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2078cf2d8df1c4/90-Personal/99.RAFA_Y_SARA/SARA/Practicas/phyton/__DIFICILES/"/>
    </mc:Choice>
  </mc:AlternateContent>
  <xr:revisionPtr revIDLastSave="2" documentId="8_{977F4BBB-D906-4EF4-9885-7BE73E450860}" xr6:coauthVersionLast="47" xr6:coauthVersionMax="47" xr10:uidLastSave="{ABF594F6-479F-47EE-B641-DB54CDA0A4E6}"/>
  <bookViews>
    <workbookView xWindow="-120" yWindow="-120" windowWidth="29040" windowHeight="15720" xr2:uid="{4DB91509-38BA-4CD9-8385-77484030FC71}"/>
  </bookViews>
  <sheets>
    <sheet name="CSV" sheetId="4" r:id="rId1"/>
  </sheets>
  <definedNames>
    <definedName name="DatosExternos_2" localSheetId="0" hidden="1">'CSV'!$A$2:$D$8226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" i="4" l="1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R5392" i="4"/>
  <c r="R5393" i="4"/>
  <c r="R5394" i="4"/>
  <c r="R5395" i="4"/>
  <c r="R5396" i="4"/>
  <c r="R5397" i="4"/>
  <c r="R5398" i="4"/>
  <c r="R5399" i="4"/>
  <c r="R5400" i="4"/>
  <c r="R5401" i="4"/>
  <c r="R5402" i="4"/>
  <c r="R5403" i="4"/>
  <c r="R5404" i="4"/>
  <c r="R5405" i="4"/>
  <c r="R5406" i="4"/>
  <c r="R5407" i="4"/>
  <c r="R5408" i="4"/>
  <c r="R5409" i="4"/>
  <c r="R5410" i="4"/>
  <c r="R5411" i="4"/>
  <c r="R5412" i="4"/>
  <c r="R5413" i="4"/>
  <c r="R5414" i="4"/>
  <c r="R5415" i="4"/>
  <c r="R5416" i="4"/>
  <c r="R5417" i="4"/>
  <c r="R5418" i="4"/>
  <c r="R5419" i="4"/>
  <c r="R5420" i="4"/>
  <c r="R5421" i="4"/>
  <c r="R5422" i="4"/>
  <c r="R5423" i="4"/>
  <c r="R5424" i="4"/>
  <c r="R5425" i="4"/>
  <c r="R5426" i="4"/>
  <c r="R5427" i="4"/>
  <c r="R5428" i="4"/>
  <c r="R5429" i="4"/>
  <c r="R5430" i="4"/>
  <c r="R5431" i="4"/>
  <c r="R5432" i="4"/>
  <c r="R5433" i="4"/>
  <c r="R5434" i="4"/>
  <c r="R5435" i="4"/>
  <c r="R5436" i="4"/>
  <c r="R5437" i="4"/>
  <c r="R5438" i="4"/>
  <c r="R5439" i="4"/>
  <c r="R5440" i="4"/>
  <c r="R5441" i="4"/>
  <c r="R5442" i="4"/>
  <c r="R5443" i="4"/>
  <c r="R5444" i="4"/>
  <c r="R5445" i="4"/>
  <c r="R5446" i="4"/>
  <c r="R5447" i="4"/>
  <c r="R5448" i="4"/>
  <c r="R5449" i="4"/>
  <c r="R5450" i="4"/>
  <c r="R5451" i="4"/>
  <c r="R5452" i="4"/>
  <c r="R5453" i="4"/>
  <c r="R5454" i="4"/>
  <c r="R5455" i="4"/>
  <c r="R5456" i="4"/>
  <c r="R5457" i="4"/>
  <c r="R5458" i="4"/>
  <c r="R5459" i="4"/>
  <c r="R5460" i="4"/>
  <c r="R5461" i="4"/>
  <c r="R5462" i="4"/>
  <c r="R5463" i="4"/>
  <c r="R5464" i="4"/>
  <c r="R5465" i="4"/>
  <c r="R5466" i="4"/>
  <c r="R5467" i="4"/>
  <c r="R5468" i="4"/>
  <c r="R5469" i="4"/>
  <c r="R5470" i="4"/>
  <c r="R5471" i="4"/>
  <c r="R5472" i="4"/>
  <c r="R5473" i="4"/>
  <c r="R5474" i="4"/>
  <c r="R5475" i="4"/>
  <c r="R5476" i="4"/>
  <c r="R5477" i="4"/>
  <c r="R5478" i="4"/>
  <c r="R5479" i="4"/>
  <c r="R5480" i="4"/>
  <c r="R5481" i="4"/>
  <c r="R5482" i="4"/>
  <c r="R5483" i="4"/>
  <c r="R5484" i="4"/>
  <c r="R5485" i="4"/>
  <c r="R5486" i="4"/>
  <c r="R5487" i="4"/>
  <c r="R5488" i="4"/>
  <c r="R5489" i="4"/>
  <c r="R5490" i="4"/>
  <c r="R5491" i="4"/>
  <c r="R5492" i="4"/>
  <c r="R5493" i="4"/>
  <c r="R5494" i="4"/>
  <c r="R5495" i="4"/>
  <c r="R5496" i="4"/>
  <c r="R5497" i="4"/>
  <c r="R5498" i="4"/>
  <c r="R5499" i="4"/>
  <c r="R5500" i="4"/>
  <c r="R5501" i="4"/>
  <c r="R5502" i="4"/>
  <c r="R5503" i="4"/>
  <c r="R5504" i="4"/>
  <c r="R5505" i="4"/>
  <c r="R5506" i="4"/>
  <c r="R5507" i="4"/>
  <c r="R5508" i="4"/>
  <c r="R5509" i="4"/>
  <c r="R5510" i="4"/>
  <c r="R5511" i="4"/>
  <c r="R5512" i="4"/>
  <c r="R5513" i="4"/>
  <c r="R5514" i="4"/>
  <c r="R5515" i="4"/>
  <c r="R5516" i="4"/>
  <c r="R5517" i="4"/>
  <c r="R5518" i="4"/>
  <c r="R5519" i="4"/>
  <c r="R5520" i="4"/>
  <c r="R5521" i="4"/>
  <c r="R5522" i="4"/>
  <c r="R5523" i="4"/>
  <c r="R5524" i="4"/>
  <c r="R5525" i="4"/>
  <c r="R5526" i="4"/>
  <c r="R5527" i="4"/>
  <c r="R5528" i="4"/>
  <c r="R5529" i="4"/>
  <c r="R5530" i="4"/>
  <c r="R5531" i="4"/>
  <c r="R5532" i="4"/>
  <c r="R5533" i="4"/>
  <c r="R5534" i="4"/>
  <c r="R5535" i="4"/>
  <c r="R5536" i="4"/>
  <c r="R5537" i="4"/>
  <c r="R5538" i="4"/>
  <c r="R5539" i="4"/>
  <c r="R5540" i="4"/>
  <c r="R5541" i="4"/>
  <c r="R5542" i="4"/>
  <c r="R5543" i="4"/>
  <c r="R5544" i="4"/>
  <c r="R5545" i="4"/>
  <c r="R5546" i="4"/>
  <c r="R5547" i="4"/>
  <c r="R5548" i="4"/>
  <c r="R5549" i="4"/>
  <c r="R5550" i="4"/>
  <c r="R5551" i="4"/>
  <c r="R5552" i="4"/>
  <c r="R5553" i="4"/>
  <c r="R5554" i="4"/>
  <c r="R5555" i="4"/>
  <c r="R5556" i="4"/>
  <c r="R5557" i="4"/>
  <c r="R5558" i="4"/>
  <c r="R5559" i="4"/>
  <c r="R5560" i="4"/>
  <c r="R5561" i="4"/>
  <c r="R5562" i="4"/>
  <c r="R5563" i="4"/>
  <c r="R5564" i="4"/>
  <c r="R5565" i="4"/>
  <c r="R5566" i="4"/>
  <c r="R5567" i="4"/>
  <c r="R5568" i="4"/>
  <c r="R5569" i="4"/>
  <c r="R5570" i="4"/>
  <c r="R5571" i="4"/>
  <c r="R5572" i="4"/>
  <c r="R5573" i="4"/>
  <c r="R5574" i="4"/>
  <c r="R5575" i="4"/>
  <c r="R5576" i="4"/>
  <c r="R5577" i="4"/>
  <c r="R5578" i="4"/>
  <c r="R5579" i="4"/>
  <c r="R5580" i="4"/>
  <c r="R5581" i="4"/>
  <c r="R5582" i="4"/>
  <c r="R5583" i="4"/>
  <c r="R5584" i="4"/>
  <c r="R5585" i="4"/>
  <c r="R5586" i="4"/>
  <c r="R5587" i="4"/>
  <c r="R5588" i="4"/>
  <c r="R5589" i="4"/>
  <c r="R5590" i="4"/>
  <c r="R5591" i="4"/>
  <c r="R5592" i="4"/>
  <c r="R5593" i="4"/>
  <c r="R5594" i="4"/>
  <c r="R5595" i="4"/>
  <c r="R5596" i="4"/>
  <c r="R5597" i="4"/>
  <c r="R5598" i="4"/>
  <c r="R5599" i="4"/>
  <c r="R5600" i="4"/>
  <c r="R5601" i="4"/>
  <c r="R5602" i="4"/>
  <c r="R5603" i="4"/>
  <c r="R5604" i="4"/>
  <c r="R5605" i="4"/>
  <c r="R5606" i="4"/>
  <c r="R5607" i="4"/>
  <c r="R5608" i="4"/>
  <c r="R5609" i="4"/>
  <c r="R5610" i="4"/>
  <c r="R5611" i="4"/>
  <c r="R5612" i="4"/>
  <c r="R5613" i="4"/>
  <c r="R5614" i="4"/>
  <c r="R5615" i="4"/>
  <c r="R5616" i="4"/>
  <c r="R5617" i="4"/>
  <c r="R5618" i="4"/>
  <c r="R5619" i="4"/>
  <c r="R5620" i="4"/>
  <c r="R5621" i="4"/>
  <c r="R5622" i="4"/>
  <c r="R5623" i="4"/>
  <c r="R5624" i="4"/>
  <c r="R5625" i="4"/>
  <c r="R5626" i="4"/>
  <c r="R5627" i="4"/>
  <c r="R5628" i="4"/>
  <c r="R5629" i="4"/>
  <c r="R5630" i="4"/>
  <c r="R5631" i="4"/>
  <c r="R5632" i="4"/>
  <c r="R5633" i="4"/>
  <c r="R5634" i="4"/>
  <c r="R5635" i="4"/>
  <c r="R5636" i="4"/>
  <c r="R5637" i="4"/>
  <c r="R5638" i="4"/>
  <c r="R5639" i="4"/>
  <c r="R5640" i="4"/>
  <c r="R5641" i="4"/>
  <c r="R5642" i="4"/>
  <c r="R5643" i="4"/>
  <c r="R5644" i="4"/>
  <c r="R5645" i="4"/>
  <c r="R5646" i="4"/>
  <c r="R5647" i="4"/>
  <c r="R5648" i="4"/>
  <c r="R5649" i="4"/>
  <c r="R5650" i="4"/>
  <c r="R5651" i="4"/>
  <c r="R5652" i="4"/>
  <c r="R5653" i="4"/>
  <c r="R5654" i="4"/>
  <c r="R5655" i="4"/>
  <c r="R5656" i="4"/>
  <c r="R5657" i="4"/>
  <c r="R5658" i="4"/>
  <c r="R5659" i="4"/>
  <c r="R5660" i="4"/>
  <c r="R5661" i="4"/>
  <c r="R5662" i="4"/>
  <c r="R5663" i="4"/>
  <c r="R5664" i="4"/>
  <c r="R5665" i="4"/>
  <c r="R5666" i="4"/>
  <c r="R5667" i="4"/>
  <c r="R5668" i="4"/>
  <c r="R5669" i="4"/>
  <c r="R5670" i="4"/>
  <c r="R5671" i="4"/>
  <c r="R5672" i="4"/>
  <c r="R5673" i="4"/>
  <c r="R5674" i="4"/>
  <c r="R5675" i="4"/>
  <c r="R5676" i="4"/>
  <c r="R5677" i="4"/>
  <c r="R5678" i="4"/>
  <c r="R5679" i="4"/>
  <c r="R5680" i="4"/>
  <c r="R5681" i="4"/>
  <c r="R5682" i="4"/>
  <c r="R5683" i="4"/>
  <c r="R5684" i="4"/>
  <c r="R5685" i="4"/>
  <c r="R5686" i="4"/>
  <c r="R5687" i="4"/>
  <c r="R5688" i="4"/>
  <c r="R5689" i="4"/>
  <c r="R5690" i="4"/>
  <c r="R5691" i="4"/>
  <c r="R5692" i="4"/>
  <c r="R5693" i="4"/>
  <c r="R5694" i="4"/>
  <c r="R5695" i="4"/>
  <c r="R5696" i="4"/>
  <c r="R5697" i="4"/>
  <c r="R5698" i="4"/>
  <c r="R5699" i="4"/>
  <c r="R5700" i="4"/>
  <c r="R5701" i="4"/>
  <c r="R5702" i="4"/>
  <c r="R5703" i="4"/>
  <c r="R5704" i="4"/>
  <c r="R5705" i="4"/>
  <c r="R5706" i="4"/>
  <c r="R5707" i="4"/>
  <c r="R5708" i="4"/>
  <c r="R5709" i="4"/>
  <c r="R5710" i="4"/>
  <c r="R5711" i="4"/>
  <c r="R5712" i="4"/>
  <c r="R5713" i="4"/>
  <c r="R5714" i="4"/>
  <c r="R5715" i="4"/>
  <c r="R5716" i="4"/>
  <c r="R5717" i="4"/>
  <c r="R5718" i="4"/>
  <c r="R5719" i="4"/>
  <c r="R5720" i="4"/>
  <c r="R5721" i="4"/>
  <c r="R5722" i="4"/>
  <c r="R5723" i="4"/>
  <c r="R5724" i="4"/>
  <c r="R5725" i="4"/>
  <c r="R5726" i="4"/>
  <c r="R5727" i="4"/>
  <c r="R5728" i="4"/>
  <c r="R5729" i="4"/>
  <c r="R5730" i="4"/>
  <c r="R5731" i="4"/>
  <c r="R5732" i="4"/>
  <c r="R5733" i="4"/>
  <c r="R5734" i="4"/>
  <c r="R5735" i="4"/>
  <c r="R5736" i="4"/>
  <c r="R5737" i="4"/>
  <c r="R5738" i="4"/>
  <c r="R5739" i="4"/>
  <c r="R5740" i="4"/>
  <c r="R5741" i="4"/>
  <c r="R5742" i="4"/>
  <c r="R5743" i="4"/>
  <c r="R5744" i="4"/>
  <c r="R5745" i="4"/>
  <c r="R5746" i="4"/>
  <c r="R5747" i="4"/>
  <c r="R5748" i="4"/>
  <c r="R5749" i="4"/>
  <c r="R5750" i="4"/>
  <c r="R5751" i="4"/>
  <c r="R5752" i="4"/>
  <c r="R5753" i="4"/>
  <c r="R5754" i="4"/>
  <c r="R5755" i="4"/>
  <c r="R5756" i="4"/>
  <c r="R5757" i="4"/>
  <c r="R5758" i="4"/>
  <c r="R5759" i="4"/>
  <c r="R5760" i="4"/>
  <c r="R5761" i="4"/>
  <c r="R5762" i="4"/>
  <c r="R5763" i="4"/>
  <c r="R5764" i="4"/>
  <c r="R5765" i="4"/>
  <c r="R5766" i="4"/>
  <c r="R5767" i="4"/>
  <c r="R5768" i="4"/>
  <c r="R5769" i="4"/>
  <c r="R5770" i="4"/>
  <c r="R5771" i="4"/>
  <c r="R5772" i="4"/>
  <c r="R5773" i="4"/>
  <c r="R5774" i="4"/>
  <c r="R5775" i="4"/>
  <c r="R5776" i="4"/>
  <c r="R5777" i="4"/>
  <c r="R5778" i="4"/>
  <c r="R5779" i="4"/>
  <c r="R5780" i="4"/>
  <c r="R5781" i="4"/>
  <c r="R5782" i="4"/>
  <c r="R5783" i="4"/>
  <c r="R5784" i="4"/>
  <c r="R5785" i="4"/>
  <c r="R5786" i="4"/>
  <c r="R5787" i="4"/>
  <c r="R5788" i="4"/>
  <c r="R5789" i="4"/>
  <c r="R5790" i="4"/>
  <c r="R5791" i="4"/>
  <c r="R5792" i="4"/>
  <c r="R5793" i="4"/>
  <c r="R5794" i="4"/>
  <c r="R5795" i="4"/>
  <c r="R5796" i="4"/>
  <c r="R5797" i="4"/>
  <c r="R5798" i="4"/>
  <c r="R5799" i="4"/>
  <c r="R5800" i="4"/>
  <c r="R5801" i="4"/>
  <c r="R5802" i="4"/>
  <c r="R5803" i="4"/>
  <c r="R5804" i="4"/>
  <c r="R5805" i="4"/>
  <c r="R5806" i="4"/>
  <c r="R5807" i="4"/>
  <c r="R5808" i="4"/>
  <c r="R5809" i="4"/>
  <c r="R5810" i="4"/>
  <c r="R5811" i="4"/>
  <c r="R5812" i="4"/>
  <c r="R5813" i="4"/>
  <c r="R5814" i="4"/>
  <c r="R5815" i="4"/>
  <c r="R5816" i="4"/>
  <c r="R5817" i="4"/>
  <c r="R5818" i="4"/>
  <c r="R5819" i="4"/>
  <c r="R5820" i="4"/>
  <c r="R5821" i="4"/>
  <c r="R5822" i="4"/>
  <c r="R5823" i="4"/>
  <c r="R5824" i="4"/>
  <c r="R5825" i="4"/>
  <c r="R5826" i="4"/>
  <c r="R5827" i="4"/>
  <c r="R5828" i="4"/>
  <c r="R5829" i="4"/>
  <c r="R5830" i="4"/>
  <c r="R5831" i="4"/>
  <c r="R5832" i="4"/>
  <c r="R5833" i="4"/>
  <c r="R5834" i="4"/>
  <c r="R5835" i="4"/>
  <c r="R5836" i="4"/>
  <c r="R5837" i="4"/>
  <c r="R5838" i="4"/>
  <c r="R5839" i="4"/>
  <c r="R5840" i="4"/>
  <c r="R5841" i="4"/>
  <c r="R5842" i="4"/>
  <c r="R5843" i="4"/>
  <c r="R5844" i="4"/>
  <c r="R5845" i="4"/>
  <c r="R5846" i="4"/>
  <c r="R5847" i="4"/>
  <c r="R5848" i="4"/>
  <c r="R5849" i="4"/>
  <c r="R5850" i="4"/>
  <c r="R5851" i="4"/>
  <c r="R5852" i="4"/>
  <c r="R5853" i="4"/>
  <c r="R5854" i="4"/>
  <c r="R5855" i="4"/>
  <c r="R5856" i="4"/>
  <c r="R5857" i="4"/>
  <c r="R5858" i="4"/>
  <c r="R5859" i="4"/>
  <c r="R5860" i="4"/>
  <c r="R5861" i="4"/>
  <c r="R5862" i="4"/>
  <c r="R5863" i="4"/>
  <c r="R5864" i="4"/>
  <c r="R5865" i="4"/>
  <c r="R5866" i="4"/>
  <c r="R5867" i="4"/>
  <c r="R5868" i="4"/>
  <c r="R5869" i="4"/>
  <c r="R5870" i="4"/>
  <c r="R5871" i="4"/>
  <c r="R5872" i="4"/>
  <c r="R5873" i="4"/>
  <c r="R5874" i="4"/>
  <c r="R5875" i="4"/>
  <c r="R5876" i="4"/>
  <c r="R5877" i="4"/>
  <c r="R5878" i="4"/>
  <c r="R5879" i="4"/>
  <c r="R5880" i="4"/>
  <c r="R5881" i="4"/>
  <c r="R5882" i="4"/>
  <c r="R5883" i="4"/>
  <c r="R5884" i="4"/>
  <c r="R5885" i="4"/>
  <c r="R5886" i="4"/>
  <c r="R5887" i="4"/>
  <c r="R5888" i="4"/>
  <c r="R5889" i="4"/>
  <c r="R5890" i="4"/>
  <c r="R5891" i="4"/>
  <c r="R5892" i="4"/>
  <c r="R5893" i="4"/>
  <c r="R5894" i="4"/>
  <c r="R5895" i="4"/>
  <c r="R5896" i="4"/>
  <c r="R5897" i="4"/>
  <c r="R5898" i="4"/>
  <c r="R5899" i="4"/>
  <c r="R5900" i="4"/>
  <c r="R5901" i="4"/>
  <c r="R5902" i="4"/>
  <c r="R5903" i="4"/>
  <c r="R5904" i="4"/>
  <c r="R5905" i="4"/>
  <c r="R5906" i="4"/>
  <c r="R5907" i="4"/>
  <c r="R5908" i="4"/>
  <c r="R5909" i="4"/>
  <c r="R5910" i="4"/>
  <c r="R5911" i="4"/>
  <c r="R5912" i="4"/>
  <c r="R5913" i="4"/>
  <c r="R5914" i="4"/>
  <c r="R5915" i="4"/>
  <c r="R5916" i="4"/>
  <c r="R5917" i="4"/>
  <c r="R5918" i="4"/>
  <c r="R5919" i="4"/>
  <c r="R5920" i="4"/>
  <c r="R5921" i="4"/>
  <c r="R5922" i="4"/>
  <c r="R5923" i="4"/>
  <c r="R5924" i="4"/>
  <c r="R5925" i="4"/>
  <c r="R5926" i="4"/>
  <c r="R5927" i="4"/>
  <c r="R5928" i="4"/>
  <c r="R5929" i="4"/>
  <c r="R5930" i="4"/>
  <c r="R5931" i="4"/>
  <c r="R5932" i="4"/>
  <c r="R5933" i="4"/>
  <c r="R5934" i="4"/>
  <c r="R5935" i="4"/>
  <c r="R5936" i="4"/>
  <c r="R5937" i="4"/>
  <c r="R5938" i="4"/>
  <c r="R5939" i="4"/>
  <c r="R5940" i="4"/>
  <c r="R5941" i="4"/>
  <c r="R5942" i="4"/>
  <c r="R5943" i="4"/>
  <c r="R5944" i="4"/>
  <c r="R5945" i="4"/>
  <c r="R5946" i="4"/>
  <c r="R5947" i="4"/>
  <c r="R5948" i="4"/>
  <c r="R5949" i="4"/>
  <c r="R5950" i="4"/>
  <c r="R5951" i="4"/>
  <c r="R5952" i="4"/>
  <c r="R5953" i="4"/>
  <c r="R5954" i="4"/>
  <c r="R5955" i="4"/>
  <c r="R5956" i="4"/>
  <c r="R5957" i="4"/>
  <c r="R5958" i="4"/>
  <c r="R5959" i="4"/>
  <c r="R5960" i="4"/>
  <c r="R5961" i="4"/>
  <c r="R5962" i="4"/>
  <c r="R5963" i="4"/>
  <c r="R5964" i="4"/>
  <c r="R5965" i="4"/>
  <c r="R5966" i="4"/>
  <c r="R5967" i="4"/>
  <c r="R5968" i="4"/>
  <c r="R5969" i="4"/>
  <c r="R5970" i="4"/>
  <c r="R5971" i="4"/>
  <c r="R5972" i="4"/>
  <c r="R5973" i="4"/>
  <c r="R5974" i="4"/>
  <c r="R5975" i="4"/>
  <c r="R5976" i="4"/>
  <c r="R5977" i="4"/>
  <c r="R5978" i="4"/>
  <c r="R5979" i="4"/>
  <c r="R5980" i="4"/>
  <c r="R5981" i="4"/>
  <c r="R5982" i="4"/>
  <c r="R5983" i="4"/>
  <c r="R5984" i="4"/>
  <c r="R5985" i="4"/>
  <c r="R5986" i="4"/>
  <c r="R5987" i="4"/>
  <c r="R5988" i="4"/>
  <c r="R5989" i="4"/>
  <c r="R5990" i="4"/>
  <c r="R5991" i="4"/>
  <c r="R5992" i="4"/>
  <c r="R5993" i="4"/>
  <c r="R5994" i="4"/>
  <c r="R5995" i="4"/>
  <c r="R5996" i="4"/>
  <c r="R5997" i="4"/>
  <c r="R5998" i="4"/>
  <c r="R5999" i="4"/>
  <c r="R6000" i="4"/>
  <c r="R6001" i="4"/>
  <c r="R6002" i="4"/>
  <c r="R6003" i="4"/>
  <c r="R6004" i="4"/>
  <c r="R6005" i="4"/>
  <c r="R6006" i="4"/>
  <c r="R6007" i="4"/>
  <c r="R6008" i="4"/>
  <c r="R6009" i="4"/>
  <c r="R6010" i="4"/>
  <c r="R6011" i="4"/>
  <c r="R6012" i="4"/>
  <c r="R6013" i="4"/>
  <c r="R6014" i="4"/>
  <c r="R6015" i="4"/>
  <c r="R6016" i="4"/>
  <c r="R6017" i="4"/>
  <c r="R6018" i="4"/>
  <c r="R6019" i="4"/>
  <c r="R6020" i="4"/>
  <c r="R6021" i="4"/>
  <c r="R6022" i="4"/>
  <c r="R6023" i="4"/>
  <c r="R6024" i="4"/>
  <c r="R6025" i="4"/>
  <c r="R6026" i="4"/>
  <c r="R6027" i="4"/>
  <c r="R6028" i="4"/>
  <c r="R6029" i="4"/>
  <c r="R6030" i="4"/>
  <c r="R6031" i="4"/>
  <c r="R6032" i="4"/>
  <c r="R6033" i="4"/>
  <c r="R6034" i="4"/>
  <c r="R6035" i="4"/>
  <c r="R6036" i="4"/>
  <c r="R6037" i="4"/>
  <c r="R6038" i="4"/>
  <c r="R6039" i="4"/>
  <c r="R6040" i="4"/>
  <c r="R6041" i="4"/>
  <c r="R6042" i="4"/>
  <c r="R6043" i="4"/>
  <c r="R6044" i="4"/>
  <c r="R6045" i="4"/>
  <c r="R6046" i="4"/>
  <c r="R6047" i="4"/>
  <c r="R6048" i="4"/>
  <c r="R6049" i="4"/>
  <c r="R6050" i="4"/>
  <c r="R6051" i="4"/>
  <c r="R6052" i="4"/>
  <c r="R6053" i="4"/>
  <c r="R6054" i="4"/>
  <c r="R6055" i="4"/>
  <c r="R6056" i="4"/>
  <c r="R6057" i="4"/>
  <c r="R6058" i="4"/>
  <c r="R6059" i="4"/>
  <c r="R6060" i="4"/>
  <c r="R6061" i="4"/>
  <c r="R6062" i="4"/>
  <c r="R6063" i="4"/>
  <c r="R6064" i="4"/>
  <c r="R6065" i="4"/>
  <c r="R6066" i="4"/>
  <c r="R6067" i="4"/>
  <c r="R6068" i="4"/>
  <c r="R6069" i="4"/>
  <c r="R6070" i="4"/>
  <c r="R6071" i="4"/>
  <c r="R6072" i="4"/>
  <c r="R6073" i="4"/>
  <c r="R6074" i="4"/>
  <c r="R6075" i="4"/>
  <c r="R6076" i="4"/>
  <c r="R6077" i="4"/>
  <c r="R6078" i="4"/>
  <c r="R6079" i="4"/>
  <c r="R6080" i="4"/>
  <c r="R6081" i="4"/>
  <c r="R6082" i="4"/>
  <c r="R6083" i="4"/>
  <c r="R6084" i="4"/>
  <c r="R6085" i="4"/>
  <c r="R6086" i="4"/>
  <c r="R6087" i="4"/>
  <c r="R6088" i="4"/>
  <c r="R6089" i="4"/>
  <c r="R6090" i="4"/>
  <c r="R6091" i="4"/>
  <c r="R6092" i="4"/>
  <c r="R6093" i="4"/>
  <c r="R6094" i="4"/>
  <c r="R6095" i="4"/>
  <c r="R6096" i="4"/>
  <c r="R6097" i="4"/>
  <c r="R6098" i="4"/>
  <c r="R6099" i="4"/>
  <c r="R6100" i="4"/>
  <c r="R6101" i="4"/>
  <c r="R6102" i="4"/>
  <c r="R6103" i="4"/>
  <c r="R6104" i="4"/>
  <c r="R6105" i="4"/>
  <c r="R6106" i="4"/>
  <c r="R6107" i="4"/>
  <c r="R6108" i="4"/>
  <c r="R6109" i="4"/>
  <c r="R6110" i="4"/>
  <c r="R6111" i="4"/>
  <c r="R6112" i="4"/>
  <c r="R6113" i="4"/>
  <c r="R6114" i="4"/>
  <c r="R6115" i="4"/>
  <c r="R6116" i="4"/>
  <c r="R6117" i="4"/>
  <c r="R6118" i="4"/>
  <c r="R6119" i="4"/>
  <c r="R6120" i="4"/>
  <c r="R6121" i="4"/>
  <c r="R6122" i="4"/>
  <c r="R6123" i="4"/>
  <c r="R6124" i="4"/>
  <c r="R6125" i="4"/>
  <c r="R6126" i="4"/>
  <c r="R6127" i="4"/>
  <c r="R6128" i="4"/>
  <c r="R6129" i="4"/>
  <c r="R6130" i="4"/>
  <c r="R6131" i="4"/>
  <c r="R6132" i="4"/>
  <c r="R6133" i="4"/>
  <c r="R6134" i="4"/>
  <c r="R6135" i="4"/>
  <c r="R6136" i="4"/>
  <c r="R6137" i="4"/>
  <c r="R6138" i="4"/>
  <c r="R6139" i="4"/>
  <c r="R6140" i="4"/>
  <c r="R6141" i="4"/>
  <c r="R6142" i="4"/>
  <c r="R6143" i="4"/>
  <c r="R6144" i="4"/>
  <c r="R6145" i="4"/>
  <c r="R6146" i="4"/>
  <c r="R6147" i="4"/>
  <c r="R6148" i="4"/>
  <c r="R6149" i="4"/>
  <c r="R6150" i="4"/>
  <c r="R6151" i="4"/>
  <c r="R6152" i="4"/>
  <c r="R6153" i="4"/>
  <c r="R6154" i="4"/>
  <c r="R6155" i="4"/>
  <c r="R6156" i="4"/>
  <c r="R6157" i="4"/>
  <c r="R6158" i="4"/>
  <c r="R6159" i="4"/>
  <c r="R6160" i="4"/>
  <c r="R6161" i="4"/>
  <c r="R6162" i="4"/>
  <c r="R6163" i="4"/>
  <c r="R6164" i="4"/>
  <c r="R6165" i="4"/>
  <c r="R6166" i="4"/>
  <c r="R6167" i="4"/>
  <c r="R6168" i="4"/>
  <c r="R6169" i="4"/>
  <c r="R6170" i="4"/>
  <c r="R6171" i="4"/>
  <c r="R6172" i="4"/>
  <c r="R6173" i="4"/>
  <c r="R6174" i="4"/>
  <c r="R6175" i="4"/>
  <c r="R6176" i="4"/>
  <c r="R6177" i="4"/>
  <c r="R6178" i="4"/>
  <c r="R6179" i="4"/>
  <c r="R6180" i="4"/>
  <c r="R6181" i="4"/>
  <c r="R6182" i="4"/>
  <c r="R6183" i="4"/>
  <c r="R6184" i="4"/>
  <c r="R6185" i="4"/>
  <c r="R6186" i="4"/>
  <c r="R6187" i="4"/>
  <c r="R6188" i="4"/>
  <c r="R6189" i="4"/>
  <c r="R6190" i="4"/>
  <c r="R6191" i="4"/>
  <c r="R6192" i="4"/>
  <c r="R6193" i="4"/>
  <c r="R6194" i="4"/>
  <c r="R6195" i="4"/>
  <c r="R6196" i="4"/>
  <c r="R6197" i="4"/>
  <c r="R6198" i="4"/>
  <c r="R6199" i="4"/>
  <c r="R6200" i="4"/>
  <c r="R6201" i="4"/>
  <c r="R6202" i="4"/>
  <c r="R6203" i="4"/>
  <c r="R6204" i="4"/>
  <c r="R6205" i="4"/>
  <c r="R6206" i="4"/>
  <c r="R6207" i="4"/>
  <c r="R6208" i="4"/>
  <c r="R6209" i="4"/>
  <c r="R6210" i="4"/>
  <c r="R6211" i="4"/>
  <c r="R6212" i="4"/>
  <c r="R6213" i="4"/>
  <c r="R6214" i="4"/>
  <c r="R6215" i="4"/>
  <c r="R6216" i="4"/>
  <c r="R6217" i="4"/>
  <c r="R6218" i="4"/>
  <c r="R6219" i="4"/>
  <c r="R6220" i="4"/>
  <c r="R6221" i="4"/>
  <c r="R6222" i="4"/>
  <c r="R6223" i="4"/>
  <c r="R6224" i="4"/>
  <c r="R6225" i="4"/>
  <c r="R6226" i="4"/>
  <c r="R6227" i="4"/>
  <c r="R6228" i="4"/>
  <c r="R6229" i="4"/>
  <c r="R6230" i="4"/>
  <c r="R6231" i="4"/>
  <c r="R6232" i="4"/>
  <c r="R6233" i="4"/>
  <c r="R6234" i="4"/>
  <c r="R6235" i="4"/>
  <c r="R6236" i="4"/>
  <c r="R6237" i="4"/>
  <c r="R6238" i="4"/>
  <c r="R6239" i="4"/>
  <c r="R6240" i="4"/>
  <c r="R6241" i="4"/>
  <c r="R6242" i="4"/>
  <c r="R6243" i="4"/>
  <c r="R6244" i="4"/>
  <c r="R6245" i="4"/>
  <c r="R6246" i="4"/>
  <c r="R6247" i="4"/>
  <c r="R6248" i="4"/>
  <c r="R6249" i="4"/>
  <c r="R6250" i="4"/>
  <c r="R6251" i="4"/>
  <c r="R6252" i="4"/>
  <c r="R6253" i="4"/>
  <c r="R6254" i="4"/>
  <c r="R6255" i="4"/>
  <c r="R6256" i="4"/>
  <c r="R6257" i="4"/>
  <c r="R6258" i="4"/>
  <c r="R6259" i="4"/>
  <c r="R6260" i="4"/>
  <c r="R6261" i="4"/>
  <c r="R6262" i="4"/>
  <c r="R6263" i="4"/>
  <c r="R6264" i="4"/>
  <c r="R6265" i="4"/>
  <c r="R6266" i="4"/>
  <c r="R6267" i="4"/>
  <c r="R6268" i="4"/>
  <c r="R6269" i="4"/>
  <c r="R6270" i="4"/>
  <c r="R6271" i="4"/>
  <c r="R6272" i="4"/>
  <c r="R6273" i="4"/>
  <c r="R6274" i="4"/>
  <c r="R6275" i="4"/>
  <c r="R6276" i="4"/>
  <c r="R6277" i="4"/>
  <c r="R6278" i="4"/>
  <c r="R6279" i="4"/>
  <c r="R6280" i="4"/>
  <c r="R6281" i="4"/>
  <c r="R6282" i="4"/>
  <c r="R6283" i="4"/>
  <c r="R6284" i="4"/>
  <c r="R6285" i="4"/>
  <c r="R6286" i="4"/>
  <c r="R6287" i="4"/>
  <c r="R6288" i="4"/>
  <c r="R6289" i="4"/>
  <c r="R6290" i="4"/>
  <c r="R6291" i="4"/>
  <c r="R6292" i="4"/>
  <c r="R6293" i="4"/>
  <c r="R6294" i="4"/>
  <c r="R6295" i="4"/>
  <c r="R6296" i="4"/>
  <c r="R6297" i="4"/>
  <c r="R6298" i="4"/>
  <c r="R6299" i="4"/>
  <c r="R6300" i="4"/>
  <c r="R6301" i="4"/>
  <c r="R6302" i="4"/>
  <c r="R6303" i="4"/>
  <c r="R6304" i="4"/>
  <c r="R6305" i="4"/>
  <c r="R6306" i="4"/>
  <c r="R6307" i="4"/>
  <c r="R6308" i="4"/>
  <c r="R6309" i="4"/>
  <c r="R6310" i="4"/>
  <c r="R6311" i="4"/>
  <c r="R6312" i="4"/>
  <c r="R6313" i="4"/>
  <c r="R6314" i="4"/>
  <c r="R6315" i="4"/>
  <c r="R6316" i="4"/>
  <c r="R6317" i="4"/>
  <c r="R6318" i="4"/>
  <c r="R6319" i="4"/>
  <c r="R6320" i="4"/>
  <c r="R6321" i="4"/>
  <c r="R6322" i="4"/>
  <c r="R6323" i="4"/>
  <c r="R6324" i="4"/>
  <c r="R6325" i="4"/>
  <c r="R6326" i="4"/>
  <c r="R6327" i="4"/>
  <c r="R6328" i="4"/>
  <c r="R6329" i="4"/>
  <c r="R6330" i="4"/>
  <c r="R6331" i="4"/>
  <c r="R6332" i="4"/>
  <c r="R6333" i="4"/>
  <c r="R6334" i="4"/>
  <c r="R6335" i="4"/>
  <c r="R6336" i="4"/>
  <c r="R6337" i="4"/>
  <c r="R6338" i="4"/>
  <c r="R6339" i="4"/>
  <c r="R6340" i="4"/>
  <c r="R6341" i="4"/>
  <c r="R6342" i="4"/>
  <c r="R6343" i="4"/>
  <c r="R6344" i="4"/>
  <c r="R6345" i="4"/>
  <c r="R6346" i="4"/>
  <c r="R6347" i="4"/>
  <c r="R6348" i="4"/>
  <c r="R6349" i="4"/>
  <c r="R6350" i="4"/>
  <c r="R6351" i="4"/>
  <c r="R6352" i="4"/>
  <c r="R6353" i="4"/>
  <c r="R6354" i="4"/>
  <c r="R6355" i="4"/>
  <c r="R6356" i="4"/>
  <c r="R6357" i="4"/>
  <c r="R6358" i="4"/>
  <c r="R6359" i="4"/>
  <c r="R6360" i="4"/>
  <c r="R6361" i="4"/>
  <c r="R6362" i="4"/>
  <c r="R6363" i="4"/>
  <c r="R6364" i="4"/>
  <c r="R6365" i="4"/>
  <c r="R6366" i="4"/>
  <c r="R6367" i="4"/>
  <c r="R6368" i="4"/>
  <c r="R6369" i="4"/>
  <c r="R6370" i="4"/>
  <c r="R6371" i="4"/>
  <c r="R6372" i="4"/>
  <c r="R6373" i="4"/>
  <c r="R6374" i="4"/>
  <c r="R6375" i="4"/>
  <c r="R6376" i="4"/>
  <c r="R6377" i="4"/>
  <c r="R6378" i="4"/>
  <c r="R6379" i="4"/>
  <c r="R6380" i="4"/>
  <c r="R6381" i="4"/>
  <c r="R6382" i="4"/>
  <c r="R6383" i="4"/>
  <c r="R6384" i="4"/>
  <c r="R6385" i="4"/>
  <c r="R6386" i="4"/>
  <c r="R6387" i="4"/>
  <c r="R6388" i="4"/>
  <c r="R6389" i="4"/>
  <c r="R6390" i="4"/>
  <c r="R6391" i="4"/>
  <c r="R6392" i="4"/>
  <c r="R6393" i="4"/>
  <c r="R6394" i="4"/>
  <c r="R6395" i="4"/>
  <c r="R6396" i="4"/>
  <c r="R6397" i="4"/>
  <c r="R6398" i="4"/>
  <c r="R6399" i="4"/>
  <c r="R6400" i="4"/>
  <c r="R6401" i="4"/>
  <c r="R6402" i="4"/>
  <c r="R6403" i="4"/>
  <c r="R6404" i="4"/>
  <c r="R6405" i="4"/>
  <c r="R6406" i="4"/>
  <c r="R6407" i="4"/>
  <c r="R6408" i="4"/>
  <c r="R6409" i="4"/>
  <c r="R6410" i="4"/>
  <c r="R6411" i="4"/>
  <c r="R6412" i="4"/>
  <c r="R6413" i="4"/>
  <c r="R6414" i="4"/>
  <c r="R6415" i="4"/>
  <c r="R6416" i="4"/>
  <c r="R6417" i="4"/>
  <c r="R6418" i="4"/>
  <c r="R6419" i="4"/>
  <c r="R6420" i="4"/>
  <c r="R6421" i="4"/>
  <c r="R6422" i="4"/>
  <c r="R6423" i="4"/>
  <c r="R6424" i="4"/>
  <c r="R6425" i="4"/>
  <c r="R6426" i="4"/>
  <c r="R6427" i="4"/>
  <c r="R6428" i="4"/>
  <c r="R6429" i="4"/>
  <c r="R6430" i="4"/>
  <c r="R6431" i="4"/>
  <c r="R6432" i="4"/>
  <c r="R6433" i="4"/>
  <c r="R6434" i="4"/>
  <c r="R6435" i="4"/>
  <c r="R6436" i="4"/>
  <c r="R6437" i="4"/>
  <c r="R6438" i="4"/>
  <c r="R6439" i="4"/>
  <c r="R6440" i="4"/>
  <c r="R6441" i="4"/>
  <c r="R6442" i="4"/>
  <c r="R6443" i="4"/>
  <c r="R6444" i="4"/>
  <c r="R6445" i="4"/>
  <c r="R6446" i="4"/>
  <c r="R6447" i="4"/>
  <c r="R6448" i="4"/>
  <c r="R6449" i="4"/>
  <c r="R6450" i="4"/>
  <c r="R6451" i="4"/>
  <c r="R6452" i="4"/>
  <c r="R6453" i="4"/>
  <c r="R6454" i="4"/>
  <c r="R6455" i="4"/>
  <c r="R6456" i="4"/>
  <c r="R6457" i="4"/>
  <c r="R6458" i="4"/>
  <c r="R6459" i="4"/>
  <c r="R6460" i="4"/>
  <c r="R6461" i="4"/>
  <c r="R6462" i="4"/>
  <c r="R6463" i="4"/>
  <c r="R6464" i="4"/>
  <c r="R6465" i="4"/>
  <c r="R6466" i="4"/>
  <c r="R6467" i="4"/>
  <c r="R6468" i="4"/>
  <c r="R6469" i="4"/>
  <c r="R6470" i="4"/>
  <c r="R6471" i="4"/>
  <c r="R6472" i="4"/>
  <c r="R6473" i="4"/>
  <c r="R6474" i="4"/>
  <c r="R6475" i="4"/>
  <c r="R6476" i="4"/>
  <c r="R6477" i="4"/>
  <c r="R6478" i="4"/>
  <c r="R6479" i="4"/>
  <c r="R6480" i="4"/>
  <c r="R6481" i="4"/>
  <c r="R6482" i="4"/>
  <c r="R6483" i="4"/>
  <c r="R6484" i="4"/>
  <c r="R6485" i="4"/>
  <c r="R6486" i="4"/>
  <c r="R6487" i="4"/>
  <c r="R6488" i="4"/>
  <c r="R6489" i="4"/>
  <c r="R6490" i="4"/>
  <c r="R6491" i="4"/>
  <c r="R6492" i="4"/>
  <c r="R6493" i="4"/>
  <c r="R6494" i="4"/>
  <c r="R6495" i="4"/>
  <c r="R6496" i="4"/>
  <c r="R6497" i="4"/>
  <c r="R6498" i="4"/>
  <c r="R6499" i="4"/>
  <c r="R6500" i="4"/>
  <c r="R6501" i="4"/>
  <c r="R6502" i="4"/>
  <c r="R6503" i="4"/>
  <c r="R6504" i="4"/>
  <c r="R6505" i="4"/>
  <c r="R6506" i="4"/>
  <c r="R6507" i="4"/>
  <c r="R6508" i="4"/>
  <c r="R6509" i="4"/>
  <c r="R6510" i="4"/>
  <c r="R6511" i="4"/>
  <c r="R6512" i="4"/>
  <c r="R6513" i="4"/>
  <c r="R6514" i="4"/>
  <c r="R6515" i="4"/>
  <c r="R6516" i="4"/>
  <c r="R6517" i="4"/>
  <c r="R6518" i="4"/>
  <c r="R6519" i="4"/>
  <c r="R6520" i="4"/>
  <c r="R6521" i="4"/>
  <c r="R6522" i="4"/>
  <c r="R6523" i="4"/>
  <c r="R6524" i="4"/>
  <c r="R6525" i="4"/>
  <c r="R6526" i="4"/>
  <c r="R6527" i="4"/>
  <c r="R6528" i="4"/>
  <c r="R6529" i="4"/>
  <c r="R6530" i="4"/>
  <c r="R6531" i="4"/>
  <c r="R6532" i="4"/>
  <c r="R6533" i="4"/>
  <c r="R6534" i="4"/>
  <c r="R6535" i="4"/>
  <c r="R6536" i="4"/>
  <c r="R6537" i="4"/>
  <c r="R6538" i="4"/>
  <c r="R6539" i="4"/>
  <c r="R6540" i="4"/>
  <c r="R6541" i="4"/>
  <c r="R6542" i="4"/>
  <c r="R6543" i="4"/>
  <c r="R6544" i="4"/>
  <c r="R6545" i="4"/>
  <c r="R6546" i="4"/>
  <c r="R6547" i="4"/>
  <c r="R6548" i="4"/>
  <c r="R6549" i="4"/>
  <c r="R6550" i="4"/>
  <c r="R6551" i="4"/>
  <c r="R6552" i="4"/>
  <c r="R6553" i="4"/>
  <c r="R6554" i="4"/>
  <c r="R6555" i="4"/>
  <c r="R6556" i="4"/>
  <c r="R6557" i="4"/>
  <c r="R6558" i="4"/>
  <c r="R6559" i="4"/>
  <c r="R6560" i="4"/>
  <c r="R6561" i="4"/>
  <c r="R6562" i="4"/>
  <c r="R6563" i="4"/>
  <c r="R6564" i="4"/>
  <c r="R6565" i="4"/>
  <c r="R6566" i="4"/>
  <c r="R6567" i="4"/>
  <c r="R6568" i="4"/>
  <c r="R6569" i="4"/>
  <c r="R6570" i="4"/>
  <c r="R6571" i="4"/>
  <c r="R6572" i="4"/>
  <c r="R6573" i="4"/>
  <c r="R6574" i="4"/>
  <c r="R6575" i="4"/>
  <c r="R6576" i="4"/>
  <c r="R6577" i="4"/>
  <c r="R6578" i="4"/>
  <c r="R6579" i="4"/>
  <c r="R6580" i="4"/>
  <c r="R6581" i="4"/>
  <c r="R6582" i="4"/>
  <c r="R6583" i="4"/>
  <c r="R6584" i="4"/>
  <c r="R6585" i="4"/>
  <c r="R6586" i="4"/>
  <c r="R6587" i="4"/>
  <c r="R6588" i="4"/>
  <c r="R6589" i="4"/>
  <c r="R6590" i="4"/>
  <c r="R6591" i="4"/>
  <c r="R6592" i="4"/>
  <c r="R6593" i="4"/>
  <c r="R6594" i="4"/>
  <c r="R6595" i="4"/>
  <c r="R6596" i="4"/>
  <c r="R6597" i="4"/>
  <c r="R6598" i="4"/>
  <c r="R6599" i="4"/>
  <c r="R6600" i="4"/>
  <c r="R6601" i="4"/>
  <c r="R6602" i="4"/>
  <c r="R6603" i="4"/>
  <c r="R6604" i="4"/>
  <c r="R6605" i="4"/>
  <c r="R6606" i="4"/>
  <c r="R6607" i="4"/>
  <c r="R6608" i="4"/>
  <c r="R6609" i="4"/>
  <c r="R6610" i="4"/>
  <c r="R6611" i="4"/>
  <c r="R6612" i="4"/>
  <c r="R6613" i="4"/>
  <c r="R6614" i="4"/>
  <c r="R6615" i="4"/>
  <c r="R6616" i="4"/>
  <c r="R6617" i="4"/>
  <c r="R6618" i="4"/>
  <c r="R6619" i="4"/>
  <c r="R6620" i="4"/>
  <c r="R6621" i="4"/>
  <c r="R6622" i="4"/>
  <c r="R6623" i="4"/>
  <c r="R6624" i="4"/>
  <c r="R6625" i="4"/>
  <c r="R6626" i="4"/>
  <c r="R6627" i="4"/>
  <c r="R6628" i="4"/>
  <c r="R6629" i="4"/>
  <c r="R6630" i="4"/>
  <c r="R6631" i="4"/>
  <c r="R6632" i="4"/>
  <c r="R6633" i="4"/>
  <c r="R6634" i="4"/>
  <c r="R6635" i="4"/>
  <c r="R6636" i="4"/>
  <c r="R6637" i="4"/>
  <c r="R6638" i="4"/>
  <c r="R6639" i="4"/>
  <c r="R6640" i="4"/>
  <c r="R6641" i="4"/>
  <c r="R6642" i="4"/>
  <c r="R6643" i="4"/>
  <c r="R6644" i="4"/>
  <c r="R6645" i="4"/>
  <c r="R6646" i="4"/>
  <c r="R6647" i="4"/>
  <c r="R6648" i="4"/>
  <c r="R6649" i="4"/>
  <c r="R6650" i="4"/>
  <c r="R6651" i="4"/>
  <c r="R6652" i="4"/>
  <c r="R6653" i="4"/>
  <c r="R6654" i="4"/>
  <c r="R6655" i="4"/>
  <c r="R6656" i="4"/>
  <c r="R6657" i="4"/>
  <c r="R6658" i="4"/>
  <c r="R6659" i="4"/>
  <c r="R6660" i="4"/>
  <c r="R6661" i="4"/>
  <c r="R6662" i="4"/>
  <c r="R6663" i="4"/>
  <c r="R6664" i="4"/>
  <c r="R6665" i="4"/>
  <c r="R6666" i="4"/>
  <c r="R6667" i="4"/>
  <c r="R6668" i="4"/>
  <c r="R6669" i="4"/>
  <c r="R6670" i="4"/>
  <c r="R6671" i="4"/>
  <c r="R6672" i="4"/>
  <c r="R6673" i="4"/>
  <c r="R6674" i="4"/>
  <c r="R6675" i="4"/>
  <c r="R6676" i="4"/>
  <c r="R6677" i="4"/>
  <c r="R6678" i="4"/>
  <c r="R6679" i="4"/>
  <c r="R6680" i="4"/>
  <c r="R6681" i="4"/>
  <c r="R6682" i="4"/>
  <c r="R6683" i="4"/>
  <c r="R6684" i="4"/>
  <c r="R6685" i="4"/>
  <c r="R6686" i="4"/>
  <c r="R6687" i="4"/>
  <c r="R6688" i="4"/>
  <c r="R6689" i="4"/>
  <c r="R6690" i="4"/>
  <c r="R6691" i="4"/>
  <c r="R6692" i="4"/>
  <c r="R6693" i="4"/>
  <c r="R6694" i="4"/>
  <c r="R6695" i="4"/>
  <c r="R6696" i="4"/>
  <c r="R6697" i="4"/>
  <c r="R6698" i="4"/>
  <c r="R6699" i="4"/>
  <c r="R6700" i="4"/>
  <c r="R6701" i="4"/>
  <c r="R6702" i="4"/>
  <c r="R6703" i="4"/>
  <c r="R6704" i="4"/>
  <c r="R6705" i="4"/>
  <c r="R6706" i="4"/>
  <c r="R6707" i="4"/>
  <c r="R6708" i="4"/>
  <c r="R6709" i="4"/>
  <c r="R6710" i="4"/>
  <c r="R6711" i="4"/>
  <c r="R6712" i="4"/>
  <c r="R6713" i="4"/>
  <c r="R6714" i="4"/>
  <c r="R6715" i="4"/>
  <c r="R6716" i="4"/>
  <c r="R6717" i="4"/>
  <c r="R6718" i="4"/>
  <c r="R6719" i="4"/>
  <c r="R6720" i="4"/>
  <c r="R6721" i="4"/>
  <c r="R6722" i="4"/>
  <c r="R6723" i="4"/>
  <c r="R6724" i="4"/>
  <c r="R6725" i="4"/>
  <c r="R6726" i="4"/>
  <c r="R6727" i="4"/>
  <c r="R6728" i="4"/>
  <c r="R6729" i="4"/>
  <c r="R6730" i="4"/>
  <c r="R6731" i="4"/>
  <c r="R6732" i="4"/>
  <c r="R6733" i="4"/>
  <c r="R6734" i="4"/>
  <c r="R6735" i="4"/>
  <c r="R6736" i="4"/>
  <c r="R6737" i="4"/>
  <c r="R6738" i="4"/>
  <c r="R6739" i="4"/>
  <c r="R6740" i="4"/>
  <c r="R6741" i="4"/>
  <c r="R6742" i="4"/>
  <c r="R6743" i="4"/>
  <c r="R6744" i="4"/>
  <c r="R6745" i="4"/>
  <c r="R6746" i="4"/>
  <c r="R6747" i="4"/>
  <c r="R6748" i="4"/>
  <c r="R6749" i="4"/>
  <c r="R6750" i="4"/>
  <c r="R6751" i="4"/>
  <c r="R6752" i="4"/>
  <c r="R6753" i="4"/>
  <c r="R6754" i="4"/>
  <c r="R6755" i="4"/>
  <c r="R6756" i="4"/>
  <c r="R6757" i="4"/>
  <c r="R6758" i="4"/>
  <c r="R6759" i="4"/>
  <c r="R6760" i="4"/>
  <c r="R6761" i="4"/>
  <c r="R6762" i="4"/>
  <c r="R6763" i="4"/>
  <c r="R6764" i="4"/>
  <c r="R6765" i="4"/>
  <c r="R6766" i="4"/>
  <c r="R6767" i="4"/>
  <c r="R6768" i="4"/>
  <c r="R6769" i="4"/>
  <c r="R6770" i="4"/>
  <c r="R6771" i="4"/>
  <c r="R6772" i="4"/>
  <c r="R6773" i="4"/>
  <c r="R6774" i="4"/>
  <c r="R6775" i="4"/>
  <c r="R6776" i="4"/>
  <c r="R6777" i="4"/>
  <c r="R6778" i="4"/>
  <c r="R6779" i="4"/>
  <c r="R6780" i="4"/>
  <c r="R6781" i="4"/>
  <c r="R6782" i="4"/>
  <c r="R6783" i="4"/>
  <c r="R6784" i="4"/>
  <c r="R6785" i="4"/>
  <c r="R6786" i="4"/>
  <c r="R6787" i="4"/>
  <c r="R6788" i="4"/>
  <c r="R6789" i="4"/>
  <c r="R6790" i="4"/>
  <c r="R6791" i="4"/>
  <c r="R6792" i="4"/>
  <c r="R6793" i="4"/>
  <c r="R6794" i="4"/>
  <c r="R6795" i="4"/>
  <c r="R6796" i="4"/>
  <c r="R6797" i="4"/>
  <c r="R6798" i="4"/>
  <c r="R6799" i="4"/>
  <c r="R6800" i="4"/>
  <c r="R6801" i="4"/>
  <c r="R6802" i="4"/>
  <c r="R6803" i="4"/>
  <c r="R6804" i="4"/>
  <c r="R6805" i="4"/>
  <c r="R6806" i="4"/>
  <c r="R6807" i="4"/>
  <c r="R6808" i="4"/>
  <c r="R6809" i="4"/>
  <c r="R6810" i="4"/>
  <c r="R6811" i="4"/>
  <c r="R6812" i="4"/>
  <c r="R6813" i="4"/>
  <c r="R6814" i="4"/>
  <c r="R6815" i="4"/>
  <c r="R6816" i="4"/>
  <c r="R6817" i="4"/>
  <c r="R6818" i="4"/>
  <c r="R6819" i="4"/>
  <c r="R6820" i="4"/>
  <c r="R6821" i="4"/>
  <c r="R6822" i="4"/>
  <c r="R6823" i="4"/>
  <c r="R6824" i="4"/>
  <c r="R6825" i="4"/>
  <c r="R6826" i="4"/>
  <c r="R6827" i="4"/>
  <c r="R6828" i="4"/>
  <c r="R6829" i="4"/>
  <c r="R6830" i="4"/>
  <c r="R6831" i="4"/>
  <c r="R6832" i="4"/>
  <c r="R6833" i="4"/>
  <c r="R6834" i="4"/>
  <c r="R6835" i="4"/>
  <c r="R6836" i="4"/>
  <c r="R6837" i="4"/>
  <c r="R6838" i="4"/>
  <c r="R6839" i="4"/>
  <c r="R6840" i="4"/>
  <c r="R6841" i="4"/>
  <c r="R6842" i="4"/>
  <c r="R6843" i="4"/>
  <c r="R6844" i="4"/>
  <c r="R6845" i="4"/>
  <c r="R6846" i="4"/>
  <c r="R6847" i="4"/>
  <c r="R6848" i="4"/>
  <c r="R6849" i="4"/>
  <c r="R6850" i="4"/>
  <c r="R6851" i="4"/>
  <c r="R6852" i="4"/>
  <c r="R6853" i="4"/>
  <c r="R6854" i="4"/>
  <c r="R6855" i="4"/>
  <c r="R6856" i="4"/>
  <c r="R6857" i="4"/>
  <c r="R6858" i="4"/>
  <c r="R6859" i="4"/>
  <c r="R6860" i="4"/>
  <c r="R6861" i="4"/>
  <c r="R6862" i="4"/>
  <c r="R6863" i="4"/>
  <c r="R6864" i="4"/>
  <c r="R6865" i="4"/>
  <c r="R6866" i="4"/>
  <c r="R6867" i="4"/>
  <c r="R6868" i="4"/>
  <c r="R6869" i="4"/>
  <c r="R6870" i="4"/>
  <c r="R6871" i="4"/>
  <c r="R6872" i="4"/>
  <c r="R6873" i="4"/>
  <c r="R6874" i="4"/>
  <c r="R6875" i="4"/>
  <c r="R6876" i="4"/>
  <c r="R6877" i="4"/>
  <c r="R6878" i="4"/>
  <c r="R6879" i="4"/>
  <c r="R6880" i="4"/>
  <c r="R6881" i="4"/>
  <c r="R6882" i="4"/>
  <c r="R6883" i="4"/>
  <c r="R6884" i="4"/>
  <c r="R6885" i="4"/>
  <c r="R6886" i="4"/>
  <c r="R6887" i="4"/>
  <c r="R6888" i="4"/>
  <c r="R6889" i="4"/>
  <c r="R6890" i="4"/>
  <c r="R6891" i="4"/>
  <c r="R6892" i="4"/>
  <c r="R6893" i="4"/>
  <c r="R6894" i="4"/>
  <c r="R6895" i="4"/>
  <c r="R6896" i="4"/>
  <c r="R6897" i="4"/>
  <c r="R6898" i="4"/>
  <c r="R6899" i="4"/>
  <c r="R6900" i="4"/>
  <c r="R6901" i="4"/>
  <c r="R6902" i="4"/>
  <c r="R6903" i="4"/>
  <c r="R6904" i="4"/>
  <c r="R6905" i="4"/>
  <c r="R6906" i="4"/>
  <c r="R6907" i="4"/>
  <c r="R6908" i="4"/>
  <c r="R6909" i="4"/>
  <c r="R6910" i="4"/>
  <c r="R6911" i="4"/>
  <c r="R6912" i="4"/>
  <c r="R6913" i="4"/>
  <c r="R6914" i="4"/>
  <c r="R6915" i="4"/>
  <c r="R6916" i="4"/>
  <c r="R6917" i="4"/>
  <c r="R6918" i="4"/>
  <c r="R6919" i="4"/>
  <c r="R6920" i="4"/>
  <c r="R6921" i="4"/>
  <c r="R6922" i="4"/>
  <c r="R6923" i="4"/>
  <c r="R6924" i="4"/>
  <c r="R6925" i="4"/>
  <c r="R6926" i="4"/>
  <c r="R6927" i="4"/>
  <c r="R6928" i="4"/>
  <c r="R6929" i="4"/>
  <c r="R6930" i="4"/>
  <c r="R6931" i="4"/>
  <c r="R6932" i="4"/>
  <c r="R6933" i="4"/>
  <c r="R6934" i="4"/>
  <c r="R6935" i="4"/>
  <c r="R6936" i="4"/>
  <c r="R6937" i="4"/>
  <c r="R6938" i="4"/>
  <c r="R6939" i="4"/>
  <c r="R6940" i="4"/>
  <c r="R6941" i="4"/>
  <c r="R6942" i="4"/>
  <c r="R6943" i="4"/>
  <c r="R6944" i="4"/>
  <c r="R6945" i="4"/>
  <c r="R6946" i="4"/>
  <c r="R6947" i="4"/>
  <c r="R6948" i="4"/>
  <c r="R6949" i="4"/>
  <c r="R6950" i="4"/>
  <c r="R6951" i="4"/>
  <c r="R6952" i="4"/>
  <c r="R6953" i="4"/>
  <c r="R6954" i="4"/>
  <c r="R6955" i="4"/>
  <c r="R6956" i="4"/>
  <c r="R6957" i="4"/>
  <c r="R6958" i="4"/>
  <c r="R6959" i="4"/>
  <c r="R6960" i="4"/>
  <c r="R6961" i="4"/>
  <c r="R6962" i="4"/>
  <c r="R6963" i="4"/>
  <c r="R6964" i="4"/>
  <c r="R6965" i="4"/>
  <c r="R6966" i="4"/>
  <c r="R6967" i="4"/>
  <c r="R6968" i="4"/>
  <c r="R6969" i="4"/>
  <c r="R6970" i="4"/>
  <c r="R6971" i="4"/>
  <c r="R6972" i="4"/>
  <c r="R6973" i="4"/>
  <c r="R6974" i="4"/>
  <c r="R6975" i="4"/>
  <c r="R6976" i="4"/>
  <c r="R6977" i="4"/>
  <c r="R6978" i="4"/>
  <c r="R6979" i="4"/>
  <c r="R6980" i="4"/>
  <c r="R6981" i="4"/>
  <c r="R6982" i="4"/>
  <c r="R6983" i="4"/>
  <c r="R6984" i="4"/>
  <c r="R6985" i="4"/>
  <c r="R6986" i="4"/>
  <c r="R6987" i="4"/>
  <c r="R6988" i="4"/>
  <c r="R6989" i="4"/>
  <c r="R6990" i="4"/>
  <c r="R6991" i="4"/>
  <c r="R6992" i="4"/>
  <c r="R6993" i="4"/>
  <c r="R6994" i="4"/>
  <c r="R6995" i="4"/>
  <c r="R6996" i="4"/>
  <c r="R6997" i="4"/>
  <c r="R6998" i="4"/>
  <c r="R6999" i="4"/>
  <c r="R7000" i="4"/>
  <c r="R7001" i="4"/>
  <c r="R7002" i="4"/>
  <c r="R7003" i="4"/>
  <c r="R7004" i="4"/>
  <c r="R7005" i="4"/>
  <c r="R7006" i="4"/>
  <c r="R7007" i="4"/>
  <c r="R7008" i="4"/>
  <c r="R7009" i="4"/>
  <c r="R7010" i="4"/>
  <c r="R7011" i="4"/>
  <c r="R7012" i="4"/>
  <c r="R7013" i="4"/>
  <c r="R7014" i="4"/>
  <c r="R7015" i="4"/>
  <c r="R7016" i="4"/>
  <c r="R7017" i="4"/>
  <c r="R7018" i="4"/>
  <c r="R7019" i="4"/>
  <c r="R7020" i="4"/>
  <c r="R7021" i="4"/>
  <c r="R7022" i="4"/>
  <c r="R7023" i="4"/>
  <c r="R7024" i="4"/>
  <c r="R7025" i="4"/>
  <c r="R7026" i="4"/>
  <c r="R7027" i="4"/>
  <c r="R7028" i="4"/>
  <c r="R7029" i="4"/>
  <c r="R7030" i="4"/>
  <c r="R7031" i="4"/>
  <c r="R7032" i="4"/>
  <c r="R7033" i="4"/>
  <c r="R7034" i="4"/>
  <c r="R7035" i="4"/>
  <c r="R7036" i="4"/>
  <c r="R7037" i="4"/>
  <c r="R7038" i="4"/>
  <c r="R7039" i="4"/>
  <c r="R7040" i="4"/>
  <c r="R7041" i="4"/>
  <c r="R7042" i="4"/>
  <c r="R7043" i="4"/>
  <c r="R7044" i="4"/>
  <c r="R7045" i="4"/>
  <c r="R7046" i="4"/>
  <c r="R7047" i="4"/>
  <c r="R7048" i="4"/>
  <c r="R7049" i="4"/>
  <c r="R7050" i="4"/>
  <c r="R7051" i="4"/>
  <c r="R7052" i="4"/>
  <c r="R7053" i="4"/>
  <c r="R7054" i="4"/>
  <c r="R7055" i="4"/>
  <c r="R7056" i="4"/>
  <c r="R7057" i="4"/>
  <c r="R7058" i="4"/>
  <c r="R7059" i="4"/>
  <c r="R7060" i="4"/>
  <c r="R7061" i="4"/>
  <c r="R7062" i="4"/>
  <c r="R7063" i="4"/>
  <c r="R7064" i="4"/>
  <c r="R7065" i="4"/>
  <c r="R7066" i="4"/>
  <c r="R7067" i="4"/>
  <c r="R7068" i="4"/>
  <c r="R7069" i="4"/>
  <c r="R7070" i="4"/>
  <c r="R7071" i="4"/>
  <c r="R7072" i="4"/>
  <c r="R7073" i="4"/>
  <c r="R7074" i="4"/>
  <c r="R7075" i="4"/>
  <c r="R7076" i="4"/>
  <c r="R7077" i="4"/>
  <c r="R7078" i="4"/>
  <c r="R7079" i="4"/>
  <c r="R7080" i="4"/>
  <c r="R7081" i="4"/>
  <c r="R7082" i="4"/>
  <c r="R7083" i="4"/>
  <c r="R7084" i="4"/>
  <c r="R7085" i="4"/>
  <c r="R7086" i="4"/>
  <c r="R7087" i="4"/>
  <c r="R7088" i="4"/>
  <c r="R7089" i="4"/>
  <c r="R7090" i="4"/>
  <c r="R7091" i="4"/>
  <c r="R7092" i="4"/>
  <c r="R7093" i="4"/>
  <c r="R7094" i="4"/>
  <c r="R7095" i="4"/>
  <c r="R7096" i="4"/>
  <c r="R7097" i="4"/>
  <c r="R7098" i="4"/>
  <c r="R7099" i="4"/>
  <c r="R7100" i="4"/>
  <c r="R7101" i="4"/>
  <c r="R7102" i="4"/>
  <c r="R7103" i="4"/>
  <c r="R7104" i="4"/>
  <c r="R7105" i="4"/>
  <c r="R7106" i="4"/>
  <c r="R7107" i="4"/>
  <c r="R7108" i="4"/>
  <c r="R7109" i="4"/>
  <c r="R7110" i="4"/>
  <c r="R7111" i="4"/>
  <c r="R7112" i="4"/>
  <c r="R7113" i="4"/>
  <c r="R7114" i="4"/>
  <c r="R7115" i="4"/>
  <c r="R7116" i="4"/>
  <c r="R7117" i="4"/>
  <c r="R7118" i="4"/>
  <c r="R7119" i="4"/>
  <c r="R7120" i="4"/>
  <c r="R7121" i="4"/>
  <c r="R7122" i="4"/>
  <c r="R7123" i="4"/>
  <c r="R7124" i="4"/>
  <c r="R7125" i="4"/>
  <c r="R7126" i="4"/>
  <c r="R7127" i="4"/>
  <c r="R7128" i="4"/>
  <c r="R7129" i="4"/>
  <c r="R7130" i="4"/>
  <c r="R7131" i="4"/>
  <c r="R7132" i="4"/>
  <c r="R7133" i="4"/>
  <c r="R7134" i="4"/>
  <c r="R7135" i="4"/>
  <c r="R7136" i="4"/>
  <c r="R7137" i="4"/>
  <c r="R7138" i="4"/>
  <c r="R7139" i="4"/>
  <c r="R7140" i="4"/>
  <c r="R7141" i="4"/>
  <c r="R7142" i="4"/>
  <c r="R7143" i="4"/>
  <c r="R7144" i="4"/>
  <c r="R7145" i="4"/>
  <c r="R7146" i="4"/>
  <c r="R7147" i="4"/>
  <c r="R7148" i="4"/>
  <c r="R7149" i="4"/>
  <c r="R7150" i="4"/>
  <c r="R7151" i="4"/>
  <c r="R7152" i="4"/>
  <c r="R7153" i="4"/>
  <c r="R7154" i="4"/>
  <c r="R7155" i="4"/>
  <c r="R7156" i="4"/>
  <c r="R7157" i="4"/>
  <c r="R7158" i="4"/>
  <c r="R7159" i="4"/>
  <c r="R7160" i="4"/>
  <c r="R7161" i="4"/>
  <c r="R7162" i="4"/>
  <c r="R7163" i="4"/>
  <c r="R7164" i="4"/>
  <c r="R7165" i="4"/>
  <c r="R7166" i="4"/>
  <c r="R7167" i="4"/>
  <c r="R7168" i="4"/>
  <c r="R7169" i="4"/>
  <c r="R7170" i="4"/>
  <c r="R7171" i="4"/>
  <c r="R7172" i="4"/>
  <c r="R7173" i="4"/>
  <c r="R7174" i="4"/>
  <c r="R7175" i="4"/>
  <c r="R7176" i="4"/>
  <c r="R7177" i="4"/>
  <c r="R7178" i="4"/>
  <c r="R7179" i="4"/>
  <c r="R7180" i="4"/>
  <c r="R7181" i="4"/>
  <c r="R7182" i="4"/>
  <c r="R7183" i="4"/>
  <c r="R7184" i="4"/>
  <c r="R7185" i="4"/>
  <c r="R7186" i="4"/>
  <c r="R7187" i="4"/>
  <c r="R7188" i="4"/>
  <c r="R7189" i="4"/>
  <c r="R7190" i="4"/>
  <c r="R7191" i="4"/>
  <c r="R7192" i="4"/>
  <c r="R7193" i="4"/>
  <c r="R7194" i="4"/>
  <c r="R7195" i="4"/>
  <c r="R7196" i="4"/>
  <c r="R7197" i="4"/>
  <c r="R7198" i="4"/>
  <c r="R7199" i="4"/>
  <c r="R7200" i="4"/>
  <c r="R7201" i="4"/>
  <c r="R7202" i="4"/>
  <c r="R7203" i="4"/>
  <c r="R7204" i="4"/>
  <c r="R7205" i="4"/>
  <c r="R7206" i="4"/>
  <c r="R7207" i="4"/>
  <c r="R7208" i="4"/>
  <c r="R7209" i="4"/>
  <c r="R7210" i="4"/>
  <c r="R7211" i="4"/>
  <c r="R7212" i="4"/>
  <c r="R7213" i="4"/>
  <c r="R7214" i="4"/>
  <c r="R7215" i="4"/>
  <c r="R7216" i="4"/>
  <c r="R7217" i="4"/>
  <c r="R7218" i="4"/>
  <c r="R7219" i="4"/>
  <c r="R7220" i="4"/>
  <c r="R7221" i="4"/>
  <c r="R7222" i="4"/>
  <c r="R7223" i="4"/>
  <c r="R7224" i="4"/>
  <c r="R7225" i="4"/>
  <c r="R7226" i="4"/>
  <c r="R7227" i="4"/>
  <c r="R7228" i="4"/>
  <c r="R7229" i="4"/>
  <c r="R7230" i="4"/>
  <c r="R7231" i="4"/>
  <c r="R7232" i="4"/>
  <c r="R7233" i="4"/>
  <c r="R7234" i="4"/>
  <c r="R7235" i="4"/>
  <c r="R7236" i="4"/>
  <c r="R7237" i="4"/>
  <c r="R7238" i="4"/>
  <c r="R7239" i="4"/>
  <c r="R7240" i="4"/>
  <c r="R7241" i="4"/>
  <c r="R7242" i="4"/>
  <c r="R7243" i="4"/>
  <c r="R7244" i="4"/>
  <c r="R7245" i="4"/>
  <c r="R7246" i="4"/>
  <c r="R7247" i="4"/>
  <c r="R7248" i="4"/>
  <c r="R7249" i="4"/>
  <c r="R7250" i="4"/>
  <c r="R7251" i="4"/>
  <c r="R7252" i="4"/>
  <c r="R7253" i="4"/>
  <c r="R7254" i="4"/>
  <c r="R7255" i="4"/>
  <c r="R7256" i="4"/>
  <c r="R7257" i="4"/>
  <c r="R7258" i="4"/>
  <c r="R7259" i="4"/>
  <c r="R7260" i="4"/>
  <c r="R7261" i="4"/>
  <c r="R7262" i="4"/>
  <c r="R7263" i="4"/>
  <c r="R7264" i="4"/>
  <c r="R7265" i="4"/>
  <c r="R7266" i="4"/>
  <c r="R7267" i="4"/>
  <c r="R7268" i="4"/>
  <c r="R7269" i="4"/>
  <c r="R7270" i="4"/>
  <c r="R7271" i="4"/>
  <c r="R7272" i="4"/>
  <c r="R7273" i="4"/>
  <c r="R7274" i="4"/>
  <c r="R7275" i="4"/>
  <c r="R7276" i="4"/>
  <c r="R7277" i="4"/>
  <c r="R7278" i="4"/>
  <c r="R7279" i="4"/>
  <c r="R7280" i="4"/>
  <c r="R7281" i="4"/>
  <c r="R7282" i="4"/>
  <c r="R7283" i="4"/>
  <c r="R7284" i="4"/>
  <c r="R7285" i="4"/>
  <c r="R7286" i="4"/>
  <c r="R7287" i="4"/>
  <c r="R7288" i="4"/>
  <c r="R7289" i="4"/>
  <c r="R7290" i="4"/>
  <c r="R7291" i="4"/>
  <c r="R7292" i="4"/>
  <c r="R7293" i="4"/>
  <c r="R7294" i="4"/>
  <c r="R7295" i="4"/>
  <c r="R7296" i="4"/>
  <c r="R7297" i="4"/>
  <c r="R7298" i="4"/>
  <c r="R7299" i="4"/>
  <c r="R7300" i="4"/>
  <c r="R7301" i="4"/>
  <c r="R7302" i="4"/>
  <c r="R7303" i="4"/>
  <c r="R7304" i="4"/>
  <c r="R7305" i="4"/>
  <c r="R7306" i="4"/>
  <c r="R7307" i="4"/>
  <c r="R7308" i="4"/>
  <c r="R7309" i="4"/>
  <c r="R7310" i="4"/>
  <c r="R7311" i="4"/>
  <c r="R7312" i="4"/>
  <c r="R7313" i="4"/>
  <c r="R7314" i="4"/>
  <c r="R7315" i="4"/>
  <c r="R7316" i="4"/>
  <c r="R7317" i="4"/>
  <c r="R7318" i="4"/>
  <c r="R7319" i="4"/>
  <c r="R7320" i="4"/>
  <c r="R7321" i="4"/>
  <c r="R7322" i="4"/>
  <c r="R7323" i="4"/>
  <c r="R7324" i="4"/>
  <c r="R7325" i="4"/>
  <c r="R7326" i="4"/>
  <c r="R7327" i="4"/>
  <c r="R7328" i="4"/>
  <c r="R7329" i="4"/>
  <c r="R7330" i="4"/>
  <c r="R7331" i="4"/>
  <c r="R7332" i="4"/>
  <c r="R7333" i="4"/>
  <c r="R7334" i="4"/>
  <c r="R7335" i="4"/>
  <c r="R7336" i="4"/>
  <c r="R7337" i="4"/>
  <c r="R7338" i="4"/>
  <c r="R7339" i="4"/>
  <c r="R7340" i="4"/>
  <c r="R7341" i="4"/>
  <c r="R7342" i="4"/>
  <c r="R7343" i="4"/>
  <c r="R7344" i="4"/>
  <c r="R7345" i="4"/>
  <c r="R7346" i="4"/>
  <c r="R7347" i="4"/>
  <c r="R7348" i="4"/>
  <c r="R7349" i="4"/>
  <c r="R7350" i="4"/>
  <c r="R7351" i="4"/>
  <c r="R7352" i="4"/>
  <c r="R7353" i="4"/>
  <c r="R7354" i="4"/>
  <c r="R7355" i="4"/>
  <c r="R7356" i="4"/>
  <c r="R7357" i="4"/>
  <c r="R7358" i="4"/>
  <c r="R7359" i="4"/>
  <c r="R7360" i="4"/>
  <c r="R7361" i="4"/>
  <c r="R7362" i="4"/>
  <c r="R7363" i="4"/>
  <c r="R7364" i="4"/>
  <c r="R7365" i="4"/>
  <c r="R7366" i="4"/>
  <c r="R7367" i="4"/>
  <c r="R7368" i="4"/>
  <c r="R7369" i="4"/>
  <c r="R7370" i="4"/>
  <c r="R7371" i="4"/>
  <c r="R7372" i="4"/>
  <c r="R7373" i="4"/>
  <c r="R7374" i="4"/>
  <c r="R7375" i="4"/>
  <c r="R7376" i="4"/>
  <c r="R7377" i="4"/>
  <c r="R7378" i="4"/>
  <c r="R7379" i="4"/>
  <c r="R7380" i="4"/>
  <c r="R7381" i="4"/>
  <c r="R7382" i="4"/>
  <c r="R7383" i="4"/>
  <c r="R7384" i="4"/>
  <c r="R7385" i="4"/>
  <c r="R7386" i="4"/>
  <c r="R7387" i="4"/>
  <c r="R7388" i="4"/>
  <c r="R7389" i="4"/>
  <c r="R7390" i="4"/>
  <c r="R7391" i="4"/>
  <c r="R7392" i="4"/>
  <c r="R7393" i="4"/>
  <c r="R7394" i="4"/>
  <c r="R7395" i="4"/>
  <c r="R7396" i="4"/>
  <c r="R7397" i="4"/>
  <c r="R7398" i="4"/>
  <c r="R7399" i="4"/>
  <c r="R7400" i="4"/>
  <c r="R7401" i="4"/>
  <c r="R7402" i="4"/>
  <c r="R7403" i="4"/>
  <c r="R7404" i="4"/>
  <c r="R7405" i="4"/>
  <c r="R7406" i="4"/>
  <c r="R7407" i="4"/>
  <c r="R7408" i="4"/>
  <c r="R7409" i="4"/>
  <c r="R7410" i="4"/>
  <c r="R7411" i="4"/>
  <c r="R7412" i="4"/>
  <c r="R7413" i="4"/>
  <c r="R7414" i="4"/>
  <c r="R7415" i="4"/>
  <c r="R7416" i="4"/>
  <c r="R7417" i="4"/>
  <c r="R7418" i="4"/>
  <c r="R7419" i="4"/>
  <c r="R7420" i="4"/>
  <c r="R7421" i="4"/>
  <c r="R7422" i="4"/>
  <c r="R7423" i="4"/>
  <c r="R7424" i="4"/>
  <c r="R7425" i="4"/>
  <c r="R7426" i="4"/>
  <c r="R7427" i="4"/>
  <c r="R7428" i="4"/>
  <c r="R7429" i="4"/>
  <c r="R7430" i="4"/>
  <c r="R7431" i="4"/>
  <c r="R7432" i="4"/>
  <c r="R7433" i="4"/>
  <c r="R7434" i="4"/>
  <c r="R7435" i="4"/>
  <c r="R7436" i="4"/>
  <c r="R7437" i="4"/>
  <c r="R7438" i="4"/>
  <c r="R7439" i="4"/>
  <c r="R7440" i="4"/>
  <c r="R7441" i="4"/>
  <c r="R7442" i="4"/>
  <c r="R7443" i="4"/>
  <c r="R7444" i="4"/>
  <c r="R7445" i="4"/>
  <c r="R7446" i="4"/>
  <c r="R7447" i="4"/>
  <c r="R7448" i="4"/>
  <c r="R7449" i="4"/>
  <c r="R7450" i="4"/>
  <c r="R7451" i="4"/>
  <c r="R7452" i="4"/>
  <c r="R7453" i="4"/>
  <c r="R7454" i="4"/>
  <c r="R7455" i="4"/>
  <c r="R7456" i="4"/>
  <c r="R7457" i="4"/>
  <c r="R7458" i="4"/>
  <c r="R7459" i="4"/>
  <c r="R7460" i="4"/>
  <c r="R7461" i="4"/>
  <c r="R7462" i="4"/>
  <c r="R7463" i="4"/>
  <c r="R7464" i="4"/>
  <c r="R7465" i="4"/>
  <c r="R7466" i="4"/>
  <c r="R7467" i="4"/>
  <c r="R7468" i="4"/>
  <c r="R7469" i="4"/>
  <c r="R7470" i="4"/>
  <c r="R7471" i="4"/>
  <c r="R7472" i="4"/>
  <c r="R7473" i="4"/>
  <c r="R7474" i="4"/>
  <c r="R7475" i="4"/>
  <c r="R7476" i="4"/>
  <c r="R7477" i="4"/>
  <c r="R7478" i="4"/>
  <c r="R7479" i="4"/>
  <c r="R7480" i="4"/>
  <c r="R7481" i="4"/>
  <c r="R7482" i="4"/>
  <c r="R7483" i="4"/>
  <c r="R7484" i="4"/>
  <c r="R7485" i="4"/>
  <c r="R7486" i="4"/>
  <c r="R7487" i="4"/>
  <c r="R7488" i="4"/>
  <c r="R7489" i="4"/>
  <c r="R7490" i="4"/>
  <c r="R7491" i="4"/>
  <c r="R7492" i="4"/>
  <c r="R7493" i="4"/>
  <c r="R7494" i="4"/>
  <c r="R7495" i="4"/>
  <c r="R7496" i="4"/>
  <c r="R7497" i="4"/>
  <c r="R7498" i="4"/>
  <c r="R7499" i="4"/>
  <c r="R7500" i="4"/>
  <c r="R7501" i="4"/>
  <c r="R7502" i="4"/>
  <c r="R7503" i="4"/>
  <c r="R7504" i="4"/>
  <c r="R7505" i="4"/>
  <c r="R7506" i="4"/>
  <c r="R7507" i="4"/>
  <c r="R7508" i="4"/>
  <c r="R7509" i="4"/>
  <c r="R7510" i="4"/>
  <c r="R7511" i="4"/>
  <c r="R7512" i="4"/>
  <c r="R7513" i="4"/>
  <c r="R7514" i="4"/>
  <c r="R7515" i="4"/>
  <c r="R7516" i="4"/>
  <c r="R7517" i="4"/>
  <c r="R7518" i="4"/>
  <c r="R7519" i="4"/>
  <c r="R7520" i="4"/>
  <c r="R7521" i="4"/>
  <c r="R7522" i="4"/>
  <c r="R7523" i="4"/>
  <c r="R7524" i="4"/>
  <c r="R7525" i="4"/>
  <c r="R7526" i="4"/>
  <c r="R7527" i="4"/>
  <c r="R7528" i="4"/>
  <c r="R7529" i="4"/>
  <c r="R7530" i="4"/>
  <c r="R7531" i="4"/>
  <c r="R7532" i="4"/>
  <c r="R7533" i="4"/>
  <c r="R7534" i="4"/>
  <c r="R7535" i="4"/>
  <c r="R7536" i="4"/>
  <c r="R7537" i="4"/>
  <c r="R7538" i="4"/>
  <c r="R7539" i="4"/>
  <c r="R7540" i="4"/>
  <c r="R7541" i="4"/>
  <c r="R7542" i="4"/>
  <c r="R7543" i="4"/>
  <c r="R7544" i="4"/>
  <c r="R7545" i="4"/>
  <c r="R7546" i="4"/>
  <c r="R7547" i="4"/>
  <c r="R7548" i="4"/>
  <c r="R7549" i="4"/>
  <c r="R7550" i="4"/>
  <c r="R7551" i="4"/>
  <c r="R7552" i="4"/>
  <c r="R7553" i="4"/>
  <c r="R7554" i="4"/>
  <c r="R7555" i="4"/>
  <c r="R7556" i="4"/>
  <c r="R7557" i="4"/>
  <c r="R7558" i="4"/>
  <c r="R7559" i="4"/>
  <c r="R7560" i="4"/>
  <c r="R7561" i="4"/>
  <c r="R7562" i="4"/>
  <c r="R7563" i="4"/>
  <c r="R7564" i="4"/>
  <c r="R7565" i="4"/>
  <c r="R7566" i="4"/>
  <c r="R7567" i="4"/>
  <c r="R7568" i="4"/>
  <c r="R7569" i="4"/>
  <c r="R7570" i="4"/>
  <c r="R7571" i="4"/>
  <c r="R7572" i="4"/>
  <c r="R7573" i="4"/>
  <c r="R7574" i="4"/>
  <c r="R7575" i="4"/>
  <c r="R7576" i="4"/>
  <c r="R7577" i="4"/>
  <c r="R7578" i="4"/>
  <c r="R7579" i="4"/>
  <c r="R7580" i="4"/>
  <c r="R7581" i="4"/>
  <c r="R7582" i="4"/>
  <c r="R7583" i="4"/>
  <c r="R7584" i="4"/>
  <c r="R7585" i="4"/>
  <c r="R7586" i="4"/>
  <c r="R7587" i="4"/>
  <c r="R7588" i="4"/>
  <c r="R7589" i="4"/>
  <c r="R7590" i="4"/>
  <c r="R7591" i="4"/>
  <c r="R7592" i="4"/>
  <c r="R7593" i="4"/>
  <c r="R7594" i="4"/>
  <c r="R7595" i="4"/>
  <c r="R7596" i="4"/>
  <c r="R7597" i="4"/>
  <c r="R7598" i="4"/>
  <c r="R7599" i="4"/>
  <c r="R7600" i="4"/>
  <c r="R7601" i="4"/>
  <c r="R7602" i="4"/>
  <c r="R7603" i="4"/>
  <c r="R7604" i="4"/>
  <c r="R7605" i="4"/>
  <c r="R7606" i="4"/>
  <c r="R7607" i="4"/>
  <c r="R7608" i="4"/>
  <c r="R7609" i="4"/>
  <c r="R7610" i="4"/>
  <c r="R7611" i="4"/>
  <c r="R7612" i="4"/>
  <c r="R7613" i="4"/>
  <c r="R7614" i="4"/>
  <c r="R7615" i="4"/>
  <c r="R7616" i="4"/>
  <c r="R7617" i="4"/>
  <c r="R7618" i="4"/>
  <c r="R7619" i="4"/>
  <c r="R7620" i="4"/>
  <c r="R7621" i="4"/>
  <c r="R7622" i="4"/>
  <c r="R7623" i="4"/>
  <c r="R7624" i="4"/>
  <c r="R7625" i="4"/>
  <c r="R7626" i="4"/>
  <c r="R7627" i="4"/>
  <c r="R7628" i="4"/>
  <c r="R7629" i="4"/>
  <c r="R7630" i="4"/>
  <c r="R7631" i="4"/>
  <c r="R7632" i="4"/>
  <c r="R7633" i="4"/>
  <c r="R7634" i="4"/>
  <c r="R7635" i="4"/>
  <c r="R7636" i="4"/>
  <c r="R7637" i="4"/>
  <c r="R7638" i="4"/>
  <c r="R7639" i="4"/>
  <c r="R7640" i="4"/>
  <c r="R7641" i="4"/>
  <c r="R7642" i="4"/>
  <c r="R7643" i="4"/>
  <c r="R7644" i="4"/>
  <c r="R7645" i="4"/>
  <c r="R7646" i="4"/>
  <c r="R7647" i="4"/>
  <c r="R7648" i="4"/>
  <c r="R7649" i="4"/>
  <c r="R7650" i="4"/>
  <c r="R7651" i="4"/>
  <c r="R7652" i="4"/>
  <c r="R7653" i="4"/>
  <c r="R7654" i="4"/>
  <c r="R7655" i="4"/>
  <c r="R7656" i="4"/>
  <c r="R7657" i="4"/>
  <c r="R7658" i="4"/>
  <c r="R7659" i="4"/>
  <c r="R7660" i="4"/>
  <c r="R7661" i="4"/>
  <c r="R7662" i="4"/>
  <c r="R7663" i="4"/>
  <c r="R7664" i="4"/>
  <c r="R7665" i="4"/>
  <c r="R7666" i="4"/>
  <c r="R7667" i="4"/>
  <c r="R7668" i="4"/>
  <c r="R7669" i="4"/>
  <c r="R7670" i="4"/>
  <c r="R7671" i="4"/>
  <c r="R7672" i="4"/>
  <c r="R7673" i="4"/>
  <c r="R7674" i="4"/>
  <c r="R7675" i="4"/>
  <c r="R7676" i="4"/>
  <c r="R7677" i="4"/>
  <c r="R7678" i="4"/>
  <c r="R7679" i="4"/>
  <c r="R7680" i="4"/>
  <c r="R7681" i="4"/>
  <c r="R7682" i="4"/>
  <c r="R7683" i="4"/>
  <c r="R7684" i="4"/>
  <c r="R7685" i="4"/>
  <c r="R7686" i="4"/>
  <c r="R7687" i="4"/>
  <c r="R7688" i="4"/>
  <c r="R7689" i="4"/>
  <c r="R7690" i="4"/>
  <c r="R7691" i="4"/>
  <c r="R7692" i="4"/>
  <c r="R7693" i="4"/>
  <c r="R7694" i="4"/>
  <c r="R7695" i="4"/>
  <c r="R7696" i="4"/>
  <c r="R7697" i="4"/>
  <c r="R7698" i="4"/>
  <c r="R7699" i="4"/>
  <c r="R7700" i="4"/>
  <c r="R7701" i="4"/>
  <c r="R7702" i="4"/>
  <c r="R7703" i="4"/>
  <c r="R7704" i="4"/>
  <c r="R7705" i="4"/>
  <c r="R7706" i="4"/>
  <c r="R7707" i="4"/>
  <c r="R7708" i="4"/>
  <c r="R7709" i="4"/>
  <c r="R7710" i="4"/>
  <c r="R7711" i="4"/>
  <c r="R7712" i="4"/>
  <c r="R7713" i="4"/>
  <c r="R7714" i="4"/>
  <c r="R7715" i="4"/>
  <c r="R7716" i="4"/>
  <c r="R7717" i="4"/>
  <c r="R7718" i="4"/>
  <c r="R7719" i="4"/>
  <c r="R7720" i="4"/>
  <c r="R7721" i="4"/>
  <c r="R7722" i="4"/>
  <c r="R7723" i="4"/>
  <c r="R7724" i="4"/>
  <c r="R7725" i="4"/>
  <c r="R7726" i="4"/>
  <c r="R7727" i="4"/>
  <c r="R7728" i="4"/>
  <c r="R7729" i="4"/>
  <c r="R7730" i="4"/>
  <c r="R7731" i="4"/>
  <c r="R7732" i="4"/>
  <c r="R7733" i="4"/>
  <c r="R7734" i="4"/>
  <c r="R7735" i="4"/>
  <c r="R7736" i="4"/>
  <c r="R7737" i="4"/>
  <c r="R7738" i="4"/>
  <c r="R7739" i="4"/>
  <c r="R7740" i="4"/>
  <c r="R7741" i="4"/>
  <c r="R7742" i="4"/>
  <c r="R7743" i="4"/>
  <c r="R7744" i="4"/>
  <c r="R7745" i="4"/>
  <c r="R7746" i="4"/>
  <c r="R7747" i="4"/>
  <c r="R7748" i="4"/>
  <c r="R7749" i="4"/>
  <c r="R7750" i="4"/>
  <c r="R7751" i="4"/>
  <c r="R7752" i="4"/>
  <c r="R7753" i="4"/>
  <c r="R7754" i="4"/>
  <c r="R7755" i="4"/>
  <c r="R7756" i="4"/>
  <c r="R7757" i="4"/>
  <c r="R7758" i="4"/>
  <c r="R7759" i="4"/>
  <c r="R7760" i="4"/>
  <c r="R7761" i="4"/>
  <c r="R7762" i="4"/>
  <c r="R7763" i="4"/>
  <c r="R7764" i="4"/>
  <c r="R7765" i="4"/>
  <c r="R7766" i="4"/>
  <c r="R7767" i="4"/>
  <c r="R7768" i="4"/>
  <c r="R7769" i="4"/>
  <c r="R7770" i="4"/>
  <c r="R7771" i="4"/>
  <c r="R7772" i="4"/>
  <c r="R7773" i="4"/>
  <c r="R7774" i="4"/>
  <c r="R7775" i="4"/>
  <c r="R7776" i="4"/>
  <c r="R7777" i="4"/>
  <c r="R7778" i="4"/>
  <c r="R7779" i="4"/>
  <c r="R7780" i="4"/>
  <c r="R7781" i="4"/>
  <c r="R7782" i="4"/>
  <c r="R7783" i="4"/>
  <c r="R7784" i="4"/>
  <c r="R7785" i="4"/>
  <c r="R7786" i="4"/>
  <c r="R7787" i="4"/>
  <c r="R7788" i="4"/>
  <c r="R7789" i="4"/>
  <c r="R7790" i="4"/>
  <c r="R7791" i="4"/>
  <c r="R7792" i="4"/>
  <c r="R7793" i="4"/>
  <c r="R7794" i="4"/>
  <c r="R7795" i="4"/>
  <c r="R7796" i="4"/>
  <c r="R7797" i="4"/>
  <c r="R7798" i="4"/>
  <c r="R7799" i="4"/>
  <c r="R7800" i="4"/>
  <c r="R7801" i="4"/>
  <c r="R7802" i="4"/>
  <c r="R7803" i="4"/>
  <c r="R7804" i="4"/>
  <c r="R7805" i="4"/>
  <c r="R7806" i="4"/>
  <c r="R7807" i="4"/>
  <c r="R7808" i="4"/>
  <c r="R7809" i="4"/>
  <c r="R7810" i="4"/>
  <c r="R7811" i="4"/>
  <c r="R7812" i="4"/>
  <c r="R7813" i="4"/>
  <c r="R7814" i="4"/>
  <c r="R7815" i="4"/>
  <c r="R7816" i="4"/>
  <c r="R7817" i="4"/>
  <c r="R7818" i="4"/>
  <c r="R7819" i="4"/>
  <c r="R7820" i="4"/>
  <c r="R7821" i="4"/>
  <c r="R7822" i="4"/>
  <c r="R7823" i="4"/>
  <c r="R7824" i="4"/>
  <c r="R7825" i="4"/>
  <c r="R7826" i="4"/>
  <c r="R7827" i="4"/>
  <c r="R7828" i="4"/>
  <c r="R7829" i="4"/>
  <c r="R7830" i="4"/>
  <c r="R7831" i="4"/>
  <c r="R7832" i="4"/>
  <c r="R7833" i="4"/>
  <c r="R7834" i="4"/>
  <c r="R7835" i="4"/>
  <c r="R7836" i="4"/>
  <c r="R7837" i="4"/>
  <c r="R7838" i="4"/>
  <c r="R7839" i="4"/>
  <c r="R7840" i="4"/>
  <c r="R7841" i="4"/>
  <c r="R7842" i="4"/>
  <c r="R7843" i="4"/>
  <c r="R7844" i="4"/>
  <c r="R7845" i="4"/>
  <c r="R7846" i="4"/>
  <c r="R7847" i="4"/>
  <c r="R7848" i="4"/>
  <c r="R7849" i="4"/>
  <c r="R7850" i="4"/>
  <c r="R7851" i="4"/>
  <c r="R7852" i="4"/>
  <c r="R7853" i="4"/>
  <c r="R7854" i="4"/>
  <c r="R7855" i="4"/>
  <c r="R7856" i="4"/>
  <c r="R7857" i="4"/>
  <c r="R7858" i="4"/>
  <c r="R7859" i="4"/>
  <c r="R7860" i="4"/>
  <c r="R7861" i="4"/>
  <c r="R7862" i="4"/>
  <c r="R7863" i="4"/>
  <c r="R7864" i="4"/>
  <c r="R7865" i="4"/>
  <c r="R7866" i="4"/>
  <c r="R7867" i="4"/>
  <c r="R7868" i="4"/>
  <c r="R7869" i="4"/>
  <c r="R7870" i="4"/>
  <c r="R7871" i="4"/>
  <c r="R7872" i="4"/>
  <c r="R7873" i="4"/>
  <c r="R7874" i="4"/>
  <c r="R7875" i="4"/>
  <c r="R7876" i="4"/>
  <c r="R7877" i="4"/>
  <c r="R7878" i="4"/>
  <c r="R7879" i="4"/>
  <c r="R7880" i="4"/>
  <c r="R7881" i="4"/>
  <c r="R7882" i="4"/>
  <c r="R7883" i="4"/>
  <c r="R7884" i="4"/>
  <c r="R7885" i="4"/>
  <c r="R7886" i="4"/>
  <c r="R7887" i="4"/>
  <c r="R7888" i="4"/>
  <c r="R7889" i="4"/>
  <c r="R7890" i="4"/>
  <c r="R7891" i="4"/>
  <c r="R7892" i="4"/>
  <c r="R7893" i="4"/>
  <c r="R7894" i="4"/>
  <c r="R7895" i="4"/>
  <c r="R7896" i="4"/>
  <c r="R7897" i="4"/>
  <c r="R7898" i="4"/>
  <c r="R7899" i="4"/>
  <c r="R7900" i="4"/>
  <c r="R7901" i="4"/>
  <c r="R7902" i="4"/>
  <c r="R7903" i="4"/>
  <c r="R7904" i="4"/>
  <c r="R7905" i="4"/>
  <c r="R7906" i="4"/>
  <c r="R7907" i="4"/>
  <c r="R7908" i="4"/>
  <c r="R7909" i="4"/>
  <c r="R7910" i="4"/>
  <c r="R7911" i="4"/>
  <c r="R7912" i="4"/>
  <c r="R7913" i="4"/>
  <c r="R7914" i="4"/>
  <c r="R7915" i="4"/>
  <c r="R7916" i="4"/>
  <c r="R7917" i="4"/>
  <c r="R7918" i="4"/>
  <c r="R7919" i="4"/>
  <c r="R7920" i="4"/>
  <c r="R7921" i="4"/>
  <c r="R7922" i="4"/>
  <c r="R7923" i="4"/>
  <c r="R7924" i="4"/>
  <c r="R7925" i="4"/>
  <c r="R7926" i="4"/>
  <c r="R7927" i="4"/>
  <c r="R7928" i="4"/>
  <c r="R7929" i="4"/>
  <c r="R7930" i="4"/>
  <c r="R7931" i="4"/>
  <c r="R7932" i="4"/>
  <c r="R7933" i="4"/>
  <c r="R7934" i="4"/>
  <c r="R7935" i="4"/>
  <c r="R7936" i="4"/>
  <c r="R7937" i="4"/>
  <c r="R7938" i="4"/>
  <c r="R7939" i="4"/>
  <c r="R7940" i="4"/>
  <c r="R7941" i="4"/>
  <c r="R7942" i="4"/>
  <c r="R7943" i="4"/>
  <c r="R7944" i="4"/>
  <c r="R7945" i="4"/>
  <c r="R7946" i="4"/>
  <c r="R7947" i="4"/>
  <c r="R7948" i="4"/>
  <c r="R7949" i="4"/>
  <c r="R7950" i="4"/>
  <c r="R7951" i="4"/>
  <c r="R7952" i="4"/>
  <c r="R7953" i="4"/>
  <c r="R7954" i="4"/>
  <c r="R7955" i="4"/>
  <c r="R7956" i="4"/>
  <c r="R7957" i="4"/>
  <c r="R7958" i="4"/>
  <c r="R7959" i="4"/>
  <c r="R7960" i="4"/>
  <c r="R7961" i="4"/>
  <c r="R7962" i="4"/>
  <c r="R7963" i="4"/>
  <c r="R7964" i="4"/>
  <c r="R7965" i="4"/>
  <c r="R7966" i="4"/>
  <c r="R7967" i="4"/>
  <c r="R7968" i="4"/>
  <c r="R7969" i="4"/>
  <c r="R7970" i="4"/>
  <c r="R7971" i="4"/>
  <c r="R7972" i="4"/>
  <c r="R7973" i="4"/>
  <c r="R7974" i="4"/>
  <c r="R7975" i="4"/>
  <c r="R7976" i="4"/>
  <c r="R7977" i="4"/>
  <c r="R7978" i="4"/>
  <c r="R7979" i="4"/>
  <c r="R7980" i="4"/>
  <c r="R7981" i="4"/>
  <c r="R7982" i="4"/>
  <c r="R7983" i="4"/>
  <c r="R7984" i="4"/>
  <c r="R7985" i="4"/>
  <c r="R7986" i="4"/>
  <c r="R7987" i="4"/>
  <c r="R7988" i="4"/>
  <c r="R7989" i="4"/>
  <c r="R7990" i="4"/>
  <c r="R7991" i="4"/>
  <c r="R7992" i="4"/>
  <c r="R7993" i="4"/>
  <c r="R7994" i="4"/>
  <c r="R7995" i="4"/>
  <c r="R7996" i="4"/>
  <c r="R7997" i="4"/>
  <c r="R7998" i="4"/>
  <c r="R7999" i="4"/>
  <c r="R8000" i="4"/>
  <c r="R8001" i="4"/>
  <c r="R8002" i="4"/>
  <c r="R8003" i="4"/>
  <c r="R8004" i="4"/>
  <c r="R8005" i="4"/>
  <c r="R8006" i="4"/>
  <c r="R8007" i="4"/>
  <c r="R8008" i="4"/>
  <c r="R8009" i="4"/>
  <c r="R8010" i="4"/>
  <c r="R8011" i="4"/>
  <c r="R8012" i="4"/>
  <c r="R8013" i="4"/>
  <c r="R8014" i="4"/>
  <c r="R8015" i="4"/>
  <c r="R8016" i="4"/>
  <c r="R8017" i="4"/>
  <c r="R8018" i="4"/>
  <c r="R8019" i="4"/>
  <c r="R8020" i="4"/>
  <c r="R8021" i="4"/>
  <c r="R8022" i="4"/>
  <c r="R8023" i="4"/>
  <c r="R8024" i="4"/>
  <c r="R8025" i="4"/>
  <c r="R8026" i="4"/>
  <c r="R8027" i="4"/>
  <c r="R8028" i="4"/>
  <c r="R8029" i="4"/>
  <c r="R8030" i="4"/>
  <c r="R8031" i="4"/>
  <c r="R8032" i="4"/>
  <c r="R8033" i="4"/>
  <c r="R8034" i="4"/>
  <c r="R8035" i="4"/>
  <c r="R8036" i="4"/>
  <c r="R8037" i="4"/>
  <c r="R8038" i="4"/>
  <c r="R8039" i="4"/>
  <c r="R8040" i="4"/>
  <c r="R8041" i="4"/>
  <c r="R8042" i="4"/>
  <c r="R8043" i="4"/>
  <c r="R8044" i="4"/>
  <c r="R8045" i="4"/>
  <c r="R8046" i="4"/>
  <c r="R8047" i="4"/>
  <c r="R8048" i="4"/>
  <c r="R8049" i="4"/>
  <c r="R8050" i="4"/>
  <c r="R8051" i="4"/>
  <c r="R8052" i="4"/>
  <c r="R8053" i="4"/>
  <c r="R8054" i="4"/>
  <c r="R8055" i="4"/>
  <c r="R8056" i="4"/>
  <c r="R8057" i="4"/>
  <c r="R8058" i="4"/>
  <c r="R8059" i="4"/>
  <c r="R8060" i="4"/>
  <c r="R8061" i="4"/>
  <c r="R8062" i="4"/>
  <c r="R8063" i="4"/>
  <c r="R8064" i="4"/>
  <c r="R8065" i="4"/>
  <c r="R8066" i="4"/>
  <c r="R8067" i="4"/>
  <c r="R8068" i="4"/>
  <c r="R8069" i="4"/>
  <c r="R8070" i="4"/>
  <c r="R8071" i="4"/>
  <c r="R8072" i="4"/>
  <c r="R8073" i="4"/>
  <c r="R8074" i="4"/>
  <c r="R8075" i="4"/>
  <c r="R8076" i="4"/>
  <c r="R8077" i="4"/>
  <c r="R8078" i="4"/>
  <c r="R8079" i="4"/>
  <c r="R8080" i="4"/>
  <c r="R8081" i="4"/>
  <c r="R8082" i="4"/>
  <c r="R8083" i="4"/>
  <c r="R8084" i="4"/>
  <c r="R8085" i="4"/>
  <c r="R8086" i="4"/>
  <c r="R8087" i="4"/>
  <c r="R8088" i="4"/>
  <c r="R8089" i="4"/>
  <c r="R8090" i="4"/>
  <c r="R8091" i="4"/>
  <c r="R8092" i="4"/>
  <c r="R8093" i="4"/>
  <c r="R8094" i="4"/>
  <c r="R8095" i="4"/>
  <c r="R8096" i="4"/>
  <c r="R8097" i="4"/>
  <c r="R8098" i="4"/>
  <c r="R8099" i="4"/>
  <c r="R8100" i="4"/>
  <c r="R8101" i="4"/>
  <c r="R8102" i="4"/>
  <c r="R8103" i="4"/>
  <c r="R8104" i="4"/>
  <c r="R8105" i="4"/>
  <c r="R8106" i="4"/>
  <c r="R8107" i="4"/>
  <c r="R8108" i="4"/>
  <c r="R8109" i="4"/>
  <c r="R8110" i="4"/>
  <c r="R8111" i="4"/>
  <c r="R8112" i="4"/>
  <c r="R8113" i="4"/>
  <c r="R8114" i="4"/>
  <c r="R8115" i="4"/>
  <c r="R8116" i="4"/>
  <c r="R8117" i="4"/>
  <c r="R8118" i="4"/>
  <c r="R8119" i="4"/>
  <c r="R8120" i="4"/>
  <c r="R8121" i="4"/>
  <c r="R8122" i="4"/>
  <c r="R8123" i="4"/>
  <c r="R8124" i="4"/>
  <c r="R8125" i="4"/>
  <c r="R8126" i="4"/>
  <c r="R8127" i="4"/>
  <c r="R8128" i="4"/>
  <c r="R8129" i="4"/>
  <c r="R8130" i="4"/>
  <c r="R8131" i="4"/>
  <c r="R8132" i="4"/>
  <c r="R8133" i="4"/>
  <c r="R8134" i="4"/>
  <c r="R8135" i="4"/>
  <c r="R8136" i="4"/>
  <c r="R8137" i="4"/>
  <c r="R8138" i="4"/>
  <c r="R8139" i="4"/>
  <c r="R8140" i="4"/>
  <c r="R8141" i="4"/>
  <c r="R8142" i="4"/>
  <c r="R8143" i="4"/>
  <c r="R8144" i="4"/>
  <c r="R8145" i="4"/>
  <c r="R8146" i="4"/>
  <c r="R8147" i="4"/>
  <c r="R8148" i="4"/>
  <c r="R8149" i="4"/>
  <c r="R8150" i="4"/>
  <c r="R8151" i="4"/>
  <c r="R8152" i="4"/>
  <c r="R8153" i="4"/>
  <c r="R8154" i="4"/>
  <c r="R8155" i="4"/>
  <c r="R8156" i="4"/>
  <c r="R8157" i="4"/>
  <c r="R8158" i="4"/>
  <c r="R8159" i="4"/>
  <c r="R8160" i="4"/>
  <c r="R8161" i="4"/>
  <c r="R8162" i="4"/>
  <c r="R8163" i="4"/>
  <c r="R8164" i="4"/>
  <c r="R8165" i="4"/>
  <c r="R8166" i="4"/>
  <c r="R8167" i="4"/>
  <c r="R8168" i="4"/>
  <c r="R8169" i="4"/>
  <c r="R8170" i="4"/>
  <c r="R8171" i="4"/>
  <c r="R8172" i="4"/>
  <c r="R8173" i="4"/>
  <c r="R8174" i="4"/>
  <c r="R8175" i="4"/>
  <c r="R8176" i="4"/>
  <c r="R8177" i="4"/>
  <c r="R8178" i="4"/>
  <c r="R8179" i="4"/>
  <c r="R8180" i="4"/>
  <c r="R8181" i="4"/>
  <c r="R8182" i="4"/>
  <c r="R8183" i="4"/>
  <c r="R8184" i="4"/>
  <c r="R8185" i="4"/>
  <c r="R8186" i="4"/>
  <c r="R8187" i="4"/>
  <c r="R8188" i="4"/>
  <c r="R8189" i="4"/>
  <c r="R8190" i="4"/>
  <c r="R8191" i="4"/>
  <c r="R8192" i="4"/>
  <c r="R8193" i="4"/>
  <c r="R8194" i="4"/>
  <c r="R8195" i="4"/>
  <c r="R8196" i="4"/>
  <c r="R8197" i="4"/>
  <c r="R8198" i="4"/>
  <c r="R8199" i="4"/>
  <c r="R8200" i="4"/>
  <c r="R8201" i="4"/>
  <c r="R8202" i="4"/>
  <c r="R8203" i="4"/>
  <c r="R8204" i="4"/>
  <c r="R8205" i="4"/>
  <c r="R8206" i="4"/>
  <c r="R8207" i="4"/>
  <c r="R8208" i="4"/>
  <c r="R8209" i="4"/>
  <c r="R8210" i="4"/>
  <c r="R8211" i="4"/>
  <c r="R8212" i="4"/>
  <c r="R8213" i="4"/>
  <c r="R8214" i="4"/>
  <c r="R8215" i="4"/>
  <c r="R8216" i="4"/>
  <c r="R8217" i="4"/>
  <c r="R8218" i="4"/>
  <c r="R8219" i="4"/>
  <c r="R8220" i="4"/>
  <c r="R8221" i="4"/>
  <c r="R8222" i="4"/>
  <c r="R8223" i="4"/>
  <c r="R8224" i="4"/>
  <c r="R8225" i="4"/>
  <c r="R8226" i="4"/>
  <c r="Q3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5877" i="4"/>
  <c r="O5878" i="4"/>
  <c r="O5879" i="4"/>
  <c r="O5880" i="4"/>
  <c r="O5881" i="4"/>
  <c r="O5882" i="4"/>
  <c r="O5883" i="4"/>
  <c r="O5884" i="4"/>
  <c r="O5885" i="4"/>
  <c r="O5886" i="4"/>
  <c r="O5887" i="4"/>
  <c r="O5888" i="4"/>
  <c r="O5889" i="4"/>
  <c r="O5890" i="4"/>
  <c r="O5891" i="4"/>
  <c r="O5892" i="4"/>
  <c r="O5893" i="4"/>
  <c r="O5894" i="4"/>
  <c r="O5895" i="4"/>
  <c r="O5896" i="4"/>
  <c r="O5897" i="4"/>
  <c r="O5898" i="4"/>
  <c r="O5899" i="4"/>
  <c r="O5900" i="4"/>
  <c r="O5901" i="4"/>
  <c r="O5902" i="4"/>
  <c r="O5903" i="4"/>
  <c r="O5904" i="4"/>
  <c r="O5905" i="4"/>
  <c r="O5906" i="4"/>
  <c r="O5907" i="4"/>
  <c r="O5908" i="4"/>
  <c r="O5909" i="4"/>
  <c r="O5910" i="4"/>
  <c r="O5911" i="4"/>
  <c r="O5912" i="4"/>
  <c r="O5913" i="4"/>
  <c r="O5914" i="4"/>
  <c r="O5915" i="4"/>
  <c r="O5916" i="4"/>
  <c r="O5917" i="4"/>
  <c r="O5918" i="4"/>
  <c r="O5919" i="4"/>
  <c r="O5920" i="4"/>
  <c r="O5921" i="4"/>
  <c r="O5922" i="4"/>
  <c r="O5923" i="4"/>
  <c r="O5924" i="4"/>
  <c r="O5925" i="4"/>
  <c r="O5926" i="4"/>
  <c r="O5927" i="4"/>
  <c r="O5928" i="4"/>
  <c r="O5929" i="4"/>
  <c r="O5930" i="4"/>
  <c r="O5931" i="4"/>
  <c r="O5932" i="4"/>
  <c r="O5933" i="4"/>
  <c r="O5934" i="4"/>
  <c r="O5935" i="4"/>
  <c r="O5936" i="4"/>
  <c r="O5937" i="4"/>
  <c r="O5938" i="4"/>
  <c r="O5939" i="4"/>
  <c r="O5940" i="4"/>
  <c r="O5941" i="4"/>
  <c r="O5942" i="4"/>
  <c r="O5943" i="4"/>
  <c r="O5944" i="4"/>
  <c r="O5945" i="4"/>
  <c r="O5946" i="4"/>
  <c r="O5947" i="4"/>
  <c r="O5948" i="4"/>
  <c r="O5949" i="4"/>
  <c r="O5950" i="4"/>
  <c r="O5951" i="4"/>
  <c r="O5952" i="4"/>
  <c r="O5953" i="4"/>
  <c r="O5954" i="4"/>
  <c r="O5955" i="4"/>
  <c r="O5956" i="4"/>
  <c r="O5957" i="4"/>
  <c r="O5958" i="4"/>
  <c r="O5959" i="4"/>
  <c r="O5960" i="4"/>
  <c r="O5961" i="4"/>
  <c r="O5962" i="4"/>
  <c r="O5963" i="4"/>
  <c r="O5964" i="4"/>
  <c r="O5965" i="4"/>
  <c r="O5966" i="4"/>
  <c r="O5967" i="4"/>
  <c r="O5968" i="4"/>
  <c r="O5969" i="4"/>
  <c r="O5970" i="4"/>
  <c r="O5971" i="4"/>
  <c r="O5972" i="4"/>
  <c r="O5973" i="4"/>
  <c r="O5974" i="4"/>
  <c r="O5975" i="4"/>
  <c r="O5976" i="4"/>
  <c r="O5977" i="4"/>
  <c r="O5978" i="4"/>
  <c r="O5979" i="4"/>
  <c r="O5980" i="4"/>
  <c r="O5981" i="4"/>
  <c r="O5982" i="4"/>
  <c r="O5983" i="4"/>
  <c r="O5984" i="4"/>
  <c r="O5985" i="4"/>
  <c r="O5986" i="4"/>
  <c r="O5987" i="4"/>
  <c r="O5988" i="4"/>
  <c r="O5989" i="4"/>
  <c r="O5990" i="4"/>
  <c r="O5991" i="4"/>
  <c r="O5992" i="4"/>
  <c r="O5993" i="4"/>
  <c r="O5994" i="4"/>
  <c r="O5995" i="4"/>
  <c r="O5996" i="4"/>
  <c r="O5997" i="4"/>
  <c r="O5998" i="4"/>
  <c r="O5999" i="4"/>
  <c r="O6000" i="4"/>
  <c r="O6001" i="4"/>
  <c r="O6002" i="4"/>
  <c r="O6003" i="4"/>
  <c r="O6004" i="4"/>
  <c r="O6005" i="4"/>
  <c r="O6006" i="4"/>
  <c r="O6007" i="4"/>
  <c r="O6008" i="4"/>
  <c r="O6009" i="4"/>
  <c r="O6010" i="4"/>
  <c r="O6011" i="4"/>
  <c r="O6012" i="4"/>
  <c r="O6013" i="4"/>
  <c r="O6014" i="4"/>
  <c r="O6015" i="4"/>
  <c r="O6016" i="4"/>
  <c r="O6017" i="4"/>
  <c r="O6018" i="4"/>
  <c r="O6019" i="4"/>
  <c r="O6020" i="4"/>
  <c r="O6021" i="4"/>
  <c r="O6022" i="4"/>
  <c r="O6023" i="4"/>
  <c r="O6024" i="4"/>
  <c r="O6025" i="4"/>
  <c r="O6026" i="4"/>
  <c r="O6027" i="4"/>
  <c r="O6028" i="4"/>
  <c r="O6029" i="4"/>
  <c r="O6030" i="4"/>
  <c r="O6031" i="4"/>
  <c r="O6032" i="4"/>
  <c r="O6033" i="4"/>
  <c r="O6034" i="4"/>
  <c r="O6035" i="4"/>
  <c r="O6036" i="4"/>
  <c r="O6037" i="4"/>
  <c r="O6038" i="4"/>
  <c r="O6039" i="4"/>
  <c r="O6040" i="4"/>
  <c r="O6041" i="4"/>
  <c r="O6042" i="4"/>
  <c r="O6043" i="4"/>
  <c r="O6044" i="4"/>
  <c r="O6045" i="4"/>
  <c r="O6046" i="4"/>
  <c r="O6047" i="4"/>
  <c r="O6048" i="4"/>
  <c r="O6049" i="4"/>
  <c r="O6050" i="4"/>
  <c r="O6051" i="4"/>
  <c r="O6052" i="4"/>
  <c r="O6053" i="4"/>
  <c r="O6054" i="4"/>
  <c r="O6055" i="4"/>
  <c r="O6056" i="4"/>
  <c r="O6057" i="4"/>
  <c r="O6058" i="4"/>
  <c r="O6059" i="4"/>
  <c r="O6060" i="4"/>
  <c r="O6061" i="4"/>
  <c r="O6062" i="4"/>
  <c r="O6063" i="4"/>
  <c r="O6064" i="4"/>
  <c r="O6065" i="4"/>
  <c r="O6066" i="4"/>
  <c r="O6067" i="4"/>
  <c r="O6068" i="4"/>
  <c r="O6069" i="4"/>
  <c r="O6070" i="4"/>
  <c r="O6071" i="4"/>
  <c r="O6072" i="4"/>
  <c r="O6073" i="4"/>
  <c r="O6074" i="4"/>
  <c r="O6075" i="4"/>
  <c r="O6076" i="4"/>
  <c r="O6077" i="4"/>
  <c r="O6078" i="4"/>
  <c r="O6079" i="4"/>
  <c r="O6080" i="4"/>
  <c r="O6081" i="4"/>
  <c r="O6082" i="4"/>
  <c r="O6083" i="4"/>
  <c r="O6084" i="4"/>
  <c r="O6085" i="4"/>
  <c r="O6086" i="4"/>
  <c r="O6087" i="4"/>
  <c r="O6088" i="4"/>
  <c r="O6089" i="4"/>
  <c r="O6090" i="4"/>
  <c r="O6091" i="4"/>
  <c r="O6092" i="4"/>
  <c r="O6093" i="4"/>
  <c r="O6094" i="4"/>
  <c r="O6095" i="4"/>
  <c r="O6096" i="4"/>
  <c r="O6097" i="4"/>
  <c r="O6098" i="4"/>
  <c r="O6099" i="4"/>
  <c r="O6100" i="4"/>
  <c r="O6101" i="4"/>
  <c r="O6102" i="4"/>
  <c r="O6103" i="4"/>
  <c r="O6104" i="4"/>
  <c r="O6105" i="4"/>
  <c r="O6106" i="4"/>
  <c r="O6107" i="4"/>
  <c r="O6108" i="4"/>
  <c r="O6109" i="4"/>
  <c r="O6110" i="4"/>
  <c r="O6111" i="4"/>
  <c r="O6112" i="4"/>
  <c r="O6113" i="4"/>
  <c r="O6114" i="4"/>
  <c r="O6115" i="4"/>
  <c r="O6116" i="4"/>
  <c r="O6117" i="4"/>
  <c r="O6118" i="4"/>
  <c r="O6119" i="4"/>
  <c r="O6120" i="4"/>
  <c r="O6121" i="4"/>
  <c r="O6122" i="4"/>
  <c r="O6123" i="4"/>
  <c r="O6124" i="4"/>
  <c r="O6125" i="4"/>
  <c r="O6126" i="4"/>
  <c r="O6127" i="4"/>
  <c r="O6128" i="4"/>
  <c r="O6129" i="4"/>
  <c r="O6130" i="4"/>
  <c r="O6131" i="4"/>
  <c r="O6132" i="4"/>
  <c r="O6133" i="4"/>
  <c r="O6134" i="4"/>
  <c r="O6135" i="4"/>
  <c r="O6136" i="4"/>
  <c r="O6137" i="4"/>
  <c r="O6138" i="4"/>
  <c r="O6139" i="4"/>
  <c r="O6140" i="4"/>
  <c r="O6141" i="4"/>
  <c r="O6142" i="4"/>
  <c r="O6143" i="4"/>
  <c r="O6144" i="4"/>
  <c r="O6145" i="4"/>
  <c r="O6146" i="4"/>
  <c r="O6147" i="4"/>
  <c r="O6148" i="4"/>
  <c r="O6149" i="4"/>
  <c r="O6150" i="4"/>
  <c r="O6151" i="4"/>
  <c r="O6152" i="4"/>
  <c r="O6153" i="4"/>
  <c r="O6154" i="4"/>
  <c r="O6155" i="4"/>
  <c r="O6156" i="4"/>
  <c r="O6157" i="4"/>
  <c r="O6158" i="4"/>
  <c r="O6159" i="4"/>
  <c r="O6160" i="4"/>
  <c r="O6161" i="4"/>
  <c r="O6162" i="4"/>
  <c r="O6163" i="4"/>
  <c r="O6164" i="4"/>
  <c r="O6165" i="4"/>
  <c r="O6166" i="4"/>
  <c r="O6167" i="4"/>
  <c r="O6168" i="4"/>
  <c r="O6169" i="4"/>
  <c r="O6170" i="4"/>
  <c r="O6171" i="4"/>
  <c r="O6172" i="4"/>
  <c r="O6173" i="4"/>
  <c r="O6174" i="4"/>
  <c r="O6175" i="4"/>
  <c r="O6176" i="4"/>
  <c r="O6177" i="4"/>
  <c r="O6178" i="4"/>
  <c r="O6179" i="4"/>
  <c r="O6180" i="4"/>
  <c r="O6181" i="4"/>
  <c r="O6182" i="4"/>
  <c r="O6183" i="4"/>
  <c r="O6184" i="4"/>
  <c r="O6185" i="4"/>
  <c r="O6186" i="4"/>
  <c r="O6187" i="4"/>
  <c r="O6188" i="4"/>
  <c r="O6189" i="4"/>
  <c r="O6190" i="4"/>
  <c r="O6191" i="4"/>
  <c r="O6192" i="4"/>
  <c r="O6193" i="4"/>
  <c r="O6194" i="4"/>
  <c r="O6195" i="4"/>
  <c r="O6196" i="4"/>
  <c r="O6197" i="4"/>
  <c r="O6198" i="4"/>
  <c r="O6199" i="4"/>
  <c r="O6200" i="4"/>
  <c r="O6201" i="4"/>
  <c r="O6202" i="4"/>
  <c r="O6203" i="4"/>
  <c r="O6204" i="4"/>
  <c r="O6205" i="4"/>
  <c r="O6206" i="4"/>
  <c r="O6207" i="4"/>
  <c r="O6208" i="4"/>
  <c r="O6209" i="4"/>
  <c r="O6210" i="4"/>
  <c r="O6211" i="4"/>
  <c r="O6212" i="4"/>
  <c r="O6213" i="4"/>
  <c r="O6214" i="4"/>
  <c r="O6215" i="4"/>
  <c r="O6216" i="4"/>
  <c r="O6217" i="4"/>
  <c r="O6218" i="4"/>
  <c r="O6219" i="4"/>
  <c r="O6220" i="4"/>
  <c r="O6221" i="4"/>
  <c r="O6222" i="4"/>
  <c r="O6223" i="4"/>
  <c r="O6224" i="4"/>
  <c r="O6225" i="4"/>
  <c r="O6226" i="4"/>
  <c r="O6227" i="4"/>
  <c r="O6228" i="4"/>
  <c r="O6229" i="4"/>
  <c r="O6230" i="4"/>
  <c r="O6231" i="4"/>
  <c r="O6232" i="4"/>
  <c r="O6233" i="4"/>
  <c r="O6234" i="4"/>
  <c r="O6235" i="4"/>
  <c r="O6236" i="4"/>
  <c r="O6237" i="4"/>
  <c r="O6238" i="4"/>
  <c r="O6239" i="4"/>
  <c r="O6240" i="4"/>
  <c r="O6241" i="4"/>
  <c r="O6242" i="4"/>
  <c r="O6243" i="4"/>
  <c r="O6244" i="4"/>
  <c r="O6245" i="4"/>
  <c r="O6246" i="4"/>
  <c r="O6247" i="4"/>
  <c r="O6248" i="4"/>
  <c r="O6249" i="4"/>
  <c r="O6250" i="4"/>
  <c r="O6251" i="4"/>
  <c r="O6252" i="4"/>
  <c r="O6253" i="4"/>
  <c r="O6254" i="4"/>
  <c r="O6255" i="4"/>
  <c r="O6256" i="4"/>
  <c r="O6257" i="4"/>
  <c r="O6258" i="4"/>
  <c r="O6259" i="4"/>
  <c r="O6260" i="4"/>
  <c r="O6261" i="4"/>
  <c r="O6262" i="4"/>
  <c r="O6263" i="4"/>
  <c r="O6264" i="4"/>
  <c r="O6265" i="4"/>
  <c r="O6266" i="4"/>
  <c r="O6267" i="4"/>
  <c r="O6268" i="4"/>
  <c r="O6269" i="4"/>
  <c r="O6270" i="4"/>
  <c r="O6271" i="4"/>
  <c r="O6272" i="4"/>
  <c r="O6273" i="4"/>
  <c r="O6274" i="4"/>
  <c r="O6275" i="4"/>
  <c r="O6276" i="4"/>
  <c r="O6277" i="4"/>
  <c r="O6278" i="4"/>
  <c r="O6279" i="4"/>
  <c r="O6280" i="4"/>
  <c r="O6281" i="4"/>
  <c r="O6282" i="4"/>
  <c r="O6283" i="4"/>
  <c r="O6284" i="4"/>
  <c r="O6285" i="4"/>
  <c r="O6286" i="4"/>
  <c r="O6287" i="4"/>
  <c r="O6288" i="4"/>
  <c r="O6289" i="4"/>
  <c r="O6290" i="4"/>
  <c r="O6291" i="4"/>
  <c r="O6292" i="4"/>
  <c r="O6293" i="4"/>
  <c r="O6294" i="4"/>
  <c r="O6295" i="4"/>
  <c r="O6296" i="4"/>
  <c r="O6297" i="4"/>
  <c r="O6298" i="4"/>
  <c r="O6299" i="4"/>
  <c r="O6300" i="4"/>
  <c r="O6301" i="4"/>
  <c r="O6302" i="4"/>
  <c r="O6303" i="4"/>
  <c r="O6304" i="4"/>
  <c r="O6305" i="4"/>
  <c r="O6306" i="4"/>
  <c r="O6307" i="4"/>
  <c r="O6308" i="4"/>
  <c r="O6309" i="4"/>
  <c r="O6310" i="4"/>
  <c r="O6311" i="4"/>
  <c r="O6312" i="4"/>
  <c r="O6313" i="4"/>
  <c r="O6314" i="4"/>
  <c r="O6315" i="4"/>
  <c r="O6316" i="4"/>
  <c r="O6317" i="4"/>
  <c r="O6318" i="4"/>
  <c r="O6319" i="4"/>
  <c r="O6320" i="4"/>
  <c r="O6321" i="4"/>
  <c r="O6322" i="4"/>
  <c r="O6323" i="4"/>
  <c r="O6324" i="4"/>
  <c r="O6325" i="4"/>
  <c r="O6326" i="4"/>
  <c r="O6327" i="4"/>
  <c r="O6328" i="4"/>
  <c r="O6329" i="4"/>
  <c r="O6330" i="4"/>
  <c r="O6331" i="4"/>
  <c r="O6332" i="4"/>
  <c r="O6333" i="4"/>
  <c r="O6334" i="4"/>
  <c r="O6335" i="4"/>
  <c r="O6336" i="4"/>
  <c r="O6337" i="4"/>
  <c r="O6338" i="4"/>
  <c r="O6339" i="4"/>
  <c r="O6340" i="4"/>
  <c r="O6341" i="4"/>
  <c r="O6342" i="4"/>
  <c r="O6343" i="4"/>
  <c r="O6344" i="4"/>
  <c r="O6345" i="4"/>
  <c r="O6346" i="4"/>
  <c r="O6347" i="4"/>
  <c r="O6348" i="4"/>
  <c r="O6349" i="4"/>
  <c r="O6350" i="4"/>
  <c r="O6351" i="4"/>
  <c r="O6352" i="4"/>
  <c r="O6353" i="4"/>
  <c r="O6354" i="4"/>
  <c r="O6355" i="4"/>
  <c r="O6356" i="4"/>
  <c r="O6357" i="4"/>
  <c r="O6358" i="4"/>
  <c r="O6359" i="4"/>
  <c r="O6360" i="4"/>
  <c r="O6361" i="4"/>
  <c r="O6362" i="4"/>
  <c r="O6363" i="4"/>
  <c r="O6364" i="4"/>
  <c r="O6365" i="4"/>
  <c r="O6366" i="4"/>
  <c r="O6367" i="4"/>
  <c r="O6368" i="4"/>
  <c r="O6369" i="4"/>
  <c r="O6370" i="4"/>
  <c r="O6371" i="4"/>
  <c r="O6372" i="4"/>
  <c r="O6373" i="4"/>
  <c r="O6374" i="4"/>
  <c r="O6375" i="4"/>
  <c r="O6376" i="4"/>
  <c r="O6377" i="4"/>
  <c r="O6378" i="4"/>
  <c r="O6379" i="4"/>
  <c r="O6380" i="4"/>
  <c r="O6381" i="4"/>
  <c r="O6382" i="4"/>
  <c r="O6383" i="4"/>
  <c r="O6384" i="4"/>
  <c r="O6385" i="4"/>
  <c r="O6386" i="4"/>
  <c r="O6387" i="4"/>
  <c r="O6388" i="4"/>
  <c r="O6389" i="4"/>
  <c r="O6390" i="4"/>
  <c r="O6391" i="4"/>
  <c r="O6392" i="4"/>
  <c r="O6393" i="4"/>
  <c r="O6394" i="4"/>
  <c r="O6395" i="4"/>
  <c r="O6396" i="4"/>
  <c r="O6397" i="4"/>
  <c r="O6398" i="4"/>
  <c r="O6399" i="4"/>
  <c r="O6400" i="4"/>
  <c r="O6401" i="4"/>
  <c r="O6402" i="4"/>
  <c r="O6403" i="4"/>
  <c r="O6404" i="4"/>
  <c r="O6405" i="4"/>
  <c r="O6406" i="4"/>
  <c r="O6407" i="4"/>
  <c r="O6408" i="4"/>
  <c r="O6409" i="4"/>
  <c r="O6410" i="4"/>
  <c r="O6411" i="4"/>
  <c r="O6412" i="4"/>
  <c r="O6413" i="4"/>
  <c r="O6414" i="4"/>
  <c r="O6415" i="4"/>
  <c r="O6416" i="4"/>
  <c r="O6417" i="4"/>
  <c r="O6418" i="4"/>
  <c r="O6419" i="4"/>
  <c r="O6420" i="4"/>
  <c r="O6421" i="4"/>
  <c r="O6422" i="4"/>
  <c r="O6423" i="4"/>
  <c r="O6424" i="4"/>
  <c r="O6425" i="4"/>
  <c r="O6426" i="4"/>
  <c r="O6427" i="4"/>
  <c r="O6428" i="4"/>
  <c r="O6429" i="4"/>
  <c r="O6430" i="4"/>
  <c r="O6431" i="4"/>
  <c r="O6432" i="4"/>
  <c r="O6433" i="4"/>
  <c r="O6434" i="4"/>
  <c r="O6435" i="4"/>
  <c r="O6436" i="4"/>
  <c r="O6437" i="4"/>
  <c r="O6438" i="4"/>
  <c r="O6439" i="4"/>
  <c r="O6440" i="4"/>
  <c r="O6441" i="4"/>
  <c r="O6442" i="4"/>
  <c r="O6443" i="4"/>
  <c r="O6444" i="4"/>
  <c r="O6445" i="4"/>
  <c r="O6446" i="4"/>
  <c r="O6447" i="4"/>
  <c r="O6448" i="4"/>
  <c r="O6449" i="4"/>
  <c r="O6450" i="4"/>
  <c r="O6451" i="4"/>
  <c r="O6452" i="4"/>
  <c r="O6453" i="4"/>
  <c r="O6454" i="4"/>
  <c r="O6455" i="4"/>
  <c r="O6456" i="4"/>
  <c r="O6457" i="4"/>
  <c r="O6458" i="4"/>
  <c r="O6459" i="4"/>
  <c r="O6460" i="4"/>
  <c r="O6461" i="4"/>
  <c r="O6462" i="4"/>
  <c r="O6463" i="4"/>
  <c r="O6464" i="4"/>
  <c r="O6465" i="4"/>
  <c r="O6466" i="4"/>
  <c r="O6467" i="4"/>
  <c r="O6468" i="4"/>
  <c r="O6469" i="4"/>
  <c r="O6470" i="4"/>
  <c r="O6471" i="4"/>
  <c r="O6472" i="4"/>
  <c r="O6473" i="4"/>
  <c r="O6474" i="4"/>
  <c r="O6475" i="4"/>
  <c r="O6476" i="4"/>
  <c r="O6477" i="4"/>
  <c r="O6478" i="4"/>
  <c r="O6479" i="4"/>
  <c r="O6480" i="4"/>
  <c r="O6481" i="4"/>
  <c r="O6482" i="4"/>
  <c r="O6483" i="4"/>
  <c r="O6484" i="4"/>
  <c r="O6485" i="4"/>
  <c r="O6486" i="4"/>
  <c r="O6487" i="4"/>
  <c r="O6488" i="4"/>
  <c r="O6489" i="4"/>
  <c r="O6490" i="4"/>
  <c r="O6491" i="4"/>
  <c r="O6492" i="4"/>
  <c r="O6493" i="4"/>
  <c r="O6494" i="4"/>
  <c r="O6495" i="4"/>
  <c r="O6496" i="4"/>
  <c r="O6497" i="4"/>
  <c r="O6498" i="4"/>
  <c r="O6499" i="4"/>
  <c r="O6500" i="4"/>
  <c r="O6501" i="4"/>
  <c r="O6502" i="4"/>
  <c r="O6503" i="4"/>
  <c r="O6504" i="4"/>
  <c r="O6505" i="4"/>
  <c r="O6506" i="4"/>
  <c r="O6507" i="4"/>
  <c r="O6508" i="4"/>
  <c r="O6509" i="4"/>
  <c r="O6510" i="4"/>
  <c r="O6511" i="4"/>
  <c r="O6512" i="4"/>
  <c r="O6513" i="4"/>
  <c r="O6514" i="4"/>
  <c r="O6515" i="4"/>
  <c r="O6516" i="4"/>
  <c r="O6517" i="4"/>
  <c r="O6518" i="4"/>
  <c r="O6519" i="4"/>
  <c r="O6520" i="4"/>
  <c r="O6521" i="4"/>
  <c r="O6522" i="4"/>
  <c r="O6523" i="4"/>
  <c r="O6524" i="4"/>
  <c r="O6525" i="4"/>
  <c r="O6526" i="4"/>
  <c r="O6527" i="4"/>
  <c r="O6528" i="4"/>
  <c r="O6529" i="4"/>
  <c r="O6530" i="4"/>
  <c r="O6531" i="4"/>
  <c r="O6532" i="4"/>
  <c r="O6533" i="4"/>
  <c r="O6534" i="4"/>
  <c r="O6535" i="4"/>
  <c r="O6536" i="4"/>
  <c r="O6537" i="4"/>
  <c r="O6538" i="4"/>
  <c r="O6539" i="4"/>
  <c r="O6540" i="4"/>
  <c r="O6541" i="4"/>
  <c r="O6542" i="4"/>
  <c r="O6543" i="4"/>
  <c r="O6544" i="4"/>
  <c r="O6545" i="4"/>
  <c r="O6546" i="4"/>
  <c r="O6547" i="4"/>
  <c r="O6548" i="4"/>
  <c r="O6549" i="4"/>
  <c r="O6550" i="4"/>
  <c r="O6551" i="4"/>
  <c r="O6552" i="4"/>
  <c r="O6553" i="4"/>
  <c r="O6554" i="4"/>
  <c r="O6555" i="4"/>
  <c r="O6556" i="4"/>
  <c r="O6557" i="4"/>
  <c r="O6558" i="4"/>
  <c r="O6559" i="4"/>
  <c r="O6560" i="4"/>
  <c r="O6561" i="4"/>
  <c r="O6562" i="4"/>
  <c r="O6563" i="4"/>
  <c r="O6564" i="4"/>
  <c r="O6565" i="4"/>
  <c r="O6566" i="4"/>
  <c r="O6567" i="4"/>
  <c r="O6568" i="4"/>
  <c r="O6569" i="4"/>
  <c r="O6570" i="4"/>
  <c r="O6571" i="4"/>
  <c r="O6572" i="4"/>
  <c r="O6573" i="4"/>
  <c r="O6574" i="4"/>
  <c r="O6575" i="4"/>
  <c r="O6576" i="4"/>
  <c r="O6577" i="4"/>
  <c r="O6578" i="4"/>
  <c r="O6579" i="4"/>
  <c r="O6580" i="4"/>
  <c r="O6581" i="4"/>
  <c r="O6582" i="4"/>
  <c r="O6583" i="4"/>
  <c r="O6584" i="4"/>
  <c r="O6585" i="4"/>
  <c r="O6586" i="4"/>
  <c r="O6587" i="4"/>
  <c r="O6588" i="4"/>
  <c r="O6589" i="4"/>
  <c r="O6590" i="4"/>
  <c r="O6591" i="4"/>
  <c r="O6592" i="4"/>
  <c r="O6593" i="4"/>
  <c r="O6594" i="4"/>
  <c r="O6595" i="4"/>
  <c r="O6596" i="4"/>
  <c r="O6597" i="4"/>
  <c r="O6598" i="4"/>
  <c r="O6599" i="4"/>
  <c r="O6600" i="4"/>
  <c r="O6601" i="4"/>
  <c r="O6602" i="4"/>
  <c r="O6603" i="4"/>
  <c r="O6604" i="4"/>
  <c r="O6605" i="4"/>
  <c r="O6606" i="4"/>
  <c r="O6607" i="4"/>
  <c r="O6608" i="4"/>
  <c r="O6609" i="4"/>
  <c r="O6610" i="4"/>
  <c r="O6611" i="4"/>
  <c r="O6612" i="4"/>
  <c r="O6613" i="4"/>
  <c r="O6614" i="4"/>
  <c r="O6615" i="4"/>
  <c r="O6616" i="4"/>
  <c r="O6617" i="4"/>
  <c r="O6618" i="4"/>
  <c r="O6619" i="4"/>
  <c r="O6620" i="4"/>
  <c r="O6621" i="4"/>
  <c r="O6622" i="4"/>
  <c r="O6623" i="4"/>
  <c r="O6624" i="4"/>
  <c r="O6625" i="4"/>
  <c r="O6626" i="4"/>
  <c r="O6627" i="4"/>
  <c r="O6628" i="4"/>
  <c r="O6629" i="4"/>
  <c r="O6630" i="4"/>
  <c r="O6631" i="4"/>
  <c r="O6632" i="4"/>
  <c r="O6633" i="4"/>
  <c r="O6634" i="4"/>
  <c r="O6635" i="4"/>
  <c r="O6636" i="4"/>
  <c r="O6637" i="4"/>
  <c r="O6638" i="4"/>
  <c r="O6639" i="4"/>
  <c r="O6640" i="4"/>
  <c r="O6641" i="4"/>
  <c r="O6642" i="4"/>
  <c r="O6643" i="4"/>
  <c r="O6644" i="4"/>
  <c r="O6645" i="4"/>
  <c r="O6646" i="4"/>
  <c r="O6647" i="4"/>
  <c r="O6648" i="4"/>
  <c r="O6649" i="4"/>
  <c r="O6650" i="4"/>
  <c r="O6651" i="4"/>
  <c r="O6652" i="4"/>
  <c r="O6653" i="4"/>
  <c r="O6654" i="4"/>
  <c r="O6655" i="4"/>
  <c r="O6656" i="4"/>
  <c r="O6657" i="4"/>
  <c r="O6658" i="4"/>
  <c r="O6659" i="4"/>
  <c r="O6660" i="4"/>
  <c r="O6661" i="4"/>
  <c r="O6662" i="4"/>
  <c r="O6663" i="4"/>
  <c r="O6664" i="4"/>
  <c r="O6665" i="4"/>
  <c r="O6666" i="4"/>
  <c r="O6667" i="4"/>
  <c r="O6668" i="4"/>
  <c r="O6669" i="4"/>
  <c r="O6670" i="4"/>
  <c r="O6671" i="4"/>
  <c r="O6672" i="4"/>
  <c r="O6673" i="4"/>
  <c r="O6674" i="4"/>
  <c r="O6675" i="4"/>
  <c r="O6676" i="4"/>
  <c r="O6677" i="4"/>
  <c r="O6678" i="4"/>
  <c r="O6679" i="4"/>
  <c r="O6680" i="4"/>
  <c r="O6681" i="4"/>
  <c r="O6682" i="4"/>
  <c r="O6683" i="4"/>
  <c r="O6684" i="4"/>
  <c r="O6685" i="4"/>
  <c r="O6686" i="4"/>
  <c r="O6687" i="4"/>
  <c r="O6688" i="4"/>
  <c r="O6689" i="4"/>
  <c r="O6690" i="4"/>
  <c r="O6691" i="4"/>
  <c r="O6692" i="4"/>
  <c r="O6693" i="4"/>
  <c r="O6694" i="4"/>
  <c r="O6695" i="4"/>
  <c r="O6696" i="4"/>
  <c r="O6697" i="4"/>
  <c r="O6698" i="4"/>
  <c r="O6699" i="4"/>
  <c r="O6700" i="4"/>
  <c r="O6701" i="4"/>
  <c r="O6702" i="4"/>
  <c r="O6703" i="4"/>
  <c r="O6704" i="4"/>
  <c r="O6705" i="4"/>
  <c r="O6706" i="4"/>
  <c r="O6707" i="4"/>
  <c r="O6708" i="4"/>
  <c r="O6709" i="4"/>
  <c r="O6710" i="4"/>
  <c r="O6711" i="4"/>
  <c r="O6712" i="4"/>
  <c r="O6713" i="4"/>
  <c r="O6714" i="4"/>
  <c r="O6715" i="4"/>
  <c r="O6716" i="4"/>
  <c r="O6717" i="4"/>
  <c r="O6718" i="4"/>
  <c r="O6719" i="4"/>
  <c r="O6720" i="4"/>
  <c r="O6721" i="4"/>
  <c r="O6722" i="4"/>
  <c r="O6723" i="4"/>
  <c r="O6724" i="4"/>
  <c r="O6725" i="4"/>
  <c r="O6726" i="4"/>
  <c r="O6727" i="4"/>
  <c r="O6728" i="4"/>
  <c r="O6729" i="4"/>
  <c r="O6730" i="4"/>
  <c r="O6731" i="4"/>
  <c r="O6732" i="4"/>
  <c r="O6733" i="4"/>
  <c r="O6734" i="4"/>
  <c r="O6735" i="4"/>
  <c r="O6736" i="4"/>
  <c r="O6737" i="4"/>
  <c r="O6738" i="4"/>
  <c r="O6739" i="4"/>
  <c r="O6740" i="4"/>
  <c r="O6741" i="4"/>
  <c r="O6742" i="4"/>
  <c r="O6743" i="4"/>
  <c r="O6744" i="4"/>
  <c r="O6745" i="4"/>
  <c r="O6746" i="4"/>
  <c r="O6747" i="4"/>
  <c r="O6748" i="4"/>
  <c r="O6749" i="4"/>
  <c r="O6750" i="4"/>
  <c r="O6751" i="4"/>
  <c r="O6752" i="4"/>
  <c r="O6753" i="4"/>
  <c r="O6754" i="4"/>
  <c r="O6755" i="4"/>
  <c r="O6756" i="4"/>
  <c r="O6757" i="4"/>
  <c r="O6758" i="4"/>
  <c r="O6759" i="4"/>
  <c r="O6760" i="4"/>
  <c r="O6761" i="4"/>
  <c r="O6762" i="4"/>
  <c r="O6763" i="4"/>
  <c r="O6764" i="4"/>
  <c r="O6765" i="4"/>
  <c r="O6766" i="4"/>
  <c r="O6767" i="4"/>
  <c r="O6768" i="4"/>
  <c r="O6769" i="4"/>
  <c r="O6770" i="4"/>
  <c r="O6771" i="4"/>
  <c r="O6772" i="4"/>
  <c r="O6773" i="4"/>
  <c r="O6774" i="4"/>
  <c r="O6775" i="4"/>
  <c r="O6776" i="4"/>
  <c r="O6777" i="4"/>
  <c r="O6778" i="4"/>
  <c r="O6779" i="4"/>
  <c r="O6780" i="4"/>
  <c r="O6781" i="4"/>
  <c r="O6782" i="4"/>
  <c r="O6783" i="4"/>
  <c r="O6784" i="4"/>
  <c r="O6785" i="4"/>
  <c r="O6786" i="4"/>
  <c r="O6787" i="4"/>
  <c r="O6788" i="4"/>
  <c r="O6789" i="4"/>
  <c r="O6790" i="4"/>
  <c r="O6791" i="4"/>
  <c r="O6792" i="4"/>
  <c r="O6793" i="4"/>
  <c r="O6794" i="4"/>
  <c r="O6795" i="4"/>
  <c r="O6796" i="4"/>
  <c r="O6797" i="4"/>
  <c r="O6798" i="4"/>
  <c r="O6799" i="4"/>
  <c r="O6800" i="4"/>
  <c r="O6801" i="4"/>
  <c r="O6802" i="4"/>
  <c r="O6803" i="4"/>
  <c r="O6804" i="4"/>
  <c r="O6805" i="4"/>
  <c r="O6806" i="4"/>
  <c r="O6807" i="4"/>
  <c r="O6808" i="4"/>
  <c r="O6809" i="4"/>
  <c r="O6810" i="4"/>
  <c r="O6811" i="4"/>
  <c r="O6812" i="4"/>
  <c r="O6813" i="4"/>
  <c r="O6814" i="4"/>
  <c r="O6815" i="4"/>
  <c r="O6816" i="4"/>
  <c r="O6817" i="4"/>
  <c r="O6818" i="4"/>
  <c r="O6819" i="4"/>
  <c r="O6820" i="4"/>
  <c r="O6821" i="4"/>
  <c r="O6822" i="4"/>
  <c r="O6823" i="4"/>
  <c r="O6824" i="4"/>
  <c r="O6825" i="4"/>
  <c r="O6826" i="4"/>
  <c r="O6827" i="4"/>
  <c r="O6828" i="4"/>
  <c r="O6829" i="4"/>
  <c r="O6830" i="4"/>
  <c r="O6831" i="4"/>
  <c r="O6832" i="4"/>
  <c r="O6833" i="4"/>
  <c r="O6834" i="4"/>
  <c r="O6835" i="4"/>
  <c r="O6836" i="4"/>
  <c r="O6837" i="4"/>
  <c r="O6838" i="4"/>
  <c r="O6839" i="4"/>
  <c r="O6840" i="4"/>
  <c r="O6841" i="4"/>
  <c r="O6842" i="4"/>
  <c r="O6843" i="4"/>
  <c r="O6844" i="4"/>
  <c r="O6845" i="4"/>
  <c r="O6846" i="4"/>
  <c r="O6847" i="4"/>
  <c r="O6848" i="4"/>
  <c r="O6849" i="4"/>
  <c r="O6850" i="4"/>
  <c r="O6851" i="4"/>
  <c r="O6852" i="4"/>
  <c r="O6853" i="4"/>
  <c r="O6854" i="4"/>
  <c r="O6855" i="4"/>
  <c r="O6856" i="4"/>
  <c r="O6857" i="4"/>
  <c r="O6858" i="4"/>
  <c r="O6859" i="4"/>
  <c r="O6860" i="4"/>
  <c r="O6861" i="4"/>
  <c r="O6862" i="4"/>
  <c r="O6863" i="4"/>
  <c r="O6864" i="4"/>
  <c r="O6865" i="4"/>
  <c r="O6866" i="4"/>
  <c r="O6867" i="4"/>
  <c r="O6868" i="4"/>
  <c r="O6869" i="4"/>
  <c r="O6870" i="4"/>
  <c r="O6871" i="4"/>
  <c r="O6872" i="4"/>
  <c r="O6873" i="4"/>
  <c r="O6874" i="4"/>
  <c r="O6875" i="4"/>
  <c r="O6876" i="4"/>
  <c r="O6877" i="4"/>
  <c r="O6878" i="4"/>
  <c r="O6879" i="4"/>
  <c r="O6880" i="4"/>
  <c r="O6881" i="4"/>
  <c r="O6882" i="4"/>
  <c r="O6883" i="4"/>
  <c r="O6884" i="4"/>
  <c r="O6885" i="4"/>
  <c r="O6886" i="4"/>
  <c r="O6887" i="4"/>
  <c r="O6888" i="4"/>
  <c r="O6889" i="4"/>
  <c r="O6890" i="4"/>
  <c r="O6891" i="4"/>
  <c r="O6892" i="4"/>
  <c r="O6893" i="4"/>
  <c r="O6894" i="4"/>
  <c r="O6895" i="4"/>
  <c r="O6896" i="4"/>
  <c r="O6897" i="4"/>
  <c r="O6898" i="4"/>
  <c r="O6899" i="4"/>
  <c r="O6900" i="4"/>
  <c r="O6901" i="4"/>
  <c r="O6902" i="4"/>
  <c r="O6903" i="4"/>
  <c r="O6904" i="4"/>
  <c r="O6905" i="4"/>
  <c r="O6906" i="4"/>
  <c r="O6907" i="4"/>
  <c r="O6908" i="4"/>
  <c r="O6909" i="4"/>
  <c r="O6910" i="4"/>
  <c r="O6911" i="4"/>
  <c r="O6912" i="4"/>
  <c r="O6913" i="4"/>
  <c r="O6914" i="4"/>
  <c r="O6915" i="4"/>
  <c r="O6916" i="4"/>
  <c r="O6917" i="4"/>
  <c r="O6918" i="4"/>
  <c r="O6919" i="4"/>
  <c r="O6920" i="4"/>
  <c r="O6921" i="4"/>
  <c r="O6922" i="4"/>
  <c r="O6923" i="4"/>
  <c r="O6924" i="4"/>
  <c r="O6925" i="4"/>
  <c r="O6926" i="4"/>
  <c r="O6927" i="4"/>
  <c r="O6928" i="4"/>
  <c r="O6929" i="4"/>
  <c r="O6930" i="4"/>
  <c r="O6931" i="4"/>
  <c r="O6932" i="4"/>
  <c r="O6933" i="4"/>
  <c r="O6934" i="4"/>
  <c r="O6935" i="4"/>
  <c r="O6936" i="4"/>
  <c r="O6937" i="4"/>
  <c r="O6938" i="4"/>
  <c r="O6939" i="4"/>
  <c r="O6940" i="4"/>
  <c r="O6941" i="4"/>
  <c r="O6942" i="4"/>
  <c r="O6943" i="4"/>
  <c r="O6944" i="4"/>
  <c r="O6945" i="4"/>
  <c r="O6946" i="4"/>
  <c r="O6947" i="4"/>
  <c r="O6948" i="4"/>
  <c r="O6949" i="4"/>
  <c r="O6950" i="4"/>
  <c r="O6951" i="4"/>
  <c r="O6952" i="4"/>
  <c r="O6953" i="4"/>
  <c r="O6954" i="4"/>
  <c r="O6955" i="4"/>
  <c r="O6956" i="4"/>
  <c r="O6957" i="4"/>
  <c r="O6958" i="4"/>
  <c r="O6959" i="4"/>
  <c r="O6960" i="4"/>
  <c r="O6961" i="4"/>
  <c r="O6962" i="4"/>
  <c r="O6963" i="4"/>
  <c r="O6964" i="4"/>
  <c r="O6965" i="4"/>
  <c r="O6966" i="4"/>
  <c r="O6967" i="4"/>
  <c r="O6968" i="4"/>
  <c r="O6969" i="4"/>
  <c r="O6970" i="4"/>
  <c r="O6971" i="4"/>
  <c r="O6972" i="4"/>
  <c r="O6973" i="4"/>
  <c r="O6974" i="4"/>
  <c r="O6975" i="4"/>
  <c r="O6976" i="4"/>
  <c r="O6977" i="4"/>
  <c r="O6978" i="4"/>
  <c r="O6979" i="4"/>
  <c r="O6980" i="4"/>
  <c r="O6981" i="4"/>
  <c r="O6982" i="4"/>
  <c r="O6983" i="4"/>
  <c r="O6984" i="4"/>
  <c r="O6985" i="4"/>
  <c r="O6986" i="4"/>
  <c r="O6987" i="4"/>
  <c r="O6988" i="4"/>
  <c r="O6989" i="4"/>
  <c r="O6990" i="4"/>
  <c r="O6991" i="4"/>
  <c r="O6992" i="4"/>
  <c r="O6993" i="4"/>
  <c r="O6994" i="4"/>
  <c r="O6995" i="4"/>
  <c r="O6996" i="4"/>
  <c r="O6997" i="4"/>
  <c r="O6998" i="4"/>
  <c r="O6999" i="4"/>
  <c r="O7000" i="4"/>
  <c r="O7001" i="4"/>
  <c r="O7002" i="4"/>
  <c r="O7003" i="4"/>
  <c r="O7004" i="4"/>
  <c r="O7005" i="4"/>
  <c r="O7006" i="4"/>
  <c r="O7007" i="4"/>
  <c r="O7008" i="4"/>
  <c r="O7009" i="4"/>
  <c r="O7010" i="4"/>
  <c r="O7011" i="4"/>
  <c r="O7012" i="4"/>
  <c r="O7013" i="4"/>
  <c r="O7014" i="4"/>
  <c r="O7015" i="4"/>
  <c r="O7016" i="4"/>
  <c r="O7017" i="4"/>
  <c r="O7018" i="4"/>
  <c r="O7019" i="4"/>
  <c r="O7020" i="4"/>
  <c r="O7021" i="4"/>
  <c r="O7022" i="4"/>
  <c r="O7023" i="4"/>
  <c r="O7024" i="4"/>
  <c r="O7025" i="4"/>
  <c r="O7026" i="4"/>
  <c r="O7027" i="4"/>
  <c r="O7028" i="4"/>
  <c r="O7029" i="4"/>
  <c r="O7030" i="4"/>
  <c r="O7031" i="4"/>
  <c r="O7032" i="4"/>
  <c r="O7033" i="4"/>
  <c r="O7034" i="4"/>
  <c r="O7035" i="4"/>
  <c r="O7036" i="4"/>
  <c r="O7037" i="4"/>
  <c r="O7038" i="4"/>
  <c r="O7039" i="4"/>
  <c r="O7040" i="4"/>
  <c r="O7041" i="4"/>
  <c r="O7042" i="4"/>
  <c r="O7043" i="4"/>
  <c r="O7044" i="4"/>
  <c r="O7045" i="4"/>
  <c r="O7046" i="4"/>
  <c r="O7047" i="4"/>
  <c r="O7048" i="4"/>
  <c r="O7049" i="4"/>
  <c r="O7050" i="4"/>
  <c r="O7051" i="4"/>
  <c r="O7052" i="4"/>
  <c r="O7053" i="4"/>
  <c r="O7054" i="4"/>
  <c r="O7055" i="4"/>
  <c r="O7056" i="4"/>
  <c r="O7057" i="4"/>
  <c r="O7058" i="4"/>
  <c r="O7059" i="4"/>
  <c r="O7060" i="4"/>
  <c r="O7061" i="4"/>
  <c r="O7062" i="4"/>
  <c r="O7063" i="4"/>
  <c r="O7064" i="4"/>
  <c r="O7065" i="4"/>
  <c r="O7066" i="4"/>
  <c r="O7067" i="4"/>
  <c r="O7068" i="4"/>
  <c r="O7069" i="4"/>
  <c r="O7070" i="4"/>
  <c r="O7071" i="4"/>
  <c r="O7072" i="4"/>
  <c r="O7073" i="4"/>
  <c r="O7074" i="4"/>
  <c r="O7075" i="4"/>
  <c r="O7076" i="4"/>
  <c r="O7077" i="4"/>
  <c r="O7078" i="4"/>
  <c r="O7079" i="4"/>
  <c r="O7080" i="4"/>
  <c r="O7081" i="4"/>
  <c r="O7082" i="4"/>
  <c r="O7083" i="4"/>
  <c r="O7084" i="4"/>
  <c r="O7085" i="4"/>
  <c r="O7086" i="4"/>
  <c r="O7087" i="4"/>
  <c r="O7088" i="4"/>
  <c r="O7089" i="4"/>
  <c r="O7090" i="4"/>
  <c r="O7091" i="4"/>
  <c r="O7092" i="4"/>
  <c r="O7093" i="4"/>
  <c r="O7094" i="4"/>
  <c r="O7095" i="4"/>
  <c r="O7096" i="4"/>
  <c r="O7097" i="4"/>
  <c r="O7098" i="4"/>
  <c r="O7099" i="4"/>
  <c r="O7100" i="4"/>
  <c r="O7101" i="4"/>
  <c r="O7102" i="4"/>
  <c r="O7103" i="4"/>
  <c r="O7104" i="4"/>
  <c r="O7105" i="4"/>
  <c r="O7106" i="4"/>
  <c r="O7107" i="4"/>
  <c r="O7108" i="4"/>
  <c r="O7109" i="4"/>
  <c r="O7110" i="4"/>
  <c r="O7111" i="4"/>
  <c r="O7112" i="4"/>
  <c r="O7113" i="4"/>
  <c r="O7114" i="4"/>
  <c r="O7115" i="4"/>
  <c r="O7116" i="4"/>
  <c r="O7117" i="4"/>
  <c r="O7118" i="4"/>
  <c r="O7119" i="4"/>
  <c r="O7120" i="4"/>
  <c r="O7121" i="4"/>
  <c r="O7122" i="4"/>
  <c r="O7123" i="4"/>
  <c r="O7124" i="4"/>
  <c r="O7125" i="4"/>
  <c r="O7126" i="4"/>
  <c r="O7127" i="4"/>
  <c r="O7128" i="4"/>
  <c r="O7129" i="4"/>
  <c r="O7130" i="4"/>
  <c r="O7131" i="4"/>
  <c r="O7132" i="4"/>
  <c r="O7133" i="4"/>
  <c r="O7134" i="4"/>
  <c r="O7135" i="4"/>
  <c r="O7136" i="4"/>
  <c r="O7137" i="4"/>
  <c r="O7138" i="4"/>
  <c r="O7139" i="4"/>
  <c r="O7140" i="4"/>
  <c r="O7141" i="4"/>
  <c r="O7142" i="4"/>
  <c r="O7143" i="4"/>
  <c r="O7144" i="4"/>
  <c r="O7145" i="4"/>
  <c r="O7146" i="4"/>
  <c r="O7147" i="4"/>
  <c r="O7148" i="4"/>
  <c r="O7149" i="4"/>
  <c r="O7150" i="4"/>
  <c r="O7151" i="4"/>
  <c r="O7152" i="4"/>
  <c r="O7153" i="4"/>
  <c r="O7154" i="4"/>
  <c r="O7155" i="4"/>
  <c r="O7156" i="4"/>
  <c r="O7157" i="4"/>
  <c r="O7158" i="4"/>
  <c r="O7159" i="4"/>
  <c r="O7160" i="4"/>
  <c r="O7161" i="4"/>
  <c r="O7162" i="4"/>
  <c r="O7163" i="4"/>
  <c r="O7164" i="4"/>
  <c r="O7165" i="4"/>
  <c r="O7166" i="4"/>
  <c r="O7167" i="4"/>
  <c r="O7168" i="4"/>
  <c r="O7169" i="4"/>
  <c r="O7170" i="4"/>
  <c r="O7171" i="4"/>
  <c r="O7172" i="4"/>
  <c r="O7173" i="4"/>
  <c r="O7174" i="4"/>
  <c r="O7175" i="4"/>
  <c r="O7176" i="4"/>
  <c r="O7177" i="4"/>
  <c r="O7178" i="4"/>
  <c r="O7179" i="4"/>
  <c r="O7180" i="4"/>
  <c r="O7181" i="4"/>
  <c r="O7182" i="4"/>
  <c r="O7183" i="4"/>
  <c r="O7184" i="4"/>
  <c r="O7185" i="4"/>
  <c r="O7186" i="4"/>
  <c r="O7187" i="4"/>
  <c r="O7188" i="4"/>
  <c r="O7189" i="4"/>
  <c r="O7190" i="4"/>
  <c r="O7191" i="4"/>
  <c r="O7192" i="4"/>
  <c r="O7193" i="4"/>
  <c r="O7194" i="4"/>
  <c r="O7195" i="4"/>
  <c r="O7196" i="4"/>
  <c r="O7197" i="4"/>
  <c r="O7198" i="4"/>
  <c r="O7199" i="4"/>
  <c r="O7200" i="4"/>
  <c r="O7201" i="4"/>
  <c r="O7202" i="4"/>
  <c r="O7203" i="4"/>
  <c r="O7204" i="4"/>
  <c r="O7205" i="4"/>
  <c r="O7206" i="4"/>
  <c r="O7207" i="4"/>
  <c r="O7208" i="4"/>
  <c r="O7209" i="4"/>
  <c r="O7210" i="4"/>
  <c r="O7211" i="4"/>
  <c r="O7212" i="4"/>
  <c r="O7213" i="4"/>
  <c r="O7214" i="4"/>
  <c r="O7215" i="4"/>
  <c r="O7216" i="4"/>
  <c r="O7217" i="4"/>
  <c r="O7218" i="4"/>
  <c r="O7219" i="4"/>
  <c r="O7220" i="4"/>
  <c r="O7221" i="4"/>
  <c r="O7222" i="4"/>
  <c r="O7223" i="4"/>
  <c r="O7224" i="4"/>
  <c r="O7225" i="4"/>
  <c r="O7226" i="4"/>
  <c r="O7227" i="4"/>
  <c r="O7228" i="4"/>
  <c r="O7229" i="4"/>
  <c r="O7230" i="4"/>
  <c r="O7231" i="4"/>
  <c r="O7232" i="4"/>
  <c r="O7233" i="4"/>
  <c r="O7234" i="4"/>
  <c r="O7235" i="4"/>
  <c r="O7236" i="4"/>
  <c r="O7237" i="4"/>
  <c r="O7238" i="4"/>
  <c r="O7239" i="4"/>
  <c r="O7240" i="4"/>
  <c r="O7241" i="4"/>
  <c r="O7242" i="4"/>
  <c r="O7243" i="4"/>
  <c r="O7244" i="4"/>
  <c r="O7245" i="4"/>
  <c r="O7246" i="4"/>
  <c r="O7247" i="4"/>
  <c r="O7248" i="4"/>
  <c r="O7249" i="4"/>
  <c r="O7250" i="4"/>
  <c r="O7251" i="4"/>
  <c r="O7252" i="4"/>
  <c r="O7253" i="4"/>
  <c r="O7254" i="4"/>
  <c r="O7255" i="4"/>
  <c r="O7256" i="4"/>
  <c r="O7257" i="4"/>
  <c r="O7258" i="4"/>
  <c r="O7259" i="4"/>
  <c r="O7260" i="4"/>
  <c r="O7261" i="4"/>
  <c r="O7262" i="4"/>
  <c r="O7263" i="4"/>
  <c r="O7264" i="4"/>
  <c r="O7265" i="4"/>
  <c r="O7266" i="4"/>
  <c r="O7267" i="4"/>
  <c r="O7268" i="4"/>
  <c r="O7269" i="4"/>
  <c r="O7270" i="4"/>
  <c r="O7271" i="4"/>
  <c r="O7272" i="4"/>
  <c r="O7273" i="4"/>
  <c r="O7274" i="4"/>
  <c r="O7275" i="4"/>
  <c r="O7276" i="4"/>
  <c r="O7277" i="4"/>
  <c r="O7278" i="4"/>
  <c r="O7279" i="4"/>
  <c r="O7280" i="4"/>
  <c r="O7281" i="4"/>
  <c r="O7282" i="4"/>
  <c r="O7283" i="4"/>
  <c r="O7284" i="4"/>
  <c r="O7285" i="4"/>
  <c r="O7286" i="4"/>
  <c r="O7287" i="4"/>
  <c r="O7288" i="4"/>
  <c r="O7289" i="4"/>
  <c r="O7290" i="4"/>
  <c r="O7291" i="4"/>
  <c r="O7292" i="4"/>
  <c r="O7293" i="4"/>
  <c r="O7294" i="4"/>
  <c r="O7295" i="4"/>
  <c r="O7296" i="4"/>
  <c r="O7297" i="4"/>
  <c r="O7298" i="4"/>
  <c r="O7299" i="4"/>
  <c r="O7300" i="4"/>
  <c r="O7301" i="4"/>
  <c r="O7302" i="4"/>
  <c r="O7303" i="4"/>
  <c r="O7304" i="4"/>
  <c r="O7305" i="4"/>
  <c r="O7306" i="4"/>
  <c r="O7307" i="4"/>
  <c r="O7308" i="4"/>
  <c r="O7309" i="4"/>
  <c r="O7310" i="4"/>
  <c r="O7311" i="4"/>
  <c r="O7312" i="4"/>
  <c r="O7313" i="4"/>
  <c r="O7314" i="4"/>
  <c r="O7315" i="4"/>
  <c r="O7316" i="4"/>
  <c r="O7317" i="4"/>
  <c r="O7318" i="4"/>
  <c r="O7319" i="4"/>
  <c r="O7320" i="4"/>
  <c r="O7321" i="4"/>
  <c r="O7322" i="4"/>
  <c r="O7323" i="4"/>
  <c r="O7324" i="4"/>
  <c r="O7325" i="4"/>
  <c r="O7326" i="4"/>
  <c r="O7327" i="4"/>
  <c r="O7328" i="4"/>
  <c r="O7329" i="4"/>
  <c r="O7330" i="4"/>
  <c r="O7331" i="4"/>
  <c r="O7332" i="4"/>
  <c r="O7333" i="4"/>
  <c r="O7334" i="4"/>
  <c r="O7335" i="4"/>
  <c r="O7336" i="4"/>
  <c r="O7337" i="4"/>
  <c r="O7338" i="4"/>
  <c r="O7339" i="4"/>
  <c r="O7340" i="4"/>
  <c r="O7341" i="4"/>
  <c r="O7342" i="4"/>
  <c r="O7343" i="4"/>
  <c r="O7344" i="4"/>
  <c r="O7345" i="4"/>
  <c r="O7346" i="4"/>
  <c r="O7347" i="4"/>
  <c r="O7348" i="4"/>
  <c r="O7349" i="4"/>
  <c r="O7350" i="4"/>
  <c r="O7351" i="4"/>
  <c r="O7352" i="4"/>
  <c r="O7353" i="4"/>
  <c r="O7354" i="4"/>
  <c r="O7355" i="4"/>
  <c r="O7356" i="4"/>
  <c r="O7357" i="4"/>
  <c r="O7358" i="4"/>
  <c r="O7359" i="4"/>
  <c r="O7360" i="4"/>
  <c r="O7361" i="4"/>
  <c r="O7362" i="4"/>
  <c r="O7363" i="4"/>
  <c r="O7364" i="4"/>
  <c r="O7365" i="4"/>
  <c r="O7366" i="4"/>
  <c r="O7367" i="4"/>
  <c r="O7368" i="4"/>
  <c r="O7369" i="4"/>
  <c r="O7370" i="4"/>
  <c r="O7371" i="4"/>
  <c r="O7372" i="4"/>
  <c r="O7373" i="4"/>
  <c r="O7374" i="4"/>
  <c r="O7375" i="4"/>
  <c r="O7376" i="4"/>
  <c r="O7377" i="4"/>
  <c r="O7378" i="4"/>
  <c r="O7379" i="4"/>
  <c r="O7380" i="4"/>
  <c r="O7381" i="4"/>
  <c r="O7382" i="4"/>
  <c r="O7383" i="4"/>
  <c r="O7384" i="4"/>
  <c r="O7385" i="4"/>
  <c r="O7386" i="4"/>
  <c r="O7387" i="4"/>
  <c r="O7388" i="4"/>
  <c r="O7389" i="4"/>
  <c r="O7390" i="4"/>
  <c r="O7391" i="4"/>
  <c r="O7392" i="4"/>
  <c r="O7393" i="4"/>
  <c r="O7394" i="4"/>
  <c r="O7395" i="4"/>
  <c r="O7396" i="4"/>
  <c r="O7397" i="4"/>
  <c r="O7398" i="4"/>
  <c r="O7399" i="4"/>
  <c r="O7400" i="4"/>
  <c r="O7401" i="4"/>
  <c r="O7402" i="4"/>
  <c r="O7403" i="4"/>
  <c r="O7404" i="4"/>
  <c r="O7405" i="4"/>
  <c r="O7406" i="4"/>
  <c r="O7407" i="4"/>
  <c r="O7408" i="4"/>
  <c r="O7409" i="4"/>
  <c r="O7410" i="4"/>
  <c r="O7411" i="4"/>
  <c r="O7412" i="4"/>
  <c r="O7413" i="4"/>
  <c r="O7414" i="4"/>
  <c r="O7415" i="4"/>
  <c r="O7416" i="4"/>
  <c r="O7417" i="4"/>
  <c r="O7418" i="4"/>
  <c r="O7419" i="4"/>
  <c r="O7420" i="4"/>
  <c r="O7421" i="4"/>
  <c r="O7422" i="4"/>
  <c r="O7423" i="4"/>
  <c r="O7424" i="4"/>
  <c r="O7425" i="4"/>
  <c r="O7426" i="4"/>
  <c r="O7427" i="4"/>
  <c r="O7428" i="4"/>
  <c r="O7429" i="4"/>
  <c r="O7430" i="4"/>
  <c r="O7431" i="4"/>
  <c r="O7432" i="4"/>
  <c r="O7433" i="4"/>
  <c r="O7434" i="4"/>
  <c r="O7435" i="4"/>
  <c r="O7436" i="4"/>
  <c r="O7437" i="4"/>
  <c r="O7438" i="4"/>
  <c r="O7439" i="4"/>
  <c r="O7440" i="4"/>
  <c r="O7441" i="4"/>
  <c r="O7442" i="4"/>
  <c r="O7443" i="4"/>
  <c r="O7444" i="4"/>
  <c r="O7445" i="4"/>
  <c r="O7446" i="4"/>
  <c r="O7447" i="4"/>
  <c r="O7448" i="4"/>
  <c r="O7449" i="4"/>
  <c r="O7450" i="4"/>
  <c r="O7451" i="4"/>
  <c r="O7452" i="4"/>
  <c r="O7453" i="4"/>
  <c r="O7454" i="4"/>
  <c r="O7455" i="4"/>
  <c r="O7456" i="4"/>
  <c r="O7457" i="4"/>
  <c r="O7458" i="4"/>
  <c r="O7459" i="4"/>
  <c r="O7460" i="4"/>
  <c r="O7461" i="4"/>
  <c r="O7462" i="4"/>
  <c r="O7463" i="4"/>
  <c r="O7464" i="4"/>
  <c r="O7465" i="4"/>
  <c r="O7466" i="4"/>
  <c r="O7467" i="4"/>
  <c r="O7468" i="4"/>
  <c r="O7469" i="4"/>
  <c r="O7470" i="4"/>
  <c r="O7471" i="4"/>
  <c r="O7472" i="4"/>
  <c r="O7473" i="4"/>
  <c r="O7474" i="4"/>
  <c r="O7475" i="4"/>
  <c r="O7476" i="4"/>
  <c r="O7477" i="4"/>
  <c r="O7478" i="4"/>
  <c r="O7479" i="4"/>
  <c r="O7480" i="4"/>
  <c r="O7481" i="4"/>
  <c r="O7482" i="4"/>
  <c r="O7483" i="4"/>
  <c r="O7484" i="4"/>
  <c r="O7485" i="4"/>
  <c r="O7486" i="4"/>
  <c r="O7487" i="4"/>
  <c r="O7488" i="4"/>
  <c r="O7489" i="4"/>
  <c r="O7490" i="4"/>
  <c r="O7491" i="4"/>
  <c r="O7492" i="4"/>
  <c r="O7493" i="4"/>
  <c r="O7494" i="4"/>
  <c r="O7495" i="4"/>
  <c r="O7496" i="4"/>
  <c r="O7497" i="4"/>
  <c r="O7498" i="4"/>
  <c r="O7499" i="4"/>
  <c r="O7500" i="4"/>
  <c r="O7501" i="4"/>
  <c r="O7502" i="4"/>
  <c r="O7503" i="4"/>
  <c r="O7504" i="4"/>
  <c r="O7505" i="4"/>
  <c r="O7506" i="4"/>
  <c r="O7507" i="4"/>
  <c r="O7508" i="4"/>
  <c r="O7509" i="4"/>
  <c r="O7510" i="4"/>
  <c r="O7511" i="4"/>
  <c r="O7512" i="4"/>
  <c r="O7513" i="4"/>
  <c r="O7514" i="4"/>
  <c r="O7515" i="4"/>
  <c r="O7516" i="4"/>
  <c r="O7517" i="4"/>
  <c r="O7518" i="4"/>
  <c r="O7519" i="4"/>
  <c r="O7520" i="4"/>
  <c r="O7521" i="4"/>
  <c r="O7522" i="4"/>
  <c r="O7523" i="4"/>
  <c r="O7524" i="4"/>
  <c r="O7525" i="4"/>
  <c r="O7526" i="4"/>
  <c r="O7527" i="4"/>
  <c r="O7528" i="4"/>
  <c r="O7529" i="4"/>
  <c r="O7530" i="4"/>
  <c r="O7531" i="4"/>
  <c r="O7532" i="4"/>
  <c r="O7533" i="4"/>
  <c r="O7534" i="4"/>
  <c r="O7535" i="4"/>
  <c r="O7536" i="4"/>
  <c r="O7537" i="4"/>
  <c r="O7538" i="4"/>
  <c r="O7539" i="4"/>
  <c r="O7540" i="4"/>
  <c r="O7541" i="4"/>
  <c r="O7542" i="4"/>
  <c r="O7543" i="4"/>
  <c r="O7544" i="4"/>
  <c r="O7545" i="4"/>
  <c r="O7546" i="4"/>
  <c r="O7547" i="4"/>
  <c r="O7548" i="4"/>
  <c r="O7549" i="4"/>
  <c r="O7550" i="4"/>
  <c r="O7551" i="4"/>
  <c r="O7552" i="4"/>
  <c r="O7553" i="4"/>
  <c r="O7554" i="4"/>
  <c r="O7555" i="4"/>
  <c r="O7556" i="4"/>
  <c r="O7557" i="4"/>
  <c r="O7558" i="4"/>
  <c r="O7559" i="4"/>
  <c r="O7560" i="4"/>
  <c r="O7561" i="4"/>
  <c r="O7562" i="4"/>
  <c r="O7563" i="4"/>
  <c r="O7564" i="4"/>
  <c r="O7565" i="4"/>
  <c r="O7566" i="4"/>
  <c r="O7567" i="4"/>
  <c r="O7568" i="4"/>
  <c r="O7569" i="4"/>
  <c r="O7570" i="4"/>
  <c r="O7571" i="4"/>
  <c r="O7572" i="4"/>
  <c r="O7573" i="4"/>
  <c r="O7574" i="4"/>
  <c r="O7575" i="4"/>
  <c r="O7576" i="4"/>
  <c r="O7577" i="4"/>
  <c r="O7578" i="4"/>
  <c r="O7579" i="4"/>
  <c r="O7580" i="4"/>
  <c r="O7581" i="4"/>
  <c r="O7582" i="4"/>
  <c r="O7583" i="4"/>
  <c r="O7584" i="4"/>
  <c r="O7585" i="4"/>
  <c r="O7586" i="4"/>
  <c r="O7587" i="4"/>
  <c r="O7588" i="4"/>
  <c r="O7589" i="4"/>
  <c r="O7590" i="4"/>
  <c r="O7591" i="4"/>
  <c r="O7592" i="4"/>
  <c r="O7593" i="4"/>
  <c r="O7594" i="4"/>
  <c r="O7595" i="4"/>
  <c r="O7596" i="4"/>
  <c r="O7597" i="4"/>
  <c r="O7598" i="4"/>
  <c r="O7599" i="4"/>
  <c r="O7600" i="4"/>
  <c r="O7601" i="4"/>
  <c r="O7602" i="4"/>
  <c r="O7603" i="4"/>
  <c r="O7604" i="4"/>
  <c r="O7605" i="4"/>
  <c r="O7606" i="4"/>
  <c r="O7607" i="4"/>
  <c r="O7608" i="4"/>
  <c r="O7609" i="4"/>
  <c r="O7610" i="4"/>
  <c r="O7611" i="4"/>
  <c r="O7612" i="4"/>
  <c r="O7613" i="4"/>
  <c r="O7614" i="4"/>
  <c r="O7615" i="4"/>
  <c r="O7616" i="4"/>
  <c r="O7617" i="4"/>
  <c r="O7618" i="4"/>
  <c r="O7619" i="4"/>
  <c r="O7620" i="4"/>
  <c r="O7621" i="4"/>
  <c r="O7622" i="4"/>
  <c r="O7623" i="4"/>
  <c r="O7624" i="4"/>
  <c r="O7625" i="4"/>
  <c r="O7626" i="4"/>
  <c r="O7627" i="4"/>
  <c r="O7628" i="4"/>
  <c r="O7629" i="4"/>
  <c r="O7630" i="4"/>
  <c r="O7631" i="4"/>
  <c r="O7632" i="4"/>
  <c r="O7633" i="4"/>
  <c r="O7634" i="4"/>
  <c r="O7635" i="4"/>
  <c r="O7636" i="4"/>
  <c r="O7637" i="4"/>
  <c r="O7638" i="4"/>
  <c r="O7639" i="4"/>
  <c r="O7640" i="4"/>
  <c r="O7641" i="4"/>
  <c r="O7642" i="4"/>
  <c r="O7643" i="4"/>
  <c r="O7644" i="4"/>
  <c r="O7645" i="4"/>
  <c r="O7646" i="4"/>
  <c r="O7647" i="4"/>
  <c r="O7648" i="4"/>
  <c r="O7649" i="4"/>
  <c r="O7650" i="4"/>
  <c r="O7651" i="4"/>
  <c r="O7652" i="4"/>
  <c r="O7653" i="4"/>
  <c r="O7654" i="4"/>
  <c r="O7655" i="4"/>
  <c r="O7656" i="4"/>
  <c r="O7657" i="4"/>
  <c r="O7658" i="4"/>
  <c r="O7659" i="4"/>
  <c r="O7660" i="4"/>
  <c r="O7661" i="4"/>
  <c r="O7662" i="4"/>
  <c r="O7663" i="4"/>
  <c r="O7664" i="4"/>
  <c r="O7665" i="4"/>
  <c r="O7666" i="4"/>
  <c r="O7667" i="4"/>
  <c r="O7668" i="4"/>
  <c r="O7669" i="4"/>
  <c r="O7670" i="4"/>
  <c r="O7671" i="4"/>
  <c r="O7672" i="4"/>
  <c r="O7673" i="4"/>
  <c r="O7674" i="4"/>
  <c r="O7675" i="4"/>
  <c r="O7676" i="4"/>
  <c r="O7677" i="4"/>
  <c r="O7678" i="4"/>
  <c r="O7679" i="4"/>
  <c r="O7680" i="4"/>
  <c r="O7681" i="4"/>
  <c r="O7682" i="4"/>
  <c r="O7683" i="4"/>
  <c r="O7684" i="4"/>
  <c r="O7685" i="4"/>
  <c r="O7686" i="4"/>
  <c r="O7687" i="4"/>
  <c r="O7688" i="4"/>
  <c r="O7689" i="4"/>
  <c r="O7690" i="4"/>
  <c r="O7691" i="4"/>
  <c r="O7692" i="4"/>
  <c r="O7693" i="4"/>
  <c r="O7694" i="4"/>
  <c r="O7695" i="4"/>
  <c r="O7696" i="4"/>
  <c r="O7697" i="4"/>
  <c r="O7698" i="4"/>
  <c r="O7699" i="4"/>
  <c r="O7700" i="4"/>
  <c r="O7701" i="4"/>
  <c r="O7702" i="4"/>
  <c r="O7703" i="4"/>
  <c r="O7704" i="4"/>
  <c r="O7705" i="4"/>
  <c r="O7706" i="4"/>
  <c r="O7707" i="4"/>
  <c r="O7708" i="4"/>
  <c r="O7709" i="4"/>
  <c r="O7710" i="4"/>
  <c r="O7711" i="4"/>
  <c r="O7712" i="4"/>
  <c r="O7713" i="4"/>
  <c r="O7714" i="4"/>
  <c r="O7715" i="4"/>
  <c r="O7716" i="4"/>
  <c r="O7717" i="4"/>
  <c r="O7718" i="4"/>
  <c r="O7719" i="4"/>
  <c r="O7720" i="4"/>
  <c r="O7721" i="4"/>
  <c r="O7722" i="4"/>
  <c r="O7723" i="4"/>
  <c r="O7724" i="4"/>
  <c r="O7725" i="4"/>
  <c r="O7726" i="4"/>
  <c r="O7727" i="4"/>
  <c r="O7728" i="4"/>
  <c r="O7729" i="4"/>
  <c r="O7730" i="4"/>
  <c r="O7731" i="4"/>
  <c r="O7732" i="4"/>
  <c r="O7733" i="4"/>
  <c r="O7734" i="4"/>
  <c r="O7735" i="4"/>
  <c r="O7736" i="4"/>
  <c r="O7737" i="4"/>
  <c r="O7738" i="4"/>
  <c r="O7739" i="4"/>
  <c r="O7740" i="4"/>
  <c r="O7741" i="4"/>
  <c r="O7742" i="4"/>
  <c r="O7743" i="4"/>
  <c r="O7744" i="4"/>
  <c r="O7745" i="4"/>
  <c r="O7746" i="4"/>
  <c r="O7747" i="4"/>
  <c r="O7748" i="4"/>
  <c r="O7749" i="4"/>
  <c r="O7750" i="4"/>
  <c r="O7751" i="4"/>
  <c r="O7752" i="4"/>
  <c r="O7753" i="4"/>
  <c r="O7754" i="4"/>
  <c r="O7755" i="4"/>
  <c r="O7756" i="4"/>
  <c r="O7757" i="4"/>
  <c r="O7758" i="4"/>
  <c r="O7759" i="4"/>
  <c r="O7760" i="4"/>
  <c r="O7761" i="4"/>
  <c r="O7762" i="4"/>
  <c r="O7763" i="4"/>
  <c r="O7764" i="4"/>
  <c r="O7765" i="4"/>
  <c r="O7766" i="4"/>
  <c r="O7767" i="4"/>
  <c r="O7768" i="4"/>
  <c r="O7769" i="4"/>
  <c r="O7770" i="4"/>
  <c r="O7771" i="4"/>
  <c r="O7772" i="4"/>
  <c r="O7773" i="4"/>
  <c r="O7774" i="4"/>
  <c r="O7775" i="4"/>
  <c r="O7776" i="4"/>
  <c r="O7777" i="4"/>
  <c r="O7778" i="4"/>
  <c r="O7779" i="4"/>
  <c r="O7780" i="4"/>
  <c r="O7781" i="4"/>
  <c r="O7782" i="4"/>
  <c r="O7783" i="4"/>
  <c r="O7784" i="4"/>
  <c r="O7785" i="4"/>
  <c r="O7786" i="4"/>
  <c r="O7787" i="4"/>
  <c r="O7788" i="4"/>
  <c r="O7789" i="4"/>
  <c r="O7790" i="4"/>
  <c r="O7791" i="4"/>
  <c r="O7792" i="4"/>
  <c r="O7793" i="4"/>
  <c r="O7794" i="4"/>
  <c r="O7795" i="4"/>
  <c r="O7796" i="4"/>
  <c r="O7797" i="4"/>
  <c r="O7798" i="4"/>
  <c r="O7799" i="4"/>
  <c r="O7800" i="4"/>
  <c r="O7801" i="4"/>
  <c r="O7802" i="4"/>
  <c r="O7803" i="4"/>
  <c r="O7804" i="4"/>
  <c r="O7805" i="4"/>
  <c r="O7806" i="4"/>
  <c r="O7807" i="4"/>
  <c r="O7808" i="4"/>
  <c r="O7809" i="4"/>
  <c r="O7810" i="4"/>
  <c r="O7811" i="4"/>
  <c r="O7812" i="4"/>
  <c r="O7813" i="4"/>
  <c r="O7814" i="4"/>
  <c r="O7815" i="4"/>
  <c r="O7816" i="4"/>
  <c r="O7817" i="4"/>
  <c r="O7818" i="4"/>
  <c r="O7819" i="4"/>
  <c r="O7820" i="4"/>
  <c r="O7821" i="4"/>
  <c r="O7822" i="4"/>
  <c r="O7823" i="4"/>
  <c r="O7824" i="4"/>
  <c r="O7825" i="4"/>
  <c r="O7826" i="4"/>
  <c r="O7827" i="4"/>
  <c r="O7828" i="4"/>
  <c r="O7829" i="4"/>
  <c r="O7830" i="4"/>
  <c r="O7831" i="4"/>
  <c r="O7832" i="4"/>
  <c r="O7833" i="4"/>
  <c r="O7834" i="4"/>
  <c r="O7835" i="4"/>
  <c r="O7836" i="4"/>
  <c r="O7837" i="4"/>
  <c r="O7838" i="4"/>
  <c r="O7839" i="4"/>
  <c r="O7840" i="4"/>
  <c r="O7841" i="4"/>
  <c r="O7842" i="4"/>
  <c r="O7843" i="4"/>
  <c r="O7844" i="4"/>
  <c r="O7845" i="4"/>
  <c r="O7846" i="4"/>
  <c r="O7847" i="4"/>
  <c r="O7848" i="4"/>
  <c r="O7849" i="4"/>
  <c r="O7850" i="4"/>
  <c r="O7851" i="4"/>
  <c r="O7852" i="4"/>
  <c r="O7853" i="4"/>
  <c r="O7854" i="4"/>
  <c r="O7855" i="4"/>
  <c r="O7856" i="4"/>
  <c r="O7857" i="4"/>
  <c r="O7858" i="4"/>
  <c r="O7859" i="4"/>
  <c r="O7860" i="4"/>
  <c r="O7861" i="4"/>
  <c r="O7862" i="4"/>
  <c r="O7863" i="4"/>
  <c r="O7864" i="4"/>
  <c r="O7865" i="4"/>
  <c r="O7866" i="4"/>
  <c r="O7867" i="4"/>
  <c r="O7868" i="4"/>
  <c r="O7869" i="4"/>
  <c r="O7870" i="4"/>
  <c r="O7871" i="4"/>
  <c r="O7872" i="4"/>
  <c r="O7873" i="4"/>
  <c r="O7874" i="4"/>
  <c r="O7875" i="4"/>
  <c r="O7876" i="4"/>
  <c r="O7877" i="4"/>
  <c r="O7878" i="4"/>
  <c r="O7879" i="4"/>
  <c r="O7880" i="4"/>
  <c r="O7881" i="4"/>
  <c r="O7882" i="4"/>
  <c r="O7883" i="4"/>
  <c r="O7884" i="4"/>
  <c r="O7885" i="4"/>
  <c r="O7886" i="4"/>
  <c r="O7887" i="4"/>
  <c r="O7888" i="4"/>
  <c r="O7889" i="4"/>
  <c r="O7890" i="4"/>
  <c r="O7891" i="4"/>
  <c r="O7892" i="4"/>
  <c r="O7893" i="4"/>
  <c r="O7894" i="4"/>
  <c r="O7895" i="4"/>
  <c r="O7896" i="4"/>
  <c r="O7897" i="4"/>
  <c r="O7898" i="4"/>
  <c r="O7899" i="4"/>
  <c r="O7900" i="4"/>
  <c r="O7901" i="4"/>
  <c r="O7902" i="4"/>
  <c r="O7903" i="4"/>
  <c r="O7904" i="4"/>
  <c r="O7905" i="4"/>
  <c r="O7906" i="4"/>
  <c r="O7907" i="4"/>
  <c r="O7908" i="4"/>
  <c r="O7909" i="4"/>
  <c r="O7910" i="4"/>
  <c r="O7911" i="4"/>
  <c r="O7912" i="4"/>
  <c r="O7913" i="4"/>
  <c r="O7914" i="4"/>
  <c r="O7915" i="4"/>
  <c r="O7916" i="4"/>
  <c r="O7917" i="4"/>
  <c r="O7918" i="4"/>
  <c r="O7919" i="4"/>
  <c r="O7920" i="4"/>
  <c r="O7921" i="4"/>
  <c r="O7922" i="4"/>
  <c r="O7923" i="4"/>
  <c r="O7924" i="4"/>
  <c r="O7925" i="4"/>
  <c r="O7926" i="4"/>
  <c r="O7927" i="4"/>
  <c r="O7928" i="4"/>
  <c r="O7929" i="4"/>
  <c r="O7930" i="4"/>
  <c r="O7931" i="4"/>
  <c r="O7932" i="4"/>
  <c r="O7933" i="4"/>
  <c r="O7934" i="4"/>
  <c r="O7935" i="4"/>
  <c r="O7936" i="4"/>
  <c r="O7937" i="4"/>
  <c r="O7938" i="4"/>
  <c r="O7939" i="4"/>
  <c r="O7940" i="4"/>
  <c r="O7941" i="4"/>
  <c r="O7942" i="4"/>
  <c r="O7943" i="4"/>
  <c r="O7944" i="4"/>
  <c r="O7945" i="4"/>
  <c r="O7946" i="4"/>
  <c r="O7947" i="4"/>
  <c r="O7948" i="4"/>
  <c r="O7949" i="4"/>
  <c r="O7950" i="4"/>
  <c r="O7951" i="4"/>
  <c r="O7952" i="4"/>
  <c r="O7953" i="4"/>
  <c r="O7954" i="4"/>
  <c r="O7955" i="4"/>
  <c r="O7956" i="4"/>
  <c r="O7957" i="4"/>
  <c r="O7958" i="4"/>
  <c r="O7959" i="4"/>
  <c r="O7960" i="4"/>
  <c r="O7961" i="4"/>
  <c r="O7962" i="4"/>
  <c r="O7963" i="4"/>
  <c r="O7964" i="4"/>
  <c r="O7965" i="4"/>
  <c r="O7966" i="4"/>
  <c r="O7967" i="4"/>
  <c r="O7968" i="4"/>
  <c r="O7969" i="4"/>
  <c r="O7970" i="4"/>
  <c r="O7971" i="4"/>
  <c r="O7972" i="4"/>
  <c r="O7973" i="4"/>
  <c r="O7974" i="4"/>
  <c r="O7975" i="4"/>
  <c r="O7976" i="4"/>
  <c r="O7977" i="4"/>
  <c r="O7978" i="4"/>
  <c r="O7979" i="4"/>
  <c r="O7980" i="4"/>
  <c r="O7981" i="4"/>
  <c r="O7982" i="4"/>
  <c r="O7983" i="4"/>
  <c r="O7984" i="4"/>
  <c r="O7985" i="4"/>
  <c r="O7986" i="4"/>
  <c r="O7987" i="4"/>
  <c r="O7988" i="4"/>
  <c r="O7989" i="4"/>
  <c r="O7990" i="4"/>
  <c r="O7991" i="4"/>
  <c r="O7992" i="4"/>
  <c r="O7993" i="4"/>
  <c r="O7994" i="4"/>
  <c r="O7995" i="4"/>
  <c r="O7996" i="4"/>
  <c r="O7997" i="4"/>
  <c r="O7998" i="4"/>
  <c r="O7999" i="4"/>
  <c r="O8000" i="4"/>
  <c r="O8001" i="4"/>
  <c r="O8002" i="4"/>
  <c r="O8003" i="4"/>
  <c r="O8004" i="4"/>
  <c r="O8005" i="4"/>
  <c r="O8006" i="4"/>
  <c r="O8007" i="4"/>
  <c r="O8008" i="4"/>
  <c r="O8009" i="4"/>
  <c r="O8010" i="4"/>
  <c r="O8011" i="4"/>
  <c r="O8012" i="4"/>
  <c r="O8013" i="4"/>
  <c r="O8014" i="4"/>
  <c r="O8015" i="4"/>
  <c r="O8016" i="4"/>
  <c r="O8017" i="4"/>
  <c r="O8018" i="4"/>
  <c r="O8019" i="4"/>
  <c r="O8020" i="4"/>
  <c r="O8021" i="4"/>
  <c r="O8022" i="4"/>
  <c r="O8023" i="4"/>
  <c r="O8024" i="4"/>
  <c r="O8025" i="4"/>
  <c r="O8026" i="4"/>
  <c r="O8027" i="4"/>
  <c r="O8028" i="4"/>
  <c r="O8029" i="4"/>
  <c r="O8030" i="4"/>
  <c r="O8031" i="4"/>
  <c r="O8032" i="4"/>
  <c r="O8033" i="4"/>
  <c r="O8034" i="4"/>
  <c r="O8035" i="4"/>
  <c r="O8036" i="4"/>
  <c r="O8037" i="4"/>
  <c r="O8038" i="4"/>
  <c r="O8039" i="4"/>
  <c r="O8040" i="4"/>
  <c r="O8041" i="4"/>
  <c r="O8042" i="4"/>
  <c r="O8043" i="4"/>
  <c r="O8044" i="4"/>
  <c r="O8045" i="4"/>
  <c r="O8046" i="4"/>
  <c r="O8047" i="4"/>
  <c r="O8048" i="4"/>
  <c r="O8049" i="4"/>
  <c r="O8050" i="4"/>
  <c r="O8051" i="4"/>
  <c r="O8052" i="4"/>
  <c r="O8053" i="4"/>
  <c r="O8054" i="4"/>
  <c r="O8055" i="4"/>
  <c r="O8056" i="4"/>
  <c r="O8057" i="4"/>
  <c r="O8058" i="4"/>
  <c r="O8059" i="4"/>
  <c r="O8060" i="4"/>
  <c r="O8061" i="4"/>
  <c r="O8062" i="4"/>
  <c r="O8063" i="4"/>
  <c r="O8064" i="4"/>
  <c r="O8065" i="4"/>
  <c r="O8066" i="4"/>
  <c r="O8067" i="4"/>
  <c r="O8068" i="4"/>
  <c r="O8069" i="4"/>
  <c r="O8070" i="4"/>
  <c r="O8071" i="4"/>
  <c r="O8072" i="4"/>
  <c r="O8073" i="4"/>
  <c r="O8074" i="4"/>
  <c r="O8075" i="4"/>
  <c r="O8076" i="4"/>
  <c r="O8077" i="4"/>
  <c r="O8078" i="4"/>
  <c r="O8079" i="4"/>
  <c r="O8080" i="4"/>
  <c r="O8081" i="4"/>
  <c r="O8082" i="4"/>
  <c r="O8083" i="4"/>
  <c r="O8084" i="4"/>
  <c r="O8085" i="4"/>
  <c r="O8086" i="4"/>
  <c r="O8087" i="4"/>
  <c r="O8088" i="4"/>
  <c r="O8089" i="4"/>
  <c r="O8090" i="4"/>
  <c r="O8091" i="4"/>
  <c r="O8092" i="4"/>
  <c r="O8093" i="4"/>
  <c r="O8094" i="4"/>
  <c r="O8095" i="4"/>
  <c r="O8096" i="4"/>
  <c r="O8097" i="4"/>
  <c r="O8098" i="4"/>
  <c r="O8099" i="4"/>
  <c r="O8100" i="4"/>
  <c r="O8101" i="4"/>
  <c r="O8102" i="4"/>
  <c r="O8103" i="4"/>
  <c r="O8104" i="4"/>
  <c r="O8105" i="4"/>
  <c r="O8106" i="4"/>
  <c r="O8107" i="4"/>
  <c r="O8108" i="4"/>
  <c r="O8109" i="4"/>
  <c r="O8110" i="4"/>
  <c r="O8111" i="4"/>
  <c r="O8112" i="4"/>
  <c r="O8113" i="4"/>
  <c r="O8114" i="4"/>
  <c r="O8115" i="4"/>
  <c r="O8116" i="4"/>
  <c r="O8117" i="4"/>
  <c r="O8118" i="4"/>
  <c r="O8119" i="4"/>
  <c r="O8120" i="4"/>
  <c r="O8121" i="4"/>
  <c r="O8122" i="4"/>
  <c r="O8123" i="4"/>
  <c r="O8124" i="4"/>
  <c r="O8125" i="4"/>
  <c r="O8126" i="4"/>
  <c r="O8127" i="4"/>
  <c r="O8128" i="4"/>
  <c r="O8129" i="4"/>
  <c r="O8130" i="4"/>
  <c r="O8131" i="4"/>
  <c r="O8132" i="4"/>
  <c r="O8133" i="4"/>
  <c r="O8134" i="4"/>
  <c r="O8135" i="4"/>
  <c r="O8136" i="4"/>
  <c r="O8137" i="4"/>
  <c r="O8138" i="4"/>
  <c r="O8139" i="4"/>
  <c r="O8140" i="4"/>
  <c r="O8141" i="4"/>
  <c r="O8142" i="4"/>
  <c r="O8143" i="4"/>
  <c r="O8144" i="4"/>
  <c r="O8145" i="4"/>
  <c r="O8146" i="4"/>
  <c r="O8147" i="4"/>
  <c r="O8148" i="4"/>
  <c r="O8149" i="4"/>
  <c r="O8150" i="4"/>
  <c r="O8151" i="4"/>
  <c r="O8152" i="4"/>
  <c r="O8153" i="4"/>
  <c r="O8154" i="4"/>
  <c r="O8155" i="4"/>
  <c r="O8156" i="4"/>
  <c r="O8157" i="4"/>
  <c r="O8158" i="4"/>
  <c r="O8159" i="4"/>
  <c r="O8160" i="4"/>
  <c r="O8161" i="4"/>
  <c r="O8162" i="4"/>
  <c r="O8163" i="4"/>
  <c r="O8164" i="4"/>
  <c r="O8165" i="4"/>
  <c r="O8166" i="4"/>
  <c r="O8167" i="4"/>
  <c r="O8168" i="4"/>
  <c r="O8169" i="4"/>
  <c r="O8170" i="4"/>
  <c r="O8171" i="4"/>
  <c r="O8172" i="4"/>
  <c r="O8173" i="4"/>
  <c r="O8174" i="4"/>
  <c r="O8175" i="4"/>
  <c r="O8176" i="4"/>
  <c r="O8177" i="4"/>
  <c r="O8178" i="4"/>
  <c r="O8179" i="4"/>
  <c r="O8180" i="4"/>
  <c r="O8181" i="4"/>
  <c r="O8182" i="4"/>
  <c r="O8183" i="4"/>
  <c r="O8184" i="4"/>
  <c r="O8185" i="4"/>
  <c r="O8186" i="4"/>
  <c r="O8187" i="4"/>
  <c r="O8188" i="4"/>
  <c r="O8189" i="4"/>
  <c r="O8190" i="4"/>
  <c r="O8191" i="4"/>
  <c r="O8192" i="4"/>
  <c r="O8193" i="4"/>
  <c r="O8194" i="4"/>
  <c r="O8195" i="4"/>
  <c r="O8196" i="4"/>
  <c r="O8197" i="4"/>
  <c r="O8198" i="4"/>
  <c r="O8199" i="4"/>
  <c r="O8200" i="4"/>
  <c r="O8201" i="4"/>
  <c r="O8202" i="4"/>
  <c r="O8203" i="4"/>
  <c r="O8204" i="4"/>
  <c r="O8205" i="4"/>
  <c r="O8206" i="4"/>
  <c r="O8207" i="4"/>
  <c r="O8208" i="4"/>
  <c r="O8209" i="4"/>
  <c r="O8210" i="4"/>
  <c r="O8211" i="4"/>
  <c r="O8212" i="4"/>
  <c r="O8213" i="4"/>
  <c r="O8214" i="4"/>
  <c r="O8215" i="4"/>
  <c r="O8216" i="4"/>
  <c r="O8217" i="4"/>
  <c r="O8218" i="4"/>
  <c r="O8219" i="4"/>
  <c r="O8220" i="4"/>
  <c r="O8221" i="4"/>
  <c r="O8222" i="4"/>
  <c r="O8223" i="4"/>
  <c r="O8224" i="4"/>
  <c r="O8225" i="4"/>
  <c r="O8226" i="4"/>
  <c r="N3" i="4"/>
  <c r="M3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L6747" i="4"/>
  <c r="L6748" i="4"/>
  <c r="L6749" i="4"/>
  <c r="L6750" i="4"/>
  <c r="L6751" i="4"/>
  <c r="L6752" i="4"/>
  <c r="L6753" i="4"/>
  <c r="L6754" i="4"/>
  <c r="L6755" i="4"/>
  <c r="L6756" i="4"/>
  <c r="L6757" i="4"/>
  <c r="L6758" i="4"/>
  <c r="L6759" i="4"/>
  <c r="L6760" i="4"/>
  <c r="L6761" i="4"/>
  <c r="L6762" i="4"/>
  <c r="L6763" i="4"/>
  <c r="L6764" i="4"/>
  <c r="L6765" i="4"/>
  <c r="L6766" i="4"/>
  <c r="L6767" i="4"/>
  <c r="L6768" i="4"/>
  <c r="L6769" i="4"/>
  <c r="L6770" i="4"/>
  <c r="L6771" i="4"/>
  <c r="L6772" i="4"/>
  <c r="L6773" i="4"/>
  <c r="L6774" i="4"/>
  <c r="L6775" i="4"/>
  <c r="L6776" i="4"/>
  <c r="L6777" i="4"/>
  <c r="L6778" i="4"/>
  <c r="L6779" i="4"/>
  <c r="L6780" i="4"/>
  <c r="L6781" i="4"/>
  <c r="L6782" i="4"/>
  <c r="L6783" i="4"/>
  <c r="L6784" i="4"/>
  <c r="L6785" i="4"/>
  <c r="L6786" i="4"/>
  <c r="L6787" i="4"/>
  <c r="L6788" i="4"/>
  <c r="L6789" i="4"/>
  <c r="L6790" i="4"/>
  <c r="L6791" i="4"/>
  <c r="L6792" i="4"/>
  <c r="L6793" i="4"/>
  <c r="L6794" i="4"/>
  <c r="L6795" i="4"/>
  <c r="L6796" i="4"/>
  <c r="L6797" i="4"/>
  <c r="L6798" i="4"/>
  <c r="L6799" i="4"/>
  <c r="L6800" i="4"/>
  <c r="L6801" i="4"/>
  <c r="L6802" i="4"/>
  <c r="L6803" i="4"/>
  <c r="L6804" i="4"/>
  <c r="L6805" i="4"/>
  <c r="L6806" i="4"/>
  <c r="L6807" i="4"/>
  <c r="L6808" i="4"/>
  <c r="L6809" i="4"/>
  <c r="L6810" i="4"/>
  <c r="L6811" i="4"/>
  <c r="L6812" i="4"/>
  <c r="L6813" i="4"/>
  <c r="L6814" i="4"/>
  <c r="L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L6834" i="4"/>
  <c r="L6835" i="4"/>
  <c r="L6836" i="4"/>
  <c r="L6837" i="4"/>
  <c r="L6838" i="4"/>
  <c r="L6839" i="4"/>
  <c r="L6840" i="4"/>
  <c r="L6841" i="4"/>
  <c r="L6842" i="4"/>
  <c r="L6843" i="4"/>
  <c r="L6844" i="4"/>
  <c r="L6845" i="4"/>
  <c r="L6846" i="4"/>
  <c r="L6847" i="4"/>
  <c r="L6848" i="4"/>
  <c r="L6849" i="4"/>
  <c r="L6850" i="4"/>
  <c r="L6851" i="4"/>
  <c r="L6852" i="4"/>
  <c r="L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L6939" i="4"/>
  <c r="L6940" i="4"/>
  <c r="L6941" i="4"/>
  <c r="L6942" i="4"/>
  <c r="L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L6957" i="4"/>
  <c r="L6958" i="4"/>
  <c r="L6959" i="4"/>
  <c r="L6960" i="4"/>
  <c r="L6961" i="4"/>
  <c r="L6962" i="4"/>
  <c r="L6963" i="4"/>
  <c r="L6964" i="4"/>
  <c r="L6965" i="4"/>
  <c r="L6966" i="4"/>
  <c r="L6967" i="4"/>
  <c r="L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L7098" i="4"/>
  <c r="L7099" i="4"/>
  <c r="L7100" i="4"/>
  <c r="L7101" i="4"/>
  <c r="L7102" i="4"/>
  <c r="L7103" i="4"/>
  <c r="L7104" i="4"/>
  <c r="L7105" i="4"/>
  <c r="L7106" i="4"/>
  <c r="L7107" i="4"/>
  <c r="L7108" i="4"/>
  <c r="L7109" i="4"/>
  <c r="L7110" i="4"/>
  <c r="L7111" i="4"/>
  <c r="L7112" i="4"/>
  <c r="L7113" i="4"/>
  <c r="L7114" i="4"/>
  <c r="L7115" i="4"/>
  <c r="L7116" i="4"/>
  <c r="L7117" i="4"/>
  <c r="L7118" i="4"/>
  <c r="L7119" i="4"/>
  <c r="L7120" i="4"/>
  <c r="L7121" i="4"/>
  <c r="L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L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200" i="4"/>
  <c r="L7201" i="4"/>
  <c r="L7202" i="4"/>
  <c r="L7203" i="4"/>
  <c r="L7204" i="4"/>
  <c r="L7205" i="4"/>
  <c r="L7206" i="4"/>
  <c r="L7207" i="4"/>
  <c r="L7208" i="4"/>
  <c r="L7209" i="4"/>
  <c r="L7210" i="4"/>
  <c r="L7211" i="4"/>
  <c r="L7212" i="4"/>
  <c r="L7213" i="4"/>
  <c r="L7214" i="4"/>
  <c r="L7215" i="4"/>
  <c r="L7216" i="4"/>
  <c r="L7217" i="4"/>
  <c r="L7218" i="4"/>
  <c r="L7219" i="4"/>
  <c r="L7220" i="4"/>
  <c r="L7221" i="4"/>
  <c r="L7222" i="4"/>
  <c r="L7223" i="4"/>
  <c r="L7224" i="4"/>
  <c r="L7225" i="4"/>
  <c r="L7226" i="4"/>
  <c r="L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L7293" i="4"/>
  <c r="L7294" i="4"/>
  <c r="L7295" i="4"/>
  <c r="L7296" i="4"/>
  <c r="L7297" i="4"/>
  <c r="L7298" i="4"/>
  <c r="L7299" i="4"/>
  <c r="L7300" i="4"/>
  <c r="L7301" i="4"/>
  <c r="L7302" i="4"/>
  <c r="L7303" i="4"/>
  <c r="L7304" i="4"/>
  <c r="L7305" i="4"/>
  <c r="L7306" i="4"/>
  <c r="L7307" i="4"/>
  <c r="L7308" i="4"/>
  <c r="L7309" i="4"/>
  <c r="L7310" i="4"/>
  <c r="L7311" i="4"/>
  <c r="L7312" i="4"/>
  <c r="L7313" i="4"/>
  <c r="L7314" i="4"/>
  <c r="L7315" i="4"/>
  <c r="L7316" i="4"/>
  <c r="L7317" i="4"/>
  <c r="L7318" i="4"/>
  <c r="L7319" i="4"/>
  <c r="L7320" i="4"/>
  <c r="L7321" i="4"/>
  <c r="L7322" i="4"/>
  <c r="L7323" i="4"/>
  <c r="L7324" i="4"/>
  <c r="L7325" i="4"/>
  <c r="L7326" i="4"/>
  <c r="L7327" i="4"/>
  <c r="L7328" i="4"/>
  <c r="L7329" i="4"/>
  <c r="L7330" i="4"/>
  <c r="L7331" i="4"/>
  <c r="L7332" i="4"/>
  <c r="L7333" i="4"/>
  <c r="L7334" i="4"/>
  <c r="L7335" i="4"/>
  <c r="L7336" i="4"/>
  <c r="L7337" i="4"/>
  <c r="L7338" i="4"/>
  <c r="L7339" i="4"/>
  <c r="L7340" i="4"/>
  <c r="L7341" i="4"/>
  <c r="L7342" i="4"/>
  <c r="L7343" i="4"/>
  <c r="L7344" i="4"/>
  <c r="L7345" i="4"/>
  <c r="L7346" i="4"/>
  <c r="L7347" i="4"/>
  <c r="L7348" i="4"/>
  <c r="L7349" i="4"/>
  <c r="L7350" i="4"/>
  <c r="L7351" i="4"/>
  <c r="L7352" i="4"/>
  <c r="L7353" i="4"/>
  <c r="L7354" i="4"/>
  <c r="L7355" i="4"/>
  <c r="L7356" i="4"/>
  <c r="L7357" i="4"/>
  <c r="L7358" i="4"/>
  <c r="L7359" i="4"/>
  <c r="L7360" i="4"/>
  <c r="L7361" i="4"/>
  <c r="L7362" i="4"/>
  <c r="L7363" i="4"/>
  <c r="L7364" i="4"/>
  <c r="L7365" i="4"/>
  <c r="L7366" i="4"/>
  <c r="L7367" i="4"/>
  <c r="L7368" i="4"/>
  <c r="L7369" i="4"/>
  <c r="L7370" i="4"/>
  <c r="L7371" i="4"/>
  <c r="L7372" i="4"/>
  <c r="L7373" i="4"/>
  <c r="L7374" i="4"/>
  <c r="L7375" i="4"/>
  <c r="L7376" i="4"/>
  <c r="L7377" i="4"/>
  <c r="L7378" i="4"/>
  <c r="L7379" i="4"/>
  <c r="L7380" i="4"/>
  <c r="L7381" i="4"/>
  <c r="L7382" i="4"/>
  <c r="L7383" i="4"/>
  <c r="L7384" i="4"/>
  <c r="L7385" i="4"/>
  <c r="L7386" i="4"/>
  <c r="L7387" i="4"/>
  <c r="L7388" i="4"/>
  <c r="L7389" i="4"/>
  <c r="L7390" i="4"/>
  <c r="L7391" i="4"/>
  <c r="L7392" i="4"/>
  <c r="L7393" i="4"/>
  <c r="L7394" i="4"/>
  <c r="L7395" i="4"/>
  <c r="L7396" i="4"/>
  <c r="L7397" i="4"/>
  <c r="L7398" i="4"/>
  <c r="L7399" i="4"/>
  <c r="L7400" i="4"/>
  <c r="L7401" i="4"/>
  <c r="L7402" i="4"/>
  <c r="L7403" i="4"/>
  <c r="L7404" i="4"/>
  <c r="L7405" i="4"/>
  <c r="L7406" i="4"/>
  <c r="L7407" i="4"/>
  <c r="L7408" i="4"/>
  <c r="L7409" i="4"/>
  <c r="L7410" i="4"/>
  <c r="L7411" i="4"/>
  <c r="L7412" i="4"/>
  <c r="L7413" i="4"/>
  <c r="L7414" i="4"/>
  <c r="L7415" i="4"/>
  <c r="L7416" i="4"/>
  <c r="L7417" i="4"/>
  <c r="L7418" i="4"/>
  <c r="L7419" i="4"/>
  <c r="L7420" i="4"/>
  <c r="L7421" i="4"/>
  <c r="L7422" i="4"/>
  <c r="L7423" i="4"/>
  <c r="L7424" i="4"/>
  <c r="L7425" i="4"/>
  <c r="L7426" i="4"/>
  <c r="L7427" i="4"/>
  <c r="L7428" i="4"/>
  <c r="L7429" i="4"/>
  <c r="L7430" i="4"/>
  <c r="L7431" i="4"/>
  <c r="L7432" i="4"/>
  <c r="L7433" i="4"/>
  <c r="L7434" i="4"/>
  <c r="L7435" i="4"/>
  <c r="L7436" i="4"/>
  <c r="L7437" i="4"/>
  <c r="L7438" i="4"/>
  <c r="L7439" i="4"/>
  <c r="L7440" i="4"/>
  <c r="L7441" i="4"/>
  <c r="L7442" i="4"/>
  <c r="L7443" i="4"/>
  <c r="L7444" i="4"/>
  <c r="L7445" i="4"/>
  <c r="L7446" i="4"/>
  <c r="L7447" i="4"/>
  <c r="L7448" i="4"/>
  <c r="L7449" i="4"/>
  <c r="L7450" i="4"/>
  <c r="L7451" i="4"/>
  <c r="L7452" i="4"/>
  <c r="L7453" i="4"/>
  <c r="L7454" i="4"/>
  <c r="L7455" i="4"/>
  <c r="L7456" i="4"/>
  <c r="L7457" i="4"/>
  <c r="L7458" i="4"/>
  <c r="L7459" i="4"/>
  <c r="L7460" i="4"/>
  <c r="L7461" i="4"/>
  <c r="L7462" i="4"/>
  <c r="L7463" i="4"/>
  <c r="L7464" i="4"/>
  <c r="L7465" i="4"/>
  <c r="L7466" i="4"/>
  <c r="L7467" i="4"/>
  <c r="L7468" i="4"/>
  <c r="L7469" i="4"/>
  <c r="L7470" i="4"/>
  <c r="L7471" i="4"/>
  <c r="L7472" i="4"/>
  <c r="L7473" i="4"/>
  <c r="L7474" i="4"/>
  <c r="L7475" i="4"/>
  <c r="L7476" i="4"/>
  <c r="L7477" i="4"/>
  <c r="L7478" i="4"/>
  <c r="L7479" i="4"/>
  <c r="L7480" i="4"/>
  <c r="L7481" i="4"/>
  <c r="L7482" i="4"/>
  <c r="L7483" i="4"/>
  <c r="L7484" i="4"/>
  <c r="L7485" i="4"/>
  <c r="L7486" i="4"/>
  <c r="L7487" i="4"/>
  <c r="L7488" i="4"/>
  <c r="L7489" i="4"/>
  <c r="L7490" i="4"/>
  <c r="L7491" i="4"/>
  <c r="L7492" i="4"/>
  <c r="L7493" i="4"/>
  <c r="L7494" i="4"/>
  <c r="L7495" i="4"/>
  <c r="L7496" i="4"/>
  <c r="L7497" i="4"/>
  <c r="L7498" i="4"/>
  <c r="L7499" i="4"/>
  <c r="L7500" i="4"/>
  <c r="L7501" i="4"/>
  <c r="L7502" i="4"/>
  <c r="L7503" i="4"/>
  <c r="L7504" i="4"/>
  <c r="L7505" i="4"/>
  <c r="L7506" i="4"/>
  <c r="L7507" i="4"/>
  <c r="L7508" i="4"/>
  <c r="L7509" i="4"/>
  <c r="L7510" i="4"/>
  <c r="L7511" i="4"/>
  <c r="L7512" i="4"/>
  <c r="L7513" i="4"/>
  <c r="L7514" i="4"/>
  <c r="L7515" i="4"/>
  <c r="L7516" i="4"/>
  <c r="L7517" i="4"/>
  <c r="L7518" i="4"/>
  <c r="L7519" i="4"/>
  <c r="L7520" i="4"/>
  <c r="L7521" i="4"/>
  <c r="L7522" i="4"/>
  <c r="L7523" i="4"/>
  <c r="L7524" i="4"/>
  <c r="L7525" i="4"/>
  <c r="L7526" i="4"/>
  <c r="L7527" i="4"/>
  <c r="L7528" i="4"/>
  <c r="L7529" i="4"/>
  <c r="L7530" i="4"/>
  <c r="L7531" i="4"/>
  <c r="L7532" i="4"/>
  <c r="L7533" i="4"/>
  <c r="L7534" i="4"/>
  <c r="L7535" i="4"/>
  <c r="L7536" i="4"/>
  <c r="L7537" i="4"/>
  <c r="L7538" i="4"/>
  <c r="L7539" i="4"/>
  <c r="L7540" i="4"/>
  <c r="L7541" i="4"/>
  <c r="L7542" i="4"/>
  <c r="L7543" i="4"/>
  <c r="L7544" i="4"/>
  <c r="L7545" i="4"/>
  <c r="L7546" i="4"/>
  <c r="L7547" i="4"/>
  <c r="L7548" i="4"/>
  <c r="L7549" i="4"/>
  <c r="L7550" i="4"/>
  <c r="L7551" i="4"/>
  <c r="L7552" i="4"/>
  <c r="L7553" i="4"/>
  <c r="L7554" i="4"/>
  <c r="L7555" i="4"/>
  <c r="L7556" i="4"/>
  <c r="L7557" i="4"/>
  <c r="L7558" i="4"/>
  <c r="L7559" i="4"/>
  <c r="L7560" i="4"/>
  <c r="L7561" i="4"/>
  <c r="L7562" i="4"/>
  <c r="L7563" i="4"/>
  <c r="L7564" i="4"/>
  <c r="L7565" i="4"/>
  <c r="L7566" i="4"/>
  <c r="L7567" i="4"/>
  <c r="L7568" i="4"/>
  <c r="L7569" i="4"/>
  <c r="L7570" i="4"/>
  <c r="L7571" i="4"/>
  <c r="L7572" i="4"/>
  <c r="L7573" i="4"/>
  <c r="L7574" i="4"/>
  <c r="L7575" i="4"/>
  <c r="L7576" i="4"/>
  <c r="L7577" i="4"/>
  <c r="L7578" i="4"/>
  <c r="L7579" i="4"/>
  <c r="L7580" i="4"/>
  <c r="L7581" i="4"/>
  <c r="L7582" i="4"/>
  <c r="L7583" i="4"/>
  <c r="L7584" i="4"/>
  <c r="L7585" i="4"/>
  <c r="L7586" i="4"/>
  <c r="L7587" i="4"/>
  <c r="L7588" i="4"/>
  <c r="L7589" i="4"/>
  <c r="L7590" i="4"/>
  <c r="L7591" i="4"/>
  <c r="L7592" i="4"/>
  <c r="L7593" i="4"/>
  <c r="L7594" i="4"/>
  <c r="L7595" i="4"/>
  <c r="L7596" i="4"/>
  <c r="L7597" i="4"/>
  <c r="L7598" i="4"/>
  <c r="L7599" i="4"/>
  <c r="L7600" i="4"/>
  <c r="L7601" i="4"/>
  <c r="L7602" i="4"/>
  <c r="L7603" i="4"/>
  <c r="L7604" i="4"/>
  <c r="L7605" i="4"/>
  <c r="L7606" i="4"/>
  <c r="L7607" i="4"/>
  <c r="L7608" i="4"/>
  <c r="L7609" i="4"/>
  <c r="L7610" i="4"/>
  <c r="L7611" i="4"/>
  <c r="L7612" i="4"/>
  <c r="L7613" i="4"/>
  <c r="L7614" i="4"/>
  <c r="L7615" i="4"/>
  <c r="L7616" i="4"/>
  <c r="L7617" i="4"/>
  <c r="L7618" i="4"/>
  <c r="L7619" i="4"/>
  <c r="L7620" i="4"/>
  <c r="L7621" i="4"/>
  <c r="L7622" i="4"/>
  <c r="L7623" i="4"/>
  <c r="L7624" i="4"/>
  <c r="L7625" i="4"/>
  <c r="L7626" i="4"/>
  <c r="L7627" i="4"/>
  <c r="L7628" i="4"/>
  <c r="L7629" i="4"/>
  <c r="L7630" i="4"/>
  <c r="L7631" i="4"/>
  <c r="L7632" i="4"/>
  <c r="L7633" i="4"/>
  <c r="L7634" i="4"/>
  <c r="L7635" i="4"/>
  <c r="L7636" i="4"/>
  <c r="L7637" i="4"/>
  <c r="L7638" i="4"/>
  <c r="L7639" i="4"/>
  <c r="L7640" i="4"/>
  <c r="L7641" i="4"/>
  <c r="L7642" i="4"/>
  <c r="L7643" i="4"/>
  <c r="L7644" i="4"/>
  <c r="L7645" i="4"/>
  <c r="L7646" i="4"/>
  <c r="L7647" i="4"/>
  <c r="L7648" i="4"/>
  <c r="L7649" i="4"/>
  <c r="L7650" i="4"/>
  <c r="L7651" i="4"/>
  <c r="L7652" i="4"/>
  <c r="L7653" i="4"/>
  <c r="L7654" i="4"/>
  <c r="L7655" i="4"/>
  <c r="L7656" i="4"/>
  <c r="L7657" i="4"/>
  <c r="L7658" i="4"/>
  <c r="L7659" i="4"/>
  <c r="L7660" i="4"/>
  <c r="L7661" i="4"/>
  <c r="L7662" i="4"/>
  <c r="L7663" i="4"/>
  <c r="L7664" i="4"/>
  <c r="L7665" i="4"/>
  <c r="L7666" i="4"/>
  <c r="L7667" i="4"/>
  <c r="L7668" i="4"/>
  <c r="L7669" i="4"/>
  <c r="L7670" i="4"/>
  <c r="L7671" i="4"/>
  <c r="L7672" i="4"/>
  <c r="L7673" i="4"/>
  <c r="L7674" i="4"/>
  <c r="L7675" i="4"/>
  <c r="L7676" i="4"/>
  <c r="L7677" i="4"/>
  <c r="L7678" i="4"/>
  <c r="L7679" i="4"/>
  <c r="L7680" i="4"/>
  <c r="L7681" i="4"/>
  <c r="L7682" i="4"/>
  <c r="L7683" i="4"/>
  <c r="L7684" i="4"/>
  <c r="L7685" i="4"/>
  <c r="L7686" i="4"/>
  <c r="L7687" i="4"/>
  <c r="L7688" i="4"/>
  <c r="L7689" i="4"/>
  <c r="L7690" i="4"/>
  <c r="L7691" i="4"/>
  <c r="L7692" i="4"/>
  <c r="L7693" i="4"/>
  <c r="L7694" i="4"/>
  <c r="L7695" i="4"/>
  <c r="L7696" i="4"/>
  <c r="L7697" i="4"/>
  <c r="L7698" i="4"/>
  <c r="L7699" i="4"/>
  <c r="L7700" i="4"/>
  <c r="L7701" i="4"/>
  <c r="L7702" i="4"/>
  <c r="L7703" i="4"/>
  <c r="L7704" i="4"/>
  <c r="L7705" i="4"/>
  <c r="L7706" i="4"/>
  <c r="L7707" i="4"/>
  <c r="L7708" i="4"/>
  <c r="L7709" i="4"/>
  <c r="L7710" i="4"/>
  <c r="L7711" i="4"/>
  <c r="L7712" i="4"/>
  <c r="L7713" i="4"/>
  <c r="L7714" i="4"/>
  <c r="L7715" i="4"/>
  <c r="L7716" i="4"/>
  <c r="L7717" i="4"/>
  <c r="L7718" i="4"/>
  <c r="L7719" i="4"/>
  <c r="L7720" i="4"/>
  <c r="L7721" i="4"/>
  <c r="L7722" i="4"/>
  <c r="L7723" i="4"/>
  <c r="L7724" i="4"/>
  <c r="L7725" i="4"/>
  <c r="L7726" i="4"/>
  <c r="L7727" i="4"/>
  <c r="L7728" i="4"/>
  <c r="L7729" i="4"/>
  <c r="L7730" i="4"/>
  <c r="L7731" i="4"/>
  <c r="L7732" i="4"/>
  <c r="L7733" i="4"/>
  <c r="L7734" i="4"/>
  <c r="L7735" i="4"/>
  <c r="L7736" i="4"/>
  <c r="L7737" i="4"/>
  <c r="L7738" i="4"/>
  <c r="L7739" i="4"/>
  <c r="L7740" i="4"/>
  <c r="L7741" i="4"/>
  <c r="L7742" i="4"/>
  <c r="L7743" i="4"/>
  <c r="L7744" i="4"/>
  <c r="L7745" i="4"/>
  <c r="L7746" i="4"/>
  <c r="L7747" i="4"/>
  <c r="L7748" i="4"/>
  <c r="L7749" i="4"/>
  <c r="L7750" i="4"/>
  <c r="L7751" i="4"/>
  <c r="L7752" i="4"/>
  <c r="L7753" i="4"/>
  <c r="L7754" i="4"/>
  <c r="L7755" i="4"/>
  <c r="L7756" i="4"/>
  <c r="L7757" i="4"/>
  <c r="L7758" i="4"/>
  <c r="L7759" i="4"/>
  <c r="L7760" i="4"/>
  <c r="L7761" i="4"/>
  <c r="L7762" i="4"/>
  <c r="L7763" i="4"/>
  <c r="L7764" i="4"/>
  <c r="L7765" i="4"/>
  <c r="L7766" i="4"/>
  <c r="L7767" i="4"/>
  <c r="L7768" i="4"/>
  <c r="L7769" i="4"/>
  <c r="L7770" i="4"/>
  <c r="L7771" i="4"/>
  <c r="L7772" i="4"/>
  <c r="L7773" i="4"/>
  <c r="L7774" i="4"/>
  <c r="L7775" i="4"/>
  <c r="L7776" i="4"/>
  <c r="L7777" i="4"/>
  <c r="L7778" i="4"/>
  <c r="L7779" i="4"/>
  <c r="L7780" i="4"/>
  <c r="L7781" i="4"/>
  <c r="L7782" i="4"/>
  <c r="L7783" i="4"/>
  <c r="L7784" i="4"/>
  <c r="L7785" i="4"/>
  <c r="L7786" i="4"/>
  <c r="L7787" i="4"/>
  <c r="L7788" i="4"/>
  <c r="L7789" i="4"/>
  <c r="L7790" i="4"/>
  <c r="L7791" i="4"/>
  <c r="L7792" i="4"/>
  <c r="L7793" i="4"/>
  <c r="L7794" i="4"/>
  <c r="L7795" i="4"/>
  <c r="L7796" i="4"/>
  <c r="L7797" i="4"/>
  <c r="L7798" i="4"/>
  <c r="L7799" i="4"/>
  <c r="L7800" i="4"/>
  <c r="L7801" i="4"/>
  <c r="L7802" i="4"/>
  <c r="L7803" i="4"/>
  <c r="L7804" i="4"/>
  <c r="L7805" i="4"/>
  <c r="L7806" i="4"/>
  <c r="L7807" i="4"/>
  <c r="L7808" i="4"/>
  <c r="L7809" i="4"/>
  <c r="L7810" i="4"/>
  <c r="L7811" i="4"/>
  <c r="L7812" i="4"/>
  <c r="L7813" i="4"/>
  <c r="L7814" i="4"/>
  <c r="L7815" i="4"/>
  <c r="L7816" i="4"/>
  <c r="L7817" i="4"/>
  <c r="L7818" i="4"/>
  <c r="L7819" i="4"/>
  <c r="L7820" i="4"/>
  <c r="L7821" i="4"/>
  <c r="L7822" i="4"/>
  <c r="L7823" i="4"/>
  <c r="L7824" i="4"/>
  <c r="L7825" i="4"/>
  <c r="L7826" i="4"/>
  <c r="L7827" i="4"/>
  <c r="L7828" i="4"/>
  <c r="L7829" i="4"/>
  <c r="L7830" i="4"/>
  <c r="L7831" i="4"/>
  <c r="L7832" i="4"/>
  <c r="L7833" i="4"/>
  <c r="L7834" i="4"/>
  <c r="L7835" i="4"/>
  <c r="L7836" i="4"/>
  <c r="L7837" i="4"/>
  <c r="L7838" i="4"/>
  <c r="L7839" i="4"/>
  <c r="L7840" i="4"/>
  <c r="L7841" i="4"/>
  <c r="L7842" i="4"/>
  <c r="L7843" i="4"/>
  <c r="L7844" i="4"/>
  <c r="L7845" i="4"/>
  <c r="L7846" i="4"/>
  <c r="L7847" i="4"/>
  <c r="L7848" i="4"/>
  <c r="L7849" i="4"/>
  <c r="L7850" i="4"/>
  <c r="L7851" i="4"/>
  <c r="L7852" i="4"/>
  <c r="L7853" i="4"/>
  <c r="L7854" i="4"/>
  <c r="L7855" i="4"/>
  <c r="L7856" i="4"/>
  <c r="L7857" i="4"/>
  <c r="L7858" i="4"/>
  <c r="L7859" i="4"/>
  <c r="L7860" i="4"/>
  <c r="L7861" i="4"/>
  <c r="L7862" i="4"/>
  <c r="L7863" i="4"/>
  <c r="L7864" i="4"/>
  <c r="L7865" i="4"/>
  <c r="L7866" i="4"/>
  <c r="L7867" i="4"/>
  <c r="L7868" i="4"/>
  <c r="L7869" i="4"/>
  <c r="L7870" i="4"/>
  <c r="L7871" i="4"/>
  <c r="L7872" i="4"/>
  <c r="L7873" i="4"/>
  <c r="L7874" i="4"/>
  <c r="L7875" i="4"/>
  <c r="L7876" i="4"/>
  <c r="L7877" i="4"/>
  <c r="L7878" i="4"/>
  <c r="L7879" i="4"/>
  <c r="L7880" i="4"/>
  <c r="L7881" i="4"/>
  <c r="L7882" i="4"/>
  <c r="L7883" i="4"/>
  <c r="L7884" i="4"/>
  <c r="L7885" i="4"/>
  <c r="L7886" i="4"/>
  <c r="L7887" i="4"/>
  <c r="L7888" i="4"/>
  <c r="L7889" i="4"/>
  <c r="L7890" i="4"/>
  <c r="L7891" i="4"/>
  <c r="L7892" i="4"/>
  <c r="L7893" i="4"/>
  <c r="L7894" i="4"/>
  <c r="L7895" i="4"/>
  <c r="L7896" i="4"/>
  <c r="L7897" i="4"/>
  <c r="L7898" i="4"/>
  <c r="L7899" i="4"/>
  <c r="L7900" i="4"/>
  <c r="L7901" i="4"/>
  <c r="L7902" i="4"/>
  <c r="L7903" i="4"/>
  <c r="L7904" i="4"/>
  <c r="L7905" i="4"/>
  <c r="L7906" i="4"/>
  <c r="L7907" i="4"/>
  <c r="L7908" i="4"/>
  <c r="L7909" i="4"/>
  <c r="L7910" i="4"/>
  <c r="L7911" i="4"/>
  <c r="L7912" i="4"/>
  <c r="L7913" i="4"/>
  <c r="L7914" i="4"/>
  <c r="L7915" i="4"/>
  <c r="L7916" i="4"/>
  <c r="L7917" i="4"/>
  <c r="L7918" i="4"/>
  <c r="L7919" i="4"/>
  <c r="L7920" i="4"/>
  <c r="L7921" i="4"/>
  <c r="L7922" i="4"/>
  <c r="L7923" i="4"/>
  <c r="L7924" i="4"/>
  <c r="L7925" i="4"/>
  <c r="L7926" i="4"/>
  <c r="L7927" i="4"/>
  <c r="L7928" i="4"/>
  <c r="L7929" i="4"/>
  <c r="L7930" i="4"/>
  <c r="L7931" i="4"/>
  <c r="L7932" i="4"/>
  <c r="L7933" i="4"/>
  <c r="L7934" i="4"/>
  <c r="L7935" i="4"/>
  <c r="L7936" i="4"/>
  <c r="L7937" i="4"/>
  <c r="L7938" i="4"/>
  <c r="L7939" i="4"/>
  <c r="L7940" i="4"/>
  <c r="L7941" i="4"/>
  <c r="L7942" i="4"/>
  <c r="L7943" i="4"/>
  <c r="L7944" i="4"/>
  <c r="L7945" i="4"/>
  <c r="L7946" i="4"/>
  <c r="L7947" i="4"/>
  <c r="L7948" i="4"/>
  <c r="L7949" i="4"/>
  <c r="L7950" i="4"/>
  <c r="L7951" i="4"/>
  <c r="L7952" i="4"/>
  <c r="L7953" i="4"/>
  <c r="L7954" i="4"/>
  <c r="L7955" i="4"/>
  <c r="L7956" i="4"/>
  <c r="L7957" i="4"/>
  <c r="L7958" i="4"/>
  <c r="L7959" i="4"/>
  <c r="L7960" i="4"/>
  <c r="L7961" i="4"/>
  <c r="L7962" i="4"/>
  <c r="L7963" i="4"/>
  <c r="L7964" i="4"/>
  <c r="L7965" i="4"/>
  <c r="L7966" i="4"/>
  <c r="L7967" i="4"/>
  <c r="L7968" i="4"/>
  <c r="L7969" i="4"/>
  <c r="L7970" i="4"/>
  <c r="L7971" i="4"/>
  <c r="L7972" i="4"/>
  <c r="L7973" i="4"/>
  <c r="L7974" i="4"/>
  <c r="L7975" i="4"/>
  <c r="L7976" i="4"/>
  <c r="L7977" i="4"/>
  <c r="L7978" i="4"/>
  <c r="L7979" i="4"/>
  <c r="L7980" i="4"/>
  <c r="L7981" i="4"/>
  <c r="L7982" i="4"/>
  <c r="L7983" i="4"/>
  <c r="L7984" i="4"/>
  <c r="L7985" i="4"/>
  <c r="L7986" i="4"/>
  <c r="L7987" i="4"/>
  <c r="L7988" i="4"/>
  <c r="L7989" i="4"/>
  <c r="L7990" i="4"/>
  <c r="L7991" i="4"/>
  <c r="L7992" i="4"/>
  <c r="L7993" i="4"/>
  <c r="L7994" i="4"/>
  <c r="L7995" i="4"/>
  <c r="L7996" i="4"/>
  <c r="L7997" i="4"/>
  <c r="L7998" i="4"/>
  <c r="L7999" i="4"/>
  <c r="L8000" i="4"/>
  <c r="L8001" i="4"/>
  <c r="L8002" i="4"/>
  <c r="L8003" i="4"/>
  <c r="L8004" i="4"/>
  <c r="L8005" i="4"/>
  <c r="L8006" i="4"/>
  <c r="L8007" i="4"/>
  <c r="L8008" i="4"/>
  <c r="L8009" i="4"/>
  <c r="L8010" i="4"/>
  <c r="L8011" i="4"/>
  <c r="L8012" i="4"/>
  <c r="L8013" i="4"/>
  <c r="L8014" i="4"/>
  <c r="L8015" i="4"/>
  <c r="L8016" i="4"/>
  <c r="L8017" i="4"/>
  <c r="L8018" i="4"/>
  <c r="L8019" i="4"/>
  <c r="L8020" i="4"/>
  <c r="L8021" i="4"/>
  <c r="L8022" i="4"/>
  <c r="L8023" i="4"/>
  <c r="L8024" i="4"/>
  <c r="L8025" i="4"/>
  <c r="L8026" i="4"/>
  <c r="L8027" i="4"/>
  <c r="L8028" i="4"/>
  <c r="L8029" i="4"/>
  <c r="L8030" i="4"/>
  <c r="L8031" i="4"/>
  <c r="L8032" i="4"/>
  <c r="L8033" i="4"/>
  <c r="L8034" i="4"/>
  <c r="L8035" i="4"/>
  <c r="L8036" i="4"/>
  <c r="L8037" i="4"/>
  <c r="L8038" i="4"/>
  <c r="L8039" i="4"/>
  <c r="L8040" i="4"/>
  <c r="L8041" i="4"/>
  <c r="L8042" i="4"/>
  <c r="L8043" i="4"/>
  <c r="L8044" i="4"/>
  <c r="L8045" i="4"/>
  <c r="L8046" i="4"/>
  <c r="L8047" i="4"/>
  <c r="L8048" i="4"/>
  <c r="L8049" i="4"/>
  <c r="L8050" i="4"/>
  <c r="L8051" i="4"/>
  <c r="L8052" i="4"/>
  <c r="L8053" i="4"/>
  <c r="L8054" i="4"/>
  <c r="L8055" i="4"/>
  <c r="L8056" i="4"/>
  <c r="L8057" i="4"/>
  <c r="L8058" i="4"/>
  <c r="L8059" i="4"/>
  <c r="L8060" i="4"/>
  <c r="L8061" i="4"/>
  <c r="L8062" i="4"/>
  <c r="L8063" i="4"/>
  <c r="L8064" i="4"/>
  <c r="L8065" i="4"/>
  <c r="L8066" i="4"/>
  <c r="L8067" i="4"/>
  <c r="L8068" i="4"/>
  <c r="L8069" i="4"/>
  <c r="L8070" i="4"/>
  <c r="L8071" i="4"/>
  <c r="L8072" i="4"/>
  <c r="L8073" i="4"/>
  <c r="L8074" i="4"/>
  <c r="L8075" i="4"/>
  <c r="L8076" i="4"/>
  <c r="L8077" i="4"/>
  <c r="L8078" i="4"/>
  <c r="L8079" i="4"/>
  <c r="L8080" i="4"/>
  <c r="L8081" i="4"/>
  <c r="L8082" i="4"/>
  <c r="L8083" i="4"/>
  <c r="L8084" i="4"/>
  <c r="L8085" i="4"/>
  <c r="L8086" i="4"/>
  <c r="L8087" i="4"/>
  <c r="L8088" i="4"/>
  <c r="L8089" i="4"/>
  <c r="L8090" i="4"/>
  <c r="L8091" i="4"/>
  <c r="L8092" i="4"/>
  <c r="L8093" i="4"/>
  <c r="L8094" i="4"/>
  <c r="L8095" i="4"/>
  <c r="L8096" i="4"/>
  <c r="L8097" i="4"/>
  <c r="L8098" i="4"/>
  <c r="L8099" i="4"/>
  <c r="L8100" i="4"/>
  <c r="L8101" i="4"/>
  <c r="L8102" i="4"/>
  <c r="L8103" i="4"/>
  <c r="L8104" i="4"/>
  <c r="L8105" i="4"/>
  <c r="L8106" i="4"/>
  <c r="L8107" i="4"/>
  <c r="L8108" i="4"/>
  <c r="L8109" i="4"/>
  <c r="L8110" i="4"/>
  <c r="L8111" i="4"/>
  <c r="L8112" i="4"/>
  <c r="L8113" i="4"/>
  <c r="L8114" i="4"/>
  <c r="L8115" i="4"/>
  <c r="L8116" i="4"/>
  <c r="L8117" i="4"/>
  <c r="L8118" i="4"/>
  <c r="L8119" i="4"/>
  <c r="L8120" i="4"/>
  <c r="L8121" i="4"/>
  <c r="L8122" i="4"/>
  <c r="L8123" i="4"/>
  <c r="L8124" i="4"/>
  <c r="L8125" i="4"/>
  <c r="L8126" i="4"/>
  <c r="L8127" i="4"/>
  <c r="L8128" i="4"/>
  <c r="L8129" i="4"/>
  <c r="L8130" i="4"/>
  <c r="L8131" i="4"/>
  <c r="L8132" i="4"/>
  <c r="L8133" i="4"/>
  <c r="L8134" i="4"/>
  <c r="L8135" i="4"/>
  <c r="L8136" i="4"/>
  <c r="L8137" i="4"/>
  <c r="L8138" i="4"/>
  <c r="L8139" i="4"/>
  <c r="L8140" i="4"/>
  <c r="L8141" i="4"/>
  <c r="L8142" i="4"/>
  <c r="L8143" i="4"/>
  <c r="L8144" i="4"/>
  <c r="L8145" i="4"/>
  <c r="L8146" i="4"/>
  <c r="L8147" i="4"/>
  <c r="L8148" i="4"/>
  <c r="L8149" i="4"/>
  <c r="L8150" i="4"/>
  <c r="L8151" i="4"/>
  <c r="L8152" i="4"/>
  <c r="L8153" i="4"/>
  <c r="L8154" i="4"/>
  <c r="L8155" i="4"/>
  <c r="L8156" i="4"/>
  <c r="L8157" i="4"/>
  <c r="L8158" i="4"/>
  <c r="L8159" i="4"/>
  <c r="L8160" i="4"/>
  <c r="L8161" i="4"/>
  <c r="L8162" i="4"/>
  <c r="L8163" i="4"/>
  <c r="L8164" i="4"/>
  <c r="L8165" i="4"/>
  <c r="L8166" i="4"/>
  <c r="L8167" i="4"/>
  <c r="L8168" i="4"/>
  <c r="L8169" i="4"/>
  <c r="L8170" i="4"/>
  <c r="L8171" i="4"/>
  <c r="L8172" i="4"/>
  <c r="L8173" i="4"/>
  <c r="L8174" i="4"/>
  <c r="L8175" i="4"/>
  <c r="L8176" i="4"/>
  <c r="L8177" i="4"/>
  <c r="L8178" i="4"/>
  <c r="L8179" i="4"/>
  <c r="L8180" i="4"/>
  <c r="L8181" i="4"/>
  <c r="L8182" i="4"/>
  <c r="L8183" i="4"/>
  <c r="L8184" i="4"/>
  <c r="L8185" i="4"/>
  <c r="L8186" i="4"/>
  <c r="L8187" i="4"/>
  <c r="L8188" i="4"/>
  <c r="L8189" i="4"/>
  <c r="L8190" i="4"/>
  <c r="L8191" i="4"/>
  <c r="L8192" i="4"/>
  <c r="L8193" i="4"/>
  <c r="L8194" i="4"/>
  <c r="L8195" i="4"/>
  <c r="L8196" i="4"/>
  <c r="L8197" i="4"/>
  <c r="L8198" i="4"/>
  <c r="L8199" i="4"/>
  <c r="L8200" i="4"/>
  <c r="L8201" i="4"/>
  <c r="L8202" i="4"/>
  <c r="L8203" i="4"/>
  <c r="L8204" i="4"/>
  <c r="L8205" i="4"/>
  <c r="L8206" i="4"/>
  <c r="L8207" i="4"/>
  <c r="L8208" i="4"/>
  <c r="L8209" i="4"/>
  <c r="L8210" i="4"/>
  <c r="L8211" i="4"/>
  <c r="L8212" i="4"/>
  <c r="L8213" i="4"/>
  <c r="L8214" i="4"/>
  <c r="L8215" i="4"/>
  <c r="L8216" i="4"/>
  <c r="L8217" i="4"/>
  <c r="L8218" i="4"/>
  <c r="L8219" i="4"/>
  <c r="L8220" i="4"/>
  <c r="L8221" i="4"/>
  <c r="L8222" i="4"/>
  <c r="L8223" i="4"/>
  <c r="L8224" i="4"/>
  <c r="L8225" i="4"/>
  <c r="L8226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K7011" i="4"/>
  <c r="K7012" i="4"/>
  <c r="K7013" i="4"/>
  <c r="K7014" i="4"/>
  <c r="K7015" i="4"/>
  <c r="K7016" i="4"/>
  <c r="K7017" i="4"/>
  <c r="K7018" i="4"/>
  <c r="K7019" i="4"/>
  <c r="K7020" i="4"/>
  <c r="K7021" i="4"/>
  <c r="K7022" i="4"/>
  <c r="K7023" i="4"/>
  <c r="K7024" i="4"/>
  <c r="K7025" i="4"/>
  <c r="K7026" i="4"/>
  <c r="K7027" i="4"/>
  <c r="K7028" i="4"/>
  <c r="K7029" i="4"/>
  <c r="K7030" i="4"/>
  <c r="K7031" i="4"/>
  <c r="K7032" i="4"/>
  <c r="K7033" i="4"/>
  <c r="K7034" i="4"/>
  <c r="K7035" i="4"/>
  <c r="K7036" i="4"/>
  <c r="K7037" i="4"/>
  <c r="K7038" i="4"/>
  <c r="K7039" i="4"/>
  <c r="K7040" i="4"/>
  <c r="K7041" i="4"/>
  <c r="K7042" i="4"/>
  <c r="K7043" i="4"/>
  <c r="K7044" i="4"/>
  <c r="K7045" i="4"/>
  <c r="K7046" i="4"/>
  <c r="K7047" i="4"/>
  <c r="K7048" i="4"/>
  <c r="K7049" i="4"/>
  <c r="K7050" i="4"/>
  <c r="K7051" i="4"/>
  <c r="K7052" i="4"/>
  <c r="K7053" i="4"/>
  <c r="K7054" i="4"/>
  <c r="K7055" i="4"/>
  <c r="K7056" i="4"/>
  <c r="K7057" i="4"/>
  <c r="K7058" i="4"/>
  <c r="K7059" i="4"/>
  <c r="K7060" i="4"/>
  <c r="K7061" i="4"/>
  <c r="K7062" i="4"/>
  <c r="K7063" i="4"/>
  <c r="K7064" i="4"/>
  <c r="K7065" i="4"/>
  <c r="K7066" i="4"/>
  <c r="K7067" i="4"/>
  <c r="K7068" i="4"/>
  <c r="K7069" i="4"/>
  <c r="K7070" i="4"/>
  <c r="K7071" i="4"/>
  <c r="K7072" i="4"/>
  <c r="K7073" i="4"/>
  <c r="K7074" i="4"/>
  <c r="K7075" i="4"/>
  <c r="K7076" i="4"/>
  <c r="K7077" i="4"/>
  <c r="K7078" i="4"/>
  <c r="K7079" i="4"/>
  <c r="K7080" i="4"/>
  <c r="K7081" i="4"/>
  <c r="K7082" i="4"/>
  <c r="K7083" i="4"/>
  <c r="K7084" i="4"/>
  <c r="K7085" i="4"/>
  <c r="K7086" i="4"/>
  <c r="K7087" i="4"/>
  <c r="K7088" i="4"/>
  <c r="K7089" i="4"/>
  <c r="K7090" i="4"/>
  <c r="K7091" i="4"/>
  <c r="K7092" i="4"/>
  <c r="K7093" i="4"/>
  <c r="K7094" i="4"/>
  <c r="K7095" i="4"/>
  <c r="K7096" i="4"/>
  <c r="K7097" i="4"/>
  <c r="K7098" i="4"/>
  <c r="K7099" i="4"/>
  <c r="K7100" i="4"/>
  <c r="K7101" i="4"/>
  <c r="K7102" i="4"/>
  <c r="K7103" i="4"/>
  <c r="K7104" i="4"/>
  <c r="K7105" i="4"/>
  <c r="K7106" i="4"/>
  <c r="K7107" i="4"/>
  <c r="K7108" i="4"/>
  <c r="K7109" i="4"/>
  <c r="K7110" i="4"/>
  <c r="K7111" i="4"/>
  <c r="K7112" i="4"/>
  <c r="K7113" i="4"/>
  <c r="K7114" i="4"/>
  <c r="K7115" i="4"/>
  <c r="K7116" i="4"/>
  <c r="K7117" i="4"/>
  <c r="K7118" i="4"/>
  <c r="K7119" i="4"/>
  <c r="K7120" i="4"/>
  <c r="K7121" i="4"/>
  <c r="K7122" i="4"/>
  <c r="K7123" i="4"/>
  <c r="K7124" i="4"/>
  <c r="K7125" i="4"/>
  <c r="K7126" i="4"/>
  <c r="K7127" i="4"/>
  <c r="K7128" i="4"/>
  <c r="K7129" i="4"/>
  <c r="K7130" i="4"/>
  <c r="K7131" i="4"/>
  <c r="K7132" i="4"/>
  <c r="K7133" i="4"/>
  <c r="K7134" i="4"/>
  <c r="K7135" i="4"/>
  <c r="K7136" i="4"/>
  <c r="K7137" i="4"/>
  <c r="K7138" i="4"/>
  <c r="K7139" i="4"/>
  <c r="K7140" i="4"/>
  <c r="K7141" i="4"/>
  <c r="K7142" i="4"/>
  <c r="K7143" i="4"/>
  <c r="K7144" i="4"/>
  <c r="K7145" i="4"/>
  <c r="K7146" i="4"/>
  <c r="K7147" i="4"/>
  <c r="K7148" i="4"/>
  <c r="K7149" i="4"/>
  <c r="K7150" i="4"/>
  <c r="K7151" i="4"/>
  <c r="K7152" i="4"/>
  <c r="K7153" i="4"/>
  <c r="K7154" i="4"/>
  <c r="K7155" i="4"/>
  <c r="K7156" i="4"/>
  <c r="K7157" i="4"/>
  <c r="K7158" i="4"/>
  <c r="K7159" i="4"/>
  <c r="K7160" i="4"/>
  <c r="K7161" i="4"/>
  <c r="K7162" i="4"/>
  <c r="K7163" i="4"/>
  <c r="K7164" i="4"/>
  <c r="K7165" i="4"/>
  <c r="K7166" i="4"/>
  <c r="K7167" i="4"/>
  <c r="K7168" i="4"/>
  <c r="K7169" i="4"/>
  <c r="K7170" i="4"/>
  <c r="K7171" i="4"/>
  <c r="K7172" i="4"/>
  <c r="K7173" i="4"/>
  <c r="K7174" i="4"/>
  <c r="K7175" i="4"/>
  <c r="K7176" i="4"/>
  <c r="K7177" i="4"/>
  <c r="K7178" i="4"/>
  <c r="K7179" i="4"/>
  <c r="K7180" i="4"/>
  <c r="K7181" i="4"/>
  <c r="K7182" i="4"/>
  <c r="K7183" i="4"/>
  <c r="K7184" i="4"/>
  <c r="K7185" i="4"/>
  <c r="K7186" i="4"/>
  <c r="K7187" i="4"/>
  <c r="K7188" i="4"/>
  <c r="K7189" i="4"/>
  <c r="K7190" i="4"/>
  <c r="K7191" i="4"/>
  <c r="K7192" i="4"/>
  <c r="K7193" i="4"/>
  <c r="K7194" i="4"/>
  <c r="K7195" i="4"/>
  <c r="K7196" i="4"/>
  <c r="K7197" i="4"/>
  <c r="K7198" i="4"/>
  <c r="K7199" i="4"/>
  <c r="K7200" i="4"/>
  <c r="K7201" i="4"/>
  <c r="K7202" i="4"/>
  <c r="K7203" i="4"/>
  <c r="K7204" i="4"/>
  <c r="K7205" i="4"/>
  <c r="K7206" i="4"/>
  <c r="K7207" i="4"/>
  <c r="K7208" i="4"/>
  <c r="K7209" i="4"/>
  <c r="K7210" i="4"/>
  <c r="K7211" i="4"/>
  <c r="K7212" i="4"/>
  <c r="K7213" i="4"/>
  <c r="K7214" i="4"/>
  <c r="K7215" i="4"/>
  <c r="K7216" i="4"/>
  <c r="K7217" i="4"/>
  <c r="K7218" i="4"/>
  <c r="K7219" i="4"/>
  <c r="K7220" i="4"/>
  <c r="K7221" i="4"/>
  <c r="K7222" i="4"/>
  <c r="K7223" i="4"/>
  <c r="K7224" i="4"/>
  <c r="K7225" i="4"/>
  <c r="K7226" i="4"/>
  <c r="K7227" i="4"/>
  <c r="K7228" i="4"/>
  <c r="K7229" i="4"/>
  <c r="K7230" i="4"/>
  <c r="K7231" i="4"/>
  <c r="K7232" i="4"/>
  <c r="K7233" i="4"/>
  <c r="K7234" i="4"/>
  <c r="K7235" i="4"/>
  <c r="K7236" i="4"/>
  <c r="K7237" i="4"/>
  <c r="K7238" i="4"/>
  <c r="K7239" i="4"/>
  <c r="K7240" i="4"/>
  <c r="K7241" i="4"/>
  <c r="K7242" i="4"/>
  <c r="K7243" i="4"/>
  <c r="K7244" i="4"/>
  <c r="K7245" i="4"/>
  <c r="K7246" i="4"/>
  <c r="K7247" i="4"/>
  <c r="K7248" i="4"/>
  <c r="K7249" i="4"/>
  <c r="K7250" i="4"/>
  <c r="K7251" i="4"/>
  <c r="K7252" i="4"/>
  <c r="K7253" i="4"/>
  <c r="K7254" i="4"/>
  <c r="K7255" i="4"/>
  <c r="K7256" i="4"/>
  <c r="K7257" i="4"/>
  <c r="K7258" i="4"/>
  <c r="K7259" i="4"/>
  <c r="K7260" i="4"/>
  <c r="K7261" i="4"/>
  <c r="K7262" i="4"/>
  <c r="K7263" i="4"/>
  <c r="K7264" i="4"/>
  <c r="K7265" i="4"/>
  <c r="K7266" i="4"/>
  <c r="K7267" i="4"/>
  <c r="K7268" i="4"/>
  <c r="K7269" i="4"/>
  <c r="K7270" i="4"/>
  <c r="K7271" i="4"/>
  <c r="K7272" i="4"/>
  <c r="K7273" i="4"/>
  <c r="K7274" i="4"/>
  <c r="K7275" i="4"/>
  <c r="K7276" i="4"/>
  <c r="K7277" i="4"/>
  <c r="K7278" i="4"/>
  <c r="K7279" i="4"/>
  <c r="K7280" i="4"/>
  <c r="K7281" i="4"/>
  <c r="K7282" i="4"/>
  <c r="K7283" i="4"/>
  <c r="K7284" i="4"/>
  <c r="K7285" i="4"/>
  <c r="K7286" i="4"/>
  <c r="K7287" i="4"/>
  <c r="K7288" i="4"/>
  <c r="K7289" i="4"/>
  <c r="K7290" i="4"/>
  <c r="K7291" i="4"/>
  <c r="K7292" i="4"/>
  <c r="K7293" i="4"/>
  <c r="K7294" i="4"/>
  <c r="K7295" i="4"/>
  <c r="K7296" i="4"/>
  <c r="K7297" i="4"/>
  <c r="K7298" i="4"/>
  <c r="K7299" i="4"/>
  <c r="K7300" i="4"/>
  <c r="K7301" i="4"/>
  <c r="K7302" i="4"/>
  <c r="K7303" i="4"/>
  <c r="K7304" i="4"/>
  <c r="K7305" i="4"/>
  <c r="K7306" i="4"/>
  <c r="K7307" i="4"/>
  <c r="K7308" i="4"/>
  <c r="K7309" i="4"/>
  <c r="K7310" i="4"/>
  <c r="K7311" i="4"/>
  <c r="K7312" i="4"/>
  <c r="K7313" i="4"/>
  <c r="K7314" i="4"/>
  <c r="K7315" i="4"/>
  <c r="K7316" i="4"/>
  <c r="K7317" i="4"/>
  <c r="K7318" i="4"/>
  <c r="K7319" i="4"/>
  <c r="K7320" i="4"/>
  <c r="K7321" i="4"/>
  <c r="K7322" i="4"/>
  <c r="K7323" i="4"/>
  <c r="K7324" i="4"/>
  <c r="K7325" i="4"/>
  <c r="K7326" i="4"/>
  <c r="K7327" i="4"/>
  <c r="K7328" i="4"/>
  <c r="K7329" i="4"/>
  <c r="K7330" i="4"/>
  <c r="K7331" i="4"/>
  <c r="K7332" i="4"/>
  <c r="K7333" i="4"/>
  <c r="K7334" i="4"/>
  <c r="K7335" i="4"/>
  <c r="K7336" i="4"/>
  <c r="K7337" i="4"/>
  <c r="K7338" i="4"/>
  <c r="K7339" i="4"/>
  <c r="K7340" i="4"/>
  <c r="K7341" i="4"/>
  <c r="K7342" i="4"/>
  <c r="K7343" i="4"/>
  <c r="K7344" i="4"/>
  <c r="K7345" i="4"/>
  <c r="K7346" i="4"/>
  <c r="K7347" i="4"/>
  <c r="K7348" i="4"/>
  <c r="K7349" i="4"/>
  <c r="K7350" i="4"/>
  <c r="K7351" i="4"/>
  <c r="K7352" i="4"/>
  <c r="K7353" i="4"/>
  <c r="K7354" i="4"/>
  <c r="K7355" i="4"/>
  <c r="K7356" i="4"/>
  <c r="K7357" i="4"/>
  <c r="K7358" i="4"/>
  <c r="K7359" i="4"/>
  <c r="K7360" i="4"/>
  <c r="K7361" i="4"/>
  <c r="K7362" i="4"/>
  <c r="K7363" i="4"/>
  <c r="K7364" i="4"/>
  <c r="K7365" i="4"/>
  <c r="K7366" i="4"/>
  <c r="K7367" i="4"/>
  <c r="K7368" i="4"/>
  <c r="K7369" i="4"/>
  <c r="K7370" i="4"/>
  <c r="K7371" i="4"/>
  <c r="K7372" i="4"/>
  <c r="K7373" i="4"/>
  <c r="K7374" i="4"/>
  <c r="K7375" i="4"/>
  <c r="K7376" i="4"/>
  <c r="K7377" i="4"/>
  <c r="K7378" i="4"/>
  <c r="K7379" i="4"/>
  <c r="K7380" i="4"/>
  <c r="K7381" i="4"/>
  <c r="K7382" i="4"/>
  <c r="K7383" i="4"/>
  <c r="K7384" i="4"/>
  <c r="K7385" i="4"/>
  <c r="K7386" i="4"/>
  <c r="K7387" i="4"/>
  <c r="K7388" i="4"/>
  <c r="K7389" i="4"/>
  <c r="K7390" i="4"/>
  <c r="K7391" i="4"/>
  <c r="K7392" i="4"/>
  <c r="K7393" i="4"/>
  <c r="K7394" i="4"/>
  <c r="K7395" i="4"/>
  <c r="K7396" i="4"/>
  <c r="K7397" i="4"/>
  <c r="K7398" i="4"/>
  <c r="K7399" i="4"/>
  <c r="K7400" i="4"/>
  <c r="K7401" i="4"/>
  <c r="K7402" i="4"/>
  <c r="K7403" i="4"/>
  <c r="K7404" i="4"/>
  <c r="K7405" i="4"/>
  <c r="K7406" i="4"/>
  <c r="K7407" i="4"/>
  <c r="K7408" i="4"/>
  <c r="K7409" i="4"/>
  <c r="K7410" i="4"/>
  <c r="K7411" i="4"/>
  <c r="K7412" i="4"/>
  <c r="K7413" i="4"/>
  <c r="K7414" i="4"/>
  <c r="K7415" i="4"/>
  <c r="K7416" i="4"/>
  <c r="K7417" i="4"/>
  <c r="K7418" i="4"/>
  <c r="K7419" i="4"/>
  <c r="K7420" i="4"/>
  <c r="K7421" i="4"/>
  <c r="K7422" i="4"/>
  <c r="K7423" i="4"/>
  <c r="K7424" i="4"/>
  <c r="K7425" i="4"/>
  <c r="K7426" i="4"/>
  <c r="K7427" i="4"/>
  <c r="K7428" i="4"/>
  <c r="K7429" i="4"/>
  <c r="K7430" i="4"/>
  <c r="K7431" i="4"/>
  <c r="K7432" i="4"/>
  <c r="K7433" i="4"/>
  <c r="K7434" i="4"/>
  <c r="K7435" i="4"/>
  <c r="K7436" i="4"/>
  <c r="K7437" i="4"/>
  <c r="K7438" i="4"/>
  <c r="K7439" i="4"/>
  <c r="K7440" i="4"/>
  <c r="K7441" i="4"/>
  <c r="K7442" i="4"/>
  <c r="K7443" i="4"/>
  <c r="K7444" i="4"/>
  <c r="K7445" i="4"/>
  <c r="K7446" i="4"/>
  <c r="K7447" i="4"/>
  <c r="K7448" i="4"/>
  <c r="K7449" i="4"/>
  <c r="K7450" i="4"/>
  <c r="K7451" i="4"/>
  <c r="K7452" i="4"/>
  <c r="K7453" i="4"/>
  <c r="K7454" i="4"/>
  <c r="K7455" i="4"/>
  <c r="K7456" i="4"/>
  <c r="K7457" i="4"/>
  <c r="K7458" i="4"/>
  <c r="K7459" i="4"/>
  <c r="K7460" i="4"/>
  <c r="K7461" i="4"/>
  <c r="K7462" i="4"/>
  <c r="K7463" i="4"/>
  <c r="K7464" i="4"/>
  <c r="K7465" i="4"/>
  <c r="K7466" i="4"/>
  <c r="K7467" i="4"/>
  <c r="K7468" i="4"/>
  <c r="K7469" i="4"/>
  <c r="K7470" i="4"/>
  <c r="K7471" i="4"/>
  <c r="K7472" i="4"/>
  <c r="K7473" i="4"/>
  <c r="K7474" i="4"/>
  <c r="K7475" i="4"/>
  <c r="K7476" i="4"/>
  <c r="K7477" i="4"/>
  <c r="K7478" i="4"/>
  <c r="K7479" i="4"/>
  <c r="K7480" i="4"/>
  <c r="K7481" i="4"/>
  <c r="K7482" i="4"/>
  <c r="K7483" i="4"/>
  <c r="K7484" i="4"/>
  <c r="K7485" i="4"/>
  <c r="K7486" i="4"/>
  <c r="K7487" i="4"/>
  <c r="K7488" i="4"/>
  <c r="K7489" i="4"/>
  <c r="K7490" i="4"/>
  <c r="K7491" i="4"/>
  <c r="K7492" i="4"/>
  <c r="K7493" i="4"/>
  <c r="K7494" i="4"/>
  <c r="K7495" i="4"/>
  <c r="K7496" i="4"/>
  <c r="K7497" i="4"/>
  <c r="K7498" i="4"/>
  <c r="K7499" i="4"/>
  <c r="K7500" i="4"/>
  <c r="K7501" i="4"/>
  <c r="K7502" i="4"/>
  <c r="K7503" i="4"/>
  <c r="K7504" i="4"/>
  <c r="K7505" i="4"/>
  <c r="K7506" i="4"/>
  <c r="K7507" i="4"/>
  <c r="K7508" i="4"/>
  <c r="K7509" i="4"/>
  <c r="K7510" i="4"/>
  <c r="K7511" i="4"/>
  <c r="K7512" i="4"/>
  <c r="K7513" i="4"/>
  <c r="K7514" i="4"/>
  <c r="K7515" i="4"/>
  <c r="K7516" i="4"/>
  <c r="K7517" i="4"/>
  <c r="K7518" i="4"/>
  <c r="K7519" i="4"/>
  <c r="K7520" i="4"/>
  <c r="K7521" i="4"/>
  <c r="K7522" i="4"/>
  <c r="K7523" i="4"/>
  <c r="K7524" i="4"/>
  <c r="K7525" i="4"/>
  <c r="K7526" i="4"/>
  <c r="K7527" i="4"/>
  <c r="K7528" i="4"/>
  <c r="K7529" i="4"/>
  <c r="K7530" i="4"/>
  <c r="K7531" i="4"/>
  <c r="K7532" i="4"/>
  <c r="K7533" i="4"/>
  <c r="K7534" i="4"/>
  <c r="K7535" i="4"/>
  <c r="K7536" i="4"/>
  <c r="K7537" i="4"/>
  <c r="K7538" i="4"/>
  <c r="K7539" i="4"/>
  <c r="K7540" i="4"/>
  <c r="K7541" i="4"/>
  <c r="K7542" i="4"/>
  <c r="K7543" i="4"/>
  <c r="K7544" i="4"/>
  <c r="K7545" i="4"/>
  <c r="K7546" i="4"/>
  <c r="K7547" i="4"/>
  <c r="K7548" i="4"/>
  <c r="K7549" i="4"/>
  <c r="K7550" i="4"/>
  <c r="K7551" i="4"/>
  <c r="K7552" i="4"/>
  <c r="K7553" i="4"/>
  <c r="K7554" i="4"/>
  <c r="K7555" i="4"/>
  <c r="K7556" i="4"/>
  <c r="K7557" i="4"/>
  <c r="K7558" i="4"/>
  <c r="K7559" i="4"/>
  <c r="K7560" i="4"/>
  <c r="K7561" i="4"/>
  <c r="K7562" i="4"/>
  <c r="K7563" i="4"/>
  <c r="K7564" i="4"/>
  <c r="K7565" i="4"/>
  <c r="K7566" i="4"/>
  <c r="K7567" i="4"/>
  <c r="K7568" i="4"/>
  <c r="K7569" i="4"/>
  <c r="K7570" i="4"/>
  <c r="K7571" i="4"/>
  <c r="K7572" i="4"/>
  <c r="K7573" i="4"/>
  <c r="K7574" i="4"/>
  <c r="K7575" i="4"/>
  <c r="K7576" i="4"/>
  <c r="K7577" i="4"/>
  <c r="K7578" i="4"/>
  <c r="K7579" i="4"/>
  <c r="K7580" i="4"/>
  <c r="K7581" i="4"/>
  <c r="K7582" i="4"/>
  <c r="K7583" i="4"/>
  <c r="K7584" i="4"/>
  <c r="K7585" i="4"/>
  <c r="K7586" i="4"/>
  <c r="K7587" i="4"/>
  <c r="K7588" i="4"/>
  <c r="K7589" i="4"/>
  <c r="K7590" i="4"/>
  <c r="K7591" i="4"/>
  <c r="K7592" i="4"/>
  <c r="K7593" i="4"/>
  <c r="K7594" i="4"/>
  <c r="K7595" i="4"/>
  <c r="K7596" i="4"/>
  <c r="K7597" i="4"/>
  <c r="K7598" i="4"/>
  <c r="K7599" i="4"/>
  <c r="K7600" i="4"/>
  <c r="K7601" i="4"/>
  <c r="K7602" i="4"/>
  <c r="K7603" i="4"/>
  <c r="K7604" i="4"/>
  <c r="K7605" i="4"/>
  <c r="K7606" i="4"/>
  <c r="K7607" i="4"/>
  <c r="K7608" i="4"/>
  <c r="K7609" i="4"/>
  <c r="K7610" i="4"/>
  <c r="K7611" i="4"/>
  <c r="K7612" i="4"/>
  <c r="K7613" i="4"/>
  <c r="K7614" i="4"/>
  <c r="K7615" i="4"/>
  <c r="K7616" i="4"/>
  <c r="K7617" i="4"/>
  <c r="K7618" i="4"/>
  <c r="K7619" i="4"/>
  <c r="K7620" i="4"/>
  <c r="K7621" i="4"/>
  <c r="K7622" i="4"/>
  <c r="K7623" i="4"/>
  <c r="K7624" i="4"/>
  <c r="K7625" i="4"/>
  <c r="K7626" i="4"/>
  <c r="K7627" i="4"/>
  <c r="K7628" i="4"/>
  <c r="K7629" i="4"/>
  <c r="K7630" i="4"/>
  <c r="K7631" i="4"/>
  <c r="K7632" i="4"/>
  <c r="K7633" i="4"/>
  <c r="K7634" i="4"/>
  <c r="K7635" i="4"/>
  <c r="K7636" i="4"/>
  <c r="K7637" i="4"/>
  <c r="K7638" i="4"/>
  <c r="K7639" i="4"/>
  <c r="K7640" i="4"/>
  <c r="K7641" i="4"/>
  <c r="K7642" i="4"/>
  <c r="K7643" i="4"/>
  <c r="K7644" i="4"/>
  <c r="K7645" i="4"/>
  <c r="K7646" i="4"/>
  <c r="K7647" i="4"/>
  <c r="K7648" i="4"/>
  <c r="K7649" i="4"/>
  <c r="K7650" i="4"/>
  <c r="K7651" i="4"/>
  <c r="K7652" i="4"/>
  <c r="K7653" i="4"/>
  <c r="K7654" i="4"/>
  <c r="K7655" i="4"/>
  <c r="K7656" i="4"/>
  <c r="K7657" i="4"/>
  <c r="K7658" i="4"/>
  <c r="K7659" i="4"/>
  <c r="K7660" i="4"/>
  <c r="K7661" i="4"/>
  <c r="K7662" i="4"/>
  <c r="K7663" i="4"/>
  <c r="K7664" i="4"/>
  <c r="K7665" i="4"/>
  <c r="K7666" i="4"/>
  <c r="K7667" i="4"/>
  <c r="K7668" i="4"/>
  <c r="K7669" i="4"/>
  <c r="K7670" i="4"/>
  <c r="K7671" i="4"/>
  <c r="K7672" i="4"/>
  <c r="K7673" i="4"/>
  <c r="K7674" i="4"/>
  <c r="K7675" i="4"/>
  <c r="K7676" i="4"/>
  <c r="K7677" i="4"/>
  <c r="K7678" i="4"/>
  <c r="K7679" i="4"/>
  <c r="K7680" i="4"/>
  <c r="K7681" i="4"/>
  <c r="K7682" i="4"/>
  <c r="K7683" i="4"/>
  <c r="K7684" i="4"/>
  <c r="K7685" i="4"/>
  <c r="K7686" i="4"/>
  <c r="K7687" i="4"/>
  <c r="K7688" i="4"/>
  <c r="K7689" i="4"/>
  <c r="K7690" i="4"/>
  <c r="K7691" i="4"/>
  <c r="K7692" i="4"/>
  <c r="K7693" i="4"/>
  <c r="K7694" i="4"/>
  <c r="K7695" i="4"/>
  <c r="K7696" i="4"/>
  <c r="K7697" i="4"/>
  <c r="K7698" i="4"/>
  <c r="K7699" i="4"/>
  <c r="K7700" i="4"/>
  <c r="K7701" i="4"/>
  <c r="K7702" i="4"/>
  <c r="K7703" i="4"/>
  <c r="K7704" i="4"/>
  <c r="K7705" i="4"/>
  <c r="K7706" i="4"/>
  <c r="K7707" i="4"/>
  <c r="K7708" i="4"/>
  <c r="K7709" i="4"/>
  <c r="K7710" i="4"/>
  <c r="K7711" i="4"/>
  <c r="K7712" i="4"/>
  <c r="K7713" i="4"/>
  <c r="K7714" i="4"/>
  <c r="K7715" i="4"/>
  <c r="K7716" i="4"/>
  <c r="K7717" i="4"/>
  <c r="K7718" i="4"/>
  <c r="K7719" i="4"/>
  <c r="K7720" i="4"/>
  <c r="K7721" i="4"/>
  <c r="K7722" i="4"/>
  <c r="K7723" i="4"/>
  <c r="K7724" i="4"/>
  <c r="K7725" i="4"/>
  <c r="K7726" i="4"/>
  <c r="K7727" i="4"/>
  <c r="K7728" i="4"/>
  <c r="K7729" i="4"/>
  <c r="K7730" i="4"/>
  <c r="K7731" i="4"/>
  <c r="K7732" i="4"/>
  <c r="K7733" i="4"/>
  <c r="K7734" i="4"/>
  <c r="K7735" i="4"/>
  <c r="K7736" i="4"/>
  <c r="K7737" i="4"/>
  <c r="K7738" i="4"/>
  <c r="K7739" i="4"/>
  <c r="K7740" i="4"/>
  <c r="K7741" i="4"/>
  <c r="K7742" i="4"/>
  <c r="K7743" i="4"/>
  <c r="K7744" i="4"/>
  <c r="K7745" i="4"/>
  <c r="K7746" i="4"/>
  <c r="K7747" i="4"/>
  <c r="K7748" i="4"/>
  <c r="K7749" i="4"/>
  <c r="K7750" i="4"/>
  <c r="K7751" i="4"/>
  <c r="K7752" i="4"/>
  <c r="K7753" i="4"/>
  <c r="K7754" i="4"/>
  <c r="K7755" i="4"/>
  <c r="K7756" i="4"/>
  <c r="K7757" i="4"/>
  <c r="K7758" i="4"/>
  <c r="K7759" i="4"/>
  <c r="K7760" i="4"/>
  <c r="K7761" i="4"/>
  <c r="K7762" i="4"/>
  <c r="K7763" i="4"/>
  <c r="K7764" i="4"/>
  <c r="K7765" i="4"/>
  <c r="K7766" i="4"/>
  <c r="K7767" i="4"/>
  <c r="K7768" i="4"/>
  <c r="K7769" i="4"/>
  <c r="K7770" i="4"/>
  <c r="K7771" i="4"/>
  <c r="K7772" i="4"/>
  <c r="K7773" i="4"/>
  <c r="K7774" i="4"/>
  <c r="K7775" i="4"/>
  <c r="K7776" i="4"/>
  <c r="K7777" i="4"/>
  <c r="K7778" i="4"/>
  <c r="K7779" i="4"/>
  <c r="K7780" i="4"/>
  <c r="K7781" i="4"/>
  <c r="K7782" i="4"/>
  <c r="K7783" i="4"/>
  <c r="K7784" i="4"/>
  <c r="K7785" i="4"/>
  <c r="K7786" i="4"/>
  <c r="K7787" i="4"/>
  <c r="K7788" i="4"/>
  <c r="K7789" i="4"/>
  <c r="K7790" i="4"/>
  <c r="K7791" i="4"/>
  <c r="K7792" i="4"/>
  <c r="K7793" i="4"/>
  <c r="K7794" i="4"/>
  <c r="K7795" i="4"/>
  <c r="K7796" i="4"/>
  <c r="K7797" i="4"/>
  <c r="K7798" i="4"/>
  <c r="K7799" i="4"/>
  <c r="K7800" i="4"/>
  <c r="K7801" i="4"/>
  <c r="K7802" i="4"/>
  <c r="K7803" i="4"/>
  <c r="K7804" i="4"/>
  <c r="K7805" i="4"/>
  <c r="K7806" i="4"/>
  <c r="K7807" i="4"/>
  <c r="K7808" i="4"/>
  <c r="K7809" i="4"/>
  <c r="K7810" i="4"/>
  <c r="K7811" i="4"/>
  <c r="K7812" i="4"/>
  <c r="K7813" i="4"/>
  <c r="K7814" i="4"/>
  <c r="K7815" i="4"/>
  <c r="K7816" i="4"/>
  <c r="K7817" i="4"/>
  <c r="K7818" i="4"/>
  <c r="K7819" i="4"/>
  <c r="K7820" i="4"/>
  <c r="K7821" i="4"/>
  <c r="K7822" i="4"/>
  <c r="K7823" i="4"/>
  <c r="K7824" i="4"/>
  <c r="K7825" i="4"/>
  <c r="K7826" i="4"/>
  <c r="K7827" i="4"/>
  <c r="K7828" i="4"/>
  <c r="K7829" i="4"/>
  <c r="K7830" i="4"/>
  <c r="K7831" i="4"/>
  <c r="K7832" i="4"/>
  <c r="K7833" i="4"/>
  <c r="K7834" i="4"/>
  <c r="K7835" i="4"/>
  <c r="K7836" i="4"/>
  <c r="K7837" i="4"/>
  <c r="K7838" i="4"/>
  <c r="K7839" i="4"/>
  <c r="K7840" i="4"/>
  <c r="K7841" i="4"/>
  <c r="K7842" i="4"/>
  <c r="K7843" i="4"/>
  <c r="K7844" i="4"/>
  <c r="K7845" i="4"/>
  <c r="K7846" i="4"/>
  <c r="K7847" i="4"/>
  <c r="K7848" i="4"/>
  <c r="K7849" i="4"/>
  <c r="K7850" i="4"/>
  <c r="K7851" i="4"/>
  <c r="K7852" i="4"/>
  <c r="K7853" i="4"/>
  <c r="K7854" i="4"/>
  <c r="K7855" i="4"/>
  <c r="K7856" i="4"/>
  <c r="K7857" i="4"/>
  <c r="K7858" i="4"/>
  <c r="K7859" i="4"/>
  <c r="K7860" i="4"/>
  <c r="K7861" i="4"/>
  <c r="K7862" i="4"/>
  <c r="K7863" i="4"/>
  <c r="K7864" i="4"/>
  <c r="K7865" i="4"/>
  <c r="K7866" i="4"/>
  <c r="K7867" i="4"/>
  <c r="K7868" i="4"/>
  <c r="K7869" i="4"/>
  <c r="K7870" i="4"/>
  <c r="K7871" i="4"/>
  <c r="K7872" i="4"/>
  <c r="K7873" i="4"/>
  <c r="K7874" i="4"/>
  <c r="K7875" i="4"/>
  <c r="K7876" i="4"/>
  <c r="K7877" i="4"/>
  <c r="K7878" i="4"/>
  <c r="K7879" i="4"/>
  <c r="K7880" i="4"/>
  <c r="K7881" i="4"/>
  <c r="K7882" i="4"/>
  <c r="K7883" i="4"/>
  <c r="K7884" i="4"/>
  <c r="K7885" i="4"/>
  <c r="K7886" i="4"/>
  <c r="K7887" i="4"/>
  <c r="K7888" i="4"/>
  <c r="K7889" i="4"/>
  <c r="K7890" i="4"/>
  <c r="K7891" i="4"/>
  <c r="K7892" i="4"/>
  <c r="K7893" i="4"/>
  <c r="K7894" i="4"/>
  <c r="K7895" i="4"/>
  <c r="K7896" i="4"/>
  <c r="K7897" i="4"/>
  <c r="K7898" i="4"/>
  <c r="K7899" i="4"/>
  <c r="K7900" i="4"/>
  <c r="K7901" i="4"/>
  <c r="K7902" i="4"/>
  <c r="K7903" i="4"/>
  <c r="K7904" i="4"/>
  <c r="K7905" i="4"/>
  <c r="K7906" i="4"/>
  <c r="K7907" i="4"/>
  <c r="K7908" i="4"/>
  <c r="K7909" i="4"/>
  <c r="K7910" i="4"/>
  <c r="K7911" i="4"/>
  <c r="K7912" i="4"/>
  <c r="K7913" i="4"/>
  <c r="K7914" i="4"/>
  <c r="K7915" i="4"/>
  <c r="K7916" i="4"/>
  <c r="K7917" i="4"/>
  <c r="K7918" i="4"/>
  <c r="K7919" i="4"/>
  <c r="K7920" i="4"/>
  <c r="K7921" i="4"/>
  <c r="K7922" i="4"/>
  <c r="K7923" i="4"/>
  <c r="K7924" i="4"/>
  <c r="K7925" i="4"/>
  <c r="K7926" i="4"/>
  <c r="K7927" i="4"/>
  <c r="K7928" i="4"/>
  <c r="K7929" i="4"/>
  <c r="K7930" i="4"/>
  <c r="K7931" i="4"/>
  <c r="K7932" i="4"/>
  <c r="K7933" i="4"/>
  <c r="K7934" i="4"/>
  <c r="K7935" i="4"/>
  <c r="K7936" i="4"/>
  <c r="K7937" i="4"/>
  <c r="K7938" i="4"/>
  <c r="K7939" i="4"/>
  <c r="K7940" i="4"/>
  <c r="K7941" i="4"/>
  <c r="K7942" i="4"/>
  <c r="K7943" i="4"/>
  <c r="K7944" i="4"/>
  <c r="K7945" i="4"/>
  <c r="K7946" i="4"/>
  <c r="K7947" i="4"/>
  <c r="K7948" i="4"/>
  <c r="K7949" i="4"/>
  <c r="K7950" i="4"/>
  <c r="K7951" i="4"/>
  <c r="K7952" i="4"/>
  <c r="K7953" i="4"/>
  <c r="K7954" i="4"/>
  <c r="K7955" i="4"/>
  <c r="K7956" i="4"/>
  <c r="K7957" i="4"/>
  <c r="K7958" i="4"/>
  <c r="K7959" i="4"/>
  <c r="K7960" i="4"/>
  <c r="K7961" i="4"/>
  <c r="K7962" i="4"/>
  <c r="K7963" i="4"/>
  <c r="K7964" i="4"/>
  <c r="K7965" i="4"/>
  <c r="K7966" i="4"/>
  <c r="K7967" i="4"/>
  <c r="K7968" i="4"/>
  <c r="K7969" i="4"/>
  <c r="K7970" i="4"/>
  <c r="K7971" i="4"/>
  <c r="K7972" i="4"/>
  <c r="K7973" i="4"/>
  <c r="K7974" i="4"/>
  <c r="K7975" i="4"/>
  <c r="K7976" i="4"/>
  <c r="K7977" i="4"/>
  <c r="K7978" i="4"/>
  <c r="K7979" i="4"/>
  <c r="K7980" i="4"/>
  <c r="K7981" i="4"/>
  <c r="K7982" i="4"/>
  <c r="K7983" i="4"/>
  <c r="K7984" i="4"/>
  <c r="K7985" i="4"/>
  <c r="K7986" i="4"/>
  <c r="K7987" i="4"/>
  <c r="K7988" i="4"/>
  <c r="K7989" i="4"/>
  <c r="K7990" i="4"/>
  <c r="K7991" i="4"/>
  <c r="K7992" i="4"/>
  <c r="K7993" i="4"/>
  <c r="K7994" i="4"/>
  <c r="K7995" i="4"/>
  <c r="K7996" i="4"/>
  <c r="K7997" i="4"/>
  <c r="K7998" i="4"/>
  <c r="K7999" i="4"/>
  <c r="K8000" i="4"/>
  <c r="K8001" i="4"/>
  <c r="K8002" i="4"/>
  <c r="K8003" i="4"/>
  <c r="K8004" i="4"/>
  <c r="K8005" i="4"/>
  <c r="K8006" i="4"/>
  <c r="K8007" i="4"/>
  <c r="K8008" i="4"/>
  <c r="K8009" i="4"/>
  <c r="K8010" i="4"/>
  <c r="K8011" i="4"/>
  <c r="K8012" i="4"/>
  <c r="K8013" i="4"/>
  <c r="K8014" i="4"/>
  <c r="K8015" i="4"/>
  <c r="K8016" i="4"/>
  <c r="K8017" i="4"/>
  <c r="K8018" i="4"/>
  <c r="K8019" i="4"/>
  <c r="K8020" i="4"/>
  <c r="K8021" i="4"/>
  <c r="K8022" i="4"/>
  <c r="K8023" i="4"/>
  <c r="K8024" i="4"/>
  <c r="K8025" i="4"/>
  <c r="K8026" i="4"/>
  <c r="K8027" i="4"/>
  <c r="K8028" i="4"/>
  <c r="K8029" i="4"/>
  <c r="K8030" i="4"/>
  <c r="K8031" i="4"/>
  <c r="K8032" i="4"/>
  <c r="K8033" i="4"/>
  <c r="K8034" i="4"/>
  <c r="K8035" i="4"/>
  <c r="K8036" i="4"/>
  <c r="K8037" i="4"/>
  <c r="K8038" i="4"/>
  <c r="K8039" i="4"/>
  <c r="K8040" i="4"/>
  <c r="K8041" i="4"/>
  <c r="K8042" i="4"/>
  <c r="K8043" i="4"/>
  <c r="K8044" i="4"/>
  <c r="K8045" i="4"/>
  <c r="K8046" i="4"/>
  <c r="K8047" i="4"/>
  <c r="K8048" i="4"/>
  <c r="K8049" i="4"/>
  <c r="K8050" i="4"/>
  <c r="K8051" i="4"/>
  <c r="K8052" i="4"/>
  <c r="K8053" i="4"/>
  <c r="K8054" i="4"/>
  <c r="K8055" i="4"/>
  <c r="K8056" i="4"/>
  <c r="K8057" i="4"/>
  <c r="K8058" i="4"/>
  <c r="K8059" i="4"/>
  <c r="K8060" i="4"/>
  <c r="K8061" i="4"/>
  <c r="K8062" i="4"/>
  <c r="K8063" i="4"/>
  <c r="K8064" i="4"/>
  <c r="K8065" i="4"/>
  <c r="K8066" i="4"/>
  <c r="K8067" i="4"/>
  <c r="K8068" i="4"/>
  <c r="K8069" i="4"/>
  <c r="K8070" i="4"/>
  <c r="K8071" i="4"/>
  <c r="K8072" i="4"/>
  <c r="K8073" i="4"/>
  <c r="K8074" i="4"/>
  <c r="K8075" i="4"/>
  <c r="K8076" i="4"/>
  <c r="K8077" i="4"/>
  <c r="K8078" i="4"/>
  <c r="K8079" i="4"/>
  <c r="K8080" i="4"/>
  <c r="K8081" i="4"/>
  <c r="K8082" i="4"/>
  <c r="K8083" i="4"/>
  <c r="K8084" i="4"/>
  <c r="K8085" i="4"/>
  <c r="K8086" i="4"/>
  <c r="K8087" i="4"/>
  <c r="K8088" i="4"/>
  <c r="K8089" i="4"/>
  <c r="K8090" i="4"/>
  <c r="K8091" i="4"/>
  <c r="K8092" i="4"/>
  <c r="K8093" i="4"/>
  <c r="K8094" i="4"/>
  <c r="K8095" i="4"/>
  <c r="K8096" i="4"/>
  <c r="K8097" i="4"/>
  <c r="K8098" i="4"/>
  <c r="K8099" i="4"/>
  <c r="K8100" i="4"/>
  <c r="K8101" i="4"/>
  <c r="K8102" i="4"/>
  <c r="K8103" i="4"/>
  <c r="K8104" i="4"/>
  <c r="K8105" i="4"/>
  <c r="K8106" i="4"/>
  <c r="K8107" i="4"/>
  <c r="K8108" i="4"/>
  <c r="K8109" i="4"/>
  <c r="K8110" i="4"/>
  <c r="K8111" i="4"/>
  <c r="K8112" i="4"/>
  <c r="K8113" i="4"/>
  <c r="K8114" i="4"/>
  <c r="K8115" i="4"/>
  <c r="K8116" i="4"/>
  <c r="K8117" i="4"/>
  <c r="K8118" i="4"/>
  <c r="K8119" i="4"/>
  <c r="K8120" i="4"/>
  <c r="K8121" i="4"/>
  <c r="K8122" i="4"/>
  <c r="K8123" i="4"/>
  <c r="K8124" i="4"/>
  <c r="K8125" i="4"/>
  <c r="K8126" i="4"/>
  <c r="K8127" i="4"/>
  <c r="K8128" i="4"/>
  <c r="K8129" i="4"/>
  <c r="K8130" i="4"/>
  <c r="K8131" i="4"/>
  <c r="K8132" i="4"/>
  <c r="K8133" i="4"/>
  <c r="K8134" i="4"/>
  <c r="K8135" i="4"/>
  <c r="K8136" i="4"/>
  <c r="K8137" i="4"/>
  <c r="K8138" i="4"/>
  <c r="K8139" i="4"/>
  <c r="K8140" i="4"/>
  <c r="K8141" i="4"/>
  <c r="K8142" i="4"/>
  <c r="K8143" i="4"/>
  <c r="K8144" i="4"/>
  <c r="K8145" i="4"/>
  <c r="K8146" i="4"/>
  <c r="K8147" i="4"/>
  <c r="K8148" i="4"/>
  <c r="K8149" i="4"/>
  <c r="K8150" i="4"/>
  <c r="K8151" i="4"/>
  <c r="K8152" i="4"/>
  <c r="K8153" i="4"/>
  <c r="K8154" i="4"/>
  <c r="K8155" i="4"/>
  <c r="K8156" i="4"/>
  <c r="K8157" i="4"/>
  <c r="K8158" i="4"/>
  <c r="K8159" i="4"/>
  <c r="K8160" i="4"/>
  <c r="K8161" i="4"/>
  <c r="K8162" i="4"/>
  <c r="K8163" i="4"/>
  <c r="K8164" i="4"/>
  <c r="K8165" i="4"/>
  <c r="K8166" i="4"/>
  <c r="K8167" i="4"/>
  <c r="K8168" i="4"/>
  <c r="K8169" i="4"/>
  <c r="K8170" i="4"/>
  <c r="K8171" i="4"/>
  <c r="K8172" i="4"/>
  <c r="K8173" i="4"/>
  <c r="K8174" i="4"/>
  <c r="K8175" i="4"/>
  <c r="K8176" i="4"/>
  <c r="K8177" i="4"/>
  <c r="K8178" i="4"/>
  <c r="K8179" i="4"/>
  <c r="K8180" i="4"/>
  <c r="K8181" i="4"/>
  <c r="K8182" i="4"/>
  <c r="K8183" i="4"/>
  <c r="K8184" i="4"/>
  <c r="K8185" i="4"/>
  <c r="K8186" i="4"/>
  <c r="K8187" i="4"/>
  <c r="K8188" i="4"/>
  <c r="K8189" i="4"/>
  <c r="K8190" i="4"/>
  <c r="K8191" i="4"/>
  <c r="K8192" i="4"/>
  <c r="K8193" i="4"/>
  <c r="K8194" i="4"/>
  <c r="K8195" i="4"/>
  <c r="K8196" i="4"/>
  <c r="K8197" i="4"/>
  <c r="K8198" i="4"/>
  <c r="K8199" i="4"/>
  <c r="K8200" i="4"/>
  <c r="K8201" i="4"/>
  <c r="K8202" i="4"/>
  <c r="K8203" i="4"/>
  <c r="K8204" i="4"/>
  <c r="K8205" i="4"/>
  <c r="K8206" i="4"/>
  <c r="K8207" i="4"/>
  <c r="K8208" i="4"/>
  <c r="K8209" i="4"/>
  <c r="K8210" i="4"/>
  <c r="K8211" i="4"/>
  <c r="K8212" i="4"/>
  <c r="K8213" i="4"/>
  <c r="K8214" i="4"/>
  <c r="K8215" i="4"/>
  <c r="K8216" i="4"/>
  <c r="K8217" i="4"/>
  <c r="K8218" i="4"/>
  <c r="K8219" i="4"/>
  <c r="K8220" i="4"/>
  <c r="K8221" i="4"/>
  <c r="K8222" i="4"/>
  <c r="K8223" i="4"/>
  <c r="K8224" i="4"/>
  <c r="K8225" i="4"/>
  <c r="K8226" i="4"/>
  <c r="J4" i="4"/>
  <c r="N4" i="4" s="1"/>
  <c r="J5" i="4"/>
  <c r="N5" i="4" s="1"/>
  <c r="J6" i="4"/>
  <c r="N6" i="4" s="1"/>
  <c r="J7" i="4"/>
  <c r="N7" i="4" s="1"/>
  <c r="J8" i="4"/>
  <c r="N8" i="4" s="1"/>
  <c r="J9" i="4"/>
  <c r="N9" i="4" s="1"/>
  <c r="J10" i="4"/>
  <c r="N10" i="4" s="1"/>
  <c r="J11" i="4"/>
  <c r="N11" i="4" s="1"/>
  <c r="J12" i="4"/>
  <c r="N12" i="4" s="1"/>
  <c r="J13" i="4"/>
  <c r="N13" i="4" s="1"/>
  <c r="J14" i="4"/>
  <c r="N14" i="4" s="1"/>
  <c r="J15" i="4"/>
  <c r="N15" i="4" s="1"/>
  <c r="J16" i="4"/>
  <c r="N16" i="4" s="1"/>
  <c r="J17" i="4"/>
  <c r="N17" i="4" s="1"/>
  <c r="J18" i="4"/>
  <c r="N18" i="4" s="1"/>
  <c r="J19" i="4"/>
  <c r="N19" i="4" s="1"/>
  <c r="J20" i="4"/>
  <c r="N20" i="4" s="1"/>
  <c r="J21" i="4"/>
  <c r="N21" i="4" s="1"/>
  <c r="J22" i="4"/>
  <c r="N22" i="4" s="1"/>
  <c r="J23" i="4"/>
  <c r="N23" i="4" s="1"/>
  <c r="J24" i="4"/>
  <c r="N24" i="4" s="1"/>
  <c r="J25" i="4"/>
  <c r="N25" i="4" s="1"/>
  <c r="J26" i="4"/>
  <c r="N26" i="4" s="1"/>
  <c r="J27" i="4"/>
  <c r="N27" i="4" s="1"/>
  <c r="J28" i="4"/>
  <c r="N28" i="4" s="1"/>
  <c r="J29" i="4"/>
  <c r="N29" i="4" s="1"/>
  <c r="J30" i="4"/>
  <c r="N30" i="4" s="1"/>
  <c r="J31" i="4"/>
  <c r="N31" i="4" s="1"/>
  <c r="J32" i="4"/>
  <c r="N32" i="4" s="1"/>
  <c r="J33" i="4"/>
  <c r="N33" i="4" s="1"/>
  <c r="J34" i="4"/>
  <c r="N34" i="4" s="1"/>
  <c r="J35" i="4"/>
  <c r="N35" i="4" s="1"/>
  <c r="J36" i="4"/>
  <c r="N36" i="4" s="1"/>
  <c r="J37" i="4"/>
  <c r="N37" i="4" s="1"/>
  <c r="J38" i="4"/>
  <c r="N38" i="4" s="1"/>
  <c r="J39" i="4"/>
  <c r="N39" i="4" s="1"/>
  <c r="J40" i="4"/>
  <c r="N40" i="4" s="1"/>
  <c r="J41" i="4"/>
  <c r="N41" i="4" s="1"/>
  <c r="J42" i="4"/>
  <c r="N42" i="4" s="1"/>
  <c r="J43" i="4"/>
  <c r="N43" i="4" s="1"/>
  <c r="J44" i="4"/>
  <c r="N44" i="4" s="1"/>
  <c r="J45" i="4"/>
  <c r="N45" i="4" s="1"/>
  <c r="J46" i="4"/>
  <c r="N46" i="4" s="1"/>
  <c r="J47" i="4"/>
  <c r="N47" i="4" s="1"/>
  <c r="J48" i="4"/>
  <c r="N48" i="4" s="1"/>
  <c r="J49" i="4"/>
  <c r="N49" i="4" s="1"/>
  <c r="J50" i="4"/>
  <c r="N50" i="4" s="1"/>
  <c r="J51" i="4"/>
  <c r="N51" i="4" s="1"/>
  <c r="J52" i="4"/>
  <c r="N52" i="4" s="1"/>
  <c r="J53" i="4"/>
  <c r="N53" i="4" s="1"/>
  <c r="J54" i="4"/>
  <c r="N54" i="4" s="1"/>
  <c r="J55" i="4"/>
  <c r="N55" i="4" s="1"/>
  <c r="J56" i="4"/>
  <c r="N56" i="4" s="1"/>
  <c r="J57" i="4"/>
  <c r="N57" i="4" s="1"/>
  <c r="J58" i="4"/>
  <c r="N58" i="4" s="1"/>
  <c r="J59" i="4"/>
  <c r="N59" i="4" s="1"/>
  <c r="J60" i="4"/>
  <c r="N60" i="4" s="1"/>
  <c r="J61" i="4"/>
  <c r="N61" i="4" s="1"/>
  <c r="J62" i="4"/>
  <c r="N62" i="4" s="1"/>
  <c r="J63" i="4"/>
  <c r="N63" i="4" s="1"/>
  <c r="J64" i="4"/>
  <c r="N64" i="4" s="1"/>
  <c r="J65" i="4"/>
  <c r="N65" i="4" s="1"/>
  <c r="J66" i="4"/>
  <c r="N66" i="4" s="1"/>
  <c r="J67" i="4"/>
  <c r="N67" i="4" s="1"/>
  <c r="J68" i="4"/>
  <c r="N68" i="4" s="1"/>
  <c r="J69" i="4"/>
  <c r="N69" i="4" s="1"/>
  <c r="J70" i="4"/>
  <c r="N70" i="4" s="1"/>
  <c r="J71" i="4"/>
  <c r="N71" i="4" s="1"/>
  <c r="J72" i="4"/>
  <c r="N72" i="4" s="1"/>
  <c r="J73" i="4"/>
  <c r="N73" i="4" s="1"/>
  <c r="J74" i="4"/>
  <c r="N74" i="4" s="1"/>
  <c r="J75" i="4"/>
  <c r="N75" i="4" s="1"/>
  <c r="J76" i="4"/>
  <c r="N76" i="4" s="1"/>
  <c r="J77" i="4"/>
  <c r="N77" i="4" s="1"/>
  <c r="J78" i="4"/>
  <c r="N78" i="4" s="1"/>
  <c r="J79" i="4"/>
  <c r="N79" i="4" s="1"/>
  <c r="J80" i="4"/>
  <c r="N80" i="4" s="1"/>
  <c r="J81" i="4"/>
  <c r="N81" i="4" s="1"/>
  <c r="J82" i="4"/>
  <c r="N82" i="4" s="1"/>
  <c r="J83" i="4"/>
  <c r="N83" i="4" s="1"/>
  <c r="J84" i="4"/>
  <c r="N84" i="4" s="1"/>
  <c r="J85" i="4"/>
  <c r="N85" i="4" s="1"/>
  <c r="J86" i="4"/>
  <c r="N86" i="4" s="1"/>
  <c r="J87" i="4"/>
  <c r="N87" i="4" s="1"/>
  <c r="J88" i="4"/>
  <c r="N88" i="4" s="1"/>
  <c r="J89" i="4"/>
  <c r="N89" i="4" s="1"/>
  <c r="J90" i="4"/>
  <c r="N90" i="4" s="1"/>
  <c r="J91" i="4"/>
  <c r="N91" i="4" s="1"/>
  <c r="J92" i="4"/>
  <c r="N92" i="4" s="1"/>
  <c r="J93" i="4"/>
  <c r="N93" i="4" s="1"/>
  <c r="J94" i="4"/>
  <c r="N94" i="4" s="1"/>
  <c r="J95" i="4"/>
  <c r="N95" i="4" s="1"/>
  <c r="J96" i="4"/>
  <c r="N96" i="4" s="1"/>
  <c r="J97" i="4"/>
  <c r="N97" i="4" s="1"/>
  <c r="J98" i="4"/>
  <c r="N98" i="4" s="1"/>
  <c r="J99" i="4"/>
  <c r="N99" i="4" s="1"/>
  <c r="J100" i="4"/>
  <c r="N100" i="4" s="1"/>
  <c r="J101" i="4"/>
  <c r="N101" i="4" s="1"/>
  <c r="J102" i="4"/>
  <c r="N102" i="4" s="1"/>
  <c r="J103" i="4"/>
  <c r="N103" i="4" s="1"/>
  <c r="J104" i="4"/>
  <c r="N104" i="4" s="1"/>
  <c r="J105" i="4"/>
  <c r="N105" i="4" s="1"/>
  <c r="J106" i="4"/>
  <c r="N106" i="4" s="1"/>
  <c r="J107" i="4"/>
  <c r="N107" i="4" s="1"/>
  <c r="J108" i="4"/>
  <c r="N108" i="4" s="1"/>
  <c r="J109" i="4"/>
  <c r="N109" i="4" s="1"/>
  <c r="J110" i="4"/>
  <c r="N110" i="4" s="1"/>
  <c r="J111" i="4"/>
  <c r="N111" i="4" s="1"/>
  <c r="J112" i="4"/>
  <c r="N112" i="4" s="1"/>
  <c r="J113" i="4"/>
  <c r="N113" i="4" s="1"/>
  <c r="J114" i="4"/>
  <c r="N114" i="4" s="1"/>
  <c r="J115" i="4"/>
  <c r="N115" i="4" s="1"/>
  <c r="J116" i="4"/>
  <c r="N116" i="4" s="1"/>
  <c r="J117" i="4"/>
  <c r="N117" i="4" s="1"/>
  <c r="J118" i="4"/>
  <c r="N118" i="4" s="1"/>
  <c r="J119" i="4"/>
  <c r="N119" i="4" s="1"/>
  <c r="J120" i="4"/>
  <c r="N120" i="4" s="1"/>
  <c r="J121" i="4"/>
  <c r="N121" i="4" s="1"/>
  <c r="J122" i="4"/>
  <c r="N122" i="4" s="1"/>
  <c r="J123" i="4"/>
  <c r="N123" i="4" s="1"/>
  <c r="J124" i="4"/>
  <c r="N124" i="4" s="1"/>
  <c r="J125" i="4"/>
  <c r="N125" i="4" s="1"/>
  <c r="J126" i="4"/>
  <c r="N126" i="4" s="1"/>
  <c r="J127" i="4"/>
  <c r="N127" i="4" s="1"/>
  <c r="J128" i="4"/>
  <c r="N128" i="4" s="1"/>
  <c r="J129" i="4"/>
  <c r="N129" i="4" s="1"/>
  <c r="J130" i="4"/>
  <c r="N130" i="4" s="1"/>
  <c r="J131" i="4"/>
  <c r="N131" i="4" s="1"/>
  <c r="J132" i="4"/>
  <c r="N132" i="4" s="1"/>
  <c r="J133" i="4"/>
  <c r="N133" i="4" s="1"/>
  <c r="J134" i="4"/>
  <c r="N134" i="4" s="1"/>
  <c r="J135" i="4"/>
  <c r="N135" i="4" s="1"/>
  <c r="J136" i="4"/>
  <c r="N136" i="4" s="1"/>
  <c r="J137" i="4"/>
  <c r="N137" i="4" s="1"/>
  <c r="J138" i="4"/>
  <c r="N138" i="4" s="1"/>
  <c r="J139" i="4"/>
  <c r="N139" i="4" s="1"/>
  <c r="J140" i="4"/>
  <c r="N140" i="4" s="1"/>
  <c r="J141" i="4"/>
  <c r="N141" i="4" s="1"/>
  <c r="J142" i="4"/>
  <c r="N142" i="4" s="1"/>
  <c r="J143" i="4"/>
  <c r="N143" i="4" s="1"/>
  <c r="J144" i="4"/>
  <c r="N144" i="4" s="1"/>
  <c r="J145" i="4"/>
  <c r="N145" i="4" s="1"/>
  <c r="J146" i="4"/>
  <c r="N146" i="4" s="1"/>
  <c r="J147" i="4"/>
  <c r="N147" i="4" s="1"/>
  <c r="J148" i="4"/>
  <c r="N148" i="4" s="1"/>
  <c r="J149" i="4"/>
  <c r="N149" i="4" s="1"/>
  <c r="J150" i="4"/>
  <c r="N150" i="4" s="1"/>
  <c r="J151" i="4"/>
  <c r="N151" i="4" s="1"/>
  <c r="J152" i="4"/>
  <c r="N152" i="4" s="1"/>
  <c r="J153" i="4"/>
  <c r="N153" i="4" s="1"/>
  <c r="J154" i="4"/>
  <c r="N154" i="4" s="1"/>
  <c r="J155" i="4"/>
  <c r="N155" i="4" s="1"/>
  <c r="J156" i="4"/>
  <c r="N156" i="4" s="1"/>
  <c r="J157" i="4"/>
  <c r="N157" i="4" s="1"/>
  <c r="J158" i="4"/>
  <c r="N158" i="4" s="1"/>
  <c r="J159" i="4"/>
  <c r="N159" i="4" s="1"/>
  <c r="J160" i="4"/>
  <c r="N160" i="4" s="1"/>
  <c r="J161" i="4"/>
  <c r="N161" i="4" s="1"/>
  <c r="J162" i="4"/>
  <c r="N162" i="4" s="1"/>
  <c r="J163" i="4"/>
  <c r="N163" i="4" s="1"/>
  <c r="J164" i="4"/>
  <c r="N164" i="4" s="1"/>
  <c r="J165" i="4"/>
  <c r="N165" i="4" s="1"/>
  <c r="J166" i="4"/>
  <c r="N166" i="4" s="1"/>
  <c r="J167" i="4"/>
  <c r="N167" i="4" s="1"/>
  <c r="J168" i="4"/>
  <c r="N168" i="4" s="1"/>
  <c r="J169" i="4"/>
  <c r="N169" i="4" s="1"/>
  <c r="J170" i="4"/>
  <c r="N170" i="4" s="1"/>
  <c r="J171" i="4"/>
  <c r="N171" i="4" s="1"/>
  <c r="J172" i="4"/>
  <c r="N172" i="4" s="1"/>
  <c r="J173" i="4"/>
  <c r="N173" i="4" s="1"/>
  <c r="J174" i="4"/>
  <c r="N174" i="4" s="1"/>
  <c r="J175" i="4"/>
  <c r="N175" i="4" s="1"/>
  <c r="J176" i="4"/>
  <c r="N176" i="4" s="1"/>
  <c r="J177" i="4"/>
  <c r="N177" i="4" s="1"/>
  <c r="J178" i="4"/>
  <c r="N178" i="4" s="1"/>
  <c r="J179" i="4"/>
  <c r="N179" i="4" s="1"/>
  <c r="J180" i="4"/>
  <c r="N180" i="4" s="1"/>
  <c r="J181" i="4"/>
  <c r="N181" i="4" s="1"/>
  <c r="J182" i="4"/>
  <c r="N182" i="4" s="1"/>
  <c r="J183" i="4"/>
  <c r="N183" i="4" s="1"/>
  <c r="J184" i="4"/>
  <c r="N184" i="4" s="1"/>
  <c r="J185" i="4"/>
  <c r="N185" i="4" s="1"/>
  <c r="J186" i="4"/>
  <c r="N186" i="4" s="1"/>
  <c r="J187" i="4"/>
  <c r="N187" i="4" s="1"/>
  <c r="J188" i="4"/>
  <c r="N188" i="4" s="1"/>
  <c r="J189" i="4"/>
  <c r="N189" i="4" s="1"/>
  <c r="J190" i="4"/>
  <c r="N190" i="4" s="1"/>
  <c r="J191" i="4"/>
  <c r="N191" i="4" s="1"/>
  <c r="J192" i="4"/>
  <c r="N192" i="4" s="1"/>
  <c r="J193" i="4"/>
  <c r="N193" i="4" s="1"/>
  <c r="J194" i="4"/>
  <c r="N194" i="4" s="1"/>
  <c r="J195" i="4"/>
  <c r="N195" i="4" s="1"/>
  <c r="J196" i="4"/>
  <c r="N196" i="4" s="1"/>
  <c r="J197" i="4"/>
  <c r="N197" i="4" s="1"/>
  <c r="J198" i="4"/>
  <c r="N198" i="4" s="1"/>
  <c r="J199" i="4"/>
  <c r="N199" i="4" s="1"/>
  <c r="J200" i="4"/>
  <c r="N200" i="4" s="1"/>
  <c r="J201" i="4"/>
  <c r="N201" i="4" s="1"/>
  <c r="J202" i="4"/>
  <c r="N202" i="4" s="1"/>
  <c r="J203" i="4"/>
  <c r="N203" i="4" s="1"/>
  <c r="J204" i="4"/>
  <c r="N204" i="4" s="1"/>
  <c r="J205" i="4"/>
  <c r="N205" i="4" s="1"/>
  <c r="J206" i="4"/>
  <c r="N206" i="4" s="1"/>
  <c r="J207" i="4"/>
  <c r="N207" i="4" s="1"/>
  <c r="J208" i="4"/>
  <c r="N208" i="4" s="1"/>
  <c r="J209" i="4"/>
  <c r="N209" i="4" s="1"/>
  <c r="J210" i="4"/>
  <c r="N210" i="4" s="1"/>
  <c r="J211" i="4"/>
  <c r="N211" i="4" s="1"/>
  <c r="J212" i="4"/>
  <c r="N212" i="4" s="1"/>
  <c r="J213" i="4"/>
  <c r="N213" i="4" s="1"/>
  <c r="J214" i="4"/>
  <c r="N214" i="4" s="1"/>
  <c r="J215" i="4"/>
  <c r="N215" i="4" s="1"/>
  <c r="J216" i="4"/>
  <c r="N216" i="4" s="1"/>
  <c r="J217" i="4"/>
  <c r="N217" i="4" s="1"/>
  <c r="J218" i="4"/>
  <c r="N218" i="4" s="1"/>
  <c r="J219" i="4"/>
  <c r="N219" i="4" s="1"/>
  <c r="J220" i="4"/>
  <c r="N220" i="4" s="1"/>
  <c r="J221" i="4"/>
  <c r="N221" i="4" s="1"/>
  <c r="J222" i="4"/>
  <c r="N222" i="4" s="1"/>
  <c r="J223" i="4"/>
  <c r="N223" i="4" s="1"/>
  <c r="J224" i="4"/>
  <c r="N224" i="4" s="1"/>
  <c r="J225" i="4"/>
  <c r="N225" i="4" s="1"/>
  <c r="J226" i="4"/>
  <c r="N226" i="4" s="1"/>
  <c r="J227" i="4"/>
  <c r="N227" i="4" s="1"/>
  <c r="J228" i="4"/>
  <c r="N228" i="4" s="1"/>
  <c r="J229" i="4"/>
  <c r="N229" i="4" s="1"/>
  <c r="J230" i="4"/>
  <c r="N230" i="4" s="1"/>
  <c r="J231" i="4"/>
  <c r="N231" i="4" s="1"/>
  <c r="J232" i="4"/>
  <c r="N232" i="4" s="1"/>
  <c r="J233" i="4"/>
  <c r="N233" i="4" s="1"/>
  <c r="J234" i="4"/>
  <c r="N234" i="4" s="1"/>
  <c r="J235" i="4"/>
  <c r="N235" i="4" s="1"/>
  <c r="J236" i="4"/>
  <c r="N236" i="4" s="1"/>
  <c r="J237" i="4"/>
  <c r="N237" i="4" s="1"/>
  <c r="J238" i="4"/>
  <c r="N238" i="4" s="1"/>
  <c r="J239" i="4"/>
  <c r="N239" i="4" s="1"/>
  <c r="J240" i="4"/>
  <c r="N240" i="4" s="1"/>
  <c r="J241" i="4"/>
  <c r="N241" i="4" s="1"/>
  <c r="J242" i="4"/>
  <c r="N242" i="4" s="1"/>
  <c r="J243" i="4"/>
  <c r="N243" i="4" s="1"/>
  <c r="J244" i="4"/>
  <c r="N244" i="4" s="1"/>
  <c r="J245" i="4"/>
  <c r="N245" i="4" s="1"/>
  <c r="J246" i="4"/>
  <c r="N246" i="4" s="1"/>
  <c r="J247" i="4"/>
  <c r="N247" i="4" s="1"/>
  <c r="J248" i="4"/>
  <c r="N248" i="4" s="1"/>
  <c r="J249" i="4"/>
  <c r="N249" i="4" s="1"/>
  <c r="J250" i="4"/>
  <c r="N250" i="4" s="1"/>
  <c r="J251" i="4"/>
  <c r="N251" i="4" s="1"/>
  <c r="J252" i="4"/>
  <c r="N252" i="4" s="1"/>
  <c r="J253" i="4"/>
  <c r="N253" i="4" s="1"/>
  <c r="J254" i="4"/>
  <c r="N254" i="4" s="1"/>
  <c r="J255" i="4"/>
  <c r="N255" i="4" s="1"/>
  <c r="J256" i="4"/>
  <c r="N256" i="4" s="1"/>
  <c r="J257" i="4"/>
  <c r="N257" i="4" s="1"/>
  <c r="J258" i="4"/>
  <c r="N258" i="4" s="1"/>
  <c r="J259" i="4"/>
  <c r="N259" i="4" s="1"/>
  <c r="J260" i="4"/>
  <c r="N260" i="4" s="1"/>
  <c r="J261" i="4"/>
  <c r="N261" i="4" s="1"/>
  <c r="J262" i="4"/>
  <c r="N262" i="4" s="1"/>
  <c r="J263" i="4"/>
  <c r="N263" i="4" s="1"/>
  <c r="J264" i="4"/>
  <c r="N264" i="4" s="1"/>
  <c r="J265" i="4"/>
  <c r="N265" i="4" s="1"/>
  <c r="J266" i="4"/>
  <c r="N266" i="4" s="1"/>
  <c r="J267" i="4"/>
  <c r="N267" i="4" s="1"/>
  <c r="J268" i="4"/>
  <c r="N268" i="4" s="1"/>
  <c r="J269" i="4"/>
  <c r="N269" i="4" s="1"/>
  <c r="J270" i="4"/>
  <c r="N270" i="4" s="1"/>
  <c r="J271" i="4"/>
  <c r="N271" i="4" s="1"/>
  <c r="J272" i="4"/>
  <c r="N272" i="4" s="1"/>
  <c r="J273" i="4"/>
  <c r="N273" i="4" s="1"/>
  <c r="J274" i="4"/>
  <c r="N274" i="4" s="1"/>
  <c r="J275" i="4"/>
  <c r="N275" i="4" s="1"/>
  <c r="J276" i="4"/>
  <c r="N276" i="4" s="1"/>
  <c r="J277" i="4"/>
  <c r="N277" i="4" s="1"/>
  <c r="J278" i="4"/>
  <c r="N278" i="4" s="1"/>
  <c r="J279" i="4"/>
  <c r="N279" i="4" s="1"/>
  <c r="J280" i="4"/>
  <c r="N280" i="4" s="1"/>
  <c r="J281" i="4"/>
  <c r="N281" i="4" s="1"/>
  <c r="J282" i="4"/>
  <c r="N282" i="4" s="1"/>
  <c r="J283" i="4"/>
  <c r="N283" i="4" s="1"/>
  <c r="J284" i="4"/>
  <c r="N284" i="4" s="1"/>
  <c r="J285" i="4"/>
  <c r="N285" i="4" s="1"/>
  <c r="J286" i="4"/>
  <c r="N286" i="4" s="1"/>
  <c r="J287" i="4"/>
  <c r="N287" i="4" s="1"/>
  <c r="J288" i="4"/>
  <c r="N288" i="4" s="1"/>
  <c r="J289" i="4"/>
  <c r="N289" i="4" s="1"/>
  <c r="J290" i="4"/>
  <c r="N290" i="4" s="1"/>
  <c r="J291" i="4"/>
  <c r="N291" i="4" s="1"/>
  <c r="J292" i="4"/>
  <c r="N292" i="4" s="1"/>
  <c r="J293" i="4"/>
  <c r="N293" i="4" s="1"/>
  <c r="J294" i="4"/>
  <c r="N294" i="4" s="1"/>
  <c r="J295" i="4"/>
  <c r="N295" i="4" s="1"/>
  <c r="J296" i="4"/>
  <c r="N296" i="4" s="1"/>
  <c r="J297" i="4"/>
  <c r="N297" i="4" s="1"/>
  <c r="J298" i="4"/>
  <c r="N298" i="4" s="1"/>
  <c r="J299" i="4"/>
  <c r="N299" i="4" s="1"/>
  <c r="J300" i="4"/>
  <c r="N300" i="4" s="1"/>
  <c r="J301" i="4"/>
  <c r="N301" i="4" s="1"/>
  <c r="J302" i="4"/>
  <c r="N302" i="4" s="1"/>
  <c r="J303" i="4"/>
  <c r="N303" i="4" s="1"/>
  <c r="J304" i="4"/>
  <c r="N304" i="4" s="1"/>
  <c r="J305" i="4"/>
  <c r="N305" i="4" s="1"/>
  <c r="J306" i="4"/>
  <c r="N306" i="4" s="1"/>
  <c r="J307" i="4"/>
  <c r="N307" i="4" s="1"/>
  <c r="J308" i="4"/>
  <c r="N308" i="4" s="1"/>
  <c r="J309" i="4"/>
  <c r="N309" i="4" s="1"/>
  <c r="J310" i="4"/>
  <c r="N310" i="4" s="1"/>
  <c r="J311" i="4"/>
  <c r="N311" i="4" s="1"/>
  <c r="J312" i="4"/>
  <c r="N312" i="4" s="1"/>
  <c r="J313" i="4"/>
  <c r="N313" i="4" s="1"/>
  <c r="J314" i="4"/>
  <c r="N314" i="4" s="1"/>
  <c r="J315" i="4"/>
  <c r="N315" i="4" s="1"/>
  <c r="J316" i="4"/>
  <c r="N316" i="4" s="1"/>
  <c r="J317" i="4"/>
  <c r="N317" i="4" s="1"/>
  <c r="J318" i="4"/>
  <c r="N318" i="4" s="1"/>
  <c r="J319" i="4"/>
  <c r="N319" i="4" s="1"/>
  <c r="J320" i="4"/>
  <c r="N320" i="4" s="1"/>
  <c r="J321" i="4"/>
  <c r="N321" i="4" s="1"/>
  <c r="J322" i="4"/>
  <c r="N322" i="4" s="1"/>
  <c r="J323" i="4"/>
  <c r="N323" i="4" s="1"/>
  <c r="J324" i="4"/>
  <c r="N324" i="4" s="1"/>
  <c r="J325" i="4"/>
  <c r="N325" i="4" s="1"/>
  <c r="J326" i="4"/>
  <c r="N326" i="4" s="1"/>
  <c r="J327" i="4"/>
  <c r="N327" i="4" s="1"/>
  <c r="J328" i="4"/>
  <c r="N328" i="4" s="1"/>
  <c r="J329" i="4"/>
  <c r="N329" i="4" s="1"/>
  <c r="J330" i="4"/>
  <c r="N330" i="4" s="1"/>
  <c r="J331" i="4"/>
  <c r="N331" i="4" s="1"/>
  <c r="J332" i="4"/>
  <c r="N332" i="4" s="1"/>
  <c r="J333" i="4"/>
  <c r="N333" i="4" s="1"/>
  <c r="J334" i="4"/>
  <c r="N334" i="4" s="1"/>
  <c r="J335" i="4"/>
  <c r="N335" i="4" s="1"/>
  <c r="J336" i="4"/>
  <c r="N336" i="4" s="1"/>
  <c r="J337" i="4"/>
  <c r="N337" i="4" s="1"/>
  <c r="J338" i="4"/>
  <c r="N338" i="4" s="1"/>
  <c r="J339" i="4"/>
  <c r="N339" i="4" s="1"/>
  <c r="J340" i="4"/>
  <c r="N340" i="4" s="1"/>
  <c r="J341" i="4"/>
  <c r="N341" i="4" s="1"/>
  <c r="J342" i="4"/>
  <c r="N342" i="4" s="1"/>
  <c r="J343" i="4"/>
  <c r="N343" i="4" s="1"/>
  <c r="J344" i="4"/>
  <c r="N344" i="4" s="1"/>
  <c r="J345" i="4"/>
  <c r="N345" i="4" s="1"/>
  <c r="J346" i="4"/>
  <c r="N346" i="4" s="1"/>
  <c r="J347" i="4"/>
  <c r="N347" i="4" s="1"/>
  <c r="J348" i="4"/>
  <c r="N348" i="4" s="1"/>
  <c r="J349" i="4"/>
  <c r="N349" i="4" s="1"/>
  <c r="J350" i="4"/>
  <c r="N350" i="4" s="1"/>
  <c r="J351" i="4"/>
  <c r="N351" i="4" s="1"/>
  <c r="J352" i="4"/>
  <c r="N352" i="4" s="1"/>
  <c r="J353" i="4"/>
  <c r="N353" i="4" s="1"/>
  <c r="J354" i="4"/>
  <c r="N354" i="4" s="1"/>
  <c r="J355" i="4"/>
  <c r="N355" i="4" s="1"/>
  <c r="J356" i="4"/>
  <c r="N356" i="4" s="1"/>
  <c r="J357" i="4"/>
  <c r="N357" i="4" s="1"/>
  <c r="J358" i="4"/>
  <c r="N358" i="4" s="1"/>
  <c r="J359" i="4"/>
  <c r="N359" i="4" s="1"/>
  <c r="J360" i="4"/>
  <c r="N360" i="4" s="1"/>
  <c r="J361" i="4"/>
  <c r="N361" i="4" s="1"/>
  <c r="J362" i="4"/>
  <c r="N362" i="4" s="1"/>
  <c r="J363" i="4"/>
  <c r="N363" i="4" s="1"/>
  <c r="J364" i="4"/>
  <c r="N364" i="4" s="1"/>
  <c r="J365" i="4"/>
  <c r="N365" i="4" s="1"/>
  <c r="J366" i="4"/>
  <c r="N366" i="4" s="1"/>
  <c r="J367" i="4"/>
  <c r="N367" i="4" s="1"/>
  <c r="J368" i="4"/>
  <c r="N368" i="4" s="1"/>
  <c r="J369" i="4"/>
  <c r="N369" i="4" s="1"/>
  <c r="J370" i="4"/>
  <c r="N370" i="4" s="1"/>
  <c r="J371" i="4"/>
  <c r="N371" i="4" s="1"/>
  <c r="J372" i="4"/>
  <c r="N372" i="4" s="1"/>
  <c r="J373" i="4"/>
  <c r="N373" i="4" s="1"/>
  <c r="J374" i="4"/>
  <c r="N374" i="4" s="1"/>
  <c r="J375" i="4"/>
  <c r="N375" i="4" s="1"/>
  <c r="J376" i="4"/>
  <c r="N376" i="4" s="1"/>
  <c r="J377" i="4"/>
  <c r="N377" i="4" s="1"/>
  <c r="J378" i="4"/>
  <c r="N378" i="4" s="1"/>
  <c r="J379" i="4"/>
  <c r="N379" i="4" s="1"/>
  <c r="J380" i="4"/>
  <c r="N380" i="4" s="1"/>
  <c r="J381" i="4"/>
  <c r="N381" i="4" s="1"/>
  <c r="J382" i="4"/>
  <c r="N382" i="4" s="1"/>
  <c r="J383" i="4"/>
  <c r="N383" i="4" s="1"/>
  <c r="J384" i="4"/>
  <c r="N384" i="4" s="1"/>
  <c r="J385" i="4"/>
  <c r="N385" i="4" s="1"/>
  <c r="J386" i="4"/>
  <c r="N386" i="4" s="1"/>
  <c r="J387" i="4"/>
  <c r="N387" i="4" s="1"/>
  <c r="J388" i="4"/>
  <c r="N388" i="4" s="1"/>
  <c r="J389" i="4"/>
  <c r="N389" i="4" s="1"/>
  <c r="J390" i="4"/>
  <c r="N390" i="4" s="1"/>
  <c r="J391" i="4"/>
  <c r="N391" i="4" s="1"/>
  <c r="J392" i="4"/>
  <c r="N392" i="4" s="1"/>
  <c r="J393" i="4"/>
  <c r="N393" i="4" s="1"/>
  <c r="J394" i="4"/>
  <c r="N394" i="4" s="1"/>
  <c r="J395" i="4"/>
  <c r="N395" i="4" s="1"/>
  <c r="J396" i="4"/>
  <c r="N396" i="4" s="1"/>
  <c r="J397" i="4"/>
  <c r="N397" i="4" s="1"/>
  <c r="J398" i="4"/>
  <c r="N398" i="4" s="1"/>
  <c r="J399" i="4"/>
  <c r="N399" i="4" s="1"/>
  <c r="J400" i="4"/>
  <c r="N400" i="4" s="1"/>
  <c r="J401" i="4"/>
  <c r="N401" i="4" s="1"/>
  <c r="J402" i="4"/>
  <c r="N402" i="4" s="1"/>
  <c r="J403" i="4"/>
  <c r="N403" i="4" s="1"/>
  <c r="J404" i="4"/>
  <c r="N404" i="4" s="1"/>
  <c r="J405" i="4"/>
  <c r="N405" i="4" s="1"/>
  <c r="J406" i="4"/>
  <c r="N406" i="4" s="1"/>
  <c r="J407" i="4"/>
  <c r="N407" i="4" s="1"/>
  <c r="J408" i="4"/>
  <c r="N408" i="4" s="1"/>
  <c r="J409" i="4"/>
  <c r="N409" i="4" s="1"/>
  <c r="J410" i="4"/>
  <c r="N410" i="4" s="1"/>
  <c r="J411" i="4"/>
  <c r="N411" i="4" s="1"/>
  <c r="J412" i="4"/>
  <c r="N412" i="4" s="1"/>
  <c r="J413" i="4"/>
  <c r="N413" i="4" s="1"/>
  <c r="J414" i="4"/>
  <c r="N414" i="4" s="1"/>
  <c r="J415" i="4"/>
  <c r="N415" i="4" s="1"/>
  <c r="J416" i="4"/>
  <c r="N416" i="4" s="1"/>
  <c r="J417" i="4"/>
  <c r="N417" i="4" s="1"/>
  <c r="J418" i="4"/>
  <c r="N418" i="4" s="1"/>
  <c r="J419" i="4"/>
  <c r="N419" i="4" s="1"/>
  <c r="J420" i="4"/>
  <c r="N420" i="4" s="1"/>
  <c r="J421" i="4"/>
  <c r="N421" i="4" s="1"/>
  <c r="J422" i="4"/>
  <c r="N422" i="4" s="1"/>
  <c r="J423" i="4"/>
  <c r="N423" i="4" s="1"/>
  <c r="J424" i="4"/>
  <c r="N424" i="4" s="1"/>
  <c r="J425" i="4"/>
  <c r="N425" i="4" s="1"/>
  <c r="J426" i="4"/>
  <c r="N426" i="4" s="1"/>
  <c r="J427" i="4"/>
  <c r="N427" i="4" s="1"/>
  <c r="J428" i="4"/>
  <c r="N428" i="4" s="1"/>
  <c r="J429" i="4"/>
  <c r="N429" i="4" s="1"/>
  <c r="J430" i="4"/>
  <c r="N430" i="4" s="1"/>
  <c r="J431" i="4"/>
  <c r="N431" i="4" s="1"/>
  <c r="J432" i="4"/>
  <c r="N432" i="4" s="1"/>
  <c r="J433" i="4"/>
  <c r="N433" i="4" s="1"/>
  <c r="J434" i="4"/>
  <c r="N434" i="4" s="1"/>
  <c r="J435" i="4"/>
  <c r="N435" i="4" s="1"/>
  <c r="J436" i="4"/>
  <c r="N436" i="4" s="1"/>
  <c r="J437" i="4"/>
  <c r="N437" i="4" s="1"/>
  <c r="J438" i="4"/>
  <c r="N438" i="4" s="1"/>
  <c r="J439" i="4"/>
  <c r="N439" i="4" s="1"/>
  <c r="J440" i="4"/>
  <c r="N440" i="4" s="1"/>
  <c r="J441" i="4"/>
  <c r="N441" i="4" s="1"/>
  <c r="J442" i="4"/>
  <c r="N442" i="4" s="1"/>
  <c r="J443" i="4"/>
  <c r="N443" i="4" s="1"/>
  <c r="J444" i="4"/>
  <c r="N444" i="4" s="1"/>
  <c r="J445" i="4"/>
  <c r="N445" i="4" s="1"/>
  <c r="J446" i="4"/>
  <c r="N446" i="4" s="1"/>
  <c r="J447" i="4"/>
  <c r="N447" i="4" s="1"/>
  <c r="J448" i="4"/>
  <c r="N448" i="4" s="1"/>
  <c r="J449" i="4"/>
  <c r="N449" i="4" s="1"/>
  <c r="J450" i="4"/>
  <c r="N450" i="4" s="1"/>
  <c r="J451" i="4"/>
  <c r="N451" i="4" s="1"/>
  <c r="J452" i="4"/>
  <c r="N452" i="4" s="1"/>
  <c r="J453" i="4"/>
  <c r="N453" i="4" s="1"/>
  <c r="J454" i="4"/>
  <c r="N454" i="4" s="1"/>
  <c r="J455" i="4"/>
  <c r="N455" i="4" s="1"/>
  <c r="J456" i="4"/>
  <c r="N456" i="4" s="1"/>
  <c r="J457" i="4"/>
  <c r="N457" i="4" s="1"/>
  <c r="J458" i="4"/>
  <c r="N458" i="4" s="1"/>
  <c r="J459" i="4"/>
  <c r="N459" i="4" s="1"/>
  <c r="J460" i="4"/>
  <c r="N460" i="4" s="1"/>
  <c r="J461" i="4"/>
  <c r="N461" i="4" s="1"/>
  <c r="J462" i="4"/>
  <c r="N462" i="4" s="1"/>
  <c r="J463" i="4"/>
  <c r="N463" i="4" s="1"/>
  <c r="J464" i="4"/>
  <c r="N464" i="4" s="1"/>
  <c r="J465" i="4"/>
  <c r="N465" i="4" s="1"/>
  <c r="J466" i="4"/>
  <c r="N466" i="4" s="1"/>
  <c r="J467" i="4"/>
  <c r="N467" i="4" s="1"/>
  <c r="J468" i="4"/>
  <c r="N468" i="4" s="1"/>
  <c r="J469" i="4"/>
  <c r="N469" i="4" s="1"/>
  <c r="J470" i="4"/>
  <c r="N470" i="4" s="1"/>
  <c r="J471" i="4"/>
  <c r="N471" i="4" s="1"/>
  <c r="J472" i="4"/>
  <c r="N472" i="4" s="1"/>
  <c r="J473" i="4"/>
  <c r="N473" i="4" s="1"/>
  <c r="J474" i="4"/>
  <c r="N474" i="4" s="1"/>
  <c r="J475" i="4"/>
  <c r="N475" i="4" s="1"/>
  <c r="J476" i="4"/>
  <c r="N476" i="4" s="1"/>
  <c r="J477" i="4"/>
  <c r="N477" i="4" s="1"/>
  <c r="J478" i="4"/>
  <c r="N478" i="4" s="1"/>
  <c r="J479" i="4"/>
  <c r="N479" i="4" s="1"/>
  <c r="J480" i="4"/>
  <c r="N480" i="4" s="1"/>
  <c r="J481" i="4"/>
  <c r="N481" i="4" s="1"/>
  <c r="J482" i="4"/>
  <c r="N482" i="4" s="1"/>
  <c r="J483" i="4"/>
  <c r="N483" i="4" s="1"/>
  <c r="J484" i="4"/>
  <c r="N484" i="4" s="1"/>
  <c r="J485" i="4"/>
  <c r="N485" i="4" s="1"/>
  <c r="J486" i="4"/>
  <c r="N486" i="4" s="1"/>
  <c r="J487" i="4"/>
  <c r="N487" i="4" s="1"/>
  <c r="J488" i="4"/>
  <c r="N488" i="4" s="1"/>
  <c r="J489" i="4"/>
  <c r="N489" i="4" s="1"/>
  <c r="J490" i="4"/>
  <c r="N490" i="4" s="1"/>
  <c r="J491" i="4"/>
  <c r="N491" i="4" s="1"/>
  <c r="J492" i="4"/>
  <c r="N492" i="4" s="1"/>
  <c r="J493" i="4"/>
  <c r="N493" i="4" s="1"/>
  <c r="J494" i="4"/>
  <c r="N494" i="4" s="1"/>
  <c r="J495" i="4"/>
  <c r="N495" i="4" s="1"/>
  <c r="J496" i="4"/>
  <c r="N496" i="4" s="1"/>
  <c r="J497" i="4"/>
  <c r="N497" i="4" s="1"/>
  <c r="J498" i="4"/>
  <c r="N498" i="4" s="1"/>
  <c r="J499" i="4"/>
  <c r="N499" i="4" s="1"/>
  <c r="J500" i="4"/>
  <c r="N500" i="4" s="1"/>
  <c r="J501" i="4"/>
  <c r="N501" i="4" s="1"/>
  <c r="J502" i="4"/>
  <c r="N502" i="4" s="1"/>
  <c r="J503" i="4"/>
  <c r="N503" i="4" s="1"/>
  <c r="J504" i="4"/>
  <c r="N504" i="4" s="1"/>
  <c r="J505" i="4"/>
  <c r="N505" i="4" s="1"/>
  <c r="J506" i="4"/>
  <c r="N506" i="4" s="1"/>
  <c r="J507" i="4"/>
  <c r="N507" i="4" s="1"/>
  <c r="J508" i="4"/>
  <c r="N508" i="4" s="1"/>
  <c r="J509" i="4"/>
  <c r="N509" i="4" s="1"/>
  <c r="J510" i="4"/>
  <c r="N510" i="4" s="1"/>
  <c r="J511" i="4"/>
  <c r="N511" i="4" s="1"/>
  <c r="J512" i="4"/>
  <c r="N512" i="4" s="1"/>
  <c r="J513" i="4"/>
  <c r="N513" i="4" s="1"/>
  <c r="J514" i="4"/>
  <c r="N514" i="4" s="1"/>
  <c r="J515" i="4"/>
  <c r="N515" i="4" s="1"/>
  <c r="J516" i="4"/>
  <c r="N516" i="4" s="1"/>
  <c r="J517" i="4"/>
  <c r="N517" i="4" s="1"/>
  <c r="J518" i="4"/>
  <c r="N518" i="4" s="1"/>
  <c r="J519" i="4"/>
  <c r="N519" i="4" s="1"/>
  <c r="J520" i="4"/>
  <c r="N520" i="4" s="1"/>
  <c r="J521" i="4"/>
  <c r="N521" i="4" s="1"/>
  <c r="J522" i="4"/>
  <c r="N522" i="4" s="1"/>
  <c r="J523" i="4"/>
  <c r="N523" i="4" s="1"/>
  <c r="J524" i="4"/>
  <c r="N524" i="4" s="1"/>
  <c r="J525" i="4"/>
  <c r="N525" i="4" s="1"/>
  <c r="J526" i="4"/>
  <c r="N526" i="4" s="1"/>
  <c r="J527" i="4"/>
  <c r="N527" i="4" s="1"/>
  <c r="J528" i="4"/>
  <c r="N528" i="4" s="1"/>
  <c r="J529" i="4"/>
  <c r="N529" i="4" s="1"/>
  <c r="J530" i="4"/>
  <c r="N530" i="4" s="1"/>
  <c r="J531" i="4"/>
  <c r="N531" i="4" s="1"/>
  <c r="J532" i="4"/>
  <c r="N532" i="4" s="1"/>
  <c r="J533" i="4"/>
  <c r="N533" i="4" s="1"/>
  <c r="J534" i="4"/>
  <c r="N534" i="4" s="1"/>
  <c r="J535" i="4"/>
  <c r="N535" i="4" s="1"/>
  <c r="J536" i="4"/>
  <c r="N536" i="4" s="1"/>
  <c r="J537" i="4"/>
  <c r="N537" i="4" s="1"/>
  <c r="J538" i="4"/>
  <c r="N538" i="4" s="1"/>
  <c r="J539" i="4"/>
  <c r="N539" i="4" s="1"/>
  <c r="J540" i="4"/>
  <c r="N540" i="4" s="1"/>
  <c r="J541" i="4"/>
  <c r="N541" i="4" s="1"/>
  <c r="J542" i="4"/>
  <c r="N542" i="4" s="1"/>
  <c r="J543" i="4"/>
  <c r="N543" i="4" s="1"/>
  <c r="J544" i="4"/>
  <c r="N544" i="4" s="1"/>
  <c r="J545" i="4"/>
  <c r="N545" i="4" s="1"/>
  <c r="J546" i="4"/>
  <c r="N546" i="4" s="1"/>
  <c r="J547" i="4"/>
  <c r="N547" i="4" s="1"/>
  <c r="J548" i="4"/>
  <c r="N548" i="4" s="1"/>
  <c r="J549" i="4"/>
  <c r="N549" i="4" s="1"/>
  <c r="J550" i="4"/>
  <c r="N550" i="4" s="1"/>
  <c r="J551" i="4"/>
  <c r="N551" i="4" s="1"/>
  <c r="J552" i="4"/>
  <c r="N552" i="4" s="1"/>
  <c r="J553" i="4"/>
  <c r="N553" i="4" s="1"/>
  <c r="J554" i="4"/>
  <c r="N554" i="4" s="1"/>
  <c r="J555" i="4"/>
  <c r="N555" i="4" s="1"/>
  <c r="J556" i="4"/>
  <c r="N556" i="4" s="1"/>
  <c r="J557" i="4"/>
  <c r="N557" i="4" s="1"/>
  <c r="J558" i="4"/>
  <c r="N558" i="4" s="1"/>
  <c r="J559" i="4"/>
  <c r="N559" i="4" s="1"/>
  <c r="J560" i="4"/>
  <c r="N560" i="4" s="1"/>
  <c r="J561" i="4"/>
  <c r="N561" i="4" s="1"/>
  <c r="J562" i="4"/>
  <c r="N562" i="4" s="1"/>
  <c r="J563" i="4"/>
  <c r="N563" i="4" s="1"/>
  <c r="J564" i="4"/>
  <c r="N564" i="4" s="1"/>
  <c r="J565" i="4"/>
  <c r="N565" i="4" s="1"/>
  <c r="J566" i="4"/>
  <c r="N566" i="4" s="1"/>
  <c r="J567" i="4"/>
  <c r="N567" i="4" s="1"/>
  <c r="J568" i="4"/>
  <c r="N568" i="4" s="1"/>
  <c r="J569" i="4"/>
  <c r="N569" i="4" s="1"/>
  <c r="J570" i="4"/>
  <c r="N570" i="4" s="1"/>
  <c r="J571" i="4"/>
  <c r="N571" i="4" s="1"/>
  <c r="J572" i="4"/>
  <c r="N572" i="4" s="1"/>
  <c r="J573" i="4"/>
  <c r="N573" i="4" s="1"/>
  <c r="J574" i="4"/>
  <c r="N574" i="4" s="1"/>
  <c r="J575" i="4"/>
  <c r="N575" i="4" s="1"/>
  <c r="J576" i="4"/>
  <c r="N576" i="4" s="1"/>
  <c r="J577" i="4"/>
  <c r="N577" i="4" s="1"/>
  <c r="J578" i="4"/>
  <c r="N578" i="4" s="1"/>
  <c r="J579" i="4"/>
  <c r="N579" i="4" s="1"/>
  <c r="J580" i="4"/>
  <c r="N580" i="4" s="1"/>
  <c r="J581" i="4"/>
  <c r="N581" i="4" s="1"/>
  <c r="J582" i="4"/>
  <c r="N582" i="4" s="1"/>
  <c r="J583" i="4"/>
  <c r="N583" i="4" s="1"/>
  <c r="J584" i="4"/>
  <c r="N584" i="4" s="1"/>
  <c r="J585" i="4"/>
  <c r="N585" i="4" s="1"/>
  <c r="J586" i="4"/>
  <c r="N586" i="4" s="1"/>
  <c r="J587" i="4"/>
  <c r="N587" i="4" s="1"/>
  <c r="J588" i="4"/>
  <c r="N588" i="4" s="1"/>
  <c r="J589" i="4"/>
  <c r="N589" i="4" s="1"/>
  <c r="J590" i="4"/>
  <c r="N590" i="4" s="1"/>
  <c r="J591" i="4"/>
  <c r="N591" i="4" s="1"/>
  <c r="J592" i="4"/>
  <c r="N592" i="4" s="1"/>
  <c r="J593" i="4"/>
  <c r="N593" i="4" s="1"/>
  <c r="J594" i="4"/>
  <c r="N594" i="4" s="1"/>
  <c r="J595" i="4"/>
  <c r="N595" i="4" s="1"/>
  <c r="J596" i="4"/>
  <c r="N596" i="4" s="1"/>
  <c r="J597" i="4"/>
  <c r="N597" i="4" s="1"/>
  <c r="J598" i="4"/>
  <c r="N598" i="4" s="1"/>
  <c r="J599" i="4"/>
  <c r="N599" i="4" s="1"/>
  <c r="J600" i="4"/>
  <c r="N600" i="4" s="1"/>
  <c r="J601" i="4"/>
  <c r="N601" i="4" s="1"/>
  <c r="J602" i="4"/>
  <c r="N602" i="4" s="1"/>
  <c r="J603" i="4"/>
  <c r="N603" i="4" s="1"/>
  <c r="J604" i="4"/>
  <c r="N604" i="4" s="1"/>
  <c r="J605" i="4"/>
  <c r="N605" i="4" s="1"/>
  <c r="J606" i="4"/>
  <c r="N606" i="4" s="1"/>
  <c r="J607" i="4"/>
  <c r="N607" i="4" s="1"/>
  <c r="J608" i="4"/>
  <c r="N608" i="4" s="1"/>
  <c r="J609" i="4"/>
  <c r="N609" i="4" s="1"/>
  <c r="J610" i="4"/>
  <c r="N610" i="4" s="1"/>
  <c r="J611" i="4"/>
  <c r="N611" i="4" s="1"/>
  <c r="J612" i="4"/>
  <c r="N612" i="4" s="1"/>
  <c r="J613" i="4"/>
  <c r="N613" i="4" s="1"/>
  <c r="J614" i="4"/>
  <c r="N614" i="4" s="1"/>
  <c r="J615" i="4"/>
  <c r="N615" i="4" s="1"/>
  <c r="J616" i="4"/>
  <c r="N616" i="4" s="1"/>
  <c r="J617" i="4"/>
  <c r="N617" i="4" s="1"/>
  <c r="J618" i="4"/>
  <c r="N618" i="4" s="1"/>
  <c r="J619" i="4"/>
  <c r="N619" i="4" s="1"/>
  <c r="J620" i="4"/>
  <c r="N620" i="4" s="1"/>
  <c r="J621" i="4"/>
  <c r="N621" i="4" s="1"/>
  <c r="J622" i="4"/>
  <c r="N622" i="4" s="1"/>
  <c r="J623" i="4"/>
  <c r="N623" i="4" s="1"/>
  <c r="J624" i="4"/>
  <c r="N624" i="4" s="1"/>
  <c r="J625" i="4"/>
  <c r="N625" i="4" s="1"/>
  <c r="J626" i="4"/>
  <c r="N626" i="4" s="1"/>
  <c r="J627" i="4"/>
  <c r="N627" i="4" s="1"/>
  <c r="J628" i="4"/>
  <c r="N628" i="4" s="1"/>
  <c r="J629" i="4"/>
  <c r="N629" i="4" s="1"/>
  <c r="J630" i="4"/>
  <c r="N630" i="4" s="1"/>
  <c r="J631" i="4"/>
  <c r="N631" i="4" s="1"/>
  <c r="J632" i="4"/>
  <c r="N632" i="4" s="1"/>
  <c r="J633" i="4"/>
  <c r="N633" i="4" s="1"/>
  <c r="J634" i="4"/>
  <c r="N634" i="4" s="1"/>
  <c r="J635" i="4"/>
  <c r="N635" i="4" s="1"/>
  <c r="J636" i="4"/>
  <c r="N636" i="4" s="1"/>
  <c r="J637" i="4"/>
  <c r="N637" i="4" s="1"/>
  <c r="J638" i="4"/>
  <c r="N638" i="4" s="1"/>
  <c r="J639" i="4"/>
  <c r="N639" i="4" s="1"/>
  <c r="J640" i="4"/>
  <c r="N640" i="4" s="1"/>
  <c r="J641" i="4"/>
  <c r="N641" i="4" s="1"/>
  <c r="J642" i="4"/>
  <c r="N642" i="4" s="1"/>
  <c r="J643" i="4"/>
  <c r="N643" i="4" s="1"/>
  <c r="J644" i="4"/>
  <c r="N644" i="4" s="1"/>
  <c r="J645" i="4"/>
  <c r="N645" i="4" s="1"/>
  <c r="J646" i="4"/>
  <c r="N646" i="4" s="1"/>
  <c r="J647" i="4"/>
  <c r="N647" i="4" s="1"/>
  <c r="J648" i="4"/>
  <c r="N648" i="4" s="1"/>
  <c r="J649" i="4"/>
  <c r="N649" i="4" s="1"/>
  <c r="J650" i="4"/>
  <c r="N650" i="4" s="1"/>
  <c r="J651" i="4"/>
  <c r="N651" i="4" s="1"/>
  <c r="J652" i="4"/>
  <c r="N652" i="4" s="1"/>
  <c r="J653" i="4"/>
  <c r="N653" i="4" s="1"/>
  <c r="J654" i="4"/>
  <c r="N654" i="4" s="1"/>
  <c r="J655" i="4"/>
  <c r="N655" i="4" s="1"/>
  <c r="J656" i="4"/>
  <c r="N656" i="4" s="1"/>
  <c r="J657" i="4"/>
  <c r="N657" i="4" s="1"/>
  <c r="J658" i="4"/>
  <c r="N658" i="4" s="1"/>
  <c r="J659" i="4"/>
  <c r="N659" i="4" s="1"/>
  <c r="J660" i="4"/>
  <c r="N660" i="4" s="1"/>
  <c r="J661" i="4"/>
  <c r="N661" i="4" s="1"/>
  <c r="J662" i="4"/>
  <c r="N662" i="4" s="1"/>
  <c r="J663" i="4"/>
  <c r="N663" i="4" s="1"/>
  <c r="J664" i="4"/>
  <c r="N664" i="4" s="1"/>
  <c r="J665" i="4"/>
  <c r="N665" i="4" s="1"/>
  <c r="J666" i="4"/>
  <c r="N666" i="4" s="1"/>
  <c r="J667" i="4"/>
  <c r="N667" i="4" s="1"/>
  <c r="J668" i="4"/>
  <c r="N668" i="4" s="1"/>
  <c r="J669" i="4"/>
  <c r="N669" i="4" s="1"/>
  <c r="J670" i="4"/>
  <c r="N670" i="4" s="1"/>
  <c r="J671" i="4"/>
  <c r="N671" i="4" s="1"/>
  <c r="J672" i="4"/>
  <c r="N672" i="4" s="1"/>
  <c r="J673" i="4"/>
  <c r="N673" i="4" s="1"/>
  <c r="J674" i="4"/>
  <c r="N674" i="4" s="1"/>
  <c r="J675" i="4"/>
  <c r="N675" i="4" s="1"/>
  <c r="J676" i="4"/>
  <c r="N676" i="4" s="1"/>
  <c r="J677" i="4"/>
  <c r="N677" i="4" s="1"/>
  <c r="J678" i="4"/>
  <c r="N678" i="4" s="1"/>
  <c r="J679" i="4"/>
  <c r="N679" i="4" s="1"/>
  <c r="J680" i="4"/>
  <c r="N680" i="4" s="1"/>
  <c r="J681" i="4"/>
  <c r="N681" i="4" s="1"/>
  <c r="J682" i="4"/>
  <c r="N682" i="4" s="1"/>
  <c r="J683" i="4"/>
  <c r="N683" i="4" s="1"/>
  <c r="J684" i="4"/>
  <c r="N684" i="4" s="1"/>
  <c r="J685" i="4"/>
  <c r="N685" i="4" s="1"/>
  <c r="J686" i="4"/>
  <c r="N686" i="4" s="1"/>
  <c r="J687" i="4"/>
  <c r="N687" i="4" s="1"/>
  <c r="J688" i="4"/>
  <c r="N688" i="4" s="1"/>
  <c r="J689" i="4"/>
  <c r="N689" i="4" s="1"/>
  <c r="J690" i="4"/>
  <c r="N690" i="4" s="1"/>
  <c r="J691" i="4"/>
  <c r="N691" i="4" s="1"/>
  <c r="J692" i="4"/>
  <c r="N692" i="4" s="1"/>
  <c r="J693" i="4"/>
  <c r="N693" i="4" s="1"/>
  <c r="J694" i="4"/>
  <c r="N694" i="4" s="1"/>
  <c r="J695" i="4"/>
  <c r="N695" i="4" s="1"/>
  <c r="J696" i="4"/>
  <c r="N696" i="4" s="1"/>
  <c r="J697" i="4"/>
  <c r="N697" i="4" s="1"/>
  <c r="J698" i="4"/>
  <c r="N698" i="4" s="1"/>
  <c r="J699" i="4"/>
  <c r="N699" i="4" s="1"/>
  <c r="J700" i="4"/>
  <c r="N700" i="4" s="1"/>
  <c r="J701" i="4"/>
  <c r="N701" i="4" s="1"/>
  <c r="J702" i="4"/>
  <c r="N702" i="4" s="1"/>
  <c r="J703" i="4"/>
  <c r="N703" i="4" s="1"/>
  <c r="J704" i="4"/>
  <c r="N704" i="4" s="1"/>
  <c r="J705" i="4"/>
  <c r="N705" i="4" s="1"/>
  <c r="J706" i="4"/>
  <c r="N706" i="4" s="1"/>
  <c r="J707" i="4"/>
  <c r="N707" i="4" s="1"/>
  <c r="J708" i="4"/>
  <c r="N708" i="4" s="1"/>
  <c r="J709" i="4"/>
  <c r="N709" i="4" s="1"/>
  <c r="J710" i="4"/>
  <c r="N710" i="4" s="1"/>
  <c r="J711" i="4"/>
  <c r="N711" i="4" s="1"/>
  <c r="J712" i="4"/>
  <c r="N712" i="4" s="1"/>
  <c r="J713" i="4"/>
  <c r="N713" i="4" s="1"/>
  <c r="J714" i="4"/>
  <c r="N714" i="4" s="1"/>
  <c r="J715" i="4"/>
  <c r="N715" i="4" s="1"/>
  <c r="J716" i="4"/>
  <c r="N716" i="4" s="1"/>
  <c r="J717" i="4"/>
  <c r="N717" i="4" s="1"/>
  <c r="J718" i="4"/>
  <c r="N718" i="4" s="1"/>
  <c r="J719" i="4"/>
  <c r="N719" i="4" s="1"/>
  <c r="J720" i="4"/>
  <c r="N720" i="4" s="1"/>
  <c r="J721" i="4"/>
  <c r="N721" i="4" s="1"/>
  <c r="J722" i="4"/>
  <c r="N722" i="4" s="1"/>
  <c r="J723" i="4"/>
  <c r="N723" i="4" s="1"/>
  <c r="J724" i="4"/>
  <c r="N724" i="4" s="1"/>
  <c r="J725" i="4"/>
  <c r="N725" i="4" s="1"/>
  <c r="J726" i="4"/>
  <c r="N726" i="4" s="1"/>
  <c r="J727" i="4"/>
  <c r="N727" i="4" s="1"/>
  <c r="J728" i="4"/>
  <c r="N728" i="4" s="1"/>
  <c r="J729" i="4"/>
  <c r="N729" i="4" s="1"/>
  <c r="J730" i="4"/>
  <c r="N730" i="4" s="1"/>
  <c r="J731" i="4"/>
  <c r="N731" i="4" s="1"/>
  <c r="J732" i="4"/>
  <c r="N732" i="4" s="1"/>
  <c r="J733" i="4"/>
  <c r="N733" i="4" s="1"/>
  <c r="J734" i="4"/>
  <c r="N734" i="4" s="1"/>
  <c r="J735" i="4"/>
  <c r="N735" i="4" s="1"/>
  <c r="J736" i="4"/>
  <c r="N736" i="4" s="1"/>
  <c r="J737" i="4"/>
  <c r="N737" i="4" s="1"/>
  <c r="J738" i="4"/>
  <c r="N738" i="4" s="1"/>
  <c r="J739" i="4"/>
  <c r="N739" i="4" s="1"/>
  <c r="J740" i="4"/>
  <c r="N740" i="4" s="1"/>
  <c r="J741" i="4"/>
  <c r="N741" i="4" s="1"/>
  <c r="J742" i="4"/>
  <c r="N742" i="4" s="1"/>
  <c r="J743" i="4"/>
  <c r="N743" i="4" s="1"/>
  <c r="J744" i="4"/>
  <c r="N744" i="4" s="1"/>
  <c r="J745" i="4"/>
  <c r="N745" i="4" s="1"/>
  <c r="J746" i="4"/>
  <c r="N746" i="4" s="1"/>
  <c r="J747" i="4"/>
  <c r="N747" i="4" s="1"/>
  <c r="J748" i="4"/>
  <c r="N748" i="4" s="1"/>
  <c r="J749" i="4"/>
  <c r="N749" i="4" s="1"/>
  <c r="J750" i="4"/>
  <c r="N750" i="4" s="1"/>
  <c r="J751" i="4"/>
  <c r="N751" i="4" s="1"/>
  <c r="J752" i="4"/>
  <c r="N752" i="4" s="1"/>
  <c r="J753" i="4"/>
  <c r="N753" i="4" s="1"/>
  <c r="J754" i="4"/>
  <c r="N754" i="4" s="1"/>
  <c r="J755" i="4"/>
  <c r="N755" i="4" s="1"/>
  <c r="J756" i="4"/>
  <c r="N756" i="4" s="1"/>
  <c r="J757" i="4"/>
  <c r="N757" i="4" s="1"/>
  <c r="J758" i="4"/>
  <c r="N758" i="4" s="1"/>
  <c r="J759" i="4"/>
  <c r="N759" i="4" s="1"/>
  <c r="J760" i="4"/>
  <c r="N760" i="4" s="1"/>
  <c r="J761" i="4"/>
  <c r="N761" i="4" s="1"/>
  <c r="J762" i="4"/>
  <c r="N762" i="4" s="1"/>
  <c r="J763" i="4"/>
  <c r="N763" i="4" s="1"/>
  <c r="J764" i="4"/>
  <c r="N764" i="4" s="1"/>
  <c r="J765" i="4"/>
  <c r="N765" i="4" s="1"/>
  <c r="J766" i="4"/>
  <c r="N766" i="4" s="1"/>
  <c r="J767" i="4"/>
  <c r="N767" i="4" s="1"/>
  <c r="J768" i="4"/>
  <c r="N768" i="4" s="1"/>
  <c r="J769" i="4"/>
  <c r="N769" i="4" s="1"/>
  <c r="J770" i="4"/>
  <c r="N770" i="4" s="1"/>
  <c r="J771" i="4"/>
  <c r="N771" i="4" s="1"/>
  <c r="J772" i="4"/>
  <c r="N772" i="4" s="1"/>
  <c r="J773" i="4"/>
  <c r="N773" i="4" s="1"/>
  <c r="J774" i="4"/>
  <c r="N774" i="4" s="1"/>
  <c r="J775" i="4"/>
  <c r="N775" i="4" s="1"/>
  <c r="J776" i="4"/>
  <c r="N776" i="4" s="1"/>
  <c r="J777" i="4"/>
  <c r="N777" i="4" s="1"/>
  <c r="J778" i="4"/>
  <c r="N778" i="4" s="1"/>
  <c r="J779" i="4"/>
  <c r="N779" i="4" s="1"/>
  <c r="J780" i="4"/>
  <c r="N780" i="4" s="1"/>
  <c r="J781" i="4"/>
  <c r="N781" i="4" s="1"/>
  <c r="J782" i="4"/>
  <c r="N782" i="4" s="1"/>
  <c r="J783" i="4"/>
  <c r="N783" i="4" s="1"/>
  <c r="J784" i="4"/>
  <c r="N784" i="4" s="1"/>
  <c r="J785" i="4"/>
  <c r="N785" i="4" s="1"/>
  <c r="J786" i="4"/>
  <c r="N786" i="4" s="1"/>
  <c r="J787" i="4"/>
  <c r="N787" i="4" s="1"/>
  <c r="J788" i="4"/>
  <c r="N788" i="4" s="1"/>
  <c r="J789" i="4"/>
  <c r="N789" i="4" s="1"/>
  <c r="J790" i="4"/>
  <c r="N790" i="4" s="1"/>
  <c r="J791" i="4"/>
  <c r="N791" i="4" s="1"/>
  <c r="J792" i="4"/>
  <c r="N792" i="4" s="1"/>
  <c r="J793" i="4"/>
  <c r="N793" i="4" s="1"/>
  <c r="J794" i="4"/>
  <c r="N794" i="4" s="1"/>
  <c r="J795" i="4"/>
  <c r="N795" i="4" s="1"/>
  <c r="J796" i="4"/>
  <c r="N796" i="4" s="1"/>
  <c r="J797" i="4"/>
  <c r="N797" i="4" s="1"/>
  <c r="J798" i="4"/>
  <c r="N798" i="4" s="1"/>
  <c r="J799" i="4"/>
  <c r="N799" i="4" s="1"/>
  <c r="J800" i="4"/>
  <c r="N800" i="4" s="1"/>
  <c r="J801" i="4"/>
  <c r="N801" i="4" s="1"/>
  <c r="J802" i="4"/>
  <c r="N802" i="4" s="1"/>
  <c r="J803" i="4"/>
  <c r="N803" i="4" s="1"/>
  <c r="J804" i="4"/>
  <c r="N804" i="4" s="1"/>
  <c r="J805" i="4"/>
  <c r="N805" i="4" s="1"/>
  <c r="J806" i="4"/>
  <c r="N806" i="4" s="1"/>
  <c r="J807" i="4"/>
  <c r="N807" i="4" s="1"/>
  <c r="J808" i="4"/>
  <c r="N808" i="4" s="1"/>
  <c r="J809" i="4"/>
  <c r="N809" i="4" s="1"/>
  <c r="J810" i="4"/>
  <c r="N810" i="4" s="1"/>
  <c r="J811" i="4"/>
  <c r="N811" i="4" s="1"/>
  <c r="J812" i="4"/>
  <c r="N812" i="4" s="1"/>
  <c r="J813" i="4"/>
  <c r="N813" i="4" s="1"/>
  <c r="J814" i="4"/>
  <c r="N814" i="4" s="1"/>
  <c r="J815" i="4"/>
  <c r="N815" i="4" s="1"/>
  <c r="J816" i="4"/>
  <c r="N816" i="4" s="1"/>
  <c r="J817" i="4"/>
  <c r="N817" i="4" s="1"/>
  <c r="J818" i="4"/>
  <c r="N818" i="4" s="1"/>
  <c r="J819" i="4"/>
  <c r="N819" i="4" s="1"/>
  <c r="J820" i="4"/>
  <c r="N820" i="4" s="1"/>
  <c r="J821" i="4"/>
  <c r="N821" i="4" s="1"/>
  <c r="J822" i="4"/>
  <c r="N822" i="4" s="1"/>
  <c r="J823" i="4"/>
  <c r="N823" i="4" s="1"/>
  <c r="J824" i="4"/>
  <c r="N824" i="4" s="1"/>
  <c r="J825" i="4"/>
  <c r="N825" i="4" s="1"/>
  <c r="J826" i="4"/>
  <c r="N826" i="4" s="1"/>
  <c r="J827" i="4"/>
  <c r="N827" i="4" s="1"/>
  <c r="J828" i="4"/>
  <c r="N828" i="4" s="1"/>
  <c r="J829" i="4"/>
  <c r="N829" i="4" s="1"/>
  <c r="J830" i="4"/>
  <c r="N830" i="4" s="1"/>
  <c r="J831" i="4"/>
  <c r="N831" i="4" s="1"/>
  <c r="J832" i="4"/>
  <c r="N832" i="4" s="1"/>
  <c r="J833" i="4"/>
  <c r="N833" i="4" s="1"/>
  <c r="J834" i="4"/>
  <c r="N834" i="4" s="1"/>
  <c r="J835" i="4"/>
  <c r="N835" i="4" s="1"/>
  <c r="J836" i="4"/>
  <c r="N836" i="4" s="1"/>
  <c r="J837" i="4"/>
  <c r="N837" i="4" s="1"/>
  <c r="J838" i="4"/>
  <c r="N838" i="4" s="1"/>
  <c r="J839" i="4"/>
  <c r="N839" i="4" s="1"/>
  <c r="J840" i="4"/>
  <c r="N840" i="4" s="1"/>
  <c r="J841" i="4"/>
  <c r="N841" i="4" s="1"/>
  <c r="J842" i="4"/>
  <c r="N842" i="4" s="1"/>
  <c r="J843" i="4"/>
  <c r="N843" i="4" s="1"/>
  <c r="J844" i="4"/>
  <c r="N844" i="4" s="1"/>
  <c r="J845" i="4"/>
  <c r="N845" i="4" s="1"/>
  <c r="J846" i="4"/>
  <c r="N846" i="4" s="1"/>
  <c r="J847" i="4"/>
  <c r="N847" i="4" s="1"/>
  <c r="J848" i="4"/>
  <c r="N848" i="4" s="1"/>
  <c r="J849" i="4"/>
  <c r="N849" i="4" s="1"/>
  <c r="J850" i="4"/>
  <c r="N850" i="4" s="1"/>
  <c r="J851" i="4"/>
  <c r="N851" i="4" s="1"/>
  <c r="J852" i="4"/>
  <c r="N852" i="4" s="1"/>
  <c r="J853" i="4"/>
  <c r="N853" i="4" s="1"/>
  <c r="J854" i="4"/>
  <c r="N854" i="4" s="1"/>
  <c r="J855" i="4"/>
  <c r="N855" i="4" s="1"/>
  <c r="J856" i="4"/>
  <c r="N856" i="4" s="1"/>
  <c r="J857" i="4"/>
  <c r="N857" i="4" s="1"/>
  <c r="J858" i="4"/>
  <c r="N858" i="4" s="1"/>
  <c r="J859" i="4"/>
  <c r="N859" i="4" s="1"/>
  <c r="J860" i="4"/>
  <c r="N860" i="4" s="1"/>
  <c r="J861" i="4"/>
  <c r="N861" i="4" s="1"/>
  <c r="J862" i="4"/>
  <c r="N862" i="4" s="1"/>
  <c r="J863" i="4"/>
  <c r="N863" i="4" s="1"/>
  <c r="J864" i="4"/>
  <c r="N864" i="4" s="1"/>
  <c r="J865" i="4"/>
  <c r="N865" i="4" s="1"/>
  <c r="J866" i="4"/>
  <c r="N866" i="4" s="1"/>
  <c r="J867" i="4"/>
  <c r="N867" i="4" s="1"/>
  <c r="J868" i="4"/>
  <c r="N868" i="4" s="1"/>
  <c r="J869" i="4"/>
  <c r="N869" i="4" s="1"/>
  <c r="J870" i="4"/>
  <c r="N870" i="4" s="1"/>
  <c r="J871" i="4"/>
  <c r="N871" i="4" s="1"/>
  <c r="J872" i="4"/>
  <c r="N872" i="4" s="1"/>
  <c r="J873" i="4"/>
  <c r="N873" i="4" s="1"/>
  <c r="J874" i="4"/>
  <c r="N874" i="4" s="1"/>
  <c r="J875" i="4"/>
  <c r="N875" i="4" s="1"/>
  <c r="J876" i="4"/>
  <c r="N876" i="4" s="1"/>
  <c r="J877" i="4"/>
  <c r="N877" i="4" s="1"/>
  <c r="J878" i="4"/>
  <c r="N878" i="4" s="1"/>
  <c r="J879" i="4"/>
  <c r="N879" i="4" s="1"/>
  <c r="J880" i="4"/>
  <c r="N880" i="4" s="1"/>
  <c r="J881" i="4"/>
  <c r="N881" i="4" s="1"/>
  <c r="J882" i="4"/>
  <c r="N882" i="4" s="1"/>
  <c r="J883" i="4"/>
  <c r="N883" i="4" s="1"/>
  <c r="J884" i="4"/>
  <c r="N884" i="4" s="1"/>
  <c r="J885" i="4"/>
  <c r="N885" i="4" s="1"/>
  <c r="J886" i="4"/>
  <c r="N886" i="4" s="1"/>
  <c r="J887" i="4"/>
  <c r="N887" i="4" s="1"/>
  <c r="J888" i="4"/>
  <c r="N888" i="4" s="1"/>
  <c r="J889" i="4"/>
  <c r="N889" i="4" s="1"/>
  <c r="J890" i="4"/>
  <c r="N890" i="4" s="1"/>
  <c r="J891" i="4"/>
  <c r="N891" i="4" s="1"/>
  <c r="J892" i="4"/>
  <c r="N892" i="4" s="1"/>
  <c r="J893" i="4"/>
  <c r="N893" i="4" s="1"/>
  <c r="J894" i="4"/>
  <c r="N894" i="4" s="1"/>
  <c r="J895" i="4"/>
  <c r="N895" i="4" s="1"/>
  <c r="J896" i="4"/>
  <c r="N896" i="4" s="1"/>
  <c r="J897" i="4"/>
  <c r="N897" i="4" s="1"/>
  <c r="J898" i="4"/>
  <c r="N898" i="4" s="1"/>
  <c r="J899" i="4"/>
  <c r="N899" i="4" s="1"/>
  <c r="J900" i="4"/>
  <c r="N900" i="4" s="1"/>
  <c r="J901" i="4"/>
  <c r="N901" i="4" s="1"/>
  <c r="J902" i="4"/>
  <c r="N902" i="4" s="1"/>
  <c r="J903" i="4"/>
  <c r="N903" i="4" s="1"/>
  <c r="J904" i="4"/>
  <c r="N904" i="4" s="1"/>
  <c r="J905" i="4"/>
  <c r="N905" i="4" s="1"/>
  <c r="J906" i="4"/>
  <c r="N906" i="4" s="1"/>
  <c r="J907" i="4"/>
  <c r="N907" i="4" s="1"/>
  <c r="J908" i="4"/>
  <c r="N908" i="4" s="1"/>
  <c r="J909" i="4"/>
  <c r="N909" i="4" s="1"/>
  <c r="J910" i="4"/>
  <c r="N910" i="4" s="1"/>
  <c r="J911" i="4"/>
  <c r="N911" i="4" s="1"/>
  <c r="J912" i="4"/>
  <c r="N912" i="4" s="1"/>
  <c r="J913" i="4"/>
  <c r="N913" i="4" s="1"/>
  <c r="J914" i="4"/>
  <c r="N914" i="4" s="1"/>
  <c r="J915" i="4"/>
  <c r="N915" i="4" s="1"/>
  <c r="J916" i="4"/>
  <c r="N916" i="4" s="1"/>
  <c r="J917" i="4"/>
  <c r="N917" i="4" s="1"/>
  <c r="J918" i="4"/>
  <c r="N918" i="4" s="1"/>
  <c r="J919" i="4"/>
  <c r="N919" i="4" s="1"/>
  <c r="J920" i="4"/>
  <c r="N920" i="4" s="1"/>
  <c r="J921" i="4"/>
  <c r="N921" i="4" s="1"/>
  <c r="J922" i="4"/>
  <c r="N922" i="4" s="1"/>
  <c r="J923" i="4"/>
  <c r="N923" i="4" s="1"/>
  <c r="J924" i="4"/>
  <c r="N924" i="4" s="1"/>
  <c r="J925" i="4"/>
  <c r="N925" i="4" s="1"/>
  <c r="J926" i="4"/>
  <c r="N926" i="4" s="1"/>
  <c r="J927" i="4"/>
  <c r="N927" i="4" s="1"/>
  <c r="J928" i="4"/>
  <c r="N928" i="4" s="1"/>
  <c r="J929" i="4"/>
  <c r="N929" i="4" s="1"/>
  <c r="J930" i="4"/>
  <c r="N930" i="4" s="1"/>
  <c r="J931" i="4"/>
  <c r="N931" i="4" s="1"/>
  <c r="J932" i="4"/>
  <c r="N932" i="4" s="1"/>
  <c r="J933" i="4"/>
  <c r="N933" i="4" s="1"/>
  <c r="J934" i="4"/>
  <c r="N934" i="4" s="1"/>
  <c r="J935" i="4"/>
  <c r="N935" i="4" s="1"/>
  <c r="J936" i="4"/>
  <c r="N936" i="4" s="1"/>
  <c r="J937" i="4"/>
  <c r="N937" i="4" s="1"/>
  <c r="J938" i="4"/>
  <c r="N938" i="4" s="1"/>
  <c r="J939" i="4"/>
  <c r="N939" i="4" s="1"/>
  <c r="J940" i="4"/>
  <c r="N940" i="4" s="1"/>
  <c r="J941" i="4"/>
  <c r="N941" i="4" s="1"/>
  <c r="J942" i="4"/>
  <c r="N942" i="4" s="1"/>
  <c r="J943" i="4"/>
  <c r="N943" i="4" s="1"/>
  <c r="J944" i="4"/>
  <c r="N944" i="4" s="1"/>
  <c r="J945" i="4"/>
  <c r="N945" i="4" s="1"/>
  <c r="J946" i="4"/>
  <c r="N946" i="4" s="1"/>
  <c r="J947" i="4"/>
  <c r="N947" i="4" s="1"/>
  <c r="J948" i="4"/>
  <c r="N948" i="4" s="1"/>
  <c r="J949" i="4"/>
  <c r="N949" i="4" s="1"/>
  <c r="J950" i="4"/>
  <c r="N950" i="4" s="1"/>
  <c r="J951" i="4"/>
  <c r="N951" i="4" s="1"/>
  <c r="J952" i="4"/>
  <c r="N952" i="4" s="1"/>
  <c r="J953" i="4"/>
  <c r="N953" i="4" s="1"/>
  <c r="J954" i="4"/>
  <c r="N954" i="4" s="1"/>
  <c r="J955" i="4"/>
  <c r="N955" i="4" s="1"/>
  <c r="J956" i="4"/>
  <c r="N956" i="4" s="1"/>
  <c r="J957" i="4"/>
  <c r="N957" i="4" s="1"/>
  <c r="J958" i="4"/>
  <c r="N958" i="4" s="1"/>
  <c r="J959" i="4"/>
  <c r="N959" i="4" s="1"/>
  <c r="J960" i="4"/>
  <c r="N960" i="4" s="1"/>
  <c r="J961" i="4"/>
  <c r="N961" i="4" s="1"/>
  <c r="J962" i="4"/>
  <c r="N962" i="4" s="1"/>
  <c r="J963" i="4"/>
  <c r="N963" i="4" s="1"/>
  <c r="J964" i="4"/>
  <c r="N964" i="4" s="1"/>
  <c r="J965" i="4"/>
  <c r="N965" i="4" s="1"/>
  <c r="J966" i="4"/>
  <c r="N966" i="4" s="1"/>
  <c r="J967" i="4"/>
  <c r="N967" i="4" s="1"/>
  <c r="J968" i="4"/>
  <c r="N968" i="4" s="1"/>
  <c r="J969" i="4"/>
  <c r="N969" i="4" s="1"/>
  <c r="J970" i="4"/>
  <c r="N970" i="4" s="1"/>
  <c r="J971" i="4"/>
  <c r="N971" i="4" s="1"/>
  <c r="J972" i="4"/>
  <c r="N972" i="4" s="1"/>
  <c r="J973" i="4"/>
  <c r="N973" i="4" s="1"/>
  <c r="J974" i="4"/>
  <c r="N974" i="4" s="1"/>
  <c r="J975" i="4"/>
  <c r="N975" i="4" s="1"/>
  <c r="J976" i="4"/>
  <c r="N976" i="4" s="1"/>
  <c r="J977" i="4"/>
  <c r="N977" i="4" s="1"/>
  <c r="J978" i="4"/>
  <c r="N978" i="4" s="1"/>
  <c r="J979" i="4"/>
  <c r="N979" i="4" s="1"/>
  <c r="J980" i="4"/>
  <c r="N980" i="4" s="1"/>
  <c r="J981" i="4"/>
  <c r="N981" i="4" s="1"/>
  <c r="J982" i="4"/>
  <c r="N982" i="4" s="1"/>
  <c r="J983" i="4"/>
  <c r="N983" i="4" s="1"/>
  <c r="J984" i="4"/>
  <c r="N984" i="4" s="1"/>
  <c r="J985" i="4"/>
  <c r="N985" i="4" s="1"/>
  <c r="J986" i="4"/>
  <c r="N986" i="4" s="1"/>
  <c r="J987" i="4"/>
  <c r="N987" i="4" s="1"/>
  <c r="J988" i="4"/>
  <c r="N988" i="4" s="1"/>
  <c r="J989" i="4"/>
  <c r="N989" i="4" s="1"/>
  <c r="J990" i="4"/>
  <c r="N990" i="4" s="1"/>
  <c r="J991" i="4"/>
  <c r="N991" i="4" s="1"/>
  <c r="J992" i="4"/>
  <c r="N992" i="4" s="1"/>
  <c r="J993" i="4"/>
  <c r="N993" i="4" s="1"/>
  <c r="J994" i="4"/>
  <c r="N994" i="4" s="1"/>
  <c r="J995" i="4"/>
  <c r="N995" i="4" s="1"/>
  <c r="J996" i="4"/>
  <c r="N996" i="4" s="1"/>
  <c r="J997" i="4"/>
  <c r="N997" i="4" s="1"/>
  <c r="J998" i="4"/>
  <c r="N998" i="4" s="1"/>
  <c r="J999" i="4"/>
  <c r="N999" i="4" s="1"/>
  <c r="J1000" i="4"/>
  <c r="N1000" i="4" s="1"/>
  <c r="J1001" i="4"/>
  <c r="N1001" i="4" s="1"/>
  <c r="J1002" i="4"/>
  <c r="N1002" i="4" s="1"/>
  <c r="J1003" i="4"/>
  <c r="N1003" i="4" s="1"/>
  <c r="J1004" i="4"/>
  <c r="N1004" i="4" s="1"/>
  <c r="J1005" i="4"/>
  <c r="N1005" i="4" s="1"/>
  <c r="J1006" i="4"/>
  <c r="N1006" i="4" s="1"/>
  <c r="J1007" i="4"/>
  <c r="N1007" i="4" s="1"/>
  <c r="J1008" i="4"/>
  <c r="N1008" i="4" s="1"/>
  <c r="J1009" i="4"/>
  <c r="N1009" i="4" s="1"/>
  <c r="J1010" i="4"/>
  <c r="N1010" i="4" s="1"/>
  <c r="J1011" i="4"/>
  <c r="N1011" i="4" s="1"/>
  <c r="J1012" i="4"/>
  <c r="N1012" i="4" s="1"/>
  <c r="J1013" i="4"/>
  <c r="N1013" i="4" s="1"/>
  <c r="J1014" i="4"/>
  <c r="N1014" i="4" s="1"/>
  <c r="J1015" i="4"/>
  <c r="N1015" i="4" s="1"/>
  <c r="J1016" i="4"/>
  <c r="N1016" i="4" s="1"/>
  <c r="J1017" i="4"/>
  <c r="N1017" i="4" s="1"/>
  <c r="J1018" i="4"/>
  <c r="N1018" i="4" s="1"/>
  <c r="J1019" i="4"/>
  <c r="N1019" i="4" s="1"/>
  <c r="J1020" i="4"/>
  <c r="N1020" i="4" s="1"/>
  <c r="J1021" i="4"/>
  <c r="N1021" i="4" s="1"/>
  <c r="J1022" i="4"/>
  <c r="N1022" i="4" s="1"/>
  <c r="J1023" i="4"/>
  <c r="N1023" i="4" s="1"/>
  <c r="J1024" i="4"/>
  <c r="N1024" i="4" s="1"/>
  <c r="J1025" i="4"/>
  <c r="N1025" i="4" s="1"/>
  <c r="J1026" i="4"/>
  <c r="N1026" i="4" s="1"/>
  <c r="J1027" i="4"/>
  <c r="N1027" i="4" s="1"/>
  <c r="J1028" i="4"/>
  <c r="N1028" i="4" s="1"/>
  <c r="J1029" i="4"/>
  <c r="N1029" i="4" s="1"/>
  <c r="J1030" i="4"/>
  <c r="N1030" i="4" s="1"/>
  <c r="J1031" i="4"/>
  <c r="N1031" i="4" s="1"/>
  <c r="J1032" i="4"/>
  <c r="N1032" i="4" s="1"/>
  <c r="J1033" i="4"/>
  <c r="N1033" i="4" s="1"/>
  <c r="J1034" i="4"/>
  <c r="N1034" i="4" s="1"/>
  <c r="J1035" i="4"/>
  <c r="N1035" i="4" s="1"/>
  <c r="J1036" i="4"/>
  <c r="N1036" i="4" s="1"/>
  <c r="J1037" i="4"/>
  <c r="N1037" i="4" s="1"/>
  <c r="J1038" i="4"/>
  <c r="N1038" i="4" s="1"/>
  <c r="J1039" i="4"/>
  <c r="N1039" i="4" s="1"/>
  <c r="J1040" i="4"/>
  <c r="N1040" i="4" s="1"/>
  <c r="J1041" i="4"/>
  <c r="N1041" i="4" s="1"/>
  <c r="J1042" i="4"/>
  <c r="N1042" i="4" s="1"/>
  <c r="J1043" i="4"/>
  <c r="N1043" i="4" s="1"/>
  <c r="J1044" i="4"/>
  <c r="N1044" i="4" s="1"/>
  <c r="J1045" i="4"/>
  <c r="N1045" i="4" s="1"/>
  <c r="J1046" i="4"/>
  <c r="N1046" i="4" s="1"/>
  <c r="J1047" i="4"/>
  <c r="N1047" i="4" s="1"/>
  <c r="J1048" i="4"/>
  <c r="N1048" i="4" s="1"/>
  <c r="J1049" i="4"/>
  <c r="N1049" i="4" s="1"/>
  <c r="J1050" i="4"/>
  <c r="N1050" i="4" s="1"/>
  <c r="J1051" i="4"/>
  <c r="N1051" i="4" s="1"/>
  <c r="J1052" i="4"/>
  <c r="N1052" i="4" s="1"/>
  <c r="J1053" i="4"/>
  <c r="N1053" i="4" s="1"/>
  <c r="J1054" i="4"/>
  <c r="N1054" i="4" s="1"/>
  <c r="J1055" i="4"/>
  <c r="N1055" i="4" s="1"/>
  <c r="J1056" i="4"/>
  <c r="N1056" i="4" s="1"/>
  <c r="J1057" i="4"/>
  <c r="N1057" i="4" s="1"/>
  <c r="J1058" i="4"/>
  <c r="N1058" i="4" s="1"/>
  <c r="J1059" i="4"/>
  <c r="N1059" i="4" s="1"/>
  <c r="J1060" i="4"/>
  <c r="N1060" i="4" s="1"/>
  <c r="J1061" i="4"/>
  <c r="N1061" i="4" s="1"/>
  <c r="J1062" i="4"/>
  <c r="N1062" i="4" s="1"/>
  <c r="J1063" i="4"/>
  <c r="N1063" i="4" s="1"/>
  <c r="J1064" i="4"/>
  <c r="N1064" i="4" s="1"/>
  <c r="J1065" i="4"/>
  <c r="N1065" i="4" s="1"/>
  <c r="J1066" i="4"/>
  <c r="N1066" i="4" s="1"/>
  <c r="J1067" i="4"/>
  <c r="N1067" i="4" s="1"/>
  <c r="J1068" i="4"/>
  <c r="N1068" i="4" s="1"/>
  <c r="J1069" i="4"/>
  <c r="N1069" i="4" s="1"/>
  <c r="J1070" i="4"/>
  <c r="N1070" i="4" s="1"/>
  <c r="J1071" i="4"/>
  <c r="N1071" i="4" s="1"/>
  <c r="J1072" i="4"/>
  <c r="N1072" i="4" s="1"/>
  <c r="J1073" i="4"/>
  <c r="N1073" i="4" s="1"/>
  <c r="J1074" i="4"/>
  <c r="N1074" i="4" s="1"/>
  <c r="J1075" i="4"/>
  <c r="N1075" i="4" s="1"/>
  <c r="J1076" i="4"/>
  <c r="N1076" i="4" s="1"/>
  <c r="J1077" i="4"/>
  <c r="N1077" i="4" s="1"/>
  <c r="J1078" i="4"/>
  <c r="N1078" i="4" s="1"/>
  <c r="J1079" i="4"/>
  <c r="N1079" i="4" s="1"/>
  <c r="J1080" i="4"/>
  <c r="N1080" i="4" s="1"/>
  <c r="J1081" i="4"/>
  <c r="N1081" i="4" s="1"/>
  <c r="J1082" i="4"/>
  <c r="N1082" i="4" s="1"/>
  <c r="J1083" i="4"/>
  <c r="N1083" i="4" s="1"/>
  <c r="J1084" i="4"/>
  <c r="N1084" i="4" s="1"/>
  <c r="J1085" i="4"/>
  <c r="N1085" i="4" s="1"/>
  <c r="J1086" i="4"/>
  <c r="N1086" i="4" s="1"/>
  <c r="J1087" i="4"/>
  <c r="N1087" i="4" s="1"/>
  <c r="J1088" i="4"/>
  <c r="N1088" i="4" s="1"/>
  <c r="J1089" i="4"/>
  <c r="N1089" i="4" s="1"/>
  <c r="J1090" i="4"/>
  <c r="N1090" i="4" s="1"/>
  <c r="J1091" i="4"/>
  <c r="N1091" i="4" s="1"/>
  <c r="J1092" i="4"/>
  <c r="N1092" i="4" s="1"/>
  <c r="J1093" i="4"/>
  <c r="N1093" i="4" s="1"/>
  <c r="J1094" i="4"/>
  <c r="N1094" i="4" s="1"/>
  <c r="J1095" i="4"/>
  <c r="N1095" i="4" s="1"/>
  <c r="J1096" i="4"/>
  <c r="N1096" i="4" s="1"/>
  <c r="J1097" i="4"/>
  <c r="N1097" i="4" s="1"/>
  <c r="J1098" i="4"/>
  <c r="N1098" i="4" s="1"/>
  <c r="J1099" i="4"/>
  <c r="N1099" i="4" s="1"/>
  <c r="J1100" i="4"/>
  <c r="N1100" i="4" s="1"/>
  <c r="J1101" i="4"/>
  <c r="N1101" i="4" s="1"/>
  <c r="J1102" i="4"/>
  <c r="N1102" i="4" s="1"/>
  <c r="J1103" i="4"/>
  <c r="N1103" i="4" s="1"/>
  <c r="J1104" i="4"/>
  <c r="N1104" i="4" s="1"/>
  <c r="J1105" i="4"/>
  <c r="N1105" i="4" s="1"/>
  <c r="J1106" i="4"/>
  <c r="N1106" i="4" s="1"/>
  <c r="J1107" i="4"/>
  <c r="N1107" i="4" s="1"/>
  <c r="J1108" i="4"/>
  <c r="N1108" i="4" s="1"/>
  <c r="J1109" i="4"/>
  <c r="N1109" i="4" s="1"/>
  <c r="J1110" i="4"/>
  <c r="N1110" i="4" s="1"/>
  <c r="J1111" i="4"/>
  <c r="N1111" i="4" s="1"/>
  <c r="J1112" i="4"/>
  <c r="N1112" i="4" s="1"/>
  <c r="J1113" i="4"/>
  <c r="N1113" i="4" s="1"/>
  <c r="J1114" i="4"/>
  <c r="N1114" i="4" s="1"/>
  <c r="J1115" i="4"/>
  <c r="N1115" i="4" s="1"/>
  <c r="J1116" i="4"/>
  <c r="N1116" i="4" s="1"/>
  <c r="J1117" i="4"/>
  <c r="N1117" i="4" s="1"/>
  <c r="J1118" i="4"/>
  <c r="N1118" i="4" s="1"/>
  <c r="J1119" i="4"/>
  <c r="N1119" i="4" s="1"/>
  <c r="J1120" i="4"/>
  <c r="N1120" i="4" s="1"/>
  <c r="J1121" i="4"/>
  <c r="N1121" i="4" s="1"/>
  <c r="J1122" i="4"/>
  <c r="N1122" i="4" s="1"/>
  <c r="J1123" i="4"/>
  <c r="N1123" i="4" s="1"/>
  <c r="J1124" i="4"/>
  <c r="N1124" i="4" s="1"/>
  <c r="J1125" i="4"/>
  <c r="N1125" i="4" s="1"/>
  <c r="J1126" i="4"/>
  <c r="N1126" i="4" s="1"/>
  <c r="J1127" i="4"/>
  <c r="N1127" i="4" s="1"/>
  <c r="J1128" i="4"/>
  <c r="N1128" i="4" s="1"/>
  <c r="J1129" i="4"/>
  <c r="N1129" i="4" s="1"/>
  <c r="J1130" i="4"/>
  <c r="N1130" i="4" s="1"/>
  <c r="J1131" i="4"/>
  <c r="N1131" i="4" s="1"/>
  <c r="J1132" i="4"/>
  <c r="N1132" i="4" s="1"/>
  <c r="J1133" i="4"/>
  <c r="N1133" i="4" s="1"/>
  <c r="J1134" i="4"/>
  <c r="N1134" i="4" s="1"/>
  <c r="J1135" i="4"/>
  <c r="N1135" i="4" s="1"/>
  <c r="J1136" i="4"/>
  <c r="N1136" i="4" s="1"/>
  <c r="J1137" i="4"/>
  <c r="N1137" i="4" s="1"/>
  <c r="J1138" i="4"/>
  <c r="N1138" i="4" s="1"/>
  <c r="J1139" i="4"/>
  <c r="N1139" i="4" s="1"/>
  <c r="J1140" i="4"/>
  <c r="N1140" i="4" s="1"/>
  <c r="J1141" i="4"/>
  <c r="N1141" i="4" s="1"/>
  <c r="J1142" i="4"/>
  <c r="N1142" i="4" s="1"/>
  <c r="J1143" i="4"/>
  <c r="N1143" i="4" s="1"/>
  <c r="J1144" i="4"/>
  <c r="N1144" i="4" s="1"/>
  <c r="J1145" i="4"/>
  <c r="N1145" i="4" s="1"/>
  <c r="J1146" i="4"/>
  <c r="N1146" i="4" s="1"/>
  <c r="J1147" i="4"/>
  <c r="N1147" i="4" s="1"/>
  <c r="J1148" i="4"/>
  <c r="N1148" i="4" s="1"/>
  <c r="J1149" i="4"/>
  <c r="N1149" i="4" s="1"/>
  <c r="J1150" i="4"/>
  <c r="N1150" i="4" s="1"/>
  <c r="J1151" i="4"/>
  <c r="N1151" i="4" s="1"/>
  <c r="J1152" i="4"/>
  <c r="N1152" i="4" s="1"/>
  <c r="J1153" i="4"/>
  <c r="N1153" i="4" s="1"/>
  <c r="J1154" i="4"/>
  <c r="N1154" i="4" s="1"/>
  <c r="J1155" i="4"/>
  <c r="N1155" i="4" s="1"/>
  <c r="J1156" i="4"/>
  <c r="N1156" i="4" s="1"/>
  <c r="J1157" i="4"/>
  <c r="N1157" i="4" s="1"/>
  <c r="J1158" i="4"/>
  <c r="N1158" i="4" s="1"/>
  <c r="J1159" i="4"/>
  <c r="N1159" i="4" s="1"/>
  <c r="J1160" i="4"/>
  <c r="N1160" i="4" s="1"/>
  <c r="J1161" i="4"/>
  <c r="N1161" i="4" s="1"/>
  <c r="J1162" i="4"/>
  <c r="N1162" i="4" s="1"/>
  <c r="J1163" i="4"/>
  <c r="N1163" i="4" s="1"/>
  <c r="J1164" i="4"/>
  <c r="N1164" i="4" s="1"/>
  <c r="J1165" i="4"/>
  <c r="N1165" i="4" s="1"/>
  <c r="J1166" i="4"/>
  <c r="N1166" i="4" s="1"/>
  <c r="J1167" i="4"/>
  <c r="N1167" i="4" s="1"/>
  <c r="J1168" i="4"/>
  <c r="N1168" i="4" s="1"/>
  <c r="J1169" i="4"/>
  <c r="N1169" i="4" s="1"/>
  <c r="J1170" i="4"/>
  <c r="N1170" i="4" s="1"/>
  <c r="J1171" i="4"/>
  <c r="N1171" i="4" s="1"/>
  <c r="J1172" i="4"/>
  <c r="N1172" i="4" s="1"/>
  <c r="J1173" i="4"/>
  <c r="N1173" i="4" s="1"/>
  <c r="J1174" i="4"/>
  <c r="N1174" i="4" s="1"/>
  <c r="J1175" i="4"/>
  <c r="N1175" i="4" s="1"/>
  <c r="J1176" i="4"/>
  <c r="N1176" i="4" s="1"/>
  <c r="J1177" i="4"/>
  <c r="N1177" i="4" s="1"/>
  <c r="J1178" i="4"/>
  <c r="N1178" i="4" s="1"/>
  <c r="J1179" i="4"/>
  <c r="N1179" i="4" s="1"/>
  <c r="J1180" i="4"/>
  <c r="N1180" i="4" s="1"/>
  <c r="J1181" i="4"/>
  <c r="N1181" i="4" s="1"/>
  <c r="J1182" i="4"/>
  <c r="N1182" i="4" s="1"/>
  <c r="J1183" i="4"/>
  <c r="N1183" i="4" s="1"/>
  <c r="J1184" i="4"/>
  <c r="N1184" i="4" s="1"/>
  <c r="J1185" i="4"/>
  <c r="N1185" i="4" s="1"/>
  <c r="J1186" i="4"/>
  <c r="N1186" i="4" s="1"/>
  <c r="J1187" i="4"/>
  <c r="N1187" i="4" s="1"/>
  <c r="J1188" i="4"/>
  <c r="N1188" i="4" s="1"/>
  <c r="J1189" i="4"/>
  <c r="N1189" i="4" s="1"/>
  <c r="J1190" i="4"/>
  <c r="N1190" i="4" s="1"/>
  <c r="J1191" i="4"/>
  <c r="N1191" i="4" s="1"/>
  <c r="J1192" i="4"/>
  <c r="N1192" i="4" s="1"/>
  <c r="J1193" i="4"/>
  <c r="N1193" i="4" s="1"/>
  <c r="J1194" i="4"/>
  <c r="N1194" i="4" s="1"/>
  <c r="J1195" i="4"/>
  <c r="N1195" i="4" s="1"/>
  <c r="J1196" i="4"/>
  <c r="N1196" i="4" s="1"/>
  <c r="J1197" i="4"/>
  <c r="N1197" i="4" s="1"/>
  <c r="J1198" i="4"/>
  <c r="N1198" i="4" s="1"/>
  <c r="J1199" i="4"/>
  <c r="N1199" i="4" s="1"/>
  <c r="J1200" i="4"/>
  <c r="N1200" i="4" s="1"/>
  <c r="J1201" i="4"/>
  <c r="N1201" i="4" s="1"/>
  <c r="J1202" i="4"/>
  <c r="N1202" i="4" s="1"/>
  <c r="J1203" i="4"/>
  <c r="N1203" i="4" s="1"/>
  <c r="J1204" i="4"/>
  <c r="N1204" i="4" s="1"/>
  <c r="J1205" i="4"/>
  <c r="N1205" i="4" s="1"/>
  <c r="J1206" i="4"/>
  <c r="N1206" i="4" s="1"/>
  <c r="J1207" i="4"/>
  <c r="N1207" i="4" s="1"/>
  <c r="J1208" i="4"/>
  <c r="N1208" i="4" s="1"/>
  <c r="J1209" i="4"/>
  <c r="N1209" i="4" s="1"/>
  <c r="J1210" i="4"/>
  <c r="N1210" i="4" s="1"/>
  <c r="J1211" i="4"/>
  <c r="N1211" i="4" s="1"/>
  <c r="J1212" i="4"/>
  <c r="N1212" i="4" s="1"/>
  <c r="J1213" i="4"/>
  <c r="N1213" i="4" s="1"/>
  <c r="J1214" i="4"/>
  <c r="N1214" i="4" s="1"/>
  <c r="J1215" i="4"/>
  <c r="N1215" i="4" s="1"/>
  <c r="J1216" i="4"/>
  <c r="N1216" i="4" s="1"/>
  <c r="J1217" i="4"/>
  <c r="N1217" i="4" s="1"/>
  <c r="J1218" i="4"/>
  <c r="N1218" i="4" s="1"/>
  <c r="J1219" i="4"/>
  <c r="N1219" i="4" s="1"/>
  <c r="J1220" i="4"/>
  <c r="N1220" i="4" s="1"/>
  <c r="J1221" i="4"/>
  <c r="N1221" i="4" s="1"/>
  <c r="J1222" i="4"/>
  <c r="N1222" i="4" s="1"/>
  <c r="J1223" i="4"/>
  <c r="N1223" i="4" s="1"/>
  <c r="J1224" i="4"/>
  <c r="N1224" i="4" s="1"/>
  <c r="J1225" i="4"/>
  <c r="N1225" i="4" s="1"/>
  <c r="J1226" i="4"/>
  <c r="N1226" i="4" s="1"/>
  <c r="J1227" i="4"/>
  <c r="N1227" i="4" s="1"/>
  <c r="J1228" i="4"/>
  <c r="N1228" i="4" s="1"/>
  <c r="J1229" i="4"/>
  <c r="N1229" i="4" s="1"/>
  <c r="J1230" i="4"/>
  <c r="N1230" i="4" s="1"/>
  <c r="J1231" i="4"/>
  <c r="N1231" i="4" s="1"/>
  <c r="J1232" i="4"/>
  <c r="N1232" i="4" s="1"/>
  <c r="J1233" i="4"/>
  <c r="N1233" i="4" s="1"/>
  <c r="J1234" i="4"/>
  <c r="N1234" i="4" s="1"/>
  <c r="J1235" i="4"/>
  <c r="N1235" i="4" s="1"/>
  <c r="J1236" i="4"/>
  <c r="N1236" i="4" s="1"/>
  <c r="J1237" i="4"/>
  <c r="N1237" i="4" s="1"/>
  <c r="J1238" i="4"/>
  <c r="N1238" i="4" s="1"/>
  <c r="J1239" i="4"/>
  <c r="N1239" i="4" s="1"/>
  <c r="J1240" i="4"/>
  <c r="N1240" i="4" s="1"/>
  <c r="J1241" i="4"/>
  <c r="N1241" i="4" s="1"/>
  <c r="J1242" i="4"/>
  <c r="N1242" i="4" s="1"/>
  <c r="J1243" i="4"/>
  <c r="N1243" i="4" s="1"/>
  <c r="J1244" i="4"/>
  <c r="N1244" i="4" s="1"/>
  <c r="J1245" i="4"/>
  <c r="N1245" i="4" s="1"/>
  <c r="J1246" i="4"/>
  <c r="N1246" i="4" s="1"/>
  <c r="J1247" i="4"/>
  <c r="N1247" i="4" s="1"/>
  <c r="J1248" i="4"/>
  <c r="N1248" i="4" s="1"/>
  <c r="J1249" i="4"/>
  <c r="N1249" i="4" s="1"/>
  <c r="J1250" i="4"/>
  <c r="N1250" i="4" s="1"/>
  <c r="J1251" i="4"/>
  <c r="N1251" i="4" s="1"/>
  <c r="J1252" i="4"/>
  <c r="N1252" i="4" s="1"/>
  <c r="J1253" i="4"/>
  <c r="N1253" i="4" s="1"/>
  <c r="J1254" i="4"/>
  <c r="N1254" i="4" s="1"/>
  <c r="J1255" i="4"/>
  <c r="N1255" i="4" s="1"/>
  <c r="J1256" i="4"/>
  <c r="N1256" i="4" s="1"/>
  <c r="J1257" i="4"/>
  <c r="N1257" i="4" s="1"/>
  <c r="J1258" i="4"/>
  <c r="N1258" i="4" s="1"/>
  <c r="J1259" i="4"/>
  <c r="N1259" i="4" s="1"/>
  <c r="J1260" i="4"/>
  <c r="N1260" i="4" s="1"/>
  <c r="J1261" i="4"/>
  <c r="N1261" i="4" s="1"/>
  <c r="J1262" i="4"/>
  <c r="N1262" i="4" s="1"/>
  <c r="J1263" i="4"/>
  <c r="N1263" i="4" s="1"/>
  <c r="J1264" i="4"/>
  <c r="N1264" i="4" s="1"/>
  <c r="J1265" i="4"/>
  <c r="N1265" i="4" s="1"/>
  <c r="J1266" i="4"/>
  <c r="N1266" i="4" s="1"/>
  <c r="J1267" i="4"/>
  <c r="N1267" i="4" s="1"/>
  <c r="J1268" i="4"/>
  <c r="N1268" i="4" s="1"/>
  <c r="J1269" i="4"/>
  <c r="N1269" i="4" s="1"/>
  <c r="J1270" i="4"/>
  <c r="N1270" i="4" s="1"/>
  <c r="J1271" i="4"/>
  <c r="N1271" i="4" s="1"/>
  <c r="J1272" i="4"/>
  <c r="N1272" i="4" s="1"/>
  <c r="J1273" i="4"/>
  <c r="N1273" i="4" s="1"/>
  <c r="J1274" i="4"/>
  <c r="N1274" i="4" s="1"/>
  <c r="J1275" i="4"/>
  <c r="N1275" i="4" s="1"/>
  <c r="J1276" i="4"/>
  <c r="N1276" i="4" s="1"/>
  <c r="J1277" i="4"/>
  <c r="N1277" i="4" s="1"/>
  <c r="J1278" i="4"/>
  <c r="N1278" i="4" s="1"/>
  <c r="J1279" i="4"/>
  <c r="N1279" i="4" s="1"/>
  <c r="J1280" i="4"/>
  <c r="N1280" i="4" s="1"/>
  <c r="J1281" i="4"/>
  <c r="N1281" i="4" s="1"/>
  <c r="J1282" i="4"/>
  <c r="N1282" i="4" s="1"/>
  <c r="J1283" i="4"/>
  <c r="N1283" i="4" s="1"/>
  <c r="J1284" i="4"/>
  <c r="N1284" i="4" s="1"/>
  <c r="J1285" i="4"/>
  <c r="N1285" i="4" s="1"/>
  <c r="J1286" i="4"/>
  <c r="N1286" i="4" s="1"/>
  <c r="J1287" i="4"/>
  <c r="N1287" i="4" s="1"/>
  <c r="J1288" i="4"/>
  <c r="N1288" i="4" s="1"/>
  <c r="J1289" i="4"/>
  <c r="N1289" i="4" s="1"/>
  <c r="J1290" i="4"/>
  <c r="N1290" i="4" s="1"/>
  <c r="J1291" i="4"/>
  <c r="N1291" i="4" s="1"/>
  <c r="J1292" i="4"/>
  <c r="N1292" i="4" s="1"/>
  <c r="J1293" i="4"/>
  <c r="N1293" i="4" s="1"/>
  <c r="J1294" i="4"/>
  <c r="N1294" i="4" s="1"/>
  <c r="J1295" i="4"/>
  <c r="N1295" i="4" s="1"/>
  <c r="J1296" i="4"/>
  <c r="N1296" i="4" s="1"/>
  <c r="J1297" i="4"/>
  <c r="N1297" i="4" s="1"/>
  <c r="J1298" i="4"/>
  <c r="N1298" i="4" s="1"/>
  <c r="J1299" i="4"/>
  <c r="N1299" i="4" s="1"/>
  <c r="J1300" i="4"/>
  <c r="N1300" i="4" s="1"/>
  <c r="J1301" i="4"/>
  <c r="N1301" i="4" s="1"/>
  <c r="J1302" i="4"/>
  <c r="N1302" i="4" s="1"/>
  <c r="J1303" i="4"/>
  <c r="N1303" i="4" s="1"/>
  <c r="J1304" i="4"/>
  <c r="N1304" i="4" s="1"/>
  <c r="J1305" i="4"/>
  <c r="N1305" i="4" s="1"/>
  <c r="J1306" i="4"/>
  <c r="N1306" i="4" s="1"/>
  <c r="J1307" i="4"/>
  <c r="N1307" i="4" s="1"/>
  <c r="J1308" i="4"/>
  <c r="N1308" i="4" s="1"/>
  <c r="J1309" i="4"/>
  <c r="N1309" i="4" s="1"/>
  <c r="J1310" i="4"/>
  <c r="N1310" i="4" s="1"/>
  <c r="J1311" i="4"/>
  <c r="N1311" i="4" s="1"/>
  <c r="J1312" i="4"/>
  <c r="N1312" i="4" s="1"/>
  <c r="J1313" i="4"/>
  <c r="N1313" i="4" s="1"/>
  <c r="J1314" i="4"/>
  <c r="N1314" i="4" s="1"/>
  <c r="J1315" i="4"/>
  <c r="N1315" i="4" s="1"/>
  <c r="J1316" i="4"/>
  <c r="N1316" i="4" s="1"/>
  <c r="J1317" i="4"/>
  <c r="N1317" i="4" s="1"/>
  <c r="J1318" i="4"/>
  <c r="N1318" i="4" s="1"/>
  <c r="J1319" i="4"/>
  <c r="N1319" i="4" s="1"/>
  <c r="J1320" i="4"/>
  <c r="N1320" i="4" s="1"/>
  <c r="J1321" i="4"/>
  <c r="N1321" i="4" s="1"/>
  <c r="J1322" i="4"/>
  <c r="N1322" i="4" s="1"/>
  <c r="J1323" i="4"/>
  <c r="N1323" i="4" s="1"/>
  <c r="J1324" i="4"/>
  <c r="N1324" i="4" s="1"/>
  <c r="J1325" i="4"/>
  <c r="N1325" i="4" s="1"/>
  <c r="J1326" i="4"/>
  <c r="N1326" i="4" s="1"/>
  <c r="J1327" i="4"/>
  <c r="N1327" i="4" s="1"/>
  <c r="J1328" i="4"/>
  <c r="N1328" i="4" s="1"/>
  <c r="J1329" i="4"/>
  <c r="N1329" i="4" s="1"/>
  <c r="J1330" i="4"/>
  <c r="N1330" i="4" s="1"/>
  <c r="J1331" i="4"/>
  <c r="N1331" i="4" s="1"/>
  <c r="J1332" i="4"/>
  <c r="N1332" i="4" s="1"/>
  <c r="J1333" i="4"/>
  <c r="N1333" i="4" s="1"/>
  <c r="J1334" i="4"/>
  <c r="N1334" i="4" s="1"/>
  <c r="J1335" i="4"/>
  <c r="N1335" i="4" s="1"/>
  <c r="J1336" i="4"/>
  <c r="N1336" i="4" s="1"/>
  <c r="J1337" i="4"/>
  <c r="N1337" i="4" s="1"/>
  <c r="J1338" i="4"/>
  <c r="N1338" i="4" s="1"/>
  <c r="J1339" i="4"/>
  <c r="N1339" i="4" s="1"/>
  <c r="J1340" i="4"/>
  <c r="N1340" i="4" s="1"/>
  <c r="J1341" i="4"/>
  <c r="N1341" i="4" s="1"/>
  <c r="J1342" i="4"/>
  <c r="N1342" i="4" s="1"/>
  <c r="J1343" i="4"/>
  <c r="N1343" i="4" s="1"/>
  <c r="J1344" i="4"/>
  <c r="N1344" i="4" s="1"/>
  <c r="J1345" i="4"/>
  <c r="N1345" i="4" s="1"/>
  <c r="J1346" i="4"/>
  <c r="N1346" i="4" s="1"/>
  <c r="J1347" i="4"/>
  <c r="N1347" i="4" s="1"/>
  <c r="J1348" i="4"/>
  <c r="N1348" i="4" s="1"/>
  <c r="J1349" i="4"/>
  <c r="N1349" i="4" s="1"/>
  <c r="J1350" i="4"/>
  <c r="N1350" i="4" s="1"/>
  <c r="J1351" i="4"/>
  <c r="N1351" i="4" s="1"/>
  <c r="J1352" i="4"/>
  <c r="N1352" i="4" s="1"/>
  <c r="J1353" i="4"/>
  <c r="N1353" i="4" s="1"/>
  <c r="J1354" i="4"/>
  <c r="N1354" i="4" s="1"/>
  <c r="J1355" i="4"/>
  <c r="N1355" i="4" s="1"/>
  <c r="J1356" i="4"/>
  <c r="N1356" i="4" s="1"/>
  <c r="J1357" i="4"/>
  <c r="N1357" i="4" s="1"/>
  <c r="J1358" i="4"/>
  <c r="N1358" i="4" s="1"/>
  <c r="J1359" i="4"/>
  <c r="N1359" i="4" s="1"/>
  <c r="J1360" i="4"/>
  <c r="N1360" i="4" s="1"/>
  <c r="J1361" i="4"/>
  <c r="N1361" i="4" s="1"/>
  <c r="J1362" i="4"/>
  <c r="N1362" i="4" s="1"/>
  <c r="J1363" i="4"/>
  <c r="N1363" i="4" s="1"/>
  <c r="J1364" i="4"/>
  <c r="N1364" i="4" s="1"/>
  <c r="J1365" i="4"/>
  <c r="N1365" i="4" s="1"/>
  <c r="J1366" i="4"/>
  <c r="N1366" i="4" s="1"/>
  <c r="J1367" i="4"/>
  <c r="N1367" i="4" s="1"/>
  <c r="J1368" i="4"/>
  <c r="N1368" i="4" s="1"/>
  <c r="J1369" i="4"/>
  <c r="N1369" i="4" s="1"/>
  <c r="J1370" i="4"/>
  <c r="N1370" i="4" s="1"/>
  <c r="J1371" i="4"/>
  <c r="N1371" i="4" s="1"/>
  <c r="J1372" i="4"/>
  <c r="N1372" i="4" s="1"/>
  <c r="J1373" i="4"/>
  <c r="N1373" i="4" s="1"/>
  <c r="J1374" i="4"/>
  <c r="N1374" i="4" s="1"/>
  <c r="J1375" i="4"/>
  <c r="N1375" i="4" s="1"/>
  <c r="J1376" i="4"/>
  <c r="N1376" i="4" s="1"/>
  <c r="J1377" i="4"/>
  <c r="N1377" i="4" s="1"/>
  <c r="J1378" i="4"/>
  <c r="N1378" i="4" s="1"/>
  <c r="J1379" i="4"/>
  <c r="N1379" i="4" s="1"/>
  <c r="J1380" i="4"/>
  <c r="N1380" i="4" s="1"/>
  <c r="J1381" i="4"/>
  <c r="N1381" i="4" s="1"/>
  <c r="J1382" i="4"/>
  <c r="N1382" i="4" s="1"/>
  <c r="J1383" i="4"/>
  <c r="N1383" i="4" s="1"/>
  <c r="J1384" i="4"/>
  <c r="N1384" i="4" s="1"/>
  <c r="J1385" i="4"/>
  <c r="N1385" i="4" s="1"/>
  <c r="J1386" i="4"/>
  <c r="N1386" i="4" s="1"/>
  <c r="J1387" i="4"/>
  <c r="N1387" i="4" s="1"/>
  <c r="J1388" i="4"/>
  <c r="N1388" i="4" s="1"/>
  <c r="J1389" i="4"/>
  <c r="N1389" i="4" s="1"/>
  <c r="J1390" i="4"/>
  <c r="N1390" i="4" s="1"/>
  <c r="J1391" i="4"/>
  <c r="N1391" i="4" s="1"/>
  <c r="J1392" i="4"/>
  <c r="N1392" i="4" s="1"/>
  <c r="J1393" i="4"/>
  <c r="N1393" i="4" s="1"/>
  <c r="J1394" i="4"/>
  <c r="N1394" i="4" s="1"/>
  <c r="J1395" i="4"/>
  <c r="N1395" i="4" s="1"/>
  <c r="J1396" i="4"/>
  <c r="N1396" i="4" s="1"/>
  <c r="J1397" i="4"/>
  <c r="N1397" i="4" s="1"/>
  <c r="J1398" i="4"/>
  <c r="N1398" i="4" s="1"/>
  <c r="J1399" i="4"/>
  <c r="N1399" i="4" s="1"/>
  <c r="J1400" i="4"/>
  <c r="N1400" i="4" s="1"/>
  <c r="J1401" i="4"/>
  <c r="N1401" i="4" s="1"/>
  <c r="J1402" i="4"/>
  <c r="N1402" i="4" s="1"/>
  <c r="J1403" i="4"/>
  <c r="N1403" i="4" s="1"/>
  <c r="J1404" i="4"/>
  <c r="N1404" i="4" s="1"/>
  <c r="J1405" i="4"/>
  <c r="N1405" i="4" s="1"/>
  <c r="J1406" i="4"/>
  <c r="N1406" i="4" s="1"/>
  <c r="J1407" i="4"/>
  <c r="N1407" i="4" s="1"/>
  <c r="J1408" i="4"/>
  <c r="N1408" i="4" s="1"/>
  <c r="J1409" i="4"/>
  <c r="N1409" i="4" s="1"/>
  <c r="J1410" i="4"/>
  <c r="N1410" i="4" s="1"/>
  <c r="J1411" i="4"/>
  <c r="N1411" i="4" s="1"/>
  <c r="J1412" i="4"/>
  <c r="N1412" i="4" s="1"/>
  <c r="J1413" i="4"/>
  <c r="N1413" i="4" s="1"/>
  <c r="J1414" i="4"/>
  <c r="N1414" i="4" s="1"/>
  <c r="J1415" i="4"/>
  <c r="N1415" i="4" s="1"/>
  <c r="J1416" i="4"/>
  <c r="N1416" i="4" s="1"/>
  <c r="J1417" i="4"/>
  <c r="N1417" i="4" s="1"/>
  <c r="J1418" i="4"/>
  <c r="N1418" i="4" s="1"/>
  <c r="J1419" i="4"/>
  <c r="N1419" i="4" s="1"/>
  <c r="J1420" i="4"/>
  <c r="N1420" i="4" s="1"/>
  <c r="J1421" i="4"/>
  <c r="N1421" i="4" s="1"/>
  <c r="J1422" i="4"/>
  <c r="N1422" i="4" s="1"/>
  <c r="J1423" i="4"/>
  <c r="N1423" i="4" s="1"/>
  <c r="J1424" i="4"/>
  <c r="N1424" i="4" s="1"/>
  <c r="J1425" i="4"/>
  <c r="N1425" i="4" s="1"/>
  <c r="J1426" i="4"/>
  <c r="N1426" i="4" s="1"/>
  <c r="J1427" i="4"/>
  <c r="N1427" i="4" s="1"/>
  <c r="J1428" i="4"/>
  <c r="N1428" i="4" s="1"/>
  <c r="J1429" i="4"/>
  <c r="N1429" i="4" s="1"/>
  <c r="J1430" i="4"/>
  <c r="N1430" i="4" s="1"/>
  <c r="J1431" i="4"/>
  <c r="N1431" i="4" s="1"/>
  <c r="J1432" i="4"/>
  <c r="N1432" i="4" s="1"/>
  <c r="J1433" i="4"/>
  <c r="N1433" i="4" s="1"/>
  <c r="J1434" i="4"/>
  <c r="N1434" i="4" s="1"/>
  <c r="J1435" i="4"/>
  <c r="N1435" i="4" s="1"/>
  <c r="J1436" i="4"/>
  <c r="N1436" i="4" s="1"/>
  <c r="J1437" i="4"/>
  <c r="N1437" i="4" s="1"/>
  <c r="J1438" i="4"/>
  <c r="N1438" i="4" s="1"/>
  <c r="J1439" i="4"/>
  <c r="N1439" i="4" s="1"/>
  <c r="J1440" i="4"/>
  <c r="N1440" i="4" s="1"/>
  <c r="J1441" i="4"/>
  <c r="N1441" i="4" s="1"/>
  <c r="J1442" i="4"/>
  <c r="N1442" i="4" s="1"/>
  <c r="J1443" i="4"/>
  <c r="N1443" i="4" s="1"/>
  <c r="J1444" i="4"/>
  <c r="N1444" i="4" s="1"/>
  <c r="J1445" i="4"/>
  <c r="N1445" i="4" s="1"/>
  <c r="J1446" i="4"/>
  <c r="N1446" i="4" s="1"/>
  <c r="J1447" i="4"/>
  <c r="N1447" i="4" s="1"/>
  <c r="J1448" i="4"/>
  <c r="N1448" i="4" s="1"/>
  <c r="J1449" i="4"/>
  <c r="N1449" i="4" s="1"/>
  <c r="J1450" i="4"/>
  <c r="N1450" i="4" s="1"/>
  <c r="J1451" i="4"/>
  <c r="N1451" i="4" s="1"/>
  <c r="J1452" i="4"/>
  <c r="N1452" i="4" s="1"/>
  <c r="J1453" i="4"/>
  <c r="N1453" i="4" s="1"/>
  <c r="J1454" i="4"/>
  <c r="N1454" i="4" s="1"/>
  <c r="J1455" i="4"/>
  <c r="N1455" i="4" s="1"/>
  <c r="J1456" i="4"/>
  <c r="N1456" i="4" s="1"/>
  <c r="J1457" i="4"/>
  <c r="N1457" i="4" s="1"/>
  <c r="J1458" i="4"/>
  <c r="N1458" i="4" s="1"/>
  <c r="J1459" i="4"/>
  <c r="N1459" i="4" s="1"/>
  <c r="J1460" i="4"/>
  <c r="N1460" i="4" s="1"/>
  <c r="J1461" i="4"/>
  <c r="N1461" i="4" s="1"/>
  <c r="J1462" i="4"/>
  <c r="N1462" i="4" s="1"/>
  <c r="J1463" i="4"/>
  <c r="N1463" i="4" s="1"/>
  <c r="J1464" i="4"/>
  <c r="N1464" i="4" s="1"/>
  <c r="J1465" i="4"/>
  <c r="N1465" i="4" s="1"/>
  <c r="J1466" i="4"/>
  <c r="N1466" i="4" s="1"/>
  <c r="J1467" i="4"/>
  <c r="N1467" i="4" s="1"/>
  <c r="J1468" i="4"/>
  <c r="N1468" i="4" s="1"/>
  <c r="J1469" i="4"/>
  <c r="N1469" i="4" s="1"/>
  <c r="J1470" i="4"/>
  <c r="N1470" i="4" s="1"/>
  <c r="J1471" i="4"/>
  <c r="N1471" i="4" s="1"/>
  <c r="J1472" i="4"/>
  <c r="N1472" i="4" s="1"/>
  <c r="J1473" i="4"/>
  <c r="N1473" i="4" s="1"/>
  <c r="J1474" i="4"/>
  <c r="N1474" i="4" s="1"/>
  <c r="J1475" i="4"/>
  <c r="N1475" i="4" s="1"/>
  <c r="J1476" i="4"/>
  <c r="N1476" i="4" s="1"/>
  <c r="J1477" i="4"/>
  <c r="N1477" i="4" s="1"/>
  <c r="J1478" i="4"/>
  <c r="N1478" i="4" s="1"/>
  <c r="J1479" i="4"/>
  <c r="N1479" i="4" s="1"/>
  <c r="J1480" i="4"/>
  <c r="N1480" i="4" s="1"/>
  <c r="J1481" i="4"/>
  <c r="N1481" i="4" s="1"/>
  <c r="J1482" i="4"/>
  <c r="N1482" i="4" s="1"/>
  <c r="J1483" i="4"/>
  <c r="N1483" i="4" s="1"/>
  <c r="J1484" i="4"/>
  <c r="N1484" i="4" s="1"/>
  <c r="J1485" i="4"/>
  <c r="N1485" i="4" s="1"/>
  <c r="J1486" i="4"/>
  <c r="N1486" i="4" s="1"/>
  <c r="J1487" i="4"/>
  <c r="N1487" i="4" s="1"/>
  <c r="J1488" i="4"/>
  <c r="N1488" i="4" s="1"/>
  <c r="J1489" i="4"/>
  <c r="N1489" i="4" s="1"/>
  <c r="J1490" i="4"/>
  <c r="N1490" i="4" s="1"/>
  <c r="J1491" i="4"/>
  <c r="N1491" i="4" s="1"/>
  <c r="J1492" i="4"/>
  <c r="N1492" i="4" s="1"/>
  <c r="J1493" i="4"/>
  <c r="N1493" i="4" s="1"/>
  <c r="J1494" i="4"/>
  <c r="N1494" i="4" s="1"/>
  <c r="J1495" i="4"/>
  <c r="N1495" i="4" s="1"/>
  <c r="J1496" i="4"/>
  <c r="N1496" i="4" s="1"/>
  <c r="J1497" i="4"/>
  <c r="N1497" i="4" s="1"/>
  <c r="J1498" i="4"/>
  <c r="N1498" i="4" s="1"/>
  <c r="J1499" i="4"/>
  <c r="N1499" i="4" s="1"/>
  <c r="J1500" i="4"/>
  <c r="N1500" i="4" s="1"/>
  <c r="J1501" i="4"/>
  <c r="N1501" i="4" s="1"/>
  <c r="J1502" i="4"/>
  <c r="N1502" i="4" s="1"/>
  <c r="J1503" i="4"/>
  <c r="N1503" i="4" s="1"/>
  <c r="J1504" i="4"/>
  <c r="N1504" i="4" s="1"/>
  <c r="J1505" i="4"/>
  <c r="N1505" i="4" s="1"/>
  <c r="J1506" i="4"/>
  <c r="N1506" i="4" s="1"/>
  <c r="J1507" i="4"/>
  <c r="N1507" i="4" s="1"/>
  <c r="J1508" i="4"/>
  <c r="N1508" i="4" s="1"/>
  <c r="J1509" i="4"/>
  <c r="N1509" i="4" s="1"/>
  <c r="J1510" i="4"/>
  <c r="N1510" i="4" s="1"/>
  <c r="J1511" i="4"/>
  <c r="N1511" i="4" s="1"/>
  <c r="J1512" i="4"/>
  <c r="N1512" i="4" s="1"/>
  <c r="J1513" i="4"/>
  <c r="N1513" i="4" s="1"/>
  <c r="J1514" i="4"/>
  <c r="N1514" i="4" s="1"/>
  <c r="J1515" i="4"/>
  <c r="N1515" i="4" s="1"/>
  <c r="J1516" i="4"/>
  <c r="N1516" i="4" s="1"/>
  <c r="J1517" i="4"/>
  <c r="N1517" i="4" s="1"/>
  <c r="J1518" i="4"/>
  <c r="N1518" i="4" s="1"/>
  <c r="J1519" i="4"/>
  <c r="N1519" i="4" s="1"/>
  <c r="J1520" i="4"/>
  <c r="N1520" i="4" s="1"/>
  <c r="J1521" i="4"/>
  <c r="N1521" i="4" s="1"/>
  <c r="J1522" i="4"/>
  <c r="N1522" i="4" s="1"/>
  <c r="J1523" i="4"/>
  <c r="N1523" i="4" s="1"/>
  <c r="J1524" i="4"/>
  <c r="N1524" i="4" s="1"/>
  <c r="J1525" i="4"/>
  <c r="N1525" i="4" s="1"/>
  <c r="J1526" i="4"/>
  <c r="N1526" i="4" s="1"/>
  <c r="J1527" i="4"/>
  <c r="N1527" i="4" s="1"/>
  <c r="J1528" i="4"/>
  <c r="N1528" i="4" s="1"/>
  <c r="J1529" i="4"/>
  <c r="N1529" i="4" s="1"/>
  <c r="J1530" i="4"/>
  <c r="N1530" i="4" s="1"/>
  <c r="J1531" i="4"/>
  <c r="N1531" i="4" s="1"/>
  <c r="J1532" i="4"/>
  <c r="N1532" i="4" s="1"/>
  <c r="J1533" i="4"/>
  <c r="N1533" i="4" s="1"/>
  <c r="J1534" i="4"/>
  <c r="N1534" i="4" s="1"/>
  <c r="J1535" i="4"/>
  <c r="N1535" i="4" s="1"/>
  <c r="J1536" i="4"/>
  <c r="N1536" i="4" s="1"/>
  <c r="J1537" i="4"/>
  <c r="N1537" i="4" s="1"/>
  <c r="J1538" i="4"/>
  <c r="N1538" i="4" s="1"/>
  <c r="J1539" i="4"/>
  <c r="N1539" i="4" s="1"/>
  <c r="J1540" i="4"/>
  <c r="N1540" i="4" s="1"/>
  <c r="J1541" i="4"/>
  <c r="N1541" i="4" s="1"/>
  <c r="J1542" i="4"/>
  <c r="N1542" i="4" s="1"/>
  <c r="J1543" i="4"/>
  <c r="N1543" i="4" s="1"/>
  <c r="J1544" i="4"/>
  <c r="N1544" i="4" s="1"/>
  <c r="J1545" i="4"/>
  <c r="N1545" i="4" s="1"/>
  <c r="J1546" i="4"/>
  <c r="N1546" i="4" s="1"/>
  <c r="J1547" i="4"/>
  <c r="N1547" i="4" s="1"/>
  <c r="J1548" i="4"/>
  <c r="N1548" i="4" s="1"/>
  <c r="J1549" i="4"/>
  <c r="N1549" i="4" s="1"/>
  <c r="J1550" i="4"/>
  <c r="N1550" i="4" s="1"/>
  <c r="J1551" i="4"/>
  <c r="N1551" i="4" s="1"/>
  <c r="J1552" i="4"/>
  <c r="N1552" i="4" s="1"/>
  <c r="J1553" i="4"/>
  <c r="N1553" i="4" s="1"/>
  <c r="J1554" i="4"/>
  <c r="N1554" i="4" s="1"/>
  <c r="J1555" i="4"/>
  <c r="N1555" i="4" s="1"/>
  <c r="J1556" i="4"/>
  <c r="N1556" i="4" s="1"/>
  <c r="J1557" i="4"/>
  <c r="N1557" i="4" s="1"/>
  <c r="J1558" i="4"/>
  <c r="N1558" i="4" s="1"/>
  <c r="J1559" i="4"/>
  <c r="N1559" i="4" s="1"/>
  <c r="J1560" i="4"/>
  <c r="N1560" i="4" s="1"/>
  <c r="J1561" i="4"/>
  <c r="N1561" i="4" s="1"/>
  <c r="J1562" i="4"/>
  <c r="N1562" i="4" s="1"/>
  <c r="J1563" i="4"/>
  <c r="N1563" i="4" s="1"/>
  <c r="J1564" i="4"/>
  <c r="N1564" i="4" s="1"/>
  <c r="J1565" i="4"/>
  <c r="N1565" i="4" s="1"/>
  <c r="J1566" i="4"/>
  <c r="N1566" i="4" s="1"/>
  <c r="J1567" i="4"/>
  <c r="N1567" i="4" s="1"/>
  <c r="J1568" i="4"/>
  <c r="N1568" i="4" s="1"/>
  <c r="J1569" i="4"/>
  <c r="N1569" i="4" s="1"/>
  <c r="J1570" i="4"/>
  <c r="N1570" i="4" s="1"/>
  <c r="J1571" i="4"/>
  <c r="N1571" i="4" s="1"/>
  <c r="J1572" i="4"/>
  <c r="N1572" i="4" s="1"/>
  <c r="J1573" i="4"/>
  <c r="N1573" i="4" s="1"/>
  <c r="J1574" i="4"/>
  <c r="N1574" i="4" s="1"/>
  <c r="J1575" i="4"/>
  <c r="N1575" i="4" s="1"/>
  <c r="J1576" i="4"/>
  <c r="N1576" i="4" s="1"/>
  <c r="J1577" i="4"/>
  <c r="N1577" i="4" s="1"/>
  <c r="J1578" i="4"/>
  <c r="N1578" i="4" s="1"/>
  <c r="J1579" i="4"/>
  <c r="N1579" i="4" s="1"/>
  <c r="J1580" i="4"/>
  <c r="N1580" i="4" s="1"/>
  <c r="J1581" i="4"/>
  <c r="N1581" i="4" s="1"/>
  <c r="J1582" i="4"/>
  <c r="N1582" i="4" s="1"/>
  <c r="J1583" i="4"/>
  <c r="N1583" i="4" s="1"/>
  <c r="J1584" i="4"/>
  <c r="N1584" i="4" s="1"/>
  <c r="J1585" i="4"/>
  <c r="N1585" i="4" s="1"/>
  <c r="J1586" i="4"/>
  <c r="N1586" i="4" s="1"/>
  <c r="J1587" i="4"/>
  <c r="N1587" i="4" s="1"/>
  <c r="J1588" i="4"/>
  <c r="N1588" i="4" s="1"/>
  <c r="J1589" i="4"/>
  <c r="N1589" i="4" s="1"/>
  <c r="J1590" i="4"/>
  <c r="N1590" i="4" s="1"/>
  <c r="J1591" i="4"/>
  <c r="N1591" i="4" s="1"/>
  <c r="J1592" i="4"/>
  <c r="N1592" i="4" s="1"/>
  <c r="J1593" i="4"/>
  <c r="N1593" i="4" s="1"/>
  <c r="J1594" i="4"/>
  <c r="N1594" i="4" s="1"/>
  <c r="J1595" i="4"/>
  <c r="N1595" i="4" s="1"/>
  <c r="J1596" i="4"/>
  <c r="N1596" i="4" s="1"/>
  <c r="J1597" i="4"/>
  <c r="N1597" i="4" s="1"/>
  <c r="J1598" i="4"/>
  <c r="N1598" i="4" s="1"/>
  <c r="J1599" i="4"/>
  <c r="N1599" i="4" s="1"/>
  <c r="J1600" i="4"/>
  <c r="N1600" i="4" s="1"/>
  <c r="J1601" i="4"/>
  <c r="N1601" i="4" s="1"/>
  <c r="J1602" i="4"/>
  <c r="N1602" i="4" s="1"/>
  <c r="J1603" i="4"/>
  <c r="N1603" i="4" s="1"/>
  <c r="J1604" i="4"/>
  <c r="N1604" i="4" s="1"/>
  <c r="J1605" i="4"/>
  <c r="N1605" i="4" s="1"/>
  <c r="J1606" i="4"/>
  <c r="N1606" i="4" s="1"/>
  <c r="J1607" i="4"/>
  <c r="N1607" i="4" s="1"/>
  <c r="J1608" i="4"/>
  <c r="N1608" i="4" s="1"/>
  <c r="J1609" i="4"/>
  <c r="N1609" i="4" s="1"/>
  <c r="J1610" i="4"/>
  <c r="N1610" i="4" s="1"/>
  <c r="J1611" i="4"/>
  <c r="N1611" i="4" s="1"/>
  <c r="J1612" i="4"/>
  <c r="N1612" i="4" s="1"/>
  <c r="J1613" i="4"/>
  <c r="N1613" i="4" s="1"/>
  <c r="J1614" i="4"/>
  <c r="N1614" i="4" s="1"/>
  <c r="J1615" i="4"/>
  <c r="N1615" i="4" s="1"/>
  <c r="J1616" i="4"/>
  <c r="N1616" i="4" s="1"/>
  <c r="J1617" i="4"/>
  <c r="N1617" i="4" s="1"/>
  <c r="J1618" i="4"/>
  <c r="N1618" i="4" s="1"/>
  <c r="J1619" i="4"/>
  <c r="N1619" i="4" s="1"/>
  <c r="J1620" i="4"/>
  <c r="N1620" i="4" s="1"/>
  <c r="J1621" i="4"/>
  <c r="N1621" i="4" s="1"/>
  <c r="J1622" i="4"/>
  <c r="N1622" i="4" s="1"/>
  <c r="J1623" i="4"/>
  <c r="N1623" i="4" s="1"/>
  <c r="J1624" i="4"/>
  <c r="N1624" i="4" s="1"/>
  <c r="J1625" i="4"/>
  <c r="N1625" i="4" s="1"/>
  <c r="J1626" i="4"/>
  <c r="N1626" i="4" s="1"/>
  <c r="J1627" i="4"/>
  <c r="N1627" i="4" s="1"/>
  <c r="J1628" i="4"/>
  <c r="N1628" i="4" s="1"/>
  <c r="J1629" i="4"/>
  <c r="N1629" i="4" s="1"/>
  <c r="J1630" i="4"/>
  <c r="N1630" i="4" s="1"/>
  <c r="J1631" i="4"/>
  <c r="N1631" i="4" s="1"/>
  <c r="J1632" i="4"/>
  <c r="N1632" i="4" s="1"/>
  <c r="J1633" i="4"/>
  <c r="N1633" i="4" s="1"/>
  <c r="J1634" i="4"/>
  <c r="N1634" i="4" s="1"/>
  <c r="J1635" i="4"/>
  <c r="N1635" i="4" s="1"/>
  <c r="J1636" i="4"/>
  <c r="N1636" i="4" s="1"/>
  <c r="J1637" i="4"/>
  <c r="N1637" i="4" s="1"/>
  <c r="J1638" i="4"/>
  <c r="N1638" i="4" s="1"/>
  <c r="J1639" i="4"/>
  <c r="N1639" i="4" s="1"/>
  <c r="J1640" i="4"/>
  <c r="N1640" i="4" s="1"/>
  <c r="J1641" i="4"/>
  <c r="N1641" i="4" s="1"/>
  <c r="J1642" i="4"/>
  <c r="N1642" i="4" s="1"/>
  <c r="J1643" i="4"/>
  <c r="N1643" i="4" s="1"/>
  <c r="J1644" i="4"/>
  <c r="N1644" i="4" s="1"/>
  <c r="J1645" i="4"/>
  <c r="N1645" i="4" s="1"/>
  <c r="J1646" i="4"/>
  <c r="N1646" i="4" s="1"/>
  <c r="J1647" i="4"/>
  <c r="N1647" i="4" s="1"/>
  <c r="J1648" i="4"/>
  <c r="N1648" i="4" s="1"/>
  <c r="J1649" i="4"/>
  <c r="N1649" i="4" s="1"/>
  <c r="J1650" i="4"/>
  <c r="N1650" i="4" s="1"/>
  <c r="J1651" i="4"/>
  <c r="N1651" i="4" s="1"/>
  <c r="J1652" i="4"/>
  <c r="N1652" i="4" s="1"/>
  <c r="J1653" i="4"/>
  <c r="N1653" i="4" s="1"/>
  <c r="J1654" i="4"/>
  <c r="N1654" i="4" s="1"/>
  <c r="J1655" i="4"/>
  <c r="N1655" i="4" s="1"/>
  <c r="J1656" i="4"/>
  <c r="N1656" i="4" s="1"/>
  <c r="J1657" i="4"/>
  <c r="N1657" i="4" s="1"/>
  <c r="J1658" i="4"/>
  <c r="N1658" i="4" s="1"/>
  <c r="J1659" i="4"/>
  <c r="N1659" i="4" s="1"/>
  <c r="J1660" i="4"/>
  <c r="N1660" i="4" s="1"/>
  <c r="J1661" i="4"/>
  <c r="N1661" i="4" s="1"/>
  <c r="J1662" i="4"/>
  <c r="N1662" i="4" s="1"/>
  <c r="J1663" i="4"/>
  <c r="N1663" i="4" s="1"/>
  <c r="J1664" i="4"/>
  <c r="N1664" i="4" s="1"/>
  <c r="J1665" i="4"/>
  <c r="N1665" i="4" s="1"/>
  <c r="J1666" i="4"/>
  <c r="N1666" i="4" s="1"/>
  <c r="J1667" i="4"/>
  <c r="N1667" i="4" s="1"/>
  <c r="J1668" i="4"/>
  <c r="N1668" i="4" s="1"/>
  <c r="J1669" i="4"/>
  <c r="N1669" i="4" s="1"/>
  <c r="J1670" i="4"/>
  <c r="N1670" i="4" s="1"/>
  <c r="J1671" i="4"/>
  <c r="N1671" i="4" s="1"/>
  <c r="J1672" i="4"/>
  <c r="N1672" i="4" s="1"/>
  <c r="J1673" i="4"/>
  <c r="N1673" i="4" s="1"/>
  <c r="J1674" i="4"/>
  <c r="N1674" i="4" s="1"/>
  <c r="J1675" i="4"/>
  <c r="N1675" i="4" s="1"/>
  <c r="J1676" i="4"/>
  <c r="N1676" i="4" s="1"/>
  <c r="J1677" i="4"/>
  <c r="N1677" i="4" s="1"/>
  <c r="J1678" i="4"/>
  <c r="N1678" i="4" s="1"/>
  <c r="J1679" i="4"/>
  <c r="N1679" i="4" s="1"/>
  <c r="J1680" i="4"/>
  <c r="N1680" i="4" s="1"/>
  <c r="J1681" i="4"/>
  <c r="N1681" i="4" s="1"/>
  <c r="J1682" i="4"/>
  <c r="N1682" i="4" s="1"/>
  <c r="J1683" i="4"/>
  <c r="N1683" i="4" s="1"/>
  <c r="J1684" i="4"/>
  <c r="N1684" i="4" s="1"/>
  <c r="J1685" i="4"/>
  <c r="N1685" i="4" s="1"/>
  <c r="J1686" i="4"/>
  <c r="N1686" i="4" s="1"/>
  <c r="J1687" i="4"/>
  <c r="N1687" i="4" s="1"/>
  <c r="J1688" i="4"/>
  <c r="N1688" i="4" s="1"/>
  <c r="J1689" i="4"/>
  <c r="N1689" i="4" s="1"/>
  <c r="J1690" i="4"/>
  <c r="N1690" i="4" s="1"/>
  <c r="J1691" i="4"/>
  <c r="N1691" i="4" s="1"/>
  <c r="J1692" i="4"/>
  <c r="N1692" i="4" s="1"/>
  <c r="J1693" i="4"/>
  <c r="N1693" i="4" s="1"/>
  <c r="J1694" i="4"/>
  <c r="N1694" i="4" s="1"/>
  <c r="J1695" i="4"/>
  <c r="N1695" i="4" s="1"/>
  <c r="J1696" i="4"/>
  <c r="N1696" i="4" s="1"/>
  <c r="J1697" i="4"/>
  <c r="N1697" i="4" s="1"/>
  <c r="J1698" i="4"/>
  <c r="N1698" i="4" s="1"/>
  <c r="J1699" i="4"/>
  <c r="N1699" i="4" s="1"/>
  <c r="J1700" i="4"/>
  <c r="N1700" i="4" s="1"/>
  <c r="J1701" i="4"/>
  <c r="N1701" i="4" s="1"/>
  <c r="J1702" i="4"/>
  <c r="N1702" i="4" s="1"/>
  <c r="J1703" i="4"/>
  <c r="N1703" i="4" s="1"/>
  <c r="J1704" i="4"/>
  <c r="N1704" i="4" s="1"/>
  <c r="J1705" i="4"/>
  <c r="N1705" i="4" s="1"/>
  <c r="J1706" i="4"/>
  <c r="N1706" i="4" s="1"/>
  <c r="J1707" i="4"/>
  <c r="N1707" i="4" s="1"/>
  <c r="J1708" i="4"/>
  <c r="N1708" i="4" s="1"/>
  <c r="J1709" i="4"/>
  <c r="N1709" i="4" s="1"/>
  <c r="J1710" i="4"/>
  <c r="N1710" i="4" s="1"/>
  <c r="J1711" i="4"/>
  <c r="N1711" i="4" s="1"/>
  <c r="J1712" i="4"/>
  <c r="N1712" i="4" s="1"/>
  <c r="J1713" i="4"/>
  <c r="N1713" i="4" s="1"/>
  <c r="J1714" i="4"/>
  <c r="N1714" i="4" s="1"/>
  <c r="J1715" i="4"/>
  <c r="N1715" i="4" s="1"/>
  <c r="J1716" i="4"/>
  <c r="N1716" i="4" s="1"/>
  <c r="J1717" i="4"/>
  <c r="N1717" i="4" s="1"/>
  <c r="J1718" i="4"/>
  <c r="N1718" i="4" s="1"/>
  <c r="J1719" i="4"/>
  <c r="N1719" i="4" s="1"/>
  <c r="J1720" i="4"/>
  <c r="N1720" i="4" s="1"/>
  <c r="J1721" i="4"/>
  <c r="N1721" i="4" s="1"/>
  <c r="J1722" i="4"/>
  <c r="N1722" i="4" s="1"/>
  <c r="J1723" i="4"/>
  <c r="N1723" i="4" s="1"/>
  <c r="J1724" i="4"/>
  <c r="N1724" i="4" s="1"/>
  <c r="J1725" i="4"/>
  <c r="N1725" i="4" s="1"/>
  <c r="J1726" i="4"/>
  <c r="N1726" i="4" s="1"/>
  <c r="J1727" i="4"/>
  <c r="N1727" i="4" s="1"/>
  <c r="J1728" i="4"/>
  <c r="N1728" i="4" s="1"/>
  <c r="J1729" i="4"/>
  <c r="N1729" i="4" s="1"/>
  <c r="J1730" i="4"/>
  <c r="N1730" i="4" s="1"/>
  <c r="J1731" i="4"/>
  <c r="N1731" i="4" s="1"/>
  <c r="J1732" i="4"/>
  <c r="N1732" i="4" s="1"/>
  <c r="J1733" i="4"/>
  <c r="N1733" i="4" s="1"/>
  <c r="J1734" i="4"/>
  <c r="N1734" i="4" s="1"/>
  <c r="J1735" i="4"/>
  <c r="N1735" i="4" s="1"/>
  <c r="J1736" i="4"/>
  <c r="N1736" i="4" s="1"/>
  <c r="J1737" i="4"/>
  <c r="N1737" i="4" s="1"/>
  <c r="J1738" i="4"/>
  <c r="N1738" i="4" s="1"/>
  <c r="J1739" i="4"/>
  <c r="N1739" i="4" s="1"/>
  <c r="J1740" i="4"/>
  <c r="N1740" i="4" s="1"/>
  <c r="J1741" i="4"/>
  <c r="N1741" i="4" s="1"/>
  <c r="J1742" i="4"/>
  <c r="N1742" i="4" s="1"/>
  <c r="J1743" i="4"/>
  <c r="N1743" i="4" s="1"/>
  <c r="J1744" i="4"/>
  <c r="N1744" i="4" s="1"/>
  <c r="J1745" i="4"/>
  <c r="N1745" i="4" s="1"/>
  <c r="J1746" i="4"/>
  <c r="N1746" i="4" s="1"/>
  <c r="J1747" i="4"/>
  <c r="N1747" i="4" s="1"/>
  <c r="J1748" i="4"/>
  <c r="N1748" i="4" s="1"/>
  <c r="J1749" i="4"/>
  <c r="N1749" i="4" s="1"/>
  <c r="J1750" i="4"/>
  <c r="N1750" i="4" s="1"/>
  <c r="J1751" i="4"/>
  <c r="N1751" i="4" s="1"/>
  <c r="J1752" i="4"/>
  <c r="N1752" i="4" s="1"/>
  <c r="J1753" i="4"/>
  <c r="N1753" i="4" s="1"/>
  <c r="J1754" i="4"/>
  <c r="N1754" i="4" s="1"/>
  <c r="J1755" i="4"/>
  <c r="N1755" i="4" s="1"/>
  <c r="J1756" i="4"/>
  <c r="N1756" i="4" s="1"/>
  <c r="J1757" i="4"/>
  <c r="N1757" i="4" s="1"/>
  <c r="J1758" i="4"/>
  <c r="N1758" i="4" s="1"/>
  <c r="J1759" i="4"/>
  <c r="N1759" i="4" s="1"/>
  <c r="J1760" i="4"/>
  <c r="N1760" i="4" s="1"/>
  <c r="J1761" i="4"/>
  <c r="N1761" i="4" s="1"/>
  <c r="J1762" i="4"/>
  <c r="N1762" i="4" s="1"/>
  <c r="J1763" i="4"/>
  <c r="N1763" i="4" s="1"/>
  <c r="J1764" i="4"/>
  <c r="N1764" i="4" s="1"/>
  <c r="J1765" i="4"/>
  <c r="N1765" i="4" s="1"/>
  <c r="J1766" i="4"/>
  <c r="N1766" i="4" s="1"/>
  <c r="J1767" i="4"/>
  <c r="N1767" i="4" s="1"/>
  <c r="J1768" i="4"/>
  <c r="N1768" i="4" s="1"/>
  <c r="J1769" i="4"/>
  <c r="N1769" i="4" s="1"/>
  <c r="J1770" i="4"/>
  <c r="N1770" i="4" s="1"/>
  <c r="J1771" i="4"/>
  <c r="N1771" i="4" s="1"/>
  <c r="J1772" i="4"/>
  <c r="N1772" i="4" s="1"/>
  <c r="J1773" i="4"/>
  <c r="N1773" i="4" s="1"/>
  <c r="J1774" i="4"/>
  <c r="N1774" i="4" s="1"/>
  <c r="J1775" i="4"/>
  <c r="N1775" i="4" s="1"/>
  <c r="J1776" i="4"/>
  <c r="N1776" i="4" s="1"/>
  <c r="J1777" i="4"/>
  <c r="N1777" i="4" s="1"/>
  <c r="J1778" i="4"/>
  <c r="N1778" i="4" s="1"/>
  <c r="J1779" i="4"/>
  <c r="N1779" i="4" s="1"/>
  <c r="J1780" i="4"/>
  <c r="N1780" i="4" s="1"/>
  <c r="J1781" i="4"/>
  <c r="N1781" i="4" s="1"/>
  <c r="J1782" i="4"/>
  <c r="N1782" i="4" s="1"/>
  <c r="J1783" i="4"/>
  <c r="N1783" i="4" s="1"/>
  <c r="J1784" i="4"/>
  <c r="N1784" i="4" s="1"/>
  <c r="J1785" i="4"/>
  <c r="N1785" i="4" s="1"/>
  <c r="J1786" i="4"/>
  <c r="N1786" i="4" s="1"/>
  <c r="J1787" i="4"/>
  <c r="N1787" i="4" s="1"/>
  <c r="J1788" i="4"/>
  <c r="N1788" i="4" s="1"/>
  <c r="J1789" i="4"/>
  <c r="N1789" i="4" s="1"/>
  <c r="J1790" i="4"/>
  <c r="N1790" i="4" s="1"/>
  <c r="J1791" i="4"/>
  <c r="N1791" i="4" s="1"/>
  <c r="J1792" i="4"/>
  <c r="N1792" i="4" s="1"/>
  <c r="J1793" i="4"/>
  <c r="N1793" i="4" s="1"/>
  <c r="J1794" i="4"/>
  <c r="N1794" i="4" s="1"/>
  <c r="J1795" i="4"/>
  <c r="N1795" i="4" s="1"/>
  <c r="J1796" i="4"/>
  <c r="N1796" i="4" s="1"/>
  <c r="J1797" i="4"/>
  <c r="N1797" i="4" s="1"/>
  <c r="J1798" i="4"/>
  <c r="N1798" i="4" s="1"/>
  <c r="J1799" i="4"/>
  <c r="N1799" i="4" s="1"/>
  <c r="J1800" i="4"/>
  <c r="N1800" i="4" s="1"/>
  <c r="J1801" i="4"/>
  <c r="N1801" i="4" s="1"/>
  <c r="J1802" i="4"/>
  <c r="N1802" i="4" s="1"/>
  <c r="J1803" i="4"/>
  <c r="N1803" i="4" s="1"/>
  <c r="J1804" i="4"/>
  <c r="N1804" i="4" s="1"/>
  <c r="J1805" i="4"/>
  <c r="N1805" i="4" s="1"/>
  <c r="J1806" i="4"/>
  <c r="N1806" i="4" s="1"/>
  <c r="J1807" i="4"/>
  <c r="N1807" i="4" s="1"/>
  <c r="J1808" i="4"/>
  <c r="N1808" i="4" s="1"/>
  <c r="J1809" i="4"/>
  <c r="N1809" i="4" s="1"/>
  <c r="J1810" i="4"/>
  <c r="N1810" i="4" s="1"/>
  <c r="J1811" i="4"/>
  <c r="N1811" i="4" s="1"/>
  <c r="J1812" i="4"/>
  <c r="N1812" i="4" s="1"/>
  <c r="J1813" i="4"/>
  <c r="N1813" i="4" s="1"/>
  <c r="J1814" i="4"/>
  <c r="N1814" i="4" s="1"/>
  <c r="J1815" i="4"/>
  <c r="N1815" i="4" s="1"/>
  <c r="J1816" i="4"/>
  <c r="N1816" i="4" s="1"/>
  <c r="J1817" i="4"/>
  <c r="N1817" i="4" s="1"/>
  <c r="J1818" i="4"/>
  <c r="N1818" i="4" s="1"/>
  <c r="J1819" i="4"/>
  <c r="N1819" i="4" s="1"/>
  <c r="J1820" i="4"/>
  <c r="N1820" i="4" s="1"/>
  <c r="J1821" i="4"/>
  <c r="N1821" i="4" s="1"/>
  <c r="J1822" i="4"/>
  <c r="N1822" i="4" s="1"/>
  <c r="J1823" i="4"/>
  <c r="N1823" i="4" s="1"/>
  <c r="J1824" i="4"/>
  <c r="N1824" i="4" s="1"/>
  <c r="J1825" i="4"/>
  <c r="N1825" i="4" s="1"/>
  <c r="J1826" i="4"/>
  <c r="N1826" i="4" s="1"/>
  <c r="J1827" i="4"/>
  <c r="N1827" i="4" s="1"/>
  <c r="J1828" i="4"/>
  <c r="N1828" i="4" s="1"/>
  <c r="J1829" i="4"/>
  <c r="N1829" i="4" s="1"/>
  <c r="J1830" i="4"/>
  <c r="N1830" i="4" s="1"/>
  <c r="J1831" i="4"/>
  <c r="N1831" i="4" s="1"/>
  <c r="J1832" i="4"/>
  <c r="N1832" i="4" s="1"/>
  <c r="J1833" i="4"/>
  <c r="N1833" i="4" s="1"/>
  <c r="J1834" i="4"/>
  <c r="N1834" i="4" s="1"/>
  <c r="J1835" i="4"/>
  <c r="N1835" i="4" s="1"/>
  <c r="J1836" i="4"/>
  <c r="N1836" i="4" s="1"/>
  <c r="J1837" i="4"/>
  <c r="N1837" i="4" s="1"/>
  <c r="J1838" i="4"/>
  <c r="N1838" i="4" s="1"/>
  <c r="J1839" i="4"/>
  <c r="N1839" i="4" s="1"/>
  <c r="J1840" i="4"/>
  <c r="N1840" i="4" s="1"/>
  <c r="J1841" i="4"/>
  <c r="N1841" i="4" s="1"/>
  <c r="J1842" i="4"/>
  <c r="N1842" i="4" s="1"/>
  <c r="J1843" i="4"/>
  <c r="N1843" i="4" s="1"/>
  <c r="J1844" i="4"/>
  <c r="N1844" i="4" s="1"/>
  <c r="J1845" i="4"/>
  <c r="N1845" i="4" s="1"/>
  <c r="J1846" i="4"/>
  <c r="N1846" i="4" s="1"/>
  <c r="J1847" i="4"/>
  <c r="N1847" i="4" s="1"/>
  <c r="J1848" i="4"/>
  <c r="N1848" i="4" s="1"/>
  <c r="J1849" i="4"/>
  <c r="N1849" i="4" s="1"/>
  <c r="J1850" i="4"/>
  <c r="N1850" i="4" s="1"/>
  <c r="J1851" i="4"/>
  <c r="N1851" i="4" s="1"/>
  <c r="J1852" i="4"/>
  <c r="N1852" i="4" s="1"/>
  <c r="J1853" i="4"/>
  <c r="N1853" i="4" s="1"/>
  <c r="J1854" i="4"/>
  <c r="N1854" i="4" s="1"/>
  <c r="J1855" i="4"/>
  <c r="N1855" i="4" s="1"/>
  <c r="J1856" i="4"/>
  <c r="N1856" i="4" s="1"/>
  <c r="J1857" i="4"/>
  <c r="N1857" i="4" s="1"/>
  <c r="J1858" i="4"/>
  <c r="N1858" i="4" s="1"/>
  <c r="J1859" i="4"/>
  <c r="N1859" i="4" s="1"/>
  <c r="J1860" i="4"/>
  <c r="N1860" i="4" s="1"/>
  <c r="J1861" i="4"/>
  <c r="N1861" i="4" s="1"/>
  <c r="J1862" i="4"/>
  <c r="N1862" i="4" s="1"/>
  <c r="J1863" i="4"/>
  <c r="N1863" i="4" s="1"/>
  <c r="J1864" i="4"/>
  <c r="N1864" i="4" s="1"/>
  <c r="J1865" i="4"/>
  <c r="N1865" i="4" s="1"/>
  <c r="J1866" i="4"/>
  <c r="N1866" i="4" s="1"/>
  <c r="J1867" i="4"/>
  <c r="N1867" i="4" s="1"/>
  <c r="J1868" i="4"/>
  <c r="N1868" i="4" s="1"/>
  <c r="J1869" i="4"/>
  <c r="N1869" i="4" s="1"/>
  <c r="J1870" i="4"/>
  <c r="N1870" i="4" s="1"/>
  <c r="J1871" i="4"/>
  <c r="N1871" i="4" s="1"/>
  <c r="J1872" i="4"/>
  <c r="N1872" i="4" s="1"/>
  <c r="J1873" i="4"/>
  <c r="N1873" i="4" s="1"/>
  <c r="J1874" i="4"/>
  <c r="N1874" i="4" s="1"/>
  <c r="J1875" i="4"/>
  <c r="N1875" i="4" s="1"/>
  <c r="J1876" i="4"/>
  <c r="N1876" i="4" s="1"/>
  <c r="J1877" i="4"/>
  <c r="N1877" i="4" s="1"/>
  <c r="J1878" i="4"/>
  <c r="N1878" i="4" s="1"/>
  <c r="J1879" i="4"/>
  <c r="N1879" i="4" s="1"/>
  <c r="J1880" i="4"/>
  <c r="N1880" i="4" s="1"/>
  <c r="J1881" i="4"/>
  <c r="N1881" i="4" s="1"/>
  <c r="J1882" i="4"/>
  <c r="N1882" i="4" s="1"/>
  <c r="J1883" i="4"/>
  <c r="N1883" i="4" s="1"/>
  <c r="J1884" i="4"/>
  <c r="N1884" i="4" s="1"/>
  <c r="J1885" i="4"/>
  <c r="N1885" i="4" s="1"/>
  <c r="J1886" i="4"/>
  <c r="N1886" i="4" s="1"/>
  <c r="J1887" i="4"/>
  <c r="N1887" i="4" s="1"/>
  <c r="J1888" i="4"/>
  <c r="N1888" i="4" s="1"/>
  <c r="J1889" i="4"/>
  <c r="N1889" i="4" s="1"/>
  <c r="J1890" i="4"/>
  <c r="N1890" i="4" s="1"/>
  <c r="J1891" i="4"/>
  <c r="N1891" i="4" s="1"/>
  <c r="J1892" i="4"/>
  <c r="N1892" i="4" s="1"/>
  <c r="J1893" i="4"/>
  <c r="N1893" i="4" s="1"/>
  <c r="J1894" i="4"/>
  <c r="N1894" i="4" s="1"/>
  <c r="J1895" i="4"/>
  <c r="N1895" i="4" s="1"/>
  <c r="J1896" i="4"/>
  <c r="N1896" i="4" s="1"/>
  <c r="J1897" i="4"/>
  <c r="N1897" i="4" s="1"/>
  <c r="J1898" i="4"/>
  <c r="N1898" i="4" s="1"/>
  <c r="J1899" i="4"/>
  <c r="N1899" i="4" s="1"/>
  <c r="J1900" i="4"/>
  <c r="N1900" i="4" s="1"/>
  <c r="J1901" i="4"/>
  <c r="N1901" i="4" s="1"/>
  <c r="J1902" i="4"/>
  <c r="N1902" i="4" s="1"/>
  <c r="J1903" i="4"/>
  <c r="N1903" i="4" s="1"/>
  <c r="J1904" i="4"/>
  <c r="N1904" i="4" s="1"/>
  <c r="J1905" i="4"/>
  <c r="N1905" i="4" s="1"/>
  <c r="J1906" i="4"/>
  <c r="N1906" i="4" s="1"/>
  <c r="J1907" i="4"/>
  <c r="N1907" i="4" s="1"/>
  <c r="J1908" i="4"/>
  <c r="N1908" i="4" s="1"/>
  <c r="J1909" i="4"/>
  <c r="N1909" i="4" s="1"/>
  <c r="J1910" i="4"/>
  <c r="N1910" i="4" s="1"/>
  <c r="J1911" i="4"/>
  <c r="N1911" i="4" s="1"/>
  <c r="J1912" i="4"/>
  <c r="N1912" i="4" s="1"/>
  <c r="J1913" i="4"/>
  <c r="N1913" i="4" s="1"/>
  <c r="J1914" i="4"/>
  <c r="N1914" i="4" s="1"/>
  <c r="J1915" i="4"/>
  <c r="N1915" i="4" s="1"/>
  <c r="J1916" i="4"/>
  <c r="N1916" i="4" s="1"/>
  <c r="J1917" i="4"/>
  <c r="N1917" i="4" s="1"/>
  <c r="J1918" i="4"/>
  <c r="N1918" i="4" s="1"/>
  <c r="J1919" i="4"/>
  <c r="N1919" i="4" s="1"/>
  <c r="J1920" i="4"/>
  <c r="N1920" i="4" s="1"/>
  <c r="J1921" i="4"/>
  <c r="N1921" i="4" s="1"/>
  <c r="J1922" i="4"/>
  <c r="N1922" i="4" s="1"/>
  <c r="J1923" i="4"/>
  <c r="N1923" i="4" s="1"/>
  <c r="J1924" i="4"/>
  <c r="N1924" i="4" s="1"/>
  <c r="J1925" i="4"/>
  <c r="N1925" i="4" s="1"/>
  <c r="J1926" i="4"/>
  <c r="N1926" i="4" s="1"/>
  <c r="J1927" i="4"/>
  <c r="N1927" i="4" s="1"/>
  <c r="J1928" i="4"/>
  <c r="N1928" i="4" s="1"/>
  <c r="J1929" i="4"/>
  <c r="N1929" i="4" s="1"/>
  <c r="J1930" i="4"/>
  <c r="N1930" i="4" s="1"/>
  <c r="J1931" i="4"/>
  <c r="N1931" i="4" s="1"/>
  <c r="J1932" i="4"/>
  <c r="N1932" i="4" s="1"/>
  <c r="J1933" i="4"/>
  <c r="N1933" i="4" s="1"/>
  <c r="J1934" i="4"/>
  <c r="N1934" i="4" s="1"/>
  <c r="J1935" i="4"/>
  <c r="N1935" i="4" s="1"/>
  <c r="J1936" i="4"/>
  <c r="N1936" i="4" s="1"/>
  <c r="J1937" i="4"/>
  <c r="N1937" i="4" s="1"/>
  <c r="J1938" i="4"/>
  <c r="N1938" i="4" s="1"/>
  <c r="J1939" i="4"/>
  <c r="N1939" i="4" s="1"/>
  <c r="J1940" i="4"/>
  <c r="N1940" i="4" s="1"/>
  <c r="J1941" i="4"/>
  <c r="N1941" i="4" s="1"/>
  <c r="J1942" i="4"/>
  <c r="N1942" i="4" s="1"/>
  <c r="J1943" i="4"/>
  <c r="N1943" i="4" s="1"/>
  <c r="J1944" i="4"/>
  <c r="N1944" i="4" s="1"/>
  <c r="J1945" i="4"/>
  <c r="N1945" i="4" s="1"/>
  <c r="J1946" i="4"/>
  <c r="N1946" i="4" s="1"/>
  <c r="J1947" i="4"/>
  <c r="N1947" i="4" s="1"/>
  <c r="J1948" i="4"/>
  <c r="N1948" i="4" s="1"/>
  <c r="J1949" i="4"/>
  <c r="N1949" i="4" s="1"/>
  <c r="J1950" i="4"/>
  <c r="N1950" i="4" s="1"/>
  <c r="J1951" i="4"/>
  <c r="N1951" i="4" s="1"/>
  <c r="J1952" i="4"/>
  <c r="N1952" i="4" s="1"/>
  <c r="J1953" i="4"/>
  <c r="N1953" i="4" s="1"/>
  <c r="J1954" i="4"/>
  <c r="N1954" i="4" s="1"/>
  <c r="J1955" i="4"/>
  <c r="N1955" i="4" s="1"/>
  <c r="J1956" i="4"/>
  <c r="N1956" i="4" s="1"/>
  <c r="J1957" i="4"/>
  <c r="N1957" i="4" s="1"/>
  <c r="J1958" i="4"/>
  <c r="N1958" i="4" s="1"/>
  <c r="J1959" i="4"/>
  <c r="N1959" i="4" s="1"/>
  <c r="J1960" i="4"/>
  <c r="N1960" i="4" s="1"/>
  <c r="J1961" i="4"/>
  <c r="N1961" i="4" s="1"/>
  <c r="J1962" i="4"/>
  <c r="N1962" i="4" s="1"/>
  <c r="J1963" i="4"/>
  <c r="N1963" i="4" s="1"/>
  <c r="J1964" i="4"/>
  <c r="N1964" i="4" s="1"/>
  <c r="J1965" i="4"/>
  <c r="N1965" i="4" s="1"/>
  <c r="J1966" i="4"/>
  <c r="N1966" i="4" s="1"/>
  <c r="J1967" i="4"/>
  <c r="N1967" i="4" s="1"/>
  <c r="J1968" i="4"/>
  <c r="N1968" i="4" s="1"/>
  <c r="J1969" i="4"/>
  <c r="N1969" i="4" s="1"/>
  <c r="J1970" i="4"/>
  <c r="N1970" i="4" s="1"/>
  <c r="J1971" i="4"/>
  <c r="N1971" i="4" s="1"/>
  <c r="J1972" i="4"/>
  <c r="N1972" i="4" s="1"/>
  <c r="J1973" i="4"/>
  <c r="N1973" i="4" s="1"/>
  <c r="J1974" i="4"/>
  <c r="N1974" i="4" s="1"/>
  <c r="J1975" i="4"/>
  <c r="N1975" i="4" s="1"/>
  <c r="J1976" i="4"/>
  <c r="N1976" i="4" s="1"/>
  <c r="J1977" i="4"/>
  <c r="N1977" i="4" s="1"/>
  <c r="J1978" i="4"/>
  <c r="N1978" i="4" s="1"/>
  <c r="J1979" i="4"/>
  <c r="N1979" i="4" s="1"/>
  <c r="J1980" i="4"/>
  <c r="N1980" i="4" s="1"/>
  <c r="J1981" i="4"/>
  <c r="N1981" i="4" s="1"/>
  <c r="J1982" i="4"/>
  <c r="N1982" i="4" s="1"/>
  <c r="J1983" i="4"/>
  <c r="N1983" i="4" s="1"/>
  <c r="J1984" i="4"/>
  <c r="N1984" i="4" s="1"/>
  <c r="J1985" i="4"/>
  <c r="N1985" i="4" s="1"/>
  <c r="J1986" i="4"/>
  <c r="N1986" i="4" s="1"/>
  <c r="J1987" i="4"/>
  <c r="N1987" i="4" s="1"/>
  <c r="J1988" i="4"/>
  <c r="N1988" i="4" s="1"/>
  <c r="J1989" i="4"/>
  <c r="N1989" i="4" s="1"/>
  <c r="J1990" i="4"/>
  <c r="N1990" i="4" s="1"/>
  <c r="J1991" i="4"/>
  <c r="N1991" i="4" s="1"/>
  <c r="J1992" i="4"/>
  <c r="N1992" i="4" s="1"/>
  <c r="J1993" i="4"/>
  <c r="N1993" i="4" s="1"/>
  <c r="J1994" i="4"/>
  <c r="N1994" i="4" s="1"/>
  <c r="J1995" i="4"/>
  <c r="N1995" i="4" s="1"/>
  <c r="J1996" i="4"/>
  <c r="N1996" i="4" s="1"/>
  <c r="J1997" i="4"/>
  <c r="N1997" i="4" s="1"/>
  <c r="J1998" i="4"/>
  <c r="N1998" i="4" s="1"/>
  <c r="J1999" i="4"/>
  <c r="N1999" i="4" s="1"/>
  <c r="J2000" i="4"/>
  <c r="N2000" i="4" s="1"/>
  <c r="J2001" i="4"/>
  <c r="N2001" i="4" s="1"/>
  <c r="J2002" i="4"/>
  <c r="N2002" i="4" s="1"/>
  <c r="J2003" i="4"/>
  <c r="N2003" i="4" s="1"/>
  <c r="J2004" i="4"/>
  <c r="N2004" i="4" s="1"/>
  <c r="J2005" i="4"/>
  <c r="N2005" i="4" s="1"/>
  <c r="J2006" i="4"/>
  <c r="N2006" i="4" s="1"/>
  <c r="J2007" i="4"/>
  <c r="N2007" i="4" s="1"/>
  <c r="J2008" i="4"/>
  <c r="N2008" i="4" s="1"/>
  <c r="J2009" i="4"/>
  <c r="N2009" i="4" s="1"/>
  <c r="J2010" i="4"/>
  <c r="N2010" i="4" s="1"/>
  <c r="J2011" i="4"/>
  <c r="N2011" i="4" s="1"/>
  <c r="J2012" i="4"/>
  <c r="N2012" i="4" s="1"/>
  <c r="J2013" i="4"/>
  <c r="N2013" i="4" s="1"/>
  <c r="J2014" i="4"/>
  <c r="N2014" i="4" s="1"/>
  <c r="J2015" i="4"/>
  <c r="N2015" i="4" s="1"/>
  <c r="J2016" i="4"/>
  <c r="N2016" i="4" s="1"/>
  <c r="J2017" i="4"/>
  <c r="N2017" i="4" s="1"/>
  <c r="J2018" i="4"/>
  <c r="N2018" i="4" s="1"/>
  <c r="J2019" i="4"/>
  <c r="N2019" i="4" s="1"/>
  <c r="J2020" i="4"/>
  <c r="N2020" i="4" s="1"/>
  <c r="J2021" i="4"/>
  <c r="N2021" i="4" s="1"/>
  <c r="J2022" i="4"/>
  <c r="N2022" i="4" s="1"/>
  <c r="J2023" i="4"/>
  <c r="N2023" i="4" s="1"/>
  <c r="J2024" i="4"/>
  <c r="N2024" i="4" s="1"/>
  <c r="J2025" i="4"/>
  <c r="N2025" i="4" s="1"/>
  <c r="J2026" i="4"/>
  <c r="N2026" i="4" s="1"/>
  <c r="J2027" i="4"/>
  <c r="N2027" i="4" s="1"/>
  <c r="J2028" i="4"/>
  <c r="N2028" i="4" s="1"/>
  <c r="J2029" i="4"/>
  <c r="N2029" i="4" s="1"/>
  <c r="J2030" i="4"/>
  <c r="N2030" i="4" s="1"/>
  <c r="J2031" i="4"/>
  <c r="N2031" i="4" s="1"/>
  <c r="J2032" i="4"/>
  <c r="N2032" i="4" s="1"/>
  <c r="J2033" i="4"/>
  <c r="N2033" i="4" s="1"/>
  <c r="J2034" i="4"/>
  <c r="N2034" i="4" s="1"/>
  <c r="J2035" i="4"/>
  <c r="N2035" i="4" s="1"/>
  <c r="J2036" i="4"/>
  <c r="N2036" i="4" s="1"/>
  <c r="J2037" i="4"/>
  <c r="N2037" i="4" s="1"/>
  <c r="J2038" i="4"/>
  <c r="N2038" i="4" s="1"/>
  <c r="J2039" i="4"/>
  <c r="N2039" i="4" s="1"/>
  <c r="J2040" i="4"/>
  <c r="N2040" i="4" s="1"/>
  <c r="J2041" i="4"/>
  <c r="N2041" i="4" s="1"/>
  <c r="J2042" i="4"/>
  <c r="N2042" i="4" s="1"/>
  <c r="J2043" i="4"/>
  <c r="N2043" i="4" s="1"/>
  <c r="J2044" i="4"/>
  <c r="N2044" i="4" s="1"/>
  <c r="J2045" i="4"/>
  <c r="N2045" i="4" s="1"/>
  <c r="J2046" i="4"/>
  <c r="N2046" i="4" s="1"/>
  <c r="J2047" i="4"/>
  <c r="N2047" i="4" s="1"/>
  <c r="J2048" i="4"/>
  <c r="N2048" i="4" s="1"/>
  <c r="J2049" i="4"/>
  <c r="N2049" i="4" s="1"/>
  <c r="J2050" i="4"/>
  <c r="N2050" i="4" s="1"/>
  <c r="J2051" i="4"/>
  <c r="N2051" i="4" s="1"/>
  <c r="J2052" i="4"/>
  <c r="N2052" i="4" s="1"/>
  <c r="J2053" i="4"/>
  <c r="N2053" i="4" s="1"/>
  <c r="J2054" i="4"/>
  <c r="N2054" i="4" s="1"/>
  <c r="J2055" i="4"/>
  <c r="N2055" i="4" s="1"/>
  <c r="J2056" i="4"/>
  <c r="N2056" i="4" s="1"/>
  <c r="J2057" i="4"/>
  <c r="N2057" i="4" s="1"/>
  <c r="J2058" i="4"/>
  <c r="N2058" i="4" s="1"/>
  <c r="J2059" i="4"/>
  <c r="N2059" i="4" s="1"/>
  <c r="J2060" i="4"/>
  <c r="N2060" i="4" s="1"/>
  <c r="J2061" i="4"/>
  <c r="N2061" i="4" s="1"/>
  <c r="J2062" i="4"/>
  <c r="N2062" i="4" s="1"/>
  <c r="J2063" i="4"/>
  <c r="N2063" i="4" s="1"/>
  <c r="J2064" i="4"/>
  <c r="N2064" i="4" s="1"/>
  <c r="J2065" i="4"/>
  <c r="N2065" i="4" s="1"/>
  <c r="J2066" i="4"/>
  <c r="N2066" i="4" s="1"/>
  <c r="J2067" i="4"/>
  <c r="N2067" i="4" s="1"/>
  <c r="J2068" i="4"/>
  <c r="N2068" i="4" s="1"/>
  <c r="J2069" i="4"/>
  <c r="N2069" i="4" s="1"/>
  <c r="J2070" i="4"/>
  <c r="N2070" i="4" s="1"/>
  <c r="J2071" i="4"/>
  <c r="N2071" i="4" s="1"/>
  <c r="J2072" i="4"/>
  <c r="N2072" i="4" s="1"/>
  <c r="J2073" i="4"/>
  <c r="N2073" i="4" s="1"/>
  <c r="J2074" i="4"/>
  <c r="N2074" i="4" s="1"/>
  <c r="J2075" i="4"/>
  <c r="N2075" i="4" s="1"/>
  <c r="J2076" i="4"/>
  <c r="N2076" i="4" s="1"/>
  <c r="J2077" i="4"/>
  <c r="N2077" i="4" s="1"/>
  <c r="J2078" i="4"/>
  <c r="N2078" i="4" s="1"/>
  <c r="J2079" i="4"/>
  <c r="N2079" i="4" s="1"/>
  <c r="J2080" i="4"/>
  <c r="N2080" i="4" s="1"/>
  <c r="J2081" i="4"/>
  <c r="N2081" i="4" s="1"/>
  <c r="J2082" i="4"/>
  <c r="N2082" i="4" s="1"/>
  <c r="J2083" i="4"/>
  <c r="N2083" i="4" s="1"/>
  <c r="J2084" i="4"/>
  <c r="N2084" i="4" s="1"/>
  <c r="J2085" i="4"/>
  <c r="N2085" i="4" s="1"/>
  <c r="J2086" i="4"/>
  <c r="N2086" i="4" s="1"/>
  <c r="J2087" i="4"/>
  <c r="N2087" i="4" s="1"/>
  <c r="J2088" i="4"/>
  <c r="N2088" i="4" s="1"/>
  <c r="J2089" i="4"/>
  <c r="N2089" i="4" s="1"/>
  <c r="J2090" i="4"/>
  <c r="N2090" i="4" s="1"/>
  <c r="J2091" i="4"/>
  <c r="N2091" i="4" s="1"/>
  <c r="J2092" i="4"/>
  <c r="N2092" i="4" s="1"/>
  <c r="J2093" i="4"/>
  <c r="N2093" i="4" s="1"/>
  <c r="J2094" i="4"/>
  <c r="N2094" i="4" s="1"/>
  <c r="J2095" i="4"/>
  <c r="N2095" i="4" s="1"/>
  <c r="J2096" i="4"/>
  <c r="N2096" i="4" s="1"/>
  <c r="J2097" i="4"/>
  <c r="N2097" i="4" s="1"/>
  <c r="J2098" i="4"/>
  <c r="N2098" i="4" s="1"/>
  <c r="J2099" i="4"/>
  <c r="N2099" i="4" s="1"/>
  <c r="J2100" i="4"/>
  <c r="N2100" i="4" s="1"/>
  <c r="J2101" i="4"/>
  <c r="N2101" i="4" s="1"/>
  <c r="J2102" i="4"/>
  <c r="N2102" i="4" s="1"/>
  <c r="J2103" i="4"/>
  <c r="N2103" i="4" s="1"/>
  <c r="J2104" i="4"/>
  <c r="N2104" i="4" s="1"/>
  <c r="J2105" i="4"/>
  <c r="N2105" i="4" s="1"/>
  <c r="J2106" i="4"/>
  <c r="N2106" i="4" s="1"/>
  <c r="J2107" i="4"/>
  <c r="N2107" i="4" s="1"/>
  <c r="J2108" i="4"/>
  <c r="N2108" i="4" s="1"/>
  <c r="J2109" i="4"/>
  <c r="N2109" i="4" s="1"/>
  <c r="J2110" i="4"/>
  <c r="N2110" i="4" s="1"/>
  <c r="J2111" i="4"/>
  <c r="N2111" i="4" s="1"/>
  <c r="J2112" i="4"/>
  <c r="N2112" i="4" s="1"/>
  <c r="J2113" i="4"/>
  <c r="N2113" i="4" s="1"/>
  <c r="J2114" i="4"/>
  <c r="N2114" i="4" s="1"/>
  <c r="J2115" i="4"/>
  <c r="N2115" i="4" s="1"/>
  <c r="J2116" i="4"/>
  <c r="N2116" i="4" s="1"/>
  <c r="J2117" i="4"/>
  <c r="N2117" i="4" s="1"/>
  <c r="J2118" i="4"/>
  <c r="N2118" i="4" s="1"/>
  <c r="J2119" i="4"/>
  <c r="N2119" i="4" s="1"/>
  <c r="J2120" i="4"/>
  <c r="N2120" i="4" s="1"/>
  <c r="J2121" i="4"/>
  <c r="N2121" i="4" s="1"/>
  <c r="J2122" i="4"/>
  <c r="N2122" i="4" s="1"/>
  <c r="J2123" i="4"/>
  <c r="N2123" i="4" s="1"/>
  <c r="J2124" i="4"/>
  <c r="N2124" i="4" s="1"/>
  <c r="J2125" i="4"/>
  <c r="N2125" i="4" s="1"/>
  <c r="J2126" i="4"/>
  <c r="N2126" i="4" s="1"/>
  <c r="J2127" i="4"/>
  <c r="N2127" i="4" s="1"/>
  <c r="J2128" i="4"/>
  <c r="N2128" i="4" s="1"/>
  <c r="J2129" i="4"/>
  <c r="N2129" i="4" s="1"/>
  <c r="J2130" i="4"/>
  <c r="N2130" i="4" s="1"/>
  <c r="J2131" i="4"/>
  <c r="N2131" i="4" s="1"/>
  <c r="J2132" i="4"/>
  <c r="N2132" i="4" s="1"/>
  <c r="J2133" i="4"/>
  <c r="N2133" i="4" s="1"/>
  <c r="J2134" i="4"/>
  <c r="N2134" i="4" s="1"/>
  <c r="J2135" i="4"/>
  <c r="N2135" i="4" s="1"/>
  <c r="J2136" i="4"/>
  <c r="N2136" i="4" s="1"/>
  <c r="J2137" i="4"/>
  <c r="N2137" i="4" s="1"/>
  <c r="J2138" i="4"/>
  <c r="N2138" i="4" s="1"/>
  <c r="J2139" i="4"/>
  <c r="N2139" i="4" s="1"/>
  <c r="J2140" i="4"/>
  <c r="N2140" i="4" s="1"/>
  <c r="J2141" i="4"/>
  <c r="N2141" i="4" s="1"/>
  <c r="J2142" i="4"/>
  <c r="N2142" i="4" s="1"/>
  <c r="J2143" i="4"/>
  <c r="N2143" i="4" s="1"/>
  <c r="J2144" i="4"/>
  <c r="N2144" i="4" s="1"/>
  <c r="J2145" i="4"/>
  <c r="N2145" i="4" s="1"/>
  <c r="J2146" i="4"/>
  <c r="N2146" i="4" s="1"/>
  <c r="J2147" i="4"/>
  <c r="N2147" i="4" s="1"/>
  <c r="J2148" i="4"/>
  <c r="N2148" i="4" s="1"/>
  <c r="J2149" i="4"/>
  <c r="N2149" i="4" s="1"/>
  <c r="J2150" i="4"/>
  <c r="N2150" i="4" s="1"/>
  <c r="J2151" i="4"/>
  <c r="N2151" i="4" s="1"/>
  <c r="J2152" i="4"/>
  <c r="N2152" i="4" s="1"/>
  <c r="J2153" i="4"/>
  <c r="N2153" i="4" s="1"/>
  <c r="J2154" i="4"/>
  <c r="N2154" i="4" s="1"/>
  <c r="J2155" i="4"/>
  <c r="N2155" i="4" s="1"/>
  <c r="J2156" i="4"/>
  <c r="N2156" i="4" s="1"/>
  <c r="J2157" i="4"/>
  <c r="N2157" i="4" s="1"/>
  <c r="J2158" i="4"/>
  <c r="N2158" i="4" s="1"/>
  <c r="J2159" i="4"/>
  <c r="N2159" i="4" s="1"/>
  <c r="J2160" i="4"/>
  <c r="N2160" i="4" s="1"/>
  <c r="J2161" i="4"/>
  <c r="N2161" i="4" s="1"/>
  <c r="J2162" i="4"/>
  <c r="N2162" i="4" s="1"/>
  <c r="J2163" i="4"/>
  <c r="N2163" i="4" s="1"/>
  <c r="J2164" i="4"/>
  <c r="N2164" i="4" s="1"/>
  <c r="J2165" i="4"/>
  <c r="N2165" i="4" s="1"/>
  <c r="J2166" i="4"/>
  <c r="N2166" i="4" s="1"/>
  <c r="J2167" i="4"/>
  <c r="N2167" i="4" s="1"/>
  <c r="J2168" i="4"/>
  <c r="N2168" i="4" s="1"/>
  <c r="J2169" i="4"/>
  <c r="N2169" i="4" s="1"/>
  <c r="J2170" i="4"/>
  <c r="N2170" i="4" s="1"/>
  <c r="J2171" i="4"/>
  <c r="N2171" i="4" s="1"/>
  <c r="J2172" i="4"/>
  <c r="N2172" i="4" s="1"/>
  <c r="J2173" i="4"/>
  <c r="N2173" i="4" s="1"/>
  <c r="J2174" i="4"/>
  <c r="N2174" i="4" s="1"/>
  <c r="J2175" i="4"/>
  <c r="N2175" i="4" s="1"/>
  <c r="J2176" i="4"/>
  <c r="N2176" i="4" s="1"/>
  <c r="J2177" i="4"/>
  <c r="N2177" i="4" s="1"/>
  <c r="J2178" i="4"/>
  <c r="N2178" i="4" s="1"/>
  <c r="J2179" i="4"/>
  <c r="N2179" i="4" s="1"/>
  <c r="J2180" i="4"/>
  <c r="N2180" i="4" s="1"/>
  <c r="J2181" i="4"/>
  <c r="N2181" i="4" s="1"/>
  <c r="J2182" i="4"/>
  <c r="N2182" i="4" s="1"/>
  <c r="J2183" i="4"/>
  <c r="N2183" i="4" s="1"/>
  <c r="J2184" i="4"/>
  <c r="N2184" i="4" s="1"/>
  <c r="J2185" i="4"/>
  <c r="N2185" i="4" s="1"/>
  <c r="J2186" i="4"/>
  <c r="N2186" i="4" s="1"/>
  <c r="J2187" i="4"/>
  <c r="N2187" i="4" s="1"/>
  <c r="J2188" i="4"/>
  <c r="N2188" i="4" s="1"/>
  <c r="J2189" i="4"/>
  <c r="N2189" i="4" s="1"/>
  <c r="J2190" i="4"/>
  <c r="N2190" i="4" s="1"/>
  <c r="J2191" i="4"/>
  <c r="N2191" i="4" s="1"/>
  <c r="J2192" i="4"/>
  <c r="N2192" i="4" s="1"/>
  <c r="J2193" i="4"/>
  <c r="N2193" i="4" s="1"/>
  <c r="J2194" i="4"/>
  <c r="N2194" i="4" s="1"/>
  <c r="J2195" i="4"/>
  <c r="N2195" i="4" s="1"/>
  <c r="J2196" i="4"/>
  <c r="N2196" i="4" s="1"/>
  <c r="J2197" i="4"/>
  <c r="N2197" i="4" s="1"/>
  <c r="J2198" i="4"/>
  <c r="N2198" i="4" s="1"/>
  <c r="J2199" i="4"/>
  <c r="N2199" i="4" s="1"/>
  <c r="J2200" i="4"/>
  <c r="N2200" i="4" s="1"/>
  <c r="J2201" i="4"/>
  <c r="N2201" i="4" s="1"/>
  <c r="J2202" i="4"/>
  <c r="N2202" i="4" s="1"/>
  <c r="J2203" i="4"/>
  <c r="N2203" i="4" s="1"/>
  <c r="J2204" i="4"/>
  <c r="N2204" i="4" s="1"/>
  <c r="J2205" i="4"/>
  <c r="N2205" i="4" s="1"/>
  <c r="J2206" i="4"/>
  <c r="N2206" i="4" s="1"/>
  <c r="J2207" i="4"/>
  <c r="N2207" i="4" s="1"/>
  <c r="J2208" i="4"/>
  <c r="N2208" i="4" s="1"/>
  <c r="J2209" i="4"/>
  <c r="N2209" i="4" s="1"/>
  <c r="J2210" i="4"/>
  <c r="N2210" i="4" s="1"/>
  <c r="J2211" i="4"/>
  <c r="N2211" i="4" s="1"/>
  <c r="J2212" i="4"/>
  <c r="N2212" i="4" s="1"/>
  <c r="J2213" i="4"/>
  <c r="N2213" i="4" s="1"/>
  <c r="J2214" i="4"/>
  <c r="N2214" i="4" s="1"/>
  <c r="J2215" i="4"/>
  <c r="N2215" i="4" s="1"/>
  <c r="J2216" i="4"/>
  <c r="N2216" i="4" s="1"/>
  <c r="J2217" i="4"/>
  <c r="N2217" i="4" s="1"/>
  <c r="J2218" i="4"/>
  <c r="N2218" i="4" s="1"/>
  <c r="J2219" i="4"/>
  <c r="N2219" i="4" s="1"/>
  <c r="J2220" i="4"/>
  <c r="N2220" i="4" s="1"/>
  <c r="J2221" i="4"/>
  <c r="N2221" i="4" s="1"/>
  <c r="J2222" i="4"/>
  <c r="N2222" i="4" s="1"/>
  <c r="J2223" i="4"/>
  <c r="N2223" i="4" s="1"/>
  <c r="J2224" i="4"/>
  <c r="N2224" i="4" s="1"/>
  <c r="J2225" i="4"/>
  <c r="N2225" i="4" s="1"/>
  <c r="J2226" i="4"/>
  <c r="N2226" i="4" s="1"/>
  <c r="J2227" i="4"/>
  <c r="N2227" i="4" s="1"/>
  <c r="J2228" i="4"/>
  <c r="N2228" i="4" s="1"/>
  <c r="J2229" i="4"/>
  <c r="N2229" i="4" s="1"/>
  <c r="J2230" i="4"/>
  <c r="N2230" i="4" s="1"/>
  <c r="J2231" i="4"/>
  <c r="N2231" i="4" s="1"/>
  <c r="J2232" i="4"/>
  <c r="N2232" i="4" s="1"/>
  <c r="J2233" i="4"/>
  <c r="N2233" i="4" s="1"/>
  <c r="J2234" i="4"/>
  <c r="N2234" i="4" s="1"/>
  <c r="J2235" i="4"/>
  <c r="N2235" i="4" s="1"/>
  <c r="J2236" i="4"/>
  <c r="N2236" i="4" s="1"/>
  <c r="J2237" i="4"/>
  <c r="N2237" i="4" s="1"/>
  <c r="J2238" i="4"/>
  <c r="N2238" i="4" s="1"/>
  <c r="J2239" i="4"/>
  <c r="N2239" i="4" s="1"/>
  <c r="J2240" i="4"/>
  <c r="N2240" i="4" s="1"/>
  <c r="J2241" i="4"/>
  <c r="N2241" i="4" s="1"/>
  <c r="J2242" i="4"/>
  <c r="N2242" i="4" s="1"/>
  <c r="J2243" i="4"/>
  <c r="N2243" i="4" s="1"/>
  <c r="J2244" i="4"/>
  <c r="N2244" i="4" s="1"/>
  <c r="J2245" i="4"/>
  <c r="N2245" i="4" s="1"/>
  <c r="J2246" i="4"/>
  <c r="N2246" i="4" s="1"/>
  <c r="J2247" i="4"/>
  <c r="N2247" i="4" s="1"/>
  <c r="J2248" i="4"/>
  <c r="N2248" i="4" s="1"/>
  <c r="J2249" i="4"/>
  <c r="N2249" i="4" s="1"/>
  <c r="J2250" i="4"/>
  <c r="N2250" i="4" s="1"/>
  <c r="J2251" i="4"/>
  <c r="N2251" i="4" s="1"/>
  <c r="J2252" i="4"/>
  <c r="N2252" i="4" s="1"/>
  <c r="J2253" i="4"/>
  <c r="N2253" i="4" s="1"/>
  <c r="J2254" i="4"/>
  <c r="N2254" i="4" s="1"/>
  <c r="J2255" i="4"/>
  <c r="N2255" i="4" s="1"/>
  <c r="J2256" i="4"/>
  <c r="N2256" i="4" s="1"/>
  <c r="J2257" i="4"/>
  <c r="N2257" i="4" s="1"/>
  <c r="J2258" i="4"/>
  <c r="N2258" i="4" s="1"/>
  <c r="J2259" i="4"/>
  <c r="N2259" i="4" s="1"/>
  <c r="J2260" i="4"/>
  <c r="N2260" i="4" s="1"/>
  <c r="J2261" i="4"/>
  <c r="N2261" i="4" s="1"/>
  <c r="J2262" i="4"/>
  <c r="N2262" i="4" s="1"/>
  <c r="J2263" i="4"/>
  <c r="N2263" i="4" s="1"/>
  <c r="J2264" i="4"/>
  <c r="N2264" i="4" s="1"/>
  <c r="J2265" i="4"/>
  <c r="N2265" i="4" s="1"/>
  <c r="J2266" i="4"/>
  <c r="N2266" i="4" s="1"/>
  <c r="J2267" i="4"/>
  <c r="N2267" i="4" s="1"/>
  <c r="J2268" i="4"/>
  <c r="N2268" i="4" s="1"/>
  <c r="J2269" i="4"/>
  <c r="N2269" i="4" s="1"/>
  <c r="J2270" i="4"/>
  <c r="N2270" i="4" s="1"/>
  <c r="J2271" i="4"/>
  <c r="N2271" i="4" s="1"/>
  <c r="J2272" i="4"/>
  <c r="N2272" i="4" s="1"/>
  <c r="J2273" i="4"/>
  <c r="N2273" i="4" s="1"/>
  <c r="J2274" i="4"/>
  <c r="N2274" i="4" s="1"/>
  <c r="J2275" i="4"/>
  <c r="N2275" i="4" s="1"/>
  <c r="J2276" i="4"/>
  <c r="N2276" i="4" s="1"/>
  <c r="J2277" i="4"/>
  <c r="N2277" i="4" s="1"/>
  <c r="J2278" i="4"/>
  <c r="N2278" i="4" s="1"/>
  <c r="J2279" i="4"/>
  <c r="N2279" i="4" s="1"/>
  <c r="J2280" i="4"/>
  <c r="N2280" i="4" s="1"/>
  <c r="J2281" i="4"/>
  <c r="N2281" i="4" s="1"/>
  <c r="J2282" i="4"/>
  <c r="N2282" i="4" s="1"/>
  <c r="J2283" i="4"/>
  <c r="N2283" i="4" s="1"/>
  <c r="J2284" i="4"/>
  <c r="N2284" i="4" s="1"/>
  <c r="J2285" i="4"/>
  <c r="N2285" i="4" s="1"/>
  <c r="J2286" i="4"/>
  <c r="N2286" i="4" s="1"/>
  <c r="J2287" i="4"/>
  <c r="N2287" i="4" s="1"/>
  <c r="J2288" i="4"/>
  <c r="N2288" i="4" s="1"/>
  <c r="J2289" i="4"/>
  <c r="N2289" i="4" s="1"/>
  <c r="J2290" i="4"/>
  <c r="N2290" i="4" s="1"/>
  <c r="J2291" i="4"/>
  <c r="N2291" i="4" s="1"/>
  <c r="J2292" i="4"/>
  <c r="N2292" i="4" s="1"/>
  <c r="J2293" i="4"/>
  <c r="N2293" i="4" s="1"/>
  <c r="J2294" i="4"/>
  <c r="N2294" i="4" s="1"/>
  <c r="J2295" i="4"/>
  <c r="N2295" i="4" s="1"/>
  <c r="J2296" i="4"/>
  <c r="N2296" i="4" s="1"/>
  <c r="J2297" i="4"/>
  <c r="N2297" i="4" s="1"/>
  <c r="J2298" i="4"/>
  <c r="N2298" i="4" s="1"/>
  <c r="J2299" i="4"/>
  <c r="N2299" i="4" s="1"/>
  <c r="J2300" i="4"/>
  <c r="N2300" i="4" s="1"/>
  <c r="J2301" i="4"/>
  <c r="N2301" i="4" s="1"/>
  <c r="J2302" i="4"/>
  <c r="N2302" i="4" s="1"/>
  <c r="J2303" i="4"/>
  <c r="N2303" i="4" s="1"/>
  <c r="J2304" i="4"/>
  <c r="N2304" i="4" s="1"/>
  <c r="J2305" i="4"/>
  <c r="N2305" i="4" s="1"/>
  <c r="J2306" i="4"/>
  <c r="N2306" i="4" s="1"/>
  <c r="J2307" i="4"/>
  <c r="N2307" i="4" s="1"/>
  <c r="J2308" i="4"/>
  <c r="N2308" i="4" s="1"/>
  <c r="J2309" i="4"/>
  <c r="N2309" i="4" s="1"/>
  <c r="J2310" i="4"/>
  <c r="N2310" i="4" s="1"/>
  <c r="J2311" i="4"/>
  <c r="N2311" i="4" s="1"/>
  <c r="J2312" i="4"/>
  <c r="N2312" i="4" s="1"/>
  <c r="J2313" i="4"/>
  <c r="N2313" i="4" s="1"/>
  <c r="J2314" i="4"/>
  <c r="N2314" i="4" s="1"/>
  <c r="J2315" i="4"/>
  <c r="N2315" i="4" s="1"/>
  <c r="J2316" i="4"/>
  <c r="N2316" i="4" s="1"/>
  <c r="J2317" i="4"/>
  <c r="N2317" i="4" s="1"/>
  <c r="J2318" i="4"/>
  <c r="N2318" i="4" s="1"/>
  <c r="J2319" i="4"/>
  <c r="N2319" i="4" s="1"/>
  <c r="J2320" i="4"/>
  <c r="N2320" i="4" s="1"/>
  <c r="J2321" i="4"/>
  <c r="N2321" i="4" s="1"/>
  <c r="J2322" i="4"/>
  <c r="N2322" i="4" s="1"/>
  <c r="J2323" i="4"/>
  <c r="N2323" i="4" s="1"/>
  <c r="J2324" i="4"/>
  <c r="N2324" i="4" s="1"/>
  <c r="J2325" i="4"/>
  <c r="N2325" i="4" s="1"/>
  <c r="J2326" i="4"/>
  <c r="N2326" i="4" s="1"/>
  <c r="J2327" i="4"/>
  <c r="N2327" i="4" s="1"/>
  <c r="J2328" i="4"/>
  <c r="N2328" i="4" s="1"/>
  <c r="J2329" i="4"/>
  <c r="N2329" i="4" s="1"/>
  <c r="J2330" i="4"/>
  <c r="N2330" i="4" s="1"/>
  <c r="J2331" i="4"/>
  <c r="N2331" i="4" s="1"/>
  <c r="J2332" i="4"/>
  <c r="N2332" i="4" s="1"/>
  <c r="J2333" i="4"/>
  <c r="N2333" i="4" s="1"/>
  <c r="J2334" i="4"/>
  <c r="N2334" i="4" s="1"/>
  <c r="J2335" i="4"/>
  <c r="N2335" i="4" s="1"/>
  <c r="J2336" i="4"/>
  <c r="N2336" i="4" s="1"/>
  <c r="J2337" i="4"/>
  <c r="N2337" i="4" s="1"/>
  <c r="J2338" i="4"/>
  <c r="N2338" i="4" s="1"/>
  <c r="J2339" i="4"/>
  <c r="N2339" i="4" s="1"/>
  <c r="J2340" i="4"/>
  <c r="N2340" i="4" s="1"/>
  <c r="J2341" i="4"/>
  <c r="N2341" i="4" s="1"/>
  <c r="J2342" i="4"/>
  <c r="N2342" i="4" s="1"/>
  <c r="J2343" i="4"/>
  <c r="N2343" i="4" s="1"/>
  <c r="J2344" i="4"/>
  <c r="N2344" i="4" s="1"/>
  <c r="J2345" i="4"/>
  <c r="N2345" i="4" s="1"/>
  <c r="J2346" i="4"/>
  <c r="N2346" i="4" s="1"/>
  <c r="J2347" i="4"/>
  <c r="N2347" i="4" s="1"/>
  <c r="J2348" i="4"/>
  <c r="N2348" i="4" s="1"/>
  <c r="J2349" i="4"/>
  <c r="N2349" i="4" s="1"/>
  <c r="J2350" i="4"/>
  <c r="N2350" i="4" s="1"/>
  <c r="J2351" i="4"/>
  <c r="N2351" i="4" s="1"/>
  <c r="J2352" i="4"/>
  <c r="N2352" i="4" s="1"/>
  <c r="J2353" i="4"/>
  <c r="N2353" i="4" s="1"/>
  <c r="J2354" i="4"/>
  <c r="N2354" i="4" s="1"/>
  <c r="J2355" i="4"/>
  <c r="N2355" i="4" s="1"/>
  <c r="J2356" i="4"/>
  <c r="N2356" i="4" s="1"/>
  <c r="J2357" i="4"/>
  <c r="N2357" i="4" s="1"/>
  <c r="J2358" i="4"/>
  <c r="N2358" i="4" s="1"/>
  <c r="J2359" i="4"/>
  <c r="N2359" i="4" s="1"/>
  <c r="J2360" i="4"/>
  <c r="N2360" i="4" s="1"/>
  <c r="J2361" i="4"/>
  <c r="N2361" i="4" s="1"/>
  <c r="J2362" i="4"/>
  <c r="N2362" i="4" s="1"/>
  <c r="J2363" i="4"/>
  <c r="N2363" i="4" s="1"/>
  <c r="J2364" i="4"/>
  <c r="N2364" i="4" s="1"/>
  <c r="J2365" i="4"/>
  <c r="N2365" i="4" s="1"/>
  <c r="J2366" i="4"/>
  <c r="N2366" i="4" s="1"/>
  <c r="J2367" i="4"/>
  <c r="N2367" i="4" s="1"/>
  <c r="J2368" i="4"/>
  <c r="N2368" i="4" s="1"/>
  <c r="J2369" i="4"/>
  <c r="N2369" i="4" s="1"/>
  <c r="J2370" i="4"/>
  <c r="N2370" i="4" s="1"/>
  <c r="J2371" i="4"/>
  <c r="N2371" i="4" s="1"/>
  <c r="J2372" i="4"/>
  <c r="N2372" i="4" s="1"/>
  <c r="J2373" i="4"/>
  <c r="N2373" i="4" s="1"/>
  <c r="J2374" i="4"/>
  <c r="N2374" i="4" s="1"/>
  <c r="J2375" i="4"/>
  <c r="N2375" i="4" s="1"/>
  <c r="J2376" i="4"/>
  <c r="N2376" i="4" s="1"/>
  <c r="J2377" i="4"/>
  <c r="N2377" i="4" s="1"/>
  <c r="J2378" i="4"/>
  <c r="N2378" i="4" s="1"/>
  <c r="J2379" i="4"/>
  <c r="N2379" i="4" s="1"/>
  <c r="J2380" i="4"/>
  <c r="N2380" i="4" s="1"/>
  <c r="J2381" i="4"/>
  <c r="N2381" i="4" s="1"/>
  <c r="J2382" i="4"/>
  <c r="N2382" i="4" s="1"/>
  <c r="J2383" i="4"/>
  <c r="N2383" i="4" s="1"/>
  <c r="J2384" i="4"/>
  <c r="N2384" i="4" s="1"/>
  <c r="J2385" i="4"/>
  <c r="N2385" i="4" s="1"/>
  <c r="J2386" i="4"/>
  <c r="N2386" i="4" s="1"/>
  <c r="J2387" i="4"/>
  <c r="N2387" i="4" s="1"/>
  <c r="J2388" i="4"/>
  <c r="N2388" i="4" s="1"/>
  <c r="J2389" i="4"/>
  <c r="N2389" i="4" s="1"/>
  <c r="J2390" i="4"/>
  <c r="N2390" i="4" s="1"/>
  <c r="J2391" i="4"/>
  <c r="N2391" i="4" s="1"/>
  <c r="J2392" i="4"/>
  <c r="N2392" i="4" s="1"/>
  <c r="J2393" i="4"/>
  <c r="N2393" i="4" s="1"/>
  <c r="J2394" i="4"/>
  <c r="N2394" i="4" s="1"/>
  <c r="J2395" i="4"/>
  <c r="N2395" i="4" s="1"/>
  <c r="J2396" i="4"/>
  <c r="N2396" i="4" s="1"/>
  <c r="J2397" i="4"/>
  <c r="N2397" i="4" s="1"/>
  <c r="J2398" i="4"/>
  <c r="N2398" i="4" s="1"/>
  <c r="J2399" i="4"/>
  <c r="N2399" i="4" s="1"/>
  <c r="J2400" i="4"/>
  <c r="N2400" i="4" s="1"/>
  <c r="J2401" i="4"/>
  <c r="N2401" i="4" s="1"/>
  <c r="J2402" i="4"/>
  <c r="N2402" i="4" s="1"/>
  <c r="J2403" i="4"/>
  <c r="N2403" i="4" s="1"/>
  <c r="J2404" i="4"/>
  <c r="N2404" i="4" s="1"/>
  <c r="J2405" i="4"/>
  <c r="N2405" i="4" s="1"/>
  <c r="J2406" i="4"/>
  <c r="N2406" i="4" s="1"/>
  <c r="J2407" i="4"/>
  <c r="N2407" i="4" s="1"/>
  <c r="J2408" i="4"/>
  <c r="N2408" i="4" s="1"/>
  <c r="J2409" i="4"/>
  <c r="N2409" i="4" s="1"/>
  <c r="J2410" i="4"/>
  <c r="N2410" i="4" s="1"/>
  <c r="J2411" i="4"/>
  <c r="N2411" i="4" s="1"/>
  <c r="J2412" i="4"/>
  <c r="N2412" i="4" s="1"/>
  <c r="J2413" i="4"/>
  <c r="N2413" i="4" s="1"/>
  <c r="J2414" i="4"/>
  <c r="N2414" i="4" s="1"/>
  <c r="J2415" i="4"/>
  <c r="N2415" i="4" s="1"/>
  <c r="J2416" i="4"/>
  <c r="N2416" i="4" s="1"/>
  <c r="J2417" i="4"/>
  <c r="N2417" i="4" s="1"/>
  <c r="J2418" i="4"/>
  <c r="N2418" i="4" s="1"/>
  <c r="J2419" i="4"/>
  <c r="N2419" i="4" s="1"/>
  <c r="J2420" i="4"/>
  <c r="N2420" i="4" s="1"/>
  <c r="J2421" i="4"/>
  <c r="N2421" i="4" s="1"/>
  <c r="J2422" i="4"/>
  <c r="N2422" i="4" s="1"/>
  <c r="J2423" i="4"/>
  <c r="N2423" i="4" s="1"/>
  <c r="J2424" i="4"/>
  <c r="N2424" i="4" s="1"/>
  <c r="J2425" i="4"/>
  <c r="N2425" i="4" s="1"/>
  <c r="J2426" i="4"/>
  <c r="N2426" i="4" s="1"/>
  <c r="J2427" i="4"/>
  <c r="N2427" i="4" s="1"/>
  <c r="J2428" i="4"/>
  <c r="N2428" i="4" s="1"/>
  <c r="J2429" i="4"/>
  <c r="N2429" i="4" s="1"/>
  <c r="J2430" i="4"/>
  <c r="N2430" i="4" s="1"/>
  <c r="J2431" i="4"/>
  <c r="N2431" i="4" s="1"/>
  <c r="J2432" i="4"/>
  <c r="N2432" i="4" s="1"/>
  <c r="J2433" i="4"/>
  <c r="N2433" i="4" s="1"/>
  <c r="J2434" i="4"/>
  <c r="N2434" i="4" s="1"/>
  <c r="J2435" i="4"/>
  <c r="N2435" i="4" s="1"/>
  <c r="J2436" i="4"/>
  <c r="N2436" i="4" s="1"/>
  <c r="J2437" i="4"/>
  <c r="N2437" i="4" s="1"/>
  <c r="J2438" i="4"/>
  <c r="N2438" i="4" s="1"/>
  <c r="J2439" i="4"/>
  <c r="N2439" i="4" s="1"/>
  <c r="J2440" i="4"/>
  <c r="N2440" i="4" s="1"/>
  <c r="J2441" i="4"/>
  <c r="N2441" i="4" s="1"/>
  <c r="J2442" i="4"/>
  <c r="N2442" i="4" s="1"/>
  <c r="J2443" i="4"/>
  <c r="N2443" i="4" s="1"/>
  <c r="J2444" i="4"/>
  <c r="N2444" i="4" s="1"/>
  <c r="J2445" i="4"/>
  <c r="N2445" i="4" s="1"/>
  <c r="J2446" i="4"/>
  <c r="N2446" i="4" s="1"/>
  <c r="J2447" i="4"/>
  <c r="N2447" i="4" s="1"/>
  <c r="J2448" i="4"/>
  <c r="N2448" i="4" s="1"/>
  <c r="J2449" i="4"/>
  <c r="N2449" i="4" s="1"/>
  <c r="J2450" i="4"/>
  <c r="N2450" i="4" s="1"/>
  <c r="J2451" i="4"/>
  <c r="N2451" i="4" s="1"/>
  <c r="J2452" i="4"/>
  <c r="N2452" i="4" s="1"/>
  <c r="J2453" i="4"/>
  <c r="N2453" i="4" s="1"/>
  <c r="J2454" i="4"/>
  <c r="N2454" i="4" s="1"/>
  <c r="J2455" i="4"/>
  <c r="N2455" i="4" s="1"/>
  <c r="J2456" i="4"/>
  <c r="N2456" i="4" s="1"/>
  <c r="J2457" i="4"/>
  <c r="N2457" i="4" s="1"/>
  <c r="J2458" i="4"/>
  <c r="N2458" i="4" s="1"/>
  <c r="J2459" i="4"/>
  <c r="N2459" i="4" s="1"/>
  <c r="J2460" i="4"/>
  <c r="N2460" i="4" s="1"/>
  <c r="J2461" i="4"/>
  <c r="N2461" i="4" s="1"/>
  <c r="J2462" i="4"/>
  <c r="N2462" i="4" s="1"/>
  <c r="J2463" i="4"/>
  <c r="N2463" i="4" s="1"/>
  <c r="J2464" i="4"/>
  <c r="N2464" i="4" s="1"/>
  <c r="J2465" i="4"/>
  <c r="N2465" i="4" s="1"/>
  <c r="J2466" i="4"/>
  <c r="N2466" i="4" s="1"/>
  <c r="J2467" i="4"/>
  <c r="N2467" i="4" s="1"/>
  <c r="J2468" i="4"/>
  <c r="N2468" i="4" s="1"/>
  <c r="J2469" i="4"/>
  <c r="N2469" i="4" s="1"/>
  <c r="J2470" i="4"/>
  <c r="N2470" i="4" s="1"/>
  <c r="J2471" i="4"/>
  <c r="N2471" i="4" s="1"/>
  <c r="J2472" i="4"/>
  <c r="N2472" i="4" s="1"/>
  <c r="J2473" i="4"/>
  <c r="N2473" i="4" s="1"/>
  <c r="J2474" i="4"/>
  <c r="N2474" i="4" s="1"/>
  <c r="J2475" i="4"/>
  <c r="N2475" i="4" s="1"/>
  <c r="J2476" i="4"/>
  <c r="N2476" i="4" s="1"/>
  <c r="J2477" i="4"/>
  <c r="N2477" i="4" s="1"/>
  <c r="J2478" i="4"/>
  <c r="N2478" i="4" s="1"/>
  <c r="J2479" i="4"/>
  <c r="N2479" i="4" s="1"/>
  <c r="J2480" i="4"/>
  <c r="N2480" i="4" s="1"/>
  <c r="J2481" i="4"/>
  <c r="N2481" i="4" s="1"/>
  <c r="J2482" i="4"/>
  <c r="N2482" i="4" s="1"/>
  <c r="J2483" i="4"/>
  <c r="N2483" i="4" s="1"/>
  <c r="J2484" i="4"/>
  <c r="N2484" i="4" s="1"/>
  <c r="J2485" i="4"/>
  <c r="N2485" i="4" s="1"/>
  <c r="J2486" i="4"/>
  <c r="N2486" i="4" s="1"/>
  <c r="J2487" i="4"/>
  <c r="N2487" i="4" s="1"/>
  <c r="J2488" i="4"/>
  <c r="N2488" i="4" s="1"/>
  <c r="J2489" i="4"/>
  <c r="N2489" i="4" s="1"/>
  <c r="J2490" i="4"/>
  <c r="N2490" i="4" s="1"/>
  <c r="J2491" i="4"/>
  <c r="N2491" i="4" s="1"/>
  <c r="J2492" i="4"/>
  <c r="N2492" i="4" s="1"/>
  <c r="J2493" i="4"/>
  <c r="N2493" i="4" s="1"/>
  <c r="J2494" i="4"/>
  <c r="N2494" i="4" s="1"/>
  <c r="J2495" i="4"/>
  <c r="N2495" i="4" s="1"/>
  <c r="J2496" i="4"/>
  <c r="N2496" i="4" s="1"/>
  <c r="J2497" i="4"/>
  <c r="N2497" i="4" s="1"/>
  <c r="J2498" i="4"/>
  <c r="N2498" i="4" s="1"/>
  <c r="J2499" i="4"/>
  <c r="N2499" i="4" s="1"/>
  <c r="J2500" i="4"/>
  <c r="N2500" i="4" s="1"/>
  <c r="J2501" i="4"/>
  <c r="N2501" i="4" s="1"/>
  <c r="J2502" i="4"/>
  <c r="N2502" i="4" s="1"/>
  <c r="J2503" i="4"/>
  <c r="N2503" i="4" s="1"/>
  <c r="J2504" i="4"/>
  <c r="N2504" i="4" s="1"/>
  <c r="J2505" i="4"/>
  <c r="N2505" i="4" s="1"/>
  <c r="J2506" i="4"/>
  <c r="N2506" i="4" s="1"/>
  <c r="J2507" i="4"/>
  <c r="N2507" i="4" s="1"/>
  <c r="J2508" i="4"/>
  <c r="N2508" i="4" s="1"/>
  <c r="J2509" i="4"/>
  <c r="N2509" i="4" s="1"/>
  <c r="J2510" i="4"/>
  <c r="N2510" i="4" s="1"/>
  <c r="J2511" i="4"/>
  <c r="N2511" i="4" s="1"/>
  <c r="J2512" i="4"/>
  <c r="N2512" i="4" s="1"/>
  <c r="J2513" i="4"/>
  <c r="N2513" i="4" s="1"/>
  <c r="J2514" i="4"/>
  <c r="N2514" i="4" s="1"/>
  <c r="J2515" i="4"/>
  <c r="N2515" i="4" s="1"/>
  <c r="J2516" i="4"/>
  <c r="N2516" i="4" s="1"/>
  <c r="J2517" i="4"/>
  <c r="N2517" i="4" s="1"/>
  <c r="J2518" i="4"/>
  <c r="N2518" i="4" s="1"/>
  <c r="J2519" i="4"/>
  <c r="N2519" i="4" s="1"/>
  <c r="J2520" i="4"/>
  <c r="N2520" i="4" s="1"/>
  <c r="J2521" i="4"/>
  <c r="N2521" i="4" s="1"/>
  <c r="J2522" i="4"/>
  <c r="N2522" i="4" s="1"/>
  <c r="J2523" i="4"/>
  <c r="N2523" i="4" s="1"/>
  <c r="J2524" i="4"/>
  <c r="N2524" i="4" s="1"/>
  <c r="J2525" i="4"/>
  <c r="N2525" i="4" s="1"/>
  <c r="J2526" i="4"/>
  <c r="N2526" i="4" s="1"/>
  <c r="J2527" i="4"/>
  <c r="N2527" i="4" s="1"/>
  <c r="J2528" i="4"/>
  <c r="N2528" i="4" s="1"/>
  <c r="J2529" i="4"/>
  <c r="N2529" i="4" s="1"/>
  <c r="J2530" i="4"/>
  <c r="N2530" i="4" s="1"/>
  <c r="J2531" i="4"/>
  <c r="N2531" i="4" s="1"/>
  <c r="J2532" i="4"/>
  <c r="N2532" i="4" s="1"/>
  <c r="J2533" i="4"/>
  <c r="N2533" i="4" s="1"/>
  <c r="J2534" i="4"/>
  <c r="N2534" i="4" s="1"/>
  <c r="J2535" i="4"/>
  <c r="N2535" i="4" s="1"/>
  <c r="J2536" i="4"/>
  <c r="N2536" i="4" s="1"/>
  <c r="J2537" i="4"/>
  <c r="N2537" i="4" s="1"/>
  <c r="J2538" i="4"/>
  <c r="N2538" i="4" s="1"/>
  <c r="J2539" i="4"/>
  <c r="N2539" i="4" s="1"/>
  <c r="J2540" i="4"/>
  <c r="N2540" i="4" s="1"/>
  <c r="J2541" i="4"/>
  <c r="N2541" i="4" s="1"/>
  <c r="J2542" i="4"/>
  <c r="N2542" i="4" s="1"/>
  <c r="J2543" i="4"/>
  <c r="N2543" i="4" s="1"/>
  <c r="J2544" i="4"/>
  <c r="N2544" i="4" s="1"/>
  <c r="J2545" i="4"/>
  <c r="N2545" i="4" s="1"/>
  <c r="J2546" i="4"/>
  <c r="N2546" i="4" s="1"/>
  <c r="J2547" i="4"/>
  <c r="N2547" i="4" s="1"/>
  <c r="J2548" i="4"/>
  <c r="N2548" i="4" s="1"/>
  <c r="J2549" i="4"/>
  <c r="N2549" i="4" s="1"/>
  <c r="J2550" i="4"/>
  <c r="N2550" i="4" s="1"/>
  <c r="J2551" i="4"/>
  <c r="N2551" i="4" s="1"/>
  <c r="J2552" i="4"/>
  <c r="N2552" i="4" s="1"/>
  <c r="J2553" i="4"/>
  <c r="N2553" i="4" s="1"/>
  <c r="J2554" i="4"/>
  <c r="N2554" i="4" s="1"/>
  <c r="J2555" i="4"/>
  <c r="N2555" i="4" s="1"/>
  <c r="J2556" i="4"/>
  <c r="N2556" i="4" s="1"/>
  <c r="J2557" i="4"/>
  <c r="N2557" i="4" s="1"/>
  <c r="J2558" i="4"/>
  <c r="N2558" i="4" s="1"/>
  <c r="J2559" i="4"/>
  <c r="N2559" i="4" s="1"/>
  <c r="J2560" i="4"/>
  <c r="N2560" i="4" s="1"/>
  <c r="J2561" i="4"/>
  <c r="N2561" i="4" s="1"/>
  <c r="J2562" i="4"/>
  <c r="N2562" i="4" s="1"/>
  <c r="J2563" i="4"/>
  <c r="N2563" i="4" s="1"/>
  <c r="J2564" i="4"/>
  <c r="N2564" i="4" s="1"/>
  <c r="J2565" i="4"/>
  <c r="N2565" i="4" s="1"/>
  <c r="J2566" i="4"/>
  <c r="N2566" i="4" s="1"/>
  <c r="J2567" i="4"/>
  <c r="N2567" i="4" s="1"/>
  <c r="J2568" i="4"/>
  <c r="N2568" i="4" s="1"/>
  <c r="J2569" i="4"/>
  <c r="N2569" i="4" s="1"/>
  <c r="J2570" i="4"/>
  <c r="N2570" i="4" s="1"/>
  <c r="J2571" i="4"/>
  <c r="N2571" i="4" s="1"/>
  <c r="J2572" i="4"/>
  <c r="N2572" i="4" s="1"/>
  <c r="J2573" i="4"/>
  <c r="N2573" i="4" s="1"/>
  <c r="J2574" i="4"/>
  <c r="N2574" i="4" s="1"/>
  <c r="J2575" i="4"/>
  <c r="N2575" i="4" s="1"/>
  <c r="J2576" i="4"/>
  <c r="N2576" i="4" s="1"/>
  <c r="J2577" i="4"/>
  <c r="N2577" i="4" s="1"/>
  <c r="J2578" i="4"/>
  <c r="N2578" i="4" s="1"/>
  <c r="J2579" i="4"/>
  <c r="N2579" i="4" s="1"/>
  <c r="J2580" i="4"/>
  <c r="N2580" i="4" s="1"/>
  <c r="J2581" i="4"/>
  <c r="N2581" i="4" s="1"/>
  <c r="J2582" i="4"/>
  <c r="N2582" i="4" s="1"/>
  <c r="J2583" i="4"/>
  <c r="N2583" i="4" s="1"/>
  <c r="J2584" i="4"/>
  <c r="N2584" i="4" s="1"/>
  <c r="J2585" i="4"/>
  <c r="N2585" i="4" s="1"/>
  <c r="J2586" i="4"/>
  <c r="N2586" i="4" s="1"/>
  <c r="J2587" i="4"/>
  <c r="N2587" i="4" s="1"/>
  <c r="J2588" i="4"/>
  <c r="N2588" i="4" s="1"/>
  <c r="J2589" i="4"/>
  <c r="N2589" i="4" s="1"/>
  <c r="J2590" i="4"/>
  <c r="N2590" i="4" s="1"/>
  <c r="J2591" i="4"/>
  <c r="N2591" i="4" s="1"/>
  <c r="J2592" i="4"/>
  <c r="N2592" i="4" s="1"/>
  <c r="J2593" i="4"/>
  <c r="N2593" i="4" s="1"/>
  <c r="J2594" i="4"/>
  <c r="N2594" i="4" s="1"/>
  <c r="J2595" i="4"/>
  <c r="N2595" i="4" s="1"/>
  <c r="J2596" i="4"/>
  <c r="N2596" i="4" s="1"/>
  <c r="J2597" i="4"/>
  <c r="N2597" i="4" s="1"/>
  <c r="J2598" i="4"/>
  <c r="N2598" i="4" s="1"/>
  <c r="J2599" i="4"/>
  <c r="N2599" i="4" s="1"/>
  <c r="J2600" i="4"/>
  <c r="N2600" i="4" s="1"/>
  <c r="J2601" i="4"/>
  <c r="N2601" i="4" s="1"/>
  <c r="J2602" i="4"/>
  <c r="N2602" i="4" s="1"/>
  <c r="J2603" i="4"/>
  <c r="N2603" i="4" s="1"/>
  <c r="J2604" i="4"/>
  <c r="N2604" i="4" s="1"/>
  <c r="J2605" i="4"/>
  <c r="N2605" i="4" s="1"/>
  <c r="J2606" i="4"/>
  <c r="N2606" i="4" s="1"/>
  <c r="J2607" i="4"/>
  <c r="N2607" i="4" s="1"/>
  <c r="J2608" i="4"/>
  <c r="N2608" i="4" s="1"/>
  <c r="J2609" i="4"/>
  <c r="N2609" i="4" s="1"/>
  <c r="J2610" i="4"/>
  <c r="N2610" i="4" s="1"/>
  <c r="J2611" i="4"/>
  <c r="N2611" i="4" s="1"/>
  <c r="J2612" i="4"/>
  <c r="N2612" i="4" s="1"/>
  <c r="J2613" i="4"/>
  <c r="N2613" i="4" s="1"/>
  <c r="J2614" i="4"/>
  <c r="N2614" i="4" s="1"/>
  <c r="J2615" i="4"/>
  <c r="N2615" i="4" s="1"/>
  <c r="J2616" i="4"/>
  <c r="N2616" i="4" s="1"/>
  <c r="J2617" i="4"/>
  <c r="N2617" i="4" s="1"/>
  <c r="J2618" i="4"/>
  <c r="N2618" i="4" s="1"/>
  <c r="J2619" i="4"/>
  <c r="N2619" i="4" s="1"/>
  <c r="J2620" i="4"/>
  <c r="N2620" i="4" s="1"/>
  <c r="J2621" i="4"/>
  <c r="N2621" i="4" s="1"/>
  <c r="J2622" i="4"/>
  <c r="N2622" i="4" s="1"/>
  <c r="J2623" i="4"/>
  <c r="N2623" i="4" s="1"/>
  <c r="J2624" i="4"/>
  <c r="N2624" i="4" s="1"/>
  <c r="J2625" i="4"/>
  <c r="N2625" i="4" s="1"/>
  <c r="J2626" i="4"/>
  <c r="N2626" i="4" s="1"/>
  <c r="J2627" i="4"/>
  <c r="N2627" i="4" s="1"/>
  <c r="J2628" i="4"/>
  <c r="N2628" i="4" s="1"/>
  <c r="J2629" i="4"/>
  <c r="N2629" i="4" s="1"/>
  <c r="J2630" i="4"/>
  <c r="N2630" i="4" s="1"/>
  <c r="J2631" i="4"/>
  <c r="N2631" i="4" s="1"/>
  <c r="J2632" i="4"/>
  <c r="N2632" i="4" s="1"/>
  <c r="J2633" i="4"/>
  <c r="N2633" i="4" s="1"/>
  <c r="J2634" i="4"/>
  <c r="N2634" i="4" s="1"/>
  <c r="J2635" i="4"/>
  <c r="N2635" i="4" s="1"/>
  <c r="J2636" i="4"/>
  <c r="N2636" i="4" s="1"/>
  <c r="J2637" i="4"/>
  <c r="N2637" i="4" s="1"/>
  <c r="J2638" i="4"/>
  <c r="N2638" i="4" s="1"/>
  <c r="J2639" i="4"/>
  <c r="N2639" i="4" s="1"/>
  <c r="J2640" i="4"/>
  <c r="N2640" i="4" s="1"/>
  <c r="J2641" i="4"/>
  <c r="N2641" i="4" s="1"/>
  <c r="J2642" i="4"/>
  <c r="N2642" i="4" s="1"/>
  <c r="J2643" i="4"/>
  <c r="N2643" i="4" s="1"/>
  <c r="J2644" i="4"/>
  <c r="N2644" i="4" s="1"/>
  <c r="J2645" i="4"/>
  <c r="N2645" i="4" s="1"/>
  <c r="J2646" i="4"/>
  <c r="N2646" i="4" s="1"/>
  <c r="J2647" i="4"/>
  <c r="N2647" i="4" s="1"/>
  <c r="J2648" i="4"/>
  <c r="N2648" i="4" s="1"/>
  <c r="J2649" i="4"/>
  <c r="N2649" i="4" s="1"/>
  <c r="J2650" i="4"/>
  <c r="N2650" i="4" s="1"/>
  <c r="J2651" i="4"/>
  <c r="N2651" i="4" s="1"/>
  <c r="J2652" i="4"/>
  <c r="N2652" i="4" s="1"/>
  <c r="J2653" i="4"/>
  <c r="N2653" i="4" s="1"/>
  <c r="J2654" i="4"/>
  <c r="N2654" i="4" s="1"/>
  <c r="J2655" i="4"/>
  <c r="N2655" i="4" s="1"/>
  <c r="J2656" i="4"/>
  <c r="N2656" i="4" s="1"/>
  <c r="J2657" i="4"/>
  <c r="N2657" i="4" s="1"/>
  <c r="J2658" i="4"/>
  <c r="N2658" i="4" s="1"/>
  <c r="J2659" i="4"/>
  <c r="N2659" i="4" s="1"/>
  <c r="J2660" i="4"/>
  <c r="N2660" i="4" s="1"/>
  <c r="J2661" i="4"/>
  <c r="N2661" i="4" s="1"/>
  <c r="J2662" i="4"/>
  <c r="N2662" i="4" s="1"/>
  <c r="J2663" i="4"/>
  <c r="N2663" i="4" s="1"/>
  <c r="J2664" i="4"/>
  <c r="N2664" i="4" s="1"/>
  <c r="J2665" i="4"/>
  <c r="N2665" i="4" s="1"/>
  <c r="J2666" i="4"/>
  <c r="N2666" i="4" s="1"/>
  <c r="J2667" i="4"/>
  <c r="N2667" i="4" s="1"/>
  <c r="J2668" i="4"/>
  <c r="N2668" i="4" s="1"/>
  <c r="J2669" i="4"/>
  <c r="N2669" i="4" s="1"/>
  <c r="J2670" i="4"/>
  <c r="N2670" i="4" s="1"/>
  <c r="J2671" i="4"/>
  <c r="N2671" i="4" s="1"/>
  <c r="J2672" i="4"/>
  <c r="N2672" i="4" s="1"/>
  <c r="J2673" i="4"/>
  <c r="N2673" i="4" s="1"/>
  <c r="J2674" i="4"/>
  <c r="N2674" i="4" s="1"/>
  <c r="J2675" i="4"/>
  <c r="N2675" i="4" s="1"/>
  <c r="J2676" i="4"/>
  <c r="N2676" i="4" s="1"/>
  <c r="J2677" i="4"/>
  <c r="N2677" i="4" s="1"/>
  <c r="J2678" i="4"/>
  <c r="N2678" i="4" s="1"/>
  <c r="J2679" i="4"/>
  <c r="N2679" i="4" s="1"/>
  <c r="J2680" i="4"/>
  <c r="N2680" i="4" s="1"/>
  <c r="J2681" i="4"/>
  <c r="N2681" i="4" s="1"/>
  <c r="J2682" i="4"/>
  <c r="N2682" i="4" s="1"/>
  <c r="J2683" i="4"/>
  <c r="N2683" i="4" s="1"/>
  <c r="J2684" i="4"/>
  <c r="N2684" i="4" s="1"/>
  <c r="J2685" i="4"/>
  <c r="N2685" i="4" s="1"/>
  <c r="J2686" i="4"/>
  <c r="N2686" i="4" s="1"/>
  <c r="J2687" i="4"/>
  <c r="N2687" i="4" s="1"/>
  <c r="J2688" i="4"/>
  <c r="N2688" i="4" s="1"/>
  <c r="J2689" i="4"/>
  <c r="N2689" i="4" s="1"/>
  <c r="J2690" i="4"/>
  <c r="N2690" i="4" s="1"/>
  <c r="J2691" i="4"/>
  <c r="N2691" i="4" s="1"/>
  <c r="J2692" i="4"/>
  <c r="N2692" i="4" s="1"/>
  <c r="J2693" i="4"/>
  <c r="N2693" i="4" s="1"/>
  <c r="J2694" i="4"/>
  <c r="N2694" i="4" s="1"/>
  <c r="J2695" i="4"/>
  <c r="N2695" i="4" s="1"/>
  <c r="J2696" i="4"/>
  <c r="N2696" i="4" s="1"/>
  <c r="J2697" i="4"/>
  <c r="N2697" i="4" s="1"/>
  <c r="J2698" i="4"/>
  <c r="N2698" i="4" s="1"/>
  <c r="J2699" i="4"/>
  <c r="N2699" i="4" s="1"/>
  <c r="J2700" i="4"/>
  <c r="N2700" i="4" s="1"/>
  <c r="J2701" i="4"/>
  <c r="N2701" i="4" s="1"/>
  <c r="J2702" i="4"/>
  <c r="N2702" i="4" s="1"/>
  <c r="J2703" i="4"/>
  <c r="N2703" i="4" s="1"/>
  <c r="J2704" i="4"/>
  <c r="N2704" i="4" s="1"/>
  <c r="J2705" i="4"/>
  <c r="N2705" i="4" s="1"/>
  <c r="J2706" i="4"/>
  <c r="N2706" i="4" s="1"/>
  <c r="J2707" i="4"/>
  <c r="N2707" i="4" s="1"/>
  <c r="J2708" i="4"/>
  <c r="N2708" i="4" s="1"/>
  <c r="J2709" i="4"/>
  <c r="N2709" i="4" s="1"/>
  <c r="J2710" i="4"/>
  <c r="N2710" i="4" s="1"/>
  <c r="J2711" i="4"/>
  <c r="N2711" i="4" s="1"/>
  <c r="J2712" i="4"/>
  <c r="N2712" i="4" s="1"/>
  <c r="J2713" i="4"/>
  <c r="N2713" i="4" s="1"/>
  <c r="J2714" i="4"/>
  <c r="N2714" i="4" s="1"/>
  <c r="J2715" i="4"/>
  <c r="N2715" i="4" s="1"/>
  <c r="J2716" i="4"/>
  <c r="N2716" i="4" s="1"/>
  <c r="J2717" i="4"/>
  <c r="N2717" i="4" s="1"/>
  <c r="J2718" i="4"/>
  <c r="N2718" i="4" s="1"/>
  <c r="J2719" i="4"/>
  <c r="N2719" i="4" s="1"/>
  <c r="J2720" i="4"/>
  <c r="N2720" i="4" s="1"/>
  <c r="J2721" i="4"/>
  <c r="N2721" i="4" s="1"/>
  <c r="J2722" i="4"/>
  <c r="N2722" i="4" s="1"/>
  <c r="J2723" i="4"/>
  <c r="N2723" i="4" s="1"/>
  <c r="J2724" i="4"/>
  <c r="N2724" i="4" s="1"/>
  <c r="J2725" i="4"/>
  <c r="N2725" i="4" s="1"/>
  <c r="J2726" i="4"/>
  <c r="N2726" i="4" s="1"/>
  <c r="J2727" i="4"/>
  <c r="N2727" i="4" s="1"/>
  <c r="J2728" i="4"/>
  <c r="N2728" i="4" s="1"/>
  <c r="J2729" i="4"/>
  <c r="N2729" i="4" s="1"/>
  <c r="J2730" i="4"/>
  <c r="N2730" i="4" s="1"/>
  <c r="J2731" i="4"/>
  <c r="N2731" i="4" s="1"/>
  <c r="J2732" i="4"/>
  <c r="N2732" i="4" s="1"/>
  <c r="J2733" i="4"/>
  <c r="N2733" i="4" s="1"/>
  <c r="J2734" i="4"/>
  <c r="N2734" i="4" s="1"/>
  <c r="J2735" i="4"/>
  <c r="N2735" i="4" s="1"/>
  <c r="J2736" i="4"/>
  <c r="N2736" i="4" s="1"/>
  <c r="J2737" i="4"/>
  <c r="N2737" i="4" s="1"/>
  <c r="J2738" i="4"/>
  <c r="N2738" i="4" s="1"/>
  <c r="J2739" i="4"/>
  <c r="N2739" i="4" s="1"/>
  <c r="J2740" i="4"/>
  <c r="N2740" i="4" s="1"/>
  <c r="J2741" i="4"/>
  <c r="N2741" i="4" s="1"/>
  <c r="J2742" i="4"/>
  <c r="N2742" i="4" s="1"/>
  <c r="J2743" i="4"/>
  <c r="N2743" i="4" s="1"/>
  <c r="J2744" i="4"/>
  <c r="N2744" i="4" s="1"/>
  <c r="J2745" i="4"/>
  <c r="N2745" i="4" s="1"/>
  <c r="J2746" i="4"/>
  <c r="N2746" i="4" s="1"/>
  <c r="J2747" i="4"/>
  <c r="N2747" i="4" s="1"/>
  <c r="J2748" i="4"/>
  <c r="N2748" i="4" s="1"/>
  <c r="J2749" i="4"/>
  <c r="N2749" i="4" s="1"/>
  <c r="J2750" i="4"/>
  <c r="N2750" i="4" s="1"/>
  <c r="J2751" i="4"/>
  <c r="N2751" i="4" s="1"/>
  <c r="J2752" i="4"/>
  <c r="N2752" i="4" s="1"/>
  <c r="J2753" i="4"/>
  <c r="N2753" i="4" s="1"/>
  <c r="J2754" i="4"/>
  <c r="N2754" i="4" s="1"/>
  <c r="J2755" i="4"/>
  <c r="N2755" i="4" s="1"/>
  <c r="J2756" i="4"/>
  <c r="N2756" i="4" s="1"/>
  <c r="J2757" i="4"/>
  <c r="N2757" i="4" s="1"/>
  <c r="J2758" i="4"/>
  <c r="N2758" i="4" s="1"/>
  <c r="J2759" i="4"/>
  <c r="N2759" i="4" s="1"/>
  <c r="J2760" i="4"/>
  <c r="N2760" i="4" s="1"/>
  <c r="J2761" i="4"/>
  <c r="N2761" i="4" s="1"/>
  <c r="J2762" i="4"/>
  <c r="N2762" i="4" s="1"/>
  <c r="J2763" i="4"/>
  <c r="N2763" i="4" s="1"/>
  <c r="J2764" i="4"/>
  <c r="N2764" i="4" s="1"/>
  <c r="J2765" i="4"/>
  <c r="N2765" i="4" s="1"/>
  <c r="J2766" i="4"/>
  <c r="N2766" i="4" s="1"/>
  <c r="J2767" i="4"/>
  <c r="N2767" i="4" s="1"/>
  <c r="J2768" i="4"/>
  <c r="N2768" i="4" s="1"/>
  <c r="J2769" i="4"/>
  <c r="N2769" i="4" s="1"/>
  <c r="J2770" i="4"/>
  <c r="N2770" i="4" s="1"/>
  <c r="J2771" i="4"/>
  <c r="N2771" i="4" s="1"/>
  <c r="J2772" i="4"/>
  <c r="N2772" i="4" s="1"/>
  <c r="J2773" i="4"/>
  <c r="N2773" i="4" s="1"/>
  <c r="J2774" i="4"/>
  <c r="N2774" i="4" s="1"/>
  <c r="J2775" i="4"/>
  <c r="N2775" i="4" s="1"/>
  <c r="J2776" i="4"/>
  <c r="N2776" i="4" s="1"/>
  <c r="J2777" i="4"/>
  <c r="N2777" i="4" s="1"/>
  <c r="J2778" i="4"/>
  <c r="N2778" i="4" s="1"/>
  <c r="J2779" i="4"/>
  <c r="N2779" i="4" s="1"/>
  <c r="J2780" i="4"/>
  <c r="N2780" i="4" s="1"/>
  <c r="J2781" i="4"/>
  <c r="N2781" i="4" s="1"/>
  <c r="J2782" i="4"/>
  <c r="N2782" i="4" s="1"/>
  <c r="J2783" i="4"/>
  <c r="N2783" i="4" s="1"/>
  <c r="J2784" i="4"/>
  <c r="N2784" i="4" s="1"/>
  <c r="J2785" i="4"/>
  <c r="N2785" i="4" s="1"/>
  <c r="J2786" i="4"/>
  <c r="N2786" i="4" s="1"/>
  <c r="J2787" i="4"/>
  <c r="N2787" i="4" s="1"/>
  <c r="J2788" i="4"/>
  <c r="N2788" i="4" s="1"/>
  <c r="J2789" i="4"/>
  <c r="N2789" i="4" s="1"/>
  <c r="J2790" i="4"/>
  <c r="N2790" i="4" s="1"/>
  <c r="J2791" i="4"/>
  <c r="N2791" i="4" s="1"/>
  <c r="J2792" i="4"/>
  <c r="N2792" i="4" s="1"/>
  <c r="J2793" i="4"/>
  <c r="N2793" i="4" s="1"/>
  <c r="J2794" i="4"/>
  <c r="N2794" i="4" s="1"/>
  <c r="J2795" i="4"/>
  <c r="N2795" i="4" s="1"/>
  <c r="J2796" i="4"/>
  <c r="N2796" i="4" s="1"/>
  <c r="J2797" i="4"/>
  <c r="N2797" i="4" s="1"/>
  <c r="J2798" i="4"/>
  <c r="N2798" i="4" s="1"/>
  <c r="J2799" i="4"/>
  <c r="N2799" i="4" s="1"/>
  <c r="J2800" i="4"/>
  <c r="N2800" i="4" s="1"/>
  <c r="J2801" i="4"/>
  <c r="N2801" i="4" s="1"/>
  <c r="J2802" i="4"/>
  <c r="N2802" i="4" s="1"/>
  <c r="J2803" i="4"/>
  <c r="N2803" i="4" s="1"/>
  <c r="J2804" i="4"/>
  <c r="N2804" i="4" s="1"/>
  <c r="J2805" i="4"/>
  <c r="N2805" i="4" s="1"/>
  <c r="J2806" i="4"/>
  <c r="N2806" i="4" s="1"/>
  <c r="J2807" i="4"/>
  <c r="N2807" i="4" s="1"/>
  <c r="J2808" i="4"/>
  <c r="N2808" i="4" s="1"/>
  <c r="J2809" i="4"/>
  <c r="N2809" i="4" s="1"/>
  <c r="J2810" i="4"/>
  <c r="N2810" i="4" s="1"/>
  <c r="J2811" i="4"/>
  <c r="N2811" i="4" s="1"/>
  <c r="J2812" i="4"/>
  <c r="N2812" i="4" s="1"/>
  <c r="J2813" i="4"/>
  <c r="N2813" i="4" s="1"/>
  <c r="J2814" i="4"/>
  <c r="N2814" i="4" s="1"/>
  <c r="J2815" i="4"/>
  <c r="N2815" i="4" s="1"/>
  <c r="J2816" i="4"/>
  <c r="N2816" i="4" s="1"/>
  <c r="J2817" i="4"/>
  <c r="N2817" i="4" s="1"/>
  <c r="J2818" i="4"/>
  <c r="N2818" i="4" s="1"/>
  <c r="J2819" i="4"/>
  <c r="N2819" i="4" s="1"/>
  <c r="J2820" i="4"/>
  <c r="N2820" i="4" s="1"/>
  <c r="J2821" i="4"/>
  <c r="N2821" i="4" s="1"/>
  <c r="J2822" i="4"/>
  <c r="N2822" i="4" s="1"/>
  <c r="J2823" i="4"/>
  <c r="N2823" i="4" s="1"/>
  <c r="J2824" i="4"/>
  <c r="N2824" i="4" s="1"/>
  <c r="J2825" i="4"/>
  <c r="N2825" i="4" s="1"/>
  <c r="J2826" i="4"/>
  <c r="N2826" i="4" s="1"/>
  <c r="J2827" i="4"/>
  <c r="N2827" i="4" s="1"/>
  <c r="J2828" i="4"/>
  <c r="N2828" i="4" s="1"/>
  <c r="J2829" i="4"/>
  <c r="N2829" i="4" s="1"/>
  <c r="J2830" i="4"/>
  <c r="N2830" i="4" s="1"/>
  <c r="J2831" i="4"/>
  <c r="N2831" i="4" s="1"/>
  <c r="J2832" i="4"/>
  <c r="N2832" i="4" s="1"/>
  <c r="J2833" i="4"/>
  <c r="N2833" i="4" s="1"/>
  <c r="J2834" i="4"/>
  <c r="N2834" i="4" s="1"/>
  <c r="J2835" i="4"/>
  <c r="N2835" i="4" s="1"/>
  <c r="J2836" i="4"/>
  <c r="N2836" i="4" s="1"/>
  <c r="J2837" i="4"/>
  <c r="N2837" i="4" s="1"/>
  <c r="J2838" i="4"/>
  <c r="N2838" i="4" s="1"/>
  <c r="J2839" i="4"/>
  <c r="N2839" i="4" s="1"/>
  <c r="J2840" i="4"/>
  <c r="N2840" i="4" s="1"/>
  <c r="J2841" i="4"/>
  <c r="N2841" i="4" s="1"/>
  <c r="J2842" i="4"/>
  <c r="N2842" i="4" s="1"/>
  <c r="J2843" i="4"/>
  <c r="N2843" i="4" s="1"/>
  <c r="J2844" i="4"/>
  <c r="N2844" i="4" s="1"/>
  <c r="J2845" i="4"/>
  <c r="N2845" i="4" s="1"/>
  <c r="J2846" i="4"/>
  <c r="N2846" i="4" s="1"/>
  <c r="J2847" i="4"/>
  <c r="N2847" i="4" s="1"/>
  <c r="J2848" i="4"/>
  <c r="N2848" i="4" s="1"/>
  <c r="J2849" i="4"/>
  <c r="N2849" i="4" s="1"/>
  <c r="J2850" i="4"/>
  <c r="N2850" i="4" s="1"/>
  <c r="J2851" i="4"/>
  <c r="N2851" i="4" s="1"/>
  <c r="J2852" i="4"/>
  <c r="N2852" i="4" s="1"/>
  <c r="J2853" i="4"/>
  <c r="N2853" i="4" s="1"/>
  <c r="J2854" i="4"/>
  <c r="N2854" i="4" s="1"/>
  <c r="J2855" i="4"/>
  <c r="N2855" i="4" s="1"/>
  <c r="J2856" i="4"/>
  <c r="N2856" i="4" s="1"/>
  <c r="J2857" i="4"/>
  <c r="N2857" i="4" s="1"/>
  <c r="J2858" i="4"/>
  <c r="N2858" i="4" s="1"/>
  <c r="J2859" i="4"/>
  <c r="N2859" i="4" s="1"/>
  <c r="J2860" i="4"/>
  <c r="N2860" i="4" s="1"/>
  <c r="J2861" i="4"/>
  <c r="N2861" i="4" s="1"/>
  <c r="J2862" i="4"/>
  <c r="N2862" i="4" s="1"/>
  <c r="J2863" i="4"/>
  <c r="N2863" i="4" s="1"/>
  <c r="J2864" i="4"/>
  <c r="N2864" i="4" s="1"/>
  <c r="J2865" i="4"/>
  <c r="N2865" i="4" s="1"/>
  <c r="J2866" i="4"/>
  <c r="N2866" i="4" s="1"/>
  <c r="J2867" i="4"/>
  <c r="N2867" i="4" s="1"/>
  <c r="J2868" i="4"/>
  <c r="N2868" i="4" s="1"/>
  <c r="J2869" i="4"/>
  <c r="N2869" i="4" s="1"/>
  <c r="J2870" i="4"/>
  <c r="N2870" i="4" s="1"/>
  <c r="J2871" i="4"/>
  <c r="N2871" i="4" s="1"/>
  <c r="J2872" i="4"/>
  <c r="N2872" i="4" s="1"/>
  <c r="J2873" i="4"/>
  <c r="N2873" i="4" s="1"/>
  <c r="J2874" i="4"/>
  <c r="N2874" i="4" s="1"/>
  <c r="J2875" i="4"/>
  <c r="N2875" i="4" s="1"/>
  <c r="J2876" i="4"/>
  <c r="N2876" i="4" s="1"/>
  <c r="J2877" i="4"/>
  <c r="N2877" i="4" s="1"/>
  <c r="J2878" i="4"/>
  <c r="N2878" i="4" s="1"/>
  <c r="J2879" i="4"/>
  <c r="N2879" i="4" s="1"/>
  <c r="J2880" i="4"/>
  <c r="N2880" i="4" s="1"/>
  <c r="J2881" i="4"/>
  <c r="N2881" i="4" s="1"/>
  <c r="J2882" i="4"/>
  <c r="N2882" i="4" s="1"/>
  <c r="J2883" i="4"/>
  <c r="N2883" i="4" s="1"/>
  <c r="J2884" i="4"/>
  <c r="N2884" i="4" s="1"/>
  <c r="J2885" i="4"/>
  <c r="N2885" i="4" s="1"/>
  <c r="J2886" i="4"/>
  <c r="N2886" i="4" s="1"/>
  <c r="J2887" i="4"/>
  <c r="N2887" i="4" s="1"/>
  <c r="J2888" i="4"/>
  <c r="N2888" i="4" s="1"/>
  <c r="J2889" i="4"/>
  <c r="N2889" i="4" s="1"/>
  <c r="J2890" i="4"/>
  <c r="N2890" i="4" s="1"/>
  <c r="J2891" i="4"/>
  <c r="N2891" i="4" s="1"/>
  <c r="J2892" i="4"/>
  <c r="N2892" i="4" s="1"/>
  <c r="J2893" i="4"/>
  <c r="N2893" i="4" s="1"/>
  <c r="J2894" i="4"/>
  <c r="N2894" i="4" s="1"/>
  <c r="J2895" i="4"/>
  <c r="N2895" i="4" s="1"/>
  <c r="J2896" i="4"/>
  <c r="N2896" i="4" s="1"/>
  <c r="J2897" i="4"/>
  <c r="N2897" i="4" s="1"/>
  <c r="J2898" i="4"/>
  <c r="N2898" i="4" s="1"/>
  <c r="J2899" i="4"/>
  <c r="N2899" i="4" s="1"/>
  <c r="J2900" i="4"/>
  <c r="N2900" i="4" s="1"/>
  <c r="J2901" i="4"/>
  <c r="N2901" i="4" s="1"/>
  <c r="J2902" i="4"/>
  <c r="N2902" i="4" s="1"/>
  <c r="J2903" i="4"/>
  <c r="N2903" i="4" s="1"/>
  <c r="J2904" i="4"/>
  <c r="N2904" i="4" s="1"/>
  <c r="J2905" i="4"/>
  <c r="N2905" i="4" s="1"/>
  <c r="J2906" i="4"/>
  <c r="N2906" i="4" s="1"/>
  <c r="J2907" i="4"/>
  <c r="N2907" i="4" s="1"/>
  <c r="J2908" i="4"/>
  <c r="N2908" i="4" s="1"/>
  <c r="J2909" i="4"/>
  <c r="N2909" i="4" s="1"/>
  <c r="J2910" i="4"/>
  <c r="N2910" i="4" s="1"/>
  <c r="J2911" i="4"/>
  <c r="N2911" i="4" s="1"/>
  <c r="J2912" i="4"/>
  <c r="N2912" i="4" s="1"/>
  <c r="J2913" i="4"/>
  <c r="N2913" i="4" s="1"/>
  <c r="J2914" i="4"/>
  <c r="N2914" i="4" s="1"/>
  <c r="J2915" i="4"/>
  <c r="N2915" i="4" s="1"/>
  <c r="J2916" i="4"/>
  <c r="N2916" i="4" s="1"/>
  <c r="J2917" i="4"/>
  <c r="N2917" i="4" s="1"/>
  <c r="J2918" i="4"/>
  <c r="N2918" i="4" s="1"/>
  <c r="J2919" i="4"/>
  <c r="N2919" i="4" s="1"/>
  <c r="J2920" i="4"/>
  <c r="N2920" i="4" s="1"/>
  <c r="J2921" i="4"/>
  <c r="N2921" i="4" s="1"/>
  <c r="J2922" i="4"/>
  <c r="N2922" i="4" s="1"/>
  <c r="J2923" i="4"/>
  <c r="N2923" i="4" s="1"/>
  <c r="J2924" i="4"/>
  <c r="N2924" i="4" s="1"/>
  <c r="J2925" i="4"/>
  <c r="N2925" i="4" s="1"/>
  <c r="J2926" i="4"/>
  <c r="N2926" i="4" s="1"/>
  <c r="J2927" i="4"/>
  <c r="N2927" i="4" s="1"/>
  <c r="J2928" i="4"/>
  <c r="N2928" i="4" s="1"/>
  <c r="J2929" i="4"/>
  <c r="N2929" i="4" s="1"/>
  <c r="J2930" i="4"/>
  <c r="N2930" i="4" s="1"/>
  <c r="J2931" i="4"/>
  <c r="N2931" i="4" s="1"/>
  <c r="J2932" i="4"/>
  <c r="N2932" i="4" s="1"/>
  <c r="J2933" i="4"/>
  <c r="N2933" i="4" s="1"/>
  <c r="J2934" i="4"/>
  <c r="N2934" i="4" s="1"/>
  <c r="J2935" i="4"/>
  <c r="N2935" i="4" s="1"/>
  <c r="J2936" i="4"/>
  <c r="N2936" i="4" s="1"/>
  <c r="J2937" i="4"/>
  <c r="N2937" i="4" s="1"/>
  <c r="J2938" i="4"/>
  <c r="N2938" i="4" s="1"/>
  <c r="J2939" i="4"/>
  <c r="N2939" i="4" s="1"/>
  <c r="J2940" i="4"/>
  <c r="N2940" i="4" s="1"/>
  <c r="J2941" i="4"/>
  <c r="N2941" i="4" s="1"/>
  <c r="J2942" i="4"/>
  <c r="N2942" i="4" s="1"/>
  <c r="J2943" i="4"/>
  <c r="N2943" i="4" s="1"/>
  <c r="J2944" i="4"/>
  <c r="N2944" i="4" s="1"/>
  <c r="J2945" i="4"/>
  <c r="N2945" i="4" s="1"/>
  <c r="J2946" i="4"/>
  <c r="N2946" i="4" s="1"/>
  <c r="J2947" i="4"/>
  <c r="N2947" i="4" s="1"/>
  <c r="J2948" i="4"/>
  <c r="N2948" i="4" s="1"/>
  <c r="J2949" i="4"/>
  <c r="N2949" i="4" s="1"/>
  <c r="J2950" i="4"/>
  <c r="N2950" i="4" s="1"/>
  <c r="J2951" i="4"/>
  <c r="N2951" i="4" s="1"/>
  <c r="J2952" i="4"/>
  <c r="N2952" i="4" s="1"/>
  <c r="J2953" i="4"/>
  <c r="N2953" i="4" s="1"/>
  <c r="J2954" i="4"/>
  <c r="N2954" i="4" s="1"/>
  <c r="J2955" i="4"/>
  <c r="N2955" i="4" s="1"/>
  <c r="J2956" i="4"/>
  <c r="N2956" i="4" s="1"/>
  <c r="J2957" i="4"/>
  <c r="N2957" i="4" s="1"/>
  <c r="J2958" i="4"/>
  <c r="N2958" i="4" s="1"/>
  <c r="J2959" i="4"/>
  <c r="N2959" i="4" s="1"/>
  <c r="J2960" i="4"/>
  <c r="N2960" i="4" s="1"/>
  <c r="J2961" i="4"/>
  <c r="N2961" i="4" s="1"/>
  <c r="J2962" i="4"/>
  <c r="N2962" i="4" s="1"/>
  <c r="J2963" i="4"/>
  <c r="N2963" i="4" s="1"/>
  <c r="J2964" i="4"/>
  <c r="N2964" i="4" s="1"/>
  <c r="J2965" i="4"/>
  <c r="N2965" i="4" s="1"/>
  <c r="J2966" i="4"/>
  <c r="N2966" i="4" s="1"/>
  <c r="J2967" i="4"/>
  <c r="N2967" i="4" s="1"/>
  <c r="J2968" i="4"/>
  <c r="N2968" i="4" s="1"/>
  <c r="J2969" i="4"/>
  <c r="N2969" i="4" s="1"/>
  <c r="J2970" i="4"/>
  <c r="N2970" i="4" s="1"/>
  <c r="J2971" i="4"/>
  <c r="N2971" i="4" s="1"/>
  <c r="J2972" i="4"/>
  <c r="N2972" i="4" s="1"/>
  <c r="J2973" i="4"/>
  <c r="N2973" i="4" s="1"/>
  <c r="J2974" i="4"/>
  <c r="N2974" i="4" s="1"/>
  <c r="J2975" i="4"/>
  <c r="N2975" i="4" s="1"/>
  <c r="J2976" i="4"/>
  <c r="N2976" i="4" s="1"/>
  <c r="J2977" i="4"/>
  <c r="N2977" i="4" s="1"/>
  <c r="J2978" i="4"/>
  <c r="N2978" i="4" s="1"/>
  <c r="J2979" i="4"/>
  <c r="N2979" i="4" s="1"/>
  <c r="J2980" i="4"/>
  <c r="N2980" i="4" s="1"/>
  <c r="J2981" i="4"/>
  <c r="N2981" i="4" s="1"/>
  <c r="J2982" i="4"/>
  <c r="N2982" i="4" s="1"/>
  <c r="J2983" i="4"/>
  <c r="N2983" i="4" s="1"/>
  <c r="J2984" i="4"/>
  <c r="N2984" i="4" s="1"/>
  <c r="J2985" i="4"/>
  <c r="N2985" i="4" s="1"/>
  <c r="J2986" i="4"/>
  <c r="N2986" i="4" s="1"/>
  <c r="J2987" i="4"/>
  <c r="N2987" i="4" s="1"/>
  <c r="J2988" i="4"/>
  <c r="N2988" i="4" s="1"/>
  <c r="J2989" i="4"/>
  <c r="N2989" i="4" s="1"/>
  <c r="J2990" i="4"/>
  <c r="N2990" i="4" s="1"/>
  <c r="J2991" i="4"/>
  <c r="N2991" i="4" s="1"/>
  <c r="J2992" i="4"/>
  <c r="N2992" i="4" s="1"/>
  <c r="J2993" i="4"/>
  <c r="N2993" i="4" s="1"/>
  <c r="J2994" i="4"/>
  <c r="N2994" i="4" s="1"/>
  <c r="J2995" i="4"/>
  <c r="N2995" i="4" s="1"/>
  <c r="J2996" i="4"/>
  <c r="N2996" i="4" s="1"/>
  <c r="J2997" i="4"/>
  <c r="N2997" i="4" s="1"/>
  <c r="J2998" i="4"/>
  <c r="N2998" i="4" s="1"/>
  <c r="J2999" i="4"/>
  <c r="N2999" i="4" s="1"/>
  <c r="J3000" i="4"/>
  <c r="N3000" i="4" s="1"/>
  <c r="J3001" i="4"/>
  <c r="N3001" i="4" s="1"/>
  <c r="J3002" i="4"/>
  <c r="N3002" i="4" s="1"/>
  <c r="J3003" i="4"/>
  <c r="N3003" i="4" s="1"/>
  <c r="J3004" i="4"/>
  <c r="N3004" i="4" s="1"/>
  <c r="J3005" i="4"/>
  <c r="N3005" i="4" s="1"/>
  <c r="J3006" i="4"/>
  <c r="N3006" i="4" s="1"/>
  <c r="J3007" i="4"/>
  <c r="N3007" i="4" s="1"/>
  <c r="J3008" i="4"/>
  <c r="N3008" i="4" s="1"/>
  <c r="J3009" i="4"/>
  <c r="N3009" i="4" s="1"/>
  <c r="J3010" i="4"/>
  <c r="N3010" i="4" s="1"/>
  <c r="J3011" i="4"/>
  <c r="N3011" i="4" s="1"/>
  <c r="J3012" i="4"/>
  <c r="N3012" i="4" s="1"/>
  <c r="J3013" i="4"/>
  <c r="N3013" i="4" s="1"/>
  <c r="J3014" i="4"/>
  <c r="N3014" i="4" s="1"/>
  <c r="J3015" i="4"/>
  <c r="N3015" i="4" s="1"/>
  <c r="J3016" i="4"/>
  <c r="N3016" i="4" s="1"/>
  <c r="J3017" i="4"/>
  <c r="N3017" i="4" s="1"/>
  <c r="J3018" i="4"/>
  <c r="N3018" i="4" s="1"/>
  <c r="J3019" i="4"/>
  <c r="N3019" i="4" s="1"/>
  <c r="J3020" i="4"/>
  <c r="N3020" i="4" s="1"/>
  <c r="J3021" i="4"/>
  <c r="N3021" i="4" s="1"/>
  <c r="J3022" i="4"/>
  <c r="N3022" i="4" s="1"/>
  <c r="J3023" i="4"/>
  <c r="N3023" i="4" s="1"/>
  <c r="J3024" i="4"/>
  <c r="N3024" i="4" s="1"/>
  <c r="J3025" i="4"/>
  <c r="N3025" i="4" s="1"/>
  <c r="J3026" i="4"/>
  <c r="N3026" i="4" s="1"/>
  <c r="J3027" i="4"/>
  <c r="N3027" i="4" s="1"/>
  <c r="J3028" i="4"/>
  <c r="N3028" i="4" s="1"/>
  <c r="J3029" i="4"/>
  <c r="N3029" i="4" s="1"/>
  <c r="J3030" i="4"/>
  <c r="N3030" i="4" s="1"/>
  <c r="J3031" i="4"/>
  <c r="N3031" i="4" s="1"/>
  <c r="J3032" i="4"/>
  <c r="N3032" i="4" s="1"/>
  <c r="J3033" i="4"/>
  <c r="N3033" i="4" s="1"/>
  <c r="J3034" i="4"/>
  <c r="N3034" i="4" s="1"/>
  <c r="J3035" i="4"/>
  <c r="N3035" i="4" s="1"/>
  <c r="J3036" i="4"/>
  <c r="N3036" i="4" s="1"/>
  <c r="J3037" i="4"/>
  <c r="N3037" i="4" s="1"/>
  <c r="J3038" i="4"/>
  <c r="N3038" i="4" s="1"/>
  <c r="J3039" i="4"/>
  <c r="N3039" i="4" s="1"/>
  <c r="J3040" i="4"/>
  <c r="N3040" i="4" s="1"/>
  <c r="J3041" i="4"/>
  <c r="N3041" i="4" s="1"/>
  <c r="J3042" i="4"/>
  <c r="N3042" i="4" s="1"/>
  <c r="J3043" i="4"/>
  <c r="N3043" i="4" s="1"/>
  <c r="J3044" i="4"/>
  <c r="N3044" i="4" s="1"/>
  <c r="J3045" i="4"/>
  <c r="N3045" i="4" s="1"/>
  <c r="J3046" i="4"/>
  <c r="N3046" i="4" s="1"/>
  <c r="J3047" i="4"/>
  <c r="N3047" i="4" s="1"/>
  <c r="J3048" i="4"/>
  <c r="N3048" i="4" s="1"/>
  <c r="J3049" i="4"/>
  <c r="N3049" i="4" s="1"/>
  <c r="J3050" i="4"/>
  <c r="N3050" i="4" s="1"/>
  <c r="J3051" i="4"/>
  <c r="N3051" i="4" s="1"/>
  <c r="J3052" i="4"/>
  <c r="N3052" i="4" s="1"/>
  <c r="J3053" i="4"/>
  <c r="N3053" i="4" s="1"/>
  <c r="J3054" i="4"/>
  <c r="N3054" i="4" s="1"/>
  <c r="J3055" i="4"/>
  <c r="N3055" i="4" s="1"/>
  <c r="J3056" i="4"/>
  <c r="N3056" i="4" s="1"/>
  <c r="J3057" i="4"/>
  <c r="N3057" i="4" s="1"/>
  <c r="J3058" i="4"/>
  <c r="N3058" i="4" s="1"/>
  <c r="J3059" i="4"/>
  <c r="N3059" i="4" s="1"/>
  <c r="J3060" i="4"/>
  <c r="N3060" i="4" s="1"/>
  <c r="J3061" i="4"/>
  <c r="N3061" i="4" s="1"/>
  <c r="J3062" i="4"/>
  <c r="N3062" i="4" s="1"/>
  <c r="J3063" i="4"/>
  <c r="N3063" i="4" s="1"/>
  <c r="J3064" i="4"/>
  <c r="N3064" i="4" s="1"/>
  <c r="J3065" i="4"/>
  <c r="N3065" i="4" s="1"/>
  <c r="J3066" i="4"/>
  <c r="N3066" i="4" s="1"/>
  <c r="J3067" i="4"/>
  <c r="N3067" i="4" s="1"/>
  <c r="J3068" i="4"/>
  <c r="N3068" i="4" s="1"/>
  <c r="J3069" i="4"/>
  <c r="N3069" i="4" s="1"/>
  <c r="J3070" i="4"/>
  <c r="N3070" i="4" s="1"/>
  <c r="J3071" i="4"/>
  <c r="N3071" i="4" s="1"/>
  <c r="J3072" i="4"/>
  <c r="N3072" i="4" s="1"/>
  <c r="J3073" i="4"/>
  <c r="N3073" i="4" s="1"/>
  <c r="J3074" i="4"/>
  <c r="N3074" i="4" s="1"/>
  <c r="J3075" i="4"/>
  <c r="N3075" i="4" s="1"/>
  <c r="J3076" i="4"/>
  <c r="N3076" i="4" s="1"/>
  <c r="J3077" i="4"/>
  <c r="N3077" i="4" s="1"/>
  <c r="J3078" i="4"/>
  <c r="N3078" i="4" s="1"/>
  <c r="J3079" i="4"/>
  <c r="N3079" i="4" s="1"/>
  <c r="J3080" i="4"/>
  <c r="N3080" i="4" s="1"/>
  <c r="J3081" i="4"/>
  <c r="N3081" i="4" s="1"/>
  <c r="J3082" i="4"/>
  <c r="N3082" i="4" s="1"/>
  <c r="J3083" i="4"/>
  <c r="N3083" i="4" s="1"/>
  <c r="J3084" i="4"/>
  <c r="N3084" i="4" s="1"/>
  <c r="J3085" i="4"/>
  <c r="N3085" i="4" s="1"/>
  <c r="J3086" i="4"/>
  <c r="N3086" i="4" s="1"/>
  <c r="J3087" i="4"/>
  <c r="N3087" i="4" s="1"/>
  <c r="J3088" i="4"/>
  <c r="N3088" i="4" s="1"/>
  <c r="J3089" i="4"/>
  <c r="N3089" i="4" s="1"/>
  <c r="J3090" i="4"/>
  <c r="N3090" i="4" s="1"/>
  <c r="J3091" i="4"/>
  <c r="N3091" i="4" s="1"/>
  <c r="J3092" i="4"/>
  <c r="N3092" i="4" s="1"/>
  <c r="J3093" i="4"/>
  <c r="N3093" i="4" s="1"/>
  <c r="J3094" i="4"/>
  <c r="N3094" i="4" s="1"/>
  <c r="J3095" i="4"/>
  <c r="N3095" i="4" s="1"/>
  <c r="J3096" i="4"/>
  <c r="N3096" i="4" s="1"/>
  <c r="J3097" i="4"/>
  <c r="N3097" i="4" s="1"/>
  <c r="J3098" i="4"/>
  <c r="N3098" i="4" s="1"/>
  <c r="J3099" i="4"/>
  <c r="N3099" i="4" s="1"/>
  <c r="J3100" i="4"/>
  <c r="N3100" i="4" s="1"/>
  <c r="J3101" i="4"/>
  <c r="N3101" i="4" s="1"/>
  <c r="J3102" i="4"/>
  <c r="N3102" i="4" s="1"/>
  <c r="J3103" i="4"/>
  <c r="N3103" i="4" s="1"/>
  <c r="J3104" i="4"/>
  <c r="N3104" i="4" s="1"/>
  <c r="J3105" i="4"/>
  <c r="N3105" i="4" s="1"/>
  <c r="J3106" i="4"/>
  <c r="N3106" i="4" s="1"/>
  <c r="J3107" i="4"/>
  <c r="N3107" i="4" s="1"/>
  <c r="J3108" i="4"/>
  <c r="N3108" i="4" s="1"/>
  <c r="J3109" i="4"/>
  <c r="N3109" i="4" s="1"/>
  <c r="J3110" i="4"/>
  <c r="N3110" i="4" s="1"/>
  <c r="J3111" i="4"/>
  <c r="N3111" i="4" s="1"/>
  <c r="J3112" i="4"/>
  <c r="N3112" i="4" s="1"/>
  <c r="J3113" i="4"/>
  <c r="N3113" i="4" s="1"/>
  <c r="J3114" i="4"/>
  <c r="N3114" i="4" s="1"/>
  <c r="J3115" i="4"/>
  <c r="N3115" i="4" s="1"/>
  <c r="J3116" i="4"/>
  <c r="N3116" i="4" s="1"/>
  <c r="J3117" i="4"/>
  <c r="N3117" i="4" s="1"/>
  <c r="J3118" i="4"/>
  <c r="N3118" i="4" s="1"/>
  <c r="J3119" i="4"/>
  <c r="N3119" i="4" s="1"/>
  <c r="J3120" i="4"/>
  <c r="N3120" i="4" s="1"/>
  <c r="J3121" i="4"/>
  <c r="N3121" i="4" s="1"/>
  <c r="J3122" i="4"/>
  <c r="N3122" i="4" s="1"/>
  <c r="J3123" i="4"/>
  <c r="N3123" i="4" s="1"/>
  <c r="J3124" i="4"/>
  <c r="N3124" i="4" s="1"/>
  <c r="J3125" i="4"/>
  <c r="N3125" i="4" s="1"/>
  <c r="J3126" i="4"/>
  <c r="N3126" i="4" s="1"/>
  <c r="J3127" i="4"/>
  <c r="N3127" i="4" s="1"/>
  <c r="J3128" i="4"/>
  <c r="N3128" i="4" s="1"/>
  <c r="J3129" i="4"/>
  <c r="N3129" i="4" s="1"/>
  <c r="J3130" i="4"/>
  <c r="N3130" i="4" s="1"/>
  <c r="J3131" i="4"/>
  <c r="N3131" i="4" s="1"/>
  <c r="J3132" i="4"/>
  <c r="N3132" i="4" s="1"/>
  <c r="J3133" i="4"/>
  <c r="N3133" i="4" s="1"/>
  <c r="J3134" i="4"/>
  <c r="N3134" i="4" s="1"/>
  <c r="J3135" i="4"/>
  <c r="N3135" i="4" s="1"/>
  <c r="J3136" i="4"/>
  <c r="N3136" i="4" s="1"/>
  <c r="J3137" i="4"/>
  <c r="N3137" i="4" s="1"/>
  <c r="J3138" i="4"/>
  <c r="N3138" i="4" s="1"/>
  <c r="J3139" i="4"/>
  <c r="N3139" i="4" s="1"/>
  <c r="J3140" i="4"/>
  <c r="N3140" i="4" s="1"/>
  <c r="J3141" i="4"/>
  <c r="N3141" i="4" s="1"/>
  <c r="J3142" i="4"/>
  <c r="N3142" i="4" s="1"/>
  <c r="J3143" i="4"/>
  <c r="N3143" i="4" s="1"/>
  <c r="J3144" i="4"/>
  <c r="N3144" i="4" s="1"/>
  <c r="J3145" i="4"/>
  <c r="N3145" i="4" s="1"/>
  <c r="J3146" i="4"/>
  <c r="N3146" i="4" s="1"/>
  <c r="J3147" i="4"/>
  <c r="N3147" i="4" s="1"/>
  <c r="J3148" i="4"/>
  <c r="N3148" i="4" s="1"/>
  <c r="J3149" i="4"/>
  <c r="N3149" i="4" s="1"/>
  <c r="J3150" i="4"/>
  <c r="N3150" i="4" s="1"/>
  <c r="J3151" i="4"/>
  <c r="N3151" i="4" s="1"/>
  <c r="J3152" i="4"/>
  <c r="N3152" i="4" s="1"/>
  <c r="J3153" i="4"/>
  <c r="N3153" i="4" s="1"/>
  <c r="J3154" i="4"/>
  <c r="N3154" i="4" s="1"/>
  <c r="J3155" i="4"/>
  <c r="N3155" i="4" s="1"/>
  <c r="J3156" i="4"/>
  <c r="N3156" i="4" s="1"/>
  <c r="J3157" i="4"/>
  <c r="N3157" i="4" s="1"/>
  <c r="J3158" i="4"/>
  <c r="N3158" i="4" s="1"/>
  <c r="J3159" i="4"/>
  <c r="N3159" i="4" s="1"/>
  <c r="J3160" i="4"/>
  <c r="N3160" i="4" s="1"/>
  <c r="J3161" i="4"/>
  <c r="N3161" i="4" s="1"/>
  <c r="J3162" i="4"/>
  <c r="N3162" i="4" s="1"/>
  <c r="J3163" i="4"/>
  <c r="N3163" i="4" s="1"/>
  <c r="J3164" i="4"/>
  <c r="N3164" i="4" s="1"/>
  <c r="J3165" i="4"/>
  <c r="N3165" i="4" s="1"/>
  <c r="J3166" i="4"/>
  <c r="N3166" i="4" s="1"/>
  <c r="J3167" i="4"/>
  <c r="N3167" i="4" s="1"/>
  <c r="J3168" i="4"/>
  <c r="N3168" i="4" s="1"/>
  <c r="J3169" i="4"/>
  <c r="N3169" i="4" s="1"/>
  <c r="J3170" i="4"/>
  <c r="N3170" i="4" s="1"/>
  <c r="J3171" i="4"/>
  <c r="N3171" i="4" s="1"/>
  <c r="J3172" i="4"/>
  <c r="N3172" i="4" s="1"/>
  <c r="J3173" i="4"/>
  <c r="N3173" i="4" s="1"/>
  <c r="J3174" i="4"/>
  <c r="N3174" i="4" s="1"/>
  <c r="J3175" i="4"/>
  <c r="N3175" i="4" s="1"/>
  <c r="J3176" i="4"/>
  <c r="N3176" i="4" s="1"/>
  <c r="J3177" i="4"/>
  <c r="N3177" i="4" s="1"/>
  <c r="J3178" i="4"/>
  <c r="N3178" i="4" s="1"/>
  <c r="J3179" i="4"/>
  <c r="N3179" i="4" s="1"/>
  <c r="J3180" i="4"/>
  <c r="N3180" i="4" s="1"/>
  <c r="J3181" i="4"/>
  <c r="N3181" i="4" s="1"/>
  <c r="J3182" i="4"/>
  <c r="N3182" i="4" s="1"/>
  <c r="J3183" i="4"/>
  <c r="N3183" i="4" s="1"/>
  <c r="J3184" i="4"/>
  <c r="N3184" i="4" s="1"/>
  <c r="J3185" i="4"/>
  <c r="N3185" i="4" s="1"/>
  <c r="J3186" i="4"/>
  <c r="N3186" i="4" s="1"/>
  <c r="J3187" i="4"/>
  <c r="N3187" i="4" s="1"/>
  <c r="J3188" i="4"/>
  <c r="N3188" i="4" s="1"/>
  <c r="J3189" i="4"/>
  <c r="N3189" i="4" s="1"/>
  <c r="J3190" i="4"/>
  <c r="N3190" i="4" s="1"/>
  <c r="J3191" i="4"/>
  <c r="N3191" i="4" s="1"/>
  <c r="J3192" i="4"/>
  <c r="N3192" i="4" s="1"/>
  <c r="J3193" i="4"/>
  <c r="N3193" i="4" s="1"/>
  <c r="J3194" i="4"/>
  <c r="N3194" i="4" s="1"/>
  <c r="J3195" i="4"/>
  <c r="N3195" i="4" s="1"/>
  <c r="J3196" i="4"/>
  <c r="N3196" i="4" s="1"/>
  <c r="J3197" i="4"/>
  <c r="N3197" i="4" s="1"/>
  <c r="J3198" i="4"/>
  <c r="N3198" i="4" s="1"/>
  <c r="J3199" i="4"/>
  <c r="N3199" i="4" s="1"/>
  <c r="J3200" i="4"/>
  <c r="N3200" i="4" s="1"/>
  <c r="J3201" i="4"/>
  <c r="N3201" i="4" s="1"/>
  <c r="J3202" i="4"/>
  <c r="N3202" i="4" s="1"/>
  <c r="J3203" i="4"/>
  <c r="N3203" i="4" s="1"/>
  <c r="J3204" i="4"/>
  <c r="N3204" i="4" s="1"/>
  <c r="J3205" i="4"/>
  <c r="N3205" i="4" s="1"/>
  <c r="J3206" i="4"/>
  <c r="N3206" i="4" s="1"/>
  <c r="J3207" i="4"/>
  <c r="N3207" i="4" s="1"/>
  <c r="J3208" i="4"/>
  <c r="N3208" i="4" s="1"/>
  <c r="J3209" i="4"/>
  <c r="N3209" i="4" s="1"/>
  <c r="J3210" i="4"/>
  <c r="N3210" i="4" s="1"/>
  <c r="J3211" i="4"/>
  <c r="N3211" i="4" s="1"/>
  <c r="J3212" i="4"/>
  <c r="N3212" i="4" s="1"/>
  <c r="J3213" i="4"/>
  <c r="N3213" i="4" s="1"/>
  <c r="J3214" i="4"/>
  <c r="N3214" i="4" s="1"/>
  <c r="J3215" i="4"/>
  <c r="N3215" i="4" s="1"/>
  <c r="J3216" i="4"/>
  <c r="N3216" i="4" s="1"/>
  <c r="J3217" i="4"/>
  <c r="N3217" i="4" s="1"/>
  <c r="J3218" i="4"/>
  <c r="N3218" i="4" s="1"/>
  <c r="J3219" i="4"/>
  <c r="N3219" i="4" s="1"/>
  <c r="J3220" i="4"/>
  <c r="N3220" i="4" s="1"/>
  <c r="J3221" i="4"/>
  <c r="N3221" i="4" s="1"/>
  <c r="J3222" i="4"/>
  <c r="N3222" i="4" s="1"/>
  <c r="J3223" i="4"/>
  <c r="N3223" i="4" s="1"/>
  <c r="J3224" i="4"/>
  <c r="N3224" i="4" s="1"/>
  <c r="J3225" i="4"/>
  <c r="N3225" i="4" s="1"/>
  <c r="J3226" i="4"/>
  <c r="N3226" i="4" s="1"/>
  <c r="J3227" i="4"/>
  <c r="N3227" i="4" s="1"/>
  <c r="J3228" i="4"/>
  <c r="N3228" i="4" s="1"/>
  <c r="J3229" i="4"/>
  <c r="N3229" i="4" s="1"/>
  <c r="J3230" i="4"/>
  <c r="N3230" i="4" s="1"/>
  <c r="J3231" i="4"/>
  <c r="N3231" i="4" s="1"/>
  <c r="J3232" i="4"/>
  <c r="N3232" i="4" s="1"/>
  <c r="J3233" i="4"/>
  <c r="N3233" i="4" s="1"/>
  <c r="J3234" i="4"/>
  <c r="N3234" i="4" s="1"/>
  <c r="J3235" i="4"/>
  <c r="N3235" i="4" s="1"/>
  <c r="J3236" i="4"/>
  <c r="N3236" i="4" s="1"/>
  <c r="J3237" i="4"/>
  <c r="N3237" i="4" s="1"/>
  <c r="J3238" i="4"/>
  <c r="N3238" i="4" s="1"/>
  <c r="J3239" i="4"/>
  <c r="N3239" i="4" s="1"/>
  <c r="J3240" i="4"/>
  <c r="N3240" i="4" s="1"/>
  <c r="J3241" i="4"/>
  <c r="N3241" i="4" s="1"/>
  <c r="J3242" i="4"/>
  <c r="N3242" i="4" s="1"/>
  <c r="J3243" i="4"/>
  <c r="N3243" i="4" s="1"/>
  <c r="J3244" i="4"/>
  <c r="N3244" i="4" s="1"/>
  <c r="J3245" i="4"/>
  <c r="N3245" i="4" s="1"/>
  <c r="J3246" i="4"/>
  <c r="N3246" i="4" s="1"/>
  <c r="J3247" i="4"/>
  <c r="N3247" i="4" s="1"/>
  <c r="J3248" i="4"/>
  <c r="N3248" i="4" s="1"/>
  <c r="J3249" i="4"/>
  <c r="N3249" i="4" s="1"/>
  <c r="J3250" i="4"/>
  <c r="N3250" i="4" s="1"/>
  <c r="J3251" i="4"/>
  <c r="N3251" i="4" s="1"/>
  <c r="J3252" i="4"/>
  <c r="N3252" i="4" s="1"/>
  <c r="J3253" i="4"/>
  <c r="N3253" i="4" s="1"/>
  <c r="J3254" i="4"/>
  <c r="N3254" i="4" s="1"/>
  <c r="J3255" i="4"/>
  <c r="N3255" i="4" s="1"/>
  <c r="J3256" i="4"/>
  <c r="N3256" i="4" s="1"/>
  <c r="J3257" i="4"/>
  <c r="N3257" i="4" s="1"/>
  <c r="J3258" i="4"/>
  <c r="N3258" i="4" s="1"/>
  <c r="J3259" i="4"/>
  <c r="N3259" i="4" s="1"/>
  <c r="J3260" i="4"/>
  <c r="N3260" i="4" s="1"/>
  <c r="J3261" i="4"/>
  <c r="N3261" i="4" s="1"/>
  <c r="J3262" i="4"/>
  <c r="N3262" i="4" s="1"/>
  <c r="J3263" i="4"/>
  <c r="N3263" i="4" s="1"/>
  <c r="J3264" i="4"/>
  <c r="N3264" i="4" s="1"/>
  <c r="J3265" i="4"/>
  <c r="N3265" i="4" s="1"/>
  <c r="J3266" i="4"/>
  <c r="N3266" i="4" s="1"/>
  <c r="J3267" i="4"/>
  <c r="N3267" i="4" s="1"/>
  <c r="J3268" i="4"/>
  <c r="N3268" i="4" s="1"/>
  <c r="J3269" i="4"/>
  <c r="N3269" i="4" s="1"/>
  <c r="J3270" i="4"/>
  <c r="N3270" i="4" s="1"/>
  <c r="J3271" i="4"/>
  <c r="N3271" i="4" s="1"/>
  <c r="J3272" i="4"/>
  <c r="N3272" i="4" s="1"/>
  <c r="J3273" i="4"/>
  <c r="N3273" i="4" s="1"/>
  <c r="J3274" i="4"/>
  <c r="N3274" i="4" s="1"/>
  <c r="J3275" i="4"/>
  <c r="N3275" i="4" s="1"/>
  <c r="J3276" i="4"/>
  <c r="N3276" i="4" s="1"/>
  <c r="J3277" i="4"/>
  <c r="N3277" i="4" s="1"/>
  <c r="J3278" i="4"/>
  <c r="N3278" i="4" s="1"/>
  <c r="J3279" i="4"/>
  <c r="N3279" i="4" s="1"/>
  <c r="J3280" i="4"/>
  <c r="N3280" i="4" s="1"/>
  <c r="J3281" i="4"/>
  <c r="N3281" i="4" s="1"/>
  <c r="J3282" i="4"/>
  <c r="N3282" i="4" s="1"/>
  <c r="J3283" i="4"/>
  <c r="N3283" i="4" s="1"/>
  <c r="J3284" i="4"/>
  <c r="N3284" i="4" s="1"/>
  <c r="J3285" i="4"/>
  <c r="N3285" i="4" s="1"/>
  <c r="J3286" i="4"/>
  <c r="N3286" i="4" s="1"/>
  <c r="J3287" i="4"/>
  <c r="N3287" i="4" s="1"/>
  <c r="J3288" i="4"/>
  <c r="N3288" i="4" s="1"/>
  <c r="J3289" i="4"/>
  <c r="N3289" i="4" s="1"/>
  <c r="J3290" i="4"/>
  <c r="N3290" i="4" s="1"/>
  <c r="J3291" i="4"/>
  <c r="N3291" i="4" s="1"/>
  <c r="J3292" i="4"/>
  <c r="N3292" i="4" s="1"/>
  <c r="J3293" i="4"/>
  <c r="N3293" i="4" s="1"/>
  <c r="J3294" i="4"/>
  <c r="N3294" i="4" s="1"/>
  <c r="J3295" i="4"/>
  <c r="N3295" i="4" s="1"/>
  <c r="J3296" i="4"/>
  <c r="N3296" i="4" s="1"/>
  <c r="J3297" i="4"/>
  <c r="N3297" i="4" s="1"/>
  <c r="J3298" i="4"/>
  <c r="N3298" i="4" s="1"/>
  <c r="J3299" i="4"/>
  <c r="N3299" i="4" s="1"/>
  <c r="J3300" i="4"/>
  <c r="N3300" i="4" s="1"/>
  <c r="J3301" i="4"/>
  <c r="N3301" i="4" s="1"/>
  <c r="J3302" i="4"/>
  <c r="N3302" i="4" s="1"/>
  <c r="J3303" i="4"/>
  <c r="N3303" i="4" s="1"/>
  <c r="J3304" i="4"/>
  <c r="N3304" i="4" s="1"/>
  <c r="J3305" i="4"/>
  <c r="N3305" i="4" s="1"/>
  <c r="J3306" i="4"/>
  <c r="N3306" i="4" s="1"/>
  <c r="J3307" i="4"/>
  <c r="N3307" i="4" s="1"/>
  <c r="J3308" i="4"/>
  <c r="N3308" i="4" s="1"/>
  <c r="J3309" i="4"/>
  <c r="N3309" i="4" s="1"/>
  <c r="J3310" i="4"/>
  <c r="N3310" i="4" s="1"/>
  <c r="J3311" i="4"/>
  <c r="N3311" i="4" s="1"/>
  <c r="J3312" i="4"/>
  <c r="N3312" i="4" s="1"/>
  <c r="J3313" i="4"/>
  <c r="N3313" i="4" s="1"/>
  <c r="J3314" i="4"/>
  <c r="N3314" i="4" s="1"/>
  <c r="J3315" i="4"/>
  <c r="N3315" i="4" s="1"/>
  <c r="J3316" i="4"/>
  <c r="N3316" i="4" s="1"/>
  <c r="J3317" i="4"/>
  <c r="N3317" i="4" s="1"/>
  <c r="J3318" i="4"/>
  <c r="N3318" i="4" s="1"/>
  <c r="J3319" i="4"/>
  <c r="N3319" i="4" s="1"/>
  <c r="J3320" i="4"/>
  <c r="N3320" i="4" s="1"/>
  <c r="J3321" i="4"/>
  <c r="N3321" i="4" s="1"/>
  <c r="J3322" i="4"/>
  <c r="N3322" i="4" s="1"/>
  <c r="J3323" i="4"/>
  <c r="N3323" i="4" s="1"/>
  <c r="J3324" i="4"/>
  <c r="N3324" i="4" s="1"/>
  <c r="J3325" i="4"/>
  <c r="N3325" i="4" s="1"/>
  <c r="J3326" i="4"/>
  <c r="N3326" i="4" s="1"/>
  <c r="J3327" i="4"/>
  <c r="N3327" i="4" s="1"/>
  <c r="J3328" i="4"/>
  <c r="N3328" i="4" s="1"/>
  <c r="J3329" i="4"/>
  <c r="N3329" i="4" s="1"/>
  <c r="J3330" i="4"/>
  <c r="N3330" i="4" s="1"/>
  <c r="J3331" i="4"/>
  <c r="N3331" i="4" s="1"/>
  <c r="J3332" i="4"/>
  <c r="N3332" i="4" s="1"/>
  <c r="J3333" i="4"/>
  <c r="N3333" i="4" s="1"/>
  <c r="J3334" i="4"/>
  <c r="N3334" i="4" s="1"/>
  <c r="J3335" i="4"/>
  <c r="N3335" i="4" s="1"/>
  <c r="J3336" i="4"/>
  <c r="N3336" i="4" s="1"/>
  <c r="J3337" i="4"/>
  <c r="N3337" i="4" s="1"/>
  <c r="J3338" i="4"/>
  <c r="N3338" i="4" s="1"/>
  <c r="J3339" i="4"/>
  <c r="N3339" i="4" s="1"/>
  <c r="J3340" i="4"/>
  <c r="N3340" i="4" s="1"/>
  <c r="J3341" i="4"/>
  <c r="N3341" i="4" s="1"/>
  <c r="J3342" i="4"/>
  <c r="N3342" i="4" s="1"/>
  <c r="J3343" i="4"/>
  <c r="N3343" i="4" s="1"/>
  <c r="J3344" i="4"/>
  <c r="N3344" i="4" s="1"/>
  <c r="J3345" i="4"/>
  <c r="N3345" i="4" s="1"/>
  <c r="J3346" i="4"/>
  <c r="N3346" i="4" s="1"/>
  <c r="J3347" i="4"/>
  <c r="N3347" i="4" s="1"/>
  <c r="J3348" i="4"/>
  <c r="N3348" i="4" s="1"/>
  <c r="J3349" i="4"/>
  <c r="N3349" i="4" s="1"/>
  <c r="J3350" i="4"/>
  <c r="N3350" i="4" s="1"/>
  <c r="J3351" i="4"/>
  <c r="N3351" i="4" s="1"/>
  <c r="J3352" i="4"/>
  <c r="N3352" i="4" s="1"/>
  <c r="J3353" i="4"/>
  <c r="N3353" i="4" s="1"/>
  <c r="J3354" i="4"/>
  <c r="N3354" i="4" s="1"/>
  <c r="J3355" i="4"/>
  <c r="N3355" i="4" s="1"/>
  <c r="J3356" i="4"/>
  <c r="N3356" i="4" s="1"/>
  <c r="J3357" i="4"/>
  <c r="N3357" i="4" s="1"/>
  <c r="J3358" i="4"/>
  <c r="N3358" i="4" s="1"/>
  <c r="J3359" i="4"/>
  <c r="N3359" i="4" s="1"/>
  <c r="J3360" i="4"/>
  <c r="N3360" i="4" s="1"/>
  <c r="J3361" i="4"/>
  <c r="N3361" i="4" s="1"/>
  <c r="J3362" i="4"/>
  <c r="N3362" i="4" s="1"/>
  <c r="J3363" i="4"/>
  <c r="N3363" i="4" s="1"/>
  <c r="J3364" i="4"/>
  <c r="N3364" i="4" s="1"/>
  <c r="J3365" i="4"/>
  <c r="N3365" i="4" s="1"/>
  <c r="J3366" i="4"/>
  <c r="N3366" i="4" s="1"/>
  <c r="J3367" i="4"/>
  <c r="N3367" i="4" s="1"/>
  <c r="J3368" i="4"/>
  <c r="N3368" i="4" s="1"/>
  <c r="J3369" i="4"/>
  <c r="N3369" i="4" s="1"/>
  <c r="J3370" i="4"/>
  <c r="N3370" i="4" s="1"/>
  <c r="J3371" i="4"/>
  <c r="N3371" i="4" s="1"/>
  <c r="J3372" i="4"/>
  <c r="N3372" i="4" s="1"/>
  <c r="J3373" i="4"/>
  <c r="N3373" i="4" s="1"/>
  <c r="J3374" i="4"/>
  <c r="N3374" i="4" s="1"/>
  <c r="J3375" i="4"/>
  <c r="N3375" i="4" s="1"/>
  <c r="J3376" i="4"/>
  <c r="N3376" i="4" s="1"/>
  <c r="J3377" i="4"/>
  <c r="N3377" i="4" s="1"/>
  <c r="J3378" i="4"/>
  <c r="N3378" i="4" s="1"/>
  <c r="J3379" i="4"/>
  <c r="N3379" i="4" s="1"/>
  <c r="J3380" i="4"/>
  <c r="N3380" i="4" s="1"/>
  <c r="J3381" i="4"/>
  <c r="N3381" i="4" s="1"/>
  <c r="J3382" i="4"/>
  <c r="N3382" i="4" s="1"/>
  <c r="J3383" i="4"/>
  <c r="N3383" i="4" s="1"/>
  <c r="J3384" i="4"/>
  <c r="N3384" i="4" s="1"/>
  <c r="J3385" i="4"/>
  <c r="N3385" i="4" s="1"/>
  <c r="J3386" i="4"/>
  <c r="N3386" i="4" s="1"/>
  <c r="J3387" i="4"/>
  <c r="N3387" i="4" s="1"/>
  <c r="J3388" i="4"/>
  <c r="N3388" i="4" s="1"/>
  <c r="J3389" i="4"/>
  <c r="N3389" i="4" s="1"/>
  <c r="J3390" i="4"/>
  <c r="N3390" i="4" s="1"/>
  <c r="J3391" i="4"/>
  <c r="N3391" i="4" s="1"/>
  <c r="J3392" i="4"/>
  <c r="N3392" i="4" s="1"/>
  <c r="J3393" i="4"/>
  <c r="N3393" i="4" s="1"/>
  <c r="J3394" i="4"/>
  <c r="N3394" i="4" s="1"/>
  <c r="J3395" i="4"/>
  <c r="N3395" i="4" s="1"/>
  <c r="J3396" i="4"/>
  <c r="N3396" i="4" s="1"/>
  <c r="J3397" i="4"/>
  <c r="N3397" i="4" s="1"/>
  <c r="J3398" i="4"/>
  <c r="N3398" i="4" s="1"/>
  <c r="J3399" i="4"/>
  <c r="N3399" i="4" s="1"/>
  <c r="J3400" i="4"/>
  <c r="N3400" i="4" s="1"/>
  <c r="J3401" i="4"/>
  <c r="N3401" i="4" s="1"/>
  <c r="J3402" i="4"/>
  <c r="N3402" i="4" s="1"/>
  <c r="J3403" i="4"/>
  <c r="N3403" i="4" s="1"/>
  <c r="J3404" i="4"/>
  <c r="N3404" i="4" s="1"/>
  <c r="J3405" i="4"/>
  <c r="N3405" i="4" s="1"/>
  <c r="J3406" i="4"/>
  <c r="N3406" i="4" s="1"/>
  <c r="J3407" i="4"/>
  <c r="N3407" i="4" s="1"/>
  <c r="J3408" i="4"/>
  <c r="N3408" i="4" s="1"/>
  <c r="J3409" i="4"/>
  <c r="N3409" i="4" s="1"/>
  <c r="J3410" i="4"/>
  <c r="N3410" i="4" s="1"/>
  <c r="J3411" i="4"/>
  <c r="N3411" i="4" s="1"/>
  <c r="J3412" i="4"/>
  <c r="N3412" i="4" s="1"/>
  <c r="J3413" i="4"/>
  <c r="N3413" i="4" s="1"/>
  <c r="J3414" i="4"/>
  <c r="N3414" i="4" s="1"/>
  <c r="J3415" i="4"/>
  <c r="N3415" i="4" s="1"/>
  <c r="J3416" i="4"/>
  <c r="N3416" i="4" s="1"/>
  <c r="J3417" i="4"/>
  <c r="N3417" i="4" s="1"/>
  <c r="J3418" i="4"/>
  <c r="N3418" i="4" s="1"/>
  <c r="J3419" i="4"/>
  <c r="N3419" i="4" s="1"/>
  <c r="J3420" i="4"/>
  <c r="N3420" i="4" s="1"/>
  <c r="J3421" i="4"/>
  <c r="N3421" i="4" s="1"/>
  <c r="J3422" i="4"/>
  <c r="N3422" i="4" s="1"/>
  <c r="J3423" i="4"/>
  <c r="N3423" i="4" s="1"/>
  <c r="J3424" i="4"/>
  <c r="N3424" i="4" s="1"/>
  <c r="J3425" i="4"/>
  <c r="N3425" i="4" s="1"/>
  <c r="J3426" i="4"/>
  <c r="N3426" i="4" s="1"/>
  <c r="J3427" i="4"/>
  <c r="N3427" i="4" s="1"/>
  <c r="J3428" i="4"/>
  <c r="N3428" i="4" s="1"/>
  <c r="J3429" i="4"/>
  <c r="N3429" i="4" s="1"/>
  <c r="J3430" i="4"/>
  <c r="N3430" i="4" s="1"/>
  <c r="J3431" i="4"/>
  <c r="N3431" i="4" s="1"/>
  <c r="J3432" i="4"/>
  <c r="N3432" i="4" s="1"/>
  <c r="J3433" i="4"/>
  <c r="N3433" i="4" s="1"/>
  <c r="J3434" i="4"/>
  <c r="N3434" i="4" s="1"/>
  <c r="J3435" i="4"/>
  <c r="N3435" i="4" s="1"/>
  <c r="J3436" i="4"/>
  <c r="N3436" i="4" s="1"/>
  <c r="J3437" i="4"/>
  <c r="N3437" i="4" s="1"/>
  <c r="J3438" i="4"/>
  <c r="N3438" i="4" s="1"/>
  <c r="J3439" i="4"/>
  <c r="N3439" i="4" s="1"/>
  <c r="J3440" i="4"/>
  <c r="N3440" i="4" s="1"/>
  <c r="J3441" i="4"/>
  <c r="N3441" i="4" s="1"/>
  <c r="J3442" i="4"/>
  <c r="N3442" i="4" s="1"/>
  <c r="J3443" i="4"/>
  <c r="N3443" i="4" s="1"/>
  <c r="J3444" i="4"/>
  <c r="N3444" i="4" s="1"/>
  <c r="J3445" i="4"/>
  <c r="N3445" i="4" s="1"/>
  <c r="J3446" i="4"/>
  <c r="N3446" i="4" s="1"/>
  <c r="J3447" i="4"/>
  <c r="N3447" i="4" s="1"/>
  <c r="J3448" i="4"/>
  <c r="N3448" i="4" s="1"/>
  <c r="J3449" i="4"/>
  <c r="N3449" i="4" s="1"/>
  <c r="J3450" i="4"/>
  <c r="N3450" i="4" s="1"/>
  <c r="J3451" i="4"/>
  <c r="N3451" i="4" s="1"/>
  <c r="J3452" i="4"/>
  <c r="N3452" i="4" s="1"/>
  <c r="J3453" i="4"/>
  <c r="N3453" i="4" s="1"/>
  <c r="J3454" i="4"/>
  <c r="N3454" i="4" s="1"/>
  <c r="J3455" i="4"/>
  <c r="N3455" i="4" s="1"/>
  <c r="J3456" i="4"/>
  <c r="N3456" i="4" s="1"/>
  <c r="J3457" i="4"/>
  <c r="N3457" i="4" s="1"/>
  <c r="J3458" i="4"/>
  <c r="N3458" i="4" s="1"/>
  <c r="J3459" i="4"/>
  <c r="N3459" i="4" s="1"/>
  <c r="J3460" i="4"/>
  <c r="N3460" i="4" s="1"/>
  <c r="J3461" i="4"/>
  <c r="N3461" i="4" s="1"/>
  <c r="J3462" i="4"/>
  <c r="N3462" i="4" s="1"/>
  <c r="J3463" i="4"/>
  <c r="N3463" i="4" s="1"/>
  <c r="J3464" i="4"/>
  <c r="N3464" i="4" s="1"/>
  <c r="J3465" i="4"/>
  <c r="N3465" i="4" s="1"/>
  <c r="J3466" i="4"/>
  <c r="N3466" i="4" s="1"/>
  <c r="J3467" i="4"/>
  <c r="N3467" i="4" s="1"/>
  <c r="J3468" i="4"/>
  <c r="N3468" i="4" s="1"/>
  <c r="J3469" i="4"/>
  <c r="N3469" i="4" s="1"/>
  <c r="J3470" i="4"/>
  <c r="N3470" i="4" s="1"/>
  <c r="J3471" i="4"/>
  <c r="N3471" i="4" s="1"/>
  <c r="J3472" i="4"/>
  <c r="N3472" i="4" s="1"/>
  <c r="J3473" i="4"/>
  <c r="N3473" i="4" s="1"/>
  <c r="J3474" i="4"/>
  <c r="N3474" i="4" s="1"/>
  <c r="J3475" i="4"/>
  <c r="N3475" i="4" s="1"/>
  <c r="J3476" i="4"/>
  <c r="N3476" i="4" s="1"/>
  <c r="J3477" i="4"/>
  <c r="N3477" i="4" s="1"/>
  <c r="J3478" i="4"/>
  <c r="N3478" i="4" s="1"/>
  <c r="J3479" i="4"/>
  <c r="N3479" i="4" s="1"/>
  <c r="J3480" i="4"/>
  <c r="N3480" i="4" s="1"/>
  <c r="J3481" i="4"/>
  <c r="N3481" i="4" s="1"/>
  <c r="J3482" i="4"/>
  <c r="N3482" i="4" s="1"/>
  <c r="J3483" i="4"/>
  <c r="N3483" i="4" s="1"/>
  <c r="J3484" i="4"/>
  <c r="N3484" i="4" s="1"/>
  <c r="J3485" i="4"/>
  <c r="N3485" i="4" s="1"/>
  <c r="J3486" i="4"/>
  <c r="N3486" i="4" s="1"/>
  <c r="J3487" i="4"/>
  <c r="N3487" i="4" s="1"/>
  <c r="J3488" i="4"/>
  <c r="N3488" i="4" s="1"/>
  <c r="J3489" i="4"/>
  <c r="N3489" i="4" s="1"/>
  <c r="J3490" i="4"/>
  <c r="N3490" i="4" s="1"/>
  <c r="J3491" i="4"/>
  <c r="N3491" i="4" s="1"/>
  <c r="J3492" i="4"/>
  <c r="N3492" i="4" s="1"/>
  <c r="J3493" i="4"/>
  <c r="N3493" i="4" s="1"/>
  <c r="J3494" i="4"/>
  <c r="N3494" i="4" s="1"/>
  <c r="J3495" i="4"/>
  <c r="N3495" i="4" s="1"/>
  <c r="J3496" i="4"/>
  <c r="N3496" i="4" s="1"/>
  <c r="J3497" i="4"/>
  <c r="N3497" i="4" s="1"/>
  <c r="J3498" i="4"/>
  <c r="N3498" i="4" s="1"/>
  <c r="J3499" i="4"/>
  <c r="N3499" i="4" s="1"/>
  <c r="J3500" i="4"/>
  <c r="N3500" i="4" s="1"/>
  <c r="J3501" i="4"/>
  <c r="N3501" i="4" s="1"/>
  <c r="J3502" i="4"/>
  <c r="N3502" i="4" s="1"/>
  <c r="J3503" i="4"/>
  <c r="N3503" i="4" s="1"/>
  <c r="J3504" i="4"/>
  <c r="N3504" i="4" s="1"/>
  <c r="J3505" i="4"/>
  <c r="N3505" i="4" s="1"/>
  <c r="J3506" i="4"/>
  <c r="N3506" i="4" s="1"/>
  <c r="J3507" i="4"/>
  <c r="N3507" i="4" s="1"/>
  <c r="J3508" i="4"/>
  <c r="N3508" i="4" s="1"/>
  <c r="J3509" i="4"/>
  <c r="N3509" i="4" s="1"/>
  <c r="J3510" i="4"/>
  <c r="N3510" i="4" s="1"/>
  <c r="J3511" i="4"/>
  <c r="N3511" i="4" s="1"/>
  <c r="J3512" i="4"/>
  <c r="N3512" i="4" s="1"/>
  <c r="J3513" i="4"/>
  <c r="N3513" i="4" s="1"/>
  <c r="J3514" i="4"/>
  <c r="N3514" i="4" s="1"/>
  <c r="J3515" i="4"/>
  <c r="N3515" i="4" s="1"/>
  <c r="J3516" i="4"/>
  <c r="N3516" i="4" s="1"/>
  <c r="J3517" i="4"/>
  <c r="N3517" i="4" s="1"/>
  <c r="J3518" i="4"/>
  <c r="N3518" i="4" s="1"/>
  <c r="J3519" i="4"/>
  <c r="N3519" i="4" s="1"/>
  <c r="J3520" i="4"/>
  <c r="N3520" i="4" s="1"/>
  <c r="J3521" i="4"/>
  <c r="N3521" i="4" s="1"/>
  <c r="J3522" i="4"/>
  <c r="N3522" i="4" s="1"/>
  <c r="J3523" i="4"/>
  <c r="N3523" i="4" s="1"/>
  <c r="J3524" i="4"/>
  <c r="N3524" i="4" s="1"/>
  <c r="J3525" i="4"/>
  <c r="N3525" i="4" s="1"/>
  <c r="J3526" i="4"/>
  <c r="N3526" i="4" s="1"/>
  <c r="J3527" i="4"/>
  <c r="N3527" i="4" s="1"/>
  <c r="J3528" i="4"/>
  <c r="N3528" i="4" s="1"/>
  <c r="J3529" i="4"/>
  <c r="N3529" i="4" s="1"/>
  <c r="J3530" i="4"/>
  <c r="N3530" i="4" s="1"/>
  <c r="J3531" i="4"/>
  <c r="N3531" i="4" s="1"/>
  <c r="J3532" i="4"/>
  <c r="N3532" i="4" s="1"/>
  <c r="J3533" i="4"/>
  <c r="N3533" i="4" s="1"/>
  <c r="J3534" i="4"/>
  <c r="N3534" i="4" s="1"/>
  <c r="J3535" i="4"/>
  <c r="N3535" i="4" s="1"/>
  <c r="J3536" i="4"/>
  <c r="N3536" i="4" s="1"/>
  <c r="J3537" i="4"/>
  <c r="N3537" i="4" s="1"/>
  <c r="J3538" i="4"/>
  <c r="N3538" i="4" s="1"/>
  <c r="J3539" i="4"/>
  <c r="N3539" i="4" s="1"/>
  <c r="J3540" i="4"/>
  <c r="N3540" i="4" s="1"/>
  <c r="J3541" i="4"/>
  <c r="N3541" i="4" s="1"/>
  <c r="J3542" i="4"/>
  <c r="N3542" i="4" s="1"/>
  <c r="J3543" i="4"/>
  <c r="N3543" i="4" s="1"/>
  <c r="J3544" i="4"/>
  <c r="N3544" i="4" s="1"/>
  <c r="J3545" i="4"/>
  <c r="N3545" i="4" s="1"/>
  <c r="J3546" i="4"/>
  <c r="N3546" i="4" s="1"/>
  <c r="J3547" i="4"/>
  <c r="N3547" i="4" s="1"/>
  <c r="J3548" i="4"/>
  <c r="N3548" i="4" s="1"/>
  <c r="J3549" i="4"/>
  <c r="N3549" i="4" s="1"/>
  <c r="J3550" i="4"/>
  <c r="N3550" i="4" s="1"/>
  <c r="J3551" i="4"/>
  <c r="N3551" i="4" s="1"/>
  <c r="J3552" i="4"/>
  <c r="N3552" i="4" s="1"/>
  <c r="J3553" i="4"/>
  <c r="N3553" i="4" s="1"/>
  <c r="J3554" i="4"/>
  <c r="N3554" i="4" s="1"/>
  <c r="J3555" i="4"/>
  <c r="N3555" i="4" s="1"/>
  <c r="J3556" i="4"/>
  <c r="N3556" i="4" s="1"/>
  <c r="J3557" i="4"/>
  <c r="N3557" i="4" s="1"/>
  <c r="J3558" i="4"/>
  <c r="N3558" i="4" s="1"/>
  <c r="J3559" i="4"/>
  <c r="N3559" i="4" s="1"/>
  <c r="J3560" i="4"/>
  <c r="N3560" i="4" s="1"/>
  <c r="J3561" i="4"/>
  <c r="N3561" i="4" s="1"/>
  <c r="J3562" i="4"/>
  <c r="N3562" i="4" s="1"/>
  <c r="J3563" i="4"/>
  <c r="N3563" i="4" s="1"/>
  <c r="J3564" i="4"/>
  <c r="N3564" i="4" s="1"/>
  <c r="J3565" i="4"/>
  <c r="N3565" i="4" s="1"/>
  <c r="J3566" i="4"/>
  <c r="N3566" i="4" s="1"/>
  <c r="J3567" i="4"/>
  <c r="N3567" i="4" s="1"/>
  <c r="J3568" i="4"/>
  <c r="N3568" i="4" s="1"/>
  <c r="J3569" i="4"/>
  <c r="N3569" i="4" s="1"/>
  <c r="J3570" i="4"/>
  <c r="N3570" i="4" s="1"/>
  <c r="J3571" i="4"/>
  <c r="N3571" i="4" s="1"/>
  <c r="J3572" i="4"/>
  <c r="N3572" i="4" s="1"/>
  <c r="J3573" i="4"/>
  <c r="N3573" i="4" s="1"/>
  <c r="J3574" i="4"/>
  <c r="N3574" i="4" s="1"/>
  <c r="J3575" i="4"/>
  <c r="N3575" i="4" s="1"/>
  <c r="J3576" i="4"/>
  <c r="N3576" i="4" s="1"/>
  <c r="J3577" i="4"/>
  <c r="N3577" i="4" s="1"/>
  <c r="J3578" i="4"/>
  <c r="N3578" i="4" s="1"/>
  <c r="J3579" i="4"/>
  <c r="N3579" i="4" s="1"/>
  <c r="J3580" i="4"/>
  <c r="N3580" i="4" s="1"/>
  <c r="J3581" i="4"/>
  <c r="N3581" i="4" s="1"/>
  <c r="J3582" i="4"/>
  <c r="N3582" i="4" s="1"/>
  <c r="J3583" i="4"/>
  <c r="N3583" i="4" s="1"/>
  <c r="J3584" i="4"/>
  <c r="N3584" i="4" s="1"/>
  <c r="J3585" i="4"/>
  <c r="N3585" i="4" s="1"/>
  <c r="J3586" i="4"/>
  <c r="N3586" i="4" s="1"/>
  <c r="J3587" i="4"/>
  <c r="N3587" i="4" s="1"/>
  <c r="J3588" i="4"/>
  <c r="N3588" i="4" s="1"/>
  <c r="J3589" i="4"/>
  <c r="N3589" i="4" s="1"/>
  <c r="J3590" i="4"/>
  <c r="N3590" i="4" s="1"/>
  <c r="J3591" i="4"/>
  <c r="N3591" i="4" s="1"/>
  <c r="J3592" i="4"/>
  <c r="N3592" i="4" s="1"/>
  <c r="J3593" i="4"/>
  <c r="N3593" i="4" s="1"/>
  <c r="J3594" i="4"/>
  <c r="N3594" i="4" s="1"/>
  <c r="J3595" i="4"/>
  <c r="N3595" i="4" s="1"/>
  <c r="J3596" i="4"/>
  <c r="N3596" i="4" s="1"/>
  <c r="J3597" i="4"/>
  <c r="N3597" i="4" s="1"/>
  <c r="J3598" i="4"/>
  <c r="N3598" i="4" s="1"/>
  <c r="J3599" i="4"/>
  <c r="N3599" i="4" s="1"/>
  <c r="J3600" i="4"/>
  <c r="N3600" i="4" s="1"/>
  <c r="J3601" i="4"/>
  <c r="N3601" i="4" s="1"/>
  <c r="J3602" i="4"/>
  <c r="N3602" i="4" s="1"/>
  <c r="J3603" i="4"/>
  <c r="N3603" i="4" s="1"/>
  <c r="J3604" i="4"/>
  <c r="N3604" i="4" s="1"/>
  <c r="J3605" i="4"/>
  <c r="N3605" i="4" s="1"/>
  <c r="J3606" i="4"/>
  <c r="N3606" i="4" s="1"/>
  <c r="J3607" i="4"/>
  <c r="N3607" i="4" s="1"/>
  <c r="J3608" i="4"/>
  <c r="N3608" i="4" s="1"/>
  <c r="J3609" i="4"/>
  <c r="N3609" i="4" s="1"/>
  <c r="J3610" i="4"/>
  <c r="N3610" i="4" s="1"/>
  <c r="J3611" i="4"/>
  <c r="N3611" i="4" s="1"/>
  <c r="J3612" i="4"/>
  <c r="N3612" i="4" s="1"/>
  <c r="J3613" i="4"/>
  <c r="N3613" i="4" s="1"/>
  <c r="J3614" i="4"/>
  <c r="N3614" i="4" s="1"/>
  <c r="J3615" i="4"/>
  <c r="N3615" i="4" s="1"/>
  <c r="J3616" i="4"/>
  <c r="N3616" i="4" s="1"/>
  <c r="J3617" i="4"/>
  <c r="N3617" i="4" s="1"/>
  <c r="J3618" i="4"/>
  <c r="N3618" i="4" s="1"/>
  <c r="J3619" i="4"/>
  <c r="N3619" i="4" s="1"/>
  <c r="J3620" i="4"/>
  <c r="N3620" i="4" s="1"/>
  <c r="J3621" i="4"/>
  <c r="N3621" i="4" s="1"/>
  <c r="J3622" i="4"/>
  <c r="N3622" i="4" s="1"/>
  <c r="J3623" i="4"/>
  <c r="N3623" i="4" s="1"/>
  <c r="J3624" i="4"/>
  <c r="N3624" i="4" s="1"/>
  <c r="J3625" i="4"/>
  <c r="N3625" i="4" s="1"/>
  <c r="J3626" i="4"/>
  <c r="N3626" i="4" s="1"/>
  <c r="J3627" i="4"/>
  <c r="N3627" i="4" s="1"/>
  <c r="J3628" i="4"/>
  <c r="N3628" i="4" s="1"/>
  <c r="J3629" i="4"/>
  <c r="N3629" i="4" s="1"/>
  <c r="J3630" i="4"/>
  <c r="N3630" i="4" s="1"/>
  <c r="J3631" i="4"/>
  <c r="N3631" i="4" s="1"/>
  <c r="J3632" i="4"/>
  <c r="N3632" i="4" s="1"/>
  <c r="J3633" i="4"/>
  <c r="N3633" i="4" s="1"/>
  <c r="J3634" i="4"/>
  <c r="N3634" i="4" s="1"/>
  <c r="J3635" i="4"/>
  <c r="N3635" i="4" s="1"/>
  <c r="J3636" i="4"/>
  <c r="N3636" i="4" s="1"/>
  <c r="J3637" i="4"/>
  <c r="N3637" i="4" s="1"/>
  <c r="J3638" i="4"/>
  <c r="N3638" i="4" s="1"/>
  <c r="J3639" i="4"/>
  <c r="N3639" i="4" s="1"/>
  <c r="J3640" i="4"/>
  <c r="N3640" i="4" s="1"/>
  <c r="J3641" i="4"/>
  <c r="N3641" i="4" s="1"/>
  <c r="J3642" i="4"/>
  <c r="N3642" i="4" s="1"/>
  <c r="J3643" i="4"/>
  <c r="N3643" i="4" s="1"/>
  <c r="J3644" i="4"/>
  <c r="N3644" i="4" s="1"/>
  <c r="J3645" i="4"/>
  <c r="N3645" i="4" s="1"/>
  <c r="J3646" i="4"/>
  <c r="N3646" i="4" s="1"/>
  <c r="J3647" i="4"/>
  <c r="N3647" i="4" s="1"/>
  <c r="J3648" i="4"/>
  <c r="N3648" i="4" s="1"/>
  <c r="J3649" i="4"/>
  <c r="N3649" i="4" s="1"/>
  <c r="J3650" i="4"/>
  <c r="N3650" i="4" s="1"/>
  <c r="J3651" i="4"/>
  <c r="N3651" i="4" s="1"/>
  <c r="J3652" i="4"/>
  <c r="N3652" i="4" s="1"/>
  <c r="J3653" i="4"/>
  <c r="N3653" i="4" s="1"/>
  <c r="J3654" i="4"/>
  <c r="N3654" i="4" s="1"/>
  <c r="J3655" i="4"/>
  <c r="N3655" i="4" s="1"/>
  <c r="J3656" i="4"/>
  <c r="N3656" i="4" s="1"/>
  <c r="J3657" i="4"/>
  <c r="N3657" i="4" s="1"/>
  <c r="J3658" i="4"/>
  <c r="N3658" i="4" s="1"/>
  <c r="J3659" i="4"/>
  <c r="N3659" i="4" s="1"/>
  <c r="J3660" i="4"/>
  <c r="N3660" i="4" s="1"/>
  <c r="J3661" i="4"/>
  <c r="N3661" i="4" s="1"/>
  <c r="J3662" i="4"/>
  <c r="N3662" i="4" s="1"/>
  <c r="J3663" i="4"/>
  <c r="N3663" i="4" s="1"/>
  <c r="J3664" i="4"/>
  <c r="N3664" i="4" s="1"/>
  <c r="J3665" i="4"/>
  <c r="N3665" i="4" s="1"/>
  <c r="J3666" i="4"/>
  <c r="N3666" i="4" s="1"/>
  <c r="J3667" i="4"/>
  <c r="N3667" i="4" s="1"/>
  <c r="J3668" i="4"/>
  <c r="N3668" i="4" s="1"/>
  <c r="J3669" i="4"/>
  <c r="N3669" i="4" s="1"/>
  <c r="J3670" i="4"/>
  <c r="N3670" i="4" s="1"/>
  <c r="J3671" i="4"/>
  <c r="N3671" i="4" s="1"/>
  <c r="J3672" i="4"/>
  <c r="N3672" i="4" s="1"/>
  <c r="J3673" i="4"/>
  <c r="N3673" i="4" s="1"/>
  <c r="J3674" i="4"/>
  <c r="N3674" i="4" s="1"/>
  <c r="J3675" i="4"/>
  <c r="N3675" i="4" s="1"/>
  <c r="J3676" i="4"/>
  <c r="N3676" i="4" s="1"/>
  <c r="J3677" i="4"/>
  <c r="N3677" i="4" s="1"/>
  <c r="J3678" i="4"/>
  <c r="N3678" i="4" s="1"/>
  <c r="J3679" i="4"/>
  <c r="N3679" i="4" s="1"/>
  <c r="J3680" i="4"/>
  <c r="N3680" i="4" s="1"/>
  <c r="J3681" i="4"/>
  <c r="N3681" i="4" s="1"/>
  <c r="J3682" i="4"/>
  <c r="N3682" i="4" s="1"/>
  <c r="J3683" i="4"/>
  <c r="N3683" i="4" s="1"/>
  <c r="J3684" i="4"/>
  <c r="N3684" i="4" s="1"/>
  <c r="J3685" i="4"/>
  <c r="N3685" i="4" s="1"/>
  <c r="J3686" i="4"/>
  <c r="N3686" i="4" s="1"/>
  <c r="J3687" i="4"/>
  <c r="N3687" i="4" s="1"/>
  <c r="J3688" i="4"/>
  <c r="N3688" i="4" s="1"/>
  <c r="J3689" i="4"/>
  <c r="N3689" i="4" s="1"/>
  <c r="J3690" i="4"/>
  <c r="N3690" i="4" s="1"/>
  <c r="J3691" i="4"/>
  <c r="N3691" i="4" s="1"/>
  <c r="J3692" i="4"/>
  <c r="N3692" i="4" s="1"/>
  <c r="J3693" i="4"/>
  <c r="N3693" i="4" s="1"/>
  <c r="J3694" i="4"/>
  <c r="N3694" i="4" s="1"/>
  <c r="J3695" i="4"/>
  <c r="N3695" i="4" s="1"/>
  <c r="J3696" i="4"/>
  <c r="N3696" i="4" s="1"/>
  <c r="J3697" i="4"/>
  <c r="N3697" i="4" s="1"/>
  <c r="J3698" i="4"/>
  <c r="N3698" i="4" s="1"/>
  <c r="J3699" i="4"/>
  <c r="N3699" i="4" s="1"/>
  <c r="J3700" i="4"/>
  <c r="N3700" i="4" s="1"/>
  <c r="J3701" i="4"/>
  <c r="N3701" i="4" s="1"/>
  <c r="J3702" i="4"/>
  <c r="N3702" i="4" s="1"/>
  <c r="J3703" i="4"/>
  <c r="N3703" i="4" s="1"/>
  <c r="J3704" i="4"/>
  <c r="N3704" i="4" s="1"/>
  <c r="J3705" i="4"/>
  <c r="N3705" i="4" s="1"/>
  <c r="J3706" i="4"/>
  <c r="N3706" i="4" s="1"/>
  <c r="J3707" i="4"/>
  <c r="N3707" i="4" s="1"/>
  <c r="J3708" i="4"/>
  <c r="N3708" i="4" s="1"/>
  <c r="J3709" i="4"/>
  <c r="N3709" i="4" s="1"/>
  <c r="J3710" i="4"/>
  <c r="N3710" i="4" s="1"/>
  <c r="J3711" i="4"/>
  <c r="N3711" i="4" s="1"/>
  <c r="J3712" i="4"/>
  <c r="N3712" i="4" s="1"/>
  <c r="J3713" i="4"/>
  <c r="N3713" i="4" s="1"/>
  <c r="J3714" i="4"/>
  <c r="N3714" i="4" s="1"/>
  <c r="J3715" i="4"/>
  <c r="N3715" i="4" s="1"/>
  <c r="J3716" i="4"/>
  <c r="N3716" i="4" s="1"/>
  <c r="J3717" i="4"/>
  <c r="N3717" i="4" s="1"/>
  <c r="J3718" i="4"/>
  <c r="N3718" i="4" s="1"/>
  <c r="J3719" i="4"/>
  <c r="N3719" i="4" s="1"/>
  <c r="J3720" i="4"/>
  <c r="N3720" i="4" s="1"/>
  <c r="J3721" i="4"/>
  <c r="N3721" i="4" s="1"/>
  <c r="J3722" i="4"/>
  <c r="N3722" i="4" s="1"/>
  <c r="J3723" i="4"/>
  <c r="N3723" i="4" s="1"/>
  <c r="J3724" i="4"/>
  <c r="N3724" i="4" s="1"/>
  <c r="J3725" i="4"/>
  <c r="N3725" i="4" s="1"/>
  <c r="J3726" i="4"/>
  <c r="N3726" i="4" s="1"/>
  <c r="J3727" i="4"/>
  <c r="N3727" i="4" s="1"/>
  <c r="J3728" i="4"/>
  <c r="N3728" i="4" s="1"/>
  <c r="J3729" i="4"/>
  <c r="N3729" i="4" s="1"/>
  <c r="J3730" i="4"/>
  <c r="N3730" i="4" s="1"/>
  <c r="J3731" i="4"/>
  <c r="N3731" i="4" s="1"/>
  <c r="J3732" i="4"/>
  <c r="N3732" i="4" s="1"/>
  <c r="J3733" i="4"/>
  <c r="N3733" i="4" s="1"/>
  <c r="J3734" i="4"/>
  <c r="N3734" i="4" s="1"/>
  <c r="J3735" i="4"/>
  <c r="N3735" i="4" s="1"/>
  <c r="J3736" i="4"/>
  <c r="N3736" i="4" s="1"/>
  <c r="J3737" i="4"/>
  <c r="N3737" i="4" s="1"/>
  <c r="J3738" i="4"/>
  <c r="N3738" i="4" s="1"/>
  <c r="J3739" i="4"/>
  <c r="N3739" i="4" s="1"/>
  <c r="J3740" i="4"/>
  <c r="N3740" i="4" s="1"/>
  <c r="J3741" i="4"/>
  <c r="N3741" i="4" s="1"/>
  <c r="J3742" i="4"/>
  <c r="N3742" i="4" s="1"/>
  <c r="J3743" i="4"/>
  <c r="N3743" i="4" s="1"/>
  <c r="J3744" i="4"/>
  <c r="N3744" i="4" s="1"/>
  <c r="J3745" i="4"/>
  <c r="N3745" i="4" s="1"/>
  <c r="J3746" i="4"/>
  <c r="N3746" i="4" s="1"/>
  <c r="J3747" i="4"/>
  <c r="N3747" i="4" s="1"/>
  <c r="J3748" i="4"/>
  <c r="N3748" i="4" s="1"/>
  <c r="J3749" i="4"/>
  <c r="N3749" i="4" s="1"/>
  <c r="J3750" i="4"/>
  <c r="N3750" i="4" s="1"/>
  <c r="J3751" i="4"/>
  <c r="N3751" i="4" s="1"/>
  <c r="J3752" i="4"/>
  <c r="N3752" i="4" s="1"/>
  <c r="J3753" i="4"/>
  <c r="N3753" i="4" s="1"/>
  <c r="J3754" i="4"/>
  <c r="N3754" i="4" s="1"/>
  <c r="J3755" i="4"/>
  <c r="N3755" i="4" s="1"/>
  <c r="J3756" i="4"/>
  <c r="N3756" i="4" s="1"/>
  <c r="J3757" i="4"/>
  <c r="N3757" i="4" s="1"/>
  <c r="J3758" i="4"/>
  <c r="N3758" i="4" s="1"/>
  <c r="J3759" i="4"/>
  <c r="N3759" i="4" s="1"/>
  <c r="J3760" i="4"/>
  <c r="N3760" i="4" s="1"/>
  <c r="J3761" i="4"/>
  <c r="N3761" i="4" s="1"/>
  <c r="J3762" i="4"/>
  <c r="N3762" i="4" s="1"/>
  <c r="J3763" i="4"/>
  <c r="N3763" i="4" s="1"/>
  <c r="J3764" i="4"/>
  <c r="N3764" i="4" s="1"/>
  <c r="J3765" i="4"/>
  <c r="N3765" i="4" s="1"/>
  <c r="J3766" i="4"/>
  <c r="N3766" i="4" s="1"/>
  <c r="J3767" i="4"/>
  <c r="N3767" i="4" s="1"/>
  <c r="J3768" i="4"/>
  <c r="N3768" i="4" s="1"/>
  <c r="J3769" i="4"/>
  <c r="N3769" i="4" s="1"/>
  <c r="J3770" i="4"/>
  <c r="N3770" i="4" s="1"/>
  <c r="J3771" i="4"/>
  <c r="N3771" i="4" s="1"/>
  <c r="J3772" i="4"/>
  <c r="N3772" i="4" s="1"/>
  <c r="J3773" i="4"/>
  <c r="N3773" i="4" s="1"/>
  <c r="J3774" i="4"/>
  <c r="N3774" i="4" s="1"/>
  <c r="J3775" i="4"/>
  <c r="N3775" i="4" s="1"/>
  <c r="J3776" i="4"/>
  <c r="N3776" i="4" s="1"/>
  <c r="J3777" i="4"/>
  <c r="N3777" i="4" s="1"/>
  <c r="J3778" i="4"/>
  <c r="N3778" i="4" s="1"/>
  <c r="J3779" i="4"/>
  <c r="N3779" i="4" s="1"/>
  <c r="J3780" i="4"/>
  <c r="N3780" i="4" s="1"/>
  <c r="J3781" i="4"/>
  <c r="N3781" i="4" s="1"/>
  <c r="J3782" i="4"/>
  <c r="N3782" i="4" s="1"/>
  <c r="J3783" i="4"/>
  <c r="N3783" i="4" s="1"/>
  <c r="J3784" i="4"/>
  <c r="N3784" i="4" s="1"/>
  <c r="J3785" i="4"/>
  <c r="N3785" i="4" s="1"/>
  <c r="J3786" i="4"/>
  <c r="N3786" i="4" s="1"/>
  <c r="J3787" i="4"/>
  <c r="N3787" i="4" s="1"/>
  <c r="J3788" i="4"/>
  <c r="N3788" i="4" s="1"/>
  <c r="J3789" i="4"/>
  <c r="N3789" i="4" s="1"/>
  <c r="J3790" i="4"/>
  <c r="N3790" i="4" s="1"/>
  <c r="J3791" i="4"/>
  <c r="N3791" i="4" s="1"/>
  <c r="J3792" i="4"/>
  <c r="N3792" i="4" s="1"/>
  <c r="J3793" i="4"/>
  <c r="N3793" i="4" s="1"/>
  <c r="J3794" i="4"/>
  <c r="N3794" i="4" s="1"/>
  <c r="J3795" i="4"/>
  <c r="N3795" i="4" s="1"/>
  <c r="J3796" i="4"/>
  <c r="N3796" i="4" s="1"/>
  <c r="J3797" i="4"/>
  <c r="N3797" i="4" s="1"/>
  <c r="J3798" i="4"/>
  <c r="N3798" i="4" s="1"/>
  <c r="J3799" i="4"/>
  <c r="N3799" i="4" s="1"/>
  <c r="J3800" i="4"/>
  <c r="N3800" i="4" s="1"/>
  <c r="J3801" i="4"/>
  <c r="N3801" i="4" s="1"/>
  <c r="J3802" i="4"/>
  <c r="N3802" i="4" s="1"/>
  <c r="J3803" i="4"/>
  <c r="N3803" i="4" s="1"/>
  <c r="J3804" i="4"/>
  <c r="N3804" i="4" s="1"/>
  <c r="J3805" i="4"/>
  <c r="N3805" i="4" s="1"/>
  <c r="J3806" i="4"/>
  <c r="N3806" i="4" s="1"/>
  <c r="J3807" i="4"/>
  <c r="N3807" i="4" s="1"/>
  <c r="J3808" i="4"/>
  <c r="N3808" i="4" s="1"/>
  <c r="J3809" i="4"/>
  <c r="N3809" i="4" s="1"/>
  <c r="J3810" i="4"/>
  <c r="N3810" i="4" s="1"/>
  <c r="J3811" i="4"/>
  <c r="N3811" i="4" s="1"/>
  <c r="J3812" i="4"/>
  <c r="N3812" i="4" s="1"/>
  <c r="J3813" i="4"/>
  <c r="N3813" i="4" s="1"/>
  <c r="J3814" i="4"/>
  <c r="N3814" i="4" s="1"/>
  <c r="J3815" i="4"/>
  <c r="N3815" i="4" s="1"/>
  <c r="J3816" i="4"/>
  <c r="N3816" i="4" s="1"/>
  <c r="J3817" i="4"/>
  <c r="N3817" i="4" s="1"/>
  <c r="J3818" i="4"/>
  <c r="N3818" i="4" s="1"/>
  <c r="J3819" i="4"/>
  <c r="N3819" i="4" s="1"/>
  <c r="J3820" i="4"/>
  <c r="N3820" i="4" s="1"/>
  <c r="J3821" i="4"/>
  <c r="N3821" i="4" s="1"/>
  <c r="J3822" i="4"/>
  <c r="N3822" i="4" s="1"/>
  <c r="J3823" i="4"/>
  <c r="N3823" i="4" s="1"/>
  <c r="J3824" i="4"/>
  <c r="N3824" i="4" s="1"/>
  <c r="J3825" i="4"/>
  <c r="N3825" i="4" s="1"/>
  <c r="J3826" i="4"/>
  <c r="N3826" i="4" s="1"/>
  <c r="J3827" i="4"/>
  <c r="N3827" i="4" s="1"/>
  <c r="J3828" i="4"/>
  <c r="N3828" i="4" s="1"/>
  <c r="J3829" i="4"/>
  <c r="N3829" i="4" s="1"/>
  <c r="J3830" i="4"/>
  <c r="N3830" i="4" s="1"/>
  <c r="J3831" i="4"/>
  <c r="N3831" i="4" s="1"/>
  <c r="J3832" i="4"/>
  <c r="N3832" i="4" s="1"/>
  <c r="J3833" i="4"/>
  <c r="N3833" i="4" s="1"/>
  <c r="J3834" i="4"/>
  <c r="N3834" i="4" s="1"/>
  <c r="J3835" i="4"/>
  <c r="N3835" i="4" s="1"/>
  <c r="J3836" i="4"/>
  <c r="N3836" i="4" s="1"/>
  <c r="J3837" i="4"/>
  <c r="N3837" i="4" s="1"/>
  <c r="J3838" i="4"/>
  <c r="N3838" i="4" s="1"/>
  <c r="J3839" i="4"/>
  <c r="N3839" i="4" s="1"/>
  <c r="J3840" i="4"/>
  <c r="N3840" i="4" s="1"/>
  <c r="J3841" i="4"/>
  <c r="N3841" i="4" s="1"/>
  <c r="J3842" i="4"/>
  <c r="N3842" i="4" s="1"/>
  <c r="J3843" i="4"/>
  <c r="N3843" i="4" s="1"/>
  <c r="J3844" i="4"/>
  <c r="N3844" i="4" s="1"/>
  <c r="J3845" i="4"/>
  <c r="N3845" i="4" s="1"/>
  <c r="J3846" i="4"/>
  <c r="N3846" i="4" s="1"/>
  <c r="J3847" i="4"/>
  <c r="N3847" i="4" s="1"/>
  <c r="J3848" i="4"/>
  <c r="N3848" i="4" s="1"/>
  <c r="J3849" i="4"/>
  <c r="N3849" i="4" s="1"/>
  <c r="J3850" i="4"/>
  <c r="N3850" i="4" s="1"/>
  <c r="J3851" i="4"/>
  <c r="N3851" i="4" s="1"/>
  <c r="J3852" i="4"/>
  <c r="N3852" i="4" s="1"/>
  <c r="J3853" i="4"/>
  <c r="N3853" i="4" s="1"/>
  <c r="J3854" i="4"/>
  <c r="N3854" i="4" s="1"/>
  <c r="J3855" i="4"/>
  <c r="N3855" i="4" s="1"/>
  <c r="J3856" i="4"/>
  <c r="N3856" i="4" s="1"/>
  <c r="J3857" i="4"/>
  <c r="N3857" i="4" s="1"/>
  <c r="J3858" i="4"/>
  <c r="N3858" i="4" s="1"/>
  <c r="J3859" i="4"/>
  <c r="N3859" i="4" s="1"/>
  <c r="J3860" i="4"/>
  <c r="N3860" i="4" s="1"/>
  <c r="J3861" i="4"/>
  <c r="N3861" i="4" s="1"/>
  <c r="J3862" i="4"/>
  <c r="N3862" i="4" s="1"/>
  <c r="J3863" i="4"/>
  <c r="N3863" i="4" s="1"/>
  <c r="J3864" i="4"/>
  <c r="N3864" i="4" s="1"/>
  <c r="J3865" i="4"/>
  <c r="N3865" i="4" s="1"/>
  <c r="J3866" i="4"/>
  <c r="N3866" i="4" s="1"/>
  <c r="J3867" i="4"/>
  <c r="N3867" i="4" s="1"/>
  <c r="J3868" i="4"/>
  <c r="N3868" i="4" s="1"/>
  <c r="J3869" i="4"/>
  <c r="N3869" i="4" s="1"/>
  <c r="J3870" i="4"/>
  <c r="N3870" i="4" s="1"/>
  <c r="J3871" i="4"/>
  <c r="N3871" i="4" s="1"/>
  <c r="J3872" i="4"/>
  <c r="N3872" i="4" s="1"/>
  <c r="J3873" i="4"/>
  <c r="N3873" i="4" s="1"/>
  <c r="J3874" i="4"/>
  <c r="N3874" i="4" s="1"/>
  <c r="J3875" i="4"/>
  <c r="N3875" i="4" s="1"/>
  <c r="J3876" i="4"/>
  <c r="N3876" i="4" s="1"/>
  <c r="J3877" i="4"/>
  <c r="N3877" i="4" s="1"/>
  <c r="J3878" i="4"/>
  <c r="N3878" i="4" s="1"/>
  <c r="J3879" i="4"/>
  <c r="N3879" i="4" s="1"/>
  <c r="J3880" i="4"/>
  <c r="N3880" i="4" s="1"/>
  <c r="J3881" i="4"/>
  <c r="N3881" i="4" s="1"/>
  <c r="J3882" i="4"/>
  <c r="N3882" i="4" s="1"/>
  <c r="J3883" i="4"/>
  <c r="N3883" i="4" s="1"/>
  <c r="J3884" i="4"/>
  <c r="N3884" i="4" s="1"/>
  <c r="J3885" i="4"/>
  <c r="N3885" i="4" s="1"/>
  <c r="J3886" i="4"/>
  <c r="N3886" i="4" s="1"/>
  <c r="J3887" i="4"/>
  <c r="N3887" i="4" s="1"/>
  <c r="J3888" i="4"/>
  <c r="N3888" i="4" s="1"/>
  <c r="J3889" i="4"/>
  <c r="N3889" i="4" s="1"/>
  <c r="J3890" i="4"/>
  <c r="N3890" i="4" s="1"/>
  <c r="J3891" i="4"/>
  <c r="N3891" i="4" s="1"/>
  <c r="J3892" i="4"/>
  <c r="N3892" i="4" s="1"/>
  <c r="J3893" i="4"/>
  <c r="N3893" i="4" s="1"/>
  <c r="J3894" i="4"/>
  <c r="N3894" i="4" s="1"/>
  <c r="J3895" i="4"/>
  <c r="N3895" i="4" s="1"/>
  <c r="J3896" i="4"/>
  <c r="N3896" i="4" s="1"/>
  <c r="J3897" i="4"/>
  <c r="N3897" i="4" s="1"/>
  <c r="J3898" i="4"/>
  <c r="N3898" i="4" s="1"/>
  <c r="J3899" i="4"/>
  <c r="N3899" i="4" s="1"/>
  <c r="J3900" i="4"/>
  <c r="N3900" i="4" s="1"/>
  <c r="J3901" i="4"/>
  <c r="N3901" i="4" s="1"/>
  <c r="J3902" i="4"/>
  <c r="N3902" i="4" s="1"/>
  <c r="J3903" i="4"/>
  <c r="N3903" i="4" s="1"/>
  <c r="J3904" i="4"/>
  <c r="N3904" i="4" s="1"/>
  <c r="J3905" i="4"/>
  <c r="N3905" i="4" s="1"/>
  <c r="J3906" i="4"/>
  <c r="N3906" i="4" s="1"/>
  <c r="J3907" i="4"/>
  <c r="N3907" i="4" s="1"/>
  <c r="J3908" i="4"/>
  <c r="N3908" i="4" s="1"/>
  <c r="J3909" i="4"/>
  <c r="N3909" i="4" s="1"/>
  <c r="J3910" i="4"/>
  <c r="N3910" i="4" s="1"/>
  <c r="J3911" i="4"/>
  <c r="N3911" i="4" s="1"/>
  <c r="J3912" i="4"/>
  <c r="N3912" i="4" s="1"/>
  <c r="J3913" i="4"/>
  <c r="N3913" i="4" s="1"/>
  <c r="J3914" i="4"/>
  <c r="N3914" i="4" s="1"/>
  <c r="J3915" i="4"/>
  <c r="N3915" i="4" s="1"/>
  <c r="J3916" i="4"/>
  <c r="N3916" i="4" s="1"/>
  <c r="J3917" i="4"/>
  <c r="N3917" i="4" s="1"/>
  <c r="J3918" i="4"/>
  <c r="N3918" i="4" s="1"/>
  <c r="J3919" i="4"/>
  <c r="N3919" i="4" s="1"/>
  <c r="J3920" i="4"/>
  <c r="N3920" i="4" s="1"/>
  <c r="J3921" i="4"/>
  <c r="N3921" i="4" s="1"/>
  <c r="J3922" i="4"/>
  <c r="N3922" i="4" s="1"/>
  <c r="J3923" i="4"/>
  <c r="N3923" i="4" s="1"/>
  <c r="J3924" i="4"/>
  <c r="N3924" i="4" s="1"/>
  <c r="J3925" i="4"/>
  <c r="N3925" i="4" s="1"/>
  <c r="J3926" i="4"/>
  <c r="N3926" i="4" s="1"/>
  <c r="J3927" i="4"/>
  <c r="N3927" i="4" s="1"/>
  <c r="J3928" i="4"/>
  <c r="N3928" i="4" s="1"/>
  <c r="J3929" i="4"/>
  <c r="N3929" i="4" s="1"/>
  <c r="J3930" i="4"/>
  <c r="N3930" i="4" s="1"/>
  <c r="J3931" i="4"/>
  <c r="N3931" i="4" s="1"/>
  <c r="J3932" i="4"/>
  <c r="N3932" i="4" s="1"/>
  <c r="J3933" i="4"/>
  <c r="N3933" i="4" s="1"/>
  <c r="J3934" i="4"/>
  <c r="N3934" i="4" s="1"/>
  <c r="J3935" i="4"/>
  <c r="N3935" i="4" s="1"/>
  <c r="J3936" i="4"/>
  <c r="N3936" i="4" s="1"/>
  <c r="J3937" i="4"/>
  <c r="N3937" i="4" s="1"/>
  <c r="J3938" i="4"/>
  <c r="N3938" i="4" s="1"/>
  <c r="J3939" i="4"/>
  <c r="N3939" i="4" s="1"/>
  <c r="J3940" i="4"/>
  <c r="N3940" i="4" s="1"/>
  <c r="J3941" i="4"/>
  <c r="N3941" i="4" s="1"/>
  <c r="J3942" i="4"/>
  <c r="N3942" i="4" s="1"/>
  <c r="J3943" i="4"/>
  <c r="N3943" i="4" s="1"/>
  <c r="J3944" i="4"/>
  <c r="N3944" i="4" s="1"/>
  <c r="J3945" i="4"/>
  <c r="N3945" i="4" s="1"/>
  <c r="J3946" i="4"/>
  <c r="N3946" i="4" s="1"/>
  <c r="J3947" i="4"/>
  <c r="N3947" i="4" s="1"/>
  <c r="J3948" i="4"/>
  <c r="N3948" i="4" s="1"/>
  <c r="J3949" i="4"/>
  <c r="N3949" i="4" s="1"/>
  <c r="J3950" i="4"/>
  <c r="N3950" i="4" s="1"/>
  <c r="J3951" i="4"/>
  <c r="N3951" i="4" s="1"/>
  <c r="J3952" i="4"/>
  <c r="N3952" i="4" s="1"/>
  <c r="J3953" i="4"/>
  <c r="N3953" i="4" s="1"/>
  <c r="J3954" i="4"/>
  <c r="N3954" i="4" s="1"/>
  <c r="J3955" i="4"/>
  <c r="N3955" i="4" s="1"/>
  <c r="J3956" i="4"/>
  <c r="N3956" i="4" s="1"/>
  <c r="J3957" i="4"/>
  <c r="N3957" i="4" s="1"/>
  <c r="J3958" i="4"/>
  <c r="N3958" i="4" s="1"/>
  <c r="J3959" i="4"/>
  <c r="N3959" i="4" s="1"/>
  <c r="J3960" i="4"/>
  <c r="N3960" i="4" s="1"/>
  <c r="J3961" i="4"/>
  <c r="N3961" i="4" s="1"/>
  <c r="J3962" i="4"/>
  <c r="N3962" i="4" s="1"/>
  <c r="J3963" i="4"/>
  <c r="N3963" i="4" s="1"/>
  <c r="J3964" i="4"/>
  <c r="N3964" i="4" s="1"/>
  <c r="J3965" i="4"/>
  <c r="N3965" i="4" s="1"/>
  <c r="J3966" i="4"/>
  <c r="N3966" i="4" s="1"/>
  <c r="J3967" i="4"/>
  <c r="N3967" i="4" s="1"/>
  <c r="J3968" i="4"/>
  <c r="N3968" i="4" s="1"/>
  <c r="J3969" i="4"/>
  <c r="N3969" i="4" s="1"/>
  <c r="J3970" i="4"/>
  <c r="N3970" i="4" s="1"/>
  <c r="J3971" i="4"/>
  <c r="N3971" i="4" s="1"/>
  <c r="J3972" i="4"/>
  <c r="N3972" i="4" s="1"/>
  <c r="J3973" i="4"/>
  <c r="N3973" i="4" s="1"/>
  <c r="J3974" i="4"/>
  <c r="N3974" i="4" s="1"/>
  <c r="J3975" i="4"/>
  <c r="N3975" i="4" s="1"/>
  <c r="J3976" i="4"/>
  <c r="N3976" i="4" s="1"/>
  <c r="J3977" i="4"/>
  <c r="N3977" i="4" s="1"/>
  <c r="J3978" i="4"/>
  <c r="N3978" i="4" s="1"/>
  <c r="J3979" i="4"/>
  <c r="N3979" i="4" s="1"/>
  <c r="J3980" i="4"/>
  <c r="N3980" i="4" s="1"/>
  <c r="J3981" i="4"/>
  <c r="N3981" i="4" s="1"/>
  <c r="J3982" i="4"/>
  <c r="N3982" i="4" s="1"/>
  <c r="J3983" i="4"/>
  <c r="N3983" i="4" s="1"/>
  <c r="J3984" i="4"/>
  <c r="N3984" i="4" s="1"/>
  <c r="J3985" i="4"/>
  <c r="N3985" i="4" s="1"/>
  <c r="J3986" i="4"/>
  <c r="N3986" i="4" s="1"/>
  <c r="J3987" i="4"/>
  <c r="N3987" i="4" s="1"/>
  <c r="J3988" i="4"/>
  <c r="N3988" i="4" s="1"/>
  <c r="J3989" i="4"/>
  <c r="N3989" i="4" s="1"/>
  <c r="J3990" i="4"/>
  <c r="N3990" i="4" s="1"/>
  <c r="J3991" i="4"/>
  <c r="N3991" i="4" s="1"/>
  <c r="J3992" i="4"/>
  <c r="N3992" i="4" s="1"/>
  <c r="J3993" i="4"/>
  <c r="N3993" i="4" s="1"/>
  <c r="J3994" i="4"/>
  <c r="N3994" i="4" s="1"/>
  <c r="J3995" i="4"/>
  <c r="N3995" i="4" s="1"/>
  <c r="J3996" i="4"/>
  <c r="N3996" i="4" s="1"/>
  <c r="J3997" i="4"/>
  <c r="N3997" i="4" s="1"/>
  <c r="J3998" i="4"/>
  <c r="N3998" i="4" s="1"/>
  <c r="J3999" i="4"/>
  <c r="N3999" i="4" s="1"/>
  <c r="J4000" i="4"/>
  <c r="N4000" i="4" s="1"/>
  <c r="J4001" i="4"/>
  <c r="N4001" i="4" s="1"/>
  <c r="J4002" i="4"/>
  <c r="N4002" i="4" s="1"/>
  <c r="J4003" i="4"/>
  <c r="N4003" i="4" s="1"/>
  <c r="J4004" i="4"/>
  <c r="N4004" i="4" s="1"/>
  <c r="J4005" i="4"/>
  <c r="N4005" i="4" s="1"/>
  <c r="J4006" i="4"/>
  <c r="N4006" i="4" s="1"/>
  <c r="J4007" i="4"/>
  <c r="N4007" i="4" s="1"/>
  <c r="J4008" i="4"/>
  <c r="N4008" i="4" s="1"/>
  <c r="J4009" i="4"/>
  <c r="N4009" i="4" s="1"/>
  <c r="J4010" i="4"/>
  <c r="N4010" i="4" s="1"/>
  <c r="J4011" i="4"/>
  <c r="N4011" i="4" s="1"/>
  <c r="J4012" i="4"/>
  <c r="N4012" i="4" s="1"/>
  <c r="J4013" i="4"/>
  <c r="N4013" i="4" s="1"/>
  <c r="J4014" i="4"/>
  <c r="N4014" i="4" s="1"/>
  <c r="J4015" i="4"/>
  <c r="N4015" i="4" s="1"/>
  <c r="J4016" i="4"/>
  <c r="N4016" i="4" s="1"/>
  <c r="J4017" i="4"/>
  <c r="N4017" i="4" s="1"/>
  <c r="J4018" i="4"/>
  <c r="N4018" i="4" s="1"/>
  <c r="J4019" i="4"/>
  <c r="N4019" i="4" s="1"/>
  <c r="J4020" i="4"/>
  <c r="N4020" i="4" s="1"/>
  <c r="J4021" i="4"/>
  <c r="N4021" i="4" s="1"/>
  <c r="J4022" i="4"/>
  <c r="N4022" i="4" s="1"/>
  <c r="J4023" i="4"/>
  <c r="N4023" i="4" s="1"/>
  <c r="J4024" i="4"/>
  <c r="N4024" i="4" s="1"/>
  <c r="J4025" i="4"/>
  <c r="N4025" i="4" s="1"/>
  <c r="J4026" i="4"/>
  <c r="N4026" i="4" s="1"/>
  <c r="J4027" i="4"/>
  <c r="N4027" i="4" s="1"/>
  <c r="J4028" i="4"/>
  <c r="N4028" i="4" s="1"/>
  <c r="J4029" i="4"/>
  <c r="N4029" i="4" s="1"/>
  <c r="J4030" i="4"/>
  <c r="N4030" i="4" s="1"/>
  <c r="J4031" i="4"/>
  <c r="N4031" i="4" s="1"/>
  <c r="J4032" i="4"/>
  <c r="N4032" i="4" s="1"/>
  <c r="J4033" i="4"/>
  <c r="N4033" i="4" s="1"/>
  <c r="J4034" i="4"/>
  <c r="N4034" i="4" s="1"/>
  <c r="J4035" i="4"/>
  <c r="N4035" i="4" s="1"/>
  <c r="J4036" i="4"/>
  <c r="N4036" i="4" s="1"/>
  <c r="J4037" i="4"/>
  <c r="N4037" i="4" s="1"/>
  <c r="J4038" i="4"/>
  <c r="N4038" i="4" s="1"/>
  <c r="J4039" i="4"/>
  <c r="N4039" i="4" s="1"/>
  <c r="J4040" i="4"/>
  <c r="N4040" i="4" s="1"/>
  <c r="J4041" i="4"/>
  <c r="N4041" i="4" s="1"/>
  <c r="J4042" i="4"/>
  <c r="N4042" i="4" s="1"/>
  <c r="J4043" i="4"/>
  <c r="N4043" i="4" s="1"/>
  <c r="J4044" i="4"/>
  <c r="N4044" i="4" s="1"/>
  <c r="J4045" i="4"/>
  <c r="N4045" i="4" s="1"/>
  <c r="J4046" i="4"/>
  <c r="N4046" i="4" s="1"/>
  <c r="J4047" i="4"/>
  <c r="N4047" i="4" s="1"/>
  <c r="J4048" i="4"/>
  <c r="N4048" i="4" s="1"/>
  <c r="J4049" i="4"/>
  <c r="N4049" i="4" s="1"/>
  <c r="J4050" i="4"/>
  <c r="N4050" i="4" s="1"/>
  <c r="J4051" i="4"/>
  <c r="N4051" i="4" s="1"/>
  <c r="J4052" i="4"/>
  <c r="N4052" i="4" s="1"/>
  <c r="J4053" i="4"/>
  <c r="N4053" i="4" s="1"/>
  <c r="J4054" i="4"/>
  <c r="N4054" i="4" s="1"/>
  <c r="J4055" i="4"/>
  <c r="N4055" i="4" s="1"/>
  <c r="J4056" i="4"/>
  <c r="N4056" i="4" s="1"/>
  <c r="J4057" i="4"/>
  <c r="N4057" i="4" s="1"/>
  <c r="J4058" i="4"/>
  <c r="N4058" i="4" s="1"/>
  <c r="J4059" i="4"/>
  <c r="N4059" i="4" s="1"/>
  <c r="J4060" i="4"/>
  <c r="N4060" i="4" s="1"/>
  <c r="J4061" i="4"/>
  <c r="N4061" i="4" s="1"/>
  <c r="J4062" i="4"/>
  <c r="N4062" i="4" s="1"/>
  <c r="J4063" i="4"/>
  <c r="N4063" i="4" s="1"/>
  <c r="J4064" i="4"/>
  <c r="N4064" i="4" s="1"/>
  <c r="J4065" i="4"/>
  <c r="N4065" i="4" s="1"/>
  <c r="J4066" i="4"/>
  <c r="N4066" i="4" s="1"/>
  <c r="J4067" i="4"/>
  <c r="N4067" i="4" s="1"/>
  <c r="J4068" i="4"/>
  <c r="N4068" i="4" s="1"/>
  <c r="J4069" i="4"/>
  <c r="N4069" i="4" s="1"/>
  <c r="J4070" i="4"/>
  <c r="N4070" i="4" s="1"/>
  <c r="J4071" i="4"/>
  <c r="N4071" i="4" s="1"/>
  <c r="J4072" i="4"/>
  <c r="N4072" i="4" s="1"/>
  <c r="J4073" i="4"/>
  <c r="N4073" i="4" s="1"/>
  <c r="J4074" i="4"/>
  <c r="N4074" i="4" s="1"/>
  <c r="J4075" i="4"/>
  <c r="N4075" i="4" s="1"/>
  <c r="J4076" i="4"/>
  <c r="N4076" i="4" s="1"/>
  <c r="J4077" i="4"/>
  <c r="N4077" i="4" s="1"/>
  <c r="J4078" i="4"/>
  <c r="N4078" i="4" s="1"/>
  <c r="J4079" i="4"/>
  <c r="N4079" i="4" s="1"/>
  <c r="J4080" i="4"/>
  <c r="N4080" i="4" s="1"/>
  <c r="J4081" i="4"/>
  <c r="N4081" i="4" s="1"/>
  <c r="J4082" i="4"/>
  <c r="N4082" i="4" s="1"/>
  <c r="J4083" i="4"/>
  <c r="N4083" i="4" s="1"/>
  <c r="J4084" i="4"/>
  <c r="N4084" i="4" s="1"/>
  <c r="J4085" i="4"/>
  <c r="N4085" i="4" s="1"/>
  <c r="J4086" i="4"/>
  <c r="N4086" i="4" s="1"/>
  <c r="J4087" i="4"/>
  <c r="N4087" i="4" s="1"/>
  <c r="J4088" i="4"/>
  <c r="N4088" i="4" s="1"/>
  <c r="J4089" i="4"/>
  <c r="N4089" i="4" s="1"/>
  <c r="J4090" i="4"/>
  <c r="N4090" i="4" s="1"/>
  <c r="J4091" i="4"/>
  <c r="N4091" i="4" s="1"/>
  <c r="J4092" i="4"/>
  <c r="N4092" i="4" s="1"/>
  <c r="J4093" i="4"/>
  <c r="N4093" i="4" s="1"/>
  <c r="J4094" i="4"/>
  <c r="N4094" i="4" s="1"/>
  <c r="J4095" i="4"/>
  <c r="N4095" i="4" s="1"/>
  <c r="J4096" i="4"/>
  <c r="N4096" i="4" s="1"/>
  <c r="J4097" i="4"/>
  <c r="N4097" i="4" s="1"/>
  <c r="J4098" i="4"/>
  <c r="N4098" i="4" s="1"/>
  <c r="J4099" i="4"/>
  <c r="N4099" i="4" s="1"/>
  <c r="J4100" i="4"/>
  <c r="N4100" i="4" s="1"/>
  <c r="J4101" i="4"/>
  <c r="N4101" i="4" s="1"/>
  <c r="J4102" i="4"/>
  <c r="N4102" i="4" s="1"/>
  <c r="J4103" i="4"/>
  <c r="N4103" i="4" s="1"/>
  <c r="J4104" i="4"/>
  <c r="N4104" i="4" s="1"/>
  <c r="J4105" i="4"/>
  <c r="N4105" i="4" s="1"/>
  <c r="J4106" i="4"/>
  <c r="N4106" i="4" s="1"/>
  <c r="J4107" i="4"/>
  <c r="N4107" i="4" s="1"/>
  <c r="J4108" i="4"/>
  <c r="N4108" i="4" s="1"/>
  <c r="J4109" i="4"/>
  <c r="N4109" i="4" s="1"/>
  <c r="J4110" i="4"/>
  <c r="N4110" i="4" s="1"/>
  <c r="J4111" i="4"/>
  <c r="N4111" i="4" s="1"/>
  <c r="J4112" i="4"/>
  <c r="N4112" i="4" s="1"/>
  <c r="J4113" i="4"/>
  <c r="N4113" i="4" s="1"/>
  <c r="J4114" i="4"/>
  <c r="N4114" i="4" s="1"/>
  <c r="J4115" i="4"/>
  <c r="N4115" i="4" s="1"/>
  <c r="J4116" i="4"/>
  <c r="N4116" i="4" s="1"/>
  <c r="J4117" i="4"/>
  <c r="N4117" i="4" s="1"/>
  <c r="J4118" i="4"/>
  <c r="N4118" i="4" s="1"/>
  <c r="J4119" i="4"/>
  <c r="N4119" i="4" s="1"/>
  <c r="J4120" i="4"/>
  <c r="N4120" i="4" s="1"/>
  <c r="J4121" i="4"/>
  <c r="N4121" i="4" s="1"/>
  <c r="J4122" i="4"/>
  <c r="N4122" i="4" s="1"/>
  <c r="J4123" i="4"/>
  <c r="N4123" i="4" s="1"/>
  <c r="J4124" i="4"/>
  <c r="N4124" i="4" s="1"/>
  <c r="J4125" i="4"/>
  <c r="N4125" i="4" s="1"/>
  <c r="J4126" i="4"/>
  <c r="N4126" i="4" s="1"/>
  <c r="J4127" i="4"/>
  <c r="N4127" i="4" s="1"/>
  <c r="J4128" i="4"/>
  <c r="N4128" i="4" s="1"/>
  <c r="J4129" i="4"/>
  <c r="N4129" i="4" s="1"/>
  <c r="J4130" i="4"/>
  <c r="N4130" i="4" s="1"/>
  <c r="J4131" i="4"/>
  <c r="N4131" i="4" s="1"/>
  <c r="J4132" i="4"/>
  <c r="N4132" i="4" s="1"/>
  <c r="J4133" i="4"/>
  <c r="N4133" i="4" s="1"/>
  <c r="J4134" i="4"/>
  <c r="N4134" i="4" s="1"/>
  <c r="J4135" i="4"/>
  <c r="N4135" i="4" s="1"/>
  <c r="J4136" i="4"/>
  <c r="N4136" i="4" s="1"/>
  <c r="J4137" i="4"/>
  <c r="N4137" i="4" s="1"/>
  <c r="J4138" i="4"/>
  <c r="N4138" i="4" s="1"/>
  <c r="J4139" i="4"/>
  <c r="N4139" i="4" s="1"/>
  <c r="J4140" i="4"/>
  <c r="N4140" i="4" s="1"/>
  <c r="J4141" i="4"/>
  <c r="N4141" i="4" s="1"/>
  <c r="J4142" i="4"/>
  <c r="N4142" i="4" s="1"/>
  <c r="J4143" i="4"/>
  <c r="N4143" i="4" s="1"/>
  <c r="J4144" i="4"/>
  <c r="N4144" i="4" s="1"/>
  <c r="J4145" i="4"/>
  <c r="N4145" i="4" s="1"/>
  <c r="J4146" i="4"/>
  <c r="N4146" i="4" s="1"/>
  <c r="J4147" i="4"/>
  <c r="N4147" i="4" s="1"/>
  <c r="J4148" i="4"/>
  <c r="N4148" i="4" s="1"/>
  <c r="J4149" i="4"/>
  <c r="N4149" i="4" s="1"/>
  <c r="J4150" i="4"/>
  <c r="N4150" i="4" s="1"/>
  <c r="J4151" i="4"/>
  <c r="N4151" i="4" s="1"/>
  <c r="J4152" i="4"/>
  <c r="N4152" i="4" s="1"/>
  <c r="J4153" i="4"/>
  <c r="N4153" i="4" s="1"/>
  <c r="J4154" i="4"/>
  <c r="N4154" i="4" s="1"/>
  <c r="J4155" i="4"/>
  <c r="N4155" i="4" s="1"/>
  <c r="J4156" i="4"/>
  <c r="N4156" i="4" s="1"/>
  <c r="J4157" i="4"/>
  <c r="N4157" i="4" s="1"/>
  <c r="J4158" i="4"/>
  <c r="N4158" i="4" s="1"/>
  <c r="J4159" i="4"/>
  <c r="N4159" i="4" s="1"/>
  <c r="J4160" i="4"/>
  <c r="N4160" i="4" s="1"/>
  <c r="J4161" i="4"/>
  <c r="N4161" i="4" s="1"/>
  <c r="J4162" i="4"/>
  <c r="N4162" i="4" s="1"/>
  <c r="J4163" i="4"/>
  <c r="N4163" i="4" s="1"/>
  <c r="J4164" i="4"/>
  <c r="N4164" i="4" s="1"/>
  <c r="J4165" i="4"/>
  <c r="N4165" i="4" s="1"/>
  <c r="J4166" i="4"/>
  <c r="N4166" i="4" s="1"/>
  <c r="J4167" i="4"/>
  <c r="N4167" i="4" s="1"/>
  <c r="J4168" i="4"/>
  <c r="N4168" i="4" s="1"/>
  <c r="J4169" i="4"/>
  <c r="N4169" i="4" s="1"/>
  <c r="J4170" i="4"/>
  <c r="N4170" i="4" s="1"/>
  <c r="J4171" i="4"/>
  <c r="N4171" i="4" s="1"/>
  <c r="J4172" i="4"/>
  <c r="N4172" i="4" s="1"/>
  <c r="J4173" i="4"/>
  <c r="N4173" i="4" s="1"/>
  <c r="J4174" i="4"/>
  <c r="N4174" i="4" s="1"/>
  <c r="J4175" i="4"/>
  <c r="N4175" i="4" s="1"/>
  <c r="J4176" i="4"/>
  <c r="N4176" i="4" s="1"/>
  <c r="J4177" i="4"/>
  <c r="N4177" i="4" s="1"/>
  <c r="J4178" i="4"/>
  <c r="N4178" i="4" s="1"/>
  <c r="J4179" i="4"/>
  <c r="N4179" i="4" s="1"/>
  <c r="J4180" i="4"/>
  <c r="N4180" i="4" s="1"/>
  <c r="J4181" i="4"/>
  <c r="N4181" i="4" s="1"/>
  <c r="J4182" i="4"/>
  <c r="N4182" i="4" s="1"/>
  <c r="J4183" i="4"/>
  <c r="N4183" i="4" s="1"/>
  <c r="J4184" i="4"/>
  <c r="N4184" i="4" s="1"/>
  <c r="J4185" i="4"/>
  <c r="N4185" i="4" s="1"/>
  <c r="J4186" i="4"/>
  <c r="N4186" i="4" s="1"/>
  <c r="J4187" i="4"/>
  <c r="N4187" i="4" s="1"/>
  <c r="J4188" i="4"/>
  <c r="N4188" i="4" s="1"/>
  <c r="J4189" i="4"/>
  <c r="N4189" i="4" s="1"/>
  <c r="J4190" i="4"/>
  <c r="N4190" i="4" s="1"/>
  <c r="J4191" i="4"/>
  <c r="N4191" i="4" s="1"/>
  <c r="J4192" i="4"/>
  <c r="N4192" i="4" s="1"/>
  <c r="J4193" i="4"/>
  <c r="N4193" i="4" s="1"/>
  <c r="J4194" i="4"/>
  <c r="N4194" i="4" s="1"/>
  <c r="J4195" i="4"/>
  <c r="N4195" i="4" s="1"/>
  <c r="J4196" i="4"/>
  <c r="N4196" i="4" s="1"/>
  <c r="J4197" i="4"/>
  <c r="N4197" i="4" s="1"/>
  <c r="J4198" i="4"/>
  <c r="N4198" i="4" s="1"/>
  <c r="J4199" i="4"/>
  <c r="N4199" i="4" s="1"/>
  <c r="J4200" i="4"/>
  <c r="N4200" i="4" s="1"/>
  <c r="J4201" i="4"/>
  <c r="N4201" i="4" s="1"/>
  <c r="J4202" i="4"/>
  <c r="N4202" i="4" s="1"/>
  <c r="J4203" i="4"/>
  <c r="N4203" i="4" s="1"/>
  <c r="J4204" i="4"/>
  <c r="N4204" i="4" s="1"/>
  <c r="J4205" i="4"/>
  <c r="N4205" i="4" s="1"/>
  <c r="J4206" i="4"/>
  <c r="N4206" i="4" s="1"/>
  <c r="J4207" i="4"/>
  <c r="N4207" i="4" s="1"/>
  <c r="J4208" i="4"/>
  <c r="N4208" i="4" s="1"/>
  <c r="J4209" i="4"/>
  <c r="N4209" i="4" s="1"/>
  <c r="J4210" i="4"/>
  <c r="N4210" i="4" s="1"/>
  <c r="J4211" i="4"/>
  <c r="N4211" i="4" s="1"/>
  <c r="J4212" i="4"/>
  <c r="N4212" i="4" s="1"/>
  <c r="J4213" i="4"/>
  <c r="N4213" i="4" s="1"/>
  <c r="J4214" i="4"/>
  <c r="N4214" i="4" s="1"/>
  <c r="J4215" i="4"/>
  <c r="N4215" i="4" s="1"/>
  <c r="J4216" i="4"/>
  <c r="N4216" i="4" s="1"/>
  <c r="J4217" i="4"/>
  <c r="N4217" i="4" s="1"/>
  <c r="J4218" i="4"/>
  <c r="N4218" i="4" s="1"/>
  <c r="J4219" i="4"/>
  <c r="N4219" i="4" s="1"/>
  <c r="J4220" i="4"/>
  <c r="N4220" i="4" s="1"/>
  <c r="J4221" i="4"/>
  <c r="N4221" i="4" s="1"/>
  <c r="J4222" i="4"/>
  <c r="N4222" i="4" s="1"/>
  <c r="J4223" i="4"/>
  <c r="N4223" i="4" s="1"/>
  <c r="J4224" i="4"/>
  <c r="N4224" i="4" s="1"/>
  <c r="J4225" i="4"/>
  <c r="N4225" i="4" s="1"/>
  <c r="J4226" i="4"/>
  <c r="N4226" i="4" s="1"/>
  <c r="J4227" i="4"/>
  <c r="N4227" i="4" s="1"/>
  <c r="J4228" i="4"/>
  <c r="N4228" i="4" s="1"/>
  <c r="J4229" i="4"/>
  <c r="N4229" i="4" s="1"/>
  <c r="J4230" i="4"/>
  <c r="N4230" i="4" s="1"/>
  <c r="J4231" i="4"/>
  <c r="N4231" i="4" s="1"/>
  <c r="J4232" i="4"/>
  <c r="N4232" i="4" s="1"/>
  <c r="J4233" i="4"/>
  <c r="N4233" i="4" s="1"/>
  <c r="J4234" i="4"/>
  <c r="N4234" i="4" s="1"/>
  <c r="J4235" i="4"/>
  <c r="N4235" i="4" s="1"/>
  <c r="J4236" i="4"/>
  <c r="N4236" i="4" s="1"/>
  <c r="J4237" i="4"/>
  <c r="N4237" i="4" s="1"/>
  <c r="J4238" i="4"/>
  <c r="N4238" i="4" s="1"/>
  <c r="J4239" i="4"/>
  <c r="N4239" i="4" s="1"/>
  <c r="J4240" i="4"/>
  <c r="N4240" i="4" s="1"/>
  <c r="J4241" i="4"/>
  <c r="N4241" i="4" s="1"/>
  <c r="J4242" i="4"/>
  <c r="N4242" i="4" s="1"/>
  <c r="J4243" i="4"/>
  <c r="N4243" i="4" s="1"/>
  <c r="J4244" i="4"/>
  <c r="N4244" i="4" s="1"/>
  <c r="J4245" i="4"/>
  <c r="N4245" i="4" s="1"/>
  <c r="J4246" i="4"/>
  <c r="N4246" i="4" s="1"/>
  <c r="J4247" i="4"/>
  <c r="N4247" i="4" s="1"/>
  <c r="J4248" i="4"/>
  <c r="N4248" i="4" s="1"/>
  <c r="J4249" i="4"/>
  <c r="N4249" i="4" s="1"/>
  <c r="J4250" i="4"/>
  <c r="N4250" i="4" s="1"/>
  <c r="J4251" i="4"/>
  <c r="N4251" i="4" s="1"/>
  <c r="J4252" i="4"/>
  <c r="N4252" i="4" s="1"/>
  <c r="J4253" i="4"/>
  <c r="N4253" i="4" s="1"/>
  <c r="J4254" i="4"/>
  <c r="N4254" i="4" s="1"/>
  <c r="J4255" i="4"/>
  <c r="N4255" i="4" s="1"/>
  <c r="J4256" i="4"/>
  <c r="N4256" i="4" s="1"/>
  <c r="J4257" i="4"/>
  <c r="N4257" i="4" s="1"/>
  <c r="J4258" i="4"/>
  <c r="N4258" i="4" s="1"/>
  <c r="J4259" i="4"/>
  <c r="N4259" i="4" s="1"/>
  <c r="J4260" i="4"/>
  <c r="N4260" i="4" s="1"/>
  <c r="J4261" i="4"/>
  <c r="N4261" i="4" s="1"/>
  <c r="J4262" i="4"/>
  <c r="N4262" i="4" s="1"/>
  <c r="J4263" i="4"/>
  <c r="N4263" i="4" s="1"/>
  <c r="J4264" i="4"/>
  <c r="N4264" i="4" s="1"/>
  <c r="J4265" i="4"/>
  <c r="N4265" i="4" s="1"/>
  <c r="J4266" i="4"/>
  <c r="N4266" i="4" s="1"/>
  <c r="J4267" i="4"/>
  <c r="N4267" i="4" s="1"/>
  <c r="J4268" i="4"/>
  <c r="N4268" i="4" s="1"/>
  <c r="J4269" i="4"/>
  <c r="N4269" i="4" s="1"/>
  <c r="J4270" i="4"/>
  <c r="N4270" i="4" s="1"/>
  <c r="J4271" i="4"/>
  <c r="N4271" i="4" s="1"/>
  <c r="J4272" i="4"/>
  <c r="N4272" i="4" s="1"/>
  <c r="J4273" i="4"/>
  <c r="N4273" i="4" s="1"/>
  <c r="J4274" i="4"/>
  <c r="N4274" i="4" s="1"/>
  <c r="J4275" i="4"/>
  <c r="N4275" i="4" s="1"/>
  <c r="J4276" i="4"/>
  <c r="N4276" i="4" s="1"/>
  <c r="J4277" i="4"/>
  <c r="N4277" i="4" s="1"/>
  <c r="J4278" i="4"/>
  <c r="N4278" i="4" s="1"/>
  <c r="J4279" i="4"/>
  <c r="N4279" i="4" s="1"/>
  <c r="J4280" i="4"/>
  <c r="N4280" i="4" s="1"/>
  <c r="J4281" i="4"/>
  <c r="N4281" i="4" s="1"/>
  <c r="J4282" i="4"/>
  <c r="N4282" i="4" s="1"/>
  <c r="J4283" i="4"/>
  <c r="N4283" i="4" s="1"/>
  <c r="J4284" i="4"/>
  <c r="N4284" i="4" s="1"/>
  <c r="J4285" i="4"/>
  <c r="N4285" i="4" s="1"/>
  <c r="J4286" i="4"/>
  <c r="N4286" i="4" s="1"/>
  <c r="J4287" i="4"/>
  <c r="N4287" i="4" s="1"/>
  <c r="J4288" i="4"/>
  <c r="N4288" i="4" s="1"/>
  <c r="J4289" i="4"/>
  <c r="N4289" i="4" s="1"/>
  <c r="J4290" i="4"/>
  <c r="N4290" i="4" s="1"/>
  <c r="J4291" i="4"/>
  <c r="N4291" i="4" s="1"/>
  <c r="J4292" i="4"/>
  <c r="N4292" i="4" s="1"/>
  <c r="J4293" i="4"/>
  <c r="N4293" i="4" s="1"/>
  <c r="J4294" i="4"/>
  <c r="N4294" i="4" s="1"/>
  <c r="J4295" i="4"/>
  <c r="N4295" i="4" s="1"/>
  <c r="J4296" i="4"/>
  <c r="N4296" i="4" s="1"/>
  <c r="J4297" i="4"/>
  <c r="N4297" i="4" s="1"/>
  <c r="J4298" i="4"/>
  <c r="N4298" i="4" s="1"/>
  <c r="J4299" i="4"/>
  <c r="N4299" i="4" s="1"/>
  <c r="J4300" i="4"/>
  <c r="N4300" i="4" s="1"/>
  <c r="J4301" i="4"/>
  <c r="N4301" i="4" s="1"/>
  <c r="J4302" i="4"/>
  <c r="N4302" i="4" s="1"/>
  <c r="J4303" i="4"/>
  <c r="N4303" i="4" s="1"/>
  <c r="J4304" i="4"/>
  <c r="N4304" i="4" s="1"/>
  <c r="J4305" i="4"/>
  <c r="N4305" i="4" s="1"/>
  <c r="J4306" i="4"/>
  <c r="N4306" i="4" s="1"/>
  <c r="J4307" i="4"/>
  <c r="N4307" i="4" s="1"/>
  <c r="J4308" i="4"/>
  <c r="N4308" i="4" s="1"/>
  <c r="J4309" i="4"/>
  <c r="N4309" i="4" s="1"/>
  <c r="J4310" i="4"/>
  <c r="N4310" i="4" s="1"/>
  <c r="J4311" i="4"/>
  <c r="N4311" i="4" s="1"/>
  <c r="J4312" i="4"/>
  <c r="N4312" i="4" s="1"/>
  <c r="J4313" i="4"/>
  <c r="N4313" i="4" s="1"/>
  <c r="J4314" i="4"/>
  <c r="N4314" i="4" s="1"/>
  <c r="J4315" i="4"/>
  <c r="N4315" i="4" s="1"/>
  <c r="J4316" i="4"/>
  <c r="N4316" i="4" s="1"/>
  <c r="J4317" i="4"/>
  <c r="N4317" i="4" s="1"/>
  <c r="J4318" i="4"/>
  <c r="N4318" i="4" s="1"/>
  <c r="J4319" i="4"/>
  <c r="N4319" i="4" s="1"/>
  <c r="J4320" i="4"/>
  <c r="N4320" i="4" s="1"/>
  <c r="J4321" i="4"/>
  <c r="N4321" i="4" s="1"/>
  <c r="J4322" i="4"/>
  <c r="N4322" i="4" s="1"/>
  <c r="J4323" i="4"/>
  <c r="N4323" i="4" s="1"/>
  <c r="J4324" i="4"/>
  <c r="N4324" i="4" s="1"/>
  <c r="J4325" i="4"/>
  <c r="N4325" i="4" s="1"/>
  <c r="J4326" i="4"/>
  <c r="N4326" i="4" s="1"/>
  <c r="J4327" i="4"/>
  <c r="N4327" i="4" s="1"/>
  <c r="J4328" i="4"/>
  <c r="N4328" i="4" s="1"/>
  <c r="J4329" i="4"/>
  <c r="N4329" i="4" s="1"/>
  <c r="J4330" i="4"/>
  <c r="N4330" i="4" s="1"/>
  <c r="J4331" i="4"/>
  <c r="N4331" i="4" s="1"/>
  <c r="J4332" i="4"/>
  <c r="N4332" i="4" s="1"/>
  <c r="J4333" i="4"/>
  <c r="N4333" i="4" s="1"/>
  <c r="J4334" i="4"/>
  <c r="N4334" i="4" s="1"/>
  <c r="J4335" i="4"/>
  <c r="N4335" i="4" s="1"/>
  <c r="J4336" i="4"/>
  <c r="N4336" i="4" s="1"/>
  <c r="J4337" i="4"/>
  <c r="N4337" i="4" s="1"/>
  <c r="J4338" i="4"/>
  <c r="N4338" i="4" s="1"/>
  <c r="J4339" i="4"/>
  <c r="N4339" i="4" s="1"/>
  <c r="J4340" i="4"/>
  <c r="N4340" i="4" s="1"/>
  <c r="J4341" i="4"/>
  <c r="N4341" i="4" s="1"/>
  <c r="J4342" i="4"/>
  <c r="N4342" i="4" s="1"/>
  <c r="J4343" i="4"/>
  <c r="N4343" i="4" s="1"/>
  <c r="J4344" i="4"/>
  <c r="N4344" i="4" s="1"/>
  <c r="J4345" i="4"/>
  <c r="N4345" i="4" s="1"/>
  <c r="J4346" i="4"/>
  <c r="N4346" i="4" s="1"/>
  <c r="J4347" i="4"/>
  <c r="N4347" i="4" s="1"/>
  <c r="J4348" i="4"/>
  <c r="N4348" i="4" s="1"/>
  <c r="J4349" i="4"/>
  <c r="N4349" i="4" s="1"/>
  <c r="J4350" i="4"/>
  <c r="N4350" i="4" s="1"/>
  <c r="J4351" i="4"/>
  <c r="N4351" i="4" s="1"/>
  <c r="J4352" i="4"/>
  <c r="N4352" i="4" s="1"/>
  <c r="J4353" i="4"/>
  <c r="N4353" i="4" s="1"/>
  <c r="J4354" i="4"/>
  <c r="N4354" i="4" s="1"/>
  <c r="J4355" i="4"/>
  <c r="N4355" i="4" s="1"/>
  <c r="J4356" i="4"/>
  <c r="N4356" i="4" s="1"/>
  <c r="J4357" i="4"/>
  <c r="N4357" i="4" s="1"/>
  <c r="J4358" i="4"/>
  <c r="N4358" i="4" s="1"/>
  <c r="J4359" i="4"/>
  <c r="N4359" i="4" s="1"/>
  <c r="J4360" i="4"/>
  <c r="N4360" i="4" s="1"/>
  <c r="J4361" i="4"/>
  <c r="N4361" i="4" s="1"/>
  <c r="J4362" i="4"/>
  <c r="N4362" i="4" s="1"/>
  <c r="J4363" i="4"/>
  <c r="N4363" i="4" s="1"/>
  <c r="J4364" i="4"/>
  <c r="N4364" i="4" s="1"/>
  <c r="J4365" i="4"/>
  <c r="N4365" i="4" s="1"/>
  <c r="J4366" i="4"/>
  <c r="N4366" i="4" s="1"/>
  <c r="J4367" i="4"/>
  <c r="N4367" i="4" s="1"/>
  <c r="J4368" i="4"/>
  <c r="N4368" i="4" s="1"/>
  <c r="J4369" i="4"/>
  <c r="N4369" i="4" s="1"/>
  <c r="J4370" i="4"/>
  <c r="N4370" i="4" s="1"/>
  <c r="J4371" i="4"/>
  <c r="N4371" i="4" s="1"/>
  <c r="J4372" i="4"/>
  <c r="N4372" i="4" s="1"/>
  <c r="J4373" i="4"/>
  <c r="N4373" i="4" s="1"/>
  <c r="J4374" i="4"/>
  <c r="N4374" i="4" s="1"/>
  <c r="J4375" i="4"/>
  <c r="N4375" i="4" s="1"/>
  <c r="J4376" i="4"/>
  <c r="N4376" i="4" s="1"/>
  <c r="J4377" i="4"/>
  <c r="N4377" i="4" s="1"/>
  <c r="J4378" i="4"/>
  <c r="N4378" i="4" s="1"/>
  <c r="J4379" i="4"/>
  <c r="N4379" i="4" s="1"/>
  <c r="J4380" i="4"/>
  <c r="N4380" i="4" s="1"/>
  <c r="J4381" i="4"/>
  <c r="N4381" i="4" s="1"/>
  <c r="J4382" i="4"/>
  <c r="N4382" i="4" s="1"/>
  <c r="J4383" i="4"/>
  <c r="N4383" i="4" s="1"/>
  <c r="J4384" i="4"/>
  <c r="N4384" i="4" s="1"/>
  <c r="J4385" i="4"/>
  <c r="N4385" i="4" s="1"/>
  <c r="J4386" i="4"/>
  <c r="N4386" i="4" s="1"/>
  <c r="J4387" i="4"/>
  <c r="N4387" i="4" s="1"/>
  <c r="J4388" i="4"/>
  <c r="N4388" i="4" s="1"/>
  <c r="J4389" i="4"/>
  <c r="N4389" i="4" s="1"/>
  <c r="J4390" i="4"/>
  <c r="N4390" i="4" s="1"/>
  <c r="J4391" i="4"/>
  <c r="N4391" i="4" s="1"/>
  <c r="J4392" i="4"/>
  <c r="N4392" i="4" s="1"/>
  <c r="J4393" i="4"/>
  <c r="N4393" i="4" s="1"/>
  <c r="J4394" i="4"/>
  <c r="N4394" i="4" s="1"/>
  <c r="J4395" i="4"/>
  <c r="N4395" i="4" s="1"/>
  <c r="J4396" i="4"/>
  <c r="N4396" i="4" s="1"/>
  <c r="J4397" i="4"/>
  <c r="N4397" i="4" s="1"/>
  <c r="J4398" i="4"/>
  <c r="N4398" i="4" s="1"/>
  <c r="J4399" i="4"/>
  <c r="N4399" i="4" s="1"/>
  <c r="J4400" i="4"/>
  <c r="N4400" i="4" s="1"/>
  <c r="J4401" i="4"/>
  <c r="N4401" i="4" s="1"/>
  <c r="J4402" i="4"/>
  <c r="N4402" i="4" s="1"/>
  <c r="J4403" i="4"/>
  <c r="N4403" i="4" s="1"/>
  <c r="J4404" i="4"/>
  <c r="N4404" i="4" s="1"/>
  <c r="J4405" i="4"/>
  <c r="N4405" i="4" s="1"/>
  <c r="J4406" i="4"/>
  <c r="N4406" i="4" s="1"/>
  <c r="J4407" i="4"/>
  <c r="N4407" i="4" s="1"/>
  <c r="J4408" i="4"/>
  <c r="N4408" i="4" s="1"/>
  <c r="J4409" i="4"/>
  <c r="N4409" i="4" s="1"/>
  <c r="J4410" i="4"/>
  <c r="N4410" i="4" s="1"/>
  <c r="J4411" i="4"/>
  <c r="N4411" i="4" s="1"/>
  <c r="J4412" i="4"/>
  <c r="N4412" i="4" s="1"/>
  <c r="J4413" i="4"/>
  <c r="N4413" i="4" s="1"/>
  <c r="J4414" i="4"/>
  <c r="N4414" i="4" s="1"/>
  <c r="J4415" i="4"/>
  <c r="N4415" i="4" s="1"/>
  <c r="J4416" i="4"/>
  <c r="N4416" i="4" s="1"/>
  <c r="J4417" i="4"/>
  <c r="N4417" i="4" s="1"/>
  <c r="J4418" i="4"/>
  <c r="N4418" i="4" s="1"/>
  <c r="J4419" i="4"/>
  <c r="N4419" i="4" s="1"/>
  <c r="J4420" i="4"/>
  <c r="N4420" i="4" s="1"/>
  <c r="J4421" i="4"/>
  <c r="N4421" i="4" s="1"/>
  <c r="J4422" i="4"/>
  <c r="N4422" i="4" s="1"/>
  <c r="J4423" i="4"/>
  <c r="N4423" i="4" s="1"/>
  <c r="J4424" i="4"/>
  <c r="N4424" i="4" s="1"/>
  <c r="J4425" i="4"/>
  <c r="N4425" i="4" s="1"/>
  <c r="J4426" i="4"/>
  <c r="N4426" i="4" s="1"/>
  <c r="J4427" i="4"/>
  <c r="N4427" i="4" s="1"/>
  <c r="J4428" i="4"/>
  <c r="N4428" i="4" s="1"/>
  <c r="J4429" i="4"/>
  <c r="N4429" i="4" s="1"/>
  <c r="J4430" i="4"/>
  <c r="N4430" i="4" s="1"/>
  <c r="J4431" i="4"/>
  <c r="N4431" i="4" s="1"/>
  <c r="J4432" i="4"/>
  <c r="N4432" i="4" s="1"/>
  <c r="J4433" i="4"/>
  <c r="N4433" i="4" s="1"/>
  <c r="J4434" i="4"/>
  <c r="N4434" i="4" s="1"/>
  <c r="J4435" i="4"/>
  <c r="N4435" i="4" s="1"/>
  <c r="J4436" i="4"/>
  <c r="N4436" i="4" s="1"/>
  <c r="J4437" i="4"/>
  <c r="N4437" i="4" s="1"/>
  <c r="J4438" i="4"/>
  <c r="N4438" i="4" s="1"/>
  <c r="J4439" i="4"/>
  <c r="N4439" i="4" s="1"/>
  <c r="J4440" i="4"/>
  <c r="N4440" i="4" s="1"/>
  <c r="J4441" i="4"/>
  <c r="N4441" i="4" s="1"/>
  <c r="J4442" i="4"/>
  <c r="N4442" i="4" s="1"/>
  <c r="J4443" i="4"/>
  <c r="N4443" i="4" s="1"/>
  <c r="J4444" i="4"/>
  <c r="N4444" i="4" s="1"/>
  <c r="J4445" i="4"/>
  <c r="N4445" i="4" s="1"/>
  <c r="J4446" i="4"/>
  <c r="N4446" i="4" s="1"/>
  <c r="J4447" i="4"/>
  <c r="N4447" i="4" s="1"/>
  <c r="J4448" i="4"/>
  <c r="N4448" i="4" s="1"/>
  <c r="J4449" i="4"/>
  <c r="N4449" i="4" s="1"/>
  <c r="J4450" i="4"/>
  <c r="N4450" i="4" s="1"/>
  <c r="J4451" i="4"/>
  <c r="N4451" i="4" s="1"/>
  <c r="J4452" i="4"/>
  <c r="N4452" i="4" s="1"/>
  <c r="J4453" i="4"/>
  <c r="N4453" i="4" s="1"/>
  <c r="J4454" i="4"/>
  <c r="N4454" i="4" s="1"/>
  <c r="J4455" i="4"/>
  <c r="N4455" i="4" s="1"/>
  <c r="J4456" i="4"/>
  <c r="N4456" i="4" s="1"/>
  <c r="J4457" i="4"/>
  <c r="N4457" i="4" s="1"/>
  <c r="J4458" i="4"/>
  <c r="N4458" i="4" s="1"/>
  <c r="J4459" i="4"/>
  <c r="N4459" i="4" s="1"/>
  <c r="J4460" i="4"/>
  <c r="N4460" i="4" s="1"/>
  <c r="J4461" i="4"/>
  <c r="N4461" i="4" s="1"/>
  <c r="J4462" i="4"/>
  <c r="N4462" i="4" s="1"/>
  <c r="J4463" i="4"/>
  <c r="N4463" i="4" s="1"/>
  <c r="J4464" i="4"/>
  <c r="N4464" i="4" s="1"/>
  <c r="J4465" i="4"/>
  <c r="N4465" i="4" s="1"/>
  <c r="J4466" i="4"/>
  <c r="N4466" i="4" s="1"/>
  <c r="J4467" i="4"/>
  <c r="N4467" i="4" s="1"/>
  <c r="J4468" i="4"/>
  <c r="N4468" i="4" s="1"/>
  <c r="J4469" i="4"/>
  <c r="N4469" i="4" s="1"/>
  <c r="J4470" i="4"/>
  <c r="N4470" i="4" s="1"/>
  <c r="J4471" i="4"/>
  <c r="N4471" i="4" s="1"/>
  <c r="J4472" i="4"/>
  <c r="N4472" i="4" s="1"/>
  <c r="J4473" i="4"/>
  <c r="N4473" i="4" s="1"/>
  <c r="J4474" i="4"/>
  <c r="N4474" i="4" s="1"/>
  <c r="J4475" i="4"/>
  <c r="N4475" i="4" s="1"/>
  <c r="J4476" i="4"/>
  <c r="N4476" i="4" s="1"/>
  <c r="J4477" i="4"/>
  <c r="N4477" i="4" s="1"/>
  <c r="J4478" i="4"/>
  <c r="N4478" i="4" s="1"/>
  <c r="J4479" i="4"/>
  <c r="N4479" i="4" s="1"/>
  <c r="J4480" i="4"/>
  <c r="N4480" i="4" s="1"/>
  <c r="J4481" i="4"/>
  <c r="N4481" i="4" s="1"/>
  <c r="J4482" i="4"/>
  <c r="N4482" i="4" s="1"/>
  <c r="J4483" i="4"/>
  <c r="N4483" i="4" s="1"/>
  <c r="J4484" i="4"/>
  <c r="N4484" i="4" s="1"/>
  <c r="J4485" i="4"/>
  <c r="N4485" i="4" s="1"/>
  <c r="J4486" i="4"/>
  <c r="N4486" i="4" s="1"/>
  <c r="J4487" i="4"/>
  <c r="N4487" i="4" s="1"/>
  <c r="J4488" i="4"/>
  <c r="N4488" i="4" s="1"/>
  <c r="J4489" i="4"/>
  <c r="N4489" i="4" s="1"/>
  <c r="J4490" i="4"/>
  <c r="N4490" i="4" s="1"/>
  <c r="J4491" i="4"/>
  <c r="N4491" i="4" s="1"/>
  <c r="J4492" i="4"/>
  <c r="N4492" i="4" s="1"/>
  <c r="J4493" i="4"/>
  <c r="N4493" i="4" s="1"/>
  <c r="J4494" i="4"/>
  <c r="N4494" i="4" s="1"/>
  <c r="J4495" i="4"/>
  <c r="N4495" i="4" s="1"/>
  <c r="J4496" i="4"/>
  <c r="N4496" i="4" s="1"/>
  <c r="J4497" i="4"/>
  <c r="N4497" i="4" s="1"/>
  <c r="J4498" i="4"/>
  <c r="N4498" i="4" s="1"/>
  <c r="J4499" i="4"/>
  <c r="N4499" i="4" s="1"/>
  <c r="J4500" i="4"/>
  <c r="N4500" i="4" s="1"/>
  <c r="J4501" i="4"/>
  <c r="N4501" i="4" s="1"/>
  <c r="J4502" i="4"/>
  <c r="N4502" i="4" s="1"/>
  <c r="J4503" i="4"/>
  <c r="N4503" i="4" s="1"/>
  <c r="J4504" i="4"/>
  <c r="N4504" i="4" s="1"/>
  <c r="J4505" i="4"/>
  <c r="N4505" i="4" s="1"/>
  <c r="J4506" i="4"/>
  <c r="N4506" i="4" s="1"/>
  <c r="J4507" i="4"/>
  <c r="N4507" i="4" s="1"/>
  <c r="J4508" i="4"/>
  <c r="N4508" i="4" s="1"/>
  <c r="J4509" i="4"/>
  <c r="N4509" i="4" s="1"/>
  <c r="J4510" i="4"/>
  <c r="N4510" i="4" s="1"/>
  <c r="J4511" i="4"/>
  <c r="N4511" i="4" s="1"/>
  <c r="J4512" i="4"/>
  <c r="N4512" i="4" s="1"/>
  <c r="J4513" i="4"/>
  <c r="N4513" i="4" s="1"/>
  <c r="J4514" i="4"/>
  <c r="N4514" i="4" s="1"/>
  <c r="J4515" i="4"/>
  <c r="N4515" i="4" s="1"/>
  <c r="J4516" i="4"/>
  <c r="N4516" i="4" s="1"/>
  <c r="J4517" i="4"/>
  <c r="N4517" i="4" s="1"/>
  <c r="J4518" i="4"/>
  <c r="N4518" i="4" s="1"/>
  <c r="J4519" i="4"/>
  <c r="N4519" i="4" s="1"/>
  <c r="J4520" i="4"/>
  <c r="N4520" i="4" s="1"/>
  <c r="J4521" i="4"/>
  <c r="N4521" i="4" s="1"/>
  <c r="J4522" i="4"/>
  <c r="N4522" i="4" s="1"/>
  <c r="J4523" i="4"/>
  <c r="N4523" i="4" s="1"/>
  <c r="J4524" i="4"/>
  <c r="N4524" i="4" s="1"/>
  <c r="J4525" i="4"/>
  <c r="N4525" i="4" s="1"/>
  <c r="J4526" i="4"/>
  <c r="N4526" i="4" s="1"/>
  <c r="J4527" i="4"/>
  <c r="N4527" i="4" s="1"/>
  <c r="J4528" i="4"/>
  <c r="N4528" i="4" s="1"/>
  <c r="J4529" i="4"/>
  <c r="N4529" i="4" s="1"/>
  <c r="J4530" i="4"/>
  <c r="N4530" i="4" s="1"/>
  <c r="J4531" i="4"/>
  <c r="N4531" i="4" s="1"/>
  <c r="J4532" i="4"/>
  <c r="N4532" i="4" s="1"/>
  <c r="J4533" i="4"/>
  <c r="N4533" i="4" s="1"/>
  <c r="J4534" i="4"/>
  <c r="N4534" i="4" s="1"/>
  <c r="J4535" i="4"/>
  <c r="N4535" i="4" s="1"/>
  <c r="J4536" i="4"/>
  <c r="N4536" i="4" s="1"/>
  <c r="J4537" i="4"/>
  <c r="N4537" i="4" s="1"/>
  <c r="J4538" i="4"/>
  <c r="N4538" i="4" s="1"/>
  <c r="J4539" i="4"/>
  <c r="N4539" i="4" s="1"/>
  <c r="J4540" i="4"/>
  <c r="N4540" i="4" s="1"/>
  <c r="J4541" i="4"/>
  <c r="N4541" i="4" s="1"/>
  <c r="J4542" i="4"/>
  <c r="N4542" i="4" s="1"/>
  <c r="J4543" i="4"/>
  <c r="N4543" i="4" s="1"/>
  <c r="J4544" i="4"/>
  <c r="N4544" i="4" s="1"/>
  <c r="J4545" i="4"/>
  <c r="N4545" i="4" s="1"/>
  <c r="J4546" i="4"/>
  <c r="N4546" i="4" s="1"/>
  <c r="J4547" i="4"/>
  <c r="N4547" i="4" s="1"/>
  <c r="J4548" i="4"/>
  <c r="N4548" i="4" s="1"/>
  <c r="J4549" i="4"/>
  <c r="N4549" i="4" s="1"/>
  <c r="J4550" i="4"/>
  <c r="N4550" i="4" s="1"/>
  <c r="J4551" i="4"/>
  <c r="N4551" i="4" s="1"/>
  <c r="J4552" i="4"/>
  <c r="N4552" i="4" s="1"/>
  <c r="J4553" i="4"/>
  <c r="N4553" i="4" s="1"/>
  <c r="J4554" i="4"/>
  <c r="N4554" i="4" s="1"/>
  <c r="J4555" i="4"/>
  <c r="N4555" i="4" s="1"/>
  <c r="J4556" i="4"/>
  <c r="N4556" i="4" s="1"/>
  <c r="J4557" i="4"/>
  <c r="N4557" i="4" s="1"/>
  <c r="J4558" i="4"/>
  <c r="N4558" i="4" s="1"/>
  <c r="J4559" i="4"/>
  <c r="N4559" i="4" s="1"/>
  <c r="J4560" i="4"/>
  <c r="N4560" i="4" s="1"/>
  <c r="J4561" i="4"/>
  <c r="N4561" i="4" s="1"/>
  <c r="J4562" i="4"/>
  <c r="N4562" i="4" s="1"/>
  <c r="J4563" i="4"/>
  <c r="N4563" i="4" s="1"/>
  <c r="J4564" i="4"/>
  <c r="N4564" i="4" s="1"/>
  <c r="J4565" i="4"/>
  <c r="N4565" i="4" s="1"/>
  <c r="J4566" i="4"/>
  <c r="N4566" i="4" s="1"/>
  <c r="J4567" i="4"/>
  <c r="N4567" i="4" s="1"/>
  <c r="J4568" i="4"/>
  <c r="N4568" i="4" s="1"/>
  <c r="J4569" i="4"/>
  <c r="N4569" i="4" s="1"/>
  <c r="J4570" i="4"/>
  <c r="N4570" i="4" s="1"/>
  <c r="J4571" i="4"/>
  <c r="N4571" i="4" s="1"/>
  <c r="J4572" i="4"/>
  <c r="N4572" i="4" s="1"/>
  <c r="J4573" i="4"/>
  <c r="N4573" i="4" s="1"/>
  <c r="J4574" i="4"/>
  <c r="N4574" i="4" s="1"/>
  <c r="J4575" i="4"/>
  <c r="N4575" i="4" s="1"/>
  <c r="J4576" i="4"/>
  <c r="N4576" i="4" s="1"/>
  <c r="J4577" i="4"/>
  <c r="N4577" i="4" s="1"/>
  <c r="J4578" i="4"/>
  <c r="N4578" i="4" s="1"/>
  <c r="J4579" i="4"/>
  <c r="N4579" i="4" s="1"/>
  <c r="J4580" i="4"/>
  <c r="N4580" i="4" s="1"/>
  <c r="J4581" i="4"/>
  <c r="N4581" i="4" s="1"/>
  <c r="J4582" i="4"/>
  <c r="N4582" i="4" s="1"/>
  <c r="J4583" i="4"/>
  <c r="N4583" i="4" s="1"/>
  <c r="J4584" i="4"/>
  <c r="N4584" i="4" s="1"/>
  <c r="J4585" i="4"/>
  <c r="N4585" i="4" s="1"/>
  <c r="J4586" i="4"/>
  <c r="N4586" i="4" s="1"/>
  <c r="J4587" i="4"/>
  <c r="N4587" i="4" s="1"/>
  <c r="J4588" i="4"/>
  <c r="N4588" i="4" s="1"/>
  <c r="J4589" i="4"/>
  <c r="N4589" i="4" s="1"/>
  <c r="J4590" i="4"/>
  <c r="N4590" i="4" s="1"/>
  <c r="J4591" i="4"/>
  <c r="N4591" i="4" s="1"/>
  <c r="J4592" i="4"/>
  <c r="N4592" i="4" s="1"/>
  <c r="J4593" i="4"/>
  <c r="N4593" i="4" s="1"/>
  <c r="J4594" i="4"/>
  <c r="N4594" i="4" s="1"/>
  <c r="J4595" i="4"/>
  <c r="N4595" i="4" s="1"/>
  <c r="J4596" i="4"/>
  <c r="N4596" i="4" s="1"/>
  <c r="J4597" i="4"/>
  <c r="N4597" i="4" s="1"/>
  <c r="J4598" i="4"/>
  <c r="N4598" i="4" s="1"/>
  <c r="J4599" i="4"/>
  <c r="N4599" i="4" s="1"/>
  <c r="J4600" i="4"/>
  <c r="N4600" i="4" s="1"/>
  <c r="J4601" i="4"/>
  <c r="N4601" i="4" s="1"/>
  <c r="J4602" i="4"/>
  <c r="N4602" i="4" s="1"/>
  <c r="J4603" i="4"/>
  <c r="N4603" i="4" s="1"/>
  <c r="J4604" i="4"/>
  <c r="N4604" i="4" s="1"/>
  <c r="J4605" i="4"/>
  <c r="N4605" i="4" s="1"/>
  <c r="J4606" i="4"/>
  <c r="N4606" i="4" s="1"/>
  <c r="J4607" i="4"/>
  <c r="N4607" i="4" s="1"/>
  <c r="J4608" i="4"/>
  <c r="N4608" i="4" s="1"/>
  <c r="J4609" i="4"/>
  <c r="N4609" i="4" s="1"/>
  <c r="J4610" i="4"/>
  <c r="N4610" i="4" s="1"/>
  <c r="J4611" i="4"/>
  <c r="N4611" i="4" s="1"/>
  <c r="J4612" i="4"/>
  <c r="N4612" i="4" s="1"/>
  <c r="J4613" i="4"/>
  <c r="N4613" i="4" s="1"/>
  <c r="J4614" i="4"/>
  <c r="N4614" i="4" s="1"/>
  <c r="J4615" i="4"/>
  <c r="N4615" i="4" s="1"/>
  <c r="J4616" i="4"/>
  <c r="N4616" i="4" s="1"/>
  <c r="J4617" i="4"/>
  <c r="N4617" i="4" s="1"/>
  <c r="J4618" i="4"/>
  <c r="N4618" i="4" s="1"/>
  <c r="J4619" i="4"/>
  <c r="N4619" i="4" s="1"/>
  <c r="J4620" i="4"/>
  <c r="N4620" i="4" s="1"/>
  <c r="J4621" i="4"/>
  <c r="N4621" i="4" s="1"/>
  <c r="J4622" i="4"/>
  <c r="N4622" i="4" s="1"/>
  <c r="J4623" i="4"/>
  <c r="N4623" i="4" s="1"/>
  <c r="J4624" i="4"/>
  <c r="N4624" i="4" s="1"/>
  <c r="J4625" i="4"/>
  <c r="N4625" i="4" s="1"/>
  <c r="J4626" i="4"/>
  <c r="N4626" i="4" s="1"/>
  <c r="J4627" i="4"/>
  <c r="N4627" i="4" s="1"/>
  <c r="J4628" i="4"/>
  <c r="N4628" i="4" s="1"/>
  <c r="J4629" i="4"/>
  <c r="N4629" i="4" s="1"/>
  <c r="J4630" i="4"/>
  <c r="N4630" i="4" s="1"/>
  <c r="J4631" i="4"/>
  <c r="N4631" i="4" s="1"/>
  <c r="J4632" i="4"/>
  <c r="N4632" i="4" s="1"/>
  <c r="J4633" i="4"/>
  <c r="N4633" i="4" s="1"/>
  <c r="J4634" i="4"/>
  <c r="N4634" i="4" s="1"/>
  <c r="J4635" i="4"/>
  <c r="N4635" i="4" s="1"/>
  <c r="J4636" i="4"/>
  <c r="N4636" i="4" s="1"/>
  <c r="J4637" i="4"/>
  <c r="N4637" i="4" s="1"/>
  <c r="J4638" i="4"/>
  <c r="N4638" i="4" s="1"/>
  <c r="J4639" i="4"/>
  <c r="N4639" i="4" s="1"/>
  <c r="J4640" i="4"/>
  <c r="N4640" i="4" s="1"/>
  <c r="J4641" i="4"/>
  <c r="N4641" i="4" s="1"/>
  <c r="J4642" i="4"/>
  <c r="N4642" i="4" s="1"/>
  <c r="J4643" i="4"/>
  <c r="N4643" i="4" s="1"/>
  <c r="J4644" i="4"/>
  <c r="N4644" i="4" s="1"/>
  <c r="J4645" i="4"/>
  <c r="N4645" i="4" s="1"/>
  <c r="J4646" i="4"/>
  <c r="N4646" i="4" s="1"/>
  <c r="J4647" i="4"/>
  <c r="N4647" i="4" s="1"/>
  <c r="J4648" i="4"/>
  <c r="N4648" i="4" s="1"/>
  <c r="J4649" i="4"/>
  <c r="N4649" i="4" s="1"/>
  <c r="J4650" i="4"/>
  <c r="N4650" i="4" s="1"/>
  <c r="J4651" i="4"/>
  <c r="N4651" i="4" s="1"/>
  <c r="J4652" i="4"/>
  <c r="N4652" i="4" s="1"/>
  <c r="J4653" i="4"/>
  <c r="N4653" i="4" s="1"/>
  <c r="J4654" i="4"/>
  <c r="N4654" i="4" s="1"/>
  <c r="J4655" i="4"/>
  <c r="N4655" i="4" s="1"/>
  <c r="J4656" i="4"/>
  <c r="N4656" i="4" s="1"/>
  <c r="J4657" i="4"/>
  <c r="N4657" i="4" s="1"/>
  <c r="J4658" i="4"/>
  <c r="N4658" i="4" s="1"/>
  <c r="J4659" i="4"/>
  <c r="N4659" i="4" s="1"/>
  <c r="J4660" i="4"/>
  <c r="N4660" i="4" s="1"/>
  <c r="J4661" i="4"/>
  <c r="N4661" i="4" s="1"/>
  <c r="J4662" i="4"/>
  <c r="N4662" i="4" s="1"/>
  <c r="J4663" i="4"/>
  <c r="N4663" i="4" s="1"/>
  <c r="J4664" i="4"/>
  <c r="N4664" i="4" s="1"/>
  <c r="J4665" i="4"/>
  <c r="N4665" i="4" s="1"/>
  <c r="J4666" i="4"/>
  <c r="N4666" i="4" s="1"/>
  <c r="J4667" i="4"/>
  <c r="N4667" i="4" s="1"/>
  <c r="J4668" i="4"/>
  <c r="N4668" i="4" s="1"/>
  <c r="J4669" i="4"/>
  <c r="N4669" i="4" s="1"/>
  <c r="J4670" i="4"/>
  <c r="N4670" i="4" s="1"/>
  <c r="J4671" i="4"/>
  <c r="N4671" i="4" s="1"/>
  <c r="J4672" i="4"/>
  <c r="N4672" i="4" s="1"/>
  <c r="J4673" i="4"/>
  <c r="N4673" i="4" s="1"/>
  <c r="J4674" i="4"/>
  <c r="N4674" i="4" s="1"/>
  <c r="J4675" i="4"/>
  <c r="N4675" i="4" s="1"/>
  <c r="J4676" i="4"/>
  <c r="N4676" i="4" s="1"/>
  <c r="J4677" i="4"/>
  <c r="N4677" i="4" s="1"/>
  <c r="J4678" i="4"/>
  <c r="N4678" i="4" s="1"/>
  <c r="J4679" i="4"/>
  <c r="N4679" i="4" s="1"/>
  <c r="J4680" i="4"/>
  <c r="N4680" i="4" s="1"/>
  <c r="J4681" i="4"/>
  <c r="N4681" i="4" s="1"/>
  <c r="J4682" i="4"/>
  <c r="N4682" i="4" s="1"/>
  <c r="J4683" i="4"/>
  <c r="N4683" i="4" s="1"/>
  <c r="J4684" i="4"/>
  <c r="N4684" i="4" s="1"/>
  <c r="J4685" i="4"/>
  <c r="N4685" i="4" s="1"/>
  <c r="J4686" i="4"/>
  <c r="N4686" i="4" s="1"/>
  <c r="J4687" i="4"/>
  <c r="N4687" i="4" s="1"/>
  <c r="J4688" i="4"/>
  <c r="N4688" i="4" s="1"/>
  <c r="J4689" i="4"/>
  <c r="N4689" i="4" s="1"/>
  <c r="J4690" i="4"/>
  <c r="N4690" i="4" s="1"/>
  <c r="J4691" i="4"/>
  <c r="N4691" i="4" s="1"/>
  <c r="J4692" i="4"/>
  <c r="N4692" i="4" s="1"/>
  <c r="J4693" i="4"/>
  <c r="N4693" i="4" s="1"/>
  <c r="J4694" i="4"/>
  <c r="N4694" i="4" s="1"/>
  <c r="J4695" i="4"/>
  <c r="N4695" i="4" s="1"/>
  <c r="J4696" i="4"/>
  <c r="N4696" i="4" s="1"/>
  <c r="J4697" i="4"/>
  <c r="N4697" i="4" s="1"/>
  <c r="J4698" i="4"/>
  <c r="N4698" i="4" s="1"/>
  <c r="J4699" i="4"/>
  <c r="N4699" i="4" s="1"/>
  <c r="J4700" i="4"/>
  <c r="N4700" i="4" s="1"/>
  <c r="J4701" i="4"/>
  <c r="N4701" i="4" s="1"/>
  <c r="J4702" i="4"/>
  <c r="N4702" i="4" s="1"/>
  <c r="J4703" i="4"/>
  <c r="N4703" i="4" s="1"/>
  <c r="J4704" i="4"/>
  <c r="N4704" i="4" s="1"/>
  <c r="J4705" i="4"/>
  <c r="N4705" i="4" s="1"/>
  <c r="J4706" i="4"/>
  <c r="N4706" i="4" s="1"/>
  <c r="J4707" i="4"/>
  <c r="N4707" i="4" s="1"/>
  <c r="J4708" i="4"/>
  <c r="N4708" i="4" s="1"/>
  <c r="J4709" i="4"/>
  <c r="N4709" i="4" s="1"/>
  <c r="J4710" i="4"/>
  <c r="N4710" i="4" s="1"/>
  <c r="J4711" i="4"/>
  <c r="N4711" i="4" s="1"/>
  <c r="J4712" i="4"/>
  <c r="N4712" i="4" s="1"/>
  <c r="J4713" i="4"/>
  <c r="N4713" i="4" s="1"/>
  <c r="J4714" i="4"/>
  <c r="N4714" i="4" s="1"/>
  <c r="J4715" i="4"/>
  <c r="N4715" i="4" s="1"/>
  <c r="J4716" i="4"/>
  <c r="N4716" i="4" s="1"/>
  <c r="J4717" i="4"/>
  <c r="N4717" i="4" s="1"/>
  <c r="J4718" i="4"/>
  <c r="N4718" i="4" s="1"/>
  <c r="J4719" i="4"/>
  <c r="N4719" i="4" s="1"/>
  <c r="J4720" i="4"/>
  <c r="N4720" i="4" s="1"/>
  <c r="J4721" i="4"/>
  <c r="N4721" i="4" s="1"/>
  <c r="J4722" i="4"/>
  <c r="N4722" i="4" s="1"/>
  <c r="J4723" i="4"/>
  <c r="N4723" i="4" s="1"/>
  <c r="J4724" i="4"/>
  <c r="N4724" i="4" s="1"/>
  <c r="J4725" i="4"/>
  <c r="N4725" i="4" s="1"/>
  <c r="J4726" i="4"/>
  <c r="N4726" i="4" s="1"/>
  <c r="J4727" i="4"/>
  <c r="N4727" i="4" s="1"/>
  <c r="J4728" i="4"/>
  <c r="N4728" i="4" s="1"/>
  <c r="J4729" i="4"/>
  <c r="N4729" i="4" s="1"/>
  <c r="J4730" i="4"/>
  <c r="N4730" i="4" s="1"/>
  <c r="J4731" i="4"/>
  <c r="N4731" i="4" s="1"/>
  <c r="J4732" i="4"/>
  <c r="N4732" i="4" s="1"/>
  <c r="J4733" i="4"/>
  <c r="N4733" i="4" s="1"/>
  <c r="J4734" i="4"/>
  <c r="N4734" i="4" s="1"/>
  <c r="J4735" i="4"/>
  <c r="N4735" i="4" s="1"/>
  <c r="J4736" i="4"/>
  <c r="N4736" i="4" s="1"/>
  <c r="J4737" i="4"/>
  <c r="N4737" i="4" s="1"/>
  <c r="J4738" i="4"/>
  <c r="N4738" i="4" s="1"/>
  <c r="J4739" i="4"/>
  <c r="N4739" i="4" s="1"/>
  <c r="J4740" i="4"/>
  <c r="N4740" i="4" s="1"/>
  <c r="J4741" i="4"/>
  <c r="N4741" i="4" s="1"/>
  <c r="J4742" i="4"/>
  <c r="N4742" i="4" s="1"/>
  <c r="J4743" i="4"/>
  <c r="N4743" i="4" s="1"/>
  <c r="J4744" i="4"/>
  <c r="N4744" i="4" s="1"/>
  <c r="J4745" i="4"/>
  <c r="N4745" i="4" s="1"/>
  <c r="J4746" i="4"/>
  <c r="N4746" i="4" s="1"/>
  <c r="J4747" i="4"/>
  <c r="N4747" i="4" s="1"/>
  <c r="J4748" i="4"/>
  <c r="N4748" i="4" s="1"/>
  <c r="J4749" i="4"/>
  <c r="N4749" i="4" s="1"/>
  <c r="J4750" i="4"/>
  <c r="N4750" i="4" s="1"/>
  <c r="J4751" i="4"/>
  <c r="N4751" i="4" s="1"/>
  <c r="J4752" i="4"/>
  <c r="N4752" i="4" s="1"/>
  <c r="J4753" i="4"/>
  <c r="N4753" i="4" s="1"/>
  <c r="J4754" i="4"/>
  <c r="N4754" i="4" s="1"/>
  <c r="J4755" i="4"/>
  <c r="N4755" i="4" s="1"/>
  <c r="J4756" i="4"/>
  <c r="N4756" i="4" s="1"/>
  <c r="J4757" i="4"/>
  <c r="N4757" i="4" s="1"/>
  <c r="J4758" i="4"/>
  <c r="N4758" i="4" s="1"/>
  <c r="J4759" i="4"/>
  <c r="N4759" i="4" s="1"/>
  <c r="J4760" i="4"/>
  <c r="N4760" i="4" s="1"/>
  <c r="J4761" i="4"/>
  <c r="N4761" i="4" s="1"/>
  <c r="J4762" i="4"/>
  <c r="N4762" i="4" s="1"/>
  <c r="J4763" i="4"/>
  <c r="N4763" i="4" s="1"/>
  <c r="J4764" i="4"/>
  <c r="N4764" i="4" s="1"/>
  <c r="J4765" i="4"/>
  <c r="N4765" i="4" s="1"/>
  <c r="J4766" i="4"/>
  <c r="N4766" i="4" s="1"/>
  <c r="J4767" i="4"/>
  <c r="N4767" i="4" s="1"/>
  <c r="J4768" i="4"/>
  <c r="N4768" i="4" s="1"/>
  <c r="J4769" i="4"/>
  <c r="N4769" i="4" s="1"/>
  <c r="J4770" i="4"/>
  <c r="N4770" i="4" s="1"/>
  <c r="J4771" i="4"/>
  <c r="N4771" i="4" s="1"/>
  <c r="J4772" i="4"/>
  <c r="N4772" i="4" s="1"/>
  <c r="J4773" i="4"/>
  <c r="N4773" i="4" s="1"/>
  <c r="J4774" i="4"/>
  <c r="N4774" i="4" s="1"/>
  <c r="J4775" i="4"/>
  <c r="N4775" i="4" s="1"/>
  <c r="J4776" i="4"/>
  <c r="N4776" i="4" s="1"/>
  <c r="J4777" i="4"/>
  <c r="N4777" i="4" s="1"/>
  <c r="J4778" i="4"/>
  <c r="N4778" i="4" s="1"/>
  <c r="J4779" i="4"/>
  <c r="N4779" i="4" s="1"/>
  <c r="J4780" i="4"/>
  <c r="N4780" i="4" s="1"/>
  <c r="J4781" i="4"/>
  <c r="N4781" i="4" s="1"/>
  <c r="J4782" i="4"/>
  <c r="N4782" i="4" s="1"/>
  <c r="J4783" i="4"/>
  <c r="N4783" i="4" s="1"/>
  <c r="J4784" i="4"/>
  <c r="N4784" i="4" s="1"/>
  <c r="J4785" i="4"/>
  <c r="N4785" i="4" s="1"/>
  <c r="J4786" i="4"/>
  <c r="N4786" i="4" s="1"/>
  <c r="J4787" i="4"/>
  <c r="N4787" i="4" s="1"/>
  <c r="J4788" i="4"/>
  <c r="N4788" i="4" s="1"/>
  <c r="J4789" i="4"/>
  <c r="N4789" i="4" s="1"/>
  <c r="J4790" i="4"/>
  <c r="N4790" i="4" s="1"/>
  <c r="J4791" i="4"/>
  <c r="N4791" i="4" s="1"/>
  <c r="J4792" i="4"/>
  <c r="N4792" i="4" s="1"/>
  <c r="J4793" i="4"/>
  <c r="N4793" i="4" s="1"/>
  <c r="J4794" i="4"/>
  <c r="N4794" i="4" s="1"/>
  <c r="J4795" i="4"/>
  <c r="N4795" i="4" s="1"/>
  <c r="J4796" i="4"/>
  <c r="N4796" i="4" s="1"/>
  <c r="J4797" i="4"/>
  <c r="N4797" i="4" s="1"/>
  <c r="J4798" i="4"/>
  <c r="N4798" i="4" s="1"/>
  <c r="J4799" i="4"/>
  <c r="N4799" i="4" s="1"/>
  <c r="J4800" i="4"/>
  <c r="N4800" i="4" s="1"/>
  <c r="J4801" i="4"/>
  <c r="N4801" i="4" s="1"/>
  <c r="J4802" i="4"/>
  <c r="N4802" i="4" s="1"/>
  <c r="J4803" i="4"/>
  <c r="N4803" i="4" s="1"/>
  <c r="J4804" i="4"/>
  <c r="N4804" i="4" s="1"/>
  <c r="J4805" i="4"/>
  <c r="N4805" i="4" s="1"/>
  <c r="J4806" i="4"/>
  <c r="N4806" i="4" s="1"/>
  <c r="J4807" i="4"/>
  <c r="N4807" i="4" s="1"/>
  <c r="J4808" i="4"/>
  <c r="N4808" i="4" s="1"/>
  <c r="J4809" i="4"/>
  <c r="N4809" i="4" s="1"/>
  <c r="J4810" i="4"/>
  <c r="N4810" i="4" s="1"/>
  <c r="J4811" i="4"/>
  <c r="N4811" i="4" s="1"/>
  <c r="J4812" i="4"/>
  <c r="N4812" i="4" s="1"/>
  <c r="J4813" i="4"/>
  <c r="N4813" i="4" s="1"/>
  <c r="J4814" i="4"/>
  <c r="N4814" i="4" s="1"/>
  <c r="J4815" i="4"/>
  <c r="N4815" i="4" s="1"/>
  <c r="J4816" i="4"/>
  <c r="N4816" i="4" s="1"/>
  <c r="J4817" i="4"/>
  <c r="N4817" i="4" s="1"/>
  <c r="J4818" i="4"/>
  <c r="N4818" i="4" s="1"/>
  <c r="J4819" i="4"/>
  <c r="N4819" i="4" s="1"/>
  <c r="J4820" i="4"/>
  <c r="N4820" i="4" s="1"/>
  <c r="J4821" i="4"/>
  <c r="N4821" i="4" s="1"/>
  <c r="J4822" i="4"/>
  <c r="N4822" i="4" s="1"/>
  <c r="J4823" i="4"/>
  <c r="N4823" i="4" s="1"/>
  <c r="J4824" i="4"/>
  <c r="N4824" i="4" s="1"/>
  <c r="J4825" i="4"/>
  <c r="N4825" i="4" s="1"/>
  <c r="J4826" i="4"/>
  <c r="N4826" i="4" s="1"/>
  <c r="J4827" i="4"/>
  <c r="N4827" i="4" s="1"/>
  <c r="J4828" i="4"/>
  <c r="N4828" i="4" s="1"/>
  <c r="J4829" i="4"/>
  <c r="N4829" i="4" s="1"/>
  <c r="J4830" i="4"/>
  <c r="N4830" i="4" s="1"/>
  <c r="J4831" i="4"/>
  <c r="N4831" i="4" s="1"/>
  <c r="J4832" i="4"/>
  <c r="N4832" i="4" s="1"/>
  <c r="J4833" i="4"/>
  <c r="N4833" i="4" s="1"/>
  <c r="J4834" i="4"/>
  <c r="N4834" i="4" s="1"/>
  <c r="J4835" i="4"/>
  <c r="N4835" i="4" s="1"/>
  <c r="J4836" i="4"/>
  <c r="N4836" i="4" s="1"/>
  <c r="J4837" i="4"/>
  <c r="N4837" i="4" s="1"/>
  <c r="J4838" i="4"/>
  <c r="N4838" i="4" s="1"/>
  <c r="J4839" i="4"/>
  <c r="N4839" i="4" s="1"/>
  <c r="J4840" i="4"/>
  <c r="N4840" i="4" s="1"/>
  <c r="J4841" i="4"/>
  <c r="N4841" i="4" s="1"/>
  <c r="J4842" i="4"/>
  <c r="N4842" i="4" s="1"/>
  <c r="J4843" i="4"/>
  <c r="N4843" i="4" s="1"/>
  <c r="J4844" i="4"/>
  <c r="N4844" i="4" s="1"/>
  <c r="J4845" i="4"/>
  <c r="N4845" i="4" s="1"/>
  <c r="J4846" i="4"/>
  <c r="N4846" i="4" s="1"/>
  <c r="J4847" i="4"/>
  <c r="N4847" i="4" s="1"/>
  <c r="J4848" i="4"/>
  <c r="N4848" i="4" s="1"/>
  <c r="J4849" i="4"/>
  <c r="N4849" i="4" s="1"/>
  <c r="J4850" i="4"/>
  <c r="N4850" i="4" s="1"/>
  <c r="J4851" i="4"/>
  <c r="N4851" i="4" s="1"/>
  <c r="J4852" i="4"/>
  <c r="N4852" i="4" s="1"/>
  <c r="J4853" i="4"/>
  <c r="N4853" i="4" s="1"/>
  <c r="J4854" i="4"/>
  <c r="N4854" i="4" s="1"/>
  <c r="J4855" i="4"/>
  <c r="N4855" i="4" s="1"/>
  <c r="J4856" i="4"/>
  <c r="N4856" i="4" s="1"/>
  <c r="J4857" i="4"/>
  <c r="N4857" i="4" s="1"/>
  <c r="J4858" i="4"/>
  <c r="N4858" i="4" s="1"/>
  <c r="J4859" i="4"/>
  <c r="N4859" i="4" s="1"/>
  <c r="J4860" i="4"/>
  <c r="N4860" i="4" s="1"/>
  <c r="J4861" i="4"/>
  <c r="N4861" i="4" s="1"/>
  <c r="J4862" i="4"/>
  <c r="N4862" i="4" s="1"/>
  <c r="J4863" i="4"/>
  <c r="N4863" i="4" s="1"/>
  <c r="J4864" i="4"/>
  <c r="N4864" i="4" s="1"/>
  <c r="J4865" i="4"/>
  <c r="N4865" i="4" s="1"/>
  <c r="J4866" i="4"/>
  <c r="N4866" i="4" s="1"/>
  <c r="J4867" i="4"/>
  <c r="N4867" i="4" s="1"/>
  <c r="J4868" i="4"/>
  <c r="N4868" i="4" s="1"/>
  <c r="J4869" i="4"/>
  <c r="N4869" i="4" s="1"/>
  <c r="J4870" i="4"/>
  <c r="N4870" i="4" s="1"/>
  <c r="J4871" i="4"/>
  <c r="N4871" i="4" s="1"/>
  <c r="J4872" i="4"/>
  <c r="N4872" i="4" s="1"/>
  <c r="J4873" i="4"/>
  <c r="N4873" i="4" s="1"/>
  <c r="J4874" i="4"/>
  <c r="N4874" i="4" s="1"/>
  <c r="J4875" i="4"/>
  <c r="N4875" i="4" s="1"/>
  <c r="J4876" i="4"/>
  <c r="N4876" i="4" s="1"/>
  <c r="J4877" i="4"/>
  <c r="N4877" i="4" s="1"/>
  <c r="J4878" i="4"/>
  <c r="N4878" i="4" s="1"/>
  <c r="J4879" i="4"/>
  <c r="N4879" i="4" s="1"/>
  <c r="J4880" i="4"/>
  <c r="N4880" i="4" s="1"/>
  <c r="J4881" i="4"/>
  <c r="N4881" i="4" s="1"/>
  <c r="J4882" i="4"/>
  <c r="N4882" i="4" s="1"/>
  <c r="J4883" i="4"/>
  <c r="N4883" i="4" s="1"/>
  <c r="J4884" i="4"/>
  <c r="N4884" i="4" s="1"/>
  <c r="J4885" i="4"/>
  <c r="N4885" i="4" s="1"/>
  <c r="J4886" i="4"/>
  <c r="N4886" i="4" s="1"/>
  <c r="J4887" i="4"/>
  <c r="N4887" i="4" s="1"/>
  <c r="J4888" i="4"/>
  <c r="N4888" i="4" s="1"/>
  <c r="J4889" i="4"/>
  <c r="N4889" i="4" s="1"/>
  <c r="J4890" i="4"/>
  <c r="N4890" i="4" s="1"/>
  <c r="J4891" i="4"/>
  <c r="N4891" i="4" s="1"/>
  <c r="J4892" i="4"/>
  <c r="N4892" i="4" s="1"/>
  <c r="J4893" i="4"/>
  <c r="N4893" i="4" s="1"/>
  <c r="J4894" i="4"/>
  <c r="N4894" i="4" s="1"/>
  <c r="J4895" i="4"/>
  <c r="N4895" i="4" s="1"/>
  <c r="J4896" i="4"/>
  <c r="N4896" i="4" s="1"/>
  <c r="J4897" i="4"/>
  <c r="N4897" i="4" s="1"/>
  <c r="J4898" i="4"/>
  <c r="N4898" i="4" s="1"/>
  <c r="J4899" i="4"/>
  <c r="N4899" i="4" s="1"/>
  <c r="J4900" i="4"/>
  <c r="N4900" i="4" s="1"/>
  <c r="J4901" i="4"/>
  <c r="N4901" i="4" s="1"/>
  <c r="J4902" i="4"/>
  <c r="N4902" i="4" s="1"/>
  <c r="J4903" i="4"/>
  <c r="N4903" i="4" s="1"/>
  <c r="J4904" i="4"/>
  <c r="N4904" i="4" s="1"/>
  <c r="J4905" i="4"/>
  <c r="N4905" i="4" s="1"/>
  <c r="J4906" i="4"/>
  <c r="N4906" i="4" s="1"/>
  <c r="J4907" i="4"/>
  <c r="N4907" i="4" s="1"/>
  <c r="J4908" i="4"/>
  <c r="N4908" i="4" s="1"/>
  <c r="J4909" i="4"/>
  <c r="N4909" i="4" s="1"/>
  <c r="J4910" i="4"/>
  <c r="N4910" i="4" s="1"/>
  <c r="J4911" i="4"/>
  <c r="N4911" i="4" s="1"/>
  <c r="J4912" i="4"/>
  <c r="N4912" i="4" s="1"/>
  <c r="J4913" i="4"/>
  <c r="N4913" i="4" s="1"/>
  <c r="J4914" i="4"/>
  <c r="N4914" i="4" s="1"/>
  <c r="J4915" i="4"/>
  <c r="N4915" i="4" s="1"/>
  <c r="J4916" i="4"/>
  <c r="N4916" i="4" s="1"/>
  <c r="J4917" i="4"/>
  <c r="N4917" i="4" s="1"/>
  <c r="J4918" i="4"/>
  <c r="N4918" i="4" s="1"/>
  <c r="J4919" i="4"/>
  <c r="N4919" i="4" s="1"/>
  <c r="J4920" i="4"/>
  <c r="N4920" i="4" s="1"/>
  <c r="J4921" i="4"/>
  <c r="N4921" i="4" s="1"/>
  <c r="J4922" i="4"/>
  <c r="N4922" i="4" s="1"/>
  <c r="J4923" i="4"/>
  <c r="N4923" i="4" s="1"/>
  <c r="J4924" i="4"/>
  <c r="N4924" i="4" s="1"/>
  <c r="J4925" i="4"/>
  <c r="N4925" i="4" s="1"/>
  <c r="J4926" i="4"/>
  <c r="N4926" i="4" s="1"/>
  <c r="J4927" i="4"/>
  <c r="N4927" i="4" s="1"/>
  <c r="J4928" i="4"/>
  <c r="N4928" i="4" s="1"/>
  <c r="J4929" i="4"/>
  <c r="N4929" i="4" s="1"/>
  <c r="J4930" i="4"/>
  <c r="N4930" i="4" s="1"/>
  <c r="J4931" i="4"/>
  <c r="N4931" i="4" s="1"/>
  <c r="J4932" i="4"/>
  <c r="N4932" i="4" s="1"/>
  <c r="J4933" i="4"/>
  <c r="N4933" i="4" s="1"/>
  <c r="J4934" i="4"/>
  <c r="N4934" i="4" s="1"/>
  <c r="J4935" i="4"/>
  <c r="N4935" i="4" s="1"/>
  <c r="J4936" i="4"/>
  <c r="N4936" i="4" s="1"/>
  <c r="J4937" i="4"/>
  <c r="N4937" i="4" s="1"/>
  <c r="J4938" i="4"/>
  <c r="N4938" i="4" s="1"/>
  <c r="J4939" i="4"/>
  <c r="N4939" i="4" s="1"/>
  <c r="J4940" i="4"/>
  <c r="N4940" i="4" s="1"/>
  <c r="J4941" i="4"/>
  <c r="N4941" i="4" s="1"/>
  <c r="J4942" i="4"/>
  <c r="N4942" i="4" s="1"/>
  <c r="J4943" i="4"/>
  <c r="N4943" i="4" s="1"/>
  <c r="J4944" i="4"/>
  <c r="N4944" i="4" s="1"/>
  <c r="J4945" i="4"/>
  <c r="N4945" i="4" s="1"/>
  <c r="J4946" i="4"/>
  <c r="N4946" i="4" s="1"/>
  <c r="J4947" i="4"/>
  <c r="N4947" i="4" s="1"/>
  <c r="J4948" i="4"/>
  <c r="N4948" i="4" s="1"/>
  <c r="J4949" i="4"/>
  <c r="N4949" i="4" s="1"/>
  <c r="J4950" i="4"/>
  <c r="N4950" i="4" s="1"/>
  <c r="J4951" i="4"/>
  <c r="N4951" i="4" s="1"/>
  <c r="J4952" i="4"/>
  <c r="N4952" i="4" s="1"/>
  <c r="J4953" i="4"/>
  <c r="N4953" i="4" s="1"/>
  <c r="J4954" i="4"/>
  <c r="N4954" i="4" s="1"/>
  <c r="J4955" i="4"/>
  <c r="N4955" i="4" s="1"/>
  <c r="J4956" i="4"/>
  <c r="N4956" i="4" s="1"/>
  <c r="J4957" i="4"/>
  <c r="N4957" i="4" s="1"/>
  <c r="J4958" i="4"/>
  <c r="N4958" i="4" s="1"/>
  <c r="J4959" i="4"/>
  <c r="N4959" i="4" s="1"/>
  <c r="J4960" i="4"/>
  <c r="N4960" i="4" s="1"/>
  <c r="J4961" i="4"/>
  <c r="N4961" i="4" s="1"/>
  <c r="J4962" i="4"/>
  <c r="N4962" i="4" s="1"/>
  <c r="J4963" i="4"/>
  <c r="N4963" i="4" s="1"/>
  <c r="J4964" i="4"/>
  <c r="N4964" i="4" s="1"/>
  <c r="J4965" i="4"/>
  <c r="N4965" i="4" s="1"/>
  <c r="J4966" i="4"/>
  <c r="N4966" i="4" s="1"/>
  <c r="J4967" i="4"/>
  <c r="N4967" i="4" s="1"/>
  <c r="J4968" i="4"/>
  <c r="N4968" i="4" s="1"/>
  <c r="J4969" i="4"/>
  <c r="N4969" i="4" s="1"/>
  <c r="J4970" i="4"/>
  <c r="N4970" i="4" s="1"/>
  <c r="J4971" i="4"/>
  <c r="N4971" i="4" s="1"/>
  <c r="J4972" i="4"/>
  <c r="N4972" i="4" s="1"/>
  <c r="J4973" i="4"/>
  <c r="N4973" i="4" s="1"/>
  <c r="J4974" i="4"/>
  <c r="N4974" i="4" s="1"/>
  <c r="J4975" i="4"/>
  <c r="N4975" i="4" s="1"/>
  <c r="J4976" i="4"/>
  <c r="N4976" i="4" s="1"/>
  <c r="J4977" i="4"/>
  <c r="N4977" i="4" s="1"/>
  <c r="J4978" i="4"/>
  <c r="N4978" i="4" s="1"/>
  <c r="J4979" i="4"/>
  <c r="N4979" i="4" s="1"/>
  <c r="J4980" i="4"/>
  <c r="N4980" i="4" s="1"/>
  <c r="J4981" i="4"/>
  <c r="N4981" i="4" s="1"/>
  <c r="J4982" i="4"/>
  <c r="N4982" i="4" s="1"/>
  <c r="J4983" i="4"/>
  <c r="N4983" i="4" s="1"/>
  <c r="J4984" i="4"/>
  <c r="N4984" i="4" s="1"/>
  <c r="J4985" i="4"/>
  <c r="N4985" i="4" s="1"/>
  <c r="J4986" i="4"/>
  <c r="N4986" i="4" s="1"/>
  <c r="J4987" i="4"/>
  <c r="N4987" i="4" s="1"/>
  <c r="J4988" i="4"/>
  <c r="N4988" i="4" s="1"/>
  <c r="J4989" i="4"/>
  <c r="N4989" i="4" s="1"/>
  <c r="J4990" i="4"/>
  <c r="N4990" i="4" s="1"/>
  <c r="J4991" i="4"/>
  <c r="N4991" i="4" s="1"/>
  <c r="J4992" i="4"/>
  <c r="N4992" i="4" s="1"/>
  <c r="J4993" i="4"/>
  <c r="N4993" i="4" s="1"/>
  <c r="J4994" i="4"/>
  <c r="N4994" i="4" s="1"/>
  <c r="J4995" i="4"/>
  <c r="N4995" i="4" s="1"/>
  <c r="J4996" i="4"/>
  <c r="N4996" i="4" s="1"/>
  <c r="J4997" i="4"/>
  <c r="N4997" i="4" s="1"/>
  <c r="J4998" i="4"/>
  <c r="N4998" i="4" s="1"/>
  <c r="J4999" i="4"/>
  <c r="N4999" i="4" s="1"/>
  <c r="J5000" i="4"/>
  <c r="N5000" i="4" s="1"/>
  <c r="J5001" i="4"/>
  <c r="N5001" i="4" s="1"/>
  <c r="J5002" i="4"/>
  <c r="N5002" i="4" s="1"/>
  <c r="J5003" i="4"/>
  <c r="N5003" i="4" s="1"/>
  <c r="J5004" i="4"/>
  <c r="N5004" i="4" s="1"/>
  <c r="J5005" i="4"/>
  <c r="N5005" i="4" s="1"/>
  <c r="J5006" i="4"/>
  <c r="N5006" i="4" s="1"/>
  <c r="J5007" i="4"/>
  <c r="N5007" i="4" s="1"/>
  <c r="J5008" i="4"/>
  <c r="N5008" i="4" s="1"/>
  <c r="J5009" i="4"/>
  <c r="N5009" i="4" s="1"/>
  <c r="J5010" i="4"/>
  <c r="N5010" i="4" s="1"/>
  <c r="J5011" i="4"/>
  <c r="N5011" i="4" s="1"/>
  <c r="J5012" i="4"/>
  <c r="N5012" i="4" s="1"/>
  <c r="J5013" i="4"/>
  <c r="N5013" i="4" s="1"/>
  <c r="J5014" i="4"/>
  <c r="N5014" i="4" s="1"/>
  <c r="J5015" i="4"/>
  <c r="N5015" i="4" s="1"/>
  <c r="J5016" i="4"/>
  <c r="N5016" i="4" s="1"/>
  <c r="J5017" i="4"/>
  <c r="N5017" i="4" s="1"/>
  <c r="J5018" i="4"/>
  <c r="N5018" i="4" s="1"/>
  <c r="J5019" i="4"/>
  <c r="N5019" i="4" s="1"/>
  <c r="J5020" i="4"/>
  <c r="N5020" i="4" s="1"/>
  <c r="J5021" i="4"/>
  <c r="N5021" i="4" s="1"/>
  <c r="J5022" i="4"/>
  <c r="N5022" i="4" s="1"/>
  <c r="J5023" i="4"/>
  <c r="N5023" i="4" s="1"/>
  <c r="J5024" i="4"/>
  <c r="N5024" i="4" s="1"/>
  <c r="J5025" i="4"/>
  <c r="N5025" i="4" s="1"/>
  <c r="J5026" i="4"/>
  <c r="N5026" i="4" s="1"/>
  <c r="J5027" i="4"/>
  <c r="N5027" i="4" s="1"/>
  <c r="J5028" i="4"/>
  <c r="N5028" i="4" s="1"/>
  <c r="J5029" i="4"/>
  <c r="N5029" i="4" s="1"/>
  <c r="J5030" i="4"/>
  <c r="N5030" i="4" s="1"/>
  <c r="J5031" i="4"/>
  <c r="N5031" i="4" s="1"/>
  <c r="J5032" i="4"/>
  <c r="N5032" i="4" s="1"/>
  <c r="J5033" i="4"/>
  <c r="N5033" i="4" s="1"/>
  <c r="J5034" i="4"/>
  <c r="N5034" i="4" s="1"/>
  <c r="J5035" i="4"/>
  <c r="N5035" i="4" s="1"/>
  <c r="J5036" i="4"/>
  <c r="N5036" i="4" s="1"/>
  <c r="J5037" i="4"/>
  <c r="N5037" i="4" s="1"/>
  <c r="J5038" i="4"/>
  <c r="N5038" i="4" s="1"/>
  <c r="J5039" i="4"/>
  <c r="N5039" i="4" s="1"/>
  <c r="J5040" i="4"/>
  <c r="N5040" i="4" s="1"/>
  <c r="J5041" i="4"/>
  <c r="N5041" i="4" s="1"/>
  <c r="J5042" i="4"/>
  <c r="N5042" i="4" s="1"/>
  <c r="J5043" i="4"/>
  <c r="N5043" i="4" s="1"/>
  <c r="J5044" i="4"/>
  <c r="N5044" i="4" s="1"/>
  <c r="J5045" i="4"/>
  <c r="N5045" i="4" s="1"/>
  <c r="J5046" i="4"/>
  <c r="N5046" i="4" s="1"/>
  <c r="J5047" i="4"/>
  <c r="N5047" i="4" s="1"/>
  <c r="J5048" i="4"/>
  <c r="N5048" i="4" s="1"/>
  <c r="J5049" i="4"/>
  <c r="N5049" i="4" s="1"/>
  <c r="J5050" i="4"/>
  <c r="N5050" i="4" s="1"/>
  <c r="J5051" i="4"/>
  <c r="N5051" i="4" s="1"/>
  <c r="J5052" i="4"/>
  <c r="N5052" i="4" s="1"/>
  <c r="J5053" i="4"/>
  <c r="N5053" i="4" s="1"/>
  <c r="J5054" i="4"/>
  <c r="N5054" i="4" s="1"/>
  <c r="J5055" i="4"/>
  <c r="N5055" i="4" s="1"/>
  <c r="J5056" i="4"/>
  <c r="N5056" i="4" s="1"/>
  <c r="J5057" i="4"/>
  <c r="N5057" i="4" s="1"/>
  <c r="J5058" i="4"/>
  <c r="N5058" i="4" s="1"/>
  <c r="J5059" i="4"/>
  <c r="N5059" i="4" s="1"/>
  <c r="J5060" i="4"/>
  <c r="N5060" i="4" s="1"/>
  <c r="J5061" i="4"/>
  <c r="N5061" i="4" s="1"/>
  <c r="J5062" i="4"/>
  <c r="N5062" i="4" s="1"/>
  <c r="J5063" i="4"/>
  <c r="N5063" i="4" s="1"/>
  <c r="J5064" i="4"/>
  <c r="N5064" i="4" s="1"/>
  <c r="J5065" i="4"/>
  <c r="N5065" i="4" s="1"/>
  <c r="J5066" i="4"/>
  <c r="N5066" i="4" s="1"/>
  <c r="J5067" i="4"/>
  <c r="N5067" i="4" s="1"/>
  <c r="J5068" i="4"/>
  <c r="N5068" i="4" s="1"/>
  <c r="J5069" i="4"/>
  <c r="N5069" i="4" s="1"/>
  <c r="J5070" i="4"/>
  <c r="N5070" i="4" s="1"/>
  <c r="J5071" i="4"/>
  <c r="N5071" i="4" s="1"/>
  <c r="J5072" i="4"/>
  <c r="N5072" i="4" s="1"/>
  <c r="J5073" i="4"/>
  <c r="N5073" i="4" s="1"/>
  <c r="J5074" i="4"/>
  <c r="N5074" i="4" s="1"/>
  <c r="J5075" i="4"/>
  <c r="N5075" i="4" s="1"/>
  <c r="J5076" i="4"/>
  <c r="N5076" i="4" s="1"/>
  <c r="J5077" i="4"/>
  <c r="N5077" i="4" s="1"/>
  <c r="J5078" i="4"/>
  <c r="N5078" i="4" s="1"/>
  <c r="J5079" i="4"/>
  <c r="N5079" i="4" s="1"/>
  <c r="J5080" i="4"/>
  <c r="N5080" i="4" s="1"/>
  <c r="J5081" i="4"/>
  <c r="N5081" i="4" s="1"/>
  <c r="J5082" i="4"/>
  <c r="N5082" i="4" s="1"/>
  <c r="J5083" i="4"/>
  <c r="N5083" i="4" s="1"/>
  <c r="J5084" i="4"/>
  <c r="N5084" i="4" s="1"/>
  <c r="J5085" i="4"/>
  <c r="N5085" i="4" s="1"/>
  <c r="J5086" i="4"/>
  <c r="N5086" i="4" s="1"/>
  <c r="J5087" i="4"/>
  <c r="N5087" i="4" s="1"/>
  <c r="J5088" i="4"/>
  <c r="N5088" i="4" s="1"/>
  <c r="J5089" i="4"/>
  <c r="N5089" i="4" s="1"/>
  <c r="J5090" i="4"/>
  <c r="N5090" i="4" s="1"/>
  <c r="J5091" i="4"/>
  <c r="N5091" i="4" s="1"/>
  <c r="J5092" i="4"/>
  <c r="N5092" i="4" s="1"/>
  <c r="J5093" i="4"/>
  <c r="N5093" i="4" s="1"/>
  <c r="J5094" i="4"/>
  <c r="N5094" i="4" s="1"/>
  <c r="J5095" i="4"/>
  <c r="N5095" i="4" s="1"/>
  <c r="J5096" i="4"/>
  <c r="N5096" i="4" s="1"/>
  <c r="J5097" i="4"/>
  <c r="N5097" i="4" s="1"/>
  <c r="J5098" i="4"/>
  <c r="N5098" i="4" s="1"/>
  <c r="J5099" i="4"/>
  <c r="N5099" i="4" s="1"/>
  <c r="J5100" i="4"/>
  <c r="N5100" i="4" s="1"/>
  <c r="J5101" i="4"/>
  <c r="N5101" i="4" s="1"/>
  <c r="J5102" i="4"/>
  <c r="N5102" i="4" s="1"/>
  <c r="J5103" i="4"/>
  <c r="N5103" i="4" s="1"/>
  <c r="J5104" i="4"/>
  <c r="N5104" i="4" s="1"/>
  <c r="J5105" i="4"/>
  <c r="N5105" i="4" s="1"/>
  <c r="J5106" i="4"/>
  <c r="N5106" i="4" s="1"/>
  <c r="J5107" i="4"/>
  <c r="N5107" i="4" s="1"/>
  <c r="J5108" i="4"/>
  <c r="N5108" i="4" s="1"/>
  <c r="J5109" i="4"/>
  <c r="N5109" i="4" s="1"/>
  <c r="J5110" i="4"/>
  <c r="N5110" i="4" s="1"/>
  <c r="J5111" i="4"/>
  <c r="N5111" i="4" s="1"/>
  <c r="J5112" i="4"/>
  <c r="N5112" i="4" s="1"/>
  <c r="J5113" i="4"/>
  <c r="N5113" i="4" s="1"/>
  <c r="J5114" i="4"/>
  <c r="N5114" i="4" s="1"/>
  <c r="J5115" i="4"/>
  <c r="N5115" i="4" s="1"/>
  <c r="J5116" i="4"/>
  <c r="N5116" i="4" s="1"/>
  <c r="J5117" i="4"/>
  <c r="N5117" i="4" s="1"/>
  <c r="J5118" i="4"/>
  <c r="N5118" i="4" s="1"/>
  <c r="J5119" i="4"/>
  <c r="N5119" i="4" s="1"/>
  <c r="J5120" i="4"/>
  <c r="N5120" i="4" s="1"/>
  <c r="J5121" i="4"/>
  <c r="N5121" i="4" s="1"/>
  <c r="J5122" i="4"/>
  <c r="N5122" i="4" s="1"/>
  <c r="J5123" i="4"/>
  <c r="N5123" i="4" s="1"/>
  <c r="J5124" i="4"/>
  <c r="N5124" i="4" s="1"/>
  <c r="J5125" i="4"/>
  <c r="N5125" i="4" s="1"/>
  <c r="J5126" i="4"/>
  <c r="N5126" i="4" s="1"/>
  <c r="J5127" i="4"/>
  <c r="N5127" i="4" s="1"/>
  <c r="J5128" i="4"/>
  <c r="N5128" i="4" s="1"/>
  <c r="J5129" i="4"/>
  <c r="N5129" i="4" s="1"/>
  <c r="J5130" i="4"/>
  <c r="N5130" i="4" s="1"/>
  <c r="J5131" i="4"/>
  <c r="N5131" i="4" s="1"/>
  <c r="J5132" i="4"/>
  <c r="N5132" i="4" s="1"/>
  <c r="J5133" i="4"/>
  <c r="N5133" i="4" s="1"/>
  <c r="J5134" i="4"/>
  <c r="N5134" i="4" s="1"/>
  <c r="J5135" i="4"/>
  <c r="N5135" i="4" s="1"/>
  <c r="J5136" i="4"/>
  <c r="N5136" i="4" s="1"/>
  <c r="J5137" i="4"/>
  <c r="N5137" i="4" s="1"/>
  <c r="J5138" i="4"/>
  <c r="N5138" i="4" s="1"/>
  <c r="J5139" i="4"/>
  <c r="N5139" i="4" s="1"/>
  <c r="J5140" i="4"/>
  <c r="N5140" i="4" s="1"/>
  <c r="J5141" i="4"/>
  <c r="N5141" i="4" s="1"/>
  <c r="J5142" i="4"/>
  <c r="N5142" i="4" s="1"/>
  <c r="J5143" i="4"/>
  <c r="N5143" i="4" s="1"/>
  <c r="J5144" i="4"/>
  <c r="N5144" i="4" s="1"/>
  <c r="J5145" i="4"/>
  <c r="N5145" i="4" s="1"/>
  <c r="J5146" i="4"/>
  <c r="N5146" i="4" s="1"/>
  <c r="J5147" i="4"/>
  <c r="N5147" i="4" s="1"/>
  <c r="J5148" i="4"/>
  <c r="N5148" i="4" s="1"/>
  <c r="J5149" i="4"/>
  <c r="N5149" i="4" s="1"/>
  <c r="J5150" i="4"/>
  <c r="N5150" i="4" s="1"/>
  <c r="J5151" i="4"/>
  <c r="N5151" i="4" s="1"/>
  <c r="J5152" i="4"/>
  <c r="N5152" i="4" s="1"/>
  <c r="J5153" i="4"/>
  <c r="N5153" i="4" s="1"/>
  <c r="J5154" i="4"/>
  <c r="N5154" i="4" s="1"/>
  <c r="J5155" i="4"/>
  <c r="N5155" i="4" s="1"/>
  <c r="J5156" i="4"/>
  <c r="N5156" i="4" s="1"/>
  <c r="J5157" i="4"/>
  <c r="N5157" i="4" s="1"/>
  <c r="J5158" i="4"/>
  <c r="N5158" i="4" s="1"/>
  <c r="J5159" i="4"/>
  <c r="N5159" i="4" s="1"/>
  <c r="J5160" i="4"/>
  <c r="N5160" i="4" s="1"/>
  <c r="J5161" i="4"/>
  <c r="N5161" i="4" s="1"/>
  <c r="J5162" i="4"/>
  <c r="N5162" i="4" s="1"/>
  <c r="J5163" i="4"/>
  <c r="N5163" i="4" s="1"/>
  <c r="J5164" i="4"/>
  <c r="N5164" i="4" s="1"/>
  <c r="J5165" i="4"/>
  <c r="N5165" i="4" s="1"/>
  <c r="J5166" i="4"/>
  <c r="N5166" i="4" s="1"/>
  <c r="J5167" i="4"/>
  <c r="N5167" i="4" s="1"/>
  <c r="J5168" i="4"/>
  <c r="N5168" i="4" s="1"/>
  <c r="J5169" i="4"/>
  <c r="N5169" i="4" s="1"/>
  <c r="J5170" i="4"/>
  <c r="N5170" i="4" s="1"/>
  <c r="J5171" i="4"/>
  <c r="N5171" i="4" s="1"/>
  <c r="J5172" i="4"/>
  <c r="N5172" i="4" s="1"/>
  <c r="J5173" i="4"/>
  <c r="N5173" i="4" s="1"/>
  <c r="J5174" i="4"/>
  <c r="N5174" i="4" s="1"/>
  <c r="J5175" i="4"/>
  <c r="N5175" i="4" s="1"/>
  <c r="J5176" i="4"/>
  <c r="N5176" i="4" s="1"/>
  <c r="J5177" i="4"/>
  <c r="N5177" i="4" s="1"/>
  <c r="J5178" i="4"/>
  <c r="N5178" i="4" s="1"/>
  <c r="J5179" i="4"/>
  <c r="N5179" i="4" s="1"/>
  <c r="J5180" i="4"/>
  <c r="N5180" i="4" s="1"/>
  <c r="J5181" i="4"/>
  <c r="N5181" i="4" s="1"/>
  <c r="J5182" i="4"/>
  <c r="N5182" i="4" s="1"/>
  <c r="J5183" i="4"/>
  <c r="N5183" i="4" s="1"/>
  <c r="J5184" i="4"/>
  <c r="N5184" i="4" s="1"/>
  <c r="J5185" i="4"/>
  <c r="N5185" i="4" s="1"/>
  <c r="J5186" i="4"/>
  <c r="N5186" i="4" s="1"/>
  <c r="J5187" i="4"/>
  <c r="N5187" i="4" s="1"/>
  <c r="J5188" i="4"/>
  <c r="N5188" i="4" s="1"/>
  <c r="J5189" i="4"/>
  <c r="N5189" i="4" s="1"/>
  <c r="J5190" i="4"/>
  <c r="N5190" i="4" s="1"/>
  <c r="J5191" i="4"/>
  <c r="N5191" i="4" s="1"/>
  <c r="J5192" i="4"/>
  <c r="N5192" i="4" s="1"/>
  <c r="J5193" i="4"/>
  <c r="N5193" i="4" s="1"/>
  <c r="J5194" i="4"/>
  <c r="N5194" i="4" s="1"/>
  <c r="J5195" i="4"/>
  <c r="N5195" i="4" s="1"/>
  <c r="J5196" i="4"/>
  <c r="N5196" i="4" s="1"/>
  <c r="J5197" i="4"/>
  <c r="N5197" i="4" s="1"/>
  <c r="J5198" i="4"/>
  <c r="N5198" i="4" s="1"/>
  <c r="J5199" i="4"/>
  <c r="N5199" i="4" s="1"/>
  <c r="J5200" i="4"/>
  <c r="N5200" i="4" s="1"/>
  <c r="J5201" i="4"/>
  <c r="N5201" i="4" s="1"/>
  <c r="J5202" i="4"/>
  <c r="N5202" i="4" s="1"/>
  <c r="J5203" i="4"/>
  <c r="N5203" i="4" s="1"/>
  <c r="J5204" i="4"/>
  <c r="N5204" i="4" s="1"/>
  <c r="J5205" i="4"/>
  <c r="N5205" i="4" s="1"/>
  <c r="J5206" i="4"/>
  <c r="N5206" i="4" s="1"/>
  <c r="J5207" i="4"/>
  <c r="N5207" i="4" s="1"/>
  <c r="J5208" i="4"/>
  <c r="N5208" i="4" s="1"/>
  <c r="J5209" i="4"/>
  <c r="N5209" i="4" s="1"/>
  <c r="J5210" i="4"/>
  <c r="N5210" i="4" s="1"/>
  <c r="J5211" i="4"/>
  <c r="N5211" i="4" s="1"/>
  <c r="J5212" i="4"/>
  <c r="N5212" i="4" s="1"/>
  <c r="J5213" i="4"/>
  <c r="N5213" i="4" s="1"/>
  <c r="J5214" i="4"/>
  <c r="N5214" i="4" s="1"/>
  <c r="J5215" i="4"/>
  <c r="N5215" i="4" s="1"/>
  <c r="J5216" i="4"/>
  <c r="N5216" i="4" s="1"/>
  <c r="J5217" i="4"/>
  <c r="N5217" i="4" s="1"/>
  <c r="J5218" i="4"/>
  <c r="N5218" i="4" s="1"/>
  <c r="J5219" i="4"/>
  <c r="N5219" i="4" s="1"/>
  <c r="J5220" i="4"/>
  <c r="N5220" i="4" s="1"/>
  <c r="J5221" i="4"/>
  <c r="N5221" i="4" s="1"/>
  <c r="J5222" i="4"/>
  <c r="N5222" i="4" s="1"/>
  <c r="J5223" i="4"/>
  <c r="N5223" i="4" s="1"/>
  <c r="J5224" i="4"/>
  <c r="N5224" i="4" s="1"/>
  <c r="J5225" i="4"/>
  <c r="N5225" i="4" s="1"/>
  <c r="J5226" i="4"/>
  <c r="N5226" i="4" s="1"/>
  <c r="J5227" i="4"/>
  <c r="N5227" i="4" s="1"/>
  <c r="J5228" i="4"/>
  <c r="N5228" i="4" s="1"/>
  <c r="J5229" i="4"/>
  <c r="N5229" i="4" s="1"/>
  <c r="J5230" i="4"/>
  <c r="N5230" i="4" s="1"/>
  <c r="J5231" i="4"/>
  <c r="N5231" i="4" s="1"/>
  <c r="J5232" i="4"/>
  <c r="N5232" i="4" s="1"/>
  <c r="J5233" i="4"/>
  <c r="N5233" i="4" s="1"/>
  <c r="J5234" i="4"/>
  <c r="N5234" i="4" s="1"/>
  <c r="J5235" i="4"/>
  <c r="N5235" i="4" s="1"/>
  <c r="J5236" i="4"/>
  <c r="N5236" i="4" s="1"/>
  <c r="J5237" i="4"/>
  <c r="N5237" i="4" s="1"/>
  <c r="J5238" i="4"/>
  <c r="N5238" i="4" s="1"/>
  <c r="J5239" i="4"/>
  <c r="N5239" i="4" s="1"/>
  <c r="J5240" i="4"/>
  <c r="N5240" i="4" s="1"/>
  <c r="J5241" i="4"/>
  <c r="N5241" i="4" s="1"/>
  <c r="J5242" i="4"/>
  <c r="N5242" i="4" s="1"/>
  <c r="J5243" i="4"/>
  <c r="N5243" i="4" s="1"/>
  <c r="J5244" i="4"/>
  <c r="N5244" i="4" s="1"/>
  <c r="J5245" i="4"/>
  <c r="N5245" i="4" s="1"/>
  <c r="J5246" i="4"/>
  <c r="N5246" i="4" s="1"/>
  <c r="J5247" i="4"/>
  <c r="N5247" i="4" s="1"/>
  <c r="J5248" i="4"/>
  <c r="N5248" i="4" s="1"/>
  <c r="J5249" i="4"/>
  <c r="N5249" i="4" s="1"/>
  <c r="J5250" i="4"/>
  <c r="N5250" i="4" s="1"/>
  <c r="J5251" i="4"/>
  <c r="N5251" i="4" s="1"/>
  <c r="J5252" i="4"/>
  <c r="N5252" i="4" s="1"/>
  <c r="J5253" i="4"/>
  <c r="N5253" i="4" s="1"/>
  <c r="J5254" i="4"/>
  <c r="N5254" i="4" s="1"/>
  <c r="J5255" i="4"/>
  <c r="N5255" i="4" s="1"/>
  <c r="J5256" i="4"/>
  <c r="N5256" i="4" s="1"/>
  <c r="J5257" i="4"/>
  <c r="N5257" i="4" s="1"/>
  <c r="J5258" i="4"/>
  <c r="N5258" i="4" s="1"/>
  <c r="J5259" i="4"/>
  <c r="N5259" i="4" s="1"/>
  <c r="J5260" i="4"/>
  <c r="N5260" i="4" s="1"/>
  <c r="J5261" i="4"/>
  <c r="N5261" i="4" s="1"/>
  <c r="J5262" i="4"/>
  <c r="N5262" i="4" s="1"/>
  <c r="J5263" i="4"/>
  <c r="N5263" i="4" s="1"/>
  <c r="J5264" i="4"/>
  <c r="N5264" i="4" s="1"/>
  <c r="J5265" i="4"/>
  <c r="N5265" i="4" s="1"/>
  <c r="J5266" i="4"/>
  <c r="N5266" i="4" s="1"/>
  <c r="J5267" i="4"/>
  <c r="N5267" i="4" s="1"/>
  <c r="J5268" i="4"/>
  <c r="N5268" i="4" s="1"/>
  <c r="J5269" i="4"/>
  <c r="N5269" i="4" s="1"/>
  <c r="J5270" i="4"/>
  <c r="N5270" i="4" s="1"/>
  <c r="J5271" i="4"/>
  <c r="N5271" i="4" s="1"/>
  <c r="J5272" i="4"/>
  <c r="N5272" i="4" s="1"/>
  <c r="J5273" i="4"/>
  <c r="N5273" i="4" s="1"/>
  <c r="J5274" i="4"/>
  <c r="N5274" i="4" s="1"/>
  <c r="J5275" i="4"/>
  <c r="N5275" i="4" s="1"/>
  <c r="J5276" i="4"/>
  <c r="N5276" i="4" s="1"/>
  <c r="J5277" i="4"/>
  <c r="N5277" i="4" s="1"/>
  <c r="J5278" i="4"/>
  <c r="N5278" i="4" s="1"/>
  <c r="J5279" i="4"/>
  <c r="N5279" i="4" s="1"/>
  <c r="J5280" i="4"/>
  <c r="N5280" i="4" s="1"/>
  <c r="J5281" i="4"/>
  <c r="N5281" i="4" s="1"/>
  <c r="J5282" i="4"/>
  <c r="N5282" i="4" s="1"/>
  <c r="J5283" i="4"/>
  <c r="N5283" i="4" s="1"/>
  <c r="J5284" i="4"/>
  <c r="N5284" i="4" s="1"/>
  <c r="J5285" i="4"/>
  <c r="N5285" i="4" s="1"/>
  <c r="J5286" i="4"/>
  <c r="N5286" i="4" s="1"/>
  <c r="J5287" i="4"/>
  <c r="N5287" i="4" s="1"/>
  <c r="J5288" i="4"/>
  <c r="N5288" i="4" s="1"/>
  <c r="J5289" i="4"/>
  <c r="N5289" i="4" s="1"/>
  <c r="J5290" i="4"/>
  <c r="N5290" i="4" s="1"/>
  <c r="J5291" i="4"/>
  <c r="N5291" i="4" s="1"/>
  <c r="J5292" i="4"/>
  <c r="N5292" i="4" s="1"/>
  <c r="J5293" i="4"/>
  <c r="N5293" i="4" s="1"/>
  <c r="J5294" i="4"/>
  <c r="N5294" i="4" s="1"/>
  <c r="J5295" i="4"/>
  <c r="N5295" i="4" s="1"/>
  <c r="J5296" i="4"/>
  <c r="N5296" i="4" s="1"/>
  <c r="J5297" i="4"/>
  <c r="N5297" i="4" s="1"/>
  <c r="J5298" i="4"/>
  <c r="N5298" i="4" s="1"/>
  <c r="J5299" i="4"/>
  <c r="N5299" i="4" s="1"/>
  <c r="J5300" i="4"/>
  <c r="N5300" i="4" s="1"/>
  <c r="J5301" i="4"/>
  <c r="N5301" i="4" s="1"/>
  <c r="J5302" i="4"/>
  <c r="N5302" i="4" s="1"/>
  <c r="J5303" i="4"/>
  <c r="N5303" i="4" s="1"/>
  <c r="J5304" i="4"/>
  <c r="N5304" i="4" s="1"/>
  <c r="J5305" i="4"/>
  <c r="N5305" i="4" s="1"/>
  <c r="J5306" i="4"/>
  <c r="N5306" i="4" s="1"/>
  <c r="J5307" i="4"/>
  <c r="N5307" i="4" s="1"/>
  <c r="J5308" i="4"/>
  <c r="N5308" i="4" s="1"/>
  <c r="J5309" i="4"/>
  <c r="N5309" i="4" s="1"/>
  <c r="J5310" i="4"/>
  <c r="N5310" i="4" s="1"/>
  <c r="J5311" i="4"/>
  <c r="N5311" i="4" s="1"/>
  <c r="J5312" i="4"/>
  <c r="N5312" i="4" s="1"/>
  <c r="J5313" i="4"/>
  <c r="N5313" i="4" s="1"/>
  <c r="J5314" i="4"/>
  <c r="N5314" i="4" s="1"/>
  <c r="J5315" i="4"/>
  <c r="N5315" i="4" s="1"/>
  <c r="J5316" i="4"/>
  <c r="N5316" i="4" s="1"/>
  <c r="J5317" i="4"/>
  <c r="N5317" i="4" s="1"/>
  <c r="J5318" i="4"/>
  <c r="N5318" i="4" s="1"/>
  <c r="J5319" i="4"/>
  <c r="N5319" i="4" s="1"/>
  <c r="J5320" i="4"/>
  <c r="N5320" i="4" s="1"/>
  <c r="J5321" i="4"/>
  <c r="N5321" i="4" s="1"/>
  <c r="J5322" i="4"/>
  <c r="N5322" i="4" s="1"/>
  <c r="J5323" i="4"/>
  <c r="N5323" i="4" s="1"/>
  <c r="J5324" i="4"/>
  <c r="N5324" i="4" s="1"/>
  <c r="J5325" i="4"/>
  <c r="N5325" i="4" s="1"/>
  <c r="J5326" i="4"/>
  <c r="N5326" i="4" s="1"/>
  <c r="J5327" i="4"/>
  <c r="N5327" i="4" s="1"/>
  <c r="J5328" i="4"/>
  <c r="N5328" i="4" s="1"/>
  <c r="J5329" i="4"/>
  <c r="N5329" i="4" s="1"/>
  <c r="J5330" i="4"/>
  <c r="N5330" i="4" s="1"/>
  <c r="J5331" i="4"/>
  <c r="N5331" i="4" s="1"/>
  <c r="J5332" i="4"/>
  <c r="N5332" i="4" s="1"/>
  <c r="J5333" i="4"/>
  <c r="N5333" i="4" s="1"/>
  <c r="J5334" i="4"/>
  <c r="N5334" i="4" s="1"/>
  <c r="J5335" i="4"/>
  <c r="N5335" i="4" s="1"/>
  <c r="J5336" i="4"/>
  <c r="N5336" i="4" s="1"/>
  <c r="J5337" i="4"/>
  <c r="N5337" i="4" s="1"/>
  <c r="J5338" i="4"/>
  <c r="N5338" i="4" s="1"/>
  <c r="J5339" i="4"/>
  <c r="N5339" i="4" s="1"/>
  <c r="J5340" i="4"/>
  <c r="N5340" i="4" s="1"/>
  <c r="J5341" i="4"/>
  <c r="N5341" i="4" s="1"/>
  <c r="J5342" i="4"/>
  <c r="N5342" i="4" s="1"/>
  <c r="J5343" i="4"/>
  <c r="N5343" i="4" s="1"/>
  <c r="J5344" i="4"/>
  <c r="N5344" i="4" s="1"/>
  <c r="J5345" i="4"/>
  <c r="N5345" i="4" s="1"/>
  <c r="J5346" i="4"/>
  <c r="N5346" i="4" s="1"/>
  <c r="J5347" i="4"/>
  <c r="N5347" i="4" s="1"/>
  <c r="J5348" i="4"/>
  <c r="N5348" i="4" s="1"/>
  <c r="J5349" i="4"/>
  <c r="N5349" i="4" s="1"/>
  <c r="J5350" i="4"/>
  <c r="N5350" i="4" s="1"/>
  <c r="J5351" i="4"/>
  <c r="N5351" i="4" s="1"/>
  <c r="J5352" i="4"/>
  <c r="N5352" i="4" s="1"/>
  <c r="J5353" i="4"/>
  <c r="N5353" i="4" s="1"/>
  <c r="J5354" i="4"/>
  <c r="N5354" i="4" s="1"/>
  <c r="J5355" i="4"/>
  <c r="N5355" i="4" s="1"/>
  <c r="J5356" i="4"/>
  <c r="N5356" i="4" s="1"/>
  <c r="J5357" i="4"/>
  <c r="N5357" i="4" s="1"/>
  <c r="J5358" i="4"/>
  <c r="N5358" i="4" s="1"/>
  <c r="J5359" i="4"/>
  <c r="N5359" i="4" s="1"/>
  <c r="J5360" i="4"/>
  <c r="N5360" i="4" s="1"/>
  <c r="J5361" i="4"/>
  <c r="N5361" i="4" s="1"/>
  <c r="J5362" i="4"/>
  <c r="N5362" i="4" s="1"/>
  <c r="J5363" i="4"/>
  <c r="N5363" i="4" s="1"/>
  <c r="J5364" i="4"/>
  <c r="N5364" i="4" s="1"/>
  <c r="J5365" i="4"/>
  <c r="N5365" i="4" s="1"/>
  <c r="J5366" i="4"/>
  <c r="N5366" i="4" s="1"/>
  <c r="J5367" i="4"/>
  <c r="N5367" i="4" s="1"/>
  <c r="J5368" i="4"/>
  <c r="N5368" i="4" s="1"/>
  <c r="J5369" i="4"/>
  <c r="N5369" i="4" s="1"/>
  <c r="J5370" i="4"/>
  <c r="N5370" i="4" s="1"/>
  <c r="J5371" i="4"/>
  <c r="N5371" i="4" s="1"/>
  <c r="J5372" i="4"/>
  <c r="N5372" i="4" s="1"/>
  <c r="J5373" i="4"/>
  <c r="N5373" i="4" s="1"/>
  <c r="J5374" i="4"/>
  <c r="N5374" i="4" s="1"/>
  <c r="J5375" i="4"/>
  <c r="N5375" i="4" s="1"/>
  <c r="J5376" i="4"/>
  <c r="N5376" i="4" s="1"/>
  <c r="J5377" i="4"/>
  <c r="N5377" i="4" s="1"/>
  <c r="J5378" i="4"/>
  <c r="N5378" i="4" s="1"/>
  <c r="J5379" i="4"/>
  <c r="N5379" i="4" s="1"/>
  <c r="J5380" i="4"/>
  <c r="N5380" i="4" s="1"/>
  <c r="J5381" i="4"/>
  <c r="N5381" i="4" s="1"/>
  <c r="J5382" i="4"/>
  <c r="N5382" i="4" s="1"/>
  <c r="J5383" i="4"/>
  <c r="N5383" i="4" s="1"/>
  <c r="J5384" i="4"/>
  <c r="N5384" i="4" s="1"/>
  <c r="J5385" i="4"/>
  <c r="N5385" i="4" s="1"/>
  <c r="J5386" i="4"/>
  <c r="N5386" i="4" s="1"/>
  <c r="J5387" i="4"/>
  <c r="N5387" i="4" s="1"/>
  <c r="J5388" i="4"/>
  <c r="N5388" i="4" s="1"/>
  <c r="J5389" i="4"/>
  <c r="N5389" i="4" s="1"/>
  <c r="J5390" i="4"/>
  <c r="N5390" i="4" s="1"/>
  <c r="J5391" i="4"/>
  <c r="N5391" i="4" s="1"/>
  <c r="J5392" i="4"/>
  <c r="N5392" i="4" s="1"/>
  <c r="J5393" i="4"/>
  <c r="N5393" i="4" s="1"/>
  <c r="J5394" i="4"/>
  <c r="N5394" i="4" s="1"/>
  <c r="J5395" i="4"/>
  <c r="N5395" i="4" s="1"/>
  <c r="J5396" i="4"/>
  <c r="N5396" i="4" s="1"/>
  <c r="J5397" i="4"/>
  <c r="N5397" i="4" s="1"/>
  <c r="J5398" i="4"/>
  <c r="N5398" i="4" s="1"/>
  <c r="J5399" i="4"/>
  <c r="N5399" i="4" s="1"/>
  <c r="J5400" i="4"/>
  <c r="N5400" i="4" s="1"/>
  <c r="J5401" i="4"/>
  <c r="N5401" i="4" s="1"/>
  <c r="J5402" i="4"/>
  <c r="N5402" i="4" s="1"/>
  <c r="J5403" i="4"/>
  <c r="N5403" i="4" s="1"/>
  <c r="J5404" i="4"/>
  <c r="N5404" i="4" s="1"/>
  <c r="J5405" i="4"/>
  <c r="N5405" i="4" s="1"/>
  <c r="J5406" i="4"/>
  <c r="N5406" i="4" s="1"/>
  <c r="J5407" i="4"/>
  <c r="N5407" i="4" s="1"/>
  <c r="J5408" i="4"/>
  <c r="N5408" i="4" s="1"/>
  <c r="J5409" i="4"/>
  <c r="N5409" i="4" s="1"/>
  <c r="J5410" i="4"/>
  <c r="N5410" i="4" s="1"/>
  <c r="J5411" i="4"/>
  <c r="N5411" i="4" s="1"/>
  <c r="J5412" i="4"/>
  <c r="N5412" i="4" s="1"/>
  <c r="J5413" i="4"/>
  <c r="N5413" i="4" s="1"/>
  <c r="J5414" i="4"/>
  <c r="N5414" i="4" s="1"/>
  <c r="J5415" i="4"/>
  <c r="N5415" i="4" s="1"/>
  <c r="J5416" i="4"/>
  <c r="N5416" i="4" s="1"/>
  <c r="J5417" i="4"/>
  <c r="N5417" i="4" s="1"/>
  <c r="J5418" i="4"/>
  <c r="N5418" i="4" s="1"/>
  <c r="J5419" i="4"/>
  <c r="N5419" i="4" s="1"/>
  <c r="J5420" i="4"/>
  <c r="N5420" i="4" s="1"/>
  <c r="J5421" i="4"/>
  <c r="N5421" i="4" s="1"/>
  <c r="J5422" i="4"/>
  <c r="N5422" i="4" s="1"/>
  <c r="J5423" i="4"/>
  <c r="N5423" i="4" s="1"/>
  <c r="J5424" i="4"/>
  <c r="N5424" i="4" s="1"/>
  <c r="J5425" i="4"/>
  <c r="N5425" i="4" s="1"/>
  <c r="J5426" i="4"/>
  <c r="N5426" i="4" s="1"/>
  <c r="J5427" i="4"/>
  <c r="N5427" i="4" s="1"/>
  <c r="J5428" i="4"/>
  <c r="N5428" i="4" s="1"/>
  <c r="J5429" i="4"/>
  <c r="N5429" i="4" s="1"/>
  <c r="J5430" i="4"/>
  <c r="N5430" i="4" s="1"/>
  <c r="J5431" i="4"/>
  <c r="N5431" i="4" s="1"/>
  <c r="J5432" i="4"/>
  <c r="N5432" i="4" s="1"/>
  <c r="J5433" i="4"/>
  <c r="N5433" i="4" s="1"/>
  <c r="J5434" i="4"/>
  <c r="N5434" i="4" s="1"/>
  <c r="J5435" i="4"/>
  <c r="N5435" i="4" s="1"/>
  <c r="J5436" i="4"/>
  <c r="N5436" i="4" s="1"/>
  <c r="J5437" i="4"/>
  <c r="N5437" i="4" s="1"/>
  <c r="J5438" i="4"/>
  <c r="N5438" i="4" s="1"/>
  <c r="J5439" i="4"/>
  <c r="N5439" i="4" s="1"/>
  <c r="J5440" i="4"/>
  <c r="N5440" i="4" s="1"/>
  <c r="J5441" i="4"/>
  <c r="N5441" i="4" s="1"/>
  <c r="J5442" i="4"/>
  <c r="N5442" i="4" s="1"/>
  <c r="J5443" i="4"/>
  <c r="N5443" i="4" s="1"/>
  <c r="J5444" i="4"/>
  <c r="N5444" i="4" s="1"/>
  <c r="J5445" i="4"/>
  <c r="N5445" i="4" s="1"/>
  <c r="J5446" i="4"/>
  <c r="N5446" i="4" s="1"/>
  <c r="J5447" i="4"/>
  <c r="N5447" i="4" s="1"/>
  <c r="J5448" i="4"/>
  <c r="N5448" i="4" s="1"/>
  <c r="J5449" i="4"/>
  <c r="N5449" i="4" s="1"/>
  <c r="J5450" i="4"/>
  <c r="N5450" i="4" s="1"/>
  <c r="J5451" i="4"/>
  <c r="N5451" i="4" s="1"/>
  <c r="J5452" i="4"/>
  <c r="N5452" i="4" s="1"/>
  <c r="J5453" i="4"/>
  <c r="N5453" i="4" s="1"/>
  <c r="J5454" i="4"/>
  <c r="N5454" i="4" s="1"/>
  <c r="J5455" i="4"/>
  <c r="N5455" i="4" s="1"/>
  <c r="J5456" i="4"/>
  <c r="N5456" i="4" s="1"/>
  <c r="J5457" i="4"/>
  <c r="N5457" i="4" s="1"/>
  <c r="J5458" i="4"/>
  <c r="N5458" i="4" s="1"/>
  <c r="J5459" i="4"/>
  <c r="N5459" i="4" s="1"/>
  <c r="J5460" i="4"/>
  <c r="N5460" i="4" s="1"/>
  <c r="J5461" i="4"/>
  <c r="N5461" i="4" s="1"/>
  <c r="J5462" i="4"/>
  <c r="N5462" i="4" s="1"/>
  <c r="J5463" i="4"/>
  <c r="N5463" i="4" s="1"/>
  <c r="J5464" i="4"/>
  <c r="N5464" i="4" s="1"/>
  <c r="J5465" i="4"/>
  <c r="N5465" i="4" s="1"/>
  <c r="J5466" i="4"/>
  <c r="N5466" i="4" s="1"/>
  <c r="J5467" i="4"/>
  <c r="N5467" i="4" s="1"/>
  <c r="J5468" i="4"/>
  <c r="N5468" i="4" s="1"/>
  <c r="J5469" i="4"/>
  <c r="N5469" i="4" s="1"/>
  <c r="J5470" i="4"/>
  <c r="N5470" i="4" s="1"/>
  <c r="J5471" i="4"/>
  <c r="N5471" i="4" s="1"/>
  <c r="J5472" i="4"/>
  <c r="N5472" i="4" s="1"/>
  <c r="J5473" i="4"/>
  <c r="N5473" i="4" s="1"/>
  <c r="J5474" i="4"/>
  <c r="N5474" i="4" s="1"/>
  <c r="J5475" i="4"/>
  <c r="N5475" i="4" s="1"/>
  <c r="J5476" i="4"/>
  <c r="N5476" i="4" s="1"/>
  <c r="J5477" i="4"/>
  <c r="N5477" i="4" s="1"/>
  <c r="J5478" i="4"/>
  <c r="N5478" i="4" s="1"/>
  <c r="J5479" i="4"/>
  <c r="N5479" i="4" s="1"/>
  <c r="J5480" i="4"/>
  <c r="N5480" i="4" s="1"/>
  <c r="J5481" i="4"/>
  <c r="N5481" i="4" s="1"/>
  <c r="J5482" i="4"/>
  <c r="N5482" i="4" s="1"/>
  <c r="J5483" i="4"/>
  <c r="N5483" i="4" s="1"/>
  <c r="J5484" i="4"/>
  <c r="N5484" i="4" s="1"/>
  <c r="J5485" i="4"/>
  <c r="N5485" i="4" s="1"/>
  <c r="J5486" i="4"/>
  <c r="N5486" i="4" s="1"/>
  <c r="J5487" i="4"/>
  <c r="N5487" i="4" s="1"/>
  <c r="J5488" i="4"/>
  <c r="N5488" i="4" s="1"/>
  <c r="J5489" i="4"/>
  <c r="N5489" i="4" s="1"/>
  <c r="J5490" i="4"/>
  <c r="N5490" i="4" s="1"/>
  <c r="J5491" i="4"/>
  <c r="N5491" i="4" s="1"/>
  <c r="J5492" i="4"/>
  <c r="N5492" i="4" s="1"/>
  <c r="J5493" i="4"/>
  <c r="N5493" i="4" s="1"/>
  <c r="J5494" i="4"/>
  <c r="N5494" i="4" s="1"/>
  <c r="J5495" i="4"/>
  <c r="N5495" i="4" s="1"/>
  <c r="J5496" i="4"/>
  <c r="N5496" i="4" s="1"/>
  <c r="J5497" i="4"/>
  <c r="N5497" i="4" s="1"/>
  <c r="J5498" i="4"/>
  <c r="N5498" i="4" s="1"/>
  <c r="J5499" i="4"/>
  <c r="N5499" i="4" s="1"/>
  <c r="J5500" i="4"/>
  <c r="N5500" i="4" s="1"/>
  <c r="J5501" i="4"/>
  <c r="N5501" i="4" s="1"/>
  <c r="J5502" i="4"/>
  <c r="N5502" i="4" s="1"/>
  <c r="J5503" i="4"/>
  <c r="N5503" i="4" s="1"/>
  <c r="J5504" i="4"/>
  <c r="N5504" i="4" s="1"/>
  <c r="J5505" i="4"/>
  <c r="N5505" i="4" s="1"/>
  <c r="J5506" i="4"/>
  <c r="N5506" i="4" s="1"/>
  <c r="J5507" i="4"/>
  <c r="N5507" i="4" s="1"/>
  <c r="J5508" i="4"/>
  <c r="N5508" i="4" s="1"/>
  <c r="J5509" i="4"/>
  <c r="N5509" i="4" s="1"/>
  <c r="J5510" i="4"/>
  <c r="N5510" i="4" s="1"/>
  <c r="J5511" i="4"/>
  <c r="N5511" i="4" s="1"/>
  <c r="J5512" i="4"/>
  <c r="N5512" i="4" s="1"/>
  <c r="J5513" i="4"/>
  <c r="N5513" i="4" s="1"/>
  <c r="J5514" i="4"/>
  <c r="N5514" i="4" s="1"/>
  <c r="J5515" i="4"/>
  <c r="N5515" i="4" s="1"/>
  <c r="J5516" i="4"/>
  <c r="N5516" i="4" s="1"/>
  <c r="J5517" i="4"/>
  <c r="N5517" i="4" s="1"/>
  <c r="J5518" i="4"/>
  <c r="N5518" i="4" s="1"/>
  <c r="J5519" i="4"/>
  <c r="N5519" i="4" s="1"/>
  <c r="J5520" i="4"/>
  <c r="N5520" i="4" s="1"/>
  <c r="J5521" i="4"/>
  <c r="N5521" i="4" s="1"/>
  <c r="J5522" i="4"/>
  <c r="N5522" i="4" s="1"/>
  <c r="J5523" i="4"/>
  <c r="N5523" i="4" s="1"/>
  <c r="J5524" i="4"/>
  <c r="N5524" i="4" s="1"/>
  <c r="J5525" i="4"/>
  <c r="N5525" i="4" s="1"/>
  <c r="J5526" i="4"/>
  <c r="N5526" i="4" s="1"/>
  <c r="J5527" i="4"/>
  <c r="N5527" i="4" s="1"/>
  <c r="J5528" i="4"/>
  <c r="N5528" i="4" s="1"/>
  <c r="J5529" i="4"/>
  <c r="N5529" i="4" s="1"/>
  <c r="J5530" i="4"/>
  <c r="N5530" i="4" s="1"/>
  <c r="J5531" i="4"/>
  <c r="N5531" i="4" s="1"/>
  <c r="J5532" i="4"/>
  <c r="N5532" i="4" s="1"/>
  <c r="J5533" i="4"/>
  <c r="N5533" i="4" s="1"/>
  <c r="J5534" i="4"/>
  <c r="N5534" i="4" s="1"/>
  <c r="J5535" i="4"/>
  <c r="N5535" i="4" s="1"/>
  <c r="J5536" i="4"/>
  <c r="N5536" i="4" s="1"/>
  <c r="J5537" i="4"/>
  <c r="N5537" i="4" s="1"/>
  <c r="J5538" i="4"/>
  <c r="N5538" i="4" s="1"/>
  <c r="J5539" i="4"/>
  <c r="N5539" i="4" s="1"/>
  <c r="J5540" i="4"/>
  <c r="N5540" i="4" s="1"/>
  <c r="J5541" i="4"/>
  <c r="N5541" i="4" s="1"/>
  <c r="J5542" i="4"/>
  <c r="N5542" i="4" s="1"/>
  <c r="J5543" i="4"/>
  <c r="N5543" i="4" s="1"/>
  <c r="J5544" i="4"/>
  <c r="N5544" i="4" s="1"/>
  <c r="J5545" i="4"/>
  <c r="N5545" i="4" s="1"/>
  <c r="J5546" i="4"/>
  <c r="N5546" i="4" s="1"/>
  <c r="J5547" i="4"/>
  <c r="N5547" i="4" s="1"/>
  <c r="J5548" i="4"/>
  <c r="N5548" i="4" s="1"/>
  <c r="J5549" i="4"/>
  <c r="N5549" i="4" s="1"/>
  <c r="J5550" i="4"/>
  <c r="N5550" i="4" s="1"/>
  <c r="J5551" i="4"/>
  <c r="N5551" i="4" s="1"/>
  <c r="J5552" i="4"/>
  <c r="N5552" i="4" s="1"/>
  <c r="J5553" i="4"/>
  <c r="N5553" i="4" s="1"/>
  <c r="J5554" i="4"/>
  <c r="N5554" i="4" s="1"/>
  <c r="J5555" i="4"/>
  <c r="N5555" i="4" s="1"/>
  <c r="J5556" i="4"/>
  <c r="N5556" i="4" s="1"/>
  <c r="J5557" i="4"/>
  <c r="N5557" i="4" s="1"/>
  <c r="J5558" i="4"/>
  <c r="N5558" i="4" s="1"/>
  <c r="J5559" i="4"/>
  <c r="N5559" i="4" s="1"/>
  <c r="J5560" i="4"/>
  <c r="N5560" i="4" s="1"/>
  <c r="J5561" i="4"/>
  <c r="N5561" i="4" s="1"/>
  <c r="J5562" i="4"/>
  <c r="N5562" i="4" s="1"/>
  <c r="J5563" i="4"/>
  <c r="N5563" i="4" s="1"/>
  <c r="J5564" i="4"/>
  <c r="N5564" i="4" s="1"/>
  <c r="J5565" i="4"/>
  <c r="N5565" i="4" s="1"/>
  <c r="J5566" i="4"/>
  <c r="N5566" i="4" s="1"/>
  <c r="J5567" i="4"/>
  <c r="N5567" i="4" s="1"/>
  <c r="J5568" i="4"/>
  <c r="N5568" i="4" s="1"/>
  <c r="J5569" i="4"/>
  <c r="N5569" i="4" s="1"/>
  <c r="J5570" i="4"/>
  <c r="N5570" i="4" s="1"/>
  <c r="J5571" i="4"/>
  <c r="N5571" i="4" s="1"/>
  <c r="J5572" i="4"/>
  <c r="N5572" i="4" s="1"/>
  <c r="J5573" i="4"/>
  <c r="N5573" i="4" s="1"/>
  <c r="J5574" i="4"/>
  <c r="N5574" i="4" s="1"/>
  <c r="J5575" i="4"/>
  <c r="N5575" i="4" s="1"/>
  <c r="J5576" i="4"/>
  <c r="N5576" i="4" s="1"/>
  <c r="J5577" i="4"/>
  <c r="N5577" i="4" s="1"/>
  <c r="J5578" i="4"/>
  <c r="N5578" i="4" s="1"/>
  <c r="J5579" i="4"/>
  <c r="N5579" i="4" s="1"/>
  <c r="J5580" i="4"/>
  <c r="N5580" i="4" s="1"/>
  <c r="J5581" i="4"/>
  <c r="N5581" i="4" s="1"/>
  <c r="J5582" i="4"/>
  <c r="N5582" i="4" s="1"/>
  <c r="J5583" i="4"/>
  <c r="N5583" i="4" s="1"/>
  <c r="J5584" i="4"/>
  <c r="N5584" i="4" s="1"/>
  <c r="J5585" i="4"/>
  <c r="N5585" i="4" s="1"/>
  <c r="J5586" i="4"/>
  <c r="N5586" i="4" s="1"/>
  <c r="J5587" i="4"/>
  <c r="N5587" i="4" s="1"/>
  <c r="J5588" i="4"/>
  <c r="N5588" i="4" s="1"/>
  <c r="J5589" i="4"/>
  <c r="N5589" i="4" s="1"/>
  <c r="J5590" i="4"/>
  <c r="N5590" i="4" s="1"/>
  <c r="J5591" i="4"/>
  <c r="N5591" i="4" s="1"/>
  <c r="J5592" i="4"/>
  <c r="N5592" i="4" s="1"/>
  <c r="J5593" i="4"/>
  <c r="N5593" i="4" s="1"/>
  <c r="J5594" i="4"/>
  <c r="N5594" i="4" s="1"/>
  <c r="J5595" i="4"/>
  <c r="N5595" i="4" s="1"/>
  <c r="J5596" i="4"/>
  <c r="N5596" i="4" s="1"/>
  <c r="J5597" i="4"/>
  <c r="N5597" i="4" s="1"/>
  <c r="J5598" i="4"/>
  <c r="N5598" i="4" s="1"/>
  <c r="J5599" i="4"/>
  <c r="N5599" i="4" s="1"/>
  <c r="J5600" i="4"/>
  <c r="N5600" i="4" s="1"/>
  <c r="J5601" i="4"/>
  <c r="N5601" i="4" s="1"/>
  <c r="J5602" i="4"/>
  <c r="N5602" i="4" s="1"/>
  <c r="J5603" i="4"/>
  <c r="N5603" i="4" s="1"/>
  <c r="J5604" i="4"/>
  <c r="N5604" i="4" s="1"/>
  <c r="J5605" i="4"/>
  <c r="N5605" i="4" s="1"/>
  <c r="J5606" i="4"/>
  <c r="N5606" i="4" s="1"/>
  <c r="J5607" i="4"/>
  <c r="N5607" i="4" s="1"/>
  <c r="J5608" i="4"/>
  <c r="N5608" i="4" s="1"/>
  <c r="J5609" i="4"/>
  <c r="N5609" i="4" s="1"/>
  <c r="J5610" i="4"/>
  <c r="N5610" i="4" s="1"/>
  <c r="J5611" i="4"/>
  <c r="N5611" i="4" s="1"/>
  <c r="J5612" i="4"/>
  <c r="N5612" i="4" s="1"/>
  <c r="J5613" i="4"/>
  <c r="N5613" i="4" s="1"/>
  <c r="J5614" i="4"/>
  <c r="N5614" i="4" s="1"/>
  <c r="J5615" i="4"/>
  <c r="N5615" i="4" s="1"/>
  <c r="J5616" i="4"/>
  <c r="N5616" i="4" s="1"/>
  <c r="J5617" i="4"/>
  <c r="N5617" i="4" s="1"/>
  <c r="J5618" i="4"/>
  <c r="N5618" i="4" s="1"/>
  <c r="J5619" i="4"/>
  <c r="N5619" i="4" s="1"/>
  <c r="J5620" i="4"/>
  <c r="N5620" i="4" s="1"/>
  <c r="J5621" i="4"/>
  <c r="N5621" i="4" s="1"/>
  <c r="J5622" i="4"/>
  <c r="N5622" i="4" s="1"/>
  <c r="J5623" i="4"/>
  <c r="N5623" i="4" s="1"/>
  <c r="J5624" i="4"/>
  <c r="N5624" i="4" s="1"/>
  <c r="J5625" i="4"/>
  <c r="N5625" i="4" s="1"/>
  <c r="J5626" i="4"/>
  <c r="N5626" i="4" s="1"/>
  <c r="J5627" i="4"/>
  <c r="N5627" i="4" s="1"/>
  <c r="J5628" i="4"/>
  <c r="N5628" i="4" s="1"/>
  <c r="J5629" i="4"/>
  <c r="N5629" i="4" s="1"/>
  <c r="J5630" i="4"/>
  <c r="N5630" i="4" s="1"/>
  <c r="J5631" i="4"/>
  <c r="N5631" i="4" s="1"/>
  <c r="J5632" i="4"/>
  <c r="N5632" i="4" s="1"/>
  <c r="J5633" i="4"/>
  <c r="N5633" i="4" s="1"/>
  <c r="J5634" i="4"/>
  <c r="N5634" i="4" s="1"/>
  <c r="J5635" i="4"/>
  <c r="N5635" i="4" s="1"/>
  <c r="J5636" i="4"/>
  <c r="N5636" i="4" s="1"/>
  <c r="J5637" i="4"/>
  <c r="N5637" i="4" s="1"/>
  <c r="J5638" i="4"/>
  <c r="N5638" i="4" s="1"/>
  <c r="J5639" i="4"/>
  <c r="N5639" i="4" s="1"/>
  <c r="J5640" i="4"/>
  <c r="N5640" i="4" s="1"/>
  <c r="J5641" i="4"/>
  <c r="N5641" i="4" s="1"/>
  <c r="J5642" i="4"/>
  <c r="N5642" i="4" s="1"/>
  <c r="J5643" i="4"/>
  <c r="N5643" i="4" s="1"/>
  <c r="J5644" i="4"/>
  <c r="N5644" i="4" s="1"/>
  <c r="J5645" i="4"/>
  <c r="N5645" i="4" s="1"/>
  <c r="J5646" i="4"/>
  <c r="N5646" i="4" s="1"/>
  <c r="J5647" i="4"/>
  <c r="N5647" i="4" s="1"/>
  <c r="J5648" i="4"/>
  <c r="N5648" i="4" s="1"/>
  <c r="J5649" i="4"/>
  <c r="N5649" i="4" s="1"/>
  <c r="J5650" i="4"/>
  <c r="N5650" i="4" s="1"/>
  <c r="J5651" i="4"/>
  <c r="N5651" i="4" s="1"/>
  <c r="J5652" i="4"/>
  <c r="N5652" i="4" s="1"/>
  <c r="J5653" i="4"/>
  <c r="N5653" i="4" s="1"/>
  <c r="J5654" i="4"/>
  <c r="N5654" i="4" s="1"/>
  <c r="J5655" i="4"/>
  <c r="N5655" i="4" s="1"/>
  <c r="J5656" i="4"/>
  <c r="N5656" i="4" s="1"/>
  <c r="J5657" i="4"/>
  <c r="N5657" i="4" s="1"/>
  <c r="J5658" i="4"/>
  <c r="N5658" i="4" s="1"/>
  <c r="J5659" i="4"/>
  <c r="N5659" i="4" s="1"/>
  <c r="J5660" i="4"/>
  <c r="N5660" i="4" s="1"/>
  <c r="J5661" i="4"/>
  <c r="N5661" i="4" s="1"/>
  <c r="J5662" i="4"/>
  <c r="N5662" i="4" s="1"/>
  <c r="J5663" i="4"/>
  <c r="N5663" i="4" s="1"/>
  <c r="J5664" i="4"/>
  <c r="N5664" i="4" s="1"/>
  <c r="J5665" i="4"/>
  <c r="N5665" i="4" s="1"/>
  <c r="J5666" i="4"/>
  <c r="N5666" i="4" s="1"/>
  <c r="J5667" i="4"/>
  <c r="N5667" i="4" s="1"/>
  <c r="J5668" i="4"/>
  <c r="N5668" i="4" s="1"/>
  <c r="J5669" i="4"/>
  <c r="N5669" i="4" s="1"/>
  <c r="J5670" i="4"/>
  <c r="N5670" i="4" s="1"/>
  <c r="J5671" i="4"/>
  <c r="N5671" i="4" s="1"/>
  <c r="J5672" i="4"/>
  <c r="N5672" i="4" s="1"/>
  <c r="J5673" i="4"/>
  <c r="N5673" i="4" s="1"/>
  <c r="J5674" i="4"/>
  <c r="N5674" i="4" s="1"/>
  <c r="J5675" i="4"/>
  <c r="N5675" i="4" s="1"/>
  <c r="J5676" i="4"/>
  <c r="N5676" i="4" s="1"/>
  <c r="J5677" i="4"/>
  <c r="N5677" i="4" s="1"/>
  <c r="J5678" i="4"/>
  <c r="N5678" i="4" s="1"/>
  <c r="J5679" i="4"/>
  <c r="N5679" i="4" s="1"/>
  <c r="J5680" i="4"/>
  <c r="N5680" i="4" s="1"/>
  <c r="J5681" i="4"/>
  <c r="N5681" i="4" s="1"/>
  <c r="J5682" i="4"/>
  <c r="N5682" i="4" s="1"/>
  <c r="J5683" i="4"/>
  <c r="N5683" i="4" s="1"/>
  <c r="J5684" i="4"/>
  <c r="N5684" i="4" s="1"/>
  <c r="J5685" i="4"/>
  <c r="N5685" i="4" s="1"/>
  <c r="J5686" i="4"/>
  <c r="N5686" i="4" s="1"/>
  <c r="J5687" i="4"/>
  <c r="N5687" i="4" s="1"/>
  <c r="J5688" i="4"/>
  <c r="N5688" i="4" s="1"/>
  <c r="J5689" i="4"/>
  <c r="N5689" i="4" s="1"/>
  <c r="J5690" i="4"/>
  <c r="N5690" i="4" s="1"/>
  <c r="J5691" i="4"/>
  <c r="N5691" i="4" s="1"/>
  <c r="J5692" i="4"/>
  <c r="N5692" i="4" s="1"/>
  <c r="J5693" i="4"/>
  <c r="N5693" i="4" s="1"/>
  <c r="J5694" i="4"/>
  <c r="N5694" i="4" s="1"/>
  <c r="J5695" i="4"/>
  <c r="N5695" i="4" s="1"/>
  <c r="J5696" i="4"/>
  <c r="N5696" i="4" s="1"/>
  <c r="J5697" i="4"/>
  <c r="N5697" i="4" s="1"/>
  <c r="J5698" i="4"/>
  <c r="N5698" i="4" s="1"/>
  <c r="J5699" i="4"/>
  <c r="N5699" i="4" s="1"/>
  <c r="J5700" i="4"/>
  <c r="N5700" i="4" s="1"/>
  <c r="J5701" i="4"/>
  <c r="N5701" i="4" s="1"/>
  <c r="J5702" i="4"/>
  <c r="N5702" i="4" s="1"/>
  <c r="J5703" i="4"/>
  <c r="N5703" i="4" s="1"/>
  <c r="J5704" i="4"/>
  <c r="N5704" i="4" s="1"/>
  <c r="J5705" i="4"/>
  <c r="N5705" i="4" s="1"/>
  <c r="J5706" i="4"/>
  <c r="N5706" i="4" s="1"/>
  <c r="J5707" i="4"/>
  <c r="N5707" i="4" s="1"/>
  <c r="J5708" i="4"/>
  <c r="N5708" i="4" s="1"/>
  <c r="J5709" i="4"/>
  <c r="N5709" i="4" s="1"/>
  <c r="J5710" i="4"/>
  <c r="N5710" i="4" s="1"/>
  <c r="J5711" i="4"/>
  <c r="N5711" i="4" s="1"/>
  <c r="J5712" i="4"/>
  <c r="N5712" i="4" s="1"/>
  <c r="J5713" i="4"/>
  <c r="N5713" i="4" s="1"/>
  <c r="J5714" i="4"/>
  <c r="N5714" i="4" s="1"/>
  <c r="J5715" i="4"/>
  <c r="N5715" i="4" s="1"/>
  <c r="J5716" i="4"/>
  <c r="N5716" i="4" s="1"/>
  <c r="J5717" i="4"/>
  <c r="N5717" i="4" s="1"/>
  <c r="J5718" i="4"/>
  <c r="N5718" i="4" s="1"/>
  <c r="J5719" i="4"/>
  <c r="N5719" i="4" s="1"/>
  <c r="J5720" i="4"/>
  <c r="N5720" i="4" s="1"/>
  <c r="J5721" i="4"/>
  <c r="N5721" i="4" s="1"/>
  <c r="J5722" i="4"/>
  <c r="N5722" i="4" s="1"/>
  <c r="J5723" i="4"/>
  <c r="N5723" i="4" s="1"/>
  <c r="J5724" i="4"/>
  <c r="N5724" i="4" s="1"/>
  <c r="J5725" i="4"/>
  <c r="N5725" i="4" s="1"/>
  <c r="J5726" i="4"/>
  <c r="N5726" i="4" s="1"/>
  <c r="J5727" i="4"/>
  <c r="N5727" i="4" s="1"/>
  <c r="J5728" i="4"/>
  <c r="N5728" i="4" s="1"/>
  <c r="J5729" i="4"/>
  <c r="N5729" i="4" s="1"/>
  <c r="J5730" i="4"/>
  <c r="N5730" i="4" s="1"/>
  <c r="J5731" i="4"/>
  <c r="N5731" i="4" s="1"/>
  <c r="J5732" i="4"/>
  <c r="N5732" i="4" s="1"/>
  <c r="J5733" i="4"/>
  <c r="N5733" i="4" s="1"/>
  <c r="J5734" i="4"/>
  <c r="N5734" i="4" s="1"/>
  <c r="J5735" i="4"/>
  <c r="N5735" i="4" s="1"/>
  <c r="J5736" i="4"/>
  <c r="N5736" i="4" s="1"/>
  <c r="J5737" i="4"/>
  <c r="N5737" i="4" s="1"/>
  <c r="J5738" i="4"/>
  <c r="N5738" i="4" s="1"/>
  <c r="J5739" i="4"/>
  <c r="N5739" i="4" s="1"/>
  <c r="J5740" i="4"/>
  <c r="N5740" i="4" s="1"/>
  <c r="J5741" i="4"/>
  <c r="N5741" i="4" s="1"/>
  <c r="J5742" i="4"/>
  <c r="N5742" i="4" s="1"/>
  <c r="J5743" i="4"/>
  <c r="N5743" i="4" s="1"/>
  <c r="J5744" i="4"/>
  <c r="N5744" i="4" s="1"/>
  <c r="J5745" i="4"/>
  <c r="N5745" i="4" s="1"/>
  <c r="J5746" i="4"/>
  <c r="N5746" i="4" s="1"/>
  <c r="J5747" i="4"/>
  <c r="N5747" i="4" s="1"/>
  <c r="J5748" i="4"/>
  <c r="N5748" i="4" s="1"/>
  <c r="J5749" i="4"/>
  <c r="N5749" i="4" s="1"/>
  <c r="J5750" i="4"/>
  <c r="N5750" i="4" s="1"/>
  <c r="J5751" i="4"/>
  <c r="N5751" i="4" s="1"/>
  <c r="J5752" i="4"/>
  <c r="N5752" i="4" s="1"/>
  <c r="J5753" i="4"/>
  <c r="N5753" i="4" s="1"/>
  <c r="J5754" i="4"/>
  <c r="N5754" i="4" s="1"/>
  <c r="J5755" i="4"/>
  <c r="N5755" i="4" s="1"/>
  <c r="J5756" i="4"/>
  <c r="N5756" i="4" s="1"/>
  <c r="J5757" i="4"/>
  <c r="N5757" i="4" s="1"/>
  <c r="J5758" i="4"/>
  <c r="N5758" i="4" s="1"/>
  <c r="J5759" i="4"/>
  <c r="N5759" i="4" s="1"/>
  <c r="J5760" i="4"/>
  <c r="N5760" i="4" s="1"/>
  <c r="J5761" i="4"/>
  <c r="N5761" i="4" s="1"/>
  <c r="J5762" i="4"/>
  <c r="N5762" i="4" s="1"/>
  <c r="J5763" i="4"/>
  <c r="N5763" i="4" s="1"/>
  <c r="J5764" i="4"/>
  <c r="N5764" i="4" s="1"/>
  <c r="J5765" i="4"/>
  <c r="N5765" i="4" s="1"/>
  <c r="J5766" i="4"/>
  <c r="N5766" i="4" s="1"/>
  <c r="J5767" i="4"/>
  <c r="N5767" i="4" s="1"/>
  <c r="J5768" i="4"/>
  <c r="N5768" i="4" s="1"/>
  <c r="J5769" i="4"/>
  <c r="N5769" i="4" s="1"/>
  <c r="J5770" i="4"/>
  <c r="N5770" i="4" s="1"/>
  <c r="J5771" i="4"/>
  <c r="N5771" i="4" s="1"/>
  <c r="J5772" i="4"/>
  <c r="N5772" i="4" s="1"/>
  <c r="J5773" i="4"/>
  <c r="N5773" i="4" s="1"/>
  <c r="J5774" i="4"/>
  <c r="N5774" i="4" s="1"/>
  <c r="J5775" i="4"/>
  <c r="N5775" i="4" s="1"/>
  <c r="J5776" i="4"/>
  <c r="N5776" i="4" s="1"/>
  <c r="J5777" i="4"/>
  <c r="N5777" i="4" s="1"/>
  <c r="J5778" i="4"/>
  <c r="N5778" i="4" s="1"/>
  <c r="J5779" i="4"/>
  <c r="N5779" i="4" s="1"/>
  <c r="J5780" i="4"/>
  <c r="N5780" i="4" s="1"/>
  <c r="J5781" i="4"/>
  <c r="N5781" i="4" s="1"/>
  <c r="J5782" i="4"/>
  <c r="N5782" i="4" s="1"/>
  <c r="J5783" i="4"/>
  <c r="N5783" i="4" s="1"/>
  <c r="J5784" i="4"/>
  <c r="N5784" i="4" s="1"/>
  <c r="J5785" i="4"/>
  <c r="N5785" i="4" s="1"/>
  <c r="J5786" i="4"/>
  <c r="N5786" i="4" s="1"/>
  <c r="J5787" i="4"/>
  <c r="N5787" i="4" s="1"/>
  <c r="J5788" i="4"/>
  <c r="N5788" i="4" s="1"/>
  <c r="J5789" i="4"/>
  <c r="N5789" i="4" s="1"/>
  <c r="J5790" i="4"/>
  <c r="N5790" i="4" s="1"/>
  <c r="J5791" i="4"/>
  <c r="N5791" i="4" s="1"/>
  <c r="J5792" i="4"/>
  <c r="N5792" i="4" s="1"/>
  <c r="J5793" i="4"/>
  <c r="N5793" i="4" s="1"/>
  <c r="J5794" i="4"/>
  <c r="N5794" i="4" s="1"/>
  <c r="J5795" i="4"/>
  <c r="N5795" i="4" s="1"/>
  <c r="J5796" i="4"/>
  <c r="N5796" i="4" s="1"/>
  <c r="J5797" i="4"/>
  <c r="N5797" i="4" s="1"/>
  <c r="J5798" i="4"/>
  <c r="N5798" i="4" s="1"/>
  <c r="J5799" i="4"/>
  <c r="N5799" i="4" s="1"/>
  <c r="J5800" i="4"/>
  <c r="N5800" i="4" s="1"/>
  <c r="J5801" i="4"/>
  <c r="N5801" i="4" s="1"/>
  <c r="J5802" i="4"/>
  <c r="N5802" i="4" s="1"/>
  <c r="J5803" i="4"/>
  <c r="N5803" i="4" s="1"/>
  <c r="J5804" i="4"/>
  <c r="N5804" i="4" s="1"/>
  <c r="J5805" i="4"/>
  <c r="N5805" i="4" s="1"/>
  <c r="J5806" i="4"/>
  <c r="N5806" i="4" s="1"/>
  <c r="J5807" i="4"/>
  <c r="N5807" i="4" s="1"/>
  <c r="J5808" i="4"/>
  <c r="N5808" i="4" s="1"/>
  <c r="J5809" i="4"/>
  <c r="N5809" i="4" s="1"/>
  <c r="J5810" i="4"/>
  <c r="N5810" i="4" s="1"/>
  <c r="J5811" i="4"/>
  <c r="N5811" i="4" s="1"/>
  <c r="J5812" i="4"/>
  <c r="N5812" i="4" s="1"/>
  <c r="J5813" i="4"/>
  <c r="N5813" i="4" s="1"/>
  <c r="J5814" i="4"/>
  <c r="N5814" i="4" s="1"/>
  <c r="J5815" i="4"/>
  <c r="N5815" i="4" s="1"/>
  <c r="J5816" i="4"/>
  <c r="N5816" i="4" s="1"/>
  <c r="J5817" i="4"/>
  <c r="N5817" i="4" s="1"/>
  <c r="J5818" i="4"/>
  <c r="N5818" i="4" s="1"/>
  <c r="J5819" i="4"/>
  <c r="N5819" i="4" s="1"/>
  <c r="J5820" i="4"/>
  <c r="N5820" i="4" s="1"/>
  <c r="J5821" i="4"/>
  <c r="N5821" i="4" s="1"/>
  <c r="J5822" i="4"/>
  <c r="N5822" i="4" s="1"/>
  <c r="J5823" i="4"/>
  <c r="N5823" i="4" s="1"/>
  <c r="J5824" i="4"/>
  <c r="N5824" i="4" s="1"/>
  <c r="J5825" i="4"/>
  <c r="N5825" i="4" s="1"/>
  <c r="J5826" i="4"/>
  <c r="N5826" i="4" s="1"/>
  <c r="J5827" i="4"/>
  <c r="N5827" i="4" s="1"/>
  <c r="J5828" i="4"/>
  <c r="N5828" i="4" s="1"/>
  <c r="J5829" i="4"/>
  <c r="N5829" i="4" s="1"/>
  <c r="J5830" i="4"/>
  <c r="N5830" i="4" s="1"/>
  <c r="J5831" i="4"/>
  <c r="N5831" i="4" s="1"/>
  <c r="J5832" i="4"/>
  <c r="N5832" i="4" s="1"/>
  <c r="J5833" i="4"/>
  <c r="N5833" i="4" s="1"/>
  <c r="J5834" i="4"/>
  <c r="N5834" i="4" s="1"/>
  <c r="J5835" i="4"/>
  <c r="N5835" i="4" s="1"/>
  <c r="J5836" i="4"/>
  <c r="N5836" i="4" s="1"/>
  <c r="J5837" i="4"/>
  <c r="N5837" i="4" s="1"/>
  <c r="J5838" i="4"/>
  <c r="N5838" i="4" s="1"/>
  <c r="J5839" i="4"/>
  <c r="N5839" i="4" s="1"/>
  <c r="J5840" i="4"/>
  <c r="N5840" i="4" s="1"/>
  <c r="J5841" i="4"/>
  <c r="N5841" i="4" s="1"/>
  <c r="J5842" i="4"/>
  <c r="N5842" i="4" s="1"/>
  <c r="J5843" i="4"/>
  <c r="N5843" i="4" s="1"/>
  <c r="J5844" i="4"/>
  <c r="N5844" i="4" s="1"/>
  <c r="J5845" i="4"/>
  <c r="N5845" i="4" s="1"/>
  <c r="J5846" i="4"/>
  <c r="N5846" i="4" s="1"/>
  <c r="J5847" i="4"/>
  <c r="N5847" i="4" s="1"/>
  <c r="J5848" i="4"/>
  <c r="N5848" i="4" s="1"/>
  <c r="J5849" i="4"/>
  <c r="N5849" i="4" s="1"/>
  <c r="J5850" i="4"/>
  <c r="N5850" i="4" s="1"/>
  <c r="J5851" i="4"/>
  <c r="N5851" i="4" s="1"/>
  <c r="J5852" i="4"/>
  <c r="N5852" i="4" s="1"/>
  <c r="J5853" i="4"/>
  <c r="N5853" i="4" s="1"/>
  <c r="J5854" i="4"/>
  <c r="N5854" i="4" s="1"/>
  <c r="J5855" i="4"/>
  <c r="N5855" i="4" s="1"/>
  <c r="J5856" i="4"/>
  <c r="N5856" i="4" s="1"/>
  <c r="J5857" i="4"/>
  <c r="N5857" i="4" s="1"/>
  <c r="J5858" i="4"/>
  <c r="N5858" i="4" s="1"/>
  <c r="J5859" i="4"/>
  <c r="N5859" i="4" s="1"/>
  <c r="J5860" i="4"/>
  <c r="N5860" i="4" s="1"/>
  <c r="J5861" i="4"/>
  <c r="N5861" i="4" s="1"/>
  <c r="J5862" i="4"/>
  <c r="N5862" i="4" s="1"/>
  <c r="J5863" i="4"/>
  <c r="N5863" i="4" s="1"/>
  <c r="J5864" i="4"/>
  <c r="N5864" i="4" s="1"/>
  <c r="J5865" i="4"/>
  <c r="N5865" i="4" s="1"/>
  <c r="J5866" i="4"/>
  <c r="N5866" i="4" s="1"/>
  <c r="J5867" i="4"/>
  <c r="N5867" i="4" s="1"/>
  <c r="J5868" i="4"/>
  <c r="N5868" i="4" s="1"/>
  <c r="J5869" i="4"/>
  <c r="N5869" i="4" s="1"/>
  <c r="J5870" i="4"/>
  <c r="N5870" i="4" s="1"/>
  <c r="J5871" i="4"/>
  <c r="N5871" i="4" s="1"/>
  <c r="J5872" i="4"/>
  <c r="N5872" i="4" s="1"/>
  <c r="J5873" i="4"/>
  <c r="N5873" i="4" s="1"/>
  <c r="J5874" i="4"/>
  <c r="N5874" i="4" s="1"/>
  <c r="J5875" i="4"/>
  <c r="N5875" i="4" s="1"/>
  <c r="J5876" i="4"/>
  <c r="N5876" i="4" s="1"/>
  <c r="J5877" i="4"/>
  <c r="N5877" i="4" s="1"/>
  <c r="J5878" i="4"/>
  <c r="N5878" i="4" s="1"/>
  <c r="J5879" i="4"/>
  <c r="N5879" i="4" s="1"/>
  <c r="J5880" i="4"/>
  <c r="N5880" i="4" s="1"/>
  <c r="J5881" i="4"/>
  <c r="N5881" i="4" s="1"/>
  <c r="J5882" i="4"/>
  <c r="N5882" i="4" s="1"/>
  <c r="J5883" i="4"/>
  <c r="N5883" i="4" s="1"/>
  <c r="J5884" i="4"/>
  <c r="N5884" i="4" s="1"/>
  <c r="J5885" i="4"/>
  <c r="N5885" i="4" s="1"/>
  <c r="J5886" i="4"/>
  <c r="N5886" i="4" s="1"/>
  <c r="J5887" i="4"/>
  <c r="N5887" i="4" s="1"/>
  <c r="J5888" i="4"/>
  <c r="N5888" i="4" s="1"/>
  <c r="J5889" i="4"/>
  <c r="N5889" i="4" s="1"/>
  <c r="J5890" i="4"/>
  <c r="N5890" i="4" s="1"/>
  <c r="J5891" i="4"/>
  <c r="N5891" i="4" s="1"/>
  <c r="J5892" i="4"/>
  <c r="N5892" i="4" s="1"/>
  <c r="J5893" i="4"/>
  <c r="N5893" i="4" s="1"/>
  <c r="J5894" i="4"/>
  <c r="N5894" i="4" s="1"/>
  <c r="J5895" i="4"/>
  <c r="N5895" i="4" s="1"/>
  <c r="J5896" i="4"/>
  <c r="N5896" i="4" s="1"/>
  <c r="J5897" i="4"/>
  <c r="N5897" i="4" s="1"/>
  <c r="J5898" i="4"/>
  <c r="N5898" i="4" s="1"/>
  <c r="J5899" i="4"/>
  <c r="N5899" i="4" s="1"/>
  <c r="J5900" i="4"/>
  <c r="N5900" i="4" s="1"/>
  <c r="J5901" i="4"/>
  <c r="N5901" i="4" s="1"/>
  <c r="J5902" i="4"/>
  <c r="N5902" i="4" s="1"/>
  <c r="J5903" i="4"/>
  <c r="N5903" i="4" s="1"/>
  <c r="J5904" i="4"/>
  <c r="N5904" i="4" s="1"/>
  <c r="J5905" i="4"/>
  <c r="N5905" i="4" s="1"/>
  <c r="J5906" i="4"/>
  <c r="N5906" i="4" s="1"/>
  <c r="J5907" i="4"/>
  <c r="N5907" i="4" s="1"/>
  <c r="J5908" i="4"/>
  <c r="N5908" i="4" s="1"/>
  <c r="J5909" i="4"/>
  <c r="N5909" i="4" s="1"/>
  <c r="J5910" i="4"/>
  <c r="N5910" i="4" s="1"/>
  <c r="J5911" i="4"/>
  <c r="N5911" i="4" s="1"/>
  <c r="J5912" i="4"/>
  <c r="N5912" i="4" s="1"/>
  <c r="J5913" i="4"/>
  <c r="N5913" i="4" s="1"/>
  <c r="J5914" i="4"/>
  <c r="N5914" i="4" s="1"/>
  <c r="J5915" i="4"/>
  <c r="N5915" i="4" s="1"/>
  <c r="J5916" i="4"/>
  <c r="N5916" i="4" s="1"/>
  <c r="J5917" i="4"/>
  <c r="N5917" i="4" s="1"/>
  <c r="J5918" i="4"/>
  <c r="N5918" i="4" s="1"/>
  <c r="J5919" i="4"/>
  <c r="N5919" i="4" s="1"/>
  <c r="J5920" i="4"/>
  <c r="N5920" i="4" s="1"/>
  <c r="J5921" i="4"/>
  <c r="N5921" i="4" s="1"/>
  <c r="J5922" i="4"/>
  <c r="N5922" i="4" s="1"/>
  <c r="J5923" i="4"/>
  <c r="N5923" i="4" s="1"/>
  <c r="J5924" i="4"/>
  <c r="N5924" i="4" s="1"/>
  <c r="J5925" i="4"/>
  <c r="N5925" i="4" s="1"/>
  <c r="J5926" i="4"/>
  <c r="N5926" i="4" s="1"/>
  <c r="J5927" i="4"/>
  <c r="N5927" i="4" s="1"/>
  <c r="J5928" i="4"/>
  <c r="N5928" i="4" s="1"/>
  <c r="J5929" i="4"/>
  <c r="N5929" i="4" s="1"/>
  <c r="J5930" i="4"/>
  <c r="N5930" i="4" s="1"/>
  <c r="J5931" i="4"/>
  <c r="N5931" i="4" s="1"/>
  <c r="J5932" i="4"/>
  <c r="N5932" i="4" s="1"/>
  <c r="J5933" i="4"/>
  <c r="N5933" i="4" s="1"/>
  <c r="J5934" i="4"/>
  <c r="N5934" i="4" s="1"/>
  <c r="J5935" i="4"/>
  <c r="N5935" i="4" s="1"/>
  <c r="J5936" i="4"/>
  <c r="N5936" i="4" s="1"/>
  <c r="J5937" i="4"/>
  <c r="N5937" i="4" s="1"/>
  <c r="J5938" i="4"/>
  <c r="N5938" i="4" s="1"/>
  <c r="J5939" i="4"/>
  <c r="N5939" i="4" s="1"/>
  <c r="J5940" i="4"/>
  <c r="N5940" i="4" s="1"/>
  <c r="J5941" i="4"/>
  <c r="N5941" i="4" s="1"/>
  <c r="J5942" i="4"/>
  <c r="N5942" i="4" s="1"/>
  <c r="J5943" i="4"/>
  <c r="N5943" i="4" s="1"/>
  <c r="J5944" i="4"/>
  <c r="N5944" i="4" s="1"/>
  <c r="J5945" i="4"/>
  <c r="N5945" i="4" s="1"/>
  <c r="J5946" i="4"/>
  <c r="N5946" i="4" s="1"/>
  <c r="J5947" i="4"/>
  <c r="N5947" i="4" s="1"/>
  <c r="J5948" i="4"/>
  <c r="N5948" i="4" s="1"/>
  <c r="J5949" i="4"/>
  <c r="N5949" i="4" s="1"/>
  <c r="J5950" i="4"/>
  <c r="N5950" i="4" s="1"/>
  <c r="J5951" i="4"/>
  <c r="N5951" i="4" s="1"/>
  <c r="J5952" i="4"/>
  <c r="N5952" i="4" s="1"/>
  <c r="J5953" i="4"/>
  <c r="N5953" i="4" s="1"/>
  <c r="J5954" i="4"/>
  <c r="N5954" i="4" s="1"/>
  <c r="J5955" i="4"/>
  <c r="N5955" i="4" s="1"/>
  <c r="J5956" i="4"/>
  <c r="N5956" i="4" s="1"/>
  <c r="J5957" i="4"/>
  <c r="N5957" i="4" s="1"/>
  <c r="J5958" i="4"/>
  <c r="N5958" i="4" s="1"/>
  <c r="J5959" i="4"/>
  <c r="N5959" i="4" s="1"/>
  <c r="J5960" i="4"/>
  <c r="N5960" i="4" s="1"/>
  <c r="J5961" i="4"/>
  <c r="N5961" i="4" s="1"/>
  <c r="J5962" i="4"/>
  <c r="N5962" i="4" s="1"/>
  <c r="J5963" i="4"/>
  <c r="N5963" i="4" s="1"/>
  <c r="J5964" i="4"/>
  <c r="N5964" i="4" s="1"/>
  <c r="J5965" i="4"/>
  <c r="N5965" i="4" s="1"/>
  <c r="J5966" i="4"/>
  <c r="N5966" i="4" s="1"/>
  <c r="J5967" i="4"/>
  <c r="N5967" i="4" s="1"/>
  <c r="J5968" i="4"/>
  <c r="N5968" i="4" s="1"/>
  <c r="J5969" i="4"/>
  <c r="N5969" i="4" s="1"/>
  <c r="J5970" i="4"/>
  <c r="N5970" i="4" s="1"/>
  <c r="J5971" i="4"/>
  <c r="N5971" i="4" s="1"/>
  <c r="J5972" i="4"/>
  <c r="N5972" i="4" s="1"/>
  <c r="J5973" i="4"/>
  <c r="N5973" i="4" s="1"/>
  <c r="J5974" i="4"/>
  <c r="N5974" i="4" s="1"/>
  <c r="J5975" i="4"/>
  <c r="N5975" i="4" s="1"/>
  <c r="J5976" i="4"/>
  <c r="N5976" i="4" s="1"/>
  <c r="J5977" i="4"/>
  <c r="N5977" i="4" s="1"/>
  <c r="J5978" i="4"/>
  <c r="N5978" i="4" s="1"/>
  <c r="J5979" i="4"/>
  <c r="N5979" i="4" s="1"/>
  <c r="J5980" i="4"/>
  <c r="N5980" i="4" s="1"/>
  <c r="J5981" i="4"/>
  <c r="N5981" i="4" s="1"/>
  <c r="J5982" i="4"/>
  <c r="N5982" i="4" s="1"/>
  <c r="J5983" i="4"/>
  <c r="N5983" i="4" s="1"/>
  <c r="J5984" i="4"/>
  <c r="N5984" i="4" s="1"/>
  <c r="J5985" i="4"/>
  <c r="N5985" i="4" s="1"/>
  <c r="J5986" i="4"/>
  <c r="N5986" i="4" s="1"/>
  <c r="J5987" i="4"/>
  <c r="N5987" i="4" s="1"/>
  <c r="J5988" i="4"/>
  <c r="N5988" i="4" s="1"/>
  <c r="J5989" i="4"/>
  <c r="N5989" i="4" s="1"/>
  <c r="J5990" i="4"/>
  <c r="N5990" i="4" s="1"/>
  <c r="J5991" i="4"/>
  <c r="N5991" i="4" s="1"/>
  <c r="J5992" i="4"/>
  <c r="N5992" i="4" s="1"/>
  <c r="J5993" i="4"/>
  <c r="N5993" i="4" s="1"/>
  <c r="J5994" i="4"/>
  <c r="N5994" i="4" s="1"/>
  <c r="J5995" i="4"/>
  <c r="N5995" i="4" s="1"/>
  <c r="J5996" i="4"/>
  <c r="N5996" i="4" s="1"/>
  <c r="J5997" i="4"/>
  <c r="N5997" i="4" s="1"/>
  <c r="J5998" i="4"/>
  <c r="N5998" i="4" s="1"/>
  <c r="J5999" i="4"/>
  <c r="N5999" i="4" s="1"/>
  <c r="J6000" i="4"/>
  <c r="N6000" i="4" s="1"/>
  <c r="J6001" i="4"/>
  <c r="N6001" i="4" s="1"/>
  <c r="J6002" i="4"/>
  <c r="N6002" i="4" s="1"/>
  <c r="J6003" i="4"/>
  <c r="N6003" i="4" s="1"/>
  <c r="J6004" i="4"/>
  <c r="N6004" i="4" s="1"/>
  <c r="J6005" i="4"/>
  <c r="N6005" i="4" s="1"/>
  <c r="J6006" i="4"/>
  <c r="N6006" i="4" s="1"/>
  <c r="J6007" i="4"/>
  <c r="N6007" i="4" s="1"/>
  <c r="J6008" i="4"/>
  <c r="N6008" i="4" s="1"/>
  <c r="J6009" i="4"/>
  <c r="N6009" i="4" s="1"/>
  <c r="J6010" i="4"/>
  <c r="N6010" i="4" s="1"/>
  <c r="J6011" i="4"/>
  <c r="N6011" i="4" s="1"/>
  <c r="J6012" i="4"/>
  <c r="N6012" i="4" s="1"/>
  <c r="J6013" i="4"/>
  <c r="N6013" i="4" s="1"/>
  <c r="J6014" i="4"/>
  <c r="N6014" i="4" s="1"/>
  <c r="J6015" i="4"/>
  <c r="N6015" i="4" s="1"/>
  <c r="J6016" i="4"/>
  <c r="N6016" i="4" s="1"/>
  <c r="J6017" i="4"/>
  <c r="N6017" i="4" s="1"/>
  <c r="J6018" i="4"/>
  <c r="N6018" i="4" s="1"/>
  <c r="J6019" i="4"/>
  <c r="N6019" i="4" s="1"/>
  <c r="J6020" i="4"/>
  <c r="N6020" i="4" s="1"/>
  <c r="J6021" i="4"/>
  <c r="N6021" i="4" s="1"/>
  <c r="J6022" i="4"/>
  <c r="N6022" i="4" s="1"/>
  <c r="J6023" i="4"/>
  <c r="N6023" i="4" s="1"/>
  <c r="J6024" i="4"/>
  <c r="N6024" i="4" s="1"/>
  <c r="J6025" i="4"/>
  <c r="N6025" i="4" s="1"/>
  <c r="J6026" i="4"/>
  <c r="N6026" i="4" s="1"/>
  <c r="J6027" i="4"/>
  <c r="N6027" i="4" s="1"/>
  <c r="J6028" i="4"/>
  <c r="N6028" i="4" s="1"/>
  <c r="J6029" i="4"/>
  <c r="N6029" i="4" s="1"/>
  <c r="J6030" i="4"/>
  <c r="N6030" i="4" s="1"/>
  <c r="J6031" i="4"/>
  <c r="N6031" i="4" s="1"/>
  <c r="J6032" i="4"/>
  <c r="N6032" i="4" s="1"/>
  <c r="J6033" i="4"/>
  <c r="N6033" i="4" s="1"/>
  <c r="J6034" i="4"/>
  <c r="N6034" i="4" s="1"/>
  <c r="J6035" i="4"/>
  <c r="N6035" i="4" s="1"/>
  <c r="J6036" i="4"/>
  <c r="N6036" i="4" s="1"/>
  <c r="J6037" i="4"/>
  <c r="N6037" i="4" s="1"/>
  <c r="J6038" i="4"/>
  <c r="N6038" i="4" s="1"/>
  <c r="J6039" i="4"/>
  <c r="N6039" i="4" s="1"/>
  <c r="J6040" i="4"/>
  <c r="N6040" i="4" s="1"/>
  <c r="J6041" i="4"/>
  <c r="N6041" i="4" s="1"/>
  <c r="J6042" i="4"/>
  <c r="N6042" i="4" s="1"/>
  <c r="J6043" i="4"/>
  <c r="N6043" i="4" s="1"/>
  <c r="J6044" i="4"/>
  <c r="N6044" i="4" s="1"/>
  <c r="J6045" i="4"/>
  <c r="N6045" i="4" s="1"/>
  <c r="J6046" i="4"/>
  <c r="N6046" i="4" s="1"/>
  <c r="J6047" i="4"/>
  <c r="N6047" i="4" s="1"/>
  <c r="J6048" i="4"/>
  <c r="N6048" i="4" s="1"/>
  <c r="J6049" i="4"/>
  <c r="N6049" i="4" s="1"/>
  <c r="J6050" i="4"/>
  <c r="N6050" i="4" s="1"/>
  <c r="J6051" i="4"/>
  <c r="N6051" i="4" s="1"/>
  <c r="J6052" i="4"/>
  <c r="N6052" i="4" s="1"/>
  <c r="J6053" i="4"/>
  <c r="N6053" i="4" s="1"/>
  <c r="J6054" i="4"/>
  <c r="N6054" i="4" s="1"/>
  <c r="J6055" i="4"/>
  <c r="N6055" i="4" s="1"/>
  <c r="J6056" i="4"/>
  <c r="N6056" i="4" s="1"/>
  <c r="J6057" i="4"/>
  <c r="N6057" i="4" s="1"/>
  <c r="J6058" i="4"/>
  <c r="N6058" i="4" s="1"/>
  <c r="J6059" i="4"/>
  <c r="N6059" i="4" s="1"/>
  <c r="J6060" i="4"/>
  <c r="N6060" i="4" s="1"/>
  <c r="J6061" i="4"/>
  <c r="N6061" i="4" s="1"/>
  <c r="J6062" i="4"/>
  <c r="N6062" i="4" s="1"/>
  <c r="J6063" i="4"/>
  <c r="N6063" i="4" s="1"/>
  <c r="J6064" i="4"/>
  <c r="N6064" i="4" s="1"/>
  <c r="J6065" i="4"/>
  <c r="N6065" i="4" s="1"/>
  <c r="J6066" i="4"/>
  <c r="N6066" i="4" s="1"/>
  <c r="J6067" i="4"/>
  <c r="N6067" i="4" s="1"/>
  <c r="J6068" i="4"/>
  <c r="N6068" i="4" s="1"/>
  <c r="J6069" i="4"/>
  <c r="N6069" i="4" s="1"/>
  <c r="J6070" i="4"/>
  <c r="N6070" i="4" s="1"/>
  <c r="J6071" i="4"/>
  <c r="N6071" i="4" s="1"/>
  <c r="J6072" i="4"/>
  <c r="N6072" i="4" s="1"/>
  <c r="J6073" i="4"/>
  <c r="N6073" i="4" s="1"/>
  <c r="J6074" i="4"/>
  <c r="N6074" i="4" s="1"/>
  <c r="J6075" i="4"/>
  <c r="N6075" i="4" s="1"/>
  <c r="J6076" i="4"/>
  <c r="N6076" i="4" s="1"/>
  <c r="J6077" i="4"/>
  <c r="N6077" i="4" s="1"/>
  <c r="J6078" i="4"/>
  <c r="N6078" i="4" s="1"/>
  <c r="J6079" i="4"/>
  <c r="N6079" i="4" s="1"/>
  <c r="J6080" i="4"/>
  <c r="N6080" i="4" s="1"/>
  <c r="J6081" i="4"/>
  <c r="N6081" i="4" s="1"/>
  <c r="J6082" i="4"/>
  <c r="N6082" i="4" s="1"/>
  <c r="J6083" i="4"/>
  <c r="N6083" i="4" s="1"/>
  <c r="J6084" i="4"/>
  <c r="N6084" i="4" s="1"/>
  <c r="J6085" i="4"/>
  <c r="N6085" i="4" s="1"/>
  <c r="J6086" i="4"/>
  <c r="N6086" i="4" s="1"/>
  <c r="J6087" i="4"/>
  <c r="N6087" i="4" s="1"/>
  <c r="J6088" i="4"/>
  <c r="N6088" i="4" s="1"/>
  <c r="J6089" i="4"/>
  <c r="N6089" i="4" s="1"/>
  <c r="J6090" i="4"/>
  <c r="N6090" i="4" s="1"/>
  <c r="J6091" i="4"/>
  <c r="N6091" i="4" s="1"/>
  <c r="J6092" i="4"/>
  <c r="N6092" i="4" s="1"/>
  <c r="J6093" i="4"/>
  <c r="N6093" i="4" s="1"/>
  <c r="J6094" i="4"/>
  <c r="N6094" i="4" s="1"/>
  <c r="J6095" i="4"/>
  <c r="N6095" i="4" s="1"/>
  <c r="J6096" i="4"/>
  <c r="N6096" i="4" s="1"/>
  <c r="J6097" i="4"/>
  <c r="N6097" i="4" s="1"/>
  <c r="J6098" i="4"/>
  <c r="N6098" i="4" s="1"/>
  <c r="J6099" i="4"/>
  <c r="N6099" i="4" s="1"/>
  <c r="J6100" i="4"/>
  <c r="N6100" i="4" s="1"/>
  <c r="J6101" i="4"/>
  <c r="N6101" i="4" s="1"/>
  <c r="J6102" i="4"/>
  <c r="N6102" i="4" s="1"/>
  <c r="J6103" i="4"/>
  <c r="N6103" i="4" s="1"/>
  <c r="J6104" i="4"/>
  <c r="N6104" i="4" s="1"/>
  <c r="J6105" i="4"/>
  <c r="N6105" i="4" s="1"/>
  <c r="J6106" i="4"/>
  <c r="N6106" i="4" s="1"/>
  <c r="J6107" i="4"/>
  <c r="N6107" i="4" s="1"/>
  <c r="J6108" i="4"/>
  <c r="N6108" i="4" s="1"/>
  <c r="J6109" i="4"/>
  <c r="N6109" i="4" s="1"/>
  <c r="J6110" i="4"/>
  <c r="N6110" i="4" s="1"/>
  <c r="J6111" i="4"/>
  <c r="N6111" i="4" s="1"/>
  <c r="J6112" i="4"/>
  <c r="N6112" i="4" s="1"/>
  <c r="J6113" i="4"/>
  <c r="N6113" i="4" s="1"/>
  <c r="J6114" i="4"/>
  <c r="N6114" i="4" s="1"/>
  <c r="J6115" i="4"/>
  <c r="N6115" i="4" s="1"/>
  <c r="J6116" i="4"/>
  <c r="N6116" i="4" s="1"/>
  <c r="J6117" i="4"/>
  <c r="N6117" i="4" s="1"/>
  <c r="J6118" i="4"/>
  <c r="N6118" i="4" s="1"/>
  <c r="J6119" i="4"/>
  <c r="N6119" i="4" s="1"/>
  <c r="J6120" i="4"/>
  <c r="N6120" i="4" s="1"/>
  <c r="J6121" i="4"/>
  <c r="N6121" i="4" s="1"/>
  <c r="J6122" i="4"/>
  <c r="N6122" i="4" s="1"/>
  <c r="J6123" i="4"/>
  <c r="N6123" i="4" s="1"/>
  <c r="J6124" i="4"/>
  <c r="N6124" i="4" s="1"/>
  <c r="J6125" i="4"/>
  <c r="N6125" i="4" s="1"/>
  <c r="J6126" i="4"/>
  <c r="N6126" i="4" s="1"/>
  <c r="J6127" i="4"/>
  <c r="N6127" i="4" s="1"/>
  <c r="J6128" i="4"/>
  <c r="N6128" i="4" s="1"/>
  <c r="J6129" i="4"/>
  <c r="N6129" i="4" s="1"/>
  <c r="J6130" i="4"/>
  <c r="N6130" i="4" s="1"/>
  <c r="J6131" i="4"/>
  <c r="N6131" i="4" s="1"/>
  <c r="J6132" i="4"/>
  <c r="N6132" i="4" s="1"/>
  <c r="J6133" i="4"/>
  <c r="N6133" i="4" s="1"/>
  <c r="J6134" i="4"/>
  <c r="N6134" i="4" s="1"/>
  <c r="J6135" i="4"/>
  <c r="N6135" i="4" s="1"/>
  <c r="J6136" i="4"/>
  <c r="N6136" i="4" s="1"/>
  <c r="J6137" i="4"/>
  <c r="N6137" i="4" s="1"/>
  <c r="J6138" i="4"/>
  <c r="N6138" i="4" s="1"/>
  <c r="J6139" i="4"/>
  <c r="N6139" i="4" s="1"/>
  <c r="J6140" i="4"/>
  <c r="N6140" i="4" s="1"/>
  <c r="J6141" i="4"/>
  <c r="N6141" i="4" s="1"/>
  <c r="J6142" i="4"/>
  <c r="N6142" i="4" s="1"/>
  <c r="J6143" i="4"/>
  <c r="N6143" i="4" s="1"/>
  <c r="J6144" i="4"/>
  <c r="N6144" i="4" s="1"/>
  <c r="J6145" i="4"/>
  <c r="N6145" i="4" s="1"/>
  <c r="J6146" i="4"/>
  <c r="N6146" i="4" s="1"/>
  <c r="J6147" i="4"/>
  <c r="N6147" i="4" s="1"/>
  <c r="J6148" i="4"/>
  <c r="N6148" i="4" s="1"/>
  <c r="J6149" i="4"/>
  <c r="N6149" i="4" s="1"/>
  <c r="J6150" i="4"/>
  <c r="N6150" i="4" s="1"/>
  <c r="J6151" i="4"/>
  <c r="N6151" i="4" s="1"/>
  <c r="J6152" i="4"/>
  <c r="N6152" i="4" s="1"/>
  <c r="J6153" i="4"/>
  <c r="N6153" i="4" s="1"/>
  <c r="J6154" i="4"/>
  <c r="N6154" i="4" s="1"/>
  <c r="J6155" i="4"/>
  <c r="N6155" i="4" s="1"/>
  <c r="J6156" i="4"/>
  <c r="N6156" i="4" s="1"/>
  <c r="J6157" i="4"/>
  <c r="N6157" i="4" s="1"/>
  <c r="J6158" i="4"/>
  <c r="N6158" i="4" s="1"/>
  <c r="J6159" i="4"/>
  <c r="N6159" i="4" s="1"/>
  <c r="J6160" i="4"/>
  <c r="N6160" i="4" s="1"/>
  <c r="J6161" i="4"/>
  <c r="N6161" i="4" s="1"/>
  <c r="J6162" i="4"/>
  <c r="N6162" i="4" s="1"/>
  <c r="J6163" i="4"/>
  <c r="N6163" i="4" s="1"/>
  <c r="J6164" i="4"/>
  <c r="N6164" i="4" s="1"/>
  <c r="J6165" i="4"/>
  <c r="N6165" i="4" s="1"/>
  <c r="J6166" i="4"/>
  <c r="N6166" i="4" s="1"/>
  <c r="J6167" i="4"/>
  <c r="N6167" i="4" s="1"/>
  <c r="J6168" i="4"/>
  <c r="N6168" i="4" s="1"/>
  <c r="J6169" i="4"/>
  <c r="N6169" i="4" s="1"/>
  <c r="J6170" i="4"/>
  <c r="N6170" i="4" s="1"/>
  <c r="J6171" i="4"/>
  <c r="N6171" i="4" s="1"/>
  <c r="J6172" i="4"/>
  <c r="N6172" i="4" s="1"/>
  <c r="J6173" i="4"/>
  <c r="N6173" i="4" s="1"/>
  <c r="J6174" i="4"/>
  <c r="N6174" i="4" s="1"/>
  <c r="J6175" i="4"/>
  <c r="N6175" i="4" s="1"/>
  <c r="J6176" i="4"/>
  <c r="N6176" i="4" s="1"/>
  <c r="J6177" i="4"/>
  <c r="N6177" i="4" s="1"/>
  <c r="J6178" i="4"/>
  <c r="N6178" i="4" s="1"/>
  <c r="J6179" i="4"/>
  <c r="N6179" i="4" s="1"/>
  <c r="J6180" i="4"/>
  <c r="N6180" i="4" s="1"/>
  <c r="J6181" i="4"/>
  <c r="N6181" i="4" s="1"/>
  <c r="J6182" i="4"/>
  <c r="N6182" i="4" s="1"/>
  <c r="J6183" i="4"/>
  <c r="N6183" i="4" s="1"/>
  <c r="J6184" i="4"/>
  <c r="N6184" i="4" s="1"/>
  <c r="J6185" i="4"/>
  <c r="N6185" i="4" s="1"/>
  <c r="J6186" i="4"/>
  <c r="N6186" i="4" s="1"/>
  <c r="J6187" i="4"/>
  <c r="N6187" i="4" s="1"/>
  <c r="J6188" i="4"/>
  <c r="N6188" i="4" s="1"/>
  <c r="J6189" i="4"/>
  <c r="N6189" i="4" s="1"/>
  <c r="J6190" i="4"/>
  <c r="N6190" i="4" s="1"/>
  <c r="J6191" i="4"/>
  <c r="N6191" i="4" s="1"/>
  <c r="J6192" i="4"/>
  <c r="N6192" i="4" s="1"/>
  <c r="J6193" i="4"/>
  <c r="N6193" i="4" s="1"/>
  <c r="J6194" i="4"/>
  <c r="N6194" i="4" s="1"/>
  <c r="J6195" i="4"/>
  <c r="N6195" i="4" s="1"/>
  <c r="J6196" i="4"/>
  <c r="N6196" i="4" s="1"/>
  <c r="J6197" i="4"/>
  <c r="N6197" i="4" s="1"/>
  <c r="J6198" i="4"/>
  <c r="N6198" i="4" s="1"/>
  <c r="J6199" i="4"/>
  <c r="N6199" i="4" s="1"/>
  <c r="J6200" i="4"/>
  <c r="N6200" i="4" s="1"/>
  <c r="J6201" i="4"/>
  <c r="N6201" i="4" s="1"/>
  <c r="J6202" i="4"/>
  <c r="N6202" i="4" s="1"/>
  <c r="J6203" i="4"/>
  <c r="N6203" i="4" s="1"/>
  <c r="J6204" i="4"/>
  <c r="N6204" i="4" s="1"/>
  <c r="J6205" i="4"/>
  <c r="N6205" i="4" s="1"/>
  <c r="J6206" i="4"/>
  <c r="N6206" i="4" s="1"/>
  <c r="J6207" i="4"/>
  <c r="N6207" i="4" s="1"/>
  <c r="J6208" i="4"/>
  <c r="N6208" i="4" s="1"/>
  <c r="J6209" i="4"/>
  <c r="N6209" i="4" s="1"/>
  <c r="J6210" i="4"/>
  <c r="N6210" i="4" s="1"/>
  <c r="J6211" i="4"/>
  <c r="N6211" i="4" s="1"/>
  <c r="J6212" i="4"/>
  <c r="N6212" i="4" s="1"/>
  <c r="J6213" i="4"/>
  <c r="N6213" i="4" s="1"/>
  <c r="J6214" i="4"/>
  <c r="N6214" i="4" s="1"/>
  <c r="J6215" i="4"/>
  <c r="N6215" i="4" s="1"/>
  <c r="J6216" i="4"/>
  <c r="N6216" i="4" s="1"/>
  <c r="J6217" i="4"/>
  <c r="N6217" i="4" s="1"/>
  <c r="J6218" i="4"/>
  <c r="N6218" i="4" s="1"/>
  <c r="J6219" i="4"/>
  <c r="N6219" i="4" s="1"/>
  <c r="J6220" i="4"/>
  <c r="N6220" i="4" s="1"/>
  <c r="J6221" i="4"/>
  <c r="N6221" i="4" s="1"/>
  <c r="J6222" i="4"/>
  <c r="N6222" i="4" s="1"/>
  <c r="J6223" i="4"/>
  <c r="N6223" i="4" s="1"/>
  <c r="J6224" i="4"/>
  <c r="N6224" i="4" s="1"/>
  <c r="J6225" i="4"/>
  <c r="N6225" i="4" s="1"/>
  <c r="J6226" i="4"/>
  <c r="N6226" i="4" s="1"/>
  <c r="J6227" i="4"/>
  <c r="N6227" i="4" s="1"/>
  <c r="J6228" i="4"/>
  <c r="N6228" i="4" s="1"/>
  <c r="J6229" i="4"/>
  <c r="N6229" i="4" s="1"/>
  <c r="J6230" i="4"/>
  <c r="N6230" i="4" s="1"/>
  <c r="J6231" i="4"/>
  <c r="N6231" i="4" s="1"/>
  <c r="J6232" i="4"/>
  <c r="N6232" i="4" s="1"/>
  <c r="J6233" i="4"/>
  <c r="N6233" i="4" s="1"/>
  <c r="J6234" i="4"/>
  <c r="N6234" i="4" s="1"/>
  <c r="J6235" i="4"/>
  <c r="N6235" i="4" s="1"/>
  <c r="J6236" i="4"/>
  <c r="N6236" i="4" s="1"/>
  <c r="J6237" i="4"/>
  <c r="N6237" i="4" s="1"/>
  <c r="J6238" i="4"/>
  <c r="N6238" i="4" s="1"/>
  <c r="J6239" i="4"/>
  <c r="N6239" i="4" s="1"/>
  <c r="J6240" i="4"/>
  <c r="N6240" i="4" s="1"/>
  <c r="J6241" i="4"/>
  <c r="N6241" i="4" s="1"/>
  <c r="J6242" i="4"/>
  <c r="N6242" i="4" s="1"/>
  <c r="J6243" i="4"/>
  <c r="N6243" i="4" s="1"/>
  <c r="J6244" i="4"/>
  <c r="N6244" i="4" s="1"/>
  <c r="J6245" i="4"/>
  <c r="N6245" i="4" s="1"/>
  <c r="J6246" i="4"/>
  <c r="N6246" i="4" s="1"/>
  <c r="J6247" i="4"/>
  <c r="N6247" i="4" s="1"/>
  <c r="J6248" i="4"/>
  <c r="N6248" i="4" s="1"/>
  <c r="J6249" i="4"/>
  <c r="N6249" i="4" s="1"/>
  <c r="J6250" i="4"/>
  <c r="N6250" i="4" s="1"/>
  <c r="J6251" i="4"/>
  <c r="N6251" i="4" s="1"/>
  <c r="J6252" i="4"/>
  <c r="N6252" i="4" s="1"/>
  <c r="J6253" i="4"/>
  <c r="N6253" i="4" s="1"/>
  <c r="J6254" i="4"/>
  <c r="N6254" i="4" s="1"/>
  <c r="J6255" i="4"/>
  <c r="N6255" i="4" s="1"/>
  <c r="J6256" i="4"/>
  <c r="N6256" i="4" s="1"/>
  <c r="J6257" i="4"/>
  <c r="N6257" i="4" s="1"/>
  <c r="J6258" i="4"/>
  <c r="N6258" i="4" s="1"/>
  <c r="J6259" i="4"/>
  <c r="N6259" i="4" s="1"/>
  <c r="J6260" i="4"/>
  <c r="N6260" i="4" s="1"/>
  <c r="J6261" i="4"/>
  <c r="N6261" i="4" s="1"/>
  <c r="J6262" i="4"/>
  <c r="N6262" i="4" s="1"/>
  <c r="J6263" i="4"/>
  <c r="N6263" i="4" s="1"/>
  <c r="J6264" i="4"/>
  <c r="N6264" i="4" s="1"/>
  <c r="J6265" i="4"/>
  <c r="N6265" i="4" s="1"/>
  <c r="J6266" i="4"/>
  <c r="N6266" i="4" s="1"/>
  <c r="J6267" i="4"/>
  <c r="N6267" i="4" s="1"/>
  <c r="J6268" i="4"/>
  <c r="N6268" i="4" s="1"/>
  <c r="J6269" i="4"/>
  <c r="N6269" i="4" s="1"/>
  <c r="J6270" i="4"/>
  <c r="N6270" i="4" s="1"/>
  <c r="J6271" i="4"/>
  <c r="N6271" i="4" s="1"/>
  <c r="J6272" i="4"/>
  <c r="N6272" i="4" s="1"/>
  <c r="J6273" i="4"/>
  <c r="N6273" i="4" s="1"/>
  <c r="J6274" i="4"/>
  <c r="N6274" i="4" s="1"/>
  <c r="J6275" i="4"/>
  <c r="N6275" i="4" s="1"/>
  <c r="J6276" i="4"/>
  <c r="N6276" i="4" s="1"/>
  <c r="J6277" i="4"/>
  <c r="N6277" i="4" s="1"/>
  <c r="J6278" i="4"/>
  <c r="N6278" i="4" s="1"/>
  <c r="J6279" i="4"/>
  <c r="N6279" i="4" s="1"/>
  <c r="J6280" i="4"/>
  <c r="N6280" i="4" s="1"/>
  <c r="J6281" i="4"/>
  <c r="N6281" i="4" s="1"/>
  <c r="J6282" i="4"/>
  <c r="N6282" i="4" s="1"/>
  <c r="J6283" i="4"/>
  <c r="N6283" i="4" s="1"/>
  <c r="J6284" i="4"/>
  <c r="N6284" i="4" s="1"/>
  <c r="J6285" i="4"/>
  <c r="N6285" i="4" s="1"/>
  <c r="J6286" i="4"/>
  <c r="N6286" i="4" s="1"/>
  <c r="J6287" i="4"/>
  <c r="N6287" i="4" s="1"/>
  <c r="J6288" i="4"/>
  <c r="N6288" i="4" s="1"/>
  <c r="J6289" i="4"/>
  <c r="N6289" i="4" s="1"/>
  <c r="J6290" i="4"/>
  <c r="N6290" i="4" s="1"/>
  <c r="J6291" i="4"/>
  <c r="N6291" i="4" s="1"/>
  <c r="J6292" i="4"/>
  <c r="N6292" i="4" s="1"/>
  <c r="J6293" i="4"/>
  <c r="N6293" i="4" s="1"/>
  <c r="J6294" i="4"/>
  <c r="N6294" i="4" s="1"/>
  <c r="J6295" i="4"/>
  <c r="N6295" i="4" s="1"/>
  <c r="J6296" i="4"/>
  <c r="N6296" i="4" s="1"/>
  <c r="J6297" i="4"/>
  <c r="N6297" i="4" s="1"/>
  <c r="J6298" i="4"/>
  <c r="N6298" i="4" s="1"/>
  <c r="J6299" i="4"/>
  <c r="N6299" i="4" s="1"/>
  <c r="J6300" i="4"/>
  <c r="N6300" i="4" s="1"/>
  <c r="J6301" i="4"/>
  <c r="N6301" i="4" s="1"/>
  <c r="J6302" i="4"/>
  <c r="N6302" i="4" s="1"/>
  <c r="J6303" i="4"/>
  <c r="N6303" i="4" s="1"/>
  <c r="J6304" i="4"/>
  <c r="N6304" i="4" s="1"/>
  <c r="J6305" i="4"/>
  <c r="N6305" i="4" s="1"/>
  <c r="J6306" i="4"/>
  <c r="N6306" i="4" s="1"/>
  <c r="J6307" i="4"/>
  <c r="N6307" i="4" s="1"/>
  <c r="J6308" i="4"/>
  <c r="N6308" i="4" s="1"/>
  <c r="J6309" i="4"/>
  <c r="N6309" i="4" s="1"/>
  <c r="J6310" i="4"/>
  <c r="N6310" i="4" s="1"/>
  <c r="J6311" i="4"/>
  <c r="N6311" i="4" s="1"/>
  <c r="J6312" i="4"/>
  <c r="N6312" i="4" s="1"/>
  <c r="J6313" i="4"/>
  <c r="N6313" i="4" s="1"/>
  <c r="J6314" i="4"/>
  <c r="N6314" i="4" s="1"/>
  <c r="J6315" i="4"/>
  <c r="N6315" i="4" s="1"/>
  <c r="J6316" i="4"/>
  <c r="N6316" i="4" s="1"/>
  <c r="J6317" i="4"/>
  <c r="N6317" i="4" s="1"/>
  <c r="J6318" i="4"/>
  <c r="N6318" i="4" s="1"/>
  <c r="J6319" i="4"/>
  <c r="N6319" i="4" s="1"/>
  <c r="J6320" i="4"/>
  <c r="N6320" i="4" s="1"/>
  <c r="J6321" i="4"/>
  <c r="N6321" i="4" s="1"/>
  <c r="J6322" i="4"/>
  <c r="N6322" i="4" s="1"/>
  <c r="J6323" i="4"/>
  <c r="N6323" i="4" s="1"/>
  <c r="J6324" i="4"/>
  <c r="N6324" i="4" s="1"/>
  <c r="J6325" i="4"/>
  <c r="N6325" i="4" s="1"/>
  <c r="J6326" i="4"/>
  <c r="N6326" i="4" s="1"/>
  <c r="J6327" i="4"/>
  <c r="N6327" i="4" s="1"/>
  <c r="J6328" i="4"/>
  <c r="N6328" i="4" s="1"/>
  <c r="J6329" i="4"/>
  <c r="N6329" i="4" s="1"/>
  <c r="J6330" i="4"/>
  <c r="N6330" i="4" s="1"/>
  <c r="J6331" i="4"/>
  <c r="N6331" i="4" s="1"/>
  <c r="J6332" i="4"/>
  <c r="N6332" i="4" s="1"/>
  <c r="J6333" i="4"/>
  <c r="N6333" i="4" s="1"/>
  <c r="J6334" i="4"/>
  <c r="N6334" i="4" s="1"/>
  <c r="J6335" i="4"/>
  <c r="N6335" i="4" s="1"/>
  <c r="J6336" i="4"/>
  <c r="N6336" i="4" s="1"/>
  <c r="J6337" i="4"/>
  <c r="N6337" i="4" s="1"/>
  <c r="J6338" i="4"/>
  <c r="N6338" i="4" s="1"/>
  <c r="J6339" i="4"/>
  <c r="N6339" i="4" s="1"/>
  <c r="J6340" i="4"/>
  <c r="N6340" i="4" s="1"/>
  <c r="J6341" i="4"/>
  <c r="N6341" i="4" s="1"/>
  <c r="J6342" i="4"/>
  <c r="N6342" i="4" s="1"/>
  <c r="J6343" i="4"/>
  <c r="N6343" i="4" s="1"/>
  <c r="J6344" i="4"/>
  <c r="N6344" i="4" s="1"/>
  <c r="J6345" i="4"/>
  <c r="N6345" i="4" s="1"/>
  <c r="J6346" i="4"/>
  <c r="N6346" i="4" s="1"/>
  <c r="J6347" i="4"/>
  <c r="N6347" i="4" s="1"/>
  <c r="J6348" i="4"/>
  <c r="N6348" i="4" s="1"/>
  <c r="J6349" i="4"/>
  <c r="N6349" i="4" s="1"/>
  <c r="J6350" i="4"/>
  <c r="N6350" i="4" s="1"/>
  <c r="J6351" i="4"/>
  <c r="N6351" i="4" s="1"/>
  <c r="J6352" i="4"/>
  <c r="N6352" i="4" s="1"/>
  <c r="J6353" i="4"/>
  <c r="N6353" i="4" s="1"/>
  <c r="J6354" i="4"/>
  <c r="N6354" i="4" s="1"/>
  <c r="J6355" i="4"/>
  <c r="N6355" i="4" s="1"/>
  <c r="J6356" i="4"/>
  <c r="N6356" i="4" s="1"/>
  <c r="J6357" i="4"/>
  <c r="N6357" i="4" s="1"/>
  <c r="J6358" i="4"/>
  <c r="N6358" i="4" s="1"/>
  <c r="J6359" i="4"/>
  <c r="N6359" i="4" s="1"/>
  <c r="J6360" i="4"/>
  <c r="N6360" i="4" s="1"/>
  <c r="J6361" i="4"/>
  <c r="N6361" i="4" s="1"/>
  <c r="J6362" i="4"/>
  <c r="N6362" i="4" s="1"/>
  <c r="J6363" i="4"/>
  <c r="N6363" i="4" s="1"/>
  <c r="J6364" i="4"/>
  <c r="N6364" i="4" s="1"/>
  <c r="J6365" i="4"/>
  <c r="N6365" i="4" s="1"/>
  <c r="J6366" i="4"/>
  <c r="N6366" i="4" s="1"/>
  <c r="J6367" i="4"/>
  <c r="N6367" i="4" s="1"/>
  <c r="J6368" i="4"/>
  <c r="N6368" i="4" s="1"/>
  <c r="J6369" i="4"/>
  <c r="N6369" i="4" s="1"/>
  <c r="J6370" i="4"/>
  <c r="N6370" i="4" s="1"/>
  <c r="J6371" i="4"/>
  <c r="N6371" i="4" s="1"/>
  <c r="J6372" i="4"/>
  <c r="N6372" i="4" s="1"/>
  <c r="J6373" i="4"/>
  <c r="N6373" i="4" s="1"/>
  <c r="J6374" i="4"/>
  <c r="N6374" i="4" s="1"/>
  <c r="J6375" i="4"/>
  <c r="N6375" i="4" s="1"/>
  <c r="J6376" i="4"/>
  <c r="N6376" i="4" s="1"/>
  <c r="J6377" i="4"/>
  <c r="N6377" i="4" s="1"/>
  <c r="J6378" i="4"/>
  <c r="N6378" i="4" s="1"/>
  <c r="J6379" i="4"/>
  <c r="N6379" i="4" s="1"/>
  <c r="J6380" i="4"/>
  <c r="N6380" i="4" s="1"/>
  <c r="J6381" i="4"/>
  <c r="N6381" i="4" s="1"/>
  <c r="J6382" i="4"/>
  <c r="N6382" i="4" s="1"/>
  <c r="J6383" i="4"/>
  <c r="N6383" i="4" s="1"/>
  <c r="J6384" i="4"/>
  <c r="N6384" i="4" s="1"/>
  <c r="J6385" i="4"/>
  <c r="N6385" i="4" s="1"/>
  <c r="J6386" i="4"/>
  <c r="N6386" i="4" s="1"/>
  <c r="J6387" i="4"/>
  <c r="N6387" i="4" s="1"/>
  <c r="J6388" i="4"/>
  <c r="N6388" i="4" s="1"/>
  <c r="J6389" i="4"/>
  <c r="N6389" i="4" s="1"/>
  <c r="J6390" i="4"/>
  <c r="N6390" i="4" s="1"/>
  <c r="J6391" i="4"/>
  <c r="N6391" i="4" s="1"/>
  <c r="J6392" i="4"/>
  <c r="N6392" i="4" s="1"/>
  <c r="J6393" i="4"/>
  <c r="N6393" i="4" s="1"/>
  <c r="J6394" i="4"/>
  <c r="N6394" i="4" s="1"/>
  <c r="J6395" i="4"/>
  <c r="N6395" i="4" s="1"/>
  <c r="J6396" i="4"/>
  <c r="N6396" i="4" s="1"/>
  <c r="J6397" i="4"/>
  <c r="N6397" i="4" s="1"/>
  <c r="J6398" i="4"/>
  <c r="N6398" i="4" s="1"/>
  <c r="J6399" i="4"/>
  <c r="N6399" i="4" s="1"/>
  <c r="J6400" i="4"/>
  <c r="N6400" i="4" s="1"/>
  <c r="J6401" i="4"/>
  <c r="N6401" i="4" s="1"/>
  <c r="J6402" i="4"/>
  <c r="N6402" i="4" s="1"/>
  <c r="J6403" i="4"/>
  <c r="N6403" i="4" s="1"/>
  <c r="J6404" i="4"/>
  <c r="N6404" i="4" s="1"/>
  <c r="J6405" i="4"/>
  <c r="N6405" i="4" s="1"/>
  <c r="J6406" i="4"/>
  <c r="N6406" i="4" s="1"/>
  <c r="J6407" i="4"/>
  <c r="N6407" i="4" s="1"/>
  <c r="J6408" i="4"/>
  <c r="N6408" i="4" s="1"/>
  <c r="J6409" i="4"/>
  <c r="N6409" i="4" s="1"/>
  <c r="J6410" i="4"/>
  <c r="N6410" i="4" s="1"/>
  <c r="J6411" i="4"/>
  <c r="N6411" i="4" s="1"/>
  <c r="J6412" i="4"/>
  <c r="N6412" i="4" s="1"/>
  <c r="J6413" i="4"/>
  <c r="N6413" i="4" s="1"/>
  <c r="J6414" i="4"/>
  <c r="N6414" i="4" s="1"/>
  <c r="J6415" i="4"/>
  <c r="N6415" i="4" s="1"/>
  <c r="J6416" i="4"/>
  <c r="N6416" i="4" s="1"/>
  <c r="J6417" i="4"/>
  <c r="N6417" i="4" s="1"/>
  <c r="J6418" i="4"/>
  <c r="N6418" i="4" s="1"/>
  <c r="J6419" i="4"/>
  <c r="N6419" i="4" s="1"/>
  <c r="J6420" i="4"/>
  <c r="N6420" i="4" s="1"/>
  <c r="J6421" i="4"/>
  <c r="N6421" i="4" s="1"/>
  <c r="J6422" i="4"/>
  <c r="N6422" i="4" s="1"/>
  <c r="J6423" i="4"/>
  <c r="N6423" i="4" s="1"/>
  <c r="J6424" i="4"/>
  <c r="N6424" i="4" s="1"/>
  <c r="J6425" i="4"/>
  <c r="N6425" i="4" s="1"/>
  <c r="J6426" i="4"/>
  <c r="N6426" i="4" s="1"/>
  <c r="J6427" i="4"/>
  <c r="N6427" i="4" s="1"/>
  <c r="J6428" i="4"/>
  <c r="N6428" i="4" s="1"/>
  <c r="J6429" i="4"/>
  <c r="N6429" i="4" s="1"/>
  <c r="J6430" i="4"/>
  <c r="N6430" i="4" s="1"/>
  <c r="J6431" i="4"/>
  <c r="N6431" i="4" s="1"/>
  <c r="J6432" i="4"/>
  <c r="N6432" i="4" s="1"/>
  <c r="J6433" i="4"/>
  <c r="N6433" i="4" s="1"/>
  <c r="J6434" i="4"/>
  <c r="N6434" i="4" s="1"/>
  <c r="J6435" i="4"/>
  <c r="N6435" i="4" s="1"/>
  <c r="J6436" i="4"/>
  <c r="N6436" i="4" s="1"/>
  <c r="J6437" i="4"/>
  <c r="N6437" i="4" s="1"/>
  <c r="J6438" i="4"/>
  <c r="N6438" i="4" s="1"/>
  <c r="J6439" i="4"/>
  <c r="N6439" i="4" s="1"/>
  <c r="J6440" i="4"/>
  <c r="N6440" i="4" s="1"/>
  <c r="J6441" i="4"/>
  <c r="N6441" i="4" s="1"/>
  <c r="J6442" i="4"/>
  <c r="N6442" i="4" s="1"/>
  <c r="J6443" i="4"/>
  <c r="N6443" i="4" s="1"/>
  <c r="J6444" i="4"/>
  <c r="N6444" i="4" s="1"/>
  <c r="J6445" i="4"/>
  <c r="N6445" i="4" s="1"/>
  <c r="J6446" i="4"/>
  <c r="N6446" i="4" s="1"/>
  <c r="J6447" i="4"/>
  <c r="N6447" i="4" s="1"/>
  <c r="J6448" i="4"/>
  <c r="N6448" i="4" s="1"/>
  <c r="J6449" i="4"/>
  <c r="N6449" i="4" s="1"/>
  <c r="J6450" i="4"/>
  <c r="N6450" i="4" s="1"/>
  <c r="J6451" i="4"/>
  <c r="N6451" i="4" s="1"/>
  <c r="J6452" i="4"/>
  <c r="N6452" i="4" s="1"/>
  <c r="J6453" i="4"/>
  <c r="N6453" i="4" s="1"/>
  <c r="J6454" i="4"/>
  <c r="N6454" i="4" s="1"/>
  <c r="J6455" i="4"/>
  <c r="N6455" i="4" s="1"/>
  <c r="J6456" i="4"/>
  <c r="N6456" i="4" s="1"/>
  <c r="J6457" i="4"/>
  <c r="N6457" i="4" s="1"/>
  <c r="J6458" i="4"/>
  <c r="N6458" i="4" s="1"/>
  <c r="J6459" i="4"/>
  <c r="N6459" i="4" s="1"/>
  <c r="J6460" i="4"/>
  <c r="N6460" i="4" s="1"/>
  <c r="J6461" i="4"/>
  <c r="N6461" i="4" s="1"/>
  <c r="J6462" i="4"/>
  <c r="N6462" i="4" s="1"/>
  <c r="J6463" i="4"/>
  <c r="N6463" i="4" s="1"/>
  <c r="J6464" i="4"/>
  <c r="N6464" i="4" s="1"/>
  <c r="J6465" i="4"/>
  <c r="N6465" i="4" s="1"/>
  <c r="J6466" i="4"/>
  <c r="N6466" i="4" s="1"/>
  <c r="J6467" i="4"/>
  <c r="N6467" i="4" s="1"/>
  <c r="J6468" i="4"/>
  <c r="N6468" i="4" s="1"/>
  <c r="J6469" i="4"/>
  <c r="N6469" i="4" s="1"/>
  <c r="J6470" i="4"/>
  <c r="N6470" i="4" s="1"/>
  <c r="J6471" i="4"/>
  <c r="N6471" i="4" s="1"/>
  <c r="J6472" i="4"/>
  <c r="N6472" i="4" s="1"/>
  <c r="J6473" i="4"/>
  <c r="N6473" i="4" s="1"/>
  <c r="J6474" i="4"/>
  <c r="N6474" i="4" s="1"/>
  <c r="J6475" i="4"/>
  <c r="N6475" i="4" s="1"/>
  <c r="J6476" i="4"/>
  <c r="N6476" i="4" s="1"/>
  <c r="J6477" i="4"/>
  <c r="N6477" i="4" s="1"/>
  <c r="J6478" i="4"/>
  <c r="N6478" i="4" s="1"/>
  <c r="J6479" i="4"/>
  <c r="N6479" i="4" s="1"/>
  <c r="J6480" i="4"/>
  <c r="N6480" i="4" s="1"/>
  <c r="J6481" i="4"/>
  <c r="N6481" i="4" s="1"/>
  <c r="J6482" i="4"/>
  <c r="N6482" i="4" s="1"/>
  <c r="J6483" i="4"/>
  <c r="N6483" i="4" s="1"/>
  <c r="J6484" i="4"/>
  <c r="N6484" i="4" s="1"/>
  <c r="J6485" i="4"/>
  <c r="N6485" i="4" s="1"/>
  <c r="J6486" i="4"/>
  <c r="N6486" i="4" s="1"/>
  <c r="J6487" i="4"/>
  <c r="N6487" i="4" s="1"/>
  <c r="J6488" i="4"/>
  <c r="N6488" i="4" s="1"/>
  <c r="J6489" i="4"/>
  <c r="N6489" i="4" s="1"/>
  <c r="J6490" i="4"/>
  <c r="N6490" i="4" s="1"/>
  <c r="J6491" i="4"/>
  <c r="N6491" i="4" s="1"/>
  <c r="J6492" i="4"/>
  <c r="N6492" i="4" s="1"/>
  <c r="J6493" i="4"/>
  <c r="N6493" i="4" s="1"/>
  <c r="J6494" i="4"/>
  <c r="N6494" i="4" s="1"/>
  <c r="J6495" i="4"/>
  <c r="N6495" i="4" s="1"/>
  <c r="J6496" i="4"/>
  <c r="N6496" i="4" s="1"/>
  <c r="J6497" i="4"/>
  <c r="N6497" i="4" s="1"/>
  <c r="J6498" i="4"/>
  <c r="N6498" i="4" s="1"/>
  <c r="J6499" i="4"/>
  <c r="N6499" i="4" s="1"/>
  <c r="J6500" i="4"/>
  <c r="N6500" i="4" s="1"/>
  <c r="J6501" i="4"/>
  <c r="N6501" i="4" s="1"/>
  <c r="J6502" i="4"/>
  <c r="N6502" i="4" s="1"/>
  <c r="J6503" i="4"/>
  <c r="N6503" i="4" s="1"/>
  <c r="J6504" i="4"/>
  <c r="N6504" i="4" s="1"/>
  <c r="J6505" i="4"/>
  <c r="N6505" i="4" s="1"/>
  <c r="J6506" i="4"/>
  <c r="N6506" i="4" s="1"/>
  <c r="J6507" i="4"/>
  <c r="N6507" i="4" s="1"/>
  <c r="J6508" i="4"/>
  <c r="N6508" i="4" s="1"/>
  <c r="J6509" i="4"/>
  <c r="N6509" i="4" s="1"/>
  <c r="J6510" i="4"/>
  <c r="N6510" i="4" s="1"/>
  <c r="J6511" i="4"/>
  <c r="N6511" i="4" s="1"/>
  <c r="J6512" i="4"/>
  <c r="N6512" i="4" s="1"/>
  <c r="J6513" i="4"/>
  <c r="N6513" i="4" s="1"/>
  <c r="J6514" i="4"/>
  <c r="N6514" i="4" s="1"/>
  <c r="J6515" i="4"/>
  <c r="N6515" i="4" s="1"/>
  <c r="J6516" i="4"/>
  <c r="N6516" i="4" s="1"/>
  <c r="J6517" i="4"/>
  <c r="N6517" i="4" s="1"/>
  <c r="J6518" i="4"/>
  <c r="N6518" i="4" s="1"/>
  <c r="J6519" i="4"/>
  <c r="N6519" i="4" s="1"/>
  <c r="J6520" i="4"/>
  <c r="N6520" i="4" s="1"/>
  <c r="J6521" i="4"/>
  <c r="N6521" i="4" s="1"/>
  <c r="J6522" i="4"/>
  <c r="N6522" i="4" s="1"/>
  <c r="J6523" i="4"/>
  <c r="N6523" i="4" s="1"/>
  <c r="J6524" i="4"/>
  <c r="N6524" i="4" s="1"/>
  <c r="J6525" i="4"/>
  <c r="N6525" i="4" s="1"/>
  <c r="J6526" i="4"/>
  <c r="N6526" i="4" s="1"/>
  <c r="J6527" i="4"/>
  <c r="N6527" i="4" s="1"/>
  <c r="J6528" i="4"/>
  <c r="N6528" i="4" s="1"/>
  <c r="J6529" i="4"/>
  <c r="N6529" i="4" s="1"/>
  <c r="J6530" i="4"/>
  <c r="N6530" i="4" s="1"/>
  <c r="J6531" i="4"/>
  <c r="N6531" i="4" s="1"/>
  <c r="J6532" i="4"/>
  <c r="N6532" i="4" s="1"/>
  <c r="J6533" i="4"/>
  <c r="N6533" i="4" s="1"/>
  <c r="J6534" i="4"/>
  <c r="N6534" i="4" s="1"/>
  <c r="J6535" i="4"/>
  <c r="N6535" i="4" s="1"/>
  <c r="J6536" i="4"/>
  <c r="N6536" i="4" s="1"/>
  <c r="J6537" i="4"/>
  <c r="N6537" i="4" s="1"/>
  <c r="J6538" i="4"/>
  <c r="N6538" i="4" s="1"/>
  <c r="J6539" i="4"/>
  <c r="N6539" i="4" s="1"/>
  <c r="J6540" i="4"/>
  <c r="N6540" i="4" s="1"/>
  <c r="J6541" i="4"/>
  <c r="N6541" i="4" s="1"/>
  <c r="J6542" i="4"/>
  <c r="N6542" i="4" s="1"/>
  <c r="J6543" i="4"/>
  <c r="N6543" i="4" s="1"/>
  <c r="J6544" i="4"/>
  <c r="N6544" i="4" s="1"/>
  <c r="J6545" i="4"/>
  <c r="N6545" i="4" s="1"/>
  <c r="J6546" i="4"/>
  <c r="N6546" i="4" s="1"/>
  <c r="J6547" i="4"/>
  <c r="N6547" i="4" s="1"/>
  <c r="J6548" i="4"/>
  <c r="N6548" i="4" s="1"/>
  <c r="J6549" i="4"/>
  <c r="N6549" i="4" s="1"/>
  <c r="J6550" i="4"/>
  <c r="N6550" i="4" s="1"/>
  <c r="J6551" i="4"/>
  <c r="N6551" i="4" s="1"/>
  <c r="J6552" i="4"/>
  <c r="N6552" i="4" s="1"/>
  <c r="J6553" i="4"/>
  <c r="N6553" i="4" s="1"/>
  <c r="J6554" i="4"/>
  <c r="N6554" i="4" s="1"/>
  <c r="J6555" i="4"/>
  <c r="N6555" i="4" s="1"/>
  <c r="J6556" i="4"/>
  <c r="N6556" i="4" s="1"/>
  <c r="J6557" i="4"/>
  <c r="N6557" i="4" s="1"/>
  <c r="J6558" i="4"/>
  <c r="N6558" i="4" s="1"/>
  <c r="J6559" i="4"/>
  <c r="N6559" i="4" s="1"/>
  <c r="J6560" i="4"/>
  <c r="N6560" i="4" s="1"/>
  <c r="J6561" i="4"/>
  <c r="N6561" i="4" s="1"/>
  <c r="J6562" i="4"/>
  <c r="N6562" i="4" s="1"/>
  <c r="J6563" i="4"/>
  <c r="N6563" i="4" s="1"/>
  <c r="J6564" i="4"/>
  <c r="N6564" i="4" s="1"/>
  <c r="J6565" i="4"/>
  <c r="N6565" i="4" s="1"/>
  <c r="J6566" i="4"/>
  <c r="N6566" i="4" s="1"/>
  <c r="J6567" i="4"/>
  <c r="N6567" i="4" s="1"/>
  <c r="J6568" i="4"/>
  <c r="N6568" i="4" s="1"/>
  <c r="J6569" i="4"/>
  <c r="N6569" i="4" s="1"/>
  <c r="J6570" i="4"/>
  <c r="N6570" i="4" s="1"/>
  <c r="J6571" i="4"/>
  <c r="N6571" i="4" s="1"/>
  <c r="J6572" i="4"/>
  <c r="N6572" i="4" s="1"/>
  <c r="J6573" i="4"/>
  <c r="N6573" i="4" s="1"/>
  <c r="J6574" i="4"/>
  <c r="N6574" i="4" s="1"/>
  <c r="J6575" i="4"/>
  <c r="N6575" i="4" s="1"/>
  <c r="J6576" i="4"/>
  <c r="N6576" i="4" s="1"/>
  <c r="J6577" i="4"/>
  <c r="N6577" i="4" s="1"/>
  <c r="J6578" i="4"/>
  <c r="N6578" i="4" s="1"/>
  <c r="J6579" i="4"/>
  <c r="N6579" i="4" s="1"/>
  <c r="J6580" i="4"/>
  <c r="N6580" i="4" s="1"/>
  <c r="J6581" i="4"/>
  <c r="N6581" i="4" s="1"/>
  <c r="J6582" i="4"/>
  <c r="N6582" i="4" s="1"/>
  <c r="J6583" i="4"/>
  <c r="N6583" i="4" s="1"/>
  <c r="J6584" i="4"/>
  <c r="N6584" i="4" s="1"/>
  <c r="J6585" i="4"/>
  <c r="N6585" i="4" s="1"/>
  <c r="J6586" i="4"/>
  <c r="N6586" i="4" s="1"/>
  <c r="J6587" i="4"/>
  <c r="N6587" i="4" s="1"/>
  <c r="J6588" i="4"/>
  <c r="N6588" i="4" s="1"/>
  <c r="J6589" i="4"/>
  <c r="N6589" i="4" s="1"/>
  <c r="J6590" i="4"/>
  <c r="N6590" i="4" s="1"/>
  <c r="J6591" i="4"/>
  <c r="N6591" i="4" s="1"/>
  <c r="J6592" i="4"/>
  <c r="N6592" i="4" s="1"/>
  <c r="J6593" i="4"/>
  <c r="N6593" i="4" s="1"/>
  <c r="J6594" i="4"/>
  <c r="N6594" i="4" s="1"/>
  <c r="J6595" i="4"/>
  <c r="N6595" i="4" s="1"/>
  <c r="J6596" i="4"/>
  <c r="N6596" i="4" s="1"/>
  <c r="J6597" i="4"/>
  <c r="N6597" i="4" s="1"/>
  <c r="J6598" i="4"/>
  <c r="N6598" i="4" s="1"/>
  <c r="J6599" i="4"/>
  <c r="N6599" i="4" s="1"/>
  <c r="J6600" i="4"/>
  <c r="N6600" i="4" s="1"/>
  <c r="J6601" i="4"/>
  <c r="N6601" i="4" s="1"/>
  <c r="J6602" i="4"/>
  <c r="N6602" i="4" s="1"/>
  <c r="J6603" i="4"/>
  <c r="N6603" i="4" s="1"/>
  <c r="J6604" i="4"/>
  <c r="N6604" i="4" s="1"/>
  <c r="J6605" i="4"/>
  <c r="N6605" i="4" s="1"/>
  <c r="J6606" i="4"/>
  <c r="N6606" i="4" s="1"/>
  <c r="J6607" i="4"/>
  <c r="N6607" i="4" s="1"/>
  <c r="J6608" i="4"/>
  <c r="N6608" i="4" s="1"/>
  <c r="J6609" i="4"/>
  <c r="N6609" i="4" s="1"/>
  <c r="J6610" i="4"/>
  <c r="N6610" i="4" s="1"/>
  <c r="J6611" i="4"/>
  <c r="N6611" i="4" s="1"/>
  <c r="J6612" i="4"/>
  <c r="N6612" i="4" s="1"/>
  <c r="J6613" i="4"/>
  <c r="N6613" i="4" s="1"/>
  <c r="J6614" i="4"/>
  <c r="N6614" i="4" s="1"/>
  <c r="J6615" i="4"/>
  <c r="N6615" i="4" s="1"/>
  <c r="J6616" i="4"/>
  <c r="N6616" i="4" s="1"/>
  <c r="J6617" i="4"/>
  <c r="N6617" i="4" s="1"/>
  <c r="J6618" i="4"/>
  <c r="N6618" i="4" s="1"/>
  <c r="J6619" i="4"/>
  <c r="N6619" i="4" s="1"/>
  <c r="J6620" i="4"/>
  <c r="N6620" i="4" s="1"/>
  <c r="J6621" i="4"/>
  <c r="N6621" i="4" s="1"/>
  <c r="J6622" i="4"/>
  <c r="N6622" i="4" s="1"/>
  <c r="J6623" i="4"/>
  <c r="N6623" i="4" s="1"/>
  <c r="J6624" i="4"/>
  <c r="N6624" i="4" s="1"/>
  <c r="J6625" i="4"/>
  <c r="N6625" i="4" s="1"/>
  <c r="J6626" i="4"/>
  <c r="N6626" i="4" s="1"/>
  <c r="J6627" i="4"/>
  <c r="N6627" i="4" s="1"/>
  <c r="J6628" i="4"/>
  <c r="N6628" i="4" s="1"/>
  <c r="J6629" i="4"/>
  <c r="N6629" i="4" s="1"/>
  <c r="J6630" i="4"/>
  <c r="N6630" i="4" s="1"/>
  <c r="J6631" i="4"/>
  <c r="N6631" i="4" s="1"/>
  <c r="J6632" i="4"/>
  <c r="N6632" i="4" s="1"/>
  <c r="J6633" i="4"/>
  <c r="N6633" i="4" s="1"/>
  <c r="J6634" i="4"/>
  <c r="N6634" i="4" s="1"/>
  <c r="J6635" i="4"/>
  <c r="N6635" i="4" s="1"/>
  <c r="J6636" i="4"/>
  <c r="N6636" i="4" s="1"/>
  <c r="J6637" i="4"/>
  <c r="N6637" i="4" s="1"/>
  <c r="J6638" i="4"/>
  <c r="N6638" i="4" s="1"/>
  <c r="J6639" i="4"/>
  <c r="N6639" i="4" s="1"/>
  <c r="J6640" i="4"/>
  <c r="N6640" i="4" s="1"/>
  <c r="J6641" i="4"/>
  <c r="N6641" i="4" s="1"/>
  <c r="J6642" i="4"/>
  <c r="N6642" i="4" s="1"/>
  <c r="J6643" i="4"/>
  <c r="N6643" i="4" s="1"/>
  <c r="J6644" i="4"/>
  <c r="N6644" i="4" s="1"/>
  <c r="J6645" i="4"/>
  <c r="N6645" i="4" s="1"/>
  <c r="J6646" i="4"/>
  <c r="N6646" i="4" s="1"/>
  <c r="J6647" i="4"/>
  <c r="N6647" i="4" s="1"/>
  <c r="J6648" i="4"/>
  <c r="N6648" i="4" s="1"/>
  <c r="J6649" i="4"/>
  <c r="N6649" i="4" s="1"/>
  <c r="J6650" i="4"/>
  <c r="N6650" i="4" s="1"/>
  <c r="J6651" i="4"/>
  <c r="N6651" i="4" s="1"/>
  <c r="J6652" i="4"/>
  <c r="N6652" i="4" s="1"/>
  <c r="J6653" i="4"/>
  <c r="N6653" i="4" s="1"/>
  <c r="J6654" i="4"/>
  <c r="N6654" i="4" s="1"/>
  <c r="J6655" i="4"/>
  <c r="N6655" i="4" s="1"/>
  <c r="J6656" i="4"/>
  <c r="N6656" i="4" s="1"/>
  <c r="J6657" i="4"/>
  <c r="N6657" i="4" s="1"/>
  <c r="J6658" i="4"/>
  <c r="N6658" i="4" s="1"/>
  <c r="J6659" i="4"/>
  <c r="N6659" i="4" s="1"/>
  <c r="J6660" i="4"/>
  <c r="N6660" i="4" s="1"/>
  <c r="J6661" i="4"/>
  <c r="N6661" i="4" s="1"/>
  <c r="J6662" i="4"/>
  <c r="N6662" i="4" s="1"/>
  <c r="J6663" i="4"/>
  <c r="N6663" i="4" s="1"/>
  <c r="J6664" i="4"/>
  <c r="N6664" i="4" s="1"/>
  <c r="J6665" i="4"/>
  <c r="N6665" i="4" s="1"/>
  <c r="J6666" i="4"/>
  <c r="N6666" i="4" s="1"/>
  <c r="J6667" i="4"/>
  <c r="N6667" i="4" s="1"/>
  <c r="J6668" i="4"/>
  <c r="N6668" i="4" s="1"/>
  <c r="J6669" i="4"/>
  <c r="N6669" i="4" s="1"/>
  <c r="J6670" i="4"/>
  <c r="N6670" i="4" s="1"/>
  <c r="J6671" i="4"/>
  <c r="N6671" i="4" s="1"/>
  <c r="J6672" i="4"/>
  <c r="N6672" i="4" s="1"/>
  <c r="J6673" i="4"/>
  <c r="N6673" i="4" s="1"/>
  <c r="J6674" i="4"/>
  <c r="N6674" i="4" s="1"/>
  <c r="J6675" i="4"/>
  <c r="N6675" i="4" s="1"/>
  <c r="J6676" i="4"/>
  <c r="N6676" i="4" s="1"/>
  <c r="J6677" i="4"/>
  <c r="N6677" i="4" s="1"/>
  <c r="J6678" i="4"/>
  <c r="N6678" i="4" s="1"/>
  <c r="J6679" i="4"/>
  <c r="N6679" i="4" s="1"/>
  <c r="J6680" i="4"/>
  <c r="N6680" i="4" s="1"/>
  <c r="J6681" i="4"/>
  <c r="N6681" i="4" s="1"/>
  <c r="J6682" i="4"/>
  <c r="N6682" i="4" s="1"/>
  <c r="J6683" i="4"/>
  <c r="N6683" i="4" s="1"/>
  <c r="J6684" i="4"/>
  <c r="N6684" i="4" s="1"/>
  <c r="J6685" i="4"/>
  <c r="N6685" i="4" s="1"/>
  <c r="J6686" i="4"/>
  <c r="N6686" i="4" s="1"/>
  <c r="J6687" i="4"/>
  <c r="N6687" i="4" s="1"/>
  <c r="J6688" i="4"/>
  <c r="N6688" i="4" s="1"/>
  <c r="J6689" i="4"/>
  <c r="N6689" i="4" s="1"/>
  <c r="J6690" i="4"/>
  <c r="N6690" i="4" s="1"/>
  <c r="J6691" i="4"/>
  <c r="N6691" i="4" s="1"/>
  <c r="J6692" i="4"/>
  <c r="N6692" i="4" s="1"/>
  <c r="J6693" i="4"/>
  <c r="N6693" i="4" s="1"/>
  <c r="J6694" i="4"/>
  <c r="N6694" i="4" s="1"/>
  <c r="J6695" i="4"/>
  <c r="N6695" i="4" s="1"/>
  <c r="J6696" i="4"/>
  <c r="N6696" i="4" s="1"/>
  <c r="J6697" i="4"/>
  <c r="N6697" i="4" s="1"/>
  <c r="J6698" i="4"/>
  <c r="N6698" i="4" s="1"/>
  <c r="J6699" i="4"/>
  <c r="N6699" i="4" s="1"/>
  <c r="J6700" i="4"/>
  <c r="N6700" i="4" s="1"/>
  <c r="J6701" i="4"/>
  <c r="N6701" i="4" s="1"/>
  <c r="J6702" i="4"/>
  <c r="N6702" i="4" s="1"/>
  <c r="J6703" i="4"/>
  <c r="N6703" i="4" s="1"/>
  <c r="J6704" i="4"/>
  <c r="N6704" i="4" s="1"/>
  <c r="J6705" i="4"/>
  <c r="N6705" i="4" s="1"/>
  <c r="J6706" i="4"/>
  <c r="N6706" i="4" s="1"/>
  <c r="J6707" i="4"/>
  <c r="N6707" i="4" s="1"/>
  <c r="J6708" i="4"/>
  <c r="N6708" i="4" s="1"/>
  <c r="J6709" i="4"/>
  <c r="N6709" i="4" s="1"/>
  <c r="J6710" i="4"/>
  <c r="N6710" i="4" s="1"/>
  <c r="J6711" i="4"/>
  <c r="N6711" i="4" s="1"/>
  <c r="J6712" i="4"/>
  <c r="N6712" i="4" s="1"/>
  <c r="J6713" i="4"/>
  <c r="N6713" i="4" s="1"/>
  <c r="J6714" i="4"/>
  <c r="N6714" i="4" s="1"/>
  <c r="J6715" i="4"/>
  <c r="N6715" i="4" s="1"/>
  <c r="J6716" i="4"/>
  <c r="N6716" i="4" s="1"/>
  <c r="J6717" i="4"/>
  <c r="N6717" i="4" s="1"/>
  <c r="J6718" i="4"/>
  <c r="N6718" i="4" s="1"/>
  <c r="J6719" i="4"/>
  <c r="N6719" i="4" s="1"/>
  <c r="J6720" i="4"/>
  <c r="N6720" i="4" s="1"/>
  <c r="J6721" i="4"/>
  <c r="N6721" i="4" s="1"/>
  <c r="J6722" i="4"/>
  <c r="N6722" i="4" s="1"/>
  <c r="J6723" i="4"/>
  <c r="N6723" i="4" s="1"/>
  <c r="J6724" i="4"/>
  <c r="N6724" i="4" s="1"/>
  <c r="J6725" i="4"/>
  <c r="N6725" i="4" s="1"/>
  <c r="J6726" i="4"/>
  <c r="N6726" i="4" s="1"/>
  <c r="J6727" i="4"/>
  <c r="N6727" i="4" s="1"/>
  <c r="J6728" i="4"/>
  <c r="N6728" i="4" s="1"/>
  <c r="J6729" i="4"/>
  <c r="N6729" i="4" s="1"/>
  <c r="J6730" i="4"/>
  <c r="N6730" i="4" s="1"/>
  <c r="J6731" i="4"/>
  <c r="N6731" i="4" s="1"/>
  <c r="J6732" i="4"/>
  <c r="N6732" i="4" s="1"/>
  <c r="J6733" i="4"/>
  <c r="N6733" i="4" s="1"/>
  <c r="J6734" i="4"/>
  <c r="N6734" i="4" s="1"/>
  <c r="J6735" i="4"/>
  <c r="N6735" i="4" s="1"/>
  <c r="J6736" i="4"/>
  <c r="N6736" i="4" s="1"/>
  <c r="J6737" i="4"/>
  <c r="N6737" i="4" s="1"/>
  <c r="J6738" i="4"/>
  <c r="N6738" i="4" s="1"/>
  <c r="J6739" i="4"/>
  <c r="N6739" i="4" s="1"/>
  <c r="J6740" i="4"/>
  <c r="N6740" i="4" s="1"/>
  <c r="J6741" i="4"/>
  <c r="N6741" i="4" s="1"/>
  <c r="J6742" i="4"/>
  <c r="N6742" i="4" s="1"/>
  <c r="J6743" i="4"/>
  <c r="N6743" i="4" s="1"/>
  <c r="J6744" i="4"/>
  <c r="N6744" i="4" s="1"/>
  <c r="J6745" i="4"/>
  <c r="N6745" i="4" s="1"/>
  <c r="J6746" i="4"/>
  <c r="N6746" i="4" s="1"/>
  <c r="J6747" i="4"/>
  <c r="N6747" i="4" s="1"/>
  <c r="J6748" i="4"/>
  <c r="N6748" i="4" s="1"/>
  <c r="J6749" i="4"/>
  <c r="N6749" i="4" s="1"/>
  <c r="J6750" i="4"/>
  <c r="N6750" i="4" s="1"/>
  <c r="J6751" i="4"/>
  <c r="N6751" i="4" s="1"/>
  <c r="J6752" i="4"/>
  <c r="N6752" i="4" s="1"/>
  <c r="J6753" i="4"/>
  <c r="N6753" i="4" s="1"/>
  <c r="J6754" i="4"/>
  <c r="N6754" i="4" s="1"/>
  <c r="J6755" i="4"/>
  <c r="N6755" i="4" s="1"/>
  <c r="J6756" i="4"/>
  <c r="N6756" i="4" s="1"/>
  <c r="J6757" i="4"/>
  <c r="N6757" i="4" s="1"/>
  <c r="J6758" i="4"/>
  <c r="N6758" i="4" s="1"/>
  <c r="J6759" i="4"/>
  <c r="N6759" i="4" s="1"/>
  <c r="J6760" i="4"/>
  <c r="N6760" i="4" s="1"/>
  <c r="J6761" i="4"/>
  <c r="N6761" i="4" s="1"/>
  <c r="J6762" i="4"/>
  <c r="N6762" i="4" s="1"/>
  <c r="J6763" i="4"/>
  <c r="N6763" i="4" s="1"/>
  <c r="J6764" i="4"/>
  <c r="N6764" i="4" s="1"/>
  <c r="J6765" i="4"/>
  <c r="N6765" i="4" s="1"/>
  <c r="J6766" i="4"/>
  <c r="N6766" i="4" s="1"/>
  <c r="J6767" i="4"/>
  <c r="N6767" i="4" s="1"/>
  <c r="J6768" i="4"/>
  <c r="N6768" i="4" s="1"/>
  <c r="J6769" i="4"/>
  <c r="N6769" i="4" s="1"/>
  <c r="J6770" i="4"/>
  <c r="N6770" i="4" s="1"/>
  <c r="J6771" i="4"/>
  <c r="N6771" i="4" s="1"/>
  <c r="J6772" i="4"/>
  <c r="N6772" i="4" s="1"/>
  <c r="J6773" i="4"/>
  <c r="N6773" i="4" s="1"/>
  <c r="J6774" i="4"/>
  <c r="N6774" i="4" s="1"/>
  <c r="J6775" i="4"/>
  <c r="N6775" i="4" s="1"/>
  <c r="J6776" i="4"/>
  <c r="N6776" i="4" s="1"/>
  <c r="J6777" i="4"/>
  <c r="N6777" i="4" s="1"/>
  <c r="J6778" i="4"/>
  <c r="N6778" i="4" s="1"/>
  <c r="J6779" i="4"/>
  <c r="N6779" i="4" s="1"/>
  <c r="J6780" i="4"/>
  <c r="N6780" i="4" s="1"/>
  <c r="J6781" i="4"/>
  <c r="N6781" i="4" s="1"/>
  <c r="J6782" i="4"/>
  <c r="N6782" i="4" s="1"/>
  <c r="J6783" i="4"/>
  <c r="N6783" i="4" s="1"/>
  <c r="J6784" i="4"/>
  <c r="N6784" i="4" s="1"/>
  <c r="J6785" i="4"/>
  <c r="N6785" i="4" s="1"/>
  <c r="J6786" i="4"/>
  <c r="N6786" i="4" s="1"/>
  <c r="J6787" i="4"/>
  <c r="N6787" i="4" s="1"/>
  <c r="J6788" i="4"/>
  <c r="N6788" i="4" s="1"/>
  <c r="J6789" i="4"/>
  <c r="N6789" i="4" s="1"/>
  <c r="J6790" i="4"/>
  <c r="N6790" i="4" s="1"/>
  <c r="J6791" i="4"/>
  <c r="N6791" i="4" s="1"/>
  <c r="J6792" i="4"/>
  <c r="N6792" i="4" s="1"/>
  <c r="J6793" i="4"/>
  <c r="N6793" i="4" s="1"/>
  <c r="J6794" i="4"/>
  <c r="N6794" i="4" s="1"/>
  <c r="J6795" i="4"/>
  <c r="N6795" i="4" s="1"/>
  <c r="J6796" i="4"/>
  <c r="N6796" i="4" s="1"/>
  <c r="J6797" i="4"/>
  <c r="N6797" i="4" s="1"/>
  <c r="J6798" i="4"/>
  <c r="N6798" i="4" s="1"/>
  <c r="J6799" i="4"/>
  <c r="N6799" i="4" s="1"/>
  <c r="J6800" i="4"/>
  <c r="N6800" i="4" s="1"/>
  <c r="J6801" i="4"/>
  <c r="N6801" i="4" s="1"/>
  <c r="J6802" i="4"/>
  <c r="N6802" i="4" s="1"/>
  <c r="J6803" i="4"/>
  <c r="N6803" i="4" s="1"/>
  <c r="J6804" i="4"/>
  <c r="N6804" i="4" s="1"/>
  <c r="J6805" i="4"/>
  <c r="N6805" i="4" s="1"/>
  <c r="J6806" i="4"/>
  <c r="N6806" i="4" s="1"/>
  <c r="J6807" i="4"/>
  <c r="N6807" i="4" s="1"/>
  <c r="J6808" i="4"/>
  <c r="N6808" i="4" s="1"/>
  <c r="J6809" i="4"/>
  <c r="N6809" i="4" s="1"/>
  <c r="J6810" i="4"/>
  <c r="N6810" i="4" s="1"/>
  <c r="J6811" i="4"/>
  <c r="N6811" i="4" s="1"/>
  <c r="J6812" i="4"/>
  <c r="N6812" i="4" s="1"/>
  <c r="J6813" i="4"/>
  <c r="N6813" i="4" s="1"/>
  <c r="J6814" i="4"/>
  <c r="N6814" i="4" s="1"/>
  <c r="J6815" i="4"/>
  <c r="N6815" i="4" s="1"/>
  <c r="J6816" i="4"/>
  <c r="N6816" i="4" s="1"/>
  <c r="J6817" i="4"/>
  <c r="N6817" i="4" s="1"/>
  <c r="J6818" i="4"/>
  <c r="N6818" i="4" s="1"/>
  <c r="J6819" i="4"/>
  <c r="N6819" i="4" s="1"/>
  <c r="J6820" i="4"/>
  <c r="N6820" i="4" s="1"/>
  <c r="J6821" i="4"/>
  <c r="N6821" i="4" s="1"/>
  <c r="J6822" i="4"/>
  <c r="N6822" i="4" s="1"/>
  <c r="J6823" i="4"/>
  <c r="N6823" i="4" s="1"/>
  <c r="J6824" i="4"/>
  <c r="N6824" i="4" s="1"/>
  <c r="J6825" i="4"/>
  <c r="N6825" i="4" s="1"/>
  <c r="J6826" i="4"/>
  <c r="N6826" i="4" s="1"/>
  <c r="J6827" i="4"/>
  <c r="N6827" i="4" s="1"/>
  <c r="J6828" i="4"/>
  <c r="N6828" i="4" s="1"/>
  <c r="J6829" i="4"/>
  <c r="N6829" i="4" s="1"/>
  <c r="J6830" i="4"/>
  <c r="N6830" i="4" s="1"/>
  <c r="J6831" i="4"/>
  <c r="N6831" i="4" s="1"/>
  <c r="J6832" i="4"/>
  <c r="N6832" i="4" s="1"/>
  <c r="J6833" i="4"/>
  <c r="N6833" i="4" s="1"/>
  <c r="J6834" i="4"/>
  <c r="N6834" i="4" s="1"/>
  <c r="J6835" i="4"/>
  <c r="N6835" i="4" s="1"/>
  <c r="J6836" i="4"/>
  <c r="N6836" i="4" s="1"/>
  <c r="J6837" i="4"/>
  <c r="N6837" i="4" s="1"/>
  <c r="J6838" i="4"/>
  <c r="N6838" i="4" s="1"/>
  <c r="J6839" i="4"/>
  <c r="N6839" i="4" s="1"/>
  <c r="J6840" i="4"/>
  <c r="N6840" i="4" s="1"/>
  <c r="J6841" i="4"/>
  <c r="N6841" i="4" s="1"/>
  <c r="J6842" i="4"/>
  <c r="N6842" i="4" s="1"/>
  <c r="J6843" i="4"/>
  <c r="N6843" i="4" s="1"/>
  <c r="J6844" i="4"/>
  <c r="N6844" i="4" s="1"/>
  <c r="J6845" i="4"/>
  <c r="N6845" i="4" s="1"/>
  <c r="J6846" i="4"/>
  <c r="N6846" i="4" s="1"/>
  <c r="J6847" i="4"/>
  <c r="N6847" i="4" s="1"/>
  <c r="J6848" i="4"/>
  <c r="N6848" i="4" s="1"/>
  <c r="J6849" i="4"/>
  <c r="N6849" i="4" s="1"/>
  <c r="J6850" i="4"/>
  <c r="N6850" i="4" s="1"/>
  <c r="J6851" i="4"/>
  <c r="N6851" i="4" s="1"/>
  <c r="J6852" i="4"/>
  <c r="N6852" i="4" s="1"/>
  <c r="J6853" i="4"/>
  <c r="N6853" i="4" s="1"/>
  <c r="J6854" i="4"/>
  <c r="N6854" i="4" s="1"/>
  <c r="J6855" i="4"/>
  <c r="N6855" i="4" s="1"/>
  <c r="J6856" i="4"/>
  <c r="N6856" i="4" s="1"/>
  <c r="J6857" i="4"/>
  <c r="N6857" i="4" s="1"/>
  <c r="J6858" i="4"/>
  <c r="N6858" i="4" s="1"/>
  <c r="J6859" i="4"/>
  <c r="N6859" i="4" s="1"/>
  <c r="J6860" i="4"/>
  <c r="N6860" i="4" s="1"/>
  <c r="J6861" i="4"/>
  <c r="N6861" i="4" s="1"/>
  <c r="J6862" i="4"/>
  <c r="N6862" i="4" s="1"/>
  <c r="J6863" i="4"/>
  <c r="N6863" i="4" s="1"/>
  <c r="J6864" i="4"/>
  <c r="N6864" i="4" s="1"/>
  <c r="J6865" i="4"/>
  <c r="N6865" i="4" s="1"/>
  <c r="J6866" i="4"/>
  <c r="N6866" i="4" s="1"/>
  <c r="J6867" i="4"/>
  <c r="N6867" i="4" s="1"/>
  <c r="J6868" i="4"/>
  <c r="N6868" i="4" s="1"/>
  <c r="J6869" i="4"/>
  <c r="N6869" i="4" s="1"/>
  <c r="J6870" i="4"/>
  <c r="N6870" i="4" s="1"/>
  <c r="J6871" i="4"/>
  <c r="N6871" i="4" s="1"/>
  <c r="J6872" i="4"/>
  <c r="N6872" i="4" s="1"/>
  <c r="J6873" i="4"/>
  <c r="N6873" i="4" s="1"/>
  <c r="J6874" i="4"/>
  <c r="N6874" i="4" s="1"/>
  <c r="J6875" i="4"/>
  <c r="N6875" i="4" s="1"/>
  <c r="J6876" i="4"/>
  <c r="N6876" i="4" s="1"/>
  <c r="J6877" i="4"/>
  <c r="N6877" i="4" s="1"/>
  <c r="J6878" i="4"/>
  <c r="N6878" i="4" s="1"/>
  <c r="J6879" i="4"/>
  <c r="N6879" i="4" s="1"/>
  <c r="J6880" i="4"/>
  <c r="N6880" i="4" s="1"/>
  <c r="J6881" i="4"/>
  <c r="N6881" i="4" s="1"/>
  <c r="J6882" i="4"/>
  <c r="N6882" i="4" s="1"/>
  <c r="J6883" i="4"/>
  <c r="N6883" i="4" s="1"/>
  <c r="J6884" i="4"/>
  <c r="N6884" i="4" s="1"/>
  <c r="J6885" i="4"/>
  <c r="N6885" i="4" s="1"/>
  <c r="J6886" i="4"/>
  <c r="N6886" i="4" s="1"/>
  <c r="J6887" i="4"/>
  <c r="N6887" i="4" s="1"/>
  <c r="J6888" i="4"/>
  <c r="N6888" i="4" s="1"/>
  <c r="J6889" i="4"/>
  <c r="N6889" i="4" s="1"/>
  <c r="J6890" i="4"/>
  <c r="N6890" i="4" s="1"/>
  <c r="J6891" i="4"/>
  <c r="N6891" i="4" s="1"/>
  <c r="J6892" i="4"/>
  <c r="N6892" i="4" s="1"/>
  <c r="J6893" i="4"/>
  <c r="N6893" i="4" s="1"/>
  <c r="J6894" i="4"/>
  <c r="N6894" i="4" s="1"/>
  <c r="J6895" i="4"/>
  <c r="N6895" i="4" s="1"/>
  <c r="J6896" i="4"/>
  <c r="N6896" i="4" s="1"/>
  <c r="J6897" i="4"/>
  <c r="N6897" i="4" s="1"/>
  <c r="J6898" i="4"/>
  <c r="N6898" i="4" s="1"/>
  <c r="J6899" i="4"/>
  <c r="N6899" i="4" s="1"/>
  <c r="J6900" i="4"/>
  <c r="N6900" i="4" s="1"/>
  <c r="J6901" i="4"/>
  <c r="N6901" i="4" s="1"/>
  <c r="J6902" i="4"/>
  <c r="N6902" i="4" s="1"/>
  <c r="J6903" i="4"/>
  <c r="N6903" i="4" s="1"/>
  <c r="J6904" i="4"/>
  <c r="N6904" i="4" s="1"/>
  <c r="J6905" i="4"/>
  <c r="N6905" i="4" s="1"/>
  <c r="J6906" i="4"/>
  <c r="N6906" i="4" s="1"/>
  <c r="J6907" i="4"/>
  <c r="N6907" i="4" s="1"/>
  <c r="J6908" i="4"/>
  <c r="N6908" i="4" s="1"/>
  <c r="J6909" i="4"/>
  <c r="N6909" i="4" s="1"/>
  <c r="J6910" i="4"/>
  <c r="N6910" i="4" s="1"/>
  <c r="J6911" i="4"/>
  <c r="N6911" i="4" s="1"/>
  <c r="J6912" i="4"/>
  <c r="N6912" i="4" s="1"/>
  <c r="J6913" i="4"/>
  <c r="N6913" i="4" s="1"/>
  <c r="J6914" i="4"/>
  <c r="N6914" i="4" s="1"/>
  <c r="J6915" i="4"/>
  <c r="N6915" i="4" s="1"/>
  <c r="J6916" i="4"/>
  <c r="N6916" i="4" s="1"/>
  <c r="J6917" i="4"/>
  <c r="N6917" i="4" s="1"/>
  <c r="J6918" i="4"/>
  <c r="N6918" i="4" s="1"/>
  <c r="J6919" i="4"/>
  <c r="N6919" i="4" s="1"/>
  <c r="J6920" i="4"/>
  <c r="N6920" i="4" s="1"/>
  <c r="J6921" i="4"/>
  <c r="N6921" i="4" s="1"/>
  <c r="J6922" i="4"/>
  <c r="N6922" i="4" s="1"/>
  <c r="J6923" i="4"/>
  <c r="N6923" i="4" s="1"/>
  <c r="J6924" i="4"/>
  <c r="N6924" i="4" s="1"/>
  <c r="J6925" i="4"/>
  <c r="N6925" i="4" s="1"/>
  <c r="J6926" i="4"/>
  <c r="N6926" i="4" s="1"/>
  <c r="J6927" i="4"/>
  <c r="N6927" i="4" s="1"/>
  <c r="J6928" i="4"/>
  <c r="N6928" i="4" s="1"/>
  <c r="J6929" i="4"/>
  <c r="N6929" i="4" s="1"/>
  <c r="J6930" i="4"/>
  <c r="N6930" i="4" s="1"/>
  <c r="J6931" i="4"/>
  <c r="N6931" i="4" s="1"/>
  <c r="J6932" i="4"/>
  <c r="N6932" i="4" s="1"/>
  <c r="J6933" i="4"/>
  <c r="N6933" i="4" s="1"/>
  <c r="J6934" i="4"/>
  <c r="N6934" i="4" s="1"/>
  <c r="J6935" i="4"/>
  <c r="N6935" i="4" s="1"/>
  <c r="J6936" i="4"/>
  <c r="N6936" i="4" s="1"/>
  <c r="J6937" i="4"/>
  <c r="N6937" i="4" s="1"/>
  <c r="J6938" i="4"/>
  <c r="N6938" i="4" s="1"/>
  <c r="J6939" i="4"/>
  <c r="N6939" i="4" s="1"/>
  <c r="J6940" i="4"/>
  <c r="N6940" i="4" s="1"/>
  <c r="J6941" i="4"/>
  <c r="N6941" i="4" s="1"/>
  <c r="J6942" i="4"/>
  <c r="N6942" i="4" s="1"/>
  <c r="J6943" i="4"/>
  <c r="N6943" i="4" s="1"/>
  <c r="J6944" i="4"/>
  <c r="N6944" i="4" s="1"/>
  <c r="J6945" i="4"/>
  <c r="N6945" i="4" s="1"/>
  <c r="J6946" i="4"/>
  <c r="N6946" i="4" s="1"/>
  <c r="J6947" i="4"/>
  <c r="N6947" i="4" s="1"/>
  <c r="J6948" i="4"/>
  <c r="N6948" i="4" s="1"/>
  <c r="J6949" i="4"/>
  <c r="N6949" i="4" s="1"/>
  <c r="J6950" i="4"/>
  <c r="N6950" i="4" s="1"/>
  <c r="J6951" i="4"/>
  <c r="N6951" i="4" s="1"/>
  <c r="J6952" i="4"/>
  <c r="N6952" i="4" s="1"/>
  <c r="J6953" i="4"/>
  <c r="N6953" i="4" s="1"/>
  <c r="J6954" i="4"/>
  <c r="N6954" i="4" s="1"/>
  <c r="J6955" i="4"/>
  <c r="N6955" i="4" s="1"/>
  <c r="J6956" i="4"/>
  <c r="N6956" i="4" s="1"/>
  <c r="J6957" i="4"/>
  <c r="N6957" i="4" s="1"/>
  <c r="J6958" i="4"/>
  <c r="N6958" i="4" s="1"/>
  <c r="J6959" i="4"/>
  <c r="N6959" i="4" s="1"/>
  <c r="J6960" i="4"/>
  <c r="N6960" i="4" s="1"/>
  <c r="J6961" i="4"/>
  <c r="N6961" i="4" s="1"/>
  <c r="J6962" i="4"/>
  <c r="N6962" i="4" s="1"/>
  <c r="J6963" i="4"/>
  <c r="N6963" i="4" s="1"/>
  <c r="J6964" i="4"/>
  <c r="N6964" i="4" s="1"/>
  <c r="J6965" i="4"/>
  <c r="N6965" i="4" s="1"/>
  <c r="J6966" i="4"/>
  <c r="N6966" i="4" s="1"/>
  <c r="J6967" i="4"/>
  <c r="N6967" i="4" s="1"/>
  <c r="J6968" i="4"/>
  <c r="N6968" i="4" s="1"/>
  <c r="J6969" i="4"/>
  <c r="N6969" i="4" s="1"/>
  <c r="J6970" i="4"/>
  <c r="N6970" i="4" s="1"/>
  <c r="J6971" i="4"/>
  <c r="N6971" i="4" s="1"/>
  <c r="J6972" i="4"/>
  <c r="N6972" i="4" s="1"/>
  <c r="J6973" i="4"/>
  <c r="N6973" i="4" s="1"/>
  <c r="J6974" i="4"/>
  <c r="N6974" i="4" s="1"/>
  <c r="J6975" i="4"/>
  <c r="N6975" i="4" s="1"/>
  <c r="J6976" i="4"/>
  <c r="N6976" i="4" s="1"/>
  <c r="J6977" i="4"/>
  <c r="N6977" i="4" s="1"/>
  <c r="J6978" i="4"/>
  <c r="N6978" i="4" s="1"/>
  <c r="J6979" i="4"/>
  <c r="N6979" i="4" s="1"/>
  <c r="J6980" i="4"/>
  <c r="N6980" i="4" s="1"/>
  <c r="J6981" i="4"/>
  <c r="N6981" i="4" s="1"/>
  <c r="J6982" i="4"/>
  <c r="N6982" i="4" s="1"/>
  <c r="J6983" i="4"/>
  <c r="N6983" i="4" s="1"/>
  <c r="J6984" i="4"/>
  <c r="N6984" i="4" s="1"/>
  <c r="J6985" i="4"/>
  <c r="N6985" i="4" s="1"/>
  <c r="J6986" i="4"/>
  <c r="N6986" i="4" s="1"/>
  <c r="J6987" i="4"/>
  <c r="N6987" i="4" s="1"/>
  <c r="J6988" i="4"/>
  <c r="N6988" i="4" s="1"/>
  <c r="J6989" i="4"/>
  <c r="N6989" i="4" s="1"/>
  <c r="J6990" i="4"/>
  <c r="N6990" i="4" s="1"/>
  <c r="J6991" i="4"/>
  <c r="N6991" i="4" s="1"/>
  <c r="J6992" i="4"/>
  <c r="N6992" i="4" s="1"/>
  <c r="J6993" i="4"/>
  <c r="N6993" i="4" s="1"/>
  <c r="J6994" i="4"/>
  <c r="N6994" i="4" s="1"/>
  <c r="J6995" i="4"/>
  <c r="N6995" i="4" s="1"/>
  <c r="J6996" i="4"/>
  <c r="N6996" i="4" s="1"/>
  <c r="J6997" i="4"/>
  <c r="N6997" i="4" s="1"/>
  <c r="J6998" i="4"/>
  <c r="N6998" i="4" s="1"/>
  <c r="J6999" i="4"/>
  <c r="N6999" i="4" s="1"/>
  <c r="J7000" i="4"/>
  <c r="N7000" i="4" s="1"/>
  <c r="J7001" i="4"/>
  <c r="N7001" i="4" s="1"/>
  <c r="J7002" i="4"/>
  <c r="N7002" i="4" s="1"/>
  <c r="J7003" i="4"/>
  <c r="N7003" i="4" s="1"/>
  <c r="J7004" i="4"/>
  <c r="N7004" i="4" s="1"/>
  <c r="J7005" i="4"/>
  <c r="N7005" i="4" s="1"/>
  <c r="J7006" i="4"/>
  <c r="N7006" i="4" s="1"/>
  <c r="J7007" i="4"/>
  <c r="N7007" i="4" s="1"/>
  <c r="J7008" i="4"/>
  <c r="N7008" i="4" s="1"/>
  <c r="J7009" i="4"/>
  <c r="N7009" i="4" s="1"/>
  <c r="J7010" i="4"/>
  <c r="N7010" i="4" s="1"/>
  <c r="J7011" i="4"/>
  <c r="N7011" i="4" s="1"/>
  <c r="J7012" i="4"/>
  <c r="N7012" i="4" s="1"/>
  <c r="J7013" i="4"/>
  <c r="N7013" i="4" s="1"/>
  <c r="J7014" i="4"/>
  <c r="N7014" i="4" s="1"/>
  <c r="J7015" i="4"/>
  <c r="N7015" i="4" s="1"/>
  <c r="J7016" i="4"/>
  <c r="N7016" i="4" s="1"/>
  <c r="J7017" i="4"/>
  <c r="N7017" i="4" s="1"/>
  <c r="J7018" i="4"/>
  <c r="N7018" i="4" s="1"/>
  <c r="J7019" i="4"/>
  <c r="N7019" i="4" s="1"/>
  <c r="J7020" i="4"/>
  <c r="N7020" i="4" s="1"/>
  <c r="J7021" i="4"/>
  <c r="N7021" i="4" s="1"/>
  <c r="J7022" i="4"/>
  <c r="N7022" i="4" s="1"/>
  <c r="J7023" i="4"/>
  <c r="N7023" i="4" s="1"/>
  <c r="J7024" i="4"/>
  <c r="N7024" i="4" s="1"/>
  <c r="J7025" i="4"/>
  <c r="N7025" i="4" s="1"/>
  <c r="J7026" i="4"/>
  <c r="N7026" i="4" s="1"/>
  <c r="J7027" i="4"/>
  <c r="N7027" i="4" s="1"/>
  <c r="J7028" i="4"/>
  <c r="N7028" i="4" s="1"/>
  <c r="J7029" i="4"/>
  <c r="N7029" i="4" s="1"/>
  <c r="J7030" i="4"/>
  <c r="N7030" i="4" s="1"/>
  <c r="J7031" i="4"/>
  <c r="N7031" i="4" s="1"/>
  <c r="J7032" i="4"/>
  <c r="N7032" i="4" s="1"/>
  <c r="J7033" i="4"/>
  <c r="N7033" i="4" s="1"/>
  <c r="J7034" i="4"/>
  <c r="N7034" i="4" s="1"/>
  <c r="J7035" i="4"/>
  <c r="N7035" i="4" s="1"/>
  <c r="J7036" i="4"/>
  <c r="N7036" i="4" s="1"/>
  <c r="J7037" i="4"/>
  <c r="N7037" i="4" s="1"/>
  <c r="J7038" i="4"/>
  <c r="N7038" i="4" s="1"/>
  <c r="J7039" i="4"/>
  <c r="N7039" i="4" s="1"/>
  <c r="J7040" i="4"/>
  <c r="N7040" i="4" s="1"/>
  <c r="J7041" i="4"/>
  <c r="N7041" i="4" s="1"/>
  <c r="J7042" i="4"/>
  <c r="N7042" i="4" s="1"/>
  <c r="J7043" i="4"/>
  <c r="N7043" i="4" s="1"/>
  <c r="J7044" i="4"/>
  <c r="N7044" i="4" s="1"/>
  <c r="J7045" i="4"/>
  <c r="N7045" i="4" s="1"/>
  <c r="J7046" i="4"/>
  <c r="N7046" i="4" s="1"/>
  <c r="J7047" i="4"/>
  <c r="N7047" i="4" s="1"/>
  <c r="J7048" i="4"/>
  <c r="N7048" i="4" s="1"/>
  <c r="J7049" i="4"/>
  <c r="N7049" i="4" s="1"/>
  <c r="J7050" i="4"/>
  <c r="N7050" i="4" s="1"/>
  <c r="J7051" i="4"/>
  <c r="N7051" i="4" s="1"/>
  <c r="J7052" i="4"/>
  <c r="N7052" i="4" s="1"/>
  <c r="J7053" i="4"/>
  <c r="N7053" i="4" s="1"/>
  <c r="J7054" i="4"/>
  <c r="N7054" i="4" s="1"/>
  <c r="J7055" i="4"/>
  <c r="N7055" i="4" s="1"/>
  <c r="J7056" i="4"/>
  <c r="N7056" i="4" s="1"/>
  <c r="J7057" i="4"/>
  <c r="N7057" i="4" s="1"/>
  <c r="J7058" i="4"/>
  <c r="N7058" i="4" s="1"/>
  <c r="J7059" i="4"/>
  <c r="N7059" i="4" s="1"/>
  <c r="J7060" i="4"/>
  <c r="N7060" i="4" s="1"/>
  <c r="J7061" i="4"/>
  <c r="N7061" i="4" s="1"/>
  <c r="J7062" i="4"/>
  <c r="N7062" i="4" s="1"/>
  <c r="J7063" i="4"/>
  <c r="N7063" i="4" s="1"/>
  <c r="J7064" i="4"/>
  <c r="N7064" i="4" s="1"/>
  <c r="J7065" i="4"/>
  <c r="N7065" i="4" s="1"/>
  <c r="J7066" i="4"/>
  <c r="N7066" i="4" s="1"/>
  <c r="J7067" i="4"/>
  <c r="N7067" i="4" s="1"/>
  <c r="J7068" i="4"/>
  <c r="N7068" i="4" s="1"/>
  <c r="J7069" i="4"/>
  <c r="N7069" i="4" s="1"/>
  <c r="J7070" i="4"/>
  <c r="N7070" i="4" s="1"/>
  <c r="J7071" i="4"/>
  <c r="N7071" i="4" s="1"/>
  <c r="J7072" i="4"/>
  <c r="N7072" i="4" s="1"/>
  <c r="J7073" i="4"/>
  <c r="N7073" i="4" s="1"/>
  <c r="J7074" i="4"/>
  <c r="N7074" i="4" s="1"/>
  <c r="J7075" i="4"/>
  <c r="N7075" i="4" s="1"/>
  <c r="J7076" i="4"/>
  <c r="N7076" i="4" s="1"/>
  <c r="J7077" i="4"/>
  <c r="N7077" i="4" s="1"/>
  <c r="J7078" i="4"/>
  <c r="N7078" i="4" s="1"/>
  <c r="J7079" i="4"/>
  <c r="N7079" i="4" s="1"/>
  <c r="J7080" i="4"/>
  <c r="N7080" i="4" s="1"/>
  <c r="J7081" i="4"/>
  <c r="N7081" i="4" s="1"/>
  <c r="J7082" i="4"/>
  <c r="N7082" i="4" s="1"/>
  <c r="J7083" i="4"/>
  <c r="N7083" i="4" s="1"/>
  <c r="J7084" i="4"/>
  <c r="N7084" i="4" s="1"/>
  <c r="J7085" i="4"/>
  <c r="N7085" i="4" s="1"/>
  <c r="J7086" i="4"/>
  <c r="N7086" i="4" s="1"/>
  <c r="J7087" i="4"/>
  <c r="N7087" i="4" s="1"/>
  <c r="J7088" i="4"/>
  <c r="N7088" i="4" s="1"/>
  <c r="J7089" i="4"/>
  <c r="N7089" i="4" s="1"/>
  <c r="J7090" i="4"/>
  <c r="N7090" i="4" s="1"/>
  <c r="J7091" i="4"/>
  <c r="N7091" i="4" s="1"/>
  <c r="J7092" i="4"/>
  <c r="N7092" i="4" s="1"/>
  <c r="J7093" i="4"/>
  <c r="N7093" i="4" s="1"/>
  <c r="J7094" i="4"/>
  <c r="N7094" i="4" s="1"/>
  <c r="J7095" i="4"/>
  <c r="N7095" i="4" s="1"/>
  <c r="J7096" i="4"/>
  <c r="N7096" i="4" s="1"/>
  <c r="J7097" i="4"/>
  <c r="N7097" i="4" s="1"/>
  <c r="J7098" i="4"/>
  <c r="N7098" i="4" s="1"/>
  <c r="J7099" i="4"/>
  <c r="N7099" i="4" s="1"/>
  <c r="J7100" i="4"/>
  <c r="N7100" i="4" s="1"/>
  <c r="J7101" i="4"/>
  <c r="N7101" i="4" s="1"/>
  <c r="J7102" i="4"/>
  <c r="N7102" i="4" s="1"/>
  <c r="J7103" i="4"/>
  <c r="N7103" i="4" s="1"/>
  <c r="J7104" i="4"/>
  <c r="N7104" i="4" s="1"/>
  <c r="J7105" i="4"/>
  <c r="N7105" i="4" s="1"/>
  <c r="J7106" i="4"/>
  <c r="N7106" i="4" s="1"/>
  <c r="J7107" i="4"/>
  <c r="N7107" i="4" s="1"/>
  <c r="J7108" i="4"/>
  <c r="N7108" i="4" s="1"/>
  <c r="J7109" i="4"/>
  <c r="N7109" i="4" s="1"/>
  <c r="J7110" i="4"/>
  <c r="N7110" i="4" s="1"/>
  <c r="J7111" i="4"/>
  <c r="N7111" i="4" s="1"/>
  <c r="J7112" i="4"/>
  <c r="N7112" i="4" s="1"/>
  <c r="J7113" i="4"/>
  <c r="N7113" i="4" s="1"/>
  <c r="J7114" i="4"/>
  <c r="N7114" i="4" s="1"/>
  <c r="J7115" i="4"/>
  <c r="N7115" i="4" s="1"/>
  <c r="J7116" i="4"/>
  <c r="N7116" i="4" s="1"/>
  <c r="J7117" i="4"/>
  <c r="N7117" i="4" s="1"/>
  <c r="J7118" i="4"/>
  <c r="N7118" i="4" s="1"/>
  <c r="J7119" i="4"/>
  <c r="N7119" i="4" s="1"/>
  <c r="J7120" i="4"/>
  <c r="N7120" i="4" s="1"/>
  <c r="J7121" i="4"/>
  <c r="N7121" i="4" s="1"/>
  <c r="J7122" i="4"/>
  <c r="N7122" i="4" s="1"/>
  <c r="J7123" i="4"/>
  <c r="N7123" i="4" s="1"/>
  <c r="J7124" i="4"/>
  <c r="N7124" i="4" s="1"/>
  <c r="J7125" i="4"/>
  <c r="N7125" i="4" s="1"/>
  <c r="J7126" i="4"/>
  <c r="N7126" i="4" s="1"/>
  <c r="J7127" i="4"/>
  <c r="N7127" i="4" s="1"/>
  <c r="J7128" i="4"/>
  <c r="N7128" i="4" s="1"/>
  <c r="J7129" i="4"/>
  <c r="N7129" i="4" s="1"/>
  <c r="J7130" i="4"/>
  <c r="N7130" i="4" s="1"/>
  <c r="J7131" i="4"/>
  <c r="N7131" i="4" s="1"/>
  <c r="J7132" i="4"/>
  <c r="N7132" i="4" s="1"/>
  <c r="J7133" i="4"/>
  <c r="N7133" i="4" s="1"/>
  <c r="J7134" i="4"/>
  <c r="N7134" i="4" s="1"/>
  <c r="J7135" i="4"/>
  <c r="N7135" i="4" s="1"/>
  <c r="J7136" i="4"/>
  <c r="N7136" i="4" s="1"/>
  <c r="J7137" i="4"/>
  <c r="N7137" i="4" s="1"/>
  <c r="J7138" i="4"/>
  <c r="N7138" i="4" s="1"/>
  <c r="J7139" i="4"/>
  <c r="N7139" i="4" s="1"/>
  <c r="J7140" i="4"/>
  <c r="N7140" i="4" s="1"/>
  <c r="J7141" i="4"/>
  <c r="N7141" i="4" s="1"/>
  <c r="J7142" i="4"/>
  <c r="N7142" i="4" s="1"/>
  <c r="J7143" i="4"/>
  <c r="N7143" i="4" s="1"/>
  <c r="J7144" i="4"/>
  <c r="N7144" i="4" s="1"/>
  <c r="J7145" i="4"/>
  <c r="N7145" i="4" s="1"/>
  <c r="J7146" i="4"/>
  <c r="N7146" i="4" s="1"/>
  <c r="J7147" i="4"/>
  <c r="N7147" i="4" s="1"/>
  <c r="J7148" i="4"/>
  <c r="N7148" i="4" s="1"/>
  <c r="J7149" i="4"/>
  <c r="N7149" i="4" s="1"/>
  <c r="J7150" i="4"/>
  <c r="N7150" i="4" s="1"/>
  <c r="J7151" i="4"/>
  <c r="N7151" i="4" s="1"/>
  <c r="J7152" i="4"/>
  <c r="N7152" i="4" s="1"/>
  <c r="J7153" i="4"/>
  <c r="N7153" i="4" s="1"/>
  <c r="J7154" i="4"/>
  <c r="N7154" i="4" s="1"/>
  <c r="J7155" i="4"/>
  <c r="N7155" i="4" s="1"/>
  <c r="J7156" i="4"/>
  <c r="N7156" i="4" s="1"/>
  <c r="J7157" i="4"/>
  <c r="N7157" i="4" s="1"/>
  <c r="J7158" i="4"/>
  <c r="N7158" i="4" s="1"/>
  <c r="J7159" i="4"/>
  <c r="N7159" i="4" s="1"/>
  <c r="J7160" i="4"/>
  <c r="N7160" i="4" s="1"/>
  <c r="J7161" i="4"/>
  <c r="N7161" i="4" s="1"/>
  <c r="J7162" i="4"/>
  <c r="N7162" i="4" s="1"/>
  <c r="J7163" i="4"/>
  <c r="N7163" i="4" s="1"/>
  <c r="J7164" i="4"/>
  <c r="N7164" i="4" s="1"/>
  <c r="J7165" i="4"/>
  <c r="N7165" i="4" s="1"/>
  <c r="J7166" i="4"/>
  <c r="N7166" i="4" s="1"/>
  <c r="J7167" i="4"/>
  <c r="N7167" i="4" s="1"/>
  <c r="J7168" i="4"/>
  <c r="N7168" i="4" s="1"/>
  <c r="J7169" i="4"/>
  <c r="N7169" i="4" s="1"/>
  <c r="J7170" i="4"/>
  <c r="N7170" i="4" s="1"/>
  <c r="J7171" i="4"/>
  <c r="N7171" i="4" s="1"/>
  <c r="J7172" i="4"/>
  <c r="N7172" i="4" s="1"/>
  <c r="J7173" i="4"/>
  <c r="N7173" i="4" s="1"/>
  <c r="J7174" i="4"/>
  <c r="N7174" i="4" s="1"/>
  <c r="J7175" i="4"/>
  <c r="N7175" i="4" s="1"/>
  <c r="J7176" i="4"/>
  <c r="N7176" i="4" s="1"/>
  <c r="J7177" i="4"/>
  <c r="N7177" i="4" s="1"/>
  <c r="J7178" i="4"/>
  <c r="N7178" i="4" s="1"/>
  <c r="J7179" i="4"/>
  <c r="N7179" i="4" s="1"/>
  <c r="J7180" i="4"/>
  <c r="N7180" i="4" s="1"/>
  <c r="J7181" i="4"/>
  <c r="N7181" i="4" s="1"/>
  <c r="J7182" i="4"/>
  <c r="N7182" i="4" s="1"/>
  <c r="J7183" i="4"/>
  <c r="N7183" i="4" s="1"/>
  <c r="J7184" i="4"/>
  <c r="N7184" i="4" s="1"/>
  <c r="J7185" i="4"/>
  <c r="N7185" i="4" s="1"/>
  <c r="J7186" i="4"/>
  <c r="N7186" i="4" s="1"/>
  <c r="J7187" i="4"/>
  <c r="N7187" i="4" s="1"/>
  <c r="J7188" i="4"/>
  <c r="N7188" i="4" s="1"/>
  <c r="J7189" i="4"/>
  <c r="N7189" i="4" s="1"/>
  <c r="J7190" i="4"/>
  <c r="N7190" i="4" s="1"/>
  <c r="J7191" i="4"/>
  <c r="N7191" i="4" s="1"/>
  <c r="J7192" i="4"/>
  <c r="N7192" i="4" s="1"/>
  <c r="J7193" i="4"/>
  <c r="N7193" i="4" s="1"/>
  <c r="J7194" i="4"/>
  <c r="N7194" i="4" s="1"/>
  <c r="J7195" i="4"/>
  <c r="N7195" i="4" s="1"/>
  <c r="J7196" i="4"/>
  <c r="N7196" i="4" s="1"/>
  <c r="J7197" i="4"/>
  <c r="N7197" i="4" s="1"/>
  <c r="J7198" i="4"/>
  <c r="N7198" i="4" s="1"/>
  <c r="J7199" i="4"/>
  <c r="N7199" i="4" s="1"/>
  <c r="J7200" i="4"/>
  <c r="N7200" i="4" s="1"/>
  <c r="J7201" i="4"/>
  <c r="N7201" i="4" s="1"/>
  <c r="J7202" i="4"/>
  <c r="N7202" i="4" s="1"/>
  <c r="J7203" i="4"/>
  <c r="N7203" i="4" s="1"/>
  <c r="J7204" i="4"/>
  <c r="N7204" i="4" s="1"/>
  <c r="J7205" i="4"/>
  <c r="N7205" i="4" s="1"/>
  <c r="J7206" i="4"/>
  <c r="N7206" i="4" s="1"/>
  <c r="J7207" i="4"/>
  <c r="N7207" i="4" s="1"/>
  <c r="J7208" i="4"/>
  <c r="N7208" i="4" s="1"/>
  <c r="J7209" i="4"/>
  <c r="N7209" i="4" s="1"/>
  <c r="J7210" i="4"/>
  <c r="N7210" i="4" s="1"/>
  <c r="J7211" i="4"/>
  <c r="N7211" i="4" s="1"/>
  <c r="J7212" i="4"/>
  <c r="N7212" i="4" s="1"/>
  <c r="J7213" i="4"/>
  <c r="N7213" i="4" s="1"/>
  <c r="J7214" i="4"/>
  <c r="N7214" i="4" s="1"/>
  <c r="J7215" i="4"/>
  <c r="N7215" i="4" s="1"/>
  <c r="J7216" i="4"/>
  <c r="N7216" i="4" s="1"/>
  <c r="J7217" i="4"/>
  <c r="N7217" i="4" s="1"/>
  <c r="J7218" i="4"/>
  <c r="N7218" i="4" s="1"/>
  <c r="J7219" i="4"/>
  <c r="N7219" i="4" s="1"/>
  <c r="J7220" i="4"/>
  <c r="N7220" i="4" s="1"/>
  <c r="J7221" i="4"/>
  <c r="N7221" i="4" s="1"/>
  <c r="J7222" i="4"/>
  <c r="N7222" i="4" s="1"/>
  <c r="J7223" i="4"/>
  <c r="N7223" i="4" s="1"/>
  <c r="J7224" i="4"/>
  <c r="N7224" i="4" s="1"/>
  <c r="J7225" i="4"/>
  <c r="N7225" i="4" s="1"/>
  <c r="J7226" i="4"/>
  <c r="N7226" i="4" s="1"/>
  <c r="J7227" i="4"/>
  <c r="N7227" i="4" s="1"/>
  <c r="J7228" i="4"/>
  <c r="N7228" i="4" s="1"/>
  <c r="J7229" i="4"/>
  <c r="N7229" i="4" s="1"/>
  <c r="J7230" i="4"/>
  <c r="N7230" i="4" s="1"/>
  <c r="J7231" i="4"/>
  <c r="N7231" i="4" s="1"/>
  <c r="J7232" i="4"/>
  <c r="N7232" i="4" s="1"/>
  <c r="J7233" i="4"/>
  <c r="N7233" i="4" s="1"/>
  <c r="J7234" i="4"/>
  <c r="N7234" i="4" s="1"/>
  <c r="J7235" i="4"/>
  <c r="N7235" i="4" s="1"/>
  <c r="J7236" i="4"/>
  <c r="N7236" i="4" s="1"/>
  <c r="J7237" i="4"/>
  <c r="N7237" i="4" s="1"/>
  <c r="J7238" i="4"/>
  <c r="N7238" i="4" s="1"/>
  <c r="J7239" i="4"/>
  <c r="N7239" i="4" s="1"/>
  <c r="J7240" i="4"/>
  <c r="N7240" i="4" s="1"/>
  <c r="J7241" i="4"/>
  <c r="N7241" i="4" s="1"/>
  <c r="J7242" i="4"/>
  <c r="N7242" i="4" s="1"/>
  <c r="J7243" i="4"/>
  <c r="N7243" i="4" s="1"/>
  <c r="J7244" i="4"/>
  <c r="N7244" i="4" s="1"/>
  <c r="J7245" i="4"/>
  <c r="N7245" i="4" s="1"/>
  <c r="J7246" i="4"/>
  <c r="N7246" i="4" s="1"/>
  <c r="J7247" i="4"/>
  <c r="N7247" i="4" s="1"/>
  <c r="J7248" i="4"/>
  <c r="N7248" i="4" s="1"/>
  <c r="J7249" i="4"/>
  <c r="N7249" i="4" s="1"/>
  <c r="J7250" i="4"/>
  <c r="N7250" i="4" s="1"/>
  <c r="J7251" i="4"/>
  <c r="N7251" i="4" s="1"/>
  <c r="J7252" i="4"/>
  <c r="N7252" i="4" s="1"/>
  <c r="J7253" i="4"/>
  <c r="N7253" i="4" s="1"/>
  <c r="J7254" i="4"/>
  <c r="N7254" i="4" s="1"/>
  <c r="J7255" i="4"/>
  <c r="N7255" i="4" s="1"/>
  <c r="J7256" i="4"/>
  <c r="N7256" i="4" s="1"/>
  <c r="J7257" i="4"/>
  <c r="N7257" i="4" s="1"/>
  <c r="J7258" i="4"/>
  <c r="N7258" i="4" s="1"/>
  <c r="J7259" i="4"/>
  <c r="N7259" i="4" s="1"/>
  <c r="J7260" i="4"/>
  <c r="N7260" i="4" s="1"/>
  <c r="J7261" i="4"/>
  <c r="N7261" i="4" s="1"/>
  <c r="J7262" i="4"/>
  <c r="N7262" i="4" s="1"/>
  <c r="J7263" i="4"/>
  <c r="N7263" i="4" s="1"/>
  <c r="J7264" i="4"/>
  <c r="N7264" i="4" s="1"/>
  <c r="J7265" i="4"/>
  <c r="N7265" i="4" s="1"/>
  <c r="J7266" i="4"/>
  <c r="N7266" i="4" s="1"/>
  <c r="J7267" i="4"/>
  <c r="N7267" i="4" s="1"/>
  <c r="J7268" i="4"/>
  <c r="N7268" i="4" s="1"/>
  <c r="J7269" i="4"/>
  <c r="N7269" i="4" s="1"/>
  <c r="J7270" i="4"/>
  <c r="N7270" i="4" s="1"/>
  <c r="J7271" i="4"/>
  <c r="N7271" i="4" s="1"/>
  <c r="J7272" i="4"/>
  <c r="N7272" i="4" s="1"/>
  <c r="J7273" i="4"/>
  <c r="N7273" i="4" s="1"/>
  <c r="J7274" i="4"/>
  <c r="N7274" i="4" s="1"/>
  <c r="J7275" i="4"/>
  <c r="N7275" i="4" s="1"/>
  <c r="J7276" i="4"/>
  <c r="N7276" i="4" s="1"/>
  <c r="J7277" i="4"/>
  <c r="N7277" i="4" s="1"/>
  <c r="J7278" i="4"/>
  <c r="N7278" i="4" s="1"/>
  <c r="J7279" i="4"/>
  <c r="N7279" i="4" s="1"/>
  <c r="J7280" i="4"/>
  <c r="N7280" i="4" s="1"/>
  <c r="J7281" i="4"/>
  <c r="N7281" i="4" s="1"/>
  <c r="J7282" i="4"/>
  <c r="N7282" i="4" s="1"/>
  <c r="J7283" i="4"/>
  <c r="N7283" i="4" s="1"/>
  <c r="J7284" i="4"/>
  <c r="N7284" i="4" s="1"/>
  <c r="J7285" i="4"/>
  <c r="N7285" i="4" s="1"/>
  <c r="J7286" i="4"/>
  <c r="N7286" i="4" s="1"/>
  <c r="J7287" i="4"/>
  <c r="N7287" i="4" s="1"/>
  <c r="J7288" i="4"/>
  <c r="N7288" i="4" s="1"/>
  <c r="J7289" i="4"/>
  <c r="N7289" i="4" s="1"/>
  <c r="J7290" i="4"/>
  <c r="N7290" i="4" s="1"/>
  <c r="J7291" i="4"/>
  <c r="N7291" i="4" s="1"/>
  <c r="J7292" i="4"/>
  <c r="N7292" i="4" s="1"/>
  <c r="J7293" i="4"/>
  <c r="N7293" i="4" s="1"/>
  <c r="J7294" i="4"/>
  <c r="N7294" i="4" s="1"/>
  <c r="J7295" i="4"/>
  <c r="N7295" i="4" s="1"/>
  <c r="J7296" i="4"/>
  <c r="N7296" i="4" s="1"/>
  <c r="J7297" i="4"/>
  <c r="N7297" i="4" s="1"/>
  <c r="J7298" i="4"/>
  <c r="N7298" i="4" s="1"/>
  <c r="J7299" i="4"/>
  <c r="N7299" i="4" s="1"/>
  <c r="J7300" i="4"/>
  <c r="N7300" i="4" s="1"/>
  <c r="J7301" i="4"/>
  <c r="N7301" i="4" s="1"/>
  <c r="J7302" i="4"/>
  <c r="N7302" i="4" s="1"/>
  <c r="J7303" i="4"/>
  <c r="N7303" i="4" s="1"/>
  <c r="J7304" i="4"/>
  <c r="N7304" i="4" s="1"/>
  <c r="J7305" i="4"/>
  <c r="N7305" i="4" s="1"/>
  <c r="J7306" i="4"/>
  <c r="N7306" i="4" s="1"/>
  <c r="J7307" i="4"/>
  <c r="N7307" i="4" s="1"/>
  <c r="J7308" i="4"/>
  <c r="N7308" i="4" s="1"/>
  <c r="J7309" i="4"/>
  <c r="N7309" i="4" s="1"/>
  <c r="J7310" i="4"/>
  <c r="N7310" i="4" s="1"/>
  <c r="J7311" i="4"/>
  <c r="N7311" i="4" s="1"/>
  <c r="J7312" i="4"/>
  <c r="N7312" i="4" s="1"/>
  <c r="J7313" i="4"/>
  <c r="N7313" i="4" s="1"/>
  <c r="J7314" i="4"/>
  <c r="N7314" i="4" s="1"/>
  <c r="J7315" i="4"/>
  <c r="N7315" i="4" s="1"/>
  <c r="J7316" i="4"/>
  <c r="N7316" i="4" s="1"/>
  <c r="J7317" i="4"/>
  <c r="N7317" i="4" s="1"/>
  <c r="J7318" i="4"/>
  <c r="N7318" i="4" s="1"/>
  <c r="J7319" i="4"/>
  <c r="N7319" i="4" s="1"/>
  <c r="J7320" i="4"/>
  <c r="N7320" i="4" s="1"/>
  <c r="J7321" i="4"/>
  <c r="N7321" i="4" s="1"/>
  <c r="J7322" i="4"/>
  <c r="N7322" i="4" s="1"/>
  <c r="J7323" i="4"/>
  <c r="N7323" i="4" s="1"/>
  <c r="J7324" i="4"/>
  <c r="N7324" i="4" s="1"/>
  <c r="J7325" i="4"/>
  <c r="N7325" i="4" s="1"/>
  <c r="J7326" i="4"/>
  <c r="N7326" i="4" s="1"/>
  <c r="J7327" i="4"/>
  <c r="N7327" i="4" s="1"/>
  <c r="J7328" i="4"/>
  <c r="N7328" i="4" s="1"/>
  <c r="J7329" i="4"/>
  <c r="N7329" i="4" s="1"/>
  <c r="J7330" i="4"/>
  <c r="N7330" i="4" s="1"/>
  <c r="J7331" i="4"/>
  <c r="N7331" i="4" s="1"/>
  <c r="J7332" i="4"/>
  <c r="N7332" i="4" s="1"/>
  <c r="J7333" i="4"/>
  <c r="N7333" i="4" s="1"/>
  <c r="J7334" i="4"/>
  <c r="N7334" i="4" s="1"/>
  <c r="J7335" i="4"/>
  <c r="N7335" i="4" s="1"/>
  <c r="J7336" i="4"/>
  <c r="N7336" i="4" s="1"/>
  <c r="J7337" i="4"/>
  <c r="N7337" i="4" s="1"/>
  <c r="J7338" i="4"/>
  <c r="N7338" i="4" s="1"/>
  <c r="J7339" i="4"/>
  <c r="N7339" i="4" s="1"/>
  <c r="J7340" i="4"/>
  <c r="N7340" i="4" s="1"/>
  <c r="J7341" i="4"/>
  <c r="N7341" i="4" s="1"/>
  <c r="J7342" i="4"/>
  <c r="N7342" i="4" s="1"/>
  <c r="J7343" i="4"/>
  <c r="N7343" i="4" s="1"/>
  <c r="J7344" i="4"/>
  <c r="N7344" i="4" s="1"/>
  <c r="J7345" i="4"/>
  <c r="N7345" i="4" s="1"/>
  <c r="J7346" i="4"/>
  <c r="N7346" i="4" s="1"/>
  <c r="J7347" i="4"/>
  <c r="N7347" i="4" s="1"/>
  <c r="J7348" i="4"/>
  <c r="N7348" i="4" s="1"/>
  <c r="J7349" i="4"/>
  <c r="N7349" i="4" s="1"/>
  <c r="J7350" i="4"/>
  <c r="N7350" i="4" s="1"/>
  <c r="J7351" i="4"/>
  <c r="N7351" i="4" s="1"/>
  <c r="J7352" i="4"/>
  <c r="N7352" i="4" s="1"/>
  <c r="J7353" i="4"/>
  <c r="N7353" i="4" s="1"/>
  <c r="J7354" i="4"/>
  <c r="N7354" i="4" s="1"/>
  <c r="J7355" i="4"/>
  <c r="N7355" i="4" s="1"/>
  <c r="J7356" i="4"/>
  <c r="N7356" i="4" s="1"/>
  <c r="J7357" i="4"/>
  <c r="N7357" i="4" s="1"/>
  <c r="J7358" i="4"/>
  <c r="N7358" i="4" s="1"/>
  <c r="J7359" i="4"/>
  <c r="N7359" i="4" s="1"/>
  <c r="J7360" i="4"/>
  <c r="N7360" i="4" s="1"/>
  <c r="J7361" i="4"/>
  <c r="N7361" i="4" s="1"/>
  <c r="J7362" i="4"/>
  <c r="N7362" i="4" s="1"/>
  <c r="J7363" i="4"/>
  <c r="N7363" i="4" s="1"/>
  <c r="J7364" i="4"/>
  <c r="N7364" i="4" s="1"/>
  <c r="J7365" i="4"/>
  <c r="N7365" i="4" s="1"/>
  <c r="J7366" i="4"/>
  <c r="N7366" i="4" s="1"/>
  <c r="J7367" i="4"/>
  <c r="N7367" i="4" s="1"/>
  <c r="J7368" i="4"/>
  <c r="N7368" i="4" s="1"/>
  <c r="J7369" i="4"/>
  <c r="N7369" i="4" s="1"/>
  <c r="J7370" i="4"/>
  <c r="N7370" i="4" s="1"/>
  <c r="J7371" i="4"/>
  <c r="N7371" i="4" s="1"/>
  <c r="J7372" i="4"/>
  <c r="N7372" i="4" s="1"/>
  <c r="J7373" i="4"/>
  <c r="N7373" i="4" s="1"/>
  <c r="J7374" i="4"/>
  <c r="N7374" i="4" s="1"/>
  <c r="J7375" i="4"/>
  <c r="N7375" i="4" s="1"/>
  <c r="J7376" i="4"/>
  <c r="N7376" i="4" s="1"/>
  <c r="J7377" i="4"/>
  <c r="N7377" i="4" s="1"/>
  <c r="J7378" i="4"/>
  <c r="N7378" i="4" s="1"/>
  <c r="J7379" i="4"/>
  <c r="N7379" i="4" s="1"/>
  <c r="J7380" i="4"/>
  <c r="N7380" i="4" s="1"/>
  <c r="J7381" i="4"/>
  <c r="N7381" i="4" s="1"/>
  <c r="J7382" i="4"/>
  <c r="N7382" i="4" s="1"/>
  <c r="J7383" i="4"/>
  <c r="N7383" i="4" s="1"/>
  <c r="J7384" i="4"/>
  <c r="N7384" i="4" s="1"/>
  <c r="J7385" i="4"/>
  <c r="N7385" i="4" s="1"/>
  <c r="J7386" i="4"/>
  <c r="N7386" i="4" s="1"/>
  <c r="J7387" i="4"/>
  <c r="N7387" i="4" s="1"/>
  <c r="J7388" i="4"/>
  <c r="N7388" i="4" s="1"/>
  <c r="J7389" i="4"/>
  <c r="N7389" i="4" s="1"/>
  <c r="J7390" i="4"/>
  <c r="N7390" i="4" s="1"/>
  <c r="J7391" i="4"/>
  <c r="N7391" i="4" s="1"/>
  <c r="J7392" i="4"/>
  <c r="N7392" i="4" s="1"/>
  <c r="J7393" i="4"/>
  <c r="N7393" i="4" s="1"/>
  <c r="J7394" i="4"/>
  <c r="N7394" i="4" s="1"/>
  <c r="J7395" i="4"/>
  <c r="N7395" i="4" s="1"/>
  <c r="J7396" i="4"/>
  <c r="N7396" i="4" s="1"/>
  <c r="J7397" i="4"/>
  <c r="N7397" i="4" s="1"/>
  <c r="J7398" i="4"/>
  <c r="N7398" i="4" s="1"/>
  <c r="J7399" i="4"/>
  <c r="N7399" i="4" s="1"/>
  <c r="J7400" i="4"/>
  <c r="N7400" i="4" s="1"/>
  <c r="J7401" i="4"/>
  <c r="N7401" i="4" s="1"/>
  <c r="J7402" i="4"/>
  <c r="N7402" i="4" s="1"/>
  <c r="J7403" i="4"/>
  <c r="N7403" i="4" s="1"/>
  <c r="J7404" i="4"/>
  <c r="N7404" i="4" s="1"/>
  <c r="J7405" i="4"/>
  <c r="N7405" i="4" s="1"/>
  <c r="J7406" i="4"/>
  <c r="N7406" i="4" s="1"/>
  <c r="J7407" i="4"/>
  <c r="N7407" i="4" s="1"/>
  <c r="J7408" i="4"/>
  <c r="N7408" i="4" s="1"/>
  <c r="J7409" i="4"/>
  <c r="N7409" i="4" s="1"/>
  <c r="J7410" i="4"/>
  <c r="N7410" i="4" s="1"/>
  <c r="J7411" i="4"/>
  <c r="N7411" i="4" s="1"/>
  <c r="J7412" i="4"/>
  <c r="N7412" i="4" s="1"/>
  <c r="J7413" i="4"/>
  <c r="N7413" i="4" s="1"/>
  <c r="J7414" i="4"/>
  <c r="N7414" i="4" s="1"/>
  <c r="J7415" i="4"/>
  <c r="N7415" i="4" s="1"/>
  <c r="J7416" i="4"/>
  <c r="N7416" i="4" s="1"/>
  <c r="J7417" i="4"/>
  <c r="N7417" i="4" s="1"/>
  <c r="J7418" i="4"/>
  <c r="N7418" i="4" s="1"/>
  <c r="J7419" i="4"/>
  <c r="N7419" i="4" s="1"/>
  <c r="J7420" i="4"/>
  <c r="N7420" i="4" s="1"/>
  <c r="J7421" i="4"/>
  <c r="N7421" i="4" s="1"/>
  <c r="J7422" i="4"/>
  <c r="N7422" i="4" s="1"/>
  <c r="J7423" i="4"/>
  <c r="N7423" i="4" s="1"/>
  <c r="J7424" i="4"/>
  <c r="N7424" i="4" s="1"/>
  <c r="J7425" i="4"/>
  <c r="N7425" i="4" s="1"/>
  <c r="J7426" i="4"/>
  <c r="N7426" i="4" s="1"/>
  <c r="J7427" i="4"/>
  <c r="N7427" i="4" s="1"/>
  <c r="J7428" i="4"/>
  <c r="N7428" i="4" s="1"/>
  <c r="J7429" i="4"/>
  <c r="N7429" i="4" s="1"/>
  <c r="J7430" i="4"/>
  <c r="N7430" i="4" s="1"/>
  <c r="J7431" i="4"/>
  <c r="N7431" i="4" s="1"/>
  <c r="J7432" i="4"/>
  <c r="N7432" i="4" s="1"/>
  <c r="J7433" i="4"/>
  <c r="N7433" i="4" s="1"/>
  <c r="J7434" i="4"/>
  <c r="N7434" i="4" s="1"/>
  <c r="J7435" i="4"/>
  <c r="N7435" i="4" s="1"/>
  <c r="J7436" i="4"/>
  <c r="N7436" i="4" s="1"/>
  <c r="J7437" i="4"/>
  <c r="N7437" i="4" s="1"/>
  <c r="J7438" i="4"/>
  <c r="N7438" i="4" s="1"/>
  <c r="J7439" i="4"/>
  <c r="N7439" i="4" s="1"/>
  <c r="J7440" i="4"/>
  <c r="N7440" i="4" s="1"/>
  <c r="J7441" i="4"/>
  <c r="N7441" i="4" s="1"/>
  <c r="J7442" i="4"/>
  <c r="N7442" i="4" s="1"/>
  <c r="J7443" i="4"/>
  <c r="N7443" i="4" s="1"/>
  <c r="J7444" i="4"/>
  <c r="N7444" i="4" s="1"/>
  <c r="J7445" i="4"/>
  <c r="N7445" i="4" s="1"/>
  <c r="J7446" i="4"/>
  <c r="N7446" i="4" s="1"/>
  <c r="J7447" i="4"/>
  <c r="N7447" i="4" s="1"/>
  <c r="J7448" i="4"/>
  <c r="N7448" i="4" s="1"/>
  <c r="J7449" i="4"/>
  <c r="N7449" i="4" s="1"/>
  <c r="J7450" i="4"/>
  <c r="N7450" i="4" s="1"/>
  <c r="J7451" i="4"/>
  <c r="N7451" i="4" s="1"/>
  <c r="J7452" i="4"/>
  <c r="N7452" i="4" s="1"/>
  <c r="J7453" i="4"/>
  <c r="N7453" i="4" s="1"/>
  <c r="J7454" i="4"/>
  <c r="N7454" i="4" s="1"/>
  <c r="J7455" i="4"/>
  <c r="N7455" i="4" s="1"/>
  <c r="J7456" i="4"/>
  <c r="N7456" i="4" s="1"/>
  <c r="J7457" i="4"/>
  <c r="N7457" i="4" s="1"/>
  <c r="J7458" i="4"/>
  <c r="N7458" i="4" s="1"/>
  <c r="J7459" i="4"/>
  <c r="N7459" i="4" s="1"/>
  <c r="J7460" i="4"/>
  <c r="N7460" i="4" s="1"/>
  <c r="J7461" i="4"/>
  <c r="N7461" i="4" s="1"/>
  <c r="J7462" i="4"/>
  <c r="N7462" i="4" s="1"/>
  <c r="J7463" i="4"/>
  <c r="N7463" i="4" s="1"/>
  <c r="J7464" i="4"/>
  <c r="N7464" i="4" s="1"/>
  <c r="J7465" i="4"/>
  <c r="N7465" i="4" s="1"/>
  <c r="J7466" i="4"/>
  <c r="N7466" i="4" s="1"/>
  <c r="J7467" i="4"/>
  <c r="N7467" i="4" s="1"/>
  <c r="J7468" i="4"/>
  <c r="N7468" i="4" s="1"/>
  <c r="J7469" i="4"/>
  <c r="N7469" i="4" s="1"/>
  <c r="J7470" i="4"/>
  <c r="N7470" i="4" s="1"/>
  <c r="J7471" i="4"/>
  <c r="N7471" i="4" s="1"/>
  <c r="J7472" i="4"/>
  <c r="N7472" i="4" s="1"/>
  <c r="J7473" i="4"/>
  <c r="N7473" i="4" s="1"/>
  <c r="J7474" i="4"/>
  <c r="N7474" i="4" s="1"/>
  <c r="J7475" i="4"/>
  <c r="N7475" i="4" s="1"/>
  <c r="J7476" i="4"/>
  <c r="N7476" i="4" s="1"/>
  <c r="J7477" i="4"/>
  <c r="N7477" i="4" s="1"/>
  <c r="J7478" i="4"/>
  <c r="N7478" i="4" s="1"/>
  <c r="J7479" i="4"/>
  <c r="N7479" i="4" s="1"/>
  <c r="J7480" i="4"/>
  <c r="N7480" i="4" s="1"/>
  <c r="J7481" i="4"/>
  <c r="N7481" i="4" s="1"/>
  <c r="J7482" i="4"/>
  <c r="N7482" i="4" s="1"/>
  <c r="J7483" i="4"/>
  <c r="N7483" i="4" s="1"/>
  <c r="J7484" i="4"/>
  <c r="N7484" i="4" s="1"/>
  <c r="J7485" i="4"/>
  <c r="N7485" i="4" s="1"/>
  <c r="J7486" i="4"/>
  <c r="N7486" i="4" s="1"/>
  <c r="J7487" i="4"/>
  <c r="N7487" i="4" s="1"/>
  <c r="J7488" i="4"/>
  <c r="N7488" i="4" s="1"/>
  <c r="J7489" i="4"/>
  <c r="N7489" i="4" s="1"/>
  <c r="J7490" i="4"/>
  <c r="N7490" i="4" s="1"/>
  <c r="J7491" i="4"/>
  <c r="N7491" i="4" s="1"/>
  <c r="J7492" i="4"/>
  <c r="N7492" i="4" s="1"/>
  <c r="J7493" i="4"/>
  <c r="N7493" i="4" s="1"/>
  <c r="J7494" i="4"/>
  <c r="N7494" i="4" s="1"/>
  <c r="J7495" i="4"/>
  <c r="N7495" i="4" s="1"/>
  <c r="J7496" i="4"/>
  <c r="N7496" i="4" s="1"/>
  <c r="J7497" i="4"/>
  <c r="N7497" i="4" s="1"/>
  <c r="J7498" i="4"/>
  <c r="N7498" i="4" s="1"/>
  <c r="J7499" i="4"/>
  <c r="N7499" i="4" s="1"/>
  <c r="J7500" i="4"/>
  <c r="N7500" i="4" s="1"/>
  <c r="J7501" i="4"/>
  <c r="N7501" i="4" s="1"/>
  <c r="J7502" i="4"/>
  <c r="N7502" i="4" s="1"/>
  <c r="J7503" i="4"/>
  <c r="N7503" i="4" s="1"/>
  <c r="J7504" i="4"/>
  <c r="N7504" i="4" s="1"/>
  <c r="J7505" i="4"/>
  <c r="N7505" i="4" s="1"/>
  <c r="J7506" i="4"/>
  <c r="N7506" i="4" s="1"/>
  <c r="J7507" i="4"/>
  <c r="N7507" i="4" s="1"/>
  <c r="J7508" i="4"/>
  <c r="N7508" i="4" s="1"/>
  <c r="J7509" i="4"/>
  <c r="N7509" i="4" s="1"/>
  <c r="J7510" i="4"/>
  <c r="N7510" i="4" s="1"/>
  <c r="J7511" i="4"/>
  <c r="N7511" i="4" s="1"/>
  <c r="J7512" i="4"/>
  <c r="N7512" i="4" s="1"/>
  <c r="J7513" i="4"/>
  <c r="N7513" i="4" s="1"/>
  <c r="J7514" i="4"/>
  <c r="N7514" i="4" s="1"/>
  <c r="J7515" i="4"/>
  <c r="N7515" i="4" s="1"/>
  <c r="J7516" i="4"/>
  <c r="N7516" i="4" s="1"/>
  <c r="J7517" i="4"/>
  <c r="N7517" i="4" s="1"/>
  <c r="J7518" i="4"/>
  <c r="N7518" i="4" s="1"/>
  <c r="J7519" i="4"/>
  <c r="N7519" i="4" s="1"/>
  <c r="J7520" i="4"/>
  <c r="N7520" i="4" s="1"/>
  <c r="J7521" i="4"/>
  <c r="N7521" i="4" s="1"/>
  <c r="J7522" i="4"/>
  <c r="N7522" i="4" s="1"/>
  <c r="J7523" i="4"/>
  <c r="N7523" i="4" s="1"/>
  <c r="J7524" i="4"/>
  <c r="N7524" i="4" s="1"/>
  <c r="J7525" i="4"/>
  <c r="N7525" i="4" s="1"/>
  <c r="J7526" i="4"/>
  <c r="N7526" i="4" s="1"/>
  <c r="J7527" i="4"/>
  <c r="N7527" i="4" s="1"/>
  <c r="J7528" i="4"/>
  <c r="N7528" i="4" s="1"/>
  <c r="J7529" i="4"/>
  <c r="N7529" i="4" s="1"/>
  <c r="J7530" i="4"/>
  <c r="N7530" i="4" s="1"/>
  <c r="J7531" i="4"/>
  <c r="N7531" i="4" s="1"/>
  <c r="J7532" i="4"/>
  <c r="N7532" i="4" s="1"/>
  <c r="J7533" i="4"/>
  <c r="N7533" i="4" s="1"/>
  <c r="J7534" i="4"/>
  <c r="N7534" i="4" s="1"/>
  <c r="J7535" i="4"/>
  <c r="N7535" i="4" s="1"/>
  <c r="J7536" i="4"/>
  <c r="N7536" i="4" s="1"/>
  <c r="J7537" i="4"/>
  <c r="N7537" i="4" s="1"/>
  <c r="J7538" i="4"/>
  <c r="N7538" i="4" s="1"/>
  <c r="J7539" i="4"/>
  <c r="N7539" i="4" s="1"/>
  <c r="J7540" i="4"/>
  <c r="N7540" i="4" s="1"/>
  <c r="J7541" i="4"/>
  <c r="N7541" i="4" s="1"/>
  <c r="J7542" i="4"/>
  <c r="N7542" i="4" s="1"/>
  <c r="J7543" i="4"/>
  <c r="N7543" i="4" s="1"/>
  <c r="J7544" i="4"/>
  <c r="N7544" i="4" s="1"/>
  <c r="J7545" i="4"/>
  <c r="N7545" i="4" s="1"/>
  <c r="J7546" i="4"/>
  <c r="N7546" i="4" s="1"/>
  <c r="J7547" i="4"/>
  <c r="N7547" i="4" s="1"/>
  <c r="J7548" i="4"/>
  <c r="N7548" i="4" s="1"/>
  <c r="J7549" i="4"/>
  <c r="N7549" i="4" s="1"/>
  <c r="J7550" i="4"/>
  <c r="N7550" i="4" s="1"/>
  <c r="J7551" i="4"/>
  <c r="N7551" i="4" s="1"/>
  <c r="J7552" i="4"/>
  <c r="N7552" i="4" s="1"/>
  <c r="J7553" i="4"/>
  <c r="N7553" i="4" s="1"/>
  <c r="J7554" i="4"/>
  <c r="N7554" i="4" s="1"/>
  <c r="J7555" i="4"/>
  <c r="N7555" i="4" s="1"/>
  <c r="J7556" i="4"/>
  <c r="N7556" i="4" s="1"/>
  <c r="J7557" i="4"/>
  <c r="N7557" i="4" s="1"/>
  <c r="J7558" i="4"/>
  <c r="N7558" i="4" s="1"/>
  <c r="J7559" i="4"/>
  <c r="N7559" i="4" s="1"/>
  <c r="J7560" i="4"/>
  <c r="N7560" i="4" s="1"/>
  <c r="J7561" i="4"/>
  <c r="N7561" i="4" s="1"/>
  <c r="J7562" i="4"/>
  <c r="N7562" i="4" s="1"/>
  <c r="J7563" i="4"/>
  <c r="N7563" i="4" s="1"/>
  <c r="J7564" i="4"/>
  <c r="N7564" i="4" s="1"/>
  <c r="J7565" i="4"/>
  <c r="N7565" i="4" s="1"/>
  <c r="J7566" i="4"/>
  <c r="N7566" i="4" s="1"/>
  <c r="J7567" i="4"/>
  <c r="N7567" i="4" s="1"/>
  <c r="J7568" i="4"/>
  <c r="N7568" i="4" s="1"/>
  <c r="J7569" i="4"/>
  <c r="N7569" i="4" s="1"/>
  <c r="J7570" i="4"/>
  <c r="N7570" i="4" s="1"/>
  <c r="J7571" i="4"/>
  <c r="N7571" i="4" s="1"/>
  <c r="J7572" i="4"/>
  <c r="N7572" i="4" s="1"/>
  <c r="J7573" i="4"/>
  <c r="N7573" i="4" s="1"/>
  <c r="J7574" i="4"/>
  <c r="N7574" i="4" s="1"/>
  <c r="J7575" i="4"/>
  <c r="N7575" i="4" s="1"/>
  <c r="J7576" i="4"/>
  <c r="N7576" i="4" s="1"/>
  <c r="J7577" i="4"/>
  <c r="N7577" i="4" s="1"/>
  <c r="J7578" i="4"/>
  <c r="N7578" i="4" s="1"/>
  <c r="J7579" i="4"/>
  <c r="N7579" i="4" s="1"/>
  <c r="J7580" i="4"/>
  <c r="N7580" i="4" s="1"/>
  <c r="J7581" i="4"/>
  <c r="N7581" i="4" s="1"/>
  <c r="J7582" i="4"/>
  <c r="N7582" i="4" s="1"/>
  <c r="J7583" i="4"/>
  <c r="N7583" i="4" s="1"/>
  <c r="J7584" i="4"/>
  <c r="N7584" i="4" s="1"/>
  <c r="J7585" i="4"/>
  <c r="N7585" i="4" s="1"/>
  <c r="J7586" i="4"/>
  <c r="N7586" i="4" s="1"/>
  <c r="J7587" i="4"/>
  <c r="N7587" i="4" s="1"/>
  <c r="J7588" i="4"/>
  <c r="N7588" i="4" s="1"/>
  <c r="J7589" i="4"/>
  <c r="N7589" i="4" s="1"/>
  <c r="J7590" i="4"/>
  <c r="N7590" i="4" s="1"/>
  <c r="J7591" i="4"/>
  <c r="N7591" i="4" s="1"/>
  <c r="J7592" i="4"/>
  <c r="N7592" i="4" s="1"/>
  <c r="J7593" i="4"/>
  <c r="N7593" i="4" s="1"/>
  <c r="J7594" i="4"/>
  <c r="N7594" i="4" s="1"/>
  <c r="J7595" i="4"/>
  <c r="N7595" i="4" s="1"/>
  <c r="J7596" i="4"/>
  <c r="N7596" i="4" s="1"/>
  <c r="J7597" i="4"/>
  <c r="N7597" i="4" s="1"/>
  <c r="J7598" i="4"/>
  <c r="N7598" i="4" s="1"/>
  <c r="J7599" i="4"/>
  <c r="N7599" i="4" s="1"/>
  <c r="J7600" i="4"/>
  <c r="N7600" i="4" s="1"/>
  <c r="J7601" i="4"/>
  <c r="N7601" i="4" s="1"/>
  <c r="J7602" i="4"/>
  <c r="N7602" i="4" s="1"/>
  <c r="J7603" i="4"/>
  <c r="N7603" i="4" s="1"/>
  <c r="J7604" i="4"/>
  <c r="N7604" i="4" s="1"/>
  <c r="J7605" i="4"/>
  <c r="N7605" i="4" s="1"/>
  <c r="J7606" i="4"/>
  <c r="N7606" i="4" s="1"/>
  <c r="J7607" i="4"/>
  <c r="N7607" i="4" s="1"/>
  <c r="J7608" i="4"/>
  <c r="N7608" i="4" s="1"/>
  <c r="J7609" i="4"/>
  <c r="N7609" i="4" s="1"/>
  <c r="J7610" i="4"/>
  <c r="N7610" i="4" s="1"/>
  <c r="J7611" i="4"/>
  <c r="N7611" i="4" s="1"/>
  <c r="J7612" i="4"/>
  <c r="N7612" i="4" s="1"/>
  <c r="J7613" i="4"/>
  <c r="N7613" i="4" s="1"/>
  <c r="J7614" i="4"/>
  <c r="N7614" i="4" s="1"/>
  <c r="J7615" i="4"/>
  <c r="N7615" i="4" s="1"/>
  <c r="J7616" i="4"/>
  <c r="N7616" i="4" s="1"/>
  <c r="J7617" i="4"/>
  <c r="N7617" i="4" s="1"/>
  <c r="J7618" i="4"/>
  <c r="N7618" i="4" s="1"/>
  <c r="J7619" i="4"/>
  <c r="N7619" i="4" s="1"/>
  <c r="J7620" i="4"/>
  <c r="N7620" i="4" s="1"/>
  <c r="J7621" i="4"/>
  <c r="N7621" i="4" s="1"/>
  <c r="J7622" i="4"/>
  <c r="N7622" i="4" s="1"/>
  <c r="J7623" i="4"/>
  <c r="N7623" i="4" s="1"/>
  <c r="J7624" i="4"/>
  <c r="N7624" i="4" s="1"/>
  <c r="J7625" i="4"/>
  <c r="N7625" i="4" s="1"/>
  <c r="J7626" i="4"/>
  <c r="N7626" i="4" s="1"/>
  <c r="J7627" i="4"/>
  <c r="N7627" i="4" s="1"/>
  <c r="J7628" i="4"/>
  <c r="N7628" i="4" s="1"/>
  <c r="J7629" i="4"/>
  <c r="N7629" i="4" s="1"/>
  <c r="J7630" i="4"/>
  <c r="N7630" i="4" s="1"/>
  <c r="J7631" i="4"/>
  <c r="N7631" i="4" s="1"/>
  <c r="J7632" i="4"/>
  <c r="N7632" i="4" s="1"/>
  <c r="J7633" i="4"/>
  <c r="N7633" i="4" s="1"/>
  <c r="J7634" i="4"/>
  <c r="N7634" i="4" s="1"/>
  <c r="J7635" i="4"/>
  <c r="N7635" i="4" s="1"/>
  <c r="J7636" i="4"/>
  <c r="N7636" i="4" s="1"/>
  <c r="J7637" i="4"/>
  <c r="N7637" i="4" s="1"/>
  <c r="J7638" i="4"/>
  <c r="N7638" i="4" s="1"/>
  <c r="J7639" i="4"/>
  <c r="N7639" i="4" s="1"/>
  <c r="J7640" i="4"/>
  <c r="N7640" i="4" s="1"/>
  <c r="J7641" i="4"/>
  <c r="N7641" i="4" s="1"/>
  <c r="J7642" i="4"/>
  <c r="N7642" i="4" s="1"/>
  <c r="J7643" i="4"/>
  <c r="N7643" i="4" s="1"/>
  <c r="J7644" i="4"/>
  <c r="N7644" i="4" s="1"/>
  <c r="J7645" i="4"/>
  <c r="N7645" i="4" s="1"/>
  <c r="J7646" i="4"/>
  <c r="N7646" i="4" s="1"/>
  <c r="J7647" i="4"/>
  <c r="N7647" i="4" s="1"/>
  <c r="J7648" i="4"/>
  <c r="N7648" i="4" s="1"/>
  <c r="J7649" i="4"/>
  <c r="N7649" i="4" s="1"/>
  <c r="J7650" i="4"/>
  <c r="N7650" i="4" s="1"/>
  <c r="J7651" i="4"/>
  <c r="N7651" i="4" s="1"/>
  <c r="J7652" i="4"/>
  <c r="N7652" i="4" s="1"/>
  <c r="J7653" i="4"/>
  <c r="N7653" i="4" s="1"/>
  <c r="J7654" i="4"/>
  <c r="N7654" i="4" s="1"/>
  <c r="J7655" i="4"/>
  <c r="N7655" i="4" s="1"/>
  <c r="J7656" i="4"/>
  <c r="N7656" i="4" s="1"/>
  <c r="J7657" i="4"/>
  <c r="N7657" i="4" s="1"/>
  <c r="J7658" i="4"/>
  <c r="N7658" i="4" s="1"/>
  <c r="J7659" i="4"/>
  <c r="N7659" i="4" s="1"/>
  <c r="J7660" i="4"/>
  <c r="N7660" i="4" s="1"/>
  <c r="J7661" i="4"/>
  <c r="N7661" i="4" s="1"/>
  <c r="J7662" i="4"/>
  <c r="N7662" i="4" s="1"/>
  <c r="J7663" i="4"/>
  <c r="N7663" i="4" s="1"/>
  <c r="J7664" i="4"/>
  <c r="N7664" i="4" s="1"/>
  <c r="J7665" i="4"/>
  <c r="N7665" i="4" s="1"/>
  <c r="J7666" i="4"/>
  <c r="N7666" i="4" s="1"/>
  <c r="J7667" i="4"/>
  <c r="N7667" i="4" s="1"/>
  <c r="J7668" i="4"/>
  <c r="N7668" i="4" s="1"/>
  <c r="J7669" i="4"/>
  <c r="N7669" i="4" s="1"/>
  <c r="J7670" i="4"/>
  <c r="N7670" i="4" s="1"/>
  <c r="J7671" i="4"/>
  <c r="N7671" i="4" s="1"/>
  <c r="J7672" i="4"/>
  <c r="N7672" i="4" s="1"/>
  <c r="J7673" i="4"/>
  <c r="N7673" i="4" s="1"/>
  <c r="J7674" i="4"/>
  <c r="N7674" i="4" s="1"/>
  <c r="J7675" i="4"/>
  <c r="N7675" i="4" s="1"/>
  <c r="J7676" i="4"/>
  <c r="N7676" i="4" s="1"/>
  <c r="J7677" i="4"/>
  <c r="N7677" i="4" s="1"/>
  <c r="J7678" i="4"/>
  <c r="N7678" i="4" s="1"/>
  <c r="J7679" i="4"/>
  <c r="N7679" i="4" s="1"/>
  <c r="J7680" i="4"/>
  <c r="N7680" i="4" s="1"/>
  <c r="J7681" i="4"/>
  <c r="N7681" i="4" s="1"/>
  <c r="J7682" i="4"/>
  <c r="N7682" i="4" s="1"/>
  <c r="J7683" i="4"/>
  <c r="N7683" i="4" s="1"/>
  <c r="J7684" i="4"/>
  <c r="N7684" i="4" s="1"/>
  <c r="J7685" i="4"/>
  <c r="N7685" i="4" s="1"/>
  <c r="J7686" i="4"/>
  <c r="N7686" i="4" s="1"/>
  <c r="J7687" i="4"/>
  <c r="N7687" i="4" s="1"/>
  <c r="J7688" i="4"/>
  <c r="N7688" i="4" s="1"/>
  <c r="J7689" i="4"/>
  <c r="N7689" i="4" s="1"/>
  <c r="J7690" i="4"/>
  <c r="N7690" i="4" s="1"/>
  <c r="J7691" i="4"/>
  <c r="N7691" i="4" s="1"/>
  <c r="J7692" i="4"/>
  <c r="N7692" i="4" s="1"/>
  <c r="J7693" i="4"/>
  <c r="N7693" i="4" s="1"/>
  <c r="J7694" i="4"/>
  <c r="N7694" i="4" s="1"/>
  <c r="J7695" i="4"/>
  <c r="N7695" i="4" s="1"/>
  <c r="J7696" i="4"/>
  <c r="N7696" i="4" s="1"/>
  <c r="J7697" i="4"/>
  <c r="N7697" i="4" s="1"/>
  <c r="J7698" i="4"/>
  <c r="N7698" i="4" s="1"/>
  <c r="J7699" i="4"/>
  <c r="N7699" i="4" s="1"/>
  <c r="J7700" i="4"/>
  <c r="N7700" i="4" s="1"/>
  <c r="J7701" i="4"/>
  <c r="N7701" i="4" s="1"/>
  <c r="J7702" i="4"/>
  <c r="N7702" i="4" s="1"/>
  <c r="J7703" i="4"/>
  <c r="N7703" i="4" s="1"/>
  <c r="J7704" i="4"/>
  <c r="N7704" i="4" s="1"/>
  <c r="J7705" i="4"/>
  <c r="N7705" i="4" s="1"/>
  <c r="J7706" i="4"/>
  <c r="N7706" i="4" s="1"/>
  <c r="J7707" i="4"/>
  <c r="N7707" i="4" s="1"/>
  <c r="J7708" i="4"/>
  <c r="N7708" i="4" s="1"/>
  <c r="J7709" i="4"/>
  <c r="N7709" i="4" s="1"/>
  <c r="J7710" i="4"/>
  <c r="N7710" i="4" s="1"/>
  <c r="J7711" i="4"/>
  <c r="N7711" i="4" s="1"/>
  <c r="J7712" i="4"/>
  <c r="N7712" i="4" s="1"/>
  <c r="J7713" i="4"/>
  <c r="N7713" i="4" s="1"/>
  <c r="J7714" i="4"/>
  <c r="N7714" i="4" s="1"/>
  <c r="J7715" i="4"/>
  <c r="N7715" i="4" s="1"/>
  <c r="J7716" i="4"/>
  <c r="N7716" i="4" s="1"/>
  <c r="J7717" i="4"/>
  <c r="N7717" i="4" s="1"/>
  <c r="J7718" i="4"/>
  <c r="N7718" i="4" s="1"/>
  <c r="J7719" i="4"/>
  <c r="N7719" i="4" s="1"/>
  <c r="J7720" i="4"/>
  <c r="N7720" i="4" s="1"/>
  <c r="J7721" i="4"/>
  <c r="N7721" i="4" s="1"/>
  <c r="J7722" i="4"/>
  <c r="N7722" i="4" s="1"/>
  <c r="J7723" i="4"/>
  <c r="N7723" i="4" s="1"/>
  <c r="J7724" i="4"/>
  <c r="N7724" i="4" s="1"/>
  <c r="J7725" i="4"/>
  <c r="N7725" i="4" s="1"/>
  <c r="J7726" i="4"/>
  <c r="N7726" i="4" s="1"/>
  <c r="J7727" i="4"/>
  <c r="N7727" i="4" s="1"/>
  <c r="J7728" i="4"/>
  <c r="N7728" i="4" s="1"/>
  <c r="J7729" i="4"/>
  <c r="N7729" i="4" s="1"/>
  <c r="J7730" i="4"/>
  <c r="N7730" i="4" s="1"/>
  <c r="J7731" i="4"/>
  <c r="N7731" i="4" s="1"/>
  <c r="J7732" i="4"/>
  <c r="N7732" i="4" s="1"/>
  <c r="J7733" i="4"/>
  <c r="N7733" i="4" s="1"/>
  <c r="J7734" i="4"/>
  <c r="N7734" i="4" s="1"/>
  <c r="J7735" i="4"/>
  <c r="N7735" i="4" s="1"/>
  <c r="J7736" i="4"/>
  <c r="N7736" i="4" s="1"/>
  <c r="J7737" i="4"/>
  <c r="N7737" i="4" s="1"/>
  <c r="J7738" i="4"/>
  <c r="N7738" i="4" s="1"/>
  <c r="J7739" i="4"/>
  <c r="N7739" i="4" s="1"/>
  <c r="J7740" i="4"/>
  <c r="N7740" i="4" s="1"/>
  <c r="J7741" i="4"/>
  <c r="N7741" i="4" s="1"/>
  <c r="J7742" i="4"/>
  <c r="N7742" i="4" s="1"/>
  <c r="J7743" i="4"/>
  <c r="N7743" i="4" s="1"/>
  <c r="J7744" i="4"/>
  <c r="N7744" i="4" s="1"/>
  <c r="J7745" i="4"/>
  <c r="N7745" i="4" s="1"/>
  <c r="J7746" i="4"/>
  <c r="N7746" i="4" s="1"/>
  <c r="J7747" i="4"/>
  <c r="N7747" i="4" s="1"/>
  <c r="J7748" i="4"/>
  <c r="N7748" i="4" s="1"/>
  <c r="J7749" i="4"/>
  <c r="N7749" i="4" s="1"/>
  <c r="J7750" i="4"/>
  <c r="N7750" i="4" s="1"/>
  <c r="J7751" i="4"/>
  <c r="N7751" i="4" s="1"/>
  <c r="J7752" i="4"/>
  <c r="N7752" i="4" s="1"/>
  <c r="J7753" i="4"/>
  <c r="N7753" i="4" s="1"/>
  <c r="J7754" i="4"/>
  <c r="N7754" i="4" s="1"/>
  <c r="J7755" i="4"/>
  <c r="N7755" i="4" s="1"/>
  <c r="J7756" i="4"/>
  <c r="N7756" i="4" s="1"/>
  <c r="J7757" i="4"/>
  <c r="N7757" i="4" s="1"/>
  <c r="J7758" i="4"/>
  <c r="N7758" i="4" s="1"/>
  <c r="J7759" i="4"/>
  <c r="N7759" i="4" s="1"/>
  <c r="J7760" i="4"/>
  <c r="N7760" i="4" s="1"/>
  <c r="J7761" i="4"/>
  <c r="N7761" i="4" s="1"/>
  <c r="J7762" i="4"/>
  <c r="N7762" i="4" s="1"/>
  <c r="J7763" i="4"/>
  <c r="N7763" i="4" s="1"/>
  <c r="J7764" i="4"/>
  <c r="N7764" i="4" s="1"/>
  <c r="J7765" i="4"/>
  <c r="N7765" i="4" s="1"/>
  <c r="J7766" i="4"/>
  <c r="N7766" i="4" s="1"/>
  <c r="J7767" i="4"/>
  <c r="N7767" i="4" s="1"/>
  <c r="J7768" i="4"/>
  <c r="N7768" i="4" s="1"/>
  <c r="J7769" i="4"/>
  <c r="N7769" i="4" s="1"/>
  <c r="J7770" i="4"/>
  <c r="N7770" i="4" s="1"/>
  <c r="J7771" i="4"/>
  <c r="N7771" i="4" s="1"/>
  <c r="J7772" i="4"/>
  <c r="N7772" i="4" s="1"/>
  <c r="J7773" i="4"/>
  <c r="N7773" i="4" s="1"/>
  <c r="J7774" i="4"/>
  <c r="N7774" i="4" s="1"/>
  <c r="J7775" i="4"/>
  <c r="N7775" i="4" s="1"/>
  <c r="J7776" i="4"/>
  <c r="N7776" i="4" s="1"/>
  <c r="J7777" i="4"/>
  <c r="N7777" i="4" s="1"/>
  <c r="J7778" i="4"/>
  <c r="N7778" i="4" s="1"/>
  <c r="J7779" i="4"/>
  <c r="N7779" i="4" s="1"/>
  <c r="J7780" i="4"/>
  <c r="N7780" i="4" s="1"/>
  <c r="J7781" i="4"/>
  <c r="N7781" i="4" s="1"/>
  <c r="J7782" i="4"/>
  <c r="N7782" i="4" s="1"/>
  <c r="J7783" i="4"/>
  <c r="N7783" i="4" s="1"/>
  <c r="J7784" i="4"/>
  <c r="N7784" i="4" s="1"/>
  <c r="J7785" i="4"/>
  <c r="N7785" i="4" s="1"/>
  <c r="J7786" i="4"/>
  <c r="N7786" i="4" s="1"/>
  <c r="J7787" i="4"/>
  <c r="N7787" i="4" s="1"/>
  <c r="J7788" i="4"/>
  <c r="N7788" i="4" s="1"/>
  <c r="J7789" i="4"/>
  <c r="N7789" i="4" s="1"/>
  <c r="J7790" i="4"/>
  <c r="N7790" i="4" s="1"/>
  <c r="J7791" i="4"/>
  <c r="N7791" i="4" s="1"/>
  <c r="J7792" i="4"/>
  <c r="N7792" i="4" s="1"/>
  <c r="J7793" i="4"/>
  <c r="N7793" i="4" s="1"/>
  <c r="J7794" i="4"/>
  <c r="N7794" i="4" s="1"/>
  <c r="J7795" i="4"/>
  <c r="N7795" i="4" s="1"/>
  <c r="J7796" i="4"/>
  <c r="N7796" i="4" s="1"/>
  <c r="J7797" i="4"/>
  <c r="N7797" i="4" s="1"/>
  <c r="J7798" i="4"/>
  <c r="N7798" i="4" s="1"/>
  <c r="J7799" i="4"/>
  <c r="N7799" i="4" s="1"/>
  <c r="J7800" i="4"/>
  <c r="N7800" i="4" s="1"/>
  <c r="J7801" i="4"/>
  <c r="N7801" i="4" s="1"/>
  <c r="J7802" i="4"/>
  <c r="N7802" i="4" s="1"/>
  <c r="J7803" i="4"/>
  <c r="N7803" i="4" s="1"/>
  <c r="J7804" i="4"/>
  <c r="N7804" i="4" s="1"/>
  <c r="J7805" i="4"/>
  <c r="N7805" i="4" s="1"/>
  <c r="J7806" i="4"/>
  <c r="N7806" i="4" s="1"/>
  <c r="J7807" i="4"/>
  <c r="N7807" i="4" s="1"/>
  <c r="J7808" i="4"/>
  <c r="N7808" i="4" s="1"/>
  <c r="J7809" i="4"/>
  <c r="N7809" i="4" s="1"/>
  <c r="J7810" i="4"/>
  <c r="N7810" i="4" s="1"/>
  <c r="J7811" i="4"/>
  <c r="N7811" i="4" s="1"/>
  <c r="J7812" i="4"/>
  <c r="N7812" i="4" s="1"/>
  <c r="J7813" i="4"/>
  <c r="N7813" i="4" s="1"/>
  <c r="J7814" i="4"/>
  <c r="N7814" i="4" s="1"/>
  <c r="J7815" i="4"/>
  <c r="N7815" i="4" s="1"/>
  <c r="J7816" i="4"/>
  <c r="N7816" i="4" s="1"/>
  <c r="J7817" i="4"/>
  <c r="N7817" i="4" s="1"/>
  <c r="J7818" i="4"/>
  <c r="N7818" i="4" s="1"/>
  <c r="J7819" i="4"/>
  <c r="N7819" i="4" s="1"/>
  <c r="J7820" i="4"/>
  <c r="N7820" i="4" s="1"/>
  <c r="J7821" i="4"/>
  <c r="N7821" i="4" s="1"/>
  <c r="J7822" i="4"/>
  <c r="N7822" i="4" s="1"/>
  <c r="J7823" i="4"/>
  <c r="N7823" i="4" s="1"/>
  <c r="J7824" i="4"/>
  <c r="N7824" i="4" s="1"/>
  <c r="J7825" i="4"/>
  <c r="N7825" i="4" s="1"/>
  <c r="J7826" i="4"/>
  <c r="N7826" i="4" s="1"/>
  <c r="J7827" i="4"/>
  <c r="N7827" i="4" s="1"/>
  <c r="J7828" i="4"/>
  <c r="N7828" i="4" s="1"/>
  <c r="J7829" i="4"/>
  <c r="N7829" i="4" s="1"/>
  <c r="J7830" i="4"/>
  <c r="N7830" i="4" s="1"/>
  <c r="J7831" i="4"/>
  <c r="N7831" i="4" s="1"/>
  <c r="J7832" i="4"/>
  <c r="N7832" i="4" s="1"/>
  <c r="J7833" i="4"/>
  <c r="N7833" i="4" s="1"/>
  <c r="J7834" i="4"/>
  <c r="N7834" i="4" s="1"/>
  <c r="J7835" i="4"/>
  <c r="N7835" i="4" s="1"/>
  <c r="J7836" i="4"/>
  <c r="N7836" i="4" s="1"/>
  <c r="J7837" i="4"/>
  <c r="N7837" i="4" s="1"/>
  <c r="J7838" i="4"/>
  <c r="N7838" i="4" s="1"/>
  <c r="J7839" i="4"/>
  <c r="N7839" i="4" s="1"/>
  <c r="J7840" i="4"/>
  <c r="N7840" i="4" s="1"/>
  <c r="J7841" i="4"/>
  <c r="N7841" i="4" s="1"/>
  <c r="J7842" i="4"/>
  <c r="N7842" i="4" s="1"/>
  <c r="J7843" i="4"/>
  <c r="N7843" i="4" s="1"/>
  <c r="J7844" i="4"/>
  <c r="N7844" i="4" s="1"/>
  <c r="J7845" i="4"/>
  <c r="N7845" i="4" s="1"/>
  <c r="J7846" i="4"/>
  <c r="N7846" i="4" s="1"/>
  <c r="J7847" i="4"/>
  <c r="N7847" i="4" s="1"/>
  <c r="J7848" i="4"/>
  <c r="N7848" i="4" s="1"/>
  <c r="J7849" i="4"/>
  <c r="N7849" i="4" s="1"/>
  <c r="J7850" i="4"/>
  <c r="N7850" i="4" s="1"/>
  <c r="J7851" i="4"/>
  <c r="N7851" i="4" s="1"/>
  <c r="J7852" i="4"/>
  <c r="N7852" i="4" s="1"/>
  <c r="J7853" i="4"/>
  <c r="N7853" i="4" s="1"/>
  <c r="J7854" i="4"/>
  <c r="N7854" i="4" s="1"/>
  <c r="J7855" i="4"/>
  <c r="N7855" i="4" s="1"/>
  <c r="J7856" i="4"/>
  <c r="N7856" i="4" s="1"/>
  <c r="J7857" i="4"/>
  <c r="N7857" i="4" s="1"/>
  <c r="J7858" i="4"/>
  <c r="N7858" i="4" s="1"/>
  <c r="J7859" i="4"/>
  <c r="N7859" i="4" s="1"/>
  <c r="J7860" i="4"/>
  <c r="N7860" i="4" s="1"/>
  <c r="J7861" i="4"/>
  <c r="N7861" i="4" s="1"/>
  <c r="J7862" i="4"/>
  <c r="N7862" i="4" s="1"/>
  <c r="J7863" i="4"/>
  <c r="N7863" i="4" s="1"/>
  <c r="J7864" i="4"/>
  <c r="N7864" i="4" s="1"/>
  <c r="J7865" i="4"/>
  <c r="N7865" i="4" s="1"/>
  <c r="J7866" i="4"/>
  <c r="N7866" i="4" s="1"/>
  <c r="J7867" i="4"/>
  <c r="N7867" i="4" s="1"/>
  <c r="J7868" i="4"/>
  <c r="N7868" i="4" s="1"/>
  <c r="J7869" i="4"/>
  <c r="N7869" i="4" s="1"/>
  <c r="J7870" i="4"/>
  <c r="N7870" i="4" s="1"/>
  <c r="J7871" i="4"/>
  <c r="N7871" i="4" s="1"/>
  <c r="J7872" i="4"/>
  <c r="N7872" i="4" s="1"/>
  <c r="J7873" i="4"/>
  <c r="N7873" i="4" s="1"/>
  <c r="J7874" i="4"/>
  <c r="N7874" i="4" s="1"/>
  <c r="J7875" i="4"/>
  <c r="N7875" i="4" s="1"/>
  <c r="J7876" i="4"/>
  <c r="N7876" i="4" s="1"/>
  <c r="J7877" i="4"/>
  <c r="N7877" i="4" s="1"/>
  <c r="J7878" i="4"/>
  <c r="N7878" i="4" s="1"/>
  <c r="J7879" i="4"/>
  <c r="N7879" i="4" s="1"/>
  <c r="J7880" i="4"/>
  <c r="N7880" i="4" s="1"/>
  <c r="J7881" i="4"/>
  <c r="N7881" i="4" s="1"/>
  <c r="J7882" i="4"/>
  <c r="N7882" i="4" s="1"/>
  <c r="J7883" i="4"/>
  <c r="N7883" i="4" s="1"/>
  <c r="J7884" i="4"/>
  <c r="N7884" i="4" s="1"/>
  <c r="J7885" i="4"/>
  <c r="N7885" i="4" s="1"/>
  <c r="J7886" i="4"/>
  <c r="N7886" i="4" s="1"/>
  <c r="J7887" i="4"/>
  <c r="N7887" i="4" s="1"/>
  <c r="J7888" i="4"/>
  <c r="N7888" i="4" s="1"/>
  <c r="J7889" i="4"/>
  <c r="N7889" i="4" s="1"/>
  <c r="J7890" i="4"/>
  <c r="N7890" i="4" s="1"/>
  <c r="J7891" i="4"/>
  <c r="N7891" i="4" s="1"/>
  <c r="J7892" i="4"/>
  <c r="N7892" i="4" s="1"/>
  <c r="J7893" i="4"/>
  <c r="N7893" i="4" s="1"/>
  <c r="J7894" i="4"/>
  <c r="N7894" i="4" s="1"/>
  <c r="J7895" i="4"/>
  <c r="N7895" i="4" s="1"/>
  <c r="J7896" i="4"/>
  <c r="N7896" i="4" s="1"/>
  <c r="J7897" i="4"/>
  <c r="N7897" i="4" s="1"/>
  <c r="J7898" i="4"/>
  <c r="N7898" i="4" s="1"/>
  <c r="J7899" i="4"/>
  <c r="N7899" i="4" s="1"/>
  <c r="J7900" i="4"/>
  <c r="N7900" i="4" s="1"/>
  <c r="J7901" i="4"/>
  <c r="N7901" i="4" s="1"/>
  <c r="J7902" i="4"/>
  <c r="N7902" i="4" s="1"/>
  <c r="J7903" i="4"/>
  <c r="N7903" i="4" s="1"/>
  <c r="J7904" i="4"/>
  <c r="N7904" i="4" s="1"/>
  <c r="J7905" i="4"/>
  <c r="N7905" i="4" s="1"/>
  <c r="J7906" i="4"/>
  <c r="N7906" i="4" s="1"/>
  <c r="J7907" i="4"/>
  <c r="N7907" i="4" s="1"/>
  <c r="J7908" i="4"/>
  <c r="N7908" i="4" s="1"/>
  <c r="J7909" i="4"/>
  <c r="N7909" i="4" s="1"/>
  <c r="J7910" i="4"/>
  <c r="N7910" i="4" s="1"/>
  <c r="J7911" i="4"/>
  <c r="N7911" i="4" s="1"/>
  <c r="J7912" i="4"/>
  <c r="N7912" i="4" s="1"/>
  <c r="J7913" i="4"/>
  <c r="N7913" i="4" s="1"/>
  <c r="J7914" i="4"/>
  <c r="N7914" i="4" s="1"/>
  <c r="J7915" i="4"/>
  <c r="N7915" i="4" s="1"/>
  <c r="J7916" i="4"/>
  <c r="N7916" i="4" s="1"/>
  <c r="J7917" i="4"/>
  <c r="N7917" i="4" s="1"/>
  <c r="J7918" i="4"/>
  <c r="N7918" i="4" s="1"/>
  <c r="J7919" i="4"/>
  <c r="N7919" i="4" s="1"/>
  <c r="J7920" i="4"/>
  <c r="N7920" i="4" s="1"/>
  <c r="J7921" i="4"/>
  <c r="N7921" i="4" s="1"/>
  <c r="J7922" i="4"/>
  <c r="N7922" i="4" s="1"/>
  <c r="J7923" i="4"/>
  <c r="N7923" i="4" s="1"/>
  <c r="J7924" i="4"/>
  <c r="N7924" i="4" s="1"/>
  <c r="J7925" i="4"/>
  <c r="N7925" i="4" s="1"/>
  <c r="J7926" i="4"/>
  <c r="N7926" i="4" s="1"/>
  <c r="J7927" i="4"/>
  <c r="N7927" i="4" s="1"/>
  <c r="J7928" i="4"/>
  <c r="N7928" i="4" s="1"/>
  <c r="J7929" i="4"/>
  <c r="N7929" i="4" s="1"/>
  <c r="J7930" i="4"/>
  <c r="N7930" i="4" s="1"/>
  <c r="J7931" i="4"/>
  <c r="N7931" i="4" s="1"/>
  <c r="J7932" i="4"/>
  <c r="N7932" i="4" s="1"/>
  <c r="J7933" i="4"/>
  <c r="N7933" i="4" s="1"/>
  <c r="J7934" i="4"/>
  <c r="N7934" i="4" s="1"/>
  <c r="J7935" i="4"/>
  <c r="N7935" i="4" s="1"/>
  <c r="J7936" i="4"/>
  <c r="N7936" i="4" s="1"/>
  <c r="J7937" i="4"/>
  <c r="N7937" i="4" s="1"/>
  <c r="J7938" i="4"/>
  <c r="N7938" i="4" s="1"/>
  <c r="J7939" i="4"/>
  <c r="N7939" i="4" s="1"/>
  <c r="J7940" i="4"/>
  <c r="N7940" i="4" s="1"/>
  <c r="J7941" i="4"/>
  <c r="N7941" i="4" s="1"/>
  <c r="J7942" i="4"/>
  <c r="N7942" i="4" s="1"/>
  <c r="J7943" i="4"/>
  <c r="N7943" i="4" s="1"/>
  <c r="J7944" i="4"/>
  <c r="N7944" i="4" s="1"/>
  <c r="J7945" i="4"/>
  <c r="N7945" i="4" s="1"/>
  <c r="J7946" i="4"/>
  <c r="N7946" i="4" s="1"/>
  <c r="J7947" i="4"/>
  <c r="N7947" i="4" s="1"/>
  <c r="J7948" i="4"/>
  <c r="N7948" i="4" s="1"/>
  <c r="J7949" i="4"/>
  <c r="N7949" i="4" s="1"/>
  <c r="J7950" i="4"/>
  <c r="N7950" i="4" s="1"/>
  <c r="J7951" i="4"/>
  <c r="N7951" i="4" s="1"/>
  <c r="J7952" i="4"/>
  <c r="N7952" i="4" s="1"/>
  <c r="J7953" i="4"/>
  <c r="N7953" i="4" s="1"/>
  <c r="J7954" i="4"/>
  <c r="N7954" i="4" s="1"/>
  <c r="J7955" i="4"/>
  <c r="N7955" i="4" s="1"/>
  <c r="J7956" i="4"/>
  <c r="N7956" i="4" s="1"/>
  <c r="J7957" i="4"/>
  <c r="N7957" i="4" s="1"/>
  <c r="J7958" i="4"/>
  <c r="N7958" i="4" s="1"/>
  <c r="J7959" i="4"/>
  <c r="N7959" i="4" s="1"/>
  <c r="J7960" i="4"/>
  <c r="N7960" i="4" s="1"/>
  <c r="J7961" i="4"/>
  <c r="N7961" i="4" s="1"/>
  <c r="J7962" i="4"/>
  <c r="N7962" i="4" s="1"/>
  <c r="J7963" i="4"/>
  <c r="N7963" i="4" s="1"/>
  <c r="J7964" i="4"/>
  <c r="N7964" i="4" s="1"/>
  <c r="J7965" i="4"/>
  <c r="N7965" i="4" s="1"/>
  <c r="J7966" i="4"/>
  <c r="N7966" i="4" s="1"/>
  <c r="J7967" i="4"/>
  <c r="N7967" i="4" s="1"/>
  <c r="J7968" i="4"/>
  <c r="N7968" i="4" s="1"/>
  <c r="J7969" i="4"/>
  <c r="N7969" i="4" s="1"/>
  <c r="J7970" i="4"/>
  <c r="N7970" i="4" s="1"/>
  <c r="J7971" i="4"/>
  <c r="N7971" i="4" s="1"/>
  <c r="J7972" i="4"/>
  <c r="N7972" i="4" s="1"/>
  <c r="J7973" i="4"/>
  <c r="N7973" i="4" s="1"/>
  <c r="J7974" i="4"/>
  <c r="N7974" i="4" s="1"/>
  <c r="J7975" i="4"/>
  <c r="N7975" i="4" s="1"/>
  <c r="J7976" i="4"/>
  <c r="N7976" i="4" s="1"/>
  <c r="J7977" i="4"/>
  <c r="N7977" i="4" s="1"/>
  <c r="J7978" i="4"/>
  <c r="N7978" i="4" s="1"/>
  <c r="J7979" i="4"/>
  <c r="N7979" i="4" s="1"/>
  <c r="J7980" i="4"/>
  <c r="N7980" i="4" s="1"/>
  <c r="J7981" i="4"/>
  <c r="N7981" i="4" s="1"/>
  <c r="J7982" i="4"/>
  <c r="N7982" i="4" s="1"/>
  <c r="J7983" i="4"/>
  <c r="N7983" i="4" s="1"/>
  <c r="J7984" i="4"/>
  <c r="N7984" i="4" s="1"/>
  <c r="J7985" i="4"/>
  <c r="N7985" i="4" s="1"/>
  <c r="J7986" i="4"/>
  <c r="N7986" i="4" s="1"/>
  <c r="J7987" i="4"/>
  <c r="N7987" i="4" s="1"/>
  <c r="J7988" i="4"/>
  <c r="N7988" i="4" s="1"/>
  <c r="J7989" i="4"/>
  <c r="N7989" i="4" s="1"/>
  <c r="J7990" i="4"/>
  <c r="N7990" i="4" s="1"/>
  <c r="J7991" i="4"/>
  <c r="N7991" i="4" s="1"/>
  <c r="J7992" i="4"/>
  <c r="N7992" i="4" s="1"/>
  <c r="J7993" i="4"/>
  <c r="N7993" i="4" s="1"/>
  <c r="J7994" i="4"/>
  <c r="N7994" i="4" s="1"/>
  <c r="J7995" i="4"/>
  <c r="N7995" i="4" s="1"/>
  <c r="J7996" i="4"/>
  <c r="N7996" i="4" s="1"/>
  <c r="J7997" i="4"/>
  <c r="N7997" i="4" s="1"/>
  <c r="J7998" i="4"/>
  <c r="N7998" i="4" s="1"/>
  <c r="J7999" i="4"/>
  <c r="N7999" i="4" s="1"/>
  <c r="J8000" i="4"/>
  <c r="N8000" i="4" s="1"/>
  <c r="J8001" i="4"/>
  <c r="N8001" i="4" s="1"/>
  <c r="J8002" i="4"/>
  <c r="N8002" i="4" s="1"/>
  <c r="J8003" i="4"/>
  <c r="N8003" i="4" s="1"/>
  <c r="J8004" i="4"/>
  <c r="N8004" i="4" s="1"/>
  <c r="J8005" i="4"/>
  <c r="N8005" i="4" s="1"/>
  <c r="J8006" i="4"/>
  <c r="N8006" i="4" s="1"/>
  <c r="J8007" i="4"/>
  <c r="N8007" i="4" s="1"/>
  <c r="J8008" i="4"/>
  <c r="N8008" i="4" s="1"/>
  <c r="J8009" i="4"/>
  <c r="N8009" i="4" s="1"/>
  <c r="J8010" i="4"/>
  <c r="N8010" i="4" s="1"/>
  <c r="J8011" i="4"/>
  <c r="N8011" i="4" s="1"/>
  <c r="J8012" i="4"/>
  <c r="N8012" i="4" s="1"/>
  <c r="J8013" i="4"/>
  <c r="N8013" i="4" s="1"/>
  <c r="J8014" i="4"/>
  <c r="N8014" i="4" s="1"/>
  <c r="J8015" i="4"/>
  <c r="N8015" i="4" s="1"/>
  <c r="J8016" i="4"/>
  <c r="N8016" i="4" s="1"/>
  <c r="J8017" i="4"/>
  <c r="N8017" i="4" s="1"/>
  <c r="J8018" i="4"/>
  <c r="N8018" i="4" s="1"/>
  <c r="J8019" i="4"/>
  <c r="N8019" i="4" s="1"/>
  <c r="J8020" i="4"/>
  <c r="N8020" i="4" s="1"/>
  <c r="J8021" i="4"/>
  <c r="N8021" i="4" s="1"/>
  <c r="J8022" i="4"/>
  <c r="N8022" i="4" s="1"/>
  <c r="J8023" i="4"/>
  <c r="N8023" i="4" s="1"/>
  <c r="J8024" i="4"/>
  <c r="N8024" i="4" s="1"/>
  <c r="J8025" i="4"/>
  <c r="N8025" i="4" s="1"/>
  <c r="J8026" i="4"/>
  <c r="N8026" i="4" s="1"/>
  <c r="J8027" i="4"/>
  <c r="N8027" i="4" s="1"/>
  <c r="J8028" i="4"/>
  <c r="N8028" i="4" s="1"/>
  <c r="J8029" i="4"/>
  <c r="N8029" i="4" s="1"/>
  <c r="J8030" i="4"/>
  <c r="N8030" i="4" s="1"/>
  <c r="J8031" i="4"/>
  <c r="N8031" i="4" s="1"/>
  <c r="J8032" i="4"/>
  <c r="N8032" i="4" s="1"/>
  <c r="J8033" i="4"/>
  <c r="N8033" i="4" s="1"/>
  <c r="J8034" i="4"/>
  <c r="N8034" i="4" s="1"/>
  <c r="J8035" i="4"/>
  <c r="N8035" i="4" s="1"/>
  <c r="J8036" i="4"/>
  <c r="N8036" i="4" s="1"/>
  <c r="J8037" i="4"/>
  <c r="N8037" i="4" s="1"/>
  <c r="J8038" i="4"/>
  <c r="N8038" i="4" s="1"/>
  <c r="J8039" i="4"/>
  <c r="N8039" i="4" s="1"/>
  <c r="J8040" i="4"/>
  <c r="N8040" i="4" s="1"/>
  <c r="J8041" i="4"/>
  <c r="N8041" i="4" s="1"/>
  <c r="J8042" i="4"/>
  <c r="N8042" i="4" s="1"/>
  <c r="J8043" i="4"/>
  <c r="N8043" i="4" s="1"/>
  <c r="J8044" i="4"/>
  <c r="N8044" i="4" s="1"/>
  <c r="J8045" i="4"/>
  <c r="N8045" i="4" s="1"/>
  <c r="J8046" i="4"/>
  <c r="N8046" i="4" s="1"/>
  <c r="J8047" i="4"/>
  <c r="N8047" i="4" s="1"/>
  <c r="J8048" i="4"/>
  <c r="N8048" i="4" s="1"/>
  <c r="J8049" i="4"/>
  <c r="N8049" i="4" s="1"/>
  <c r="J8050" i="4"/>
  <c r="N8050" i="4" s="1"/>
  <c r="J8051" i="4"/>
  <c r="N8051" i="4" s="1"/>
  <c r="J8052" i="4"/>
  <c r="N8052" i="4" s="1"/>
  <c r="J8053" i="4"/>
  <c r="N8053" i="4" s="1"/>
  <c r="J8054" i="4"/>
  <c r="N8054" i="4" s="1"/>
  <c r="J8055" i="4"/>
  <c r="N8055" i="4" s="1"/>
  <c r="J8056" i="4"/>
  <c r="N8056" i="4" s="1"/>
  <c r="J8057" i="4"/>
  <c r="N8057" i="4" s="1"/>
  <c r="J8058" i="4"/>
  <c r="N8058" i="4" s="1"/>
  <c r="J8059" i="4"/>
  <c r="N8059" i="4" s="1"/>
  <c r="J8060" i="4"/>
  <c r="N8060" i="4" s="1"/>
  <c r="J8061" i="4"/>
  <c r="N8061" i="4" s="1"/>
  <c r="J8062" i="4"/>
  <c r="N8062" i="4" s="1"/>
  <c r="J8063" i="4"/>
  <c r="N8063" i="4" s="1"/>
  <c r="J8064" i="4"/>
  <c r="N8064" i="4" s="1"/>
  <c r="J8065" i="4"/>
  <c r="N8065" i="4" s="1"/>
  <c r="J8066" i="4"/>
  <c r="N8066" i="4" s="1"/>
  <c r="J8067" i="4"/>
  <c r="N8067" i="4" s="1"/>
  <c r="J8068" i="4"/>
  <c r="N8068" i="4" s="1"/>
  <c r="J8069" i="4"/>
  <c r="N8069" i="4" s="1"/>
  <c r="J8070" i="4"/>
  <c r="N8070" i="4" s="1"/>
  <c r="J8071" i="4"/>
  <c r="N8071" i="4" s="1"/>
  <c r="J8072" i="4"/>
  <c r="N8072" i="4" s="1"/>
  <c r="J8073" i="4"/>
  <c r="N8073" i="4" s="1"/>
  <c r="J8074" i="4"/>
  <c r="N8074" i="4" s="1"/>
  <c r="J8075" i="4"/>
  <c r="N8075" i="4" s="1"/>
  <c r="J8076" i="4"/>
  <c r="N8076" i="4" s="1"/>
  <c r="J8077" i="4"/>
  <c r="N8077" i="4" s="1"/>
  <c r="J8078" i="4"/>
  <c r="N8078" i="4" s="1"/>
  <c r="J8079" i="4"/>
  <c r="N8079" i="4" s="1"/>
  <c r="J8080" i="4"/>
  <c r="N8080" i="4" s="1"/>
  <c r="J8081" i="4"/>
  <c r="N8081" i="4" s="1"/>
  <c r="J8082" i="4"/>
  <c r="N8082" i="4" s="1"/>
  <c r="J8083" i="4"/>
  <c r="N8083" i="4" s="1"/>
  <c r="J8084" i="4"/>
  <c r="N8084" i="4" s="1"/>
  <c r="J8085" i="4"/>
  <c r="N8085" i="4" s="1"/>
  <c r="J8086" i="4"/>
  <c r="N8086" i="4" s="1"/>
  <c r="J8087" i="4"/>
  <c r="N8087" i="4" s="1"/>
  <c r="J8088" i="4"/>
  <c r="N8088" i="4" s="1"/>
  <c r="J8089" i="4"/>
  <c r="N8089" i="4" s="1"/>
  <c r="J8090" i="4"/>
  <c r="N8090" i="4" s="1"/>
  <c r="J8091" i="4"/>
  <c r="N8091" i="4" s="1"/>
  <c r="J8092" i="4"/>
  <c r="N8092" i="4" s="1"/>
  <c r="J8093" i="4"/>
  <c r="N8093" i="4" s="1"/>
  <c r="J8094" i="4"/>
  <c r="N8094" i="4" s="1"/>
  <c r="J8095" i="4"/>
  <c r="N8095" i="4" s="1"/>
  <c r="J8096" i="4"/>
  <c r="N8096" i="4" s="1"/>
  <c r="J8097" i="4"/>
  <c r="N8097" i="4" s="1"/>
  <c r="J8098" i="4"/>
  <c r="N8098" i="4" s="1"/>
  <c r="J8099" i="4"/>
  <c r="N8099" i="4" s="1"/>
  <c r="J8100" i="4"/>
  <c r="N8100" i="4" s="1"/>
  <c r="J8101" i="4"/>
  <c r="N8101" i="4" s="1"/>
  <c r="J8102" i="4"/>
  <c r="N8102" i="4" s="1"/>
  <c r="J8103" i="4"/>
  <c r="N8103" i="4" s="1"/>
  <c r="J8104" i="4"/>
  <c r="N8104" i="4" s="1"/>
  <c r="J8105" i="4"/>
  <c r="N8105" i="4" s="1"/>
  <c r="J8106" i="4"/>
  <c r="N8106" i="4" s="1"/>
  <c r="J8107" i="4"/>
  <c r="N8107" i="4" s="1"/>
  <c r="J8108" i="4"/>
  <c r="N8108" i="4" s="1"/>
  <c r="J8109" i="4"/>
  <c r="N8109" i="4" s="1"/>
  <c r="J8110" i="4"/>
  <c r="N8110" i="4" s="1"/>
  <c r="J8111" i="4"/>
  <c r="N8111" i="4" s="1"/>
  <c r="J8112" i="4"/>
  <c r="N8112" i="4" s="1"/>
  <c r="J8113" i="4"/>
  <c r="N8113" i="4" s="1"/>
  <c r="J8114" i="4"/>
  <c r="N8114" i="4" s="1"/>
  <c r="J8115" i="4"/>
  <c r="N8115" i="4" s="1"/>
  <c r="J8116" i="4"/>
  <c r="N8116" i="4" s="1"/>
  <c r="J8117" i="4"/>
  <c r="N8117" i="4" s="1"/>
  <c r="J8118" i="4"/>
  <c r="N8118" i="4" s="1"/>
  <c r="J8119" i="4"/>
  <c r="N8119" i="4" s="1"/>
  <c r="J8120" i="4"/>
  <c r="N8120" i="4" s="1"/>
  <c r="J8121" i="4"/>
  <c r="N8121" i="4" s="1"/>
  <c r="J8122" i="4"/>
  <c r="N8122" i="4" s="1"/>
  <c r="J8123" i="4"/>
  <c r="N8123" i="4" s="1"/>
  <c r="J8124" i="4"/>
  <c r="N8124" i="4" s="1"/>
  <c r="J8125" i="4"/>
  <c r="N8125" i="4" s="1"/>
  <c r="J8126" i="4"/>
  <c r="N8126" i="4" s="1"/>
  <c r="J8127" i="4"/>
  <c r="N8127" i="4" s="1"/>
  <c r="J8128" i="4"/>
  <c r="N8128" i="4" s="1"/>
  <c r="J8129" i="4"/>
  <c r="N8129" i="4" s="1"/>
  <c r="J8130" i="4"/>
  <c r="N8130" i="4" s="1"/>
  <c r="J8131" i="4"/>
  <c r="N8131" i="4" s="1"/>
  <c r="J8132" i="4"/>
  <c r="N8132" i="4" s="1"/>
  <c r="J8133" i="4"/>
  <c r="N8133" i="4" s="1"/>
  <c r="J8134" i="4"/>
  <c r="N8134" i="4" s="1"/>
  <c r="J8135" i="4"/>
  <c r="N8135" i="4" s="1"/>
  <c r="J8136" i="4"/>
  <c r="N8136" i="4" s="1"/>
  <c r="J8137" i="4"/>
  <c r="N8137" i="4" s="1"/>
  <c r="J8138" i="4"/>
  <c r="N8138" i="4" s="1"/>
  <c r="J8139" i="4"/>
  <c r="N8139" i="4" s="1"/>
  <c r="J8140" i="4"/>
  <c r="N8140" i="4" s="1"/>
  <c r="J8141" i="4"/>
  <c r="N8141" i="4" s="1"/>
  <c r="J8142" i="4"/>
  <c r="N8142" i="4" s="1"/>
  <c r="J8143" i="4"/>
  <c r="N8143" i="4" s="1"/>
  <c r="J8144" i="4"/>
  <c r="N8144" i="4" s="1"/>
  <c r="J8145" i="4"/>
  <c r="N8145" i="4" s="1"/>
  <c r="J8146" i="4"/>
  <c r="N8146" i="4" s="1"/>
  <c r="J8147" i="4"/>
  <c r="N8147" i="4" s="1"/>
  <c r="J8148" i="4"/>
  <c r="N8148" i="4" s="1"/>
  <c r="J8149" i="4"/>
  <c r="N8149" i="4" s="1"/>
  <c r="J8150" i="4"/>
  <c r="N8150" i="4" s="1"/>
  <c r="J8151" i="4"/>
  <c r="N8151" i="4" s="1"/>
  <c r="J8152" i="4"/>
  <c r="N8152" i="4" s="1"/>
  <c r="J8153" i="4"/>
  <c r="N8153" i="4" s="1"/>
  <c r="J8154" i="4"/>
  <c r="N8154" i="4" s="1"/>
  <c r="J8155" i="4"/>
  <c r="N8155" i="4" s="1"/>
  <c r="J8156" i="4"/>
  <c r="N8156" i="4" s="1"/>
  <c r="J8157" i="4"/>
  <c r="N8157" i="4" s="1"/>
  <c r="J8158" i="4"/>
  <c r="N8158" i="4" s="1"/>
  <c r="J8159" i="4"/>
  <c r="N8159" i="4" s="1"/>
  <c r="J8160" i="4"/>
  <c r="N8160" i="4" s="1"/>
  <c r="J8161" i="4"/>
  <c r="N8161" i="4" s="1"/>
  <c r="J8162" i="4"/>
  <c r="N8162" i="4" s="1"/>
  <c r="J8163" i="4"/>
  <c r="N8163" i="4" s="1"/>
  <c r="J8164" i="4"/>
  <c r="N8164" i="4" s="1"/>
  <c r="J8165" i="4"/>
  <c r="N8165" i="4" s="1"/>
  <c r="J8166" i="4"/>
  <c r="N8166" i="4" s="1"/>
  <c r="J8167" i="4"/>
  <c r="N8167" i="4" s="1"/>
  <c r="J8168" i="4"/>
  <c r="N8168" i="4" s="1"/>
  <c r="J8169" i="4"/>
  <c r="N8169" i="4" s="1"/>
  <c r="J8170" i="4"/>
  <c r="N8170" i="4" s="1"/>
  <c r="J8171" i="4"/>
  <c r="N8171" i="4" s="1"/>
  <c r="J8172" i="4"/>
  <c r="N8172" i="4" s="1"/>
  <c r="J8173" i="4"/>
  <c r="N8173" i="4" s="1"/>
  <c r="J8174" i="4"/>
  <c r="N8174" i="4" s="1"/>
  <c r="J8175" i="4"/>
  <c r="N8175" i="4" s="1"/>
  <c r="J8176" i="4"/>
  <c r="N8176" i="4" s="1"/>
  <c r="J8177" i="4"/>
  <c r="N8177" i="4" s="1"/>
  <c r="J8178" i="4"/>
  <c r="N8178" i="4" s="1"/>
  <c r="J8179" i="4"/>
  <c r="N8179" i="4" s="1"/>
  <c r="J8180" i="4"/>
  <c r="N8180" i="4" s="1"/>
  <c r="J8181" i="4"/>
  <c r="N8181" i="4" s="1"/>
  <c r="J8182" i="4"/>
  <c r="N8182" i="4" s="1"/>
  <c r="J8183" i="4"/>
  <c r="N8183" i="4" s="1"/>
  <c r="J8184" i="4"/>
  <c r="N8184" i="4" s="1"/>
  <c r="J8185" i="4"/>
  <c r="N8185" i="4" s="1"/>
  <c r="J8186" i="4"/>
  <c r="N8186" i="4" s="1"/>
  <c r="J8187" i="4"/>
  <c r="N8187" i="4" s="1"/>
  <c r="J8188" i="4"/>
  <c r="N8188" i="4" s="1"/>
  <c r="J8189" i="4"/>
  <c r="N8189" i="4" s="1"/>
  <c r="J8190" i="4"/>
  <c r="N8190" i="4" s="1"/>
  <c r="J8191" i="4"/>
  <c r="N8191" i="4" s="1"/>
  <c r="J8192" i="4"/>
  <c r="N8192" i="4" s="1"/>
  <c r="J8193" i="4"/>
  <c r="N8193" i="4" s="1"/>
  <c r="J8194" i="4"/>
  <c r="N8194" i="4" s="1"/>
  <c r="J8195" i="4"/>
  <c r="N8195" i="4" s="1"/>
  <c r="J8196" i="4"/>
  <c r="N8196" i="4" s="1"/>
  <c r="J8197" i="4"/>
  <c r="N8197" i="4" s="1"/>
  <c r="J8198" i="4"/>
  <c r="N8198" i="4" s="1"/>
  <c r="J8199" i="4"/>
  <c r="N8199" i="4" s="1"/>
  <c r="J8200" i="4"/>
  <c r="N8200" i="4" s="1"/>
  <c r="J8201" i="4"/>
  <c r="N8201" i="4" s="1"/>
  <c r="J8202" i="4"/>
  <c r="N8202" i="4" s="1"/>
  <c r="J8203" i="4"/>
  <c r="N8203" i="4" s="1"/>
  <c r="J8204" i="4"/>
  <c r="N8204" i="4" s="1"/>
  <c r="J8205" i="4"/>
  <c r="N8205" i="4" s="1"/>
  <c r="J8206" i="4"/>
  <c r="N8206" i="4" s="1"/>
  <c r="J8207" i="4"/>
  <c r="N8207" i="4" s="1"/>
  <c r="J8208" i="4"/>
  <c r="N8208" i="4" s="1"/>
  <c r="J8209" i="4"/>
  <c r="N8209" i="4" s="1"/>
  <c r="J8210" i="4"/>
  <c r="N8210" i="4" s="1"/>
  <c r="J8211" i="4"/>
  <c r="N8211" i="4" s="1"/>
  <c r="J8212" i="4"/>
  <c r="N8212" i="4" s="1"/>
  <c r="J8213" i="4"/>
  <c r="N8213" i="4" s="1"/>
  <c r="J8214" i="4"/>
  <c r="N8214" i="4" s="1"/>
  <c r="J8215" i="4"/>
  <c r="N8215" i="4" s="1"/>
  <c r="J8216" i="4"/>
  <c r="N8216" i="4" s="1"/>
  <c r="J8217" i="4"/>
  <c r="N8217" i="4" s="1"/>
  <c r="J8218" i="4"/>
  <c r="N8218" i="4" s="1"/>
  <c r="J8219" i="4"/>
  <c r="N8219" i="4" s="1"/>
  <c r="J8220" i="4"/>
  <c r="N8220" i="4" s="1"/>
  <c r="J8221" i="4"/>
  <c r="N8221" i="4" s="1"/>
  <c r="J8222" i="4"/>
  <c r="N8222" i="4" s="1"/>
  <c r="J8223" i="4"/>
  <c r="N8223" i="4" s="1"/>
  <c r="J8224" i="4"/>
  <c r="N8224" i="4" s="1"/>
  <c r="J8225" i="4"/>
  <c r="N8225" i="4" s="1"/>
  <c r="J8226" i="4"/>
  <c r="N8226" i="4" s="1"/>
  <c r="I4" i="4"/>
  <c r="M4" i="4" s="1"/>
  <c r="I5" i="4"/>
  <c r="M5" i="4" s="1"/>
  <c r="I6" i="4"/>
  <c r="M6" i="4" s="1"/>
  <c r="I7" i="4"/>
  <c r="M7" i="4" s="1"/>
  <c r="I8" i="4"/>
  <c r="M8" i="4" s="1"/>
  <c r="I9" i="4"/>
  <c r="M9" i="4" s="1"/>
  <c r="I10" i="4"/>
  <c r="M10" i="4" s="1"/>
  <c r="I11" i="4"/>
  <c r="M11" i="4" s="1"/>
  <c r="I12" i="4"/>
  <c r="M12" i="4" s="1"/>
  <c r="I13" i="4"/>
  <c r="M13" i="4" s="1"/>
  <c r="I14" i="4"/>
  <c r="M14" i="4" s="1"/>
  <c r="I15" i="4"/>
  <c r="M15" i="4" s="1"/>
  <c r="I16" i="4"/>
  <c r="M16" i="4" s="1"/>
  <c r="I17" i="4"/>
  <c r="M17" i="4" s="1"/>
  <c r="I18" i="4"/>
  <c r="M18" i="4" s="1"/>
  <c r="I19" i="4"/>
  <c r="M19" i="4" s="1"/>
  <c r="I20" i="4"/>
  <c r="M20" i="4" s="1"/>
  <c r="I21" i="4"/>
  <c r="M21" i="4" s="1"/>
  <c r="I22" i="4"/>
  <c r="M22" i="4" s="1"/>
  <c r="I23" i="4"/>
  <c r="M23" i="4" s="1"/>
  <c r="I24" i="4"/>
  <c r="M24" i="4" s="1"/>
  <c r="I25" i="4"/>
  <c r="M25" i="4" s="1"/>
  <c r="I26" i="4"/>
  <c r="M26" i="4" s="1"/>
  <c r="I27" i="4"/>
  <c r="M27" i="4" s="1"/>
  <c r="I28" i="4"/>
  <c r="M28" i="4" s="1"/>
  <c r="I29" i="4"/>
  <c r="M29" i="4" s="1"/>
  <c r="I30" i="4"/>
  <c r="M30" i="4" s="1"/>
  <c r="I31" i="4"/>
  <c r="M31" i="4" s="1"/>
  <c r="I32" i="4"/>
  <c r="M32" i="4" s="1"/>
  <c r="I33" i="4"/>
  <c r="M33" i="4" s="1"/>
  <c r="I34" i="4"/>
  <c r="M34" i="4" s="1"/>
  <c r="I35" i="4"/>
  <c r="M35" i="4" s="1"/>
  <c r="I36" i="4"/>
  <c r="M36" i="4" s="1"/>
  <c r="I37" i="4"/>
  <c r="M37" i="4" s="1"/>
  <c r="I38" i="4"/>
  <c r="M38" i="4" s="1"/>
  <c r="I39" i="4"/>
  <c r="M39" i="4" s="1"/>
  <c r="I40" i="4"/>
  <c r="M40" i="4" s="1"/>
  <c r="I41" i="4"/>
  <c r="M41" i="4" s="1"/>
  <c r="I42" i="4"/>
  <c r="M42" i="4" s="1"/>
  <c r="I43" i="4"/>
  <c r="M43" i="4" s="1"/>
  <c r="I44" i="4"/>
  <c r="M44" i="4" s="1"/>
  <c r="I45" i="4"/>
  <c r="M45" i="4" s="1"/>
  <c r="I46" i="4"/>
  <c r="M46" i="4" s="1"/>
  <c r="I47" i="4"/>
  <c r="M47" i="4" s="1"/>
  <c r="I48" i="4"/>
  <c r="M48" i="4" s="1"/>
  <c r="I49" i="4"/>
  <c r="M49" i="4" s="1"/>
  <c r="I50" i="4"/>
  <c r="M50" i="4" s="1"/>
  <c r="I51" i="4"/>
  <c r="M51" i="4" s="1"/>
  <c r="I52" i="4"/>
  <c r="M52" i="4" s="1"/>
  <c r="I53" i="4"/>
  <c r="M53" i="4" s="1"/>
  <c r="I54" i="4"/>
  <c r="M54" i="4" s="1"/>
  <c r="I55" i="4"/>
  <c r="M55" i="4" s="1"/>
  <c r="I56" i="4"/>
  <c r="M56" i="4" s="1"/>
  <c r="I57" i="4"/>
  <c r="M57" i="4" s="1"/>
  <c r="I58" i="4"/>
  <c r="M58" i="4" s="1"/>
  <c r="I59" i="4"/>
  <c r="M59" i="4" s="1"/>
  <c r="I60" i="4"/>
  <c r="M60" i="4" s="1"/>
  <c r="I61" i="4"/>
  <c r="M61" i="4" s="1"/>
  <c r="I62" i="4"/>
  <c r="M62" i="4" s="1"/>
  <c r="I63" i="4"/>
  <c r="M63" i="4" s="1"/>
  <c r="I64" i="4"/>
  <c r="M64" i="4" s="1"/>
  <c r="I65" i="4"/>
  <c r="M65" i="4" s="1"/>
  <c r="I66" i="4"/>
  <c r="M66" i="4" s="1"/>
  <c r="I67" i="4"/>
  <c r="M67" i="4" s="1"/>
  <c r="I68" i="4"/>
  <c r="M68" i="4" s="1"/>
  <c r="I69" i="4"/>
  <c r="M69" i="4" s="1"/>
  <c r="I70" i="4"/>
  <c r="M70" i="4" s="1"/>
  <c r="I71" i="4"/>
  <c r="M71" i="4" s="1"/>
  <c r="I72" i="4"/>
  <c r="M72" i="4" s="1"/>
  <c r="I73" i="4"/>
  <c r="M73" i="4" s="1"/>
  <c r="I74" i="4"/>
  <c r="M74" i="4" s="1"/>
  <c r="I75" i="4"/>
  <c r="M75" i="4" s="1"/>
  <c r="I76" i="4"/>
  <c r="M76" i="4" s="1"/>
  <c r="I77" i="4"/>
  <c r="M77" i="4" s="1"/>
  <c r="I78" i="4"/>
  <c r="M78" i="4" s="1"/>
  <c r="I79" i="4"/>
  <c r="M79" i="4" s="1"/>
  <c r="I80" i="4"/>
  <c r="M80" i="4" s="1"/>
  <c r="I81" i="4"/>
  <c r="M81" i="4" s="1"/>
  <c r="I82" i="4"/>
  <c r="M82" i="4" s="1"/>
  <c r="I83" i="4"/>
  <c r="M83" i="4" s="1"/>
  <c r="I84" i="4"/>
  <c r="M84" i="4" s="1"/>
  <c r="I85" i="4"/>
  <c r="M85" i="4" s="1"/>
  <c r="I86" i="4"/>
  <c r="M86" i="4" s="1"/>
  <c r="I87" i="4"/>
  <c r="M87" i="4" s="1"/>
  <c r="I88" i="4"/>
  <c r="M88" i="4" s="1"/>
  <c r="I89" i="4"/>
  <c r="M89" i="4" s="1"/>
  <c r="I90" i="4"/>
  <c r="M90" i="4" s="1"/>
  <c r="I91" i="4"/>
  <c r="M91" i="4" s="1"/>
  <c r="I92" i="4"/>
  <c r="M92" i="4" s="1"/>
  <c r="I93" i="4"/>
  <c r="M93" i="4" s="1"/>
  <c r="I94" i="4"/>
  <c r="M94" i="4" s="1"/>
  <c r="I95" i="4"/>
  <c r="M95" i="4" s="1"/>
  <c r="I96" i="4"/>
  <c r="M96" i="4" s="1"/>
  <c r="I97" i="4"/>
  <c r="M97" i="4" s="1"/>
  <c r="I98" i="4"/>
  <c r="M98" i="4" s="1"/>
  <c r="I99" i="4"/>
  <c r="M99" i="4" s="1"/>
  <c r="I100" i="4"/>
  <c r="M100" i="4" s="1"/>
  <c r="I101" i="4"/>
  <c r="M101" i="4" s="1"/>
  <c r="I102" i="4"/>
  <c r="M102" i="4" s="1"/>
  <c r="I103" i="4"/>
  <c r="M103" i="4" s="1"/>
  <c r="I104" i="4"/>
  <c r="M104" i="4" s="1"/>
  <c r="I105" i="4"/>
  <c r="M105" i="4" s="1"/>
  <c r="I106" i="4"/>
  <c r="M106" i="4" s="1"/>
  <c r="I107" i="4"/>
  <c r="M107" i="4" s="1"/>
  <c r="I108" i="4"/>
  <c r="M108" i="4" s="1"/>
  <c r="I109" i="4"/>
  <c r="M109" i="4" s="1"/>
  <c r="I110" i="4"/>
  <c r="M110" i="4" s="1"/>
  <c r="I111" i="4"/>
  <c r="M111" i="4" s="1"/>
  <c r="I112" i="4"/>
  <c r="M112" i="4" s="1"/>
  <c r="I113" i="4"/>
  <c r="M113" i="4" s="1"/>
  <c r="I114" i="4"/>
  <c r="M114" i="4" s="1"/>
  <c r="I115" i="4"/>
  <c r="M115" i="4" s="1"/>
  <c r="I116" i="4"/>
  <c r="M116" i="4" s="1"/>
  <c r="I117" i="4"/>
  <c r="M117" i="4" s="1"/>
  <c r="I118" i="4"/>
  <c r="M118" i="4" s="1"/>
  <c r="I119" i="4"/>
  <c r="M119" i="4" s="1"/>
  <c r="I120" i="4"/>
  <c r="M120" i="4" s="1"/>
  <c r="I121" i="4"/>
  <c r="M121" i="4" s="1"/>
  <c r="I122" i="4"/>
  <c r="M122" i="4" s="1"/>
  <c r="I123" i="4"/>
  <c r="M123" i="4" s="1"/>
  <c r="I124" i="4"/>
  <c r="M124" i="4" s="1"/>
  <c r="I125" i="4"/>
  <c r="M125" i="4" s="1"/>
  <c r="I126" i="4"/>
  <c r="M126" i="4" s="1"/>
  <c r="I127" i="4"/>
  <c r="M127" i="4" s="1"/>
  <c r="I128" i="4"/>
  <c r="M128" i="4" s="1"/>
  <c r="I129" i="4"/>
  <c r="M129" i="4" s="1"/>
  <c r="I130" i="4"/>
  <c r="M130" i="4" s="1"/>
  <c r="I131" i="4"/>
  <c r="M131" i="4" s="1"/>
  <c r="I132" i="4"/>
  <c r="M132" i="4" s="1"/>
  <c r="I133" i="4"/>
  <c r="M133" i="4" s="1"/>
  <c r="I134" i="4"/>
  <c r="M134" i="4" s="1"/>
  <c r="I135" i="4"/>
  <c r="M135" i="4" s="1"/>
  <c r="I136" i="4"/>
  <c r="M136" i="4" s="1"/>
  <c r="I137" i="4"/>
  <c r="M137" i="4" s="1"/>
  <c r="I138" i="4"/>
  <c r="M138" i="4" s="1"/>
  <c r="I139" i="4"/>
  <c r="M139" i="4" s="1"/>
  <c r="I140" i="4"/>
  <c r="M140" i="4" s="1"/>
  <c r="I141" i="4"/>
  <c r="M141" i="4" s="1"/>
  <c r="I142" i="4"/>
  <c r="M142" i="4" s="1"/>
  <c r="I143" i="4"/>
  <c r="M143" i="4" s="1"/>
  <c r="I144" i="4"/>
  <c r="M144" i="4" s="1"/>
  <c r="I145" i="4"/>
  <c r="M145" i="4" s="1"/>
  <c r="I146" i="4"/>
  <c r="M146" i="4" s="1"/>
  <c r="I147" i="4"/>
  <c r="M147" i="4" s="1"/>
  <c r="I148" i="4"/>
  <c r="M148" i="4" s="1"/>
  <c r="I149" i="4"/>
  <c r="M149" i="4" s="1"/>
  <c r="I150" i="4"/>
  <c r="M150" i="4" s="1"/>
  <c r="I151" i="4"/>
  <c r="M151" i="4" s="1"/>
  <c r="I152" i="4"/>
  <c r="M152" i="4" s="1"/>
  <c r="I153" i="4"/>
  <c r="M153" i="4" s="1"/>
  <c r="I154" i="4"/>
  <c r="M154" i="4" s="1"/>
  <c r="I155" i="4"/>
  <c r="M155" i="4" s="1"/>
  <c r="I156" i="4"/>
  <c r="M156" i="4" s="1"/>
  <c r="I157" i="4"/>
  <c r="M157" i="4" s="1"/>
  <c r="I158" i="4"/>
  <c r="M158" i="4" s="1"/>
  <c r="I159" i="4"/>
  <c r="M159" i="4" s="1"/>
  <c r="I160" i="4"/>
  <c r="M160" i="4" s="1"/>
  <c r="I161" i="4"/>
  <c r="M161" i="4" s="1"/>
  <c r="I162" i="4"/>
  <c r="M162" i="4" s="1"/>
  <c r="I163" i="4"/>
  <c r="M163" i="4" s="1"/>
  <c r="I164" i="4"/>
  <c r="M164" i="4" s="1"/>
  <c r="I165" i="4"/>
  <c r="M165" i="4" s="1"/>
  <c r="I166" i="4"/>
  <c r="M166" i="4" s="1"/>
  <c r="I167" i="4"/>
  <c r="M167" i="4" s="1"/>
  <c r="I168" i="4"/>
  <c r="M168" i="4" s="1"/>
  <c r="I169" i="4"/>
  <c r="M169" i="4" s="1"/>
  <c r="I170" i="4"/>
  <c r="M170" i="4" s="1"/>
  <c r="I171" i="4"/>
  <c r="M171" i="4" s="1"/>
  <c r="I172" i="4"/>
  <c r="M172" i="4" s="1"/>
  <c r="I173" i="4"/>
  <c r="M173" i="4" s="1"/>
  <c r="I174" i="4"/>
  <c r="M174" i="4" s="1"/>
  <c r="I175" i="4"/>
  <c r="M175" i="4" s="1"/>
  <c r="I176" i="4"/>
  <c r="M176" i="4" s="1"/>
  <c r="I177" i="4"/>
  <c r="M177" i="4" s="1"/>
  <c r="I178" i="4"/>
  <c r="M178" i="4" s="1"/>
  <c r="I179" i="4"/>
  <c r="M179" i="4" s="1"/>
  <c r="I180" i="4"/>
  <c r="M180" i="4" s="1"/>
  <c r="I181" i="4"/>
  <c r="M181" i="4" s="1"/>
  <c r="I182" i="4"/>
  <c r="M182" i="4" s="1"/>
  <c r="I183" i="4"/>
  <c r="M183" i="4" s="1"/>
  <c r="I184" i="4"/>
  <c r="M184" i="4" s="1"/>
  <c r="I185" i="4"/>
  <c r="M185" i="4" s="1"/>
  <c r="I186" i="4"/>
  <c r="M186" i="4" s="1"/>
  <c r="I187" i="4"/>
  <c r="M187" i="4" s="1"/>
  <c r="I188" i="4"/>
  <c r="M188" i="4" s="1"/>
  <c r="I189" i="4"/>
  <c r="M189" i="4" s="1"/>
  <c r="I190" i="4"/>
  <c r="M190" i="4" s="1"/>
  <c r="I191" i="4"/>
  <c r="M191" i="4" s="1"/>
  <c r="I192" i="4"/>
  <c r="M192" i="4" s="1"/>
  <c r="I193" i="4"/>
  <c r="M193" i="4" s="1"/>
  <c r="I194" i="4"/>
  <c r="M194" i="4" s="1"/>
  <c r="I195" i="4"/>
  <c r="M195" i="4" s="1"/>
  <c r="I196" i="4"/>
  <c r="M196" i="4" s="1"/>
  <c r="I197" i="4"/>
  <c r="M197" i="4" s="1"/>
  <c r="I198" i="4"/>
  <c r="M198" i="4" s="1"/>
  <c r="I199" i="4"/>
  <c r="M199" i="4" s="1"/>
  <c r="I200" i="4"/>
  <c r="M200" i="4" s="1"/>
  <c r="I201" i="4"/>
  <c r="M201" i="4" s="1"/>
  <c r="I202" i="4"/>
  <c r="M202" i="4" s="1"/>
  <c r="I203" i="4"/>
  <c r="M203" i="4" s="1"/>
  <c r="I204" i="4"/>
  <c r="M204" i="4" s="1"/>
  <c r="I205" i="4"/>
  <c r="M205" i="4" s="1"/>
  <c r="I206" i="4"/>
  <c r="M206" i="4" s="1"/>
  <c r="I207" i="4"/>
  <c r="M207" i="4" s="1"/>
  <c r="I208" i="4"/>
  <c r="M208" i="4" s="1"/>
  <c r="I209" i="4"/>
  <c r="M209" i="4" s="1"/>
  <c r="I210" i="4"/>
  <c r="M210" i="4" s="1"/>
  <c r="I211" i="4"/>
  <c r="M211" i="4" s="1"/>
  <c r="I212" i="4"/>
  <c r="M212" i="4" s="1"/>
  <c r="I213" i="4"/>
  <c r="M213" i="4" s="1"/>
  <c r="I214" i="4"/>
  <c r="M214" i="4" s="1"/>
  <c r="I215" i="4"/>
  <c r="M215" i="4" s="1"/>
  <c r="I216" i="4"/>
  <c r="M216" i="4" s="1"/>
  <c r="I217" i="4"/>
  <c r="M217" i="4" s="1"/>
  <c r="I218" i="4"/>
  <c r="M218" i="4" s="1"/>
  <c r="I219" i="4"/>
  <c r="M219" i="4" s="1"/>
  <c r="I220" i="4"/>
  <c r="M220" i="4" s="1"/>
  <c r="I221" i="4"/>
  <c r="M221" i="4" s="1"/>
  <c r="I222" i="4"/>
  <c r="M222" i="4" s="1"/>
  <c r="I223" i="4"/>
  <c r="M223" i="4" s="1"/>
  <c r="I224" i="4"/>
  <c r="M224" i="4" s="1"/>
  <c r="I225" i="4"/>
  <c r="M225" i="4" s="1"/>
  <c r="I226" i="4"/>
  <c r="M226" i="4" s="1"/>
  <c r="I227" i="4"/>
  <c r="M227" i="4" s="1"/>
  <c r="I228" i="4"/>
  <c r="M228" i="4" s="1"/>
  <c r="I229" i="4"/>
  <c r="M229" i="4" s="1"/>
  <c r="I230" i="4"/>
  <c r="M230" i="4" s="1"/>
  <c r="I231" i="4"/>
  <c r="M231" i="4" s="1"/>
  <c r="I232" i="4"/>
  <c r="M232" i="4" s="1"/>
  <c r="I233" i="4"/>
  <c r="M233" i="4" s="1"/>
  <c r="I234" i="4"/>
  <c r="M234" i="4" s="1"/>
  <c r="I235" i="4"/>
  <c r="M235" i="4" s="1"/>
  <c r="I236" i="4"/>
  <c r="M236" i="4" s="1"/>
  <c r="I237" i="4"/>
  <c r="M237" i="4" s="1"/>
  <c r="I238" i="4"/>
  <c r="M238" i="4" s="1"/>
  <c r="I239" i="4"/>
  <c r="M239" i="4" s="1"/>
  <c r="I240" i="4"/>
  <c r="M240" i="4" s="1"/>
  <c r="I241" i="4"/>
  <c r="M241" i="4" s="1"/>
  <c r="I242" i="4"/>
  <c r="M242" i="4" s="1"/>
  <c r="I243" i="4"/>
  <c r="M243" i="4" s="1"/>
  <c r="I244" i="4"/>
  <c r="M244" i="4" s="1"/>
  <c r="I245" i="4"/>
  <c r="M245" i="4" s="1"/>
  <c r="I246" i="4"/>
  <c r="M246" i="4" s="1"/>
  <c r="I247" i="4"/>
  <c r="M247" i="4" s="1"/>
  <c r="I248" i="4"/>
  <c r="M248" i="4" s="1"/>
  <c r="I249" i="4"/>
  <c r="M249" i="4" s="1"/>
  <c r="I250" i="4"/>
  <c r="M250" i="4" s="1"/>
  <c r="I251" i="4"/>
  <c r="M251" i="4" s="1"/>
  <c r="I252" i="4"/>
  <c r="M252" i="4" s="1"/>
  <c r="I253" i="4"/>
  <c r="M253" i="4" s="1"/>
  <c r="I254" i="4"/>
  <c r="M254" i="4" s="1"/>
  <c r="I255" i="4"/>
  <c r="M255" i="4" s="1"/>
  <c r="I256" i="4"/>
  <c r="M256" i="4" s="1"/>
  <c r="I257" i="4"/>
  <c r="M257" i="4" s="1"/>
  <c r="I258" i="4"/>
  <c r="M258" i="4" s="1"/>
  <c r="I259" i="4"/>
  <c r="M259" i="4" s="1"/>
  <c r="I260" i="4"/>
  <c r="M260" i="4" s="1"/>
  <c r="I261" i="4"/>
  <c r="M261" i="4" s="1"/>
  <c r="I262" i="4"/>
  <c r="M262" i="4" s="1"/>
  <c r="I263" i="4"/>
  <c r="M263" i="4" s="1"/>
  <c r="I264" i="4"/>
  <c r="M264" i="4" s="1"/>
  <c r="I265" i="4"/>
  <c r="M265" i="4" s="1"/>
  <c r="I266" i="4"/>
  <c r="M266" i="4" s="1"/>
  <c r="I267" i="4"/>
  <c r="M267" i="4" s="1"/>
  <c r="I268" i="4"/>
  <c r="M268" i="4" s="1"/>
  <c r="I269" i="4"/>
  <c r="M269" i="4" s="1"/>
  <c r="I270" i="4"/>
  <c r="M270" i="4" s="1"/>
  <c r="I271" i="4"/>
  <c r="M271" i="4" s="1"/>
  <c r="I272" i="4"/>
  <c r="M272" i="4" s="1"/>
  <c r="I273" i="4"/>
  <c r="M273" i="4" s="1"/>
  <c r="I274" i="4"/>
  <c r="M274" i="4" s="1"/>
  <c r="I275" i="4"/>
  <c r="M275" i="4" s="1"/>
  <c r="I276" i="4"/>
  <c r="M276" i="4" s="1"/>
  <c r="I277" i="4"/>
  <c r="M277" i="4" s="1"/>
  <c r="I278" i="4"/>
  <c r="M278" i="4" s="1"/>
  <c r="I279" i="4"/>
  <c r="M279" i="4" s="1"/>
  <c r="I280" i="4"/>
  <c r="M280" i="4" s="1"/>
  <c r="I281" i="4"/>
  <c r="M281" i="4" s="1"/>
  <c r="I282" i="4"/>
  <c r="M282" i="4" s="1"/>
  <c r="I283" i="4"/>
  <c r="M283" i="4" s="1"/>
  <c r="I284" i="4"/>
  <c r="M284" i="4" s="1"/>
  <c r="I285" i="4"/>
  <c r="M285" i="4" s="1"/>
  <c r="I286" i="4"/>
  <c r="M286" i="4" s="1"/>
  <c r="I287" i="4"/>
  <c r="M287" i="4" s="1"/>
  <c r="I288" i="4"/>
  <c r="M288" i="4" s="1"/>
  <c r="I289" i="4"/>
  <c r="M289" i="4" s="1"/>
  <c r="I290" i="4"/>
  <c r="M290" i="4" s="1"/>
  <c r="I291" i="4"/>
  <c r="M291" i="4" s="1"/>
  <c r="I292" i="4"/>
  <c r="M292" i="4" s="1"/>
  <c r="I293" i="4"/>
  <c r="M293" i="4" s="1"/>
  <c r="I294" i="4"/>
  <c r="M294" i="4" s="1"/>
  <c r="I295" i="4"/>
  <c r="M295" i="4" s="1"/>
  <c r="I296" i="4"/>
  <c r="M296" i="4" s="1"/>
  <c r="I297" i="4"/>
  <c r="M297" i="4" s="1"/>
  <c r="I298" i="4"/>
  <c r="M298" i="4" s="1"/>
  <c r="I299" i="4"/>
  <c r="M299" i="4" s="1"/>
  <c r="I300" i="4"/>
  <c r="M300" i="4" s="1"/>
  <c r="I301" i="4"/>
  <c r="M301" i="4" s="1"/>
  <c r="I302" i="4"/>
  <c r="M302" i="4" s="1"/>
  <c r="I303" i="4"/>
  <c r="M303" i="4" s="1"/>
  <c r="I304" i="4"/>
  <c r="M304" i="4" s="1"/>
  <c r="I305" i="4"/>
  <c r="M305" i="4" s="1"/>
  <c r="I306" i="4"/>
  <c r="M306" i="4" s="1"/>
  <c r="I307" i="4"/>
  <c r="M307" i="4" s="1"/>
  <c r="I308" i="4"/>
  <c r="M308" i="4" s="1"/>
  <c r="I309" i="4"/>
  <c r="M309" i="4" s="1"/>
  <c r="I310" i="4"/>
  <c r="M310" i="4" s="1"/>
  <c r="I311" i="4"/>
  <c r="M311" i="4" s="1"/>
  <c r="I312" i="4"/>
  <c r="M312" i="4" s="1"/>
  <c r="I313" i="4"/>
  <c r="M313" i="4" s="1"/>
  <c r="I314" i="4"/>
  <c r="M314" i="4" s="1"/>
  <c r="I315" i="4"/>
  <c r="M315" i="4" s="1"/>
  <c r="I316" i="4"/>
  <c r="M316" i="4" s="1"/>
  <c r="I317" i="4"/>
  <c r="M317" i="4" s="1"/>
  <c r="I318" i="4"/>
  <c r="M318" i="4" s="1"/>
  <c r="I319" i="4"/>
  <c r="M319" i="4" s="1"/>
  <c r="I320" i="4"/>
  <c r="M320" i="4" s="1"/>
  <c r="I321" i="4"/>
  <c r="M321" i="4" s="1"/>
  <c r="I322" i="4"/>
  <c r="M322" i="4" s="1"/>
  <c r="I323" i="4"/>
  <c r="M323" i="4" s="1"/>
  <c r="I324" i="4"/>
  <c r="M324" i="4" s="1"/>
  <c r="I325" i="4"/>
  <c r="M325" i="4" s="1"/>
  <c r="I326" i="4"/>
  <c r="M326" i="4" s="1"/>
  <c r="I327" i="4"/>
  <c r="M327" i="4" s="1"/>
  <c r="I328" i="4"/>
  <c r="M328" i="4" s="1"/>
  <c r="I329" i="4"/>
  <c r="M329" i="4" s="1"/>
  <c r="I330" i="4"/>
  <c r="M330" i="4" s="1"/>
  <c r="I331" i="4"/>
  <c r="M331" i="4" s="1"/>
  <c r="I332" i="4"/>
  <c r="M332" i="4" s="1"/>
  <c r="I333" i="4"/>
  <c r="M333" i="4" s="1"/>
  <c r="I334" i="4"/>
  <c r="M334" i="4" s="1"/>
  <c r="I335" i="4"/>
  <c r="M335" i="4" s="1"/>
  <c r="I336" i="4"/>
  <c r="M336" i="4" s="1"/>
  <c r="I337" i="4"/>
  <c r="M337" i="4" s="1"/>
  <c r="I338" i="4"/>
  <c r="M338" i="4" s="1"/>
  <c r="I339" i="4"/>
  <c r="M339" i="4" s="1"/>
  <c r="I340" i="4"/>
  <c r="M340" i="4" s="1"/>
  <c r="I341" i="4"/>
  <c r="M341" i="4" s="1"/>
  <c r="I342" i="4"/>
  <c r="M342" i="4" s="1"/>
  <c r="I343" i="4"/>
  <c r="M343" i="4" s="1"/>
  <c r="I344" i="4"/>
  <c r="M344" i="4" s="1"/>
  <c r="I345" i="4"/>
  <c r="M345" i="4" s="1"/>
  <c r="I346" i="4"/>
  <c r="M346" i="4" s="1"/>
  <c r="I347" i="4"/>
  <c r="M347" i="4" s="1"/>
  <c r="I348" i="4"/>
  <c r="M348" i="4" s="1"/>
  <c r="I349" i="4"/>
  <c r="M349" i="4" s="1"/>
  <c r="I350" i="4"/>
  <c r="M350" i="4" s="1"/>
  <c r="I351" i="4"/>
  <c r="M351" i="4" s="1"/>
  <c r="I352" i="4"/>
  <c r="M352" i="4" s="1"/>
  <c r="I353" i="4"/>
  <c r="M353" i="4" s="1"/>
  <c r="I354" i="4"/>
  <c r="M354" i="4" s="1"/>
  <c r="I355" i="4"/>
  <c r="M355" i="4" s="1"/>
  <c r="I356" i="4"/>
  <c r="M356" i="4" s="1"/>
  <c r="I357" i="4"/>
  <c r="M357" i="4" s="1"/>
  <c r="I358" i="4"/>
  <c r="M358" i="4" s="1"/>
  <c r="I359" i="4"/>
  <c r="M359" i="4" s="1"/>
  <c r="I360" i="4"/>
  <c r="M360" i="4" s="1"/>
  <c r="I361" i="4"/>
  <c r="M361" i="4" s="1"/>
  <c r="I362" i="4"/>
  <c r="M362" i="4" s="1"/>
  <c r="I363" i="4"/>
  <c r="M363" i="4" s="1"/>
  <c r="I364" i="4"/>
  <c r="M364" i="4" s="1"/>
  <c r="I365" i="4"/>
  <c r="M365" i="4" s="1"/>
  <c r="I366" i="4"/>
  <c r="M366" i="4" s="1"/>
  <c r="I367" i="4"/>
  <c r="M367" i="4" s="1"/>
  <c r="I368" i="4"/>
  <c r="M368" i="4" s="1"/>
  <c r="I369" i="4"/>
  <c r="M369" i="4" s="1"/>
  <c r="I370" i="4"/>
  <c r="M370" i="4" s="1"/>
  <c r="I371" i="4"/>
  <c r="M371" i="4" s="1"/>
  <c r="I372" i="4"/>
  <c r="M372" i="4" s="1"/>
  <c r="I373" i="4"/>
  <c r="M373" i="4" s="1"/>
  <c r="I374" i="4"/>
  <c r="M374" i="4" s="1"/>
  <c r="I375" i="4"/>
  <c r="M375" i="4" s="1"/>
  <c r="I376" i="4"/>
  <c r="M376" i="4" s="1"/>
  <c r="I377" i="4"/>
  <c r="M377" i="4" s="1"/>
  <c r="I378" i="4"/>
  <c r="M378" i="4" s="1"/>
  <c r="I379" i="4"/>
  <c r="M379" i="4" s="1"/>
  <c r="I380" i="4"/>
  <c r="M380" i="4" s="1"/>
  <c r="I381" i="4"/>
  <c r="M381" i="4" s="1"/>
  <c r="I382" i="4"/>
  <c r="M382" i="4" s="1"/>
  <c r="I383" i="4"/>
  <c r="M383" i="4" s="1"/>
  <c r="I384" i="4"/>
  <c r="M384" i="4" s="1"/>
  <c r="I385" i="4"/>
  <c r="M385" i="4" s="1"/>
  <c r="I386" i="4"/>
  <c r="M386" i="4" s="1"/>
  <c r="I387" i="4"/>
  <c r="M387" i="4" s="1"/>
  <c r="I388" i="4"/>
  <c r="M388" i="4" s="1"/>
  <c r="I389" i="4"/>
  <c r="M389" i="4" s="1"/>
  <c r="I390" i="4"/>
  <c r="M390" i="4" s="1"/>
  <c r="I391" i="4"/>
  <c r="M391" i="4" s="1"/>
  <c r="I392" i="4"/>
  <c r="M392" i="4" s="1"/>
  <c r="I393" i="4"/>
  <c r="M393" i="4" s="1"/>
  <c r="I394" i="4"/>
  <c r="M394" i="4" s="1"/>
  <c r="I395" i="4"/>
  <c r="M395" i="4" s="1"/>
  <c r="I396" i="4"/>
  <c r="M396" i="4" s="1"/>
  <c r="I397" i="4"/>
  <c r="M397" i="4" s="1"/>
  <c r="I398" i="4"/>
  <c r="M398" i="4" s="1"/>
  <c r="I399" i="4"/>
  <c r="M399" i="4" s="1"/>
  <c r="I400" i="4"/>
  <c r="M400" i="4" s="1"/>
  <c r="I401" i="4"/>
  <c r="M401" i="4" s="1"/>
  <c r="I402" i="4"/>
  <c r="M402" i="4" s="1"/>
  <c r="I403" i="4"/>
  <c r="M403" i="4" s="1"/>
  <c r="I404" i="4"/>
  <c r="M404" i="4" s="1"/>
  <c r="I405" i="4"/>
  <c r="M405" i="4" s="1"/>
  <c r="I406" i="4"/>
  <c r="M406" i="4" s="1"/>
  <c r="I407" i="4"/>
  <c r="M407" i="4" s="1"/>
  <c r="I408" i="4"/>
  <c r="M408" i="4" s="1"/>
  <c r="I409" i="4"/>
  <c r="M409" i="4" s="1"/>
  <c r="I410" i="4"/>
  <c r="M410" i="4" s="1"/>
  <c r="I411" i="4"/>
  <c r="M411" i="4" s="1"/>
  <c r="I412" i="4"/>
  <c r="M412" i="4" s="1"/>
  <c r="I413" i="4"/>
  <c r="M413" i="4" s="1"/>
  <c r="I414" i="4"/>
  <c r="M414" i="4" s="1"/>
  <c r="I415" i="4"/>
  <c r="M415" i="4" s="1"/>
  <c r="I416" i="4"/>
  <c r="M416" i="4" s="1"/>
  <c r="I417" i="4"/>
  <c r="M417" i="4" s="1"/>
  <c r="I418" i="4"/>
  <c r="M418" i="4" s="1"/>
  <c r="I419" i="4"/>
  <c r="M419" i="4" s="1"/>
  <c r="I420" i="4"/>
  <c r="M420" i="4" s="1"/>
  <c r="I421" i="4"/>
  <c r="M421" i="4" s="1"/>
  <c r="I422" i="4"/>
  <c r="M422" i="4" s="1"/>
  <c r="I423" i="4"/>
  <c r="M423" i="4" s="1"/>
  <c r="I424" i="4"/>
  <c r="M424" i="4" s="1"/>
  <c r="I425" i="4"/>
  <c r="M425" i="4" s="1"/>
  <c r="I426" i="4"/>
  <c r="M426" i="4" s="1"/>
  <c r="I427" i="4"/>
  <c r="M427" i="4" s="1"/>
  <c r="I428" i="4"/>
  <c r="M428" i="4" s="1"/>
  <c r="I429" i="4"/>
  <c r="M429" i="4" s="1"/>
  <c r="I430" i="4"/>
  <c r="M430" i="4" s="1"/>
  <c r="I431" i="4"/>
  <c r="M431" i="4" s="1"/>
  <c r="I432" i="4"/>
  <c r="M432" i="4" s="1"/>
  <c r="I433" i="4"/>
  <c r="M433" i="4" s="1"/>
  <c r="I434" i="4"/>
  <c r="M434" i="4" s="1"/>
  <c r="I435" i="4"/>
  <c r="M435" i="4" s="1"/>
  <c r="I436" i="4"/>
  <c r="M436" i="4" s="1"/>
  <c r="I437" i="4"/>
  <c r="M437" i="4" s="1"/>
  <c r="I438" i="4"/>
  <c r="M438" i="4" s="1"/>
  <c r="I439" i="4"/>
  <c r="M439" i="4" s="1"/>
  <c r="I440" i="4"/>
  <c r="M440" i="4" s="1"/>
  <c r="I441" i="4"/>
  <c r="M441" i="4" s="1"/>
  <c r="I442" i="4"/>
  <c r="M442" i="4" s="1"/>
  <c r="I443" i="4"/>
  <c r="M443" i="4" s="1"/>
  <c r="I444" i="4"/>
  <c r="M444" i="4" s="1"/>
  <c r="I445" i="4"/>
  <c r="M445" i="4" s="1"/>
  <c r="I446" i="4"/>
  <c r="M446" i="4" s="1"/>
  <c r="I447" i="4"/>
  <c r="M447" i="4" s="1"/>
  <c r="I448" i="4"/>
  <c r="M448" i="4" s="1"/>
  <c r="I449" i="4"/>
  <c r="M449" i="4" s="1"/>
  <c r="I450" i="4"/>
  <c r="M450" i="4" s="1"/>
  <c r="I451" i="4"/>
  <c r="M451" i="4" s="1"/>
  <c r="I452" i="4"/>
  <c r="M452" i="4" s="1"/>
  <c r="I453" i="4"/>
  <c r="M453" i="4" s="1"/>
  <c r="I454" i="4"/>
  <c r="M454" i="4" s="1"/>
  <c r="I455" i="4"/>
  <c r="M455" i="4" s="1"/>
  <c r="I456" i="4"/>
  <c r="M456" i="4" s="1"/>
  <c r="I457" i="4"/>
  <c r="M457" i="4" s="1"/>
  <c r="I458" i="4"/>
  <c r="M458" i="4" s="1"/>
  <c r="I459" i="4"/>
  <c r="M459" i="4" s="1"/>
  <c r="I460" i="4"/>
  <c r="M460" i="4" s="1"/>
  <c r="I461" i="4"/>
  <c r="M461" i="4" s="1"/>
  <c r="I462" i="4"/>
  <c r="M462" i="4" s="1"/>
  <c r="I463" i="4"/>
  <c r="M463" i="4" s="1"/>
  <c r="I464" i="4"/>
  <c r="M464" i="4" s="1"/>
  <c r="I465" i="4"/>
  <c r="M465" i="4" s="1"/>
  <c r="I466" i="4"/>
  <c r="M466" i="4" s="1"/>
  <c r="I467" i="4"/>
  <c r="M467" i="4" s="1"/>
  <c r="I468" i="4"/>
  <c r="M468" i="4" s="1"/>
  <c r="I469" i="4"/>
  <c r="M469" i="4" s="1"/>
  <c r="I470" i="4"/>
  <c r="M470" i="4" s="1"/>
  <c r="I471" i="4"/>
  <c r="M471" i="4" s="1"/>
  <c r="I472" i="4"/>
  <c r="M472" i="4" s="1"/>
  <c r="I473" i="4"/>
  <c r="M473" i="4" s="1"/>
  <c r="I474" i="4"/>
  <c r="M474" i="4" s="1"/>
  <c r="I475" i="4"/>
  <c r="M475" i="4" s="1"/>
  <c r="I476" i="4"/>
  <c r="M476" i="4" s="1"/>
  <c r="I477" i="4"/>
  <c r="M477" i="4" s="1"/>
  <c r="I478" i="4"/>
  <c r="M478" i="4" s="1"/>
  <c r="I479" i="4"/>
  <c r="M479" i="4" s="1"/>
  <c r="I480" i="4"/>
  <c r="M480" i="4" s="1"/>
  <c r="I481" i="4"/>
  <c r="M481" i="4" s="1"/>
  <c r="I482" i="4"/>
  <c r="M482" i="4" s="1"/>
  <c r="I483" i="4"/>
  <c r="M483" i="4" s="1"/>
  <c r="I484" i="4"/>
  <c r="M484" i="4" s="1"/>
  <c r="I485" i="4"/>
  <c r="M485" i="4" s="1"/>
  <c r="I486" i="4"/>
  <c r="M486" i="4" s="1"/>
  <c r="I487" i="4"/>
  <c r="M487" i="4" s="1"/>
  <c r="I488" i="4"/>
  <c r="M488" i="4" s="1"/>
  <c r="I489" i="4"/>
  <c r="M489" i="4" s="1"/>
  <c r="I490" i="4"/>
  <c r="M490" i="4" s="1"/>
  <c r="I491" i="4"/>
  <c r="M491" i="4" s="1"/>
  <c r="I492" i="4"/>
  <c r="M492" i="4" s="1"/>
  <c r="I493" i="4"/>
  <c r="M493" i="4" s="1"/>
  <c r="I494" i="4"/>
  <c r="M494" i="4" s="1"/>
  <c r="I495" i="4"/>
  <c r="M495" i="4" s="1"/>
  <c r="I496" i="4"/>
  <c r="M496" i="4" s="1"/>
  <c r="I497" i="4"/>
  <c r="M497" i="4" s="1"/>
  <c r="I498" i="4"/>
  <c r="M498" i="4" s="1"/>
  <c r="I499" i="4"/>
  <c r="M499" i="4" s="1"/>
  <c r="I500" i="4"/>
  <c r="M500" i="4" s="1"/>
  <c r="I501" i="4"/>
  <c r="M501" i="4" s="1"/>
  <c r="I502" i="4"/>
  <c r="M502" i="4" s="1"/>
  <c r="I503" i="4"/>
  <c r="M503" i="4" s="1"/>
  <c r="I504" i="4"/>
  <c r="M504" i="4" s="1"/>
  <c r="I505" i="4"/>
  <c r="M505" i="4" s="1"/>
  <c r="I506" i="4"/>
  <c r="M506" i="4" s="1"/>
  <c r="I507" i="4"/>
  <c r="M507" i="4" s="1"/>
  <c r="I508" i="4"/>
  <c r="M508" i="4" s="1"/>
  <c r="I509" i="4"/>
  <c r="M509" i="4" s="1"/>
  <c r="I510" i="4"/>
  <c r="M510" i="4" s="1"/>
  <c r="I511" i="4"/>
  <c r="M511" i="4" s="1"/>
  <c r="I512" i="4"/>
  <c r="M512" i="4" s="1"/>
  <c r="I513" i="4"/>
  <c r="M513" i="4" s="1"/>
  <c r="I514" i="4"/>
  <c r="M514" i="4" s="1"/>
  <c r="I515" i="4"/>
  <c r="M515" i="4" s="1"/>
  <c r="I516" i="4"/>
  <c r="M516" i="4" s="1"/>
  <c r="I517" i="4"/>
  <c r="M517" i="4" s="1"/>
  <c r="I518" i="4"/>
  <c r="M518" i="4" s="1"/>
  <c r="I519" i="4"/>
  <c r="M519" i="4" s="1"/>
  <c r="I520" i="4"/>
  <c r="M520" i="4" s="1"/>
  <c r="I521" i="4"/>
  <c r="M521" i="4" s="1"/>
  <c r="I522" i="4"/>
  <c r="M522" i="4" s="1"/>
  <c r="I523" i="4"/>
  <c r="M523" i="4" s="1"/>
  <c r="I524" i="4"/>
  <c r="M524" i="4" s="1"/>
  <c r="I525" i="4"/>
  <c r="M525" i="4" s="1"/>
  <c r="I526" i="4"/>
  <c r="M526" i="4" s="1"/>
  <c r="I527" i="4"/>
  <c r="M527" i="4" s="1"/>
  <c r="I528" i="4"/>
  <c r="M528" i="4" s="1"/>
  <c r="I529" i="4"/>
  <c r="M529" i="4" s="1"/>
  <c r="I530" i="4"/>
  <c r="M530" i="4" s="1"/>
  <c r="I531" i="4"/>
  <c r="M531" i="4" s="1"/>
  <c r="I532" i="4"/>
  <c r="M532" i="4" s="1"/>
  <c r="I533" i="4"/>
  <c r="M533" i="4" s="1"/>
  <c r="I534" i="4"/>
  <c r="M534" i="4" s="1"/>
  <c r="I535" i="4"/>
  <c r="M535" i="4" s="1"/>
  <c r="I536" i="4"/>
  <c r="M536" i="4" s="1"/>
  <c r="I537" i="4"/>
  <c r="M537" i="4" s="1"/>
  <c r="I538" i="4"/>
  <c r="M538" i="4" s="1"/>
  <c r="I539" i="4"/>
  <c r="M539" i="4" s="1"/>
  <c r="I540" i="4"/>
  <c r="M540" i="4" s="1"/>
  <c r="I541" i="4"/>
  <c r="M541" i="4" s="1"/>
  <c r="I542" i="4"/>
  <c r="M542" i="4" s="1"/>
  <c r="I543" i="4"/>
  <c r="M543" i="4" s="1"/>
  <c r="I544" i="4"/>
  <c r="M544" i="4" s="1"/>
  <c r="I545" i="4"/>
  <c r="M545" i="4" s="1"/>
  <c r="I546" i="4"/>
  <c r="M546" i="4" s="1"/>
  <c r="I547" i="4"/>
  <c r="M547" i="4" s="1"/>
  <c r="I548" i="4"/>
  <c r="M548" i="4" s="1"/>
  <c r="I549" i="4"/>
  <c r="M549" i="4" s="1"/>
  <c r="I550" i="4"/>
  <c r="M550" i="4" s="1"/>
  <c r="I551" i="4"/>
  <c r="M551" i="4" s="1"/>
  <c r="I552" i="4"/>
  <c r="M552" i="4" s="1"/>
  <c r="I553" i="4"/>
  <c r="M553" i="4" s="1"/>
  <c r="I554" i="4"/>
  <c r="M554" i="4" s="1"/>
  <c r="I555" i="4"/>
  <c r="M555" i="4" s="1"/>
  <c r="I556" i="4"/>
  <c r="M556" i="4" s="1"/>
  <c r="I557" i="4"/>
  <c r="M557" i="4" s="1"/>
  <c r="I558" i="4"/>
  <c r="M558" i="4" s="1"/>
  <c r="I559" i="4"/>
  <c r="M559" i="4" s="1"/>
  <c r="I560" i="4"/>
  <c r="M560" i="4" s="1"/>
  <c r="I561" i="4"/>
  <c r="M561" i="4" s="1"/>
  <c r="I562" i="4"/>
  <c r="M562" i="4" s="1"/>
  <c r="I563" i="4"/>
  <c r="M563" i="4" s="1"/>
  <c r="I564" i="4"/>
  <c r="M564" i="4" s="1"/>
  <c r="I565" i="4"/>
  <c r="M565" i="4" s="1"/>
  <c r="I566" i="4"/>
  <c r="M566" i="4" s="1"/>
  <c r="I567" i="4"/>
  <c r="M567" i="4" s="1"/>
  <c r="I568" i="4"/>
  <c r="M568" i="4" s="1"/>
  <c r="I569" i="4"/>
  <c r="M569" i="4" s="1"/>
  <c r="I570" i="4"/>
  <c r="M570" i="4" s="1"/>
  <c r="I571" i="4"/>
  <c r="M571" i="4" s="1"/>
  <c r="I572" i="4"/>
  <c r="M572" i="4" s="1"/>
  <c r="I573" i="4"/>
  <c r="M573" i="4" s="1"/>
  <c r="I574" i="4"/>
  <c r="M574" i="4" s="1"/>
  <c r="I575" i="4"/>
  <c r="M575" i="4" s="1"/>
  <c r="I576" i="4"/>
  <c r="M576" i="4" s="1"/>
  <c r="I577" i="4"/>
  <c r="M577" i="4" s="1"/>
  <c r="I578" i="4"/>
  <c r="M578" i="4" s="1"/>
  <c r="I579" i="4"/>
  <c r="M579" i="4" s="1"/>
  <c r="I580" i="4"/>
  <c r="M580" i="4" s="1"/>
  <c r="I581" i="4"/>
  <c r="M581" i="4" s="1"/>
  <c r="I582" i="4"/>
  <c r="M582" i="4" s="1"/>
  <c r="I583" i="4"/>
  <c r="M583" i="4" s="1"/>
  <c r="I584" i="4"/>
  <c r="M584" i="4" s="1"/>
  <c r="I585" i="4"/>
  <c r="M585" i="4" s="1"/>
  <c r="I586" i="4"/>
  <c r="M586" i="4" s="1"/>
  <c r="I587" i="4"/>
  <c r="M587" i="4" s="1"/>
  <c r="I588" i="4"/>
  <c r="M588" i="4" s="1"/>
  <c r="I589" i="4"/>
  <c r="M589" i="4" s="1"/>
  <c r="I590" i="4"/>
  <c r="M590" i="4" s="1"/>
  <c r="I591" i="4"/>
  <c r="M591" i="4" s="1"/>
  <c r="I592" i="4"/>
  <c r="M592" i="4" s="1"/>
  <c r="I593" i="4"/>
  <c r="M593" i="4" s="1"/>
  <c r="I594" i="4"/>
  <c r="M594" i="4" s="1"/>
  <c r="I595" i="4"/>
  <c r="M595" i="4" s="1"/>
  <c r="I596" i="4"/>
  <c r="M596" i="4" s="1"/>
  <c r="I597" i="4"/>
  <c r="M597" i="4" s="1"/>
  <c r="I598" i="4"/>
  <c r="M598" i="4" s="1"/>
  <c r="I599" i="4"/>
  <c r="M599" i="4" s="1"/>
  <c r="I600" i="4"/>
  <c r="M600" i="4" s="1"/>
  <c r="I601" i="4"/>
  <c r="M601" i="4" s="1"/>
  <c r="I602" i="4"/>
  <c r="M602" i="4" s="1"/>
  <c r="I603" i="4"/>
  <c r="M603" i="4" s="1"/>
  <c r="I604" i="4"/>
  <c r="M604" i="4" s="1"/>
  <c r="I605" i="4"/>
  <c r="M605" i="4" s="1"/>
  <c r="I606" i="4"/>
  <c r="M606" i="4" s="1"/>
  <c r="I607" i="4"/>
  <c r="M607" i="4" s="1"/>
  <c r="I608" i="4"/>
  <c r="M608" i="4" s="1"/>
  <c r="I609" i="4"/>
  <c r="M609" i="4" s="1"/>
  <c r="I610" i="4"/>
  <c r="M610" i="4" s="1"/>
  <c r="I611" i="4"/>
  <c r="M611" i="4" s="1"/>
  <c r="I612" i="4"/>
  <c r="M612" i="4" s="1"/>
  <c r="I613" i="4"/>
  <c r="M613" i="4" s="1"/>
  <c r="I614" i="4"/>
  <c r="M614" i="4" s="1"/>
  <c r="I615" i="4"/>
  <c r="M615" i="4" s="1"/>
  <c r="I616" i="4"/>
  <c r="M616" i="4" s="1"/>
  <c r="I617" i="4"/>
  <c r="M617" i="4" s="1"/>
  <c r="I618" i="4"/>
  <c r="M618" i="4" s="1"/>
  <c r="I619" i="4"/>
  <c r="M619" i="4" s="1"/>
  <c r="I620" i="4"/>
  <c r="M620" i="4" s="1"/>
  <c r="I621" i="4"/>
  <c r="M621" i="4" s="1"/>
  <c r="I622" i="4"/>
  <c r="M622" i="4" s="1"/>
  <c r="I623" i="4"/>
  <c r="M623" i="4" s="1"/>
  <c r="I624" i="4"/>
  <c r="M624" i="4" s="1"/>
  <c r="I625" i="4"/>
  <c r="M625" i="4" s="1"/>
  <c r="I626" i="4"/>
  <c r="M626" i="4" s="1"/>
  <c r="I627" i="4"/>
  <c r="M627" i="4" s="1"/>
  <c r="I628" i="4"/>
  <c r="M628" i="4" s="1"/>
  <c r="I629" i="4"/>
  <c r="M629" i="4" s="1"/>
  <c r="I630" i="4"/>
  <c r="M630" i="4" s="1"/>
  <c r="I631" i="4"/>
  <c r="M631" i="4" s="1"/>
  <c r="I632" i="4"/>
  <c r="M632" i="4" s="1"/>
  <c r="I633" i="4"/>
  <c r="M633" i="4" s="1"/>
  <c r="I634" i="4"/>
  <c r="M634" i="4" s="1"/>
  <c r="I635" i="4"/>
  <c r="M635" i="4" s="1"/>
  <c r="I636" i="4"/>
  <c r="M636" i="4" s="1"/>
  <c r="I637" i="4"/>
  <c r="M637" i="4" s="1"/>
  <c r="I638" i="4"/>
  <c r="M638" i="4" s="1"/>
  <c r="I639" i="4"/>
  <c r="M639" i="4" s="1"/>
  <c r="I640" i="4"/>
  <c r="M640" i="4" s="1"/>
  <c r="I641" i="4"/>
  <c r="M641" i="4" s="1"/>
  <c r="I642" i="4"/>
  <c r="M642" i="4" s="1"/>
  <c r="I643" i="4"/>
  <c r="M643" i="4" s="1"/>
  <c r="I644" i="4"/>
  <c r="M644" i="4" s="1"/>
  <c r="I645" i="4"/>
  <c r="M645" i="4" s="1"/>
  <c r="I646" i="4"/>
  <c r="M646" i="4" s="1"/>
  <c r="I647" i="4"/>
  <c r="M647" i="4" s="1"/>
  <c r="I648" i="4"/>
  <c r="M648" i="4" s="1"/>
  <c r="I649" i="4"/>
  <c r="M649" i="4" s="1"/>
  <c r="I650" i="4"/>
  <c r="M650" i="4" s="1"/>
  <c r="I651" i="4"/>
  <c r="M651" i="4" s="1"/>
  <c r="I652" i="4"/>
  <c r="M652" i="4" s="1"/>
  <c r="I653" i="4"/>
  <c r="M653" i="4" s="1"/>
  <c r="I654" i="4"/>
  <c r="M654" i="4" s="1"/>
  <c r="I655" i="4"/>
  <c r="M655" i="4" s="1"/>
  <c r="I656" i="4"/>
  <c r="M656" i="4" s="1"/>
  <c r="I657" i="4"/>
  <c r="M657" i="4" s="1"/>
  <c r="I658" i="4"/>
  <c r="M658" i="4" s="1"/>
  <c r="I659" i="4"/>
  <c r="M659" i="4" s="1"/>
  <c r="I660" i="4"/>
  <c r="M660" i="4" s="1"/>
  <c r="I661" i="4"/>
  <c r="M661" i="4" s="1"/>
  <c r="I662" i="4"/>
  <c r="M662" i="4" s="1"/>
  <c r="I663" i="4"/>
  <c r="M663" i="4" s="1"/>
  <c r="I664" i="4"/>
  <c r="M664" i="4" s="1"/>
  <c r="I665" i="4"/>
  <c r="M665" i="4" s="1"/>
  <c r="I666" i="4"/>
  <c r="M666" i="4" s="1"/>
  <c r="I667" i="4"/>
  <c r="M667" i="4" s="1"/>
  <c r="I668" i="4"/>
  <c r="M668" i="4" s="1"/>
  <c r="I669" i="4"/>
  <c r="M669" i="4" s="1"/>
  <c r="I670" i="4"/>
  <c r="M670" i="4" s="1"/>
  <c r="I671" i="4"/>
  <c r="M671" i="4" s="1"/>
  <c r="I672" i="4"/>
  <c r="M672" i="4" s="1"/>
  <c r="I673" i="4"/>
  <c r="M673" i="4" s="1"/>
  <c r="I674" i="4"/>
  <c r="M674" i="4" s="1"/>
  <c r="I675" i="4"/>
  <c r="M675" i="4" s="1"/>
  <c r="I676" i="4"/>
  <c r="M676" i="4" s="1"/>
  <c r="I677" i="4"/>
  <c r="M677" i="4" s="1"/>
  <c r="I678" i="4"/>
  <c r="M678" i="4" s="1"/>
  <c r="I679" i="4"/>
  <c r="M679" i="4" s="1"/>
  <c r="I680" i="4"/>
  <c r="M680" i="4" s="1"/>
  <c r="I681" i="4"/>
  <c r="M681" i="4" s="1"/>
  <c r="I682" i="4"/>
  <c r="M682" i="4" s="1"/>
  <c r="I683" i="4"/>
  <c r="M683" i="4" s="1"/>
  <c r="I684" i="4"/>
  <c r="M684" i="4" s="1"/>
  <c r="I685" i="4"/>
  <c r="M685" i="4" s="1"/>
  <c r="I686" i="4"/>
  <c r="M686" i="4" s="1"/>
  <c r="I687" i="4"/>
  <c r="M687" i="4" s="1"/>
  <c r="I688" i="4"/>
  <c r="M688" i="4" s="1"/>
  <c r="I689" i="4"/>
  <c r="M689" i="4" s="1"/>
  <c r="I690" i="4"/>
  <c r="M690" i="4" s="1"/>
  <c r="I691" i="4"/>
  <c r="M691" i="4" s="1"/>
  <c r="I692" i="4"/>
  <c r="M692" i="4" s="1"/>
  <c r="I693" i="4"/>
  <c r="M693" i="4" s="1"/>
  <c r="I694" i="4"/>
  <c r="M694" i="4" s="1"/>
  <c r="I695" i="4"/>
  <c r="M695" i="4" s="1"/>
  <c r="I696" i="4"/>
  <c r="M696" i="4" s="1"/>
  <c r="I697" i="4"/>
  <c r="M697" i="4" s="1"/>
  <c r="I698" i="4"/>
  <c r="M698" i="4" s="1"/>
  <c r="I699" i="4"/>
  <c r="M699" i="4" s="1"/>
  <c r="I700" i="4"/>
  <c r="M700" i="4" s="1"/>
  <c r="I701" i="4"/>
  <c r="M701" i="4" s="1"/>
  <c r="I702" i="4"/>
  <c r="M702" i="4" s="1"/>
  <c r="I703" i="4"/>
  <c r="M703" i="4" s="1"/>
  <c r="I704" i="4"/>
  <c r="M704" i="4" s="1"/>
  <c r="I705" i="4"/>
  <c r="M705" i="4" s="1"/>
  <c r="I706" i="4"/>
  <c r="M706" i="4" s="1"/>
  <c r="I707" i="4"/>
  <c r="M707" i="4" s="1"/>
  <c r="I708" i="4"/>
  <c r="M708" i="4" s="1"/>
  <c r="I709" i="4"/>
  <c r="M709" i="4" s="1"/>
  <c r="I710" i="4"/>
  <c r="M710" i="4" s="1"/>
  <c r="I711" i="4"/>
  <c r="M711" i="4" s="1"/>
  <c r="I712" i="4"/>
  <c r="M712" i="4" s="1"/>
  <c r="I713" i="4"/>
  <c r="M713" i="4" s="1"/>
  <c r="I714" i="4"/>
  <c r="M714" i="4" s="1"/>
  <c r="I715" i="4"/>
  <c r="M715" i="4" s="1"/>
  <c r="I716" i="4"/>
  <c r="M716" i="4" s="1"/>
  <c r="I717" i="4"/>
  <c r="M717" i="4" s="1"/>
  <c r="I718" i="4"/>
  <c r="M718" i="4" s="1"/>
  <c r="I719" i="4"/>
  <c r="M719" i="4" s="1"/>
  <c r="I720" i="4"/>
  <c r="M720" i="4" s="1"/>
  <c r="I721" i="4"/>
  <c r="M721" i="4" s="1"/>
  <c r="I722" i="4"/>
  <c r="M722" i="4" s="1"/>
  <c r="I723" i="4"/>
  <c r="M723" i="4" s="1"/>
  <c r="I724" i="4"/>
  <c r="M724" i="4" s="1"/>
  <c r="I725" i="4"/>
  <c r="M725" i="4" s="1"/>
  <c r="I726" i="4"/>
  <c r="M726" i="4" s="1"/>
  <c r="I727" i="4"/>
  <c r="M727" i="4" s="1"/>
  <c r="I728" i="4"/>
  <c r="M728" i="4" s="1"/>
  <c r="I729" i="4"/>
  <c r="M729" i="4" s="1"/>
  <c r="I730" i="4"/>
  <c r="M730" i="4" s="1"/>
  <c r="I731" i="4"/>
  <c r="M731" i="4" s="1"/>
  <c r="I732" i="4"/>
  <c r="M732" i="4" s="1"/>
  <c r="I733" i="4"/>
  <c r="M733" i="4" s="1"/>
  <c r="I734" i="4"/>
  <c r="M734" i="4" s="1"/>
  <c r="I735" i="4"/>
  <c r="M735" i="4" s="1"/>
  <c r="I736" i="4"/>
  <c r="M736" i="4" s="1"/>
  <c r="I737" i="4"/>
  <c r="M737" i="4" s="1"/>
  <c r="I738" i="4"/>
  <c r="M738" i="4" s="1"/>
  <c r="I739" i="4"/>
  <c r="M739" i="4" s="1"/>
  <c r="I740" i="4"/>
  <c r="M740" i="4" s="1"/>
  <c r="I741" i="4"/>
  <c r="M741" i="4" s="1"/>
  <c r="I742" i="4"/>
  <c r="M742" i="4" s="1"/>
  <c r="I743" i="4"/>
  <c r="M743" i="4" s="1"/>
  <c r="I744" i="4"/>
  <c r="M744" i="4" s="1"/>
  <c r="I745" i="4"/>
  <c r="M745" i="4" s="1"/>
  <c r="I746" i="4"/>
  <c r="M746" i="4" s="1"/>
  <c r="I747" i="4"/>
  <c r="M747" i="4" s="1"/>
  <c r="I748" i="4"/>
  <c r="M748" i="4" s="1"/>
  <c r="I749" i="4"/>
  <c r="M749" i="4" s="1"/>
  <c r="I750" i="4"/>
  <c r="M750" i="4" s="1"/>
  <c r="I751" i="4"/>
  <c r="M751" i="4" s="1"/>
  <c r="I752" i="4"/>
  <c r="M752" i="4" s="1"/>
  <c r="I753" i="4"/>
  <c r="M753" i="4" s="1"/>
  <c r="I754" i="4"/>
  <c r="M754" i="4" s="1"/>
  <c r="I755" i="4"/>
  <c r="M755" i="4" s="1"/>
  <c r="I756" i="4"/>
  <c r="M756" i="4" s="1"/>
  <c r="I757" i="4"/>
  <c r="M757" i="4" s="1"/>
  <c r="I758" i="4"/>
  <c r="M758" i="4" s="1"/>
  <c r="I759" i="4"/>
  <c r="M759" i="4" s="1"/>
  <c r="I760" i="4"/>
  <c r="M760" i="4" s="1"/>
  <c r="I761" i="4"/>
  <c r="M761" i="4" s="1"/>
  <c r="I762" i="4"/>
  <c r="M762" i="4" s="1"/>
  <c r="I763" i="4"/>
  <c r="M763" i="4" s="1"/>
  <c r="I764" i="4"/>
  <c r="M764" i="4" s="1"/>
  <c r="I765" i="4"/>
  <c r="M765" i="4" s="1"/>
  <c r="I766" i="4"/>
  <c r="M766" i="4" s="1"/>
  <c r="I767" i="4"/>
  <c r="M767" i="4" s="1"/>
  <c r="I768" i="4"/>
  <c r="M768" i="4" s="1"/>
  <c r="I769" i="4"/>
  <c r="M769" i="4" s="1"/>
  <c r="I770" i="4"/>
  <c r="M770" i="4" s="1"/>
  <c r="I771" i="4"/>
  <c r="M771" i="4" s="1"/>
  <c r="I772" i="4"/>
  <c r="M772" i="4" s="1"/>
  <c r="I773" i="4"/>
  <c r="M773" i="4" s="1"/>
  <c r="I774" i="4"/>
  <c r="M774" i="4" s="1"/>
  <c r="I775" i="4"/>
  <c r="M775" i="4" s="1"/>
  <c r="I776" i="4"/>
  <c r="M776" i="4" s="1"/>
  <c r="I777" i="4"/>
  <c r="M777" i="4" s="1"/>
  <c r="I778" i="4"/>
  <c r="M778" i="4" s="1"/>
  <c r="I779" i="4"/>
  <c r="M779" i="4" s="1"/>
  <c r="I780" i="4"/>
  <c r="M780" i="4" s="1"/>
  <c r="I781" i="4"/>
  <c r="M781" i="4" s="1"/>
  <c r="I782" i="4"/>
  <c r="M782" i="4" s="1"/>
  <c r="I783" i="4"/>
  <c r="M783" i="4" s="1"/>
  <c r="I784" i="4"/>
  <c r="M784" i="4" s="1"/>
  <c r="I785" i="4"/>
  <c r="M785" i="4" s="1"/>
  <c r="I786" i="4"/>
  <c r="M786" i="4" s="1"/>
  <c r="I787" i="4"/>
  <c r="M787" i="4" s="1"/>
  <c r="I788" i="4"/>
  <c r="M788" i="4" s="1"/>
  <c r="I789" i="4"/>
  <c r="M789" i="4" s="1"/>
  <c r="I790" i="4"/>
  <c r="M790" i="4" s="1"/>
  <c r="I791" i="4"/>
  <c r="M791" i="4" s="1"/>
  <c r="I792" i="4"/>
  <c r="M792" i="4" s="1"/>
  <c r="I793" i="4"/>
  <c r="M793" i="4" s="1"/>
  <c r="I794" i="4"/>
  <c r="M794" i="4" s="1"/>
  <c r="I795" i="4"/>
  <c r="M795" i="4" s="1"/>
  <c r="I796" i="4"/>
  <c r="M796" i="4" s="1"/>
  <c r="I797" i="4"/>
  <c r="M797" i="4" s="1"/>
  <c r="I798" i="4"/>
  <c r="M798" i="4" s="1"/>
  <c r="I799" i="4"/>
  <c r="M799" i="4" s="1"/>
  <c r="I800" i="4"/>
  <c r="M800" i="4" s="1"/>
  <c r="I801" i="4"/>
  <c r="M801" i="4" s="1"/>
  <c r="I802" i="4"/>
  <c r="M802" i="4" s="1"/>
  <c r="I803" i="4"/>
  <c r="M803" i="4" s="1"/>
  <c r="I804" i="4"/>
  <c r="M804" i="4" s="1"/>
  <c r="I805" i="4"/>
  <c r="M805" i="4" s="1"/>
  <c r="I806" i="4"/>
  <c r="M806" i="4" s="1"/>
  <c r="I807" i="4"/>
  <c r="M807" i="4" s="1"/>
  <c r="I808" i="4"/>
  <c r="M808" i="4" s="1"/>
  <c r="I809" i="4"/>
  <c r="M809" i="4" s="1"/>
  <c r="I810" i="4"/>
  <c r="M810" i="4" s="1"/>
  <c r="I811" i="4"/>
  <c r="M811" i="4" s="1"/>
  <c r="I812" i="4"/>
  <c r="M812" i="4" s="1"/>
  <c r="I813" i="4"/>
  <c r="M813" i="4" s="1"/>
  <c r="I814" i="4"/>
  <c r="M814" i="4" s="1"/>
  <c r="I815" i="4"/>
  <c r="M815" i="4" s="1"/>
  <c r="I816" i="4"/>
  <c r="M816" i="4" s="1"/>
  <c r="I817" i="4"/>
  <c r="M817" i="4" s="1"/>
  <c r="I818" i="4"/>
  <c r="M818" i="4" s="1"/>
  <c r="I819" i="4"/>
  <c r="M819" i="4" s="1"/>
  <c r="I820" i="4"/>
  <c r="M820" i="4" s="1"/>
  <c r="I821" i="4"/>
  <c r="M821" i="4" s="1"/>
  <c r="I822" i="4"/>
  <c r="M822" i="4" s="1"/>
  <c r="I823" i="4"/>
  <c r="M823" i="4" s="1"/>
  <c r="I824" i="4"/>
  <c r="M824" i="4" s="1"/>
  <c r="I825" i="4"/>
  <c r="M825" i="4" s="1"/>
  <c r="I826" i="4"/>
  <c r="M826" i="4" s="1"/>
  <c r="I827" i="4"/>
  <c r="M827" i="4" s="1"/>
  <c r="I828" i="4"/>
  <c r="M828" i="4" s="1"/>
  <c r="I829" i="4"/>
  <c r="M829" i="4" s="1"/>
  <c r="I830" i="4"/>
  <c r="M830" i="4" s="1"/>
  <c r="I831" i="4"/>
  <c r="M831" i="4" s="1"/>
  <c r="I832" i="4"/>
  <c r="M832" i="4" s="1"/>
  <c r="I833" i="4"/>
  <c r="M833" i="4" s="1"/>
  <c r="I834" i="4"/>
  <c r="M834" i="4" s="1"/>
  <c r="I835" i="4"/>
  <c r="M835" i="4" s="1"/>
  <c r="I836" i="4"/>
  <c r="M836" i="4" s="1"/>
  <c r="I837" i="4"/>
  <c r="M837" i="4" s="1"/>
  <c r="I838" i="4"/>
  <c r="M838" i="4" s="1"/>
  <c r="I839" i="4"/>
  <c r="M839" i="4" s="1"/>
  <c r="I840" i="4"/>
  <c r="M840" i="4" s="1"/>
  <c r="I841" i="4"/>
  <c r="M841" i="4" s="1"/>
  <c r="I842" i="4"/>
  <c r="M842" i="4" s="1"/>
  <c r="I843" i="4"/>
  <c r="M843" i="4" s="1"/>
  <c r="I844" i="4"/>
  <c r="M844" i="4" s="1"/>
  <c r="I845" i="4"/>
  <c r="M845" i="4" s="1"/>
  <c r="I846" i="4"/>
  <c r="M846" i="4" s="1"/>
  <c r="I847" i="4"/>
  <c r="M847" i="4" s="1"/>
  <c r="I848" i="4"/>
  <c r="M848" i="4" s="1"/>
  <c r="I849" i="4"/>
  <c r="M849" i="4" s="1"/>
  <c r="I850" i="4"/>
  <c r="M850" i="4" s="1"/>
  <c r="I851" i="4"/>
  <c r="M851" i="4" s="1"/>
  <c r="I852" i="4"/>
  <c r="M852" i="4" s="1"/>
  <c r="I853" i="4"/>
  <c r="M853" i="4" s="1"/>
  <c r="I854" i="4"/>
  <c r="M854" i="4" s="1"/>
  <c r="I855" i="4"/>
  <c r="M855" i="4" s="1"/>
  <c r="I856" i="4"/>
  <c r="M856" i="4" s="1"/>
  <c r="I857" i="4"/>
  <c r="M857" i="4" s="1"/>
  <c r="I858" i="4"/>
  <c r="M858" i="4" s="1"/>
  <c r="I859" i="4"/>
  <c r="M859" i="4" s="1"/>
  <c r="I860" i="4"/>
  <c r="M860" i="4" s="1"/>
  <c r="I861" i="4"/>
  <c r="M861" i="4" s="1"/>
  <c r="I862" i="4"/>
  <c r="M862" i="4" s="1"/>
  <c r="I863" i="4"/>
  <c r="M863" i="4" s="1"/>
  <c r="I864" i="4"/>
  <c r="M864" i="4" s="1"/>
  <c r="I865" i="4"/>
  <c r="M865" i="4" s="1"/>
  <c r="I866" i="4"/>
  <c r="M866" i="4" s="1"/>
  <c r="I867" i="4"/>
  <c r="M867" i="4" s="1"/>
  <c r="I868" i="4"/>
  <c r="M868" i="4" s="1"/>
  <c r="I869" i="4"/>
  <c r="M869" i="4" s="1"/>
  <c r="I870" i="4"/>
  <c r="M870" i="4" s="1"/>
  <c r="I871" i="4"/>
  <c r="M871" i="4" s="1"/>
  <c r="I872" i="4"/>
  <c r="M872" i="4" s="1"/>
  <c r="I873" i="4"/>
  <c r="M873" i="4" s="1"/>
  <c r="I874" i="4"/>
  <c r="M874" i="4" s="1"/>
  <c r="I875" i="4"/>
  <c r="M875" i="4" s="1"/>
  <c r="I876" i="4"/>
  <c r="M876" i="4" s="1"/>
  <c r="I877" i="4"/>
  <c r="M877" i="4" s="1"/>
  <c r="I878" i="4"/>
  <c r="M878" i="4" s="1"/>
  <c r="I879" i="4"/>
  <c r="M879" i="4" s="1"/>
  <c r="I880" i="4"/>
  <c r="M880" i="4" s="1"/>
  <c r="I881" i="4"/>
  <c r="M881" i="4" s="1"/>
  <c r="I882" i="4"/>
  <c r="M882" i="4" s="1"/>
  <c r="I883" i="4"/>
  <c r="M883" i="4" s="1"/>
  <c r="I884" i="4"/>
  <c r="M884" i="4" s="1"/>
  <c r="I885" i="4"/>
  <c r="M885" i="4" s="1"/>
  <c r="I886" i="4"/>
  <c r="M886" i="4" s="1"/>
  <c r="I887" i="4"/>
  <c r="M887" i="4" s="1"/>
  <c r="I888" i="4"/>
  <c r="M888" i="4" s="1"/>
  <c r="I889" i="4"/>
  <c r="M889" i="4" s="1"/>
  <c r="I890" i="4"/>
  <c r="M890" i="4" s="1"/>
  <c r="I891" i="4"/>
  <c r="M891" i="4" s="1"/>
  <c r="I892" i="4"/>
  <c r="M892" i="4" s="1"/>
  <c r="I893" i="4"/>
  <c r="M893" i="4" s="1"/>
  <c r="I894" i="4"/>
  <c r="M894" i="4" s="1"/>
  <c r="I895" i="4"/>
  <c r="M895" i="4" s="1"/>
  <c r="I896" i="4"/>
  <c r="M896" i="4" s="1"/>
  <c r="I897" i="4"/>
  <c r="M897" i="4" s="1"/>
  <c r="I898" i="4"/>
  <c r="M898" i="4" s="1"/>
  <c r="I899" i="4"/>
  <c r="M899" i="4" s="1"/>
  <c r="I900" i="4"/>
  <c r="M900" i="4" s="1"/>
  <c r="I901" i="4"/>
  <c r="M901" i="4" s="1"/>
  <c r="I902" i="4"/>
  <c r="M902" i="4" s="1"/>
  <c r="I903" i="4"/>
  <c r="M903" i="4" s="1"/>
  <c r="I904" i="4"/>
  <c r="M904" i="4" s="1"/>
  <c r="I905" i="4"/>
  <c r="M905" i="4" s="1"/>
  <c r="I906" i="4"/>
  <c r="M906" i="4" s="1"/>
  <c r="I907" i="4"/>
  <c r="M907" i="4" s="1"/>
  <c r="I908" i="4"/>
  <c r="M908" i="4" s="1"/>
  <c r="I909" i="4"/>
  <c r="M909" i="4" s="1"/>
  <c r="I910" i="4"/>
  <c r="M910" i="4" s="1"/>
  <c r="I911" i="4"/>
  <c r="M911" i="4" s="1"/>
  <c r="I912" i="4"/>
  <c r="M912" i="4" s="1"/>
  <c r="I913" i="4"/>
  <c r="M913" i="4" s="1"/>
  <c r="I914" i="4"/>
  <c r="M914" i="4" s="1"/>
  <c r="I915" i="4"/>
  <c r="M915" i="4" s="1"/>
  <c r="I916" i="4"/>
  <c r="M916" i="4" s="1"/>
  <c r="I917" i="4"/>
  <c r="M917" i="4" s="1"/>
  <c r="I918" i="4"/>
  <c r="M918" i="4" s="1"/>
  <c r="I919" i="4"/>
  <c r="M919" i="4" s="1"/>
  <c r="I920" i="4"/>
  <c r="M920" i="4" s="1"/>
  <c r="I921" i="4"/>
  <c r="M921" i="4" s="1"/>
  <c r="I922" i="4"/>
  <c r="M922" i="4" s="1"/>
  <c r="I923" i="4"/>
  <c r="M923" i="4" s="1"/>
  <c r="I924" i="4"/>
  <c r="M924" i="4" s="1"/>
  <c r="I925" i="4"/>
  <c r="M925" i="4" s="1"/>
  <c r="I926" i="4"/>
  <c r="M926" i="4" s="1"/>
  <c r="I927" i="4"/>
  <c r="M927" i="4" s="1"/>
  <c r="I928" i="4"/>
  <c r="M928" i="4" s="1"/>
  <c r="I929" i="4"/>
  <c r="M929" i="4" s="1"/>
  <c r="I930" i="4"/>
  <c r="M930" i="4" s="1"/>
  <c r="I931" i="4"/>
  <c r="M931" i="4" s="1"/>
  <c r="I932" i="4"/>
  <c r="M932" i="4" s="1"/>
  <c r="I933" i="4"/>
  <c r="M933" i="4" s="1"/>
  <c r="I934" i="4"/>
  <c r="M934" i="4" s="1"/>
  <c r="I935" i="4"/>
  <c r="M935" i="4" s="1"/>
  <c r="I936" i="4"/>
  <c r="M936" i="4" s="1"/>
  <c r="I937" i="4"/>
  <c r="M937" i="4" s="1"/>
  <c r="I938" i="4"/>
  <c r="M938" i="4" s="1"/>
  <c r="I939" i="4"/>
  <c r="M939" i="4" s="1"/>
  <c r="I940" i="4"/>
  <c r="M940" i="4" s="1"/>
  <c r="I941" i="4"/>
  <c r="M941" i="4" s="1"/>
  <c r="I942" i="4"/>
  <c r="M942" i="4" s="1"/>
  <c r="I943" i="4"/>
  <c r="M943" i="4" s="1"/>
  <c r="I944" i="4"/>
  <c r="M944" i="4" s="1"/>
  <c r="I945" i="4"/>
  <c r="M945" i="4" s="1"/>
  <c r="I946" i="4"/>
  <c r="M946" i="4" s="1"/>
  <c r="I947" i="4"/>
  <c r="M947" i="4" s="1"/>
  <c r="I948" i="4"/>
  <c r="M948" i="4" s="1"/>
  <c r="I949" i="4"/>
  <c r="M949" i="4" s="1"/>
  <c r="I950" i="4"/>
  <c r="M950" i="4" s="1"/>
  <c r="I951" i="4"/>
  <c r="M951" i="4" s="1"/>
  <c r="I952" i="4"/>
  <c r="M952" i="4" s="1"/>
  <c r="I953" i="4"/>
  <c r="M953" i="4" s="1"/>
  <c r="I954" i="4"/>
  <c r="M954" i="4" s="1"/>
  <c r="I955" i="4"/>
  <c r="M955" i="4" s="1"/>
  <c r="I956" i="4"/>
  <c r="M956" i="4" s="1"/>
  <c r="I957" i="4"/>
  <c r="M957" i="4" s="1"/>
  <c r="I958" i="4"/>
  <c r="M958" i="4" s="1"/>
  <c r="I959" i="4"/>
  <c r="M959" i="4" s="1"/>
  <c r="I960" i="4"/>
  <c r="M960" i="4" s="1"/>
  <c r="I961" i="4"/>
  <c r="M961" i="4" s="1"/>
  <c r="I962" i="4"/>
  <c r="M962" i="4" s="1"/>
  <c r="I963" i="4"/>
  <c r="M963" i="4" s="1"/>
  <c r="I964" i="4"/>
  <c r="M964" i="4" s="1"/>
  <c r="I965" i="4"/>
  <c r="M965" i="4" s="1"/>
  <c r="I966" i="4"/>
  <c r="M966" i="4" s="1"/>
  <c r="I967" i="4"/>
  <c r="M967" i="4" s="1"/>
  <c r="I968" i="4"/>
  <c r="M968" i="4" s="1"/>
  <c r="I969" i="4"/>
  <c r="M969" i="4" s="1"/>
  <c r="I970" i="4"/>
  <c r="M970" i="4" s="1"/>
  <c r="I971" i="4"/>
  <c r="M971" i="4" s="1"/>
  <c r="I972" i="4"/>
  <c r="M972" i="4" s="1"/>
  <c r="I973" i="4"/>
  <c r="M973" i="4" s="1"/>
  <c r="I974" i="4"/>
  <c r="M974" i="4" s="1"/>
  <c r="I975" i="4"/>
  <c r="M975" i="4" s="1"/>
  <c r="I976" i="4"/>
  <c r="M976" i="4" s="1"/>
  <c r="I977" i="4"/>
  <c r="M977" i="4" s="1"/>
  <c r="I978" i="4"/>
  <c r="M978" i="4" s="1"/>
  <c r="I979" i="4"/>
  <c r="M979" i="4" s="1"/>
  <c r="I980" i="4"/>
  <c r="M980" i="4" s="1"/>
  <c r="I981" i="4"/>
  <c r="M981" i="4" s="1"/>
  <c r="I982" i="4"/>
  <c r="M982" i="4" s="1"/>
  <c r="I983" i="4"/>
  <c r="M983" i="4" s="1"/>
  <c r="I984" i="4"/>
  <c r="M984" i="4" s="1"/>
  <c r="I985" i="4"/>
  <c r="M985" i="4" s="1"/>
  <c r="I986" i="4"/>
  <c r="M986" i="4" s="1"/>
  <c r="I987" i="4"/>
  <c r="M987" i="4" s="1"/>
  <c r="I988" i="4"/>
  <c r="M988" i="4" s="1"/>
  <c r="I989" i="4"/>
  <c r="M989" i="4" s="1"/>
  <c r="I990" i="4"/>
  <c r="M990" i="4" s="1"/>
  <c r="I991" i="4"/>
  <c r="M991" i="4" s="1"/>
  <c r="I992" i="4"/>
  <c r="M992" i="4" s="1"/>
  <c r="I993" i="4"/>
  <c r="M993" i="4" s="1"/>
  <c r="I994" i="4"/>
  <c r="M994" i="4" s="1"/>
  <c r="I995" i="4"/>
  <c r="M995" i="4" s="1"/>
  <c r="I996" i="4"/>
  <c r="M996" i="4" s="1"/>
  <c r="I997" i="4"/>
  <c r="M997" i="4" s="1"/>
  <c r="I998" i="4"/>
  <c r="M998" i="4" s="1"/>
  <c r="I999" i="4"/>
  <c r="M999" i="4" s="1"/>
  <c r="I1000" i="4"/>
  <c r="M1000" i="4" s="1"/>
  <c r="I1001" i="4"/>
  <c r="M1001" i="4" s="1"/>
  <c r="I1002" i="4"/>
  <c r="M1002" i="4" s="1"/>
  <c r="I1003" i="4"/>
  <c r="M1003" i="4" s="1"/>
  <c r="I1004" i="4"/>
  <c r="M1004" i="4" s="1"/>
  <c r="I1005" i="4"/>
  <c r="M1005" i="4" s="1"/>
  <c r="I1006" i="4"/>
  <c r="M1006" i="4" s="1"/>
  <c r="I1007" i="4"/>
  <c r="M1007" i="4" s="1"/>
  <c r="I1008" i="4"/>
  <c r="M1008" i="4" s="1"/>
  <c r="I1009" i="4"/>
  <c r="M1009" i="4" s="1"/>
  <c r="I1010" i="4"/>
  <c r="M1010" i="4" s="1"/>
  <c r="I1011" i="4"/>
  <c r="M1011" i="4" s="1"/>
  <c r="I1012" i="4"/>
  <c r="M1012" i="4" s="1"/>
  <c r="I1013" i="4"/>
  <c r="M1013" i="4" s="1"/>
  <c r="I1014" i="4"/>
  <c r="M1014" i="4" s="1"/>
  <c r="I1015" i="4"/>
  <c r="M1015" i="4" s="1"/>
  <c r="I1016" i="4"/>
  <c r="M1016" i="4" s="1"/>
  <c r="I1017" i="4"/>
  <c r="M1017" i="4" s="1"/>
  <c r="I1018" i="4"/>
  <c r="M1018" i="4" s="1"/>
  <c r="I1019" i="4"/>
  <c r="M1019" i="4" s="1"/>
  <c r="I1020" i="4"/>
  <c r="M1020" i="4" s="1"/>
  <c r="I1021" i="4"/>
  <c r="M1021" i="4" s="1"/>
  <c r="I1022" i="4"/>
  <c r="M1022" i="4" s="1"/>
  <c r="I1023" i="4"/>
  <c r="M1023" i="4" s="1"/>
  <c r="I1024" i="4"/>
  <c r="M1024" i="4" s="1"/>
  <c r="I1025" i="4"/>
  <c r="M1025" i="4" s="1"/>
  <c r="I1026" i="4"/>
  <c r="M1026" i="4" s="1"/>
  <c r="I1027" i="4"/>
  <c r="M1027" i="4" s="1"/>
  <c r="I1028" i="4"/>
  <c r="M1028" i="4" s="1"/>
  <c r="I1029" i="4"/>
  <c r="M1029" i="4" s="1"/>
  <c r="I1030" i="4"/>
  <c r="M1030" i="4" s="1"/>
  <c r="I1031" i="4"/>
  <c r="M1031" i="4" s="1"/>
  <c r="I1032" i="4"/>
  <c r="M1032" i="4" s="1"/>
  <c r="I1033" i="4"/>
  <c r="M1033" i="4" s="1"/>
  <c r="I1034" i="4"/>
  <c r="M1034" i="4" s="1"/>
  <c r="I1035" i="4"/>
  <c r="M1035" i="4" s="1"/>
  <c r="I1036" i="4"/>
  <c r="M1036" i="4" s="1"/>
  <c r="I1037" i="4"/>
  <c r="M1037" i="4" s="1"/>
  <c r="I1038" i="4"/>
  <c r="M1038" i="4" s="1"/>
  <c r="I1039" i="4"/>
  <c r="M1039" i="4" s="1"/>
  <c r="I1040" i="4"/>
  <c r="M1040" i="4" s="1"/>
  <c r="I1041" i="4"/>
  <c r="M1041" i="4" s="1"/>
  <c r="I1042" i="4"/>
  <c r="M1042" i="4" s="1"/>
  <c r="I1043" i="4"/>
  <c r="M1043" i="4" s="1"/>
  <c r="I1044" i="4"/>
  <c r="M1044" i="4" s="1"/>
  <c r="I1045" i="4"/>
  <c r="M1045" i="4" s="1"/>
  <c r="I1046" i="4"/>
  <c r="M1046" i="4" s="1"/>
  <c r="I1047" i="4"/>
  <c r="M1047" i="4" s="1"/>
  <c r="I1048" i="4"/>
  <c r="M1048" i="4" s="1"/>
  <c r="I1049" i="4"/>
  <c r="M1049" i="4" s="1"/>
  <c r="I1050" i="4"/>
  <c r="M1050" i="4" s="1"/>
  <c r="I1051" i="4"/>
  <c r="M1051" i="4" s="1"/>
  <c r="I1052" i="4"/>
  <c r="M1052" i="4" s="1"/>
  <c r="I1053" i="4"/>
  <c r="M1053" i="4" s="1"/>
  <c r="I1054" i="4"/>
  <c r="M1054" i="4" s="1"/>
  <c r="I1055" i="4"/>
  <c r="M1055" i="4" s="1"/>
  <c r="I1056" i="4"/>
  <c r="M1056" i="4" s="1"/>
  <c r="I1057" i="4"/>
  <c r="M1057" i="4" s="1"/>
  <c r="I1058" i="4"/>
  <c r="M1058" i="4" s="1"/>
  <c r="I1059" i="4"/>
  <c r="M1059" i="4" s="1"/>
  <c r="I1060" i="4"/>
  <c r="M1060" i="4" s="1"/>
  <c r="I1061" i="4"/>
  <c r="M1061" i="4" s="1"/>
  <c r="I1062" i="4"/>
  <c r="M1062" i="4" s="1"/>
  <c r="I1063" i="4"/>
  <c r="M1063" i="4" s="1"/>
  <c r="I1064" i="4"/>
  <c r="M1064" i="4" s="1"/>
  <c r="I1065" i="4"/>
  <c r="M1065" i="4" s="1"/>
  <c r="I1066" i="4"/>
  <c r="M1066" i="4" s="1"/>
  <c r="I1067" i="4"/>
  <c r="M1067" i="4" s="1"/>
  <c r="I1068" i="4"/>
  <c r="M1068" i="4" s="1"/>
  <c r="I1069" i="4"/>
  <c r="M1069" i="4" s="1"/>
  <c r="I1070" i="4"/>
  <c r="M1070" i="4" s="1"/>
  <c r="I1071" i="4"/>
  <c r="M1071" i="4" s="1"/>
  <c r="I1072" i="4"/>
  <c r="M1072" i="4" s="1"/>
  <c r="I1073" i="4"/>
  <c r="M1073" i="4" s="1"/>
  <c r="I1074" i="4"/>
  <c r="M1074" i="4" s="1"/>
  <c r="I1075" i="4"/>
  <c r="M1075" i="4" s="1"/>
  <c r="I1076" i="4"/>
  <c r="M1076" i="4" s="1"/>
  <c r="I1077" i="4"/>
  <c r="M1077" i="4" s="1"/>
  <c r="I1078" i="4"/>
  <c r="M1078" i="4" s="1"/>
  <c r="I1079" i="4"/>
  <c r="M1079" i="4" s="1"/>
  <c r="I1080" i="4"/>
  <c r="M1080" i="4" s="1"/>
  <c r="I1081" i="4"/>
  <c r="M1081" i="4" s="1"/>
  <c r="I1082" i="4"/>
  <c r="M1082" i="4" s="1"/>
  <c r="I1083" i="4"/>
  <c r="M1083" i="4" s="1"/>
  <c r="I1084" i="4"/>
  <c r="M1084" i="4" s="1"/>
  <c r="I1085" i="4"/>
  <c r="M1085" i="4" s="1"/>
  <c r="I1086" i="4"/>
  <c r="M1086" i="4" s="1"/>
  <c r="I1087" i="4"/>
  <c r="M1087" i="4" s="1"/>
  <c r="I1088" i="4"/>
  <c r="M1088" i="4" s="1"/>
  <c r="I1089" i="4"/>
  <c r="M1089" i="4" s="1"/>
  <c r="I1090" i="4"/>
  <c r="M1090" i="4" s="1"/>
  <c r="I1091" i="4"/>
  <c r="M1091" i="4" s="1"/>
  <c r="I1092" i="4"/>
  <c r="M1092" i="4" s="1"/>
  <c r="I1093" i="4"/>
  <c r="M1093" i="4" s="1"/>
  <c r="I1094" i="4"/>
  <c r="M1094" i="4" s="1"/>
  <c r="I1095" i="4"/>
  <c r="M1095" i="4" s="1"/>
  <c r="I1096" i="4"/>
  <c r="M1096" i="4" s="1"/>
  <c r="I1097" i="4"/>
  <c r="M1097" i="4" s="1"/>
  <c r="I1098" i="4"/>
  <c r="M1098" i="4" s="1"/>
  <c r="I1099" i="4"/>
  <c r="M1099" i="4" s="1"/>
  <c r="I1100" i="4"/>
  <c r="M1100" i="4" s="1"/>
  <c r="I1101" i="4"/>
  <c r="M1101" i="4" s="1"/>
  <c r="I1102" i="4"/>
  <c r="M1102" i="4" s="1"/>
  <c r="I1103" i="4"/>
  <c r="M1103" i="4" s="1"/>
  <c r="I1104" i="4"/>
  <c r="M1104" i="4" s="1"/>
  <c r="I1105" i="4"/>
  <c r="M1105" i="4" s="1"/>
  <c r="I1106" i="4"/>
  <c r="M1106" i="4" s="1"/>
  <c r="I1107" i="4"/>
  <c r="M1107" i="4" s="1"/>
  <c r="I1108" i="4"/>
  <c r="M1108" i="4" s="1"/>
  <c r="I1109" i="4"/>
  <c r="M1109" i="4" s="1"/>
  <c r="I1110" i="4"/>
  <c r="M1110" i="4" s="1"/>
  <c r="I1111" i="4"/>
  <c r="M1111" i="4" s="1"/>
  <c r="I1112" i="4"/>
  <c r="M1112" i="4" s="1"/>
  <c r="I1113" i="4"/>
  <c r="M1113" i="4" s="1"/>
  <c r="I1114" i="4"/>
  <c r="M1114" i="4" s="1"/>
  <c r="I1115" i="4"/>
  <c r="M1115" i="4" s="1"/>
  <c r="I1116" i="4"/>
  <c r="M1116" i="4" s="1"/>
  <c r="I1117" i="4"/>
  <c r="M1117" i="4" s="1"/>
  <c r="I1118" i="4"/>
  <c r="M1118" i="4" s="1"/>
  <c r="I1119" i="4"/>
  <c r="M1119" i="4" s="1"/>
  <c r="I1120" i="4"/>
  <c r="M1120" i="4" s="1"/>
  <c r="I1121" i="4"/>
  <c r="M1121" i="4" s="1"/>
  <c r="I1122" i="4"/>
  <c r="M1122" i="4" s="1"/>
  <c r="I1123" i="4"/>
  <c r="M1123" i="4" s="1"/>
  <c r="I1124" i="4"/>
  <c r="M1124" i="4" s="1"/>
  <c r="I1125" i="4"/>
  <c r="M1125" i="4" s="1"/>
  <c r="I1126" i="4"/>
  <c r="M1126" i="4" s="1"/>
  <c r="I1127" i="4"/>
  <c r="M1127" i="4" s="1"/>
  <c r="I1128" i="4"/>
  <c r="M1128" i="4" s="1"/>
  <c r="I1129" i="4"/>
  <c r="M1129" i="4" s="1"/>
  <c r="I1130" i="4"/>
  <c r="M1130" i="4" s="1"/>
  <c r="I1131" i="4"/>
  <c r="M1131" i="4" s="1"/>
  <c r="I1132" i="4"/>
  <c r="M1132" i="4" s="1"/>
  <c r="I1133" i="4"/>
  <c r="M1133" i="4" s="1"/>
  <c r="I1134" i="4"/>
  <c r="M1134" i="4" s="1"/>
  <c r="I1135" i="4"/>
  <c r="M1135" i="4" s="1"/>
  <c r="I1136" i="4"/>
  <c r="M1136" i="4" s="1"/>
  <c r="I1137" i="4"/>
  <c r="M1137" i="4" s="1"/>
  <c r="I1138" i="4"/>
  <c r="M1138" i="4" s="1"/>
  <c r="I1139" i="4"/>
  <c r="M1139" i="4" s="1"/>
  <c r="I1140" i="4"/>
  <c r="M1140" i="4" s="1"/>
  <c r="I1141" i="4"/>
  <c r="M1141" i="4" s="1"/>
  <c r="I1142" i="4"/>
  <c r="M1142" i="4" s="1"/>
  <c r="I1143" i="4"/>
  <c r="M1143" i="4" s="1"/>
  <c r="I1144" i="4"/>
  <c r="M1144" i="4" s="1"/>
  <c r="I1145" i="4"/>
  <c r="M1145" i="4" s="1"/>
  <c r="I1146" i="4"/>
  <c r="M1146" i="4" s="1"/>
  <c r="I1147" i="4"/>
  <c r="M1147" i="4" s="1"/>
  <c r="I1148" i="4"/>
  <c r="M1148" i="4" s="1"/>
  <c r="I1149" i="4"/>
  <c r="M1149" i="4" s="1"/>
  <c r="I1150" i="4"/>
  <c r="M1150" i="4" s="1"/>
  <c r="I1151" i="4"/>
  <c r="M1151" i="4" s="1"/>
  <c r="I1152" i="4"/>
  <c r="M1152" i="4" s="1"/>
  <c r="I1153" i="4"/>
  <c r="M1153" i="4" s="1"/>
  <c r="I1154" i="4"/>
  <c r="M1154" i="4" s="1"/>
  <c r="I1155" i="4"/>
  <c r="M1155" i="4" s="1"/>
  <c r="I1156" i="4"/>
  <c r="M1156" i="4" s="1"/>
  <c r="I1157" i="4"/>
  <c r="M1157" i="4" s="1"/>
  <c r="I1158" i="4"/>
  <c r="M1158" i="4" s="1"/>
  <c r="I1159" i="4"/>
  <c r="M1159" i="4" s="1"/>
  <c r="I1160" i="4"/>
  <c r="M1160" i="4" s="1"/>
  <c r="I1161" i="4"/>
  <c r="M1161" i="4" s="1"/>
  <c r="I1162" i="4"/>
  <c r="M1162" i="4" s="1"/>
  <c r="I1163" i="4"/>
  <c r="M1163" i="4" s="1"/>
  <c r="I1164" i="4"/>
  <c r="M1164" i="4" s="1"/>
  <c r="I1165" i="4"/>
  <c r="M1165" i="4" s="1"/>
  <c r="I1166" i="4"/>
  <c r="M1166" i="4" s="1"/>
  <c r="I1167" i="4"/>
  <c r="M1167" i="4" s="1"/>
  <c r="I1168" i="4"/>
  <c r="M1168" i="4" s="1"/>
  <c r="I1169" i="4"/>
  <c r="M1169" i="4" s="1"/>
  <c r="I1170" i="4"/>
  <c r="M1170" i="4" s="1"/>
  <c r="I1171" i="4"/>
  <c r="M1171" i="4" s="1"/>
  <c r="I1172" i="4"/>
  <c r="M1172" i="4" s="1"/>
  <c r="I1173" i="4"/>
  <c r="M1173" i="4" s="1"/>
  <c r="I1174" i="4"/>
  <c r="M1174" i="4" s="1"/>
  <c r="I1175" i="4"/>
  <c r="M1175" i="4" s="1"/>
  <c r="I1176" i="4"/>
  <c r="M1176" i="4" s="1"/>
  <c r="I1177" i="4"/>
  <c r="M1177" i="4" s="1"/>
  <c r="I1178" i="4"/>
  <c r="M1178" i="4" s="1"/>
  <c r="I1179" i="4"/>
  <c r="M1179" i="4" s="1"/>
  <c r="I1180" i="4"/>
  <c r="M1180" i="4" s="1"/>
  <c r="I1181" i="4"/>
  <c r="M1181" i="4" s="1"/>
  <c r="I1182" i="4"/>
  <c r="M1182" i="4" s="1"/>
  <c r="I1183" i="4"/>
  <c r="M1183" i="4" s="1"/>
  <c r="I1184" i="4"/>
  <c r="M1184" i="4" s="1"/>
  <c r="I1185" i="4"/>
  <c r="M1185" i="4" s="1"/>
  <c r="I1186" i="4"/>
  <c r="M1186" i="4" s="1"/>
  <c r="I1187" i="4"/>
  <c r="M1187" i="4" s="1"/>
  <c r="I1188" i="4"/>
  <c r="M1188" i="4" s="1"/>
  <c r="I1189" i="4"/>
  <c r="M1189" i="4" s="1"/>
  <c r="I1190" i="4"/>
  <c r="M1190" i="4" s="1"/>
  <c r="I1191" i="4"/>
  <c r="M1191" i="4" s="1"/>
  <c r="I1192" i="4"/>
  <c r="M1192" i="4" s="1"/>
  <c r="I1193" i="4"/>
  <c r="M1193" i="4" s="1"/>
  <c r="I1194" i="4"/>
  <c r="M1194" i="4" s="1"/>
  <c r="I1195" i="4"/>
  <c r="M1195" i="4" s="1"/>
  <c r="I1196" i="4"/>
  <c r="M1196" i="4" s="1"/>
  <c r="I1197" i="4"/>
  <c r="M1197" i="4" s="1"/>
  <c r="I1198" i="4"/>
  <c r="M1198" i="4" s="1"/>
  <c r="I1199" i="4"/>
  <c r="M1199" i="4" s="1"/>
  <c r="I1200" i="4"/>
  <c r="M1200" i="4" s="1"/>
  <c r="I1201" i="4"/>
  <c r="M1201" i="4" s="1"/>
  <c r="I1202" i="4"/>
  <c r="M1202" i="4" s="1"/>
  <c r="I1203" i="4"/>
  <c r="M1203" i="4" s="1"/>
  <c r="I1204" i="4"/>
  <c r="M1204" i="4" s="1"/>
  <c r="I1205" i="4"/>
  <c r="M1205" i="4" s="1"/>
  <c r="I1206" i="4"/>
  <c r="M1206" i="4" s="1"/>
  <c r="I1207" i="4"/>
  <c r="M1207" i="4" s="1"/>
  <c r="I1208" i="4"/>
  <c r="M1208" i="4" s="1"/>
  <c r="I1209" i="4"/>
  <c r="M1209" i="4" s="1"/>
  <c r="I1210" i="4"/>
  <c r="M1210" i="4" s="1"/>
  <c r="I1211" i="4"/>
  <c r="M1211" i="4" s="1"/>
  <c r="I1212" i="4"/>
  <c r="M1212" i="4" s="1"/>
  <c r="I1213" i="4"/>
  <c r="M1213" i="4" s="1"/>
  <c r="I1214" i="4"/>
  <c r="M1214" i="4" s="1"/>
  <c r="I1215" i="4"/>
  <c r="M1215" i="4" s="1"/>
  <c r="I1216" i="4"/>
  <c r="M1216" i="4" s="1"/>
  <c r="I1217" i="4"/>
  <c r="M1217" i="4" s="1"/>
  <c r="I1218" i="4"/>
  <c r="M1218" i="4" s="1"/>
  <c r="I1219" i="4"/>
  <c r="M1219" i="4" s="1"/>
  <c r="I1220" i="4"/>
  <c r="M1220" i="4" s="1"/>
  <c r="I1221" i="4"/>
  <c r="M1221" i="4" s="1"/>
  <c r="I1222" i="4"/>
  <c r="M1222" i="4" s="1"/>
  <c r="I1223" i="4"/>
  <c r="M1223" i="4" s="1"/>
  <c r="I1224" i="4"/>
  <c r="M1224" i="4" s="1"/>
  <c r="I1225" i="4"/>
  <c r="M1225" i="4" s="1"/>
  <c r="I1226" i="4"/>
  <c r="M1226" i="4" s="1"/>
  <c r="I1227" i="4"/>
  <c r="M1227" i="4" s="1"/>
  <c r="I1228" i="4"/>
  <c r="M1228" i="4" s="1"/>
  <c r="I1229" i="4"/>
  <c r="M1229" i="4" s="1"/>
  <c r="I1230" i="4"/>
  <c r="M1230" i="4" s="1"/>
  <c r="I1231" i="4"/>
  <c r="M1231" i="4" s="1"/>
  <c r="I1232" i="4"/>
  <c r="M1232" i="4" s="1"/>
  <c r="I1233" i="4"/>
  <c r="M1233" i="4" s="1"/>
  <c r="I1234" i="4"/>
  <c r="M1234" i="4" s="1"/>
  <c r="I1235" i="4"/>
  <c r="M1235" i="4" s="1"/>
  <c r="I1236" i="4"/>
  <c r="M1236" i="4" s="1"/>
  <c r="I1237" i="4"/>
  <c r="M1237" i="4" s="1"/>
  <c r="I1238" i="4"/>
  <c r="M1238" i="4" s="1"/>
  <c r="I1239" i="4"/>
  <c r="M1239" i="4" s="1"/>
  <c r="I1240" i="4"/>
  <c r="M1240" i="4" s="1"/>
  <c r="I1241" i="4"/>
  <c r="M1241" i="4" s="1"/>
  <c r="I1242" i="4"/>
  <c r="M1242" i="4" s="1"/>
  <c r="I1243" i="4"/>
  <c r="M1243" i="4" s="1"/>
  <c r="I1244" i="4"/>
  <c r="M1244" i="4" s="1"/>
  <c r="I1245" i="4"/>
  <c r="M1245" i="4" s="1"/>
  <c r="I1246" i="4"/>
  <c r="M1246" i="4" s="1"/>
  <c r="I1247" i="4"/>
  <c r="M1247" i="4" s="1"/>
  <c r="I1248" i="4"/>
  <c r="M1248" i="4" s="1"/>
  <c r="I1249" i="4"/>
  <c r="M1249" i="4" s="1"/>
  <c r="I1250" i="4"/>
  <c r="M1250" i="4" s="1"/>
  <c r="I1251" i="4"/>
  <c r="M1251" i="4" s="1"/>
  <c r="I1252" i="4"/>
  <c r="M1252" i="4" s="1"/>
  <c r="I1253" i="4"/>
  <c r="M1253" i="4" s="1"/>
  <c r="I1254" i="4"/>
  <c r="M1254" i="4" s="1"/>
  <c r="I1255" i="4"/>
  <c r="M1255" i="4" s="1"/>
  <c r="I1256" i="4"/>
  <c r="M1256" i="4" s="1"/>
  <c r="I1257" i="4"/>
  <c r="M1257" i="4" s="1"/>
  <c r="I1258" i="4"/>
  <c r="M1258" i="4" s="1"/>
  <c r="I1259" i="4"/>
  <c r="M1259" i="4" s="1"/>
  <c r="I1260" i="4"/>
  <c r="M1260" i="4" s="1"/>
  <c r="I1261" i="4"/>
  <c r="M1261" i="4" s="1"/>
  <c r="I1262" i="4"/>
  <c r="M1262" i="4" s="1"/>
  <c r="I1263" i="4"/>
  <c r="M1263" i="4" s="1"/>
  <c r="I1264" i="4"/>
  <c r="M1264" i="4" s="1"/>
  <c r="I1265" i="4"/>
  <c r="M1265" i="4" s="1"/>
  <c r="I1266" i="4"/>
  <c r="M1266" i="4" s="1"/>
  <c r="I1267" i="4"/>
  <c r="M1267" i="4" s="1"/>
  <c r="I1268" i="4"/>
  <c r="M1268" i="4" s="1"/>
  <c r="I1269" i="4"/>
  <c r="M1269" i="4" s="1"/>
  <c r="I1270" i="4"/>
  <c r="M1270" i="4" s="1"/>
  <c r="I1271" i="4"/>
  <c r="M1271" i="4" s="1"/>
  <c r="I1272" i="4"/>
  <c r="M1272" i="4" s="1"/>
  <c r="I1273" i="4"/>
  <c r="M1273" i="4" s="1"/>
  <c r="I1274" i="4"/>
  <c r="M1274" i="4" s="1"/>
  <c r="I1275" i="4"/>
  <c r="M1275" i="4" s="1"/>
  <c r="I1276" i="4"/>
  <c r="M1276" i="4" s="1"/>
  <c r="I1277" i="4"/>
  <c r="M1277" i="4" s="1"/>
  <c r="I1278" i="4"/>
  <c r="M1278" i="4" s="1"/>
  <c r="I1279" i="4"/>
  <c r="M1279" i="4" s="1"/>
  <c r="I1280" i="4"/>
  <c r="M1280" i="4" s="1"/>
  <c r="I1281" i="4"/>
  <c r="M1281" i="4" s="1"/>
  <c r="I1282" i="4"/>
  <c r="M1282" i="4" s="1"/>
  <c r="I1283" i="4"/>
  <c r="M1283" i="4" s="1"/>
  <c r="I1284" i="4"/>
  <c r="M1284" i="4" s="1"/>
  <c r="I1285" i="4"/>
  <c r="M1285" i="4" s="1"/>
  <c r="I1286" i="4"/>
  <c r="M1286" i="4" s="1"/>
  <c r="I1287" i="4"/>
  <c r="M1287" i="4" s="1"/>
  <c r="I1288" i="4"/>
  <c r="M1288" i="4" s="1"/>
  <c r="I1289" i="4"/>
  <c r="M1289" i="4" s="1"/>
  <c r="I1290" i="4"/>
  <c r="M1290" i="4" s="1"/>
  <c r="I1291" i="4"/>
  <c r="M1291" i="4" s="1"/>
  <c r="I1292" i="4"/>
  <c r="M1292" i="4" s="1"/>
  <c r="I1293" i="4"/>
  <c r="M1293" i="4" s="1"/>
  <c r="I1294" i="4"/>
  <c r="M1294" i="4" s="1"/>
  <c r="I1295" i="4"/>
  <c r="M1295" i="4" s="1"/>
  <c r="I1296" i="4"/>
  <c r="M1296" i="4" s="1"/>
  <c r="I1297" i="4"/>
  <c r="M1297" i="4" s="1"/>
  <c r="I1298" i="4"/>
  <c r="M1298" i="4" s="1"/>
  <c r="I1299" i="4"/>
  <c r="M1299" i="4" s="1"/>
  <c r="I1300" i="4"/>
  <c r="M1300" i="4" s="1"/>
  <c r="I1301" i="4"/>
  <c r="M1301" i="4" s="1"/>
  <c r="I1302" i="4"/>
  <c r="M1302" i="4" s="1"/>
  <c r="I1303" i="4"/>
  <c r="M1303" i="4" s="1"/>
  <c r="I1304" i="4"/>
  <c r="M1304" i="4" s="1"/>
  <c r="I1305" i="4"/>
  <c r="M1305" i="4" s="1"/>
  <c r="I1306" i="4"/>
  <c r="M1306" i="4" s="1"/>
  <c r="I1307" i="4"/>
  <c r="M1307" i="4" s="1"/>
  <c r="I1308" i="4"/>
  <c r="M1308" i="4" s="1"/>
  <c r="I1309" i="4"/>
  <c r="M1309" i="4" s="1"/>
  <c r="I1310" i="4"/>
  <c r="M1310" i="4" s="1"/>
  <c r="I1311" i="4"/>
  <c r="M1311" i="4" s="1"/>
  <c r="I1312" i="4"/>
  <c r="M1312" i="4" s="1"/>
  <c r="I1313" i="4"/>
  <c r="M1313" i="4" s="1"/>
  <c r="I1314" i="4"/>
  <c r="M1314" i="4" s="1"/>
  <c r="I1315" i="4"/>
  <c r="M1315" i="4" s="1"/>
  <c r="I1316" i="4"/>
  <c r="M1316" i="4" s="1"/>
  <c r="I1317" i="4"/>
  <c r="M1317" i="4" s="1"/>
  <c r="I1318" i="4"/>
  <c r="M1318" i="4" s="1"/>
  <c r="I1319" i="4"/>
  <c r="M1319" i="4" s="1"/>
  <c r="I1320" i="4"/>
  <c r="M1320" i="4" s="1"/>
  <c r="I1321" i="4"/>
  <c r="M1321" i="4" s="1"/>
  <c r="I1322" i="4"/>
  <c r="M1322" i="4" s="1"/>
  <c r="I1323" i="4"/>
  <c r="M1323" i="4" s="1"/>
  <c r="I1324" i="4"/>
  <c r="M1324" i="4" s="1"/>
  <c r="I1325" i="4"/>
  <c r="M1325" i="4" s="1"/>
  <c r="I1326" i="4"/>
  <c r="M1326" i="4" s="1"/>
  <c r="I1327" i="4"/>
  <c r="M1327" i="4" s="1"/>
  <c r="I1328" i="4"/>
  <c r="M1328" i="4" s="1"/>
  <c r="I1329" i="4"/>
  <c r="M1329" i="4" s="1"/>
  <c r="I1330" i="4"/>
  <c r="M1330" i="4" s="1"/>
  <c r="I1331" i="4"/>
  <c r="M1331" i="4" s="1"/>
  <c r="I1332" i="4"/>
  <c r="M1332" i="4" s="1"/>
  <c r="I1333" i="4"/>
  <c r="M1333" i="4" s="1"/>
  <c r="I1334" i="4"/>
  <c r="M1334" i="4" s="1"/>
  <c r="I1335" i="4"/>
  <c r="M1335" i="4" s="1"/>
  <c r="I1336" i="4"/>
  <c r="M1336" i="4" s="1"/>
  <c r="I1337" i="4"/>
  <c r="M1337" i="4" s="1"/>
  <c r="I1338" i="4"/>
  <c r="M1338" i="4" s="1"/>
  <c r="I1339" i="4"/>
  <c r="M1339" i="4" s="1"/>
  <c r="I1340" i="4"/>
  <c r="M1340" i="4" s="1"/>
  <c r="I1341" i="4"/>
  <c r="M1341" i="4" s="1"/>
  <c r="I1342" i="4"/>
  <c r="M1342" i="4" s="1"/>
  <c r="I1343" i="4"/>
  <c r="M1343" i="4" s="1"/>
  <c r="I1344" i="4"/>
  <c r="M1344" i="4" s="1"/>
  <c r="I1345" i="4"/>
  <c r="M1345" i="4" s="1"/>
  <c r="I1346" i="4"/>
  <c r="M1346" i="4" s="1"/>
  <c r="I1347" i="4"/>
  <c r="M1347" i="4" s="1"/>
  <c r="I1348" i="4"/>
  <c r="M1348" i="4" s="1"/>
  <c r="I1349" i="4"/>
  <c r="M1349" i="4" s="1"/>
  <c r="I1350" i="4"/>
  <c r="M1350" i="4" s="1"/>
  <c r="I1351" i="4"/>
  <c r="M1351" i="4" s="1"/>
  <c r="I1352" i="4"/>
  <c r="M1352" i="4" s="1"/>
  <c r="I1353" i="4"/>
  <c r="M1353" i="4" s="1"/>
  <c r="I1354" i="4"/>
  <c r="M1354" i="4" s="1"/>
  <c r="I1355" i="4"/>
  <c r="M1355" i="4" s="1"/>
  <c r="I1356" i="4"/>
  <c r="M1356" i="4" s="1"/>
  <c r="I1357" i="4"/>
  <c r="M1357" i="4" s="1"/>
  <c r="I1358" i="4"/>
  <c r="M1358" i="4" s="1"/>
  <c r="I1359" i="4"/>
  <c r="M1359" i="4" s="1"/>
  <c r="I1360" i="4"/>
  <c r="M1360" i="4" s="1"/>
  <c r="I1361" i="4"/>
  <c r="M1361" i="4" s="1"/>
  <c r="I1362" i="4"/>
  <c r="M1362" i="4" s="1"/>
  <c r="I1363" i="4"/>
  <c r="M1363" i="4" s="1"/>
  <c r="I1364" i="4"/>
  <c r="M1364" i="4" s="1"/>
  <c r="I1365" i="4"/>
  <c r="M1365" i="4" s="1"/>
  <c r="I1366" i="4"/>
  <c r="M1366" i="4" s="1"/>
  <c r="I1367" i="4"/>
  <c r="M1367" i="4" s="1"/>
  <c r="I1368" i="4"/>
  <c r="M1368" i="4" s="1"/>
  <c r="I1369" i="4"/>
  <c r="M1369" i="4" s="1"/>
  <c r="I1370" i="4"/>
  <c r="M1370" i="4" s="1"/>
  <c r="I1371" i="4"/>
  <c r="M1371" i="4" s="1"/>
  <c r="I1372" i="4"/>
  <c r="M1372" i="4" s="1"/>
  <c r="I1373" i="4"/>
  <c r="M1373" i="4" s="1"/>
  <c r="I1374" i="4"/>
  <c r="M1374" i="4" s="1"/>
  <c r="I1375" i="4"/>
  <c r="M1375" i="4" s="1"/>
  <c r="I1376" i="4"/>
  <c r="M1376" i="4" s="1"/>
  <c r="I1377" i="4"/>
  <c r="M1377" i="4" s="1"/>
  <c r="I1378" i="4"/>
  <c r="M1378" i="4" s="1"/>
  <c r="I1379" i="4"/>
  <c r="M1379" i="4" s="1"/>
  <c r="I1380" i="4"/>
  <c r="M1380" i="4" s="1"/>
  <c r="I1381" i="4"/>
  <c r="M1381" i="4" s="1"/>
  <c r="I1382" i="4"/>
  <c r="M1382" i="4" s="1"/>
  <c r="I1383" i="4"/>
  <c r="M1383" i="4" s="1"/>
  <c r="I1384" i="4"/>
  <c r="M1384" i="4" s="1"/>
  <c r="I1385" i="4"/>
  <c r="M1385" i="4" s="1"/>
  <c r="I1386" i="4"/>
  <c r="M1386" i="4" s="1"/>
  <c r="I1387" i="4"/>
  <c r="M1387" i="4" s="1"/>
  <c r="I1388" i="4"/>
  <c r="M1388" i="4" s="1"/>
  <c r="I1389" i="4"/>
  <c r="M1389" i="4" s="1"/>
  <c r="I1390" i="4"/>
  <c r="M1390" i="4" s="1"/>
  <c r="I1391" i="4"/>
  <c r="M1391" i="4" s="1"/>
  <c r="I1392" i="4"/>
  <c r="M1392" i="4" s="1"/>
  <c r="I1393" i="4"/>
  <c r="M1393" i="4" s="1"/>
  <c r="I1394" i="4"/>
  <c r="M1394" i="4" s="1"/>
  <c r="I1395" i="4"/>
  <c r="M1395" i="4" s="1"/>
  <c r="I1396" i="4"/>
  <c r="M1396" i="4" s="1"/>
  <c r="I1397" i="4"/>
  <c r="M1397" i="4" s="1"/>
  <c r="I1398" i="4"/>
  <c r="M1398" i="4" s="1"/>
  <c r="I1399" i="4"/>
  <c r="M1399" i="4" s="1"/>
  <c r="I1400" i="4"/>
  <c r="M1400" i="4" s="1"/>
  <c r="I1401" i="4"/>
  <c r="M1401" i="4" s="1"/>
  <c r="I1402" i="4"/>
  <c r="M1402" i="4" s="1"/>
  <c r="I1403" i="4"/>
  <c r="M1403" i="4" s="1"/>
  <c r="I1404" i="4"/>
  <c r="M1404" i="4" s="1"/>
  <c r="I1405" i="4"/>
  <c r="M1405" i="4" s="1"/>
  <c r="I1406" i="4"/>
  <c r="M1406" i="4" s="1"/>
  <c r="I1407" i="4"/>
  <c r="M1407" i="4" s="1"/>
  <c r="I1408" i="4"/>
  <c r="M1408" i="4" s="1"/>
  <c r="I1409" i="4"/>
  <c r="M1409" i="4" s="1"/>
  <c r="I1410" i="4"/>
  <c r="M1410" i="4" s="1"/>
  <c r="I1411" i="4"/>
  <c r="M1411" i="4" s="1"/>
  <c r="I1412" i="4"/>
  <c r="M1412" i="4" s="1"/>
  <c r="I1413" i="4"/>
  <c r="M1413" i="4" s="1"/>
  <c r="I1414" i="4"/>
  <c r="M1414" i="4" s="1"/>
  <c r="I1415" i="4"/>
  <c r="M1415" i="4" s="1"/>
  <c r="I1416" i="4"/>
  <c r="M1416" i="4" s="1"/>
  <c r="I1417" i="4"/>
  <c r="M1417" i="4" s="1"/>
  <c r="I1418" i="4"/>
  <c r="M1418" i="4" s="1"/>
  <c r="I1419" i="4"/>
  <c r="M1419" i="4" s="1"/>
  <c r="I1420" i="4"/>
  <c r="M1420" i="4" s="1"/>
  <c r="I1421" i="4"/>
  <c r="M1421" i="4" s="1"/>
  <c r="I1422" i="4"/>
  <c r="M1422" i="4" s="1"/>
  <c r="I1423" i="4"/>
  <c r="M1423" i="4" s="1"/>
  <c r="I1424" i="4"/>
  <c r="M1424" i="4" s="1"/>
  <c r="I1425" i="4"/>
  <c r="M1425" i="4" s="1"/>
  <c r="I1426" i="4"/>
  <c r="M1426" i="4" s="1"/>
  <c r="I1427" i="4"/>
  <c r="M1427" i="4" s="1"/>
  <c r="I1428" i="4"/>
  <c r="M1428" i="4" s="1"/>
  <c r="I1429" i="4"/>
  <c r="M1429" i="4" s="1"/>
  <c r="I1430" i="4"/>
  <c r="M1430" i="4" s="1"/>
  <c r="I1431" i="4"/>
  <c r="M1431" i="4" s="1"/>
  <c r="I1432" i="4"/>
  <c r="M1432" i="4" s="1"/>
  <c r="I1433" i="4"/>
  <c r="M1433" i="4" s="1"/>
  <c r="I1434" i="4"/>
  <c r="M1434" i="4" s="1"/>
  <c r="I1435" i="4"/>
  <c r="M1435" i="4" s="1"/>
  <c r="I1436" i="4"/>
  <c r="M1436" i="4" s="1"/>
  <c r="I1437" i="4"/>
  <c r="M1437" i="4" s="1"/>
  <c r="I1438" i="4"/>
  <c r="M1438" i="4" s="1"/>
  <c r="I1439" i="4"/>
  <c r="M1439" i="4" s="1"/>
  <c r="I1440" i="4"/>
  <c r="M1440" i="4" s="1"/>
  <c r="I1441" i="4"/>
  <c r="M1441" i="4" s="1"/>
  <c r="I1442" i="4"/>
  <c r="M1442" i="4" s="1"/>
  <c r="I1443" i="4"/>
  <c r="M1443" i="4" s="1"/>
  <c r="I1444" i="4"/>
  <c r="M1444" i="4" s="1"/>
  <c r="I1445" i="4"/>
  <c r="M1445" i="4" s="1"/>
  <c r="I1446" i="4"/>
  <c r="M1446" i="4" s="1"/>
  <c r="I1447" i="4"/>
  <c r="M1447" i="4" s="1"/>
  <c r="I1448" i="4"/>
  <c r="M1448" i="4" s="1"/>
  <c r="I1449" i="4"/>
  <c r="M1449" i="4" s="1"/>
  <c r="I1450" i="4"/>
  <c r="M1450" i="4" s="1"/>
  <c r="I1451" i="4"/>
  <c r="M1451" i="4" s="1"/>
  <c r="I1452" i="4"/>
  <c r="M1452" i="4" s="1"/>
  <c r="I1453" i="4"/>
  <c r="M1453" i="4" s="1"/>
  <c r="I1454" i="4"/>
  <c r="M1454" i="4" s="1"/>
  <c r="I1455" i="4"/>
  <c r="M1455" i="4" s="1"/>
  <c r="I1456" i="4"/>
  <c r="M1456" i="4" s="1"/>
  <c r="I1457" i="4"/>
  <c r="M1457" i="4" s="1"/>
  <c r="I1458" i="4"/>
  <c r="M1458" i="4" s="1"/>
  <c r="I1459" i="4"/>
  <c r="M1459" i="4" s="1"/>
  <c r="I1460" i="4"/>
  <c r="M1460" i="4" s="1"/>
  <c r="I1461" i="4"/>
  <c r="M1461" i="4" s="1"/>
  <c r="I1462" i="4"/>
  <c r="M1462" i="4" s="1"/>
  <c r="I1463" i="4"/>
  <c r="M1463" i="4" s="1"/>
  <c r="I1464" i="4"/>
  <c r="M1464" i="4" s="1"/>
  <c r="I1465" i="4"/>
  <c r="M1465" i="4" s="1"/>
  <c r="I1466" i="4"/>
  <c r="M1466" i="4" s="1"/>
  <c r="I1467" i="4"/>
  <c r="M1467" i="4" s="1"/>
  <c r="I1468" i="4"/>
  <c r="M1468" i="4" s="1"/>
  <c r="I1469" i="4"/>
  <c r="M1469" i="4" s="1"/>
  <c r="I1470" i="4"/>
  <c r="M1470" i="4" s="1"/>
  <c r="I1471" i="4"/>
  <c r="M1471" i="4" s="1"/>
  <c r="I1472" i="4"/>
  <c r="M1472" i="4" s="1"/>
  <c r="I1473" i="4"/>
  <c r="M1473" i="4" s="1"/>
  <c r="I1474" i="4"/>
  <c r="M1474" i="4" s="1"/>
  <c r="I1475" i="4"/>
  <c r="M1475" i="4" s="1"/>
  <c r="I1476" i="4"/>
  <c r="M1476" i="4" s="1"/>
  <c r="I1477" i="4"/>
  <c r="M1477" i="4" s="1"/>
  <c r="I1478" i="4"/>
  <c r="M1478" i="4" s="1"/>
  <c r="I1479" i="4"/>
  <c r="M1479" i="4" s="1"/>
  <c r="I1480" i="4"/>
  <c r="M1480" i="4" s="1"/>
  <c r="I1481" i="4"/>
  <c r="M1481" i="4" s="1"/>
  <c r="I1482" i="4"/>
  <c r="M1482" i="4" s="1"/>
  <c r="I1483" i="4"/>
  <c r="M1483" i="4" s="1"/>
  <c r="I1484" i="4"/>
  <c r="M1484" i="4" s="1"/>
  <c r="I1485" i="4"/>
  <c r="M1485" i="4" s="1"/>
  <c r="I1486" i="4"/>
  <c r="M1486" i="4" s="1"/>
  <c r="I1487" i="4"/>
  <c r="M1487" i="4" s="1"/>
  <c r="I1488" i="4"/>
  <c r="M1488" i="4" s="1"/>
  <c r="I1489" i="4"/>
  <c r="M1489" i="4" s="1"/>
  <c r="I1490" i="4"/>
  <c r="M1490" i="4" s="1"/>
  <c r="I1491" i="4"/>
  <c r="M1491" i="4" s="1"/>
  <c r="I1492" i="4"/>
  <c r="M1492" i="4" s="1"/>
  <c r="I1493" i="4"/>
  <c r="M1493" i="4" s="1"/>
  <c r="I1494" i="4"/>
  <c r="M1494" i="4" s="1"/>
  <c r="I1495" i="4"/>
  <c r="M1495" i="4" s="1"/>
  <c r="I1496" i="4"/>
  <c r="M1496" i="4" s="1"/>
  <c r="I1497" i="4"/>
  <c r="M1497" i="4" s="1"/>
  <c r="I1498" i="4"/>
  <c r="M1498" i="4" s="1"/>
  <c r="I1499" i="4"/>
  <c r="M1499" i="4" s="1"/>
  <c r="I1500" i="4"/>
  <c r="M1500" i="4" s="1"/>
  <c r="I1501" i="4"/>
  <c r="M1501" i="4" s="1"/>
  <c r="I1502" i="4"/>
  <c r="M1502" i="4" s="1"/>
  <c r="I1503" i="4"/>
  <c r="M1503" i="4" s="1"/>
  <c r="I1504" i="4"/>
  <c r="M1504" i="4" s="1"/>
  <c r="I1505" i="4"/>
  <c r="M1505" i="4" s="1"/>
  <c r="I1506" i="4"/>
  <c r="M1506" i="4" s="1"/>
  <c r="I1507" i="4"/>
  <c r="M1507" i="4" s="1"/>
  <c r="I1508" i="4"/>
  <c r="M1508" i="4" s="1"/>
  <c r="I1509" i="4"/>
  <c r="M1509" i="4" s="1"/>
  <c r="I1510" i="4"/>
  <c r="M1510" i="4" s="1"/>
  <c r="I1511" i="4"/>
  <c r="M1511" i="4" s="1"/>
  <c r="I1512" i="4"/>
  <c r="M1512" i="4" s="1"/>
  <c r="I1513" i="4"/>
  <c r="M1513" i="4" s="1"/>
  <c r="I1514" i="4"/>
  <c r="M1514" i="4" s="1"/>
  <c r="I1515" i="4"/>
  <c r="M1515" i="4" s="1"/>
  <c r="I1516" i="4"/>
  <c r="M1516" i="4" s="1"/>
  <c r="I1517" i="4"/>
  <c r="M1517" i="4" s="1"/>
  <c r="I1518" i="4"/>
  <c r="M1518" i="4" s="1"/>
  <c r="I1519" i="4"/>
  <c r="M1519" i="4" s="1"/>
  <c r="I1520" i="4"/>
  <c r="M1520" i="4" s="1"/>
  <c r="I1521" i="4"/>
  <c r="M1521" i="4" s="1"/>
  <c r="I1522" i="4"/>
  <c r="M1522" i="4" s="1"/>
  <c r="I1523" i="4"/>
  <c r="M1523" i="4" s="1"/>
  <c r="I1524" i="4"/>
  <c r="M1524" i="4" s="1"/>
  <c r="I1525" i="4"/>
  <c r="M1525" i="4" s="1"/>
  <c r="I1526" i="4"/>
  <c r="M1526" i="4" s="1"/>
  <c r="I1527" i="4"/>
  <c r="M1527" i="4" s="1"/>
  <c r="I1528" i="4"/>
  <c r="M1528" i="4" s="1"/>
  <c r="I1529" i="4"/>
  <c r="M1529" i="4" s="1"/>
  <c r="I1530" i="4"/>
  <c r="M1530" i="4" s="1"/>
  <c r="I1531" i="4"/>
  <c r="M1531" i="4" s="1"/>
  <c r="I1532" i="4"/>
  <c r="M1532" i="4" s="1"/>
  <c r="I1533" i="4"/>
  <c r="M1533" i="4" s="1"/>
  <c r="I1534" i="4"/>
  <c r="M1534" i="4" s="1"/>
  <c r="I1535" i="4"/>
  <c r="M1535" i="4" s="1"/>
  <c r="I1536" i="4"/>
  <c r="M1536" i="4" s="1"/>
  <c r="I1537" i="4"/>
  <c r="M1537" i="4" s="1"/>
  <c r="I1538" i="4"/>
  <c r="M1538" i="4" s="1"/>
  <c r="I1539" i="4"/>
  <c r="M1539" i="4" s="1"/>
  <c r="I1540" i="4"/>
  <c r="M1540" i="4" s="1"/>
  <c r="I1541" i="4"/>
  <c r="M1541" i="4" s="1"/>
  <c r="I1542" i="4"/>
  <c r="M1542" i="4" s="1"/>
  <c r="I1543" i="4"/>
  <c r="M1543" i="4" s="1"/>
  <c r="I1544" i="4"/>
  <c r="M1544" i="4" s="1"/>
  <c r="I1545" i="4"/>
  <c r="M1545" i="4" s="1"/>
  <c r="I1546" i="4"/>
  <c r="M1546" i="4" s="1"/>
  <c r="I1547" i="4"/>
  <c r="M1547" i="4" s="1"/>
  <c r="I1548" i="4"/>
  <c r="M1548" i="4" s="1"/>
  <c r="I1549" i="4"/>
  <c r="M1549" i="4" s="1"/>
  <c r="I1550" i="4"/>
  <c r="M1550" i="4" s="1"/>
  <c r="I1551" i="4"/>
  <c r="M1551" i="4" s="1"/>
  <c r="I1552" i="4"/>
  <c r="M1552" i="4" s="1"/>
  <c r="I1553" i="4"/>
  <c r="M1553" i="4" s="1"/>
  <c r="I1554" i="4"/>
  <c r="M1554" i="4" s="1"/>
  <c r="I1555" i="4"/>
  <c r="M1555" i="4" s="1"/>
  <c r="I1556" i="4"/>
  <c r="M1556" i="4" s="1"/>
  <c r="I1557" i="4"/>
  <c r="M1557" i="4" s="1"/>
  <c r="I1558" i="4"/>
  <c r="M1558" i="4" s="1"/>
  <c r="I1559" i="4"/>
  <c r="M1559" i="4" s="1"/>
  <c r="I1560" i="4"/>
  <c r="M1560" i="4" s="1"/>
  <c r="I1561" i="4"/>
  <c r="M1561" i="4" s="1"/>
  <c r="I1562" i="4"/>
  <c r="M1562" i="4" s="1"/>
  <c r="I1563" i="4"/>
  <c r="M1563" i="4" s="1"/>
  <c r="I1564" i="4"/>
  <c r="M1564" i="4" s="1"/>
  <c r="I1565" i="4"/>
  <c r="M1565" i="4" s="1"/>
  <c r="I1566" i="4"/>
  <c r="M1566" i="4" s="1"/>
  <c r="I1567" i="4"/>
  <c r="M1567" i="4" s="1"/>
  <c r="I1568" i="4"/>
  <c r="M1568" i="4" s="1"/>
  <c r="I1569" i="4"/>
  <c r="M1569" i="4" s="1"/>
  <c r="I1570" i="4"/>
  <c r="M1570" i="4" s="1"/>
  <c r="I1571" i="4"/>
  <c r="M1571" i="4" s="1"/>
  <c r="I1572" i="4"/>
  <c r="M1572" i="4" s="1"/>
  <c r="I1573" i="4"/>
  <c r="M1573" i="4" s="1"/>
  <c r="I1574" i="4"/>
  <c r="M1574" i="4" s="1"/>
  <c r="I1575" i="4"/>
  <c r="M1575" i="4" s="1"/>
  <c r="I1576" i="4"/>
  <c r="M1576" i="4" s="1"/>
  <c r="I1577" i="4"/>
  <c r="M1577" i="4" s="1"/>
  <c r="I1578" i="4"/>
  <c r="M1578" i="4" s="1"/>
  <c r="I1579" i="4"/>
  <c r="M1579" i="4" s="1"/>
  <c r="I1580" i="4"/>
  <c r="M1580" i="4" s="1"/>
  <c r="I1581" i="4"/>
  <c r="M1581" i="4" s="1"/>
  <c r="I1582" i="4"/>
  <c r="M1582" i="4" s="1"/>
  <c r="I1583" i="4"/>
  <c r="M1583" i="4" s="1"/>
  <c r="I1584" i="4"/>
  <c r="M1584" i="4" s="1"/>
  <c r="I1585" i="4"/>
  <c r="M1585" i="4" s="1"/>
  <c r="I1586" i="4"/>
  <c r="M1586" i="4" s="1"/>
  <c r="I1587" i="4"/>
  <c r="M1587" i="4" s="1"/>
  <c r="I1588" i="4"/>
  <c r="M1588" i="4" s="1"/>
  <c r="I1589" i="4"/>
  <c r="M1589" i="4" s="1"/>
  <c r="I1590" i="4"/>
  <c r="M1590" i="4" s="1"/>
  <c r="I1591" i="4"/>
  <c r="M1591" i="4" s="1"/>
  <c r="I1592" i="4"/>
  <c r="M1592" i="4" s="1"/>
  <c r="I1593" i="4"/>
  <c r="M1593" i="4" s="1"/>
  <c r="I1594" i="4"/>
  <c r="M1594" i="4" s="1"/>
  <c r="I1595" i="4"/>
  <c r="M1595" i="4" s="1"/>
  <c r="I1596" i="4"/>
  <c r="M1596" i="4" s="1"/>
  <c r="I1597" i="4"/>
  <c r="M1597" i="4" s="1"/>
  <c r="I1598" i="4"/>
  <c r="M1598" i="4" s="1"/>
  <c r="I1599" i="4"/>
  <c r="M1599" i="4" s="1"/>
  <c r="I1600" i="4"/>
  <c r="M1600" i="4" s="1"/>
  <c r="I1601" i="4"/>
  <c r="M1601" i="4" s="1"/>
  <c r="I1602" i="4"/>
  <c r="M1602" i="4" s="1"/>
  <c r="I1603" i="4"/>
  <c r="M1603" i="4" s="1"/>
  <c r="I1604" i="4"/>
  <c r="M1604" i="4" s="1"/>
  <c r="I1605" i="4"/>
  <c r="M1605" i="4" s="1"/>
  <c r="I1606" i="4"/>
  <c r="M1606" i="4" s="1"/>
  <c r="I1607" i="4"/>
  <c r="M1607" i="4" s="1"/>
  <c r="I1608" i="4"/>
  <c r="M1608" i="4" s="1"/>
  <c r="I1609" i="4"/>
  <c r="M1609" i="4" s="1"/>
  <c r="I1610" i="4"/>
  <c r="M1610" i="4" s="1"/>
  <c r="I1611" i="4"/>
  <c r="M1611" i="4" s="1"/>
  <c r="I1612" i="4"/>
  <c r="M1612" i="4" s="1"/>
  <c r="I1613" i="4"/>
  <c r="M1613" i="4" s="1"/>
  <c r="I1614" i="4"/>
  <c r="M1614" i="4" s="1"/>
  <c r="I1615" i="4"/>
  <c r="M1615" i="4" s="1"/>
  <c r="I1616" i="4"/>
  <c r="M1616" i="4" s="1"/>
  <c r="I1617" i="4"/>
  <c r="M1617" i="4" s="1"/>
  <c r="I1618" i="4"/>
  <c r="M1618" i="4" s="1"/>
  <c r="I1619" i="4"/>
  <c r="M1619" i="4" s="1"/>
  <c r="I1620" i="4"/>
  <c r="M1620" i="4" s="1"/>
  <c r="I1621" i="4"/>
  <c r="M1621" i="4" s="1"/>
  <c r="I1622" i="4"/>
  <c r="M1622" i="4" s="1"/>
  <c r="I1623" i="4"/>
  <c r="M1623" i="4" s="1"/>
  <c r="I1624" i="4"/>
  <c r="M1624" i="4" s="1"/>
  <c r="I1625" i="4"/>
  <c r="M1625" i="4" s="1"/>
  <c r="I1626" i="4"/>
  <c r="M1626" i="4" s="1"/>
  <c r="I1627" i="4"/>
  <c r="M1627" i="4" s="1"/>
  <c r="I1628" i="4"/>
  <c r="M1628" i="4" s="1"/>
  <c r="I1629" i="4"/>
  <c r="M1629" i="4" s="1"/>
  <c r="I1630" i="4"/>
  <c r="M1630" i="4" s="1"/>
  <c r="I1631" i="4"/>
  <c r="M1631" i="4" s="1"/>
  <c r="I1632" i="4"/>
  <c r="M1632" i="4" s="1"/>
  <c r="I1633" i="4"/>
  <c r="M1633" i="4" s="1"/>
  <c r="I1634" i="4"/>
  <c r="M1634" i="4" s="1"/>
  <c r="I1635" i="4"/>
  <c r="M1635" i="4" s="1"/>
  <c r="I1636" i="4"/>
  <c r="M1636" i="4" s="1"/>
  <c r="I1637" i="4"/>
  <c r="M1637" i="4" s="1"/>
  <c r="I1638" i="4"/>
  <c r="M1638" i="4" s="1"/>
  <c r="I1639" i="4"/>
  <c r="M1639" i="4" s="1"/>
  <c r="I1640" i="4"/>
  <c r="M1640" i="4" s="1"/>
  <c r="I1641" i="4"/>
  <c r="M1641" i="4" s="1"/>
  <c r="I1642" i="4"/>
  <c r="M1642" i="4" s="1"/>
  <c r="I1643" i="4"/>
  <c r="M1643" i="4" s="1"/>
  <c r="I1644" i="4"/>
  <c r="M1644" i="4" s="1"/>
  <c r="I1645" i="4"/>
  <c r="M1645" i="4" s="1"/>
  <c r="I1646" i="4"/>
  <c r="M1646" i="4" s="1"/>
  <c r="I1647" i="4"/>
  <c r="M1647" i="4" s="1"/>
  <c r="I1648" i="4"/>
  <c r="M1648" i="4" s="1"/>
  <c r="I1649" i="4"/>
  <c r="M1649" i="4" s="1"/>
  <c r="I1650" i="4"/>
  <c r="M1650" i="4" s="1"/>
  <c r="I1651" i="4"/>
  <c r="M1651" i="4" s="1"/>
  <c r="I1652" i="4"/>
  <c r="M1652" i="4" s="1"/>
  <c r="I1653" i="4"/>
  <c r="M1653" i="4" s="1"/>
  <c r="I1654" i="4"/>
  <c r="M1654" i="4" s="1"/>
  <c r="I1655" i="4"/>
  <c r="M1655" i="4" s="1"/>
  <c r="I1656" i="4"/>
  <c r="M1656" i="4" s="1"/>
  <c r="I1657" i="4"/>
  <c r="M1657" i="4" s="1"/>
  <c r="I1658" i="4"/>
  <c r="M1658" i="4" s="1"/>
  <c r="I1659" i="4"/>
  <c r="M1659" i="4" s="1"/>
  <c r="I1660" i="4"/>
  <c r="M1660" i="4" s="1"/>
  <c r="I1661" i="4"/>
  <c r="M1661" i="4" s="1"/>
  <c r="I1662" i="4"/>
  <c r="M1662" i="4" s="1"/>
  <c r="I1663" i="4"/>
  <c r="M1663" i="4" s="1"/>
  <c r="I1664" i="4"/>
  <c r="M1664" i="4" s="1"/>
  <c r="I1665" i="4"/>
  <c r="M1665" i="4" s="1"/>
  <c r="I1666" i="4"/>
  <c r="M1666" i="4" s="1"/>
  <c r="I1667" i="4"/>
  <c r="M1667" i="4" s="1"/>
  <c r="I1668" i="4"/>
  <c r="M1668" i="4" s="1"/>
  <c r="I1669" i="4"/>
  <c r="M1669" i="4" s="1"/>
  <c r="I1670" i="4"/>
  <c r="M1670" i="4" s="1"/>
  <c r="I1671" i="4"/>
  <c r="M1671" i="4" s="1"/>
  <c r="I1672" i="4"/>
  <c r="M1672" i="4" s="1"/>
  <c r="I1673" i="4"/>
  <c r="M1673" i="4" s="1"/>
  <c r="I1674" i="4"/>
  <c r="M1674" i="4" s="1"/>
  <c r="I1675" i="4"/>
  <c r="M1675" i="4" s="1"/>
  <c r="I1676" i="4"/>
  <c r="M1676" i="4" s="1"/>
  <c r="I1677" i="4"/>
  <c r="M1677" i="4" s="1"/>
  <c r="I1678" i="4"/>
  <c r="M1678" i="4" s="1"/>
  <c r="I1679" i="4"/>
  <c r="M1679" i="4" s="1"/>
  <c r="I1680" i="4"/>
  <c r="M1680" i="4" s="1"/>
  <c r="I1681" i="4"/>
  <c r="M1681" i="4" s="1"/>
  <c r="I1682" i="4"/>
  <c r="M1682" i="4" s="1"/>
  <c r="I1683" i="4"/>
  <c r="M1683" i="4" s="1"/>
  <c r="I1684" i="4"/>
  <c r="M1684" i="4" s="1"/>
  <c r="I1685" i="4"/>
  <c r="M1685" i="4" s="1"/>
  <c r="I1686" i="4"/>
  <c r="M1686" i="4" s="1"/>
  <c r="I1687" i="4"/>
  <c r="M1687" i="4" s="1"/>
  <c r="I1688" i="4"/>
  <c r="M1688" i="4" s="1"/>
  <c r="I1689" i="4"/>
  <c r="M1689" i="4" s="1"/>
  <c r="I1690" i="4"/>
  <c r="M1690" i="4" s="1"/>
  <c r="I1691" i="4"/>
  <c r="M1691" i="4" s="1"/>
  <c r="I1692" i="4"/>
  <c r="M1692" i="4" s="1"/>
  <c r="I1693" i="4"/>
  <c r="M1693" i="4" s="1"/>
  <c r="I1694" i="4"/>
  <c r="M1694" i="4" s="1"/>
  <c r="I1695" i="4"/>
  <c r="M1695" i="4" s="1"/>
  <c r="I1696" i="4"/>
  <c r="M1696" i="4" s="1"/>
  <c r="I1697" i="4"/>
  <c r="M1697" i="4" s="1"/>
  <c r="I1698" i="4"/>
  <c r="M1698" i="4" s="1"/>
  <c r="I1699" i="4"/>
  <c r="M1699" i="4" s="1"/>
  <c r="I1700" i="4"/>
  <c r="M1700" i="4" s="1"/>
  <c r="I1701" i="4"/>
  <c r="M1701" i="4" s="1"/>
  <c r="I1702" i="4"/>
  <c r="M1702" i="4" s="1"/>
  <c r="I1703" i="4"/>
  <c r="M1703" i="4" s="1"/>
  <c r="I1704" i="4"/>
  <c r="M1704" i="4" s="1"/>
  <c r="I1705" i="4"/>
  <c r="M1705" i="4" s="1"/>
  <c r="I1706" i="4"/>
  <c r="M1706" i="4" s="1"/>
  <c r="I1707" i="4"/>
  <c r="M1707" i="4" s="1"/>
  <c r="I1708" i="4"/>
  <c r="M1708" i="4" s="1"/>
  <c r="I1709" i="4"/>
  <c r="M1709" i="4" s="1"/>
  <c r="I1710" i="4"/>
  <c r="M1710" i="4" s="1"/>
  <c r="I1711" i="4"/>
  <c r="M1711" i="4" s="1"/>
  <c r="I1712" i="4"/>
  <c r="M1712" i="4" s="1"/>
  <c r="I1713" i="4"/>
  <c r="M1713" i="4" s="1"/>
  <c r="I1714" i="4"/>
  <c r="M1714" i="4" s="1"/>
  <c r="I1715" i="4"/>
  <c r="M1715" i="4" s="1"/>
  <c r="I1716" i="4"/>
  <c r="M1716" i="4" s="1"/>
  <c r="I1717" i="4"/>
  <c r="M1717" i="4" s="1"/>
  <c r="I1718" i="4"/>
  <c r="M1718" i="4" s="1"/>
  <c r="I1719" i="4"/>
  <c r="M1719" i="4" s="1"/>
  <c r="I1720" i="4"/>
  <c r="M1720" i="4" s="1"/>
  <c r="I1721" i="4"/>
  <c r="M1721" i="4" s="1"/>
  <c r="I1722" i="4"/>
  <c r="M1722" i="4" s="1"/>
  <c r="I1723" i="4"/>
  <c r="M1723" i="4" s="1"/>
  <c r="I1724" i="4"/>
  <c r="M1724" i="4" s="1"/>
  <c r="I1725" i="4"/>
  <c r="M1725" i="4" s="1"/>
  <c r="I1726" i="4"/>
  <c r="M1726" i="4" s="1"/>
  <c r="I1727" i="4"/>
  <c r="M1727" i="4" s="1"/>
  <c r="I1728" i="4"/>
  <c r="M1728" i="4" s="1"/>
  <c r="I1729" i="4"/>
  <c r="M1729" i="4" s="1"/>
  <c r="I1730" i="4"/>
  <c r="M1730" i="4" s="1"/>
  <c r="I1731" i="4"/>
  <c r="M1731" i="4" s="1"/>
  <c r="I1732" i="4"/>
  <c r="M1732" i="4" s="1"/>
  <c r="I1733" i="4"/>
  <c r="M1733" i="4" s="1"/>
  <c r="I1734" i="4"/>
  <c r="M1734" i="4" s="1"/>
  <c r="I1735" i="4"/>
  <c r="M1735" i="4" s="1"/>
  <c r="I1736" i="4"/>
  <c r="M1736" i="4" s="1"/>
  <c r="I1737" i="4"/>
  <c r="M1737" i="4" s="1"/>
  <c r="I1738" i="4"/>
  <c r="M1738" i="4" s="1"/>
  <c r="I1739" i="4"/>
  <c r="M1739" i="4" s="1"/>
  <c r="I1740" i="4"/>
  <c r="M1740" i="4" s="1"/>
  <c r="I1741" i="4"/>
  <c r="M1741" i="4" s="1"/>
  <c r="I1742" i="4"/>
  <c r="M1742" i="4" s="1"/>
  <c r="I1743" i="4"/>
  <c r="M1743" i="4" s="1"/>
  <c r="I1744" i="4"/>
  <c r="M1744" i="4" s="1"/>
  <c r="I1745" i="4"/>
  <c r="M1745" i="4" s="1"/>
  <c r="I1746" i="4"/>
  <c r="M1746" i="4" s="1"/>
  <c r="I1747" i="4"/>
  <c r="M1747" i="4" s="1"/>
  <c r="I1748" i="4"/>
  <c r="M1748" i="4" s="1"/>
  <c r="I1749" i="4"/>
  <c r="M1749" i="4" s="1"/>
  <c r="I1750" i="4"/>
  <c r="M1750" i="4" s="1"/>
  <c r="I1751" i="4"/>
  <c r="M1751" i="4" s="1"/>
  <c r="I1752" i="4"/>
  <c r="M1752" i="4" s="1"/>
  <c r="I1753" i="4"/>
  <c r="M1753" i="4" s="1"/>
  <c r="I1754" i="4"/>
  <c r="M1754" i="4" s="1"/>
  <c r="I1755" i="4"/>
  <c r="M1755" i="4" s="1"/>
  <c r="I1756" i="4"/>
  <c r="M1756" i="4" s="1"/>
  <c r="I1757" i="4"/>
  <c r="M1757" i="4" s="1"/>
  <c r="I1758" i="4"/>
  <c r="M1758" i="4" s="1"/>
  <c r="I1759" i="4"/>
  <c r="M1759" i="4" s="1"/>
  <c r="I1760" i="4"/>
  <c r="M1760" i="4" s="1"/>
  <c r="I1761" i="4"/>
  <c r="M1761" i="4" s="1"/>
  <c r="I1762" i="4"/>
  <c r="M1762" i="4" s="1"/>
  <c r="I1763" i="4"/>
  <c r="M1763" i="4" s="1"/>
  <c r="I1764" i="4"/>
  <c r="M1764" i="4" s="1"/>
  <c r="I1765" i="4"/>
  <c r="M1765" i="4" s="1"/>
  <c r="I1766" i="4"/>
  <c r="M1766" i="4" s="1"/>
  <c r="I1767" i="4"/>
  <c r="M1767" i="4" s="1"/>
  <c r="I1768" i="4"/>
  <c r="M1768" i="4" s="1"/>
  <c r="I1769" i="4"/>
  <c r="M1769" i="4" s="1"/>
  <c r="I1770" i="4"/>
  <c r="M1770" i="4" s="1"/>
  <c r="I1771" i="4"/>
  <c r="M1771" i="4" s="1"/>
  <c r="I1772" i="4"/>
  <c r="M1772" i="4" s="1"/>
  <c r="I1773" i="4"/>
  <c r="M1773" i="4" s="1"/>
  <c r="I1774" i="4"/>
  <c r="M1774" i="4" s="1"/>
  <c r="I1775" i="4"/>
  <c r="M1775" i="4" s="1"/>
  <c r="I1776" i="4"/>
  <c r="M1776" i="4" s="1"/>
  <c r="I1777" i="4"/>
  <c r="M1777" i="4" s="1"/>
  <c r="I1778" i="4"/>
  <c r="M1778" i="4" s="1"/>
  <c r="I1779" i="4"/>
  <c r="M1779" i="4" s="1"/>
  <c r="I1780" i="4"/>
  <c r="M1780" i="4" s="1"/>
  <c r="I1781" i="4"/>
  <c r="M1781" i="4" s="1"/>
  <c r="I1782" i="4"/>
  <c r="M1782" i="4" s="1"/>
  <c r="I1783" i="4"/>
  <c r="M1783" i="4" s="1"/>
  <c r="I1784" i="4"/>
  <c r="M1784" i="4" s="1"/>
  <c r="I1785" i="4"/>
  <c r="M1785" i="4" s="1"/>
  <c r="I1786" i="4"/>
  <c r="M1786" i="4" s="1"/>
  <c r="I1787" i="4"/>
  <c r="M1787" i="4" s="1"/>
  <c r="I1788" i="4"/>
  <c r="M1788" i="4" s="1"/>
  <c r="I1789" i="4"/>
  <c r="M1789" i="4" s="1"/>
  <c r="I1790" i="4"/>
  <c r="M1790" i="4" s="1"/>
  <c r="I1791" i="4"/>
  <c r="M1791" i="4" s="1"/>
  <c r="I1792" i="4"/>
  <c r="M1792" i="4" s="1"/>
  <c r="I1793" i="4"/>
  <c r="M1793" i="4" s="1"/>
  <c r="I1794" i="4"/>
  <c r="M1794" i="4" s="1"/>
  <c r="I1795" i="4"/>
  <c r="M1795" i="4" s="1"/>
  <c r="I1796" i="4"/>
  <c r="M1796" i="4" s="1"/>
  <c r="I1797" i="4"/>
  <c r="M1797" i="4" s="1"/>
  <c r="I1798" i="4"/>
  <c r="M1798" i="4" s="1"/>
  <c r="I1799" i="4"/>
  <c r="M1799" i="4" s="1"/>
  <c r="I1800" i="4"/>
  <c r="M1800" i="4" s="1"/>
  <c r="I1801" i="4"/>
  <c r="M1801" i="4" s="1"/>
  <c r="I1802" i="4"/>
  <c r="M1802" i="4" s="1"/>
  <c r="I1803" i="4"/>
  <c r="M1803" i="4" s="1"/>
  <c r="I1804" i="4"/>
  <c r="M1804" i="4" s="1"/>
  <c r="I1805" i="4"/>
  <c r="M1805" i="4" s="1"/>
  <c r="I1806" i="4"/>
  <c r="M1806" i="4" s="1"/>
  <c r="I1807" i="4"/>
  <c r="M1807" i="4" s="1"/>
  <c r="I1808" i="4"/>
  <c r="M1808" i="4" s="1"/>
  <c r="I1809" i="4"/>
  <c r="M1809" i="4" s="1"/>
  <c r="I1810" i="4"/>
  <c r="M1810" i="4" s="1"/>
  <c r="I1811" i="4"/>
  <c r="M1811" i="4" s="1"/>
  <c r="I1812" i="4"/>
  <c r="M1812" i="4" s="1"/>
  <c r="I1813" i="4"/>
  <c r="M1813" i="4" s="1"/>
  <c r="I1814" i="4"/>
  <c r="M1814" i="4" s="1"/>
  <c r="I1815" i="4"/>
  <c r="M1815" i="4" s="1"/>
  <c r="I1816" i="4"/>
  <c r="M1816" i="4" s="1"/>
  <c r="I1817" i="4"/>
  <c r="M1817" i="4" s="1"/>
  <c r="I1818" i="4"/>
  <c r="M1818" i="4" s="1"/>
  <c r="I1819" i="4"/>
  <c r="M1819" i="4" s="1"/>
  <c r="I1820" i="4"/>
  <c r="M1820" i="4" s="1"/>
  <c r="I1821" i="4"/>
  <c r="M1821" i="4" s="1"/>
  <c r="I1822" i="4"/>
  <c r="M1822" i="4" s="1"/>
  <c r="I1823" i="4"/>
  <c r="M1823" i="4" s="1"/>
  <c r="I1824" i="4"/>
  <c r="M1824" i="4" s="1"/>
  <c r="I1825" i="4"/>
  <c r="M1825" i="4" s="1"/>
  <c r="I1826" i="4"/>
  <c r="M1826" i="4" s="1"/>
  <c r="I1827" i="4"/>
  <c r="M1827" i="4" s="1"/>
  <c r="I1828" i="4"/>
  <c r="M1828" i="4" s="1"/>
  <c r="I1829" i="4"/>
  <c r="M1829" i="4" s="1"/>
  <c r="I1830" i="4"/>
  <c r="M1830" i="4" s="1"/>
  <c r="I1831" i="4"/>
  <c r="M1831" i="4" s="1"/>
  <c r="I1832" i="4"/>
  <c r="M1832" i="4" s="1"/>
  <c r="I1833" i="4"/>
  <c r="M1833" i="4" s="1"/>
  <c r="I1834" i="4"/>
  <c r="M1834" i="4" s="1"/>
  <c r="I1835" i="4"/>
  <c r="M1835" i="4" s="1"/>
  <c r="I1836" i="4"/>
  <c r="M1836" i="4" s="1"/>
  <c r="I1837" i="4"/>
  <c r="M1837" i="4" s="1"/>
  <c r="I1838" i="4"/>
  <c r="M1838" i="4" s="1"/>
  <c r="I1839" i="4"/>
  <c r="M1839" i="4" s="1"/>
  <c r="I1840" i="4"/>
  <c r="M1840" i="4" s="1"/>
  <c r="I1841" i="4"/>
  <c r="M1841" i="4" s="1"/>
  <c r="I1842" i="4"/>
  <c r="M1842" i="4" s="1"/>
  <c r="I1843" i="4"/>
  <c r="M1843" i="4" s="1"/>
  <c r="I1844" i="4"/>
  <c r="M1844" i="4" s="1"/>
  <c r="I1845" i="4"/>
  <c r="M1845" i="4" s="1"/>
  <c r="I1846" i="4"/>
  <c r="M1846" i="4" s="1"/>
  <c r="I1847" i="4"/>
  <c r="M1847" i="4" s="1"/>
  <c r="I1848" i="4"/>
  <c r="M1848" i="4" s="1"/>
  <c r="I1849" i="4"/>
  <c r="M1849" i="4" s="1"/>
  <c r="I1850" i="4"/>
  <c r="M1850" i="4" s="1"/>
  <c r="I1851" i="4"/>
  <c r="M1851" i="4" s="1"/>
  <c r="I1852" i="4"/>
  <c r="M1852" i="4" s="1"/>
  <c r="I1853" i="4"/>
  <c r="M1853" i="4" s="1"/>
  <c r="I1854" i="4"/>
  <c r="M1854" i="4" s="1"/>
  <c r="I1855" i="4"/>
  <c r="M1855" i="4" s="1"/>
  <c r="I1856" i="4"/>
  <c r="M1856" i="4" s="1"/>
  <c r="I1857" i="4"/>
  <c r="M1857" i="4" s="1"/>
  <c r="I1858" i="4"/>
  <c r="M1858" i="4" s="1"/>
  <c r="I1859" i="4"/>
  <c r="M1859" i="4" s="1"/>
  <c r="I1860" i="4"/>
  <c r="M1860" i="4" s="1"/>
  <c r="I1861" i="4"/>
  <c r="M1861" i="4" s="1"/>
  <c r="I1862" i="4"/>
  <c r="M1862" i="4" s="1"/>
  <c r="I1863" i="4"/>
  <c r="M1863" i="4" s="1"/>
  <c r="I1864" i="4"/>
  <c r="M1864" i="4" s="1"/>
  <c r="I1865" i="4"/>
  <c r="M1865" i="4" s="1"/>
  <c r="I1866" i="4"/>
  <c r="M1866" i="4" s="1"/>
  <c r="I1867" i="4"/>
  <c r="M1867" i="4" s="1"/>
  <c r="I1868" i="4"/>
  <c r="M1868" i="4" s="1"/>
  <c r="I1869" i="4"/>
  <c r="M1869" i="4" s="1"/>
  <c r="I1870" i="4"/>
  <c r="M1870" i="4" s="1"/>
  <c r="I1871" i="4"/>
  <c r="M1871" i="4" s="1"/>
  <c r="I1872" i="4"/>
  <c r="M1872" i="4" s="1"/>
  <c r="I1873" i="4"/>
  <c r="M1873" i="4" s="1"/>
  <c r="I1874" i="4"/>
  <c r="M1874" i="4" s="1"/>
  <c r="I1875" i="4"/>
  <c r="M1875" i="4" s="1"/>
  <c r="I1876" i="4"/>
  <c r="M1876" i="4" s="1"/>
  <c r="I1877" i="4"/>
  <c r="M1877" i="4" s="1"/>
  <c r="I1878" i="4"/>
  <c r="M1878" i="4" s="1"/>
  <c r="I1879" i="4"/>
  <c r="M1879" i="4" s="1"/>
  <c r="I1880" i="4"/>
  <c r="M1880" i="4" s="1"/>
  <c r="I1881" i="4"/>
  <c r="M1881" i="4" s="1"/>
  <c r="I1882" i="4"/>
  <c r="M1882" i="4" s="1"/>
  <c r="I1883" i="4"/>
  <c r="M1883" i="4" s="1"/>
  <c r="I1884" i="4"/>
  <c r="M1884" i="4" s="1"/>
  <c r="I1885" i="4"/>
  <c r="M1885" i="4" s="1"/>
  <c r="I1886" i="4"/>
  <c r="M1886" i="4" s="1"/>
  <c r="I1887" i="4"/>
  <c r="M1887" i="4" s="1"/>
  <c r="I1888" i="4"/>
  <c r="M1888" i="4" s="1"/>
  <c r="I1889" i="4"/>
  <c r="M1889" i="4" s="1"/>
  <c r="I1890" i="4"/>
  <c r="M1890" i="4" s="1"/>
  <c r="I1891" i="4"/>
  <c r="M1891" i="4" s="1"/>
  <c r="I1892" i="4"/>
  <c r="M1892" i="4" s="1"/>
  <c r="I1893" i="4"/>
  <c r="M1893" i="4" s="1"/>
  <c r="I1894" i="4"/>
  <c r="M1894" i="4" s="1"/>
  <c r="I1895" i="4"/>
  <c r="M1895" i="4" s="1"/>
  <c r="I1896" i="4"/>
  <c r="M1896" i="4" s="1"/>
  <c r="I1897" i="4"/>
  <c r="M1897" i="4" s="1"/>
  <c r="I1898" i="4"/>
  <c r="M1898" i="4" s="1"/>
  <c r="I1899" i="4"/>
  <c r="M1899" i="4" s="1"/>
  <c r="I1900" i="4"/>
  <c r="M1900" i="4" s="1"/>
  <c r="I1901" i="4"/>
  <c r="M1901" i="4" s="1"/>
  <c r="I1902" i="4"/>
  <c r="M1902" i="4" s="1"/>
  <c r="I1903" i="4"/>
  <c r="M1903" i="4" s="1"/>
  <c r="I1904" i="4"/>
  <c r="M1904" i="4" s="1"/>
  <c r="I1905" i="4"/>
  <c r="M1905" i="4" s="1"/>
  <c r="I1906" i="4"/>
  <c r="M1906" i="4" s="1"/>
  <c r="I1907" i="4"/>
  <c r="M1907" i="4" s="1"/>
  <c r="I1908" i="4"/>
  <c r="M1908" i="4" s="1"/>
  <c r="I1909" i="4"/>
  <c r="M1909" i="4" s="1"/>
  <c r="I1910" i="4"/>
  <c r="M1910" i="4" s="1"/>
  <c r="I1911" i="4"/>
  <c r="M1911" i="4" s="1"/>
  <c r="I1912" i="4"/>
  <c r="M1912" i="4" s="1"/>
  <c r="I1913" i="4"/>
  <c r="M1913" i="4" s="1"/>
  <c r="I1914" i="4"/>
  <c r="M1914" i="4" s="1"/>
  <c r="I1915" i="4"/>
  <c r="M1915" i="4" s="1"/>
  <c r="I1916" i="4"/>
  <c r="M1916" i="4" s="1"/>
  <c r="I1917" i="4"/>
  <c r="M1917" i="4" s="1"/>
  <c r="I1918" i="4"/>
  <c r="M1918" i="4" s="1"/>
  <c r="I1919" i="4"/>
  <c r="M1919" i="4" s="1"/>
  <c r="I1920" i="4"/>
  <c r="M1920" i="4" s="1"/>
  <c r="I1921" i="4"/>
  <c r="M1921" i="4" s="1"/>
  <c r="I1922" i="4"/>
  <c r="M1922" i="4" s="1"/>
  <c r="I1923" i="4"/>
  <c r="M1923" i="4" s="1"/>
  <c r="I1924" i="4"/>
  <c r="M1924" i="4" s="1"/>
  <c r="I1925" i="4"/>
  <c r="M1925" i="4" s="1"/>
  <c r="I1926" i="4"/>
  <c r="M1926" i="4" s="1"/>
  <c r="I1927" i="4"/>
  <c r="M1927" i="4" s="1"/>
  <c r="I1928" i="4"/>
  <c r="M1928" i="4" s="1"/>
  <c r="I1929" i="4"/>
  <c r="M1929" i="4" s="1"/>
  <c r="I1930" i="4"/>
  <c r="M1930" i="4" s="1"/>
  <c r="I1931" i="4"/>
  <c r="M1931" i="4" s="1"/>
  <c r="I1932" i="4"/>
  <c r="M1932" i="4" s="1"/>
  <c r="I1933" i="4"/>
  <c r="M1933" i="4" s="1"/>
  <c r="I1934" i="4"/>
  <c r="M1934" i="4" s="1"/>
  <c r="I1935" i="4"/>
  <c r="M1935" i="4" s="1"/>
  <c r="I1936" i="4"/>
  <c r="M1936" i="4" s="1"/>
  <c r="I1937" i="4"/>
  <c r="M1937" i="4" s="1"/>
  <c r="I1938" i="4"/>
  <c r="M1938" i="4" s="1"/>
  <c r="I1939" i="4"/>
  <c r="M1939" i="4" s="1"/>
  <c r="I1940" i="4"/>
  <c r="M1940" i="4" s="1"/>
  <c r="I1941" i="4"/>
  <c r="M1941" i="4" s="1"/>
  <c r="I1942" i="4"/>
  <c r="M1942" i="4" s="1"/>
  <c r="I1943" i="4"/>
  <c r="M1943" i="4" s="1"/>
  <c r="I1944" i="4"/>
  <c r="M1944" i="4" s="1"/>
  <c r="I1945" i="4"/>
  <c r="M1945" i="4" s="1"/>
  <c r="I1946" i="4"/>
  <c r="M1946" i="4" s="1"/>
  <c r="I1947" i="4"/>
  <c r="M1947" i="4" s="1"/>
  <c r="I1948" i="4"/>
  <c r="M1948" i="4" s="1"/>
  <c r="I1949" i="4"/>
  <c r="M1949" i="4" s="1"/>
  <c r="I1950" i="4"/>
  <c r="M1950" i="4" s="1"/>
  <c r="I1951" i="4"/>
  <c r="M1951" i="4" s="1"/>
  <c r="I1952" i="4"/>
  <c r="M1952" i="4" s="1"/>
  <c r="I1953" i="4"/>
  <c r="M1953" i="4" s="1"/>
  <c r="I1954" i="4"/>
  <c r="M1954" i="4" s="1"/>
  <c r="I1955" i="4"/>
  <c r="M1955" i="4" s="1"/>
  <c r="I1956" i="4"/>
  <c r="M1956" i="4" s="1"/>
  <c r="I1957" i="4"/>
  <c r="M1957" i="4" s="1"/>
  <c r="I1958" i="4"/>
  <c r="M1958" i="4" s="1"/>
  <c r="I1959" i="4"/>
  <c r="M1959" i="4" s="1"/>
  <c r="I1960" i="4"/>
  <c r="M1960" i="4" s="1"/>
  <c r="I1961" i="4"/>
  <c r="M1961" i="4" s="1"/>
  <c r="I1962" i="4"/>
  <c r="M1962" i="4" s="1"/>
  <c r="I1963" i="4"/>
  <c r="M1963" i="4" s="1"/>
  <c r="I1964" i="4"/>
  <c r="M1964" i="4" s="1"/>
  <c r="I1965" i="4"/>
  <c r="M1965" i="4" s="1"/>
  <c r="I1966" i="4"/>
  <c r="M1966" i="4" s="1"/>
  <c r="I1967" i="4"/>
  <c r="M1967" i="4" s="1"/>
  <c r="I1968" i="4"/>
  <c r="M1968" i="4" s="1"/>
  <c r="I1969" i="4"/>
  <c r="M1969" i="4" s="1"/>
  <c r="I1970" i="4"/>
  <c r="M1970" i="4" s="1"/>
  <c r="I1971" i="4"/>
  <c r="M1971" i="4" s="1"/>
  <c r="I1972" i="4"/>
  <c r="M1972" i="4" s="1"/>
  <c r="I1973" i="4"/>
  <c r="M1973" i="4" s="1"/>
  <c r="I1974" i="4"/>
  <c r="M1974" i="4" s="1"/>
  <c r="I1975" i="4"/>
  <c r="M1975" i="4" s="1"/>
  <c r="I1976" i="4"/>
  <c r="M1976" i="4" s="1"/>
  <c r="I1977" i="4"/>
  <c r="M1977" i="4" s="1"/>
  <c r="I1978" i="4"/>
  <c r="M1978" i="4" s="1"/>
  <c r="I1979" i="4"/>
  <c r="M1979" i="4" s="1"/>
  <c r="I1980" i="4"/>
  <c r="M1980" i="4" s="1"/>
  <c r="I1981" i="4"/>
  <c r="M1981" i="4" s="1"/>
  <c r="I1982" i="4"/>
  <c r="M1982" i="4" s="1"/>
  <c r="I1983" i="4"/>
  <c r="M1983" i="4" s="1"/>
  <c r="I1984" i="4"/>
  <c r="M1984" i="4" s="1"/>
  <c r="I1985" i="4"/>
  <c r="M1985" i="4" s="1"/>
  <c r="I1986" i="4"/>
  <c r="M1986" i="4" s="1"/>
  <c r="I1987" i="4"/>
  <c r="M1987" i="4" s="1"/>
  <c r="I1988" i="4"/>
  <c r="M1988" i="4" s="1"/>
  <c r="I1989" i="4"/>
  <c r="M1989" i="4" s="1"/>
  <c r="I1990" i="4"/>
  <c r="M1990" i="4" s="1"/>
  <c r="I1991" i="4"/>
  <c r="M1991" i="4" s="1"/>
  <c r="I1992" i="4"/>
  <c r="M1992" i="4" s="1"/>
  <c r="I1993" i="4"/>
  <c r="M1993" i="4" s="1"/>
  <c r="I1994" i="4"/>
  <c r="M1994" i="4" s="1"/>
  <c r="I1995" i="4"/>
  <c r="M1995" i="4" s="1"/>
  <c r="I1996" i="4"/>
  <c r="M1996" i="4" s="1"/>
  <c r="I1997" i="4"/>
  <c r="M1997" i="4" s="1"/>
  <c r="I1998" i="4"/>
  <c r="M1998" i="4" s="1"/>
  <c r="I1999" i="4"/>
  <c r="M1999" i="4" s="1"/>
  <c r="I2000" i="4"/>
  <c r="M2000" i="4" s="1"/>
  <c r="I2001" i="4"/>
  <c r="M2001" i="4" s="1"/>
  <c r="I2002" i="4"/>
  <c r="M2002" i="4" s="1"/>
  <c r="I2003" i="4"/>
  <c r="M2003" i="4" s="1"/>
  <c r="I2004" i="4"/>
  <c r="M2004" i="4" s="1"/>
  <c r="I2005" i="4"/>
  <c r="M2005" i="4" s="1"/>
  <c r="I2006" i="4"/>
  <c r="M2006" i="4" s="1"/>
  <c r="I2007" i="4"/>
  <c r="M2007" i="4" s="1"/>
  <c r="I2008" i="4"/>
  <c r="M2008" i="4" s="1"/>
  <c r="I2009" i="4"/>
  <c r="M2009" i="4" s="1"/>
  <c r="I2010" i="4"/>
  <c r="M2010" i="4" s="1"/>
  <c r="I2011" i="4"/>
  <c r="M2011" i="4" s="1"/>
  <c r="I2012" i="4"/>
  <c r="M2012" i="4" s="1"/>
  <c r="I2013" i="4"/>
  <c r="M2013" i="4" s="1"/>
  <c r="I2014" i="4"/>
  <c r="M2014" i="4" s="1"/>
  <c r="I2015" i="4"/>
  <c r="M2015" i="4" s="1"/>
  <c r="I2016" i="4"/>
  <c r="M2016" i="4" s="1"/>
  <c r="I2017" i="4"/>
  <c r="M2017" i="4" s="1"/>
  <c r="I2018" i="4"/>
  <c r="M2018" i="4" s="1"/>
  <c r="I2019" i="4"/>
  <c r="M2019" i="4" s="1"/>
  <c r="I2020" i="4"/>
  <c r="M2020" i="4" s="1"/>
  <c r="I2021" i="4"/>
  <c r="M2021" i="4" s="1"/>
  <c r="I2022" i="4"/>
  <c r="M2022" i="4" s="1"/>
  <c r="I2023" i="4"/>
  <c r="M2023" i="4" s="1"/>
  <c r="I2024" i="4"/>
  <c r="M2024" i="4" s="1"/>
  <c r="I2025" i="4"/>
  <c r="M2025" i="4" s="1"/>
  <c r="I2026" i="4"/>
  <c r="M2026" i="4" s="1"/>
  <c r="I2027" i="4"/>
  <c r="M2027" i="4" s="1"/>
  <c r="I2028" i="4"/>
  <c r="M2028" i="4" s="1"/>
  <c r="I2029" i="4"/>
  <c r="M2029" i="4" s="1"/>
  <c r="I2030" i="4"/>
  <c r="M2030" i="4" s="1"/>
  <c r="I2031" i="4"/>
  <c r="M2031" i="4" s="1"/>
  <c r="I2032" i="4"/>
  <c r="M2032" i="4" s="1"/>
  <c r="I2033" i="4"/>
  <c r="M2033" i="4" s="1"/>
  <c r="I2034" i="4"/>
  <c r="M2034" i="4" s="1"/>
  <c r="I2035" i="4"/>
  <c r="M2035" i="4" s="1"/>
  <c r="I2036" i="4"/>
  <c r="M2036" i="4" s="1"/>
  <c r="I2037" i="4"/>
  <c r="M2037" i="4" s="1"/>
  <c r="I2038" i="4"/>
  <c r="M2038" i="4" s="1"/>
  <c r="I2039" i="4"/>
  <c r="M2039" i="4" s="1"/>
  <c r="I2040" i="4"/>
  <c r="M2040" i="4" s="1"/>
  <c r="I2041" i="4"/>
  <c r="M2041" i="4" s="1"/>
  <c r="I2042" i="4"/>
  <c r="M2042" i="4" s="1"/>
  <c r="I2043" i="4"/>
  <c r="M2043" i="4" s="1"/>
  <c r="I2044" i="4"/>
  <c r="M2044" i="4" s="1"/>
  <c r="I2045" i="4"/>
  <c r="M2045" i="4" s="1"/>
  <c r="I2046" i="4"/>
  <c r="M2046" i="4" s="1"/>
  <c r="I2047" i="4"/>
  <c r="M2047" i="4" s="1"/>
  <c r="I2048" i="4"/>
  <c r="M2048" i="4" s="1"/>
  <c r="I2049" i="4"/>
  <c r="M2049" i="4" s="1"/>
  <c r="I2050" i="4"/>
  <c r="M2050" i="4" s="1"/>
  <c r="I2051" i="4"/>
  <c r="M2051" i="4" s="1"/>
  <c r="I2052" i="4"/>
  <c r="M2052" i="4" s="1"/>
  <c r="I2053" i="4"/>
  <c r="M2053" i="4" s="1"/>
  <c r="I2054" i="4"/>
  <c r="M2054" i="4" s="1"/>
  <c r="I2055" i="4"/>
  <c r="M2055" i="4" s="1"/>
  <c r="I2056" i="4"/>
  <c r="M2056" i="4" s="1"/>
  <c r="I2057" i="4"/>
  <c r="M2057" i="4" s="1"/>
  <c r="I2058" i="4"/>
  <c r="M2058" i="4" s="1"/>
  <c r="I2059" i="4"/>
  <c r="M2059" i="4" s="1"/>
  <c r="I2060" i="4"/>
  <c r="M2060" i="4" s="1"/>
  <c r="I2061" i="4"/>
  <c r="M2061" i="4" s="1"/>
  <c r="I2062" i="4"/>
  <c r="M2062" i="4" s="1"/>
  <c r="I2063" i="4"/>
  <c r="M2063" i="4" s="1"/>
  <c r="I2064" i="4"/>
  <c r="M2064" i="4" s="1"/>
  <c r="I2065" i="4"/>
  <c r="M2065" i="4" s="1"/>
  <c r="I2066" i="4"/>
  <c r="M2066" i="4" s="1"/>
  <c r="I2067" i="4"/>
  <c r="M2067" i="4" s="1"/>
  <c r="I2068" i="4"/>
  <c r="M2068" i="4" s="1"/>
  <c r="I2069" i="4"/>
  <c r="M2069" i="4" s="1"/>
  <c r="I2070" i="4"/>
  <c r="M2070" i="4" s="1"/>
  <c r="I2071" i="4"/>
  <c r="M2071" i="4" s="1"/>
  <c r="I2072" i="4"/>
  <c r="M2072" i="4" s="1"/>
  <c r="I2073" i="4"/>
  <c r="M2073" i="4" s="1"/>
  <c r="I2074" i="4"/>
  <c r="M2074" i="4" s="1"/>
  <c r="I2075" i="4"/>
  <c r="M2075" i="4" s="1"/>
  <c r="I2076" i="4"/>
  <c r="M2076" i="4" s="1"/>
  <c r="I2077" i="4"/>
  <c r="M2077" i="4" s="1"/>
  <c r="I2078" i="4"/>
  <c r="M2078" i="4" s="1"/>
  <c r="I2079" i="4"/>
  <c r="M2079" i="4" s="1"/>
  <c r="I2080" i="4"/>
  <c r="M2080" i="4" s="1"/>
  <c r="I2081" i="4"/>
  <c r="M2081" i="4" s="1"/>
  <c r="I2082" i="4"/>
  <c r="M2082" i="4" s="1"/>
  <c r="I2083" i="4"/>
  <c r="M2083" i="4" s="1"/>
  <c r="I2084" i="4"/>
  <c r="M2084" i="4" s="1"/>
  <c r="I2085" i="4"/>
  <c r="M2085" i="4" s="1"/>
  <c r="I2086" i="4"/>
  <c r="M2086" i="4" s="1"/>
  <c r="I2087" i="4"/>
  <c r="M2087" i="4" s="1"/>
  <c r="I2088" i="4"/>
  <c r="M2088" i="4" s="1"/>
  <c r="I2089" i="4"/>
  <c r="M2089" i="4" s="1"/>
  <c r="I2090" i="4"/>
  <c r="M2090" i="4" s="1"/>
  <c r="I2091" i="4"/>
  <c r="M2091" i="4" s="1"/>
  <c r="I2092" i="4"/>
  <c r="M2092" i="4" s="1"/>
  <c r="I2093" i="4"/>
  <c r="M2093" i="4" s="1"/>
  <c r="I2094" i="4"/>
  <c r="M2094" i="4" s="1"/>
  <c r="I2095" i="4"/>
  <c r="M2095" i="4" s="1"/>
  <c r="I2096" i="4"/>
  <c r="M2096" i="4" s="1"/>
  <c r="I2097" i="4"/>
  <c r="M2097" i="4" s="1"/>
  <c r="I2098" i="4"/>
  <c r="M2098" i="4" s="1"/>
  <c r="I2099" i="4"/>
  <c r="M2099" i="4" s="1"/>
  <c r="I2100" i="4"/>
  <c r="M2100" i="4" s="1"/>
  <c r="I2101" i="4"/>
  <c r="M2101" i="4" s="1"/>
  <c r="I2102" i="4"/>
  <c r="M2102" i="4" s="1"/>
  <c r="I2103" i="4"/>
  <c r="M2103" i="4" s="1"/>
  <c r="I2104" i="4"/>
  <c r="M2104" i="4" s="1"/>
  <c r="I2105" i="4"/>
  <c r="M2105" i="4" s="1"/>
  <c r="I2106" i="4"/>
  <c r="M2106" i="4" s="1"/>
  <c r="I2107" i="4"/>
  <c r="M2107" i="4" s="1"/>
  <c r="I2108" i="4"/>
  <c r="M2108" i="4" s="1"/>
  <c r="I2109" i="4"/>
  <c r="M2109" i="4" s="1"/>
  <c r="I2110" i="4"/>
  <c r="M2110" i="4" s="1"/>
  <c r="I2111" i="4"/>
  <c r="M2111" i="4" s="1"/>
  <c r="I2112" i="4"/>
  <c r="M2112" i="4" s="1"/>
  <c r="I2113" i="4"/>
  <c r="M2113" i="4" s="1"/>
  <c r="I2114" i="4"/>
  <c r="M2114" i="4" s="1"/>
  <c r="I2115" i="4"/>
  <c r="M2115" i="4" s="1"/>
  <c r="I2116" i="4"/>
  <c r="M2116" i="4" s="1"/>
  <c r="I2117" i="4"/>
  <c r="M2117" i="4" s="1"/>
  <c r="I2118" i="4"/>
  <c r="M2118" i="4" s="1"/>
  <c r="I2119" i="4"/>
  <c r="M2119" i="4" s="1"/>
  <c r="I2120" i="4"/>
  <c r="M2120" i="4" s="1"/>
  <c r="I2121" i="4"/>
  <c r="M2121" i="4" s="1"/>
  <c r="I2122" i="4"/>
  <c r="M2122" i="4" s="1"/>
  <c r="I2123" i="4"/>
  <c r="M2123" i="4" s="1"/>
  <c r="I2124" i="4"/>
  <c r="M2124" i="4" s="1"/>
  <c r="I2125" i="4"/>
  <c r="M2125" i="4" s="1"/>
  <c r="I2126" i="4"/>
  <c r="M2126" i="4" s="1"/>
  <c r="I2127" i="4"/>
  <c r="M2127" i="4" s="1"/>
  <c r="I2128" i="4"/>
  <c r="M2128" i="4" s="1"/>
  <c r="I2129" i="4"/>
  <c r="M2129" i="4" s="1"/>
  <c r="I2130" i="4"/>
  <c r="M2130" i="4" s="1"/>
  <c r="I2131" i="4"/>
  <c r="M2131" i="4" s="1"/>
  <c r="I2132" i="4"/>
  <c r="M2132" i="4" s="1"/>
  <c r="I2133" i="4"/>
  <c r="M2133" i="4" s="1"/>
  <c r="I2134" i="4"/>
  <c r="M2134" i="4" s="1"/>
  <c r="I2135" i="4"/>
  <c r="M2135" i="4" s="1"/>
  <c r="I2136" i="4"/>
  <c r="M2136" i="4" s="1"/>
  <c r="I2137" i="4"/>
  <c r="M2137" i="4" s="1"/>
  <c r="I2138" i="4"/>
  <c r="M2138" i="4" s="1"/>
  <c r="I2139" i="4"/>
  <c r="M2139" i="4" s="1"/>
  <c r="I2140" i="4"/>
  <c r="M2140" i="4" s="1"/>
  <c r="I2141" i="4"/>
  <c r="M2141" i="4" s="1"/>
  <c r="I2142" i="4"/>
  <c r="M2142" i="4" s="1"/>
  <c r="I2143" i="4"/>
  <c r="M2143" i="4" s="1"/>
  <c r="I2144" i="4"/>
  <c r="M2144" i="4" s="1"/>
  <c r="I2145" i="4"/>
  <c r="M2145" i="4" s="1"/>
  <c r="I2146" i="4"/>
  <c r="M2146" i="4" s="1"/>
  <c r="I2147" i="4"/>
  <c r="M2147" i="4" s="1"/>
  <c r="I2148" i="4"/>
  <c r="M2148" i="4" s="1"/>
  <c r="I2149" i="4"/>
  <c r="M2149" i="4" s="1"/>
  <c r="I2150" i="4"/>
  <c r="M2150" i="4" s="1"/>
  <c r="I2151" i="4"/>
  <c r="M2151" i="4" s="1"/>
  <c r="I2152" i="4"/>
  <c r="M2152" i="4" s="1"/>
  <c r="I2153" i="4"/>
  <c r="M2153" i="4" s="1"/>
  <c r="I2154" i="4"/>
  <c r="M2154" i="4" s="1"/>
  <c r="I2155" i="4"/>
  <c r="M2155" i="4" s="1"/>
  <c r="I2156" i="4"/>
  <c r="M2156" i="4" s="1"/>
  <c r="I2157" i="4"/>
  <c r="M2157" i="4" s="1"/>
  <c r="I2158" i="4"/>
  <c r="M2158" i="4" s="1"/>
  <c r="I2159" i="4"/>
  <c r="M2159" i="4" s="1"/>
  <c r="I2160" i="4"/>
  <c r="M2160" i="4" s="1"/>
  <c r="I2161" i="4"/>
  <c r="M2161" i="4" s="1"/>
  <c r="I2162" i="4"/>
  <c r="M2162" i="4" s="1"/>
  <c r="I2163" i="4"/>
  <c r="M2163" i="4" s="1"/>
  <c r="I2164" i="4"/>
  <c r="M2164" i="4" s="1"/>
  <c r="I2165" i="4"/>
  <c r="M2165" i="4" s="1"/>
  <c r="I2166" i="4"/>
  <c r="M2166" i="4" s="1"/>
  <c r="I2167" i="4"/>
  <c r="M2167" i="4" s="1"/>
  <c r="I2168" i="4"/>
  <c r="M2168" i="4" s="1"/>
  <c r="I2169" i="4"/>
  <c r="M2169" i="4" s="1"/>
  <c r="I2170" i="4"/>
  <c r="M2170" i="4" s="1"/>
  <c r="I2171" i="4"/>
  <c r="M2171" i="4" s="1"/>
  <c r="I2172" i="4"/>
  <c r="M2172" i="4" s="1"/>
  <c r="I2173" i="4"/>
  <c r="M2173" i="4" s="1"/>
  <c r="I2174" i="4"/>
  <c r="M2174" i="4" s="1"/>
  <c r="I2175" i="4"/>
  <c r="M2175" i="4" s="1"/>
  <c r="I2176" i="4"/>
  <c r="M2176" i="4" s="1"/>
  <c r="I2177" i="4"/>
  <c r="M2177" i="4" s="1"/>
  <c r="I2178" i="4"/>
  <c r="M2178" i="4" s="1"/>
  <c r="I2179" i="4"/>
  <c r="M2179" i="4" s="1"/>
  <c r="I2180" i="4"/>
  <c r="M2180" i="4" s="1"/>
  <c r="I2181" i="4"/>
  <c r="M2181" i="4" s="1"/>
  <c r="I2182" i="4"/>
  <c r="M2182" i="4" s="1"/>
  <c r="I2183" i="4"/>
  <c r="M2183" i="4" s="1"/>
  <c r="I2184" i="4"/>
  <c r="M2184" i="4" s="1"/>
  <c r="I2185" i="4"/>
  <c r="M2185" i="4" s="1"/>
  <c r="I2186" i="4"/>
  <c r="M2186" i="4" s="1"/>
  <c r="I2187" i="4"/>
  <c r="M2187" i="4" s="1"/>
  <c r="I2188" i="4"/>
  <c r="M2188" i="4" s="1"/>
  <c r="I2189" i="4"/>
  <c r="M2189" i="4" s="1"/>
  <c r="I2190" i="4"/>
  <c r="M2190" i="4" s="1"/>
  <c r="I2191" i="4"/>
  <c r="M2191" i="4" s="1"/>
  <c r="I2192" i="4"/>
  <c r="M2192" i="4" s="1"/>
  <c r="I2193" i="4"/>
  <c r="M2193" i="4" s="1"/>
  <c r="I2194" i="4"/>
  <c r="M2194" i="4" s="1"/>
  <c r="I2195" i="4"/>
  <c r="M2195" i="4" s="1"/>
  <c r="I2196" i="4"/>
  <c r="M2196" i="4" s="1"/>
  <c r="I2197" i="4"/>
  <c r="M2197" i="4" s="1"/>
  <c r="I2198" i="4"/>
  <c r="M2198" i="4" s="1"/>
  <c r="I2199" i="4"/>
  <c r="M2199" i="4" s="1"/>
  <c r="I2200" i="4"/>
  <c r="M2200" i="4" s="1"/>
  <c r="I2201" i="4"/>
  <c r="M2201" i="4" s="1"/>
  <c r="I2202" i="4"/>
  <c r="M2202" i="4" s="1"/>
  <c r="I2203" i="4"/>
  <c r="M2203" i="4" s="1"/>
  <c r="I2204" i="4"/>
  <c r="M2204" i="4" s="1"/>
  <c r="I2205" i="4"/>
  <c r="M2205" i="4" s="1"/>
  <c r="I2206" i="4"/>
  <c r="M2206" i="4" s="1"/>
  <c r="I2207" i="4"/>
  <c r="M2207" i="4" s="1"/>
  <c r="I2208" i="4"/>
  <c r="M2208" i="4" s="1"/>
  <c r="I2209" i="4"/>
  <c r="M2209" i="4" s="1"/>
  <c r="I2210" i="4"/>
  <c r="M2210" i="4" s="1"/>
  <c r="I2211" i="4"/>
  <c r="M2211" i="4" s="1"/>
  <c r="I2212" i="4"/>
  <c r="M2212" i="4" s="1"/>
  <c r="I2213" i="4"/>
  <c r="M2213" i="4" s="1"/>
  <c r="I2214" i="4"/>
  <c r="M2214" i="4" s="1"/>
  <c r="I2215" i="4"/>
  <c r="M2215" i="4" s="1"/>
  <c r="I2216" i="4"/>
  <c r="M2216" i="4" s="1"/>
  <c r="I2217" i="4"/>
  <c r="M2217" i="4" s="1"/>
  <c r="I2218" i="4"/>
  <c r="M2218" i="4" s="1"/>
  <c r="I2219" i="4"/>
  <c r="M2219" i="4" s="1"/>
  <c r="I2220" i="4"/>
  <c r="M2220" i="4" s="1"/>
  <c r="I2221" i="4"/>
  <c r="M2221" i="4" s="1"/>
  <c r="I2222" i="4"/>
  <c r="M2222" i="4" s="1"/>
  <c r="I2223" i="4"/>
  <c r="M2223" i="4" s="1"/>
  <c r="I2224" i="4"/>
  <c r="M2224" i="4" s="1"/>
  <c r="I2225" i="4"/>
  <c r="M2225" i="4" s="1"/>
  <c r="I2226" i="4"/>
  <c r="M2226" i="4" s="1"/>
  <c r="I2227" i="4"/>
  <c r="M2227" i="4" s="1"/>
  <c r="I2228" i="4"/>
  <c r="M2228" i="4" s="1"/>
  <c r="I2229" i="4"/>
  <c r="M2229" i="4" s="1"/>
  <c r="I2230" i="4"/>
  <c r="M2230" i="4" s="1"/>
  <c r="I2231" i="4"/>
  <c r="M2231" i="4" s="1"/>
  <c r="I2232" i="4"/>
  <c r="M2232" i="4" s="1"/>
  <c r="I2233" i="4"/>
  <c r="M2233" i="4" s="1"/>
  <c r="I2234" i="4"/>
  <c r="M2234" i="4" s="1"/>
  <c r="I2235" i="4"/>
  <c r="M2235" i="4" s="1"/>
  <c r="I2236" i="4"/>
  <c r="M2236" i="4" s="1"/>
  <c r="I2237" i="4"/>
  <c r="M2237" i="4" s="1"/>
  <c r="I2238" i="4"/>
  <c r="M2238" i="4" s="1"/>
  <c r="I2239" i="4"/>
  <c r="M2239" i="4" s="1"/>
  <c r="I2240" i="4"/>
  <c r="M2240" i="4" s="1"/>
  <c r="I2241" i="4"/>
  <c r="M2241" i="4" s="1"/>
  <c r="I2242" i="4"/>
  <c r="M2242" i="4" s="1"/>
  <c r="I2243" i="4"/>
  <c r="M2243" i="4" s="1"/>
  <c r="I2244" i="4"/>
  <c r="M2244" i="4" s="1"/>
  <c r="I2245" i="4"/>
  <c r="M2245" i="4" s="1"/>
  <c r="I2246" i="4"/>
  <c r="M2246" i="4" s="1"/>
  <c r="I2247" i="4"/>
  <c r="M2247" i="4" s="1"/>
  <c r="I2248" i="4"/>
  <c r="M2248" i="4" s="1"/>
  <c r="I2249" i="4"/>
  <c r="M2249" i="4" s="1"/>
  <c r="I2250" i="4"/>
  <c r="M2250" i="4" s="1"/>
  <c r="I2251" i="4"/>
  <c r="M2251" i="4" s="1"/>
  <c r="I2252" i="4"/>
  <c r="M2252" i="4" s="1"/>
  <c r="I2253" i="4"/>
  <c r="M2253" i="4" s="1"/>
  <c r="I2254" i="4"/>
  <c r="M2254" i="4" s="1"/>
  <c r="I2255" i="4"/>
  <c r="M2255" i="4" s="1"/>
  <c r="I2256" i="4"/>
  <c r="M2256" i="4" s="1"/>
  <c r="I2257" i="4"/>
  <c r="M2257" i="4" s="1"/>
  <c r="I2258" i="4"/>
  <c r="M2258" i="4" s="1"/>
  <c r="I2259" i="4"/>
  <c r="M2259" i="4" s="1"/>
  <c r="I2260" i="4"/>
  <c r="M2260" i="4" s="1"/>
  <c r="I2261" i="4"/>
  <c r="M2261" i="4" s="1"/>
  <c r="I2262" i="4"/>
  <c r="M2262" i="4" s="1"/>
  <c r="I2263" i="4"/>
  <c r="M2263" i="4" s="1"/>
  <c r="I2264" i="4"/>
  <c r="M2264" i="4" s="1"/>
  <c r="I2265" i="4"/>
  <c r="M2265" i="4" s="1"/>
  <c r="I2266" i="4"/>
  <c r="M2266" i="4" s="1"/>
  <c r="I2267" i="4"/>
  <c r="M2267" i="4" s="1"/>
  <c r="I2268" i="4"/>
  <c r="M2268" i="4" s="1"/>
  <c r="I2269" i="4"/>
  <c r="M2269" i="4" s="1"/>
  <c r="I2270" i="4"/>
  <c r="M2270" i="4" s="1"/>
  <c r="I2271" i="4"/>
  <c r="M2271" i="4" s="1"/>
  <c r="I2272" i="4"/>
  <c r="M2272" i="4" s="1"/>
  <c r="I2273" i="4"/>
  <c r="M2273" i="4" s="1"/>
  <c r="I2274" i="4"/>
  <c r="M2274" i="4" s="1"/>
  <c r="I2275" i="4"/>
  <c r="M2275" i="4" s="1"/>
  <c r="I2276" i="4"/>
  <c r="M2276" i="4" s="1"/>
  <c r="I2277" i="4"/>
  <c r="M2277" i="4" s="1"/>
  <c r="I2278" i="4"/>
  <c r="M2278" i="4" s="1"/>
  <c r="I2279" i="4"/>
  <c r="M2279" i="4" s="1"/>
  <c r="I2280" i="4"/>
  <c r="M2280" i="4" s="1"/>
  <c r="I2281" i="4"/>
  <c r="M2281" i="4" s="1"/>
  <c r="I2282" i="4"/>
  <c r="M2282" i="4" s="1"/>
  <c r="I2283" i="4"/>
  <c r="M2283" i="4" s="1"/>
  <c r="I2284" i="4"/>
  <c r="M2284" i="4" s="1"/>
  <c r="I2285" i="4"/>
  <c r="M2285" i="4" s="1"/>
  <c r="I2286" i="4"/>
  <c r="M2286" i="4" s="1"/>
  <c r="I2287" i="4"/>
  <c r="M2287" i="4" s="1"/>
  <c r="I2288" i="4"/>
  <c r="M2288" i="4" s="1"/>
  <c r="I2289" i="4"/>
  <c r="M2289" i="4" s="1"/>
  <c r="I2290" i="4"/>
  <c r="M2290" i="4" s="1"/>
  <c r="I2291" i="4"/>
  <c r="M2291" i="4" s="1"/>
  <c r="I2292" i="4"/>
  <c r="M2292" i="4" s="1"/>
  <c r="I2293" i="4"/>
  <c r="M2293" i="4" s="1"/>
  <c r="I2294" i="4"/>
  <c r="M2294" i="4" s="1"/>
  <c r="I2295" i="4"/>
  <c r="M2295" i="4" s="1"/>
  <c r="I2296" i="4"/>
  <c r="M2296" i="4" s="1"/>
  <c r="I2297" i="4"/>
  <c r="M2297" i="4" s="1"/>
  <c r="I2298" i="4"/>
  <c r="M2298" i="4" s="1"/>
  <c r="I2299" i="4"/>
  <c r="M2299" i="4" s="1"/>
  <c r="I2300" i="4"/>
  <c r="M2300" i="4" s="1"/>
  <c r="I2301" i="4"/>
  <c r="M2301" i="4" s="1"/>
  <c r="I2302" i="4"/>
  <c r="M2302" i="4" s="1"/>
  <c r="I2303" i="4"/>
  <c r="M2303" i="4" s="1"/>
  <c r="I2304" i="4"/>
  <c r="M2304" i="4" s="1"/>
  <c r="I2305" i="4"/>
  <c r="M2305" i="4" s="1"/>
  <c r="I2306" i="4"/>
  <c r="M2306" i="4" s="1"/>
  <c r="I2307" i="4"/>
  <c r="M2307" i="4" s="1"/>
  <c r="I2308" i="4"/>
  <c r="M2308" i="4" s="1"/>
  <c r="I2309" i="4"/>
  <c r="M2309" i="4" s="1"/>
  <c r="I2310" i="4"/>
  <c r="M2310" i="4" s="1"/>
  <c r="I2311" i="4"/>
  <c r="M2311" i="4" s="1"/>
  <c r="I2312" i="4"/>
  <c r="M2312" i="4" s="1"/>
  <c r="I2313" i="4"/>
  <c r="M2313" i="4" s="1"/>
  <c r="I2314" i="4"/>
  <c r="M2314" i="4" s="1"/>
  <c r="I2315" i="4"/>
  <c r="M2315" i="4" s="1"/>
  <c r="I2316" i="4"/>
  <c r="M2316" i="4" s="1"/>
  <c r="I2317" i="4"/>
  <c r="M2317" i="4" s="1"/>
  <c r="I2318" i="4"/>
  <c r="M2318" i="4" s="1"/>
  <c r="I2319" i="4"/>
  <c r="M2319" i="4" s="1"/>
  <c r="I2320" i="4"/>
  <c r="M2320" i="4" s="1"/>
  <c r="I2321" i="4"/>
  <c r="M2321" i="4" s="1"/>
  <c r="I2322" i="4"/>
  <c r="M2322" i="4" s="1"/>
  <c r="I2323" i="4"/>
  <c r="M2323" i="4" s="1"/>
  <c r="I2324" i="4"/>
  <c r="M2324" i="4" s="1"/>
  <c r="I2325" i="4"/>
  <c r="M2325" i="4" s="1"/>
  <c r="I2326" i="4"/>
  <c r="M2326" i="4" s="1"/>
  <c r="I2327" i="4"/>
  <c r="M2327" i="4" s="1"/>
  <c r="I2328" i="4"/>
  <c r="M2328" i="4" s="1"/>
  <c r="I2329" i="4"/>
  <c r="M2329" i="4" s="1"/>
  <c r="I2330" i="4"/>
  <c r="M2330" i="4" s="1"/>
  <c r="I2331" i="4"/>
  <c r="M2331" i="4" s="1"/>
  <c r="I2332" i="4"/>
  <c r="M2332" i="4" s="1"/>
  <c r="I2333" i="4"/>
  <c r="M2333" i="4" s="1"/>
  <c r="I2334" i="4"/>
  <c r="M2334" i="4" s="1"/>
  <c r="I2335" i="4"/>
  <c r="M2335" i="4" s="1"/>
  <c r="I2336" i="4"/>
  <c r="M2336" i="4" s="1"/>
  <c r="I2337" i="4"/>
  <c r="M2337" i="4" s="1"/>
  <c r="I2338" i="4"/>
  <c r="M2338" i="4" s="1"/>
  <c r="I2339" i="4"/>
  <c r="M2339" i="4" s="1"/>
  <c r="I2340" i="4"/>
  <c r="M2340" i="4" s="1"/>
  <c r="I2341" i="4"/>
  <c r="M2341" i="4" s="1"/>
  <c r="I2342" i="4"/>
  <c r="M2342" i="4" s="1"/>
  <c r="I2343" i="4"/>
  <c r="M2343" i="4" s="1"/>
  <c r="I2344" i="4"/>
  <c r="M2344" i="4" s="1"/>
  <c r="I2345" i="4"/>
  <c r="M2345" i="4" s="1"/>
  <c r="I2346" i="4"/>
  <c r="M2346" i="4" s="1"/>
  <c r="I2347" i="4"/>
  <c r="M2347" i="4" s="1"/>
  <c r="I2348" i="4"/>
  <c r="M2348" i="4" s="1"/>
  <c r="I2349" i="4"/>
  <c r="M2349" i="4" s="1"/>
  <c r="I2350" i="4"/>
  <c r="M2350" i="4" s="1"/>
  <c r="I2351" i="4"/>
  <c r="M2351" i="4" s="1"/>
  <c r="I2352" i="4"/>
  <c r="M2352" i="4" s="1"/>
  <c r="I2353" i="4"/>
  <c r="M2353" i="4" s="1"/>
  <c r="I2354" i="4"/>
  <c r="M2354" i="4" s="1"/>
  <c r="I2355" i="4"/>
  <c r="M2355" i="4" s="1"/>
  <c r="I2356" i="4"/>
  <c r="M2356" i="4" s="1"/>
  <c r="I2357" i="4"/>
  <c r="M2357" i="4" s="1"/>
  <c r="I2358" i="4"/>
  <c r="M2358" i="4" s="1"/>
  <c r="I2359" i="4"/>
  <c r="M2359" i="4" s="1"/>
  <c r="I2360" i="4"/>
  <c r="M2360" i="4" s="1"/>
  <c r="I2361" i="4"/>
  <c r="M2361" i="4" s="1"/>
  <c r="I2362" i="4"/>
  <c r="M2362" i="4" s="1"/>
  <c r="I2363" i="4"/>
  <c r="M2363" i="4" s="1"/>
  <c r="I2364" i="4"/>
  <c r="M2364" i="4" s="1"/>
  <c r="I2365" i="4"/>
  <c r="M2365" i="4" s="1"/>
  <c r="I2366" i="4"/>
  <c r="M2366" i="4" s="1"/>
  <c r="I2367" i="4"/>
  <c r="M2367" i="4" s="1"/>
  <c r="I2368" i="4"/>
  <c r="M2368" i="4" s="1"/>
  <c r="I2369" i="4"/>
  <c r="M2369" i="4" s="1"/>
  <c r="I2370" i="4"/>
  <c r="M2370" i="4" s="1"/>
  <c r="I2371" i="4"/>
  <c r="M2371" i="4" s="1"/>
  <c r="I2372" i="4"/>
  <c r="M2372" i="4" s="1"/>
  <c r="I2373" i="4"/>
  <c r="M2373" i="4" s="1"/>
  <c r="I2374" i="4"/>
  <c r="M2374" i="4" s="1"/>
  <c r="I2375" i="4"/>
  <c r="M2375" i="4" s="1"/>
  <c r="I2376" i="4"/>
  <c r="M2376" i="4" s="1"/>
  <c r="I2377" i="4"/>
  <c r="M2377" i="4" s="1"/>
  <c r="I2378" i="4"/>
  <c r="M2378" i="4" s="1"/>
  <c r="I2379" i="4"/>
  <c r="M2379" i="4" s="1"/>
  <c r="I2380" i="4"/>
  <c r="M2380" i="4" s="1"/>
  <c r="I2381" i="4"/>
  <c r="M2381" i="4" s="1"/>
  <c r="I2382" i="4"/>
  <c r="M2382" i="4" s="1"/>
  <c r="I2383" i="4"/>
  <c r="M2383" i="4" s="1"/>
  <c r="I2384" i="4"/>
  <c r="M2384" i="4" s="1"/>
  <c r="I2385" i="4"/>
  <c r="M2385" i="4" s="1"/>
  <c r="I2386" i="4"/>
  <c r="M2386" i="4" s="1"/>
  <c r="I2387" i="4"/>
  <c r="M2387" i="4" s="1"/>
  <c r="I2388" i="4"/>
  <c r="M2388" i="4" s="1"/>
  <c r="I2389" i="4"/>
  <c r="M2389" i="4" s="1"/>
  <c r="I2390" i="4"/>
  <c r="M2390" i="4" s="1"/>
  <c r="I2391" i="4"/>
  <c r="M2391" i="4" s="1"/>
  <c r="I2392" i="4"/>
  <c r="M2392" i="4" s="1"/>
  <c r="I2393" i="4"/>
  <c r="M2393" i="4" s="1"/>
  <c r="I2394" i="4"/>
  <c r="M2394" i="4" s="1"/>
  <c r="I2395" i="4"/>
  <c r="M2395" i="4" s="1"/>
  <c r="I2396" i="4"/>
  <c r="M2396" i="4" s="1"/>
  <c r="I2397" i="4"/>
  <c r="M2397" i="4" s="1"/>
  <c r="I2398" i="4"/>
  <c r="M2398" i="4" s="1"/>
  <c r="I2399" i="4"/>
  <c r="M2399" i="4" s="1"/>
  <c r="I2400" i="4"/>
  <c r="M2400" i="4" s="1"/>
  <c r="I2401" i="4"/>
  <c r="M2401" i="4" s="1"/>
  <c r="I2402" i="4"/>
  <c r="M2402" i="4" s="1"/>
  <c r="I2403" i="4"/>
  <c r="M2403" i="4" s="1"/>
  <c r="I2404" i="4"/>
  <c r="M2404" i="4" s="1"/>
  <c r="I2405" i="4"/>
  <c r="M2405" i="4" s="1"/>
  <c r="I2406" i="4"/>
  <c r="M2406" i="4" s="1"/>
  <c r="I2407" i="4"/>
  <c r="M2407" i="4" s="1"/>
  <c r="I2408" i="4"/>
  <c r="M2408" i="4" s="1"/>
  <c r="I2409" i="4"/>
  <c r="M2409" i="4" s="1"/>
  <c r="I2410" i="4"/>
  <c r="M2410" i="4" s="1"/>
  <c r="I2411" i="4"/>
  <c r="M2411" i="4" s="1"/>
  <c r="I2412" i="4"/>
  <c r="M2412" i="4" s="1"/>
  <c r="I2413" i="4"/>
  <c r="M2413" i="4" s="1"/>
  <c r="I2414" i="4"/>
  <c r="M2414" i="4" s="1"/>
  <c r="I2415" i="4"/>
  <c r="M2415" i="4" s="1"/>
  <c r="I2416" i="4"/>
  <c r="M2416" i="4" s="1"/>
  <c r="I2417" i="4"/>
  <c r="M2417" i="4" s="1"/>
  <c r="I2418" i="4"/>
  <c r="M2418" i="4" s="1"/>
  <c r="I2419" i="4"/>
  <c r="M2419" i="4" s="1"/>
  <c r="I2420" i="4"/>
  <c r="M2420" i="4" s="1"/>
  <c r="I2421" i="4"/>
  <c r="M2421" i="4" s="1"/>
  <c r="I2422" i="4"/>
  <c r="M2422" i="4" s="1"/>
  <c r="I2423" i="4"/>
  <c r="M2423" i="4" s="1"/>
  <c r="I2424" i="4"/>
  <c r="M2424" i="4" s="1"/>
  <c r="I2425" i="4"/>
  <c r="M2425" i="4" s="1"/>
  <c r="I2426" i="4"/>
  <c r="M2426" i="4" s="1"/>
  <c r="I2427" i="4"/>
  <c r="M2427" i="4" s="1"/>
  <c r="I2428" i="4"/>
  <c r="M2428" i="4" s="1"/>
  <c r="I2429" i="4"/>
  <c r="M2429" i="4" s="1"/>
  <c r="I2430" i="4"/>
  <c r="M2430" i="4" s="1"/>
  <c r="I2431" i="4"/>
  <c r="M2431" i="4" s="1"/>
  <c r="I2432" i="4"/>
  <c r="M2432" i="4" s="1"/>
  <c r="I2433" i="4"/>
  <c r="M2433" i="4" s="1"/>
  <c r="I2434" i="4"/>
  <c r="M2434" i="4" s="1"/>
  <c r="I2435" i="4"/>
  <c r="M2435" i="4" s="1"/>
  <c r="I2436" i="4"/>
  <c r="M2436" i="4" s="1"/>
  <c r="I2437" i="4"/>
  <c r="M2437" i="4" s="1"/>
  <c r="I2438" i="4"/>
  <c r="M2438" i="4" s="1"/>
  <c r="I2439" i="4"/>
  <c r="M2439" i="4" s="1"/>
  <c r="I2440" i="4"/>
  <c r="M2440" i="4" s="1"/>
  <c r="I2441" i="4"/>
  <c r="M2441" i="4" s="1"/>
  <c r="I2442" i="4"/>
  <c r="M2442" i="4" s="1"/>
  <c r="I2443" i="4"/>
  <c r="M2443" i="4" s="1"/>
  <c r="I2444" i="4"/>
  <c r="M2444" i="4" s="1"/>
  <c r="I2445" i="4"/>
  <c r="M2445" i="4" s="1"/>
  <c r="I2446" i="4"/>
  <c r="M2446" i="4" s="1"/>
  <c r="I2447" i="4"/>
  <c r="M2447" i="4" s="1"/>
  <c r="I2448" i="4"/>
  <c r="M2448" i="4" s="1"/>
  <c r="I2449" i="4"/>
  <c r="M2449" i="4" s="1"/>
  <c r="I2450" i="4"/>
  <c r="M2450" i="4" s="1"/>
  <c r="I2451" i="4"/>
  <c r="M2451" i="4" s="1"/>
  <c r="I2452" i="4"/>
  <c r="M2452" i="4" s="1"/>
  <c r="I2453" i="4"/>
  <c r="M2453" i="4" s="1"/>
  <c r="I2454" i="4"/>
  <c r="M2454" i="4" s="1"/>
  <c r="I2455" i="4"/>
  <c r="M2455" i="4" s="1"/>
  <c r="I2456" i="4"/>
  <c r="M2456" i="4" s="1"/>
  <c r="I2457" i="4"/>
  <c r="M2457" i="4" s="1"/>
  <c r="I2458" i="4"/>
  <c r="M2458" i="4" s="1"/>
  <c r="I2459" i="4"/>
  <c r="M2459" i="4" s="1"/>
  <c r="I2460" i="4"/>
  <c r="M2460" i="4" s="1"/>
  <c r="I2461" i="4"/>
  <c r="M2461" i="4" s="1"/>
  <c r="I2462" i="4"/>
  <c r="M2462" i="4" s="1"/>
  <c r="I2463" i="4"/>
  <c r="M2463" i="4" s="1"/>
  <c r="I2464" i="4"/>
  <c r="M2464" i="4" s="1"/>
  <c r="I2465" i="4"/>
  <c r="M2465" i="4" s="1"/>
  <c r="I2466" i="4"/>
  <c r="M2466" i="4" s="1"/>
  <c r="I2467" i="4"/>
  <c r="M2467" i="4" s="1"/>
  <c r="I2468" i="4"/>
  <c r="M2468" i="4" s="1"/>
  <c r="I2469" i="4"/>
  <c r="M2469" i="4" s="1"/>
  <c r="I2470" i="4"/>
  <c r="M2470" i="4" s="1"/>
  <c r="I2471" i="4"/>
  <c r="M2471" i="4" s="1"/>
  <c r="I2472" i="4"/>
  <c r="M2472" i="4" s="1"/>
  <c r="I2473" i="4"/>
  <c r="M2473" i="4" s="1"/>
  <c r="I2474" i="4"/>
  <c r="M2474" i="4" s="1"/>
  <c r="I2475" i="4"/>
  <c r="M2475" i="4" s="1"/>
  <c r="I2476" i="4"/>
  <c r="M2476" i="4" s="1"/>
  <c r="I2477" i="4"/>
  <c r="M2477" i="4" s="1"/>
  <c r="I2478" i="4"/>
  <c r="M2478" i="4" s="1"/>
  <c r="I2479" i="4"/>
  <c r="M2479" i="4" s="1"/>
  <c r="I2480" i="4"/>
  <c r="M2480" i="4" s="1"/>
  <c r="I2481" i="4"/>
  <c r="M2481" i="4" s="1"/>
  <c r="I2482" i="4"/>
  <c r="M2482" i="4" s="1"/>
  <c r="I2483" i="4"/>
  <c r="M2483" i="4" s="1"/>
  <c r="I2484" i="4"/>
  <c r="M2484" i="4" s="1"/>
  <c r="I2485" i="4"/>
  <c r="M2485" i="4" s="1"/>
  <c r="I2486" i="4"/>
  <c r="M2486" i="4" s="1"/>
  <c r="I2487" i="4"/>
  <c r="M2487" i="4" s="1"/>
  <c r="I2488" i="4"/>
  <c r="M2488" i="4" s="1"/>
  <c r="I2489" i="4"/>
  <c r="M2489" i="4" s="1"/>
  <c r="I2490" i="4"/>
  <c r="M2490" i="4" s="1"/>
  <c r="I2491" i="4"/>
  <c r="M2491" i="4" s="1"/>
  <c r="I2492" i="4"/>
  <c r="M2492" i="4" s="1"/>
  <c r="I2493" i="4"/>
  <c r="M2493" i="4" s="1"/>
  <c r="I2494" i="4"/>
  <c r="M2494" i="4" s="1"/>
  <c r="I2495" i="4"/>
  <c r="M2495" i="4" s="1"/>
  <c r="I2496" i="4"/>
  <c r="M2496" i="4" s="1"/>
  <c r="I2497" i="4"/>
  <c r="M2497" i="4" s="1"/>
  <c r="I2498" i="4"/>
  <c r="M2498" i="4" s="1"/>
  <c r="I2499" i="4"/>
  <c r="M2499" i="4" s="1"/>
  <c r="I2500" i="4"/>
  <c r="M2500" i="4" s="1"/>
  <c r="I2501" i="4"/>
  <c r="M2501" i="4" s="1"/>
  <c r="I2502" i="4"/>
  <c r="M2502" i="4" s="1"/>
  <c r="I2503" i="4"/>
  <c r="M2503" i="4" s="1"/>
  <c r="I2504" i="4"/>
  <c r="M2504" i="4" s="1"/>
  <c r="I2505" i="4"/>
  <c r="M2505" i="4" s="1"/>
  <c r="I2506" i="4"/>
  <c r="M2506" i="4" s="1"/>
  <c r="I2507" i="4"/>
  <c r="M2507" i="4" s="1"/>
  <c r="I2508" i="4"/>
  <c r="M2508" i="4" s="1"/>
  <c r="I2509" i="4"/>
  <c r="M2509" i="4" s="1"/>
  <c r="I2510" i="4"/>
  <c r="M2510" i="4" s="1"/>
  <c r="I2511" i="4"/>
  <c r="M2511" i="4" s="1"/>
  <c r="I2512" i="4"/>
  <c r="M2512" i="4" s="1"/>
  <c r="I2513" i="4"/>
  <c r="M2513" i="4" s="1"/>
  <c r="I2514" i="4"/>
  <c r="M2514" i="4" s="1"/>
  <c r="I2515" i="4"/>
  <c r="M2515" i="4" s="1"/>
  <c r="I2516" i="4"/>
  <c r="M2516" i="4" s="1"/>
  <c r="I2517" i="4"/>
  <c r="M2517" i="4" s="1"/>
  <c r="I2518" i="4"/>
  <c r="M2518" i="4" s="1"/>
  <c r="I2519" i="4"/>
  <c r="M2519" i="4" s="1"/>
  <c r="I2520" i="4"/>
  <c r="M2520" i="4" s="1"/>
  <c r="I2521" i="4"/>
  <c r="M2521" i="4" s="1"/>
  <c r="I2522" i="4"/>
  <c r="M2522" i="4" s="1"/>
  <c r="I2523" i="4"/>
  <c r="M2523" i="4" s="1"/>
  <c r="I2524" i="4"/>
  <c r="M2524" i="4" s="1"/>
  <c r="I2525" i="4"/>
  <c r="M2525" i="4" s="1"/>
  <c r="I2526" i="4"/>
  <c r="M2526" i="4" s="1"/>
  <c r="I2527" i="4"/>
  <c r="M2527" i="4" s="1"/>
  <c r="I2528" i="4"/>
  <c r="M2528" i="4" s="1"/>
  <c r="I2529" i="4"/>
  <c r="M2529" i="4" s="1"/>
  <c r="I2530" i="4"/>
  <c r="M2530" i="4" s="1"/>
  <c r="I2531" i="4"/>
  <c r="M2531" i="4" s="1"/>
  <c r="I2532" i="4"/>
  <c r="M2532" i="4" s="1"/>
  <c r="I2533" i="4"/>
  <c r="M2533" i="4" s="1"/>
  <c r="I2534" i="4"/>
  <c r="M2534" i="4" s="1"/>
  <c r="I2535" i="4"/>
  <c r="M2535" i="4" s="1"/>
  <c r="I2536" i="4"/>
  <c r="M2536" i="4" s="1"/>
  <c r="I2537" i="4"/>
  <c r="M2537" i="4" s="1"/>
  <c r="I2538" i="4"/>
  <c r="M2538" i="4" s="1"/>
  <c r="I2539" i="4"/>
  <c r="M2539" i="4" s="1"/>
  <c r="I2540" i="4"/>
  <c r="M2540" i="4" s="1"/>
  <c r="I2541" i="4"/>
  <c r="M2541" i="4" s="1"/>
  <c r="I2542" i="4"/>
  <c r="M2542" i="4" s="1"/>
  <c r="I2543" i="4"/>
  <c r="M2543" i="4" s="1"/>
  <c r="I2544" i="4"/>
  <c r="M2544" i="4" s="1"/>
  <c r="I2545" i="4"/>
  <c r="M2545" i="4" s="1"/>
  <c r="I2546" i="4"/>
  <c r="M2546" i="4" s="1"/>
  <c r="I2547" i="4"/>
  <c r="M2547" i="4" s="1"/>
  <c r="I2548" i="4"/>
  <c r="M2548" i="4" s="1"/>
  <c r="I2549" i="4"/>
  <c r="M2549" i="4" s="1"/>
  <c r="I2550" i="4"/>
  <c r="M2550" i="4" s="1"/>
  <c r="I2551" i="4"/>
  <c r="M2551" i="4" s="1"/>
  <c r="I2552" i="4"/>
  <c r="M2552" i="4" s="1"/>
  <c r="I2553" i="4"/>
  <c r="M2553" i="4" s="1"/>
  <c r="I2554" i="4"/>
  <c r="M2554" i="4" s="1"/>
  <c r="I2555" i="4"/>
  <c r="M2555" i="4" s="1"/>
  <c r="I2556" i="4"/>
  <c r="M2556" i="4" s="1"/>
  <c r="I2557" i="4"/>
  <c r="M2557" i="4" s="1"/>
  <c r="I2558" i="4"/>
  <c r="M2558" i="4" s="1"/>
  <c r="I2559" i="4"/>
  <c r="M2559" i="4" s="1"/>
  <c r="I2560" i="4"/>
  <c r="M2560" i="4" s="1"/>
  <c r="I2561" i="4"/>
  <c r="M2561" i="4" s="1"/>
  <c r="I2562" i="4"/>
  <c r="M2562" i="4" s="1"/>
  <c r="I2563" i="4"/>
  <c r="M2563" i="4" s="1"/>
  <c r="I2564" i="4"/>
  <c r="M2564" i="4" s="1"/>
  <c r="I2565" i="4"/>
  <c r="M2565" i="4" s="1"/>
  <c r="I2566" i="4"/>
  <c r="M2566" i="4" s="1"/>
  <c r="I2567" i="4"/>
  <c r="M2567" i="4" s="1"/>
  <c r="I2568" i="4"/>
  <c r="M2568" i="4" s="1"/>
  <c r="I2569" i="4"/>
  <c r="M2569" i="4" s="1"/>
  <c r="I2570" i="4"/>
  <c r="M2570" i="4" s="1"/>
  <c r="I2571" i="4"/>
  <c r="M2571" i="4" s="1"/>
  <c r="I2572" i="4"/>
  <c r="M2572" i="4" s="1"/>
  <c r="I2573" i="4"/>
  <c r="M2573" i="4" s="1"/>
  <c r="I2574" i="4"/>
  <c r="M2574" i="4" s="1"/>
  <c r="I2575" i="4"/>
  <c r="M2575" i="4" s="1"/>
  <c r="I2576" i="4"/>
  <c r="M2576" i="4" s="1"/>
  <c r="I2577" i="4"/>
  <c r="M2577" i="4" s="1"/>
  <c r="I2578" i="4"/>
  <c r="M2578" i="4" s="1"/>
  <c r="I2579" i="4"/>
  <c r="M2579" i="4" s="1"/>
  <c r="I2580" i="4"/>
  <c r="M2580" i="4" s="1"/>
  <c r="I2581" i="4"/>
  <c r="M2581" i="4" s="1"/>
  <c r="I2582" i="4"/>
  <c r="M2582" i="4" s="1"/>
  <c r="I2583" i="4"/>
  <c r="M2583" i="4" s="1"/>
  <c r="I2584" i="4"/>
  <c r="M2584" i="4" s="1"/>
  <c r="I2585" i="4"/>
  <c r="M2585" i="4" s="1"/>
  <c r="I2586" i="4"/>
  <c r="M2586" i="4" s="1"/>
  <c r="I2587" i="4"/>
  <c r="M2587" i="4" s="1"/>
  <c r="I2588" i="4"/>
  <c r="M2588" i="4" s="1"/>
  <c r="I2589" i="4"/>
  <c r="M2589" i="4" s="1"/>
  <c r="I2590" i="4"/>
  <c r="M2590" i="4" s="1"/>
  <c r="I2591" i="4"/>
  <c r="M2591" i="4" s="1"/>
  <c r="I2592" i="4"/>
  <c r="M2592" i="4" s="1"/>
  <c r="I2593" i="4"/>
  <c r="M2593" i="4" s="1"/>
  <c r="I2594" i="4"/>
  <c r="M2594" i="4" s="1"/>
  <c r="I2595" i="4"/>
  <c r="M2595" i="4" s="1"/>
  <c r="I2596" i="4"/>
  <c r="M2596" i="4" s="1"/>
  <c r="I2597" i="4"/>
  <c r="M2597" i="4" s="1"/>
  <c r="I2598" i="4"/>
  <c r="M2598" i="4" s="1"/>
  <c r="I2599" i="4"/>
  <c r="M2599" i="4" s="1"/>
  <c r="I2600" i="4"/>
  <c r="M2600" i="4" s="1"/>
  <c r="I2601" i="4"/>
  <c r="M2601" i="4" s="1"/>
  <c r="I2602" i="4"/>
  <c r="M2602" i="4" s="1"/>
  <c r="I2603" i="4"/>
  <c r="M2603" i="4" s="1"/>
  <c r="I2604" i="4"/>
  <c r="M2604" i="4" s="1"/>
  <c r="I2605" i="4"/>
  <c r="M2605" i="4" s="1"/>
  <c r="I2606" i="4"/>
  <c r="M2606" i="4" s="1"/>
  <c r="I2607" i="4"/>
  <c r="M2607" i="4" s="1"/>
  <c r="I2608" i="4"/>
  <c r="M2608" i="4" s="1"/>
  <c r="I2609" i="4"/>
  <c r="M2609" i="4" s="1"/>
  <c r="I2610" i="4"/>
  <c r="M2610" i="4" s="1"/>
  <c r="I2611" i="4"/>
  <c r="M2611" i="4" s="1"/>
  <c r="I2612" i="4"/>
  <c r="M2612" i="4" s="1"/>
  <c r="I2613" i="4"/>
  <c r="M2613" i="4" s="1"/>
  <c r="I2614" i="4"/>
  <c r="M2614" i="4" s="1"/>
  <c r="I2615" i="4"/>
  <c r="M2615" i="4" s="1"/>
  <c r="I2616" i="4"/>
  <c r="M2616" i="4" s="1"/>
  <c r="I2617" i="4"/>
  <c r="M2617" i="4" s="1"/>
  <c r="I2618" i="4"/>
  <c r="M2618" i="4" s="1"/>
  <c r="I2619" i="4"/>
  <c r="M2619" i="4" s="1"/>
  <c r="I2620" i="4"/>
  <c r="M2620" i="4" s="1"/>
  <c r="I2621" i="4"/>
  <c r="M2621" i="4" s="1"/>
  <c r="I2622" i="4"/>
  <c r="M2622" i="4" s="1"/>
  <c r="I2623" i="4"/>
  <c r="M2623" i="4" s="1"/>
  <c r="I2624" i="4"/>
  <c r="M2624" i="4" s="1"/>
  <c r="I2625" i="4"/>
  <c r="M2625" i="4" s="1"/>
  <c r="I2626" i="4"/>
  <c r="M2626" i="4" s="1"/>
  <c r="I2627" i="4"/>
  <c r="M2627" i="4" s="1"/>
  <c r="I2628" i="4"/>
  <c r="M2628" i="4" s="1"/>
  <c r="I2629" i="4"/>
  <c r="M2629" i="4" s="1"/>
  <c r="I2630" i="4"/>
  <c r="M2630" i="4" s="1"/>
  <c r="I2631" i="4"/>
  <c r="M2631" i="4" s="1"/>
  <c r="I2632" i="4"/>
  <c r="M2632" i="4" s="1"/>
  <c r="I2633" i="4"/>
  <c r="M2633" i="4" s="1"/>
  <c r="I2634" i="4"/>
  <c r="M2634" i="4" s="1"/>
  <c r="I2635" i="4"/>
  <c r="M2635" i="4" s="1"/>
  <c r="I2636" i="4"/>
  <c r="M2636" i="4" s="1"/>
  <c r="I2637" i="4"/>
  <c r="M2637" i="4" s="1"/>
  <c r="I2638" i="4"/>
  <c r="M2638" i="4" s="1"/>
  <c r="I2639" i="4"/>
  <c r="M2639" i="4" s="1"/>
  <c r="I2640" i="4"/>
  <c r="M2640" i="4" s="1"/>
  <c r="I2641" i="4"/>
  <c r="M2641" i="4" s="1"/>
  <c r="I2642" i="4"/>
  <c r="M2642" i="4" s="1"/>
  <c r="I2643" i="4"/>
  <c r="M2643" i="4" s="1"/>
  <c r="I2644" i="4"/>
  <c r="M2644" i="4" s="1"/>
  <c r="I2645" i="4"/>
  <c r="M2645" i="4" s="1"/>
  <c r="I2646" i="4"/>
  <c r="M2646" i="4" s="1"/>
  <c r="I2647" i="4"/>
  <c r="M2647" i="4" s="1"/>
  <c r="I2648" i="4"/>
  <c r="M2648" i="4" s="1"/>
  <c r="I2649" i="4"/>
  <c r="M2649" i="4" s="1"/>
  <c r="I2650" i="4"/>
  <c r="M2650" i="4" s="1"/>
  <c r="I2651" i="4"/>
  <c r="M2651" i="4" s="1"/>
  <c r="I2652" i="4"/>
  <c r="M2652" i="4" s="1"/>
  <c r="I2653" i="4"/>
  <c r="M2653" i="4" s="1"/>
  <c r="I2654" i="4"/>
  <c r="M2654" i="4" s="1"/>
  <c r="I2655" i="4"/>
  <c r="M2655" i="4" s="1"/>
  <c r="I2656" i="4"/>
  <c r="M2656" i="4" s="1"/>
  <c r="I2657" i="4"/>
  <c r="M2657" i="4" s="1"/>
  <c r="I2658" i="4"/>
  <c r="M2658" i="4" s="1"/>
  <c r="I2659" i="4"/>
  <c r="M2659" i="4" s="1"/>
  <c r="I2660" i="4"/>
  <c r="M2660" i="4" s="1"/>
  <c r="I2661" i="4"/>
  <c r="M2661" i="4" s="1"/>
  <c r="I2662" i="4"/>
  <c r="M2662" i="4" s="1"/>
  <c r="I2663" i="4"/>
  <c r="M2663" i="4" s="1"/>
  <c r="I2664" i="4"/>
  <c r="M2664" i="4" s="1"/>
  <c r="I2665" i="4"/>
  <c r="M2665" i="4" s="1"/>
  <c r="I2666" i="4"/>
  <c r="M2666" i="4" s="1"/>
  <c r="I2667" i="4"/>
  <c r="M2667" i="4" s="1"/>
  <c r="I2668" i="4"/>
  <c r="M2668" i="4" s="1"/>
  <c r="I2669" i="4"/>
  <c r="M2669" i="4" s="1"/>
  <c r="I2670" i="4"/>
  <c r="M2670" i="4" s="1"/>
  <c r="I2671" i="4"/>
  <c r="M2671" i="4" s="1"/>
  <c r="I2672" i="4"/>
  <c r="M2672" i="4" s="1"/>
  <c r="I2673" i="4"/>
  <c r="M2673" i="4" s="1"/>
  <c r="I2674" i="4"/>
  <c r="M2674" i="4" s="1"/>
  <c r="I2675" i="4"/>
  <c r="M2675" i="4" s="1"/>
  <c r="I2676" i="4"/>
  <c r="M2676" i="4" s="1"/>
  <c r="I2677" i="4"/>
  <c r="M2677" i="4" s="1"/>
  <c r="I2678" i="4"/>
  <c r="M2678" i="4" s="1"/>
  <c r="I2679" i="4"/>
  <c r="M2679" i="4" s="1"/>
  <c r="I2680" i="4"/>
  <c r="M2680" i="4" s="1"/>
  <c r="I2681" i="4"/>
  <c r="M2681" i="4" s="1"/>
  <c r="I2682" i="4"/>
  <c r="M2682" i="4" s="1"/>
  <c r="I2683" i="4"/>
  <c r="M2683" i="4" s="1"/>
  <c r="I2684" i="4"/>
  <c r="M2684" i="4" s="1"/>
  <c r="I2685" i="4"/>
  <c r="M2685" i="4" s="1"/>
  <c r="I2686" i="4"/>
  <c r="M2686" i="4" s="1"/>
  <c r="I2687" i="4"/>
  <c r="M2687" i="4" s="1"/>
  <c r="I2688" i="4"/>
  <c r="M2688" i="4" s="1"/>
  <c r="I2689" i="4"/>
  <c r="M2689" i="4" s="1"/>
  <c r="I2690" i="4"/>
  <c r="M2690" i="4" s="1"/>
  <c r="I2691" i="4"/>
  <c r="M2691" i="4" s="1"/>
  <c r="I2692" i="4"/>
  <c r="M2692" i="4" s="1"/>
  <c r="I2693" i="4"/>
  <c r="M2693" i="4" s="1"/>
  <c r="I2694" i="4"/>
  <c r="M2694" i="4" s="1"/>
  <c r="I2695" i="4"/>
  <c r="M2695" i="4" s="1"/>
  <c r="I2696" i="4"/>
  <c r="M2696" i="4" s="1"/>
  <c r="I2697" i="4"/>
  <c r="M2697" i="4" s="1"/>
  <c r="I2698" i="4"/>
  <c r="M2698" i="4" s="1"/>
  <c r="I2699" i="4"/>
  <c r="M2699" i="4" s="1"/>
  <c r="I2700" i="4"/>
  <c r="M2700" i="4" s="1"/>
  <c r="I2701" i="4"/>
  <c r="M2701" i="4" s="1"/>
  <c r="I2702" i="4"/>
  <c r="M2702" i="4" s="1"/>
  <c r="I2703" i="4"/>
  <c r="M2703" i="4" s="1"/>
  <c r="I2704" i="4"/>
  <c r="M2704" i="4" s="1"/>
  <c r="I2705" i="4"/>
  <c r="M2705" i="4" s="1"/>
  <c r="I2706" i="4"/>
  <c r="M2706" i="4" s="1"/>
  <c r="I2707" i="4"/>
  <c r="M2707" i="4" s="1"/>
  <c r="I2708" i="4"/>
  <c r="M2708" i="4" s="1"/>
  <c r="I2709" i="4"/>
  <c r="M2709" i="4" s="1"/>
  <c r="I2710" i="4"/>
  <c r="M2710" i="4" s="1"/>
  <c r="I2711" i="4"/>
  <c r="M2711" i="4" s="1"/>
  <c r="I2712" i="4"/>
  <c r="M2712" i="4" s="1"/>
  <c r="I2713" i="4"/>
  <c r="M2713" i="4" s="1"/>
  <c r="I2714" i="4"/>
  <c r="M2714" i="4" s="1"/>
  <c r="I2715" i="4"/>
  <c r="M2715" i="4" s="1"/>
  <c r="I2716" i="4"/>
  <c r="M2716" i="4" s="1"/>
  <c r="I2717" i="4"/>
  <c r="M2717" i="4" s="1"/>
  <c r="I2718" i="4"/>
  <c r="M2718" i="4" s="1"/>
  <c r="I2719" i="4"/>
  <c r="M2719" i="4" s="1"/>
  <c r="I2720" i="4"/>
  <c r="M2720" i="4" s="1"/>
  <c r="I2721" i="4"/>
  <c r="M2721" i="4" s="1"/>
  <c r="I2722" i="4"/>
  <c r="M2722" i="4" s="1"/>
  <c r="I2723" i="4"/>
  <c r="M2723" i="4" s="1"/>
  <c r="I2724" i="4"/>
  <c r="M2724" i="4" s="1"/>
  <c r="I2725" i="4"/>
  <c r="M2725" i="4" s="1"/>
  <c r="I2726" i="4"/>
  <c r="M2726" i="4" s="1"/>
  <c r="I2727" i="4"/>
  <c r="M2727" i="4" s="1"/>
  <c r="I2728" i="4"/>
  <c r="M2728" i="4" s="1"/>
  <c r="I2729" i="4"/>
  <c r="M2729" i="4" s="1"/>
  <c r="I2730" i="4"/>
  <c r="M2730" i="4" s="1"/>
  <c r="I2731" i="4"/>
  <c r="M2731" i="4" s="1"/>
  <c r="I2732" i="4"/>
  <c r="M2732" i="4" s="1"/>
  <c r="I2733" i="4"/>
  <c r="M2733" i="4" s="1"/>
  <c r="I2734" i="4"/>
  <c r="M2734" i="4" s="1"/>
  <c r="I2735" i="4"/>
  <c r="M2735" i="4" s="1"/>
  <c r="I2736" i="4"/>
  <c r="M2736" i="4" s="1"/>
  <c r="I2737" i="4"/>
  <c r="M2737" i="4" s="1"/>
  <c r="I2738" i="4"/>
  <c r="M2738" i="4" s="1"/>
  <c r="I2739" i="4"/>
  <c r="M2739" i="4" s="1"/>
  <c r="I2740" i="4"/>
  <c r="M2740" i="4" s="1"/>
  <c r="I2741" i="4"/>
  <c r="M2741" i="4" s="1"/>
  <c r="I2742" i="4"/>
  <c r="M2742" i="4" s="1"/>
  <c r="I2743" i="4"/>
  <c r="M2743" i="4" s="1"/>
  <c r="I2744" i="4"/>
  <c r="M2744" i="4" s="1"/>
  <c r="I2745" i="4"/>
  <c r="M2745" i="4" s="1"/>
  <c r="I2746" i="4"/>
  <c r="M2746" i="4" s="1"/>
  <c r="I2747" i="4"/>
  <c r="M2747" i="4" s="1"/>
  <c r="I2748" i="4"/>
  <c r="M2748" i="4" s="1"/>
  <c r="I2749" i="4"/>
  <c r="M2749" i="4" s="1"/>
  <c r="I2750" i="4"/>
  <c r="M2750" i="4" s="1"/>
  <c r="I2751" i="4"/>
  <c r="M2751" i="4" s="1"/>
  <c r="I2752" i="4"/>
  <c r="M2752" i="4" s="1"/>
  <c r="I2753" i="4"/>
  <c r="M2753" i="4" s="1"/>
  <c r="I2754" i="4"/>
  <c r="M2754" i="4" s="1"/>
  <c r="I2755" i="4"/>
  <c r="M2755" i="4" s="1"/>
  <c r="I2756" i="4"/>
  <c r="M2756" i="4" s="1"/>
  <c r="I2757" i="4"/>
  <c r="M2757" i="4" s="1"/>
  <c r="I2758" i="4"/>
  <c r="M2758" i="4" s="1"/>
  <c r="I2759" i="4"/>
  <c r="M2759" i="4" s="1"/>
  <c r="I2760" i="4"/>
  <c r="M2760" i="4" s="1"/>
  <c r="I2761" i="4"/>
  <c r="M2761" i="4" s="1"/>
  <c r="I2762" i="4"/>
  <c r="M2762" i="4" s="1"/>
  <c r="I2763" i="4"/>
  <c r="M2763" i="4" s="1"/>
  <c r="I2764" i="4"/>
  <c r="M2764" i="4" s="1"/>
  <c r="I2765" i="4"/>
  <c r="M2765" i="4" s="1"/>
  <c r="I2766" i="4"/>
  <c r="M2766" i="4" s="1"/>
  <c r="I2767" i="4"/>
  <c r="M2767" i="4" s="1"/>
  <c r="I2768" i="4"/>
  <c r="M2768" i="4" s="1"/>
  <c r="I2769" i="4"/>
  <c r="M2769" i="4" s="1"/>
  <c r="I2770" i="4"/>
  <c r="M2770" i="4" s="1"/>
  <c r="I2771" i="4"/>
  <c r="M2771" i="4" s="1"/>
  <c r="I2772" i="4"/>
  <c r="M2772" i="4" s="1"/>
  <c r="I2773" i="4"/>
  <c r="M2773" i="4" s="1"/>
  <c r="I2774" i="4"/>
  <c r="M2774" i="4" s="1"/>
  <c r="I2775" i="4"/>
  <c r="M2775" i="4" s="1"/>
  <c r="I2776" i="4"/>
  <c r="M2776" i="4" s="1"/>
  <c r="I2777" i="4"/>
  <c r="M2777" i="4" s="1"/>
  <c r="I2778" i="4"/>
  <c r="M2778" i="4" s="1"/>
  <c r="I2779" i="4"/>
  <c r="M2779" i="4" s="1"/>
  <c r="I2780" i="4"/>
  <c r="M2780" i="4" s="1"/>
  <c r="I2781" i="4"/>
  <c r="M2781" i="4" s="1"/>
  <c r="I2782" i="4"/>
  <c r="M2782" i="4" s="1"/>
  <c r="I2783" i="4"/>
  <c r="M2783" i="4" s="1"/>
  <c r="I2784" i="4"/>
  <c r="M2784" i="4" s="1"/>
  <c r="I2785" i="4"/>
  <c r="M2785" i="4" s="1"/>
  <c r="I2786" i="4"/>
  <c r="M2786" i="4" s="1"/>
  <c r="I2787" i="4"/>
  <c r="M2787" i="4" s="1"/>
  <c r="I2788" i="4"/>
  <c r="M2788" i="4" s="1"/>
  <c r="I2789" i="4"/>
  <c r="M2789" i="4" s="1"/>
  <c r="I2790" i="4"/>
  <c r="M2790" i="4" s="1"/>
  <c r="I2791" i="4"/>
  <c r="M2791" i="4" s="1"/>
  <c r="I2792" i="4"/>
  <c r="M2792" i="4" s="1"/>
  <c r="I2793" i="4"/>
  <c r="M2793" i="4" s="1"/>
  <c r="I2794" i="4"/>
  <c r="M2794" i="4" s="1"/>
  <c r="I2795" i="4"/>
  <c r="M2795" i="4" s="1"/>
  <c r="I2796" i="4"/>
  <c r="M2796" i="4" s="1"/>
  <c r="I2797" i="4"/>
  <c r="M2797" i="4" s="1"/>
  <c r="I2798" i="4"/>
  <c r="M2798" i="4" s="1"/>
  <c r="I2799" i="4"/>
  <c r="M2799" i="4" s="1"/>
  <c r="I2800" i="4"/>
  <c r="M2800" i="4" s="1"/>
  <c r="I2801" i="4"/>
  <c r="M2801" i="4" s="1"/>
  <c r="I2802" i="4"/>
  <c r="M2802" i="4" s="1"/>
  <c r="I2803" i="4"/>
  <c r="M2803" i="4" s="1"/>
  <c r="I2804" i="4"/>
  <c r="M2804" i="4" s="1"/>
  <c r="I2805" i="4"/>
  <c r="M2805" i="4" s="1"/>
  <c r="I2806" i="4"/>
  <c r="M2806" i="4" s="1"/>
  <c r="I2807" i="4"/>
  <c r="M2807" i="4" s="1"/>
  <c r="I2808" i="4"/>
  <c r="M2808" i="4" s="1"/>
  <c r="I2809" i="4"/>
  <c r="M2809" i="4" s="1"/>
  <c r="I2810" i="4"/>
  <c r="M2810" i="4" s="1"/>
  <c r="I2811" i="4"/>
  <c r="M2811" i="4" s="1"/>
  <c r="I2812" i="4"/>
  <c r="M2812" i="4" s="1"/>
  <c r="I2813" i="4"/>
  <c r="M2813" i="4" s="1"/>
  <c r="I2814" i="4"/>
  <c r="M2814" i="4" s="1"/>
  <c r="I2815" i="4"/>
  <c r="M2815" i="4" s="1"/>
  <c r="I2816" i="4"/>
  <c r="M2816" i="4" s="1"/>
  <c r="I2817" i="4"/>
  <c r="M2817" i="4" s="1"/>
  <c r="I2818" i="4"/>
  <c r="M2818" i="4" s="1"/>
  <c r="I2819" i="4"/>
  <c r="M2819" i="4" s="1"/>
  <c r="I2820" i="4"/>
  <c r="M2820" i="4" s="1"/>
  <c r="I2821" i="4"/>
  <c r="M2821" i="4" s="1"/>
  <c r="I2822" i="4"/>
  <c r="M2822" i="4" s="1"/>
  <c r="I2823" i="4"/>
  <c r="M2823" i="4" s="1"/>
  <c r="I2824" i="4"/>
  <c r="M2824" i="4" s="1"/>
  <c r="I2825" i="4"/>
  <c r="M2825" i="4" s="1"/>
  <c r="I2826" i="4"/>
  <c r="M2826" i="4" s="1"/>
  <c r="I2827" i="4"/>
  <c r="M2827" i="4" s="1"/>
  <c r="I2828" i="4"/>
  <c r="M2828" i="4" s="1"/>
  <c r="I2829" i="4"/>
  <c r="M2829" i="4" s="1"/>
  <c r="I2830" i="4"/>
  <c r="M2830" i="4" s="1"/>
  <c r="I2831" i="4"/>
  <c r="M2831" i="4" s="1"/>
  <c r="I2832" i="4"/>
  <c r="M2832" i="4" s="1"/>
  <c r="I2833" i="4"/>
  <c r="M2833" i="4" s="1"/>
  <c r="I2834" i="4"/>
  <c r="M2834" i="4" s="1"/>
  <c r="I2835" i="4"/>
  <c r="M2835" i="4" s="1"/>
  <c r="I2836" i="4"/>
  <c r="M2836" i="4" s="1"/>
  <c r="I2837" i="4"/>
  <c r="M2837" i="4" s="1"/>
  <c r="I2838" i="4"/>
  <c r="M2838" i="4" s="1"/>
  <c r="I2839" i="4"/>
  <c r="M2839" i="4" s="1"/>
  <c r="I2840" i="4"/>
  <c r="M2840" i="4" s="1"/>
  <c r="I2841" i="4"/>
  <c r="M2841" i="4" s="1"/>
  <c r="I2842" i="4"/>
  <c r="M2842" i="4" s="1"/>
  <c r="I2843" i="4"/>
  <c r="M2843" i="4" s="1"/>
  <c r="I2844" i="4"/>
  <c r="M2844" i="4" s="1"/>
  <c r="I2845" i="4"/>
  <c r="M2845" i="4" s="1"/>
  <c r="I2846" i="4"/>
  <c r="M2846" i="4" s="1"/>
  <c r="I2847" i="4"/>
  <c r="M2847" i="4" s="1"/>
  <c r="I2848" i="4"/>
  <c r="M2848" i="4" s="1"/>
  <c r="I2849" i="4"/>
  <c r="M2849" i="4" s="1"/>
  <c r="I2850" i="4"/>
  <c r="M2850" i="4" s="1"/>
  <c r="I2851" i="4"/>
  <c r="M2851" i="4" s="1"/>
  <c r="I2852" i="4"/>
  <c r="M2852" i="4" s="1"/>
  <c r="I2853" i="4"/>
  <c r="M2853" i="4" s="1"/>
  <c r="I2854" i="4"/>
  <c r="M2854" i="4" s="1"/>
  <c r="I2855" i="4"/>
  <c r="M2855" i="4" s="1"/>
  <c r="I2856" i="4"/>
  <c r="M2856" i="4" s="1"/>
  <c r="I2857" i="4"/>
  <c r="M2857" i="4" s="1"/>
  <c r="I2858" i="4"/>
  <c r="M2858" i="4" s="1"/>
  <c r="I2859" i="4"/>
  <c r="M2859" i="4" s="1"/>
  <c r="I2860" i="4"/>
  <c r="M2860" i="4" s="1"/>
  <c r="I2861" i="4"/>
  <c r="M2861" i="4" s="1"/>
  <c r="I2862" i="4"/>
  <c r="M2862" i="4" s="1"/>
  <c r="I2863" i="4"/>
  <c r="M2863" i="4" s="1"/>
  <c r="I2864" i="4"/>
  <c r="M2864" i="4" s="1"/>
  <c r="I2865" i="4"/>
  <c r="M2865" i="4" s="1"/>
  <c r="I2866" i="4"/>
  <c r="M2866" i="4" s="1"/>
  <c r="I2867" i="4"/>
  <c r="M2867" i="4" s="1"/>
  <c r="I2868" i="4"/>
  <c r="M2868" i="4" s="1"/>
  <c r="I2869" i="4"/>
  <c r="M2869" i="4" s="1"/>
  <c r="I2870" i="4"/>
  <c r="M2870" i="4" s="1"/>
  <c r="I2871" i="4"/>
  <c r="M2871" i="4" s="1"/>
  <c r="I2872" i="4"/>
  <c r="M2872" i="4" s="1"/>
  <c r="I2873" i="4"/>
  <c r="M2873" i="4" s="1"/>
  <c r="I2874" i="4"/>
  <c r="M2874" i="4" s="1"/>
  <c r="I2875" i="4"/>
  <c r="M2875" i="4" s="1"/>
  <c r="I2876" i="4"/>
  <c r="M2876" i="4" s="1"/>
  <c r="I2877" i="4"/>
  <c r="M2877" i="4" s="1"/>
  <c r="I2878" i="4"/>
  <c r="M2878" i="4" s="1"/>
  <c r="I2879" i="4"/>
  <c r="M2879" i="4" s="1"/>
  <c r="I2880" i="4"/>
  <c r="M2880" i="4" s="1"/>
  <c r="I2881" i="4"/>
  <c r="M2881" i="4" s="1"/>
  <c r="I2882" i="4"/>
  <c r="M2882" i="4" s="1"/>
  <c r="I2883" i="4"/>
  <c r="M2883" i="4" s="1"/>
  <c r="I2884" i="4"/>
  <c r="M2884" i="4" s="1"/>
  <c r="I2885" i="4"/>
  <c r="M2885" i="4" s="1"/>
  <c r="I2886" i="4"/>
  <c r="M2886" i="4" s="1"/>
  <c r="I2887" i="4"/>
  <c r="M2887" i="4" s="1"/>
  <c r="I2888" i="4"/>
  <c r="M2888" i="4" s="1"/>
  <c r="I2889" i="4"/>
  <c r="M2889" i="4" s="1"/>
  <c r="I2890" i="4"/>
  <c r="M2890" i="4" s="1"/>
  <c r="I2891" i="4"/>
  <c r="M2891" i="4" s="1"/>
  <c r="I2892" i="4"/>
  <c r="M2892" i="4" s="1"/>
  <c r="I2893" i="4"/>
  <c r="M2893" i="4" s="1"/>
  <c r="I2894" i="4"/>
  <c r="M2894" i="4" s="1"/>
  <c r="I2895" i="4"/>
  <c r="M2895" i="4" s="1"/>
  <c r="I2896" i="4"/>
  <c r="M2896" i="4" s="1"/>
  <c r="I2897" i="4"/>
  <c r="M2897" i="4" s="1"/>
  <c r="I2898" i="4"/>
  <c r="M2898" i="4" s="1"/>
  <c r="I2899" i="4"/>
  <c r="M2899" i="4" s="1"/>
  <c r="I2900" i="4"/>
  <c r="M2900" i="4" s="1"/>
  <c r="I2901" i="4"/>
  <c r="M2901" i="4" s="1"/>
  <c r="I2902" i="4"/>
  <c r="M2902" i="4" s="1"/>
  <c r="I2903" i="4"/>
  <c r="M2903" i="4" s="1"/>
  <c r="I2904" i="4"/>
  <c r="M2904" i="4" s="1"/>
  <c r="I2905" i="4"/>
  <c r="M2905" i="4" s="1"/>
  <c r="I2906" i="4"/>
  <c r="M2906" i="4" s="1"/>
  <c r="I2907" i="4"/>
  <c r="M2907" i="4" s="1"/>
  <c r="I2908" i="4"/>
  <c r="M2908" i="4" s="1"/>
  <c r="I2909" i="4"/>
  <c r="M2909" i="4" s="1"/>
  <c r="I2910" i="4"/>
  <c r="M2910" i="4" s="1"/>
  <c r="I2911" i="4"/>
  <c r="M2911" i="4" s="1"/>
  <c r="I2912" i="4"/>
  <c r="M2912" i="4" s="1"/>
  <c r="I2913" i="4"/>
  <c r="M2913" i="4" s="1"/>
  <c r="I2914" i="4"/>
  <c r="M2914" i="4" s="1"/>
  <c r="I2915" i="4"/>
  <c r="M2915" i="4" s="1"/>
  <c r="I2916" i="4"/>
  <c r="M2916" i="4" s="1"/>
  <c r="I2917" i="4"/>
  <c r="M2917" i="4" s="1"/>
  <c r="I2918" i="4"/>
  <c r="M2918" i="4" s="1"/>
  <c r="I2919" i="4"/>
  <c r="M2919" i="4" s="1"/>
  <c r="I2920" i="4"/>
  <c r="M2920" i="4" s="1"/>
  <c r="I2921" i="4"/>
  <c r="M2921" i="4" s="1"/>
  <c r="I2922" i="4"/>
  <c r="M2922" i="4" s="1"/>
  <c r="I2923" i="4"/>
  <c r="M2923" i="4" s="1"/>
  <c r="I2924" i="4"/>
  <c r="M2924" i="4" s="1"/>
  <c r="I2925" i="4"/>
  <c r="M2925" i="4" s="1"/>
  <c r="I2926" i="4"/>
  <c r="M2926" i="4" s="1"/>
  <c r="I2927" i="4"/>
  <c r="M2927" i="4" s="1"/>
  <c r="I2928" i="4"/>
  <c r="M2928" i="4" s="1"/>
  <c r="I2929" i="4"/>
  <c r="M2929" i="4" s="1"/>
  <c r="I2930" i="4"/>
  <c r="M2930" i="4" s="1"/>
  <c r="I2931" i="4"/>
  <c r="M2931" i="4" s="1"/>
  <c r="I2932" i="4"/>
  <c r="M2932" i="4" s="1"/>
  <c r="I2933" i="4"/>
  <c r="M2933" i="4" s="1"/>
  <c r="I2934" i="4"/>
  <c r="M2934" i="4" s="1"/>
  <c r="I2935" i="4"/>
  <c r="M2935" i="4" s="1"/>
  <c r="I2936" i="4"/>
  <c r="M2936" i="4" s="1"/>
  <c r="I2937" i="4"/>
  <c r="M2937" i="4" s="1"/>
  <c r="I2938" i="4"/>
  <c r="M2938" i="4" s="1"/>
  <c r="I2939" i="4"/>
  <c r="M2939" i="4" s="1"/>
  <c r="I2940" i="4"/>
  <c r="M2940" i="4" s="1"/>
  <c r="I2941" i="4"/>
  <c r="M2941" i="4" s="1"/>
  <c r="I2942" i="4"/>
  <c r="M2942" i="4" s="1"/>
  <c r="I2943" i="4"/>
  <c r="M2943" i="4" s="1"/>
  <c r="I2944" i="4"/>
  <c r="M2944" i="4" s="1"/>
  <c r="I2945" i="4"/>
  <c r="M2945" i="4" s="1"/>
  <c r="I2946" i="4"/>
  <c r="M2946" i="4" s="1"/>
  <c r="I2947" i="4"/>
  <c r="M2947" i="4" s="1"/>
  <c r="I2948" i="4"/>
  <c r="M2948" i="4" s="1"/>
  <c r="I2949" i="4"/>
  <c r="M2949" i="4" s="1"/>
  <c r="I2950" i="4"/>
  <c r="M2950" i="4" s="1"/>
  <c r="I2951" i="4"/>
  <c r="M2951" i="4" s="1"/>
  <c r="I2952" i="4"/>
  <c r="M2952" i="4" s="1"/>
  <c r="I2953" i="4"/>
  <c r="M2953" i="4" s="1"/>
  <c r="I2954" i="4"/>
  <c r="M2954" i="4" s="1"/>
  <c r="I2955" i="4"/>
  <c r="M2955" i="4" s="1"/>
  <c r="I2956" i="4"/>
  <c r="M2956" i="4" s="1"/>
  <c r="I2957" i="4"/>
  <c r="M2957" i="4" s="1"/>
  <c r="I2958" i="4"/>
  <c r="M2958" i="4" s="1"/>
  <c r="I2959" i="4"/>
  <c r="M2959" i="4" s="1"/>
  <c r="I2960" i="4"/>
  <c r="M2960" i="4" s="1"/>
  <c r="I2961" i="4"/>
  <c r="M2961" i="4" s="1"/>
  <c r="I2962" i="4"/>
  <c r="M2962" i="4" s="1"/>
  <c r="I2963" i="4"/>
  <c r="M2963" i="4" s="1"/>
  <c r="I2964" i="4"/>
  <c r="M2964" i="4" s="1"/>
  <c r="I2965" i="4"/>
  <c r="M2965" i="4" s="1"/>
  <c r="I2966" i="4"/>
  <c r="M2966" i="4" s="1"/>
  <c r="I2967" i="4"/>
  <c r="M2967" i="4" s="1"/>
  <c r="I2968" i="4"/>
  <c r="M2968" i="4" s="1"/>
  <c r="I2969" i="4"/>
  <c r="M2969" i="4" s="1"/>
  <c r="I2970" i="4"/>
  <c r="M2970" i="4" s="1"/>
  <c r="I2971" i="4"/>
  <c r="M2971" i="4" s="1"/>
  <c r="I2972" i="4"/>
  <c r="M2972" i="4" s="1"/>
  <c r="I2973" i="4"/>
  <c r="M2973" i="4" s="1"/>
  <c r="I2974" i="4"/>
  <c r="M2974" i="4" s="1"/>
  <c r="I2975" i="4"/>
  <c r="M2975" i="4" s="1"/>
  <c r="I2976" i="4"/>
  <c r="M2976" i="4" s="1"/>
  <c r="I2977" i="4"/>
  <c r="M2977" i="4" s="1"/>
  <c r="I2978" i="4"/>
  <c r="M2978" i="4" s="1"/>
  <c r="I2979" i="4"/>
  <c r="M2979" i="4" s="1"/>
  <c r="I2980" i="4"/>
  <c r="M2980" i="4" s="1"/>
  <c r="I2981" i="4"/>
  <c r="M2981" i="4" s="1"/>
  <c r="I2982" i="4"/>
  <c r="M2982" i="4" s="1"/>
  <c r="I2983" i="4"/>
  <c r="M2983" i="4" s="1"/>
  <c r="I2984" i="4"/>
  <c r="M2984" i="4" s="1"/>
  <c r="I2985" i="4"/>
  <c r="M2985" i="4" s="1"/>
  <c r="I2986" i="4"/>
  <c r="M2986" i="4" s="1"/>
  <c r="I2987" i="4"/>
  <c r="M2987" i="4" s="1"/>
  <c r="I2988" i="4"/>
  <c r="M2988" i="4" s="1"/>
  <c r="I2989" i="4"/>
  <c r="M2989" i="4" s="1"/>
  <c r="I2990" i="4"/>
  <c r="M2990" i="4" s="1"/>
  <c r="I2991" i="4"/>
  <c r="M2991" i="4" s="1"/>
  <c r="I2992" i="4"/>
  <c r="M2992" i="4" s="1"/>
  <c r="I2993" i="4"/>
  <c r="M2993" i="4" s="1"/>
  <c r="I2994" i="4"/>
  <c r="M2994" i="4" s="1"/>
  <c r="I2995" i="4"/>
  <c r="M2995" i="4" s="1"/>
  <c r="I2996" i="4"/>
  <c r="M2996" i="4" s="1"/>
  <c r="I2997" i="4"/>
  <c r="M2997" i="4" s="1"/>
  <c r="I2998" i="4"/>
  <c r="M2998" i="4" s="1"/>
  <c r="I2999" i="4"/>
  <c r="M2999" i="4" s="1"/>
  <c r="I3000" i="4"/>
  <c r="M3000" i="4" s="1"/>
  <c r="I3001" i="4"/>
  <c r="M3001" i="4" s="1"/>
  <c r="I3002" i="4"/>
  <c r="M3002" i="4" s="1"/>
  <c r="I3003" i="4"/>
  <c r="M3003" i="4" s="1"/>
  <c r="I3004" i="4"/>
  <c r="M3004" i="4" s="1"/>
  <c r="I3005" i="4"/>
  <c r="M3005" i="4" s="1"/>
  <c r="I3006" i="4"/>
  <c r="M3006" i="4" s="1"/>
  <c r="I3007" i="4"/>
  <c r="M3007" i="4" s="1"/>
  <c r="I3008" i="4"/>
  <c r="M3008" i="4" s="1"/>
  <c r="I3009" i="4"/>
  <c r="M3009" i="4" s="1"/>
  <c r="I3010" i="4"/>
  <c r="M3010" i="4" s="1"/>
  <c r="I3011" i="4"/>
  <c r="M3011" i="4" s="1"/>
  <c r="I3012" i="4"/>
  <c r="M3012" i="4" s="1"/>
  <c r="I3013" i="4"/>
  <c r="M3013" i="4" s="1"/>
  <c r="I3014" i="4"/>
  <c r="M3014" i="4" s="1"/>
  <c r="I3015" i="4"/>
  <c r="M3015" i="4" s="1"/>
  <c r="I3016" i="4"/>
  <c r="M3016" i="4" s="1"/>
  <c r="I3017" i="4"/>
  <c r="M3017" i="4" s="1"/>
  <c r="I3018" i="4"/>
  <c r="M3018" i="4" s="1"/>
  <c r="I3019" i="4"/>
  <c r="M3019" i="4" s="1"/>
  <c r="I3020" i="4"/>
  <c r="M3020" i="4" s="1"/>
  <c r="I3021" i="4"/>
  <c r="M3021" i="4" s="1"/>
  <c r="I3022" i="4"/>
  <c r="M3022" i="4" s="1"/>
  <c r="I3023" i="4"/>
  <c r="M3023" i="4" s="1"/>
  <c r="I3024" i="4"/>
  <c r="M3024" i="4" s="1"/>
  <c r="I3025" i="4"/>
  <c r="M3025" i="4" s="1"/>
  <c r="I3026" i="4"/>
  <c r="M3026" i="4" s="1"/>
  <c r="I3027" i="4"/>
  <c r="M3027" i="4" s="1"/>
  <c r="I3028" i="4"/>
  <c r="M3028" i="4" s="1"/>
  <c r="I3029" i="4"/>
  <c r="M3029" i="4" s="1"/>
  <c r="I3030" i="4"/>
  <c r="M3030" i="4" s="1"/>
  <c r="I3031" i="4"/>
  <c r="M3031" i="4" s="1"/>
  <c r="I3032" i="4"/>
  <c r="M3032" i="4" s="1"/>
  <c r="I3033" i="4"/>
  <c r="M3033" i="4" s="1"/>
  <c r="I3034" i="4"/>
  <c r="M3034" i="4" s="1"/>
  <c r="I3035" i="4"/>
  <c r="M3035" i="4" s="1"/>
  <c r="I3036" i="4"/>
  <c r="M3036" i="4" s="1"/>
  <c r="I3037" i="4"/>
  <c r="M3037" i="4" s="1"/>
  <c r="I3038" i="4"/>
  <c r="M3038" i="4" s="1"/>
  <c r="I3039" i="4"/>
  <c r="M3039" i="4" s="1"/>
  <c r="I3040" i="4"/>
  <c r="M3040" i="4" s="1"/>
  <c r="I3041" i="4"/>
  <c r="M3041" i="4" s="1"/>
  <c r="I3042" i="4"/>
  <c r="M3042" i="4" s="1"/>
  <c r="I3043" i="4"/>
  <c r="M3043" i="4" s="1"/>
  <c r="I3044" i="4"/>
  <c r="M3044" i="4" s="1"/>
  <c r="I3045" i="4"/>
  <c r="M3045" i="4" s="1"/>
  <c r="I3046" i="4"/>
  <c r="M3046" i="4" s="1"/>
  <c r="I3047" i="4"/>
  <c r="M3047" i="4" s="1"/>
  <c r="I3048" i="4"/>
  <c r="M3048" i="4" s="1"/>
  <c r="I3049" i="4"/>
  <c r="M3049" i="4" s="1"/>
  <c r="I3050" i="4"/>
  <c r="M3050" i="4" s="1"/>
  <c r="I3051" i="4"/>
  <c r="M3051" i="4" s="1"/>
  <c r="I3052" i="4"/>
  <c r="M3052" i="4" s="1"/>
  <c r="I3053" i="4"/>
  <c r="M3053" i="4" s="1"/>
  <c r="I3054" i="4"/>
  <c r="M3054" i="4" s="1"/>
  <c r="I3055" i="4"/>
  <c r="M3055" i="4" s="1"/>
  <c r="I3056" i="4"/>
  <c r="M3056" i="4" s="1"/>
  <c r="I3057" i="4"/>
  <c r="M3057" i="4" s="1"/>
  <c r="I3058" i="4"/>
  <c r="M3058" i="4" s="1"/>
  <c r="I3059" i="4"/>
  <c r="M3059" i="4" s="1"/>
  <c r="I3060" i="4"/>
  <c r="M3060" i="4" s="1"/>
  <c r="I3061" i="4"/>
  <c r="M3061" i="4" s="1"/>
  <c r="I3062" i="4"/>
  <c r="M3062" i="4" s="1"/>
  <c r="I3063" i="4"/>
  <c r="M3063" i="4" s="1"/>
  <c r="I3064" i="4"/>
  <c r="M3064" i="4" s="1"/>
  <c r="I3065" i="4"/>
  <c r="M3065" i="4" s="1"/>
  <c r="I3066" i="4"/>
  <c r="M3066" i="4" s="1"/>
  <c r="I3067" i="4"/>
  <c r="M3067" i="4" s="1"/>
  <c r="I3068" i="4"/>
  <c r="M3068" i="4" s="1"/>
  <c r="I3069" i="4"/>
  <c r="M3069" i="4" s="1"/>
  <c r="I3070" i="4"/>
  <c r="M3070" i="4" s="1"/>
  <c r="I3071" i="4"/>
  <c r="M3071" i="4" s="1"/>
  <c r="I3072" i="4"/>
  <c r="M3072" i="4" s="1"/>
  <c r="I3073" i="4"/>
  <c r="M3073" i="4" s="1"/>
  <c r="I3074" i="4"/>
  <c r="M3074" i="4" s="1"/>
  <c r="I3075" i="4"/>
  <c r="M3075" i="4" s="1"/>
  <c r="I3076" i="4"/>
  <c r="M3076" i="4" s="1"/>
  <c r="I3077" i="4"/>
  <c r="M3077" i="4" s="1"/>
  <c r="I3078" i="4"/>
  <c r="M3078" i="4" s="1"/>
  <c r="I3079" i="4"/>
  <c r="M3079" i="4" s="1"/>
  <c r="I3080" i="4"/>
  <c r="M3080" i="4" s="1"/>
  <c r="I3081" i="4"/>
  <c r="M3081" i="4" s="1"/>
  <c r="I3082" i="4"/>
  <c r="M3082" i="4" s="1"/>
  <c r="I3083" i="4"/>
  <c r="M3083" i="4" s="1"/>
  <c r="I3084" i="4"/>
  <c r="M3084" i="4" s="1"/>
  <c r="I3085" i="4"/>
  <c r="M3085" i="4" s="1"/>
  <c r="I3086" i="4"/>
  <c r="M3086" i="4" s="1"/>
  <c r="I3087" i="4"/>
  <c r="M3087" i="4" s="1"/>
  <c r="I3088" i="4"/>
  <c r="M3088" i="4" s="1"/>
  <c r="I3089" i="4"/>
  <c r="M3089" i="4" s="1"/>
  <c r="I3090" i="4"/>
  <c r="M3090" i="4" s="1"/>
  <c r="I3091" i="4"/>
  <c r="M3091" i="4" s="1"/>
  <c r="I3092" i="4"/>
  <c r="M3092" i="4" s="1"/>
  <c r="I3093" i="4"/>
  <c r="M3093" i="4" s="1"/>
  <c r="I3094" i="4"/>
  <c r="M3094" i="4" s="1"/>
  <c r="I3095" i="4"/>
  <c r="M3095" i="4" s="1"/>
  <c r="I3096" i="4"/>
  <c r="M3096" i="4" s="1"/>
  <c r="I3097" i="4"/>
  <c r="M3097" i="4" s="1"/>
  <c r="I3098" i="4"/>
  <c r="M3098" i="4" s="1"/>
  <c r="I3099" i="4"/>
  <c r="M3099" i="4" s="1"/>
  <c r="I3100" i="4"/>
  <c r="M3100" i="4" s="1"/>
  <c r="I3101" i="4"/>
  <c r="M3101" i="4" s="1"/>
  <c r="I3102" i="4"/>
  <c r="M3102" i="4" s="1"/>
  <c r="I3103" i="4"/>
  <c r="M3103" i="4" s="1"/>
  <c r="I3104" i="4"/>
  <c r="M3104" i="4" s="1"/>
  <c r="I3105" i="4"/>
  <c r="M3105" i="4" s="1"/>
  <c r="I3106" i="4"/>
  <c r="M3106" i="4" s="1"/>
  <c r="I3107" i="4"/>
  <c r="M3107" i="4" s="1"/>
  <c r="I3108" i="4"/>
  <c r="M3108" i="4" s="1"/>
  <c r="I3109" i="4"/>
  <c r="M3109" i="4" s="1"/>
  <c r="I3110" i="4"/>
  <c r="M3110" i="4" s="1"/>
  <c r="I3111" i="4"/>
  <c r="M3111" i="4" s="1"/>
  <c r="I3112" i="4"/>
  <c r="M3112" i="4" s="1"/>
  <c r="I3113" i="4"/>
  <c r="M3113" i="4" s="1"/>
  <c r="I3114" i="4"/>
  <c r="M3114" i="4" s="1"/>
  <c r="I3115" i="4"/>
  <c r="M3115" i="4" s="1"/>
  <c r="I3116" i="4"/>
  <c r="M3116" i="4" s="1"/>
  <c r="I3117" i="4"/>
  <c r="M3117" i="4" s="1"/>
  <c r="I3118" i="4"/>
  <c r="M3118" i="4" s="1"/>
  <c r="I3119" i="4"/>
  <c r="M3119" i="4" s="1"/>
  <c r="I3120" i="4"/>
  <c r="M3120" i="4" s="1"/>
  <c r="I3121" i="4"/>
  <c r="M3121" i="4" s="1"/>
  <c r="I3122" i="4"/>
  <c r="M3122" i="4" s="1"/>
  <c r="I3123" i="4"/>
  <c r="M3123" i="4" s="1"/>
  <c r="I3124" i="4"/>
  <c r="M3124" i="4" s="1"/>
  <c r="I3125" i="4"/>
  <c r="M3125" i="4" s="1"/>
  <c r="I3126" i="4"/>
  <c r="M3126" i="4" s="1"/>
  <c r="I3127" i="4"/>
  <c r="M3127" i="4" s="1"/>
  <c r="I3128" i="4"/>
  <c r="M3128" i="4" s="1"/>
  <c r="I3129" i="4"/>
  <c r="M3129" i="4" s="1"/>
  <c r="I3130" i="4"/>
  <c r="M3130" i="4" s="1"/>
  <c r="I3131" i="4"/>
  <c r="M3131" i="4" s="1"/>
  <c r="I3132" i="4"/>
  <c r="M3132" i="4" s="1"/>
  <c r="I3133" i="4"/>
  <c r="M3133" i="4" s="1"/>
  <c r="I3134" i="4"/>
  <c r="M3134" i="4" s="1"/>
  <c r="I3135" i="4"/>
  <c r="M3135" i="4" s="1"/>
  <c r="I3136" i="4"/>
  <c r="M3136" i="4" s="1"/>
  <c r="I3137" i="4"/>
  <c r="M3137" i="4" s="1"/>
  <c r="I3138" i="4"/>
  <c r="M3138" i="4" s="1"/>
  <c r="I3139" i="4"/>
  <c r="M3139" i="4" s="1"/>
  <c r="I3140" i="4"/>
  <c r="M3140" i="4" s="1"/>
  <c r="I3141" i="4"/>
  <c r="M3141" i="4" s="1"/>
  <c r="I3142" i="4"/>
  <c r="M3142" i="4" s="1"/>
  <c r="I3143" i="4"/>
  <c r="M3143" i="4" s="1"/>
  <c r="I3144" i="4"/>
  <c r="M3144" i="4" s="1"/>
  <c r="I3145" i="4"/>
  <c r="M3145" i="4" s="1"/>
  <c r="I3146" i="4"/>
  <c r="M3146" i="4" s="1"/>
  <c r="I3147" i="4"/>
  <c r="M3147" i="4" s="1"/>
  <c r="I3148" i="4"/>
  <c r="M3148" i="4" s="1"/>
  <c r="I3149" i="4"/>
  <c r="M3149" i="4" s="1"/>
  <c r="I3150" i="4"/>
  <c r="M3150" i="4" s="1"/>
  <c r="I3151" i="4"/>
  <c r="M3151" i="4" s="1"/>
  <c r="I3152" i="4"/>
  <c r="M3152" i="4" s="1"/>
  <c r="I3153" i="4"/>
  <c r="M3153" i="4" s="1"/>
  <c r="I3154" i="4"/>
  <c r="M3154" i="4" s="1"/>
  <c r="I3155" i="4"/>
  <c r="M3155" i="4" s="1"/>
  <c r="I3156" i="4"/>
  <c r="M3156" i="4" s="1"/>
  <c r="I3157" i="4"/>
  <c r="M3157" i="4" s="1"/>
  <c r="I3158" i="4"/>
  <c r="M3158" i="4" s="1"/>
  <c r="I3159" i="4"/>
  <c r="M3159" i="4" s="1"/>
  <c r="I3160" i="4"/>
  <c r="M3160" i="4" s="1"/>
  <c r="I3161" i="4"/>
  <c r="M3161" i="4" s="1"/>
  <c r="I3162" i="4"/>
  <c r="M3162" i="4" s="1"/>
  <c r="I3163" i="4"/>
  <c r="M3163" i="4" s="1"/>
  <c r="I3164" i="4"/>
  <c r="M3164" i="4" s="1"/>
  <c r="I3165" i="4"/>
  <c r="M3165" i="4" s="1"/>
  <c r="I3166" i="4"/>
  <c r="M3166" i="4" s="1"/>
  <c r="I3167" i="4"/>
  <c r="M3167" i="4" s="1"/>
  <c r="I3168" i="4"/>
  <c r="M3168" i="4" s="1"/>
  <c r="I3169" i="4"/>
  <c r="M3169" i="4" s="1"/>
  <c r="I3170" i="4"/>
  <c r="M3170" i="4" s="1"/>
  <c r="I3171" i="4"/>
  <c r="M3171" i="4" s="1"/>
  <c r="I3172" i="4"/>
  <c r="M3172" i="4" s="1"/>
  <c r="I3173" i="4"/>
  <c r="M3173" i="4" s="1"/>
  <c r="I3174" i="4"/>
  <c r="M3174" i="4" s="1"/>
  <c r="I3175" i="4"/>
  <c r="M3175" i="4" s="1"/>
  <c r="I3176" i="4"/>
  <c r="M3176" i="4" s="1"/>
  <c r="I3177" i="4"/>
  <c r="M3177" i="4" s="1"/>
  <c r="I3178" i="4"/>
  <c r="M3178" i="4" s="1"/>
  <c r="I3179" i="4"/>
  <c r="M3179" i="4" s="1"/>
  <c r="I3180" i="4"/>
  <c r="M3180" i="4" s="1"/>
  <c r="I3181" i="4"/>
  <c r="M3181" i="4" s="1"/>
  <c r="I3182" i="4"/>
  <c r="M3182" i="4" s="1"/>
  <c r="I3183" i="4"/>
  <c r="M3183" i="4" s="1"/>
  <c r="I3184" i="4"/>
  <c r="M3184" i="4" s="1"/>
  <c r="I3185" i="4"/>
  <c r="M3185" i="4" s="1"/>
  <c r="I3186" i="4"/>
  <c r="M3186" i="4" s="1"/>
  <c r="I3187" i="4"/>
  <c r="M3187" i="4" s="1"/>
  <c r="I3188" i="4"/>
  <c r="M3188" i="4" s="1"/>
  <c r="I3189" i="4"/>
  <c r="M3189" i="4" s="1"/>
  <c r="I3190" i="4"/>
  <c r="M3190" i="4" s="1"/>
  <c r="I3191" i="4"/>
  <c r="M3191" i="4" s="1"/>
  <c r="I3192" i="4"/>
  <c r="M3192" i="4" s="1"/>
  <c r="I3193" i="4"/>
  <c r="M3193" i="4" s="1"/>
  <c r="I3194" i="4"/>
  <c r="M3194" i="4" s="1"/>
  <c r="I3195" i="4"/>
  <c r="M3195" i="4" s="1"/>
  <c r="I3196" i="4"/>
  <c r="M3196" i="4" s="1"/>
  <c r="I3197" i="4"/>
  <c r="M3197" i="4" s="1"/>
  <c r="I3198" i="4"/>
  <c r="M3198" i="4" s="1"/>
  <c r="I3199" i="4"/>
  <c r="M3199" i="4" s="1"/>
  <c r="I3200" i="4"/>
  <c r="M3200" i="4" s="1"/>
  <c r="I3201" i="4"/>
  <c r="M3201" i="4" s="1"/>
  <c r="I3202" i="4"/>
  <c r="M3202" i="4" s="1"/>
  <c r="I3203" i="4"/>
  <c r="M3203" i="4" s="1"/>
  <c r="I3204" i="4"/>
  <c r="M3204" i="4" s="1"/>
  <c r="I3205" i="4"/>
  <c r="M3205" i="4" s="1"/>
  <c r="I3206" i="4"/>
  <c r="M3206" i="4" s="1"/>
  <c r="I3207" i="4"/>
  <c r="M3207" i="4" s="1"/>
  <c r="I3208" i="4"/>
  <c r="M3208" i="4" s="1"/>
  <c r="I3209" i="4"/>
  <c r="M3209" i="4" s="1"/>
  <c r="I3210" i="4"/>
  <c r="M3210" i="4" s="1"/>
  <c r="I3211" i="4"/>
  <c r="M3211" i="4" s="1"/>
  <c r="I3212" i="4"/>
  <c r="M3212" i="4" s="1"/>
  <c r="I3213" i="4"/>
  <c r="M3213" i="4" s="1"/>
  <c r="I3214" i="4"/>
  <c r="M3214" i="4" s="1"/>
  <c r="I3215" i="4"/>
  <c r="M3215" i="4" s="1"/>
  <c r="I3216" i="4"/>
  <c r="M3216" i="4" s="1"/>
  <c r="I3217" i="4"/>
  <c r="M3217" i="4" s="1"/>
  <c r="I3218" i="4"/>
  <c r="M3218" i="4" s="1"/>
  <c r="I3219" i="4"/>
  <c r="M3219" i="4" s="1"/>
  <c r="I3220" i="4"/>
  <c r="M3220" i="4" s="1"/>
  <c r="I3221" i="4"/>
  <c r="M3221" i="4" s="1"/>
  <c r="I3222" i="4"/>
  <c r="M3222" i="4" s="1"/>
  <c r="I3223" i="4"/>
  <c r="M3223" i="4" s="1"/>
  <c r="I3224" i="4"/>
  <c r="M3224" i="4" s="1"/>
  <c r="I3225" i="4"/>
  <c r="M3225" i="4" s="1"/>
  <c r="I3226" i="4"/>
  <c r="M3226" i="4" s="1"/>
  <c r="I3227" i="4"/>
  <c r="M3227" i="4" s="1"/>
  <c r="I3228" i="4"/>
  <c r="M3228" i="4" s="1"/>
  <c r="I3229" i="4"/>
  <c r="M3229" i="4" s="1"/>
  <c r="I3230" i="4"/>
  <c r="M3230" i="4" s="1"/>
  <c r="I3231" i="4"/>
  <c r="M3231" i="4" s="1"/>
  <c r="I3232" i="4"/>
  <c r="M3232" i="4" s="1"/>
  <c r="I3233" i="4"/>
  <c r="M3233" i="4" s="1"/>
  <c r="I3234" i="4"/>
  <c r="M3234" i="4" s="1"/>
  <c r="I3235" i="4"/>
  <c r="M3235" i="4" s="1"/>
  <c r="I3236" i="4"/>
  <c r="M3236" i="4" s="1"/>
  <c r="I3237" i="4"/>
  <c r="M3237" i="4" s="1"/>
  <c r="I3238" i="4"/>
  <c r="M3238" i="4" s="1"/>
  <c r="I3239" i="4"/>
  <c r="M3239" i="4" s="1"/>
  <c r="I3240" i="4"/>
  <c r="M3240" i="4" s="1"/>
  <c r="I3241" i="4"/>
  <c r="M3241" i="4" s="1"/>
  <c r="I3242" i="4"/>
  <c r="M3242" i="4" s="1"/>
  <c r="I3243" i="4"/>
  <c r="M3243" i="4" s="1"/>
  <c r="I3244" i="4"/>
  <c r="M3244" i="4" s="1"/>
  <c r="I3245" i="4"/>
  <c r="M3245" i="4" s="1"/>
  <c r="I3246" i="4"/>
  <c r="M3246" i="4" s="1"/>
  <c r="I3247" i="4"/>
  <c r="M3247" i="4" s="1"/>
  <c r="I3248" i="4"/>
  <c r="M3248" i="4" s="1"/>
  <c r="I3249" i="4"/>
  <c r="M3249" i="4" s="1"/>
  <c r="I3250" i="4"/>
  <c r="M3250" i="4" s="1"/>
  <c r="I3251" i="4"/>
  <c r="M3251" i="4" s="1"/>
  <c r="I3252" i="4"/>
  <c r="M3252" i="4" s="1"/>
  <c r="I3253" i="4"/>
  <c r="M3253" i="4" s="1"/>
  <c r="I3254" i="4"/>
  <c r="M3254" i="4" s="1"/>
  <c r="I3255" i="4"/>
  <c r="M3255" i="4" s="1"/>
  <c r="I3256" i="4"/>
  <c r="M3256" i="4" s="1"/>
  <c r="I3257" i="4"/>
  <c r="M3257" i="4" s="1"/>
  <c r="I3258" i="4"/>
  <c r="M3258" i="4" s="1"/>
  <c r="I3259" i="4"/>
  <c r="M3259" i="4" s="1"/>
  <c r="I3260" i="4"/>
  <c r="M3260" i="4" s="1"/>
  <c r="I3261" i="4"/>
  <c r="M3261" i="4" s="1"/>
  <c r="I3262" i="4"/>
  <c r="M3262" i="4" s="1"/>
  <c r="I3263" i="4"/>
  <c r="M3263" i="4" s="1"/>
  <c r="I3264" i="4"/>
  <c r="M3264" i="4" s="1"/>
  <c r="I3265" i="4"/>
  <c r="M3265" i="4" s="1"/>
  <c r="I3266" i="4"/>
  <c r="M3266" i="4" s="1"/>
  <c r="I3267" i="4"/>
  <c r="M3267" i="4" s="1"/>
  <c r="I3268" i="4"/>
  <c r="M3268" i="4" s="1"/>
  <c r="I3269" i="4"/>
  <c r="M3269" i="4" s="1"/>
  <c r="I3270" i="4"/>
  <c r="M3270" i="4" s="1"/>
  <c r="I3271" i="4"/>
  <c r="M3271" i="4" s="1"/>
  <c r="I3272" i="4"/>
  <c r="M3272" i="4" s="1"/>
  <c r="I3273" i="4"/>
  <c r="M3273" i="4" s="1"/>
  <c r="I3274" i="4"/>
  <c r="M3274" i="4" s="1"/>
  <c r="I3275" i="4"/>
  <c r="M3275" i="4" s="1"/>
  <c r="I3276" i="4"/>
  <c r="M3276" i="4" s="1"/>
  <c r="I3277" i="4"/>
  <c r="M3277" i="4" s="1"/>
  <c r="I3278" i="4"/>
  <c r="M3278" i="4" s="1"/>
  <c r="I3279" i="4"/>
  <c r="M3279" i="4" s="1"/>
  <c r="I3280" i="4"/>
  <c r="M3280" i="4" s="1"/>
  <c r="I3281" i="4"/>
  <c r="M3281" i="4" s="1"/>
  <c r="I3282" i="4"/>
  <c r="M3282" i="4" s="1"/>
  <c r="I3283" i="4"/>
  <c r="M3283" i="4" s="1"/>
  <c r="I3284" i="4"/>
  <c r="M3284" i="4" s="1"/>
  <c r="I3285" i="4"/>
  <c r="M3285" i="4" s="1"/>
  <c r="I3286" i="4"/>
  <c r="M3286" i="4" s="1"/>
  <c r="I3287" i="4"/>
  <c r="M3287" i="4" s="1"/>
  <c r="I3288" i="4"/>
  <c r="M3288" i="4" s="1"/>
  <c r="I3289" i="4"/>
  <c r="M3289" i="4" s="1"/>
  <c r="I3290" i="4"/>
  <c r="M3290" i="4" s="1"/>
  <c r="I3291" i="4"/>
  <c r="M3291" i="4" s="1"/>
  <c r="I3292" i="4"/>
  <c r="M3292" i="4" s="1"/>
  <c r="I3293" i="4"/>
  <c r="M3293" i="4" s="1"/>
  <c r="I3294" i="4"/>
  <c r="M3294" i="4" s="1"/>
  <c r="I3295" i="4"/>
  <c r="M3295" i="4" s="1"/>
  <c r="I3296" i="4"/>
  <c r="M3296" i="4" s="1"/>
  <c r="I3297" i="4"/>
  <c r="M3297" i="4" s="1"/>
  <c r="I3298" i="4"/>
  <c r="M3298" i="4" s="1"/>
  <c r="I3299" i="4"/>
  <c r="M3299" i="4" s="1"/>
  <c r="I3300" i="4"/>
  <c r="M3300" i="4" s="1"/>
  <c r="I3301" i="4"/>
  <c r="M3301" i="4" s="1"/>
  <c r="I3302" i="4"/>
  <c r="M3302" i="4" s="1"/>
  <c r="I3303" i="4"/>
  <c r="M3303" i="4" s="1"/>
  <c r="I3304" i="4"/>
  <c r="M3304" i="4" s="1"/>
  <c r="I3305" i="4"/>
  <c r="M3305" i="4" s="1"/>
  <c r="I3306" i="4"/>
  <c r="M3306" i="4" s="1"/>
  <c r="I3307" i="4"/>
  <c r="M3307" i="4" s="1"/>
  <c r="I3308" i="4"/>
  <c r="M3308" i="4" s="1"/>
  <c r="I3309" i="4"/>
  <c r="M3309" i="4" s="1"/>
  <c r="I3310" i="4"/>
  <c r="M3310" i="4" s="1"/>
  <c r="I3311" i="4"/>
  <c r="M3311" i="4" s="1"/>
  <c r="I3312" i="4"/>
  <c r="M3312" i="4" s="1"/>
  <c r="I3313" i="4"/>
  <c r="M3313" i="4" s="1"/>
  <c r="I3314" i="4"/>
  <c r="M3314" i="4" s="1"/>
  <c r="I3315" i="4"/>
  <c r="M3315" i="4" s="1"/>
  <c r="I3316" i="4"/>
  <c r="M3316" i="4" s="1"/>
  <c r="I3317" i="4"/>
  <c r="M3317" i="4" s="1"/>
  <c r="I3318" i="4"/>
  <c r="M3318" i="4" s="1"/>
  <c r="I3319" i="4"/>
  <c r="M3319" i="4" s="1"/>
  <c r="I3320" i="4"/>
  <c r="M3320" i="4" s="1"/>
  <c r="I3321" i="4"/>
  <c r="M3321" i="4" s="1"/>
  <c r="I3322" i="4"/>
  <c r="M3322" i="4" s="1"/>
  <c r="I3323" i="4"/>
  <c r="M3323" i="4" s="1"/>
  <c r="I3324" i="4"/>
  <c r="M3324" i="4" s="1"/>
  <c r="I3325" i="4"/>
  <c r="M3325" i="4" s="1"/>
  <c r="I3326" i="4"/>
  <c r="M3326" i="4" s="1"/>
  <c r="I3327" i="4"/>
  <c r="M3327" i="4" s="1"/>
  <c r="I3328" i="4"/>
  <c r="M3328" i="4" s="1"/>
  <c r="I3329" i="4"/>
  <c r="M3329" i="4" s="1"/>
  <c r="I3330" i="4"/>
  <c r="M3330" i="4" s="1"/>
  <c r="I3331" i="4"/>
  <c r="M3331" i="4" s="1"/>
  <c r="I3332" i="4"/>
  <c r="M3332" i="4" s="1"/>
  <c r="I3333" i="4"/>
  <c r="M3333" i="4" s="1"/>
  <c r="I3334" i="4"/>
  <c r="M3334" i="4" s="1"/>
  <c r="I3335" i="4"/>
  <c r="M3335" i="4" s="1"/>
  <c r="I3336" i="4"/>
  <c r="M3336" i="4" s="1"/>
  <c r="I3337" i="4"/>
  <c r="M3337" i="4" s="1"/>
  <c r="I3338" i="4"/>
  <c r="M3338" i="4" s="1"/>
  <c r="I3339" i="4"/>
  <c r="M3339" i="4" s="1"/>
  <c r="I3340" i="4"/>
  <c r="M3340" i="4" s="1"/>
  <c r="I3341" i="4"/>
  <c r="M3341" i="4" s="1"/>
  <c r="I3342" i="4"/>
  <c r="M3342" i="4" s="1"/>
  <c r="I3343" i="4"/>
  <c r="M3343" i="4" s="1"/>
  <c r="I3344" i="4"/>
  <c r="M3344" i="4" s="1"/>
  <c r="I3345" i="4"/>
  <c r="M3345" i="4" s="1"/>
  <c r="I3346" i="4"/>
  <c r="M3346" i="4" s="1"/>
  <c r="I3347" i="4"/>
  <c r="M3347" i="4" s="1"/>
  <c r="I3348" i="4"/>
  <c r="M3348" i="4" s="1"/>
  <c r="I3349" i="4"/>
  <c r="M3349" i="4" s="1"/>
  <c r="I3350" i="4"/>
  <c r="M3350" i="4" s="1"/>
  <c r="I3351" i="4"/>
  <c r="M3351" i="4" s="1"/>
  <c r="I3352" i="4"/>
  <c r="M3352" i="4" s="1"/>
  <c r="I3353" i="4"/>
  <c r="M3353" i="4" s="1"/>
  <c r="I3354" i="4"/>
  <c r="M3354" i="4" s="1"/>
  <c r="I3355" i="4"/>
  <c r="M3355" i="4" s="1"/>
  <c r="I3356" i="4"/>
  <c r="M3356" i="4" s="1"/>
  <c r="I3357" i="4"/>
  <c r="M3357" i="4" s="1"/>
  <c r="I3358" i="4"/>
  <c r="M3358" i="4" s="1"/>
  <c r="I3359" i="4"/>
  <c r="M3359" i="4" s="1"/>
  <c r="I3360" i="4"/>
  <c r="M3360" i="4" s="1"/>
  <c r="I3361" i="4"/>
  <c r="M3361" i="4" s="1"/>
  <c r="I3362" i="4"/>
  <c r="M3362" i="4" s="1"/>
  <c r="I3363" i="4"/>
  <c r="M3363" i="4" s="1"/>
  <c r="I3364" i="4"/>
  <c r="M3364" i="4" s="1"/>
  <c r="I3365" i="4"/>
  <c r="M3365" i="4" s="1"/>
  <c r="I3366" i="4"/>
  <c r="M3366" i="4" s="1"/>
  <c r="I3367" i="4"/>
  <c r="M3367" i="4" s="1"/>
  <c r="I3368" i="4"/>
  <c r="M3368" i="4" s="1"/>
  <c r="I3369" i="4"/>
  <c r="M3369" i="4" s="1"/>
  <c r="I3370" i="4"/>
  <c r="M3370" i="4" s="1"/>
  <c r="I3371" i="4"/>
  <c r="M3371" i="4" s="1"/>
  <c r="I3372" i="4"/>
  <c r="M3372" i="4" s="1"/>
  <c r="I3373" i="4"/>
  <c r="M3373" i="4" s="1"/>
  <c r="I3374" i="4"/>
  <c r="M3374" i="4" s="1"/>
  <c r="I3375" i="4"/>
  <c r="M3375" i="4" s="1"/>
  <c r="I3376" i="4"/>
  <c r="M3376" i="4" s="1"/>
  <c r="I3377" i="4"/>
  <c r="M3377" i="4" s="1"/>
  <c r="I3378" i="4"/>
  <c r="M3378" i="4" s="1"/>
  <c r="I3379" i="4"/>
  <c r="M3379" i="4" s="1"/>
  <c r="I3380" i="4"/>
  <c r="M3380" i="4" s="1"/>
  <c r="I3381" i="4"/>
  <c r="M3381" i="4" s="1"/>
  <c r="I3382" i="4"/>
  <c r="M3382" i="4" s="1"/>
  <c r="I3383" i="4"/>
  <c r="M3383" i="4" s="1"/>
  <c r="I3384" i="4"/>
  <c r="M3384" i="4" s="1"/>
  <c r="I3385" i="4"/>
  <c r="M3385" i="4" s="1"/>
  <c r="I3386" i="4"/>
  <c r="M3386" i="4" s="1"/>
  <c r="I3387" i="4"/>
  <c r="M3387" i="4" s="1"/>
  <c r="I3388" i="4"/>
  <c r="M3388" i="4" s="1"/>
  <c r="I3389" i="4"/>
  <c r="M3389" i="4" s="1"/>
  <c r="I3390" i="4"/>
  <c r="M3390" i="4" s="1"/>
  <c r="I3391" i="4"/>
  <c r="M3391" i="4" s="1"/>
  <c r="I3392" i="4"/>
  <c r="M3392" i="4" s="1"/>
  <c r="I3393" i="4"/>
  <c r="M3393" i="4" s="1"/>
  <c r="I3394" i="4"/>
  <c r="M3394" i="4" s="1"/>
  <c r="I3395" i="4"/>
  <c r="M3395" i="4" s="1"/>
  <c r="I3396" i="4"/>
  <c r="M3396" i="4" s="1"/>
  <c r="I3397" i="4"/>
  <c r="M3397" i="4" s="1"/>
  <c r="I3398" i="4"/>
  <c r="M3398" i="4" s="1"/>
  <c r="I3399" i="4"/>
  <c r="M3399" i="4" s="1"/>
  <c r="I3400" i="4"/>
  <c r="M3400" i="4" s="1"/>
  <c r="I3401" i="4"/>
  <c r="M3401" i="4" s="1"/>
  <c r="I3402" i="4"/>
  <c r="M3402" i="4" s="1"/>
  <c r="I3403" i="4"/>
  <c r="M3403" i="4" s="1"/>
  <c r="I3404" i="4"/>
  <c r="M3404" i="4" s="1"/>
  <c r="I3405" i="4"/>
  <c r="M3405" i="4" s="1"/>
  <c r="I3406" i="4"/>
  <c r="M3406" i="4" s="1"/>
  <c r="I3407" i="4"/>
  <c r="M3407" i="4" s="1"/>
  <c r="I3408" i="4"/>
  <c r="M3408" i="4" s="1"/>
  <c r="I3409" i="4"/>
  <c r="M3409" i="4" s="1"/>
  <c r="I3410" i="4"/>
  <c r="M3410" i="4" s="1"/>
  <c r="I3411" i="4"/>
  <c r="M3411" i="4" s="1"/>
  <c r="I3412" i="4"/>
  <c r="M3412" i="4" s="1"/>
  <c r="I3413" i="4"/>
  <c r="M3413" i="4" s="1"/>
  <c r="I3414" i="4"/>
  <c r="M3414" i="4" s="1"/>
  <c r="I3415" i="4"/>
  <c r="M3415" i="4" s="1"/>
  <c r="I3416" i="4"/>
  <c r="M3416" i="4" s="1"/>
  <c r="I3417" i="4"/>
  <c r="M3417" i="4" s="1"/>
  <c r="I3418" i="4"/>
  <c r="M3418" i="4" s="1"/>
  <c r="I3419" i="4"/>
  <c r="M3419" i="4" s="1"/>
  <c r="I3420" i="4"/>
  <c r="M3420" i="4" s="1"/>
  <c r="I3421" i="4"/>
  <c r="M3421" i="4" s="1"/>
  <c r="I3422" i="4"/>
  <c r="M3422" i="4" s="1"/>
  <c r="I3423" i="4"/>
  <c r="M3423" i="4" s="1"/>
  <c r="I3424" i="4"/>
  <c r="M3424" i="4" s="1"/>
  <c r="I3425" i="4"/>
  <c r="M3425" i="4" s="1"/>
  <c r="I3426" i="4"/>
  <c r="M3426" i="4" s="1"/>
  <c r="I3427" i="4"/>
  <c r="M3427" i="4" s="1"/>
  <c r="I3428" i="4"/>
  <c r="M3428" i="4" s="1"/>
  <c r="I3429" i="4"/>
  <c r="M3429" i="4" s="1"/>
  <c r="I3430" i="4"/>
  <c r="M3430" i="4" s="1"/>
  <c r="I3431" i="4"/>
  <c r="M3431" i="4" s="1"/>
  <c r="I3432" i="4"/>
  <c r="M3432" i="4" s="1"/>
  <c r="I3433" i="4"/>
  <c r="M3433" i="4" s="1"/>
  <c r="I3434" i="4"/>
  <c r="M3434" i="4" s="1"/>
  <c r="I3435" i="4"/>
  <c r="M3435" i="4" s="1"/>
  <c r="I3436" i="4"/>
  <c r="M3436" i="4" s="1"/>
  <c r="I3437" i="4"/>
  <c r="M3437" i="4" s="1"/>
  <c r="I3438" i="4"/>
  <c r="M3438" i="4" s="1"/>
  <c r="I3439" i="4"/>
  <c r="M3439" i="4" s="1"/>
  <c r="I3440" i="4"/>
  <c r="M3440" i="4" s="1"/>
  <c r="I3441" i="4"/>
  <c r="M3441" i="4" s="1"/>
  <c r="I3442" i="4"/>
  <c r="M3442" i="4" s="1"/>
  <c r="I3443" i="4"/>
  <c r="M3443" i="4" s="1"/>
  <c r="I3444" i="4"/>
  <c r="M3444" i="4" s="1"/>
  <c r="I3445" i="4"/>
  <c r="M3445" i="4" s="1"/>
  <c r="I3446" i="4"/>
  <c r="M3446" i="4" s="1"/>
  <c r="I3447" i="4"/>
  <c r="M3447" i="4" s="1"/>
  <c r="I3448" i="4"/>
  <c r="M3448" i="4" s="1"/>
  <c r="I3449" i="4"/>
  <c r="M3449" i="4" s="1"/>
  <c r="I3450" i="4"/>
  <c r="M3450" i="4" s="1"/>
  <c r="I3451" i="4"/>
  <c r="M3451" i="4" s="1"/>
  <c r="I3452" i="4"/>
  <c r="M3452" i="4" s="1"/>
  <c r="I3453" i="4"/>
  <c r="M3453" i="4" s="1"/>
  <c r="I3454" i="4"/>
  <c r="M3454" i="4" s="1"/>
  <c r="I3455" i="4"/>
  <c r="M3455" i="4" s="1"/>
  <c r="I3456" i="4"/>
  <c r="M3456" i="4" s="1"/>
  <c r="I3457" i="4"/>
  <c r="M3457" i="4" s="1"/>
  <c r="I3458" i="4"/>
  <c r="M3458" i="4" s="1"/>
  <c r="I3459" i="4"/>
  <c r="M3459" i="4" s="1"/>
  <c r="I3460" i="4"/>
  <c r="M3460" i="4" s="1"/>
  <c r="I3461" i="4"/>
  <c r="M3461" i="4" s="1"/>
  <c r="I3462" i="4"/>
  <c r="M3462" i="4" s="1"/>
  <c r="I3463" i="4"/>
  <c r="M3463" i="4" s="1"/>
  <c r="I3464" i="4"/>
  <c r="M3464" i="4" s="1"/>
  <c r="I3465" i="4"/>
  <c r="M3465" i="4" s="1"/>
  <c r="I3466" i="4"/>
  <c r="M3466" i="4" s="1"/>
  <c r="I3467" i="4"/>
  <c r="M3467" i="4" s="1"/>
  <c r="I3468" i="4"/>
  <c r="M3468" i="4" s="1"/>
  <c r="I3469" i="4"/>
  <c r="M3469" i="4" s="1"/>
  <c r="I3470" i="4"/>
  <c r="M3470" i="4" s="1"/>
  <c r="I3471" i="4"/>
  <c r="M3471" i="4" s="1"/>
  <c r="I3472" i="4"/>
  <c r="M3472" i="4" s="1"/>
  <c r="I3473" i="4"/>
  <c r="M3473" i="4" s="1"/>
  <c r="I3474" i="4"/>
  <c r="M3474" i="4" s="1"/>
  <c r="I3475" i="4"/>
  <c r="M3475" i="4" s="1"/>
  <c r="I3476" i="4"/>
  <c r="M3476" i="4" s="1"/>
  <c r="I3477" i="4"/>
  <c r="M3477" i="4" s="1"/>
  <c r="I3478" i="4"/>
  <c r="M3478" i="4" s="1"/>
  <c r="I3479" i="4"/>
  <c r="M3479" i="4" s="1"/>
  <c r="I3480" i="4"/>
  <c r="M3480" i="4" s="1"/>
  <c r="I3481" i="4"/>
  <c r="M3481" i="4" s="1"/>
  <c r="I3482" i="4"/>
  <c r="M3482" i="4" s="1"/>
  <c r="I3483" i="4"/>
  <c r="M3483" i="4" s="1"/>
  <c r="I3484" i="4"/>
  <c r="M3484" i="4" s="1"/>
  <c r="I3485" i="4"/>
  <c r="M3485" i="4" s="1"/>
  <c r="I3486" i="4"/>
  <c r="M3486" i="4" s="1"/>
  <c r="I3487" i="4"/>
  <c r="M3487" i="4" s="1"/>
  <c r="I3488" i="4"/>
  <c r="M3488" i="4" s="1"/>
  <c r="I3489" i="4"/>
  <c r="M3489" i="4" s="1"/>
  <c r="I3490" i="4"/>
  <c r="M3490" i="4" s="1"/>
  <c r="I3491" i="4"/>
  <c r="M3491" i="4" s="1"/>
  <c r="I3492" i="4"/>
  <c r="M3492" i="4" s="1"/>
  <c r="I3493" i="4"/>
  <c r="M3493" i="4" s="1"/>
  <c r="I3494" i="4"/>
  <c r="M3494" i="4" s="1"/>
  <c r="I3495" i="4"/>
  <c r="M3495" i="4" s="1"/>
  <c r="I3496" i="4"/>
  <c r="M3496" i="4" s="1"/>
  <c r="I3497" i="4"/>
  <c r="M3497" i="4" s="1"/>
  <c r="I3498" i="4"/>
  <c r="M3498" i="4" s="1"/>
  <c r="I3499" i="4"/>
  <c r="M3499" i="4" s="1"/>
  <c r="I3500" i="4"/>
  <c r="M3500" i="4" s="1"/>
  <c r="I3501" i="4"/>
  <c r="M3501" i="4" s="1"/>
  <c r="I3502" i="4"/>
  <c r="M3502" i="4" s="1"/>
  <c r="I3503" i="4"/>
  <c r="M3503" i="4" s="1"/>
  <c r="I3504" i="4"/>
  <c r="M3504" i="4" s="1"/>
  <c r="I3505" i="4"/>
  <c r="M3505" i="4" s="1"/>
  <c r="I3506" i="4"/>
  <c r="M3506" i="4" s="1"/>
  <c r="I3507" i="4"/>
  <c r="M3507" i="4" s="1"/>
  <c r="I3508" i="4"/>
  <c r="M3508" i="4" s="1"/>
  <c r="I3509" i="4"/>
  <c r="M3509" i="4" s="1"/>
  <c r="I3510" i="4"/>
  <c r="M3510" i="4" s="1"/>
  <c r="I3511" i="4"/>
  <c r="M3511" i="4" s="1"/>
  <c r="I3512" i="4"/>
  <c r="M3512" i="4" s="1"/>
  <c r="I3513" i="4"/>
  <c r="M3513" i="4" s="1"/>
  <c r="I3514" i="4"/>
  <c r="M3514" i="4" s="1"/>
  <c r="I3515" i="4"/>
  <c r="M3515" i="4" s="1"/>
  <c r="I3516" i="4"/>
  <c r="M3516" i="4" s="1"/>
  <c r="I3517" i="4"/>
  <c r="M3517" i="4" s="1"/>
  <c r="I3518" i="4"/>
  <c r="M3518" i="4" s="1"/>
  <c r="I3519" i="4"/>
  <c r="M3519" i="4" s="1"/>
  <c r="I3520" i="4"/>
  <c r="M3520" i="4" s="1"/>
  <c r="I3521" i="4"/>
  <c r="M3521" i="4" s="1"/>
  <c r="I3522" i="4"/>
  <c r="M3522" i="4" s="1"/>
  <c r="I3523" i="4"/>
  <c r="M3523" i="4" s="1"/>
  <c r="I3524" i="4"/>
  <c r="M3524" i="4" s="1"/>
  <c r="I3525" i="4"/>
  <c r="M3525" i="4" s="1"/>
  <c r="I3526" i="4"/>
  <c r="M3526" i="4" s="1"/>
  <c r="I3527" i="4"/>
  <c r="M3527" i="4" s="1"/>
  <c r="I3528" i="4"/>
  <c r="M3528" i="4" s="1"/>
  <c r="I3529" i="4"/>
  <c r="M3529" i="4" s="1"/>
  <c r="I3530" i="4"/>
  <c r="M3530" i="4" s="1"/>
  <c r="I3531" i="4"/>
  <c r="M3531" i="4" s="1"/>
  <c r="I3532" i="4"/>
  <c r="M3532" i="4" s="1"/>
  <c r="I3533" i="4"/>
  <c r="M3533" i="4" s="1"/>
  <c r="I3534" i="4"/>
  <c r="M3534" i="4" s="1"/>
  <c r="I3535" i="4"/>
  <c r="M3535" i="4" s="1"/>
  <c r="I3536" i="4"/>
  <c r="M3536" i="4" s="1"/>
  <c r="I3537" i="4"/>
  <c r="M3537" i="4" s="1"/>
  <c r="I3538" i="4"/>
  <c r="M3538" i="4" s="1"/>
  <c r="I3539" i="4"/>
  <c r="M3539" i="4" s="1"/>
  <c r="I3540" i="4"/>
  <c r="M3540" i="4" s="1"/>
  <c r="I3541" i="4"/>
  <c r="M3541" i="4" s="1"/>
  <c r="I3542" i="4"/>
  <c r="M3542" i="4" s="1"/>
  <c r="I3543" i="4"/>
  <c r="M3543" i="4" s="1"/>
  <c r="I3544" i="4"/>
  <c r="M3544" i="4" s="1"/>
  <c r="I3545" i="4"/>
  <c r="M3545" i="4" s="1"/>
  <c r="I3546" i="4"/>
  <c r="M3546" i="4" s="1"/>
  <c r="I3547" i="4"/>
  <c r="M3547" i="4" s="1"/>
  <c r="I3548" i="4"/>
  <c r="M3548" i="4" s="1"/>
  <c r="I3549" i="4"/>
  <c r="M3549" i="4" s="1"/>
  <c r="I3550" i="4"/>
  <c r="M3550" i="4" s="1"/>
  <c r="I3551" i="4"/>
  <c r="M3551" i="4" s="1"/>
  <c r="I3552" i="4"/>
  <c r="M3552" i="4" s="1"/>
  <c r="I3553" i="4"/>
  <c r="M3553" i="4" s="1"/>
  <c r="I3554" i="4"/>
  <c r="M3554" i="4" s="1"/>
  <c r="I3555" i="4"/>
  <c r="M3555" i="4" s="1"/>
  <c r="I3556" i="4"/>
  <c r="M3556" i="4" s="1"/>
  <c r="I3557" i="4"/>
  <c r="M3557" i="4" s="1"/>
  <c r="I3558" i="4"/>
  <c r="M3558" i="4" s="1"/>
  <c r="I3559" i="4"/>
  <c r="M3559" i="4" s="1"/>
  <c r="I3560" i="4"/>
  <c r="M3560" i="4" s="1"/>
  <c r="I3561" i="4"/>
  <c r="M3561" i="4" s="1"/>
  <c r="I3562" i="4"/>
  <c r="M3562" i="4" s="1"/>
  <c r="I3563" i="4"/>
  <c r="M3563" i="4" s="1"/>
  <c r="I3564" i="4"/>
  <c r="M3564" i="4" s="1"/>
  <c r="I3565" i="4"/>
  <c r="M3565" i="4" s="1"/>
  <c r="I3566" i="4"/>
  <c r="M3566" i="4" s="1"/>
  <c r="I3567" i="4"/>
  <c r="M3567" i="4" s="1"/>
  <c r="I3568" i="4"/>
  <c r="M3568" i="4" s="1"/>
  <c r="I3569" i="4"/>
  <c r="M3569" i="4" s="1"/>
  <c r="I3570" i="4"/>
  <c r="M3570" i="4" s="1"/>
  <c r="I3571" i="4"/>
  <c r="M3571" i="4" s="1"/>
  <c r="I3572" i="4"/>
  <c r="M3572" i="4" s="1"/>
  <c r="I3573" i="4"/>
  <c r="M3573" i="4" s="1"/>
  <c r="I3574" i="4"/>
  <c r="M3574" i="4" s="1"/>
  <c r="I3575" i="4"/>
  <c r="M3575" i="4" s="1"/>
  <c r="I3576" i="4"/>
  <c r="M3576" i="4" s="1"/>
  <c r="I3577" i="4"/>
  <c r="M3577" i="4" s="1"/>
  <c r="I3578" i="4"/>
  <c r="M3578" i="4" s="1"/>
  <c r="I3579" i="4"/>
  <c r="M3579" i="4" s="1"/>
  <c r="I3580" i="4"/>
  <c r="M3580" i="4" s="1"/>
  <c r="I3581" i="4"/>
  <c r="M3581" i="4" s="1"/>
  <c r="I3582" i="4"/>
  <c r="M3582" i="4" s="1"/>
  <c r="I3583" i="4"/>
  <c r="M3583" i="4" s="1"/>
  <c r="I3584" i="4"/>
  <c r="M3584" i="4" s="1"/>
  <c r="I3585" i="4"/>
  <c r="M3585" i="4" s="1"/>
  <c r="I3586" i="4"/>
  <c r="M3586" i="4" s="1"/>
  <c r="I3587" i="4"/>
  <c r="M3587" i="4" s="1"/>
  <c r="I3588" i="4"/>
  <c r="M3588" i="4" s="1"/>
  <c r="I3589" i="4"/>
  <c r="M3589" i="4" s="1"/>
  <c r="I3590" i="4"/>
  <c r="M3590" i="4" s="1"/>
  <c r="I3591" i="4"/>
  <c r="M3591" i="4" s="1"/>
  <c r="I3592" i="4"/>
  <c r="M3592" i="4" s="1"/>
  <c r="I3593" i="4"/>
  <c r="M3593" i="4" s="1"/>
  <c r="I3594" i="4"/>
  <c r="M3594" i="4" s="1"/>
  <c r="I3595" i="4"/>
  <c r="M3595" i="4" s="1"/>
  <c r="I3596" i="4"/>
  <c r="M3596" i="4" s="1"/>
  <c r="I3597" i="4"/>
  <c r="M3597" i="4" s="1"/>
  <c r="I3598" i="4"/>
  <c r="M3598" i="4" s="1"/>
  <c r="I3599" i="4"/>
  <c r="M3599" i="4" s="1"/>
  <c r="I3600" i="4"/>
  <c r="M3600" i="4" s="1"/>
  <c r="I3601" i="4"/>
  <c r="M3601" i="4" s="1"/>
  <c r="I3602" i="4"/>
  <c r="M3602" i="4" s="1"/>
  <c r="I3603" i="4"/>
  <c r="M3603" i="4" s="1"/>
  <c r="I3604" i="4"/>
  <c r="M3604" i="4" s="1"/>
  <c r="I3605" i="4"/>
  <c r="M3605" i="4" s="1"/>
  <c r="I3606" i="4"/>
  <c r="M3606" i="4" s="1"/>
  <c r="I3607" i="4"/>
  <c r="M3607" i="4" s="1"/>
  <c r="I3608" i="4"/>
  <c r="M3608" i="4" s="1"/>
  <c r="I3609" i="4"/>
  <c r="M3609" i="4" s="1"/>
  <c r="I3610" i="4"/>
  <c r="M3610" i="4" s="1"/>
  <c r="I3611" i="4"/>
  <c r="M3611" i="4" s="1"/>
  <c r="I3612" i="4"/>
  <c r="M3612" i="4" s="1"/>
  <c r="I3613" i="4"/>
  <c r="M3613" i="4" s="1"/>
  <c r="I3614" i="4"/>
  <c r="M3614" i="4" s="1"/>
  <c r="I3615" i="4"/>
  <c r="M3615" i="4" s="1"/>
  <c r="I3616" i="4"/>
  <c r="M3616" i="4" s="1"/>
  <c r="I3617" i="4"/>
  <c r="M3617" i="4" s="1"/>
  <c r="I3618" i="4"/>
  <c r="M3618" i="4" s="1"/>
  <c r="I3619" i="4"/>
  <c r="M3619" i="4" s="1"/>
  <c r="I3620" i="4"/>
  <c r="M3620" i="4" s="1"/>
  <c r="I3621" i="4"/>
  <c r="M3621" i="4" s="1"/>
  <c r="I3622" i="4"/>
  <c r="M3622" i="4" s="1"/>
  <c r="I3623" i="4"/>
  <c r="M3623" i="4" s="1"/>
  <c r="I3624" i="4"/>
  <c r="M3624" i="4" s="1"/>
  <c r="I3625" i="4"/>
  <c r="M3625" i="4" s="1"/>
  <c r="I3626" i="4"/>
  <c r="M3626" i="4" s="1"/>
  <c r="I3627" i="4"/>
  <c r="M3627" i="4" s="1"/>
  <c r="I3628" i="4"/>
  <c r="M3628" i="4" s="1"/>
  <c r="I3629" i="4"/>
  <c r="M3629" i="4" s="1"/>
  <c r="I3630" i="4"/>
  <c r="M3630" i="4" s="1"/>
  <c r="I3631" i="4"/>
  <c r="M3631" i="4" s="1"/>
  <c r="I3632" i="4"/>
  <c r="M3632" i="4" s="1"/>
  <c r="I3633" i="4"/>
  <c r="M3633" i="4" s="1"/>
  <c r="I3634" i="4"/>
  <c r="M3634" i="4" s="1"/>
  <c r="I3635" i="4"/>
  <c r="M3635" i="4" s="1"/>
  <c r="I3636" i="4"/>
  <c r="M3636" i="4" s="1"/>
  <c r="I3637" i="4"/>
  <c r="M3637" i="4" s="1"/>
  <c r="I3638" i="4"/>
  <c r="M3638" i="4" s="1"/>
  <c r="I3639" i="4"/>
  <c r="M3639" i="4" s="1"/>
  <c r="I3640" i="4"/>
  <c r="M3640" i="4" s="1"/>
  <c r="I3641" i="4"/>
  <c r="M3641" i="4" s="1"/>
  <c r="I3642" i="4"/>
  <c r="M3642" i="4" s="1"/>
  <c r="I3643" i="4"/>
  <c r="M3643" i="4" s="1"/>
  <c r="I3644" i="4"/>
  <c r="M3644" i="4" s="1"/>
  <c r="I3645" i="4"/>
  <c r="M3645" i="4" s="1"/>
  <c r="I3646" i="4"/>
  <c r="M3646" i="4" s="1"/>
  <c r="I3647" i="4"/>
  <c r="M3647" i="4" s="1"/>
  <c r="I3648" i="4"/>
  <c r="M3648" i="4" s="1"/>
  <c r="I3649" i="4"/>
  <c r="M3649" i="4" s="1"/>
  <c r="I3650" i="4"/>
  <c r="M3650" i="4" s="1"/>
  <c r="I3651" i="4"/>
  <c r="M3651" i="4" s="1"/>
  <c r="I3652" i="4"/>
  <c r="M3652" i="4" s="1"/>
  <c r="I3653" i="4"/>
  <c r="M3653" i="4" s="1"/>
  <c r="I3654" i="4"/>
  <c r="M3654" i="4" s="1"/>
  <c r="I3655" i="4"/>
  <c r="M3655" i="4" s="1"/>
  <c r="I3656" i="4"/>
  <c r="M3656" i="4" s="1"/>
  <c r="I3657" i="4"/>
  <c r="M3657" i="4" s="1"/>
  <c r="I3658" i="4"/>
  <c r="M3658" i="4" s="1"/>
  <c r="I3659" i="4"/>
  <c r="M3659" i="4" s="1"/>
  <c r="I3660" i="4"/>
  <c r="M3660" i="4" s="1"/>
  <c r="I3661" i="4"/>
  <c r="M3661" i="4" s="1"/>
  <c r="I3662" i="4"/>
  <c r="M3662" i="4" s="1"/>
  <c r="I3663" i="4"/>
  <c r="M3663" i="4" s="1"/>
  <c r="I3664" i="4"/>
  <c r="M3664" i="4" s="1"/>
  <c r="I3665" i="4"/>
  <c r="M3665" i="4" s="1"/>
  <c r="I3666" i="4"/>
  <c r="M3666" i="4" s="1"/>
  <c r="I3667" i="4"/>
  <c r="M3667" i="4" s="1"/>
  <c r="I3668" i="4"/>
  <c r="M3668" i="4" s="1"/>
  <c r="I3669" i="4"/>
  <c r="M3669" i="4" s="1"/>
  <c r="I3670" i="4"/>
  <c r="M3670" i="4" s="1"/>
  <c r="I3671" i="4"/>
  <c r="M3671" i="4" s="1"/>
  <c r="I3672" i="4"/>
  <c r="M3672" i="4" s="1"/>
  <c r="I3673" i="4"/>
  <c r="M3673" i="4" s="1"/>
  <c r="I3674" i="4"/>
  <c r="M3674" i="4" s="1"/>
  <c r="I3675" i="4"/>
  <c r="M3675" i="4" s="1"/>
  <c r="I3676" i="4"/>
  <c r="M3676" i="4" s="1"/>
  <c r="I3677" i="4"/>
  <c r="M3677" i="4" s="1"/>
  <c r="I3678" i="4"/>
  <c r="M3678" i="4" s="1"/>
  <c r="I3679" i="4"/>
  <c r="M3679" i="4" s="1"/>
  <c r="I3680" i="4"/>
  <c r="M3680" i="4" s="1"/>
  <c r="I3681" i="4"/>
  <c r="M3681" i="4" s="1"/>
  <c r="I3682" i="4"/>
  <c r="M3682" i="4" s="1"/>
  <c r="I3683" i="4"/>
  <c r="M3683" i="4" s="1"/>
  <c r="I3684" i="4"/>
  <c r="M3684" i="4" s="1"/>
  <c r="I3685" i="4"/>
  <c r="M3685" i="4" s="1"/>
  <c r="I3686" i="4"/>
  <c r="M3686" i="4" s="1"/>
  <c r="I3687" i="4"/>
  <c r="M3687" i="4" s="1"/>
  <c r="I3688" i="4"/>
  <c r="M3688" i="4" s="1"/>
  <c r="I3689" i="4"/>
  <c r="M3689" i="4" s="1"/>
  <c r="I3690" i="4"/>
  <c r="M3690" i="4" s="1"/>
  <c r="I3691" i="4"/>
  <c r="M3691" i="4" s="1"/>
  <c r="I3692" i="4"/>
  <c r="M3692" i="4" s="1"/>
  <c r="I3693" i="4"/>
  <c r="M3693" i="4" s="1"/>
  <c r="I3694" i="4"/>
  <c r="M3694" i="4" s="1"/>
  <c r="I3695" i="4"/>
  <c r="M3695" i="4" s="1"/>
  <c r="I3696" i="4"/>
  <c r="M3696" i="4" s="1"/>
  <c r="I3697" i="4"/>
  <c r="M3697" i="4" s="1"/>
  <c r="I3698" i="4"/>
  <c r="M3698" i="4" s="1"/>
  <c r="I3699" i="4"/>
  <c r="M3699" i="4" s="1"/>
  <c r="I3700" i="4"/>
  <c r="M3700" i="4" s="1"/>
  <c r="I3701" i="4"/>
  <c r="M3701" i="4" s="1"/>
  <c r="I3702" i="4"/>
  <c r="M3702" i="4" s="1"/>
  <c r="I3703" i="4"/>
  <c r="M3703" i="4" s="1"/>
  <c r="I3704" i="4"/>
  <c r="M3704" i="4" s="1"/>
  <c r="I3705" i="4"/>
  <c r="M3705" i="4" s="1"/>
  <c r="I3706" i="4"/>
  <c r="M3706" i="4" s="1"/>
  <c r="I3707" i="4"/>
  <c r="M3707" i="4" s="1"/>
  <c r="I3708" i="4"/>
  <c r="M3708" i="4" s="1"/>
  <c r="I3709" i="4"/>
  <c r="M3709" i="4" s="1"/>
  <c r="I3710" i="4"/>
  <c r="M3710" i="4" s="1"/>
  <c r="I3711" i="4"/>
  <c r="M3711" i="4" s="1"/>
  <c r="I3712" i="4"/>
  <c r="M3712" i="4" s="1"/>
  <c r="I3713" i="4"/>
  <c r="M3713" i="4" s="1"/>
  <c r="I3714" i="4"/>
  <c r="M3714" i="4" s="1"/>
  <c r="I3715" i="4"/>
  <c r="M3715" i="4" s="1"/>
  <c r="I3716" i="4"/>
  <c r="M3716" i="4" s="1"/>
  <c r="I3717" i="4"/>
  <c r="M3717" i="4" s="1"/>
  <c r="I3718" i="4"/>
  <c r="M3718" i="4" s="1"/>
  <c r="I3719" i="4"/>
  <c r="M3719" i="4" s="1"/>
  <c r="I3720" i="4"/>
  <c r="M3720" i="4" s="1"/>
  <c r="I3721" i="4"/>
  <c r="M3721" i="4" s="1"/>
  <c r="I3722" i="4"/>
  <c r="M3722" i="4" s="1"/>
  <c r="I3723" i="4"/>
  <c r="M3723" i="4" s="1"/>
  <c r="I3724" i="4"/>
  <c r="M3724" i="4" s="1"/>
  <c r="I3725" i="4"/>
  <c r="M3725" i="4" s="1"/>
  <c r="I3726" i="4"/>
  <c r="M3726" i="4" s="1"/>
  <c r="I3727" i="4"/>
  <c r="M3727" i="4" s="1"/>
  <c r="I3728" i="4"/>
  <c r="M3728" i="4" s="1"/>
  <c r="I3729" i="4"/>
  <c r="M3729" i="4" s="1"/>
  <c r="I3730" i="4"/>
  <c r="M3730" i="4" s="1"/>
  <c r="I3731" i="4"/>
  <c r="M3731" i="4" s="1"/>
  <c r="I3732" i="4"/>
  <c r="M3732" i="4" s="1"/>
  <c r="I3733" i="4"/>
  <c r="M3733" i="4" s="1"/>
  <c r="I3734" i="4"/>
  <c r="M3734" i="4" s="1"/>
  <c r="I3735" i="4"/>
  <c r="M3735" i="4" s="1"/>
  <c r="I3736" i="4"/>
  <c r="M3736" i="4" s="1"/>
  <c r="I3737" i="4"/>
  <c r="M3737" i="4" s="1"/>
  <c r="I3738" i="4"/>
  <c r="M3738" i="4" s="1"/>
  <c r="I3739" i="4"/>
  <c r="M3739" i="4" s="1"/>
  <c r="I3740" i="4"/>
  <c r="M3740" i="4" s="1"/>
  <c r="I3741" i="4"/>
  <c r="M3741" i="4" s="1"/>
  <c r="I3742" i="4"/>
  <c r="M3742" i="4" s="1"/>
  <c r="I3743" i="4"/>
  <c r="M3743" i="4" s="1"/>
  <c r="I3744" i="4"/>
  <c r="M3744" i="4" s="1"/>
  <c r="I3745" i="4"/>
  <c r="M3745" i="4" s="1"/>
  <c r="I3746" i="4"/>
  <c r="M3746" i="4" s="1"/>
  <c r="I3747" i="4"/>
  <c r="M3747" i="4" s="1"/>
  <c r="I3748" i="4"/>
  <c r="M3748" i="4" s="1"/>
  <c r="I3749" i="4"/>
  <c r="M3749" i="4" s="1"/>
  <c r="I3750" i="4"/>
  <c r="M3750" i="4" s="1"/>
  <c r="I3751" i="4"/>
  <c r="M3751" i="4" s="1"/>
  <c r="I3752" i="4"/>
  <c r="M3752" i="4" s="1"/>
  <c r="I3753" i="4"/>
  <c r="M3753" i="4" s="1"/>
  <c r="I3754" i="4"/>
  <c r="M3754" i="4" s="1"/>
  <c r="I3755" i="4"/>
  <c r="M3755" i="4" s="1"/>
  <c r="I3756" i="4"/>
  <c r="M3756" i="4" s="1"/>
  <c r="I3757" i="4"/>
  <c r="M3757" i="4" s="1"/>
  <c r="I3758" i="4"/>
  <c r="M3758" i="4" s="1"/>
  <c r="I3759" i="4"/>
  <c r="M3759" i="4" s="1"/>
  <c r="I3760" i="4"/>
  <c r="M3760" i="4" s="1"/>
  <c r="I3761" i="4"/>
  <c r="M3761" i="4" s="1"/>
  <c r="I3762" i="4"/>
  <c r="M3762" i="4" s="1"/>
  <c r="I3763" i="4"/>
  <c r="M3763" i="4" s="1"/>
  <c r="I3764" i="4"/>
  <c r="M3764" i="4" s="1"/>
  <c r="I3765" i="4"/>
  <c r="M3765" i="4" s="1"/>
  <c r="I3766" i="4"/>
  <c r="M3766" i="4" s="1"/>
  <c r="I3767" i="4"/>
  <c r="M3767" i="4" s="1"/>
  <c r="I3768" i="4"/>
  <c r="M3768" i="4" s="1"/>
  <c r="I3769" i="4"/>
  <c r="M3769" i="4" s="1"/>
  <c r="I3770" i="4"/>
  <c r="M3770" i="4" s="1"/>
  <c r="I3771" i="4"/>
  <c r="M3771" i="4" s="1"/>
  <c r="I3772" i="4"/>
  <c r="M3772" i="4" s="1"/>
  <c r="I3773" i="4"/>
  <c r="M3773" i="4" s="1"/>
  <c r="I3774" i="4"/>
  <c r="M3774" i="4" s="1"/>
  <c r="I3775" i="4"/>
  <c r="M3775" i="4" s="1"/>
  <c r="I3776" i="4"/>
  <c r="M3776" i="4" s="1"/>
  <c r="I3777" i="4"/>
  <c r="M3777" i="4" s="1"/>
  <c r="I3778" i="4"/>
  <c r="M3778" i="4" s="1"/>
  <c r="I3779" i="4"/>
  <c r="M3779" i="4" s="1"/>
  <c r="I3780" i="4"/>
  <c r="M3780" i="4" s="1"/>
  <c r="I3781" i="4"/>
  <c r="M3781" i="4" s="1"/>
  <c r="I3782" i="4"/>
  <c r="M3782" i="4" s="1"/>
  <c r="I3783" i="4"/>
  <c r="M3783" i="4" s="1"/>
  <c r="I3784" i="4"/>
  <c r="M3784" i="4" s="1"/>
  <c r="I3785" i="4"/>
  <c r="M3785" i="4" s="1"/>
  <c r="I3786" i="4"/>
  <c r="M3786" i="4" s="1"/>
  <c r="I3787" i="4"/>
  <c r="M3787" i="4" s="1"/>
  <c r="I3788" i="4"/>
  <c r="M3788" i="4" s="1"/>
  <c r="I3789" i="4"/>
  <c r="M3789" i="4" s="1"/>
  <c r="I3790" i="4"/>
  <c r="M3790" i="4" s="1"/>
  <c r="I3791" i="4"/>
  <c r="M3791" i="4" s="1"/>
  <c r="I3792" i="4"/>
  <c r="M3792" i="4" s="1"/>
  <c r="I3793" i="4"/>
  <c r="M3793" i="4" s="1"/>
  <c r="I3794" i="4"/>
  <c r="M3794" i="4" s="1"/>
  <c r="I3795" i="4"/>
  <c r="M3795" i="4" s="1"/>
  <c r="I3796" i="4"/>
  <c r="M3796" i="4" s="1"/>
  <c r="I3797" i="4"/>
  <c r="M3797" i="4" s="1"/>
  <c r="I3798" i="4"/>
  <c r="M3798" i="4" s="1"/>
  <c r="I3799" i="4"/>
  <c r="M3799" i="4" s="1"/>
  <c r="I3800" i="4"/>
  <c r="M3800" i="4" s="1"/>
  <c r="I3801" i="4"/>
  <c r="M3801" i="4" s="1"/>
  <c r="I3802" i="4"/>
  <c r="M3802" i="4" s="1"/>
  <c r="I3803" i="4"/>
  <c r="M3803" i="4" s="1"/>
  <c r="I3804" i="4"/>
  <c r="M3804" i="4" s="1"/>
  <c r="I3805" i="4"/>
  <c r="M3805" i="4" s="1"/>
  <c r="I3806" i="4"/>
  <c r="M3806" i="4" s="1"/>
  <c r="I3807" i="4"/>
  <c r="M3807" i="4" s="1"/>
  <c r="I3808" i="4"/>
  <c r="M3808" i="4" s="1"/>
  <c r="I3809" i="4"/>
  <c r="M3809" i="4" s="1"/>
  <c r="I3810" i="4"/>
  <c r="M3810" i="4" s="1"/>
  <c r="I3811" i="4"/>
  <c r="M3811" i="4" s="1"/>
  <c r="I3812" i="4"/>
  <c r="M3812" i="4" s="1"/>
  <c r="I3813" i="4"/>
  <c r="M3813" i="4" s="1"/>
  <c r="I3814" i="4"/>
  <c r="M3814" i="4" s="1"/>
  <c r="I3815" i="4"/>
  <c r="M3815" i="4" s="1"/>
  <c r="I3816" i="4"/>
  <c r="M3816" i="4" s="1"/>
  <c r="I3817" i="4"/>
  <c r="M3817" i="4" s="1"/>
  <c r="I3818" i="4"/>
  <c r="M3818" i="4" s="1"/>
  <c r="I3819" i="4"/>
  <c r="M3819" i="4" s="1"/>
  <c r="I3820" i="4"/>
  <c r="M3820" i="4" s="1"/>
  <c r="I3821" i="4"/>
  <c r="M3821" i="4" s="1"/>
  <c r="I3822" i="4"/>
  <c r="M3822" i="4" s="1"/>
  <c r="I3823" i="4"/>
  <c r="M3823" i="4" s="1"/>
  <c r="I3824" i="4"/>
  <c r="M3824" i="4" s="1"/>
  <c r="I3825" i="4"/>
  <c r="M3825" i="4" s="1"/>
  <c r="I3826" i="4"/>
  <c r="M3826" i="4" s="1"/>
  <c r="I3827" i="4"/>
  <c r="M3827" i="4" s="1"/>
  <c r="I3828" i="4"/>
  <c r="M3828" i="4" s="1"/>
  <c r="I3829" i="4"/>
  <c r="M3829" i="4" s="1"/>
  <c r="I3830" i="4"/>
  <c r="M3830" i="4" s="1"/>
  <c r="I3831" i="4"/>
  <c r="M3831" i="4" s="1"/>
  <c r="I3832" i="4"/>
  <c r="M3832" i="4" s="1"/>
  <c r="I3833" i="4"/>
  <c r="M3833" i="4" s="1"/>
  <c r="I3834" i="4"/>
  <c r="M3834" i="4" s="1"/>
  <c r="I3835" i="4"/>
  <c r="M3835" i="4" s="1"/>
  <c r="I3836" i="4"/>
  <c r="M3836" i="4" s="1"/>
  <c r="I3837" i="4"/>
  <c r="M3837" i="4" s="1"/>
  <c r="I3838" i="4"/>
  <c r="M3838" i="4" s="1"/>
  <c r="I3839" i="4"/>
  <c r="M3839" i="4" s="1"/>
  <c r="I3840" i="4"/>
  <c r="M3840" i="4" s="1"/>
  <c r="I3841" i="4"/>
  <c r="M3841" i="4" s="1"/>
  <c r="I3842" i="4"/>
  <c r="M3842" i="4" s="1"/>
  <c r="I3843" i="4"/>
  <c r="M3843" i="4" s="1"/>
  <c r="I3844" i="4"/>
  <c r="M3844" i="4" s="1"/>
  <c r="I3845" i="4"/>
  <c r="M3845" i="4" s="1"/>
  <c r="I3846" i="4"/>
  <c r="M3846" i="4" s="1"/>
  <c r="I3847" i="4"/>
  <c r="M3847" i="4" s="1"/>
  <c r="I3848" i="4"/>
  <c r="M3848" i="4" s="1"/>
  <c r="I3849" i="4"/>
  <c r="M3849" i="4" s="1"/>
  <c r="I3850" i="4"/>
  <c r="M3850" i="4" s="1"/>
  <c r="I3851" i="4"/>
  <c r="M3851" i="4" s="1"/>
  <c r="I3852" i="4"/>
  <c r="M3852" i="4" s="1"/>
  <c r="I3853" i="4"/>
  <c r="M3853" i="4" s="1"/>
  <c r="I3854" i="4"/>
  <c r="M3854" i="4" s="1"/>
  <c r="I3855" i="4"/>
  <c r="M3855" i="4" s="1"/>
  <c r="I3856" i="4"/>
  <c r="M3856" i="4" s="1"/>
  <c r="I3857" i="4"/>
  <c r="M3857" i="4" s="1"/>
  <c r="I3858" i="4"/>
  <c r="M3858" i="4" s="1"/>
  <c r="I3859" i="4"/>
  <c r="M3859" i="4" s="1"/>
  <c r="I3860" i="4"/>
  <c r="M3860" i="4" s="1"/>
  <c r="I3861" i="4"/>
  <c r="M3861" i="4" s="1"/>
  <c r="I3862" i="4"/>
  <c r="M3862" i="4" s="1"/>
  <c r="I3863" i="4"/>
  <c r="M3863" i="4" s="1"/>
  <c r="I3864" i="4"/>
  <c r="M3864" i="4" s="1"/>
  <c r="I3865" i="4"/>
  <c r="M3865" i="4" s="1"/>
  <c r="I3866" i="4"/>
  <c r="M3866" i="4" s="1"/>
  <c r="I3867" i="4"/>
  <c r="M3867" i="4" s="1"/>
  <c r="I3868" i="4"/>
  <c r="M3868" i="4" s="1"/>
  <c r="I3869" i="4"/>
  <c r="M3869" i="4" s="1"/>
  <c r="I3870" i="4"/>
  <c r="M3870" i="4" s="1"/>
  <c r="I3871" i="4"/>
  <c r="M3871" i="4" s="1"/>
  <c r="I3872" i="4"/>
  <c r="M3872" i="4" s="1"/>
  <c r="I3873" i="4"/>
  <c r="M3873" i="4" s="1"/>
  <c r="I3874" i="4"/>
  <c r="M3874" i="4" s="1"/>
  <c r="I3875" i="4"/>
  <c r="M3875" i="4" s="1"/>
  <c r="I3876" i="4"/>
  <c r="M3876" i="4" s="1"/>
  <c r="I3877" i="4"/>
  <c r="M3877" i="4" s="1"/>
  <c r="I3878" i="4"/>
  <c r="M3878" i="4" s="1"/>
  <c r="I3879" i="4"/>
  <c r="M3879" i="4" s="1"/>
  <c r="I3880" i="4"/>
  <c r="M3880" i="4" s="1"/>
  <c r="I3881" i="4"/>
  <c r="M3881" i="4" s="1"/>
  <c r="I3882" i="4"/>
  <c r="M3882" i="4" s="1"/>
  <c r="I3883" i="4"/>
  <c r="M3883" i="4" s="1"/>
  <c r="I3884" i="4"/>
  <c r="M3884" i="4" s="1"/>
  <c r="I3885" i="4"/>
  <c r="M3885" i="4" s="1"/>
  <c r="I3886" i="4"/>
  <c r="M3886" i="4" s="1"/>
  <c r="I3887" i="4"/>
  <c r="M3887" i="4" s="1"/>
  <c r="I3888" i="4"/>
  <c r="M3888" i="4" s="1"/>
  <c r="I3889" i="4"/>
  <c r="M3889" i="4" s="1"/>
  <c r="I3890" i="4"/>
  <c r="M3890" i="4" s="1"/>
  <c r="I3891" i="4"/>
  <c r="M3891" i="4" s="1"/>
  <c r="I3892" i="4"/>
  <c r="M3892" i="4" s="1"/>
  <c r="I3893" i="4"/>
  <c r="M3893" i="4" s="1"/>
  <c r="I3894" i="4"/>
  <c r="M3894" i="4" s="1"/>
  <c r="I3895" i="4"/>
  <c r="M3895" i="4" s="1"/>
  <c r="I3896" i="4"/>
  <c r="M3896" i="4" s="1"/>
  <c r="I3897" i="4"/>
  <c r="M3897" i="4" s="1"/>
  <c r="I3898" i="4"/>
  <c r="M3898" i="4" s="1"/>
  <c r="I3899" i="4"/>
  <c r="M3899" i="4" s="1"/>
  <c r="I3900" i="4"/>
  <c r="M3900" i="4" s="1"/>
  <c r="I3901" i="4"/>
  <c r="M3901" i="4" s="1"/>
  <c r="I3902" i="4"/>
  <c r="M3902" i="4" s="1"/>
  <c r="I3903" i="4"/>
  <c r="M3903" i="4" s="1"/>
  <c r="I3904" i="4"/>
  <c r="M3904" i="4" s="1"/>
  <c r="I3905" i="4"/>
  <c r="M3905" i="4" s="1"/>
  <c r="I3906" i="4"/>
  <c r="M3906" i="4" s="1"/>
  <c r="I3907" i="4"/>
  <c r="M3907" i="4" s="1"/>
  <c r="I3908" i="4"/>
  <c r="M3908" i="4" s="1"/>
  <c r="I3909" i="4"/>
  <c r="M3909" i="4" s="1"/>
  <c r="I3910" i="4"/>
  <c r="M3910" i="4" s="1"/>
  <c r="I3911" i="4"/>
  <c r="M3911" i="4" s="1"/>
  <c r="I3912" i="4"/>
  <c r="M3912" i="4" s="1"/>
  <c r="I3913" i="4"/>
  <c r="M3913" i="4" s="1"/>
  <c r="I3914" i="4"/>
  <c r="M3914" i="4" s="1"/>
  <c r="I3915" i="4"/>
  <c r="M3915" i="4" s="1"/>
  <c r="I3916" i="4"/>
  <c r="M3916" i="4" s="1"/>
  <c r="I3917" i="4"/>
  <c r="M3917" i="4" s="1"/>
  <c r="I3918" i="4"/>
  <c r="M3918" i="4" s="1"/>
  <c r="I3919" i="4"/>
  <c r="M3919" i="4" s="1"/>
  <c r="I3920" i="4"/>
  <c r="M3920" i="4" s="1"/>
  <c r="I3921" i="4"/>
  <c r="M3921" i="4" s="1"/>
  <c r="I3922" i="4"/>
  <c r="M3922" i="4" s="1"/>
  <c r="I3923" i="4"/>
  <c r="M3923" i="4" s="1"/>
  <c r="I3924" i="4"/>
  <c r="M3924" i="4" s="1"/>
  <c r="I3925" i="4"/>
  <c r="M3925" i="4" s="1"/>
  <c r="I3926" i="4"/>
  <c r="M3926" i="4" s="1"/>
  <c r="I3927" i="4"/>
  <c r="M3927" i="4" s="1"/>
  <c r="I3928" i="4"/>
  <c r="M3928" i="4" s="1"/>
  <c r="I3929" i="4"/>
  <c r="M3929" i="4" s="1"/>
  <c r="I3930" i="4"/>
  <c r="M3930" i="4" s="1"/>
  <c r="I3931" i="4"/>
  <c r="M3931" i="4" s="1"/>
  <c r="I3932" i="4"/>
  <c r="M3932" i="4" s="1"/>
  <c r="I3933" i="4"/>
  <c r="M3933" i="4" s="1"/>
  <c r="I3934" i="4"/>
  <c r="M3934" i="4" s="1"/>
  <c r="I3935" i="4"/>
  <c r="M3935" i="4" s="1"/>
  <c r="I3936" i="4"/>
  <c r="M3936" i="4" s="1"/>
  <c r="I3937" i="4"/>
  <c r="M3937" i="4" s="1"/>
  <c r="I3938" i="4"/>
  <c r="M3938" i="4" s="1"/>
  <c r="I3939" i="4"/>
  <c r="M3939" i="4" s="1"/>
  <c r="I3940" i="4"/>
  <c r="M3940" i="4" s="1"/>
  <c r="I3941" i="4"/>
  <c r="M3941" i="4" s="1"/>
  <c r="I3942" i="4"/>
  <c r="M3942" i="4" s="1"/>
  <c r="I3943" i="4"/>
  <c r="M3943" i="4" s="1"/>
  <c r="I3944" i="4"/>
  <c r="M3944" i="4" s="1"/>
  <c r="I3945" i="4"/>
  <c r="M3945" i="4" s="1"/>
  <c r="I3946" i="4"/>
  <c r="M3946" i="4" s="1"/>
  <c r="I3947" i="4"/>
  <c r="M3947" i="4" s="1"/>
  <c r="I3948" i="4"/>
  <c r="M3948" i="4" s="1"/>
  <c r="I3949" i="4"/>
  <c r="M3949" i="4" s="1"/>
  <c r="I3950" i="4"/>
  <c r="M3950" i="4" s="1"/>
  <c r="I3951" i="4"/>
  <c r="M3951" i="4" s="1"/>
  <c r="I3952" i="4"/>
  <c r="M3952" i="4" s="1"/>
  <c r="I3953" i="4"/>
  <c r="M3953" i="4" s="1"/>
  <c r="I3954" i="4"/>
  <c r="M3954" i="4" s="1"/>
  <c r="I3955" i="4"/>
  <c r="M3955" i="4" s="1"/>
  <c r="I3956" i="4"/>
  <c r="M3956" i="4" s="1"/>
  <c r="I3957" i="4"/>
  <c r="M3957" i="4" s="1"/>
  <c r="I3958" i="4"/>
  <c r="M3958" i="4" s="1"/>
  <c r="I3959" i="4"/>
  <c r="M3959" i="4" s="1"/>
  <c r="I3960" i="4"/>
  <c r="M3960" i="4" s="1"/>
  <c r="I3961" i="4"/>
  <c r="M3961" i="4" s="1"/>
  <c r="I3962" i="4"/>
  <c r="M3962" i="4" s="1"/>
  <c r="I3963" i="4"/>
  <c r="M3963" i="4" s="1"/>
  <c r="I3964" i="4"/>
  <c r="M3964" i="4" s="1"/>
  <c r="I3965" i="4"/>
  <c r="M3965" i="4" s="1"/>
  <c r="I3966" i="4"/>
  <c r="M3966" i="4" s="1"/>
  <c r="I3967" i="4"/>
  <c r="M3967" i="4" s="1"/>
  <c r="I3968" i="4"/>
  <c r="M3968" i="4" s="1"/>
  <c r="I3969" i="4"/>
  <c r="M3969" i="4" s="1"/>
  <c r="I3970" i="4"/>
  <c r="M3970" i="4" s="1"/>
  <c r="I3971" i="4"/>
  <c r="M3971" i="4" s="1"/>
  <c r="I3972" i="4"/>
  <c r="M3972" i="4" s="1"/>
  <c r="I3973" i="4"/>
  <c r="M3973" i="4" s="1"/>
  <c r="I3974" i="4"/>
  <c r="M3974" i="4" s="1"/>
  <c r="I3975" i="4"/>
  <c r="M3975" i="4" s="1"/>
  <c r="I3976" i="4"/>
  <c r="M3976" i="4" s="1"/>
  <c r="I3977" i="4"/>
  <c r="M3977" i="4" s="1"/>
  <c r="I3978" i="4"/>
  <c r="M3978" i="4" s="1"/>
  <c r="I3979" i="4"/>
  <c r="M3979" i="4" s="1"/>
  <c r="I3980" i="4"/>
  <c r="M3980" i="4" s="1"/>
  <c r="I3981" i="4"/>
  <c r="M3981" i="4" s="1"/>
  <c r="I3982" i="4"/>
  <c r="M3982" i="4" s="1"/>
  <c r="I3983" i="4"/>
  <c r="M3983" i="4" s="1"/>
  <c r="I3984" i="4"/>
  <c r="M3984" i="4" s="1"/>
  <c r="I3985" i="4"/>
  <c r="M3985" i="4" s="1"/>
  <c r="I3986" i="4"/>
  <c r="M3986" i="4" s="1"/>
  <c r="I3987" i="4"/>
  <c r="M3987" i="4" s="1"/>
  <c r="I3988" i="4"/>
  <c r="M3988" i="4" s="1"/>
  <c r="I3989" i="4"/>
  <c r="M3989" i="4" s="1"/>
  <c r="I3990" i="4"/>
  <c r="M3990" i="4" s="1"/>
  <c r="I3991" i="4"/>
  <c r="M3991" i="4" s="1"/>
  <c r="I3992" i="4"/>
  <c r="M3992" i="4" s="1"/>
  <c r="I3993" i="4"/>
  <c r="M3993" i="4" s="1"/>
  <c r="I3994" i="4"/>
  <c r="M3994" i="4" s="1"/>
  <c r="I3995" i="4"/>
  <c r="M3995" i="4" s="1"/>
  <c r="I3996" i="4"/>
  <c r="M3996" i="4" s="1"/>
  <c r="I3997" i="4"/>
  <c r="M3997" i="4" s="1"/>
  <c r="I3998" i="4"/>
  <c r="M3998" i="4" s="1"/>
  <c r="I3999" i="4"/>
  <c r="M3999" i="4" s="1"/>
  <c r="I4000" i="4"/>
  <c r="M4000" i="4" s="1"/>
  <c r="I4001" i="4"/>
  <c r="M4001" i="4" s="1"/>
  <c r="I4002" i="4"/>
  <c r="M4002" i="4" s="1"/>
  <c r="I4003" i="4"/>
  <c r="M4003" i="4" s="1"/>
  <c r="I4004" i="4"/>
  <c r="M4004" i="4" s="1"/>
  <c r="I4005" i="4"/>
  <c r="M4005" i="4" s="1"/>
  <c r="I4006" i="4"/>
  <c r="M4006" i="4" s="1"/>
  <c r="I4007" i="4"/>
  <c r="M4007" i="4" s="1"/>
  <c r="I4008" i="4"/>
  <c r="M4008" i="4" s="1"/>
  <c r="I4009" i="4"/>
  <c r="M4009" i="4" s="1"/>
  <c r="I4010" i="4"/>
  <c r="M4010" i="4" s="1"/>
  <c r="I4011" i="4"/>
  <c r="M4011" i="4" s="1"/>
  <c r="I4012" i="4"/>
  <c r="M4012" i="4" s="1"/>
  <c r="I4013" i="4"/>
  <c r="M4013" i="4" s="1"/>
  <c r="I4014" i="4"/>
  <c r="M4014" i="4" s="1"/>
  <c r="I4015" i="4"/>
  <c r="M4015" i="4" s="1"/>
  <c r="I4016" i="4"/>
  <c r="M4016" i="4" s="1"/>
  <c r="I4017" i="4"/>
  <c r="M4017" i="4" s="1"/>
  <c r="I4018" i="4"/>
  <c r="M4018" i="4" s="1"/>
  <c r="I4019" i="4"/>
  <c r="M4019" i="4" s="1"/>
  <c r="I4020" i="4"/>
  <c r="M4020" i="4" s="1"/>
  <c r="I4021" i="4"/>
  <c r="M4021" i="4" s="1"/>
  <c r="I4022" i="4"/>
  <c r="M4022" i="4" s="1"/>
  <c r="I4023" i="4"/>
  <c r="M4023" i="4" s="1"/>
  <c r="I4024" i="4"/>
  <c r="M4024" i="4" s="1"/>
  <c r="I4025" i="4"/>
  <c r="M4025" i="4" s="1"/>
  <c r="I4026" i="4"/>
  <c r="M4026" i="4" s="1"/>
  <c r="I4027" i="4"/>
  <c r="M4027" i="4" s="1"/>
  <c r="I4028" i="4"/>
  <c r="M4028" i="4" s="1"/>
  <c r="I4029" i="4"/>
  <c r="M4029" i="4" s="1"/>
  <c r="I4030" i="4"/>
  <c r="M4030" i="4" s="1"/>
  <c r="I4031" i="4"/>
  <c r="M4031" i="4" s="1"/>
  <c r="I4032" i="4"/>
  <c r="M4032" i="4" s="1"/>
  <c r="I4033" i="4"/>
  <c r="M4033" i="4" s="1"/>
  <c r="I4034" i="4"/>
  <c r="M4034" i="4" s="1"/>
  <c r="I4035" i="4"/>
  <c r="M4035" i="4" s="1"/>
  <c r="I4036" i="4"/>
  <c r="M4036" i="4" s="1"/>
  <c r="I4037" i="4"/>
  <c r="M4037" i="4" s="1"/>
  <c r="I4038" i="4"/>
  <c r="M4038" i="4" s="1"/>
  <c r="I4039" i="4"/>
  <c r="M4039" i="4" s="1"/>
  <c r="I4040" i="4"/>
  <c r="M4040" i="4" s="1"/>
  <c r="I4041" i="4"/>
  <c r="M4041" i="4" s="1"/>
  <c r="I4042" i="4"/>
  <c r="M4042" i="4" s="1"/>
  <c r="I4043" i="4"/>
  <c r="M4043" i="4" s="1"/>
  <c r="I4044" i="4"/>
  <c r="M4044" i="4" s="1"/>
  <c r="I4045" i="4"/>
  <c r="M4045" i="4" s="1"/>
  <c r="I4046" i="4"/>
  <c r="M4046" i="4" s="1"/>
  <c r="I4047" i="4"/>
  <c r="M4047" i="4" s="1"/>
  <c r="I4048" i="4"/>
  <c r="M4048" i="4" s="1"/>
  <c r="I4049" i="4"/>
  <c r="M4049" i="4" s="1"/>
  <c r="I4050" i="4"/>
  <c r="M4050" i="4" s="1"/>
  <c r="I4051" i="4"/>
  <c r="M4051" i="4" s="1"/>
  <c r="I4052" i="4"/>
  <c r="M4052" i="4" s="1"/>
  <c r="I4053" i="4"/>
  <c r="M4053" i="4" s="1"/>
  <c r="I4054" i="4"/>
  <c r="M4054" i="4" s="1"/>
  <c r="I4055" i="4"/>
  <c r="M4055" i="4" s="1"/>
  <c r="I4056" i="4"/>
  <c r="M4056" i="4" s="1"/>
  <c r="I4057" i="4"/>
  <c r="M4057" i="4" s="1"/>
  <c r="I4058" i="4"/>
  <c r="M4058" i="4" s="1"/>
  <c r="I4059" i="4"/>
  <c r="M4059" i="4" s="1"/>
  <c r="I4060" i="4"/>
  <c r="M4060" i="4" s="1"/>
  <c r="I4061" i="4"/>
  <c r="M4061" i="4" s="1"/>
  <c r="I4062" i="4"/>
  <c r="M4062" i="4" s="1"/>
  <c r="I4063" i="4"/>
  <c r="M4063" i="4" s="1"/>
  <c r="I4064" i="4"/>
  <c r="M4064" i="4" s="1"/>
  <c r="I4065" i="4"/>
  <c r="M4065" i="4" s="1"/>
  <c r="I4066" i="4"/>
  <c r="M4066" i="4" s="1"/>
  <c r="I4067" i="4"/>
  <c r="M4067" i="4" s="1"/>
  <c r="I4068" i="4"/>
  <c r="M4068" i="4" s="1"/>
  <c r="I4069" i="4"/>
  <c r="M4069" i="4" s="1"/>
  <c r="I4070" i="4"/>
  <c r="M4070" i="4" s="1"/>
  <c r="I4071" i="4"/>
  <c r="M4071" i="4" s="1"/>
  <c r="I4072" i="4"/>
  <c r="M4072" i="4" s="1"/>
  <c r="I4073" i="4"/>
  <c r="M4073" i="4" s="1"/>
  <c r="I4074" i="4"/>
  <c r="M4074" i="4" s="1"/>
  <c r="I4075" i="4"/>
  <c r="M4075" i="4" s="1"/>
  <c r="I4076" i="4"/>
  <c r="M4076" i="4" s="1"/>
  <c r="I4077" i="4"/>
  <c r="M4077" i="4" s="1"/>
  <c r="I4078" i="4"/>
  <c r="M4078" i="4" s="1"/>
  <c r="I4079" i="4"/>
  <c r="M4079" i="4" s="1"/>
  <c r="I4080" i="4"/>
  <c r="M4080" i="4" s="1"/>
  <c r="I4081" i="4"/>
  <c r="M4081" i="4" s="1"/>
  <c r="I4082" i="4"/>
  <c r="M4082" i="4" s="1"/>
  <c r="I4083" i="4"/>
  <c r="M4083" i="4" s="1"/>
  <c r="I4084" i="4"/>
  <c r="M4084" i="4" s="1"/>
  <c r="I4085" i="4"/>
  <c r="M4085" i="4" s="1"/>
  <c r="I4086" i="4"/>
  <c r="M4086" i="4" s="1"/>
  <c r="I4087" i="4"/>
  <c r="M4087" i="4" s="1"/>
  <c r="I4088" i="4"/>
  <c r="M4088" i="4" s="1"/>
  <c r="I4089" i="4"/>
  <c r="M4089" i="4" s="1"/>
  <c r="I4090" i="4"/>
  <c r="M4090" i="4" s="1"/>
  <c r="I4091" i="4"/>
  <c r="M4091" i="4" s="1"/>
  <c r="I4092" i="4"/>
  <c r="M4092" i="4" s="1"/>
  <c r="I4093" i="4"/>
  <c r="M4093" i="4" s="1"/>
  <c r="I4094" i="4"/>
  <c r="M4094" i="4" s="1"/>
  <c r="I4095" i="4"/>
  <c r="M4095" i="4" s="1"/>
  <c r="I4096" i="4"/>
  <c r="M4096" i="4" s="1"/>
  <c r="I4097" i="4"/>
  <c r="M4097" i="4" s="1"/>
  <c r="I4098" i="4"/>
  <c r="M4098" i="4" s="1"/>
  <c r="I4099" i="4"/>
  <c r="M4099" i="4" s="1"/>
  <c r="I4100" i="4"/>
  <c r="M4100" i="4" s="1"/>
  <c r="I4101" i="4"/>
  <c r="M4101" i="4" s="1"/>
  <c r="I4102" i="4"/>
  <c r="M4102" i="4" s="1"/>
  <c r="I4103" i="4"/>
  <c r="M4103" i="4" s="1"/>
  <c r="I4104" i="4"/>
  <c r="M4104" i="4" s="1"/>
  <c r="I4105" i="4"/>
  <c r="M4105" i="4" s="1"/>
  <c r="I4106" i="4"/>
  <c r="M4106" i="4" s="1"/>
  <c r="I4107" i="4"/>
  <c r="M4107" i="4" s="1"/>
  <c r="I4108" i="4"/>
  <c r="M4108" i="4" s="1"/>
  <c r="I4109" i="4"/>
  <c r="M4109" i="4" s="1"/>
  <c r="I4110" i="4"/>
  <c r="M4110" i="4" s="1"/>
  <c r="I4111" i="4"/>
  <c r="M4111" i="4" s="1"/>
  <c r="I4112" i="4"/>
  <c r="M4112" i="4" s="1"/>
  <c r="I4113" i="4"/>
  <c r="M4113" i="4" s="1"/>
  <c r="I4114" i="4"/>
  <c r="M4114" i="4" s="1"/>
  <c r="I4115" i="4"/>
  <c r="M4115" i="4" s="1"/>
  <c r="I4116" i="4"/>
  <c r="M4116" i="4" s="1"/>
  <c r="I4117" i="4"/>
  <c r="M4117" i="4" s="1"/>
  <c r="I4118" i="4"/>
  <c r="M4118" i="4" s="1"/>
  <c r="I4119" i="4"/>
  <c r="M4119" i="4" s="1"/>
  <c r="I4120" i="4"/>
  <c r="M4120" i="4" s="1"/>
  <c r="I4121" i="4"/>
  <c r="M4121" i="4" s="1"/>
  <c r="I4122" i="4"/>
  <c r="M4122" i="4" s="1"/>
  <c r="I4123" i="4"/>
  <c r="M4123" i="4" s="1"/>
  <c r="I4124" i="4"/>
  <c r="M4124" i="4" s="1"/>
  <c r="I4125" i="4"/>
  <c r="M4125" i="4" s="1"/>
  <c r="I4126" i="4"/>
  <c r="M4126" i="4" s="1"/>
  <c r="I4127" i="4"/>
  <c r="M4127" i="4" s="1"/>
  <c r="I4128" i="4"/>
  <c r="M4128" i="4" s="1"/>
  <c r="I4129" i="4"/>
  <c r="M4129" i="4" s="1"/>
  <c r="I4130" i="4"/>
  <c r="M4130" i="4" s="1"/>
  <c r="I4131" i="4"/>
  <c r="M4131" i="4" s="1"/>
  <c r="I4132" i="4"/>
  <c r="M4132" i="4" s="1"/>
  <c r="I4133" i="4"/>
  <c r="M4133" i="4" s="1"/>
  <c r="I4134" i="4"/>
  <c r="M4134" i="4" s="1"/>
  <c r="I4135" i="4"/>
  <c r="M4135" i="4" s="1"/>
  <c r="I4136" i="4"/>
  <c r="M4136" i="4" s="1"/>
  <c r="I4137" i="4"/>
  <c r="M4137" i="4" s="1"/>
  <c r="I4138" i="4"/>
  <c r="M4138" i="4" s="1"/>
  <c r="I4139" i="4"/>
  <c r="M4139" i="4" s="1"/>
  <c r="I4140" i="4"/>
  <c r="M4140" i="4" s="1"/>
  <c r="I4141" i="4"/>
  <c r="M4141" i="4" s="1"/>
  <c r="I4142" i="4"/>
  <c r="M4142" i="4" s="1"/>
  <c r="I4143" i="4"/>
  <c r="M4143" i="4" s="1"/>
  <c r="I4144" i="4"/>
  <c r="M4144" i="4" s="1"/>
  <c r="I4145" i="4"/>
  <c r="M4145" i="4" s="1"/>
  <c r="I4146" i="4"/>
  <c r="M4146" i="4" s="1"/>
  <c r="I4147" i="4"/>
  <c r="M4147" i="4" s="1"/>
  <c r="I4148" i="4"/>
  <c r="M4148" i="4" s="1"/>
  <c r="I4149" i="4"/>
  <c r="M4149" i="4" s="1"/>
  <c r="I4150" i="4"/>
  <c r="M4150" i="4" s="1"/>
  <c r="I4151" i="4"/>
  <c r="M4151" i="4" s="1"/>
  <c r="I4152" i="4"/>
  <c r="M4152" i="4" s="1"/>
  <c r="I4153" i="4"/>
  <c r="M4153" i="4" s="1"/>
  <c r="I4154" i="4"/>
  <c r="M4154" i="4" s="1"/>
  <c r="I4155" i="4"/>
  <c r="M4155" i="4" s="1"/>
  <c r="I4156" i="4"/>
  <c r="M4156" i="4" s="1"/>
  <c r="I4157" i="4"/>
  <c r="M4157" i="4" s="1"/>
  <c r="I4158" i="4"/>
  <c r="M4158" i="4" s="1"/>
  <c r="I4159" i="4"/>
  <c r="M4159" i="4" s="1"/>
  <c r="I4160" i="4"/>
  <c r="M4160" i="4" s="1"/>
  <c r="I4161" i="4"/>
  <c r="M4161" i="4" s="1"/>
  <c r="I4162" i="4"/>
  <c r="M4162" i="4" s="1"/>
  <c r="I4163" i="4"/>
  <c r="M4163" i="4" s="1"/>
  <c r="I4164" i="4"/>
  <c r="M4164" i="4" s="1"/>
  <c r="I4165" i="4"/>
  <c r="M4165" i="4" s="1"/>
  <c r="I4166" i="4"/>
  <c r="M4166" i="4" s="1"/>
  <c r="I4167" i="4"/>
  <c r="M4167" i="4" s="1"/>
  <c r="I4168" i="4"/>
  <c r="M4168" i="4" s="1"/>
  <c r="I4169" i="4"/>
  <c r="M4169" i="4" s="1"/>
  <c r="I4170" i="4"/>
  <c r="M4170" i="4" s="1"/>
  <c r="I4171" i="4"/>
  <c r="M4171" i="4" s="1"/>
  <c r="I4172" i="4"/>
  <c r="M4172" i="4" s="1"/>
  <c r="I4173" i="4"/>
  <c r="M4173" i="4" s="1"/>
  <c r="I4174" i="4"/>
  <c r="M4174" i="4" s="1"/>
  <c r="I4175" i="4"/>
  <c r="M4175" i="4" s="1"/>
  <c r="I4176" i="4"/>
  <c r="M4176" i="4" s="1"/>
  <c r="I4177" i="4"/>
  <c r="M4177" i="4" s="1"/>
  <c r="I4178" i="4"/>
  <c r="M4178" i="4" s="1"/>
  <c r="I4179" i="4"/>
  <c r="M4179" i="4" s="1"/>
  <c r="I4180" i="4"/>
  <c r="M4180" i="4" s="1"/>
  <c r="I4181" i="4"/>
  <c r="M4181" i="4" s="1"/>
  <c r="I4182" i="4"/>
  <c r="M4182" i="4" s="1"/>
  <c r="I4183" i="4"/>
  <c r="M4183" i="4" s="1"/>
  <c r="I4184" i="4"/>
  <c r="M4184" i="4" s="1"/>
  <c r="I4185" i="4"/>
  <c r="M4185" i="4" s="1"/>
  <c r="I4186" i="4"/>
  <c r="M4186" i="4" s="1"/>
  <c r="I4187" i="4"/>
  <c r="M4187" i="4" s="1"/>
  <c r="I4188" i="4"/>
  <c r="M4188" i="4" s="1"/>
  <c r="I4189" i="4"/>
  <c r="M4189" i="4" s="1"/>
  <c r="I4190" i="4"/>
  <c r="M4190" i="4" s="1"/>
  <c r="I4191" i="4"/>
  <c r="M4191" i="4" s="1"/>
  <c r="I4192" i="4"/>
  <c r="M4192" i="4" s="1"/>
  <c r="I4193" i="4"/>
  <c r="M4193" i="4" s="1"/>
  <c r="I4194" i="4"/>
  <c r="M4194" i="4" s="1"/>
  <c r="I4195" i="4"/>
  <c r="M4195" i="4" s="1"/>
  <c r="I4196" i="4"/>
  <c r="M4196" i="4" s="1"/>
  <c r="I4197" i="4"/>
  <c r="M4197" i="4" s="1"/>
  <c r="I4198" i="4"/>
  <c r="M4198" i="4" s="1"/>
  <c r="I4199" i="4"/>
  <c r="M4199" i="4" s="1"/>
  <c r="I4200" i="4"/>
  <c r="M4200" i="4" s="1"/>
  <c r="I4201" i="4"/>
  <c r="M4201" i="4" s="1"/>
  <c r="I4202" i="4"/>
  <c r="M4202" i="4" s="1"/>
  <c r="I4203" i="4"/>
  <c r="M4203" i="4" s="1"/>
  <c r="I4204" i="4"/>
  <c r="M4204" i="4" s="1"/>
  <c r="I4205" i="4"/>
  <c r="M4205" i="4" s="1"/>
  <c r="I4206" i="4"/>
  <c r="M4206" i="4" s="1"/>
  <c r="I4207" i="4"/>
  <c r="M4207" i="4" s="1"/>
  <c r="I4208" i="4"/>
  <c r="M4208" i="4" s="1"/>
  <c r="I4209" i="4"/>
  <c r="M4209" i="4" s="1"/>
  <c r="I4210" i="4"/>
  <c r="M4210" i="4" s="1"/>
  <c r="I4211" i="4"/>
  <c r="M4211" i="4" s="1"/>
  <c r="I4212" i="4"/>
  <c r="M4212" i="4" s="1"/>
  <c r="I4213" i="4"/>
  <c r="M4213" i="4" s="1"/>
  <c r="I4214" i="4"/>
  <c r="M4214" i="4" s="1"/>
  <c r="I4215" i="4"/>
  <c r="M4215" i="4" s="1"/>
  <c r="I4216" i="4"/>
  <c r="M4216" i="4" s="1"/>
  <c r="I4217" i="4"/>
  <c r="M4217" i="4" s="1"/>
  <c r="I4218" i="4"/>
  <c r="M4218" i="4" s="1"/>
  <c r="I4219" i="4"/>
  <c r="M4219" i="4" s="1"/>
  <c r="I4220" i="4"/>
  <c r="M4220" i="4" s="1"/>
  <c r="I4221" i="4"/>
  <c r="M4221" i="4" s="1"/>
  <c r="I4222" i="4"/>
  <c r="M4222" i="4" s="1"/>
  <c r="I4223" i="4"/>
  <c r="M4223" i="4" s="1"/>
  <c r="I4224" i="4"/>
  <c r="M4224" i="4" s="1"/>
  <c r="I4225" i="4"/>
  <c r="M4225" i="4" s="1"/>
  <c r="I4226" i="4"/>
  <c r="M4226" i="4" s="1"/>
  <c r="I4227" i="4"/>
  <c r="M4227" i="4" s="1"/>
  <c r="I4228" i="4"/>
  <c r="M4228" i="4" s="1"/>
  <c r="I4229" i="4"/>
  <c r="M4229" i="4" s="1"/>
  <c r="I4230" i="4"/>
  <c r="M4230" i="4" s="1"/>
  <c r="I4231" i="4"/>
  <c r="M4231" i="4" s="1"/>
  <c r="I4232" i="4"/>
  <c r="M4232" i="4" s="1"/>
  <c r="I4233" i="4"/>
  <c r="M4233" i="4" s="1"/>
  <c r="I4234" i="4"/>
  <c r="M4234" i="4" s="1"/>
  <c r="I4235" i="4"/>
  <c r="M4235" i="4" s="1"/>
  <c r="I4236" i="4"/>
  <c r="M4236" i="4" s="1"/>
  <c r="I4237" i="4"/>
  <c r="M4237" i="4" s="1"/>
  <c r="I4238" i="4"/>
  <c r="M4238" i="4" s="1"/>
  <c r="I4239" i="4"/>
  <c r="M4239" i="4" s="1"/>
  <c r="I4240" i="4"/>
  <c r="M4240" i="4" s="1"/>
  <c r="I4241" i="4"/>
  <c r="M4241" i="4" s="1"/>
  <c r="I4242" i="4"/>
  <c r="M4242" i="4" s="1"/>
  <c r="I4243" i="4"/>
  <c r="M4243" i="4" s="1"/>
  <c r="I4244" i="4"/>
  <c r="M4244" i="4" s="1"/>
  <c r="I4245" i="4"/>
  <c r="M4245" i="4" s="1"/>
  <c r="I4246" i="4"/>
  <c r="M4246" i="4" s="1"/>
  <c r="I4247" i="4"/>
  <c r="M4247" i="4" s="1"/>
  <c r="I4248" i="4"/>
  <c r="M4248" i="4" s="1"/>
  <c r="I4249" i="4"/>
  <c r="M4249" i="4" s="1"/>
  <c r="I4250" i="4"/>
  <c r="M4250" i="4" s="1"/>
  <c r="I4251" i="4"/>
  <c r="M4251" i="4" s="1"/>
  <c r="I4252" i="4"/>
  <c r="M4252" i="4" s="1"/>
  <c r="I4253" i="4"/>
  <c r="M4253" i="4" s="1"/>
  <c r="I4254" i="4"/>
  <c r="M4254" i="4" s="1"/>
  <c r="I4255" i="4"/>
  <c r="M4255" i="4" s="1"/>
  <c r="I4256" i="4"/>
  <c r="M4256" i="4" s="1"/>
  <c r="I4257" i="4"/>
  <c r="M4257" i="4" s="1"/>
  <c r="I4258" i="4"/>
  <c r="M4258" i="4" s="1"/>
  <c r="I4259" i="4"/>
  <c r="M4259" i="4" s="1"/>
  <c r="I4260" i="4"/>
  <c r="M4260" i="4" s="1"/>
  <c r="I4261" i="4"/>
  <c r="M4261" i="4" s="1"/>
  <c r="I4262" i="4"/>
  <c r="M4262" i="4" s="1"/>
  <c r="I4263" i="4"/>
  <c r="M4263" i="4" s="1"/>
  <c r="I4264" i="4"/>
  <c r="M4264" i="4" s="1"/>
  <c r="I4265" i="4"/>
  <c r="M4265" i="4" s="1"/>
  <c r="I4266" i="4"/>
  <c r="M4266" i="4" s="1"/>
  <c r="I4267" i="4"/>
  <c r="M4267" i="4" s="1"/>
  <c r="I4268" i="4"/>
  <c r="M4268" i="4" s="1"/>
  <c r="I4269" i="4"/>
  <c r="M4269" i="4" s="1"/>
  <c r="I4270" i="4"/>
  <c r="M4270" i="4" s="1"/>
  <c r="I4271" i="4"/>
  <c r="M4271" i="4" s="1"/>
  <c r="I4272" i="4"/>
  <c r="M4272" i="4" s="1"/>
  <c r="I4273" i="4"/>
  <c r="M4273" i="4" s="1"/>
  <c r="I4274" i="4"/>
  <c r="M4274" i="4" s="1"/>
  <c r="I4275" i="4"/>
  <c r="M4275" i="4" s="1"/>
  <c r="I4276" i="4"/>
  <c r="M4276" i="4" s="1"/>
  <c r="I4277" i="4"/>
  <c r="M4277" i="4" s="1"/>
  <c r="I4278" i="4"/>
  <c r="M4278" i="4" s="1"/>
  <c r="I4279" i="4"/>
  <c r="M4279" i="4" s="1"/>
  <c r="I4280" i="4"/>
  <c r="M4280" i="4" s="1"/>
  <c r="I4281" i="4"/>
  <c r="M4281" i="4" s="1"/>
  <c r="I4282" i="4"/>
  <c r="M4282" i="4" s="1"/>
  <c r="I4283" i="4"/>
  <c r="M4283" i="4" s="1"/>
  <c r="I4284" i="4"/>
  <c r="M4284" i="4" s="1"/>
  <c r="I4285" i="4"/>
  <c r="M4285" i="4" s="1"/>
  <c r="I4286" i="4"/>
  <c r="M4286" i="4" s="1"/>
  <c r="I4287" i="4"/>
  <c r="M4287" i="4" s="1"/>
  <c r="I4288" i="4"/>
  <c r="M4288" i="4" s="1"/>
  <c r="I4289" i="4"/>
  <c r="M4289" i="4" s="1"/>
  <c r="I4290" i="4"/>
  <c r="M4290" i="4" s="1"/>
  <c r="I4291" i="4"/>
  <c r="M4291" i="4" s="1"/>
  <c r="I4292" i="4"/>
  <c r="M4292" i="4" s="1"/>
  <c r="I4293" i="4"/>
  <c r="M4293" i="4" s="1"/>
  <c r="I4294" i="4"/>
  <c r="M4294" i="4" s="1"/>
  <c r="I4295" i="4"/>
  <c r="M4295" i="4" s="1"/>
  <c r="I4296" i="4"/>
  <c r="M4296" i="4" s="1"/>
  <c r="I4297" i="4"/>
  <c r="M4297" i="4" s="1"/>
  <c r="I4298" i="4"/>
  <c r="M4298" i="4" s="1"/>
  <c r="I4299" i="4"/>
  <c r="M4299" i="4" s="1"/>
  <c r="I4300" i="4"/>
  <c r="M4300" i="4" s="1"/>
  <c r="I4301" i="4"/>
  <c r="M4301" i="4" s="1"/>
  <c r="I4302" i="4"/>
  <c r="M4302" i="4" s="1"/>
  <c r="I4303" i="4"/>
  <c r="M4303" i="4" s="1"/>
  <c r="I4304" i="4"/>
  <c r="M4304" i="4" s="1"/>
  <c r="I4305" i="4"/>
  <c r="M4305" i="4" s="1"/>
  <c r="I4306" i="4"/>
  <c r="M4306" i="4" s="1"/>
  <c r="I4307" i="4"/>
  <c r="M4307" i="4" s="1"/>
  <c r="I4308" i="4"/>
  <c r="M4308" i="4" s="1"/>
  <c r="I4309" i="4"/>
  <c r="M4309" i="4" s="1"/>
  <c r="I4310" i="4"/>
  <c r="M4310" i="4" s="1"/>
  <c r="I4311" i="4"/>
  <c r="M4311" i="4" s="1"/>
  <c r="I4312" i="4"/>
  <c r="M4312" i="4" s="1"/>
  <c r="I4313" i="4"/>
  <c r="M4313" i="4" s="1"/>
  <c r="I4314" i="4"/>
  <c r="M4314" i="4" s="1"/>
  <c r="I4315" i="4"/>
  <c r="M4315" i="4" s="1"/>
  <c r="I4316" i="4"/>
  <c r="M4316" i="4" s="1"/>
  <c r="I4317" i="4"/>
  <c r="M4317" i="4" s="1"/>
  <c r="I4318" i="4"/>
  <c r="M4318" i="4" s="1"/>
  <c r="I4319" i="4"/>
  <c r="M4319" i="4" s="1"/>
  <c r="I4320" i="4"/>
  <c r="M4320" i="4" s="1"/>
  <c r="I4321" i="4"/>
  <c r="M4321" i="4" s="1"/>
  <c r="I4322" i="4"/>
  <c r="M4322" i="4" s="1"/>
  <c r="I4323" i="4"/>
  <c r="M4323" i="4" s="1"/>
  <c r="I4324" i="4"/>
  <c r="M4324" i="4" s="1"/>
  <c r="I4325" i="4"/>
  <c r="M4325" i="4" s="1"/>
  <c r="I4326" i="4"/>
  <c r="M4326" i="4" s="1"/>
  <c r="I4327" i="4"/>
  <c r="M4327" i="4" s="1"/>
  <c r="I4328" i="4"/>
  <c r="M4328" i="4" s="1"/>
  <c r="I4329" i="4"/>
  <c r="M4329" i="4" s="1"/>
  <c r="I4330" i="4"/>
  <c r="M4330" i="4" s="1"/>
  <c r="I4331" i="4"/>
  <c r="M4331" i="4" s="1"/>
  <c r="I4332" i="4"/>
  <c r="M4332" i="4" s="1"/>
  <c r="I4333" i="4"/>
  <c r="M4333" i="4" s="1"/>
  <c r="I4334" i="4"/>
  <c r="M4334" i="4" s="1"/>
  <c r="I4335" i="4"/>
  <c r="M4335" i="4" s="1"/>
  <c r="I4336" i="4"/>
  <c r="M4336" i="4" s="1"/>
  <c r="I4337" i="4"/>
  <c r="M4337" i="4" s="1"/>
  <c r="I4338" i="4"/>
  <c r="M4338" i="4" s="1"/>
  <c r="I4339" i="4"/>
  <c r="M4339" i="4" s="1"/>
  <c r="I4340" i="4"/>
  <c r="M4340" i="4" s="1"/>
  <c r="I4341" i="4"/>
  <c r="M4341" i="4" s="1"/>
  <c r="I4342" i="4"/>
  <c r="M4342" i="4" s="1"/>
  <c r="I4343" i="4"/>
  <c r="M4343" i="4" s="1"/>
  <c r="I4344" i="4"/>
  <c r="M4344" i="4" s="1"/>
  <c r="I4345" i="4"/>
  <c r="M4345" i="4" s="1"/>
  <c r="I4346" i="4"/>
  <c r="M4346" i="4" s="1"/>
  <c r="I4347" i="4"/>
  <c r="M4347" i="4" s="1"/>
  <c r="I4348" i="4"/>
  <c r="M4348" i="4" s="1"/>
  <c r="I4349" i="4"/>
  <c r="M4349" i="4" s="1"/>
  <c r="I4350" i="4"/>
  <c r="M4350" i="4" s="1"/>
  <c r="I4351" i="4"/>
  <c r="M4351" i="4" s="1"/>
  <c r="I4352" i="4"/>
  <c r="M4352" i="4" s="1"/>
  <c r="I4353" i="4"/>
  <c r="M4353" i="4" s="1"/>
  <c r="I4354" i="4"/>
  <c r="M4354" i="4" s="1"/>
  <c r="I4355" i="4"/>
  <c r="M4355" i="4" s="1"/>
  <c r="I4356" i="4"/>
  <c r="M4356" i="4" s="1"/>
  <c r="I4357" i="4"/>
  <c r="M4357" i="4" s="1"/>
  <c r="I4358" i="4"/>
  <c r="M4358" i="4" s="1"/>
  <c r="I4359" i="4"/>
  <c r="M4359" i="4" s="1"/>
  <c r="I4360" i="4"/>
  <c r="M4360" i="4" s="1"/>
  <c r="I4361" i="4"/>
  <c r="M4361" i="4" s="1"/>
  <c r="I4362" i="4"/>
  <c r="M4362" i="4" s="1"/>
  <c r="I4363" i="4"/>
  <c r="M4363" i="4" s="1"/>
  <c r="I4364" i="4"/>
  <c r="M4364" i="4" s="1"/>
  <c r="I4365" i="4"/>
  <c r="M4365" i="4" s="1"/>
  <c r="I4366" i="4"/>
  <c r="M4366" i="4" s="1"/>
  <c r="I4367" i="4"/>
  <c r="M4367" i="4" s="1"/>
  <c r="I4368" i="4"/>
  <c r="M4368" i="4" s="1"/>
  <c r="I4369" i="4"/>
  <c r="M4369" i="4" s="1"/>
  <c r="I4370" i="4"/>
  <c r="M4370" i="4" s="1"/>
  <c r="I4371" i="4"/>
  <c r="M4371" i="4" s="1"/>
  <c r="I4372" i="4"/>
  <c r="M4372" i="4" s="1"/>
  <c r="I4373" i="4"/>
  <c r="M4373" i="4" s="1"/>
  <c r="I4374" i="4"/>
  <c r="M4374" i="4" s="1"/>
  <c r="I4375" i="4"/>
  <c r="M4375" i="4" s="1"/>
  <c r="I4376" i="4"/>
  <c r="M4376" i="4" s="1"/>
  <c r="I4377" i="4"/>
  <c r="M4377" i="4" s="1"/>
  <c r="I4378" i="4"/>
  <c r="M4378" i="4" s="1"/>
  <c r="I4379" i="4"/>
  <c r="M4379" i="4" s="1"/>
  <c r="I4380" i="4"/>
  <c r="M4380" i="4" s="1"/>
  <c r="I4381" i="4"/>
  <c r="M4381" i="4" s="1"/>
  <c r="I4382" i="4"/>
  <c r="M4382" i="4" s="1"/>
  <c r="I4383" i="4"/>
  <c r="M4383" i="4" s="1"/>
  <c r="I4384" i="4"/>
  <c r="M4384" i="4" s="1"/>
  <c r="I4385" i="4"/>
  <c r="M4385" i="4" s="1"/>
  <c r="I4386" i="4"/>
  <c r="M4386" i="4" s="1"/>
  <c r="I4387" i="4"/>
  <c r="M4387" i="4" s="1"/>
  <c r="I4388" i="4"/>
  <c r="M4388" i="4" s="1"/>
  <c r="I4389" i="4"/>
  <c r="M4389" i="4" s="1"/>
  <c r="I4390" i="4"/>
  <c r="M4390" i="4" s="1"/>
  <c r="I4391" i="4"/>
  <c r="M4391" i="4" s="1"/>
  <c r="I4392" i="4"/>
  <c r="M4392" i="4" s="1"/>
  <c r="I4393" i="4"/>
  <c r="M4393" i="4" s="1"/>
  <c r="I4394" i="4"/>
  <c r="M4394" i="4" s="1"/>
  <c r="I4395" i="4"/>
  <c r="M4395" i="4" s="1"/>
  <c r="I4396" i="4"/>
  <c r="M4396" i="4" s="1"/>
  <c r="I4397" i="4"/>
  <c r="M4397" i="4" s="1"/>
  <c r="I4398" i="4"/>
  <c r="M4398" i="4" s="1"/>
  <c r="I4399" i="4"/>
  <c r="M4399" i="4" s="1"/>
  <c r="I4400" i="4"/>
  <c r="M4400" i="4" s="1"/>
  <c r="I4401" i="4"/>
  <c r="M4401" i="4" s="1"/>
  <c r="I4402" i="4"/>
  <c r="M4402" i="4" s="1"/>
  <c r="I4403" i="4"/>
  <c r="M4403" i="4" s="1"/>
  <c r="I4404" i="4"/>
  <c r="M4404" i="4" s="1"/>
  <c r="I4405" i="4"/>
  <c r="M4405" i="4" s="1"/>
  <c r="I4406" i="4"/>
  <c r="M4406" i="4" s="1"/>
  <c r="I4407" i="4"/>
  <c r="M4407" i="4" s="1"/>
  <c r="I4408" i="4"/>
  <c r="M4408" i="4" s="1"/>
  <c r="I4409" i="4"/>
  <c r="M4409" i="4" s="1"/>
  <c r="I4410" i="4"/>
  <c r="M4410" i="4" s="1"/>
  <c r="I4411" i="4"/>
  <c r="M4411" i="4" s="1"/>
  <c r="I4412" i="4"/>
  <c r="M4412" i="4" s="1"/>
  <c r="I4413" i="4"/>
  <c r="M4413" i="4" s="1"/>
  <c r="I4414" i="4"/>
  <c r="M4414" i="4" s="1"/>
  <c r="I4415" i="4"/>
  <c r="M4415" i="4" s="1"/>
  <c r="I4416" i="4"/>
  <c r="M4416" i="4" s="1"/>
  <c r="I4417" i="4"/>
  <c r="M4417" i="4" s="1"/>
  <c r="I4418" i="4"/>
  <c r="M4418" i="4" s="1"/>
  <c r="I4419" i="4"/>
  <c r="M4419" i="4" s="1"/>
  <c r="I4420" i="4"/>
  <c r="M4420" i="4" s="1"/>
  <c r="I4421" i="4"/>
  <c r="M4421" i="4" s="1"/>
  <c r="I4422" i="4"/>
  <c r="M4422" i="4" s="1"/>
  <c r="I4423" i="4"/>
  <c r="M4423" i="4" s="1"/>
  <c r="I4424" i="4"/>
  <c r="M4424" i="4" s="1"/>
  <c r="I4425" i="4"/>
  <c r="M4425" i="4" s="1"/>
  <c r="I4426" i="4"/>
  <c r="M4426" i="4" s="1"/>
  <c r="I4427" i="4"/>
  <c r="M4427" i="4" s="1"/>
  <c r="I4428" i="4"/>
  <c r="M4428" i="4" s="1"/>
  <c r="I4429" i="4"/>
  <c r="M4429" i="4" s="1"/>
  <c r="I4430" i="4"/>
  <c r="M4430" i="4" s="1"/>
  <c r="I4431" i="4"/>
  <c r="M4431" i="4" s="1"/>
  <c r="I4432" i="4"/>
  <c r="M4432" i="4" s="1"/>
  <c r="I4433" i="4"/>
  <c r="M4433" i="4" s="1"/>
  <c r="I4434" i="4"/>
  <c r="M4434" i="4" s="1"/>
  <c r="I4435" i="4"/>
  <c r="M4435" i="4" s="1"/>
  <c r="I4436" i="4"/>
  <c r="M4436" i="4" s="1"/>
  <c r="I4437" i="4"/>
  <c r="M4437" i="4" s="1"/>
  <c r="I4438" i="4"/>
  <c r="M4438" i="4" s="1"/>
  <c r="I4439" i="4"/>
  <c r="M4439" i="4" s="1"/>
  <c r="I4440" i="4"/>
  <c r="M4440" i="4" s="1"/>
  <c r="I4441" i="4"/>
  <c r="M4441" i="4" s="1"/>
  <c r="I4442" i="4"/>
  <c r="M4442" i="4" s="1"/>
  <c r="I4443" i="4"/>
  <c r="M4443" i="4" s="1"/>
  <c r="I4444" i="4"/>
  <c r="M4444" i="4" s="1"/>
  <c r="I4445" i="4"/>
  <c r="M4445" i="4" s="1"/>
  <c r="I4446" i="4"/>
  <c r="M4446" i="4" s="1"/>
  <c r="I4447" i="4"/>
  <c r="M4447" i="4" s="1"/>
  <c r="I4448" i="4"/>
  <c r="M4448" i="4" s="1"/>
  <c r="I4449" i="4"/>
  <c r="M4449" i="4" s="1"/>
  <c r="I4450" i="4"/>
  <c r="M4450" i="4" s="1"/>
  <c r="I4451" i="4"/>
  <c r="M4451" i="4" s="1"/>
  <c r="I4452" i="4"/>
  <c r="M4452" i="4" s="1"/>
  <c r="I4453" i="4"/>
  <c r="M4453" i="4" s="1"/>
  <c r="I4454" i="4"/>
  <c r="M4454" i="4" s="1"/>
  <c r="I4455" i="4"/>
  <c r="M4455" i="4" s="1"/>
  <c r="I4456" i="4"/>
  <c r="M4456" i="4" s="1"/>
  <c r="I4457" i="4"/>
  <c r="M4457" i="4" s="1"/>
  <c r="I4458" i="4"/>
  <c r="M4458" i="4" s="1"/>
  <c r="I4459" i="4"/>
  <c r="M4459" i="4" s="1"/>
  <c r="I4460" i="4"/>
  <c r="M4460" i="4" s="1"/>
  <c r="I4461" i="4"/>
  <c r="M4461" i="4" s="1"/>
  <c r="I4462" i="4"/>
  <c r="M4462" i="4" s="1"/>
  <c r="I4463" i="4"/>
  <c r="M4463" i="4" s="1"/>
  <c r="I4464" i="4"/>
  <c r="M4464" i="4" s="1"/>
  <c r="I4465" i="4"/>
  <c r="M4465" i="4" s="1"/>
  <c r="I4466" i="4"/>
  <c r="M4466" i="4" s="1"/>
  <c r="I4467" i="4"/>
  <c r="M4467" i="4" s="1"/>
  <c r="I4468" i="4"/>
  <c r="M4468" i="4" s="1"/>
  <c r="I4469" i="4"/>
  <c r="M4469" i="4" s="1"/>
  <c r="I4470" i="4"/>
  <c r="M4470" i="4" s="1"/>
  <c r="I4471" i="4"/>
  <c r="M4471" i="4" s="1"/>
  <c r="I4472" i="4"/>
  <c r="M4472" i="4" s="1"/>
  <c r="I4473" i="4"/>
  <c r="M4473" i="4" s="1"/>
  <c r="I4474" i="4"/>
  <c r="M4474" i="4" s="1"/>
  <c r="I4475" i="4"/>
  <c r="M4475" i="4" s="1"/>
  <c r="I4476" i="4"/>
  <c r="M4476" i="4" s="1"/>
  <c r="I4477" i="4"/>
  <c r="M4477" i="4" s="1"/>
  <c r="I4478" i="4"/>
  <c r="M4478" i="4" s="1"/>
  <c r="I4479" i="4"/>
  <c r="M4479" i="4" s="1"/>
  <c r="I4480" i="4"/>
  <c r="M4480" i="4" s="1"/>
  <c r="I4481" i="4"/>
  <c r="M4481" i="4" s="1"/>
  <c r="I4482" i="4"/>
  <c r="M4482" i="4" s="1"/>
  <c r="I4483" i="4"/>
  <c r="M4483" i="4" s="1"/>
  <c r="I4484" i="4"/>
  <c r="M4484" i="4" s="1"/>
  <c r="I4485" i="4"/>
  <c r="M4485" i="4" s="1"/>
  <c r="I4486" i="4"/>
  <c r="M4486" i="4" s="1"/>
  <c r="I4487" i="4"/>
  <c r="M4487" i="4" s="1"/>
  <c r="I4488" i="4"/>
  <c r="M4488" i="4" s="1"/>
  <c r="I4489" i="4"/>
  <c r="M4489" i="4" s="1"/>
  <c r="I4490" i="4"/>
  <c r="M4490" i="4" s="1"/>
  <c r="I4491" i="4"/>
  <c r="M4491" i="4" s="1"/>
  <c r="I4492" i="4"/>
  <c r="M4492" i="4" s="1"/>
  <c r="I4493" i="4"/>
  <c r="M4493" i="4" s="1"/>
  <c r="I4494" i="4"/>
  <c r="M4494" i="4" s="1"/>
  <c r="I4495" i="4"/>
  <c r="M4495" i="4" s="1"/>
  <c r="I4496" i="4"/>
  <c r="M4496" i="4" s="1"/>
  <c r="I4497" i="4"/>
  <c r="M4497" i="4" s="1"/>
  <c r="I4498" i="4"/>
  <c r="M4498" i="4" s="1"/>
  <c r="I4499" i="4"/>
  <c r="M4499" i="4" s="1"/>
  <c r="I4500" i="4"/>
  <c r="M4500" i="4" s="1"/>
  <c r="I4501" i="4"/>
  <c r="M4501" i="4" s="1"/>
  <c r="I4502" i="4"/>
  <c r="M4502" i="4" s="1"/>
  <c r="I4503" i="4"/>
  <c r="M4503" i="4" s="1"/>
  <c r="I4504" i="4"/>
  <c r="M4504" i="4" s="1"/>
  <c r="I4505" i="4"/>
  <c r="M4505" i="4" s="1"/>
  <c r="I4506" i="4"/>
  <c r="M4506" i="4" s="1"/>
  <c r="I4507" i="4"/>
  <c r="M4507" i="4" s="1"/>
  <c r="I4508" i="4"/>
  <c r="M4508" i="4" s="1"/>
  <c r="I4509" i="4"/>
  <c r="M4509" i="4" s="1"/>
  <c r="I4510" i="4"/>
  <c r="M4510" i="4" s="1"/>
  <c r="I4511" i="4"/>
  <c r="M4511" i="4" s="1"/>
  <c r="I4512" i="4"/>
  <c r="M4512" i="4" s="1"/>
  <c r="I4513" i="4"/>
  <c r="M4513" i="4" s="1"/>
  <c r="I4514" i="4"/>
  <c r="M4514" i="4" s="1"/>
  <c r="I4515" i="4"/>
  <c r="M4515" i="4" s="1"/>
  <c r="I4516" i="4"/>
  <c r="M4516" i="4" s="1"/>
  <c r="I4517" i="4"/>
  <c r="M4517" i="4" s="1"/>
  <c r="I4518" i="4"/>
  <c r="M4518" i="4" s="1"/>
  <c r="I4519" i="4"/>
  <c r="M4519" i="4" s="1"/>
  <c r="I4520" i="4"/>
  <c r="M4520" i="4" s="1"/>
  <c r="I4521" i="4"/>
  <c r="M4521" i="4" s="1"/>
  <c r="I4522" i="4"/>
  <c r="M4522" i="4" s="1"/>
  <c r="I4523" i="4"/>
  <c r="M4523" i="4" s="1"/>
  <c r="I4524" i="4"/>
  <c r="M4524" i="4" s="1"/>
  <c r="I4525" i="4"/>
  <c r="M4525" i="4" s="1"/>
  <c r="I4526" i="4"/>
  <c r="M4526" i="4" s="1"/>
  <c r="I4527" i="4"/>
  <c r="M4527" i="4" s="1"/>
  <c r="I4528" i="4"/>
  <c r="M4528" i="4" s="1"/>
  <c r="I4529" i="4"/>
  <c r="M4529" i="4" s="1"/>
  <c r="I4530" i="4"/>
  <c r="M4530" i="4" s="1"/>
  <c r="I4531" i="4"/>
  <c r="M4531" i="4" s="1"/>
  <c r="I4532" i="4"/>
  <c r="M4532" i="4" s="1"/>
  <c r="I4533" i="4"/>
  <c r="M4533" i="4" s="1"/>
  <c r="I4534" i="4"/>
  <c r="M4534" i="4" s="1"/>
  <c r="I4535" i="4"/>
  <c r="M4535" i="4" s="1"/>
  <c r="I4536" i="4"/>
  <c r="M4536" i="4" s="1"/>
  <c r="I4537" i="4"/>
  <c r="M4537" i="4" s="1"/>
  <c r="I4538" i="4"/>
  <c r="M4538" i="4" s="1"/>
  <c r="I4539" i="4"/>
  <c r="M4539" i="4" s="1"/>
  <c r="I4540" i="4"/>
  <c r="M4540" i="4" s="1"/>
  <c r="I4541" i="4"/>
  <c r="M4541" i="4" s="1"/>
  <c r="I4542" i="4"/>
  <c r="M4542" i="4" s="1"/>
  <c r="I4543" i="4"/>
  <c r="M4543" i="4" s="1"/>
  <c r="I4544" i="4"/>
  <c r="M4544" i="4" s="1"/>
  <c r="I4545" i="4"/>
  <c r="M4545" i="4" s="1"/>
  <c r="I4546" i="4"/>
  <c r="M4546" i="4" s="1"/>
  <c r="I4547" i="4"/>
  <c r="M4547" i="4" s="1"/>
  <c r="I4548" i="4"/>
  <c r="M4548" i="4" s="1"/>
  <c r="I4549" i="4"/>
  <c r="M4549" i="4" s="1"/>
  <c r="I4550" i="4"/>
  <c r="M4550" i="4" s="1"/>
  <c r="I4551" i="4"/>
  <c r="M4551" i="4" s="1"/>
  <c r="I4552" i="4"/>
  <c r="M4552" i="4" s="1"/>
  <c r="I4553" i="4"/>
  <c r="M4553" i="4" s="1"/>
  <c r="I4554" i="4"/>
  <c r="M4554" i="4" s="1"/>
  <c r="I4555" i="4"/>
  <c r="M4555" i="4" s="1"/>
  <c r="I4556" i="4"/>
  <c r="M4556" i="4" s="1"/>
  <c r="I4557" i="4"/>
  <c r="M4557" i="4" s="1"/>
  <c r="I4558" i="4"/>
  <c r="M4558" i="4" s="1"/>
  <c r="I4559" i="4"/>
  <c r="M4559" i="4" s="1"/>
  <c r="I4560" i="4"/>
  <c r="M4560" i="4" s="1"/>
  <c r="I4561" i="4"/>
  <c r="M4561" i="4" s="1"/>
  <c r="I4562" i="4"/>
  <c r="M4562" i="4" s="1"/>
  <c r="I4563" i="4"/>
  <c r="M4563" i="4" s="1"/>
  <c r="I4564" i="4"/>
  <c r="M4564" i="4" s="1"/>
  <c r="I4565" i="4"/>
  <c r="M4565" i="4" s="1"/>
  <c r="I4566" i="4"/>
  <c r="M4566" i="4" s="1"/>
  <c r="I4567" i="4"/>
  <c r="M4567" i="4" s="1"/>
  <c r="I4568" i="4"/>
  <c r="M4568" i="4" s="1"/>
  <c r="I4569" i="4"/>
  <c r="M4569" i="4" s="1"/>
  <c r="I4570" i="4"/>
  <c r="M4570" i="4" s="1"/>
  <c r="I4571" i="4"/>
  <c r="M4571" i="4" s="1"/>
  <c r="I4572" i="4"/>
  <c r="M4572" i="4" s="1"/>
  <c r="I4573" i="4"/>
  <c r="M4573" i="4" s="1"/>
  <c r="I4574" i="4"/>
  <c r="M4574" i="4" s="1"/>
  <c r="I4575" i="4"/>
  <c r="M4575" i="4" s="1"/>
  <c r="I4576" i="4"/>
  <c r="M4576" i="4" s="1"/>
  <c r="I4577" i="4"/>
  <c r="M4577" i="4" s="1"/>
  <c r="I4578" i="4"/>
  <c r="M4578" i="4" s="1"/>
  <c r="I4579" i="4"/>
  <c r="M4579" i="4" s="1"/>
  <c r="I4580" i="4"/>
  <c r="M4580" i="4" s="1"/>
  <c r="I4581" i="4"/>
  <c r="M4581" i="4" s="1"/>
  <c r="I4582" i="4"/>
  <c r="M4582" i="4" s="1"/>
  <c r="I4583" i="4"/>
  <c r="M4583" i="4" s="1"/>
  <c r="I4584" i="4"/>
  <c r="M4584" i="4" s="1"/>
  <c r="I4585" i="4"/>
  <c r="M4585" i="4" s="1"/>
  <c r="I4586" i="4"/>
  <c r="M4586" i="4" s="1"/>
  <c r="I4587" i="4"/>
  <c r="M4587" i="4" s="1"/>
  <c r="I4588" i="4"/>
  <c r="M4588" i="4" s="1"/>
  <c r="I4589" i="4"/>
  <c r="M4589" i="4" s="1"/>
  <c r="I4590" i="4"/>
  <c r="M4590" i="4" s="1"/>
  <c r="I4591" i="4"/>
  <c r="M4591" i="4" s="1"/>
  <c r="I4592" i="4"/>
  <c r="M4592" i="4" s="1"/>
  <c r="I4593" i="4"/>
  <c r="M4593" i="4" s="1"/>
  <c r="I4594" i="4"/>
  <c r="M4594" i="4" s="1"/>
  <c r="I4595" i="4"/>
  <c r="M4595" i="4" s="1"/>
  <c r="I4596" i="4"/>
  <c r="M4596" i="4" s="1"/>
  <c r="I4597" i="4"/>
  <c r="M4597" i="4" s="1"/>
  <c r="I4598" i="4"/>
  <c r="M4598" i="4" s="1"/>
  <c r="I4599" i="4"/>
  <c r="M4599" i="4" s="1"/>
  <c r="I4600" i="4"/>
  <c r="M4600" i="4" s="1"/>
  <c r="I4601" i="4"/>
  <c r="M4601" i="4" s="1"/>
  <c r="I4602" i="4"/>
  <c r="M4602" i="4" s="1"/>
  <c r="I4603" i="4"/>
  <c r="M4603" i="4" s="1"/>
  <c r="I4604" i="4"/>
  <c r="M4604" i="4" s="1"/>
  <c r="I4605" i="4"/>
  <c r="M4605" i="4" s="1"/>
  <c r="I4606" i="4"/>
  <c r="M4606" i="4" s="1"/>
  <c r="I4607" i="4"/>
  <c r="M4607" i="4" s="1"/>
  <c r="I4608" i="4"/>
  <c r="M4608" i="4" s="1"/>
  <c r="I4609" i="4"/>
  <c r="M4609" i="4" s="1"/>
  <c r="I4610" i="4"/>
  <c r="M4610" i="4" s="1"/>
  <c r="I4611" i="4"/>
  <c r="M4611" i="4" s="1"/>
  <c r="I4612" i="4"/>
  <c r="M4612" i="4" s="1"/>
  <c r="I4613" i="4"/>
  <c r="M4613" i="4" s="1"/>
  <c r="I4614" i="4"/>
  <c r="M4614" i="4" s="1"/>
  <c r="I4615" i="4"/>
  <c r="M4615" i="4" s="1"/>
  <c r="I4616" i="4"/>
  <c r="M4616" i="4" s="1"/>
  <c r="I4617" i="4"/>
  <c r="M4617" i="4" s="1"/>
  <c r="I4618" i="4"/>
  <c r="M4618" i="4" s="1"/>
  <c r="I4619" i="4"/>
  <c r="M4619" i="4" s="1"/>
  <c r="I4620" i="4"/>
  <c r="M4620" i="4" s="1"/>
  <c r="I4621" i="4"/>
  <c r="M4621" i="4" s="1"/>
  <c r="I4622" i="4"/>
  <c r="M4622" i="4" s="1"/>
  <c r="I4623" i="4"/>
  <c r="M4623" i="4" s="1"/>
  <c r="I4624" i="4"/>
  <c r="M4624" i="4" s="1"/>
  <c r="I4625" i="4"/>
  <c r="M4625" i="4" s="1"/>
  <c r="I4626" i="4"/>
  <c r="M4626" i="4" s="1"/>
  <c r="I4627" i="4"/>
  <c r="M4627" i="4" s="1"/>
  <c r="I4628" i="4"/>
  <c r="M4628" i="4" s="1"/>
  <c r="I4629" i="4"/>
  <c r="M4629" i="4" s="1"/>
  <c r="I4630" i="4"/>
  <c r="M4630" i="4" s="1"/>
  <c r="I4631" i="4"/>
  <c r="M4631" i="4" s="1"/>
  <c r="I4632" i="4"/>
  <c r="M4632" i="4" s="1"/>
  <c r="I4633" i="4"/>
  <c r="M4633" i="4" s="1"/>
  <c r="I4634" i="4"/>
  <c r="M4634" i="4" s="1"/>
  <c r="I4635" i="4"/>
  <c r="M4635" i="4" s="1"/>
  <c r="I4636" i="4"/>
  <c r="M4636" i="4" s="1"/>
  <c r="I4637" i="4"/>
  <c r="M4637" i="4" s="1"/>
  <c r="I4638" i="4"/>
  <c r="M4638" i="4" s="1"/>
  <c r="I4639" i="4"/>
  <c r="M4639" i="4" s="1"/>
  <c r="I4640" i="4"/>
  <c r="M4640" i="4" s="1"/>
  <c r="I4641" i="4"/>
  <c r="M4641" i="4" s="1"/>
  <c r="I4642" i="4"/>
  <c r="M4642" i="4" s="1"/>
  <c r="I4643" i="4"/>
  <c r="M4643" i="4" s="1"/>
  <c r="I4644" i="4"/>
  <c r="M4644" i="4" s="1"/>
  <c r="I4645" i="4"/>
  <c r="M4645" i="4" s="1"/>
  <c r="I4646" i="4"/>
  <c r="M4646" i="4" s="1"/>
  <c r="I4647" i="4"/>
  <c r="M4647" i="4" s="1"/>
  <c r="I4648" i="4"/>
  <c r="M4648" i="4" s="1"/>
  <c r="I4649" i="4"/>
  <c r="M4649" i="4" s="1"/>
  <c r="I4650" i="4"/>
  <c r="M4650" i="4" s="1"/>
  <c r="I4651" i="4"/>
  <c r="M4651" i="4" s="1"/>
  <c r="I4652" i="4"/>
  <c r="M4652" i="4" s="1"/>
  <c r="I4653" i="4"/>
  <c r="M4653" i="4" s="1"/>
  <c r="I4654" i="4"/>
  <c r="M4654" i="4" s="1"/>
  <c r="I4655" i="4"/>
  <c r="M4655" i="4" s="1"/>
  <c r="I4656" i="4"/>
  <c r="M4656" i="4" s="1"/>
  <c r="I4657" i="4"/>
  <c r="M4657" i="4" s="1"/>
  <c r="I4658" i="4"/>
  <c r="M4658" i="4" s="1"/>
  <c r="I4659" i="4"/>
  <c r="M4659" i="4" s="1"/>
  <c r="I4660" i="4"/>
  <c r="M4660" i="4" s="1"/>
  <c r="I4661" i="4"/>
  <c r="M4661" i="4" s="1"/>
  <c r="I4662" i="4"/>
  <c r="M4662" i="4" s="1"/>
  <c r="I4663" i="4"/>
  <c r="M4663" i="4" s="1"/>
  <c r="I4664" i="4"/>
  <c r="M4664" i="4" s="1"/>
  <c r="I4665" i="4"/>
  <c r="M4665" i="4" s="1"/>
  <c r="I4666" i="4"/>
  <c r="M4666" i="4" s="1"/>
  <c r="I4667" i="4"/>
  <c r="M4667" i="4" s="1"/>
  <c r="I4668" i="4"/>
  <c r="M4668" i="4" s="1"/>
  <c r="I4669" i="4"/>
  <c r="M4669" i="4" s="1"/>
  <c r="I4670" i="4"/>
  <c r="M4670" i="4" s="1"/>
  <c r="I4671" i="4"/>
  <c r="M4671" i="4" s="1"/>
  <c r="I4672" i="4"/>
  <c r="M4672" i="4" s="1"/>
  <c r="I4673" i="4"/>
  <c r="M4673" i="4" s="1"/>
  <c r="I4674" i="4"/>
  <c r="M4674" i="4" s="1"/>
  <c r="I4675" i="4"/>
  <c r="M4675" i="4" s="1"/>
  <c r="I4676" i="4"/>
  <c r="M4676" i="4" s="1"/>
  <c r="I4677" i="4"/>
  <c r="M4677" i="4" s="1"/>
  <c r="I4678" i="4"/>
  <c r="M4678" i="4" s="1"/>
  <c r="I4679" i="4"/>
  <c r="M4679" i="4" s="1"/>
  <c r="I4680" i="4"/>
  <c r="M4680" i="4" s="1"/>
  <c r="I4681" i="4"/>
  <c r="M4681" i="4" s="1"/>
  <c r="I4682" i="4"/>
  <c r="M4682" i="4" s="1"/>
  <c r="I4683" i="4"/>
  <c r="M4683" i="4" s="1"/>
  <c r="I4684" i="4"/>
  <c r="M4684" i="4" s="1"/>
  <c r="I4685" i="4"/>
  <c r="M4685" i="4" s="1"/>
  <c r="I4686" i="4"/>
  <c r="M4686" i="4" s="1"/>
  <c r="I4687" i="4"/>
  <c r="M4687" i="4" s="1"/>
  <c r="I4688" i="4"/>
  <c r="M4688" i="4" s="1"/>
  <c r="I4689" i="4"/>
  <c r="M4689" i="4" s="1"/>
  <c r="I4690" i="4"/>
  <c r="M4690" i="4" s="1"/>
  <c r="I4691" i="4"/>
  <c r="M4691" i="4" s="1"/>
  <c r="I4692" i="4"/>
  <c r="M4692" i="4" s="1"/>
  <c r="I4693" i="4"/>
  <c r="M4693" i="4" s="1"/>
  <c r="I4694" i="4"/>
  <c r="M4694" i="4" s="1"/>
  <c r="I4695" i="4"/>
  <c r="M4695" i="4" s="1"/>
  <c r="I4696" i="4"/>
  <c r="M4696" i="4" s="1"/>
  <c r="I4697" i="4"/>
  <c r="M4697" i="4" s="1"/>
  <c r="I4698" i="4"/>
  <c r="M4698" i="4" s="1"/>
  <c r="I4699" i="4"/>
  <c r="M4699" i="4" s="1"/>
  <c r="I4700" i="4"/>
  <c r="M4700" i="4" s="1"/>
  <c r="I4701" i="4"/>
  <c r="M4701" i="4" s="1"/>
  <c r="I4702" i="4"/>
  <c r="M4702" i="4" s="1"/>
  <c r="I4703" i="4"/>
  <c r="M4703" i="4" s="1"/>
  <c r="I4704" i="4"/>
  <c r="M4704" i="4" s="1"/>
  <c r="I4705" i="4"/>
  <c r="M4705" i="4" s="1"/>
  <c r="I4706" i="4"/>
  <c r="M4706" i="4" s="1"/>
  <c r="I4707" i="4"/>
  <c r="M4707" i="4" s="1"/>
  <c r="I4708" i="4"/>
  <c r="M4708" i="4" s="1"/>
  <c r="I4709" i="4"/>
  <c r="M4709" i="4" s="1"/>
  <c r="I4710" i="4"/>
  <c r="M4710" i="4" s="1"/>
  <c r="I4711" i="4"/>
  <c r="M4711" i="4" s="1"/>
  <c r="I4712" i="4"/>
  <c r="M4712" i="4" s="1"/>
  <c r="I4713" i="4"/>
  <c r="M4713" i="4" s="1"/>
  <c r="I4714" i="4"/>
  <c r="M4714" i="4" s="1"/>
  <c r="I4715" i="4"/>
  <c r="M4715" i="4" s="1"/>
  <c r="I4716" i="4"/>
  <c r="M4716" i="4" s="1"/>
  <c r="I4717" i="4"/>
  <c r="M4717" i="4" s="1"/>
  <c r="I4718" i="4"/>
  <c r="M4718" i="4" s="1"/>
  <c r="I4719" i="4"/>
  <c r="M4719" i="4" s="1"/>
  <c r="I4720" i="4"/>
  <c r="M4720" i="4" s="1"/>
  <c r="I4721" i="4"/>
  <c r="M4721" i="4" s="1"/>
  <c r="I4722" i="4"/>
  <c r="M4722" i="4" s="1"/>
  <c r="I4723" i="4"/>
  <c r="M4723" i="4" s="1"/>
  <c r="I4724" i="4"/>
  <c r="M4724" i="4" s="1"/>
  <c r="I4725" i="4"/>
  <c r="M4725" i="4" s="1"/>
  <c r="I4726" i="4"/>
  <c r="M4726" i="4" s="1"/>
  <c r="I4727" i="4"/>
  <c r="M4727" i="4" s="1"/>
  <c r="I4728" i="4"/>
  <c r="M4728" i="4" s="1"/>
  <c r="I4729" i="4"/>
  <c r="M4729" i="4" s="1"/>
  <c r="I4730" i="4"/>
  <c r="M4730" i="4" s="1"/>
  <c r="I4731" i="4"/>
  <c r="M4731" i="4" s="1"/>
  <c r="I4732" i="4"/>
  <c r="M4732" i="4" s="1"/>
  <c r="I4733" i="4"/>
  <c r="M4733" i="4" s="1"/>
  <c r="I4734" i="4"/>
  <c r="M4734" i="4" s="1"/>
  <c r="I4735" i="4"/>
  <c r="M4735" i="4" s="1"/>
  <c r="I4736" i="4"/>
  <c r="M4736" i="4" s="1"/>
  <c r="I4737" i="4"/>
  <c r="M4737" i="4" s="1"/>
  <c r="I4738" i="4"/>
  <c r="M4738" i="4" s="1"/>
  <c r="I4739" i="4"/>
  <c r="M4739" i="4" s="1"/>
  <c r="I4740" i="4"/>
  <c r="M4740" i="4" s="1"/>
  <c r="I4741" i="4"/>
  <c r="M4741" i="4" s="1"/>
  <c r="I4742" i="4"/>
  <c r="M4742" i="4" s="1"/>
  <c r="I4743" i="4"/>
  <c r="M4743" i="4" s="1"/>
  <c r="I4744" i="4"/>
  <c r="M4744" i="4" s="1"/>
  <c r="I4745" i="4"/>
  <c r="M4745" i="4" s="1"/>
  <c r="I4746" i="4"/>
  <c r="M4746" i="4" s="1"/>
  <c r="I4747" i="4"/>
  <c r="M4747" i="4" s="1"/>
  <c r="I4748" i="4"/>
  <c r="M4748" i="4" s="1"/>
  <c r="I4749" i="4"/>
  <c r="M4749" i="4" s="1"/>
  <c r="I4750" i="4"/>
  <c r="M4750" i="4" s="1"/>
  <c r="I4751" i="4"/>
  <c r="M4751" i="4" s="1"/>
  <c r="I4752" i="4"/>
  <c r="M4752" i="4" s="1"/>
  <c r="I4753" i="4"/>
  <c r="M4753" i="4" s="1"/>
  <c r="I4754" i="4"/>
  <c r="M4754" i="4" s="1"/>
  <c r="I4755" i="4"/>
  <c r="M4755" i="4" s="1"/>
  <c r="I4756" i="4"/>
  <c r="M4756" i="4" s="1"/>
  <c r="I4757" i="4"/>
  <c r="M4757" i="4" s="1"/>
  <c r="I4758" i="4"/>
  <c r="M4758" i="4" s="1"/>
  <c r="I4759" i="4"/>
  <c r="M4759" i="4" s="1"/>
  <c r="I4760" i="4"/>
  <c r="M4760" i="4" s="1"/>
  <c r="I4761" i="4"/>
  <c r="M4761" i="4" s="1"/>
  <c r="I4762" i="4"/>
  <c r="M4762" i="4" s="1"/>
  <c r="I4763" i="4"/>
  <c r="M4763" i="4" s="1"/>
  <c r="I4764" i="4"/>
  <c r="M4764" i="4" s="1"/>
  <c r="I4765" i="4"/>
  <c r="M4765" i="4" s="1"/>
  <c r="I4766" i="4"/>
  <c r="M4766" i="4" s="1"/>
  <c r="I4767" i="4"/>
  <c r="M4767" i="4" s="1"/>
  <c r="I4768" i="4"/>
  <c r="M4768" i="4" s="1"/>
  <c r="I4769" i="4"/>
  <c r="M4769" i="4" s="1"/>
  <c r="I4770" i="4"/>
  <c r="M4770" i="4" s="1"/>
  <c r="I4771" i="4"/>
  <c r="M4771" i="4" s="1"/>
  <c r="I4772" i="4"/>
  <c r="M4772" i="4" s="1"/>
  <c r="I4773" i="4"/>
  <c r="M4773" i="4" s="1"/>
  <c r="I4774" i="4"/>
  <c r="M4774" i="4" s="1"/>
  <c r="I4775" i="4"/>
  <c r="M4775" i="4" s="1"/>
  <c r="I4776" i="4"/>
  <c r="M4776" i="4" s="1"/>
  <c r="I4777" i="4"/>
  <c r="M4777" i="4" s="1"/>
  <c r="I4778" i="4"/>
  <c r="M4778" i="4" s="1"/>
  <c r="I4779" i="4"/>
  <c r="M4779" i="4" s="1"/>
  <c r="I4780" i="4"/>
  <c r="M4780" i="4" s="1"/>
  <c r="I4781" i="4"/>
  <c r="M4781" i="4" s="1"/>
  <c r="I4782" i="4"/>
  <c r="M4782" i="4" s="1"/>
  <c r="I4783" i="4"/>
  <c r="M4783" i="4" s="1"/>
  <c r="I4784" i="4"/>
  <c r="M4784" i="4" s="1"/>
  <c r="I4785" i="4"/>
  <c r="M4785" i="4" s="1"/>
  <c r="I4786" i="4"/>
  <c r="M4786" i="4" s="1"/>
  <c r="I4787" i="4"/>
  <c r="M4787" i="4" s="1"/>
  <c r="I4788" i="4"/>
  <c r="M4788" i="4" s="1"/>
  <c r="I4789" i="4"/>
  <c r="M4789" i="4" s="1"/>
  <c r="I4790" i="4"/>
  <c r="M4790" i="4" s="1"/>
  <c r="I4791" i="4"/>
  <c r="M4791" i="4" s="1"/>
  <c r="I4792" i="4"/>
  <c r="M4792" i="4" s="1"/>
  <c r="I4793" i="4"/>
  <c r="M4793" i="4" s="1"/>
  <c r="I4794" i="4"/>
  <c r="M4794" i="4" s="1"/>
  <c r="I4795" i="4"/>
  <c r="M4795" i="4" s="1"/>
  <c r="I4796" i="4"/>
  <c r="M4796" i="4" s="1"/>
  <c r="I4797" i="4"/>
  <c r="M4797" i="4" s="1"/>
  <c r="I4798" i="4"/>
  <c r="M4798" i="4" s="1"/>
  <c r="I4799" i="4"/>
  <c r="M4799" i="4" s="1"/>
  <c r="I4800" i="4"/>
  <c r="M4800" i="4" s="1"/>
  <c r="I4801" i="4"/>
  <c r="M4801" i="4" s="1"/>
  <c r="I4802" i="4"/>
  <c r="M4802" i="4" s="1"/>
  <c r="I4803" i="4"/>
  <c r="M4803" i="4" s="1"/>
  <c r="I4804" i="4"/>
  <c r="M4804" i="4" s="1"/>
  <c r="I4805" i="4"/>
  <c r="M4805" i="4" s="1"/>
  <c r="I4806" i="4"/>
  <c r="M4806" i="4" s="1"/>
  <c r="I4807" i="4"/>
  <c r="M4807" i="4" s="1"/>
  <c r="I4808" i="4"/>
  <c r="M4808" i="4" s="1"/>
  <c r="I4809" i="4"/>
  <c r="M4809" i="4" s="1"/>
  <c r="I4810" i="4"/>
  <c r="M4810" i="4" s="1"/>
  <c r="I4811" i="4"/>
  <c r="M4811" i="4" s="1"/>
  <c r="I4812" i="4"/>
  <c r="M4812" i="4" s="1"/>
  <c r="I4813" i="4"/>
  <c r="M4813" i="4" s="1"/>
  <c r="I4814" i="4"/>
  <c r="M4814" i="4" s="1"/>
  <c r="I4815" i="4"/>
  <c r="M4815" i="4" s="1"/>
  <c r="I4816" i="4"/>
  <c r="M4816" i="4" s="1"/>
  <c r="I4817" i="4"/>
  <c r="M4817" i="4" s="1"/>
  <c r="I4818" i="4"/>
  <c r="M4818" i="4" s="1"/>
  <c r="I4819" i="4"/>
  <c r="M4819" i="4" s="1"/>
  <c r="I4820" i="4"/>
  <c r="M4820" i="4" s="1"/>
  <c r="I4821" i="4"/>
  <c r="M4821" i="4" s="1"/>
  <c r="I4822" i="4"/>
  <c r="M4822" i="4" s="1"/>
  <c r="I4823" i="4"/>
  <c r="M4823" i="4" s="1"/>
  <c r="I4824" i="4"/>
  <c r="M4824" i="4" s="1"/>
  <c r="I4825" i="4"/>
  <c r="M4825" i="4" s="1"/>
  <c r="I4826" i="4"/>
  <c r="M4826" i="4" s="1"/>
  <c r="I4827" i="4"/>
  <c r="M4827" i="4" s="1"/>
  <c r="I4828" i="4"/>
  <c r="M4828" i="4" s="1"/>
  <c r="I4829" i="4"/>
  <c r="M4829" i="4" s="1"/>
  <c r="I4830" i="4"/>
  <c r="M4830" i="4" s="1"/>
  <c r="I4831" i="4"/>
  <c r="M4831" i="4" s="1"/>
  <c r="I4832" i="4"/>
  <c r="M4832" i="4" s="1"/>
  <c r="I4833" i="4"/>
  <c r="M4833" i="4" s="1"/>
  <c r="I4834" i="4"/>
  <c r="M4834" i="4" s="1"/>
  <c r="I4835" i="4"/>
  <c r="M4835" i="4" s="1"/>
  <c r="I4836" i="4"/>
  <c r="M4836" i="4" s="1"/>
  <c r="I4837" i="4"/>
  <c r="M4837" i="4" s="1"/>
  <c r="I4838" i="4"/>
  <c r="M4838" i="4" s="1"/>
  <c r="I4839" i="4"/>
  <c r="M4839" i="4" s="1"/>
  <c r="I4840" i="4"/>
  <c r="M4840" i="4" s="1"/>
  <c r="I4841" i="4"/>
  <c r="M4841" i="4" s="1"/>
  <c r="I4842" i="4"/>
  <c r="M4842" i="4" s="1"/>
  <c r="I4843" i="4"/>
  <c r="M4843" i="4" s="1"/>
  <c r="I4844" i="4"/>
  <c r="M4844" i="4" s="1"/>
  <c r="I4845" i="4"/>
  <c r="M4845" i="4" s="1"/>
  <c r="I4846" i="4"/>
  <c r="M4846" i="4" s="1"/>
  <c r="I4847" i="4"/>
  <c r="M4847" i="4" s="1"/>
  <c r="I4848" i="4"/>
  <c r="M4848" i="4" s="1"/>
  <c r="I4849" i="4"/>
  <c r="M4849" i="4" s="1"/>
  <c r="I4850" i="4"/>
  <c r="M4850" i="4" s="1"/>
  <c r="I4851" i="4"/>
  <c r="M4851" i="4" s="1"/>
  <c r="I4852" i="4"/>
  <c r="M4852" i="4" s="1"/>
  <c r="I4853" i="4"/>
  <c r="M4853" i="4" s="1"/>
  <c r="I4854" i="4"/>
  <c r="M4854" i="4" s="1"/>
  <c r="I4855" i="4"/>
  <c r="M4855" i="4" s="1"/>
  <c r="I4856" i="4"/>
  <c r="M4856" i="4" s="1"/>
  <c r="I4857" i="4"/>
  <c r="M4857" i="4" s="1"/>
  <c r="I4858" i="4"/>
  <c r="M4858" i="4" s="1"/>
  <c r="I4859" i="4"/>
  <c r="M4859" i="4" s="1"/>
  <c r="I4860" i="4"/>
  <c r="M4860" i="4" s="1"/>
  <c r="I4861" i="4"/>
  <c r="M4861" i="4" s="1"/>
  <c r="I4862" i="4"/>
  <c r="M4862" i="4" s="1"/>
  <c r="I4863" i="4"/>
  <c r="M4863" i="4" s="1"/>
  <c r="I4864" i="4"/>
  <c r="M4864" i="4" s="1"/>
  <c r="I4865" i="4"/>
  <c r="M4865" i="4" s="1"/>
  <c r="I4866" i="4"/>
  <c r="M4866" i="4" s="1"/>
  <c r="I4867" i="4"/>
  <c r="M4867" i="4" s="1"/>
  <c r="I4868" i="4"/>
  <c r="M4868" i="4" s="1"/>
  <c r="I4869" i="4"/>
  <c r="M4869" i="4" s="1"/>
  <c r="I4870" i="4"/>
  <c r="M4870" i="4" s="1"/>
  <c r="I4871" i="4"/>
  <c r="M4871" i="4" s="1"/>
  <c r="I4872" i="4"/>
  <c r="M4872" i="4" s="1"/>
  <c r="I4873" i="4"/>
  <c r="M4873" i="4" s="1"/>
  <c r="I4874" i="4"/>
  <c r="M4874" i="4" s="1"/>
  <c r="I4875" i="4"/>
  <c r="M4875" i="4" s="1"/>
  <c r="I4876" i="4"/>
  <c r="M4876" i="4" s="1"/>
  <c r="I4877" i="4"/>
  <c r="M4877" i="4" s="1"/>
  <c r="I4878" i="4"/>
  <c r="M4878" i="4" s="1"/>
  <c r="I4879" i="4"/>
  <c r="M4879" i="4" s="1"/>
  <c r="I4880" i="4"/>
  <c r="M4880" i="4" s="1"/>
  <c r="I4881" i="4"/>
  <c r="M4881" i="4" s="1"/>
  <c r="I4882" i="4"/>
  <c r="M4882" i="4" s="1"/>
  <c r="I4883" i="4"/>
  <c r="M4883" i="4" s="1"/>
  <c r="I4884" i="4"/>
  <c r="M4884" i="4" s="1"/>
  <c r="I4885" i="4"/>
  <c r="M4885" i="4" s="1"/>
  <c r="I4886" i="4"/>
  <c r="M4886" i="4" s="1"/>
  <c r="I4887" i="4"/>
  <c r="M4887" i="4" s="1"/>
  <c r="I4888" i="4"/>
  <c r="M4888" i="4" s="1"/>
  <c r="I4889" i="4"/>
  <c r="M4889" i="4" s="1"/>
  <c r="I4890" i="4"/>
  <c r="M4890" i="4" s="1"/>
  <c r="I4891" i="4"/>
  <c r="M4891" i="4" s="1"/>
  <c r="I4892" i="4"/>
  <c r="M4892" i="4" s="1"/>
  <c r="I4893" i="4"/>
  <c r="M4893" i="4" s="1"/>
  <c r="I4894" i="4"/>
  <c r="M4894" i="4" s="1"/>
  <c r="I4895" i="4"/>
  <c r="M4895" i="4" s="1"/>
  <c r="I4896" i="4"/>
  <c r="M4896" i="4" s="1"/>
  <c r="I4897" i="4"/>
  <c r="M4897" i="4" s="1"/>
  <c r="I4898" i="4"/>
  <c r="M4898" i="4" s="1"/>
  <c r="I4899" i="4"/>
  <c r="M4899" i="4" s="1"/>
  <c r="I4900" i="4"/>
  <c r="M4900" i="4" s="1"/>
  <c r="I4901" i="4"/>
  <c r="M4901" i="4" s="1"/>
  <c r="I4902" i="4"/>
  <c r="M4902" i="4" s="1"/>
  <c r="I4903" i="4"/>
  <c r="M4903" i="4" s="1"/>
  <c r="I4904" i="4"/>
  <c r="M4904" i="4" s="1"/>
  <c r="I4905" i="4"/>
  <c r="M4905" i="4" s="1"/>
  <c r="I4906" i="4"/>
  <c r="M4906" i="4" s="1"/>
  <c r="I4907" i="4"/>
  <c r="M4907" i="4" s="1"/>
  <c r="I4908" i="4"/>
  <c r="M4908" i="4" s="1"/>
  <c r="I4909" i="4"/>
  <c r="M4909" i="4" s="1"/>
  <c r="I4910" i="4"/>
  <c r="M4910" i="4" s="1"/>
  <c r="I4911" i="4"/>
  <c r="M4911" i="4" s="1"/>
  <c r="I4912" i="4"/>
  <c r="M4912" i="4" s="1"/>
  <c r="I4913" i="4"/>
  <c r="M4913" i="4" s="1"/>
  <c r="I4914" i="4"/>
  <c r="M4914" i="4" s="1"/>
  <c r="I4915" i="4"/>
  <c r="M4915" i="4" s="1"/>
  <c r="I4916" i="4"/>
  <c r="M4916" i="4" s="1"/>
  <c r="I4917" i="4"/>
  <c r="M4917" i="4" s="1"/>
  <c r="I4918" i="4"/>
  <c r="M4918" i="4" s="1"/>
  <c r="I4919" i="4"/>
  <c r="M4919" i="4" s="1"/>
  <c r="I4920" i="4"/>
  <c r="M4920" i="4" s="1"/>
  <c r="I4921" i="4"/>
  <c r="M4921" i="4" s="1"/>
  <c r="I4922" i="4"/>
  <c r="M4922" i="4" s="1"/>
  <c r="I4923" i="4"/>
  <c r="M4923" i="4" s="1"/>
  <c r="I4924" i="4"/>
  <c r="M4924" i="4" s="1"/>
  <c r="I4925" i="4"/>
  <c r="M4925" i="4" s="1"/>
  <c r="I4926" i="4"/>
  <c r="M4926" i="4" s="1"/>
  <c r="I4927" i="4"/>
  <c r="M4927" i="4" s="1"/>
  <c r="I4928" i="4"/>
  <c r="M4928" i="4" s="1"/>
  <c r="I4929" i="4"/>
  <c r="M4929" i="4" s="1"/>
  <c r="I4930" i="4"/>
  <c r="M4930" i="4" s="1"/>
  <c r="I4931" i="4"/>
  <c r="M4931" i="4" s="1"/>
  <c r="I4932" i="4"/>
  <c r="M4932" i="4" s="1"/>
  <c r="I4933" i="4"/>
  <c r="M4933" i="4" s="1"/>
  <c r="I4934" i="4"/>
  <c r="M4934" i="4" s="1"/>
  <c r="I4935" i="4"/>
  <c r="M4935" i="4" s="1"/>
  <c r="I4936" i="4"/>
  <c r="M4936" i="4" s="1"/>
  <c r="I4937" i="4"/>
  <c r="M4937" i="4" s="1"/>
  <c r="I4938" i="4"/>
  <c r="M4938" i="4" s="1"/>
  <c r="I4939" i="4"/>
  <c r="M4939" i="4" s="1"/>
  <c r="I4940" i="4"/>
  <c r="M4940" i="4" s="1"/>
  <c r="I4941" i="4"/>
  <c r="M4941" i="4" s="1"/>
  <c r="I4942" i="4"/>
  <c r="M4942" i="4" s="1"/>
  <c r="I4943" i="4"/>
  <c r="M4943" i="4" s="1"/>
  <c r="I4944" i="4"/>
  <c r="M4944" i="4" s="1"/>
  <c r="I4945" i="4"/>
  <c r="M4945" i="4" s="1"/>
  <c r="I4946" i="4"/>
  <c r="M4946" i="4" s="1"/>
  <c r="I4947" i="4"/>
  <c r="M4947" i="4" s="1"/>
  <c r="I4948" i="4"/>
  <c r="M4948" i="4" s="1"/>
  <c r="I4949" i="4"/>
  <c r="M4949" i="4" s="1"/>
  <c r="I4950" i="4"/>
  <c r="M4950" i="4" s="1"/>
  <c r="I4951" i="4"/>
  <c r="M4951" i="4" s="1"/>
  <c r="I4952" i="4"/>
  <c r="M4952" i="4" s="1"/>
  <c r="I4953" i="4"/>
  <c r="M4953" i="4" s="1"/>
  <c r="I4954" i="4"/>
  <c r="M4954" i="4" s="1"/>
  <c r="I4955" i="4"/>
  <c r="M4955" i="4" s="1"/>
  <c r="I4956" i="4"/>
  <c r="M4956" i="4" s="1"/>
  <c r="I4957" i="4"/>
  <c r="M4957" i="4" s="1"/>
  <c r="I4958" i="4"/>
  <c r="M4958" i="4" s="1"/>
  <c r="I4959" i="4"/>
  <c r="M4959" i="4" s="1"/>
  <c r="I4960" i="4"/>
  <c r="M4960" i="4" s="1"/>
  <c r="I4961" i="4"/>
  <c r="M4961" i="4" s="1"/>
  <c r="I4962" i="4"/>
  <c r="M4962" i="4" s="1"/>
  <c r="I4963" i="4"/>
  <c r="M4963" i="4" s="1"/>
  <c r="I4964" i="4"/>
  <c r="M4964" i="4" s="1"/>
  <c r="I4965" i="4"/>
  <c r="M4965" i="4" s="1"/>
  <c r="I4966" i="4"/>
  <c r="M4966" i="4" s="1"/>
  <c r="I4967" i="4"/>
  <c r="M4967" i="4" s="1"/>
  <c r="I4968" i="4"/>
  <c r="M4968" i="4" s="1"/>
  <c r="I4969" i="4"/>
  <c r="M4969" i="4" s="1"/>
  <c r="I4970" i="4"/>
  <c r="M4970" i="4" s="1"/>
  <c r="I4971" i="4"/>
  <c r="M4971" i="4" s="1"/>
  <c r="I4972" i="4"/>
  <c r="M4972" i="4" s="1"/>
  <c r="I4973" i="4"/>
  <c r="M4973" i="4" s="1"/>
  <c r="I4974" i="4"/>
  <c r="M4974" i="4" s="1"/>
  <c r="I4975" i="4"/>
  <c r="M4975" i="4" s="1"/>
  <c r="I4976" i="4"/>
  <c r="M4976" i="4" s="1"/>
  <c r="I4977" i="4"/>
  <c r="M4977" i="4" s="1"/>
  <c r="I4978" i="4"/>
  <c r="M4978" i="4" s="1"/>
  <c r="I4979" i="4"/>
  <c r="M4979" i="4" s="1"/>
  <c r="I4980" i="4"/>
  <c r="M4980" i="4" s="1"/>
  <c r="I4981" i="4"/>
  <c r="M4981" i="4" s="1"/>
  <c r="I4982" i="4"/>
  <c r="M4982" i="4" s="1"/>
  <c r="I4983" i="4"/>
  <c r="M4983" i="4" s="1"/>
  <c r="I4984" i="4"/>
  <c r="M4984" i="4" s="1"/>
  <c r="I4985" i="4"/>
  <c r="M4985" i="4" s="1"/>
  <c r="I4986" i="4"/>
  <c r="M4986" i="4" s="1"/>
  <c r="I4987" i="4"/>
  <c r="M4987" i="4" s="1"/>
  <c r="I4988" i="4"/>
  <c r="M4988" i="4" s="1"/>
  <c r="I4989" i="4"/>
  <c r="M4989" i="4" s="1"/>
  <c r="I4990" i="4"/>
  <c r="M4990" i="4" s="1"/>
  <c r="I4991" i="4"/>
  <c r="M4991" i="4" s="1"/>
  <c r="I4992" i="4"/>
  <c r="M4992" i="4" s="1"/>
  <c r="I4993" i="4"/>
  <c r="M4993" i="4" s="1"/>
  <c r="I4994" i="4"/>
  <c r="M4994" i="4" s="1"/>
  <c r="I4995" i="4"/>
  <c r="M4995" i="4" s="1"/>
  <c r="I4996" i="4"/>
  <c r="M4996" i="4" s="1"/>
  <c r="I4997" i="4"/>
  <c r="M4997" i="4" s="1"/>
  <c r="I4998" i="4"/>
  <c r="M4998" i="4" s="1"/>
  <c r="I4999" i="4"/>
  <c r="M4999" i="4" s="1"/>
  <c r="I5000" i="4"/>
  <c r="M5000" i="4" s="1"/>
  <c r="I5001" i="4"/>
  <c r="M5001" i="4" s="1"/>
  <c r="I5002" i="4"/>
  <c r="M5002" i="4" s="1"/>
  <c r="I5003" i="4"/>
  <c r="M5003" i="4" s="1"/>
  <c r="I5004" i="4"/>
  <c r="M5004" i="4" s="1"/>
  <c r="I5005" i="4"/>
  <c r="M5005" i="4" s="1"/>
  <c r="I5006" i="4"/>
  <c r="M5006" i="4" s="1"/>
  <c r="I5007" i="4"/>
  <c r="M5007" i="4" s="1"/>
  <c r="I5008" i="4"/>
  <c r="M5008" i="4" s="1"/>
  <c r="I5009" i="4"/>
  <c r="M5009" i="4" s="1"/>
  <c r="I5010" i="4"/>
  <c r="M5010" i="4" s="1"/>
  <c r="I5011" i="4"/>
  <c r="M5011" i="4" s="1"/>
  <c r="I5012" i="4"/>
  <c r="M5012" i="4" s="1"/>
  <c r="I5013" i="4"/>
  <c r="M5013" i="4" s="1"/>
  <c r="I5014" i="4"/>
  <c r="M5014" i="4" s="1"/>
  <c r="I5015" i="4"/>
  <c r="M5015" i="4" s="1"/>
  <c r="I5016" i="4"/>
  <c r="M5016" i="4" s="1"/>
  <c r="I5017" i="4"/>
  <c r="M5017" i="4" s="1"/>
  <c r="I5018" i="4"/>
  <c r="M5018" i="4" s="1"/>
  <c r="I5019" i="4"/>
  <c r="M5019" i="4" s="1"/>
  <c r="I5020" i="4"/>
  <c r="M5020" i="4" s="1"/>
  <c r="I5021" i="4"/>
  <c r="M5021" i="4" s="1"/>
  <c r="I5022" i="4"/>
  <c r="M5022" i="4" s="1"/>
  <c r="I5023" i="4"/>
  <c r="M5023" i="4" s="1"/>
  <c r="I5024" i="4"/>
  <c r="M5024" i="4" s="1"/>
  <c r="I5025" i="4"/>
  <c r="M5025" i="4" s="1"/>
  <c r="I5026" i="4"/>
  <c r="M5026" i="4" s="1"/>
  <c r="I5027" i="4"/>
  <c r="M5027" i="4" s="1"/>
  <c r="I5028" i="4"/>
  <c r="M5028" i="4" s="1"/>
  <c r="I5029" i="4"/>
  <c r="M5029" i="4" s="1"/>
  <c r="I5030" i="4"/>
  <c r="M5030" i="4" s="1"/>
  <c r="I5031" i="4"/>
  <c r="M5031" i="4" s="1"/>
  <c r="I5032" i="4"/>
  <c r="M5032" i="4" s="1"/>
  <c r="I5033" i="4"/>
  <c r="M5033" i="4" s="1"/>
  <c r="I5034" i="4"/>
  <c r="M5034" i="4" s="1"/>
  <c r="I5035" i="4"/>
  <c r="M5035" i="4" s="1"/>
  <c r="I5036" i="4"/>
  <c r="M5036" i="4" s="1"/>
  <c r="I5037" i="4"/>
  <c r="M5037" i="4" s="1"/>
  <c r="I5038" i="4"/>
  <c r="M5038" i="4" s="1"/>
  <c r="I5039" i="4"/>
  <c r="M5039" i="4" s="1"/>
  <c r="I5040" i="4"/>
  <c r="M5040" i="4" s="1"/>
  <c r="I5041" i="4"/>
  <c r="M5041" i="4" s="1"/>
  <c r="I5042" i="4"/>
  <c r="M5042" i="4" s="1"/>
  <c r="I5043" i="4"/>
  <c r="M5043" i="4" s="1"/>
  <c r="I5044" i="4"/>
  <c r="M5044" i="4" s="1"/>
  <c r="I5045" i="4"/>
  <c r="M5045" i="4" s="1"/>
  <c r="I5046" i="4"/>
  <c r="M5046" i="4" s="1"/>
  <c r="I5047" i="4"/>
  <c r="M5047" i="4" s="1"/>
  <c r="I5048" i="4"/>
  <c r="M5048" i="4" s="1"/>
  <c r="I5049" i="4"/>
  <c r="M5049" i="4" s="1"/>
  <c r="I5050" i="4"/>
  <c r="M5050" i="4" s="1"/>
  <c r="I5051" i="4"/>
  <c r="M5051" i="4" s="1"/>
  <c r="I5052" i="4"/>
  <c r="M5052" i="4" s="1"/>
  <c r="I5053" i="4"/>
  <c r="M5053" i="4" s="1"/>
  <c r="I5054" i="4"/>
  <c r="M5054" i="4" s="1"/>
  <c r="I5055" i="4"/>
  <c r="M5055" i="4" s="1"/>
  <c r="I5056" i="4"/>
  <c r="M5056" i="4" s="1"/>
  <c r="I5057" i="4"/>
  <c r="M5057" i="4" s="1"/>
  <c r="I5058" i="4"/>
  <c r="M5058" i="4" s="1"/>
  <c r="I5059" i="4"/>
  <c r="M5059" i="4" s="1"/>
  <c r="I5060" i="4"/>
  <c r="M5060" i="4" s="1"/>
  <c r="I5061" i="4"/>
  <c r="M5061" i="4" s="1"/>
  <c r="I5062" i="4"/>
  <c r="M5062" i="4" s="1"/>
  <c r="I5063" i="4"/>
  <c r="M5063" i="4" s="1"/>
  <c r="I5064" i="4"/>
  <c r="M5064" i="4" s="1"/>
  <c r="I5065" i="4"/>
  <c r="M5065" i="4" s="1"/>
  <c r="I5066" i="4"/>
  <c r="M5066" i="4" s="1"/>
  <c r="I5067" i="4"/>
  <c r="M5067" i="4" s="1"/>
  <c r="I5068" i="4"/>
  <c r="M5068" i="4" s="1"/>
  <c r="I5069" i="4"/>
  <c r="M5069" i="4" s="1"/>
  <c r="I5070" i="4"/>
  <c r="M5070" i="4" s="1"/>
  <c r="I5071" i="4"/>
  <c r="M5071" i="4" s="1"/>
  <c r="I5072" i="4"/>
  <c r="M5072" i="4" s="1"/>
  <c r="I5073" i="4"/>
  <c r="M5073" i="4" s="1"/>
  <c r="I5074" i="4"/>
  <c r="M5074" i="4" s="1"/>
  <c r="I5075" i="4"/>
  <c r="M5075" i="4" s="1"/>
  <c r="I5076" i="4"/>
  <c r="M5076" i="4" s="1"/>
  <c r="I5077" i="4"/>
  <c r="M5077" i="4" s="1"/>
  <c r="I5078" i="4"/>
  <c r="M5078" i="4" s="1"/>
  <c r="I5079" i="4"/>
  <c r="M5079" i="4" s="1"/>
  <c r="I5080" i="4"/>
  <c r="M5080" i="4" s="1"/>
  <c r="I5081" i="4"/>
  <c r="M5081" i="4" s="1"/>
  <c r="I5082" i="4"/>
  <c r="M5082" i="4" s="1"/>
  <c r="I5083" i="4"/>
  <c r="M5083" i="4" s="1"/>
  <c r="I5084" i="4"/>
  <c r="M5084" i="4" s="1"/>
  <c r="I5085" i="4"/>
  <c r="M5085" i="4" s="1"/>
  <c r="I5086" i="4"/>
  <c r="M5086" i="4" s="1"/>
  <c r="I5087" i="4"/>
  <c r="M5087" i="4" s="1"/>
  <c r="I5088" i="4"/>
  <c r="M5088" i="4" s="1"/>
  <c r="I5089" i="4"/>
  <c r="M5089" i="4" s="1"/>
  <c r="I5090" i="4"/>
  <c r="M5090" i="4" s="1"/>
  <c r="I5091" i="4"/>
  <c r="M5091" i="4" s="1"/>
  <c r="I5092" i="4"/>
  <c r="M5092" i="4" s="1"/>
  <c r="I5093" i="4"/>
  <c r="M5093" i="4" s="1"/>
  <c r="I5094" i="4"/>
  <c r="M5094" i="4" s="1"/>
  <c r="I5095" i="4"/>
  <c r="M5095" i="4" s="1"/>
  <c r="I5096" i="4"/>
  <c r="M5096" i="4" s="1"/>
  <c r="I5097" i="4"/>
  <c r="M5097" i="4" s="1"/>
  <c r="I5098" i="4"/>
  <c r="M5098" i="4" s="1"/>
  <c r="I5099" i="4"/>
  <c r="M5099" i="4" s="1"/>
  <c r="I5100" i="4"/>
  <c r="M5100" i="4" s="1"/>
  <c r="I5101" i="4"/>
  <c r="M5101" i="4" s="1"/>
  <c r="I5102" i="4"/>
  <c r="M5102" i="4" s="1"/>
  <c r="I5103" i="4"/>
  <c r="M5103" i="4" s="1"/>
  <c r="I5104" i="4"/>
  <c r="M5104" i="4" s="1"/>
  <c r="I5105" i="4"/>
  <c r="M5105" i="4" s="1"/>
  <c r="I5106" i="4"/>
  <c r="M5106" i="4" s="1"/>
  <c r="I5107" i="4"/>
  <c r="M5107" i="4" s="1"/>
  <c r="I5108" i="4"/>
  <c r="M5108" i="4" s="1"/>
  <c r="I5109" i="4"/>
  <c r="M5109" i="4" s="1"/>
  <c r="I5110" i="4"/>
  <c r="M5110" i="4" s="1"/>
  <c r="I5111" i="4"/>
  <c r="M5111" i="4" s="1"/>
  <c r="I5112" i="4"/>
  <c r="M5112" i="4" s="1"/>
  <c r="I5113" i="4"/>
  <c r="M5113" i="4" s="1"/>
  <c r="I5114" i="4"/>
  <c r="M5114" i="4" s="1"/>
  <c r="I5115" i="4"/>
  <c r="M5115" i="4" s="1"/>
  <c r="I5116" i="4"/>
  <c r="M5116" i="4" s="1"/>
  <c r="I5117" i="4"/>
  <c r="M5117" i="4" s="1"/>
  <c r="I5118" i="4"/>
  <c r="M5118" i="4" s="1"/>
  <c r="I5119" i="4"/>
  <c r="M5119" i="4" s="1"/>
  <c r="I5120" i="4"/>
  <c r="M5120" i="4" s="1"/>
  <c r="I5121" i="4"/>
  <c r="M5121" i="4" s="1"/>
  <c r="I5122" i="4"/>
  <c r="M5122" i="4" s="1"/>
  <c r="I5123" i="4"/>
  <c r="M5123" i="4" s="1"/>
  <c r="I5124" i="4"/>
  <c r="M5124" i="4" s="1"/>
  <c r="I5125" i="4"/>
  <c r="M5125" i="4" s="1"/>
  <c r="I5126" i="4"/>
  <c r="M5126" i="4" s="1"/>
  <c r="I5127" i="4"/>
  <c r="M5127" i="4" s="1"/>
  <c r="I5128" i="4"/>
  <c r="M5128" i="4" s="1"/>
  <c r="I5129" i="4"/>
  <c r="M5129" i="4" s="1"/>
  <c r="I5130" i="4"/>
  <c r="M5130" i="4" s="1"/>
  <c r="I5131" i="4"/>
  <c r="M5131" i="4" s="1"/>
  <c r="I5132" i="4"/>
  <c r="M5132" i="4" s="1"/>
  <c r="I5133" i="4"/>
  <c r="M5133" i="4" s="1"/>
  <c r="I5134" i="4"/>
  <c r="M5134" i="4" s="1"/>
  <c r="I5135" i="4"/>
  <c r="M5135" i="4" s="1"/>
  <c r="I5136" i="4"/>
  <c r="M5136" i="4" s="1"/>
  <c r="I5137" i="4"/>
  <c r="M5137" i="4" s="1"/>
  <c r="I5138" i="4"/>
  <c r="M5138" i="4" s="1"/>
  <c r="I5139" i="4"/>
  <c r="M5139" i="4" s="1"/>
  <c r="I5140" i="4"/>
  <c r="M5140" i="4" s="1"/>
  <c r="I5141" i="4"/>
  <c r="M5141" i="4" s="1"/>
  <c r="I5142" i="4"/>
  <c r="M5142" i="4" s="1"/>
  <c r="I5143" i="4"/>
  <c r="M5143" i="4" s="1"/>
  <c r="I5144" i="4"/>
  <c r="M5144" i="4" s="1"/>
  <c r="I5145" i="4"/>
  <c r="M5145" i="4" s="1"/>
  <c r="I5146" i="4"/>
  <c r="M5146" i="4" s="1"/>
  <c r="I5147" i="4"/>
  <c r="M5147" i="4" s="1"/>
  <c r="I5148" i="4"/>
  <c r="M5148" i="4" s="1"/>
  <c r="I5149" i="4"/>
  <c r="M5149" i="4" s="1"/>
  <c r="I5150" i="4"/>
  <c r="M5150" i="4" s="1"/>
  <c r="I5151" i="4"/>
  <c r="M5151" i="4" s="1"/>
  <c r="I5152" i="4"/>
  <c r="M5152" i="4" s="1"/>
  <c r="I5153" i="4"/>
  <c r="M5153" i="4" s="1"/>
  <c r="I5154" i="4"/>
  <c r="M5154" i="4" s="1"/>
  <c r="I5155" i="4"/>
  <c r="M5155" i="4" s="1"/>
  <c r="I5156" i="4"/>
  <c r="M5156" i="4" s="1"/>
  <c r="I5157" i="4"/>
  <c r="M5157" i="4" s="1"/>
  <c r="I5158" i="4"/>
  <c r="M5158" i="4" s="1"/>
  <c r="I5159" i="4"/>
  <c r="M5159" i="4" s="1"/>
  <c r="I5160" i="4"/>
  <c r="M5160" i="4" s="1"/>
  <c r="I5161" i="4"/>
  <c r="M5161" i="4" s="1"/>
  <c r="I5162" i="4"/>
  <c r="M5162" i="4" s="1"/>
  <c r="I5163" i="4"/>
  <c r="M5163" i="4" s="1"/>
  <c r="I5164" i="4"/>
  <c r="M5164" i="4" s="1"/>
  <c r="I5165" i="4"/>
  <c r="M5165" i="4" s="1"/>
  <c r="I5166" i="4"/>
  <c r="M5166" i="4" s="1"/>
  <c r="I5167" i="4"/>
  <c r="M5167" i="4" s="1"/>
  <c r="I5168" i="4"/>
  <c r="M5168" i="4" s="1"/>
  <c r="I5169" i="4"/>
  <c r="M5169" i="4" s="1"/>
  <c r="I5170" i="4"/>
  <c r="M5170" i="4" s="1"/>
  <c r="I5171" i="4"/>
  <c r="M5171" i="4" s="1"/>
  <c r="I5172" i="4"/>
  <c r="M5172" i="4" s="1"/>
  <c r="I5173" i="4"/>
  <c r="M5173" i="4" s="1"/>
  <c r="I5174" i="4"/>
  <c r="M5174" i="4" s="1"/>
  <c r="I5175" i="4"/>
  <c r="M5175" i="4" s="1"/>
  <c r="I5176" i="4"/>
  <c r="M5176" i="4" s="1"/>
  <c r="I5177" i="4"/>
  <c r="M5177" i="4" s="1"/>
  <c r="I5178" i="4"/>
  <c r="M5178" i="4" s="1"/>
  <c r="I5179" i="4"/>
  <c r="M5179" i="4" s="1"/>
  <c r="I5180" i="4"/>
  <c r="M5180" i="4" s="1"/>
  <c r="I5181" i="4"/>
  <c r="M5181" i="4" s="1"/>
  <c r="I5182" i="4"/>
  <c r="M5182" i="4" s="1"/>
  <c r="I5183" i="4"/>
  <c r="M5183" i="4" s="1"/>
  <c r="I5184" i="4"/>
  <c r="M5184" i="4" s="1"/>
  <c r="I5185" i="4"/>
  <c r="M5185" i="4" s="1"/>
  <c r="I5186" i="4"/>
  <c r="M5186" i="4" s="1"/>
  <c r="I5187" i="4"/>
  <c r="M5187" i="4" s="1"/>
  <c r="I5188" i="4"/>
  <c r="M5188" i="4" s="1"/>
  <c r="I5189" i="4"/>
  <c r="M5189" i="4" s="1"/>
  <c r="I5190" i="4"/>
  <c r="M5190" i="4" s="1"/>
  <c r="I5191" i="4"/>
  <c r="M5191" i="4" s="1"/>
  <c r="I5192" i="4"/>
  <c r="M5192" i="4" s="1"/>
  <c r="I5193" i="4"/>
  <c r="M5193" i="4" s="1"/>
  <c r="I5194" i="4"/>
  <c r="M5194" i="4" s="1"/>
  <c r="I5195" i="4"/>
  <c r="M5195" i="4" s="1"/>
  <c r="I5196" i="4"/>
  <c r="M5196" i="4" s="1"/>
  <c r="I5197" i="4"/>
  <c r="M5197" i="4" s="1"/>
  <c r="I5198" i="4"/>
  <c r="M5198" i="4" s="1"/>
  <c r="I5199" i="4"/>
  <c r="M5199" i="4" s="1"/>
  <c r="I5200" i="4"/>
  <c r="M5200" i="4" s="1"/>
  <c r="I5201" i="4"/>
  <c r="M5201" i="4" s="1"/>
  <c r="I5202" i="4"/>
  <c r="M5202" i="4" s="1"/>
  <c r="I5203" i="4"/>
  <c r="M5203" i="4" s="1"/>
  <c r="I5204" i="4"/>
  <c r="M5204" i="4" s="1"/>
  <c r="I5205" i="4"/>
  <c r="M5205" i="4" s="1"/>
  <c r="I5206" i="4"/>
  <c r="M5206" i="4" s="1"/>
  <c r="I5207" i="4"/>
  <c r="M5207" i="4" s="1"/>
  <c r="I5208" i="4"/>
  <c r="M5208" i="4" s="1"/>
  <c r="I5209" i="4"/>
  <c r="M5209" i="4" s="1"/>
  <c r="I5210" i="4"/>
  <c r="M5210" i="4" s="1"/>
  <c r="I5211" i="4"/>
  <c r="M5211" i="4" s="1"/>
  <c r="I5212" i="4"/>
  <c r="M5212" i="4" s="1"/>
  <c r="I5213" i="4"/>
  <c r="M5213" i="4" s="1"/>
  <c r="I5214" i="4"/>
  <c r="M5214" i="4" s="1"/>
  <c r="I5215" i="4"/>
  <c r="M5215" i="4" s="1"/>
  <c r="I5216" i="4"/>
  <c r="M5216" i="4" s="1"/>
  <c r="I5217" i="4"/>
  <c r="M5217" i="4" s="1"/>
  <c r="I5218" i="4"/>
  <c r="M5218" i="4" s="1"/>
  <c r="I5219" i="4"/>
  <c r="M5219" i="4" s="1"/>
  <c r="I5220" i="4"/>
  <c r="M5220" i="4" s="1"/>
  <c r="I5221" i="4"/>
  <c r="M5221" i="4" s="1"/>
  <c r="I5222" i="4"/>
  <c r="M5222" i="4" s="1"/>
  <c r="I5223" i="4"/>
  <c r="M5223" i="4" s="1"/>
  <c r="I5224" i="4"/>
  <c r="M5224" i="4" s="1"/>
  <c r="I5225" i="4"/>
  <c r="M5225" i="4" s="1"/>
  <c r="I5226" i="4"/>
  <c r="M5226" i="4" s="1"/>
  <c r="I5227" i="4"/>
  <c r="M5227" i="4" s="1"/>
  <c r="I5228" i="4"/>
  <c r="M5228" i="4" s="1"/>
  <c r="I5229" i="4"/>
  <c r="M5229" i="4" s="1"/>
  <c r="I5230" i="4"/>
  <c r="M5230" i="4" s="1"/>
  <c r="I5231" i="4"/>
  <c r="M5231" i="4" s="1"/>
  <c r="I5232" i="4"/>
  <c r="M5232" i="4" s="1"/>
  <c r="I5233" i="4"/>
  <c r="M5233" i="4" s="1"/>
  <c r="I5234" i="4"/>
  <c r="M5234" i="4" s="1"/>
  <c r="I5235" i="4"/>
  <c r="M5235" i="4" s="1"/>
  <c r="I5236" i="4"/>
  <c r="M5236" i="4" s="1"/>
  <c r="I5237" i="4"/>
  <c r="M5237" i="4" s="1"/>
  <c r="I5238" i="4"/>
  <c r="M5238" i="4" s="1"/>
  <c r="I5239" i="4"/>
  <c r="M5239" i="4" s="1"/>
  <c r="I5240" i="4"/>
  <c r="M5240" i="4" s="1"/>
  <c r="I5241" i="4"/>
  <c r="M5241" i="4" s="1"/>
  <c r="I5242" i="4"/>
  <c r="M5242" i="4" s="1"/>
  <c r="I5243" i="4"/>
  <c r="M5243" i="4" s="1"/>
  <c r="I5244" i="4"/>
  <c r="M5244" i="4" s="1"/>
  <c r="I5245" i="4"/>
  <c r="M5245" i="4" s="1"/>
  <c r="I5246" i="4"/>
  <c r="M5246" i="4" s="1"/>
  <c r="I5247" i="4"/>
  <c r="M5247" i="4" s="1"/>
  <c r="I5248" i="4"/>
  <c r="M5248" i="4" s="1"/>
  <c r="I5249" i="4"/>
  <c r="M5249" i="4" s="1"/>
  <c r="I5250" i="4"/>
  <c r="M5250" i="4" s="1"/>
  <c r="I5251" i="4"/>
  <c r="M5251" i="4" s="1"/>
  <c r="I5252" i="4"/>
  <c r="M5252" i="4" s="1"/>
  <c r="I5253" i="4"/>
  <c r="M5253" i="4" s="1"/>
  <c r="I5254" i="4"/>
  <c r="M5254" i="4" s="1"/>
  <c r="I5255" i="4"/>
  <c r="M5255" i="4" s="1"/>
  <c r="I5256" i="4"/>
  <c r="M5256" i="4" s="1"/>
  <c r="I5257" i="4"/>
  <c r="M5257" i="4" s="1"/>
  <c r="I5258" i="4"/>
  <c r="M5258" i="4" s="1"/>
  <c r="I5259" i="4"/>
  <c r="M5259" i="4" s="1"/>
  <c r="I5260" i="4"/>
  <c r="M5260" i="4" s="1"/>
  <c r="I5261" i="4"/>
  <c r="M5261" i="4" s="1"/>
  <c r="I5262" i="4"/>
  <c r="M5262" i="4" s="1"/>
  <c r="I5263" i="4"/>
  <c r="M5263" i="4" s="1"/>
  <c r="I5264" i="4"/>
  <c r="M5264" i="4" s="1"/>
  <c r="I5265" i="4"/>
  <c r="M5265" i="4" s="1"/>
  <c r="I5266" i="4"/>
  <c r="M5266" i="4" s="1"/>
  <c r="I5267" i="4"/>
  <c r="M5267" i="4" s="1"/>
  <c r="I5268" i="4"/>
  <c r="M5268" i="4" s="1"/>
  <c r="I5269" i="4"/>
  <c r="M5269" i="4" s="1"/>
  <c r="I5270" i="4"/>
  <c r="M5270" i="4" s="1"/>
  <c r="I5271" i="4"/>
  <c r="M5271" i="4" s="1"/>
  <c r="I5272" i="4"/>
  <c r="M5272" i="4" s="1"/>
  <c r="I5273" i="4"/>
  <c r="M5273" i="4" s="1"/>
  <c r="I5274" i="4"/>
  <c r="M5274" i="4" s="1"/>
  <c r="I5275" i="4"/>
  <c r="M5275" i="4" s="1"/>
  <c r="I5276" i="4"/>
  <c r="M5276" i="4" s="1"/>
  <c r="I5277" i="4"/>
  <c r="M5277" i="4" s="1"/>
  <c r="I5278" i="4"/>
  <c r="M5278" i="4" s="1"/>
  <c r="I5279" i="4"/>
  <c r="M5279" i="4" s="1"/>
  <c r="I5280" i="4"/>
  <c r="M5280" i="4" s="1"/>
  <c r="I5281" i="4"/>
  <c r="M5281" i="4" s="1"/>
  <c r="I5282" i="4"/>
  <c r="M5282" i="4" s="1"/>
  <c r="I5283" i="4"/>
  <c r="M5283" i="4" s="1"/>
  <c r="I5284" i="4"/>
  <c r="M5284" i="4" s="1"/>
  <c r="I5285" i="4"/>
  <c r="M5285" i="4" s="1"/>
  <c r="I5286" i="4"/>
  <c r="M5286" i="4" s="1"/>
  <c r="I5287" i="4"/>
  <c r="M5287" i="4" s="1"/>
  <c r="I5288" i="4"/>
  <c r="M5288" i="4" s="1"/>
  <c r="I5289" i="4"/>
  <c r="M5289" i="4" s="1"/>
  <c r="I5290" i="4"/>
  <c r="M5290" i="4" s="1"/>
  <c r="I5291" i="4"/>
  <c r="M5291" i="4" s="1"/>
  <c r="I5292" i="4"/>
  <c r="M5292" i="4" s="1"/>
  <c r="I5293" i="4"/>
  <c r="M5293" i="4" s="1"/>
  <c r="I5294" i="4"/>
  <c r="M5294" i="4" s="1"/>
  <c r="I5295" i="4"/>
  <c r="M5295" i="4" s="1"/>
  <c r="I5296" i="4"/>
  <c r="M5296" i="4" s="1"/>
  <c r="I5297" i="4"/>
  <c r="M5297" i="4" s="1"/>
  <c r="I5298" i="4"/>
  <c r="M5298" i="4" s="1"/>
  <c r="I5299" i="4"/>
  <c r="M5299" i="4" s="1"/>
  <c r="I5300" i="4"/>
  <c r="M5300" i="4" s="1"/>
  <c r="I5301" i="4"/>
  <c r="M5301" i="4" s="1"/>
  <c r="I5302" i="4"/>
  <c r="M5302" i="4" s="1"/>
  <c r="I5303" i="4"/>
  <c r="M5303" i="4" s="1"/>
  <c r="I5304" i="4"/>
  <c r="M5304" i="4" s="1"/>
  <c r="I5305" i="4"/>
  <c r="M5305" i="4" s="1"/>
  <c r="I5306" i="4"/>
  <c r="M5306" i="4" s="1"/>
  <c r="I5307" i="4"/>
  <c r="M5307" i="4" s="1"/>
  <c r="I5308" i="4"/>
  <c r="M5308" i="4" s="1"/>
  <c r="I5309" i="4"/>
  <c r="M5309" i="4" s="1"/>
  <c r="I5310" i="4"/>
  <c r="M5310" i="4" s="1"/>
  <c r="I5311" i="4"/>
  <c r="M5311" i="4" s="1"/>
  <c r="I5312" i="4"/>
  <c r="M5312" i="4" s="1"/>
  <c r="I5313" i="4"/>
  <c r="M5313" i="4" s="1"/>
  <c r="I5314" i="4"/>
  <c r="M5314" i="4" s="1"/>
  <c r="I5315" i="4"/>
  <c r="M5315" i="4" s="1"/>
  <c r="I5316" i="4"/>
  <c r="M5316" i="4" s="1"/>
  <c r="I5317" i="4"/>
  <c r="M5317" i="4" s="1"/>
  <c r="I5318" i="4"/>
  <c r="M5318" i="4" s="1"/>
  <c r="I5319" i="4"/>
  <c r="M5319" i="4" s="1"/>
  <c r="I5320" i="4"/>
  <c r="M5320" i="4" s="1"/>
  <c r="I5321" i="4"/>
  <c r="M5321" i="4" s="1"/>
  <c r="I5322" i="4"/>
  <c r="M5322" i="4" s="1"/>
  <c r="I5323" i="4"/>
  <c r="M5323" i="4" s="1"/>
  <c r="I5324" i="4"/>
  <c r="M5324" i="4" s="1"/>
  <c r="I5325" i="4"/>
  <c r="M5325" i="4" s="1"/>
  <c r="I5326" i="4"/>
  <c r="M5326" i="4" s="1"/>
  <c r="I5327" i="4"/>
  <c r="M5327" i="4" s="1"/>
  <c r="I5328" i="4"/>
  <c r="M5328" i="4" s="1"/>
  <c r="I5329" i="4"/>
  <c r="M5329" i="4" s="1"/>
  <c r="I5330" i="4"/>
  <c r="M5330" i="4" s="1"/>
  <c r="I5331" i="4"/>
  <c r="M5331" i="4" s="1"/>
  <c r="I5332" i="4"/>
  <c r="M5332" i="4" s="1"/>
  <c r="I5333" i="4"/>
  <c r="M5333" i="4" s="1"/>
  <c r="I5334" i="4"/>
  <c r="M5334" i="4" s="1"/>
  <c r="I5335" i="4"/>
  <c r="M5335" i="4" s="1"/>
  <c r="I5336" i="4"/>
  <c r="M5336" i="4" s="1"/>
  <c r="I5337" i="4"/>
  <c r="M5337" i="4" s="1"/>
  <c r="I5338" i="4"/>
  <c r="M5338" i="4" s="1"/>
  <c r="I5339" i="4"/>
  <c r="M5339" i="4" s="1"/>
  <c r="I5340" i="4"/>
  <c r="M5340" i="4" s="1"/>
  <c r="I5341" i="4"/>
  <c r="M5341" i="4" s="1"/>
  <c r="I5342" i="4"/>
  <c r="M5342" i="4" s="1"/>
  <c r="I5343" i="4"/>
  <c r="M5343" i="4" s="1"/>
  <c r="I5344" i="4"/>
  <c r="M5344" i="4" s="1"/>
  <c r="I5345" i="4"/>
  <c r="M5345" i="4" s="1"/>
  <c r="I5346" i="4"/>
  <c r="M5346" i="4" s="1"/>
  <c r="I5347" i="4"/>
  <c r="M5347" i="4" s="1"/>
  <c r="I5348" i="4"/>
  <c r="M5348" i="4" s="1"/>
  <c r="I5349" i="4"/>
  <c r="M5349" i="4" s="1"/>
  <c r="I5350" i="4"/>
  <c r="M5350" i="4" s="1"/>
  <c r="I5351" i="4"/>
  <c r="M5351" i="4" s="1"/>
  <c r="I5352" i="4"/>
  <c r="M5352" i="4" s="1"/>
  <c r="I5353" i="4"/>
  <c r="M5353" i="4" s="1"/>
  <c r="I5354" i="4"/>
  <c r="M5354" i="4" s="1"/>
  <c r="I5355" i="4"/>
  <c r="M5355" i="4" s="1"/>
  <c r="I5356" i="4"/>
  <c r="M5356" i="4" s="1"/>
  <c r="I5357" i="4"/>
  <c r="M5357" i="4" s="1"/>
  <c r="I5358" i="4"/>
  <c r="M5358" i="4" s="1"/>
  <c r="I5359" i="4"/>
  <c r="M5359" i="4" s="1"/>
  <c r="I5360" i="4"/>
  <c r="M5360" i="4" s="1"/>
  <c r="I5361" i="4"/>
  <c r="M5361" i="4" s="1"/>
  <c r="I5362" i="4"/>
  <c r="M5362" i="4" s="1"/>
  <c r="I5363" i="4"/>
  <c r="M5363" i="4" s="1"/>
  <c r="I5364" i="4"/>
  <c r="M5364" i="4" s="1"/>
  <c r="I5365" i="4"/>
  <c r="M5365" i="4" s="1"/>
  <c r="I5366" i="4"/>
  <c r="M5366" i="4" s="1"/>
  <c r="I5367" i="4"/>
  <c r="M5367" i="4" s="1"/>
  <c r="I5368" i="4"/>
  <c r="M5368" i="4" s="1"/>
  <c r="I5369" i="4"/>
  <c r="M5369" i="4" s="1"/>
  <c r="I5370" i="4"/>
  <c r="M5370" i="4" s="1"/>
  <c r="I5371" i="4"/>
  <c r="M5371" i="4" s="1"/>
  <c r="I5372" i="4"/>
  <c r="M5372" i="4" s="1"/>
  <c r="I5373" i="4"/>
  <c r="M5373" i="4" s="1"/>
  <c r="I5374" i="4"/>
  <c r="M5374" i="4" s="1"/>
  <c r="I5375" i="4"/>
  <c r="M5375" i="4" s="1"/>
  <c r="I5376" i="4"/>
  <c r="M5376" i="4" s="1"/>
  <c r="I5377" i="4"/>
  <c r="M5377" i="4" s="1"/>
  <c r="I5378" i="4"/>
  <c r="M5378" i="4" s="1"/>
  <c r="I5379" i="4"/>
  <c r="M5379" i="4" s="1"/>
  <c r="I5380" i="4"/>
  <c r="M5380" i="4" s="1"/>
  <c r="I5381" i="4"/>
  <c r="M5381" i="4" s="1"/>
  <c r="I5382" i="4"/>
  <c r="M5382" i="4" s="1"/>
  <c r="I5383" i="4"/>
  <c r="M5383" i="4" s="1"/>
  <c r="I5384" i="4"/>
  <c r="M5384" i="4" s="1"/>
  <c r="I5385" i="4"/>
  <c r="M5385" i="4" s="1"/>
  <c r="I5386" i="4"/>
  <c r="M5386" i="4" s="1"/>
  <c r="I5387" i="4"/>
  <c r="M5387" i="4" s="1"/>
  <c r="I5388" i="4"/>
  <c r="M5388" i="4" s="1"/>
  <c r="I5389" i="4"/>
  <c r="M5389" i="4" s="1"/>
  <c r="I5390" i="4"/>
  <c r="M5390" i="4" s="1"/>
  <c r="I5391" i="4"/>
  <c r="M5391" i="4" s="1"/>
  <c r="I5392" i="4"/>
  <c r="M5392" i="4" s="1"/>
  <c r="I5393" i="4"/>
  <c r="M5393" i="4" s="1"/>
  <c r="I5394" i="4"/>
  <c r="M5394" i="4" s="1"/>
  <c r="I5395" i="4"/>
  <c r="M5395" i="4" s="1"/>
  <c r="I5396" i="4"/>
  <c r="M5396" i="4" s="1"/>
  <c r="I5397" i="4"/>
  <c r="M5397" i="4" s="1"/>
  <c r="I5398" i="4"/>
  <c r="M5398" i="4" s="1"/>
  <c r="I5399" i="4"/>
  <c r="M5399" i="4" s="1"/>
  <c r="I5400" i="4"/>
  <c r="M5400" i="4" s="1"/>
  <c r="I5401" i="4"/>
  <c r="M5401" i="4" s="1"/>
  <c r="I5402" i="4"/>
  <c r="M5402" i="4" s="1"/>
  <c r="I5403" i="4"/>
  <c r="M5403" i="4" s="1"/>
  <c r="I5404" i="4"/>
  <c r="M5404" i="4" s="1"/>
  <c r="I5405" i="4"/>
  <c r="M5405" i="4" s="1"/>
  <c r="I5406" i="4"/>
  <c r="M5406" i="4" s="1"/>
  <c r="I5407" i="4"/>
  <c r="M5407" i="4" s="1"/>
  <c r="I5408" i="4"/>
  <c r="M5408" i="4" s="1"/>
  <c r="I5409" i="4"/>
  <c r="M5409" i="4" s="1"/>
  <c r="I5410" i="4"/>
  <c r="M5410" i="4" s="1"/>
  <c r="I5411" i="4"/>
  <c r="M5411" i="4" s="1"/>
  <c r="I5412" i="4"/>
  <c r="M5412" i="4" s="1"/>
  <c r="I5413" i="4"/>
  <c r="M5413" i="4" s="1"/>
  <c r="I5414" i="4"/>
  <c r="M5414" i="4" s="1"/>
  <c r="I5415" i="4"/>
  <c r="M5415" i="4" s="1"/>
  <c r="I5416" i="4"/>
  <c r="M5416" i="4" s="1"/>
  <c r="I5417" i="4"/>
  <c r="M5417" i="4" s="1"/>
  <c r="I5418" i="4"/>
  <c r="M5418" i="4" s="1"/>
  <c r="I5419" i="4"/>
  <c r="M5419" i="4" s="1"/>
  <c r="I5420" i="4"/>
  <c r="M5420" i="4" s="1"/>
  <c r="I5421" i="4"/>
  <c r="M5421" i="4" s="1"/>
  <c r="I5422" i="4"/>
  <c r="M5422" i="4" s="1"/>
  <c r="I5423" i="4"/>
  <c r="M5423" i="4" s="1"/>
  <c r="I5424" i="4"/>
  <c r="M5424" i="4" s="1"/>
  <c r="I5425" i="4"/>
  <c r="M5425" i="4" s="1"/>
  <c r="I5426" i="4"/>
  <c r="M5426" i="4" s="1"/>
  <c r="I5427" i="4"/>
  <c r="M5427" i="4" s="1"/>
  <c r="I5428" i="4"/>
  <c r="M5428" i="4" s="1"/>
  <c r="I5429" i="4"/>
  <c r="M5429" i="4" s="1"/>
  <c r="I5430" i="4"/>
  <c r="M5430" i="4" s="1"/>
  <c r="I5431" i="4"/>
  <c r="M5431" i="4" s="1"/>
  <c r="I5432" i="4"/>
  <c r="M5432" i="4" s="1"/>
  <c r="I5433" i="4"/>
  <c r="M5433" i="4" s="1"/>
  <c r="I5434" i="4"/>
  <c r="M5434" i="4" s="1"/>
  <c r="I5435" i="4"/>
  <c r="M5435" i="4" s="1"/>
  <c r="I5436" i="4"/>
  <c r="M5436" i="4" s="1"/>
  <c r="I5437" i="4"/>
  <c r="M5437" i="4" s="1"/>
  <c r="I5438" i="4"/>
  <c r="M5438" i="4" s="1"/>
  <c r="I5439" i="4"/>
  <c r="M5439" i="4" s="1"/>
  <c r="I5440" i="4"/>
  <c r="M5440" i="4" s="1"/>
  <c r="I5441" i="4"/>
  <c r="M5441" i="4" s="1"/>
  <c r="I5442" i="4"/>
  <c r="M5442" i="4" s="1"/>
  <c r="I5443" i="4"/>
  <c r="M5443" i="4" s="1"/>
  <c r="I5444" i="4"/>
  <c r="M5444" i="4" s="1"/>
  <c r="I5445" i="4"/>
  <c r="M5445" i="4" s="1"/>
  <c r="I5446" i="4"/>
  <c r="M5446" i="4" s="1"/>
  <c r="I5447" i="4"/>
  <c r="M5447" i="4" s="1"/>
  <c r="I5448" i="4"/>
  <c r="M5448" i="4" s="1"/>
  <c r="I5449" i="4"/>
  <c r="M5449" i="4" s="1"/>
  <c r="I5450" i="4"/>
  <c r="M5450" i="4" s="1"/>
  <c r="I5451" i="4"/>
  <c r="M5451" i="4" s="1"/>
  <c r="I5452" i="4"/>
  <c r="M5452" i="4" s="1"/>
  <c r="I5453" i="4"/>
  <c r="M5453" i="4" s="1"/>
  <c r="I5454" i="4"/>
  <c r="M5454" i="4" s="1"/>
  <c r="I5455" i="4"/>
  <c r="M5455" i="4" s="1"/>
  <c r="I5456" i="4"/>
  <c r="M5456" i="4" s="1"/>
  <c r="I5457" i="4"/>
  <c r="M5457" i="4" s="1"/>
  <c r="I5458" i="4"/>
  <c r="M5458" i="4" s="1"/>
  <c r="I5459" i="4"/>
  <c r="M5459" i="4" s="1"/>
  <c r="I5460" i="4"/>
  <c r="M5460" i="4" s="1"/>
  <c r="I5461" i="4"/>
  <c r="M5461" i="4" s="1"/>
  <c r="I5462" i="4"/>
  <c r="M5462" i="4" s="1"/>
  <c r="I5463" i="4"/>
  <c r="M5463" i="4" s="1"/>
  <c r="I5464" i="4"/>
  <c r="M5464" i="4" s="1"/>
  <c r="I5465" i="4"/>
  <c r="M5465" i="4" s="1"/>
  <c r="I5466" i="4"/>
  <c r="M5466" i="4" s="1"/>
  <c r="I5467" i="4"/>
  <c r="M5467" i="4" s="1"/>
  <c r="I5468" i="4"/>
  <c r="M5468" i="4" s="1"/>
  <c r="I5469" i="4"/>
  <c r="M5469" i="4" s="1"/>
  <c r="I5470" i="4"/>
  <c r="M5470" i="4" s="1"/>
  <c r="I5471" i="4"/>
  <c r="M5471" i="4" s="1"/>
  <c r="I5472" i="4"/>
  <c r="M5472" i="4" s="1"/>
  <c r="I5473" i="4"/>
  <c r="M5473" i="4" s="1"/>
  <c r="I5474" i="4"/>
  <c r="M5474" i="4" s="1"/>
  <c r="I5475" i="4"/>
  <c r="M5475" i="4" s="1"/>
  <c r="I5476" i="4"/>
  <c r="M5476" i="4" s="1"/>
  <c r="I5477" i="4"/>
  <c r="M5477" i="4" s="1"/>
  <c r="I5478" i="4"/>
  <c r="M5478" i="4" s="1"/>
  <c r="I5479" i="4"/>
  <c r="M5479" i="4" s="1"/>
  <c r="I5480" i="4"/>
  <c r="M5480" i="4" s="1"/>
  <c r="I5481" i="4"/>
  <c r="M5481" i="4" s="1"/>
  <c r="I5482" i="4"/>
  <c r="M5482" i="4" s="1"/>
  <c r="I5483" i="4"/>
  <c r="M5483" i="4" s="1"/>
  <c r="I5484" i="4"/>
  <c r="M5484" i="4" s="1"/>
  <c r="I5485" i="4"/>
  <c r="M5485" i="4" s="1"/>
  <c r="I5486" i="4"/>
  <c r="M5486" i="4" s="1"/>
  <c r="I5487" i="4"/>
  <c r="M5487" i="4" s="1"/>
  <c r="I5488" i="4"/>
  <c r="M5488" i="4" s="1"/>
  <c r="I5489" i="4"/>
  <c r="M5489" i="4" s="1"/>
  <c r="I5490" i="4"/>
  <c r="M5490" i="4" s="1"/>
  <c r="I5491" i="4"/>
  <c r="M5491" i="4" s="1"/>
  <c r="I5492" i="4"/>
  <c r="M5492" i="4" s="1"/>
  <c r="I5493" i="4"/>
  <c r="M5493" i="4" s="1"/>
  <c r="I5494" i="4"/>
  <c r="M5494" i="4" s="1"/>
  <c r="I5495" i="4"/>
  <c r="M5495" i="4" s="1"/>
  <c r="I5496" i="4"/>
  <c r="M5496" i="4" s="1"/>
  <c r="I5497" i="4"/>
  <c r="M5497" i="4" s="1"/>
  <c r="I5498" i="4"/>
  <c r="M5498" i="4" s="1"/>
  <c r="I5499" i="4"/>
  <c r="M5499" i="4" s="1"/>
  <c r="I5500" i="4"/>
  <c r="M5500" i="4" s="1"/>
  <c r="I5501" i="4"/>
  <c r="M5501" i="4" s="1"/>
  <c r="I5502" i="4"/>
  <c r="M5502" i="4" s="1"/>
  <c r="I5503" i="4"/>
  <c r="M5503" i="4" s="1"/>
  <c r="I5504" i="4"/>
  <c r="M5504" i="4" s="1"/>
  <c r="I5505" i="4"/>
  <c r="M5505" i="4" s="1"/>
  <c r="I5506" i="4"/>
  <c r="M5506" i="4" s="1"/>
  <c r="I5507" i="4"/>
  <c r="M5507" i="4" s="1"/>
  <c r="I5508" i="4"/>
  <c r="M5508" i="4" s="1"/>
  <c r="I5509" i="4"/>
  <c r="M5509" i="4" s="1"/>
  <c r="I5510" i="4"/>
  <c r="M5510" i="4" s="1"/>
  <c r="I5511" i="4"/>
  <c r="M5511" i="4" s="1"/>
  <c r="I5512" i="4"/>
  <c r="M5512" i="4" s="1"/>
  <c r="I5513" i="4"/>
  <c r="M5513" i="4" s="1"/>
  <c r="I5514" i="4"/>
  <c r="M5514" i="4" s="1"/>
  <c r="I5515" i="4"/>
  <c r="M5515" i="4" s="1"/>
  <c r="I5516" i="4"/>
  <c r="M5516" i="4" s="1"/>
  <c r="I5517" i="4"/>
  <c r="M5517" i="4" s="1"/>
  <c r="I5518" i="4"/>
  <c r="M5518" i="4" s="1"/>
  <c r="I5519" i="4"/>
  <c r="M5519" i="4" s="1"/>
  <c r="I5520" i="4"/>
  <c r="M5520" i="4" s="1"/>
  <c r="I5521" i="4"/>
  <c r="M5521" i="4" s="1"/>
  <c r="I5522" i="4"/>
  <c r="M5522" i="4" s="1"/>
  <c r="I5523" i="4"/>
  <c r="M5523" i="4" s="1"/>
  <c r="I5524" i="4"/>
  <c r="M5524" i="4" s="1"/>
  <c r="I5525" i="4"/>
  <c r="M5525" i="4" s="1"/>
  <c r="I5526" i="4"/>
  <c r="M5526" i="4" s="1"/>
  <c r="I5527" i="4"/>
  <c r="M5527" i="4" s="1"/>
  <c r="I5528" i="4"/>
  <c r="M5528" i="4" s="1"/>
  <c r="I5529" i="4"/>
  <c r="M5529" i="4" s="1"/>
  <c r="I5530" i="4"/>
  <c r="M5530" i="4" s="1"/>
  <c r="I5531" i="4"/>
  <c r="M5531" i="4" s="1"/>
  <c r="I5532" i="4"/>
  <c r="M5532" i="4" s="1"/>
  <c r="I5533" i="4"/>
  <c r="M5533" i="4" s="1"/>
  <c r="I5534" i="4"/>
  <c r="M5534" i="4" s="1"/>
  <c r="I5535" i="4"/>
  <c r="M5535" i="4" s="1"/>
  <c r="I5536" i="4"/>
  <c r="M5536" i="4" s="1"/>
  <c r="I5537" i="4"/>
  <c r="M5537" i="4" s="1"/>
  <c r="I5538" i="4"/>
  <c r="M5538" i="4" s="1"/>
  <c r="I5539" i="4"/>
  <c r="M5539" i="4" s="1"/>
  <c r="I5540" i="4"/>
  <c r="M5540" i="4" s="1"/>
  <c r="I5541" i="4"/>
  <c r="M5541" i="4" s="1"/>
  <c r="I5542" i="4"/>
  <c r="M5542" i="4" s="1"/>
  <c r="I5543" i="4"/>
  <c r="M5543" i="4" s="1"/>
  <c r="I5544" i="4"/>
  <c r="M5544" i="4" s="1"/>
  <c r="I5545" i="4"/>
  <c r="M5545" i="4" s="1"/>
  <c r="I5546" i="4"/>
  <c r="M5546" i="4" s="1"/>
  <c r="I5547" i="4"/>
  <c r="M5547" i="4" s="1"/>
  <c r="I5548" i="4"/>
  <c r="M5548" i="4" s="1"/>
  <c r="I5549" i="4"/>
  <c r="M5549" i="4" s="1"/>
  <c r="I5550" i="4"/>
  <c r="M5550" i="4" s="1"/>
  <c r="I5551" i="4"/>
  <c r="M5551" i="4" s="1"/>
  <c r="I5552" i="4"/>
  <c r="M5552" i="4" s="1"/>
  <c r="I5553" i="4"/>
  <c r="M5553" i="4" s="1"/>
  <c r="I5554" i="4"/>
  <c r="M5554" i="4" s="1"/>
  <c r="I5555" i="4"/>
  <c r="M5555" i="4" s="1"/>
  <c r="I5556" i="4"/>
  <c r="M5556" i="4" s="1"/>
  <c r="I5557" i="4"/>
  <c r="M5557" i="4" s="1"/>
  <c r="I5558" i="4"/>
  <c r="M5558" i="4" s="1"/>
  <c r="I5559" i="4"/>
  <c r="M5559" i="4" s="1"/>
  <c r="I5560" i="4"/>
  <c r="M5560" i="4" s="1"/>
  <c r="I5561" i="4"/>
  <c r="M5561" i="4" s="1"/>
  <c r="I5562" i="4"/>
  <c r="M5562" i="4" s="1"/>
  <c r="I5563" i="4"/>
  <c r="M5563" i="4" s="1"/>
  <c r="I5564" i="4"/>
  <c r="M5564" i="4" s="1"/>
  <c r="I5565" i="4"/>
  <c r="M5565" i="4" s="1"/>
  <c r="I5566" i="4"/>
  <c r="M5566" i="4" s="1"/>
  <c r="I5567" i="4"/>
  <c r="M5567" i="4" s="1"/>
  <c r="I5568" i="4"/>
  <c r="M5568" i="4" s="1"/>
  <c r="I5569" i="4"/>
  <c r="M5569" i="4" s="1"/>
  <c r="I5570" i="4"/>
  <c r="M5570" i="4" s="1"/>
  <c r="I5571" i="4"/>
  <c r="M5571" i="4" s="1"/>
  <c r="I5572" i="4"/>
  <c r="M5572" i="4" s="1"/>
  <c r="I5573" i="4"/>
  <c r="M5573" i="4" s="1"/>
  <c r="I5574" i="4"/>
  <c r="M5574" i="4" s="1"/>
  <c r="I5575" i="4"/>
  <c r="M5575" i="4" s="1"/>
  <c r="I5576" i="4"/>
  <c r="M5576" i="4" s="1"/>
  <c r="I5577" i="4"/>
  <c r="M5577" i="4" s="1"/>
  <c r="I5578" i="4"/>
  <c r="M5578" i="4" s="1"/>
  <c r="I5579" i="4"/>
  <c r="M5579" i="4" s="1"/>
  <c r="I5580" i="4"/>
  <c r="M5580" i="4" s="1"/>
  <c r="I5581" i="4"/>
  <c r="M5581" i="4" s="1"/>
  <c r="I5582" i="4"/>
  <c r="M5582" i="4" s="1"/>
  <c r="I5583" i="4"/>
  <c r="M5583" i="4" s="1"/>
  <c r="I5584" i="4"/>
  <c r="M5584" i="4" s="1"/>
  <c r="I5585" i="4"/>
  <c r="M5585" i="4" s="1"/>
  <c r="I5586" i="4"/>
  <c r="M5586" i="4" s="1"/>
  <c r="I5587" i="4"/>
  <c r="M5587" i="4" s="1"/>
  <c r="I5588" i="4"/>
  <c r="M5588" i="4" s="1"/>
  <c r="I5589" i="4"/>
  <c r="M5589" i="4" s="1"/>
  <c r="I5590" i="4"/>
  <c r="M5590" i="4" s="1"/>
  <c r="I5591" i="4"/>
  <c r="M5591" i="4" s="1"/>
  <c r="I5592" i="4"/>
  <c r="M5592" i="4" s="1"/>
  <c r="I5593" i="4"/>
  <c r="M5593" i="4" s="1"/>
  <c r="I5594" i="4"/>
  <c r="M5594" i="4" s="1"/>
  <c r="I5595" i="4"/>
  <c r="M5595" i="4" s="1"/>
  <c r="I5596" i="4"/>
  <c r="M5596" i="4" s="1"/>
  <c r="I5597" i="4"/>
  <c r="M5597" i="4" s="1"/>
  <c r="I5598" i="4"/>
  <c r="M5598" i="4" s="1"/>
  <c r="I5599" i="4"/>
  <c r="M5599" i="4" s="1"/>
  <c r="I5600" i="4"/>
  <c r="M5600" i="4" s="1"/>
  <c r="I5601" i="4"/>
  <c r="M5601" i="4" s="1"/>
  <c r="I5602" i="4"/>
  <c r="M5602" i="4" s="1"/>
  <c r="I5603" i="4"/>
  <c r="M5603" i="4" s="1"/>
  <c r="I5604" i="4"/>
  <c r="M5604" i="4" s="1"/>
  <c r="I5605" i="4"/>
  <c r="M5605" i="4" s="1"/>
  <c r="I5606" i="4"/>
  <c r="M5606" i="4" s="1"/>
  <c r="I5607" i="4"/>
  <c r="M5607" i="4" s="1"/>
  <c r="I5608" i="4"/>
  <c r="M5608" i="4" s="1"/>
  <c r="I5609" i="4"/>
  <c r="M5609" i="4" s="1"/>
  <c r="I5610" i="4"/>
  <c r="M5610" i="4" s="1"/>
  <c r="I5611" i="4"/>
  <c r="M5611" i="4" s="1"/>
  <c r="I5612" i="4"/>
  <c r="M5612" i="4" s="1"/>
  <c r="I5613" i="4"/>
  <c r="M5613" i="4" s="1"/>
  <c r="I5614" i="4"/>
  <c r="M5614" i="4" s="1"/>
  <c r="I5615" i="4"/>
  <c r="M5615" i="4" s="1"/>
  <c r="I5616" i="4"/>
  <c r="M5616" i="4" s="1"/>
  <c r="I5617" i="4"/>
  <c r="M5617" i="4" s="1"/>
  <c r="I5618" i="4"/>
  <c r="M5618" i="4" s="1"/>
  <c r="I5619" i="4"/>
  <c r="M5619" i="4" s="1"/>
  <c r="I5620" i="4"/>
  <c r="M5620" i="4" s="1"/>
  <c r="I5621" i="4"/>
  <c r="M5621" i="4" s="1"/>
  <c r="I5622" i="4"/>
  <c r="M5622" i="4" s="1"/>
  <c r="I5623" i="4"/>
  <c r="M5623" i="4" s="1"/>
  <c r="I5624" i="4"/>
  <c r="M5624" i="4" s="1"/>
  <c r="I5625" i="4"/>
  <c r="M5625" i="4" s="1"/>
  <c r="I5626" i="4"/>
  <c r="M5626" i="4" s="1"/>
  <c r="I5627" i="4"/>
  <c r="M5627" i="4" s="1"/>
  <c r="I5628" i="4"/>
  <c r="M5628" i="4" s="1"/>
  <c r="I5629" i="4"/>
  <c r="M5629" i="4" s="1"/>
  <c r="I5630" i="4"/>
  <c r="M5630" i="4" s="1"/>
  <c r="I5631" i="4"/>
  <c r="M5631" i="4" s="1"/>
  <c r="I5632" i="4"/>
  <c r="M5632" i="4" s="1"/>
  <c r="I5633" i="4"/>
  <c r="M5633" i="4" s="1"/>
  <c r="I5634" i="4"/>
  <c r="M5634" i="4" s="1"/>
  <c r="I5635" i="4"/>
  <c r="M5635" i="4" s="1"/>
  <c r="I5636" i="4"/>
  <c r="M5636" i="4" s="1"/>
  <c r="I5637" i="4"/>
  <c r="M5637" i="4" s="1"/>
  <c r="I5638" i="4"/>
  <c r="M5638" i="4" s="1"/>
  <c r="I5639" i="4"/>
  <c r="M5639" i="4" s="1"/>
  <c r="I5640" i="4"/>
  <c r="M5640" i="4" s="1"/>
  <c r="I5641" i="4"/>
  <c r="M5641" i="4" s="1"/>
  <c r="I5642" i="4"/>
  <c r="M5642" i="4" s="1"/>
  <c r="I5643" i="4"/>
  <c r="M5643" i="4" s="1"/>
  <c r="I5644" i="4"/>
  <c r="M5644" i="4" s="1"/>
  <c r="I5645" i="4"/>
  <c r="M5645" i="4" s="1"/>
  <c r="I5646" i="4"/>
  <c r="M5646" i="4" s="1"/>
  <c r="I5647" i="4"/>
  <c r="M5647" i="4" s="1"/>
  <c r="I5648" i="4"/>
  <c r="M5648" i="4" s="1"/>
  <c r="I5649" i="4"/>
  <c r="M5649" i="4" s="1"/>
  <c r="I5650" i="4"/>
  <c r="M5650" i="4" s="1"/>
  <c r="I5651" i="4"/>
  <c r="M5651" i="4" s="1"/>
  <c r="I5652" i="4"/>
  <c r="M5652" i="4" s="1"/>
  <c r="I5653" i="4"/>
  <c r="M5653" i="4" s="1"/>
  <c r="I5654" i="4"/>
  <c r="M5654" i="4" s="1"/>
  <c r="I5655" i="4"/>
  <c r="M5655" i="4" s="1"/>
  <c r="I5656" i="4"/>
  <c r="M5656" i="4" s="1"/>
  <c r="I5657" i="4"/>
  <c r="M5657" i="4" s="1"/>
  <c r="I5658" i="4"/>
  <c r="M5658" i="4" s="1"/>
  <c r="I5659" i="4"/>
  <c r="M5659" i="4" s="1"/>
  <c r="I5660" i="4"/>
  <c r="M5660" i="4" s="1"/>
  <c r="I5661" i="4"/>
  <c r="M5661" i="4" s="1"/>
  <c r="I5662" i="4"/>
  <c r="M5662" i="4" s="1"/>
  <c r="I5663" i="4"/>
  <c r="M5663" i="4" s="1"/>
  <c r="I5664" i="4"/>
  <c r="M5664" i="4" s="1"/>
  <c r="I5665" i="4"/>
  <c r="M5665" i="4" s="1"/>
  <c r="I5666" i="4"/>
  <c r="M5666" i="4" s="1"/>
  <c r="I5667" i="4"/>
  <c r="M5667" i="4" s="1"/>
  <c r="I5668" i="4"/>
  <c r="M5668" i="4" s="1"/>
  <c r="I5669" i="4"/>
  <c r="M5669" i="4" s="1"/>
  <c r="I5670" i="4"/>
  <c r="M5670" i="4" s="1"/>
  <c r="I5671" i="4"/>
  <c r="M5671" i="4" s="1"/>
  <c r="I5672" i="4"/>
  <c r="M5672" i="4" s="1"/>
  <c r="I5673" i="4"/>
  <c r="M5673" i="4" s="1"/>
  <c r="I5674" i="4"/>
  <c r="M5674" i="4" s="1"/>
  <c r="I5675" i="4"/>
  <c r="M5675" i="4" s="1"/>
  <c r="I5676" i="4"/>
  <c r="M5676" i="4" s="1"/>
  <c r="I5677" i="4"/>
  <c r="M5677" i="4" s="1"/>
  <c r="I5678" i="4"/>
  <c r="M5678" i="4" s="1"/>
  <c r="I5679" i="4"/>
  <c r="M5679" i="4" s="1"/>
  <c r="I5680" i="4"/>
  <c r="M5680" i="4" s="1"/>
  <c r="I5681" i="4"/>
  <c r="M5681" i="4" s="1"/>
  <c r="I5682" i="4"/>
  <c r="M5682" i="4" s="1"/>
  <c r="I5683" i="4"/>
  <c r="M5683" i="4" s="1"/>
  <c r="I5684" i="4"/>
  <c r="M5684" i="4" s="1"/>
  <c r="I5685" i="4"/>
  <c r="M5685" i="4" s="1"/>
  <c r="I5686" i="4"/>
  <c r="M5686" i="4" s="1"/>
  <c r="I5687" i="4"/>
  <c r="M5687" i="4" s="1"/>
  <c r="I5688" i="4"/>
  <c r="M5688" i="4" s="1"/>
  <c r="I5689" i="4"/>
  <c r="M5689" i="4" s="1"/>
  <c r="I5690" i="4"/>
  <c r="M5690" i="4" s="1"/>
  <c r="I5691" i="4"/>
  <c r="M5691" i="4" s="1"/>
  <c r="I5692" i="4"/>
  <c r="M5692" i="4" s="1"/>
  <c r="I5693" i="4"/>
  <c r="M5693" i="4" s="1"/>
  <c r="I5694" i="4"/>
  <c r="M5694" i="4" s="1"/>
  <c r="I5695" i="4"/>
  <c r="M5695" i="4" s="1"/>
  <c r="I5696" i="4"/>
  <c r="M5696" i="4" s="1"/>
  <c r="I5697" i="4"/>
  <c r="M5697" i="4" s="1"/>
  <c r="I5698" i="4"/>
  <c r="M5698" i="4" s="1"/>
  <c r="I5699" i="4"/>
  <c r="M5699" i="4" s="1"/>
  <c r="I5700" i="4"/>
  <c r="M5700" i="4" s="1"/>
  <c r="I5701" i="4"/>
  <c r="M5701" i="4" s="1"/>
  <c r="I5702" i="4"/>
  <c r="M5702" i="4" s="1"/>
  <c r="I5703" i="4"/>
  <c r="M5703" i="4" s="1"/>
  <c r="I5704" i="4"/>
  <c r="M5704" i="4" s="1"/>
  <c r="I5705" i="4"/>
  <c r="M5705" i="4" s="1"/>
  <c r="I5706" i="4"/>
  <c r="M5706" i="4" s="1"/>
  <c r="I5707" i="4"/>
  <c r="M5707" i="4" s="1"/>
  <c r="I5708" i="4"/>
  <c r="M5708" i="4" s="1"/>
  <c r="I5709" i="4"/>
  <c r="M5709" i="4" s="1"/>
  <c r="I5710" i="4"/>
  <c r="M5710" i="4" s="1"/>
  <c r="I5711" i="4"/>
  <c r="M5711" i="4" s="1"/>
  <c r="I5712" i="4"/>
  <c r="M5712" i="4" s="1"/>
  <c r="I5713" i="4"/>
  <c r="M5713" i="4" s="1"/>
  <c r="I5714" i="4"/>
  <c r="M5714" i="4" s="1"/>
  <c r="I5715" i="4"/>
  <c r="M5715" i="4" s="1"/>
  <c r="I5716" i="4"/>
  <c r="M5716" i="4" s="1"/>
  <c r="I5717" i="4"/>
  <c r="M5717" i="4" s="1"/>
  <c r="I5718" i="4"/>
  <c r="M5718" i="4" s="1"/>
  <c r="I5719" i="4"/>
  <c r="M5719" i="4" s="1"/>
  <c r="I5720" i="4"/>
  <c r="M5720" i="4" s="1"/>
  <c r="I5721" i="4"/>
  <c r="M5721" i="4" s="1"/>
  <c r="I5722" i="4"/>
  <c r="M5722" i="4" s="1"/>
  <c r="I5723" i="4"/>
  <c r="M5723" i="4" s="1"/>
  <c r="I5724" i="4"/>
  <c r="M5724" i="4" s="1"/>
  <c r="I5725" i="4"/>
  <c r="M5725" i="4" s="1"/>
  <c r="I5726" i="4"/>
  <c r="M5726" i="4" s="1"/>
  <c r="I5727" i="4"/>
  <c r="M5727" i="4" s="1"/>
  <c r="I5728" i="4"/>
  <c r="M5728" i="4" s="1"/>
  <c r="I5729" i="4"/>
  <c r="M5729" i="4" s="1"/>
  <c r="I5730" i="4"/>
  <c r="M5730" i="4" s="1"/>
  <c r="I5731" i="4"/>
  <c r="M5731" i="4" s="1"/>
  <c r="I5732" i="4"/>
  <c r="M5732" i="4" s="1"/>
  <c r="I5733" i="4"/>
  <c r="M5733" i="4" s="1"/>
  <c r="I5734" i="4"/>
  <c r="M5734" i="4" s="1"/>
  <c r="I5735" i="4"/>
  <c r="M5735" i="4" s="1"/>
  <c r="I5736" i="4"/>
  <c r="M5736" i="4" s="1"/>
  <c r="I5737" i="4"/>
  <c r="M5737" i="4" s="1"/>
  <c r="I5738" i="4"/>
  <c r="M5738" i="4" s="1"/>
  <c r="I5739" i="4"/>
  <c r="M5739" i="4" s="1"/>
  <c r="I5740" i="4"/>
  <c r="M5740" i="4" s="1"/>
  <c r="I5741" i="4"/>
  <c r="M5741" i="4" s="1"/>
  <c r="I5742" i="4"/>
  <c r="M5742" i="4" s="1"/>
  <c r="I5743" i="4"/>
  <c r="M5743" i="4" s="1"/>
  <c r="I5744" i="4"/>
  <c r="M5744" i="4" s="1"/>
  <c r="I5745" i="4"/>
  <c r="M5745" i="4" s="1"/>
  <c r="I5746" i="4"/>
  <c r="M5746" i="4" s="1"/>
  <c r="I5747" i="4"/>
  <c r="M5747" i="4" s="1"/>
  <c r="I5748" i="4"/>
  <c r="M5748" i="4" s="1"/>
  <c r="I5749" i="4"/>
  <c r="M5749" i="4" s="1"/>
  <c r="I5750" i="4"/>
  <c r="M5750" i="4" s="1"/>
  <c r="I5751" i="4"/>
  <c r="M5751" i="4" s="1"/>
  <c r="I5752" i="4"/>
  <c r="M5752" i="4" s="1"/>
  <c r="I5753" i="4"/>
  <c r="M5753" i="4" s="1"/>
  <c r="I5754" i="4"/>
  <c r="M5754" i="4" s="1"/>
  <c r="I5755" i="4"/>
  <c r="M5755" i="4" s="1"/>
  <c r="I5756" i="4"/>
  <c r="M5756" i="4" s="1"/>
  <c r="I5757" i="4"/>
  <c r="M5757" i="4" s="1"/>
  <c r="I5758" i="4"/>
  <c r="M5758" i="4" s="1"/>
  <c r="I5759" i="4"/>
  <c r="M5759" i="4" s="1"/>
  <c r="I5760" i="4"/>
  <c r="M5760" i="4" s="1"/>
  <c r="I5761" i="4"/>
  <c r="M5761" i="4" s="1"/>
  <c r="I5762" i="4"/>
  <c r="M5762" i="4" s="1"/>
  <c r="I5763" i="4"/>
  <c r="M5763" i="4" s="1"/>
  <c r="I5764" i="4"/>
  <c r="M5764" i="4" s="1"/>
  <c r="I5765" i="4"/>
  <c r="M5765" i="4" s="1"/>
  <c r="I5766" i="4"/>
  <c r="M5766" i="4" s="1"/>
  <c r="I5767" i="4"/>
  <c r="M5767" i="4" s="1"/>
  <c r="I5768" i="4"/>
  <c r="M5768" i="4" s="1"/>
  <c r="I5769" i="4"/>
  <c r="M5769" i="4" s="1"/>
  <c r="I5770" i="4"/>
  <c r="M5770" i="4" s="1"/>
  <c r="I5771" i="4"/>
  <c r="M5771" i="4" s="1"/>
  <c r="I5772" i="4"/>
  <c r="M5772" i="4" s="1"/>
  <c r="I5773" i="4"/>
  <c r="M5773" i="4" s="1"/>
  <c r="I5774" i="4"/>
  <c r="M5774" i="4" s="1"/>
  <c r="I5775" i="4"/>
  <c r="M5775" i="4" s="1"/>
  <c r="I5776" i="4"/>
  <c r="M5776" i="4" s="1"/>
  <c r="I5777" i="4"/>
  <c r="M5777" i="4" s="1"/>
  <c r="I5778" i="4"/>
  <c r="M5778" i="4" s="1"/>
  <c r="I5779" i="4"/>
  <c r="M5779" i="4" s="1"/>
  <c r="I5780" i="4"/>
  <c r="M5780" i="4" s="1"/>
  <c r="I5781" i="4"/>
  <c r="M5781" i="4" s="1"/>
  <c r="I5782" i="4"/>
  <c r="M5782" i="4" s="1"/>
  <c r="I5783" i="4"/>
  <c r="M5783" i="4" s="1"/>
  <c r="I5784" i="4"/>
  <c r="M5784" i="4" s="1"/>
  <c r="I5785" i="4"/>
  <c r="M5785" i="4" s="1"/>
  <c r="I5786" i="4"/>
  <c r="M5786" i="4" s="1"/>
  <c r="I5787" i="4"/>
  <c r="M5787" i="4" s="1"/>
  <c r="I5788" i="4"/>
  <c r="M5788" i="4" s="1"/>
  <c r="I5789" i="4"/>
  <c r="M5789" i="4" s="1"/>
  <c r="I5790" i="4"/>
  <c r="M5790" i="4" s="1"/>
  <c r="I5791" i="4"/>
  <c r="M5791" i="4" s="1"/>
  <c r="I5792" i="4"/>
  <c r="M5792" i="4" s="1"/>
  <c r="I5793" i="4"/>
  <c r="M5793" i="4" s="1"/>
  <c r="I5794" i="4"/>
  <c r="M5794" i="4" s="1"/>
  <c r="I5795" i="4"/>
  <c r="M5795" i="4" s="1"/>
  <c r="I5796" i="4"/>
  <c r="M5796" i="4" s="1"/>
  <c r="I5797" i="4"/>
  <c r="M5797" i="4" s="1"/>
  <c r="I5798" i="4"/>
  <c r="M5798" i="4" s="1"/>
  <c r="I5799" i="4"/>
  <c r="M5799" i="4" s="1"/>
  <c r="I5800" i="4"/>
  <c r="M5800" i="4" s="1"/>
  <c r="I5801" i="4"/>
  <c r="M5801" i="4" s="1"/>
  <c r="I5802" i="4"/>
  <c r="M5802" i="4" s="1"/>
  <c r="I5803" i="4"/>
  <c r="M5803" i="4" s="1"/>
  <c r="I5804" i="4"/>
  <c r="M5804" i="4" s="1"/>
  <c r="I5805" i="4"/>
  <c r="M5805" i="4" s="1"/>
  <c r="I5806" i="4"/>
  <c r="M5806" i="4" s="1"/>
  <c r="I5807" i="4"/>
  <c r="M5807" i="4" s="1"/>
  <c r="I5808" i="4"/>
  <c r="M5808" i="4" s="1"/>
  <c r="I5809" i="4"/>
  <c r="M5809" i="4" s="1"/>
  <c r="I5810" i="4"/>
  <c r="M5810" i="4" s="1"/>
  <c r="I5811" i="4"/>
  <c r="M5811" i="4" s="1"/>
  <c r="I5812" i="4"/>
  <c r="M5812" i="4" s="1"/>
  <c r="I5813" i="4"/>
  <c r="M5813" i="4" s="1"/>
  <c r="I5814" i="4"/>
  <c r="M5814" i="4" s="1"/>
  <c r="I5815" i="4"/>
  <c r="M5815" i="4" s="1"/>
  <c r="I5816" i="4"/>
  <c r="M5816" i="4" s="1"/>
  <c r="I5817" i="4"/>
  <c r="M5817" i="4" s="1"/>
  <c r="I5818" i="4"/>
  <c r="M5818" i="4" s="1"/>
  <c r="I5819" i="4"/>
  <c r="M5819" i="4" s="1"/>
  <c r="I5820" i="4"/>
  <c r="M5820" i="4" s="1"/>
  <c r="I5821" i="4"/>
  <c r="M5821" i="4" s="1"/>
  <c r="I5822" i="4"/>
  <c r="M5822" i="4" s="1"/>
  <c r="I5823" i="4"/>
  <c r="M5823" i="4" s="1"/>
  <c r="I5824" i="4"/>
  <c r="M5824" i="4" s="1"/>
  <c r="I5825" i="4"/>
  <c r="M5825" i="4" s="1"/>
  <c r="I5826" i="4"/>
  <c r="M5826" i="4" s="1"/>
  <c r="I5827" i="4"/>
  <c r="M5827" i="4" s="1"/>
  <c r="I5828" i="4"/>
  <c r="M5828" i="4" s="1"/>
  <c r="I5829" i="4"/>
  <c r="M5829" i="4" s="1"/>
  <c r="I5830" i="4"/>
  <c r="M5830" i="4" s="1"/>
  <c r="I5831" i="4"/>
  <c r="M5831" i="4" s="1"/>
  <c r="I5832" i="4"/>
  <c r="M5832" i="4" s="1"/>
  <c r="I5833" i="4"/>
  <c r="M5833" i="4" s="1"/>
  <c r="I5834" i="4"/>
  <c r="M5834" i="4" s="1"/>
  <c r="I5835" i="4"/>
  <c r="M5835" i="4" s="1"/>
  <c r="I5836" i="4"/>
  <c r="M5836" i="4" s="1"/>
  <c r="I5837" i="4"/>
  <c r="M5837" i="4" s="1"/>
  <c r="I5838" i="4"/>
  <c r="M5838" i="4" s="1"/>
  <c r="I5839" i="4"/>
  <c r="M5839" i="4" s="1"/>
  <c r="I5840" i="4"/>
  <c r="M5840" i="4" s="1"/>
  <c r="I5841" i="4"/>
  <c r="M5841" i="4" s="1"/>
  <c r="I5842" i="4"/>
  <c r="M5842" i="4" s="1"/>
  <c r="I5843" i="4"/>
  <c r="M5843" i="4" s="1"/>
  <c r="I5844" i="4"/>
  <c r="M5844" i="4" s="1"/>
  <c r="I5845" i="4"/>
  <c r="M5845" i="4" s="1"/>
  <c r="I5846" i="4"/>
  <c r="M5846" i="4" s="1"/>
  <c r="I5847" i="4"/>
  <c r="M5847" i="4" s="1"/>
  <c r="I5848" i="4"/>
  <c r="M5848" i="4" s="1"/>
  <c r="I5849" i="4"/>
  <c r="M5849" i="4" s="1"/>
  <c r="I5850" i="4"/>
  <c r="M5850" i="4" s="1"/>
  <c r="I5851" i="4"/>
  <c r="M5851" i="4" s="1"/>
  <c r="I5852" i="4"/>
  <c r="M5852" i="4" s="1"/>
  <c r="I5853" i="4"/>
  <c r="M5853" i="4" s="1"/>
  <c r="I5854" i="4"/>
  <c r="M5854" i="4" s="1"/>
  <c r="I5855" i="4"/>
  <c r="M5855" i="4" s="1"/>
  <c r="I5856" i="4"/>
  <c r="M5856" i="4" s="1"/>
  <c r="I5857" i="4"/>
  <c r="M5857" i="4" s="1"/>
  <c r="I5858" i="4"/>
  <c r="M5858" i="4" s="1"/>
  <c r="I5859" i="4"/>
  <c r="M5859" i="4" s="1"/>
  <c r="I5860" i="4"/>
  <c r="M5860" i="4" s="1"/>
  <c r="I5861" i="4"/>
  <c r="M5861" i="4" s="1"/>
  <c r="I5862" i="4"/>
  <c r="M5862" i="4" s="1"/>
  <c r="I5863" i="4"/>
  <c r="M5863" i="4" s="1"/>
  <c r="I5864" i="4"/>
  <c r="M5864" i="4" s="1"/>
  <c r="I5865" i="4"/>
  <c r="M5865" i="4" s="1"/>
  <c r="I5866" i="4"/>
  <c r="M5866" i="4" s="1"/>
  <c r="I5867" i="4"/>
  <c r="M5867" i="4" s="1"/>
  <c r="I5868" i="4"/>
  <c r="M5868" i="4" s="1"/>
  <c r="I5869" i="4"/>
  <c r="M5869" i="4" s="1"/>
  <c r="I5870" i="4"/>
  <c r="M5870" i="4" s="1"/>
  <c r="I5871" i="4"/>
  <c r="M5871" i="4" s="1"/>
  <c r="I5872" i="4"/>
  <c r="M5872" i="4" s="1"/>
  <c r="I5873" i="4"/>
  <c r="M5873" i="4" s="1"/>
  <c r="I5874" i="4"/>
  <c r="M5874" i="4" s="1"/>
  <c r="I5875" i="4"/>
  <c r="M5875" i="4" s="1"/>
  <c r="I5876" i="4"/>
  <c r="M5876" i="4" s="1"/>
  <c r="I5877" i="4"/>
  <c r="M5877" i="4" s="1"/>
  <c r="I5878" i="4"/>
  <c r="M5878" i="4" s="1"/>
  <c r="I5879" i="4"/>
  <c r="M5879" i="4" s="1"/>
  <c r="I5880" i="4"/>
  <c r="M5880" i="4" s="1"/>
  <c r="I5881" i="4"/>
  <c r="M5881" i="4" s="1"/>
  <c r="I5882" i="4"/>
  <c r="M5882" i="4" s="1"/>
  <c r="I5883" i="4"/>
  <c r="M5883" i="4" s="1"/>
  <c r="I5884" i="4"/>
  <c r="M5884" i="4" s="1"/>
  <c r="I5885" i="4"/>
  <c r="M5885" i="4" s="1"/>
  <c r="I5886" i="4"/>
  <c r="M5886" i="4" s="1"/>
  <c r="I5887" i="4"/>
  <c r="M5887" i="4" s="1"/>
  <c r="I5888" i="4"/>
  <c r="M5888" i="4" s="1"/>
  <c r="I5889" i="4"/>
  <c r="M5889" i="4" s="1"/>
  <c r="I5890" i="4"/>
  <c r="M5890" i="4" s="1"/>
  <c r="I5891" i="4"/>
  <c r="M5891" i="4" s="1"/>
  <c r="I5892" i="4"/>
  <c r="M5892" i="4" s="1"/>
  <c r="I5893" i="4"/>
  <c r="M5893" i="4" s="1"/>
  <c r="I5894" i="4"/>
  <c r="M5894" i="4" s="1"/>
  <c r="I5895" i="4"/>
  <c r="M5895" i="4" s="1"/>
  <c r="I5896" i="4"/>
  <c r="M5896" i="4" s="1"/>
  <c r="I5897" i="4"/>
  <c r="M5897" i="4" s="1"/>
  <c r="I5898" i="4"/>
  <c r="M5898" i="4" s="1"/>
  <c r="I5899" i="4"/>
  <c r="M5899" i="4" s="1"/>
  <c r="I5900" i="4"/>
  <c r="M5900" i="4" s="1"/>
  <c r="I5901" i="4"/>
  <c r="M5901" i="4" s="1"/>
  <c r="I5902" i="4"/>
  <c r="M5902" i="4" s="1"/>
  <c r="I5903" i="4"/>
  <c r="M5903" i="4" s="1"/>
  <c r="I5904" i="4"/>
  <c r="M5904" i="4" s="1"/>
  <c r="I5905" i="4"/>
  <c r="M5905" i="4" s="1"/>
  <c r="I5906" i="4"/>
  <c r="M5906" i="4" s="1"/>
  <c r="I5907" i="4"/>
  <c r="M5907" i="4" s="1"/>
  <c r="I5908" i="4"/>
  <c r="M5908" i="4" s="1"/>
  <c r="I5909" i="4"/>
  <c r="M5909" i="4" s="1"/>
  <c r="I5910" i="4"/>
  <c r="M5910" i="4" s="1"/>
  <c r="I5911" i="4"/>
  <c r="M5911" i="4" s="1"/>
  <c r="I5912" i="4"/>
  <c r="M5912" i="4" s="1"/>
  <c r="I5913" i="4"/>
  <c r="M5913" i="4" s="1"/>
  <c r="I5914" i="4"/>
  <c r="M5914" i="4" s="1"/>
  <c r="I5915" i="4"/>
  <c r="M5915" i="4" s="1"/>
  <c r="I5916" i="4"/>
  <c r="M5916" i="4" s="1"/>
  <c r="I5917" i="4"/>
  <c r="M5917" i="4" s="1"/>
  <c r="I5918" i="4"/>
  <c r="M5918" i="4" s="1"/>
  <c r="I5919" i="4"/>
  <c r="M5919" i="4" s="1"/>
  <c r="I5920" i="4"/>
  <c r="M5920" i="4" s="1"/>
  <c r="I5921" i="4"/>
  <c r="M5921" i="4" s="1"/>
  <c r="I5922" i="4"/>
  <c r="M5922" i="4" s="1"/>
  <c r="I5923" i="4"/>
  <c r="M5923" i="4" s="1"/>
  <c r="I5924" i="4"/>
  <c r="M5924" i="4" s="1"/>
  <c r="I5925" i="4"/>
  <c r="M5925" i="4" s="1"/>
  <c r="I5926" i="4"/>
  <c r="M5926" i="4" s="1"/>
  <c r="I5927" i="4"/>
  <c r="M5927" i="4" s="1"/>
  <c r="I5928" i="4"/>
  <c r="M5928" i="4" s="1"/>
  <c r="I5929" i="4"/>
  <c r="M5929" i="4" s="1"/>
  <c r="I5930" i="4"/>
  <c r="M5930" i="4" s="1"/>
  <c r="I5931" i="4"/>
  <c r="M5931" i="4" s="1"/>
  <c r="I5932" i="4"/>
  <c r="M5932" i="4" s="1"/>
  <c r="I5933" i="4"/>
  <c r="M5933" i="4" s="1"/>
  <c r="I5934" i="4"/>
  <c r="M5934" i="4" s="1"/>
  <c r="I5935" i="4"/>
  <c r="M5935" i="4" s="1"/>
  <c r="I5936" i="4"/>
  <c r="M5936" i="4" s="1"/>
  <c r="I5937" i="4"/>
  <c r="M5937" i="4" s="1"/>
  <c r="I5938" i="4"/>
  <c r="M5938" i="4" s="1"/>
  <c r="I5939" i="4"/>
  <c r="M5939" i="4" s="1"/>
  <c r="I5940" i="4"/>
  <c r="M5940" i="4" s="1"/>
  <c r="I5941" i="4"/>
  <c r="M5941" i="4" s="1"/>
  <c r="I5942" i="4"/>
  <c r="M5942" i="4" s="1"/>
  <c r="I5943" i="4"/>
  <c r="M5943" i="4" s="1"/>
  <c r="I5944" i="4"/>
  <c r="M5944" i="4" s="1"/>
  <c r="I5945" i="4"/>
  <c r="M5945" i="4" s="1"/>
  <c r="I5946" i="4"/>
  <c r="M5946" i="4" s="1"/>
  <c r="I5947" i="4"/>
  <c r="M5947" i="4" s="1"/>
  <c r="I5948" i="4"/>
  <c r="M5948" i="4" s="1"/>
  <c r="I5949" i="4"/>
  <c r="M5949" i="4" s="1"/>
  <c r="I5950" i="4"/>
  <c r="M5950" i="4" s="1"/>
  <c r="I5951" i="4"/>
  <c r="M5951" i="4" s="1"/>
  <c r="I5952" i="4"/>
  <c r="M5952" i="4" s="1"/>
  <c r="I5953" i="4"/>
  <c r="M5953" i="4" s="1"/>
  <c r="I5954" i="4"/>
  <c r="M5954" i="4" s="1"/>
  <c r="I5955" i="4"/>
  <c r="M5955" i="4" s="1"/>
  <c r="I5956" i="4"/>
  <c r="M5956" i="4" s="1"/>
  <c r="I5957" i="4"/>
  <c r="M5957" i="4" s="1"/>
  <c r="I5958" i="4"/>
  <c r="M5958" i="4" s="1"/>
  <c r="I5959" i="4"/>
  <c r="M5959" i="4" s="1"/>
  <c r="I5960" i="4"/>
  <c r="M5960" i="4" s="1"/>
  <c r="I5961" i="4"/>
  <c r="M5961" i="4" s="1"/>
  <c r="I5962" i="4"/>
  <c r="M5962" i="4" s="1"/>
  <c r="I5963" i="4"/>
  <c r="M5963" i="4" s="1"/>
  <c r="I5964" i="4"/>
  <c r="M5964" i="4" s="1"/>
  <c r="I5965" i="4"/>
  <c r="M5965" i="4" s="1"/>
  <c r="I5966" i="4"/>
  <c r="M5966" i="4" s="1"/>
  <c r="I5967" i="4"/>
  <c r="M5967" i="4" s="1"/>
  <c r="I5968" i="4"/>
  <c r="M5968" i="4" s="1"/>
  <c r="I5969" i="4"/>
  <c r="M5969" i="4" s="1"/>
  <c r="I5970" i="4"/>
  <c r="M5970" i="4" s="1"/>
  <c r="I5971" i="4"/>
  <c r="M5971" i="4" s="1"/>
  <c r="I5972" i="4"/>
  <c r="M5972" i="4" s="1"/>
  <c r="I5973" i="4"/>
  <c r="M5973" i="4" s="1"/>
  <c r="I5974" i="4"/>
  <c r="M5974" i="4" s="1"/>
  <c r="I5975" i="4"/>
  <c r="M5975" i="4" s="1"/>
  <c r="I5976" i="4"/>
  <c r="M5976" i="4" s="1"/>
  <c r="I5977" i="4"/>
  <c r="M5977" i="4" s="1"/>
  <c r="I5978" i="4"/>
  <c r="M5978" i="4" s="1"/>
  <c r="I5979" i="4"/>
  <c r="M5979" i="4" s="1"/>
  <c r="I5980" i="4"/>
  <c r="M5980" i="4" s="1"/>
  <c r="I5981" i="4"/>
  <c r="M5981" i="4" s="1"/>
  <c r="I5982" i="4"/>
  <c r="M5982" i="4" s="1"/>
  <c r="I5983" i="4"/>
  <c r="M5983" i="4" s="1"/>
  <c r="I5984" i="4"/>
  <c r="M5984" i="4" s="1"/>
  <c r="I5985" i="4"/>
  <c r="M5985" i="4" s="1"/>
  <c r="I5986" i="4"/>
  <c r="M5986" i="4" s="1"/>
  <c r="I5987" i="4"/>
  <c r="M5987" i="4" s="1"/>
  <c r="I5988" i="4"/>
  <c r="M5988" i="4" s="1"/>
  <c r="I5989" i="4"/>
  <c r="M5989" i="4" s="1"/>
  <c r="I5990" i="4"/>
  <c r="M5990" i="4" s="1"/>
  <c r="I5991" i="4"/>
  <c r="M5991" i="4" s="1"/>
  <c r="I5992" i="4"/>
  <c r="M5992" i="4" s="1"/>
  <c r="I5993" i="4"/>
  <c r="M5993" i="4" s="1"/>
  <c r="I5994" i="4"/>
  <c r="M5994" i="4" s="1"/>
  <c r="I5995" i="4"/>
  <c r="M5995" i="4" s="1"/>
  <c r="I5996" i="4"/>
  <c r="M5996" i="4" s="1"/>
  <c r="I5997" i="4"/>
  <c r="M5997" i="4" s="1"/>
  <c r="I5998" i="4"/>
  <c r="M5998" i="4" s="1"/>
  <c r="I5999" i="4"/>
  <c r="M5999" i="4" s="1"/>
  <c r="I6000" i="4"/>
  <c r="M6000" i="4" s="1"/>
  <c r="I6001" i="4"/>
  <c r="M6001" i="4" s="1"/>
  <c r="I6002" i="4"/>
  <c r="M6002" i="4" s="1"/>
  <c r="I6003" i="4"/>
  <c r="M6003" i="4" s="1"/>
  <c r="I6004" i="4"/>
  <c r="M6004" i="4" s="1"/>
  <c r="I6005" i="4"/>
  <c r="M6005" i="4" s="1"/>
  <c r="I6006" i="4"/>
  <c r="M6006" i="4" s="1"/>
  <c r="I6007" i="4"/>
  <c r="M6007" i="4" s="1"/>
  <c r="I6008" i="4"/>
  <c r="M6008" i="4" s="1"/>
  <c r="I6009" i="4"/>
  <c r="M6009" i="4" s="1"/>
  <c r="I6010" i="4"/>
  <c r="M6010" i="4" s="1"/>
  <c r="I6011" i="4"/>
  <c r="M6011" i="4" s="1"/>
  <c r="I6012" i="4"/>
  <c r="M6012" i="4" s="1"/>
  <c r="I6013" i="4"/>
  <c r="M6013" i="4" s="1"/>
  <c r="I6014" i="4"/>
  <c r="M6014" i="4" s="1"/>
  <c r="I6015" i="4"/>
  <c r="M6015" i="4" s="1"/>
  <c r="I6016" i="4"/>
  <c r="M6016" i="4" s="1"/>
  <c r="I6017" i="4"/>
  <c r="M6017" i="4" s="1"/>
  <c r="I6018" i="4"/>
  <c r="M6018" i="4" s="1"/>
  <c r="I6019" i="4"/>
  <c r="M6019" i="4" s="1"/>
  <c r="I6020" i="4"/>
  <c r="M6020" i="4" s="1"/>
  <c r="I6021" i="4"/>
  <c r="M6021" i="4" s="1"/>
  <c r="I6022" i="4"/>
  <c r="M6022" i="4" s="1"/>
  <c r="I6023" i="4"/>
  <c r="M6023" i="4" s="1"/>
  <c r="I6024" i="4"/>
  <c r="M6024" i="4" s="1"/>
  <c r="I6025" i="4"/>
  <c r="M6025" i="4" s="1"/>
  <c r="I6026" i="4"/>
  <c r="M6026" i="4" s="1"/>
  <c r="I6027" i="4"/>
  <c r="M6027" i="4" s="1"/>
  <c r="I6028" i="4"/>
  <c r="M6028" i="4" s="1"/>
  <c r="I6029" i="4"/>
  <c r="M6029" i="4" s="1"/>
  <c r="I6030" i="4"/>
  <c r="M6030" i="4" s="1"/>
  <c r="I6031" i="4"/>
  <c r="M6031" i="4" s="1"/>
  <c r="I6032" i="4"/>
  <c r="M6032" i="4" s="1"/>
  <c r="I6033" i="4"/>
  <c r="M6033" i="4" s="1"/>
  <c r="I6034" i="4"/>
  <c r="M6034" i="4" s="1"/>
  <c r="I6035" i="4"/>
  <c r="M6035" i="4" s="1"/>
  <c r="I6036" i="4"/>
  <c r="M6036" i="4" s="1"/>
  <c r="I6037" i="4"/>
  <c r="M6037" i="4" s="1"/>
  <c r="I6038" i="4"/>
  <c r="M6038" i="4" s="1"/>
  <c r="I6039" i="4"/>
  <c r="M6039" i="4" s="1"/>
  <c r="I6040" i="4"/>
  <c r="M6040" i="4" s="1"/>
  <c r="I6041" i="4"/>
  <c r="M6041" i="4" s="1"/>
  <c r="I6042" i="4"/>
  <c r="M6042" i="4" s="1"/>
  <c r="I6043" i="4"/>
  <c r="M6043" i="4" s="1"/>
  <c r="I6044" i="4"/>
  <c r="M6044" i="4" s="1"/>
  <c r="I6045" i="4"/>
  <c r="M6045" i="4" s="1"/>
  <c r="I6046" i="4"/>
  <c r="M6046" i="4" s="1"/>
  <c r="I6047" i="4"/>
  <c r="M6047" i="4" s="1"/>
  <c r="I6048" i="4"/>
  <c r="M6048" i="4" s="1"/>
  <c r="I6049" i="4"/>
  <c r="M6049" i="4" s="1"/>
  <c r="I6050" i="4"/>
  <c r="M6050" i="4" s="1"/>
  <c r="I6051" i="4"/>
  <c r="M6051" i="4" s="1"/>
  <c r="I6052" i="4"/>
  <c r="M6052" i="4" s="1"/>
  <c r="I6053" i="4"/>
  <c r="M6053" i="4" s="1"/>
  <c r="I6054" i="4"/>
  <c r="M6054" i="4" s="1"/>
  <c r="I6055" i="4"/>
  <c r="M6055" i="4" s="1"/>
  <c r="I6056" i="4"/>
  <c r="M6056" i="4" s="1"/>
  <c r="I6057" i="4"/>
  <c r="M6057" i="4" s="1"/>
  <c r="I6058" i="4"/>
  <c r="M6058" i="4" s="1"/>
  <c r="I6059" i="4"/>
  <c r="M6059" i="4" s="1"/>
  <c r="I6060" i="4"/>
  <c r="M6060" i="4" s="1"/>
  <c r="I6061" i="4"/>
  <c r="M6061" i="4" s="1"/>
  <c r="I6062" i="4"/>
  <c r="M6062" i="4" s="1"/>
  <c r="I6063" i="4"/>
  <c r="M6063" i="4" s="1"/>
  <c r="I6064" i="4"/>
  <c r="M6064" i="4" s="1"/>
  <c r="I6065" i="4"/>
  <c r="M6065" i="4" s="1"/>
  <c r="I6066" i="4"/>
  <c r="M6066" i="4" s="1"/>
  <c r="I6067" i="4"/>
  <c r="M6067" i="4" s="1"/>
  <c r="I6068" i="4"/>
  <c r="M6068" i="4" s="1"/>
  <c r="I6069" i="4"/>
  <c r="M6069" i="4" s="1"/>
  <c r="I6070" i="4"/>
  <c r="M6070" i="4" s="1"/>
  <c r="I6071" i="4"/>
  <c r="M6071" i="4" s="1"/>
  <c r="I6072" i="4"/>
  <c r="M6072" i="4" s="1"/>
  <c r="I6073" i="4"/>
  <c r="M6073" i="4" s="1"/>
  <c r="I6074" i="4"/>
  <c r="M6074" i="4" s="1"/>
  <c r="I6075" i="4"/>
  <c r="M6075" i="4" s="1"/>
  <c r="I6076" i="4"/>
  <c r="M6076" i="4" s="1"/>
  <c r="I6077" i="4"/>
  <c r="M6077" i="4" s="1"/>
  <c r="I6078" i="4"/>
  <c r="M6078" i="4" s="1"/>
  <c r="I6079" i="4"/>
  <c r="M6079" i="4" s="1"/>
  <c r="I6080" i="4"/>
  <c r="M6080" i="4" s="1"/>
  <c r="I6081" i="4"/>
  <c r="M6081" i="4" s="1"/>
  <c r="I6082" i="4"/>
  <c r="M6082" i="4" s="1"/>
  <c r="I6083" i="4"/>
  <c r="M6083" i="4" s="1"/>
  <c r="I6084" i="4"/>
  <c r="M6084" i="4" s="1"/>
  <c r="I6085" i="4"/>
  <c r="M6085" i="4" s="1"/>
  <c r="I6086" i="4"/>
  <c r="M6086" i="4" s="1"/>
  <c r="I6087" i="4"/>
  <c r="M6087" i="4" s="1"/>
  <c r="I6088" i="4"/>
  <c r="M6088" i="4" s="1"/>
  <c r="I6089" i="4"/>
  <c r="M6089" i="4" s="1"/>
  <c r="I6090" i="4"/>
  <c r="M6090" i="4" s="1"/>
  <c r="I6091" i="4"/>
  <c r="M6091" i="4" s="1"/>
  <c r="I6092" i="4"/>
  <c r="M6092" i="4" s="1"/>
  <c r="I6093" i="4"/>
  <c r="M6093" i="4" s="1"/>
  <c r="I6094" i="4"/>
  <c r="M6094" i="4" s="1"/>
  <c r="I6095" i="4"/>
  <c r="M6095" i="4" s="1"/>
  <c r="I6096" i="4"/>
  <c r="M6096" i="4" s="1"/>
  <c r="I6097" i="4"/>
  <c r="M6097" i="4" s="1"/>
  <c r="I6098" i="4"/>
  <c r="M6098" i="4" s="1"/>
  <c r="I6099" i="4"/>
  <c r="M6099" i="4" s="1"/>
  <c r="I6100" i="4"/>
  <c r="M6100" i="4" s="1"/>
  <c r="I6101" i="4"/>
  <c r="M6101" i="4" s="1"/>
  <c r="I6102" i="4"/>
  <c r="M6102" i="4" s="1"/>
  <c r="I6103" i="4"/>
  <c r="M6103" i="4" s="1"/>
  <c r="I6104" i="4"/>
  <c r="M6104" i="4" s="1"/>
  <c r="I6105" i="4"/>
  <c r="M6105" i="4" s="1"/>
  <c r="I6106" i="4"/>
  <c r="M6106" i="4" s="1"/>
  <c r="I6107" i="4"/>
  <c r="M6107" i="4" s="1"/>
  <c r="I6108" i="4"/>
  <c r="M6108" i="4" s="1"/>
  <c r="I6109" i="4"/>
  <c r="M6109" i="4" s="1"/>
  <c r="I6110" i="4"/>
  <c r="M6110" i="4" s="1"/>
  <c r="I6111" i="4"/>
  <c r="M6111" i="4" s="1"/>
  <c r="I6112" i="4"/>
  <c r="M6112" i="4" s="1"/>
  <c r="I6113" i="4"/>
  <c r="M6113" i="4" s="1"/>
  <c r="I6114" i="4"/>
  <c r="M6114" i="4" s="1"/>
  <c r="I6115" i="4"/>
  <c r="M6115" i="4" s="1"/>
  <c r="I6116" i="4"/>
  <c r="M6116" i="4" s="1"/>
  <c r="I6117" i="4"/>
  <c r="M6117" i="4" s="1"/>
  <c r="I6118" i="4"/>
  <c r="M6118" i="4" s="1"/>
  <c r="I6119" i="4"/>
  <c r="M6119" i="4" s="1"/>
  <c r="I6120" i="4"/>
  <c r="M6120" i="4" s="1"/>
  <c r="I6121" i="4"/>
  <c r="M6121" i="4" s="1"/>
  <c r="I6122" i="4"/>
  <c r="M6122" i="4" s="1"/>
  <c r="I6123" i="4"/>
  <c r="M6123" i="4" s="1"/>
  <c r="I6124" i="4"/>
  <c r="M6124" i="4" s="1"/>
  <c r="I6125" i="4"/>
  <c r="M6125" i="4" s="1"/>
  <c r="I6126" i="4"/>
  <c r="M6126" i="4" s="1"/>
  <c r="I6127" i="4"/>
  <c r="M6127" i="4" s="1"/>
  <c r="I6128" i="4"/>
  <c r="M6128" i="4" s="1"/>
  <c r="I6129" i="4"/>
  <c r="M6129" i="4" s="1"/>
  <c r="I6130" i="4"/>
  <c r="M6130" i="4" s="1"/>
  <c r="I6131" i="4"/>
  <c r="M6131" i="4" s="1"/>
  <c r="I6132" i="4"/>
  <c r="M6132" i="4" s="1"/>
  <c r="I6133" i="4"/>
  <c r="M6133" i="4" s="1"/>
  <c r="I6134" i="4"/>
  <c r="M6134" i="4" s="1"/>
  <c r="I6135" i="4"/>
  <c r="M6135" i="4" s="1"/>
  <c r="I6136" i="4"/>
  <c r="M6136" i="4" s="1"/>
  <c r="I6137" i="4"/>
  <c r="M6137" i="4" s="1"/>
  <c r="I6138" i="4"/>
  <c r="M6138" i="4" s="1"/>
  <c r="I6139" i="4"/>
  <c r="M6139" i="4" s="1"/>
  <c r="I6140" i="4"/>
  <c r="M6140" i="4" s="1"/>
  <c r="I6141" i="4"/>
  <c r="M6141" i="4" s="1"/>
  <c r="I6142" i="4"/>
  <c r="M6142" i="4" s="1"/>
  <c r="I6143" i="4"/>
  <c r="M6143" i="4" s="1"/>
  <c r="I6144" i="4"/>
  <c r="M6144" i="4" s="1"/>
  <c r="I6145" i="4"/>
  <c r="M6145" i="4" s="1"/>
  <c r="I6146" i="4"/>
  <c r="M6146" i="4" s="1"/>
  <c r="I6147" i="4"/>
  <c r="M6147" i="4" s="1"/>
  <c r="I6148" i="4"/>
  <c r="M6148" i="4" s="1"/>
  <c r="I6149" i="4"/>
  <c r="M6149" i="4" s="1"/>
  <c r="I6150" i="4"/>
  <c r="M6150" i="4" s="1"/>
  <c r="I6151" i="4"/>
  <c r="M6151" i="4" s="1"/>
  <c r="I6152" i="4"/>
  <c r="M6152" i="4" s="1"/>
  <c r="I6153" i="4"/>
  <c r="M6153" i="4" s="1"/>
  <c r="I6154" i="4"/>
  <c r="M6154" i="4" s="1"/>
  <c r="I6155" i="4"/>
  <c r="M6155" i="4" s="1"/>
  <c r="I6156" i="4"/>
  <c r="M6156" i="4" s="1"/>
  <c r="I6157" i="4"/>
  <c r="M6157" i="4" s="1"/>
  <c r="I6158" i="4"/>
  <c r="M6158" i="4" s="1"/>
  <c r="I6159" i="4"/>
  <c r="M6159" i="4" s="1"/>
  <c r="I6160" i="4"/>
  <c r="M6160" i="4" s="1"/>
  <c r="I6161" i="4"/>
  <c r="M6161" i="4" s="1"/>
  <c r="I6162" i="4"/>
  <c r="M6162" i="4" s="1"/>
  <c r="I6163" i="4"/>
  <c r="M6163" i="4" s="1"/>
  <c r="I6164" i="4"/>
  <c r="M6164" i="4" s="1"/>
  <c r="I6165" i="4"/>
  <c r="M6165" i="4" s="1"/>
  <c r="I6166" i="4"/>
  <c r="M6166" i="4" s="1"/>
  <c r="I6167" i="4"/>
  <c r="M6167" i="4" s="1"/>
  <c r="I6168" i="4"/>
  <c r="M6168" i="4" s="1"/>
  <c r="I6169" i="4"/>
  <c r="M6169" i="4" s="1"/>
  <c r="I6170" i="4"/>
  <c r="M6170" i="4" s="1"/>
  <c r="I6171" i="4"/>
  <c r="M6171" i="4" s="1"/>
  <c r="I6172" i="4"/>
  <c r="M6172" i="4" s="1"/>
  <c r="I6173" i="4"/>
  <c r="M6173" i="4" s="1"/>
  <c r="I6174" i="4"/>
  <c r="M6174" i="4" s="1"/>
  <c r="I6175" i="4"/>
  <c r="M6175" i="4" s="1"/>
  <c r="I6176" i="4"/>
  <c r="M6176" i="4" s="1"/>
  <c r="I6177" i="4"/>
  <c r="M6177" i="4" s="1"/>
  <c r="I6178" i="4"/>
  <c r="M6178" i="4" s="1"/>
  <c r="I6179" i="4"/>
  <c r="M6179" i="4" s="1"/>
  <c r="I6180" i="4"/>
  <c r="M6180" i="4" s="1"/>
  <c r="I6181" i="4"/>
  <c r="M6181" i="4" s="1"/>
  <c r="I6182" i="4"/>
  <c r="M6182" i="4" s="1"/>
  <c r="I6183" i="4"/>
  <c r="M6183" i="4" s="1"/>
  <c r="I6184" i="4"/>
  <c r="M6184" i="4" s="1"/>
  <c r="I6185" i="4"/>
  <c r="M6185" i="4" s="1"/>
  <c r="I6186" i="4"/>
  <c r="M6186" i="4" s="1"/>
  <c r="I6187" i="4"/>
  <c r="M6187" i="4" s="1"/>
  <c r="I6188" i="4"/>
  <c r="M6188" i="4" s="1"/>
  <c r="I6189" i="4"/>
  <c r="M6189" i="4" s="1"/>
  <c r="I6190" i="4"/>
  <c r="M6190" i="4" s="1"/>
  <c r="I6191" i="4"/>
  <c r="M6191" i="4" s="1"/>
  <c r="I6192" i="4"/>
  <c r="M6192" i="4" s="1"/>
  <c r="I6193" i="4"/>
  <c r="M6193" i="4" s="1"/>
  <c r="I6194" i="4"/>
  <c r="M6194" i="4" s="1"/>
  <c r="I6195" i="4"/>
  <c r="M6195" i="4" s="1"/>
  <c r="I6196" i="4"/>
  <c r="M6196" i="4" s="1"/>
  <c r="I6197" i="4"/>
  <c r="M6197" i="4" s="1"/>
  <c r="I6198" i="4"/>
  <c r="M6198" i="4" s="1"/>
  <c r="I6199" i="4"/>
  <c r="M6199" i="4" s="1"/>
  <c r="I6200" i="4"/>
  <c r="M6200" i="4" s="1"/>
  <c r="I6201" i="4"/>
  <c r="M6201" i="4" s="1"/>
  <c r="I6202" i="4"/>
  <c r="M6202" i="4" s="1"/>
  <c r="I6203" i="4"/>
  <c r="M6203" i="4" s="1"/>
  <c r="I6204" i="4"/>
  <c r="M6204" i="4" s="1"/>
  <c r="I6205" i="4"/>
  <c r="M6205" i="4" s="1"/>
  <c r="I6206" i="4"/>
  <c r="M6206" i="4" s="1"/>
  <c r="I6207" i="4"/>
  <c r="M6207" i="4" s="1"/>
  <c r="I6208" i="4"/>
  <c r="M6208" i="4" s="1"/>
  <c r="I6209" i="4"/>
  <c r="M6209" i="4" s="1"/>
  <c r="I6210" i="4"/>
  <c r="M6210" i="4" s="1"/>
  <c r="I6211" i="4"/>
  <c r="M6211" i="4" s="1"/>
  <c r="I6212" i="4"/>
  <c r="M6212" i="4" s="1"/>
  <c r="I6213" i="4"/>
  <c r="M6213" i="4" s="1"/>
  <c r="I6214" i="4"/>
  <c r="M6214" i="4" s="1"/>
  <c r="I6215" i="4"/>
  <c r="M6215" i="4" s="1"/>
  <c r="I6216" i="4"/>
  <c r="M6216" i="4" s="1"/>
  <c r="I6217" i="4"/>
  <c r="M6217" i="4" s="1"/>
  <c r="I6218" i="4"/>
  <c r="M6218" i="4" s="1"/>
  <c r="I6219" i="4"/>
  <c r="M6219" i="4" s="1"/>
  <c r="I6220" i="4"/>
  <c r="M6220" i="4" s="1"/>
  <c r="I6221" i="4"/>
  <c r="M6221" i="4" s="1"/>
  <c r="I6222" i="4"/>
  <c r="M6222" i="4" s="1"/>
  <c r="I6223" i="4"/>
  <c r="M6223" i="4" s="1"/>
  <c r="I6224" i="4"/>
  <c r="M6224" i="4" s="1"/>
  <c r="I6225" i="4"/>
  <c r="M6225" i="4" s="1"/>
  <c r="I6226" i="4"/>
  <c r="M6226" i="4" s="1"/>
  <c r="I6227" i="4"/>
  <c r="M6227" i="4" s="1"/>
  <c r="I6228" i="4"/>
  <c r="M6228" i="4" s="1"/>
  <c r="I6229" i="4"/>
  <c r="M6229" i="4" s="1"/>
  <c r="I6230" i="4"/>
  <c r="M6230" i="4" s="1"/>
  <c r="I6231" i="4"/>
  <c r="M6231" i="4" s="1"/>
  <c r="I6232" i="4"/>
  <c r="M6232" i="4" s="1"/>
  <c r="I6233" i="4"/>
  <c r="M6233" i="4" s="1"/>
  <c r="I6234" i="4"/>
  <c r="M6234" i="4" s="1"/>
  <c r="I6235" i="4"/>
  <c r="M6235" i="4" s="1"/>
  <c r="I6236" i="4"/>
  <c r="M6236" i="4" s="1"/>
  <c r="I6237" i="4"/>
  <c r="M6237" i="4" s="1"/>
  <c r="I6238" i="4"/>
  <c r="M6238" i="4" s="1"/>
  <c r="I6239" i="4"/>
  <c r="M6239" i="4" s="1"/>
  <c r="I6240" i="4"/>
  <c r="M6240" i="4" s="1"/>
  <c r="I6241" i="4"/>
  <c r="M6241" i="4" s="1"/>
  <c r="I6242" i="4"/>
  <c r="M6242" i="4" s="1"/>
  <c r="I6243" i="4"/>
  <c r="M6243" i="4" s="1"/>
  <c r="I6244" i="4"/>
  <c r="M6244" i="4" s="1"/>
  <c r="I6245" i="4"/>
  <c r="M6245" i="4" s="1"/>
  <c r="I6246" i="4"/>
  <c r="M6246" i="4" s="1"/>
  <c r="I6247" i="4"/>
  <c r="M6247" i="4" s="1"/>
  <c r="I6248" i="4"/>
  <c r="M6248" i="4" s="1"/>
  <c r="I6249" i="4"/>
  <c r="M6249" i="4" s="1"/>
  <c r="I6250" i="4"/>
  <c r="M6250" i="4" s="1"/>
  <c r="I6251" i="4"/>
  <c r="M6251" i="4" s="1"/>
  <c r="I6252" i="4"/>
  <c r="M6252" i="4" s="1"/>
  <c r="I6253" i="4"/>
  <c r="M6253" i="4" s="1"/>
  <c r="I6254" i="4"/>
  <c r="M6254" i="4" s="1"/>
  <c r="I6255" i="4"/>
  <c r="M6255" i="4" s="1"/>
  <c r="I6256" i="4"/>
  <c r="M6256" i="4" s="1"/>
  <c r="I6257" i="4"/>
  <c r="M6257" i="4" s="1"/>
  <c r="I6258" i="4"/>
  <c r="M6258" i="4" s="1"/>
  <c r="I6259" i="4"/>
  <c r="M6259" i="4" s="1"/>
  <c r="I6260" i="4"/>
  <c r="M6260" i="4" s="1"/>
  <c r="I6261" i="4"/>
  <c r="M6261" i="4" s="1"/>
  <c r="I6262" i="4"/>
  <c r="M6262" i="4" s="1"/>
  <c r="I6263" i="4"/>
  <c r="M6263" i="4" s="1"/>
  <c r="I6264" i="4"/>
  <c r="M6264" i="4" s="1"/>
  <c r="I6265" i="4"/>
  <c r="M6265" i="4" s="1"/>
  <c r="I6266" i="4"/>
  <c r="M6266" i="4" s="1"/>
  <c r="I6267" i="4"/>
  <c r="M6267" i="4" s="1"/>
  <c r="I6268" i="4"/>
  <c r="M6268" i="4" s="1"/>
  <c r="I6269" i="4"/>
  <c r="M6269" i="4" s="1"/>
  <c r="I6270" i="4"/>
  <c r="M6270" i="4" s="1"/>
  <c r="I6271" i="4"/>
  <c r="M6271" i="4" s="1"/>
  <c r="I6272" i="4"/>
  <c r="M6272" i="4" s="1"/>
  <c r="I6273" i="4"/>
  <c r="M6273" i="4" s="1"/>
  <c r="I6274" i="4"/>
  <c r="M6274" i="4" s="1"/>
  <c r="I6275" i="4"/>
  <c r="M6275" i="4" s="1"/>
  <c r="I6276" i="4"/>
  <c r="M6276" i="4" s="1"/>
  <c r="I6277" i="4"/>
  <c r="M6277" i="4" s="1"/>
  <c r="I6278" i="4"/>
  <c r="M6278" i="4" s="1"/>
  <c r="I6279" i="4"/>
  <c r="M6279" i="4" s="1"/>
  <c r="I6280" i="4"/>
  <c r="M6280" i="4" s="1"/>
  <c r="I6281" i="4"/>
  <c r="M6281" i="4" s="1"/>
  <c r="I6282" i="4"/>
  <c r="M6282" i="4" s="1"/>
  <c r="I6283" i="4"/>
  <c r="M6283" i="4" s="1"/>
  <c r="I6284" i="4"/>
  <c r="M6284" i="4" s="1"/>
  <c r="I6285" i="4"/>
  <c r="M6285" i="4" s="1"/>
  <c r="I6286" i="4"/>
  <c r="M6286" i="4" s="1"/>
  <c r="I6287" i="4"/>
  <c r="M6287" i="4" s="1"/>
  <c r="I6288" i="4"/>
  <c r="M6288" i="4" s="1"/>
  <c r="I6289" i="4"/>
  <c r="M6289" i="4" s="1"/>
  <c r="I6290" i="4"/>
  <c r="M6290" i="4" s="1"/>
  <c r="I6291" i="4"/>
  <c r="M6291" i="4" s="1"/>
  <c r="I6292" i="4"/>
  <c r="M6292" i="4" s="1"/>
  <c r="I6293" i="4"/>
  <c r="M6293" i="4" s="1"/>
  <c r="I6294" i="4"/>
  <c r="M6294" i="4" s="1"/>
  <c r="I6295" i="4"/>
  <c r="M6295" i="4" s="1"/>
  <c r="I6296" i="4"/>
  <c r="M6296" i="4" s="1"/>
  <c r="I6297" i="4"/>
  <c r="M6297" i="4" s="1"/>
  <c r="I6298" i="4"/>
  <c r="M6298" i="4" s="1"/>
  <c r="I6299" i="4"/>
  <c r="M6299" i="4" s="1"/>
  <c r="I6300" i="4"/>
  <c r="M6300" i="4" s="1"/>
  <c r="I6301" i="4"/>
  <c r="M6301" i="4" s="1"/>
  <c r="I6302" i="4"/>
  <c r="M6302" i="4" s="1"/>
  <c r="I6303" i="4"/>
  <c r="M6303" i="4" s="1"/>
  <c r="I6304" i="4"/>
  <c r="M6304" i="4" s="1"/>
  <c r="I6305" i="4"/>
  <c r="M6305" i="4" s="1"/>
  <c r="I6306" i="4"/>
  <c r="M6306" i="4" s="1"/>
  <c r="I6307" i="4"/>
  <c r="M6307" i="4" s="1"/>
  <c r="I6308" i="4"/>
  <c r="M6308" i="4" s="1"/>
  <c r="I6309" i="4"/>
  <c r="M6309" i="4" s="1"/>
  <c r="I6310" i="4"/>
  <c r="M6310" i="4" s="1"/>
  <c r="I6311" i="4"/>
  <c r="M6311" i="4" s="1"/>
  <c r="I6312" i="4"/>
  <c r="M6312" i="4" s="1"/>
  <c r="I6313" i="4"/>
  <c r="M6313" i="4" s="1"/>
  <c r="I6314" i="4"/>
  <c r="M6314" i="4" s="1"/>
  <c r="I6315" i="4"/>
  <c r="M6315" i="4" s="1"/>
  <c r="I6316" i="4"/>
  <c r="M6316" i="4" s="1"/>
  <c r="I6317" i="4"/>
  <c r="M6317" i="4" s="1"/>
  <c r="I6318" i="4"/>
  <c r="M6318" i="4" s="1"/>
  <c r="I6319" i="4"/>
  <c r="M6319" i="4" s="1"/>
  <c r="I6320" i="4"/>
  <c r="M6320" i="4" s="1"/>
  <c r="I6321" i="4"/>
  <c r="M6321" i="4" s="1"/>
  <c r="I6322" i="4"/>
  <c r="M6322" i="4" s="1"/>
  <c r="I6323" i="4"/>
  <c r="M6323" i="4" s="1"/>
  <c r="I6324" i="4"/>
  <c r="M6324" i="4" s="1"/>
  <c r="I6325" i="4"/>
  <c r="M6325" i="4" s="1"/>
  <c r="I6326" i="4"/>
  <c r="M6326" i="4" s="1"/>
  <c r="I6327" i="4"/>
  <c r="M6327" i="4" s="1"/>
  <c r="I6328" i="4"/>
  <c r="M6328" i="4" s="1"/>
  <c r="I6329" i="4"/>
  <c r="M6329" i="4" s="1"/>
  <c r="I6330" i="4"/>
  <c r="M6330" i="4" s="1"/>
  <c r="I6331" i="4"/>
  <c r="M6331" i="4" s="1"/>
  <c r="I6332" i="4"/>
  <c r="M6332" i="4" s="1"/>
  <c r="I6333" i="4"/>
  <c r="M6333" i="4" s="1"/>
  <c r="I6334" i="4"/>
  <c r="M6334" i="4" s="1"/>
  <c r="I6335" i="4"/>
  <c r="M6335" i="4" s="1"/>
  <c r="I6336" i="4"/>
  <c r="M6336" i="4" s="1"/>
  <c r="I6337" i="4"/>
  <c r="M6337" i="4" s="1"/>
  <c r="I6338" i="4"/>
  <c r="M6338" i="4" s="1"/>
  <c r="I6339" i="4"/>
  <c r="M6339" i="4" s="1"/>
  <c r="I6340" i="4"/>
  <c r="M6340" i="4" s="1"/>
  <c r="I6341" i="4"/>
  <c r="M6341" i="4" s="1"/>
  <c r="I6342" i="4"/>
  <c r="M6342" i="4" s="1"/>
  <c r="I6343" i="4"/>
  <c r="M6343" i="4" s="1"/>
  <c r="I6344" i="4"/>
  <c r="M6344" i="4" s="1"/>
  <c r="I6345" i="4"/>
  <c r="M6345" i="4" s="1"/>
  <c r="I6346" i="4"/>
  <c r="M6346" i="4" s="1"/>
  <c r="I6347" i="4"/>
  <c r="M6347" i="4" s="1"/>
  <c r="I6348" i="4"/>
  <c r="M6348" i="4" s="1"/>
  <c r="I6349" i="4"/>
  <c r="M6349" i="4" s="1"/>
  <c r="I6350" i="4"/>
  <c r="M6350" i="4" s="1"/>
  <c r="I6351" i="4"/>
  <c r="M6351" i="4" s="1"/>
  <c r="I6352" i="4"/>
  <c r="M6352" i="4" s="1"/>
  <c r="I6353" i="4"/>
  <c r="M6353" i="4" s="1"/>
  <c r="I6354" i="4"/>
  <c r="M6354" i="4" s="1"/>
  <c r="I6355" i="4"/>
  <c r="M6355" i="4" s="1"/>
  <c r="I6356" i="4"/>
  <c r="M6356" i="4" s="1"/>
  <c r="I6357" i="4"/>
  <c r="M6357" i="4" s="1"/>
  <c r="I6358" i="4"/>
  <c r="M6358" i="4" s="1"/>
  <c r="I6359" i="4"/>
  <c r="M6359" i="4" s="1"/>
  <c r="I6360" i="4"/>
  <c r="M6360" i="4" s="1"/>
  <c r="I6361" i="4"/>
  <c r="M6361" i="4" s="1"/>
  <c r="I6362" i="4"/>
  <c r="M6362" i="4" s="1"/>
  <c r="I6363" i="4"/>
  <c r="M6363" i="4" s="1"/>
  <c r="I6364" i="4"/>
  <c r="M6364" i="4" s="1"/>
  <c r="I6365" i="4"/>
  <c r="M6365" i="4" s="1"/>
  <c r="I6366" i="4"/>
  <c r="M6366" i="4" s="1"/>
  <c r="I6367" i="4"/>
  <c r="M6367" i="4" s="1"/>
  <c r="I6368" i="4"/>
  <c r="M6368" i="4" s="1"/>
  <c r="I6369" i="4"/>
  <c r="M6369" i="4" s="1"/>
  <c r="I6370" i="4"/>
  <c r="M6370" i="4" s="1"/>
  <c r="I6371" i="4"/>
  <c r="M6371" i="4" s="1"/>
  <c r="I6372" i="4"/>
  <c r="M6372" i="4" s="1"/>
  <c r="I6373" i="4"/>
  <c r="M6373" i="4" s="1"/>
  <c r="I6374" i="4"/>
  <c r="M6374" i="4" s="1"/>
  <c r="I6375" i="4"/>
  <c r="M6375" i="4" s="1"/>
  <c r="I6376" i="4"/>
  <c r="M6376" i="4" s="1"/>
  <c r="I6377" i="4"/>
  <c r="M6377" i="4" s="1"/>
  <c r="I6378" i="4"/>
  <c r="M6378" i="4" s="1"/>
  <c r="I6379" i="4"/>
  <c r="M6379" i="4" s="1"/>
  <c r="I6380" i="4"/>
  <c r="M6380" i="4" s="1"/>
  <c r="I6381" i="4"/>
  <c r="M6381" i="4" s="1"/>
  <c r="I6382" i="4"/>
  <c r="M6382" i="4" s="1"/>
  <c r="I6383" i="4"/>
  <c r="M6383" i="4" s="1"/>
  <c r="I6384" i="4"/>
  <c r="M6384" i="4" s="1"/>
  <c r="I6385" i="4"/>
  <c r="M6385" i="4" s="1"/>
  <c r="I6386" i="4"/>
  <c r="M6386" i="4" s="1"/>
  <c r="I6387" i="4"/>
  <c r="M6387" i="4" s="1"/>
  <c r="I6388" i="4"/>
  <c r="M6388" i="4" s="1"/>
  <c r="I6389" i="4"/>
  <c r="M6389" i="4" s="1"/>
  <c r="I6390" i="4"/>
  <c r="M6390" i="4" s="1"/>
  <c r="I6391" i="4"/>
  <c r="M6391" i="4" s="1"/>
  <c r="I6392" i="4"/>
  <c r="M6392" i="4" s="1"/>
  <c r="I6393" i="4"/>
  <c r="M6393" i="4" s="1"/>
  <c r="I6394" i="4"/>
  <c r="M6394" i="4" s="1"/>
  <c r="I6395" i="4"/>
  <c r="M6395" i="4" s="1"/>
  <c r="I6396" i="4"/>
  <c r="M6396" i="4" s="1"/>
  <c r="I6397" i="4"/>
  <c r="M6397" i="4" s="1"/>
  <c r="I6398" i="4"/>
  <c r="M6398" i="4" s="1"/>
  <c r="I6399" i="4"/>
  <c r="M6399" i="4" s="1"/>
  <c r="I6400" i="4"/>
  <c r="M6400" i="4" s="1"/>
  <c r="I6401" i="4"/>
  <c r="M6401" i="4" s="1"/>
  <c r="I6402" i="4"/>
  <c r="M6402" i="4" s="1"/>
  <c r="I6403" i="4"/>
  <c r="M6403" i="4" s="1"/>
  <c r="I6404" i="4"/>
  <c r="M6404" i="4" s="1"/>
  <c r="I6405" i="4"/>
  <c r="M6405" i="4" s="1"/>
  <c r="I6406" i="4"/>
  <c r="M6406" i="4" s="1"/>
  <c r="I6407" i="4"/>
  <c r="M6407" i="4" s="1"/>
  <c r="I6408" i="4"/>
  <c r="M6408" i="4" s="1"/>
  <c r="I6409" i="4"/>
  <c r="M6409" i="4" s="1"/>
  <c r="I6410" i="4"/>
  <c r="M6410" i="4" s="1"/>
  <c r="I6411" i="4"/>
  <c r="M6411" i="4" s="1"/>
  <c r="I6412" i="4"/>
  <c r="M6412" i="4" s="1"/>
  <c r="I6413" i="4"/>
  <c r="M6413" i="4" s="1"/>
  <c r="I6414" i="4"/>
  <c r="M6414" i="4" s="1"/>
  <c r="I6415" i="4"/>
  <c r="M6415" i="4" s="1"/>
  <c r="I6416" i="4"/>
  <c r="M6416" i="4" s="1"/>
  <c r="I6417" i="4"/>
  <c r="M6417" i="4" s="1"/>
  <c r="I6418" i="4"/>
  <c r="M6418" i="4" s="1"/>
  <c r="I6419" i="4"/>
  <c r="M6419" i="4" s="1"/>
  <c r="I6420" i="4"/>
  <c r="M6420" i="4" s="1"/>
  <c r="I6421" i="4"/>
  <c r="M6421" i="4" s="1"/>
  <c r="I6422" i="4"/>
  <c r="M6422" i="4" s="1"/>
  <c r="I6423" i="4"/>
  <c r="M6423" i="4" s="1"/>
  <c r="I6424" i="4"/>
  <c r="M6424" i="4" s="1"/>
  <c r="I6425" i="4"/>
  <c r="M6425" i="4" s="1"/>
  <c r="I6426" i="4"/>
  <c r="M6426" i="4" s="1"/>
  <c r="I6427" i="4"/>
  <c r="M6427" i="4" s="1"/>
  <c r="I6428" i="4"/>
  <c r="M6428" i="4" s="1"/>
  <c r="I6429" i="4"/>
  <c r="M6429" i="4" s="1"/>
  <c r="I6430" i="4"/>
  <c r="M6430" i="4" s="1"/>
  <c r="I6431" i="4"/>
  <c r="M6431" i="4" s="1"/>
  <c r="I6432" i="4"/>
  <c r="M6432" i="4" s="1"/>
  <c r="I6433" i="4"/>
  <c r="M6433" i="4" s="1"/>
  <c r="I6434" i="4"/>
  <c r="M6434" i="4" s="1"/>
  <c r="I6435" i="4"/>
  <c r="M6435" i="4" s="1"/>
  <c r="I6436" i="4"/>
  <c r="M6436" i="4" s="1"/>
  <c r="I6437" i="4"/>
  <c r="M6437" i="4" s="1"/>
  <c r="I6438" i="4"/>
  <c r="M6438" i="4" s="1"/>
  <c r="I6439" i="4"/>
  <c r="M6439" i="4" s="1"/>
  <c r="I6440" i="4"/>
  <c r="M6440" i="4" s="1"/>
  <c r="I6441" i="4"/>
  <c r="M6441" i="4" s="1"/>
  <c r="I6442" i="4"/>
  <c r="M6442" i="4" s="1"/>
  <c r="I6443" i="4"/>
  <c r="M6443" i="4" s="1"/>
  <c r="I6444" i="4"/>
  <c r="M6444" i="4" s="1"/>
  <c r="I6445" i="4"/>
  <c r="M6445" i="4" s="1"/>
  <c r="I6446" i="4"/>
  <c r="M6446" i="4" s="1"/>
  <c r="I6447" i="4"/>
  <c r="M6447" i="4" s="1"/>
  <c r="I6448" i="4"/>
  <c r="M6448" i="4" s="1"/>
  <c r="I6449" i="4"/>
  <c r="M6449" i="4" s="1"/>
  <c r="I6450" i="4"/>
  <c r="M6450" i="4" s="1"/>
  <c r="I6451" i="4"/>
  <c r="M6451" i="4" s="1"/>
  <c r="I6452" i="4"/>
  <c r="M6452" i="4" s="1"/>
  <c r="I6453" i="4"/>
  <c r="M6453" i="4" s="1"/>
  <c r="I6454" i="4"/>
  <c r="M6454" i="4" s="1"/>
  <c r="I6455" i="4"/>
  <c r="M6455" i="4" s="1"/>
  <c r="I6456" i="4"/>
  <c r="M6456" i="4" s="1"/>
  <c r="I6457" i="4"/>
  <c r="M6457" i="4" s="1"/>
  <c r="I6458" i="4"/>
  <c r="M6458" i="4" s="1"/>
  <c r="I6459" i="4"/>
  <c r="M6459" i="4" s="1"/>
  <c r="I6460" i="4"/>
  <c r="M6460" i="4" s="1"/>
  <c r="I6461" i="4"/>
  <c r="M6461" i="4" s="1"/>
  <c r="I6462" i="4"/>
  <c r="M6462" i="4" s="1"/>
  <c r="I6463" i="4"/>
  <c r="M6463" i="4" s="1"/>
  <c r="I6464" i="4"/>
  <c r="M6464" i="4" s="1"/>
  <c r="I6465" i="4"/>
  <c r="M6465" i="4" s="1"/>
  <c r="I6466" i="4"/>
  <c r="M6466" i="4" s="1"/>
  <c r="I6467" i="4"/>
  <c r="M6467" i="4" s="1"/>
  <c r="I6468" i="4"/>
  <c r="M6468" i="4" s="1"/>
  <c r="I6469" i="4"/>
  <c r="M6469" i="4" s="1"/>
  <c r="I6470" i="4"/>
  <c r="M6470" i="4" s="1"/>
  <c r="I6471" i="4"/>
  <c r="M6471" i="4" s="1"/>
  <c r="I6472" i="4"/>
  <c r="M6472" i="4" s="1"/>
  <c r="I6473" i="4"/>
  <c r="M6473" i="4" s="1"/>
  <c r="I6474" i="4"/>
  <c r="M6474" i="4" s="1"/>
  <c r="I6475" i="4"/>
  <c r="M6475" i="4" s="1"/>
  <c r="I6476" i="4"/>
  <c r="M6476" i="4" s="1"/>
  <c r="I6477" i="4"/>
  <c r="M6477" i="4" s="1"/>
  <c r="I6478" i="4"/>
  <c r="M6478" i="4" s="1"/>
  <c r="I6479" i="4"/>
  <c r="M6479" i="4" s="1"/>
  <c r="I6480" i="4"/>
  <c r="M6480" i="4" s="1"/>
  <c r="I6481" i="4"/>
  <c r="M6481" i="4" s="1"/>
  <c r="I6482" i="4"/>
  <c r="M6482" i="4" s="1"/>
  <c r="I6483" i="4"/>
  <c r="M6483" i="4" s="1"/>
  <c r="I6484" i="4"/>
  <c r="M6484" i="4" s="1"/>
  <c r="I6485" i="4"/>
  <c r="M6485" i="4" s="1"/>
  <c r="I6486" i="4"/>
  <c r="M6486" i="4" s="1"/>
  <c r="I6487" i="4"/>
  <c r="M6487" i="4" s="1"/>
  <c r="I6488" i="4"/>
  <c r="M6488" i="4" s="1"/>
  <c r="I6489" i="4"/>
  <c r="M6489" i="4" s="1"/>
  <c r="I6490" i="4"/>
  <c r="M6490" i="4" s="1"/>
  <c r="I6491" i="4"/>
  <c r="M6491" i="4" s="1"/>
  <c r="I6492" i="4"/>
  <c r="M6492" i="4" s="1"/>
  <c r="I6493" i="4"/>
  <c r="M6493" i="4" s="1"/>
  <c r="I6494" i="4"/>
  <c r="M6494" i="4" s="1"/>
  <c r="I6495" i="4"/>
  <c r="M6495" i="4" s="1"/>
  <c r="I6496" i="4"/>
  <c r="M6496" i="4" s="1"/>
  <c r="I6497" i="4"/>
  <c r="M6497" i="4" s="1"/>
  <c r="I6498" i="4"/>
  <c r="M6498" i="4" s="1"/>
  <c r="I6499" i="4"/>
  <c r="M6499" i="4" s="1"/>
  <c r="I6500" i="4"/>
  <c r="M6500" i="4" s="1"/>
  <c r="I6501" i="4"/>
  <c r="M6501" i="4" s="1"/>
  <c r="I6502" i="4"/>
  <c r="M6502" i="4" s="1"/>
  <c r="I6503" i="4"/>
  <c r="M6503" i="4" s="1"/>
  <c r="I6504" i="4"/>
  <c r="M6504" i="4" s="1"/>
  <c r="I6505" i="4"/>
  <c r="M6505" i="4" s="1"/>
  <c r="I6506" i="4"/>
  <c r="M6506" i="4" s="1"/>
  <c r="I6507" i="4"/>
  <c r="M6507" i="4" s="1"/>
  <c r="I6508" i="4"/>
  <c r="M6508" i="4" s="1"/>
  <c r="I6509" i="4"/>
  <c r="M6509" i="4" s="1"/>
  <c r="I6510" i="4"/>
  <c r="M6510" i="4" s="1"/>
  <c r="I6511" i="4"/>
  <c r="M6511" i="4" s="1"/>
  <c r="I6512" i="4"/>
  <c r="M6512" i="4" s="1"/>
  <c r="I6513" i="4"/>
  <c r="M6513" i="4" s="1"/>
  <c r="I6514" i="4"/>
  <c r="M6514" i="4" s="1"/>
  <c r="I6515" i="4"/>
  <c r="M6515" i="4" s="1"/>
  <c r="I6516" i="4"/>
  <c r="M6516" i="4" s="1"/>
  <c r="I6517" i="4"/>
  <c r="M6517" i="4" s="1"/>
  <c r="I6518" i="4"/>
  <c r="M6518" i="4" s="1"/>
  <c r="I6519" i="4"/>
  <c r="M6519" i="4" s="1"/>
  <c r="I6520" i="4"/>
  <c r="M6520" i="4" s="1"/>
  <c r="I6521" i="4"/>
  <c r="M6521" i="4" s="1"/>
  <c r="I6522" i="4"/>
  <c r="M6522" i="4" s="1"/>
  <c r="I6523" i="4"/>
  <c r="M6523" i="4" s="1"/>
  <c r="I6524" i="4"/>
  <c r="M6524" i="4" s="1"/>
  <c r="I6525" i="4"/>
  <c r="M6525" i="4" s="1"/>
  <c r="I6526" i="4"/>
  <c r="M6526" i="4" s="1"/>
  <c r="I6527" i="4"/>
  <c r="M6527" i="4" s="1"/>
  <c r="I6528" i="4"/>
  <c r="M6528" i="4" s="1"/>
  <c r="I6529" i="4"/>
  <c r="M6529" i="4" s="1"/>
  <c r="I6530" i="4"/>
  <c r="M6530" i="4" s="1"/>
  <c r="I6531" i="4"/>
  <c r="M6531" i="4" s="1"/>
  <c r="I6532" i="4"/>
  <c r="M6532" i="4" s="1"/>
  <c r="I6533" i="4"/>
  <c r="M6533" i="4" s="1"/>
  <c r="I6534" i="4"/>
  <c r="M6534" i="4" s="1"/>
  <c r="I6535" i="4"/>
  <c r="M6535" i="4" s="1"/>
  <c r="I6536" i="4"/>
  <c r="M6536" i="4" s="1"/>
  <c r="I6537" i="4"/>
  <c r="M6537" i="4" s="1"/>
  <c r="I6538" i="4"/>
  <c r="M6538" i="4" s="1"/>
  <c r="I6539" i="4"/>
  <c r="M6539" i="4" s="1"/>
  <c r="I6540" i="4"/>
  <c r="M6540" i="4" s="1"/>
  <c r="I6541" i="4"/>
  <c r="M6541" i="4" s="1"/>
  <c r="I6542" i="4"/>
  <c r="M6542" i="4" s="1"/>
  <c r="I6543" i="4"/>
  <c r="M6543" i="4" s="1"/>
  <c r="I6544" i="4"/>
  <c r="M6544" i="4" s="1"/>
  <c r="I6545" i="4"/>
  <c r="M6545" i="4" s="1"/>
  <c r="I6546" i="4"/>
  <c r="M6546" i="4" s="1"/>
  <c r="I6547" i="4"/>
  <c r="M6547" i="4" s="1"/>
  <c r="I6548" i="4"/>
  <c r="M6548" i="4" s="1"/>
  <c r="I6549" i="4"/>
  <c r="M6549" i="4" s="1"/>
  <c r="I6550" i="4"/>
  <c r="M6550" i="4" s="1"/>
  <c r="I6551" i="4"/>
  <c r="M6551" i="4" s="1"/>
  <c r="I6552" i="4"/>
  <c r="M6552" i="4" s="1"/>
  <c r="I6553" i="4"/>
  <c r="M6553" i="4" s="1"/>
  <c r="I6554" i="4"/>
  <c r="M6554" i="4" s="1"/>
  <c r="I6555" i="4"/>
  <c r="M6555" i="4" s="1"/>
  <c r="I6556" i="4"/>
  <c r="M6556" i="4" s="1"/>
  <c r="I6557" i="4"/>
  <c r="M6557" i="4" s="1"/>
  <c r="I6558" i="4"/>
  <c r="M6558" i="4" s="1"/>
  <c r="I6559" i="4"/>
  <c r="M6559" i="4" s="1"/>
  <c r="I6560" i="4"/>
  <c r="M6560" i="4" s="1"/>
  <c r="I6561" i="4"/>
  <c r="M6561" i="4" s="1"/>
  <c r="I6562" i="4"/>
  <c r="M6562" i="4" s="1"/>
  <c r="I6563" i="4"/>
  <c r="M6563" i="4" s="1"/>
  <c r="I6564" i="4"/>
  <c r="M6564" i="4" s="1"/>
  <c r="I6565" i="4"/>
  <c r="M6565" i="4" s="1"/>
  <c r="I6566" i="4"/>
  <c r="M6566" i="4" s="1"/>
  <c r="I6567" i="4"/>
  <c r="M6567" i="4" s="1"/>
  <c r="I6568" i="4"/>
  <c r="M6568" i="4" s="1"/>
  <c r="I6569" i="4"/>
  <c r="M6569" i="4" s="1"/>
  <c r="I6570" i="4"/>
  <c r="M6570" i="4" s="1"/>
  <c r="I6571" i="4"/>
  <c r="M6571" i="4" s="1"/>
  <c r="I6572" i="4"/>
  <c r="M6572" i="4" s="1"/>
  <c r="I6573" i="4"/>
  <c r="M6573" i="4" s="1"/>
  <c r="I6574" i="4"/>
  <c r="M6574" i="4" s="1"/>
  <c r="I6575" i="4"/>
  <c r="M6575" i="4" s="1"/>
  <c r="I6576" i="4"/>
  <c r="M6576" i="4" s="1"/>
  <c r="I6577" i="4"/>
  <c r="M6577" i="4" s="1"/>
  <c r="I6578" i="4"/>
  <c r="M6578" i="4" s="1"/>
  <c r="I6579" i="4"/>
  <c r="M6579" i="4" s="1"/>
  <c r="I6580" i="4"/>
  <c r="M6580" i="4" s="1"/>
  <c r="I6581" i="4"/>
  <c r="M6581" i="4" s="1"/>
  <c r="I6582" i="4"/>
  <c r="M6582" i="4" s="1"/>
  <c r="I6583" i="4"/>
  <c r="M6583" i="4" s="1"/>
  <c r="I6584" i="4"/>
  <c r="M6584" i="4" s="1"/>
  <c r="I6585" i="4"/>
  <c r="M6585" i="4" s="1"/>
  <c r="I6586" i="4"/>
  <c r="M6586" i="4" s="1"/>
  <c r="I6587" i="4"/>
  <c r="M6587" i="4" s="1"/>
  <c r="I6588" i="4"/>
  <c r="M6588" i="4" s="1"/>
  <c r="I6589" i="4"/>
  <c r="M6589" i="4" s="1"/>
  <c r="I6590" i="4"/>
  <c r="M6590" i="4" s="1"/>
  <c r="I6591" i="4"/>
  <c r="M6591" i="4" s="1"/>
  <c r="I6592" i="4"/>
  <c r="M6592" i="4" s="1"/>
  <c r="I6593" i="4"/>
  <c r="M6593" i="4" s="1"/>
  <c r="I6594" i="4"/>
  <c r="M6594" i="4" s="1"/>
  <c r="I6595" i="4"/>
  <c r="M6595" i="4" s="1"/>
  <c r="I6596" i="4"/>
  <c r="M6596" i="4" s="1"/>
  <c r="I6597" i="4"/>
  <c r="M6597" i="4" s="1"/>
  <c r="I6598" i="4"/>
  <c r="M6598" i="4" s="1"/>
  <c r="I6599" i="4"/>
  <c r="M6599" i="4" s="1"/>
  <c r="I6600" i="4"/>
  <c r="M6600" i="4" s="1"/>
  <c r="I6601" i="4"/>
  <c r="M6601" i="4" s="1"/>
  <c r="I6602" i="4"/>
  <c r="M6602" i="4" s="1"/>
  <c r="I6603" i="4"/>
  <c r="M6603" i="4" s="1"/>
  <c r="I6604" i="4"/>
  <c r="M6604" i="4" s="1"/>
  <c r="I6605" i="4"/>
  <c r="M6605" i="4" s="1"/>
  <c r="I6606" i="4"/>
  <c r="M6606" i="4" s="1"/>
  <c r="I6607" i="4"/>
  <c r="M6607" i="4" s="1"/>
  <c r="I6608" i="4"/>
  <c r="M6608" i="4" s="1"/>
  <c r="I6609" i="4"/>
  <c r="M6609" i="4" s="1"/>
  <c r="I6610" i="4"/>
  <c r="M6610" i="4" s="1"/>
  <c r="I6611" i="4"/>
  <c r="M6611" i="4" s="1"/>
  <c r="I6612" i="4"/>
  <c r="M6612" i="4" s="1"/>
  <c r="I6613" i="4"/>
  <c r="M6613" i="4" s="1"/>
  <c r="I6614" i="4"/>
  <c r="M6614" i="4" s="1"/>
  <c r="I6615" i="4"/>
  <c r="M6615" i="4" s="1"/>
  <c r="I6616" i="4"/>
  <c r="M6616" i="4" s="1"/>
  <c r="I6617" i="4"/>
  <c r="M6617" i="4" s="1"/>
  <c r="I6618" i="4"/>
  <c r="M6618" i="4" s="1"/>
  <c r="I6619" i="4"/>
  <c r="M6619" i="4" s="1"/>
  <c r="I6620" i="4"/>
  <c r="M6620" i="4" s="1"/>
  <c r="I6621" i="4"/>
  <c r="M6621" i="4" s="1"/>
  <c r="I6622" i="4"/>
  <c r="M6622" i="4" s="1"/>
  <c r="I6623" i="4"/>
  <c r="M6623" i="4" s="1"/>
  <c r="I6624" i="4"/>
  <c r="M6624" i="4" s="1"/>
  <c r="I6625" i="4"/>
  <c r="M6625" i="4" s="1"/>
  <c r="I6626" i="4"/>
  <c r="M6626" i="4" s="1"/>
  <c r="I6627" i="4"/>
  <c r="M6627" i="4" s="1"/>
  <c r="I6628" i="4"/>
  <c r="M6628" i="4" s="1"/>
  <c r="I6629" i="4"/>
  <c r="M6629" i="4" s="1"/>
  <c r="I6630" i="4"/>
  <c r="M6630" i="4" s="1"/>
  <c r="I6631" i="4"/>
  <c r="M6631" i="4" s="1"/>
  <c r="I6632" i="4"/>
  <c r="M6632" i="4" s="1"/>
  <c r="I6633" i="4"/>
  <c r="M6633" i="4" s="1"/>
  <c r="I6634" i="4"/>
  <c r="M6634" i="4" s="1"/>
  <c r="I6635" i="4"/>
  <c r="M6635" i="4" s="1"/>
  <c r="I6636" i="4"/>
  <c r="M6636" i="4" s="1"/>
  <c r="I6637" i="4"/>
  <c r="M6637" i="4" s="1"/>
  <c r="I6638" i="4"/>
  <c r="M6638" i="4" s="1"/>
  <c r="I6639" i="4"/>
  <c r="M6639" i="4" s="1"/>
  <c r="I6640" i="4"/>
  <c r="M6640" i="4" s="1"/>
  <c r="I6641" i="4"/>
  <c r="M6641" i="4" s="1"/>
  <c r="I6642" i="4"/>
  <c r="M6642" i="4" s="1"/>
  <c r="I6643" i="4"/>
  <c r="M6643" i="4" s="1"/>
  <c r="I6644" i="4"/>
  <c r="M6644" i="4" s="1"/>
  <c r="I6645" i="4"/>
  <c r="M6645" i="4" s="1"/>
  <c r="I6646" i="4"/>
  <c r="M6646" i="4" s="1"/>
  <c r="I6647" i="4"/>
  <c r="M6647" i="4" s="1"/>
  <c r="I6648" i="4"/>
  <c r="M6648" i="4" s="1"/>
  <c r="I6649" i="4"/>
  <c r="M6649" i="4" s="1"/>
  <c r="I6650" i="4"/>
  <c r="M6650" i="4" s="1"/>
  <c r="I6651" i="4"/>
  <c r="M6651" i="4" s="1"/>
  <c r="I6652" i="4"/>
  <c r="M6652" i="4" s="1"/>
  <c r="I6653" i="4"/>
  <c r="M6653" i="4" s="1"/>
  <c r="I6654" i="4"/>
  <c r="M6654" i="4" s="1"/>
  <c r="I6655" i="4"/>
  <c r="M6655" i="4" s="1"/>
  <c r="I6656" i="4"/>
  <c r="M6656" i="4" s="1"/>
  <c r="I6657" i="4"/>
  <c r="M6657" i="4" s="1"/>
  <c r="I6658" i="4"/>
  <c r="M6658" i="4" s="1"/>
  <c r="I6659" i="4"/>
  <c r="M6659" i="4" s="1"/>
  <c r="I6660" i="4"/>
  <c r="M6660" i="4" s="1"/>
  <c r="I6661" i="4"/>
  <c r="M6661" i="4" s="1"/>
  <c r="I6662" i="4"/>
  <c r="M6662" i="4" s="1"/>
  <c r="I6663" i="4"/>
  <c r="M6663" i="4" s="1"/>
  <c r="I6664" i="4"/>
  <c r="M6664" i="4" s="1"/>
  <c r="I6665" i="4"/>
  <c r="M6665" i="4" s="1"/>
  <c r="I6666" i="4"/>
  <c r="M6666" i="4" s="1"/>
  <c r="I6667" i="4"/>
  <c r="M6667" i="4" s="1"/>
  <c r="I6668" i="4"/>
  <c r="M6668" i="4" s="1"/>
  <c r="I6669" i="4"/>
  <c r="M6669" i="4" s="1"/>
  <c r="I6670" i="4"/>
  <c r="M6670" i="4" s="1"/>
  <c r="I6671" i="4"/>
  <c r="M6671" i="4" s="1"/>
  <c r="I6672" i="4"/>
  <c r="M6672" i="4" s="1"/>
  <c r="I6673" i="4"/>
  <c r="M6673" i="4" s="1"/>
  <c r="I6674" i="4"/>
  <c r="M6674" i="4" s="1"/>
  <c r="I6675" i="4"/>
  <c r="M6675" i="4" s="1"/>
  <c r="I6676" i="4"/>
  <c r="M6676" i="4" s="1"/>
  <c r="I6677" i="4"/>
  <c r="M6677" i="4" s="1"/>
  <c r="I6678" i="4"/>
  <c r="M6678" i="4" s="1"/>
  <c r="I6679" i="4"/>
  <c r="M6679" i="4" s="1"/>
  <c r="I6680" i="4"/>
  <c r="M6680" i="4" s="1"/>
  <c r="I6681" i="4"/>
  <c r="M6681" i="4" s="1"/>
  <c r="I6682" i="4"/>
  <c r="M6682" i="4" s="1"/>
  <c r="I6683" i="4"/>
  <c r="M6683" i="4" s="1"/>
  <c r="I6684" i="4"/>
  <c r="M6684" i="4" s="1"/>
  <c r="I6685" i="4"/>
  <c r="M6685" i="4" s="1"/>
  <c r="I6686" i="4"/>
  <c r="M6686" i="4" s="1"/>
  <c r="I6687" i="4"/>
  <c r="M6687" i="4" s="1"/>
  <c r="I6688" i="4"/>
  <c r="M6688" i="4" s="1"/>
  <c r="I6689" i="4"/>
  <c r="M6689" i="4" s="1"/>
  <c r="I6690" i="4"/>
  <c r="M6690" i="4" s="1"/>
  <c r="I6691" i="4"/>
  <c r="M6691" i="4" s="1"/>
  <c r="I6692" i="4"/>
  <c r="M6692" i="4" s="1"/>
  <c r="I6693" i="4"/>
  <c r="M6693" i="4" s="1"/>
  <c r="I6694" i="4"/>
  <c r="M6694" i="4" s="1"/>
  <c r="I6695" i="4"/>
  <c r="M6695" i="4" s="1"/>
  <c r="I6696" i="4"/>
  <c r="M6696" i="4" s="1"/>
  <c r="I6697" i="4"/>
  <c r="M6697" i="4" s="1"/>
  <c r="I6698" i="4"/>
  <c r="M6698" i="4" s="1"/>
  <c r="I6699" i="4"/>
  <c r="M6699" i="4" s="1"/>
  <c r="I6700" i="4"/>
  <c r="M6700" i="4" s="1"/>
  <c r="I6701" i="4"/>
  <c r="M6701" i="4" s="1"/>
  <c r="I6702" i="4"/>
  <c r="M6702" i="4" s="1"/>
  <c r="I6703" i="4"/>
  <c r="M6703" i="4" s="1"/>
  <c r="I6704" i="4"/>
  <c r="M6704" i="4" s="1"/>
  <c r="I6705" i="4"/>
  <c r="M6705" i="4" s="1"/>
  <c r="I6706" i="4"/>
  <c r="M6706" i="4" s="1"/>
  <c r="I6707" i="4"/>
  <c r="M6707" i="4" s="1"/>
  <c r="I6708" i="4"/>
  <c r="M6708" i="4" s="1"/>
  <c r="I6709" i="4"/>
  <c r="M6709" i="4" s="1"/>
  <c r="I6710" i="4"/>
  <c r="M6710" i="4" s="1"/>
  <c r="I6711" i="4"/>
  <c r="M6711" i="4" s="1"/>
  <c r="I6712" i="4"/>
  <c r="M6712" i="4" s="1"/>
  <c r="I6713" i="4"/>
  <c r="M6713" i="4" s="1"/>
  <c r="I6714" i="4"/>
  <c r="M6714" i="4" s="1"/>
  <c r="I6715" i="4"/>
  <c r="M6715" i="4" s="1"/>
  <c r="I6716" i="4"/>
  <c r="M6716" i="4" s="1"/>
  <c r="I6717" i="4"/>
  <c r="M6717" i="4" s="1"/>
  <c r="I6718" i="4"/>
  <c r="M6718" i="4" s="1"/>
  <c r="I6719" i="4"/>
  <c r="M6719" i="4" s="1"/>
  <c r="I6720" i="4"/>
  <c r="M6720" i="4" s="1"/>
  <c r="I6721" i="4"/>
  <c r="M6721" i="4" s="1"/>
  <c r="I6722" i="4"/>
  <c r="M6722" i="4" s="1"/>
  <c r="I6723" i="4"/>
  <c r="M6723" i="4" s="1"/>
  <c r="I6724" i="4"/>
  <c r="M6724" i="4" s="1"/>
  <c r="I6725" i="4"/>
  <c r="M6725" i="4" s="1"/>
  <c r="I6726" i="4"/>
  <c r="M6726" i="4" s="1"/>
  <c r="I6727" i="4"/>
  <c r="M6727" i="4" s="1"/>
  <c r="I6728" i="4"/>
  <c r="M6728" i="4" s="1"/>
  <c r="I6729" i="4"/>
  <c r="M6729" i="4" s="1"/>
  <c r="I6730" i="4"/>
  <c r="M6730" i="4" s="1"/>
  <c r="I6731" i="4"/>
  <c r="M6731" i="4" s="1"/>
  <c r="I6732" i="4"/>
  <c r="M6732" i="4" s="1"/>
  <c r="I6733" i="4"/>
  <c r="M6733" i="4" s="1"/>
  <c r="I6734" i="4"/>
  <c r="M6734" i="4" s="1"/>
  <c r="I6735" i="4"/>
  <c r="M6735" i="4" s="1"/>
  <c r="I6736" i="4"/>
  <c r="M6736" i="4" s="1"/>
  <c r="I6737" i="4"/>
  <c r="M6737" i="4" s="1"/>
  <c r="I6738" i="4"/>
  <c r="M6738" i="4" s="1"/>
  <c r="I6739" i="4"/>
  <c r="M6739" i="4" s="1"/>
  <c r="I6740" i="4"/>
  <c r="M6740" i="4" s="1"/>
  <c r="I6741" i="4"/>
  <c r="M6741" i="4" s="1"/>
  <c r="I6742" i="4"/>
  <c r="M6742" i="4" s="1"/>
  <c r="I6743" i="4"/>
  <c r="M6743" i="4" s="1"/>
  <c r="I6744" i="4"/>
  <c r="M6744" i="4" s="1"/>
  <c r="I6745" i="4"/>
  <c r="M6745" i="4" s="1"/>
  <c r="I6746" i="4"/>
  <c r="M6746" i="4" s="1"/>
  <c r="I6747" i="4"/>
  <c r="M6747" i="4" s="1"/>
  <c r="I6748" i="4"/>
  <c r="M6748" i="4" s="1"/>
  <c r="I6749" i="4"/>
  <c r="M6749" i="4" s="1"/>
  <c r="I6750" i="4"/>
  <c r="M6750" i="4" s="1"/>
  <c r="I6751" i="4"/>
  <c r="M6751" i="4" s="1"/>
  <c r="I6752" i="4"/>
  <c r="M6752" i="4" s="1"/>
  <c r="I6753" i="4"/>
  <c r="M6753" i="4" s="1"/>
  <c r="I6754" i="4"/>
  <c r="M6754" i="4" s="1"/>
  <c r="I6755" i="4"/>
  <c r="M6755" i="4" s="1"/>
  <c r="I6756" i="4"/>
  <c r="M6756" i="4" s="1"/>
  <c r="I6757" i="4"/>
  <c r="M6757" i="4" s="1"/>
  <c r="I6758" i="4"/>
  <c r="M6758" i="4" s="1"/>
  <c r="I6759" i="4"/>
  <c r="M6759" i="4" s="1"/>
  <c r="I6760" i="4"/>
  <c r="M6760" i="4" s="1"/>
  <c r="I6761" i="4"/>
  <c r="M6761" i="4" s="1"/>
  <c r="I6762" i="4"/>
  <c r="M6762" i="4" s="1"/>
  <c r="I6763" i="4"/>
  <c r="M6763" i="4" s="1"/>
  <c r="I6764" i="4"/>
  <c r="M6764" i="4" s="1"/>
  <c r="I6765" i="4"/>
  <c r="M6765" i="4" s="1"/>
  <c r="I6766" i="4"/>
  <c r="M6766" i="4" s="1"/>
  <c r="I6767" i="4"/>
  <c r="M6767" i="4" s="1"/>
  <c r="I6768" i="4"/>
  <c r="M6768" i="4" s="1"/>
  <c r="I6769" i="4"/>
  <c r="M6769" i="4" s="1"/>
  <c r="I6770" i="4"/>
  <c r="M6770" i="4" s="1"/>
  <c r="I6771" i="4"/>
  <c r="M6771" i="4" s="1"/>
  <c r="I6772" i="4"/>
  <c r="M6772" i="4" s="1"/>
  <c r="I6773" i="4"/>
  <c r="M6773" i="4" s="1"/>
  <c r="I6774" i="4"/>
  <c r="M6774" i="4" s="1"/>
  <c r="I6775" i="4"/>
  <c r="M6775" i="4" s="1"/>
  <c r="I6776" i="4"/>
  <c r="M6776" i="4" s="1"/>
  <c r="I6777" i="4"/>
  <c r="M6777" i="4" s="1"/>
  <c r="I6778" i="4"/>
  <c r="M6778" i="4" s="1"/>
  <c r="I6779" i="4"/>
  <c r="M6779" i="4" s="1"/>
  <c r="I6780" i="4"/>
  <c r="M6780" i="4" s="1"/>
  <c r="I6781" i="4"/>
  <c r="M6781" i="4" s="1"/>
  <c r="I6782" i="4"/>
  <c r="M6782" i="4" s="1"/>
  <c r="I6783" i="4"/>
  <c r="M6783" i="4" s="1"/>
  <c r="I6784" i="4"/>
  <c r="M6784" i="4" s="1"/>
  <c r="I6785" i="4"/>
  <c r="M6785" i="4" s="1"/>
  <c r="I6786" i="4"/>
  <c r="M6786" i="4" s="1"/>
  <c r="I6787" i="4"/>
  <c r="M6787" i="4" s="1"/>
  <c r="I6788" i="4"/>
  <c r="M6788" i="4" s="1"/>
  <c r="I6789" i="4"/>
  <c r="M6789" i="4" s="1"/>
  <c r="I6790" i="4"/>
  <c r="M6790" i="4" s="1"/>
  <c r="I6791" i="4"/>
  <c r="M6791" i="4" s="1"/>
  <c r="I6792" i="4"/>
  <c r="M6792" i="4" s="1"/>
  <c r="I6793" i="4"/>
  <c r="M6793" i="4" s="1"/>
  <c r="I6794" i="4"/>
  <c r="M6794" i="4" s="1"/>
  <c r="I6795" i="4"/>
  <c r="M6795" i="4" s="1"/>
  <c r="I6796" i="4"/>
  <c r="M6796" i="4" s="1"/>
  <c r="I6797" i="4"/>
  <c r="M6797" i="4" s="1"/>
  <c r="I6798" i="4"/>
  <c r="M6798" i="4" s="1"/>
  <c r="I6799" i="4"/>
  <c r="M6799" i="4" s="1"/>
  <c r="I6800" i="4"/>
  <c r="M6800" i="4" s="1"/>
  <c r="I6801" i="4"/>
  <c r="M6801" i="4" s="1"/>
  <c r="I6802" i="4"/>
  <c r="M6802" i="4" s="1"/>
  <c r="I6803" i="4"/>
  <c r="M6803" i="4" s="1"/>
  <c r="I6804" i="4"/>
  <c r="M6804" i="4" s="1"/>
  <c r="I6805" i="4"/>
  <c r="M6805" i="4" s="1"/>
  <c r="I6806" i="4"/>
  <c r="M6806" i="4" s="1"/>
  <c r="I6807" i="4"/>
  <c r="M6807" i="4" s="1"/>
  <c r="I6808" i="4"/>
  <c r="M6808" i="4" s="1"/>
  <c r="I6809" i="4"/>
  <c r="M6809" i="4" s="1"/>
  <c r="I6810" i="4"/>
  <c r="M6810" i="4" s="1"/>
  <c r="I6811" i="4"/>
  <c r="M6811" i="4" s="1"/>
  <c r="I6812" i="4"/>
  <c r="M6812" i="4" s="1"/>
  <c r="I6813" i="4"/>
  <c r="M6813" i="4" s="1"/>
  <c r="I6814" i="4"/>
  <c r="M6814" i="4" s="1"/>
  <c r="I6815" i="4"/>
  <c r="M6815" i="4" s="1"/>
  <c r="I6816" i="4"/>
  <c r="M6816" i="4" s="1"/>
  <c r="I6817" i="4"/>
  <c r="M6817" i="4" s="1"/>
  <c r="I6818" i="4"/>
  <c r="M6818" i="4" s="1"/>
  <c r="I6819" i="4"/>
  <c r="M6819" i="4" s="1"/>
  <c r="I6820" i="4"/>
  <c r="M6820" i="4" s="1"/>
  <c r="I6821" i="4"/>
  <c r="M6821" i="4" s="1"/>
  <c r="I6822" i="4"/>
  <c r="M6822" i="4" s="1"/>
  <c r="I6823" i="4"/>
  <c r="M6823" i="4" s="1"/>
  <c r="I6824" i="4"/>
  <c r="M6824" i="4" s="1"/>
  <c r="I6825" i="4"/>
  <c r="M6825" i="4" s="1"/>
  <c r="I6826" i="4"/>
  <c r="M6826" i="4" s="1"/>
  <c r="I6827" i="4"/>
  <c r="M6827" i="4" s="1"/>
  <c r="I6828" i="4"/>
  <c r="M6828" i="4" s="1"/>
  <c r="I6829" i="4"/>
  <c r="M6829" i="4" s="1"/>
  <c r="I6830" i="4"/>
  <c r="M6830" i="4" s="1"/>
  <c r="I6831" i="4"/>
  <c r="M6831" i="4" s="1"/>
  <c r="I6832" i="4"/>
  <c r="M6832" i="4" s="1"/>
  <c r="I6833" i="4"/>
  <c r="M6833" i="4" s="1"/>
  <c r="I6834" i="4"/>
  <c r="M6834" i="4" s="1"/>
  <c r="I6835" i="4"/>
  <c r="M6835" i="4" s="1"/>
  <c r="I6836" i="4"/>
  <c r="M6836" i="4" s="1"/>
  <c r="I6837" i="4"/>
  <c r="M6837" i="4" s="1"/>
  <c r="I6838" i="4"/>
  <c r="M6838" i="4" s="1"/>
  <c r="I6839" i="4"/>
  <c r="M6839" i="4" s="1"/>
  <c r="I6840" i="4"/>
  <c r="M6840" i="4" s="1"/>
  <c r="I6841" i="4"/>
  <c r="M6841" i="4" s="1"/>
  <c r="I6842" i="4"/>
  <c r="M6842" i="4" s="1"/>
  <c r="I6843" i="4"/>
  <c r="M6843" i="4" s="1"/>
  <c r="I6844" i="4"/>
  <c r="M6844" i="4" s="1"/>
  <c r="I6845" i="4"/>
  <c r="M6845" i="4" s="1"/>
  <c r="I6846" i="4"/>
  <c r="M6846" i="4" s="1"/>
  <c r="I6847" i="4"/>
  <c r="M6847" i="4" s="1"/>
  <c r="I6848" i="4"/>
  <c r="M6848" i="4" s="1"/>
  <c r="I6849" i="4"/>
  <c r="M6849" i="4" s="1"/>
  <c r="I6850" i="4"/>
  <c r="M6850" i="4" s="1"/>
  <c r="I6851" i="4"/>
  <c r="M6851" i="4" s="1"/>
  <c r="I6852" i="4"/>
  <c r="M6852" i="4" s="1"/>
  <c r="I6853" i="4"/>
  <c r="M6853" i="4" s="1"/>
  <c r="I6854" i="4"/>
  <c r="M6854" i="4" s="1"/>
  <c r="I6855" i="4"/>
  <c r="M6855" i="4" s="1"/>
  <c r="I6856" i="4"/>
  <c r="M6856" i="4" s="1"/>
  <c r="I6857" i="4"/>
  <c r="M6857" i="4" s="1"/>
  <c r="I6858" i="4"/>
  <c r="M6858" i="4" s="1"/>
  <c r="I6859" i="4"/>
  <c r="M6859" i="4" s="1"/>
  <c r="I6860" i="4"/>
  <c r="M6860" i="4" s="1"/>
  <c r="I6861" i="4"/>
  <c r="M6861" i="4" s="1"/>
  <c r="I6862" i="4"/>
  <c r="M6862" i="4" s="1"/>
  <c r="I6863" i="4"/>
  <c r="M6863" i="4" s="1"/>
  <c r="I6864" i="4"/>
  <c r="M6864" i="4" s="1"/>
  <c r="I6865" i="4"/>
  <c r="M6865" i="4" s="1"/>
  <c r="I6866" i="4"/>
  <c r="M6866" i="4" s="1"/>
  <c r="I6867" i="4"/>
  <c r="M6867" i="4" s="1"/>
  <c r="I6868" i="4"/>
  <c r="M6868" i="4" s="1"/>
  <c r="I6869" i="4"/>
  <c r="M6869" i="4" s="1"/>
  <c r="I6870" i="4"/>
  <c r="M6870" i="4" s="1"/>
  <c r="I6871" i="4"/>
  <c r="M6871" i="4" s="1"/>
  <c r="I6872" i="4"/>
  <c r="M6872" i="4" s="1"/>
  <c r="I6873" i="4"/>
  <c r="M6873" i="4" s="1"/>
  <c r="I6874" i="4"/>
  <c r="M6874" i="4" s="1"/>
  <c r="I6875" i="4"/>
  <c r="M6875" i="4" s="1"/>
  <c r="I6876" i="4"/>
  <c r="M6876" i="4" s="1"/>
  <c r="I6877" i="4"/>
  <c r="M6877" i="4" s="1"/>
  <c r="I6878" i="4"/>
  <c r="M6878" i="4" s="1"/>
  <c r="I6879" i="4"/>
  <c r="M6879" i="4" s="1"/>
  <c r="I6880" i="4"/>
  <c r="M6880" i="4" s="1"/>
  <c r="I6881" i="4"/>
  <c r="M6881" i="4" s="1"/>
  <c r="I6882" i="4"/>
  <c r="M6882" i="4" s="1"/>
  <c r="I6883" i="4"/>
  <c r="M6883" i="4" s="1"/>
  <c r="I6884" i="4"/>
  <c r="M6884" i="4" s="1"/>
  <c r="I6885" i="4"/>
  <c r="M6885" i="4" s="1"/>
  <c r="I6886" i="4"/>
  <c r="M6886" i="4" s="1"/>
  <c r="I6887" i="4"/>
  <c r="M6887" i="4" s="1"/>
  <c r="I6888" i="4"/>
  <c r="M6888" i="4" s="1"/>
  <c r="I6889" i="4"/>
  <c r="M6889" i="4" s="1"/>
  <c r="I6890" i="4"/>
  <c r="M6890" i="4" s="1"/>
  <c r="I6891" i="4"/>
  <c r="M6891" i="4" s="1"/>
  <c r="I6892" i="4"/>
  <c r="M6892" i="4" s="1"/>
  <c r="I6893" i="4"/>
  <c r="M6893" i="4" s="1"/>
  <c r="I6894" i="4"/>
  <c r="M6894" i="4" s="1"/>
  <c r="I6895" i="4"/>
  <c r="M6895" i="4" s="1"/>
  <c r="I6896" i="4"/>
  <c r="M6896" i="4" s="1"/>
  <c r="I6897" i="4"/>
  <c r="M6897" i="4" s="1"/>
  <c r="I6898" i="4"/>
  <c r="M6898" i="4" s="1"/>
  <c r="I6899" i="4"/>
  <c r="M6899" i="4" s="1"/>
  <c r="I6900" i="4"/>
  <c r="M6900" i="4" s="1"/>
  <c r="I6901" i="4"/>
  <c r="M6901" i="4" s="1"/>
  <c r="I6902" i="4"/>
  <c r="M6902" i="4" s="1"/>
  <c r="I6903" i="4"/>
  <c r="M6903" i="4" s="1"/>
  <c r="I6904" i="4"/>
  <c r="M6904" i="4" s="1"/>
  <c r="I6905" i="4"/>
  <c r="M6905" i="4" s="1"/>
  <c r="I6906" i="4"/>
  <c r="M6906" i="4" s="1"/>
  <c r="I6907" i="4"/>
  <c r="M6907" i="4" s="1"/>
  <c r="I6908" i="4"/>
  <c r="M6908" i="4" s="1"/>
  <c r="I6909" i="4"/>
  <c r="M6909" i="4" s="1"/>
  <c r="I6910" i="4"/>
  <c r="M6910" i="4" s="1"/>
  <c r="I6911" i="4"/>
  <c r="M6911" i="4" s="1"/>
  <c r="I6912" i="4"/>
  <c r="M6912" i="4" s="1"/>
  <c r="I6913" i="4"/>
  <c r="M6913" i="4" s="1"/>
  <c r="I6914" i="4"/>
  <c r="M6914" i="4" s="1"/>
  <c r="I6915" i="4"/>
  <c r="M6915" i="4" s="1"/>
  <c r="I6916" i="4"/>
  <c r="M6916" i="4" s="1"/>
  <c r="I6917" i="4"/>
  <c r="M6917" i="4" s="1"/>
  <c r="I6918" i="4"/>
  <c r="M6918" i="4" s="1"/>
  <c r="I6919" i="4"/>
  <c r="M6919" i="4" s="1"/>
  <c r="I6920" i="4"/>
  <c r="M6920" i="4" s="1"/>
  <c r="I6921" i="4"/>
  <c r="M6921" i="4" s="1"/>
  <c r="I6922" i="4"/>
  <c r="M6922" i="4" s="1"/>
  <c r="I6923" i="4"/>
  <c r="M6923" i="4" s="1"/>
  <c r="I6924" i="4"/>
  <c r="M6924" i="4" s="1"/>
  <c r="I6925" i="4"/>
  <c r="M6925" i="4" s="1"/>
  <c r="I6926" i="4"/>
  <c r="M6926" i="4" s="1"/>
  <c r="I6927" i="4"/>
  <c r="M6927" i="4" s="1"/>
  <c r="I6928" i="4"/>
  <c r="M6928" i="4" s="1"/>
  <c r="I6929" i="4"/>
  <c r="M6929" i="4" s="1"/>
  <c r="I6930" i="4"/>
  <c r="M6930" i="4" s="1"/>
  <c r="I6931" i="4"/>
  <c r="M6931" i="4" s="1"/>
  <c r="I6932" i="4"/>
  <c r="M6932" i="4" s="1"/>
  <c r="I6933" i="4"/>
  <c r="M6933" i="4" s="1"/>
  <c r="I6934" i="4"/>
  <c r="M6934" i="4" s="1"/>
  <c r="I6935" i="4"/>
  <c r="M6935" i="4" s="1"/>
  <c r="I6936" i="4"/>
  <c r="M6936" i="4" s="1"/>
  <c r="I6937" i="4"/>
  <c r="M6937" i="4" s="1"/>
  <c r="I6938" i="4"/>
  <c r="M6938" i="4" s="1"/>
  <c r="I6939" i="4"/>
  <c r="M6939" i="4" s="1"/>
  <c r="I6940" i="4"/>
  <c r="M6940" i="4" s="1"/>
  <c r="I6941" i="4"/>
  <c r="M6941" i="4" s="1"/>
  <c r="I6942" i="4"/>
  <c r="M6942" i="4" s="1"/>
  <c r="I6943" i="4"/>
  <c r="M6943" i="4" s="1"/>
  <c r="I6944" i="4"/>
  <c r="M6944" i="4" s="1"/>
  <c r="I6945" i="4"/>
  <c r="M6945" i="4" s="1"/>
  <c r="I6946" i="4"/>
  <c r="M6946" i="4" s="1"/>
  <c r="I6947" i="4"/>
  <c r="M6947" i="4" s="1"/>
  <c r="I6948" i="4"/>
  <c r="M6948" i="4" s="1"/>
  <c r="I6949" i="4"/>
  <c r="M6949" i="4" s="1"/>
  <c r="I6950" i="4"/>
  <c r="M6950" i="4" s="1"/>
  <c r="I6951" i="4"/>
  <c r="M6951" i="4" s="1"/>
  <c r="I6952" i="4"/>
  <c r="M6952" i="4" s="1"/>
  <c r="I6953" i="4"/>
  <c r="M6953" i="4" s="1"/>
  <c r="I6954" i="4"/>
  <c r="M6954" i="4" s="1"/>
  <c r="I6955" i="4"/>
  <c r="M6955" i="4" s="1"/>
  <c r="I6956" i="4"/>
  <c r="M6956" i="4" s="1"/>
  <c r="I6957" i="4"/>
  <c r="M6957" i="4" s="1"/>
  <c r="I6958" i="4"/>
  <c r="M6958" i="4" s="1"/>
  <c r="I6959" i="4"/>
  <c r="M6959" i="4" s="1"/>
  <c r="I6960" i="4"/>
  <c r="M6960" i="4" s="1"/>
  <c r="I6961" i="4"/>
  <c r="M6961" i="4" s="1"/>
  <c r="I6962" i="4"/>
  <c r="M6962" i="4" s="1"/>
  <c r="I6963" i="4"/>
  <c r="M6963" i="4" s="1"/>
  <c r="I6964" i="4"/>
  <c r="M6964" i="4" s="1"/>
  <c r="I6965" i="4"/>
  <c r="M6965" i="4" s="1"/>
  <c r="I6966" i="4"/>
  <c r="M6966" i="4" s="1"/>
  <c r="I6967" i="4"/>
  <c r="M6967" i="4" s="1"/>
  <c r="I6968" i="4"/>
  <c r="M6968" i="4" s="1"/>
  <c r="I6969" i="4"/>
  <c r="M6969" i="4" s="1"/>
  <c r="I6970" i="4"/>
  <c r="M6970" i="4" s="1"/>
  <c r="I6971" i="4"/>
  <c r="M6971" i="4" s="1"/>
  <c r="I6972" i="4"/>
  <c r="M6972" i="4" s="1"/>
  <c r="I6973" i="4"/>
  <c r="M6973" i="4" s="1"/>
  <c r="I6974" i="4"/>
  <c r="M6974" i="4" s="1"/>
  <c r="I6975" i="4"/>
  <c r="M6975" i="4" s="1"/>
  <c r="I6976" i="4"/>
  <c r="M6976" i="4" s="1"/>
  <c r="I6977" i="4"/>
  <c r="M6977" i="4" s="1"/>
  <c r="I6978" i="4"/>
  <c r="M6978" i="4" s="1"/>
  <c r="I6979" i="4"/>
  <c r="M6979" i="4" s="1"/>
  <c r="I6980" i="4"/>
  <c r="M6980" i="4" s="1"/>
  <c r="I6981" i="4"/>
  <c r="M6981" i="4" s="1"/>
  <c r="I6982" i="4"/>
  <c r="M6982" i="4" s="1"/>
  <c r="I6983" i="4"/>
  <c r="M6983" i="4" s="1"/>
  <c r="I6984" i="4"/>
  <c r="M6984" i="4" s="1"/>
  <c r="I6985" i="4"/>
  <c r="M6985" i="4" s="1"/>
  <c r="I6986" i="4"/>
  <c r="M6986" i="4" s="1"/>
  <c r="I6987" i="4"/>
  <c r="M6987" i="4" s="1"/>
  <c r="I6988" i="4"/>
  <c r="M6988" i="4" s="1"/>
  <c r="I6989" i="4"/>
  <c r="M6989" i="4" s="1"/>
  <c r="I6990" i="4"/>
  <c r="M6990" i="4" s="1"/>
  <c r="I6991" i="4"/>
  <c r="M6991" i="4" s="1"/>
  <c r="I6992" i="4"/>
  <c r="M6992" i="4" s="1"/>
  <c r="I6993" i="4"/>
  <c r="M6993" i="4" s="1"/>
  <c r="I6994" i="4"/>
  <c r="M6994" i="4" s="1"/>
  <c r="I6995" i="4"/>
  <c r="M6995" i="4" s="1"/>
  <c r="I6996" i="4"/>
  <c r="M6996" i="4" s="1"/>
  <c r="I6997" i="4"/>
  <c r="M6997" i="4" s="1"/>
  <c r="I6998" i="4"/>
  <c r="M6998" i="4" s="1"/>
  <c r="I6999" i="4"/>
  <c r="M6999" i="4" s="1"/>
  <c r="I7000" i="4"/>
  <c r="M7000" i="4" s="1"/>
  <c r="I7001" i="4"/>
  <c r="M7001" i="4" s="1"/>
  <c r="I7002" i="4"/>
  <c r="M7002" i="4" s="1"/>
  <c r="I7003" i="4"/>
  <c r="M7003" i="4" s="1"/>
  <c r="I7004" i="4"/>
  <c r="M7004" i="4" s="1"/>
  <c r="I7005" i="4"/>
  <c r="M7005" i="4" s="1"/>
  <c r="I7006" i="4"/>
  <c r="M7006" i="4" s="1"/>
  <c r="I7007" i="4"/>
  <c r="M7007" i="4" s="1"/>
  <c r="I7008" i="4"/>
  <c r="M7008" i="4" s="1"/>
  <c r="I7009" i="4"/>
  <c r="M7009" i="4" s="1"/>
  <c r="I7010" i="4"/>
  <c r="M7010" i="4" s="1"/>
  <c r="I7011" i="4"/>
  <c r="M7011" i="4" s="1"/>
  <c r="I7012" i="4"/>
  <c r="M7012" i="4" s="1"/>
  <c r="I7013" i="4"/>
  <c r="M7013" i="4" s="1"/>
  <c r="I7014" i="4"/>
  <c r="M7014" i="4" s="1"/>
  <c r="I7015" i="4"/>
  <c r="M7015" i="4" s="1"/>
  <c r="I7016" i="4"/>
  <c r="M7016" i="4" s="1"/>
  <c r="I7017" i="4"/>
  <c r="M7017" i="4" s="1"/>
  <c r="I7018" i="4"/>
  <c r="M7018" i="4" s="1"/>
  <c r="I7019" i="4"/>
  <c r="M7019" i="4" s="1"/>
  <c r="I7020" i="4"/>
  <c r="M7020" i="4" s="1"/>
  <c r="I7021" i="4"/>
  <c r="M7021" i="4" s="1"/>
  <c r="I7022" i="4"/>
  <c r="M7022" i="4" s="1"/>
  <c r="I7023" i="4"/>
  <c r="M7023" i="4" s="1"/>
  <c r="I7024" i="4"/>
  <c r="M7024" i="4" s="1"/>
  <c r="I7025" i="4"/>
  <c r="M7025" i="4" s="1"/>
  <c r="I7026" i="4"/>
  <c r="M7026" i="4" s="1"/>
  <c r="I7027" i="4"/>
  <c r="M7027" i="4" s="1"/>
  <c r="I7028" i="4"/>
  <c r="M7028" i="4" s="1"/>
  <c r="I7029" i="4"/>
  <c r="M7029" i="4" s="1"/>
  <c r="I7030" i="4"/>
  <c r="M7030" i="4" s="1"/>
  <c r="I7031" i="4"/>
  <c r="M7031" i="4" s="1"/>
  <c r="I7032" i="4"/>
  <c r="M7032" i="4" s="1"/>
  <c r="I7033" i="4"/>
  <c r="M7033" i="4" s="1"/>
  <c r="I7034" i="4"/>
  <c r="M7034" i="4" s="1"/>
  <c r="I7035" i="4"/>
  <c r="M7035" i="4" s="1"/>
  <c r="I7036" i="4"/>
  <c r="M7036" i="4" s="1"/>
  <c r="I7037" i="4"/>
  <c r="M7037" i="4" s="1"/>
  <c r="I7038" i="4"/>
  <c r="M7038" i="4" s="1"/>
  <c r="I7039" i="4"/>
  <c r="M7039" i="4" s="1"/>
  <c r="I7040" i="4"/>
  <c r="M7040" i="4" s="1"/>
  <c r="I7041" i="4"/>
  <c r="M7041" i="4" s="1"/>
  <c r="I7042" i="4"/>
  <c r="M7042" i="4" s="1"/>
  <c r="I7043" i="4"/>
  <c r="M7043" i="4" s="1"/>
  <c r="I7044" i="4"/>
  <c r="M7044" i="4" s="1"/>
  <c r="I7045" i="4"/>
  <c r="M7045" i="4" s="1"/>
  <c r="I7046" i="4"/>
  <c r="M7046" i="4" s="1"/>
  <c r="I7047" i="4"/>
  <c r="M7047" i="4" s="1"/>
  <c r="I7048" i="4"/>
  <c r="M7048" i="4" s="1"/>
  <c r="I7049" i="4"/>
  <c r="M7049" i="4" s="1"/>
  <c r="I7050" i="4"/>
  <c r="M7050" i="4" s="1"/>
  <c r="I7051" i="4"/>
  <c r="M7051" i="4" s="1"/>
  <c r="I7052" i="4"/>
  <c r="M7052" i="4" s="1"/>
  <c r="I7053" i="4"/>
  <c r="M7053" i="4" s="1"/>
  <c r="I7054" i="4"/>
  <c r="M7054" i="4" s="1"/>
  <c r="I7055" i="4"/>
  <c r="M7055" i="4" s="1"/>
  <c r="I7056" i="4"/>
  <c r="M7056" i="4" s="1"/>
  <c r="I7057" i="4"/>
  <c r="M7057" i="4" s="1"/>
  <c r="I7058" i="4"/>
  <c r="M7058" i="4" s="1"/>
  <c r="I7059" i="4"/>
  <c r="M7059" i="4" s="1"/>
  <c r="I7060" i="4"/>
  <c r="M7060" i="4" s="1"/>
  <c r="I7061" i="4"/>
  <c r="M7061" i="4" s="1"/>
  <c r="I7062" i="4"/>
  <c r="M7062" i="4" s="1"/>
  <c r="I7063" i="4"/>
  <c r="M7063" i="4" s="1"/>
  <c r="I7064" i="4"/>
  <c r="M7064" i="4" s="1"/>
  <c r="I7065" i="4"/>
  <c r="M7065" i="4" s="1"/>
  <c r="I7066" i="4"/>
  <c r="M7066" i="4" s="1"/>
  <c r="I7067" i="4"/>
  <c r="M7067" i="4" s="1"/>
  <c r="I7068" i="4"/>
  <c r="M7068" i="4" s="1"/>
  <c r="I7069" i="4"/>
  <c r="M7069" i="4" s="1"/>
  <c r="I7070" i="4"/>
  <c r="M7070" i="4" s="1"/>
  <c r="I7071" i="4"/>
  <c r="M7071" i="4" s="1"/>
  <c r="I7072" i="4"/>
  <c r="M7072" i="4" s="1"/>
  <c r="I7073" i="4"/>
  <c r="M7073" i="4" s="1"/>
  <c r="I7074" i="4"/>
  <c r="M7074" i="4" s="1"/>
  <c r="I7075" i="4"/>
  <c r="M7075" i="4" s="1"/>
  <c r="I7076" i="4"/>
  <c r="M7076" i="4" s="1"/>
  <c r="I7077" i="4"/>
  <c r="M7077" i="4" s="1"/>
  <c r="I7078" i="4"/>
  <c r="M7078" i="4" s="1"/>
  <c r="I7079" i="4"/>
  <c r="M7079" i="4" s="1"/>
  <c r="I7080" i="4"/>
  <c r="M7080" i="4" s="1"/>
  <c r="I7081" i="4"/>
  <c r="M7081" i="4" s="1"/>
  <c r="I7082" i="4"/>
  <c r="M7082" i="4" s="1"/>
  <c r="I7083" i="4"/>
  <c r="M7083" i="4" s="1"/>
  <c r="I7084" i="4"/>
  <c r="M7084" i="4" s="1"/>
  <c r="I7085" i="4"/>
  <c r="M7085" i="4" s="1"/>
  <c r="I7086" i="4"/>
  <c r="M7086" i="4" s="1"/>
  <c r="I7087" i="4"/>
  <c r="M7087" i="4" s="1"/>
  <c r="I7088" i="4"/>
  <c r="M7088" i="4" s="1"/>
  <c r="I7089" i="4"/>
  <c r="M7089" i="4" s="1"/>
  <c r="I7090" i="4"/>
  <c r="M7090" i="4" s="1"/>
  <c r="I7091" i="4"/>
  <c r="M7091" i="4" s="1"/>
  <c r="I7092" i="4"/>
  <c r="M7092" i="4" s="1"/>
  <c r="I7093" i="4"/>
  <c r="M7093" i="4" s="1"/>
  <c r="I7094" i="4"/>
  <c r="M7094" i="4" s="1"/>
  <c r="I7095" i="4"/>
  <c r="M7095" i="4" s="1"/>
  <c r="I7096" i="4"/>
  <c r="M7096" i="4" s="1"/>
  <c r="I7097" i="4"/>
  <c r="M7097" i="4" s="1"/>
  <c r="I7098" i="4"/>
  <c r="M7098" i="4" s="1"/>
  <c r="I7099" i="4"/>
  <c r="M7099" i="4" s="1"/>
  <c r="I7100" i="4"/>
  <c r="M7100" i="4" s="1"/>
  <c r="I7101" i="4"/>
  <c r="M7101" i="4" s="1"/>
  <c r="I7102" i="4"/>
  <c r="M7102" i="4" s="1"/>
  <c r="I7103" i="4"/>
  <c r="M7103" i="4" s="1"/>
  <c r="I7104" i="4"/>
  <c r="M7104" i="4" s="1"/>
  <c r="I7105" i="4"/>
  <c r="M7105" i="4" s="1"/>
  <c r="I7106" i="4"/>
  <c r="M7106" i="4" s="1"/>
  <c r="I7107" i="4"/>
  <c r="M7107" i="4" s="1"/>
  <c r="I7108" i="4"/>
  <c r="M7108" i="4" s="1"/>
  <c r="I7109" i="4"/>
  <c r="M7109" i="4" s="1"/>
  <c r="I7110" i="4"/>
  <c r="M7110" i="4" s="1"/>
  <c r="I7111" i="4"/>
  <c r="M7111" i="4" s="1"/>
  <c r="I7112" i="4"/>
  <c r="M7112" i="4" s="1"/>
  <c r="I7113" i="4"/>
  <c r="M7113" i="4" s="1"/>
  <c r="I7114" i="4"/>
  <c r="M7114" i="4" s="1"/>
  <c r="I7115" i="4"/>
  <c r="M7115" i="4" s="1"/>
  <c r="I7116" i="4"/>
  <c r="M7116" i="4" s="1"/>
  <c r="I7117" i="4"/>
  <c r="M7117" i="4" s="1"/>
  <c r="I7118" i="4"/>
  <c r="M7118" i="4" s="1"/>
  <c r="I7119" i="4"/>
  <c r="M7119" i="4" s="1"/>
  <c r="I7120" i="4"/>
  <c r="M7120" i="4" s="1"/>
  <c r="I7121" i="4"/>
  <c r="M7121" i="4" s="1"/>
  <c r="I7122" i="4"/>
  <c r="M7122" i="4" s="1"/>
  <c r="I7123" i="4"/>
  <c r="M7123" i="4" s="1"/>
  <c r="I7124" i="4"/>
  <c r="M7124" i="4" s="1"/>
  <c r="I7125" i="4"/>
  <c r="M7125" i="4" s="1"/>
  <c r="I7126" i="4"/>
  <c r="M7126" i="4" s="1"/>
  <c r="I7127" i="4"/>
  <c r="M7127" i="4" s="1"/>
  <c r="I7128" i="4"/>
  <c r="M7128" i="4" s="1"/>
  <c r="I7129" i="4"/>
  <c r="M7129" i="4" s="1"/>
  <c r="I7130" i="4"/>
  <c r="M7130" i="4" s="1"/>
  <c r="I7131" i="4"/>
  <c r="M7131" i="4" s="1"/>
  <c r="I7132" i="4"/>
  <c r="M7132" i="4" s="1"/>
  <c r="I7133" i="4"/>
  <c r="M7133" i="4" s="1"/>
  <c r="I7134" i="4"/>
  <c r="M7134" i="4" s="1"/>
  <c r="I7135" i="4"/>
  <c r="M7135" i="4" s="1"/>
  <c r="I7136" i="4"/>
  <c r="M7136" i="4" s="1"/>
  <c r="I7137" i="4"/>
  <c r="M7137" i="4" s="1"/>
  <c r="I7138" i="4"/>
  <c r="M7138" i="4" s="1"/>
  <c r="I7139" i="4"/>
  <c r="M7139" i="4" s="1"/>
  <c r="I7140" i="4"/>
  <c r="M7140" i="4" s="1"/>
  <c r="I7141" i="4"/>
  <c r="M7141" i="4" s="1"/>
  <c r="I7142" i="4"/>
  <c r="M7142" i="4" s="1"/>
  <c r="I7143" i="4"/>
  <c r="M7143" i="4" s="1"/>
  <c r="I7144" i="4"/>
  <c r="M7144" i="4" s="1"/>
  <c r="I7145" i="4"/>
  <c r="M7145" i="4" s="1"/>
  <c r="I7146" i="4"/>
  <c r="M7146" i="4" s="1"/>
  <c r="I7147" i="4"/>
  <c r="M7147" i="4" s="1"/>
  <c r="I7148" i="4"/>
  <c r="M7148" i="4" s="1"/>
  <c r="I7149" i="4"/>
  <c r="M7149" i="4" s="1"/>
  <c r="I7150" i="4"/>
  <c r="M7150" i="4" s="1"/>
  <c r="I7151" i="4"/>
  <c r="M7151" i="4" s="1"/>
  <c r="I7152" i="4"/>
  <c r="M7152" i="4" s="1"/>
  <c r="I7153" i="4"/>
  <c r="M7153" i="4" s="1"/>
  <c r="I7154" i="4"/>
  <c r="M7154" i="4" s="1"/>
  <c r="I7155" i="4"/>
  <c r="M7155" i="4" s="1"/>
  <c r="I7156" i="4"/>
  <c r="M7156" i="4" s="1"/>
  <c r="I7157" i="4"/>
  <c r="M7157" i="4" s="1"/>
  <c r="I7158" i="4"/>
  <c r="M7158" i="4" s="1"/>
  <c r="I7159" i="4"/>
  <c r="M7159" i="4" s="1"/>
  <c r="I7160" i="4"/>
  <c r="M7160" i="4" s="1"/>
  <c r="I7161" i="4"/>
  <c r="M7161" i="4" s="1"/>
  <c r="I7162" i="4"/>
  <c r="M7162" i="4" s="1"/>
  <c r="I7163" i="4"/>
  <c r="M7163" i="4" s="1"/>
  <c r="I7164" i="4"/>
  <c r="M7164" i="4" s="1"/>
  <c r="I7165" i="4"/>
  <c r="M7165" i="4" s="1"/>
  <c r="I7166" i="4"/>
  <c r="M7166" i="4" s="1"/>
  <c r="I7167" i="4"/>
  <c r="M7167" i="4" s="1"/>
  <c r="I7168" i="4"/>
  <c r="M7168" i="4" s="1"/>
  <c r="I7169" i="4"/>
  <c r="M7169" i="4" s="1"/>
  <c r="I7170" i="4"/>
  <c r="M7170" i="4" s="1"/>
  <c r="I7171" i="4"/>
  <c r="M7171" i="4" s="1"/>
  <c r="I7172" i="4"/>
  <c r="M7172" i="4" s="1"/>
  <c r="I7173" i="4"/>
  <c r="M7173" i="4" s="1"/>
  <c r="I7174" i="4"/>
  <c r="M7174" i="4" s="1"/>
  <c r="I7175" i="4"/>
  <c r="M7175" i="4" s="1"/>
  <c r="I7176" i="4"/>
  <c r="M7176" i="4" s="1"/>
  <c r="I7177" i="4"/>
  <c r="M7177" i="4" s="1"/>
  <c r="I7178" i="4"/>
  <c r="M7178" i="4" s="1"/>
  <c r="I7179" i="4"/>
  <c r="M7179" i="4" s="1"/>
  <c r="I7180" i="4"/>
  <c r="M7180" i="4" s="1"/>
  <c r="I7181" i="4"/>
  <c r="M7181" i="4" s="1"/>
  <c r="I7182" i="4"/>
  <c r="M7182" i="4" s="1"/>
  <c r="I7183" i="4"/>
  <c r="M7183" i="4" s="1"/>
  <c r="I7184" i="4"/>
  <c r="M7184" i="4" s="1"/>
  <c r="I7185" i="4"/>
  <c r="M7185" i="4" s="1"/>
  <c r="I7186" i="4"/>
  <c r="M7186" i="4" s="1"/>
  <c r="I7187" i="4"/>
  <c r="M7187" i="4" s="1"/>
  <c r="I7188" i="4"/>
  <c r="M7188" i="4" s="1"/>
  <c r="I7189" i="4"/>
  <c r="M7189" i="4" s="1"/>
  <c r="I7190" i="4"/>
  <c r="M7190" i="4" s="1"/>
  <c r="I7191" i="4"/>
  <c r="M7191" i="4" s="1"/>
  <c r="I7192" i="4"/>
  <c r="M7192" i="4" s="1"/>
  <c r="I7193" i="4"/>
  <c r="M7193" i="4" s="1"/>
  <c r="I7194" i="4"/>
  <c r="M7194" i="4" s="1"/>
  <c r="I7195" i="4"/>
  <c r="M7195" i="4" s="1"/>
  <c r="I7196" i="4"/>
  <c r="M7196" i="4" s="1"/>
  <c r="I7197" i="4"/>
  <c r="M7197" i="4" s="1"/>
  <c r="I7198" i="4"/>
  <c r="M7198" i="4" s="1"/>
  <c r="I7199" i="4"/>
  <c r="M7199" i="4" s="1"/>
  <c r="I7200" i="4"/>
  <c r="M7200" i="4" s="1"/>
  <c r="I7201" i="4"/>
  <c r="M7201" i="4" s="1"/>
  <c r="I7202" i="4"/>
  <c r="M7202" i="4" s="1"/>
  <c r="I7203" i="4"/>
  <c r="M7203" i="4" s="1"/>
  <c r="I7204" i="4"/>
  <c r="M7204" i="4" s="1"/>
  <c r="I7205" i="4"/>
  <c r="M7205" i="4" s="1"/>
  <c r="I7206" i="4"/>
  <c r="M7206" i="4" s="1"/>
  <c r="I7207" i="4"/>
  <c r="M7207" i="4" s="1"/>
  <c r="I7208" i="4"/>
  <c r="M7208" i="4" s="1"/>
  <c r="I7209" i="4"/>
  <c r="M7209" i="4" s="1"/>
  <c r="I7210" i="4"/>
  <c r="M7210" i="4" s="1"/>
  <c r="I7211" i="4"/>
  <c r="M7211" i="4" s="1"/>
  <c r="I7212" i="4"/>
  <c r="M7212" i="4" s="1"/>
  <c r="I7213" i="4"/>
  <c r="M7213" i="4" s="1"/>
  <c r="I7214" i="4"/>
  <c r="M7214" i="4" s="1"/>
  <c r="I7215" i="4"/>
  <c r="M7215" i="4" s="1"/>
  <c r="I7216" i="4"/>
  <c r="M7216" i="4" s="1"/>
  <c r="I7217" i="4"/>
  <c r="M7217" i="4" s="1"/>
  <c r="I7218" i="4"/>
  <c r="M7218" i="4" s="1"/>
  <c r="I7219" i="4"/>
  <c r="M7219" i="4" s="1"/>
  <c r="I7220" i="4"/>
  <c r="M7220" i="4" s="1"/>
  <c r="I7221" i="4"/>
  <c r="M7221" i="4" s="1"/>
  <c r="I7222" i="4"/>
  <c r="M7222" i="4" s="1"/>
  <c r="I7223" i="4"/>
  <c r="M7223" i="4" s="1"/>
  <c r="I7224" i="4"/>
  <c r="M7224" i="4" s="1"/>
  <c r="I7225" i="4"/>
  <c r="M7225" i="4" s="1"/>
  <c r="I7226" i="4"/>
  <c r="M7226" i="4" s="1"/>
  <c r="I7227" i="4"/>
  <c r="M7227" i="4" s="1"/>
  <c r="I7228" i="4"/>
  <c r="M7228" i="4" s="1"/>
  <c r="I7229" i="4"/>
  <c r="M7229" i="4" s="1"/>
  <c r="I7230" i="4"/>
  <c r="M7230" i="4" s="1"/>
  <c r="I7231" i="4"/>
  <c r="M7231" i="4" s="1"/>
  <c r="I7232" i="4"/>
  <c r="M7232" i="4" s="1"/>
  <c r="I7233" i="4"/>
  <c r="M7233" i="4" s="1"/>
  <c r="I7234" i="4"/>
  <c r="M7234" i="4" s="1"/>
  <c r="I7235" i="4"/>
  <c r="M7235" i="4" s="1"/>
  <c r="I7236" i="4"/>
  <c r="M7236" i="4" s="1"/>
  <c r="I7237" i="4"/>
  <c r="M7237" i="4" s="1"/>
  <c r="I7238" i="4"/>
  <c r="M7238" i="4" s="1"/>
  <c r="I7239" i="4"/>
  <c r="M7239" i="4" s="1"/>
  <c r="I7240" i="4"/>
  <c r="M7240" i="4" s="1"/>
  <c r="I7241" i="4"/>
  <c r="M7241" i="4" s="1"/>
  <c r="I7242" i="4"/>
  <c r="M7242" i="4" s="1"/>
  <c r="I7243" i="4"/>
  <c r="M7243" i="4" s="1"/>
  <c r="I7244" i="4"/>
  <c r="M7244" i="4" s="1"/>
  <c r="I7245" i="4"/>
  <c r="M7245" i="4" s="1"/>
  <c r="I7246" i="4"/>
  <c r="M7246" i="4" s="1"/>
  <c r="I7247" i="4"/>
  <c r="M7247" i="4" s="1"/>
  <c r="I7248" i="4"/>
  <c r="M7248" i="4" s="1"/>
  <c r="I7249" i="4"/>
  <c r="M7249" i="4" s="1"/>
  <c r="I7250" i="4"/>
  <c r="M7250" i="4" s="1"/>
  <c r="I7251" i="4"/>
  <c r="M7251" i="4" s="1"/>
  <c r="I7252" i="4"/>
  <c r="M7252" i="4" s="1"/>
  <c r="I7253" i="4"/>
  <c r="M7253" i="4" s="1"/>
  <c r="I7254" i="4"/>
  <c r="M7254" i="4" s="1"/>
  <c r="I7255" i="4"/>
  <c r="M7255" i="4" s="1"/>
  <c r="I7256" i="4"/>
  <c r="M7256" i="4" s="1"/>
  <c r="I7257" i="4"/>
  <c r="M7257" i="4" s="1"/>
  <c r="I7258" i="4"/>
  <c r="M7258" i="4" s="1"/>
  <c r="I7259" i="4"/>
  <c r="M7259" i="4" s="1"/>
  <c r="I7260" i="4"/>
  <c r="M7260" i="4" s="1"/>
  <c r="I7261" i="4"/>
  <c r="M7261" i="4" s="1"/>
  <c r="I7262" i="4"/>
  <c r="M7262" i="4" s="1"/>
  <c r="I7263" i="4"/>
  <c r="M7263" i="4" s="1"/>
  <c r="I7264" i="4"/>
  <c r="M7264" i="4" s="1"/>
  <c r="I7265" i="4"/>
  <c r="M7265" i="4" s="1"/>
  <c r="I7266" i="4"/>
  <c r="M7266" i="4" s="1"/>
  <c r="I7267" i="4"/>
  <c r="M7267" i="4" s="1"/>
  <c r="I7268" i="4"/>
  <c r="M7268" i="4" s="1"/>
  <c r="I7269" i="4"/>
  <c r="M7269" i="4" s="1"/>
  <c r="I7270" i="4"/>
  <c r="M7270" i="4" s="1"/>
  <c r="I7271" i="4"/>
  <c r="M7271" i="4" s="1"/>
  <c r="I7272" i="4"/>
  <c r="M7272" i="4" s="1"/>
  <c r="I7273" i="4"/>
  <c r="M7273" i="4" s="1"/>
  <c r="I7274" i="4"/>
  <c r="M7274" i="4" s="1"/>
  <c r="I7275" i="4"/>
  <c r="M7275" i="4" s="1"/>
  <c r="I7276" i="4"/>
  <c r="M7276" i="4" s="1"/>
  <c r="I7277" i="4"/>
  <c r="M7277" i="4" s="1"/>
  <c r="I7278" i="4"/>
  <c r="M7278" i="4" s="1"/>
  <c r="I7279" i="4"/>
  <c r="M7279" i="4" s="1"/>
  <c r="I7280" i="4"/>
  <c r="M7280" i="4" s="1"/>
  <c r="I7281" i="4"/>
  <c r="M7281" i="4" s="1"/>
  <c r="I7282" i="4"/>
  <c r="M7282" i="4" s="1"/>
  <c r="I7283" i="4"/>
  <c r="M7283" i="4" s="1"/>
  <c r="I7284" i="4"/>
  <c r="M7284" i="4" s="1"/>
  <c r="I7285" i="4"/>
  <c r="M7285" i="4" s="1"/>
  <c r="I7286" i="4"/>
  <c r="M7286" i="4" s="1"/>
  <c r="I7287" i="4"/>
  <c r="M7287" i="4" s="1"/>
  <c r="I7288" i="4"/>
  <c r="M7288" i="4" s="1"/>
  <c r="I7289" i="4"/>
  <c r="M7289" i="4" s="1"/>
  <c r="I7290" i="4"/>
  <c r="M7290" i="4" s="1"/>
  <c r="I7291" i="4"/>
  <c r="M7291" i="4" s="1"/>
  <c r="I7292" i="4"/>
  <c r="M7292" i="4" s="1"/>
  <c r="I7293" i="4"/>
  <c r="M7293" i="4" s="1"/>
  <c r="I7294" i="4"/>
  <c r="M7294" i="4" s="1"/>
  <c r="I7295" i="4"/>
  <c r="M7295" i="4" s="1"/>
  <c r="I7296" i="4"/>
  <c r="M7296" i="4" s="1"/>
  <c r="I7297" i="4"/>
  <c r="M7297" i="4" s="1"/>
  <c r="I7298" i="4"/>
  <c r="M7298" i="4" s="1"/>
  <c r="I7299" i="4"/>
  <c r="M7299" i="4" s="1"/>
  <c r="I7300" i="4"/>
  <c r="M7300" i="4" s="1"/>
  <c r="I7301" i="4"/>
  <c r="M7301" i="4" s="1"/>
  <c r="I7302" i="4"/>
  <c r="M7302" i="4" s="1"/>
  <c r="I7303" i="4"/>
  <c r="M7303" i="4" s="1"/>
  <c r="I7304" i="4"/>
  <c r="M7304" i="4" s="1"/>
  <c r="I7305" i="4"/>
  <c r="M7305" i="4" s="1"/>
  <c r="I7306" i="4"/>
  <c r="M7306" i="4" s="1"/>
  <c r="I7307" i="4"/>
  <c r="M7307" i="4" s="1"/>
  <c r="I7308" i="4"/>
  <c r="M7308" i="4" s="1"/>
  <c r="I7309" i="4"/>
  <c r="M7309" i="4" s="1"/>
  <c r="I7310" i="4"/>
  <c r="M7310" i="4" s="1"/>
  <c r="I7311" i="4"/>
  <c r="M7311" i="4" s="1"/>
  <c r="I7312" i="4"/>
  <c r="M7312" i="4" s="1"/>
  <c r="I7313" i="4"/>
  <c r="M7313" i="4" s="1"/>
  <c r="I7314" i="4"/>
  <c r="M7314" i="4" s="1"/>
  <c r="I7315" i="4"/>
  <c r="M7315" i="4" s="1"/>
  <c r="I7316" i="4"/>
  <c r="M7316" i="4" s="1"/>
  <c r="I7317" i="4"/>
  <c r="M7317" i="4" s="1"/>
  <c r="I7318" i="4"/>
  <c r="M7318" i="4" s="1"/>
  <c r="I7319" i="4"/>
  <c r="M7319" i="4" s="1"/>
  <c r="I7320" i="4"/>
  <c r="M7320" i="4" s="1"/>
  <c r="I7321" i="4"/>
  <c r="M7321" i="4" s="1"/>
  <c r="I7322" i="4"/>
  <c r="M7322" i="4" s="1"/>
  <c r="I7323" i="4"/>
  <c r="M7323" i="4" s="1"/>
  <c r="I7324" i="4"/>
  <c r="M7324" i="4" s="1"/>
  <c r="I7325" i="4"/>
  <c r="M7325" i="4" s="1"/>
  <c r="I7326" i="4"/>
  <c r="M7326" i="4" s="1"/>
  <c r="I7327" i="4"/>
  <c r="M7327" i="4" s="1"/>
  <c r="I7328" i="4"/>
  <c r="M7328" i="4" s="1"/>
  <c r="I7329" i="4"/>
  <c r="M7329" i="4" s="1"/>
  <c r="I7330" i="4"/>
  <c r="M7330" i="4" s="1"/>
  <c r="I7331" i="4"/>
  <c r="M7331" i="4" s="1"/>
  <c r="I7332" i="4"/>
  <c r="M7332" i="4" s="1"/>
  <c r="I7333" i="4"/>
  <c r="M7333" i="4" s="1"/>
  <c r="I7334" i="4"/>
  <c r="M7334" i="4" s="1"/>
  <c r="I7335" i="4"/>
  <c r="M7335" i="4" s="1"/>
  <c r="I7336" i="4"/>
  <c r="M7336" i="4" s="1"/>
  <c r="I7337" i="4"/>
  <c r="M7337" i="4" s="1"/>
  <c r="I7338" i="4"/>
  <c r="M7338" i="4" s="1"/>
  <c r="I7339" i="4"/>
  <c r="M7339" i="4" s="1"/>
  <c r="I7340" i="4"/>
  <c r="M7340" i="4" s="1"/>
  <c r="I7341" i="4"/>
  <c r="M7341" i="4" s="1"/>
  <c r="I7342" i="4"/>
  <c r="M7342" i="4" s="1"/>
  <c r="I7343" i="4"/>
  <c r="M7343" i="4" s="1"/>
  <c r="I7344" i="4"/>
  <c r="M7344" i="4" s="1"/>
  <c r="I7345" i="4"/>
  <c r="M7345" i="4" s="1"/>
  <c r="I7346" i="4"/>
  <c r="M7346" i="4" s="1"/>
  <c r="I7347" i="4"/>
  <c r="M7347" i="4" s="1"/>
  <c r="I7348" i="4"/>
  <c r="M7348" i="4" s="1"/>
  <c r="I7349" i="4"/>
  <c r="M7349" i="4" s="1"/>
  <c r="I7350" i="4"/>
  <c r="M7350" i="4" s="1"/>
  <c r="I7351" i="4"/>
  <c r="M7351" i="4" s="1"/>
  <c r="I7352" i="4"/>
  <c r="M7352" i="4" s="1"/>
  <c r="I7353" i="4"/>
  <c r="M7353" i="4" s="1"/>
  <c r="I7354" i="4"/>
  <c r="M7354" i="4" s="1"/>
  <c r="I7355" i="4"/>
  <c r="M7355" i="4" s="1"/>
  <c r="I7356" i="4"/>
  <c r="M7356" i="4" s="1"/>
  <c r="I7357" i="4"/>
  <c r="M7357" i="4" s="1"/>
  <c r="I7358" i="4"/>
  <c r="M7358" i="4" s="1"/>
  <c r="I7359" i="4"/>
  <c r="M7359" i="4" s="1"/>
  <c r="I7360" i="4"/>
  <c r="M7360" i="4" s="1"/>
  <c r="I7361" i="4"/>
  <c r="M7361" i="4" s="1"/>
  <c r="I7362" i="4"/>
  <c r="M7362" i="4" s="1"/>
  <c r="I7363" i="4"/>
  <c r="M7363" i="4" s="1"/>
  <c r="I7364" i="4"/>
  <c r="M7364" i="4" s="1"/>
  <c r="I7365" i="4"/>
  <c r="M7365" i="4" s="1"/>
  <c r="I7366" i="4"/>
  <c r="M7366" i="4" s="1"/>
  <c r="I7367" i="4"/>
  <c r="M7367" i="4" s="1"/>
  <c r="I7368" i="4"/>
  <c r="M7368" i="4" s="1"/>
  <c r="I7369" i="4"/>
  <c r="M7369" i="4" s="1"/>
  <c r="I7370" i="4"/>
  <c r="M7370" i="4" s="1"/>
  <c r="I7371" i="4"/>
  <c r="M7371" i="4" s="1"/>
  <c r="I7372" i="4"/>
  <c r="M7372" i="4" s="1"/>
  <c r="I7373" i="4"/>
  <c r="M7373" i="4" s="1"/>
  <c r="I7374" i="4"/>
  <c r="M7374" i="4" s="1"/>
  <c r="I7375" i="4"/>
  <c r="M7375" i="4" s="1"/>
  <c r="I7376" i="4"/>
  <c r="M7376" i="4" s="1"/>
  <c r="I7377" i="4"/>
  <c r="M7377" i="4" s="1"/>
  <c r="I7378" i="4"/>
  <c r="M7378" i="4" s="1"/>
  <c r="I7379" i="4"/>
  <c r="M7379" i="4" s="1"/>
  <c r="I7380" i="4"/>
  <c r="M7380" i="4" s="1"/>
  <c r="I7381" i="4"/>
  <c r="M7381" i="4" s="1"/>
  <c r="I7382" i="4"/>
  <c r="M7382" i="4" s="1"/>
  <c r="I7383" i="4"/>
  <c r="M7383" i="4" s="1"/>
  <c r="I7384" i="4"/>
  <c r="M7384" i="4" s="1"/>
  <c r="I7385" i="4"/>
  <c r="M7385" i="4" s="1"/>
  <c r="I7386" i="4"/>
  <c r="M7386" i="4" s="1"/>
  <c r="I7387" i="4"/>
  <c r="M7387" i="4" s="1"/>
  <c r="I7388" i="4"/>
  <c r="M7388" i="4" s="1"/>
  <c r="I7389" i="4"/>
  <c r="M7389" i="4" s="1"/>
  <c r="I7390" i="4"/>
  <c r="M7390" i="4" s="1"/>
  <c r="I7391" i="4"/>
  <c r="M7391" i="4" s="1"/>
  <c r="I7392" i="4"/>
  <c r="M7392" i="4" s="1"/>
  <c r="I7393" i="4"/>
  <c r="M7393" i="4" s="1"/>
  <c r="I7394" i="4"/>
  <c r="M7394" i="4" s="1"/>
  <c r="I7395" i="4"/>
  <c r="M7395" i="4" s="1"/>
  <c r="I7396" i="4"/>
  <c r="M7396" i="4" s="1"/>
  <c r="I7397" i="4"/>
  <c r="M7397" i="4" s="1"/>
  <c r="I7398" i="4"/>
  <c r="M7398" i="4" s="1"/>
  <c r="I7399" i="4"/>
  <c r="M7399" i="4" s="1"/>
  <c r="I7400" i="4"/>
  <c r="M7400" i="4" s="1"/>
  <c r="I7401" i="4"/>
  <c r="M7401" i="4" s="1"/>
  <c r="I7402" i="4"/>
  <c r="M7402" i="4" s="1"/>
  <c r="I7403" i="4"/>
  <c r="M7403" i="4" s="1"/>
  <c r="I7404" i="4"/>
  <c r="M7404" i="4" s="1"/>
  <c r="I7405" i="4"/>
  <c r="M7405" i="4" s="1"/>
  <c r="I7406" i="4"/>
  <c r="M7406" i="4" s="1"/>
  <c r="I7407" i="4"/>
  <c r="M7407" i="4" s="1"/>
  <c r="I7408" i="4"/>
  <c r="M7408" i="4" s="1"/>
  <c r="I7409" i="4"/>
  <c r="M7409" i="4" s="1"/>
  <c r="I7410" i="4"/>
  <c r="M7410" i="4" s="1"/>
  <c r="I7411" i="4"/>
  <c r="M7411" i="4" s="1"/>
  <c r="I7412" i="4"/>
  <c r="M7412" i="4" s="1"/>
  <c r="I7413" i="4"/>
  <c r="M7413" i="4" s="1"/>
  <c r="I7414" i="4"/>
  <c r="M7414" i="4" s="1"/>
  <c r="I7415" i="4"/>
  <c r="M7415" i="4" s="1"/>
  <c r="I7416" i="4"/>
  <c r="M7416" i="4" s="1"/>
  <c r="I7417" i="4"/>
  <c r="M7417" i="4" s="1"/>
  <c r="I7418" i="4"/>
  <c r="M7418" i="4" s="1"/>
  <c r="I7419" i="4"/>
  <c r="M7419" i="4" s="1"/>
  <c r="I7420" i="4"/>
  <c r="M7420" i="4" s="1"/>
  <c r="I7421" i="4"/>
  <c r="M7421" i="4" s="1"/>
  <c r="I7422" i="4"/>
  <c r="M7422" i="4" s="1"/>
  <c r="I7423" i="4"/>
  <c r="M7423" i="4" s="1"/>
  <c r="I7424" i="4"/>
  <c r="M7424" i="4" s="1"/>
  <c r="I7425" i="4"/>
  <c r="M7425" i="4" s="1"/>
  <c r="I7426" i="4"/>
  <c r="M7426" i="4" s="1"/>
  <c r="I7427" i="4"/>
  <c r="M7427" i="4" s="1"/>
  <c r="I7428" i="4"/>
  <c r="M7428" i="4" s="1"/>
  <c r="I7429" i="4"/>
  <c r="M7429" i="4" s="1"/>
  <c r="I7430" i="4"/>
  <c r="M7430" i="4" s="1"/>
  <c r="I7431" i="4"/>
  <c r="M7431" i="4" s="1"/>
  <c r="I7432" i="4"/>
  <c r="M7432" i="4" s="1"/>
  <c r="I7433" i="4"/>
  <c r="M7433" i="4" s="1"/>
  <c r="I7434" i="4"/>
  <c r="M7434" i="4" s="1"/>
  <c r="I7435" i="4"/>
  <c r="M7435" i="4" s="1"/>
  <c r="I7436" i="4"/>
  <c r="M7436" i="4" s="1"/>
  <c r="I7437" i="4"/>
  <c r="M7437" i="4" s="1"/>
  <c r="I7438" i="4"/>
  <c r="M7438" i="4" s="1"/>
  <c r="I7439" i="4"/>
  <c r="M7439" i="4" s="1"/>
  <c r="I7440" i="4"/>
  <c r="M7440" i="4" s="1"/>
  <c r="I7441" i="4"/>
  <c r="M7441" i="4" s="1"/>
  <c r="I7442" i="4"/>
  <c r="M7442" i="4" s="1"/>
  <c r="I7443" i="4"/>
  <c r="M7443" i="4" s="1"/>
  <c r="I7444" i="4"/>
  <c r="M7444" i="4" s="1"/>
  <c r="I7445" i="4"/>
  <c r="M7445" i="4" s="1"/>
  <c r="I7446" i="4"/>
  <c r="M7446" i="4" s="1"/>
  <c r="I7447" i="4"/>
  <c r="M7447" i="4" s="1"/>
  <c r="I7448" i="4"/>
  <c r="M7448" i="4" s="1"/>
  <c r="I7449" i="4"/>
  <c r="M7449" i="4" s="1"/>
  <c r="I7450" i="4"/>
  <c r="M7450" i="4" s="1"/>
  <c r="I7451" i="4"/>
  <c r="M7451" i="4" s="1"/>
  <c r="I7452" i="4"/>
  <c r="M7452" i="4" s="1"/>
  <c r="I7453" i="4"/>
  <c r="M7453" i="4" s="1"/>
  <c r="I7454" i="4"/>
  <c r="M7454" i="4" s="1"/>
  <c r="I7455" i="4"/>
  <c r="M7455" i="4" s="1"/>
  <c r="I7456" i="4"/>
  <c r="M7456" i="4" s="1"/>
  <c r="I7457" i="4"/>
  <c r="M7457" i="4" s="1"/>
  <c r="I7458" i="4"/>
  <c r="M7458" i="4" s="1"/>
  <c r="I7459" i="4"/>
  <c r="M7459" i="4" s="1"/>
  <c r="I7460" i="4"/>
  <c r="M7460" i="4" s="1"/>
  <c r="I7461" i="4"/>
  <c r="M7461" i="4" s="1"/>
  <c r="I7462" i="4"/>
  <c r="M7462" i="4" s="1"/>
  <c r="I7463" i="4"/>
  <c r="M7463" i="4" s="1"/>
  <c r="I7464" i="4"/>
  <c r="M7464" i="4" s="1"/>
  <c r="I7465" i="4"/>
  <c r="M7465" i="4" s="1"/>
  <c r="I7466" i="4"/>
  <c r="M7466" i="4" s="1"/>
  <c r="I7467" i="4"/>
  <c r="M7467" i="4" s="1"/>
  <c r="I7468" i="4"/>
  <c r="M7468" i="4" s="1"/>
  <c r="I7469" i="4"/>
  <c r="M7469" i="4" s="1"/>
  <c r="I7470" i="4"/>
  <c r="M7470" i="4" s="1"/>
  <c r="I7471" i="4"/>
  <c r="M7471" i="4" s="1"/>
  <c r="I7472" i="4"/>
  <c r="M7472" i="4" s="1"/>
  <c r="I7473" i="4"/>
  <c r="M7473" i="4" s="1"/>
  <c r="I7474" i="4"/>
  <c r="M7474" i="4" s="1"/>
  <c r="I7475" i="4"/>
  <c r="M7475" i="4" s="1"/>
  <c r="I7476" i="4"/>
  <c r="M7476" i="4" s="1"/>
  <c r="I7477" i="4"/>
  <c r="M7477" i="4" s="1"/>
  <c r="I7478" i="4"/>
  <c r="M7478" i="4" s="1"/>
  <c r="I7479" i="4"/>
  <c r="M7479" i="4" s="1"/>
  <c r="I7480" i="4"/>
  <c r="M7480" i="4" s="1"/>
  <c r="I7481" i="4"/>
  <c r="M7481" i="4" s="1"/>
  <c r="I7482" i="4"/>
  <c r="M7482" i="4" s="1"/>
  <c r="I7483" i="4"/>
  <c r="M7483" i="4" s="1"/>
  <c r="I7484" i="4"/>
  <c r="M7484" i="4" s="1"/>
  <c r="I7485" i="4"/>
  <c r="M7485" i="4" s="1"/>
  <c r="I7486" i="4"/>
  <c r="M7486" i="4" s="1"/>
  <c r="I7487" i="4"/>
  <c r="M7487" i="4" s="1"/>
  <c r="I7488" i="4"/>
  <c r="M7488" i="4" s="1"/>
  <c r="I7489" i="4"/>
  <c r="M7489" i="4" s="1"/>
  <c r="I7490" i="4"/>
  <c r="M7490" i="4" s="1"/>
  <c r="I7491" i="4"/>
  <c r="M7491" i="4" s="1"/>
  <c r="I7492" i="4"/>
  <c r="M7492" i="4" s="1"/>
  <c r="I7493" i="4"/>
  <c r="M7493" i="4" s="1"/>
  <c r="I7494" i="4"/>
  <c r="M7494" i="4" s="1"/>
  <c r="I7495" i="4"/>
  <c r="M7495" i="4" s="1"/>
  <c r="I7496" i="4"/>
  <c r="M7496" i="4" s="1"/>
  <c r="I7497" i="4"/>
  <c r="M7497" i="4" s="1"/>
  <c r="I7498" i="4"/>
  <c r="M7498" i="4" s="1"/>
  <c r="I7499" i="4"/>
  <c r="M7499" i="4" s="1"/>
  <c r="I7500" i="4"/>
  <c r="M7500" i="4" s="1"/>
  <c r="I7501" i="4"/>
  <c r="M7501" i="4" s="1"/>
  <c r="I7502" i="4"/>
  <c r="M7502" i="4" s="1"/>
  <c r="I7503" i="4"/>
  <c r="M7503" i="4" s="1"/>
  <c r="I7504" i="4"/>
  <c r="M7504" i="4" s="1"/>
  <c r="I7505" i="4"/>
  <c r="M7505" i="4" s="1"/>
  <c r="I7506" i="4"/>
  <c r="M7506" i="4" s="1"/>
  <c r="I7507" i="4"/>
  <c r="M7507" i="4" s="1"/>
  <c r="I7508" i="4"/>
  <c r="M7508" i="4" s="1"/>
  <c r="I7509" i="4"/>
  <c r="M7509" i="4" s="1"/>
  <c r="I7510" i="4"/>
  <c r="M7510" i="4" s="1"/>
  <c r="I7511" i="4"/>
  <c r="M7511" i="4" s="1"/>
  <c r="I7512" i="4"/>
  <c r="M7512" i="4" s="1"/>
  <c r="I7513" i="4"/>
  <c r="M7513" i="4" s="1"/>
  <c r="I7514" i="4"/>
  <c r="M7514" i="4" s="1"/>
  <c r="I7515" i="4"/>
  <c r="M7515" i="4" s="1"/>
  <c r="I7516" i="4"/>
  <c r="M7516" i="4" s="1"/>
  <c r="I7517" i="4"/>
  <c r="M7517" i="4" s="1"/>
  <c r="I7518" i="4"/>
  <c r="M7518" i="4" s="1"/>
  <c r="I7519" i="4"/>
  <c r="M7519" i="4" s="1"/>
  <c r="I7520" i="4"/>
  <c r="M7520" i="4" s="1"/>
  <c r="I7521" i="4"/>
  <c r="M7521" i="4" s="1"/>
  <c r="I7522" i="4"/>
  <c r="M7522" i="4" s="1"/>
  <c r="I7523" i="4"/>
  <c r="M7523" i="4" s="1"/>
  <c r="I7524" i="4"/>
  <c r="M7524" i="4" s="1"/>
  <c r="I7525" i="4"/>
  <c r="M7525" i="4" s="1"/>
  <c r="I7526" i="4"/>
  <c r="M7526" i="4" s="1"/>
  <c r="I7527" i="4"/>
  <c r="M7527" i="4" s="1"/>
  <c r="I7528" i="4"/>
  <c r="M7528" i="4" s="1"/>
  <c r="I7529" i="4"/>
  <c r="M7529" i="4" s="1"/>
  <c r="I7530" i="4"/>
  <c r="M7530" i="4" s="1"/>
  <c r="I7531" i="4"/>
  <c r="M7531" i="4" s="1"/>
  <c r="I7532" i="4"/>
  <c r="M7532" i="4" s="1"/>
  <c r="I7533" i="4"/>
  <c r="M7533" i="4" s="1"/>
  <c r="I7534" i="4"/>
  <c r="M7534" i="4" s="1"/>
  <c r="I7535" i="4"/>
  <c r="M7535" i="4" s="1"/>
  <c r="I7536" i="4"/>
  <c r="M7536" i="4" s="1"/>
  <c r="I7537" i="4"/>
  <c r="M7537" i="4" s="1"/>
  <c r="I7538" i="4"/>
  <c r="M7538" i="4" s="1"/>
  <c r="I7539" i="4"/>
  <c r="M7539" i="4" s="1"/>
  <c r="I7540" i="4"/>
  <c r="M7540" i="4" s="1"/>
  <c r="I7541" i="4"/>
  <c r="M7541" i="4" s="1"/>
  <c r="I7542" i="4"/>
  <c r="M7542" i="4" s="1"/>
  <c r="I7543" i="4"/>
  <c r="M7543" i="4" s="1"/>
  <c r="I7544" i="4"/>
  <c r="M7544" i="4" s="1"/>
  <c r="I7545" i="4"/>
  <c r="M7545" i="4" s="1"/>
  <c r="I7546" i="4"/>
  <c r="M7546" i="4" s="1"/>
  <c r="I7547" i="4"/>
  <c r="M7547" i="4" s="1"/>
  <c r="I7548" i="4"/>
  <c r="M7548" i="4" s="1"/>
  <c r="I7549" i="4"/>
  <c r="M7549" i="4" s="1"/>
  <c r="I7550" i="4"/>
  <c r="M7550" i="4" s="1"/>
  <c r="I7551" i="4"/>
  <c r="M7551" i="4" s="1"/>
  <c r="I7552" i="4"/>
  <c r="M7552" i="4" s="1"/>
  <c r="I7553" i="4"/>
  <c r="M7553" i="4" s="1"/>
  <c r="I7554" i="4"/>
  <c r="M7554" i="4" s="1"/>
  <c r="I7555" i="4"/>
  <c r="M7555" i="4" s="1"/>
  <c r="I7556" i="4"/>
  <c r="M7556" i="4" s="1"/>
  <c r="I7557" i="4"/>
  <c r="M7557" i="4" s="1"/>
  <c r="I7558" i="4"/>
  <c r="M7558" i="4" s="1"/>
  <c r="I7559" i="4"/>
  <c r="M7559" i="4" s="1"/>
  <c r="I7560" i="4"/>
  <c r="M7560" i="4" s="1"/>
  <c r="I7561" i="4"/>
  <c r="M7561" i="4" s="1"/>
  <c r="I7562" i="4"/>
  <c r="M7562" i="4" s="1"/>
  <c r="I7563" i="4"/>
  <c r="M7563" i="4" s="1"/>
  <c r="I7564" i="4"/>
  <c r="M7564" i="4" s="1"/>
  <c r="I7565" i="4"/>
  <c r="M7565" i="4" s="1"/>
  <c r="I7566" i="4"/>
  <c r="M7566" i="4" s="1"/>
  <c r="I7567" i="4"/>
  <c r="M7567" i="4" s="1"/>
  <c r="I7568" i="4"/>
  <c r="M7568" i="4" s="1"/>
  <c r="I7569" i="4"/>
  <c r="M7569" i="4" s="1"/>
  <c r="I7570" i="4"/>
  <c r="M7570" i="4" s="1"/>
  <c r="I7571" i="4"/>
  <c r="M7571" i="4" s="1"/>
  <c r="I7572" i="4"/>
  <c r="M7572" i="4" s="1"/>
  <c r="I7573" i="4"/>
  <c r="M7573" i="4" s="1"/>
  <c r="I7574" i="4"/>
  <c r="M7574" i="4" s="1"/>
  <c r="I7575" i="4"/>
  <c r="M7575" i="4" s="1"/>
  <c r="I7576" i="4"/>
  <c r="M7576" i="4" s="1"/>
  <c r="I7577" i="4"/>
  <c r="M7577" i="4" s="1"/>
  <c r="I7578" i="4"/>
  <c r="M7578" i="4" s="1"/>
  <c r="I7579" i="4"/>
  <c r="M7579" i="4" s="1"/>
  <c r="I7580" i="4"/>
  <c r="M7580" i="4" s="1"/>
  <c r="I7581" i="4"/>
  <c r="M7581" i="4" s="1"/>
  <c r="I7582" i="4"/>
  <c r="M7582" i="4" s="1"/>
  <c r="I7583" i="4"/>
  <c r="M7583" i="4" s="1"/>
  <c r="I7584" i="4"/>
  <c r="M7584" i="4" s="1"/>
  <c r="I7585" i="4"/>
  <c r="M7585" i="4" s="1"/>
  <c r="I7586" i="4"/>
  <c r="M7586" i="4" s="1"/>
  <c r="I7587" i="4"/>
  <c r="M7587" i="4" s="1"/>
  <c r="I7588" i="4"/>
  <c r="M7588" i="4" s="1"/>
  <c r="I7589" i="4"/>
  <c r="M7589" i="4" s="1"/>
  <c r="I7590" i="4"/>
  <c r="M7590" i="4" s="1"/>
  <c r="I7591" i="4"/>
  <c r="M7591" i="4" s="1"/>
  <c r="I7592" i="4"/>
  <c r="M7592" i="4" s="1"/>
  <c r="I7593" i="4"/>
  <c r="M7593" i="4" s="1"/>
  <c r="I7594" i="4"/>
  <c r="M7594" i="4" s="1"/>
  <c r="I7595" i="4"/>
  <c r="M7595" i="4" s="1"/>
  <c r="I7596" i="4"/>
  <c r="M7596" i="4" s="1"/>
  <c r="I7597" i="4"/>
  <c r="M7597" i="4" s="1"/>
  <c r="I7598" i="4"/>
  <c r="M7598" i="4" s="1"/>
  <c r="I7599" i="4"/>
  <c r="M7599" i="4" s="1"/>
  <c r="I7600" i="4"/>
  <c r="M7600" i="4" s="1"/>
  <c r="I7601" i="4"/>
  <c r="M7601" i="4" s="1"/>
  <c r="I7602" i="4"/>
  <c r="M7602" i="4" s="1"/>
  <c r="I7603" i="4"/>
  <c r="M7603" i="4" s="1"/>
  <c r="I7604" i="4"/>
  <c r="M7604" i="4" s="1"/>
  <c r="I7605" i="4"/>
  <c r="M7605" i="4" s="1"/>
  <c r="I7606" i="4"/>
  <c r="M7606" i="4" s="1"/>
  <c r="I7607" i="4"/>
  <c r="M7607" i="4" s="1"/>
  <c r="I7608" i="4"/>
  <c r="M7608" i="4" s="1"/>
  <c r="I7609" i="4"/>
  <c r="M7609" i="4" s="1"/>
  <c r="I7610" i="4"/>
  <c r="M7610" i="4" s="1"/>
  <c r="I7611" i="4"/>
  <c r="M7611" i="4" s="1"/>
  <c r="I7612" i="4"/>
  <c r="M7612" i="4" s="1"/>
  <c r="I7613" i="4"/>
  <c r="M7613" i="4" s="1"/>
  <c r="I7614" i="4"/>
  <c r="M7614" i="4" s="1"/>
  <c r="I7615" i="4"/>
  <c r="M7615" i="4" s="1"/>
  <c r="I7616" i="4"/>
  <c r="M7616" i="4" s="1"/>
  <c r="I7617" i="4"/>
  <c r="M7617" i="4" s="1"/>
  <c r="I7618" i="4"/>
  <c r="M7618" i="4" s="1"/>
  <c r="I7619" i="4"/>
  <c r="M7619" i="4" s="1"/>
  <c r="I7620" i="4"/>
  <c r="M7620" i="4" s="1"/>
  <c r="I7621" i="4"/>
  <c r="M7621" i="4" s="1"/>
  <c r="I7622" i="4"/>
  <c r="M7622" i="4" s="1"/>
  <c r="I7623" i="4"/>
  <c r="M7623" i="4" s="1"/>
  <c r="I7624" i="4"/>
  <c r="M7624" i="4" s="1"/>
  <c r="I7625" i="4"/>
  <c r="M7625" i="4" s="1"/>
  <c r="I7626" i="4"/>
  <c r="M7626" i="4" s="1"/>
  <c r="I7627" i="4"/>
  <c r="M7627" i="4" s="1"/>
  <c r="I7628" i="4"/>
  <c r="M7628" i="4" s="1"/>
  <c r="I7629" i="4"/>
  <c r="M7629" i="4" s="1"/>
  <c r="I7630" i="4"/>
  <c r="M7630" i="4" s="1"/>
  <c r="I7631" i="4"/>
  <c r="M7631" i="4" s="1"/>
  <c r="I7632" i="4"/>
  <c r="M7632" i="4" s="1"/>
  <c r="I7633" i="4"/>
  <c r="M7633" i="4" s="1"/>
  <c r="I7634" i="4"/>
  <c r="M7634" i="4" s="1"/>
  <c r="I7635" i="4"/>
  <c r="M7635" i="4" s="1"/>
  <c r="I7636" i="4"/>
  <c r="M7636" i="4" s="1"/>
  <c r="I7637" i="4"/>
  <c r="M7637" i="4" s="1"/>
  <c r="I7638" i="4"/>
  <c r="M7638" i="4" s="1"/>
  <c r="I7639" i="4"/>
  <c r="M7639" i="4" s="1"/>
  <c r="I7640" i="4"/>
  <c r="M7640" i="4" s="1"/>
  <c r="I7641" i="4"/>
  <c r="M7641" i="4" s="1"/>
  <c r="I7642" i="4"/>
  <c r="M7642" i="4" s="1"/>
  <c r="I7643" i="4"/>
  <c r="M7643" i="4" s="1"/>
  <c r="I7644" i="4"/>
  <c r="M7644" i="4" s="1"/>
  <c r="I7645" i="4"/>
  <c r="M7645" i="4" s="1"/>
  <c r="I7646" i="4"/>
  <c r="M7646" i="4" s="1"/>
  <c r="I7647" i="4"/>
  <c r="M7647" i="4" s="1"/>
  <c r="I7648" i="4"/>
  <c r="M7648" i="4" s="1"/>
  <c r="I7649" i="4"/>
  <c r="M7649" i="4" s="1"/>
  <c r="I7650" i="4"/>
  <c r="M7650" i="4" s="1"/>
  <c r="I7651" i="4"/>
  <c r="M7651" i="4" s="1"/>
  <c r="I7652" i="4"/>
  <c r="M7652" i="4" s="1"/>
  <c r="I7653" i="4"/>
  <c r="M7653" i="4" s="1"/>
  <c r="I7654" i="4"/>
  <c r="M7654" i="4" s="1"/>
  <c r="I7655" i="4"/>
  <c r="M7655" i="4" s="1"/>
  <c r="I7656" i="4"/>
  <c r="M7656" i="4" s="1"/>
  <c r="I7657" i="4"/>
  <c r="M7657" i="4" s="1"/>
  <c r="I7658" i="4"/>
  <c r="M7658" i="4" s="1"/>
  <c r="I7659" i="4"/>
  <c r="M7659" i="4" s="1"/>
  <c r="I7660" i="4"/>
  <c r="M7660" i="4" s="1"/>
  <c r="I7661" i="4"/>
  <c r="M7661" i="4" s="1"/>
  <c r="I7662" i="4"/>
  <c r="M7662" i="4" s="1"/>
  <c r="I7663" i="4"/>
  <c r="M7663" i="4" s="1"/>
  <c r="I7664" i="4"/>
  <c r="M7664" i="4" s="1"/>
  <c r="I7665" i="4"/>
  <c r="M7665" i="4" s="1"/>
  <c r="I7666" i="4"/>
  <c r="M7666" i="4" s="1"/>
  <c r="I7667" i="4"/>
  <c r="M7667" i="4" s="1"/>
  <c r="I7668" i="4"/>
  <c r="M7668" i="4" s="1"/>
  <c r="I7669" i="4"/>
  <c r="M7669" i="4" s="1"/>
  <c r="I7670" i="4"/>
  <c r="M7670" i="4" s="1"/>
  <c r="I7671" i="4"/>
  <c r="M7671" i="4" s="1"/>
  <c r="I7672" i="4"/>
  <c r="M7672" i="4" s="1"/>
  <c r="I7673" i="4"/>
  <c r="M7673" i="4" s="1"/>
  <c r="I7674" i="4"/>
  <c r="M7674" i="4" s="1"/>
  <c r="I7675" i="4"/>
  <c r="M7675" i="4" s="1"/>
  <c r="I7676" i="4"/>
  <c r="M7676" i="4" s="1"/>
  <c r="I7677" i="4"/>
  <c r="M7677" i="4" s="1"/>
  <c r="I7678" i="4"/>
  <c r="M7678" i="4" s="1"/>
  <c r="I7679" i="4"/>
  <c r="M7679" i="4" s="1"/>
  <c r="I7680" i="4"/>
  <c r="M7680" i="4" s="1"/>
  <c r="I7681" i="4"/>
  <c r="M7681" i="4" s="1"/>
  <c r="I7682" i="4"/>
  <c r="M7682" i="4" s="1"/>
  <c r="I7683" i="4"/>
  <c r="M7683" i="4" s="1"/>
  <c r="I7684" i="4"/>
  <c r="M7684" i="4" s="1"/>
  <c r="I7685" i="4"/>
  <c r="M7685" i="4" s="1"/>
  <c r="I7686" i="4"/>
  <c r="M7686" i="4" s="1"/>
  <c r="I7687" i="4"/>
  <c r="M7687" i="4" s="1"/>
  <c r="I7688" i="4"/>
  <c r="M7688" i="4" s="1"/>
  <c r="I7689" i="4"/>
  <c r="M7689" i="4" s="1"/>
  <c r="I7690" i="4"/>
  <c r="M7690" i="4" s="1"/>
  <c r="I7691" i="4"/>
  <c r="M7691" i="4" s="1"/>
  <c r="I7692" i="4"/>
  <c r="M7692" i="4" s="1"/>
  <c r="I7693" i="4"/>
  <c r="M7693" i="4" s="1"/>
  <c r="I7694" i="4"/>
  <c r="M7694" i="4" s="1"/>
  <c r="I7695" i="4"/>
  <c r="M7695" i="4" s="1"/>
  <c r="I7696" i="4"/>
  <c r="M7696" i="4" s="1"/>
  <c r="I7697" i="4"/>
  <c r="M7697" i="4" s="1"/>
  <c r="I7698" i="4"/>
  <c r="M7698" i="4" s="1"/>
  <c r="I7699" i="4"/>
  <c r="M7699" i="4" s="1"/>
  <c r="I7700" i="4"/>
  <c r="M7700" i="4" s="1"/>
  <c r="I7701" i="4"/>
  <c r="M7701" i="4" s="1"/>
  <c r="I7702" i="4"/>
  <c r="M7702" i="4" s="1"/>
  <c r="I7703" i="4"/>
  <c r="M7703" i="4" s="1"/>
  <c r="I7704" i="4"/>
  <c r="M7704" i="4" s="1"/>
  <c r="I7705" i="4"/>
  <c r="M7705" i="4" s="1"/>
  <c r="I7706" i="4"/>
  <c r="M7706" i="4" s="1"/>
  <c r="I7707" i="4"/>
  <c r="M7707" i="4" s="1"/>
  <c r="I7708" i="4"/>
  <c r="M7708" i="4" s="1"/>
  <c r="I7709" i="4"/>
  <c r="M7709" i="4" s="1"/>
  <c r="I7710" i="4"/>
  <c r="M7710" i="4" s="1"/>
  <c r="I7711" i="4"/>
  <c r="M7711" i="4" s="1"/>
  <c r="I7712" i="4"/>
  <c r="M7712" i="4" s="1"/>
  <c r="I7713" i="4"/>
  <c r="M7713" i="4" s="1"/>
  <c r="I7714" i="4"/>
  <c r="M7714" i="4" s="1"/>
  <c r="I7715" i="4"/>
  <c r="M7715" i="4" s="1"/>
  <c r="I7716" i="4"/>
  <c r="M7716" i="4" s="1"/>
  <c r="I7717" i="4"/>
  <c r="M7717" i="4" s="1"/>
  <c r="I7718" i="4"/>
  <c r="M7718" i="4" s="1"/>
  <c r="I7719" i="4"/>
  <c r="M7719" i="4" s="1"/>
  <c r="I7720" i="4"/>
  <c r="M7720" i="4" s="1"/>
  <c r="I7721" i="4"/>
  <c r="M7721" i="4" s="1"/>
  <c r="I7722" i="4"/>
  <c r="M7722" i="4" s="1"/>
  <c r="I7723" i="4"/>
  <c r="M7723" i="4" s="1"/>
  <c r="I7724" i="4"/>
  <c r="M7724" i="4" s="1"/>
  <c r="I7725" i="4"/>
  <c r="M7725" i="4" s="1"/>
  <c r="I7726" i="4"/>
  <c r="M7726" i="4" s="1"/>
  <c r="I7727" i="4"/>
  <c r="M7727" i="4" s="1"/>
  <c r="I7728" i="4"/>
  <c r="M7728" i="4" s="1"/>
  <c r="I7729" i="4"/>
  <c r="M7729" i="4" s="1"/>
  <c r="I7730" i="4"/>
  <c r="M7730" i="4" s="1"/>
  <c r="I7731" i="4"/>
  <c r="M7731" i="4" s="1"/>
  <c r="I7732" i="4"/>
  <c r="M7732" i="4" s="1"/>
  <c r="I7733" i="4"/>
  <c r="M7733" i="4" s="1"/>
  <c r="I7734" i="4"/>
  <c r="M7734" i="4" s="1"/>
  <c r="I7735" i="4"/>
  <c r="M7735" i="4" s="1"/>
  <c r="I7736" i="4"/>
  <c r="M7736" i="4" s="1"/>
  <c r="I7737" i="4"/>
  <c r="M7737" i="4" s="1"/>
  <c r="I7738" i="4"/>
  <c r="M7738" i="4" s="1"/>
  <c r="I7739" i="4"/>
  <c r="M7739" i="4" s="1"/>
  <c r="I7740" i="4"/>
  <c r="M7740" i="4" s="1"/>
  <c r="I7741" i="4"/>
  <c r="M7741" i="4" s="1"/>
  <c r="I7742" i="4"/>
  <c r="M7742" i="4" s="1"/>
  <c r="I7743" i="4"/>
  <c r="M7743" i="4" s="1"/>
  <c r="I7744" i="4"/>
  <c r="M7744" i="4" s="1"/>
  <c r="I7745" i="4"/>
  <c r="M7745" i="4" s="1"/>
  <c r="I7746" i="4"/>
  <c r="M7746" i="4" s="1"/>
  <c r="I7747" i="4"/>
  <c r="M7747" i="4" s="1"/>
  <c r="I7748" i="4"/>
  <c r="M7748" i="4" s="1"/>
  <c r="I7749" i="4"/>
  <c r="M7749" i="4" s="1"/>
  <c r="I7750" i="4"/>
  <c r="M7750" i="4" s="1"/>
  <c r="I7751" i="4"/>
  <c r="M7751" i="4" s="1"/>
  <c r="I7752" i="4"/>
  <c r="M7752" i="4" s="1"/>
  <c r="I7753" i="4"/>
  <c r="M7753" i="4" s="1"/>
  <c r="I7754" i="4"/>
  <c r="M7754" i="4" s="1"/>
  <c r="I7755" i="4"/>
  <c r="M7755" i="4" s="1"/>
  <c r="I7756" i="4"/>
  <c r="M7756" i="4" s="1"/>
  <c r="I7757" i="4"/>
  <c r="M7757" i="4" s="1"/>
  <c r="I7758" i="4"/>
  <c r="M7758" i="4" s="1"/>
  <c r="I7759" i="4"/>
  <c r="M7759" i="4" s="1"/>
  <c r="I7760" i="4"/>
  <c r="M7760" i="4" s="1"/>
  <c r="I7761" i="4"/>
  <c r="M7761" i="4" s="1"/>
  <c r="I7762" i="4"/>
  <c r="M7762" i="4" s="1"/>
  <c r="I7763" i="4"/>
  <c r="M7763" i="4" s="1"/>
  <c r="I7764" i="4"/>
  <c r="M7764" i="4" s="1"/>
  <c r="I7765" i="4"/>
  <c r="M7765" i="4" s="1"/>
  <c r="I7766" i="4"/>
  <c r="M7766" i="4" s="1"/>
  <c r="I7767" i="4"/>
  <c r="M7767" i="4" s="1"/>
  <c r="I7768" i="4"/>
  <c r="M7768" i="4" s="1"/>
  <c r="I7769" i="4"/>
  <c r="M7769" i="4" s="1"/>
  <c r="I7770" i="4"/>
  <c r="M7770" i="4" s="1"/>
  <c r="I7771" i="4"/>
  <c r="M7771" i="4" s="1"/>
  <c r="I7772" i="4"/>
  <c r="M7772" i="4" s="1"/>
  <c r="I7773" i="4"/>
  <c r="M7773" i="4" s="1"/>
  <c r="I7774" i="4"/>
  <c r="M7774" i="4" s="1"/>
  <c r="I7775" i="4"/>
  <c r="M7775" i="4" s="1"/>
  <c r="I7776" i="4"/>
  <c r="M7776" i="4" s="1"/>
  <c r="I7777" i="4"/>
  <c r="M7777" i="4" s="1"/>
  <c r="I7778" i="4"/>
  <c r="M7778" i="4" s="1"/>
  <c r="I7779" i="4"/>
  <c r="M7779" i="4" s="1"/>
  <c r="I7780" i="4"/>
  <c r="M7780" i="4" s="1"/>
  <c r="I7781" i="4"/>
  <c r="M7781" i="4" s="1"/>
  <c r="I7782" i="4"/>
  <c r="M7782" i="4" s="1"/>
  <c r="I7783" i="4"/>
  <c r="M7783" i="4" s="1"/>
  <c r="I7784" i="4"/>
  <c r="M7784" i="4" s="1"/>
  <c r="I7785" i="4"/>
  <c r="M7785" i="4" s="1"/>
  <c r="I7786" i="4"/>
  <c r="M7786" i="4" s="1"/>
  <c r="I7787" i="4"/>
  <c r="M7787" i="4" s="1"/>
  <c r="I7788" i="4"/>
  <c r="M7788" i="4" s="1"/>
  <c r="I7789" i="4"/>
  <c r="M7789" i="4" s="1"/>
  <c r="I7790" i="4"/>
  <c r="M7790" i="4" s="1"/>
  <c r="I7791" i="4"/>
  <c r="M7791" i="4" s="1"/>
  <c r="I7792" i="4"/>
  <c r="M7792" i="4" s="1"/>
  <c r="I7793" i="4"/>
  <c r="M7793" i="4" s="1"/>
  <c r="I7794" i="4"/>
  <c r="M7794" i="4" s="1"/>
  <c r="I7795" i="4"/>
  <c r="M7795" i="4" s="1"/>
  <c r="I7796" i="4"/>
  <c r="M7796" i="4" s="1"/>
  <c r="I7797" i="4"/>
  <c r="M7797" i="4" s="1"/>
  <c r="I7798" i="4"/>
  <c r="M7798" i="4" s="1"/>
  <c r="I7799" i="4"/>
  <c r="M7799" i="4" s="1"/>
  <c r="I7800" i="4"/>
  <c r="M7800" i="4" s="1"/>
  <c r="I7801" i="4"/>
  <c r="M7801" i="4" s="1"/>
  <c r="I7802" i="4"/>
  <c r="M7802" i="4" s="1"/>
  <c r="I7803" i="4"/>
  <c r="M7803" i="4" s="1"/>
  <c r="I7804" i="4"/>
  <c r="M7804" i="4" s="1"/>
  <c r="I7805" i="4"/>
  <c r="M7805" i="4" s="1"/>
  <c r="I7806" i="4"/>
  <c r="M7806" i="4" s="1"/>
  <c r="I7807" i="4"/>
  <c r="M7807" i="4" s="1"/>
  <c r="I7808" i="4"/>
  <c r="M7808" i="4" s="1"/>
  <c r="I7809" i="4"/>
  <c r="M7809" i="4" s="1"/>
  <c r="I7810" i="4"/>
  <c r="M7810" i="4" s="1"/>
  <c r="I7811" i="4"/>
  <c r="M7811" i="4" s="1"/>
  <c r="I7812" i="4"/>
  <c r="M7812" i="4" s="1"/>
  <c r="I7813" i="4"/>
  <c r="M7813" i="4" s="1"/>
  <c r="I7814" i="4"/>
  <c r="M7814" i="4" s="1"/>
  <c r="I7815" i="4"/>
  <c r="M7815" i="4" s="1"/>
  <c r="I7816" i="4"/>
  <c r="M7816" i="4" s="1"/>
  <c r="I7817" i="4"/>
  <c r="M7817" i="4" s="1"/>
  <c r="I7818" i="4"/>
  <c r="M7818" i="4" s="1"/>
  <c r="I7819" i="4"/>
  <c r="M7819" i="4" s="1"/>
  <c r="I7820" i="4"/>
  <c r="M7820" i="4" s="1"/>
  <c r="I7821" i="4"/>
  <c r="M7821" i="4" s="1"/>
  <c r="I7822" i="4"/>
  <c r="M7822" i="4" s="1"/>
  <c r="I7823" i="4"/>
  <c r="M7823" i="4" s="1"/>
  <c r="I7824" i="4"/>
  <c r="M7824" i="4" s="1"/>
  <c r="I7825" i="4"/>
  <c r="M7825" i="4" s="1"/>
  <c r="I7826" i="4"/>
  <c r="M7826" i="4" s="1"/>
  <c r="I7827" i="4"/>
  <c r="M7827" i="4" s="1"/>
  <c r="I7828" i="4"/>
  <c r="M7828" i="4" s="1"/>
  <c r="I7829" i="4"/>
  <c r="M7829" i="4" s="1"/>
  <c r="I7830" i="4"/>
  <c r="M7830" i="4" s="1"/>
  <c r="I7831" i="4"/>
  <c r="M7831" i="4" s="1"/>
  <c r="I7832" i="4"/>
  <c r="M7832" i="4" s="1"/>
  <c r="I7833" i="4"/>
  <c r="M7833" i="4" s="1"/>
  <c r="I7834" i="4"/>
  <c r="M7834" i="4" s="1"/>
  <c r="I7835" i="4"/>
  <c r="M7835" i="4" s="1"/>
  <c r="I7836" i="4"/>
  <c r="M7836" i="4" s="1"/>
  <c r="I7837" i="4"/>
  <c r="M7837" i="4" s="1"/>
  <c r="I7838" i="4"/>
  <c r="M7838" i="4" s="1"/>
  <c r="I7839" i="4"/>
  <c r="M7839" i="4" s="1"/>
  <c r="I7840" i="4"/>
  <c r="M7840" i="4" s="1"/>
  <c r="I7841" i="4"/>
  <c r="M7841" i="4" s="1"/>
  <c r="I7842" i="4"/>
  <c r="M7842" i="4" s="1"/>
  <c r="I7843" i="4"/>
  <c r="M7843" i="4" s="1"/>
  <c r="I7844" i="4"/>
  <c r="M7844" i="4" s="1"/>
  <c r="I7845" i="4"/>
  <c r="M7845" i="4" s="1"/>
  <c r="I7846" i="4"/>
  <c r="M7846" i="4" s="1"/>
  <c r="I7847" i="4"/>
  <c r="M7847" i="4" s="1"/>
  <c r="I7848" i="4"/>
  <c r="M7848" i="4" s="1"/>
  <c r="I7849" i="4"/>
  <c r="M7849" i="4" s="1"/>
  <c r="I7850" i="4"/>
  <c r="M7850" i="4" s="1"/>
  <c r="I7851" i="4"/>
  <c r="M7851" i="4" s="1"/>
  <c r="I7852" i="4"/>
  <c r="M7852" i="4" s="1"/>
  <c r="I7853" i="4"/>
  <c r="M7853" i="4" s="1"/>
  <c r="I7854" i="4"/>
  <c r="M7854" i="4" s="1"/>
  <c r="I7855" i="4"/>
  <c r="M7855" i="4" s="1"/>
  <c r="I7856" i="4"/>
  <c r="M7856" i="4" s="1"/>
  <c r="I7857" i="4"/>
  <c r="M7857" i="4" s="1"/>
  <c r="I7858" i="4"/>
  <c r="M7858" i="4" s="1"/>
  <c r="I7859" i="4"/>
  <c r="M7859" i="4" s="1"/>
  <c r="I7860" i="4"/>
  <c r="M7860" i="4" s="1"/>
  <c r="I7861" i="4"/>
  <c r="M7861" i="4" s="1"/>
  <c r="I7862" i="4"/>
  <c r="M7862" i="4" s="1"/>
  <c r="I7863" i="4"/>
  <c r="M7863" i="4" s="1"/>
  <c r="I7864" i="4"/>
  <c r="M7864" i="4" s="1"/>
  <c r="I7865" i="4"/>
  <c r="M7865" i="4" s="1"/>
  <c r="I7866" i="4"/>
  <c r="M7866" i="4" s="1"/>
  <c r="I7867" i="4"/>
  <c r="M7867" i="4" s="1"/>
  <c r="I7868" i="4"/>
  <c r="M7868" i="4" s="1"/>
  <c r="I7869" i="4"/>
  <c r="M7869" i="4" s="1"/>
  <c r="I7870" i="4"/>
  <c r="M7870" i="4" s="1"/>
  <c r="I7871" i="4"/>
  <c r="M7871" i="4" s="1"/>
  <c r="I7872" i="4"/>
  <c r="M7872" i="4" s="1"/>
  <c r="I7873" i="4"/>
  <c r="M7873" i="4" s="1"/>
  <c r="I7874" i="4"/>
  <c r="M7874" i="4" s="1"/>
  <c r="I7875" i="4"/>
  <c r="M7875" i="4" s="1"/>
  <c r="I7876" i="4"/>
  <c r="M7876" i="4" s="1"/>
  <c r="I7877" i="4"/>
  <c r="M7877" i="4" s="1"/>
  <c r="I7878" i="4"/>
  <c r="M7878" i="4" s="1"/>
  <c r="I7879" i="4"/>
  <c r="M7879" i="4" s="1"/>
  <c r="I7880" i="4"/>
  <c r="M7880" i="4" s="1"/>
  <c r="I7881" i="4"/>
  <c r="M7881" i="4" s="1"/>
  <c r="I7882" i="4"/>
  <c r="M7882" i="4" s="1"/>
  <c r="I7883" i="4"/>
  <c r="M7883" i="4" s="1"/>
  <c r="I7884" i="4"/>
  <c r="M7884" i="4" s="1"/>
  <c r="I7885" i="4"/>
  <c r="M7885" i="4" s="1"/>
  <c r="I7886" i="4"/>
  <c r="M7886" i="4" s="1"/>
  <c r="I7887" i="4"/>
  <c r="M7887" i="4" s="1"/>
  <c r="I7888" i="4"/>
  <c r="M7888" i="4" s="1"/>
  <c r="I7889" i="4"/>
  <c r="M7889" i="4" s="1"/>
  <c r="I7890" i="4"/>
  <c r="M7890" i="4" s="1"/>
  <c r="I7891" i="4"/>
  <c r="M7891" i="4" s="1"/>
  <c r="I7892" i="4"/>
  <c r="M7892" i="4" s="1"/>
  <c r="I7893" i="4"/>
  <c r="M7893" i="4" s="1"/>
  <c r="I7894" i="4"/>
  <c r="M7894" i="4" s="1"/>
  <c r="I7895" i="4"/>
  <c r="M7895" i="4" s="1"/>
  <c r="I7896" i="4"/>
  <c r="M7896" i="4" s="1"/>
  <c r="I7897" i="4"/>
  <c r="M7897" i="4" s="1"/>
  <c r="I7898" i="4"/>
  <c r="M7898" i="4" s="1"/>
  <c r="I7899" i="4"/>
  <c r="M7899" i="4" s="1"/>
  <c r="I7900" i="4"/>
  <c r="M7900" i="4" s="1"/>
  <c r="I7901" i="4"/>
  <c r="M7901" i="4" s="1"/>
  <c r="I7902" i="4"/>
  <c r="M7902" i="4" s="1"/>
  <c r="I7903" i="4"/>
  <c r="M7903" i="4" s="1"/>
  <c r="I7904" i="4"/>
  <c r="M7904" i="4" s="1"/>
  <c r="I7905" i="4"/>
  <c r="M7905" i="4" s="1"/>
  <c r="I7906" i="4"/>
  <c r="M7906" i="4" s="1"/>
  <c r="I7907" i="4"/>
  <c r="M7907" i="4" s="1"/>
  <c r="I7908" i="4"/>
  <c r="M7908" i="4" s="1"/>
  <c r="I7909" i="4"/>
  <c r="M7909" i="4" s="1"/>
  <c r="I7910" i="4"/>
  <c r="M7910" i="4" s="1"/>
  <c r="I7911" i="4"/>
  <c r="M7911" i="4" s="1"/>
  <c r="I7912" i="4"/>
  <c r="M7912" i="4" s="1"/>
  <c r="I7913" i="4"/>
  <c r="M7913" i="4" s="1"/>
  <c r="I7914" i="4"/>
  <c r="M7914" i="4" s="1"/>
  <c r="I7915" i="4"/>
  <c r="M7915" i="4" s="1"/>
  <c r="I7916" i="4"/>
  <c r="M7916" i="4" s="1"/>
  <c r="I7917" i="4"/>
  <c r="M7917" i="4" s="1"/>
  <c r="I7918" i="4"/>
  <c r="M7918" i="4" s="1"/>
  <c r="I7919" i="4"/>
  <c r="M7919" i="4" s="1"/>
  <c r="I7920" i="4"/>
  <c r="M7920" i="4" s="1"/>
  <c r="I7921" i="4"/>
  <c r="M7921" i="4" s="1"/>
  <c r="I7922" i="4"/>
  <c r="M7922" i="4" s="1"/>
  <c r="I7923" i="4"/>
  <c r="M7923" i="4" s="1"/>
  <c r="I7924" i="4"/>
  <c r="M7924" i="4" s="1"/>
  <c r="I7925" i="4"/>
  <c r="M7925" i="4" s="1"/>
  <c r="I7926" i="4"/>
  <c r="M7926" i="4" s="1"/>
  <c r="I7927" i="4"/>
  <c r="M7927" i="4" s="1"/>
  <c r="I7928" i="4"/>
  <c r="M7928" i="4" s="1"/>
  <c r="I7929" i="4"/>
  <c r="M7929" i="4" s="1"/>
  <c r="I7930" i="4"/>
  <c r="M7930" i="4" s="1"/>
  <c r="I7931" i="4"/>
  <c r="M7931" i="4" s="1"/>
  <c r="I7932" i="4"/>
  <c r="M7932" i="4" s="1"/>
  <c r="I7933" i="4"/>
  <c r="M7933" i="4" s="1"/>
  <c r="I7934" i="4"/>
  <c r="M7934" i="4" s="1"/>
  <c r="I7935" i="4"/>
  <c r="M7935" i="4" s="1"/>
  <c r="I7936" i="4"/>
  <c r="M7936" i="4" s="1"/>
  <c r="I7937" i="4"/>
  <c r="M7937" i="4" s="1"/>
  <c r="I7938" i="4"/>
  <c r="M7938" i="4" s="1"/>
  <c r="I7939" i="4"/>
  <c r="M7939" i="4" s="1"/>
  <c r="I7940" i="4"/>
  <c r="M7940" i="4" s="1"/>
  <c r="I7941" i="4"/>
  <c r="M7941" i="4" s="1"/>
  <c r="I7942" i="4"/>
  <c r="M7942" i="4" s="1"/>
  <c r="I7943" i="4"/>
  <c r="M7943" i="4" s="1"/>
  <c r="I7944" i="4"/>
  <c r="M7944" i="4" s="1"/>
  <c r="I7945" i="4"/>
  <c r="M7945" i="4" s="1"/>
  <c r="I7946" i="4"/>
  <c r="M7946" i="4" s="1"/>
  <c r="I7947" i="4"/>
  <c r="M7947" i="4" s="1"/>
  <c r="I7948" i="4"/>
  <c r="M7948" i="4" s="1"/>
  <c r="I7949" i="4"/>
  <c r="M7949" i="4" s="1"/>
  <c r="I7950" i="4"/>
  <c r="M7950" i="4" s="1"/>
  <c r="I7951" i="4"/>
  <c r="M7951" i="4" s="1"/>
  <c r="I7952" i="4"/>
  <c r="M7952" i="4" s="1"/>
  <c r="I7953" i="4"/>
  <c r="M7953" i="4" s="1"/>
  <c r="I7954" i="4"/>
  <c r="M7954" i="4" s="1"/>
  <c r="I7955" i="4"/>
  <c r="M7955" i="4" s="1"/>
  <c r="I7956" i="4"/>
  <c r="M7956" i="4" s="1"/>
  <c r="I7957" i="4"/>
  <c r="M7957" i="4" s="1"/>
  <c r="I7958" i="4"/>
  <c r="M7958" i="4" s="1"/>
  <c r="I7959" i="4"/>
  <c r="M7959" i="4" s="1"/>
  <c r="I7960" i="4"/>
  <c r="M7960" i="4" s="1"/>
  <c r="I7961" i="4"/>
  <c r="M7961" i="4" s="1"/>
  <c r="I7962" i="4"/>
  <c r="M7962" i="4" s="1"/>
  <c r="I7963" i="4"/>
  <c r="M7963" i="4" s="1"/>
  <c r="I7964" i="4"/>
  <c r="M7964" i="4" s="1"/>
  <c r="I7965" i="4"/>
  <c r="M7965" i="4" s="1"/>
  <c r="I7966" i="4"/>
  <c r="M7966" i="4" s="1"/>
  <c r="I7967" i="4"/>
  <c r="M7967" i="4" s="1"/>
  <c r="I7968" i="4"/>
  <c r="M7968" i="4" s="1"/>
  <c r="I7969" i="4"/>
  <c r="M7969" i="4" s="1"/>
  <c r="I7970" i="4"/>
  <c r="M7970" i="4" s="1"/>
  <c r="I7971" i="4"/>
  <c r="M7971" i="4" s="1"/>
  <c r="I7972" i="4"/>
  <c r="M7972" i="4" s="1"/>
  <c r="I7973" i="4"/>
  <c r="M7973" i="4" s="1"/>
  <c r="I7974" i="4"/>
  <c r="M7974" i="4" s="1"/>
  <c r="I7975" i="4"/>
  <c r="M7975" i="4" s="1"/>
  <c r="I7976" i="4"/>
  <c r="M7976" i="4" s="1"/>
  <c r="I7977" i="4"/>
  <c r="M7977" i="4" s="1"/>
  <c r="I7978" i="4"/>
  <c r="M7978" i="4" s="1"/>
  <c r="I7979" i="4"/>
  <c r="M7979" i="4" s="1"/>
  <c r="I7980" i="4"/>
  <c r="M7980" i="4" s="1"/>
  <c r="I7981" i="4"/>
  <c r="M7981" i="4" s="1"/>
  <c r="I7982" i="4"/>
  <c r="M7982" i="4" s="1"/>
  <c r="I7983" i="4"/>
  <c r="M7983" i="4" s="1"/>
  <c r="I7984" i="4"/>
  <c r="M7984" i="4" s="1"/>
  <c r="I7985" i="4"/>
  <c r="M7985" i="4" s="1"/>
  <c r="I7986" i="4"/>
  <c r="M7986" i="4" s="1"/>
  <c r="I7987" i="4"/>
  <c r="M7987" i="4" s="1"/>
  <c r="I7988" i="4"/>
  <c r="M7988" i="4" s="1"/>
  <c r="I7989" i="4"/>
  <c r="M7989" i="4" s="1"/>
  <c r="I7990" i="4"/>
  <c r="M7990" i="4" s="1"/>
  <c r="I7991" i="4"/>
  <c r="M7991" i="4" s="1"/>
  <c r="I7992" i="4"/>
  <c r="M7992" i="4" s="1"/>
  <c r="I7993" i="4"/>
  <c r="M7993" i="4" s="1"/>
  <c r="I7994" i="4"/>
  <c r="M7994" i="4" s="1"/>
  <c r="I7995" i="4"/>
  <c r="M7995" i="4" s="1"/>
  <c r="I7996" i="4"/>
  <c r="M7996" i="4" s="1"/>
  <c r="I7997" i="4"/>
  <c r="M7997" i="4" s="1"/>
  <c r="I7998" i="4"/>
  <c r="M7998" i="4" s="1"/>
  <c r="I7999" i="4"/>
  <c r="M7999" i="4" s="1"/>
  <c r="I8000" i="4"/>
  <c r="M8000" i="4" s="1"/>
  <c r="I8001" i="4"/>
  <c r="M8001" i="4" s="1"/>
  <c r="I8002" i="4"/>
  <c r="M8002" i="4" s="1"/>
  <c r="I8003" i="4"/>
  <c r="M8003" i="4" s="1"/>
  <c r="I8004" i="4"/>
  <c r="M8004" i="4" s="1"/>
  <c r="I8005" i="4"/>
  <c r="M8005" i="4" s="1"/>
  <c r="I8006" i="4"/>
  <c r="M8006" i="4" s="1"/>
  <c r="I8007" i="4"/>
  <c r="M8007" i="4" s="1"/>
  <c r="I8008" i="4"/>
  <c r="M8008" i="4" s="1"/>
  <c r="I8009" i="4"/>
  <c r="M8009" i="4" s="1"/>
  <c r="I8010" i="4"/>
  <c r="M8010" i="4" s="1"/>
  <c r="I8011" i="4"/>
  <c r="M8011" i="4" s="1"/>
  <c r="I8012" i="4"/>
  <c r="M8012" i="4" s="1"/>
  <c r="I8013" i="4"/>
  <c r="M8013" i="4" s="1"/>
  <c r="I8014" i="4"/>
  <c r="M8014" i="4" s="1"/>
  <c r="I8015" i="4"/>
  <c r="M8015" i="4" s="1"/>
  <c r="I8016" i="4"/>
  <c r="M8016" i="4" s="1"/>
  <c r="I8017" i="4"/>
  <c r="M8017" i="4" s="1"/>
  <c r="I8018" i="4"/>
  <c r="M8018" i="4" s="1"/>
  <c r="I8019" i="4"/>
  <c r="M8019" i="4" s="1"/>
  <c r="I8020" i="4"/>
  <c r="M8020" i="4" s="1"/>
  <c r="I8021" i="4"/>
  <c r="M8021" i="4" s="1"/>
  <c r="I8022" i="4"/>
  <c r="M8022" i="4" s="1"/>
  <c r="I8023" i="4"/>
  <c r="M8023" i="4" s="1"/>
  <c r="I8024" i="4"/>
  <c r="M8024" i="4" s="1"/>
  <c r="I8025" i="4"/>
  <c r="M8025" i="4" s="1"/>
  <c r="I8026" i="4"/>
  <c r="M8026" i="4" s="1"/>
  <c r="I8027" i="4"/>
  <c r="M8027" i="4" s="1"/>
  <c r="I8028" i="4"/>
  <c r="M8028" i="4" s="1"/>
  <c r="I8029" i="4"/>
  <c r="M8029" i="4" s="1"/>
  <c r="I8030" i="4"/>
  <c r="M8030" i="4" s="1"/>
  <c r="I8031" i="4"/>
  <c r="M8031" i="4" s="1"/>
  <c r="I8032" i="4"/>
  <c r="M8032" i="4" s="1"/>
  <c r="I8033" i="4"/>
  <c r="M8033" i="4" s="1"/>
  <c r="I8034" i="4"/>
  <c r="M8034" i="4" s="1"/>
  <c r="I8035" i="4"/>
  <c r="M8035" i="4" s="1"/>
  <c r="I8036" i="4"/>
  <c r="M8036" i="4" s="1"/>
  <c r="I8037" i="4"/>
  <c r="M8037" i="4" s="1"/>
  <c r="I8038" i="4"/>
  <c r="M8038" i="4" s="1"/>
  <c r="I8039" i="4"/>
  <c r="M8039" i="4" s="1"/>
  <c r="I8040" i="4"/>
  <c r="M8040" i="4" s="1"/>
  <c r="I8041" i="4"/>
  <c r="M8041" i="4" s="1"/>
  <c r="I8042" i="4"/>
  <c r="M8042" i="4" s="1"/>
  <c r="I8043" i="4"/>
  <c r="M8043" i="4" s="1"/>
  <c r="I8044" i="4"/>
  <c r="M8044" i="4" s="1"/>
  <c r="I8045" i="4"/>
  <c r="M8045" i="4" s="1"/>
  <c r="I8046" i="4"/>
  <c r="M8046" i="4" s="1"/>
  <c r="I8047" i="4"/>
  <c r="M8047" i="4" s="1"/>
  <c r="I8048" i="4"/>
  <c r="M8048" i="4" s="1"/>
  <c r="I8049" i="4"/>
  <c r="M8049" i="4" s="1"/>
  <c r="I8050" i="4"/>
  <c r="M8050" i="4" s="1"/>
  <c r="I8051" i="4"/>
  <c r="M8051" i="4" s="1"/>
  <c r="I8052" i="4"/>
  <c r="M8052" i="4" s="1"/>
  <c r="I8053" i="4"/>
  <c r="M8053" i="4" s="1"/>
  <c r="I8054" i="4"/>
  <c r="M8054" i="4" s="1"/>
  <c r="I8055" i="4"/>
  <c r="M8055" i="4" s="1"/>
  <c r="I8056" i="4"/>
  <c r="M8056" i="4" s="1"/>
  <c r="I8057" i="4"/>
  <c r="M8057" i="4" s="1"/>
  <c r="I8058" i="4"/>
  <c r="M8058" i="4" s="1"/>
  <c r="I8059" i="4"/>
  <c r="M8059" i="4" s="1"/>
  <c r="I8060" i="4"/>
  <c r="M8060" i="4" s="1"/>
  <c r="I8061" i="4"/>
  <c r="M8061" i="4" s="1"/>
  <c r="I8062" i="4"/>
  <c r="M8062" i="4" s="1"/>
  <c r="I8063" i="4"/>
  <c r="M8063" i="4" s="1"/>
  <c r="I8064" i="4"/>
  <c r="M8064" i="4" s="1"/>
  <c r="I8065" i="4"/>
  <c r="M8065" i="4" s="1"/>
  <c r="I8066" i="4"/>
  <c r="M8066" i="4" s="1"/>
  <c r="I8067" i="4"/>
  <c r="M8067" i="4" s="1"/>
  <c r="I8068" i="4"/>
  <c r="M8068" i="4" s="1"/>
  <c r="I8069" i="4"/>
  <c r="M8069" i="4" s="1"/>
  <c r="I8070" i="4"/>
  <c r="M8070" i="4" s="1"/>
  <c r="I8071" i="4"/>
  <c r="M8071" i="4" s="1"/>
  <c r="I8072" i="4"/>
  <c r="M8072" i="4" s="1"/>
  <c r="I8073" i="4"/>
  <c r="M8073" i="4" s="1"/>
  <c r="I8074" i="4"/>
  <c r="M8074" i="4" s="1"/>
  <c r="I8075" i="4"/>
  <c r="M8075" i="4" s="1"/>
  <c r="I8076" i="4"/>
  <c r="M8076" i="4" s="1"/>
  <c r="I8077" i="4"/>
  <c r="M8077" i="4" s="1"/>
  <c r="I8078" i="4"/>
  <c r="M8078" i="4" s="1"/>
  <c r="I8079" i="4"/>
  <c r="M8079" i="4" s="1"/>
  <c r="I8080" i="4"/>
  <c r="M8080" i="4" s="1"/>
  <c r="I8081" i="4"/>
  <c r="M8081" i="4" s="1"/>
  <c r="I8082" i="4"/>
  <c r="M8082" i="4" s="1"/>
  <c r="I8083" i="4"/>
  <c r="M8083" i="4" s="1"/>
  <c r="I8084" i="4"/>
  <c r="M8084" i="4" s="1"/>
  <c r="I8085" i="4"/>
  <c r="M8085" i="4" s="1"/>
  <c r="I8086" i="4"/>
  <c r="M8086" i="4" s="1"/>
  <c r="I8087" i="4"/>
  <c r="M8087" i="4" s="1"/>
  <c r="I8088" i="4"/>
  <c r="M8088" i="4" s="1"/>
  <c r="I8089" i="4"/>
  <c r="M8089" i="4" s="1"/>
  <c r="I8090" i="4"/>
  <c r="M8090" i="4" s="1"/>
  <c r="I8091" i="4"/>
  <c r="M8091" i="4" s="1"/>
  <c r="I8092" i="4"/>
  <c r="M8092" i="4" s="1"/>
  <c r="I8093" i="4"/>
  <c r="M8093" i="4" s="1"/>
  <c r="I8094" i="4"/>
  <c r="M8094" i="4" s="1"/>
  <c r="I8095" i="4"/>
  <c r="M8095" i="4" s="1"/>
  <c r="I8096" i="4"/>
  <c r="M8096" i="4" s="1"/>
  <c r="I8097" i="4"/>
  <c r="M8097" i="4" s="1"/>
  <c r="I8098" i="4"/>
  <c r="M8098" i="4" s="1"/>
  <c r="I8099" i="4"/>
  <c r="M8099" i="4" s="1"/>
  <c r="I8100" i="4"/>
  <c r="M8100" i="4" s="1"/>
  <c r="I8101" i="4"/>
  <c r="M8101" i="4" s="1"/>
  <c r="I8102" i="4"/>
  <c r="M8102" i="4" s="1"/>
  <c r="I8103" i="4"/>
  <c r="M8103" i="4" s="1"/>
  <c r="I8104" i="4"/>
  <c r="M8104" i="4" s="1"/>
  <c r="I8105" i="4"/>
  <c r="M8105" i="4" s="1"/>
  <c r="I8106" i="4"/>
  <c r="M8106" i="4" s="1"/>
  <c r="I8107" i="4"/>
  <c r="M8107" i="4" s="1"/>
  <c r="I8108" i="4"/>
  <c r="M8108" i="4" s="1"/>
  <c r="I8109" i="4"/>
  <c r="M8109" i="4" s="1"/>
  <c r="I8110" i="4"/>
  <c r="M8110" i="4" s="1"/>
  <c r="I8111" i="4"/>
  <c r="M8111" i="4" s="1"/>
  <c r="I8112" i="4"/>
  <c r="M8112" i="4" s="1"/>
  <c r="I8113" i="4"/>
  <c r="M8113" i="4" s="1"/>
  <c r="I8114" i="4"/>
  <c r="M8114" i="4" s="1"/>
  <c r="I8115" i="4"/>
  <c r="M8115" i="4" s="1"/>
  <c r="I8116" i="4"/>
  <c r="M8116" i="4" s="1"/>
  <c r="I8117" i="4"/>
  <c r="M8117" i="4" s="1"/>
  <c r="I8118" i="4"/>
  <c r="M8118" i="4" s="1"/>
  <c r="I8119" i="4"/>
  <c r="M8119" i="4" s="1"/>
  <c r="I8120" i="4"/>
  <c r="M8120" i="4" s="1"/>
  <c r="I8121" i="4"/>
  <c r="M8121" i="4" s="1"/>
  <c r="I8122" i="4"/>
  <c r="M8122" i="4" s="1"/>
  <c r="I8123" i="4"/>
  <c r="M8123" i="4" s="1"/>
  <c r="I8124" i="4"/>
  <c r="M8124" i="4" s="1"/>
  <c r="I8125" i="4"/>
  <c r="M8125" i="4" s="1"/>
  <c r="I8126" i="4"/>
  <c r="M8126" i="4" s="1"/>
  <c r="I8127" i="4"/>
  <c r="M8127" i="4" s="1"/>
  <c r="I8128" i="4"/>
  <c r="M8128" i="4" s="1"/>
  <c r="I8129" i="4"/>
  <c r="M8129" i="4" s="1"/>
  <c r="I8130" i="4"/>
  <c r="M8130" i="4" s="1"/>
  <c r="I8131" i="4"/>
  <c r="M8131" i="4" s="1"/>
  <c r="I8132" i="4"/>
  <c r="M8132" i="4" s="1"/>
  <c r="I8133" i="4"/>
  <c r="M8133" i="4" s="1"/>
  <c r="I8134" i="4"/>
  <c r="M8134" i="4" s="1"/>
  <c r="I8135" i="4"/>
  <c r="M8135" i="4" s="1"/>
  <c r="I8136" i="4"/>
  <c r="M8136" i="4" s="1"/>
  <c r="I8137" i="4"/>
  <c r="M8137" i="4" s="1"/>
  <c r="I8138" i="4"/>
  <c r="M8138" i="4" s="1"/>
  <c r="I8139" i="4"/>
  <c r="M8139" i="4" s="1"/>
  <c r="I8140" i="4"/>
  <c r="M8140" i="4" s="1"/>
  <c r="I8141" i="4"/>
  <c r="M8141" i="4" s="1"/>
  <c r="I8142" i="4"/>
  <c r="M8142" i="4" s="1"/>
  <c r="I8143" i="4"/>
  <c r="M8143" i="4" s="1"/>
  <c r="I8144" i="4"/>
  <c r="M8144" i="4" s="1"/>
  <c r="I8145" i="4"/>
  <c r="M8145" i="4" s="1"/>
  <c r="I8146" i="4"/>
  <c r="M8146" i="4" s="1"/>
  <c r="I8147" i="4"/>
  <c r="M8147" i="4" s="1"/>
  <c r="I8148" i="4"/>
  <c r="M8148" i="4" s="1"/>
  <c r="I8149" i="4"/>
  <c r="M8149" i="4" s="1"/>
  <c r="I8150" i="4"/>
  <c r="M8150" i="4" s="1"/>
  <c r="I8151" i="4"/>
  <c r="M8151" i="4" s="1"/>
  <c r="I8152" i="4"/>
  <c r="M8152" i="4" s="1"/>
  <c r="I8153" i="4"/>
  <c r="M8153" i="4" s="1"/>
  <c r="I8154" i="4"/>
  <c r="M8154" i="4" s="1"/>
  <c r="I8155" i="4"/>
  <c r="M8155" i="4" s="1"/>
  <c r="I8156" i="4"/>
  <c r="M8156" i="4" s="1"/>
  <c r="I8157" i="4"/>
  <c r="M8157" i="4" s="1"/>
  <c r="I8158" i="4"/>
  <c r="M8158" i="4" s="1"/>
  <c r="I8159" i="4"/>
  <c r="M8159" i="4" s="1"/>
  <c r="I8160" i="4"/>
  <c r="M8160" i="4" s="1"/>
  <c r="I8161" i="4"/>
  <c r="M8161" i="4" s="1"/>
  <c r="I8162" i="4"/>
  <c r="M8162" i="4" s="1"/>
  <c r="I8163" i="4"/>
  <c r="M8163" i="4" s="1"/>
  <c r="I8164" i="4"/>
  <c r="M8164" i="4" s="1"/>
  <c r="I8165" i="4"/>
  <c r="M8165" i="4" s="1"/>
  <c r="I8166" i="4"/>
  <c r="M8166" i="4" s="1"/>
  <c r="I8167" i="4"/>
  <c r="M8167" i="4" s="1"/>
  <c r="I8168" i="4"/>
  <c r="M8168" i="4" s="1"/>
  <c r="I8169" i="4"/>
  <c r="M8169" i="4" s="1"/>
  <c r="I8170" i="4"/>
  <c r="M8170" i="4" s="1"/>
  <c r="I8171" i="4"/>
  <c r="M8171" i="4" s="1"/>
  <c r="I8172" i="4"/>
  <c r="M8172" i="4" s="1"/>
  <c r="I8173" i="4"/>
  <c r="M8173" i="4" s="1"/>
  <c r="I8174" i="4"/>
  <c r="M8174" i="4" s="1"/>
  <c r="I8175" i="4"/>
  <c r="M8175" i="4" s="1"/>
  <c r="I8176" i="4"/>
  <c r="M8176" i="4" s="1"/>
  <c r="I8177" i="4"/>
  <c r="M8177" i="4" s="1"/>
  <c r="I8178" i="4"/>
  <c r="M8178" i="4" s="1"/>
  <c r="I8179" i="4"/>
  <c r="M8179" i="4" s="1"/>
  <c r="I8180" i="4"/>
  <c r="M8180" i="4" s="1"/>
  <c r="I8181" i="4"/>
  <c r="M8181" i="4" s="1"/>
  <c r="I8182" i="4"/>
  <c r="M8182" i="4" s="1"/>
  <c r="I8183" i="4"/>
  <c r="M8183" i="4" s="1"/>
  <c r="I8184" i="4"/>
  <c r="M8184" i="4" s="1"/>
  <c r="I8185" i="4"/>
  <c r="M8185" i="4" s="1"/>
  <c r="I8186" i="4"/>
  <c r="M8186" i="4" s="1"/>
  <c r="I8187" i="4"/>
  <c r="M8187" i="4" s="1"/>
  <c r="I8188" i="4"/>
  <c r="M8188" i="4" s="1"/>
  <c r="I8189" i="4"/>
  <c r="M8189" i="4" s="1"/>
  <c r="I8190" i="4"/>
  <c r="M8190" i="4" s="1"/>
  <c r="I8191" i="4"/>
  <c r="M8191" i="4" s="1"/>
  <c r="I8192" i="4"/>
  <c r="M8192" i="4" s="1"/>
  <c r="I8193" i="4"/>
  <c r="M8193" i="4" s="1"/>
  <c r="I8194" i="4"/>
  <c r="M8194" i="4" s="1"/>
  <c r="I8195" i="4"/>
  <c r="M8195" i="4" s="1"/>
  <c r="I8196" i="4"/>
  <c r="M8196" i="4" s="1"/>
  <c r="I8197" i="4"/>
  <c r="M8197" i="4" s="1"/>
  <c r="I8198" i="4"/>
  <c r="M8198" i="4" s="1"/>
  <c r="I8199" i="4"/>
  <c r="M8199" i="4" s="1"/>
  <c r="I8200" i="4"/>
  <c r="M8200" i="4" s="1"/>
  <c r="I8201" i="4"/>
  <c r="M8201" i="4" s="1"/>
  <c r="I8202" i="4"/>
  <c r="M8202" i="4" s="1"/>
  <c r="I8203" i="4"/>
  <c r="M8203" i="4" s="1"/>
  <c r="I8204" i="4"/>
  <c r="M8204" i="4" s="1"/>
  <c r="I8205" i="4"/>
  <c r="M8205" i="4" s="1"/>
  <c r="I8206" i="4"/>
  <c r="M8206" i="4" s="1"/>
  <c r="I8207" i="4"/>
  <c r="M8207" i="4" s="1"/>
  <c r="I8208" i="4"/>
  <c r="M8208" i="4" s="1"/>
  <c r="I8209" i="4"/>
  <c r="M8209" i="4" s="1"/>
  <c r="I8210" i="4"/>
  <c r="M8210" i="4" s="1"/>
  <c r="I8211" i="4"/>
  <c r="M8211" i="4" s="1"/>
  <c r="I8212" i="4"/>
  <c r="M8212" i="4" s="1"/>
  <c r="I8213" i="4"/>
  <c r="M8213" i="4" s="1"/>
  <c r="I8214" i="4"/>
  <c r="M8214" i="4" s="1"/>
  <c r="I8215" i="4"/>
  <c r="M8215" i="4" s="1"/>
  <c r="I8216" i="4"/>
  <c r="M8216" i="4" s="1"/>
  <c r="I8217" i="4"/>
  <c r="M8217" i="4" s="1"/>
  <c r="I8218" i="4"/>
  <c r="M8218" i="4" s="1"/>
  <c r="I8219" i="4"/>
  <c r="M8219" i="4" s="1"/>
  <c r="I8220" i="4"/>
  <c r="M8220" i="4" s="1"/>
  <c r="I8221" i="4"/>
  <c r="M8221" i="4" s="1"/>
  <c r="I8222" i="4"/>
  <c r="M8222" i="4" s="1"/>
  <c r="I8223" i="4"/>
  <c r="M8223" i="4" s="1"/>
  <c r="I8224" i="4"/>
  <c r="M8224" i="4" s="1"/>
  <c r="I8225" i="4"/>
  <c r="M8225" i="4" s="1"/>
  <c r="I8226" i="4"/>
  <c r="M8226" i="4" s="1"/>
  <c r="H3" i="4"/>
  <c r="G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G6936" i="4" s="1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G7192" i="4" s="1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G7384" i="4" s="1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G7715" i="4" s="1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G7811" i="4" s="1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G7886" i="4" s="1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G7950" i="4" s="1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G8014" i="4" s="1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G8078" i="4" s="1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G8142" i="4" s="1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G8206" i="4" s="1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P8219" i="4" l="1"/>
  <c r="Q8219" i="4" s="1"/>
  <c r="P8211" i="4"/>
  <c r="Q8211" i="4" s="1"/>
  <c r="P8195" i="4"/>
  <c r="Q8195" i="4" s="1"/>
  <c r="P8187" i="4"/>
  <c r="Q8187" i="4" s="1"/>
  <c r="P8163" i="4"/>
  <c r="Q8163" i="4" s="1"/>
  <c r="P8155" i="4"/>
  <c r="Q8155" i="4" s="1"/>
  <c r="P8147" i="4"/>
  <c r="Q8147" i="4" s="1"/>
  <c r="P8131" i="4"/>
  <c r="Q8131" i="4" s="1"/>
  <c r="P8123" i="4"/>
  <c r="Q8123" i="4" s="1"/>
  <c r="P8099" i="4"/>
  <c r="Q8099" i="4" s="1"/>
  <c r="P8091" i="4"/>
  <c r="Q8091" i="4" s="1"/>
  <c r="P8083" i="4"/>
  <c r="Q8083" i="4" s="1"/>
  <c r="P8067" i="4"/>
  <c r="Q8067" i="4" s="1"/>
  <c r="P8059" i="4"/>
  <c r="Q8059" i="4" s="1"/>
  <c r="P8035" i="4"/>
  <c r="Q8035" i="4" s="1"/>
  <c r="P8027" i="4"/>
  <c r="Q8027" i="4" s="1"/>
  <c r="P8019" i="4"/>
  <c r="Q8019" i="4" s="1"/>
  <c r="P8003" i="4"/>
  <c r="Q8003" i="4" s="1"/>
  <c r="P7995" i="4"/>
  <c r="Q7995" i="4" s="1"/>
  <c r="P7971" i="4"/>
  <c r="Q7971" i="4" s="1"/>
  <c r="P7963" i="4"/>
  <c r="Q7963" i="4" s="1"/>
  <c r="P7955" i="4"/>
  <c r="Q7955" i="4" s="1"/>
  <c r="P7939" i="4"/>
  <c r="Q7939" i="4" s="1"/>
  <c r="P7931" i="4"/>
  <c r="Q7931" i="4" s="1"/>
  <c r="P7907" i="4"/>
  <c r="Q7907" i="4" s="1"/>
  <c r="P7899" i="4"/>
  <c r="Q7899" i="4" s="1"/>
  <c r="P7891" i="4"/>
  <c r="Q7891" i="4" s="1"/>
  <c r="P7875" i="4"/>
  <c r="Q7875" i="4" s="1"/>
  <c r="P7867" i="4"/>
  <c r="Q7867" i="4" s="1"/>
  <c r="P7843" i="4"/>
  <c r="Q7843" i="4" s="1"/>
  <c r="P7835" i="4"/>
  <c r="Q7835" i="4" s="1"/>
  <c r="P7827" i="4"/>
  <c r="Q7827" i="4" s="1"/>
  <c r="P7811" i="4"/>
  <c r="Q7811" i="4" s="1"/>
  <c r="P7803" i="4"/>
  <c r="Q7803" i="4" s="1"/>
  <c r="P7779" i="4"/>
  <c r="Q7779" i="4" s="1"/>
  <c r="P7771" i="4"/>
  <c r="Q7771" i="4" s="1"/>
  <c r="P7763" i="4"/>
  <c r="Q7763" i="4" s="1"/>
  <c r="P7747" i="4"/>
  <c r="Q7747" i="4" s="1"/>
  <c r="P7739" i="4"/>
  <c r="Q7739" i="4" s="1"/>
  <c r="P7715" i="4"/>
  <c r="Q7715" i="4" s="1"/>
  <c r="P7707" i="4"/>
  <c r="Q7707" i="4" s="1"/>
  <c r="P7699" i="4"/>
  <c r="Q7699" i="4" s="1"/>
  <c r="P7683" i="4"/>
  <c r="Q7683" i="4" s="1"/>
  <c r="P7675" i="4"/>
  <c r="Q7675" i="4" s="1"/>
  <c r="P7651" i="4"/>
  <c r="Q7651" i="4" s="1"/>
  <c r="P7643" i="4"/>
  <c r="Q7643" i="4" s="1"/>
  <c r="P7635" i="4"/>
  <c r="Q7635" i="4" s="1"/>
  <c r="P7619" i="4"/>
  <c r="Q7619" i="4" s="1"/>
  <c r="P7611" i="4"/>
  <c r="Q7611" i="4" s="1"/>
  <c r="P7587" i="4"/>
  <c r="Q7587" i="4" s="1"/>
  <c r="P7579" i="4"/>
  <c r="Q7579" i="4" s="1"/>
  <c r="P7571" i="4"/>
  <c r="Q7571" i="4" s="1"/>
  <c r="P7555" i="4"/>
  <c r="Q7555" i="4" s="1"/>
  <c r="P7547" i="4"/>
  <c r="Q7547" i="4" s="1"/>
  <c r="P7523" i="4"/>
  <c r="Q7523" i="4" s="1"/>
  <c r="P7515" i="4"/>
  <c r="Q7515" i="4" s="1"/>
  <c r="P7507" i="4"/>
  <c r="Q7507" i="4" s="1"/>
  <c r="P7491" i="4"/>
  <c r="Q7491" i="4" s="1"/>
  <c r="P7483" i="4"/>
  <c r="Q7483" i="4" s="1"/>
  <c r="P7459" i="4"/>
  <c r="Q7459" i="4" s="1"/>
  <c r="P7451" i="4"/>
  <c r="Q7451" i="4" s="1"/>
  <c r="P7443" i="4"/>
  <c r="Q7443" i="4" s="1"/>
  <c r="P7427" i="4"/>
  <c r="Q7427" i="4" s="1"/>
  <c r="P7419" i="4"/>
  <c r="Q7419" i="4" s="1"/>
  <c r="P7395" i="4"/>
  <c r="Q7395" i="4" s="1"/>
  <c r="P7387" i="4"/>
  <c r="Q7387" i="4" s="1"/>
  <c r="P7379" i="4"/>
  <c r="Q7379" i="4" s="1"/>
  <c r="P7363" i="4"/>
  <c r="Q7363" i="4" s="1"/>
  <c r="P7355" i="4"/>
  <c r="Q7355" i="4" s="1"/>
  <c r="P7331" i="4"/>
  <c r="Q7331" i="4" s="1"/>
  <c r="P7323" i="4"/>
  <c r="Q7323" i="4" s="1"/>
  <c r="P7315" i="4"/>
  <c r="Q7315" i="4" s="1"/>
  <c r="P7299" i="4"/>
  <c r="Q7299" i="4" s="1"/>
  <c r="P7291" i="4"/>
  <c r="Q7291" i="4" s="1"/>
  <c r="P7267" i="4"/>
  <c r="Q7267" i="4" s="1"/>
  <c r="P7259" i="4"/>
  <c r="Q7259" i="4" s="1"/>
  <c r="P7251" i="4"/>
  <c r="Q7251" i="4" s="1"/>
  <c r="P7235" i="4"/>
  <c r="Q7235" i="4" s="1"/>
  <c r="P7227" i="4"/>
  <c r="Q7227" i="4" s="1"/>
  <c r="P7203" i="4"/>
  <c r="Q7203" i="4" s="1"/>
  <c r="P7195" i="4"/>
  <c r="Q7195" i="4" s="1"/>
  <c r="P7187" i="4"/>
  <c r="Q7187" i="4" s="1"/>
  <c r="P7171" i="4"/>
  <c r="Q7171" i="4" s="1"/>
  <c r="P7163" i="4"/>
  <c r="Q7163" i="4" s="1"/>
  <c r="P7139" i="4"/>
  <c r="Q7139" i="4" s="1"/>
  <c r="P7131" i="4"/>
  <c r="Q7131" i="4" s="1"/>
  <c r="P7123" i="4"/>
  <c r="Q7123" i="4" s="1"/>
  <c r="P8203" i="4"/>
  <c r="Q8203" i="4" s="1"/>
  <c r="P8179" i="4"/>
  <c r="Q8179" i="4" s="1"/>
  <c r="P8139" i="4"/>
  <c r="Q8139" i="4" s="1"/>
  <c r="P8115" i="4"/>
  <c r="Q8115" i="4" s="1"/>
  <c r="P8043" i="4"/>
  <c r="Q8043" i="4" s="1"/>
  <c r="P7915" i="4"/>
  <c r="Q7915" i="4" s="1"/>
  <c r="P7851" i="4"/>
  <c r="Q7851" i="4" s="1"/>
  <c r="P7755" i="4"/>
  <c r="Q7755" i="4" s="1"/>
  <c r="P7731" i="4"/>
  <c r="Q7731" i="4" s="1"/>
  <c r="P7659" i="4"/>
  <c r="Q7659" i="4" s="1"/>
  <c r="P7563" i="4"/>
  <c r="Q7563" i="4" s="1"/>
  <c r="P7539" i="4"/>
  <c r="Q7539" i="4" s="1"/>
  <c r="P7435" i="4"/>
  <c r="Q7435" i="4" s="1"/>
  <c r="P7411" i="4"/>
  <c r="Q7411" i="4" s="1"/>
  <c r="P7339" i="4"/>
  <c r="Q7339" i="4" s="1"/>
  <c r="P7243" i="4"/>
  <c r="Q7243" i="4" s="1"/>
  <c r="P7179" i="4"/>
  <c r="Q7179" i="4" s="1"/>
  <c r="P7147" i="4"/>
  <c r="Q7147" i="4" s="1"/>
  <c r="P8226" i="4"/>
  <c r="Q8226" i="4" s="1"/>
  <c r="P8218" i="4"/>
  <c r="Q8218" i="4" s="1"/>
  <c r="P8210" i="4"/>
  <c r="Q8210" i="4" s="1"/>
  <c r="P8202" i="4"/>
  <c r="Q8202" i="4" s="1"/>
  <c r="P8194" i="4"/>
  <c r="Q8194" i="4" s="1"/>
  <c r="P8186" i="4"/>
  <c r="Q8186" i="4" s="1"/>
  <c r="P8178" i="4"/>
  <c r="Q8178" i="4" s="1"/>
  <c r="P8170" i="4"/>
  <c r="Q8170" i="4" s="1"/>
  <c r="P8162" i="4"/>
  <c r="Q8162" i="4" s="1"/>
  <c r="P8154" i="4"/>
  <c r="Q8154" i="4" s="1"/>
  <c r="P8146" i="4"/>
  <c r="Q8146" i="4" s="1"/>
  <c r="P8138" i="4"/>
  <c r="Q8138" i="4" s="1"/>
  <c r="P8130" i="4"/>
  <c r="Q8130" i="4" s="1"/>
  <c r="P8122" i="4"/>
  <c r="Q8122" i="4" s="1"/>
  <c r="P8114" i="4"/>
  <c r="Q8114" i="4" s="1"/>
  <c r="P8106" i="4"/>
  <c r="Q8106" i="4" s="1"/>
  <c r="P8098" i="4"/>
  <c r="Q8098" i="4" s="1"/>
  <c r="P8090" i="4"/>
  <c r="Q8090" i="4" s="1"/>
  <c r="P8082" i="4"/>
  <c r="Q8082" i="4" s="1"/>
  <c r="P8074" i="4"/>
  <c r="Q8074" i="4" s="1"/>
  <c r="P8066" i="4"/>
  <c r="Q8066" i="4" s="1"/>
  <c r="P8058" i="4"/>
  <c r="Q8058" i="4" s="1"/>
  <c r="P8050" i="4"/>
  <c r="Q8050" i="4" s="1"/>
  <c r="P8042" i="4"/>
  <c r="Q8042" i="4" s="1"/>
  <c r="P8034" i="4"/>
  <c r="Q8034" i="4" s="1"/>
  <c r="P8026" i="4"/>
  <c r="Q8026" i="4" s="1"/>
  <c r="P8018" i="4"/>
  <c r="Q8018" i="4" s="1"/>
  <c r="P8010" i="4"/>
  <c r="Q8010" i="4" s="1"/>
  <c r="P8002" i="4"/>
  <c r="Q8002" i="4" s="1"/>
  <c r="P7994" i="4"/>
  <c r="Q7994" i="4" s="1"/>
  <c r="P7986" i="4"/>
  <c r="Q7986" i="4" s="1"/>
  <c r="P7978" i="4"/>
  <c r="Q7978" i="4" s="1"/>
  <c r="P7970" i="4"/>
  <c r="Q7970" i="4" s="1"/>
  <c r="P7962" i="4"/>
  <c r="Q7962" i="4" s="1"/>
  <c r="P7954" i="4"/>
  <c r="Q7954" i="4" s="1"/>
  <c r="P7946" i="4"/>
  <c r="Q7946" i="4" s="1"/>
  <c r="P7938" i="4"/>
  <c r="Q7938" i="4" s="1"/>
  <c r="P7930" i="4"/>
  <c r="Q7930" i="4" s="1"/>
  <c r="P7922" i="4"/>
  <c r="Q7922" i="4" s="1"/>
  <c r="P7914" i="4"/>
  <c r="Q7914" i="4" s="1"/>
  <c r="P7906" i="4"/>
  <c r="Q7906" i="4" s="1"/>
  <c r="P7898" i="4"/>
  <c r="Q7898" i="4" s="1"/>
  <c r="P7890" i="4"/>
  <c r="Q7890" i="4" s="1"/>
  <c r="P7882" i="4"/>
  <c r="Q7882" i="4" s="1"/>
  <c r="P7874" i="4"/>
  <c r="Q7874" i="4" s="1"/>
  <c r="P7866" i="4"/>
  <c r="Q7866" i="4" s="1"/>
  <c r="P7858" i="4"/>
  <c r="Q7858" i="4" s="1"/>
  <c r="P7850" i="4"/>
  <c r="Q7850" i="4" s="1"/>
  <c r="P7842" i="4"/>
  <c r="Q7842" i="4" s="1"/>
  <c r="P7834" i="4"/>
  <c r="Q7834" i="4" s="1"/>
  <c r="P7826" i="4"/>
  <c r="Q7826" i="4" s="1"/>
  <c r="P7818" i="4"/>
  <c r="Q7818" i="4" s="1"/>
  <c r="P7810" i="4"/>
  <c r="Q7810" i="4" s="1"/>
  <c r="P7802" i="4"/>
  <c r="Q7802" i="4" s="1"/>
  <c r="P7794" i="4"/>
  <c r="Q7794" i="4" s="1"/>
  <c r="P7786" i="4"/>
  <c r="Q7786" i="4" s="1"/>
  <c r="P7778" i="4"/>
  <c r="Q7778" i="4" s="1"/>
  <c r="P7770" i="4"/>
  <c r="Q7770" i="4" s="1"/>
  <c r="P7762" i="4"/>
  <c r="Q7762" i="4" s="1"/>
  <c r="P7754" i="4"/>
  <c r="Q7754" i="4" s="1"/>
  <c r="P7746" i="4"/>
  <c r="Q7746" i="4" s="1"/>
  <c r="P7738" i="4"/>
  <c r="Q7738" i="4" s="1"/>
  <c r="P7730" i="4"/>
  <c r="Q7730" i="4" s="1"/>
  <c r="P7722" i="4"/>
  <c r="Q7722" i="4" s="1"/>
  <c r="P7714" i="4"/>
  <c r="Q7714" i="4" s="1"/>
  <c r="P7706" i="4"/>
  <c r="Q7706" i="4" s="1"/>
  <c r="P7698" i="4"/>
  <c r="Q7698" i="4" s="1"/>
  <c r="P7690" i="4"/>
  <c r="Q7690" i="4" s="1"/>
  <c r="P7682" i="4"/>
  <c r="Q7682" i="4" s="1"/>
  <c r="P7674" i="4"/>
  <c r="Q7674" i="4" s="1"/>
  <c r="P7666" i="4"/>
  <c r="Q7666" i="4" s="1"/>
  <c r="P7658" i="4"/>
  <c r="Q7658" i="4" s="1"/>
  <c r="P7650" i="4"/>
  <c r="Q7650" i="4" s="1"/>
  <c r="P7642" i="4"/>
  <c r="Q7642" i="4" s="1"/>
  <c r="P7634" i="4"/>
  <c r="Q7634" i="4" s="1"/>
  <c r="P7626" i="4"/>
  <c r="Q7626" i="4" s="1"/>
  <c r="P7618" i="4"/>
  <c r="Q7618" i="4" s="1"/>
  <c r="P7610" i="4"/>
  <c r="Q7610" i="4" s="1"/>
  <c r="P7602" i="4"/>
  <c r="Q7602" i="4" s="1"/>
  <c r="P7594" i="4"/>
  <c r="Q7594" i="4" s="1"/>
  <c r="P7586" i="4"/>
  <c r="Q7586" i="4" s="1"/>
  <c r="P7578" i="4"/>
  <c r="Q7578" i="4" s="1"/>
  <c r="P7570" i="4"/>
  <c r="Q7570" i="4" s="1"/>
  <c r="P7562" i="4"/>
  <c r="Q7562" i="4" s="1"/>
  <c r="P7554" i="4"/>
  <c r="Q7554" i="4" s="1"/>
  <c r="P7546" i="4"/>
  <c r="Q7546" i="4" s="1"/>
  <c r="P7538" i="4"/>
  <c r="Q7538" i="4" s="1"/>
  <c r="P7530" i="4"/>
  <c r="Q7530" i="4" s="1"/>
  <c r="P7522" i="4"/>
  <c r="Q7522" i="4" s="1"/>
  <c r="P7514" i="4"/>
  <c r="Q7514" i="4" s="1"/>
  <c r="P7506" i="4"/>
  <c r="Q7506" i="4" s="1"/>
  <c r="P7498" i="4"/>
  <c r="Q7498" i="4" s="1"/>
  <c r="P7490" i="4"/>
  <c r="Q7490" i="4" s="1"/>
  <c r="P7482" i="4"/>
  <c r="Q7482" i="4" s="1"/>
  <c r="P7474" i="4"/>
  <c r="Q7474" i="4" s="1"/>
  <c r="P7466" i="4"/>
  <c r="Q7466" i="4" s="1"/>
  <c r="P7458" i="4"/>
  <c r="Q7458" i="4" s="1"/>
  <c r="P7450" i="4"/>
  <c r="Q7450" i="4" s="1"/>
  <c r="P7442" i="4"/>
  <c r="Q7442" i="4" s="1"/>
  <c r="P7434" i="4"/>
  <c r="Q7434" i="4" s="1"/>
  <c r="P7426" i="4"/>
  <c r="Q7426" i="4" s="1"/>
  <c r="P7418" i="4"/>
  <c r="Q7418" i="4" s="1"/>
  <c r="P7410" i="4"/>
  <c r="Q7410" i="4" s="1"/>
  <c r="P7402" i="4"/>
  <c r="Q7402" i="4" s="1"/>
  <c r="P7394" i="4"/>
  <c r="Q7394" i="4" s="1"/>
  <c r="P7386" i="4"/>
  <c r="Q7386" i="4" s="1"/>
  <c r="P7378" i="4"/>
  <c r="Q7378" i="4" s="1"/>
  <c r="P7370" i="4"/>
  <c r="Q7370" i="4" s="1"/>
  <c r="P7362" i="4"/>
  <c r="Q7362" i="4" s="1"/>
  <c r="P7354" i="4"/>
  <c r="Q7354" i="4" s="1"/>
  <c r="P7346" i="4"/>
  <c r="Q7346" i="4" s="1"/>
  <c r="P7338" i="4"/>
  <c r="Q7338" i="4" s="1"/>
  <c r="P7330" i="4"/>
  <c r="Q7330" i="4" s="1"/>
  <c r="P7322" i="4"/>
  <c r="Q7322" i="4" s="1"/>
  <c r="P7314" i="4"/>
  <c r="Q7314" i="4" s="1"/>
  <c r="P7306" i="4"/>
  <c r="Q7306" i="4" s="1"/>
  <c r="P7298" i="4"/>
  <c r="Q7298" i="4" s="1"/>
  <c r="P7290" i="4"/>
  <c r="Q7290" i="4" s="1"/>
  <c r="P7282" i="4"/>
  <c r="Q7282" i="4" s="1"/>
  <c r="P7274" i="4"/>
  <c r="Q7274" i="4" s="1"/>
  <c r="P7266" i="4"/>
  <c r="Q7266" i="4" s="1"/>
  <c r="P7258" i="4"/>
  <c r="Q7258" i="4" s="1"/>
  <c r="P7250" i="4"/>
  <c r="Q7250" i="4" s="1"/>
  <c r="P7242" i="4"/>
  <c r="Q7242" i="4" s="1"/>
  <c r="P7234" i="4"/>
  <c r="Q7234" i="4" s="1"/>
  <c r="P7226" i="4"/>
  <c r="Q7226" i="4" s="1"/>
  <c r="P7218" i="4"/>
  <c r="Q7218" i="4" s="1"/>
  <c r="P7210" i="4"/>
  <c r="Q7210" i="4" s="1"/>
  <c r="P7202" i="4"/>
  <c r="Q7202" i="4" s="1"/>
  <c r="P7194" i="4"/>
  <c r="Q7194" i="4" s="1"/>
  <c r="P7186" i="4"/>
  <c r="Q7186" i="4" s="1"/>
  <c r="P7178" i="4"/>
  <c r="Q7178" i="4" s="1"/>
  <c r="P7170" i="4"/>
  <c r="Q7170" i="4" s="1"/>
  <c r="P7162" i="4"/>
  <c r="Q7162" i="4" s="1"/>
  <c r="P7154" i="4"/>
  <c r="Q7154" i="4" s="1"/>
  <c r="P7146" i="4"/>
  <c r="Q7146" i="4" s="1"/>
  <c r="P7138" i="4"/>
  <c r="Q7138" i="4" s="1"/>
  <c r="P7130" i="4"/>
  <c r="Q7130" i="4" s="1"/>
  <c r="P7122" i="4"/>
  <c r="Q7122" i="4" s="1"/>
  <c r="P7114" i="4"/>
  <c r="Q7114" i="4" s="1"/>
  <c r="P7106" i="4"/>
  <c r="Q7106" i="4" s="1"/>
  <c r="P7098" i="4"/>
  <c r="Q7098" i="4" s="1"/>
  <c r="P7090" i="4"/>
  <c r="Q7090" i="4" s="1"/>
  <c r="P7082" i="4"/>
  <c r="Q7082" i="4" s="1"/>
  <c r="P7074" i="4"/>
  <c r="Q7074" i="4" s="1"/>
  <c r="P7066" i="4"/>
  <c r="Q7066" i="4" s="1"/>
  <c r="P7058" i="4"/>
  <c r="Q7058" i="4" s="1"/>
  <c r="P7050" i="4"/>
  <c r="Q7050" i="4" s="1"/>
  <c r="P7042" i="4"/>
  <c r="Q7042" i="4" s="1"/>
  <c r="P7034" i="4"/>
  <c r="Q7034" i="4" s="1"/>
  <c r="P7026" i="4"/>
  <c r="Q7026" i="4" s="1"/>
  <c r="P7018" i="4"/>
  <c r="Q7018" i="4" s="1"/>
  <c r="P7010" i="4"/>
  <c r="Q7010" i="4" s="1"/>
  <c r="P7002" i="4"/>
  <c r="Q7002" i="4" s="1"/>
  <c r="P6994" i="4"/>
  <c r="Q6994" i="4" s="1"/>
  <c r="P6986" i="4"/>
  <c r="Q6986" i="4" s="1"/>
  <c r="P6978" i="4"/>
  <c r="Q6978" i="4" s="1"/>
  <c r="P6970" i="4"/>
  <c r="Q6970" i="4" s="1"/>
  <c r="P6962" i="4"/>
  <c r="Q6962" i="4" s="1"/>
  <c r="P6954" i="4"/>
  <c r="Q6954" i="4" s="1"/>
  <c r="P6946" i="4"/>
  <c r="Q6946" i="4" s="1"/>
  <c r="P6938" i="4"/>
  <c r="Q6938" i="4" s="1"/>
  <c r="P6930" i="4"/>
  <c r="Q6930" i="4" s="1"/>
  <c r="P6922" i="4"/>
  <c r="Q6922" i="4" s="1"/>
  <c r="P6914" i="4"/>
  <c r="Q6914" i="4" s="1"/>
  <c r="P6906" i="4"/>
  <c r="Q6906" i="4" s="1"/>
  <c r="P6898" i="4"/>
  <c r="Q6898" i="4" s="1"/>
  <c r="P6890" i="4"/>
  <c r="Q6890" i="4" s="1"/>
  <c r="P6882" i="4"/>
  <c r="Q6882" i="4" s="1"/>
  <c r="P6874" i="4"/>
  <c r="Q6874" i="4" s="1"/>
  <c r="P6866" i="4"/>
  <c r="Q6866" i="4" s="1"/>
  <c r="P6858" i="4"/>
  <c r="Q6858" i="4" s="1"/>
  <c r="P6850" i="4"/>
  <c r="Q6850" i="4" s="1"/>
  <c r="P6842" i="4"/>
  <c r="Q6842" i="4" s="1"/>
  <c r="P6834" i="4"/>
  <c r="Q6834" i="4" s="1"/>
  <c r="P6826" i="4"/>
  <c r="Q6826" i="4" s="1"/>
  <c r="P6818" i="4"/>
  <c r="Q6818" i="4" s="1"/>
  <c r="P6810" i="4"/>
  <c r="Q6810" i="4" s="1"/>
  <c r="P6802" i="4"/>
  <c r="Q6802" i="4" s="1"/>
  <c r="P6794" i="4"/>
  <c r="Q6794" i="4" s="1"/>
  <c r="P6786" i="4"/>
  <c r="Q6786" i="4" s="1"/>
  <c r="P6778" i="4"/>
  <c r="Q6778" i="4" s="1"/>
  <c r="P6770" i="4"/>
  <c r="Q6770" i="4" s="1"/>
  <c r="P6762" i="4"/>
  <c r="Q6762" i="4" s="1"/>
  <c r="P6754" i="4"/>
  <c r="Q6754" i="4" s="1"/>
  <c r="P6746" i="4"/>
  <c r="Q6746" i="4" s="1"/>
  <c r="P6738" i="4"/>
  <c r="Q6738" i="4" s="1"/>
  <c r="P6730" i="4"/>
  <c r="Q6730" i="4" s="1"/>
  <c r="P6722" i="4"/>
  <c r="Q6722" i="4" s="1"/>
  <c r="P6714" i="4"/>
  <c r="Q6714" i="4" s="1"/>
  <c r="P6706" i="4"/>
  <c r="Q6706" i="4" s="1"/>
  <c r="P6698" i="4"/>
  <c r="Q6698" i="4" s="1"/>
  <c r="P6690" i="4"/>
  <c r="Q6690" i="4" s="1"/>
  <c r="P6682" i="4"/>
  <c r="Q6682" i="4" s="1"/>
  <c r="P6674" i="4"/>
  <c r="Q6674" i="4" s="1"/>
  <c r="P6666" i="4"/>
  <c r="Q6666" i="4" s="1"/>
  <c r="P6658" i="4"/>
  <c r="Q6658" i="4" s="1"/>
  <c r="P6650" i="4"/>
  <c r="Q6650" i="4" s="1"/>
  <c r="P6642" i="4"/>
  <c r="Q6642" i="4" s="1"/>
  <c r="P6634" i="4"/>
  <c r="Q6634" i="4" s="1"/>
  <c r="P6626" i="4"/>
  <c r="Q6626" i="4" s="1"/>
  <c r="P6618" i="4"/>
  <c r="Q6618" i="4" s="1"/>
  <c r="P6610" i="4"/>
  <c r="Q6610" i="4" s="1"/>
  <c r="P6602" i="4"/>
  <c r="Q6602" i="4" s="1"/>
  <c r="P6594" i="4"/>
  <c r="Q6594" i="4" s="1"/>
  <c r="P6586" i="4"/>
  <c r="Q6586" i="4" s="1"/>
  <c r="P6578" i="4"/>
  <c r="Q6578" i="4" s="1"/>
  <c r="P6570" i="4"/>
  <c r="Q6570" i="4" s="1"/>
  <c r="P6562" i="4"/>
  <c r="Q6562" i="4" s="1"/>
  <c r="P6554" i="4"/>
  <c r="Q6554" i="4" s="1"/>
  <c r="P6546" i="4"/>
  <c r="Q6546" i="4" s="1"/>
  <c r="P6538" i="4"/>
  <c r="Q6538" i="4" s="1"/>
  <c r="P6530" i="4"/>
  <c r="Q6530" i="4" s="1"/>
  <c r="P6522" i="4"/>
  <c r="Q6522" i="4" s="1"/>
  <c r="P6514" i="4"/>
  <c r="Q6514" i="4" s="1"/>
  <c r="P6506" i="4"/>
  <c r="Q6506" i="4" s="1"/>
  <c r="P6498" i="4"/>
  <c r="Q6498" i="4" s="1"/>
  <c r="P6490" i="4"/>
  <c r="Q6490" i="4" s="1"/>
  <c r="P6482" i="4"/>
  <c r="Q6482" i="4" s="1"/>
  <c r="P6474" i="4"/>
  <c r="Q6474" i="4" s="1"/>
  <c r="P6466" i="4"/>
  <c r="Q6466" i="4" s="1"/>
  <c r="P6458" i="4"/>
  <c r="Q6458" i="4" s="1"/>
  <c r="P6450" i="4"/>
  <c r="Q6450" i="4" s="1"/>
  <c r="P6442" i="4"/>
  <c r="Q6442" i="4" s="1"/>
  <c r="P6434" i="4"/>
  <c r="Q6434" i="4" s="1"/>
  <c r="P6426" i="4"/>
  <c r="Q6426" i="4" s="1"/>
  <c r="P6418" i="4"/>
  <c r="Q6418" i="4" s="1"/>
  <c r="P6410" i="4"/>
  <c r="Q6410" i="4" s="1"/>
  <c r="P6402" i="4"/>
  <c r="Q6402" i="4" s="1"/>
  <c r="P6394" i="4"/>
  <c r="Q6394" i="4" s="1"/>
  <c r="P6386" i="4"/>
  <c r="Q6386" i="4" s="1"/>
  <c r="P6378" i="4"/>
  <c r="Q6378" i="4" s="1"/>
  <c r="P6370" i="4"/>
  <c r="Q6370" i="4" s="1"/>
  <c r="P6362" i="4"/>
  <c r="Q6362" i="4" s="1"/>
  <c r="P6354" i="4"/>
  <c r="Q6354" i="4" s="1"/>
  <c r="P6346" i="4"/>
  <c r="Q6346" i="4" s="1"/>
  <c r="P6338" i="4"/>
  <c r="Q6338" i="4" s="1"/>
  <c r="P6330" i="4"/>
  <c r="Q6330" i="4" s="1"/>
  <c r="P6322" i="4"/>
  <c r="Q6322" i="4" s="1"/>
  <c r="P6314" i="4"/>
  <c r="Q6314" i="4" s="1"/>
  <c r="P6306" i="4"/>
  <c r="Q6306" i="4" s="1"/>
  <c r="P6298" i="4"/>
  <c r="Q6298" i="4" s="1"/>
  <c r="P6290" i="4"/>
  <c r="Q6290" i="4" s="1"/>
  <c r="P6282" i="4"/>
  <c r="Q6282" i="4" s="1"/>
  <c r="P6274" i="4"/>
  <c r="Q6274" i="4" s="1"/>
  <c r="P6266" i="4"/>
  <c r="Q6266" i="4" s="1"/>
  <c r="P6258" i="4"/>
  <c r="Q6258" i="4" s="1"/>
  <c r="P6250" i="4"/>
  <c r="Q6250" i="4" s="1"/>
  <c r="P6242" i="4"/>
  <c r="Q6242" i="4" s="1"/>
  <c r="P6234" i="4"/>
  <c r="Q6234" i="4" s="1"/>
  <c r="P6226" i="4"/>
  <c r="Q6226" i="4" s="1"/>
  <c r="P6218" i="4"/>
  <c r="Q6218" i="4" s="1"/>
  <c r="P6210" i="4"/>
  <c r="Q6210" i="4" s="1"/>
  <c r="P6202" i="4"/>
  <c r="Q6202" i="4" s="1"/>
  <c r="P6194" i="4"/>
  <c r="Q6194" i="4" s="1"/>
  <c r="P6186" i="4"/>
  <c r="Q6186" i="4" s="1"/>
  <c r="P6178" i="4"/>
  <c r="Q6178" i="4" s="1"/>
  <c r="P6170" i="4"/>
  <c r="Q6170" i="4" s="1"/>
  <c r="P6162" i="4"/>
  <c r="Q6162" i="4" s="1"/>
  <c r="P6154" i="4"/>
  <c r="Q6154" i="4" s="1"/>
  <c r="P6146" i="4"/>
  <c r="Q6146" i="4" s="1"/>
  <c r="P6138" i="4"/>
  <c r="Q6138" i="4" s="1"/>
  <c r="P6130" i="4"/>
  <c r="Q6130" i="4" s="1"/>
  <c r="P6122" i="4"/>
  <c r="Q6122" i="4" s="1"/>
  <c r="P6114" i="4"/>
  <c r="Q6114" i="4" s="1"/>
  <c r="P6106" i="4"/>
  <c r="Q6106" i="4" s="1"/>
  <c r="P6098" i="4"/>
  <c r="Q6098" i="4" s="1"/>
  <c r="P6090" i="4"/>
  <c r="Q6090" i="4" s="1"/>
  <c r="P6082" i="4"/>
  <c r="Q6082" i="4" s="1"/>
  <c r="P6074" i="4"/>
  <c r="Q6074" i="4" s="1"/>
  <c r="P6066" i="4"/>
  <c r="Q6066" i="4" s="1"/>
  <c r="P6058" i="4"/>
  <c r="Q6058" i="4" s="1"/>
  <c r="P6050" i="4"/>
  <c r="Q6050" i="4" s="1"/>
  <c r="P6042" i="4"/>
  <c r="Q6042" i="4" s="1"/>
  <c r="P6034" i="4"/>
  <c r="Q6034" i="4" s="1"/>
  <c r="P8171" i="4"/>
  <c r="Q8171" i="4" s="1"/>
  <c r="P8075" i="4"/>
  <c r="Q8075" i="4" s="1"/>
  <c r="P8051" i="4"/>
  <c r="Q8051" i="4" s="1"/>
  <c r="P7979" i="4"/>
  <c r="Q7979" i="4" s="1"/>
  <c r="P7883" i="4"/>
  <c r="Q7883" i="4" s="1"/>
  <c r="P7859" i="4"/>
  <c r="Q7859" i="4" s="1"/>
  <c r="P7787" i="4"/>
  <c r="Q7787" i="4" s="1"/>
  <c r="P7691" i="4"/>
  <c r="Q7691" i="4" s="1"/>
  <c r="P7667" i="4"/>
  <c r="Q7667" i="4" s="1"/>
  <c r="P7595" i="4"/>
  <c r="Q7595" i="4" s="1"/>
  <c r="P7499" i="4"/>
  <c r="Q7499" i="4" s="1"/>
  <c r="P7307" i="4"/>
  <c r="Q7307" i="4" s="1"/>
  <c r="P7283" i="4"/>
  <c r="Q7283" i="4" s="1"/>
  <c r="P7219" i="4"/>
  <c r="Q7219" i="4" s="1"/>
  <c r="P8107" i="4"/>
  <c r="Q8107" i="4" s="1"/>
  <c r="P8011" i="4"/>
  <c r="Q8011" i="4" s="1"/>
  <c r="P7987" i="4"/>
  <c r="Q7987" i="4" s="1"/>
  <c r="P7947" i="4"/>
  <c r="Q7947" i="4" s="1"/>
  <c r="P7923" i="4"/>
  <c r="Q7923" i="4" s="1"/>
  <c r="P7819" i="4"/>
  <c r="Q7819" i="4" s="1"/>
  <c r="P7795" i="4"/>
  <c r="Q7795" i="4" s="1"/>
  <c r="P7723" i="4"/>
  <c r="Q7723" i="4" s="1"/>
  <c r="P7627" i="4"/>
  <c r="Q7627" i="4" s="1"/>
  <c r="P7603" i="4"/>
  <c r="Q7603" i="4" s="1"/>
  <c r="P7531" i="4"/>
  <c r="Q7531" i="4" s="1"/>
  <c r="P7475" i="4"/>
  <c r="Q7475" i="4" s="1"/>
  <c r="P7403" i="4"/>
  <c r="Q7403" i="4" s="1"/>
  <c r="P7371" i="4"/>
  <c r="Q7371" i="4" s="1"/>
  <c r="P7347" i="4"/>
  <c r="Q7347" i="4" s="1"/>
  <c r="P7275" i="4"/>
  <c r="Q7275" i="4" s="1"/>
  <c r="P7211" i="4"/>
  <c r="Q7211" i="4" s="1"/>
  <c r="P7155" i="4"/>
  <c r="Q7155" i="4" s="1"/>
  <c r="P8222" i="4"/>
  <c r="Q8222" i="4" s="1"/>
  <c r="P8214" i="4"/>
  <c r="Q8214" i="4" s="1"/>
  <c r="P8206" i="4"/>
  <c r="Q8206" i="4" s="1"/>
  <c r="P8198" i="4"/>
  <c r="Q8198" i="4" s="1"/>
  <c r="P8190" i="4"/>
  <c r="Q8190" i="4" s="1"/>
  <c r="P8182" i="4"/>
  <c r="Q8182" i="4" s="1"/>
  <c r="P8174" i="4"/>
  <c r="Q8174" i="4" s="1"/>
  <c r="P8166" i="4"/>
  <c r="Q8166" i="4" s="1"/>
  <c r="P8158" i="4"/>
  <c r="Q8158" i="4" s="1"/>
  <c r="P8150" i="4"/>
  <c r="Q8150" i="4" s="1"/>
  <c r="P8142" i="4"/>
  <c r="Q8142" i="4" s="1"/>
  <c r="P8134" i="4"/>
  <c r="Q8134" i="4" s="1"/>
  <c r="P8126" i="4"/>
  <c r="Q8126" i="4" s="1"/>
  <c r="P8118" i="4"/>
  <c r="Q8118" i="4" s="1"/>
  <c r="P8110" i="4"/>
  <c r="Q8110" i="4" s="1"/>
  <c r="P8102" i="4"/>
  <c r="Q8102" i="4" s="1"/>
  <c r="P8094" i="4"/>
  <c r="Q8094" i="4" s="1"/>
  <c r="P8086" i="4"/>
  <c r="Q8086" i="4" s="1"/>
  <c r="P8078" i="4"/>
  <c r="Q8078" i="4" s="1"/>
  <c r="P8070" i="4"/>
  <c r="Q8070" i="4" s="1"/>
  <c r="P8062" i="4"/>
  <c r="Q8062" i="4" s="1"/>
  <c r="P8054" i="4"/>
  <c r="Q8054" i="4" s="1"/>
  <c r="P8046" i="4"/>
  <c r="Q8046" i="4" s="1"/>
  <c r="P8038" i="4"/>
  <c r="Q8038" i="4" s="1"/>
  <c r="P8030" i="4"/>
  <c r="Q8030" i="4" s="1"/>
  <c r="P8022" i="4"/>
  <c r="Q8022" i="4" s="1"/>
  <c r="P8014" i="4"/>
  <c r="Q8014" i="4" s="1"/>
  <c r="P8006" i="4"/>
  <c r="Q8006" i="4" s="1"/>
  <c r="P7998" i="4"/>
  <c r="Q7998" i="4" s="1"/>
  <c r="P7990" i="4"/>
  <c r="Q7990" i="4" s="1"/>
  <c r="P7982" i="4"/>
  <c r="Q7982" i="4" s="1"/>
  <c r="P7974" i="4"/>
  <c r="Q7974" i="4" s="1"/>
  <c r="P7966" i="4"/>
  <c r="Q7966" i="4" s="1"/>
  <c r="P7958" i="4"/>
  <c r="Q7958" i="4" s="1"/>
  <c r="P7950" i="4"/>
  <c r="Q7950" i="4" s="1"/>
  <c r="P7942" i="4"/>
  <c r="Q7942" i="4" s="1"/>
  <c r="P7934" i="4"/>
  <c r="Q7934" i="4" s="1"/>
  <c r="P7926" i="4"/>
  <c r="Q7926" i="4" s="1"/>
  <c r="P7918" i="4"/>
  <c r="Q7918" i="4" s="1"/>
  <c r="P7910" i="4"/>
  <c r="Q7910" i="4" s="1"/>
  <c r="P7902" i="4"/>
  <c r="Q7902" i="4" s="1"/>
  <c r="P7894" i="4"/>
  <c r="Q7894" i="4" s="1"/>
  <c r="P7886" i="4"/>
  <c r="Q7886" i="4" s="1"/>
  <c r="P7878" i="4"/>
  <c r="Q7878" i="4" s="1"/>
  <c r="P7870" i="4"/>
  <c r="Q7870" i="4" s="1"/>
  <c r="P7862" i="4"/>
  <c r="Q7862" i="4" s="1"/>
  <c r="P7854" i="4"/>
  <c r="Q7854" i="4" s="1"/>
  <c r="P7846" i="4"/>
  <c r="Q7846" i="4" s="1"/>
  <c r="P7838" i="4"/>
  <c r="Q7838" i="4" s="1"/>
  <c r="P7830" i="4"/>
  <c r="Q7830" i="4" s="1"/>
  <c r="P7822" i="4"/>
  <c r="Q7822" i="4" s="1"/>
  <c r="P7814" i="4"/>
  <c r="Q7814" i="4" s="1"/>
  <c r="P7806" i="4"/>
  <c r="Q7806" i="4" s="1"/>
  <c r="P7798" i="4"/>
  <c r="Q7798" i="4" s="1"/>
  <c r="P7790" i="4"/>
  <c r="Q7790" i="4" s="1"/>
  <c r="P7782" i="4"/>
  <c r="Q7782" i="4" s="1"/>
  <c r="P7774" i="4"/>
  <c r="Q7774" i="4" s="1"/>
  <c r="P7766" i="4"/>
  <c r="Q7766" i="4" s="1"/>
  <c r="P7758" i="4"/>
  <c r="Q7758" i="4" s="1"/>
  <c r="P7750" i="4"/>
  <c r="Q7750" i="4" s="1"/>
  <c r="P7742" i="4"/>
  <c r="Q7742" i="4" s="1"/>
  <c r="P7734" i="4"/>
  <c r="Q7734" i="4" s="1"/>
  <c r="P7726" i="4"/>
  <c r="Q7726" i="4" s="1"/>
  <c r="P7718" i="4"/>
  <c r="Q7718" i="4" s="1"/>
  <c r="P7710" i="4"/>
  <c r="Q7710" i="4" s="1"/>
  <c r="P7702" i="4"/>
  <c r="Q7702" i="4" s="1"/>
  <c r="P7694" i="4"/>
  <c r="Q7694" i="4" s="1"/>
  <c r="P7686" i="4"/>
  <c r="Q7686" i="4" s="1"/>
  <c r="P7678" i="4"/>
  <c r="Q7678" i="4" s="1"/>
  <c r="P7670" i="4"/>
  <c r="Q7670" i="4" s="1"/>
  <c r="P7662" i="4"/>
  <c r="Q7662" i="4" s="1"/>
  <c r="P7654" i="4"/>
  <c r="Q7654" i="4" s="1"/>
  <c r="P7646" i="4"/>
  <c r="Q7646" i="4" s="1"/>
  <c r="P7638" i="4"/>
  <c r="Q7638" i="4" s="1"/>
  <c r="P7630" i="4"/>
  <c r="Q7630" i="4" s="1"/>
  <c r="P7622" i="4"/>
  <c r="Q7622" i="4" s="1"/>
  <c r="P7614" i="4"/>
  <c r="Q7614" i="4" s="1"/>
  <c r="P7606" i="4"/>
  <c r="Q7606" i="4" s="1"/>
  <c r="P7598" i="4"/>
  <c r="Q7598" i="4" s="1"/>
  <c r="P7590" i="4"/>
  <c r="Q7590" i="4" s="1"/>
  <c r="P7582" i="4"/>
  <c r="Q7582" i="4" s="1"/>
  <c r="P7574" i="4"/>
  <c r="Q7574" i="4" s="1"/>
  <c r="P7566" i="4"/>
  <c r="Q7566" i="4" s="1"/>
  <c r="P7558" i="4"/>
  <c r="Q7558" i="4" s="1"/>
  <c r="P7550" i="4"/>
  <c r="Q7550" i="4" s="1"/>
  <c r="P7542" i="4"/>
  <c r="Q7542" i="4" s="1"/>
  <c r="P7534" i="4"/>
  <c r="Q7534" i="4" s="1"/>
  <c r="P7526" i="4"/>
  <c r="Q7526" i="4" s="1"/>
  <c r="P7518" i="4"/>
  <c r="Q7518" i="4" s="1"/>
  <c r="P7510" i="4"/>
  <c r="Q7510" i="4" s="1"/>
  <c r="P7502" i="4"/>
  <c r="Q7502" i="4" s="1"/>
  <c r="P7494" i="4"/>
  <c r="Q7494" i="4" s="1"/>
  <c r="P7486" i="4"/>
  <c r="Q7486" i="4" s="1"/>
  <c r="P7478" i="4"/>
  <c r="Q7478" i="4" s="1"/>
  <c r="P7470" i="4"/>
  <c r="Q7470" i="4" s="1"/>
  <c r="P7462" i="4"/>
  <c r="Q7462" i="4" s="1"/>
  <c r="P7454" i="4"/>
  <c r="Q7454" i="4" s="1"/>
  <c r="P7446" i="4"/>
  <c r="Q7446" i="4" s="1"/>
  <c r="P7438" i="4"/>
  <c r="Q7438" i="4" s="1"/>
  <c r="P7430" i="4"/>
  <c r="Q7430" i="4" s="1"/>
  <c r="P7422" i="4"/>
  <c r="Q7422" i="4" s="1"/>
  <c r="P7414" i="4"/>
  <c r="Q7414" i="4" s="1"/>
  <c r="P7406" i="4"/>
  <c r="Q7406" i="4" s="1"/>
  <c r="P7398" i="4"/>
  <c r="Q7398" i="4" s="1"/>
  <c r="P7390" i="4"/>
  <c r="Q7390" i="4" s="1"/>
  <c r="P7382" i="4"/>
  <c r="Q7382" i="4" s="1"/>
  <c r="P7374" i="4"/>
  <c r="Q7374" i="4" s="1"/>
  <c r="P7366" i="4"/>
  <c r="Q7366" i="4" s="1"/>
  <c r="P7358" i="4"/>
  <c r="Q7358" i="4" s="1"/>
  <c r="P7350" i="4"/>
  <c r="Q7350" i="4" s="1"/>
  <c r="P7342" i="4"/>
  <c r="Q7342" i="4" s="1"/>
  <c r="P7334" i="4"/>
  <c r="Q7334" i="4" s="1"/>
  <c r="P7326" i="4"/>
  <c r="Q7326" i="4" s="1"/>
  <c r="P7318" i="4"/>
  <c r="Q7318" i="4" s="1"/>
  <c r="P7310" i="4"/>
  <c r="Q7310" i="4" s="1"/>
  <c r="P7302" i="4"/>
  <c r="Q7302" i="4" s="1"/>
  <c r="P7294" i="4"/>
  <c r="Q7294" i="4" s="1"/>
  <c r="P7286" i="4"/>
  <c r="Q7286" i="4" s="1"/>
  <c r="P7278" i="4"/>
  <c r="Q7278" i="4" s="1"/>
  <c r="P7270" i="4"/>
  <c r="Q7270" i="4" s="1"/>
  <c r="P7262" i="4"/>
  <c r="Q7262" i="4" s="1"/>
  <c r="P7254" i="4"/>
  <c r="Q7254" i="4" s="1"/>
  <c r="P7246" i="4"/>
  <c r="Q7246" i="4" s="1"/>
  <c r="P7238" i="4"/>
  <c r="Q7238" i="4" s="1"/>
  <c r="P7230" i="4"/>
  <c r="Q7230" i="4" s="1"/>
  <c r="P7222" i="4"/>
  <c r="Q7222" i="4" s="1"/>
  <c r="P7214" i="4"/>
  <c r="Q7214" i="4" s="1"/>
  <c r="P7206" i="4"/>
  <c r="Q7206" i="4" s="1"/>
  <c r="P7198" i="4"/>
  <c r="Q7198" i="4" s="1"/>
  <c r="P7190" i="4"/>
  <c r="Q7190" i="4" s="1"/>
  <c r="P7182" i="4"/>
  <c r="Q7182" i="4" s="1"/>
  <c r="P7174" i="4"/>
  <c r="Q7174" i="4" s="1"/>
  <c r="P7166" i="4"/>
  <c r="Q7166" i="4" s="1"/>
  <c r="P7158" i="4"/>
  <c r="Q7158" i="4" s="1"/>
  <c r="P7150" i="4"/>
  <c r="Q7150" i="4" s="1"/>
  <c r="P7142" i="4"/>
  <c r="Q7142" i="4" s="1"/>
  <c r="P7134" i="4"/>
  <c r="Q7134" i="4" s="1"/>
  <c r="P7126" i="4"/>
  <c r="Q7126" i="4" s="1"/>
  <c r="P7118" i="4"/>
  <c r="Q7118" i="4" s="1"/>
  <c r="P7110" i="4"/>
  <c r="Q7110" i="4" s="1"/>
  <c r="P7102" i="4"/>
  <c r="Q7102" i="4" s="1"/>
  <c r="P7094" i="4"/>
  <c r="Q7094" i="4" s="1"/>
  <c r="P7086" i="4"/>
  <c r="Q7086" i="4" s="1"/>
  <c r="P7078" i="4"/>
  <c r="Q7078" i="4" s="1"/>
  <c r="P7070" i="4"/>
  <c r="Q7070" i="4" s="1"/>
  <c r="P7062" i="4"/>
  <c r="Q7062" i="4" s="1"/>
  <c r="P7054" i="4"/>
  <c r="Q7054" i="4" s="1"/>
  <c r="P7046" i="4"/>
  <c r="Q7046" i="4" s="1"/>
  <c r="P7038" i="4"/>
  <c r="Q7038" i="4" s="1"/>
  <c r="P7030" i="4"/>
  <c r="Q7030" i="4" s="1"/>
  <c r="P7022" i="4"/>
  <c r="Q7022" i="4" s="1"/>
  <c r="P7014" i="4"/>
  <c r="Q7014" i="4" s="1"/>
  <c r="P7006" i="4"/>
  <c r="Q7006" i="4" s="1"/>
  <c r="P6998" i="4"/>
  <c r="Q6998" i="4" s="1"/>
  <c r="P6990" i="4"/>
  <c r="Q6990" i="4" s="1"/>
  <c r="P6982" i="4"/>
  <c r="Q6982" i="4" s="1"/>
  <c r="P6974" i="4"/>
  <c r="Q6974" i="4" s="1"/>
  <c r="P6966" i="4"/>
  <c r="Q6966" i="4" s="1"/>
  <c r="P6958" i="4"/>
  <c r="Q6958" i="4" s="1"/>
  <c r="P6950" i="4"/>
  <c r="Q6950" i="4" s="1"/>
  <c r="P6942" i="4"/>
  <c r="Q6942" i="4" s="1"/>
  <c r="P6934" i="4"/>
  <c r="Q6934" i="4" s="1"/>
  <c r="P6926" i="4"/>
  <c r="Q6926" i="4" s="1"/>
  <c r="P6918" i="4"/>
  <c r="Q6918" i="4" s="1"/>
  <c r="P6910" i="4"/>
  <c r="Q6910" i="4" s="1"/>
  <c r="P6902" i="4"/>
  <c r="Q6902" i="4" s="1"/>
  <c r="P6894" i="4"/>
  <c r="Q6894" i="4" s="1"/>
  <c r="P6886" i="4"/>
  <c r="Q6886" i="4" s="1"/>
  <c r="P6878" i="4"/>
  <c r="Q6878" i="4" s="1"/>
  <c r="P6870" i="4"/>
  <c r="Q6870" i="4" s="1"/>
  <c r="P6862" i="4"/>
  <c r="Q6862" i="4" s="1"/>
  <c r="P7467" i="4"/>
  <c r="Q7467" i="4" s="1"/>
  <c r="P7115" i="4"/>
  <c r="Q7115" i="4" s="1"/>
  <c r="P7107" i="4"/>
  <c r="Q7107" i="4" s="1"/>
  <c r="P7099" i="4"/>
  <c r="Q7099" i="4" s="1"/>
  <c r="P7091" i="4"/>
  <c r="Q7091" i="4" s="1"/>
  <c r="P7083" i="4"/>
  <c r="Q7083" i="4" s="1"/>
  <c r="P7075" i="4"/>
  <c r="Q7075" i="4" s="1"/>
  <c r="P7067" i="4"/>
  <c r="Q7067" i="4" s="1"/>
  <c r="P7059" i="4"/>
  <c r="Q7059" i="4" s="1"/>
  <c r="P7051" i="4"/>
  <c r="Q7051" i="4" s="1"/>
  <c r="P7043" i="4"/>
  <c r="Q7043" i="4" s="1"/>
  <c r="P7035" i="4"/>
  <c r="Q7035" i="4" s="1"/>
  <c r="P7027" i="4"/>
  <c r="Q7027" i="4" s="1"/>
  <c r="P7019" i="4"/>
  <c r="Q7019" i="4" s="1"/>
  <c r="P7011" i="4"/>
  <c r="Q7011" i="4" s="1"/>
  <c r="P7003" i="4"/>
  <c r="Q7003" i="4" s="1"/>
  <c r="P6995" i="4"/>
  <c r="Q6995" i="4" s="1"/>
  <c r="P6987" i="4"/>
  <c r="Q6987" i="4" s="1"/>
  <c r="P6979" i="4"/>
  <c r="Q6979" i="4" s="1"/>
  <c r="P6971" i="4"/>
  <c r="Q6971" i="4" s="1"/>
  <c r="P6963" i="4"/>
  <c r="Q6963" i="4" s="1"/>
  <c r="P6955" i="4"/>
  <c r="Q6955" i="4" s="1"/>
  <c r="P6947" i="4"/>
  <c r="Q6947" i="4" s="1"/>
  <c r="P6939" i="4"/>
  <c r="Q6939" i="4" s="1"/>
  <c r="P6931" i="4"/>
  <c r="Q6931" i="4" s="1"/>
  <c r="P6923" i="4"/>
  <c r="Q6923" i="4" s="1"/>
  <c r="P6915" i="4"/>
  <c r="Q6915" i="4" s="1"/>
  <c r="P6907" i="4"/>
  <c r="Q6907" i="4" s="1"/>
  <c r="P6899" i="4"/>
  <c r="Q6899" i="4" s="1"/>
  <c r="P6891" i="4"/>
  <c r="Q6891" i="4" s="1"/>
  <c r="P6883" i="4"/>
  <c r="Q6883" i="4" s="1"/>
  <c r="P6875" i="4"/>
  <c r="Q6875" i="4" s="1"/>
  <c r="P6867" i="4"/>
  <c r="Q6867" i="4" s="1"/>
  <c r="P6859" i="4"/>
  <c r="Q6859" i="4" s="1"/>
  <c r="P6851" i="4"/>
  <c r="Q6851" i="4" s="1"/>
  <c r="P6843" i="4"/>
  <c r="Q6843" i="4" s="1"/>
  <c r="P6835" i="4"/>
  <c r="Q6835" i="4" s="1"/>
  <c r="P6827" i="4"/>
  <c r="Q6827" i="4" s="1"/>
  <c r="P6819" i="4"/>
  <c r="Q6819" i="4" s="1"/>
  <c r="P6811" i="4"/>
  <c r="Q6811" i="4" s="1"/>
  <c r="P6803" i="4"/>
  <c r="Q6803" i="4" s="1"/>
  <c r="P6795" i="4"/>
  <c r="Q6795" i="4" s="1"/>
  <c r="P6787" i="4"/>
  <c r="Q6787" i="4" s="1"/>
  <c r="P6779" i="4"/>
  <c r="Q6779" i="4" s="1"/>
  <c r="P6771" i="4"/>
  <c r="Q6771" i="4" s="1"/>
  <c r="P6763" i="4"/>
  <c r="Q6763" i="4" s="1"/>
  <c r="P6755" i="4"/>
  <c r="Q6755" i="4" s="1"/>
  <c r="P6747" i="4"/>
  <c r="Q6747" i="4" s="1"/>
  <c r="P6739" i="4"/>
  <c r="Q6739" i="4" s="1"/>
  <c r="P6731" i="4"/>
  <c r="Q6731" i="4" s="1"/>
  <c r="P6723" i="4"/>
  <c r="Q6723" i="4" s="1"/>
  <c r="P6715" i="4"/>
  <c r="Q6715" i="4" s="1"/>
  <c r="P6707" i="4"/>
  <c r="Q6707" i="4" s="1"/>
  <c r="P6699" i="4"/>
  <c r="Q6699" i="4" s="1"/>
  <c r="P6691" i="4"/>
  <c r="Q6691" i="4" s="1"/>
  <c r="P6683" i="4"/>
  <c r="Q6683" i="4" s="1"/>
  <c r="P6675" i="4"/>
  <c r="Q6675" i="4" s="1"/>
  <c r="P6667" i="4"/>
  <c r="Q6667" i="4" s="1"/>
  <c r="P6659" i="4"/>
  <c r="Q6659" i="4" s="1"/>
  <c r="P6651" i="4"/>
  <c r="Q6651" i="4" s="1"/>
  <c r="P6643" i="4"/>
  <c r="Q6643" i="4" s="1"/>
  <c r="P6635" i="4"/>
  <c r="Q6635" i="4" s="1"/>
  <c r="P6627" i="4"/>
  <c r="Q6627" i="4" s="1"/>
  <c r="P6619" i="4"/>
  <c r="Q6619" i="4" s="1"/>
  <c r="P6611" i="4"/>
  <c r="Q6611" i="4" s="1"/>
  <c r="P6603" i="4"/>
  <c r="Q6603" i="4" s="1"/>
  <c r="P6595" i="4"/>
  <c r="Q6595" i="4" s="1"/>
  <c r="P6587" i="4"/>
  <c r="Q6587" i="4" s="1"/>
  <c r="P6579" i="4"/>
  <c r="Q6579" i="4" s="1"/>
  <c r="P6571" i="4"/>
  <c r="Q6571" i="4" s="1"/>
  <c r="P6563" i="4"/>
  <c r="Q6563" i="4" s="1"/>
  <c r="P6555" i="4"/>
  <c r="Q6555" i="4" s="1"/>
  <c r="P6547" i="4"/>
  <c r="Q6547" i="4" s="1"/>
  <c r="P6539" i="4"/>
  <c r="Q6539" i="4" s="1"/>
  <c r="P6531" i="4"/>
  <c r="Q6531" i="4" s="1"/>
  <c r="P6523" i="4"/>
  <c r="Q6523" i="4" s="1"/>
  <c r="P6515" i="4"/>
  <c r="Q6515" i="4" s="1"/>
  <c r="P6507" i="4"/>
  <c r="Q6507" i="4" s="1"/>
  <c r="P6499" i="4"/>
  <c r="Q6499" i="4" s="1"/>
  <c r="P6491" i="4"/>
  <c r="Q6491" i="4" s="1"/>
  <c r="P6483" i="4"/>
  <c r="Q6483" i="4" s="1"/>
  <c r="P6475" i="4"/>
  <c r="Q6475" i="4" s="1"/>
  <c r="P6467" i="4"/>
  <c r="Q6467" i="4" s="1"/>
  <c r="P6459" i="4"/>
  <c r="Q6459" i="4" s="1"/>
  <c r="P6451" i="4"/>
  <c r="Q6451" i="4" s="1"/>
  <c r="P6443" i="4"/>
  <c r="Q6443" i="4" s="1"/>
  <c r="P6435" i="4"/>
  <c r="Q6435" i="4" s="1"/>
  <c r="P6427" i="4"/>
  <c r="Q6427" i="4" s="1"/>
  <c r="P6419" i="4"/>
  <c r="Q6419" i="4" s="1"/>
  <c r="P6411" i="4"/>
  <c r="Q6411" i="4" s="1"/>
  <c r="P6403" i="4"/>
  <c r="Q6403" i="4" s="1"/>
  <c r="P6395" i="4"/>
  <c r="Q6395" i="4" s="1"/>
  <c r="P6387" i="4"/>
  <c r="Q6387" i="4" s="1"/>
  <c r="P6379" i="4"/>
  <c r="Q6379" i="4" s="1"/>
  <c r="P6371" i="4"/>
  <c r="Q6371" i="4" s="1"/>
  <c r="P6363" i="4"/>
  <c r="Q6363" i="4" s="1"/>
  <c r="P6355" i="4"/>
  <c r="Q6355" i="4" s="1"/>
  <c r="P6347" i="4"/>
  <c r="Q6347" i="4" s="1"/>
  <c r="P6339" i="4"/>
  <c r="Q6339" i="4" s="1"/>
  <c r="P6331" i="4"/>
  <c r="Q6331" i="4" s="1"/>
  <c r="P6323" i="4"/>
  <c r="Q6323" i="4" s="1"/>
  <c r="P6315" i="4"/>
  <c r="Q6315" i="4" s="1"/>
  <c r="P6307" i="4"/>
  <c r="Q6307" i="4" s="1"/>
  <c r="P6299" i="4"/>
  <c r="Q6299" i="4" s="1"/>
  <c r="P6291" i="4"/>
  <c r="Q6291" i="4" s="1"/>
  <c r="P6283" i="4"/>
  <c r="Q6283" i="4" s="1"/>
  <c r="P6275" i="4"/>
  <c r="Q6275" i="4" s="1"/>
  <c r="P6267" i="4"/>
  <c r="Q6267" i="4" s="1"/>
  <c r="P6259" i="4"/>
  <c r="Q6259" i="4" s="1"/>
  <c r="P6251" i="4"/>
  <c r="Q6251" i="4" s="1"/>
  <c r="P6243" i="4"/>
  <c r="Q6243" i="4" s="1"/>
  <c r="P6235" i="4"/>
  <c r="Q6235" i="4" s="1"/>
  <c r="P6227" i="4"/>
  <c r="Q6227" i="4" s="1"/>
  <c r="P6219" i="4"/>
  <c r="Q6219" i="4" s="1"/>
  <c r="P6211" i="4"/>
  <c r="Q6211" i="4" s="1"/>
  <c r="P6203" i="4"/>
  <c r="Q6203" i="4" s="1"/>
  <c r="P6195" i="4"/>
  <c r="Q6195" i="4" s="1"/>
  <c r="P6187" i="4"/>
  <c r="Q6187" i="4" s="1"/>
  <c r="P6179" i="4"/>
  <c r="Q6179" i="4" s="1"/>
  <c r="P6171" i="4"/>
  <c r="Q6171" i="4" s="1"/>
  <c r="P6163" i="4"/>
  <c r="Q6163" i="4" s="1"/>
  <c r="P6155" i="4"/>
  <c r="Q6155" i="4" s="1"/>
  <c r="P6147" i="4"/>
  <c r="Q6147" i="4" s="1"/>
  <c r="P6139" i="4"/>
  <c r="Q6139" i="4" s="1"/>
  <c r="P6131" i="4"/>
  <c r="Q6131" i="4" s="1"/>
  <c r="P6123" i="4"/>
  <c r="Q6123" i="4" s="1"/>
  <c r="P6115" i="4"/>
  <c r="Q6115" i="4" s="1"/>
  <c r="P6107" i="4"/>
  <c r="Q6107" i="4" s="1"/>
  <c r="P6099" i="4"/>
  <c r="Q6099" i="4" s="1"/>
  <c r="P6091" i="4"/>
  <c r="Q6091" i="4" s="1"/>
  <c r="P6083" i="4"/>
  <c r="Q6083" i="4" s="1"/>
  <c r="P6075" i="4"/>
  <c r="Q6075" i="4" s="1"/>
  <c r="P6067" i="4"/>
  <c r="Q6067" i="4" s="1"/>
  <c r="P6059" i="4"/>
  <c r="Q6059" i="4" s="1"/>
  <c r="P6051" i="4"/>
  <c r="Q6051" i="4" s="1"/>
  <c r="P6043" i="4"/>
  <c r="Q6043" i="4" s="1"/>
  <c r="P6035" i="4"/>
  <c r="Q6035" i="4" s="1"/>
  <c r="P6027" i="4"/>
  <c r="Q6027" i="4" s="1"/>
  <c r="P6019" i="4"/>
  <c r="Q6019" i="4" s="1"/>
  <c r="P6011" i="4"/>
  <c r="Q6011" i="4" s="1"/>
  <c r="P6003" i="4"/>
  <c r="Q6003" i="4" s="1"/>
  <c r="P5995" i="4"/>
  <c r="Q5995" i="4" s="1"/>
  <c r="P5987" i="4"/>
  <c r="Q5987" i="4" s="1"/>
  <c r="P5979" i="4"/>
  <c r="Q5979" i="4" s="1"/>
  <c r="P5971" i="4"/>
  <c r="Q5971" i="4" s="1"/>
  <c r="P5963" i="4"/>
  <c r="Q5963" i="4" s="1"/>
  <c r="P5955" i="4"/>
  <c r="Q5955" i="4" s="1"/>
  <c r="P5947" i="4"/>
  <c r="Q5947" i="4" s="1"/>
  <c r="P5939" i="4"/>
  <c r="Q5939" i="4" s="1"/>
  <c r="P5931" i="4"/>
  <c r="Q5931" i="4" s="1"/>
  <c r="P5923" i="4"/>
  <c r="Q5923" i="4" s="1"/>
  <c r="P5915" i="4"/>
  <c r="Q5915" i="4" s="1"/>
  <c r="P5907" i="4"/>
  <c r="Q5907" i="4" s="1"/>
  <c r="P5899" i="4"/>
  <c r="Q5899" i="4" s="1"/>
  <c r="P5891" i="4"/>
  <c r="Q5891" i="4" s="1"/>
  <c r="P5883" i="4"/>
  <c r="Q5883" i="4" s="1"/>
  <c r="P5875" i="4"/>
  <c r="Q5875" i="4" s="1"/>
  <c r="P5867" i="4"/>
  <c r="Q5867" i="4" s="1"/>
  <c r="P5859" i="4"/>
  <c r="Q5859" i="4" s="1"/>
  <c r="P5851" i="4"/>
  <c r="Q5851" i="4" s="1"/>
  <c r="P5843" i="4"/>
  <c r="Q5843" i="4" s="1"/>
  <c r="P5835" i="4"/>
  <c r="Q5835" i="4" s="1"/>
  <c r="P5827" i="4"/>
  <c r="Q5827" i="4" s="1"/>
  <c r="P5819" i="4"/>
  <c r="Q5819" i="4" s="1"/>
  <c r="P5811" i="4"/>
  <c r="Q5811" i="4" s="1"/>
  <c r="P5803" i="4"/>
  <c r="Q5803" i="4" s="1"/>
  <c r="P5795" i="4"/>
  <c r="Q5795" i="4" s="1"/>
  <c r="P5787" i="4"/>
  <c r="Q5787" i="4" s="1"/>
  <c r="P5779" i="4"/>
  <c r="Q5779" i="4" s="1"/>
  <c r="P5771" i="4"/>
  <c r="Q5771" i="4" s="1"/>
  <c r="P5763" i="4"/>
  <c r="Q5763" i="4" s="1"/>
  <c r="P5755" i="4"/>
  <c r="Q5755" i="4" s="1"/>
  <c r="P5747" i="4"/>
  <c r="Q5747" i="4" s="1"/>
  <c r="P5739" i="4"/>
  <c r="Q5739" i="4" s="1"/>
  <c r="P5731" i="4"/>
  <c r="Q5731" i="4" s="1"/>
  <c r="P5723" i="4"/>
  <c r="Q5723" i="4" s="1"/>
  <c r="P5715" i="4"/>
  <c r="Q5715" i="4" s="1"/>
  <c r="P5707" i="4"/>
  <c r="Q5707" i="4" s="1"/>
  <c r="P5699" i="4"/>
  <c r="Q5699" i="4" s="1"/>
  <c r="P5691" i="4"/>
  <c r="Q5691" i="4" s="1"/>
  <c r="P5683" i="4"/>
  <c r="Q5683" i="4" s="1"/>
  <c r="P5675" i="4"/>
  <c r="Q5675" i="4" s="1"/>
  <c r="P5667" i="4"/>
  <c r="Q5667" i="4" s="1"/>
  <c r="P5659" i="4"/>
  <c r="Q5659" i="4" s="1"/>
  <c r="P5651" i="4"/>
  <c r="Q5651" i="4" s="1"/>
  <c r="P5643" i="4"/>
  <c r="Q5643" i="4" s="1"/>
  <c r="P5635" i="4"/>
  <c r="Q5635" i="4" s="1"/>
  <c r="P5627" i="4"/>
  <c r="Q5627" i="4" s="1"/>
  <c r="P5619" i="4"/>
  <c r="Q5619" i="4" s="1"/>
  <c r="P5611" i="4"/>
  <c r="Q5611" i="4" s="1"/>
  <c r="P5603" i="4"/>
  <c r="Q5603" i="4" s="1"/>
  <c r="P5595" i="4"/>
  <c r="Q5595" i="4" s="1"/>
  <c r="P5587" i="4"/>
  <c r="Q5587" i="4" s="1"/>
  <c r="P5579" i="4"/>
  <c r="Q5579" i="4" s="1"/>
  <c r="P5571" i="4"/>
  <c r="Q5571" i="4" s="1"/>
  <c r="P5563" i="4"/>
  <c r="Q5563" i="4" s="1"/>
  <c r="P5555" i="4"/>
  <c r="Q5555" i="4" s="1"/>
  <c r="P5547" i="4"/>
  <c r="Q5547" i="4" s="1"/>
  <c r="P5539" i="4"/>
  <c r="Q5539" i="4" s="1"/>
  <c r="P5531" i="4"/>
  <c r="Q5531" i="4" s="1"/>
  <c r="P5523" i="4"/>
  <c r="Q5523" i="4" s="1"/>
  <c r="P5515" i="4"/>
  <c r="Q5515" i="4" s="1"/>
  <c r="P5507" i="4"/>
  <c r="Q5507" i="4" s="1"/>
  <c r="P5499" i="4"/>
  <c r="Q5499" i="4" s="1"/>
  <c r="P5491" i="4"/>
  <c r="Q5491" i="4" s="1"/>
  <c r="P5483" i="4"/>
  <c r="Q5483" i="4" s="1"/>
  <c r="P5475" i="4"/>
  <c r="Q5475" i="4" s="1"/>
  <c r="P5467" i="4"/>
  <c r="Q5467" i="4" s="1"/>
  <c r="P5459" i="4"/>
  <c r="Q5459" i="4" s="1"/>
  <c r="P5451" i="4"/>
  <c r="Q5451" i="4" s="1"/>
  <c r="P5443" i="4"/>
  <c r="Q5443" i="4" s="1"/>
  <c r="P5435" i="4"/>
  <c r="Q5435" i="4" s="1"/>
  <c r="P5427" i="4"/>
  <c r="Q5427" i="4" s="1"/>
  <c r="P5419" i="4"/>
  <c r="Q5419" i="4" s="1"/>
  <c r="P5411" i="4"/>
  <c r="Q5411" i="4" s="1"/>
  <c r="P5403" i="4"/>
  <c r="Q5403" i="4" s="1"/>
  <c r="P5395" i="4"/>
  <c r="Q5395" i="4" s="1"/>
  <c r="P5387" i="4"/>
  <c r="Q5387" i="4" s="1"/>
  <c r="P5379" i="4"/>
  <c r="Q5379" i="4" s="1"/>
  <c r="P5371" i="4"/>
  <c r="Q5371" i="4" s="1"/>
  <c r="P5363" i="4"/>
  <c r="Q5363" i="4" s="1"/>
  <c r="P5355" i="4"/>
  <c r="Q5355" i="4" s="1"/>
  <c r="P5347" i="4"/>
  <c r="Q5347" i="4" s="1"/>
  <c r="P5339" i="4"/>
  <c r="Q5339" i="4" s="1"/>
  <c r="P5331" i="4"/>
  <c r="Q5331" i="4" s="1"/>
  <c r="P5323" i="4"/>
  <c r="Q5323" i="4" s="1"/>
  <c r="P5315" i="4"/>
  <c r="Q5315" i="4" s="1"/>
  <c r="P5307" i="4"/>
  <c r="Q5307" i="4" s="1"/>
  <c r="P5299" i="4"/>
  <c r="Q5299" i="4" s="1"/>
  <c r="P5291" i="4"/>
  <c r="Q5291" i="4" s="1"/>
  <c r="P5283" i="4"/>
  <c r="Q5283" i="4" s="1"/>
  <c r="P5275" i="4"/>
  <c r="Q5275" i="4" s="1"/>
  <c r="P5267" i="4"/>
  <c r="Q5267" i="4" s="1"/>
  <c r="P5259" i="4"/>
  <c r="Q5259" i="4" s="1"/>
  <c r="P5251" i="4"/>
  <c r="Q5251" i="4" s="1"/>
  <c r="P5243" i="4"/>
  <c r="Q5243" i="4" s="1"/>
  <c r="P5235" i="4"/>
  <c r="Q5235" i="4" s="1"/>
  <c r="P5227" i="4"/>
  <c r="Q5227" i="4" s="1"/>
  <c r="P5219" i="4"/>
  <c r="Q5219" i="4" s="1"/>
  <c r="P5211" i="4"/>
  <c r="Q5211" i="4" s="1"/>
  <c r="P5203" i="4"/>
  <c r="Q5203" i="4" s="1"/>
  <c r="P5195" i="4"/>
  <c r="Q5195" i="4" s="1"/>
  <c r="P5187" i="4"/>
  <c r="Q5187" i="4" s="1"/>
  <c r="P5179" i="4"/>
  <c r="Q5179" i="4" s="1"/>
  <c r="P5171" i="4"/>
  <c r="Q5171" i="4" s="1"/>
  <c r="P5163" i="4"/>
  <c r="Q5163" i="4" s="1"/>
  <c r="P5155" i="4"/>
  <c r="Q5155" i="4" s="1"/>
  <c r="P5147" i="4"/>
  <c r="Q5147" i="4" s="1"/>
  <c r="P5139" i="4"/>
  <c r="Q5139" i="4" s="1"/>
  <c r="P5131" i="4"/>
  <c r="Q5131" i="4" s="1"/>
  <c r="P5123" i="4"/>
  <c r="Q5123" i="4" s="1"/>
  <c r="P5115" i="4"/>
  <c r="Q5115" i="4" s="1"/>
  <c r="P5107" i="4"/>
  <c r="Q5107" i="4" s="1"/>
  <c r="P5099" i="4"/>
  <c r="Q5099" i="4" s="1"/>
  <c r="P5091" i="4"/>
  <c r="Q5091" i="4" s="1"/>
  <c r="P5083" i="4"/>
  <c r="Q5083" i="4" s="1"/>
  <c r="P5075" i="4"/>
  <c r="Q5075" i="4" s="1"/>
  <c r="P5067" i="4"/>
  <c r="Q5067" i="4" s="1"/>
  <c r="P5059" i="4"/>
  <c r="Q5059" i="4" s="1"/>
  <c r="P5051" i="4"/>
  <c r="Q5051" i="4" s="1"/>
  <c r="P5043" i="4"/>
  <c r="Q5043" i="4" s="1"/>
  <c r="P5035" i="4"/>
  <c r="Q5035" i="4" s="1"/>
  <c r="P5027" i="4"/>
  <c r="Q5027" i="4" s="1"/>
  <c r="P5019" i="4"/>
  <c r="Q5019" i="4" s="1"/>
  <c r="P5011" i="4"/>
  <c r="Q5011" i="4" s="1"/>
  <c r="P5003" i="4"/>
  <c r="Q5003" i="4" s="1"/>
  <c r="P4995" i="4"/>
  <c r="Q4995" i="4" s="1"/>
  <c r="P4987" i="4"/>
  <c r="Q4987" i="4" s="1"/>
  <c r="P4979" i="4"/>
  <c r="Q4979" i="4" s="1"/>
  <c r="P4971" i="4"/>
  <c r="Q4971" i="4" s="1"/>
  <c r="P4963" i="4"/>
  <c r="Q4963" i="4" s="1"/>
  <c r="P4955" i="4"/>
  <c r="Q4955" i="4" s="1"/>
  <c r="P4947" i="4"/>
  <c r="Q4947" i="4" s="1"/>
  <c r="P4939" i="4"/>
  <c r="Q4939" i="4" s="1"/>
  <c r="P4931" i="4"/>
  <c r="Q4931" i="4" s="1"/>
  <c r="P4923" i="4"/>
  <c r="Q4923" i="4" s="1"/>
  <c r="P4915" i="4"/>
  <c r="Q4915" i="4" s="1"/>
  <c r="P4907" i="4"/>
  <c r="Q4907" i="4" s="1"/>
  <c r="P4899" i="4"/>
  <c r="Q4899" i="4" s="1"/>
  <c r="P4891" i="4"/>
  <c r="Q4891" i="4" s="1"/>
  <c r="P4883" i="4"/>
  <c r="Q4883" i="4" s="1"/>
  <c r="P4875" i="4"/>
  <c r="Q4875" i="4" s="1"/>
  <c r="P4867" i="4"/>
  <c r="Q4867" i="4" s="1"/>
  <c r="P4859" i="4"/>
  <c r="Q4859" i="4" s="1"/>
  <c r="P4851" i="4"/>
  <c r="Q4851" i="4" s="1"/>
  <c r="P4843" i="4"/>
  <c r="Q4843" i="4" s="1"/>
  <c r="P4835" i="4"/>
  <c r="Q4835" i="4" s="1"/>
  <c r="P4827" i="4"/>
  <c r="Q4827" i="4" s="1"/>
  <c r="P4819" i="4"/>
  <c r="Q4819" i="4" s="1"/>
  <c r="P4811" i="4"/>
  <c r="Q4811" i="4" s="1"/>
  <c r="P4803" i="4"/>
  <c r="Q4803" i="4" s="1"/>
  <c r="P4795" i="4"/>
  <c r="Q4795" i="4" s="1"/>
  <c r="P4787" i="4"/>
  <c r="Q4787" i="4" s="1"/>
  <c r="P4779" i="4"/>
  <c r="Q4779" i="4" s="1"/>
  <c r="P4771" i="4"/>
  <c r="Q4771" i="4" s="1"/>
  <c r="P4763" i="4"/>
  <c r="Q4763" i="4" s="1"/>
  <c r="P4755" i="4"/>
  <c r="Q4755" i="4" s="1"/>
  <c r="P4747" i="4"/>
  <c r="Q4747" i="4" s="1"/>
  <c r="P4739" i="4"/>
  <c r="Q4739" i="4" s="1"/>
  <c r="P4731" i="4"/>
  <c r="Q4731" i="4" s="1"/>
  <c r="P4723" i="4"/>
  <c r="Q4723" i="4" s="1"/>
  <c r="P4715" i="4"/>
  <c r="Q4715" i="4" s="1"/>
  <c r="P4707" i="4"/>
  <c r="Q4707" i="4" s="1"/>
  <c r="P4699" i="4"/>
  <c r="Q4699" i="4" s="1"/>
  <c r="P4691" i="4"/>
  <c r="Q4691" i="4" s="1"/>
  <c r="P4683" i="4"/>
  <c r="Q4683" i="4" s="1"/>
  <c r="P4675" i="4"/>
  <c r="Q4675" i="4" s="1"/>
  <c r="P4667" i="4"/>
  <c r="Q4667" i="4" s="1"/>
  <c r="P4659" i="4"/>
  <c r="Q4659" i="4" s="1"/>
  <c r="P4651" i="4"/>
  <c r="Q4651" i="4" s="1"/>
  <c r="P4643" i="4"/>
  <c r="Q4643" i="4" s="1"/>
  <c r="P4635" i="4"/>
  <c r="Q4635" i="4" s="1"/>
  <c r="P4627" i="4"/>
  <c r="Q4627" i="4" s="1"/>
  <c r="P4619" i="4"/>
  <c r="Q4619" i="4" s="1"/>
  <c r="P4611" i="4"/>
  <c r="Q4611" i="4" s="1"/>
  <c r="P4603" i="4"/>
  <c r="Q4603" i="4" s="1"/>
  <c r="P4595" i="4"/>
  <c r="Q4595" i="4" s="1"/>
  <c r="P4587" i="4"/>
  <c r="Q4587" i="4" s="1"/>
  <c r="P4579" i="4"/>
  <c r="Q4579" i="4" s="1"/>
  <c r="P4571" i="4"/>
  <c r="Q4571" i="4" s="1"/>
  <c r="P4563" i="4"/>
  <c r="Q4563" i="4" s="1"/>
  <c r="P4555" i="4"/>
  <c r="Q4555" i="4" s="1"/>
  <c r="P4547" i="4"/>
  <c r="Q4547" i="4" s="1"/>
  <c r="P4539" i="4"/>
  <c r="Q4539" i="4" s="1"/>
  <c r="P4531" i="4"/>
  <c r="Q4531" i="4" s="1"/>
  <c r="P4523" i="4"/>
  <c r="Q4523" i="4" s="1"/>
  <c r="P4515" i="4"/>
  <c r="Q4515" i="4" s="1"/>
  <c r="P4507" i="4"/>
  <c r="Q4507" i="4" s="1"/>
  <c r="P4499" i="4"/>
  <c r="Q4499" i="4" s="1"/>
  <c r="P4491" i="4"/>
  <c r="Q4491" i="4" s="1"/>
  <c r="P4483" i="4"/>
  <c r="Q4483" i="4" s="1"/>
  <c r="P4475" i="4"/>
  <c r="Q4475" i="4" s="1"/>
  <c r="P4467" i="4"/>
  <c r="Q4467" i="4" s="1"/>
  <c r="P4459" i="4"/>
  <c r="Q4459" i="4" s="1"/>
  <c r="P4451" i="4"/>
  <c r="Q4451" i="4" s="1"/>
  <c r="P4443" i="4"/>
  <c r="Q4443" i="4" s="1"/>
  <c r="P4435" i="4"/>
  <c r="Q4435" i="4" s="1"/>
  <c r="P4427" i="4"/>
  <c r="Q4427" i="4" s="1"/>
  <c r="P4419" i="4"/>
  <c r="Q4419" i="4" s="1"/>
  <c r="P4411" i="4"/>
  <c r="Q4411" i="4" s="1"/>
  <c r="P4403" i="4"/>
  <c r="Q4403" i="4" s="1"/>
  <c r="P4395" i="4"/>
  <c r="Q4395" i="4" s="1"/>
  <c r="P6026" i="4"/>
  <c r="Q6026" i="4" s="1"/>
  <c r="P8225" i="4"/>
  <c r="Q8225" i="4" s="1"/>
  <c r="P8217" i="4"/>
  <c r="Q8217" i="4" s="1"/>
  <c r="P8209" i="4"/>
  <c r="Q8209" i="4" s="1"/>
  <c r="P8201" i="4"/>
  <c r="Q8201" i="4" s="1"/>
  <c r="P8193" i="4"/>
  <c r="Q8193" i="4" s="1"/>
  <c r="P8185" i="4"/>
  <c r="Q8185" i="4" s="1"/>
  <c r="P8177" i="4"/>
  <c r="Q8177" i="4" s="1"/>
  <c r="P8169" i="4"/>
  <c r="Q8169" i="4" s="1"/>
  <c r="P8161" i="4"/>
  <c r="Q8161" i="4" s="1"/>
  <c r="P8153" i="4"/>
  <c r="Q8153" i="4" s="1"/>
  <c r="P8145" i="4"/>
  <c r="Q8145" i="4" s="1"/>
  <c r="P8137" i="4"/>
  <c r="Q8137" i="4" s="1"/>
  <c r="P8129" i="4"/>
  <c r="Q8129" i="4" s="1"/>
  <c r="P8121" i="4"/>
  <c r="Q8121" i="4" s="1"/>
  <c r="P8113" i="4"/>
  <c r="Q8113" i="4" s="1"/>
  <c r="P8105" i="4"/>
  <c r="Q8105" i="4" s="1"/>
  <c r="P8097" i="4"/>
  <c r="Q8097" i="4" s="1"/>
  <c r="P8089" i="4"/>
  <c r="Q8089" i="4" s="1"/>
  <c r="P8081" i="4"/>
  <c r="Q8081" i="4" s="1"/>
  <c r="P8073" i="4"/>
  <c r="Q8073" i="4" s="1"/>
  <c r="P8065" i="4"/>
  <c r="Q8065" i="4" s="1"/>
  <c r="P8057" i="4"/>
  <c r="Q8057" i="4" s="1"/>
  <c r="P8049" i="4"/>
  <c r="Q8049" i="4" s="1"/>
  <c r="P8041" i="4"/>
  <c r="Q8041" i="4" s="1"/>
  <c r="P8033" i="4"/>
  <c r="Q8033" i="4" s="1"/>
  <c r="P8025" i="4"/>
  <c r="Q8025" i="4" s="1"/>
  <c r="P8017" i="4"/>
  <c r="Q8017" i="4" s="1"/>
  <c r="P8009" i="4"/>
  <c r="Q8009" i="4" s="1"/>
  <c r="P8001" i="4"/>
  <c r="Q8001" i="4" s="1"/>
  <c r="P7993" i="4"/>
  <c r="Q7993" i="4" s="1"/>
  <c r="P7985" i="4"/>
  <c r="Q7985" i="4" s="1"/>
  <c r="P7977" i="4"/>
  <c r="Q7977" i="4" s="1"/>
  <c r="P7969" i="4"/>
  <c r="Q7969" i="4" s="1"/>
  <c r="P7961" i="4"/>
  <c r="Q7961" i="4" s="1"/>
  <c r="P7953" i="4"/>
  <c r="Q7953" i="4" s="1"/>
  <c r="P7945" i="4"/>
  <c r="Q7945" i="4" s="1"/>
  <c r="P7937" i="4"/>
  <c r="Q7937" i="4" s="1"/>
  <c r="P7929" i="4"/>
  <c r="Q7929" i="4" s="1"/>
  <c r="P7921" i="4"/>
  <c r="Q7921" i="4" s="1"/>
  <c r="P7913" i="4"/>
  <c r="Q7913" i="4" s="1"/>
  <c r="P7905" i="4"/>
  <c r="Q7905" i="4" s="1"/>
  <c r="P7897" i="4"/>
  <c r="Q7897" i="4" s="1"/>
  <c r="P7889" i="4"/>
  <c r="Q7889" i="4" s="1"/>
  <c r="P7881" i="4"/>
  <c r="Q7881" i="4" s="1"/>
  <c r="P7873" i="4"/>
  <c r="Q7873" i="4" s="1"/>
  <c r="P7865" i="4"/>
  <c r="Q7865" i="4" s="1"/>
  <c r="P7857" i="4"/>
  <c r="Q7857" i="4" s="1"/>
  <c r="P7849" i="4"/>
  <c r="Q7849" i="4" s="1"/>
  <c r="P7841" i="4"/>
  <c r="Q7841" i="4" s="1"/>
  <c r="P7833" i="4"/>
  <c r="Q7833" i="4" s="1"/>
  <c r="P7825" i="4"/>
  <c r="Q7825" i="4" s="1"/>
  <c r="P7817" i="4"/>
  <c r="Q7817" i="4" s="1"/>
  <c r="P7809" i="4"/>
  <c r="Q7809" i="4" s="1"/>
  <c r="P7801" i="4"/>
  <c r="Q7801" i="4" s="1"/>
  <c r="P7793" i="4"/>
  <c r="Q7793" i="4" s="1"/>
  <c r="P7785" i="4"/>
  <c r="Q7785" i="4" s="1"/>
  <c r="P7777" i="4"/>
  <c r="Q7777" i="4" s="1"/>
  <c r="P7769" i="4"/>
  <c r="Q7769" i="4" s="1"/>
  <c r="P7761" i="4"/>
  <c r="Q7761" i="4" s="1"/>
  <c r="P7753" i="4"/>
  <c r="Q7753" i="4" s="1"/>
  <c r="P7745" i="4"/>
  <c r="Q7745" i="4" s="1"/>
  <c r="P7737" i="4"/>
  <c r="Q7737" i="4" s="1"/>
  <c r="P7729" i="4"/>
  <c r="Q7729" i="4" s="1"/>
  <c r="P7721" i="4"/>
  <c r="Q7721" i="4" s="1"/>
  <c r="P7713" i="4"/>
  <c r="Q7713" i="4" s="1"/>
  <c r="P7705" i="4"/>
  <c r="Q7705" i="4" s="1"/>
  <c r="P7697" i="4"/>
  <c r="Q7697" i="4" s="1"/>
  <c r="P7689" i="4"/>
  <c r="Q7689" i="4" s="1"/>
  <c r="P7681" i="4"/>
  <c r="Q7681" i="4" s="1"/>
  <c r="P7673" i="4"/>
  <c r="Q7673" i="4" s="1"/>
  <c r="P7665" i="4"/>
  <c r="Q7665" i="4" s="1"/>
  <c r="P7657" i="4"/>
  <c r="Q7657" i="4" s="1"/>
  <c r="P7649" i="4"/>
  <c r="Q7649" i="4" s="1"/>
  <c r="P7641" i="4"/>
  <c r="Q7641" i="4" s="1"/>
  <c r="P7633" i="4"/>
  <c r="Q7633" i="4" s="1"/>
  <c r="P7625" i="4"/>
  <c r="Q7625" i="4" s="1"/>
  <c r="P7617" i="4"/>
  <c r="Q7617" i="4" s="1"/>
  <c r="P7609" i="4"/>
  <c r="Q7609" i="4" s="1"/>
  <c r="P8224" i="4"/>
  <c r="Q8224" i="4" s="1"/>
  <c r="P8216" i="4"/>
  <c r="Q8216" i="4" s="1"/>
  <c r="P8208" i="4"/>
  <c r="Q8208" i="4" s="1"/>
  <c r="P8200" i="4"/>
  <c r="Q8200" i="4" s="1"/>
  <c r="P8192" i="4"/>
  <c r="Q8192" i="4" s="1"/>
  <c r="P8184" i="4"/>
  <c r="Q8184" i="4" s="1"/>
  <c r="P8176" i="4"/>
  <c r="Q8176" i="4" s="1"/>
  <c r="P8168" i="4"/>
  <c r="Q8168" i="4" s="1"/>
  <c r="P8160" i="4"/>
  <c r="Q8160" i="4" s="1"/>
  <c r="P8152" i="4"/>
  <c r="Q8152" i="4" s="1"/>
  <c r="P8144" i="4"/>
  <c r="Q8144" i="4" s="1"/>
  <c r="P8136" i="4"/>
  <c r="Q8136" i="4" s="1"/>
  <c r="P8128" i="4"/>
  <c r="Q8128" i="4" s="1"/>
  <c r="P8120" i="4"/>
  <c r="Q8120" i="4" s="1"/>
  <c r="P8112" i="4"/>
  <c r="Q8112" i="4" s="1"/>
  <c r="P8104" i="4"/>
  <c r="Q8104" i="4" s="1"/>
  <c r="P8096" i="4"/>
  <c r="Q8096" i="4" s="1"/>
  <c r="P8088" i="4"/>
  <c r="Q8088" i="4" s="1"/>
  <c r="P8080" i="4"/>
  <c r="Q8080" i="4" s="1"/>
  <c r="P8072" i="4"/>
  <c r="Q8072" i="4" s="1"/>
  <c r="P8064" i="4"/>
  <c r="Q8064" i="4" s="1"/>
  <c r="P8056" i="4"/>
  <c r="Q8056" i="4" s="1"/>
  <c r="P8048" i="4"/>
  <c r="Q8048" i="4" s="1"/>
  <c r="P8040" i="4"/>
  <c r="Q8040" i="4" s="1"/>
  <c r="P8032" i="4"/>
  <c r="Q8032" i="4" s="1"/>
  <c r="P8024" i="4"/>
  <c r="Q8024" i="4" s="1"/>
  <c r="P8016" i="4"/>
  <c r="Q8016" i="4" s="1"/>
  <c r="P8008" i="4"/>
  <c r="Q8008" i="4" s="1"/>
  <c r="P8000" i="4"/>
  <c r="Q8000" i="4" s="1"/>
  <c r="P7992" i="4"/>
  <c r="Q7992" i="4" s="1"/>
  <c r="P7984" i="4"/>
  <c r="Q7984" i="4" s="1"/>
  <c r="P7976" i="4"/>
  <c r="Q7976" i="4" s="1"/>
  <c r="P7968" i="4"/>
  <c r="Q7968" i="4" s="1"/>
  <c r="P7960" i="4"/>
  <c r="Q7960" i="4" s="1"/>
  <c r="P7952" i="4"/>
  <c r="Q7952" i="4" s="1"/>
  <c r="P7944" i="4"/>
  <c r="Q7944" i="4" s="1"/>
  <c r="P7936" i="4"/>
  <c r="Q7936" i="4" s="1"/>
  <c r="P7928" i="4"/>
  <c r="Q7928" i="4" s="1"/>
  <c r="P7920" i="4"/>
  <c r="Q7920" i="4" s="1"/>
  <c r="P7912" i="4"/>
  <c r="Q7912" i="4" s="1"/>
  <c r="P7904" i="4"/>
  <c r="Q7904" i="4" s="1"/>
  <c r="P7896" i="4"/>
  <c r="Q7896" i="4" s="1"/>
  <c r="P7888" i="4"/>
  <c r="Q7888" i="4" s="1"/>
  <c r="P7880" i="4"/>
  <c r="Q7880" i="4" s="1"/>
  <c r="P7872" i="4"/>
  <c r="Q7872" i="4" s="1"/>
  <c r="P7864" i="4"/>
  <c r="Q7864" i="4" s="1"/>
  <c r="P7856" i="4"/>
  <c r="Q7856" i="4" s="1"/>
  <c r="P7848" i="4"/>
  <c r="Q7848" i="4" s="1"/>
  <c r="P7840" i="4"/>
  <c r="Q7840" i="4" s="1"/>
  <c r="P7832" i="4"/>
  <c r="Q7832" i="4" s="1"/>
  <c r="P7824" i="4"/>
  <c r="Q7824" i="4" s="1"/>
  <c r="P7816" i="4"/>
  <c r="Q7816" i="4" s="1"/>
  <c r="P7808" i="4"/>
  <c r="Q7808" i="4" s="1"/>
  <c r="P7800" i="4"/>
  <c r="Q7800" i="4" s="1"/>
  <c r="P7792" i="4"/>
  <c r="Q7792" i="4" s="1"/>
  <c r="P7784" i="4"/>
  <c r="Q7784" i="4" s="1"/>
  <c r="P7776" i="4"/>
  <c r="Q7776" i="4" s="1"/>
  <c r="P7768" i="4"/>
  <c r="Q7768" i="4" s="1"/>
  <c r="P7760" i="4"/>
  <c r="Q7760" i="4" s="1"/>
  <c r="P7752" i="4"/>
  <c r="Q7752" i="4" s="1"/>
  <c r="P7744" i="4"/>
  <c r="Q7744" i="4" s="1"/>
  <c r="P7736" i="4"/>
  <c r="Q7736" i="4" s="1"/>
  <c r="P7728" i="4"/>
  <c r="Q7728" i="4" s="1"/>
  <c r="P7720" i="4"/>
  <c r="Q7720" i="4" s="1"/>
  <c r="P7712" i="4"/>
  <c r="Q7712" i="4" s="1"/>
  <c r="P7704" i="4"/>
  <c r="Q7704" i="4" s="1"/>
  <c r="P7696" i="4"/>
  <c r="Q7696" i="4" s="1"/>
  <c r="P7688" i="4"/>
  <c r="Q7688" i="4" s="1"/>
  <c r="P7680" i="4"/>
  <c r="Q7680" i="4" s="1"/>
  <c r="P7672" i="4"/>
  <c r="Q7672" i="4" s="1"/>
  <c r="P7664" i="4"/>
  <c r="Q7664" i="4" s="1"/>
  <c r="P7656" i="4"/>
  <c r="Q7656" i="4" s="1"/>
  <c r="P7648" i="4"/>
  <c r="Q7648" i="4" s="1"/>
  <c r="P7640" i="4"/>
  <c r="Q7640" i="4" s="1"/>
  <c r="P7632" i="4"/>
  <c r="Q7632" i="4" s="1"/>
  <c r="P7624" i="4"/>
  <c r="Q7624" i="4" s="1"/>
  <c r="P7616" i="4"/>
  <c r="Q7616" i="4" s="1"/>
  <c r="P7608" i="4"/>
  <c r="Q7608" i="4" s="1"/>
  <c r="P8223" i="4"/>
  <c r="Q8223" i="4" s="1"/>
  <c r="P8215" i="4"/>
  <c r="Q8215" i="4" s="1"/>
  <c r="P8207" i="4"/>
  <c r="Q8207" i="4" s="1"/>
  <c r="P8199" i="4"/>
  <c r="Q8199" i="4" s="1"/>
  <c r="P8191" i="4"/>
  <c r="Q8191" i="4" s="1"/>
  <c r="P8183" i="4"/>
  <c r="Q8183" i="4" s="1"/>
  <c r="P8175" i="4"/>
  <c r="Q8175" i="4" s="1"/>
  <c r="P8167" i="4"/>
  <c r="Q8167" i="4" s="1"/>
  <c r="P8159" i="4"/>
  <c r="Q8159" i="4" s="1"/>
  <c r="P8151" i="4"/>
  <c r="Q8151" i="4" s="1"/>
  <c r="P8143" i="4"/>
  <c r="Q8143" i="4" s="1"/>
  <c r="P8135" i="4"/>
  <c r="Q8135" i="4" s="1"/>
  <c r="P8127" i="4"/>
  <c r="Q8127" i="4" s="1"/>
  <c r="P8119" i="4"/>
  <c r="Q8119" i="4" s="1"/>
  <c r="P8111" i="4"/>
  <c r="Q8111" i="4" s="1"/>
  <c r="P8103" i="4"/>
  <c r="Q8103" i="4" s="1"/>
  <c r="P8095" i="4"/>
  <c r="Q8095" i="4" s="1"/>
  <c r="P8087" i="4"/>
  <c r="Q8087" i="4" s="1"/>
  <c r="P8079" i="4"/>
  <c r="Q8079" i="4" s="1"/>
  <c r="P8071" i="4"/>
  <c r="Q8071" i="4" s="1"/>
  <c r="P8063" i="4"/>
  <c r="Q8063" i="4" s="1"/>
  <c r="P8055" i="4"/>
  <c r="Q8055" i="4" s="1"/>
  <c r="P8047" i="4"/>
  <c r="Q8047" i="4" s="1"/>
  <c r="P8039" i="4"/>
  <c r="Q8039" i="4" s="1"/>
  <c r="P8031" i="4"/>
  <c r="Q8031" i="4" s="1"/>
  <c r="P8023" i="4"/>
  <c r="Q8023" i="4" s="1"/>
  <c r="P8015" i="4"/>
  <c r="Q8015" i="4" s="1"/>
  <c r="P8007" i="4"/>
  <c r="Q8007" i="4" s="1"/>
  <c r="P7999" i="4"/>
  <c r="Q7999" i="4" s="1"/>
  <c r="P7991" i="4"/>
  <c r="Q7991" i="4" s="1"/>
  <c r="P7983" i="4"/>
  <c r="Q7983" i="4" s="1"/>
  <c r="P7975" i="4"/>
  <c r="Q7975" i="4" s="1"/>
  <c r="P7967" i="4"/>
  <c r="Q7967" i="4" s="1"/>
  <c r="P7959" i="4"/>
  <c r="Q7959" i="4" s="1"/>
  <c r="P7951" i="4"/>
  <c r="Q7951" i="4" s="1"/>
  <c r="P7943" i="4"/>
  <c r="Q7943" i="4" s="1"/>
  <c r="P7935" i="4"/>
  <c r="Q7935" i="4" s="1"/>
  <c r="P7927" i="4"/>
  <c r="Q7927" i="4" s="1"/>
  <c r="P7919" i="4"/>
  <c r="Q7919" i="4" s="1"/>
  <c r="P7911" i="4"/>
  <c r="Q7911" i="4" s="1"/>
  <c r="P7903" i="4"/>
  <c r="Q7903" i="4" s="1"/>
  <c r="P7895" i="4"/>
  <c r="Q7895" i="4" s="1"/>
  <c r="P7887" i="4"/>
  <c r="Q7887" i="4" s="1"/>
  <c r="P7879" i="4"/>
  <c r="Q7879" i="4" s="1"/>
  <c r="P7871" i="4"/>
  <c r="Q7871" i="4" s="1"/>
  <c r="P7863" i="4"/>
  <c r="Q7863" i="4" s="1"/>
  <c r="P7855" i="4"/>
  <c r="Q7855" i="4" s="1"/>
  <c r="P7847" i="4"/>
  <c r="Q7847" i="4" s="1"/>
  <c r="P7839" i="4"/>
  <c r="Q7839" i="4" s="1"/>
  <c r="P7831" i="4"/>
  <c r="Q7831" i="4" s="1"/>
  <c r="P7823" i="4"/>
  <c r="Q7823" i="4" s="1"/>
  <c r="P7815" i="4"/>
  <c r="Q7815" i="4" s="1"/>
  <c r="P7807" i="4"/>
  <c r="Q7807" i="4" s="1"/>
  <c r="P7799" i="4"/>
  <c r="Q7799" i="4" s="1"/>
  <c r="P7791" i="4"/>
  <c r="Q7791" i="4" s="1"/>
  <c r="P7783" i="4"/>
  <c r="Q7783" i="4" s="1"/>
  <c r="P7775" i="4"/>
  <c r="Q7775" i="4" s="1"/>
  <c r="P7767" i="4"/>
  <c r="Q7767" i="4" s="1"/>
  <c r="P7759" i="4"/>
  <c r="Q7759" i="4" s="1"/>
  <c r="P7751" i="4"/>
  <c r="Q7751" i="4" s="1"/>
  <c r="P7743" i="4"/>
  <c r="Q7743" i="4" s="1"/>
  <c r="P7735" i="4"/>
  <c r="Q7735" i="4" s="1"/>
  <c r="P7727" i="4"/>
  <c r="Q7727" i="4" s="1"/>
  <c r="P7719" i="4"/>
  <c r="Q7719" i="4" s="1"/>
  <c r="P7711" i="4"/>
  <c r="Q7711" i="4" s="1"/>
  <c r="P7703" i="4"/>
  <c r="Q7703" i="4" s="1"/>
  <c r="P7695" i="4"/>
  <c r="Q7695" i="4" s="1"/>
  <c r="P7687" i="4"/>
  <c r="Q7687" i="4" s="1"/>
  <c r="P7679" i="4"/>
  <c r="Q7679" i="4" s="1"/>
  <c r="P7671" i="4"/>
  <c r="Q7671" i="4" s="1"/>
  <c r="P7663" i="4"/>
  <c r="Q7663" i="4" s="1"/>
  <c r="P7655" i="4"/>
  <c r="Q7655" i="4" s="1"/>
  <c r="P7647" i="4"/>
  <c r="Q7647" i="4" s="1"/>
  <c r="P7639" i="4"/>
  <c r="Q7639" i="4" s="1"/>
  <c r="P7631" i="4"/>
  <c r="Q7631" i="4" s="1"/>
  <c r="P7623" i="4"/>
  <c r="Q7623" i="4" s="1"/>
  <c r="P7615" i="4"/>
  <c r="Q7615" i="4" s="1"/>
  <c r="P7607" i="4"/>
  <c r="Q7607" i="4" s="1"/>
  <c r="P7599" i="4"/>
  <c r="Q7599" i="4" s="1"/>
  <c r="P7591" i="4"/>
  <c r="Q7591" i="4" s="1"/>
  <c r="P7583" i="4"/>
  <c r="Q7583" i="4" s="1"/>
  <c r="P7575" i="4"/>
  <c r="Q7575" i="4" s="1"/>
  <c r="P7567" i="4"/>
  <c r="Q7567" i="4" s="1"/>
  <c r="P7559" i="4"/>
  <c r="Q7559" i="4" s="1"/>
  <c r="P7551" i="4"/>
  <c r="Q7551" i="4" s="1"/>
  <c r="P7543" i="4"/>
  <c r="Q7543" i="4" s="1"/>
  <c r="P7535" i="4"/>
  <c r="Q7535" i="4" s="1"/>
  <c r="P7527" i="4"/>
  <c r="Q7527" i="4" s="1"/>
  <c r="P7519" i="4"/>
  <c r="Q7519" i="4" s="1"/>
  <c r="P7511" i="4"/>
  <c r="Q7511" i="4" s="1"/>
  <c r="P7503" i="4"/>
  <c r="Q7503" i="4" s="1"/>
  <c r="P7495" i="4"/>
  <c r="Q7495" i="4" s="1"/>
  <c r="P7487" i="4"/>
  <c r="Q7487" i="4" s="1"/>
  <c r="P7479" i="4"/>
  <c r="Q7479" i="4" s="1"/>
  <c r="P7471" i="4"/>
  <c r="Q7471" i="4" s="1"/>
  <c r="P7463" i="4"/>
  <c r="Q7463" i="4" s="1"/>
  <c r="P7455" i="4"/>
  <c r="Q7455" i="4" s="1"/>
  <c r="P7447" i="4"/>
  <c r="Q7447" i="4" s="1"/>
  <c r="P7439" i="4"/>
  <c r="Q7439" i="4" s="1"/>
  <c r="P7431" i="4"/>
  <c r="Q7431" i="4" s="1"/>
  <c r="P7423" i="4"/>
  <c r="Q7423" i="4" s="1"/>
  <c r="P7415" i="4"/>
  <c r="Q7415" i="4" s="1"/>
  <c r="P7407" i="4"/>
  <c r="Q7407" i="4" s="1"/>
  <c r="P7399" i="4"/>
  <c r="Q7399" i="4" s="1"/>
  <c r="P7391" i="4"/>
  <c r="Q7391" i="4" s="1"/>
  <c r="P7383" i="4"/>
  <c r="Q7383" i="4" s="1"/>
  <c r="P7375" i="4"/>
  <c r="Q7375" i="4" s="1"/>
  <c r="P7367" i="4"/>
  <c r="Q7367" i="4" s="1"/>
  <c r="P7359" i="4"/>
  <c r="Q7359" i="4" s="1"/>
  <c r="P7351" i="4"/>
  <c r="Q7351" i="4" s="1"/>
  <c r="P7343" i="4"/>
  <c r="Q7343" i="4" s="1"/>
  <c r="P7335" i="4"/>
  <c r="Q7335" i="4" s="1"/>
  <c r="P7327" i="4"/>
  <c r="Q7327" i="4" s="1"/>
  <c r="P7319" i="4"/>
  <c r="Q7319" i="4" s="1"/>
  <c r="P7311" i="4"/>
  <c r="Q7311" i="4" s="1"/>
  <c r="P7303" i="4"/>
  <c r="Q7303" i="4" s="1"/>
  <c r="P7295" i="4"/>
  <c r="Q7295" i="4" s="1"/>
  <c r="P7287" i="4"/>
  <c r="Q7287" i="4" s="1"/>
  <c r="P7279" i="4"/>
  <c r="Q7279" i="4" s="1"/>
  <c r="P7271" i="4"/>
  <c r="Q7271" i="4" s="1"/>
  <c r="P7263" i="4"/>
  <c r="Q7263" i="4" s="1"/>
  <c r="P7255" i="4"/>
  <c r="Q7255" i="4" s="1"/>
  <c r="P7247" i="4"/>
  <c r="Q7247" i="4" s="1"/>
  <c r="P7239" i="4"/>
  <c r="Q7239" i="4" s="1"/>
  <c r="P7231" i="4"/>
  <c r="Q7231" i="4" s="1"/>
  <c r="P7223" i="4"/>
  <c r="Q7223" i="4" s="1"/>
  <c r="P7215" i="4"/>
  <c r="Q7215" i="4" s="1"/>
  <c r="P7207" i="4"/>
  <c r="Q7207" i="4" s="1"/>
  <c r="P7199" i="4"/>
  <c r="Q7199" i="4" s="1"/>
  <c r="P7191" i="4"/>
  <c r="Q7191" i="4" s="1"/>
  <c r="P7183" i="4"/>
  <c r="Q7183" i="4" s="1"/>
  <c r="P7175" i="4"/>
  <c r="Q7175" i="4" s="1"/>
  <c r="P7167" i="4"/>
  <c r="Q7167" i="4" s="1"/>
  <c r="P7159" i="4"/>
  <c r="Q7159" i="4" s="1"/>
  <c r="P7151" i="4"/>
  <c r="Q7151" i="4" s="1"/>
  <c r="P7143" i="4"/>
  <c r="Q7143" i="4" s="1"/>
  <c r="P7135" i="4"/>
  <c r="Q7135" i="4" s="1"/>
  <c r="P7127" i="4"/>
  <c r="Q7127" i="4" s="1"/>
  <c r="P7119" i="4"/>
  <c r="Q7119" i="4" s="1"/>
  <c r="P7111" i="4"/>
  <c r="Q7111" i="4" s="1"/>
  <c r="P7103" i="4"/>
  <c r="Q7103" i="4" s="1"/>
  <c r="P7095" i="4"/>
  <c r="Q7095" i="4" s="1"/>
  <c r="P7087" i="4"/>
  <c r="Q7087" i="4" s="1"/>
  <c r="P7079" i="4"/>
  <c r="Q7079" i="4" s="1"/>
  <c r="P7071" i="4"/>
  <c r="Q7071" i="4" s="1"/>
  <c r="P7063" i="4"/>
  <c r="Q7063" i="4" s="1"/>
  <c r="P7055" i="4"/>
  <c r="Q7055" i="4" s="1"/>
  <c r="P7047" i="4"/>
  <c r="Q7047" i="4" s="1"/>
  <c r="P7039" i="4"/>
  <c r="Q7039" i="4" s="1"/>
  <c r="P7031" i="4"/>
  <c r="Q7031" i="4" s="1"/>
  <c r="P7023" i="4"/>
  <c r="Q7023" i="4" s="1"/>
  <c r="P7015" i="4"/>
  <c r="Q7015" i="4" s="1"/>
  <c r="P7007" i="4"/>
  <c r="Q7007" i="4" s="1"/>
  <c r="P6999" i="4"/>
  <c r="Q6999" i="4" s="1"/>
  <c r="P6991" i="4"/>
  <c r="Q6991" i="4" s="1"/>
  <c r="P6983" i="4"/>
  <c r="Q6983" i="4" s="1"/>
  <c r="P6975" i="4"/>
  <c r="Q6975" i="4" s="1"/>
  <c r="P6967" i="4"/>
  <c r="Q6967" i="4" s="1"/>
  <c r="P6959" i="4"/>
  <c r="Q6959" i="4" s="1"/>
  <c r="P6951" i="4"/>
  <c r="Q6951" i="4" s="1"/>
  <c r="P6943" i="4"/>
  <c r="Q6943" i="4" s="1"/>
  <c r="P6935" i="4"/>
  <c r="Q6935" i="4" s="1"/>
  <c r="P6927" i="4"/>
  <c r="Q6927" i="4" s="1"/>
  <c r="P6919" i="4"/>
  <c r="Q6919" i="4" s="1"/>
  <c r="P6911" i="4"/>
  <c r="Q6911" i="4" s="1"/>
  <c r="P6903" i="4"/>
  <c r="Q6903" i="4" s="1"/>
  <c r="P6895" i="4"/>
  <c r="Q6895" i="4" s="1"/>
  <c r="P6887" i="4"/>
  <c r="Q6887" i="4" s="1"/>
  <c r="P6879" i="4"/>
  <c r="Q6879" i="4" s="1"/>
  <c r="P6871" i="4"/>
  <c r="Q6871" i="4" s="1"/>
  <c r="P6863" i="4"/>
  <c r="Q6863" i="4" s="1"/>
  <c r="P6855" i="4"/>
  <c r="Q6855" i="4" s="1"/>
  <c r="P6847" i="4"/>
  <c r="Q6847" i="4" s="1"/>
  <c r="P6839" i="4"/>
  <c r="Q6839" i="4" s="1"/>
  <c r="P6831" i="4"/>
  <c r="Q6831" i="4" s="1"/>
  <c r="P6823" i="4"/>
  <c r="Q6823" i="4" s="1"/>
  <c r="P6815" i="4"/>
  <c r="Q6815" i="4" s="1"/>
  <c r="P6807" i="4"/>
  <c r="Q6807" i="4" s="1"/>
  <c r="P6799" i="4"/>
  <c r="Q6799" i="4" s="1"/>
  <c r="P6791" i="4"/>
  <c r="Q6791" i="4" s="1"/>
  <c r="P6783" i="4"/>
  <c r="Q6783" i="4" s="1"/>
  <c r="P6775" i="4"/>
  <c r="Q6775" i="4" s="1"/>
  <c r="P6767" i="4"/>
  <c r="Q6767" i="4" s="1"/>
  <c r="P6759" i="4"/>
  <c r="Q6759" i="4" s="1"/>
  <c r="P6751" i="4"/>
  <c r="Q6751" i="4" s="1"/>
  <c r="P6743" i="4"/>
  <c r="Q6743" i="4" s="1"/>
  <c r="P6735" i="4"/>
  <c r="Q6735" i="4" s="1"/>
  <c r="P6727" i="4"/>
  <c r="Q6727" i="4" s="1"/>
  <c r="P6719" i="4"/>
  <c r="Q6719" i="4" s="1"/>
  <c r="P6711" i="4"/>
  <c r="Q6711" i="4" s="1"/>
  <c r="P6703" i="4"/>
  <c r="Q6703" i="4" s="1"/>
  <c r="P6695" i="4"/>
  <c r="Q6695" i="4" s="1"/>
  <c r="P6687" i="4"/>
  <c r="Q6687" i="4" s="1"/>
  <c r="P6679" i="4"/>
  <c r="Q6679" i="4" s="1"/>
  <c r="P6854" i="4"/>
  <c r="Q6854" i="4" s="1"/>
  <c r="P6846" i="4"/>
  <c r="Q6846" i="4" s="1"/>
  <c r="P6838" i="4"/>
  <c r="Q6838" i="4" s="1"/>
  <c r="P6830" i="4"/>
  <c r="Q6830" i="4" s="1"/>
  <c r="P6822" i="4"/>
  <c r="Q6822" i="4" s="1"/>
  <c r="P6814" i="4"/>
  <c r="Q6814" i="4" s="1"/>
  <c r="P6806" i="4"/>
  <c r="Q6806" i="4" s="1"/>
  <c r="P6798" i="4"/>
  <c r="Q6798" i="4" s="1"/>
  <c r="P6790" i="4"/>
  <c r="Q6790" i="4" s="1"/>
  <c r="P6782" i="4"/>
  <c r="Q6782" i="4" s="1"/>
  <c r="P6774" i="4"/>
  <c r="Q6774" i="4" s="1"/>
  <c r="P6766" i="4"/>
  <c r="Q6766" i="4" s="1"/>
  <c r="P6758" i="4"/>
  <c r="Q6758" i="4" s="1"/>
  <c r="P6750" i="4"/>
  <c r="Q6750" i="4" s="1"/>
  <c r="P6742" i="4"/>
  <c r="Q6742" i="4" s="1"/>
  <c r="P6734" i="4"/>
  <c r="Q6734" i="4" s="1"/>
  <c r="P6726" i="4"/>
  <c r="Q6726" i="4" s="1"/>
  <c r="P6718" i="4"/>
  <c r="Q6718" i="4" s="1"/>
  <c r="P6710" i="4"/>
  <c r="Q6710" i="4" s="1"/>
  <c r="P6702" i="4"/>
  <c r="Q6702" i="4" s="1"/>
  <c r="P6694" i="4"/>
  <c r="Q6694" i="4" s="1"/>
  <c r="P6686" i="4"/>
  <c r="Q6686" i="4" s="1"/>
  <c r="P6678" i="4"/>
  <c r="Q6678" i="4" s="1"/>
  <c r="P6670" i="4"/>
  <c r="Q6670" i="4" s="1"/>
  <c r="P6662" i="4"/>
  <c r="Q6662" i="4" s="1"/>
  <c r="P6654" i="4"/>
  <c r="Q6654" i="4" s="1"/>
  <c r="P6646" i="4"/>
  <c r="Q6646" i="4" s="1"/>
  <c r="P6638" i="4"/>
  <c r="Q6638" i="4" s="1"/>
  <c r="P6630" i="4"/>
  <c r="Q6630" i="4" s="1"/>
  <c r="P6622" i="4"/>
  <c r="Q6622" i="4" s="1"/>
  <c r="P6614" i="4"/>
  <c r="Q6614" i="4" s="1"/>
  <c r="P6606" i="4"/>
  <c r="Q6606" i="4" s="1"/>
  <c r="P6598" i="4"/>
  <c r="Q6598" i="4" s="1"/>
  <c r="P6590" i="4"/>
  <c r="Q6590" i="4" s="1"/>
  <c r="P6582" i="4"/>
  <c r="Q6582" i="4" s="1"/>
  <c r="P6574" i="4"/>
  <c r="Q6574" i="4" s="1"/>
  <c r="P6566" i="4"/>
  <c r="Q6566" i="4" s="1"/>
  <c r="P6558" i="4"/>
  <c r="Q6558" i="4" s="1"/>
  <c r="P6550" i="4"/>
  <c r="Q6550" i="4" s="1"/>
  <c r="P6542" i="4"/>
  <c r="Q6542" i="4" s="1"/>
  <c r="P6534" i="4"/>
  <c r="Q6534" i="4" s="1"/>
  <c r="P6526" i="4"/>
  <c r="Q6526" i="4" s="1"/>
  <c r="P6518" i="4"/>
  <c r="Q6518" i="4" s="1"/>
  <c r="P6510" i="4"/>
  <c r="Q6510" i="4" s="1"/>
  <c r="P6502" i="4"/>
  <c r="Q6502" i="4" s="1"/>
  <c r="P6494" i="4"/>
  <c r="Q6494" i="4" s="1"/>
  <c r="P6486" i="4"/>
  <c r="Q6486" i="4" s="1"/>
  <c r="P6478" i="4"/>
  <c r="Q6478" i="4" s="1"/>
  <c r="P6470" i="4"/>
  <c r="Q6470" i="4" s="1"/>
  <c r="P6462" i="4"/>
  <c r="Q6462" i="4" s="1"/>
  <c r="P6454" i="4"/>
  <c r="Q6454" i="4" s="1"/>
  <c r="P6446" i="4"/>
  <c r="Q6446" i="4" s="1"/>
  <c r="P6438" i="4"/>
  <c r="Q6438" i="4" s="1"/>
  <c r="P6430" i="4"/>
  <c r="Q6430" i="4" s="1"/>
  <c r="P6422" i="4"/>
  <c r="Q6422" i="4" s="1"/>
  <c r="P6414" i="4"/>
  <c r="Q6414" i="4" s="1"/>
  <c r="P6406" i="4"/>
  <c r="Q6406" i="4" s="1"/>
  <c r="P6398" i="4"/>
  <c r="Q6398" i="4" s="1"/>
  <c r="P6390" i="4"/>
  <c r="Q6390" i="4" s="1"/>
  <c r="P6382" i="4"/>
  <c r="Q6382" i="4" s="1"/>
  <c r="P6374" i="4"/>
  <c r="Q6374" i="4" s="1"/>
  <c r="P6366" i="4"/>
  <c r="Q6366" i="4" s="1"/>
  <c r="P6358" i="4"/>
  <c r="Q6358" i="4" s="1"/>
  <c r="P6350" i="4"/>
  <c r="Q6350" i="4" s="1"/>
  <c r="P6342" i="4"/>
  <c r="Q6342" i="4" s="1"/>
  <c r="P6334" i="4"/>
  <c r="Q6334" i="4" s="1"/>
  <c r="P6326" i="4"/>
  <c r="Q6326" i="4" s="1"/>
  <c r="P6318" i="4"/>
  <c r="Q6318" i="4" s="1"/>
  <c r="P6310" i="4"/>
  <c r="Q6310" i="4" s="1"/>
  <c r="P6302" i="4"/>
  <c r="Q6302" i="4" s="1"/>
  <c r="P6294" i="4"/>
  <c r="Q6294" i="4" s="1"/>
  <c r="P6286" i="4"/>
  <c r="Q6286" i="4" s="1"/>
  <c r="P6278" i="4"/>
  <c r="Q6278" i="4" s="1"/>
  <c r="P6270" i="4"/>
  <c r="Q6270" i="4" s="1"/>
  <c r="P6262" i="4"/>
  <c r="Q6262" i="4" s="1"/>
  <c r="P6254" i="4"/>
  <c r="Q6254" i="4" s="1"/>
  <c r="P6246" i="4"/>
  <c r="Q6246" i="4" s="1"/>
  <c r="P6238" i="4"/>
  <c r="Q6238" i="4" s="1"/>
  <c r="P6230" i="4"/>
  <c r="Q6230" i="4" s="1"/>
  <c r="P6222" i="4"/>
  <c r="Q6222" i="4" s="1"/>
  <c r="P6214" i="4"/>
  <c r="Q6214" i="4" s="1"/>
  <c r="P6206" i="4"/>
  <c r="Q6206" i="4" s="1"/>
  <c r="P6198" i="4"/>
  <c r="Q6198" i="4" s="1"/>
  <c r="P6190" i="4"/>
  <c r="Q6190" i="4" s="1"/>
  <c r="P6182" i="4"/>
  <c r="Q6182" i="4" s="1"/>
  <c r="P6174" i="4"/>
  <c r="Q6174" i="4" s="1"/>
  <c r="P6166" i="4"/>
  <c r="Q6166" i="4" s="1"/>
  <c r="P6158" i="4"/>
  <c r="Q6158" i="4" s="1"/>
  <c r="P6150" i="4"/>
  <c r="Q6150" i="4" s="1"/>
  <c r="P6142" i="4"/>
  <c r="Q6142" i="4" s="1"/>
  <c r="P6134" i="4"/>
  <c r="Q6134" i="4" s="1"/>
  <c r="P6126" i="4"/>
  <c r="Q6126" i="4" s="1"/>
  <c r="P6118" i="4"/>
  <c r="Q6118" i="4" s="1"/>
  <c r="P6110" i="4"/>
  <c r="Q6110" i="4" s="1"/>
  <c r="P6102" i="4"/>
  <c r="Q6102" i="4" s="1"/>
  <c r="P6094" i="4"/>
  <c r="Q6094" i="4" s="1"/>
  <c r="P6086" i="4"/>
  <c r="Q6086" i="4" s="1"/>
  <c r="P6078" i="4"/>
  <c r="Q6078" i="4" s="1"/>
  <c r="P6070" i="4"/>
  <c r="Q6070" i="4" s="1"/>
  <c r="P6062" i="4"/>
  <c r="Q6062" i="4" s="1"/>
  <c r="P6054" i="4"/>
  <c r="Q6054" i="4" s="1"/>
  <c r="P6046" i="4"/>
  <c r="Q6046" i="4" s="1"/>
  <c r="P6038" i="4"/>
  <c r="Q6038" i="4" s="1"/>
  <c r="P6030" i="4"/>
  <c r="Q6030" i="4" s="1"/>
  <c r="P6022" i="4"/>
  <c r="Q6022" i="4" s="1"/>
  <c r="P6014" i="4"/>
  <c r="Q6014" i="4" s="1"/>
  <c r="P6006" i="4"/>
  <c r="Q6006" i="4" s="1"/>
  <c r="P5998" i="4"/>
  <c r="Q5998" i="4" s="1"/>
  <c r="P5990" i="4"/>
  <c r="Q5990" i="4" s="1"/>
  <c r="P5982" i="4"/>
  <c r="Q5982" i="4" s="1"/>
  <c r="P5974" i="4"/>
  <c r="Q5974" i="4" s="1"/>
  <c r="P5966" i="4"/>
  <c r="Q5966" i="4" s="1"/>
  <c r="P5958" i="4"/>
  <c r="Q5958" i="4" s="1"/>
  <c r="P5950" i="4"/>
  <c r="Q5950" i="4" s="1"/>
  <c r="P5942" i="4"/>
  <c r="Q5942" i="4" s="1"/>
  <c r="P5934" i="4"/>
  <c r="Q5934" i="4" s="1"/>
  <c r="P5926" i="4"/>
  <c r="Q5926" i="4" s="1"/>
  <c r="P5918" i="4"/>
  <c r="Q5918" i="4" s="1"/>
  <c r="P5910" i="4"/>
  <c r="Q5910" i="4" s="1"/>
  <c r="P5902" i="4"/>
  <c r="Q5902" i="4" s="1"/>
  <c r="P5894" i="4"/>
  <c r="Q5894" i="4" s="1"/>
  <c r="P5886" i="4"/>
  <c r="Q5886" i="4" s="1"/>
  <c r="P5878" i="4"/>
  <c r="Q5878" i="4" s="1"/>
  <c r="P5870" i="4"/>
  <c r="Q5870" i="4" s="1"/>
  <c r="P5862" i="4"/>
  <c r="Q5862" i="4" s="1"/>
  <c r="P5854" i="4"/>
  <c r="Q5854" i="4" s="1"/>
  <c r="P5846" i="4"/>
  <c r="Q5846" i="4" s="1"/>
  <c r="P5838" i="4"/>
  <c r="Q5838" i="4" s="1"/>
  <c r="P5830" i="4"/>
  <c r="Q5830" i="4" s="1"/>
  <c r="P5822" i="4"/>
  <c r="Q5822" i="4" s="1"/>
  <c r="P5814" i="4"/>
  <c r="Q5814" i="4" s="1"/>
  <c r="P5806" i="4"/>
  <c r="Q5806" i="4" s="1"/>
  <c r="P5798" i="4"/>
  <c r="Q5798" i="4" s="1"/>
  <c r="P5790" i="4"/>
  <c r="Q5790" i="4" s="1"/>
  <c r="P5782" i="4"/>
  <c r="Q5782" i="4" s="1"/>
  <c r="P5774" i="4"/>
  <c r="Q5774" i="4" s="1"/>
  <c r="P5766" i="4"/>
  <c r="Q5766" i="4" s="1"/>
  <c r="P5758" i="4"/>
  <c r="Q5758" i="4" s="1"/>
  <c r="P5750" i="4"/>
  <c r="Q5750" i="4" s="1"/>
  <c r="P5742" i="4"/>
  <c r="Q5742" i="4" s="1"/>
  <c r="P5734" i="4"/>
  <c r="Q5734" i="4" s="1"/>
  <c r="P5726" i="4"/>
  <c r="Q5726" i="4" s="1"/>
  <c r="P5718" i="4"/>
  <c r="Q5718" i="4" s="1"/>
  <c r="P5710" i="4"/>
  <c r="Q5710" i="4" s="1"/>
  <c r="P5702" i="4"/>
  <c r="Q5702" i="4" s="1"/>
  <c r="P5694" i="4"/>
  <c r="Q5694" i="4" s="1"/>
  <c r="P5686" i="4"/>
  <c r="Q5686" i="4" s="1"/>
  <c r="P5678" i="4"/>
  <c r="Q5678" i="4" s="1"/>
  <c r="P5670" i="4"/>
  <c r="Q5670" i="4" s="1"/>
  <c r="P5662" i="4"/>
  <c r="Q5662" i="4" s="1"/>
  <c r="P5654" i="4"/>
  <c r="Q5654" i="4" s="1"/>
  <c r="P5646" i="4"/>
  <c r="Q5646" i="4" s="1"/>
  <c r="P5638" i="4"/>
  <c r="Q5638" i="4" s="1"/>
  <c r="P5630" i="4"/>
  <c r="Q5630" i="4" s="1"/>
  <c r="P5622" i="4"/>
  <c r="Q5622" i="4" s="1"/>
  <c r="P5614" i="4"/>
  <c r="Q5614" i="4" s="1"/>
  <c r="P5606" i="4"/>
  <c r="Q5606" i="4" s="1"/>
  <c r="P5598" i="4"/>
  <c r="Q5598" i="4" s="1"/>
  <c r="P5590" i="4"/>
  <c r="Q5590" i="4" s="1"/>
  <c r="P5582" i="4"/>
  <c r="Q5582" i="4" s="1"/>
  <c r="P5574" i="4"/>
  <c r="Q5574" i="4" s="1"/>
  <c r="P5566" i="4"/>
  <c r="Q5566" i="4" s="1"/>
  <c r="P5558" i="4"/>
  <c r="Q5558" i="4" s="1"/>
  <c r="P5550" i="4"/>
  <c r="Q5550" i="4" s="1"/>
  <c r="P5542" i="4"/>
  <c r="Q5542" i="4" s="1"/>
  <c r="P5534" i="4"/>
  <c r="Q5534" i="4" s="1"/>
  <c r="P5526" i="4"/>
  <c r="Q5526" i="4" s="1"/>
  <c r="P5518" i="4"/>
  <c r="Q5518" i="4" s="1"/>
  <c r="P5510" i="4"/>
  <c r="Q5510" i="4" s="1"/>
  <c r="P5502" i="4"/>
  <c r="Q5502" i="4" s="1"/>
  <c r="P5494" i="4"/>
  <c r="Q5494" i="4" s="1"/>
  <c r="P5486" i="4"/>
  <c r="Q5486" i="4" s="1"/>
  <c r="P5478" i="4"/>
  <c r="Q5478" i="4" s="1"/>
  <c r="P5470" i="4"/>
  <c r="Q5470" i="4" s="1"/>
  <c r="P5462" i="4"/>
  <c r="Q5462" i="4" s="1"/>
  <c r="P5454" i="4"/>
  <c r="Q5454" i="4" s="1"/>
  <c r="P5446" i="4"/>
  <c r="Q5446" i="4" s="1"/>
  <c r="P5438" i="4"/>
  <c r="Q5438" i="4" s="1"/>
  <c r="P5430" i="4"/>
  <c r="Q5430" i="4" s="1"/>
  <c r="P5422" i="4"/>
  <c r="Q5422" i="4" s="1"/>
  <c r="P5414" i="4"/>
  <c r="Q5414" i="4" s="1"/>
  <c r="P5406" i="4"/>
  <c r="Q5406" i="4" s="1"/>
  <c r="P5398" i="4"/>
  <c r="Q5398" i="4" s="1"/>
  <c r="P5390" i="4"/>
  <c r="Q5390" i="4" s="1"/>
  <c r="P5382" i="4"/>
  <c r="Q5382" i="4" s="1"/>
  <c r="P5374" i="4"/>
  <c r="Q5374" i="4" s="1"/>
  <c r="P5366" i="4"/>
  <c r="Q5366" i="4" s="1"/>
  <c r="P5358" i="4"/>
  <c r="Q5358" i="4" s="1"/>
  <c r="P5350" i="4"/>
  <c r="Q5350" i="4" s="1"/>
  <c r="P5342" i="4"/>
  <c r="Q5342" i="4" s="1"/>
  <c r="P5334" i="4"/>
  <c r="Q5334" i="4" s="1"/>
  <c r="P5326" i="4"/>
  <c r="Q5326" i="4" s="1"/>
  <c r="P5318" i="4"/>
  <c r="Q5318" i="4" s="1"/>
  <c r="P5310" i="4"/>
  <c r="Q5310" i="4" s="1"/>
  <c r="P5302" i="4"/>
  <c r="Q5302" i="4" s="1"/>
  <c r="P5294" i="4"/>
  <c r="Q5294" i="4" s="1"/>
  <c r="P5286" i="4"/>
  <c r="Q5286" i="4" s="1"/>
  <c r="P5278" i="4"/>
  <c r="Q5278" i="4" s="1"/>
  <c r="P5270" i="4"/>
  <c r="Q5270" i="4" s="1"/>
  <c r="P5262" i="4"/>
  <c r="Q5262" i="4" s="1"/>
  <c r="P5254" i="4"/>
  <c r="Q5254" i="4" s="1"/>
  <c r="P5246" i="4"/>
  <c r="Q5246" i="4" s="1"/>
  <c r="P5238" i="4"/>
  <c r="Q5238" i="4" s="1"/>
  <c r="P5230" i="4"/>
  <c r="Q5230" i="4" s="1"/>
  <c r="P5222" i="4"/>
  <c r="Q5222" i="4" s="1"/>
  <c r="P5214" i="4"/>
  <c r="Q5214" i="4" s="1"/>
  <c r="P5206" i="4"/>
  <c r="Q5206" i="4" s="1"/>
  <c r="P5198" i="4"/>
  <c r="Q5198" i="4" s="1"/>
  <c r="P5190" i="4"/>
  <c r="Q5190" i="4" s="1"/>
  <c r="P5182" i="4"/>
  <c r="Q5182" i="4" s="1"/>
  <c r="P5174" i="4"/>
  <c r="Q5174" i="4" s="1"/>
  <c r="P5166" i="4"/>
  <c r="Q5166" i="4" s="1"/>
  <c r="P5158" i="4"/>
  <c r="Q5158" i="4" s="1"/>
  <c r="P5150" i="4"/>
  <c r="Q5150" i="4" s="1"/>
  <c r="P5142" i="4"/>
  <c r="Q5142" i="4" s="1"/>
  <c r="P5134" i="4"/>
  <c r="Q5134" i="4" s="1"/>
  <c r="P5126" i="4"/>
  <c r="Q5126" i="4" s="1"/>
  <c r="P5118" i="4"/>
  <c r="Q5118" i="4" s="1"/>
  <c r="P5110" i="4"/>
  <c r="Q5110" i="4" s="1"/>
  <c r="P5102" i="4"/>
  <c r="Q5102" i="4" s="1"/>
  <c r="P8221" i="4"/>
  <c r="Q8221" i="4" s="1"/>
  <c r="P8213" i="4"/>
  <c r="Q8213" i="4" s="1"/>
  <c r="P8205" i="4"/>
  <c r="Q8205" i="4" s="1"/>
  <c r="P8197" i="4"/>
  <c r="Q8197" i="4" s="1"/>
  <c r="P8189" i="4"/>
  <c r="Q8189" i="4" s="1"/>
  <c r="P8181" i="4"/>
  <c r="Q8181" i="4" s="1"/>
  <c r="P8173" i="4"/>
  <c r="Q8173" i="4" s="1"/>
  <c r="P8165" i="4"/>
  <c r="Q8165" i="4" s="1"/>
  <c r="P8157" i="4"/>
  <c r="Q8157" i="4" s="1"/>
  <c r="P8149" i="4"/>
  <c r="Q8149" i="4" s="1"/>
  <c r="P8141" i="4"/>
  <c r="Q8141" i="4" s="1"/>
  <c r="P8133" i="4"/>
  <c r="Q8133" i="4" s="1"/>
  <c r="P8125" i="4"/>
  <c r="Q8125" i="4" s="1"/>
  <c r="P8117" i="4"/>
  <c r="Q8117" i="4" s="1"/>
  <c r="P8109" i="4"/>
  <c r="Q8109" i="4" s="1"/>
  <c r="P8101" i="4"/>
  <c r="Q8101" i="4" s="1"/>
  <c r="P8093" i="4"/>
  <c r="Q8093" i="4" s="1"/>
  <c r="P8085" i="4"/>
  <c r="Q8085" i="4" s="1"/>
  <c r="P8077" i="4"/>
  <c r="Q8077" i="4" s="1"/>
  <c r="P8069" i="4"/>
  <c r="Q8069" i="4" s="1"/>
  <c r="P8061" i="4"/>
  <c r="Q8061" i="4" s="1"/>
  <c r="P8053" i="4"/>
  <c r="Q8053" i="4" s="1"/>
  <c r="P8045" i="4"/>
  <c r="Q8045" i="4" s="1"/>
  <c r="P8037" i="4"/>
  <c r="Q8037" i="4" s="1"/>
  <c r="P8029" i="4"/>
  <c r="Q8029" i="4" s="1"/>
  <c r="P8021" i="4"/>
  <c r="Q8021" i="4" s="1"/>
  <c r="P8013" i="4"/>
  <c r="Q8013" i="4" s="1"/>
  <c r="P8005" i="4"/>
  <c r="Q8005" i="4" s="1"/>
  <c r="P7997" i="4"/>
  <c r="Q7997" i="4" s="1"/>
  <c r="P7989" i="4"/>
  <c r="Q7989" i="4" s="1"/>
  <c r="P7981" i="4"/>
  <c r="Q7981" i="4" s="1"/>
  <c r="P7973" i="4"/>
  <c r="Q7973" i="4" s="1"/>
  <c r="P7965" i="4"/>
  <c r="Q7965" i="4" s="1"/>
  <c r="P7957" i="4"/>
  <c r="Q7957" i="4" s="1"/>
  <c r="P7949" i="4"/>
  <c r="Q7949" i="4" s="1"/>
  <c r="P7941" i="4"/>
  <c r="Q7941" i="4" s="1"/>
  <c r="P7933" i="4"/>
  <c r="Q7933" i="4" s="1"/>
  <c r="P7925" i="4"/>
  <c r="Q7925" i="4" s="1"/>
  <c r="P7917" i="4"/>
  <c r="Q7917" i="4" s="1"/>
  <c r="P7909" i="4"/>
  <c r="Q7909" i="4" s="1"/>
  <c r="P7901" i="4"/>
  <c r="Q7901" i="4" s="1"/>
  <c r="P7893" i="4"/>
  <c r="Q7893" i="4" s="1"/>
  <c r="P7885" i="4"/>
  <c r="Q7885" i="4" s="1"/>
  <c r="P7877" i="4"/>
  <c r="Q7877" i="4" s="1"/>
  <c r="P7869" i="4"/>
  <c r="Q7869" i="4" s="1"/>
  <c r="P7861" i="4"/>
  <c r="Q7861" i="4" s="1"/>
  <c r="P7853" i="4"/>
  <c r="Q7853" i="4" s="1"/>
  <c r="P7845" i="4"/>
  <c r="Q7845" i="4" s="1"/>
  <c r="P7837" i="4"/>
  <c r="Q7837" i="4" s="1"/>
  <c r="P7829" i="4"/>
  <c r="Q7829" i="4" s="1"/>
  <c r="P7821" i="4"/>
  <c r="Q7821" i="4" s="1"/>
  <c r="P7813" i="4"/>
  <c r="Q7813" i="4" s="1"/>
  <c r="P7805" i="4"/>
  <c r="Q7805" i="4" s="1"/>
  <c r="P7797" i="4"/>
  <c r="Q7797" i="4" s="1"/>
  <c r="P7789" i="4"/>
  <c r="Q7789" i="4" s="1"/>
  <c r="P7781" i="4"/>
  <c r="Q7781" i="4" s="1"/>
  <c r="P7773" i="4"/>
  <c r="Q7773" i="4" s="1"/>
  <c r="P7765" i="4"/>
  <c r="Q7765" i="4" s="1"/>
  <c r="P7757" i="4"/>
  <c r="Q7757" i="4" s="1"/>
  <c r="P7749" i="4"/>
  <c r="Q7749" i="4" s="1"/>
  <c r="P7741" i="4"/>
  <c r="Q7741" i="4" s="1"/>
  <c r="P7733" i="4"/>
  <c r="Q7733" i="4" s="1"/>
  <c r="P7725" i="4"/>
  <c r="Q7725" i="4" s="1"/>
  <c r="P7717" i="4"/>
  <c r="Q7717" i="4" s="1"/>
  <c r="P7709" i="4"/>
  <c r="Q7709" i="4" s="1"/>
  <c r="P7701" i="4"/>
  <c r="Q7701" i="4" s="1"/>
  <c r="P7693" i="4"/>
  <c r="Q7693" i="4" s="1"/>
  <c r="P7685" i="4"/>
  <c r="Q7685" i="4" s="1"/>
  <c r="P7677" i="4"/>
  <c r="Q7677" i="4" s="1"/>
  <c r="P7669" i="4"/>
  <c r="Q7669" i="4" s="1"/>
  <c r="P7661" i="4"/>
  <c r="Q7661" i="4" s="1"/>
  <c r="P7653" i="4"/>
  <c r="Q7653" i="4" s="1"/>
  <c r="P7645" i="4"/>
  <c r="Q7645" i="4" s="1"/>
  <c r="P7637" i="4"/>
  <c r="Q7637" i="4" s="1"/>
  <c r="P7629" i="4"/>
  <c r="Q7629" i="4" s="1"/>
  <c r="P7621" i="4"/>
  <c r="Q7621" i="4" s="1"/>
  <c r="P7613" i="4"/>
  <c r="Q7613" i="4" s="1"/>
  <c r="P7605" i="4"/>
  <c r="Q7605" i="4" s="1"/>
  <c r="P8220" i="4"/>
  <c r="Q8220" i="4" s="1"/>
  <c r="P8212" i="4"/>
  <c r="Q8212" i="4" s="1"/>
  <c r="P8204" i="4"/>
  <c r="Q8204" i="4" s="1"/>
  <c r="P8196" i="4"/>
  <c r="Q8196" i="4" s="1"/>
  <c r="P8188" i="4"/>
  <c r="Q8188" i="4" s="1"/>
  <c r="P8180" i="4"/>
  <c r="Q8180" i="4" s="1"/>
  <c r="P8172" i="4"/>
  <c r="Q8172" i="4" s="1"/>
  <c r="P8164" i="4"/>
  <c r="Q8164" i="4" s="1"/>
  <c r="P8156" i="4"/>
  <c r="Q8156" i="4" s="1"/>
  <c r="P8148" i="4"/>
  <c r="Q8148" i="4" s="1"/>
  <c r="P8140" i="4"/>
  <c r="Q8140" i="4" s="1"/>
  <c r="P8132" i="4"/>
  <c r="Q8132" i="4" s="1"/>
  <c r="P8124" i="4"/>
  <c r="Q8124" i="4" s="1"/>
  <c r="P8116" i="4"/>
  <c r="Q8116" i="4" s="1"/>
  <c r="P8108" i="4"/>
  <c r="Q8108" i="4" s="1"/>
  <c r="P8100" i="4"/>
  <c r="Q8100" i="4" s="1"/>
  <c r="P8092" i="4"/>
  <c r="Q8092" i="4" s="1"/>
  <c r="P8084" i="4"/>
  <c r="Q8084" i="4" s="1"/>
  <c r="P8076" i="4"/>
  <c r="Q8076" i="4" s="1"/>
  <c r="P8068" i="4"/>
  <c r="Q8068" i="4" s="1"/>
  <c r="P8060" i="4"/>
  <c r="Q8060" i="4" s="1"/>
  <c r="P8052" i="4"/>
  <c r="Q8052" i="4" s="1"/>
  <c r="P8044" i="4"/>
  <c r="Q8044" i="4" s="1"/>
  <c r="P8036" i="4"/>
  <c r="Q8036" i="4" s="1"/>
  <c r="P8028" i="4"/>
  <c r="Q8028" i="4" s="1"/>
  <c r="P8020" i="4"/>
  <c r="Q8020" i="4" s="1"/>
  <c r="P8012" i="4"/>
  <c r="Q8012" i="4" s="1"/>
  <c r="P8004" i="4"/>
  <c r="Q8004" i="4" s="1"/>
  <c r="P7996" i="4"/>
  <c r="Q7996" i="4" s="1"/>
  <c r="P7988" i="4"/>
  <c r="Q7988" i="4" s="1"/>
  <c r="P7980" i="4"/>
  <c r="Q7980" i="4" s="1"/>
  <c r="P7972" i="4"/>
  <c r="Q7972" i="4" s="1"/>
  <c r="P7964" i="4"/>
  <c r="Q7964" i="4" s="1"/>
  <c r="P7956" i="4"/>
  <c r="Q7956" i="4" s="1"/>
  <c r="P7948" i="4"/>
  <c r="Q7948" i="4" s="1"/>
  <c r="P7940" i="4"/>
  <c r="Q7940" i="4" s="1"/>
  <c r="P7932" i="4"/>
  <c r="Q7932" i="4" s="1"/>
  <c r="P7924" i="4"/>
  <c r="Q7924" i="4" s="1"/>
  <c r="P7916" i="4"/>
  <c r="Q7916" i="4" s="1"/>
  <c r="P7908" i="4"/>
  <c r="Q7908" i="4" s="1"/>
  <c r="P7900" i="4"/>
  <c r="Q7900" i="4" s="1"/>
  <c r="P7892" i="4"/>
  <c r="Q7892" i="4" s="1"/>
  <c r="P7884" i="4"/>
  <c r="Q7884" i="4" s="1"/>
  <c r="P7876" i="4"/>
  <c r="Q7876" i="4" s="1"/>
  <c r="P7868" i="4"/>
  <c r="Q7868" i="4" s="1"/>
  <c r="P7860" i="4"/>
  <c r="Q7860" i="4" s="1"/>
  <c r="P7852" i="4"/>
  <c r="Q7852" i="4" s="1"/>
  <c r="P7844" i="4"/>
  <c r="Q7844" i="4" s="1"/>
  <c r="P7836" i="4"/>
  <c r="Q7836" i="4" s="1"/>
  <c r="P7828" i="4"/>
  <c r="Q7828" i="4" s="1"/>
  <c r="P7820" i="4"/>
  <c r="Q7820" i="4" s="1"/>
  <c r="P7812" i="4"/>
  <c r="Q7812" i="4" s="1"/>
  <c r="P7804" i="4"/>
  <c r="Q7804" i="4" s="1"/>
  <c r="P7796" i="4"/>
  <c r="Q7796" i="4" s="1"/>
  <c r="P7788" i="4"/>
  <c r="Q7788" i="4" s="1"/>
  <c r="P7780" i="4"/>
  <c r="Q7780" i="4" s="1"/>
  <c r="P7772" i="4"/>
  <c r="Q7772" i="4" s="1"/>
  <c r="P7764" i="4"/>
  <c r="Q7764" i="4" s="1"/>
  <c r="P7756" i="4"/>
  <c r="Q7756" i="4" s="1"/>
  <c r="P7748" i="4"/>
  <c r="Q7748" i="4" s="1"/>
  <c r="P7740" i="4"/>
  <c r="Q7740" i="4" s="1"/>
  <c r="P7732" i="4"/>
  <c r="Q7732" i="4" s="1"/>
  <c r="P7724" i="4"/>
  <c r="Q7724" i="4" s="1"/>
  <c r="P7716" i="4"/>
  <c r="Q7716" i="4" s="1"/>
  <c r="P7708" i="4"/>
  <c r="Q7708" i="4" s="1"/>
  <c r="P7700" i="4"/>
  <c r="Q7700" i="4" s="1"/>
  <c r="P7692" i="4"/>
  <c r="Q7692" i="4" s="1"/>
  <c r="P7684" i="4"/>
  <c r="Q7684" i="4" s="1"/>
  <c r="P7676" i="4"/>
  <c r="Q7676" i="4" s="1"/>
  <c r="P7668" i="4"/>
  <c r="Q7668" i="4" s="1"/>
  <c r="P7660" i="4"/>
  <c r="Q7660" i="4" s="1"/>
  <c r="P7652" i="4"/>
  <c r="Q7652" i="4" s="1"/>
  <c r="P7644" i="4"/>
  <c r="Q7644" i="4" s="1"/>
  <c r="P7636" i="4"/>
  <c r="Q7636" i="4" s="1"/>
  <c r="P7628" i="4"/>
  <c r="Q7628" i="4" s="1"/>
  <c r="P7620" i="4"/>
  <c r="Q7620" i="4" s="1"/>
  <c r="P7612" i="4"/>
  <c r="Q7612" i="4" s="1"/>
  <c r="P7604" i="4"/>
  <c r="Q7604" i="4" s="1"/>
  <c r="P6018" i="4"/>
  <c r="Q6018" i="4" s="1"/>
  <c r="P6010" i="4"/>
  <c r="Q6010" i="4" s="1"/>
  <c r="P6002" i="4"/>
  <c r="Q6002" i="4" s="1"/>
  <c r="P5994" i="4"/>
  <c r="Q5994" i="4" s="1"/>
  <c r="P5986" i="4"/>
  <c r="Q5986" i="4" s="1"/>
  <c r="P5978" i="4"/>
  <c r="Q5978" i="4" s="1"/>
  <c r="P5970" i="4"/>
  <c r="Q5970" i="4" s="1"/>
  <c r="P5962" i="4"/>
  <c r="Q5962" i="4" s="1"/>
  <c r="P5954" i="4"/>
  <c r="Q5954" i="4" s="1"/>
  <c r="P5946" i="4"/>
  <c r="Q5946" i="4" s="1"/>
  <c r="P5938" i="4"/>
  <c r="Q5938" i="4" s="1"/>
  <c r="P5930" i="4"/>
  <c r="Q5930" i="4" s="1"/>
  <c r="P5922" i="4"/>
  <c r="Q5922" i="4" s="1"/>
  <c r="P5914" i="4"/>
  <c r="Q5914" i="4" s="1"/>
  <c r="P5906" i="4"/>
  <c r="Q5906" i="4" s="1"/>
  <c r="P5898" i="4"/>
  <c r="Q5898" i="4" s="1"/>
  <c r="P5890" i="4"/>
  <c r="Q5890" i="4" s="1"/>
  <c r="P5882" i="4"/>
  <c r="Q5882" i="4" s="1"/>
  <c r="P5874" i="4"/>
  <c r="Q5874" i="4" s="1"/>
  <c r="P5866" i="4"/>
  <c r="Q5866" i="4" s="1"/>
  <c r="P5858" i="4"/>
  <c r="Q5858" i="4" s="1"/>
  <c r="P5850" i="4"/>
  <c r="Q5850" i="4" s="1"/>
  <c r="P5842" i="4"/>
  <c r="Q5842" i="4" s="1"/>
  <c r="P5834" i="4"/>
  <c r="Q5834" i="4" s="1"/>
  <c r="P5826" i="4"/>
  <c r="Q5826" i="4" s="1"/>
  <c r="P5818" i="4"/>
  <c r="Q5818" i="4" s="1"/>
  <c r="P5810" i="4"/>
  <c r="Q5810" i="4" s="1"/>
  <c r="P5802" i="4"/>
  <c r="Q5802" i="4" s="1"/>
  <c r="P5794" i="4"/>
  <c r="Q5794" i="4" s="1"/>
  <c r="P5786" i="4"/>
  <c r="Q5786" i="4" s="1"/>
  <c r="P5778" i="4"/>
  <c r="Q5778" i="4" s="1"/>
  <c r="P5770" i="4"/>
  <c r="Q5770" i="4" s="1"/>
  <c r="P5762" i="4"/>
  <c r="Q5762" i="4" s="1"/>
  <c r="P5754" i="4"/>
  <c r="Q5754" i="4" s="1"/>
  <c r="P5746" i="4"/>
  <c r="Q5746" i="4" s="1"/>
  <c r="P5738" i="4"/>
  <c r="Q5738" i="4" s="1"/>
  <c r="P5730" i="4"/>
  <c r="Q5730" i="4" s="1"/>
  <c r="P5722" i="4"/>
  <c r="Q5722" i="4" s="1"/>
  <c r="P5714" i="4"/>
  <c r="Q5714" i="4" s="1"/>
  <c r="P5706" i="4"/>
  <c r="Q5706" i="4" s="1"/>
  <c r="P5698" i="4"/>
  <c r="Q5698" i="4" s="1"/>
  <c r="P5690" i="4"/>
  <c r="Q5690" i="4" s="1"/>
  <c r="P5682" i="4"/>
  <c r="Q5682" i="4" s="1"/>
  <c r="P5674" i="4"/>
  <c r="Q5674" i="4" s="1"/>
  <c r="P5666" i="4"/>
  <c r="Q5666" i="4" s="1"/>
  <c r="P5658" i="4"/>
  <c r="Q5658" i="4" s="1"/>
  <c r="P5650" i="4"/>
  <c r="Q5650" i="4" s="1"/>
  <c r="P5642" i="4"/>
  <c r="Q5642" i="4" s="1"/>
  <c r="P5634" i="4"/>
  <c r="Q5634" i="4" s="1"/>
  <c r="P5626" i="4"/>
  <c r="Q5626" i="4" s="1"/>
  <c r="P5618" i="4"/>
  <c r="Q5618" i="4" s="1"/>
  <c r="P5610" i="4"/>
  <c r="Q5610" i="4" s="1"/>
  <c r="P5602" i="4"/>
  <c r="Q5602" i="4" s="1"/>
  <c r="P5594" i="4"/>
  <c r="Q5594" i="4" s="1"/>
  <c r="P5586" i="4"/>
  <c r="Q5586" i="4" s="1"/>
  <c r="P5578" i="4"/>
  <c r="Q5578" i="4" s="1"/>
  <c r="P5570" i="4"/>
  <c r="Q5570" i="4" s="1"/>
  <c r="P5562" i="4"/>
  <c r="Q5562" i="4" s="1"/>
  <c r="P5554" i="4"/>
  <c r="Q5554" i="4" s="1"/>
  <c r="P5546" i="4"/>
  <c r="Q5546" i="4" s="1"/>
  <c r="P5538" i="4"/>
  <c r="Q5538" i="4" s="1"/>
  <c r="P5530" i="4"/>
  <c r="Q5530" i="4" s="1"/>
  <c r="P5522" i="4"/>
  <c r="Q5522" i="4" s="1"/>
  <c r="P5514" i="4"/>
  <c r="Q5514" i="4" s="1"/>
  <c r="P5506" i="4"/>
  <c r="Q5506" i="4" s="1"/>
  <c r="P5498" i="4"/>
  <c r="Q5498" i="4" s="1"/>
  <c r="P5490" i="4"/>
  <c r="Q5490" i="4" s="1"/>
  <c r="P5482" i="4"/>
  <c r="Q5482" i="4" s="1"/>
  <c r="P5474" i="4"/>
  <c r="Q5474" i="4" s="1"/>
  <c r="P5466" i="4"/>
  <c r="Q5466" i="4" s="1"/>
  <c r="P5458" i="4"/>
  <c r="Q5458" i="4" s="1"/>
  <c r="P5450" i="4"/>
  <c r="Q5450" i="4" s="1"/>
  <c r="P5442" i="4"/>
  <c r="Q5442" i="4" s="1"/>
  <c r="P5434" i="4"/>
  <c r="Q5434" i="4" s="1"/>
  <c r="P5426" i="4"/>
  <c r="Q5426" i="4" s="1"/>
  <c r="P5418" i="4"/>
  <c r="Q5418" i="4" s="1"/>
  <c r="P5410" i="4"/>
  <c r="Q5410" i="4" s="1"/>
  <c r="P5402" i="4"/>
  <c r="Q5402" i="4" s="1"/>
  <c r="P5394" i="4"/>
  <c r="Q5394" i="4" s="1"/>
  <c r="P5386" i="4"/>
  <c r="Q5386" i="4" s="1"/>
  <c r="P5378" i="4"/>
  <c r="Q5378" i="4" s="1"/>
  <c r="P5370" i="4"/>
  <c r="Q5370" i="4" s="1"/>
  <c r="P5362" i="4"/>
  <c r="Q5362" i="4" s="1"/>
  <c r="P5354" i="4"/>
  <c r="Q5354" i="4" s="1"/>
  <c r="P5346" i="4"/>
  <c r="Q5346" i="4" s="1"/>
  <c r="P5338" i="4"/>
  <c r="Q5338" i="4" s="1"/>
  <c r="P5330" i="4"/>
  <c r="Q5330" i="4" s="1"/>
  <c r="P5322" i="4"/>
  <c r="Q5322" i="4" s="1"/>
  <c r="P5314" i="4"/>
  <c r="Q5314" i="4" s="1"/>
  <c r="P5306" i="4"/>
  <c r="Q5306" i="4" s="1"/>
  <c r="P5298" i="4"/>
  <c r="Q5298" i="4" s="1"/>
  <c r="P5290" i="4"/>
  <c r="Q5290" i="4" s="1"/>
  <c r="P5282" i="4"/>
  <c r="Q5282" i="4" s="1"/>
  <c r="P5274" i="4"/>
  <c r="Q5274" i="4" s="1"/>
  <c r="P5266" i="4"/>
  <c r="Q5266" i="4" s="1"/>
  <c r="P5258" i="4"/>
  <c r="Q5258" i="4" s="1"/>
  <c r="P5250" i="4"/>
  <c r="Q5250" i="4" s="1"/>
  <c r="P5242" i="4"/>
  <c r="Q5242" i="4" s="1"/>
  <c r="P5234" i="4"/>
  <c r="Q5234" i="4" s="1"/>
  <c r="P5226" i="4"/>
  <c r="Q5226" i="4" s="1"/>
  <c r="P5218" i="4"/>
  <c r="Q5218" i="4" s="1"/>
  <c r="P5210" i="4"/>
  <c r="Q5210" i="4" s="1"/>
  <c r="P5202" i="4"/>
  <c r="Q5202" i="4" s="1"/>
  <c r="P5194" i="4"/>
  <c r="Q5194" i="4" s="1"/>
  <c r="P5186" i="4"/>
  <c r="Q5186" i="4" s="1"/>
  <c r="P5178" i="4"/>
  <c r="Q5178" i="4" s="1"/>
  <c r="P5170" i="4"/>
  <c r="Q5170" i="4" s="1"/>
  <c r="P5162" i="4"/>
  <c r="Q5162" i="4" s="1"/>
  <c r="P5154" i="4"/>
  <c r="Q5154" i="4" s="1"/>
  <c r="P5146" i="4"/>
  <c r="Q5146" i="4" s="1"/>
  <c r="P5138" i="4"/>
  <c r="Q5138" i="4" s="1"/>
  <c r="P5130" i="4"/>
  <c r="Q5130" i="4" s="1"/>
  <c r="P5122" i="4"/>
  <c r="Q5122" i="4" s="1"/>
  <c r="P5114" i="4"/>
  <c r="Q5114" i="4" s="1"/>
  <c r="P5106" i="4"/>
  <c r="Q5106" i="4" s="1"/>
  <c r="P5098" i="4"/>
  <c r="Q5098" i="4" s="1"/>
  <c r="P5090" i="4"/>
  <c r="Q5090" i="4" s="1"/>
  <c r="P5082" i="4"/>
  <c r="Q5082" i="4" s="1"/>
  <c r="P5074" i="4"/>
  <c r="Q5074" i="4" s="1"/>
  <c r="P5066" i="4"/>
  <c r="Q5066" i="4" s="1"/>
  <c r="P5058" i="4"/>
  <c r="Q5058" i="4" s="1"/>
  <c r="P5050" i="4"/>
  <c r="Q5050" i="4" s="1"/>
  <c r="P5042" i="4"/>
  <c r="Q5042" i="4" s="1"/>
  <c r="P5034" i="4"/>
  <c r="Q5034" i="4" s="1"/>
  <c r="P5026" i="4"/>
  <c r="Q5026" i="4" s="1"/>
  <c r="P5018" i="4"/>
  <c r="Q5018" i="4" s="1"/>
  <c r="P5010" i="4"/>
  <c r="Q5010" i="4" s="1"/>
  <c r="P5002" i="4"/>
  <c r="Q5002" i="4" s="1"/>
  <c r="P4994" i="4"/>
  <c r="Q4994" i="4" s="1"/>
  <c r="P4986" i="4"/>
  <c r="Q4986" i="4" s="1"/>
  <c r="P4978" i="4"/>
  <c r="Q4978" i="4" s="1"/>
  <c r="P4970" i="4"/>
  <c r="Q4970" i="4" s="1"/>
  <c r="P4962" i="4"/>
  <c r="Q4962" i="4" s="1"/>
  <c r="P4954" i="4"/>
  <c r="Q4954" i="4" s="1"/>
  <c r="P4946" i="4"/>
  <c r="Q4946" i="4" s="1"/>
  <c r="P4938" i="4"/>
  <c r="Q4938" i="4" s="1"/>
  <c r="P4930" i="4"/>
  <c r="Q4930" i="4" s="1"/>
  <c r="P4922" i="4"/>
  <c r="Q4922" i="4" s="1"/>
  <c r="P4914" i="4"/>
  <c r="Q4914" i="4" s="1"/>
  <c r="P4906" i="4"/>
  <c r="Q4906" i="4" s="1"/>
  <c r="P4898" i="4"/>
  <c r="Q4898" i="4" s="1"/>
  <c r="P4890" i="4"/>
  <c r="Q4890" i="4" s="1"/>
  <c r="P4882" i="4"/>
  <c r="Q4882" i="4" s="1"/>
  <c r="P4874" i="4"/>
  <c r="Q4874" i="4" s="1"/>
  <c r="P4866" i="4"/>
  <c r="Q4866" i="4" s="1"/>
  <c r="P4858" i="4"/>
  <c r="Q4858" i="4" s="1"/>
  <c r="P4850" i="4"/>
  <c r="Q4850" i="4" s="1"/>
  <c r="P4842" i="4"/>
  <c r="Q4842" i="4" s="1"/>
  <c r="P4834" i="4"/>
  <c r="Q4834" i="4" s="1"/>
  <c r="P4826" i="4"/>
  <c r="Q4826" i="4" s="1"/>
  <c r="P4818" i="4"/>
  <c r="Q4818" i="4" s="1"/>
  <c r="P4810" i="4"/>
  <c r="Q4810" i="4" s="1"/>
  <c r="P4802" i="4"/>
  <c r="Q4802" i="4" s="1"/>
  <c r="P4794" i="4"/>
  <c r="Q4794" i="4" s="1"/>
  <c r="P4786" i="4"/>
  <c r="Q4786" i="4" s="1"/>
  <c r="P4778" i="4"/>
  <c r="Q4778" i="4" s="1"/>
  <c r="P4770" i="4"/>
  <c r="Q4770" i="4" s="1"/>
  <c r="P4762" i="4"/>
  <c r="Q4762" i="4" s="1"/>
  <c r="P4754" i="4"/>
  <c r="Q4754" i="4" s="1"/>
  <c r="P4746" i="4"/>
  <c r="Q4746" i="4" s="1"/>
  <c r="P4738" i="4"/>
  <c r="Q4738" i="4" s="1"/>
  <c r="P4730" i="4"/>
  <c r="Q4730" i="4" s="1"/>
  <c r="P4722" i="4"/>
  <c r="Q4722" i="4" s="1"/>
  <c r="P4714" i="4"/>
  <c r="Q4714" i="4" s="1"/>
  <c r="P4706" i="4"/>
  <c r="Q4706" i="4" s="1"/>
  <c r="P4698" i="4"/>
  <c r="Q4698" i="4" s="1"/>
  <c r="P4690" i="4"/>
  <c r="Q4690" i="4" s="1"/>
  <c r="P4682" i="4"/>
  <c r="Q4682" i="4" s="1"/>
  <c r="P4674" i="4"/>
  <c r="Q4674" i="4" s="1"/>
  <c r="P4666" i="4"/>
  <c r="Q4666" i="4" s="1"/>
  <c r="P4658" i="4"/>
  <c r="Q4658" i="4" s="1"/>
  <c r="P4650" i="4"/>
  <c r="Q4650" i="4" s="1"/>
  <c r="P4642" i="4"/>
  <c r="Q4642" i="4" s="1"/>
  <c r="P4634" i="4"/>
  <c r="Q4634" i="4" s="1"/>
  <c r="P4626" i="4"/>
  <c r="Q4626" i="4" s="1"/>
  <c r="P4618" i="4"/>
  <c r="Q4618" i="4" s="1"/>
  <c r="P4610" i="4"/>
  <c r="Q4610" i="4" s="1"/>
  <c r="P4602" i="4"/>
  <c r="Q4602" i="4" s="1"/>
  <c r="P4594" i="4"/>
  <c r="Q4594" i="4" s="1"/>
  <c r="P4586" i="4"/>
  <c r="Q4586" i="4" s="1"/>
  <c r="P4578" i="4"/>
  <c r="Q4578" i="4" s="1"/>
  <c r="P4570" i="4"/>
  <c r="Q4570" i="4" s="1"/>
  <c r="P4562" i="4"/>
  <c r="Q4562" i="4" s="1"/>
  <c r="P4554" i="4"/>
  <c r="Q4554" i="4" s="1"/>
  <c r="P4546" i="4"/>
  <c r="Q4546" i="4" s="1"/>
  <c r="P4538" i="4"/>
  <c r="Q4538" i="4" s="1"/>
  <c r="P4530" i="4"/>
  <c r="Q4530" i="4" s="1"/>
  <c r="P4522" i="4"/>
  <c r="Q4522" i="4" s="1"/>
  <c r="P4514" i="4"/>
  <c r="Q4514" i="4" s="1"/>
  <c r="P4506" i="4"/>
  <c r="Q4506" i="4" s="1"/>
  <c r="P4498" i="4"/>
  <c r="Q4498" i="4" s="1"/>
  <c r="P4490" i="4"/>
  <c r="Q4490" i="4" s="1"/>
  <c r="P4482" i="4"/>
  <c r="Q4482" i="4" s="1"/>
  <c r="P4474" i="4"/>
  <c r="Q4474" i="4" s="1"/>
  <c r="P4466" i="4"/>
  <c r="Q4466" i="4" s="1"/>
  <c r="P4458" i="4"/>
  <c r="Q4458" i="4" s="1"/>
  <c r="P4450" i="4"/>
  <c r="Q4450" i="4" s="1"/>
  <c r="P4442" i="4"/>
  <c r="Q4442" i="4" s="1"/>
  <c r="P4434" i="4"/>
  <c r="Q4434" i="4" s="1"/>
  <c r="P4426" i="4"/>
  <c r="Q4426" i="4" s="1"/>
  <c r="P4418" i="4"/>
  <c r="Q4418" i="4" s="1"/>
  <c r="P4410" i="4"/>
  <c r="Q4410" i="4" s="1"/>
  <c r="P4402" i="4"/>
  <c r="Q4402" i="4" s="1"/>
  <c r="P4394" i="4"/>
  <c r="Q4394" i="4" s="1"/>
  <c r="P4386" i="4"/>
  <c r="Q4386" i="4" s="1"/>
  <c r="P4378" i="4"/>
  <c r="Q4378" i="4" s="1"/>
  <c r="P4370" i="4"/>
  <c r="Q4370" i="4" s="1"/>
  <c r="P4362" i="4"/>
  <c r="Q4362" i="4" s="1"/>
  <c r="P4354" i="4"/>
  <c r="Q4354" i="4" s="1"/>
  <c r="P4346" i="4"/>
  <c r="Q4346" i="4" s="1"/>
  <c r="P4338" i="4"/>
  <c r="Q4338" i="4" s="1"/>
  <c r="P4330" i="4"/>
  <c r="Q4330" i="4" s="1"/>
  <c r="P4322" i="4"/>
  <c r="Q4322" i="4" s="1"/>
  <c r="P4314" i="4"/>
  <c r="Q4314" i="4" s="1"/>
  <c r="P4306" i="4"/>
  <c r="Q4306" i="4" s="1"/>
  <c r="P4298" i="4"/>
  <c r="Q4298" i="4" s="1"/>
  <c r="P4290" i="4"/>
  <c r="Q4290" i="4" s="1"/>
  <c r="P4282" i="4"/>
  <c r="Q4282" i="4" s="1"/>
  <c r="P4274" i="4"/>
  <c r="Q4274" i="4" s="1"/>
  <c r="P4266" i="4"/>
  <c r="Q4266" i="4" s="1"/>
  <c r="P4258" i="4"/>
  <c r="Q4258" i="4" s="1"/>
  <c r="P4250" i="4"/>
  <c r="Q4250" i="4" s="1"/>
  <c r="P4242" i="4"/>
  <c r="Q4242" i="4" s="1"/>
  <c r="P4234" i="4"/>
  <c r="Q4234" i="4" s="1"/>
  <c r="P4226" i="4"/>
  <c r="Q4226" i="4" s="1"/>
  <c r="P4218" i="4"/>
  <c r="Q4218" i="4" s="1"/>
  <c r="P4210" i="4"/>
  <c r="Q4210" i="4" s="1"/>
  <c r="P4202" i="4"/>
  <c r="Q4202" i="4" s="1"/>
  <c r="P4194" i="4"/>
  <c r="Q4194" i="4" s="1"/>
  <c r="P4186" i="4"/>
  <c r="Q4186" i="4" s="1"/>
  <c r="P4178" i="4"/>
  <c r="Q4178" i="4" s="1"/>
  <c r="P4170" i="4"/>
  <c r="Q4170" i="4" s="1"/>
  <c r="P4162" i="4"/>
  <c r="Q4162" i="4" s="1"/>
  <c r="P4154" i="4"/>
  <c r="Q4154" i="4" s="1"/>
  <c r="P4146" i="4"/>
  <c r="Q4146" i="4" s="1"/>
  <c r="P4138" i="4"/>
  <c r="Q4138" i="4" s="1"/>
  <c r="P4130" i="4"/>
  <c r="Q4130" i="4" s="1"/>
  <c r="P4122" i="4"/>
  <c r="Q4122" i="4" s="1"/>
  <c r="P4114" i="4"/>
  <c r="Q4114" i="4" s="1"/>
  <c r="P4106" i="4"/>
  <c r="Q4106" i="4" s="1"/>
  <c r="P4098" i="4"/>
  <c r="Q4098" i="4" s="1"/>
  <c r="P4090" i="4"/>
  <c r="Q4090" i="4" s="1"/>
  <c r="P4082" i="4"/>
  <c r="Q4082" i="4" s="1"/>
  <c r="P4074" i="4"/>
  <c r="Q4074" i="4" s="1"/>
  <c r="P4066" i="4"/>
  <c r="Q4066" i="4" s="1"/>
  <c r="P4058" i="4"/>
  <c r="Q4058" i="4" s="1"/>
  <c r="P4050" i="4"/>
  <c r="Q4050" i="4" s="1"/>
  <c r="P4042" i="4"/>
  <c r="Q4042" i="4" s="1"/>
  <c r="P4034" i="4"/>
  <c r="Q4034" i="4" s="1"/>
  <c r="P4026" i="4"/>
  <c r="Q4026" i="4" s="1"/>
  <c r="P4018" i="4"/>
  <c r="Q4018" i="4" s="1"/>
  <c r="P4010" i="4"/>
  <c r="Q4010" i="4" s="1"/>
  <c r="P4002" i="4"/>
  <c r="Q4002" i="4" s="1"/>
  <c r="P3994" i="4"/>
  <c r="Q3994" i="4" s="1"/>
  <c r="P3986" i="4"/>
  <c r="Q3986" i="4" s="1"/>
  <c r="P3978" i="4"/>
  <c r="Q3978" i="4" s="1"/>
  <c r="P3970" i="4"/>
  <c r="Q3970" i="4" s="1"/>
  <c r="P3962" i="4"/>
  <c r="Q3962" i="4" s="1"/>
  <c r="P3954" i="4"/>
  <c r="Q3954" i="4" s="1"/>
  <c r="P3946" i="4"/>
  <c r="Q3946" i="4" s="1"/>
  <c r="P3938" i="4"/>
  <c r="Q3938" i="4" s="1"/>
  <c r="P3930" i="4"/>
  <c r="Q3930" i="4" s="1"/>
  <c r="P3922" i="4"/>
  <c r="Q3922" i="4" s="1"/>
  <c r="P3914" i="4"/>
  <c r="Q3914" i="4" s="1"/>
  <c r="P3906" i="4"/>
  <c r="Q3906" i="4" s="1"/>
  <c r="P3898" i="4"/>
  <c r="Q3898" i="4" s="1"/>
  <c r="P3890" i="4"/>
  <c r="Q3890" i="4" s="1"/>
  <c r="P3882" i="4"/>
  <c r="Q3882" i="4" s="1"/>
  <c r="P3874" i="4"/>
  <c r="Q3874" i="4" s="1"/>
  <c r="P3866" i="4"/>
  <c r="Q3866" i="4" s="1"/>
  <c r="P3858" i="4"/>
  <c r="Q3858" i="4" s="1"/>
  <c r="P3850" i="4"/>
  <c r="Q3850" i="4" s="1"/>
  <c r="P3842" i="4"/>
  <c r="Q3842" i="4" s="1"/>
  <c r="P3834" i="4"/>
  <c r="Q3834" i="4" s="1"/>
  <c r="P3826" i="4"/>
  <c r="Q3826" i="4" s="1"/>
  <c r="P3818" i="4"/>
  <c r="Q3818" i="4" s="1"/>
  <c r="P3810" i="4"/>
  <c r="Q3810" i="4" s="1"/>
  <c r="P3802" i="4"/>
  <c r="Q3802" i="4" s="1"/>
  <c r="P3794" i="4"/>
  <c r="Q3794" i="4" s="1"/>
  <c r="P3786" i="4"/>
  <c r="Q3786" i="4" s="1"/>
  <c r="P3778" i="4"/>
  <c r="Q3778" i="4" s="1"/>
  <c r="P3770" i="4"/>
  <c r="Q3770" i="4" s="1"/>
  <c r="P3762" i="4"/>
  <c r="Q3762" i="4" s="1"/>
  <c r="P3754" i="4"/>
  <c r="Q3754" i="4" s="1"/>
  <c r="P3746" i="4"/>
  <c r="Q3746" i="4" s="1"/>
  <c r="P3738" i="4"/>
  <c r="Q3738" i="4" s="1"/>
  <c r="P3730" i="4"/>
  <c r="Q3730" i="4" s="1"/>
  <c r="P3722" i="4"/>
  <c r="Q3722" i="4" s="1"/>
  <c r="P3714" i="4"/>
  <c r="Q3714" i="4" s="1"/>
  <c r="P3706" i="4"/>
  <c r="Q3706" i="4" s="1"/>
  <c r="P3698" i="4"/>
  <c r="Q3698" i="4" s="1"/>
  <c r="P3690" i="4"/>
  <c r="Q3690" i="4" s="1"/>
  <c r="P3682" i="4"/>
  <c r="Q3682" i="4" s="1"/>
  <c r="P3674" i="4"/>
  <c r="Q3674" i="4" s="1"/>
  <c r="P3666" i="4"/>
  <c r="Q3666" i="4" s="1"/>
  <c r="P3658" i="4"/>
  <c r="Q3658" i="4" s="1"/>
  <c r="P3650" i="4"/>
  <c r="Q3650" i="4" s="1"/>
  <c r="P3642" i="4"/>
  <c r="Q3642" i="4" s="1"/>
  <c r="P3634" i="4"/>
  <c r="Q3634" i="4" s="1"/>
  <c r="P3626" i="4"/>
  <c r="Q3626" i="4" s="1"/>
  <c r="P3618" i="4"/>
  <c r="Q3618" i="4" s="1"/>
  <c r="P3610" i="4"/>
  <c r="Q3610" i="4" s="1"/>
  <c r="P3602" i="4"/>
  <c r="Q3602" i="4" s="1"/>
  <c r="P3594" i="4"/>
  <c r="Q3594" i="4" s="1"/>
  <c r="P3586" i="4"/>
  <c r="Q3586" i="4" s="1"/>
  <c r="P3578" i="4"/>
  <c r="Q3578" i="4" s="1"/>
  <c r="P3570" i="4"/>
  <c r="Q3570" i="4" s="1"/>
  <c r="P3562" i="4"/>
  <c r="Q3562" i="4" s="1"/>
  <c r="P3554" i="4"/>
  <c r="Q3554" i="4" s="1"/>
  <c r="P3546" i="4"/>
  <c r="Q3546" i="4" s="1"/>
  <c r="P3538" i="4"/>
  <c r="Q3538" i="4" s="1"/>
  <c r="P3530" i="4"/>
  <c r="Q3530" i="4" s="1"/>
  <c r="P3522" i="4"/>
  <c r="Q3522" i="4" s="1"/>
  <c r="P3514" i="4"/>
  <c r="Q3514" i="4" s="1"/>
  <c r="P3506" i="4"/>
  <c r="Q3506" i="4" s="1"/>
  <c r="P3498" i="4"/>
  <c r="Q3498" i="4" s="1"/>
  <c r="P3490" i="4"/>
  <c r="Q3490" i="4" s="1"/>
  <c r="P3482" i="4"/>
  <c r="Q3482" i="4" s="1"/>
  <c r="P3474" i="4"/>
  <c r="Q3474" i="4" s="1"/>
  <c r="P3466" i="4"/>
  <c r="Q3466" i="4" s="1"/>
  <c r="P7601" i="4"/>
  <c r="Q7601" i="4" s="1"/>
  <c r="P7593" i="4"/>
  <c r="Q7593" i="4" s="1"/>
  <c r="P7585" i="4"/>
  <c r="Q7585" i="4" s="1"/>
  <c r="P7577" i="4"/>
  <c r="Q7577" i="4" s="1"/>
  <c r="P7569" i="4"/>
  <c r="Q7569" i="4" s="1"/>
  <c r="P7561" i="4"/>
  <c r="Q7561" i="4" s="1"/>
  <c r="P7553" i="4"/>
  <c r="Q7553" i="4" s="1"/>
  <c r="P7545" i="4"/>
  <c r="Q7545" i="4" s="1"/>
  <c r="P7537" i="4"/>
  <c r="Q7537" i="4" s="1"/>
  <c r="P7529" i="4"/>
  <c r="Q7529" i="4" s="1"/>
  <c r="P7521" i="4"/>
  <c r="Q7521" i="4" s="1"/>
  <c r="P7513" i="4"/>
  <c r="Q7513" i="4" s="1"/>
  <c r="P7505" i="4"/>
  <c r="Q7505" i="4" s="1"/>
  <c r="P7497" i="4"/>
  <c r="Q7497" i="4" s="1"/>
  <c r="P7489" i="4"/>
  <c r="Q7489" i="4" s="1"/>
  <c r="P7481" i="4"/>
  <c r="Q7481" i="4" s="1"/>
  <c r="P7473" i="4"/>
  <c r="Q7473" i="4" s="1"/>
  <c r="P7465" i="4"/>
  <c r="Q7465" i="4" s="1"/>
  <c r="P7457" i="4"/>
  <c r="Q7457" i="4" s="1"/>
  <c r="P7449" i="4"/>
  <c r="Q7449" i="4" s="1"/>
  <c r="P7441" i="4"/>
  <c r="Q7441" i="4" s="1"/>
  <c r="P7433" i="4"/>
  <c r="Q7433" i="4" s="1"/>
  <c r="P7425" i="4"/>
  <c r="Q7425" i="4" s="1"/>
  <c r="P7417" i="4"/>
  <c r="Q7417" i="4" s="1"/>
  <c r="P7409" i="4"/>
  <c r="Q7409" i="4" s="1"/>
  <c r="P7401" i="4"/>
  <c r="Q7401" i="4" s="1"/>
  <c r="P7393" i="4"/>
  <c r="Q7393" i="4" s="1"/>
  <c r="P7385" i="4"/>
  <c r="Q7385" i="4" s="1"/>
  <c r="P7377" i="4"/>
  <c r="Q7377" i="4" s="1"/>
  <c r="P7369" i="4"/>
  <c r="Q7369" i="4" s="1"/>
  <c r="P7361" i="4"/>
  <c r="Q7361" i="4" s="1"/>
  <c r="P7353" i="4"/>
  <c r="Q7353" i="4" s="1"/>
  <c r="P7345" i="4"/>
  <c r="Q7345" i="4" s="1"/>
  <c r="P7337" i="4"/>
  <c r="Q7337" i="4" s="1"/>
  <c r="P7329" i="4"/>
  <c r="Q7329" i="4" s="1"/>
  <c r="P7321" i="4"/>
  <c r="Q7321" i="4" s="1"/>
  <c r="P7313" i="4"/>
  <c r="Q7313" i="4" s="1"/>
  <c r="P7305" i="4"/>
  <c r="Q7305" i="4" s="1"/>
  <c r="P7297" i="4"/>
  <c r="Q7297" i="4" s="1"/>
  <c r="P7289" i="4"/>
  <c r="Q7289" i="4" s="1"/>
  <c r="P7281" i="4"/>
  <c r="Q7281" i="4" s="1"/>
  <c r="P7273" i="4"/>
  <c r="Q7273" i="4" s="1"/>
  <c r="P7265" i="4"/>
  <c r="Q7265" i="4" s="1"/>
  <c r="P7257" i="4"/>
  <c r="Q7257" i="4" s="1"/>
  <c r="P7249" i="4"/>
  <c r="Q7249" i="4" s="1"/>
  <c r="P7241" i="4"/>
  <c r="Q7241" i="4" s="1"/>
  <c r="P7233" i="4"/>
  <c r="Q7233" i="4" s="1"/>
  <c r="P7225" i="4"/>
  <c r="Q7225" i="4" s="1"/>
  <c r="P7217" i="4"/>
  <c r="Q7217" i="4" s="1"/>
  <c r="P7209" i="4"/>
  <c r="Q7209" i="4" s="1"/>
  <c r="P7201" i="4"/>
  <c r="Q7201" i="4" s="1"/>
  <c r="P7193" i="4"/>
  <c r="Q7193" i="4" s="1"/>
  <c r="P7185" i="4"/>
  <c r="Q7185" i="4" s="1"/>
  <c r="P7177" i="4"/>
  <c r="Q7177" i="4" s="1"/>
  <c r="P7169" i="4"/>
  <c r="Q7169" i="4" s="1"/>
  <c r="P7161" i="4"/>
  <c r="Q7161" i="4" s="1"/>
  <c r="P7153" i="4"/>
  <c r="Q7153" i="4" s="1"/>
  <c r="P7145" i="4"/>
  <c r="Q7145" i="4" s="1"/>
  <c r="P7137" i="4"/>
  <c r="Q7137" i="4" s="1"/>
  <c r="P7129" i="4"/>
  <c r="Q7129" i="4" s="1"/>
  <c r="P7121" i="4"/>
  <c r="Q7121" i="4" s="1"/>
  <c r="P7113" i="4"/>
  <c r="Q7113" i="4" s="1"/>
  <c r="P7105" i="4"/>
  <c r="Q7105" i="4" s="1"/>
  <c r="P7097" i="4"/>
  <c r="Q7097" i="4" s="1"/>
  <c r="P7089" i="4"/>
  <c r="Q7089" i="4" s="1"/>
  <c r="P7081" i="4"/>
  <c r="Q7081" i="4" s="1"/>
  <c r="P7073" i="4"/>
  <c r="Q7073" i="4" s="1"/>
  <c r="P7065" i="4"/>
  <c r="Q7065" i="4" s="1"/>
  <c r="P7057" i="4"/>
  <c r="Q7057" i="4" s="1"/>
  <c r="P7049" i="4"/>
  <c r="Q7049" i="4" s="1"/>
  <c r="P7041" i="4"/>
  <c r="Q7041" i="4" s="1"/>
  <c r="P7033" i="4"/>
  <c r="Q7033" i="4" s="1"/>
  <c r="P7025" i="4"/>
  <c r="Q7025" i="4" s="1"/>
  <c r="P7017" i="4"/>
  <c r="Q7017" i="4" s="1"/>
  <c r="P7009" i="4"/>
  <c r="Q7009" i="4" s="1"/>
  <c r="P7001" i="4"/>
  <c r="Q7001" i="4" s="1"/>
  <c r="P6993" i="4"/>
  <c r="Q6993" i="4" s="1"/>
  <c r="P6985" i="4"/>
  <c r="Q6985" i="4" s="1"/>
  <c r="P6977" i="4"/>
  <c r="Q6977" i="4" s="1"/>
  <c r="P6969" i="4"/>
  <c r="Q6969" i="4" s="1"/>
  <c r="P6961" i="4"/>
  <c r="Q6961" i="4" s="1"/>
  <c r="P6953" i="4"/>
  <c r="Q6953" i="4" s="1"/>
  <c r="P6945" i="4"/>
  <c r="Q6945" i="4" s="1"/>
  <c r="P6937" i="4"/>
  <c r="Q6937" i="4" s="1"/>
  <c r="P6929" i="4"/>
  <c r="Q6929" i="4" s="1"/>
  <c r="P6921" i="4"/>
  <c r="Q6921" i="4" s="1"/>
  <c r="P6913" i="4"/>
  <c r="Q6913" i="4" s="1"/>
  <c r="P6905" i="4"/>
  <c r="Q6905" i="4" s="1"/>
  <c r="P6897" i="4"/>
  <c r="Q6897" i="4" s="1"/>
  <c r="P6889" i="4"/>
  <c r="Q6889" i="4" s="1"/>
  <c r="P6881" i="4"/>
  <c r="Q6881" i="4" s="1"/>
  <c r="P6873" i="4"/>
  <c r="Q6873" i="4" s="1"/>
  <c r="P6865" i="4"/>
  <c r="Q6865" i="4" s="1"/>
  <c r="P6857" i="4"/>
  <c r="Q6857" i="4" s="1"/>
  <c r="P6849" i="4"/>
  <c r="Q6849" i="4" s="1"/>
  <c r="P6841" i="4"/>
  <c r="Q6841" i="4" s="1"/>
  <c r="P6833" i="4"/>
  <c r="Q6833" i="4" s="1"/>
  <c r="P6825" i="4"/>
  <c r="Q6825" i="4" s="1"/>
  <c r="P6817" i="4"/>
  <c r="Q6817" i="4" s="1"/>
  <c r="P6809" i="4"/>
  <c r="Q6809" i="4" s="1"/>
  <c r="P6801" i="4"/>
  <c r="Q6801" i="4" s="1"/>
  <c r="P6793" i="4"/>
  <c r="Q6793" i="4" s="1"/>
  <c r="P6785" i="4"/>
  <c r="Q6785" i="4" s="1"/>
  <c r="P6777" i="4"/>
  <c r="Q6777" i="4" s="1"/>
  <c r="P6769" i="4"/>
  <c r="Q6769" i="4" s="1"/>
  <c r="P6761" i="4"/>
  <c r="Q6761" i="4" s="1"/>
  <c r="P6753" i="4"/>
  <c r="Q6753" i="4" s="1"/>
  <c r="P6745" i="4"/>
  <c r="Q6745" i="4" s="1"/>
  <c r="P6737" i="4"/>
  <c r="Q6737" i="4" s="1"/>
  <c r="P6729" i="4"/>
  <c r="Q6729" i="4" s="1"/>
  <c r="P6721" i="4"/>
  <c r="Q6721" i="4" s="1"/>
  <c r="P6713" i="4"/>
  <c r="Q6713" i="4" s="1"/>
  <c r="P6705" i="4"/>
  <c r="Q6705" i="4" s="1"/>
  <c r="P6697" i="4"/>
  <c r="Q6697" i="4" s="1"/>
  <c r="P6689" i="4"/>
  <c r="Q6689" i="4" s="1"/>
  <c r="P6681" i="4"/>
  <c r="Q6681" i="4" s="1"/>
  <c r="P6673" i="4"/>
  <c r="Q6673" i="4" s="1"/>
  <c r="P6665" i="4"/>
  <c r="Q6665" i="4" s="1"/>
  <c r="P6657" i="4"/>
  <c r="Q6657" i="4" s="1"/>
  <c r="P6649" i="4"/>
  <c r="Q6649" i="4" s="1"/>
  <c r="P6641" i="4"/>
  <c r="Q6641" i="4" s="1"/>
  <c r="P6633" i="4"/>
  <c r="Q6633" i="4" s="1"/>
  <c r="P6625" i="4"/>
  <c r="Q6625" i="4" s="1"/>
  <c r="P6617" i="4"/>
  <c r="Q6617" i="4" s="1"/>
  <c r="P6609" i="4"/>
  <c r="Q6609" i="4" s="1"/>
  <c r="P6601" i="4"/>
  <c r="Q6601" i="4" s="1"/>
  <c r="P6593" i="4"/>
  <c r="Q6593" i="4" s="1"/>
  <c r="P6585" i="4"/>
  <c r="Q6585" i="4" s="1"/>
  <c r="P6577" i="4"/>
  <c r="Q6577" i="4" s="1"/>
  <c r="P6569" i="4"/>
  <c r="Q6569" i="4" s="1"/>
  <c r="P6561" i="4"/>
  <c r="Q6561" i="4" s="1"/>
  <c r="P6553" i="4"/>
  <c r="Q6553" i="4" s="1"/>
  <c r="P6545" i="4"/>
  <c r="Q6545" i="4" s="1"/>
  <c r="P6537" i="4"/>
  <c r="Q6537" i="4" s="1"/>
  <c r="P6529" i="4"/>
  <c r="Q6529" i="4" s="1"/>
  <c r="P6521" i="4"/>
  <c r="Q6521" i="4" s="1"/>
  <c r="P6513" i="4"/>
  <c r="Q6513" i="4" s="1"/>
  <c r="P6505" i="4"/>
  <c r="Q6505" i="4" s="1"/>
  <c r="P6497" i="4"/>
  <c r="Q6497" i="4" s="1"/>
  <c r="P6489" i="4"/>
  <c r="Q6489" i="4" s="1"/>
  <c r="P6481" i="4"/>
  <c r="Q6481" i="4" s="1"/>
  <c r="P6473" i="4"/>
  <c r="Q6473" i="4" s="1"/>
  <c r="P6465" i="4"/>
  <c r="Q6465" i="4" s="1"/>
  <c r="P6457" i="4"/>
  <c r="Q6457" i="4" s="1"/>
  <c r="P6449" i="4"/>
  <c r="Q6449" i="4" s="1"/>
  <c r="P6441" i="4"/>
  <c r="Q6441" i="4" s="1"/>
  <c r="P6433" i="4"/>
  <c r="Q6433" i="4" s="1"/>
  <c r="P6425" i="4"/>
  <c r="Q6425" i="4" s="1"/>
  <c r="P6417" i="4"/>
  <c r="Q6417" i="4" s="1"/>
  <c r="P6409" i="4"/>
  <c r="Q6409" i="4" s="1"/>
  <c r="P6401" i="4"/>
  <c r="Q6401" i="4" s="1"/>
  <c r="P6393" i="4"/>
  <c r="Q6393" i="4" s="1"/>
  <c r="P6385" i="4"/>
  <c r="Q6385" i="4" s="1"/>
  <c r="P6377" i="4"/>
  <c r="Q6377" i="4" s="1"/>
  <c r="P6369" i="4"/>
  <c r="Q6369" i="4" s="1"/>
  <c r="P6361" i="4"/>
  <c r="Q6361" i="4" s="1"/>
  <c r="P6353" i="4"/>
  <c r="Q6353" i="4" s="1"/>
  <c r="P6345" i="4"/>
  <c r="Q6345" i="4" s="1"/>
  <c r="P6337" i="4"/>
  <c r="Q6337" i="4" s="1"/>
  <c r="P6329" i="4"/>
  <c r="Q6329" i="4" s="1"/>
  <c r="P6321" i="4"/>
  <c r="Q6321" i="4" s="1"/>
  <c r="P6313" i="4"/>
  <c r="Q6313" i="4" s="1"/>
  <c r="P6305" i="4"/>
  <c r="Q6305" i="4" s="1"/>
  <c r="P6297" i="4"/>
  <c r="Q6297" i="4" s="1"/>
  <c r="P6289" i="4"/>
  <c r="Q6289" i="4" s="1"/>
  <c r="P6281" i="4"/>
  <c r="Q6281" i="4" s="1"/>
  <c r="P6273" i="4"/>
  <c r="Q6273" i="4" s="1"/>
  <c r="P6265" i="4"/>
  <c r="Q6265" i="4" s="1"/>
  <c r="P6257" i="4"/>
  <c r="Q6257" i="4" s="1"/>
  <c r="P6249" i="4"/>
  <c r="Q6249" i="4" s="1"/>
  <c r="P6241" i="4"/>
  <c r="Q6241" i="4" s="1"/>
  <c r="P6233" i="4"/>
  <c r="Q6233" i="4" s="1"/>
  <c r="P6225" i="4"/>
  <c r="Q6225" i="4" s="1"/>
  <c r="P6217" i="4"/>
  <c r="Q6217" i="4" s="1"/>
  <c r="P6209" i="4"/>
  <c r="Q6209" i="4" s="1"/>
  <c r="P6201" i="4"/>
  <c r="Q6201" i="4" s="1"/>
  <c r="P6193" i="4"/>
  <c r="Q6193" i="4" s="1"/>
  <c r="P6185" i="4"/>
  <c r="Q6185" i="4" s="1"/>
  <c r="P6177" i="4"/>
  <c r="Q6177" i="4" s="1"/>
  <c r="P6169" i="4"/>
  <c r="Q6169" i="4" s="1"/>
  <c r="P6161" i="4"/>
  <c r="Q6161" i="4" s="1"/>
  <c r="P6153" i="4"/>
  <c r="Q6153" i="4" s="1"/>
  <c r="P6145" i="4"/>
  <c r="Q6145" i="4" s="1"/>
  <c r="P6137" i="4"/>
  <c r="Q6137" i="4" s="1"/>
  <c r="P6129" i="4"/>
  <c r="Q6129" i="4" s="1"/>
  <c r="P6121" i="4"/>
  <c r="Q6121" i="4" s="1"/>
  <c r="P6113" i="4"/>
  <c r="Q6113" i="4" s="1"/>
  <c r="P6105" i="4"/>
  <c r="Q6105" i="4" s="1"/>
  <c r="P6097" i="4"/>
  <c r="Q6097" i="4" s="1"/>
  <c r="P6089" i="4"/>
  <c r="Q6089" i="4" s="1"/>
  <c r="P6081" i="4"/>
  <c r="Q6081" i="4" s="1"/>
  <c r="P6073" i="4"/>
  <c r="Q6073" i="4" s="1"/>
  <c r="P6065" i="4"/>
  <c r="Q6065" i="4" s="1"/>
  <c r="P6057" i="4"/>
  <c r="Q6057" i="4" s="1"/>
  <c r="P6049" i="4"/>
  <c r="Q6049" i="4" s="1"/>
  <c r="P6041" i="4"/>
  <c r="Q6041" i="4" s="1"/>
  <c r="P6033" i="4"/>
  <c r="Q6033" i="4" s="1"/>
  <c r="P6025" i="4"/>
  <c r="Q6025" i="4" s="1"/>
  <c r="P6017" i="4"/>
  <c r="Q6017" i="4" s="1"/>
  <c r="P6009" i="4"/>
  <c r="Q6009" i="4" s="1"/>
  <c r="P6001" i="4"/>
  <c r="Q6001" i="4" s="1"/>
  <c r="P5993" i="4"/>
  <c r="Q5993" i="4" s="1"/>
  <c r="P5985" i="4"/>
  <c r="Q5985" i="4" s="1"/>
  <c r="P5977" i="4"/>
  <c r="Q5977" i="4" s="1"/>
  <c r="P5969" i="4"/>
  <c r="Q5969" i="4" s="1"/>
  <c r="P5961" i="4"/>
  <c r="Q5961" i="4" s="1"/>
  <c r="P5953" i="4"/>
  <c r="Q5953" i="4" s="1"/>
  <c r="P5945" i="4"/>
  <c r="Q5945" i="4" s="1"/>
  <c r="P5937" i="4"/>
  <c r="Q5937" i="4" s="1"/>
  <c r="P5929" i="4"/>
  <c r="Q5929" i="4" s="1"/>
  <c r="P5921" i="4"/>
  <c r="Q5921" i="4" s="1"/>
  <c r="P5913" i="4"/>
  <c r="Q5913" i="4" s="1"/>
  <c r="P5905" i="4"/>
  <c r="Q5905" i="4" s="1"/>
  <c r="P5897" i="4"/>
  <c r="Q5897" i="4" s="1"/>
  <c r="P5889" i="4"/>
  <c r="Q5889" i="4" s="1"/>
  <c r="P5881" i="4"/>
  <c r="Q5881" i="4" s="1"/>
  <c r="P5873" i="4"/>
  <c r="Q5873" i="4" s="1"/>
  <c r="P5865" i="4"/>
  <c r="Q5865" i="4" s="1"/>
  <c r="P5857" i="4"/>
  <c r="Q5857" i="4" s="1"/>
  <c r="P5849" i="4"/>
  <c r="Q5849" i="4" s="1"/>
  <c r="P5841" i="4"/>
  <c r="Q5841" i="4" s="1"/>
  <c r="P5833" i="4"/>
  <c r="Q5833" i="4" s="1"/>
  <c r="P5825" i="4"/>
  <c r="Q5825" i="4" s="1"/>
  <c r="P5817" i="4"/>
  <c r="Q5817" i="4" s="1"/>
  <c r="P5809" i="4"/>
  <c r="Q5809" i="4" s="1"/>
  <c r="P5801" i="4"/>
  <c r="Q5801" i="4" s="1"/>
  <c r="P5793" i="4"/>
  <c r="Q5793" i="4" s="1"/>
  <c r="P5785" i="4"/>
  <c r="Q5785" i="4" s="1"/>
  <c r="P5777" i="4"/>
  <c r="Q5777" i="4" s="1"/>
  <c r="P5769" i="4"/>
  <c r="Q5769" i="4" s="1"/>
  <c r="P5761" i="4"/>
  <c r="Q5761" i="4" s="1"/>
  <c r="P5753" i="4"/>
  <c r="Q5753" i="4" s="1"/>
  <c r="P5745" i="4"/>
  <c r="Q5745" i="4" s="1"/>
  <c r="P5737" i="4"/>
  <c r="Q5737" i="4" s="1"/>
  <c r="P5729" i="4"/>
  <c r="Q5729" i="4" s="1"/>
  <c r="P5721" i="4"/>
  <c r="Q5721" i="4" s="1"/>
  <c r="P5713" i="4"/>
  <c r="Q5713" i="4" s="1"/>
  <c r="P5705" i="4"/>
  <c r="Q5705" i="4" s="1"/>
  <c r="P5697" i="4"/>
  <c r="Q5697" i="4" s="1"/>
  <c r="P5689" i="4"/>
  <c r="Q5689" i="4" s="1"/>
  <c r="P5681" i="4"/>
  <c r="Q5681" i="4" s="1"/>
  <c r="P5673" i="4"/>
  <c r="Q5673" i="4" s="1"/>
  <c r="P5665" i="4"/>
  <c r="Q5665" i="4" s="1"/>
  <c r="P5657" i="4"/>
  <c r="Q5657" i="4" s="1"/>
  <c r="P5649" i="4"/>
  <c r="Q5649" i="4" s="1"/>
  <c r="P5641" i="4"/>
  <c r="Q5641" i="4" s="1"/>
  <c r="P5633" i="4"/>
  <c r="Q5633" i="4" s="1"/>
  <c r="P5625" i="4"/>
  <c r="Q5625" i="4" s="1"/>
  <c r="P5617" i="4"/>
  <c r="Q5617" i="4" s="1"/>
  <c r="P5609" i="4"/>
  <c r="Q5609" i="4" s="1"/>
  <c r="P5601" i="4"/>
  <c r="Q5601" i="4" s="1"/>
  <c r="P5593" i="4"/>
  <c r="Q5593" i="4" s="1"/>
  <c r="P5585" i="4"/>
  <c r="Q5585" i="4" s="1"/>
  <c r="P5577" i="4"/>
  <c r="Q5577" i="4" s="1"/>
  <c r="P5569" i="4"/>
  <c r="Q5569" i="4" s="1"/>
  <c r="P5561" i="4"/>
  <c r="Q5561" i="4" s="1"/>
  <c r="P5553" i="4"/>
  <c r="Q5553" i="4" s="1"/>
  <c r="P5545" i="4"/>
  <c r="Q5545" i="4" s="1"/>
  <c r="P5537" i="4"/>
  <c r="Q5537" i="4" s="1"/>
  <c r="P5529" i="4"/>
  <c r="Q5529" i="4" s="1"/>
  <c r="P5521" i="4"/>
  <c r="Q5521" i="4" s="1"/>
  <c r="P5513" i="4"/>
  <c r="Q5513" i="4" s="1"/>
  <c r="P5505" i="4"/>
  <c r="Q5505" i="4" s="1"/>
  <c r="P5497" i="4"/>
  <c r="Q5497" i="4" s="1"/>
  <c r="P5489" i="4"/>
  <c r="Q5489" i="4" s="1"/>
  <c r="P5481" i="4"/>
  <c r="Q5481" i="4" s="1"/>
  <c r="P5473" i="4"/>
  <c r="Q5473" i="4" s="1"/>
  <c r="P5465" i="4"/>
  <c r="Q5465" i="4" s="1"/>
  <c r="P5457" i="4"/>
  <c r="Q5457" i="4" s="1"/>
  <c r="P5449" i="4"/>
  <c r="Q5449" i="4" s="1"/>
  <c r="P5441" i="4"/>
  <c r="Q5441" i="4" s="1"/>
  <c r="P5433" i="4"/>
  <c r="Q5433" i="4" s="1"/>
  <c r="P5425" i="4"/>
  <c r="Q5425" i="4" s="1"/>
  <c r="P5417" i="4"/>
  <c r="Q5417" i="4" s="1"/>
  <c r="P5409" i="4"/>
  <c r="Q5409" i="4" s="1"/>
  <c r="P5401" i="4"/>
  <c r="Q5401" i="4" s="1"/>
  <c r="P5393" i="4"/>
  <c r="Q5393" i="4" s="1"/>
  <c r="P5385" i="4"/>
  <c r="Q5385" i="4" s="1"/>
  <c r="P5377" i="4"/>
  <c r="Q5377" i="4" s="1"/>
  <c r="P5369" i="4"/>
  <c r="Q5369" i="4" s="1"/>
  <c r="P5361" i="4"/>
  <c r="Q5361" i="4" s="1"/>
  <c r="P5353" i="4"/>
  <c r="Q5353" i="4" s="1"/>
  <c r="P5345" i="4"/>
  <c r="Q5345" i="4" s="1"/>
  <c r="P5337" i="4"/>
  <c r="Q5337" i="4" s="1"/>
  <c r="P5329" i="4"/>
  <c r="Q5329" i="4" s="1"/>
  <c r="P5321" i="4"/>
  <c r="Q5321" i="4" s="1"/>
  <c r="P5313" i="4"/>
  <c r="Q5313" i="4" s="1"/>
  <c r="P5305" i="4"/>
  <c r="Q5305" i="4" s="1"/>
  <c r="P5297" i="4"/>
  <c r="Q5297" i="4" s="1"/>
  <c r="P5289" i="4"/>
  <c r="Q5289" i="4" s="1"/>
  <c r="P5281" i="4"/>
  <c r="Q5281" i="4" s="1"/>
  <c r="P5273" i="4"/>
  <c r="Q5273" i="4" s="1"/>
  <c r="P5265" i="4"/>
  <c r="Q5265" i="4" s="1"/>
  <c r="P5257" i="4"/>
  <c r="Q5257" i="4" s="1"/>
  <c r="P5249" i="4"/>
  <c r="Q5249" i="4" s="1"/>
  <c r="P5241" i="4"/>
  <c r="Q5241" i="4" s="1"/>
  <c r="P5233" i="4"/>
  <c r="Q5233" i="4" s="1"/>
  <c r="P7600" i="4"/>
  <c r="Q7600" i="4" s="1"/>
  <c r="P7592" i="4"/>
  <c r="Q7592" i="4" s="1"/>
  <c r="P7584" i="4"/>
  <c r="Q7584" i="4" s="1"/>
  <c r="P7576" i="4"/>
  <c r="Q7576" i="4" s="1"/>
  <c r="P7568" i="4"/>
  <c r="Q7568" i="4" s="1"/>
  <c r="P7560" i="4"/>
  <c r="Q7560" i="4" s="1"/>
  <c r="P7552" i="4"/>
  <c r="Q7552" i="4" s="1"/>
  <c r="P7544" i="4"/>
  <c r="Q7544" i="4" s="1"/>
  <c r="P7536" i="4"/>
  <c r="Q7536" i="4" s="1"/>
  <c r="P7528" i="4"/>
  <c r="Q7528" i="4" s="1"/>
  <c r="P7520" i="4"/>
  <c r="Q7520" i="4" s="1"/>
  <c r="P7512" i="4"/>
  <c r="Q7512" i="4" s="1"/>
  <c r="P7504" i="4"/>
  <c r="Q7504" i="4" s="1"/>
  <c r="P7496" i="4"/>
  <c r="Q7496" i="4" s="1"/>
  <c r="P7488" i="4"/>
  <c r="Q7488" i="4" s="1"/>
  <c r="P7480" i="4"/>
  <c r="Q7480" i="4" s="1"/>
  <c r="P7472" i="4"/>
  <c r="Q7472" i="4" s="1"/>
  <c r="P7464" i="4"/>
  <c r="Q7464" i="4" s="1"/>
  <c r="P7456" i="4"/>
  <c r="Q7456" i="4" s="1"/>
  <c r="P7448" i="4"/>
  <c r="Q7448" i="4" s="1"/>
  <c r="P7440" i="4"/>
  <c r="Q7440" i="4" s="1"/>
  <c r="P7432" i="4"/>
  <c r="Q7432" i="4" s="1"/>
  <c r="P7424" i="4"/>
  <c r="Q7424" i="4" s="1"/>
  <c r="P7416" i="4"/>
  <c r="Q7416" i="4" s="1"/>
  <c r="P7408" i="4"/>
  <c r="Q7408" i="4" s="1"/>
  <c r="P7400" i="4"/>
  <c r="Q7400" i="4" s="1"/>
  <c r="P7392" i="4"/>
  <c r="Q7392" i="4" s="1"/>
  <c r="P7384" i="4"/>
  <c r="Q7384" i="4" s="1"/>
  <c r="P7376" i="4"/>
  <c r="Q7376" i="4" s="1"/>
  <c r="P7368" i="4"/>
  <c r="Q7368" i="4" s="1"/>
  <c r="P7360" i="4"/>
  <c r="Q7360" i="4" s="1"/>
  <c r="P7352" i="4"/>
  <c r="Q7352" i="4" s="1"/>
  <c r="P7344" i="4"/>
  <c r="Q7344" i="4" s="1"/>
  <c r="P7336" i="4"/>
  <c r="Q7336" i="4" s="1"/>
  <c r="P7328" i="4"/>
  <c r="Q7328" i="4" s="1"/>
  <c r="P7320" i="4"/>
  <c r="Q7320" i="4" s="1"/>
  <c r="P7312" i="4"/>
  <c r="Q7312" i="4" s="1"/>
  <c r="P7304" i="4"/>
  <c r="Q7304" i="4" s="1"/>
  <c r="P7296" i="4"/>
  <c r="Q7296" i="4" s="1"/>
  <c r="P7288" i="4"/>
  <c r="Q7288" i="4" s="1"/>
  <c r="P7280" i="4"/>
  <c r="Q7280" i="4" s="1"/>
  <c r="P7272" i="4"/>
  <c r="Q7272" i="4" s="1"/>
  <c r="P7264" i="4"/>
  <c r="Q7264" i="4" s="1"/>
  <c r="P7256" i="4"/>
  <c r="Q7256" i="4" s="1"/>
  <c r="P7248" i="4"/>
  <c r="Q7248" i="4" s="1"/>
  <c r="P7240" i="4"/>
  <c r="Q7240" i="4" s="1"/>
  <c r="P7232" i="4"/>
  <c r="Q7232" i="4" s="1"/>
  <c r="P7224" i="4"/>
  <c r="Q7224" i="4" s="1"/>
  <c r="P7216" i="4"/>
  <c r="Q7216" i="4" s="1"/>
  <c r="P7208" i="4"/>
  <c r="Q7208" i="4" s="1"/>
  <c r="P7200" i="4"/>
  <c r="Q7200" i="4" s="1"/>
  <c r="P7192" i="4"/>
  <c r="Q7192" i="4" s="1"/>
  <c r="P7184" i="4"/>
  <c r="Q7184" i="4" s="1"/>
  <c r="P7176" i="4"/>
  <c r="Q7176" i="4" s="1"/>
  <c r="P7168" i="4"/>
  <c r="Q7168" i="4" s="1"/>
  <c r="P7160" i="4"/>
  <c r="Q7160" i="4" s="1"/>
  <c r="P7152" i="4"/>
  <c r="Q7152" i="4" s="1"/>
  <c r="P7144" i="4"/>
  <c r="Q7144" i="4" s="1"/>
  <c r="P7136" i="4"/>
  <c r="Q7136" i="4" s="1"/>
  <c r="P7128" i="4"/>
  <c r="Q7128" i="4" s="1"/>
  <c r="P7120" i="4"/>
  <c r="Q7120" i="4" s="1"/>
  <c r="P7112" i="4"/>
  <c r="Q7112" i="4" s="1"/>
  <c r="P7104" i="4"/>
  <c r="Q7104" i="4" s="1"/>
  <c r="P7096" i="4"/>
  <c r="Q7096" i="4" s="1"/>
  <c r="P7088" i="4"/>
  <c r="Q7088" i="4" s="1"/>
  <c r="P7080" i="4"/>
  <c r="Q7080" i="4" s="1"/>
  <c r="P7072" i="4"/>
  <c r="Q7072" i="4" s="1"/>
  <c r="P7064" i="4"/>
  <c r="Q7064" i="4" s="1"/>
  <c r="P7056" i="4"/>
  <c r="Q7056" i="4" s="1"/>
  <c r="P7048" i="4"/>
  <c r="Q7048" i="4" s="1"/>
  <c r="P7040" i="4"/>
  <c r="Q7040" i="4" s="1"/>
  <c r="P7032" i="4"/>
  <c r="Q7032" i="4" s="1"/>
  <c r="P7024" i="4"/>
  <c r="Q7024" i="4" s="1"/>
  <c r="P7016" i="4"/>
  <c r="Q7016" i="4" s="1"/>
  <c r="P7008" i="4"/>
  <c r="Q7008" i="4" s="1"/>
  <c r="P7000" i="4"/>
  <c r="Q7000" i="4" s="1"/>
  <c r="P6992" i="4"/>
  <c r="Q6992" i="4" s="1"/>
  <c r="P6984" i="4"/>
  <c r="Q6984" i="4" s="1"/>
  <c r="P6976" i="4"/>
  <c r="Q6976" i="4" s="1"/>
  <c r="P6968" i="4"/>
  <c r="Q6968" i="4" s="1"/>
  <c r="P6960" i="4"/>
  <c r="Q6960" i="4" s="1"/>
  <c r="P6952" i="4"/>
  <c r="Q6952" i="4" s="1"/>
  <c r="P6944" i="4"/>
  <c r="Q6944" i="4" s="1"/>
  <c r="P6936" i="4"/>
  <c r="Q6936" i="4" s="1"/>
  <c r="P6928" i="4"/>
  <c r="Q6928" i="4" s="1"/>
  <c r="P6920" i="4"/>
  <c r="Q6920" i="4" s="1"/>
  <c r="P6912" i="4"/>
  <c r="Q6912" i="4" s="1"/>
  <c r="P6904" i="4"/>
  <c r="Q6904" i="4" s="1"/>
  <c r="P6896" i="4"/>
  <c r="Q6896" i="4" s="1"/>
  <c r="P6888" i="4"/>
  <c r="Q6888" i="4" s="1"/>
  <c r="P6880" i="4"/>
  <c r="Q6880" i="4" s="1"/>
  <c r="P6872" i="4"/>
  <c r="Q6872" i="4" s="1"/>
  <c r="P6864" i="4"/>
  <c r="Q6864" i="4" s="1"/>
  <c r="P6856" i="4"/>
  <c r="Q6856" i="4" s="1"/>
  <c r="P6848" i="4"/>
  <c r="Q6848" i="4" s="1"/>
  <c r="P6840" i="4"/>
  <c r="Q6840" i="4" s="1"/>
  <c r="P6832" i="4"/>
  <c r="Q6832" i="4" s="1"/>
  <c r="P6824" i="4"/>
  <c r="Q6824" i="4" s="1"/>
  <c r="P6816" i="4"/>
  <c r="Q6816" i="4" s="1"/>
  <c r="P6808" i="4"/>
  <c r="Q6808" i="4" s="1"/>
  <c r="P6800" i="4"/>
  <c r="Q6800" i="4" s="1"/>
  <c r="P6792" i="4"/>
  <c r="Q6792" i="4" s="1"/>
  <c r="P6784" i="4"/>
  <c r="Q6784" i="4" s="1"/>
  <c r="P6776" i="4"/>
  <c r="Q6776" i="4" s="1"/>
  <c r="P6768" i="4"/>
  <c r="Q6768" i="4" s="1"/>
  <c r="P6760" i="4"/>
  <c r="Q6760" i="4" s="1"/>
  <c r="P6752" i="4"/>
  <c r="Q6752" i="4" s="1"/>
  <c r="P6744" i="4"/>
  <c r="Q6744" i="4" s="1"/>
  <c r="P6736" i="4"/>
  <c r="Q6736" i="4" s="1"/>
  <c r="P6728" i="4"/>
  <c r="Q6728" i="4" s="1"/>
  <c r="P6720" i="4"/>
  <c r="Q6720" i="4" s="1"/>
  <c r="P6712" i="4"/>
  <c r="Q6712" i="4" s="1"/>
  <c r="P6704" i="4"/>
  <c r="Q6704" i="4" s="1"/>
  <c r="P6696" i="4"/>
  <c r="Q6696" i="4" s="1"/>
  <c r="P6688" i="4"/>
  <c r="Q6688" i="4" s="1"/>
  <c r="P6680" i="4"/>
  <c r="Q6680" i="4" s="1"/>
  <c r="P6672" i="4"/>
  <c r="Q6672" i="4" s="1"/>
  <c r="P6664" i="4"/>
  <c r="Q6664" i="4" s="1"/>
  <c r="P6656" i="4"/>
  <c r="Q6656" i="4" s="1"/>
  <c r="P6648" i="4"/>
  <c r="Q6648" i="4" s="1"/>
  <c r="P6640" i="4"/>
  <c r="Q6640" i="4" s="1"/>
  <c r="P6632" i="4"/>
  <c r="Q6632" i="4" s="1"/>
  <c r="P6624" i="4"/>
  <c r="Q6624" i="4" s="1"/>
  <c r="P6616" i="4"/>
  <c r="Q6616" i="4" s="1"/>
  <c r="P6608" i="4"/>
  <c r="Q6608" i="4" s="1"/>
  <c r="P6600" i="4"/>
  <c r="Q6600" i="4" s="1"/>
  <c r="P6592" i="4"/>
  <c r="Q6592" i="4" s="1"/>
  <c r="P6584" i="4"/>
  <c r="Q6584" i="4" s="1"/>
  <c r="P6576" i="4"/>
  <c r="Q6576" i="4" s="1"/>
  <c r="P6568" i="4"/>
  <c r="Q6568" i="4" s="1"/>
  <c r="P6560" i="4"/>
  <c r="Q6560" i="4" s="1"/>
  <c r="P6552" i="4"/>
  <c r="Q6552" i="4" s="1"/>
  <c r="P6544" i="4"/>
  <c r="Q6544" i="4" s="1"/>
  <c r="P6536" i="4"/>
  <c r="Q6536" i="4" s="1"/>
  <c r="P6528" i="4"/>
  <c r="Q6528" i="4" s="1"/>
  <c r="P6520" i="4"/>
  <c r="Q6520" i="4" s="1"/>
  <c r="P6512" i="4"/>
  <c r="Q6512" i="4" s="1"/>
  <c r="P6504" i="4"/>
  <c r="Q6504" i="4" s="1"/>
  <c r="P6496" i="4"/>
  <c r="Q6496" i="4" s="1"/>
  <c r="P6488" i="4"/>
  <c r="Q6488" i="4" s="1"/>
  <c r="P6480" i="4"/>
  <c r="Q6480" i="4" s="1"/>
  <c r="P6472" i="4"/>
  <c r="Q6472" i="4" s="1"/>
  <c r="P6464" i="4"/>
  <c r="Q6464" i="4" s="1"/>
  <c r="P6456" i="4"/>
  <c r="Q6456" i="4" s="1"/>
  <c r="P6448" i="4"/>
  <c r="Q6448" i="4" s="1"/>
  <c r="P6440" i="4"/>
  <c r="Q6440" i="4" s="1"/>
  <c r="P6432" i="4"/>
  <c r="Q6432" i="4" s="1"/>
  <c r="P6424" i="4"/>
  <c r="Q6424" i="4" s="1"/>
  <c r="P6416" i="4"/>
  <c r="Q6416" i="4" s="1"/>
  <c r="P6408" i="4"/>
  <c r="Q6408" i="4" s="1"/>
  <c r="P6400" i="4"/>
  <c r="Q6400" i="4" s="1"/>
  <c r="P6392" i="4"/>
  <c r="Q6392" i="4" s="1"/>
  <c r="P6384" i="4"/>
  <c r="Q6384" i="4" s="1"/>
  <c r="P6376" i="4"/>
  <c r="Q6376" i="4" s="1"/>
  <c r="P6368" i="4"/>
  <c r="Q6368" i="4" s="1"/>
  <c r="P6360" i="4"/>
  <c r="Q6360" i="4" s="1"/>
  <c r="P6352" i="4"/>
  <c r="Q6352" i="4" s="1"/>
  <c r="P6344" i="4"/>
  <c r="Q6344" i="4" s="1"/>
  <c r="P6336" i="4"/>
  <c r="Q6336" i="4" s="1"/>
  <c r="P6328" i="4"/>
  <c r="Q6328" i="4" s="1"/>
  <c r="P6320" i="4"/>
  <c r="Q6320" i="4" s="1"/>
  <c r="P6312" i="4"/>
  <c r="Q6312" i="4" s="1"/>
  <c r="P6304" i="4"/>
  <c r="Q6304" i="4" s="1"/>
  <c r="P6296" i="4"/>
  <c r="Q6296" i="4" s="1"/>
  <c r="P6288" i="4"/>
  <c r="Q6288" i="4" s="1"/>
  <c r="P6280" i="4"/>
  <c r="Q6280" i="4" s="1"/>
  <c r="P6272" i="4"/>
  <c r="Q6272" i="4" s="1"/>
  <c r="P6264" i="4"/>
  <c r="Q6264" i="4" s="1"/>
  <c r="P6256" i="4"/>
  <c r="Q6256" i="4" s="1"/>
  <c r="P6248" i="4"/>
  <c r="Q6248" i="4" s="1"/>
  <c r="P6240" i="4"/>
  <c r="Q6240" i="4" s="1"/>
  <c r="P6232" i="4"/>
  <c r="Q6232" i="4" s="1"/>
  <c r="P6224" i="4"/>
  <c r="Q6224" i="4" s="1"/>
  <c r="P6216" i="4"/>
  <c r="Q6216" i="4" s="1"/>
  <c r="P6208" i="4"/>
  <c r="Q6208" i="4" s="1"/>
  <c r="P6200" i="4"/>
  <c r="Q6200" i="4" s="1"/>
  <c r="P6192" i="4"/>
  <c r="Q6192" i="4" s="1"/>
  <c r="P6184" i="4"/>
  <c r="Q6184" i="4" s="1"/>
  <c r="P6176" i="4"/>
  <c r="Q6176" i="4" s="1"/>
  <c r="P6168" i="4"/>
  <c r="Q6168" i="4" s="1"/>
  <c r="P6160" i="4"/>
  <c r="Q6160" i="4" s="1"/>
  <c r="P6152" i="4"/>
  <c r="Q6152" i="4" s="1"/>
  <c r="P6144" i="4"/>
  <c r="Q6144" i="4" s="1"/>
  <c r="P6136" i="4"/>
  <c r="Q6136" i="4" s="1"/>
  <c r="P6128" i="4"/>
  <c r="Q6128" i="4" s="1"/>
  <c r="P6120" i="4"/>
  <c r="Q6120" i="4" s="1"/>
  <c r="P6112" i="4"/>
  <c r="Q6112" i="4" s="1"/>
  <c r="P6104" i="4"/>
  <c r="Q6104" i="4" s="1"/>
  <c r="P6096" i="4"/>
  <c r="Q6096" i="4" s="1"/>
  <c r="P6088" i="4"/>
  <c r="Q6088" i="4" s="1"/>
  <c r="P6080" i="4"/>
  <c r="Q6080" i="4" s="1"/>
  <c r="P6072" i="4"/>
  <c r="Q6072" i="4" s="1"/>
  <c r="P6064" i="4"/>
  <c r="Q6064" i="4" s="1"/>
  <c r="P6056" i="4"/>
  <c r="Q6056" i="4" s="1"/>
  <c r="P6048" i="4"/>
  <c r="Q6048" i="4" s="1"/>
  <c r="P6040" i="4"/>
  <c r="Q6040" i="4" s="1"/>
  <c r="P6032" i="4"/>
  <c r="Q6032" i="4" s="1"/>
  <c r="P6024" i="4"/>
  <c r="Q6024" i="4" s="1"/>
  <c r="P6016" i="4"/>
  <c r="Q6016" i="4" s="1"/>
  <c r="P6008" i="4"/>
  <c r="Q6008" i="4" s="1"/>
  <c r="P6000" i="4"/>
  <c r="Q6000" i="4" s="1"/>
  <c r="P5992" i="4"/>
  <c r="Q5992" i="4" s="1"/>
  <c r="P5984" i="4"/>
  <c r="Q5984" i="4" s="1"/>
  <c r="P5976" i="4"/>
  <c r="Q5976" i="4" s="1"/>
  <c r="P5968" i="4"/>
  <c r="Q5968" i="4" s="1"/>
  <c r="P5960" i="4"/>
  <c r="Q5960" i="4" s="1"/>
  <c r="P5952" i="4"/>
  <c r="Q5952" i="4" s="1"/>
  <c r="P5944" i="4"/>
  <c r="Q5944" i="4" s="1"/>
  <c r="P5936" i="4"/>
  <c r="Q5936" i="4" s="1"/>
  <c r="P5928" i="4"/>
  <c r="Q5928" i="4" s="1"/>
  <c r="P5920" i="4"/>
  <c r="Q5920" i="4" s="1"/>
  <c r="P5912" i="4"/>
  <c r="Q5912" i="4" s="1"/>
  <c r="P5904" i="4"/>
  <c r="Q5904" i="4" s="1"/>
  <c r="P5896" i="4"/>
  <c r="Q5896" i="4" s="1"/>
  <c r="P5888" i="4"/>
  <c r="Q5888" i="4" s="1"/>
  <c r="P5880" i="4"/>
  <c r="Q5880" i="4" s="1"/>
  <c r="P5872" i="4"/>
  <c r="Q5872" i="4" s="1"/>
  <c r="P5864" i="4"/>
  <c r="Q5864" i="4" s="1"/>
  <c r="P5856" i="4"/>
  <c r="Q5856" i="4" s="1"/>
  <c r="P5848" i="4"/>
  <c r="Q5848" i="4" s="1"/>
  <c r="P5840" i="4"/>
  <c r="Q5840" i="4" s="1"/>
  <c r="P5832" i="4"/>
  <c r="Q5832" i="4" s="1"/>
  <c r="P5824" i="4"/>
  <c r="Q5824" i="4" s="1"/>
  <c r="P5816" i="4"/>
  <c r="Q5816" i="4" s="1"/>
  <c r="P5808" i="4"/>
  <c r="Q5808" i="4" s="1"/>
  <c r="P5800" i="4"/>
  <c r="Q5800" i="4" s="1"/>
  <c r="P5792" i="4"/>
  <c r="Q5792" i="4" s="1"/>
  <c r="P5784" i="4"/>
  <c r="Q5784" i="4" s="1"/>
  <c r="P5776" i="4"/>
  <c r="Q5776" i="4" s="1"/>
  <c r="P5768" i="4"/>
  <c r="Q5768" i="4" s="1"/>
  <c r="P5760" i="4"/>
  <c r="Q5760" i="4" s="1"/>
  <c r="P5752" i="4"/>
  <c r="Q5752" i="4" s="1"/>
  <c r="P5744" i="4"/>
  <c r="Q5744" i="4" s="1"/>
  <c r="P5736" i="4"/>
  <c r="Q5736" i="4" s="1"/>
  <c r="P5728" i="4"/>
  <c r="Q5728" i="4" s="1"/>
  <c r="P5720" i="4"/>
  <c r="Q5720" i="4" s="1"/>
  <c r="P5712" i="4"/>
  <c r="Q5712" i="4" s="1"/>
  <c r="P5704" i="4"/>
  <c r="Q5704" i="4" s="1"/>
  <c r="P5696" i="4"/>
  <c r="Q5696" i="4" s="1"/>
  <c r="P5688" i="4"/>
  <c r="Q5688" i="4" s="1"/>
  <c r="P5680" i="4"/>
  <c r="Q5680" i="4" s="1"/>
  <c r="P5672" i="4"/>
  <c r="Q5672" i="4" s="1"/>
  <c r="P5664" i="4"/>
  <c r="Q5664" i="4" s="1"/>
  <c r="P5656" i="4"/>
  <c r="Q5656" i="4" s="1"/>
  <c r="P5648" i="4"/>
  <c r="Q5648" i="4" s="1"/>
  <c r="P5640" i="4"/>
  <c r="Q5640" i="4" s="1"/>
  <c r="P5632" i="4"/>
  <c r="Q5632" i="4" s="1"/>
  <c r="P5624" i="4"/>
  <c r="Q5624" i="4" s="1"/>
  <c r="P5616" i="4"/>
  <c r="Q5616" i="4" s="1"/>
  <c r="P5608" i="4"/>
  <c r="Q5608" i="4" s="1"/>
  <c r="P5600" i="4"/>
  <c r="Q5600" i="4" s="1"/>
  <c r="P5592" i="4"/>
  <c r="Q5592" i="4" s="1"/>
  <c r="P5584" i="4"/>
  <c r="Q5584" i="4" s="1"/>
  <c r="P5576" i="4"/>
  <c r="Q5576" i="4" s="1"/>
  <c r="P5568" i="4"/>
  <c r="Q5568" i="4" s="1"/>
  <c r="P5560" i="4"/>
  <c r="Q5560" i="4" s="1"/>
  <c r="P5552" i="4"/>
  <c r="Q5552" i="4" s="1"/>
  <c r="P5544" i="4"/>
  <c r="Q5544" i="4" s="1"/>
  <c r="P5536" i="4"/>
  <c r="Q5536" i="4" s="1"/>
  <c r="P5528" i="4"/>
  <c r="Q5528" i="4" s="1"/>
  <c r="P5520" i="4"/>
  <c r="Q5520" i="4" s="1"/>
  <c r="P5512" i="4"/>
  <c r="Q5512" i="4" s="1"/>
  <c r="P5504" i="4"/>
  <c r="Q5504" i="4" s="1"/>
  <c r="P5496" i="4"/>
  <c r="Q5496" i="4" s="1"/>
  <c r="P5488" i="4"/>
  <c r="Q5488" i="4" s="1"/>
  <c r="P5480" i="4"/>
  <c r="Q5480" i="4" s="1"/>
  <c r="P5472" i="4"/>
  <c r="Q5472" i="4" s="1"/>
  <c r="P5464" i="4"/>
  <c r="Q5464" i="4" s="1"/>
  <c r="P5456" i="4"/>
  <c r="Q5456" i="4" s="1"/>
  <c r="P5448" i="4"/>
  <c r="Q5448" i="4" s="1"/>
  <c r="P5440" i="4"/>
  <c r="Q5440" i="4" s="1"/>
  <c r="P5432" i="4"/>
  <c r="Q5432" i="4" s="1"/>
  <c r="P5424" i="4"/>
  <c r="Q5424" i="4" s="1"/>
  <c r="P5416" i="4"/>
  <c r="Q5416" i="4" s="1"/>
  <c r="P5408" i="4"/>
  <c r="Q5408" i="4" s="1"/>
  <c r="P5400" i="4"/>
  <c r="Q5400" i="4" s="1"/>
  <c r="P5392" i="4"/>
  <c r="Q5392" i="4" s="1"/>
  <c r="P5384" i="4"/>
  <c r="Q5384" i="4" s="1"/>
  <c r="P5376" i="4"/>
  <c r="Q5376" i="4" s="1"/>
  <c r="P5368" i="4"/>
  <c r="Q5368" i="4" s="1"/>
  <c r="P5360" i="4"/>
  <c r="Q5360" i="4" s="1"/>
  <c r="P5352" i="4"/>
  <c r="Q5352" i="4" s="1"/>
  <c r="P5344" i="4"/>
  <c r="Q5344" i="4" s="1"/>
  <c r="P5336" i="4"/>
  <c r="Q5336" i="4" s="1"/>
  <c r="P5328" i="4"/>
  <c r="Q5328" i="4" s="1"/>
  <c r="P5320" i="4"/>
  <c r="Q5320" i="4" s="1"/>
  <c r="P5312" i="4"/>
  <c r="Q5312" i="4" s="1"/>
  <c r="P5304" i="4"/>
  <c r="Q5304" i="4" s="1"/>
  <c r="P5296" i="4"/>
  <c r="Q5296" i="4" s="1"/>
  <c r="P5288" i="4"/>
  <c r="Q5288" i="4" s="1"/>
  <c r="P5280" i="4"/>
  <c r="Q5280" i="4" s="1"/>
  <c r="P5272" i="4"/>
  <c r="Q5272" i="4" s="1"/>
  <c r="P5264" i="4"/>
  <c r="Q5264" i="4" s="1"/>
  <c r="P5256" i="4"/>
  <c r="Q5256" i="4" s="1"/>
  <c r="P5248" i="4"/>
  <c r="Q5248" i="4" s="1"/>
  <c r="P5240" i="4"/>
  <c r="Q5240" i="4" s="1"/>
  <c r="P5232" i="4"/>
  <c r="Q5232" i="4" s="1"/>
  <c r="P5224" i="4"/>
  <c r="Q5224" i="4" s="1"/>
  <c r="P5216" i="4"/>
  <c r="Q5216" i="4" s="1"/>
  <c r="P5208" i="4"/>
  <c r="Q5208" i="4" s="1"/>
  <c r="P5200" i="4"/>
  <c r="Q5200" i="4" s="1"/>
  <c r="P5192" i="4"/>
  <c r="Q5192" i="4" s="1"/>
  <c r="P6671" i="4"/>
  <c r="Q6671" i="4" s="1"/>
  <c r="P6663" i="4"/>
  <c r="Q6663" i="4" s="1"/>
  <c r="P6655" i="4"/>
  <c r="Q6655" i="4" s="1"/>
  <c r="P6647" i="4"/>
  <c r="Q6647" i="4" s="1"/>
  <c r="P6639" i="4"/>
  <c r="Q6639" i="4" s="1"/>
  <c r="P6631" i="4"/>
  <c r="Q6631" i="4" s="1"/>
  <c r="P6623" i="4"/>
  <c r="Q6623" i="4" s="1"/>
  <c r="P6615" i="4"/>
  <c r="Q6615" i="4" s="1"/>
  <c r="P6607" i="4"/>
  <c r="Q6607" i="4" s="1"/>
  <c r="P6599" i="4"/>
  <c r="Q6599" i="4" s="1"/>
  <c r="P6591" i="4"/>
  <c r="Q6591" i="4" s="1"/>
  <c r="P6583" i="4"/>
  <c r="Q6583" i="4" s="1"/>
  <c r="P6575" i="4"/>
  <c r="Q6575" i="4" s="1"/>
  <c r="P6567" i="4"/>
  <c r="Q6567" i="4" s="1"/>
  <c r="P6559" i="4"/>
  <c r="Q6559" i="4" s="1"/>
  <c r="P6551" i="4"/>
  <c r="Q6551" i="4" s="1"/>
  <c r="P6543" i="4"/>
  <c r="Q6543" i="4" s="1"/>
  <c r="P6535" i="4"/>
  <c r="Q6535" i="4" s="1"/>
  <c r="P6527" i="4"/>
  <c r="Q6527" i="4" s="1"/>
  <c r="P6519" i="4"/>
  <c r="Q6519" i="4" s="1"/>
  <c r="P6511" i="4"/>
  <c r="Q6511" i="4" s="1"/>
  <c r="P6503" i="4"/>
  <c r="Q6503" i="4" s="1"/>
  <c r="P6495" i="4"/>
  <c r="Q6495" i="4" s="1"/>
  <c r="P6487" i="4"/>
  <c r="Q6487" i="4" s="1"/>
  <c r="P6479" i="4"/>
  <c r="Q6479" i="4" s="1"/>
  <c r="P6471" i="4"/>
  <c r="Q6471" i="4" s="1"/>
  <c r="P6463" i="4"/>
  <c r="Q6463" i="4" s="1"/>
  <c r="P6455" i="4"/>
  <c r="Q6455" i="4" s="1"/>
  <c r="P6447" i="4"/>
  <c r="Q6447" i="4" s="1"/>
  <c r="P6439" i="4"/>
  <c r="Q6439" i="4" s="1"/>
  <c r="P6431" i="4"/>
  <c r="Q6431" i="4" s="1"/>
  <c r="P6423" i="4"/>
  <c r="Q6423" i="4" s="1"/>
  <c r="P6415" i="4"/>
  <c r="Q6415" i="4" s="1"/>
  <c r="P6407" i="4"/>
  <c r="Q6407" i="4" s="1"/>
  <c r="P6399" i="4"/>
  <c r="Q6399" i="4" s="1"/>
  <c r="P6391" i="4"/>
  <c r="Q6391" i="4" s="1"/>
  <c r="P6383" i="4"/>
  <c r="Q6383" i="4" s="1"/>
  <c r="P6375" i="4"/>
  <c r="Q6375" i="4" s="1"/>
  <c r="P6367" i="4"/>
  <c r="Q6367" i="4" s="1"/>
  <c r="P6359" i="4"/>
  <c r="Q6359" i="4" s="1"/>
  <c r="P6351" i="4"/>
  <c r="Q6351" i="4" s="1"/>
  <c r="P6343" i="4"/>
  <c r="Q6343" i="4" s="1"/>
  <c r="P6335" i="4"/>
  <c r="Q6335" i="4" s="1"/>
  <c r="P6327" i="4"/>
  <c r="Q6327" i="4" s="1"/>
  <c r="P6319" i="4"/>
  <c r="Q6319" i="4" s="1"/>
  <c r="P6311" i="4"/>
  <c r="Q6311" i="4" s="1"/>
  <c r="P6303" i="4"/>
  <c r="Q6303" i="4" s="1"/>
  <c r="P6295" i="4"/>
  <c r="Q6295" i="4" s="1"/>
  <c r="P6287" i="4"/>
  <c r="Q6287" i="4" s="1"/>
  <c r="P6279" i="4"/>
  <c r="Q6279" i="4" s="1"/>
  <c r="P6271" i="4"/>
  <c r="Q6271" i="4" s="1"/>
  <c r="P6263" i="4"/>
  <c r="Q6263" i="4" s="1"/>
  <c r="P6255" i="4"/>
  <c r="Q6255" i="4" s="1"/>
  <c r="P6247" i="4"/>
  <c r="Q6247" i="4" s="1"/>
  <c r="P6239" i="4"/>
  <c r="Q6239" i="4" s="1"/>
  <c r="P6231" i="4"/>
  <c r="Q6231" i="4" s="1"/>
  <c r="P6223" i="4"/>
  <c r="Q6223" i="4" s="1"/>
  <c r="P6215" i="4"/>
  <c r="Q6215" i="4" s="1"/>
  <c r="P6207" i="4"/>
  <c r="Q6207" i="4" s="1"/>
  <c r="P6199" i="4"/>
  <c r="Q6199" i="4" s="1"/>
  <c r="P6191" i="4"/>
  <c r="Q6191" i="4" s="1"/>
  <c r="P6183" i="4"/>
  <c r="Q6183" i="4" s="1"/>
  <c r="P6175" i="4"/>
  <c r="Q6175" i="4" s="1"/>
  <c r="P6167" i="4"/>
  <c r="Q6167" i="4" s="1"/>
  <c r="P6159" i="4"/>
  <c r="Q6159" i="4" s="1"/>
  <c r="P6151" i="4"/>
  <c r="Q6151" i="4" s="1"/>
  <c r="P6143" i="4"/>
  <c r="Q6143" i="4" s="1"/>
  <c r="P6135" i="4"/>
  <c r="Q6135" i="4" s="1"/>
  <c r="P6127" i="4"/>
  <c r="Q6127" i="4" s="1"/>
  <c r="P6119" i="4"/>
  <c r="Q6119" i="4" s="1"/>
  <c r="P6111" i="4"/>
  <c r="Q6111" i="4" s="1"/>
  <c r="P6103" i="4"/>
  <c r="Q6103" i="4" s="1"/>
  <c r="P6095" i="4"/>
  <c r="Q6095" i="4" s="1"/>
  <c r="P6087" i="4"/>
  <c r="Q6087" i="4" s="1"/>
  <c r="P6079" i="4"/>
  <c r="Q6079" i="4" s="1"/>
  <c r="P6071" i="4"/>
  <c r="Q6071" i="4" s="1"/>
  <c r="P6063" i="4"/>
  <c r="Q6063" i="4" s="1"/>
  <c r="P6055" i="4"/>
  <c r="Q6055" i="4" s="1"/>
  <c r="P6047" i="4"/>
  <c r="Q6047" i="4" s="1"/>
  <c r="P6039" i="4"/>
  <c r="Q6039" i="4" s="1"/>
  <c r="P6031" i="4"/>
  <c r="Q6031" i="4" s="1"/>
  <c r="P6023" i="4"/>
  <c r="Q6023" i="4" s="1"/>
  <c r="P6015" i="4"/>
  <c r="Q6015" i="4" s="1"/>
  <c r="P6007" i="4"/>
  <c r="Q6007" i="4" s="1"/>
  <c r="P5999" i="4"/>
  <c r="Q5999" i="4" s="1"/>
  <c r="P5991" i="4"/>
  <c r="Q5991" i="4" s="1"/>
  <c r="P5983" i="4"/>
  <c r="Q5983" i="4" s="1"/>
  <c r="P5975" i="4"/>
  <c r="Q5975" i="4" s="1"/>
  <c r="P5967" i="4"/>
  <c r="Q5967" i="4" s="1"/>
  <c r="P5959" i="4"/>
  <c r="Q5959" i="4" s="1"/>
  <c r="P5951" i="4"/>
  <c r="Q5951" i="4" s="1"/>
  <c r="P5943" i="4"/>
  <c r="Q5943" i="4" s="1"/>
  <c r="P5935" i="4"/>
  <c r="Q5935" i="4" s="1"/>
  <c r="P5927" i="4"/>
  <c r="Q5927" i="4" s="1"/>
  <c r="P5919" i="4"/>
  <c r="Q5919" i="4" s="1"/>
  <c r="P5911" i="4"/>
  <c r="Q5911" i="4" s="1"/>
  <c r="P5903" i="4"/>
  <c r="Q5903" i="4" s="1"/>
  <c r="P5895" i="4"/>
  <c r="Q5895" i="4" s="1"/>
  <c r="P5887" i="4"/>
  <c r="Q5887" i="4" s="1"/>
  <c r="P5879" i="4"/>
  <c r="Q5879" i="4" s="1"/>
  <c r="P5871" i="4"/>
  <c r="Q5871" i="4" s="1"/>
  <c r="P5863" i="4"/>
  <c r="Q5863" i="4" s="1"/>
  <c r="P5855" i="4"/>
  <c r="Q5855" i="4" s="1"/>
  <c r="P5847" i="4"/>
  <c r="Q5847" i="4" s="1"/>
  <c r="P5839" i="4"/>
  <c r="Q5839" i="4" s="1"/>
  <c r="P5831" i="4"/>
  <c r="Q5831" i="4" s="1"/>
  <c r="P5823" i="4"/>
  <c r="Q5823" i="4" s="1"/>
  <c r="P5815" i="4"/>
  <c r="Q5815" i="4" s="1"/>
  <c r="P5807" i="4"/>
  <c r="Q5807" i="4" s="1"/>
  <c r="P5799" i="4"/>
  <c r="Q5799" i="4" s="1"/>
  <c r="P5791" i="4"/>
  <c r="Q5791" i="4" s="1"/>
  <c r="P5783" i="4"/>
  <c r="Q5783" i="4" s="1"/>
  <c r="P5775" i="4"/>
  <c r="Q5775" i="4" s="1"/>
  <c r="P5767" i="4"/>
  <c r="Q5767" i="4" s="1"/>
  <c r="P5759" i="4"/>
  <c r="Q5759" i="4" s="1"/>
  <c r="P5751" i="4"/>
  <c r="Q5751" i="4" s="1"/>
  <c r="P5743" i="4"/>
  <c r="Q5743" i="4" s="1"/>
  <c r="P5735" i="4"/>
  <c r="Q5735" i="4" s="1"/>
  <c r="P5727" i="4"/>
  <c r="Q5727" i="4" s="1"/>
  <c r="P5719" i="4"/>
  <c r="Q5719" i="4" s="1"/>
  <c r="P5711" i="4"/>
  <c r="Q5711" i="4" s="1"/>
  <c r="P5703" i="4"/>
  <c r="Q5703" i="4" s="1"/>
  <c r="P5695" i="4"/>
  <c r="Q5695" i="4" s="1"/>
  <c r="P5687" i="4"/>
  <c r="Q5687" i="4" s="1"/>
  <c r="P5679" i="4"/>
  <c r="Q5679" i="4" s="1"/>
  <c r="P5671" i="4"/>
  <c r="Q5671" i="4" s="1"/>
  <c r="P5663" i="4"/>
  <c r="Q5663" i="4" s="1"/>
  <c r="P5655" i="4"/>
  <c r="Q5655" i="4" s="1"/>
  <c r="P5647" i="4"/>
  <c r="Q5647" i="4" s="1"/>
  <c r="P5639" i="4"/>
  <c r="Q5639" i="4" s="1"/>
  <c r="P5631" i="4"/>
  <c r="Q5631" i="4" s="1"/>
  <c r="P5623" i="4"/>
  <c r="Q5623" i="4" s="1"/>
  <c r="P5615" i="4"/>
  <c r="Q5615" i="4" s="1"/>
  <c r="P5607" i="4"/>
  <c r="Q5607" i="4" s="1"/>
  <c r="P5599" i="4"/>
  <c r="Q5599" i="4" s="1"/>
  <c r="P5591" i="4"/>
  <c r="Q5591" i="4" s="1"/>
  <c r="P5583" i="4"/>
  <c r="Q5583" i="4" s="1"/>
  <c r="P5575" i="4"/>
  <c r="Q5575" i="4" s="1"/>
  <c r="P5567" i="4"/>
  <c r="Q5567" i="4" s="1"/>
  <c r="P5559" i="4"/>
  <c r="Q5559" i="4" s="1"/>
  <c r="P5551" i="4"/>
  <c r="Q5551" i="4" s="1"/>
  <c r="P5543" i="4"/>
  <c r="Q5543" i="4" s="1"/>
  <c r="P5535" i="4"/>
  <c r="Q5535" i="4" s="1"/>
  <c r="P5527" i="4"/>
  <c r="Q5527" i="4" s="1"/>
  <c r="P5519" i="4"/>
  <c r="Q5519" i="4" s="1"/>
  <c r="P5511" i="4"/>
  <c r="Q5511" i="4" s="1"/>
  <c r="P5503" i="4"/>
  <c r="Q5503" i="4" s="1"/>
  <c r="P5495" i="4"/>
  <c r="Q5495" i="4" s="1"/>
  <c r="P5487" i="4"/>
  <c r="Q5487" i="4" s="1"/>
  <c r="P5479" i="4"/>
  <c r="Q5479" i="4" s="1"/>
  <c r="P5471" i="4"/>
  <c r="Q5471" i="4" s="1"/>
  <c r="P5463" i="4"/>
  <c r="Q5463" i="4" s="1"/>
  <c r="P5455" i="4"/>
  <c r="Q5455" i="4" s="1"/>
  <c r="P5447" i="4"/>
  <c r="Q5447" i="4" s="1"/>
  <c r="P5439" i="4"/>
  <c r="Q5439" i="4" s="1"/>
  <c r="P5431" i="4"/>
  <c r="Q5431" i="4" s="1"/>
  <c r="P5423" i="4"/>
  <c r="Q5423" i="4" s="1"/>
  <c r="P5415" i="4"/>
  <c r="Q5415" i="4" s="1"/>
  <c r="P5407" i="4"/>
  <c r="Q5407" i="4" s="1"/>
  <c r="P5399" i="4"/>
  <c r="Q5399" i="4" s="1"/>
  <c r="P5391" i="4"/>
  <c r="Q5391" i="4" s="1"/>
  <c r="P5383" i="4"/>
  <c r="Q5383" i="4" s="1"/>
  <c r="P5375" i="4"/>
  <c r="Q5375" i="4" s="1"/>
  <c r="P5367" i="4"/>
  <c r="Q5367" i="4" s="1"/>
  <c r="P5359" i="4"/>
  <c r="Q5359" i="4" s="1"/>
  <c r="P5351" i="4"/>
  <c r="Q5351" i="4" s="1"/>
  <c r="P5343" i="4"/>
  <c r="Q5343" i="4" s="1"/>
  <c r="P5335" i="4"/>
  <c r="Q5335" i="4" s="1"/>
  <c r="P5327" i="4"/>
  <c r="Q5327" i="4" s="1"/>
  <c r="P5319" i="4"/>
  <c r="Q5319" i="4" s="1"/>
  <c r="P5311" i="4"/>
  <c r="Q5311" i="4" s="1"/>
  <c r="P5303" i="4"/>
  <c r="Q5303" i="4" s="1"/>
  <c r="P5295" i="4"/>
  <c r="Q5295" i="4" s="1"/>
  <c r="P5287" i="4"/>
  <c r="Q5287" i="4" s="1"/>
  <c r="P5279" i="4"/>
  <c r="Q5279" i="4" s="1"/>
  <c r="P5271" i="4"/>
  <c r="Q5271" i="4" s="1"/>
  <c r="P5263" i="4"/>
  <c r="Q5263" i="4" s="1"/>
  <c r="P5255" i="4"/>
  <c r="Q5255" i="4" s="1"/>
  <c r="P5247" i="4"/>
  <c r="Q5247" i="4" s="1"/>
  <c r="P5239" i="4"/>
  <c r="Q5239" i="4" s="1"/>
  <c r="P5231" i="4"/>
  <c r="Q5231" i="4" s="1"/>
  <c r="P5223" i="4"/>
  <c r="Q5223" i="4" s="1"/>
  <c r="P5215" i="4"/>
  <c r="Q5215" i="4" s="1"/>
  <c r="P5207" i="4"/>
  <c r="Q5207" i="4" s="1"/>
  <c r="P5199" i="4"/>
  <c r="Q5199" i="4" s="1"/>
  <c r="P5191" i="4"/>
  <c r="Q5191" i="4" s="1"/>
  <c r="P5183" i="4"/>
  <c r="Q5183" i="4" s="1"/>
  <c r="P5175" i="4"/>
  <c r="Q5175" i="4" s="1"/>
  <c r="P5167" i="4"/>
  <c r="Q5167" i="4" s="1"/>
  <c r="P5159" i="4"/>
  <c r="Q5159" i="4" s="1"/>
  <c r="P5151" i="4"/>
  <c r="Q5151" i="4" s="1"/>
  <c r="P5143" i="4"/>
  <c r="Q5143" i="4" s="1"/>
  <c r="P5135" i="4"/>
  <c r="Q5135" i="4" s="1"/>
  <c r="P5127" i="4"/>
  <c r="Q5127" i="4" s="1"/>
  <c r="P5119" i="4"/>
  <c r="Q5119" i="4" s="1"/>
  <c r="P5111" i="4"/>
  <c r="Q5111" i="4" s="1"/>
  <c r="P5103" i="4"/>
  <c r="Q5103" i="4" s="1"/>
  <c r="P5095" i="4"/>
  <c r="Q5095" i="4" s="1"/>
  <c r="P5087" i="4"/>
  <c r="Q5087" i="4" s="1"/>
  <c r="P5079" i="4"/>
  <c r="Q5079" i="4" s="1"/>
  <c r="P5071" i="4"/>
  <c r="Q5071" i="4" s="1"/>
  <c r="P5063" i="4"/>
  <c r="Q5063" i="4" s="1"/>
  <c r="P5055" i="4"/>
  <c r="Q5055" i="4" s="1"/>
  <c r="P5047" i="4"/>
  <c r="Q5047" i="4" s="1"/>
  <c r="P5039" i="4"/>
  <c r="Q5039" i="4" s="1"/>
  <c r="P5031" i="4"/>
  <c r="Q5031" i="4" s="1"/>
  <c r="P5023" i="4"/>
  <c r="Q5023" i="4" s="1"/>
  <c r="P5015" i="4"/>
  <c r="Q5015" i="4" s="1"/>
  <c r="P5007" i="4"/>
  <c r="Q5007" i="4" s="1"/>
  <c r="P4999" i="4"/>
  <c r="Q4999" i="4" s="1"/>
  <c r="P4991" i="4"/>
  <c r="Q4991" i="4" s="1"/>
  <c r="P4983" i="4"/>
  <c r="Q4983" i="4" s="1"/>
  <c r="P4975" i="4"/>
  <c r="Q4975" i="4" s="1"/>
  <c r="P4967" i="4"/>
  <c r="Q4967" i="4" s="1"/>
  <c r="P4959" i="4"/>
  <c r="Q4959" i="4" s="1"/>
  <c r="P4951" i="4"/>
  <c r="Q4951" i="4" s="1"/>
  <c r="P4943" i="4"/>
  <c r="Q4943" i="4" s="1"/>
  <c r="P4935" i="4"/>
  <c r="Q4935" i="4" s="1"/>
  <c r="P4927" i="4"/>
  <c r="Q4927" i="4" s="1"/>
  <c r="P4919" i="4"/>
  <c r="Q4919" i="4" s="1"/>
  <c r="P4911" i="4"/>
  <c r="Q4911" i="4" s="1"/>
  <c r="P5094" i="4"/>
  <c r="Q5094" i="4" s="1"/>
  <c r="P5086" i="4"/>
  <c r="Q5086" i="4" s="1"/>
  <c r="P5078" i="4"/>
  <c r="Q5078" i="4" s="1"/>
  <c r="P5070" i="4"/>
  <c r="Q5070" i="4" s="1"/>
  <c r="P5062" i="4"/>
  <c r="Q5062" i="4" s="1"/>
  <c r="P5054" i="4"/>
  <c r="Q5054" i="4" s="1"/>
  <c r="P5046" i="4"/>
  <c r="Q5046" i="4" s="1"/>
  <c r="P5038" i="4"/>
  <c r="Q5038" i="4" s="1"/>
  <c r="P5030" i="4"/>
  <c r="Q5030" i="4" s="1"/>
  <c r="P5022" i="4"/>
  <c r="Q5022" i="4" s="1"/>
  <c r="P5014" i="4"/>
  <c r="Q5014" i="4" s="1"/>
  <c r="P5006" i="4"/>
  <c r="Q5006" i="4" s="1"/>
  <c r="P4998" i="4"/>
  <c r="Q4998" i="4" s="1"/>
  <c r="P4990" i="4"/>
  <c r="Q4990" i="4" s="1"/>
  <c r="P4982" i="4"/>
  <c r="Q4982" i="4" s="1"/>
  <c r="P4974" i="4"/>
  <c r="Q4974" i="4" s="1"/>
  <c r="P4966" i="4"/>
  <c r="Q4966" i="4" s="1"/>
  <c r="P4958" i="4"/>
  <c r="Q4958" i="4" s="1"/>
  <c r="P4950" i="4"/>
  <c r="Q4950" i="4" s="1"/>
  <c r="P4942" i="4"/>
  <c r="Q4942" i="4" s="1"/>
  <c r="P4934" i="4"/>
  <c r="Q4934" i="4" s="1"/>
  <c r="P4926" i="4"/>
  <c r="Q4926" i="4" s="1"/>
  <c r="P4918" i="4"/>
  <c r="Q4918" i="4" s="1"/>
  <c r="P4910" i="4"/>
  <c r="Q4910" i="4" s="1"/>
  <c r="P4902" i="4"/>
  <c r="Q4902" i="4" s="1"/>
  <c r="P4894" i="4"/>
  <c r="Q4894" i="4" s="1"/>
  <c r="P4886" i="4"/>
  <c r="Q4886" i="4" s="1"/>
  <c r="P4878" i="4"/>
  <c r="Q4878" i="4" s="1"/>
  <c r="P4870" i="4"/>
  <c r="Q4870" i="4" s="1"/>
  <c r="P4862" i="4"/>
  <c r="Q4862" i="4" s="1"/>
  <c r="P4854" i="4"/>
  <c r="Q4854" i="4" s="1"/>
  <c r="P4846" i="4"/>
  <c r="Q4846" i="4" s="1"/>
  <c r="P4838" i="4"/>
  <c r="Q4838" i="4" s="1"/>
  <c r="P4830" i="4"/>
  <c r="Q4830" i="4" s="1"/>
  <c r="P4822" i="4"/>
  <c r="Q4822" i="4" s="1"/>
  <c r="P4814" i="4"/>
  <c r="Q4814" i="4" s="1"/>
  <c r="P4806" i="4"/>
  <c r="Q4806" i="4" s="1"/>
  <c r="P4798" i="4"/>
  <c r="Q4798" i="4" s="1"/>
  <c r="P4790" i="4"/>
  <c r="Q4790" i="4" s="1"/>
  <c r="P4782" i="4"/>
  <c r="Q4782" i="4" s="1"/>
  <c r="P4774" i="4"/>
  <c r="Q4774" i="4" s="1"/>
  <c r="P4766" i="4"/>
  <c r="Q4766" i="4" s="1"/>
  <c r="P4758" i="4"/>
  <c r="Q4758" i="4" s="1"/>
  <c r="P4750" i="4"/>
  <c r="Q4750" i="4" s="1"/>
  <c r="P4742" i="4"/>
  <c r="Q4742" i="4" s="1"/>
  <c r="P4734" i="4"/>
  <c r="Q4734" i="4" s="1"/>
  <c r="P4726" i="4"/>
  <c r="Q4726" i="4" s="1"/>
  <c r="P4718" i="4"/>
  <c r="Q4718" i="4" s="1"/>
  <c r="P4710" i="4"/>
  <c r="Q4710" i="4" s="1"/>
  <c r="P4702" i="4"/>
  <c r="Q4702" i="4" s="1"/>
  <c r="P4694" i="4"/>
  <c r="Q4694" i="4" s="1"/>
  <c r="P4686" i="4"/>
  <c r="Q4686" i="4" s="1"/>
  <c r="P4678" i="4"/>
  <c r="Q4678" i="4" s="1"/>
  <c r="P4670" i="4"/>
  <c r="Q4670" i="4" s="1"/>
  <c r="P4662" i="4"/>
  <c r="Q4662" i="4" s="1"/>
  <c r="P4654" i="4"/>
  <c r="Q4654" i="4" s="1"/>
  <c r="P4646" i="4"/>
  <c r="Q4646" i="4" s="1"/>
  <c r="P4638" i="4"/>
  <c r="Q4638" i="4" s="1"/>
  <c r="P4630" i="4"/>
  <c r="Q4630" i="4" s="1"/>
  <c r="P4622" i="4"/>
  <c r="Q4622" i="4" s="1"/>
  <c r="P4614" i="4"/>
  <c r="Q4614" i="4" s="1"/>
  <c r="P4606" i="4"/>
  <c r="Q4606" i="4" s="1"/>
  <c r="P4598" i="4"/>
  <c r="Q4598" i="4" s="1"/>
  <c r="P4590" i="4"/>
  <c r="Q4590" i="4" s="1"/>
  <c r="P4582" i="4"/>
  <c r="Q4582" i="4" s="1"/>
  <c r="P4574" i="4"/>
  <c r="Q4574" i="4" s="1"/>
  <c r="P4566" i="4"/>
  <c r="Q4566" i="4" s="1"/>
  <c r="P4558" i="4"/>
  <c r="Q4558" i="4" s="1"/>
  <c r="P4550" i="4"/>
  <c r="Q4550" i="4" s="1"/>
  <c r="P4542" i="4"/>
  <c r="Q4542" i="4" s="1"/>
  <c r="P4534" i="4"/>
  <c r="Q4534" i="4" s="1"/>
  <c r="P4526" i="4"/>
  <c r="Q4526" i="4" s="1"/>
  <c r="P4518" i="4"/>
  <c r="Q4518" i="4" s="1"/>
  <c r="P4510" i="4"/>
  <c r="Q4510" i="4" s="1"/>
  <c r="P4502" i="4"/>
  <c r="Q4502" i="4" s="1"/>
  <c r="P4494" i="4"/>
  <c r="Q4494" i="4" s="1"/>
  <c r="P4486" i="4"/>
  <c r="Q4486" i="4" s="1"/>
  <c r="P4478" i="4"/>
  <c r="Q4478" i="4" s="1"/>
  <c r="P4470" i="4"/>
  <c r="Q4470" i="4" s="1"/>
  <c r="P4462" i="4"/>
  <c r="Q4462" i="4" s="1"/>
  <c r="P4454" i="4"/>
  <c r="Q4454" i="4" s="1"/>
  <c r="P4446" i="4"/>
  <c r="Q4446" i="4" s="1"/>
  <c r="P4438" i="4"/>
  <c r="Q4438" i="4" s="1"/>
  <c r="P4430" i="4"/>
  <c r="Q4430" i="4" s="1"/>
  <c r="P4422" i="4"/>
  <c r="Q4422" i="4" s="1"/>
  <c r="P4414" i="4"/>
  <c r="Q4414" i="4" s="1"/>
  <c r="P4406" i="4"/>
  <c r="Q4406" i="4" s="1"/>
  <c r="P4398" i="4"/>
  <c r="Q4398" i="4" s="1"/>
  <c r="P4390" i="4"/>
  <c r="Q4390" i="4" s="1"/>
  <c r="P4382" i="4"/>
  <c r="Q4382" i="4" s="1"/>
  <c r="P4374" i="4"/>
  <c r="Q4374" i="4" s="1"/>
  <c r="P4366" i="4"/>
  <c r="Q4366" i="4" s="1"/>
  <c r="P4358" i="4"/>
  <c r="Q4358" i="4" s="1"/>
  <c r="P4350" i="4"/>
  <c r="Q4350" i="4" s="1"/>
  <c r="P4342" i="4"/>
  <c r="Q4342" i="4" s="1"/>
  <c r="P4334" i="4"/>
  <c r="Q4334" i="4" s="1"/>
  <c r="P4326" i="4"/>
  <c r="Q4326" i="4" s="1"/>
  <c r="P4318" i="4"/>
  <c r="Q4318" i="4" s="1"/>
  <c r="P4310" i="4"/>
  <c r="Q4310" i="4" s="1"/>
  <c r="P4302" i="4"/>
  <c r="Q4302" i="4" s="1"/>
  <c r="P4294" i="4"/>
  <c r="Q4294" i="4" s="1"/>
  <c r="P4286" i="4"/>
  <c r="Q4286" i="4" s="1"/>
  <c r="P4278" i="4"/>
  <c r="Q4278" i="4" s="1"/>
  <c r="P4270" i="4"/>
  <c r="Q4270" i="4" s="1"/>
  <c r="P4262" i="4"/>
  <c r="Q4262" i="4" s="1"/>
  <c r="P4254" i="4"/>
  <c r="Q4254" i="4" s="1"/>
  <c r="P4246" i="4"/>
  <c r="Q4246" i="4" s="1"/>
  <c r="P4238" i="4"/>
  <c r="Q4238" i="4" s="1"/>
  <c r="P4230" i="4"/>
  <c r="Q4230" i="4" s="1"/>
  <c r="P4222" i="4"/>
  <c r="Q4222" i="4" s="1"/>
  <c r="P4214" i="4"/>
  <c r="Q4214" i="4" s="1"/>
  <c r="P4206" i="4"/>
  <c r="Q4206" i="4" s="1"/>
  <c r="P4198" i="4"/>
  <c r="Q4198" i="4" s="1"/>
  <c r="P4190" i="4"/>
  <c r="Q4190" i="4" s="1"/>
  <c r="P4182" i="4"/>
  <c r="Q4182" i="4" s="1"/>
  <c r="P4174" i="4"/>
  <c r="Q4174" i="4" s="1"/>
  <c r="P4166" i="4"/>
  <c r="Q4166" i="4" s="1"/>
  <c r="P4158" i="4"/>
  <c r="Q4158" i="4" s="1"/>
  <c r="P4150" i="4"/>
  <c r="Q4150" i="4" s="1"/>
  <c r="P4142" i="4"/>
  <c r="Q4142" i="4" s="1"/>
  <c r="P4134" i="4"/>
  <c r="Q4134" i="4" s="1"/>
  <c r="P4126" i="4"/>
  <c r="Q4126" i="4" s="1"/>
  <c r="P4118" i="4"/>
  <c r="Q4118" i="4" s="1"/>
  <c r="P4110" i="4"/>
  <c r="Q4110" i="4" s="1"/>
  <c r="P4102" i="4"/>
  <c r="Q4102" i="4" s="1"/>
  <c r="P4094" i="4"/>
  <c r="Q4094" i="4" s="1"/>
  <c r="P4086" i="4"/>
  <c r="Q4086" i="4" s="1"/>
  <c r="P4078" i="4"/>
  <c r="Q4078" i="4" s="1"/>
  <c r="P4070" i="4"/>
  <c r="Q4070" i="4" s="1"/>
  <c r="P4062" i="4"/>
  <c r="Q4062" i="4" s="1"/>
  <c r="P4054" i="4"/>
  <c r="Q4054" i="4" s="1"/>
  <c r="P4046" i="4"/>
  <c r="Q4046" i="4" s="1"/>
  <c r="P4038" i="4"/>
  <c r="Q4038" i="4" s="1"/>
  <c r="P4030" i="4"/>
  <c r="Q4030" i="4" s="1"/>
  <c r="P4022" i="4"/>
  <c r="Q4022" i="4" s="1"/>
  <c r="P4014" i="4"/>
  <c r="Q4014" i="4" s="1"/>
  <c r="P4006" i="4"/>
  <c r="Q4006" i="4" s="1"/>
  <c r="P3998" i="4"/>
  <c r="Q3998" i="4" s="1"/>
  <c r="P3990" i="4"/>
  <c r="Q3990" i="4" s="1"/>
  <c r="P3982" i="4"/>
  <c r="Q3982" i="4" s="1"/>
  <c r="P3974" i="4"/>
  <c r="Q3974" i="4" s="1"/>
  <c r="P3966" i="4"/>
  <c r="Q3966" i="4" s="1"/>
  <c r="P3958" i="4"/>
  <c r="Q3958" i="4" s="1"/>
  <c r="P3950" i="4"/>
  <c r="Q3950" i="4" s="1"/>
  <c r="P3942" i="4"/>
  <c r="Q3942" i="4" s="1"/>
  <c r="P3934" i="4"/>
  <c r="Q3934" i="4" s="1"/>
  <c r="P3926" i="4"/>
  <c r="Q3926" i="4" s="1"/>
  <c r="P3918" i="4"/>
  <c r="Q3918" i="4" s="1"/>
  <c r="P3910" i="4"/>
  <c r="Q3910" i="4" s="1"/>
  <c r="P3902" i="4"/>
  <c r="Q3902" i="4" s="1"/>
  <c r="P3894" i="4"/>
  <c r="Q3894" i="4" s="1"/>
  <c r="P3886" i="4"/>
  <c r="Q3886" i="4" s="1"/>
  <c r="P3878" i="4"/>
  <c r="Q3878" i="4" s="1"/>
  <c r="P3870" i="4"/>
  <c r="Q3870" i="4" s="1"/>
  <c r="P3862" i="4"/>
  <c r="Q3862" i="4" s="1"/>
  <c r="P3854" i="4"/>
  <c r="Q3854" i="4" s="1"/>
  <c r="P3846" i="4"/>
  <c r="Q3846" i="4" s="1"/>
  <c r="P3838" i="4"/>
  <c r="Q3838" i="4" s="1"/>
  <c r="P3830" i="4"/>
  <c r="Q3830" i="4" s="1"/>
  <c r="P3822" i="4"/>
  <c r="Q3822" i="4" s="1"/>
  <c r="P3814" i="4"/>
  <c r="Q3814" i="4" s="1"/>
  <c r="P3806" i="4"/>
  <c r="Q3806" i="4" s="1"/>
  <c r="P3798" i="4"/>
  <c r="Q3798" i="4" s="1"/>
  <c r="P3790" i="4"/>
  <c r="Q3790" i="4" s="1"/>
  <c r="P3782" i="4"/>
  <c r="Q3782" i="4" s="1"/>
  <c r="P3774" i="4"/>
  <c r="Q3774" i="4" s="1"/>
  <c r="P3766" i="4"/>
  <c r="Q3766" i="4" s="1"/>
  <c r="P3758" i="4"/>
  <c r="Q3758" i="4" s="1"/>
  <c r="P3750" i="4"/>
  <c r="Q3750" i="4" s="1"/>
  <c r="P3742" i="4"/>
  <c r="Q3742" i="4" s="1"/>
  <c r="P3734" i="4"/>
  <c r="Q3734" i="4" s="1"/>
  <c r="P3726" i="4"/>
  <c r="Q3726" i="4" s="1"/>
  <c r="P3718" i="4"/>
  <c r="Q3718" i="4" s="1"/>
  <c r="P3710" i="4"/>
  <c r="Q3710" i="4" s="1"/>
  <c r="P3702" i="4"/>
  <c r="Q3702" i="4" s="1"/>
  <c r="P3694" i="4"/>
  <c r="Q3694" i="4" s="1"/>
  <c r="P3686" i="4"/>
  <c r="Q3686" i="4" s="1"/>
  <c r="P3678" i="4"/>
  <c r="Q3678" i="4" s="1"/>
  <c r="P3670" i="4"/>
  <c r="Q3670" i="4" s="1"/>
  <c r="P3662" i="4"/>
  <c r="Q3662" i="4" s="1"/>
  <c r="P3654" i="4"/>
  <c r="Q3654" i="4" s="1"/>
  <c r="P3646" i="4"/>
  <c r="Q3646" i="4" s="1"/>
  <c r="P3638" i="4"/>
  <c r="Q3638" i="4" s="1"/>
  <c r="P3630" i="4"/>
  <c r="Q3630" i="4" s="1"/>
  <c r="P3622" i="4"/>
  <c r="Q3622" i="4" s="1"/>
  <c r="P3614" i="4"/>
  <c r="Q3614" i="4" s="1"/>
  <c r="P3606" i="4"/>
  <c r="Q3606" i="4" s="1"/>
  <c r="P3598" i="4"/>
  <c r="Q3598" i="4" s="1"/>
  <c r="P3590" i="4"/>
  <c r="Q3590" i="4" s="1"/>
  <c r="P3582" i="4"/>
  <c r="Q3582" i="4" s="1"/>
  <c r="P3574" i="4"/>
  <c r="Q3574" i="4" s="1"/>
  <c r="P3566" i="4"/>
  <c r="Q3566" i="4" s="1"/>
  <c r="P3558" i="4"/>
  <c r="Q3558" i="4" s="1"/>
  <c r="P3550" i="4"/>
  <c r="Q3550" i="4" s="1"/>
  <c r="P3542" i="4"/>
  <c r="Q3542" i="4" s="1"/>
  <c r="P3534" i="4"/>
  <c r="Q3534" i="4" s="1"/>
  <c r="P3526" i="4"/>
  <c r="Q3526" i="4" s="1"/>
  <c r="P3518" i="4"/>
  <c r="Q3518" i="4" s="1"/>
  <c r="P3510" i="4"/>
  <c r="Q3510" i="4" s="1"/>
  <c r="P3502" i="4"/>
  <c r="Q3502" i="4" s="1"/>
  <c r="P3494" i="4"/>
  <c r="Q3494" i="4" s="1"/>
  <c r="P3486" i="4"/>
  <c r="Q3486" i="4" s="1"/>
  <c r="P3478" i="4"/>
  <c r="Q3478" i="4" s="1"/>
  <c r="P3470" i="4"/>
  <c r="Q3470" i="4" s="1"/>
  <c r="P3462" i="4"/>
  <c r="Q3462" i="4" s="1"/>
  <c r="P3454" i="4"/>
  <c r="Q3454" i="4" s="1"/>
  <c r="P3446" i="4"/>
  <c r="Q3446" i="4" s="1"/>
  <c r="P3438" i="4"/>
  <c r="Q3438" i="4" s="1"/>
  <c r="P3430" i="4"/>
  <c r="Q3430" i="4" s="1"/>
  <c r="P3422" i="4"/>
  <c r="Q3422" i="4" s="1"/>
  <c r="P3414" i="4"/>
  <c r="Q3414" i="4" s="1"/>
  <c r="P3406" i="4"/>
  <c r="Q3406" i="4" s="1"/>
  <c r="P3398" i="4"/>
  <c r="Q3398" i="4" s="1"/>
  <c r="P3390" i="4"/>
  <c r="Q3390" i="4" s="1"/>
  <c r="P3382" i="4"/>
  <c r="Q3382" i="4" s="1"/>
  <c r="P3374" i="4"/>
  <c r="Q3374" i="4" s="1"/>
  <c r="P3366" i="4"/>
  <c r="Q3366" i="4" s="1"/>
  <c r="P3358" i="4"/>
  <c r="Q3358" i="4" s="1"/>
  <c r="P3350" i="4"/>
  <c r="Q3350" i="4" s="1"/>
  <c r="P3342" i="4"/>
  <c r="Q3342" i="4" s="1"/>
  <c r="P3334" i="4"/>
  <c r="Q3334" i="4" s="1"/>
  <c r="P3326" i="4"/>
  <c r="Q3326" i="4" s="1"/>
  <c r="P3318" i="4"/>
  <c r="Q3318" i="4" s="1"/>
  <c r="P3310" i="4"/>
  <c r="Q3310" i="4" s="1"/>
  <c r="P3302" i="4"/>
  <c r="Q3302" i="4" s="1"/>
  <c r="P3294" i="4"/>
  <c r="Q3294" i="4" s="1"/>
  <c r="P3286" i="4"/>
  <c r="Q3286" i="4" s="1"/>
  <c r="P3278" i="4"/>
  <c r="Q3278" i="4" s="1"/>
  <c r="P3270" i="4"/>
  <c r="Q3270" i="4" s="1"/>
  <c r="P3262" i="4"/>
  <c r="Q3262" i="4" s="1"/>
  <c r="P3254" i="4"/>
  <c r="Q3254" i="4" s="1"/>
  <c r="P3246" i="4"/>
  <c r="Q3246" i="4" s="1"/>
  <c r="P3238" i="4"/>
  <c r="Q3238" i="4" s="1"/>
  <c r="P3230" i="4"/>
  <c r="Q3230" i="4" s="1"/>
  <c r="P3222" i="4"/>
  <c r="Q3222" i="4" s="1"/>
  <c r="P3214" i="4"/>
  <c r="Q3214" i="4" s="1"/>
  <c r="P3206" i="4"/>
  <c r="Q3206" i="4" s="1"/>
  <c r="P3198" i="4"/>
  <c r="Q3198" i="4" s="1"/>
  <c r="P3190" i="4"/>
  <c r="Q3190" i="4" s="1"/>
  <c r="P3182" i="4"/>
  <c r="Q3182" i="4" s="1"/>
  <c r="P3174" i="4"/>
  <c r="Q3174" i="4" s="1"/>
  <c r="P3166" i="4"/>
  <c r="Q3166" i="4" s="1"/>
  <c r="P3158" i="4"/>
  <c r="Q3158" i="4" s="1"/>
  <c r="P3150" i="4"/>
  <c r="Q3150" i="4" s="1"/>
  <c r="P3142" i="4"/>
  <c r="Q3142" i="4" s="1"/>
  <c r="P3134" i="4"/>
  <c r="Q3134" i="4" s="1"/>
  <c r="P3126" i="4"/>
  <c r="Q3126" i="4" s="1"/>
  <c r="P3118" i="4"/>
  <c r="Q3118" i="4" s="1"/>
  <c r="P3110" i="4"/>
  <c r="Q3110" i="4" s="1"/>
  <c r="P3102" i="4"/>
  <c r="Q3102" i="4" s="1"/>
  <c r="P3094" i="4"/>
  <c r="Q3094" i="4" s="1"/>
  <c r="P3086" i="4"/>
  <c r="Q3086" i="4" s="1"/>
  <c r="P3078" i="4"/>
  <c r="Q3078" i="4" s="1"/>
  <c r="P3070" i="4"/>
  <c r="Q3070" i="4" s="1"/>
  <c r="P3062" i="4"/>
  <c r="Q3062" i="4" s="1"/>
  <c r="P3054" i="4"/>
  <c r="Q3054" i="4" s="1"/>
  <c r="P3046" i="4"/>
  <c r="Q3046" i="4" s="1"/>
  <c r="P3038" i="4"/>
  <c r="Q3038" i="4" s="1"/>
  <c r="P3030" i="4"/>
  <c r="Q3030" i="4" s="1"/>
  <c r="P3022" i="4"/>
  <c r="Q3022" i="4" s="1"/>
  <c r="P3014" i="4"/>
  <c r="Q3014" i="4" s="1"/>
  <c r="P3006" i="4"/>
  <c r="Q3006" i="4" s="1"/>
  <c r="P2998" i="4"/>
  <c r="Q2998" i="4" s="1"/>
  <c r="P2990" i="4"/>
  <c r="Q2990" i="4" s="1"/>
  <c r="P2982" i="4"/>
  <c r="Q2982" i="4" s="1"/>
  <c r="P2974" i="4"/>
  <c r="Q2974" i="4" s="1"/>
  <c r="P2966" i="4"/>
  <c r="Q2966" i="4" s="1"/>
  <c r="P2958" i="4"/>
  <c r="Q2958" i="4" s="1"/>
  <c r="P2950" i="4"/>
  <c r="Q2950" i="4" s="1"/>
  <c r="P2942" i="4"/>
  <c r="Q2942" i="4" s="1"/>
  <c r="P2934" i="4"/>
  <c r="Q2934" i="4" s="1"/>
  <c r="P2926" i="4"/>
  <c r="Q2926" i="4" s="1"/>
  <c r="P2918" i="4"/>
  <c r="Q2918" i="4" s="1"/>
  <c r="P2910" i="4"/>
  <c r="Q2910" i="4" s="1"/>
  <c r="P2902" i="4"/>
  <c r="Q2902" i="4" s="1"/>
  <c r="P2894" i="4"/>
  <c r="Q2894" i="4" s="1"/>
  <c r="P2886" i="4"/>
  <c r="Q2886" i="4" s="1"/>
  <c r="P2878" i="4"/>
  <c r="Q2878" i="4" s="1"/>
  <c r="P2870" i="4"/>
  <c r="Q2870" i="4" s="1"/>
  <c r="P2862" i="4"/>
  <c r="Q2862" i="4" s="1"/>
  <c r="P2854" i="4"/>
  <c r="Q2854" i="4" s="1"/>
  <c r="P2846" i="4"/>
  <c r="Q2846" i="4" s="1"/>
  <c r="P2838" i="4"/>
  <c r="Q2838" i="4" s="1"/>
  <c r="P2830" i="4"/>
  <c r="Q2830" i="4" s="1"/>
  <c r="P2822" i="4"/>
  <c r="Q2822" i="4" s="1"/>
  <c r="P2814" i="4"/>
  <c r="Q2814" i="4" s="1"/>
  <c r="P2806" i="4"/>
  <c r="Q2806" i="4" s="1"/>
  <c r="P2798" i="4"/>
  <c r="Q2798" i="4" s="1"/>
  <c r="P2790" i="4"/>
  <c r="Q2790" i="4" s="1"/>
  <c r="P2782" i="4"/>
  <c r="Q2782" i="4" s="1"/>
  <c r="P2774" i="4"/>
  <c r="Q2774" i="4" s="1"/>
  <c r="P2766" i="4"/>
  <c r="Q2766" i="4" s="1"/>
  <c r="P2758" i="4"/>
  <c r="Q2758" i="4" s="1"/>
  <c r="P2750" i="4"/>
  <c r="Q2750" i="4" s="1"/>
  <c r="P2742" i="4"/>
  <c r="Q2742" i="4" s="1"/>
  <c r="P2734" i="4"/>
  <c r="Q2734" i="4" s="1"/>
  <c r="P2726" i="4"/>
  <c r="Q2726" i="4" s="1"/>
  <c r="P2718" i="4"/>
  <c r="Q2718" i="4" s="1"/>
  <c r="P2710" i="4"/>
  <c r="Q2710" i="4" s="1"/>
  <c r="P2702" i="4"/>
  <c r="Q2702" i="4" s="1"/>
  <c r="P2694" i="4"/>
  <c r="Q2694" i="4" s="1"/>
  <c r="P2686" i="4"/>
  <c r="Q2686" i="4" s="1"/>
  <c r="P2678" i="4"/>
  <c r="Q2678" i="4" s="1"/>
  <c r="P2670" i="4"/>
  <c r="Q2670" i="4" s="1"/>
  <c r="P2662" i="4"/>
  <c r="Q2662" i="4" s="1"/>
  <c r="P2654" i="4"/>
  <c r="Q2654" i="4" s="1"/>
  <c r="P2646" i="4"/>
  <c r="Q2646" i="4" s="1"/>
  <c r="P2638" i="4"/>
  <c r="Q2638" i="4" s="1"/>
  <c r="P2630" i="4"/>
  <c r="Q2630" i="4" s="1"/>
  <c r="P2622" i="4"/>
  <c r="Q2622" i="4" s="1"/>
  <c r="P2614" i="4"/>
  <c r="Q2614" i="4" s="1"/>
  <c r="P2606" i="4"/>
  <c r="Q2606" i="4" s="1"/>
  <c r="P2598" i="4"/>
  <c r="Q2598" i="4" s="1"/>
  <c r="P2590" i="4"/>
  <c r="Q2590" i="4" s="1"/>
  <c r="P2582" i="4"/>
  <c r="Q2582" i="4" s="1"/>
  <c r="P2574" i="4"/>
  <c r="Q2574" i="4" s="1"/>
  <c r="P2566" i="4"/>
  <c r="Q2566" i="4" s="1"/>
  <c r="P2558" i="4"/>
  <c r="Q2558" i="4" s="1"/>
  <c r="P2550" i="4"/>
  <c r="Q2550" i="4" s="1"/>
  <c r="P2542" i="4"/>
  <c r="Q2542" i="4" s="1"/>
  <c r="P2534" i="4"/>
  <c r="Q2534" i="4" s="1"/>
  <c r="P2526" i="4"/>
  <c r="Q2526" i="4" s="1"/>
  <c r="P2518" i="4"/>
  <c r="Q2518" i="4" s="1"/>
  <c r="P2510" i="4"/>
  <c r="Q2510" i="4" s="1"/>
  <c r="P2502" i="4"/>
  <c r="Q2502" i="4" s="1"/>
  <c r="P2494" i="4"/>
  <c r="Q2494" i="4" s="1"/>
  <c r="P2486" i="4"/>
  <c r="Q2486" i="4" s="1"/>
  <c r="P2478" i="4"/>
  <c r="Q2478" i="4" s="1"/>
  <c r="P2470" i="4"/>
  <c r="Q2470" i="4" s="1"/>
  <c r="P2462" i="4"/>
  <c r="Q2462" i="4" s="1"/>
  <c r="P2454" i="4"/>
  <c r="Q2454" i="4" s="1"/>
  <c r="P2446" i="4"/>
  <c r="Q2446" i="4" s="1"/>
  <c r="P2438" i="4"/>
  <c r="Q2438" i="4" s="1"/>
  <c r="P2430" i="4"/>
  <c r="Q2430" i="4" s="1"/>
  <c r="P2422" i="4"/>
  <c r="Q2422" i="4" s="1"/>
  <c r="P2414" i="4"/>
  <c r="Q2414" i="4" s="1"/>
  <c r="P2406" i="4"/>
  <c r="Q2406" i="4" s="1"/>
  <c r="P2398" i="4"/>
  <c r="Q2398" i="4" s="1"/>
  <c r="P2390" i="4"/>
  <c r="Q2390" i="4" s="1"/>
  <c r="P2382" i="4"/>
  <c r="Q2382" i="4" s="1"/>
  <c r="P2374" i="4"/>
  <c r="Q2374" i="4" s="1"/>
  <c r="P7597" i="4"/>
  <c r="Q7597" i="4" s="1"/>
  <c r="P7589" i="4"/>
  <c r="Q7589" i="4" s="1"/>
  <c r="P7581" i="4"/>
  <c r="Q7581" i="4" s="1"/>
  <c r="P7573" i="4"/>
  <c r="Q7573" i="4" s="1"/>
  <c r="P7565" i="4"/>
  <c r="Q7565" i="4" s="1"/>
  <c r="P7557" i="4"/>
  <c r="Q7557" i="4" s="1"/>
  <c r="P7549" i="4"/>
  <c r="Q7549" i="4" s="1"/>
  <c r="P7541" i="4"/>
  <c r="Q7541" i="4" s="1"/>
  <c r="P7533" i="4"/>
  <c r="Q7533" i="4" s="1"/>
  <c r="P7525" i="4"/>
  <c r="Q7525" i="4" s="1"/>
  <c r="P7517" i="4"/>
  <c r="Q7517" i="4" s="1"/>
  <c r="P7509" i="4"/>
  <c r="Q7509" i="4" s="1"/>
  <c r="P7501" i="4"/>
  <c r="Q7501" i="4" s="1"/>
  <c r="P7493" i="4"/>
  <c r="Q7493" i="4" s="1"/>
  <c r="P7485" i="4"/>
  <c r="Q7485" i="4" s="1"/>
  <c r="P7477" i="4"/>
  <c r="Q7477" i="4" s="1"/>
  <c r="P7469" i="4"/>
  <c r="Q7469" i="4" s="1"/>
  <c r="P7461" i="4"/>
  <c r="Q7461" i="4" s="1"/>
  <c r="P7453" i="4"/>
  <c r="Q7453" i="4" s="1"/>
  <c r="P7445" i="4"/>
  <c r="Q7445" i="4" s="1"/>
  <c r="P7437" i="4"/>
  <c r="Q7437" i="4" s="1"/>
  <c r="P7429" i="4"/>
  <c r="Q7429" i="4" s="1"/>
  <c r="P7421" i="4"/>
  <c r="Q7421" i="4" s="1"/>
  <c r="P7413" i="4"/>
  <c r="Q7413" i="4" s="1"/>
  <c r="P7405" i="4"/>
  <c r="Q7405" i="4" s="1"/>
  <c r="P7397" i="4"/>
  <c r="Q7397" i="4" s="1"/>
  <c r="P7389" i="4"/>
  <c r="Q7389" i="4" s="1"/>
  <c r="P7381" i="4"/>
  <c r="Q7381" i="4" s="1"/>
  <c r="P7373" i="4"/>
  <c r="Q7373" i="4" s="1"/>
  <c r="P7365" i="4"/>
  <c r="Q7365" i="4" s="1"/>
  <c r="P7357" i="4"/>
  <c r="Q7357" i="4" s="1"/>
  <c r="P7349" i="4"/>
  <c r="Q7349" i="4" s="1"/>
  <c r="P7341" i="4"/>
  <c r="Q7341" i="4" s="1"/>
  <c r="P7333" i="4"/>
  <c r="Q7333" i="4" s="1"/>
  <c r="P7325" i="4"/>
  <c r="Q7325" i="4" s="1"/>
  <c r="P7317" i="4"/>
  <c r="Q7317" i="4" s="1"/>
  <c r="P7309" i="4"/>
  <c r="Q7309" i="4" s="1"/>
  <c r="P7301" i="4"/>
  <c r="Q7301" i="4" s="1"/>
  <c r="P7293" i="4"/>
  <c r="Q7293" i="4" s="1"/>
  <c r="P7285" i="4"/>
  <c r="Q7285" i="4" s="1"/>
  <c r="P7277" i="4"/>
  <c r="Q7277" i="4" s="1"/>
  <c r="P7269" i="4"/>
  <c r="Q7269" i="4" s="1"/>
  <c r="P7261" i="4"/>
  <c r="Q7261" i="4" s="1"/>
  <c r="P7253" i="4"/>
  <c r="Q7253" i="4" s="1"/>
  <c r="P7245" i="4"/>
  <c r="Q7245" i="4" s="1"/>
  <c r="P7237" i="4"/>
  <c r="Q7237" i="4" s="1"/>
  <c r="P7229" i="4"/>
  <c r="Q7229" i="4" s="1"/>
  <c r="P7221" i="4"/>
  <c r="Q7221" i="4" s="1"/>
  <c r="P7213" i="4"/>
  <c r="Q7213" i="4" s="1"/>
  <c r="P7205" i="4"/>
  <c r="Q7205" i="4" s="1"/>
  <c r="P7197" i="4"/>
  <c r="Q7197" i="4" s="1"/>
  <c r="P7189" i="4"/>
  <c r="Q7189" i="4" s="1"/>
  <c r="P7181" i="4"/>
  <c r="Q7181" i="4" s="1"/>
  <c r="P7173" i="4"/>
  <c r="Q7173" i="4" s="1"/>
  <c r="P7165" i="4"/>
  <c r="Q7165" i="4" s="1"/>
  <c r="P7157" i="4"/>
  <c r="Q7157" i="4" s="1"/>
  <c r="P7149" i="4"/>
  <c r="Q7149" i="4" s="1"/>
  <c r="P7141" i="4"/>
  <c r="Q7141" i="4" s="1"/>
  <c r="P7133" i="4"/>
  <c r="Q7133" i="4" s="1"/>
  <c r="P7125" i="4"/>
  <c r="Q7125" i="4" s="1"/>
  <c r="P7117" i="4"/>
  <c r="Q7117" i="4" s="1"/>
  <c r="P7109" i="4"/>
  <c r="Q7109" i="4" s="1"/>
  <c r="P7101" i="4"/>
  <c r="Q7101" i="4" s="1"/>
  <c r="P7093" i="4"/>
  <c r="Q7093" i="4" s="1"/>
  <c r="P7085" i="4"/>
  <c r="Q7085" i="4" s="1"/>
  <c r="P7077" i="4"/>
  <c r="Q7077" i="4" s="1"/>
  <c r="P7069" i="4"/>
  <c r="Q7069" i="4" s="1"/>
  <c r="P7061" i="4"/>
  <c r="Q7061" i="4" s="1"/>
  <c r="P7053" i="4"/>
  <c r="Q7053" i="4" s="1"/>
  <c r="P7045" i="4"/>
  <c r="Q7045" i="4" s="1"/>
  <c r="P7037" i="4"/>
  <c r="Q7037" i="4" s="1"/>
  <c r="P7029" i="4"/>
  <c r="Q7029" i="4" s="1"/>
  <c r="P7021" i="4"/>
  <c r="Q7021" i="4" s="1"/>
  <c r="P7013" i="4"/>
  <c r="Q7013" i="4" s="1"/>
  <c r="P7005" i="4"/>
  <c r="Q7005" i="4" s="1"/>
  <c r="P6997" i="4"/>
  <c r="Q6997" i="4" s="1"/>
  <c r="P6989" i="4"/>
  <c r="Q6989" i="4" s="1"/>
  <c r="P6981" i="4"/>
  <c r="Q6981" i="4" s="1"/>
  <c r="P6973" i="4"/>
  <c r="Q6973" i="4" s="1"/>
  <c r="P6965" i="4"/>
  <c r="Q6965" i="4" s="1"/>
  <c r="P6957" i="4"/>
  <c r="Q6957" i="4" s="1"/>
  <c r="P6949" i="4"/>
  <c r="Q6949" i="4" s="1"/>
  <c r="P6941" i="4"/>
  <c r="Q6941" i="4" s="1"/>
  <c r="P6933" i="4"/>
  <c r="Q6933" i="4" s="1"/>
  <c r="P6925" i="4"/>
  <c r="Q6925" i="4" s="1"/>
  <c r="P6917" i="4"/>
  <c r="Q6917" i="4" s="1"/>
  <c r="P6909" i="4"/>
  <c r="Q6909" i="4" s="1"/>
  <c r="P6901" i="4"/>
  <c r="Q6901" i="4" s="1"/>
  <c r="P6893" i="4"/>
  <c r="Q6893" i="4" s="1"/>
  <c r="P6885" i="4"/>
  <c r="Q6885" i="4" s="1"/>
  <c r="P6877" i="4"/>
  <c r="Q6877" i="4" s="1"/>
  <c r="P6869" i="4"/>
  <c r="Q6869" i="4" s="1"/>
  <c r="P6861" i="4"/>
  <c r="Q6861" i="4" s="1"/>
  <c r="P6853" i="4"/>
  <c r="Q6853" i="4" s="1"/>
  <c r="P6845" i="4"/>
  <c r="Q6845" i="4" s="1"/>
  <c r="P6837" i="4"/>
  <c r="Q6837" i="4" s="1"/>
  <c r="P6829" i="4"/>
  <c r="Q6829" i="4" s="1"/>
  <c r="P6821" i="4"/>
  <c r="Q6821" i="4" s="1"/>
  <c r="P6813" i="4"/>
  <c r="Q6813" i="4" s="1"/>
  <c r="P6805" i="4"/>
  <c r="Q6805" i="4" s="1"/>
  <c r="P6797" i="4"/>
  <c r="Q6797" i="4" s="1"/>
  <c r="P6789" i="4"/>
  <c r="Q6789" i="4" s="1"/>
  <c r="P6781" i="4"/>
  <c r="Q6781" i="4" s="1"/>
  <c r="P6773" i="4"/>
  <c r="Q6773" i="4" s="1"/>
  <c r="P6765" i="4"/>
  <c r="Q6765" i="4" s="1"/>
  <c r="P6757" i="4"/>
  <c r="Q6757" i="4" s="1"/>
  <c r="P6749" i="4"/>
  <c r="Q6749" i="4" s="1"/>
  <c r="P6741" i="4"/>
  <c r="Q6741" i="4" s="1"/>
  <c r="P6733" i="4"/>
  <c r="Q6733" i="4" s="1"/>
  <c r="P6725" i="4"/>
  <c r="Q6725" i="4" s="1"/>
  <c r="P6717" i="4"/>
  <c r="Q6717" i="4" s="1"/>
  <c r="P6709" i="4"/>
  <c r="Q6709" i="4" s="1"/>
  <c r="P6701" i="4"/>
  <c r="Q6701" i="4" s="1"/>
  <c r="P6693" i="4"/>
  <c r="Q6693" i="4" s="1"/>
  <c r="P6685" i="4"/>
  <c r="Q6685" i="4" s="1"/>
  <c r="P6677" i="4"/>
  <c r="Q6677" i="4" s="1"/>
  <c r="P6669" i="4"/>
  <c r="Q6669" i="4" s="1"/>
  <c r="P6661" i="4"/>
  <c r="Q6661" i="4" s="1"/>
  <c r="P6653" i="4"/>
  <c r="Q6653" i="4" s="1"/>
  <c r="P6645" i="4"/>
  <c r="Q6645" i="4" s="1"/>
  <c r="P6637" i="4"/>
  <c r="Q6637" i="4" s="1"/>
  <c r="P6629" i="4"/>
  <c r="Q6629" i="4" s="1"/>
  <c r="P6621" i="4"/>
  <c r="Q6621" i="4" s="1"/>
  <c r="P6613" i="4"/>
  <c r="Q6613" i="4" s="1"/>
  <c r="P6605" i="4"/>
  <c r="Q6605" i="4" s="1"/>
  <c r="P6597" i="4"/>
  <c r="Q6597" i="4" s="1"/>
  <c r="P6589" i="4"/>
  <c r="Q6589" i="4" s="1"/>
  <c r="P6581" i="4"/>
  <c r="Q6581" i="4" s="1"/>
  <c r="P6573" i="4"/>
  <c r="Q6573" i="4" s="1"/>
  <c r="P6565" i="4"/>
  <c r="Q6565" i="4" s="1"/>
  <c r="P6557" i="4"/>
  <c r="Q6557" i="4" s="1"/>
  <c r="P6549" i="4"/>
  <c r="Q6549" i="4" s="1"/>
  <c r="P6541" i="4"/>
  <c r="Q6541" i="4" s="1"/>
  <c r="P6533" i="4"/>
  <c r="Q6533" i="4" s="1"/>
  <c r="P6525" i="4"/>
  <c r="Q6525" i="4" s="1"/>
  <c r="P6517" i="4"/>
  <c r="Q6517" i="4" s="1"/>
  <c r="P6509" i="4"/>
  <c r="Q6509" i="4" s="1"/>
  <c r="P6501" i="4"/>
  <c r="Q6501" i="4" s="1"/>
  <c r="P6493" i="4"/>
  <c r="Q6493" i="4" s="1"/>
  <c r="P6485" i="4"/>
  <c r="Q6485" i="4" s="1"/>
  <c r="P6477" i="4"/>
  <c r="Q6477" i="4" s="1"/>
  <c r="P6469" i="4"/>
  <c r="Q6469" i="4" s="1"/>
  <c r="P6461" i="4"/>
  <c r="Q6461" i="4" s="1"/>
  <c r="P6453" i="4"/>
  <c r="Q6453" i="4" s="1"/>
  <c r="P6445" i="4"/>
  <c r="Q6445" i="4" s="1"/>
  <c r="P6437" i="4"/>
  <c r="Q6437" i="4" s="1"/>
  <c r="P6429" i="4"/>
  <c r="Q6429" i="4" s="1"/>
  <c r="P6421" i="4"/>
  <c r="Q6421" i="4" s="1"/>
  <c r="P6413" i="4"/>
  <c r="Q6413" i="4" s="1"/>
  <c r="P6405" i="4"/>
  <c r="Q6405" i="4" s="1"/>
  <c r="P6397" i="4"/>
  <c r="Q6397" i="4" s="1"/>
  <c r="P6389" i="4"/>
  <c r="Q6389" i="4" s="1"/>
  <c r="P6381" i="4"/>
  <c r="Q6381" i="4" s="1"/>
  <c r="P6373" i="4"/>
  <c r="Q6373" i="4" s="1"/>
  <c r="P6365" i="4"/>
  <c r="Q6365" i="4" s="1"/>
  <c r="P6357" i="4"/>
  <c r="Q6357" i="4" s="1"/>
  <c r="P6349" i="4"/>
  <c r="Q6349" i="4" s="1"/>
  <c r="P6341" i="4"/>
  <c r="Q6341" i="4" s="1"/>
  <c r="P6333" i="4"/>
  <c r="Q6333" i="4" s="1"/>
  <c r="P6325" i="4"/>
  <c r="Q6325" i="4" s="1"/>
  <c r="P6317" i="4"/>
  <c r="Q6317" i="4" s="1"/>
  <c r="P6309" i="4"/>
  <c r="Q6309" i="4" s="1"/>
  <c r="P6301" i="4"/>
  <c r="Q6301" i="4" s="1"/>
  <c r="P6293" i="4"/>
  <c r="Q6293" i="4" s="1"/>
  <c r="P6285" i="4"/>
  <c r="Q6285" i="4" s="1"/>
  <c r="P6277" i="4"/>
  <c r="Q6277" i="4" s="1"/>
  <c r="P6269" i="4"/>
  <c r="Q6269" i="4" s="1"/>
  <c r="P6261" i="4"/>
  <c r="Q6261" i="4" s="1"/>
  <c r="P6253" i="4"/>
  <c r="Q6253" i="4" s="1"/>
  <c r="P6245" i="4"/>
  <c r="Q6245" i="4" s="1"/>
  <c r="P6237" i="4"/>
  <c r="Q6237" i="4" s="1"/>
  <c r="P6229" i="4"/>
  <c r="Q6229" i="4" s="1"/>
  <c r="P6221" i="4"/>
  <c r="Q6221" i="4" s="1"/>
  <c r="P6213" i="4"/>
  <c r="Q6213" i="4" s="1"/>
  <c r="P6205" i="4"/>
  <c r="Q6205" i="4" s="1"/>
  <c r="P6197" i="4"/>
  <c r="Q6197" i="4" s="1"/>
  <c r="P6189" i="4"/>
  <c r="Q6189" i="4" s="1"/>
  <c r="P6181" i="4"/>
  <c r="Q6181" i="4" s="1"/>
  <c r="P6173" i="4"/>
  <c r="Q6173" i="4" s="1"/>
  <c r="P6165" i="4"/>
  <c r="Q6165" i="4" s="1"/>
  <c r="P6157" i="4"/>
  <c r="Q6157" i="4" s="1"/>
  <c r="P6149" i="4"/>
  <c r="Q6149" i="4" s="1"/>
  <c r="P6141" i="4"/>
  <c r="Q6141" i="4" s="1"/>
  <c r="P6133" i="4"/>
  <c r="Q6133" i="4" s="1"/>
  <c r="P6125" i="4"/>
  <c r="Q6125" i="4" s="1"/>
  <c r="P6117" i="4"/>
  <c r="Q6117" i="4" s="1"/>
  <c r="P6109" i="4"/>
  <c r="Q6109" i="4" s="1"/>
  <c r="P6101" i="4"/>
  <c r="Q6101" i="4" s="1"/>
  <c r="P6093" i="4"/>
  <c r="Q6093" i="4" s="1"/>
  <c r="P6085" i="4"/>
  <c r="Q6085" i="4" s="1"/>
  <c r="P6077" i="4"/>
  <c r="Q6077" i="4" s="1"/>
  <c r="P6069" i="4"/>
  <c r="Q6069" i="4" s="1"/>
  <c r="P6061" i="4"/>
  <c r="Q6061" i="4" s="1"/>
  <c r="P6053" i="4"/>
  <c r="Q6053" i="4" s="1"/>
  <c r="P6045" i="4"/>
  <c r="Q6045" i="4" s="1"/>
  <c r="P6037" i="4"/>
  <c r="Q6037" i="4" s="1"/>
  <c r="P6029" i="4"/>
  <c r="Q6029" i="4" s="1"/>
  <c r="P6021" i="4"/>
  <c r="Q6021" i="4" s="1"/>
  <c r="P6013" i="4"/>
  <c r="Q6013" i="4" s="1"/>
  <c r="P6005" i="4"/>
  <c r="Q6005" i="4" s="1"/>
  <c r="P5997" i="4"/>
  <c r="Q5997" i="4" s="1"/>
  <c r="P5989" i="4"/>
  <c r="Q5989" i="4" s="1"/>
  <c r="P5981" i="4"/>
  <c r="Q5981" i="4" s="1"/>
  <c r="P5973" i="4"/>
  <c r="Q5973" i="4" s="1"/>
  <c r="P5965" i="4"/>
  <c r="Q5965" i="4" s="1"/>
  <c r="P5957" i="4"/>
  <c r="Q5957" i="4" s="1"/>
  <c r="P5949" i="4"/>
  <c r="Q5949" i="4" s="1"/>
  <c r="P5941" i="4"/>
  <c r="Q5941" i="4" s="1"/>
  <c r="P5933" i="4"/>
  <c r="Q5933" i="4" s="1"/>
  <c r="P5925" i="4"/>
  <c r="Q5925" i="4" s="1"/>
  <c r="P5917" i="4"/>
  <c r="Q5917" i="4" s="1"/>
  <c r="P5909" i="4"/>
  <c r="Q5909" i="4" s="1"/>
  <c r="P5901" i="4"/>
  <c r="Q5901" i="4" s="1"/>
  <c r="P5893" i="4"/>
  <c r="Q5893" i="4" s="1"/>
  <c r="P5885" i="4"/>
  <c r="Q5885" i="4" s="1"/>
  <c r="P5877" i="4"/>
  <c r="Q5877" i="4" s="1"/>
  <c r="P5869" i="4"/>
  <c r="Q5869" i="4" s="1"/>
  <c r="P5861" i="4"/>
  <c r="Q5861" i="4" s="1"/>
  <c r="P5853" i="4"/>
  <c r="Q5853" i="4" s="1"/>
  <c r="P5845" i="4"/>
  <c r="Q5845" i="4" s="1"/>
  <c r="P5837" i="4"/>
  <c r="Q5837" i="4" s="1"/>
  <c r="P5829" i="4"/>
  <c r="Q5829" i="4" s="1"/>
  <c r="P5821" i="4"/>
  <c r="Q5821" i="4" s="1"/>
  <c r="P5813" i="4"/>
  <c r="Q5813" i="4" s="1"/>
  <c r="P5805" i="4"/>
  <c r="Q5805" i="4" s="1"/>
  <c r="P5797" i="4"/>
  <c r="Q5797" i="4" s="1"/>
  <c r="P5789" i="4"/>
  <c r="Q5789" i="4" s="1"/>
  <c r="P5781" i="4"/>
  <c r="Q5781" i="4" s="1"/>
  <c r="P5773" i="4"/>
  <c r="Q5773" i="4" s="1"/>
  <c r="P5765" i="4"/>
  <c r="Q5765" i="4" s="1"/>
  <c r="P5757" i="4"/>
  <c r="Q5757" i="4" s="1"/>
  <c r="P5749" i="4"/>
  <c r="Q5749" i="4" s="1"/>
  <c r="P5741" i="4"/>
  <c r="Q5741" i="4" s="1"/>
  <c r="P5733" i="4"/>
  <c r="Q5733" i="4" s="1"/>
  <c r="P5725" i="4"/>
  <c r="Q5725" i="4" s="1"/>
  <c r="P5717" i="4"/>
  <c r="Q5717" i="4" s="1"/>
  <c r="P5709" i="4"/>
  <c r="Q5709" i="4" s="1"/>
  <c r="P5701" i="4"/>
  <c r="Q5701" i="4" s="1"/>
  <c r="P5693" i="4"/>
  <c r="Q5693" i="4" s="1"/>
  <c r="P5685" i="4"/>
  <c r="Q5685" i="4" s="1"/>
  <c r="P5677" i="4"/>
  <c r="Q5677" i="4" s="1"/>
  <c r="P5669" i="4"/>
  <c r="Q5669" i="4" s="1"/>
  <c r="P5661" i="4"/>
  <c r="Q5661" i="4" s="1"/>
  <c r="P5653" i="4"/>
  <c r="Q5653" i="4" s="1"/>
  <c r="P5645" i="4"/>
  <c r="Q5645" i="4" s="1"/>
  <c r="P5637" i="4"/>
  <c r="Q5637" i="4" s="1"/>
  <c r="P5629" i="4"/>
  <c r="Q5629" i="4" s="1"/>
  <c r="P5621" i="4"/>
  <c r="Q5621" i="4" s="1"/>
  <c r="P5613" i="4"/>
  <c r="Q5613" i="4" s="1"/>
  <c r="P5605" i="4"/>
  <c r="Q5605" i="4" s="1"/>
  <c r="P5597" i="4"/>
  <c r="Q5597" i="4" s="1"/>
  <c r="P5589" i="4"/>
  <c r="Q5589" i="4" s="1"/>
  <c r="P5581" i="4"/>
  <c r="Q5581" i="4" s="1"/>
  <c r="P5573" i="4"/>
  <c r="Q5573" i="4" s="1"/>
  <c r="P5565" i="4"/>
  <c r="Q5565" i="4" s="1"/>
  <c r="P5557" i="4"/>
  <c r="Q5557" i="4" s="1"/>
  <c r="P5549" i="4"/>
  <c r="Q5549" i="4" s="1"/>
  <c r="P5541" i="4"/>
  <c r="Q5541" i="4" s="1"/>
  <c r="P5533" i="4"/>
  <c r="Q5533" i="4" s="1"/>
  <c r="P5525" i="4"/>
  <c r="Q5525" i="4" s="1"/>
  <c r="P5517" i="4"/>
  <c r="Q5517" i="4" s="1"/>
  <c r="P5509" i="4"/>
  <c r="Q5509" i="4" s="1"/>
  <c r="P5501" i="4"/>
  <c r="Q5501" i="4" s="1"/>
  <c r="P5493" i="4"/>
  <c r="Q5493" i="4" s="1"/>
  <c r="P5485" i="4"/>
  <c r="Q5485" i="4" s="1"/>
  <c r="P5477" i="4"/>
  <c r="Q5477" i="4" s="1"/>
  <c r="P5469" i="4"/>
  <c r="Q5469" i="4" s="1"/>
  <c r="P5461" i="4"/>
  <c r="Q5461" i="4" s="1"/>
  <c r="P5453" i="4"/>
  <c r="Q5453" i="4" s="1"/>
  <c r="P5445" i="4"/>
  <c r="Q5445" i="4" s="1"/>
  <c r="P5437" i="4"/>
  <c r="Q5437" i="4" s="1"/>
  <c r="P5429" i="4"/>
  <c r="Q5429" i="4" s="1"/>
  <c r="P5421" i="4"/>
  <c r="Q5421" i="4" s="1"/>
  <c r="P5413" i="4"/>
  <c r="Q5413" i="4" s="1"/>
  <c r="P5405" i="4"/>
  <c r="Q5405" i="4" s="1"/>
  <c r="P5397" i="4"/>
  <c r="Q5397" i="4" s="1"/>
  <c r="P5389" i="4"/>
  <c r="Q5389" i="4" s="1"/>
  <c r="P5381" i="4"/>
  <c r="Q5381" i="4" s="1"/>
  <c r="P5373" i="4"/>
  <c r="Q5373" i="4" s="1"/>
  <c r="P5365" i="4"/>
  <c r="Q5365" i="4" s="1"/>
  <c r="P5357" i="4"/>
  <c r="Q5357" i="4" s="1"/>
  <c r="P5349" i="4"/>
  <c r="Q5349" i="4" s="1"/>
  <c r="P5341" i="4"/>
  <c r="Q5341" i="4" s="1"/>
  <c r="P5333" i="4"/>
  <c r="Q5333" i="4" s="1"/>
  <c r="P5325" i="4"/>
  <c r="Q5325" i="4" s="1"/>
  <c r="P5317" i="4"/>
  <c r="Q5317" i="4" s="1"/>
  <c r="P5309" i="4"/>
  <c r="Q5309" i="4" s="1"/>
  <c r="P5301" i="4"/>
  <c r="Q5301" i="4" s="1"/>
  <c r="P5293" i="4"/>
  <c r="Q5293" i="4" s="1"/>
  <c r="P5285" i="4"/>
  <c r="Q5285" i="4" s="1"/>
  <c r="P5277" i="4"/>
  <c r="Q5277" i="4" s="1"/>
  <c r="P5269" i="4"/>
  <c r="Q5269" i="4" s="1"/>
  <c r="P5261" i="4"/>
  <c r="Q5261" i="4" s="1"/>
  <c r="P5253" i="4"/>
  <c r="Q5253" i="4" s="1"/>
  <c r="P5245" i="4"/>
  <c r="Q5245" i="4" s="1"/>
  <c r="P5237" i="4"/>
  <c r="Q5237" i="4" s="1"/>
  <c r="P5229" i="4"/>
  <c r="Q5229" i="4" s="1"/>
  <c r="P5221" i="4"/>
  <c r="Q5221" i="4" s="1"/>
  <c r="P5213" i="4"/>
  <c r="Q5213" i="4" s="1"/>
  <c r="P5205" i="4"/>
  <c r="Q5205" i="4" s="1"/>
  <c r="P5197" i="4"/>
  <c r="Q5197" i="4" s="1"/>
  <c r="P5189" i="4"/>
  <c r="Q5189" i="4" s="1"/>
  <c r="P5181" i="4"/>
  <c r="Q5181" i="4" s="1"/>
  <c r="P5173" i="4"/>
  <c r="Q5173" i="4" s="1"/>
  <c r="P5165" i="4"/>
  <c r="Q5165" i="4" s="1"/>
  <c r="P5157" i="4"/>
  <c r="Q5157" i="4" s="1"/>
  <c r="P5149" i="4"/>
  <c r="Q5149" i="4" s="1"/>
  <c r="P7596" i="4"/>
  <c r="Q7596" i="4" s="1"/>
  <c r="P7588" i="4"/>
  <c r="Q7588" i="4" s="1"/>
  <c r="P7580" i="4"/>
  <c r="Q7580" i="4" s="1"/>
  <c r="P7572" i="4"/>
  <c r="Q7572" i="4" s="1"/>
  <c r="P7564" i="4"/>
  <c r="Q7564" i="4" s="1"/>
  <c r="P7556" i="4"/>
  <c r="Q7556" i="4" s="1"/>
  <c r="P7548" i="4"/>
  <c r="Q7548" i="4" s="1"/>
  <c r="P7540" i="4"/>
  <c r="Q7540" i="4" s="1"/>
  <c r="P7532" i="4"/>
  <c r="Q7532" i="4" s="1"/>
  <c r="P7524" i="4"/>
  <c r="Q7524" i="4" s="1"/>
  <c r="P7516" i="4"/>
  <c r="Q7516" i="4" s="1"/>
  <c r="P7508" i="4"/>
  <c r="Q7508" i="4" s="1"/>
  <c r="P7500" i="4"/>
  <c r="Q7500" i="4" s="1"/>
  <c r="P7492" i="4"/>
  <c r="Q7492" i="4" s="1"/>
  <c r="P7484" i="4"/>
  <c r="Q7484" i="4" s="1"/>
  <c r="P7476" i="4"/>
  <c r="Q7476" i="4" s="1"/>
  <c r="P7468" i="4"/>
  <c r="Q7468" i="4" s="1"/>
  <c r="P7460" i="4"/>
  <c r="Q7460" i="4" s="1"/>
  <c r="P7452" i="4"/>
  <c r="Q7452" i="4" s="1"/>
  <c r="P7444" i="4"/>
  <c r="Q7444" i="4" s="1"/>
  <c r="P7436" i="4"/>
  <c r="Q7436" i="4" s="1"/>
  <c r="P7428" i="4"/>
  <c r="Q7428" i="4" s="1"/>
  <c r="P7420" i="4"/>
  <c r="Q7420" i="4" s="1"/>
  <c r="P7412" i="4"/>
  <c r="Q7412" i="4" s="1"/>
  <c r="P7404" i="4"/>
  <c r="Q7404" i="4" s="1"/>
  <c r="P7396" i="4"/>
  <c r="Q7396" i="4" s="1"/>
  <c r="P7388" i="4"/>
  <c r="Q7388" i="4" s="1"/>
  <c r="P7380" i="4"/>
  <c r="Q7380" i="4" s="1"/>
  <c r="P7372" i="4"/>
  <c r="Q7372" i="4" s="1"/>
  <c r="P7364" i="4"/>
  <c r="Q7364" i="4" s="1"/>
  <c r="P7356" i="4"/>
  <c r="Q7356" i="4" s="1"/>
  <c r="P7348" i="4"/>
  <c r="Q7348" i="4" s="1"/>
  <c r="P7340" i="4"/>
  <c r="Q7340" i="4" s="1"/>
  <c r="P7332" i="4"/>
  <c r="Q7332" i="4" s="1"/>
  <c r="P7324" i="4"/>
  <c r="Q7324" i="4" s="1"/>
  <c r="P7316" i="4"/>
  <c r="Q7316" i="4" s="1"/>
  <c r="P7308" i="4"/>
  <c r="Q7308" i="4" s="1"/>
  <c r="P7300" i="4"/>
  <c r="Q7300" i="4" s="1"/>
  <c r="P7292" i="4"/>
  <c r="Q7292" i="4" s="1"/>
  <c r="P7284" i="4"/>
  <c r="Q7284" i="4" s="1"/>
  <c r="P7276" i="4"/>
  <c r="Q7276" i="4" s="1"/>
  <c r="P7268" i="4"/>
  <c r="Q7268" i="4" s="1"/>
  <c r="P7260" i="4"/>
  <c r="Q7260" i="4" s="1"/>
  <c r="P7252" i="4"/>
  <c r="Q7252" i="4" s="1"/>
  <c r="P7244" i="4"/>
  <c r="Q7244" i="4" s="1"/>
  <c r="P7236" i="4"/>
  <c r="Q7236" i="4" s="1"/>
  <c r="P7228" i="4"/>
  <c r="Q7228" i="4" s="1"/>
  <c r="P7220" i="4"/>
  <c r="Q7220" i="4" s="1"/>
  <c r="P7212" i="4"/>
  <c r="Q7212" i="4" s="1"/>
  <c r="P7204" i="4"/>
  <c r="Q7204" i="4" s="1"/>
  <c r="P7196" i="4"/>
  <c r="Q7196" i="4" s="1"/>
  <c r="P7188" i="4"/>
  <c r="Q7188" i="4" s="1"/>
  <c r="P7180" i="4"/>
  <c r="Q7180" i="4" s="1"/>
  <c r="P7172" i="4"/>
  <c r="Q7172" i="4" s="1"/>
  <c r="P7164" i="4"/>
  <c r="Q7164" i="4" s="1"/>
  <c r="P7156" i="4"/>
  <c r="Q7156" i="4" s="1"/>
  <c r="P7148" i="4"/>
  <c r="Q7148" i="4" s="1"/>
  <c r="P7140" i="4"/>
  <c r="Q7140" i="4" s="1"/>
  <c r="P7132" i="4"/>
  <c r="Q7132" i="4" s="1"/>
  <c r="P7124" i="4"/>
  <c r="Q7124" i="4" s="1"/>
  <c r="P7116" i="4"/>
  <c r="Q7116" i="4" s="1"/>
  <c r="P7108" i="4"/>
  <c r="Q7108" i="4" s="1"/>
  <c r="P7100" i="4"/>
  <c r="Q7100" i="4" s="1"/>
  <c r="P7092" i="4"/>
  <c r="Q7092" i="4" s="1"/>
  <c r="P7084" i="4"/>
  <c r="Q7084" i="4" s="1"/>
  <c r="P7076" i="4"/>
  <c r="Q7076" i="4" s="1"/>
  <c r="P7068" i="4"/>
  <c r="Q7068" i="4" s="1"/>
  <c r="P7060" i="4"/>
  <c r="Q7060" i="4" s="1"/>
  <c r="P7052" i="4"/>
  <c r="Q7052" i="4" s="1"/>
  <c r="P7044" i="4"/>
  <c r="Q7044" i="4" s="1"/>
  <c r="P7036" i="4"/>
  <c r="Q7036" i="4" s="1"/>
  <c r="P7028" i="4"/>
  <c r="Q7028" i="4" s="1"/>
  <c r="P7020" i="4"/>
  <c r="Q7020" i="4" s="1"/>
  <c r="P7012" i="4"/>
  <c r="Q7012" i="4" s="1"/>
  <c r="P7004" i="4"/>
  <c r="Q7004" i="4" s="1"/>
  <c r="P6996" i="4"/>
  <c r="Q6996" i="4" s="1"/>
  <c r="P6988" i="4"/>
  <c r="Q6988" i="4" s="1"/>
  <c r="P6980" i="4"/>
  <c r="Q6980" i="4" s="1"/>
  <c r="P6972" i="4"/>
  <c r="Q6972" i="4" s="1"/>
  <c r="P6964" i="4"/>
  <c r="Q6964" i="4" s="1"/>
  <c r="P6956" i="4"/>
  <c r="Q6956" i="4" s="1"/>
  <c r="P6948" i="4"/>
  <c r="Q6948" i="4" s="1"/>
  <c r="P6940" i="4"/>
  <c r="Q6940" i="4" s="1"/>
  <c r="P6932" i="4"/>
  <c r="Q6932" i="4" s="1"/>
  <c r="P6924" i="4"/>
  <c r="Q6924" i="4" s="1"/>
  <c r="P6916" i="4"/>
  <c r="Q6916" i="4" s="1"/>
  <c r="P6908" i="4"/>
  <c r="Q6908" i="4" s="1"/>
  <c r="P6900" i="4"/>
  <c r="Q6900" i="4" s="1"/>
  <c r="P6892" i="4"/>
  <c r="Q6892" i="4" s="1"/>
  <c r="P6884" i="4"/>
  <c r="Q6884" i="4" s="1"/>
  <c r="P6876" i="4"/>
  <c r="Q6876" i="4" s="1"/>
  <c r="P6868" i="4"/>
  <c r="Q6868" i="4" s="1"/>
  <c r="P6860" i="4"/>
  <c r="Q6860" i="4" s="1"/>
  <c r="P6852" i="4"/>
  <c r="Q6852" i="4" s="1"/>
  <c r="P6844" i="4"/>
  <c r="Q6844" i="4" s="1"/>
  <c r="P6836" i="4"/>
  <c r="Q6836" i="4" s="1"/>
  <c r="P6828" i="4"/>
  <c r="Q6828" i="4" s="1"/>
  <c r="P6820" i="4"/>
  <c r="Q6820" i="4" s="1"/>
  <c r="P6812" i="4"/>
  <c r="Q6812" i="4" s="1"/>
  <c r="P6804" i="4"/>
  <c r="Q6804" i="4" s="1"/>
  <c r="P6796" i="4"/>
  <c r="Q6796" i="4" s="1"/>
  <c r="P6788" i="4"/>
  <c r="Q6788" i="4" s="1"/>
  <c r="P6780" i="4"/>
  <c r="Q6780" i="4" s="1"/>
  <c r="P6772" i="4"/>
  <c r="Q6772" i="4" s="1"/>
  <c r="P6764" i="4"/>
  <c r="Q6764" i="4" s="1"/>
  <c r="P6756" i="4"/>
  <c r="Q6756" i="4" s="1"/>
  <c r="P6748" i="4"/>
  <c r="Q6748" i="4" s="1"/>
  <c r="P6740" i="4"/>
  <c r="Q6740" i="4" s="1"/>
  <c r="P6732" i="4"/>
  <c r="Q6732" i="4" s="1"/>
  <c r="P6724" i="4"/>
  <c r="Q6724" i="4" s="1"/>
  <c r="P6716" i="4"/>
  <c r="Q6716" i="4" s="1"/>
  <c r="P6708" i="4"/>
  <c r="Q6708" i="4" s="1"/>
  <c r="P6700" i="4"/>
  <c r="Q6700" i="4" s="1"/>
  <c r="P6692" i="4"/>
  <c r="Q6692" i="4" s="1"/>
  <c r="P6684" i="4"/>
  <c r="Q6684" i="4" s="1"/>
  <c r="P6676" i="4"/>
  <c r="Q6676" i="4" s="1"/>
  <c r="P6668" i="4"/>
  <c r="Q6668" i="4" s="1"/>
  <c r="P6660" i="4"/>
  <c r="Q6660" i="4" s="1"/>
  <c r="P6652" i="4"/>
  <c r="Q6652" i="4" s="1"/>
  <c r="P6644" i="4"/>
  <c r="Q6644" i="4" s="1"/>
  <c r="P6636" i="4"/>
  <c r="Q6636" i="4" s="1"/>
  <c r="P6628" i="4"/>
  <c r="Q6628" i="4" s="1"/>
  <c r="P6620" i="4"/>
  <c r="Q6620" i="4" s="1"/>
  <c r="P6612" i="4"/>
  <c r="Q6612" i="4" s="1"/>
  <c r="P6604" i="4"/>
  <c r="Q6604" i="4" s="1"/>
  <c r="P6596" i="4"/>
  <c r="Q6596" i="4" s="1"/>
  <c r="P6588" i="4"/>
  <c r="Q6588" i="4" s="1"/>
  <c r="P6580" i="4"/>
  <c r="Q6580" i="4" s="1"/>
  <c r="P6572" i="4"/>
  <c r="Q6572" i="4" s="1"/>
  <c r="P6564" i="4"/>
  <c r="Q6564" i="4" s="1"/>
  <c r="P6556" i="4"/>
  <c r="Q6556" i="4" s="1"/>
  <c r="P6548" i="4"/>
  <c r="Q6548" i="4" s="1"/>
  <c r="P6540" i="4"/>
  <c r="Q6540" i="4" s="1"/>
  <c r="P6532" i="4"/>
  <c r="Q6532" i="4" s="1"/>
  <c r="P6524" i="4"/>
  <c r="Q6524" i="4" s="1"/>
  <c r="P6516" i="4"/>
  <c r="Q6516" i="4" s="1"/>
  <c r="P6508" i="4"/>
  <c r="Q6508" i="4" s="1"/>
  <c r="P6500" i="4"/>
  <c r="Q6500" i="4" s="1"/>
  <c r="P6492" i="4"/>
  <c r="Q6492" i="4" s="1"/>
  <c r="P6484" i="4"/>
  <c r="Q6484" i="4" s="1"/>
  <c r="P6476" i="4"/>
  <c r="Q6476" i="4" s="1"/>
  <c r="P6468" i="4"/>
  <c r="Q6468" i="4" s="1"/>
  <c r="P6460" i="4"/>
  <c r="Q6460" i="4" s="1"/>
  <c r="P6452" i="4"/>
  <c r="Q6452" i="4" s="1"/>
  <c r="P6444" i="4"/>
  <c r="Q6444" i="4" s="1"/>
  <c r="P6436" i="4"/>
  <c r="Q6436" i="4" s="1"/>
  <c r="P6428" i="4"/>
  <c r="Q6428" i="4" s="1"/>
  <c r="P6420" i="4"/>
  <c r="Q6420" i="4" s="1"/>
  <c r="P6412" i="4"/>
  <c r="Q6412" i="4" s="1"/>
  <c r="P6404" i="4"/>
  <c r="Q6404" i="4" s="1"/>
  <c r="P6396" i="4"/>
  <c r="Q6396" i="4" s="1"/>
  <c r="P6388" i="4"/>
  <c r="Q6388" i="4" s="1"/>
  <c r="P6380" i="4"/>
  <c r="Q6380" i="4" s="1"/>
  <c r="P6372" i="4"/>
  <c r="Q6372" i="4" s="1"/>
  <c r="P6364" i="4"/>
  <c r="Q6364" i="4" s="1"/>
  <c r="P6356" i="4"/>
  <c r="Q6356" i="4" s="1"/>
  <c r="P6348" i="4"/>
  <c r="Q6348" i="4" s="1"/>
  <c r="P6340" i="4"/>
  <c r="Q6340" i="4" s="1"/>
  <c r="P6332" i="4"/>
  <c r="Q6332" i="4" s="1"/>
  <c r="P6324" i="4"/>
  <c r="Q6324" i="4" s="1"/>
  <c r="P6316" i="4"/>
  <c r="Q6316" i="4" s="1"/>
  <c r="P6308" i="4"/>
  <c r="Q6308" i="4" s="1"/>
  <c r="P6300" i="4"/>
  <c r="Q6300" i="4" s="1"/>
  <c r="P6292" i="4"/>
  <c r="Q6292" i="4" s="1"/>
  <c r="P6284" i="4"/>
  <c r="Q6284" i="4" s="1"/>
  <c r="P6276" i="4"/>
  <c r="Q6276" i="4" s="1"/>
  <c r="P6268" i="4"/>
  <c r="Q6268" i="4" s="1"/>
  <c r="P6260" i="4"/>
  <c r="Q6260" i="4" s="1"/>
  <c r="P6252" i="4"/>
  <c r="Q6252" i="4" s="1"/>
  <c r="P6244" i="4"/>
  <c r="Q6244" i="4" s="1"/>
  <c r="P6236" i="4"/>
  <c r="Q6236" i="4" s="1"/>
  <c r="P6228" i="4"/>
  <c r="Q6228" i="4" s="1"/>
  <c r="P6220" i="4"/>
  <c r="Q6220" i="4" s="1"/>
  <c r="P6212" i="4"/>
  <c r="Q6212" i="4" s="1"/>
  <c r="P6204" i="4"/>
  <c r="Q6204" i="4" s="1"/>
  <c r="P6196" i="4"/>
  <c r="Q6196" i="4" s="1"/>
  <c r="P6188" i="4"/>
  <c r="Q6188" i="4" s="1"/>
  <c r="P6180" i="4"/>
  <c r="Q6180" i="4" s="1"/>
  <c r="P6172" i="4"/>
  <c r="Q6172" i="4" s="1"/>
  <c r="P6164" i="4"/>
  <c r="Q6164" i="4" s="1"/>
  <c r="P6156" i="4"/>
  <c r="Q6156" i="4" s="1"/>
  <c r="P6148" i="4"/>
  <c r="Q6148" i="4" s="1"/>
  <c r="P6140" i="4"/>
  <c r="Q6140" i="4" s="1"/>
  <c r="P6132" i="4"/>
  <c r="Q6132" i="4" s="1"/>
  <c r="P6124" i="4"/>
  <c r="Q6124" i="4" s="1"/>
  <c r="P6116" i="4"/>
  <c r="Q6116" i="4" s="1"/>
  <c r="P6108" i="4"/>
  <c r="Q6108" i="4" s="1"/>
  <c r="P6100" i="4"/>
  <c r="Q6100" i="4" s="1"/>
  <c r="P6092" i="4"/>
  <c r="Q6092" i="4" s="1"/>
  <c r="P6084" i="4"/>
  <c r="Q6084" i="4" s="1"/>
  <c r="P6076" i="4"/>
  <c r="Q6076" i="4" s="1"/>
  <c r="P6068" i="4"/>
  <c r="Q6068" i="4" s="1"/>
  <c r="P6060" i="4"/>
  <c r="Q6060" i="4" s="1"/>
  <c r="P6052" i="4"/>
  <c r="Q6052" i="4" s="1"/>
  <c r="P6044" i="4"/>
  <c r="Q6044" i="4" s="1"/>
  <c r="P6036" i="4"/>
  <c r="Q6036" i="4" s="1"/>
  <c r="P6028" i="4"/>
  <c r="Q6028" i="4" s="1"/>
  <c r="P6020" i="4"/>
  <c r="Q6020" i="4" s="1"/>
  <c r="P6012" i="4"/>
  <c r="Q6012" i="4" s="1"/>
  <c r="P6004" i="4"/>
  <c r="Q6004" i="4" s="1"/>
  <c r="P5996" i="4"/>
  <c r="Q5996" i="4" s="1"/>
  <c r="P5988" i="4"/>
  <c r="Q5988" i="4" s="1"/>
  <c r="P5980" i="4"/>
  <c r="Q5980" i="4" s="1"/>
  <c r="P5972" i="4"/>
  <c r="Q5972" i="4" s="1"/>
  <c r="P5964" i="4"/>
  <c r="Q5964" i="4" s="1"/>
  <c r="P5956" i="4"/>
  <c r="Q5956" i="4" s="1"/>
  <c r="P5948" i="4"/>
  <c r="Q5948" i="4" s="1"/>
  <c r="P5940" i="4"/>
  <c r="Q5940" i="4" s="1"/>
  <c r="P5932" i="4"/>
  <c r="Q5932" i="4" s="1"/>
  <c r="P5924" i="4"/>
  <c r="Q5924" i="4" s="1"/>
  <c r="P5916" i="4"/>
  <c r="Q5916" i="4" s="1"/>
  <c r="P5908" i="4"/>
  <c r="Q5908" i="4" s="1"/>
  <c r="P5900" i="4"/>
  <c r="Q5900" i="4" s="1"/>
  <c r="P5892" i="4"/>
  <c r="Q5892" i="4" s="1"/>
  <c r="P5884" i="4"/>
  <c r="Q5884" i="4" s="1"/>
  <c r="P5876" i="4"/>
  <c r="Q5876" i="4" s="1"/>
  <c r="P5868" i="4"/>
  <c r="Q5868" i="4" s="1"/>
  <c r="P5860" i="4"/>
  <c r="Q5860" i="4" s="1"/>
  <c r="P5852" i="4"/>
  <c r="Q5852" i="4" s="1"/>
  <c r="P5844" i="4"/>
  <c r="Q5844" i="4" s="1"/>
  <c r="P5836" i="4"/>
  <c r="Q5836" i="4" s="1"/>
  <c r="P5828" i="4"/>
  <c r="Q5828" i="4" s="1"/>
  <c r="P5820" i="4"/>
  <c r="Q5820" i="4" s="1"/>
  <c r="P5812" i="4"/>
  <c r="Q5812" i="4" s="1"/>
  <c r="P5804" i="4"/>
  <c r="Q5804" i="4" s="1"/>
  <c r="P5796" i="4"/>
  <c r="Q5796" i="4" s="1"/>
  <c r="P5788" i="4"/>
  <c r="Q5788" i="4" s="1"/>
  <c r="P5780" i="4"/>
  <c r="Q5780" i="4" s="1"/>
  <c r="P5772" i="4"/>
  <c r="Q5772" i="4" s="1"/>
  <c r="P5764" i="4"/>
  <c r="Q5764" i="4" s="1"/>
  <c r="P5756" i="4"/>
  <c r="Q5756" i="4" s="1"/>
  <c r="P5748" i="4"/>
  <c r="Q5748" i="4" s="1"/>
  <c r="P5740" i="4"/>
  <c r="Q5740" i="4" s="1"/>
  <c r="P5732" i="4"/>
  <c r="Q5732" i="4" s="1"/>
  <c r="P5724" i="4"/>
  <c r="Q5724" i="4" s="1"/>
  <c r="P5716" i="4"/>
  <c r="Q5716" i="4" s="1"/>
  <c r="P5708" i="4"/>
  <c r="Q5708" i="4" s="1"/>
  <c r="P5700" i="4"/>
  <c r="Q5700" i="4" s="1"/>
  <c r="P5692" i="4"/>
  <c r="Q5692" i="4" s="1"/>
  <c r="P5684" i="4"/>
  <c r="Q5684" i="4" s="1"/>
  <c r="P5676" i="4"/>
  <c r="Q5676" i="4" s="1"/>
  <c r="P5668" i="4"/>
  <c r="Q5668" i="4" s="1"/>
  <c r="P5660" i="4"/>
  <c r="Q5660" i="4" s="1"/>
  <c r="P5652" i="4"/>
  <c r="Q5652" i="4" s="1"/>
  <c r="P5644" i="4"/>
  <c r="Q5644" i="4" s="1"/>
  <c r="P5636" i="4"/>
  <c r="Q5636" i="4" s="1"/>
  <c r="P5628" i="4"/>
  <c r="Q5628" i="4" s="1"/>
  <c r="P5620" i="4"/>
  <c r="Q5620" i="4" s="1"/>
  <c r="P5612" i="4"/>
  <c r="Q5612" i="4" s="1"/>
  <c r="P5604" i="4"/>
  <c r="Q5604" i="4" s="1"/>
  <c r="P5596" i="4"/>
  <c r="Q5596" i="4" s="1"/>
  <c r="P5588" i="4"/>
  <c r="Q5588" i="4" s="1"/>
  <c r="P5580" i="4"/>
  <c r="Q5580" i="4" s="1"/>
  <c r="P5572" i="4"/>
  <c r="Q5572" i="4" s="1"/>
  <c r="P5564" i="4"/>
  <c r="Q5564" i="4" s="1"/>
  <c r="P5556" i="4"/>
  <c r="Q5556" i="4" s="1"/>
  <c r="P5548" i="4"/>
  <c r="Q5548" i="4" s="1"/>
  <c r="P5540" i="4"/>
  <c r="Q5540" i="4" s="1"/>
  <c r="P5532" i="4"/>
  <c r="Q5532" i="4" s="1"/>
  <c r="P5524" i="4"/>
  <c r="Q5524" i="4" s="1"/>
  <c r="P5516" i="4"/>
  <c r="Q5516" i="4" s="1"/>
  <c r="P5508" i="4"/>
  <c r="Q5508" i="4" s="1"/>
  <c r="P5500" i="4"/>
  <c r="Q5500" i="4" s="1"/>
  <c r="P5492" i="4"/>
  <c r="Q5492" i="4" s="1"/>
  <c r="P5484" i="4"/>
  <c r="Q5484" i="4" s="1"/>
  <c r="P5476" i="4"/>
  <c r="Q5476" i="4" s="1"/>
  <c r="P5468" i="4"/>
  <c r="Q5468" i="4" s="1"/>
  <c r="P5460" i="4"/>
  <c r="Q5460" i="4" s="1"/>
  <c r="P5452" i="4"/>
  <c r="Q5452" i="4" s="1"/>
  <c r="P5444" i="4"/>
  <c r="Q5444" i="4" s="1"/>
  <c r="P5436" i="4"/>
  <c r="Q5436" i="4" s="1"/>
  <c r="P5428" i="4"/>
  <c r="Q5428" i="4" s="1"/>
  <c r="P5420" i="4"/>
  <c r="Q5420" i="4" s="1"/>
  <c r="P5412" i="4"/>
  <c r="Q5412" i="4" s="1"/>
  <c r="P5404" i="4"/>
  <c r="Q5404" i="4" s="1"/>
  <c r="P5396" i="4"/>
  <c r="Q5396" i="4" s="1"/>
  <c r="P5388" i="4"/>
  <c r="Q5388" i="4" s="1"/>
  <c r="P5380" i="4"/>
  <c r="Q5380" i="4" s="1"/>
  <c r="P5372" i="4"/>
  <c r="Q5372" i="4" s="1"/>
  <c r="P5364" i="4"/>
  <c r="Q5364" i="4" s="1"/>
  <c r="P5356" i="4"/>
  <c r="Q5356" i="4" s="1"/>
  <c r="P5348" i="4"/>
  <c r="Q5348" i="4" s="1"/>
  <c r="P5340" i="4"/>
  <c r="Q5340" i="4" s="1"/>
  <c r="P5332" i="4"/>
  <c r="Q5332" i="4" s="1"/>
  <c r="P5324" i="4"/>
  <c r="Q5324" i="4" s="1"/>
  <c r="P5316" i="4"/>
  <c r="Q5316" i="4" s="1"/>
  <c r="P5308" i="4"/>
  <c r="Q5308" i="4" s="1"/>
  <c r="P5300" i="4"/>
  <c r="Q5300" i="4" s="1"/>
  <c r="P5292" i="4"/>
  <c r="Q5292" i="4" s="1"/>
  <c r="P5284" i="4"/>
  <c r="Q5284" i="4" s="1"/>
  <c r="P5276" i="4"/>
  <c r="Q5276" i="4" s="1"/>
  <c r="P5268" i="4"/>
  <c r="Q5268" i="4" s="1"/>
  <c r="P5260" i="4"/>
  <c r="Q5260" i="4" s="1"/>
  <c r="P5252" i="4"/>
  <c r="Q5252" i="4" s="1"/>
  <c r="P5244" i="4"/>
  <c r="Q5244" i="4" s="1"/>
  <c r="P5236" i="4"/>
  <c r="Q5236" i="4" s="1"/>
  <c r="P5228" i="4"/>
  <c r="Q5228" i="4" s="1"/>
  <c r="P5220" i="4"/>
  <c r="Q5220" i="4" s="1"/>
  <c r="P5212" i="4"/>
  <c r="Q5212" i="4" s="1"/>
  <c r="P5204" i="4"/>
  <c r="Q5204" i="4" s="1"/>
  <c r="P4387" i="4"/>
  <c r="Q4387" i="4" s="1"/>
  <c r="P4379" i="4"/>
  <c r="Q4379" i="4" s="1"/>
  <c r="P4371" i="4"/>
  <c r="Q4371" i="4" s="1"/>
  <c r="P4363" i="4"/>
  <c r="Q4363" i="4" s="1"/>
  <c r="P4355" i="4"/>
  <c r="Q4355" i="4" s="1"/>
  <c r="P4347" i="4"/>
  <c r="Q4347" i="4" s="1"/>
  <c r="P4339" i="4"/>
  <c r="Q4339" i="4" s="1"/>
  <c r="P4331" i="4"/>
  <c r="Q4331" i="4" s="1"/>
  <c r="P4323" i="4"/>
  <c r="Q4323" i="4" s="1"/>
  <c r="P4315" i="4"/>
  <c r="Q4315" i="4" s="1"/>
  <c r="P4307" i="4"/>
  <c r="Q4307" i="4" s="1"/>
  <c r="P4299" i="4"/>
  <c r="Q4299" i="4" s="1"/>
  <c r="P4291" i="4"/>
  <c r="Q4291" i="4" s="1"/>
  <c r="P4283" i="4"/>
  <c r="Q4283" i="4" s="1"/>
  <c r="P4275" i="4"/>
  <c r="Q4275" i="4" s="1"/>
  <c r="P4267" i="4"/>
  <c r="Q4267" i="4" s="1"/>
  <c r="P4259" i="4"/>
  <c r="Q4259" i="4" s="1"/>
  <c r="P4251" i="4"/>
  <c r="Q4251" i="4" s="1"/>
  <c r="P4243" i="4"/>
  <c r="Q4243" i="4" s="1"/>
  <c r="P4235" i="4"/>
  <c r="Q4235" i="4" s="1"/>
  <c r="P4227" i="4"/>
  <c r="Q4227" i="4" s="1"/>
  <c r="P4219" i="4"/>
  <c r="Q4219" i="4" s="1"/>
  <c r="P4211" i="4"/>
  <c r="Q4211" i="4" s="1"/>
  <c r="P4203" i="4"/>
  <c r="Q4203" i="4" s="1"/>
  <c r="P4195" i="4"/>
  <c r="Q4195" i="4" s="1"/>
  <c r="P4187" i="4"/>
  <c r="Q4187" i="4" s="1"/>
  <c r="P4179" i="4"/>
  <c r="Q4179" i="4" s="1"/>
  <c r="P4171" i="4"/>
  <c r="Q4171" i="4" s="1"/>
  <c r="P4163" i="4"/>
  <c r="Q4163" i="4" s="1"/>
  <c r="P4155" i="4"/>
  <c r="Q4155" i="4" s="1"/>
  <c r="P4147" i="4"/>
  <c r="Q4147" i="4" s="1"/>
  <c r="P4139" i="4"/>
  <c r="Q4139" i="4" s="1"/>
  <c r="P4131" i="4"/>
  <c r="Q4131" i="4" s="1"/>
  <c r="P4123" i="4"/>
  <c r="Q4123" i="4" s="1"/>
  <c r="P4115" i="4"/>
  <c r="Q4115" i="4" s="1"/>
  <c r="P4107" i="4"/>
  <c r="Q4107" i="4" s="1"/>
  <c r="P4099" i="4"/>
  <c r="Q4099" i="4" s="1"/>
  <c r="P4091" i="4"/>
  <c r="Q4091" i="4" s="1"/>
  <c r="P4083" i="4"/>
  <c r="Q4083" i="4" s="1"/>
  <c r="P4075" i="4"/>
  <c r="Q4075" i="4" s="1"/>
  <c r="P4067" i="4"/>
  <c r="Q4067" i="4" s="1"/>
  <c r="P4059" i="4"/>
  <c r="Q4059" i="4" s="1"/>
  <c r="P4051" i="4"/>
  <c r="Q4051" i="4" s="1"/>
  <c r="P4043" i="4"/>
  <c r="Q4043" i="4" s="1"/>
  <c r="P4035" i="4"/>
  <c r="Q4035" i="4" s="1"/>
  <c r="P4027" i="4"/>
  <c r="Q4027" i="4" s="1"/>
  <c r="P4019" i="4"/>
  <c r="Q4019" i="4" s="1"/>
  <c r="P4011" i="4"/>
  <c r="Q4011" i="4" s="1"/>
  <c r="P4003" i="4"/>
  <c r="Q4003" i="4" s="1"/>
  <c r="P3995" i="4"/>
  <c r="Q3995" i="4" s="1"/>
  <c r="P3987" i="4"/>
  <c r="Q3987" i="4" s="1"/>
  <c r="P3979" i="4"/>
  <c r="Q3979" i="4" s="1"/>
  <c r="P3971" i="4"/>
  <c r="Q3971" i="4" s="1"/>
  <c r="P3963" i="4"/>
  <c r="Q3963" i="4" s="1"/>
  <c r="P3955" i="4"/>
  <c r="Q3955" i="4" s="1"/>
  <c r="P3947" i="4"/>
  <c r="Q3947" i="4" s="1"/>
  <c r="P3939" i="4"/>
  <c r="Q3939" i="4" s="1"/>
  <c r="P3931" i="4"/>
  <c r="Q3931" i="4" s="1"/>
  <c r="P3923" i="4"/>
  <c r="Q3923" i="4" s="1"/>
  <c r="P3915" i="4"/>
  <c r="Q3915" i="4" s="1"/>
  <c r="P3907" i="4"/>
  <c r="Q3907" i="4" s="1"/>
  <c r="P3899" i="4"/>
  <c r="Q3899" i="4" s="1"/>
  <c r="P3891" i="4"/>
  <c r="Q3891" i="4" s="1"/>
  <c r="P3883" i="4"/>
  <c r="Q3883" i="4" s="1"/>
  <c r="P3875" i="4"/>
  <c r="Q3875" i="4" s="1"/>
  <c r="P3867" i="4"/>
  <c r="Q3867" i="4" s="1"/>
  <c r="P3859" i="4"/>
  <c r="Q3859" i="4" s="1"/>
  <c r="P3851" i="4"/>
  <c r="Q3851" i="4" s="1"/>
  <c r="P3843" i="4"/>
  <c r="Q3843" i="4" s="1"/>
  <c r="P3835" i="4"/>
  <c r="Q3835" i="4" s="1"/>
  <c r="P3827" i="4"/>
  <c r="Q3827" i="4" s="1"/>
  <c r="P3819" i="4"/>
  <c r="Q3819" i="4" s="1"/>
  <c r="P3811" i="4"/>
  <c r="Q3811" i="4" s="1"/>
  <c r="P3803" i="4"/>
  <c r="Q3803" i="4" s="1"/>
  <c r="P3795" i="4"/>
  <c r="Q3795" i="4" s="1"/>
  <c r="P3787" i="4"/>
  <c r="Q3787" i="4" s="1"/>
  <c r="P3779" i="4"/>
  <c r="Q3779" i="4" s="1"/>
  <c r="P3771" i="4"/>
  <c r="Q3771" i="4" s="1"/>
  <c r="P3763" i="4"/>
  <c r="Q3763" i="4" s="1"/>
  <c r="P3755" i="4"/>
  <c r="Q3755" i="4" s="1"/>
  <c r="P3747" i="4"/>
  <c r="Q3747" i="4" s="1"/>
  <c r="P3739" i="4"/>
  <c r="Q3739" i="4" s="1"/>
  <c r="P3731" i="4"/>
  <c r="Q3731" i="4" s="1"/>
  <c r="P3723" i="4"/>
  <c r="Q3723" i="4" s="1"/>
  <c r="P3715" i="4"/>
  <c r="Q3715" i="4" s="1"/>
  <c r="P3707" i="4"/>
  <c r="Q3707" i="4" s="1"/>
  <c r="P3699" i="4"/>
  <c r="Q3699" i="4" s="1"/>
  <c r="P3691" i="4"/>
  <c r="Q3691" i="4" s="1"/>
  <c r="P3683" i="4"/>
  <c r="Q3683" i="4" s="1"/>
  <c r="P3675" i="4"/>
  <c r="Q3675" i="4" s="1"/>
  <c r="P3667" i="4"/>
  <c r="Q3667" i="4" s="1"/>
  <c r="P3659" i="4"/>
  <c r="Q3659" i="4" s="1"/>
  <c r="P3651" i="4"/>
  <c r="Q3651" i="4" s="1"/>
  <c r="P3643" i="4"/>
  <c r="Q3643" i="4" s="1"/>
  <c r="P3635" i="4"/>
  <c r="Q3635" i="4" s="1"/>
  <c r="P3627" i="4"/>
  <c r="Q3627" i="4" s="1"/>
  <c r="P3619" i="4"/>
  <c r="Q3619" i="4" s="1"/>
  <c r="P3611" i="4"/>
  <c r="Q3611" i="4" s="1"/>
  <c r="P3603" i="4"/>
  <c r="Q3603" i="4" s="1"/>
  <c r="P3595" i="4"/>
  <c r="Q3595" i="4" s="1"/>
  <c r="P3587" i="4"/>
  <c r="Q3587" i="4" s="1"/>
  <c r="P3579" i="4"/>
  <c r="Q3579" i="4" s="1"/>
  <c r="P3571" i="4"/>
  <c r="Q3571" i="4" s="1"/>
  <c r="P3563" i="4"/>
  <c r="Q3563" i="4" s="1"/>
  <c r="P3555" i="4"/>
  <c r="Q3555" i="4" s="1"/>
  <c r="P3547" i="4"/>
  <c r="Q3547" i="4" s="1"/>
  <c r="P3539" i="4"/>
  <c r="Q3539" i="4" s="1"/>
  <c r="P3531" i="4"/>
  <c r="Q3531" i="4" s="1"/>
  <c r="P3523" i="4"/>
  <c r="Q3523" i="4" s="1"/>
  <c r="P3515" i="4"/>
  <c r="Q3515" i="4" s="1"/>
  <c r="P3507" i="4"/>
  <c r="Q3507" i="4" s="1"/>
  <c r="P3499" i="4"/>
  <c r="Q3499" i="4" s="1"/>
  <c r="P3491" i="4"/>
  <c r="Q3491" i="4" s="1"/>
  <c r="P3483" i="4"/>
  <c r="Q3483" i="4" s="1"/>
  <c r="P3475" i="4"/>
  <c r="Q3475" i="4" s="1"/>
  <c r="P3467" i="4"/>
  <c r="Q3467" i="4" s="1"/>
  <c r="P3459" i="4"/>
  <c r="Q3459" i="4" s="1"/>
  <c r="P3451" i="4"/>
  <c r="Q3451" i="4" s="1"/>
  <c r="P3443" i="4"/>
  <c r="Q3443" i="4" s="1"/>
  <c r="P3435" i="4"/>
  <c r="Q3435" i="4" s="1"/>
  <c r="P3427" i="4"/>
  <c r="Q3427" i="4" s="1"/>
  <c r="P3419" i="4"/>
  <c r="Q3419" i="4" s="1"/>
  <c r="P3411" i="4"/>
  <c r="Q3411" i="4" s="1"/>
  <c r="P3403" i="4"/>
  <c r="Q3403" i="4" s="1"/>
  <c r="P3395" i="4"/>
  <c r="Q3395" i="4" s="1"/>
  <c r="P3387" i="4"/>
  <c r="Q3387" i="4" s="1"/>
  <c r="P3379" i="4"/>
  <c r="Q3379" i="4" s="1"/>
  <c r="P3371" i="4"/>
  <c r="Q3371" i="4" s="1"/>
  <c r="P3363" i="4"/>
  <c r="Q3363" i="4" s="1"/>
  <c r="P3355" i="4"/>
  <c r="Q3355" i="4" s="1"/>
  <c r="P3347" i="4"/>
  <c r="Q3347" i="4" s="1"/>
  <c r="P3339" i="4"/>
  <c r="Q3339" i="4" s="1"/>
  <c r="P3331" i="4"/>
  <c r="Q3331" i="4" s="1"/>
  <c r="P3323" i="4"/>
  <c r="Q3323" i="4" s="1"/>
  <c r="P3315" i="4"/>
  <c r="Q3315" i="4" s="1"/>
  <c r="P3307" i="4"/>
  <c r="Q3307" i="4" s="1"/>
  <c r="P3299" i="4"/>
  <c r="Q3299" i="4" s="1"/>
  <c r="P3291" i="4"/>
  <c r="Q3291" i="4" s="1"/>
  <c r="P3283" i="4"/>
  <c r="Q3283" i="4" s="1"/>
  <c r="P3275" i="4"/>
  <c r="Q3275" i="4" s="1"/>
  <c r="P3267" i="4"/>
  <c r="Q3267" i="4" s="1"/>
  <c r="P3259" i="4"/>
  <c r="Q3259" i="4" s="1"/>
  <c r="P3251" i="4"/>
  <c r="Q3251" i="4" s="1"/>
  <c r="P3243" i="4"/>
  <c r="Q3243" i="4" s="1"/>
  <c r="P3235" i="4"/>
  <c r="Q3235" i="4" s="1"/>
  <c r="P3227" i="4"/>
  <c r="Q3227" i="4" s="1"/>
  <c r="P3219" i="4"/>
  <c r="Q3219" i="4" s="1"/>
  <c r="P3211" i="4"/>
  <c r="Q3211" i="4" s="1"/>
  <c r="P3203" i="4"/>
  <c r="Q3203" i="4" s="1"/>
  <c r="P3195" i="4"/>
  <c r="Q3195" i="4" s="1"/>
  <c r="P3187" i="4"/>
  <c r="Q3187" i="4" s="1"/>
  <c r="P3179" i="4"/>
  <c r="Q3179" i="4" s="1"/>
  <c r="P3171" i="4"/>
  <c r="Q3171" i="4" s="1"/>
  <c r="P3163" i="4"/>
  <c r="Q3163" i="4" s="1"/>
  <c r="P3155" i="4"/>
  <c r="Q3155" i="4" s="1"/>
  <c r="P3147" i="4"/>
  <c r="Q3147" i="4" s="1"/>
  <c r="P3139" i="4"/>
  <c r="Q3139" i="4" s="1"/>
  <c r="P3131" i="4"/>
  <c r="Q3131" i="4" s="1"/>
  <c r="P3123" i="4"/>
  <c r="Q3123" i="4" s="1"/>
  <c r="P3115" i="4"/>
  <c r="Q3115" i="4" s="1"/>
  <c r="P3107" i="4"/>
  <c r="Q3107" i="4" s="1"/>
  <c r="P3099" i="4"/>
  <c r="Q3099" i="4" s="1"/>
  <c r="P3091" i="4"/>
  <c r="Q3091" i="4" s="1"/>
  <c r="P3083" i="4"/>
  <c r="Q3083" i="4" s="1"/>
  <c r="P3075" i="4"/>
  <c r="Q3075" i="4" s="1"/>
  <c r="P3067" i="4"/>
  <c r="Q3067" i="4" s="1"/>
  <c r="P3059" i="4"/>
  <c r="Q3059" i="4" s="1"/>
  <c r="P3051" i="4"/>
  <c r="Q3051" i="4" s="1"/>
  <c r="P3043" i="4"/>
  <c r="Q3043" i="4" s="1"/>
  <c r="P3035" i="4"/>
  <c r="Q3035" i="4" s="1"/>
  <c r="P5225" i="4"/>
  <c r="Q5225" i="4" s="1"/>
  <c r="P5217" i="4"/>
  <c r="Q5217" i="4" s="1"/>
  <c r="P5209" i="4"/>
  <c r="Q5209" i="4" s="1"/>
  <c r="P5201" i="4"/>
  <c r="Q5201" i="4" s="1"/>
  <c r="P5193" i="4"/>
  <c r="Q5193" i="4" s="1"/>
  <c r="P5185" i="4"/>
  <c r="Q5185" i="4" s="1"/>
  <c r="P5177" i="4"/>
  <c r="Q5177" i="4" s="1"/>
  <c r="P5169" i="4"/>
  <c r="Q5169" i="4" s="1"/>
  <c r="P5161" i="4"/>
  <c r="Q5161" i="4" s="1"/>
  <c r="P5153" i="4"/>
  <c r="Q5153" i="4" s="1"/>
  <c r="P5145" i="4"/>
  <c r="Q5145" i="4" s="1"/>
  <c r="P5137" i="4"/>
  <c r="Q5137" i="4" s="1"/>
  <c r="P5129" i="4"/>
  <c r="Q5129" i="4" s="1"/>
  <c r="P5121" i="4"/>
  <c r="Q5121" i="4" s="1"/>
  <c r="P5113" i="4"/>
  <c r="Q5113" i="4" s="1"/>
  <c r="P5105" i="4"/>
  <c r="Q5105" i="4" s="1"/>
  <c r="P5097" i="4"/>
  <c r="Q5097" i="4" s="1"/>
  <c r="P5089" i="4"/>
  <c r="Q5089" i="4" s="1"/>
  <c r="P5081" i="4"/>
  <c r="Q5081" i="4" s="1"/>
  <c r="P5073" i="4"/>
  <c r="Q5073" i="4" s="1"/>
  <c r="P5065" i="4"/>
  <c r="Q5065" i="4" s="1"/>
  <c r="P5057" i="4"/>
  <c r="Q5057" i="4" s="1"/>
  <c r="P5049" i="4"/>
  <c r="Q5049" i="4" s="1"/>
  <c r="P5041" i="4"/>
  <c r="Q5041" i="4" s="1"/>
  <c r="P5033" i="4"/>
  <c r="Q5033" i="4" s="1"/>
  <c r="P5025" i="4"/>
  <c r="Q5025" i="4" s="1"/>
  <c r="P5017" i="4"/>
  <c r="Q5017" i="4" s="1"/>
  <c r="P5009" i="4"/>
  <c r="Q5009" i="4" s="1"/>
  <c r="P5001" i="4"/>
  <c r="Q5001" i="4" s="1"/>
  <c r="P4993" i="4"/>
  <c r="Q4993" i="4" s="1"/>
  <c r="P4985" i="4"/>
  <c r="Q4985" i="4" s="1"/>
  <c r="P4977" i="4"/>
  <c r="Q4977" i="4" s="1"/>
  <c r="P4969" i="4"/>
  <c r="Q4969" i="4" s="1"/>
  <c r="P4961" i="4"/>
  <c r="Q4961" i="4" s="1"/>
  <c r="P4953" i="4"/>
  <c r="Q4953" i="4" s="1"/>
  <c r="P4945" i="4"/>
  <c r="Q4945" i="4" s="1"/>
  <c r="P4937" i="4"/>
  <c r="Q4937" i="4" s="1"/>
  <c r="P4929" i="4"/>
  <c r="Q4929" i="4" s="1"/>
  <c r="P4921" i="4"/>
  <c r="Q4921" i="4" s="1"/>
  <c r="P4913" i="4"/>
  <c r="Q4913" i="4" s="1"/>
  <c r="P4905" i="4"/>
  <c r="Q4905" i="4" s="1"/>
  <c r="P4897" i="4"/>
  <c r="Q4897" i="4" s="1"/>
  <c r="P4889" i="4"/>
  <c r="Q4889" i="4" s="1"/>
  <c r="P4881" i="4"/>
  <c r="Q4881" i="4" s="1"/>
  <c r="P4873" i="4"/>
  <c r="Q4873" i="4" s="1"/>
  <c r="P4865" i="4"/>
  <c r="Q4865" i="4" s="1"/>
  <c r="P4857" i="4"/>
  <c r="Q4857" i="4" s="1"/>
  <c r="P4849" i="4"/>
  <c r="Q4849" i="4" s="1"/>
  <c r="P4841" i="4"/>
  <c r="Q4841" i="4" s="1"/>
  <c r="P4833" i="4"/>
  <c r="Q4833" i="4" s="1"/>
  <c r="P4825" i="4"/>
  <c r="Q4825" i="4" s="1"/>
  <c r="P4817" i="4"/>
  <c r="Q4817" i="4" s="1"/>
  <c r="P4809" i="4"/>
  <c r="Q4809" i="4" s="1"/>
  <c r="P4801" i="4"/>
  <c r="Q4801" i="4" s="1"/>
  <c r="P4793" i="4"/>
  <c r="Q4793" i="4" s="1"/>
  <c r="P4785" i="4"/>
  <c r="Q4785" i="4" s="1"/>
  <c r="P4777" i="4"/>
  <c r="Q4777" i="4" s="1"/>
  <c r="P4769" i="4"/>
  <c r="Q4769" i="4" s="1"/>
  <c r="P4761" i="4"/>
  <c r="Q4761" i="4" s="1"/>
  <c r="P4753" i="4"/>
  <c r="Q4753" i="4" s="1"/>
  <c r="P4745" i="4"/>
  <c r="Q4745" i="4" s="1"/>
  <c r="P4737" i="4"/>
  <c r="Q4737" i="4" s="1"/>
  <c r="P4729" i="4"/>
  <c r="Q4729" i="4" s="1"/>
  <c r="P4721" i="4"/>
  <c r="Q4721" i="4" s="1"/>
  <c r="P4713" i="4"/>
  <c r="Q4713" i="4" s="1"/>
  <c r="P4705" i="4"/>
  <c r="Q4705" i="4" s="1"/>
  <c r="P4697" i="4"/>
  <c r="Q4697" i="4" s="1"/>
  <c r="P4689" i="4"/>
  <c r="Q4689" i="4" s="1"/>
  <c r="P4681" i="4"/>
  <c r="Q4681" i="4" s="1"/>
  <c r="P4673" i="4"/>
  <c r="Q4673" i="4" s="1"/>
  <c r="P4665" i="4"/>
  <c r="Q4665" i="4" s="1"/>
  <c r="P4657" i="4"/>
  <c r="Q4657" i="4" s="1"/>
  <c r="P4649" i="4"/>
  <c r="Q4649" i="4" s="1"/>
  <c r="P4641" i="4"/>
  <c r="Q4641" i="4" s="1"/>
  <c r="P4633" i="4"/>
  <c r="Q4633" i="4" s="1"/>
  <c r="P4625" i="4"/>
  <c r="Q4625" i="4" s="1"/>
  <c r="P4617" i="4"/>
  <c r="Q4617" i="4" s="1"/>
  <c r="P4609" i="4"/>
  <c r="Q4609" i="4" s="1"/>
  <c r="P4601" i="4"/>
  <c r="Q4601" i="4" s="1"/>
  <c r="P4593" i="4"/>
  <c r="Q4593" i="4" s="1"/>
  <c r="P4585" i="4"/>
  <c r="Q4585" i="4" s="1"/>
  <c r="P4577" i="4"/>
  <c r="Q4577" i="4" s="1"/>
  <c r="P4569" i="4"/>
  <c r="Q4569" i="4" s="1"/>
  <c r="P4561" i="4"/>
  <c r="Q4561" i="4" s="1"/>
  <c r="P4553" i="4"/>
  <c r="Q4553" i="4" s="1"/>
  <c r="P4545" i="4"/>
  <c r="Q4545" i="4" s="1"/>
  <c r="P4537" i="4"/>
  <c r="Q4537" i="4" s="1"/>
  <c r="P4529" i="4"/>
  <c r="Q4529" i="4" s="1"/>
  <c r="P4521" i="4"/>
  <c r="Q4521" i="4" s="1"/>
  <c r="P4513" i="4"/>
  <c r="Q4513" i="4" s="1"/>
  <c r="P4505" i="4"/>
  <c r="Q4505" i="4" s="1"/>
  <c r="P4497" i="4"/>
  <c r="Q4497" i="4" s="1"/>
  <c r="P4489" i="4"/>
  <c r="Q4489" i="4" s="1"/>
  <c r="P4481" i="4"/>
  <c r="Q4481" i="4" s="1"/>
  <c r="P4473" i="4"/>
  <c r="Q4473" i="4" s="1"/>
  <c r="P4465" i="4"/>
  <c r="Q4465" i="4" s="1"/>
  <c r="P4457" i="4"/>
  <c r="Q4457" i="4" s="1"/>
  <c r="P4449" i="4"/>
  <c r="Q4449" i="4" s="1"/>
  <c r="P4441" i="4"/>
  <c r="Q4441" i="4" s="1"/>
  <c r="P4433" i="4"/>
  <c r="Q4433" i="4" s="1"/>
  <c r="P4425" i="4"/>
  <c r="Q4425" i="4" s="1"/>
  <c r="P4417" i="4"/>
  <c r="Q4417" i="4" s="1"/>
  <c r="P4409" i="4"/>
  <c r="Q4409" i="4" s="1"/>
  <c r="P4401" i="4"/>
  <c r="Q4401" i="4" s="1"/>
  <c r="P4393" i="4"/>
  <c r="Q4393" i="4" s="1"/>
  <c r="P4385" i="4"/>
  <c r="Q4385" i="4" s="1"/>
  <c r="P4377" i="4"/>
  <c r="Q4377" i="4" s="1"/>
  <c r="P4369" i="4"/>
  <c r="Q4369" i="4" s="1"/>
  <c r="P4361" i="4"/>
  <c r="Q4361" i="4" s="1"/>
  <c r="P4353" i="4"/>
  <c r="Q4353" i="4" s="1"/>
  <c r="P4345" i="4"/>
  <c r="Q4345" i="4" s="1"/>
  <c r="P4337" i="4"/>
  <c r="Q4337" i="4" s="1"/>
  <c r="P4329" i="4"/>
  <c r="Q4329" i="4" s="1"/>
  <c r="P4321" i="4"/>
  <c r="Q4321" i="4" s="1"/>
  <c r="P4313" i="4"/>
  <c r="Q4313" i="4" s="1"/>
  <c r="P4305" i="4"/>
  <c r="Q4305" i="4" s="1"/>
  <c r="P4297" i="4"/>
  <c r="Q4297" i="4" s="1"/>
  <c r="P4289" i="4"/>
  <c r="Q4289" i="4" s="1"/>
  <c r="P4281" i="4"/>
  <c r="Q4281" i="4" s="1"/>
  <c r="P4273" i="4"/>
  <c r="Q4273" i="4" s="1"/>
  <c r="P4265" i="4"/>
  <c r="Q4265" i="4" s="1"/>
  <c r="P4257" i="4"/>
  <c r="Q4257" i="4" s="1"/>
  <c r="P4249" i="4"/>
  <c r="Q4249" i="4" s="1"/>
  <c r="P4241" i="4"/>
  <c r="Q4241" i="4" s="1"/>
  <c r="P4233" i="4"/>
  <c r="Q4233" i="4" s="1"/>
  <c r="P4225" i="4"/>
  <c r="Q4225" i="4" s="1"/>
  <c r="P4217" i="4"/>
  <c r="Q4217" i="4" s="1"/>
  <c r="P4209" i="4"/>
  <c r="Q4209" i="4" s="1"/>
  <c r="P4201" i="4"/>
  <c r="Q4201" i="4" s="1"/>
  <c r="P4193" i="4"/>
  <c r="Q4193" i="4" s="1"/>
  <c r="P4185" i="4"/>
  <c r="Q4185" i="4" s="1"/>
  <c r="P4177" i="4"/>
  <c r="Q4177" i="4" s="1"/>
  <c r="P4169" i="4"/>
  <c r="Q4169" i="4" s="1"/>
  <c r="P4161" i="4"/>
  <c r="Q4161" i="4" s="1"/>
  <c r="P4153" i="4"/>
  <c r="Q4153" i="4" s="1"/>
  <c r="P4145" i="4"/>
  <c r="Q4145" i="4" s="1"/>
  <c r="P4137" i="4"/>
  <c r="Q4137" i="4" s="1"/>
  <c r="P4129" i="4"/>
  <c r="Q4129" i="4" s="1"/>
  <c r="P4121" i="4"/>
  <c r="Q4121" i="4" s="1"/>
  <c r="P4113" i="4"/>
  <c r="Q4113" i="4" s="1"/>
  <c r="P5184" i="4"/>
  <c r="Q5184" i="4" s="1"/>
  <c r="P5176" i="4"/>
  <c r="Q5176" i="4" s="1"/>
  <c r="P5168" i="4"/>
  <c r="Q5168" i="4" s="1"/>
  <c r="P5160" i="4"/>
  <c r="Q5160" i="4" s="1"/>
  <c r="P5152" i="4"/>
  <c r="Q5152" i="4" s="1"/>
  <c r="P5144" i="4"/>
  <c r="Q5144" i="4" s="1"/>
  <c r="P5136" i="4"/>
  <c r="Q5136" i="4" s="1"/>
  <c r="P5128" i="4"/>
  <c r="Q5128" i="4" s="1"/>
  <c r="P5120" i="4"/>
  <c r="Q5120" i="4" s="1"/>
  <c r="P5112" i="4"/>
  <c r="Q5112" i="4" s="1"/>
  <c r="P5104" i="4"/>
  <c r="Q5104" i="4" s="1"/>
  <c r="P5096" i="4"/>
  <c r="Q5096" i="4" s="1"/>
  <c r="P5088" i="4"/>
  <c r="Q5088" i="4" s="1"/>
  <c r="P5080" i="4"/>
  <c r="Q5080" i="4" s="1"/>
  <c r="P5072" i="4"/>
  <c r="Q5072" i="4" s="1"/>
  <c r="P5064" i="4"/>
  <c r="Q5064" i="4" s="1"/>
  <c r="P5056" i="4"/>
  <c r="Q5056" i="4" s="1"/>
  <c r="P5048" i="4"/>
  <c r="Q5048" i="4" s="1"/>
  <c r="P5040" i="4"/>
  <c r="Q5040" i="4" s="1"/>
  <c r="P5032" i="4"/>
  <c r="Q5032" i="4" s="1"/>
  <c r="P5024" i="4"/>
  <c r="Q5024" i="4" s="1"/>
  <c r="P5016" i="4"/>
  <c r="Q5016" i="4" s="1"/>
  <c r="P5008" i="4"/>
  <c r="Q5008" i="4" s="1"/>
  <c r="P5000" i="4"/>
  <c r="Q5000" i="4" s="1"/>
  <c r="P4992" i="4"/>
  <c r="Q4992" i="4" s="1"/>
  <c r="P4984" i="4"/>
  <c r="Q4984" i="4" s="1"/>
  <c r="P4976" i="4"/>
  <c r="Q4976" i="4" s="1"/>
  <c r="P4968" i="4"/>
  <c r="Q4968" i="4" s="1"/>
  <c r="P4960" i="4"/>
  <c r="Q4960" i="4" s="1"/>
  <c r="P4952" i="4"/>
  <c r="Q4952" i="4" s="1"/>
  <c r="P4944" i="4"/>
  <c r="Q4944" i="4" s="1"/>
  <c r="P4936" i="4"/>
  <c r="Q4936" i="4" s="1"/>
  <c r="P4928" i="4"/>
  <c r="Q4928" i="4" s="1"/>
  <c r="P4920" i="4"/>
  <c r="Q4920" i="4" s="1"/>
  <c r="P4912" i="4"/>
  <c r="Q4912" i="4" s="1"/>
  <c r="P4904" i="4"/>
  <c r="Q4904" i="4" s="1"/>
  <c r="P4896" i="4"/>
  <c r="Q4896" i="4" s="1"/>
  <c r="P4888" i="4"/>
  <c r="Q4888" i="4" s="1"/>
  <c r="P4880" i="4"/>
  <c r="Q4880" i="4" s="1"/>
  <c r="P4872" i="4"/>
  <c r="Q4872" i="4" s="1"/>
  <c r="P4864" i="4"/>
  <c r="Q4864" i="4" s="1"/>
  <c r="P4856" i="4"/>
  <c r="Q4856" i="4" s="1"/>
  <c r="P4848" i="4"/>
  <c r="Q4848" i="4" s="1"/>
  <c r="P4840" i="4"/>
  <c r="Q4840" i="4" s="1"/>
  <c r="P4832" i="4"/>
  <c r="Q4832" i="4" s="1"/>
  <c r="P4824" i="4"/>
  <c r="Q4824" i="4" s="1"/>
  <c r="P4816" i="4"/>
  <c r="Q4816" i="4" s="1"/>
  <c r="P4808" i="4"/>
  <c r="Q4808" i="4" s="1"/>
  <c r="P4800" i="4"/>
  <c r="Q4800" i="4" s="1"/>
  <c r="P4792" i="4"/>
  <c r="Q4792" i="4" s="1"/>
  <c r="P4784" i="4"/>
  <c r="Q4784" i="4" s="1"/>
  <c r="P4776" i="4"/>
  <c r="Q4776" i="4" s="1"/>
  <c r="P4768" i="4"/>
  <c r="Q4768" i="4" s="1"/>
  <c r="P4760" i="4"/>
  <c r="Q4760" i="4" s="1"/>
  <c r="P4752" i="4"/>
  <c r="Q4752" i="4" s="1"/>
  <c r="P4744" i="4"/>
  <c r="Q4744" i="4" s="1"/>
  <c r="P4736" i="4"/>
  <c r="Q4736" i="4" s="1"/>
  <c r="P4728" i="4"/>
  <c r="Q4728" i="4" s="1"/>
  <c r="P4720" i="4"/>
  <c r="Q4720" i="4" s="1"/>
  <c r="P4712" i="4"/>
  <c r="Q4712" i="4" s="1"/>
  <c r="P4704" i="4"/>
  <c r="Q4704" i="4" s="1"/>
  <c r="P4696" i="4"/>
  <c r="Q4696" i="4" s="1"/>
  <c r="P4688" i="4"/>
  <c r="Q4688" i="4" s="1"/>
  <c r="P4680" i="4"/>
  <c r="Q4680" i="4" s="1"/>
  <c r="P4672" i="4"/>
  <c r="Q4672" i="4" s="1"/>
  <c r="P4664" i="4"/>
  <c r="Q4664" i="4" s="1"/>
  <c r="P4656" i="4"/>
  <c r="Q4656" i="4" s="1"/>
  <c r="P4648" i="4"/>
  <c r="Q4648" i="4" s="1"/>
  <c r="P4640" i="4"/>
  <c r="Q4640" i="4" s="1"/>
  <c r="P4632" i="4"/>
  <c r="Q4632" i="4" s="1"/>
  <c r="P4624" i="4"/>
  <c r="Q4624" i="4" s="1"/>
  <c r="P4616" i="4"/>
  <c r="Q4616" i="4" s="1"/>
  <c r="P4608" i="4"/>
  <c r="Q4608" i="4" s="1"/>
  <c r="P4600" i="4"/>
  <c r="Q4600" i="4" s="1"/>
  <c r="P4592" i="4"/>
  <c r="Q4592" i="4" s="1"/>
  <c r="P4584" i="4"/>
  <c r="Q4584" i="4" s="1"/>
  <c r="P4576" i="4"/>
  <c r="Q4576" i="4" s="1"/>
  <c r="P4568" i="4"/>
  <c r="Q4568" i="4" s="1"/>
  <c r="P4560" i="4"/>
  <c r="Q4560" i="4" s="1"/>
  <c r="P4552" i="4"/>
  <c r="Q4552" i="4" s="1"/>
  <c r="P4544" i="4"/>
  <c r="Q4544" i="4" s="1"/>
  <c r="P4536" i="4"/>
  <c r="Q4536" i="4" s="1"/>
  <c r="P4528" i="4"/>
  <c r="Q4528" i="4" s="1"/>
  <c r="P4520" i="4"/>
  <c r="Q4520" i="4" s="1"/>
  <c r="P4512" i="4"/>
  <c r="Q4512" i="4" s="1"/>
  <c r="P4504" i="4"/>
  <c r="Q4504" i="4" s="1"/>
  <c r="P4496" i="4"/>
  <c r="Q4496" i="4" s="1"/>
  <c r="P4488" i="4"/>
  <c r="Q4488" i="4" s="1"/>
  <c r="P4480" i="4"/>
  <c r="Q4480" i="4" s="1"/>
  <c r="P4472" i="4"/>
  <c r="Q4472" i="4" s="1"/>
  <c r="P4464" i="4"/>
  <c r="Q4464" i="4" s="1"/>
  <c r="P4456" i="4"/>
  <c r="Q4456" i="4" s="1"/>
  <c r="P4448" i="4"/>
  <c r="Q4448" i="4" s="1"/>
  <c r="P4440" i="4"/>
  <c r="Q4440" i="4" s="1"/>
  <c r="P4432" i="4"/>
  <c r="Q4432" i="4" s="1"/>
  <c r="P4424" i="4"/>
  <c r="Q4424" i="4" s="1"/>
  <c r="P4416" i="4"/>
  <c r="Q4416" i="4" s="1"/>
  <c r="P4408" i="4"/>
  <c r="Q4408" i="4" s="1"/>
  <c r="P4400" i="4"/>
  <c r="Q4400" i="4" s="1"/>
  <c r="P4392" i="4"/>
  <c r="Q4392" i="4" s="1"/>
  <c r="P4384" i="4"/>
  <c r="Q4384" i="4" s="1"/>
  <c r="P4376" i="4"/>
  <c r="Q4376" i="4" s="1"/>
  <c r="P4368" i="4"/>
  <c r="Q4368" i="4" s="1"/>
  <c r="P4360" i="4"/>
  <c r="Q4360" i="4" s="1"/>
  <c r="P4352" i="4"/>
  <c r="Q4352" i="4" s="1"/>
  <c r="P4344" i="4"/>
  <c r="Q4344" i="4" s="1"/>
  <c r="P4336" i="4"/>
  <c r="Q4336" i="4" s="1"/>
  <c r="P4328" i="4"/>
  <c r="Q4328" i="4" s="1"/>
  <c r="P4320" i="4"/>
  <c r="Q4320" i="4" s="1"/>
  <c r="P4312" i="4"/>
  <c r="Q4312" i="4" s="1"/>
  <c r="P4304" i="4"/>
  <c r="Q4304" i="4" s="1"/>
  <c r="P4296" i="4"/>
  <c r="Q4296" i="4" s="1"/>
  <c r="P4288" i="4"/>
  <c r="Q4288" i="4" s="1"/>
  <c r="P4280" i="4"/>
  <c r="Q4280" i="4" s="1"/>
  <c r="P4272" i="4"/>
  <c r="Q4272" i="4" s="1"/>
  <c r="P4264" i="4"/>
  <c r="Q4264" i="4" s="1"/>
  <c r="P4256" i="4"/>
  <c r="Q4256" i="4" s="1"/>
  <c r="P4248" i="4"/>
  <c r="Q4248" i="4" s="1"/>
  <c r="P4240" i="4"/>
  <c r="Q4240" i="4" s="1"/>
  <c r="P4232" i="4"/>
  <c r="Q4232" i="4" s="1"/>
  <c r="P4224" i="4"/>
  <c r="Q4224" i="4" s="1"/>
  <c r="P4216" i="4"/>
  <c r="Q4216" i="4" s="1"/>
  <c r="P4208" i="4"/>
  <c r="Q4208" i="4" s="1"/>
  <c r="P4200" i="4"/>
  <c r="Q4200" i="4" s="1"/>
  <c r="P4192" i="4"/>
  <c r="Q4192" i="4" s="1"/>
  <c r="P4184" i="4"/>
  <c r="Q4184" i="4" s="1"/>
  <c r="P4176" i="4"/>
  <c r="Q4176" i="4" s="1"/>
  <c r="P4168" i="4"/>
  <c r="Q4168" i="4" s="1"/>
  <c r="P4160" i="4"/>
  <c r="Q4160" i="4" s="1"/>
  <c r="P4152" i="4"/>
  <c r="Q4152" i="4" s="1"/>
  <c r="P4144" i="4"/>
  <c r="Q4144" i="4" s="1"/>
  <c r="P4136" i="4"/>
  <c r="Q4136" i="4" s="1"/>
  <c r="P4128" i="4"/>
  <c r="Q4128" i="4" s="1"/>
  <c r="P4120" i="4"/>
  <c r="Q4120" i="4" s="1"/>
  <c r="P4112" i="4"/>
  <c r="Q4112" i="4" s="1"/>
  <c r="P4104" i="4"/>
  <c r="Q4104" i="4" s="1"/>
  <c r="P4096" i="4"/>
  <c r="Q4096" i="4" s="1"/>
  <c r="P4088" i="4"/>
  <c r="Q4088" i="4" s="1"/>
  <c r="P4080" i="4"/>
  <c r="Q4080" i="4" s="1"/>
  <c r="P4072" i="4"/>
  <c r="Q4072" i="4" s="1"/>
  <c r="P4064" i="4"/>
  <c r="Q4064" i="4" s="1"/>
  <c r="P4056" i="4"/>
  <c r="Q4056" i="4" s="1"/>
  <c r="P4048" i="4"/>
  <c r="Q4048" i="4" s="1"/>
  <c r="P4040" i="4"/>
  <c r="Q4040" i="4" s="1"/>
  <c r="P4032" i="4"/>
  <c r="Q4032" i="4" s="1"/>
  <c r="P4903" i="4"/>
  <c r="Q4903" i="4" s="1"/>
  <c r="P4895" i="4"/>
  <c r="Q4895" i="4" s="1"/>
  <c r="P4887" i="4"/>
  <c r="Q4887" i="4" s="1"/>
  <c r="P4879" i="4"/>
  <c r="Q4879" i="4" s="1"/>
  <c r="P4871" i="4"/>
  <c r="Q4871" i="4" s="1"/>
  <c r="P4863" i="4"/>
  <c r="Q4863" i="4" s="1"/>
  <c r="P4855" i="4"/>
  <c r="Q4855" i="4" s="1"/>
  <c r="P4847" i="4"/>
  <c r="Q4847" i="4" s="1"/>
  <c r="P4839" i="4"/>
  <c r="Q4839" i="4" s="1"/>
  <c r="P4831" i="4"/>
  <c r="Q4831" i="4" s="1"/>
  <c r="P4823" i="4"/>
  <c r="Q4823" i="4" s="1"/>
  <c r="P4815" i="4"/>
  <c r="Q4815" i="4" s="1"/>
  <c r="P4807" i="4"/>
  <c r="Q4807" i="4" s="1"/>
  <c r="P4799" i="4"/>
  <c r="Q4799" i="4" s="1"/>
  <c r="P4791" i="4"/>
  <c r="Q4791" i="4" s="1"/>
  <c r="P4783" i="4"/>
  <c r="Q4783" i="4" s="1"/>
  <c r="P4775" i="4"/>
  <c r="Q4775" i="4" s="1"/>
  <c r="P4767" i="4"/>
  <c r="Q4767" i="4" s="1"/>
  <c r="P4759" i="4"/>
  <c r="Q4759" i="4" s="1"/>
  <c r="P4751" i="4"/>
  <c r="Q4751" i="4" s="1"/>
  <c r="P4743" i="4"/>
  <c r="Q4743" i="4" s="1"/>
  <c r="P4735" i="4"/>
  <c r="Q4735" i="4" s="1"/>
  <c r="P4727" i="4"/>
  <c r="Q4727" i="4" s="1"/>
  <c r="P4719" i="4"/>
  <c r="Q4719" i="4" s="1"/>
  <c r="P4711" i="4"/>
  <c r="Q4711" i="4" s="1"/>
  <c r="P4703" i="4"/>
  <c r="Q4703" i="4" s="1"/>
  <c r="P4695" i="4"/>
  <c r="Q4695" i="4" s="1"/>
  <c r="P4687" i="4"/>
  <c r="Q4687" i="4" s="1"/>
  <c r="P4679" i="4"/>
  <c r="Q4679" i="4" s="1"/>
  <c r="P4671" i="4"/>
  <c r="Q4671" i="4" s="1"/>
  <c r="P4663" i="4"/>
  <c r="Q4663" i="4" s="1"/>
  <c r="P4655" i="4"/>
  <c r="Q4655" i="4" s="1"/>
  <c r="P4647" i="4"/>
  <c r="Q4647" i="4" s="1"/>
  <c r="P4639" i="4"/>
  <c r="Q4639" i="4" s="1"/>
  <c r="P4631" i="4"/>
  <c r="Q4631" i="4" s="1"/>
  <c r="P4623" i="4"/>
  <c r="Q4623" i="4" s="1"/>
  <c r="P4615" i="4"/>
  <c r="Q4615" i="4" s="1"/>
  <c r="P4607" i="4"/>
  <c r="Q4607" i="4" s="1"/>
  <c r="P4599" i="4"/>
  <c r="Q4599" i="4" s="1"/>
  <c r="P4591" i="4"/>
  <c r="Q4591" i="4" s="1"/>
  <c r="P4583" i="4"/>
  <c r="Q4583" i="4" s="1"/>
  <c r="P4575" i="4"/>
  <c r="Q4575" i="4" s="1"/>
  <c r="P4567" i="4"/>
  <c r="Q4567" i="4" s="1"/>
  <c r="P4559" i="4"/>
  <c r="Q4559" i="4" s="1"/>
  <c r="P4551" i="4"/>
  <c r="Q4551" i="4" s="1"/>
  <c r="P4543" i="4"/>
  <c r="Q4543" i="4" s="1"/>
  <c r="P4535" i="4"/>
  <c r="Q4535" i="4" s="1"/>
  <c r="P4527" i="4"/>
  <c r="Q4527" i="4" s="1"/>
  <c r="P4519" i="4"/>
  <c r="Q4519" i="4" s="1"/>
  <c r="P4511" i="4"/>
  <c r="Q4511" i="4" s="1"/>
  <c r="P4503" i="4"/>
  <c r="Q4503" i="4" s="1"/>
  <c r="P4495" i="4"/>
  <c r="Q4495" i="4" s="1"/>
  <c r="P4487" i="4"/>
  <c r="Q4487" i="4" s="1"/>
  <c r="P4479" i="4"/>
  <c r="Q4479" i="4" s="1"/>
  <c r="P4471" i="4"/>
  <c r="Q4471" i="4" s="1"/>
  <c r="P4463" i="4"/>
  <c r="Q4463" i="4" s="1"/>
  <c r="P4455" i="4"/>
  <c r="Q4455" i="4" s="1"/>
  <c r="P4447" i="4"/>
  <c r="Q4447" i="4" s="1"/>
  <c r="P4439" i="4"/>
  <c r="Q4439" i="4" s="1"/>
  <c r="P4431" i="4"/>
  <c r="Q4431" i="4" s="1"/>
  <c r="P4423" i="4"/>
  <c r="Q4423" i="4" s="1"/>
  <c r="P4415" i="4"/>
  <c r="Q4415" i="4" s="1"/>
  <c r="P4407" i="4"/>
  <c r="Q4407" i="4" s="1"/>
  <c r="P4399" i="4"/>
  <c r="Q4399" i="4" s="1"/>
  <c r="P4391" i="4"/>
  <c r="Q4391" i="4" s="1"/>
  <c r="P4383" i="4"/>
  <c r="Q4383" i="4" s="1"/>
  <c r="P4375" i="4"/>
  <c r="Q4375" i="4" s="1"/>
  <c r="P4367" i="4"/>
  <c r="Q4367" i="4" s="1"/>
  <c r="P4359" i="4"/>
  <c r="Q4359" i="4" s="1"/>
  <c r="P4351" i="4"/>
  <c r="Q4351" i="4" s="1"/>
  <c r="P4343" i="4"/>
  <c r="Q4343" i="4" s="1"/>
  <c r="P4335" i="4"/>
  <c r="Q4335" i="4" s="1"/>
  <c r="P4327" i="4"/>
  <c r="Q4327" i="4" s="1"/>
  <c r="P4319" i="4"/>
  <c r="Q4319" i="4" s="1"/>
  <c r="P4311" i="4"/>
  <c r="Q4311" i="4" s="1"/>
  <c r="P4303" i="4"/>
  <c r="Q4303" i="4" s="1"/>
  <c r="P4295" i="4"/>
  <c r="Q4295" i="4" s="1"/>
  <c r="P4287" i="4"/>
  <c r="Q4287" i="4" s="1"/>
  <c r="P4279" i="4"/>
  <c r="Q4279" i="4" s="1"/>
  <c r="P4271" i="4"/>
  <c r="Q4271" i="4" s="1"/>
  <c r="P4263" i="4"/>
  <c r="Q4263" i="4" s="1"/>
  <c r="P4255" i="4"/>
  <c r="Q4255" i="4" s="1"/>
  <c r="P4247" i="4"/>
  <c r="Q4247" i="4" s="1"/>
  <c r="P4239" i="4"/>
  <c r="Q4239" i="4" s="1"/>
  <c r="P4231" i="4"/>
  <c r="Q4231" i="4" s="1"/>
  <c r="P4223" i="4"/>
  <c r="Q4223" i="4" s="1"/>
  <c r="P4215" i="4"/>
  <c r="Q4215" i="4" s="1"/>
  <c r="P4207" i="4"/>
  <c r="Q4207" i="4" s="1"/>
  <c r="P4199" i="4"/>
  <c r="Q4199" i="4" s="1"/>
  <c r="P4191" i="4"/>
  <c r="Q4191" i="4" s="1"/>
  <c r="P4183" i="4"/>
  <c r="Q4183" i="4" s="1"/>
  <c r="P4175" i="4"/>
  <c r="Q4175" i="4" s="1"/>
  <c r="P4167" i="4"/>
  <c r="Q4167" i="4" s="1"/>
  <c r="P4159" i="4"/>
  <c r="Q4159" i="4" s="1"/>
  <c r="P4151" i="4"/>
  <c r="Q4151" i="4" s="1"/>
  <c r="P4143" i="4"/>
  <c r="Q4143" i="4" s="1"/>
  <c r="P4135" i="4"/>
  <c r="Q4135" i="4" s="1"/>
  <c r="P4127" i="4"/>
  <c r="Q4127" i="4" s="1"/>
  <c r="P4119" i="4"/>
  <c r="Q4119" i="4" s="1"/>
  <c r="P4111" i="4"/>
  <c r="Q4111" i="4" s="1"/>
  <c r="P4103" i="4"/>
  <c r="Q4103" i="4" s="1"/>
  <c r="P4095" i="4"/>
  <c r="Q4095" i="4" s="1"/>
  <c r="P4087" i="4"/>
  <c r="Q4087" i="4" s="1"/>
  <c r="P4079" i="4"/>
  <c r="Q4079" i="4" s="1"/>
  <c r="P2366" i="4"/>
  <c r="Q2366" i="4" s="1"/>
  <c r="P2358" i="4"/>
  <c r="Q2358" i="4" s="1"/>
  <c r="P2350" i="4"/>
  <c r="Q2350" i="4" s="1"/>
  <c r="P2342" i="4"/>
  <c r="Q2342" i="4" s="1"/>
  <c r="P2334" i="4"/>
  <c r="Q2334" i="4" s="1"/>
  <c r="P2326" i="4"/>
  <c r="Q2326" i="4" s="1"/>
  <c r="P2318" i="4"/>
  <c r="Q2318" i="4" s="1"/>
  <c r="P2310" i="4"/>
  <c r="Q2310" i="4" s="1"/>
  <c r="P2302" i="4"/>
  <c r="Q2302" i="4" s="1"/>
  <c r="P2294" i="4"/>
  <c r="Q2294" i="4" s="1"/>
  <c r="P2286" i="4"/>
  <c r="Q2286" i="4" s="1"/>
  <c r="P2278" i="4"/>
  <c r="Q2278" i="4" s="1"/>
  <c r="P2270" i="4"/>
  <c r="Q2270" i="4" s="1"/>
  <c r="P2262" i="4"/>
  <c r="Q2262" i="4" s="1"/>
  <c r="P2254" i="4"/>
  <c r="Q2254" i="4" s="1"/>
  <c r="P2246" i="4"/>
  <c r="Q2246" i="4" s="1"/>
  <c r="P2238" i="4"/>
  <c r="Q2238" i="4" s="1"/>
  <c r="P2230" i="4"/>
  <c r="Q2230" i="4" s="1"/>
  <c r="P2222" i="4"/>
  <c r="Q2222" i="4" s="1"/>
  <c r="P2214" i="4"/>
  <c r="Q2214" i="4" s="1"/>
  <c r="P2206" i="4"/>
  <c r="Q2206" i="4" s="1"/>
  <c r="P2198" i="4"/>
  <c r="Q2198" i="4" s="1"/>
  <c r="P2190" i="4"/>
  <c r="Q2190" i="4" s="1"/>
  <c r="P2182" i="4"/>
  <c r="Q2182" i="4" s="1"/>
  <c r="P2174" i="4"/>
  <c r="Q2174" i="4" s="1"/>
  <c r="P2166" i="4"/>
  <c r="Q2166" i="4" s="1"/>
  <c r="P2158" i="4"/>
  <c r="Q2158" i="4" s="1"/>
  <c r="P2150" i="4"/>
  <c r="Q2150" i="4" s="1"/>
  <c r="P2142" i="4"/>
  <c r="Q2142" i="4" s="1"/>
  <c r="P2134" i="4"/>
  <c r="Q2134" i="4" s="1"/>
  <c r="P2126" i="4"/>
  <c r="Q2126" i="4" s="1"/>
  <c r="P2118" i="4"/>
  <c r="Q2118" i="4" s="1"/>
  <c r="P2110" i="4"/>
  <c r="Q2110" i="4" s="1"/>
  <c r="P2102" i="4"/>
  <c r="Q2102" i="4" s="1"/>
  <c r="P2094" i="4"/>
  <c r="Q2094" i="4" s="1"/>
  <c r="P2086" i="4"/>
  <c r="Q2086" i="4" s="1"/>
  <c r="P2078" i="4"/>
  <c r="Q2078" i="4" s="1"/>
  <c r="P2070" i="4"/>
  <c r="Q2070" i="4" s="1"/>
  <c r="P2062" i="4"/>
  <c r="Q2062" i="4" s="1"/>
  <c r="P2054" i="4"/>
  <c r="Q2054" i="4" s="1"/>
  <c r="P2046" i="4"/>
  <c r="Q2046" i="4" s="1"/>
  <c r="P2038" i="4"/>
  <c r="Q2038" i="4" s="1"/>
  <c r="P2030" i="4"/>
  <c r="Q2030" i="4" s="1"/>
  <c r="P2022" i="4"/>
  <c r="Q2022" i="4" s="1"/>
  <c r="P2014" i="4"/>
  <c r="Q2014" i="4" s="1"/>
  <c r="P2006" i="4"/>
  <c r="Q2006" i="4" s="1"/>
  <c r="P1998" i="4"/>
  <c r="Q1998" i="4" s="1"/>
  <c r="P1990" i="4"/>
  <c r="Q1990" i="4" s="1"/>
  <c r="P1982" i="4"/>
  <c r="Q1982" i="4" s="1"/>
  <c r="P1974" i="4"/>
  <c r="Q1974" i="4" s="1"/>
  <c r="P1966" i="4"/>
  <c r="Q1966" i="4" s="1"/>
  <c r="P1958" i="4"/>
  <c r="Q1958" i="4" s="1"/>
  <c r="P1950" i="4"/>
  <c r="Q1950" i="4" s="1"/>
  <c r="P1942" i="4"/>
  <c r="Q1942" i="4" s="1"/>
  <c r="P1934" i="4"/>
  <c r="Q1934" i="4" s="1"/>
  <c r="P1926" i="4"/>
  <c r="Q1926" i="4" s="1"/>
  <c r="P1918" i="4"/>
  <c r="Q1918" i="4" s="1"/>
  <c r="P1910" i="4"/>
  <c r="Q1910" i="4" s="1"/>
  <c r="P1902" i="4"/>
  <c r="Q1902" i="4" s="1"/>
  <c r="P1894" i="4"/>
  <c r="Q1894" i="4" s="1"/>
  <c r="P1886" i="4"/>
  <c r="Q1886" i="4" s="1"/>
  <c r="P1878" i="4"/>
  <c r="Q1878" i="4" s="1"/>
  <c r="P1870" i="4"/>
  <c r="Q1870" i="4" s="1"/>
  <c r="P1862" i="4"/>
  <c r="Q1862" i="4" s="1"/>
  <c r="P1854" i="4"/>
  <c r="Q1854" i="4" s="1"/>
  <c r="P1846" i="4"/>
  <c r="Q1846" i="4" s="1"/>
  <c r="P1838" i="4"/>
  <c r="Q1838" i="4" s="1"/>
  <c r="P1830" i="4"/>
  <c r="Q1830" i="4" s="1"/>
  <c r="P1822" i="4"/>
  <c r="Q1822" i="4" s="1"/>
  <c r="P1814" i="4"/>
  <c r="Q1814" i="4" s="1"/>
  <c r="P1806" i="4"/>
  <c r="Q1806" i="4" s="1"/>
  <c r="P1798" i="4"/>
  <c r="Q1798" i="4" s="1"/>
  <c r="P1790" i="4"/>
  <c r="Q1790" i="4" s="1"/>
  <c r="P1782" i="4"/>
  <c r="Q1782" i="4" s="1"/>
  <c r="P1774" i="4"/>
  <c r="Q1774" i="4" s="1"/>
  <c r="P1766" i="4"/>
  <c r="Q1766" i="4" s="1"/>
  <c r="P1758" i="4"/>
  <c r="Q1758" i="4" s="1"/>
  <c r="P1750" i="4"/>
  <c r="Q1750" i="4" s="1"/>
  <c r="P1742" i="4"/>
  <c r="Q1742" i="4" s="1"/>
  <c r="P1734" i="4"/>
  <c r="Q1734" i="4" s="1"/>
  <c r="P1726" i="4"/>
  <c r="Q1726" i="4" s="1"/>
  <c r="P1718" i="4"/>
  <c r="Q1718" i="4" s="1"/>
  <c r="P1710" i="4"/>
  <c r="Q1710" i="4" s="1"/>
  <c r="P1702" i="4"/>
  <c r="Q1702" i="4" s="1"/>
  <c r="P1694" i="4"/>
  <c r="Q1694" i="4" s="1"/>
  <c r="P1686" i="4"/>
  <c r="Q1686" i="4" s="1"/>
  <c r="P1678" i="4"/>
  <c r="Q1678" i="4" s="1"/>
  <c r="P1670" i="4"/>
  <c r="Q1670" i="4" s="1"/>
  <c r="P1662" i="4"/>
  <c r="Q1662" i="4" s="1"/>
  <c r="P1654" i="4"/>
  <c r="Q1654" i="4" s="1"/>
  <c r="P1646" i="4"/>
  <c r="Q1646" i="4" s="1"/>
  <c r="P1638" i="4"/>
  <c r="Q1638" i="4" s="1"/>
  <c r="P1630" i="4"/>
  <c r="Q1630" i="4" s="1"/>
  <c r="P1622" i="4"/>
  <c r="Q1622" i="4" s="1"/>
  <c r="P1614" i="4"/>
  <c r="Q1614" i="4" s="1"/>
  <c r="P1606" i="4"/>
  <c r="Q1606" i="4" s="1"/>
  <c r="P1598" i="4"/>
  <c r="Q1598" i="4" s="1"/>
  <c r="P1590" i="4"/>
  <c r="Q1590" i="4" s="1"/>
  <c r="P1582" i="4"/>
  <c r="Q1582" i="4" s="1"/>
  <c r="P1574" i="4"/>
  <c r="Q1574" i="4" s="1"/>
  <c r="P1566" i="4"/>
  <c r="Q1566" i="4" s="1"/>
  <c r="P1558" i="4"/>
  <c r="Q1558" i="4" s="1"/>
  <c r="P1550" i="4"/>
  <c r="Q1550" i="4" s="1"/>
  <c r="P1542" i="4"/>
  <c r="Q1542" i="4" s="1"/>
  <c r="P1534" i="4"/>
  <c r="Q1534" i="4" s="1"/>
  <c r="P1526" i="4"/>
  <c r="Q1526" i="4" s="1"/>
  <c r="P1518" i="4"/>
  <c r="Q1518" i="4" s="1"/>
  <c r="P1510" i="4"/>
  <c r="Q1510" i="4" s="1"/>
  <c r="P1502" i="4"/>
  <c r="Q1502" i="4" s="1"/>
  <c r="P1494" i="4"/>
  <c r="Q1494" i="4" s="1"/>
  <c r="P1486" i="4"/>
  <c r="Q1486" i="4" s="1"/>
  <c r="P1478" i="4"/>
  <c r="Q1478" i="4" s="1"/>
  <c r="P1470" i="4"/>
  <c r="Q1470" i="4" s="1"/>
  <c r="P1462" i="4"/>
  <c r="Q1462" i="4" s="1"/>
  <c r="P1454" i="4"/>
  <c r="Q1454" i="4" s="1"/>
  <c r="P1446" i="4"/>
  <c r="Q1446" i="4" s="1"/>
  <c r="P1438" i="4"/>
  <c r="Q1438" i="4" s="1"/>
  <c r="P1430" i="4"/>
  <c r="Q1430" i="4" s="1"/>
  <c r="P1422" i="4"/>
  <c r="Q1422" i="4" s="1"/>
  <c r="P1414" i="4"/>
  <c r="Q1414" i="4" s="1"/>
  <c r="P1406" i="4"/>
  <c r="Q1406" i="4" s="1"/>
  <c r="P1398" i="4"/>
  <c r="Q1398" i="4" s="1"/>
  <c r="P1390" i="4"/>
  <c r="Q1390" i="4" s="1"/>
  <c r="P1382" i="4"/>
  <c r="Q1382" i="4" s="1"/>
  <c r="P1374" i="4"/>
  <c r="Q1374" i="4" s="1"/>
  <c r="P1366" i="4"/>
  <c r="Q1366" i="4" s="1"/>
  <c r="P1358" i="4"/>
  <c r="Q1358" i="4" s="1"/>
  <c r="P1350" i="4"/>
  <c r="Q1350" i="4" s="1"/>
  <c r="P1342" i="4"/>
  <c r="Q1342" i="4" s="1"/>
  <c r="P1334" i="4"/>
  <c r="Q1334" i="4" s="1"/>
  <c r="P1326" i="4"/>
  <c r="Q1326" i="4" s="1"/>
  <c r="P1318" i="4"/>
  <c r="Q1318" i="4" s="1"/>
  <c r="P1310" i="4"/>
  <c r="Q1310" i="4" s="1"/>
  <c r="P1302" i="4"/>
  <c r="Q1302" i="4" s="1"/>
  <c r="P1294" i="4"/>
  <c r="Q1294" i="4" s="1"/>
  <c r="P1286" i="4"/>
  <c r="Q1286" i="4" s="1"/>
  <c r="P1278" i="4"/>
  <c r="Q1278" i="4" s="1"/>
  <c r="P1270" i="4"/>
  <c r="Q1270" i="4" s="1"/>
  <c r="P1262" i="4"/>
  <c r="Q1262" i="4" s="1"/>
  <c r="P1254" i="4"/>
  <c r="Q1254" i="4" s="1"/>
  <c r="P1246" i="4"/>
  <c r="Q1246" i="4" s="1"/>
  <c r="P1238" i="4"/>
  <c r="Q1238" i="4" s="1"/>
  <c r="P1230" i="4"/>
  <c r="Q1230" i="4" s="1"/>
  <c r="P1222" i="4"/>
  <c r="Q1222" i="4" s="1"/>
  <c r="P1214" i="4"/>
  <c r="Q1214" i="4" s="1"/>
  <c r="P1206" i="4"/>
  <c r="Q1206" i="4" s="1"/>
  <c r="P1198" i="4"/>
  <c r="Q1198" i="4" s="1"/>
  <c r="P1190" i="4"/>
  <c r="Q1190" i="4" s="1"/>
  <c r="P1182" i="4"/>
  <c r="Q1182" i="4" s="1"/>
  <c r="P1174" i="4"/>
  <c r="Q1174" i="4" s="1"/>
  <c r="P1166" i="4"/>
  <c r="Q1166" i="4" s="1"/>
  <c r="P5141" i="4"/>
  <c r="Q5141" i="4" s="1"/>
  <c r="P5133" i="4"/>
  <c r="Q5133" i="4" s="1"/>
  <c r="P5125" i="4"/>
  <c r="Q5125" i="4" s="1"/>
  <c r="P5117" i="4"/>
  <c r="Q5117" i="4" s="1"/>
  <c r="P5109" i="4"/>
  <c r="Q5109" i="4" s="1"/>
  <c r="P5101" i="4"/>
  <c r="Q5101" i="4" s="1"/>
  <c r="P5093" i="4"/>
  <c r="Q5093" i="4" s="1"/>
  <c r="P5085" i="4"/>
  <c r="Q5085" i="4" s="1"/>
  <c r="P5077" i="4"/>
  <c r="Q5077" i="4" s="1"/>
  <c r="P5069" i="4"/>
  <c r="Q5069" i="4" s="1"/>
  <c r="P5061" i="4"/>
  <c r="Q5061" i="4" s="1"/>
  <c r="P5053" i="4"/>
  <c r="Q5053" i="4" s="1"/>
  <c r="P5045" i="4"/>
  <c r="Q5045" i="4" s="1"/>
  <c r="P5037" i="4"/>
  <c r="Q5037" i="4" s="1"/>
  <c r="P5029" i="4"/>
  <c r="Q5029" i="4" s="1"/>
  <c r="P5021" i="4"/>
  <c r="Q5021" i="4" s="1"/>
  <c r="P5013" i="4"/>
  <c r="Q5013" i="4" s="1"/>
  <c r="P5005" i="4"/>
  <c r="Q5005" i="4" s="1"/>
  <c r="P4997" i="4"/>
  <c r="Q4997" i="4" s="1"/>
  <c r="P4989" i="4"/>
  <c r="Q4989" i="4" s="1"/>
  <c r="P4981" i="4"/>
  <c r="Q4981" i="4" s="1"/>
  <c r="P4973" i="4"/>
  <c r="Q4973" i="4" s="1"/>
  <c r="P4965" i="4"/>
  <c r="Q4965" i="4" s="1"/>
  <c r="P4957" i="4"/>
  <c r="Q4957" i="4" s="1"/>
  <c r="P4949" i="4"/>
  <c r="Q4949" i="4" s="1"/>
  <c r="P4941" i="4"/>
  <c r="Q4941" i="4" s="1"/>
  <c r="P4933" i="4"/>
  <c r="Q4933" i="4" s="1"/>
  <c r="P4925" i="4"/>
  <c r="Q4925" i="4" s="1"/>
  <c r="P4917" i="4"/>
  <c r="Q4917" i="4" s="1"/>
  <c r="P4909" i="4"/>
  <c r="Q4909" i="4" s="1"/>
  <c r="P4901" i="4"/>
  <c r="Q4901" i="4" s="1"/>
  <c r="P4893" i="4"/>
  <c r="Q4893" i="4" s="1"/>
  <c r="P4885" i="4"/>
  <c r="Q4885" i="4" s="1"/>
  <c r="P4877" i="4"/>
  <c r="Q4877" i="4" s="1"/>
  <c r="P4869" i="4"/>
  <c r="Q4869" i="4" s="1"/>
  <c r="P4861" i="4"/>
  <c r="Q4861" i="4" s="1"/>
  <c r="P4853" i="4"/>
  <c r="Q4853" i="4" s="1"/>
  <c r="P4845" i="4"/>
  <c r="Q4845" i="4" s="1"/>
  <c r="P4837" i="4"/>
  <c r="Q4837" i="4" s="1"/>
  <c r="P4829" i="4"/>
  <c r="Q4829" i="4" s="1"/>
  <c r="P4821" i="4"/>
  <c r="Q4821" i="4" s="1"/>
  <c r="P4813" i="4"/>
  <c r="Q4813" i="4" s="1"/>
  <c r="P4805" i="4"/>
  <c r="Q4805" i="4" s="1"/>
  <c r="P4797" i="4"/>
  <c r="Q4797" i="4" s="1"/>
  <c r="P4789" i="4"/>
  <c r="Q4789" i="4" s="1"/>
  <c r="P4781" i="4"/>
  <c r="Q4781" i="4" s="1"/>
  <c r="P4773" i="4"/>
  <c r="Q4773" i="4" s="1"/>
  <c r="P4765" i="4"/>
  <c r="Q4765" i="4" s="1"/>
  <c r="P4757" i="4"/>
  <c r="Q4757" i="4" s="1"/>
  <c r="P4749" i="4"/>
  <c r="Q4749" i="4" s="1"/>
  <c r="P4741" i="4"/>
  <c r="Q4741" i="4" s="1"/>
  <c r="P4733" i="4"/>
  <c r="Q4733" i="4" s="1"/>
  <c r="P4725" i="4"/>
  <c r="Q4725" i="4" s="1"/>
  <c r="P4717" i="4"/>
  <c r="Q4717" i="4" s="1"/>
  <c r="P4709" i="4"/>
  <c r="Q4709" i="4" s="1"/>
  <c r="P4701" i="4"/>
  <c r="Q4701" i="4" s="1"/>
  <c r="P4693" i="4"/>
  <c r="Q4693" i="4" s="1"/>
  <c r="P4685" i="4"/>
  <c r="Q4685" i="4" s="1"/>
  <c r="P4677" i="4"/>
  <c r="Q4677" i="4" s="1"/>
  <c r="P4669" i="4"/>
  <c r="Q4669" i="4" s="1"/>
  <c r="P4661" i="4"/>
  <c r="Q4661" i="4" s="1"/>
  <c r="P4653" i="4"/>
  <c r="Q4653" i="4" s="1"/>
  <c r="P4645" i="4"/>
  <c r="Q4645" i="4" s="1"/>
  <c r="P4637" i="4"/>
  <c r="Q4637" i="4" s="1"/>
  <c r="P4629" i="4"/>
  <c r="Q4629" i="4" s="1"/>
  <c r="P4621" i="4"/>
  <c r="Q4621" i="4" s="1"/>
  <c r="P4613" i="4"/>
  <c r="Q4613" i="4" s="1"/>
  <c r="P4605" i="4"/>
  <c r="Q4605" i="4" s="1"/>
  <c r="P4597" i="4"/>
  <c r="Q4597" i="4" s="1"/>
  <c r="P4589" i="4"/>
  <c r="Q4589" i="4" s="1"/>
  <c r="P4581" i="4"/>
  <c r="Q4581" i="4" s="1"/>
  <c r="P4573" i="4"/>
  <c r="Q4573" i="4" s="1"/>
  <c r="P4565" i="4"/>
  <c r="Q4565" i="4" s="1"/>
  <c r="P4557" i="4"/>
  <c r="Q4557" i="4" s="1"/>
  <c r="P4549" i="4"/>
  <c r="Q4549" i="4" s="1"/>
  <c r="P4541" i="4"/>
  <c r="Q4541" i="4" s="1"/>
  <c r="P4533" i="4"/>
  <c r="Q4533" i="4" s="1"/>
  <c r="P4525" i="4"/>
  <c r="Q4525" i="4" s="1"/>
  <c r="P4517" i="4"/>
  <c r="Q4517" i="4" s="1"/>
  <c r="P4509" i="4"/>
  <c r="Q4509" i="4" s="1"/>
  <c r="P4501" i="4"/>
  <c r="Q4501" i="4" s="1"/>
  <c r="P4493" i="4"/>
  <c r="Q4493" i="4" s="1"/>
  <c r="P4485" i="4"/>
  <c r="Q4485" i="4" s="1"/>
  <c r="P4477" i="4"/>
  <c r="Q4477" i="4" s="1"/>
  <c r="P4469" i="4"/>
  <c r="Q4469" i="4" s="1"/>
  <c r="P4461" i="4"/>
  <c r="Q4461" i="4" s="1"/>
  <c r="P4453" i="4"/>
  <c r="Q4453" i="4" s="1"/>
  <c r="P4445" i="4"/>
  <c r="Q4445" i="4" s="1"/>
  <c r="P4437" i="4"/>
  <c r="Q4437" i="4" s="1"/>
  <c r="P4429" i="4"/>
  <c r="Q4429" i="4" s="1"/>
  <c r="P4421" i="4"/>
  <c r="Q4421" i="4" s="1"/>
  <c r="P4413" i="4"/>
  <c r="Q4413" i="4" s="1"/>
  <c r="P4405" i="4"/>
  <c r="Q4405" i="4" s="1"/>
  <c r="P4397" i="4"/>
  <c r="Q4397" i="4" s="1"/>
  <c r="P4389" i="4"/>
  <c r="Q4389" i="4" s="1"/>
  <c r="P4381" i="4"/>
  <c r="Q4381" i="4" s="1"/>
  <c r="P4373" i="4"/>
  <c r="Q4373" i="4" s="1"/>
  <c r="P4365" i="4"/>
  <c r="Q4365" i="4" s="1"/>
  <c r="P4357" i="4"/>
  <c r="Q4357" i="4" s="1"/>
  <c r="P4349" i="4"/>
  <c r="Q4349" i="4" s="1"/>
  <c r="P4341" i="4"/>
  <c r="Q4341" i="4" s="1"/>
  <c r="P4333" i="4"/>
  <c r="Q4333" i="4" s="1"/>
  <c r="P4325" i="4"/>
  <c r="Q4325" i="4" s="1"/>
  <c r="P4317" i="4"/>
  <c r="Q4317" i="4" s="1"/>
  <c r="P4309" i="4"/>
  <c r="Q4309" i="4" s="1"/>
  <c r="P4301" i="4"/>
  <c r="Q4301" i="4" s="1"/>
  <c r="P4293" i="4"/>
  <c r="Q4293" i="4" s="1"/>
  <c r="P4285" i="4"/>
  <c r="Q4285" i="4" s="1"/>
  <c r="P4277" i="4"/>
  <c r="Q4277" i="4" s="1"/>
  <c r="P4269" i="4"/>
  <c r="Q4269" i="4" s="1"/>
  <c r="P4261" i="4"/>
  <c r="Q4261" i="4" s="1"/>
  <c r="P4253" i="4"/>
  <c r="Q4253" i="4" s="1"/>
  <c r="P4245" i="4"/>
  <c r="Q4245" i="4" s="1"/>
  <c r="P4237" i="4"/>
  <c r="Q4237" i="4" s="1"/>
  <c r="P4229" i="4"/>
  <c r="Q4229" i="4" s="1"/>
  <c r="P4221" i="4"/>
  <c r="Q4221" i="4" s="1"/>
  <c r="P4213" i="4"/>
  <c r="Q4213" i="4" s="1"/>
  <c r="P4205" i="4"/>
  <c r="Q4205" i="4" s="1"/>
  <c r="P4197" i="4"/>
  <c r="Q4197" i="4" s="1"/>
  <c r="P4189" i="4"/>
  <c r="Q4189" i="4" s="1"/>
  <c r="P4181" i="4"/>
  <c r="Q4181" i="4" s="1"/>
  <c r="P4173" i="4"/>
  <c r="Q4173" i="4" s="1"/>
  <c r="P4165" i="4"/>
  <c r="Q4165" i="4" s="1"/>
  <c r="P4157" i="4"/>
  <c r="Q4157" i="4" s="1"/>
  <c r="P4149" i="4"/>
  <c r="Q4149" i="4" s="1"/>
  <c r="P4141" i="4"/>
  <c r="Q4141" i="4" s="1"/>
  <c r="P4133" i="4"/>
  <c r="Q4133" i="4" s="1"/>
  <c r="P4125" i="4"/>
  <c r="Q4125" i="4" s="1"/>
  <c r="P4117" i="4"/>
  <c r="Q4117" i="4" s="1"/>
  <c r="P4109" i="4"/>
  <c r="Q4109" i="4" s="1"/>
  <c r="P5196" i="4"/>
  <c r="Q5196" i="4" s="1"/>
  <c r="P5188" i="4"/>
  <c r="Q5188" i="4" s="1"/>
  <c r="P5180" i="4"/>
  <c r="Q5180" i="4" s="1"/>
  <c r="P5172" i="4"/>
  <c r="Q5172" i="4" s="1"/>
  <c r="P5164" i="4"/>
  <c r="Q5164" i="4" s="1"/>
  <c r="P5156" i="4"/>
  <c r="Q5156" i="4" s="1"/>
  <c r="P5148" i="4"/>
  <c r="Q5148" i="4" s="1"/>
  <c r="P5140" i="4"/>
  <c r="Q5140" i="4" s="1"/>
  <c r="P5132" i="4"/>
  <c r="Q5132" i="4" s="1"/>
  <c r="P5124" i="4"/>
  <c r="Q5124" i="4" s="1"/>
  <c r="P5116" i="4"/>
  <c r="Q5116" i="4" s="1"/>
  <c r="P5108" i="4"/>
  <c r="Q5108" i="4" s="1"/>
  <c r="P5100" i="4"/>
  <c r="Q5100" i="4" s="1"/>
  <c r="P5092" i="4"/>
  <c r="Q5092" i="4" s="1"/>
  <c r="P5084" i="4"/>
  <c r="Q5084" i="4" s="1"/>
  <c r="P5076" i="4"/>
  <c r="Q5076" i="4" s="1"/>
  <c r="P5068" i="4"/>
  <c r="Q5068" i="4" s="1"/>
  <c r="P5060" i="4"/>
  <c r="Q5060" i="4" s="1"/>
  <c r="P5052" i="4"/>
  <c r="Q5052" i="4" s="1"/>
  <c r="P5044" i="4"/>
  <c r="Q5044" i="4" s="1"/>
  <c r="P5036" i="4"/>
  <c r="Q5036" i="4" s="1"/>
  <c r="P5028" i="4"/>
  <c r="Q5028" i="4" s="1"/>
  <c r="P5020" i="4"/>
  <c r="Q5020" i="4" s="1"/>
  <c r="P5012" i="4"/>
  <c r="Q5012" i="4" s="1"/>
  <c r="P5004" i="4"/>
  <c r="Q5004" i="4" s="1"/>
  <c r="P4996" i="4"/>
  <c r="Q4996" i="4" s="1"/>
  <c r="P4988" i="4"/>
  <c r="Q4988" i="4" s="1"/>
  <c r="P4980" i="4"/>
  <c r="Q4980" i="4" s="1"/>
  <c r="P4972" i="4"/>
  <c r="Q4972" i="4" s="1"/>
  <c r="P4964" i="4"/>
  <c r="Q4964" i="4" s="1"/>
  <c r="P4956" i="4"/>
  <c r="Q4956" i="4" s="1"/>
  <c r="P4948" i="4"/>
  <c r="Q4948" i="4" s="1"/>
  <c r="P4940" i="4"/>
  <c r="Q4940" i="4" s="1"/>
  <c r="P4932" i="4"/>
  <c r="Q4932" i="4" s="1"/>
  <c r="P4924" i="4"/>
  <c r="Q4924" i="4" s="1"/>
  <c r="P4916" i="4"/>
  <c r="Q4916" i="4" s="1"/>
  <c r="P4908" i="4"/>
  <c r="Q4908" i="4" s="1"/>
  <c r="P4900" i="4"/>
  <c r="Q4900" i="4" s="1"/>
  <c r="P4892" i="4"/>
  <c r="Q4892" i="4" s="1"/>
  <c r="P4884" i="4"/>
  <c r="Q4884" i="4" s="1"/>
  <c r="P4876" i="4"/>
  <c r="Q4876" i="4" s="1"/>
  <c r="P4868" i="4"/>
  <c r="Q4868" i="4" s="1"/>
  <c r="P4860" i="4"/>
  <c r="Q4860" i="4" s="1"/>
  <c r="P4852" i="4"/>
  <c r="Q4852" i="4" s="1"/>
  <c r="P4844" i="4"/>
  <c r="Q4844" i="4" s="1"/>
  <c r="P4836" i="4"/>
  <c r="Q4836" i="4" s="1"/>
  <c r="P4828" i="4"/>
  <c r="Q4828" i="4" s="1"/>
  <c r="P4820" i="4"/>
  <c r="Q4820" i="4" s="1"/>
  <c r="P4812" i="4"/>
  <c r="Q4812" i="4" s="1"/>
  <c r="P4804" i="4"/>
  <c r="Q4804" i="4" s="1"/>
  <c r="P4796" i="4"/>
  <c r="Q4796" i="4" s="1"/>
  <c r="P4788" i="4"/>
  <c r="Q4788" i="4" s="1"/>
  <c r="P4780" i="4"/>
  <c r="Q4780" i="4" s="1"/>
  <c r="P4772" i="4"/>
  <c r="Q4772" i="4" s="1"/>
  <c r="P4764" i="4"/>
  <c r="Q4764" i="4" s="1"/>
  <c r="P4756" i="4"/>
  <c r="Q4756" i="4" s="1"/>
  <c r="P4748" i="4"/>
  <c r="Q4748" i="4" s="1"/>
  <c r="P4740" i="4"/>
  <c r="Q4740" i="4" s="1"/>
  <c r="P4732" i="4"/>
  <c r="Q4732" i="4" s="1"/>
  <c r="P4724" i="4"/>
  <c r="Q4724" i="4" s="1"/>
  <c r="P4716" i="4"/>
  <c r="Q4716" i="4" s="1"/>
  <c r="P4708" i="4"/>
  <c r="Q4708" i="4" s="1"/>
  <c r="P4700" i="4"/>
  <c r="Q4700" i="4" s="1"/>
  <c r="P4692" i="4"/>
  <c r="Q4692" i="4" s="1"/>
  <c r="P4684" i="4"/>
  <c r="Q4684" i="4" s="1"/>
  <c r="P4676" i="4"/>
  <c r="Q4676" i="4" s="1"/>
  <c r="P4668" i="4"/>
  <c r="Q4668" i="4" s="1"/>
  <c r="P4660" i="4"/>
  <c r="Q4660" i="4" s="1"/>
  <c r="P4652" i="4"/>
  <c r="Q4652" i="4" s="1"/>
  <c r="P4644" i="4"/>
  <c r="Q4644" i="4" s="1"/>
  <c r="P4636" i="4"/>
  <c r="Q4636" i="4" s="1"/>
  <c r="P4628" i="4"/>
  <c r="Q4628" i="4" s="1"/>
  <c r="P4620" i="4"/>
  <c r="Q4620" i="4" s="1"/>
  <c r="P4612" i="4"/>
  <c r="Q4612" i="4" s="1"/>
  <c r="P4604" i="4"/>
  <c r="Q4604" i="4" s="1"/>
  <c r="P4596" i="4"/>
  <c r="Q4596" i="4" s="1"/>
  <c r="P4588" i="4"/>
  <c r="Q4588" i="4" s="1"/>
  <c r="P4580" i="4"/>
  <c r="Q4580" i="4" s="1"/>
  <c r="P4572" i="4"/>
  <c r="Q4572" i="4" s="1"/>
  <c r="P4564" i="4"/>
  <c r="Q4564" i="4" s="1"/>
  <c r="P4556" i="4"/>
  <c r="Q4556" i="4" s="1"/>
  <c r="P4548" i="4"/>
  <c r="Q4548" i="4" s="1"/>
  <c r="P4540" i="4"/>
  <c r="Q4540" i="4" s="1"/>
  <c r="P4532" i="4"/>
  <c r="Q4532" i="4" s="1"/>
  <c r="P4524" i="4"/>
  <c r="Q4524" i="4" s="1"/>
  <c r="P4516" i="4"/>
  <c r="Q4516" i="4" s="1"/>
  <c r="P4508" i="4"/>
  <c r="Q4508" i="4" s="1"/>
  <c r="P4500" i="4"/>
  <c r="Q4500" i="4" s="1"/>
  <c r="P4492" i="4"/>
  <c r="Q4492" i="4" s="1"/>
  <c r="P4484" i="4"/>
  <c r="Q4484" i="4" s="1"/>
  <c r="P4476" i="4"/>
  <c r="Q4476" i="4" s="1"/>
  <c r="P4468" i="4"/>
  <c r="Q4468" i="4" s="1"/>
  <c r="P4460" i="4"/>
  <c r="Q4460" i="4" s="1"/>
  <c r="P4452" i="4"/>
  <c r="Q4452" i="4" s="1"/>
  <c r="P4444" i="4"/>
  <c r="Q4444" i="4" s="1"/>
  <c r="P4436" i="4"/>
  <c r="Q4436" i="4" s="1"/>
  <c r="P4428" i="4"/>
  <c r="Q4428" i="4" s="1"/>
  <c r="P4420" i="4"/>
  <c r="Q4420" i="4" s="1"/>
  <c r="P4412" i="4"/>
  <c r="Q4412" i="4" s="1"/>
  <c r="P4404" i="4"/>
  <c r="Q4404" i="4" s="1"/>
  <c r="P4396" i="4"/>
  <c r="Q4396" i="4" s="1"/>
  <c r="P4388" i="4"/>
  <c r="Q4388" i="4" s="1"/>
  <c r="P4380" i="4"/>
  <c r="Q4380" i="4" s="1"/>
  <c r="P4372" i="4"/>
  <c r="Q4372" i="4" s="1"/>
  <c r="P4364" i="4"/>
  <c r="Q4364" i="4" s="1"/>
  <c r="P4356" i="4"/>
  <c r="Q4356" i="4" s="1"/>
  <c r="P4348" i="4"/>
  <c r="Q4348" i="4" s="1"/>
  <c r="P4340" i="4"/>
  <c r="Q4340" i="4" s="1"/>
  <c r="P4332" i="4"/>
  <c r="Q4332" i="4" s="1"/>
  <c r="P4324" i="4"/>
  <c r="Q4324" i="4" s="1"/>
  <c r="P4316" i="4"/>
  <c r="Q4316" i="4" s="1"/>
  <c r="P4308" i="4"/>
  <c r="Q4308" i="4" s="1"/>
  <c r="P4300" i="4"/>
  <c r="Q4300" i="4" s="1"/>
  <c r="P4292" i="4"/>
  <c r="Q4292" i="4" s="1"/>
  <c r="P4284" i="4"/>
  <c r="Q4284" i="4" s="1"/>
  <c r="P4276" i="4"/>
  <c r="Q4276" i="4" s="1"/>
  <c r="P4268" i="4"/>
  <c r="Q4268" i="4" s="1"/>
  <c r="P4260" i="4"/>
  <c r="Q4260" i="4" s="1"/>
  <c r="P4252" i="4"/>
  <c r="Q4252" i="4" s="1"/>
  <c r="P4244" i="4"/>
  <c r="Q4244" i="4" s="1"/>
  <c r="P4236" i="4"/>
  <c r="Q4236" i="4" s="1"/>
  <c r="P4228" i="4"/>
  <c r="Q4228" i="4" s="1"/>
  <c r="P4220" i="4"/>
  <c r="Q4220" i="4" s="1"/>
  <c r="P4212" i="4"/>
  <c r="Q4212" i="4" s="1"/>
  <c r="P4204" i="4"/>
  <c r="Q4204" i="4" s="1"/>
  <c r="P4196" i="4"/>
  <c r="Q4196" i="4" s="1"/>
  <c r="P4188" i="4"/>
  <c r="Q4188" i="4" s="1"/>
  <c r="P4180" i="4"/>
  <c r="Q4180" i="4" s="1"/>
  <c r="P4172" i="4"/>
  <c r="Q4172" i="4" s="1"/>
  <c r="P4164" i="4"/>
  <c r="Q4164" i="4" s="1"/>
  <c r="P4156" i="4"/>
  <c r="Q4156" i="4" s="1"/>
  <c r="P4148" i="4"/>
  <c r="Q4148" i="4" s="1"/>
  <c r="P4140" i="4"/>
  <c r="Q4140" i="4" s="1"/>
  <c r="P4132" i="4"/>
  <c r="Q4132" i="4" s="1"/>
  <c r="P4124" i="4"/>
  <c r="Q4124" i="4" s="1"/>
  <c r="P4116" i="4"/>
  <c r="Q4116" i="4" s="1"/>
  <c r="P4108" i="4"/>
  <c r="Q4108" i="4" s="1"/>
  <c r="P4100" i="4"/>
  <c r="Q4100" i="4" s="1"/>
  <c r="P4092" i="4"/>
  <c r="Q4092" i="4" s="1"/>
  <c r="P4101" i="4"/>
  <c r="Q4101" i="4" s="1"/>
  <c r="P4093" i="4"/>
  <c r="Q4093" i="4" s="1"/>
  <c r="P4085" i="4"/>
  <c r="Q4085" i="4" s="1"/>
  <c r="P4077" i="4"/>
  <c r="Q4077" i="4" s="1"/>
  <c r="P4069" i="4"/>
  <c r="Q4069" i="4" s="1"/>
  <c r="P4061" i="4"/>
  <c r="Q4061" i="4" s="1"/>
  <c r="P4053" i="4"/>
  <c r="Q4053" i="4" s="1"/>
  <c r="P4045" i="4"/>
  <c r="Q4045" i="4" s="1"/>
  <c r="P4037" i="4"/>
  <c r="Q4037" i="4" s="1"/>
  <c r="P4029" i="4"/>
  <c r="Q4029" i="4" s="1"/>
  <c r="P4021" i="4"/>
  <c r="Q4021" i="4" s="1"/>
  <c r="P4013" i="4"/>
  <c r="Q4013" i="4" s="1"/>
  <c r="P4005" i="4"/>
  <c r="Q4005" i="4" s="1"/>
  <c r="P3997" i="4"/>
  <c r="Q3997" i="4" s="1"/>
  <c r="P3989" i="4"/>
  <c r="Q3989" i="4" s="1"/>
  <c r="P3981" i="4"/>
  <c r="Q3981" i="4" s="1"/>
  <c r="P3973" i="4"/>
  <c r="Q3973" i="4" s="1"/>
  <c r="P3965" i="4"/>
  <c r="Q3965" i="4" s="1"/>
  <c r="P3957" i="4"/>
  <c r="Q3957" i="4" s="1"/>
  <c r="P3949" i="4"/>
  <c r="Q3949" i="4" s="1"/>
  <c r="P3941" i="4"/>
  <c r="Q3941" i="4" s="1"/>
  <c r="P3933" i="4"/>
  <c r="Q3933" i="4" s="1"/>
  <c r="P3925" i="4"/>
  <c r="Q3925" i="4" s="1"/>
  <c r="P3917" i="4"/>
  <c r="Q3917" i="4" s="1"/>
  <c r="P3909" i="4"/>
  <c r="Q3909" i="4" s="1"/>
  <c r="P3901" i="4"/>
  <c r="Q3901" i="4" s="1"/>
  <c r="P3893" i="4"/>
  <c r="Q3893" i="4" s="1"/>
  <c r="P3885" i="4"/>
  <c r="Q3885" i="4" s="1"/>
  <c r="P3877" i="4"/>
  <c r="Q3877" i="4" s="1"/>
  <c r="P3869" i="4"/>
  <c r="Q3869" i="4" s="1"/>
  <c r="P3861" i="4"/>
  <c r="Q3861" i="4" s="1"/>
  <c r="P3853" i="4"/>
  <c r="Q3853" i="4" s="1"/>
  <c r="P3845" i="4"/>
  <c r="Q3845" i="4" s="1"/>
  <c r="P3837" i="4"/>
  <c r="Q3837" i="4" s="1"/>
  <c r="P3829" i="4"/>
  <c r="Q3829" i="4" s="1"/>
  <c r="P3821" i="4"/>
  <c r="Q3821" i="4" s="1"/>
  <c r="P3813" i="4"/>
  <c r="Q3813" i="4" s="1"/>
  <c r="P3805" i="4"/>
  <c r="Q3805" i="4" s="1"/>
  <c r="P3797" i="4"/>
  <c r="Q3797" i="4" s="1"/>
  <c r="P3789" i="4"/>
  <c r="Q3789" i="4" s="1"/>
  <c r="P3781" i="4"/>
  <c r="Q3781" i="4" s="1"/>
  <c r="P3773" i="4"/>
  <c r="Q3773" i="4" s="1"/>
  <c r="P3765" i="4"/>
  <c r="Q3765" i="4" s="1"/>
  <c r="P3757" i="4"/>
  <c r="Q3757" i="4" s="1"/>
  <c r="P3749" i="4"/>
  <c r="Q3749" i="4" s="1"/>
  <c r="P3741" i="4"/>
  <c r="Q3741" i="4" s="1"/>
  <c r="P3733" i="4"/>
  <c r="Q3733" i="4" s="1"/>
  <c r="P3725" i="4"/>
  <c r="Q3725" i="4" s="1"/>
  <c r="P3717" i="4"/>
  <c r="Q3717" i="4" s="1"/>
  <c r="P3709" i="4"/>
  <c r="Q3709" i="4" s="1"/>
  <c r="P3701" i="4"/>
  <c r="Q3701" i="4" s="1"/>
  <c r="P3693" i="4"/>
  <c r="Q3693" i="4" s="1"/>
  <c r="P3685" i="4"/>
  <c r="Q3685" i="4" s="1"/>
  <c r="P3677" i="4"/>
  <c r="Q3677" i="4" s="1"/>
  <c r="P3669" i="4"/>
  <c r="Q3669" i="4" s="1"/>
  <c r="P3661" i="4"/>
  <c r="Q3661" i="4" s="1"/>
  <c r="P3653" i="4"/>
  <c r="Q3653" i="4" s="1"/>
  <c r="P3645" i="4"/>
  <c r="Q3645" i="4" s="1"/>
  <c r="P3637" i="4"/>
  <c r="Q3637" i="4" s="1"/>
  <c r="P3629" i="4"/>
  <c r="Q3629" i="4" s="1"/>
  <c r="P3621" i="4"/>
  <c r="Q3621" i="4" s="1"/>
  <c r="P3613" i="4"/>
  <c r="Q3613" i="4" s="1"/>
  <c r="P3605" i="4"/>
  <c r="Q3605" i="4" s="1"/>
  <c r="P3597" i="4"/>
  <c r="Q3597" i="4" s="1"/>
  <c r="P3589" i="4"/>
  <c r="Q3589" i="4" s="1"/>
  <c r="P3581" i="4"/>
  <c r="Q3581" i="4" s="1"/>
  <c r="P3573" i="4"/>
  <c r="Q3573" i="4" s="1"/>
  <c r="P3565" i="4"/>
  <c r="Q3565" i="4" s="1"/>
  <c r="P3557" i="4"/>
  <c r="Q3557" i="4" s="1"/>
  <c r="P3549" i="4"/>
  <c r="Q3549" i="4" s="1"/>
  <c r="P3541" i="4"/>
  <c r="Q3541" i="4" s="1"/>
  <c r="P3533" i="4"/>
  <c r="Q3533" i="4" s="1"/>
  <c r="P3525" i="4"/>
  <c r="Q3525" i="4" s="1"/>
  <c r="P3517" i="4"/>
  <c r="Q3517" i="4" s="1"/>
  <c r="P3509" i="4"/>
  <c r="Q3509" i="4" s="1"/>
  <c r="P3501" i="4"/>
  <c r="Q3501" i="4" s="1"/>
  <c r="P3493" i="4"/>
  <c r="Q3493" i="4" s="1"/>
  <c r="P3485" i="4"/>
  <c r="Q3485" i="4" s="1"/>
  <c r="P3477" i="4"/>
  <c r="Q3477" i="4" s="1"/>
  <c r="P3469" i="4"/>
  <c r="Q3469" i="4" s="1"/>
  <c r="P3461" i="4"/>
  <c r="Q3461" i="4" s="1"/>
  <c r="P3453" i="4"/>
  <c r="Q3453" i="4" s="1"/>
  <c r="P3445" i="4"/>
  <c r="Q3445" i="4" s="1"/>
  <c r="P3437" i="4"/>
  <c r="Q3437" i="4" s="1"/>
  <c r="P3429" i="4"/>
  <c r="Q3429" i="4" s="1"/>
  <c r="P3421" i="4"/>
  <c r="Q3421" i="4" s="1"/>
  <c r="P3413" i="4"/>
  <c r="Q3413" i="4" s="1"/>
  <c r="P3405" i="4"/>
  <c r="Q3405" i="4" s="1"/>
  <c r="P3397" i="4"/>
  <c r="Q3397" i="4" s="1"/>
  <c r="P3389" i="4"/>
  <c r="Q3389" i="4" s="1"/>
  <c r="P3381" i="4"/>
  <c r="Q3381" i="4" s="1"/>
  <c r="P3373" i="4"/>
  <c r="Q3373" i="4" s="1"/>
  <c r="P3365" i="4"/>
  <c r="Q3365" i="4" s="1"/>
  <c r="P3357" i="4"/>
  <c r="Q3357" i="4" s="1"/>
  <c r="P3349" i="4"/>
  <c r="Q3349" i="4" s="1"/>
  <c r="P3341" i="4"/>
  <c r="Q3341" i="4" s="1"/>
  <c r="P3333" i="4"/>
  <c r="Q3333" i="4" s="1"/>
  <c r="P3325" i="4"/>
  <c r="Q3325" i="4" s="1"/>
  <c r="P3317" i="4"/>
  <c r="Q3317" i="4" s="1"/>
  <c r="P3309" i="4"/>
  <c r="Q3309" i="4" s="1"/>
  <c r="P3301" i="4"/>
  <c r="Q3301" i="4" s="1"/>
  <c r="P3293" i="4"/>
  <c r="Q3293" i="4" s="1"/>
  <c r="P3285" i="4"/>
  <c r="Q3285" i="4" s="1"/>
  <c r="P3277" i="4"/>
  <c r="Q3277" i="4" s="1"/>
  <c r="P3269" i="4"/>
  <c r="Q3269" i="4" s="1"/>
  <c r="P3261" i="4"/>
  <c r="Q3261" i="4" s="1"/>
  <c r="P3253" i="4"/>
  <c r="Q3253" i="4" s="1"/>
  <c r="P3245" i="4"/>
  <c r="Q3245" i="4" s="1"/>
  <c r="P3237" i="4"/>
  <c r="Q3237" i="4" s="1"/>
  <c r="P3229" i="4"/>
  <c r="Q3229" i="4" s="1"/>
  <c r="P3221" i="4"/>
  <c r="Q3221" i="4" s="1"/>
  <c r="P3213" i="4"/>
  <c r="Q3213" i="4" s="1"/>
  <c r="P3205" i="4"/>
  <c r="Q3205" i="4" s="1"/>
  <c r="P3197" i="4"/>
  <c r="Q3197" i="4" s="1"/>
  <c r="P3189" i="4"/>
  <c r="Q3189" i="4" s="1"/>
  <c r="P3181" i="4"/>
  <c r="Q3181" i="4" s="1"/>
  <c r="P3173" i="4"/>
  <c r="Q3173" i="4" s="1"/>
  <c r="P3165" i="4"/>
  <c r="Q3165" i="4" s="1"/>
  <c r="P3157" i="4"/>
  <c r="Q3157" i="4" s="1"/>
  <c r="P3149" i="4"/>
  <c r="Q3149" i="4" s="1"/>
  <c r="P3141" i="4"/>
  <c r="Q3141" i="4" s="1"/>
  <c r="P3133" i="4"/>
  <c r="Q3133" i="4" s="1"/>
  <c r="P3125" i="4"/>
  <c r="Q3125" i="4" s="1"/>
  <c r="P3117" i="4"/>
  <c r="Q3117" i="4" s="1"/>
  <c r="P3109" i="4"/>
  <c r="Q3109" i="4" s="1"/>
  <c r="P3101" i="4"/>
  <c r="Q3101" i="4" s="1"/>
  <c r="P3093" i="4"/>
  <c r="Q3093" i="4" s="1"/>
  <c r="P3085" i="4"/>
  <c r="Q3085" i="4" s="1"/>
  <c r="P3077" i="4"/>
  <c r="Q3077" i="4" s="1"/>
  <c r="P3069" i="4"/>
  <c r="Q3069" i="4" s="1"/>
  <c r="P3061" i="4"/>
  <c r="Q3061" i="4" s="1"/>
  <c r="P3053" i="4"/>
  <c r="Q3053" i="4" s="1"/>
  <c r="P3045" i="4"/>
  <c r="Q3045" i="4" s="1"/>
  <c r="P3037" i="4"/>
  <c r="Q3037" i="4" s="1"/>
  <c r="P3029" i="4"/>
  <c r="Q3029" i="4" s="1"/>
  <c r="P3021" i="4"/>
  <c r="Q3021" i="4" s="1"/>
  <c r="P3013" i="4"/>
  <c r="Q3013" i="4" s="1"/>
  <c r="P3005" i="4"/>
  <c r="Q3005" i="4" s="1"/>
  <c r="P2997" i="4"/>
  <c r="Q2997" i="4" s="1"/>
  <c r="P2989" i="4"/>
  <c r="Q2989" i="4" s="1"/>
  <c r="P2981" i="4"/>
  <c r="Q2981" i="4" s="1"/>
  <c r="P2973" i="4"/>
  <c r="Q2973" i="4" s="1"/>
  <c r="P2965" i="4"/>
  <c r="Q2965" i="4" s="1"/>
  <c r="P2957" i="4"/>
  <c r="Q2957" i="4" s="1"/>
  <c r="P2949" i="4"/>
  <c r="Q2949" i="4" s="1"/>
  <c r="P2941" i="4"/>
  <c r="Q2941" i="4" s="1"/>
  <c r="P2933" i="4"/>
  <c r="Q2933" i="4" s="1"/>
  <c r="P2925" i="4"/>
  <c r="Q2925" i="4" s="1"/>
  <c r="P2917" i="4"/>
  <c r="Q2917" i="4" s="1"/>
  <c r="P2909" i="4"/>
  <c r="Q2909" i="4" s="1"/>
  <c r="P2901" i="4"/>
  <c r="Q2901" i="4" s="1"/>
  <c r="P2893" i="4"/>
  <c r="Q2893" i="4" s="1"/>
  <c r="P2885" i="4"/>
  <c r="Q2885" i="4" s="1"/>
  <c r="P2877" i="4"/>
  <c r="Q2877" i="4" s="1"/>
  <c r="P2869" i="4"/>
  <c r="Q2869" i="4" s="1"/>
  <c r="P2861" i="4"/>
  <c r="Q2861" i="4" s="1"/>
  <c r="P2853" i="4"/>
  <c r="Q2853" i="4" s="1"/>
  <c r="P2845" i="4"/>
  <c r="Q2845" i="4" s="1"/>
  <c r="P2837" i="4"/>
  <c r="Q2837" i="4" s="1"/>
  <c r="P2829" i="4"/>
  <c r="Q2829" i="4" s="1"/>
  <c r="P2821" i="4"/>
  <c r="Q2821" i="4" s="1"/>
  <c r="P2813" i="4"/>
  <c r="Q2813" i="4" s="1"/>
  <c r="P2805" i="4"/>
  <c r="Q2805" i="4" s="1"/>
  <c r="P2797" i="4"/>
  <c r="Q2797" i="4" s="1"/>
  <c r="P2789" i="4"/>
  <c r="Q2789" i="4" s="1"/>
  <c r="P2781" i="4"/>
  <c r="Q2781" i="4" s="1"/>
  <c r="P2773" i="4"/>
  <c r="Q2773" i="4" s="1"/>
  <c r="P2765" i="4"/>
  <c r="Q2765" i="4" s="1"/>
  <c r="P2757" i="4"/>
  <c r="Q2757" i="4" s="1"/>
  <c r="P2749" i="4"/>
  <c r="Q2749" i="4" s="1"/>
  <c r="P2741" i="4"/>
  <c r="Q2741" i="4" s="1"/>
  <c r="P2733" i="4"/>
  <c r="Q2733" i="4" s="1"/>
  <c r="P2725" i="4"/>
  <c r="Q2725" i="4" s="1"/>
  <c r="P2717" i="4"/>
  <c r="Q2717" i="4" s="1"/>
  <c r="P2709" i="4"/>
  <c r="Q2709" i="4" s="1"/>
  <c r="P2701" i="4"/>
  <c r="Q2701" i="4" s="1"/>
  <c r="P2693" i="4"/>
  <c r="Q2693" i="4" s="1"/>
  <c r="P2685" i="4"/>
  <c r="Q2685" i="4" s="1"/>
  <c r="P2677" i="4"/>
  <c r="Q2677" i="4" s="1"/>
  <c r="P2669" i="4"/>
  <c r="Q2669" i="4" s="1"/>
  <c r="P2661" i="4"/>
  <c r="Q2661" i="4" s="1"/>
  <c r="P2653" i="4"/>
  <c r="Q2653" i="4" s="1"/>
  <c r="P2645" i="4"/>
  <c r="Q2645" i="4" s="1"/>
  <c r="P2637" i="4"/>
  <c r="Q2637" i="4" s="1"/>
  <c r="P2629" i="4"/>
  <c r="Q2629" i="4" s="1"/>
  <c r="P2621" i="4"/>
  <c r="Q2621" i="4" s="1"/>
  <c r="P2613" i="4"/>
  <c r="Q2613" i="4" s="1"/>
  <c r="P2605" i="4"/>
  <c r="Q2605" i="4" s="1"/>
  <c r="P2597" i="4"/>
  <c r="Q2597" i="4" s="1"/>
  <c r="P2589" i="4"/>
  <c r="Q2589" i="4" s="1"/>
  <c r="P2581" i="4"/>
  <c r="Q2581" i="4" s="1"/>
  <c r="P2573" i="4"/>
  <c r="Q2573" i="4" s="1"/>
  <c r="P2565" i="4"/>
  <c r="Q2565" i="4" s="1"/>
  <c r="P2557" i="4"/>
  <c r="Q2557" i="4" s="1"/>
  <c r="P2549" i="4"/>
  <c r="Q2549" i="4" s="1"/>
  <c r="P2541" i="4"/>
  <c r="Q2541" i="4" s="1"/>
  <c r="P2533" i="4"/>
  <c r="Q2533" i="4" s="1"/>
  <c r="P2525" i="4"/>
  <c r="Q2525" i="4" s="1"/>
  <c r="P2517" i="4"/>
  <c r="Q2517" i="4" s="1"/>
  <c r="P2509" i="4"/>
  <c r="Q2509" i="4" s="1"/>
  <c r="P2501" i="4"/>
  <c r="Q2501" i="4" s="1"/>
  <c r="P2493" i="4"/>
  <c r="Q2493" i="4" s="1"/>
  <c r="P2485" i="4"/>
  <c r="Q2485" i="4" s="1"/>
  <c r="P2477" i="4"/>
  <c r="Q2477" i="4" s="1"/>
  <c r="P2469" i="4"/>
  <c r="Q2469" i="4" s="1"/>
  <c r="P2461" i="4"/>
  <c r="Q2461" i="4" s="1"/>
  <c r="P2453" i="4"/>
  <c r="Q2453" i="4" s="1"/>
  <c r="P2445" i="4"/>
  <c r="Q2445" i="4" s="1"/>
  <c r="P2437" i="4"/>
  <c r="Q2437" i="4" s="1"/>
  <c r="P2429" i="4"/>
  <c r="Q2429" i="4" s="1"/>
  <c r="P2421" i="4"/>
  <c r="Q2421" i="4" s="1"/>
  <c r="P2413" i="4"/>
  <c r="Q2413" i="4" s="1"/>
  <c r="P2405" i="4"/>
  <c r="Q2405" i="4" s="1"/>
  <c r="P2397" i="4"/>
  <c r="Q2397" i="4" s="1"/>
  <c r="P2389" i="4"/>
  <c r="Q2389" i="4" s="1"/>
  <c r="P2381" i="4"/>
  <c r="Q2381" i="4" s="1"/>
  <c r="P2373" i="4"/>
  <c r="Q2373" i="4" s="1"/>
  <c r="P2365" i="4"/>
  <c r="Q2365" i="4" s="1"/>
  <c r="P2357" i="4"/>
  <c r="Q2357" i="4" s="1"/>
  <c r="P2349" i="4"/>
  <c r="Q2349" i="4" s="1"/>
  <c r="P2341" i="4"/>
  <c r="Q2341" i="4" s="1"/>
  <c r="P2333" i="4"/>
  <c r="Q2333" i="4" s="1"/>
  <c r="P2325" i="4"/>
  <c r="Q2325" i="4" s="1"/>
  <c r="P2317" i="4"/>
  <c r="Q2317" i="4" s="1"/>
  <c r="P2309" i="4"/>
  <c r="Q2309" i="4" s="1"/>
  <c r="P2301" i="4"/>
  <c r="Q2301" i="4" s="1"/>
  <c r="P2293" i="4"/>
  <c r="Q2293" i="4" s="1"/>
  <c r="P2285" i="4"/>
  <c r="Q2285" i="4" s="1"/>
  <c r="P2277" i="4"/>
  <c r="Q2277" i="4" s="1"/>
  <c r="P2269" i="4"/>
  <c r="Q2269" i="4" s="1"/>
  <c r="P2261" i="4"/>
  <c r="Q2261" i="4" s="1"/>
  <c r="P2253" i="4"/>
  <c r="Q2253" i="4" s="1"/>
  <c r="P2245" i="4"/>
  <c r="Q2245" i="4" s="1"/>
  <c r="P4084" i="4"/>
  <c r="Q4084" i="4" s="1"/>
  <c r="P4076" i="4"/>
  <c r="Q4076" i="4" s="1"/>
  <c r="P4068" i="4"/>
  <c r="Q4068" i="4" s="1"/>
  <c r="P4060" i="4"/>
  <c r="Q4060" i="4" s="1"/>
  <c r="P4052" i="4"/>
  <c r="Q4052" i="4" s="1"/>
  <c r="P4044" i="4"/>
  <c r="Q4044" i="4" s="1"/>
  <c r="P4036" i="4"/>
  <c r="Q4036" i="4" s="1"/>
  <c r="P4028" i="4"/>
  <c r="Q4028" i="4" s="1"/>
  <c r="P4020" i="4"/>
  <c r="Q4020" i="4" s="1"/>
  <c r="P4012" i="4"/>
  <c r="Q4012" i="4" s="1"/>
  <c r="P4004" i="4"/>
  <c r="Q4004" i="4" s="1"/>
  <c r="P3996" i="4"/>
  <c r="Q3996" i="4" s="1"/>
  <c r="P3988" i="4"/>
  <c r="Q3988" i="4" s="1"/>
  <c r="P3980" i="4"/>
  <c r="Q3980" i="4" s="1"/>
  <c r="P3972" i="4"/>
  <c r="Q3972" i="4" s="1"/>
  <c r="P3964" i="4"/>
  <c r="Q3964" i="4" s="1"/>
  <c r="P3956" i="4"/>
  <c r="Q3956" i="4" s="1"/>
  <c r="P3948" i="4"/>
  <c r="Q3948" i="4" s="1"/>
  <c r="P3940" i="4"/>
  <c r="Q3940" i="4" s="1"/>
  <c r="P3932" i="4"/>
  <c r="Q3932" i="4" s="1"/>
  <c r="P3924" i="4"/>
  <c r="Q3924" i="4" s="1"/>
  <c r="P3916" i="4"/>
  <c r="Q3916" i="4" s="1"/>
  <c r="P3908" i="4"/>
  <c r="Q3908" i="4" s="1"/>
  <c r="P3900" i="4"/>
  <c r="Q3900" i="4" s="1"/>
  <c r="P3892" i="4"/>
  <c r="Q3892" i="4" s="1"/>
  <c r="P3884" i="4"/>
  <c r="Q3884" i="4" s="1"/>
  <c r="P3876" i="4"/>
  <c r="Q3876" i="4" s="1"/>
  <c r="P3868" i="4"/>
  <c r="Q3868" i="4" s="1"/>
  <c r="P3860" i="4"/>
  <c r="Q3860" i="4" s="1"/>
  <c r="P3852" i="4"/>
  <c r="Q3852" i="4" s="1"/>
  <c r="P3844" i="4"/>
  <c r="Q3844" i="4" s="1"/>
  <c r="P3836" i="4"/>
  <c r="Q3836" i="4" s="1"/>
  <c r="P3828" i="4"/>
  <c r="Q3828" i="4" s="1"/>
  <c r="P3820" i="4"/>
  <c r="Q3820" i="4" s="1"/>
  <c r="P3812" i="4"/>
  <c r="Q3812" i="4" s="1"/>
  <c r="P3804" i="4"/>
  <c r="Q3804" i="4" s="1"/>
  <c r="P3796" i="4"/>
  <c r="Q3796" i="4" s="1"/>
  <c r="P3788" i="4"/>
  <c r="Q3788" i="4" s="1"/>
  <c r="P3780" i="4"/>
  <c r="Q3780" i="4" s="1"/>
  <c r="P3772" i="4"/>
  <c r="Q3772" i="4" s="1"/>
  <c r="P3764" i="4"/>
  <c r="Q3764" i="4" s="1"/>
  <c r="P3756" i="4"/>
  <c r="Q3756" i="4" s="1"/>
  <c r="P3748" i="4"/>
  <c r="Q3748" i="4" s="1"/>
  <c r="P3740" i="4"/>
  <c r="Q3740" i="4" s="1"/>
  <c r="P3732" i="4"/>
  <c r="Q3732" i="4" s="1"/>
  <c r="P3724" i="4"/>
  <c r="Q3724" i="4" s="1"/>
  <c r="P3716" i="4"/>
  <c r="Q3716" i="4" s="1"/>
  <c r="P3708" i="4"/>
  <c r="Q3708" i="4" s="1"/>
  <c r="P3700" i="4"/>
  <c r="Q3700" i="4" s="1"/>
  <c r="P3692" i="4"/>
  <c r="Q3692" i="4" s="1"/>
  <c r="P3684" i="4"/>
  <c r="Q3684" i="4" s="1"/>
  <c r="P3676" i="4"/>
  <c r="Q3676" i="4" s="1"/>
  <c r="P3668" i="4"/>
  <c r="Q3668" i="4" s="1"/>
  <c r="P3660" i="4"/>
  <c r="Q3660" i="4" s="1"/>
  <c r="P3652" i="4"/>
  <c r="Q3652" i="4" s="1"/>
  <c r="P3644" i="4"/>
  <c r="Q3644" i="4" s="1"/>
  <c r="P3636" i="4"/>
  <c r="Q3636" i="4" s="1"/>
  <c r="P3628" i="4"/>
  <c r="Q3628" i="4" s="1"/>
  <c r="P3620" i="4"/>
  <c r="Q3620" i="4" s="1"/>
  <c r="P3612" i="4"/>
  <c r="Q3612" i="4" s="1"/>
  <c r="P3604" i="4"/>
  <c r="Q3604" i="4" s="1"/>
  <c r="P3596" i="4"/>
  <c r="Q3596" i="4" s="1"/>
  <c r="P3588" i="4"/>
  <c r="Q3588" i="4" s="1"/>
  <c r="P3580" i="4"/>
  <c r="Q3580" i="4" s="1"/>
  <c r="P3572" i="4"/>
  <c r="Q3572" i="4" s="1"/>
  <c r="P3564" i="4"/>
  <c r="Q3564" i="4" s="1"/>
  <c r="P3556" i="4"/>
  <c r="Q3556" i="4" s="1"/>
  <c r="P3548" i="4"/>
  <c r="Q3548" i="4" s="1"/>
  <c r="P3540" i="4"/>
  <c r="Q3540" i="4" s="1"/>
  <c r="P3532" i="4"/>
  <c r="Q3532" i="4" s="1"/>
  <c r="P3524" i="4"/>
  <c r="Q3524" i="4" s="1"/>
  <c r="P3516" i="4"/>
  <c r="Q3516" i="4" s="1"/>
  <c r="P3508" i="4"/>
  <c r="Q3508" i="4" s="1"/>
  <c r="P3500" i="4"/>
  <c r="Q3500" i="4" s="1"/>
  <c r="P3492" i="4"/>
  <c r="Q3492" i="4" s="1"/>
  <c r="P3484" i="4"/>
  <c r="Q3484" i="4" s="1"/>
  <c r="P3476" i="4"/>
  <c r="Q3476" i="4" s="1"/>
  <c r="P3468" i="4"/>
  <c r="Q3468" i="4" s="1"/>
  <c r="P3460" i="4"/>
  <c r="Q3460" i="4" s="1"/>
  <c r="P3452" i="4"/>
  <c r="Q3452" i="4" s="1"/>
  <c r="P3444" i="4"/>
  <c r="Q3444" i="4" s="1"/>
  <c r="P3436" i="4"/>
  <c r="Q3436" i="4" s="1"/>
  <c r="P3428" i="4"/>
  <c r="Q3428" i="4" s="1"/>
  <c r="P3420" i="4"/>
  <c r="Q3420" i="4" s="1"/>
  <c r="P3412" i="4"/>
  <c r="Q3412" i="4" s="1"/>
  <c r="P3404" i="4"/>
  <c r="Q3404" i="4" s="1"/>
  <c r="P3396" i="4"/>
  <c r="Q3396" i="4" s="1"/>
  <c r="P3388" i="4"/>
  <c r="Q3388" i="4" s="1"/>
  <c r="P3380" i="4"/>
  <c r="Q3380" i="4" s="1"/>
  <c r="P3372" i="4"/>
  <c r="Q3372" i="4" s="1"/>
  <c r="P3364" i="4"/>
  <c r="Q3364" i="4" s="1"/>
  <c r="P3356" i="4"/>
  <c r="Q3356" i="4" s="1"/>
  <c r="P3348" i="4"/>
  <c r="Q3348" i="4" s="1"/>
  <c r="P3340" i="4"/>
  <c r="Q3340" i="4" s="1"/>
  <c r="P3332" i="4"/>
  <c r="Q3332" i="4" s="1"/>
  <c r="P3324" i="4"/>
  <c r="Q3324" i="4" s="1"/>
  <c r="P3316" i="4"/>
  <c r="Q3316" i="4" s="1"/>
  <c r="P3308" i="4"/>
  <c r="Q3308" i="4" s="1"/>
  <c r="P3300" i="4"/>
  <c r="Q3300" i="4" s="1"/>
  <c r="P3292" i="4"/>
  <c r="Q3292" i="4" s="1"/>
  <c r="P3284" i="4"/>
  <c r="Q3284" i="4" s="1"/>
  <c r="P3276" i="4"/>
  <c r="Q3276" i="4" s="1"/>
  <c r="P3268" i="4"/>
  <c r="Q3268" i="4" s="1"/>
  <c r="P3260" i="4"/>
  <c r="Q3260" i="4" s="1"/>
  <c r="P3252" i="4"/>
  <c r="Q3252" i="4" s="1"/>
  <c r="P3244" i="4"/>
  <c r="Q3244" i="4" s="1"/>
  <c r="P3236" i="4"/>
  <c r="Q3236" i="4" s="1"/>
  <c r="P3228" i="4"/>
  <c r="Q3228" i="4" s="1"/>
  <c r="P3220" i="4"/>
  <c r="Q3220" i="4" s="1"/>
  <c r="P3212" i="4"/>
  <c r="Q3212" i="4" s="1"/>
  <c r="P3204" i="4"/>
  <c r="Q3204" i="4" s="1"/>
  <c r="P3196" i="4"/>
  <c r="Q3196" i="4" s="1"/>
  <c r="P3188" i="4"/>
  <c r="Q3188" i="4" s="1"/>
  <c r="P3180" i="4"/>
  <c r="Q3180" i="4" s="1"/>
  <c r="P3172" i="4"/>
  <c r="Q3172" i="4" s="1"/>
  <c r="P3164" i="4"/>
  <c r="Q3164" i="4" s="1"/>
  <c r="P3156" i="4"/>
  <c r="Q3156" i="4" s="1"/>
  <c r="P3148" i="4"/>
  <c r="Q3148" i="4" s="1"/>
  <c r="P3140" i="4"/>
  <c r="Q3140" i="4" s="1"/>
  <c r="P3132" i="4"/>
  <c r="Q3132" i="4" s="1"/>
  <c r="P3124" i="4"/>
  <c r="Q3124" i="4" s="1"/>
  <c r="P3116" i="4"/>
  <c r="Q3116" i="4" s="1"/>
  <c r="P3108" i="4"/>
  <c r="Q3108" i="4" s="1"/>
  <c r="P3100" i="4"/>
  <c r="Q3100" i="4" s="1"/>
  <c r="P3092" i="4"/>
  <c r="Q3092" i="4" s="1"/>
  <c r="P3084" i="4"/>
  <c r="Q3084" i="4" s="1"/>
  <c r="P3076" i="4"/>
  <c r="Q3076" i="4" s="1"/>
  <c r="P3068" i="4"/>
  <c r="Q3068" i="4" s="1"/>
  <c r="P3060" i="4"/>
  <c r="Q3060" i="4" s="1"/>
  <c r="P3052" i="4"/>
  <c r="Q3052" i="4" s="1"/>
  <c r="P3044" i="4"/>
  <c r="Q3044" i="4" s="1"/>
  <c r="P3036" i="4"/>
  <c r="Q3036" i="4" s="1"/>
  <c r="P3028" i="4"/>
  <c r="Q3028" i="4" s="1"/>
  <c r="P3020" i="4"/>
  <c r="Q3020" i="4" s="1"/>
  <c r="P3012" i="4"/>
  <c r="Q3012" i="4" s="1"/>
  <c r="P3004" i="4"/>
  <c r="Q3004" i="4" s="1"/>
  <c r="P2996" i="4"/>
  <c r="Q2996" i="4" s="1"/>
  <c r="P2988" i="4"/>
  <c r="Q2988" i="4" s="1"/>
  <c r="P2980" i="4"/>
  <c r="Q2980" i="4" s="1"/>
  <c r="P2972" i="4"/>
  <c r="Q2972" i="4" s="1"/>
  <c r="P2964" i="4"/>
  <c r="Q2964" i="4" s="1"/>
  <c r="P2956" i="4"/>
  <c r="Q2956" i="4" s="1"/>
  <c r="P2948" i="4"/>
  <c r="Q2948" i="4" s="1"/>
  <c r="P2940" i="4"/>
  <c r="Q2940" i="4" s="1"/>
  <c r="P2932" i="4"/>
  <c r="Q2932" i="4" s="1"/>
  <c r="P2924" i="4"/>
  <c r="Q2924" i="4" s="1"/>
  <c r="P2916" i="4"/>
  <c r="Q2916" i="4" s="1"/>
  <c r="P2908" i="4"/>
  <c r="Q2908" i="4" s="1"/>
  <c r="P2900" i="4"/>
  <c r="Q2900" i="4" s="1"/>
  <c r="P2892" i="4"/>
  <c r="Q2892" i="4" s="1"/>
  <c r="P2884" i="4"/>
  <c r="Q2884" i="4" s="1"/>
  <c r="P2876" i="4"/>
  <c r="Q2876" i="4" s="1"/>
  <c r="P2868" i="4"/>
  <c r="Q2868" i="4" s="1"/>
  <c r="P2860" i="4"/>
  <c r="Q2860" i="4" s="1"/>
  <c r="P2852" i="4"/>
  <c r="Q2852" i="4" s="1"/>
  <c r="P2844" i="4"/>
  <c r="Q2844" i="4" s="1"/>
  <c r="P2836" i="4"/>
  <c r="Q2836" i="4" s="1"/>
  <c r="P2828" i="4"/>
  <c r="Q2828" i="4" s="1"/>
  <c r="P2820" i="4"/>
  <c r="Q2820" i="4" s="1"/>
  <c r="P2812" i="4"/>
  <c r="Q2812" i="4" s="1"/>
  <c r="P2804" i="4"/>
  <c r="Q2804" i="4" s="1"/>
  <c r="P2796" i="4"/>
  <c r="Q2796" i="4" s="1"/>
  <c r="P2788" i="4"/>
  <c r="Q2788" i="4" s="1"/>
  <c r="P2780" i="4"/>
  <c r="Q2780" i="4" s="1"/>
  <c r="P2772" i="4"/>
  <c r="Q2772" i="4" s="1"/>
  <c r="P2764" i="4"/>
  <c r="Q2764" i="4" s="1"/>
  <c r="P2756" i="4"/>
  <c r="Q2756" i="4" s="1"/>
  <c r="P2748" i="4"/>
  <c r="Q2748" i="4" s="1"/>
  <c r="P2740" i="4"/>
  <c r="Q2740" i="4" s="1"/>
  <c r="P2732" i="4"/>
  <c r="Q2732" i="4" s="1"/>
  <c r="P2724" i="4"/>
  <c r="Q2724" i="4" s="1"/>
  <c r="P2716" i="4"/>
  <c r="Q2716" i="4" s="1"/>
  <c r="P2708" i="4"/>
  <c r="Q2708" i="4" s="1"/>
  <c r="P2700" i="4"/>
  <c r="Q2700" i="4" s="1"/>
  <c r="P2692" i="4"/>
  <c r="Q2692" i="4" s="1"/>
  <c r="P2684" i="4"/>
  <c r="Q2684" i="4" s="1"/>
  <c r="P2676" i="4"/>
  <c r="Q2676" i="4" s="1"/>
  <c r="P2668" i="4"/>
  <c r="Q2668" i="4" s="1"/>
  <c r="P2660" i="4"/>
  <c r="Q2660" i="4" s="1"/>
  <c r="P2652" i="4"/>
  <c r="Q2652" i="4" s="1"/>
  <c r="P2644" i="4"/>
  <c r="Q2644" i="4" s="1"/>
  <c r="P2636" i="4"/>
  <c r="Q2636" i="4" s="1"/>
  <c r="P2628" i="4"/>
  <c r="Q2628" i="4" s="1"/>
  <c r="P2620" i="4"/>
  <c r="Q2620" i="4" s="1"/>
  <c r="P2612" i="4"/>
  <c r="Q2612" i="4" s="1"/>
  <c r="P2604" i="4"/>
  <c r="Q2604" i="4" s="1"/>
  <c r="P2596" i="4"/>
  <c r="Q2596" i="4" s="1"/>
  <c r="P2588" i="4"/>
  <c r="Q2588" i="4" s="1"/>
  <c r="P2580" i="4"/>
  <c r="Q2580" i="4" s="1"/>
  <c r="P2572" i="4"/>
  <c r="Q2572" i="4" s="1"/>
  <c r="P2564" i="4"/>
  <c r="Q2564" i="4" s="1"/>
  <c r="P2556" i="4"/>
  <c r="Q2556" i="4" s="1"/>
  <c r="P2548" i="4"/>
  <c r="Q2548" i="4" s="1"/>
  <c r="P2540" i="4"/>
  <c r="Q2540" i="4" s="1"/>
  <c r="P2532" i="4"/>
  <c r="Q2532" i="4" s="1"/>
  <c r="P2524" i="4"/>
  <c r="Q2524" i="4" s="1"/>
  <c r="P2516" i="4"/>
  <c r="Q2516" i="4" s="1"/>
  <c r="P2508" i="4"/>
  <c r="Q2508" i="4" s="1"/>
  <c r="P2500" i="4"/>
  <c r="Q2500" i="4" s="1"/>
  <c r="P2492" i="4"/>
  <c r="Q2492" i="4" s="1"/>
  <c r="P2484" i="4"/>
  <c r="Q2484" i="4" s="1"/>
  <c r="P2476" i="4"/>
  <c r="Q2476" i="4" s="1"/>
  <c r="P2468" i="4"/>
  <c r="Q2468" i="4" s="1"/>
  <c r="P2460" i="4"/>
  <c r="Q2460" i="4" s="1"/>
  <c r="P2452" i="4"/>
  <c r="Q2452" i="4" s="1"/>
  <c r="P2444" i="4"/>
  <c r="Q2444" i="4" s="1"/>
  <c r="P2436" i="4"/>
  <c r="Q2436" i="4" s="1"/>
  <c r="P2428" i="4"/>
  <c r="Q2428" i="4" s="1"/>
  <c r="P2420" i="4"/>
  <c r="Q2420" i="4" s="1"/>
  <c r="P2412" i="4"/>
  <c r="Q2412" i="4" s="1"/>
  <c r="P2404" i="4"/>
  <c r="Q2404" i="4" s="1"/>
  <c r="P2396" i="4"/>
  <c r="Q2396" i="4" s="1"/>
  <c r="P2388" i="4"/>
  <c r="Q2388" i="4" s="1"/>
  <c r="P2380" i="4"/>
  <c r="Q2380" i="4" s="1"/>
  <c r="P2372" i="4"/>
  <c r="Q2372" i="4" s="1"/>
  <c r="P2364" i="4"/>
  <c r="Q2364" i="4" s="1"/>
  <c r="P2356" i="4"/>
  <c r="Q2356" i="4" s="1"/>
  <c r="P2348" i="4"/>
  <c r="Q2348" i="4" s="1"/>
  <c r="P2340" i="4"/>
  <c r="Q2340" i="4" s="1"/>
  <c r="P2332" i="4"/>
  <c r="Q2332" i="4" s="1"/>
  <c r="P2324" i="4"/>
  <c r="Q2324" i="4" s="1"/>
  <c r="P2316" i="4"/>
  <c r="Q2316" i="4" s="1"/>
  <c r="P2308" i="4"/>
  <c r="Q2308" i="4" s="1"/>
  <c r="P2300" i="4"/>
  <c r="Q2300" i="4" s="1"/>
  <c r="P2292" i="4"/>
  <c r="Q2292" i="4" s="1"/>
  <c r="P3027" i="4"/>
  <c r="Q3027" i="4" s="1"/>
  <c r="P3019" i="4"/>
  <c r="Q3019" i="4" s="1"/>
  <c r="P3011" i="4"/>
  <c r="Q3011" i="4" s="1"/>
  <c r="P3003" i="4"/>
  <c r="Q3003" i="4" s="1"/>
  <c r="P2995" i="4"/>
  <c r="Q2995" i="4" s="1"/>
  <c r="P2987" i="4"/>
  <c r="Q2987" i="4" s="1"/>
  <c r="P2979" i="4"/>
  <c r="Q2979" i="4" s="1"/>
  <c r="P2971" i="4"/>
  <c r="Q2971" i="4" s="1"/>
  <c r="P2963" i="4"/>
  <c r="Q2963" i="4" s="1"/>
  <c r="P2955" i="4"/>
  <c r="Q2955" i="4" s="1"/>
  <c r="P2947" i="4"/>
  <c r="Q2947" i="4" s="1"/>
  <c r="P2939" i="4"/>
  <c r="Q2939" i="4" s="1"/>
  <c r="P2931" i="4"/>
  <c r="Q2931" i="4" s="1"/>
  <c r="P2923" i="4"/>
  <c r="Q2923" i="4" s="1"/>
  <c r="P2915" i="4"/>
  <c r="Q2915" i="4" s="1"/>
  <c r="P2907" i="4"/>
  <c r="Q2907" i="4" s="1"/>
  <c r="P2899" i="4"/>
  <c r="Q2899" i="4" s="1"/>
  <c r="P2891" i="4"/>
  <c r="Q2891" i="4" s="1"/>
  <c r="P2883" i="4"/>
  <c r="Q2883" i="4" s="1"/>
  <c r="P2875" i="4"/>
  <c r="Q2875" i="4" s="1"/>
  <c r="P2867" i="4"/>
  <c r="Q2867" i="4" s="1"/>
  <c r="P2859" i="4"/>
  <c r="Q2859" i="4" s="1"/>
  <c r="P2851" i="4"/>
  <c r="Q2851" i="4" s="1"/>
  <c r="P2843" i="4"/>
  <c r="Q2843" i="4" s="1"/>
  <c r="P2835" i="4"/>
  <c r="Q2835" i="4" s="1"/>
  <c r="P2827" i="4"/>
  <c r="Q2827" i="4" s="1"/>
  <c r="P2819" i="4"/>
  <c r="Q2819" i="4" s="1"/>
  <c r="P2811" i="4"/>
  <c r="Q2811" i="4" s="1"/>
  <c r="P2803" i="4"/>
  <c r="Q2803" i="4" s="1"/>
  <c r="P2795" i="4"/>
  <c r="Q2795" i="4" s="1"/>
  <c r="P2787" i="4"/>
  <c r="Q2787" i="4" s="1"/>
  <c r="P2779" i="4"/>
  <c r="Q2779" i="4" s="1"/>
  <c r="P2771" i="4"/>
  <c r="Q2771" i="4" s="1"/>
  <c r="P2763" i="4"/>
  <c r="Q2763" i="4" s="1"/>
  <c r="P2755" i="4"/>
  <c r="Q2755" i="4" s="1"/>
  <c r="P2747" i="4"/>
  <c r="Q2747" i="4" s="1"/>
  <c r="P2739" i="4"/>
  <c r="Q2739" i="4" s="1"/>
  <c r="P2731" i="4"/>
  <c r="Q2731" i="4" s="1"/>
  <c r="P2723" i="4"/>
  <c r="Q2723" i="4" s="1"/>
  <c r="P2715" i="4"/>
  <c r="Q2715" i="4" s="1"/>
  <c r="P2707" i="4"/>
  <c r="Q2707" i="4" s="1"/>
  <c r="P2699" i="4"/>
  <c r="Q2699" i="4" s="1"/>
  <c r="P2691" i="4"/>
  <c r="Q2691" i="4" s="1"/>
  <c r="P2683" i="4"/>
  <c r="Q2683" i="4" s="1"/>
  <c r="P2675" i="4"/>
  <c r="Q2675" i="4" s="1"/>
  <c r="P2667" i="4"/>
  <c r="Q2667" i="4" s="1"/>
  <c r="P2659" i="4"/>
  <c r="Q2659" i="4" s="1"/>
  <c r="P2651" i="4"/>
  <c r="Q2651" i="4" s="1"/>
  <c r="P2643" i="4"/>
  <c r="Q2643" i="4" s="1"/>
  <c r="P2635" i="4"/>
  <c r="Q2635" i="4" s="1"/>
  <c r="P2627" i="4"/>
  <c r="Q2627" i="4" s="1"/>
  <c r="P2619" i="4"/>
  <c r="Q2619" i="4" s="1"/>
  <c r="P2611" i="4"/>
  <c r="Q2611" i="4" s="1"/>
  <c r="P2603" i="4"/>
  <c r="Q2603" i="4" s="1"/>
  <c r="P2595" i="4"/>
  <c r="Q2595" i="4" s="1"/>
  <c r="P2587" i="4"/>
  <c r="Q2587" i="4" s="1"/>
  <c r="P2579" i="4"/>
  <c r="Q2579" i="4" s="1"/>
  <c r="P2571" i="4"/>
  <c r="Q2571" i="4" s="1"/>
  <c r="P2563" i="4"/>
  <c r="Q2563" i="4" s="1"/>
  <c r="P2555" i="4"/>
  <c r="Q2555" i="4" s="1"/>
  <c r="P2547" i="4"/>
  <c r="Q2547" i="4" s="1"/>
  <c r="P2539" i="4"/>
  <c r="Q2539" i="4" s="1"/>
  <c r="P2531" i="4"/>
  <c r="Q2531" i="4" s="1"/>
  <c r="P2523" i="4"/>
  <c r="Q2523" i="4" s="1"/>
  <c r="P2515" i="4"/>
  <c r="Q2515" i="4" s="1"/>
  <c r="P2507" i="4"/>
  <c r="Q2507" i="4" s="1"/>
  <c r="P2499" i="4"/>
  <c r="Q2499" i="4" s="1"/>
  <c r="P2491" i="4"/>
  <c r="Q2491" i="4" s="1"/>
  <c r="P2483" i="4"/>
  <c r="Q2483" i="4" s="1"/>
  <c r="P2475" i="4"/>
  <c r="Q2475" i="4" s="1"/>
  <c r="P2467" i="4"/>
  <c r="Q2467" i="4" s="1"/>
  <c r="P2459" i="4"/>
  <c r="Q2459" i="4" s="1"/>
  <c r="P2451" i="4"/>
  <c r="Q2451" i="4" s="1"/>
  <c r="P2443" i="4"/>
  <c r="Q2443" i="4" s="1"/>
  <c r="P2435" i="4"/>
  <c r="Q2435" i="4" s="1"/>
  <c r="P2427" i="4"/>
  <c r="Q2427" i="4" s="1"/>
  <c r="P2419" i="4"/>
  <c r="Q2419" i="4" s="1"/>
  <c r="P2411" i="4"/>
  <c r="Q2411" i="4" s="1"/>
  <c r="P2403" i="4"/>
  <c r="Q2403" i="4" s="1"/>
  <c r="P2395" i="4"/>
  <c r="Q2395" i="4" s="1"/>
  <c r="P2387" i="4"/>
  <c r="Q2387" i="4" s="1"/>
  <c r="P2379" i="4"/>
  <c r="Q2379" i="4" s="1"/>
  <c r="P2371" i="4"/>
  <c r="Q2371" i="4" s="1"/>
  <c r="P2363" i="4"/>
  <c r="Q2363" i="4" s="1"/>
  <c r="P2355" i="4"/>
  <c r="Q2355" i="4" s="1"/>
  <c r="P2347" i="4"/>
  <c r="Q2347" i="4" s="1"/>
  <c r="P2339" i="4"/>
  <c r="Q2339" i="4" s="1"/>
  <c r="P2331" i="4"/>
  <c r="Q2331" i="4" s="1"/>
  <c r="P2323" i="4"/>
  <c r="Q2323" i="4" s="1"/>
  <c r="P2315" i="4"/>
  <c r="Q2315" i="4" s="1"/>
  <c r="P2307" i="4"/>
  <c r="Q2307" i="4" s="1"/>
  <c r="P2299" i="4"/>
  <c r="Q2299" i="4" s="1"/>
  <c r="P2291" i="4"/>
  <c r="Q2291" i="4" s="1"/>
  <c r="P2283" i="4"/>
  <c r="Q2283" i="4" s="1"/>
  <c r="P2275" i="4"/>
  <c r="Q2275" i="4" s="1"/>
  <c r="P2267" i="4"/>
  <c r="Q2267" i="4" s="1"/>
  <c r="P2259" i="4"/>
  <c r="Q2259" i="4" s="1"/>
  <c r="P2251" i="4"/>
  <c r="Q2251" i="4" s="1"/>
  <c r="P2243" i="4"/>
  <c r="Q2243" i="4" s="1"/>
  <c r="P2235" i="4"/>
  <c r="Q2235" i="4" s="1"/>
  <c r="P2227" i="4"/>
  <c r="Q2227" i="4" s="1"/>
  <c r="P2219" i="4"/>
  <c r="Q2219" i="4" s="1"/>
  <c r="P2211" i="4"/>
  <c r="Q2211" i="4" s="1"/>
  <c r="P2203" i="4"/>
  <c r="Q2203" i="4" s="1"/>
  <c r="P2195" i="4"/>
  <c r="Q2195" i="4" s="1"/>
  <c r="P2187" i="4"/>
  <c r="Q2187" i="4" s="1"/>
  <c r="P2179" i="4"/>
  <c r="Q2179" i="4" s="1"/>
  <c r="P2171" i="4"/>
  <c r="Q2171" i="4" s="1"/>
  <c r="P2163" i="4"/>
  <c r="Q2163" i="4" s="1"/>
  <c r="P2155" i="4"/>
  <c r="Q2155" i="4" s="1"/>
  <c r="P2147" i="4"/>
  <c r="Q2147" i="4" s="1"/>
  <c r="P2139" i="4"/>
  <c r="Q2139" i="4" s="1"/>
  <c r="P2131" i="4"/>
  <c r="Q2131" i="4" s="1"/>
  <c r="P2123" i="4"/>
  <c r="Q2123" i="4" s="1"/>
  <c r="P2115" i="4"/>
  <c r="Q2115" i="4" s="1"/>
  <c r="P2107" i="4"/>
  <c r="Q2107" i="4" s="1"/>
  <c r="P2099" i="4"/>
  <c r="Q2099" i="4" s="1"/>
  <c r="P2091" i="4"/>
  <c r="Q2091" i="4" s="1"/>
  <c r="P2083" i="4"/>
  <c r="Q2083" i="4" s="1"/>
  <c r="P2075" i="4"/>
  <c r="Q2075" i="4" s="1"/>
  <c r="P2067" i="4"/>
  <c r="Q2067" i="4" s="1"/>
  <c r="P2059" i="4"/>
  <c r="Q2059" i="4" s="1"/>
  <c r="P2051" i="4"/>
  <c r="Q2051" i="4" s="1"/>
  <c r="P2043" i="4"/>
  <c r="Q2043" i="4" s="1"/>
  <c r="P2035" i="4"/>
  <c r="Q2035" i="4" s="1"/>
  <c r="P2027" i="4"/>
  <c r="Q2027" i="4" s="1"/>
  <c r="P2019" i="4"/>
  <c r="Q2019" i="4" s="1"/>
  <c r="P2011" i="4"/>
  <c r="Q2011" i="4" s="1"/>
  <c r="P2003" i="4"/>
  <c r="Q2003" i="4" s="1"/>
  <c r="P1995" i="4"/>
  <c r="Q1995" i="4" s="1"/>
  <c r="P1987" i="4"/>
  <c r="Q1987" i="4" s="1"/>
  <c r="P1979" i="4"/>
  <c r="Q1979" i="4" s="1"/>
  <c r="P1971" i="4"/>
  <c r="Q1971" i="4" s="1"/>
  <c r="P1963" i="4"/>
  <c r="Q1963" i="4" s="1"/>
  <c r="P1955" i="4"/>
  <c r="Q1955" i="4" s="1"/>
  <c r="P1947" i="4"/>
  <c r="Q1947" i="4" s="1"/>
  <c r="P1939" i="4"/>
  <c r="Q1939" i="4" s="1"/>
  <c r="P1931" i="4"/>
  <c r="Q1931" i="4" s="1"/>
  <c r="P1923" i="4"/>
  <c r="Q1923" i="4" s="1"/>
  <c r="P1915" i="4"/>
  <c r="Q1915" i="4" s="1"/>
  <c r="P1907" i="4"/>
  <c r="Q1907" i="4" s="1"/>
  <c r="P1899" i="4"/>
  <c r="Q1899" i="4" s="1"/>
  <c r="P1891" i="4"/>
  <c r="Q1891" i="4" s="1"/>
  <c r="P1883" i="4"/>
  <c r="Q1883" i="4" s="1"/>
  <c r="P1875" i="4"/>
  <c r="Q1875" i="4" s="1"/>
  <c r="P1867" i="4"/>
  <c r="Q1867" i="4" s="1"/>
  <c r="P1859" i="4"/>
  <c r="Q1859" i="4" s="1"/>
  <c r="P1851" i="4"/>
  <c r="Q1851" i="4" s="1"/>
  <c r="P1843" i="4"/>
  <c r="Q1843" i="4" s="1"/>
  <c r="P1835" i="4"/>
  <c r="Q1835" i="4" s="1"/>
  <c r="P1827" i="4"/>
  <c r="Q1827" i="4" s="1"/>
  <c r="P1819" i="4"/>
  <c r="Q1819" i="4" s="1"/>
  <c r="P1811" i="4"/>
  <c r="Q1811" i="4" s="1"/>
  <c r="P1803" i="4"/>
  <c r="Q1803" i="4" s="1"/>
  <c r="P1795" i="4"/>
  <c r="Q1795" i="4" s="1"/>
  <c r="P1787" i="4"/>
  <c r="Q1787" i="4" s="1"/>
  <c r="P1779" i="4"/>
  <c r="Q1779" i="4" s="1"/>
  <c r="P1771" i="4"/>
  <c r="Q1771" i="4" s="1"/>
  <c r="P1763" i="4"/>
  <c r="Q1763" i="4" s="1"/>
  <c r="P1755" i="4"/>
  <c r="Q1755" i="4" s="1"/>
  <c r="P1747" i="4"/>
  <c r="Q1747" i="4" s="1"/>
  <c r="P1739" i="4"/>
  <c r="Q1739" i="4" s="1"/>
  <c r="P1731" i="4"/>
  <c r="Q1731" i="4" s="1"/>
  <c r="P1723" i="4"/>
  <c r="Q1723" i="4" s="1"/>
  <c r="P1715" i="4"/>
  <c r="Q1715" i="4" s="1"/>
  <c r="P1707" i="4"/>
  <c r="Q1707" i="4" s="1"/>
  <c r="P1699" i="4"/>
  <c r="Q1699" i="4" s="1"/>
  <c r="P1691" i="4"/>
  <c r="Q1691" i="4" s="1"/>
  <c r="P1683" i="4"/>
  <c r="Q1683" i="4" s="1"/>
  <c r="P1675" i="4"/>
  <c r="Q1675" i="4" s="1"/>
  <c r="P1667" i="4"/>
  <c r="Q1667" i="4" s="1"/>
  <c r="P1659" i="4"/>
  <c r="Q1659" i="4" s="1"/>
  <c r="P1651" i="4"/>
  <c r="Q1651" i="4" s="1"/>
  <c r="P1643" i="4"/>
  <c r="Q1643" i="4" s="1"/>
  <c r="P1635" i="4"/>
  <c r="Q1635" i="4" s="1"/>
  <c r="P1627" i="4"/>
  <c r="Q1627" i="4" s="1"/>
  <c r="P1619" i="4"/>
  <c r="Q1619" i="4" s="1"/>
  <c r="P1611" i="4"/>
  <c r="Q1611" i="4" s="1"/>
  <c r="P1603" i="4"/>
  <c r="Q1603" i="4" s="1"/>
  <c r="P1595" i="4"/>
  <c r="Q1595" i="4" s="1"/>
  <c r="P1587" i="4"/>
  <c r="Q1587" i="4" s="1"/>
  <c r="P1579" i="4"/>
  <c r="Q1579" i="4" s="1"/>
  <c r="P1571" i="4"/>
  <c r="Q1571" i="4" s="1"/>
  <c r="P1563" i="4"/>
  <c r="Q1563" i="4" s="1"/>
  <c r="P1555" i="4"/>
  <c r="Q1555" i="4" s="1"/>
  <c r="P1547" i="4"/>
  <c r="Q1547" i="4" s="1"/>
  <c r="P1539" i="4"/>
  <c r="Q1539" i="4" s="1"/>
  <c r="P1531" i="4"/>
  <c r="Q1531" i="4" s="1"/>
  <c r="P1523" i="4"/>
  <c r="Q1523" i="4" s="1"/>
  <c r="P1515" i="4"/>
  <c r="Q1515" i="4" s="1"/>
  <c r="P1507" i="4"/>
  <c r="Q1507" i="4" s="1"/>
  <c r="P1499" i="4"/>
  <c r="Q1499" i="4" s="1"/>
  <c r="P1491" i="4"/>
  <c r="Q1491" i="4" s="1"/>
  <c r="P1483" i="4"/>
  <c r="Q1483" i="4" s="1"/>
  <c r="P1475" i="4"/>
  <c r="Q1475" i="4" s="1"/>
  <c r="P1467" i="4"/>
  <c r="Q1467" i="4" s="1"/>
  <c r="P1459" i="4"/>
  <c r="Q1459" i="4" s="1"/>
  <c r="P1451" i="4"/>
  <c r="Q1451" i="4" s="1"/>
  <c r="P1443" i="4"/>
  <c r="Q1443" i="4" s="1"/>
  <c r="P1435" i="4"/>
  <c r="Q1435" i="4" s="1"/>
  <c r="P1427" i="4"/>
  <c r="Q1427" i="4" s="1"/>
  <c r="P1419" i="4"/>
  <c r="Q1419" i="4" s="1"/>
  <c r="P1411" i="4"/>
  <c r="Q1411" i="4" s="1"/>
  <c r="P1403" i="4"/>
  <c r="Q1403" i="4" s="1"/>
  <c r="P1395" i="4"/>
  <c r="Q1395" i="4" s="1"/>
  <c r="P1387" i="4"/>
  <c r="Q1387" i="4" s="1"/>
  <c r="P1379" i="4"/>
  <c r="Q1379" i="4" s="1"/>
  <c r="P1371" i="4"/>
  <c r="Q1371" i="4" s="1"/>
  <c r="P1363" i="4"/>
  <c r="Q1363" i="4" s="1"/>
  <c r="P1355" i="4"/>
  <c r="Q1355" i="4" s="1"/>
  <c r="P1347" i="4"/>
  <c r="Q1347" i="4" s="1"/>
  <c r="P1339" i="4"/>
  <c r="Q1339" i="4" s="1"/>
  <c r="P1331" i="4"/>
  <c r="Q1331" i="4" s="1"/>
  <c r="P1323" i="4"/>
  <c r="Q1323" i="4" s="1"/>
  <c r="P1315" i="4"/>
  <c r="Q1315" i="4" s="1"/>
  <c r="P1307" i="4"/>
  <c r="Q1307" i="4" s="1"/>
  <c r="P1299" i="4"/>
  <c r="Q1299" i="4" s="1"/>
  <c r="P1291" i="4"/>
  <c r="Q1291" i="4" s="1"/>
  <c r="P1283" i="4"/>
  <c r="Q1283" i="4" s="1"/>
  <c r="P1275" i="4"/>
  <c r="Q1275" i="4" s="1"/>
  <c r="P1267" i="4"/>
  <c r="Q1267" i="4" s="1"/>
  <c r="P1259" i="4"/>
  <c r="Q1259" i="4" s="1"/>
  <c r="P1251" i="4"/>
  <c r="Q1251" i="4" s="1"/>
  <c r="P1243" i="4"/>
  <c r="Q1243" i="4" s="1"/>
  <c r="P1235" i="4"/>
  <c r="Q1235" i="4" s="1"/>
  <c r="P1227" i="4"/>
  <c r="Q1227" i="4" s="1"/>
  <c r="P1219" i="4"/>
  <c r="Q1219" i="4" s="1"/>
  <c r="P1211" i="4"/>
  <c r="Q1211" i="4" s="1"/>
  <c r="P1203" i="4"/>
  <c r="Q1203" i="4" s="1"/>
  <c r="P1195" i="4"/>
  <c r="Q1195" i="4" s="1"/>
  <c r="P1187" i="4"/>
  <c r="Q1187" i="4" s="1"/>
  <c r="P1179" i="4"/>
  <c r="Q1179" i="4" s="1"/>
  <c r="P1171" i="4"/>
  <c r="Q1171" i="4" s="1"/>
  <c r="P1163" i="4"/>
  <c r="Q1163" i="4" s="1"/>
  <c r="P1155" i="4"/>
  <c r="Q1155" i="4" s="1"/>
  <c r="P1147" i="4"/>
  <c r="Q1147" i="4" s="1"/>
  <c r="P1139" i="4"/>
  <c r="Q1139" i="4" s="1"/>
  <c r="P1131" i="4"/>
  <c r="Q1131" i="4" s="1"/>
  <c r="P1123" i="4"/>
  <c r="Q1123" i="4" s="1"/>
  <c r="P1115" i="4"/>
  <c r="Q1115" i="4" s="1"/>
  <c r="P1107" i="4"/>
  <c r="Q1107" i="4" s="1"/>
  <c r="P1099" i="4"/>
  <c r="Q1099" i="4" s="1"/>
  <c r="P1091" i="4"/>
  <c r="Q1091" i="4" s="1"/>
  <c r="P1083" i="4"/>
  <c r="Q1083" i="4" s="1"/>
  <c r="P1075" i="4"/>
  <c r="Q1075" i="4" s="1"/>
  <c r="P1067" i="4"/>
  <c r="Q1067" i="4" s="1"/>
  <c r="P1059" i="4"/>
  <c r="Q1059" i="4" s="1"/>
  <c r="P1051" i="4"/>
  <c r="Q1051" i="4" s="1"/>
  <c r="P3458" i="4"/>
  <c r="Q3458" i="4" s="1"/>
  <c r="P3450" i="4"/>
  <c r="Q3450" i="4" s="1"/>
  <c r="P3442" i="4"/>
  <c r="Q3442" i="4" s="1"/>
  <c r="P3434" i="4"/>
  <c r="Q3434" i="4" s="1"/>
  <c r="P3426" i="4"/>
  <c r="Q3426" i="4" s="1"/>
  <c r="P3418" i="4"/>
  <c r="Q3418" i="4" s="1"/>
  <c r="P3410" i="4"/>
  <c r="Q3410" i="4" s="1"/>
  <c r="P3402" i="4"/>
  <c r="Q3402" i="4" s="1"/>
  <c r="P3394" i="4"/>
  <c r="Q3394" i="4" s="1"/>
  <c r="P3386" i="4"/>
  <c r="Q3386" i="4" s="1"/>
  <c r="P3378" i="4"/>
  <c r="Q3378" i="4" s="1"/>
  <c r="P3370" i="4"/>
  <c r="Q3370" i="4" s="1"/>
  <c r="P3362" i="4"/>
  <c r="Q3362" i="4" s="1"/>
  <c r="P3354" i="4"/>
  <c r="Q3354" i="4" s="1"/>
  <c r="P3346" i="4"/>
  <c r="Q3346" i="4" s="1"/>
  <c r="P3338" i="4"/>
  <c r="Q3338" i="4" s="1"/>
  <c r="P3330" i="4"/>
  <c r="Q3330" i="4" s="1"/>
  <c r="P3322" i="4"/>
  <c r="Q3322" i="4" s="1"/>
  <c r="P3314" i="4"/>
  <c r="Q3314" i="4" s="1"/>
  <c r="P3306" i="4"/>
  <c r="Q3306" i="4" s="1"/>
  <c r="P3298" i="4"/>
  <c r="Q3298" i="4" s="1"/>
  <c r="P3290" i="4"/>
  <c r="Q3290" i="4" s="1"/>
  <c r="P3282" i="4"/>
  <c r="Q3282" i="4" s="1"/>
  <c r="P3274" i="4"/>
  <c r="Q3274" i="4" s="1"/>
  <c r="P3266" i="4"/>
  <c r="Q3266" i="4" s="1"/>
  <c r="P3258" i="4"/>
  <c r="Q3258" i="4" s="1"/>
  <c r="P3250" i="4"/>
  <c r="Q3250" i="4" s="1"/>
  <c r="P3242" i="4"/>
  <c r="Q3242" i="4" s="1"/>
  <c r="P3234" i="4"/>
  <c r="Q3234" i="4" s="1"/>
  <c r="P3226" i="4"/>
  <c r="Q3226" i="4" s="1"/>
  <c r="P3218" i="4"/>
  <c r="Q3218" i="4" s="1"/>
  <c r="P3210" i="4"/>
  <c r="Q3210" i="4" s="1"/>
  <c r="P3202" i="4"/>
  <c r="Q3202" i="4" s="1"/>
  <c r="P3194" i="4"/>
  <c r="Q3194" i="4" s="1"/>
  <c r="P3186" i="4"/>
  <c r="Q3186" i="4" s="1"/>
  <c r="P3178" i="4"/>
  <c r="Q3178" i="4" s="1"/>
  <c r="P3170" i="4"/>
  <c r="Q3170" i="4" s="1"/>
  <c r="P3162" i="4"/>
  <c r="Q3162" i="4" s="1"/>
  <c r="P3154" i="4"/>
  <c r="Q3154" i="4" s="1"/>
  <c r="P3146" i="4"/>
  <c r="Q3146" i="4" s="1"/>
  <c r="P3138" i="4"/>
  <c r="Q3138" i="4" s="1"/>
  <c r="P3130" i="4"/>
  <c r="Q3130" i="4" s="1"/>
  <c r="P3122" i="4"/>
  <c r="Q3122" i="4" s="1"/>
  <c r="P3114" i="4"/>
  <c r="Q3114" i="4" s="1"/>
  <c r="P3106" i="4"/>
  <c r="Q3106" i="4" s="1"/>
  <c r="P3098" i="4"/>
  <c r="Q3098" i="4" s="1"/>
  <c r="P3090" i="4"/>
  <c r="Q3090" i="4" s="1"/>
  <c r="P3082" i="4"/>
  <c r="Q3082" i="4" s="1"/>
  <c r="P3074" i="4"/>
  <c r="Q3074" i="4" s="1"/>
  <c r="P3066" i="4"/>
  <c r="Q3066" i="4" s="1"/>
  <c r="P3058" i="4"/>
  <c r="Q3058" i="4" s="1"/>
  <c r="P3050" i="4"/>
  <c r="Q3050" i="4" s="1"/>
  <c r="P3042" i="4"/>
  <c r="Q3042" i="4" s="1"/>
  <c r="P3034" i="4"/>
  <c r="Q3034" i="4" s="1"/>
  <c r="P3026" i="4"/>
  <c r="Q3026" i="4" s="1"/>
  <c r="P3018" i="4"/>
  <c r="Q3018" i="4" s="1"/>
  <c r="P3010" i="4"/>
  <c r="Q3010" i="4" s="1"/>
  <c r="P3002" i="4"/>
  <c r="Q3002" i="4" s="1"/>
  <c r="P2994" i="4"/>
  <c r="Q2994" i="4" s="1"/>
  <c r="P2986" i="4"/>
  <c r="Q2986" i="4" s="1"/>
  <c r="P2978" i="4"/>
  <c r="Q2978" i="4" s="1"/>
  <c r="P2970" i="4"/>
  <c r="Q2970" i="4" s="1"/>
  <c r="P2962" i="4"/>
  <c r="Q2962" i="4" s="1"/>
  <c r="P2954" i="4"/>
  <c r="Q2954" i="4" s="1"/>
  <c r="P2946" i="4"/>
  <c r="Q2946" i="4" s="1"/>
  <c r="P2938" i="4"/>
  <c r="Q2938" i="4" s="1"/>
  <c r="P2930" i="4"/>
  <c r="Q2930" i="4" s="1"/>
  <c r="P2922" i="4"/>
  <c r="Q2922" i="4" s="1"/>
  <c r="P2914" i="4"/>
  <c r="Q2914" i="4" s="1"/>
  <c r="P2906" i="4"/>
  <c r="Q2906" i="4" s="1"/>
  <c r="P2898" i="4"/>
  <c r="Q2898" i="4" s="1"/>
  <c r="P2890" i="4"/>
  <c r="Q2890" i="4" s="1"/>
  <c r="P2882" i="4"/>
  <c r="Q2882" i="4" s="1"/>
  <c r="P2874" i="4"/>
  <c r="Q2874" i="4" s="1"/>
  <c r="P2866" i="4"/>
  <c r="Q2866" i="4" s="1"/>
  <c r="P2858" i="4"/>
  <c r="Q2858" i="4" s="1"/>
  <c r="P2850" i="4"/>
  <c r="Q2850" i="4" s="1"/>
  <c r="P2842" i="4"/>
  <c r="Q2842" i="4" s="1"/>
  <c r="P2834" i="4"/>
  <c r="Q2834" i="4" s="1"/>
  <c r="P2826" i="4"/>
  <c r="Q2826" i="4" s="1"/>
  <c r="P2818" i="4"/>
  <c r="Q2818" i="4" s="1"/>
  <c r="P2810" i="4"/>
  <c r="Q2810" i="4" s="1"/>
  <c r="P2802" i="4"/>
  <c r="Q2802" i="4" s="1"/>
  <c r="P2794" i="4"/>
  <c r="Q2794" i="4" s="1"/>
  <c r="P2786" i="4"/>
  <c r="Q2786" i="4" s="1"/>
  <c r="P2778" i="4"/>
  <c r="Q2778" i="4" s="1"/>
  <c r="P2770" i="4"/>
  <c r="Q2770" i="4" s="1"/>
  <c r="P2762" i="4"/>
  <c r="Q2762" i="4" s="1"/>
  <c r="P2754" i="4"/>
  <c r="Q2754" i="4" s="1"/>
  <c r="P2746" i="4"/>
  <c r="Q2746" i="4" s="1"/>
  <c r="P2738" i="4"/>
  <c r="Q2738" i="4" s="1"/>
  <c r="P2730" i="4"/>
  <c r="Q2730" i="4" s="1"/>
  <c r="P2722" i="4"/>
  <c r="Q2722" i="4" s="1"/>
  <c r="P2714" i="4"/>
  <c r="Q2714" i="4" s="1"/>
  <c r="P2706" i="4"/>
  <c r="Q2706" i="4" s="1"/>
  <c r="P2698" i="4"/>
  <c r="Q2698" i="4" s="1"/>
  <c r="P2690" i="4"/>
  <c r="Q2690" i="4" s="1"/>
  <c r="P2682" i="4"/>
  <c r="Q2682" i="4" s="1"/>
  <c r="P2674" i="4"/>
  <c r="Q2674" i="4" s="1"/>
  <c r="P2666" i="4"/>
  <c r="Q2666" i="4" s="1"/>
  <c r="P2658" i="4"/>
  <c r="Q2658" i="4" s="1"/>
  <c r="P2650" i="4"/>
  <c r="Q2650" i="4" s="1"/>
  <c r="P2642" i="4"/>
  <c r="Q2642" i="4" s="1"/>
  <c r="P2634" i="4"/>
  <c r="Q2634" i="4" s="1"/>
  <c r="P2626" i="4"/>
  <c r="Q2626" i="4" s="1"/>
  <c r="P2618" i="4"/>
  <c r="Q2618" i="4" s="1"/>
  <c r="P2610" i="4"/>
  <c r="Q2610" i="4" s="1"/>
  <c r="P2602" i="4"/>
  <c r="Q2602" i="4" s="1"/>
  <c r="P2594" i="4"/>
  <c r="Q2594" i="4" s="1"/>
  <c r="P2586" i="4"/>
  <c r="Q2586" i="4" s="1"/>
  <c r="P2578" i="4"/>
  <c r="Q2578" i="4" s="1"/>
  <c r="P2570" i="4"/>
  <c r="Q2570" i="4" s="1"/>
  <c r="P2562" i="4"/>
  <c r="Q2562" i="4" s="1"/>
  <c r="P2554" i="4"/>
  <c r="Q2554" i="4" s="1"/>
  <c r="P2546" i="4"/>
  <c r="Q2546" i="4" s="1"/>
  <c r="P2538" i="4"/>
  <c r="Q2538" i="4" s="1"/>
  <c r="P2530" i="4"/>
  <c r="Q2530" i="4" s="1"/>
  <c r="P2522" i="4"/>
  <c r="Q2522" i="4" s="1"/>
  <c r="P2514" i="4"/>
  <c r="Q2514" i="4" s="1"/>
  <c r="P2506" i="4"/>
  <c r="Q2506" i="4" s="1"/>
  <c r="P2498" i="4"/>
  <c r="Q2498" i="4" s="1"/>
  <c r="P2490" i="4"/>
  <c r="Q2490" i="4" s="1"/>
  <c r="P2482" i="4"/>
  <c r="Q2482" i="4" s="1"/>
  <c r="P2474" i="4"/>
  <c r="Q2474" i="4" s="1"/>
  <c r="P2466" i="4"/>
  <c r="Q2466" i="4" s="1"/>
  <c r="P2458" i="4"/>
  <c r="Q2458" i="4" s="1"/>
  <c r="P2450" i="4"/>
  <c r="Q2450" i="4" s="1"/>
  <c r="P2442" i="4"/>
  <c r="Q2442" i="4" s="1"/>
  <c r="P2434" i="4"/>
  <c r="Q2434" i="4" s="1"/>
  <c r="P2426" i="4"/>
  <c r="Q2426" i="4" s="1"/>
  <c r="P2418" i="4"/>
  <c r="Q2418" i="4" s="1"/>
  <c r="P2410" i="4"/>
  <c r="Q2410" i="4" s="1"/>
  <c r="P2402" i="4"/>
  <c r="Q2402" i="4" s="1"/>
  <c r="P2394" i="4"/>
  <c r="Q2394" i="4" s="1"/>
  <c r="P2386" i="4"/>
  <c r="Q2386" i="4" s="1"/>
  <c r="P2378" i="4"/>
  <c r="Q2378" i="4" s="1"/>
  <c r="P2370" i="4"/>
  <c r="Q2370" i="4" s="1"/>
  <c r="P2362" i="4"/>
  <c r="Q2362" i="4" s="1"/>
  <c r="P2354" i="4"/>
  <c r="Q2354" i="4" s="1"/>
  <c r="P2346" i="4"/>
  <c r="Q2346" i="4" s="1"/>
  <c r="P2338" i="4"/>
  <c r="Q2338" i="4" s="1"/>
  <c r="P2330" i="4"/>
  <c r="Q2330" i="4" s="1"/>
  <c r="P2322" i="4"/>
  <c r="Q2322" i="4" s="1"/>
  <c r="P2314" i="4"/>
  <c r="Q2314" i="4" s="1"/>
  <c r="P2306" i="4"/>
  <c r="Q2306" i="4" s="1"/>
  <c r="P2298" i="4"/>
  <c r="Q2298" i="4" s="1"/>
  <c r="P2290" i="4"/>
  <c r="Q2290" i="4" s="1"/>
  <c r="P2282" i="4"/>
  <c r="Q2282" i="4" s="1"/>
  <c r="P2274" i="4"/>
  <c r="Q2274" i="4" s="1"/>
  <c r="P2266" i="4"/>
  <c r="Q2266" i="4" s="1"/>
  <c r="P2258" i="4"/>
  <c r="Q2258" i="4" s="1"/>
  <c r="P2250" i="4"/>
  <c r="Q2250" i="4" s="1"/>
  <c r="P2242" i="4"/>
  <c r="Q2242" i="4" s="1"/>
  <c r="P2234" i="4"/>
  <c r="Q2234" i="4" s="1"/>
  <c r="P2226" i="4"/>
  <c r="Q2226" i="4" s="1"/>
  <c r="P2218" i="4"/>
  <c r="Q2218" i="4" s="1"/>
  <c r="P2210" i="4"/>
  <c r="Q2210" i="4" s="1"/>
  <c r="P2202" i="4"/>
  <c r="Q2202" i="4" s="1"/>
  <c r="P2194" i="4"/>
  <c r="Q2194" i="4" s="1"/>
  <c r="P2186" i="4"/>
  <c r="Q2186" i="4" s="1"/>
  <c r="P2178" i="4"/>
  <c r="Q2178" i="4" s="1"/>
  <c r="P2170" i="4"/>
  <c r="Q2170" i="4" s="1"/>
  <c r="P2162" i="4"/>
  <c r="Q2162" i="4" s="1"/>
  <c r="P2154" i="4"/>
  <c r="Q2154" i="4" s="1"/>
  <c r="P2146" i="4"/>
  <c r="Q2146" i="4" s="1"/>
  <c r="P2138" i="4"/>
  <c r="Q2138" i="4" s="1"/>
  <c r="P2130" i="4"/>
  <c r="Q2130" i="4" s="1"/>
  <c r="P2122" i="4"/>
  <c r="Q2122" i="4" s="1"/>
  <c r="P2114" i="4"/>
  <c r="Q2114" i="4" s="1"/>
  <c r="P4105" i="4"/>
  <c r="Q4105" i="4" s="1"/>
  <c r="P4097" i="4"/>
  <c r="Q4097" i="4" s="1"/>
  <c r="P4089" i="4"/>
  <c r="Q4089" i="4" s="1"/>
  <c r="P4081" i="4"/>
  <c r="Q4081" i="4" s="1"/>
  <c r="P4073" i="4"/>
  <c r="Q4073" i="4" s="1"/>
  <c r="P4065" i="4"/>
  <c r="Q4065" i="4" s="1"/>
  <c r="P4057" i="4"/>
  <c r="Q4057" i="4" s="1"/>
  <c r="P4049" i="4"/>
  <c r="Q4049" i="4" s="1"/>
  <c r="P4041" i="4"/>
  <c r="Q4041" i="4" s="1"/>
  <c r="P4033" i="4"/>
  <c r="Q4033" i="4" s="1"/>
  <c r="P4025" i="4"/>
  <c r="Q4025" i="4" s="1"/>
  <c r="P4017" i="4"/>
  <c r="Q4017" i="4" s="1"/>
  <c r="P4009" i="4"/>
  <c r="Q4009" i="4" s="1"/>
  <c r="P4001" i="4"/>
  <c r="Q4001" i="4" s="1"/>
  <c r="P3993" i="4"/>
  <c r="Q3993" i="4" s="1"/>
  <c r="P3985" i="4"/>
  <c r="Q3985" i="4" s="1"/>
  <c r="P3977" i="4"/>
  <c r="Q3977" i="4" s="1"/>
  <c r="P3969" i="4"/>
  <c r="Q3969" i="4" s="1"/>
  <c r="P3961" i="4"/>
  <c r="Q3961" i="4" s="1"/>
  <c r="P3953" i="4"/>
  <c r="Q3953" i="4" s="1"/>
  <c r="P3945" i="4"/>
  <c r="Q3945" i="4" s="1"/>
  <c r="P3937" i="4"/>
  <c r="Q3937" i="4" s="1"/>
  <c r="P3929" i="4"/>
  <c r="Q3929" i="4" s="1"/>
  <c r="P3921" i="4"/>
  <c r="Q3921" i="4" s="1"/>
  <c r="P3913" i="4"/>
  <c r="Q3913" i="4" s="1"/>
  <c r="P3905" i="4"/>
  <c r="Q3905" i="4" s="1"/>
  <c r="P3897" i="4"/>
  <c r="Q3897" i="4" s="1"/>
  <c r="P3889" i="4"/>
  <c r="Q3889" i="4" s="1"/>
  <c r="P3881" i="4"/>
  <c r="Q3881" i="4" s="1"/>
  <c r="P3873" i="4"/>
  <c r="Q3873" i="4" s="1"/>
  <c r="P3865" i="4"/>
  <c r="Q3865" i="4" s="1"/>
  <c r="P3857" i="4"/>
  <c r="Q3857" i="4" s="1"/>
  <c r="P3849" i="4"/>
  <c r="Q3849" i="4" s="1"/>
  <c r="P3841" i="4"/>
  <c r="Q3841" i="4" s="1"/>
  <c r="P3833" i="4"/>
  <c r="Q3833" i="4" s="1"/>
  <c r="P3825" i="4"/>
  <c r="Q3825" i="4" s="1"/>
  <c r="P3817" i="4"/>
  <c r="Q3817" i="4" s="1"/>
  <c r="P3809" i="4"/>
  <c r="Q3809" i="4" s="1"/>
  <c r="P3801" i="4"/>
  <c r="Q3801" i="4" s="1"/>
  <c r="P3793" i="4"/>
  <c r="Q3793" i="4" s="1"/>
  <c r="P3785" i="4"/>
  <c r="Q3785" i="4" s="1"/>
  <c r="P3777" i="4"/>
  <c r="Q3777" i="4" s="1"/>
  <c r="P3769" i="4"/>
  <c r="Q3769" i="4" s="1"/>
  <c r="P3761" i="4"/>
  <c r="Q3761" i="4" s="1"/>
  <c r="P3753" i="4"/>
  <c r="Q3753" i="4" s="1"/>
  <c r="P3745" i="4"/>
  <c r="Q3745" i="4" s="1"/>
  <c r="P3737" i="4"/>
  <c r="Q3737" i="4" s="1"/>
  <c r="P3729" i="4"/>
  <c r="Q3729" i="4" s="1"/>
  <c r="P3721" i="4"/>
  <c r="Q3721" i="4" s="1"/>
  <c r="P3713" i="4"/>
  <c r="Q3713" i="4" s="1"/>
  <c r="P3705" i="4"/>
  <c r="Q3705" i="4" s="1"/>
  <c r="P3697" i="4"/>
  <c r="Q3697" i="4" s="1"/>
  <c r="P3689" i="4"/>
  <c r="Q3689" i="4" s="1"/>
  <c r="P3681" i="4"/>
  <c r="Q3681" i="4" s="1"/>
  <c r="P3673" i="4"/>
  <c r="Q3673" i="4" s="1"/>
  <c r="P3665" i="4"/>
  <c r="Q3665" i="4" s="1"/>
  <c r="P3657" i="4"/>
  <c r="Q3657" i="4" s="1"/>
  <c r="P3649" i="4"/>
  <c r="Q3649" i="4" s="1"/>
  <c r="P3641" i="4"/>
  <c r="Q3641" i="4" s="1"/>
  <c r="P3633" i="4"/>
  <c r="Q3633" i="4" s="1"/>
  <c r="P3625" i="4"/>
  <c r="Q3625" i="4" s="1"/>
  <c r="P3617" i="4"/>
  <c r="Q3617" i="4" s="1"/>
  <c r="P3609" i="4"/>
  <c r="Q3609" i="4" s="1"/>
  <c r="P3601" i="4"/>
  <c r="Q3601" i="4" s="1"/>
  <c r="P3593" i="4"/>
  <c r="Q3593" i="4" s="1"/>
  <c r="P3585" i="4"/>
  <c r="Q3585" i="4" s="1"/>
  <c r="P3577" i="4"/>
  <c r="Q3577" i="4" s="1"/>
  <c r="P3569" i="4"/>
  <c r="Q3569" i="4" s="1"/>
  <c r="P3561" i="4"/>
  <c r="Q3561" i="4" s="1"/>
  <c r="P3553" i="4"/>
  <c r="Q3553" i="4" s="1"/>
  <c r="P3545" i="4"/>
  <c r="Q3545" i="4" s="1"/>
  <c r="P3537" i="4"/>
  <c r="Q3537" i="4" s="1"/>
  <c r="P3529" i="4"/>
  <c r="Q3529" i="4" s="1"/>
  <c r="P3521" i="4"/>
  <c r="Q3521" i="4" s="1"/>
  <c r="P3513" i="4"/>
  <c r="Q3513" i="4" s="1"/>
  <c r="P3505" i="4"/>
  <c r="Q3505" i="4" s="1"/>
  <c r="P3497" i="4"/>
  <c r="Q3497" i="4" s="1"/>
  <c r="P3489" i="4"/>
  <c r="Q3489" i="4" s="1"/>
  <c r="P3481" i="4"/>
  <c r="Q3481" i="4" s="1"/>
  <c r="P3473" i="4"/>
  <c r="Q3473" i="4" s="1"/>
  <c r="P3465" i="4"/>
  <c r="Q3465" i="4" s="1"/>
  <c r="P3457" i="4"/>
  <c r="Q3457" i="4" s="1"/>
  <c r="P3449" i="4"/>
  <c r="Q3449" i="4" s="1"/>
  <c r="P3441" i="4"/>
  <c r="Q3441" i="4" s="1"/>
  <c r="P3433" i="4"/>
  <c r="Q3433" i="4" s="1"/>
  <c r="P3425" i="4"/>
  <c r="Q3425" i="4" s="1"/>
  <c r="P3417" i="4"/>
  <c r="Q3417" i="4" s="1"/>
  <c r="P3409" i="4"/>
  <c r="Q3409" i="4" s="1"/>
  <c r="P3401" i="4"/>
  <c r="Q3401" i="4" s="1"/>
  <c r="P3393" i="4"/>
  <c r="Q3393" i="4" s="1"/>
  <c r="P3385" i="4"/>
  <c r="Q3385" i="4" s="1"/>
  <c r="P3377" i="4"/>
  <c r="Q3377" i="4" s="1"/>
  <c r="P3369" i="4"/>
  <c r="Q3369" i="4" s="1"/>
  <c r="P3361" i="4"/>
  <c r="Q3361" i="4" s="1"/>
  <c r="P3353" i="4"/>
  <c r="Q3353" i="4" s="1"/>
  <c r="P3345" i="4"/>
  <c r="Q3345" i="4" s="1"/>
  <c r="P3337" i="4"/>
  <c r="Q3337" i="4" s="1"/>
  <c r="P3329" i="4"/>
  <c r="Q3329" i="4" s="1"/>
  <c r="P3321" i="4"/>
  <c r="Q3321" i="4" s="1"/>
  <c r="P3313" i="4"/>
  <c r="Q3313" i="4" s="1"/>
  <c r="P3305" i="4"/>
  <c r="Q3305" i="4" s="1"/>
  <c r="P3297" i="4"/>
  <c r="Q3297" i="4" s="1"/>
  <c r="P3289" i="4"/>
  <c r="Q3289" i="4" s="1"/>
  <c r="P3281" i="4"/>
  <c r="Q3281" i="4" s="1"/>
  <c r="P3273" i="4"/>
  <c r="Q3273" i="4" s="1"/>
  <c r="P3265" i="4"/>
  <c r="Q3265" i="4" s="1"/>
  <c r="P3257" i="4"/>
  <c r="Q3257" i="4" s="1"/>
  <c r="P3249" i="4"/>
  <c r="Q3249" i="4" s="1"/>
  <c r="P3241" i="4"/>
  <c r="Q3241" i="4" s="1"/>
  <c r="P3233" i="4"/>
  <c r="Q3233" i="4" s="1"/>
  <c r="P3225" i="4"/>
  <c r="Q3225" i="4" s="1"/>
  <c r="P3217" i="4"/>
  <c r="Q3217" i="4" s="1"/>
  <c r="P3209" i="4"/>
  <c r="Q3209" i="4" s="1"/>
  <c r="P3201" i="4"/>
  <c r="Q3201" i="4" s="1"/>
  <c r="P3193" i="4"/>
  <c r="Q3193" i="4" s="1"/>
  <c r="P3185" i="4"/>
  <c r="Q3185" i="4" s="1"/>
  <c r="P3177" i="4"/>
  <c r="Q3177" i="4" s="1"/>
  <c r="P3169" i="4"/>
  <c r="Q3169" i="4" s="1"/>
  <c r="P3161" i="4"/>
  <c r="Q3161" i="4" s="1"/>
  <c r="P3153" i="4"/>
  <c r="Q3153" i="4" s="1"/>
  <c r="P3145" i="4"/>
  <c r="Q3145" i="4" s="1"/>
  <c r="P3137" i="4"/>
  <c r="Q3137" i="4" s="1"/>
  <c r="P3129" i="4"/>
  <c r="Q3129" i="4" s="1"/>
  <c r="P3121" i="4"/>
  <c r="Q3121" i="4" s="1"/>
  <c r="P3113" i="4"/>
  <c r="Q3113" i="4" s="1"/>
  <c r="P3105" i="4"/>
  <c r="Q3105" i="4" s="1"/>
  <c r="P3097" i="4"/>
  <c r="Q3097" i="4" s="1"/>
  <c r="P3089" i="4"/>
  <c r="Q3089" i="4" s="1"/>
  <c r="P3081" i="4"/>
  <c r="Q3081" i="4" s="1"/>
  <c r="P3073" i="4"/>
  <c r="Q3073" i="4" s="1"/>
  <c r="P3065" i="4"/>
  <c r="Q3065" i="4" s="1"/>
  <c r="P3057" i="4"/>
  <c r="Q3057" i="4" s="1"/>
  <c r="P3049" i="4"/>
  <c r="Q3049" i="4" s="1"/>
  <c r="P3041" i="4"/>
  <c r="Q3041" i="4" s="1"/>
  <c r="P3033" i="4"/>
  <c r="Q3033" i="4" s="1"/>
  <c r="P3025" i="4"/>
  <c r="Q3025" i="4" s="1"/>
  <c r="P3017" i="4"/>
  <c r="Q3017" i="4" s="1"/>
  <c r="P3009" i="4"/>
  <c r="Q3009" i="4" s="1"/>
  <c r="P3001" i="4"/>
  <c r="Q3001" i="4" s="1"/>
  <c r="P2993" i="4"/>
  <c r="Q2993" i="4" s="1"/>
  <c r="P2985" i="4"/>
  <c r="Q2985" i="4" s="1"/>
  <c r="P2977" i="4"/>
  <c r="Q2977" i="4" s="1"/>
  <c r="P2969" i="4"/>
  <c r="Q2969" i="4" s="1"/>
  <c r="P2961" i="4"/>
  <c r="Q2961" i="4" s="1"/>
  <c r="P2953" i="4"/>
  <c r="Q2953" i="4" s="1"/>
  <c r="P2945" i="4"/>
  <c r="Q2945" i="4" s="1"/>
  <c r="P2937" i="4"/>
  <c r="Q2937" i="4" s="1"/>
  <c r="P2929" i="4"/>
  <c r="Q2929" i="4" s="1"/>
  <c r="P2921" i="4"/>
  <c r="Q2921" i="4" s="1"/>
  <c r="P2913" i="4"/>
  <c r="Q2913" i="4" s="1"/>
  <c r="P2905" i="4"/>
  <c r="Q2905" i="4" s="1"/>
  <c r="P2897" i="4"/>
  <c r="Q2897" i="4" s="1"/>
  <c r="P2889" i="4"/>
  <c r="Q2889" i="4" s="1"/>
  <c r="P2881" i="4"/>
  <c r="Q2881" i="4" s="1"/>
  <c r="P2873" i="4"/>
  <c r="Q2873" i="4" s="1"/>
  <c r="P2865" i="4"/>
  <c r="Q2865" i="4" s="1"/>
  <c r="P2857" i="4"/>
  <c r="Q2857" i="4" s="1"/>
  <c r="P2849" i="4"/>
  <c r="Q2849" i="4" s="1"/>
  <c r="P2841" i="4"/>
  <c r="Q2841" i="4" s="1"/>
  <c r="P2833" i="4"/>
  <c r="Q2833" i="4" s="1"/>
  <c r="P2825" i="4"/>
  <c r="Q2825" i="4" s="1"/>
  <c r="P2817" i="4"/>
  <c r="Q2817" i="4" s="1"/>
  <c r="P2809" i="4"/>
  <c r="Q2809" i="4" s="1"/>
  <c r="P2801" i="4"/>
  <c r="Q2801" i="4" s="1"/>
  <c r="P2793" i="4"/>
  <c r="Q2793" i="4" s="1"/>
  <c r="P2785" i="4"/>
  <c r="Q2785" i="4" s="1"/>
  <c r="P2777" i="4"/>
  <c r="Q2777" i="4" s="1"/>
  <c r="P2769" i="4"/>
  <c r="Q2769" i="4" s="1"/>
  <c r="P2761" i="4"/>
  <c r="Q2761" i="4" s="1"/>
  <c r="P2753" i="4"/>
  <c r="Q2753" i="4" s="1"/>
  <c r="P2745" i="4"/>
  <c r="Q2745" i="4" s="1"/>
  <c r="P2737" i="4"/>
  <c r="Q2737" i="4" s="1"/>
  <c r="P2729" i="4"/>
  <c r="Q2729" i="4" s="1"/>
  <c r="P2721" i="4"/>
  <c r="Q2721" i="4" s="1"/>
  <c r="P2713" i="4"/>
  <c r="Q2713" i="4" s="1"/>
  <c r="P2705" i="4"/>
  <c r="Q2705" i="4" s="1"/>
  <c r="P2697" i="4"/>
  <c r="Q2697" i="4" s="1"/>
  <c r="P2689" i="4"/>
  <c r="Q2689" i="4" s="1"/>
  <c r="P2681" i="4"/>
  <c r="Q2681" i="4" s="1"/>
  <c r="P2673" i="4"/>
  <c r="Q2673" i="4" s="1"/>
  <c r="P2665" i="4"/>
  <c r="Q2665" i="4" s="1"/>
  <c r="P2657" i="4"/>
  <c r="Q2657" i="4" s="1"/>
  <c r="P2649" i="4"/>
  <c r="Q2649" i="4" s="1"/>
  <c r="P2641" i="4"/>
  <c r="Q2641" i="4" s="1"/>
  <c r="P2633" i="4"/>
  <c r="Q2633" i="4" s="1"/>
  <c r="P2625" i="4"/>
  <c r="Q2625" i="4" s="1"/>
  <c r="P2617" i="4"/>
  <c r="Q2617" i="4" s="1"/>
  <c r="P2609" i="4"/>
  <c r="Q2609" i="4" s="1"/>
  <c r="P2601" i="4"/>
  <c r="Q2601" i="4" s="1"/>
  <c r="P2593" i="4"/>
  <c r="Q2593" i="4" s="1"/>
  <c r="P2585" i="4"/>
  <c r="Q2585" i="4" s="1"/>
  <c r="P2577" i="4"/>
  <c r="Q2577" i="4" s="1"/>
  <c r="P2569" i="4"/>
  <c r="Q2569" i="4" s="1"/>
  <c r="P2561" i="4"/>
  <c r="Q2561" i="4" s="1"/>
  <c r="P2553" i="4"/>
  <c r="Q2553" i="4" s="1"/>
  <c r="P2545" i="4"/>
  <c r="Q2545" i="4" s="1"/>
  <c r="P2537" i="4"/>
  <c r="Q2537" i="4" s="1"/>
  <c r="P2529" i="4"/>
  <c r="Q2529" i="4" s="1"/>
  <c r="P2521" i="4"/>
  <c r="Q2521" i="4" s="1"/>
  <c r="P2513" i="4"/>
  <c r="Q2513" i="4" s="1"/>
  <c r="P2505" i="4"/>
  <c r="Q2505" i="4" s="1"/>
  <c r="P2497" i="4"/>
  <c r="Q2497" i="4" s="1"/>
  <c r="P2489" i="4"/>
  <c r="Q2489" i="4" s="1"/>
  <c r="P2481" i="4"/>
  <c r="Q2481" i="4" s="1"/>
  <c r="P2473" i="4"/>
  <c r="Q2473" i="4" s="1"/>
  <c r="P2465" i="4"/>
  <c r="Q2465" i="4" s="1"/>
  <c r="P2457" i="4"/>
  <c r="Q2457" i="4" s="1"/>
  <c r="P2449" i="4"/>
  <c r="Q2449" i="4" s="1"/>
  <c r="P2441" i="4"/>
  <c r="Q2441" i="4" s="1"/>
  <c r="P2433" i="4"/>
  <c r="Q2433" i="4" s="1"/>
  <c r="P2425" i="4"/>
  <c r="Q2425" i="4" s="1"/>
  <c r="P2417" i="4"/>
  <c r="Q2417" i="4" s="1"/>
  <c r="P2409" i="4"/>
  <c r="Q2409" i="4" s="1"/>
  <c r="P2401" i="4"/>
  <c r="Q2401" i="4" s="1"/>
  <c r="P2393" i="4"/>
  <c r="Q2393" i="4" s="1"/>
  <c r="P2385" i="4"/>
  <c r="Q2385" i="4" s="1"/>
  <c r="P2377" i="4"/>
  <c r="Q2377" i="4" s="1"/>
  <c r="P2369" i="4"/>
  <c r="Q2369" i="4" s="1"/>
  <c r="P2361" i="4"/>
  <c r="Q2361" i="4" s="1"/>
  <c r="P2353" i="4"/>
  <c r="Q2353" i="4" s="1"/>
  <c r="P2345" i="4"/>
  <c r="Q2345" i="4" s="1"/>
  <c r="P2337" i="4"/>
  <c r="Q2337" i="4" s="1"/>
  <c r="P2329" i="4"/>
  <c r="Q2329" i="4" s="1"/>
  <c r="P2321" i="4"/>
  <c r="Q2321" i="4" s="1"/>
  <c r="P2313" i="4"/>
  <c r="Q2313" i="4" s="1"/>
  <c r="P2305" i="4"/>
  <c r="Q2305" i="4" s="1"/>
  <c r="P2297" i="4"/>
  <c r="Q2297" i="4" s="1"/>
  <c r="P2289" i="4"/>
  <c r="Q2289" i="4" s="1"/>
  <c r="P4024" i="4"/>
  <c r="Q4024" i="4" s="1"/>
  <c r="P4016" i="4"/>
  <c r="Q4016" i="4" s="1"/>
  <c r="P4008" i="4"/>
  <c r="Q4008" i="4" s="1"/>
  <c r="P4000" i="4"/>
  <c r="Q4000" i="4" s="1"/>
  <c r="P3992" i="4"/>
  <c r="Q3992" i="4" s="1"/>
  <c r="P3984" i="4"/>
  <c r="Q3984" i="4" s="1"/>
  <c r="P3976" i="4"/>
  <c r="Q3976" i="4" s="1"/>
  <c r="P3968" i="4"/>
  <c r="Q3968" i="4" s="1"/>
  <c r="P3960" i="4"/>
  <c r="Q3960" i="4" s="1"/>
  <c r="P3952" i="4"/>
  <c r="Q3952" i="4" s="1"/>
  <c r="P3944" i="4"/>
  <c r="Q3944" i="4" s="1"/>
  <c r="P3936" i="4"/>
  <c r="Q3936" i="4" s="1"/>
  <c r="P3928" i="4"/>
  <c r="Q3928" i="4" s="1"/>
  <c r="P3920" i="4"/>
  <c r="Q3920" i="4" s="1"/>
  <c r="P3912" i="4"/>
  <c r="Q3912" i="4" s="1"/>
  <c r="P3904" i="4"/>
  <c r="Q3904" i="4" s="1"/>
  <c r="P3896" i="4"/>
  <c r="Q3896" i="4" s="1"/>
  <c r="P3888" i="4"/>
  <c r="Q3888" i="4" s="1"/>
  <c r="P3880" i="4"/>
  <c r="Q3880" i="4" s="1"/>
  <c r="P3872" i="4"/>
  <c r="Q3872" i="4" s="1"/>
  <c r="P3864" i="4"/>
  <c r="Q3864" i="4" s="1"/>
  <c r="P3856" i="4"/>
  <c r="Q3856" i="4" s="1"/>
  <c r="P3848" i="4"/>
  <c r="Q3848" i="4" s="1"/>
  <c r="P3840" i="4"/>
  <c r="Q3840" i="4" s="1"/>
  <c r="P3832" i="4"/>
  <c r="Q3832" i="4" s="1"/>
  <c r="P3824" i="4"/>
  <c r="Q3824" i="4" s="1"/>
  <c r="P3816" i="4"/>
  <c r="Q3816" i="4" s="1"/>
  <c r="P3808" i="4"/>
  <c r="Q3808" i="4" s="1"/>
  <c r="P3800" i="4"/>
  <c r="Q3800" i="4" s="1"/>
  <c r="P3792" i="4"/>
  <c r="Q3792" i="4" s="1"/>
  <c r="P3784" i="4"/>
  <c r="Q3784" i="4" s="1"/>
  <c r="P3776" i="4"/>
  <c r="Q3776" i="4" s="1"/>
  <c r="P3768" i="4"/>
  <c r="Q3768" i="4" s="1"/>
  <c r="P3760" i="4"/>
  <c r="Q3760" i="4" s="1"/>
  <c r="P3752" i="4"/>
  <c r="Q3752" i="4" s="1"/>
  <c r="P3744" i="4"/>
  <c r="Q3744" i="4" s="1"/>
  <c r="P3736" i="4"/>
  <c r="Q3736" i="4" s="1"/>
  <c r="P3728" i="4"/>
  <c r="Q3728" i="4" s="1"/>
  <c r="P3720" i="4"/>
  <c r="Q3720" i="4" s="1"/>
  <c r="P3712" i="4"/>
  <c r="Q3712" i="4" s="1"/>
  <c r="P3704" i="4"/>
  <c r="Q3704" i="4" s="1"/>
  <c r="P3696" i="4"/>
  <c r="Q3696" i="4" s="1"/>
  <c r="P3688" i="4"/>
  <c r="Q3688" i="4" s="1"/>
  <c r="P3680" i="4"/>
  <c r="Q3680" i="4" s="1"/>
  <c r="P3672" i="4"/>
  <c r="Q3672" i="4" s="1"/>
  <c r="P3664" i="4"/>
  <c r="Q3664" i="4" s="1"/>
  <c r="P3656" i="4"/>
  <c r="Q3656" i="4" s="1"/>
  <c r="P3648" i="4"/>
  <c r="Q3648" i="4" s="1"/>
  <c r="P3640" i="4"/>
  <c r="Q3640" i="4" s="1"/>
  <c r="P3632" i="4"/>
  <c r="Q3632" i="4" s="1"/>
  <c r="P3624" i="4"/>
  <c r="Q3624" i="4" s="1"/>
  <c r="P3616" i="4"/>
  <c r="Q3616" i="4" s="1"/>
  <c r="P3608" i="4"/>
  <c r="Q3608" i="4" s="1"/>
  <c r="P3600" i="4"/>
  <c r="Q3600" i="4" s="1"/>
  <c r="P3592" i="4"/>
  <c r="Q3592" i="4" s="1"/>
  <c r="P3584" i="4"/>
  <c r="Q3584" i="4" s="1"/>
  <c r="P3576" i="4"/>
  <c r="Q3576" i="4" s="1"/>
  <c r="P3568" i="4"/>
  <c r="Q3568" i="4" s="1"/>
  <c r="P3560" i="4"/>
  <c r="Q3560" i="4" s="1"/>
  <c r="P3552" i="4"/>
  <c r="Q3552" i="4" s="1"/>
  <c r="P3544" i="4"/>
  <c r="Q3544" i="4" s="1"/>
  <c r="P3536" i="4"/>
  <c r="Q3536" i="4" s="1"/>
  <c r="P3528" i="4"/>
  <c r="Q3528" i="4" s="1"/>
  <c r="P3520" i="4"/>
  <c r="Q3520" i="4" s="1"/>
  <c r="P3512" i="4"/>
  <c r="Q3512" i="4" s="1"/>
  <c r="P3504" i="4"/>
  <c r="Q3504" i="4" s="1"/>
  <c r="P3496" i="4"/>
  <c r="Q3496" i="4" s="1"/>
  <c r="P3488" i="4"/>
  <c r="Q3488" i="4" s="1"/>
  <c r="P3480" i="4"/>
  <c r="Q3480" i="4" s="1"/>
  <c r="P3472" i="4"/>
  <c r="Q3472" i="4" s="1"/>
  <c r="P3464" i="4"/>
  <c r="Q3464" i="4" s="1"/>
  <c r="P3456" i="4"/>
  <c r="Q3456" i="4" s="1"/>
  <c r="P3448" i="4"/>
  <c r="Q3448" i="4" s="1"/>
  <c r="P3440" i="4"/>
  <c r="Q3440" i="4" s="1"/>
  <c r="P3432" i="4"/>
  <c r="Q3432" i="4" s="1"/>
  <c r="P3424" i="4"/>
  <c r="Q3424" i="4" s="1"/>
  <c r="P3416" i="4"/>
  <c r="Q3416" i="4" s="1"/>
  <c r="P3408" i="4"/>
  <c r="Q3408" i="4" s="1"/>
  <c r="P3400" i="4"/>
  <c r="Q3400" i="4" s="1"/>
  <c r="P3392" i="4"/>
  <c r="Q3392" i="4" s="1"/>
  <c r="P3384" i="4"/>
  <c r="Q3384" i="4" s="1"/>
  <c r="P3376" i="4"/>
  <c r="Q3376" i="4" s="1"/>
  <c r="P3368" i="4"/>
  <c r="Q3368" i="4" s="1"/>
  <c r="P3360" i="4"/>
  <c r="Q3360" i="4" s="1"/>
  <c r="P3352" i="4"/>
  <c r="Q3352" i="4" s="1"/>
  <c r="P3344" i="4"/>
  <c r="Q3344" i="4" s="1"/>
  <c r="P3336" i="4"/>
  <c r="Q3336" i="4" s="1"/>
  <c r="P3328" i="4"/>
  <c r="Q3328" i="4" s="1"/>
  <c r="P3320" i="4"/>
  <c r="Q3320" i="4" s="1"/>
  <c r="P3312" i="4"/>
  <c r="Q3312" i="4" s="1"/>
  <c r="P3304" i="4"/>
  <c r="Q3304" i="4" s="1"/>
  <c r="P3296" i="4"/>
  <c r="Q3296" i="4" s="1"/>
  <c r="P3288" i="4"/>
  <c r="Q3288" i="4" s="1"/>
  <c r="P3280" i="4"/>
  <c r="Q3280" i="4" s="1"/>
  <c r="P3272" i="4"/>
  <c r="Q3272" i="4" s="1"/>
  <c r="P3264" i="4"/>
  <c r="Q3264" i="4" s="1"/>
  <c r="P3256" i="4"/>
  <c r="Q3256" i="4" s="1"/>
  <c r="P3248" i="4"/>
  <c r="Q3248" i="4" s="1"/>
  <c r="P3240" i="4"/>
  <c r="Q3240" i="4" s="1"/>
  <c r="P3232" i="4"/>
  <c r="Q3232" i="4" s="1"/>
  <c r="P3224" i="4"/>
  <c r="Q3224" i="4" s="1"/>
  <c r="P3216" i="4"/>
  <c r="Q3216" i="4" s="1"/>
  <c r="P3208" i="4"/>
  <c r="Q3208" i="4" s="1"/>
  <c r="P3200" i="4"/>
  <c r="Q3200" i="4" s="1"/>
  <c r="P3192" i="4"/>
  <c r="Q3192" i="4" s="1"/>
  <c r="P3184" i="4"/>
  <c r="Q3184" i="4" s="1"/>
  <c r="P3176" i="4"/>
  <c r="Q3176" i="4" s="1"/>
  <c r="P3168" i="4"/>
  <c r="Q3168" i="4" s="1"/>
  <c r="P3160" i="4"/>
  <c r="Q3160" i="4" s="1"/>
  <c r="P3152" i="4"/>
  <c r="Q3152" i="4" s="1"/>
  <c r="P3144" i="4"/>
  <c r="Q3144" i="4" s="1"/>
  <c r="P3136" i="4"/>
  <c r="Q3136" i="4" s="1"/>
  <c r="P3128" i="4"/>
  <c r="Q3128" i="4" s="1"/>
  <c r="P3120" i="4"/>
  <c r="Q3120" i="4" s="1"/>
  <c r="P3112" i="4"/>
  <c r="Q3112" i="4" s="1"/>
  <c r="P3104" i="4"/>
  <c r="Q3104" i="4" s="1"/>
  <c r="P3096" i="4"/>
  <c r="Q3096" i="4" s="1"/>
  <c r="P3088" i="4"/>
  <c r="Q3088" i="4" s="1"/>
  <c r="P3080" i="4"/>
  <c r="Q3080" i="4" s="1"/>
  <c r="P3072" i="4"/>
  <c r="Q3072" i="4" s="1"/>
  <c r="P3064" i="4"/>
  <c r="Q3064" i="4" s="1"/>
  <c r="P3056" i="4"/>
  <c r="Q3056" i="4" s="1"/>
  <c r="P3048" i="4"/>
  <c r="Q3048" i="4" s="1"/>
  <c r="P3040" i="4"/>
  <c r="Q3040" i="4" s="1"/>
  <c r="P3032" i="4"/>
  <c r="Q3032" i="4" s="1"/>
  <c r="P3024" i="4"/>
  <c r="Q3024" i="4" s="1"/>
  <c r="P3016" i="4"/>
  <c r="Q3016" i="4" s="1"/>
  <c r="P3008" i="4"/>
  <c r="Q3008" i="4" s="1"/>
  <c r="P3000" i="4"/>
  <c r="Q3000" i="4" s="1"/>
  <c r="P2992" i="4"/>
  <c r="Q2992" i="4" s="1"/>
  <c r="P2984" i="4"/>
  <c r="Q2984" i="4" s="1"/>
  <c r="P2976" i="4"/>
  <c r="Q2976" i="4" s="1"/>
  <c r="P2968" i="4"/>
  <c r="Q2968" i="4" s="1"/>
  <c r="P2960" i="4"/>
  <c r="Q2960" i="4" s="1"/>
  <c r="P2952" i="4"/>
  <c r="Q2952" i="4" s="1"/>
  <c r="P2944" i="4"/>
  <c r="Q2944" i="4" s="1"/>
  <c r="P2936" i="4"/>
  <c r="Q2936" i="4" s="1"/>
  <c r="P2928" i="4"/>
  <c r="Q2928" i="4" s="1"/>
  <c r="P2920" i="4"/>
  <c r="Q2920" i="4" s="1"/>
  <c r="P2912" i="4"/>
  <c r="Q2912" i="4" s="1"/>
  <c r="P2904" i="4"/>
  <c r="Q2904" i="4" s="1"/>
  <c r="P2896" i="4"/>
  <c r="Q2896" i="4" s="1"/>
  <c r="P2888" i="4"/>
  <c r="Q2888" i="4" s="1"/>
  <c r="P2880" i="4"/>
  <c r="Q2880" i="4" s="1"/>
  <c r="P2872" i="4"/>
  <c r="Q2872" i="4" s="1"/>
  <c r="P2864" i="4"/>
  <c r="Q2864" i="4" s="1"/>
  <c r="P2856" i="4"/>
  <c r="Q2856" i="4" s="1"/>
  <c r="P2848" i="4"/>
  <c r="Q2848" i="4" s="1"/>
  <c r="P2840" i="4"/>
  <c r="Q2840" i="4" s="1"/>
  <c r="P2832" i="4"/>
  <c r="Q2832" i="4" s="1"/>
  <c r="P2824" i="4"/>
  <c r="Q2824" i="4" s="1"/>
  <c r="P2816" i="4"/>
  <c r="Q2816" i="4" s="1"/>
  <c r="P2808" i="4"/>
  <c r="Q2808" i="4" s="1"/>
  <c r="P2800" i="4"/>
  <c r="Q2800" i="4" s="1"/>
  <c r="P2792" i="4"/>
  <c r="Q2792" i="4" s="1"/>
  <c r="P2784" i="4"/>
  <c r="Q2784" i="4" s="1"/>
  <c r="P2776" i="4"/>
  <c r="Q2776" i="4" s="1"/>
  <c r="P2768" i="4"/>
  <c r="Q2768" i="4" s="1"/>
  <c r="P2760" i="4"/>
  <c r="Q2760" i="4" s="1"/>
  <c r="P2752" i="4"/>
  <c r="Q2752" i="4" s="1"/>
  <c r="P2744" i="4"/>
  <c r="Q2744" i="4" s="1"/>
  <c r="P2736" i="4"/>
  <c r="Q2736" i="4" s="1"/>
  <c r="P2728" i="4"/>
  <c r="Q2728" i="4" s="1"/>
  <c r="P2720" i="4"/>
  <c r="Q2720" i="4" s="1"/>
  <c r="P2712" i="4"/>
  <c r="Q2712" i="4" s="1"/>
  <c r="P2704" i="4"/>
  <c r="Q2704" i="4" s="1"/>
  <c r="P2696" i="4"/>
  <c r="Q2696" i="4" s="1"/>
  <c r="P2688" i="4"/>
  <c r="Q2688" i="4" s="1"/>
  <c r="P2680" i="4"/>
  <c r="Q2680" i="4" s="1"/>
  <c r="P2672" i="4"/>
  <c r="Q2672" i="4" s="1"/>
  <c r="P2664" i="4"/>
  <c r="Q2664" i="4" s="1"/>
  <c r="P2656" i="4"/>
  <c r="Q2656" i="4" s="1"/>
  <c r="P2648" i="4"/>
  <c r="Q2648" i="4" s="1"/>
  <c r="P2640" i="4"/>
  <c r="Q2640" i="4" s="1"/>
  <c r="P2632" i="4"/>
  <c r="Q2632" i="4" s="1"/>
  <c r="P2624" i="4"/>
  <c r="Q2624" i="4" s="1"/>
  <c r="P2616" i="4"/>
  <c r="Q2616" i="4" s="1"/>
  <c r="P2608" i="4"/>
  <c r="Q2608" i="4" s="1"/>
  <c r="P2600" i="4"/>
  <c r="Q2600" i="4" s="1"/>
  <c r="P2592" i="4"/>
  <c r="Q2592" i="4" s="1"/>
  <c r="P2584" i="4"/>
  <c r="Q2584" i="4" s="1"/>
  <c r="P2576" i="4"/>
  <c r="Q2576" i="4" s="1"/>
  <c r="P2568" i="4"/>
  <c r="Q2568" i="4" s="1"/>
  <c r="P2560" i="4"/>
  <c r="Q2560" i="4" s="1"/>
  <c r="P2552" i="4"/>
  <c r="Q2552" i="4" s="1"/>
  <c r="P2544" i="4"/>
  <c r="Q2544" i="4" s="1"/>
  <c r="P2536" i="4"/>
  <c r="Q2536" i="4" s="1"/>
  <c r="P2528" i="4"/>
  <c r="Q2528" i="4" s="1"/>
  <c r="P2520" i="4"/>
  <c r="Q2520" i="4" s="1"/>
  <c r="P2512" i="4"/>
  <c r="Q2512" i="4" s="1"/>
  <c r="P2504" i="4"/>
  <c r="Q2504" i="4" s="1"/>
  <c r="P2496" i="4"/>
  <c r="Q2496" i="4" s="1"/>
  <c r="P2488" i="4"/>
  <c r="Q2488" i="4" s="1"/>
  <c r="P2480" i="4"/>
  <c r="Q2480" i="4" s="1"/>
  <c r="P2472" i="4"/>
  <c r="Q2472" i="4" s="1"/>
  <c r="P2464" i="4"/>
  <c r="Q2464" i="4" s="1"/>
  <c r="P2456" i="4"/>
  <c r="Q2456" i="4" s="1"/>
  <c r="P2448" i="4"/>
  <c r="Q2448" i="4" s="1"/>
  <c r="P2440" i="4"/>
  <c r="Q2440" i="4" s="1"/>
  <c r="P2432" i="4"/>
  <c r="Q2432" i="4" s="1"/>
  <c r="P2424" i="4"/>
  <c r="Q2424" i="4" s="1"/>
  <c r="P2416" i="4"/>
  <c r="Q2416" i="4" s="1"/>
  <c r="P2408" i="4"/>
  <c r="Q2408" i="4" s="1"/>
  <c r="P2400" i="4"/>
  <c r="Q2400" i="4" s="1"/>
  <c r="P2392" i="4"/>
  <c r="Q2392" i="4" s="1"/>
  <c r="P2384" i="4"/>
  <c r="Q2384" i="4" s="1"/>
  <c r="P2376" i="4"/>
  <c r="Q2376" i="4" s="1"/>
  <c r="P2368" i="4"/>
  <c r="Q2368" i="4" s="1"/>
  <c r="P2360" i="4"/>
  <c r="Q2360" i="4" s="1"/>
  <c r="P2352" i="4"/>
  <c r="Q2352" i="4" s="1"/>
  <c r="P2344" i="4"/>
  <c r="Q2344" i="4" s="1"/>
  <c r="P2336" i="4"/>
  <c r="Q2336" i="4" s="1"/>
  <c r="P2328" i="4"/>
  <c r="Q2328" i="4" s="1"/>
  <c r="P2320" i="4"/>
  <c r="Q2320" i="4" s="1"/>
  <c r="P2312" i="4"/>
  <c r="Q2312" i="4" s="1"/>
  <c r="P2304" i="4"/>
  <c r="Q2304" i="4" s="1"/>
  <c r="P2296" i="4"/>
  <c r="Q2296" i="4" s="1"/>
  <c r="P2288" i="4"/>
  <c r="Q2288" i="4" s="1"/>
  <c r="P2280" i="4"/>
  <c r="Q2280" i="4" s="1"/>
  <c r="P2272" i="4"/>
  <c r="Q2272" i="4" s="1"/>
  <c r="P2264" i="4"/>
  <c r="Q2264" i="4" s="1"/>
  <c r="P2256" i="4"/>
  <c r="Q2256" i="4" s="1"/>
  <c r="P2248" i="4"/>
  <c r="Q2248" i="4" s="1"/>
  <c r="P2240" i="4"/>
  <c r="Q2240" i="4" s="1"/>
  <c r="P2232" i="4"/>
  <c r="Q2232" i="4" s="1"/>
  <c r="P2224" i="4"/>
  <c r="Q2224" i="4" s="1"/>
  <c r="P2216" i="4"/>
  <c r="Q2216" i="4" s="1"/>
  <c r="P2208" i="4"/>
  <c r="Q2208" i="4" s="1"/>
  <c r="P2200" i="4"/>
  <c r="Q2200" i="4" s="1"/>
  <c r="P2192" i="4"/>
  <c r="Q2192" i="4" s="1"/>
  <c r="P2184" i="4"/>
  <c r="Q2184" i="4" s="1"/>
  <c r="P2176" i="4"/>
  <c r="Q2176" i="4" s="1"/>
  <c r="P2168" i="4"/>
  <c r="Q2168" i="4" s="1"/>
  <c r="P2160" i="4"/>
  <c r="Q2160" i="4" s="1"/>
  <c r="P2152" i="4"/>
  <c r="Q2152" i="4" s="1"/>
  <c r="P2144" i="4"/>
  <c r="Q2144" i="4" s="1"/>
  <c r="P2136" i="4"/>
  <c r="Q2136" i="4" s="1"/>
  <c r="P2128" i="4"/>
  <c r="Q2128" i="4" s="1"/>
  <c r="P2120" i="4"/>
  <c r="Q2120" i="4" s="1"/>
  <c r="P2112" i="4"/>
  <c r="Q2112" i="4" s="1"/>
  <c r="P2104" i="4"/>
  <c r="Q2104" i="4" s="1"/>
  <c r="P2096" i="4"/>
  <c r="Q2096" i="4" s="1"/>
  <c r="P2088" i="4"/>
  <c r="Q2088" i="4" s="1"/>
  <c r="P2080" i="4"/>
  <c r="Q2080" i="4" s="1"/>
  <c r="P2072" i="4"/>
  <c r="Q2072" i="4" s="1"/>
  <c r="P2064" i="4"/>
  <c r="Q2064" i="4" s="1"/>
  <c r="P2056" i="4"/>
  <c r="Q2056" i="4" s="1"/>
  <c r="P2048" i="4"/>
  <c r="Q2048" i="4" s="1"/>
  <c r="P2040" i="4"/>
  <c r="Q2040" i="4" s="1"/>
  <c r="P2032" i="4"/>
  <c r="Q2032" i="4" s="1"/>
  <c r="P2024" i="4"/>
  <c r="Q2024" i="4" s="1"/>
  <c r="P2016" i="4"/>
  <c r="Q2016" i="4" s="1"/>
  <c r="P2008" i="4"/>
  <c r="Q2008" i="4" s="1"/>
  <c r="P2000" i="4"/>
  <c r="Q2000" i="4" s="1"/>
  <c r="P1992" i="4"/>
  <c r="Q1992" i="4" s="1"/>
  <c r="P1984" i="4"/>
  <c r="Q1984" i="4" s="1"/>
  <c r="P1976" i="4"/>
  <c r="Q1976" i="4" s="1"/>
  <c r="P4071" i="4"/>
  <c r="Q4071" i="4" s="1"/>
  <c r="P4063" i="4"/>
  <c r="Q4063" i="4" s="1"/>
  <c r="P4055" i="4"/>
  <c r="Q4055" i="4" s="1"/>
  <c r="P4047" i="4"/>
  <c r="Q4047" i="4" s="1"/>
  <c r="P4039" i="4"/>
  <c r="Q4039" i="4" s="1"/>
  <c r="P4031" i="4"/>
  <c r="Q4031" i="4" s="1"/>
  <c r="P4023" i="4"/>
  <c r="Q4023" i="4" s="1"/>
  <c r="P4015" i="4"/>
  <c r="Q4015" i="4" s="1"/>
  <c r="P4007" i="4"/>
  <c r="Q4007" i="4" s="1"/>
  <c r="P3999" i="4"/>
  <c r="Q3999" i="4" s="1"/>
  <c r="P3991" i="4"/>
  <c r="Q3991" i="4" s="1"/>
  <c r="P3983" i="4"/>
  <c r="Q3983" i="4" s="1"/>
  <c r="P3975" i="4"/>
  <c r="Q3975" i="4" s="1"/>
  <c r="P3967" i="4"/>
  <c r="Q3967" i="4" s="1"/>
  <c r="P3959" i="4"/>
  <c r="Q3959" i="4" s="1"/>
  <c r="P3951" i="4"/>
  <c r="Q3951" i="4" s="1"/>
  <c r="P3943" i="4"/>
  <c r="Q3943" i="4" s="1"/>
  <c r="P3935" i="4"/>
  <c r="Q3935" i="4" s="1"/>
  <c r="P3927" i="4"/>
  <c r="Q3927" i="4" s="1"/>
  <c r="P3919" i="4"/>
  <c r="Q3919" i="4" s="1"/>
  <c r="P3911" i="4"/>
  <c r="Q3911" i="4" s="1"/>
  <c r="P3903" i="4"/>
  <c r="Q3903" i="4" s="1"/>
  <c r="P3895" i="4"/>
  <c r="Q3895" i="4" s="1"/>
  <c r="P3887" i="4"/>
  <c r="Q3887" i="4" s="1"/>
  <c r="P3879" i="4"/>
  <c r="Q3879" i="4" s="1"/>
  <c r="P3871" i="4"/>
  <c r="Q3871" i="4" s="1"/>
  <c r="P3863" i="4"/>
  <c r="Q3863" i="4" s="1"/>
  <c r="P3855" i="4"/>
  <c r="Q3855" i="4" s="1"/>
  <c r="P3847" i="4"/>
  <c r="Q3847" i="4" s="1"/>
  <c r="P3839" i="4"/>
  <c r="Q3839" i="4" s="1"/>
  <c r="P3831" i="4"/>
  <c r="Q3831" i="4" s="1"/>
  <c r="P3823" i="4"/>
  <c r="Q3823" i="4" s="1"/>
  <c r="P3815" i="4"/>
  <c r="Q3815" i="4" s="1"/>
  <c r="P3807" i="4"/>
  <c r="Q3807" i="4" s="1"/>
  <c r="P3799" i="4"/>
  <c r="Q3799" i="4" s="1"/>
  <c r="P3791" i="4"/>
  <c r="Q3791" i="4" s="1"/>
  <c r="P3783" i="4"/>
  <c r="Q3783" i="4" s="1"/>
  <c r="P3775" i="4"/>
  <c r="Q3775" i="4" s="1"/>
  <c r="P3767" i="4"/>
  <c r="Q3767" i="4" s="1"/>
  <c r="P3759" i="4"/>
  <c r="Q3759" i="4" s="1"/>
  <c r="P3751" i="4"/>
  <c r="Q3751" i="4" s="1"/>
  <c r="P3743" i="4"/>
  <c r="Q3743" i="4" s="1"/>
  <c r="P3735" i="4"/>
  <c r="Q3735" i="4" s="1"/>
  <c r="P3727" i="4"/>
  <c r="Q3727" i="4" s="1"/>
  <c r="P3719" i="4"/>
  <c r="Q3719" i="4" s="1"/>
  <c r="P3711" i="4"/>
  <c r="Q3711" i="4" s="1"/>
  <c r="P3703" i="4"/>
  <c r="Q3703" i="4" s="1"/>
  <c r="P3695" i="4"/>
  <c r="Q3695" i="4" s="1"/>
  <c r="P3687" i="4"/>
  <c r="Q3687" i="4" s="1"/>
  <c r="P3679" i="4"/>
  <c r="Q3679" i="4" s="1"/>
  <c r="P3671" i="4"/>
  <c r="Q3671" i="4" s="1"/>
  <c r="P3663" i="4"/>
  <c r="Q3663" i="4" s="1"/>
  <c r="P3655" i="4"/>
  <c r="Q3655" i="4" s="1"/>
  <c r="P3647" i="4"/>
  <c r="Q3647" i="4" s="1"/>
  <c r="P3639" i="4"/>
  <c r="Q3639" i="4" s="1"/>
  <c r="P3631" i="4"/>
  <c r="Q3631" i="4" s="1"/>
  <c r="P3623" i="4"/>
  <c r="Q3623" i="4" s="1"/>
  <c r="P3615" i="4"/>
  <c r="Q3615" i="4" s="1"/>
  <c r="P3607" i="4"/>
  <c r="Q3607" i="4" s="1"/>
  <c r="P3599" i="4"/>
  <c r="Q3599" i="4" s="1"/>
  <c r="P3591" i="4"/>
  <c r="Q3591" i="4" s="1"/>
  <c r="P3583" i="4"/>
  <c r="Q3583" i="4" s="1"/>
  <c r="P3575" i="4"/>
  <c r="Q3575" i="4" s="1"/>
  <c r="P3567" i="4"/>
  <c r="Q3567" i="4" s="1"/>
  <c r="P3559" i="4"/>
  <c r="Q3559" i="4" s="1"/>
  <c r="P3551" i="4"/>
  <c r="Q3551" i="4" s="1"/>
  <c r="P3543" i="4"/>
  <c r="Q3543" i="4" s="1"/>
  <c r="P3535" i="4"/>
  <c r="Q3535" i="4" s="1"/>
  <c r="P3527" i="4"/>
  <c r="Q3527" i="4" s="1"/>
  <c r="P3519" i="4"/>
  <c r="Q3519" i="4" s="1"/>
  <c r="P3511" i="4"/>
  <c r="Q3511" i="4" s="1"/>
  <c r="P3503" i="4"/>
  <c r="Q3503" i="4" s="1"/>
  <c r="P3495" i="4"/>
  <c r="Q3495" i="4" s="1"/>
  <c r="P3487" i="4"/>
  <c r="Q3487" i="4" s="1"/>
  <c r="P3479" i="4"/>
  <c r="Q3479" i="4" s="1"/>
  <c r="P3471" i="4"/>
  <c r="Q3471" i="4" s="1"/>
  <c r="P3463" i="4"/>
  <c r="Q3463" i="4" s="1"/>
  <c r="P3455" i="4"/>
  <c r="Q3455" i="4" s="1"/>
  <c r="P3447" i="4"/>
  <c r="Q3447" i="4" s="1"/>
  <c r="P3439" i="4"/>
  <c r="Q3439" i="4" s="1"/>
  <c r="P3431" i="4"/>
  <c r="Q3431" i="4" s="1"/>
  <c r="P3423" i="4"/>
  <c r="Q3423" i="4" s="1"/>
  <c r="P3415" i="4"/>
  <c r="Q3415" i="4" s="1"/>
  <c r="P3407" i="4"/>
  <c r="Q3407" i="4" s="1"/>
  <c r="P3399" i="4"/>
  <c r="Q3399" i="4" s="1"/>
  <c r="P3391" i="4"/>
  <c r="Q3391" i="4" s="1"/>
  <c r="P3383" i="4"/>
  <c r="Q3383" i="4" s="1"/>
  <c r="P3375" i="4"/>
  <c r="Q3375" i="4" s="1"/>
  <c r="P3367" i="4"/>
  <c r="Q3367" i="4" s="1"/>
  <c r="P3359" i="4"/>
  <c r="Q3359" i="4" s="1"/>
  <c r="P3351" i="4"/>
  <c r="Q3351" i="4" s="1"/>
  <c r="P3343" i="4"/>
  <c r="Q3343" i="4" s="1"/>
  <c r="P3335" i="4"/>
  <c r="Q3335" i="4" s="1"/>
  <c r="P3327" i="4"/>
  <c r="Q3327" i="4" s="1"/>
  <c r="P3319" i="4"/>
  <c r="Q3319" i="4" s="1"/>
  <c r="P3311" i="4"/>
  <c r="Q3311" i="4" s="1"/>
  <c r="P3303" i="4"/>
  <c r="Q3303" i="4" s="1"/>
  <c r="P3295" i="4"/>
  <c r="Q3295" i="4" s="1"/>
  <c r="P3287" i="4"/>
  <c r="Q3287" i="4" s="1"/>
  <c r="P3279" i="4"/>
  <c r="Q3279" i="4" s="1"/>
  <c r="P3271" i="4"/>
  <c r="Q3271" i="4" s="1"/>
  <c r="P3263" i="4"/>
  <c r="Q3263" i="4" s="1"/>
  <c r="P3255" i="4"/>
  <c r="Q3255" i="4" s="1"/>
  <c r="P3247" i="4"/>
  <c r="Q3247" i="4" s="1"/>
  <c r="P3239" i="4"/>
  <c r="Q3239" i="4" s="1"/>
  <c r="P3231" i="4"/>
  <c r="Q3231" i="4" s="1"/>
  <c r="P3223" i="4"/>
  <c r="Q3223" i="4" s="1"/>
  <c r="P3215" i="4"/>
  <c r="Q3215" i="4" s="1"/>
  <c r="P3207" i="4"/>
  <c r="Q3207" i="4" s="1"/>
  <c r="P3199" i="4"/>
  <c r="Q3199" i="4" s="1"/>
  <c r="P3191" i="4"/>
  <c r="Q3191" i="4" s="1"/>
  <c r="P3183" i="4"/>
  <c r="Q3183" i="4" s="1"/>
  <c r="P3175" i="4"/>
  <c r="Q3175" i="4" s="1"/>
  <c r="P3167" i="4"/>
  <c r="Q3167" i="4" s="1"/>
  <c r="P3159" i="4"/>
  <c r="Q3159" i="4" s="1"/>
  <c r="P3151" i="4"/>
  <c r="Q3151" i="4" s="1"/>
  <c r="P3143" i="4"/>
  <c r="Q3143" i="4" s="1"/>
  <c r="P3135" i="4"/>
  <c r="Q3135" i="4" s="1"/>
  <c r="P3127" i="4"/>
  <c r="Q3127" i="4" s="1"/>
  <c r="P3119" i="4"/>
  <c r="Q3119" i="4" s="1"/>
  <c r="P3111" i="4"/>
  <c r="Q3111" i="4" s="1"/>
  <c r="P3103" i="4"/>
  <c r="Q3103" i="4" s="1"/>
  <c r="P3095" i="4"/>
  <c r="Q3095" i="4" s="1"/>
  <c r="P3087" i="4"/>
  <c r="Q3087" i="4" s="1"/>
  <c r="P3079" i="4"/>
  <c r="Q3079" i="4" s="1"/>
  <c r="P3071" i="4"/>
  <c r="Q3071" i="4" s="1"/>
  <c r="P3063" i="4"/>
  <c r="Q3063" i="4" s="1"/>
  <c r="P3055" i="4"/>
  <c r="Q3055" i="4" s="1"/>
  <c r="P3047" i="4"/>
  <c r="Q3047" i="4" s="1"/>
  <c r="P3039" i="4"/>
  <c r="Q3039" i="4" s="1"/>
  <c r="P3031" i="4"/>
  <c r="Q3031" i="4" s="1"/>
  <c r="P3023" i="4"/>
  <c r="Q3023" i="4" s="1"/>
  <c r="P3015" i="4"/>
  <c r="Q3015" i="4" s="1"/>
  <c r="P3007" i="4"/>
  <c r="Q3007" i="4" s="1"/>
  <c r="P2999" i="4"/>
  <c r="Q2999" i="4" s="1"/>
  <c r="P2991" i="4"/>
  <c r="Q2991" i="4" s="1"/>
  <c r="P2983" i="4"/>
  <c r="Q2983" i="4" s="1"/>
  <c r="P2975" i="4"/>
  <c r="Q2975" i="4" s="1"/>
  <c r="P2967" i="4"/>
  <c r="Q2967" i="4" s="1"/>
  <c r="P2959" i="4"/>
  <c r="Q2959" i="4" s="1"/>
  <c r="P2951" i="4"/>
  <c r="Q2951" i="4" s="1"/>
  <c r="P2943" i="4"/>
  <c r="Q2943" i="4" s="1"/>
  <c r="P2935" i="4"/>
  <c r="Q2935" i="4" s="1"/>
  <c r="P2927" i="4"/>
  <c r="Q2927" i="4" s="1"/>
  <c r="P2919" i="4"/>
  <c r="Q2919" i="4" s="1"/>
  <c r="P2911" i="4"/>
  <c r="Q2911" i="4" s="1"/>
  <c r="P2903" i="4"/>
  <c r="Q2903" i="4" s="1"/>
  <c r="P2895" i="4"/>
  <c r="Q2895" i="4" s="1"/>
  <c r="P2887" i="4"/>
  <c r="Q2887" i="4" s="1"/>
  <c r="P2879" i="4"/>
  <c r="Q2879" i="4" s="1"/>
  <c r="P2871" i="4"/>
  <c r="Q2871" i="4" s="1"/>
  <c r="P2863" i="4"/>
  <c r="Q2863" i="4" s="1"/>
  <c r="P2855" i="4"/>
  <c r="Q2855" i="4" s="1"/>
  <c r="P2847" i="4"/>
  <c r="Q2847" i="4" s="1"/>
  <c r="P2839" i="4"/>
  <c r="Q2839" i="4" s="1"/>
  <c r="P2831" i="4"/>
  <c r="Q2831" i="4" s="1"/>
  <c r="P2823" i="4"/>
  <c r="Q2823" i="4" s="1"/>
  <c r="P2815" i="4"/>
  <c r="Q2815" i="4" s="1"/>
  <c r="P2807" i="4"/>
  <c r="Q2807" i="4" s="1"/>
  <c r="P2799" i="4"/>
  <c r="Q2799" i="4" s="1"/>
  <c r="P2791" i="4"/>
  <c r="Q2791" i="4" s="1"/>
  <c r="P2783" i="4"/>
  <c r="Q2783" i="4" s="1"/>
  <c r="P2775" i="4"/>
  <c r="Q2775" i="4" s="1"/>
  <c r="P2767" i="4"/>
  <c r="Q2767" i="4" s="1"/>
  <c r="P2759" i="4"/>
  <c r="Q2759" i="4" s="1"/>
  <c r="P2751" i="4"/>
  <c r="Q2751" i="4" s="1"/>
  <c r="P2743" i="4"/>
  <c r="Q2743" i="4" s="1"/>
  <c r="P2735" i="4"/>
  <c r="Q2735" i="4" s="1"/>
  <c r="P2727" i="4"/>
  <c r="Q2727" i="4" s="1"/>
  <c r="P2719" i="4"/>
  <c r="Q2719" i="4" s="1"/>
  <c r="P2711" i="4"/>
  <c r="Q2711" i="4" s="1"/>
  <c r="P2703" i="4"/>
  <c r="Q2703" i="4" s="1"/>
  <c r="P2695" i="4"/>
  <c r="Q2695" i="4" s="1"/>
  <c r="P2687" i="4"/>
  <c r="Q2687" i="4" s="1"/>
  <c r="P2679" i="4"/>
  <c r="Q2679" i="4" s="1"/>
  <c r="P2671" i="4"/>
  <c r="Q2671" i="4" s="1"/>
  <c r="P2663" i="4"/>
  <c r="Q2663" i="4" s="1"/>
  <c r="P2655" i="4"/>
  <c r="Q2655" i="4" s="1"/>
  <c r="P2647" i="4"/>
  <c r="Q2647" i="4" s="1"/>
  <c r="P2639" i="4"/>
  <c r="Q2639" i="4" s="1"/>
  <c r="P2631" i="4"/>
  <c r="Q2631" i="4" s="1"/>
  <c r="P2623" i="4"/>
  <c r="Q2623" i="4" s="1"/>
  <c r="P2615" i="4"/>
  <c r="Q2615" i="4" s="1"/>
  <c r="P2607" i="4"/>
  <c r="Q2607" i="4" s="1"/>
  <c r="P2599" i="4"/>
  <c r="Q2599" i="4" s="1"/>
  <c r="P2591" i="4"/>
  <c r="Q2591" i="4" s="1"/>
  <c r="P2583" i="4"/>
  <c r="Q2583" i="4" s="1"/>
  <c r="P2575" i="4"/>
  <c r="Q2575" i="4" s="1"/>
  <c r="P2567" i="4"/>
  <c r="Q2567" i="4" s="1"/>
  <c r="P2559" i="4"/>
  <c r="Q2559" i="4" s="1"/>
  <c r="P2551" i="4"/>
  <c r="Q2551" i="4" s="1"/>
  <c r="P2543" i="4"/>
  <c r="Q2543" i="4" s="1"/>
  <c r="P2535" i="4"/>
  <c r="Q2535" i="4" s="1"/>
  <c r="P2527" i="4"/>
  <c r="Q2527" i="4" s="1"/>
  <c r="P2519" i="4"/>
  <c r="Q2519" i="4" s="1"/>
  <c r="P2511" i="4"/>
  <c r="Q2511" i="4" s="1"/>
  <c r="P2503" i="4"/>
  <c r="Q2503" i="4" s="1"/>
  <c r="P2495" i="4"/>
  <c r="Q2495" i="4" s="1"/>
  <c r="P2487" i="4"/>
  <c r="Q2487" i="4" s="1"/>
  <c r="P2479" i="4"/>
  <c r="Q2479" i="4" s="1"/>
  <c r="P2471" i="4"/>
  <c r="Q2471" i="4" s="1"/>
  <c r="P2463" i="4"/>
  <c r="Q2463" i="4" s="1"/>
  <c r="P2455" i="4"/>
  <c r="Q2455" i="4" s="1"/>
  <c r="P2447" i="4"/>
  <c r="Q2447" i="4" s="1"/>
  <c r="P2439" i="4"/>
  <c r="Q2439" i="4" s="1"/>
  <c r="P2431" i="4"/>
  <c r="Q2431" i="4" s="1"/>
  <c r="P2423" i="4"/>
  <c r="Q2423" i="4" s="1"/>
  <c r="P2415" i="4"/>
  <c r="Q2415" i="4" s="1"/>
  <c r="P2407" i="4"/>
  <c r="Q2407" i="4" s="1"/>
  <c r="P2399" i="4"/>
  <c r="Q2399" i="4" s="1"/>
  <c r="P2391" i="4"/>
  <c r="Q2391" i="4" s="1"/>
  <c r="P2383" i="4"/>
  <c r="Q2383" i="4" s="1"/>
  <c r="P2375" i="4"/>
  <c r="Q2375" i="4" s="1"/>
  <c r="P2367" i="4"/>
  <c r="Q2367" i="4" s="1"/>
  <c r="P2359" i="4"/>
  <c r="Q2359" i="4" s="1"/>
  <c r="P2351" i="4"/>
  <c r="Q2351" i="4" s="1"/>
  <c r="P2343" i="4"/>
  <c r="Q2343" i="4" s="1"/>
  <c r="P2335" i="4"/>
  <c r="Q2335" i="4" s="1"/>
  <c r="P2327" i="4"/>
  <c r="Q2327" i="4" s="1"/>
  <c r="P2319" i="4"/>
  <c r="Q2319" i="4" s="1"/>
  <c r="P2311" i="4"/>
  <c r="Q2311" i="4" s="1"/>
  <c r="P2303" i="4"/>
  <c r="Q2303" i="4" s="1"/>
  <c r="P2295" i="4"/>
  <c r="Q2295" i="4" s="1"/>
  <c r="P2287" i="4"/>
  <c r="Q2287" i="4" s="1"/>
  <c r="P2279" i="4"/>
  <c r="Q2279" i="4" s="1"/>
  <c r="P2271" i="4"/>
  <c r="Q2271" i="4" s="1"/>
  <c r="P2263" i="4"/>
  <c r="Q2263" i="4" s="1"/>
  <c r="P2255" i="4"/>
  <c r="Q2255" i="4" s="1"/>
  <c r="P2247" i="4"/>
  <c r="Q2247" i="4" s="1"/>
  <c r="P2239" i="4"/>
  <c r="Q2239" i="4" s="1"/>
  <c r="P2231" i="4"/>
  <c r="Q2231" i="4" s="1"/>
  <c r="P2223" i="4"/>
  <c r="Q2223" i="4" s="1"/>
  <c r="P2215" i="4"/>
  <c r="Q2215" i="4" s="1"/>
  <c r="P2207" i="4"/>
  <c r="Q2207" i="4" s="1"/>
  <c r="P2199" i="4"/>
  <c r="Q2199" i="4" s="1"/>
  <c r="P2191" i="4"/>
  <c r="Q2191" i="4" s="1"/>
  <c r="P2183" i="4"/>
  <c r="Q2183" i="4" s="1"/>
  <c r="P2175" i="4"/>
  <c r="Q2175" i="4" s="1"/>
  <c r="P2167" i="4"/>
  <c r="Q2167" i="4" s="1"/>
  <c r="P2159" i="4"/>
  <c r="Q2159" i="4" s="1"/>
  <c r="P2151" i="4"/>
  <c r="Q2151" i="4" s="1"/>
  <c r="P2143" i="4"/>
  <c r="Q2143" i="4" s="1"/>
  <c r="P2135" i="4"/>
  <c r="Q2135" i="4" s="1"/>
  <c r="P2284" i="4"/>
  <c r="Q2284" i="4" s="1"/>
  <c r="P2276" i="4"/>
  <c r="Q2276" i="4" s="1"/>
  <c r="P2268" i="4"/>
  <c r="Q2268" i="4" s="1"/>
  <c r="P2260" i="4"/>
  <c r="Q2260" i="4" s="1"/>
  <c r="P2252" i="4"/>
  <c r="Q2252" i="4" s="1"/>
  <c r="P2244" i="4"/>
  <c r="Q2244" i="4" s="1"/>
  <c r="P2236" i="4"/>
  <c r="Q2236" i="4" s="1"/>
  <c r="P2228" i="4"/>
  <c r="Q2228" i="4" s="1"/>
  <c r="P2220" i="4"/>
  <c r="Q2220" i="4" s="1"/>
  <c r="P2212" i="4"/>
  <c r="Q2212" i="4" s="1"/>
  <c r="P2204" i="4"/>
  <c r="Q2204" i="4" s="1"/>
  <c r="P2196" i="4"/>
  <c r="Q2196" i="4" s="1"/>
  <c r="P2188" i="4"/>
  <c r="Q2188" i="4" s="1"/>
  <c r="P2180" i="4"/>
  <c r="Q2180" i="4" s="1"/>
  <c r="P2172" i="4"/>
  <c r="Q2172" i="4" s="1"/>
  <c r="P2164" i="4"/>
  <c r="Q2164" i="4" s="1"/>
  <c r="P2156" i="4"/>
  <c r="Q2156" i="4" s="1"/>
  <c r="P2148" i="4"/>
  <c r="Q2148" i="4" s="1"/>
  <c r="P2140" i="4"/>
  <c r="Q2140" i="4" s="1"/>
  <c r="P2132" i="4"/>
  <c r="Q2132" i="4" s="1"/>
  <c r="P2124" i="4"/>
  <c r="Q2124" i="4" s="1"/>
  <c r="P2116" i="4"/>
  <c r="Q2116" i="4" s="1"/>
  <c r="P2108" i="4"/>
  <c r="Q2108" i="4" s="1"/>
  <c r="P2100" i="4"/>
  <c r="Q2100" i="4" s="1"/>
  <c r="P2092" i="4"/>
  <c r="Q2092" i="4" s="1"/>
  <c r="P2084" i="4"/>
  <c r="Q2084" i="4" s="1"/>
  <c r="P2076" i="4"/>
  <c r="Q2076" i="4" s="1"/>
  <c r="P2068" i="4"/>
  <c r="Q2068" i="4" s="1"/>
  <c r="P2060" i="4"/>
  <c r="Q2060" i="4" s="1"/>
  <c r="P2052" i="4"/>
  <c r="Q2052" i="4" s="1"/>
  <c r="P2044" i="4"/>
  <c r="Q2044" i="4" s="1"/>
  <c r="P2036" i="4"/>
  <c r="Q2036" i="4" s="1"/>
  <c r="P2028" i="4"/>
  <c r="Q2028" i="4" s="1"/>
  <c r="P2020" i="4"/>
  <c r="Q2020" i="4" s="1"/>
  <c r="P2012" i="4"/>
  <c r="Q2012" i="4" s="1"/>
  <c r="P2004" i="4"/>
  <c r="Q2004" i="4" s="1"/>
  <c r="P1996" i="4"/>
  <c r="Q1996" i="4" s="1"/>
  <c r="P1988" i="4"/>
  <c r="Q1988" i="4" s="1"/>
  <c r="P1980" i="4"/>
  <c r="Q1980" i="4" s="1"/>
  <c r="P1972" i="4"/>
  <c r="Q1972" i="4" s="1"/>
  <c r="P1964" i="4"/>
  <c r="Q1964" i="4" s="1"/>
  <c r="P1956" i="4"/>
  <c r="Q1956" i="4" s="1"/>
  <c r="P1948" i="4"/>
  <c r="Q1948" i="4" s="1"/>
  <c r="P1940" i="4"/>
  <c r="Q1940" i="4" s="1"/>
  <c r="P1932" i="4"/>
  <c r="Q1932" i="4" s="1"/>
  <c r="P1924" i="4"/>
  <c r="Q1924" i="4" s="1"/>
  <c r="P1916" i="4"/>
  <c r="Q1916" i="4" s="1"/>
  <c r="P1908" i="4"/>
  <c r="Q1908" i="4" s="1"/>
  <c r="P1900" i="4"/>
  <c r="Q1900" i="4" s="1"/>
  <c r="P1892" i="4"/>
  <c r="Q1892" i="4" s="1"/>
  <c r="P1884" i="4"/>
  <c r="Q1884" i="4" s="1"/>
  <c r="P1876" i="4"/>
  <c r="Q1876" i="4" s="1"/>
  <c r="P1868" i="4"/>
  <c r="Q1868" i="4" s="1"/>
  <c r="P1860" i="4"/>
  <c r="Q1860" i="4" s="1"/>
  <c r="P1852" i="4"/>
  <c r="Q1852" i="4" s="1"/>
  <c r="P1844" i="4"/>
  <c r="Q1844" i="4" s="1"/>
  <c r="P1836" i="4"/>
  <c r="Q1836" i="4" s="1"/>
  <c r="P1828" i="4"/>
  <c r="Q1828" i="4" s="1"/>
  <c r="P1820" i="4"/>
  <c r="Q1820" i="4" s="1"/>
  <c r="P1812" i="4"/>
  <c r="Q1812" i="4" s="1"/>
  <c r="P1804" i="4"/>
  <c r="Q1804" i="4" s="1"/>
  <c r="P1796" i="4"/>
  <c r="Q1796" i="4" s="1"/>
  <c r="P1788" i="4"/>
  <c r="Q1788" i="4" s="1"/>
  <c r="P1780" i="4"/>
  <c r="Q1780" i="4" s="1"/>
  <c r="P1772" i="4"/>
  <c r="Q1772" i="4" s="1"/>
  <c r="P1764" i="4"/>
  <c r="Q1764" i="4" s="1"/>
  <c r="P1756" i="4"/>
  <c r="Q1756" i="4" s="1"/>
  <c r="P1748" i="4"/>
  <c r="Q1748" i="4" s="1"/>
  <c r="P1740" i="4"/>
  <c r="Q1740" i="4" s="1"/>
  <c r="P1732" i="4"/>
  <c r="Q1732" i="4" s="1"/>
  <c r="P1724" i="4"/>
  <c r="Q1724" i="4" s="1"/>
  <c r="P1716" i="4"/>
  <c r="Q1716" i="4" s="1"/>
  <c r="P1708" i="4"/>
  <c r="Q1708" i="4" s="1"/>
  <c r="P1700" i="4"/>
  <c r="Q1700" i="4" s="1"/>
  <c r="P1692" i="4"/>
  <c r="Q1692" i="4" s="1"/>
  <c r="P1684" i="4"/>
  <c r="Q1684" i="4" s="1"/>
  <c r="P1676" i="4"/>
  <c r="Q1676" i="4" s="1"/>
  <c r="P1668" i="4"/>
  <c r="Q1668" i="4" s="1"/>
  <c r="P1660" i="4"/>
  <c r="Q1660" i="4" s="1"/>
  <c r="P1652" i="4"/>
  <c r="Q1652" i="4" s="1"/>
  <c r="P1644" i="4"/>
  <c r="Q1644" i="4" s="1"/>
  <c r="P1636" i="4"/>
  <c r="Q1636" i="4" s="1"/>
  <c r="P1628" i="4"/>
  <c r="Q1628" i="4" s="1"/>
  <c r="P1620" i="4"/>
  <c r="Q1620" i="4" s="1"/>
  <c r="P1612" i="4"/>
  <c r="Q1612" i="4" s="1"/>
  <c r="P1604" i="4"/>
  <c r="Q1604" i="4" s="1"/>
  <c r="P1596" i="4"/>
  <c r="Q1596" i="4" s="1"/>
  <c r="P1588" i="4"/>
  <c r="Q1588" i="4" s="1"/>
  <c r="P1580" i="4"/>
  <c r="Q1580" i="4" s="1"/>
  <c r="P1572" i="4"/>
  <c r="Q1572" i="4" s="1"/>
  <c r="P1564" i="4"/>
  <c r="Q1564" i="4" s="1"/>
  <c r="P1556" i="4"/>
  <c r="Q1556" i="4" s="1"/>
  <c r="P1548" i="4"/>
  <c r="Q1548" i="4" s="1"/>
  <c r="P1540" i="4"/>
  <c r="Q1540" i="4" s="1"/>
  <c r="P1532" i="4"/>
  <c r="Q1532" i="4" s="1"/>
  <c r="P1524" i="4"/>
  <c r="Q1524" i="4" s="1"/>
  <c r="P1516" i="4"/>
  <c r="Q1516" i="4" s="1"/>
  <c r="P1508" i="4"/>
  <c r="Q1508" i="4" s="1"/>
  <c r="P1500" i="4"/>
  <c r="Q1500" i="4" s="1"/>
  <c r="P1492" i="4"/>
  <c r="Q1492" i="4" s="1"/>
  <c r="P1484" i="4"/>
  <c r="Q1484" i="4" s="1"/>
  <c r="P1476" i="4"/>
  <c r="Q1476" i="4" s="1"/>
  <c r="P1468" i="4"/>
  <c r="Q1468" i="4" s="1"/>
  <c r="P1460" i="4"/>
  <c r="Q1460" i="4" s="1"/>
  <c r="P1452" i="4"/>
  <c r="Q1452" i="4" s="1"/>
  <c r="P1444" i="4"/>
  <c r="Q1444" i="4" s="1"/>
  <c r="P1436" i="4"/>
  <c r="Q1436" i="4" s="1"/>
  <c r="P1428" i="4"/>
  <c r="Q1428" i="4" s="1"/>
  <c r="P1420" i="4"/>
  <c r="Q1420" i="4" s="1"/>
  <c r="P1412" i="4"/>
  <c r="Q1412" i="4" s="1"/>
  <c r="P1404" i="4"/>
  <c r="Q1404" i="4" s="1"/>
  <c r="P1396" i="4"/>
  <c r="Q1396" i="4" s="1"/>
  <c r="P1388" i="4"/>
  <c r="Q1388" i="4" s="1"/>
  <c r="P1380" i="4"/>
  <c r="Q1380" i="4" s="1"/>
  <c r="P1372" i="4"/>
  <c r="Q1372" i="4" s="1"/>
  <c r="P1364" i="4"/>
  <c r="Q1364" i="4" s="1"/>
  <c r="P1356" i="4"/>
  <c r="Q1356" i="4" s="1"/>
  <c r="P1348" i="4"/>
  <c r="Q1348" i="4" s="1"/>
  <c r="P1340" i="4"/>
  <c r="Q1340" i="4" s="1"/>
  <c r="P1332" i="4"/>
  <c r="Q1332" i="4" s="1"/>
  <c r="P1324" i="4"/>
  <c r="Q1324" i="4" s="1"/>
  <c r="P1316" i="4"/>
  <c r="Q1316" i="4" s="1"/>
  <c r="P1308" i="4"/>
  <c r="Q1308" i="4" s="1"/>
  <c r="P1300" i="4"/>
  <c r="Q1300" i="4" s="1"/>
  <c r="P1292" i="4"/>
  <c r="Q1292" i="4" s="1"/>
  <c r="P1284" i="4"/>
  <c r="Q1284" i="4" s="1"/>
  <c r="P1276" i="4"/>
  <c r="Q1276" i="4" s="1"/>
  <c r="P1268" i="4"/>
  <c r="Q1268" i="4" s="1"/>
  <c r="P1260" i="4"/>
  <c r="Q1260" i="4" s="1"/>
  <c r="P1252" i="4"/>
  <c r="Q1252" i="4" s="1"/>
  <c r="P1244" i="4"/>
  <c r="Q1244" i="4" s="1"/>
  <c r="P1236" i="4"/>
  <c r="Q1236" i="4" s="1"/>
  <c r="P1228" i="4"/>
  <c r="Q1228" i="4" s="1"/>
  <c r="P1220" i="4"/>
  <c r="Q1220" i="4" s="1"/>
  <c r="P1212" i="4"/>
  <c r="Q1212" i="4" s="1"/>
  <c r="P1204" i="4"/>
  <c r="Q1204" i="4" s="1"/>
  <c r="P1196" i="4"/>
  <c r="Q1196" i="4" s="1"/>
  <c r="P1188" i="4"/>
  <c r="Q1188" i="4" s="1"/>
  <c r="P1180" i="4"/>
  <c r="Q1180" i="4" s="1"/>
  <c r="P1172" i="4"/>
  <c r="Q1172" i="4" s="1"/>
  <c r="P1164" i="4"/>
  <c r="Q1164" i="4" s="1"/>
  <c r="P1156" i="4"/>
  <c r="Q1156" i="4" s="1"/>
  <c r="P1148" i="4"/>
  <c r="Q1148" i="4" s="1"/>
  <c r="P1140" i="4"/>
  <c r="Q1140" i="4" s="1"/>
  <c r="P1132" i="4"/>
  <c r="Q1132" i="4" s="1"/>
  <c r="P1124" i="4"/>
  <c r="Q1124" i="4" s="1"/>
  <c r="P1116" i="4"/>
  <c r="Q1116" i="4" s="1"/>
  <c r="P1108" i="4"/>
  <c r="Q1108" i="4" s="1"/>
  <c r="P1100" i="4"/>
  <c r="Q1100" i="4" s="1"/>
  <c r="P1092" i="4"/>
  <c r="Q1092" i="4" s="1"/>
  <c r="P1084" i="4"/>
  <c r="Q1084" i="4" s="1"/>
  <c r="P1076" i="4"/>
  <c r="Q1076" i="4" s="1"/>
  <c r="P1068" i="4"/>
  <c r="Q1068" i="4" s="1"/>
  <c r="P1060" i="4"/>
  <c r="Q1060" i="4" s="1"/>
  <c r="P1052" i="4"/>
  <c r="Q1052" i="4" s="1"/>
  <c r="P2106" i="4"/>
  <c r="Q2106" i="4" s="1"/>
  <c r="P2098" i="4"/>
  <c r="Q2098" i="4" s="1"/>
  <c r="P2090" i="4"/>
  <c r="Q2090" i="4" s="1"/>
  <c r="P2082" i="4"/>
  <c r="Q2082" i="4" s="1"/>
  <c r="P2074" i="4"/>
  <c r="Q2074" i="4" s="1"/>
  <c r="P2066" i="4"/>
  <c r="Q2066" i="4" s="1"/>
  <c r="P2058" i="4"/>
  <c r="Q2058" i="4" s="1"/>
  <c r="P2050" i="4"/>
  <c r="Q2050" i="4" s="1"/>
  <c r="P2042" i="4"/>
  <c r="Q2042" i="4" s="1"/>
  <c r="P2034" i="4"/>
  <c r="Q2034" i="4" s="1"/>
  <c r="P2026" i="4"/>
  <c r="Q2026" i="4" s="1"/>
  <c r="P2018" i="4"/>
  <c r="Q2018" i="4" s="1"/>
  <c r="P2010" i="4"/>
  <c r="Q2010" i="4" s="1"/>
  <c r="P2002" i="4"/>
  <c r="Q2002" i="4" s="1"/>
  <c r="P1994" i="4"/>
  <c r="Q1994" i="4" s="1"/>
  <c r="P1986" i="4"/>
  <c r="Q1986" i="4" s="1"/>
  <c r="P1978" i="4"/>
  <c r="Q1978" i="4" s="1"/>
  <c r="P1970" i="4"/>
  <c r="Q1970" i="4" s="1"/>
  <c r="P1962" i="4"/>
  <c r="Q1962" i="4" s="1"/>
  <c r="P1954" i="4"/>
  <c r="Q1954" i="4" s="1"/>
  <c r="P1946" i="4"/>
  <c r="Q1946" i="4" s="1"/>
  <c r="P1938" i="4"/>
  <c r="Q1938" i="4" s="1"/>
  <c r="P1930" i="4"/>
  <c r="Q1930" i="4" s="1"/>
  <c r="P1922" i="4"/>
  <c r="Q1922" i="4" s="1"/>
  <c r="P1914" i="4"/>
  <c r="Q1914" i="4" s="1"/>
  <c r="P1906" i="4"/>
  <c r="Q1906" i="4" s="1"/>
  <c r="P1898" i="4"/>
  <c r="Q1898" i="4" s="1"/>
  <c r="P1890" i="4"/>
  <c r="Q1890" i="4" s="1"/>
  <c r="P1882" i="4"/>
  <c r="Q1882" i="4" s="1"/>
  <c r="P1874" i="4"/>
  <c r="Q1874" i="4" s="1"/>
  <c r="P1866" i="4"/>
  <c r="Q1866" i="4" s="1"/>
  <c r="P1858" i="4"/>
  <c r="Q1858" i="4" s="1"/>
  <c r="P1850" i="4"/>
  <c r="Q1850" i="4" s="1"/>
  <c r="P1842" i="4"/>
  <c r="Q1842" i="4" s="1"/>
  <c r="P1834" i="4"/>
  <c r="Q1834" i="4" s="1"/>
  <c r="P1826" i="4"/>
  <c r="Q1826" i="4" s="1"/>
  <c r="P1818" i="4"/>
  <c r="Q1818" i="4" s="1"/>
  <c r="P1810" i="4"/>
  <c r="Q1810" i="4" s="1"/>
  <c r="P1802" i="4"/>
  <c r="Q1802" i="4" s="1"/>
  <c r="P1794" i="4"/>
  <c r="Q1794" i="4" s="1"/>
  <c r="P1786" i="4"/>
  <c r="Q1786" i="4" s="1"/>
  <c r="P1778" i="4"/>
  <c r="Q1778" i="4" s="1"/>
  <c r="P1770" i="4"/>
  <c r="Q1770" i="4" s="1"/>
  <c r="P1762" i="4"/>
  <c r="Q1762" i="4" s="1"/>
  <c r="P1754" i="4"/>
  <c r="Q1754" i="4" s="1"/>
  <c r="P1746" i="4"/>
  <c r="Q1746" i="4" s="1"/>
  <c r="P1738" i="4"/>
  <c r="Q1738" i="4" s="1"/>
  <c r="P1730" i="4"/>
  <c r="Q1730" i="4" s="1"/>
  <c r="P1722" i="4"/>
  <c r="Q1722" i="4" s="1"/>
  <c r="P1714" i="4"/>
  <c r="Q1714" i="4" s="1"/>
  <c r="P1706" i="4"/>
  <c r="Q1706" i="4" s="1"/>
  <c r="P1698" i="4"/>
  <c r="Q1698" i="4" s="1"/>
  <c r="P1690" i="4"/>
  <c r="Q1690" i="4" s="1"/>
  <c r="P1682" i="4"/>
  <c r="Q1682" i="4" s="1"/>
  <c r="P1674" i="4"/>
  <c r="Q1674" i="4" s="1"/>
  <c r="P1666" i="4"/>
  <c r="Q1666" i="4" s="1"/>
  <c r="P1658" i="4"/>
  <c r="Q1658" i="4" s="1"/>
  <c r="P1650" i="4"/>
  <c r="Q1650" i="4" s="1"/>
  <c r="P1642" i="4"/>
  <c r="Q1642" i="4" s="1"/>
  <c r="P1634" i="4"/>
  <c r="Q1634" i="4" s="1"/>
  <c r="P1626" i="4"/>
  <c r="Q1626" i="4" s="1"/>
  <c r="P1618" i="4"/>
  <c r="Q1618" i="4" s="1"/>
  <c r="P1610" i="4"/>
  <c r="Q1610" i="4" s="1"/>
  <c r="P1602" i="4"/>
  <c r="Q1602" i="4" s="1"/>
  <c r="P1594" i="4"/>
  <c r="Q1594" i="4" s="1"/>
  <c r="P1586" i="4"/>
  <c r="Q1586" i="4" s="1"/>
  <c r="P1578" i="4"/>
  <c r="Q1578" i="4" s="1"/>
  <c r="P1570" i="4"/>
  <c r="Q1570" i="4" s="1"/>
  <c r="P1562" i="4"/>
  <c r="Q1562" i="4" s="1"/>
  <c r="P1554" i="4"/>
  <c r="Q1554" i="4" s="1"/>
  <c r="P1546" i="4"/>
  <c r="Q1546" i="4" s="1"/>
  <c r="P1538" i="4"/>
  <c r="Q1538" i="4" s="1"/>
  <c r="P1530" i="4"/>
  <c r="Q1530" i="4" s="1"/>
  <c r="P1522" i="4"/>
  <c r="Q1522" i="4" s="1"/>
  <c r="P1514" i="4"/>
  <c r="Q1514" i="4" s="1"/>
  <c r="P1506" i="4"/>
  <c r="Q1506" i="4" s="1"/>
  <c r="P1498" i="4"/>
  <c r="Q1498" i="4" s="1"/>
  <c r="P1490" i="4"/>
  <c r="Q1490" i="4" s="1"/>
  <c r="P1482" i="4"/>
  <c r="Q1482" i="4" s="1"/>
  <c r="P1474" i="4"/>
  <c r="Q1474" i="4" s="1"/>
  <c r="P1466" i="4"/>
  <c r="Q1466" i="4" s="1"/>
  <c r="P1458" i="4"/>
  <c r="Q1458" i="4" s="1"/>
  <c r="P1450" i="4"/>
  <c r="Q1450" i="4" s="1"/>
  <c r="P1442" i="4"/>
  <c r="Q1442" i="4" s="1"/>
  <c r="P1434" i="4"/>
  <c r="Q1434" i="4" s="1"/>
  <c r="P1426" i="4"/>
  <c r="Q1426" i="4" s="1"/>
  <c r="P1418" i="4"/>
  <c r="Q1418" i="4" s="1"/>
  <c r="P1410" i="4"/>
  <c r="Q1410" i="4" s="1"/>
  <c r="P1402" i="4"/>
  <c r="Q1402" i="4" s="1"/>
  <c r="P1394" i="4"/>
  <c r="Q1394" i="4" s="1"/>
  <c r="P1386" i="4"/>
  <c r="Q1386" i="4" s="1"/>
  <c r="P1378" i="4"/>
  <c r="Q1378" i="4" s="1"/>
  <c r="P1370" i="4"/>
  <c r="Q1370" i="4" s="1"/>
  <c r="P1362" i="4"/>
  <c r="Q1362" i="4" s="1"/>
  <c r="P1354" i="4"/>
  <c r="Q1354" i="4" s="1"/>
  <c r="P1346" i="4"/>
  <c r="Q1346" i="4" s="1"/>
  <c r="P1338" i="4"/>
  <c r="Q1338" i="4" s="1"/>
  <c r="P1330" i="4"/>
  <c r="Q1330" i="4" s="1"/>
  <c r="P1322" i="4"/>
  <c r="Q1322" i="4" s="1"/>
  <c r="P1314" i="4"/>
  <c r="Q1314" i="4" s="1"/>
  <c r="P1306" i="4"/>
  <c r="Q1306" i="4" s="1"/>
  <c r="P1298" i="4"/>
  <c r="Q1298" i="4" s="1"/>
  <c r="P1290" i="4"/>
  <c r="Q1290" i="4" s="1"/>
  <c r="P1282" i="4"/>
  <c r="Q1282" i="4" s="1"/>
  <c r="P1274" i="4"/>
  <c r="Q1274" i="4" s="1"/>
  <c r="P1266" i="4"/>
  <c r="Q1266" i="4" s="1"/>
  <c r="P1258" i="4"/>
  <c r="Q1258" i="4" s="1"/>
  <c r="P1250" i="4"/>
  <c r="Q1250" i="4" s="1"/>
  <c r="P1242" i="4"/>
  <c r="Q1242" i="4" s="1"/>
  <c r="P1234" i="4"/>
  <c r="Q1234" i="4" s="1"/>
  <c r="P1226" i="4"/>
  <c r="Q1226" i="4" s="1"/>
  <c r="P1218" i="4"/>
  <c r="Q1218" i="4" s="1"/>
  <c r="P1210" i="4"/>
  <c r="Q1210" i="4" s="1"/>
  <c r="P1202" i="4"/>
  <c r="Q1202" i="4" s="1"/>
  <c r="P1194" i="4"/>
  <c r="Q1194" i="4" s="1"/>
  <c r="P1186" i="4"/>
  <c r="Q1186" i="4" s="1"/>
  <c r="P1178" i="4"/>
  <c r="Q1178" i="4" s="1"/>
  <c r="P1170" i="4"/>
  <c r="Q1170" i="4" s="1"/>
  <c r="P1162" i="4"/>
  <c r="Q1162" i="4" s="1"/>
  <c r="P1154" i="4"/>
  <c r="Q1154" i="4" s="1"/>
  <c r="P1146" i="4"/>
  <c r="Q1146" i="4" s="1"/>
  <c r="P1138" i="4"/>
  <c r="Q1138" i="4" s="1"/>
  <c r="P1130" i="4"/>
  <c r="Q1130" i="4" s="1"/>
  <c r="P1122" i="4"/>
  <c r="Q1122" i="4" s="1"/>
  <c r="P1114" i="4"/>
  <c r="Q1114" i="4" s="1"/>
  <c r="P1106" i="4"/>
  <c r="Q1106" i="4" s="1"/>
  <c r="P1098" i="4"/>
  <c r="Q1098" i="4" s="1"/>
  <c r="P1090" i="4"/>
  <c r="Q1090" i="4" s="1"/>
  <c r="P1082" i="4"/>
  <c r="Q1082" i="4" s="1"/>
  <c r="P1074" i="4"/>
  <c r="Q1074" i="4" s="1"/>
  <c r="P1066" i="4"/>
  <c r="Q1066" i="4" s="1"/>
  <c r="P1058" i="4"/>
  <c r="Q1058" i="4" s="1"/>
  <c r="P1050" i="4"/>
  <c r="Q1050" i="4" s="1"/>
  <c r="P1042" i="4"/>
  <c r="Q1042" i="4" s="1"/>
  <c r="P1034" i="4"/>
  <c r="Q1034" i="4" s="1"/>
  <c r="P1026" i="4"/>
  <c r="Q1026" i="4" s="1"/>
  <c r="P1018" i="4"/>
  <c r="Q1018" i="4" s="1"/>
  <c r="P1010" i="4"/>
  <c r="Q1010" i="4" s="1"/>
  <c r="P1002" i="4"/>
  <c r="Q1002" i="4" s="1"/>
  <c r="P994" i="4"/>
  <c r="Q994" i="4" s="1"/>
  <c r="P986" i="4"/>
  <c r="Q986" i="4" s="1"/>
  <c r="P978" i="4"/>
  <c r="Q978" i="4" s="1"/>
  <c r="P970" i="4"/>
  <c r="Q970" i="4" s="1"/>
  <c r="P962" i="4"/>
  <c r="Q962" i="4" s="1"/>
  <c r="P954" i="4"/>
  <c r="Q954" i="4" s="1"/>
  <c r="P946" i="4"/>
  <c r="Q946" i="4" s="1"/>
  <c r="P938" i="4"/>
  <c r="Q938" i="4" s="1"/>
  <c r="P930" i="4"/>
  <c r="Q930" i="4" s="1"/>
  <c r="P922" i="4"/>
  <c r="Q922" i="4" s="1"/>
  <c r="P914" i="4"/>
  <c r="Q914" i="4" s="1"/>
  <c r="P906" i="4"/>
  <c r="Q906" i="4" s="1"/>
  <c r="P898" i="4"/>
  <c r="Q898" i="4" s="1"/>
  <c r="P890" i="4"/>
  <c r="Q890" i="4" s="1"/>
  <c r="P882" i="4"/>
  <c r="Q882" i="4" s="1"/>
  <c r="P874" i="4"/>
  <c r="Q874" i="4" s="1"/>
  <c r="P866" i="4"/>
  <c r="Q866" i="4" s="1"/>
  <c r="P858" i="4"/>
  <c r="Q858" i="4" s="1"/>
  <c r="P850" i="4"/>
  <c r="Q850" i="4" s="1"/>
  <c r="P842" i="4"/>
  <c r="Q842" i="4" s="1"/>
  <c r="P834" i="4"/>
  <c r="Q834" i="4" s="1"/>
  <c r="P826" i="4"/>
  <c r="Q826" i="4" s="1"/>
  <c r="P818" i="4"/>
  <c r="Q818" i="4" s="1"/>
  <c r="P810" i="4"/>
  <c r="Q810" i="4" s="1"/>
  <c r="P802" i="4"/>
  <c r="Q802" i="4" s="1"/>
  <c r="P794" i="4"/>
  <c r="Q794" i="4" s="1"/>
  <c r="P2281" i="4"/>
  <c r="Q2281" i="4" s="1"/>
  <c r="P2273" i="4"/>
  <c r="Q2273" i="4" s="1"/>
  <c r="P2265" i="4"/>
  <c r="Q2265" i="4" s="1"/>
  <c r="P2257" i="4"/>
  <c r="Q2257" i="4" s="1"/>
  <c r="P2249" i="4"/>
  <c r="Q2249" i="4" s="1"/>
  <c r="P2241" i="4"/>
  <c r="Q2241" i="4" s="1"/>
  <c r="P2233" i="4"/>
  <c r="Q2233" i="4" s="1"/>
  <c r="P2225" i="4"/>
  <c r="Q2225" i="4" s="1"/>
  <c r="P2217" i="4"/>
  <c r="Q2217" i="4" s="1"/>
  <c r="P2209" i="4"/>
  <c r="Q2209" i="4" s="1"/>
  <c r="P2201" i="4"/>
  <c r="Q2201" i="4" s="1"/>
  <c r="P2193" i="4"/>
  <c r="Q2193" i="4" s="1"/>
  <c r="P2185" i="4"/>
  <c r="Q2185" i="4" s="1"/>
  <c r="P2177" i="4"/>
  <c r="Q2177" i="4" s="1"/>
  <c r="P2169" i="4"/>
  <c r="Q2169" i="4" s="1"/>
  <c r="P2161" i="4"/>
  <c r="Q2161" i="4" s="1"/>
  <c r="P2153" i="4"/>
  <c r="Q2153" i="4" s="1"/>
  <c r="P2145" i="4"/>
  <c r="Q2145" i="4" s="1"/>
  <c r="P2137" i="4"/>
  <c r="Q2137" i="4" s="1"/>
  <c r="P2129" i="4"/>
  <c r="Q2129" i="4" s="1"/>
  <c r="P2121" i="4"/>
  <c r="Q2121" i="4" s="1"/>
  <c r="P2113" i="4"/>
  <c r="Q2113" i="4" s="1"/>
  <c r="P2105" i="4"/>
  <c r="Q2105" i="4" s="1"/>
  <c r="P2097" i="4"/>
  <c r="Q2097" i="4" s="1"/>
  <c r="P2089" i="4"/>
  <c r="Q2089" i="4" s="1"/>
  <c r="P2081" i="4"/>
  <c r="Q2081" i="4" s="1"/>
  <c r="P2073" i="4"/>
  <c r="Q2073" i="4" s="1"/>
  <c r="P2065" i="4"/>
  <c r="Q2065" i="4" s="1"/>
  <c r="P2057" i="4"/>
  <c r="Q2057" i="4" s="1"/>
  <c r="P2049" i="4"/>
  <c r="Q2049" i="4" s="1"/>
  <c r="P2041" i="4"/>
  <c r="Q2041" i="4" s="1"/>
  <c r="P2033" i="4"/>
  <c r="Q2033" i="4" s="1"/>
  <c r="P2025" i="4"/>
  <c r="Q2025" i="4" s="1"/>
  <c r="P2017" i="4"/>
  <c r="Q2017" i="4" s="1"/>
  <c r="P2009" i="4"/>
  <c r="Q2009" i="4" s="1"/>
  <c r="P2001" i="4"/>
  <c r="Q2001" i="4" s="1"/>
  <c r="P1993" i="4"/>
  <c r="Q1993" i="4" s="1"/>
  <c r="P1985" i="4"/>
  <c r="Q1985" i="4" s="1"/>
  <c r="P1977" i="4"/>
  <c r="Q1977" i="4" s="1"/>
  <c r="P1969" i="4"/>
  <c r="Q1969" i="4" s="1"/>
  <c r="P1961" i="4"/>
  <c r="Q1961" i="4" s="1"/>
  <c r="P1953" i="4"/>
  <c r="Q1953" i="4" s="1"/>
  <c r="P1945" i="4"/>
  <c r="Q1945" i="4" s="1"/>
  <c r="P1937" i="4"/>
  <c r="Q1937" i="4" s="1"/>
  <c r="P1929" i="4"/>
  <c r="Q1929" i="4" s="1"/>
  <c r="P1921" i="4"/>
  <c r="Q1921" i="4" s="1"/>
  <c r="P1913" i="4"/>
  <c r="Q1913" i="4" s="1"/>
  <c r="P1905" i="4"/>
  <c r="Q1905" i="4" s="1"/>
  <c r="P1897" i="4"/>
  <c r="Q1897" i="4" s="1"/>
  <c r="P1889" i="4"/>
  <c r="Q1889" i="4" s="1"/>
  <c r="P1881" i="4"/>
  <c r="Q1881" i="4" s="1"/>
  <c r="P1873" i="4"/>
  <c r="Q1873" i="4" s="1"/>
  <c r="P1865" i="4"/>
  <c r="Q1865" i="4" s="1"/>
  <c r="P1857" i="4"/>
  <c r="Q1857" i="4" s="1"/>
  <c r="P1849" i="4"/>
  <c r="Q1849" i="4" s="1"/>
  <c r="P1841" i="4"/>
  <c r="Q1841" i="4" s="1"/>
  <c r="P1833" i="4"/>
  <c r="Q1833" i="4" s="1"/>
  <c r="P1825" i="4"/>
  <c r="Q1825" i="4" s="1"/>
  <c r="P1817" i="4"/>
  <c r="Q1817" i="4" s="1"/>
  <c r="P1809" i="4"/>
  <c r="Q1809" i="4" s="1"/>
  <c r="P1801" i="4"/>
  <c r="Q1801" i="4" s="1"/>
  <c r="P1793" i="4"/>
  <c r="Q1793" i="4" s="1"/>
  <c r="P1785" i="4"/>
  <c r="Q1785" i="4" s="1"/>
  <c r="P1777" i="4"/>
  <c r="Q1777" i="4" s="1"/>
  <c r="P1769" i="4"/>
  <c r="Q1769" i="4" s="1"/>
  <c r="P1761" i="4"/>
  <c r="Q1761" i="4" s="1"/>
  <c r="P1753" i="4"/>
  <c r="Q1753" i="4" s="1"/>
  <c r="P1745" i="4"/>
  <c r="Q1745" i="4" s="1"/>
  <c r="P1737" i="4"/>
  <c r="Q1737" i="4" s="1"/>
  <c r="P1729" i="4"/>
  <c r="Q1729" i="4" s="1"/>
  <c r="P1721" i="4"/>
  <c r="Q1721" i="4" s="1"/>
  <c r="P1713" i="4"/>
  <c r="Q1713" i="4" s="1"/>
  <c r="P1705" i="4"/>
  <c r="Q1705" i="4" s="1"/>
  <c r="P1697" i="4"/>
  <c r="Q1697" i="4" s="1"/>
  <c r="P1689" i="4"/>
  <c r="Q1689" i="4" s="1"/>
  <c r="P1681" i="4"/>
  <c r="Q1681" i="4" s="1"/>
  <c r="P1673" i="4"/>
  <c r="Q1673" i="4" s="1"/>
  <c r="P1665" i="4"/>
  <c r="Q1665" i="4" s="1"/>
  <c r="P1657" i="4"/>
  <c r="Q1657" i="4" s="1"/>
  <c r="P1649" i="4"/>
  <c r="Q1649" i="4" s="1"/>
  <c r="P1641" i="4"/>
  <c r="Q1641" i="4" s="1"/>
  <c r="P1633" i="4"/>
  <c r="Q1633" i="4" s="1"/>
  <c r="P1625" i="4"/>
  <c r="Q1625" i="4" s="1"/>
  <c r="P1617" i="4"/>
  <c r="Q1617" i="4" s="1"/>
  <c r="P1609" i="4"/>
  <c r="Q1609" i="4" s="1"/>
  <c r="P1601" i="4"/>
  <c r="Q1601" i="4" s="1"/>
  <c r="P1593" i="4"/>
  <c r="Q1593" i="4" s="1"/>
  <c r="P1585" i="4"/>
  <c r="Q1585" i="4" s="1"/>
  <c r="P1577" i="4"/>
  <c r="Q1577" i="4" s="1"/>
  <c r="P1569" i="4"/>
  <c r="Q1569" i="4" s="1"/>
  <c r="P1561" i="4"/>
  <c r="Q1561" i="4" s="1"/>
  <c r="P1553" i="4"/>
  <c r="Q1553" i="4" s="1"/>
  <c r="P1545" i="4"/>
  <c r="Q1545" i="4" s="1"/>
  <c r="P1537" i="4"/>
  <c r="Q1537" i="4" s="1"/>
  <c r="P1529" i="4"/>
  <c r="Q1529" i="4" s="1"/>
  <c r="P1521" i="4"/>
  <c r="Q1521" i="4" s="1"/>
  <c r="P1513" i="4"/>
  <c r="Q1513" i="4" s="1"/>
  <c r="P1505" i="4"/>
  <c r="Q1505" i="4" s="1"/>
  <c r="P1497" i="4"/>
  <c r="Q1497" i="4" s="1"/>
  <c r="P1489" i="4"/>
  <c r="Q1489" i="4" s="1"/>
  <c r="P1481" i="4"/>
  <c r="Q1481" i="4" s="1"/>
  <c r="P1473" i="4"/>
  <c r="Q1473" i="4" s="1"/>
  <c r="P1465" i="4"/>
  <c r="Q1465" i="4" s="1"/>
  <c r="P1457" i="4"/>
  <c r="Q1457" i="4" s="1"/>
  <c r="P1449" i="4"/>
  <c r="Q1449" i="4" s="1"/>
  <c r="P1441" i="4"/>
  <c r="Q1441" i="4" s="1"/>
  <c r="P1433" i="4"/>
  <c r="Q1433" i="4" s="1"/>
  <c r="P1425" i="4"/>
  <c r="Q1425" i="4" s="1"/>
  <c r="P1417" i="4"/>
  <c r="Q1417" i="4" s="1"/>
  <c r="P1409" i="4"/>
  <c r="Q1409" i="4" s="1"/>
  <c r="P1401" i="4"/>
  <c r="Q1401" i="4" s="1"/>
  <c r="P1393" i="4"/>
  <c r="Q1393" i="4" s="1"/>
  <c r="P1385" i="4"/>
  <c r="Q1385" i="4" s="1"/>
  <c r="P1377" i="4"/>
  <c r="Q1377" i="4" s="1"/>
  <c r="P1369" i="4"/>
  <c r="Q1369" i="4" s="1"/>
  <c r="P1361" i="4"/>
  <c r="Q1361" i="4" s="1"/>
  <c r="P1353" i="4"/>
  <c r="Q1353" i="4" s="1"/>
  <c r="P1345" i="4"/>
  <c r="Q1345" i="4" s="1"/>
  <c r="P1337" i="4"/>
  <c r="Q1337" i="4" s="1"/>
  <c r="P1329" i="4"/>
  <c r="Q1329" i="4" s="1"/>
  <c r="P1321" i="4"/>
  <c r="Q1321" i="4" s="1"/>
  <c r="P1313" i="4"/>
  <c r="Q1313" i="4" s="1"/>
  <c r="P1305" i="4"/>
  <c r="Q1305" i="4" s="1"/>
  <c r="P1297" i="4"/>
  <c r="Q1297" i="4" s="1"/>
  <c r="P1289" i="4"/>
  <c r="Q1289" i="4" s="1"/>
  <c r="P1281" i="4"/>
  <c r="Q1281" i="4" s="1"/>
  <c r="P1273" i="4"/>
  <c r="Q1273" i="4" s="1"/>
  <c r="P1265" i="4"/>
  <c r="Q1265" i="4" s="1"/>
  <c r="P1257" i="4"/>
  <c r="Q1257" i="4" s="1"/>
  <c r="P1249" i="4"/>
  <c r="Q1249" i="4" s="1"/>
  <c r="P1241" i="4"/>
  <c r="Q1241" i="4" s="1"/>
  <c r="P1233" i="4"/>
  <c r="Q1233" i="4" s="1"/>
  <c r="P1225" i="4"/>
  <c r="Q1225" i="4" s="1"/>
  <c r="P1217" i="4"/>
  <c r="Q1217" i="4" s="1"/>
  <c r="P1209" i="4"/>
  <c r="Q1209" i="4" s="1"/>
  <c r="P1201" i="4"/>
  <c r="Q1201" i="4" s="1"/>
  <c r="P1193" i="4"/>
  <c r="Q1193" i="4" s="1"/>
  <c r="P1185" i="4"/>
  <c r="Q1185" i="4" s="1"/>
  <c r="P1177" i="4"/>
  <c r="Q1177" i="4" s="1"/>
  <c r="P1169" i="4"/>
  <c r="Q1169" i="4" s="1"/>
  <c r="P1161" i="4"/>
  <c r="Q1161" i="4" s="1"/>
  <c r="P1153" i="4"/>
  <c r="Q1153" i="4" s="1"/>
  <c r="P1145" i="4"/>
  <c r="Q1145" i="4" s="1"/>
  <c r="P1137" i="4"/>
  <c r="Q1137" i="4" s="1"/>
  <c r="P1129" i="4"/>
  <c r="Q1129" i="4" s="1"/>
  <c r="P1121" i="4"/>
  <c r="Q1121" i="4" s="1"/>
  <c r="P1113" i="4"/>
  <c r="Q1113" i="4" s="1"/>
  <c r="P1105" i="4"/>
  <c r="Q1105" i="4" s="1"/>
  <c r="P1097" i="4"/>
  <c r="Q1097" i="4" s="1"/>
  <c r="P1089" i="4"/>
  <c r="Q1089" i="4" s="1"/>
  <c r="P1081" i="4"/>
  <c r="Q1081" i="4" s="1"/>
  <c r="P1073" i="4"/>
  <c r="Q1073" i="4" s="1"/>
  <c r="P1065" i="4"/>
  <c r="Q1065" i="4" s="1"/>
  <c r="P1057" i="4"/>
  <c r="Q1057" i="4" s="1"/>
  <c r="P1968" i="4"/>
  <c r="Q1968" i="4" s="1"/>
  <c r="P1960" i="4"/>
  <c r="Q1960" i="4" s="1"/>
  <c r="P1952" i="4"/>
  <c r="Q1952" i="4" s="1"/>
  <c r="P1944" i="4"/>
  <c r="Q1944" i="4" s="1"/>
  <c r="P1936" i="4"/>
  <c r="Q1936" i="4" s="1"/>
  <c r="P1928" i="4"/>
  <c r="Q1928" i="4" s="1"/>
  <c r="P1920" i="4"/>
  <c r="Q1920" i="4" s="1"/>
  <c r="P1912" i="4"/>
  <c r="Q1912" i="4" s="1"/>
  <c r="P1904" i="4"/>
  <c r="Q1904" i="4" s="1"/>
  <c r="P1896" i="4"/>
  <c r="Q1896" i="4" s="1"/>
  <c r="P1888" i="4"/>
  <c r="Q1888" i="4" s="1"/>
  <c r="P1880" i="4"/>
  <c r="Q1880" i="4" s="1"/>
  <c r="P1872" i="4"/>
  <c r="Q1872" i="4" s="1"/>
  <c r="P1864" i="4"/>
  <c r="Q1864" i="4" s="1"/>
  <c r="P1856" i="4"/>
  <c r="Q1856" i="4" s="1"/>
  <c r="P1848" i="4"/>
  <c r="Q1848" i="4" s="1"/>
  <c r="P1840" i="4"/>
  <c r="Q1840" i="4" s="1"/>
  <c r="P1832" i="4"/>
  <c r="Q1832" i="4" s="1"/>
  <c r="P1824" i="4"/>
  <c r="Q1824" i="4" s="1"/>
  <c r="P1816" i="4"/>
  <c r="Q1816" i="4" s="1"/>
  <c r="P1808" i="4"/>
  <c r="Q1808" i="4" s="1"/>
  <c r="P1800" i="4"/>
  <c r="Q1800" i="4" s="1"/>
  <c r="P1792" i="4"/>
  <c r="Q1792" i="4" s="1"/>
  <c r="P1784" i="4"/>
  <c r="Q1784" i="4" s="1"/>
  <c r="P1776" i="4"/>
  <c r="Q1776" i="4" s="1"/>
  <c r="P1768" i="4"/>
  <c r="Q1768" i="4" s="1"/>
  <c r="P1760" i="4"/>
  <c r="Q1760" i="4" s="1"/>
  <c r="P1752" i="4"/>
  <c r="Q1752" i="4" s="1"/>
  <c r="P1744" i="4"/>
  <c r="Q1744" i="4" s="1"/>
  <c r="P1736" i="4"/>
  <c r="Q1736" i="4" s="1"/>
  <c r="P1728" i="4"/>
  <c r="Q1728" i="4" s="1"/>
  <c r="P1720" i="4"/>
  <c r="Q1720" i="4" s="1"/>
  <c r="P1712" i="4"/>
  <c r="Q1712" i="4" s="1"/>
  <c r="P1704" i="4"/>
  <c r="Q1704" i="4" s="1"/>
  <c r="P1696" i="4"/>
  <c r="Q1696" i="4" s="1"/>
  <c r="P1688" i="4"/>
  <c r="Q1688" i="4" s="1"/>
  <c r="P1680" i="4"/>
  <c r="Q1680" i="4" s="1"/>
  <c r="P1672" i="4"/>
  <c r="Q1672" i="4" s="1"/>
  <c r="P1664" i="4"/>
  <c r="Q1664" i="4" s="1"/>
  <c r="P1656" i="4"/>
  <c r="Q1656" i="4" s="1"/>
  <c r="P1648" i="4"/>
  <c r="Q1648" i="4" s="1"/>
  <c r="P1640" i="4"/>
  <c r="Q1640" i="4" s="1"/>
  <c r="P1632" i="4"/>
  <c r="Q1632" i="4" s="1"/>
  <c r="P1624" i="4"/>
  <c r="Q1624" i="4" s="1"/>
  <c r="P1616" i="4"/>
  <c r="Q1616" i="4" s="1"/>
  <c r="P1608" i="4"/>
  <c r="Q1608" i="4" s="1"/>
  <c r="P1600" i="4"/>
  <c r="Q1600" i="4" s="1"/>
  <c r="P1592" i="4"/>
  <c r="Q1592" i="4" s="1"/>
  <c r="P1584" i="4"/>
  <c r="Q1584" i="4" s="1"/>
  <c r="P1576" i="4"/>
  <c r="Q1576" i="4" s="1"/>
  <c r="P1568" i="4"/>
  <c r="Q1568" i="4" s="1"/>
  <c r="P1560" i="4"/>
  <c r="Q1560" i="4" s="1"/>
  <c r="P1552" i="4"/>
  <c r="Q1552" i="4" s="1"/>
  <c r="P1544" i="4"/>
  <c r="Q1544" i="4" s="1"/>
  <c r="P1536" i="4"/>
  <c r="Q1536" i="4" s="1"/>
  <c r="P1528" i="4"/>
  <c r="Q1528" i="4" s="1"/>
  <c r="P1520" i="4"/>
  <c r="Q1520" i="4" s="1"/>
  <c r="P1512" i="4"/>
  <c r="Q1512" i="4" s="1"/>
  <c r="P1504" i="4"/>
  <c r="Q1504" i="4" s="1"/>
  <c r="P1496" i="4"/>
  <c r="Q1496" i="4" s="1"/>
  <c r="P1488" i="4"/>
  <c r="Q1488" i="4" s="1"/>
  <c r="P1480" i="4"/>
  <c r="Q1480" i="4" s="1"/>
  <c r="P1472" i="4"/>
  <c r="Q1472" i="4" s="1"/>
  <c r="P1464" i="4"/>
  <c r="Q1464" i="4" s="1"/>
  <c r="P1456" i="4"/>
  <c r="Q1456" i="4" s="1"/>
  <c r="P1448" i="4"/>
  <c r="Q1448" i="4" s="1"/>
  <c r="P1440" i="4"/>
  <c r="Q1440" i="4" s="1"/>
  <c r="P1432" i="4"/>
  <c r="Q1432" i="4" s="1"/>
  <c r="P1424" i="4"/>
  <c r="Q1424" i="4" s="1"/>
  <c r="P1416" i="4"/>
  <c r="Q1416" i="4" s="1"/>
  <c r="P1408" i="4"/>
  <c r="Q1408" i="4" s="1"/>
  <c r="P1400" i="4"/>
  <c r="Q1400" i="4" s="1"/>
  <c r="P1392" i="4"/>
  <c r="Q1392" i="4" s="1"/>
  <c r="P1384" i="4"/>
  <c r="Q1384" i="4" s="1"/>
  <c r="P1376" i="4"/>
  <c r="Q1376" i="4" s="1"/>
  <c r="P1368" i="4"/>
  <c r="Q1368" i="4" s="1"/>
  <c r="P1360" i="4"/>
  <c r="Q1360" i="4" s="1"/>
  <c r="P1352" i="4"/>
  <c r="Q1352" i="4" s="1"/>
  <c r="P1344" i="4"/>
  <c r="Q1344" i="4" s="1"/>
  <c r="P1336" i="4"/>
  <c r="Q1336" i="4" s="1"/>
  <c r="P1328" i="4"/>
  <c r="Q1328" i="4" s="1"/>
  <c r="P1320" i="4"/>
  <c r="Q1320" i="4" s="1"/>
  <c r="P1312" i="4"/>
  <c r="Q1312" i="4" s="1"/>
  <c r="P1304" i="4"/>
  <c r="Q1304" i="4" s="1"/>
  <c r="P1296" i="4"/>
  <c r="Q1296" i="4" s="1"/>
  <c r="P1288" i="4"/>
  <c r="Q1288" i="4" s="1"/>
  <c r="P1280" i="4"/>
  <c r="Q1280" i="4" s="1"/>
  <c r="P1272" i="4"/>
  <c r="Q1272" i="4" s="1"/>
  <c r="P1264" i="4"/>
  <c r="Q1264" i="4" s="1"/>
  <c r="P1256" i="4"/>
  <c r="Q1256" i="4" s="1"/>
  <c r="P1248" i="4"/>
  <c r="Q1248" i="4" s="1"/>
  <c r="P1240" i="4"/>
  <c r="Q1240" i="4" s="1"/>
  <c r="P1232" i="4"/>
  <c r="Q1232" i="4" s="1"/>
  <c r="P1224" i="4"/>
  <c r="Q1224" i="4" s="1"/>
  <c r="P1216" i="4"/>
  <c r="Q1216" i="4" s="1"/>
  <c r="P1208" i="4"/>
  <c r="Q1208" i="4" s="1"/>
  <c r="P1200" i="4"/>
  <c r="Q1200" i="4" s="1"/>
  <c r="P1192" i="4"/>
  <c r="Q1192" i="4" s="1"/>
  <c r="P1184" i="4"/>
  <c r="Q1184" i="4" s="1"/>
  <c r="P1176" i="4"/>
  <c r="Q1176" i="4" s="1"/>
  <c r="P1168" i="4"/>
  <c r="Q1168" i="4" s="1"/>
  <c r="P1160" i="4"/>
  <c r="Q1160" i="4" s="1"/>
  <c r="P1152" i="4"/>
  <c r="Q1152" i="4" s="1"/>
  <c r="P1144" i="4"/>
  <c r="Q1144" i="4" s="1"/>
  <c r="P1136" i="4"/>
  <c r="Q1136" i="4" s="1"/>
  <c r="P1128" i="4"/>
  <c r="Q1128" i="4" s="1"/>
  <c r="P1120" i="4"/>
  <c r="Q1120" i="4" s="1"/>
  <c r="P1112" i="4"/>
  <c r="Q1112" i="4" s="1"/>
  <c r="P1104" i="4"/>
  <c r="Q1104" i="4" s="1"/>
  <c r="P1096" i="4"/>
  <c r="Q1096" i="4" s="1"/>
  <c r="P1088" i="4"/>
  <c r="Q1088" i="4" s="1"/>
  <c r="P1080" i="4"/>
  <c r="Q1080" i="4" s="1"/>
  <c r="P1072" i="4"/>
  <c r="Q1072" i="4" s="1"/>
  <c r="P1064" i="4"/>
  <c r="Q1064" i="4" s="1"/>
  <c r="P1056" i="4"/>
  <c r="Q1056" i="4" s="1"/>
  <c r="P2127" i="4"/>
  <c r="Q2127" i="4" s="1"/>
  <c r="P2119" i="4"/>
  <c r="Q2119" i="4" s="1"/>
  <c r="P2111" i="4"/>
  <c r="Q2111" i="4" s="1"/>
  <c r="P2103" i="4"/>
  <c r="Q2103" i="4" s="1"/>
  <c r="P2095" i="4"/>
  <c r="Q2095" i="4" s="1"/>
  <c r="P2087" i="4"/>
  <c r="Q2087" i="4" s="1"/>
  <c r="P2079" i="4"/>
  <c r="Q2079" i="4" s="1"/>
  <c r="P2071" i="4"/>
  <c r="Q2071" i="4" s="1"/>
  <c r="P2063" i="4"/>
  <c r="Q2063" i="4" s="1"/>
  <c r="P2055" i="4"/>
  <c r="Q2055" i="4" s="1"/>
  <c r="P2047" i="4"/>
  <c r="Q2047" i="4" s="1"/>
  <c r="P2039" i="4"/>
  <c r="Q2039" i="4" s="1"/>
  <c r="P2031" i="4"/>
  <c r="Q2031" i="4" s="1"/>
  <c r="P2023" i="4"/>
  <c r="Q2023" i="4" s="1"/>
  <c r="P2015" i="4"/>
  <c r="Q2015" i="4" s="1"/>
  <c r="P2007" i="4"/>
  <c r="Q2007" i="4" s="1"/>
  <c r="P1999" i="4"/>
  <c r="Q1999" i="4" s="1"/>
  <c r="P1991" i="4"/>
  <c r="Q1991" i="4" s="1"/>
  <c r="P1983" i="4"/>
  <c r="Q1983" i="4" s="1"/>
  <c r="P1975" i="4"/>
  <c r="Q1975" i="4" s="1"/>
  <c r="P1967" i="4"/>
  <c r="Q1967" i="4" s="1"/>
  <c r="P1959" i="4"/>
  <c r="Q1959" i="4" s="1"/>
  <c r="P1951" i="4"/>
  <c r="Q1951" i="4" s="1"/>
  <c r="P1943" i="4"/>
  <c r="Q1943" i="4" s="1"/>
  <c r="P1935" i="4"/>
  <c r="Q1935" i="4" s="1"/>
  <c r="P1927" i="4"/>
  <c r="Q1927" i="4" s="1"/>
  <c r="P1919" i="4"/>
  <c r="Q1919" i="4" s="1"/>
  <c r="P1911" i="4"/>
  <c r="Q1911" i="4" s="1"/>
  <c r="P1903" i="4"/>
  <c r="Q1903" i="4" s="1"/>
  <c r="P1895" i="4"/>
  <c r="Q1895" i="4" s="1"/>
  <c r="P1887" i="4"/>
  <c r="Q1887" i="4" s="1"/>
  <c r="P1879" i="4"/>
  <c r="Q1879" i="4" s="1"/>
  <c r="P1871" i="4"/>
  <c r="Q1871" i="4" s="1"/>
  <c r="P1863" i="4"/>
  <c r="Q1863" i="4" s="1"/>
  <c r="P1855" i="4"/>
  <c r="Q1855" i="4" s="1"/>
  <c r="P1847" i="4"/>
  <c r="Q1847" i="4" s="1"/>
  <c r="P1839" i="4"/>
  <c r="Q1839" i="4" s="1"/>
  <c r="P1831" i="4"/>
  <c r="Q1831" i="4" s="1"/>
  <c r="P1823" i="4"/>
  <c r="Q1823" i="4" s="1"/>
  <c r="P1815" i="4"/>
  <c r="Q1815" i="4" s="1"/>
  <c r="P1807" i="4"/>
  <c r="Q1807" i="4" s="1"/>
  <c r="P1799" i="4"/>
  <c r="Q1799" i="4" s="1"/>
  <c r="P1791" i="4"/>
  <c r="Q1791" i="4" s="1"/>
  <c r="P1783" i="4"/>
  <c r="Q1783" i="4" s="1"/>
  <c r="P1775" i="4"/>
  <c r="Q1775" i="4" s="1"/>
  <c r="P1767" i="4"/>
  <c r="Q1767" i="4" s="1"/>
  <c r="P1759" i="4"/>
  <c r="Q1759" i="4" s="1"/>
  <c r="P1751" i="4"/>
  <c r="Q1751" i="4" s="1"/>
  <c r="P1743" i="4"/>
  <c r="Q1743" i="4" s="1"/>
  <c r="P1735" i="4"/>
  <c r="Q1735" i="4" s="1"/>
  <c r="P1727" i="4"/>
  <c r="Q1727" i="4" s="1"/>
  <c r="P1719" i="4"/>
  <c r="Q1719" i="4" s="1"/>
  <c r="P1711" i="4"/>
  <c r="Q1711" i="4" s="1"/>
  <c r="P1703" i="4"/>
  <c r="Q1703" i="4" s="1"/>
  <c r="P1695" i="4"/>
  <c r="Q1695" i="4" s="1"/>
  <c r="P1687" i="4"/>
  <c r="Q1687" i="4" s="1"/>
  <c r="P1679" i="4"/>
  <c r="Q1679" i="4" s="1"/>
  <c r="P1671" i="4"/>
  <c r="Q1671" i="4" s="1"/>
  <c r="P1663" i="4"/>
  <c r="Q1663" i="4" s="1"/>
  <c r="P1655" i="4"/>
  <c r="Q1655" i="4" s="1"/>
  <c r="P1647" i="4"/>
  <c r="Q1647" i="4" s="1"/>
  <c r="P1639" i="4"/>
  <c r="Q1639" i="4" s="1"/>
  <c r="P1631" i="4"/>
  <c r="Q1631" i="4" s="1"/>
  <c r="P1623" i="4"/>
  <c r="Q1623" i="4" s="1"/>
  <c r="P1615" i="4"/>
  <c r="Q1615" i="4" s="1"/>
  <c r="P1607" i="4"/>
  <c r="Q1607" i="4" s="1"/>
  <c r="P1599" i="4"/>
  <c r="Q1599" i="4" s="1"/>
  <c r="P1591" i="4"/>
  <c r="Q1591" i="4" s="1"/>
  <c r="P1583" i="4"/>
  <c r="Q1583" i="4" s="1"/>
  <c r="P1575" i="4"/>
  <c r="Q1575" i="4" s="1"/>
  <c r="P1567" i="4"/>
  <c r="Q1567" i="4" s="1"/>
  <c r="P1559" i="4"/>
  <c r="Q1559" i="4" s="1"/>
  <c r="P1551" i="4"/>
  <c r="Q1551" i="4" s="1"/>
  <c r="P1543" i="4"/>
  <c r="Q1543" i="4" s="1"/>
  <c r="P1535" i="4"/>
  <c r="Q1535" i="4" s="1"/>
  <c r="P1527" i="4"/>
  <c r="Q1527" i="4" s="1"/>
  <c r="P1519" i="4"/>
  <c r="Q1519" i="4" s="1"/>
  <c r="P1511" i="4"/>
  <c r="Q1511" i="4" s="1"/>
  <c r="P1503" i="4"/>
  <c r="Q1503" i="4" s="1"/>
  <c r="P1495" i="4"/>
  <c r="Q1495" i="4" s="1"/>
  <c r="P1487" i="4"/>
  <c r="Q1487" i="4" s="1"/>
  <c r="P1479" i="4"/>
  <c r="Q1479" i="4" s="1"/>
  <c r="P1471" i="4"/>
  <c r="Q1471" i="4" s="1"/>
  <c r="P1463" i="4"/>
  <c r="Q1463" i="4" s="1"/>
  <c r="P1455" i="4"/>
  <c r="Q1455" i="4" s="1"/>
  <c r="P1447" i="4"/>
  <c r="Q1447" i="4" s="1"/>
  <c r="P1439" i="4"/>
  <c r="Q1439" i="4" s="1"/>
  <c r="P1431" i="4"/>
  <c r="Q1431" i="4" s="1"/>
  <c r="P1423" i="4"/>
  <c r="Q1423" i="4" s="1"/>
  <c r="P1415" i="4"/>
  <c r="Q1415" i="4" s="1"/>
  <c r="P1407" i="4"/>
  <c r="Q1407" i="4" s="1"/>
  <c r="P1399" i="4"/>
  <c r="Q1399" i="4" s="1"/>
  <c r="P1391" i="4"/>
  <c r="Q1391" i="4" s="1"/>
  <c r="P1383" i="4"/>
  <c r="Q1383" i="4" s="1"/>
  <c r="P1375" i="4"/>
  <c r="Q1375" i="4" s="1"/>
  <c r="P1367" i="4"/>
  <c r="Q1367" i="4" s="1"/>
  <c r="P1359" i="4"/>
  <c r="Q1359" i="4" s="1"/>
  <c r="P1351" i="4"/>
  <c r="Q1351" i="4" s="1"/>
  <c r="P1343" i="4"/>
  <c r="Q1343" i="4" s="1"/>
  <c r="P1335" i="4"/>
  <c r="Q1335" i="4" s="1"/>
  <c r="P1327" i="4"/>
  <c r="Q1327" i="4" s="1"/>
  <c r="P1319" i="4"/>
  <c r="Q1319" i="4" s="1"/>
  <c r="P1311" i="4"/>
  <c r="Q1311" i="4" s="1"/>
  <c r="P1303" i="4"/>
  <c r="Q1303" i="4" s="1"/>
  <c r="P1295" i="4"/>
  <c r="Q1295" i="4" s="1"/>
  <c r="P1287" i="4"/>
  <c r="Q1287" i="4" s="1"/>
  <c r="P1279" i="4"/>
  <c r="Q1279" i="4" s="1"/>
  <c r="P1271" i="4"/>
  <c r="Q1271" i="4" s="1"/>
  <c r="P1263" i="4"/>
  <c r="Q1263" i="4" s="1"/>
  <c r="P1255" i="4"/>
  <c r="Q1255" i="4" s="1"/>
  <c r="P1247" i="4"/>
  <c r="Q1247" i="4" s="1"/>
  <c r="P1239" i="4"/>
  <c r="Q1239" i="4" s="1"/>
  <c r="P1231" i="4"/>
  <c r="Q1231" i="4" s="1"/>
  <c r="P1223" i="4"/>
  <c r="Q1223" i="4" s="1"/>
  <c r="P1215" i="4"/>
  <c r="Q1215" i="4" s="1"/>
  <c r="P1207" i="4"/>
  <c r="Q1207" i="4" s="1"/>
  <c r="P1199" i="4"/>
  <c r="Q1199" i="4" s="1"/>
  <c r="P1191" i="4"/>
  <c r="Q1191" i="4" s="1"/>
  <c r="P1183" i="4"/>
  <c r="Q1183" i="4" s="1"/>
  <c r="P1175" i="4"/>
  <c r="Q1175" i="4" s="1"/>
  <c r="P1167" i="4"/>
  <c r="Q1167" i="4" s="1"/>
  <c r="P1159" i="4"/>
  <c r="Q1159" i="4" s="1"/>
  <c r="P1151" i="4"/>
  <c r="Q1151" i="4" s="1"/>
  <c r="P1143" i="4"/>
  <c r="Q1143" i="4" s="1"/>
  <c r="P1135" i="4"/>
  <c r="Q1135" i="4" s="1"/>
  <c r="P1127" i="4"/>
  <c r="Q1127" i="4" s="1"/>
  <c r="P1119" i="4"/>
  <c r="Q1119" i="4" s="1"/>
  <c r="P1111" i="4"/>
  <c r="Q1111" i="4" s="1"/>
  <c r="P1103" i="4"/>
  <c r="Q1103" i="4" s="1"/>
  <c r="P1095" i="4"/>
  <c r="Q1095" i="4" s="1"/>
  <c r="P1087" i="4"/>
  <c r="Q1087" i="4" s="1"/>
  <c r="P1079" i="4"/>
  <c r="Q1079" i="4" s="1"/>
  <c r="P1071" i="4"/>
  <c r="Q1071" i="4" s="1"/>
  <c r="P1063" i="4"/>
  <c r="Q1063" i="4" s="1"/>
  <c r="P1055" i="4"/>
  <c r="Q1055" i="4" s="1"/>
  <c r="P1158" i="4"/>
  <c r="Q1158" i="4" s="1"/>
  <c r="P1150" i="4"/>
  <c r="Q1150" i="4" s="1"/>
  <c r="P1142" i="4"/>
  <c r="Q1142" i="4" s="1"/>
  <c r="P1134" i="4"/>
  <c r="Q1134" i="4" s="1"/>
  <c r="P1126" i="4"/>
  <c r="Q1126" i="4" s="1"/>
  <c r="P1118" i="4"/>
  <c r="Q1118" i="4" s="1"/>
  <c r="P1110" i="4"/>
  <c r="Q1110" i="4" s="1"/>
  <c r="P1102" i="4"/>
  <c r="Q1102" i="4" s="1"/>
  <c r="P1094" i="4"/>
  <c r="Q1094" i="4" s="1"/>
  <c r="P1086" i="4"/>
  <c r="Q1086" i="4" s="1"/>
  <c r="P1078" i="4"/>
  <c r="Q1078" i="4" s="1"/>
  <c r="P1070" i="4"/>
  <c r="Q1070" i="4" s="1"/>
  <c r="P1062" i="4"/>
  <c r="Q1062" i="4" s="1"/>
  <c r="P1054" i="4"/>
  <c r="Q1054" i="4" s="1"/>
  <c r="P1046" i="4"/>
  <c r="Q1046" i="4" s="1"/>
  <c r="P1038" i="4"/>
  <c r="Q1038" i="4" s="1"/>
  <c r="P1030" i="4"/>
  <c r="Q1030" i="4" s="1"/>
  <c r="P1022" i="4"/>
  <c r="Q1022" i="4" s="1"/>
  <c r="P1014" i="4"/>
  <c r="Q1014" i="4" s="1"/>
  <c r="P1006" i="4"/>
  <c r="Q1006" i="4" s="1"/>
  <c r="P998" i="4"/>
  <c r="Q998" i="4" s="1"/>
  <c r="P990" i="4"/>
  <c r="Q990" i="4" s="1"/>
  <c r="P982" i="4"/>
  <c r="Q982" i="4" s="1"/>
  <c r="P974" i="4"/>
  <c r="Q974" i="4" s="1"/>
  <c r="P966" i="4"/>
  <c r="Q966" i="4" s="1"/>
  <c r="P958" i="4"/>
  <c r="Q958" i="4" s="1"/>
  <c r="P950" i="4"/>
  <c r="Q950" i="4" s="1"/>
  <c r="P942" i="4"/>
  <c r="Q942" i="4" s="1"/>
  <c r="P934" i="4"/>
  <c r="Q934" i="4" s="1"/>
  <c r="P926" i="4"/>
  <c r="Q926" i="4" s="1"/>
  <c r="P918" i="4"/>
  <c r="Q918" i="4" s="1"/>
  <c r="P910" i="4"/>
  <c r="Q910" i="4" s="1"/>
  <c r="P902" i="4"/>
  <c r="Q902" i="4" s="1"/>
  <c r="P894" i="4"/>
  <c r="Q894" i="4" s="1"/>
  <c r="P886" i="4"/>
  <c r="Q886" i="4" s="1"/>
  <c r="P878" i="4"/>
  <c r="Q878" i="4" s="1"/>
  <c r="P870" i="4"/>
  <c r="Q870" i="4" s="1"/>
  <c r="P862" i="4"/>
  <c r="Q862" i="4" s="1"/>
  <c r="P854" i="4"/>
  <c r="Q854" i="4" s="1"/>
  <c r="P846" i="4"/>
  <c r="Q846" i="4" s="1"/>
  <c r="P838" i="4"/>
  <c r="Q838" i="4" s="1"/>
  <c r="P830" i="4"/>
  <c r="Q830" i="4" s="1"/>
  <c r="P822" i="4"/>
  <c r="Q822" i="4" s="1"/>
  <c r="P814" i="4"/>
  <c r="Q814" i="4" s="1"/>
  <c r="P806" i="4"/>
  <c r="Q806" i="4" s="1"/>
  <c r="P798" i="4"/>
  <c r="Q798" i="4" s="1"/>
  <c r="P790" i="4"/>
  <c r="Q790" i="4" s="1"/>
  <c r="P782" i="4"/>
  <c r="Q782" i="4" s="1"/>
  <c r="P774" i="4"/>
  <c r="Q774" i="4" s="1"/>
  <c r="P766" i="4"/>
  <c r="Q766" i="4" s="1"/>
  <c r="P758" i="4"/>
  <c r="Q758" i="4" s="1"/>
  <c r="P750" i="4"/>
  <c r="Q750" i="4" s="1"/>
  <c r="P742" i="4"/>
  <c r="Q742" i="4" s="1"/>
  <c r="P734" i="4"/>
  <c r="Q734" i="4" s="1"/>
  <c r="P726" i="4"/>
  <c r="Q726" i="4" s="1"/>
  <c r="P718" i="4"/>
  <c r="Q718" i="4" s="1"/>
  <c r="P710" i="4"/>
  <c r="Q710" i="4" s="1"/>
  <c r="P702" i="4"/>
  <c r="Q702" i="4" s="1"/>
  <c r="P694" i="4"/>
  <c r="Q694" i="4" s="1"/>
  <c r="P686" i="4"/>
  <c r="Q686" i="4" s="1"/>
  <c r="P678" i="4"/>
  <c r="Q678" i="4" s="1"/>
  <c r="P670" i="4"/>
  <c r="Q670" i="4" s="1"/>
  <c r="P662" i="4"/>
  <c r="Q662" i="4" s="1"/>
  <c r="P654" i="4"/>
  <c r="Q654" i="4" s="1"/>
  <c r="P646" i="4"/>
  <c r="Q646" i="4" s="1"/>
  <c r="P638" i="4"/>
  <c r="Q638" i="4" s="1"/>
  <c r="P630" i="4"/>
  <c r="Q630" i="4" s="1"/>
  <c r="P622" i="4"/>
  <c r="Q622" i="4" s="1"/>
  <c r="P614" i="4"/>
  <c r="Q614" i="4" s="1"/>
  <c r="P606" i="4"/>
  <c r="Q606" i="4" s="1"/>
  <c r="P598" i="4"/>
  <c r="Q598" i="4" s="1"/>
  <c r="P590" i="4"/>
  <c r="Q590" i="4" s="1"/>
  <c r="P582" i="4"/>
  <c r="Q582" i="4" s="1"/>
  <c r="P574" i="4"/>
  <c r="Q574" i="4" s="1"/>
  <c r="P566" i="4"/>
  <c r="Q566" i="4" s="1"/>
  <c r="P558" i="4"/>
  <c r="Q558" i="4" s="1"/>
  <c r="P550" i="4"/>
  <c r="Q550" i="4" s="1"/>
  <c r="P542" i="4"/>
  <c r="Q542" i="4" s="1"/>
  <c r="P534" i="4"/>
  <c r="Q534" i="4" s="1"/>
  <c r="P526" i="4"/>
  <c r="Q526" i="4" s="1"/>
  <c r="P518" i="4"/>
  <c r="Q518" i="4" s="1"/>
  <c r="P510" i="4"/>
  <c r="Q510" i="4" s="1"/>
  <c r="P502" i="4"/>
  <c r="Q502" i="4" s="1"/>
  <c r="P494" i="4"/>
  <c r="Q494" i="4" s="1"/>
  <c r="P486" i="4"/>
  <c r="Q486" i="4" s="1"/>
  <c r="P478" i="4"/>
  <c r="Q478" i="4" s="1"/>
  <c r="P470" i="4"/>
  <c r="Q470" i="4" s="1"/>
  <c r="P462" i="4"/>
  <c r="Q462" i="4" s="1"/>
  <c r="P454" i="4"/>
  <c r="Q454" i="4" s="1"/>
  <c r="P446" i="4"/>
  <c r="Q446" i="4" s="1"/>
  <c r="P438" i="4"/>
  <c r="Q438" i="4" s="1"/>
  <c r="P430" i="4"/>
  <c r="Q430" i="4" s="1"/>
  <c r="P422" i="4"/>
  <c r="Q422" i="4" s="1"/>
  <c r="P414" i="4"/>
  <c r="Q414" i="4" s="1"/>
  <c r="P406" i="4"/>
  <c r="Q406" i="4" s="1"/>
  <c r="P398" i="4"/>
  <c r="Q398" i="4" s="1"/>
  <c r="P390" i="4"/>
  <c r="Q390" i="4" s="1"/>
  <c r="P382" i="4"/>
  <c r="Q382" i="4" s="1"/>
  <c r="P374" i="4"/>
  <c r="Q374" i="4" s="1"/>
  <c r="P366" i="4"/>
  <c r="Q366" i="4" s="1"/>
  <c r="P358" i="4"/>
  <c r="Q358" i="4" s="1"/>
  <c r="P350" i="4"/>
  <c r="Q350" i="4" s="1"/>
  <c r="P342" i="4"/>
  <c r="Q342" i="4" s="1"/>
  <c r="P334" i="4"/>
  <c r="Q334" i="4" s="1"/>
  <c r="P326" i="4"/>
  <c r="Q326" i="4" s="1"/>
  <c r="P318" i="4"/>
  <c r="Q318" i="4" s="1"/>
  <c r="P310" i="4"/>
  <c r="Q310" i="4" s="1"/>
  <c r="P302" i="4"/>
  <c r="Q302" i="4" s="1"/>
  <c r="P294" i="4"/>
  <c r="Q294" i="4" s="1"/>
  <c r="P286" i="4"/>
  <c r="Q286" i="4" s="1"/>
  <c r="P278" i="4"/>
  <c r="Q278" i="4" s="1"/>
  <c r="P270" i="4"/>
  <c r="Q270" i="4" s="1"/>
  <c r="P262" i="4"/>
  <c r="Q262" i="4" s="1"/>
  <c r="P254" i="4"/>
  <c r="Q254" i="4" s="1"/>
  <c r="P246" i="4"/>
  <c r="Q246" i="4" s="1"/>
  <c r="P238" i="4"/>
  <c r="Q238" i="4" s="1"/>
  <c r="P230" i="4"/>
  <c r="Q230" i="4" s="1"/>
  <c r="P222" i="4"/>
  <c r="Q222" i="4" s="1"/>
  <c r="P214" i="4"/>
  <c r="Q214" i="4" s="1"/>
  <c r="P206" i="4"/>
  <c r="Q206" i="4" s="1"/>
  <c r="P198" i="4"/>
  <c r="Q198" i="4" s="1"/>
  <c r="P190" i="4"/>
  <c r="Q190" i="4" s="1"/>
  <c r="P182" i="4"/>
  <c r="Q182" i="4" s="1"/>
  <c r="P174" i="4"/>
  <c r="Q174" i="4" s="1"/>
  <c r="P166" i="4"/>
  <c r="Q166" i="4" s="1"/>
  <c r="P158" i="4"/>
  <c r="Q158" i="4" s="1"/>
  <c r="P150" i="4"/>
  <c r="Q150" i="4" s="1"/>
  <c r="P142" i="4"/>
  <c r="Q142" i="4" s="1"/>
  <c r="P134" i="4"/>
  <c r="Q134" i="4" s="1"/>
  <c r="P126" i="4"/>
  <c r="Q126" i="4" s="1"/>
  <c r="P118" i="4"/>
  <c r="Q118" i="4" s="1"/>
  <c r="P110" i="4"/>
  <c r="Q110" i="4" s="1"/>
  <c r="P102" i="4"/>
  <c r="Q102" i="4" s="1"/>
  <c r="P94" i="4"/>
  <c r="Q94" i="4" s="1"/>
  <c r="P86" i="4"/>
  <c r="Q86" i="4" s="1"/>
  <c r="P78" i="4"/>
  <c r="Q78" i="4" s="1"/>
  <c r="P70" i="4"/>
  <c r="Q70" i="4" s="1"/>
  <c r="P62" i="4"/>
  <c r="Q62" i="4" s="1"/>
  <c r="P54" i="4"/>
  <c r="Q54" i="4" s="1"/>
  <c r="P46" i="4"/>
  <c r="Q46" i="4" s="1"/>
  <c r="P38" i="4"/>
  <c r="Q38" i="4" s="1"/>
  <c r="P30" i="4"/>
  <c r="Q30" i="4" s="1"/>
  <c r="P22" i="4"/>
  <c r="Q22" i="4" s="1"/>
  <c r="P14" i="4"/>
  <c r="Q14" i="4" s="1"/>
  <c r="P6" i="4"/>
  <c r="Q6" i="4" s="1"/>
  <c r="P2237" i="4"/>
  <c r="Q2237" i="4" s="1"/>
  <c r="P2229" i="4"/>
  <c r="Q2229" i="4" s="1"/>
  <c r="P2221" i="4"/>
  <c r="Q2221" i="4" s="1"/>
  <c r="P2213" i="4"/>
  <c r="Q2213" i="4" s="1"/>
  <c r="P2205" i="4"/>
  <c r="Q2205" i="4" s="1"/>
  <c r="P2197" i="4"/>
  <c r="Q2197" i="4" s="1"/>
  <c r="P2189" i="4"/>
  <c r="Q2189" i="4" s="1"/>
  <c r="P2181" i="4"/>
  <c r="Q2181" i="4" s="1"/>
  <c r="P2173" i="4"/>
  <c r="Q2173" i="4" s="1"/>
  <c r="P2165" i="4"/>
  <c r="Q2165" i="4" s="1"/>
  <c r="P2157" i="4"/>
  <c r="Q2157" i="4" s="1"/>
  <c r="P2149" i="4"/>
  <c r="Q2149" i="4" s="1"/>
  <c r="P2141" i="4"/>
  <c r="Q2141" i="4" s="1"/>
  <c r="P2133" i="4"/>
  <c r="Q2133" i="4" s="1"/>
  <c r="P2125" i="4"/>
  <c r="Q2125" i="4" s="1"/>
  <c r="P2117" i="4"/>
  <c r="Q2117" i="4" s="1"/>
  <c r="P2109" i="4"/>
  <c r="Q2109" i="4" s="1"/>
  <c r="P2101" i="4"/>
  <c r="Q2101" i="4" s="1"/>
  <c r="P2093" i="4"/>
  <c r="Q2093" i="4" s="1"/>
  <c r="P2085" i="4"/>
  <c r="Q2085" i="4" s="1"/>
  <c r="P2077" i="4"/>
  <c r="Q2077" i="4" s="1"/>
  <c r="P2069" i="4"/>
  <c r="Q2069" i="4" s="1"/>
  <c r="P2061" i="4"/>
  <c r="Q2061" i="4" s="1"/>
  <c r="P2053" i="4"/>
  <c r="Q2053" i="4" s="1"/>
  <c r="P2045" i="4"/>
  <c r="Q2045" i="4" s="1"/>
  <c r="P2037" i="4"/>
  <c r="Q2037" i="4" s="1"/>
  <c r="P2029" i="4"/>
  <c r="Q2029" i="4" s="1"/>
  <c r="P2021" i="4"/>
  <c r="Q2021" i="4" s="1"/>
  <c r="P2013" i="4"/>
  <c r="Q2013" i="4" s="1"/>
  <c r="P2005" i="4"/>
  <c r="Q2005" i="4" s="1"/>
  <c r="P1997" i="4"/>
  <c r="Q1997" i="4" s="1"/>
  <c r="P1989" i="4"/>
  <c r="Q1989" i="4" s="1"/>
  <c r="P1981" i="4"/>
  <c r="Q1981" i="4" s="1"/>
  <c r="P1973" i="4"/>
  <c r="Q1973" i="4" s="1"/>
  <c r="P1965" i="4"/>
  <c r="Q1965" i="4" s="1"/>
  <c r="P1957" i="4"/>
  <c r="Q1957" i="4" s="1"/>
  <c r="P1949" i="4"/>
  <c r="Q1949" i="4" s="1"/>
  <c r="P1941" i="4"/>
  <c r="Q1941" i="4" s="1"/>
  <c r="P1933" i="4"/>
  <c r="Q1933" i="4" s="1"/>
  <c r="P1925" i="4"/>
  <c r="Q1925" i="4" s="1"/>
  <c r="P1917" i="4"/>
  <c r="Q1917" i="4" s="1"/>
  <c r="P1909" i="4"/>
  <c r="Q1909" i="4" s="1"/>
  <c r="P1901" i="4"/>
  <c r="Q1901" i="4" s="1"/>
  <c r="P1893" i="4"/>
  <c r="Q1893" i="4" s="1"/>
  <c r="P1885" i="4"/>
  <c r="Q1885" i="4" s="1"/>
  <c r="P1877" i="4"/>
  <c r="Q1877" i="4" s="1"/>
  <c r="P1869" i="4"/>
  <c r="Q1869" i="4" s="1"/>
  <c r="P1861" i="4"/>
  <c r="Q1861" i="4" s="1"/>
  <c r="P1853" i="4"/>
  <c r="Q1853" i="4" s="1"/>
  <c r="P1845" i="4"/>
  <c r="Q1845" i="4" s="1"/>
  <c r="P1837" i="4"/>
  <c r="Q1837" i="4" s="1"/>
  <c r="P1829" i="4"/>
  <c r="Q1829" i="4" s="1"/>
  <c r="P1821" i="4"/>
  <c r="Q1821" i="4" s="1"/>
  <c r="P1813" i="4"/>
  <c r="Q1813" i="4" s="1"/>
  <c r="P1805" i="4"/>
  <c r="Q1805" i="4" s="1"/>
  <c r="P1797" i="4"/>
  <c r="Q1797" i="4" s="1"/>
  <c r="P1789" i="4"/>
  <c r="Q1789" i="4" s="1"/>
  <c r="P1781" i="4"/>
  <c r="Q1781" i="4" s="1"/>
  <c r="P1773" i="4"/>
  <c r="Q1773" i="4" s="1"/>
  <c r="P1765" i="4"/>
  <c r="Q1765" i="4" s="1"/>
  <c r="P1757" i="4"/>
  <c r="Q1757" i="4" s="1"/>
  <c r="P1749" i="4"/>
  <c r="Q1749" i="4" s="1"/>
  <c r="P1741" i="4"/>
  <c r="Q1741" i="4" s="1"/>
  <c r="P1733" i="4"/>
  <c r="Q1733" i="4" s="1"/>
  <c r="P1725" i="4"/>
  <c r="Q1725" i="4" s="1"/>
  <c r="P1717" i="4"/>
  <c r="Q1717" i="4" s="1"/>
  <c r="P1709" i="4"/>
  <c r="Q1709" i="4" s="1"/>
  <c r="P1701" i="4"/>
  <c r="Q1701" i="4" s="1"/>
  <c r="P1693" i="4"/>
  <c r="Q1693" i="4" s="1"/>
  <c r="P1685" i="4"/>
  <c r="Q1685" i="4" s="1"/>
  <c r="P1677" i="4"/>
  <c r="Q1677" i="4" s="1"/>
  <c r="P1669" i="4"/>
  <c r="Q1669" i="4" s="1"/>
  <c r="P1661" i="4"/>
  <c r="Q1661" i="4" s="1"/>
  <c r="P1653" i="4"/>
  <c r="Q1653" i="4" s="1"/>
  <c r="P1645" i="4"/>
  <c r="Q1645" i="4" s="1"/>
  <c r="P1637" i="4"/>
  <c r="Q1637" i="4" s="1"/>
  <c r="P1629" i="4"/>
  <c r="Q1629" i="4" s="1"/>
  <c r="P1621" i="4"/>
  <c r="Q1621" i="4" s="1"/>
  <c r="P1613" i="4"/>
  <c r="Q1613" i="4" s="1"/>
  <c r="P1605" i="4"/>
  <c r="Q1605" i="4" s="1"/>
  <c r="P1597" i="4"/>
  <c r="Q1597" i="4" s="1"/>
  <c r="P1589" i="4"/>
  <c r="Q1589" i="4" s="1"/>
  <c r="P1581" i="4"/>
  <c r="Q1581" i="4" s="1"/>
  <c r="P1573" i="4"/>
  <c r="Q1573" i="4" s="1"/>
  <c r="P1565" i="4"/>
  <c r="Q1565" i="4" s="1"/>
  <c r="P1557" i="4"/>
  <c r="Q1557" i="4" s="1"/>
  <c r="P1549" i="4"/>
  <c r="Q1549" i="4" s="1"/>
  <c r="P1541" i="4"/>
  <c r="Q1541" i="4" s="1"/>
  <c r="P1533" i="4"/>
  <c r="Q1533" i="4" s="1"/>
  <c r="P1525" i="4"/>
  <c r="Q1525" i="4" s="1"/>
  <c r="P1517" i="4"/>
  <c r="Q1517" i="4" s="1"/>
  <c r="P1509" i="4"/>
  <c r="Q1509" i="4" s="1"/>
  <c r="P1501" i="4"/>
  <c r="Q1501" i="4" s="1"/>
  <c r="P1493" i="4"/>
  <c r="Q1493" i="4" s="1"/>
  <c r="P1485" i="4"/>
  <c r="Q1485" i="4" s="1"/>
  <c r="P1477" i="4"/>
  <c r="Q1477" i="4" s="1"/>
  <c r="P1469" i="4"/>
  <c r="Q1469" i="4" s="1"/>
  <c r="P1461" i="4"/>
  <c r="Q1461" i="4" s="1"/>
  <c r="P1453" i="4"/>
  <c r="Q1453" i="4" s="1"/>
  <c r="P1445" i="4"/>
  <c r="Q1445" i="4" s="1"/>
  <c r="P1437" i="4"/>
  <c r="Q1437" i="4" s="1"/>
  <c r="P1429" i="4"/>
  <c r="Q1429" i="4" s="1"/>
  <c r="P1421" i="4"/>
  <c r="Q1421" i="4" s="1"/>
  <c r="P1413" i="4"/>
  <c r="Q1413" i="4" s="1"/>
  <c r="P1405" i="4"/>
  <c r="Q1405" i="4" s="1"/>
  <c r="P1397" i="4"/>
  <c r="Q1397" i="4" s="1"/>
  <c r="P1389" i="4"/>
  <c r="Q1389" i="4" s="1"/>
  <c r="P1381" i="4"/>
  <c r="Q1381" i="4" s="1"/>
  <c r="P1373" i="4"/>
  <c r="Q1373" i="4" s="1"/>
  <c r="P1365" i="4"/>
  <c r="Q1365" i="4" s="1"/>
  <c r="P1357" i="4"/>
  <c r="Q1357" i="4" s="1"/>
  <c r="P1349" i="4"/>
  <c r="Q1349" i="4" s="1"/>
  <c r="P1341" i="4"/>
  <c r="Q1341" i="4" s="1"/>
  <c r="P1333" i="4"/>
  <c r="Q1333" i="4" s="1"/>
  <c r="P1325" i="4"/>
  <c r="Q1325" i="4" s="1"/>
  <c r="P1317" i="4"/>
  <c r="Q1317" i="4" s="1"/>
  <c r="P1309" i="4"/>
  <c r="Q1309" i="4" s="1"/>
  <c r="P1301" i="4"/>
  <c r="Q1301" i="4" s="1"/>
  <c r="P1293" i="4"/>
  <c r="Q1293" i="4" s="1"/>
  <c r="P1285" i="4"/>
  <c r="Q1285" i="4" s="1"/>
  <c r="P1277" i="4"/>
  <c r="Q1277" i="4" s="1"/>
  <c r="P1269" i="4"/>
  <c r="Q1269" i="4" s="1"/>
  <c r="P1261" i="4"/>
  <c r="Q1261" i="4" s="1"/>
  <c r="P1253" i="4"/>
  <c r="Q1253" i="4" s="1"/>
  <c r="P1245" i="4"/>
  <c r="Q1245" i="4" s="1"/>
  <c r="P1237" i="4"/>
  <c r="Q1237" i="4" s="1"/>
  <c r="P1229" i="4"/>
  <c r="Q1229" i="4" s="1"/>
  <c r="P1221" i="4"/>
  <c r="Q1221" i="4" s="1"/>
  <c r="P1213" i="4"/>
  <c r="Q1213" i="4" s="1"/>
  <c r="P1205" i="4"/>
  <c r="Q1205" i="4" s="1"/>
  <c r="P1197" i="4"/>
  <c r="Q1197" i="4" s="1"/>
  <c r="P1189" i="4"/>
  <c r="Q1189" i="4" s="1"/>
  <c r="P1181" i="4"/>
  <c r="Q1181" i="4" s="1"/>
  <c r="P1173" i="4"/>
  <c r="Q1173" i="4" s="1"/>
  <c r="P1165" i="4"/>
  <c r="Q1165" i="4" s="1"/>
  <c r="P1157" i="4"/>
  <c r="Q1157" i="4" s="1"/>
  <c r="P1149" i="4"/>
  <c r="Q1149" i="4" s="1"/>
  <c r="P1141" i="4"/>
  <c r="Q1141" i="4" s="1"/>
  <c r="P1133" i="4"/>
  <c r="Q1133" i="4" s="1"/>
  <c r="P1125" i="4"/>
  <c r="Q1125" i="4" s="1"/>
  <c r="P1117" i="4"/>
  <c r="Q1117" i="4" s="1"/>
  <c r="P1109" i="4"/>
  <c r="Q1109" i="4" s="1"/>
  <c r="P1101" i="4"/>
  <c r="Q1101" i="4" s="1"/>
  <c r="P1093" i="4"/>
  <c r="Q1093" i="4" s="1"/>
  <c r="P1085" i="4"/>
  <c r="Q1085" i="4" s="1"/>
  <c r="P1077" i="4"/>
  <c r="Q1077" i="4" s="1"/>
  <c r="P1069" i="4"/>
  <c r="Q1069" i="4" s="1"/>
  <c r="P1061" i="4"/>
  <c r="Q1061" i="4" s="1"/>
  <c r="P1053" i="4"/>
  <c r="Q1053" i="4" s="1"/>
  <c r="P1045" i="4"/>
  <c r="Q1045" i="4" s="1"/>
  <c r="P1037" i="4"/>
  <c r="Q1037" i="4" s="1"/>
  <c r="P1029" i="4"/>
  <c r="Q1029" i="4" s="1"/>
  <c r="P1021" i="4"/>
  <c r="Q1021" i="4" s="1"/>
  <c r="P1013" i="4"/>
  <c r="Q1013" i="4" s="1"/>
  <c r="P1005" i="4"/>
  <c r="Q1005" i="4" s="1"/>
  <c r="P997" i="4"/>
  <c r="Q997" i="4" s="1"/>
  <c r="P989" i="4"/>
  <c r="Q989" i="4" s="1"/>
  <c r="P981" i="4"/>
  <c r="Q981" i="4" s="1"/>
  <c r="P973" i="4"/>
  <c r="Q973" i="4" s="1"/>
  <c r="P965" i="4"/>
  <c r="Q965" i="4" s="1"/>
  <c r="P957" i="4"/>
  <c r="Q957" i="4" s="1"/>
  <c r="P949" i="4"/>
  <c r="Q949" i="4" s="1"/>
  <c r="P941" i="4"/>
  <c r="Q941" i="4" s="1"/>
  <c r="P933" i="4"/>
  <c r="Q933" i="4" s="1"/>
  <c r="P925" i="4"/>
  <c r="Q925" i="4" s="1"/>
  <c r="P917" i="4"/>
  <c r="Q917" i="4" s="1"/>
  <c r="P909" i="4"/>
  <c r="Q909" i="4" s="1"/>
  <c r="P901" i="4"/>
  <c r="Q901" i="4" s="1"/>
  <c r="P893" i="4"/>
  <c r="Q893" i="4" s="1"/>
  <c r="P885" i="4"/>
  <c r="Q885" i="4" s="1"/>
  <c r="P877" i="4"/>
  <c r="Q877" i="4" s="1"/>
  <c r="P869" i="4"/>
  <c r="Q869" i="4" s="1"/>
  <c r="P861" i="4"/>
  <c r="Q861" i="4" s="1"/>
  <c r="P853" i="4"/>
  <c r="Q853" i="4" s="1"/>
  <c r="P845" i="4"/>
  <c r="Q845" i="4" s="1"/>
  <c r="P837" i="4"/>
  <c r="Q837" i="4" s="1"/>
  <c r="P829" i="4"/>
  <c r="Q829" i="4" s="1"/>
  <c r="P821" i="4"/>
  <c r="Q821" i="4" s="1"/>
  <c r="P813" i="4"/>
  <c r="Q813" i="4" s="1"/>
  <c r="P805" i="4"/>
  <c r="Q805" i="4" s="1"/>
  <c r="P797" i="4"/>
  <c r="Q797" i="4" s="1"/>
  <c r="P789" i="4"/>
  <c r="Q789" i="4" s="1"/>
  <c r="P781" i="4"/>
  <c r="Q781" i="4" s="1"/>
  <c r="P773" i="4"/>
  <c r="Q773" i="4" s="1"/>
  <c r="P765" i="4"/>
  <c r="Q765" i="4" s="1"/>
  <c r="P757" i="4"/>
  <c r="Q757" i="4" s="1"/>
  <c r="P749" i="4"/>
  <c r="Q749" i="4" s="1"/>
  <c r="P741" i="4"/>
  <c r="Q741" i="4" s="1"/>
  <c r="P733" i="4"/>
  <c r="Q733" i="4" s="1"/>
  <c r="P725" i="4"/>
  <c r="Q725" i="4" s="1"/>
  <c r="P717" i="4"/>
  <c r="Q717" i="4" s="1"/>
  <c r="P709" i="4"/>
  <c r="Q709" i="4" s="1"/>
  <c r="P701" i="4"/>
  <c r="Q701" i="4" s="1"/>
  <c r="P693" i="4"/>
  <c r="Q693" i="4" s="1"/>
  <c r="P685" i="4"/>
  <c r="Q685" i="4" s="1"/>
  <c r="P677" i="4"/>
  <c r="Q677" i="4" s="1"/>
  <c r="P669" i="4"/>
  <c r="Q669" i="4" s="1"/>
  <c r="P661" i="4"/>
  <c r="Q661" i="4" s="1"/>
  <c r="P653" i="4"/>
  <c r="Q653" i="4" s="1"/>
  <c r="P645" i="4"/>
  <c r="Q645" i="4" s="1"/>
  <c r="P637" i="4"/>
  <c r="Q637" i="4" s="1"/>
  <c r="P629" i="4"/>
  <c r="Q629" i="4" s="1"/>
  <c r="P621" i="4"/>
  <c r="Q621" i="4" s="1"/>
  <c r="P613" i="4"/>
  <c r="Q613" i="4" s="1"/>
  <c r="P605" i="4"/>
  <c r="Q605" i="4" s="1"/>
  <c r="P597" i="4"/>
  <c r="Q597" i="4" s="1"/>
  <c r="P589" i="4"/>
  <c r="Q589" i="4" s="1"/>
  <c r="P581" i="4"/>
  <c r="Q581" i="4" s="1"/>
  <c r="P573" i="4"/>
  <c r="Q573" i="4" s="1"/>
  <c r="P565" i="4"/>
  <c r="Q565" i="4" s="1"/>
  <c r="P557" i="4"/>
  <c r="Q557" i="4" s="1"/>
  <c r="P549" i="4"/>
  <c r="Q549" i="4" s="1"/>
  <c r="P541" i="4"/>
  <c r="Q541" i="4" s="1"/>
  <c r="P533" i="4"/>
  <c r="Q533" i="4" s="1"/>
  <c r="P525" i="4"/>
  <c r="Q525" i="4" s="1"/>
  <c r="P517" i="4"/>
  <c r="Q517" i="4" s="1"/>
  <c r="P509" i="4"/>
  <c r="Q509" i="4" s="1"/>
  <c r="P501" i="4"/>
  <c r="Q501" i="4" s="1"/>
  <c r="P493" i="4"/>
  <c r="Q493" i="4" s="1"/>
  <c r="P485" i="4"/>
  <c r="Q485" i="4" s="1"/>
  <c r="P477" i="4"/>
  <c r="Q477" i="4" s="1"/>
  <c r="P469" i="4"/>
  <c r="Q469" i="4" s="1"/>
  <c r="P461" i="4"/>
  <c r="Q461" i="4" s="1"/>
  <c r="P453" i="4"/>
  <c r="Q453" i="4" s="1"/>
  <c r="P445" i="4"/>
  <c r="Q445" i="4" s="1"/>
  <c r="P437" i="4"/>
  <c r="Q437" i="4" s="1"/>
  <c r="P429" i="4"/>
  <c r="Q429" i="4" s="1"/>
  <c r="P421" i="4"/>
  <c r="Q421" i="4" s="1"/>
  <c r="P413" i="4"/>
  <c r="Q413" i="4" s="1"/>
  <c r="P405" i="4"/>
  <c r="Q405" i="4" s="1"/>
  <c r="P397" i="4"/>
  <c r="Q397" i="4" s="1"/>
  <c r="P389" i="4"/>
  <c r="Q389" i="4" s="1"/>
  <c r="P381" i="4"/>
  <c r="Q381" i="4" s="1"/>
  <c r="P373" i="4"/>
  <c r="Q373" i="4" s="1"/>
  <c r="P365" i="4"/>
  <c r="Q365" i="4" s="1"/>
  <c r="P357" i="4"/>
  <c r="Q357" i="4" s="1"/>
  <c r="P349" i="4"/>
  <c r="Q349" i="4" s="1"/>
  <c r="P341" i="4"/>
  <c r="Q341" i="4" s="1"/>
  <c r="P333" i="4"/>
  <c r="Q333" i="4" s="1"/>
  <c r="P325" i="4"/>
  <c r="Q325" i="4" s="1"/>
  <c r="P317" i="4"/>
  <c r="Q317" i="4" s="1"/>
  <c r="P309" i="4"/>
  <c r="Q309" i="4" s="1"/>
  <c r="P301" i="4"/>
  <c r="Q301" i="4" s="1"/>
  <c r="P293" i="4"/>
  <c r="Q293" i="4" s="1"/>
  <c r="P285" i="4"/>
  <c r="Q285" i="4" s="1"/>
  <c r="P277" i="4"/>
  <c r="Q277" i="4" s="1"/>
  <c r="P269" i="4"/>
  <c r="Q269" i="4" s="1"/>
  <c r="P261" i="4"/>
  <c r="Q261" i="4" s="1"/>
  <c r="P253" i="4"/>
  <c r="Q253" i="4" s="1"/>
  <c r="P245" i="4"/>
  <c r="Q245" i="4" s="1"/>
  <c r="P237" i="4"/>
  <c r="Q237" i="4" s="1"/>
  <c r="P229" i="4"/>
  <c r="Q229" i="4" s="1"/>
  <c r="P221" i="4"/>
  <c r="Q221" i="4" s="1"/>
  <c r="P213" i="4"/>
  <c r="Q213" i="4" s="1"/>
  <c r="P205" i="4"/>
  <c r="Q205" i="4" s="1"/>
  <c r="P197" i="4"/>
  <c r="Q197" i="4" s="1"/>
  <c r="P189" i="4"/>
  <c r="Q189" i="4" s="1"/>
  <c r="P181" i="4"/>
  <c r="Q181" i="4" s="1"/>
  <c r="P173" i="4"/>
  <c r="Q173" i="4" s="1"/>
  <c r="P165" i="4"/>
  <c r="Q165" i="4" s="1"/>
  <c r="P157" i="4"/>
  <c r="Q157" i="4" s="1"/>
  <c r="P149" i="4"/>
  <c r="Q149" i="4" s="1"/>
  <c r="P141" i="4"/>
  <c r="Q141" i="4" s="1"/>
  <c r="P133" i="4"/>
  <c r="Q133" i="4" s="1"/>
  <c r="P125" i="4"/>
  <c r="Q125" i="4" s="1"/>
  <c r="P117" i="4"/>
  <c r="Q117" i="4" s="1"/>
  <c r="P109" i="4"/>
  <c r="Q109" i="4" s="1"/>
  <c r="P101" i="4"/>
  <c r="Q101" i="4" s="1"/>
  <c r="P93" i="4"/>
  <c r="Q93" i="4" s="1"/>
  <c r="P85" i="4"/>
  <c r="Q85" i="4" s="1"/>
  <c r="P77" i="4"/>
  <c r="Q77" i="4" s="1"/>
  <c r="P69" i="4"/>
  <c r="Q69" i="4" s="1"/>
  <c r="P61" i="4"/>
  <c r="Q61" i="4" s="1"/>
  <c r="P53" i="4"/>
  <c r="Q53" i="4" s="1"/>
  <c r="P45" i="4"/>
  <c r="Q45" i="4" s="1"/>
  <c r="P37" i="4"/>
  <c r="Q37" i="4" s="1"/>
  <c r="P29" i="4"/>
  <c r="Q29" i="4" s="1"/>
  <c r="P21" i="4"/>
  <c r="Q21" i="4" s="1"/>
  <c r="P13" i="4"/>
  <c r="Q13" i="4" s="1"/>
  <c r="P5" i="4"/>
  <c r="Q5" i="4" s="1"/>
  <c r="P1044" i="4"/>
  <c r="Q1044" i="4" s="1"/>
  <c r="P1036" i="4"/>
  <c r="Q1036" i="4" s="1"/>
  <c r="P1028" i="4"/>
  <c r="Q1028" i="4" s="1"/>
  <c r="P1020" i="4"/>
  <c r="Q1020" i="4" s="1"/>
  <c r="P1012" i="4"/>
  <c r="Q1012" i="4" s="1"/>
  <c r="P1004" i="4"/>
  <c r="Q1004" i="4" s="1"/>
  <c r="P996" i="4"/>
  <c r="Q996" i="4" s="1"/>
  <c r="P988" i="4"/>
  <c r="Q988" i="4" s="1"/>
  <c r="P980" i="4"/>
  <c r="Q980" i="4" s="1"/>
  <c r="P972" i="4"/>
  <c r="Q972" i="4" s="1"/>
  <c r="P964" i="4"/>
  <c r="Q964" i="4" s="1"/>
  <c r="P956" i="4"/>
  <c r="Q956" i="4" s="1"/>
  <c r="P948" i="4"/>
  <c r="Q948" i="4" s="1"/>
  <c r="P940" i="4"/>
  <c r="Q940" i="4" s="1"/>
  <c r="P932" i="4"/>
  <c r="Q932" i="4" s="1"/>
  <c r="P924" i="4"/>
  <c r="Q924" i="4" s="1"/>
  <c r="P916" i="4"/>
  <c r="Q916" i="4" s="1"/>
  <c r="P908" i="4"/>
  <c r="Q908" i="4" s="1"/>
  <c r="P900" i="4"/>
  <c r="Q900" i="4" s="1"/>
  <c r="P892" i="4"/>
  <c r="Q892" i="4" s="1"/>
  <c r="P884" i="4"/>
  <c r="Q884" i="4" s="1"/>
  <c r="P876" i="4"/>
  <c r="Q876" i="4" s="1"/>
  <c r="P868" i="4"/>
  <c r="Q868" i="4" s="1"/>
  <c r="P860" i="4"/>
  <c r="Q860" i="4" s="1"/>
  <c r="P852" i="4"/>
  <c r="Q852" i="4" s="1"/>
  <c r="P844" i="4"/>
  <c r="Q844" i="4" s="1"/>
  <c r="P836" i="4"/>
  <c r="Q836" i="4" s="1"/>
  <c r="P828" i="4"/>
  <c r="Q828" i="4" s="1"/>
  <c r="P820" i="4"/>
  <c r="Q820" i="4" s="1"/>
  <c r="P812" i="4"/>
  <c r="Q812" i="4" s="1"/>
  <c r="P804" i="4"/>
  <c r="Q804" i="4" s="1"/>
  <c r="P796" i="4"/>
  <c r="Q796" i="4" s="1"/>
  <c r="P788" i="4"/>
  <c r="Q788" i="4" s="1"/>
  <c r="P780" i="4"/>
  <c r="Q780" i="4" s="1"/>
  <c r="P772" i="4"/>
  <c r="Q772" i="4" s="1"/>
  <c r="P764" i="4"/>
  <c r="Q764" i="4" s="1"/>
  <c r="P756" i="4"/>
  <c r="Q756" i="4" s="1"/>
  <c r="P748" i="4"/>
  <c r="Q748" i="4" s="1"/>
  <c r="P740" i="4"/>
  <c r="Q740" i="4" s="1"/>
  <c r="P732" i="4"/>
  <c r="Q732" i="4" s="1"/>
  <c r="P724" i="4"/>
  <c r="Q724" i="4" s="1"/>
  <c r="P716" i="4"/>
  <c r="Q716" i="4" s="1"/>
  <c r="P708" i="4"/>
  <c r="Q708" i="4" s="1"/>
  <c r="P700" i="4"/>
  <c r="Q700" i="4" s="1"/>
  <c r="P692" i="4"/>
  <c r="Q692" i="4" s="1"/>
  <c r="P684" i="4"/>
  <c r="Q684" i="4" s="1"/>
  <c r="P676" i="4"/>
  <c r="Q676" i="4" s="1"/>
  <c r="P668" i="4"/>
  <c r="Q668" i="4" s="1"/>
  <c r="P660" i="4"/>
  <c r="Q660" i="4" s="1"/>
  <c r="P652" i="4"/>
  <c r="Q652" i="4" s="1"/>
  <c r="P644" i="4"/>
  <c r="Q644" i="4" s="1"/>
  <c r="P636" i="4"/>
  <c r="Q636" i="4" s="1"/>
  <c r="P628" i="4"/>
  <c r="Q628" i="4" s="1"/>
  <c r="P620" i="4"/>
  <c r="Q620" i="4" s="1"/>
  <c r="P612" i="4"/>
  <c r="Q612" i="4" s="1"/>
  <c r="P604" i="4"/>
  <c r="Q604" i="4" s="1"/>
  <c r="P596" i="4"/>
  <c r="Q596" i="4" s="1"/>
  <c r="P588" i="4"/>
  <c r="Q588" i="4" s="1"/>
  <c r="P580" i="4"/>
  <c r="Q580" i="4" s="1"/>
  <c r="P572" i="4"/>
  <c r="Q572" i="4" s="1"/>
  <c r="P564" i="4"/>
  <c r="Q564" i="4" s="1"/>
  <c r="P556" i="4"/>
  <c r="Q556" i="4" s="1"/>
  <c r="P548" i="4"/>
  <c r="Q548" i="4" s="1"/>
  <c r="P540" i="4"/>
  <c r="Q540" i="4" s="1"/>
  <c r="P532" i="4"/>
  <c r="Q532" i="4" s="1"/>
  <c r="P524" i="4"/>
  <c r="Q524" i="4" s="1"/>
  <c r="P516" i="4"/>
  <c r="Q516" i="4" s="1"/>
  <c r="P508" i="4"/>
  <c r="Q508" i="4" s="1"/>
  <c r="P500" i="4"/>
  <c r="Q500" i="4" s="1"/>
  <c r="P492" i="4"/>
  <c r="Q492" i="4" s="1"/>
  <c r="P484" i="4"/>
  <c r="Q484" i="4" s="1"/>
  <c r="P476" i="4"/>
  <c r="Q476" i="4" s="1"/>
  <c r="P468" i="4"/>
  <c r="Q468" i="4" s="1"/>
  <c r="P460" i="4"/>
  <c r="Q460" i="4" s="1"/>
  <c r="P452" i="4"/>
  <c r="Q452" i="4" s="1"/>
  <c r="P444" i="4"/>
  <c r="Q444" i="4" s="1"/>
  <c r="P436" i="4"/>
  <c r="Q436" i="4" s="1"/>
  <c r="P428" i="4"/>
  <c r="Q428" i="4" s="1"/>
  <c r="P420" i="4"/>
  <c r="Q420" i="4" s="1"/>
  <c r="P412" i="4"/>
  <c r="Q412" i="4" s="1"/>
  <c r="P404" i="4"/>
  <c r="Q404" i="4" s="1"/>
  <c r="P396" i="4"/>
  <c r="Q396" i="4" s="1"/>
  <c r="P388" i="4"/>
  <c r="Q388" i="4" s="1"/>
  <c r="P380" i="4"/>
  <c r="Q380" i="4" s="1"/>
  <c r="P372" i="4"/>
  <c r="Q372" i="4" s="1"/>
  <c r="P364" i="4"/>
  <c r="Q364" i="4" s="1"/>
  <c r="P356" i="4"/>
  <c r="Q356" i="4" s="1"/>
  <c r="P348" i="4"/>
  <c r="Q348" i="4" s="1"/>
  <c r="P340" i="4"/>
  <c r="Q340" i="4" s="1"/>
  <c r="P332" i="4"/>
  <c r="Q332" i="4" s="1"/>
  <c r="P324" i="4"/>
  <c r="Q324" i="4" s="1"/>
  <c r="P316" i="4"/>
  <c r="Q316" i="4" s="1"/>
  <c r="P308" i="4"/>
  <c r="Q308" i="4" s="1"/>
  <c r="P300" i="4"/>
  <c r="Q300" i="4" s="1"/>
  <c r="P292" i="4"/>
  <c r="Q292" i="4" s="1"/>
  <c r="P284" i="4"/>
  <c r="Q284" i="4" s="1"/>
  <c r="P276" i="4"/>
  <c r="Q276" i="4" s="1"/>
  <c r="P268" i="4"/>
  <c r="Q268" i="4" s="1"/>
  <c r="P260" i="4"/>
  <c r="Q260" i="4" s="1"/>
  <c r="P252" i="4"/>
  <c r="Q252" i="4" s="1"/>
  <c r="P244" i="4"/>
  <c r="Q244" i="4" s="1"/>
  <c r="P236" i="4"/>
  <c r="Q236" i="4" s="1"/>
  <c r="P228" i="4"/>
  <c r="Q228" i="4" s="1"/>
  <c r="P220" i="4"/>
  <c r="Q220" i="4" s="1"/>
  <c r="P212" i="4"/>
  <c r="Q212" i="4" s="1"/>
  <c r="P204" i="4"/>
  <c r="Q204" i="4" s="1"/>
  <c r="P196" i="4"/>
  <c r="Q196" i="4" s="1"/>
  <c r="P188" i="4"/>
  <c r="Q188" i="4" s="1"/>
  <c r="P180" i="4"/>
  <c r="Q180" i="4" s="1"/>
  <c r="P172" i="4"/>
  <c r="Q172" i="4" s="1"/>
  <c r="P164" i="4"/>
  <c r="Q164" i="4" s="1"/>
  <c r="P156" i="4"/>
  <c r="Q156" i="4" s="1"/>
  <c r="P148" i="4"/>
  <c r="Q148" i="4" s="1"/>
  <c r="P140" i="4"/>
  <c r="Q140" i="4" s="1"/>
  <c r="P132" i="4"/>
  <c r="Q132" i="4" s="1"/>
  <c r="P124" i="4"/>
  <c r="Q124" i="4" s="1"/>
  <c r="P116" i="4"/>
  <c r="Q116" i="4" s="1"/>
  <c r="P108" i="4"/>
  <c r="Q108" i="4" s="1"/>
  <c r="P100" i="4"/>
  <c r="Q100" i="4" s="1"/>
  <c r="P92" i="4"/>
  <c r="Q92" i="4" s="1"/>
  <c r="P84" i="4"/>
  <c r="Q84" i="4" s="1"/>
  <c r="P76" i="4"/>
  <c r="Q76" i="4" s="1"/>
  <c r="P68" i="4"/>
  <c r="Q68" i="4" s="1"/>
  <c r="P60" i="4"/>
  <c r="Q60" i="4" s="1"/>
  <c r="P52" i="4"/>
  <c r="Q52" i="4" s="1"/>
  <c r="P44" i="4"/>
  <c r="Q44" i="4" s="1"/>
  <c r="P36" i="4"/>
  <c r="Q36" i="4" s="1"/>
  <c r="P28" i="4"/>
  <c r="Q28" i="4" s="1"/>
  <c r="P20" i="4"/>
  <c r="Q20" i="4" s="1"/>
  <c r="P12" i="4"/>
  <c r="Q12" i="4" s="1"/>
  <c r="P4" i="4"/>
  <c r="Q4" i="4" s="1"/>
  <c r="P1043" i="4"/>
  <c r="Q1043" i="4" s="1"/>
  <c r="P1035" i="4"/>
  <c r="Q1035" i="4" s="1"/>
  <c r="P1027" i="4"/>
  <c r="Q1027" i="4" s="1"/>
  <c r="P1019" i="4"/>
  <c r="Q1019" i="4" s="1"/>
  <c r="P1011" i="4"/>
  <c r="Q1011" i="4" s="1"/>
  <c r="P1003" i="4"/>
  <c r="Q1003" i="4" s="1"/>
  <c r="P995" i="4"/>
  <c r="Q995" i="4" s="1"/>
  <c r="P987" i="4"/>
  <c r="Q987" i="4" s="1"/>
  <c r="P979" i="4"/>
  <c r="Q979" i="4" s="1"/>
  <c r="P971" i="4"/>
  <c r="Q971" i="4" s="1"/>
  <c r="P963" i="4"/>
  <c r="Q963" i="4" s="1"/>
  <c r="P955" i="4"/>
  <c r="Q955" i="4" s="1"/>
  <c r="P947" i="4"/>
  <c r="Q947" i="4" s="1"/>
  <c r="P939" i="4"/>
  <c r="Q939" i="4" s="1"/>
  <c r="P931" i="4"/>
  <c r="Q931" i="4" s="1"/>
  <c r="P923" i="4"/>
  <c r="Q923" i="4" s="1"/>
  <c r="P915" i="4"/>
  <c r="Q915" i="4" s="1"/>
  <c r="P907" i="4"/>
  <c r="Q907" i="4" s="1"/>
  <c r="P899" i="4"/>
  <c r="Q899" i="4" s="1"/>
  <c r="P891" i="4"/>
  <c r="Q891" i="4" s="1"/>
  <c r="P883" i="4"/>
  <c r="Q883" i="4" s="1"/>
  <c r="P875" i="4"/>
  <c r="Q875" i="4" s="1"/>
  <c r="P867" i="4"/>
  <c r="Q867" i="4" s="1"/>
  <c r="P859" i="4"/>
  <c r="Q859" i="4" s="1"/>
  <c r="P851" i="4"/>
  <c r="Q851" i="4" s="1"/>
  <c r="P843" i="4"/>
  <c r="Q843" i="4" s="1"/>
  <c r="P835" i="4"/>
  <c r="Q835" i="4" s="1"/>
  <c r="P827" i="4"/>
  <c r="Q827" i="4" s="1"/>
  <c r="P819" i="4"/>
  <c r="Q819" i="4" s="1"/>
  <c r="P811" i="4"/>
  <c r="Q811" i="4" s="1"/>
  <c r="P803" i="4"/>
  <c r="Q803" i="4" s="1"/>
  <c r="P795" i="4"/>
  <c r="Q795" i="4" s="1"/>
  <c r="P787" i="4"/>
  <c r="Q787" i="4" s="1"/>
  <c r="P779" i="4"/>
  <c r="Q779" i="4" s="1"/>
  <c r="P771" i="4"/>
  <c r="Q771" i="4" s="1"/>
  <c r="P763" i="4"/>
  <c r="Q763" i="4" s="1"/>
  <c r="P755" i="4"/>
  <c r="Q755" i="4" s="1"/>
  <c r="P747" i="4"/>
  <c r="Q747" i="4" s="1"/>
  <c r="P739" i="4"/>
  <c r="Q739" i="4" s="1"/>
  <c r="P731" i="4"/>
  <c r="Q731" i="4" s="1"/>
  <c r="P723" i="4"/>
  <c r="Q723" i="4" s="1"/>
  <c r="P715" i="4"/>
  <c r="Q715" i="4" s="1"/>
  <c r="P707" i="4"/>
  <c r="Q707" i="4" s="1"/>
  <c r="P699" i="4"/>
  <c r="Q699" i="4" s="1"/>
  <c r="P691" i="4"/>
  <c r="Q691" i="4" s="1"/>
  <c r="P683" i="4"/>
  <c r="Q683" i="4" s="1"/>
  <c r="P675" i="4"/>
  <c r="Q675" i="4" s="1"/>
  <c r="P667" i="4"/>
  <c r="Q667" i="4" s="1"/>
  <c r="P659" i="4"/>
  <c r="Q659" i="4" s="1"/>
  <c r="P651" i="4"/>
  <c r="Q651" i="4" s="1"/>
  <c r="P643" i="4"/>
  <c r="Q643" i="4" s="1"/>
  <c r="P635" i="4"/>
  <c r="Q635" i="4" s="1"/>
  <c r="P627" i="4"/>
  <c r="Q627" i="4" s="1"/>
  <c r="P619" i="4"/>
  <c r="Q619" i="4" s="1"/>
  <c r="P611" i="4"/>
  <c r="Q611" i="4" s="1"/>
  <c r="P603" i="4"/>
  <c r="Q603" i="4" s="1"/>
  <c r="P595" i="4"/>
  <c r="Q595" i="4" s="1"/>
  <c r="P587" i="4"/>
  <c r="Q587" i="4" s="1"/>
  <c r="P579" i="4"/>
  <c r="Q579" i="4" s="1"/>
  <c r="P571" i="4"/>
  <c r="Q571" i="4" s="1"/>
  <c r="P563" i="4"/>
  <c r="Q563" i="4" s="1"/>
  <c r="P555" i="4"/>
  <c r="Q555" i="4" s="1"/>
  <c r="P547" i="4"/>
  <c r="Q547" i="4" s="1"/>
  <c r="P539" i="4"/>
  <c r="Q539" i="4" s="1"/>
  <c r="P531" i="4"/>
  <c r="Q531" i="4" s="1"/>
  <c r="P523" i="4"/>
  <c r="Q523" i="4" s="1"/>
  <c r="P515" i="4"/>
  <c r="Q515" i="4" s="1"/>
  <c r="P507" i="4"/>
  <c r="Q507" i="4" s="1"/>
  <c r="P499" i="4"/>
  <c r="Q499" i="4" s="1"/>
  <c r="P491" i="4"/>
  <c r="Q491" i="4" s="1"/>
  <c r="P483" i="4"/>
  <c r="Q483" i="4" s="1"/>
  <c r="P475" i="4"/>
  <c r="Q475" i="4" s="1"/>
  <c r="P467" i="4"/>
  <c r="Q467" i="4" s="1"/>
  <c r="P459" i="4"/>
  <c r="Q459" i="4" s="1"/>
  <c r="P451" i="4"/>
  <c r="Q451" i="4" s="1"/>
  <c r="P443" i="4"/>
  <c r="Q443" i="4" s="1"/>
  <c r="P435" i="4"/>
  <c r="Q435" i="4" s="1"/>
  <c r="P427" i="4"/>
  <c r="Q427" i="4" s="1"/>
  <c r="P419" i="4"/>
  <c r="Q419" i="4" s="1"/>
  <c r="P411" i="4"/>
  <c r="Q411" i="4" s="1"/>
  <c r="P403" i="4"/>
  <c r="Q403" i="4" s="1"/>
  <c r="P395" i="4"/>
  <c r="Q395" i="4" s="1"/>
  <c r="P387" i="4"/>
  <c r="Q387" i="4" s="1"/>
  <c r="P379" i="4"/>
  <c r="Q379" i="4" s="1"/>
  <c r="P371" i="4"/>
  <c r="Q371" i="4" s="1"/>
  <c r="P363" i="4"/>
  <c r="Q363" i="4" s="1"/>
  <c r="P355" i="4"/>
  <c r="Q355" i="4" s="1"/>
  <c r="P347" i="4"/>
  <c r="Q347" i="4" s="1"/>
  <c r="P339" i="4"/>
  <c r="Q339" i="4" s="1"/>
  <c r="P331" i="4"/>
  <c r="Q331" i="4" s="1"/>
  <c r="P323" i="4"/>
  <c r="Q323" i="4" s="1"/>
  <c r="P315" i="4"/>
  <c r="Q315" i="4" s="1"/>
  <c r="P307" i="4"/>
  <c r="Q307" i="4" s="1"/>
  <c r="P299" i="4"/>
  <c r="Q299" i="4" s="1"/>
  <c r="P291" i="4"/>
  <c r="Q291" i="4" s="1"/>
  <c r="P283" i="4"/>
  <c r="Q283" i="4" s="1"/>
  <c r="P275" i="4"/>
  <c r="Q275" i="4" s="1"/>
  <c r="P267" i="4"/>
  <c r="Q267" i="4" s="1"/>
  <c r="P259" i="4"/>
  <c r="Q259" i="4" s="1"/>
  <c r="P251" i="4"/>
  <c r="Q251" i="4" s="1"/>
  <c r="P243" i="4"/>
  <c r="Q243" i="4" s="1"/>
  <c r="P235" i="4"/>
  <c r="Q235" i="4" s="1"/>
  <c r="P227" i="4"/>
  <c r="Q227" i="4" s="1"/>
  <c r="P219" i="4"/>
  <c r="Q219" i="4" s="1"/>
  <c r="P211" i="4"/>
  <c r="Q211" i="4" s="1"/>
  <c r="P203" i="4"/>
  <c r="Q203" i="4" s="1"/>
  <c r="P195" i="4"/>
  <c r="Q195" i="4" s="1"/>
  <c r="P187" i="4"/>
  <c r="Q187" i="4" s="1"/>
  <c r="P179" i="4"/>
  <c r="Q179" i="4" s="1"/>
  <c r="P171" i="4"/>
  <c r="Q171" i="4" s="1"/>
  <c r="P163" i="4"/>
  <c r="Q163" i="4" s="1"/>
  <c r="P155" i="4"/>
  <c r="Q155" i="4" s="1"/>
  <c r="P147" i="4"/>
  <c r="Q147" i="4" s="1"/>
  <c r="P139" i="4"/>
  <c r="Q139" i="4" s="1"/>
  <c r="P131" i="4"/>
  <c r="Q131" i="4" s="1"/>
  <c r="P123" i="4"/>
  <c r="Q123" i="4" s="1"/>
  <c r="P115" i="4"/>
  <c r="Q115" i="4" s="1"/>
  <c r="P107" i="4"/>
  <c r="Q107" i="4" s="1"/>
  <c r="P99" i="4"/>
  <c r="Q99" i="4" s="1"/>
  <c r="P91" i="4"/>
  <c r="Q91" i="4" s="1"/>
  <c r="P83" i="4"/>
  <c r="Q83" i="4" s="1"/>
  <c r="P75" i="4"/>
  <c r="Q75" i="4" s="1"/>
  <c r="P67" i="4"/>
  <c r="Q67" i="4" s="1"/>
  <c r="P59" i="4"/>
  <c r="Q59" i="4" s="1"/>
  <c r="P51" i="4"/>
  <c r="Q51" i="4" s="1"/>
  <c r="P43" i="4"/>
  <c r="Q43" i="4" s="1"/>
  <c r="P35" i="4"/>
  <c r="Q35" i="4" s="1"/>
  <c r="P27" i="4"/>
  <c r="Q27" i="4" s="1"/>
  <c r="P19" i="4"/>
  <c r="Q19" i="4" s="1"/>
  <c r="P11" i="4"/>
  <c r="Q11" i="4" s="1"/>
  <c r="P786" i="4"/>
  <c r="Q786" i="4" s="1"/>
  <c r="P778" i="4"/>
  <c r="Q778" i="4" s="1"/>
  <c r="P770" i="4"/>
  <c r="Q770" i="4" s="1"/>
  <c r="P762" i="4"/>
  <c r="Q762" i="4" s="1"/>
  <c r="P754" i="4"/>
  <c r="Q754" i="4" s="1"/>
  <c r="P746" i="4"/>
  <c r="Q746" i="4" s="1"/>
  <c r="P738" i="4"/>
  <c r="Q738" i="4" s="1"/>
  <c r="P730" i="4"/>
  <c r="Q730" i="4" s="1"/>
  <c r="P722" i="4"/>
  <c r="Q722" i="4" s="1"/>
  <c r="P714" i="4"/>
  <c r="Q714" i="4" s="1"/>
  <c r="P706" i="4"/>
  <c r="Q706" i="4" s="1"/>
  <c r="P698" i="4"/>
  <c r="Q698" i="4" s="1"/>
  <c r="P690" i="4"/>
  <c r="Q690" i="4" s="1"/>
  <c r="P682" i="4"/>
  <c r="Q682" i="4" s="1"/>
  <c r="P674" i="4"/>
  <c r="Q674" i="4" s="1"/>
  <c r="P666" i="4"/>
  <c r="Q666" i="4" s="1"/>
  <c r="P658" i="4"/>
  <c r="Q658" i="4" s="1"/>
  <c r="P650" i="4"/>
  <c r="Q650" i="4" s="1"/>
  <c r="P642" i="4"/>
  <c r="Q642" i="4" s="1"/>
  <c r="P634" i="4"/>
  <c r="Q634" i="4" s="1"/>
  <c r="P626" i="4"/>
  <c r="Q626" i="4" s="1"/>
  <c r="P618" i="4"/>
  <c r="Q618" i="4" s="1"/>
  <c r="P610" i="4"/>
  <c r="Q610" i="4" s="1"/>
  <c r="P602" i="4"/>
  <c r="Q602" i="4" s="1"/>
  <c r="P594" i="4"/>
  <c r="Q594" i="4" s="1"/>
  <c r="P586" i="4"/>
  <c r="Q586" i="4" s="1"/>
  <c r="P578" i="4"/>
  <c r="Q578" i="4" s="1"/>
  <c r="P570" i="4"/>
  <c r="Q570" i="4" s="1"/>
  <c r="P562" i="4"/>
  <c r="Q562" i="4" s="1"/>
  <c r="P554" i="4"/>
  <c r="Q554" i="4" s="1"/>
  <c r="P546" i="4"/>
  <c r="Q546" i="4" s="1"/>
  <c r="P538" i="4"/>
  <c r="Q538" i="4" s="1"/>
  <c r="P530" i="4"/>
  <c r="Q530" i="4" s="1"/>
  <c r="P522" i="4"/>
  <c r="Q522" i="4" s="1"/>
  <c r="P514" i="4"/>
  <c r="Q514" i="4" s="1"/>
  <c r="P506" i="4"/>
  <c r="Q506" i="4" s="1"/>
  <c r="P498" i="4"/>
  <c r="Q498" i="4" s="1"/>
  <c r="P490" i="4"/>
  <c r="Q490" i="4" s="1"/>
  <c r="P482" i="4"/>
  <c r="Q482" i="4" s="1"/>
  <c r="P474" i="4"/>
  <c r="Q474" i="4" s="1"/>
  <c r="P466" i="4"/>
  <c r="Q466" i="4" s="1"/>
  <c r="P458" i="4"/>
  <c r="Q458" i="4" s="1"/>
  <c r="P450" i="4"/>
  <c r="Q450" i="4" s="1"/>
  <c r="P442" i="4"/>
  <c r="Q442" i="4" s="1"/>
  <c r="P434" i="4"/>
  <c r="Q434" i="4" s="1"/>
  <c r="P426" i="4"/>
  <c r="Q426" i="4" s="1"/>
  <c r="P418" i="4"/>
  <c r="Q418" i="4" s="1"/>
  <c r="P410" i="4"/>
  <c r="Q410" i="4" s="1"/>
  <c r="P402" i="4"/>
  <c r="Q402" i="4" s="1"/>
  <c r="P394" i="4"/>
  <c r="Q394" i="4" s="1"/>
  <c r="P386" i="4"/>
  <c r="Q386" i="4" s="1"/>
  <c r="P378" i="4"/>
  <c r="Q378" i="4" s="1"/>
  <c r="P370" i="4"/>
  <c r="Q370" i="4" s="1"/>
  <c r="P362" i="4"/>
  <c r="Q362" i="4" s="1"/>
  <c r="P354" i="4"/>
  <c r="Q354" i="4" s="1"/>
  <c r="P346" i="4"/>
  <c r="Q346" i="4" s="1"/>
  <c r="P338" i="4"/>
  <c r="Q338" i="4" s="1"/>
  <c r="P330" i="4"/>
  <c r="Q330" i="4" s="1"/>
  <c r="P322" i="4"/>
  <c r="Q322" i="4" s="1"/>
  <c r="P314" i="4"/>
  <c r="Q314" i="4" s="1"/>
  <c r="P306" i="4"/>
  <c r="Q306" i="4" s="1"/>
  <c r="P298" i="4"/>
  <c r="Q298" i="4" s="1"/>
  <c r="P290" i="4"/>
  <c r="Q290" i="4" s="1"/>
  <c r="P282" i="4"/>
  <c r="Q282" i="4" s="1"/>
  <c r="P274" i="4"/>
  <c r="Q274" i="4" s="1"/>
  <c r="P266" i="4"/>
  <c r="Q266" i="4" s="1"/>
  <c r="P258" i="4"/>
  <c r="Q258" i="4" s="1"/>
  <c r="P250" i="4"/>
  <c r="Q250" i="4" s="1"/>
  <c r="P242" i="4"/>
  <c r="Q242" i="4" s="1"/>
  <c r="P234" i="4"/>
  <c r="Q234" i="4" s="1"/>
  <c r="P226" i="4"/>
  <c r="Q226" i="4" s="1"/>
  <c r="P218" i="4"/>
  <c r="Q218" i="4" s="1"/>
  <c r="P210" i="4"/>
  <c r="Q210" i="4" s="1"/>
  <c r="P202" i="4"/>
  <c r="Q202" i="4" s="1"/>
  <c r="P194" i="4"/>
  <c r="Q194" i="4" s="1"/>
  <c r="P186" i="4"/>
  <c r="Q186" i="4" s="1"/>
  <c r="P178" i="4"/>
  <c r="Q178" i="4" s="1"/>
  <c r="P170" i="4"/>
  <c r="Q170" i="4" s="1"/>
  <c r="P162" i="4"/>
  <c r="Q162" i="4" s="1"/>
  <c r="P154" i="4"/>
  <c r="Q154" i="4" s="1"/>
  <c r="P146" i="4"/>
  <c r="Q146" i="4" s="1"/>
  <c r="P138" i="4"/>
  <c r="Q138" i="4" s="1"/>
  <c r="P130" i="4"/>
  <c r="Q130" i="4" s="1"/>
  <c r="P122" i="4"/>
  <c r="Q122" i="4" s="1"/>
  <c r="P114" i="4"/>
  <c r="Q114" i="4" s="1"/>
  <c r="P106" i="4"/>
  <c r="Q106" i="4" s="1"/>
  <c r="P98" i="4"/>
  <c r="Q98" i="4" s="1"/>
  <c r="P90" i="4"/>
  <c r="Q90" i="4" s="1"/>
  <c r="P82" i="4"/>
  <c r="Q82" i="4" s="1"/>
  <c r="P74" i="4"/>
  <c r="Q74" i="4" s="1"/>
  <c r="P66" i="4"/>
  <c r="Q66" i="4" s="1"/>
  <c r="P58" i="4"/>
  <c r="Q58" i="4" s="1"/>
  <c r="P50" i="4"/>
  <c r="Q50" i="4" s="1"/>
  <c r="P42" i="4"/>
  <c r="Q42" i="4" s="1"/>
  <c r="P34" i="4"/>
  <c r="Q34" i="4" s="1"/>
  <c r="P26" i="4"/>
  <c r="Q26" i="4" s="1"/>
  <c r="P18" i="4"/>
  <c r="Q18" i="4" s="1"/>
  <c r="P10" i="4"/>
  <c r="Q10" i="4" s="1"/>
  <c r="P1049" i="4"/>
  <c r="Q1049" i="4" s="1"/>
  <c r="P1041" i="4"/>
  <c r="Q1041" i="4" s="1"/>
  <c r="P1033" i="4"/>
  <c r="Q1033" i="4" s="1"/>
  <c r="P1025" i="4"/>
  <c r="Q1025" i="4" s="1"/>
  <c r="P1017" i="4"/>
  <c r="Q1017" i="4" s="1"/>
  <c r="P1009" i="4"/>
  <c r="Q1009" i="4" s="1"/>
  <c r="P1001" i="4"/>
  <c r="Q1001" i="4" s="1"/>
  <c r="P993" i="4"/>
  <c r="Q993" i="4" s="1"/>
  <c r="P985" i="4"/>
  <c r="Q985" i="4" s="1"/>
  <c r="P977" i="4"/>
  <c r="Q977" i="4" s="1"/>
  <c r="P969" i="4"/>
  <c r="Q969" i="4" s="1"/>
  <c r="P961" i="4"/>
  <c r="Q961" i="4" s="1"/>
  <c r="P953" i="4"/>
  <c r="Q953" i="4" s="1"/>
  <c r="P945" i="4"/>
  <c r="Q945" i="4" s="1"/>
  <c r="P937" i="4"/>
  <c r="Q937" i="4" s="1"/>
  <c r="P929" i="4"/>
  <c r="Q929" i="4" s="1"/>
  <c r="P921" i="4"/>
  <c r="Q921" i="4" s="1"/>
  <c r="P913" i="4"/>
  <c r="Q913" i="4" s="1"/>
  <c r="P905" i="4"/>
  <c r="Q905" i="4" s="1"/>
  <c r="P897" i="4"/>
  <c r="Q897" i="4" s="1"/>
  <c r="P889" i="4"/>
  <c r="Q889" i="4" s="1"/>
  <c r="P881" i="4"/>
  <c r="Q881" i="4" s="1"/>
  <c r="P873" i="4"/>
  <c r="Q873" i="4" s="1"/>
  <c r="P865" i="4"/>
  <c r="Q865" i="4" s="1"/>
  <c r="P857" i="4"/>
  <c r="Q857" i="4" s="1"/>
  <c r="P849" i="4"/>
  <c r="Q849" i="4" s="1"/>
  <c r="P841" i="4"/>
  <c r="Q841" i="4" s="1"/>
  <c r="P833" i="4"/>
  <c r="Q833" i="4" s="1"/>
  <c r="P825" i="4"/>
  <c r="Q825" i="4" s="1"/>
  <c r="P817" i="4"/>
  <c r="Q817" i="4" s="1"/>
  <c r="P809" i="4"/>
  <c r="Q809" i="4" s="1"/>
  <c r="P801" i="4"/>
  <c r="Q801" i="4" s="1"/>
  <c r="P793" i="4"/>
  <c r="Q793" i="4" s="1"/>
  <c r="P785" i="4"/>
  <c r="Q785" i="4" s="1"/>
  <c r="P777" i="4"/>
  <c r="Q777" i="4" s="1"/>
  <c r="P769" i="4"/>
  <c r="Q769" i="4" s="1"/>
  <c r="P761" i="4"/>
  <c r="Q761" i="4" s="1"/>
  <c r="P753" i="4"/>
  <c r="Q753" i="4" s="1"/>
  <c r="P745" i="4"/>
  <c r="Q745" i="4" s="1"/>
  <c r="P737" i="4"/>
  <c r="Q737" i="4" s="1"/>
  <c r="P729" i="4"/>
  <c r="Q729" i="4" s="1"/>
  <c r="P721" i="4"/>
  <c r="Q721" i="4" s="1"/>
  <c r="P713" i="4"/>
  <c r="Q713" i="4" s="1"/>
  <c r="P705" i="4"/>
  <c r="Q705" i="4" s="1"/>
  <c r="P697" i="4"/>
  <c r="Q697" i="4" s="1"/>
  <c r="P689" i="4"/>
  <c r="Q689" i="4" s="1"/>
  <c r="P681" i="4"/>
  <c r="Q681" i="4" s="1"/>
  <c r="P673" i="4"/>
  <c r="Q673" i="4" s="1"/>
  <c r="P665" i="4"/>
  <c r="Q665" i="4" s="1"/>
  <c r="P657" i="4"/>
  <c r="Q657" i="4" s="1"/>
  <c r="P649" i="4"/>
  <c r="Q649" i="4" s="1"/>
  <c r="P641" i="4"/>
  <c r="Q641" i="4" s="1"/>
  <c r="P633" i="4"/>
  <c r="Q633" i="4" s="1"/>
  <c r="P625" i="4"/>
  <c r="Q625" i="4" s="1"/>
  <c r="P617" i="4"/>
  <c r="Q617" i="4" s="1"/>
  <c r="P609" i="4"/>
  <c r="Q609" i="4" s="1"/>
  <c r="P601" i="4"/>
  <c r="Q601" i="4" s="1"/>
  <c r="P593" i="4"/>
  <c r="Q593" i="4" s="1"/>
  <c r="P585" i="4"/>
  <c r="Q585" i="4" s="1"/>
  <c r="P577" i="4"/>
  <c r="Q577" i="4" s="1"/>
  <c r="P569" i="4"/>
  <c r="Q569" i="4" s="1"/>
  <c r="P561" i="4"/>
  <c r="Q561" i="4" s="1"/>
  <c r="P553" i="4"/>
  <c r="Q553" i="4" s="1"/>
  <c r="P545" i="4"/>
  <c r="Q545" i="4" s="1"/>
  <c r="P537" i="4"/>
  <c r="Q537" i="4" s="1"/>
  <c r="P529" i="4"/>
  <c r="Q529" i="4" s="1"/>
  <c r="P521" i="4"/>
  <c r="Q521" i="4" s="1"/>
  <c r="P513" i="4"/>
  <c r="Q513" i="4" s="1"/>
  <c r="P505" i="4"/>
  <c r="Q505" i="4" s="1"/>
  <c r="P497" i="4"/>
  <c r="Q497" i="4" s="1"/>
  <c r="P489" i="4"/>
  <c r="Q489" i="4" s="1"/>
  <c r="P481" i="4"/>
  <c r="Q481" i="4" s="1"/>
  <c r="P473" i="4"/>
  <c r="Q473" i="4" s="1"/>
  <c r="P465" i="4"/>
  <c r="Q465" i="4" s="1"/>
  <c r="P457" i="4"/>
  <c r="Q457" i="4" s="1"/>
  <c r="P449" i="4"/>
  <c r="Q449" i="4" s="1"/>
  <c r="P441" i="4"/>
  <c r="Q441" i="4" s="1"/>
  <c r="P433" i="4"/>
  <c r="Q433" i="4" s="1"/>
  <c r="P425" i="4"/>
  <c r="Q425" i="4" s="1"/>
  <c r="P417" i="4"/>
  <c r="Q417" i="4" s="1"/>
  <c r="P409" i="4"/>
  <c r="Q409" i="4" s="1"/>
  <c r="P401" i="4"/>
  <c r="Q401" i="4" s="1"/>
  <c r="P393" i="4"/>
  <c r="Q393" i="4" s="1"/>
  <c r="P385" i="4"/>
  <c r="Q385" i="4" s="1"/>
  <c r="P377" i="4"/>
  <c r="Q377" i="4" s="1"/>
  <c r="P369" i="4"/>
  <c r="Q369" i="4" s="1"/>
  <c r="P361" i="4"/>
  <c r="Q361" i="4" s="1"/>
  <c r="P353" i="4"/>
  <c r="Q353" i="4" s="1"/>
  <c r="P345" i="4"/>
  <c r="Q345" i="4" s="1"/>
  <c r="P337" i="4"/>
  <c r="Q337" i="4" s="1"/>
  <c r="P329" i="4"/>
  <c r="Q329" i="4" s="1"/>
  <c r="P321" i="4"/>
  <c r="Q321" i="4" s="1"/>
  <c r="P313" i="4"/>
  <c r="Q313" i="4" s="1"/>
  <c r="P305" i="4"/>
  <c r="Q305" i="4" s="1"/>
  <c r="P297" i="4"/>
  <c r="Q297" i="4" s="1"/>
  <c r="P289" i="4"/>
  <c r="Q289" i="4" s="1"/>
  <c r="P281" i="4"/>
  <c r="Q281" i="4" s="1"/>
  <c r="P273" i="4"/>
  <c r="Q273" i="4" s="1"/>
  <c r="P265" i="4"/>
  <c r="Q265" i="4" s="1"/>
  <c r="P257" i="4"/>
  <c r="Q257" i="4" s="1"/>
  <c r="P249" i="4"/>
  <c r="Q249" i="4" s="1"/>
  <c r="P241" i="4"/>
  <c r="Q241" i="4" s="1"/>
  <c r="P233" i="4"/>
  <c r="Q233" i="4" s="1"/>
  <c r="P225" i="4"/>
  <c r="Q225" i="4" s="1"/>
  <c r="P217" i="4"/>
  <c r="Q217" i="4" s="1"/>
  <c r="P209" i="4"/>
  <c r="Q209" i="4" s="1"/>
  <c r="P201" i="4"/>
  <c r="Q201" i="4" s="1"/>
  <c r="P193" i="4"/>
  <c r="Q193" i="4" s="1"/>
  <c r="P185" i="4"/>
  <c r="Q185" i="4" s="1"/>
  <c r="P177" i="4"/>
  <c r="Q177" i="4" s="1"/>
  <c r="P169" i="4"/>
  <c r="Q169" i="4" s="1"/>
  <c r="P161" i="4"/>
  <c r="Q161" i="4" s="1"/>
  <c r="P153" i="4"/>
  <c r="Q153" i="4" s="1"/>
  <c r="P145" i="4"/>
  <c r="Q145" i="4" s="1"/>
  <c r="P137" i="4"/>
  <c r="Q137" i="4" s="1"/>
  <c r="P129" i="4"/>
  <c r="Q129" i="4" s="1"/>
  <c r="P121" i="4"/>
  <c r="Q121" i="4" s="1"/>
  <c r="P113" i="4"/>
  <c r="Q113" i="4" s="1"/>
  <c r="P105" i="4"/>
  <c r="Q105" i="4" s="1"/>
  <c r="P97" i="4"/>
  <c r="Q97" i="4" s="1"/>
  <c r="P89" i="4"/>
  <c r="Q89" i="4" s="1"/>
  <c r="P81" i="4"/>
  <c r="Q81" i="4" s="1"/>
  <c r="P73" i="4"/>
  <c r="Q73" i="4" s="1"/>
  <c r="P65" i="4"/>
  <c r="Q65" i="4" s="1"/>
  <c r="P57" i="4"/>
  <c r="Q57" i="4" s="1"/>
  <c r="P49" i="4"/>
  <c r="Q49" i="4" s="1"/>
  <c r="P41" i="4"/>
  <c r="Q41" i="4" s="1"/>
  <c r="P33" i="4"/>
  <c r="Q33" i="4" s="1"/>
  <c r="P25" i="4"/>
  <c r="Q25" i="4" s="1"/>
  <c r="P17" i="4"/>
  <c r="Q17" i="4" s="1"/>
  <c r="P9" i="4"/>
  <c r="Q9" i="4" s="1"/>
  <c r="P1048" i="4"/>
  <c r="Q1048" i="4" s="1"/>
  <c r="P1040" i="4"/>
  <c r="Q1040" i="4" s="1"/>
  <c r="P1032" i="4"/>
  <c r="Q1032" i="4" s="1"/>
  <c r="P1024" i="4"/>
  <c r="Q1024" i="4" s="1"/>
  <c r="P1016" i="4"/>
  <c r="Q1016" i="4" s="1"/>
  <c r="P1008" i="4"/>
  <c r="Q1008" i="4" s="1"/>
  <c r="P1000" i="4"/>
  <c r="Q1000" i="4" s="1"/>
  <c r="P992" i="4"/>
  <c r="Q992" i="4" s="1"/>
  <c r="P984" i="4"/>
  <c r="Q984" i="4" s="1"/>
  <c r="P976" i="4"/>
  <c r="Q976" i="4" s="1"/>
  <c r="P968" i="4"/>
  <c r="Q968" i="4" s="1"/>
  <c r="P960" i="4"/>
  <c r="Q960" i="4" s="1"/>
  <c r="P952" i="4"/>
  <c r="Q952" i="4" s="1"/>
  <c r="P944" i="4"/>
  <c r="Q944" i="4" s="1"/>
  <c r="P936" i="4"/>
  <c r="Q936" i="4" s="1"/>
  <c r="P928" i="4"/>
  <c r="Q928" i="4" s="1"/>
  <c r="P920" i="4"/>
  <c r="Q920" i="4" s="1"/>
  <c r="P912" i="4"/>
  <c r="Q912" i="4" s="1"/>
  <c r="P904" i="4"/>
  <c r="Q904" i="4" s="1"/>
  <c r="P896" i="4"/>
  <c r="Q896" i="4" s="1"/>
  <c r="P888" i="4"/>
  <c r="Q888" i="4" s="1"/>
  <c r="P880" i="4"/>
  <c r="Q880" i="4" s="1"/>
  <c r="P872" i="4"/>
  <c r="Q872" i="4" s="1"/>
  <c r="P864" i="4"/>
  <c r="Q864" i="4" s="1"/>
  <c r="P856" i="4"/>
  <c r="Q856" i="4" s="1"/>
  <c r="P848" i="4"/>
  <c r="Q848" i="4" s="1"/>
  <c r="P840" i="4"/>
  <c r="Q840" i="4" s="1"/>
  <c r="P832" i="4"/>
  <c r="Q832" i="4" s="1"/>
  <c r="P824" i="4"/>
  <c r="Q824" i="4" s="1"/>
  <c r="P816" i="4"/>
  <c r="Q816" i="4" s="1"/>
  <c r="P808" i="4"/>
  <c r="Q808" i="4" s="1"/>
  <c r="P800" i="4"/>
  <c r="Q800" i="4" s="1"/>
  <c r="P792" i="4"/>
  <c r="Q792" i="4" s="1"/>
  <c r="P784" i="4"/>
  <c r="Q784" i="4" s="1"/>
  <c r="P776" i="4"/>
  <c r="Q776" i="4" s="1"/>
  <c r="P768" i="4"/>
  <c r="Q768" i="4" s="1"/>
  <c r="P760" i="4"/>
  <c r="Q760" i="4" s="1"/>
  <c r="P752" i="4"/>
  <c r="Q752" i="4" s="1"/>
  <c r="P744" i="4"/>
  <c r="Q744" i="4" s="1"/>
  <c r="P736" i="4"/>
  <c r="Q736" i="4" s="1"/>
  <c r="P728" i="4"/>
  <c r="Q728" i="4" s="1"/>
  <c r="P720" i="4"/>
  <c r="Q720" i="4" s="1"/>
  <c r="P712" i="4"/>
  <c r="Q712" i="4" s="1"/>
  <c r="P704" i="4"/>
  <c r="Q704" i="4" s="1"/>
  <c r="P696" i="4"/>
  <c r="Q696" i="4" s="1"/>
  <c r="P688" i="4"/>
  <c r="Q688" i="4" s="1"/>
  <c r="P680" i="4"/>
  <c r="Q680" i="4" s="1"/>
  <c r="P672" i="4"/>
  <c r="Q672" i="4" s="1"/>
  <c r="P664" i="4"/>
  <c r="Q664" i="4" s="1"/>
  <c r="P656" i="4"/>
  <c r="Q656" i="4" s="1"/>
  <c r="P648" i="4"/>
  <c r="Q648" i="4" s="1"/>
  <c r="P640" i="4"/>
  <c r="Q640" i="4" s="1"/>
  <c r="P632" i="4"/>
  <c r="Q632" i="4" s="1"/>
  <c r="P624" i="4"/>
  <c r="Q624" i="4" s="1"/>
  <c r="P616" i="4"/>
  <c r="Q616" i="4" s="1"/>
  <c r="P608" i="4"/>
  <c r="Q608" i="4" s="1"/>
  <c r="P600" i="4"/>
  <c r="Q600" i="4" s="1"/>
  <c r="P592" i="4"/>
  <c r="Q592" i="4" s="1"/>
  <c r="P584" i="4"/>
  <c r="Q584" i="4" s="1"/>
  <c r="P576" i="4"/>
  <c r="Q576" i="4" s="1"/>
  <c r="P568" i="4"/>
  <c r="Q568" i="4" s="1"/>
  <c r="P560" i="4"/>
  <c r="Q560" i="4" s="1"/>
  <c r="P552" i="4"/>
  <c r="Q552" i="4" s="1"/>
  <c r="P544" i="4"/>
  <c r="Q544" i="4" s="1"/>
  <c r="P536" i="4"/>
  <c r="Q536" i="4" s="1"/>
  <c r="P528" i="4"/>
  <c r="Q528" i="4" s="1"/>
  <c r="P520" i="4"/>
  <c r="Q520" i="4" s="1"/>
  <c r="P512" i="4"/>
  <c r="Q512" i="4" s="1"/>
  <c r="P504" i="4"/>
  <c r="Q504" i="4" s="1"/>
  <c r="P496" i="4"/>
  <c r="Q496" i="4" s="1"/>
  <c r="P488" i="4"/>
  <c r="Q488" i="4" s="1"/>
  <c r="P480" i="4"/>
  <c r="Q480" i="4" s="1"/>
  <c r="P472" i="4"/>
  <c r="Q472" i="4" s="1"/>
  <c r="P464" i="4"/>
  <c r="Q464" i="4" s="1"/>
  <c r="P456" i="4"/>
  <c r="Q456" i="4" s="1"/>
  <c r="P448" i="4"/>
  <c r="Q448" i="4" s="1"/>
  <c r="P440" i="4"/>
  <c r="Q440" i="4" s="1"/>
  <c r="P432" i="4"/>
  <c r="Q432" i="4" s="1"/>
  <c r="P424" i="4"/>
  <c r="Q424" i="4" s="1"/>
  <c r="P416" i="4"/>
  <c r="Q416" i="4" s="1"/>
  <c r="P408" i="4"/>
  <c r="Q408" i="4" s="1"/>
  <c r="P400" i="4"/>
  <c r="Q400" i="4" s="1"/>
  <c r="P392" i="4"/>
  <c r="Q392" i="4" s="1"/>
  <c r="P384" i="4"/>
  <c r="Q384" i="4" s="1"/>
  <c r="P376" i="4"/>
  <c r="Q376" i="4" s="1"/>
  <c r="P368" i="4"/>
  <c r="Q368" i="4" s="1"/>
  <c r="P360" i="4"/>
  <c r="Q360" i="4" s="1"/>
  <c r="P352" i="4"/>
  <c r="Q352" i="4" s="1"/>
  <c r="P344" i="4"/>
  <c r="Q344" i="4" s="1"/>
  <c r="P336" i="4"/>
  <c r="Q336" i="4" s="1"/>
  <c r="P328" i="4"/>
  <c r="Q328" i="4" s="1"/>
  <c r="P320" i="4"/>
  <c r="Q320" i="4" s="1"/>
  <c r="P312" i="4"/>
  <c r="Q312" i="4" s="1"/>
  <c r="P304" i="4"/>
  <c r="Q304" i="4" s="1"/>
  <c r="P296" i="4"/>
  <c r="Q296" i="4" s="1"/>
  <c r="P288" i="4"/>
  <c r="Q288" i="4" s="1"/>
  <c r="P280" i="4"/>
  <c r="Q280" i="4" s="1"/>
  <c r="P272" i="4"/>
  <c r="Q272" i="4" s="1"/>
  <c r="P264" i="4"/>
  <c r="Q264" i="4" s="1"/>
  <c r="P256" i="4"/>
  <c r="Q256" i="4" s="1"/>
  <c r="P248" i="4"/>
  <c r="Q248" i="4" s="1"/>
  <c r="P240" i="4"/>
  <c r="Q240" i="4" s="1"/>
  <c r="P232" i="4"/>
  <c r="Q232" i="4" s="1"/>
  <c r="P224" i="4"/>
  <c r="Q224" i="4" s="1"/>
  <c r="P216" i="4"/>
  <c r="Q216" i="4" s="1"/>
  <c r="P208" i="4"/>
  <c r="Q208" i="4" s="1"/>
  <c r="P200" i="4"/>
  <c r="Q200" i="4" s="1"/>
  <c r="P192" i="4"/>
  <c r="Q192" i="4" s="1"/>
  <c r="P184" i="4"/>
  <c r="Q184" i="4" s="1"/>
  <c r="P176" i="4"/>
  <c r="Q176" i="4" s="1"/>
  <c r="P168" i="4"/>
  <c r="Q168" i="4" s="1"/>
  <c r="P160" i="4"/>
  <c r="Q160" i="4" s="1"/>
  <c r="P152" i="4"/>
  <c r="Q152" i="4" s="1"/>
  <c r="P144" i="4"/>
  <c r="Q144" i="4" s="1"/>
  <c r="P136" i="4"/>
  <c r="Q136" i="4" s="1"/>
  <c r="P128" i="4"/>
  <c r="Q128" i="4" s="1"/>
  <c r="P120" i="4"/>
  <c r="Q120" i="4" s="1"/>
  <c r="P112" i="4"/>
  <c r="Q112" i="4" s="1"/>
  <c r="P104" i="4"/>
  <c r="Q104" i="4" s="1"/>
  <c r="P96" i="4"/>
  <c r="Q96" i="4" s="1"/>
  <c r="P88" i="4"/>
  <c r="Q88" i="4" s="1"/>
  <c r="P80" i="4"/>
  <c r="Q80" i="4" s="1"/>
  <c r="P72" i="4"/>
  <c r="Q72" i="4" s="1"/>
  <c r="P64" i="4"/>
  <c r="Q64" i="4" s="1"/>
  <c r="P56" i="4"/>
  <c r="Q56" i="4" s="1"/>
  <c r="P48" i="4"/>
  <c r="Q48" i="4" s="1"/>
  <c r="P40" i="4"/>
  <c r="Q40" i="4" s="1"/>
  <c r="P32" i="4"/>
  <c r="Q32" i="4" s="1"/>
  <c r="P24" i="4"/>
  <c r="Q24" i="4" s="1"/>
  <c r="P16" i="4"/>
  <c r="Q16" i="4" s="1"/>
  <c r="P8" i="4"/>
  <c r="Q8" i="4" s="1"/>
  <c r="P1047" i="4"/>
  <c r="Q1047" i="4" s="1"/>
  <c r="P1039" i="4"/>
  <c r="Q1039" i="4" s="1"/>
  <c r="P1031" i="4"/>
  <c r="Q1031" i="4" s="1"/>
  <c r="P1023" i="4"/>
  <c r="Q1023" i="4" s="1"/>
  <c r="P1015" i="4"/>
  <c r="Q1015" i="4" s="1"/>
  <c r="P1007" i="4"/>
  <c r="Q1007" i="4" s="1"/>
  <c r="P999" i="4"/>
  <c r="Q999" i="4" s="1"/>
  <c r="P991" i="4"/>
  <c r="Q991" i="4" s="1"/>
  <c r="P983" i="4"/>
  <c r="Q983" i="4" s="1"/>
  <c r="P975" i="4"/>
  <c r="Q975" i="4" s="1"/>
  <c r="P967" i="4"/>
  <c r="Q967" i="4" s="1"/>
  <c r="P959" i="4"/>
  <c r="Q959" i="4" s="1"/>
  <c r="P951" i="4"/>
  <c r="Q951" i="4" s="1"/>
  <c r="P943" i="4"/>
  <c r="Q943" i="4" s="1"/>
  <c r="P935" i="4"/>
  <c r="Q935" i="4" s="1"/>
  <c r="P927" i="4"/>
  <c r="Q927" i="4" s="1"/>
  <c r="P919" i="4"/>
  <c r="Q919" i="4" s="1"/>
  <c r="P911" i="4"/>
  <c r="Q911" i="4" s="1"/>
  <c r="P903" i="4"/>
  <c r="Q903" i="4" s="1"/>
  <c r="P895" i="4"/>
  <c r="Q895" i="4" s="1"/>
  <c r="P887" i="4"/>
  <c r="Q887" i="4" s="1"/>
  <c r="P879" i="4"/>
  <c r="Q879" i="4" s="1"/>
  <c r="P871" i="4"/>
  <c r="Q871" i="4" s="1"/>
  <c r="P863" i="4"/>
  <c r="Q863" i="4" s="1"/>
  <c r="P855" i="4"/>
  <c r="Q855" i="4" s="1"/>
  <c r="P847" i="4"/>
  <c r="Q847" i="4" s="1"/>
  <c r="P839" i="4"/>
  <c r="Q839" i="4" s="1"/>
  <c r="P831" i="4"/>
  <c r="Q831" i="4" s="1"/>
  <c r="P823" i="4"/>
  <c r="Q823" i="4" s="1"/>
  <c r="P815" i="4"/>
  <c r="Q815" i="4" s="1"/>
  <c r="P807" i="4"/>
  <c r="Q807" i="4" s="1"/>
  <c r="P799" i="4"/>
  <c r="Q799" i="4" s="1"/>
  <c r="P791" i="4"/>
  <c r="Q791" i="4" s="1"/>
  <c r="P783" i="4"/>
  <c r="Q783" i="4" s="1"/>
  <c r="P775" i="4"/>
  <c r="Q775" i="4" s="1"/>
  <c r="P767" i="4"/>
  <c r="Q767" i="4" s="1"/>
  <c r="P759" i="4"/>
  <c r="Q759" i="4" s="1"/>
  <c r="P751" i="4"/>
  <c r="Q751" i="4" s="1"/>
  <c r="P743" i="4"/>
  <c r="Q743" i="4" s="1"/>
  <c r="P735" i="4"/>
  <c r="Q735" i="4" s="1"/>
  <c r="P727" i="4"/>
  <c r="Q727" i="4" s="1"/>
  <c r="P719" i="4"/>
  <c r="Q719" i="4" s="1"/>
  <c r="P711" i="4"/>
  <c r="Q711" i="4" s="1"/>
  <c r="P703" i="4"/>
  <c r="Q703" i="4" s="1"/>
  <c r="P695" i="4"/>
  <c r="Q695" i="4" s="1"/>
  <c r="P687" i="4"/>
  <c r="Q687" i="4" s="1"/>
  <c r="P679" i="4"/>
  <c r="Q679" i="4" s="1"/>
  <c r="P671" i="4"/>
  <c r="Q671" i="4" s="1"/>
  <c r="P663" i="4"/>
  <c r="Q663" i="4" s="1"/>
  <c r="P655" i="4"/>
  <c r="Q655" i="4" s="1"/>
  <c r="P647" i="4"/>
  <c r="Q647" i="4" s="1"/>
  <c r="P639" i="4"/>
  <c r="Q639" i="4" s="1"/>
  <c r="P631" i="4"/>
  <c r="Q631" i="4" s="1"/>
  <c r="P623" i="4"/>
  <c r="Q623" i="4" s="1"/>
  <c r="P615" i="4"/>
  <c r="Q615" i="4" s="1"/>
  <c r="P607" i="4"/>
  <c r="Q607" i="4" s="1"/>
  <c r="P599" i="4"/>
  <c r="Q599" i="4" s="1"/>
  <c r="P591" i="4"/>
  <c r="Q591" i="4" s="1"/>
  <c r="P583" i="4"/>
  <c r="Q583" i="4" s="1"/>
  <c r="P575" i="4"/>
  <c r="Q575" i="4" s="1"/>
  <c r="P567" i="4"/>
  <c r="Q567" i="4" s="1"/>
  <c r="P559" i="4"/>
  <c r="Q559" i="4" s="1"/>
  <c r="P551" i="4"/>
  <c r="Q551" i="4" s="1"/>
  <c r="P543" i="4"/>
  <c r="Q543" i="4" s="1"/>
  <c r="P535" i="4"/>
  <c r="Q535" i="4" s="1"/>
  <c r="P527" i="4"/>
  <c r="Q527" i="4" s="1"/>
  <c r="P519" i="4"/>
  <c r="Q519" i="4" s="1"/>
  <c r="P511" i="4"/>
  <c r="Q511" i="4" s="1"/>
  <c r="P503" i="4"/>
  <c r="Q503" i="4" s="1"/>
  <c r="P495" i="4"/>
  <c r="Q495" i="4" s="1"/>
  <c r="P487" i="4"/>
  <c r="Q487" i="4" s="1"/>
  <c r="P479" i="4"/>
  <c r="Q479" i="4" s="1"/>
  <c r="P471" i="4"/>
  <c r="Q471" i="4" s="1"/>
  <c r="P463" i="4"/>
  <c r="Q463" i="4" s="1"/>
  <c r="P455" i="4"/>
  <c r="Q455" i="4" s="1"/>
  <c r="P447" i="4"/>
  <c r="Q447" i="4" s="1"/>
  <c r="P439" i="4"/>
  <c r="Q439" i="4" s="1"/>
  <c r="P431" i="4"/>
  <c r="Q431" i="4" s="1"/>
  <c r="P423" i="4"/>
  <c r="Q423" i="4" s="1"/>
  <c r="P415" i="4"/>
  <c r="Q415" i="4" s="1"/>
  <c r="P407" i="4"/>
  <c r="Q407" i="4" s="1"/>
  <c r="P399" i="4"/>
  <c r="Q399" i="4" s="1"/>
  <c r="P391" i="4"/>
  <c r="Q391" i="4" s="1"/>
  <c r="P383" i="4"/>
  <c r="Q383" i="4" s="1"/>
  <c r="P375" i="4"/>
  <c r="Q375" i="4" s="1"/>
  <c r="P367" i="4"/>
  <c r="Q367" i="4" s="1"/>
  <c r="P359" i="4"/>
  <c r="Q359" i="4" s="1"/>
  <c r="P351" i="4"/>
  <c r="Q351" i="4" s="1"/>
  <c r="P343" i="4"/>
  <c r="Q343" i="4" s="1"/>
  <c r="P335" i="4"/>
  <c r="Q335" i="4" s="1"/>
  <c r="P327" i="4"/>
  <c r="Q327" i="4" s="1"/>
  <c r="P319" i="4"/>
  <c r="Q319" i="4" s="1"/>
  <c r="P311" i="4"/>
  <c r="Q311" i="4" s="1"/>
  <c r="P303" i="4"/>
  <c r="Q303" i="4" s="1"/>
  <c r="P295" i="4"/>
  <c r="Q295" i="4" s="1"/>
  <c r="P287" i="4"/>
  <c r="Q287" i="4" s="1"/>
  <c r="P279" i="4"/>
  <c r="Q279" i="4" s="1"/>
  <c r="P271" i="4"/>
  <c r="Q271" i="4" s="1"/>
  <c r="P263" i="4"/>
  <c r="Q263" i="4" s="1"/>
  <c r="P255" i="4"/>
  <c r="Q255" i="4" s="1"/>
  <c r="P247" i="4"/>
  <c r="Q247" i="4" s="1"/>
  <c r="P239" i="4"/>
  <c r="Q239" i="4" s="1"/>
  <c r="P231" i="4"/>
  <c r="Q231" i="4" s="1"/>
  <c r="P223" i="4"/>
  <c r="Q223" i="4" s="1"/>
  <c r="P215" i="4"/>
  <c r="Q215" i="4" s="1"/>
  <c r="P207" i="4"/>
  <c r="Q207" i="4" s="1"/>
  <c r="P199" i="4"/>
  <c r="Q199" i="4" s="1"/>
  <c r="P191" i="4"/>
  <c r="Q191" i="4" s="1"/>
  <c r="P183" i="4"/>
  <c r="Q183" i="4" s="1"/>
  <c r="P175" i="4"/>
  <c r="Q175" i="4" s="1"/>
  <c r="P167" i="4"/>
  <c r="Q167" i="4" s="1"/>
  <c r="P159" i="4"/>
  <c r="Q159" i="4" s="1"/>
  <c r="P151" i="4"/>
  <c r="Q151" i="4" s="1"/>
  <c r="P143" i="4"/>
  <c r="Q143" i="4" s="1"/>
  <c r="P135" i="4"/>
  <c r="Q135" i="4" s="1"/>
  <c r="P127" i="4"/>
  <c r="Q127" i="4" s="1"/>
  <c r="P119" i="4"/>
  <c r="Q119" i="4" s="1"/>
  <c r="P111" i="4"/>
  <c r="Q111" i="4" s="1"/>
  <c r="P103" i="4"/>
  <c r="Q103" i="4" s="1"/>
  <c r="P95" i="4"/>
  <c r="Q95" i="4" s="1"/>
  <c r="P87" i="4"/>
  <c r="Q87" i="4" s="1"/>
  <c r="P79" i="4"/>
  <c r="Q79" i="4" s="1"/>
  <c r="P71" i="4"/>
  <c r="Q71" i="4" s="1"/>
  <c r="P63" i="4"/>
  <c r="Q63" i="4" s="1"/>
  <c r="P55" i="4"/>
  <c r="Q55" i="4" s="1"/>
  <c r="P47" i="4"/>
  <c r="Q47" i="4" s="1"/>
  <c r="P39" i="4"/>
  <c r="Q39" i="4" s="1"/>
  <c r="P31" i="4"/>
  <c r="Q31" i="4" s="1"/>
  <c r="P23" i="4"/>
  <c r="Q23" i="4" s="1"/>
  <c r="P15" i="4"/>
  <c r="Q15" i="4" s="1"/>
  <c r="P7" i="4"/>
  <c r="Q7" i="4" s="1"/>
  <c r="H7811" i="4"/>
  <c r="G8028" i="4"/>
  <c r="H8028" i="4"/>
  <c r="G8220" i="4"/>
  <c r="H8220" i="4"/>
  <c r="G8212" i="4"/>
  <c r="H8212" i="4"/>
  <c r="G8204" i="4"/>
  <c r="H8204" i="4"/>
  <c r="G8196" i="4"/>
  <c r="H8196" i="4"/>
  <c r="G8188" i="4"/>
  <c r="H8188" i="4"/>
  <c r="G8180" i="4"/>
  <c r="H8180" i="4"/>
  <c r="G8172" i="4"/>
  <c r="H8172" i="4"/>
  <c r="G8164" i="4"/>
  <c r="H8164" i="4"/>
  <c r="G8156" i="4"/>
  <c r="H8156" i="4"/>
  <c r="G8148" i="4"/>
  <c r="H8148" i="4"/>
  <c r="G8140" i="4"/>
  <c r="H8140" i="4"/>
  <c r="G8132" i="4"/>
  <c r="H8132" i="4"/>
  <c r="G8124" i="4"/>
  <c r="H8124" i="4"/>
  <c r="G8116" i="4"/>
  <c r="H8116" i="4"/>
  <c r="G8108" i="4"/>
  <c r="H8108" i="4"/>
  <c r="G8100" i="4"/>
  <c r="H8100" i="4"/>
  <c r="G8092" i="4"/>
  <c r="H8092" i="4"/>
  <c r="G8084" i="4"/>
  <c r="H8084" i="4"/>
  <c r="G8076" i="4"/>
  <c r="H8076" i="4"/>
  <c r="G8068" i="4"/>
  <c r="H8068" i="4"/>
  <c r="G8052" i="4"/>
  <c r="H8052" i="4"/>
  <c r="G8044" i="4"/>
  <c r="H8044" i="4"/>
  <c r="G8036" i="4"/>
  <c r="H8036" i="4"/>
  <c r="G8020" i="4"/>
  <c r="H8020" i="4"/>
  <c r="G8004" i="4"/>
  <c r="H8004" i="4"/>
  <c r="G7996" i="4"/>
  <c r="H7996" i="4"/>
  <c r="G7988" i="4"/>
  <c r="H7988" i="4"/>
  <c r="G7980" i="4"/>
  <c r="H7980" i="4"/>
  <c r="G7972" i="4"/>
  <c r="H7972" i="4"/>
  <c r="G7964" i="4"/>
  <c r="H7964" i="4"/>
  <c r="G7956" i="4"/>
  <c r="H7956" i="4"/>
  <c r="G7948" i="4"/>
  <c r="H7948" i="4"/>
  <c r="G7940" i="4"/>
  <c r="H7940" i="4"/>
  <c r="G7932" i="4"/>
  <c r="H7932" i="4"/>
  <c r="G7924" i="4"/>
  <c r="H7924" i="4"/>
  <c r="G7916" i="4"/>
  <c r="H7916" i="4"/>
  <c r="G7908" i="4"/>
  <c r="H7908" i="4"/>
  <c r="G7900" i="4"/>
  <c r="H7900" i="4"/>
  <c r="G7892" i="4"/>
  <c r="H7892" i="4"/>
  <c r="G7876" i="4"/>
  <c r="H7876" i="4"/>
  <c r="G7868" i="4"/>
  <c r="H7868" i="4"/>
  <c r="G7860" i="4"/>
  <c r="H7860" i="4"/>
  <c r="G7852" i="4"/>
  <c r="H7852" i="4"/>
  <c r="G7844" i="4"/>
  <c r="H7844" i="4"/>
  <c r="G7836" i="4"/>
  <c r="H7836" i="4"/>
  <c r="G7828" i="4"/>
  <c r="H7828" i="4"/>
  <c r="G7820" i="4"/>
  <c r="H7820" i="4"/>
  <c r="G7812" i="4"/>
  <c r="H7812" i="4"/>
  <c r="G7804" i="4"/>
  <c r="H7804" i="4"/>
  <c r="G7796" i="4"/>
  <c r="H7796" i="4"/>
  <c r="G7788" i="4"/>
  <c r="H7788" i="4"/>
  <c r="G7780" i="4"/>
  <c r="H7780" i="4"/>
  <c r="G7772" i="4"/>
  <c r="H7772" i="4"/>
  <c r="G7764" i="4"/>
  <c r="H7764" i="4"/>
  <c r="G7756" i="4"/>
  <c r="H7756" i="4"/>
  <c r="G7748" i="4"/>
  <c r="H7748" i="4"/>
  <c r="G7740" i="4"/>
  <c r="H7740" i="4"/>
  <c r="G7732" i="4"/>
  <c r="H7732" i="4"/>
  <c r="G7724" i="4"/>
  <c r="H7724" i="4"/>
  <c r="G7716" i="4"/>
  <c r="H7716" i="4"/>
  <c r="G7708" i="4"/>
  <c r="H7708" i="4"/>
  <c r="G7700" i="4"/>
  <c r="H7700" i="4"/>
  <c r="G7692" i="4"/>
  <c r="H7692" i="4"/>
  <c r="G7684" i="4"/>
  <c r="H7684" i="4"/>
  <c r="G7676" i="4"/>
  <c r="H7676" i="4"/>
  <c r="G7668" i="4"/>
  <c r="H7668" i="4"/>
  <c r="G7660" i="4"/>
  <c r="H7660" i="4"/>
  <c r="G7652" i="4"/>
  <c r="H7652" i="4"/>
  <c r="G7644" i="4"/>
  <c r="H7644" i="4"/>
  <c r="G7636" i="4"/>
  <c r="H7636" i="4"/>
  <c r="G7628" i="4"/>
  <c r="H7628" i="4"/>
  <c r="G7620" i="4"/>
  <c r="H7620" i="4"/>
  <c r="G7612" i="4"/>
  <c r="H7612" i="4"/>
  <c r="G7604" i="4"/>
  <c r="H7604" i="4"/>
  <c r="G7596" i="4"/>
  <c r="H7596" i="4"/>
  <c r="G7588" i="4"/>
  <c r="H7588" i="4"/>
  <c r="G7580" i="4"/>
  <c r="H7580" i="4"/>
  <c r="G7572" i="4"/>
  <c r="H7572" i="4"/>
  <c r="G7564" i="4"/>
  <c r="H7564" i="4"/>
  <c r="G7556" i="4"/>
  <c r="H7556" i="4"/>
  <c r="G7548" i="4"/>
  <c r="H7548" i="4"/>
  <c r="G7540" i="4"/>
  <c r="H7540" i="4"/>
  <c r="G7532" i="4"/>
  <c r="H7532" i="4"/>
  <c r="G7524" i="4"/>
  <c r="H7524" i="4"/>
  <c r="G7516" i="4"/>
  <c r="H7516" i="4"/>
  <c r="G7508" i="4"/>
  <c r="H7508" i="4"/>
  <c r="G7500" i="4"/>
  <c r="H7500" i="4"/>
  <c r="G7492" i="4"/>
  <c r="H7492" i="4"/>
  <c r="G7484" i="4"/>
  <c r="H7484" i="4"/>
  <c r="G7476" i="4"/>
  <c r="H7476" i="4"/>
  <c r="G7468" i="4"/>
  <c r="H7468" i="4"/>
  <c r="G7460" i="4"/>
  <c r="H7460" i="4"/>
  <c r="G7452" i="4"/>
  <c r="H7452" i="4"/>
  <c r="G7444" i="4"/>
  <c r="H7444" i="4"/>
  <c r="G7436" i="4"/>
  <c r="H7436" i="4"/>
  <c r="G7428" i="4"/>
  <c r="H7428" i="4"/>
  <c r="G7420" i="4"/>
  <c r="H7420" i="4"/>
  <c r="G7412" i="4"/>
  <c r="H7412" i="4"/>
  <c r="G7404" i="4"/>
  <c r="H7404" i="4"/>
  <c r="G7396" i="4"/>
  <c r="H7396" i="4"/>
  <c r="G7388" i="4"/>
  <c r="H7388" i="4"/>
  <c r="G7380" i="4"/>
  <c r="H7380" i="4"/>
  <c r="G7372" i="4"/>
  <c r="H7372" i="4"/>
  <c r="G7364" i="4"/>
  <c r="H7364" i="4"/>
  <c r="G7356" i="4"/>
  <c r="H7356" i="4"/>
  <c r="G7348" i="4"/>
  <c r="H7348" i="4"/>
  <c r="G7340" i="4"/>
  <c r="H7340" i="4"/>
  <c r="G7332" i="4"/>
  <c r="H7332" i="4"/>
  <c r="G7324" i="4"/>
  <c r="H7324" i="4"/>
  <c r="G7316" i="4"/>
  <c r="H7316" i="4"/>
  <c r="G7308" i="4"/>
  <c r="H7308" i="4"/>
  <c r="G7300" i="4"/>
  <c r="H7300" i="4"/>
  <c r="G7292" i="4"/>
  <c r="H7292" i="4"/>
  <c r="G7284" i="4"/>
  <c r="H7284" i="4"/>
  <c r="G7276" i="4"/>
  <c r="H7276" i="4"/>
  <c r="G7268" i="4"/>
  <c r="H7268" i="4"/>
  <c r="G7260" i="4"/>
  <c r="H7260" i="4"/>
  <c r="G7252" i="4"/>
  <c r="H7252" i="4"/>
  <c r="G7244" i="4"/>
  <c r="H7244" i="4"/>
  <c r="G7236" i="4"/>
  <c r="H7236" i="4"/>
  <c r="G7228" i="4"/>
  <c r="H7228" i="4"/>
  <c r="G7220" i="4"/>
  <c r="H7220" i="4"/>
  <c r="G7212" i="4"/>
  <c r="H7212" i="4"/>
  <c r="G7204" i="4"/>
  <c r="H7204" i="4"/>
  <c r="G7196" i="4"/>
  <c r="H7196" i="4"/>
  <c r="G7188" i="4"/>
  <c r="H7188" i="4"/>
  <c r="G7180" i="4"/>
  <c r="H7180" i="4"/>
  <c r="G7172" i="4"/>
  <c r="H7172" i="4"/>
  <c r="G7164" i="4"/>
  <c r="H7164" i="4"/>
  <c r="G7156" i="4"/>
  <c r="H7156" i="4"/>
  <c r="G7148" i="4"/>
  <c r="H7148" i="4"/>
  <c r="G7140" i="4"/>
  <c r="H7140" i="4"/>
  <c r="G7132" i="4"/>
  <c r="H7132" i="4"/>
  <c r="G7124" i="4"/>
  <c r="H7124" i="4"/>
  <c r="G7116" i="4"/>
  <c r="H7116" i="4"/>
  <c r="G7108" i="4"/>
  <c r="H7108" i="4"/>
  <c r="G7100" i="4"/>
  <c r="H7100" i="4"/>
  <c r="G7092" i="4"/>
  <c r="H7092" i="4"/>
  <c r="G7084" i="4"/>
  <c r="H7084" i="4"/>
  <c r="G7076" i="4"/>
  <c r="H7076" i="4"/>
  <c r="G7068" i="4"/>
  <c r="H7068" i="4"/>
  <c r="G7060" i="4"/>
  <c r="H7060" i="4"/>
  <c r="G7052" i="4"/>
  <c r="H7052" i="4"/>
  <c r="G7044" i="4"/>
  <c r="H7044" i="4"/>
  <c r="G7036" i="4"/>
  <c r="H7036" i="4"/>
  <c r="G7028" i="4"/>
  <c r="H7028" i="4"/>
  <c r="G7020" i="4"/>
  <c r="H7020" i="4"/>
  <c r="G7012" i="4"/>
  <c r="H7012" i="4"/>
  <c r="G7004" i="4"/>
  <c r="H7004" i="4"/>
  <c r="G6996" i="4"/>
  <c r="H6996" i="4"/>
  <c r="G6988" i="4"/>
  <c r="H6988" i="4"/>
  <c r="G6980" i="4"/>
  <c r="H6980" i="4"/>
  <c r="G6972" i="4"/>
  <c r="H6972" i="4"/>
  <c r="G6964" i="4"/>
  <c r="H6964" i="4"/>
  <c r="G6956" i="4"/>
  <c r="H6956" i="4"/>
  <c r="G6948" i="4"/>
  <c r="H6948" i="4"/>
  <c r="G6940" i="4"/>
  <c r="H6940" i="4"/>
  <c r="G6932" i="4"/>
  <c r="H6932" i="4"/>
  <c r="G6924" i="4"/>
  <c r="H6924" i="4"/>
  <c r="G6916" i="4"/>
  <c r="H6916" i="4"/>
  <c r="G6908" i="4"/>
  <c r="H6908" i="4"/>
  <c r="G6900" i="4"/>
  <c r="H6900" i="4"/>
  <c r="G6892" i="4"/>
  <c r="H6892" i="4"/>
  <c r="G6884" i="4"/>
  <c r="H6884" i="4"/>
  <c r="G6876" i="4"/>
  <c r="H6876" i="4"/>
  <c r="G6868" i="4"/>
  <c r="H6868" i="4"/>
  <c r="G6860" i="4"/>
  <c r="H6860" i="4"/>
  <c r="G6852" i="4"/>
  <c r="H6852" i="4"/>
  <c r="G6844" i="4"/>
  <c r="H6844" i="4"/>
  <c r="G6836" i="4"/>
  <c r="H6836" i="4"/>
  <c r="G6828" i="4"/>
  <c r="H6828" i="4"/>
  <c r="G6820" i="4"/>
  <c r="H6820" i="4"/>
  <c r="G6812" i="4"/>
  <c r="H6812" i="4"/>
  <c r="G6804" i="4"/>
  <c r="H6804" i="4"/>
  <c r="G6796" i="4"/>
  <c r="H6796" i="4"/>
  <c r="G6788" i="4"/>
  <c r="H6788" i="4"/>
  <c r="G6780" i="4"/>
  <c r="H6780" i="4"/>
  <c r="G6772" i="4"/>
  <c r="H6772" i="4"/>
  <c r="G6764" i="4"/>
  <c r="H6764" i="4"/>
  <c r="G6756" i="4"/>
  <c r="H6756" i="4"/>
  <c r="G6748" i="4"/>
  <c r="H6748" i="4"/>
  <c r="G6740" i="4"/>
  <c r="H6740" i="4"/>
  <c r="G6732" i="4"/>
  <c r="H6732" i="4"/>
  <c r="G6724" i="4"/>
  <c r="H6724" i="4"/>
  <c r="G6716" i="4"/>
  <c r="H6716" i="4"/>
  <c r="G6708" i="4"/>
  <c r="H6708" i="4"/>
  <c r="G6700" i="4"/>
  <c r="H6700" i="4"/>
  <c r="G6692" i="4"/>
  <c r="H6692" i="4"/>
  <c r="G6684" i="4"/>
  <c r="H6684" i="4"/>
  <c r="G6676" i="4"/>
  <c r="H6676" i="4"/>
  <c r="G6668" i="4"/>
  <c r="H6668" i="4"/>
  <c r="G6660" i="4"/>
  <c r="H6660" i="4"/>
  <c r="G6652" i="4"/>
  <c r="H6652" i="4"/>
  <c r="G6644" i="4"/>
  <c r="H6644" i="4"/>
  <c r="G6636" i="4"/>
  <c r="H6636" i="4"/>
  <c r="G6628" i="4"/>
  <c r="H6628" i="4"/>
  <c r="G6620" i="4"/>
  <c r="H6620" i="4"/>
  <c r="G6612" i="4"/>
  <c r="H6612" i="4"/>
  <c r="G6604" i="4"/>
  <c r="H6604" i="4"/>
  <c r="G6596" i="4"/>
  <c r="H6596" i="4"/>
  <c r="G6588" i="4"/>
  <c r="H6588" i="4"/>
  <c r="G6580" i="4"/>
  <c r="H6580" i="4"/>
  <c r="G6572" i="4"/>
  <c r="H6572" i="4"/>
  <c r="G6564" i="4"/>
  <c r="H6564" i="4"/>
  <c r="G6556" i="4"/>
  <c r="H6556" i="4"/>
  <c r="G6548" i="4"/>
  <c r="H6548" i="4"/>
  <c r="G6540" i="4"/>
  <c r="H6540" i="4"/>
  <c r="G6532" i="4"/>
  <c r="H6532" i="4"/>
  <c r="G6524" i="4"/>
  <c r="H6524" i="4"/>
  <c r="G6516" i="4"/>
  <c r="H6516" i="4"/>
  <c r="G6508" i="4"/>
  <c r="H6508" i="4"/>
  <c r="G6500" i="4"/>
  <c r="H6500" i="4"/>
  <c r="G6492" i="4"/>
  <c r="H6492" i="4"/>
  <c r="G6484" i="4"/>
  <c r="H6484" i="4"/>
  <c r="G6476" i="4"/>
  <c r="H6476" i="4"/>
  <c r="G6468" i="4"/>
  <c r="H6468" i="4"/>
  <c r="G6460" i="4"/>
  <c r="H6460" i="4"/>
  <c r="G6452" i="4"/>
  <c r="H6452" i="4"/>
  <c r="G6444" i="4"/>
  <c r="H6444" i="4"/>
  <c r="G6436" i="4"/>
  <c r="H6436" i="4"/>
  <c r="G6428" i="4"/>
  <c r="H6428" i="4"/>
  <c r="G6420" i="4"/>
  <c r="H6420" i="4"/>
  <c r="G6412" i="4"/>
  <c r="H6412" i="4"/>
  <c r="G6404" i="4"/>
  <c r="H6404" i="4"/>
  <c r="G6396" i="4"/>
  <c r="H6396" i="4"/>
  <c r="G6388" i="4"/>
  <c r="H6388" i="4"/>
  <c r="G6380" i="4"/>
  <c r="H6380" i="4"/>
  <c r="G6372" i="4"/>
  <c r="H6372" i="4"/>
  <c r="G6364" i="4"/>
  <c r="H6364" i="4"/>
  <c r="G6356" i="4"/>
  <c r="H6356" i="4"/>
  <c r="G6348" i="4"/>
  <c r="H6348" i="4"/>
  <c r="G6340" i="4"/>
  <c r="H6340" i="4"/>
  <c r="G7884" i="4"/>
  <c r="H7884" i="4"/>
  <c r="G8012" i="4"/>
  <c r="H8012" i="4"/>
  <c r="G8060" i="4"/>
  <c r="H8060" i="4"/>
  <c r="G6332" i="4"/>
  <c r="H6332" i="4"/>
  <c r="G6284" i="4"/>
  <c r="H6284" i="4"/>
  <c r="G6228" i="4"/>
  <c r="H6228" i="4"/>
  <c r="G6156" i="4"/>
  <c r="H6156" i="4"/>
  <c r="G6076" i="4"/>
  <c r="H6076" i="4"/>
  <c r="G6004" i="4"/>
  <c r="H6004" i="4"/>
  <c r="G5940" i="4"/>
  <c r="H5940" i="4"/>
  <c r="G5860" i="4"/>
  <c r="H5860" i="4"/>
  <c r="G5796" i="4"/>
  <c r="H5796" i="4"/>
  <c r="G5732" i="4"/>
  <c r="H5732" i="4"/>
  <c r="G5692" i="4"/>
  <c r="H5692" i="4"/>
  <c r="G5636" i="4"/>
  <c r="H5636" i="4"/>
  <c r="G5580" i="4"/>
  <c r="H5580" i="4"/>
  <c r="G5548" i="4"/>
  <c r="H5548" i="4"/>
  <c r="G5500" i="4"/>
  <c r="H5500" i="4"/>
  <c r="G5444" i="4"/>
  <c r="H5444" i="4"/>
  <c r="G5388" i="4"/>
  <c r="H5388" i="4"/>
  <c r="G5332" i="4"/>
  <c r="H5332" i="4"/>
  <c r="G5284" i="4"/>
  <c r="H5284" i="4"/>
  <c r="G5244" i="4"/>
  <c r="H5244" i="4"/>
  <c r="G5212" i="4"/>
  <c r="H5212" i="4"/>
  <c r="G5164" i="4"/>
  <c r="H5164" i="4"/>
  <c r="G5100" i="4"/>
  <c r="H5100" i="4"/>
  <c r="G5044" i="4"/>
  <c r="H5044" i="4"/>
  <c r="G4996" i="4"/>
  <c r="H4996" i="4"/>
  <c r="G4956" i="4"/>
  <c r="H4956" i="4"/>
  <c r="G4924" i="4"/>
  <c r="H4924" i="4"/>
  <c r="G4868" i="4"/>
  <c r="H4868" i="4"/>
  <c r="G4812" i="4"/>
  <c r="H4812" i="4"/>
  <c r="G4764" i="4"/>
  <c r="H4764" i="4"/>
  <c r="G4716" i="4"/>
  <c r="H4716" i="4"/>
  <c r="G4676" i="4"/>
  <c r="H4676" i="4"/>
  <c r="G4644" i="4"/>
  <c r="H4644" i="4"/>
  <c r="G4596" i="4"/>
  <c r="H4596" i="4"/>
  <c r="G4548" i="4"/>
  <c r="H4548" i="4"/>
  <c r="G4532" i="4"/>
  <c r="H4532" i="4"/>
  <c r="G8221" i="4"/>
  <c r="H8221" i="4"/>
  <c r="G8213" i="4"/>
  <c r="H8213" i="4"/>
  <c r="G8205" i="4"/>
  <c r="H8205" i="4"/>
  <c r="G8197" i="4"/>
  <c r="H8197" i="4"/>
  <c r="G8189" i="4"/>
  <c r="H8189" i="4"/>
  <c r="G8181" i="4"/>
  <c r="H8181" i="4"/>
  <c r="G8173" i="4"/>
  <c r="H8173" i="4"/>
  <c r="G8165" i="4"/>
  <c r="H8165" i="4"/>
  <c r="G8157" i="4"/>
  <c r="H8157" i="4"/>
  <c r="G8149" i="4"/>
  <c r="H8149" i="4"/>
  <c r="G8141" i="4"/>
  <c r="H8141" i="4"/>
  <c r="G8133" i="4"/>
  <c r="H8133" i="4"/>
  <c r="G8125" i="4"/>
  <c r="H8125" i="4"/>
  <c r="G8117" i="4"/>
  <c r="H8117" i="4"/>
  <c r="G8109" i="4"/>
  <c r="H8109" i="4"/>
  <c r="G8101" i="4"/>
  <c r="H8101" i="4"/>
  <c r="G8093" i="4"/>
  <c r="H8093" i="4"/>
  <c r="G8085" i="4"/>
  <c r="H8085" i="4"/>
  <c r="G8077" i="4"/>
  <c r="H8077" i="4"/>
  <c r="G8069" i="4"/>
  <c r="H8069" i="4"/>
  <c r="G8061" i="4"/>
  <c r="H8061" i="4"/>
  <c r="G8053" i="4"/>
  <c r="H8053" i="4"/>
  <c r="G8045" i="4"/>
  <c r="H8045" i="4"/>
  <c r="G8037" i="4"/>
  <c r="H8037" i="4"/>
  <c r="G8029" i="4"/>
  <c r="H8029" i="4"/>
  <c r="G8021" i="4"/>
  <c r="H8021" i="4"/>
  <c r="G8013" i="4"/>
  <c r="H8013" i="4"/>
  <c r="G8005" i="4"/>
  <c r="H8005" i="4"/>
  <c r="G7997" i="4"/>
  <c r="H7997" i="4"/>
  <c r="G7989" i="4"/>
  <c r="H7989" i="4"/>
  <c r="G7981" i="4"/>
  <c r="H7981" i="4"/>
  <c r="G7973" i="4"/>
  <c r="H7973" i="4"/>
  <c r="G7965" i="4"/>
  <c r="H7965" i="4"/>
  <c r="G7957" i="4"/>
  <c r="H7957" i="4"/>
  <c r="G7949" i="4"/>
  <c r="H7949" i="4"/>
  <c r="G7941" i="4"/>
  <c r="H7941" i="4"/>
  <c r="G7933" i="4"/>
  <c r="H7933" i="4"/>
  <c r="G7925" i="4"/>
  <c r="H7925" i="4"/>
  <c r="G7917" i="4"/>
  <c r="H7917" i="4"/>
  <c r="G7909" i="4"/>
  <c r="H7909" i="4"/>
  <c r="G7901" i="4"/>
  <c r="H7901" i="4"/>
  <c r="G7893" i="4"/>
  <c r="H7893" i="4"/>
  <c r="G7885" i="4"/>
  <c r="H7885" i="4"/>
  <c r="G7877" i="4"/>
  <c r="H7877" i="4"/>
  <c r="G7869" i="4"/>
  <c r="H7869" i="4"/>
  <c r="G7861" i="4"/>
  <c r="H7861" i="4"/>
  <c r="G7853" i="4"/>
  <c r="H7853" i="4"/>
  <c r="G7845" i="4"/>
  <c r="H7845" i="4"/>
  <c r="G7837" i="4"/>
  <c r="H7837" i="4"/>
  <c r="G7829" i="4"/>
  <c r="H7829" i="4"/>
  <c r="G7821" i="4"/>
  <c r="H7821" i="4"/>
  <c r="G7813" i="4"/>
  <c r="H7813" i="4"/>
  <c r="G7805" i="4"/>
  <c r="H7805" i="4"/>
  <c r="G7797" i="4"/>
  <c r="H7797" i="4"/>
  <c r="G7789" i="4"/>
  <c r="H7789" i="4"/>
  <c r="G7781" i="4"/>
  <c r="H7781" i="4"/>
  <c r="G7773" i="4"/>
  <c r="H7773" i="4"/>
  <c r="G7765" i="4"/>
  <c r="H7765" i="4"/>
  <c r="G7757" i="4"/>
  <c r="H7757" i="4"/>
  <c r="G7749" i="4"/>
  <c r="H7749" i="4"/>
  <c r="G7741" i="4"/>
  <c r="H7741" i="4"/>
  <c r="G7733" i="4"/>
  <c r="H7733" i="4"/>
  <c r="G7725" i="4"/>
  <c r="H7725" i="4"/>
  <c r="G7717" i="4"/>
  <c r="H7717" i="4"/>
  <c r="G7709" i="4"/>
  <c r="H7709" i="4"/>
  <c r="G7701" i="4"/>
  <c r="H7701" i="4"/>
  <c r="G7693" i="4"/>
  <c r="H7693" i="4"/>
  <c r="G7685" i="4"/>
  <c r="H7685" i="4"/>
  <c r="G7677" i="4"/>
  <c r="H7677" i="4"/>
  <c r="G7669" i="4"/>
  <c r="H7669" i="4"/>
  <c r="G7661" i="4"/>
  <c r="H7661" i="4"/>
  <c r="G7653" i="4"/>
  <c r="H7653" i="4"/>
  <c r="G7645" i="4"/>
  <c r="H7645" i="4"/>
  <c r="G7637" i="4"/>
  <c r="H7637" i="4"/>
  <c r="G7629" i="4"/>
  <c r="H7629" i="4"/>
  <c r="G7621" i="4"/>
  <c r="H7621" i="4"/>
  <c r="G7613" i="4"/>
  <c r="H7613" i="4"/>
  <c r="G7605" i="4"/>
  <c r="H7605" i="4"/>
  <c r="G7597" i="4"/>
  <c r="H7597" i="4"/>
  <c r="G7589" i="4"/>
  <c r="H7589" i="4"/>
  <c r="G7581" i="4"/>
  <c r="H7581" i="4"/>
  <c r="G7573" i="4"/>
  <c r="H7573" i="4"/>
  <c r="G7565" i="4"/>
  <c r="H7565" i="4"/>
  <c r="G7557" i="4"/>
  <c r="H7557" i="4"/>
  <c r="G7549" i="4"/>
  <c r="H7549" i="4"/>
  <c r="G7541" i="4"/>
  <c r="H7541" i="4"/>
  <c r="G7533" i="4"/>
  <c r="H7533" i="4"/>
  <c r="G7525" i="4"/>
  <c r="H7525" i="4"/>
  <c r="G7517" i="4"/>
  <c r="H7517" i="4"/>
  <c r="G7509" i="4"/>
  <c r="H7509" i="4"/>
  <c r="G7501" i="4"/>
  <c r="H7501" i="4"/>
  <c r="G7493" i="4"/>
  <c r="H7493" i="4"/>
  <c r="G7485" i="4"/>
  <c r="H7485" i="4"/>
  <c r="G7477" i="4"/>
  <c r="H7477" i="4"/>
  <c r="G7469" i="4"/>
  <c r="H7469" i="4"/>
  <c r="G7461" i="4"/>
  <c r="H7461" i="4"/>
  <c r="G7453" i="4"/>
  <c r="H7453" i="4"/>
  <c r="G7445" i="4"/>
  <c r="H7445" i="4"/>
  <c r="G7437" i="4"/>
  <c r="H7437" i="4"/>
  <c r="G7429" i="4"/>
  <c r="H7429" i="4"/>
  <c r="G7421" i="4"/>
  <c r="H7421" i="4"/>
  <c r="G7413" i="4"/>
  <c r="H7413" i="4"/>
  <c r="G7405" i="4"/>
  <c r="H7405" i="4"/>
  <c r="G7397" i="4"/>
  <c r="H7397" i="4"/>
  <c r="G7389" i="4"/>
  <c r="H7389" i="4"/>
  <c r="G7381" i="4"/>
  <c r="H7381" i="4"/>
  <c r="G7373" i="4"/>
  <c r="H7373" i="4"/>
  <c r="G7365" i="4"/>
  <c r="H7365" i="4"/>
  <c r="G7357" i="4"/>
  <c r="H7357" i="4"/>
  <c r="G7349" i="4"/>
  <c r="H7349" i="4"/>
  <c r="G7341" i="4"/>
  <c r="H7341" i="4"/>
  <c r="G7333" i="4"/>
  <c r="H7333" i="4"/>
  <c r="G7325" i="4"/>
  <c r="H7325" i="4"/>
  <c r="G7317" i="4"/>
  <c r="H7317" i="4"/>
  <c r="G7309" i="4"/>
  <c r="H7309" i="4"/>
  <c r="G7301" i="4"/>
  <c r="H7301" i="4"/>
  <c r="G7293" i="4"/>
  <c r="H7293" i="4"/>
  <c r="G7285" i="4"/>
  <c r="H7285" i="4"/>
  <c r="G7277" i="4"/>
  <c r="H7277" i="4"/>
  <c r="G7269" i="4"/>
  <c r="H7269" i="4"/>
  <c r="G7261" i="4"/>
  <c r="H7261" i="4"/>
  <c r="G7253" i="4"/>
  <c r="H7253" i="4"/>
  <c r="G7245" i="4"/>
  <c r="H7245" i="4"/>
  <c r="G7237" i="4"/>
  <c r="H7237" i="4"/>
  <c r="G7229" i="4"/>
  <c r="H7229" i="4"/>
  <c r="G7221" i="4"/>
  <c r="H7221" i="4"/>
  <c r="G7213" i="4"/>
  <c r="H7213" i="4"/>
  <c r="G7205" i="4"/>
  <c r="H7205" i="4"/>
  <c r="G7197" i="4"/>
  <c r="H7197" i="4"/>
  <c r="G7189" i="4"/>
  <c r="H7189" i="4"/>
  <c r="G7181" i="4"/>
  <c r="H7181" i="4"/>
  <c r="G7173" i="4"/>
  <c r="H7173" i="4"/>
  <c r="G7165" i="4"/>
  <c r="H7165" i="4"/>
  <c r="G7157" i="4"/>
  <c r="H7157" i="4"/>
  <c r="G7149" i="4"/>
  <c r="H7149" i="4"/>
  <c r="G7141" i="4"/>
  <c r="H7141" i="4"/>
  <c r="G7133" i="4"/>
  <c r="H7133" i="4"/>
  <c r="G7125" i="4"/>
  <c r="H7125" i="4"/>
  <c r="G7117" i="4"/>
  <c r="H7117" i="4"/>
  <c r="G7109" i="4"/>
  <c r="H7109" i="4"/>
  <c r="G7101" i="4"/>
  <c r="H7101" i="4"/>
  <c r="G7093" i="4"/>
  <c r="H7093" i="4"/>
  <c r="G7085" i="4"/>
  <c r="H7085" i="4"/>
  <c r="G7077" i="4"/>
  <c r="H7077" i="4"/>
  <c r="G7069" i="4"/>
  <c r="H7069" i="4"/>
  <c r="G7061" i="4"/>
  <c r="H7061" i="4"/>
  <c r="G7053" i="4"/>
  <c r="H7053" i="4"/>
  <c r="G7045" i="4"/>
  <c r="H7045" i="4"/>
  <c r="G7037" i="4"/>
  <c r="H7037" i="4"/>
  <c r="G7029" i="4"/>
  <c r="H7029" i="4"/>
  <c r="G7021" i="4"/>
  <c r="H7021" i="4"/>
  <c r="G7013" i="4"/>
  <c r="H7013" i="4"/>
  <c r="G7005" i="4"/>
  <c r="H7005" i="4"/>
  <c r="G6997" i="4"/>
  <c r="H6997" i="4"/>
  <c r="G6989" i="4"/>
  <c r="H6989" i="4"/>
  <c r="G6981" i="4"/>
  <c r="H6981" i="4"/>
  <c r="G6973" i="4"/>
  <c r="H6973" i="4"/>
  <c r="G6965" i="4"/>
  <c r="H6965" i="4"/>
  <c r="G6957" i="4"/>
  <c r="H6957" i="4"/>
  <c r="G6949" i="4"/>
  <c r="H6949" i="4"/>
  <c r="G6941" i="4"/>
  <c r="H6941" i="4"/>
  <c r="G6933" i="4"/>
  <c r="H6933" i="4"/>
  <c r="G6925" i="4"/>
  <c r="H6925" i="4"/>
  <c r="G6917" i="4"/>
  <c r="H6917" i="4"/>
  <c r="G6909" i="4"/>
  <c r="H6909" i="4"/>
  <c r="G6901" i="4"/>
  <c r="H6901" i="4"/>
  <c r="G6893" i="4"/>
  <c r="H6893" i="4"/>
  <c r="G6885" i="4"/>
  <c r="H6885" i="4"/>
  <c r="G6877" i="4"/>
  <c r="H6877" i="4"/>
  <c r="G6869" i="4"/>
  <c r="H6869" i="4"/>
  <c r="G6861" i="4"/>
  <c r="H6861" i="4"/>
  <c r="G6853" i="4"/>
  <c r="H6853" i="4"/>
  <c r="G6845" i="4"/>
  <c r="H6845" i="4"/>
  <c r="G6837" i="4"/>
  <c r="H6837" i="4"/>
  <c r="G6829" i="4"/>
  <c r="H6829" i="4"/>
  <c r="G6821" i="4"/>
  <c r="H6821" i="4"/>
  <c r="G6813" i="4"/>
  <c r="H6813" i="4"/>
  <c r="G6805" i="4"/>
  <c r="H6805" i="4"/>
  <c r="G6797" i="4"/>
  <c r="H6797" i="4"/>
  <c r="G6789" i="4"/>
  <c r="H6789" i="4"/>
  <c r="G6781" i="4"/>
  <c r="H6781" i="4"/>
  <c r="G6773" i="4"/>
  <c r="H6773" i="4"/>
  <c r="G6765" i="4"/>
  <c r="H6765" i="4"/>
  <c r="G6757" i="4"/>
  <c r="H6757" i="4"/>
  <c r="G6749" i="4"/>
  <c r="H6749" i="4"/>
  <c r="G6741" i="4"/>
  <c r="H6741" i="4"/>
  <c r="G6733" i="4"/>
  <c r="H6733" i="4"/>
  <c r="G6725" i="4"/>
  <c r="H6725" i="4"/>
  <c r="G6717" i="4"/>
  <c r="H6717" i="4"/>
  <c r="G6709" i="4"/>
  <c r="H6709" i="4"/>
  <c r="G6701" i="4"/>
  <c r="H6701" i="4"/>
  <c r="G6693" i="4"/>
  <c r="H6693" i="4"/>
  <c r="G6685" i="4"/>
  <c r="H6685" i="4"/>
  <c r="G6677" i="4"/>
  <c r="H6677" i="4"/>
  <c r="G6669" i="4"/>
  <c r="H6669" i="4"/>
  <c r="G6661" i="4"/>
  <c r="H6661" i="4"/>
  <c r="G6653" i="4"/>
  <c r="H6653" i="4"/>
  <c r="G6645" i="4"/>
  <c r="H6645" i="4"/>
  <c r="G6637" i="4"/>
  <c r="H6637" i="4"/>
  <c r="G6629" i="4"/>
  <c r="H6629" i="4"/>
  <c r="G6621" i="4"/>
  <c r="H6621" i="4"/>
  <c r="G6613" i="4"/>
  <c r="H6613" i="4"/>
  <c r="G6605" i="4"/>
  <c r="H6605" i="4"/>
  <c r="G6597" i="4"/>
  <c r="H6597" i="4"/>
  <c r="G6589" i="4"/>
  <c r="H6589" i="4"/>
  <c r="G6581" i="4"/>
  <c r="H6581" i="4"/>
  <c r="G6573" i="4"/>
  <c r="H6573" i="4"/>
  <c r="G6565" i="4"/>
  <c r="H6565" i="4"/>
  <c r="G6557" i="4"/>
  <c r="H6557" i="4"/>
  <c r="G6549" i="4"/>
  <c r="H6549" i="4"/>
  <c r="G6541" i="4"/>
  <c r="H6541" i="4"/>
  <c r="G6533" i="4"/>
  <c r="H6533" i="4"/>
  <c r="G6525" i="4"/>
  <c r="H6525" i="4"/>
  <c r="G6517" i="4"/>
  <c r="H6517" i="4"/>
  <c r="G6509" i="4"/>
  <c r="H6509" i="4"/>
  <c r="G6501" i="4"/>
  <c r="H6501" i="4"/>
  <c r="G6493" i="4"/>
  <c r="H6493" i="4"/>
  <c r="G6485" i="4"/>
  <c r="H6485" i="4"/>
  <c r="G6477" i="4"/>
  <c r="H6477" i="4"/>
  <c r="G6469" i="4"/>
  <c r="H6469" i="4"/>
  <c r="G6461" i="4"/>
  <c r="H6461" i="4"/>
  <c r="G6453" i="4"/>
  <c r="H6453" i="4"/>
  <c r="G6445" i="4"/>
  <c r="H6445" i="4"/>
  <c r="G6437" i="4"/>
  <c r="H6437" i="4"/>
  <c r="G6429" i="4"/>
  <c r="H6429" i="4"/>
  <c r="G6421" i="4"/>
  <c r="H6421" i="4"/>
  <c r="G6413" i="4"/>
  <c r="H6413" i="4"/>
  <c r="G6405" i="4"/>
  <c r="H6405" i="4"/>
  <c r="G6397" i="4"/>
  <c r="H6397" i="4"/>
  <c r="G6389" i="4"/>
  <c r="H6389" i="4"/>
  <c r="G6381" i="4"/>
  <c r="H6381" i="4"/>
  <c r="G6373" i="4"/>
  <c r="H6373" i="4"/>
  <c r="G6365" i="4"/>
  <c r="H6365" i="4"/>
  <c r="G6357" i="4"/>
  <c r="H6357" i="4"/>
  <c r="G6349" i="4"/>
  <c r="H6349" i="4"/>
  <c r="G6341" i="4"/>
  <c r="H6341" i="4"/>
  <c r="G6333" i="4"/>
  <c r="H6333" i="4"/>
  <c r="G6325" i="4"/>
  <c r="H6325" i="4"/>
  <c r="G6317" i="4"/>
  <c r="H6317" i="4"/>
  <c r="G6309" i="4"/>
  <c r="H6309" i="4"/>
  <c r="G6301" i="4"/>
  <c r="H6301" i="4"/>
  <c r="G6293" i="4"/>
  <c r="H6293" i="4"/>
  <c r="G6285" i="4"/>
  <c r="H6285" i="4"/>
  <c r="G6277" i="4"/>
  <c r="H6277" i="4"/>
  <c r="G6269" i="4"/>
  <c r="H6269" i="4"/>
  <c r="G6261" i="4"/>
  <c r="H6261" i="4"/>
  <c r="G6253" i="4"/>
  <c r="H6253" i="4"/>
  <c r="G6245" i="4"/>
  <c r="H6245" i="4"/>
  <c r="G6237" i="4"/>
  <c r="H6237" i="4"/>
  <c r="G6229" i="4"/>
  <c r="H6229" i="4"/>
  <c r="G6221" i="4"/>
  <c r="H6221" i="4"/>
  <c r="G6213" i="4"/>
  <c r="H6213" i="4"/>
  <c r="G6205" i="4"/>
  <c r="H6205" i="4"/>
  <c r="G6197" i="4"/>
  <c r="H6197" i="4"/>
  <c r="G6189" i="4"/>
  <c r="H6189" i="4"/>
  <c r="G6181" i="4"/>
  <c r="H6181" i="4"/>
  <c r="G6173" i="4"/>
  <c r="H6173" i="4"/>
  <c r="G6165" i="4"/>
  <c r="H6165" i="4"/>
  <c r="G6157" i="4"/>
  <c r="H6157" i="4"/>
  <c r="G6149" i="4"/>
  <c r="H6149" i="4"/>
  <c r="G6141" i="4"/>
  <c r="H6141" i="4"/>
  <c r="G6133" i="4"/>
  <c r="H6133" i="4"/>
  <c r="G6125" i="4"/>
  <c r="H6125" i="4"/>
  <c r="G6117" i="4"/>
  <c r="H6117" i="4"/>
  <c r="G6109" i="4"/>
  <c r="H6109" i="4"/>
  <c r="G6101" i="4"/>
  <c r="H6101" i="4"/>
  <c r="G6093" i="4"/>
  <c r="H6093" i="4"/>
  <c r="G6085" i="4"/>
  <c r="H6085" i="4"/>
  <c r="G6077" i="4"/>
  <c r="H6077" i="4"/>
  <c r="G6069" i="4"/>
  <c r="H6069" i="4"/>
  <c r="G6061" i="4"/>
  <c r="H6061" i="4"/>
  <c r="G6053" i="4"/>
  <c r="H6053" i="4"/>
  <c r="G6045" i="4"/>
  <c r="H6045" i="4"/>
  <c r="G6037" i="4"/>
  <c r="H6037" i="4"/>
  <c r="G6029" i="4"/>
  <c r="H6029" i="4"/>
  <c r="G6021" i="4"/>
  <c r="H6021" i="4"/>
  <c r="G6013" i="4"/>
  <c r="H6013" i="4"/>
  <c r="G6005" i="4"/>
  <c r="H6005" i="4"/>
  <c r="G5997" i="4"/>
  <c r="H5997" i="4"/>
  <c r="G5989" i="4"/>
  <c r="H5989" i="4"/>
  <c r="G5981" i="4"/>
  <c r="H5981" i="4"/>
  <c r="G5973" i="4"/>
  <c r="H5973" i="4"/>
  <c r="G5965" i="4"/>
  <c r="H5965" i="4"/>
  <c r="G5957" i="4"/>
  <c r="H5957" i="4"/>
  <c r="G5949" i="4"/>
  <c r="H5949" i="4"/>
  <c r="G5941" i="4"/>
  <c r="H5941" i="4"/>
  <c r="G5933" i="4"/>
  <c r="H5933" i="4"/>
  <c r="G5925" i="4"/>
  <c r="H5925" i="4"/>
  <c r="G5917" i="4"/>
  <c r="H5917" i="4"/>
  <c r="G5909" i="4"/>
  <c r="H5909" i="4"/>
  <c r="G5901" i="4"/>
  <c r="H5901" i="4"/>
  <c r="G5893" i="4"/>
  <c r="H5893" i="4"/>
  <c r="G5885" i="4"/>
  <c r="H5885" i="4"/>
  <c r="G5877" i="4"/>
  <c r="H5877" i="4"/>
  <c r="G5869" i="4"/>
  <c r="H5869" i="4"/>
  <c r="G5861" i="4"/>
  <c r="H5861" i="4"/>
  <c r="G5853" i="4"/>
  <c r="H5853" i="4"/>
  <c r="G5845" i="4"/>
  <c r="H5845" i="4"/>
  <c r="G5837" i="4"/>
  <c r="H5837" i="4"/>
  <c r="G5829" i="4"/>
  <c r="H5829" i="4"/>
  <c r="G5821" i="4"/>
  <c r="H5821" i="4"/>
  <c r="G5813" i="4"/>
  <c r="H5813" i="4"/>
  <c r="G5805" i="4"/>
  <c r="H5805" i="4"/>
  <c r="G5797" i="4"/>
  <c r="H5797" i="4"/>
  <c r="G5789" i="4"/>
  <c r="H5789" i="4"/>
  <c r="G5781" i="4"/>
  <c r="H5781" i="4"/>
  <c r="G5773" i="4"/>
  <c r="H5773" i="4"/>
  <c r="G5765" i="4"/>
  <c r="H5765" i="4"/>
  <c r="G5757" i="4"/>
  <c r="H5757" i="4"/>
  <c r="G5749" i="4"/>
  <c r="H5749" i="4"/>
  <c r="G5741" i="4"/>
  <c r="H5741" i="4"/>
  <c r="G5733" i="4"/>
  <c r="H5733" i="4"/>
  <c r="G5725" i="4"/>
  <c r="H5725" i="4"/>
  <c r="G5717" i="4"/>
  <c r="H5717" i="4"/>
  <c r="G5709" i="4"/>
  <c r="H5709" i="4"/>
  <c r="G5701" i="4"/>
  <c r="H5701" i="4"/>
  <c r="G5693" i="4"/>
  <c r="H5693" i="4"/>
  <c r="G5685" i="4"/>
  <c r="H5685" i="4"/>
  <c r="G5677" i="4"/>
  <c r="H5677" i="4"/>
  <c r="G5669" i="4"/>
  <c r="H5669" i="4"/>
  <c r="G5661" i="4"/>
  <c r="H5661" i="4"/>
  <c r="G5653" i="4"/>
  <c r="H5653" i="4"/>
  <c r="G5645" i="4"/>
  <c r="H5645" i="4"/>
  <c r="G5637" i="4"/>
  <c r="H5637" i="4"/>
  <c r="G5629" i="4"/>
  <c r="H5629" i="4"/>
  <c r="G5621" i="4"/>
  <c r="H5621" i="4"/>
  <c r="G5613" i="4"/>
  <c r="H5613" i="4"/>
  <c r="G5605" i="4"/>
  <c r="H5605" i="4"/>
  <c r="G5597" i="4"/>
  <c r="H5597" i="4"/>
  <c r="G5589" i="4"/>
  <c r="H5589" i="4"/>
  <c r="G5581" i="4"/>
  <c r="H5581" i="4"/>
  <c r="G5573" i="4"/>
  <c r="H5573" i="4"/>
  <c r="G5565" i="4"/>
  <c r="H5565" i="4"/>
  <c r="G5557" i="4"/>
  <c r="H5557" i="4"/>
  <c r="G5549" i="4"/>
  <c r="H5549" i="4"/>
  <c r="G5541" i="4"/>
  <c r="H5541" i="4"/>
  <c r="G5533" i="4"/>
  <c r="H5533" i="4"/>
  <c r="G5525" i="4"/>
  <c r="H5525" i="4"/>
  <c r="G5517" i="4"/>
  <c r="H5517" i="4"/>
  <c r="G5509" i="4"/>
  <c r="H5509" i="4"/>
  <c r="G5501" i="4"/>
  <c r="H5501" i="4"/>
  <c r="G5493" i="4"/>
  <c r="H5493" i="4"/>
  <c r="G5485" i="4"/>
  <c r="H5485" i="4"/>
  <c r="G5477" i="4"/>
  <c r="H5477" i="4"/>
  <c r="G5469" i="4"/>
  <c r="H5469" i="4"/>
  <c r="G5461" i="4"/>
  <c r="H5461" i="4"/>
  <c r="G5453" i="4"/>
  <c r="H5453" i="4"/>
  <c r="G5445" i="4"/>
  <c r="H5445" i="4"/>
  <c r="G5437" i="4"/>
  <c r="H5437" i="4"/>
  <c r="G5429" i="4"/>
  <c r="H5429" i="4"/>
  <c r="G5421" i="4"/>
  <c r="H5421" i="4"/>
  <c r="G5413" i="4"/>
  <c r="H5413" i="4"/>
  <c r="G5405" i="4"/>
  <c r="H5405" i="4"/>
  <c r="G5397" i="4"/>
  <c r="H5397" i="4"/>
  <c r="G5389" i="4"/>
  <c r="H5389" i="4"/>
  <c r="G5381" i="4"/>
  <c r="H5381" i="4"/>
  <c r="G5373" i="4"/>
  <c r="H5373" i="4"/>
  <c r="G5365" i="4"/>
  <c r="H5365" i="4"/>
  <c r="G5357" i="4"/>
  <c r="H5357" i="4"/>
  <c r="G5349" i="4"/>
  <c r="H5349" i="4"/>
  <c r="G5341" i="4"/>
  <c r="H5341" i="4"/>
  <c r="G5333" i="4"/>
  <c r="H5333" i="4"/>
  <c r="G5325" i="4"/>
  <c r="H5325" i="4"/>
  <c r="G5317" i="4"/>
  <c r="H5317" i="4"/>
  <c r="G5309" i="4"/>
  <c r="H5309" i="4"/>
  <c r="G5301" i="4"/>
  <c r="H5301" i="4"/>
  <c r="G5293" i="4"/>
  <c r="H5293" i="4"/>
  <c r="G5285" i="4"/>
  <c r="H5285" i="4"/>
  <c r="G5277" i="4"/>
  <c r="H5277" i="4"/>
  <c r="G5269" i="4"/>
  <c r="H5269" i="4"/>
  <c r="G5261" i="4"/>
  <c r="H5261" i="4"/>
  <c r="G5253" i="4"/>
  <c r="H5253" i="4"/>
  <c r="G5245" i="4"/>
  <c r="H5245" i="4"/>
  <c r="G5237" i="4"/>
  <c r="H5237" i="4"/>
  <c r="G5229" i="4"/>
  <c r="H5229" i="4"/>
  <c r="G5221" i="4"/>
  <c r="H5221" i="4"/>
  <c r="G5213" i="4"/>
  <c r="H5213" i="4"/>
  <c r="G5205" i="4"/>
  <c r="H5205" i="4"/>
  <c r="G5197" i="4"/>
  <c r="H5197" i="4"/>
  <c r="G5189" i="4"/>
  <c r="H5189" i="4"/>
  <c r="G5181" i="4"/>
  <c r="H5181" i="4"/>
  <c r="G5173" i="4"/>
  <c r="H5173" i="4"/>
  <c r="G5165" i="4"/>
  <c r="H5165" i="4"/>
  <c r="G5157" i="4"/>
  <c r="H5157" i="4"/>
  <c r="G5149" i="4"/>
  <c r="H5149" i="4"/>
  <c r="G5141" i="4"/>
  <c r="H5141" i="4"/>
  <c r="G5133" i="4"/>
  <c r="H5133" i="4"/>
  <c r="G5125" i="4"/>
  <c r="H5125" i="4"/>
  <c r="G5117" i="4"/>
  <c r="H5117" i="4"/>
  <c r="G5109" i="4"/>
  <c r="H5109" i="4"/>
  <c r="G5101" i="4"/>
  <c r="H5101" i="4"/>
  <c r="G5093" i="4"/>
  <c r="H5093" i="4"/>
  <c r="G5085" i="4"/>
  <c r="H5085" i="4"/>
  <c r="G5077" i="4"/>
  <c r="H5077" i="4"/>
  <c r="G5069" i="4"/>
  <c r="H5069" i="4"/>
  <c r="G5061" i="4"/>
  <c r="H5061" i="4"/>
  <c r="G5053" i="4"/>
  <c r="H5053" i="4"/>
  <c r="G5045" i="4"/>
  <c r="H5045" i="4"/>
  <c r="G5037" i="4"/>
  <c r="H5037" i="4"/>
  <c r="G5029" i="4"/>
  <c r="H5029" i="4"/>
  <c r="G5021" i="4"/>
  <c r="H5021" i="4"/>
  <c r="G5013" i="4"/>
  <c r="H5013" i="4"/>
  <c r="G5005" i="4"/>
  <c r="H5005" i="4"/>
  <c r="G4997" i="4"/>
  <c r="H4997" i="4"/>
  <c r="G4989" i="4"/>
  <c r="H4989" i="4"/>
  <c r="G4981" i="4"/>
  <c r="H4981" i="4"/>
  <c r="G4973" i="4"/>
  <c r="H4973" i="4"/>
  <c r="G4965" i="4"/>
  <c r="H4965" i="4"/>
  <c r="G4957" i="4"/>
  <c r="H4957" i="4"/>
  <c r="G4949" i="4"/>
  <c r="H4949" i="4"/>
  <c r="G4941" i="4"/>
  <c r="H4941" i="4"/>
  <c r="G4933" i="4"/>
  <c r="H4933" i="4"/>
  <c r="G4925" i="4"/>
  <c r="H4925" i="4"/>
  <c r="G4917" i="4"/>
  <c r="H4917" i="4"/>
  <c r="G4909" i="4"/>
  <c r="H4909" i="4"/>
  <c r="G4901" i="4"/>
  <c r="H4901" i="4"/>
  <c r="G4893" i="4"/>
  <c r="H4893" i="4"/>
  <c r="G4885" i="4"/>
  <c r="H4885" i="4"/>
  <c r="G4877" i="4"/>
  <c r="H4877" i="4"/>
  <c r="G4869" i="4"/>
  <c r="H4869" i="4"/>
  <c r="G4861" i="4"/>
  <c r="H4861" i="4"/>
  <c r="G4853" i="4"/>
  <c r="H4853" i="4"/>
  <c r="G4845" i="4"/>
  <c r="H4845" i="4"/>
  <c r="G4837" i="4"/>
  <c r="H4837" i="4"/>
  <c r="G4829" i="4"/>
  <c r="H4829" i="4"/>
  <c r="G4821" i="4"/>
  <c r="H4821" i="4"/>
  <c r="G4813" i="4"/>
  <c r="H4813" i="4"/>
  <c r="G4805" i="4"/>
  <c r="H4805" i="4"/>
  <c r="G4797" i="4"/>
  <c r="H4797" i="4"/>
  <c r="G4789" i="4"/>
  <c r="H4789" i="4"/>
  <c r="G4781" i="4"/>
  <c r="H4781" i="4"/>
  <c r="G4773" i="4"/>
  <c r="H4773" i="4"/>
  <c r="G4765" i="4"/>
  <c r="H4765" i="4"/>
  <c r="G4757" i="4"/>
  <c r="H4757" i="4"/>
  <c r="G4749" i="4"/>
  <c r="H4749" i="4"/>
  <c r="G4741" i="4"/>
  <c r="H4741" i="4"/>
  <c r="G4733" i="4"/>
  <c r="H4733" i="4"/>
  <c r="G4725" i="4"/>
  <c r="H4725" i="4"/>
  <c r="G4717" i="4"/>
  <c r="H4717" i="4"/>
  <c r="G4709" i="4"/>
  <c r="H4709" i="4"/>
  <c r="G4701" i="4"/>
  <c r="H4701" i="4"/>
  <c r="G4693" i="4"/>
  <c r="H4693" i="4"/>
  <c r="G4685" i="4"/>
  <c r="H4685" i="4"/>
  <c r="G4677" i="4"/>
  <c r="H4677" i="4"/>
  <c r="G4669" i="4"/>
  <c r="H4669" i="4"/>
  <c r="G4661" i="4"/>
  <c r="H4661" i="4"/>
  <c r="G4653" i="4"/>
  <c r="H4653" i="4"/>
  <c r="G4645" i="4"/>
  <c r="H4645" i="4"/>
  <c r="G4637" i="4"/>
  <c r="H4637" i="4"/>
  <c r="G4629" i="4"/>
  <c r="H4629" i="4"/>
  <c r="G4621" i="4"/>
  <c r="H4621" i="4"/>
  <c r="G4613" i="4"/>
  <c r="H4613" i="4"/>
  <c r="G4605" i="4"/>
  <c r="H4605" i="4"/>
  <c r="G4597" i="4"/>
  <c r="H4597" i="4"/>
  <c r="G4589" i="4"/>
  <c r="H4589" i="4"/>
  <c r="G4581" i="4"/>
  <c r="H4581" i="4"/>
  <c r="G4573" i="4"/>
  <c r="H4573" i="4"/>
  <c r="G4565" i="4"/>
  <c r="H4565" i="4"/>
  <c r="G4557" i="4"/>
  <c r="H4557" i="4"/>
  <c r="G4549" i="4"/>
  <c r="H4549" i="4"/>
  <c r="G4541" i="4"/>
  <c r="H4541" i="4"/>
  <c r="G4533" i="4"/>
  <c r="H4533" i="4"/>
  <c r="G4525" i="4"/>
  <c r="H4525" i="4"/>
  <c r="G4517" i="4"/>
  <c r="H4517" i="4"/>
  <c r="G4509" i="4"/>
  <c r="H4509" i="4"/>
  <c r="G4501" i="4"/>
  <c r="H4501" i="4"/>
  <c r="G4493" i="4"/>
  <c r="H4493" i="4"/>
  <c r="H7886" i="4"/>
  <c r="G6268" i="4"/>
  <c r="H6268" i="4"/>
  <c r="G6180" i="4"/>
  <c r="H6180" i="4"/>
  <c r="G6092" i="4"/>
  <c r="H6092" i="4"/>
  <c r="G5996" i="4"/>
  <c r="H5996" i="4"/>
  <c r="G5932" i="4"/>
  <c r="H5932" i="4"/>
  <c r="G5844" i="4"/>
  <c r="H5844" i="4"/>
  <c r="G5756" i="4"/>
  <c r="H5756" i="4"/>
  <c r="G5684" i="4"/>
  <c r="H5684" i="4"/>
  <c r="G5612" i="4"/>
  <c r="H5612" i="4"/>
  <c r="G5492" i="4"/>
  <c r="H5492" i="4"/>
  <c r="G5428" i="4"/>
  <c r="H5428" i="4"/>
  <c r="G5340" i="4"/>
  <c r="H5340" i="4"/>
  <c r="G5236" i="4"/>
  <c r="H5236" i="4"/>
  <c r="G5172" i="4"/>
  <c r="H5172" i="4"/>
  <c r="G5068" i="4"/>
  <c r="H5068" i="4"/>
  <c r="G4900" i="4"/>
  <c r="H4900" i="4"/>
  <c r="G4524" i="4"/>
  <c r="H4524" i="4"/>
  <c r="G8219" i="4"/>
  <c r="H8219" i="4"/>
  <c r="G8211" i="4"/>
  <c r="H8211" i="4"/>
  <c r="G8203" i="4"/>
  <c r="H8203" i="4"/>
  <c r="G8195" i="4"/>
  <c r="H8195" i="4"/>
  <c r="G8187" i="4"/>
  <c r="H8187" i="4"/>
  <c r="G8179" i="4"/>
  <c r="H8179" i="4"/>
  <c r="G8171" i="4"/>
  <c r="H8171" i="4"/>
  <c r="G8163" i="4"/>
  <c r="H8163" i="4"/>
  <c r="G8155" i="4"/>
  <c r="H8155" i="4"/>
  <c r="G8147" i="4"/>
  <c r="H8147" i="4"/>
  <c r="G8139" i="4"/>
  <c r="H8139" i="4"/>
  <c r="G8131" i="4"/>
  <c r="H8131" i="4"/>
  <c r="G8123" i="4"/>
  <c r="H8123" i="4"/>
  <c r="G8115" i="4"/>
  <c r="H8115" i="4"/>
  <c r="G8107" i="4"/>
  <c r="H8107" i="4"/>
  <c r="G8099" i="4"/>
  <c r="H8099" i="4"/>
  <c r="G8091" i="4"/>
  <c r="H8091" i="4"/>
  <c r="G8083" i="4"/>
  <c r="H8083" i="4"/>
  <c r="G8075" i="4"/>
  <c r="H8075" i="4"/>
  <c r="G8067" i="4"/>
  <c r="H8067" i="4"/>
  <c r="G8059" i="4"/>
  <c r="H8059" i="4"/>
  <c r="G8051" i="4"/>
  <c r="H8051" i="4"/>
  <c r="G8043" i="4"/>
  <c r="H8043" i="4"/>
  <c r="G8035" i="4"/>
  <c r="H8035" i="4"/>
  <c r="G8027" i="4"/>
  <c r="H8027" i="4"/>
  <c r="G8019" i="4"/>
  <c r="H8019" i="4"/>
  <c r="G8011" i="4"/>
  <c r="H8011" i="4"/>
  <c r="G8003" i="4"/>
  <c r="H8003" i="4"/>
  <c r="G7995" i="4"/>
  <c r="H7995" i="4"/>
  <c r="G7987" i="4"/>
  <c r="H7987" i="4"/>
  <c r="G7979" i="4"/>
  <c r="H7979" i="4"/>
  <c r="G7971" i="4"/>
  <c r="H7971" i="4"/>
  <c r="G7963" i="4"/>
  <c r="H7963" i="4"/>
  <c r="G7955" i="4"/>
  <c r="H7955" i="4"/>
  <c r="G7947" i="4"/>
  <c r="H7947" i="4"/>
  <c r="G7939" i="4"/>
  <c r="H7939" i="4"/>
  <c r="G7931" i="4"/>
  <c r="H7931" i="4"/>
  <c r="G7923" i="4"/>
  <c r="H7923" i="4"/>
  <c r="G7915" i="4"/>
  <c r="H7915" i="4"/>
  <c r="G7907" i="4"/>
  <c r="H7907" i="4"/>
  <c r="G7899" i="4"/>
  <c r="H7899" i="4"/>
  <c r="G7891" i="4"/>
  <c r="H7891" i="4"/>
  <c r="G7883" i="4"/>
  <c r="H7883" i="4"/>
  <c r="G7875" i="4"/>
  <c r="H7875" i="4"/>
  <c r="G7867" i="4"/>
  <c r="H7867" i="4"/>
  <c r="G7859" i="4"/>
  <c r="H7859" i="4"/>
  <c r="G7851" i="4"/>
  <c r="H7851" i="4"/>
  <c r="G7843" i="4"/>
  <c r="H7843" i="4"/>
  <c r="G7835" i="4"/>
  <c r="H7835" i="4"/>
  <c r="G7827" i="4"/>
  <c r="H7827" i="4"/>
  <c r="G7819" i="4"/>
  <c r="H7819" i="4"/>
  <c r="G7803" i="4"/>
  <c r="H7803" i="4"/>
  <c r="G7795" i="4"/>
  <c r="H7795" i="4"/>
  <c r="G7787" i="4"/>
  <c r="H7787" i="4"/>
  <c r="G7779" i="4"/>
  <c r="H7779" i="4"/>
  <c r="G7771" i="4"/>
  <c r="H7771" i="4"/>
  <c r="G7763" i="4"/>
  <c r="H7763" i="4"/>
  <c r="G7755" i="4"/>
  <c r="H7755" i="4"/>
  <c r="G7747" i="4"/>
  <c r="H7747" i="4"/>
  <c r="G7739" i="4"/>
  <c r="H7739" i="4"/>
  <c r="G7731" i="4"/>
  <c r="H7731" i="4"/>
  <c r="G7723" i="4"/>
  <c r="H7723" i="4"/>
  <c r="G7707" i="4"/>
  <c r="H7707" i="4"/>
  <c r="G7699" i="4"/>
  <c r="H7699" i="4"/>
  <c r="G7691" i="4"/>
  <c r="H7691" i="4"/>
  <c r="G7683" i="4"/>
  <c r="H7683" i="4"/>
  <c r="G7675" i="4"/>
  <c r="H7675" i="4"/>
  <c r="G7667" i="4"/>
  <c r="H7667" i="4"/>
  <c r="G7659" i="4"/>
  <c r="H7659" i="4"/>
  <c r="G7651" i="4"/>
  <c r="H7651" i="4"/>
  <c r="G7643" i="4"/>
  <c r="H7643" i="4"/>
  <c r="G7635" i="4"/>
  <c r="H7635" i="4"/>
  <c r="G7627" i="4"/>
  <c r="H7627" i="4"/>
  <c r="G7619" i="4"/>
  <c r="H7619" i="4"/>
  <c r="G7611" i="4"/>
  <c r="H7611" i="4"/>
  <c r="G7603" i="4"/>
  <c r="H7603" i="4"/>
  <c r="G7595" i="4"/>
  <c r="H7595" i="4"/>
  <c r="G7587" i="4"/>
  <c r="H7587" i="4"/>
  <c r="G7579" i="4"/>
  <c r="H7579" i="4"/>
  <c r="G7571" i="4"/>
  <c r="H7571" i="4"/>
  <c r="G7563" i="4"/>
  <c r="H7563" i="4"/>
  <c r="G7555" i="4"/>
  <c r="H7555" i="4"/>
  <c r="G7547" i="4"/>
  <c r="H7547" i="4"/>
  <c r="G7539" i="4"/>
  <c r="H7539" i="4"/>
  <c r="G7531" i="4"/>
  <c r="H7531" i="4"/>
  <c r="G7523" i="4"/>
  <c r="H7523" i="4"/>
  <c r="G7515" i="4"/>
  <c r="H7515" i="4"/>
  <c r="G7507" i="4"/>
  <c r="H7507" i="4"/>
  <c r="G7499" i="4"/>
  <c r="H7499" i="4"/>
  <c r="G7491" i="4"/>
  <c r="H7491" i="4"/>
  <c r="G7483" i="4"/>
  <c r="H7483" i="4"/>
  <c r="G7475" i="4"/>
  <c r="H7475" i="4"/>
  <c r="G7467" i="4"/>
  <c r="H7467" i="4"/>
  <c r="G7459" i="4"/>
  <c r="H7459" i="4"/>
  <c r="G7451" i="4"/>
  <c r="H7451" i="4"/>
  <c r="G7443" i="4"/>
  <c r="H7443" i="4"/>
  <c r="G7435" i="4"/>
  <c r="H7435" i="4"/>
  <c r="G7427" i="4"/>
  <c r="H7427" i="4"/>
  <c r="G7419" i="4"/>
  <c r="H7419" i="4"/>
  <c r="G7411" i="4"/>
  <c r="H7411" i="4"/>
  <c r="G7403" i="4"/>
  <c r="H7403" i="4"/>
  <c r="G7395" i="4"/>
  <c r="H7395" i="4"/>
  <c r="G7387" i="4"/>
  <c r="H7387" i="4"/>
  <c r="G7379" i="4"/>
  <c r="H7379" i="4"/>
  <c r="G7371" i="4"/>
  <c r="H7371" i="4"/>
  <c r="G7363" i="4"/>
  <c r="H7363" i="4"/>
  <c r="G7355" i="4"/>
  <c r="H7355" i="4"/>
  <c r="G7347" i="4"/>
  <c r="H7347" i="4"/>
  <c r="G7339" i="4"/>
  <c r="H7339" i="4"/>
  <c r="G7331" i="4"/>
  <c r="H7331" i="4"/>
  <c r="G7323" i="4"/>
  <c r="H7323" i="4"/>
  <c r="G7315" i="4"/>
  <c r="H7315" i="4"/>
  <c r="G7307" i="4"/>
  <c r="H7307" i="4"/>
  <c r="G7299" i="4"/>
  <c r="H7299" i="4"/>
  <c r="G7291" i="4"/>
  <c r="H7291" i="4"/>
  <c r="G7283" i="4"/>
  <c r="H7283" i="4"/>
  <c r="G7275" i="4"/>
  <c r="H7275" i="4"/>
  <c r="G7267" i="4"/>
  <c r="H7267" i="4"/>
  <c r="G7259" i="4"/>
  <c r="H7259" i="4"/>
  <c r="G7251" i="4"/>
  <c r="H7251" i="4"/>
  <c r="G7243" i="4"/>
  <c r="H7243" i="4"/>
  <c r="G7235" i="4"/>
  <c r="H7235" i="4"/>
  <c r="G7227" i="4"/>
  <c r="H7227" i="4"/>
  <c r="G7219" i="4"/>
  <c r="H7219" i="4"/>
  <c r="G7211" i="4"/>
  <c r="H7211" i="4"/>
  <c r="G7203" i="4"/>
  <c r="H7203" i="4"/>
  <c r="G7195" i="4"/>
  <c r="H7195" i="4"/>
  <c r="G7187" i="4"/>
  <c r="H7187" i="4"/>
  <c r="G7179" i="4"/>
  <c r="H7179" i="4"/>
  <c r="G7171" i="4"/>
  <c r="H7171" i="4"/>
  <c r="G7163" i="4"/>
  <c r="H7163" i="4"/>
  <c r="G7155" i="4"/>
  <c r="H7155" i="4"/>
  <c r="G7147" i="4"/>
  <c r="H7147" i="4"/>
  <c r="G7139" i="4"/>
  <c r="H7139" i="4"/>
  <c r="G7131" i="4"/>
  <c r="H7131" i="4"/>
  <c r="G7123" i="4"/>
  <c r="H7123" i="4"/>
  <c r="G7115" i="4"/>
  <c r="H7115" i="4"/>
  <c r="G7107" i="4"/>
  <c r="H7107" i="4"/>
  <c r="G7099" i="4"/>
  <c r="H7099" i="4"/>
  <c r="G7091" i="4"/>
  <c r="H7091" i="4"/>
  <c r="G7083" i="4"/>
  <c r="H7083" i="4"/>
  <c r="G7075" i="4"/>
  <c r="H7075" i="4"/>
  <c r="G7067" i="4"/>
  <c r="H7067" i="4"/>
  <c r="G7059" i="4"/>
  <c r="H7059" i="4"/>
  <c r="G7051" i="4"/>
  <c r="H7051" i="4"/>
  <c r="G7043" i="4"/>
  <c r="H7043" i="4"/>
  <c r="G7035" i="4"/>
  <c r="H7035" i="4"/>
  <c r="G7027" i="4"/>
  <c r="H7027" i="4"/>
  <c r="G7019" i="4"/>
  <c r="H7019" i="4"/>
  <c r="G7011" i="4"/>
  <c r="H7011" i="4"/>
  <c r="G7003" i="4"/>
  <c r="H7003" i="4"/>
  <c r="G6995" i="4"/>
  <c r="H6995" i="4"/>
  <c r="G6987" i="4"/>
  <c r="H6987" i="4"/>
  <c r="G6979" i="4"/>
  <c r="H6979" i="4"/>
  <c r="G6971" i="4"/>
  <c r="H6971" i="4"/>
  <c r="G6963" i="4"/>
  <c r="H6963" i="4"/>
  <c r="G6955" i="4"/>
  <c r="H6955" i="4"/>
  <c r="G6947" i="4"/>
  <c r="H6947" i="4"/>
  <c r="G6939" i="4"/>
  <c r="H6939" i="4"/>
  <c r="G6931" i="4"/>
  <c r="H6931" i="4"/>
  <c r="G6923" i="4"/>
  <c r="H6923" i="4"/>
  <c r="G6915" i="4"/>
  <c r="H6915" i="4"/>
  <c r="G6907" i="4"/>
  <c r="H6907" i="4"/>
  <c r="G6899" i="4"/>
  <c r="H6899" i="4"/>
  <c r="G6891" i="4"/>
  <c r="H6891" i="4"/>
  <c r="G6883" i="4"/>
  <c r="H6883" i="4"/>
  <c r="G6875" i="4"/>
  <c r="H6875" i="4"/>
  <c r="G6867" i="4"/>
  <c r="H6867" i="4"/>
  <c r="G6859" i="4"/>
  <c r="H6859" i="4"/>
  <c r="G6851" i="4"/>
  <c r="H6851" i="4"/>
  <c r="G6843" i="4"/>
  <c r="H6843" i="4"/>
  <c r="G6835" i="4"/>
  <c r="H6835" i="4"/>
  <c r="G6827" i="4"/>
  <c r="H6827" i="4"/>
  <c r="G6819" i="4"/>
  <c r="H6819" i="4"/>
  <c r="G6811" i="4"/>
  <c r="H6811" i="4"/>
  <c r="G6803" i="4"/>
  <c r="H6803" i="4"/>
  <c r="G6795" i="4"/>
  <c r="H6795" i="4"/>
  <c r="G6787" i="4"/>
  <c r="H6787" i="4"/>
  <c r="G6779" i="4"/>
  <c r="H6779" i="4"/>
  <c r="G6771" i="4"/>
  <c r="H6771" i="4"/>
  <c r="G6763" i="4"/>
  <c r="H6763" i="4"/>
  <c r="G6755" i="4"/>
  <c r="H6755" i="4"/>
  <c r="G6747" i="4"/>
  <c r="H6747" i="4"/>
  <c r="G6739" i="4"/>
  <c r="H6739" i="4"/>
  <c r="G6731" i="4"/>
  <c r="H6731" i="4"/>
  <c r="G6723" i="4"/>
  <c r="H6723" i="4"/>
  <c r="G6715" i="4"/>
  <c r="H6715" i="4"/>
  <c r="G6707" i="4"/>
  <c r="H6707" i="4"/>
  <c r="G6699" i="4"/>
  <c r="H6699" i="4"/>
  <c r="G6691" i="4"/>
  <c r="H6691" i="4"/>
  <c r="G6683" i="4"/>
  <c r="H6683" i="4"/>
  <c r="G6675" i="4"/>
  <c r="H6675" i="4"/>
  <c r="G6667" i="4"/>
  <c r="H6667" i="4"/>
  <c r="G6659" i="4"/>
  <c r="H6659" i="4"/>
  <c r="G6651" i="4"/>
  <c r="H6651" i="4"/>
  <c r="G6643" i="4"/>
  <c r="H6643" i="4"/>
  <c r="G6635" i="4"/>
  <c r="H6635" i="4"/>
  <c r="G6627" i="4"/>
  <c r="H6627" i="4"/>
  <c r="G6619" i="4"/>
  <c r="H6619" i="4"/>
  <c r="G6611" i="4"/>
  <c r="H6611" i="4"/>
  <c r="G6603" i="4"/>
  <c r="H6603" i="4"/>
  <c r="G6595" i="4"/>
  <c r="H6595" i="4"/>
  <c r="G6587" i="4"/>
  <c r="H6587" i="4"/>
  <c r="G6579" i="4"/>
  <c r="H6579" i="4"/>
  <c r="G6571" i="4"/>
  <c r="H6571" i="4"/>
  <c r="G6563" i="4"/>
  <c r="H6563" i="4"/>
  <c r="G6555" i="4"/>
  <c r="H6555" i="4"/>
  <c r="G6547" i="4"/>
  <c r="H6547" i="4"/>
  <c r="G6539" i="4"/>
  <c r="H6539" i="4"/>
  <c r="G6531" i="4"/>
  <c r="H6531" i="4"/>
  <c r="G6523" i="4"/>
  <c r="H6523" i="4"/>
  <c r="G6515" i="4"/>
  <c r="H6515" i="4"/>
  <c r="G6507" i="4"/>
  <c r="H6507" i="4"/>
  <c r="G6499" i="4"/>
  <c r="H6499" i="4"/>
  <c r="G6491" i="4"/>
  <c r="H6491" i="4"/>
  <c r="G6483" i="4"/>
  <c r="H6483" i="4"/>
  <c r="G6475" i="4"/>
  <c r="H6475" i="4"/>
  <c r="G6467" i="4"/>
  <c r="H6467" i="4"/>
  <c r="G6459" i="4"/>
  <c r="H6459" i="4"/>
  <c r="G6451" i="4"/>
  <c r="H6451" i="4"/>
  <c r="G6443" i="4"/>
  <c r="H6443" i="4"/>
  <c r="G6435" i="4"/>
  <c r="H6435" i="4"/>
  <c r="G6427" i="4"/>
  <c r="H6427" i="4"/>
  <c r="G6419" i="4"/>
  <c r="H6419" i="4"/>
  <c r="G6411" i="4"/>
  <c r="H6411" i="4"/>
  <c r="G6403" i="4"/>
  <c r="H6403" i="4"/>
  <c r="G6395" i="4"/>
  <c r="H6395" i="4"/>
  <c r="G6387" i="4"/>
  <c r="H6387" i="4"/>
  <c r="G6379" i="4"/>
  <c r="H6379" i="4"/>
  <c r="G6371" i="4"/>
  <c r="H6371" i="4"/>
  <c r="G6363" i="4"/>
  <c r="H6363" i="4"/>
  <c r="G6355" i="4"/>
  <c r="H6355" i="4"/>
  <c r="G6347" i="4"/>
  <c r="H6347" i="4"/>
  <c r="G6339" i="4"/>
  <c r="H6339" i="4"/>
  <c r="G6331" i="4"/>
  <c r="H6331" i="4"/>
  <c r="G6323" i="4"/>
  <c r="H6323" i="4"/>
  <c r="G6315" i="4"/>
  <c r="H6315" i="4"/>
  <c r="G6307" i="4"/>
  <c r="H6307" i="4"/>
  <c r="G6299" i="4"/>
  <c r="H6299" i="4"/>
  <c r="G6291" i="4"/>
  <c r="H6291" i="4"/>
  <c r="G6283" i="4"/>
  <c r="H6283" i="4"/>
  <c r="G6275" i="4"/>
  <c r="H6275" i="4"/>
  <c r="G6267" i="4"/>
  <c r="H6267" i="4"/>
  <c r="G6259" i="4"/>
  <c r="H6259" i="4"/>
  <c r="G6251" i="4"/>
  <c r="H6251" i="4"/>
  <c r="G6243" i="4"/>
  <c r="H6243" i="4"/>
  <c r="G6235" i="4"/>
  <c r="H6235" i="4"/>
  <c r="G6227" i="4"/>
  <c r="H6227" i="4"/>
  <c r="G6219" i="4"/>
  <c r="H6219" i="4"/>
  <c r="G6211" i="4"/>
  <c r="H6211" i="4"/>
  <c r="G6203" i="4"/>
  <c r="H6203" i="4"/>
  <c r="G6195" i="4"/>
  <c r="H6195" i="4"/>
  <c r="G6187" i="4"/>
  <c r="H6187" i="4"/>
  <c r="G6179" i="4"/>
  <c r="H6179" i="4"/>
  <c r="G6171" i="4"/>
  <c r="H6171" i="4"/>
  <c r="G6163" i="4"/>
  <c r="H6163" i="4"/>
  <c r="G6155" i="4"/>
  <c r="H6155" i="4"/>
  <c r="G6147" i="4"/>
  <c r="H6147" i="4"/>
  <c r="G6139" i="4"/>
  <c r="H6139" i="4"/>
  <c r="G6131" i="4"/>
  <c r="H6131" i="4"/>
  <c r="G6123" i="4"/>
  <c r="H6123" i="4"/>
  <c r="G6115" i="4"/>
  <c r="H6115" i="4"/>
  <c r="G6107" i="4"/>
  <c r="H6107" i="4"/>
  <c r="G6099" i="4"/>
  <c r="H6099" i="4"/>
  <c r="G6091" i="4"/>
  <c r="H6091" i="4"/>
  <c r="G6083" i="4"/>
  <c r="H6083" i="4"/>
  <c r="G6075" i="4"/>
  <c r="H6075" i="4"/>
  <c r="G6067" i="4"/>
  <c r="H6067" i="4"/>
  <c r="G6059" i="4"/>
  <c r="H6059" i="4"/>
  <c r="G6051" i="4"/>
  <c r="H6051" i="4"/>
  <c r="G6043" i="4"/>
  <c r="H6043" i="4"/>
  <c r="G6035" i="4"/>
  <c r="H6035" i="4"/>
  <c r="G6027" i="4"/>
  <c r="H6027" i="4"/>
  <c r="G6019" i="4"/>
  <c r="H6019" i="4"/>
  <c r="G6011" i="4"/>
  <c r="H6011" i="4"/>
  <c r="G6003" i="4"/>
  <c r="H6003" i="4"/>
  <c r="G5995" i="4"/>
  <c r="H5995" i="4"/>
  <c r="G5987" i="4"/>
  <c r="H5987" i="4"/>
  <c r="G5979" i="4"/>
  <c r="H5979" i="4"/>
  <c r="G5971" i="4"/>
  <c r="H5971" i="4"/>
  <c r="G5963" i="4"/>
  <c r="H5963" i="4"/>
  <c r="G5955" i="4"/>
  <c r="H5955" i="4"/>
  <c r="G5947" i="4"/>
  <c r="H5947" i="4"/>
  <c r="G5939" i="4"/>
  <c r="H5939" i="4"/>
  <c r="G5931" i="4"/>
  <c r="H5931" i="4"/>
  <c r="G5923" i="4"/>
  <c r="H5923" i="4"/>
  <c r="G5915" i="4"/>
  <c r="H5915" i="4"/>
  <c r="G5907" i="4"/>
  <c r="H5907" i="4"/>
  <c r="G5899" i="4"/>
  <c r="H5899" i="4"/>
  <c r="G5891" i="4"/>
  <c r="H5891" i="4"/>
  <c r="G5883" i="4"/>
  <c r="H5883" i="4"/>
  <c r="G5875" i="4"/>
  <c r="H5875" i="4"/>
  <c r="G5867" i="4"/>
  <c r="H5867" i="4"/>
  <c r="G5859" i="4"/>
  <c r="H5859" i="4"/>
  <c r="G5851" i="4"/>
  <c r="H5851" i="4"/>
  <c r="G5843" i="4"/>
  <c r="H5843" i="4"/>
  <c r="G5835" i="4"/>
  <c r="H5835" i="4"/>
  <c r="G5827" i="4"/>
  <c r="H5827" i="4"/>
  <c r="G5819" i="4"/>
  <c r="H5819" i="4"/>
  <c r="G5811" i="4"/>
  <c r="H5811" i="4"/>
  <c r="G5803" i="4"/>
  <c r="H5803" i="4"/>
  <c r="G5795" i="4"/>
  <c r="H5795" i="4"/>
  <c r="G5787" i="4"/>
  <c r="H5787" i="4"/>
  <c r="G5779" i="4"/>
  <c r="H5779" i="4"/>
  <c r="G5771" i="4"/>
  <c r="H5771" i="4"/>
  <c r="G5763" i="4"/>
  <c r="H5763" i="4"/>
  <c r="G5755" i="4"/>
  <c r="H5755" i="4"/>
  <c r="G5747" i="4"/>
  <c r="H5747" i="4"/>
  <c r="G5739" i="4"/>
  <c r="H5739" i="4"/>
  <c r="G5731" i="4"/>
  <c r="H5731" i="4"/>
  <c r="G5723" i="4"/>
  <c r="H5723" i="4"/>
  <c r="G5715" i="4"/>
  <c r="H5715" i="4"/>
  <c r="G5707" i="4"/>
  <c r="H5707" i="4"/>
  <c r="G5699" i="4"/>
  <c r="H5699" i="4"/>
  <c r="G5691" i="4"/>
  <c r="H5691" i="4"/>
  <c r="G5683" i="4"/>
  <c r="H5683" i="4"/>
  <c r="G5675" i="4"/>
  <c r="H5675" i="4"/>
  <c r="G5667" i="4"/>
  <c r="H5667" i="4"/>
  <c r="G5659" i="4"/>
  <c r="H5659" i="4"/>
  <c r="G5651" i="4"/>
  <c r="H5651" i="4"/>
  <c r="G5643" i="4"/>
  <c r="H5643" i="4"/>
  <c r="G5635" i="4"/>
  <c r="H5635" i="4"/>
  <c r="G5627" i="4"/>
  <c r="H5627" i="4"/>
  <c r="G5619" i="4"/>
  <c r="H5619" i="4"/>
  <c r="G5611" i="4"/>
  <c r="H5611" i="4"/>
  <c r="G5603" i="4"/>
  <c r="H5603" i="4"/>
  <c r="G5595" i="4"/>
  <c r="H5595" i="4"/>
  <c r="G5587" i="4"/>
  <c r="H5587" i="4"/>
  <c r="G5579" i="4"/>
  <c r="H5579" i="4"/>
  <c r="G5571" i="4"/>
  <c r="H5571" i="4"/>
  <c r="G5563" i="4"/>
  <c r="H5563" i="4"/>
  <c r="G5555" i="4"/>
  <c r="H5555" i="4"/>
  <c r="G5547" i="4"/>
  <c r="H5547" i="4"/>
  <c r="G5539" i="4"/>
  <c r="H5539" i="4"/>
  <c r="G5531" i="4"/>
  <c r="H5531" i="4"/>
  <c r="G5523" i="4"/>
  <c r="H5523" i="4"/>
  <c r="G5515" i="4"/>
  <c r="H5515" i="4"/>
  <c r="G5507" i="4"/>
  <c r="H5507" i="4"/>
  <c r="G5499" i="4"/>
  <c r="H5499" i="4"/>
  <c r="G5491" i="4"/>
  <c r="H5491" i="4"/>
  <c r="G5483" i="4"/>
  <c r="H5483" i="4"/>
  <c r="G5475" i="4"/>
  <c r="H5475" i="4"/>
  <c r="G5467" i="4"/>
  <c r="H5467" i="4"/>
  <c r="G5459" i="4"/>
  <c r="H5459" i="4"/>
  <c r="G5451" i="4"/>
  <c r="H5451" i="4"/>
  <c r="G5443" i="4"/>
  <c r="H5443" i="4"/>
  <c r="G5435" i="4"/>
  <c r="H5435" i="4"/>
  <c r="G5427" i="4"/>
  <c r="H5427" i="4"/>
  <c r="G5419" i="4"/>
  <c r="H5419" i="4"/>
  <c r="G5411" i="4"/>
  <c r="H5411" i="4"/>
  <c r="G5403" i="4"/>
  <c r="H5403" i="4"/>
  <c r="G5395" i="4"/>
  <c r="H5395" i="4"/>
  <c r="G5387" i="4"/>
  <c r="H5387" i="4"/>
  <c r="G5379" i="4"/>
  <c r="H5379" i="4"/>
  <c r="G5371" i="4"/>
  <c r="H5371" i="4"/>
  <c r="G5363" i="4"/>
  <c r="H5363" i="4"/>
  <c r="G5355" i="4"/>
  <c r="H5355" i="4"/>
  <c r="G5347" i="4"/>
  <c r="H5347" i="4"/>
  <c r="G5339" i="4"/>
  <c r="H5339" i="4"/>
  <c r="G5331" i="4"/>
  <c r="H5331" i="4"/>
  <c r="G5323" i="4"/>
  <c r="H5323" i="4"/>
  <c r="G5315" i="4"/>
  <c r="H5315" i="4"/>
  <c r="G5307" i="4"/>
  <c r="H5307" i="4"/>
  <c r="G5299" i="4"/>
  <c r="H5299" i="4"/>
  <c r="G5291" i="4"/>
  <c r="H5291" i="4"/>
  <c r="G5283" i="4"/>
  <c r="H5283" i="4"/>
  <c r="G5275" i="4"/>
  <c r="H5275" i="4"/>
  <c r="G5267" i="4"/>
  <c r="H5267" i="4"/>
  <c r="G5259" i="4"/>
  <c r="H5259" i="4"/>
  <c r="G5251" i="4"/>
  <c r="H5251" i="4"/>
  <c r="G5243" i="4"/>
  <c r="H5243" i="4"/>
  <c r="G5235" i="4"/>
  <c r="H5235" i="4"/>
  <c r="G5227" i="4"/>
  <c r="H5227" i="4"/>
  <c r="G5219" i="4"/>
  <c r="H5219" i="4"/>
  <c r="G5211" i="4"/>
  <c r="H5211" i="4"/>
  <c r="G5203" i="4"/>
  <c r="H5203" i="4"/>
  <c r="G5195" i="4"/>
  <c r="H5195" i="4"/>
  <c r="G5187" i="4"/>
  <c r="H5187" i="4"/>
  <c r="G5179" i="4"/>
  <c r="H5179" i="4"/>
  <c r="G5171" i="4"/>
  <c r="H5171" i="4"/>
  <c r="G5163" i="4"/>
  <c r="H5163" i="4"/>
  <c r="G5155" i="4"/>
  <c r="H5155" i="4"/>
  <c r="G5147" i="4"/>
  <c r="H5147" i="4"/>
  <c r="G5139" i="4"/>
  <c r="H5139" i="4"/>
  <c r="G5131" i="4"/>
  <c r="H5131" i="4"/>
  <c r="G5123" i="4"/>
  <c r="H5123" i="4"/>
  <c r="G5115" i="4"/>
  <c r="H5115" i="4"/>
  <c r="G5107" i="4"/>
  <c r="H5107" i="4"/>
  <c r="G5099" i="4"/>
  <c r="H5099" i="4"/>
  <c r="G5091" i="4"/>
  <c r="H5091" i="4"/>
  <c r="G5083" i="4"/>
  <c r="H5083" i="4"/>
  <c r="G5075" i="4"/>
  <c r="H5075" i="4"/>
  <c r="G5067" i="4"/>
  <c r="H5067" i="4"/>
  <c r="G5059" i="4"/>
  <c r="H5059" i="4"/>
  <c r="G5051" i="4"/>
  <c r="H5051" i="4"/>
  <c r="G5043" i="4"/>
  <c r="H5043" i="4"/>
  <c r="G5035" i="4"/>
  <c r="H5035" i="4"/>
  <c r="G5027" i="4"/>
  <c r="H5027" i="4"/>
  <c r="G5019" i="4"/>
  <c r="H5019" i="4"/>
  <c r="G5011" i="4"/>
  <c r="H5011" i="4"/>
  <c r="G5003" i="4"/>
  <c r="H5003" i="4"/>
  <c r="G4995" i="4"/>
  <c r="H4995" i="4"/>
  <c r="G4987" i="4"/>
  <c r="H4987" i="4"/>
  <c r="G4979" i="4"/>
  <c r="H4979" i="4"/>
  <c r="G4971" i="4"/>
  <c r="H4971" i="4"/>
  <c r="G4963" i="4"/>
  <c r="H4963" i="4"/>
  <c r="G4955" i="4"/>
  <c r="H4955" i="4"/>
  <c r="G4947" i="4"/>
  <c r="H4947" i="4"/>
  <c r="G4939" i="4"/>
  <c r="H4939" i="4"/>
  <c r="G4931" i="4"/>
  <c r="H4931" i="4"/>
  <c r="G4923" i="4"/>
  <c r="H4923" i="4"/>
  <c r="G4915" i="4"/>
  <c r="H4915" i="4"/>
  <c r="G4907" i="4"/>
  <c r="H4907" i="4"/>
  <c r="G4899" i="4"/>
  <c r="H4899" i="4"/>
  <c r="G4891" i="4"/>
  <c r="H4891" i="4"/>
  <c r="G4883" i="4"/>
  <c r="H4883" i="4"/>
  <c r="G4875" i="4"/>
  <c r="H4875" i="4"/>
  <c r="G4867" i="4"/>
  <c r="H4867" i="4"/>
  <c r="G4859" i="4"/>
  <c r="H4859" i="4"/>
  <c r="G4851" i="4"/>
  <c r="H4851" i="4"/>
  <c r="G4843" i="4"/>
  <c r="H4843" i="4"/>
  <c r="G4835" i="4"/>
  <c r="H4835" i="4"/>
  <c r="G4827" i="4"/>
  <c r="H4827" i="4"/>
  <c r="G4819" i="4"/>
  <c r="H4819" i="4"/>
  <c r="G4811" i="4"/>
  <c r="H4811" i="4"/>
  <c r="G4803" i="4"/>
  <c r="H4803" i="4"/>
  <c r="G4795" i="4"/>
  <c r="H4795" i="4"/>
  <c r="G4787" i="4"/>
  <c r="H4787" i="4"/>
  <c r="G4779" i="4"/>
  <c r="H4779" i="4"/>
  <c r="G4771" i="4"/>
  <c r="H4771" i="4"/>
  <c r="G4763" i="4"/>
  <c r="H4763" i="4"/>
  <c r="G4755" i="4"/>
  <c r="H4755" i="4"/>
  <c r="G4747" i="4"/>
  <c r="H4747" i="4"/>
  <c r="G4739" i="4"/>
  <c r="H4739" i="4"/>
  <c r="G4731" i="4"/>
  <c r="H4731" i="4"/>
  <c r="G4723" i="4"/>
  <c r="H4723" i="4"/>
  <c r="G4715" i="4"/>
  <c r="H4715" i="4"/>
  <c r="G4707" i="4"/>
  <c r="H4707" i="4"/>
  <c r="G4699" i="4"/>
  <c r="H4699" i="4"/>
  <c r="G4691" i="4"/>
  <c r="H4691" i="4"/>
  <c r="G4683" i="4"/>
  <c r="H4683" i="4"/>
  <c r="G4675" i="4"/>
  <c r="H4675" i="4"/>
  <c r="G4667" i="4"/>
  <c r="H4667" i="4"/>
  <c r="G4659" i="4"/>
  <c r="H4659" i="4"/>
  <c r="G4651" i="4"/>
  <c r="H4651" i="4"/>
  <c r="G4643" i="4"/>
  <c r="H4643" i="4"/>
  <c r="G4635" i="4"/>
  <c r="H4635" i="4"/>
  <c r="G4627" i="4"/>
  <c r="H4627" i="4"/>
  <c r="G4619" i="4"/>
  <c r="H4619" i="4"/>
  <c r="G4611" i="4"/>
  <c r="H4611" i="4"/>
  <c r="G4603" i="4"/>
  <c r="H4603" i="4"/>
  <c r="G4595" i="4"/>
  <c r="H4595" i="4"/>
  <c r="G4587" i="4"/>
  <c r="H4587" i="4"/>
  <c r="G4579" i="4"/>
  <c r="H4579" i="4"/>
  <c r="G4571" i="4"/>
  <c r="H4571" i="4"/>
  <c r="G4563" i="4"/>
  <c r="H4563" i="4"/>
  <c r="G4555" i="4"/>
  <c r="H4555" i="4"/>
  <c r="G4547" i="4"/>
  <c r="H4547" i="4"/>
  <c r="G4539" i="4"/>
  <c r="H4539" i="4"/>
  <c r="G4531" i="4"/>
  <c r="H4531" i="4"/>
  <c r="G4523" i="4"/>
  <c r="H4523" i="4"/>
  <c r="G4515" i="4"/>
  <c r="H4515" i="4"/>
  <c r="G4507" i="4"/>
  <c r="H4507" i="4"/>
  <c r="G4499" i="4"/>
  <c r="H4499" i="4"/>
  <c r="G4491" i="4"/>
  <c r="H4491" i="4"/>
  <c r="G4483" i="4"/>
  <c r="H4483" i="4"/>
  <c r="H7715" i="4"/>
  <c r="G6300" i="4"/>
  <c r="H6300" i="4"/>
  <c r="G6244" i="4"/>
  <c r="H6244" i="4"/>
  <c r="G6196" i="4"/>
  <c r="H6196" i="4"/>
  <c r="G6148" i="4"/>
  <c r="H6148" i="4"/>
  <c r="G6084" i="4"/>
  <c r="H6084" i="4"/>
  <c r="G6036" i="4"/>
  <c r="H6036" i="4"/>
  <c r="G5964" i="4"/>
  <c r="H5964" i="4"/>
  <c r="G5836" i="4"/>
  <c r="H5836" i="4"/>
  <c r="G5772" i="4"/>
  <c r="H5772" i="4"/>
  <c r="G5700" i="4"/>
  <c r="H5700" i="4"/>
  <c r="G5644" i="4"/>
  <c r="H5644" i="4"/>
  <c r="G5596" i="4"/>
  <c r="H5596" i="4"/>
  <c r="G5556" i="4"/>
  <c r="H5556" i="4"/>
  <c r="G5508" i="4"/>
  <c r="H5508" i="4"/>
  <c r="G5452" i="4"/>
  <c r="H5452" i="4"/>
  <c r="G5404" i="4"/>
  <c r="H5404" i="4"/>
  <c r="G5348" i="4"/>
  <c r="H5348" i="4"/>
  <c r="G5292" i="4"/>
  <c r="H5292" i="4"/>
  <c r="G5260" i="4"/>
  <c r="H5260" i="4"/>
  <c r="G5220" i="4"/>
  <c r="H5220" i="4"/>
  <c r="G5156" i="4"/>
  <c r="H5156" i="4"/>
  <c r="G5108" i="4"/>
  <c r="H5108" i="4"/>
  <c r="G5052" i="4"/>
  <c r="H5052" i="4"/>
  <c r="G5004" i="4"/>
  <c r="H5004" i="4"/>
  <c r="G4948" i="4"/>
  <c r="H4948" i="4"/>
  <c r="G4908" i="4"/>
  <c r="H4908" i="4"/>
  <c r="G4860" i="4"/>
  <c r="H4860" i="4"/>
  <c r="G4820" i="4"/>
  <c r="H4820" i="4"/>
  <c r="G4772" i="4"/>
  <c r="H4772" i="4"/>
  <c r="G4732" i="4"/>
  <c r="H4732" i="4"/>
  <c r="G4684" i="4"/>
  <c r="H4684" i="4"/>
  <c r="G4628" i="4"/>
  <c r="H4628" i="4"/>
  <c r="G4588" i="4"/>
  <c r="H4588" i="4"/>
  <c r="G4492" i="4"/>
  <c r="H4492" i="4"/>
  <c r="G8226" i="4"/>
  <c r="H8226" i="4"/>
  <c r="G8218" i="4"/>
  <c r="H8218" i="4"/>
  <c r="G8210" i="4"/>
  <c r="H8210" i="4"/>
  <c r="G8202" i="4"/>
  <c r="H8202" i="4"/>
  <c r="G8194" i="4"/>
  <c r="H8194" i="4"/>
  <c r="G8186" i="4"/>
  <c r="H8186" i="4"/>
  <c r="G8178" i="4"/>
  <c r="H8178" i="4"/>
  <c r="G8170" i="4"/>
  <c r="H8170" i="4"/>
  <c r="G8162" i="4"/>
  <c r="H8162" i="4"/>
  <c r="G8154" i="4"/>
  <c r="H8154" i="4"/>
  <c r="G8146" i="4"/>
  <c r="H8146" i="4"/>
  <c r="G8138" i="4"/>
  <c r="H8138" i="4"/>
  <c r="G8130" i="4"/>
  <c r="H8130" i="4"/>
  <c r="G8122" i="4"/>
  <c r="H8122" i="4"/>
  <c r="G8114" i="4"/>
  <c r="H8114" i="4"/>
  <c r="G8106" i="4"/>
  <c r="H8106" i="4"/>
  <c r="G8098" i="4"/>
  <c r="H8098" i="4"/>
  <c r="G8090" i="4"/>
  <c r="H8090" i="4"/>
  <c r="G8082" i="4"/>
  <c r="H8082" i="4"/>
  <c r="G8074" i="4"/>
  <c r="H8074" i="4"/>
  <c r="G8066" i="4"/>
  <c r="H8066" i="4"/>
  <c r="G8058" i="4"/>
  <c r="H8058" i="4"/>
  <c r="G8050" i="4"/>
  <c r="H8050" i="4"/>
  <c r="G8042" i="4"/>
  <c r="H8042" i="4"/>
  <c r="G8034" i="4"/>
  <c r="H8034" i="4"/>
  <c r="G8026" i="4"/>
  <c r="H8026" i="4"/>
  <c r="G8018" i="4"/>
  <c r="H8018" i="4"/>
  <c r="G8010" i="4"/>
  <c r="H8010" i="4"/>
  <c r="G8002" i="4"/>
  <c r="H8002" i="4"/>
  <c r="G7994" i="4"/>
  <c r="H7994" i="4"/>
  <c r="G7986" i="4"/>
  <c r="H7986" i="4"/>
  <c r="G7978" i="4"/>
  <c r="H7978" i="4"/>
  <c r="G7970" i="4"/>
  <c r="H7970" i="4"/>
  <c r="G7962" i="4"/>
  <c r="H7962" i="4"/>
  <c r="G7954" i="4"/>
  <c r="H7954" i="4"/>
  <c r="G7946" i="4"/>
  <c r="H7946" i="4"/>
  <c r="G7938" i="4"/>
  <c r="H7938" i="4"/>
  <c r="G7930" i="4"/>
  <c r="H7930" i="4"/>
  <c r="G7922" i="4"/>
  <c r="H7922" i="4"/>
  <c r="G7914" i="4"/>
  <c r="H7914" i="4"/>
  <c r="G7906" i="4"/>
  <c r="H7906" i="4"/>
  <c r="G7898" i="4"/>
  <c r="H7898" i="4"/>
  <c r="G7890" i="4"/>
  <c r="H7890" i="4"/>
  <c r="G7882" i="4"/>
  <c r="H7882" i="4"/>
  <c r="G7874" i="4"/>
  <c r="H7874" i="4"/>
  <c r="G7866" i="4"/>
  <c r="H7866" i="4"/>
  <c r="G7858" i="4"/>
  <c r="H7858" i="4"/>
  <c r="G7850" i="4"/>
  <c r="H7850" i="4"/>
  <c r="G7842" i="4"/>
  <c r="H7842" i="4"/>
  <c r="G7834" i="4"/>
  <c r="H7834" i="4"/>
  <c r="G7826" i="4"/>
  <c r="H7826" i="4"/>
  <c r="G7818" i="4"/>
  <c r="H7818" i="4"/>
  <c r="G7810" i="4"/>
  <c r="H7810" i="4"/>
  <c r="G7802" i="4"/>
  <c r="H7802" i="4"/>
  <c r="G7794" i="4"/>
  <c r="H7794" i="4"/>
  <c r="G7786" i="4"/>
  <c r="H7786" i="4"/>
  <c r="G7778" i="4"/>
  <c r="H7778" i="4"/>
  <c r="G7770" i="4"/>
  <c r="H7770" i="4"/>
  <c r="G7762" i="4"/>
  <c r="H7762" i="4"/>
  <c r="G7754" i="4"/>
  <c r="H7754" i="4"/>
  <c r="G7746" i="4"/>
  <c r="H7746" i="4"/>
  <c r="G7738" i="4"/>
  <c r="H7738" i="4"/>
  <c r="G7730" i="4"/>
  <c r="H7730" i="4"/>
  <c r="G7722" i="4"/>
  <c r="H7722" i="4"/>
  <c r="G7714" i="4"/>
  <c r="H7714" i="4"/>
  <c r="G7706" i="4"/>
  <c r="H7706" i="4"/>
  <c r="G7698" i="4"/>
  <c r="H7698" i="4"/>
  <c r="G7690" i="4"/>
  <c r="H7690" i="4"/>
  <c r="G7682" i="4"/>
  <c r="H7682" i="4"/>
  <c r="G7674" i="4"/>
  <c r="H7674" i="4"/>
  <c r="G7666" i="4"/>
  <c r="H7666" i="4"/>
  <c r="G7658" i="4"/>
  <c r="H7658" i="4"/>
  <c r="G7650" i="4"/>
  <c r="H7650" i="4"/>
  <c r="G7642" i="4"/>
  <c r="H7642" i="4"/>
  <c r="G7634" i="4"/>
  <c r="H7634" i="4"/>
  <c r="G7626" i="4"/>
  <c r="H7626" i="4"/>
  <c r="G7618" i="4"/>
  <c r="H7618" i="4"/>
  <c r="G7610" i="4"/>
  <c r="H7610" i="4"/>
  <c r="G7602" i="4"/>
  <c r="H7602" i="4"/>
  <c r="G7594" i="4"/>
  <c r="H7594" i="4"/>
  <c r="G7586" i="4"/>
  <c r="H7586" i="4"/>
  <c r="G7578" i="4"/>
  <c r="H7578" i="4"/>
  <c r="G7570" i="4"/>
  <c r="H7570" i="4"/>
  <c r="G7562" i="4"/>
  <c r="H7562" i="4"/>
  <c r="G7554" i="4"/>
  <c r="H7554" i="4"/>
  <c r="G7546" i="4"/>
  <c r="H7546" i="4"/>
  <c r="G7538" i="4"/>
  <c r="H7538" i="4"/>
  <c r="G7530" i="4"/>
  <c r="H7530" i="4"/>
  <c r="G7522" i="4"/>
  <c r="H7522" i="4"/>
  <c r="G7514" i="4"/>
  <c r="H7514" i="4"/>
  <c r="G7506" i="4"/>
  <c r="H7506" i="4"/>
  <c r="G7498" i="4"/>
  <c r="H7498" i="4"/>
  <c r="G7490" i="4"/>
  <c r="H7490" i="4"/>
  <c r="G7482" i="4"/>
  <c r="H7482" i="4"/>
  <c r="G7474" i="4"/>
  <c r="H7474" i="4"/>
  <c r="G7466" i="4"/>
  <c r="H7466" i="4"/>
  <c r="G7458" i="4"/>
  <c r="H7458" i="4"/>
  <c r="G7450" i="4"/>
  <c r="H7450" i="4"/>
  <c r="G7442" i="4"/>
  <c r="H7442" i="4"/>
  <c r="G7434" i="4"/>
  <c r="H7434" i="4"/>
  <c r="G7426" i="4"/>
  <c r="H7426" i="4"/>
  <c r="G7418" i="4"/>
  <c r="H7418" i="4"/>
  <c r="G7410" i="4"/>
  <c r="H7410" i="4"/>
  <c r="G7402" i="4"/>
  <c r="H7402" i="4"/>
  <c r="G7394" i="4"/>
  <c r="H7394" i="4"/>
  <c r="G7386" i="4"/>
  <c r="H7386" i="4"/>
  <c r="G7378" i="4"/>
  <c r="H7378" i="4"/>
  <c r="G7370" i="4"/>
  <c r="H7370" i="4"/>
  <c r="G7362" i="4"/>
  <c r="H7362" i="4"/>
  <c r="G7354" i="4"/>
  <c r="H7354" i="4"/>
  <c r="G7346" i="4"/>
  <c r="H7346" i="4"/>
  <c r="G7338" i="4"/>
  <c r="H7338" i="4"/>
  <c r="G7330" i="4"/>
  <c r="H7330" i="4"/>
  <c r="G7322" i="4"/>
  <c r="H7322" i="4"/>
  <c r="G7314" i="4"/>
  <c r="H7314" i="4"/>
  <c r="G7306" i="4"/>
  <c r="H7306" i="4"/>
  <c r="G7298" i="4"/>
  <c r="H7298" i="4"/>
  <c r="G7290" i="4"/>
  <c r="H7290" i="4"/>
  <c r="G7282" i="4"/>
  <c r="H7282" i="4"/>
  <c r="G7274" i="4"/>
  <c r="H7274" i="4"/>
  <c r="G7266" i="4"/>
  <c r="H7266" i="4"/>
  <c r="G7258" i="4"/>
  <c r="H7258" i="4"/>
  <c r="G7250" i="4"/>
  <c r="H7250" i="4"/>
  <c r="G7242" i="4"/>
  <c r="H7242" i="4"/>
  <c r="G7234" i="4"/>
  <c r="H7234" i="4"/>
  <c r="G7226" i="4"/>
  <c r="H7226" i="4"/>
  <c r="G7218" i="4"/>
  <c r="H7218" i="4"/>
  <c r="G7210" i="4"/>
  <c r="H7210" i="4"/>
  <c r="G7202" i="4"/>
  <c r="H7202" i="4"/>
  <c r="G7194" i="4"/>
  <c r="H7194" i="4"/>
  <c r="G7186" i="4"/>
  <c r="H7186" i="4"/>
  <c r="G7178" i="4"/>
  <c r="H7178" i="4"/>
  <c r="G7170" i="4"/>
  <c r="H7170" i="4"/>
  <c r="G7162" i="4"/>
  <c r="H7162" i="4"/>
  <c r="G7154" i="4"/>
  <c r="H7154" i="4"/>
  <c r="G7146" i="4"/>
  <c r="H7146" i="4"/>
  <c r="G7138" i="4"/>
  <c r="H7138" i="4"/>
  <c r="G7130" i="4"/>
  <c r="H7130" i="4"/>
  <c r="G7122" i="4"/>
  <c r="H7122" i="4"/>
  <c r="G7114" i="4"/>
  <c r="H7114" i="4"/>
  <c r="G7106" i="4"/>
  <c r="H7106" i="4"/>
  <c r="G7098" i="4"/>
  <c r="H7098" i="4"/>
  <c r="G7090" i="4"/>
  <c r="H7090" i="4"/>
  <c r="G7082" i="4"/>
  <c r="H7082" i="4"/>
  <c r="G7074" i="4"/>
  <c r="H7074" i="4"/>
  <c r="G7066" i="4"/>
  <c r="H7066" i="4"/>
  <c r="G7058" i="4"/>
  <c r="H7058" i="4"/>
  <c r="G7050" i="4"/>
  <c r="H7050" i="4"/>
  <c r="G7042" i="4"/>
  <c r="H7042" i="4"/>
  <c r="G7034" i="4"/>
  <c r="H7034" i="4"/>
  <c r="G7026" i="4"/>
  <c r="H7026" i="4"/>
  <c r="G7018" i="4"/>
  <c r="H7018" i="4"/>
  <c r="G7010" i="4"/>
  <c r="H7010" i="4"/>
  <c r="G7002" i="4"/>
  <c r="H7002" i="4"/>
  <c r="G6994" i="4"/>
  <c r="H6994" i="4"/>
  <c r="G6986" i="4"/>
  <c r="H6986" i="4"/>
  <c r="G6978" i="4"/>
  <c r="H6978" i="4"/>
  <c r="G6970" i="4"/>
  <c r="H6970" i="4"/>
  <c r="G6962" i="4"/>
  <c r="H6962" i="4"/>
  <c r="G6954" i="4"/>
  <c r="H6954" i="4"/>
  <c r="G6946" i="4"/>
  <c r="H6946" i="4"/>
  <c r="G6938" i="4"/>
  <c r="H6938" i="4"/>
  <c r="G6930" i="4"/>
  <c r="H6930" i="4"/>
  <c r="G6922" i="4"/>
  <c r="H6922" i="4"/>
  <c r="G6914" i="4"/>
  <c r="H6914" i="4"/>
  <c r="G6906" i="4"/>
  <c r="H6906" i="4"/>
  <c r="G6898" i="4"/>
  <c r="H6898" i="4"/>
  <c r="G6890" i="4"/>
  <c r="H6890" i="4"/>
  <c r="G6882" i="4"/>
  <c r="H6882" i="4"/>
  <c r="G6874" i="4"/>
  <c r="H6874" i="4"/>
  <c r="G6866" i="4"/>
  <c r="H6866" i="4"/>
  <c r="G6858" i="4"/>
  <c r="H6858" i="4"/>
  <c r="G6850" i="4"/>
  <c r="H6850" i="4"/>
  <c r="G6842" i="4"/>
  <c r="H6842" i="4"/>
  <c r="G6834" i="4"/>
  <c r="H6834" i="4"/>
  <c r="G6826" i="4"/>
  <c r="H6826" i="4"/>
  <c r="G6818" i="4"/>
  <c r="H6818" i="4"/>
  <c r="G6810" i="4"/>
  <c r="H6810" i="4"/>
  <c r="G6802" i="4"/>
  <c r="H6802" i="4"/>
  <c r="G6794" i="4"/>
  <c r="H6794" i="4"/>
  <c r="G6786" i="4"/>
  <c r="H6786" i="4"/>
  <c r="G6778" i="4"/>
  <c r="H6778" i="4"/>
  <c r="G6770" i="4"/>
  <c r="H6770" i="4"/>
  <c r="G6762" i="4"/>
  <c r="H6762" i="4"/>
  <c r="G6754" i="4"/>
  <c r="H6754" i="4"/>
  <c r="G6746" i="4"/>
  <c r="H6746" i="4"/>
  <c r="G6738" i="4"/>
  <c r="H6738" i="4"/>
  <c r="G6730" i="4"/>
  <c r="H6730" i="4"/>
  <c r="G6722" i="4"/>
  <c r="H6722" i="4"/>
  <c r="G6714" i="4"/>
  <c r="H6714" i="4"/>
  <c r="G6706" i="4"/>
  <c r="H6706" i="4"/>
  <c r="G6698" i="4"/>
  <c r="H6698" i="4"/>
  <c r="G6690" i="4"/>
  <c r="H6690" i="4"/>
  <c r="G6682" i="4"/>
  <c r="H6682" i="4"/>
  <c r="G6674" i="4"/>
  <c r="H6674" i="4"/>
  <c r="G6666" i="4"/>
  <c r="H6666" i="4"/>
  <c r="G6658" i="4"/>
  <c r="H6658" i="4"/>
  <c r="G6650" i="4"/>
  <c r="H6650" i="4"/>
  <c r="G6642" i="4"/>
  <c r="H6642" i="4"/>
  <c r="G6634" i="4"/>
  <c r="H6634" i="4"/>
  <c r="G6626" i="4"/>
  <c r="H6626" i="4"/>
  <c r="G6618" i="4"/>
  <c r="H6618" i="4"/>
  <c r="G6610" i="4"/>
  <c r="H6610" i="4"/>
  <c r="G6602" i="4"/>
  <c r="H6602" i="4"/>
  <c r="G6594" i="4"/>
  <c r="H6594" i="4"/>
  <c r="G6586" i="4"/>
  <c r="H6586" i="4"/>
  <c r="G6578" i="4"/>
  <c r="H6578" i="4"/>
  <c r="G6570" i="4"/>
  <c r="H6570" i="4"/>
  <c r="G6562" i="4"/>
  <c r="H6562" i="4"/>
  <c r="G6554" i="4"/>
  <c r="H6554" i="4"/>
  <c r="G6546" i="4"/>
  <c r="H6546" i="4"/>
  <c r="G6538" i="4"/>
  <c r="H6538" i="4"/>
  <c r="G6530" i="4"/>
  <c r="H6530" i="4"/>
  <c r="G6522" i="4"/>
  <c r="H6522" i="4"/>
  <c r="G6514" i="4"/>
  <c r="H6514" i="4"/>
  <c r="G6506" i="4"/>
  <c r="H6506" i="4"/>
  <c r="G6498" i="4"/>
  <c r="H6498" i="4"/>
  <c r="G6490" i="4"/>
  <c r="H6490" i="4"/>
  <c r="G6482" i="4"/>
  <c r="H6482" i="4"/>
  <c r="G6474" i="4"/>
  <c r="H6474" i="4"/>
  <c r="G6466" i="4"/>
  <c r="H6466" i="4"/>
  <c r="G6458" i="4"/>
  <c r="H6458" i="4"/>
  <c r="G6450" i="4"/>
  <c r="H6450" i="4"/>
  <c r="G6442" i="4"/>
  <c r="H6442" i="4"/>
  <c r="G6434" i="4"/>
  <c r="H6434" i="4"/>
  <c r="G6426" i="4"/>
  <c r="H6426" i="4"/>
  <c r="G6418" i="4"/>
  <c r="H6418" i="4"/>
  <c r="G6410" i="4"/>
  <c r="H6410" i="4"/>
  <c r="G6402" i="4"/>
  <c r="H6402" i="4"/>
  <c r="G6394" i="4"/>
  <c r="H6394" i="4"/>
  <c r="G6386" i="4"/>
  <c r="H6386" i="4"/>
  <c r="G6378" i="4"/>
  <c r="H6378" i="4"/>
  <c r="G6370" i="4"/>
  <c r="H6370" i="4"/>
  <c r="G6362" i="4"/>
  <c r="H6362" i="4"/>
  <c r="G6354" i="4"/>
  <c r="H6354" i="4"/>
  <c r="G6346" i="4"/>
  <c r="H6346" i="4"/>
  <c r="G6338" i="4"/>
  <c r="H6338" i="4"/>
  <c r="G6330" i="4"/>
  <c r="H6330" i="4"/>
  <c r="G6322" i="4"/>
  <c r="H6322" i="4"/>
  <c r="G6314" i="4"/>
  <c r="H6314" i="4"/>
  <c r="G6306" i="4"/>
  <c r="H6306" i="4"/>
  <c r="G6298" i="4"/>
  <c r="H6298" i="4"/>
  <c r="G6290" i="4"/>
  <c r="H6290" i="4"/>
  <c r="G6282" i="4"/>
  <c r="H6282" i="4"/>
  <c r="G6274" i="4"/>
  <c r="H6274" i="4"/>
  <c r="G6266" i="4"/>
  <c r="H6266" i="4"/>
  <c r="G6258" i="4"/>
  <c r="H6258" i="4"/>
  <c r="G6250" i="4"/>
  <c r="H6250" i="4"/>
  <c r="G6242" i="4"/>
  <c r="H6242" i="4"/>
  <c r="G6234" i="4"/>
  <c r="H6234" i="4"/>
  <c r="G6226" i="4"/>
  <c r="H6226" i="4"/>
  <c r="G6218" i="4"/>
  <c r="H6218" i="4"/>
  <c r="G6210" i="4"/>
  <c r="H6210" i="4"/>
  <c r="G6202" i="4"/>
  <c r="H6202" i="4"/>
  <c r="G6194" i="4"/>
  <c r="H6194" i="4"/>
  <c r="G6186" i="4"/>
  <c r="H6186" i="4"/>
  <c r="G6178" i="4"/>
  <c r="H6178" i="4"/>
  <c r="G6170" i="4"/>
  <c r="H6170" i="4"/>
  <c r="G6162" i="4"/>
  <c r="H6162" i="4"/>
  <c r="G6154" i="4"/>
  <c r="H6154" i="4"/>
  <c r="G6146" i="4"/>
  <c r="H6146" i="4"/>
  <c r="G6138" i="4"/>
  <c r="H6138" i="4"/>
  <c r="G6130" i="4"/>
  <c r="H6130" i="4"/>
  <c r="G6122" i="4"/>
  <c r="H6122" i="4"/>
  <c r="G6114" i="4"/>
  <c r="H6114" i="4"/>
  <c r="G6106" i="4"/>
  <c r="H6106" i="4"/>
  <c r="G6098" i="4"/>
  <c r="H6098" i="4"/>
  <c r="G6090" i="4"/>
  <c r="H6090" i="4"/>
  <c r="G6082" i="4"/>
  <c r="H6082" i="4"/>
  <c r="G6074" i="4"/>
  <c r="H6074" i="4"/>
  <c r="G6066" i="4"/>
  <c r="H6066" i="4"/>
  <c r="G6058" i="4"/>
  <c r="H6058" i="4"/>
  <c r="G6050" i="4"/>
  <c r="H6050" i="4"/>
  <c r="G6042" i="4"/>
  <c r="H6042" i="4"/>
  <c r="G6034" i="4"/>
  <c r="H6034" i="4"/>
  <c r="G6026" i="4"/>
  <c r="H6026" i="4"/>
  <c r="G6018" i="4"/>
  <c r="H6018" i="4"/>
  <c r="G6010" i="4"/>
  <c r="H6010" i="4"/>
  <c r="G6002" i="4"/>
  <c r="H6002" i="4"/>
  <c r="G5994" i="4"/>
  <c r="H5994" i="4"/>
  <c r="G5986" i="4"/>
  <c r="H5986" i="4"/>
  <c r="G5978" i="4"/>
  <c r="H5978" i="4"/>
  <c r="G5970" i="4"/>
  <c r="H5970" i="4"/>
  <c r="G5962" i="4"/>
  <c r="H5962" i="4"/>
  <c r="G5954" i="4"/>
  <c r="H5954" i="4"/>
  <c r="G5946" i="4"/>
  <c r="H5946" i="4"/>
  <c r="G5938" i="4"/>
  <c r="H5938" i="4"/>
  <c r="G5930" i="4"/>
  <c r="H5930" i="4"/>
  <c r="G5922" i="4"/>
  <c r="H5922" i="4"/>
  <c r="G5914" i="4"/>
  <c r="H5914" i="4"/>
  <c r="G5906" i="4"/>
  <c r="H5906" i="4"/>
  <c r="G5898" i="4"/>
  <c r="H5898" i="4"/>
  <c r="G5890" i="4"/>
  <c r="H5890" i="4"/>
  <c r="G5882" i="4"/>
  <c r="H5882" i="4"/>
  <c r="G5874" i="4"/>
  <c r="H5874" i="4"/>
  <c r="G5866" i="4"/>
  <c r="H5866" i="4"/>
  <c r="G5858" i="4"/>
  <c r="H5858" i="4"/>
  <c r="G5850" i="4"/>
  <c r="H5850" i="4"/>
  <c r="G5842" i="4"/>
  <c r="H5842" i="4"/>
  <c r="G5834" i="4"/>
  <c r="H5834" i="4"/>
  <c r="G5826" i="4"/>
  <c r="H5826" i="4"/>
  <c r="G5818" i="4"/>
  <c r="H5818" i="4"/>
  <c r="G5810" i="4"/>
  <c r="H5810" i="4"/>
  <c r="G5802" i="4"/>
  <c r="H5802" i="4"/>
  <c r="G5794" i="4"/>
  <c r="H5794" i="4"/>
  <c r="G5786" i="4"/>
  <c r="H5786" i="4"/>
  <c r="G5778" i="4"/>
  <c r="H5778" i="4"/>
  <c r="G5770" i="4"/>
  <c r="H5770" i="4"/>
  <c r="G5762" i="4"/>
  <c r="H5762" i="4"/>
  <c r="G5754" i="4"/>
  <c r="H5754" i="4"/>
  <c r="G5746" i="4"/>
  <c r="H5746" i="4"/>
  <c r="G5738" i="4"/>
  <c r="H5738" i="4"/>
  <c r="G5730" i="4"/>
  <c r="H5730" i="4"/>
  <c r="G5722" i="4"/>
  <c r="H5722" i="4"/>
  <c r="G5714" i="4"/>
  <c r="H5714" i="4"/>
  <c r="G5706" i="4"/>
  <c r="H5706" i="4"/>
  <c r="G5698" i="4"/>
  <c r="H5698" i="4"/>
  <c r="G5690" i="4"/>
  <c r="H5690" i="4"/>
  <c r="G5682" i="4"/>
  <c r="H5682" i="4"/>
  <c r="G5674" i="4"/>
  <c r="H5674" i="4"/>
  <c r="G5666" i="4"/>
  <c r="H5666" i="4"/>
  <c r="G5658" i="4"/>
  <c r="H5658" i="4"/>
  <c r="G5650" i="4"/>
  <c r="H5650" i="4"/>
  <c r="G5642" i="4"/>
  <c r="H5642" i="4"/>
  <c r="G5634" i="4"/>
  <c r="H5634" i="4"/>
  <c r="G5626" i="4"/>
  <c r="H5626" i="4"/>
  <c r="G5618" i="4"/>
  <c r="H5618" i="4"/>
  <c r="G5610" i="4"/>
  <c r="H5610" i="4"/>
  <c r="G5602" i="4"/>
  <c r="H5602" i="4"/>
  <c r="G5594" i="4"/>
  <c r="H5594" i="4"/>
  <c r="G5586" i="4"/>
  <c r="H5586" i="4"/>
  <c r="G5578" i="4"/>
  <c r="H5578" i="4"/>
  <c r="G5570" i="4"/>
  <c r="H5570" i="4"/>
  <c r="G5562" i="4"/>
  <c r="H5562" i="4"/>
  <c r="G5554" i="4"/>
  <c r="H5554" i="4"/>
  <c r="G5546" i="4"/>
  <c r="H5546" i="4"/>
  <c r="G5538" i="4"/>
  <c r="H5538" i="4"/>
  <c r="G5530" i="4"/>
  <c r="H5530" i="4"/>
  <c r="G5522" i="4"/>
  <c r="H5522" i="4"/>
  <c r="G5514" i="4"/>
  <c r="H5514" i="4"/>
  <c r="G5506" i="4"/>
  <c r="H5506" i="4"/>
  <c r="G5498" i="4"/>
  <c r="H5498" i="4"/>
  <c r="G5490" i="4"/>
  <c r="H5490" i="4"/>
  <c r="G5482" i="4"/>
  <c r="H5482" i="4"/>
  <c r="G5474" i="4"/>
  <c r="H5474" i="4"/>
  <c r="G5466" i="4"/>
  <c r="H5466" i="4"/>
  <c r="G5458" i="4"/>
  <c r="H5458" i="4"/>
  <c r="G5450" i="4"/>
  <c r="H5450" i="4"/>
  <c r="G5442" i="4"/>
  <c r="H5442" i="4"/>
  <c r="G5434" i="4"/>
  <c r="H5434" i="4"/>
  <c r="G5426" i="4"/>
  <c r="H5426" i="4"/>
  <c r="G5418" i="4"/>
  <c r="H5418" i="4"/>
  <c r="G5410" i="4"/>
  <c r="H5410" i="4"/>
  <c r="G5402" i="4"/>
  <c r="H5402" i="4"/>
  <c r="G5394" i="4"/>
  <c r="H5394" i="4"/>
  <c r="G5386" i="4"/>
  <c r="H5386" i="4"/>
  <c r="G5378" i="4"/>
  <c r="H5378" i="4"/>
  <c r="G5370" i="4"/>
  <c r="H5370" i="4"/>
  <c r="G5362" i="4"/>
  <c r="H5362" i="4"/>
  <c r="G5354" i="4"/>
  <c r="H5354" i="4"/>
  <c r="G5346" i="4"/>
  <c r="H5346" i="4"/>
  <c r="G5338" i="4"/>
  <c r="H5338" i="4"/>
  <c r="G5330" i="4"/>
  <c r="H5330" i="4"/>
  <c r="G5322" i="4"/>
  <c r="H5322" i="4"/>
  <c r="G5314" i="4"/>
  <c r="H5314" i="4"/>
  <c r="G5306" i="4"/>
  <c r="H5306" i="4"/>
  <c r="G5298" i="4"/>
  <c r="H5298" i="4"/>
  <c r="G5290" i="4"/>
  <c r="H5290" i="4"/>
  <c r="G5282" i="4"/>
  <c r="H5282" i="4"/>
  <c r="G5274" i="4"/>
  <c r="H5274" i="4"/>
  <c r="G5266" i="4"/>
  <c r="H5266" i="4"/>
  <c r="G5258" i="4"/>
  <c r="H5258" i="4"/>
  <c r="G5250" i="4"/>
  <c r="H5250" i="4"/>
  <c r="G5242" i="4"/>
  <c r="H5242" i="4"/>
  <c r="G5234" i="4"/>
  <c r="H5234" i="4"/>
  <c r="G5226" i="4"/>
  <c r="H5226" i="4"/>
  <c r="G5218" i="4"/>
  <c r="H5218" i="4"/>
  <c r="G5210" i="4"/>
  <c r="H5210" i="4"/>
  <c r="G5202" i="4"/>
  <c r="H5202" i="4"/>
  <c r="G5194" i="4"/>
  <c r="H5194" i="4"/>
  <c r="G5186" i="4"/>
  <c r="H5186" i="4"/>
  <c r="G5178" i="4"/>
  <c r="H5178" i="4"/>
  <c r="G5170" i="4"/>
  <c r="H5170" i="4"/>
  <c r="G5162" i="4"/>
  <c r="H5162" i="4"/>
  <c r="G5154" i="4"/>
  <c r="H5154" i="4"/>
  <c r="G5146" i="4"/>
  <c r="H5146" i="4"/>
  <c r="G5138" i="4"/>
  <c r="H5138" i="4"/>
  <c r="G5130" i="4"/>
  <c r="H5130" i="4"/>
  <c r="G5122" i="4"/>
  <c r="H5122" i="4"/>
  <c r="G5114" i="4"/>
  <c r="H5114" i="4"/>
  <c r="G5106" i="4"/>
  <c r="H5106" i="4"/>
  <c r="G5098" i="4"/>
  <c r="H5098" i="4"/>
  <c r="G5090" i="4"/>
  <c r="H5090" i="4"/>
  <c r="G5082" i="4"/>
  <c r="H5082" i="4"/>
  <c r="G5074" i="4"/>
  <c r="H5074" i="4"/>
  <c r="G5066" i="4"/>
  <c r="H5066" i="4"/>
  <c r="G5058" i="4"/>
  <c r="H5058" i="4"/>
  <c r="G5050" i="4"/>
  <c r="H5050" i="4"/>
  <c r="G5042" i="4"/>
  <c r="H5042" i="4"/>
  <c r="G5034" i="4"/>
  <c r="H5034" i="4"/>
  <c r="G5026" i="4"/>
  <c r="H5026" i="4"/>
  <c r="G5018" i="4"/>
  <c r="H5018" i="4"/>
  <c r="G5010" i="4"/>
  <c r="H5010" i="4"/>
  <c r="G5002" i="4"/>
  <c r="H5002" i="4"/>
  <c r="G4994" i="4"/>
  <c r="H4994" i="4"/>
  <c r="G4986" i="4"/>
  <c r="H4986" i="4"/>
  <c r="G4978" i="4"/>
  <c r="H4978" i="4"/>
  <c r="G4970" i="4"/>
  <c r="H4970" i="4"/>
  <c r="G4962" i="4"/>
  <c r="H4962" i="4"/>
  <c r="G4954" i="4"/>
  <c r="H4954" i="4"/>
  <c r="G4946" i="4"/>
  <c r="H4946" i="4"/>
  <c r="G4938" i="4"/>
  <c r="H4938" i="4"/>
  <c r="G4930" i="4"/>
  <c r="H4930" i="4"/>
  <c r="G4922" i="4"/>
  <c r="H4922" i="4"/>
  <c r="G4914" i="4"/>
  <c r="H4914" i="4"/>
  <c r="G4906" i="4"/>
  <c r="H4906" i="4"/>
  <c r="G4898" i="4"/>
  <c r="H4898" i="4"/>
  <c r="G4890" i="4"/>
  <c r="H4890" i="4"/>
  <c r="G4882" i="4"/>
  <c r="H4882" i="4"/>
  <c r="G4874" i="4"/>
  <c r="H4874" i="4"/>
  <c r="G4866" i="4"/>
  <c r="H4866" i="4"/>
  <c r="G4858" i="4"/>
  <c r="H4858" i="4"/>
  <c r="G4850" i="4"/>
  <c r="H4850" i="4"/>
  <c r="G4842" i="4"/>
  <c r="H4842" i="4"/>
  <c r="G4834" i="4"/>
  <c r="H4834" i="4"/>
  <c r="G4826" i="4"/>
  <c r="H4826" i="4"/>
  <c r="G4818" i="4"/>
  <c r="H4818" i="4"/>
  <c r="G4810" i="4"/>
  <c r="H4810" i="4"/>
  <c r="G4802" i="4"/>
  <c r="H4802" i="4"/>
  <c r="G4794" i="4"/>
  <c r="H4794" i="4"/>
  <c r="G4786" i="4"/>
  <c r="H4786" i="4"/>
  <c r="G4778" i="4"/>
  <c r="H4778" i="4"/>
  <c r="G4770" i="4"/>
  <c r="H4770" i="4"/>
  <c r="G4762" i="4"/>
  <c r="H4762" i="4"/>
  <c r="G4754" i="4"/>
  <c r="H4754" i="4"/>
  <c r="G4746" i="4"/>
  <c r="H4746" i="4"/>
  <c r="G4738" i="4"/>
  <c r="H4738" i="4"/>
  <c r="G4730" i="4"/>
  <c r="H4730" i="4"/>
  <c r="G4722" i="4"/>
  <c r="H4722" i="4"/>
  <c r="G4714" i="4"/>
  <c r="H4714" i="4"/>
  <c r="G4706" i="4"/>
  <c r="H4706" i="4"/>
  <c r="G4698" i="4"/>
  <c r="H4698" i="4"/>
  <c r="G4690" i="4"/>
  <c r="H4690" i="4"/>
  <c r="G4682" i="4"/>
  <c r="H4682" i="4"/>
  <c r="G4674" i="4"/>
  <c r="H4674" i="4"/>
  <c r="G4666" i="4"/>
  <c r="H4666" i="4"/>
  <c r="G4658" i="4"/>
  <c r="H4658" i="4"/>
  <c r="G4650" i="4"/>
  <c r="H4650" i="4"/>
  <c r="G4642" i="4"/>
  <c r="H4642" i="4"/>
  <c r="G4634" i="4"/>
  <c r="H4634" i="4"/>
  <c r="G4626" i="4"/>
  <c r="H4626" i="4"/>
  <c r="G4618" i="4"/>
  <c r="H4618" i="4"/>
  <c r="G4610" i="4"/>
  <c r="H4610" i="4"/>
  <c r="G4602" i="4"/>
  <c r="H4602" i="4"/>
  <c r="G4594" i="4"/>
  <c r="H4594" i="4"/>
  <c r="G4586" i="4"/>
  <c r="H4586" i="4"/>
  <c r="G4578" i="4"/>
  <c r="H4578" i="4"/>
  <c r="G4570" i="4"/>
  <c r="H4570" i="4"/>
  <c r="G4562" i="4"/>
  <c r="H4562" i="4"/>
  <c r="G4554" i="4"/>
  <c r="H4554" i="4"/>
  <c r="G4546" i="4"/>
  <c r="H4546" i="4"/>
  <c r="G4538" i="4"/>
  <c r="H4538" i="4"/>
  <c r="G4530" i="4"/>
  <c r="H4530" i="4"/>
  <c r="G4522" i="4"/>
  <c r="H4522" i="4"/>
  <c r="G4514" i="4"/>
  <c r="H4514" i="4"/>
  <c r="G4506" i="4"/>
  <c r="H4506" i="4"/>
  <c r="G4498" i="4"/>
  <c r="H4498" i="4"/>
  <c r="G4490" i="4"/>
  <c r="H4490" i="4"/>
  <c r="G4482" i="4"/>
  <c r="H4482" i="4"/>
  <c r="G4474" i="4"/>
  <c r="H4474" i="4"/>
  <c r="H8206" i="4"/>
  <c r="G6292" i="4"/>
  <c r="H6292" i="4"/>
  <c r="G6236" i="4"/>
  <c r="H6236" i="4"/>
  <c r="G6188" i="4"/>
  <c r="H6188" i="4"/>
  <c r="G6132" i="4"/>
  <c r="H6132" i="4"/>
  <c r="G6100" i="4"/>
  <c r="H6100" i="4"/>
  <c r="G6044" i="4"/>
  <c r="H6044" i="4"/>
  <c r="G6020" i="4"/>
  <c r="H6020" i="4"/>
  <c r="G5972" i="4"/>
  <c r="H5972" i="4"/>
  <c r="G5908" i="4"/>
  <c r="H5908" i="4"/>
  <c r="G5876" i="4"/>
  <c r="H5876" i="4"/>
  <c r="G5820" i="4"/>
  <c r="H5820" i="4"/>
  <c r="G5764" i="4"/>
  <c r="H5764" i="4"/>
  <c r="G5716" i="4"/>
  <c r="H5716" i="4"/>
  <c r="G5660" i="4"/>
  <c r="H5660" i="4"/>
  <c r="G5604" i="4"/>
  <c r="H5604" i="4"/>
  <c r="G5540" i="4"/>
  <c r="H5540" i="4"/>
  <c r="G5484" i="4"/>
  <c r="H5484" i="4"/>
  <c r="G5420" i="4"/>
  <c r="H5420" i="4"/>
  <c r="G5372" i="4"/>
  <c r="H5372" i="4"/>
  <c r="G5300" i="4"/>
  <c r="H5300" i="4"/>
  <c r="G5228" i="4"/>
  <c r="H5228" i="4"/>
  <c r="G5180" i="4"/>
  <c r="H5180" i="4"/>
  <c r="G5124" i="4"/>
  <c r="H5124" i="4"/>
  <c r="G5084" i="4"/>
  <c r="H5084" i="4"/>
  <c r="G5028" i="4"/>
  <c r="H5028" i="4"/>
  <c r="G4972" i="4"/>
  <c r="H4972" i="4"/>
  <c r="G4892" i="4"/>
  <c r="H4892" i="4"/>
  <c r="G4836" i="4"/>
  <c r="H4836" i="4"/>
  <c r="G4780" i="4"/>
  <c r="H4780" i="4"/>
  <c r="G4724" i="4"/>
  <c r="H4724" i="4"/>
  <c r="G4668" i="4"/>
  <c r="H4668" i="4"/>
  <c r="G4604" i="4"/>
  <c r="H4604" i="4"/>
  <c r="G4564" i="4"/>
  <c r="H4564" i="4"/>
  <c r="G4516" i="4"/>
  <c r="H4516" i="4"/>
  <c r="G8225" i="4"/>
  <c r="H8225" i="4"/>
  <c r="G8217" i="4"/>
  <c r="H8217" i="4"/>
  <c r="G8209" i="4"/>
  <c r="H8209" i="4"/>
  <c r="G8201" i="4"/>
  <c r="H8201" i="4"/>
  <c r="G8193" i="4"/>
  <c r="H8193" i="4"/>
  <c r="G8185" i="4"/>
  <c r="H8185" i="4"/>
  <c r="G8177" i="4"/>
  <c r="H8177" i="4"/>
  <c r="G8169" i="4"/>
  <c r="H8169" i="4"/>
  <c r="G8161" i="4"/>
  <c r="H8161" i="4"/>
  <c r="G8153" i="4"/>
  <c r="H8153" i="4"/>
  <c r="G8145" i="4"/>
  <c r="H8145" i="4"/>
  <c r="G8137" i="4"/>
  <c r="H8137" i="4"/>
  <c r="G8129" i="4"/>
  <c r="H8129" i="4"/>
  <c r="G8121" i="4"/>
  <c r="H8121" i="4"/>
  <c r="G8113" i="4"/>
  <c r="H8113" i="4"/>
  <c r="G8105" i="4"/>
  <c r="H8105" i="4"/>
  <c r="G8097" i="4"/>
  <c r="H8097" i="4"/>
  <c r="G8089" i="4"/>
  <c r="H8089" i="4"/>
  <c r="G8081" i="4"/>
  <c r="H8081" i="4"/>
  <c r="G8073" i="4"/>
  <c r="H8073" i="4"/>
  <c r="G8065" i="4"/>
  <c r="H8065" i="4"/>
  <c r="G8057" i="4"/>
  <c r="H8057" i="4"/>
  <c r="G8049" i="4"/>
  <c r="H8049" i="4"/>
  <c r="G8041" i="4"/>
  <c r="H8041" i="4"/>
  <c r="G8033" i="4"/>
  <c r="H8033" i="4"/>
  <c r="G8025" i="4"/>
  <c r="H8025" i="4"/>
  <c r="G8017" i="4"/>
  <c r="H8017" i="4"/>
  <c r="G8009" i="4"/>
  <c r="H8009" i="4"/>
  <c r="G8001" i="4"/>
  <c r="H8001" i="4"/>
  <c r="G7993" i="4"/>
  <c r="H7993" i="4"/>
  <c r="G7985" i="4"/>
  <c r="H7985" i="4"/>
  <c r="G7977" i="4"/>
  <c r="H7977" i="4"/>
  <c r="G7969" i="4"/>
  <c r="H7969" i="4"/>
  <c r="G7961" i="4"/>
  <c r="H7961" i="4"/>
  <c r="G7953" i="4"/>
  <c r="H7953" i="4"/>
  <c r="G7945" i="4"/>
  <c r="H7945" i="4"/>
  <c r="G7937" i="4"/>
  <c r="H7937" i="4"/>
  <c r="G7929" i="4"/>
  <c r="H7929" i="4"/>
  <c r="G7921" i="4"/>
  <c r="H7921" i="4"/>
  <c r="G7913" i="4"/>
  <c r="H7913" i="4"/>
  <c r="G7905" i="4"/>
  <c r="H7905" i="4"/>
  <c r="G7897" i="4"/>
  <c r="H7897" i="4"/>
  <c r="G7889" i="4"/>
  <c r="H7889" i="4"/>
  <c r="G7881" i="4"/>
  <c r="H7881" i="4"/>
  <c r="G7873" i="4"/>
  <c r="H7873" i="4"/>
  <c r="G7865" i="4"/>
  <c r="H7865" i="4"/>
  <c r="G7857" i="4"/>
  <c r="H7857" i="4"/>
  <c r="G7849" i="4"/>
  <c r="H7849" i="4"/>
  <c r="G7841" i="4"/>
  <c r="H7841" i="4"/>
  <c r="G7833" i="4"/>
  <c r="H7833" i="4"/>
  <c r="G7825" i="4"/>
  <c r="H7825" i="4"/>
  <c r="G7817" i="4"/>
  <c r="H7817" i="4"/>
  <c r="G7809" i="4"/>
  <c r="H7809" i="4"/>
  <c r="G7801" i="4"/>
  <c r="H7801" i="4"/>
  <c r="G7793" i="4"/>
  <c r="H7793" i="4"/>
  <c r="G7785" i="4"/>
  <c r="H7785" i="4"/>
  <c r="G7777" i="4"/>
  <c r="H7777" i="4"/>
  <c r="G7769" i="4"/>
  <c r="H7769" i="4"/>
  <c r="G7761" i="4"/>
  <c r="H7761" i="4"/>
  <c r="G7753" i="4"/>
  <c r="H7753" i="4"/>
  <c r="G7745" i="4"/>
  <c r="H7745" i="4"/>
  <c r="G7737" i="4"/>
  <c r="H7737" i="4"/>
  <c r="G7729" i="4"/>
  <c r="H7729" i="4"/>
  <c r="G7721" i="4"/>
  <c r="H7721" i="4"/>
  <c r="G7713" i="4"/>
  <c r="H7713" i="4"/>
  <c r="G7705" i="4"/>
  <c r="H7705" i="4"/>
  <c r="G7697" i="4"/>
  <c r="H7697" i="4"/>
  <c r="G7689" i="4"/>
  <c r="H7689" i="4"/>
  <c r="G7681" i="4"/>
  <c r="H7681" i="4"/>
  <c r="G7673" i="4"/>
  <c r="H7673" i="4"/>
  <c r="G7665" i="4"/>
  <c r="H7665" i="4"/>
  <c r="G7657" i="4"/>
  <c r="H7657" i="4"/>
  <c r="G7649" i="4"/>
  <c r="H7649" i="4"/>
  <c r="G7641" i="4"/>
  <c r="H7641" i="4"/>
  <c r="G7633" i="4"/>
  <c r="H7633" i="4"/>
  <c r="G7625" i="4"/>
  <c r="H7625" i="4"/>
  <c r="G7617" i="4"/>
  <c r="H7617" i="4"/>
  <c r="G7609" i="4"/>
  <c r="H7609" i="4"/>
  <c r="G7601" i="4"/>
  <c r="H7601" i="4"/>
  <c r="G7593" i="4"/>
  <c r="H7593" i="4"/>
  <c r="G7585" i="4"/>
  <c r="H7585" i="4"/>
  <c r="G7577" i="4"/>
  <c r="H7577" i="4"/>
  <c r="G7569" i="4"/>
  <c r="H7569" i="4"/>
  <c r="G7561" i="4"/>
  <c r="H7561" i="4"/>
  <c r="G7553" i="4"/>
  <c r="H7553" i="4"/>
  <c r="G7545" i="4"/>
  <c r="H7545" i="4"/>
  <c r="G7537" i="4"/>
  <c r="H7537" i="4"/>
  <c r="G7529" i="4"/>
  <c r="H7529" i="4"/>
  <c r="G7521" i="4"/>
  <c r="H7521" i="4"/>
  <c r="G7513" i="4"/>
  <c r="H7513" i="4"/>
  <c r="G7505" i="4"/>
  <c r="H7505" i="4"/>
  <c r="G7497" i="4"/>
  <c r="H7497" i="4"/>
  <c r="G7489" i="4"/>
  <c r="H7489" i="4"/>
  <c r="G7481" i="4"/>
  <c r="H7481" i="4"/>
  <c r="G7473" i="4"/>
  <c r="H7473" i="4"/>
  <c r="G7465" i="4"/>
  <c r="H7465" i="4"/>
  <c r="G7457" i="4"/>
  <c r="H7457" i="4"/>
  <c r="G7449" i="4"/>
  <c r="H7449" i="4"/>
  <c r="G7441" i="4"/>
  <c r="H7441" i="4"/>
  <c r="G7433" i="4"/>
  <c r="H7433" i="4"/>
  <c r="G7425" i="4"/>
  <c r="H7425" i="4"/>
  <c r="G7417" i="4"/>
  <c r="H7417" i="4"/>
  <c r="G7409" i="4"/>
  <c r="H7409" i="4"/>
  <c r="G7401" i="4"/>
  <c r="H7401" i="4"/>
  <c r="G7393" i="4"/>
  <c r="H7393" i="4"/>
  <c r="G7385" i="4"/>
  <c r="H7385" i="4"/>
  <c r="G7377" i="4"/>
  <c r="H7377" i="4"/>
  <c r="G7369" i="4"/>
  <c r="H7369" i="4"/>
  <c r="G7361" i="4"/>
  <c r="H7361" i="4"/>
  <c r="G7353" i="4"/>
  <c r="H7353" i="4"/>
  <c r="G7345" i="4"/>
  <c r="H7345" i="4"/>
  <c r="G7337" i="4"/>
  <c r="H7337" i="4"/>
  <c r="G7329" i="4"/>
  <c r="H7329" i="4"/>
  <c r="G7321" i="4"/>
  <c r="H7321" i="4"/>
  <c r="G7313" i="4"/>
  <c r="H7313" i="4"/>
  <c r="G7305" i="4"/>
  <c r="H7305" i="4"/>
  <c r="G7297" i="4"/>
  <c r="H7297" i="4"/>
  <c r="G7289" i="4"/>
  <c r="H7289" i="4"/>
  <c r="G7281" i="4"/>
  <c r="H7281" i="4"/>
  <c r="G7273" i="4"/>
  <c r="H7273" i="4"/>
  <c r="G7265" i="4"/>
  <c r="H7265" i="4"/>
  <c r="G7257" i="4"/>
  <c r="H7257" i="4"/>
  <c r="G7249" i="4"/>
  <c r="H7249" i="4"/>
  <c r="G7241" i="4"/>
  <c r="H7241" i="4"/>
  <c r="G7233" i="4"/>
  <c r="H7233" i="4"/>
  <c r="G7225" i="4"/>
  <c r="H7225" i="4"/>
  <c r="G7217" i="4"/>
  <c r="H7217" i="4"/>
  <c r="G7209" i="4"/>
  <c r="H7209" i="4"/>
  <c r="G7201" i="4"/>
  <c r="H7201" i="4"/>
  <c r="G7193" i="4"/>
  <c r="H7193" i="4"/>
  <c r="G7185" i="4"/>
  <c r="H7185" i="4"/>
  <c r="G7177" i="4"/>
  <c r="H7177" i="4"/>
  <c r="G7169" i="4"/>
  <c r="H7169" i="4"/>
  <c r="G7161" i="4"/>
  <c r="H7161" i="4"/>
  <c r="G7153" i="4"/>
  <c r="H7153" i="4"/>
  <c r="G7145" i="4"/>
  <c r="H7145" i="4"/>
  <c r="G7137" i="4"/>
  <c r="H7137" i="4"/>
  <c r="G7129" i="4"/>
  <c r="H7129" i="4"/>
  <c r="G7121" i="4"/>
  <c r="H7121" i="4"/>
  <c r="G7113" i="4"/>
  <c r="H7113" i="4"/>
  <c r="G7105" i="4"/>
  <c r="H7105" i="4"/>
  <c r="G7097" i="4"/>
  <c r="H7097" i="4"/>
  <c r="G7089" i="4"/>
  <c r="H7089" i="4"/>
  <c r="G7081" i="4"/>
  <c r="H7081" i="4"/>
  <c r="G7073" i="4"/>
  <c r="H7073" i="4"/>
  <c r="G7065" i="4"/>
  <c r="H7065" i="4"/>
  <c r="G7057" i="4"/>
  <c r="H7057" i="4"/>
  <c r="G7049" i="4"/>
  <c r="H7049" i="4"/>
  <c r="G7041" i="4"/>
  <c r="H7041" i="4"/>
  <c r="G7033" i="4"/>
  <c r="H7033" i="4"/>
  <c r="G7025" i="4"/>
  <c r="H7025" i="4"/>
  <c r="G7017" i="4"/>
  <c r="H7017" i="4"/>
  <c r="G7009" i="4"/>
  <c r="H7009" i="4"/>
  <c r="G7001" i="4"/>
  <c r="H7001" i="4"/>
  <c r="G6993" i="4"/>
  <c r="H6993" i="4"/>
  <c r="G6985" i="4"/>
  <c r="H6985" i="4"/>
  <c r="G6977" i="4"/>
  <c r="H6977" i="4"/>
  <c r="G6969" i="4"/>
  <c r="H6969" i="4"/>
  <c r="G6961" i="4"/>
  <c r="H6961" i="4"/>
  <c r="G6953" i="4"/>
  <c r="H6953" i="4"/>
  <c r="G6945" i="4"/>
  <c r="H6945" i="4"/>
  <c r="G6937" i="4"/>
  <c r="H6937" i="4"/>
  <c r="G6929" i="4"/>
  <c r="H6929" i="4"/>
  <c r="G6921" i="4"/>
  <c r="H6921" i="4"/>
  <c r="G6913" i="4"/>
  <c r="H6913" i="4"/>
  <c r="G6905" i="4"/>
  <c r="H6905" i="4"/>
  <c r="G6897" i="4"/>
  <c r="H6897" i="4"/>
  <c r="G6889" i="4"/>
  <c r="H6889" i="4"/>
  <c r="G6881" i="4"/>
  <c r="H6881" i="4"/>
  <c r="G6873" i="4"/>
  <c r="H6873" i="4"/>
  <c r="G6865" i="4"/>
  <c r="H6865" i="4"/>
  <c r="G6857" i="4"/>
  <c r="H6857" i="4"/>
  <c r="G6849" i="4"/>
  <c r="H6849" i="4"/>
  <c r="G6841" i="4"/>
  <c r="H6841" i="4"/>
  <c r="G6833" i="4"/>
  <c r="H6833" i="4"/>
  <c r="G6825" i="4"/>
  <c r="H6825" i="4"/>
  <c r="G6817" i="4"/>
  <c r="H6817" i="4"/>
  <c r="G6809" i="4"/>
  <c r="H6809" i="4"/>
  <c r="G6801" i="4"/>
  <c r="H6801" i="4"/>
  <c r="G6793" i="4"/>
  <c r="H6793" i="4"/>
  <c r="G6785" i="4"/>
  <c r="H6785" i="4"/>
  <c r="G6777" i="4"/>
  <c r="H6777" i="4"/>
  <c r="G6769" i="4"/>
  <c r="H6769" i="4"/>
  <c r="G6761" i="4"/>
  <c r="H6761" i="4"/>
  <c r="G6753" i="4"/>
  <c r="H6753" i="4"/>
  <c r="G6745" i="4"/>
  <c r="H6745" i="4"/>
  <c r="G6737" i="4"/>
  <c r="H6737" i="4"/>
  <c r="G6729" i="4"/>
  <c r="H6729" i="4"/>
  <c r="G6721" i="4"/>
  <c r="H6721" i="4"/>
  <c r="G6713" i="4"/>
  <c r="H6713" i="4"/>
  <c r="G6705" i="4"/>
  <c r="H6705" i="4"/>
  <c r="G6697" i="4"/>
  <c r="H6697" i="4"/>
  <c r="G6689" i="4"/>
  <c r="H6689" i="4"/>
  <c r="G6681" i="4"/>
  <c r="H6681" i="4"/>
  <c r="G6673" i="4"/>
  <c r="H6673" i="4"/>
  <c r="G6665" i="4"/>
  <c r="H6665" i="4"/>
  <c r="G6657" i="4"/>
  <c r="H6657" i="4"/>
  <c r="G6649" i="4"/>
  <c r="H6649" i="4"/>
  <c r="G6641" i="4"/>
  <c r="H6641" i="4"/>
  <c r="G6633" i="4"/>
  <c r="H6633" i="4"/>
  <c r="G6625" i="4"/>
  <c r="H6625" i="4"/>
  <c r="G6617" i="4"/>
  <c r="H6617" i="4"/>
  <c r="G6609" i="4"/>
  <c r="H6609" i="4"/>
  <c r="G6601" i="4"/>
  <c r="H6601" i="4"/>
  <c r="G6593" i="4"/>
  <c r="H6593" i="4"/>
  <c r="G6585" i="4"/>
  <c r="H6585" i="4"/>
  <c r="G6577" i="4"/>
  <c r="H6577" i="4"/>
  <c r="G6569" i="4"/>
  <c r="H6569" i="4"/>
  <c r="G6561" i="4"/>
  <c r="H6561" i="4"/>
  <c r="G6553" i="4"/>
  <c r="H6553" i="4"/>
  <c r="G6545" i="4"/>
  <c r="H6545" i="4"/>
  <c r="G6537" i="4"/>
  <c r="H6537" i="4"/>
  <c r="G6529" i="4"/>
  <c r="H6529" i="4"/>
  <c r="G6521" i="4"/>
  <c r="H6521" i="4"/>
  <c r="G6513" i="4"/>
  <c r="H6513" i="4"/>
  <c r="G6505" i="4"/>
  <c r="H6505" i="4"/>
  <c r="G6497" i="4"/>
  <c r="H6497" i="4"/>
  <c r="G6489" i="4"/>
  <c r="H6489" i="4"/>
  <c r="G6481" i="4"/>
  <c r="H6481" i="4"/>
  <c r="G6473" i="4"/>
  <c r="H6473" i="4"/>
  <c r="G6465" i="4"/>
  <c r="H6465" i="4"/>
  <c r="G6457" i="4"/>
  <c r="H6457" i="4"/>
  <c r="G6449" i="4"/>
  <c r="H6449" i="4"/>
  <c r="G6441" i="4"/>
  <c r="H6441" i="4"/>
  <c r="G6433" i="4"/>
  <c r="H6433" i="4"/>
  <c r="G6425" i="4"/>
  <c r="H6425" i="4"/>
  <c r="G6417" i="4"/>
  <c r="H6417" i="4"/>
  <c r="G6409" i="4"/>
  <c r="H6409" i="4"/>
  <c r="G6401" i="4"/>
  <c r="H6401" i="4"/>
  <c r="G6393" i="4"/>
  <c r="H6393" i="4"/>
  <c r="G6385" i="4"/>
  <c r="H6385" i="4"/>
  <c r="G6377" i="4"/>
  <c r="H6377" i="4"/>
  <c r="G6369" i="4"/>
  <c r="H6369" i="4"/>
  <c r="G6361" i="4"/>
  <c r="H6361" i="4"/>
  <c r="G6353" i="4"/>
  <c r="H6353" i="4"/>
  <c r="G6345" i="4"/>
  <c r="H6345" i="4"/>
  <c r="G6337" i="4"/>
  <c r="H6337" i="4"/>
  <c r="G6329" i="4"/>
  <c r="H6329" i="4"/>
  <c r="G6321" i="4"/>
  <c r="H6321" i="4"/>
  <c r="G6313" i="4"/>
  <c r="H6313" i="4"/>
  <c r="G6305" i="4"/>
  <c r="H6305" i="4"/>
  <c r="G6297" i="4"/>
  <c r="H6297" i="4"/>
  <c r="G6289" i="4"/>
  <c r="H6289" i="4"/>
  <c r="G6281" i="4"/>
  <c r="H6281" i="4"/>
  <c r="G6273" i="4"/>
  <c r="H6273" i="4"/>
  <c r="G6265" i="4"/>
  <c r="H6265" i="4"/>
  <c r="G6257" i="4"/>
  <c r="H6257" i="4"/>
  <c r="G6249" i="4"/>
  <c r="H6249" i="4"/>
  <c r="G6241" i="4"/>
  <c r="H6241" i="4"/>
  <c r="G6233" i="4"/>
  <c r="H6233" i="4"/>
  <c r="G6225" i="4"/>
  <c r="H6225" i="4"/>
  <c r="G6217" i="4"/>
  <c r="H6217" i="4"/>
  <c r="G6209" i="4"/>
  <c r="H6209" i="4"/>
  <c r="G6201" i="4"/>
  <c r="H6201" i="4"/>
  <c r="G6193" i="4"/>
  <c r="H6193" i="4"/>
  <c r="G6185" i="4"/>
  <c r="H6185" i="4"/>
  <c r="G6177" i="4"/>
  <c r="H6177" i="4"/>
  <c r="G6169" i="4"/>
  <c r="H6169" i="4"/>
  <c r="G6161" i="4"/>
  <c r="H6161" i="4"/>
  <c r="G6153" i="4"/>
  <c r="H6153" i="4"/>
  <c r="G6145" i="4"/>
  <c r="H6145" i="4"/>
  <c r="G6137" i="4"/>
  <c r="H6137" i="4"/>
  <c r="G6129" i="4"/>
  <c r="H6129" i="4"/>
  <c r="G6121" i="4"/>
  <c r="H6121" i="4"/>
  <c r="G6113" i="4"/>
  <c r="H6113" i="4"/>
  <c r="G6105" i="4"/>
  <c r="H6105" i="4"/>
  <c r="G6097" i="4"/>
  <c r="H6097" i="4"/>
  <c r="G6089" i="4"/>
  <c r="H6089" i="4"/>
  <c r="G6081" i="4"/>
  <c r="H6081" i="4"/>
  <c r="G6073" i="4"/>
  <c r="H6073" i="4"/>
  <c r="G6065" i="4"/>
  <c r="H6065" i="4"/>
  <c r="G6057" i="4"/>
  <c r="H6057" i="4"/>
  <c r="G6049" i="4"/>
  <c r="H6049" i="4"/>
  <c r="G6041" i="4"/>
  <c r="H6041" i="4"/>
  <c r="G6033" i="4"/>
  <c r="H6033" i="4"/>
  <c r="G6025" i="4"/>
  <c r="H6025" i="4"/>
  <c r="G6017" i="4"/>
  <c r="H6017" i="4"/>
  <c r="G6009" i="4"/>
  <c r="H6009" i="4"/>
  <c r="G6001" i="4"/>
  <c r="H6001" i="4"/>
  <c r="G5993" i="4"/>
  <c r="H5993" i="4"/>
  <c r="G5985" i="4"/>
  <c r="H5985" i="4"/>
  <c r="G5977" i="4"/>
  <c r="H5977" i="4"/>
  <c r="G5969" i="4"/>
  <c r="H5969" i="4"/>
  <c r="G5961" i="4"/>
  <c r="H5961" i="4"/>
  <c r="G5953" i="4"/>
  <c r="H5953" i="4"/>
  <c r="G5945" i="4"/>
  <c r="H5945" i="4"/>
  <c r="G5937" i="4"/>
  <c r="H5937" i="4"/>
  <c r="G5929" i="4"/>
  <c r="H5929" i="4"/>
  <c r="G5921" i="4"/>
  <c r="H5921" i="4"/>
  <c r="G5913" i="4"/>
  <c r="H5913" i="4"/>
  <c r="G5905" i="4"/>
  <c r="H5905" i="4"/>
  <c r="G5897" i="4"/>
  <c r="H5897" i="4"/>
  <c r="G5889" i="4"/>
  <c r="H5889" i="4"/>
  <c r="G5881" i="4"/>
  <c r="H5881" i="4"/>
  <c r="G5873" i="4"/>
  <c r="H5873" i="4"/>
  <c r="G5865" i="4"/>
  <c r="H5865" i="4"/>
  <c r="G5857" i="4"/>
  <c r="H5857" i="4"/>
  <c r="G5849" i="4"/>
  <c r="H5849" i="4"/>
  <c r="G5841" i="4"/>
  <c r="H5841" i="4"/>
  <c r="G5833" i="4"/>
  <c r="H5833" i="4"/>
  <c r="G5825" i="4"/>
  <c r="H5825" i="4"/>
  <c r="G5817" i="4"/>
  <c r="H5817" i="4"/>
  <c r="G5809" i="4"/>
  <c r="H5809" i="4"/>
  <c r="G5801" i="4"/>
  <c r="H5801" i="4"/>
  <c r="G5793" i="4"/>
  <c r="H5793" i="4"/>
  <c r="G5785" i="4"/>
  <c r="H5785" i="4"/>
  <c r="G5777" i="4"/>
  <c r="H5777" i="4"/>
  <c r="G5769" i="4"/>
  <c r="H5769" i="4"/>
  <c r="G5761" i="4"/>
  <c r="H5761" i="4"/>
  <c r="G5753" i="4"/>
  <c r="H5753" i="4"/>
  <c r="G5745" i="4"/>
  <c r="H5745" i="4"/>
  <c r="G5737" i="4"/>
  <c r="H5737" i="4"/>
  <c r="G5729" i="4"/>
  <c r="H5729" i="4"/>
  <c r="G5721" i="4"/>
  <c r="H5721" i="4"/>
  <c r="G5713" i="4"/>
  <c r="H5713" i="4"/>
  <c r="G5705" i="4"/>
  <c r="H5705" i="4"/>
  <c r="G5697" i="4"/>
  <c r="H5697" i="4"/>
  <c r="G5689" i="4"/>
  <c r="H5689" i="4"/>
  <c r="G5681" i="4"/>
  <c r="H5681" i="4"/>
  <c r="G5673" i="4"/>
  <c r="H5673" i="4"/>
  <c r="G5665" i="4"/>
  <c r="H5665" i="4"/>
  <c r="G5657" i="4"/>
  <c r="H5657" i="4"/>
  <c r="G5649" i="4"/>
  <c r="H5649" i="4"/>
  <c r="G5641" i="4"/>
  <c r="H5641" i="4"/>
  <c r="G5633" i="4"/>
  <c r="H5633" i="4"/>
  <c r="G5625" i="4"/>
  <c r="H5625" i="4"/>
  <c r="G5617" i="4"/>
  <c r="H5617" i="4"/>
  <c r="G5609" i="4"/>
  <c r="H5609" i="4"/>
  <c r="G5601" i="4"/>
  <c r="H5601" i="4"/>
  <c r="G5593" i="4"/>
  <c r="H5593" i="4"/>
  <c r="G5585" i="4"/>
  <c r="H5585" i="4"/>
  <c r="G5577" i="4"/>
  <c r="H5577" i="4"/>
  <c r="G5569" i="4"/>
  <c r="H5569" i="4"/>
  <c r="G5561" i="4"/>
  <c r="H5561" i="4"/>
  <c r="G5553" i="4"/>
  <c r="H5553" i="4"/>
  <c r="G5545" i="4"/>
  <c r="H5545" i="4"/>
  <c r="G5537" i="4"/>
  <c r="H5537" i="4"/>
  <c r="G5529" i="4"/>
  <c r="H5529" i="4"/>
  <c r="G5521" i="4"/>
  <c r="H5521" i="4"/>
  <c r="G5513" i="4"/>
  <c r="H5513" i="4"/>
  <c r="G5505" i="4"/>
  <c r="H5505" i="4"/>
  <c r="G5497" i="4"/>
  <c r="H5497" i="4"/>
  <c r="G5489" i="4"/>
  <c r="H5489" i="4"/>
  <c r="G5481" i="4"/>
  <c r="H5481" i="4"/>
  <c r="G5473" i="4"/>
  <c r="H5473" i="4"/>
  <c r="G5465" i="4"/>
  <c r="H5465" i="4"/>
  <c r="G5457" i="4"/>
  <c r="H5457" i="4"/>
  <c r="G5449" i="4"/>
  <c r="H5449" i="4"/>
  <c r="G5441" i="4"/>
  <c r="H5441" i="4"/>
  <c r="G5433" i="4"/>
  <c r="H5433" i="4"/>
  <c r="G5425" i="4"/>
  <c r="H5425" i="4"/>
  <c r="G5417" i="4"/>
  <c r="H5417" i="4"/>
  <c r="G5409" i="4"/>
  <c r="H5409" i="4"/>
  <c r="G5401" i="4"/>
  <c r="H5401" i="4"/>
  <c r="G5393" i="4"/>
  <c r="H5393" i="4"/>
  <c r="G5385" i="4"/>
  <c r="H5385" i="4"/>
  <c r="G5377" i="4"/>
  <c r="H5377" i="4"/>
  <c r="G5369" i="4"/>
  <c r="H5369" i="4"/>
  <c r="G5361" i="4"/>
  <c r="H5361" i="4"/>
  <c r="G5353" i="4"/>
  <c r="H5353" i="4"/>
  <c r="G5345" i="4"/>
  <c r="H5345" i="4"/>
  <c r="G5337" i="4"/>
  <c r="H5337" i="4"/>
  <c r="G5329" i="4"/>
  <c r="H5329" i="4"/>
  <c r="G5321" i="4"/>
  <c r="H5321" i="4"/>
  <c r="G5313" i="4"/>
  <c r="H5313" i="4"/>
  <c r="G5305" i="4"/>
  <c r="H5305" i="4"/>
  <c r="G5297" i="4"/>
  <c r="H5297" i="4"/>
  <c r="G5289" i="4"/>
  <c r="H5289" i="4"/>
  <c r="G5281" i="4"/>
  <c r="H5281" i="4"/>
  <c r="G5273" i="4"/>
  <c r="H5273" i="4"/>
  <c r="G5265" i="4"/>
  <c r="H5265" i="4"/>
  <c r="G5257" i="4"/>
  <c r="H5257" i="4"/>
  <c r="G5249" i="4"/>
  <c r="H5249" i="4"/>
  <c r="G5241" i="4"/>
  <c r="H5241" i="4"/>
  <c r="G5233" i="4"/>
  <c r="H5233" i="4"/>
  <c r="G5225" i="4"/>
  <c r="H5225" i="4"/>
  <c r="G5217" i="4"/>
  <c r="H5217" i="4"/>
  <c r="G5209" i="4"/>
  <c r="H5209" i="4"/>
  <c r="G5201" i="4"/>
  <c r="H5201" i="4"/>
  <c r="G5193" i="4"/>
  <c r="H5193" i="4"/>
  <c r="G5185" i="4"/>
  <c r="H5185" i="4"/>
  <c r="G5177" i="4"/>
  <c r="H5177" i="4"/>
  <c r="G5169" i="4"/>
  <c r="H5169" i="4"/>
  <c r="G5161" i="4"/>
  <c r="H5161" i="4"/>
  <c r="G5153" i="4"/>
  <c r="H5153" i="4"/>
  <c r="G5145" i="4"/>
  <c r="H5145" i="4"/>
  <c r="G5137" i="4"/>
  <c r="H5137" i="4"/>
  <c r="G5129" i="4"/>
  <c r="H5129" i="4"/>
  <c r="G5121" i="4"/>
  <c r="H5121" i="4"/>
  <c r="G5113" i="4"/>
  <c r="H5113" i="4"/>
  <c r="G5105" i="4"/>
  <c r="H5105" i="4"/>
  <c r="G5097" i="4"/>
  <c r="H5097" i="4"/>
  <c r="G5089" i="4"/>
  <c r="H5089" i="4"/>
  <c r="G5081" i="4"/>
  <c r="H5081" i="4"/>
  <c r="G5073" i="4"/>
  <c r="H5073" i="4"/>
  <c r="G5065" i="4"/>
  <c r="H5065" i="4"/>
  <c r="G5057" i="4"/>
  <c r="H5057" i="4"/>
  <c r="G5049" i="4"/>
  <c r="H5049" i="4"/>
  <c r="G5041" i="4"/>
  <c r="H5041" i="4"/>
  <c r="G5033" i="4"/>
  <c r="H5033" i="4"/>
  <c r="G5025" i="4"/>
  <c r="H5025" i="4"/>
  <c r="G5017" i="4"/>
  <c r="H5017" i="4"/>
  <c r="G5009" i="4"/>
  <c r="H5009" i="4"/>
  <c r="G5001" i="4"/>
  <c r="H5001" i="4"/>
  <c r="G4993" i="4"/>
  <c r="H4993" i="4"/>
  <c r="G4985" i="4"/>
  <c r="H4985" i="4"/>
  <c r="G4977" i="4"/>
  <c r="H4977" i="4"/>
  <c r="G4969" i="4"/>
  <c r="H4969" i="4"/>
  <c r="G4961" i="4"/>
  <c r="H4961" i="4"/>
  <c r="G4953" i="4"/>
  <c r="H4953" i="4"/>
  <c r="G4945" i="4"/>
  <c r="H4945" i="4"/>
  <c r="G4937" i="4"/>
  <c r="H4937" i="4"/>
  <c r="G4929" i="4"/>
  <c r="H4929" i="4"/>
  <c r="G4921" i="4"/>
  <c r="H4921" i="4"/>
  <c r="G4913" i="4"/>
  <c r="H4913" i="4"/>
  <c r="G4905" i="4"/>
  <c r="H4905" i="4"/>
  <c r="G4897" i="4"/>
  <c r="H4897" i="4"/>
  <c r="G4889" i="4"/>
  <c r="H4889" i="4"/>
  <c r="G4881" i="4"/>
  <c r="H4881" i="4"/>
  <c r="G4873" i="4"/>
  <c r="H4873" i="4"/>
  <c r="G4865" i="4"/>
  <c r="H4865" i="4"/>
  <c r="G4857" i="4"/>
  <c r="H4857" i="4"/>
  <c r="G4849" i="4"/>
  <c r="H4849" i="4"/>
  <c r="G4841" i="4"/>
  <c r="H4841" i="4"/>
  <c r="G4833" i="4"/>
  <c r="H4833" i="4"/>
  <c r="G4825" i="4"/>
  <c r="H4825" i="4"/>
  <c r="G4817" i="4"/>
  <c r="H4817" i="4"/>
  <c r="G4809" i="4"/>
  <c r="H4809" i="4"/>
  <c r="G4801" i="4"/>
  <c r="H4801" i="4"/>
  <c r="G4793" i="4"/>
  <c r="H4793" i="4"/>
  <c r="G4785" i="4"/>
  <c r="H4785" i="4"/>
  <c r="G4777" i="4"/>
  <c r="H4777" i="4"/>
  <c r="G4769" i="4"/>
  <c r="H4769" i="4"/>
  <c r="G4761" i="4"/>
  <c r="H4761" i="4"/>
  <c r="G4753" i="4"/>
  <c r="H4753" i="4"/>
  <c r="G4745" i="4"/>
  <c r="H4745" i="4"/>
  <c r="G4737" i="4"/>
  <c r="H4737" i="4"/>
  <c r="G4729" i="4"/>
  <c r="H4729" i="4"/>
  <c r="G4721" i="4"/>
  <c r="H4721" i="4"/>
  <c r="G4713" i="4"/>
  <c r="H4713" i="4"/>
  <c r="G4705" i="4"/>
  <c r="H4705" i="4"/>
  <c r="G4697" i="4"/>
  <c r="H4697" i="4"/>
  <c r="G4689" i="4"/>
  <c r="H4689" i="4"/>
  <c r="G4681" i="4"/>
  <c r="H4681" i="4"/>
  <c r="G4673" i="4"/>
  <c r="H4673" i="4"/>
  <c r="G4665" i="4"/>
  <c r="H4665" i="4"/>
  <c r="G4657" i="4"/>
  <c r="H4657" i="4"/>
  <c r="G4649" i="4"/>
  <c r="H4649" i="4"/>
  <c r="G4641" i="4"/>
  <c r="H4641" i="4"/>
  <c r="G4633" i="4"/>
  <c r="H4633" i="4"/>
  <c r="G4625" i="4"/>
  <c r="H4625" i="4"/>
  <c r="G4617" i="4"/>
  <c r="H4617" i="4"/>
  <c r="G4609" i="4"/>
  <c r="H4609" i="4"/>
  <c r="G4601" i="4"/>
  <c r="H4601" i="4"/>
  <c r="G4593" i="4"/>
  <c r="H4593" i="4"/>
  <c r="G4585" i="4"/>
  <c r="H4585" i="4"/>
  <c r="G4577" i="4"/>
  <c r="H4577" i="4"/>
  <c r="G4569" i="4"/>
  <c r="H4569" i="4"/>
  <c r="G4561" i="4"/>
  <c r="H4561" i="4"/>
  <c r="G4553" i="4"/>
  <c r="H4553" i="4"/>
  <c r="G4545" i="4"/>
  <c r="H4545" i="4"/>
  <c r="G4537" i="4"/>
  <c r="H4537" i="4"/>
  <c r="G4529" i="4"/>
  <c r="H4529" i="4"/>
  <c r="G4521" i="4"/>
  <c r="H4521" i="4"/>
  <c r="G4513" i="4"/>
  <c r="H4513" i="4"/>
  <c r="G4505" i="4"/>
  <c r="H4505" i="4"/>
  <c r="H8142" i="4"/>
  <c r="H7384" i="4"/>
  <c r="G6316" i="4"/>
  <c r="H6316" i="4"/>
  <c r="G6276" i="4"/>
  <c r="H6276" i="4"/>
  <c r="G6220" i="4"/>
  <c r="H6220" i="4"/>
  <c r="G6172" i="4"/>
  <c r="H6172" i="4"/>
  <c r="G6116" i="4"/>
  <c r="H6116" i="4"/>
  <c r="G6052" i="4"/>
  <c r="H6052" i="4"/>
  <c r="G6012" i="4"/>
  <c r="H6012" i="4"/>
  <c r="G5980" i="4"/>
  <c r="H5980" i="4"/>
  <c r="G5924" i="4"/>
  <c r="H5924" i="4"/>
  <c r="G5884" i="4"/>
  <c r="H5884" i="4"/>
  <c r="G5828" i="4"/>
  <c r="H5828" i="4"/>
  <c r="G5788" i="4"/>
  <c r="H5788" i="4"/>
  <c r="G5740" i="4"/>
  <c r="H5740" i="4"/>
  <c r="G5676" i="4"/>
  <c r="H5676" i="4"/>
  <c r="G5628" i="4"/>
  <c r="H5628" i="4"/>
  <c r="G5572" i="4"/>
  <c r="H5572" i="4"/>
  <c r="G5532" i="4"/>
  <c r="H5532" i="4"/>
  <c r="G5468" i="4"/>
  <c r="H5468" i="4"/>
  <c r="G5412" i="4"/>
  <c r="H5412" i="4"/>
  <c r="G5356" i="4"/>
  <c r="H5356" i="4"/>
  <c r="G5316" i="4"/>
  <c r="H5316" i="4"/>
  <c r="G5276" i="4"/>
  <c r="H5276" i="4"/>
  <c r="G5204" i="4"/>
  <c r="H5204" i="4"/>
  <c r="G5140" i="4"/>
  <c r="H5140" i="4"/>
  <c r="G5076" i="4"/>
  <c r="H5076" i="4"/>
  <c r="G5020" i="4"/>
  <c r="H5020" i="4"/>
  <c r="G4988" i="4"/>
  <c r="H4988" i="4"/>
  <c r="G4940" i="4"/>
  <c r="H4940" i="4"/>
  <c r="G4884" i="4"/>
  <c r="H4884" i="4"/>
  <c r="G4844" i="4"/>
  <c r="H4844" i="4"/>
  <c r="G4788" i="4"/>
  <c r="H4788" i="4"/>
  <c r="G4740" i="4"/>
  <c r="H4740" i="4"/>
  <c r="G4700" i="4"/>
  <c r="H4700" i="4"/>
  <c r="G4652" i="4"/>
  <c r="H4652" i="4"/>
  <c r="G4612" i="4"/>
  <c r="H4612" i="4"/>
  <c r="G4572" i="4"/>
  <c r="H4572" i="4"/>
  <c r="G4540" i="4"/>
  <c r="H4540" i="4"/>
  <c r="G8224" i="4"/>
  <c r="H8224" i="4"/>
  <c r="G8216" i="4"/>
  <c r="H8216" i="4"/>
  <c r="G8208" i="4"/>
  <c r="H8208" i="4"/>
  <c r="G8200" i="4"/>
  <c r="H8200" i="4"/>
  <c r="G8192" i="4"/>
  <c r="H8192" i="4"/>
  <c r="G8184" i="4"/>
  <c r="H8184" i="4"/>
  <c r="G8176" i="4"/>
  <c r="H8176" i="4"/>
  <c r="G8168" i="4"/>
  <c r="H8168" i="4"/>
  <c r="G8160" i="4"/>
  <c r="H8160" i="4"/>
  <c r="G8152" i="4"/>
  <c r="H8152" i="4"/>
  <c r="G8144" i="4"/>
  <c r="H8144" i="4"/>
  <c r="G8136" i="4"/>
  <c r="H8136" i="4"/>
  <c r="G8128" i="4"/>
  <c r="H8128" i="4"/>
  <c r="G8120" i="4"/>
  <c r="H8120" i="4"/>
  <c r="G8112" i="4"/>
  <c r="H8112" i="4"/>
  <c r="G8104" i="4"/>
  <c r="H8104" i="4"/>
  <c r="G8096" i="4"/>
  <c r="H8096" i="4"/>
  <c r="G8088" i="4"/>
  <c r="H8088" i="4"/>
  <c r="G8080" i="4"/>
  <c r="H8080" i="4"/>
  <c r="G8072" i="4"/>
  <c r="H8072" i="4"/>
  <c r="G8064" i="4"/>
  <c r="H8064" i="4"/>
  <c r="G8056" i="4"/>
  <c r="H8056" i="4"/>
  <c r="G8048" i="4"/>
  <c r="H8048" i="4"/>
  <c r="G8040" i="4"/>
  <c r="H8040" i="4"/>
  <c r="G8032" i="4"/>
  <c r="H8032" i="4"/>
  <c r="G8024" i="4"/>
  <c r="H8024" i="4"/>
  <c r="G8016" i="4"/>
  <c r="H8016" i="4"/>
  <c r="G8008" i="4"/>
  <c r="H8008" i="4"/>
  <c r="G8000" i="4"/>
  <c r="H8000" i="4"/>
  <c r="G7992" i="4"/>
  <c r="H7992" i="4"/>
  <c r="G7984" i="4"/>
  <c r="H7984" i="4"/>
  <c r="G7976" i="4"/>
  <c r="H7976" i="4"/>
  <c r="G7968" i="4"/>
  <c r="H7968" i="4"/>
  <c r="G7960" i="4"/>
  <c r="H7960" i="4"/>
  <c r="G7952" i="4"/>
  <c r="H7952" i="4"/>
  <c r="G7944" i="4"/>
  <c r="H7944" i="4"/>
  <c r="G7936" i="4"/>
  <c r="H7936" i="4"/>
  <c r="G7928" i="4"/>
  <c r="H7928" i="4"/>
  <c r="G7920" i="4"/>
  <c r="H7920" i="4"/>
  <c r="G7912" i="4"/>
  <c r="H7912" i="4"/>
  <c r="G7904" i="4"/>
  <c r="H7904" i="4"/>
  <c r="G7896" i="4"/>
  <c r="H7896" i="4"/>
  <c r="G7888" i="4"/>
  <c r="H7888" i="4"/>
  <c r="G7880" i="4"/>
  <c r="H7880" i="4"/>
  <c r="G7872" i="4"/>
  <c r="H7872" i="4"/>
  <c r="G7864" i="4"/>
  <c r="H7864" i="4"/>
  <c r="G7856" i="4"/>
  <c r="H7856" i="4"/>
  <c r="G7848" i="4"/>
  <c r="H7848" i="4"/>
  <c r="G7840" i="4"/>
  <c r="H7840" i="4"/>
  <c r="G7832" i="4"/>
  <c r="H7832" i="4"/>
  <c r="G7824" i="4"/>
  <c r="H7824" i="4"/>
  <c r="G7816" i="4"/>
  <c r="H7816" i="4"/>
  <c r="G7808" i="4"/>
  <c r="H7808" i="4"/>
  <c r="G7800" i="4"/>
  <c r="H7800" i="4"/>
  <c r="G7792" i="4"/>
  <c r="H7792" i="4"/>
  <c r="G7784" i="4"/>
  <c r="H7784" i="4"/>
  <c r="G7776" i="4"/>
  <c r="H7776" i="4"/>
  <c r="G7768" i="4"/>
  <c r="H7768" i="4"/>
  <c r="G7760" i="4"/>
  <c r="H7760" i="4"/>
  <c r="G7752" i="4"/>
  <c r="H7752" i="4"/>
  <c r="G7744" i="4"/>
  <c r="H7744" i="4"/>
  <c r="G7736" i="4"/>
  <c r="H7736" i="4"/>
  <c r="G7728" i="4"/>
  <c r="H7728" i="4"/>
  <c r="G7720" i="4"/>
  <c r="H7720" i="4"/>
  <c r="G7712" i="4"/>
  <c r="H7712" i="4"/>
  <c r="G7704" i="4"/>
  <c r="H7704" i="4"/>
  <c r="G7696" i="4"/>
  <c r="H7696" i="4"/>
  <c r="G7688" i="4"/>
  <c r="H7688" i="4"/>
  <c r="G7680" i="4"/>
  <c r="H7680" i="4"/>
  <c r="G7672" i="4"/>
  <c r="H7672" i="4"/>
  <c r="G7664" i="4"/>
  <c r="H7664" i="4"/>
  <c r="G7656" i="4"/>
  <c r="H7656" i="4"/>
  <c r="G7648" i="4"/>
  <c r="H7648" i="4"/>
  <c r="G7640" i="4"/>
  <c r="H7640" i="4"/>
  <c r="G7632" i="4"/>
  <c r="H7632" i="4"/>
  <c r="G7624" i="4"/>
  <c r="H7624" i="4"/>
  <c r="G7616" i="4"/>
  <c r="H7616" i="4"/>
  <c r="G7608" i="4"/>
  <c r="H7608" i="4"/>
  <c r="G7600" i="4"/>
  <c r="H7600" i="4"/>
  <c r="G7592" i="4"/>
  <c r="H7592" i="4"/>
  <c r="G7584" i="4"/>
  <c r="H7584" i="4"/>
  <c r="G7576" i="4"/>
  <c r="H7576" i="4"/>
  <c r="G7568" i="4"/>
  <c r="H7568" i="4"/>
  <c r="G7560" i="4"/>
  <c r="H7560" i="4"/>
  <c r="G7552" i="4"/>
  <c r="H7552" i="4"/>
  <c r="G7544" i="4"/>
  <c r="H7544" i="4"/>
  <c r="G7536" i="4"/>
  <c r="H7536" i="4"/>
  <c r="G7528" i="4"/>
  <c r="H7528" i="4"/>
  <c r="G7520" i="4"/>
  <c r="H7520" i="4"/>
  <c r="G7512" i="4"/>
  <c r="H7512" i="4"/>
  <c r="G7504" i="4"/>
  <c r="H7504" i="4"/>
  <c r="G7496" i="4"/>
  <c r="H7496" i="4"/>
  <c r="G7488" i="4"/>
  <c r="H7488" i="4"/>
  <c r="G7480" i="4"/>
  <c r="H7480" i="4"/>
  <c r="G7472" i="4"/>
  <c r="H7472" i="4"/>
  <c r="G7464" i="4"/>
  <c r="H7464" i="4"/>
  <c r="G7456" i="4"/>
  <c r="H7456" i="4"/>
  <c r="G7448" i="4"/>
  <c r="H7448" i="4"/>
  <c r="G7440" i="4"/>
  <c r="H7440" i="4"/>
  <c r="G7432" i="4"/>
  <c r="H7432" i="4"/>
  <c r="G7424" i="4"/>
  <c r="H7424" i="4"/>
  <c r="G7416" i="4"/>
  <c r="H7416" i="4"/>
  <c r="G7408" i="4"/>
  <c r="H7408" i="4"/>
  <c r="G7400" i="4"/>
  <c r="H7400" i="4"/>
  <c r="G7392" i="4"/>
  <c r="H7392" i="4"/>
  <c r="G7376" i="4"/>
  <c r="H7376" i="4"/>
  <c r="G7368" i="4"/>
  <c r="H7368" i="4"/>
  <c r="G7360" i="4"/>
  <c r="H7360" i="4"/>
  <c r="G7352" i="4"/>
  <c r="H7352" i="4"/>
  <c r="G7344" i="4"/>
  <c r="H7344" i="4"/>
  <c r="G7336" i="4"/>
  <c r="H7336" i="4"/>
  <c r="G7328" i="4"/>
  <c r="H7328" i="4"/>
  <c r="G7320" i="4"/>
  <c r="H7320" i="4"/>
  <c r="G7312" i="4"/>
  <c r="H7312" i="4"/>
  <c r="G7304" i="4"/>
  <c r="H7304" i="4"/>
  <c r="G7296" i="4"/>
  <c r="H7296" i="4"/>
  <c r="G7288" i="4"/>
  <c r="H7288" i="4"/>
  <c r="G7280" i="4"/>
  <c r="H7280" i="4"/>
  <c r="G7272" i="4"/>
  <c r="H7272" i="4"/>
  <c r="G7264" i="4"/>
  <c r="H7264" i="4"/>
  <c r="G7256" i="4"/>
  <c r="H7256" i="4"/>
  <c r="G7248" i="4"/>
  <c r="H7248" i="4"/>
  <c r="G7240" i="4"/>
  <c r="H7240" i="4"/>
  <c r="G7232" i="4"/>
  <c r="H7232" i="4"/>
  <c r="G7224" i="4"/>
  <c r="H7224" i="4"/>
  <c r="G7216" i="4"/>
  <c r="H7216" i="4"/>
  <c r="G7208" i="4"/>
  <c r="H7208" i="4"/>
  <c r="G7200" i="4"/>
  <c r="H7200" i="4"/>
  <c r="G7184" i="4"/>
  <c r="H7184" i="4"/>
  <c r="G7176" i="4"/>
  <c r="H7176" i="4"/>
  <c r="G7168" i="4"/>
  <c r="H7168" i="4"/>
  <c r="G7160" i="4"/>
  <c r="H7160" i="4"/>
  <c r="G7152" i="4"/>
  <c r="H7152" i="4"/>
  <c r="G7144" i="4"/>
  <c r="H7144" i="4"/>
  <c r="G7136" i="4"/>
  <c r="H7136" i="4"/>
  <c r="G7128" i="4"/>
  <c r="H7128" i="4"/>
  <c r="G7120" i="4"/>
  <c r="H7120" i="4"/>
  <c r="G7112" i="4"/>
  <c r="H7112" i="4"/>
  <c r="G7104" i="4"/>
  <c r="H7104" i="4"/>
  <c r="G7096" i="4"/>
  <c r="H7096" i="4"/>
  <c r="G7088" i="4"/>
  <c r="H7088" i="4"/>
  <c r="G7080" i="4"/>
  <c r="H7080" i="4"/>
  <c r="G7072" i="4"/>
  <c r="H7072" i="4"/>
  <c r="G7064" i="4"/>
  <c r="H7064" i="4"/>
  <c r="G7056" i="4"/>
  <c r="H7056" i="4"/>
  <c r="G7048" i="4"/>
  <c r="H7048" i="4"/>
  <c r="G7040" i="4"/>
  <c r="H7040" i="4"/>
  <c r="G7032" i="4"/>
  <c r="H7032" i="4"/>
  <c r="G7024" i="4"/>
  <c r="H7024" i="4"/>
  <c r="G7016" i="4"/>
  <c r="H7016" i="4"/>
  <c r="G7008" i="4"/>
  <c r="H7008" i="4"/>
  <c r="G7000" i="4"/>
  <c r="H7000" i="4"/>
  <c r="G6992" i="4"/>
  <c r="H6992" i="4"/>
  <c r="G6984" i="4"/>
  <c r="H6984" i="4"/>
  <c r="G6976" i="4"/>
  <c r="H6976" i="4"/>
  <c r="G6968" i="4"/>
  <c r="H6968" i="4"/>
  <c r="G6960" i="4"/>
  <c r="H6960" i="4"/>
  <c r="G6952" i="4"/>
  <c r="H6952" i="4"/>
  <c r="G6944" i="4"/>
  <c r="H6944" i="4"/>
  <c r="G6928" i="4"/>
  <c r="H6928" i="4"/>
  <c r="G6920" i="4"/>
  <c r="H6920" i="4"/>
  <c r="G6912" i="4"/>
  <c r="H6912" i="4"/>
  <c r="G6904" i="4"/>
  <c r="H6904" i="4"/>
  <c r="G6896" i="4"/>
  <c r="H6896" i="4"/>
  <c r="G6888" i="4"/>
  <c r="H6888" i="4"/>
  <c r="G6880" i="4"/>
  <c r="H6880" i="4"/>
  <c r="G6872" i="4"/>
  <c r="H6872" i="4"/>
  <c r="G6864" i="4"/>
  <c r="H6864" i="4"/>
  <c r="G6856" i="4"/>
  <c r="H6856" i="4"/>
  <c r="G6848" i="4"/>
  <c r="H6848" i="4"/>
  <c r="G6840" i="4"/>
  <c r="H6840" i="4"/>
  <c r="G6832" i="4"/>
  <c r="H6832" i="4"/>
  <c r="G6824" i="4"/>
  <c r="H6824" i="4"/>
  <c r="G6816" i="4"/>
  <c r="H6816" i="4"/>
  <c r="G6808" i="4"/>
  <c r="H6808" i="4"/>
  <c r="G6800" i="4"/>
  <c r="H6800" i="4"/>
  <c r="G6792" i="4"/>
  <c r="H6792" i="4"/>
  <c r="G6784" i="4"/>
  <c r="H6784" i="4"/>
  <c r="G6776" i="4"/>
  <c r="H6776" i="4"/>
  <c r="G6768" i="4"/>
  <c r="H6768" i="4"/>
  <c r="G6760" i="4"/>
  <c r="H6760" i="4"/>
  <c r="G6752" i="4"/>
  <c r="H6752" i="4"/>
  <c r="G6744" i="4"/>
  <c r="H6744" i="4"/>
  <c r="G6736" i="4"/>
  <c r="H6736" i="4"/>
  <c r="G6728" i="4"/>
  <c r="H6728" i="4"/>
  <c r="G6720" i="4"/>
  <c r="H6720" i="4"/>
  <c r="G6712" i="4"/>
  <c r="H6712" i="4"/>
  <c r="G6704" i="4"/>
  <c r="H6704" i="4"/>
  <c r="G6696" i="4"/>
  <c r="H6696" i="4"/>
  <c r="G6688" i="4"/>
  <c r="H6688" i="4"/>
  <c r="G6680" i="4"/>
  <c r="H6680" i="4"/>
  <c r="G6672" i="4"/>
  <c r="H6672" i="4"/>
  <c r="G6664" i="4"/>
  <c r="H6664" i="4"/>
  <c r="G6656" i="4"/>
  <c r="H6656" i="4"/>
  <c r="G6648" i="4"/>
  <c r="H6648" i="4"/>
  <c r="G6640" i="4"/>
  <c r="H6640" i="4"/>
  <c r="G6632" i="4"/>
  <c r="H6632" i="4"/>
  <c r="G6624" i="4"/>
  <c r="H6624" i="4"/>
  <c r="G6616" i="4"/>
  <c r="H6616" i="4"/>
  <c r="G6608" i="4"/>
  <c r="H6608" i="4"/>
  <c r="G6600" i="4"/>
  <c r="H6600" i="4"/>
  <c r="G6592" i="4"/>
  <c r="H6592" i="4"/>
  <c r="G6584" i="4"/>
  <c r="H6584" i="4"/>
  <c r="G6576" i="4"/>
  <c r="H6576" i="4"/>
  <c r="G6568" i="4"/>
  <c r="H6568" i="4"/>
  <c r="G6560" i="4"/>
  <c r="H6560" i="4"/>
  <c r="G6552" i="4"/>
  <c r="H6552" i="4"/>
  <c r="G6544" i="4"/>
  <c r="H6544" i="4"/>
  <c r="G6536" i="4"/>
  <c r="H6536" i="4"/>
  <c r="G6528" i="4"/>
  <c r="H6528" i="4"/>
  <c r="G6520" i="4"/>
  <c r="H6520" i="4"/>
  <c r="G6512" i="4"/>
  <c r="H6512" i="4"/>
  <c r="G6504" i="4"/>
  <c r="H6504" i="4"/>
  <c r="G6496" i="4"/>
  <c r="H6496" i="4"/>
  <c r="G6488" i="4"/>
  <c r="H6488" i="4"/>
  <c r="G6480" i="4"/>
  <c r="H6480" i="4"/>
  <c r="G6472" i="4"/>
  <c r="H6472" i="4"/>
  <c r="G6464" i="4"/>
  <c r="H6464" i="4"/>
  <c r="G6456" i="4"/>
  <c r="H6456" i="4"/>
  <c r="G6448" i="4"/>
  <c r="H6448" i="4"/>
  <c r="G6440" i="4"/>
  <c r="H6440" i="4"/>
  <c r="G6432" i="4"/>
  <c r="H6432" i="4"/>
  <c r="G6424" i="4"/>
  <c r="H6424" i="4"/>
  <c r="G6416" i="4"/>
  <c r="H6416" i="4"/>
  <c r="G6408" i="4"/>
  <c r="H6408" i="4"/>
  <c r="G6400" i="4"/>
  <c r="H6400" i="4"/>
  <c r="G6392" i="4"/>
  <c r="H6392" i="4"/>
  <c r="G6384" i="4"/>
  <c r="H6384" i="4"/>
  <c r="G6376" i="4"/>
  <c r="H6376" i="4"/>
  <c r="G6368" i="4"/>
  <c r="H6368" i="4"/>
  <c r="G6360" i="4"/>
  <c r="H6360" i="4"/>
  <c r="G6352" i="4"/>
  <c r="H6352" i="4"/>
  <c r="G6344" i="4"/>
  <c r="H6344" i="4"/>
  <c r="G6336" i="4"/>
  <c r="H6336" i="4"/>
  <c r="G6328" i="4"/>
  <c r="H6328" i="4"/>
  <c r="G6320" i="4"/>
  <c r="H6320" i="4"/>
  <c r="G6312" i="4"/>
  <c r="H6312" i="4"/>
  <c r="G6304" i="4"/>
  <c r="H6304" i="4"/>
  <c r="G6296" i="4"/>
  <c r="H6296" i="4"/>
  <c r="G6288" i="4"/>
  <c r="H6288" i="4"/>
  <c r="G6280" i="4"/>
  <c r="H6280" i="4"/>
  <c r="G6272" i="4"/>
  <c r="H6272" i="4"/>
  <c r="G6264" i="4"/>
  <c r="H6264" i="4"/>
  <c r="G6256" i="4"/>
  <c r="H6256" i="4"/>
  <c r="G6248" i="4"/>
  <c r="H6248" i="4"/>
  <c r="G6240" i="4"/>
  <c r="H6240" i="4"/>
  <c r="G6232" i="4"/>
  <c r="H6232" i="4"/>
  <c r="G6224" i="4"/>
  <c r="H6224" i="4"/>
  <c r="G6216" i="4"/>
  <c r="H6216" i="4"/>
  <c r="G6208" i="4"/>
  <c r="H6208" i="4"/>
  <c r="G6200" i="4"/>
  <c r="H6200" i="4"/>
  <c r="G6192" i="4"/>
  <c r="H6192" i="4"/>
  <c r="G6184" i="4"/>
  <c r="H6184" i="4"/>
  <c r="G6176" i="4"/>
  <c r="H6176" i="4"/>
  <c r="G6168" i="4"/>
  <c r="H6168" i="4"/>
  <c r="G6160" i="4"/>
  <c r="H6160" i="4"/>
  <c r="G6152" i="4"/>
  <c r="H6152" i="4"/>
  <c r="G6144" i="4"/>
  <c r="H6144" i="4"/>
  <c r="G6136" i="4"/>
  <c r="H6136" i="4"/>
  <c r="G6128" i="4"/>
  <c r="H6128" i="4"/>
  <c r="G6120" i="4"/>
  <c r="H6120" i="4"/>
  <c r="G6112" i="4"/>
  <c r="H6112" i="4"/>
  <c r="G6104" i="4"/>
  <c r="H6104" i="4"/>
  <c r="G6096" i="4"/>
  <c r="H6096" i="4"/>
  <c r="G6088" i="4"/>
  <c r="H6088" i="4"/>
  <c r="G6080" i="4"/>
  <c r="H6080" i="4"/>
  <c r="G6072" i="4"/>
  <c r="H6072" i="4"/>
  <c r="G6064" i="4"/>
  <c r="H6064" i="4"/>
  <c r="G6056" i="4"/>
  <c r="H6056" i="4"/>
  <c r="G6048" i="4"/>
  <c r="H6048" i="4"/>
  <c r="G6040" i="4"/>
  <c r="H6040" i="4"/>
  <c r="G6032" i="4"/>
  <c r="H6032" i="4"/>
  <c r="G6024" i="4"/>
  <c r="H6024" i="4"/>
  <c r="G6016" i="4"/>
  <c r="H6016" i="4"/>
  <c r="G6008" i="4"/>
  <c r="H6008" i="4"/>
  <c r="G6000" i="4"/>
  <c r="H6000" i="4"/>
  <c r="G5992" i="4"/>
  <c r="H5992" i="4"/>
  <c r="G5984" i="4"/>
  <c r="H5984" i="4"/>
  <c r="G5976" i="4"/>
  <c r="H5976" i="4"/>
  <c r="G5968" i="4"/>
  <c r="H5968" i="4"/>
  <c r="G5960" i="4"/>
  <c r="H5960" i="4"/>
  <c r="G5952" i="4"/>
  <c r="H5952" i="4"/>
  <c r="G5944" i="4"/>
  <c r="H5944" i="4"/>
  <c r="G5936" i="4"/>
  <c r="H5936" i="4"/>
  <c r="G5928" i="4"/>
  <c r="H5928" i="4"/>
  <c r="G5920" i="4"/>
  <c r="H5920" i="4"/>
  <c r="G5912" i="4"/>
  <c r="H5912" i="4"/>
  <c r="G5904" i="4"/>
  <c r="H5904" i="4"/>
  <c r="G5896" i="4"/>
  <c r="H5896" i="4"/>
  <c r="G5888" i="4"/>
  <c r="H5888" i="4"/>
  <c r="G5880" i="4"/>
  <c r="H5880" i="4"/>
  <c r="G5872" i="4"/>
  <c r="H5872" i="4"/>
  <c r="G5864" i="4"/>
  <c r="H5864" i="4"/>
  <c r="G5856" i="4"/>
  <c r="H5856" i="4"/>
  <c r="G5848" i="4"/>
  <c r="H5848" i="4"/>
  <c r="G5840" i="4"/>
  <c r="H5840" i="4"/>
  <c r="G5832" i="4"/>
  <c r="H5832" i="4"/>
  <c r="G5824" i="4"/>
  <c r="H5824" i="4"/>
  <c r="G5816" i="4"/>
  <c r="H5816" i="4"/>
  <c r="G5808" i="4"/>
  <c r="H5808" i="4"/>
  <c r="G5800" i="4"/>
  <c r="H5800" i="4"/>
  <c r="G5792" i="4"/>
  <c r="H5792" i="4"/>
  <c r="G5784" i="4"/>
  <c r="H5784" i="4"/>
  <c r="G5776" i="4"/>
  <c r="H5776" i="4"/>
  <c r="G5768" i="4"/>
  <c r="H5768" i="4"/>
  <c r="G5760" i="4"/>
  <c r="H5760" i="4"/>
  <c r="G5752" i="4"/>
  <c r="H5752" i="4"/>
  <c r="G5744" i="4"/>
  <c r="H5744" i="4"/>
  <c r="G5736" i="4"/>
  <c r="H5736" i="4"/>
  <c r="G5728" i="4"/>
  <c r="H5728" i="4"/>
  <c r="G5720" i="4"/>
  <c r="H5720" i="4"/>
  <c r="G5712" i="4"/>
  <c r="H5712" i="4"/>
  <c r="G5704" i="4"/>
  <c r="H5704" i="4"/>
  <c r="G5696" i="4"/>
  <c r="H5696" i="4"/>
  <c r="G5688" i="4"/>
  <c r="H5688" i="4"/>
  <c r="G5680" i="4"/>
  <c r="H5680" i="4"/>
  <c r="G5672" i="4"/>
  <c r="H5672" i="4"/>
  <c r="G5664" i="4"/>
  <c r="H5664" i="4"/>
  <c r="G5656" i="4"/>
  <c r="H5656" i="4"/>
  <c r="G5648" i="4"/>
  <c r="H5648" i="4"/>
  <c r="G5640" i="4"/>
  <c r="H5640" i="4"/>
  <c r="G5632" i="4"/>
  <c r="H5632" i="4"/>
  <c r="G5624" i="4"/>
  <c r="H5624" i="4"/>
  <c r="G5616" i="4"/>
  <c r="H5616" i="4"/>
  <c r="G5608" i="4"/>
  <c r="H5608" i="4"/>
  <c r="G5600" i="4"/>
  <c r="H5600" i="4"/>
  <c r="G5592" i="4"/>
  <c r="H5592" i="4"/>
  <c r="G5584" i="4"/>
  <c r="H5584" i="4"/>
  <c r="G5576" i="4"/>
  <c r="H5576" i="4"/>
  <c r="G5568" i="4"/>
  <c r="H5568" i="4"/>
  <c r="G5560" i="4"/>
  <c r="H5560" i="4"/>
  <c r="G5552" i="4"/>
  <c r="H5552" i="4"/>
  <c r="G5544" i="4"/>
  <c r="H5544" i="4"/>
  <c r="G5536" i="4"/>
  <c r="H5536" i="4"/>
  <c r="G5528" i="4"/>
  <c r="H5528" i="4"/>
  <c r="G5520" i="4"/>
  <c r="H5520" i="4"/>
  <c r="G5512" i="4"/>
  <c r="H5512" i="4"/>
  <c r="G5504" i="4"/>
  <c r="H5504" i="4"/>
  <c r="G5496" i="4"/>
  <c r="H5496" i="4"/>
  <c r="G5488" i="4"/>
  <c r="H5488" i="4"/>
  <c r="G5480" i="4"/>
  <c r="H5480" i="4"/>
  <c r="G5472" i="4"/>
  <c r="H5472" i="4"/>
  <c r="G5464" i="4"/>
  <c r="H5464" i="4"/>
  <c r="G5456" i="4"/>
  <c r="H5456" i="4"/>
  <c r="G5448" i="4"/>
  <c r="H5448" i="4"/>
  <c r="G5440" i="4"/>
  <c r="H5440" i="4"/>
  <c r="G5432" i="4"/>
  <c r="H5432" i="4"/>
  <c r="G5424" i="4"/>
  <c r="H5424" i="4"/>
  <c r="G5416" i="4"/>
  <c r="H5416" i="4"/>
  <c r="G5408" i="4"/>
  <c r="H5408" i="4"/>
  <c r="G5400" i="4"/>
  <c r="H5400" i="4"/>
  <c r="G5392" i="4"/>
  <c r="H5392" i="4"/>
  <c r="G5384" i="4"/>
  <c r="H5384" i="4"/>
  <c r="G5376" i="4"/>
  <c r="H5376" i="4"/>
  <c r="G5368" i="4"/>
  <c r="H5368" i="4"/>
  <c r="G5360" i="4"/>
  <c r="H5360" i="4"/>
  <c r="G5352" i="4"/>
  <c r="H5352" i="4"/>
  <c r="G5344" i="4"/>
  <c r="H5344" i="4"/>
  <c r="G5336" i="4"/>
  <c r="H5336" i="4"/>
  <c r="G5328" i="4"/>
  <c r="H5328" i="4"/>
  <c r="G5320" i="4"/>
  <c r="H5320" i="4"/>
  <c r="G5312" i="4"/>
  <c r="H5312" i="4"/>
  <c r="G5304" i="4"/>
  <c r="H5304" i="4"/>
  <c r="G5296" i="4"/>
  <c r="H5296" i="4"/>
  <c r="G5288" i="4"/>
  <c r="H5288" i="4"/>
  <c r="G5280" i="4"/>
  <c r="H5280" i="4"/>
  <c r="G5272" i="4"/>
  <c r="H5272" i="4"/>
  <c r="G5264" i="4"/>
  <c r="H5264" i="4"/>
  <c r="G5256" i="4"/>
  <c r="H5256" i="4"/>
  <c r="G5248" i="4"/>
  <c r="H5248" i="4"/>
  <c r="G5240" i="4"/>
  <c r="H5240" i="4"/>
  <c r="G5232" i="4"/>
  <c r="H5232" i="4"/>
  <c r="G5224" i="4"/>
  <c r="H5224" i="4"/>
  <c r="G5216" i="4"/>
  <c r="H5216" i="4"/>
  <c r="G5208" i="4"/>
  <c r="H5208" i="4"/>
  <c r="G5200" i="4"/>
  <c r="H5200" i="4"/>
  <c r="G5192" i="4"/>
  <c r="H5192" i="4"/>
  <c r="G5184" i="4"/>
  <c r="H5184" i="4"/>
  <c r="G5176" i="4"/>
  <c r="H5176" i="4"/>
  <c r="G5168" i="4"/>
  <c r="H5168" i="4"/>
  <c r="G5160" i="4"/>
  <c r="H5160" i="4"/>
  <c r="G5152" i="4"/>
  <c r="H5152" i="4"/>
  <c r="G5144" i="4"/>
  <c r="H5144" i="4"/>
  <c r="G5136" i="4"/>
  <c r="H5136" i="4"/>
  <c r="G5128" i="4"/>
  <c r="H5128" i="4"/>
  <c r="G5120" i="4"/>
  <c r="H5120" i="4"/>
  <c r="G5112" i="4"/>
  <c r="H5112" i="4"/>
  <c r="G5104" i="4"/>
  <c r="H5104" i="4"/>
  <c r="G5096" i="4"/>
  <c r="H5096" i="4"/>
  <c r="G5088" i="4"/>
  <c r="H5088" i="4"/>
  <c r="G5080" i="4"/>
  <c r="H5080" i="4"/>
  <c r="G5072" i="4"/>
  <c r="H5072" i="4"/>
  <c r="G5064" i="4"/>
  <c r="H5064" i="4"/>
  <c r="G5056" i="4"/>
  <c r="H5056" i="4"/>
  <c r="G5048" i="4"/>
  <c r="H5048" i="4"/>
  <c r="G5040" i="4"/>
  <c r="H5040" i="4"/>
  <c r="G5032" i="4"/>
  <c r="H5032" i="4"/>
  <c r="G5024" i="4"/>
  <c r="H5024" i="4"/>
  <c r="G5016" i="4"/>
  <c r="H5016" i="4"/>
  <c r="G5008" i="4"/>
  <c r="H5008" i="4"/>
  <c r="G5000" i="4"/>
  <c r="H5000" i="4"/>
  <c r="G4992" i="4"/>
  <c r="H4992" i="4"/>
  <c r="G4984" i="4"/>
  <c r="H4984" i="4"/>
  <c r="G4976" i="4"/>
  <c r="H4976" i="4"/>
  <c r="G4968" i="4"/>
  <c r="H4968" i="4"/>
  <c r="G4960" i="4"/>
  <c r="H4960" i="4"/>
  <c r="G4952" i="4"/>
  <c r="H4952" i="4"/>
  <c r="G4944" i="4"/>
  <c r="H4944" i="4"/>
  <c r="G4936" i="4"/>
  <c r="H4936" i="4"/>
  <c r="G4928" i="4"/>
  <c r="H4928" i="4"/>
  <c r="G4920" i="4"/>
  <c r="H4920" i="4"/>
  <c r="G4912" i="4"/>
  <c r="H4912" i="4"/>
  <c r="G4904" i="4"/>
  <c r="H4904" i="4"/>
  <c r="G4896" i="4"/>
  <c r="H4896" i="4"/>
  <c r="G4888" i="4"/>
  <c r="H4888" i="4"/>
  <c r="G4880" i="4"/>
  <c r="H4880" i="4"/>
  <c r="G4872" i="4"/>
  <c r="H4872" i="4"/>
  <c r="G4864" i="4"/>
  <c r="H4864" i="4"/>
  <c r="G4856" i="4"/>
  <c r="H4856" i="4"/>
  <c r="G4848" i="4"/>
  <c r="H4848" i="4"/>
  <c r="G4840" i="4"/>
  <c r="H4840" i="4"/>
  <c r="G4832" i="4"/>
  <c r="H4832" i="4"/>
  <c r="G4824" i="4"/>
  <c r="H4824" i="4"/>
  <c r="G4816" i="4"/>
  <c r="H4816" i="4"/>
  <c r="G4808" i="4"/>
  <c r="H4808" i="4"/>
  <c r="G4800" i="4"/>
  <c r="H4800" i="4"/>
  <c r="G4792" i="4"/>
  <c r="H4792" i="4"/>
  <c r="G4784" i="4"/>
  <c r="H4784" i="4"/>
  <c r="G4776" i="4"/>
  <c r="H4776" i="4"/>
  <c r="G4768" i="4"/>
  <c r="H4768" i="4"/>
  <c r="G4760" i="4"/>
  <c r="H4760" i="4"/>
  <c r="G4752" i="4"/>
  <c r="H4752" i="4"/>
  <c r="G4744" i="4"/>
  <c r="H4744" i="4"/>
  <c r="G4736" i="4"/>
  <c r="H4736" i="4"/>
  <c r="G4728" i="4"/>
  <c r="H4728" i="4"/>
  <c r="G4720" i="4"/>
  <c r="H4720" i="4"/>
  <c r="G4712" i="4"/>
  <c r="H4712" i="4"/>
  <c r="G4704" i="4"/>
  <c r="H4704" i="4"/>
  <c r="G4696" i="4"/>
  <c r="H4696" i="4"/>
  <c r="G4688" i="4"/>
  <c r="H4688" i="4"/>
  <c r="G4680" i="4"/>
  <c r="H4680" i="4"/>
  <c r="G4672" i="4"/>
  <c r="H4672" i="4"/>
  <c r="G4664" i="4"/>
  <c r="H4664" i="4"/>
  <c r="G4656" i="4"/>
  <c r="H4656" i="4"/>
  <c r="G4648" i="4"/>
  <c r="H4648" i="4"/>
  <c r="G4640" i="4"/>
  <c r="H4640" i="4"/>
  <c r="G4632" i="4"/>
  <c r="H4632" i="4"/>
  <c r="G4624" i="4"/>
  <c r="H4624" i="4"/>
  <c r="G4616" i="4"/>
  <c r="H4616" i="4"/>
  <c r="G4608" i="4"/>
  <c r="H4608" i="4"/>
  <c r="G4600" i="4"/>
  <c r="H4600" i="4"/>
  <c r="G4592" i="4"/>
  <c r="H4592" i="4"/>
  <c r="G4584" i="4"/>
  <c r="H4584" i="4"/>
  <c r="G4576" i="4"/>
  <c r="H4576" i="4"/>
  <c r="G4568" i="4"/>
  <c r="H4568" i="4"/>
  <c r="G4560" i="4"/>
  <c r="H4560" i="4"/>
  <c r="G4552" i="4"/>
  <c r="H4552" i="4"/>
  <c r="G4544" i="4"/>
  <c r="H4544" i="4"/>
  <c r="G4536" i="4"/>
  <c r="H4536" i="4"/>
  <c r="G4528" i="4"/>
  <c r="H4528" i="4"/>
  <c r="G4520" i="4"/>
  <c r="H4520" i="4"/>
  <c r="G4512" i="4"/>
  <c r="H4512" i="4"/>
  <c r="G4504" i="4"/>
  <c r="H4504" i="4"/>
  <c r="G4496" i="4"/>
  <c r="H4496" i="4"/>
  <c r="G4488" i="4"/>
  <c r="H4488" i="4"/>
  <c r="G4480" i="4"/>
  <c r="H4480" i="4"/>
  <c r="G4472" i="4"/>
  <c r="H4472" i="4"/>
  <c r="G4464" i="4"/>
  <c r="H4464" i="4"/>
  <c r="G4456" i="4"/>
  <c r="H4456" i="4"/>
  <c r="G4448" i="4"/>
  <c r="H4448" i="4"/>
  <c r="G4440" i="4"/>
  <c r="H4440" i="4"/>
  <c r="G4432" i="4"/>
  <c r="H4432" i="4"/>
  <c r="G4424" i="4"/>
  <c r="H4424" i="4"/>
  <c r="G4416" i="4"/>
  <c r="H4416" i="4"/>
  <c r="G4408" i="4"/>
  <c r="H4408" i="4"/>
  <c r="G4400" i="4"/>
  <c r="H4400" i="4"/>
  <c r="G4392" i="4"/>
  <c r="H4392" i="4"/>
  <c r="G4384" i="4"/>
  <c r="H4384" i="4"/>
  <c r="G4376" i="4"/>
  <c r="H4376" i="4"/>
  <c r="G4368" i="4"/>
  <c r="H4368" i="4"/>
  <c r="G4360" i="4"/>
  <c r="H4360" i="4"/>
  <c r="G4352" i="4"/>
  <c r="H4352" i="4"/>
  <c r="G4344" i="4"/>
  <c r="H4344" i="4"/>
  <c r="G4336" i="4"/>
  <c r="H4336" i="4"/>
  <c r="G4328" i="4"/>
  <c r="H4328" i="4"/>
  <c r="G4320" i="4"/>
  <c r="H4320" i="4"/>
  <c r="G4312" i="4"/>
  <c r="H4312" i="4"/>
  <c r="G4304" i="4"/>
  <c r="H4304" i="4"/>
  <c r="G4296" i="4"/>
  <c r="H4296" i="4"/>
  <c r="G4288" i="4"/>
  <c r="H4288" i="4"/>
  <c r="G4280" i="4"/>
  <c r="H4280" i="4"/>
  <c r="G4272" i="4"/>
  <c r="H4272" i="4"/>
  <c r="G4264" i="4"/>
  <c r="H4264" i="4"/>
  <c r="G4256" i="4"/>
  <c r="H4256" i="4"/>
  <c r="G4248" i="4"/>
  <c r="H4248" i="4"/>
  <c r="G4240" i="4"/>
  <c r="H4240" i="4"/>
  <c r="G4232" i="4"/>
  <c r="H4232" i="4"/>
  <c r="G4224" i="4"/>
  <c r="H4224" i="4"/>
  <c r="G4216" i="4"/>
  <c r="H4216" i="4"/>
  <c r="G4208" i="4"/>
  <c r="H4208" i="4"/>
  <c r="G4200" i="4"/>
  <c r="H4200" i="4"/>
  <c r="G4192" i="4"/>
  <c r="H4192" i="4"/>
  <c r="G4184" i="4"/>
  <c r="H4184" i="4"/>
  <c r="G4176" i="4"/>
  <c r="H4176" i="4"/>
  <c r="G4168" i="4"/>
  <c r="H4168" i="4"/>
  <c r="G4160" i="4"/>
  <c r="H4160" i="4"/>
  <c r="G4152" i="4"/>
  <c r="H4152" i="4"/>
  <c r="G4144" i="4"/>
  <c r="H4144" i="4"/>
  <c r="G4136" i="4"/>
  <c r="H4136" i="4"/>
  <c r="G4128" i="4"/>
  <c r="H4128" i="4"/>
  <c r="G4120" i="4"/>
  <c r="H4120" i="4"/>
  <c r="G4112" i="4"/>
  <c r="H4112" i="4"/>
  <c r="G4104" i="4"/>
  <c r="H4104" i="4"/>
  <c r="G4096" i="4"/>
  <c r="H4096" i="4"/>
  <c r="G4088" i="4"/>
  <c r="H4088" i="4"/>
  <c r="G4080" i="4"/>
  <c r="H4080" i="4"/>
  <c r="G4072" i="4"/>
  <c r="H4072" i="4"/>
  <c r="G4064" i="4"/>
  <c r="H4064" i="4"/>
  <c r="G4056" i="4"/>
  <c r="H4056" i="4"/>
  <c r="G4048" i="4"/>
  <c r="H4048" i="4"/>
  <c r="G4040" i="4"/>
  <c r="H4040" i="4"/>
  <c r="G4032" i="4"/>
  <c r="H4032" i="4"/>
  <c r="G4024" i="4"/>
  <c r="H4024" i="4"/>
  <c r="G4016" i="4"/>
  <c r="H4016" i="4"/>
  <c r="G4008" i="4"/>
  <c r="H4008" i="4"/>
  <c r="G4000" i="4"/>
  <c r="H4000" i="4"/>
  <c r="G3992" i="4"/>
  <c r="H3992" i="4"/>
  <c r="G3984" i="4"/>
  <c r="H3984" i="4"/>
  <c r="G3976" i="4"/>
  <c r="H3976" i="4"/>
  <c r="G3968" i="4"/>
  <c r="H3968" i="4"/>
  <c r="G3960" i="4"/>
  <c r="H3960" i="4"/>
  <c r="G3952" i="4"/>
  <c r="H3952" i="4"/>
  <c r="G3944" i="4"/>
  <c r="H3944" i="4"/>
  <c r="G3936" i="4"/>
  <c r="H3936" i="4"/>
  <c r="G3928" i="4"/>
  <c r="H3928" i="4"/>
  <c r="G3920" i="4"/>
  <c r="H3920" i="4"/>
  <c r="G3912" i="4"/>
  <c r="H3912" i="4"/>
  <c r="G3904" i="4"/>
  <c r="H3904" i="4"/>
  <c r="G3896" i="4"/>
  <c r="H3896" i="4"/>
  <c r="G3888" i="4"/>
  <c r="H3888" i="4"/>
  <c r="G3880" i="4"/>
  <c r="H3880" i="4"/>
  <c r="G3872" i="4"/>
  <c r="H3872" i="4"/>
  <c r="G3864" i="4"/>
  <c r="H3864" i="4"/>
  <c r="G3856" i="4"/>
  <c r="H3856" i="4"/>
  <c r="G3848" i="4"/>
  <c r="H3848" i="4"/>
  <c r="G3840" i="4"/>
  <c r="H3840" i="4"/>
  <c r="G3832" i="4"/>
  <c r="H3832" i="4"/>
  <c r="G3824" i="4"/>
  <c r="H3824" i="4"/>
  <c r="G3816" i="4"/>
  <c r="H3816" i="4"/>
  <c r="G3808" i="4"/>
  <c r="H3808" i="4"/>
  <c r="G3800" i="4"/>
  <c r="H3800" i="4"/>
  <c r="G3792" i="4"/>
  <c r="H3792" i="4"/>
  <c r="G3784" i="4"/>
  <c r="H3784" i="4"/>
  <c r="G3776" i="4"/>
  <c r="H3776" i="4"/>
  <c r="G3768" i="4"/>
  <c r="H3768" i="4"/>
  <c r="G3760" i="4"/>
  <c r="H3760" i="4"/>
  <c r="G3752" i="4"/>
  <c r="H3752" i="4"/>
  <c r="G3744" i="4"/>
  <c r="H3744" i="4"/>
  <c r="G3736" i="4"/>
  <c r="H3736" i="4"/>
  <c r="G3728" i="4"/>
  <c r="H3728" i="4"/>
  <c r="G3720" i="4"/>
  <c r="H3720" i="4"/>
  <c r="G3712" i="4"/>
  <c r="H3712" i="4"/>
  <c r="G3704" i="4"/>
  <c r="H3704" i="4"/>
  <c r="G3696" i="4"/>
  <c r="H3696" i="4"/>
  <c r="G3688" i="4"/>
  <c r="H3688" i="4"/>
  <c r="G3680" i="4"/>
  <c r="H3680" i="4"/>
  <c r="G3672" i="4"/>
  <c r="H3672" i="4"/>
  <c r="G3664" i="4"/>
  <c r="H3664" i="4"/>
  <c r="G3656" i="4"/>
  <c r="H3656" i="4"/>
  <c r="G3648" i="4"/>
  <c r="H3648" i="4"/>
  <c r="G3640" i="4"/>
  <c r="H3640" i="4"/>
  <c r="G3632" i="4"/>
  <c r="H3632" i="4"/>
  <c r="G3624" i="4"/>
  <c r="H3624" i="4"/>
  <c r="G3616" i="4"/>
  <c r="H3616" i="4"/>
  <c r="G3608" i="4"/>
  <c r="H3608" i="4"/>
  <c r="G3600" i="4"/>
  <c r="H3600" i="4"/>
  <c r="G3592" i="4"/>
  <c r="H3592" i="4"/>
  <c r="G3584" i="4"/>
  <c r="H3584" i="4"/>
  <c r="G3576" i="4"/>
  <c r="H3576" i="4"/>
  <c r="G3568" i="4"/>
  <c r="H3568" i="4"/>
  <c r="G3560" i="4"/>
  <c r="H3560" i="4"/>
  <c r="G3552" i="4"/>
  <c r="H3552" i="4"/>
  <c r="G3544" i="4"/>
  <c r="H3544" i="4"/>
  <c r="G3536" i="4"/>
  <c r="H3536" i="4"/>
  <c r="G3528" i="4"/>
  <c r="H3528" i="4"/>
  <c r="G3520" i="4"/>
  <c r="H3520" i="4"/>
  <c r="G3512" i="4"/>
  <c r="H3512" i="4"/>
  <c r="G3504" i="4"/>
  <c r="H3504" i="4"/>
  <c r="G3496" i="4"/>
  <c r="H3496" i="4"/>
  <c r="G3488" i="4"/>
  <c r="H3488" i="4"/>
  <c r="G3480" i="4"/>
  <c r="H3480" i="4"/>
  <c r="G3472" i="4"/>
  <c r="H3472" i="4"/>
  <c r="G3464" i="4"/>
  <c r="H3464" i="4"/>
  <c r="G3456" i="4"/>
  <c r="H3456" i="4"/>
  <c r="G3448" i="4"/>
  <c r="H3448" i="4"/>
  <c r="G3440" i="4"/>
  <c r="H3440" i="4"/>
  <c r="G3432" i="4"/>
  <c r="H3432" i="4"/>
  <c r="G3424" i="4"/>
  <c r="H3424" i="4"/>
  <c r="G3416" i="4"/>
  <c r="H3416" i="4"/>
  <c r="G3408" i="4"/>
  <c r="H3408" i="4"/>
  <c r="G3400" i="4"/>
  <c r="H3400" i="4"/>
  <c r="G3392" i="4"/>
  <c r="H3392" i="4"/>
  <c r="G3384" i="4"/>
  <c r="H3384" i="4"/>
  <c r="G3376" i="4"/>
  <c r="H3376" i="4"/>
  <c r="G3368" i="4"/>
  <c r="H3368" i="4"/>
  <c r="G3360" i="4"/>
  <c r="H3360" i="4"/>
  <c r="G3352" i="4"/>
  <c r="H3352" i="4"/>
  <c r="G3344" i="4"/>
  <c r="H3344" i="4"/>
  <c r="G3336" i="4"/>
  <c r="H3336" i="4"/>
  <c r="G3328" i="4"/>
  <c r="H3328" i="4"/>
  <c r="G3320" i="4"/>
  <c r="H3320" i="4"/>
  <c r="G3312" i="4"/>
  <c r="H3312" i="4"/>
  <c r="G3304" i="4"/>
  <c r="H3304" i="4"/>
  <c r="G3296" i="4"/>
  <c r="H3296" i="4"/>
  <c r="G3288" i="4"/>
  <c r="H3288" i="4"/>
  <c r="G3280" i="4"/>
  <c r="H3280" i="4"/>
  <c r="G3272" i="4"/>
  <c r="H3272" i="4"/>
  <c r="G3264" i="4"/>
  <c r="H3264" i="4"/>
  <c r="G3256" i="4"/>
  <c r="H3256" i="4"/>
  <c r="G3248" i="4"/>
  <c r="H3248" i="4"/>
  <c r="G3240" i="4"/>
  <c r="H3240" i="4"/>
  <c r="G3232" i="4"/>
  <c r="H3232" i="4"/>
  <c r="G3224" i="4"/>
  <c r="H3224" i="4"/>
  <c r="G3216" i="4"/>
  <c r="H3216" i="4"/>
  <c r="G3208" i="4"/>
  <c r="H3208" i="4"/>
  <c r="G3200" i="4"/>
  <c r="H3200" i="4"/>
  <c r="G3192" i="4"/>
  <c r="H3192" i="4"/>
  <c r="G3184" i="4"/>
  <c r="H3184" i="4"/>
  <c r="G3176" i="4"/>
  <c r="H3176" i="4"/>
  <c r="G3168" i="4"/>
  <c r="H3168" i="4"/>
  <c r="G3160" i="4"/>
  <c r="H3160" i="4"/>
  <c r="G3152" i="4"/>
  <c r="H3152" i="4"/>
  <c r="G3144" i="4"/>
  <c r="H3144" i="4"/>
  <c r="G3136" i="4"/>
  <c r="H3136" i="4"/>
  <c r="G3128" i="4"/>
  <c r="H3128" i="4"/>
  <c r="G3120" i="4"/>
  <c r="H3120" i="4"/>
  <c r="G3112" i="4"/>
  <c r="H3112" i="4"/>
  <c r="G3104" i="4"/>
  <c r="H3104" i="4"/>
  <c r="G3096" i="4"/>
  <c r="H3096" i="4"/>
  <c r="G3088" i="4"/>
  <c r="H3088" i="4"/>
  <c r="G3080" i="4"/>
  <c r="H3080" i="4"/>
  <c r="G3072" i="4"/>
  <c r="H3072" i="4"/>
  <c r="G3064" i="4"/>
  <c r="H3064" i="4"/>
  <c r="G3056" i="4"/>
  <c r="H3056" i="4"/>
  <c r="G3048" i="4"/>
  <c r="H3048" i="4"/>
  <c r="G3040" i="4"/>
  <c r="H3040" i="4"/>
  <c r="G3032" i="4"/>
  <c r="H3032" i="4"/>
  <c r="G3024" i="4"/>
  <c r="H3024" i="4"/>
  <c r="G3016" i="4"/>
  <c r="H3016" i="4"/>
  <c r="G3008" i="4"/>
  <c r="H3008" i="4"/>
  <c r="G3000" i="4"/>
  <c r="H3000" i="4"/>
  <c r="G2992" i="4"/>
  <c r="H2992" i="4"/>
  <c r="G2984" i="4"/>
  <c r="H2984" i="4"/>
  <c r="G2976" i="4"/>
  <c r="H2976" i="4"/>
  <c r="G2968" i="4"/>
  <c r="H2968" i="4"/>
  <c r="G2960" i="4"/>
  <c r="H2960" i="4"/>
  <c r="G2952" i="4"/>
  <c r="H2952" i="4"/>
  <c r="G2944" i="4"/>
  <c r="H2944" i="4"/>
  <c r="G2936" i="4"/>
  <c r="H2936" i="4"/>
  <c r="G2928" i="4"/>
  <c r="H2928" i="4"/>
  <c r="G2920" i="4"/>
  <c r="H2920" i="4"/>
  <c r="G2912" i="4"/>
  <c r="H2912" i="4"/>
  <c r="G2904" i="4"/>
  <c r="H2904" i="4"/>
  <c r="G2896" i="4"/>
  <c r="H2896" i="4"/>
  <c r="G2888" i="4"/>
  <c r="H2888" i="4"/>
  <c r="G2880" i="4"/>
  <c r="H2880" i="4"/>
  <c r="G2872" i="4"/>
  <c r="H2872" i="4"/>
  <c r="G2864" i="4"/>
  <c r="H2864" i="4"/>
  <c r="G2856" i="4"/>
  <c r="H2856" i="4"/>
  <c r="G2848" i="4"/>
  <c r="H2848" i="4"/>
  <c r="G2840" i="4"/>
  <c r="H2840" i="4"/>
  <c r="G2832" i="4"/>
  <c r="H2832" i="4"/>
  <c r="G2824" i="4"/>
  <c r="H2824" i="4"/>
  <c r="G2816" i="4"/>
  <c r="H2816" i="4"/>
  <c r="G2808" i="4"/>
  <c r="H2808" i="4"/>
  <c r="G2800" i="4"/>
  <c r="H2800" i="4"/>
  <c r="G2792" i="4"/>
  <c r="H2792" i="4"/>
  <c r="G2784" i="4"/>
  <c r="H2784" i="4"/>
  <c r="G2776" i="4"/>
  <c r="H2776" i="4"/>
  <c r="G2768" i="4"/>
  <c r="H2768" i="4"/>
  <c r="G2760" i="4"/>
  <c r="H2760" i="4"/>
  <c r="G2752" i="4"/>
  <c r="H2752" i="4"/>
  <c r="G2744" i="4"/>
  <c r="H2744" i="4"/>
  <c r="G2736" i="4"/>
  <c r="H2736" i="4"/>
  <c r="G2728" i="4"/>
  <c r="H2728" i="4"/>
  <c r="G2720" i="4"/>
  <c r="H2720" i="4"/>
  <c r="G2712" i="4"/>
  <c r="H2712" i="4"/>
  <c r="G2704" i="4"/>
  <c r="H2704" i="4"/>
  <c r="G2696" i="4"/>
  <c r="H2696" i="4"/>
  <c r="G2688" i="4"/>
  <c r="H2688" i="4"/>
  <c r="G2680" i="4"/>
  <c r="H2680" i="4"/>
  <c r="G2672" i="4"/>
  <c r="H2672" i="4"/>
  <c r="G2664" i="4"/>
  <c r="H2664" i="4"/>
  <c r="G2656" i="4"/>
  <c r="H2656" i="4"/>
  <c r="G2648" i="4"/>
  <c r="H2648" i="4"/>
  <c r="G2640" i="4"/>
  <c r="H2640" i="4"/>
  <c r="G2632" i="4"/>
  <c r="H2632" i="4"/>
  <c r="G2624" i="4"/>
  <c r="H2624" i="4"/>
  <c r="G2616" i="4"/>
  <c r="H2616" i="4"/>
  <c r="G2608" i="4"/>
  <c r="H2608" i="4"/>
  <c r="G2600" i="4"/>
  <c r="H2600" i="4"/>
  <c r="G2592" i="4"/>
  <c r="H2592" i="4"/>
  <c r="G2584" i="4"/>
  <c r="H2584" i="4"/>
  <c r="G2576" i="4"/>
  <c r="H2576" i="4"/>
  <c r="G2568" i="4"/>
  <c r="H2568" i="4"/>
  <c r="G2560" i="4"/>
  <c r="H2560" i="4"/>
  <c r="G2552" i="4"/>
  <c r="H2552" i="4"/>
  <c r="G2544" i="4"/>
  <c r="H2544" i="4"/>
  <c r="G2536" i="4"/>
  <c r="H2536" i="4"/>
  <c r="G2528" i="4"/>
  <c r="H2528" i="4"/>
  <c r="G2520" i="4"/>
  <c r="H2520" i="4"/>
  <c r="G2512" i="4"/>
  <c r="H2512" i="4"/>
  <c r="G2504" i="4"/>
  <c r="H2504" i="4"/>
  <c r="G2496" i="4"/>
  <c r="H2496" i="4"/>
  <c r="G2488" i="4"/>
  <c r="H2488" i="4"/>
  <c r="G2480" i="4"/>
  <c r="H2480" i="4"/>
  <c r="G2472" i="4"/>
  <c r="H2472" i="4"/>
  <c r="G2464" i="4"/>
  <c r="H2464" i="4"/>
  <c r="G2456" i="4"/>
  <c r="H2456" i="4"/>
  <c r="G2448" i="4"/>
  <c r="H2448" i="4"/>
  <c r="G2440" i="4"/>
  <c r="H2440" i="4"/>
  <c r="G2432" i="4"/>
  <c r="H2432" i="4"/>
  <c r="G2424" i="4"/>
  <c r="H2424" i="4"/>
  <c r="G2416" i="4"/>
  <c r="H2416" i="4"/>
  <c r="G2408" i="4"/>
  <c r="H2408" i="4"/>
  <c r="G2400" i="4"/>
  <c r="H2400" i="4"/>
  <c r="G2392" i="4"/>
  <c r="H2392" i="4"/>
  <c r="G2384" i="4"/>
  <c r="H2384" i="4"/>
  <c r="G2376" i="4"/>
  <c r="H2376" i="4"/>
  <c r="G2368" i="4"/>
  <c r="H2368" i="4"/>
  <c r="G2360" i="4"/>
  <c r="H2360" i="4"/>
  <c r="G2352" i="4"/>
  <c r="H2352" i="4"/>
  <c r="G2344" i="4"/>
  <c r="H2344" i="4"/>
  <c r="G2336" i="4"/>
  <c r="H2336" i="4"/>
  <c r="G2328" i="4"/>
  <c r="H2328" i="4"/>
  <c r="G2320" i="4"/>
  <c r="H2320" i="4"/>
  <c r="G2312" i="4"/>
  <c r="H2312" i="4"/>
  <c r="G2304" i="4"/>
  <c r="H2304" i="4"/>
  <c r="G2296" i="4"/>
  <c r="H2296" i="4"/>
  <c r="G2288" i="4"/>
  <c r="H2288" i="4"/>
  <c r="G2280" i="4"/>
  <c r="H2280" i="4"/>
  <c r="G2272" i="4"/>
  <c r="H2272" i="4"/>
  <c r="G2264" i="4"/>
  <c r="H2264" i="4"/>
  <c r="G2256" i="4"/>
  <c r="H2256" i="4"/>
  <c r="G2248" i="4"/>
  <c r="H2248" i="4"/>
  <c r="G2240" i="4"/>
  <c r="H2240" i="4"/>
  <c r="G2232" i="4"/>
  <c r="H2232" i="4"/>
  <c r="G2224" i="4"/>
  <c r="H2224" i="4"/>
  <c r="G2216" i="4"/>
  <c r="H2216" i="4"/>
  <c r="G2208" i="4"/>
  <c r="H2208" i="4"/>
  <c r="G2200" i="4"/>
  <c r="H2200" i="4"/>
  <c r="G2192" i="4"/>
  <c r="H2192" i="4"/>
  <c r="G2184" i="4"/>
  <c r="H2184" i="4"/>
  <c r="G2176" i="4"/>
  <c r="H2176" i="4"/>
  <c r="G2168" i="4"/>
  <c r="H2168" i="4"/>
  <c r="G2160" i="4"/>
  <c r="H2160" i="4"/>
  <c r="G2152" i="4"/>
  <c r="H2152" i="4"/>
  <c r="G2144" i="4"/>
  <c r="H2144" i="4"/>
  <c r="G2136" i="4"/>
  <c r="H2136" i="4"/>
  <c r="G2128" i="4"/>
  <c r="H2128" i="4"/>
  <c r="G2120" i="4"/>
  <c r="H2120" i="4"/>
  <c r="G2112" i="4"/>
  <c r="H2112" i="4"/>
  <c r="G2104" i="4"/>
  <c r="H2104" i="4"/>
  <c r="G2096" i="4"/>
  <c r="H2096" i="4"/>
  <c r="G2088" i="4"/>
  <c r="H2088" i="4"/>
  <c r="G2080" i="4"/>
  <c r="H2080" i="4"/>
  <c r="G2072" i="4"/>
  <c r="H2072" i="4"/>
  <c r="G2064" i="4"/>
  <c r="H2064" i="4"/>
  <c r="G2056" i="4"/>
  <c r="H2056" i="4"/>
  <c r="G2048" i="4"/>
  <c r="H2048" i="4"/>
  <c r="G2040" i="4"/>
  <c r="H2040" i="4"/>
  <c r="G2032" i="4"/>
  <c r="H2032" i="4"/>
  <c r="G2024" i="4"/>
  <c r="H2024" i="4"/>
  <c r="G2016" i="4"/>
  <c r="H2016" i="4"/>
  <c r="G2008" i="4"/>
  <c r="H2008" i="4"/>
  <c r="G2000" i="4"/>
  <c r="H2000" i="4"/>
  <c r="G1992" i="4"/>
  <c r="H1992" i="4"/>
  <c r="G1984" i="4"/>
  <c r="H1984" i="4"/>
  <c r="G1976" i="4"/>
  <c r="H1976" i="4"/>
  <c r="G1968" i="4"/>
  <c r="H1968" i="4"/>
  <c r="G1960" i="4"/>
  <c r="H1960" i="4"/>
  <c r="G1952" i="4"/>
  <c r="H1952" i="4"/>
  <c r="G1944" i="4"/>
  <c r="H1944" i="4"/>
  <c r="G1936" i="4"/>
  <c r="H1936" i="4"/>
  <c r="G1928" i="4"/>
  <c r="H1928" i="4"/>
  <c r="G1920" i="4"/>
  <c r="H1920" i="4"/>
  <c r="G1912" i="4"/>
  <c r="H1912" i="4"/>
  <c r="G1904" i="4"/>
  <c r="H1904" i="4"/>
  <c r="G1896" i="4"/>
  <c r="H1896" i="4"/>
  <c r="G1888" i="4"/>
  <c r="H1888" i="4"/>
  <c r="G1880" i="4"/>
  <c r="H1880" i="4"/>
  <c r="G1872" i="4"/>
  <c r="H1872" i="4"/>
  <c r="G1864" i="4"/>
  <c r="H1864" i="4"/>
  <c r="G1856" i="4"/>
  <c r="H1856" i="4"/>
  <c r="G1848" i="4"/>
  <c r="H1848" i="4"/>
  <c r="G1840" i="4"/>
  <c r="H1840" i="4"/>
  <c r="G1832" i="4"/>
  <c r="H1832" i="4"/>
  <c r="G1824" i="4"/>
  <c r="H1824" i="4"/>
  <c r="G1816" i="4"/>
  <c r="H1816" i="4"/>
  <c r="G1808" i="4"/>
  <c r="H1808" i="4"/>
  <c r="G1800" i="4"/>
  <c r="H1800" i="4"/>
  <c r="G1792" i="4"/>
  <c r="H1792" i="4"/>
  <c r="G1784" i="4"/>
  <c r="H1784" i="4"/>
  <c r="G1776" i="4"/>
  <c r="H1776" i="4"/>
  <c r="G1768" i="4"/>
  <c r="H1768" i="4"/>
  <c r="G1760" i="4"/>
  <c r="H1760" i="4"/>
  <c r="G1752" i="4"/>
  <c r="H1752" i="4"/>
  <c r="G1744" i="4"/>
  <c r="H1744" i="4"/>
  <c r="G1736" i="4"/>
  <c r="H1736" i="4"/>
  <c r="G1728" i="4"/>
  <c r="H1728" i="4"/>
  <c r="G1720" i="4"/>
  <c r="H1720" i="4"/>
  <c r="G1712" i="4"/>
  <c r="H1712" i="4"/>
  <c r="G1704" i="4"/>
  <c r="H1704" i="4"/>
  <c r="G1696" i="4"/>
  <c r="H1696" i="4"/>
  <c r="G1688" i="4"/>
  <c r="H1688" i="4"/>
  <c r="H8078" i="4"/>
  <c r="H7192" i="4"/>
  <c r="G6308" i="4"/>
  <c r="H6308" i="4"/>
  <c r="G6252" i="4"/>
  <c r="H6252" i="4"/>
  <c r="G6204" i="4"/>
  <c r="H6204" i="4"/>
  <c r="G6140" i="4"/>
  <c r="H6140" i="4"/>
  <c r="G6108" i="4"/>
  <c r="H6108" i="4"/>
  <c r="G6060" i="4"/>
  <c r="H6060" i="4"/>
  <c r="G6028" i="4"/>
  <c r="H6028" i="4"/>
  <c r="G5956" i="4"/>
  <c r="H5956" i="4"/>
  <c r="G5900" i="4"/>
  <c r="H5900" i="4"/>
  <c r="G5868" i="4"/>
  <c r="H5868" i="4"/>
  <c r="G5804" i="4"/>
  <c r="H5804" i="4"/>
  <c r="G5748" i="4"/>
  <c r="H5748" i="4"/>
  <c r="G5708" i="4"/>
  <c r="H5708" i="4"/>
  <c r="G5652" i="4"/>
  <c r="H5652" i="4"/>
  <c r="G5588" i="4"/>
  <c r="H5588" i="4"/>
  <c r="G5524" i="4"/>
  <c r="H5524" i="4"/>
  <c r="G5476" i="4"/>
  <c r="H5476" i="4"/>
  <c r="G5436" i="4"/>
  <c r="H5436" i="4"/>
  <c r="G5380" i="4"/>
  <c r="H5380" i="4"/>
  <c r="G5308" i="4"/>
  <c r="H5308" i="4"/>
  <c r="G5252" i="4"/>
  <c r="H5252" i="4"/>
  <c r="G5188" i="4"/>
  <c r="H5188" i="4"/>
  <c r="G5132" i="4"/>
  <c r="H5132" i="4"/>
  <c r="G5092" i="4"/>
  <c r="H5092" i="4"/>
  <c r="G5036" i="4"/>
  <c r="H5036" i="4"/>
  <c r="G4964" i="4"/>
  <c r="H4964" i="4"/>
  <c r="G4916" i="4"/>
  <c r="H4916" i="4"/>
  <c r="G4852" i="4"/>
  <c r="H4852" i="4"/>
  <c r="G4804" i="4"/>
  <c r="H4804" i="4"/>
  <c r="G4756" i="4"/>
  <c r="H4756" i="4"/>
  <c r="G4692" i="4"/>
  <c r="H4692" i="4"/>
  <c r="G4636" i="4"/>
  <c r="H4636" i="4"/>
  <c r="G4580" i="4"/>
  <c r="H4580" i="4"/>
  <c r="G4508" i="4"/>
  <c r="H4508" i="4"/>
  <c r="G8223" i="4"/>
  <c r="H8223" i="4"/>
  <c r="G8215" i="4"/>
  <c r="H8215" i="4"/>
  <c r="G8207" i="4"/>
  <c r="H8207" i="4"/>
  <c r="G8199" i="4"/>
  <c r="H8199" i="4"/>
  <c r="G8191" i="4"/>
  <c r="H8191" i="4"/>
  <c r="G8183" i="4"/>
  <c r="H8183" i="4"/>
  <c r="G8175" i="4"/>
  <c r="H8175" i="4"/>
  <c r="G8167" i="4"/>
  <c r="H8167" i="4"/>
  <c r="G8159" i="4"/>
  <c r="H8159" i="4"/>
  <c r="G8151" i="4"/>
  <c r="H8151" i="4"/>
  <c r="G8143" i="4"/>
  <c r="H8143" i="4"/>
  <c r="G8135" i="4"/>
  <c r="H8135" i="4"/>
  <c r="G8127" i="4"/>
  <c r="H8127" i="4"/>
  <c r="G8119" i="4"/>
  <c r="H8119" i="4"/>
  <c r="G8111" i="4"/>
  <c r="H8111" i="4"/>
  <c r="G8103" i="4"/>
  <c r="H8103" i="4"/>
  <c r="G8095" i="4"/>
  <c r="H8095" i="4"/>
  <c r="G8087" i="4"/>
  <c r="H8087" i="4"/>
  <c r="G8079" i="4"/>
  <c r="H8079" i="4"/>
  <c r="G8071" i="4"/>
  <c r="H8071" i="4"/>
  <c r="G8063" i="4"/>
  <c r="H8063" i="4"/>
  <c r="G8055" i="4"/>
  <c r="H8055" i="4"/>
  <c r="G8047" i="4"/>
  <c r="H8047" i="4"/>
  <c r="G8039" i="4"/>
  <c r="H8039" i="4"/>
  <c r="G8031" i="4"/>
  <c r="H8031" i="4"/>
  <c r="G8023" i="4"/>
  <c r="H8023" i="4"/>
  <c r="G8015" i="4"/>
  <c r="H8015" i="4"/>
  <c r="G8007" i="4"/>
  <c r="H8007" i="4"/>
  <c r="G7999" i="4"/>
  <c r="H7999" i="4"/>
  <c r="G7991" i="4"/>
  <c r="H7991" i="4"/>
  <c r="G7983" i="4"/>
  <c r="H7983" i="4"/>
  <c r="G7975" i="4"/>
  <c r="H7975" i="4"/>
  <c r="G7967" i="4"/>
  <c r="H7967" i="4"/>
  <c r="G7959" i="4"/>
  <c r="H7959" i="4"/>
  <c r="G7951" i="4"/>
  <c r="H7951" i="4"/>
  <c r="G7943" i="4"/>
  <c r="H7943" i="4"/>
  <c r="G7935" i="4"/>
  <c r="H7935" i="4"/>
  <c r="G7927" i="4"/>
  <c r="H7927" i="4"/>
  <c r="G7919" i="4"/>
  <c r="H7919" i="4"/>
  <c r="G7911" i="4"/>
  <c r="H7911" i="4"/>
  <c r="G7903" i="4"/>
  <c r="H7903" i="4"/>
  <c r="G7895" i="4"/>
  <c r="H7895" i="4"/>
  <c r="G7887" i="4"/>
  <c r="H7887" i="4"/>
  <c r="G7879" i="4"/>
  <c r="H7879" i="4"/>
  <c r="G7871" i="4"/>
  <c r="H7871" i="4"/>
  <c r="G7863" i="4"/>
  <c r="H7863" i="4"/>
  <c r="G7855" i="4"/>
  <c r="H7855" i="4"/>
  <c r="G7847" i="4"/>
  <c r="H7847" i="4"/>
  <c r="G7839" i="4"/>
  <c r="H7839" i="4"/>
  <c r="G7831" i="4"/>
  <c r="H7831" i="4"/>
  <c r="G7823" i="4"/>
  <c r="H7823" i="4"/>
  <c r="G7815" i="4"/>
  <c r="H7815" i="4"/>
  <c r="G7807" i="4"/>
  <c r="H7807" i="4"/>
  <c r="G7799" i="4"/>
  <c r="H7799" i="4"/>
  <c r="G7791" i="4"/>
  <c r="H7791" i="4"/>
  <c r="G7783" i="4"/>
  <c r="H7783" i="4"/>
  <c r="G7775" i="4"/>
  <c r="H7775" i="4"/>
  <c r="G7767" i="4"/>
  <c r="H7767" i="4"/>
  <c r="G7759" i="4"/>
  <c r="H7759" i="4"/>
  <c r="G7751" i="4"/>
  <c r="H7751" i="4"/>
  <c r="G7743" i="4"/>
  <c r="H7743" i="4"/>
  <c r="G7735" i="4"/>
  <c r="H7735" i="4"/>
  <c r="G7727" i="4"/>
  <c r="H7727" i="4"/>
  <c r="G7719" i="4"/>
  <c r="H7719" i="4"/>
  <c r="G7711" i="4"/>
  <c r="H7711" i="4"/>
  <c r="G7703" i="4"/>
  <c r="H7703" i="4"/>
  <c r="G7695" i="4"/>
  <c r="H7695" i="4"/>
  <c r="G7687" i="4"/>
  <c r="H7687" i="4"/>
  <c r="G7679" i="4"/>
  <c r="H7679" i="4"/>
  <c r="G7671" i="4"/>
  <c r="H7671" i="4"/>
  <c r="G7663" i="4"/>
  <c r="H7663" i="4"/>
  <c r="G7655" i="4"/>
  <c r="H7655" i="4"/>
  <c r="G7647" i="4"/>
  <c r="H7647" i="4"/>
  <c r="G7639" i="4"/>
  <c r="H7639" i="4"/>
  <c r="G7631" i="4"/>
  <c r="H7631" i="4"/>
  <c r="G7623" i="4"/>
  <c r="H7623" i="4"/>
  <c r="G7615" i="4"/>
  <c r="H7615" i="4"/>
  <c r="G7607" i="4"/>
  <c r="H7607" i="4"/>
  <c r="G7599" i="4"/>
  <c r="H7599" i="4"/>
  <c r="G7591" i="4"/>
  <c r="H7591" i="4"/>
  <c r="G7583" i="4"/>
  <c r="H7583" i="4"/>
  <c r="G7575" i="4"/>
  <c r="H7575" i="4"/>
  <c r="G7567" i="4"/>
  <c r="H7567" i="4"/>
  <c r="G7559" i="4"/>
  <c r="H7559" i="4"/>
  <c r="G7551" i="4"/>
  <c r="H7551" i="4"/>
  <c r="G7543" i="4"/>
  <c r="H7543" i="4"/>
  <c r="G7535" i="4"/>
  <c r="H7535" i="4"/>
  <c r="G7527" i="4"/>
  <c r="H7527" i="4"/>
  <c r="G7519" i="4"/>
  <c r="H7519" i="4"/>
  <c r="G7511" i="4"/>
  <c r="H7511" i="4"/>
  <c r="G7503" i="4"/>
  <c r="H7503" i="4"/>
  <c r="G7495" i="4"/>
  <c r="H7495" i="4"/>
  <c r="G7487" i="4"/>
  <c r="H7487" i="4"/>
  <c r="G7479" i="4"/>
  <c r="H7479" i="4"/>
  <c r="G7471" i="4"/>
  <c r="H7471" i="4"/>
  <c r="G7463" i="4"/>
  <c r="H7463" i="4"/>
  <c r="G7455" i="4"/>
  <c r="H7455" i="4"/>
  <c r="G7447" i="4"/>
  <c r="H7447" i="4"/>
  <c r="G7439" i="4"/>
  <c r="H7439" i="4"/>
  <c r="G7431" i="4"/>
  <c r="H7431" i="4"/>
  <c r="G7423" i="4"/>
  <c r="H7423" i="4"/>
  <c r="G7415" i="4"/>
  <c r="H7415" i="4"/>
  <c r="G7407" i="4"/>
  <c r="H7407" i="4"/>
  <c r="G7399" i="4"/>
  <c r="H7399" i="4"/>
  <c r="G7391" i="4"/>
  <c r="H7391" i="4"/>
  <c r="G7383" i="4"/>
  <c r="H7383" i="4"/>
  <c r="G7375" i="4"/>
  <c r="H7375" i="4"/>
  <c r="G7367" i="4"/>
  <c r="H7367" i="4"/>
  <c r="G7359" i="4"/>
  <c r="H7359" i="4"/>
  <c r="G7351" i="4"/>
  <c r="H7351" i="4"/>
  <c r="G7343" i="4"/>
  <c r="H7343" i="4"/>
  <c r="G7335" i="4"/>
  <c r="H7335" i="4"/>
  <c r="G7327" i="4"/>
  <c r="H7327" i="4"/>
  <c r="G7319" i="4"/>
  <c r="H7319" i="4"/>
  <c r="G7311" i="4"/>
  <c r="H7311" i="4"/>
  <c r="G7303" i="4"/>
  <c r="H7303" i="4"/>
  <c r="G7295" i="4"/>
  <c r="H7295" i="4"/>
  <c r="G7287" i="4"/>
  <c r="H7287" i="4"/>
  <c r="G7279" i="4"/>
  <c r="H7279" i="4"/>
  <c r="G7271" i="4"/>
  <c r="H7271" i="4"/>
  <c r="G7263" i="4"/>
  <c r="H7263" i="4"/>
  <c r="G7255" i="4"/>
  <c r="H7255" i="4"/>
  <c r="G7247" i="4"/>
  <c r="H7247" i="4"/>
  <c r="G7239" i="4"/>
  <c r="H7239" i="4"/>
  <c r="G7231" i="4"/>
  <c r="H7231" i="4"/>
  <c r="G7223" i="4"/>
  <c r="H7223" i="4"/>
  <c r="G7215" i="4"/>
  <c r="H7215" i="4"/>
  <c r="G7207" i="4"/>
  <c r="H7207" i="4"/>
  <c r="G7199" i="4"/>
  <c r="H7199" i="4"/>
  <c r="G7191" i="4"/>
  <c r="H7191" i="4"/>
  <c r="G7183" i="4"/>
  <c r="H7183" i="4"/>
  <c r="G7175" i="4"/>
  <c r="H7175" i="4"/>
  <c r="G7167" i="4"/>
  <c r="H7167" i="4"/>
  <c r="G7159" i="4"/>
  <c r="H7159" i="4"/>
  <c r="G7151" i="4"/>
  <c r="H7151" i="4"/>
  <c r="G7143" i="4"/>
  <c r="H7143" i="4"/>
  <c r="G7135" i="4"/>
  <c r="H7135" i="4"/>
  <c r="G7127" i="4"/>
  <c r="H7127" i="4"/>
  <c r="G7119" i="4"/>
  <c r="H7119" i="4"/>
  <c r="G7111" i="4"/>
  <c r="H7111" i="4"/>
  <c r="G7103" i="4"/>
  <c r="H7103" i="4"/>
  <c r="G7095" i="4"/>
  <c r="H7095" i="4"/>
  <c r="G7087" i="4"/>
  <c r="H7087" i="4"/>
  <c r="G7079" i="4"/>
  <c r="H7079" i="4"/>
  <c r="G7071" i="4"/>
  <c r="H7071" i="4"/>
  <c r="G7063" i="4"/>
  <c r="H7063" i="4"/>
  <c r="G7055" i="4"/>
  <c r="H7055" i="4"/>
  <c r="G7047" i="4"/>
  <c r="H7047" i="4"/>
  <c r="G7039" i="4"/>
  <c r="H7039" i="4"/>
  <c r="G7031" i="4"/>
  <c r="H7031" i="4"/>
  <c r="G7023" i="4"/>
  <c r="H7023" i="4"/>
  <c r="G7015" i="4"/>
  <c r="H7015" i="4"/>
  <c r="G7007" i="4"/>
  <c r="H7007" i="4"/>
  <c r="G6999" i="4"/>
  <c r="H6999" i="4"/>
  <c r="G6991" i="4"/>
  <c r="H6991" i="4"/>
  <c r="G6983" i="4"/>
  <c r="H6983" i="4"/>
  <c r="G6975" i="4"/>
  <c r="H6975" i="4"/>
  <c r="G6967" i="4"/>
  <c r="H6967" i="4"/>
  <c r="G6959" i="4"/>
  <c r="H6959" i="4"/>
  <c r="G6951" i="4"/>
  <c r="H6951" i="4"/>
  <c r="G6943" i="4"/>
  <c r="H6943" i="4"/>
  <c r="G6935" i="4"/>
  <c r="H6935" i="4"/>
  <c r="G6927" i="4"/>
  <c r="H6927" i="4"/>
  <c r="G6919" i="4"/>
  <c r="H6919" i="4"/>
  <c r="G6911" i="4"/>
  <c r="H6911" i="4"/>
  <c r="G6903" i="4"/>
  <c r="H6903" i="4"/>
  <c r="G6895" i="4"/>
  <c r="H6895" i="4"/>
  <c r="G6887" i="4"/>
  <c r="H6887" i="4"/>
  <c r="G6879" i="4"/>
  <c r="H6879" i="4"/>
  <c r="G6871" i="4"/>
  <c r="H6871" i="4"/>
  <c r="G6863" i="4"/>
  <c r="H6863" i="4"/>
  <c r="G6855" i="4"/>
  <c r="H6855" i="4"/>
  <c r="G6847" i="4"/>
  <c r="H6847" i="4"/>
  <c r="G6839" i="4"/>
  <c r="H6839" i="4"/>
  <c r="G6831" i="4"/>
  <c r="H6831" i="4"/>
  <c r="G6823" i="4"/>
  <c r="H6823" i="4"/>
  <c r="G6815" i="4"/>
  <c r="H6815" i="4"/>
  <c r="G6807" i="4"/>
  <c r="H6807" i="4"/>
  <c r="G6799" i="4"/>
  <c r="H6799" i="4"/>
  <c r="G6791" i="4"/>
  <c r="H6791" i="4"/>
  <c r="G6783" i="4"/>
  <c r="H6783" i="4"/>
  <c r="G6775" i="4"/>
  <c r="H6775" i="4"/>
  <c r="G6767" i="4"/>
  <c r="H6767" i="4"/>
  <c r="G6759" i="4"/>
  <c r="H6759" i="4"/>
  <c r="G6751" i="4"/>
  <c r="H6751" i="4"/>
  <c r="G6743" i="4"/>
  <c r="H6743" i="4"/>
  <c r="G6735" i="4"/>
  <c r="H6735" i="4"/>
  <c r="G6727" i="4"/>
  <c r="H6727" i="4"/>
  <c r="G6719" i="4"/>
  <c r="H6719" i="4"/>
  <c r="G6711" i="4"/>
  <c r="H6711" i="4"/>
  <c r="G6703" i="4"/>
  <c r="H6703" i="4"/>
  <c r="G6695" i="4"/>
  <c r="H6695" i="4"/>
  <c r="G6687" i="4"/>
  <c r="H6687" i="4"/>
  <c r="G6679" i="4"/>
  <c r="H6679" i="4"/>
  <c r="G6671" i="4"/>
  <c r="H6671" i="4"/>
  <c r="G6663" i="4"/>
  <c r="H6663" i="4"/>
  <c r="G6655" i="4"/>
  <c r="H6655" i="4"/>
  <c r="G6647" i="4"/>
  <c r="H6647" i="4"/>
  <c r="G6639" i="4"/>
  <c r="H6639" i="4"/>
  <c r="G6631" i="4"/>
  <c r="H6631" i="4"/>
  <c r="G6623" i="4"/>
  <c r="H6623" i="4"/>
  <c r="G6615" i="4"/>
  <c r="H6615" i="4"/>
  <c r="G6607" i="4"/>
  <c r="H6607" i="4"/>
  <c r="G6599" i="4"/>
  <c r="H6599" i="4"/>
  <c r="G6591" i="4"/>
  <c r="H6591" i="4"/>
  <c r="G6583" i="4"/>
  <c r="H6583" i="4"/>
  <c r="G6575" i="4"/>
  <c r="H6575" i="4"/>
  <c r="G6567" i="4"/>
  <c r="H6567" i="4"/>
  <c r="G6559" i="4"/>
  <c r="H6559" i="4"/>
  <c r="G6551" i="4"/>
  <c r="H6551" i="4"/>
  <c r="G6543" i="4"/>
  <c r="H6543" i="4"/>
  <c r="G6535" i="4"/>
  <c r="H6535" i="4"/>
  <c r="G6527" i="4"/>
  <c r="H6527" i="4"/>
  <c r="G6519" i="4"/>
  <c r="H6519" i="4"/>
  <c r="G6511" i="4"/>
  <c r="H6511" i="4"/>
  <c r="G6503" i="4"/>
  <c r="H6503" i="4"/>
  <c r="G6495" i="4"/>
  <c r="H6495" i="4"/>
  <c r="G6487" i="4"/>
  <c r="H6487" i="4"/>
  <c r="G6479" i="4"/>
  <c r="H6479" i="4"/>
  <c r="G6471" i="4"/>
  <c r="H6471" i="4"/>
  <c r="G6463" i="4"/>
  <c r="H6463" i="4"/>
  <c r="G6455" i="4"/>
  <c r="H6455" i="4"/>
  <c r="G6447" i="4"/>
  <c r="H6447" i="4"/>
  <c r="G6439" i="4"/>
  <c r="H6439" i="4"/>
  <c r="G6431" i="4"/>
  <c r="H6431" i="4"/>
  <c r="G6423" i="4"/>
  <c r="H6423" i="4"/>
  <c r="G6415" i="4"/>
  <c r="H6415" i="4"/>
  <c r="G6407" i="4"/>
  <c r="H6407" i="4"/>
  <c r="G6399" i="4"/>
  <c r="H6399" i="4"/>
  <c r="G6391" i="4"/>
  <c r="H6391" i="4"/>
  <c r="G6383" i="4"/>
  <c r="H6383" i="4"/>
  <c r="G6375" i="4"/>
  <c r="H6375" i="4"/>
  <c r="G6367" i="4"/>
  <c r="H6367" i="4"/>
  <c r="G6359" i="4"/>
  <c r="H6359" i="4"/>
  <c r="G6351" i="4"/>
  <c r="H6351" i="4"/>
  <c r="G6343" i="4"/>
  <c r="H6343" i="4"/>
  <c r="G6335" i="4"/>
  <c r="H6335" i="4"/>
  <c r="G6327" i="4"/>
  <c r="H6327" i="4"/>
  <c r="G6319" i="4"/>
  <c r="H6319" i="4"/>
  <c r="G6311" i="4"/>
  <c r="H6311" i="4"/>
  <c r="G6303" i="4"/>
  <c r="H6303" i="4"/>
  <c r="G6295" i="4"/>
  <c r="H6295" i="4"/>
  <c r="G6287" i="4"/>
  <c r="H6287" i="4"/>
  <c r="G6279" i="4"/>
  <c r="H6279" i="4"/>
  <c r="G6271" i="4"/>
  <c r="H6271" i="4"/>
  <c r="G6263" i="4"/>
  <c r="H6263" i="4"/>
  <c r="G6255" i="4"/>
  <c r="H6255" i="4"/>
  <c r="G6247" i="4"/>
  <c r="H6247" i="4"/>
  <c r="G6239" i="4"/>
  <c r="H6239" i="4"/>
  <c r="G6231" i="4"/>
  <c r="H6231" i="4"/>
  <c r="G6223" i="4"/>
  <c r="H6223" i="4"/>
  <c r="G6215" i="4"/>
  <c r="H6215" i="4"/>
  <c r="G6207" i="4"/>
  <c r="H6207" i="4"/>
  <c r="G6199" i="4"/>
  <c r="H6199" i="4"/>
  <c r="G6191" i="4"/>
  <c r="H6191" i="4"/>
  <c r="G6183" i="4"/>
  <c r="H6183" i="4"/>
  <c r="G6175" i="4"/>
  <c r="H6175" i="4"/>
  <c r="G6167" i="4"/>
  <c r="H6167" i="4"/>
  <c r="G6159" i="4"/>
  <c r="H6159" i="4"/>
  <c r="G6151" i="4"/>
  <c r="H6151" i="4"/>
  <c r="G6143" i="4"/>
  <c r="H6143" i="4"/>
  <c r="G6135" i="4"/>
  <c r="H6135" i="4"/>
  <c r="G6127" i="4"/>
  <c r="H6127" i="4"/>
  <c r="G6119" i="4"/>
  <c r="H6119" i="4"/>
  <c r="G6111" i="4"/>
  <c r="H6111" i="4"/>
  <c r="G6103" i="4"/>
  <c r="H6103" i="4"/>
  <c r="G6095" i="4"/>
  <c r="H6095" i="4"/>
  <c r="G6087" i="4"/>
  <c r="H6087" i="4"/>
  <c r="G6079" i="4"/>
  <c r="H6079" i="4"/>
  <c r="G6071" i="4"/>
  <c r="H6071" i="4"/>
  <c r="G6063" i="4"/>
  <c r="H6063" i="4"/>
  <c r="G6055" i="4"/>
  <c r="H6055" i="4"/>
  <c r="G6047" i="4"/>
  <c r="H6047" i="4"/>
  <c r="G6039" i="4"/>
  <c r="H6039" i="4"/>
  <c r="G6031" i="4"/>
  <c r="H6031" i="4"/>
  <c r="G6023" i="4"/>
  <c r="H6023" i="4"/>
  <c r="G6015" i="4"/>
  <c r="H6015" i="4"/>
  <c r="G6007" i="4"/>
  <c r="H6007" i="4"/>
  <c r="G5999" i="4"/>
  <c r="H5999" i="4"/>
  <c r="G5991" i="4"/>
  <c r="H5991" i="4"/>
  <c r="G5983" i="4"/>
  <c r="H5983" i="4"/>
  <c r="G5975" i="4"/>
  <c r="H5975" i="4"/>
  <c r="G5967" i="4"/>
  <c r="H5967" i="4"/>
  <c r="G5959" i="4"/>
  <c r="H5959" i="4"/>
  <c r="G5951" i="4"/>
  <c r="H5951" i="4"/>
  <c r="G5943" i="4"/>
  <c r="H5943" i="4"/>
  <c r="G5935" i="4"/>
  <c r="H5935" i="4"/>
  <c r="G5927" i="4"/>
  <c r="H5927" i="4"/>
  <c r="G5919" i="4"/>
  <c r="H5919" i="4"/>
  <c r="G5911" i="4"/>
  <c r="H5911" i="4"/>
  <c r="G5903" i="4"/>
  <c r="H5903" i="4"/>
  <c r="G5895" i="4"/>
  <c r="H5895" i="4"/>
  <c r="G5887" i="4"/>
  <c r="H5887" i="4"/>
  <c r="G5879" i="4"/>
  <c r="H5879" i="4"/>
  <c r="G5871" i="4"/>
  <c r="H5871" i="4"/>
  <c r="G5863" i="4"/>
  <c r="H5863" i="4"/>
  <c r="G5855" i="4"/>
  <c r="H5855" i="4"/>
  <c r="G5847" i="4"/>
  <c r="H5847" i="4"/>
  <c r="G5839" i="4"/>
  <c r="H5839" i="4"/>
  <c r="G5831" i="4"/>
  <c r="H5831" i="4"/>
  <c r="G5823" i="4"/>
  <c r="H5823" i="4"/>
  <c r="G5815" i="4"/>
  <c r="H5815" i="4"/>
  <c r="G5807" i="4"/>
  <c r="H5807" i="4"/>
  <c r="G5799" i="4"/>
  <c r="H5799" i="4"/>
  <c r="G5791" i="4"/>
  <c r="H5791" i="4"/>
  <c r="G5783" i="4"/>
  <c r="H5783" i="4"/>
  <c r="G5775" i="4"/>
  <c r="H5775" i="4"/>
  <c r="G5767" i="4"/>
  <c r="H5767" i="4"/>
  <c r="G5759" i="4"/>
  <c r="H5759" i="4"/>
  <c r="G5751" i="4"/>
  <c r="H5751" i="4"/>
  <c r="G5743" i="4"/>
  <c r="H5743" i="4"/>
  <c r="G5735" i="4"/>
  <c r="H5735" i="4"/>
  <c r="G5727" i="4"/>
  <c r="H5727" i="4"/>
  <c r="G5719" i="4"/>
  <c r="H5719" i="4"/>
  <c r="G5711" i="4"/>
  <c r="H5711" i="4"/>
  <c r="G5703" i="4"/>
  <c r="H5703" i="4"/>
  <c r="G5695" i="4"/>
  <c r="H5695" i="4"/>
  <c r="G5687" i="4"/>
  <c r="H5687" i="4"/>
  <c r="G5679" i="4"/>
  <c r="H5679" i="4"/>
  <c r="G5671" i="4"/>
  <c r="H5671" i="4"/>
  <c r="G5663" i="4"/>
  <c r="H5663" i="4"/>
  <c r="G5655" i="4"/>
  <c r="H5655" i="4"/>
  <c r="G5647" i="4"/>
  <c r="H5647" i="4"/>
  <c r="G5639" i="4"/>
  <c r="H5639" i="4"/>
  <c r="G5631" i="4"/>
  <c r="H5631" i="4"/>
  <c r="G5623" i="4"/>
  <c r="H5623" i="4"/>
  <c r="G5615" i="4"/>
  <c r="H5615" i="4"/>
  <c r="G5607" i="4"/>
  <c r="H5607" i="4"/>
  <c r="G5599" i="4"/>
  <c r="H5599" i="4"/>
  <c r="G5591" i="4"/>
  <c r="H5591" i="4"/>
  <c r="G5583" i="4"/>
  <c r="H5583" i="4"/>
  <c r="G5575" i="4"/>
  <c r="H5575" i="4"/>
  <c r="G5567" i="4"/>
  <c r="H5567" i="4"/>
  <c r="G5559" i="4"/>
  <c r="H5559" i="4"/>
  <c r="G5551" i="4"/>
  <c r="H5551" i="4"/>
  <c r="G5543" i="4"/>
  <c r="H5543" i="4"/>
  <c r="G5535" i="4"/>
  <c r="H5535" i="4"/>
  <c r="G5527" i="4"/>
  <c r="H5527" i="4"/>
  <c r="G5519" i="4"/>
  <c r="H5519" i="4"/>
  <c r="G5511" i="4"/>
  <c r="H5511" i="4"/>
  <c r="G5503" i="4"/>
  <c r="H5503" i="4"/>
  <c r="G5495" i="4"/>
  <c r="H5495" i="4"/>
  <c r="G5487" i="4"/>
  <c r="H5487" i="4"/>
  <c r="G5479" i="4"/>
  <c r="H5479" i="4"/>
  <c r="G5471" i="4"/>
  <c r="H5471" i="4"/>
  <c r="G5463" i="4"/>
  <c r="H5463" i="4"/>
  <c r="G5455" i="4"/>
  <c r="H5455" i="4"/>
  <c r="G5447" i="4"/>
  <c r="H5447" i="4"/>
  <c r="G5439" i="4"/>
  <c r="H5439" i="4"/>
  <c r="G5431" i="4"/>
  <c r="H5431" i="4"/>
  <c r="G5423" i="4"/>
  <c r="H5423" i="4"/>
  <c r="G5415" i="4"/>
  <c r="H5415" i="4"/>
  <c r="G5407" i="4"/>
  <c r="H5407" i="4"/>
  <c r="G5399" i="4"/>
  <c r="H5399" i="4"/>
  <c r="G5391" i="4"/>
  <c r="H5391" i="4"/>
  <c r="G5383" i="4"/>
  <c r="H5383" i="4"/>
  <c r="G5375" i="4"/>
  <c r="H5375" i="4"/>
  <c r="G5367" i="4"/>
  <c r="H5367" i="4"/>
  <c r="G5359" i="4"/>
  <c r="H5359" i="4"/>
  <c r="G5351" i="4"/>
  <c r="H5351" i="4"/>
  <c r="G5343" i="4"/>
  <c r="H5343" i="4"/>
  <c r="G5335" i="4"/>
  <c r="H5335" i="4"/>
  <c r="G5327" i="4"/>
  <c r="H5327" i="4"/>
  <c r="G5319" i="4"/>
  <c r="H5319" i="4"/>
  <c r="G5311" i="4"/>
  <c r="H5311" i="4"/>
  <c r="G5303" i="4"/>
  <c r="H5303" i="4"/>
  <c r="G5295" i="4"/>
  <c r="H5295" i="4"/>
  <c r="G5287" i="4"/>
  <c r="H5287" i="4"/>
  <c r="G5279" i="4"/>
  <c r="H5279" i="4"/>
  <c r="G5271" i="4"/>
  <c r="H5271" i="4"/>
  <c r="G5263" i="4"/>
  <c r="H5263" i="4"/>
  <c r="G5255" i="4"/>
  <c r="H5255" i="4"/>
  <c r="G5247" i="4"/>
  <c r="H5247" i="4"/>
  <c r="G5239" i="4"/>
  <c r="H5239" i="4"/>
  <c r="G5231" i="4"/>
  <c r="H5231" i="4"/>
  <c r="G5223" i="4"/>
  <c r="H5223" i="4"/>
  <c r="G5215" i="4"/>
  <c r="H5215" i="4"/>
  <c r="G5207" i="4"/>
  <c r="H5207" i="4"/>
  <c r="G5199" i="4"/>
  <c r="H5199" i="4"/>
  <c r="G5191" i="4"/>
  <c r="H5191" i="4"/>
  <c r="G5183" i="4"/>
  <c r="H5183" i="4"/>
  <c r="G5175" i="4"/>
  <c r="H5175" i="4"/>
  <c r="G5167" i="4"/>
  <c r="H5167" i="4"/>
  <c r="G5159" i="4"/>
  <c r="H5159" i="4"/>
  <c r="G5151" i="4"/>
  <c r="H5151" i="4"/>
  <c r="G5143" i="4"/>
  <c r="H5143" i="4"/>
  <c r="G5135" i="4"/>
  <c r="H5135" i="4"/>
  <c r="G5127" i="4"/>
  <c r="H5127" i="4"/>
  <c r="G5119" i="4"/>
  <c r="H5119" i="4"/>
  <c r="G5111" i="4"/>
  <c r="H5111" i="4"/>
  <c r="G5103" i="4"/>
  <c r="H5103" i="4"/>
  <c r="G5095" i="4"/>
  <c r="H5095" i="4"/>
  <c r="G5087" i="4"/>
  <c r="H5087" i="4"/>
  <c r="G5079" i="4"/>
  <c r="H5079" i="4"/>
  <c r="G5071" i="4"/>
  <c r="H5071" i="4"/>
  <c r="G5063" i="4"/>
  <c r="H5063" i="4"/>
  <c r="G5055" i="4"/>
  <c r="H5055" i="4"/>
  <c r="G5047" i="4"/>
  <c r="H5047" i="4"/>
  <c r="G5039" i="4"/>
  <c r="H5039" i="4"/>
  <c r="G5031" i="4"/>
  <c r="H5031" i="4"/>
  <c r="G5023" i="4"/>
  <c r="H5023" i="4"/>
  <c r="G5015" i="4"/>
  <c r="H5015" i="4"/>
  <c r="G5007" i="4"/>
  <c r="H5007" i="4"/>
  <c r="G4999" i="4"/>
  <c r="H4999" i="4"/>
  <c r="G4991" i="4"/>
  <c r="H4991" i="4"/>
  <c r="G4983" i="4"/>
  <c r="H4983" i="4"/>
  <c r="G4975" i="4"/>
  <c r="H4975" i="4"/>
  <c r="G4967" i="4"/>
  <c r="H4967" i="4"/>
  <c r="G4959" i="4"/>
  <c r="H4959" i="4"/>
  <c r="G4951" i="4"/>
  <c r="H4951" i="4"/>
  <c r="G4943" i="4"/>
  <c r="H4943" i="4"/>
  <c r="G4935" i="4"/>
  <c r="H4935" i="4"/>
  <c r="G4927" i="4"/>
  <c r="H4927" i="4"/>
  <c r="G4919" i="4"/>
  <c r="H4919" i="4"/>
  <c r="G4911" i="4"/>
  <c r="H4911" i="4"/>
  <c r="G4903" i="4"/>
  <c r="H4903" i="4"/>
  <c r="G4895" i="4"/>
  <c r="H4895" i="4"/>
  <c r="G4887" i="4"/>
  <c r="H4887" i="4"/>
  <c r="G4879" i="4"/>
  <c r="H4879" i="4"/>
  <c r="G4871" i="4"/>
  <c r="H4871" i="4"/>
  <c r="G4863" i="4"/>
  <c r="H4863" i="4"/>
  <c r="G4855" i="4"/>
  <c r="H4855" i="4"/>
  <c r="G4847" i="4"/>
  <c r="H4847" i="4"/>
  <c r="G4839" i="4"/>
  <c r="H4839" i="4"/>
  <c r="G4831" i="4"/>
  <c r="H4831" i="4"/>
  <c r="G4823" i="4"/>
  <c r="H4823" i="4"/>
  <c r="G4815" i="4"/>
  <c r="H4815" i="4"/>
  <c r="G4807" i="4"/>
  <c r="H4807" i="4"/>
  <c r="G4799" i="4"/>
  <c r="H4799" i="4"/>
  <c r="G4791" i="4"/>
  <c r="H4791" i="4"/>
  <c r="G4783" i="4"/>
  <c r="H4783" i="4"/>
  <c r="G4775" i="4"/>
  <c r="H4775" i="4"/>
  <c r="G4767" i="4"/>
  <c r="H4767" i="4"/>
  <c r="G4759" i="4"/>
  <c r="H4759" i="4"/>
  <c r="G4751" i="4"/>
  <c r="H4751" i="4"/>
  <c r="G4743" i="4"/>
  <c r="H4743" i="4"/>
  <c r="G4735" i="4"/>
  <c r="H4735" i="4"/>
  <c r="G4727" i="4"/>
  <c r="H4727" i="4"/>
  <c r="G4719" i="4"/>
  <c r="H4719" i="4"/>
  <c r="G4711" i="4"/>
  <c r="H4711" i="4"/>
  <c r="G4703" i="4"/>
  <c r="H4703" i="4"/>
  <c r="G4695" i="4"/>
  <c r="H4695" i="4"/>
  <c r="G4687" i="4"/>
  <c r="H4687" i="4"/>
  <c r="G4679" i="4"/>
  <c r="H4679" i="4"/>
  <c r="G4671" i="4"/>
  <c r="H4671" i="4"/>
  <c r="G4663" i="4"/>
  <c r="H4663" i="4"/>
  <c r="G4655" i="4"/>
  <c r="H4655" i="4"/>
  <c r="G4647" i="4"/>
  <c r="H4647" i="4"/>
  <c r="G4639" i="4"/>
  <c r="H4639" i="4"/>
  <c r="G4631" i="4"/>
  <c r="H4631" i="4"/>
  <c r="G4623" i="4"/>
  <c r="H4623" i="4"/>
  <c r="G4615" i="4"/>
  <c r="H4615" i="4"/>
  <c r="G4607" i="4"/>
  <c r="H4607" i="4"/>
  <c r="G4599" i="4"/>
  <c r="H4599" i="4"/>
  <c r="G4591" i="4"/>
  <c r="H4591" i="4"/>
  <c r="G4583" i="4"/>
  <c r="H4583" i="4"/>
  <c r="G4575" i="4"/>
  <c r="H4575" i="4"/>
  <c r="G4567" i="4"/>
  <c r="H4567" i="4"/>
  <c r="G4559" i="4"/>
  <c r="H4559" i="4"/>
  <c r="G4551" i="4"/>
  <c r="H4551" i="4"/>
  <c r="G4543" i="4"/>
  <c r="H4543" i="4"/>
  <c r="G4535" i="4"/>
  <c r="H4535" i="4"/>
  <c r="G4527" i="4"/>
  <c r="H4527" i="4"/>
  <c r="G4519" i="4"/>
  <c r="H4519" i="4"/>
  <c r="G4511" i="4"/>
  <c r="H4511" i="4"/>
  <c r="G4503" i="4"/>
  <c r="H4503" i="4"/>
  <c r="G4495" i="4"/>
  <c r="H4495" i="4"/>
  <c r="G4487" i="4"/>
  <c r="H4487" i="4"/>
  <c r="G4479" i="4"/>
  <c r="H4479" i="4"/>
  <c r="H8014" i="4"/>
  <c r="H6936" i="4"/>
  <c r="G6324" i="4"/>
  <c r="H6324" i="4"/>
  <c r="G6260" i="4"/>
  <c r="H6260" i="4"/>
  <c r="G6212" i="4"/>
  <c r="H6212" i="4"/>
  <c r="G6164" i="4"/>
  <c r="H6164" i="4"/>
  <c r="G6124" i="4"/>
  <c r="H6124" i="4"/>
  <c r="G6068" i="4"/>
  <c r="H6068" i="4"/>
  <c r="G5988" i="4"/>
  <c r="H5988" i="4"/>
  <c r="G5948" i="4"/>
  <c r="H5948" i="4"/>
  <c r="G5916" i="4"/>
  <c r="H5916" i="4"/>
  <c r="G5892" i="4"/>
  <c r="H5892" i="4"/>
  <c r="G5852" i="4"/>
  <c r="H5852" i="4"/>
  <c r="G5812" i="4"/>
  <c r="H5812" i="4"/>
  <c r="G5780" i="4"/>
  <c r="H5780" i="4"/>
  <c r="G5724" i="4"/>
  <c r="H5724" i="4"/>
  <c r="G5668" i="4"/>
  <c r="H5668" i="4"/>
  <c r="G5620" i="4"/>
  <c r="H5620" i="4"/>
  <c r="G5564" i="4"/>
  <c r="H5564" i="4"/>
  <c r="G5516" i="4"/>
  <c r="H5516" i="4"/>
  <c r="G5460" i="4"/>
  <c r="H5460" i="4"/>
  <c r="G5396" i="4"/>
  <c r="H5396" i="4"/>
  <c r="G5364" i="4"/>
  <c r="H5364" i="4"/>
  <c r="G5324" i="4"/>
  <c r="H5324" i="4"/>
  <c r="G5268" i="4"/>
  <c r="H5268" i="4"/>
  <c r="G5196" i="4"/>
  <c r="H5196" i="4"/>
  <c r="G5148" i="4"/>
  <c r="H5148" i="4"/>
  <c r="G5116" i="4"/>
  <c r="H5116" i="4"/>
  <c r="G5060" i="4"/>
  <c r="H5060" i="4"/>
  <c r="G5012" i="4"/>
  <c r="H5012" i="4"/>
  <c r="G4980" i="4"/>
  <c r="H4980" i="4"/>
  <c r="G4932" i="4"/>
  <c r="H4932" i="4"/>
  <c r="G4876" i="4"/>
  <c r="H4876" i="4"/>
  <c r="G4828" i="4"/>
  <c r="H4828" i="4"/>
  <c r="G4796" i="4"/>
  <c r="H4796" i="4"/>
  <c r="G4748" i="4"/>
  <c r="H4748" i="4"/>
  <c r="G4708" i="4"/>
  <c r="H4708" i="4"/>
  <c r="G4660" i="4"/>
  <c r="H4660" i="4"/>
  <c r="G4620" i="4"/>
  <c r="H4620" i="4"/>
  <c r="G4556" i="4"/>
  <c r="H4556" i="4"/>
  <c r="G4500" i="4"/>
  <c r="H4500" i="4"/>
  <c r="G8222" i="4"/>
  <c r="H8222" i="4"/>
  <c r="G8214" i="4"/>
  <c r="H8214" i="4"/>
  <c r="G8198" i="4"/>
  <c r="H8198" i="4"/>
  <c r="G8190" i="4"/>
  <c r="H8190" i="4"/>
  <c r="G8182" i="4"/>
  <c r="H8182" i="4"/>
  <c r="G8174" i="4"/>
  <c r="H8174" i="4"/>
  <c r="G8166" i="4"/>
  <c r="H8166" i="4"/>
  <c r="G8158" i="4"/>
  <c r="H8158" i="4"/>
  <c r="G8150" i="4"/>
  <c r="H8150" i="4"/>
  <c r="G8134" i="4"/>
  <c r="H8134" i="4"/>
  <c r="G8126" i="4"/>
  <c r="H8126" i="4"/>
  <c r="G8118" i="4"/>
  <c r="H8118" i="4"/>
  <c r="G8110" i="4"/>
  <c r="H8110" i="4"/>
  <c r="G8102" i="4"/>
  <c r="H8102" i="4"/>
  <c r="G8094" i="4"/>
  <c r="H8094" i="4"/>
  <c r="G8086" i="4"/>
  <c r="H8086" i="4"/>
  <c r="G8070" i="4"/>
  <c r="H8070" i="4"/>
  <c r="G8062" i="4"/>
  <c r="H8062" i="4"/>
  <c r="G8054" i="4"/>
  <c r="H8054" i="4"/>
  <c r="G8046" i="4"/>
  <c r="H8046" i="4"/>
  <c r="G8038" i="4"/>
  <c r="H8038" i="4"/>
  <c r="G8030" i="4"/>
  <c r="H8030" i="4"/>
  <c r="G8022" i="4"/>
  <c r="H8022" i="4"/>
  <c r="G8006" i="4"/>
  <c r="H8006" i="4"/>
  <c r="G7998" i="4"/>
  <c r="H7998" i="4"/>
  <c r="G7990" i="4"/>
  <c r="H7990" i="4"/>
  <c r="G7982" i="4"/>
  <c r="H7982" i="4"/>
  <c r="G7974" i="4"/>
  <c r="H7974" i="4"/>
  <c r="G7966" i="4"/>
  <c r="H7966" i="4"/>
  <c r="G7958" i="4"/>
  <c r="H7958" i="4"/>
  <c r="G7942" i="4"/>
  <c r="H7942" i="4"/>
  <c r="G7934" i="4"/>
  <c r="H7934" i="4"/>
  <c r="G7926" i="4"/>
  <c r="H7926" i="4"/>
  <c r="G7918" i="4"/>
  <c r="H7918" i="4"/>
  <c r="G7910" i="4"/>
  <c r="H7910" i="4"/>
  <c r="G7902" i="4"/>
  <c r="H7902" i="4"/>
  <c r="G7894" i="4"/>
  <c r="H7894" i="4"/>
  <c r="G7878" i="4"/>
  <c r="H7878" i="4"/>
  <c r="G7870" i="4"/>
  <c r="H7870" i="4"/>
  <c r="G7862" i="4"/>
  <c r="H7862" i="4"/>
  <c r="G7854" i="4"/>
  <c r="H7854" i="4"/>
  <c r="G7846" i="4"/>
  <c r="H7846" i="4"/>
  <c r="G7838" i="4"/>
  <c r="H7838" i="4"/>
  <c r="G7830" i="4"/>
  <c r="H7830" i="4"/>
  <c r="G7822" i="4"/>
  <c r="H7822" i="4"/>
  <c r="G7814" i="4"/>
  <c r="H7814" i="4"/>
  <c r="G7806" i="4"/>
  <c r="H7806" i="4"/>
  <c r="G7798" i="4"/>
  <c r="H7798" i="4"/>
  <c r="G7790" i="4"/>
  <c r="H7790" i="4"/>
  <c r="G7782" i="4"/>
  <c r="H7782" i="4"/>
  <c r="G7774" i="4"/>
  <c r="H7774" i="4"/>
  <c r="G7766" i="4"/>
  <c r="H7766" i="4"/>
  <c r="G7758" i="4"/>
  <c r="H7758" i="4"/>
  <c r="G7750" i="4"/>
  <c r="H7750" i="4"/>
  <c r="G7742" i="4"/>
  <c r="H7742" i="4"/>
  <c r="G7734" i="4"/>
  <c r="H7734" i="4"/>
  <c r="G7726" i="4"/>
  <c r="H7726" i="4"/>
  <c r="G7718" i="4"/>
  <c r="H7718" i="4"/>
  <c r="G7710" i="4"/>
  <c r="H7710" i="4"/>
  <c r="G7702" i="4"/>
  <c r="H7702" i="4"/>
  <c r="G7694" i="4"/>
  <c r="H7694" i="4"/>
  <c r="G7686" i="4"/>
  <c r="H7686" i="4"/>
  <c r="G7678" i="4"/>
  <c r="H7678" i="4"/>
  <c r="G7670" i="4"/>
  <c r="H7670" i="4"/>
  <c r="G7662" i="4"/>
  <c r="H7662" i="4"/>
  <c r="G7654" i="4"/>
  <c r="H7654" i="4"/>
  <c r="G7646" i="4"/>
  <c r="H7646" i="4"/>
  <c r="G7638" i="4"/>
  <c r="H7638" i="4"/>
  <c r="G7630" i="4"/>
  <c r="H7630" i="4"/>
  <c r="G7622" i="4"/>
  <c r="H7622" i="4"/>
  <c r="G7614" i="4"/>
  <c r="H7614" i="4"/>
  <c r="G7606" i="4"/>
  <c r="H7606" i="4"/>
  <c r="G7598" i="4"/>
  <c r="H7598" i="4"/>
  <c r="G7590" i="4"/>
  <c r="H7590" i="4"/>
  <c r="G7582" i="4"/>
  <c r="H7582" i="4"/>
  <c r="G7574" i="4"/>
  <c r="H7574" i="4"/>
  <c r="G7566" i="4"/>
  <c r="H7566" i="4"/>
  <c r="G7558" i="4"/>
  <c r="H7558" i="4"/>
  <c r="G7550" i="4"/>
  <c r="H7550" i="4"/>
  <c r="G7542" i="4"/>
  <c r="H7542" i="4"/>
  <c r="G7534" i="4"/>
  <c r="H7534" i="4"/>
  <c r="G7526" i="4"/>
  <c r="H7526" i="4"/>
  <c r="G7518" i="4"/>
  <c r="H7518" i="4"/>
  <c r="G7510" i="4"/>
  <c r="H7510" i="4"/>
  <c r="G7502" i="4"/>
  <c r="H7502" i="4"/>
  <c r="G7494" i="4"/>
  <c r="H7494" i="4"/>
  <c r="G7486" i="4"/>
  <c r="H7486" i="4"/>
  <c r="G7478" i="4"/>
  <c r="H7478" i="4"/>
  <c r="G7470" i="4"/>
  <c r="H7470" i="4"/>
  <c r="G7462" i="4"/>
  <c r="H7462" i="4"/>
  <c r="G7454" i="4"/>
  <c r="H7454" i="4"/>
  <c r="G7446" i="4"/>
  <c r="H7446" i="4"/>
  <c r="G7438" i="4"/>
  <c r="H7438" i="4"/>
  <c r="G7430" i="4"/>
  <c r="H7430" i="4"/>
  <c r="G7422" i="4"/>
  <c r="H7422" i="4"/>
  <c r="G7414" i="4"/>
  <c r="H7414" i="4"/>
  <c r="G7406" i="4"/>
  <c r="H7406" i="4"/>
  <c r="G7398" i="4"/>
  <c r="H7398" i="4"/>
  <c r="G7390" i="4"/>
  <c r="H7390" i="4"/>
  <c r="G7382" i="4"/>
  <c r="H7382" i="4"/>
  <c r="G7374" i="4"/>
  <c r="H7374" i="4"/>
  <c r="G7366" i="4"/>
  <c r="H7366" i="4"/>
  <c r="G7358" i="4"/>
  <c r="H7358" i="4"/>
  <c r="G7350" i="4"/>
  <c r="H7350" i="4"/>
  <c r="G7342" i="4"/>
  <c r="H7342" i="4"/>
  <c r="G7334" i="4"/>
  <c r="H7334" i="4"/>
  <c r="G7326" i="4"/>
  <c r="H7326" i="4"/>
  <c r="G7318" i="4"/>
  <c r="H7318" i="4"/>
  <c r="G7310" i="4"/>
  <c r="H7310" i="4"/>
  <c r="G7302" i="4"/>
  <c r="H7302" i="4"/>
  <c r="G7294" i="4"/>
  <c r="H7294" i="4"/>
  <c r="G7286" i="4"/>
  <c r="H7286" i="4"/>
  <c r="G7278" i="4"/>
  <c r="H7278" i="4"/>
  <c r="G7270" i="4"/>
  <c r="H7270" i="4"/>
  <c r="G7262" i="4"/>
  <c r="H7262" i="4"/>
  <c r="G7254" i="4"/>
  <c r="H7254" i="4"/>
  <c r="G7246" i="4"/>
  <c r="H7246" i="4"/>
  <c r="G7238" i="4"/>
  <c r="H7238" i="4"/>
  <c r="G7230" i="4"/>
  <c r="H7230" i="4"/>
  <c r="G7222" i="4"/>
  <c r="H7222" i="4"/>
  <c r="G7214" i="4"/>
  <c r="H7214" i="4"/>
  <c r="G7206" i="4"/>
  <c r="H7206" i="4"/>
  <c r="G7198" i="4"/>
  <c r="H7198" i="4"/>
  <c r="G7190" i="4"/>
  <c r="H7190" i="4"/>
  <c r="G7182" i="4"/>
  <c r="H7182" i="4"/>
  <c r="G7174" i="4"/>
  <c r="H7174" i="4"/>
  <c r="G7166" i="4"/>
  <c r="H7166" i="4"/>
  <c r="G7158" i="4"/>
  <c r="H7158" i="4"/>
  <c r="G7150" i="4"/>
  <c r="H7150" i="4"/>
  <c r="G7142" i="4"/>
  <c r="H7142" i="4"/>
  <c r="G7134" i="4"/>
  <c r="H7134" i="4"/>
  <c r="G7126" i="4"/>
  <c r="H7126" i="4"/>
  <c r="G7118" i="4"/>
  <c r="H7118" i="4"/>
  <c r="G7110" i="4"/>
  <c r="H7110" i="4"/>
  <c r="G7102" i="4"/>
  <c r="H7102" i="4"/>
  <c r="G7094" i="4"/>
  <c r="H7094" i="4"/>
  <c r="G7086" i="4"/>
  <c r="H7086" i="4"/>
  <c r="G7078" i="4"/>
  <c r="H7078" i="4"/>
  <c r="G7070" i="4"/>
  <c r="H7070" i="4"/>
  <c r="G7062" i="4"/>
  <c r="H7062" i="4"/>
  <c r="G7054" i="4"/>
  <c r="H7054" i="4"/>
  <c r="G7046" i="4"/>
  <c r="H7046" i="4"/>
  <c r="G7038" i="4"/>
  <c r="H7038" i="4"/>
  <c r="G7030" i="4"/>
  <c r="H7030" i="4"/>
  <c r="G7022" i="4"/>
  <c r="H7022" i="4"/>
  <c r="G7014" i="4"/>
  <c r="H7014" i="4"/>
  <c r="G7006" i="4"/>
  <c r="H7006" i="4"/>
  <c r="G6998" i="4"/>
  <c r="H6998" i="4"/>
  <c r="G6990" i="4"/>
  <c r="H6990" i="4"/>
  <c r="G6982" i="4"/>
  <c r="H6982" i="4"/>
  <c r="G6974" i="4"/>
  <c r="H6974" i="4"/>
  <c r="G6966" i="4"/>
  <c r="H6966" i="4"/>
  <c r="G6958" i="4"/>
  <c r="H6958" i="4"/>
  <c r="G6950" i="4"/>
  <c r="H6950" i="4"/>
  <c r="G6942" i="4"/>
  <c r="H6942" i="4"/>
  <c r="G6934" i="4"/>
  <c r="H6934" i="4"/>
  <c r="G6926" i="4"/>
  <c r="H6926" i="4"/>
  <c r="G6918" i="4"/>
  <c r="H6918" i="4"/>
  <c r="G6910" i="4"/>
  <c r="H6910" i="4"/>
  <c r="G6902" i="4"/>
  <c r="H6902" i="4"/>
  <c r="G6894" i="4"/>
  <c r="H6894" i="4"/>
  <c r="G6886" i="4"/>
  <c r="H6886" i="4"/>
  <c r="G6878" i="4"/>
  <c r="H6878" i="4"/>
  <c r="G6870" i="4"/>
  <c r="H6870" i="4"/>
  <c r="G6862" i="4"/>
  <c r="H6862" i="4"/>
  <c r="G6854" i="4"/>
  <c r="H6854" i="4"/>
  <c r="G6846" i="4"/>
  <c r="H6846" i="4"/>
  <c r="G6838" i="4"/>
  <c r="H6838" i="4"/>
  <c r="G6830" i="4"/>
  <c r="H6830" i="4"/>
  <c r="G6822" i="4"/>
  <c r="H6822" i="4"/>
  <c r="G6814" i="4"/>
  <c r="H6814" i="4"/>
  <c r="G6806" i="4"/>
  <c r="H6806" i="4"/>
  <c r="G6798" i="4"/>
  <c r="H6798" i="4"/>
  <c r="G6790" i="4"/>
  <c r="H6790" i="4"/>
  <c r="G6782" i="4"/>
  <c r="H6782" i="4"/>
  <c r="G6774" i="4"/>
  <c r="H6774" i="4"/>
  <c r="G6766" i="4"/>
  <c r="H6766" i="4"/>
  <c r="G6758" i="4"/>
  <c r="H6758" i="4"/>
  <c r="G6750" i="4"/>
  <c r="H6750" i="4"/>
  <c r="G6742" i="4"/>
  <c r="H6742" i="4"/>
  <c r="G6734" i="4"/>
  <c r="H6734" i="4"/>
  <c r="G6726" i="4"/>
  <c r="H6726" i="4"/>
  <c r="G6718" i="4"/>
  <c r="H6718" i="4"/>
  <c r="G6710" i="4"/>
  <c r="H6710" i="4"/>
  <c r="G6702" i="4"/>
  <c r="H6702" i="4"/>
  <c r="G6694" i="4"/>
  <c r="H6694" i="4"/>
  <c r="G6686" i="4"/>
  <c r="H6686" i="4"/>
  <c r="G6678" i="4"/>
  <c r="H6678" i="4"/>
  <c r="G6670" i="4"/>
  <c r="H6670" i="4"/>
  <c r="G6662" i="4"/>
  <c r="H6662" i="4"/>
  <c r="G6654" i="4"/>
  <c r="H6654" i="4"/>
  <c r="G6646" i="4"/>
  <c r="H6646" i="4"/>
  <c r="G6638" i="4"/>
  <c r="H6638" i="4"/>
  <c r="G6630" i="4"/>
  <c r="H6630" i="4"/>
  <c r="G6622" i="4"/>
  <c r="H6622" i="4"/>
  <c r="G6614" i="4"/>
  <c r="H6614" i="4"/>
  <c r="G6606" i="4"/>
  <c r="H6606" i="4"/>
  <c r="G6598" i="4"/>
  <c r="H6598" i="4"/>
  <c r="G6590" i="4"/>
  <c r="H6590" i="4"/>
  <c r="G6582" i="4"/>
  <c r="H6582" i="4"/>
  <c r="G6574" i="4"/>
  <c r="H6574" i="4"/>
  <c r="G6566" i="4"/>
  <c r="H6566" i="4"/>
  <c r="G6558" i="4"/>
  <c r="H6558" i="4"/>
  <c r="G6550" i="4"/>
  <c r="H6550" i="4"/>
  <c r="G6542" i="4"/>
  <c r="H6542" i="4"/>
  <c r="G6534" i="4"/>
  <c r="H6534" i="4"/>
  <c r="G6526" i="4"/>
  <c r="H6526" i="4"/>
  <c r="G6518" i="4"/>
  <c r="H6518" i="4"/>
  <c r="G6510" i="4"/>
  <c r="H6510" i="4"/>
  <c r="G6502" i="4"/>
  <c r="H6502" i="4"/>
  <c r="G6494" i="4"/>
  <c r="H6494" i="4"/>
  <c r="G6486" i="4"/>
  <c r="H6486" i="4"/>
  <c r="G6478" i="4"/>
  <c r="H6478" i="4"/>
  <c r="G6470" i="4"/>
  <c r="H6470" i="4"/>
  <c r="G6462" i="4"/>
  <c r="H6462" i="4"/>
  <c r="G6454" i="4"/>
  <c r="H6454" i="4"/>
  <c r="G6446" i="4"/>
  <c r="H6446" i="4"/>
  <c r="G6438" i="4"/>
  <c r="H6438" i="4"/>
  <c r="G6430" i="4"/>
  <c r="H6430" i="4"/>
  <c r="G6422" i="4"/>
  <c r="H6422" i="4"/>
  <c r="G6414" i="4"/>
  <c r="H6414" i="4"/>
  <c r="G6406" i="4"/>
  <c r="H6406" i="4"/>
  <c r="G6398" i="4"/>
  <c r="H6398" i="4"/>
  <c r="G6390" i="4"/>
  <c r="H6390" i="4"/>
  <c r="G6382" i="4"/>
  <c r="H6382" i="4"/>
  <c r="G6374" i="4"/>
  <c r="H6374" i="4"/>
  <c r="G6366" i="4"/>
  <c r="H6366" i="4"/>
  <c r="G6358" i="4"/>
  <c r="H6358" i="4"/>
  <c r="G6350" i="4"/>
  <c r="H6350" i="4"/>
  <c r="G6342" i="4"/>
  <c r="H6342" i="4"/>
  <c r="G6334" i="4"/>
  <c r="H6334" i="4"/>
  <c r="G6326" i="4"/>
  <c r="H6326" i="4"/>
  <c r="G6318" i="4"/>
  <c r="H6318" i="4"/>
  <c r="G6310" i="4"/>
  <c r="H6310" i="4"/>
  <c r="G6302" i="4"/>
  <c r="H6302" i="4"/>
  <c r="G6294" i="4"/>
  <c r="H6294" i="4"/>
  <c r="G6286" i="4"/>
  <c r="H6286" i="4"/>
  <c r="G6278" i="4"/>
  <c r="H6278" i="4"/>
  <c r="G6270" i="4"/>
  <c r="H6270" i="4"/>
  <c r="G6262" i="4"/>
  <c r="H6262" i="4"/>
  <c r="G6254" i="4"/>
  <c r="H6254" i="4"/>
  <c r="G6246" i="4"/>
  <c r="H6246" i="4"/>
  <c r="G6238" i="4"/>
  <c r="H6238" i="4"/>
  <c r="G6230" i="4"/>
  <c r="H6230" i="4"/>
  <c r="G6222" i="4"/>
  <c r="H6222" i="4"/>
  <c r="G6214" i="4"/>
  <c r="H6214" i="4"/>
  <c r="G6206" i="4"/>
  <c r="H6206" i="4"/>
  <c r="G6198" i="4"/>
  <c r="H6198" i="4"/>
  <c r="G6190" i="4"/>
  <c r="H6190" i="4"/>
  <c r="G6182" i="4"/>
  <c r="H6182" i="4"/>
  <c r="G6174" i="4"/>
  <c r="H6174" i="4"/>
  <c r="G6166" i="4"/>
  <c r="H6166" i="4"/>
  <c r="G6158" i="4"/>
  <c r="H6158" i="4"/>
  <c r="G6150" i="4"/>
  <c r="H6150" i="4"/>
  <c r="G6142" i="4"/>
  <c r="H6142" i="4"/>
  <c r="G6134" i="4"/>
  <c r="H6134" i="4"/>
  <c r="G6126" i="4"/>
  <c r="H6126" i="4"/>
  <c r="G6118" i="4"/>
  <c r="H6118" i="4"/>
  <c r="G6110" i="4"/>
  <c r="H6110" i="4"/>
  <c r="G6102" i="4"/>
  <c r="H6102" i="4"/>
  <c r="G6094" i="4"/>
  <c r="H6094" i="4"/>
  <c r="G6086" i="4"/>
  <c r="H6086" i="4"/>
  <c r="G6078" i="4"/>
  <c r="H6078" i="4"/>
  <c r="G6070" i="4"/>
  <c r="H6070" i="4"/>
  <c r="G6062" i="4"/>
  <c r="H6062" i="4"/>
  <c r="G6054" i="4"/>
  <c r="H6054" i="4"/>
  <c r="G6046" i="4"/>
  <c r="H6046" i="4"/>
  <c r="G6038" i="4"/>
  <c r="H6038" i="4"/>
  <c r="G6030" i="4"/>
  <c r="H6030" i="4"/>
  <c r="G6022" i="4"/>
  <c r="H6022" i="4"/>
  <c r="G6014" i="4"/>
  <c r="H6014" i="4"/>
  <c r="G6006" i="4"/>
  <c r="H6006" i="4"/>
  <c r="G5998" i="4"/>
  <c r="H5998" i="4"/>
  <c r="G5990" i="4"/>
  <c r="H5990" i="4"/>
  <c r="G5982" i="4"/>
  <c r="H5982" i="4"/>
  <c r="G5974" i="4"/>
  <c r="H5974" i="4"/>
  <c r="G5966" i="4"/>
  <c r="H5966" i="4"/>
  <c r="G5958" i="4"/>
  <c r="H5958" i="4"/>
  <c r="G5950" i="4"/>
  <c r="H5950" i="4"/>
  <c r="G5942" i="4"/>
  <c r="H5942" i="4"/>
  <c r="G5934" i="4"/>
  <c r="H5934" i="4"/>
  <c r="G5926" i="4"/>
  <c r="H5926" i="4"/>
  <c r="G5918" i="4"/>
  <c r="H5918" i="4"/>
  <c r="G5910" i="4"/>
  <c r="H5910" i="4"/>
  <c r="G5902" i="4"/>
  <c r="H5902" i="4"/>
  <c r="G5894" i="4"/>
  <c r="H5894" i="4"/>
  <c r="G5886" i="4"/>
  <c r="H5886" i="4"/>
  <c r="G5878" i="4"/>
  <c r="H5878" i="4"/>
  <c r="G5870" i="4"/>
  <c r="H5870" i="4"/>
  <c r="G5862" i="4"/>
  <c r="H5862" i="4"/>
  <c r="G5854" i="4"/>
  <c r="H5854" i="4"/>
  <c r="G5846" i="4"/>
  <c r="H5846" i="4"/>
  <c r="G5838" i="4"/>
  <c r="H5838" i="4"/>
  <c r="G5830" i="4"/>
  <c r="H5830" i="4"/>
  <c r="G5822" i="4"/>
  <c r="H5822" i="4"/>
  <c r="G5814" i="4"/>
  <c r="H5814" i="4"/>
  <c r="G5806" i="4"/>
  <c r="H5806" i="4"/>
  <c r="G5798" i="4"/>
  <c r="H5798" i="4"/>
  <c r="G5790" i="4"/>
  <c r="H5790" i="4"/>
  <c r="G5782" i="4"/>
  <c r="H5782" i="4"/>
  <c r="G5774" i="4"/>
  <c r="H5774" i="4"/>
  <c r="G5766" i="4"/>
  <c r="H5766" i="4"/>
  <c r="G5758" i="4"/>
  <c r="H5758" i="4"/>
  <c r="G5750" i="4"/>
  <c r="H5750" i="4"/>
  <c r="G5742" i="4"/>
  <c r="H5742" i="4"/>
  <c r="G5734" i="4"/>
  <c r="H5734" i="4"/>
  <c r="G5726" i="4"/>
  <c r="H5726" i="4"/>
  <c r="G5718" i="4"/>
  <c r="H5718" i="4"/>
  <c r="G5710" i="4"/>
  <c r="H5710" i="4"/>
  <c r="G5702" i="4"/>
  <c r="H5702" i="4"/>
  <c r="G5694" i="4"/>
  <c r="H5694" i="4"/>
  <c r="G5686" i="4"/>
  <c r="H5686" i="4"/>
  <c r="G5678" i="4"/>
  <c r="H5678" i="4"/>
  <c r="G5670" i="4"/>
  <c r="H5670" i="4"/>
  <c r="G5662" i="4"/>
  <c r="H5662" i="4"/>
  <c r="G5654" i="4"/>
  <c r="H5654" i="4"/>
  <c r="G5646" i="4"/>
  <c r="H5646" i="4"/>
  <c r="G5638" i="4"/>
  <c r="H5638" i="4"/>
  <c r="G5630" i="4"/>
  <c r="H5630" i="4"/>
  <c r="G5622" i="4"/>
  <c r="H5622" i="4"/>
  <c r="G5614" i="4"/>
  <c r="H5614" i="4"/>
  <c r="G5606" i="4"/>
  <c r="H5606" i="4"/>
  <c r="G5598" i="4"/>
  <c r="H5598" i="4"/>
  <c r="G5590" i="4"/>
  <c r="H5590" i="4"/>
  <c r="G5582" i="4"/>
  <c r="H5582" i="4"/>
  <c r="G5574" i="4"/>
  <c r="H5574" i="4"/>
  <c r="G5566" i="4"/>
  <c r="H5566" i="4"/>
  <c r="G5558" i="4"/>
  <c r="H5558" i="4"/>
  <c r="G5550" i="4"/>
  <c r="H5550" i="4"/>
  <c r="G5542" i="4"/>
  <c r="H5542" i="4"/>
  <c r="G5534" i="4"/>
  <c r="H5534" i="4"/>
  <c r="G5526" i="4"/>
  <c r="H5526" i="4"/>
  <c r="G5518" i="4"/>
  <c r="H5518" i="4"/>
  <c r="G5510" i="4"/>
  <c r="H5510" i="4"/>
  <c r="G5502" i="4"/>
  <c r="H5502" i="4"/>
  <c r="G5494" i="4"/>
  <c r="H5494" i="4"/>
  <c r="G5486" i="4"/>
  <c r="H5486" i="4"/>
  <c r="G5478" i="4"/>
  <c r="H5478" i="4"/>
  <c r="G5470" i="4"/>
  <c r="H5470" i="4"/>
  <c r="G5462" i="4"/>
  <c r="H5462" i="4"/>
  <c r="G5454" i="4"/>
  <c r="H5454" i="4"/>
  <c r="G5446" i="4"/>
  <c r="H5446" i="4"/>
  <c r="G5438" i="4"/>
  <c r="H5438" i="4"/>
  <c r="G5430" i="4"/>
  <c r="H5430" i="4"/>
  <c r="G5422" i="4"/>
  <c r="H5422" i="4"/>
  <c r="G5414" i="4"/>
  <c r="H5414" i="4"/>
  <c r="G5406" i="4"/>
  <c r="H5406" i="4"/>
  <c r="G5398" i="4"/>
  <c r="H5398" i="4"/>
  <c r="G5390" i="4"/>
  <c r="H5390" i="4"/>
  <c r="G5382" i="4"/>
  <c r="H5382" i="4"/>
  <c r="G5374" i="4"/>
  <c r="H5374" i="4"/>
  <c r="G5366" i="4"/>
  <c r="H5366" i="4"/>
  <c r="G5358" i="4"/>
  <c r="H5358" i="4"/>
  <c r="G5350" i="4"/>
  <c r="H5350" i="4"/>
  <c r="G5342" i="4"/>
  <c r="H5342" i="4"/>
  <c r="G5334" i="4"/>
  <c r="H5334" i="4"/>
  <c r="G5326" i="4"/>
  <c r="H5326" i="4"/>
  <c r="G5318" i="4"/>
  <c r="H5318" i="4"/>
  <c r="G5310" i="4"/>
  <c r="H5310" i="4"/>
  <c r="G5302" i="4"/>
  <c r="H5302" i="4"/>
  <c r="G5294" i="4"/>
  <c r="H5294" i="4"/>
  <c r="G5286" i="4"/>
  <c r="H5286" i="4"/>
  <c r="G5278" i="4"/>
  <c r="H5278" i="4"/>
  <c r="G5270" i="4"/>
  <c r="H5270" i="4"/>
  <c r="G5262" i="4"/>
  <c r="H5262" i="4"/>
  <c r="G5254" i="4"/>
  <c r="H5254" i="4"/>
  <c r="G5246" i="4"/>
  <c r="H5246" i="4"/>
  <c r="G5238" i="4"/>
  <c r="H5238" i="4"/>
  <c r="G5230" i="4"/>
  <c r="H5230" i="4"/>
  <c r="G5222" i="4"/>
  <c r="H5222" i="4"/>
  <c r="G5214" i="4"/>
  <c r="H5214" i="4"/>
  <c r="G5206" i="4"/>
  <c r="H5206" i="4"/>
  <c r="G5198" i="4"/>
  <c r="H5198" i="4"/>
  <c r="G5190" i="4"/>
  <c r="H5190" i="4"/>
  <c r="G5182" i="4"/>
  <c r="H5182" i="4"/>
  <c r="G5174" i="4"/>
  <c r="H5174" i="4"/>
  <c r="G5166" i="4"/>
  <c r="H5166" i="4"/>
  <c r="G5158" i="4"/>
  <c r="H5158" i="4"/>
  <c r="G5150" i="4"/>
  <c r="H5150" i="4"/>
  <c r="G5142" i="4"/>
  <c r="H5142" i="4"/>
  <c r="G5134" i="4"/>
  <c r="H5134" i="4"/>
  <c r="G5126" i="4"/>
  <c r="H5126" i="4"/>
  <c r="G5118" i="4"/>
  <c r="H5118" i="4"/>
  <c r="G5110" i="4"/>
  <c r="H5110" i="4"/>
  <c r="G5102" i="4"/>
  <c r="H5102" i="4"/>
  <c r="G5094" i="4"/>
  <c r="H5094" i="4"/>
  <c r="G5086" i="4"/>
  <c r="H5086" i="4"/>
  <c r="G5078" i="4"/>
  <c r="H5078" i="4"/>
  <c r="G5070" i="4"/>
  <c r="H5070" i="4"/>
  <c r="G5062" i="4"/>
  <c r="H5062" i="4"/>
  <c r="G5054" i="4"/>
  <c r="H5054" i="4"/>
  <c r="G5046" i="4"/>
  <c r="H5046" i="4"/>
  <c r="G5038" i="4"/>
  <c r="H5038" i="4"/>
  <c r="G5030" i="4"/>
  <c r="H5030" i="4"/>
  <c r="G5022" i="4"/>
  <c r="H5022" i="4"/>
  <c r="G5014" i="4"/>
  <c r="H5014" i="4"/>
  <c r="G5006" i="4"/>
  <c r="H5006" i="4"/>
  <c r="G4998" i="4"/>
  <c r="H4998" i="4"/>
  <c r="G4990" i="4"/>
  <c r="H4990" i="4"/>
  <c r="G4982" i="4"/>
  <c r="H4982" i="4"/>
  <c r="G4974" i="4"/>
  <c r="H4974" i="4"/>
  <c r="G4966" i="4"/>
  <c r="H4966" i="4"/>
  <c r="G4958" i="4"/>
  <c r="H4958" i="4"/>
  <c r="G4950" i="4"/>
  <c r="H4950" i="4"/>
  <c r="G4942" i="4"/>
  <c r="H4942" i="4"/>
  <c r="G4934" i="4"/>
  <c r="H4934" i="4"/>
  <c r="G4926" i="4"/>
  <c r="H4926" i="4"/>
  <c r="G4918" i="4"/>
  <c r="H4918" i="4"/>
  <c r="G4910" i="4"/>
  <c r="H4910" i="4"/>
  <c r="G4902" i="4"/>
  <c r="H4902" i="4"/>
  <c r="G4894" i="4"/>
  <c r="H4894" i="4"/>
  <c r="G4886" i="4"/>
  <c r="H4886" i="4"/>
  <c r="G4878" i="4"/>
  <c r="H4878" i="4"/>
  <c r="G4870" i="4"/>
  <c r="H4870" i="4"/>
  <c r="G4862" i="4"/>
  <c r="H4862" i="4"/>
  <c r="G4854" i="4"/>
  <c r="H4854" i="4"/>
  <c r="G4846" i="4"/>
  <c r="H4846" i="4"/>
  <c r="G4838" i="4"/>
  <c r="H4838" i="4"/>
  <c r="G4830" i="4"/>
  <c r="H4830" i="4"/>
  <c r="G4822" i="4"/>
  <c r="H4822" i="4"/>
  <c r="G4814" i="4"/>
  <c r="H4814" i="4"/>
  <c r="G4806" i="4"/>
  <c r="H4806" i="4"/>
  <c r="G4798" i="4"/>
  <c r="H4798" i="4"/>
  <c r="G4790" i="4"/>
  <c r="H4790" i="4"/>
  <c r="G4782" i="4"/>
  <c r="H4782" i="4"/>
  <c r="G4774" i="4"/>
  <c r="H4774" i="4"/>
  <c r="G4766" i="4"/>
  <c r="H4766" i="4"/>
  <c r="G4758" i="4"/>
  <c r="H4758" i="4"/>
  <c r="G4750" i="4"/>
  <c r="H4750" i="4"/>
  <c r="G4742" i="4"/>
  <c r="H4742" i="4"/>
  <c r="G4734" i="4"/>
  <c r="H4734" i="4"/>
  <c r="G4726" i="4"/>
  <c r="H4726" i="4"/>
  <c r="G4718" i="4"/>
  <c r="H4718" i="4"/>
  <c r="G4710" i="4"/>
  <c r="H4710" i="4"/>
  <c r="G4702" i="4"/>
  <c r="H4702" i="4"/>
  <c r="G4694" i="4"/>
  <c r="H4694" i="4"/>
  <c r="G4686" i="4"/>
  <c r="H4686" i="4"/>
  <c r="G4678" i="4"/>
  <c r="H4678" i="4"/>
  <c r="G4670" i="4"/>
  <c r="H4670" i="4"/>
  <c r="G4662" i="4"/>
  <c r="H4662" i="4"/>
  <c r="G4654" i="4"/>
  <c r="H4654" i="4"/>
  <c r="G4646" i="4"/>
  <c r="H4646" i="4"/>
  <c r="G4638" i="4"/>
  <c r="H4638" i="4"/>
  <c r="G4630" i="4"/>
  <c r="H4630" i="4"/>
  <c r="G4622" i="4"/>
  <c r="H4622" i="4"/>
  <c r="G4614" i="4"/>
  <c r="H4614" i="4"/>
  <c r="G4606" i="4"/>
  <c r="H4606" i="4"/>
  <c r="G4598" i="4"/>
  <c r="H4598" i="4"/>
  <c r="G4590" i="4"/>
  <c r="H4590" i="4"/>
  <c r="G4582" i="4"/>
  <c r="H4582" i="4"/>
  <c r="G4574" i="4"/>
  <c r="H4574" i="4"/>
  <c r="G4566" i="4"/>
  <c r="H4566" i="4"/>
  <c r="G4558" i="4"/>
  <c r="H4558" i="4"/>
  <c r="G4550" i="4"/>
  <c r="H4550" i="4"/>
  <c r="G4542" i="4"/>
  <c r="H4542" i="4"/>
  <c r="G4534" i="4"/>
  <c r="H4534" i="4"/>
  <c r="G4526" i="4"/>
  <c r="H4526" i="4"/>
  <c r="G4518" i="4"/>
  <c r="H4518" i="4"/>
  <c r="G4510" i="4"/>
  <c r="H4510" i="4"/>
  <c r="G4502" i="4"/>
  <c r="H4502" i="4"/>
  <c r="G4494" i="4"/>
  <c r="H4494" i="4"/>
  <c r="G4486" i="4"/>
  <c r="H4486" i="4"/>
  <c r="G4478" i="4"/>
  <c r="H4478" i="4"/>
  <c r="G4470" i="4"/>
  <c r="H4470" i="4"/>
  <c r="G4462" i="4"/>
  <c r="H4462" i="4"/>
  <c r="G4454" i="4"/>
  <c r="H4454" i="4"/>
  <c r="G4446" i="4"/>
  <c r="H4446" i="4"/>
  <c r="G4438" i="4"/>
  <c r="H4438" i="4"/>
  <c r="G4430" i="4"/>
  <c r="H4430" i="4"/>
  <c r="G4422" i="4"/>
  <c r="H4422" i="4"/>
  <c r="G4414" i="4"/>
  <c r="H4414" i="4"/>
  <c r="G4406" i="4"/>
  <c r="H4406" i="4"/>
  <c r="G4398" i="4"/>
  <c r="H4398" i="4"/>
  <c r="G4390" i="4"/>
  <c r="H4390" i="4"/>
  <c r="G4382" i="4"/>
  <c r="H4382" i="4"/>
  <c r="G4374" i="4"/>
  <c r="H4374" i="4"/>
  <c r="G4366" i="4"/>
  <c r="H4366" i="4"/>
  <c r="G4358" i="4"/>
  <c r="H4358" i="4"/>
  <c r="G4350" i="4"/>
  <c r="H4350" i="4"/>
  <c r="G4342" i="4"/>
  <c r="H4342" i="4"/>
  <c r="G4334" i="4"/>
  <c r="H4334" i="4"/>
  <c r="G4326" i="4"/>
  <c r="H4326" i="4"/>
  <c r="G4318" i="4"/>
  <c r="H4318" i="4"/>
  <c r="G4310" i="4"/>
  <c r="H4310" i="4"/>
  <c r="G4302" i="4"/>
  <c r="H4302" i="4"/>
  <c r="G4294" i="4"/>
  <c r="H4294" i="4"/>
  <c r="G4286" i="4"/>
  <c r="H4286" i="4"/>
  <c r="G4278" i="4"/>
  <c r="H4278" i="4"/>
  <c r="G4270" i="4"/>
  <c r="H4270" i="4"/>
  <c r="G4262" i="4"/>
  <c r="H4262" i="4"/>
  <c r="G4254" i="4"/>
  <c r="H4254" i="4"/>
  <c r="G4246" i="4"/>
  <c r="H4246" i="4"/>
  <c r="G4238" i="4"/>
  <c r="H4238" i="4"/>
  <c r="G4230" i="4"/>
  <c r="H4230" i="4"/>
  <c r="G4222" i="4"/>
  <c r="H4222" i="4"/>
  <c r="G4214" i="4"/>
  <c r="H4214" i="4"/>
  <c r="G4206" i="4"/>
  <c r="H4206" i="4"/>
  <c r="G4198" i="4"/>
  <c r="H4198" i="4"/>
  <c r="G4190" i="4"/>
  <c r="H4190" i="4"/>
  <c r="G4182" i="4"/>
  <c r="H4182" i="4"/>
  <c r="G4174" i="4"/>
  <c r="H4174" i="4"/>
  <c r="G4166" i="4"/>
  <c r="H4166" i="4"/>
  <c r="G4158" i="4"/>
  <c r="H4158" i="4"/>
  <c r="G4150" i="4"/>
  <c r="H4150" i="4"/>
  <c r="G4142" i="4"/>
  <c r="H4142" i="4"/>
  <c r="G4134" i="4"/>
  <c r="H4134" i="4"/>
  <c r="G4126" i="4"/>
  <c r="H4126" i="4"/>
  <c r="G4118" i="4"/>
  <c r="H4118" i="4"/>
  <c r="G4110" i="4"/>
  <c r="H4110" i="4"/>
  <c r="G4102" i="4"/>
  <c r="H4102" i="4"/>
  <c r="G4094" i="4"/>
  <c r="H4094" i="4"/>
  <c r="G4086" i="4"/>
  <c r="H4086" i="4"/>
  <c r="G4078" i="4"/>
  <c r="H4078" i="4"/>
  <c r="G4070" i="4"/>
  <c r="H4070" i="4"/>
  <c r="G4062" i="4"/>
  <c r="H4062" i="4"/>
  <c r="G4054" i="4"/>
  <c r="H4054" i="4"/>
  <c r="G4046" i="4"/>
  <c r="H4046" i="4"/>
  <c r="G4038" i="4"/>
  <c r="H4038" i="4"/>
  <c r="G4030" i="4"/>
  <c r="H4030" i="4"/>
  <c r="G4022" i="4"/>
  <c r="H4022" i="4"/>
  <c r="G4014" i="4"/>
  <c r="H4014" i="4"/>
  <c r="G4006" i="4"/>
  <c r="H4006" i="4"/>
  <c r="G3998" i="4"/>
  <c r="H3998" i="4"/>
  <c r="G3990" i="4"/>
  <c r="H3990" i="4"/>
  <c r="G3982" i="4"/>
  <c r="H3982" i="4"/>
  <c r="G3974" i="4"/>
  <c r="H3974" i="4"/>
  <c r="G3966" i="4"/>
  <c r="H3966" i="4"/>
  <c r="G3958" i="4"/>
  <c r="H3958" i="4"/>
  <c r="G3950" i="4"/>
  <c r="H3950" i="4"/>
  <c r="G3942" i="4"/>
  <c r="H3942" i="4"/>
  <c r="G3934" i="4"/>
  <c r="H3934" i="4"/>
  <c r="G3926" i="4"/>
  <c r="H3926" i="4"/>
  <c r="G3918" i="4"/>
  <c r="H3918" i="4"/>
  <c r="G3910" i="4"/>
  <c r="H3910" i="4"/>
  <c r="G3902" i="4"/>
  <c r="H3902" i="4"/>
  <c r="G3894" i="4"/>
  <c r="H3894" i="4"/>
  <c r="G3886" i="4"/>
  <c r="H3886" i="4"/>
  <c r="G3878" i="4"/>
  <c r="H3878" i="4"/>
  <c r="G3870" i="4"/>
  <c r="H3870" i="4"/>
  <c r="G3862" i="4"/>
  <c r="H3862" i="4"/>
  <c r="G3854" i="4"/>
  <c r="H3854" i="4"/>
  <c r="G3846" i="4"/>
  <c r="H3846" i="4"/>
  <c r="G3838" i="4"/>
  <c r="H3838" i="4"/>
  <c r="G3830" i="4"/>
  <c r="H3830" i="4"/>
  <c r="G3822" i="4"/>
  <c r="H3822" i="4"/>
  <c r="G3814" i="4"/>
  <c r="H3814" i="4"/>
  <c r="G3806" i="4"/>
  <c r="H3806" i="4"/>
  <c r="G3798" i="4"/>
  <c r="H3798" i="4"/>
  <c r="H7950" i="4"/>
  <c r="G4471" i="4"/>
  <c r="H4471" i="4"/>
  <c r="G4463" i="4"/>
  <c r="H4463" i="4"/>
  <c r="G4455" i="4"/>
  <c r="H4455" i="4"/>
  <c r="G4447" i="4"/>
  <c r="H4447" i="4"/>
  <c r="G4439" i="4"/>
  <c r="H4439" i="4"/>
  <c r="G4431" i="4"/>
  <c r="H4431" i="4"/>
  <c r="G4423" i="4"/>
  <c r="H4423" i="4"/>
  <c r="G4415" i="4"/>
  <c r="H4415" i="4"/>
  <c r="G4407" i="4"/>
  <c r="H4407" i="4"/>
  <c r="G4399" i="4"/>
  <c r="H4399" i="4"/>
  <c r="G4391" i="4"/>
  <c r="H4391" i="4"/>
  <c r="G4383" i="4"/>
  <c r="H4383" i="4"/>
  <c r="G4375" i="4"/>
  <c r="H4375" i="4"/>
  <c r="G4367" i="4"/>
  <c r="H4367" i="4"/>
  <c r="G4359" i="4"/>
  <c r="H4359" i="4"/>
  <c r="G4351" i="4"/>
  <c r="H4351" i="4"/>
  <c r="G4343" i="4"/>
  <c r="H4343" i="4"/>
  <c r="G4335" i="4"/>
  <c r="H4335" i="4"/>
  <c r="G4327" i="4"/>
  <c r="H4327" i="4"/>
  <c r="G4319" i="4"/>
  <c r="H4319" i="4"/>
  <c r="G4311" i="4"/>
  <c r="H4311" i="4"/>
  <c r="G4303" i="4"/>
  <c r="H4303" i="4"/>
  <c r="G4295" i="4"/>
  <c r="H4295" i="4"/>
  <c r="G4287" i="4"/>
  <c r="H4287" i="4"/>
  <c r="G4279" i="4"/>
  <c r="H4279" i="4"/>
  <c r="G4271" i="4"/>
  <c r="H4271" i="4"/>
  <c r="G4263" i="4"/>
  <c r="H4263" i="4"/>
  <c r="G4255" i="4"/>
  <c r="H4255" i="4"/>
  <c r="G4247" i="4"/>
  <c r="H4247" i="4"/>
  <c r="G4239" i="4"/>
  <c r="H4239" i="4"/>
  <c r="G4231" i="4"/>
  <c r="H4231" i="4"/>
  <c r="G4223" i="4"/>
  <c r="H4223" i="4"/>
  <c r="G4215" i="4"/>
  <c r="H4215" i="4"/>
  <c r="G4207" i="4"/>
  <c r="H4207" i="4"/>
  <c r="G4199" i="4"/>
  <c r="H4199" i="4"/>
  <c r="G4191" i="4"/>
  <c r="H4191" i="4"/>
  <c r="G4183" i="4"/>
  <c r="H4183" i="4"/>
  <c r="G4175" i="4"/>
  <c r="H4175" i="4"/>
  <c r="G4167" i="4"/>
  <c r="H4167" i="4"/>
  <c r="G4159" i="4"/>
  <c r="H4159" i="4"/>
  <c r="G4151" i="4"/>
  <c r="H4151" i="4"/>
  <c r="G4143" i="4"/>
  <c r="H4143" i="4"/>
  <c r="G4135" i="4"/>
  <c r="H4135" i="4"/>
  <c r="G4127" i="4"/>
  <c r="H4127" i="4"/>
  <c r="G4119" i="4"/>
  <c r="H4119" i="4"/>
  <c r="G4111" i="4"/>
  <c r="H4111" i="4"/>
  <c r="G4103" i="4"/>
  <c r="H4103" i="4"/>
  <c r="G4095" i="4"/>
  <c r="H4095" i="4"/>
  <c r="G4087" i="4"/>
  <c r="H4087" i="4"/>
  <c r="G4079" i="4"/>
  <c r="H4079" i="4"/>
  <c r="G4071" i="4"/>
  <c r="H4071" i="4"/>
  <c r="G4063" i="4"/>
  <c r="H4063" i="4"/>
  <c r="G4055" i="4"/>
  <c r="H4055" i="4"/>
  <c r="G4047" i="4"/>
  <c r="H4047" i="4"/>
  <c r="G4039" i="4"/>
  <c r="H4039" i="4"/>
  <c r="G4031" i="4"/>
  <c r="H4031" i="4"/>
  <c r="G4023" i="4"/>
  <c r="H4023" i="4"/>
  <c r="G4015" i="4"/>
  <c r="H4015" i="4"/>
  <c r="G4007" i="4"/>
  <c r="H4007" i="4"/>
  <c r="G3999" i="4"/>
  <c r="H3999" i="4"/>
  <c r="G3991" i="4"/>
  <c r="H3991" i="4"/>
  <c r="G3983" i="4"/>
  <c r="H3983" i="4"/>
  <c r="G3975" i="4"/>
  <c r="H3975" i="4"/>
  <c r="G3967" i="4"/>
  <c r="H3967" i="4"/>
  <c r="G3959" i="4"/>
  <c r="H3959" i="4"/>
  <c r="G3951" i="4"/>
  <c r="H3951" i="4"/>
  <c r="G3943" i="4"/>
  <c r="H3943" i="4"/>
  <c r="G3935" i="4"/>
  <c r="H3935" i="4"/>
  <c r="G3927" i="4"/>
  <c r="H3927" i="4"/>
  <c r="G3919" i="4"/>
  <c r="H3919" i="4"/>
  <c r="G3911" i="4"/>
  <c r="H3911" i="4"/>
  <c r="G3903" i="4"/>
  <c r="H3903" i="4"/>
  <c r="G3895" i="4"/>
  <c r="H3895" i="4"/>
  <c r="G3887" i="4"/>
  <c r="H3887" i="4"/>
  <c r="G3879" i="4"/>
  <c r="H3879" i="4"/>
  <c r="G3871" i="4"/>
  <c r="H3871" i="4"/>
  <c r="G3863" i="4"/>
  <c r="H3863" i="4"/>
  <c r="G3855" i="4"/>
  <c r="H3855" i="4"/>
  <c r="G3847" i="4"/>
  <c r="H3847" i="4"/>
  <c r="G3839" i="4"/>
  <c r="H3839" i="4"/>
  <c r="G3831" i="4"/>
  <c r="H3831" i="4"/>
  <c r="G3823" i="4"/>
  <c r="H3823" i="4"/>
  <c r="G3815" i="4"/>
  <c r="H3815" i="4"/>
  <c r="G3807" i="4"/>
  <c r="H3807" i="4"/>
  <c r="G3799" i="4"/>
  <c r="H3799" i="4"/>
  <c r="G3791" i="4"/>
  <c r="H3791" i="4"/>
  <c r="G3783" i="4"/>
  <c r="H3783" i="4"/>
  <c r="G3775" i="4"/>
  <c r="H3775" i="4"/>
  <c r="G3767" i="4"/>
  <c r="H3767" i="4"/>
  <c r="G3759" i="4"/>
  <c r="H3759" i="4"/>
  <c r="G3751" i="4"/>
  <c r="H3751" i="4"/>
  <c r="G3743" i="4"/>
  <c r="H3743" i="4"/>
  <c r="G3735" i="4"/>
  <c r="H3735" i="4"/>
  <c r="G3727" i="4"/>
  <c r="H3727" i="4"/>
  <c r="G3719" i="4"/>
  <c r="H3719" i="4"/>
  <c r="G3711" i="4"/>
  <c r="H3711" i="4"/>
  <c r="G3703" i="4"/>
  <c r="H3703" i="4"/>
  <c r="G3695" i="4"/>
  <c r="H3695" i="4"/>
  <c r="G3687" i="4"/>
  <c r="H3687" i="4"/>
  <c r="G3679" i="4"/>
  <c r="H3679" i="4"/>
  <c r="G3671" i="4"/>
  <c r="H3671" i="4"/>
  <c r="G3663" i="4"/>
  <c r="H3663" i="4"/>
  <c r="G3655" i="4"/>
  <c r="H3655" i="4"/>
  <c r="G3647" i="4"/>
  <c r="H3647" i="4"/>
  <c r="G3639" i="4"/>
  <c r="H3639" i="4"/>
  <c r="G3631" i="4"/>
  <c r="H3631" i="4"/>
  <c r="G3623" i="4"/>
  <c r="H3623" i="4"/>
  <c r="G3615" i="4"/>
  <c r="H3615" i="4"/>
  <c r="G3607" i="4"/>
  <c r="H3607" i="4"/>
  <c r="G3599" i="4"/>
  <c r="H3599" i="4"/>
  <c r="G3591" i="4"/>
  <c r="H3591" i="4"/>
  <c r="G3583" i="4"/>
  <c r="H3583" i="4"/>
  <c r="G3575" i="4"/>
  <c r="H3575" i="4"/>
  <c r="G3567" i="4"/>
  <c r="H3567" i="4"/>
  <c r="G3559" i="4"/>
  <c r="H3559" i="4"/>
  <c r="G3551" i="4"/>
  <c r="H3551" i="4"/>
  <c r="G3543" i="4"/>
  <c r="H3543" i="4"/>
  <c r="G3535" i="4"/>
  <c r="H3535" i="4"/>
  <c r="G3527" i="4"/>
  <c r="H3527" i="4"/>
  <c r="G3519" i="4"/>
  <c r="H3519" i="4"/>
  <c r="G3511" i="4"/>
  <c r="H3511" i="4"/>
  <c r="G3503" i="4"/>
  <c r="H3503" i="4"/>
  <c r="G3495" i="4"/>
  <c r="H3495" i="4"/>
  <c r="G3487" i="4"/>
  <c r="H3487" i="4"/>
  <c r="G3479" i="4"/>
  <c r="H3479" i="4"/>
  <c r="G3471" i="4"/>
  <c r="H3471" i="4"/>
  <c r="G3463" i="4"/>
  <c r="H3463" i="4"/>
  <c r="G3455" i="4"/>
  <c r="H3455" i="4"/>
  <c r="G3447" i="4"/>
  <c r="H3447" i="4"/>
  <c r="G3439" i="4"/>
  <c r="H3439" i="4"/>
  <c r="G3431" i="4"/>
  <c r="H3431" i="4"/>
  <c r="G3423" i="4"/>
  <c r="H3423" i="4"/>
  <c r="G3415" i="4"/>
  <c r="H3415" i="4"/>
  <c r="G3407" i="4"/>
  <c r="H3407" i="4"/>
  <c r="G3399" i="4"/>
  <c r="H3399" i="4"/>
  <c r="G3391" i="4"/>
  <c r="H3391" i="4"/>
  <c r="G3383" i="4"/>
  <c r="H3383" i="4"/>
  <c r="G3375" i="4"/>
  <c r="H3375" i="4"/>
  <c r="G3367" i="4"/>
  <c r="H3367" i="4"/>
  <c r="G3359" i="4"/>
  <c r="H3359" i="4"/>
  <c r="G3351" i="4"/>
  <c r="H3351" i="4"/>
  <c r="G3343" i="4"/>
  <c r="H3343" i="4"/>
  <c r="G3335" i="4"/>
  <c r="H3335" i="4"/>
  <c r="G3327" i="4"/>
  <c r="H3327" i="4"/>
  <c r="G3319" i="4"/>
  <c r="H3319" i="4"/>
  <c r="G3311" i="4"/>
  <c r="H3311" i="4"/>
  <c r="G3303" i="4"/>
  <c r="H3303" i="4"/>
  <c r="G3295" i="4"/>
  <c r="H3295" i="4"/>
  <c r="G3287" i="4"/>
  <c r="H3287" i="4"/>
  <c r="G3279" i="4"/>
  <c r="H3279" i="4"/>
  <c r="G3271" i="4"/>
  <c r="H3271" i="4"/>
  <c r="G3263" i="4"/>
  <c r="H3263" i="4"/>
  <c r="G3255" i="4"/>
  <c r="H3255" i="4"/>
  <c r="G3247" i="4"/>
  <c r="H3247" i="4"/>
  <c r="G3239" i="4"/>
  <c r="H3239" i="4"/>
  <c r="G3231" i="4"/>
  <c r="H3231" i="4"/>
  <c r="G3223" i="4"/>
  <c r="H3223" i="4"/>
  <c r="G3215" i="4"/>
  <c r="H3215" i="4"/>
  <c r="G3207" i="4"/>
  <c r="H3207" i="4"/>
  <c r="G3199" i="4"/>
  <c r="H3199" i="4"/>
  <c r="G3191" i="4"/>
  <c r="H3191" i="4"/>
  <c r="G3183" i="4"/>
  <c r="H3183" i="4"/>
  <c r="G3175" i="4"/>
  <c r="H3175" i="4"/>
  <c r="G3167" i="4"/>
  <c r="H3167" i="4"/>
  <c r="G3159" i="4"/>
  <c r="H3159" i="4"/>
  <c r="G3151" i="4"/>
  <c r="H3151" i="4"/>
  <c r="G3143" i="4"/>
  <c r="H3143" i="4"/>
  <c r="G3135" i="4"/>
  <c r="H3135" i="4"/>
  <c r="G3127" i="4"/>
  <c r="H3127" i="4"/>
  <c r="G3119" i="4"/>
  <c r="H3119" i="4"/>
  <c r="G3111" i="4"/>
  <c r="H3111" i="4"/>
  <c r="G3103" i="4"/>
  <c r="H3103" i="4"/>
  <c r="G3095" i="4"/>
  <c r="H3095" i="4"/>
  <c r="G3087" i="4"/>
  <c r="H3087" i="4"/>
  <c r="G3079" i="4"/>
  <c r="H3079" i="4"/>
  <c r="G3071" i="4"/>
  <c r="H3071" i="4"/>
  <c r="G3063" i="4"/>
  <c r="H3063" i="4"/>
  <c r="G3055" i="4"/>
  <c r="H3055" i="4"/>
  <c r="G3047" i="4"/>
  <c r="H3047" i="4"/>
  <c r="G3039" i="4"/>
  <c r="H3039" i="4"/>
  <c r="G3031" i="4"/>
  <c r="H3031" i="4"/>
  <c r="G3023" i="4"/>
  <c r="H3023" i="4"/>
  <c r="G3015" i="4"/>
  <c r="H3015" i="4"/>
  <c r="G3007" i="4"/>
  <c r="H3007" i="4"/>
  <c r="G2999" i="4"/>
  <c r="H2999" i="4"/>
  <c r="G2991" i="4"/>
  <c r="H2991" i="4"/>
  <c r="G2983" i="4"/>
  <c r="H2983" i="4"/>
  <c r="G2975" i="4"/>
  <c r="H2975" i="4"/>
  <c r="G2967" i="4"/>
  <c r="H2967" i="4"/>
  <c r="G2959" i="4"/>
  <c r="H2959" i="4"/>
  <c r="G2951" i="4"/>
  <c r="H2951" i="4"/>
  <c r="G2943" i="4"/>
  <c r="H2943" i="4"/>
  <c r="G2935" i="4"/>
  <c r="H2935" i="4"/>
  <c r="G2927" i="4"/>
  <c r="H2927" i="4"/>
  <c r="G2919" i="4"/>
  <c r="H2919" i="4"/>
  <c r="G2911" i="4"/>
  <c r="H2911" i="4"/>
  <c r="G2903" i="4"/>
  <c r="H2903" i="4"/>
  <c r="G2895" i="4"/>
  <c r="H2895" i="4"/>
  <c r="G2887" i="4"/>
  <c r="H2887" i="4"/>
  <c r="G2879" i="4"/>
  <c r="H2879" i="4"/>
  <c r="G2871" i="4"/>
  <c r="H2871" i="4"/>
  <c r="G2863" i="4"/>
  <c r="H2863" i="4"/>
  <c r="G2855" i="4"/>
  <c r="H2855" i="4"/>
  <c r="G2847" i="4"/>
  <c r="H2847" i="4"/>
  <c r="G2839" i="4"/>
  <c r="H2839" i="4"/>
  <c r="G2831" i="4"/>
  <c r="H2831" i="4"/>
  <c r="G2823" i="4"/>
  <c r="H2823" i="4"/>
  <c r="G2815" i="4"/>
  <c r="H2815" i="4"/>
  <c r="G2807" i="4"/>
  <c r="H2807" i="4"/>
  <c r="G2799" i="4"/>
  <c r="H2799" i="4"/>
  <c r="G2791" i="4"/>
  <c r="H2791" i="4"/>
  <c r="G2783" i="4"/>
  <c r="H2783" i="4"/>
  <c r="G2775" i="4"/>
  <c r="H2775" i="4"/>
  <c r="G2767" i="4"/>
  <c r="H2767" i="4"/>
  <c r="G2759" i="4"/>
  <c r="H2759" i="4"/>
  <c r="G2751" i="4"/>
  <c r="H2751" i="4"/>
  <c r="G2743" i="4"/>
  <c r="H2743" i="4"/>
  <c r="G2735" i="4"/>
  <c r="H2735" i="4"/>
  <c r="G2727" i="4"/>
  <c r="H2727" i="4"/>
  <c r="G2719" i="4"/>
  <c r="H2719" i="4"/>
  <c r="G2711" i="4"/>
  <c r="H2711" i="4"/>
  <c r="G2703" i="4"/>
  <c r="H2703" i="4"/>
  <c r="G2695" i="4"/>
  <c r="H2695" i="4"/>
  <c r="G2687" i="4"/>
  <c r="H2687" i="4"/>
  <c r="G2679" i="4"/>
  <c r="H2679" i="4"/>
  <c r="G2671" i="4"/>
  <c r="H2671" i="4"/>
  <c r="G2663" i="4"/>
  <c r="H2663" i="4"/>
  <c r="G2655" i="4"/>
  <c r="H2655" i="4"/>
  <c r="G2647" i="4"/>
  <c r="H2647" i="4"/>
  <c r="G2639" i="4"/>
  <c r="H2639" i="4"/>
  <c r="G2631" i="4"/>
  <c r="H2631" i="4"/>
  <c r="G2623" i="4"/>
  <c r="H2623" i="4"/>
  <c r="G2615" i="4"/>
  <c r="H2615" i="4"/>
  <c r="G2607" i="4"/>
  <c r="H2607" i="4"/>
  <c r="G2599" i="4"/>
  <c r="H2599" i="4"/>
  <c r="G2591" i="4"/>
  <c r="H2591" i="4"/>
  <c r="G2583" i="4"/>
  <c r="H2583" i="4"/>
  <c r="G2575" i="4"/>
  <c r="H2575" i="4"/>
  <c r="G2567" i="4"/>
  <c r="H2567" i="4"/>
  <c r="G2559" i="4"/>
  <c r="H2559" i="4"/>
  <c r="G2551" i="4"/>
  <c r="H2551" i="4"/>
  <c r="G2543" i="4"/>
  <c r="H2543" i="4"/>
  <c r="G2535" i="4"/>
  <c r="H2535" i="4"/>
  <c r="G2527" i="4"/>
  <c r="H2527" i="4"/>
  <c r="G2519" i="4"/>
  <c r="H2519" i="4"/>
  <c r="G2511" i="4"/>
  <c r="H2511" i="4"/>
  <c r="G2503" i="4"/>
  <c r="H2503" i="4"/>
  <c r="G2495" i="4"/>
  <c r="H2495" i="4"/>
  <c r="G2487" i="4"/>
  <c r="H2487" i="4"/>
  <c r="G2479" i="4"/>
  <c r="H2479" i="4"/>
  <c r="G2471" i="4"/>
  <c r="H2471" i="4"/>
  <c r="G2463" i="4"/>
  <c r="H2463" i="4"/>
  <c r="G2455" i="4"/>
  <c r="H2455" i="4"/>
  <c r="G2447" i="4"/>
  <c r="H2447" i="4"/>
  <c r="G2439" i="4"/>
  <c r="H2439" i="4"/>
  <c r="G2431" i="4"/>
  <c r="H2431" i="4"/>
  <c r="G2423" i="4"/>
  <c r="H2423" i="4"/>
  <c r="G2415" i="4"/>
  <c r="H2415" i="4"/>
  <c r="G2407" i="4"/>
  <c r="H2407" i="4"/>
  <c r="G2399" i="4"/>
  <c r="H2399" i="4"/>
  <c r="G2391" i="4"/>
  <c r="H2391" i="4"/>
  <c r="G2383" i="4"/>
  <c r="H2383" i="4"/>
  <c r="G2375" i="4"/>
  <c r="H2375" i="4"/>
  <c r="G2367" i="4"/>
  <c r="H2367" i="4"/>
  <c r="G2359" i="4"/>
  <c r="H2359" i="4"/>
  <c r="G2351" i="4"/>
  <c r="H2351" i="4"/>
  <c r="G2343" i="4"/>
  <c r="H2343" i="4"/>
  <c r="G2335" i="4"/>
  <c r="H2335" i="4"/>
  <c r="G2327" i="4"/>
  <c r="H2327" i="4"/>
  <c r="G2319" i="4"/>
  <c r="H2319" i="4"/>
  <c r="G2311" i="4"/>
  <c r="H2311" i="4"/>
  <c r="G2303" i="4"/>
  <c r="H2303" i="4"/>
  <c r="G2295" i="4"/>
  <c r="H2295" i="4"/>
  <c r="G2287" i="4"/>
  <c r="H2287" i="4"/>
  <c r="G2279" i="4"/>
  <c r="H2279" i="4"/>
  <c r="G2271" i="4"/>
  <c r="H2271" i="4"/>
  <c r="G2263" i="4"/>
  <c r="H2263" i="4"/>
  <c r="G2255" i="4"/>
  <c r="H2255" i="4"/>
  <c r="G2247" i="4"/>
  <c r="H2247" i="4"/>
  <c r="G2239" i="4"/>
  <c r="H2239" i="4"/>
  <c r="G2231" i="4"/>
  <c r="H2231" i="4"/>
  <c r="G2223" i="4"/>
  <c r="H2223" i="4"/>
  <c r="G2215" i="4"/>
  <c r="H2215" i="4"/>
  <c r="G2207" i="4"/>
  <c r="H2207" i="4"/>
  <c r="G2199" i="4"/>
  <c r="H2199" i="4"/>
  <c r="G2191" i="4"/>
  <c r="H2191" i="4"/>
  <c r="G2183" i="4"/>
  <c r="H2183" i="4"/>
  <c r="G2175" i="4"/>
  <c r="H2175" i="4"/>
  <c r="G2167" i="4"/>
  <c r="H2167" i="4"/>
  <c r="G2159" i="4"/>
  <c r="H2159" i="4"/>
  <c r="G2151" i="4"/>
  <c r="H2151" i="4"/>
  <c r="G2143" i="4"/>
  <c r="H2143" i="4"/>
  <c r="G2135" i="4"/>
  <c r="H2135" i="4"/>
  <c r="G2127" i="4"/>
  <c r="H2127" i="4"/>
  <c r="G2119" i="4"/>
  <c r="H2119" i="4"/>
  <c r="G2111" i="4"/>
  <c r="H2111" i="4"/>
  <c r="G2103" i="4"/>
  <c r="H2103" i="4"/>
  <c r="G2095" i="4"/>
  <c r="H2095" i="4"/>
  <c r="G2087" i="4"/>
  <c r="H2087" i="4"/>
  <c r="G2079" i="4"/>
  <c r="H2079" i="4"/>
  <c r="G2071" i="4"/>
  <c r="H2071" i="4"/>
  <c r="G2063" i="4"/>
  <c r="H2063" i="4"/>
  <c r="G2055" i="4"/>
  <c r="H2055" i="4"/>
  <c r="G2047" i="4"/>
  <c r="H2047" i="4"/>
  <c r="G2039" i="4"/>
  <c r="H2039" i="4"/>
  <c r="G2031" i="4"/>
  <c r="H2031" i="4"/>
  <c r="G2023" i="4"/>
  <c r="H2023" i="4"/>
  <c r="G2015" i="4"/>
  <c r="H2015" i="4"/>
  <c r="G2007" i="4"/>
  <c r="H2007" i="4"/>
  <c r="G1999" i="4"/>
  <c r="H1999" i="4"/>
  <c r="G1991" i="4"/>
  <c r="H1991" i="4"/>
  <c r="G1983" i="4"/>
  <c r="H1983" i="4"/>
  <c r="G1975" i="4"/>
  <c r="H1975" i="4"/>
  <c r="G1967" i="4"/>
  <c r="H1967" i="4"/>
  <c r="G1959" i="4"/>
  <c r="H1959" i="4"/>
  <c r="G1951" i="4"/>
  <c r="H1951" i="4"/>
  <c r="G1943" i="4"/>
  <c r="H1943" i="4"/>
  <c r="G1935" i="4"/>
  <c r="H1935" i="4"/>
  <c r="G1927" i="4"/>
  <c r="H1927" i="4"/>
  <c r="G1919" i="4"/>
  <c r="H1919" i="4"/>
  <c r="G1911" i="4"/>
  <c r="H1911" i="4"/>
  <c r="G1903" i="4"/>
  <c r="H1903" i="4"/>
  <c r="G1895" i="4"/>
  <c r="H1895" i="4"/>
  <c r="G1887" i="4"/>
  <c r="H1887" i="4"/>
  <c r="G1879" i="4"/>
  <c r="H1879" i="4"/>
  <c r="G1871" i="4"/>
  <c r="H1871" i="4"/>
  <c r="G1863" i="4"/>
  <c r="H1863" i="4"/>
  <c r="G1855" i="4"/>
  <c r="H1855" i="4"/>
  <c r="G1847" i="4"/>
  <c r="H1847" i="4"/>
  <c r="G1839" i="4"/>
  <c r="H1839" i="4"/>
  <c r="G1831" i="4"/>
  <c r="H1831" i="4"/>
  <c r="G1823" i="4"/>
  <c r="H1823" i="4"/>
  <c r="G1815" i="4"/>
  <c r="H1815" i="4"/>
  <c r="G1807" i="4"/>
  <c r="H1807" i="4"/>
  <c r="G1799" i="4"/>
  <c r="H1799" i="4"/>
  <c r="G1791" i="4"/>
  <c r="H1791" i="4"/>
  <c r="G1783" i="4"/>
  <c r="H1783" i="4"/>
  <c r="G1775" i="4"/>
  <c r="H1775" i="4"/>
  <c r="G1767" i="4"/>
  <c r="H1767" i="4"/>
  <c r="G1759" i="4"/>
  <c r="H1759" i="4"/>
  <c r="G3790" i="4"/>
  <c r="H3790" i="4"/>
  <c r="G3782" i="4"/>
  <c r="H3782" i="4"/>
  <c r="G3774" i="4"/>
  <c r="H3774" i="4"/>
  <c r="G3766" i="4"/>
  <c r="H3766" i="4"/>
  <c r="G3758" i="4"/>
  <c r="H3758" i="4"/>
  <c r="G3750" i="4"/>
  <c r="H3750" i="4"/>
  <c r="G3742" i="4"/>
  <c r="H3742" i="4"/>
  <c r="G3734" i="4"/>
  <c r="H3734" i="4"/>
  <c r="G3726" i="4"/>
  <c r="H3726" i="4"/>
  <c r="G3718" i="4"/>
  <c r="H3718" i="4"/>
  <c r="G3710" i="4"/>
  <c r="H3710" i="4"/>
  <c r="G3702" i="4"/>
  <c r="H3702" i="4"/>
  <c r="G3694" i="4"/>
  <c r="H3694" i="4"/>
  <c r="G3686" i="4"/>
  <c r="H3686" i="4"/>
  <c r="G3678" i="4"/>
  <c r="H3678" i="4"/>
  <c r="G3670" i="4"/>
  <c r="H3670" i="4"/>
  <c r="G3662" i="4"/>
  <c r="H3662" i="4"/>
  <c r="G3654" i="4"/>
  <c r="H3654" i="4"/>
  <c r="G3646" i="4"/>
  <c r="H3646" i="4"/>
  <c r="G3638" i="4"/>
  <c r="H3638" i="4"/>
  <c r="G3630" i="4"/>
  <c r="H3630" i="4"/>
  <c r="G3622" i="4"/>
  <c r="H3622" i="4"/>
  <c r="G3614" i="4"/>
  <c r="H3614" i="4"/>
  <c r="G3606" i="4"/>
  <c r="H3606" i="4"/>
  <c r="G3598" i="4"/>
  <c r="H3598" i="4"/>
  <c r="G3590" i="4"/>
  <c r="H3590" i="4"/>
  <c r="G3582" i="4"/>
  <c r="H3582" i="4"/>
  <c r="G3574" i="4"/>
  <c r="H3574" i="4"/>
  <c r="G3566" i="4"/>
  <c r="H3566" i="4"/>
  <c r="G3558" i="4"/>
  <c r="H3558" i="4"/>
  <c r="G3550" i="4"/>
  <c r="H3550" i="4"/>
  <c r="G3542" i="4"/>
  <c r="H3542" i="4"/>
  <c r="G3534" i="4"/>
  <c r="H3534" i="4"/>
  <c r="G3526" i="4"/>
  <c r="H3526" i="4"/>
  <c r="G3518" i="4"/>
  <c r="H3518" i="4"/>
  <c r="G3510" i="4"/>
  <c r="H3510" i="4"/>
  <c r="G3502" i="4"/>
  <c r="H3502" i="4"/>
  <c r="G3494" i="4"/>
  <c r="H3494" i="4"/>
  <c r="G3486" i="4"/>
  <c r="H3486" i="4"/>
  <c r="G3478" i="4"/>
  <c r="H3478" i="4"/>
  <c r="G3470" i="4"/>
  <c r="H3470" i="4"/>
  <c r="G3462" i="4"/>
  <c r="H3462" i="4"/>
  <c r="G3454" i="4"/>
  <c r="H3454" i="4"/>
  <c r="G3446" i="4"/>
  <c r="H3446" i="4"/>
  <c r="G3438" i="4"/>
  <c r="H3438" i="4"/>
  <c r="G3430" i="4"/>
  <c r="H3430" i="4"/>
  <c r="G3422" i="4"/>
  <c r="H3422" i="4"/>
  <c r="G3414" i="4"/>
  <c r="H3414" i="4"/>
  <c r="G3406" i="4"/>
  <c r="H3406" i="4"/>
  <c r="G3398" i="4"/>
  <c r="H3398" i="4"/>
  <c r="G3390" i="4"/>
  <c r="H3390" i="4"/>
  <c r="G3382" i="4"/>
  <c r="H3382" i="4"/>
  <c r="G3374" i="4"/>
  <c r="H3374" i="4"/>
  <c r="G3366" i="4"/>
  <c r="H3366" i="4"/>
  <c r="G3358" i="4"/>
  <c r="H3358" i="4"/>
  <c r="G3350" i="4"/>
  <c r="H3350" i="4"/>
  <c r="G3342" i="4"/>
  <c r="H3342" i="4"/>
  <c r="G3334" i="4"/>
  <c r="H3334" i="4"/>
  <c r="G3326" i="4"/>
  <c r="H3326" i="4"/>
  <c r="G3318" i="4"/>
  <c r="H3318" i="4"/>
  <c r="G3310" i="4"/>
  <c r="H3310" i="4"/>
  <c r="G3302" i="4"/>
  <c r="H3302" i="4"/>
  <c r="G3294" i="4"/>
  <c r="H3294" i="4"/>
  <c r="G3286" i="4"/>
  <c r="H3286" i="4"/>
  <c r="G3278" i="4"/>
  <c r="H3278" i="4"/>
  <c r="G3270" i="4"/>
  <c r="H3270" i="4"/>
  <c r="G3262" i="4"/>
  <c r="H3262" i="4"/>
  <c r="G3254" i="4"/>
  <c r="H3254" i="4"/>
  <c r="G3246" i="4"/>
  <c r="H3246" i="4"/>
  <c r="G3238" i="4"/>
  <c r="H3238" i="4"/>
  <c r="G3230" i="4"/>
  <c r="H3230" i="4"/>
  <c r="G3222" i="4"/>
  <c r="H3222" i="4"/>
  <c r="G3214" i="4"/>
  <c r="H3214" i="4"/>
  <c r="G3206" i="4"/>
  <c r="H3206" i="4"/>
  <c r="G3198" i="4"/>
  <c r="H3198" i="4"/>
  <c r="G3190" i="4"/>
  <c r="H3190" i="4"/>
  <c r="G3182" i="4"/>
  <c r="H3182" i="4"/>
  <c r="G3174" i="4"/>
  <c r="H3174" i="4"/>
  <c r="G3166" i="4"/>
  <c r="H3166" i="4"/>
  <c r="G3158" i="4"/>
  <c r="H3158" i="4"/>
  <c r="G3150" i="4"/>
  <c r="H3150" i="4"/>
  <c r="G3142" i="4"/>
  <c r="H3142" i="4"/>
  <c r="G3134" i="4"/>
  <c r="H3134" i="4"/>
  <c r="G3126" i="4"/>
  <c r="H3126" i="4"/>
  <c r="G3118" i="4"/>
  <c r="H3118" i="4"/>
  <c r="G3110" i="4"/>
  <c r="H3110" i="4"/>
  <c r="G3102" i="4"/>
  <c r="H3102" i="4"/>
  <c r="G3094" i="4"/>
  <c r="H3094" i="4"/>
  <c r="G3086" i="4"/>
  <c r="H3086" i="4"/>
  <c r="G3078" i="4"/>
  <c r="H3078" i="4"/>
  <c r="G3070" i="4"/>
  <c r="H3070" i="4"/>
  <c r="G3062" i="4"/>
  <c r="H3062" i="4"/>
  <c r="G3054" i="4"/>
  <c r="H3054" i="4"/>
  <c r="G3046" i="4"/>
  <c r="H3046" i="4"/>
  <c r="G3038" i="4"/>
  <c r="H3038" i="4"/>
  <c r="G3030" i="4"/>
  <c r="H3030" i="4"/>
  <c r="G3022" i="4"/>
  <c r="H3022" i="4"/>
  <c r="G3014" i="4"/>
  <c r="H3014" i="4"/>
  <c r="G3006" i="4"/>
  <c r="H3006" i="4"/>
  <c r="G2998" i="4"/>
  <c r="H2998" i="4"/>
  <c r="G2990" i="4"/>
  <c r="H2990" i="4"/>
  <c r="G2982" i="4"/>
  <c r="H2982" i="4"/>
  <c r="G2974" i="4"/>
  <c r="H2974" i="4"/>
  <c r="G2966" i="4"/>
  <c r="H2966" i="4"/>
  <c r="G2958" i="4"/>
  <c r="H2958" i="4"/>
  <c r="G2950" i="4"/>
  <c r="H2950" i="4"/>
  <c r="G2942" i="4"/>
  <c r="H2942" i="4"/>
  <c r="G2934" i="4"/>
  <c r="H2934" i="4"/>
  <c r="G2926" i="4"/>
  <c r="H2926" i="4"/>
  <c r="G2918" i="4"/>
  <c r="H2918" i="4"/>
  <c r="G2910" i="4"/>
  <c r="H2910" i="4"/>
  <c r="G2902" i="4"/>
  <c r="H2902" i="4"/>
  <c r="G2894" i="4"/>
  <c r="H2894" i="4"/>
  <c r="G2886" i="4"/>
  <c r="H2886" i="4"/>
  <c r="G2878" i="4"/>
  <c r="H2878" i="4"/>
  <c r="G2870" i="4"/>
  <c r="H2870" i="4"/>
  <c r="G2862" i="4"/>
  <c r="H2862" i="4"/>
  <c r="G2854" i="4"/>
  <c r="H2854" i="4"/>
  <c r="G2846" i="4"/>
  <c r="H2846" i="4"/>
  <c r="G2838" i="4"/>
  <c r="H2838" i="4"/>
  <c r="G2830" i="4"/>
  <c r="H2830" i="4"/>
  <c r="G2822" i="4"/>
  <c r="H2822" i="4"/>
  <c r="G2814" i="4"/>
  <c r="H2814" i="4"/>
  <c r="G2806" i="4"/>
  <c r="H2806" i="4"/>
  <c r="G2798" i="4"/>
  <c r="H2798" i="4"/>
  <c r="G2790" i="4"/>
  <c r="H2790" i="4"/>
  <c r="G2782" i="4"/>
  <c r="H2782" i="4"/>
  <c r="G2774" i="4"/>
  <c r="H2774" i="4"/>
  <c r="G2766" i="4"/>
  <c r="H2766" i="4"/>
  <c r="G2758" i="4"/>
  <c r="H2758" i="4"/>
  <c r="G2750" i="4"/>
  <c r="H2750" i="4"/>
  <c r="G2742" i="4"/>
  <c r="H2742" i="4"/>
  <c r="G2734" i="4"/>
  <c r="H2734" i="4"/>
  <c r="G2726" i="4"/>
  <c r="H2726" i="4"/>
  <c r="G2718" i="4"/>
  <c r="H2718" i="4"/>
  <c r="G2710" i="4"/>
  <c r="H2710" i="4"/>
  <c r="G2702" i="4"/>
  <c r="H2702" i="4"/>
  <c r="G2694" i="4"/>
  <c r="H2694" i="4"/>
  <c r="G2686" i="4"/>
  <c r="H2686" i="4"/>
  <c r="G2678" i="4"/>
  <c r="H2678" i="4"/>
  <c r="G2670" i="4"/>
  <c r="H2670" i="4"/>
  <c r="G2662" i="4"/>
  <c r="H2662" i="4"/>
  <c r="G2654" i="4"/>
  <c r="H2654" i="4"/>
  <c r="G2646" i="4"/>
  <c r="H2646" i="4"/>
  <c r="G2638" i="4"/>
  <c r="H2638" i="4"/>
  <c r="G2630" i="4"/>
  <c r="H2630" i="4"/>
  <c r="G2622" i="4"/>
  <c r="H2622" i="4"/>
  <c r="G2614" i="4"/>
  <c r="H2614" i="4"/>
  <c r="G2606" i="4"/>
  <c r="H2606" i="4"/>
  <c r="G2598" i="4"/>
  <c r="H2598" i="4"/>
  <c r="G2590" i="4"/>
  <c r="H2590" i="4"/>
  <c r="G2582" i="4"/>
  <c r="H2582" i="4"/>
  <c r="G2574" i="4"/>
  <c r="H2574" i="4"/>
  <c r="G2566" i="4"/>
  <c r="H2566" i="4"/>
  <c r="G2558" i="4"/>
  <c r="H2558" i="4"/>
  <c r="G2550" i="4"/>
  <c r="H2550" i="4"/>
  <c r="G2542" i="4"/>
  <c r="H2542" i="4"/>
  <c r="G2534" i="4"/>
  <c r="H2534" i="4"/>
  <c r="G2526" i="4"/>
  <c r="H2526" i="4"/>
  <c r="G2518" i="4"/>
  <c r="H2518" i="4"/>
  <c r="G2510" i="4"/>
  <c r="H2510" i="4"/>
  <c r="G2502" i="4"/>
  <c r="H2502" i="4"/>
  <c r="G2494" i="4"/>
  <c r="H2494" i="4"/>
  <c r="G2486" i="4"/>
  <c r="H2486" i="4"/>
  <c r="G2478" i="4"/>
  <c r="H2478" i="4"/>
  <c r="G2470" i="4"/>
  <c r="H2470" i="4"/>
  <c r="G2462" i="4"/>
  <c r="H2462" i="4"/>
  <c r="G2454" i="4"/>
  <c r="H2454" i="4"/>
  <c r="G2446" i="4"/>
  <c r="H2446" i="4"/>
  <c r="G2438" i="4"/>
  <c r="H2438" i="4"/>
  <c r="G2430" i="4"/>
  <c r="H2430" i="4"/>
  <c r="G2422" i="4"/>
  <c r="H2422" i="4"/>
  <c r="G2414" i="4"/>
  <c r="H2414" i="4"/>
  <c r="G2406" i="4"/>
  <c r="H2406" i="4"/>
  <c r="G2398" i="4"/>
  <c r="H2398" i="4"/>
  <c r="G2390" i="4"/>
  <c r="H2390" i="4"/>
  <c r="G2382" i="4"/>
  <c r="H2382" i="4"/>
  <c r="G2374" i="4"/>
  <c r="H2374" i="4"/>
  <c r="G2366" i="4"/>
  <c r="H2366" i="4"/>
  <c r="G2358" i="4"/>
  <c r="H2358" i="4"/>
  <c r="G2350" i="4"/>
  <c r="H2350" i="4"/>
  <c r="G2342" i="4"/>
  <c r="H2342" i="4"/>
  <c r="G2334" i="4"/>
  <c r="H2334" i="4"/>
  <c r="G2326" i="4"/>
  <c r="H2326" i="4"/>
  <c r="G2318" i="4"/>
  <c r="H2318" i="4"/>
  <c r="G2310" i="4"/>
  <c r="H2310" i="4"/>
  <c r="G2302" i="4"/>
  <c r="H2302" i="4"/>
  <c r="G2294" i="4"/>
  <c r="H2294" i="4"/>
  <c r="G2286" i="4"/>
  <c r="H2286" i="4"/>
  <c r="G2278" i="4"/>
  <c r="H2278" i="4"/>
  <c r="G2270" i="4"/>
  <c r="H2270" i="4"/>
  <c r="G2262" i="4"/>
  <c r="H2262" i="4"/>
  <c r="G2254" i="4"/>
  <c r="H2254" i="4"/>
  <c r="G2246" i="4"/>
  <c r="H2246" i="4"/>
  <c r="G2238" i="4"/>
  <c r="H2238" i="4"/>
  <c r="G2230" i="4"/>
  <c r="H2230" i="4"/>
  <c r="G2222" i="4"/>
  <c r="H2222" i="4"/>
  <c r="G2214" i="4"/>
  <c r="H2214" i="4"/>
  <c r="G2206" i="4"/>
  <c r="H2206" i="4"/>
  <c r="G2198" i="4"/>
  <c r="H2198" i="4"/>
  <c r="G2190" i="4"/>
  <c r="H2190" i="4"/>
  <c r="G2182" i="4"/>
  <c r="H2182" i="4"/>
  <c r="G2174" i="4"/>
  <c r="H2174" i="4"/>
  <c r="G2166" i="4"/>
  <c r="H2166" i="4"/>
  <c r="G2158" i="4"/>
  <c r="H2158" i="4"/>
  <c r="G2150" i="4"/>
  <c r="H2150" i="4"/>
  <c r="G2142" i="4"/>
  <c r="H2142" i="4"/>
  <c r="G2134" i="4"/>
  <c r="H2134" i="4"/>
  <c r="G2126" i="4"/>
  <c r="H2126" i="4"/>
  <c r="G2118" i="4"/>
  <c r="H2118" i="4"/>
  <c r="G2110" i="4"/>
  <c r="H2110" i="4"/>
  <c r="G2102" i="4"/>
  <c r="H2102" i="4"/>
  <c r="G2094" i="4"/>
  <c r="H2094" i="4"/>
  <c r="G2086" i="4"/>
  <c r="H2086" i="4"/>
  <c r="G2078" i="4"/>
  <c r="H2078" i="4"/>
  <c r="G2070" i="4"/>
  <c r="H2070" i="4"/>
  <c r="G2062" i="4"/>
  <c r="H2062" i="4"/>
  <c r="G2054" i="4"/>
  <c r="H2054" i="4"/>
  <c r="G2046" i="4"/>
  <c r="H2046" i="4"/>
  <c r="G2038" i="4"/>
  <c r="H2038" i="4"/>
  <c r="G2030" i="4"/>
  <c r="H2030" i="4"/>
  <c r="G2022" i="4"/>
  <c r="H2022" i="4"/>
  <c r="G2014" i="4"/>
  <c r="H2014" i="4"/>
  <c r="G2006" i="4"/>
  <c r="H2006" i="4"/>
  <c r="G1998" i="4"/>
  <c r="H1998" i="4"/>
  <c r="G1990" i="4"/>
  <c r="H1990" i="4"/>
  <c r="G1982" i="4"/>
  <c r="H1982" i="4"/>
  <c r="G1974" i="4"/>
  <c r="H1974" i="4"/>
  <c r="G1966" i="4"/>
  <c r="H1966" i="4"/>
  <c r="G1958" i="4"/>
  <c r="H1958" i="4"/>
  <c r="G1950" i="4"/>
  <c r="H1950" i="4"/>
  <c r="G1942" i="4"/>
  <c r="H1942" i="4"/>
  <c r="G1934" i="4"/>
  <c r="H1934" i="4"/>
  <c r="G1926" i="4"/>
  <c r="H1926" i="4"/>
  <c r="G1918" i="4"/>
  <c r="H1918" i="4"/>
  <c r="G1910" i="4"/>
  <c r="H1910" i="4"/>
  <c r="G1902" i="4"/>
  <c r="H1902" i="4"/>
  <c r="G1894" i="4"/>
  <c r="H1894" i="4"/>
  <c r="G1886" i="4"/>
  <c r="H1886" i="4"/>
  <c r="G1878" i="4"/>
  <c r="H1878" i="4"/>
  <c r="G1870" i="4"/>
  <c r="H1870" i="4"/>
  <c r="G1862" i="4"/>
  <c r="H1862" i="4"/>
  <c r="G1854" i="4"/>
  <c r="H1854" i="4"/>
  <c r="G1846" i="4"/>
  <c r="H1846" i="4"/>
  <c r="G1838" i="4"/>
  <c r="H1838" i="4"/>
  <c r="G1830" i="4"/>
  <c r="H1830" i="4"/>
  <c r="G1822" i="4"/>
  <c r="H1822" i="4"/>
  <c r="G1814" i="4"/>
  <c r="H1814" i="4"/>
  <c r="G1806" i="4"/>
  <c r="H1806" i="4"/>
  <c r="G1798" i="4"/>
  <c r="H1798" i="4"/>
  <c r="G1790" i="4"/>
  <c r="H1790" i="4"/>
  <c r="G1782" i="4"/>
  <c r="H1782" i="4"/>
  <c r="G1774" i="4"/>
  <c r="H1774" i="4"/>
  <c r="G1766" i="4"/>
  <c r="H1766" i="4"/>
  <c r="G1758" i="4"/>
  <c r="H1758" i="4"/>
  <c r="G1750" i="4"/>
  <c r="H1750" i="4"/>
  <c r="G1742" i="4"/>
  <c r="H1742" i="4"/>
  <c r="G1734" i="4"/>
  <c r="H1734" i="4"/>
  <c r="G1726" i="4"/>
  <c r="H1726" i="4"/>
  <c r="G1718" i="4"/>
  <c r="H1718" i="4"/>
  <c r="G1710" i="4"/>
  <c r="H1710" i="4"/>
  <c r="G1702" i="4"/>
  <c r="H1702" i="4"/>
  <c r="G1694" i="4"/>
  <c r="H1694" i="4"/>
  <c r="G1686" i="4"/>
  <c r="H1686" i="4"/>
  <c r="G1678" i="4"/>
  <c r="H1678" i="4"/>
  <c r="G1670" i="4"/>
  <c r="H1670" i="4"/>
  <c r="G1662" i="4"/>
  <c r="H1662" i="4"/>
  <c r="G1654" i="4"/>
  <c r="H1654" i="4"/>
  <c r="G1646" i="4"/>
  <c r="H1646" i="4"/>
  <c r="G1638" i="4"/>
  <c r="H1638" i="4"/>
  <c r="G1630" i="4"/>
  <c r="H1630" i="4"/>
  <c r="G1622" i="4"/>
  <c r="H1622" i="4"/>
  <c r="G1614" i="4"/>
  <c r="H1614" i="4"/>
  <c r="G1606" i="4"/>
  <c r="H1606" i="4"/>
  <c r="G1598" i="4"/>
  <c r="H1598" i="4"/>
  <c r="G1590" i="4"/>
  <c r="H1590" i="4"/>
  <c r="G1582" i="4"/>
  <c r="H1582" i="4"/>
  <c r="G1574" i="4"/>
  <c r="H1574" i="4"/>
  <c r="G1566" i="4"/>
  <c r="H1566" i="4"/>
  <c r="G1558" i="4"/>
  <c r="H1558" i="4"/>
  <c r="G1550" i="4"/>
  <c r="H1550" i="4"/>
  <c r="G1542" i="4"/>
  <c r="H1542" i="4"/>
  <c r="G1534" i="4"/>
  <c r="H1534" i="4"/>
  <c r="G1526" i="4"/>
  <c r="H1526" i="4"/>
  <c r="G1518" i="4"/>
  <c r="H1518" i="4"/>
  <c r="G1510" i="4"/>
  <c r="H1510" i="4"/>
  <c r="G1502" i="4"/>
  <c r="H1502" i="4"/>
  <c r="G1494" i="4"/>
  <c r="H1494" i="4"/>
  <c r="G1486" i="4"/>
  <c r="H1486" i="4"/>
  <c r="G1478" i="4"/>
  <c r="H1478" i="4"/>
  <c r="G1470" i="4"/>
  <c r="H1470" i="4"/>
  <c r="G1462" i="4"/>
  <c r="H1462" i="4"/>
  <c r="G1454" i="4"/>
  <c r="H1454" i="4"/>
  <c r="G1446" i="4"/>
  <c r="H1446" i="4"/>
  <c r="G1438" i="4"/>
  <c r="H1438" i="4"/>
  <c r="G1430" i="4"/>
  <c r="H1430" i="4"/>
  <c r="G1422" i="4"/>
  <c r="H1422" i="4"/>
  <c r="G1414" i="4"/>
  <c r="H1414" i="4"/>
  <c r="G1406" i="4"/>
  <c r="H1406" i="4"/>
  <c r="G1398" i="4"/>
  <c r="H1398" i="4"/>
  <c r="G1390" i="4"/>
  <c r="H1390" i="4"/>
  <c r="G1382" i="4"/>
  <c r="H1382" i="4"/>
  <c r="G1374" i="4"/>
  <c r="H1374" i="4"/>
  <c r="G1366" i="4"/>
  <c r="H1366" i="4"/>
  <c r="G1358" i="4"/>
  <c r="H1358" i="4"/>
  <c r="G1350" i="4"/>
  <c r="H1350" i="4"/>
  <c r="G1342" i="4"/>
  <c r="H1342" i="4"/>
  <c r="G1334" i="4"/>
  <c r="H1334" i="4"/>
  <c r="G1326" i="4"/>
  <c r="H1326" i="4"/>
  <c r="G1318" i="4"/>
  <c r="H1318" i="4"/>
  <c r="G1310" i="4"/>
  <c r="H1310" i="4"/>
  <c r="G1302" i="4"/>
  <c r="H1302" i="4"/>
  <c r="G1294" i="4"/>
  <c r="H1294" i="4"/>
  <c r="G1286" i="4"/>
  <c r="H1286" i="4"/>
  <c r="G1278" i="4"/>
  <c r="H1278" i="4"/>
  <c r="G1270" i="4"/>
  <c r="H1270" i="4"/>
  <c r="G1262" i="4"/>
  <c r="H1262" i="4"/>
  <c r="G1254" i="4"/>
  <c r="H1254" i="4"/>
  <c r="G1246" i="4"/>
  <c r="H1246" i="4"/>
  <c r="G1238" i="4"/>
  <c r="H1238" i="4"/>
  <c r="G1230" i="4"/>
  <c r="H1230" i="4"/>
  <c r="G1222" i="4"/>
  <c r="H1222" i="4"/>
  <c r="G1214" i="4"/>
  <c r="H1214" i="4"/>
  <c r="G1206" i="4"/>
  <c r="H1206" i="4"/>
  <c r="G1198" i="4"/>
  <c r="H1198" i="4"/>
  <c r="G1190" i="4"/>
  <c r="H1190" i="4"/>
  <c r="G1182" i="4"/>
  <c r="H1182" i="4"/>
  <c r="G1174" i="4"/>
  <c r="H1174" i="4"/>
  <c r="G1166" i="4"/>
  <c r="H1166" i="4"/>
  <c r="G1158" i="4"/>
  <c r="H1158" i="4"/>
  <c r="G1150" i="4"/>
  <c r="H1150" i="4"/>
  <c r="G1142" i="4"/>
  <c r="H1142" i="4"/>
  <c r="G1134" i="4"/>
  <c r="H1134" i="4"/>
  <c r="G1126" i="4"/>
  <c r="H1126" i="4"/>
  <c r="G1118" i="4"/>
  <c r="H1118" i="4"/>
  <c r="G1110" i="4"/>
  <c r="H1110" i="4"/>
  <c r="G1102" i="4"/>
  <c r="H1102" i="4"/>
  <c r="G1094" i="4"/>
  <c r="H1094" i="4"/>
  <c r="G1086" i="4"/>
  <c r="H1086" i="4"/>
  <c r="G1078" i="4"/>
  <c r="H1078" i="4"/>
  <c r="G1070" i="4"/>
  <c r="H1070" i="4"/>
  <c r="G1062" i="4"/>
  <c r="H1062" i="4"/>
  <c r="G1054" i="4"/>
  <c r="H1054" i="4"/>
  <c r="G1046" i="4"/>
  <c r="H1046" i="4"/>
  <c r="G1038" i="4"/>
  <c r="H1038" i="4"/>
  <c r="G1030" i="4"/>
  <c r="H1030" i="4"/>
  <c r="G1022" i="4"/>
  <c r="H1022" i="4"/>
  <c r="G1014" i="4"/>
  <c r="H1014" i="4"/>
  <c r="G1006" i="4"/>
  <c r="H1006" i="4"/>
  <c r="G998" i="4"/>
  <c r="H998" i="4"/>
  <c r="G990" i="4"/>
  <c r="H990" i="4"/>
  <c r="G982" i="4"/>
  <c r="H982" i="4"/>
  <c r="G974" i="4"/>
  <c r="H974" i="4"/>
  <c r="G966" i="4"/>
  <c r="H966" i="4"/>
  <c r="G958" i="4"/>
  <c r="H958" i="4"/>
  <c r="G950" i="4"/>
  <c r="H950" i="4"/>
  <c r="G942" i="4"/>
  <c r="H942" i="4"/>
  <c r="G934" i="4"/>
  <c r="H934" i="4"/>
  <c r="G926" i="4"/>
  <c r="H926" i="4"/>
  <c r="G918" i="4"/>
  <c r="H918" i="4"/>
  <c r="G910" i="4"/>
  <c r="H910" i="4"/>
  <c r="G902" i="4"/>
  <c r="H902" i="4"/>
  <c r="G894" i="4"/>
  <c r="H894" i="4"/>
  <c r="G886" i="4"/>
  <c r="H886" i="4"/>
  <c r="G878" i="4"/>
  <c r="H878" i="4"/>
  <c r="G870" i="4"/>
  <c r="H870" i="4"/>
  <c r="G862" i="4"/>
  <c r="H862" i="4"/>
  <c r="G854" i="4"/>
  <c r="H854" i="4"/>
  <c r="G846" i="4"/>
  <c r="H846" i="4"/>
  <c r="G838" i="4"/>
  <c r="H838" i="4"/>
  <c r="G830" i="4"/>
  <c r="H830" i="4"/>
  <c r="G822" i="4"/>
  <c r="H822" i="4"/>
  <c r="G814" i="4"/>
  <c r="H814" i="4"/>
  <c r="G806" i="4"/>
  <c r="H806" i="4"/>
  <c r="G798" i="4"/>
  <c r="H798" i="4"/>
  <c r="G790" i="4"/>
  <c r="H790" i="4"/>
  <c r="G782" i="4"/>
  <c r="H782" i="4"/>
  <c r="G774" i="4"/>
  <c r="H774" i="4"/>
  <c r="G766" i="4"/>
  <c r="H766" i="4"/>
  <c r="G758" i="4"/>
  <c r="H758" i="4"/>
  <c r="G750" i="4"/>
  <c r="H750" i="4"/>
  <c r="G742" i="4"/>
  <c r="H742" i="4"/>
  <c r="G734" i="4"/>
  <c r="H734" i="4"/>
  <c r="G726" i="4"/>
  <c r="H726" i="4"/>
  <c r="G718" i="4"/>
  <c r="H718" i="4"/>
  <c r="G710" i="4"/>
  <c r="H710" i="4"/>
  <c r="G702" i="4"/>
  <c r="H702" i="4"/>
  <c r="G694" i="4"/>
  <c r="H694" i="4"/>
  <c r="G686" i="4"/>
  <c r="H686" i="4"/>
  <c r="G678" i="4"/>
  <c r="H678" i="4"/>
  <c r="G670" i="4"/>
  <c r="H670" i="4"/>
  <c r="G662" i="4"/>
  <c r="H662" i="4"/>
  <c r="G654" i="4"/>
  <c r="H654" i="4"/>
  <c r="G646" i="4"/>
  <c r="H646" i="4"/>
  <c r="G638" i="4"/>
  <c r="H638" i="4"/>
  <c r="G630" i="4"/>
  <c r="H630" i="4"/>
  <c r="G622" i="4"/>
  <c r="H622" i="4"/>
  <c r="G614" i="4"/>
  <c r="H614" i="4"/>
  <c r="G606" i="4"/>
  <c r="H606" i="4"/>
  <c r="G598" i="4"/>
  <c r="H598" i="4"/>
  <c r="G590" i="4"/>
  <c r="H590" i="4"/>
  <c r="G582" i="4"/>
  <c r="H582" i="4"/>
  <c r="G574" i="4"/>
  <c r="H574" i="4"/>
  <c r="G566" i="4"/>
  <c r="H566" i="4"/>
  <c r="G558" i="4"/>
  <c r="H558" i="4"/>
  <c r="G550" i="4"/>
  <c r="H550" i="4"/>
  <c r="G542" i="4"/>
  <c r="H542" i="4"/>
  <c r="G534" i="4"/>
  <c r="H534" i="4"/>
  <c r="G526" i="4"/>
  <c r="H526" i="4"/>
  <c r="G518" i="4"/>
  <c r="H518" i="4"/>
  <c r="G510" i="4"/>
  <c r="H510" i="4"/>
  <c r="G502" i="4"/>
  <c r="H502" i="4"/>
  <c r="G494" i="4"/>
  <c r="H494" i="4"/>
  <c r="G486" i="4"/>
  <c r="H486" i="4"/>
  <c r="G478" i="4"/>
  <c r="H478" i="4"/>
  <c r="G470" i="4"/>
  <c r="H470" i="4"/>
  <c r="G462" i="4"/>
  <c r="H462" i="4"/>
  <c r="G454" i="4"/>
  <c r="H454" i="4"/>
  <c r="G446" i="4"/>
  <c r="H446" i="4"/>
  <c r="G438" i="4"/>
  <c r="H438" i="4"/>
  <c r="G430" i="4"/>
  <c r="H430" i="4"/>
  <c r="G422" i="4"/>
  <c r="H422" i="4"/>
  <c r="G414" i="4"/>
  <c r="H414" i="4"/>
  <c r="G406" i="4"/>
  <c r="H406" i="4"/>
  <c r="G398" i="4"/>
  <c r="H398" i="4"/>
  <c r="G390" i="4"/>
  <c r="H390" i="4"/>
  <c r="G382" i="4"/>
  <c r="H382" i="4"/>
  <c r="G374" i="4"/>
  <c r="H374" i="4"/>
  <c r="G366" i="4"/>
  <c r="H366" i="4"/>
  <c r="G358" i="4"/>
  <c r="H358" i="4"/>
  <c r="G350" i="4"/>
  <c r="H350" i="4"/>
  <c r="G342" i="4"/>
  <c r="H342" i="4"/>
  <c r="G334" i="4"/>
  <c r="H334" i="4"/>
  <c r="G326" i="4"/>
  <c r="H326" i="4"/>
  <c r="G318" i="4"/>
  <c r="H318" i="4"/>
  <c r="G310" i="4"/>
  <c r="H310" i="4"/>
  <c r="G302" i="4"/>
  <c r="H302" i="4"/>
  <c r="G294" i="4"/>
  <c r="H294" i="4"/>
  <c r="G286" i="4"/>
  <c r="H286" i="4"/>
  <c r="G278" i="4"/>
  <c r="H278" i="4"/>
  <c r="G270" i="4"/>
  <c r="H270" i="4"/>
  <c r="G262" i="4"/>
  <c r="H262" i="4"/>
  <c r="G254" i="4"/>
  <c r="H254" i="4"/>
  <c r="G246" i="4"/>
  <c r="H246" i="4"/>
  <c r="G238" i="4"/>
  <c r="H238" i="4"/>
  <c r="G230" i="4"/>
  <c r="H230" i="4"/>
  <c r="G222" i="4"/>
  <c r="H222" i="4"/>
  <c r="G214" i="4"/>
  <c r="H214" i="4"/>
  <c r="G206" i="4"/>
  <c r="H206" i="4"/>
  <c r="G198" i="4"/>
  <c r="H198" i="4"/>
  <c r="G190" i="4"/>
  <c r="H190" i="4"/>
  <c r="G182" i="4"/>
  <c r="H182" i="4"/>
  <c r="G174" i="4"/>
  <c r="H174" i="4"/>
  <c r="G166" i="4"/>
  <c r="H166" i="4"/>
  <c r="G158" i="4"/>
  <c r="H158" i="4"/>
  <c r="G150" i="4"/>
  <c r="H150" i="4"/>
  <c r="G142" i="4"/>
  <c r="H142" i="4"/>
  <c r="G134" i="4"/>
  <c r="H134" i="4"/>
  <c r="G126" i="4"/>
  <c r="H126" i="4"/>
  <c r="G118" i="4"/>
  <c r="H118" i="4"/>
  <c r="G110" i="4"/>
  <c r="H110" i="4"/>
  <c r="G102" i="4"/>
  <c r="H102" i="4"/>
  <c r="G94" i="4"/>
  <c r="H94" i="4"/>
  <c r="G86" i="4"/>
  <c r="H86" i="4"/>
  <c r="G78" i="4"/>
  <c r="H78" i="4"/>
  <c r="G70" i="4"/>
  <c r="H70" i="4"/>
  <c r="G62" i="4"/>
  <c r="H62" i="4"/>
  <c r="G54" i="4"/>
  <c r="H54" i="4"/>
  <c r="G46" i="4"/>
  <c r="H46" i="4"/>
  <c r="G38" i="4"/>
  <c r="H38" i="4"/>
  <c r="G30" i="4"/>
  <c r="H30" i="4"/>
  <c r="G22" i="4"/>
  <c r="H22" i="4"/>
  <c r="G14" i="4"/>
  <c r="H14" i="4"/>
  <c r="G6" i="4"/>
  <c r="H6" i="4"/>
  <c r="G4485" i="4"/>
  <c r="H4485" i="4"/>
  <c r="G4477" i="4"/>
  <c r="H4477" i="4"/>
  <c r="G4469" i="4"/>
  <c r="H4469" i="4"/>
  <c r="G4461" i="4"/>
  <c r="H4461" i="4"/>
  <c r="G4453" i="4"/>
  <c r="H4453" i="4"/>
  <c r="G4445" i="4"/>
  <c r="H4445" i="4"/>
  <c r="G4437" i="4"/>
  <c r="H4437" i="4"/>
  <c r="G4429" i="4"/>
  <c r="H4429" i="4"/>
  <c r="G4421" i="4"/>
  <c r="H4421" i="4"/>
  <c r="G4413" i="4"/>
  <c r="H4413" i="4"/>
  <c r="G4405" i="4"/>
  <c r="H4405" i="4"/>
  <c r="G4397" i="4"/>
  <c r="H4397" i="4"/>
  <c r="G4389" i="4"/>
  <c r="H4389" i="4"/>
  <c r="G4381" i="4"/>
  <c r="H4381" i="4"/>
  <c r="G4373" i="4"/>
  <c r="H4373" i="4"/>
  <c r="G4365" i="4"/>
  <c r="H4365" i="4"/>
  <c r="G4357" i="4"/>
  <c r="H4357" i="4"/>
  <c r="G4349" i="4"/>
  <c r="H4349" i="4"/>
  <c r="G4341" i="4"/>
  <c r="H4341" i="4"/>
  <c r="G4333" i="4"/>
  <c r="H4333" i="4"/>
  <c r="G4325" i="4"/>
  <c r="H4325" i="4"/>
  <c r="G4317" i="4"/>
  <c r="H4317" i="4"/>
  <c r="G4309" i="4"/>
  <c r="H4309" i="4"/>
  <c r="G4301" i="4"/>
  <c r="H4301" i="4"/>
  <c r="G4293" i="4"/>
  <c r="H4293" i="4"/>
  <c r="G4285" i="4"/>
  <c r="H4285" i="4"/>
  <c r="G4277" i="4"/>
  <c r="H4277" i="4"/>
  <c r="G4269" i="4"/>
  <c r="H4269" i="4"/>
  <c r="G4261" i="4"/>
  <c r="H4261" i="4"/>
  <c r="G4253" i="4"/>
  <c r="H4253" i="4"/>
  <c r="G4245" i="4"/>
  <c r="H4245" i="4"/>
  <c r="G4237" i="4"/>
  <c r="H4237" i="4"/>
  <c r="G4229" i="4"/>
  <c r="H4229" i="4"/>
  <c r="G4221" i="4"/>
  <c r="H4221" i="4"/>
  <c r="G4213" i="4"/>
  <c r="H4213" i="4"/>
  <c r="G4205" i="4"/>
  <c r="H4205" i="4"/>
  <c r="G4197" i="4"/>
  <c r="H4197" i="4"/>
  <c r="G4189" i="4"/>
  <c r="H4189" i="4"/>
  <c r="G4181" i="4"/>
  <c r="H4181" i="4"/>
  <c r="G4173" i="4"/>
  <c r="H4173" i="4"/>
  <c r="G4165" i="4"/>
  <c r="H4165" i="4"/>
  <c r="G4157" i="4"/>
  <c r="H4157" i="4"/>
  <c r="G4149" i="4"/>
  <c r="H4149" i="4"/>
  <c r="G4141" i="4"/>
  <c r="H4141" i="4"/>
  <c r="G4133" i="4"/>
  <c r="H4133" i="4"/>
  <c r="G4125" i="4"/>
  <c r="H4125" i="4"/>
  <c r="G4117" i="4"/>
  <c r="H4117" i="4"/>
  <c r="G4109" i="4"/>
  <c r="H4109" i="4"/>
  <c r="G4101" i="4"/>
  <c r="H4101" i="4"/>
  <c r="G4093" i="4"/>
  <c r="H4093" i="4"/>
  <c r="G4085" i="4"/>
  <c r="H4085" i="4"/>
  <c r="G4077" i="4"/>
  <c r="H4077" i="4"/>
  <c r="G4069" i="4"/>
  <c r="H4069" i="4"/>
  <c r="G4061" i="4"/>
  <c r="H4061" i="4"/>
  <c r="G4053" i="4"/>
  <c r="H4053" i="4"/>
  <c r="G4045" i="4"/>
  <c r="H4045" i="4"/>
  <c r="G4037" i="4"/>
  <c r="H4037" i="4"/>
  <c r="G4029" i="4"/>
  <c r="H4029" i="4"/>
  <c r="G4021" i="4"/>
  <c r="H4021" i="4"/>
  <c r="G4013" i="4"/>
  <c r="H4013" i="4"/>
  <c r="G4005" i="4"/>
  <c r="H4005" i="4"/>
  <c r="G3997" i="4"/>
  <c r="H3997" i="4"/>
  <c r="G3989" i="4"/>
  <c r="H3989" i="4"/>
  <c r="G3981" i="4"/>
  <c r="H3981" i="4"/>
  <c r="G3973" i="4"/>
  <c r="H3973" i="4"/>
  <c r="G3965" i="4"/>
  <c r="H3965" i="4"/>
  <c r="G3957" i="4"/>
  <c r="H3957" i="4"/>
  <c r="G3949" i="4"/>
  <c r="H3949" i="4"/>
  <c r="G3941" i="4"/>
  <c r="H3941" i="4"/>
  <c r="G3933" i="4"/>
  <c r="H3933" i="4"/>
  <c r="G3925" i="4"/>
  <c r="H3925" i="4"/>
  <c r="G3917" i="4"/>
  <c r="H3917" i="4"/>
  <c r="G3909" i="4"/>
  <c r="H3909" i="4"/>
  <c r="G3901" i="4"/>
  <c r="H3901" i="4"/>
  <c r="G3893" i="4"/>
  <c r="H3893" i="4"/>
  <c r="G3885" i="4"/>
  <c r="H3885" i="4"/>
  <c r="G3877" i="4"/>
  <c r="H3877" i="4"/>
  <c r="G3869" i="4"/>
  <c r="H3869" i="4"/>
  <c r="G3861" i="4"/>
  <c r="H3861" i="4"/>
  <c r="G3853" i="4"/>
  <c r="H3853" i="4"/>
  <c r="G3845" i="4"/>
  <c r="H3845" i="4"/>
  <c r="G3837" i="4"/>
  <c r="H3837" i="4"/>
  <c r="G3829" i="4"/>
  <c r="H3829" i="4"/>
  <c r="G3821" i="4"/>
  <c r="H3821" i="4"/>
  <c r="G3813" i="4"/>
  <c r="H3813" i="4"/>
  <c r="G3805" i="4"/>
  <c r="H3805" i="4"/>
  <c r="G3797" i="4"/>
  <c r="H3797" i="4"/>
  <c r="G3789" i="4"/>
  <c r="H3789" i="4"/>
  <c r="G3781" i="4"/>
  <c r="H3781" i="4"/>
  <c r="G3773" i="4"/>
  <c r="H3773" i="4"/>
  <c r="G3765" i="4"/>
  <c r="H3765" i="4"/>
  <c r="G3757" i="4"/>
  <c r="H3757" i="4"/>
  <c r="G3749" i="4"/>
  <c r="H3749" i="4"/>
  <c r="G3741" i="4"/>
  <c r="H3741" i="4"/>
  <c r="G3733" i="4"/>
  <c r="H3733" i="4"/>
  <c r="G3725" i="4"/>
  <c r="H3725" i="4"/>
  <c r="G3717" i="4"/>
  <c r="H3717" i="4"/>
  <c r="G3709" i="4"/>
  <c r="H3709" i="4"/>
  <c r="G3701" i="4"/>
  <c r="H3701" i="4"/>
  <c r="G3693" i="4"/>
  <c r="H3693" i="4"/>
  <c r="G3685" i="4"/>
  <c r="H3685" i="4"/>
  <c r="G3677" i="4"/>
  <c r="H3677" i="4"/>
  <c r="G3669" i="4"/>
  <c r="H3669" i="4"/>
  <c r="G3661" i="4"/>
  <c r="H3661" i="4"/>
  <c r="G3653" i="4"/>
  <c r="H3653" i="4"/>
  <c r="G3645" i="4"/>
  <c r="H3645" i="4"/>
  <c r="G3637" i="4"/>
  <c r="H3637" i="4"/>
  <c r="G3629" i="4"/>
  <c r="H3629" i="4"/>
  <c r="G3621" i="4"/>
  <c r="H3621" i="4"/>
  <c r="G3613" i="4"/>
  <c r="H3613" i="4"/>
  <c r="G3605" i="4"/>
  <c r="H3605" i="4"/>
  <c r="G3597" i="4"/>
  <c r="H3597" i="4"/>
  <c r="G3589" i="4"/>
  <c r="H3589" i="4"/>
  <c r="G3581" i="4"/>
  <c r="H3581" i="4"/>
  <c r="G3573" i="4"/>
  <c r="H3573" i="4"/>
  <c r="G3565" i="4"/>
  <c r="H3565" i="4"/>
  <c r="G3557" i="4"/>
  <c r="H3557" i="4"/>
  <c r="G3549" i="4"/>
  <c r="H3549" i="4"/>
  <c r="G3541" i="4"/>
  <c r="H3541" i="4"/>
  <c r="G3533" i="4"/>
  <c r="H3533" i="4"/>
  <c r="G3525" i="4"/>
  <c r="H3525" i="4"/>
  <c r="G3517" i="4"/>
  <c r="H3517" i="4"/>
  <c r="G3509" i="4"/>
  <c r="H3509" i="4"/>
  <c r="G3501" i="4"/>
  <c r="H3501" i="4"/>
  <c r="G3493" i="4"/>
  <c r="H3493" i="4"/>
  <c r="G3485" i="4"/>
  <c r="H3485" i="4"/>
  <c r="G3477" i="4"/>
  <c r="H3477" i="4"/>
  <c r="G3469" i="4"/>
  <c r="H3469" i="4"/>
  <c r="G3461" i="4"/>
  <c r="H3461" i="4"/>
  <c r="G3453" i="4"/>
  <c r="H3453" i="4"/>
  <c r="G3445" i="4"/>
  <c r="H3445" i="4"/>
  <c r="G3437" i="4"/>
  <c r="H3437" i="4"/>
  <c r="G3429" i="4"/>
  <c r="H3429" i="4"/>
  <c r="G3421" i="4"/>
  <c r="H3421" i="4"/>
  <c r="G3413" i="4"/>
  <c r="H3413" i="4"/>
  <c r="G3405" i="4"/>
  <c r="H3405" i="4"/>
  <c r="G3397" i="4"/>
  <c r="H3397" i="4"/>
  <c r="G3389" i="4"/>
  <c r="H3389" i="4"/>
  <c r="G3381" i="4"/>
  <c r="H3381" i="4"/>
  <c r="G3373" i="4"/>
  <c r="H3373" i="4"/>
  <c r="G3365" i="4"/>
  <c r="H3365" i="4"/>
  <c r="G3357" i="4"/>
  <c r="H3357" i="4"/>
  <c r="G3349" i="4"/>
  <c r="H3349" i="4"/>
  <c r="G3341" i="4"/>
  <c r="H3341" i="4"/>
  <c r="G3333" i="4"/>
  <c r="H3333" i="4"/>
  <c r="G3325" i="4"/>
  <c r="H3325" i="4"/>
  <c r="G3317" i="4"/>
  <c r="H3317" i="4"/>
  <c r="G3309" i="4"/>
  <c r="H3309" i="4"/>
  <c r="G3301" i="4"/>
  <c r="H3301" i="4"/>
  <c r="G3293" i="4"/>
  <c r="H3293" i="4"/>
  <c r="G3285" i="4"/>
  <c r="H3285" i="4"/>
  <c r="G3277" i="4"/>
  <c r="H3277" i="4"/>
  <c r="G3269" i="4"/>
  <c r="H3269" i="4"/>
  <c r="G3261" i="4"/>
  <c r="H3261" i="4"/>
  <c r="G3253" i="4"/>
  <c r="H3253" i="4"/>
  <c r="G3245" i="4"/>
  <c r="H3245" i="4"/>
  <c r="G3237" i="4"/>
  <c r="H3237" i="4"/>
  <c r="G3229" i="4"/>
  <c r="H3229" i="4"/>
  <c r="G3221" i="4"/>
  <c r="H3221" i="4"/>
  <c r="G3213" i="4"/>
  <c r="H3213" i="4"/>
  <c r="G3205" i="4"/>
  <c r="H3205" i="4"/>
  <c r="G3197" i="4"/>
  <c r="H3197" i="4"/>
  <c r="G3189" i="4"/>
  <c r="H3189" i="4"/>
  <c r="G3181" i="4"/>
  <c r="H3181" i="4"/>
  <c r="G3173" i="4"/>
  <c r="H3173" i="4"/>
  <c r="G3165" i="4"/>
  <c r="H3165" i="4"/>
  <c r="G3157" i="4"/>
  <c r="H3157" i="4"/>
  <c r="G3149" i="4"/>
  <c r="H3149" i="4"/>
  <c r="G3141" i="4"/>
  <c r="H3141" i="4"/>
  <c r="G3133" i="4"/>
  <c r="H3133" i="4"/>
  <c r="G3125" i="4"/>
  <c r="H3125" i="4"/>
  <c r="G3117" i="4"/>
  <c r="H3117" i="4"/>
  <c r="G3109" i="4"/>
  <c r="H3109" i="4"/>
  <c r="G3101" i="4"/>
  <c r="H3101" i="4"/>
  <c r="G3093" i="4"/>
  <c r="H3093" i="4"/>
  <c r="G3085" i="4"/>
  <c r="H3085" i="4"/>
  <c r="G3077" i="4"/>
  <c r="H3077" i="4"/>
  <c r="G3069" i="4"/>
  <c r="H3069" i="4"/>
  <c r="G3061" i="4"/>
  <c r="H3061" i="4"/>
  <c r="G3053" i="4"/>
  <c r="H3053" i="4"/>
  <c r="G3045" i="4"/>
  <c r="H3045" i="4"/>
  <c r="G3037" i="4"/>
  <c r="H3037" i="4"/>
  <c r="G3029" i="4"/>
  <c r="H3029" i="4"/>
  <c r="G3021" i="4"/>
  <c r="H3021" i="4"/>
  <c r="G3013" i="4"/>
  <c r="H3013" i="4"/>
  <c r="G3005" i="4"/>
  <c r="H3005" i="4"/>
  <c r="G2997" i="4"/>
  <c r="H2997" i="4"/>
  <c r="G2989" i="4"/>
  <c r="H2989" i="4"/>
  <c r="G2981" i="4"/>
  <c r="H2981" i="4"/>
  <c r="G2973" i="4"/>
  <c r="H2973" i="4"/>
  <c r="G2965" i="4"/>
  <c r="H2965" i="4"/>
  <c r="G2957" i="4"/>
  <c r="H2957" i="4"/>
  <c r="G2949" i="4"/>
  <c r="H2949" i="4"/>
  <c r="G2941" i="4"/>
  <c r="H2941" i="4"/>
  <c r="G2933" i="4"/>
  <c r="H2933" i="4"/>
  <c r="G2925" i="4"/>
  <c r="H2925" i="4"/>
  <c r="G2917" i="4"/>
  <c r="H2917" i="4"/>
  <c r="G2909" i="4"/>
  <c r="H2909" i="4"/>
  <c r="G2901" i="4"/>
  <c r="H2901" i="4"/>
  <c r="G2893" i="4"/>
  <c r="H2893" i="4"/>
  <c r="G2885" i="4"/>
  <c r="H2885" i="4"/>
  <c r="G2877" i="4"/>
  <c r="H2877" i="4"/>
  <c r="G2869" i="4"/>
  <c r="H2869" i="4"/>
  <c r="G2861" i="4"/>
  <c r="H2861" i="4"/>
  <c r="G2853" i="4"/>
  <c r="H2853" i="4"/>
  <c r="G2845" i="4"/>
  <c r="H2845" i="4"/>
  <c r="G2837" i="4"/>
  <c r="H2837" i="4"/>
  <c r="G2829" i="4"/>
  <c r="H2829" i="4"/>
  <c r="G2821" i="4"/>
  <c r="H2821" i="4"/>
  <c r="G2813" i="4"/>
  <c r="H2813" i="4"/>
  <c r="G2805" i="4"/>
  <c r="H2805" i="4"/>
  <c r="G2797" i="4"/>
  <c r="H2797" i="4"/>
  <c r="G2789" i="4"/>
  <c r="H2789" i="4"/>
  <c r="G2781" i="4"/>
  <c r="H2781" i="4"/>
  <c r="G2773" i="4"/>
  <c r="H2773" i="4"/>
  <c r="G2765" i="4"/>
  <c r="H2765" i="4"/>
  <c r="G2757" i="4"/>
  <c r="H2757" i="4"/>
  <c r="G2749" i="4"/>
  <c r="H2749" i="4"/>
  <c r="G2741" i="4"/>
  <c r="H2741" i="4"/>
  <c r="G2733" i="4"/>
  <c r="H2733" i="4"/>
  <c r="G2725" i="4"/>
  <c r="H2725" i="4"/>
  <c r="G2717" i="4"/>
  <c r="H2717" i="4"/>
  <c r="G2709" i="4"/>
  <c r="H2709" i="4"/>
  <c r="G2701" i="4"/>
  <c r="H2701" i="4"/>
  <c r="G2693" i="4"/>
  <c r="H2693" i="4"/>
  <c r="G2685" i="4"/>
  <c r="H2685" i="4"/>
  <c r="G2677" i="4"/>
  <c r="H2677" i="4"/>
  <c r="G2669" i="4"/>
  <c r="H2669" i="4"/>
  <c r="G2661" i="4"/>
  <c r="H2661" i="4"/>
  <c r="G2653" i="4"/>
  <c r="H2653" i="4"/>
  <c r="G2645" i="4"/>
  <c r="H2645" i="4"/>
  <c r="G2637" i="4"/>
  <c r="H2637" i="4"/>
  <c r="G2629" i="4"/>
  <c r="H2629" i="4"/>
  <c r="G2621" i="4"/>
  <c r="H2621" i="4"/>
  <c r="G2613" i="4"/>
  <c r="H2613" i="4"/>
  <c r="G2605" i="4"/>
  <c r="H2605" i="4"/>
  <c r="G2597" i="4"/>
  <c r="H2597" i="4"/>
  <c r="G2589" i="4"/>
  <c r="H2589" i="4"/>
  <c r="G2581" i="4"/>
  <c r="H2581" i="4"/>
  <c r="G2573" i="4"/>
  <c r="H2573" i="4"/>
  <c r="G2565" i="4"/>
  <c r="H2565" i="4"/>
  <c r="G2557" i="4"/>
  <c r="H2557" i="4"/>
  <c r="G2549" i="4"/>
  <c r="H2549" i="4"/>
  <c r="G2541" i="4"/>
  <c r="H2541" i="4"/>
  <c r="G2533" i="4"/>
  <c r="H2533" i="4"/>
  <c r="G2525" i="4"/>
  <c r="H2525" i="4"/>
  <c r="G2517" i="4"/>
  <c r="H2517" i="4"/>
  <c r="G2509" i="4"/>
  <c r="H2509" i="4"/>
  <c r="G2501" i="4"/>
  <c r="H2501" i="4"/>
  <c r="G2493" i="4"/>
  <c r="H2493" i="4"/>
  <c r="G2485" i="4"/>
  <c r="H2485" i="4"/>
  <c r="G2477" i="4"/>
  <c r="H2477" i="4"/>
  <c r="G2469" i="4"/>
  <c r="H2469" i="4"/>
  <c r="G2461" i="4"/>
  <c r="H2461" i="4"/>
  <c r="G2453" i="4"/>
  <c r="H2453" i="4"/>
  <c r="G2445" i="4"/>
  <c r="H2445" i="4"/>
  <c r="G2437" i="4"/>
  <c r="H2437" i="4"/>
  <c r="G2429" i="4"/>
  <c r="H2429" i="4"/>
  <c r="G2421" i="4"/>
  <c r="H2421" i="4"/>
  <c r="G2413" i="4"/>
  <c r="H2413" i="4"/>
  <c r="G2405" i="4"/>
  <c r="H2405" i="4"/>
  <c r="G2397" i="4"/>
  <c r="H2397" i="4"/>
  <c r="G2389" i="4"/>
  <c r="H2389" i="4"/>
  <c r="G2381" i="4"/>
  <c r="H2381" i="4"/>
  <c r="G2373" i="4"/>
  <c r="H2373" i="4"/>
  <c r="G2365" i="4"/>
  <c r="H2365" i="4"/>
  <c r="G2357" i="4"/>
  <c r="H2357" i="4"/>
  <c r="G2349" i="4"/>
  <c r="H2349" i="4"/>
  <c r="G2341" i="4"/>
  <c r="H2341" i="4"/>
  <c r="G2333" i="4"/>
  <c r="H2333" i="4"/>
  <c r="G2325" i="4"/>
  <c r="H2325" i="4"/>
  <c r="G2317" i="4"/>
  <c r="H2317" i="4"/>
  <c r="G2309" i="4"/>
  <c r="H2309" i="4"/>
  <c r="G2301" i="4"/>
  <c r="H2301" i="4"/>
  <c r="G2293" i="4"/>
  <c r="H2293" i="4"/>
  <c r="G2285" i="4"/>
  <c r="H2285" i="4"/>
  <c r="G2277" i="4"/>
  <c r="H2277" i="4"/>
  <c r="G2269" i="4"/>
  <c r="H2269" i="4"/>
  <c r="G2261" i="4"/>
  <c r="H2261" i="4"/>
  <c r="G2253" i="4"/>
  <c r="H2253" i="4"/>
  <c r="G2245" i="4"/>
  <c r="H2245" i="4"/>
  <c r="G2237" i="4"/>
  <c r="H2237" i="4"/>
  <c r="G2229" i="4"/>
  <c r="H2229" i="4"/>
  <c r="G2221" i="4"/>
  <c r="H2221" i="4"/>
  <c r="G2213" i="4"/>
  <c r="H2213" i="4"/>
  <c r="G2205" i="4"/>
  <c r="H2205" i="4"/>
  <c r="G2197" i="4"/>
  <c r="H2197" i="4"/>
  <c r="G2189" i="4"/>
  <c r="H2189" i="4"/>
  <c r="G2181" i="4"/>
  <c r="H2181" i="4"/>
  <c r="G2173" i="4"/>
  <c r="H2173" i="4"/>
  <c r="G2165" i="4"/>
  <c r="H2165" i="4"/>
  <c r="G2157" i="4"/>
  <c r="H2157" i="4"/>
  <c r="G2149" i="4"/>
  <c r="H2149" i="4"/>
  <c r="G2141" i="4"/>
  <c r="H2141" i="4"/>
  <c r="G2133" i="4"/>
  <c r="H2133" i="4"/>
  <c r="G2125" i="4"/>
  <c r="H2125" i="4"/>
  <c r="G2117" i="4"/>
  <c r="H2117" i="4"/>
  <c r="G2109" i="4"/>
  <c r="H2109" i="4"/>
  <c r="G2101" i="4"/>
  <c r="H2101" i="4"/>
  <c r="G2093" i="4"/>
  <c r="H2093" i="4"/>
  <c r="G2085" i="4"/>
  <c r="H2085" i="4"/>
  <c r="G2077" i="4"/>
  <c r="H2077" i="4"/>
  <c r="G2069" i="4"/>
  <c r="H2069" i="4"/>
  <c r="G2061" i="4"/>
  <c r="H2061" i="4"/>
  <c r="G2053" i="4"/>
  <c r="H2053" i="4"/>
  <c r="G2045" i="4"/>
  <c r="H2045" i="4"/>
  <c r="G2037" i="4"/>
  <c r="H2037" i="4"/>
  <c r="G2029" i="4"/>
  <c r="H2029" i="4"/>
  <c r="G2021" i="4"/>
  <c r="H2021" i="4"/>
  <c r="G2013" i="4"/>
  <c r="H2013" i="4"/>
  <c r="G2005" i="4"/>
  <c r="H2005" i="4"/>
  <c r="G1997" i="4"/>
  <c r="H1997" i="4"/>
  <c r="G1989" i="4"/>
  <c r="H1989" i="4"/>
  <c r="G1981" i="4"/>
  <c r="H1981" i="4"/>
  <c r="G1973" i="4"/>
  <c r="H1973" i="4"/>
  <c r="G1965" i="4"/>
  <c r="H1965" i="4"/>
  <c r="G1957" i="4"/>
  <c r="H1957" i="4"/>
  <c r="G1949" i="4"/>
  <c r="H1949" i="4"/>
  <c r="G1941" i="4"/>
  <c r="H1941" i="4"/>
  <c r="G1933" i="4"/>
  <c r="H1933" i="4"/>
  <c r="G1925" i="4"/>
  <c r="H1925" i="4"/>
  <c r="G1917" i="4"/>
  <c r="H1917" i="4"/>
  <c r="G1909" i="4"/>
  <c r="H1909" i="4"/>
  <c r="G1901" i="4"/>
  <c r="H1901" i="4"/>
  <c r="G1893" i="4"/>
  <c r="H1893" i="4"/>
  <c r="G1885" i="4"/>
  <c r="H1885" i="4"/>
  <c r="G1877" i="4"/>
  <c r="H1877" i="4"/>
  <c r="G1869" i="4"/>
  <c r="H1869" i="4"/>
  <c r="G1861" i="4"/>
  <c r="H1861" i="4"/>
  <c r="G1853" i="4"/>
  <c r="H1853" i="4"/>
  <c r="G1845" i="4"/>
  <c r="H1845" i="4"/>
  <c r="G1837" i="4"/>
  <c r="H1837" i="4"/>
  <c r="G1829" i="4"/>
  <c r="H1829" i="4"/>
  <c r="G1821" i="4"/>
  <c r="H1821" i="4"/>
  <c r="G1813" i="4"/>
  <c r="H1813" i="4"/>
  <c r="G1805" i="4"/>
  <c r="H1805" i="4"/>
  <c r="G1797" i="4"/>
  <c r="H1797" i="4"/>
  <c r="G1789" i="4"/>
  <c r="H1789" i="4"/>
  <c r="G1781" i="4"/>
  <c r="H1781" i="4"/>
  <c r="G1773" i="4"/>
  <c r="H1773" i="4"/>
  <c r="G1765" i="4"/>
  <c r="H1765" i="4"/>
  <c r="G1757" i="4"/>
  <c r="H1757" i="4"/>
  <c r="G1749" i="4"/>
  <c r="H1749" i="4"/>
  <c r="G1741" i="4"/>
  <c r="H1741" i="4"/>
  <c r="G1733" i="4"/>
  <c r="H1733" i="4"/>
  <c r="G1725" i="4"/>
  <c r="H1725" i="4"/>
  <c r="G1717" i="4"/>
  <c r="H1717" i="4"/>
  <c r="G1709" i="4"/>
  <c r="H1709" i="4"/>
  <c r="G1701" i="4"/>
  <c r="H1701" i="4"/>
  <c r="G1693" i="4"/>
  <c r="H1693" i="4"/>
  <c r="G1685" i="4"/>
  <c r="H1685" i="4"/>
  <c r="G1677" i="4"/>
  <c r="H1677" i="4"/>
  <c r="G1669" i="4"/>
  <c r="H1669" i="4"/>
  <c r="G1661" i="4"/>
  <c r="H1661" i="4"/>
  <c r="G1653" i="4"/>
  <c r="H1653" i="4"/>
  <c r="G1645" i="4"/>
  <c r="H1645" i="4"/>
  <c r="G1637" i="4"/>
  <c r="H1637" i="4"/>
  <c r="G1629" i="4"/>
  <c r="H1629" i="4"/>
  <c r="G1621" i="4"/>
  <c r="H1621" i="4"/>
  <c r="G1613" i="4"/>
  <c r="H1613" i="4"/>
  <c r="G1605" i="4"/>
  <c r="H1605" i="4"/>
  <c r="G1597" i="4"/>
  <c r="H1597" i="4"/>
  <c r="G1589" i="4"/>
  <c r="H1589" i="4"/>
  <c r="G1581" i="4"/>
  <c r="H1581" i="4"/>
  <c r="G1573" i="4"/>
  <c r="H1573" i="4"/>
  <c r="G1565" i="4"/>
  <c r="H1565" i="4"/>
  <c r="G1557" i="4"/>
  <c r="H1557" i="4"/>
  <c r="G1549" i="4"/>
  <c r="H1549" i="4"/>
  <c r="G1541" i="4"/>
  <c r="H1541" i="4"/>
  <c r="G1533" i="4"/>
  <c r="H1533" i="4"/>
  <c r="G1525" i="4"/>
  <c r="H1525" i="4"/>
  <c r="G1517" i="4"/>
  <c r="H1517" i="4"/>
  <c r="G1509" i="4"/>
  <c r="H1509" i="4"/>
  <c r="G1501" i="4"/>
  <c r="H1501" i="4"/>
  <c r="G1493" i="4"/>
  <c r="H1493" i="4"/>
  <c r="G1485" i="4"/>
  <c r="H1485" i="4"/>
  <c r="G1477" i="4"/>
  <c r="H1477" i="4"/>
  <c r="G1469" i="4"/>
  <c r="H1469" i="4"/>
  <c r="G1461" i="4"/>
  <c r="H1461" i="4"/>
  <c r="G1453" i="4"/>
  <c r="H1453" i="4"/>
  <c r="G1445" i="4"/>
  <c r="H1445" i="4"/>
  <c r="G1437" i="4"/>
  <c r="H1437" i="4"/>
  <c r="G1429" i="4"/>
  <c r="H1429" i="4"/>
  <c r="G1421" i="4"/>
  <c r="H1421" i="4"/>
  <c r="G1413" i="4"/>
  <c r="H1413" i="4"/>
  <c r="G1405" i="4"/>
  <c r="H1405" i="4"/>
  <c r="G1397" i="4"/>
  <c r="H1397" i="4"/>
  <c r="G1389" i="4"/>
  <c r="H1389" i="4"/>
  <c r="G1381" i="4"/>
  <c r="H1381" i="4"/>
  <c r="G1373" i="4"/>
  <c r="H1373" i="4"/>
  <c r="G1365" i="4"/>
  <c r="H1365" i="4"/>
  <c r="G1357" i="4"/>
  <c r="H1357" i="4"/>
  <c r="G1349" i="4"/>
  <c r="H1349" i="4"/>
  <c r="G1341" i="4"/>
  <c r="H1341" i="4"/>
  <c r="G1333" i="4"/>
  <c r="H1333" i="4"/>
  <c r="G1325" i="4"/>
  <c r="H1325" i="4"/>
  <c r="G1317" i="4"/>
  <c r="H1317" i="4"/>
  <c r="G1309" i="4"/>
  <c r="H1309" i="4"/>
  <c r="G1301" i="4"/>
  <c r="H1301" i="4"/>
  <c r="G1293" i="4"/>
  <c r="H1293" i="4"/>
  <c r="G1285" i="4"/>
  <c r="H1285" i="4"/>
  <c r="G1277" i="4"/>
  <c r="H1277" i="4"/>
  <c r="G1269" i="4"/>
  <c r="H1269" i="4"/>
  <c r="G1261" i="4"/>
  <c r="H1261" i="4"/>
  <c r="G1253" i="4"/>
  <c r="H1253" i="4"/>
  <c r="G1245" i="4"/>
  <c r="H1245" i="4"/>
  <c r="G1237" i="4"/>
  <c r="H1237" i="4"/>
  <c r="G1229" i="4"/>
  <c r="H1229" i="4"/>
  <c r="G1221" i="4"/>
  <c r="H1221" i="4"/>
  <c r="G1213" i="4"/>
  <c r="H1213" i="4"/>
  <c r="G1205" i="4"/>
  <c r="H1205" i="4"/>
  <c r="G1197" i="4"/>
  <c r="H1197" i="4"/>
  <c r="G1189" i="4"/>
  <c r="H1189" i="4"/>
  <c r="G1181" i="4"/>
  <c r="H1181" i="4"/>
  <c r="G1173" i="4"/>
  <c r="H1173" i="4"/>
  <c r="G1165" i="4"/>
  <c r="H1165" i="4"/>
  <c r="G1157" i="4"/>
  <c r="H1157" i="4"/>
  <c r="G1149" i="4"/>
  <c r="H1149" i="4"/>
  <c r="G1141" i="4"/>
  <c r="H1141" i="4"/>
  <c r="G1133" i="4"/>
  <c r="H1133" i="4"/>
  <c r="G1125" i="4"/>
  <c r="H1125" i="4"/>
  <c r="G1117" i="4"/>
  <c r="H1117" i="4"/>
  <c r="G1109" i="4"/>
  <c r="H1109" i="4"/>
  <c r="G1101" i="4"/>
  <c r="H1101" i="4"/>
  <c r="G1093" i="4"/>
  <c r="H1093" i="4"/>
  <c r="G1085" i="4"/>
  <c r="H1085" i="4"/>
  <c r="G1077" i="4"/>
  <c r="H1077" i="4"/>
  <c r="G1069" i="4"/>
  <c r="H1069" i="4"/>
  <c r="G1061" i="4"/>
  <c r="H1061" i="4"/>
  <c r="G1053" i="4"/>
  <c r="H1053" i="4"/>
  <c r="G4484" i="4"/>
  <c r="H4484" i="4"/>
  <c r="G4476" i="4"/>
  <c r="H4476" i="4"/>
  <c r="G4468" i="4"/>
  <c r="H4468" i="4"/>
  <c r="G4460" i="4"/>
  <c r="H4460" i="4"/>
  <c r="G4452" i="4"/>
  <c r="H4452" i="4"/>
  <c r="G4444" i="4"/>
  <c r="H4444" i="4"/>
  <c r="G4436" i="4"/>
  <c r="H4436" i="4"/>
  <c r="G4428" i="4"/>
  <c r="H4428" i="4"/>
  <c r="G4420" i="4"/>
  <c r="H4420" i="4"/>
  <c r="G4412" i="4"/>
  <c r="H4412" i="4"/>
  <c r="G4404" i="4"/>
  <c r="H4404" i="4"/>
  <c r="G4396" i="4"/>
  <c r="H4396" i="4"/>
  <c r="G4388" i="4"/>
  <c r="H4388" i="4"/>
  <c r="G4380" i="4"/>
  <c r="H4380" i="4"/>
  <c r="G4372" i="4"/>
  <c r="H4372" i="4"/>
  <c r="G4364" i="4"/>
  <c r="H4364" i="4"/>
  <c r="G4356" i="4"/>
  <c r="H4356" i="4"/>
  <c r="G4348" i="4"/>
  <c r="H4348" i="4"/>
  <c r="G4340" i="4"/>
  <c r="H4340" i="4"/>
  <c r="G4332" i="4"/>
  <c r="H4332" i="4"/>
  <c r="G4324" i="4"/>
  <c r="H4324" i="4"/>
  <c r="G4316" i="4"/>
  <c r="H4316" i="4"/>
  <c r="G4308" i="4"/>
  <c r="H4308" i="4"/>
  <c r="G4300" i="4"/>
  <c r="H4300" i="4"/>
  <c r="G4292" i="4"/>
  <c r="H4292" i="4"/>
  <c r="G4284" i="4"/>
  <c r="H4284" i="4"/>
  <c r="G4276" i="4"/>
  <c r="H4276" i="4"/>
  <c r="G4268" i="4"/>
  <c r="H4268" i="4"/>
  <c r="G4260" i="4"/>
  <c r="H4260" i="4"/>
  <c r="G4252" i="4"/>
  <c r="H4252" i="4"/>
  <c r="G4244" i="4"/>
  <c r="H4244" i="4"/>
  <c r="G4236" i="4"/>
  <c r="H4236" i="4"/>
  <c r="G4228" i="4"/>
  <c r="H4228" i="4"/>
  <c r="G4220" i="4"/>
  <c r="H4220" i="4"/>
  <c r="G4212" i="4"/>
  <c r="H4212" i="4"/>
  <c r="G4204" i="4"/>
  <c r="H4204" i="4"/>
  <c r="G4196" i="4"/>
  <c r="H4196" i="4"/>
  <c r="G4188" i="4"/>
  <c r="H4188" i="4"/>
  <c r="G4180" i="4"/>
  <c r="H4180" i="4"/>
  <c r="G4172" i="4"/>
  <c r="H4172" i="4"/>
  <c r="G4164" i="4"/>
  <c r="H4164" i="4"/>
  <c r="G4156" i="4"/>
  <c r="H4156" i="4"/>
  <c r="G4148" i="4"/>
  <c r="H4148" i="4"/>
  <c r="G4140" i="4"/>
  <c r="H4140" i="4"/>
  <c r="G4132" i="4"/>
  <c r="H4132" i="4"/>
  <c r="G4124" i="4"/>
  <c r="H4124" i="4"/>
  <c r="G4116" i="4"/>
  <c r="H4116" i="4"/>
  <c r="G4108" i="4"/>
  <c r="H4108" i="4"/>
  <c r="G4100" i="4"/>
  <c r="H4100" i="4"/>
  <c r="G4092" i="4"/>
  <c r="H4092" i="4"/>
  <c r="G4084" i="4"/>
  <c r="H4084" i="4"/>
  <c r="G4076" i="4"/>
  <c r="H4076" i="4"/>
  <c r="G4068" i="4"/>
  <c r="H4068" i="4"/>
  <c r="G4060" i="4"/>
  <c r="H4060" i="4"/>
  <c r="G4052" i="4"/>
  <c r="H4052" i="4"/>
  <c r="G4044" i="4"/>
  <c r="H4044" i="4"/>
  <c r="G4036" i="4"/>
  <c r="H4036" i="4"/>
  <c r="G4028" i="4"/>
  <c r="H4028" i="4"/>
  <c r="G4020" i="4"/>
  <c r="H4020" i="4"/>
  <c r="G4012" i="4"/>
  <c r="H4012" i="4"/>
  <c r="G4004" i="4"/>
  <c r="H4004" i="4"/>
  <c r="G3996" i="4"/>
  <c r="H3996" i="4"/>
  <c r="G3988" i="4"/>
  <c r="H3988" i="4"/>
  <c r="G3980" i="4"/>
  <c r="H3980" i="4"/>
  <c r="G3972" i="4"/>
  <c r="H3972" i="4"/>
  <c r="G3964" i="4"/>
  <c r="H3964" i="4"/>
  <c r="G3956" i="4"/>
  <c r="H3956" i="4"/>
  <c r="G3948" i="4"/>
  <c r="H3948" i="4"/>
  <c r="G3940" i="4"/>
  <c r="H3940" i="4"/>
  <c r="G3932" i="4"/>
  <c r="H3932" i="4"/>
  <c r="G3924" i="4"/>
  <c r="H3924" i="4"/>
  <c r="G3916" i="4"/>
  <c r="H3916" i="4"/>
  <c r="G3908" i="4"/>
  <c r="H3908" i="4"/>
  <c r="G3900" i="4"/>
  <c r="H3900" i="4"/>
  <c r="G3892" i="4"/>
  <c r="H3892" i="4"/>
  <c r="G3884" i="4"/>
  <c r="H3884" i="4"/>
  <c r="G3876" i="4"/>
  <c r="H3876" i="4"/>
  <c r="G3868" i="4"/>
  <c r="H3868" i="4"/>
  <c r="G3860" i="4"/>
  <c r="H3860" i="4"/>
  <c r="G3852" i="4"/>
  <c r="H3852" i="4"/>
  <c r="G3844" i="4"/>
  <c r="H3844" i="4"/>
  <c r="G3836" i="4"/>
  <c r="H3836" i="4"/>
  <c r="G3828" i="4"/>
  <c r="H3828" i="4"/>
  <c r="G3820" i="4"/>
  <c r="H3820" i="4"/>
  <c r="G3812" i="4"/>
  <c r="H3812" i="4"/>
  <c r="G3804" i="4"/>
  <c r="H3804" i="4"/>
  <c r="G3796" i="4"/>
  <c r="H3796" i="4"/>
  <c r="G3788" i="4"/>
  <c r="H3788" i="4"/>
  <c r="G3780" i="4"/>
  <c r="H3780" i="4"/>
  <c r="G3772" i="4"/>
  <c r="H3772" i="4"/>
  <c r="G3764" i="4"/>
  <c r="H3764" i="4"/>
  <c r="G3756" i="4"/>
  <c r="H3756" i="4"/>
  <c r="G3748" i="4"/>
  <c r="H3748" i="4"/>
  <c r="G3740" i="4"/>
  <c r="H3740" i="4"/>
  <c r="G3732" i="4"/>
  <c r="H3732" i="4"/>
  <c r="G3724" i="4"/>
  <c r="H3724" i="4"/>
  <c r="G3716" i="4"/>
  <c r="H3716" i="4"/>
  <c r="G3708" i="4"/>
  <c r="H3708" i="4"/>
  <c r="G3700" i="4"/>
  <c r="H3700" i="4"/>
  <c r="G3692" i="4"/>
  <c r="H3692" i="4"/>
  <c r="G3684" i="4"/>
  <c r="H3684" i="4"/>
  <c r="G3676" i="4"/>
  <c r="H3676" i="4"/>
  <c r="G3668" i="4"/>
  <c r="H3668" i="4"/>
  <c r="G3660" i="4"/>
  <c r="H3660" i="4"/>
  <c r="G3652" i="4"/>
  <c r="H3652" i="4"/>
  <c r="G3644" i="4"/>
  <c r="H3644" i="4"/>
  <c r="G3636" i="4"/>
  <c r="H3636" i="4"/>
  <c r="G3628" i="4"/>
  <c r="H3628" i="4"/>
  <c r="G3620" i="4"/>
  <c r="H3620" i="4"/>
  <c r="G3612" i="4"/>
  <c r="H3612" i="4"/>
  <c r="G3604" i="4"/>
  <c r="H3604" i="4"/>
  <c r="G3596" i="4"/>
  <c r="H3596" i="4"/>
  <c r="G3588" i="4"/>
  <c r="H3588" i="4"/>
  <c r="G3580" i="4"/>
  <c r="H3580" i="4"/>
  <c r="G3572" i="4"/>
  <c r="H3572" i="4"/>
  <c r="G3564" i="4"/>
  <c r="H3564" i="4"/>
  <c r="G3556" i="4"/>
  <c r="H3556" i="4"/>
  <c r="G3548" i="4"/>
  <c r="H3548" i="4"/>
  <c r="G3540" i="4"/>
  <c r="H3540" i="4"/>
  <c r="G3532" i="4"/>
  <c r="H3532" i="4"/>
  <c r="G3524" i="4"/>
  <c r="H3524" i="4"/>
  <c r="G3516" i="4"/>
  <c r="H3516" i="4"/>
  <c r="G3508" i="4"/>
  <c r="H3508" i="4"/>
  <c r="G3500" i="4"/>
  <c r="H3500" i="4"/>
  <c r="G3492" i="4"/>
  <c r="H3492" i="4"/>
  <c r="G3484" i="4"/>
  <c r="H3484" i="4"/>
  <c r="G3476" i="4"/>
  <c r="H3476" i="4"/>
  <c r="G3468" i="4"/>
  <c r="H3468" i="4"/>
  <c r="G3460" i="4"/>
  <c r="H3460" i="4"/>
  <c r="G3452" i="4"/>
  <c r="H3452" i="4"/>
  <c r="G3444" i="4"/>
  <c r="H3444" i="4"/>
  <c r="G3436" i="4"/>
  <c r="H3436" i="4"/>
  <c r="G3428" i="4"/>
  <c r="H3428" i="4"/>
  <c r="G3420" i="4"/>
  <c r="H3420" i="4"/>
  <c r="G3412" i="4"/>
  <c r="H3412" i="4"/>
  <c r="G3404" i="4"/>
  <c r="H3404" i="4"/>
  <c r="G3396" i="4"/>
  <c r="H3396" i="4"/>
  <c r="G3388" i="4"/>
  <c r="H3388" i="4"/>
  <c r="G3380" i="4"/>
  <c r="H3380" i="4"/>
  <c r="G3372" i="4"/>
  <c r="H3372" i="4"/>
  <c r="G3364" i="4"/>
  <c r="H3364" i="4"/>
  <c r="G3356" i="4"/>
  <c r="H3356" i="4"/>
  <c r="G3348" i="4"/>
  <c r="H3348" i="4"/>
  <c r="G3340" i="4"/>
  <c r="H3340" i="4"/>
  <c r="G3332" i="4"/>
  <c r="H3332" i="4"/>
  <c r="G3324" i="4"/>
  <c r="H3324" i="4"/>
  <c r="G3316" i="4"/>
  <c r="H3316" i="4"/>
  <c r="G3308" i="4"/>
  <c r="H3308" i="4"/>
  <c r="G3300" i="4"/>
  <c r="H3300" i="4"/>
  <c r="G3292" i="4"/>
  <c r="H3292" i="4"/>
  <c r="G3284" i="4"/>
  <c r="H3284" i="4"/>
  <c r="G3276" i="4"/>
  <c r="H3276" i="4"/>
  <c r="G3268" i="4"/>
  <c r="H3268" i="4"/>
  <c r="G3260" i="4"/>
  <c r="H3260" i="4"/>
  <c r="G3252" i="4"/>
  <c r="H3252" i="4"/>
  <c r="G3244" i="4"/>
  <c r="H3244" i="4"/>
  <c r="G3236" i="4"/>
  <c r="H3236" i="4"/>
  <c r="G3228" i="4"/>
  <c r="H3228" i="4"/>
  <c r="G3220" i="4"/>
  <c r="H3220" i="4"/>
  <c r="G3212" i="4"/>
  <c r="H3212" i="4"/>
  <c r="G3204" i="4"/>
  <c r="H3204" i="4"/>
  <c r="G3196" i="4"/>
  <c r="H3196" i="4"/>
  <c r="G3188" i="4"/>
  <c r="H3188" i="4"/>
  <c r="G3180" i="4"/>
  <c r="H3180" i="4"/>
  <c r="G3172" i="4"/>
  <c r="H3172" i="4"/>
  <c r="G3164" i="4"/>
  <c r="H3164" i="4"/>
  <c r="G3156" i="4"/>
  <c r="H3156" i="4"/>
  <c r="G3148" i="4"/>
  <c r="H3148" i="4"/>
  <c r="G3140" i="4"/>
  <c r="H3140" i="4"/>
  <c r="G3132" i="4"/>
  <c r="H3132" i="4"/>
  <c r="G3124" i="4"/>
  <c r="H3124" i="4"/>
  <c r="G3116" i="4"/>
  <c r="H3116" i="4"/>
  <c r="G3108" i="4"/>
  <c r="H3108" i="4"/>
  <c r="G3100" i="4"/>
  <c r="H3100" i="4"/>
  <c r="G3092" i="4"/>
  <c r="H3092" i="4"/>
  <c r="G3084" i="4"/>
  <c r="H3084" i="4"/>
  <c r="G3076" i="4"/>
  <c r="H3076" i="4"/>
  <c r="G3068" i="4"/>
  <c r="H3068" i="4"/>
  <c r="G3060" i="4"/>
  <c r="H3060" i="4"/>
  <c r="G3052" i="4"/>
  <c r="H3052" i="4"/>
  <c r="G3044" i="4"/>
  <c r="H3044" i="4"/>
  <c r="G3036" i="4"/>
  <c r="H3036" i="4"/>
  <c r="G3028" i="4"/>
  <c r="H3028" i="4"/>
  <c r="G3020" i="4"/>
  <c r="H3020" i="4"/>
  <c r="G3012" i="4"/>
  <c r="H3012" i="4"/>
  <c r="G3004" i="4"/>
  <c r="H3004" i="4"/>
  <c r="G2996" i="4"/>
  <c r="H2996" i="4"/>
  <c r="G2988" i="4"/>
  <c r="H2988" i="4"/>
  <c r="G2980" i="4"/>
  <c r="H2980" i="4"/>
  <c r="G2972" i="4"/>
  <c r="H2972" i="4"/>
  <c r="G2964" i="4"/>
  <c r="H2964" i="4"/>
  <c r="G2956" i="4"/>
  <c r="H2956" i="4"/>
  <c r="G2948" i="4"/>
  <c r="H2948" i="4"/>
  <c r="G2940" i="4"/>
  <c r="H2940" i="4"/>
  <c r="G2932" i="4"/>
  <c r="H2932" i="4"/>
  <c r="G2924" i="4"/>
  <c r="H2924" i="4"/>
  <c r="G2916" i="4"/>
  <c r="H2916" i="4"/>
  <c r="G2908" i="4"/>
  <c r="H2908" i="4"/>
  <c r="G2900" i="4"/>
  <c r="H2900" i="4"/>
  <c r="G2892" i="4"/>
  <c r="H2892" i="4"/>
  <c r="G2884" i="4"/>
  <c r="H2884" i="4"/>
  <c r="G2876" i="4"/>
  <c r="H2876" i="4"/>
  <c r="G2868" i="4"/>
  <c r="H2868" i="4"/>
  <c r="G2860" i="4"/>
  <c r="H2860" i="4"/>
  <c r="G2852" i="4"/>
  <c r="H2852" i="4"/>
  <c r="G2844" i="4"/>
  <c r="H2844" i="4"/>
  <c r="G2836" i="4"/>
  <c r="H2836" i="4"/>
  <c r="G2828" i="4"/>
  <c r="H2828" i="4"/>
  <c r="G2820" i="4"/>
  <c r="H2820" i="4"/>
  <c r="G2812" i="4"/>
  <c r="H2812" i="4"/>
  <c r="G2804" i="4"/>
  <c r="H2804" i="4"/>
  <c r="G2796" i="4"/>
  <c r="H2796" i="4"/>
  <c r="G2788" i="4"/>
  <c r="H2788" i="4"/>
  <c r="G2780" i="4"/>
  <c r="H2780" i="4"/>
  <c r="G2772" i="4"/>
  <c r="H2772" i="4"/>
  <c r="G2764" i="4"/>
  <c r="H2764" i="4"/>
  <c r="G2756" i="4"/>
  <c r="H2756" i="4"/>
  <c r="G2748" i="4"/>
  <c r="H2748" i="4"/>
  <c r="G2740" i="4"/>
  <c r="H2740" i="4"/>
  <c r="G2732" i="4"/>
  <c r="H2732" i="4"/>
  <c r="G2724" i="4"/>
  <c r="H2724" i="4"/>
  <c r="G2716" i="4"/>
  <c r="H2716" i="4"/>
  <c r="G2708" i="4"/>
  <c r="H2708" i="4"/>
  <c r="G2700" i="4"/>
  <c r="H2700" i="4"/>
  <c r="G2692" i="4"/>
  <c r="H2692" i="4"/>
  <c r="G2684" i="4"/>
  <c r="H2684" i="4"/>
  <c r="G2676" i="4"/>
  <c r="H2676" i="4"/>
  <c r="G2668" i="4"/>
  <c r="H2668" i="4"/>
  <c r="G2660" i="4"/>
  <c r="H2660" i="4"/>
  <c r="G2652" i="4"/>
  <c r="H2652" i="4"/>
  <c r="G2644" i="4"/>
  <c r="H2644" i="4"/>
  <c r="G2636" i="4"/>
  <c r="H2636" i="4"/>
  <c r="G2628" i="4"/>
  <c r="H2628" i="4"/>
  <c r="G2620" i="4"/>
  <c r="H2620" i="4"/>
  <c r="G2612" i="4"/>
  <c r="H2612" i="4"/>
  <c r="G2604" i="4"/>
  <c r="H2604" i="4"/>
  <c r="G2596" i="4"/>
  <c r="H2596" i="4"/>
  <c r="G2588" i="4"/>
  <c r="H2588" i="4"/>
  <c r="G2580" i="4"/>
  <c r="H2580" i="4"/>
  <c r="G2572" i="4"/>
  <c r="H2572" i="4"/>
  <c r="G2564" i="4"/>
  <c r="H2564" i="4"/>
  <c r="G2556" i="4"/>
  <c r="H2556" i="4"/>
  <c r="G2548" i="4"/>
  <c r="H2548" i="4"/>
  <c r="G2540" i="4"/>
  <c r="H2540" i="4"/>
  <c r="G2532" i="4"/>
  <c r="H2532" i="4"/>
  <c r="G2524" i="4"/>
  <c r="H2524" i="4"/>
  <c r="G2516" i="4"/>
  <c r="H2516" i="4"/>
  <c r="G2508" i="4"/>
  <c r="H2508" i="4"/>
  <c r="G2500" i="4"/>
  <c r="H2500" i="4"/>
  <c r="G2492" i="4"/>
  <c r="H2492" i="4"/>
  <c r="G2484" i="4"/>
  <c r="H2484" i="4"/>
  <c r="G2476" i="4"/>
  <c r="H2476" i="4"/>
  <c r="G2468" i="4"/>
  <c r="H2468" i="4"/>
  <c r="G2460" i="4"/>
  <c r="H2460" i="4"/>
  <c r="G2452" i="4"/>
  <c r="H2452" i="4"/>
  <c r="G2444" i="4"/>
  <c r="H2444" i="4"/>
  <c r="G2436" i="4"/>
  <c r="H2436" i="4"/>
  <c r="G2428" i="4"/>
  <c r="H2428" i="4"/>
  <c r="G2420" i="4"/>
  <c r="H2420" i="4"/>
  <c r="G2412" i="4"/>
  <c r="H2412" i="4"/>
  <c r="G2404" i="4"/>
  <c r="H2404" i="4"/>
  <c r="G2396" i="4"/>
  <c r="H2396" i="4"/>
  <c r="G2388" i="4"/>
  <c r="H2388" i="4"/>
  <c r="G2380" i="4"/>
  <c r="H2380" i="4"/>
  <c r="G2372" i="4"/>
  <c r="H2372" i="4"/>
  <c r="G2364" i="4"/>
  <c r="H2364" i="4"/>
  <c r="G2356" i="4"/>
  <c r="H2356" i="4"/>
  <c r="G2348" i="4"/>
  <c r="H2348" i="4"/>
  <c r="G2340" i="4"/>
  <c r="H2340" i="4"/>
  <c r="G2332" i="4"/>
  <c r="H2332" i="4"/>
  <c r="G2324" i="4"/>
  <c r="H2324" i="4"/>
  <c r="G2316" i="4"/>
  <c r="H2316" i="4"/>
  <c r="G2308" i="4"/>
  <c r="H2308" i="4"/>
  <c r="G2300" i="4"/>
  <c r="H2300" i="4"/>
  <c r="G2292" i="4"/>
  <c r="H2292" i="4"/>
  <c r="G2284" i="4"/>
  <c r="H2284" i="4"/>
  <c r="G2276" i="4"/>
  <c r="H2276" i="4"/>
  <c r="G2268" i="4"/>
  <c r="H2268" i="4"/>
  <c r="G2260" i="4"/>
  <c r="H2260" i="4"/>
  <c r="G2252" i="4"/>
  <c r="H2252" i="4"/>
  <c r="G2244" i="4"/>
  <c r="H2244" i="4"/>
  <c r="G2236" i="4"/>
  <c r="H2236" i="4"/>
  <c r="G2228" i="4"/>
  <c r="H2228" i="4"/>
  <c r="G2220" i="4"/>
  <c r="H2220" i="4"/>
  <c r="G2212" i="4"/>
  <c r="H2212" i="4"/>
  <c r="G2204" i="4"/>
  <c r="H2204" i="4"/>
  <c r="G2196" i="4"/>
  <c r="H2196" i="4"/>
  <c r="G2188" i="4"/>
  <c r="H2188" i="4"/>
  <c r="G2180" i="4"/>
  <c r="H2180" i="4"/>
  <c r="G2172" i="4"/>
  <c r="H2172" i="4"/>
  <c r="G2164" i="4"/>
  <c r="H2164" i="4"/>
  <c r="G2156" i="4"/>
  <c r="H2156" i="4"/>
  <c r="G2148" i="4"/>
  <c r="H2148" i="4"/>
  <c r="G2140" i="4"/>
  <c r="H2140" i="4"/>
  <c r="G2132" i="4"/>
  <c r="H2132" i="4"/>
  <c r="G2124" i="4"/>
  <c r="H2124" i="4"/>
  <c r="G2116" i="4"/>
  <c r="H2116" i="4"/>
  <c r="G2108" i="4"/>
  <c r="H2108" i="4"/>
  <c r="G2100" i="4"/>
  <c r="H2100" i="4"/>
  <c r="G2092" i="4"/>
  <c r="H2092" i="4"/>
  <c r="G2084" i="4"/>
  <c r="H2084" i="4"/>
  <c r="G2076" i="4"/>
  <c r="H2076" i="4"/>
  <c r="G2068" i="4"/>
  <c r="H2068" i="4"/>
  <c r="G2060" i="4"/>
  <c r="H2060" i="4"/>
  <c r="G2052" i="4"/>
  <c r="H2052" i="4"/>
  <c r="G2044" i="4"/>
  <c r="H2044" i="4"/>
  <c r="G2036" i="4"/>
  <c r="H2036" i="4"/>
  <c r="G2028" i="4"/>
  <c r="H2028" i="4"/>
  <c r="G2020" i="4"/>
  <c r="H2020" i="4"/>
  <c r="G2012" i="4"/>
  <c r="H2012" i="4"/>
  <c r="G2004" i="4"/>
  <c r="H2004" i="4"/>
  <c r="G1996" i="4"/>
  <c r="H1996" i="4"/>
  <c r="G1988" i="4"/>
  <c r="H1988" i="4"/>
  <c r="G1980" i="4"/>
  <c r="H1980" i="4"/>
  <c r="G1972" i="4"/>
  <c r="H1972" i="4"/>
  <c r="G1964" i="4"/>
  <c r="H1964" i="4"/>
  <c r="G1956" i="4"/>
  <c r="H1956" i="4"/>
  <c r="G1948" i="4"/>
  <c r="H1948" i="4"/>
  <c r="G1940" i="4"/>
  <c r="H1940" i="4"/>
  <c r="G1932" i="4"/>
  <c r="H1932" i="4"/>
  <c r="G1924" i="4"/>
  <c r="H1924" i="4"/>
  <c r="G1916" i="4"/>
  <c r="H1916" i="4"/>
  <c r="G1908" i="4"/>
  <c r="H1908" i="4"/>
  <c r="G1900" i="4"/>
  <c r="H1900" i="4"/>
  <c r="G1892" i="4"/>
  <c r="H1892" i="4"/>
  <c r="G1884" i="4"/>
  <c r="H1884" i="4"/>
  <c r="G1876" i="4"/>
  <c r="H1876" i="4"/>
  <c r="G1868" i="4"/>
  <c r="H1868" i="4"/>
  <c r="G1860" i="4"/>
  <c r="H1860" i="4"/>
  <c r="G1852" i="4"/>
  <c r="H1852" i="4"/>
  <c r="G1844" i="4"/>
  <c r="H1844" i="4"/>
  <c r="G1836" i="4"/>
  <c r="H1836" i="4"/>
  <c r="G1828" i="4"/>
  <c r="H1828" i="4"/>
  <c r="G1820" i="4"/>
  <c r="H1820" i="4"/>
  <c r="G1812" i="4"/>
  <c r="H1812" i="4"/>
  <c r="G1804" i="4"/>
  <c r="H1804" i="4"/>
  <c r="G1796" i="4"/>
  <c r="H1796" i="4"/>
  <c r="G1788" i="4"/>
  <c r="H1788" i="4"/>
  <c r="G1780" i="4"/>
  <c r="H1780" i="4"/>
  <c r="G1772" i="4"/>
  <c r="H1772" i="4"/>
  <c r="G1764" i="4"/>
  <c r="H1764" i="4"/>
  <c r="G1756" i="4"/>
  <c r="H1756" i="4"/>
  <c r="G1748" i="4"/>
  <c r="H1748" i="4"/>
  <c r="G1740" i="4"/>
  <c r="H1740" i="4"/>
  <c r="G1732" i="4"/>
  <c r="H1732" i="4"/>
  <c r="G1724" i="4"/>
  <c r="H1724" i="4"/>
  <c r="G1716" i="4"/>
  <c r="H1716" i="4"/>
  <c r="G1708" i="4"/>
  <c r="H1708" i="4"/>
  <c r="G1700" i="4"/>
  <c r="H1700" i="4"/>
  <c r="G1692" i="4"/>
  <c r="H1692" i="4"/>
  <c r="G1684" i="4"/>
  <c r="H1684" i="4"/>
  <c r="G4475" i="4"/>
  <c r="H4475" i="4"/>
  <c r="G4467" i="4"/>
  <c r="H4467" i="4"/>
  <c r="G4459" i="4"/>
  <c r="H4459" i="4"/>
  <c r="G4451" i="4"/>
  <c r="H4451" i="4"/>
  <c r="G4443" i="4"/>
  <c r="H4443" i="4"/>
  <c r="G4435" i="4"/>
  <c r="H4435" i="4"/>
  <c r="G4427" i="4"/>
  <c r="H4427" i="4"/>
  <c r="G4419" i="4"/>
  <c r="H4419" i="4"/>
  <c r="G4411" i="4"/>
  <c r="H4411" i="4"/>
  <c r="G4403" i="4"/>
  <c r="H4403" i="4"/>
  <c r="G4395" i="4"/>
  <c r="H4395" i="4"/>
  <c r="G4387" i="4"/>
  <c r="H4387" i="4"/>
  <c r="G4379" i="4"/>
  <c r="H4379" i="4"/>
  <c r="G4371" i="4"/>
  <c r="H4371" i="4"/>
  <c r="G4363" i="4"/>
  <c r="H4363" i="4"/>
  <c r="G4355" i="4"/>
  <c r="H4355" i="4"/>
  <c r="G4347" i="4"/>
  <c r="H4347" i="4"/>
  <c r="G4339" i="4"/>
  <c r="H4339" i="4"/>
  <c r="G4331" i="4"/>
  <c r="H4331" i="4"/>
  <c r="G4323" i="4"/>
  <c r="H4323" i="4"/>
  <c r="G4315" i="4"/>
  <c r="H4315" i="4"/>
  <c r="G4307" i="4"/>
  <c r="H4307" i="4"/>
  <c r="G4299" i="4"/>
  <c r="H4299" i="4"/>
  <c r="G4291" i="4"/>
  <c r="H4291" i="4"/>
  <c r="G4283" i="4"/>
  <c r="H4283" i="4"/>
  <c r="G4275" i="4"/>
  <c r="H4275" i="4"/>
  <c r="G4267" i="4"/>
  <c r="H4267" i="4"/>
  <c r="G4259" i="4"/>
  <c r="H4259" i="4"/>
  <c r="G4251" i="4"/>
  <c r="H4251" i="4"/>
  <c r="G4243" i="4"/>
  <c r="H4243" i="4"/>
  <c r="G4235" i="4"/>
  <c r="H4235" i="4"/>
  <c r="G4227" i="4"/>
  <c r="H4227" i="4"/>
  <c r="G4219" i="4"/>
  <c r="H4219" i="4"/>
  <c r="G4211" i="4"/>
  <c r="H4211" i="4"/>
  <c r="G4203" i="4"/>
  <c r="H4203" i="4"/>
  <c r="G4195" i="4"/>
  <c r="H4195" i="4"/>
  <c r="G4187" i="4"/>
  <c r="H4187" i="4"/>
  <c r="G4179" i="4"/>
  <c r="H4179" i="4"/>
  <c r="G4171" i="4"/>
  <c r="H4171" i="4"/>
  <c r="G4163" i="4"/>
  <c r="H4163" i="4"/>
  <c r="G4155" i="4"/>
  <c r="H4155" i="4"/>
  <c r="G4147" i="4"/>
  <c r="H4147" i="4"/>
  <c r="G4139" i="4"/>
  <c r="H4139" i="4"/>
  <c r="G4131" i="4"/>
  <c r="H4131" i="4"/>
  <c r="G4123" i="4"/>
  <c r="H4123" i="4"/>
  <c r="G4115" i="4"/>
  <c r="H4115" i="4"/>
  <c r="G4107" i="4"/>
  <c r="H4107" i="4"/>
  <c r="G4099" i="4"/>
  <c r="H4099" i="4"/>
  <c r="G4091" i="4"/>
  <c r="H4091" i="4"/>
  <c r="G4083" i="4"/>
  <c r="H4083" i="4"/>
  <c r="G4075" i="4"/>
  <c r="H4075" i="4"/>
  <c r="G4067" i="4"/>
  <c r="H4067" i="4"/>
  <c r="G4059" i="4"/>
  <c r="H4059" i="4"/>
  <c r="G4051" i="4"/>
  <c r="H4051" i="4"/>
  <c r="G4043" i="4"/>
  <c r="H4043" i="4"/>
  <c r="G4035" i="4"/>
  <c r="H4035" i="4"/>
  <c r="G4027" i="4"/>
  <c r="H4027" i="4"/>
  <c r="G4019" i="4"/>
  <c r="H4019" i="4"/>
  <c r="G4011" i="4"/>
  <c r="H4011" i="4"/>
  <c r="G4003" i="4"/>
  <c r="H4003" i="4"/>
  <c r="G3995" i="4"/>
  <c r="H3995" i="4"/>
  <c r="G3987" i="4"/>
  <c r="H3987" i="4"/>
  <c r="G3979" i="4"/>
  <c r="H3979" i="4"/>
  <c r="G3971" i="4"/>
  <c r="H3971" i="4"/>
  <c r="G3963" i="4"/>
  <c r="H3963" i="4"/>
  <c r="G3955" i="4"/>
  <c r="H3955" i="4"/>
  <c r="G3947" i="4"/>
  <c r="H3947" i="4"/>
  <c r="G3939" i="4"/>
  <c r="H3939" i="4"/>
  <c r="G3931" i="4"/>
  <c r="H3931" i="4"/>
  <c r="G3923" i="4"/>
  <c r="H3923" i="4"/>
  <c r="G3915" i="4"/>
  <c r="H3915" i="4"/>
  <c r="G3907" i="4"/>
  <c r="H3907" i="4"/>
  <c r="G3899" i="4"/>
  <c r="H3899" i="4"/>
  <c r="G3891" i="4"/>
  <c r="H3891" i="4"/>
  <c r="G3883" i="4"/>
  <c r="H3883" i="4"/>
  <c r="G3875" i="4"/>
  <c r="H3875" i="4"/>
  <c r="G3867" i="4"/>
  <c r="H3867" i="4"/>
  <c r="G3859" i="4"/>
  <c r="H3859" i="4"/>
  <c r="G3851" i="4"/>
  <c r="H3851" i="4"/>
  <c r="G3843" i="4"/>
  <c r="H3843" i="4"/>
  <c r="G3835" i="4"/>
  <c r="H3835" i="4"/>
  <c r="G3827" i="4"/>
  <c r="H3827" i="4"/>
  <c r="G3819" i="4"/>
  <c r="H3819" i="4"/>
  <c r="G3811" i="4"/>
  <c r="H3811" i="4"/>
  <c r="G3803" i="4"/>
  <c r="H3803" i="4"/>
  <c r="G3795" i="4"/>
  <c r="H3795" i="4"/>
  <c r="G3787" i="4"/>
  <c r="H3787" i="4"/>
  <c r="G3779" i="4"/>
  <c r="H3779" i="4"/>
  <c r="G3771" i="4"/>
  <c r="H3771" i="4"/>
  <c r="G3763" i="4"/>
  <c r="H3763" i="4"/>
  <c r="G3755" i="4"/>
  <c r="H3755" i="4"/>
  <c r="G3747" i="4"/>
  <c r="H3747" i="4"/>
  <c r="G3739" i="4"/>
  <c r="H3739" i="4"/>
  <c r="G3731" i="4"/>
  <c r="H3731" i="4"/>
  <c r="G3723" i="4"/>
  <c r="H3723" i="4"/>
  <c r="G3715" i="4"/>
  <c r="H3715" i="4"/>
  <c r="G3707" i="4"/>
  <c r="H3707" i="4"/>
  <c r="G3699" i="4"/>
  <c r="H3699" i="4"/>
  <c r="G3691" i="4"/>
  <c r="H3691" i="4"/>
  <c r="G3683" i="4"/>
  <c r="H3683" i="4"/>
  <c r="G3675" i="4"/>
  <c r="H3675" i="4"/>
  <c r="G3667" i="4"/>
  <c r="H3667" i="4"/>
  <c r="G3659" i="4"/>
  <c r="H3659" i="4"/>
  <c r="G3651" i="4"/>
  <c r="H3651" i="4"/>
  <c r="G3643" i="4"/>
  <c r="H3643" i="4"/>
  <c r="G3635" i="4"/>
  <c r="H3635" i="4"/>
  <c r="G3627" i="4"/>
  <c r="H3627" i="4"/>
  <c r="G3619" i="4"/>
  <c r="H3619" i="4"/>
  <c r="G3611" i="4"/>
  <c r="H3611" i="4"/>
  <c r="G3603" i="4"/>
  <c r="H3603" i="4"/>
  <c r="G3595" i="4"/>
  <c r="H3595" i="4"/>
  <c r="G3587" i="4"/>
  <c r="H3587" i="4"/>
  <c r="G3579" i="4"/>
  <c r="H3579" i="4"/>
  <c r="G3571" i="4"/>
  <c r="H3571" i="4"/>
  <c r="G3563" i="4"/>
  <c r="H3563" i="4"/>
  <c r="G3555" i="4"/>
  <c r="H3555" i="4"/>
  <c r="G3547" i="4"/>
  <c r="H3547" i="4"/>
  <c r="G3539" i="4"/>
  <c r="H3539" i="4"/>
  <c r="G3531" i="4"/>
  <c r="H3531" i="4"/>
  <c r="G3523" i="4"/>
  <c r="H3523" i="4"/>
  <c r="G3515" i="4"/>
  <c r="H3515" i="4"/>
  <c r="G3507" i="4"/>
  <c r="H3507" i="4"/>
  <c r="G3499" i="4"/>
  <c r="H3499" i="4"/>
  <c r="G3491" i="4"/>
  <c r="H3491" i="4"/>
  <c r="G3483" i="4"/>
  <c r="H3483" i="4"/>
  <c r="G3475" i="4"/>
  <c r="H3475" i="4"/>
  <c r="G3467" i="4"/>
  <c r="H3467" i="4"/>
  <c r="G3459" i="4"/>
  <c r="H3459" i="4"/>
  <c r="G3451" i="4"/>
  <c r="H3451" i="4"/>
  <c r="G3443" i="4"/>
  <c r="H3443" i="4"/>
  <c r="G3435" i="4"/>
  <c r="H3435" i="4"/>
  <c r="G3427" i="4"/>
  <c r="H3427" i="4"/>
  <c r="G3419" i="4"/>
  <c r="H3419" i="4"/>
  <c r="G3411" i="4"/>
  <c r="H3411" i="4"/>
  <c r="G3403" i="4"/>
  <c r="H3403" i="4"/>
  <c r="G3395" i="4"/>
  <c r="H3395" i="4"/>
  <c r="G3387" i="4"/>
  <c r="H3387" i="4"/>
  <c r="G3379" i="4"/>
  <c r="H3379" i="4"/>
  <c r="G3371" i="4"/>
  <c r="H3371" i="4"/>
  <c r="G3363" i="4"/>
  <c r="H3363" i="4"/>
  <c r="G3355" i="4"/>
  <c r="H3355" i="4"/>
  <c r="G3347" i="4"/>
  <c r="H3347" i="4"/>
  <c r="G3339" i="4"/>
  <c r="H3339" i="4"/>
  <c r="G3331" i="4"/>
  <c r="H3331" i="4"/>
  <c r="G3323" i="4"/>
  <c r="H3323" i="4"/>
  <c r="G3315" i="4"/>
  <c r="H3315" i="4"/>
  <c r="G3307" i="4"/>
  <c r="H3307" i="4"/>
  <c r="G3299" i="4"/>
  <c r="H3299" i="4"/>
  <c r="G3291" i="4"/>
  <c r="H3291" i="4"/>
  <c r="G3283" i="4"/>
  <c r="H3283" i="4"/>
  <c r="G3275" i="4"/>
  <c r="H3275" i="4"/>
  <c r="G3267" i="4"/>
  <c r="H3267" i="4"/>
  <c r="G3259" i="4"/>
  <c r="H3259" i="4"/>
  <c r="G3251" i="4"/>
  <c r="H3251" i="4"/>
  <c r="G3243" i="4"/>
  <c r="H3243" i="4"/>
  <c r="G3235" i="4"/>
  <c r="H3235" i="4"/>
  <c r="G3227" i="4"/>
  <c r="H3227" i="4"/>
  <c r="G3219" i="4"/>
  <c r="H3219" i="4"/>
  <c r="G3211" i="4"/>
  <c r="H3211" i="4"/>
  <c r="G3203" i="4"/>
  <c r="H3203" i="4"/>
  <c r="G3195" i="4"/>
  <c r="H3195" i="4"/>
  <c r="G3187" i="4"/>
  <c r="H3187" i="4"/>
  <c r="G3179" i="4"/>
  <c r="H3179" i="4"/>
  <c r="G3171" i="4"/>
  <c r="H3171" i="4"/>
  <c r="G3163" i="4"/>
  <c r="H3163" i="4"/>
  <c r="G3155" i="4"/>
  <c r="H3155" i="4"/>
  <c r="G3147" i="4"/>
  <c r="H3147" i="4"/>
  <c r="G3139" i="4"/>
  <c r="H3139" i="4"/>
  <c r="G3131" i="4"/>
  <c r="H3131" i="4"/>
  <c r="G3123" i="4"/>
  <c r="H3123" i="4"/>
  <c r="G3115" i="4"/>
  <c r="H3115" i="4"/>
  <c r="G3107" i="4"/>
  <c r="H3107" i="4"/>
  <c r="G3099" i="4"/>
  <c r="H3099" i="4"/>
  <c r="G3091" i="4"/>
  <c r="H3091" i="4"/>
  <c r="G3083" i="4"/>
  <c r="H3083" i="4"/>
  <c r="G3075" i="4"/>
  <c r="H3075" i="4"/>
  <c r="G3067" i="4"/>
  <c r="H3067" i="4"/>
  <c r="G3059" i="4"/>
  <c r="H3059" i="4"/>
  <c r="G3051" i="4"/>
  <c r="H3051" i="4"/>
  <c r="G3043" i="4"/>
  <c r="H3043" i="4"/>
  <c r="G3035" i="4"/>
  <c r="H3035" i="4"/>
  <c r="G3027" i="4"/>
  <c r="H3027" i="4"/>
  <c r="G3019" i="4"/>
  <c r="H3019" i="4"/>
  <c r="G3011" i="4"/>
  <c r="H3011" i="4"/>
  <c r="G3003" i="4"/>
  <c r="H3003" i="4"/>
  <c r="G2995" i="4"/>
  <c r="H2995" i="4"/>
  <c r="G2987" i="4"/>
  <c r="H2987" i="4"/>
  <c r="G2979" i="4"/>
  <c r="H2979" i="4"/>
  <c r="G2971" i="4"/>
  <c r="H2971" i="4"/>
  <c r="G2963" i="4"/>
  <c r="H2963" i="4"/>
  <c r="G2955" i="4"/>
  <c r="H2955" i="4"/>
  <c r="G2947" i="4"/>
  <c r="H2947" i="4"/>
  <c r="G2939" i="4"/>
  <c r="H2939" i="4"/>
  <c r="G2931" i="4"/>
  <c r="H2931" i="4"/>
  <c r="G2923" i="4"/>
  <c r="H2923" i="4"/>
  <c r="G2915" i="4"/>
  <c r="H2915" i="4"/>
  <c r="G2907" i="4"/>
  <c r="H2907" i="4"/>
  <c r="G2899" i="4"/>
  <c r="H2899" i="4"/>
  <c r="G2891" i="4"/>
  <c r="H2891" i="4"/>
  <c r="G2883" i="4"/>
  <c r="H2883" i="4"/>
  <c r="G2875" i="4"/>
  <c r="H2875" i="4"/>
  <c r="G2867" i="4"/>
  <c r="H2867" i="4"/>
  <c r="G2859" i="4"/>
  <c r="H2859" i="4"/>
  <c r="G2851" i="4"/>
  <c r="H2851" i="4"/>
  <c r="G2843" i="4"/>
  <c r="H2843" i="4"/>
  <c r="G2835" i="4"/>
  <c r="H2835" i="4"/>
  <c r="G2827" i="4"/>
  <c r="H2827" i="4"/>
  <c r="G2819" i="4"/>
  <c r="H2819" i="4"/>
  <c r="G2811" i="4"/>
  <c r="H2811" i="4"/>
  <c r="G2803" i="4"/>
  <c r="H2803" i="4"/>
  <c r="G2795" i="4"/>
  <c r="H2795" i="4"/>
  <c r="G2787" i="4"/>
  <c r="H2787" i="4"/>
  <c r="G2779" i="4"/>
  <c r="H2779" i="4"/>
  <c r="G2771" i="4"/>
  <c r="H2771" i="4"/>
  <c r="G2763" i="4"/>
  <c r="H2763" i="4"/>
  <c r="G2755" i="4"/>
  <c r="H2755" i="4"/>
  <c r="G2747" i="4"/>
  <c r="H2747" i="4"/>
  <c r="G2739" i="4"/>
  <c r="H2739" i="4"/>
  <c r="G2731" i="4"/>
  <c r="H2731" i="4"/>
  <c r="G2723" i="4"/>
  <c r="H2723" i="4"/>
  <c r="G2715" i="4"/>
  <c r="H2715" i="4"/>
  <c r="G2707" i="4"/>
  <c r="H2707" i="4"/>
  <c r="G2699" i="4"/>
  <c r="H2699" i="4"/>
  <c r="G2691" i="4"/>
  <c r="H2691" i="4"/>
  <c r="G2683" i="4"/>
  <c r="H2683" i="4"/>
  <c r="G2675" i="4"/>
  <c r="H2675" i="4"/>
  <c r="G2667" i="4"/>
  <c r="H2667" i="4"/>
  <c r="G2659" i="4"/>
  <c r="H2659" i="4"/>
  <c r="G2651" i="4"/>
  <c r="H2651" i="4"/>
  <c r="G2643" i="4"/>
  <c r="H2643" i="4"/>
  <c r="G2635" i="4"/>
  <c r="H2635" i="4"/>
  <c r="G2627" i="4"/>
  <c r="H2627" i="4"/>
  <c r="G2619" i="4"/>
  <c r="H2619" i="4"/>
  <c r="G2611" i="4"/>
  <c r="H2611" i="4"/>
  <c r="G2603" i="4"/>
  <c r="H2603" i="4"/>
  <c r="G2595" i="4"/>
  <c r="H2595" i="4"/>
  <c r="G2587" i="4"/>
  <c r="H2587" i="4"/>
  <c r="G2579" i="4"/>
  <c r="H2579" i="4"/>
  <c r="G2571" i="4"/>
  <c r="H2571" i="4"/>
  <c r="G2563" i="4"/>
  <c r="H2563" i="4"/>
  <c r="G2555" i="4"/>
  <c r="H2555" i="4"/>
  <c r="G2547" i="4"/>
  <c r="H2547" i="4"/>
  <c r="G2539" i="4"/>
  <c r="H2539" i="4"/>
  <c r="G2531" i="4"/>
  <c r="H2531" i="4"/>
  <c r="G2523" i="4"/>
  <c r="H2523" i="4"/>
  <c r="G2515" i="4"/>
  <c r="H2515" i="4"/>
  <c r="G2507" i="4"/>
  <c r="H2507" i="4"/>
  <c r="G2499" i="4"/>
  <c r="H2499" i="4"/>
  <c r="G2491" i="4"/>
  <c r="H2491" i="4"/>
  <c r="G2483" i="4"/>
  <c r="H2483" i="4"/>
  <c r="G2475" i="4"/>
  <c r="H2475" i="4"/>
  <c r="G2467" i="4"/>
  <c r="H2467" i="4"/>
  <c r="G2459" i="4"/>
  <c r="H2459" i="4"/>
  <c r="G2451" i="4"/>
  <c r="H2451" i="4"/>
  <c r="G2443" i="4"/>
  <c r="H2443" i="4"/>
  <c r="G2435" i="4"/>
  <c r="H2435" i="4"/>
  <c r="G2427" i="4"/>
  <c r="H2427" i="4"/>
  <c r="G2419" i="4"/>
  <c r="H2419" i="4"/>
  <c r="G2411" i="4"/>
  <c r="H2411" i="4"/>
  <c r="G2403" i="4"/>
  <c r="H2403" i="4"/>
  <c r="G2395" i="4"/>
  <c r="H2395" i="4"/>
  <c r="G2387" i="4"/>
  <c r="H2387" i="4"/>
  <c r="G2379" i="4"/>
  <c r="H2379" i="4"/>
  <c r="G2371" i="4"/>
  <c r="H2371" i="4"/>
  <c r="G2363" i="4"/>
  <c r="H2363" i="4"/>
  <c r="G2355" i="4"/>
  <c r="H2355" i="4"/>
  <c r="G2347" i="4"/>
  <c r="H2347" i="4"/>
  <c r="G2339" i="4"/>
  <c r="H2339" i="4"/>
  <c r="G2331" i="4"/>
  <c r="H2331" i="4"/>
  <c r="G2323" i="4"/>
  <c r="H2323" i="4"/>
  <c r="G2315" i="4"/>
  <c r="H2315" i="4"/>
  <c r="G2307" i="4"/>
  <c r="H2307" i="4"/>
  <c r="G2299" i="4"/>
  <c r="H2299" i="4"/>
  <c r="G2291" i="4"/>
  <c r="H2291" i="4"/>
  <c r="G2283" i="4"/>
  <c r="H2283" i="4"/>
  <c r="G2275" i="4"/>
  <c r="H2275" i="4"/>
  <c r="G2267" i="4"/>
  <c r="H2267" i="4"/>
  <c r="G2259" i="4"/>
  <c r="H2259" i="4"/>
  <c r="G2251" i="4"/>
  <c r="H2251" i="4"/>
  <c r="G2243" i="4"/>
  <c r="H2243" i="4"/>
  <c r="G2235" i="4"/>
  <c r="H2235" i="4"/>
  <c r="G2227" i="4"/>
  <c r="H2227" i="4"/>
  <c r="G2219" i="4"/>
  <c r="H2219" i="4"/>
  <c r="G2211" i="4"/>
  <c r="H2211" i="4"/>
  <c r="G2203" i="4"/>
  <c r="H2203" i="4"/>
  <c r="G2195" i="4"/>
  <c r="H2195" i="4"/>
  <c r="G2187" i="4"/>
  <c r="H2187" i="4"/>
  <c r="G2179" i="4"/>
  <c r="H2179" i="4"/>
  <c r="G2171" i="4"/>
  <c r="H2171" i="4"/>
  <c r="G2163" i="4"/>
  <c r="H2163" i="4"/>
  <c r="G2155" i="4"/>
  <c r="H2155" i="4"/>
  <c r="G2147" i="4"/>
  <c r="H2147" i="4"/>
  <c r="G2139" i="4"/>
  <c r="H2139" i="4"/>
  <c r="G2131" i="4"/>
  <c r="H2131" i="4"/>
  <c r="G2123" i="4"/>
  <c r="H2123" i="4"/>
  <c r="G2115" i="4"/>
  <c r="H2115" i="4"/>
  <c r="G2107" i="4"/>
  <c r="H2107" i="4"/>
  <c r="G2099" i="4"/>
  <c r="H2099" i="4"/>
  <c r="G2091" i="4"/>
  <c r="H2091" i="4"/>
  <c r="G2083" i="4"/>
  <c r="H2083" i="4"/>
  <c r="G2075" i="4"/>
  <c r="H2075" i="4"/>
  <c r="G2067" i="4"/>
  <c r="H2067" i="4"/>
  <c r="G2059" i="4"/>
  <c r="H2059" i="4"/>
  <c r="G2051" i="4"/>
  <c r="H2051" i="4"/>
  <c r="G2043" i="4"/>
  <c r="H2043" i="4"/>
  <c r="G2035" i="4"/>
  <c r="H2035" i="4"/>
  <c r="G2027" i="4"/>
  <c r="H2027" i="4"/>
  <c r="G2019" i="4"/>
  <c r="H2019" i="4"/>
  <c r="G2011" i="4"/>
  <c r="H2011" i="4"/>
  <c r="G2003" i="4"/>
  <c r="H2003" i="4"/>
  <c r="G1995" i="4"/>
  <c r="H1995" i="4"/>
  <c r="G1987" i="4"/>
  <c r="H1987" i="4"/>
  <c r="G1979" i="4"/>
  <c r="H1979" i="4"/>
  <c r="G1971" i="4"/>
  <c r="H1971" i="4"/>
  <c r="G1963" i="4"/>
  <c r="H1963" i="4"/>
  <c r="G1955" i="4"/>
  <c r="H1955" i="4"/>
  <c r="G1947" i="4"/>
  <c r="H1947" i="4"/>
  <c r="G1939" i="4"/>
  <c r="H1939" i="4"/>
  <c r="G1931" i="4"/>
  <c r="H1931" i="4"/>
  <c r="G1923" i="4"/>
  <c r="H1923" i="4"/>
  <c r="G1915" i="4"/>
  <c r="H1915" i="4"/>
  <c r="G1907" i="4"/>
  <c r="H1907" i="4"/>
  <c r="G1899" i="4"/>
  <c r="H1899" i="4"/>
  <c r="G1891" i="4"/>
  <c r="H1891" i="4"/>
  <c r="G1883" i="4"/>
  <c r="H1883" i="4"/>
  <c r="G1875" i="4"/>
  <c r="H1875" i="4"/>
  <c r="G1867" i="4"/>
  <c r="H1867" i="4"/>
  <c r="G1859" i="4"/>
  <c r="H1859" i="4"/>
  <c r="G1851" i="4"/>
  <c r="H1851" i="4"/>
  <c r="G1843" i="4"/>
  <c r="H1843" i="4"/>
  <c r="G1835" i="4"/>
  <c r="H1835" i="4"/>
  <c r="G1827" i="4"/>
  <c r="H1827" i="4"/>
  <c r="G1819" i="4"/>
  <c r="H1819" i="4"/>
  <c r="G1811" i="4"/>
  <c r="H1811" i="4"/>
  <c r="G1803" i="4"/>
  <c r="H1803" i="4"/>
  <c r="G1795" i="4"/>
  <c r="H1795" i="4"/>
  <c r="G1787" i="4"/>
  <c r="H1787" i="4"/>
  <c r="G1779" i="4"/>
  <c r="H1779" i="4"/>
  <c r="G1771" i="4"/>
  <c r="H1771" i="4"/>
  <c r="G1763" i="4"/>
  <c r="H1763" i="4"/>
  <c r="G1755" i="4"/>
  <c r="H1755" i="4"/>
  <c r="G1747" i="4"/>
  <c r="H1747" i="4"/>
  <c r="G1739" i="4"/>
  <c r="H1739" i="4"/>
  <c r="G1731" i="4"/>
  <c r="H1731" i="4"/>
  <c r="G1723" i="4"/>
  <c r="H1723" i="4"/>
  <c r="G4466" i="4"/>
  <c r="H4466" i="4"/>
  <c r="G4458" i="4"/>
  <c r="H4458" i="4"/>
  <c r="G4450" i="4"/>
  <c r="H4450" i="4"/>
  <c r="G4442" i="4"/>
  <c r="H4442" i="4"/>
  <c r="G4434" i="4"/>
  <c r="H4434" i="4"/>
  <c r="G4426" i="4"/>
  <c r="H4426" i="4"/>
  <c r="G4418" i="4"/>
  <c r="H4418" i="4"/>
  <c r="G4410" i="4"/>
  <c r="H4410" i="4"/>
  <c r="G4402" i="4"/>
  <c r="H4402" i="4"/>
  <c r="G4394" i="4"/>
  <c r="H4394" i="4"/>
  <c r="G4386" i="4"/>
  <c r="H4386" i="4"/>
  <c r="G4378" i="4"/>
  <c r="H4378" i="4"/>
  <c r="G4370" i="4"/>
  <c r="H4370" i="4"/>
  <c r="G4362" i="4"/>
  <c r="H4362" i="4"/>
  <c r="G4354" i="4"/>
  <c r="H4354" i="4"/>
  <c r="G4346" i="4"/>
  <c r="H4346" i="4"/>
  <c r="G4338" i="4"/>
  <c r="H4338" i="4"/>
  <c r="G4330" i="4"/>
  <c r="H4330" i="4"/>
  <c r="G4322" i="4"/>
  <c r="H4322" i="4"/>
  <c r="G4314" i="4"/>
  <c r="H4314" i="4"/>
  <c r="G4306" i="4"/>
  <c r="H4306" i="4"/>
  <c r="G4298" i="4"/>
  <c r="H4298" i="4"/>
  <c r="G4290" i="4"/>
  <c r="H4290" i="4"/>
  <c r="G4282" i="4"/>
  <c r="H4282" i="4"/>
  <c r="G4274" i="4"/>
  <c r="H4274" i="4"/>
  <c r="G4266" i="4"/>
  <c r="H4266" i="4"/>
  <c r="G4258" i="4"/>
  <c r="H4258" i="4"/>
  <c r="G4250" i="4"/>
  <c r="H4250" i="4"/>
  <c r="G4242" i="4"/>
  <c r="H4242" i="4"/>
  <c r="G4234" i="4"/>
  <c r="H4234" i="4"/>
  <c r="G4226" i="4"/>
  <c r="H4226" i="4"/>
  <c r="G4218" i="4"/>
  <c r="H4218" i="4"/>
  <c r="G4210" i="4"/>
  <c r="H4210" i="4"/>
  <c r="G4202" i="4"/>
  <c r="H4202" i="4"/>
  <c r="G4194" i="4"/>
  <c r="H4194" i="4"/>
  <c r="G4186" i="4"/>
  <c r="H4186" i="4"/>
  <c r="G4178" i="4"/>
  <c r="H4178" i="4"/>
  <c r="G4170" i="4"/>
  <c r="H4170" i="4"/>
  <c r="G4162" i="4"/>
  <c r="H4162" i="4"/>
  <c r="G4154" i="4"/>
  <c r="H4154" i="4"/>
  <c r="G4146" i="4"/>
  <c r="H4146" i="4"/>
  <c r="G4138" i="4"/>
  <c r="H4138" i="4"/>
  <c r="G4130" i="4"/>
  <c r="H4130" i="4"/>
  <c r="G4122" i="4"/>
  <c r="H4122" i="4"/>
  <c r="G4114" i="4"/>
  <c r="H4114" i="4"/>
  <c r="G4106" i="4"/>
  <c r="H4106" i="4"/>
  <c r="G4098" i="4"/>
  <c r="H4098" i="4"/>
  <c r="G4090" i="4"/>
  <c r="H4090" i="4"/>
  <c r="G4082" i="4"/>
  <c r="H4082" i="4"/>
  <c r="G4074" i="4"/>
  <c r="H4074" i="4"/>
  <c r="G4066" i="4"/>
  <c r="H4066" i="4"/>
  <c r="G4058" i="4"/>
  <c r="H4058" i="4"/>
  <c r="G4050" i="4"/>
  <c r="H4050" i="4"/>
  <c r="G4042" i="4"/>
  <c r="H4042" i="4"/>
  <c r="G4034" i="4"/>
  <c r="H4034" i="4"/>
  <c r="G4026" i="4"/>
  <c r="H4026" i="4"/>
  <c r="G4018" i="4"/>
  <c r="H4018" i="4"/>
  <c r="G4010" i="4"/>
  <c r="H4010" i="4"/>
  <c r="G4002" i="4"/>
  <c r="H4002" i="4"/>
  <c r="G3994" i="4"/>
  <c r="H3994" i="4"/>
  <c r="G3986" i="4"/>
  <c r="H3986" i="4"/>
  <c r="G3978" i="4"/>
  <c r="H3978" i="4"/>
  <c r="G3970" i="4"/>
  <c r="H3970" i="4"/>
  <c r="G3962" i="4"/>
  <c r="H3962" i="4"/>
  <c r="G3954" i="4"/>
  <c r="H3954" i="4"/>
  <c r="G3946" i="4"/>
  <c r="H3946" i="4"/>
  <c r="G3938" i="4"/>
  <c r="H3938" i="4"/>
  <c r="G3930" i="4"/>
  <c r="H3930" i="4"/>
  <c r="G3922" i="4"/>
  <c r="H3922" i="4"/>
  <c r="G3914" i="4"/>
  <c r="H3914" i="4"/>
  <c r="G3906" i="4"/>
  <c r="H3906" i="4"/>
  <c r="G3898" i="4"/>
  <c r="H3898" i="4"/>
  <c r="G3890" i="4"/>
  <c r="H3890" i="4"/>
  <c r="G3882" i="4"/>
  <c r="H3882" i="4"/>
  <c r="G3874" i="4"/>
  <c r="H3874" i="4"/>
  <c r="G3866" i="4"/>
  <c r="H3866" i="4"/>
  <c r="G3858" i="4"/>
  <c r="H3858" i="4"/>
  <c r="G3850" i="4"/>
  <c r="H3850" i="4"/>
  <c r="G3842" i="4"/>
  <c r="H3842" i="4"/>
  <c r="G3834" i="4"/>
  <c r="H3834" i="4"/>
  <c r="G3826" i="4"/>
  <c r="H3826" i="4"/>
  <c r="G3818" i="4"/>
  <c r="H3818" i="4"/>
  <c r="G3810" i="4"/>
  <c r="H3810" i="4"/>
  <c r="G3802" i="4"/>
  <c r="H3802" i="4"/>
  <c r="G3794" i="4"/>
  <c r="H3794" i="4"/>
  <c r="G3786" i="4"/>
  <c r="H3786" i="4"/>
  <c r="G3778" i="4"/>
  <c r="H3778" i="4"/>
  <c r="G3770" i="4"/>
  <c r="H3770" i="4"/>
  <c r="G3762" i="4"/>
  <c r="H3762" i="4"/>
  <c r="G3754" i="4"/>
  <c r="H3754" i="4"/>
  <c r="G3746" i="4"/>
  <c r="H3746" i="4"/>
  <c r="G3738" i="4"/>
  <c r="H3738" i="4"/>
  <c r="G3730" i="4"/>
  <c r="H3730" i="4"/>
  <c r="G3722" i="4"/>
  <c r="H3722" i="4"/>
  <c r="G3714" i="4"/>
  <c r="H3714" i="4"/>
  <c r="G3706" i="4"/>
  <c r="H3706" i="4"/>
  <c r="G3698" i="4"/>
  <c r="H3698" i="4"/>
  <c r="G3690" i="4"/>
  <c r="H3690" i="4"/>
  <c r="G3682" i="4"/>
  <c r="H3682" i="4"/>
  <c r="G3674" i="4"/>
  <c r="H3674" i="4"/>
  <c r="G3666" i="4"/>
  <c r="H3666" i="4"/>
  <c r="G3658" i="4"/>
  <c r="H3658" i="4"/>
  <c r="G3650" i="4"/>
  <c r="H3650" i="4"/>
  <c r="G3642" i="4"/>
  <c r="H3642" i="4"/>
  <c r="G3634" i="4"/>
  <c r="H3634" i="4"/>
  <c r="G3626" i="4"/>
  <c r="H3626" i="4"/>
  <c r="G3618" i="4"/>
  <c r="H3618" i="4"/>
  <c r="G3610" i="4"/>
  <c r="H3610" i="4"/>
  <c r="G3602" i="4"/>
  <c r="H3602" i="4"/>
  <c r="G3594" i="4"/>
  <c r="H3594" i="4"/>
  <c r="G3586" i="4"/>
  <c r="H3586" i="4"/>
  <c r="G3578" i="4"/>
  <c r="H3578" i="4"/>
  <c r="G3570" i="4"/>
  <c r="H3570" i="4"/>
  <c r="G3562" i="4"/>
  <c r="H3562" i="4"/>
  <c r="G3554" i="4"/>
  <c r="H3554" i="4"/>
  <c r="G3546" i="4"/>
  <c r="H3546" i="4"/>
  <c r="G3538" i="4"/>
  <c r="H3538" i="4"/>
  <c r="G3530" i="4"/>
  <c r="H3530" i="4"/>
  <c r="G3522" i="4"/>
  <c r="H3522" i="4"/>
  <c r="G3514" i="4"/>
  <c r="H3514" i="4"/>
  <c r="G3506" i="4"/>
  <c r="H3506" i="4"/>
  <c r="G3498" i="4"/>
  <c r="H3498" i="4"/>
  <c r="G3490" i="4"/>
  <c r="H3490" i="4"/>
  <c r="G3482" i="4"/>
  <c r="H3482" i="4"/>
  <c r="G3474" i="4"/>
  <c r="H3474" i="4"/>
  <c r="G3466" i="4"/>
  <c r="H3466" i="4"/>
  <c r="G3458" i="4"/>
  <c r="H3458" i="4"/>
  <c r="G3450" i="4"/>
  <c r="H3450" i="4"/>
  <c r="G3442" i="4"/>
  <c r="H3442" i="4"/>
  <c r="G3434" i="4"/>
  <c r="H3434" i="4"/>
  <c r="G3426" i="4"/>
  <c r="H3426" i="4"/>
  <c r="G3418" i="4"/>
  <c r="H3418" i="4"/>
  <c r="G3410" i="4"/>
  <c r="H3410" i="4"/>
  <c r="G3402" i="4"/>
  <c r="H3402" i="4"/>
  <c r="G3394" i="4"/>
  <c r="H3394" i="4"/>
  <c r="G3386" i="4"/>
  <c r="H3386" i="4"/>
  <c r="G3378" i="4"/>
  <c r="H3378" i="4"/>
  <c r="G3370" i="4"/>
  <c r="H3370" i="4"/>
  <c r="G3362" i="4"/>
  <c r="H3362" i="4"/>
  <c r="G3354" i="4"/>
  <c r="H3354" i="4"/>
  <c r="G3346" i="4"/>
  <c r="H3346" i="4"/>
  <c r="G3338" i="4"/>
  <c r="H3338" i="4"/>
  <c r="G3330" i="4"/>
  <c r="H3330" i="4"/>
  <c r="G3322" i="4"/>
  <c r="H3322" i="4"/>
  <c r="G3314" i="4"/>
  <c r="H3314" i="4"/>
  <c r="G3306" i="4"/>
  <c r="H3306" i="4"/>
  <c r="G3298" i="4"/>
  <c r="H3298" i="4"/>
  <c r="G3290" i="4"/>
  <c r="H3290" i="4"/>
  <c r="G3282" i="4"/>
  <c r="H3282" i="4"/>
  <c r="G3274" i="4"/>
  <c r="H3274" i="4"/>
  <c r="G3266" i="4"/>
  <c r="H3266" i="4"/>
  <c r="G3258" i="4"/>
  <c r="H3258" i="4"/>
  <c r="G3250" i="4"/>
  <c r="H3250" i="4"/>
  <c r="G3242" i="4"/>
  <c r="H3242" i="4"/>
  <c r="G3234" i="4"/>
  <c r="H3234" i="4"/>
  <c r="G3226" i="4"/>
  <c r="H3226" i="4"/>
  <c r="G3218" i="4"/>
  <c r="H3218" i="4"/>
  <c r="G3210" i="4"/>
  <c r="H3210" i="4"/>
  <c r="G3202" i="4"/>
  <c r="H3202" i="4"/>
  <c r="G3194" i="4"/>
  <c r="H3194" i="4"/>
  <c r="G3186" i="4"/>
  <c r="H3186" i="4"/>
  <c r="G3178" i="4"/>
  <c r="H3178" i="4"/>
  <c r="G3170" i="4"/>
  <c r="H3170" i="4"/>
  <c r="G3162" i="4"/>
  <c r="H3162" i="4"/>
  <c r="G3154" i="4"/>
  <c r="H3154" i="4"/>
  <c r="G3146" i="4"/>
  <c r="H3146" i="4"/>
  <c r="G3138" i="4"/>
  <c r="H3138" i="4"/>
  <c r="G3130" i="4"/>
  <c r="H3130" i="4"/>
  <c r="G3122" i="4"/>
  <c r="H3122" i="4"/>
  <c r="G3114" i="4"/>
  <c r="H3114" i="4"/>
  <c r="G3106" i="4"/>
  <c r="H3106" i="4"/>
  <c r="G3098" i="4"/>
  <c r="H3098" i="4"/>
  <c r="G3090" i="4"/>
  <c r="H3090" i="4"/>
  <c r="G3082" i="4"/>
  <c r="H3082" i="4"/>
  <c r="G3074" i="4"/>
  <c r="H3074" i="4"/>
  <c r="G3066" i="4"/>
  <c r="H3066" i="4"/>
  <c r="G3058" i="4"/>
  <c r="H3058" i="4"/>
  <c r="G3050" i="4"/>
  <c r="H3050" i="4"/>
  <c r="G3042" i="4"/>
  <c r="H3042" i="4"/>
  <c r="G3034" i="4"/>
  <c r="H3034" i="4"/>
  <c r="G3026" i="4"/>
  <c r="H3026" i="4"/>
  <c r="G3018" i="4"/>
  <c r="H3018" i="4"/>
  <c r="G3010" i="4"/>
  <c r="H3010" i="4"/>
  <c r="G3002" i="4"/>
  <c r="H3002" i="4"/>
  <c r="G2994" i="4"/>
  <c r="H2994" i="4"/>
  <c r="G2986" i="4"/>
  <c r="H2986" i="4"/>
  <c r="G2978" i="4"/>
  <c r="H2978" i="4"/>
  <c r="G2970" i="4"/>
  <c r="H2970" i="4"/>
  <c r="G2962" i="4"/>
  <c r="H2962" i="4"/>
  <c r="G2954" i="4"/>
  <c r="H2954" i="4"/>
  <c r="G2946" i="4"/>
  <c r="H2946" i="4"/>
  <c r="G2938" i="4"/>
  <c r="H2938" i="4"/>
  <c r="G2930" i="4"/>
  <c r="H2930" i="4"/>
  <c r="G2922" i="4"/>
  <c r="H2922" i="4"/>
  <c r="G2914" i="4"/>
  <c r="H2914" i="4"/>
  <c r="G2906" i="4"/>
  <c r="H2906" i="4"/>
  <c r="G2898" i="4"/>
  <c r="H2898" i="4"/>
  <c r="G2890" i="4"/>
  <c r="H2890" i="4"/>
  <c r="G2882" i="4"/>
  <c r="H2882" i="4"/>
  <c r="G2874" i="4"/>
  <c r="H2874" i="4"/>
  <c r="G2866" i="4"/>
  <c r="H2866" i="4"/>
  <c r="G2858" i="4"/>
  <c r="H2858" i="4"/>
  <c r="G2850" i="4"/>
  <c r="H2850" i="4"/>
  <c r="G2842" i="4"/>
  <c r="H2842" i="4"/>
  <c r="G2834" i="4"/>
  <c r="H2834" i="4"/>
  <c r="G2826" i="4"/>
  <c r="H2826" i="4"/>
  <c r="G2818" i="4"/>
  <c r="H2818" i="4"/>
  <c r="G2810" i="4"/>
  <c r="H2810" i="4"/>
  <c r="G2802" i="4"/>
  <c r="H2802" i="4"/>
  <c r="G2794" i="4"/>
  <c r="H2794" i="4"/>
  <c r="G2786" i="4"/>
  <c r="H2786" i="4"/>
  <c r="G2778" i="4"/>
  <c r="H2778" i="4"/>
  <c r="G2770" i="4"/>
  <c r="H2770" i="4"/>
  <c r="G2762" i="4"/>
  <c r="H2762" i="4"/>
  <c r="G2754" i="4"/>
  <c r="H2754" i="4"/>
  <c r="G2746" i="4"/>
  <c r="H2746" i="4"/>
  <c r="G2738" i="4"/>
  <c r="H2738" i="4"/>
  <c r="G2730" i="4"/>
  <c r="H2730" i="4"/>
  <c r="G2722" i="4"/>
  <c r="H2722" i="4"/>
  <c r="G2714" i="4"/>
  <c r="H2714" i="4"/>
  <c r="G2706" i="4"/>
  <c r="H2706" i="4"/>
  <c r="G2698" i="4"/>
  <c r="H2698" i="4"/>
  <c r="G2690" i="4"/>
  <c r="H2690" i="4"/>
  <c r="G2682" i="4"/>
  <c r="H2682" i="4"/>
  <c r="G2674" i="4"/>
  <c r="H2674" i="4"/>
  <c r="G2666" i="4"/>
  <c r="H2666" i="4"/>
  <c r="G2658" i="4"/>
  <c r="H2658" i="4"/>
  <c r="G2650" i="4"/>
  <c r="H2650" i="4"/>
  <c r="G2642" i="4"/>
  <c r="H2642" i="4"/>
  <c r="G2634" i="4"/>
  <c r="H2634" i="4"/>
  <c r="G2626" i="4"/>
  <c r="H2626" i="4"/>
  <c r="G2618" i="4"/>
  <c r="H2618" i="4"/>
  <c r="G2610" i="4"/>
  <c r="H2610" i="4"/>
  <c r="G2602" i="4"/>
  <c r="H2602" i="4"/>
  <c r="G2594" i="4"/>
  <c r="H2594" i="4"/>
  <c r="G2586" i="4"/>
  <c r="H2586" i="4"/>
  <c r="G2578" i="4"/>
  <c r="H2578" i="4"/>
  <c r="G2570" i="4"/>
  <c r="H2570" i="4"/>
  <c r="G2562" i="4"/>
  <c r="H2562" i="4"/>
  <c r="G2554" i="4"/>
  <c r="H2554" i="4"/>
  <c r="G2546" i="4"/>
  <c r="H2546" i="4"/>
  <c r="G2538" i="4"/>
  <c r="H2538" i="4"/>
  <c r="G2530" i="4"/>
  <c r="H2530" i="4"/>
  <c r="G2522" i="4"/>
  <c r="H2522" i="4"/>
  <c r="G2514" i="4"/>
  <c r="H2514" i="4"/>
  <c r="G2506" i="4"/>
  <c r="H2506" i="4"/>
  <c r="G2498" i="4"/>
  <c r="H2498" i="4"/>
  <c r="G2490" i="4"/>
  <c r="H2490" i="4"/>
  <c r="G2482" i="4"/>
  <c r="H2482" i="4"/>
  <c r="G2474" i="4"/>
  <c r="H2474" i="4"/>
  <c r="G2466" i="4"/>
  <c r="H2466" i="4"/>
  <c r="G2458" i="4"/>
  <c r="H2458" i="4"/>
  <c r="G2450" i="4"/>
  <c r="H2450" i="4"/>
  <c r="G2442" i="4"/>
  <c r="H2442" i="4"/>
  <c r="G2434" i="4"/>
  <c r="H2434" i="4"/>
  <c r="G2426" i="4"/>
  <c r="H2426" i="4"/>
  <c r="G2418" i="4"/>
  <c r="H2418" i="4"/>
  <c r="G2410" i="4"/>
  <c r="H2410" i="4"/>
  <c r="G2402" i="4"/>
  <c r="H2402" i="4"/>
  <c r="G2394" i="4"/>
  <c r="H2394" i="4"/>
  <c r="G2386" i="4"/>
  <c r="H2386" i="4"/>
  <c r="G2378" i="4"/>
  <c r="H2378" i="4"/>
  <c r="G2370" i="4"/>
  <c r="H2370" i="4"/>
  <c r="G2362" i="4"/>
  <c r="H2362" i="4"/>
  <c r="G2354" i="4"/>
  <c r="H2354" i="4"/>
  <c r="G2346" i="4"/>
  <c r="H2346" i="4"/>
  <c r="G2338" i="4"/>
  <c r="H2338" i="4"/>
  <c r="G2330" i="4"/>
  <c r="H2330" i="4"/>
  <c r="G2322" i="4"/>
  <c r="H2322" i="4"/>
  <c r="G2314" i="4"/>
  <c r="H2314" i="4"/>
  <c r="G2306" i="4"/>
  <c r="H2306" i="4"/>
  <c r="G2298" i="4"/>
  <c r="H2298" i="4"/>
  <c r="G2290" i="4"/>
  <c r="H2290" i="4"/>
  <c r="G2282" i="4"/>
  <c r="H2282" i="4"/>
  <c r="G2274" i="4"/>
  <c r="H2274" i="4"/>
  <c r="G2266" i="4"/>
  <c r="H2266" i="4"/>
  <c r="G2258" i="4"/>
  <c r="H2258" i="4"/>
  <c r="G2250" i="4"/>
  <c r="H2250" i="4"/>
  <c r="G2242" i="4"/>
  <c r="H2242" i="4"/>
  <c r="G2234" i="4"/>
  <c r="H2234" i="4"/>
  <c r="G2226" i="4"/>
  <c r="H2226" i="4"/>
  <c r="G2218" i="4"/>
  <c r="H2218" i="4"/>
  <c r="G2210" i="4"/>
  <c r="H2210" i="4"/>
  <c r="G2202" i="4"/>
  <c r="H2202" i="4"/>
  <c r="G2194" i="4"/>
  <c r="H2194" i="4"/>
  <c r="G2186" i="4"/>
  <c r="H2186" i="4"/>
  <c r="G2178" i="4"/>
  <c r="H2178" i="4"/>
  <c r="G2170" i="4"/>
  <c r="H2170" i="4"/>
  <c r="G2162" i="4"/>
  <c r="H2162" i="4"/>
  <c r="G2154" i="4"/>
  <c r="H2154" i="4"/>
  <c r="G2146" i="4"/>
  <c r="H2146" i="4"/>
  <c r="G2138" i="4"/>
  <c r="H2138" i="4"/>
  <c r="G2130" i="4"/>
  <c r="H2130" i="4"/>
  <c r="G2122" i="4"/>
  <c r="H2122" i="4"/>
  <c r="G2114" i="4"/>
  <c r="H2114" i="4"/>
  <c r="G2106" i="4"/>
  <c r="H2106" i="4"/>
  <c r="G2098" i="4"/>
  <c r="H2098" i="4"/>
  <c r="G2090" i="4"/>
  <c r="H2090" i="4"/>
  <c r="G2082" i="4"/>
  <c r="H2082" i="4"/>
  <c r="G2074" i="4"/>
  <c r="H2074" i="4"/>
  <c r="G2066" i="4"/>
  <c r="H2066" i="4"/>
  <c r="G2058" i="4"/>
  <c r="H2058" i="4"/>
  <c r="G2050" i="4"/>
  <c r="H2050" i="4"/>
  <c r="G2042" i="4"/>
  <c r="H2042" i="4"/>
  <c r="G2034" i="4"/>
  <c r="H2034" i="4"/>
  <c r="G2026" i="4"/>
  <c r="H2026" i="4"/>
  <c r="G2018" i="4"/>
  <c r="H2018" i="4"/>
  <c r="G2010" i="4"/>
  <c r="H2010" i="4"/>
  <c r="G2002" i="4"/>
  <c r="H2002" i="4"/>
  <c r="G1994" i="4"/>
  <c r="H1994" i="4"/>
  <c r="G1986" i="4"/>
  <c r="H1986" i="4"/>
  <c r="G1978" i="4"/>
  <c r="H1978" i="4"/>
  <c r="G1970" i="4"/>
  <c r="H1970" i="4"/>
  <c r="G1962" i="4"/>
  <c r="H1962" i="4"/>
  <c r="G1954" i="4"/>
  <c r="H1954" i="4"/>
  <c r="G1946" i="4"/>
  <c r="H1946" i="4"/>
  <c r="G1938" i="4"/>
  <c r="H1938" i="4"/>
  <c r="G1930" i="4"/>
  <c r="H1930" i="4"/>
  <c r="G1922" i="4"/>
  <c r="H1922" i="4"/>
  <c r="G1914" i="4"/>
  <c r="H1914" i="4"/>
  <c r="G1906" i="4"/>
  <c r="H1906" i="4"/>
  <c r="G1898" i="4"/>
  <c r="H1898" i="4"/>
  <c r="G1890" i="4"/>
  <c r="H1890" i="4"/>
  <c r="G1882" i="4"/>
  <c r="H1882" i="4"/>
  <c r="G1874" i="4"/>
  <c r="H1874" i="4"/>
  <c r="G1866" i="4"/>
  <c r="H1866" i="4"/>
  <c r="G1858" i="4"/>
  <c r="H1858" i="4"/>
  <c r="G1850" i="4"/>
  <c r="H1850" i="4"/>
  <c r="G1842" i="4"/>
  <c r="H1842" i="4"/>
  <c r="G1834" i="4"/>
  <c r="H1834" i="4"/>
  <c r="G1826" i="4"/>
  <c r="H1826" i="4"/>
  <c r="G1818" i="4"/>
  <c r="H1818" i="4"/>
  <c r="G1810" i="4"/>
  <c r="H1810" i="4"/>
  <c r="G1802" i="4"/>
  <c r="H1802" i="4"/>
  <c r="G1794" i="4"/>
  <c r="H1794" i="4"/>
  <c r="G1786" i="4"/>
  <c r="H1786" i="4"/>
  <c r="G1778" i="4"/>
  <c r="H1778" i="4"/>
  <c r="G1770" i="4"/>
  <c r="H1770" i="4"/>
  <c r="G1762" i="4"/>
  <c r="H1762" i="4"/>
  <c r="G1754" i="4"/>
  <c r="H1754" i="4"/>
  <c r="G1746" i="4"/>
  <c r="H1746" i="4"/>
  <c r="G1738" i="4"/>
  <c r="H1738" i="4"/>
  <c r="G1730" i="4"/>
  <c r="H1730" i="4"/>
  <c r="G1722" i="4"/>
  <c r="H1722" i="4"/>
  <c r="G4497" i="4"/>
  <c r="H4497" i="4"/>
  <c r="G4489" i="4"/>
  <c r="H4489" i="4"/>
  <c r="G4481" i="4"/>
  <c r="H4481" i="4"/>
  <c r="G4473" i="4"/>
  <c r="H4473" i="4"/>
  <c r="G4465" i="4"/>
  <c r="H4465" i="4"/>
  <c r="G4457" i="4"/>
  <c r="H4457" i="4"/>
  <c r="G4449" i="4"/>
  <c r="H4449" i="4"/>
  <c r="G4441" i="4"/>
  <c r="H4441" i="4"/>
  <c r="G4433" i="4"/>
  <c r="H4433" i="4"/>
  <c r="G4425" i="4"/>
  <c r="H4425" i="4"/>
  <c r="G4417" i="4"/>
  <c r="H4417" i="4"/>
  <c r="G4409" i="4"/>
  <c r="H4409" i="4"/>
  <c r="G4401" i="4"/>
  <c r="H4401" i="4"/>
  <c r="G4393" i="4"/>
  <c r="H4393" i="4"/>
  <c r="G4385" i="4"/>
  <c r="H4385" i="4"/>
  <c r="G4377" i="4"/>
  <c r="H4377" i="4"/>
  <c r="G4369" i="4"/>
  <c r="H4369" i="4"/>
  <c r="G4361" i="4"/>
  <c r="H4361" i="4"/>
  <c r="G4353" i="4"/>
  <c r="H4353" i="4"/>
  <c r="G4345" i="4"/>
  <c r="H4345" i="4"/>
  <c r="G4337" i="4"/>
  <c r="H4337" i="4"/>
  <c r="G4329" i="4"/>
  <c r="H4329" i="4"/>
  <c r="G4321" i="4"/>
  <c r="H4321" i="4"/>
  <c r="G4313" i="4"/>
  <c r="H4313" i="4"/>
  <c r="G4305" i="4"/>
  <c r="H4305" i="4"/>
  <c r="G4297" i="4"/>
  <c r="H4297" i="4"/>
  <c r="G4289" i="4"/>
  <c r="H4289" i="4"/>
  <c r="G4281" i="4"/>
  <c r="H4281" i="4"/>
  <c r="G4273" i="4"/>
  <c r="H4273" i="4"/>
  <c r="G4265" i="4"/>
  <c r="H4265" i="4"/>
  <c r="G4257" i="4"/>
  <c r="H4257" i="4"/>
  <c r="G4249" i="4"/>
  <c r="H4249" i="4"/>
  <c r="G4241" i="4"/>
  <c r="H4241" i="4"/>
  <c r="G4233" i="4"/>
  <c r="H4233" i="4"/>
  <c r="G4225" i="4"/>
  <c r="H4225" i="4"/>
  <c r="G4217" i="4"/>
  <c r="H4217" i="4"/>
  <c r="G4209" i="4"/>
  <c r="H4209" i="4"/>
  <c r="G4201" i="4"/>
  <c r="H4201" i="4"/>
  <c r="G4193" i="4"/>
  <c r="H4193" i="4"/>
  <c r="G4185" i="4"/>
  <c r="H4185" i="4"/>
  <c r="G4177" i="4"/>
  <c r="H4177" i="4"/>
  <c r="G4169" i="4"/>
  <c r="H4169" i="4"/>
  <c r="G4161" i="4"/>
  <c r="H4161" i="4"/>
  <c r="G4153" i="4"/>
  <c r="H4153" i="4"/>
  <c r="G4145" i="4"/>
  <c r="H4145" i="4"/>
  <c r="G4137" i="4"/>
  <c r="H4137" i="4"/>
  <c r="G4129" i="4"/>
  <c r="H4129" i="4"/>
  <c r="G4121" i="4"/>
  <c r="H4121" i="4"/>
  <c r="G4113" i="4"/>
  <c r="H4113" i="4"/>
  <c r="G4105" i="4"/>
  <c r="H4105" i="4"/>
  <c r="G4097" i="4"/>
  <c r="H4097" i="4"/>
  <c r="G4089" i="4"/>
  <c r="H4089" i="4"/>
  <c r="G4081" i="4"/>
  <c r="H4081" i="4"/>
  <c r="G4073" i="4"/>
  <c r="H4073" i="4"/>
  <c r="G4065" i="4"/>
  <c r="H4065" i="4"/>
  <c r="G4057" i="4"/>
  <c r="H4057" i="4"/>
  <c r="G4049" i="4"/>
  <c r="H4049" i="4"/>
  <c r="G4041" i="4"/>
  <c r="H4041" i="4"/>
  <c r="G4033" i="4"/>
  <c r="H4033" i="4"/>
  <c r="G4025" i="4"/>
  <c r="H4025" i="4"/>
  <c r="G4017" i="4"/>
  <c r="H4017" i="4"/>
  <c r="G4009" i="4"/>
  <c r="H4009" i="4"/>
  <c r="G4001" i="4"/>
  <c r="H4001" i="4"/>
  <c r="G3993" i="4"/>
  <c r="H3993" i="4"/>
  <c r="G3985" i="4"/>
  <c r="H3985" i="4"/>
  <c r="G3977" i="4"/>
  <c r="H3977" i="4"/>
  <c r="G3969" i="4"/>
  <c r="H3969" i="4"/>
  <c r="G3961" i="4"/>
  <c r="H3961" i="4"/>
  <c r="G3953" i="4"/>
  <c r="H3953" i="4"/>
  <c r="G3945" i="4"/>
  <c r="H3945" i="4"/>
  <c r="G3937" i="4"/>
  <c r="H3937" i="4"/>
  <c r="G3929" i="4"/>
  <c r="H3929" i="4"/>
  <c r="G3921" i="4"/>
  <c r="H3921" i="4"/>
  <c r="G3913" i="4"/>
  <c r="H3913" i="4"/>
  <c r="G3905" i="4"/>
  <c r="H3905" i="4"/>
  <c r="G3897" i="4"/>
  <c r="H3897" i="4"/>
  <c r="G3889" i="4"/>
  <c r="H3889" i="4"/>
  <c r="G3881" i="4"/>
  <c r="H3881" i="4"/>
  <c r="G3873" i="4"/>
  <c r="H3873" i="4"/>
  <c r="G3865" i="4"/>
  <c r="H3865" i="4"/>
  <c r="G3857" i="4"/>
  <c r="H3857" i="4"/>
  <c r="G3849" i="4"/>
  <c r="H3849" i="4"/>
  <c r="G3841" i="4"/>
  <c r="H3841" i="4"/>
  <c r="G3833" i="4"/>
  <c r="H3833" i="4"/>
  <c r="G3825" i="4"/>
  <c r="H3825" i="4"/>
  <c r="G3817" i="4"/>
  <c r="H3817" i="4"/>
  <c r="G3809" i="4"/>
  <c r="H3809" i="4"/>
  <c r="G3801" i="4"/>
  <c r="H3801" i="4"/>
  <c r="G3793" i="4"/>
  <c r="H3793" i="4"/>
  <c r="G3785" i="4"/>
  <c r="H3785" i="4"/>
  <c r="G3777" i="4"/>
  <c r="H3777" i="4"/>
  <c r="G3769" i="4"/>
  <c r="H3769" i="4"/>
  <c r="G3761" i="4"/>
  <c r="H3761" i="4"/>
  <c r="G3753" i="4"/>
  <c r="H3753" i="4"/>
  <c r="G3745" i="4"/>
  <c r="H3745" i="4"/>
  <c r="G3737" i="4"/>
  <c r="H3737" i="4"/>
  <c r="G3729" i="4"/>
  <c r="H3729" i="4"/>
  <c r="G3721" i="4"/>
  <c r="H3721" i="4"/>
  <c r="G3713" i="4"/>
  <c r="H3713" i="4"/>
  <c r="G3705" i="4"/>
  <c r="H3705" i="4"/>
  <c r="G3697" i="4"/>
  <c r="H3697" i="4"/>
  <c r="G3689" i="4"/>
  <c r="H3689" i="4"/>
  <c r="G3681" i="4"/>
  <c r="H3681" i="4"/>
  <c r="G3673" i="4"/>
  <c r="H3673" i="4"/>
  <c r="G3665" i="4"/>
  <c r="H3665" i="4"/>
  <c r="G3657" i="4"/>
  <c r="H3657" i="4"/>
  <c r="G3649" i="4"/>
  <c r="H3649" i="4"/>
  <c r="G3641" i="4"/>
  <c r="H3641" i="4"/>
  <c r="G3633" i="4"/>
  <c r="H3633" i="4"/>
  <c r="G3625" i="4"/>
  <c r="H3625" i="4"/>
  <c r="G3617" i="4"/>
  <c r="H3617" i="4"/>
  <c r="G3609" i="4"/>
  <c r="H3609" i="4"/>
  <c r="G3601" i="4"/>
  <c r="H3601" i="4"/>
  <c r="G3593" i="4"/>
  <c r="H3593" i="4"/>
  <c r="G3585" i="4"/>
  <c r="H3585" i="4"/>
  <c r="G3577" i="4"/>
  <c r="H3577" i="4"/>
  <c r="G3569" i="4"/>
  <c r="H3569" i="4"/>
  <c r="G3561" i="4"/>
  <c r="H3561" i="4"/>
  <c r="G3553" i="4"/>
  <c r="H3553" i="4"/>
  <c r="G3545" i="4"/>
  <c r="H3545" i="4"/>
  <c r="G3537" i="4"/>
  <c r="H3537" i="4"/>
  <c r="G3529" i="4"/>
  <c r="H3529" i="4"/>
  <c r="G3521" i="4"/>
  <c r="H3521" i="4"/>
  <c r="G3513" i="4"/>
  <c r="H3513" i="4"/>
  <c r="G3505" i="4"/>
  <c r="H3505" i="4"/>
  <c r="G3497" i="4"/>
  <c r="H3497" i="4"/>
  <c r="G3489" i="4"/>
  <c r="H3489" i="4"/>
  <c r="G3481" i="4"/>
  <c r="H3481" i="4"/>
  <c r="G3473" i="4"/>
  <c r="H3473" i="4"/>
  <c r="G3465" i="4"/>
  <c r="H3465" i="4"/>
  <c r="G3457" i="4"/>
  <c r="H3457" i="4"/>
  <c r="G3449" i="4"/>
  <c r="H3449" i="4"/>
  <c r="G3441" i="4"/>
  <c r="H3441" i="4"/>
  <c r="G3433" i="4"/>
  <c r="H3433" i="4"/>
  <c r="G3425" i="4"/>
  <c r="H3425" i="4"/>
  <c r="G3417" i="4"/>
  <c r="H3417" i="4"/>
  <c r="G3409" i="4"/>
  <c r="H3409" i="4"/>
  <c r="G3401" i="4"/>
  <c r="H3401" i="4"/>
  <c r="G3393" i="4"/>
  <c r="H3393" i="4"/>
  <c r="G3385" i="4"/>
  <c r="H3385" i="4"/>
  <c r="G3377" i="4"/>
  <c r="H3377" i="4"/>
  <c r="G3369" i="4"/>
  <c r="H3369" i="4"/>
  <c r="G3361" i="4"/>
  <c r="H3361" i="4"/>
  <c r="G3353" i="4"/>
  <c r="H3353" i="4"/>
  <c r="G3345" i="4"/>
  <c r="H3345" i="4"/>
  <c r="G3337" i="4"/>
  <c r="H3337" i="4"/>
  <c r="G3329" i="4"/>
  <c r="H3329" i="4"/>
  <c r="G3321" i="4"/>
  <c r="H3321" i="4"/>
  <c r="G3313" i="4"/>
  <c r="H3313" i="4"/>
  <c r="G3305" i="4"/>
  <c r="H3305" i="4"/>
  <c r="G3297" i="4"/>
  <c r="H3297" i="4"/>
  <c r="G3289" i="4"/>
  <c r="H3289" i="4"/>
  <c r="G3281" i="4"/>
  <c r="H3281" i="4"/>
  <c r="G3273" i="4"/>
  <c r="H3273" i="4"/>
  <c r="G3265" i="4"/>
  <c r="H3265" i="4"/>
  <c r="G3257" i="4"/>
  <c r="H3257" i="4"/>
  <c r="G3249" i="4"/>
  <c r="H3249" i="4"/>
  <c r="G3241" i="4"/>
  <c r="H3241" i="4"/>
  <c r="G3233" i="4"/>
  <c r="H3233" i="4"/>
  <c r="G3225" i="4"/>
  <c r="H3225" i="4"/>
  <c r="G3217" i="4"/>
  <c r="H3217" i="4"/>
  <c r="G3209" i="4"/>
  <c r="H3209" i="4"/>
  <c r="G3201" i="4"/>
  <c r="H3201" i="4"/>
  <c r="G3193" i="4"/>
  <c r="H3193" i="4"/>
  <c r="G3185" i="4"/>
  <c r="H3185" i="4"/>
  <c r="G3177" i="4"/>
  <c r="H3177" i="4"/>
  <c r="G3169" i="4"/>
  <c r="H3169" i="4"/>
  <c r="G3161" i="4"/>
  <c r="H3161" i="4"/>
  <c r="G3153" i="4"/>
  <c r="H3153" i="4"/>
  <c r="G3145" i="4"/>
  <c r="H3145" i="4"/>
  <c r="G3137" i="4"/>
  <c r="H3137" i="4"/>
  <c r="G3129" i="4"/>
  <c r="H3129" i="4"/>
  <c r="G3121" i="4"/>
  <c r="H3121" i="4"/>
  <c r="G3113" i="4"/>
  <c r="H3113" i="4"/>
  <c r="G3105" i="4"/>
  <c r="H3105" i="4"/>
  <c r="G3097" i="4"/>
  <c r="H3097" i="4"/>
  <c r="G3089" i="4"/>
  <c r="H3089" i="4"/>
  <c r="G3081" i="4"/>
  <c r="H3081" i="4"/>
  <c r="G3073" i="4"/>
  <c r="H3073" i="4"/>
  <c r="G3065" i="4"/>
  <c r="H3065" i="4"/>
  <c r="G3057" i="4"/>
  <c r="H3057" i="4"/>
  <c r="G3049" i="4"/>
  <c r="H3049" i="4"/>
  <c r="G3041" i="4"/>
  <c r="H3041" i="4"/>
  <c r="G3033" i="4"/>
  <c r="H3033" i="4"/>
  <c r="G3025" i="4"/>
  <c r="H3025" i="4"/>
  <c r="G3017" i="4"/>
  <c r="H3017" i="4"/>
  <c r="G3009" i="4"/>
  <c r="H3009" i="4"/>
  <c r="G3001" i="4"/>
  <c r="H3001" i="4"/>
  <c r="G2993" i="4"/>
  <c r="H2993" i="4"/>
  <c r="G2985" i="4"/>
  <c r="H2985" i="4"/>
  <c r="G2977" i="4"/>
  <c r="H2977" i="4"/>
  <c r="G2969" i="4"/>
  <c r="H2969" i="4"/>
  <c r="G2961" i="4"/>
  <c r="H2961" i="4"/>
  <c r="G2953" i="4"/>
  <c r="H2953" i="4"/>
  <c r="G2945" i="4"/>
  <c r="H2945" i="4"/>
  <c r="G2937" i="4"/>
  <c r="H2937" i="4"/>
  <c r="G2929" i="4"/>
  <c r="H2929" i="4"/>
  <c r="G2921" i="4"/>
  <c r="H2921" i="4"/>
  <c r="G2913" i="4"/>
  <c r="H2913" i="4"/>
  <c r="G2905" i="4"/>
  <c r="H2905" i="4"/>
  <c r="G2897" i="4"/>
  <c r="H2897" i="4"/>
  <c r="G2889" i="4"/>
  <c r="H2889" i="4"/>
  <c r="G2881" i="4"/>
  <c r="H2881" i="4"/>
  <c r="G2873" i="4"/>
  <c r="H2873" i="4"/>
  <c r="G2865" i="4"/>
  <c r="H2865" i="4"/>
  <c r="G2857" i="4"/>
  <c r="H2857" i="4"/>
  <c r="G2849" i="4"/>
  <c r="H2849" i="4"/>
  <c r="G2841" i="4"/>
  <c r="H2841" i="4"/>
  <c r="G2833" i="4"/>
  <c r="H2833" i="4"/>
  <c r="G2825" i="4"/>
  <c r="H2825" i="4"/>
  <c r="G2817" i="4"/>
  <c r="H2817" i="4"/>
  <c r="G2809" i="4"/>
  <c r="H2809" i="4"/>
  <c r="G2801" i="4"/>
  <c r="H2801" i="4"/>
  <c r="G2793" i="4"/>
  <c r="H2793" i="4"/>
  <c r="G2785" i="4"/>
  <c r="H2785" i="4"/>
  <c r="G2777" i="4"/>
  <c r="H2777" i="4"/>
  <c r="G2769" i="4"/>
  <c r="H2769" i="4"/>
  <c r="G2761" i="4"/>
  <c r="H2761" i="4"/>
  <c r="G2753" i="4"/>
  <c r="H2753" i="4"/>
  <c r="G2745" i="4"/>
  <c r="H2745" i="4"/>
  <c r="G2737" i="4"/>
  <c r="H2737" i="4"/>
  <c r="G2729" i="4"/>
  <c r="H2729" i="4"/>
  <c r="G2721" i="4"/>
  <c r="H2721" i="4"/>
  <c r="G2713" i="4"/>
  <c r="H2713" i="4"/>
  <c r="G2705" i="4"/>
  <c r="H2705" i="4"/>
  <c r="G2697" i="4"/>
  <c r="H2697" i="4"/>
  <c r="G2689" i="4"/>
  <c r="H2689" i="4"/>
  <c r="G2681" i="4"/>
  <c r="H2681" i="4"/>
  <c r="G2673" i="4"/>
  <c r="H2673" i="4"/>
  <c r="G2665" i="4"/>
  <c r="H2665" i="4"/>
  <c r="G2657" i="4"/>
  <c r="H2657" i="4"/>
  <c r="G2649" i="4"/>
  <c r="H2649" i="4"/>
  <c r="G2641" i="4"/>
  <c r="H2641" i="4"/>
  <c r="G2633" i="4"/>
  <c r="H2633" i="4"/>
  <c r="G2625" i="4"/>
  <c r="H2625" i="4"/>
  <c r="G2617" i="4"/>
  <c r="H2617" i="4"/>
  <c r="G2609" i="4"/>
  <c r="H2609" i="4"/>
  <c r="G2601" i="4"/>
  <c r="H2601" i="4"/>
  <c r="G2593" i="4"/>
  <c r="H2593" i="4"/>
  <c r="G2585" i="4"/>
  <c r="H2585" i="4"/>
  <c r="G2577" i="4"/>
  <c r="H2577" i="4"/>
  <c r="G2569" i="4"/>
  <c r="H2569" i="4"/>
  <c r="G2561" i="4"/>
  <c r="H2561" i="4"/>
  <c r="G2553" i="4"/>
  <c r="H2553" i="4"/>
  <c r="G2545" i="4"/>
  <c r="H2545" i="4"/>
  <c r="G2537" i="4"/>
  <c r="H2537" i="4"/>
  <c r="G2529" i="4"/>
  <c r="H2529" i="4"/>
  <c r="G2521" i="4"/>
  <c r="H2521" i="4"/>
  <c r="G2513" i="4"/>
  <c r="H2513" i="4"/>
  <c r="G2505" i="4"/>
  <c r="H2505" i="4"/>
  <c r="G2497" i="4"/>
  <c r="H2497" i="4"/>
  <c r="G2489" i="4"/>
  <c r="H2489" i="4"/>
  <c r="G2481" i="4"/>
  <c r="H2481" i="4"/>
  <c r="G2473" i="4"/>
  <c r="H2473" i="4"/>
  <c r="G2465" i="4"/>
  <c r="H2465" i="4"/>
  <c r="G2457" i="4"/>
  <c r="H2457" i="4"/>
  <c r="G2449" i="4"/>
  <c r="H2449" i="4"/>
  <c r="G2441" i="4"/>
  <c r="H2441" i="4"/>
  <c r="G2433" i="4"/>
  <c r="H2433" i="4"/>
  <c r="G2425" i="4"/>
  <c r="H2425" i="4"/>
  <c r="G2417" i="4"/>
  <c r="H2417" i="4"/>
  <c r="G2409" i="4"/>
  <c r="H2409" i="4"/>
  <c r="G2401" i="4"/>
  <c r="H2401" i="4"/>
  <c r="G2393" i="4"/>
  <c r="H2393" i="4"/>
  <c r="G2385" i="4"/>
  <c r="H2385" i="4"/>
  <c r="G2377" i="4"/>
  <c r="H2377" i="4"/>
  <c r="G2369" i="4"/>
  <c r="H2369" i="4"/>
  <c r="G2361" i="4"/>
  <c r="H2361" i="4"/>
  <c r="G2353" i="4"/>
  <c r="H2353" i="4"/>
  <c r="G2345" i="4"/>
  <c r="H2345" i="4"/>
  <c r="G2337" i="4"/>
  <c r="H2337" i="4"/>
  <c r="G2329" i="4"/>
  <c r="H2329" i="4"/>
  <c r="G2321" i="4"/>
  <c r="H2321" i="4"/>
  <c r="G2313" i="4"/>
  <c r="H2313" i="4"/>
  <c r="G2305" i="4"/>
  <c r="H2305" i="4"/>
  <c r="G2297" i="4"/>
  <c r="H2297" i="4"/>
  <c r="G2289" i="4"/>
  <c r="H2289" i="4"/>
  <c r="G2281" i="4"/>
  <c r="H2281" i="4"/>
  <c r="G2273" i="4"/>
  <c r="H2273" i="4"/>
  <c r="G2265" i="4"/>
  <c r="H2265" i="4"/>
  <c r="G2257" i="4"/>
  <c r="H2257" i="4"/>
  <c r="G2249" i="4"/>
  <c r="H2249" i="4"/>
  <c r="G2241" i="4"/>
  <c r="H2241" i="4"/>
  <c r="G2233" i="4"/>
  <c r="H2233" i="4"/>
  <c r="G2225" i="4"/>
  <c r="H2225" i="4"/>
  <c r="G2217" i="4"/>
  <c r="H2217" i="4"/>
  <c r="G2209" i="4"/>
  <c r="H2209" i="4"/>
  <c r="G2201" i="4"/>
  <c r="H2201" i="4"/>
  <c r="G2193" i="4"/>
  <c r="H2193" i="4"/>
  <c r="G2185" i="4"/>
  <c r="H2185" i="4"/>
  <c r="G2177" i="4"/>
  <c r="H2177" i="4"/>
  <c r="G2169" i="4"/>
  <c r="H2169" i="4"/>
  <c r="G2161" i="4"/>
  <c r="H2161" i="4"/>
  <c r="G2153" i="4"/>
  <c r="H2153" i="4"/>
  <c r="G2145" i="4"/>
  <c r="H2145" i="4"/>
  <c r="G2137" i="4"/>
  <c r="H2137" i="4"/>
  <c r="G2129" i="4"/>
  <c r="H2129" i="4"/>
  <c r="G2121" i="4"/>
  <c r="H2121" i="4"/>
  <c r="G2113" i="4"/>
  <c r="H2113" i="4"/>
  <c r="G2105" i="4"/>
  <c r="H2105" i="4"/>
  <c r="G2097" i="4"/>
  <c r="H2097" i="4"/>
  <c r="G2089" i="4"/>
  <c r="H2089" i="4"/>
  <c r="G2081" i="4"/>
  <c r="H2081" i="4"/>
  <c r="G2073" i="4"/>
  <c r="H2073" i="4"/>
  <c r="G2065" i="4"/>
  <c r="H2065" i="4"/>
  <c r="G2057" i="4"/>
  <c r="H2057" i="4"/>
  <c r="G2049" i="4"/>
  <c r="H2049" i="4"/>
  <c r="G2041" i="4"/>
  <c r="H2041" i="4"/>
  <c r="G2033" i="4"/>
  <c r="H2033" i="4"/>
  <c r="G2025" i="4"/>
  <c r="H2025" i="4"/>
  <c r="G2017" i="4"/>
  <c r="H2017" i="4"/>
  <c r="G2009" i="4"/>
  <c r="H2009" i="4"/>
  <c r="G2001" i="4"/>
  <c r="H2001" i="4"/>
  <c r="G1993" i="4"/>
  <c r="H1993" i="4"/>
  <c r="G1985" i="4"/>
  <c r="H1985" i="4"/>
  <c r="G1977" i="4"/>
  <c r="H1977" i="4"/>
  <c r="G1969" i="4"/>
  <c r="H1969" i="4"/>
  <c r="G1961" i="4"/>
  <c r="H1961" i="4"/>
  <c r="G1953" i="4"/>
  <c r="H1953" i="4"/>
  <c r="G1945" i="4"/>
  <c r="H1945" i="4"/>
  <c r="G1937" i="4"/>
  <c r="H1937" i="4"/>
  <c r="G1929" i="4"/>
  <c r="H1929" i="4"/>
  <c r="G1921" i="4"/>
  <c r="H1921" i="4"/>
  <c r="G1913" i="4"/>
  <c r="H1913" i="4"/>
  <c r="G1905" i="4"/>
  <c r="H1905" i="4"/>
  <c r="G1897" i="4"/>
  <c r="H1897" i="4"/>
  <c r="G1889" i="4"/>
  <c r="H1889" i="4"/>
  <c r="G1881" i="4"/>
  <c r="H1881" i="4"/>
  <c r="G1873" i="4"/>
  <c r="H1873" i="4"/>
  <c r="G1865" i="4"/>
  <c r="H1865" i="4"/>
  <c r="G1857" i="4"/>
  <c r="H1857" i="4"/>
  <c r="G1849" i="4"/>
  <c r="H1849" i="4"/>
  <c r="G1841" i="4"/>
  <c r="H1841" i="4"/>
  <c r="G1833" i="4"/>
  <c r="H1833" i="4"/>
  <c r="G1825" i="4"/>
  <c r="H1825" i="4"/>
  <c r="G1817" i="4"/>
  <c r="H1817" i="4"/>
  <c r="G1809" i="4"/>
  <c r="H1809" i="4"/>
  <c r="G1801" i="4"/>
  <c r="H1801" i="4"/>
  <c r="G1793" i="4"/>
  <c r="H1793" i="4"/>
  <c r="G1785" i="4"/>
  <c r="H1785" i="4"/>
  <c r="G1777" i="4"/>
  <c r="H1777" i="4"/>
  <c r="G1769" i="4"/>
  <c r="H1769" i="4"/>
  <c r="G1761" i="4"/>
  <c r="H1761" i="4"/>
  <c r="G1045" i="4"/>
  <c r="H1045" i="4"/>
  <c r="G1037" i="4"/>
  <c r="H1037" i="4"/>
  <c r="G1029" i="4"/>
  <c r="H1029" i="4"/>
  <c r="G1021" i="4"/>
  <c r="H1021" i="4"/>
  <c r="G1013" i="4"/>
  <c r="H1013" i="4"/>
  <c r="G1005" i="4"/>
  <c r="H1005" i="4"/>
  <c r="G997" i="4"/>
  <c r="H997" i="4"/>
  <c r="G989" i="4"/>
  <c r="H989" i="4"/>
  <c r="G981" i="4"/>
  <c r="H981" i="4"/>
  <c r="G973" i="4"/>
  <c r="H973" i="4"/>
  <c r="G965" i="4"/>
  <c r="H965" i="4"/>
  <c r="G957" i="4"/>
  <c r="H957" i="4"/>
  <c r="G949" i="4"/>
  <c r="H949" i="4"/>
  <c r="G941" i="4"/>
  <c r="H941" i="4"/>
  <c r="G933" i="4"/>
  <c r="H933" i="4"/>
  <c r="G925" i="4"/>
  <c r="H925" i="4"/>
  <c r="G917" i="4"/>
  <c r="H917" i="4"/>
  <c r="G909" i="4"/>
  <c r="H909" i="4"/>
  <c r="G901" i="4"/>
  <c r="H901" i="4"/>
  <c r="G893" i="4"/>
  <c r="H893" i="4"/>
  <c r="G885" i="4"/>
  <c r="H885" i="4"/>
  <c r="G877" i="4"/>
  <c r="H877" i="4"/>
  <c r="G869" i="4"/>
  <c r="H869" i="4"/>
  <c r="G861" i="4"/>
  <c r="H861" i="4"/>
  <c r="G853" i="4"/>
  <c r="H853" i="4"/>
  <c r="G845" i="4"/>
  <c r="H845" i="4"/>
  <c r="G837" i="4"/>
  <c r="H837" i="4"/>
  <c r="G829" i="4"/>
  <c r="H829" i="4"/>
  <c r="G821" i="4"/>
  <c r="H821" i="4"/>
  <c r="G813" i="4"/>
  <c r="H813" i="4"/>
  <c r="G805" i="4"/>
  <c r="H805" i="4"/>
  <c r="G797" i="4"/>
  <c r="H797" i="4"/>
  <c r="G789" i="4"/>
  <c r="H789" i="4"/>
  <c r="G781" i="4"/>
  <c r="H781" i="4"/>
  <c r="G773" i="4"/>
  <c r="H773" i="4"/>
  <c r="G765" i="4"/>
  <c r="H765" i="4"/>
  <c r="G757" i="4"/>
  <c r="H757" i="4"/>
  <c r="G749" i="4"/>
  <c r="H749" i="4"/>
  <c r="G741" i="4"/>
  <c r="H741" i="4"/>
  <c r="G733" i="4"/>
  <c r="H733" i="4"/>
  <c r="G725" i="4"/>
  <c r="H725" i="4"/>
  <c r="G717" i="4"/>
  <c r="H717" i="4"/>
  <c r="G709" i="4"/>
  <c r="H709" i="4"/>
  <c r="G701" i="4"/>
  <c r="H701" i="4"/>
  <c r="G693" i="4"/>
  <c r="H693" i="4"/>
  <c r="G685" i="4"/>
  <c r="H685" i="4"/>
  <c r="G677" i="4"/>
  <c r="H677" i="4"/>
  <c r="G669" i="4"/>
  <c r="H669" i="4"/>
  <c r="G661" i="4"/>
  <c r="H661" i="4"/>
  <c r="G653" i="4"/>
  <c r="H653" i="4"/>
  <c r="G645" i="4"/>
  <c r="H645" i="4"/>
  <c r="G637" i="4"/>
  <c r="H637" i="4"/>
  <c r="G629" i="4"/>
  <c r="H629" i="4"/>
  <c r="G621" i="4"/>
  <c r="H621" i="4"/>
  <c r="G613" i="4"/>
  <c r="H613" i="4"/>
  <c r="G605" i="4"/>
  <c r="H605" i="4"/>
  <c r="G597" i="4"/>
  <c r="H597" i="4"/>
  <c r="G589" i="4"/>
  <c r="H589" i="4"/>
  <c r="G581" i="4"/>
  <c r="H581" i="4"/>
  <c r="G573" i="4"/>
  <c r="H573" i="4"/>
  <c r="G565" i="4"/>
  <c r="H565" i="4"/>
  <c r="G557" i="4"/>
  <c r="H557" i="4"/>
  <c r="G549" i="4"/>
  <c r="H549" i="4"/>
  <c r="G541" i="4"/>
  <c r="H541" i="4"/>
  <c r="G533" i="4"/>
  <c r="H533" i="4"/>
  <c r="G525" i="4"/>
  <c r="H525" i="4"/>
  <c r="G517" i="4"/>
  <c r="H517" i="4"/>
  <c r="G509" i="4"/>
  <c r="H509" i="4"/>
  <c r="G501" i="4"/>
  <c r="H501" i="4"/>
  <c r="G493" i="4"/>
  <c r="H493" i="4"/>
  <c r="G485" i="4"/>
  <c r="H485" i="4"/>
  <c r="G477" i="4"/>
  <c r="H477" i="4"/>
  <c r="G469" i="4"/>
  <c r="H469" i="4"/>
  <c r="G461" i="4"/>
  <c r="H461" i="4"/>
  <c r="G453" i="4"/>
  <c r="H453" i="4"/>
  <c r="G445" i="4"/>
  <c r="H445" i="4"/>
  <c r="G437" i="4"/>
  <c r="H437" i="4"/>
  <c r="G429" i="4"/>
  <c r="H429" i="4"/>
  <c r="G421" i="4"/>
  <c r="H421" i="4"/>
  <c r="G413" i="4"/>
  <c r="H413" i="4"/>
  <c r="G405" i="4"/>
  <c r="H405" i="4"/>
  <c r="G397" i="4"/>
  <c r="H397" i="4"/>
  <c r="G389" i="4"/>
  <c r="H389" i="4"/>
  <c r="G381" i="4"/>
  <c r="H381" i="4"/>
  <c r="G373" i="4"/>
  <c r="H373" i="4"/>
  <c r="G365" i="4"/>
  <c r="H365" i="4"/>
  <c r="G357" i="4"/>
  <c r="H357" i="4"/>
  <c r="G349" i="4"/>
  <c r="H349" i="4"/>
  <c r="G341" i="4"/>
  <c r="H341" i="4"/>
  <c r="G333" i="4"/>
  <c r="H333" i="4"/>
  <c r="G325" i="4"/>
  <c r="H325" i="4"/>
  <c r="G317" i="4"/>
  <c r="H317" i="4"/>
  <c r="G309" i="4"/>
  <c r="H309" i="4"/>
  <c r="G301" i="4"/>
  <c r="H301" i="4"/>
  <c r="G293" i="4"/>
  <c r="H293" i="4"/>
  <c r="G285" i="4"/>
  <c r="H285" i="4"/>
  <c r="G277" i="4"/>
  <c r="H277" i="4"/>
  <c r="G269" i="4"/>
  <c r="H269" i="4"/>
  <c r="G261" i="4"/>
  <c r="H261" i="4"/>
  <c r="G253" i="4"/>
  <c r="H253" i="4"/>
  <c r="G245" i="4"/>
  <c r="H245" i="4"/>
  <c r="G237" i="4"/>
  <c r="H237" i="4"/>
  <c r="G229" i="4"/>
  <c r="H229" i="4"/>
  <c r="G221" i="4"/>
  <c r="H221" i="4"/>
  <c r="G213" i="4"/>
  <c r="H213" i="4"/>
  <c r="G205" i="4"/>
  <c r="H205" i="4"/>
  <c r="G197" i="4"/>
  <c r="H197" i="4"/>
  <c r="G189" i="4"/>
  <c r="H189" i="4"/>
  <c r="G181" i="4"/>
  <c r="H181" i="4"/>
  <c r="G173" i="4"/>
  <c r="H173" i="4"/>
  <c r="G165" i="4"/>
  <c r="H165" i="4"/>
  <c r="G157" i="4"/>
  <c r="H157" i="4"/>
  <c r="G149" i="4"/>
  <c r="H149" i="4"/>
  <c r="G141" i="4"/>
  <c r="H141" i="4"/>
  <c r="G133" i="4"/>
  <c r="H133" i="4"/>
  <c r="G125" i="4"/>
  <c r="H125" i="4"/>
  <c r="G117" i="4"/>
  <c r="H117" i="4"/>
  <c r="G109" i="4"/>
  <c r="H109" i="4"/>
  <c r="G101" i="4"/>
  <c r="H101" i="4"/>
  <c r="G93" i="4"/>
  <c r="H93" i="4"/>
  <c r="G85" i="4"/>
  <c r="H85" i="4"/>
  <c r="G77" i="4"/>
  <c r="H77" i="4"/>
  <c r="G69" i="4"/>
  <c r="H69" i="4"/>
  <c r="G61" i="4"/>
  <c r="H61" i="4"/>
  <c r="G53" i="4"/>
  <c r="H53" i="4"/>
  <c r="G45" i="4"/>
  <c r="H45" i="4"/>
  <c r="G37" i="4"/>
  <c r="H37" i="4"/>
  <c r="G29" i="4"/>
  <c r="H29" i="4"/>
  <c r="G21" i="4"/>
  <c r="H21" i="4"/>
  <c r="G13" i="4"/>
  <c r="H13" i="4"/>
  <c r="G5" i="4"/>
  <c r="H5" i="4"/>
  <c r="G1676" i="4"/>
  <c r="H1676" i="4"/>
  <c r="G1668" i="4"/>
  <c r="H1668" i="4"/>
  <c r="G1660" i="4"/>
  <c r="H1660" i="4"/>
  <c r="G1652" i="4"/>
  <c r="H1652" i="4"/>
  <c r="G1644" i="4"/>
  <c r="H1644" i="4"/>
  <c r="G1636" i="4"/>
  <c r="H1636" i="4"/>
  <c r="G1628" i="4"/>
  <c r="H1628" i="4"/>
  <c r="G1620" i="4"/>
  <c r="H1620" i="4"/>
  <c r="G1612" i="4"/>
  <c r="H1612" i="4"/>
  <c r="G1604" i="4"/>
  <c r="H1604" i="4"/>
  <c r="G1596" i="4"/>
  <c r="H1596" i="4"/>
  <c r="G1588" i="4"/>
  <c r="H1588" i="4"/>
  <c r="G1580" i="4"/>
  <c r="H1580" i="4"/>
  <c r="G1572" i="4"/>
  <c r="H1572" i="4"/>
  <c r="G1564" i="4"/>
  <c r="H1564" i="4"/>
  <c r="G1556" i="4"/>
  <c r="H1556" i="4"/>
  <c r="G1548" i="4"/>
  <c r="H1548" i="4"/>
  <c r="G1540" i="4"/>
  <c r="H1540" i="4"/>
  <c r="G1532" i="4"/>
  <c r="H1532" i="4"/>
  <c r="G1524" i="4"/>
  <c r="H1524" i="4"/>
  <c r="G1516" i="4"/>
  <c r="H1516" i="4"/>
  <c r="G1508" i="4"/>
  <c r="H1508" i="4"/>
  <c r="G1500" i="4"/>
  <c r="H1500" i="4"/>
  <c r="G1492" i="4"/>
  <c r="H1492" i="4"/>
  <c r="G1484" i="4"/>
  <c r="H1484" i="4"/>
  <c r="G1476" i="4"/>
  <c r="H1476" i="4"/>
  <c r="G1468" i="4"/>
  <c r="H1468" i="4"/>
  <c r="G1460" i="4"/>
  <c r="H1460" i="4"/>
  <c r="G1452" i="4"/>
  <c r="H1452" i="4"/>
  <c r="G1444" i="4"/>
  <c r="H1444" i="4"/>
  <c r="G1436" i="4"/>
  <c r="H1436" i="4"/>
  <c r="G1428" i="4"/>
  <c r="H1428" i="4"/>
  <c r="G1420" i="4"/>
  <c r="H1420" i="4"/>
  <c r="G1412" i="4"/>
  <c r="H1412" i="4"/>
  <c r="G1404" i="4"/>
  <c r="H1404" i="4"/>
  <c r="G1396" i="4"/>
  <c r="H1396" i="4"/>
  <c r="G1388" i="4"/>
  <c r="H1388" i="4"/>
  <c r="G1380" i="4"/>
  <c r="H1380" i="4"/>
  <c r="G1372" i="4"/>
  <c r="H1372" i="4"/>
  <c r="G1364" i="4"/>
  <c r="H1364" i="4"/>
  <c r="G1356" i="4"/>
  <c r="H1356" i="4"/>
  <c r="G1348" i="4"/>
  <c r="H1348" i="4"/>
  <c r="G1340" i="4"/>
  <c r="H1340" i="4"/>
  <c r="G1332" i="4"/>
  <c r="H1332" i="4"/>
  <c r="G1324" i="4"/>
  <c r="H1324" i="4"/>
  <c r="G1316" i="4"/>
  <c r="H1316" i="4"/>
  <c r="G1308" i="4"/>
  <c r="H1308" i="4"/>
  <c r="G1300" i="4"/>
  <c r="H1300" i="4"/>
  <c r="G1292" i="4"/>
  <c r="H1292" i="4"/>
  <c r="G1284" i="4"/>
  <c r="H1284" i="4"/>
  <c r="G1276" i="4"/>
  <c r="H1276" i="4"/>
  <c r="G1268" i="4"/>
  <c r="H1268" i="4"/>
  <c r="G1260" i="4"/>
  <c r="H1260" i="4"/>
  <c r="G1252" i="4"/>
  <c r="H1252" i="4"/>
  <c r="G1244" i="4"/>
  <c r="H1244" i="4"/>
  <c r="G1236" i="4"/>
  <c r="H1236" i="4"/>
  <c r="G1228" i="4"/>
  <c r="H1228" i="4"/>
  <c r="G1220" i="4"/>
  <c r="H1220" i="4"/>
  <c r="G1212" i="4"/>
  <c r="H1212" i="4"/>
  <c r="G1204" i="4"/>
  <c r="H1204" i="4"/>
  <c r="G1196" i="4"/>
  <c r="H1196" i="4"/>
  <c r="G1188" i="4"/>
  <c r="H1188" i="4"/>
  <c r="G1180" i="4"/>
  <c r="H1180" i="4"/>
  <c r="G1172" i="4"/>
  <c r="H1172" i="4"/>
  <c r="G1164" i="4"/>
  <c r="H1164" i="4"/>
  <c r="G1156" i="4"/>
  <c r="H1156" i="4"/>
  <c r="G1148" i="4"/>
  <c r="H1148" i="4"/>
  <c r="G1140" i="4"/>
  <c r="H1140" i="4"/>
  <c r="G1132" i="4"/>
  <c r="H1132" i="4"/>
  <c r="G1124" i="4"/>
  <c r="H1124" i="4"/>
  <c r="G1116" i="4"/>
  <c r="H1116" i="4"/>
  <c r="G1108" i="4"/>
  <c r="H1108" i="4"/>
  <c r="G1100" i="4"/>
  <c r="H1100" i="4"/>
  <c r="G1092" i="4"/>
  <c r="H1092" i="4"/>
  <c r="G1084" i="4"/>
  <c r="H1084" i="4"/>
  <c r="G1076" i="4"/>
  <c r="H1076" i="4"/>
  <c r="G1068" i="4"/>
  <c r="H1068" i="4"/>
  <c r="G1060" i="4"/>
  <c r="H1060" i="4"/>
  <c r="G1052" i="4"/>
  <c r="H1052" i="4"/>
  <c r="G1044" i="4"/>
  <c r="H1044" i="4"/>
  <c r="G1036" i="4"/>
  <c r="H1036" i="4"/>
  <c r="G1028" i="4"/>
  <c r="H1028" i="4"/>
  <c r="G1020" i="4"/>
  <c r="H1020" i="4"/>
  <c r="G1012" i="4"/>
  <c r="H1012" i="4"/>
  <c r="G1004" i="4"/>
  <c r="H1004" i="4"/>
  <c r="G996" i="4"/>
  <c r="H996" i="4"/>
  <c r="G988" i="4"/>
  <c r="H988" i="4"/>
  <c r="G980" i="4"/>
  <c r="H980" i="4"/>
  <c r="G972" i="4"/>
  <c r="H972" i="4"/>
  <c r="G964" i="4"/>
  <c r="H964" i="4"/>
  <c r="G956" i="4"/>
  <c r="H956" i="4"/>
  <c r="G948" i="4"/>
  <c r="H948" i="4"/>
  <c r="G940" i="4"/>
  <c r="H940" i="4"/>
  <c r="G932" i="4"/>
  <c r="H932" i="4"/>
  <c r="G924" i="4"/>
  <c r="H924" i="4"/>
  <c r="G916" i="4"/>
  <c r="H916" i="4"/>
  <c r="G908" i="4"/>
  <c r="H908" i="4"/>
  <c r="G900" i="4"/>
  <c r="H900" i="4"/>
  <c r="G892" i="4"/>
  <c r="H892" i="4"/>
  <c r="G884" i="4"/>
  <c r="H884" i="4"/>
  <c r="G876" i="4"/>
  <c r="H876" i="4"/>
  <c r="G868" i="4"/>
  <c r="H868" i="4"/>
  <c r="G860" i="4"/>
  <c r="H860" i="4"/>
  <c r="G852" i="4"/>
  <c r="H852" i="4"/>
  <c r="G844" i="4"/>
  <c r="H844" i="4"/>
  <c r="G836" i="4"/>
  <c r="H836" i="4"/>
  <c r="G828" i="4"/>
  <c r="H828" i="4"/>
  <c r="G820" i="4"/>
  <c r="H820" i="4"/>
  <c r="G812" i="4"/>
  <c r="H812" i="4"/>
  <c r="G804" i="4"/>
  <c r="H804" i="4"/>
  <c r="G796" i="4"/>
  <c r="H796" i="4"/>
  <c r="G788" i="4"/>
  <c r="H788" i="4"/>
  <c r="G780" i="4"/>
  <c r="H780" i="4"/>
  <c r="G772" i="4"/>
  <c r="H772" i="4"/>
  <c r="G764" i="4"/>
  <c r="H764" i="4"/>
  <c r="G756" i="4"/>
  <c r="H756" i="4"/>
  <c r="G748" i="4"/>
  <c r="H748" i="4"/>
  <c r="G740" i="4"/>
  <c r="H740" i="4"/>
  <c r="G732" i="4"/>
  <c r="H732" i="4"/>
  <c r="G724" i="4"/>
  <c r="H724" i="4"/>
  <c r="G716" i="4"/>
  <c r="H716" i="4"/>
  <c r="G708" i="4"/>
  <c r="H708" i="4"/>
  <c r="G700" i="4"/>
  <c r="H700" i="4"/>
  <c r="G692" i="4"/>
  <c r="H692" i="4"/>
  <c r="G684" i="4"/>
  <c r="H684" i="4"/>
  <c r="G676" i="4"/>
  <c r="H676" i="4"/>
  <c r="G668" i="4"/>
  <c r="H668" i="4"/>
  <c r="G660" i="4"/>
  <c r="H660" i="4"/>
  <c r="G652" i="4"/>
  <c r="H652" i="4"/>
  <c r="G644" i="4"/>
  <c r="H644" i="4"/>
  <c r="G636" i="4"/>
  <c r="H636" i="4"/>
  <c r="G628" i="4"/>
  <c r="H628" i="4"/>
  <c r="G620" i="4"/>
  <c r="H620" i="4"/>
  <c r="G612" i="4"/>
  <c r="H612" i="4"/>
  <c r="G604" i="4"/>
  <c r="H604" i="4"/>
  <c r="G596" i="4"/>
  <c r="H596" i="4"/>
  <c r="G588" i="4"/>
  <c r="H588" i="4"/>
  <c r="G580" i="4"/>
  <c r="H580" i="4"/>
  <c r="G572" i="4"/>
  <c r="H572" i="4"/>
  <c r="G564" i="4"/>
  <c r="H564" i="4"/>
  <c r="G556" i="4"/>
  <c r="H556" i="4"/>
  <c r="G548" i="4"/>
  <c r="H548" i="4"/>
  <c r="G540" i="4"/>
  <c r="H540" i="4"/>
  <c r="G532" i="4"/>
  <c r="H532" i="4"/>
  <c r="G524" i="4"/>
  <c r="H524" i="4"/>
  <c r="G516" i="4"/>
  <c r="H516" i="4"/>
  <c r="G508" i="4"/>
  <c r="H508" i="4"/>
  <c r="G500" i="4"/>
  <c r="H500" i="4"/>
  <c r="G492" i="4"/>
  <c r="H492" i="4"/>
  <c r="G484" i="4"/>
  <c r="H484" i="4"/>
  <c r="G476" i="4"/>
  <c r="H476" i="4"/>
  <c r="G468" i="4"/>
  <c r="H468" i="4"/>
  <c r="G460" i="4"/>
  <c r="H460" i="4"/>
  <c r="G452" i="4"/>
  <c r="H452" i="4"/>
  <c r="G444" i="4"/>
  <c r="H444" i="4"/>
  <c r="G436" i="4"/>
  <c r="H436" i="4"/>
  <c r="G428" i="4"/>
  <c r="H428" i="4"/>
  <c r="G420" i="4"/>
  <c r="H420" i="4"/>
  <c r="G412" i="4"/>
  <c r="H412" i="4"/>
  <c r="G404" i="4"/>
  <c r="H404" i="4"/>
  <c r="G396" i="4"/>
  <c r="H396" i="4"/>
  <c r="G388" i="4"/>
  <c r="H388" i="4"/>
  <c r="G380" i="4"/>
  <c r="H380" i="4"/>
  <c r="G372" i="4"/>
  <c r="H372" i="4"/>
  <c r="G364" i="4"/>
  <c r="H364" i="4"/>
  <c r="G356" i="4"/>
  <c r="H356" i="4"/>
  <c r="G348" i="4"/>
  <c r="H348" i="4"/>
  <c r="G340" i="4"/>
  <c r="H340" i="4"/>
  <c r="G332" i="4"/>
  <c r="H332" i="4"/>
  <c r="G324" i="4"/>
  <c r="H324" i="4"/>
  <c r="G316" i="4"/>
  <c r="H316" i="4"/>
  <c r="G308" i="4"/>
  <c r="H308" i="4"/>
  <c r="G300" i="4"/>
  <c r="H300" i="4"/>
  <c r="G292" i="4"/>
  <c r="H292" i="4"/>
  <c r="G284" i="4"/>
  <c r="H284" i="4"/>
  <c r="G276" i="4"/>
  <c r="H276" i="4"/>
  <c r="G268" i="4"/>
  <c r="H268" i="4"/>
  <c r="G260" i="4"/>
  <c r="H260" i="4"/>
  <c r="G252" i="4"/>
  <c r="H252" i="4"/>
  <c r="G244" i="4"/>
  <c r="H244" i="4"/>
  <c r="G236" i="4"/>
  <c r="H236" i="4"/>
  <c r="G228" i="4"/>
  <c r="H228" i="4"/>
  <c r="G220" i="4"/>
  <c r="H220" i="4"/>
  <c r="G212" i="4"/>
  <c r="H212" i="4"/>
  <c r="G204" i="4"/>
  <c r="H204" i="4"/>
  <c r="G196" i="4"/>
  <c r="H196" i="4"/>
  <c r="G188" i="4"/>
  <c r="H188" i="4"/>
  <c r="G180" i="4"/>
  <c r="H180" i="4"/>
  <c r="G172" i="4"/>
  <c r="H172" i="4"/>
  <c r="G164" i="4"/>
  <c r="H164" i="4"/>
  <c r="G156" i="4"/>
  <c r="H156" i="4"/>
  <c r="G148" i="4"/>
  <c r="H148" i="4"/>
  <c r="G140" i="4"/>
  <c r="H140" i="4"/>
  <c r="G132" i="4"/>
  <c r="H132" i="4"/>
  <c r="G124" i="4"/>
  <c r="H124" i="4"/>
  <c r="G116" i="4"/>
  <c r="H116" i="4"/>
  <c r="G108" i="4"/>
  <c r="H108" i="4"/>
  <c r="G100" i="4"/>
  <c r="H100" i="4"/>
  <c r="G92" i="4"/>
  <c r="H92" i="4"/>
  <c r="G84" i="4"/>
  <c r="H84" i="4"/>
  <c r="G76" i="4"/>
  <c r="H76" i="4"/>
  <c r="G68" i="4"/>
  <c r="H68" i="4"/>
  <c r="G60" i="4"/>
  <c r="H60" i="4"/>
  <c r="G52" i="4"/>
  <c r="H52" i="4"/>
  <c r="G44" i="4"/>
  <c r="H44" i="4"/>
  <c r="G36" i="4"/>
  <c r="H36" i="4"/>
  <c r="G28" i="4"/>
  <c r="H28" i="4"/>
  <c r="G20" i="4"/>
  <c r="H20" i="4"/>
  <c r="G12" i="4"/>
  <c r="H12" i="4"/>
  <c r="G4" i="4"/>
  <c r="H4" i="4"/>
  <c r="G1715" i="4"/>
  <c r="H1715" i="4"/>
  <c r="G1707" i="4"/>
  <c r="H1707" i="4"/>
  <c r="G1699" i="4"/>
  <c r="H1699" i="4"/>
  <c r="G1691" i="4"/>
  <c r="H1691" i="4"/>
  <c r="G1683" i="4"/>
  <c r="H1683" i="4"/>
  <c r="G1675" i="4"/>
  <c r="H1675" i="4"/>
  <c r="G1667" i="4"/>
  <c r="H1667" i="4"/>
  <c r="G1659" i="4"/>
  <c r="H1659" i="4"/>
  <c r="G1651" i="4"/>
  <c r="H1651" i="4"/>
  <c r="G1643" i="4"/>
  <c r="H1643" i="4"/>
  <c r="G1635" i="4"/>
  <c r="H1635" i="4"/>
  <c r="G1627" i="4"/>
  <c r="H1627" i="4"/>
  <c r="G1619" i="4"/>
  <c r="H1619" i="4"/>
  <c r="G1611" i="4"/>
  <c r="H1611" i="4"/>
  <c r="G1603" i="4"/>
  <c r="H1603" i="4"/>
  <c r="G1595" i="4"/>
  <c r="H1595" i="4"/>
  <c r="G1587" i="4"/>
  <c r="H1587" i="4"/>
  <c r="G1579" i="4"/>
  <c r="H1579" i="4"/>
  <c r="G1571" i="4"/>
  <c r="H1571" i="4"/>
  <c r="G1563" i="4"/>
  <c r="H1563" i="4"/>
  <c r="G1555" i="4"/>
  <c r="H1555" i="4"/>
  <c r="G1547" i="4"/>
  <c r="H1547" i="4"/>
  <c r="G1539" i="4"/>
  <c r="H1539" i="4"/>
  <c r="G1531" i="4"/>
  <c r="H1531" i="4"/>
  <c r="G1523" i="4"/>
  <c r="H1523" i="4"/>
  <c r="G1515" i="4"/>
  <c r="H1515" i="4"/>
  <c r="G1507" i="4"/>
  <c r="H1507" i="4"/>
  <c r="G1499" i="4"/>
  <c r="H1499" i="4"/>
  <c r="G1491" i="4"/>
  <c r="H1491" i="4"/>
  <c r="G1483" i="4"/>
  <c r="H1483" i="4"/>
  <c r="G1475" i="4"/>
  <c r="H1475" i="4"/>
  <c r="G1467" i="4"/>
  <c r="H1467" i="4"/>
  <c r="G1459" i="4"/>
  <c r="H1459" i="4"/>
  <c r="G1451" i="4"/>
  <c r="H1451" i="4"/>
  <c r="G1443" i="4"/>
  <c r="H1443" i="4"/>
  <c r="G1435" i="4"/>
  <c r="H1435" i="4"/>
  <c r="G1427" i="4"/>
  <c r="H1427" i="4"/>
  <c r="G1419" i="4"/>
  <c r="H1419" i="4"/>
  <c r="G1411" i="4"/>
  <c r="H1411" i="4"/>
  <c r="G1403" i="4"/>
  <c r="H1403" i="4"/>
  <c r="G1395" i="4"/>
  <c r="H1395" i="4"/>
  <c r="G1387" i="4"/>
  <c r="H1387" i="4"/>
  <c r="G1379" i="4"/>
  <c r="H1379" i="4"/>
  <c r="G1371" i="4"/>
  <c r="H1371" i="4"/>
  <c r="G1363" i="4"/>
  <c r="H1363" i="4"/>
  <c r="G1355" i="4"/>
  <c r="H1355" i="4"/>
  <c r="G1347" i="4"/>
  <c r="H1347" i="4"/>
  <c r="G1339" i="4"/>
  <c r="H1339" i="4"/>
  <c r="G1331" i="4"/>
  <c r="H1331" i="4"/>
  <c r="G1323" i="4"/>
  <c r="H1323" i="4"/>
  <c r="G1315" i="4"/>
  <c r="H1315" i="4"/>
  <c r="G1307" i="4"/>
  <c r="H1307" i="4"/>
  <c r="G1299" i="4"/>
  <c r="H1299" i="4"/>
  <c r="G1291" i="4"/>
  <c r="H1291" i="4"/>
  <c r="G1283" i="4"/>
  <c r="H1283" i="4"/>
  <c r="G1275" i="4"/>
  <c r="H1275" i="4"/>
  <c r="G1267" i="4"/>
  <c r="H1267" i="4"/>
  <c r="G1259" i="4"/>
  <c r="H1259" i="4"/>
  <c r="G1251" i="4"/>
  <c r="H1251" i="4"/>
  <c r="G1243" i="4"/>
  <c r="H1243" i="4"/>
  <c r="G1235" i="4"/>
  <c r="H1235" i="4"/>
  <c r="G1227" i="4"/>
  <c r="H1227" i="4"/>
  <c r="G1219" i="4"/>
  <c r="H1219" i="4"/>
  <c r="G1211" i="4"/>
  <c r="H1211" i="4"/>
  <c r="G1203" i="4"/>
  <c r="H1203" i="4"/>
  <c r="G1195" i="4"/>
  <c r="H1195" i="4"/>
  <c r="G1187" i="4"/>
  <c r="H1187" i="4"/>
  <c r="G1179" i="4"/>
  <c r="H1179" i="4"/>
  <c r="G1171" i="4"/>
  <c r="H1171" i="4"/>
  <c r="G1163" i="4"/>
  <c r="H1163" i="4"/>
  <c r="G1155" i="4"/>
  <c r="H1155" i="4"/>
  <c r="G1147" i="4"/>
  <c r="H1147" i="4"/>
  <c r="G1139" i="4"/>
  <c r="H1139" i="4"/>
  <c r="G1131" i="4"/>
  <c r="H1131" i="4"/>
  <c r="G1123" i="4"/>
  <c r="H1123" i="4"/>
  <c r="G1115" i="4"/>
  <c r="H1115" i="4"/>
  <c r="G1107" i="4"/>
  <c r="H1107" i="4"/>
  <c r="G1099" i="4"/>
  <c r="H1099" i="4"/>
  <c r="G1091" i="4"/>
  <c r="H1091" i="4"/>
  <c r="G1083" i="4"/>
  <c r="H1083" i="4"/>
  <c r="G1075" i="4"/>
  <c r="H1075" i="4"/>
  <c r="G1067" i="4"/>
  <c r="H1067" i="4"/>
  <c r="G1059" i="4"/>
  <c r="H1059" i="4"/>
  <c r="G1051" i="4"/>
  <c r="H1051" i="4"/>
  <c r="G1043" i="4"/>
  <c r="H1043" i="4"/>
  <c r="G1035" i="4"/>
  <c r="H1035" i="4"/>
  <c r="G1027" i="4"/>
  <c r="H1027" i="4"/>
  <c r="G1019" i="4"/>
  <c r="H1019" i="4"/>
  <c r="G1011" i="4"/>
  <c r="H1011" i="4"/>
  <c r="G1003" i="4"/>
  <c r="H1003" i="4"/>
  <c r="G995" i="4"/>
  <c r="H995" i="4"/>
  <c r="G987" i="4"/>
  <c r="H987" i="4"/>
  <c r="G979" i="4"/>
  <c r="H979" i="4"/>
  <c r="G971" i="4"/>
  <c r="H971" i="4"/>
  <c r="G963" i="4"/>
  <c r="H963" i="4"/>
  <c r="G955" i="4"/>
  <c r="H955" i="4"/>
  <c r="G947" i="4"/>
  <c r="H947" i="4"/>
  <c r="G939" i="4"/>
  <c r="H939" i="4"/>
  <c r="G931" i="4"/>
  <c r="H931" i="4"/>
  <c r="G923" i="4"/>
  <c r="H923" i="4"/>
  <c r="G915" i="4"/>
  <c r="H915" i="4"/>
  <c r="G907" i="4"/>
  <c r="H907" i="4"/>
  <c r="G899" i="4"/>
  <c r="H899" i="4"/>
  <c r="G891" i="4"/>
  <c r="H891" i="4"/>
  <c r="G883" i="4"/>
  <c r="H883" i="4"/>
  <c r="G875" i="4"/>
  <c r="H875" i="4"/>
  <c r="G867" i="4"/>
  <c r="H867" i="4"/>
  <c r="G859" i="4"/>
  <c r="H859" i="4"/>
  <c r="G851" i="4"/>
  <c r="H851" i="4"/>
  <c r="G843" i="4"/>
  <c r="H843" i="4"/>
  <c r="G835" i="4"/>
  <c r="H835" i="4"/>
  <c r="G827" i="4"/>
  <c r="H827" i="4"/>
  <c r="G819" i="4"/>
  <c r="H819" i="4"/>
  <c r="G811" i="4"/>
  <c r="H811" i="4"/>
  <c r="G803" i="4"/>
  <c r="H803" i="4"/>
  <c r="G795" i="4"/>
  <c r="H795" i="4"/>
  <c r="G787" i="4"/>
  <c r="H787" i="4"/>
  <c r="G779" i="4"/>
  <c r="H779" i="4"/>
  <c r="G771" i="4"/>
  <c r="H771" i="4"/>
  <c r="G763" i="4"/>
  <c r="H763" i="4"/>
  <c r="G755" i="4"/>
  <c r="H755" i="4"/>
  <c r="G747" i="4"/>
  <c r="H747" i="4"/>
  <c r="G739" i="4"/>
  <c r="H739" i="4"/>
  <c r="G731" i="4"/>
  <c r="H731" i="4"/>
  <c r="G723" i="4"/>
  <c r="H723" i="4"/>
  <c r="G715" i="4"/>
  <c r="H715" i="4"/>
  <c r="G707" i="4"/>
  <c r="H707" i="4"/>
  <c r="G699" i="4"/>
  <c r="H699" i="4"/>
  <c r="G691" i="4"/>
  <c r="H691" i="4"/>
  <c r="G683" i="4"/>
  <c r="H683" i="4"/>
  <c r="G675" i="4"/>
  <c r="H675" i="4"/>
  <c r="G667" i="4"/>
  <c r="H667" i="4"/>
  <c r="G659" i="4"/>
  <c r="H659" i="4"/>
  <c r="G651" i="4"/>
  <c r="H651" i="4"/>
  <c r="G643" i="4"/>
  <c r="H643" i="4"/>
  <c r="G635" i="4"/>
  <c r="H635" i="4"/>
  <c r="G627" i="4"/>
  <c r="H627" i="4"/>
  <c r="G619" i="4"/>
  <c r="H619" i="4"/>
  <c r="G611" i="4"/>
  <c r="H611" i="4"/>
  <c r="G603" i="4"/>
  <c r="H603" i="4"/>
  <c r="G595" i="4"/>
  <c r="H595" i="4"/>
  <c r="G587" i="4"/>
  <c r="H587" i="4"/>
  <c r="G579" i="4"/>
  <c r="H579" i="4"/>
  <c r="G571" i="4"/>
  <c r="H571" i="4"/>
  <c r="G563" i="4"/>
  <c r="H563" i="4"/>
  <c r="G555" i="4"/>
  <c r="H555" i="4"/>
  <c r="G547" i="4"/>
  <c r="H547" i="4"/>
  <c r="G539" i="4"/>
  <c r="H539" i="4"/>
  <c r="G531" i="4"/>
  <c r="H531" i="4"/>
  <c r="G523" i="4"/>
  <c r="H523" i="4"/>
  <c r="G515" i="4"/>
  <c r="H515" i="4"/>
  <c r="G507" i="4"/>
  <c r="H507" i="4"/>
  <c r="G499" i="4"/>
  <c r="H499" i="4"/>
  <c r="G491" i="4"/>
  <c r="H491" i="4"/>
  <c r="G483" i="4"/>
  <c r="H483" i="4"/>
  <c r="G475" i="4"/>
  <c r="H475" i="4"/>
  <c r="G467" i="4"/>
  <c r="H467" i="4"/>
  <c r="G459" i="4"/>
  <c r="H459" i="4"/>
  <c r="G451" i="4"/>
  <c r="H451" i="4"/>
  <c r="G443" i="4"/>
  <c r="H443" i="4"/>
  <c r="G435" i="4"/>
  <c r="H435" i="4"/>
  <c r="G427" i="4"/>
  <c r="H427" i="4"/>
  <c r="G419" i="4"/>
  <c r="H419" i="4"/>
  <c r="G411" i="4"/>
  <c r="H411" i="4"/>
  <c r="G403" i="4"/>
  <c r="H403" i="4"/>
  <c r="G395" i="4"/>
  <c r="H395" i="4"/>
  <c r="G387" i="4"/>
  <c r="H387" i="4"/>
  <c r="G379" i="4"/>
  <c r="H379" i="4"/>
  <c r="G371" i="4"/>
  <c r="H371" i="4"/>
  <c r="G363" i="4"/>
  <c r="H363" i="4"/>
  <c r="G355" i="4"/>
  <c r="H355" i="4"/>
  <c r="G347" i="4"/>
  <c r="H347" i="4"/>
  <c r="G339" i="4"/>
  <c r="H339" i="4"/>
  <c r="G331" i="4"/>
  <c r="H331" i="4"/>
  <c r="G323" i="4"/>
  <c r="H323" i="4"/>
  <c r="G315" i="4"/>
  <c r="H315" i="4"/>
  <c r="G307" i="4"/>
  <c r="H307" i="4"/>
  <c r="G299" i="4"/>
  <c r="H299" i="4"/>
  <c r="G291" i="4"/>
  <c r="H291" i="4"/>
  <c r="G283" i="4"/>
  <c r="H283" i="4"/>
  <c r="G275" i="4"/>
  <c r="H275" i="4"/>
  <c r="G267" i="4"/>
  <c r="H267" i="4"/>
  <c r="G259" i="4"/>
  <c r="H259" i="4"/>
  <c r="G251" i="4"/>
  <c r="H251" i="4"/>
  <c r="G243" i="4"/>
  <c r="H243" i="4"/>
  <c r="G235" i="4"/>
  <c r="H235" i="4"/>
  <c r="G227" i="4"/>
  <c r="H227" i="4"/>
  <c r="G219" i="4"/>
  <c r="H219" i="4"/>
  <c r="G211" i="4"/>
  <c r="H211" i="4"/>
  <c r="G203" i="4"/>
  <c r="H203" i="4"/>
  <c r="G195" i="4"/>
  <c r="H195" i="4"/>
  <c r="G187" i="4"/>
  <c r="H187" i="4"/>
  <c r="G179" i="4"/>
  <c r="H179" i="4"/>
  <c r="G171" i="4"/>
  <c r="H171" i="4"/>
  <c r="G163" i="4"/>
  <c r="H163" i="4"/>
  <c r="G155" i="4"/>
  <c r="H155" i="4"/>
  <c r="G147" i="4"/>
  <c r="H147" i="4"/>
  <c r="G139" i="4"/>
  <c r="H139" i="4"/>
  <c r="G131" i="4"/>
  <c r="H131" i="4"/>
  <c r="G123" i="4"/>
  <c r="H123" i="4"/>
  <c r="G115" i="4"/>
  <c r="H115" i="4"/>
  <c r="G107" i="4"/>
  <c r="H107" i="4"/>
  <c r="G99" i="4"/>
  <c r="H99" i="4"/>
  <c r="G91" i="4"/>
  <c r="H91" i="4"/>
  <c r="G83" i="4"/>
  <c r="H83" i="4"/>
  <c r="G75" i="4"/>
  <c r="H75" i="4"/>
  <c r="G67" i="4"/>
  <c r="H67" i="4"/>
  <c r="G59" i="4"/>
  <c r="H59" i="4"/>
  <c r="G51" i="4"/>
  <c r="H51" i="4"/>
  <c r="G43" i="4"/>
  <c r="H43" i="4"/>
  <c r="G35" i="4"/>
  <c r="H35" i="4"/>
  <c r="G27" i="4"/>
  <c r="H27" i="4"/>
  <c r="G19" i="4"/>
  <c r="H19" i="4"/>
  <c r="G11" i="4"/>
  <c r="H11" i="4"/>
  <c r="G1714" i="4"/>
  <c r="H1714" i="4"/>
  <c r="G1706" i="4"/>
  <c r="H1706" i="4"/>
  <c r="G1698" i="4"/>
  <c r="H1698" i="4"/>
  <c r="G1690" i="4"/>
  <c r="H1690" i="4"/>
  <c r="G1682" i="4"/>
  <c r="H1682" i="4"/>
  <c r="G1674" i="4"/>
  <c r="H1674" i="4"/>
  <c r="G1666" i="4"/>
  <c r="H1666" i="4"/>
  <c r="G1658" i="4"/>
  <c r="H1658" i="4"/>
  <c r="G1650" i="4"/>
  <c r="H1650" i="4"/>
  <c r="G1642" i="4"/>
  <c r="H1642" i="4"/>
  <c r="G1634" i="4"/>
  <c r="H1634" i="4"/>
  <c r="G1626" i="4"/>
  <c r="H1626" i="4"/>
  <c r="G1618" i="4"/>
  <c r="H1618" i="4"/>
  <c r="G1610" i="4"/>
  <c r="H1610" i="4"/>
  <c r="G1602" i="4"/>
  <c r="H1602" i="4"/>
  <c r="G1594" i="4"/>
  <c r="H1594" i="4"/>
  <c r="G1586" i="4"/>
  <c r="H1586" i="4"/>
  <c r="G1578" i="4"/>
  <c r="H1578" i="4"/>
  <c r="G1570" i="4"/>
  <c r="H1570" i="4"/>
  <c r="G1562" i="4"/>
  <c r="H1562" i="4"/>
  <c r="G1554" i="4"/>
  <c r="H1554" i="4"/>
  <c r="G1546" i="4"/>
  <c r="H1546" i="4"/>
  <c r="G1538" i="4"/>
  <c r="H1538" i="4"/>
  <c r="G1530" i="4"/>
  <c r="H1530" i="4"/>
  <c r="G1522" i="4"/>
  <c r="H1522" i="4"/>
  <c r="G1514" i="4"/>
  <c r="H1514" i="4"/>
  <c r="G1506" i="4"/>
  <c r="H1506" i="4"/>
  <c r="G1498" i="4"/>
  <c r="H1498" i="4"/>
  <c r="G1490" i="4"/>
  <c r="H1490" i="4"/>
  <c r="G1482" i="4"/>
  <c r="H1482" i="4"/>
  <c r="G1474" i="4"/>
  <c r="H1474" i="4"/>
  <c r="G1466" i="4"/>
  <c r="H1466" i="4"/>
  <c r="G1458" i="4"/>
  <c r="H1458" i="4"/>
  <c r="G1450" i="4"/>
  <c r="H1450" i="4"/>
  <c r="G1442" i="4"/>
  <c r="H1442" i="4"/>
  <c r="G1434" i="4"/>
  <c r="H1434" i="4"/>
  <c r="G1426" i="4"/>
  <c r="H1426" i="4"/>
  <c r="G1418" i="4"/>
  <c r="H1418" i="4"/>
  <c r="G1410" i="4"/>
  <c r="H1410" i="4"/>
  <c r="G1402" i="4"/>
  <c r="H1402" i="4"/>
  <c r="G1394" i="4"/>
  <c r="H1394" i="4"/>
  <c r="G1386" i="4"/>
  <c r="H1386" i="4"/>
  <c r="G1378" i="4"/>
  <c r="H1378" i="4"/>
  <c r="G1370" i="4"/>
  <c r="H1370" i="4"/>
  <c r="G1362" i="4"/>
  <c r="H1362" i="4"/>
  <c r="G1354" i="4"/>
  <c r="H1354" i="4"/>
  <c r="G1346" i="4"/>
  <c r="H1346" i="4"/>
  <c r="G1338" i="4"/>
  <c r="H1338" i="4"/>
  <c r="G1330" i="4"/>
  <c r="H1330" i="4"/>
  <c r="G1322" i="4"/>
  <c r="H1322" i="4"/>
  <c r="G1314" i="4"/>
  <c r="H1314" i="4"/>
  <c r="G1306" i="4"/>
  <c r="H1306" i="4"/>
  <c r="G1298" i="4"/>
  <c r="H1298" i="4"/>
  <c r="G1290" i="4"/>
  <c r="H1290" i="4"/>
  <c r="G1282" i="4"/>
  <c r="H1282" i="4"/>
  <c r="G1274" i="4"/>
  <c r="H1274" i="4"/>
  <c r="G1266" i="4"/>
  <c r="H1266" i="4"/>
  <c r="G1258" i="4"/>
  <c r="H1258" i="4"/>
  <c r="G1250" i="4"/>
  <c r="H1250" i="4"/>
  <c r="G1242" i="4"/>
  <c r="H1242" i="4"/>
  <c r="G1234" i="4"/>
  <c r="H1234" i="4"/>
  <c r="G1226" i="4"/>
  <c r="H1226" i="4"/>
  <c r="G1218" i="4"/>
  <c r="H1218" i="4"/>
  <c r="G1210" i="4"/>
  <c r="H1210" i="4"/>
  <c r="G1202" i="4"/>
  <c r="H1202" i="4"/>
  <c r="G1194" i="4"/>
  <c r="H1194" i="4"/>
  <c r="G1186" i="4"/>
  <c r="H1186" i="4"/>
  <c r="G1178" i="4"/>
  <c r="H1178" i="4"/>
  <c r="G1170" i="4"/>
  <c r="H1170" i="4"/>
  <c r="G1162" i="4"/>
  <c r="H1162" i="4"/>
  <c r="G1154" i="4"/>
  <c r="H1154" i="4"/>
  <c r="G1146" i="4"/>
  <c r="H1146" i="4"/>
  <c r="G1138" i="4"/>
  <c r="H1138" i="4"/>
  <c r="G1130" i="4"/>
  <c r="H1130" i="4"/>
  <c r="G1122" i="4"/>
  <c r="H1122" i="4"/>
  <c r="G1114" i="4"/>
  <c r="H1114" i="4"/>
  <c r="G1106" i="4"/>
  <c r="H1106" i="4"/>
  <c r="G1098" i="4"/>
  <c r="H1098" i="4"/>
  <c r="G1090" i="4"/>
  <c r="H1090" i="4"/>
  <c r="G1082" i="4"/>
  <c r="H1082" i="4"/>
  <c r="G1074" i="4"/>
  <c r="H1074" i="4"/>
  <c r="G1066" i="4"/>
  <c r="H1066" i="4"/>
  <c r="G1058" i="4"/>
  <c r="H1058" i="4"/>
  <c r="G1050" i="4"/>
  <c r="H1050" i="4"/>
  <c r="G1042" i="4"/>
  <c r="H1042" i="4"/>
  <c r="G1034" i="4"/>
  <c r="H1034" i="4"/>
  <c r="G1026" i="4"/>
  <c r="H1026" i="4"/>
  <c r="G1018" i="4"/>
  <c r="H1018" i="4"/>
  <c r="G1010" i="4"/>
  <c r="H1010" i="4"/>
  <c r="G1002" i="4"/>
  <c r="H1002" i="4"/>
  <c r="G994" i="4"/>
  <c r="H994" i="4"/>
  <c r="G986" i="4"/>
  <c r="H986" i="4"/>
  <c r="G978" i="4"/>
  <c r="H978" i="4"/>
  <c r="G970" i="4"/>
  <c r="H970" i="4"/>
  <c r="G962" i="4"/>
  <c r="H962" i="4"/>
  <c r="G954" i="4"/>
  <c r="H954" i="4"/>
  <c r="G946" i="4"/>
  <c r="H946" i="4"/>
  <c r="G938" i="4"/>
  <c r="H938" i="4"/>
  <c r="G930" i="4"/>
  <c r="H930" i="4"/>
  <c r="G922" i="4"/>
  <c r="H922" i="4"/>
  <c r="G914" i="4"/>
  <c r="H914" i="4"/>
  <c r="G906" i="4"/>
  <c r="H906" i="4"/>
  <c r="G898" i="4"/>
  <c r="H898" i="4"/>
  <c r="G890" i="4"/>
  <c r="H890" i="4"/>
  <c r="G882" i="4"/>
  <c r="H882" i="4"/>
  <c r="G874" i="4"/>
  <c r="H874" i="4"/>
  <c r="G866" i="4"/>
  <c r="H866" i="4"/>
  <c r="G858" i="4"/>
  <c r="H858" i="4"/>
  <c r="G850" i="4"/>
  <c r="H850" i="4"/>
  <c r="G842" i="4"/>
  <c r="H842" i="4"/>
  <c r="G834" i="4"/>
  <c r="H834" i="4"/>
  <c r="G826" i="4"/>
  <c r="H826" i="4"/>
  <c r="G818" i="4"/>
  <c r="H818" i="4"/>
  <c r="G810" i="4"/>
  <c r="H810" i="4"/>
  <c r="G802" i="4"/>
  <c r="H802" i="4"/>
  <c r="G794" i="4"/>
  <c r="H794" i="4"/>
  <c r="G786" i="4"/>
  <c r="H786" i="4"/>
  <c r="G778" i="4"/>
  <c r="H778" i="4"/>
  <c r="G770" i="4"/>
  <c r="H770" i="4"/>
  <c r="G762" i="4"/>
  <c r="H762" i="4"/>
  <c r="G754" i="4"/>
  <c r="H754" i="4"/>
  <c r="G746" i="4"/>
  <c r="H746" i="4"/>
  <c r="G738" i="4"/>
  <c r="H738" i="4"/>
  <c r="G730" i="4"/>
  <c r="H730" i="4"/>
  <c r="G722" i="4"/>
  <c r="H722" i="4"/>
  <c r="G714" i="4"/>
  <c r="H714" i="4"/>
  <c r="G706" i="4"/>
  <c r="H706" i="4"/>
  <c r="G698" i="4"/>
  <c r="H698" i="4"/>
  <c r="G690" i="4"/>
  <c r="H690" i="4"/>
  <c r="G682" i="4"/>
  <c r="H682" i="4"/>
  <c r="G674" i="4"/>
  <c r="H674" i="4"/>
  <c r="G666" i="4"/>
  <c r="H666" i="4"/>
  <c r="G658" i="4"/>
  <c r="H658" i="4"/>
  <c r="G650" i="4"/>
  <c r="H650" i="4"/>
  <c r="G642" i="4"/>
  <c r="H642" i="4"/>
  <c r="G634" i="4"/>
  <c r="H634" i="4"/>
  <c r="G626" i="4"/>
  <c r="H626" i="4"/>
  <c r="G618" i="4"/>
  <c r="H618" i="4"/>
  <c r="G610" i="4"/>
  <c r="H610" i="4"/>
  <c r="G602" i="4"/>
  <c r="H602" i="4"/>
  <c r="G594" i="4"/>
  <c r="H594" i="4"/>
  <c r="G586" i="4"/>
  <c r="H586" i="4"/>
  <c r="G578" i="4"/>
  <c r="H578" i="4"/>
  <c r="G570" i="4"/>
  <c r="H570" i="4"/>
  <c r="G562" i="4"/>
  <c r="H562" i="4"/>
  <c r="G554" i="4"/>
  <c r="H554" i="4"/>
  <c r="G546" i="4"/>
  <c r="H546" i="4"/>
  <c r="G538" i="4"/>
  <c r="H538" i="4"/>
  <c r="G530" i="4"/>
  <c r="H530" i="4"/>
  <c r="G522" i="4"/>
  <c r="H522" i="4"/>
  <c r="G514" i="4"/>
  <c r="H514" i="4"/>
  <c r="G506" i="4"/>
  <c r="H506" i="4"/>
  <c r="G498" i="4"/>
  <c r="H498" i="4"/>
  <c r="G490" i="4"/>
  <c r="H490" i="4"/>
  <c r="G482" i="4"/>
  <c r="H482" i="4"/>
  <c r="G474" i="4"/>
  <c r="H474" i="4"/>
  <c r="G466" i="4"/>
  <c r="H466" i="4"/>
  <c r="G458" i="4"/>
  <c r="H458" i="4"/>
  <c r="G450" i="4"/>
  <c r="H450" i="4"/>
  <c r="G442" i="4"/>
  <c r="H442" i="4"/>
  <c r="G434" i="4"/>
  <c r="H434" i="4"/>
  <c r="G426" i="4"/>
  <c r="H426" i="4"/>
  <c r="G418" i="4"/>
  <c r="H418" i="4"/>
  <c r="G410" i="4"/>
  <c r="H410" i="4"/>
  <c r="G402" i="4"/>
  <c r="H402" i="4"/>
  <c r="G394" i="4"/>
  <c r="H394" i="4"/>
  <c r="G386" i="4"/>
  <c r="H386" i="4"/>
  <c r="G378" i="4"/>
  <c r="H378" i="4"/>
  <c r="G370" i="4"/>
  <c r="H370" i="4"/>
  <c r="G362" i="4"/>
  <c r="H362" i="4"/>
  <c r="G354" i="4"/>
  <c r="H354" i="4"/>
  <c r="G346" i="4"/>
  <c r="H346" i="4"/>
  <c r="G338" i="4"/>
  <c r="H338" i="4"/>
  <c r="G330" i="4"/>
  <c r="H330" i="4"/>
  <c r="G322" i="4"/>
  <c r="H322" i="4"/>
  <c r="G314" i="4"/>
  <c r="H314" i="4"/>
  <c r="G306" i="4"/>
  <c r="H306" i="4"/>
  <c r="G298" i="4"/>
  <c r="H298" i="4"/>
  <c r="G290" i="4"/>
  <c r="H290" i="4"/>
  <c r="G282" i="4"/>
  <c r="H282" i="4"/>
  <c r="G274" i="4"/>
  <c r="H274" i="4"/>
  <c r="G266" i="4"/>
  <c r="H266" i="4"/>
  <c r="G258" i="4"/>
  <c r="H258" i="4"/>
  <c r="G250" i="4"/>
  <c r="H250" i="4"/>
  <c r="G242" i="4"/>
  <c r="H242" i="4"/>
  <c r="G234" i="4"/>
  <c r="H234" i="4"/>
  <c r="G226" i="4"/>
  <c r="H226" i="4"/>
  <c r="G218" i="4"/>
  <c r="H218" i="4"/>
  <c r="G210" i="4"/>
  <c r="H210" i="4"/>
  <c r="G202" i="4"/>
  <c r="H202" i="4"/>
  <c r="G194" i="4"/>
  <c r="H194" i="4"/>
  <c r="G186" i="4"/>
  <c r="H186" i="4"/>
  <c r="G178" i="4"/>
  <c r="H178" i="4"/>
  <c r="G170" i="4"/>
  <c r="H170" i="4"/>
  <c r="G162" i="4"/>
  <c r="H162" i="4"/>
  <c r="G154" i="4"/>
  <c r="H154" i="4"/>
  <c r="G146" i="4"/>
  <c r="H146" i="4"/>
  <c r="G138" i="4"/>
  <c r="H138" i="4"/>
  <c r="G130" i="4"/>
  <c r="H130" i="4"/>
  <c r="G122" i="4"/>
  <c r="H122" i="4"/>
  <c r="G114" i="4"/>
  <c r="H114" i="4"/>
  <c r="G106" i="4"/>
  <c r="H106" i="4"/>
  <c r="G98" i="4"/>
  <c r="H98" i="4"/>
  <c r="G90" i="4"/>
  <c r="H90" i="4"/>
  <c r="G82" i="4"/>
  <c r="H82" i="4"/>
  <c r="G74" i="4"/>
  <c r="H74" i="4"/>
  <c r="G66" i="4"/>
  <c r="H66" i="4"/>
  <c r="G58" i="4"/>
  <c r="H58" i="4"/>
  <c r="G50" i="4"/>
  <c r="H50" i="4"/>
  <c r="G42" i="4"/>
  <c r="H42" i="4"/>
  <c r="G34" i="4"/>
  <c r="H34" i="4"/>
  <c r="G26" i="4"/>
  <c r="H26" i="4"/>
  <c r="G18" i="4"/>
  <c r="H18" i="4"/>
  <c r="G10" i="4"/>
  <c r="H10" i="4"/>
  <c r="G1753" i="4"/>
  <c r="H1753" i="4"/>
  <c r="G1745" i="4"/>
  <c r="H1745" i="4"/>
  <c r="G1737" i="4"/>
  <c r="H1737" i="4"/>
  <c r="G1729" i="4"/>
  <c r="H1729" i="4"/>
  <c r="G1721" i="4"/>
  <c r="H1721" i="4"/>
  <c r="G1713" i="4"/>
  <c r="H1713" i="4"/>
  <c r="G1705" i="4"/>
  <c r="H1705" i="4"/>
  <c r="G1697" i="4"/>
  <c r="H1697" i="4"/>
  <c r="G1689" i="4"/>
  <c r="H1689" i="4"/>
  <c r="G1681" i="4"/>
  <c r="H1681" i="4"/>
  <c r="G1673" i="4"/>
  <c r="H1673" i="4"/>
  <c r="G1665" i="4"/>
  <c r="H1665" i="4"/>
  <c r="G1657" i="4"/>
  <c r="H1657" i="4"/>
  <c r="G1649" i="4"/>
  <c r="H1649" i="4"/>
  <c r="G1641" i="4"/>
  <c r="H1641" i="4"/>
  <c r="G1633" i="4"/>
  <c r="H1633" i="4"/>
  <c r="G1625" i="4"/>
  <c r="H1625" i="4"/>
  <c r="G1617" i="4"/>
  <c r="H1617" i="4"/>
  <c r="G1609" i="4"/>
  <c r="H1609" i="4"/>
  <c r="G1601" i="4"/>
  <c r="H1601" i="4"/>
  <c r="G1593" i="4"/>
  <c r="H1593" i="4"/>
  <c r="G1585" i="4"/>
  <c r="H1585" i="4"/>
  <c r="G1577" i="4"/>
  <c r="H1577" i="4"/>
  <c r="G1569" i="4"/>
  <c r="H1569" i="4"/>
  <c r="G1561" i="4"/>
  <c r="H1561" i="4"/>
  <c r="G1553" i="4"/>
  <c r="H1553" i="4"/>
  <c r="G1545" i="4"/>
  <c r="H1545" i="4"/>
  <c r="G1537" i="4"/>
  <c r="H1537" i="4"/>
  <c r="G1529" i="4"/>
  <c r="H1529" i="4"/>
  <c r="G1521" i="4"/>
  <c r="H1521" i="4"/>
  <c r="G1513" i="4"/>
  <c r="H1513" i="4"/>
  <c r="G1505" i="4"/>
  <c r="H1505" i="4"/>
  <c r="G1497" i="4"/>
  <c r="H1497" i="4"/>
  <c r="G1489" i="4"/>
  <c r="H1489" i="4"/>
  <c r="G1481" i="4"/>
  <c r="H1481" i="4"/>
  <c r="G1473" i="4"/>
  <c r="H1473" i="4"/>
  <c r="G1465" i="4"/>
  <c r="H1465" i="4"/>
  <c r="G1457" i="4"/>
  <c r="H1457" i="4"/>
  <c r="G1449" i="4"/>
  <c r="H1449" i="4"/>
  <c r="G1441" i="4"/>
  <c r="H1441" i="4"/>
  <c r="G1433" i="4"/>
  <c r="H1433" i="4"/>
  <c r="G1425" i="4"/>
  <c r="H1425" i="4"/>
  <c r="G1417" i="4"/>
  <c r="H1417" i="4"/>
  <c r="G1409" i="4"/>
  <c r="H1409" i="4"/>
  <c r="G1401" i="4"/>
  <c r="H1401" i="4"/>
  <c r="G1393" i="4"/>
  <c r="H1393" i="4"/>
  <c r="G1385" i="4"/>
  <c r="H1385" i="4"/>
  <c r="G1377" i="4"/>
  <c r="H1377" i="4"/>
  <c r="G1369" i="4"/>
  <c r="H1369" i="4"/>
  <c r="G1361" i="4"/>
  <c r="H1361" i="4"/>
  <c r="G1353" i="4"/>
  <c r="H1353" i="4"/>
  <c r="G1345" i="4"/>
  <c r="H1345" i="4"/>
  <c r="G1337" i="4"/>
  <c r="H1337" i="4"/>
  <c r="G1329" i="4"/>
  <c r="H1329" i="4"/>
  <c r="G1321" i="4"/>
  <c r="H1321" i="4"/>
  <c r="G1313" i="4"/>
  <c r="H1313" i="4"/>
  <c r="G1305" i="4"/>
  <c r="H1305" i="4"/>
  <c r="G1297" i="4"/>
  <c r="H1297" i="4"/>
  <c r="G1289" i="4"/>
  <c r="H1289" i="4"/>
  <c r="G1281" i="4"/>
  <c r="H1281" i="4"/>
  <c r="G1273" i="4"/>
  <c r="H1273" i="4"/>
  <c r="G1265" i="4"/>
  <c r="H1265" i="4"/>
  <c r="G1257" i="4"/>
  <c r="H1257" i="4"/>
  <c r="G1249" i="4"/>
  <c r="H1249" i="4"/>
  <c r="G1241" i="4"/>
  <c r="H1241" i="4"/>
  <c r="G1233" i="4"/>
  <c r="H1233" i="4"/>
  <c r="G1225" i="4"/>
  <c r="H1225" i="4"/>
  <c r="G1217" i="4"/>
  <c r="H1217" i="4"/>
  <c r="G1209" i="4"/>
  <c r="H1209" i="4"/>
  <c r="G1201" i="4"/>
  <c r="H1201" i="4"/>
  <c r="G1193" i="4"/>
  <c r="H1193" i="4"/>
  <c r="G1185" i="4"/>
  <c r="H1185" i="4"/>
  <c r="G1177" i="4"/>
  <c r="H1177" i="4"/>
  <c r="G1169" i="4"/>
  <c r="H1169" i="4"/>
  <c r="G1161" i="4"/>
  <c r="H1161" i="4"/>
  <c r="G1153" i="4"/>
  <c r="H1153" i="4"/>
  <c r="G1145" i="4"/>
  <c r="H1145" i="4"/>
  <c r="G1137" i="4"/>
  <c r="H1137" i="4"/>
  <c r="G1129" i="4"/>
  <c r="H1129" i="4"/>
  <c r="G1121" i="4"/>
  <c r="H1121" i="4"/>
  <c r="G1113" i="4"/>
  <c r="H1113" i="4"/>
  <c r="G1105" i="4"/>
  <c r="H1105" i="4"/>
  <c r="G1097" i="4"/>
  <c r="H1097" i="4"/>
  <c r="G1089" i="4"/>
  <c r="H1089" i="4"/>
  <c r="G1081" i="4"/>
  <c r="H1081" i="4"/>
  <c r="G1073" i="4"/>
  <c r="H1073" i="4"/>
  <c r="G1065" i="4"/>
  <c r="H1065" i="4"/>
  <c r="G1057" i="4"/>
  <c r="H1057" i="4"/>
  <c r="G1049" i="4"/>
  <c r="H1049" i="4"/>
  <c r="G1041" i="4"/>
  <c r="H1041" i="4"/>
  <c r="G1033" i="4"/>
  <c r="H1033" i="4"/>
  <c r="G1025" i="4"/>
  <c r="H1025" i="4"/>
  <c r="G1017" i="4"/>
  <c r="H1017" i="4"/>
  <c r="G1009" i="4"/>
  <c r="H1009" i="4"/>
  <c r="G1001" i="4"/>
  <c r="H1001" i="4"/>
  <c r="G993" i="4"/>
  <c r="H993" i="4"/>
  <c r="G985" i="4"/>
  <c r="H985" i="4"/>
  <c r="G977" i="4"/>
  <c r="H977" i="4"/>
  <c r="G969" i="4"/>
  <c r="H969" i="4"/>
  <c r="G961" i="4"/>
  <c r="H961" i="4"/>
  <c r="G953" i="4"/>
  <c r="H953" i="4"/>
  <c r="G945" i="4"/>
  <c r="H945" i="4"/>
  <c r="G937" i="4"/>
  <c r="H937" i="4"/>
  <c r="G929" i="4"/>
  <c r="H929" i="4"/>
  <c r="G921" i="4"/>
  <c r="H921" i="4"/>
  <c r="G913" i="4"/>
  <c r="H913" i="4"/>
  <c r="G905" i="4"/>
  <c r="H905" i="4"/>
  <c r="G897" i="4"/>
  <c r="H897" i="4"/>
  <c r="G889" i="4"/>
  <c r="H889" i="4"/>
  <c r="G881" i="4"/>
  <c r="H881" i="4"/>
  <c r="G873" i="4"/>
  <c r="H873" i="4"/>
  <c r="G865" i="4"/>
  <c r="H865" i="4"/>
  <c r="G857" i="4"/>
  <c r="H857" i="4"/>
  <c r="G849" i="4"/>
  <c r="H849" i="4"/>
  <c r="G841" i="4"/>
  <c r="H841" i="4"/>
  <c r="G833" i="4"/>
  <c r="H833" i="4"/>
  <c r="G825" i="4"/>
  <c r="H825" i="4"/>
  <c r="G817" i="4"/>
  <c r="H817" i="4"/>
  <c r="G809" i="4"/>
  <c r="H809" i="4"/>
  <c r="G801" i="4"/>
  <c r="H801" i="4"/>
  <c r="G793" i="4"/>
  <c r="H793" i="4"/>
  <c r="G785" i="4"/>
  <c r="H785" i="4"/>
  <c r="G777" i="4"/>
  <c r="H777" i="4"/>
  <c r="G769" i="4"/>
  <c r="H769" i="4"/>
  <c r="G761" i="4"/>
  <c r="H761" i="4"/>
  <c r="G753" i="4"/>
  <c r="H753" i="4"/>
  <c r="G745" i="4"/>
  <c r="H745" i="4"/>
  <c r="G737" i="4"/>
  <c r="H737" i="4"/>
  <c r="G729" i="4"/>
  <c r="H729" i="4"/>
  <c r="G721" i="4"/>
  <c r="H721" i="4"/>
  <c r="G713" i="4"/>
  <c r="H713" i="4"/>
  <c r="G705" i="4"/>
  <c r="H705" i="4"/>
  <c r="G697" i="4"/>
  <c r="H697" i="4"/>
  <c r="G689" i="4"/>
  <c r="H689" i="4"/>
  <c r="G681" i="4"/>
  <c r="H681" i="4"/>
  <c r="G673" i="4"/>
  <c r="H673" i="4"/>
  <c r="G665" i="4"/>
  <c r="H665" i="4"/>
  <c r="G657" i="4"/>
  <c r="H657" i="4"/>
  <c r="G649" i="4"/>
  <c r="H649" i="4"/>
  <c r="G641" i="4"/>
  <c r="H641" i="4"/>
  <c r="G633" i="4"/>
  <c r="H633" i="4"/>
  <c r="G625" i="4"/>
  <c r="H625" i="4"/>
  <c r="G617" i="4"/>
  <c r="H617" i="4"/>
  <c r="G609" i="4"/>
  <c r="H609" i="4"/>
  <c r="G601" i="4"/>
  <c r="H601" i="4"/>
  <c r="G593" i="4"/>
  <c r="H593" i="4"/>
  <c r="G585" i="4"/>
  <c r="H585" i="4"/>
  <c r="G577" i="4"/>
  <c r="H577" i="4"/>
  <c r="G569" i="4"/>
  <c r="H569" i="4"/>
  <c r="G561" i="4"/>
  <c r="H561" i="4"/>
  <c r="G553" i="4"/>
  <c r="H553" i="4"/>
  <c r="G545" i="4"/>
  <c r="H545" i="4"/>
  <c r="G537" i="4"/>
  <c r="H537" i="4"/>
  <c r="G529" i="4"/>
  <c r="H529" i="4"/>
  <c r="G521" i="4"/>
  <c r="H521" i="4"/>
  <c r="G513" i="4"/>
  <c r="H513" i="4"/>
  <c r="G505" i="4"/>
  <c r="H505" i="4"/>
  <c r="G497" i="4"/>
  <c r="H497" i="4"/>
  <c r="G489" i="4"/>
  <c r="H489" i="4"/>
  <c r="G481" i="4"/>
  <c r="H481" i="4"/>
  <c r="G473" i="4"/>
  <c r="H473" i="4"/>
  <c r="G465" i="4"/>
  <c r="H465" i="4"/>
  <c r="G457" i="4"/>
  <c r="H457" i="4"/>
  <c r="G449" i="4"/>
  <c r="H449" i="4"/>
  <c r="G441" i="4"/>
  <c r="H441" i="4"/>
  <c r="G433" i="4"/>
  <c r="H433" i="4"/>
  <c r="G425" i="4"/>
  <c r="H425" i="4"/>
  <c r="G417" i="4"/>
  <c r="H417" i="4"/>
  <c r="G409" i="4"/>
  <c r="H409" i="4"/>
  <c r="G401" i="4"/>
  <c r="H401" i="4"/>
  <c r="G393" i="4"/>
  <c r="H393" i="4"/>
  <c r="G385" i="4"/>
  <c r="H385" i="4"/>
  <c r="G377" i="4"/>
  <c r="H377" i="4"/>
  <c r="G369" i="4"/>
  <c r="H369" i="4"/>
  <c r="G361" i="4"/>
  <c r="H361" i="4"/>
  <c r="G353" i="4"/>
  <c r="H353" i="4"/>
  <c r="G345" i="4"/>
  <c r="H345" i="4"/>
  <c r="G337" i="4"/>
  <c r="H337" i="4"/>
  <c r="G329" i="4"/>
  <c r="H329" i="4"/>
  <c r="G321" i="4"/>
  <c r="H321" i="4"/>
  <c r="G313" i="4"/>
  <c r="H313" i="4"/>
  <c r="G305" i="4"/>
  <c r="H305" i="4"/>
  <c r="G297" i="4"/>
  <c r="H297" i="4"/>
  <c r="G289" i="4"/>
  <c r="H289" i="4"/>
  <c r="G281" i="4"/>
  <c r="H281" i="4"/>
  <c r="G273" i="4"/>
  <c r="H273" i="4"/>
  <c r="G265" i="4"/>
  <c r="H265" i="4"/>
  <c r="G257" i="4"/>
  <c r="H257" i="4"/>
  <c r="G249" i="4"/>
  <c r="H249" i="4"/>
  <c r="G241" i="4"/>
  <c r="H241" i="4"/>
  <c r="G233" i="4"/>
  <c r="H233" i="4"/>
  <c r="G225" i="4"/>
  <c r="H225" i="4"/>
  <c r="G217" i="4"/>
  <c r="H217" i="4"/>
  <c r="G209" i="4"/>
  <c r="H209" i="4"/>
  <c r="G201" i="4"/>
  <c r="H201" i="4"/>
  <c r="G193" i="4"/>
  <c r="H193" i="4"/>
  <c r="G185" i="4"/>
  <c r="H185" i="4"/>
  <c r="G177" i="4"/>
  <c r="H177" i="4"/>
  <c r="G169" i="4"/>
  <c r="H169" i="4"/>
  <c r="G161" i="4"/>
  <c r="H161" i="4"/>
  <c r="G153" i="4"/>
  <c r="H153" i="4"/>
  <c r="G145" i="4"/>
  <c r="H145" i="4"/>
  <c r="G137" i="4"/>
  <c r="H137" i="4"/>
  <c r="G129" i="4"/>
  <c r="H129" i="4"/>
  <c r="G121" i="4"/>
  <c r="H121" i="4"/>
  <c r="G113" i="4"/>
  <c r="H113" i="4"/>
  <c r="G105" i="4"/>
  <c r="H105" i="4"/>
  <c r="G97" i="4"/>
  <c r="H97" i="4"/>
  <c r="G89" i="4"/>
  <c r="H89" i="4"/>
  <c r="G81" i="4"/>
  <c r="H81" i="4"/>
  <c r="G73" i="4"/>
  <c r="H73" i="4"/>
  <c r="G65" i="4"/>
  <c r="H65" i="4"/>
  <c r="G57" i="4"/>
  <c r="H57" i="4"/>
  <c r="G49" i="4"/>
  <c r="H49" i="4"/>
  <c r="G41" i="4"/>
  <c r="H41" i="4"/>
  <c r="G33" i="4"/>
  <c r="H33" i="4"/>
  <c r="G25" i="4"/>
  <c r="H25" i="4"/>
  <c r="G17" i="4"/>
  <c r="H17" i="4"/>
  <c r="G9" i="4"/>
  <c r="H9" i="4"/>
  <c r="G1680" i="4"/>
  <c r="H1680" i="4"/>
  <c r="G1672" i="4"/>
  <c r="H1672" i="4"/>
  <c r="G1664" i="4"/>
  <c r="H1664" i="4"/>
  <c r="G1656" i="4"/>
  <c r="H1656" i="4"/>
  <c r="G1648" i="4"/>
  <c r="H1648" i="4"/>
  <c r="G1640" i="4"/>
  <c r="H1640" i="4"/>
  <c r="G1632" i="4"/>
  <c r="H1632" i="4"/>
  <c r="G1624" i="4"/>
  <c r="H1624" i="4"/>
  <c r="G1616" i="4"/>
  <c r="H1616" i="4"/>
  <c r="G1608" i="4"/>
  <c r="H1608" i="4"/>
  <c r="G1600" i="4"/>
  <c r="H1600" i="4"/>
  <c r="G1592" i="4"/>
  <c r="H1592" i="4"/>
  <c r="G1584" i="4"/>
  <c r="H1584" i="4"/>
  <c r="G1576" i="4"/>
  <c r="H1576" i="4"/>
  <c r="G1568" i="4"/>
  <c r="H1568" i="4"/>
  <c r="G1560" i="4"/>
  <c r="H1560" i="4"/>
  <c r="G1552" i="4"/>
  <c r="H1552" i="4"/>
  <c r="G1544" i="4"/>
  <c r="H1544" i="4"/>
  <c r="G1536" i="4"/>
  <c r="H1536" i="4"/>
  <c r="G1528" i="4"/>
  <c r="H1528" i="4"/>
  <c r="G1520" i="4"/>
  <c r="H1520" i="4"/>
  <c r="G1512" i="4"/>
  <c r="H1512" i="4"/>
  <c r="G1504" i="4"/>
  <c r="H1504" i="4"/>
  <c r="G1496" i="4"/>
  <c r="H1496" i="4"/>
  <c r="G1488" i="4"/>
  <c r="H1488" i="4"/>
  <c r="G1480" i="4"/>
  <c r="H1480" i="4"/>
  <c r="G1472" i="4"/>
  <c r="H1472" i="4"/>
  <c r="G1464" i="4"/>
  <c r="H1464" i="4"/>
  <c r="G1456" i="4"/>
  <c r="H1456" i="4"/>
  <c r="G1448" i="4"/>
  <c r="H1448" i="4"/>
  <c r="G1440" i="4"/>
  <c r="H1440" i="4"/>
  <c r="G1432" i="4"/>
  <c r="H1432" i="4"/>
  <c r="G1424" i="4"/>
  <c r="H1424" i="4"/>
  <c r="G1416" i="4"/>
  <c r="H1416" i="4"/>
  <c r="G1408" i="4"/>
  <c r="H1408" i="4"/>
  <c r="G1400" i="4"/>
  <c r="H1400" i="4"/>
  <c r="G1392" i="4"/>
  <c r="H1392" i="4"/>
  <c r="G1384" i="4"/>
  <c r="H1384" i="4"/>
  <c r="G1376" i="4"/>
  <c r="H1376" i="4"/>
  <c r="G1368" i="4"/>
  <c r="H1368" i="4"/>
  <c r="G1360" i="4"/>
  <c r="H1360" i="4"/>
  <c r="G1352" i="4"/>
  <c r="H1352" i="4"/>
  <c r="G1344" i="4"/>
  <c r="H1344" i="4"/>
  <c r="G1336" i="4"/>
  <c r="H1336" i="4"/>
  <c r="G1328" i="4"/>
  <c r="H1328" i="4"/>
  <c r="G1320" i="4"/>
  <c r="H1320" i="4"/>
  <c r="G1312" i="4"/>
  <c r="H1312" i="4"/>
  <c r="G1304" i="4"/>
  <c r="H1304" i="4"/>
  <c r="G1296" i="4"/>
  <c r="H1296" i="4"/>
  <c r="G1288" i="4"/>
  <c r="H1288" i="4"/>
  <c r="G1280" i="4"/>
  <c r="H1280" i="4"/>
  <c r="G1272" i="4"/>
  <c r="H1272" i="4"/>
  <c r="G1264" i="4"/>
  <c r="H1264" i="4"/>
  <c r="G1256" i="4"/>
  <c r="H1256" i="4"/>
  <c r="G1248" i="4"/>
  <c r="H1248" i="4"/>
  <c r="G1240" i="4"/>
  <c r="H1240" i="4"/>
  <c r="G1232" i="4"/>
  <c r="H1232" i="4"/>
  <c r="G1224" i="4"/>
  <c r="H1224" i="4"/>
  <c r="G1216" i="4"/>
  <c r="H1216" i="4"/>
  <c r="G1208" i="4"/>
  <c r="H1208" i="4"/>
  <c r="G1200" i="4"/>
  <c r="H1200" i="4"/>
  <c r="G1192" i="4"/>
  <c r="H1192" i="4"/>
  <c r="G1184" i="4"/>
  <c r="H1184" i="4"/>
  <c r="G1176" i="4"/>
  <c r="H1176" i="4"/>
  <c r="G1168" i="4"/>
  <c r="H1168" i="4"/>
  <c r="G1160" i="4"/>
  <c r="H1160" i="4"/>
  <c r="G1152" i="4"/>
  <c r="H1152" i="4"/>
  <c r="G1144" i="4"/>
  <c r="H1144" i="4"/>
  <c r="G1136" i="4"/>
  <c r="H1136" i="4"/>
  <c r="G1128" i="4"/>
  <c r="H1128" i="4"/>
  <c r="G1120" i="4"/>
  <c r="H1120" i="4"/>
  <c r="G1112" i="4"/>
  <c r="H1112" i="4"/>
  <c r="G1104" i="4"/>
  <c r="H1104" i="4"/>
  <c r="G1096" i="4"/>
  <c r="H1096" i="4"/>
  <c r="G1088" i="4"/>
  <c r="H1088" i="4"/>
  <c r="G1080" i="4"/>
  <c r="H1080" i="4"/>
  <c r="G1072" i="4"/>
  <c r="H1072" i="4"/>
  <c r="G1064" i="4"/>
  <c r="H1064" i="4"/>
  <c r="G1056" i="4"/>
  <c r="H1056" i="4"/>
  <c r="G1048" i="4"/>
  <c r="H1048" i="4"/>
  <c r="G1040" i="4"/>
  <c r="H1040" i="4"/>
  <c r="G1032" i="4"/>
  <c r="H1032" i="4"/>
  <c r="G1024" i="4"/>
  <c r="H1024" i="4"/>
  <c r="G1016" i="4"/>
  <c r="H1016" i="4"/>
  <c r="G1008" i="4"/>
  <c r="H1008" i="4"/>
  <c r="G1000" i="4"/>
  <c r="H1000" i="4"/>
  <c r="G992" i="4"/>
  <c r="H992" i="4"/>
  <c r="G984" i="4"/>
  <c r="H984" i="4"/>
  <c r="G976" i="4"/>
  <c r="H976" i="4"/>
  <c r="G968" i="4"/>
  <c r="H968" i="4"/>
  <c r="G960" i="4"/>
  <c r="H960" i="4"/>
  <c r="G952" i="4"/>
  <c r="H952" i="4"/>
  <c r="G944" i="4"/>
  <c r="H944" i="4"/>
  <c r="G936" i="4"/>
  <c r="H936" i="4"/>
  <c r="G928" i="4"/>
  <c r="H928" i="4"/>
  <c r="G920" i="4"/>
  <c r="H920" i="4"/>
  <c r="G912" i="4"/>
  <c r="H912" i="4"/>
  <c r="G904" i="4"/>
  <c r="H904" i="4"/>
  <c r="G896" i="4"/>
  <c r="H896" i="4"/>
  <c r="G888" i="4"/>
  <c r="H888" i="4"/>
  <c r="G880" i="4"/>
  <c r="H880" i="4"/>
  <c r="G872" i="4"/>
  <c r="H872" i="4"/>
  <c r="G864" i="4"/>
  <c r="H864" i="4"/>
  <c r="G856" i="4"/>
  <c r="H856" i="4"/>
  <c r="G848" i="4"/>
  <c r="H848" i="4"/>
  <c r="G840" i="4"/>
  <c r="H840" i="4"/>
  <c r="G832" i="4"/>
  <c r="H832" i="4"/>
  <c r="G824" i="4"/>
  <c r="H824" i="4"/>
  <c r="G816" i="4"/>
  <c r="H816" i="4"/>
  <c r="G808" i="4"/>
  <c r="H808" i="4"/>
  <c r="G800" i="4"/>
  <c r="H800" i="4"/>
  <c r="G792" i="4"/>
  <c r="H792" i="4"/>
  <c r="G784" i="4"/>
  <c r="H784" i="4"/>
  <c r="G776" i="4"/>
  <c r="H776" i="4"/>
  <c r="G768" i="4"/>
  <c r="H768" i="4"/>
  <c r="G760" i="4"/>
  <c r="H760" i="4"/>
  <c r="G752" i="4"/>
  <c r="H752" i="4"/>
  <c r="G744" i="4"/>
  <c r="H744" i="4"/>
  <c r="G736" i="4"/>
  <c r="H736" i="4"/>
  <c r="G728" i="4"/>
  <c r="H728" i="4"/>
  <c r="G720" i="4"/>
  <c r="H720" i="4"/>
  <c r="G712" i="4"/>
  <c r="H712" i="4"/>
  <c r="G704" i="4"/>
  <c r="H704" i="4"/>
  <c r="G696" i="4"/>
  <c r="H696" i="4"/>
  <c r="G688" i="4"/>
  <c r="H688" i="4"/>
  <c r="G680" i="4"/>
  <c r="H680" i="4"/>
  <c r="G672" i="4"/>
  <c r="H672" i="4"/>
  <c r="G664" i="4"/>
  <c r="H664" i="4"/>
  <c r="G656" i="4"/>
  <c r="H656" i="4"/>
  <c r="G648" i="4"/>
  <c r="H648" i="4"/>
  <c r="G640" i="4"/>
  <c r="H640" i="4"/>
  <c r="G632" i="4"/>
  <c r="H632" i="4"/>
  <c r="G624" i="4"/>
  <c r="H624" i="4"/>
  <c r="G616" i="4"/>
  <c r="H616" i="4"/>
  <c r="G608" i="4"/>
  <c r="H608" i="4"/>
  <c r="G600" i="4"/>
  <c r="H600" i="4"/>
  <c r="G592" i="4"/>
  <c r="H592" i="4"/>
  <c r="G584" i="4"/>
  <c r="H584" i="4"/>
  <c r="G576" i="4"/>
  <c r="H576" i="4"/>
  <c r="G568" i="4"/>
  <c r="H568" i="4"/>
  <c r="G560" i="4"/>
  <c r="H560" i="4"/>
  <c r="G552" i="4"/>
  <c r="H552" i="4"/>
  <c r="G544" i="4"/>
  <c r="H544" i="4"/>
  <c r="G536" i="4"/>
  <c r="H536" i="4"/>
  <c r="G528" i="4"/>
  <c r="H528" i="4"/>
  <c r="G520" i="4"/>
  <c r="H520" i="4"/>
  <c r="G512" i="4"/>
  <c r="H512" i="4"/>
  <c r="G504" i="4"/>
  <c r="H504" i="4"/>
  <c r="G496" i="4"/>
  <c r="H496" i="4"/>
  <c r="G488" i="4"/>
  <c r="H488" i="4"/>
  <c r="G480" i="4"/>
  <c r="H480" i="4"/>
  <c r="G472" i="4"/>
  <c r="H472" i="4"/>
  <c r="G464" i="4"/>
  <c r="H464" i="4"/>
  <c r="G456" i="4"/>
  <c r="H456" i="4"/>
  <c r="G448" i="4"/>
  <c r="H448" i="4"/>
  <c r="G440" i="4"/>
  <c r="H440" i="4"/>
  <c r="G432" i="4"/>
  <c r="H432" i="4"/>
  <c r="G424" i="4"/>
  <c r="H424" i="4"/>
  <c r="G416" i="4"/>
  <c r="H416" i="4"/>
  <c r="G408" i="4"/>
  <c r="H408" i="4"/>
  <c r="G400" i="4"/>
  <c r="H400" i="4"/>
  <c r="G392" i="4"/>
  <c r="H392" i="4"/>
  <c r="G384" i="4"/>
  <c r="H384" i="4"/>
  <c r="G376" i="4"/>
  <c r="H376" i="4"/>
  <c r="G368" i="4"/>
  <c r="H368" i="4"/>
  <c r="G360" i="4"/>
  <c r="H360" i="4"/>
  <c r="G352" i="4"/>
  <c r="H352" i="4"/>
  <c r="G344" i="4"/>
  <c r="H344" i="4"/>
  <c r="G336" i="4"/>
  <c r="H336" i="4"/>
  <c r="G328" i="4"/>
  <c r="H328" i="4"/>
  <c r="G320" i="4"/>
  <c r="H320" i="4"/>
  <c r="G312" i="4"/>
  <c r="H312" i="4"/>
  <c r="G304" i="4"/>
  <c r="H304" i="4"/>
  <c r="G296" i="4"/>
  <c r="H296" i="4"/>
  <c r="G288" i="4"/>
  <c r="H288" i="4"/>
  <c r="G280" i="4"/>
  <c r="H280" i="4"/>
  <c r="G272" i="4"/>
  <c r="H272" i="4"/>
  <c r="G264" i="4"/>
  <c r="H264" i="4"/>
  <c r="G256" i="4"/>
  <c r="H256" i="4"/>
  <c r="G248" i="4"/>
  <c r="H248" i="4"/>
  <c r="G240" i="4"/>
  <c r="H240" i="4"/>
  <c r="G232" i="4"/>
  <c r="H232" i="4"/>
  <c r="G224" i="4"/>
  <c r="H224" i="4"/>
  <c r="G216" i="4"/>
  <c r="H216" i="4"/>
  <c r="G208" i="4"/>
  <c r="H208" i="4"/>
  <c r="G200" i="4"/>
  <c r="H200" i="4"/>
  <c r="G192" i="4"/>
  <c r="H192" i="4"/>
  <c r="G184" i="4"/>
  <c r="H184" i="4"/>
  <c r="G176" i="4"/>
  <c r="H176" i="4"/>
  <c r="G168" i="4"/>
  <c r="H168" i="4"/>
  <c r="G160" i="4"/>
  <c r="H160" i="4"/>
  <c r="G152" i="4"/>
  <c r="H152" i="4"/>
  <c r="G144" i="4"/>
  <c r="H144" i="4"/>
  <c r="G136" i="4"/>
  <c r="H136" i="4"/>
  <c r="G128" i="4"/>
  <c r="H128" i="4"/>
  <c r="G120" i="4"/>
  <c r="H120" i="4"/>
  <c r="G112" i="4"/>
  <c r="H112" i="4"/>
  <c r="G104" i="4"/>
  <c r="H104" i="4"/>
  <c r="G96" i="4"/>
  <c r="H96" i="4"/>
  <c r="G88" i="4"/>
  <c r="H88" i="4"/>
  <c r="G80" i="4"/>
  <c r="H80" i="4"/>
  <c r="G72" i="4"/>
  <c r="H72" i="4"/>
  <c r="G64" i="4"/>
  <c r="H64" i="4"/>
  <c r="G56" i="4"/>
  <c r="H56" i="4"/>
  <c r="G48" i="4"/>
  <c r="H48" i="4"/>
  <c r="G40" i="4"/>
  <c r="H40" i="4"/>
  <c r="G32" i="4"/>
  <c r="H32" i="4"/>
  <c r="G24" i="4"/>
  <c r="H24" i="4"/>
  <c r="G16" i="4"/>
  <c r="H16" i="4"/>
  <c r="G8" i="4"/>
  <c r="H8" i="4"/>
  <c r="G1751" i="4"/>
  <c r="H1751" i="4"/>
  <c r="G1743" i="4"/>
  <c r="H1743" i="4"/>
  <c r="G1735" i="4"/>
  <c r="H1735" i="4"/>
  <c r="G1727" i="4"/>
  <c r="H1727" i="4"/>
  <c r="G1719" i="4"/>
  <c r="H1719" i="4"/>
  <c r="G1711" i="4"/>
  <c r="H1711" i="4"/>
  <c r="G1703" i="4"/>
  <c r="H1703" i="4"/>
  <c r="G1695" i="4"/>
  <c r="H1695" i="4"/>
  <c r="G1687" i="4"/>
  <c r="H1687" i="4"/>
  <c r="G1679" i="4"/>
  <c r="H1679" i="4"/>
  <c r="G1671" i="4"/>
  <c r="H1671" i="4"/>
  <c r="G1663" i="4"/>
  <c r="H1663" i="4"/>
  <c r="G1655" i="4"/>
  <c r="H1655" i="4"/>
  <c r="G1647" i="4"/>
  <c r="H1647" i="4"/>
  <c r="G1639" i="4"/>
  <c r="H1639" i="4"/>
  <c r="G1631" i="4"/>
  <c r="H1631" i="4"/>
  <c r="G1623" i="4"/>
  <c r="H1623" i="4"/>
  <c r="G1615" i="4"/>
  <c r="H1615" i="4"/>
  <c r="G1607" i="4"/>
  <c r="H1607" i="4"/>
  <c r="G1599" i="4"/>
  <c r="H1599" i="4"/>
  <c r="G1591" i="4"/>
  <c r="H1591" i="4"/>
  <c r="G1583" i="4"/>
  <c r="H1583" i="4"/>
  <c r="G1575" i="4"/>
  <c r="H1575" i="4"/>
  <c r="G1567" i="4"/>
  <c r="H1567" i="4"/>
  <c r="G1559" i="4"/>
  <c r="H1559" i="4"/>
  <c r="G1551" i="4"/>
  <c r="H1551" i="4"/>
  <c r="G1543" i="4"/>
  <c r="H1543" i="4"/>
  <c r="G1535" i="4"/>
  <c r="H1535" i="4"/>
  <c r="G1527" i="4"/>
  <c r="H1527" i="4"/>
  <c r="G1519" i="4"/>
  <c r="H1519" i="4"/>
  <c r="G1511" i="4"/>
  <c r="H1511" i="4"/>
  <c r="G1503" i="4"/>
  <c r="H1503" i="4"/>
  <c r="G1495" i="4"/>
  <c r="H1495" i="4"/>
  <c r="G1487" i="4"/>
  <c r="H1487" i="4"/>
  <c r="G1479" i="4"/>
  <c r="H1479" i="4"/>
  <c r="G1471" i="4"/>
  <c r="H1471" i="4"/>
  <c r="G1463" i="4"/>
  <c r="H1463" i="4"/>
  <c r="G1455" i="4"/>
  <c r="H1455" i="4"/>
  <c r="G1447" i="4"/>
  <c r="H1447" i="4"/>
  <c r="G1439" i="4"/>
  <c r="H1439" i="4"/>
  <c r="G1431" i="4"/>
  <c r="H1431" i="4"/>
  <c r="G1423" i="4"/>
  <c r="H1423" i="4"/>
  <c r="G1415" i="4"/>
  <c r="H1415" i="4"/>
  <c r="G1407" i="4"/>
  <c r="H1407" i="4"/>
  <c r="G1399" i="4"/>
  <c r="H1399" i="4"/>
  <c r="G1391" i="4"/>
  <c r="H1391" i="4"/>
  <c r="G1383" i="4"/>
  <c r="H1383" i="4"/>
  <c r="G1375" i="4"/>
  <c r="H1375" i="4"/>
  <c r="G1367" i="4"/>
  <c r="H1367" i="4"/>
  <c r="G1359" i="4"/>
  <c r="H1359" i="4"/>
  <c r="G1351" i="4"/>
  <c r="H1351" i="4"/>
  <c r="G1343" i="4"/>
  <c r="H1343" i="4"/>
  <c r="G1335" i="4"/>
  <c r="H1335" i="4"/>
  <c r="G1327" i="4"/>
  <c r="H1327" i="4"/>
  <c r="G1319" i="4"/>
  <c r="H1319" i="4"/>
  <c r="G1311" i="4"/>
  <c r="H1311" i="4"/>
  <c r="G1303" i="4"/>
  <c r="H1303" i="4"/>
  <c r="G1295" i="4"/>
  <c r="H1295" i="4"/>
  <c r="G1287" i="4"/>
  <c r="H1287" i="4"/>
  <c r="G1279" i="4"/>
  <c r="H1279" i="4"/>
  <c r="G1271" i="4"/>
  <c r="H1271" i="4"/>
  <c r="G1263" i="4"/>
  <c r="H1263" i="4"/>
  <c r="G1255" i="4"/>
  <c r="H1255" i="4"/>
  <c r="G1247" i="4"/>
  <c r="H1247" i="4"/>
  <c r="G1239" i="4"/>
  <c r="H1239" i="4"/>
  <c r="G1231" i="4"/>
  <c r="H1231" i="4"/>
  <c r="G1223" i="4"/>
  <c r="H1223" i="4"/>
  <c r="G1215" i="4"/>
  <c r="H1215" i="4"/>
  <c r="G1207" i="4"/>
  <c r="H1207" i="4"/>
  <c r="G1199" i="4"/>
  <c r="H1199" i="4"/>
  <c r="G1191" i="4"/>
  <c r="H1191" i="4"/>
  <c r="G1183" i="4"/>
  <c r="H1183" i="4"/>
  <c r="G1175" i="4"/>
  <c r="H1175" i="4"/>
  <c r="G1167" i="4"/>
  <c r="H1167" i="4"/>
  <c r="G1159" i="4"/>
  <c r="H1159" i="4"/>
  <c r="G1151" i="4"/>
  <c r="H1151" i="4"/>
  <c r="G1143" i="4"/>
  <c r="H1143" i="4"/>
  <c r="G1135" i="4"/>
  <c r="H1135" i="4"/>
  <c r="G1127" i="4"/>
  <c r="H1127" i="4"/>
  <c r="G1119" i="4"/>
  <c r="H1119" i="4"/>
  <c r="G1111" i="4"/>
  <c r="H1111" i="4"/>
  <c r="G1103" i="4"/>
  <c r="H1103" i="4"/>
  <c r="G1095" i="4"/>
  <c r="H1095" i="4"/>
  <c r="G1087" i="4"/>
  <c r="H1087" i="4"/>
  <c r="G1079" i="4"/>
  <c r="H1079" i="4"/>
  <c r="G1071" i="4"/>
  <c r="H1071" i="4"/>
  <c r="G1063" i="4"/>
  <c r="H1063" i="4"/>
  <c r="G1055" i="4"/>
  <c r="H1055" i="4"/>
  <c r="G1047" i="4"/>
  <c r="H1047" i="4"/>
  <c r="G1039" i="4"/>
  <c r="H1039" i="4"/>
  <c r="G1031" i="4"/>
  <c r="H1031" i="4"/>
  <c r="G1023" i="4"/>
  <c r="H1023" i="4"/>
  <c r="G1015" i="4"/>
  <c r="H1015" i="4"/>
  <c r="G1007" i="4"/>
  <c r="H1007" i="4"/>
  <c r="G999" i="4"/>
  <c r="H999" i="4"/>
  <c r="G991" i="4"/>
  <c r="H991" i="4"/>
  <c r="G983" i="4"/>
  <c r="H983" i="4"/>
  <c r="G975" i="4"/>
  <c r="H975" i="4"/>
  <c r="G967" i="4"/>
  <c r="H967" i="4"/>
  <c r="G959" i="4"/>
  <c r="H959" i="4"/>
  <c r="G951" i="4"/>
  <c r="H951" i="4"/>
  <c r="G943" i="4"/>
  <c r="H943" i="4"/>
  <c r="G935" i="4"/>
  <c r="H935" i="4"/>
  <c r="G927" i="4"/>
  <c r="H927" i="4"/>
  <c r="G919" i="4"/>
  <c r="H919" i="4"/>
  <c r="G911" i="4"/>
  <c r="H911" i="4"/>
  <c r="G903" i="4"/>
  <c r="H903" i="4"/>
  <c r="G895" i="4"/>
  <c r="H895" i="4"/>
  <c r="G887" i="4"/>
  <c r="H887" i="4"/>
  <c r="G879" i="4"/>
  <c r="H879" i="4"/>
  <c r="G871" i="4"/>
  <c r="H871" i="4"/>
  <c r="G863" i="4"/>
  <c r="H863" i="4"/>
  <c r="G855" i="4"/>
  <c r="H855" i="4"/>
  <c r="G847" i="4"/>
  <c r="H847" i="4"/>
  <c r="G839" i="4"/>
  <c r="H839" i="4"/>
  <c r="G831" i="4"/>
  <c r="H831" i="4"/>
  <c r="G823" i="4"/>
  <c r="H823" i="4"/>
  <c r="G815" i="4"/>
  <c r="H815" i="4"/>
  <c r="G807" i="4"/>
  <c r="H807" i="4"/>
  <c r="G799" i="4"/>
  <c r="H799" i="4"/>
  <c r="G791" i="4"/>
  <c r="H791" i="4"/>
  <c r="G783" i="4"/>
  <c r="H783" i="4"/>
  <c r="G775" i="4"/>
  <c r="H775" i="4"/>
  <c r="G767" i="4"/>
  <c r="H767" i="4"/>
  <c r="G759" i="4"/>
  <c r="H759" i="4"/>
  <c r="G751" i="4"/>
  <c r="H751" i="4"/>
  <c r="G743" i="4"/>
  <c r="H743" i="4"/>
  <c r="G735" i="4"/>
  <c r="H735" i="4"/>
  <c r="G727" i="4"/>
  <c r="H727" i="4"/>
  <c r="G719" i="4"/>
  <c r="H719" i="4"/>
  <c r="G711" i="4"/>
  <c r="H711" i="4"/>
  <c r="G703" i="4"/>
  <c r="H703" i="4"/>
  <c r="G695" i="4"/>
  <c r="H695" i="4"/>
  <c r="G687" i="4"/>
  <c r="H687" i="4"/>
  <c r="G679" i="4"/>
  <c r="H679" i="4"/>
  <c r="G671" i="4"/>
  <c r="H671" i="4"/>
  <c r="G663" i="4"/>
  <c r="H663" i="4"/>
  <c r="G655" i="4"/>
  <c r="H655" i="4"/>
  <c r="G647" i="4"/>
  <c r="H647" i="4"/>
  <c r="G639" i="4"/>
  <c r="H639" i="4"/>
  <c r="G631" i="4"/>
  <c r="H631" i="4"/>
  <c r="G623" i="4"/>
  <c r="H623" i="4"/>
  <c r="G615" i="4"/>
  <c r="H615" i="4"/>
  <c r="G607" i="4"/>
  <c r="H607" i="4"/>
  <c r="G599" i="4"/>
  <c r="H599" i="4"/>
  <c r="G591" i="4"/>
  <c r="H591" i="4"/>
  <c r="G583" i="4"/>
  <c r="H583" i="4"/>
  <c r="G575" i="4"/>
  <c r="H575" i="4"/>
  <c r="G567" i="4"/>
  <c r="H567" i="4"/>
  <c r="G559" i="4"/>
  <c r="H559" i="4"/>
  <c r="G551" i="4"/>
  <c r="H551" i="4"/>
  <c r="G543" i="4"/>
  <c r="H543" i="4"/>
  <c r="G535" i="4"/>
  <c r="H535" i="4"/>
  <c r="G527" i="4"/>
  <c r="H527" i="4"/>
  <c r="G519" i="4"/>
  <c r="H519" i="4"/>
  <c r="G511" i="4"/>
  <c r="H511" i="4"/>
  <c r="G503" i="4"/>
  <c r="H503" i="4"/>
  <c r="G495" i="4"/>
  <c r="H495" i="4"/>
  <c r="G487" i="4"/>
  <c r="H487" i="4"/>
  <c r="G479" i="4"/>
  <c r="H479" i="4"/>
  <c r="G471" i="4"/>
  <c r="H471" i="4"/>
  <c r="G463" i="4"/>
  <c r="H463" i="4"/>
  <c r="G455" i="4"/>
  <c r="H455" i="4"/>
  <c r="G447" i="4"/>
  <c r="H447" i="4"/>
  <c r="G439" i="4"/>
  <c r="H439" i="4"/>
  <c r="G431" i="4"/>
  <c r="H431" i="4"/>
  <c r="G423" i="4"/>
  <c r="H423" i="4"/>
  <c r="G415" i="4"/>
  <c r="H415" i="4"/>
  <c r="G407" i="4"/>
  <c r="H407" i="4"/>
  <c r="G399" i="4"/>
  <c r="H399" i="4"/>
  <c r="G391" i="4"/>
  <c r="H391" i="4"/>
  <c r="G383" i="4"/>
  <c r="H383" i="4"/>
  <c r="G375" i="4"/>
  <c r="H375" i="4"/>
  <c r="G367" i="4"/>
  <c r="H367" i="4"/>
  <c r="G359" i="4"/>
  <c r="H359" i="4"/>
  <c r="G351" i="4"/>
  <c r="H351" i="4"/>
  <c r="G343" i="4"/>
  <c r="H343" i="4"/>
  <c r="G335" i="4"/>
  <c r="H335" i="4"/>
  <c r="G327" i="4"/>
  <c r="H327" i="4"/>
  <c r="G319" i="4"/>
  <c r="H319" i="4"/>
  <c r="G311" i="4"/>
  <c r="H311" i="4"/>
  <c r="G303" i="4"/>
  <c r="H303" i="4"/>
  <c r="G295" i="4"/>
  <c r="H295" i="4"/>
  <c r="G287" i="4"/>
  <c r="H287" i="4"/>
  <c r="G279" i="4"/>
  <c r="H279" i="4"/>
  <c r="G271" i="4"/>
  <c r="H271" i="4"/>
  <c r="G263" i="4"/>
  <c r="H263" i="4"/>
  <c r="G255" i="4"/>
  <c r="H255" i="4"/>
  <c r="G247" i="4"/>
  <c r="H247" i="4"/>
  <c r="G239" i="4"/>
  <c r="H239" i="4"/>
  <c r="G231" i="4"/>
  <c r="H231" i="4"/>
  <c r="G223" i="4"/>
  <c r="H223" i="4"/>
  <c r="G215" i="4"/>
  <c r="H215" i="4"/>
  <c r="G207" i="4"/>
  <c r="H207" i="4"/>
  <c r="G199" i="4"/>
  <c r="H199" i="4"/>
  <c r="G191" i="4"/>
  <c r="H191" i="4"/>
  <c r="G183" i="4"/>
  <c r="H183" i="4"/>
  <c r="G175" i="4"/>
  <c r="H175" i="4"/>
  <c r="G167" i="4"/>
  <c r="H167" i="4"/>
  <c r="G159" i="4"/>
  <c r="H159" i="4"/>
  <c r="G151" i="4"/>
  <c r="H151" i="4"/>
  <c r="G143" i="4"/>
  <c r="H143" i="4"/>
  <c r="G135" i="4"/>
  <c r="H135" i="4"/>
  <c r="G127" i="4"/>
  <c r="H127" i="4"/>
  <c r="G119" i="4"/>
  <c r="H119" i="4"/>
  <c r="G111" i="4"/>
  <c r="H111" i="4"/>
  <c r="G103" i="4"/>
  <c r="H103" i="4"/>
  <c r="G95" i="4"/>
  <c r="H95" i="4"/>
  <c r="G87" i="4"/>
  <c r="H87" i="4"/>
  <c r="G79" i="4"/>
  <c r="H79" i="4"/>
  <c r="G71" i="4"/>
  <c r="H71" i="4"/>
  <c r="G63" i="4"/>
  <c r="H63" i="4"/>
  <c r="G55" i="4"/>
  <c r="H55" i="4"/>
  <c r="G47" i="4"/>
  <c r="H47" i="4"/>
  <c r="G39" i="4"/>
  <c r="H39" i="4"/>
  <c r="G31" i="4"/>
  <c r="H31" i="4"/>
  <c r="G23" i="4"/>
  <c r="H23" i="4"/>
  <c r="G15" i="4"/>
  <c r="H15" i="4"/>
  <c r="G7" i="4"/>
  <c r="H7" i="4"/>
  <c r="H1" i="4" l="1"/>
  <c r="G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2B42F0-6AC3-4F6A-B87A-185E3243DFE4}" keepAlive="1" name="Consulta - 101" description="Conexión a la consulta '101' en el libro." type="5" refreshedVersion="0" background="1">
    <dbPr connection="Provider=Microsoft.Mashup.OleDb.1;Data Source=$Workbook$;Location=101;Extended Properties=&quot;&quot;" command="SELECT * FROM [101]"/>
  </connection>
  <connection id="2" xr16:uid="{14503514-77C4-442D-9D10-519CC89022A5}" keepAlive="1" name="Consulta - 101 (2)" description="Conexión a la consulta '101 (2)' en el libro." type="5" refreshedVersion="0" background="1" saveData="1">
    <dbPr connection="Provider=Microsoft.Mashup.OleDb.1;Data Source=$Workbook$;Location=&quot;101 (2)&quot;;Extended Properties=&quot;&quot;" command="SELECT * FROM [101 (2)]"/>
  </connection>
  <connection id="3" xr16:uid="{88FFFF88-5481-440F-B958-CC3A43EBE3A5}" keepAlive="1" name="Consulta - CSV" description="Conexión a la consulta 'CSV' en el libro." type="5" refreshedVersion="7" background="1" saveData="1">
    <dbPr connection="Provider=Microsoft.Mashup.OleDb.1;Data Source=$Workbook$;Location=CSV;Extended Properties=&quot;&quot;" command="SELECT * FROM [CSV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<sst xmlns="http://schemas.openxmlformats.org/spreadsheetml/2006/main" count="18" uniqueCount="18">
  <si>
    <t>Column4</t>
  </si>
  <si>
    <t>Column5</t>
  </si>
  <si>
    <t>Altura</t>
  </si>
  <si>
    <t>Columna1</t>
  </si>
  <si>
    <t>Columna2</t>
  </si>
  <si>
    <t>Subida</t>
  </si>
  <si>
    <t>Bajada</t>
  </si>
  <si>
    <t>dlon</t>
  </si>
  <si>
    <t>dlat</t>
  </si>
  <si>
    <t>radlon</t>
  </si>
  <si>
    <t>radlat</t>
  </si>
  <si>
    <t>lon</t>
  </si>
  <si>
    <t>lat</t>
  </si>
  <si>
    <t>alt</t>
  </si>
  <si>
    <t>sindlon</t>
  </si>
  <si>
    <t>sindlat</t>
  </si>
  <si>
    <t>cosradlat</t>
  </si>
  <si>
    <t>Columna3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</si>
</sst>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connections" Target="connection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6608E088-B9E7-46C4-B9A8-4492AD75C9D6}" autoFormatId="16" applyNumberFormats="0" applyBorderFormats="0" applyFontFormats="0" applyPatternFormats="0" applyAlignmentFormats="0" applyWidthHeightFormats="0">
  <queryTableRefresh nextId="20" unboundColumnsRight="14">
    <queryTableFields count="1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9"/>
    </queryTableFields>
  </queryTableRefresh>
</queryTable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343C17-6A9B-4FBD-9B1E-CEF934C56435}" name="CSV" displayName="CSV" ref="A2:R8226" tableType="queryTable" totalsRowShown="0">
  <autoFilter ref="A2:R8226" xr:uid="{37343C17-6A9B-4FBD-9B1E-CEF934C56435}"/>
  <tableColumns count="18">
    <tableColumn id="1" xr3:uid="{EE47D902-3326-42D8-9DCB-7E5E9D179860}" uniqueName="1" name="lon" queryTableFieldId="1"/>
    <tableColumn id="2" xr3:uid="{F51F8ABD-5DFC-46B3-85E0-269C676E6512}" uniqueName="2" name="lat" queryTableFieldId="2"/>
    <tableColumn id="3" xr3:uid="{3797E356-D882-4CDC-BC78-37E7FC2DB824}" uniqueName="3" name="alt" queryTableFieldId="3"/>
    <tableColumn id="4" xr3:uid="{E1CC4F2A-09D5-40EE-BF3B-E8BB7724AFDD}" uniqueName="4" name="Column4" queryTableFieldId="4" dataDxfId="14"/>
    <tableColumn id="5" xr3:uid="{60BEA603-1513-4401-8A66-2D141B966206}" uniqueName="5" name="Column5" queryTableFieldId="5" dataDxfId="13">
      <calculatedColumnFormula>CSV[[#This Row],[Column4]]-D2</calculatedColumnFormula>
    </tableColumn>
    <tableColumn id="6" xr3:uid="{DA825DCB-6CCD-4A06-AA69-6CD1C4F7F992}" uniqueName="6" name="Altura" queryTableFieldId="6" dataDxfId="12">
      <calculatedColumnFormula>CSV[[#This Row],[alt]]-C2</calculatedColumnFormula>
    </tableColumn>
    <tableColumn id="7" xr3:uid="{3E390DCA-2A3A-459E-AA92-96A253C9CBB1}" uniqueName="7" name="Subida" queryTableFieldId="7" dataDxfId="11">
      <calculatedColumnFormula>IF(CSV[[#This Row],[Altura]]&gt;0,CSV[[#This Row],[Altura]],0)</calculatedColumnFormula>
    </tableColumn>
    <tableColumn id="8" xr3:uid="{9134D685-B7E3-40A6-BE16-C5212CFD4C8E}" uniqueName="8" name="Bajada" queryTableFieldId="8" dataDxfId="10">
      <calculatedColumnFormula>IF(CSV[[#This Row],[Altura]]&lt;=0,CSV[[#This Row],[Altura]],0)</calculatedColumnFormula>
    </tableColumn>
    <tableColumn id="10" xr3:uid="{1DA02C34-B3F9-46E3-B9EE-9621F51C625E}" uniqueName="10" name="dlon" queryTableFieldId="10" dataDxfId="9">
      <calculatedColumnFormula>RADIANS(CSV[[#This Row],[lon]])-RADIANS(A2)</calculatedColumnFormula>
    </tableColumn>
    <tableColumn id="11" xr3:uid="{72CCEE65-3811-482D-B681-6937C017E4C8}" uniqueName="11" name="dlat" queryTableFieldId="11" dataDxfId="8">
      <calculatedColumnFormula>RADIANS(CSV[[#This Row],[lat]])-RADIANS(B2)</calculatedColumnFormula>
    </tableColumn>
    <tableColumn id="12" xr3:uid="{E6122228-36D8-46AB-AC63-FC83E629193E}" uniqueName="12" name="radlon" queryTableFieldId="12" dataDxfId="7">
      <calculatedColumnFormula>RADIANS(CSV[[#This Row],[lon]])</calculatedColumnFormula>
    </tableColumn>
    <tableColumn id="13" xr3:uid="{D5FA00DC-15C2-4E57-84D9-23EA55D70B76}" uniqueName="13" name="radlat" queryTableFieldId="13" dataDxfId="6">
      <calculatedColumnFormula>RADIANS(CSV[[#This Row],[lat]])</calculatedColumnFormula>
    </tableColumn>
    <tableColumn id="14" xr3:uid="{33E7F43A-1AF8-4320-A8CF-D08250AC5E06}" uniqueName="14" name="sindlon" queryTableFieldId="14" dataDxfId="5">
      <calculatedColumnFormula>SIN(CSV[[#This Row],[dlon]]/2)*SIN(CSV[[#This Row],[dlon]]/2)</calculatedColumnFormula>
    </tableColumn>
    <tableColumn id="15" xr3:uid="{F822D534-3AB9-4E12-B24F-07D3DC53A97B}" uniqueName="15" name="sindlat" queryTableFieldId="15" dataDxfId="4">
      <calculatedColumnFormula>SIN(CSV[[#This Row],[dlat]]/2)*SIN(CSV[[#This Row],[dlat]]/2)</calculatedColumnFormula>
    </tableColumn>
    <tableColumn id="16" xr3:uid="{FB5B68E5-7D39-4077-9EF6-4B825805D56B}" uniqueName="16" name="cosradlat" queryTableFieldId="16" dataDxfId="3">
      <calculatedColumnFormula>COS(RADIANS(CSV[[#This Row],[lat]]))</calculatedColumnFormula>
    </tableColumn>
    <tableColumn id="17" xr3:uid="{D156F64A-7495-4FED-BA34-2E891E878929}" uniqueName="17" name="Columna1" queryTableFieldId="17" dataDxfId="2">
      <calculatedColumnFormula>CSV[[#This Row],[sindlon]]+CSV[[#This Row],[cosradlat]]*O2*CSV[[#This Row],[sindlat]]</calculatedColumnFormula>
    </tableColumn>
    <tableColumn id="18" xr3:uid="{57A96160-335B-4610-BBC8-E55A15F3DB58}" uniqueName="18" name="Columna2" queryTableFieldId="18" dataDxfId="1">
      <calculatedColumnFormula>2*ASIN(SQRT(CSV[[#This Row],[Columna1]]))*6367445</calculatedColumnFormula>
    </tableColumn>
    <tableColumn id="9" xr3:uid="{9AA6CFF0-0C59-4D27-9D01-223B50F9E14D}" uniqueName="9" name="Columna3" queryTableFieldId="19" dataDxfId="0">
      <calculatedColumnFormula>_xlfn.CONCAT(CSV[[#This Row],[lon]],",",CSV[[#This Row],[lat]],";",CSV[[#This Row],[alt]])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2F5F4-B2FD-4287-BCE9-018DF3353CCE}">
  <dimension ref="A1:R8226"/>
  <sheetViews>
    <sheetView tabSelected="1" zoomScale="85" zoomScaleNormal="85" workbookViewId="0">
      <selection activeCell="Q1" sqref="Q1"/>
    </sheetView>
  </sheetViews>
  <sheetFormatPr baseColWidth="10"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5.7109375" bestFit="1" customWidth="1"/>
    <col min="5" max="5" width="14.7109375" bestFit="1" customWidth="1"/>
    <col min="9" max="9" width="12.7109375" bestFit="1" customWidth="1"/>
    <col min="10" max="10" width="12" bestFit="1" customWidth="1"/>
    <col min="13" max="13" width="12" bestFit="1" customWidth="1"/>
    <col min="14" max="15" width="11.85546875" bestFit="1" customWidth="1"/>
    <col min="17" max="17" width="19.85546875" customWidth="1"/>
    <col min="18" max="18" width="11.42578125" customWidth="1"/>
  </cols>
  <sheetData>
    <row r="1" spans="1:18" x14ac:dyDescent="0.25">
      <c r="G1">
        <f>SUM(G3:G9000)</f>
        <v>3811.8003540039063</v>
      </c>
      <c r="H1">
        <f>SUM(H3:H9000)</f>
        <v>-3790.8003540039063</v>
      </c>
      <c r="Q1">
        <f>SUM(Q3:Q9000)</f>
        <v>123873.45046577873</v>
      </c>
    </row>
    <row r="2" spans="1:18" x14ac:dyDescent="0.25">
      <c r="A2" t="s">
        <v>11</v>
      </c>
      <c r="B2" t="s">
        <v>12</v>
      </c>
      <c r="C2" t="s">
        <v>13</v>
      </c>
      <c r="D2" t="s">
        <v>0</v>
      </c>
      <c r="E2" t="s">
        <v>1</v>
      </c>
      <c r="F2" t="s">
        <v>2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14</v>
      </c>
      <c r="N2" t="s">
        <v>15</v>
      </c>
      <c r="O2" t="s">
        <v>16</v>
      </c>
      <c r="P2" t="s">
        <v>3</v>
      </c>
      <c r="Q2" t="s">
        <v>4</v>
      </c>
      <c r="R2" t="s">
        <v>17</v>
      </c>
    </row>
    <row r="3" spans="1:18" x14ac:dyDescent="0.25">
      <c r="A3">
        <v>42.555334037169814</v>
      </c>
      <c r="B3">
        <v>-6.6005392838269472</v>
      </c>
      <c r="C3">
        <v>522.79998779296875</v>
      </c>
      <c r="D3" s="1">
        <v>42854.353877314818</v>
      </c>
      <c r="E3" s="1"/>
      <c r="G3">
        <f>IF(CSV[[#This Row],[Altura]]&gt;0,CSV[[#This Row],[Altura]],0)</f>
        <v>0</v>
      </c>
      <c r="H3">
        <f>IF(CSV[[#This Row],[Altura]]&lt;=0,CSV[[#This Row],[Altura]],0)</f>
        <v>0</v>
      </c>
      <c r="I3" s="2"/>
      <c r="J3" s="2"/>
      <c r="K3" s="2">
        <f>RADIANS(CSV[[#This Row],[lon]])</f>
        <v>0.74273069323462426</v>
      </c>
      <c r="L3" s="2">
        <f>RADIANS(CSV[[#This Row],[lat]])</f>
        <v>-0.11520114291000873</v>
      </c>
      <c r="M3" s="2">
        <f>SIN(CSV[[#This Row],[dlon]]/2)*SIN(CSV[[#This Row],[dlon]]/2)</f>
        <v>0</v>
      </c>
      <c r="N3" s="2">
        <f>SIN(CSV[[#This Row],[dlat]]/2)*SIN(CSV[[#This Row],[dlat]]/2)</f>
        <v>0</v>
      </c>
      <c r="O3" s="2">
        <f>COS(RADIANS(CSV[[#This Row],[lat]]))</f>
        <v>0.99337168373593754</v>
      </c>
      <c r="P3" s="2"/>
      <c r="Q3" s="2">
        <f>2*ASIN(SQRT(CSV[[#This Row],[Columna1]]))*6367445</f>
        <v>0</v>
      </c>
      <c r="R3" s="2" t="e" vm="1">
        <f ca="1">_xlfn.CONCAT(CSV[[#This Row],[lon]],",",CSV[[#This Row],[lat]],";",CSV[[#This Row],[alt]])</f>
        <v>#NAME?</v>
      </c>
    </row>
    <row r="4" spans="1:18" x14ac:dyDescent="0.25">
      <c r="A4">
        <v>42.555333953350782</v>
      </c>
      <c r="B4">
        <v>-6.6005392000079164</v>
      </c>
      <c r="C4">
        <v>523</v>
      </c>
      <c r="D4" s="1">
        <v>42854.353888888887</v>
      </c>
      <c r="E4" s="1">
        <f>CSV[[#This Row],[Column4]]-D3</f>
        <v>1.1574069503694773E-5</v>
      </c>
      <c r="F4">
        <f>CSV[[#This Row],[alt]]-C3</f>
        <v>0.20001220703125</v>
      </c>
      <c r="G4">
        <f>IF(CSV[[#This Row],[Altura]]&gt;0,CSV[[#This Row],[Altura]],0)</f>
        <v>0.20001220703125</v>
      </c>
      <c r="H4">
        <f>IF(CSV[[#This Row],[Altura]]&lt;=0,CSV[[#This Row],[Altura]],0)</f>
        <v>0</v>
      </c>
      <c r="I4" s="2">
        <f>RADIANS(CSV[[#This Row],[lon]])-RADIANS(A3)</f>
        <v>-1.462918119976564E-9</v>
      </c>
      <c r="J4" s="2">
        <f>RADIANS(CSV[[#This Row],[lat]])-RADIANS(B3)</f>
        <v>1.4629180505876249E-9</v>
      </c>
      <c r="K4" s="2">
        <f>RADIANS(CSV[[#This Row],[lon]])</f>
        <v>0.74273069177170614</v>
      </c>
      <c r="L4" s="2">
        <f>RADIANS(CSV[[#This Row],[lat]])</f>
        <v>-0.11520114144709068</v>
      </c>
      <c r="M4" s="2">
        <f>SIN(CSV[[#This Row],[dlon]]/2)*SIN(CSV[[#This Row],[dlon]]/2)</f>
        <v>5.3503235643894109E-19</v>
      </c>
      <c r="N4" s="2">
        <f>SIN(CSV[[#This Row],[dlat]]/2)*SIN(CSV[[#This Row],[dlat]]/2)</f>
        <v>5.3503230568377413E-19</v>
      </c>
      <c r="O4" s="2">
        <f>COS(RADIANS(CSV[[#This Row],[lat]]))</f>
        <v>0.9933716839040948</v>
      </c>
      <c r="P4" s="2">
        <f>CSV[[#This Row],[sindlon]]+CSV[[#This Row],[cosradlat]]*O3*CSV[[#This Row],[sindlat]]</f>
        <v>1.0629954419627254E-18</v>
      </c>
      <c r="Q4" s="2">
        <f>2*ASIN(SQRT(CSV[[#This Row],[Columna1]]))*6367445</f>
        <v>1.3129884301471271E-2</v>
      </c>
      <c r="R4" s="2" t="e" vm="1">
        <f ca="1">_xlfn.CONCAT(CSV[[#This Row],[lon]],",",CSV[[#This Row],[lat]],";",CSV[[#This Row],[alt]])</f>
        <v>#NAME?</v>
      </c>
    </row>
    <row r="5" spans="1:18" x14ac:dyDescent="0.25">
      <c r="A5">
        <v>42.555370582267642</v>
      </c>
      <c r="B5">
        <v>-6.6005502641201019</v>
      </c>
      <c r="C5">
        <v>522.4000244140625</v>
      </c>
      <c r="D5" s="1">
        <v>42854.35428240741</v>
      </c>
      <c r="E5" s="1">
        <f>CSV[[#This Row],[Column4]]-D4</f>
        <v>3.9351852319668978E-4</v>
      </c>
      <c r="F5">
        <f>CSV[[#This Row],[alt]]-C4</f>
        <v>-0.5999755859375</v>
      </c>
      <c r="G5">
        <f>IF(CSV[[#This Row],[Altura]]&gt;0,CSV[[#This Row],[Altura]],0)</f>
        <v>0</v>
      </c>
      <c r="H5">
        <f>IF(CSV[[#This Row],[Altura]]&lt;=0,CSV[[#This Row],[Altura]],0)</f>
        <v>-0.5999755859375</v>
      </c>
      <c r="I5" s="2">
        <f>RADIANS(CSV[[#This Row],[lon]])-RADIANS(A4)</f>
        <v>6.3929520066619006E-7</v>
      </c>
      <c r="J5" s="2">
        <f>RADIANS(CSV[[#This Row],[lat]])-RADIANS(B4)</f>
        <v>-1.9310518643844699E-7</v>
      </c>
      <c r="K5" s="2">
        <f>RADIANS(CSV[[#This Row],[lon]])</f>
        <v>0.74273133106690681</v>
      </c>
      <c r="L5" s="2">
        <f>RADIANS(CSV[[#This Row],[lat]])</f>
        <v>-0.11520133455227712</v>
      </c>
      <c r="M5" s="2">
        <f>SIN(CSV[[#This Row],[dlon]]/2)*SIN(CSV[[#This Row],[dlon]]/2)</f>
        <v>1.0217458839870257E-13</v>
      </c>
      <c r="N5" s="2">
        <f>SIN(CSV[[#This Row],[dlat]]/2)*SIN(CSV[[#This Row],[dlat]]/2)</f>
        <v>9.3224032573568138E-15</v>
      </c>
      <c r="O5" s="2">
        <f>COS(RADIANS(CSV[[#This Row],[lat]]))</f>
        <v>0.99337166170731117</v>
      </c>
      <c r="P5" s="2">
        <f>CSV[[#This Row],[sindlon]]+CSV[[#This Row],[cosradlat]]*O4*CSV[[#This Row],[sindlat]]</f>
        <v>1.1137381735519535E-13</v>
      </c>
      <c r="Q5" s="2">
        <f>2*ASIN(SQRT(CSV[[#This Row],[Columna1]]))*6367445</f>
        <v>4.2499786732522198</v>
      </c>
      <c r="R5" s="2" t="e" vm="1">
        <f ca="1">_xlfn.CONCAT(CSV[[#This Row],[lon]],",",CSV[[#This Row],[lat]],";",CSV[[#This Row],[alt]])</f>
        <v>#NAME?</v>
      </c>
    </row>
    <row r="6" spans="1:18" x14ac:dyDescent="0.25">
      <c r="A6">
        <v>42.555432105436921</v>
      </c>
      <c r="B6">
        <v>-6.6005856357514858</v>
      </c>
      <c r="C6">
        <v>522.20001220703125</v>
      </c>
      <c r="D6" s="1">
        <v>42854.354305555556</v>
      </c>
      <c r="E6" s="1">
        <f>CSV[[#This Row],[Column4]]-D5</f>
        <v>2.314814628334716E-5</v>
      </c>
      <c r="F6">
        <f>CSV[[#This Row],[alt]]-C5</f>
        <v>-0.20001220703125</v>
      </c>
      <c r="G6">
        <f>IF(CSV[[#This Row],[Altura]]&gt;0,CSV[[#This Row],[Altura]],0)</f>
        <v>0</v>
      </c>
      <c r="H6">
        <f>IF(CSV[[#This Row],[Altura]]&lt;=0,CSV[[#This Row],[Altura]],0)</f>
        <v>-0.20001220703125</v>
      </c>
      <c r="I6" s="2">
        <f>RADIANS(CSV[[#This Row],[lon]])-RADIANS(A5)</f>
        <v>1.0737818701977986E-6</v>
      </c>
      <c r="J6" s="2">
        <f>RADIANS(CSV[[#This Row],[lat]])-RADIANS(B5)</f>
        <v>-6.1735142944940868E-7</v>
      </c>
      <c r="K6" s="2">
        <f>RADIANS(CSV[[#This Row],[lon]])</f>
        <v>0.74273240484877701</v>
      </c>
      <c r="L6" s="2">
        <f>RADIANS(CSV[[#This Row],[lat]])</f>
        <v>-0.11520195190370656</v>
      </c>
      <c r="M6" s="2">
        <f>SIN(CSV[[#This Row],[dlon]]/2)*SIN(CSV[[#This Row],[dlon]]/2)</f>
        <v>2.8825187619134277E-13</v>
      </c>
      <c r="N6" s="2">
        <f>SIN(CSV[[#This Row],[dlat]]/2)*SIN(CSV[[#This Row],[dlat]]/2)</f>
        <v>9.5280696860804022E-14</v>
      </c>
      <c r="O6" s="2">
        <f>COS(RADIANS(CSV[[#This Row],[lat]]))</f>
        <v>0.993371590744618</v>
      </c>
      <c r="P6" s="2">
        <f>CSV[[#This Row],[sindlon]]+CSV[[#This Row],[cosradlat]]*O5*CSV[[#This Row],[sindlat]]</f>
        <v>3.822736470973648E-13</v>
      </c>
      <c r="Q6" s="2">
        <f>2*ASIN(SQRT(CSV[[#This Row],[Columna1]]))*6367445</f>
        <v>7.8737637179672566</v>
      </c>
      <c r="R6" s="2" t="e" vm="1">
        <f ca="1">_xlfn.CONCAT(CSV[[#This Row],[lon]],",",CSV[[#This Row],[lat]],";",CSV[[#This Row],[alt]])</f>
        <v>#NAME?</v>
      </c>
    </row>
    <row r="7" spans="1:18" x14ac:dyDescent="0.25">
      <c r="A7">
        <v>42.555539309978485</v>
      </c>
      <c r="B7">
        <v>-6.6006738133728504</v>
      </c>
      <c r="C7">
        <v>522.4000244140625</v>
      </c>
      <c r="D7" s="1">
        <v>42854.35434027778</v>
      </c>
      <c r="E7" s="1">
        <f>CSV[[#This Row],[Column4]]-D6</f>
        <v>3.4722223062999547E-5</v>
      </c>
      <c r="F7">
        <f>CSV[[#This Row],[alt]]-C6</f>
        <v>0.20001220703125</v>
      </c>
      <c r="G7">
        <f>IF(CSV[[#This Row],[Altura]]&gt;0,CSV[[#This Row],[Altura]],0)</f>
        <v>0.20001220703125</v>
      </c>
      <c r="H7">
        <f>IF(CSV[[#This Row],[Altura]]&lt;=0,CSV[[#This Row],[Altura]],0)</f>
        <v>0</v>
      </c>
      <c r="I7" s="2">
        <f>RADIANS(CSV[[#This Row],[lon]])-RADIANS(A6)</f>
        <v>1.8710722233805654E-6</v>
      </c>
      <c r="J7" s="2">
        <f>RADIANS(CSV[[#This Row],[lat]])-RADIANS(B6)</f>
        <v>-1.5389898193884921E-6</v>
      </c>
      <c r="K7" s="2">
        <f>RADIANS(CSV[[#This Row],[lon]])</f>
        <v>0.74273427592100039</v>
      </c>
      <c r="L7" s="2">
        <f>RADIANS(CSV[[#This Row],[lat]])</f>
        <v>-0.11520349089352595</v>
      </c>
      <c r="M7" s="2">
        <f>SIN(CSV[[#This Row],[dlon]]/2)*SIN(CSV[[#This Row],[dlon]]/2)</f>
        <v>8.7522781627631774E-13</v>
      </c>
      <c r="N7" s="2">
        <f>SIN(CSV[[#This Row],[dlat]]/2)*SIN(CSV[[#This Row],[dlat]]/2)</f>
        <v>5.9212241604523904E-13</v>
      </c>
      <c r="O7" s="2">
        <f>COS(RADIANS(CSV[[#This Row],[lat]]))</f>
        <v>0.99337141384071104</v>
      </c>
      <c r="P7" s="2">
        <f>CSV[[#This Row],[sindlon]]+CSV[[#This Row],[cosradlat]]*O6*CSV[[#This Row],[sindlat]]</f>
        <v>1.4595264842389668E-12</v>
      </c>
      <c r="Q7" s="2">
        <f>2*ASIN(SQRT(CSV[[#This Row],[Columna1]]))*6367445</f>
        <v>15.38513062894687</v>
      </c>
      <c r="R7" s="2" t="e" vm="1">
        <f ca="1">_xlfn.CONCAT(CSV[[#This Row],[lon]],",",CSV[[#This Row],[lat]],";",CSV[[#This Row],[alt]])</f>
        <v>#NAME?</v>
      </c>
    </row>
    <row r="8" spans="1:18" x14ac:dyDescent="0.25">
      <c r="A8">
        <v>42.555576777085662</v>
      </c>
      <c r="B8">
        <v>-6.6007992904633284</v>
      </c>
      <c r="C8">
        <v>522.20001220703125</v>
      </c>
      <c r="D8" s="1">
        <v>42854.354363425926</v>
      </c>
      <c r="E8" s="1">
        <f>CSV[[#This Row],[Column4]]-D7</f>
        <v>2.314814628334716E-5</v>
      </c>
      <c r="F8">
        <f>CSV[[#This Row],[alt]]-C7</f>
        <v>-0.20001220703125</v>
      </c>
      <c r="G8">
        <f>IF(CSV[[#This Row],[Altura]]&gt;0,CSV[[#This Row],[Altura]],0)</f>
        <v>0</v>
      </c>
      <c r="H8">
        <f>IF(CSV[[#This Row],[Altura]]&lt;=0,CSV[[#This Row],[Altura]],0)</f>
        <v>-0.20001220703125</v>
      </c>
      <c r="I8" s="2">
        <f>RADIANS(CSV[[#This Row],[lon]])-RADIANS(A7)</f>
        <v>6.5392438142186649E-7</v>
      </c>
      <c r="J8" s="2">
        <f>RADIANS(CSV[[#This Row],[lat]])-RADIANS(B7)</f>
        <v>-2.18998836466755E-6</v>
      </c>
      <c r="K8" s="2">
        <f>RADIANS(CSV[[#This Row],[lon]])</f>
        <v>0.74273492984538181</v>
      </c>
      <c r="L8" s="2">
        <f>RADIANS(CSV[[#This Row],[lat]])</f>
        <v>-0.11520568088189062</v>
      </c>
      <c r="M8" s="2">
        <f>SIN(CSV[[#This Row],[dlon]]/2)*SIN(CSV[[#This Row],[dlon]]/2)</f>
        <v>1.0690427415448887E-13</v>
      </c>
      <c r="N8" s="2">
        <f>SIN(CSV[[#This Row],[dlat]]/2)*SIN(CSV[[#This Row],[dlat]]/2)</f>
        <v>1.1990122593443335E-12</v>
      </c>
      <c r="O8" s="2">
        <f>COS(RADIANS(CSV[[#This Row],[lat]]))</f>
        <v>0.99337116210172249</v>
      </c>
      <c r="P8" s="2">
        <f>CSV[[#This Row],[sindlon]]+CSV[[#This Row],[cosradlat]]*O7*CSV[[#This Row],[sindlat]]</f>
        <v>1.2900734039130976E-12</v>
      </c>
      <c r="Q8" s="2">
        <f>2*ASIN(SQRT(CSV[[#This Row],[Columna1]]))*6367445</f>
        <v>14.464466133604315</v>
      </c>
      <c r="R8" s="2" t="e" vm="1">
        <f ca="1">_xlfn.CONCAT(CSV[[#This Row],[lon]],",",CSV[[#This Row],[lat]],";",CSV[[#This Row],[alt]])</f>
        <v>#NAME?</v>
      </c>
    </row>
    <row r="9" spans="1:18" x14ac:dyDescent="0.25">
      <c r="A9">
        <v>42.555637881159782</v>
      </c>
      <c r="B9">
        <v>-6.6010825987905264</v>
      </c>
      <c r="C9">
        <v>522</v>
      </c>
      <c r="D9" s="1">
        <v>42854.354409722226</v>
      </c>
      <c r="E9" s="1">
        <f>CSV[[#This Row],[Column4]]-D8</f>
        <v>4.6296299842651933E-5</v>
      </c>
      <c r="F9">
        <f>CSV[[#This Row],[alt]]-C8</f>
        <v>-0.20001220703125</v>
      </c>
      <c r="G9">
        <f>IF(CSV[[#This Row],[Altura]]&gt;0,CSV[[#This Row],[Altura]],0)</f>
        <v>0</v>
      </c>
      <c r="H9">
        <f>IF(CSV[[#This Row],[Altura]]&lt;=0,CSV[[#This Row],[Altura]],0)</f>
        <v>-0.20001220703125</v>
      </c>
      <c r="I9" s="2">
        <f>RADIANS(CSV[[#This Row],[lon]])-RADIANS(A8)</f>
        <v>1.0664672798199604E-6</v>
      </c>
      <c r="J9" s="2">
        <f>RADIANS(CSV[[#This Row],[lat]])-RADIANS(B8)</f>
        <v>-4.9446631079225201E-6</v>
      </c>
      <c r="K9" s="2">
        <f>RADIANS(CSV[[#This Row],[lon]])</f>
        <v>0.74273599631266163</v>
      </c>
      <c r="L9" s="2">
        <f>RADIANS(CSV[[#This Row],[lat]])</f>
        <v>-0.11521062554499854</v>
      </c>
      <c r="M9" s="2">
        <f>SIN(CSV[[#This Row],[dlon]]/2)*SIN(CSV[[#This Row],[dlon]]/2)</f>
        <v>2.8433811473161944E-13</v>
      </c>
      <c r="N9" s="2">
        <f>SIN(CSV[[#This Row],[dlat]]/2)*SIN(CSV[[#This Row],[dlat]]/2)</f>
        <v>6.112423312700045E-12</v>
      </c>
      <c r="O9" s="2">
        <f>COS(RADIANS(CSV[[#This Row],[lat]]))</f>
        <v>0.99337059369556879</v>
      </c>
      <c r="P9" s="2">
        <f>CSV[[#This Row],[sindlon]]+CSV[[#This Row],[cosradlat]]*O8*CSV[[#This Row],[sindlat]]</f>
        <v>6.3159900385117603E-12</v>
      </c>
      <c r="Q9" s="2">
        <f>2*ASIN(SQRT(CSV[[#This Row],[Columna1]]))*6367445</f>
        <v>32.004858851631958</v>
      </c>
      <c r="R9" s="2" t="e" vm="1">
        <f ca="1">_xlfn.CONCAT(CSV[[#This Row],[lon]],",",CSV[[#This Row],[lat]],";",CSV[[#This Row],[alt]])</f>
        <v>#NAME?</v>
      </c>
    </row>
    <row r="10" spans="1:18" x14ac:dyDescent="0.25">
      <c r="A10">
        <v>42.55558499135077</v>
      </c>
      <c r="B10">
        <v>-6.6013190522789964</v>
      </c>
      <c r="C10">
        <v>521.4000244140625</v>
      </c>
      <c r="D10" s="1">
        <v>42854.354444444441</v>
      </c>
      <c r="E10" s="1">
        <f>CSV[[#This Row],[Column4]]-D9</f>
        <v>3.4722215787041932E-5</v>
      </c>
      <c r="F10">
        <f>CSV[[#This Row],[alt]]-C9</f>
        <v>-0.5999755859375</v>
      </c>
      <c r="G10">
        <f>IF(CSV[[#This Row],[Altura]]&gt;0,CSV[[#This Row],[Altura]],0)</f>
        <v>0</v>
      </c>
      <c r="H10">
        <f>IF(CSV[[#This Row],[Altura]]&lt;=0,CSV[[#This Row],[Altura]],0)</f>
        <v>-0.5999755859375</v>
      </c>
      <c r="I10" s="2">
        <f>RADIANS(CSV[[#This Row],[lon]])-RADIANS(A9)</f>
        <v>-9.2310130805905999E-7</v>
      </c>
      <c r="J10" s="2">
        <f>RADIANS(CSV[[#This Row],[lat]])-RADIANS(B9)</f>
        <v>-4.1268919016290706E-6</v>
      </c>
      <c r="K10" s="2">
        <f>RADIANS(CSV[[#This Row],[lon]])</f>
        <v>0.74273507321135357</v>
      </c>
      <c r="L10" s="2">
        <f>RADIANS(CSV[[#This Row],[lat]])</f>
        <v>-0.11521475243690017</v>
      </c>
      <c r="M10" s="2">
        <f>SIN(CSV[[#This Row],[dlon]]/2)*SIN(CSV[[#This Row],[dlon]]/2)</f>
        <v>2.1302900623507173E-13</v>
      </c>
      <c r="N10" s="2">
        <f>SIN(CSV[[#This Row],[dlat]]/2)*SIN(CSV[[#This Row],[dlat]]/2)</f>
        <v>4.2578091919268597E-12</v>
      </c>
      <c r="O10" s="2">
        <f>COS(RADIANS(CSV[[#This Row],[lat]]))</f>
        <v>0.99337011927645369</v>
      </c>
      <c r="P10" s="2">
        <f>CSV[[#This Row],[sindlon]]+CSV[[#This Row],[cosradlat]]*O9*CSV[[#This Row],[sindlat]]</f>
        <v>4.4145698239422991E-12</v>
      </c>
      <c r="Q10" s="2">
        <f>2*ASIN(SQRT(CSV[[#This Row],[Columna1]]))*6367445</f>
        <v>26.757121651615797</v>
      </c>
      <c r="R10" s="2" t="e" vm="1">
        <f ca="1">_xlfn.CONCAT(CSV[[#This Row],[lon]],",",CSV[[#This Row],[lat]],";",CSV[[#This Row],[alt]])</f>
        <v>#NAME?</v>
      </c>
    </row>
    <row r="11" spans="1:18" x14ac:dyDescent="0.25">
      <c r="A11">
        <v>42.555474350228906</v>
      </c>
      <c r="B11">
        <v>-6.6014160308986902</v>
      </c>
      <c r="C11">
        <v>521.20001220703125</v>
      </c>
      <c r="D11" s="1">
        <v>42854.354467592595</v>
      </c>
      <c r="E11" s="1">
        <f>CSV[[#This Row],[Column4]]-D10</f>
        <v>2.3148153559304774E-5</v>
      </c>
      <c r="F11">
        <f>CSV[[#This Row],[alt]]-C10</f>
        <v>-0.20001220703125</v>
      </c>
      <c r="G11">
        <f>IF(CSV[[#This Row],[Altura]]&gt;0,CSV[[#This Row],[Altura]],0)</f>
        <v>0</v>
      </c>
      <c r="H11">
        <f>IF(CSV[[#This Row],[Altura]]&lt;=0,CSV[[#This Row],[Altura]],0)</f>
        <v>-0.20001220703125</v>
      </c>
      <c r="I11" s="2">
        <f>RADIANS(CSV[[#This Row],[lon]])-RADIANS(A10)</f>
        <v>-1.93105186463427E-6</v>
      </c>
      <c r="J11" s="2">
        <f>RADIANS(CSV[[#This Row],[lat]])-RADIANS(B10)</f>
        <v>-1.6925962176977949E-6</v>
      </c>
      <c r="K11" s="2">
        <f>RADIANS(CSV[[#This Row],[lon]])</f>
        <v>0.74273314215948893</v>
      </c>
      <c r="L11" s="2">
        <f>RADIANS(CSV[[#This Row],[lat]])</f>
        <v>-0.11521644503311787</v>
      </c>
      <c r="M11" s="2">
        <f>SIN(CSV[[#This Row],[dlon]]/2)*SIN(CSV[[#This Row],[dlon]]/2)</f>
        <v>9.322403259765833E-13</v>
      </c>
      <c r="N11" s="2">
        <f>SIN(CSV[[#This Row],[dlat]]/2)*SIN(CSV[[#This Row],[dlat]]/2)</f>
        <v>7.1622048904104933E-13</v>
      </c>
      <c r="O11" s="2">
        <f>COS(RADIANS(CSV[[#This Row],[lat]]))</f>
        <v>0.99336992469413621</v>
      </c>
      <c r="P11" s="2">
        <f>CSV[[#This Row],[sindlon]]+CSV[[#This Row],[cosradlat]]*O10*CSV[[#This Row],[sindlat]]</f>
        <v>1.6389952454491979E-12</v>
      </c>
      <c r="Q11" s="2">
        <f>2*ASIN(SQRT(CSV[[#This Row],[Columna1]]))*6367445</f>
        <v>16.303620019120878</v>
      </c>
      <c r="R11" s="2" t="e" vm="1">
        <f ca="1">_xlfn.CONCAT(CSV[[#This Row],[lon]],",",CSV[[#This Row],[lat]],";",CSV[[#This Row],[alt]])</f>
        <v>#NAME?</v>
      </c>
    </row>
    <row r="12" spans="1:18" x14ac:dyDescent="0.25">
      <c r="A12">
        <v>42.555268993601203</v>
      </c>
      <c r="B12">
        <v>-6.6013594530522823</v>
      </c>
      <c r="C12">
        <v>521</v>
      </c>
      <c r="D12" s="1">
        <v>42854.354502314818</v>
      </c>
      <c r="E12" s="1">
        <f>CSV[[#This Row],[Column4]]-D11</f>
        <v>3.4722223062999547E-5</v>
      </c>
      <c r="F12">
        <f>CSV[[#This Row],[alt]]-C11</f>
        <v>-0.20001220703125</v>
      </c>
      <c r="G12">
        <f>IF(CSV[[#This Row],[Altura]]&gt;0,CSV[[#This Row],[Altura]],0)</f>
        <v>0</v>
      </c>
      <c r="H12">
        <f>IF(CSV[[#This Row],[Altura]]&lt;=0,CSV[[#This Row],[Altura]],0)</f>
        <v>-0.20001220703125</v>
      </c>
      <c r="I12" s="2">
        <f>RADIANS(CSV[[#This Row],[lon]])-RADIANS(A11)</f>
        <v>-3.5841492942445541E-6</v>
      </c>
      <c r="J12" s="2">
        <f>RADIANS(CSV[[#This Row],[lat]])-RADIANS(B11)</f>
        <v>9.8746970350616081E-7</v>
      </c>
      <c r="K12" s="2">
        <f>RADIANS(CSV[[#This Row],[lon]])</f>
        <v>0.74272955801019469</v>
      </c>
      <c r="L12" s="2">
        <f>RADIANS(CSV[[#This Row],[lat]])</f>
        <v>-0.11521545756341436</v>
      </c>
      <c r="M12" s="2">
        <f>SIN(CSV[[#This Row],[dlon]]/2)*SIN(CSV[[#This Row],[dlon]]/2)</f>
        <v>3.2115315408549955E-12</v>
      </c>
      <c r="N12" s="2">
        <f>SIN(CSV[[#This Row],[dlat]]/2)*SIN(CSV[[#This Row],[dlat]]/2)</f>
        <v>2.4377410383561653E-13</v>
      </c>
      <c r="O12" s="2">
        <f>COS(RADIANS(CSV[[#This Row],[lat]]))</f>
        <v>0.99337003821484882</v>
      </c>
      <c r="P12" s="2">
        <f>CSV[[#This Row],[sindlon]]+CSV[[#This Row],[cosradlat]]*O11*CSV[[#This Row],[sindlat]]</f>
        <v>3.4520839066457744E-12</v>
      </c>
      <c r="Q12" s="2">
        <f>2*ASIN(SQRT(CSV[[#This Row],[Columna1]]))*6367445</f>
        <v>23.661151135091124</v>
      </c>
      <c r="R12" s="2" t="e" vm="1">
        <f ca="1">_xlfn.CONCAT(CSV[[#This Row],[lon]],",",CSV[[#This Row],[lat]],";",CSV[[#This Row],[alt]])</f>
        <v>#NAME?</v>
      </c>
    </row>
    <row r="13" spans="1:18" x14ac:dyDescent="0.25">
      <c r="A13">
        <v>42.554703215137124</v>
      </c>
      <c r="B13">
        <v>-6.6011053137481213</v>
      </c>
      <c r="C13">
        <v>521.20001220703125</v>
      </c>
      <c r="D13" s="1">
        <v>42854.35460648148</v>
      </c>
      <c r="E13" s="1">
        <f>CSV[[#This Row],[Column4]]-D12</f>
        <v>1.0416666191304103E-4</v>
      </c>
      <c r="F13">
        <f>CSV[[#This Row],[alt]]-C12</f>
        <v>0.20001220703125</v>
      </c>
      <c r="G13">
        <f>IF(CSV[[#This Row],[Altura]]&gt;0,CSV[[#This Row],[Altura]],0)</f>
        <v>0.20001220703125</v>
      </c>
      <c r="H13">
        <f>IF(CSV[[#This Row],[Altura]]&lt;=0,CSV[[#This Row],[Altura]],0)</f>
        <v>0</v>
      </c>
      <c r="I13" s="2">
        <f>RADIANS(CSV[[#This Row],[lon]])-RADIANS(A12)</f>
        <v>-9.8746970350616081E-6</v>
      </c>
      <c r="J13" s="2">
        <f>RADIANS(CSV[[#This Row],[lat]])-RADIANS(B12)</f>
        <v>4.4355676163398972E-6</v>
      </c>
      <c r="K13" s="2">
        <f>RADIANS(CSV[[#This Row],[lon]])</f>
        <v>0.74271968331315963</v>
      </c>
      <c r="L13" s="2">
        <f>RADIANS(CSV[[#This Row],[lat]])</f>
        <v>-0.11521102199579802</v>
      </c>
      <c r="M13" s="2">
        <f>SIN(CSV[[#This Row],[dlon]]/2)*SIN(CSV[[#This Row],[dlon]]/2)</f>
        <v>2.4377410383365539E-11</v>
      </c>
      <c r="N13" s="2">
        <f>SIN(CSV[[#This Row],[dlat]]/2)*SIN(CSV[[#This Row],[dlat]]/2)</f>
        <v>4.9185650197727344E-12</v>
      </c>
      <c r="O13" s="2">
        <f>COS(RADIANS(CSV[[#This Row],[lat]]))</f>
        <v>0.99337054812112435</v>
      </c>
      <c r="P13" s="2">
        <f>CSV[[#This Row],[sindlon]]+CSV[[#This Row],[cosradlat]]*O12*CSV[[#This Row],[sindlat]]</f>
        <v>2.923097430065805E-11</v>
      </c>
      <c r="Q13" s="2">
        <f>2*ASIN(SQRT(CSV[[#This Row],[Columna1]]))*6367445</f>
        <v>68.852044944425046</v>
      </c>
      <c r="R13" s="2" t="e" vm="1">
        <f ca="1">_xlfn.CONCAT(CSV[[#This Row],[lon]],",",CSV[[#This Row],[lat]],";",CSV[[#This Row],[alt]])</f>
        <v>#NAME?</v>
      </c>
    </row>
    <row r="14" spans="1:18" x14ac:dyDescent="0.25">
      <c r="A14">
        <v>42.554311528801918</v>
      </c>
      <c r="B14">
        <v>-6.6009330656379461</v>
      </c>
      <c r="C14">
        <v>521.5999755859375</v>
      </c>
      <c r="D14" s="1">
        <v>42854.354687500003</v>
      </c>
      <c r="E14" s="1">
        <f>CSV[[#This Row],[Column4]]-D13</f>
        <v>8.101852290565148E-5</v>
      </c>
      <c r="F14">
        <f>CSV[[#This Row],[alt]]-C13</f>
        <v>0.39996337890625</v>
      </c>
      <c r="G14">
        <f>IF(CSV[[#This Row],[Altura]]&gt;0,CSV[[#This Row],[Altura]],0)</f>
        <v>0.39996337890625</v>
      </c>
      <c r="H14">
        <f>IF(CSV[[#This Row],[Altura]]&lt;=0,CSV[[#This Row],[Altura]],0)</f>
        <v>0</v>
      </c>
      <c r="I14" s="2">
        <f>RADIANS(CSV[[#This Row],[lon]])-RADIANS(A13)</f>
        <v>-6.836216184358257E-6</v>
      </c>
      <c r="J14" s="2">
        <f>RADIANS(CSV[[#This Row],[lat]])-RADIANS(B13)</f>
        <v>3.006296652896534E-6</v>
      </c>
      <c r="K14" s="2">
        <f>RADIANS(CSV[[#This Row],[lon]])</f>
        <v>0.74271284709697527</v>
      </c>
      <c r="L14" s="2">
        <f>RADIANS(CSV[[#This Row],[lat]])</f>
        <v>-0.11520801569914513</v>
      </c>
      <c r="M14" s="2">
        <f>SIN(CSV[[#This Row],[dlon]]/2)*SIN(CSV[[#This Row],[dlon]]/2)</f>
        <v>1.1683462929774939E-11</v>
      </c>
      <c r="N14" s="2">
        <f>SIN(CSV[[#This Row],[dlat]]/2)*SIN(CSV[[#This Row],[dlat]]/2)</f>
        <v>2.2594548913025243E-12</v>
      </c>
      <c r="O14" s="2">
        <f>COS(RADIANS(CSV[[#This Row],[lat]]))</f>
        <v>0.99337089370941734</v>
      </c>
      <c r="P14" s="2">
        <f>CSV[[#This Row],[sindlon]]+CSV[[#This Row],[cosradlat]]*O13*CSV[[#This Row],[sindlat]]</f>
        <v>1.3913060004004791E-11</v>
      </c>
      <c r="Q14" s="2">
        <f>2*ASIN(SQRT(CSV[[#This Row],[Columna1]]))*6367445</f>
        <v>47.501412840531358</v>
      </c>
      <c r="R14" s="2" t="e" vm="1">
        <f ca="1">_xlfn.CONCAT(CSV[[#This Row],[lon]],",",CSV[[#This Row],[lat]],";",CSV[[#This Row],[alt]])</f>
        <v>#NAME?</v>
      </c>
    </row>
    <row r="15" spans="1:18" x14ac:dyDescent="0.25">
      <c r="A15">
        <v>42.553781289607286</v>
      </c>
      <c r="B15">
        <v>-6.6007176507264376</v>
      </c>
      <c r="C15">
        <v>521</v>
      </c>
      <c r="D15" s="1">
        <v>42854.354791666665</v>
      </c>
      <c r="E15" s="1">
        <f>CSV[[#This Row],[Column4]]-D14</f>
        <v>1.0416666191304103E-4</v>
      </c>
      <c r="F15">
        <f>CSV[[#This Row],[alt]]-C14</f>
        <v>-0.5999755859375</v>
      </c>
      <c r="G15">
        <f>IF(CSV[[#This Row],[Altura]]&gt;0,CSV[[#This Row],[Altura]],0)</f>
        <v>0</v>
      </c>
      <c r="H15">
        <f>IF(CSV[[#This Row],[Altura]]&lt;=0,CSV[[#This Row],[Altura]],0)</f>
        <v>-0.5999755859375</v>
      </c>
      <c r="I15" s="2">
        <f>RADIANS(CSV[[#This Row],[lon]])-RADIANS(A14)</f>
        <v>-9.2544197695110242E-6</v>
      </c>
      <c r="J15" s="2">
        <f>RADIANS(CSV[[#This Row],[lat]])-RADIANS(B14)</f>
        <v>3.7596994637151271E-6</v>
      </c>
      <c r="K15" s="2">
        <f>RADIANS(CSV[[#This Row],[lon]])</f>
        <v>0.74270359267720576</v>
      </c>
      <c r="L15" s="2">
        <f>RADIANS(CSV[[#This Row],[lat]])</f>
        <v>-0.11520425599968141</v>
      </c>
      <c r="M15" s="2">
        <f>SIN(CSV[[#This Row],[dlon]]/2)*SIN(CSV[[#This Row],[dlon]]/2)</f>
        <v>2.1411071317426309E-11</v>
      </c>
      <c r="N15" s="2">
        <f>SIN(CSV[[#This Row],[dlat]]/2)*SIN(CSV[[#This Row],[dlat]]/2)</f>
        <v>3.5338350143607906E-12</v>
      </c>
      <c r="O15" s="2">
        <f>COS(RADIANS(CSV[[#This Row],[lat]]))</f>
        <v>0.99337132589236066</v>
      </c>
      <c r="P15" s="2">
        <f>CSV[[#This Row],[sindlon]]+CSV[[#This Row],[cosradlat]]*O14*CSV[[#This Row],[sindlat]]</f>
        <v>2.4898210807635911E-11</v>
      </c>
      <c r="Q15" s="2">
        <f>2*ASIN(SQRT(CSV[[#This Row],[Columna1]]))*6367445</f>
        <v>63.544690367468036</v>
      </c>
      <c r="R15" s="2" t="e" vm="1">
        <f ca="1">_xlfn.CONCAT(CSV[[#This Row],[lon]],",",CSV[[#This Row],[lat]],";",CSV[[#This Row],[alt]])</f>
        <v>#NAME?</v>
      </c>
    </row>
    <row r="16" spans="1:18" x14ac:dyDescent="0.25">
      <c r="A16">
        <v>42.553723370656371</v>
      </c>
      <c r="B16">
        <v>-6.6006924211978912</v>
      </c>
      <c r="C16">
        <v>521.20001220703125</v>
      </c>
      <c r="D16" s="1">
        <v>42854.354803240742</v>
      </c>
      <c r="E16" s="1">
        <f>CSV[[#This Row],[Column4]]-D15</f>
        <v>1.1574076779652387E-5</v>
      </c>
      <c r="F16">
        <f>CSV[[#This Row],[alt]]-C15</f>
        <v>0.20001220703125</v>
      </c>
      <c r="G16">
        <f>IF(CSV[[#This Row],[Altura]]&gt;0,CSV[[#This Row],[Altura]],0)</f>
        <v>0.20001220703125</v>
      </c>
      <c r="H16">
        <f>IF(CSV[[#This Row],[Altura]]&lt;=0,CSV[[#This Row],[Altura]],0)</f>
        <v>0</v>
      </c>
      <c r="I16" s="2">
        <f>RADIANS(CSV[[#This Row],[lon]])-RADIANS(A15)</f>
        <v>-1.0108763927041409E-6</v>
      </c>
      <c r="J16" s="2">
        <f>RADIANS(CSV[[#This Row],[lat]])-RADIANS(B15)</f>
        <v>4.4033834185885912E-7</v>
      </c>
      <c r="K16" s="2">
        <f>RADIANS(CSV[[#This Row],[lon]])</f>
        <v>0.74270258180081306</v>
      </c>
      <c r="L16" s="2">
        <f>RADIANS(CSV[[#This Row],[lat]])</f>
        <v>-0.11520381566133955</v>
      </c>
      <c r="M16" s="2">
        <f>SIN(CSV[[#This Row],[dlon]]/2)*SIN(CSV[[#This Row],[dlon]]/2)</f>
        <v>2.5546777033161239E-13</v>
      </c>
      <c r="N16" s="2">
        <f>SIN(CSV[[#This Row],[dlat]]/2)*SIN(CSV[[#This Row],[dlat]]/2)</f>
        <v>4.8474463827751589E-14</v>
      </c>
      <c r="O16" s="2">
        <f>COS(RADIANS(CSV[[#This Row],[lat]]))</f>
        <v>0.99337137650897755</v>
      </c>
      <c r="P16" s="2">
        <f>CSV[[#This Row],[sindlon]]+CSV[[#This Row],[cosradlat]]*O15*CSV[[#This Row],[sindlat]]</f>
        <v>3.0330172368519825E-13</v>
      </c>
      <c r="Q16" s="2">
        <f>2*ASIN(SQRT(CSV[[#This Row],[Columna1]]))*6367445</f>
        <v>7.0134650518405639</v>
      </c>
      <c r="R16" s="2" t="e" vm="1">
        <f ca="1">_xlfn.CONCAT(CSV[[#This Row],[lon]],",",CSV[[#This Row],[lat]],";",CSV[[#This Row],[alt]])</f>
        <v>#NAME?</v>
      </c>
    </row>
    <row r="17" spans="1:18" x14ac:dyDescent="0.25">
      <c r="A17">
        <v>42.553206207230687</v>
      </c>
      <c r="B17">
        <v>-6.6004777606576681</v>
      </c>
      <c r="C17">
        <v>521.5999755859375</v>
      </c>
      <c r="D17" s="1">
        <v>42854.354907407411</v>
      </c>
      <c r="E17" s="1">
        <f>CSV[[#This Row],[Column4]]-D16</f>
        <v>1.0416666918899864E-4</v>
      </c>
      <c r="F17">
        <f>CSV[[#This Row],[alt]]-C16</f>
        <v>0.39996337890625</v>
      </c>
      <c r="G17">
        <f>IF(CSV[[#This Row],[Altura]]&gt;0,CSV[[#This Row],[Altura]],0)</f>
        <v>0.39996337890625</v>
      </c>
      <c r="H17">
        <f>IF(CSV[[#This Row],[Altura]]&lt;=0,CSV[[#This Row],[Altura]],0)</f>
        <v>0</v>
      </c>
      <c r="I17" s="2">
        <f>RADIANS(CSV[[#This Row],[lon]])-RADIANS(A16)</f>
        <v>-9.0262045491229514E-6</v>
      </c>
      <c r="J17" s="2">
        <f>RADIANS(CSV[[#This Row],[lat]])-RADIANS(B16)</f>
        <v>3.7465332009961605E-6</v>
      </c>
      <c r="K17" s="2">
        <f>RADIANS(CSV[[#This Row],[lon]])</f>
        <v>0.74269355559626393</v>
      </c>
      <c r="L17" s="2">
        <f>RADIANS(CSV[[#This Row],[lat]])</f>
        <v>-0.11520006912813856</v>
      </c>
      <c r="M17" s="2">
        <f>SIN(CSV[[#This Row],[dlon]]/2)*SIN(CSV[[#This Row],[dlon]]/2)</f>
        <v>2.0368092140513681E-11</v>
      </c>
      <c r="N17" s="2">
        <f>SIN(CSV[[#This Row],[dlat]]/2)*SIN(CSV[[#This Row],[dlat]]/2)</f>
        <v>3.5091277565375294E-12</v>
      </c>
      <c r="O17" s="2">
        <f>COS(RADIANS(CSV[[#This Row],[lat]]))</f>
        <v>0.99337180716283302</v>
      </c>
      <c r="P17" s="2">
        <f>CSV[[#This Row],[sindlon]]+CSV[[#This Row],[cosradlat]]*O16*CSV[[#This Row],[sindlat]]</f>
        <v>2.3830854211227483E-11</v>
      </c>
      <c r="Q17" s="2">
        <f>2*ASIN(SQRT(CSV[[#This Row],[Columna1]]))*6367445</f>
        <v>62.167729018630574</v>
      </c>
      <c r="R17" s="2" t="e" vm="1">
        <f ca="1">_xlfn.CONCAT(CSV[[#This Row],[lon]],",",CSV[[#This Row],[lat]],";",CSV[[#This Row],[alt]])</f>
        <v>#NAME?</v>
      </c>
    </row>
    <row r="18" spans="1:18" x14ac:dyDescent="0.25">
      <c r="A18">
        <v>42.55315013229847</v>
      </c>
      <c r="B18">
        <v>-6.6004552971571684</v>
      </c>
      <c r="C18">
        <v>521.5999755859375</v>
      </c>
      <c r="D18" s="1">
        <v>42854.35491898148</v>
      </c>
      <c r="E18" s="1">
        <f>CSV[[#This Row],[Column4]]-D17</f>
        <v>1.1574069503694773E-5</v>
      </c>
      <c r="F18">
        <f>CSV[[#This Row],[alt]]-C17</f>
        <v>0</v>
      </c>
      <c r="G18">
        <f>IF(CSV[[#This Row],[Altura]]&gt;0,CSV[[#This Row],[Altura]],0)</f>
        <v>0</v>
      </c>
      <c r="H18">
        <f>IF(CSV[[#This Row],[Altura]]&lt;=0,CSV[[#This Row],[Altura]],0)</f>
        <v>0</v>
      </c>
      <c r="I18" s="2">
        <f>RADIANS(CSV[[#This Row],[lon]])-RADIANS(A17)</f>
        <v>-9.7869219495283488E-7</v>
      </c>
      <c r="J18" s="2">
        <f>RADIANS(CSV[[#This Row],[lat]])-RADIANS(B17)</f>
        <v>3.9206204524577792E-7</v>
      </c>
      <c r="K18" s="2">
        <f>RADIANS(CSV[[#This Row],[lon]])</f>
        <v>0.74269257690406898</v>
      </c>
      <c r="L18" s="2">
        <f>RADIANS(CSV[[#This Row],[lat]])</f>
        <v>-0.11519967706609331</v>
      </c>
      <c r="M18" s="2">
        <f>SIN(CSV[[#This Row],[dlon]]/2)*SIN(CSV[[#This Row],[dlon]]/2)</f>
        <v>2.3945960311538038E-13</v>
      </c>
      <c r="N18" s="2">
        <f>SIN(CSV[[#This Row],[dlat]]/2)*SIN(CSV[[#This Row],[dlat]]/2)</f>
        <v>3.8428161830575116E-14</v>
      </c>
      <c r="O18" s="2">
        <f>COS(RADIANS(CSV[[#This Row],[lat]]))</f>
        <v>0.99337185222849844</v>
      </c>
      <c r="P18" s="2">
        <f>CSV[[#This Row],[sindlon]]+CSV[[#This Row],[cosradlat]]*O17*CSV[[#This Row],[sindlat]]</f>
        <v>2.7738003639442474E-13</v>
      </c>
      <c r="Q18" s="2">
        <f>2*ASIN(SQRT(CSV[[#This Row],[Columna1]]))*6367445</f>
        <v>6.7070693734796327</v>
      </c>
      <c r="R18" s="2" t="e" vm="1">
        <f ca="1">_xlfn.CONCAT(CSV[[#This Row],[lon]],",",CSV[[#This Row],[lat]],";",CSV[[#This Row],[alt]])</f>
        <v>#NAME?</v>
      </c>
    </row>
    <row r="19" spans="1:18" x14ac:dyDescent="0.25">
      <c r="A19">
        <v>42.552836900576949</v>
      </c>
      <c r="B19">
        <v>-6.6003234498202801</v>
      </c>
      <c r="C19">
        <v>521.5999755859375</v>
      </c>
      <c r="D19" s="1">
        <v>42854.354988425926</v>
      </c>
      <c r="E19" s="1">
        <f>CSV[[#This Row],[Column4]]-D18</f>
        <v>6.9444446125999093E-5</v>
      </c>
      <c r="F19">
        <f>CSV[[#This Row],[alt]]-C18</f>
        <v>0</v>
      </c>
      <c r="G19">
        <f>IF(CSV[[#This Row],[Altura]]&gt;0,CSV[[#This Row],[Altura]],0)</f>
        <v>0</v>
      </c>
      <c r="H19">
        <f>IF(CSV[[#This Row],[Altura]]&lt;=0,CSV[[#This Row],[Altura]],0)</f>
        <v>0</v>
      </c>
      <c r="I19" s="2">
        <f>RADIANS(CSV[[#This Row],[lon]])-RADIANS(A18)</f>
        <v>-5.4669248622518651E-6</v>
      </c>
      <c r="J19" s="2">
        <f>RADIANS(CSV[[#This Row],[lat]])-RADIANS(B18)</f>
        <v>2.3011701386910222E-6</v>
      </c>
      <c r="K19" s="2">
        <f>RADIANS(CSV[[#This Row],[lon]])</f>
        <v>0.74268710997920673</v>
      </c>
      <c r="L19" s="2">
        <f>RADIANS(CSV[[#This Row],[lat]])</f>
        <v>-0.11519737589595462</v>
      </c>
      <c r="M19" s="2">
        <f>SIN(CSV[[#This Row],[dlon]]/2)*SIN(CSV[[#This Row],[dlon]]/2)</f>
        <v>7.4718168623582849E-12</v>
      </c>
      <c r="N19" s="2">
        <f>SIN(CSV[[#This Row],[dlat]]/2)*SIN(CSV[[#This Row],[dlat]]/2)</f>
        <v>1.3238460018002303E-12</v>
      </c>
      <c r="O19" s="2">
        <f>COS(RADIANS(CSV[[#This Row],[lat]]))</f>
        <v>0.99337211673397174</v>
      </c>
      <c r="P19" s="2">
        <f>CSV[[#This Row],[sindlon]]+CSV[[#This Row],[cosradlat]]*O18*CSV[[#This Row],[sindlat]]</f>
        <v>8.7781720778052715E-12</v>
      </c>
      <c r="Q19" s="2">
        <f>2*ASIN(SQRT(CSV[[#This Row],[Columna1]]))*6367445</f>
        <v>37.73090681355071</v>
      </c>
      <c r="R19" s="2" t="e" vm="1">
        <f ca="1">_xlfn.CONCAT(CSV[[#This Row],[lon]],",",CSV[[#This Row],[lat]],";",CSV[[#This Row],[alt]])</f>
        <v>#NAME?</v>
      </c>
    </row>
    <row r="20" spans="1:18" x14ac:dyDescent="0.25">
      <c r="A20">
        <v>42.55256867967546</v>
      </c>
      <c r="B20">
        <v>-6.6002375353127718</v>
      </c>
      <c r="C20">
        <v>521.4000244140625</v>
      </c>
      <c r="D20" s="1">
        <v>42854.355046296296</v>
      </c>
      <c r="E20" s="1">
        <f>CSV[[#This Row],[Column4]]-D19</f>
        <v>5.7870369346346706E-5</v>
      </c>
      <c r="F20">
        <f>CSV[[#This Row],[alt]]-C19</f>
        <v>-0.199951171875</v>
      </c>
      <c r="G20">
        <f>IF(CSV[[#This Row],[Altura]]&gt;0,CSV[[#This Row],[Altura]],0)</f>
        <v>0</v>
      </c>
      <c r="H20">
        <f>IF(CSV[[#This Row],[Altura]]&lt;=0,CSV[[#This Row],[Altura]],0)</f>
        <v>-0.199951171875</v>
      </c>
      <c r="I20" s="2">
        <f>RADIANS(CSV[[#This Row],[lon]])-RADIANS(A19)</f>
        <v>-4.6813378536958439E-6</v>
      </c>
      <c r="J20" s="2">
        <f>RADIANS(CSV[[#This Row],[lat]])-RADIANS(B19)</f>
        <v>1.4994910312454701E-6</v>
      </c>
      <c r="K20" s="2">
        <f>RADIANS(CSV[[#This Row],[lon]])</f>
        <v>0.74268242864135303</v>
      </c>
      <c r="L20" s="2">
        <f>RADIANS(CSV[[#This Row],[lat]])</f>
        <v>-0.11519587640492338</v>
      </c>
      <c r="M20" s="2">
        <f>SIN(CSV[[#This Row],[dlon]]/2)*SIN(CSV[[#This Row],[dlon]]/2)</f>
        <v>5.4787310251013961E-12</v>
      </c>
      <c r="N20" s="2">
        <f>SIN(CSV[[#This Row],[dlat]]/2)*SIN(CSV[[#This Row],[dlat]]/2)</f>
        <v>5.6211833819629562E-13</v>
      </c>
      <c r="O20" s="2">
        <f>COS(RADIANS(CSV[[#This Row],[lat]]))</f>
        <v>0.99337228908849029</v>
      </c>
      <c r="P20" s="2">
        <f>CSV[[#This Row],[sindlon]]+CSV[[#This Row],[cosradlat]]*O19*CSV[[#This Row],[sindlat]]</f>
        <v>6.0334228432892977E-12</v>
      </c>
      <c r="Q20" s="2">
        <f>2*ASIN(SQRT(CSV[[#This Row],[Columna1]]))*6367445</f>
        <v>31.280744404169639</v>
      </c>
      <c r="R20" s="2" t="e" vm="1">
        <f ca="1">_xlfn.CONCAT(CSV[[#This Row],[lon]],",",CSV[[#This Row],[lat]],";",CSV[[#This Row],[alt]])</f>
        <v>#NAME?</v>
      </c>
    </row>
    <row r="21" spans="1:18" x14ac:dyDescent="0.25">
      <c r="A21">
        <v>42.55251687951386</v>
      </c>
      <c r="B21">
        <v>-6.6002023313194513</v>
      </c>
      <c r="C21">
        <v>521.4000244140625</v>
      </c>
      <c r="D21" s="1">
        <v>42854.355057870373</v>
      </c>
      <c r="E21" s="1">
        <f>CSV[[#This Row],[Column4]]-D20</f>
        <v>1.1574076779652387E-5</v>
      </c>
      <c r="F21">
        <f>CSV[[#This Row],[alt]]-C20</f>
        <v>0</v>
      </c>
      <c r="G21">
        <f>IF(CSV[[#This Row],[Altura]]&gt;0,CSV[[#This Row],[Altura]],0)</f>
        <v>0</v>
      </c>
      <c r="H21">
        <f>IF(CSV[[#This Row],[Altura]]&lt;=0,CSV[[#This Row],[Altura]],0)</f>
        <v>0</v>
      </c>
      <c r="I21" s="2">
        <f>RADIANS(CSV[[#This Row],[lon]])-RADIANS(A20)</f>
        <v>-9.0408337294345387E-7</v>
      </c>
      <c r="J21" s="2">
        <f>RADIANS(CSV[[#This Row],[lat]])-RADIANS(B20)</f>
        <v>6.1442559329272228E-7</v>
      </c>
      <c r="K21" s="2">
        <f>RADIANS(CSV[[#This Row],[lon]])</f>
        <v>0.74268152455798009</v>
      </c>
      <c r="L21" s="2">
        <f>RADIANS(CSV[[#This Row],[lat]])</f>
        <v>-0.11519526197933008</v>
      </c>
      <c r="M21" s="2">
        <f>SIN(CSV[[#This Row],[dlon]]/2)*SIN(CSV[[#This Row],[dlon]]/2)</f>
        <v>2.0434168630818915E-13</v>
      </c>
      <c r="N21" s="2">
        <f>SIN(CSV[[#This Row],[dlat]]/2)*SIN(CSV[[#This Row],[dlat]]/2)</f>
        <v>9.4379702423275487E-14</v>
      </c>
      <c r="O21" s="2">
        <f>COS(RADIANS(CSV[[#This Row],[lat]]))</f>
        <v>0.99337235971116</v>
      </c>
      <c r="P21" s="2">
        <f>CSV[[#This Row],[sindlon]]+CSV[[#This Row],[cosradlat]]*O20*CSV[[#This Row],[sindlat]]</f>
        <v>2.9747449836038294E-13</v>
      </c>
      <c r="Q21" s="2">
        <f>2*ASIN(SQRT(CSV[[#This Row],[Columna1]]))*6367445</f>
        <v>6.9457647271665621</v>
      </c>
      <c r="R21" s="2" t="e" vm="1">
        <f ca="1">_xlfn.CONCAT(CSV[[#This Row],[lon]],",",CSV[[#This Row],[lat]],";",CSV[[#This Row],[alt]])</f>
        <v>#NAME?</v>
      </c>
    </row>
    <row r="22" spans="1:18" x14ac:dyDescent="0.25">
      <c r="A22">
        <v>42.552366005256772</v>
      </c>
      <c r="B22">
        <v>-6.6000717412680387</v>
      </c>
      <c r="C22">
        <v>521.4000244140625</v>
      </c>
      <c r="D22" s="1">
        <v>42854.355092592596</v>
      </c>
      <c r="E22" s="1">
        <f>CSV[[#This Row],[Column4]]-D21</f>
        <v>3.4722223062999547E-5</v>
      </c>
      <c r="F22">
        <f>CSV[[#This Row],[alt]]-C21</f>
        <v>0</v>
      </c>
      <c r="G22">
        <f>IF(CSV[[#This Row],[Altura]]&gt;0,CSV[[#This Row],[Altura]],0)</f>
        <v>0</v>
      </c>
      <c r="H22">
        <f>IF(CSV[[#This Row],[Altura]]&lt;=0,CSV[[#This Row],[Altura]],0)</f>
        <v>0</v>
      </c>
      <c r="I22" s="2">
        <f>RADIANS(CSV[[#This Row],[lon]])-RADIANS(A21)</f>
        <v>-2.6332525426830955E-6</v>
      </c>
      <c r="J22" s="2">
        <f>RADIANS(CSV[[#This Row],[lat]])-RADIANS(B21)</f>
        <v>2.2792263675019964E-6</v>
      </c>
      <c r="K22" s="2">
        <f>RADIANS(CSV[[#This Row],[lon]])</f>
        <v>0.74267889130543741</v>
      </c>
      <c r="L22" s="2">
        <f>RADIANS(CSV[[#This Row],[lat]])</f>
        <v>-0.11519298275296258</v>
      </c>
      <c r="M22" s="2">
        <f>SIN(CSV[[#This Row],[dlon]]/2)*SIN(CSV[[#This Row],[dlon]]/2)</f>
        <v>1.7335047383857454E-12</v>
      </c>
      <c r="N22" s="2">
        <f>SIN(CSV[[#This Row],[dlat]]/2)*SIN(CSV[[#This Row],[dlat]]/2)</f>
        <v>1.298718208578524E-12</v>
      </c>
      <c r="O22" s="2">
        <f>COS(RADIANS(CSV[[#This Row],[lat]]))</f>
        <v>0.99337262168435914</v>
      </c>
      <c r="P22" s="2">
        <f>CSV[[#This Row],[sindlon]]+CSV[[#This Row],[cosradlat]]*O21*CSV[[#This Row],[sindlat]]</f>
        <v>3.0150654576897256E-12</v>
      </c>
      <c r="Q22" s="2">
        <f>2*ASIN(SQRT(CSV[[#This Row],[Columna1]]))*6367445</f>
        <v>22.112791480180167</v>
      </c>
      <c r="R22" s="2" t="e" vm="1">
        <f ca="1">_xlfn.CONCAT(CSV[[#This Row],[lon]],",",CSV[[#This Row],[lat]],";",CSV[[#This Row],[alt]])</f>
        <v>#NAME?</v>
      </c>
    </row>
    <row r="23" spans="1:18" x14ac:dyDescent="0.25">
      <c r="A23">
        <v>42.552257962524891</v>
      </c>
      <c r="B23">
        <v>-6.6000066976994276</v>
      </c>
      <c r="C23">
        <v>521.5999755859375</v>
      </c>
      <c r="D23" s="1">
        <v>42854.355115740742</v>
      </c>
      <c r="E23" s="1">
        <f>CSV[[#This Row],[Column4]]-D22</f>
        <v>2.314814628334716E-5</v>
      </c>
      <c r="F23">
        <f>CSV[[#This Row],[alt]]-C22</f>
        <v>0.199951171875</v>
      </c>
      <c r="G23">
        <f>IF(CSV[[#This Row],[Altura]]&gt;0,CSV[[#This Row],[Altura]],0)</f>
        <v>0.199951171875</v>
      </c>
      <c r="H23">
        <f>IF(CSV[[#This Row],[Altura]]&lt;=0,CSV[[#This Row],[Altura]],0)</f>
        <v>0</v>
      </c>
      <c r="I23" s="2">
        <f>RADIANS(CSV[[#This Row],[lon]])-RADIANS(A22)</f>
        <v>-1.8857014042472642E-6</v>
      </c>
      <c r="J23" s="2">
        <f>RADIANS(CSV[[#This Row],[lat]])-RADIANS(B22)</f>
        <v>1.1352244295159686E-6</v>
      </c>
      <c r="K23" s="2">
        <f>RADIANS(CSV[[#This Row],[lon]])</f>
        <v>0.74267700560403316</v>
      </c>
      <c r="L23" s="2">
        <f>RADIANS(CSV[[#This Row],[lat]])</f>
        <v>-0.11519184752853306</v>
      </c>
      <c r="M23" s="2">
        <f>SIN(CSV[[#This Row],[dlon]]/2)*SIN(CSV[[#This Row],[dlon]]/2)</f>
        <v>8.8896744649476262E-13</v>
      </c>
      <c r="N23" s="2">
        <f>SIN(CSV[[#This Row],[dlat]]/2)*SIN(CSV[[#This Row],[dlat]]/2)</f>
        <v>3.2218362634242949E-13</v>
      </c>
      <c r="O23" s="2">
        <f>COS(RADIANS(CSV[[#This Row],[lat]]))</f>
        <v>0.9933727521645922</v>
      </c>
      <c r="P23" s="2">
        <f>CSV[[#This Row],[sindlon]]+CSV[[#This Row],[cosradlat]]*O22*CSV[[#This Row],[sindlat]]</f>
        <v>1.2068948000348461E-12</v>
      </c>
      <c r="Q23" s="2">
        <f>2*ASIN(SQRT(CSV[[#This Row],[Columna1]]))*6367445</f>
        <v>13.990392734962885</v>
      </c>
      <c r="R23" s="2" t="e" vm="1">
        <f ca="1">_xlfn.CONCAT(CSV[[#This Row],[lon]],",",CSV[[#This Row],[lat]],";",CSV[[#This Row],[alt]])</f>
        <v>#NAME?</v>
      </c>
    </row>
    <row r="24" spans="1:18" x14ac:dyDescent="0.25">
      <c r="A24">
        <v>42.551853870972991</v>
      </c>
      <c r="B24">
        <v>-6.5998272411525249</v>
      </c>
      <c r="C24">
        <v>521.79998779296875</v>
      </c>
      <c r="D24" s="1">
        <v>42854.355196759258</v>
      </c>
      <c r="E24" s="1">
        <f>CSV[[#This Row],[Column4]]-D23</f>
        <v>8.1018515629693866E-5</v>
      </c>
      <c r="F24">
        <f>CSV[[#This Row],[alt]]-C23</f>
        <v>0.20001220703125</v>
      </c>
      <c r="G24">
        <f>IF(CSV[[#This Row],[Altura]]&gt;0,CSV[[#This Row],[Altura]],0)</f>
        <v>0.20001220703125</v>
      </c>
      <c r="H24">
        <f>IF(CSV[[#This Row],[Altura]]&lt;=0,CSV[[#This Row],[Altura]],0)</f>
        <v>0</v>
      </c>
      <c r="I24" s="2">
        <f>RADIANS(CSV[[#This Row],[lon]])-RADIANS(A23)</f>
        <v>-7.0527280601195841E-6</v>
      </c>
      <c r="J24" s="2">
        <f>RADIANS(CSV[[#This Row],[lat]])-RADIANS(B23)</f>
        <v>3.1321076077034382E-6</v>
      </c>
      <c r="K24" s="2">
        <f>RADIANS(CSV[[#This Row],[lon]])</f>
        <v>0.74266995287597304</v>
      </c>
      <c r="L24" s="2">
        <f>RADIANS(CSV[[#This Row],[lat]])</f>
        <v>-0.11518871542092536</v>
      </c>
      <c r="M24" s="2">
        <f>SIN(CSV[[#This Row],[dlon]]/2)*SIN(CSV[[#This Row],[dlon]]/2)</f>
        <v>1.2435243272447992E-11</v>
      </c>
      <c r="N24" s="2">
        <f>SIN(CSV[[#This Row],[dlat]]/2)*SIN(CSV[[#This Row],[dlat]]/2)</f>
        <v>2.4525245165564339E-12</v>
      </c>
      <c r="O24" s="2">
        <f>COS(RADIANS(CSV[[#This Row],[lat]]))</f>
        <v>0.99337311215560686</v>
      </c>
      <c r="P24" s="2">
        <f>CSV[[#This Row],[sindlon]]+CSV[[#This Row],[cosradlat]]*O23*CSV[[#This Row],[sindlat]]</f>
        <v>1.4855369406344637E-11</v>
      </c>
      <c r="Q24" s="2">
        <f>2*ASIN(SQRT(CSV[[#This Row],[Columna1]]))*6367445</f>
        <v>49.083658509551874</v>
      </c>
      <c r="R24" s="2" t="e" vm="1">
        <f ca="1">_xlfn.CONCAT(CSV[[#This Row],[lon]],",",CSV[[#This Row],[lat]],";",CSV[[#This Row],[alt]])</f>
        <v>#NAME?</v>
      </c>
    </row>
    <row r="25" spans="1:18" x14ac:dyDescent="0.25">
      <c r="A25">
        <v>42.551468554884195</v>
      </c>
      <c r="B25">
        <v>-6.5996442642062902</v>
      </c>
      <c r="C25">
        <v>521</v>
      </c>
      <c r="D25" s="1">
        <v>42854.35527777778</v>
      </c>
      <c r="E25" s="1">
        <f>CSV[[#This Row],[Column4]]-D24</f>
        <v>8.101852290565148E-5</v>
      </c>
      <c r="F25">
        <f>CSV[[#This Row],[alt]]-C24</f>
        <v>-0.79998779296875</v>
      </c>
      <c r="G25">
        <f>IF(CSV[[#This Row],[Altura]]&gt;0,CSV[[#This Row],[Altura]],0)</f>
        <v>0</v>
      </c>
      <c r="H25">
        <f>IF(CSV[[#This Row],[Altura]]&lt;=0,CSV[[#This Row],[Altura]],0)</f>
        <v>-0.79998779296875</v>
      </c>
      <c r="I25" s="2">
        <f>RADIANS(CSV[[#This Row],[lon]])-RADIANS(A24)</f>
        <v>-6.7250344103486626E-6</v>
      </c>
      <c r="J25" s="2">
        <f>RADIANS(CSV[[#This Row],[lat]])-RADIANS(B24)</f>
        <v>3.193550167035486E-6</v>
      </c>
      <c r="K25" s="2">
        <f>RADIANS(CSV[[#This Row],[lon]])</f>
        <v>0.74266322784156269</v>
      </c>
      <c r="L25" s="2">
        <f>RADIANS(CSV[[#This Row],[lat]])</f>
        <v>-0.11518552187075833</v>
      </c>
      <c r="M25" s="2">
        <f>SIN(CSV[[#This Row],[dlon]]/2)*SIN(CSV[[#This Row],[dlon]]/2)</f>
        <v>1.1306521955050784E-11</v>
      </c>
      <c r="N25" s="2">
        <f>SIN(CSV[[#This Row],[dlat]]/2)*SIN(CSV[[#This Row],[dlat]]/2)</f>
        <v>2.5496906673409285E-12</v>
      </c>
      <c r="O25" s="2">
        <f>COS(RADIANS(CSV[[#This Row],[lat]]))</f>
        <v>0.99337347919853203</v>
      </c>
      <c r="P25" s="2">
        <f>CSV[[#This Row],[sindlon]]+CSV[[#This Row],[cosradlat]]*O24*CSV[[#This Row],[sindlat]]</f>
        <v>1.3822532495158997E-11</v>
      </c>
      <c r="Q25" s="2">
        <f>2*ASIN(SQRT(CSV[[#This Row],[Columna1]]))*6367445</f>
        <v>47.346622938948748</v>
      </c>
      <c r="R25" s="2" t="e" vm="1">
        <f ca="1">_xlfn.CONCAT(CSV[[#This Row],[lon]],",",CSV[[#This Row],[lat]],";",CSV[[#This Row],[alt]])</f>
        <v>#NAME?</v>
      </c>
    </row>
    <row r="26" spans="1:18" x14ac:dyDescent="0.25">
      <c r="A26">
        <v>42.55134810693562</v>
      </c>
      <c r="B26">
        <v>-6.5995974093675613</v>
      </c>
      <c r="C26">
        <v>520.79998779296875</v>
      </c>
      <c r="D26" s="1">
        <v>42854.355300925927</v>
      </c>
      <c r="E26" s="1">
        <f>CSV[[#This Row],[Column4]]-D25</f>
        <v>2.314814628334716E-5</v>
      </c>
      <c r="F26">
        <f>CSV[[#This Row],[alt]]-C25</f>
        <v>-0.20001220703125</v>
      </c>
      <c r="G26">
        <f>IF(CSV[[#This Row],[Altura]]&gt;0,CSV[[#This Row],[Altura]],0)</f>
        <v>0</v>
      </c>
      <c r="H26">
        <f>IF(CSV[[#This Row],[Altura]]&lt;=0,CSV[[#This Row],[Altura]],0)</f>
        <v>-0.20001220703125</v>
      </c>
      <c r="I26" s="2">
        <f>RADIANS(CSV[[#This Row],[lon]])-RADIANS(A25)</f>
        <v>-2.102213279897569E-6</v>
      </c>
      <c r="J26" s="2">
        <f>RADIANS(CSV[[#This Row],[lat]])-RADIANS(B25)</f>
        <v>8.1777120632120504E-7</v>
      </c>
      <c r="K26" s="2">
        <f>RADIANS(CSV[[#This Row],[lon]])</f>
        <v>0.74266112562828279</v>
      </c>
      <c r="L26" s="2">
        <f>RADIANS(CSV[[#This Row],[lat]])</f>
        <v>-0.115184704099552</v>
      </c>
      <c r="M26" s="2">
        <f>SIN(CSV[[#This Row],[dlon]]/2)*SIN(CSV[[#This Row],[dlon]]/2)</f>
        <v>1.1048251685440168E-12</v>
      </c>
      <c r="N26" s="2">
        <f>SIN(CSV[[#This Row],[dlat]]/2)*SIN(CSV[[#This Row],[dlat]]/2)</f>
        <v>1.6718743647200042E-13</v>
      </c>
      <c r="O26" s="2">
        <f>COS(RADIANS(CSV[[#This Row],[lat]]))</f>
        <v>0.99337357318544839</v>
      </c>
      <c r="P26" s="2">
        <f>CSV[[#This Row],[sindlon]]+CSV[[#This Row],[cosradlat]]*O25*CSV[[#This Row],[sindlat]]</f>
        <v>1.2698042199046677E-12</v>
      </c>
      <c r="Q26" s="2">
        <f>2*ASIN(SQRT(CSV[[#This Row],[Columna1]]))*6367445</f>
        <v>14.350385935404576</v>
      </c>
      <c r="R26" s="2" t="e" vm="1">
        <f ca="1">_xlfn.CONCAT(CSV[[#This Row],[lon]],",",CSV[[#This Row],[lat]],";",CSV[[#This Row],[alt]])</f>
        <v>#NAME?</v>
      </c>
    </row>
    <row r="27" spans="1:18" x14ac:dyDescent="0.25">
      <c r="A27">
        <v>42.551228413358331</v>
      </c>
      <c r="B27">
        <v>-6.5995537396520376</v>
      </c>
      <c r="C27">
        <v>520.5999755859375</v>
      </c>
      <c r="D27" s="1">
        <v>42854.355324074073</v>
      </c>
      <c r="E27" s="1">
        <f>CSV[[#This Row],[Column4]]-D26</f>
        <v>2.314814628334716E-5</v>
      </c>
      <c r="F27">
        <f>CSV[[#This Row],[alt]]-C26</f>
        <v>-0.20001220703125</v>
      </c>
      <c r="G27">
        <f>IF(CSV[[#This Row],[Altura]]&gt;0,CSV[[#This Row],[Altura]],0)</f>
        <v>0</v>
      </c>
      <c r="H27">
        <f>IF(CSV[[#This Row],[Altura]]&lt;=0,CSV[[#This Row],[Altura]],0)</f>
        <v>-0.20001220703125</v>
      </c>
      <c r="I27" s="2">
        <f>RADIANS(CSV[[#This Row],[lon]])-RADIANS(A26)</f>
        <v>-2.0890470172618691E-6</v>
      </c>
      <c r="J27" s="2">
        <f>RADIANS(CSV[[#This Row],[lat]])-RADIANS(B26)</f>
        <v>7.6218031928865226E-7</v>
      </c>
      <c r="K27" s="2">
        <f>RADIANS(CSV[[#This Row],[lon]])</f>
        <v>0.74265903658126553</v>
      </c>
      <c r="L27" s="2">
        <f>RADIANS(CSV[[#This Row],[lat]])</f>
        <v>-0.11518394191923272</v>
      </c>
      <c r="M27" s="2">
        <f>SIN(CSV[[#This Row],[dlon]]/2)*SIN(CSV[[#This Row],[dlon]]/2)</f>
        <v>1.0910293600822812E-12</v>
      </c>
      <c r="N27" s="2">
        <f>SIN(CSV[[#This Row],[dlat]]/2)*SIN(CSV[[#This Row],[dlat]]/2)</f>
        <v>1.4522970977773095E-13</v>
      </c>
      <c r="O27" s="2">
        <f>COS(RADIANS(CSV[[#This Row],[lat]]))</f>
        <v>0.99337366078267386</v>
      </c>
      <c r="P27" s="2">
        <f>CSV[[#This Row],[sindlon]]+CSV[[#This Row],[cosradlat]]*O26*CSV[[#This Row],[sindlat]]</f>
        <v>1.2343407513797873E-12</v>
      </c>
      <c r="Q27" s="2">
        <f>2*ASIN(SQRT(CSV[[#This Row],[Columna1]]))*6367445</f>
        <v>14.148575990112143</v>
      </c>
      <c r="R27" s="2" t="e" vm="1">
        <f ca="1">_xlfn.CONCAT(CSV[[#This Row],[lon]],",",CSV[[#This Row],[lat]],";",CSV[[#This Row],[alt]])</f>
        <v>#NAME?</v>
      </c>
    </row>
    <row r="28" spans="1:18" x14ac:dyDescent="0.25">
      <c r="A28">
        <v>42.551115844398737</v>
      </c>
      <c r="B28">
        <v>-6.5995075553655624</v>
      </c>
      <c r="C28">
        <v>520.4000244140625</v>
      </c>
      <c r="D28" s="1">
        <v>42854.355347222219</v>
      </c>
      <c r="E28" s="1">
        <f>CSV[[#This Row],[Column4]]-D27</f>
        <v>2.314814628334716E-5</v>
      </c>
      <c r="F28">
        <f>CSV[[#This Row],[alt]]-C27</f>
        <v>-0.199951171875</v>
      </c>
      <c r="G28">
        <f>IF(CSV[[#This Row],[Altura]]&gt;0,CSV[[#This Row],[Altura]],0)</f>
        <v>0</v>
      </c>
      <c r="H28">
        <f>IF(CSV[[#This Row],[Altura]]&lt;=0,CSV[[#This Row],[Altura]],0)</f>
        <v>-0.199951171875</v>
      </c>
      <c r="I28" s="2">
        <f>RADIANS(CSV[[#This Row],[lon]])-RADIANS(A27)</f>
        <v>-1.9646989803945303E-6</v>
      </c>
      <c r="J28" s="2">
        <f>RADIANS(CSV[[#This Row],[lat]])-RADIANS(B27)</f>
        <v>8.0606786168058164E-7</v>
      </c>
      <c r="K28" s="2">
        <f>RADIANS(CSV[[#This Row],[lon]])</f>
        <v>0.74265707188228514</v>
      </c>
      <c r="L28" s="2">
        <f>RADIANS(CSV[[#This Row],[lat]])</f>
        <v>-0.11518313585137104</v>
      </c>
      <c r="M28" s="2">
        <f>SIN(CSV[[#This Row],[dlon]]/2)*SIN(CSV[[#This Row],[dlon]]/2)</f>
        <v>9.6501052089051628E-13</v>
      </c>
      <c r="N28" s="2">
        <f>SIN(CSV[[#This Row],[dlat]]/2)*SIN(CSV[[#This Row],[dlat]]/2)</f>
        <v>1.6243634940856753E-13</v>
      </c>
      <c r="O28" s="2">
        <f>COS(RADIANS(CSV[[#This Row],[lat]]))</f>
        <v>0.99337375342325762</v>
      </c>
      <c r="P28" s="2">
        <f>CSV[[#This Row],[sindlon]]+CSV[[#This Row],[cosradlat]]*O27*CSV[[#This Row],[sindlat]]</f>
        <v>1.1253013008583194E-12</v>
      </c>
      <c r="Q28" s="2">
        <f>2*ASIN(SQRT(CSV[[#This Row],[Columna1]]))*6367445</f>
        <v>13.509199288744872</v>
      </c>
      <c r="R28" s="2" t="e" vm="1">
        <f ca="1">_xlfn.CONCAT(CSV[[#This Row],[lon]],",",CSV[[#This Row],[lat]],";",CSV[[#This Row],[alt]])</f>
        <v>#NAME?</v>
      </c>
    </row>
    <row r="29" spans="1:18" x14ac:dyDescent="0.25">
      <c r="A29">
        <v>42.550726672634482</v>
      </c>
      <c r="B29">
        <v>-6.5993222314864397</v>
      </c>
      <c r="C29">
        <v>520.4000244140625</v>
      </c>
      <c r="D29" s="1">
        <v>42854.355428240742</v>
      </c>
      <c r="E29" s="1">
        <f>CSV[[#This Row],[Column4]]-D28</f>
        <v>8.101852290565148E-5</v>
      </c>
      <c r="F29">
        <f>CSV[[#This Row],[alt]]-C28</f>
        <v>0</v>
      </c>
      <c r="G29">
        <f>IF(CSV[[#This Row],[Altura]]&gt;0,CSV[[#This Row],[Altura]],0)</f>
        <v>0</v>
      </c>
      <c r="H29">
        <f>IF(CSV[[#This Row],[Altura]]&lt;=0,CSV[[#This Row],[Altura]],0)</f>
        <v>0</v>
      </c>
      <c r="I29" s="2">
        <f>RADIANS(CSV[[#This Row],[lon]])-RADIANS(A28)</f>
        <v>-6.7923286420912277E-6</v>
      </c>
      <c r="J29" s="2">
        <f>RADIANS(CSV[[#This Row],[lat]])-RADIANS(B28)</f>
        <v>3.2345118732568512E-6</v>
      </c>
      <c r="K29" s="2">
        <f>RADIANS(CSV[[#This Row],[lon]])</f>
        <v>0.74265027955364304</v>
      </c>
      <c r="L29" s="2">
        <f>RADIANS(CSV[[#This Row],[lat]])</f>
        <v>-0.11517990133949778</v>
      </c>
      <c r="M29" s="2">
        <f>SIN(CSV[[#This Row],[dlon]]/2)*SIN(CSV[[#This Row],[dlon]]/2)</f>
        <v>1.1533932095498872E-11</v>
      </c>
      <c r="N29" s="2">
        <f>SIN(CSV[[#This Row],[dlat]]/2)*SIN(CSV[[#This Row],[dlat]]/2)</f>
        <v>2.615516764557606E-12</v>
      </c>
      <c r="O29" s="2">
        <f>COS(RADIANS(CSV[[#This Row],[lat]]))</f>
        <v>0.99337412515602352</v>
      </c>
      <c r="P29" s="2">
        <f>CSV[[#This Row],[sindlon]]+CSV[[#This Row],[cosradlat]]*O28*CSV[[#This Row],[sindlat]]</f>
        <v>1.4114902547742532E-11</v>
      </c>
      <c r="Q29" s="2">
        <f>2*ASIN(SQRT(CSV[[#This Row],[Columna1]]))*6367445</f>
        <v>47.844733519009694</v>
      </c>
      <c r="R29" s="2" t="e" vm="1">
        <f ca="1">_xlfn.CONCAT(CSV[[#This Row],[lon]],",",CSV[[#This Row],[lat]],";",CSV[[#This Row],[alt]])</f>
        <v>#NAME?</v>
      </c>
    </row>
    <row r="30" spans="1:18" x14ac:dyDescent="0.25">
      <c r="A30">
        <v>42.550388630479574</v>
      </c>
      <c r="B30">
        <v>-6.5991714410483837</v>
      </c>
      <c r="C30">
        <v>519.5999755859375</v>
      </c>
      <c r="D30" s="1">
        <v>42854.355497685188</v>
      </c>
      <c r="E30" s="1">
        <f>CSV[[#This Row],[Column4]]-D29</f>
        <v>6.9444446125999093E-5</v>
      </c>
      <c r="F30">
        <f>CSV[[#This Row],[alt]]-C29</f>
        <v>-0.800048828125</v>
      </c>
      <c r="G30">
        <f>IF(CSV[[#This Row],[Altura]]&gt;0,CSV[[#This Row],[Altura]],0)</f>
        <v>0</v>
      </c>
      <c r="H30">
        <f>IF(CSV[[#This Row],[Altura]]&lt;=0,CSV[[#This Row],[Altura]],0)</f>
        <v>-0.800048828125</v>
      </c>
      <c r="I30" s="2">
        <f>RADIANS(CSV[[#This Row],[lon]])-RADIANS(A29)</f>
        <v>-5.8999486136634971E-6</v>
      </c>
      <c r="J30" s="2">
        <f>RADIANS(CSV[[#This Row],[lat]])-RADIANS(B29)</f>
        <v>2.6317896246047523E-6</v>
      </c>
      <c r="K30" s="2">
        <f>RADIANS(CSV[[#This Row],[lon]])</f>
        <v>0.74264437960502938</v>
      </c>
      <c r="L30" s="2">
        <f>RADIANS(CSV[[#This Row],[lat]])</f>
        <v>-0.11517726954987317</v>
      </c>
      <c r="M30" s="2">
        <f>SIN(CSV[[#This Row],[dlon]]/2)*SIN(CSV[[#This Row],[dlon]]/2)</f>
        <v>8.70234841094221E-12</v>
      </c>
      <c r="N30" s="2">
        <f>SIN(CSV[[#This Row],[dlat]]/2)*SIN(CSV[[#This Row],[dlat]]/2)</f>
        <v>1.7315791570433065E-12</v>
      </c>
      <c r="O30" s="2">
        <f>COS(RADIANS(CSV[[#This Row],[lat]]))</f>
        <v>0.99337442761205752</v>
      </c>
      <c r="P30" s="2">
        <f>CSV[[#This Row],[sindlon]]+CSV[[#This Row],[cosradlat]]*O29*CSV[[#This Row],[sindlat]]</f>
        <v>1.0411057654852601E-11</v>
      </c>
      <c r="Q30" s="2">
        <f>2*ASIN(SQRT(CSV[[#This Row],[Columna1]]))*6367445</f>
        <v>41.090613337154863</v>
      </c>
      <c r="R30" s="2" t="e" vm="1">
        <f ca="1">_xlfn.CONCAT(CSV[[#This Row],[lon]],",",CSV[[#This Row],[lat]],";",CSV[[#This Row],[alt]])</f>
        <v>#NAME?</v>
      </c>
    </row>
    <row r="31" spans="1:18" x14ac:dyDescent="0.25">
      <c r="A31">
        <v>42.55027899518609</v>
      </c>
      <c r="B31">
        <v>-6.5991224069148302</v>
      </c>
      <c r="C31">
        <v>519.4000244140625</v>
      </c>
      <c r="D31" s="1">
        <v>42854.355520833335</v>
      </c>
      <c r="E31" s="1">
        <f>CSV[[#This Row],[Column4]]-D30</f>
        <v>2.314814628334716E-5</v>
      </c>
      <c r="F31">
        <f>CSV[[#This Row],[alt]]-C30</f>
        <v>-0.199951171875</v>
      </c>
      <c r="G31">
        <f>IF(CSV[[#This Row],[Altura]]&gt;0,CSV[[#This Row],[Altura]],0)</f>
        <v>0</v>
      </c>
      <c r="H31">
        <f>IF(CSV[[#This Row],[Altura]]&lt;=0,CSV[[#This Row],[Altura]],0)</f>
        <v>-0.199951171875</v>
      </c>
      <c r="I31" s="2">
        <f>RADIANS(CSV[[#This Row],[lon]])-RADIANS(A30)</f>
        <v>-1.9134968476386405E-6</v>
      </c>
      <c r="J31" s="2">
        <f>RADIANS(CSV[[#This Row],[lat]])-RADIANS(B30)</f>
        <v>8.5580707637200604E-7</v>
      </c>
      <c r="K31" s="2">
        <f>RADIANS(CSV[[#This Row],[lon]])</f>
        <v>0.74264246610818174</v>
      </c>
      <c r="L31" s="2">
        <f>RADIANS(CSV[[#This Row],[lat]])</f>
        <v>-0.1151764137427968</v>
      </c>
      <c r="M31" s="2">
        <f>SIN(CSV[[#This Row],[dlon]]/2)*SIN(CSV[[#This Row],[dlon]]/2)</f>
        <v>9.1536754648047449E-13</v>
      </c>
      <c r="N31" s="2">
        <f>SIN(CSV[[#This Row],[dlat]]/2)*SIN(CSV[[#This Row],[dlat]]/2)</f>
        <v>1.8310143799208895E-13</v>
      </c>
      <c r="O31" s="2">
        <f>COS(RADIANS(CSV[[#This Row],[lat]]))</f>
        <v>0.99337452596342668</v>
      </c>
      <c r="P31" s="2">
        <f>CSV[[#This Row],[sindlon]]+CSV[[#This Row],[cosradlat]]*O30*CSV[[#This Row],[sindlat]]</f>
        <v>1.0960507365232984E-12</v>
      </c>
      <c r="Q31" s="2">
        <f>2*ASIN(SQRT(CSV[[#This Row],[Columna1]]))*6367445</f>
        <v>13.332467298618919</v>
      </c>
      <c r="R31" s="2" t="e" vm="1">
        <f ca="1">_xlfn.CONCAT(CSV[[#This Row],[lon]],",",CSV[[#This Row],[lat]],";",CSV[[#This Row],[alt]])</f>
        <v>#NAME?</v>
      </c>
    </row>
    <row r="32" spans="1:18" x14ac:dyDescent="0.25">
      <c r="A32">
        <v>42.550120074301958</v>
      </c>
      <c r="B32">
        <v>-6.5990467183291912</v>
      </c>
      <c r="C32">
        <v>519.20001220703125</v>
      </c>
      <c r="D32" s="1">
        <v>42854.355555555558</v>
      </c>
      <c r="E32" s="1">
        <f>CSV[[#This Row],[Column4]]-D31</f>
        <v>3.4722223062999547E-5</v>
      </c>
      <c r="F32">
        <f>CSV[[#This Row],[alt]]-C31</f>
        <v>-0.20001220703125</v>
      </c>
      <c r="G32">
        <f>IF(CSV[[#This Row],[Altura]]&gt;0,CSV[[#This Row],[Altura]],0)</f>
        <v>0</v>
      </c>
      <c r="H32">
        <f>IF(CSV[[#This Row],[Altura]]&lt;=0,CSV[[#This Row],[Altura]],0)</f>
        <v>-0.20001220703125</v>
      </c>
      <c r="I32" s="2">
        <f>RADIANS(CSV[[#This Row],[lon]])-RADIANS(A31)</f>
        <v>-2.7736926783150651E-6</v>
      </c>
      <c r="J32" s="2">
        <f>RADIANS(CSV[[#This Row],[lat]])-RADIANS(B31)</f>
        <v>1.3210150255765774E-6</v>
      </c>
      <c r="K32" s="2">
        <f>RADIANS(CSV[[#This Row],[lon]])</f>
        <v>0.74263969241550343</v>
      </c>
      <c r="L32" s="2">
        <f>RADIANS(CSV[[#This Row],[lat]])</f>
        <v>-0.11517509272777122</v>
      </c>
      <c r="M32" s="2">
        <f>SIN(CSV[[#This Row],[dlon]]/2)*SIN(CSV[[#This Row],[dlon]]/2)</f>
        <v>1.9233427684334168E-12</v>
      </c>
      <c r="N32" s="2">
        <f>SIN(CSV[[#This Row],[dlat]]/2)*SIN(CSV[[#This Row],[dlat]]/2)</f>
        <v>4.3627017444970782E-13</v>
      </c>
      <c r="O32" s="2">
        <f>COS(RADIANS(CSV[[#This Row],[lat]]))</f>
        <v>0.99337467777616295</v>
      </c>
      <c r="P32" s="2">
        <f>CSV[[#This Row],[sindlon]]+CSV[[#This Row],[cosradlat]]*O31*CSV[[#This Row],[sindlat]]</f>
        <v>2.3538511661591134E-12</v>
      </c>
      <c r="Q32" s="2">
        <f>2*ASIN(SQRT(CSV[[#This Row],[Columna1]]))*6367445</f>
        <v>19.538206596004819</v>
      </c>
      <c r="R32" s="2" t="e" vm="1">
        <f ca="1">_xlfn.CONCAT(CSV[[#This Row],[lon]],",",CSV[[#This Row],[lat]],";",CSV[[#This Row],[alt]])</f>
        <v>#NAME?</v>
      </c>
    </row>
    <row r="33" spans="1:18" x14ac:dyDescent="0.25">
      <c r="A33">
        <v>42.549913208931684</v>
      </c>
      <c r="B33">
        <v>-6.5989435371011496</v>
      </c>
      <c r="C33">
        <v>519.20001220703125</v>
      </c>
      <c r="D33" s="1">
        <v>42854.35560185185</v>
      </c>
      <c r="E33" s="1">
        <f>CSV[[#This Row],[Column4]]-D32</f>
        <v>4.6296292566694319E-5</v>
      </c>
      <c r="F33">
        <f>CSV[[#This Row],[alt]]-C32</f>
        <v>0</v>
      </c>
      <c r="G33">
        <f>IF(CSV[[#This Row],[Altura]]&gt;0,CSV[[#This Row],[Altura]],0)</f>
        <v>0</v>
      </c>
      <c r="H33">
        <f>IF(CSV[[#This Row],[Altura]]&lt;=0,CSV[[#This Row],[Altura]],0)</f>
        <v>0</v>
      </c>
      <c r="I33" s="2">
        <f>RADIANS(CSV[[#This Row],[lon]])-RADIANS(A32)</f>
        <v>-3.6104818196269761E-6</v>
      </c>
      <c r="J33" s="2">
        <f>RADIANS(CSV[[#This Row],[lat]])-RADIANS(B32)</f>
        <v>1.8008521555784585E-6</v>
      </c>
      <c r="K33" s="2">
        <f>RADIANS(CSV[[#This Row],[lon]])</f>
        <v>0.7426360819336838</v>
      </c>
      <c r="L33" s="2">
        <f>RADIANS(CSV[[#This Row],[lat]])</f>
        <v>-0.11517329187561565</v>
      </c>
      <c r="M33" s="2">
        <f>SIN(CSV[[#This Row],[dlon]]/2)*SIN(CSV[[#This Row],[dlon]]/2)</f>
        <v>3.2588947424606902E-12</v>
      </c>
      <c r="N33" s="2">
        <f>SIN(CSV[[#This Row],[dlat]]/2)*SIN(CSV[[#This Row],[dlat]]/2)</f>
        <v>8.1076712156267605E-13</v>
      </c>
      <c r="O33" s="2">
        <f>COS(RADIANS(CSV[[#This Row],[lat]]))</f>
        <v>0.99337488472960345</v>
      </c>
      <c r="P33" s="2">
        <f>CSV[[#This Row],[sindlon]]+CSV[[#This Row],[cosradlat]]*O32*CSV[[#This Row],[sindlat]]</f>
        <v>4.058954432382372E-12</v>
      </c>
      <c r="Q33" s="2">
        <f>2*ASIN(SQRT(CSV[[#This Row],[Columna1]]))*6367445</f>
        <v>25.656788013815977</v>
      </c>
      <c r="R33" s="2" t="e" vm="1">
        <f ca="1">_xlfn.CONCAT(CSV[[#This Row],[lon]],",",CSV[[#This Row],[lat]],";",CSV[[#This Row],[alt]])</f>
        <v>#NAME?</v>
      </c>
    </row>
    <row r="34" spans="1:18" x14ac:dyDescent="0.25">
      <c r="A34">
        <v>42.549631325528026</v>
      </c>
      <c r="B34">
        <v>-6.5988259389996529</v>
      </c>
      <c r="C34">
        <v>518.79998779296875</v>
      </c>
      <c r="D34" s="1">
        <v>42854.35565972222</v>
      </c>
      <c r="E34" s="1">
        <f>CSV[[#This Row],[Column4]]-D33</f>
        <v>5.7870369346346706E-5</v>
      </c>
      <c r="F34">
        <f>CSV[[#This Row],[alt]]-C33</f>
        <v>-0.4000244140625</v>
      </c>
      <c r="G34">
        <f>IF(CSV[[#This Row],[Altura]]&gt;0,CSV[[#This Row],[Altura]],0)</f>
        <v>0</v>
      </c>
      <c r="H34">
        <f>IF(CSV[[#This Row],[Altura]]&lt;=0,CSV[[#This Row],[Altura]],0)</f>
        <v>-0.4000244140625</v>
      </c>
      <c r="I34" s="2">
        <f>RADIANS(CSV[[#This Row],[lon]])-RADIANS(A33)</f>
        <v>-4.9197935005906857E-6</v>
      </c>
      <c r="J34" s="2">
        <f>RADIANS(CSV[[#This Row],[lat]])-RADIANS(B33)</f>
        <v>2.0524740652061446E-6</v>
      </c>
      <c r="K34" s="2">
        <f>RADIANS(CSV[[#This Row],[lon]])</f>
        <v>0.74263116214018321</v>
      </c>
      <c r="L34" s="2">
        <f>RADIANS(CSV[[#This Row],[lat]])</f>
        <v>-0.11517123940155044</v>
      </c>
      <c r="M34" s="2">
        <f>SIN(CSV[[#This Row],[dlon]]/2)*SIN(CSV[[#This Row],[dlon]]/2)</f>
        <v>6.0510920221013828E-12</v>
      </c>
      <c r="N34" s="2">
        <f>SIN(CSV[[#This Row],[dlat]]/2)*SIN(CSV[[#This Row],[dlat]]/2)</f>
        <v>1.0531624470855894E-12</v>
      </c>
      <c r="O34" s="2">
        <f>COS(RADIANS(CSV[[#This Row],[lat]]))</f>
        <v>0.99337512059543731</v>
      </c>
      <c r="P34" s="2">
        <f>CSV[[#This Row],[sindlon]]+CSV[[#This Row],[cosradlat]]*O33*CSV[[#This Row],[sindlat]]</f>
        <v>7.0903462962920816E-12</v>
      </c>
      <c r="Q34" s="2">
        <f>2*ASIN(SQRT(CSV[[#This Row],[Columna1]]))*6367445</f>
        <v>33.910088362106322</v>
      </c>
      <c r="R34" s="2" t="e" vm="1">
        <f ca="1">_xlfn.CONCAT(CSV[[#This Row],[lon]],",",CSV[[#This Row],[lat]],";",CSV[[#This Row],[alt]])</f>
        <v>#NAME?</v>
      </c>
    </row>
    <row r="35" spans="1:18" x14ac:dyDescent="0.25">
      <c r="A35">
        <v>42.549482798203826</v>
      </c>
      <c r="B35">
        <v>-6.5987629909068346</v>
      </c>
      <c r="C35">
        <v>518.79998779296875</v>
      </c>
      <c r="D35" s="1">
        <v>42854.355694444443</v>
      </c>
      <c r="E35" s="1">
        <f>CSV[[#This Row],[Column4]]-D34</f>
        <v>3.4722223062999547E-5</v>
      </c>
      <c r="F35">
        <f>CSV[[#This Row],[alt]]-C34</f>
        <v>0</v>
      </c>
      <c r="G35">
        <f>IF(CSV[[#This Row],[Altura]]&gt;0,CSV[[#This Row],[Altura]],0)</f>
        <v>0</v>
      </c>
      <c r="H35">
        <f>IF(CSV[[#This Row],[Altura]]&lt;=0,CSV[[#This Row],[Altura]],0)</f>
        <v>0</v>
      </c>
      <c r="I35" s="2">
        <f>RADIANS(CSV[[#This Row],[lon]])-RADIANS(A34)</f>
        <v>-2.5922908364339747E-6</v>
      </c>
      <c r="J35" s="2">
        <f>RADIANS(CSV[[#This Row],[lat]])-RADIANS(B34)</f>
        <v>1.098651477529633E-6</v>
      </c>
      <c r="K35" s="2">
        <f>RADIANS(CSV[[#This Row],[lon]])</f>
        <v>0.74262856984934678</v>
      </c>
      <c r="L35" s="2">
        <f>RADIANS(CSV[[#This Row],[lat]])</f>
        <v>-0.11517014075007291</v>
      </c>
      <c r="M35" s="2">
        <f>SIN(CSV[[#This Row],[dlon]]/2)*SIN(CSV[[#This Row],[dlon]]/2)</f>
        <v>1.6799929451639482E-12</v>
      </c>
      <c r="N35" s="2">
        <f>SIN(CSV[[#This Row],[dlat]]/2)*SIN(CSV[[#This Row],[dlat]]/2)</f>
        <v>3.0175876726948106E-13</v>
      </c>
      <c r="O35" s="2">
        <f>COS(RADIANS(CSV[[#This Row],[lat]]))</f>
        <v>0.99337524684834444</v>
      </c>
      <c r="P35" s="2">
        <f>CSV[[#This Row],[sindlon]]+CSV[[#This Row],[cosradlat]]*O34*CSV[[#This Row],[sindlat]]</f>
        <v>1.9777667632928192E-12</v>
      </c>
      <c r="Q35" s="2">
        <f>2*ASIN(SQRT(CSV[[#This Row],[Columna1]]))*6367445</f>
        <v>17.909470053113044</v>
      </c>
      <c r="R35" s="2" t="e" vm="1">
        <f ca="1">_xlfn.CONCAT(CSV[[#This Row],[lon]],",",CSV[[#This Row],[lat]],";",CSV[[#This Row],[alt]])</f>
        <v>#NAME?</v>
      </c>
    </row>
    <row r="36" spans="1:18" x14ac:dyDescent="0.25">
      <c r="A36">
        <v>42.549430495128036</v>
      </c>
      <c r="B36">
        <v>-6.5987440478056669</v>
      </c>
      <c r="C36">
        <v>518.5999755859375</v>
      </c>
      <c r="D36" s="1">
        <v>42854.355706018519</v>
      </c>
      <c r="E36" s="1">
        <f>CSV[[#This Row],[Column4]]-D35</f>
        <v>1.1574076779652387E-5</v>
      </c>
      <c r="F36">
        <f>CSV[[#This Row],[alt]]-C35</f>
        <v>-0.20001220703125</v>
      </c>
      <c r="G36">
        <f>IF(CSV[[#This Row],[Altura]]&gt;0,CSV[[#This Row],[Altura]],0)</f>
        <v>0</v>
      </c>
      <c r="H36">
        <f>IF(CSV[[#This Row],[Altura]]&lt;=0,CSV[[#This Row],[Altura]],0)</f>
        <v>-0.20001220703125</v>
      </c>
      <c r="I36" s="2">
        <f>RADIANS(CSV[[#This Row],[lon]])-RADIANS(A35)</f>
        <v>-9.1286088144126865E-7</v>
      </c>
      <c r="J36" s="2">
        <f>RADIANS(CSV[[#This Row],[lat]])-RADIANS(B35)</f>
        <v>3.3061948591373014E-7</v>
      </c>
      <c r="K36" s="2">
        <f>RADIANS(CSV[[#This Row],[lon]])</f>
        <v>0.74262765698846533</v>
      </c>
      <c r="L36" s="2">
        <f>RADIANS(CSV[[#This Row],[lat]])</f>
        <v>-0.115169810130587</v>
      </c>
      <c r="M36" s="2">
        <f>SIN(CSV[[#This Row],[dlon]]/2)*SIN(CSV[[#This Row],[dlon]]/2)</f>
        <v>2.0832874721641803E-13</v>
      </c>
      <c r="N36" s="2">
        <f>SIN(CSV[[#This Row],[dlat]]/2)*SIN(CSV[[#This Row],[dlat]]/2)</f>
        <v>2.7327311116464556E-14</v>
      </c>
      <c r="O36" s="2">
        <f>COS(RADIANS(CSV[[#This Row],[lat]]))</f>
        <v>0.99337528484166104</v>
      </c>
      <c r="P36" s="2">
        <f>CSV[[#This Row],[sindlon]]+CSV[[#This Row],[cosradlat]]*O35*CSV[[#This Row],[sindlat]]</f>
        <v>2.3529518530675506E-13</v>
      </c>
      <c r="Q36" s="2">
        <f>2*ASIN(SQRT(CSV[[#This Row],[Columna1]]))*6367445</f>
        <v>6.1773430268033218</v>
      </c>
      <c r="R36" s="2" t="e" vm="1">
        <f ca="1">_xlfn.CONCAT(CSV[[#This Row],[lon]],",",CSV[[#This Row],[lat]],";",CSV[[#This Row],[alt]])</f>
        <v>#NAME?</v>
      </c>
    </row>
    <row r="37" spans="1:18" x14ac:dyDescent="0.25">
      <c r="A37">
        <v>42.549281548708677</v>
      </c>
      <c r="B37">
        <v>-6.5986766573041677</v>
      </c>
      <c r="C37">
        <v>518.4000244140625</v>
      </c>
      <c r="D37" s="1">
        <v>42854.355740740742</v>
      </c>
      <c r="E37" s="1">
        <f>CSV[[#This Row],[Column4]]-D36</f>
        <v>3.4722223062999547E-5</v>
      </c>
      <c r="F37">
        <f>CSV[[#This Row],[alt]]-C36</f>
        <v>-0.199951171875</v>
      </c>
      <c r="G37">
        <f>IF(CSV[[#This Row],[Altura]]&gt;0,CSV[[#This Row],[Altura]],0)</f>
        <v>0</v>
      </c>
      <c r="H37">
        <f>IF(CSV[[#This Row],[Altura]]&lt;=0,CSV[[#This Row],[Altura]],0)</f>
        <v>-0.199951171875</v>
      </c>
      <c r="I37" s="2">
        <f>RADIANS(CSV[[#This Row],[lon]])-RADIANS(A36)</f>
        <v>-2.5996054269228352E-6</v>
      </c>
      <c r="J37" s="2">
        <f>RADIANS(CSV[[#This Row],[lat]])-RADIANS(B36)</f>
        <v>1.1761861357373338E-6</v>
      </c>
      <c r="K37" s="2">
        <f>RADIANS(CSV[[#This Row],[lon]])</f>
        <v>0.74262505738303841</v>
      </c>
      <c r="L37" s="2">
        <f>RADIANS(CSV[[#This Row],[lat]])</f>
        <v>-0.11516863394445126</v>
      </c>
      <c r="M37" s="2">
        <f>SIN(CSV[[#This Row],[dlon]]/2)*SIN(CSV[[#This Row],[dlon]]/2)</f>
        <v>1.6894870939207129E-12</v>
      </c>
      <c r="N37" s="2">
        <f>SIN(CSV[[#This Row],[dlat]]/2)*SIN(CSV[[#This Row],[dlat]]/2)</f>
        <v>3.4585345647514056E-13</v>
      </c>
      <c r="O37" s="2">
        <f>COS(RADIANS(CSV[[#This Row],[lat]]))</f>
        <v>0.99337542000284507</v>
      </c>
      <c r="P37" s="2">
        <f>CSV[[#This Row],[sindlon]]+CSV[[#This Row],[cosradlat]]*O36*CSV[[#This Row],[sindlat]]</f>
        <v>2.0307734139798756E-12</v>
      </c>
      <c r="Q37" s="2">
        <f>2*ASIN(SQRT(CSV[[#This Row],[Columna1]]))*6367445</f>
        <v>18.147881408313086</v>
      </c>
      <c r="R37" s="2" t="e" vm="1">
        <f ca="1">_xlfn.CONCAT(CSV[[#This Row],[lon]],",",CSV[[#This Row],[lat]],";",CSV[[#This Row],[alt]])</f>
        <v>#NAME?</v>
      </c>
    </row>
    <row r="38" spans="1:18" x14ac:dyDescent="0.25">
      <c r="A38">
        <v>42.549202172085643</v>
      </c>
      <c r="B38">
        <v>-6.5986637491732836</v>
      </c>
      <c r="C38">
        <v>518.20001220703125</v>
      </c>
      <c r="D38" s="1">
        <v>42854.355752314812</v>
      </c>
      <c r="E38" s="1">
        <f>CSV[[#This Row],[Column4]]-D37</f>
        <v>1.1574069503694773E-5</v>
      </c>
      <c r="F38">
        <f>CSV[[#This Row],[alt]]-C37</f>
        <v>-0.20001220703125</v>
      </c>
      <c r="G38">
        <f>IF(CSV[[#This Row],[Altura]]&gt;0,CSV[[#This Row],[Altura]],0)</f>
        <v>0</v>
      </c>
      <c r="H38">
        <f>IF(CSV[[#This Row],[Altura]]&lt;=0,CSV[[#This Row],[Altura]],0)</f>
        <v>-0.20001220703125</v>
      </c>
      <c r="I38" s="2">
        <f>RADIANS(CSV[[#This Row],[lon]])-RADIANS(A37)</f>
        <v>-1.3853834210930671E-6</v>
      </c>
      <c r="J38" s="2">
        <f>RADIANS(CSV[[#This Row],[lat]])-RADIANS(B37)</f>
        <v>2.2528938420363076E-7</v>
      </c>
      <c r="K38" s="2">
        <f>RADIANS(CSV[[#This Row],[lon]])</f>
        <v>0.74262367199961732</v>
      </c>
      <c r="L38" s="2">
        <f>RADIANS(CSV[[#This Row],[lat]])</f>
        <v>-0.11516840865506706</v>
      </c>
      <c r="M38" s="2">
        <f>SIN(CSV[[#This Row],[dlon]]/2)*SIN(CSV[[#This Row],[dlon]]/2)</f>
        <v>4.7982180585980592E-13</v>
      </c>
      <c r="N38" s="2">
        <f>SIN(CSV[[#This Row],[dlat]]/2)*SIN(CSV[[#This Row],[dlat]]/2)</f>
        <v>1.2688826658712734E-14</v>
      </c>
      <c r="O38" s="2">
        <f>COS(RADIANS(CSV[[#This Row],[lat]]))</f>
        <v>0.99337544589177074</v>
      </c>
      <c r="P38" s="2">
        <f>CSV[[#This Row],[sindlon]]+CSV[[#This Row],[cosradlat]]*O37*CSV[[#This Row],[sindlat]]</f>
        <v>4.9234307340022225E-13</v>
      </c>
      <c r="Q38" s="2">
        <f>2*ASIN(SQRT(CSV[[#This Row],[Columna1]]))*6367445</f>
        <v>8.93571099743167</v>
      </c>
      <c r="R38" s="2" t="e" vm="1">
        <f ca="1">_xlfn.CONCAT(CSV[[#This Row],[lon]],",",CSV[[#This Row],[lat]],";",CSV[[#This Row],[alt]])</f>
        <v>#NAME?</v>
      </c>
    </row>
    <row r="39" spans="1:18" x14ac:dyDescent="0.25">
      <c r="A39">
        <v>42.54912581294775</v>
      </c>
      <c r="B39">
        <v>-6.5986457280814648</v>
      </c>
      <c r="C39">
        <v>518.20001220703125</v>
      </c>
      <c r="D39" s="1">
        <v>42854.355763888889</v>
      </c>
      <c r="E39" s="1">
        <f>CSV[[#This Row],[Column4]]-D38</f>
        <v>1.1574076779652387E-5</v>
      </c>
      <c r="F39">
        <f>CSV[[#This Row],[alt]]-C38</f>
        <v>0</v>
      </c>
      <c r="G39">
        <f>IF(CSV[[#This Row],[Altura]]&gt;0,CSV[[#This Row],[Altura]],0)</f>
        <v>0</v>
      </c>
      <c r="H39">
        <f>IF(CSV[[#This Row],[Altura]]&lt;=0,CSV[[#This Row],[Altura]],0)</f>
        <v>0</v>
      </c>
      <c r="I39" s="2">
        <f>RADIANS(CSV[[#This Row],[lon]])-RADIANS(A38)</f>
        <v>-1.3327183701061784E-6</v>
      </c>
      <c r="J39" s="2">
        <f>RADIANS(CSV[[#This Row],[lat]])-RADIANS(B38)</f>
        <v>3.1452738705195493E-7</v>
      </c>
      <c r="K39" s="2">
        <f>RADIANS(CSV[[#This Row],[lon]])</f>
        <v>0.74262233928124721</v>
      </c>
      <c r="L39" s="2">
        <f>RADIANS(CSV[[#This Row],[lat]])</f>
        <v>-0.11516809412768</v>
      </c>
      <c r="M39" s="2">
        <f>SIN(CSV[[#This Row],[dlon]]/2)*SIN(CSV[[#This Row],[dlon]]/2)</f>
        <v>4.4403456350455147E-13</v>
      </c>
      <c r="N39" s="2">
        <f>SIN(CSV[[#This Row],[dlat]]/2)*SIN(CSV[[#This Row],[dlat]]/2)</f>
        <v>2.4731869301432367E-14</v>
      </c>
      <c r="O39" s="2">
        <f>COS(RADIANS(CSV[[#This Row],[lat]]))</f>
        <v>0.99337548203531645</v>
      </c>
      <c r="P39" s="2">
        <f>CSV[[#This Row],[sindlon]]+CSV[[#This Row],[cosradlat]]*O38*CSV[[#This Row],[sindlat]]</f>
        <v>4.684398438322781E-13</v>
      </c>
      <c r="Q39" s="2">
        <f>2*ASIN(SQRT(CSV[[#This Row],[Columna1]]))*6367445</f>
        <v>8.7160981436336087</v>
      </c>
      <c r="R39" s="2" t="e" vm="1">
        <f ca="1">_xlfn.CONCAT(CSV[[#This Row],[lon]],",",CSV[[#This Row],[lat]],";",CSV[[#This Row],[alt]])</f>
        <v>#NAME?</v>
      </c>
    </row>
    <row r="40" spans="1:18" x14ac:dyDescent="0.25">
      <c r="A40">
        <v>42.548818280920386</v>
      </c>
      <c r="B40">
        <v>-6.598519328981638</v>
      </c>
      <c r="C40">
        <v>518</v>
      </c>
      <c r="D40" s="1">
        <v>42854.355821759258</v>
      </c>
      <c r="E40" s="1">
        <f>CSV[[#This Row],[Column4]]-D39</f>
        <v>5.7870369346346706E-5</v>
      </c>
      <c r="F40">
        <f>CSV[[#This Row],[alt]]-C39</f>
        <v>-0.20001220703125</v>
      </c>
      <c r="G40">
        <f>IF(CSV[[#This Row],[Altura]]&gt;0,CSV[[#This Row],[Altura]],0)</f>
        <v>0</v>
      </c>
      <c r="H40">
        <f>IF(CSV[[#This Row],[Altura]]&lt;=0,CSV[[#This Row],[Altura]],0)</f>
        <v>-0.20001220703125</v>
      </c>
      <c r="I40" s="2">
        <f>RADIANS(CSV[[#This Row],[lon]])-RADIANS(A39)</f>
        <v>-5.3674464328690163E-6</v>
      </c>
      <c r="J40" s="2">
        <f>RADIANS(CSV[[#This Row],[lat]])-RADIANS(B39)</f>
        <v>2.2060804635293252E-6</v>
      </c>
      <c r="K40" s="2">
        <f>RADIANS(CSV[[#This Row],[lon]])</f>
        <v>0.74261697183481434</v>
      </c>
      <c r="L40" s="2">
        <f>RADIANS(CSV[[#This Row],[lat]])</f>
        <v>-0.11516588804721647</v>
      </c>
      <c r="M40" s="2">
        <f>SIN(CSV[[#This Row],[dlon]]/2)*SIN(CSV[[#This Row],[dlon]]/2)</f>
        <v>7.2023703024122896E-12</v>
      </c>
      <c r="N40" s="2">
        <f>SIN(CSV[[#This Row],[dlat]]/2)*SIN(CSV[[#This Row],[dlat]]/2)</f>
        <v>1.2166977528909473E-12</v>
      </c>
      <c r="O40" s="2">
        <f>COS(RADIANS(CSV[[#This Row],[lat]]))</f>
        <v>0.99337573554170289</v>
      </c>
      <c r="P40" s="2">
        <f>CSV[[#This Row],[sindlon]]+CSV[[#This Row],[cosradlat]]*O39*CSV[[#This Row],[sindlat]]</f>
        <v>8.4030016833114686E-12</v>
      </c>
      <c r="Q40" s="2">
        <f>2*ASIN(SQRT(CSV[[#This Row],[Columna1]]))*6367445</f>
        <v>36.915811803216656</v>
      </c>
      <c r="R40" s="2" t="e" vm="1">
        <f ca="1">_xlfn.CONCAT(CSV[[#This Row],[lon]],",",CSV[[#This Row],[lat]],";",CSV[[#This Row],[alt]])</f>
        <v>#NAME?</v>
      </c>
    </row>
    <row r="41" spans="1:18" x14ac:dyDescent="0.25">
      <c r="A41">
        <v>42.548620635643601</v>
      </c>
      <c r="B41">
        <v>-6.5984322410076857</v>
      </c>
      <c r="C41">
        <v>517.4000244140625</v>
      </c>
      <c r="D41" s="1">
        <v>42854.355856481481</v>
      </c>
      <c r="E41" s="1">
        <f>CSV[[#This Row],[Column4]]-D40</f>
        <v>3.4722223062999547E-5</v>
      </c>
      <c r="F41">
        <f>CSV[[#This Row],[alt]]-C40</f>
        <v>-0.5999755859375</v>
      </c>
      <c r="G41">
        <f>IF(CSV[[#This Row],[Altura]]&gt;0,CSV[[#This Row],[Altura]],0)</f>
        <v>0</v>
      </c>
      <c r="H41">
        <f>IF(CSV[[#This Row],[Altura]]&lt;=0,CSV[[#This Row],[Altura]],0)</f>
        <v>-0.5999755859375</v>
      </c>
      <c r="I41" s="2">
        <f>RADIANS(CSV[[#This Row],[lon]])-RADIANS(A40)</f>
        <v>-3.4495608309814685E-6</v>
      </c>
      <c r="J41" s="2">
        <f>RADIANS(CSV[[#This Row],[lat]])-RADIANS(B40)</f>
        <v>1.5199718843561527E-6</v>
      </c>
      <c r="K41" s="2">
        <f>RADIANS(CSV[[#This Row],[lon]])</f>
        <v>0.74261352227398336</v>
      </c>
      <c r="L41" s="2">
        <f>RADIANS(CSV[[#This Row],[lat]])</f>
        <v>-0.11516436807533212</v>
      </c>
      <c r="M41" s="2">
        <f>SIN(CSV[[#This Row],[dlon]]/2)*SIN(CSV[[#This Row],[dlon]]/2)</f>
        <v>2.9748674816574404E-12</v>
      </c>
      <c r="N41" s="2">
        <f>SIN(CSV[[#This Row],[dlat]]/2)*SIN(CSV[[#This Row],[dlat]]/2)</f>
        <v>5.7757863230818722E-13</v>
      </c>
      <c r="O41" s="2">
        <f>COS(RADIANS(CSV[[#This Row],[lat]]))</f>
        <v>0.99337591020277283</v>
      </c>
      <c r="P41" s="2">
        <f>CSV[[#This Row],[sindlon]]+CSV[[#This Row],[cosradlat]]*O40*CSV[[#This Row],[sindlat]]</f>
        <v>3.54481949162456E-12</v>
      </c>
      <c r="Q41" s="2">
        <f>2*ASIN(SQRT(CSV[[#This Row],[Columna1]]))*6367445</f>
        <v>23.976857409987211</v>
      </c>
      <c r="R41" s="2" t="e" vm="1">
        <f ca="1">_xlfn.CONCAT(CSV[[#This Row],[lon]],",",CSV[[#This Row],[lat]],";",CSV[[#This Row],[alt]])</f>
        <v>#NAME?</v>
      </c>
    </row>
    <row r="42" spans="1:18" x14ac:dyDescent="0.25">
      <c r="A42">
        <v>42.548545617610216</v>
      </c>
      <c r="B42">
        <v>-6.5984042454510927</v>
      </c>
      <c r="C42">
        <v>517.20001220703125</v>
      </c>
      <c r="D42" s="1">
        <v>42854.355868055558</v>
      </c>
      <c r="E42" s="1">
        <f>CSV[[#This Row],[Column4]]-D41</f>
        <v>1.1574076779652387E-5</v>
      </c>
      <c r="F42">
        <f>CSV[[#This Row],[alt]]-C41</f>
        <v>-0.20001220703125</v>
      </c>
      <c r="G42">
        <f>IF(CSV[[#This Row],[Altura]]&gt;0,CSV[[#This Row],[Altura]],0)</f>
        <v>0</v>
      </c>
      <c r="H42">
        <f>IF(CSV[[#This Row],[Altura]]&lt;=0,CSV[[#This Row],[Altura]],0)</f>
        <v>-0.20001220703125</v>
      </c>
      <c r="I42" s="2">
        <f>RADIANS(CSV[[#This Row],[lon]])-RADIANS(A41)</f>
        <v>-1.3093116808526872E-6</v>
      </c>
      <c r="J42" s="2">
        <f>RADIANS(CSV[[#This Row],[lat]])-RADIANS(B41)</f>
        <v>4.8861463847194031E-7</v>
      </c>
      <c r="K42" s="2">
        <f>RADIANS(CSV[[#This Row],[lon]])</f>
        <v>0.74261221296230251</v>
      </c>
      <c r="L42" s="2">
        <f>RADIANS(CSV[[#This Row],[lat]])</f>
        <v>-0.11516387946069365</v>
      </c>
      <c r="M42" s="2">
        <f>SIN(CSV[[#This Row],[dlon]]/2)*SIN(CSV[[#This Row],[dlon]]/2)</f>
        <v>4.2857426940426099E-13</v>
      </c>
      <c r="N42" s="2">
        <f>SIN(CSV[[#This Row],[dlat]]/2)*SIN(CSV[[#This Row],[dlat]]/2)</f>
        <v>5.9686066232265046E-14</v>
      </c>
      <c r="O42" s="2">
        <f>COS(RADIANS(CSV[[#This Row],[lat]]))</f>
        <v>0.99337596634934733</v>
      </c>
      <c r="P42" s="2">
        <f>CSV[[#This Row],[sindlon]]+CSV[[#This Row],[cosradlat]]*O41*CSV[[#This Row],[sindlat]]</f>
        <v>4.874722261797393E-13</v>
      </c>
      <c r="Q42" s="2">
        <f>2*ASIN(SQRT(CSV[[#This Row],[Columna1]]))*6367445</f>
        <v>8.8913997535852687</v>
      </c>
      <c r="R42" s="2" t="e" vm="1">
        <f ca="1">_xlfn.CONCAT(CSV[[#This Row],[lon]],",",CSV[[#This Row],[lat]],";",CSV[[#This Row],[alt]])</f>
        <v>#NAME?</v>
      </c>
    </row>
    <row r="43" spans="1:18" x14ac:dyDescent="0.25">
      <c r="A43">
        <v>42.548466827720404</v>
      </c>
      <c r="B43">
        <v>-6.5983713883906603</v>
      </c>
      <c r="C43">
        <v>517</v>
      </c>
      <c r="D43" s="1">
        <v>42854.355879629627</v>
      </c>
      <c r="E43" s="1">
        <f>CSV[[#This Row],[Column4]]-D42</f>
        <v>1.1574069503694773E-5</v>
      </c>
      <c r="F43">
        <f>CSV[[#This Row],[alt]]-C42</f>
        <v>-0.20001220703125</v>
      </c>
      <c r="G43">
        <f>IF(CSV[[#This Row],[Altura]]&gt;0,CSV[[#This Row],[Altura]],0)</f>
        <v>0</v>
      </c>
      <c r="H43">
        <f>IF(CSV[[#This Row],[Altura]]&lt;=0,CSV[[#This Row],[Altura]],0)</f>
        <v>-0.20001220703125</v>
      </c>
      <c r="I43" s="2">
        <f>RADIANS(CSV[[#This Row],[lon]])-RADIANS(A42)</f>
        <v>-1.3751429945862981E-6</v>
      </c>
      <c r="J43" s="2">
        <f>RADIANS(CSV[[#This Row],[lat]])-RADIANS(B42)</f>
        <v>5.7346388707135709E-7</v>
      </c>
      <c r="K43" s="2">
        <f>RADIANS(CSV[[#This Row],[lon]])</f>
        <v>0.74261083781930792</v>
      </c>
      <c r="L43" s="2">
        <f>RADIANS(CSV[[#This Row],[lat]])</f>
        <v>-0.11516330599680658</v>
      </c>
      <c r="M43" s="2">
        <f>SIN(CSV[[#This Row],[dlon]]/2)*SIN(CSV[[#This Row],[dlon]]/2)</f>
        <v>4.7275456388986829E-13</v>
      </c>
      <c r="N43" s="2">
        <f>SIN(CSV[[#This Row],[dlat]]/2)*SIN(CSV[[#This Row],[dlat]]/2)</f>
        <v>8.2215207443745304E-14</v>
      </c>
      <c r="O43" s="2">
        <f>COS(RADIANS(CSV[[#This Row],[lat]]))</f>
        <v>0.99337603224562321</v>
      </c>
      <c r="P43" s="2">
        <f>CSV[[#This Row],[sindlon]]+CSV[[#This Row],[cosradlat]]*O42*CSV[[#This Row],[sindlat]]</f>
        <v>5.5388419153821906E-13</v>
      </c>
      <c r="Q43" s="2">
        <f>2*ASIN(SQRT(CSV[[#This Row],[Columna1]]))*6367445</f>
        <v>9.477737651833932</v>
      </c>
      <c r="R43" s="2" t="e" vm="1">
        <f ca="1">_xlfn.CONCAT(CSV[[#This Row],[lon]],",",CSV[[#This Row],[lat]],";",CSV[[#This Row],[alt]])</f>
        <v>#NAME?</v>
      </c>
    </row>
    <row r="44" spans="1:18" x14ac:dyDescent="0.25">
      <c r="A44">
        <v>42.548258285969496</v>
      </c>
      <c r="B44">
        <v>-6.5983872301876554</v>
      </c>
      <c r="C44">
        <v>517</v>
      </c>
      <c r="D44" s="1">
        <v>42854.355914351851</v>
      </c>
      <c r="E44" s="1">
        <f>CSV[[#This Row],[Column4]]-D43</f>
        <v>3.4722223062999547E-5</v>
      </c>
      <c r="F44">
        <f>CSV[[#This Row],[alt]]-C43</f>
        <v>0</v>
      </c>
      <c r="G44">
        <f>IF(CSV[[#This Row],[Altura]]&gt;0,CSV[[#This Row],[Altura]],0)</f>
        <v>0</v>
      </c>
      <c r="H44">
        <f>IF(CSV[[#This Row],[Altura]]&lt;=0,CSV[[#This Row],[Altura]],0)</f>
        <v>0</v>
      </c>
      <c r="I44" s="2">
        <f>RADIANS(CSV[[#This Row],[lon]])-RADIANS(A43)</f>
        <v>-3.639740181138329E-6</v>
      </c>
      <c r="J44" s="2">
        <f>RADIANS(CSV[[#This Row],[lat]])-RADIANS(B43)</f>
        <v>-2.7649151698727614E-7</v>
      </c>
      <c r="K44" s="2">
        <f>RADIANS(CSV[[#This Row],[lon]])</f>
        <v>0.74260719807912678</v>
      </c>
      <c r="L44" s="2">
        <f>RADIANS(CSV[[#This Row],[lat]])</f>
        <v>-0.11516358248832356</v>
      </c>
      <c r="M44" s="2">
        <f>SIN(CSV[[#This Row],[dlon]]/2)*SIN(CSV[[#This Row],[dlon]]/2)</f>
        <v>3.3119271465445624E-12</v>
      </c>
      <c r="N44" s="2">
        <f>SIN(CSV[[#This Row],[dlat]]/2)*SIN(CSV[[#This Row],[dlat]]/2)</f>
        <v>1.9111889741481179E-14</v>
      </c>
      <c r="O44" s="2">
        <f>COS(RADIANS(CSV[[#This Row],[lat]]))</f>
        <v>0.99337600047424524</v>
      </c>
      <c r="P44" s="2">
        <f>CSV[[#This Row],[sindlon]]+CSV[[#This Row],[cosradlat]]*O43*CSV[[#This Row],[sindlat]]</f>
        <v>3.3307866811715169E-12</v>
      </c>
      <c r="Q44" s="2">
        <f>2*ASIN(SQRT(CSV[[#This Row],[Columna1]]))*6367445</f>
        <v>23.24173835054636</v>
      </c>
      <c r="R44" s="2" t="e" vm="1">
        <f ca="1">_xlfn.CONCAT(CSV[[#This Row],[lon]],",",CSV[[#This Row],[lat]],";",CSV[[#This Row],[alt]])</f>
        <v>#NAME?</v>
      </c>
    </row>
    <row r="45" spans="1:18" x14ac:dyDescent="0.25">
      <c r="A45">
        <v>42.548195421695709</v>
      </c>
      <c r="B45">
        <v>-6.5984002221375704</v>
      </c>
      <c r="C45">
        <v>517</v>
      </c>
      <c r="D45" s="1">
        <v>42854.355925925927</v>
      </c>
      <c r="E45" s="1">
        <f>CSV[[#This Row],[Column4]]-D44</f>
        <v>1.1574076779652387E-5</v>
      </c>
      <c r="F45">
        <f>CSV[[#This Row],[alt]]-C44</f>
        <v>0</v>
      </c>
      <c r="G45">
        <f>IF(CSV[[#This Row],[Altura]]&gt;0,CSV[[#This Row],[Altura]],0)</f>
        <v>0</v>
      </c>
      <c r="H45">
        <f>IF(CSV[[#This Row],[Altura]]&lt;=0,CSV[[#This Row],[Altura]],0)</f>
        <v>0</v>
      </c>
      <c r="I45" s="2">
        <f>RADIANS(CSV[[#This Row],[lon]])-RADIANS(A44)</f>
        <v>-1.0971885594512898E-6</v>
      </c>
      <c r="J45" s="2">
        <f>RADIANS(CSV[[#This Row],[lat]])-RADIANS(B44)</f>
        <v>-2.2675230226809617E-7</v>
      </c>
      <c r="K45" s="2">
        <f>RADIANS(CSV[[#This Row],[lon]])</f>
        <v>0.74260610089056733</v>
      </c>
      <c r="L45" s="2">
        <f>RADIANS(CSV[[#This Row],[lat]])</f>
        <v>-0.11516380924062583</v>
      </c>
      <c r="M45" s="2">
        <f>SIN(CSV[[#This Row],[dlon]]/2)*SIN(CSV[[#This Row],[dlon]]/2)</f>
        <v>3.0095568374766892E-13</v>
      </c>
      <c r="N45" s="2">
        <f>SIN(CSV[[#This Row],[dlat]]/2)*SIN(CSV[[#This Row],[dlat]]/2)</f>
        <v>1.285415164597046E-14</v>
      </c>
      <c r="O45" s="2">
        <f>COS(RADIANS(CSV[[#This Row],[lat]]))</f>
        <v>0.99337597441829661</v>
      </c>
      <c r="P45" s="2">
        <f>CSV[[#This Row],[sindlon]]+CSV[[#This Row],[cosradlat]]*O44*CSV[[#This Row],[sindlat]]</f>
        <v>3.1364010727848123E-13</v>
      </c>
      <c r="Q45" s="2">
        <f>2*ASIN(SQRT(CSV[[#This Row],[Columna1]]))*6367445</f>
        <v>7.1319944227235643</v>
      </c>
      <c r="R45" s="2" t="e" vm="1">
        <f ca="1">_xlfn.CONCAT(CSV[[#This Row],[lon]],",",CSV[[#This Row],[lat]],";",CSV[[#This Row],[alt]])</f>
        <v>#NAME?</v>
      </c>
    </row>
    <row r="46" spans="1:18" x14ac:dyDescent="0.25">
      <c r="A46">
        <v>42.548067010939121</v>
      </c>
      <c r="B46">
        <v>-6.5983326639980078</v>
      </c>
      <c r="C46">
        <v>517</v>
      </c>
      <c r="D46" s="1">
        <v>42854.355949074074</v>
      </c>
      <c r="E46" s="1">
        <f>CSV[[#This Row],[Column4]]-D45</f>
        <v>2.314814628334716E-5</v>
      </c>
      <c r="F46">
        <f>CSV[[#This Row],[alt]]-C45</f>
        <v>0</v>
      </c>
      <c r="G46">
        <f>IF(CSV[[#This Row],[Altura]]&gt;0,CSV[[#This Row],[Altura]],0)</f>
        <v>0</v>
      </c>
      <c r="H46">
        <f>IF(CSV[[#This Row],[Altura]]&lt;=0,CSV[[#This Row],[Altura]],0)</f>
        <v>0</v>
      </c>
      <c r="I46" s="2">
        <f>RADIANS(CSV[[#This Row],[lon]])-RADIANS(A45)</f>
        <v>-2.2411904975205843E-6</v>
      </c>
      <c r="J46" s="2">
        <f>RADIANS(CSV[[#This Row],[lat]])-RADIANS(B45)</f>
        <v>1.1791119718801424E-6</v>
      </c>
      <c r="K46" s="2">
        <f>RADIANS(CSV[[#This Row],[lon]])</f>
        <v>0.74260385970006981</v>
      </c>
      <c r="L46" s="2">
        <f>RADIANS(CSV[[#This Row],[lat]])</f>
        <v>-0.11516263012865395</v>
      </c>
      <c r="M46" s="2">
        <f>SIN(CSV[[#This Row],[dlon]]/2)*SIN(CSV[[#This Row],[dlon]]/2)</f>
        <v>1.2557337115436153E-12</v>
      </c>
      <c r="N46" s="2">
        <f>SIN(CSV[[#This Row],[dlat]]/2)*SIN(CSV[[#This Row],[dlat]]/2)</f>
        <v>3.4757626055772911E-13</v>
      </c>
      <c r="O46" s="2">
        <f>COS(RADIANS(CSV[[#This Row],[lat]]))</f>
        <v>0.99337610990867187</v>
      </c>
      <c r="P46" s="2">
        <f>CSV[[#This Row],[sindlon]]+CSV[[#This Row],[cosradlat]]*O45*CSV[[#This Row],[sindlat]]</f>
        <v>1.5987205616516503E-12</v>
      </c>
      <c r="Q46" s="2">
        <f>2*ASIN(SQRT(CSV[[#This Row],[Columna1]]))*6367445</f>
        <v>16.102061398618382</v>
      </c>
      <c r="R46" s="2" t="e" vm="1">
        <f ca="1">_xlfn.CONCAT(CSV[[#This Row],[lon]],",",CSV[[#This Row],[lat]],";",CSV[[#This Row],[alt]])</f>
        <v>#NAME?</v>
      </c>
    </row>
    <row r="47" spans="1:18" x14ac:dyDescent="0.25">
      <c r="A47">
        <v>42.54792233929038</v>
      </c>
      <c r="B47">
        <v>-6.5981557220220566</v>
      </c>
      <c r="C47">
        <v>516.5999755859375</v>
      </c>
      <c r="D47" s="1">
        <v>42854.355983796297</v>
      </c>
      <c r="E47" s="1">
        <f>CSV[[#This Row],[Column4]]-D46</f>
        <v>3.4722223062999547E-5</v>
      </c>
      <c r="F47">
        <f>CSV[[#This Row],[alt]]-C46</f>
        <v>-0.4000244140625</v>
      </c>
      <c r="G47">
        <f>IF(CSV[[#This Row],[Altura]]&gt;0,CSV[[#This Row],[Altura]],0)</f>
        <v>0</v>
      </c>
      <c r="H47">
        <f>IF(CSV[[#This Row],[Altura]]&lt;=0,CSV[[#This Row],[Altura]],0)</f>
        <v>-0.4000244140625</v>
      </c>
      <c r="I47" s="2">
        <f>RADIANS(CSV[[#This Row],[lon]])-RADIANS(A46)</f>
        <v>-2.5249966048024319E-6</v>
      </c>
      <c r="J47" s="2">
        <f>RADIANS(CSV[[#This Row],[lat]])-RADIANS(B46)</f>
        <v>3.0882200653392644E-6</v>
      </c>
      <c r="K47" s="2">
        <f>RADIANS(CSV[[#This Row],[lon]])</f>
        <v>0.74260133470346501</v>
      </c>
      <c r="L47" s="2">
        <f>RADIANS(CSV[[#This Row],[lat]])</f>
        <v>-0.11515954190858861</v>
      </c>
      <c r="M47" s="2">
        <f>SIN(CSV[[#This Row],[dlon]]/2)*SIN(CSV[[#This Row],[dlon]]/2)</f>
        <v>1.5939019635651051E-12</v>
      </c>
      <c r="N47" s="2">
        <f>SIN(CSV[[#This Row],[dlat]]/2)*SIN(CSV[[#This Row],[dlat]]/2)</f>
        <v>2.3842757929891176E-12</v>
      </c>
      <c r="O47" s="2">
        <f>COS(RADIANS(CSV[[#This Row],[lat]]))</f>
        <v>0.99337646476587604</v>
      </c>
      <c r="P47" s="2">
        <f>CSV[[#This Row],[sindlon]]+CSV[[#This Row],[cosradlat]]*O46*CSV[[#This Row],[sindlat]]</f>
        <v>3.9466968477208051E-12</v>
      </c>
      <c r="Q47" s="2">
        <f>2*ASIN(SQRT(CSV[[#This Row],[Columna1]]))*6367445</f>
        <v>25.299508401512263</v>
      </c>
      <c r="R47" s="2" t="e" vm="1">
        <f ca="1">_xlfn.CONCAT(CSV[[#This Row],[lon]],",",CSV[[#This Row],[lat]],";",CSV[[#This Row],[alt]])</f>
        <v>#NAME?</v>
      </c>
    </row>
    <row r="48" spans="1:18" x14ac:dyDescent="0.25">
      <c r="A48">
        <v>42.547860145568848</v>
      </c>
      <c r="B48">
        <v>-6.5981318335980177</v>
      </c>
      <c r="C48">
        <v>516.5999755859375</v>
      </c>
      <c r="D48" s="1">
        <v>42854.355995370373</v>
      </c>
      <c r="E48" s="1">
        <f>CSV[[#This Row],[Column4]]-D47</f>
        <v>1.1574076779652387E-5</v>
      </c>
      <c r="F48">
        <f>CSV[[#This Row],[alt]]-C47</f>
        <v>0</v>
      </c>
      <c r="G48">
        <f>IF(CSV[[#This Row],[Altura]]&gt;0,CSV[[#This Row],[Altura]],0)</f>
        <v>0</v>
      </c>
      <c r="H48">
        <f>IF(CSV[[#This Row],[Altura]]&lt;=0,CSV[[#This Row],[Altura]],0)</f>
        <v>0</v>
      </c>
      <c r="I48" s="2">
        <f>RADIANS(CSV[[#This Row],[lon]])-RADIANS(A47)</f>
        <v>-1.0854852148245442E-6</v>
      </c>
      <c r="J48" s="2">
        <f>RADIANS(CSV[[#This Row],[lat]])-RADIANS(B47)</f>
        <v>4.1693165259149012E-7</v>
      </c>
      <c r="K48" s="2">
        <f>RADIANS(CSV[[#This Row],[lon]])</f>
        <v>0.74260024921825019</v>
      </c>
      <c r="L48" s="2">
        <f>RADIANS(CSV[[#This Row],[lat]])</f>
        <v>-0.11515912497693602</v>
      </c>
      <c r="M48" s="2">
        <f>SIN(CSV[[#This Row],[dlon]]/2)*SIN(CSV[[#This Row],[dlon]]/2)</f>
        <v>2.9456953790064275E-13</v>
      </c>
      <c r="N48" s="2">
        <f>SIN(CSV[[#This Row],[dlat]]/2)*SIN(CSV[[#This Row],[dlat]]/2)</f>
        <v>4.3458000733167122E-14</v>
      </c>
      <c r="O48" s="2">
        <f>COS(RADIANS(CSV[[#This Row],[lat]]))</f>
        <v>0.99337651267339422</v>
      </c>
      <c r="P48" s="2">
        <f>CSV[[#This Row],[sindlon]]+CSV[[#This Row],[cosradlat]]*O47*CSV[[#This Row],[sindlat]]</f>
        <v>3.3745375605933082E-13</v>
      </c>
      <c r="Q48" s="2">
        <f>2*ASIN(SQRT(CSV[[#This Row],[Columna1]]))*6367445</f>
        <v>7.3977956611884315</v>
      </c>
      <c r="R48" s="2" t="e" vm="1">
        <f ca="1">_xlfn.CONCAT(CSV[[#This Row],[lon]],",",CSV[[#This Row],[lat]],";",CSV[[#This Row],[alt]])</f>
        <v>#NAME?</v>
      </c>
    </row>
    <row r="49" spans="1:18" x14ac:dyDescent="0.25">
      <c r="A49">
        <v>42.547735255211592</v>
      </c>
      <c r="B49">
        <v>-6.5980938635766506</v>
      </c>
      <c r="C49">
        <v>516.5999755859375</v>
      </c>
      <c r="D49" s="1">
        <v>42854.35601851852</v>
      </c>
      <c r="E49" s="1">
        <f>CSV[[#This Row],[Column4]]-D48</f>
        <v>2.314814628334716E-5</v>
      </c>
      <c r="F49">
        <f>CSV[[#This Row],[alt]]-C48</f>
        <v>0</v>
      </c>
      <c r="G49">
        <f>IF(CSV[[#This Row],[Altura]]&gt;0,CSV[[#This Row],[Altura]],0)</f>
        <v>0</v>
      </c>
      <c r="H49">
        <f>IF(CSV[[#This Row],[Altura]]&lt;=0,CSV[[#This Row],[Altura]],0)</f>
        <v>0</v>
      </c>
      <c r="I49" s="2">
        <f>RADIANS(CSV[[#This Row],[lon]])-RADIANS(A48)</f>
        <v>-2.1797479380358808E-6</v>
      </c>
      <c r="J49" s="2">
        <f>RADIANS(CSV[[#This Row],[lat]])-RADIANS(B48)</f>
        <v>6.6270188990580348E-7</v>
      </c>
      <c r="K49" s="2">
        <f>RADIANS(CSV[[#This Row],[lon]])</f>
        <v>0.74259806947031215</v>
      </c>
      <c r="L49" s="2">
        <f>RADIANS(CSV[[#This Row],[lat]])</f>
        <v>-0.11515846227504611</v>
      </c>
      <c r="M49" s="2">
        <f>SIN(CSV[[#This Row],[dlon]]/2)*SIN(CSV[[#This Row],[dlon]]/2)</f>
        <v>1.1878252683424482E-12</v>
      </c>
      <c r="N49" s="2">
        <f>SIN(CSV[[#This Row],[dlat]]/2)*SIN(CSV[[#This Row],[dlat]]/2)</f>
        <v>1.0979344872117688E-13</v>
      </c>
      <c r="O49" s="2">
        <f>COS(RADIANS(CSV[[#This Row],[lat]]))</f>
        <v>0.99337658882077828</v>
      </c>
      <c r="P49" s="2">
        <f>CSV[[#This Row],[sindlon]]+CSV[[#This Row],[cosradlat]]*O48*CSV[[#This Row],[sindlat]]</f>
        <v>1.2961691110391904E-12</v>
      </c>
      <c r="Q49" s="2">
        <f>2*ASIN(SQRT(CSV[[#This Row],[Columna1]]))*6367445</f>
        <v>14.498598780749884</v>
      </c>
      <c r="R49" s="2" t="e" vm="1">
        <f ca="1">_xlfn.CONCAT(CSV[[#This Row],[lon]],",",CSV[[#This Row],[lat]],";",CSV[[#This Row],[alt]])</f>
        <v>#NAME?</v>
      </c>
    </row>
    <row r="50" spans="1:18" x14ac:dyDescent="0.25">
      <c r="A50">
        <v>42.547569712623954</v>
      </c>
      <c r="B50">
        <v>-6.5980386268347502</v>
      </c>
      <c r="C50">
        <v>516.4000244140625</v>
      </c>
      <c r="D50" s="1">
        <v>42854.356053240743</v>
      </c>
      <c r="E50" s="1">
        <f>CSV[[#This Row],[Column4]]-D49</f>
        <v>3.4722223062999547E-5</v>
      </c>
      <c r="F50">
        <f>CSV[[#This Row],[alt]]-C49</f>
        <v>-0.199951171875</v>
      </c>
      <c r="G50">
        <f>IF(CSV[[#This Row],[Altura]]&gt;0,CSV[[#This Row],[Altura]],0)</f>
        <v>0</v>
      </c>
      <c r="H50">
        <f>IF(CSV[[#This Row],[Altura]]&lt;=0,CSV[[#This Row],[Altura]],0)</f>
        <v>-0.199951171875</v>
      </c>
      <c r="I50" s="2">
        <f>RADIANS(CSV[[#This Row],[lon]])-RADIANS(A49)</f>
        <v>-2.8892632065735668E-6</v>
      </c>
      <c r="J50" s="2">
        <f>RADIANS(CSV[[#This Row],[lat]])-RADIANS(B49)</f>
        <v>9.6406301423879182E-7</v>
      </c>
      <c r="K50" s="2">
        <f>RADIANS(CSV[[#This Row],[lon]])</f>
        <v>0.74259518020710558</v>
      </c>
      <c r="L50" s="2">
        <f>RADIANS(CSV[[#This Row],[lat]])</f>
        <v>-0.11515749821203188</v>
      </c>
      <c r="M50" s="2">
        <f>SIN(CSV[[#This Row],[dlon]]/2)*SIN(CSV[[#This Row],[dlon]]/2)</f>
        <v>2.0869604692134904E-12</v>
      </c>
      <c r="N50" s="2">
        <f>SIN(CSV[[#This Row],[dlat]]/2)*SIN(CSV[[#This Row],[dlat]]/2)</f>
        <v>2.3235437385577825E-13</v>
      </c>
      <c r="O50" s="2">
        <f>COS(RADIANS(CSV[[#This Row],[lat]]))</f>
        <v>0.9933766995951121</v>
      </c>
      <c r="P50" s="2">
        <f>CSV[[#This Row],[sindlon]]+CSV[[#This Row],[cosradlat]]*O49*CSV[[#This Row],[sindlat]]</f>
        <v>2.3162471048107967E-12</v>
      </c>
      <c r="Q50" s="2">
        <f>2*ASIN(SQRT(CSV[[#This Row],[Columna1]]))*6367445</f>
        <v>19.381511479051799</v>
      </c>
      <c r="R50" s="2" t="e" vm="1">
        <f ca="1">_xlfn.CONCAT(CSV[[#This Row],[lon]],",",CSV[[#This Row],[lat]],";",CSV[[#This Row],[alt]])</f>
        <v>#NAME?</v>
      </c>
    </row>
    <row r="51" spans="1:18" x14ac:dyDescent="0.25">
      <c r="A51">
        <v>42.5474654417485</v>
      </c>
      <c r="B51">
        <v>-6.5980060212314129</v>
      </c>
      <c r="C51">
        <v>516.20001220703125</v>
      </c>
      <c r="D51" s="1">
        <v>42854.356076388889</v>
      </c>
      <c r="E51" s="1">
        <f>CSV[[#This Row],[Column4]]-D50</f>
        <v>2.314814628334716E-5</v>
      </c>
      <c r="F51">
        <f>CSV[[#This Row],[alt]]-C50</f>
        <v>-0.20001220703125</v>
      </c>
      <c r="G51">
        <f>IF(CSV[[#This Row],[Altura]]&gt;0,CSV[[#This Row],[Altura]],0)</f>
        <v>0</v>
      </c>
      <c r="H51">
        <f>IF(CSV[[#This Row],[Altura]]&lt;=0,CSV[[#This Row],[Altura]],0)</f>
        <v>-0.20001220703125</v>
      </c>
      <c r="I51" s="2">
        <f>RADIANS(CSV[[#This Row],[lon]])-RADIANS(A50)</f>
        <v>-1.8198700906246756E-6</v>
      </c>
      <c r="J51" s="2">
        <f>RADIANS(CSV[[#This Row],[lat]])-RADIANS(B50)</f>
        <v>5.6907513283632749E-7</v>
      </c>
      <c r="K51" s="2">
        <f>RADIANS(CSV[[#This Row],[lon]])</f>
        <v>0.74259336033701495</v>
      </c>
      <c r="L51" s="2">
        <f>RADIANS(CSV[[#This Row],[lat]])</f>
        <v>-0.11515692913689904</v>
      </c>
      <c r="M51" s="2">
        <f>SIN(CSV[[#This Row],[dlon]]/2)*SIN(CSV[[#This Row],[dlon]]/2)</f>
        <v>8.2798178668733775E-13</v>
      </c>
      <c r="N51" s="2">
        <f>SIN(CSV[[#This Row],[dlat]]/2)*SIN(CSV[[#This Row],[dlat]]/2)</f>
        <v>8.096162670316875E-14</v>
      </c>
      <c r="O51" s="2">
        <f>COS(RADIANS(CSV[[#This Row],[lat]]))</f>
        <v>0.9933767649834736</v>
      </c>
      <c r="P51" s="2">
        <f>CSV[[#This Row],[sindlon]]+CSV[[#This Row],[cosradlat]]*O50*CSV[[#This Row],[sindlat]]</f>
        <v>9.0787450393294879E-13</v>
      </c>
      <c r="Q51" s="2">
        <f>2*ASIN(SQRT(CSV[[#This Row],[Columna1]]))*6367445</f>
        <v>12.134115037308703</v>
      </c>
      <c r="R51" s="2" t="e" vm="1">
        <f ca="1">_xlfn.CONCAT(CSV[[#This Row],[lon]],",",CSV[[#This Row],[lat]],";",CSV[[#This Row],[alt]])</f>
        <v>#NAME?</v>
      </c>
    </row>
    <row r="52" spans="1:18" x14ac:dyDescent="0.25">
      <c r="A52">
        <v>42.547258073464036</v>
      </c>
      <c r="B52">
        <v>-6.5979268122464418</v>
      </c>
      <c r="C52">
        <v>516.4000244140625</v>
      </c>
      <c r="D52" s="1">
        <v>42854.356122685182</v>
      </c>
      <c r="E52" s="1">
        <f>CSV[[#This Row],[Column4]]-D51</f>
        <v>4.6296292566694319E-5</v>
      </c>
      <c r="F52">
        <f>CSV[[#This Row],[alt]]-C51</f>
        <v>0.20001220703125</v>
      </c>
      <c r="G52">
        <f>IF(CSV[[#This Row],[Altura]]&gt;0,CSV[[#This Row],[Altura]],0)</f>
        <v>0.20001220703125</v>
      </c>
      <c r="H52">
        <f>IF(CSV[[#This Row],[Altura]]&lt;=0,CSV[[#This Row],[Altura]],0)</f>
        <v>0</v>
      </c>
      <c r="I52" s="2">
        <f>RADIANS(CSV[[#This Row],[lon]])-RADIANS(A51)</f>
        <v>-3.6192593281247909E-6</v>
      </c>
      <c r="J52" s="2">
        <f>RADIANS(CSV[[#This Row],[lat]])-RADIANS(B51)</f>
        <v>1.3824575849086251E-6</v>
      </c>
      <c r="K52" s="2">
        <f>RADIANS(CSV[[#This Row],[lon]])</f>
        <v>0.74258974107768683</v>
      </c>
      <c r="L52" s="2">
        <f>RADIANS(CSV[[#This Row],[lat]])</f>
        <v>-0.11515554667931413</v>
      </c>
      <c r="M52" s="2">
        <f>SIN(CSV[[#This Row],[dlon]]/2)*SIN(CSV[[#This Row],[dlon]]/2)</f>
        <v>3.2747595210510036E-12</v>
      </c>
      <c r="N52" s="2">
        <f>SIN(CSV[[#This Row],[dlat]]/2)*SIN(CSV[[#This Row],[dlat]]/2)</f>
        <v>4.7779724351777103E-13</v>
      </c>
      <c r="O52" s="2">
        <f>COS(RADIANS(CSV[[#This Row],[lat]]))</f>
        <v>0.99337692383046705</v>
      </c>
      <c r="P52" s="2">
        <f>CSV[[#This Row],[sindlon]]+CSV[[#This Row],[cosradlat]]*O51*CSV[[#This Row],[sindlat]]</f>
        <v>3.7462486727419643E-12</v>
      </c>
      <c r="Q52" s="2">
        <f>2*ASIN(SQRT(CSV[[#This Row],[Columna1]]))*6367445</f>
        <v>24.648670488130289</v>
      </c>
      <c r="R52" s="2" t="e" vm="1">
        <f ca="1">_xlfn.CONCAT(CSV[[#This Row],[lon]],",",CSV[[#This Row],[lat]],";",CSV[[#This Row],[alt]])</f>
        <v>#NAME?</v>
      </c>
    </row>
    <row r="53" spans="1:18" x14ac:dyDescent="0.25">
      <c r="A53">
        <v>42.547209626063704</v>
      </c>
      <c r="B53">
        <v>-6.5979071985930204</v>
      </c>
      <c r="C53">
        <v>516.4000244140625</v>
      </c>
      <c r="D53" s="1">
        <v>42854.356134259258</v>
      </c>
      <c r="E53" s="1">
        <f>CSV[[#This Row],[Column4]]-D52</f>
        <v>1.1574076779652387E-5</v>
      </c>
      <c r="F53">
        <f>CSV[[#This Row],[alt]]-C52</f>
        <v>0</v>
      </c>
      <c r="G53">
        <f>IF(CSV[[#This Row],[Altura]]&gt;0,CSV[[#This Row],[Altura]],0)</f>
        <v>0</v>
      </c>
      <c r="H53">
        <f>IF(CSV[[#This Row],[Altura]]&lt;=0,CSV[[#This Row],[Altura]],0)</f>
        <v>0</v>
      </c>
      <c r="I53" s="2">
        <f>RADIANS(CSV[[#This Row],[lon]])-RADIANS(A52)</f>
        <v>-8.4556664980972585E-7</v>
      </c>
      <c r="J53" s="2">
        <f>RADIANS(CSV[[#This Row],[lat]])-RADIANS(B52)</f>
        <v>3.4232283054047574E-7</v>
      </c>
      <c r="K53" s="2">
        <f>RADIANS(CSV[[#This Row],[lon]])</f>
        <v>0.74258889551103702</v>
      </c>
      <c r="L53" s="2">
        <f>RADIANS(CSV[[#This Row],[lat]])</f>
        <v>-0.11515520435648359</v>
      </c>
      <c r="M53" s="2">
        <f>SIN(CSV[[#This Row],[dlon]]/2)*SIN(CSV[[#This Row],[dlon]]/2)</f>
        <v>1.7874573981760024E-13</v>
      </c>
      <c r="N53" s="2">
        <f>SIN(CSV[[#This Row],[dlat]]/2)*SIN(CSV[[#This Row],[dlat]]/2)</f>
        <v>2.9296230077310529E-14</v>
      </c>
      <c r="O53" s="2">
        <f>COS(RADIANS(CSV[[#This Row],[lat]]))</f>
        <v>0.99337696316371493</v>
      </c>
      <c r="P53" s="2">
        <f>CSV[[#This Row],[sindlon]]+CSV[[#This Row],[cosradlat]]*O52*CSV[[#This Row],[sindlat]]</f>
        <v>2.0765519379620407E-13</v>
      </c>
      <c r="Q53" s="2">
        <f>2*ASIN(SQRT(CSV[[#This Row],[Columna1]]))*6367445</f>
        <v>5.8031874230672136</v>
      </c>
      <c r="R53" s="2" t="e" vm="1">
        <f ca="1">_xlfn.CONCAT(CSV[[#This Row],[lon]],",",CSV[[#This Row],[lat]],";",CSV[[#This Row],[alt]])</f>
        <v>#NAME?</v>
      </c>
    </row>
    <row r="54" spans="1:18" x14ac:dyDescent="0.25">
      <c r="A54">
        <v>42.547038467600942</v>
      </c>
      <c r="B54">
        <v>-6.5978488605469474</v>
      </c>
      <c r="C54">
        <v>516.4000244140625</v>
      </c>
      <c r="D54" s="1">
        <v>42854.356168981481</v>
      </c>
      <c r="E54" s="1">
        <f>CSV[[#This Row],[Column4]]-D53</f>
        <v>3.4722223062999547E-5</v>
      </c>
      <c r="F54">
        <f>CSV[[#This Row],[alt]]-C53</f>
        <v>0</v>
      </c>
      <c r="G54">
        <f>IF(CSV[[#This Row],[Altura]]&gt;0,CSV[[#This Row],[Altura]],0)</f>
        <v>0</v>
      </c>
      <c r="H54">
        <f>IF(CSV[[#This Row],[Altura]]&lt;=0,CSV[[#This Row],[Altura]],0)</f>
        <v>0</v>
      </c>
      <c r="I54" s="2">
        <f>RADIANS(CSV[[#This Row],[lon]])-RADIANS(A53)</f>
        <v>-2.9872787178364391E-6</v>
      </c>
      <c r="J54" s="2">
        <f>RADIANS(CSV[[#This Row],[lat]])-RADIANS(B53)</f>
        <v>1.018190983151368E-6</v>
      </c>
      <c r="K54" s="2">
        <f>RADIANS(CSV[[#This Row],[lon]])</f>
        <v>0.74258590823231918</v>
      </c>
      <c r="L54" s="2">
        <f>RADIANS(CSV[[#This Row],[lat]])</f>
        <v>-0.11515418616550044</v>
      </c>
      <c r="M54" s="2">
        <f>SIN(CSV[[#This Row],[dlon]]/2)*SIN(CSV[[#This Row],[dlon]]/2)</f>
        <v>2.2309585345079706E-12</v>
      </c>
      <c r="N54" s="2">
        <f>SIN(CSV[[#This Row],[dlat]]/2)*SIN(CSV[[#This Row],[dlat]]/2)</f>
        <v>2.5917821954266495E-13</v>
      </c>
      <c r="O54" s="2">
        <f>COS(RADIANS(CSV[[#This Row],[lat]]))</f>
        <v>0.99337708015422599</v>
      </c>
      <c r="P54" s="2">
        <f>CSV[[#This Row],[sindlon]]+CSV[[#This Row],[cosradlat]]*O53*CSV[[#This Row],[sindlat]]</f>
        <v>2.4867150591341384E-12</v>
      </c>
      <c r="Q54" s="2">
        <f>2*ASIN(SQRT(CSV[[#This Row],[Columna1]]))*6367445</f>
        <v>20.082057683467227</v>
      </c>
      <c r="R54" s="2" t="e" vm="1">
        <f ca="1">_xlfn.CONCAT(CSV[[#This Row],[lon]],",",CSV[[#This Row],[lat]],";",CSV[[#This Row],[alt]])</f>
        <v>#NAME?</v>
      </c>
    </row>
    <row r="55" spans="1:18" x14ac:dyDescent="0.25">
      <c r="A55">
        <v>42.546888347715139</v>
      </c>
      <c r="B55">
        <v>-6.5978002455085516</v>
      </c>
      <c r="C55">
        <v>516.20001220703125</v>
      </c>
      <c r="D55" s="1">
        <v>42854.356203703705</v>
      </c>
      <c r="E55" s="1">
        <f>CSV[[#This Row],[Column4]]-D54</f>
        <v>3.4722223062999547E-5</v>
      </c>
      <c r="F55">
        <f>CSV[[#This Row],[alt]]-C54</f>
        <v>-0.20001220703125</v>
      </c>
      <c r="G55">
        <f>IF(CSV[[#This Row],[Altura]]&gt;0,CSV[[#This Row],[Altura]],0)</f>
        <v>0</v>
      </c>
      <c r="H55">
        <f>IF(CSV[[#This Row],[Altura]]&lt;=0,CSV[[#This Row],[Altura]],0)</f>
        <v>-0.20001220703125</v>
      </c>
      <c r="I55" s="2">
        <f>RADIANS(CSV[[#This Row],[lon]])-RADIANS(A54)</f>
        <v>-2.6200862799363733E-6</v>
      </c>
      <c r="J55" s="2">
        <f>RADIANS(CSV[[#This Row],[lat]])-RADIANS(B54)</f>
        <v>8.4849248599416782E-7</v>
      </c>
      <c r="K55" s="2">
        <f>RADIANS(CSV[[#This Row],[lon]])</f>
        <v>0.74258328814603924</v>
      </c>
      <c r="L55" s="2">
        <f>RADIANS(CSV[[#This Row],[lat]])</f>
        <v>-0.11515333767301444</v>
      </c>
      <c r="M55" s="2">
        <f>SIN(CSV[[#This Row],[dlon]]/2)*SIN(CSV[[#This Row],[dlon]]/2)</f>
        <v>1.7162130285767239E-12</v>
      </c>
      <c r="N55" s="2">
        <f>SIN(CSV[[#This Row],[dlat]]/2)*SIN(CSV[[#This Row],[dlat]]/2)</f>
        <v>1.7998487469712999E-13</v>
      </c>
      <c r="O55" s="2">
        <f>COS(RADIANS(CSV[[#This Row],[lat]]))</f>
        <v>0.99337717764553179</v>
      </c>
      <c r="P55" s="2">
        <f>CSV[[#This Row],[sindlon]]+CSV[[#This Row],[cosradlat]]*O54*CSV[[#This Row],[sindlat]]</f>
        <v>1.8938217645961297E-12</v>
      </c>
      <c r="Q55" s="2">
        <f>2*ASIN(SQRT(CSV[[#This Row],[Columna1]]))*6367445</f>
        <v>17.525271295896356</v>
      </c>
      <c r="R55" s="2" t="e" vm="1">
        <f ca="1">_xlfn.CONCAT(CSV[[#This Row],[lon]],",",CSV[[#This Row],[lat]],";",CSV[[#This Row],[alt]])</f>
        <v>#NAME?</v>
      </c>
    </row>
    <row r="56" spans="1:18" x14ac:dyDescent="0.25">
      <c r="A56">
        <v>42.546839313581586</v>
      </c>
      <c r="B56">
        <v>-6.5977788716554642</v>
      </c>
      <c r="C56">
        <v>516.20001220703125</v>
      </c>
      <c r="D56" s="1">
        <v>42854.356215277781</v>
      </c>
      <c r="E56" s="1">
        <f>CSV[[#This Row],[Column4]]-D55</f>
        <v>1.1574076779652387E-5</v>
      </c>
      <c r="F56">
        <f>CSV[[#This Row],[alt]]-C55</f>
        <v>0</v>
      </c>
      <c r="G56">
        <f>IF(CSV[[#This Row],[Altura]]&gt;0,CSV[[#This Row],[Altura]],0)</f>
        <v>0</v>
      </c>
      <c r="H56">
        <f>IF(CSV[[#This Row],[Altura]]&lt;=0,CSV[[#This Row],[Altura]],0)</f>
        <v>0</v>
      </c>
      <c r="I56" s="2">
        <f>RADIANS(CSV[[#This Row],[lon]])-RADIANS(A55)</f>
        <v>-8.5580707642751719E-7</v>
      </c>
      <c r="J56" s="2">
        <f>RADIANS(CSV[[#This Row],[lat]])-RADIANS(B55)</f>
        <v>3.7304411021343853E-7</v>
      </c>
      <c r="K56" s="2">
        <f>RADIANS(CSV[[#This Row],[lon]])</f>
        <v>0.74258243233896282</v>
      </c>
      <c r="L56" s="2">
        <f>RADIANS(CSV[[#This Row],[lat]])</f>
        <v>-0.11515296462890423</v>
      </c>
      <c r="M56" s="2">
        <f>SIN(CSV[[#This Row],[dlon]]/2)*SIN(CSV[[#This Row],[dlon]]/2)</f>
        <v>1.8310143801584238E-13</v>
      </c>
      <c r="N56" s="2">
        <f>SIN(CSV[[#This Row],[dlat]]/2)*SIN(CSV[[#This Row],[dlat]]/2)</f>
        <v>3.4790477041233613E-14</v>
      </c>
      <c r="O56" s="2">
        <f>COS(RADIANS(CSV[[#This Row],[lat]]))</f>
        <v>0.99337722050786237</v>
      </c>
      <c r="P56" s="2">
        <f>CSV[[#This Row],[sindlon]]+CSV[[#This Row],[cosradlat]]*O55*CSV[[#This Row],[sindlat]]</f>
        <v>2.1743262021236716E-13</v>
      </c>
      <c r="Q56" s="2">
        <f>2*ASIN(SQRT(CSV[[#This Row],[Columna1]]))*6367445</f>
        <v>5.9382372881220142</v>
      </c>
      <c r="R56" s="2" t="e" vm="1">
        <f ca="1">_xlfn.CONCAT(CSV[[#This Row],[lon]],",",CSV[[#This Row],[lat]],";",CSV[[#This Row],[alt]])</f>
        <v>#NAME?</v>
      </c>
    </row>
    <row r="57" spans="1:18" x14ac:dyDescent="0.25">
      <c r="A57">
        <v>42.546669160947204</v>
      </c>
      <c r="B57">
        <v>-6.5976777859032154</v>
      </c>
      <c r="C57">
        <v>516</v>
      </c>
      <c r="D57" s="1">
        <v>42854.356261574074</v>
      </c>
      <c r="E57" s="1">
        <f>CSV[[#This Row],[Column4]]-D56</f>
        <v>4.6296292566694319E-5</v>
      </c>
      <c r="F57">
        <f>CSV[[#This Row],[alt]]-C56</f>
        <v>-0.20001220703125</v>
      </c>
      <c r="G57">
        <f>IF(CSV[[#This Row],[Altura]]&gt;0,CSV[[#This Row],[Altura]],0)</f>
        <v>0</v>
      </c>
      <c r="H57">
        <f>IF(CSV[[#This Row],[Altura]]&lt;=0,CSV[[#This Row],[Altura]],0)</f>
        <v>-0.20001220703125</v>
      </c>
      <c r="I57" s="2">
        <f>RADIANS(CSV[[#This Row],[lon]])-RADIANS(A56)</f>
        <v>-2.9697237009518318E-6</v>
      </c>
      <c r="J57" s="2">
        <f>RADIANS(CSV[[#This Row],[lat]])-RADIANS(B56)</f>
        <v>1.7642792035921229E-6</v>
      </c>
      <c r="K57" s="2">
        <f>RADIANS(CSV[[#This Row],[lon]])</f>
        <v>0.74257946261526186</v>
      </c>
      <c r="L57" s="2">
        <f>RADIANS(CSV[[#This Row],[lat]])</f>
        <v>-0.11515120034970064</v>
      </c>
      <c r="M57" s="2">
        <f>SIN(CSV[[#This Row],[dlon]]/2)*SIN(CSV[[#This Row],[dlon]]/2)</f>
        <v>2.2048147149971408E-12</v>
      </c>
      <c r="N57" s="2">
        <f>SIN(CSV[[#This Row],[dlat]]/2)*SIN(CSV[[#This Row],[dlat]]/2)</f>
        <v>7.7817027705671185E-13</v>
      </c>
      <c r="O57" s="2">
        <f>COS(RADIANS(CSV[[#This Row],[lat]]))</f>
        <v>0.99337742321959965</v>
      </c>
      <c r="P57" s="2">
        <f>CSV[[#This Row],[sindlon]]+CSV[[#This Row],[cosradlat]]*O56*CSV[[#This Row],[sindlat]]</f>
        <v>2.9727119799373697E-12</v>
      </c>
      <c r="Q57" s="2">
        <f>2*ASIN(SQRT(CSV[[#This Row],[Columna1]]))*6367445</f>
        <v>21.956929866348151</v>
      </c>
      <c r="R57" s="2" t="e" vm="1">
        <f ca="1">_xlfn.CONCAT(CSV[[#This Row],[lon]],",",CSV[[#This Row],[lat]],";",CSV[[#This Row],[alt]])</f>
        <v>#NAME?</v>
      </c>
    </row>
    <row r="58" spans="1:18" x14ac:dyDescent="0.25">
      <c r="A58">
        <v>42.546620965003967</v>
      </c>
      <c r="B58">
        <v>-6.5976522210985422</v>
      </c>
      <c r="C58">
        <v>516</v>
      </c>
      <c r="D58" s="1">
        <v>42854.356273148151</v>
      </c>
      <c r="E58" s="1">
        <f>CSV[[#This Row],[Column4]]-D57</f>
        <v>1.1574076779652387E-5</v>
      </c>
      <c r="F58">
        <f>CSV[[#This Row],[alt]]-C57</f>
        <v>0</v>
      </c>
      <c r="G58">
        <f>IF(CSV[[#This Row],[Altura]]&gt;0,CSV[[#This Row],[Altura]],0)</f>
        <v>0</v>
      </c>
      <c r="H58">
        <f>IF(CSV[[#This Row],[Altura]]&lt;=0,CSV[[#This Row],[Altura]],0)</f>
        <v>0</v>
      </c>
      <c r="I58" s="2">
        <f>RADIANS(CSV[[#This Row],[lon]])-RADIANS(A57)</f>
        <v>-8.4117789556081846E-7</v>
      </c>
      <c r="J58" s="2">
        <f>RADIANS(CSV[[#This Row],[lat]])-RADIANS(B57)</f>
        <v>4.4619001418610971E-7</v>
      </c>
      <c r="K58" s="2">
        <f>RADIANS(CSV[[#This Row],[lon]])</f>
        <v>0.7425786214373663</v>
      </c>
      <c r="L58" s="2">
        <f>RADIANS(CSV[[#This Row],[lat]])</f>
        <v>-0.11515075415968645</v>
      </c>
      <c r="M58" s="2">
        <f>SIN(CSV[[#This Row],[dlon]]/2)*SIN(CSV[[#This Row],[dlon]]/2)</f>
        <v>1.7689506299502139E-13</v>
      </c>
      <c r="N58" s="2">
        <f>SIN(CSV[[#This Row],[dlat]]/2)*SIN(CSV[[#This Row],[dlat]]/2)</f>
        <v>4.977138218984937E-14</v>
      </c>
      <c r="O58" s="2">
        <f>COS(RADIANS(CSV[[#This Row],[lat]]))</f>
        <v>0.99337747448534519</v>
      </c>
      <c r="P58" s="2">
        <f>CSV[[#This Row],[sindlon]]+CSV[[#This Row],[cosradlat]]*O57*CSV[[#This Row],[sindlat]]</f>
        <v>2.2600940101882304E-13</v>
      </c>
      <c r="Q58" s="2">
        <f>2*ASIN(SQRT(CSV[[#This Row],[Columna1]]))*6367445</f>
        <v>6.054223509381413</v>
      </c>
      <c r="R58" s="2" t="e" vm="1">
        <f ca="1">_xlfn.CONCAT(CSV[[#This Row],[lon]],",",CSV[[#This Row],[lat]],";",CSV[[#This Row],[alt]])</f>
        <v>#NAME?</v>
      </c>
    </row>
    <row r="59" spans="1:18" x14ac:dyDescent="0.25">
      <c r="A59">
        <v>42.546409573405981</v>
      </c>
      <c r="B59">
        <v>-6.5975661389529714</v>
      </c>
      <c r="C59">
        <v>515.79998779296875</v>
      </c>
      <c r="D59" s="1">
        <v>42854.356319444443</v>
      </c>
      <c r="E59" s="1">
        <f>CSV[[#This Row],[Column4]]-D58</f>
        <v>4.6296292566694319E-5</v>
      </c>
      <c r="F59">
        <f>CSV[[#This Row],[alt]]-C58</f>
        <v>-0.20001220703125</v>
      </c>
      <c r="G59">
        <f>IF(CSV[[#This Row],[Altura]]&gt;0,CSV[[#This Row],[Altura]],0)</f>
        <v>0</v>
      </c>
      <c r="H59">
        <f>IF(CSV[[#This Row],[Altura]]&lt;=0,CSV[[#This Row],[Altura]],0)</f>
        <v>-0.20001220703125</v>
      </c>
      <c r="I59" s="2">
        <f>RADIANS(CSV[[#This Row],[lon]])-RADIANS(A58)</f>
        <v>-3.6894793958852645E-6</v>
      </c>
      <c r="J59" s="2">
        <f>RADIANS(CSV[[#This Row],[lat]])-RADIANS(B58)</f>
        <v>1.5024168673882787E-6</v>
      </c>
      <c r="K59" s="2">
        <f>RADIANS(CSV[[#This Row],[lon]])</f>
        <v>0.74257493195797042</v>
      </c>
      <c r="L59" s="2">
        <f>RADIANS(CSV[[#This Row],[lat]])</f>
        <v>-0.11514925174281906</v>
      </c>
      <c r="M59" s="2">
        <f>SIN(CSV[[#This Row],[dlon]]/2)*SIN(CSV[[#This Row],[dlon]]/2)</f>
        <v>3.403064553161614E-12</v>
      </c>
      <c r="N59" s="2">
        <f>SIN(CSV[[#This Row],[dlat]]/2)*SIN(CSV[[#This Row],[dlat]]/2)</f>
        <v>5.6431411085309612E-13</v>
      </c>
      <c r="O59" s="2">
        <f>COS(RADIANS(CSV[[#This Row],[lat]]))</f>
        <v>0.99337764710658183</v>
      </c>
      <c r="P59" s="2">
        <f>CSV[[#This Row],[sindlon]]+CSV[[#This Row],[cosradlat]]*O58*CSV[[#This Row],[sindlat]]</f>
        <v>3.9599291411877327E-12</v>
      </c>
      <c r="Q59" s="2">
        <f>2*ASIN(SQRT(CSV[[#This Row],[Columna1]]))*6367445</f>
        <v>25.341884393572059</v>
      </c>
      <c r="R59" s="2" t="e" vm="1">
        <f ca="1">_xlfn.CONCAT(CSV[[#This Row],[lon]],",",CSV[[#This Row],[lat]],";",CSV[[#This Row],[alt]])</f>
        <v>#NAME?</v>
      </c>
    </row>
    <row r="60" spans="1:18" x14ac:dyDescent="0.25">
      <c r="A60">
        <v>42.545964913442731</v>
      </c>
      <c r="B60">
        <v>-6.5973668172955513</v>
      </c>
      <c r="C60">
        <v>515.20001220703125</v>
      </c>
      <c r="D60" s="1">
        <v>42854.356400462966</v>
      </c>
      <c r="E60" s="1">
        <f>CSV[[#This Row],[Column4]]-D59</f>
        <v>8.101852290565148E-5</v>
      </c>
      <c r="F60">
        <f>CSV[[#This Row],[alt]]-C59</f>
        <v>-0.5999755859375</v>
      </c>
      <c r="G60">
        <f>IF(CSV[[#This Row],[Altura]]&gt;0,CSV[[#This Row],[Altura]],0)</f>
        <v>0</v>
      </c>
      <c r="H60">
        <f>IF(CSV[[#This Row],[Altura]]&lt;=0,CSV[[#This Row],[Altura]],0)</f>
        <v>-0.5999755859375</v>
      </c>
      <c r="I60" s="2">
        <f>RADIANS(CSV[[#This Row],[lon]])-RADIANS(A59)</f>
        <v>-7.7607804105372935E-6</v>
      </c>
      <c r="J60" s="2">
        <f>RADIANS(CSV[[#This Row],[lat]])-RADIANS(B59)</f>
        <v>3.4788191925066991E-6</v>
      </c>
      <c r="K60" s="2">
        <f>RADIANS(CSV[[#This Row],[lon]])</f>
        <v>0.74256717117755988</v>
      </c>
      <c r="L60" s="2">
        <f>RADIANS(CSV[[#This Row],[lat]])</f>
        <v>-0.11514577292362656</v>
      </c>
      <c r="M60" s="2">
        <f>SIN(CSV[[#This Row],[dlon]]/2)*SIN(CSV[[#This Row],[dlon]]/2)</f>
        <v>1.5057428145069274E-11</v>
      </c>
      <c r="N60" s="2">
        <f>SIN(CSV[[#This Row],[dlat]]/2)*SIN(CSV[[#This Row],[dlat]]/2)</f>
        <v>3.0255457435351894E-12</v>
      </c>
      <c r="O60" s="2">
        <f>COS(RADIANS(CSV[[#This Row],[lat]]))</f>
        <v>0.99337804679933839</v>
      </c>
      <c r="P60" s="2">
        <f>CSV[[#This Row],[sindlon]]+CSV[[#This Row],[cosradlat]]*O59*CSV[[#This Row],[sindlat]]</f>
        <v>1.8043035313663474E-11</v>
      </c>
      <c r="Q60" s="2">
        <f>2*ASIN(SQRT(CSV[[#This Row],[Columna1]]))*6367445</f>
        <v>54.094112211189575</v>
      </c>
      <c r="R60" s="2" t="e" vm="1">
        <f ca="1">_xlfn.CONCAT(CSV[[#This Row],[lon]],",",CSV[[#This Row],[lat]],";",CSV[[#This Row],[alt]])</f>
        <v>#NAME?</v>
      </c>
    </row>
    <row r="61" spans="1:18" x14ac:dyDescent="0.25">
      <c r="A61">
        <v>42.545567862689495</v>
      </c>
      <c r="B61">
        <v>-6.597221726551652</v>
      </c>
      <c r="C61">
        <v>515.20001220703125</v>
      </c>
      <c r="D61" s="1">
        <v>42854.356469907405</v>
      </c>
      <c r="E61" s="1">
        <f>CSV[[#This Row],[Column4]]-D60</f>
        <v>6.9444438850041479E-5</v>
      </c>
      <c r="F61">
        <f>CSV[[#This Row],[alt]]-C60</f>
        <v>0</v>
      </c>
      <c r="G61">
        <f>IF(CSV[[#This Row],[Altura]]&gt;0,CSV[[#This Row],[Altura]],0)</f>
        <v>0</v>
      </c>
      <c r="H61">
        <f>IF(CSV[[#This Row],[Altura]]&lt;=0,CSV[[#This Row],[Altura]],0)</f>
        <v>0</v>
      </c>
      <c r="I61" s="2">
        <f>RADIANS(CSV[[#This Row],[lon]])-RADIANS(A60)</f>
        <v>-6.9298429414832441E-6</v>
      </c>
      <c r="J61" s="2">
        <f>RADIANS(CSV[[#This Row],[lat]])-RADIANS(B60)</f>
        <v>2.5323111952219035E-6</v>
      </c>
      <c r="K61" s="2">
        <f>RADIANS(CSV[[#This Row],[lon]])</f>
        <v>0.7425602413346184</v>
      </c>
      <c r="L61" s="2">
        <f>RADIANS(CSV[[#This Row],[lat]])</f>
        <v>-0.11514324061243134</v>
      </c>
      <c r="M61" s="2">
        <f>SIN(CSV[[#This Row],[dlon]]/2)*SIN(CSV[[#This Row],[dlon]]/2)</f>
        <v>1.2005680798358241E-11</v>
      </c>
      <c r="N61" s="2">
        <f>SIN(CSV[[#This Row],[dlat]]/2)*SIN(CSV[[#This Row],[dlat]]/2)</f>
        <v>1.6031499973606895E-12</v>
      </c>
      <c r="O61" s="2">
        <f>COS(RADIANS(CSV[[#This Row],[lat]]))</f>
        <v>0.9933783377371781</v>
      </c>
      <c r="P61" s="2">
        <f>CSV[[#This Row],[sindlon]]+CSV[[#This Row],[cosradlat]]*O60*CSV[[#This Row],[sindlat]]</f>
        <v>1.3587669589085932E-11</v>
      </c>
      <c r="Q61" s="2">
        <f>2*ASIN(SQRT(CSV[[#This Row],[Columna1]]))*6367445</f>
        <v>46.942659093665725</v>
      </c>
      <c r="R61" s="2" t="e" vm="1">
        <f ca="1">_xlfn.CONCAT(CSV[[#This Row],[lon]],",",CSV[[#This Row],[lat]],";",CSV[[#This Row],[alt]])</f>
        <v>#NAME?</v>
      </c>
    </row>
    <row r="62" spans="1:18" x14ac:dyDescent="0.25">
      <c r="A62">
        <v>42.545439284294844</v>
      </c>
      <c r="B62">
        <v>-6.5971693396568298</v>
      </c>
      <c r="C62">
        <v>515.20001220703125</v>
      </c>
      <c r="D62" s="1">
        <v>42854.356493055559</v>
      </c>
      <c r="E62" s="1">
        <f>CSV[[#This Row],[Column4]]-D61</f>
        <v>2.3148153559304774E-5</v>
      </c>
      <c r="F62">
        <f>CSV[[#This Row],[alt]]-C61</f>
        <v>0</v>
      </c>
      <c r="G62">
        <f>IF(CSV[[#This Row],[Altura]]&gt;0,CSV[[#This Row],[Altura]],0)</f>
        <v>0</v>
      </c>
      <c r="H62">
        <f>IF(CSV[[#This Row],[Altura]]&lt;=0,CSV[[#This Row],[Altura]],0)</f>
        <v>0</v>
      </c>
      <c r="I62" s="2">
        <f>RADIANS(CSV[[#This Row],[lon]])-RADIANS(A61)</f>
        <v>-2.2441163335384928E-6</v>
      </c>
      <c r="J62" s="2">
        <f>RADIANS(CSV[[#This Row],[lat]])-RADIANS(B61)</f>
        <v>9.1432379953348963E-7</v>
      </c>
      <c r="K62" s="2">
        <f>RADIANS(CSV[[#This Row],[lon]])</f>
        <v>0.74255799721828486</v>
      </c>
      <c r="L62" s="2">
        <f>RADIANS(CSV[[#This Row],[lat]])</f>
        <v>-0.1151423262886318</v>
      </c>
      <c r="M62" s="2">
        <f>SIN(CSV[[#This Row],[dlon]]/2)*SIN(CSV[[#This Row],[dlon]]/2)</f>
        <v>1.2590145296130335E-12</v>
      </c>
      <c r="N62" s="2">
        <f>SIN(CSV[[#This Row],[dlat]]/2)*SIN(CSV[[#This Row],[dlat]]/2)</f>
        <v>2.0899700259832466E-13</v>
      </c>
      <c r="O62" s="2">
        <f>COS(RADIANS(CSV[[#This Row],[lat]]))</f>
        <v>0.9933784427824931</v>
      </c>
      <c r="P62" s="2">
        <f>CSV[[#This Row],[sindlon]]+CSV[[#This Row],[cosradlat]]*O61*CSV[[#This Row],[sindlat]]</f>
        <v>1.4652529026583441E-12</v>
      </c>
      <c r="Q62" s="2">
        <f>2*ASIN(SQRT(CSV[[#This Row],[Columna1]]))*6367445</f>
        <v>15.415282684849524</v>
      </c>
      <c r="R62" s="2" t="e" vm="1">
        <f ca="1">_xlfn.CONCAT(CSV[[#This Row],[lon]],",",CSV[[#This Row],[lat]],";",CSV[[#This Row],[alt]])</f>
        <v>#NAME?</v>
      </c>
    </row>
    <row r="63" spans="1:18" x14ac:dyDescent="0.25">
      <c r="A63">
        <v>42.545171901583672</v>
      </c>
      <c r="B63">
        <v>-6.5970909688621759</v>
      </c>
      <c r="C63">
        <v>514.79998779296875</v>
      </c>
      <c r="D63" s="1">
        <v>42854.356539351851</v>
      </c>
      <c r="E63" s="1">
        <f>CSV[[#This Row],[Column4]]-D62</f>
        <v>4.6296292566694319E-5</v>
      </c>
      <c r="F63">
        <f>CSV[[#This Row],[alt]]-C62</f>
        <v>-0.4000244140625</v>
      </c>
      <c r="G63">
        <f>IF(CSV[[#This Row],[Altura]]&gt;0,CSV[[#This Row],[Altura]],0)</f>
        <v>0</v>
      </c>
      <c r="H63">
        <f>IF(CSV[[#This Row],[Altura]]&lt;=0,CSV[[#This Row],[Altura]],0)</f>
        <v>-0.4000244140625</v>
      </c>
      <c r="I63" s="2">
        <f>RADIANS(CSV[[#This Row],[lon]])-RADIANS(A62)</f>
        <v>-4.6667086729401674E-6</v>
      </c>
      <c r="J63" s="2">
        <f>RADIANS(CSV[[#This Row],[lat]])-RADIANS(B62)</f>
        <v>1.3678284041251931E-6</v>
      </c>
      <c r="K63" s="2">
        <f>RADIANS(CSV[[#This Row],[lon]])</f>
        <v>0.74255333050961192</v>
      </c>
      <c r="L63" s="2">
        <f>RADIANS(CSV[[#This Row],[lat]])</f>
        <v>-0.11514095846022768</v>
      </c>
      <c r="M63" s="2">
        <f>SIN(CSV[[#This Row],[dlon]]/2)*SIN(CSV[[#This Row],[dlon]]/2)</f>
        <v>5.4445424595138642E-12</v>
      </c>
      <c r="N63" s="2">
        <f>SIN(CSV[[#This Row],[dlat]]/2)*SIN(CSV[[#This Row],[dlat]]/2)</f>
        <v>4.6773863578284515E-13</v>
      </c>
      <c r="O63" s="2">
        <f>COS(RADIANS(CSV[[#This Row],[lat]]))</f>
        <v>0.9933785999287339</v>
      </c>
      <c r="P63" s="2">
        <f>CSV[[#This Row],[sindlon]]+CSV[[#This Row],[cosradlat]]*O62*CSV[[#This Row],[sindlat]]</f>
        <v>5.9061073600438546E-12</v>
      </c>
      <c r="Q63" s="2">
        <f>2*ASIN(SQRT(CSV[[#This Row],[Columna1]]))*6367445</f>
        <v>30.948946241486595</v>
      </c>
      <c r="R63" s="2" t="e" vm="1">
        <f ca="1">_xlfn.CONCAT(CSV[[#This Row],[lon]],",",CSV[[#This Row],[lat]],";",CSV[[#This Row],[alt]])</f>
        <v>#NAME?</v>
      </c>
    </row>
    <row r="64" spans="1:18" x14ac:dyDescent="0.25">
      <c r="A64">
        <v>42.544976100325584</v>
      </c>
      <c r="B64">
        <v>-6.5971370693296194</v>
      </c>
      <c r="C64">
        <v>514.5999755859375</v>
      </c>
      <c r="D64" s="1">
        <v>42854.356574074074</v>
      </c>
      <c r="E64" s="1">
        <f>CSV[[#This Row],[Column4]]-D63</f>
        <v>3.4722223062999547E-5</v>
      </c>
      <c r="F64">
        <f>CSV[[#This Row],[alt]]-C63</f>
        <v>-0.20001220703125</v>
      </c>
      <c r="G64">
        <f>IF(CSV[[#This Row],[Altura]]&gt;0,CSV[[#This Row],[Altura]],0)</f>
        <v>0</v>
      </c>
      <c r="H64">
        <f>IF(CSV[[#This Row],[Altura]]&lt;=0,CSV[[#This Row],[Altura]],0)</f>
        <v>-0.20001220703125</v>
      </c>
      <c r="I64" s="2">
        <f>RADIANS(CSV[[#This Row],[lon]])-RADIANS(A63)</f>
        <v>-3.4173766331191402E-6</v>
      </c>
      <c r="J64" s="2">
        <f>RADIANS(CSV[[#This Row],[lat]])-RADIANS(B63)</f>
        <v>-8.0460494360223844E-7</v>
      </c>
      <c r="K64" s="2">
        <f>RADIANS(CSV[[#This Row],[lon]])</f>
        <v>0.7425499131329788</v>
      </c>
      <c r="L64" s="2">
        <f>RADIANS(CSV[[#This Row],[lat]])</f>
        <v>-0.11514176306517128</v>
      </c>
      <c r="M64" s="2">
        <f>SIN(CSV[[#This Row],[dlon]]/2)*SIN(CSV[[#This Row],[dlon]]/2)</f>
        <v>2.9196157631443365E-12</v>
      </c>
      <c r="N64" s="2">
        <f>SIN(CSV[[#This Row],[dlat]]/2)*SIN(CSV[[#This Row],[dlat]]/2)</f>
        <v>1.6184727881728159E-13</v>
      </c>
      <c r="O64" s="2">
        <f>COS(RADIANS(CSV[[#This Row],[lat]]))</f>
        <v>0.99337850748999379</v>
      </c>
      <c r="P64" s="2">
        <f>CSV[[#This Row],[sindlon]]+CSV[[#This Row],[cosradlat]]*O63*CSV[[#This Row],[sindlat]]</f>
        <v>3.0793268117930891E-12</v>
      </c>
      <c r="Q64" s="2">
        <f>2*ASIN(SQRT(CSV[[#This Row],[Columna1]]))*6367445</f>
        <v>22.347198658287791</v>
      </c>
      <c r="R64" s="2" t="e" vm="1">
        <f ca="1">_xlfn.CONCAT(CSV[[#This Row],[lon]],",",CSV[[#This Row],[lat]],";",CSV[[#This Row],[alt]])</f>
        <v>#NAME?</v>
      </c>
    </row>
    <row r="65" spans="1:18" x14ac:dyDescent="0.25">
      <c r="A65">
        <v>42.544850707054138</v>
      </c>
      <c r="B65">
        <v>-6.5970884542912254</v>
      </c>
      <c r="C65">
        <v>514.5999755859375</v>
      </c>
      <c r="D65" s="1">
        <v>42854.35659722222</v>
      </c>
      <c r="E65" s="1">
        <f>CSV[[#This Row],[Column4]]-D64</f>
        <v>2.314814628334716E-5</v>
      </c>
      <c r="F65">
        <f>CSV[[#This Row],[alt]]-C64</f>
        <v>0</v>
      </c>
      <c r="G65">
        <f>IF(CSV[[#This Row],[Altura]]&gt;0,CSV[[#This Row],[Altura]],0)</f>
        <v>0</v>
      </c>
      <c r="H65">
        <f>IF(CSV[[#This Row],[Altura]]&lt;=0,CSV[[#This Row],[Altura]],0)</f>
        <v>0</v>
      </c>
      <c r="I65" s="2">
        <f>RADIANS(CSV[[#This Row],[lon]])-RADIANS(A64)</f>
        <v>-2.1885254465336956E-6</v>
      </c>
      <c r="J65" s="2">
        <f>RADIANS(CSV[[#This Row],[lat]])-RADIANS(B64)</f>
        <v>8.4849248595253446E-7</v>
      </c>
      <c r="K65" s="2">
        <f>RADIANS(CSV[[#This Row],[lon]])</f>
        <v>0.74254772460753227</v>
      </c>
      <c r="L65" s="2">
        <f>RADIANS(CSV[[#This Row],[lat]])</f>
        <v>-0.11514091457268533</v>
      </c>
      <c r="M65" s="2">
        <f>SIN(CSV[[#This Row],[dlon]]/2)*SIN(CSV[[#This Row],[dlon]]/2)</f>
        <v>1.1974109075309002E-12</v>
      </c>
      <c r="N65" s="2">
        <f>SIN(CSV[[#This Row],[dlat]]/2)*SIN(CSV[[#This Row],[dlat]]/2)</f>
        <v>1.799848746794672E-13</v>
      </c>
      <c r="O65" s="2">
        <f>COS(RADIANS(CSV[[#This Row],[lat]]))</f>
        <v>0.99337860497082853</v>
      </c>
      <c r="P65" s="2">
        <f>CSV[[#This Row],[sindlon]]+CSV[[#This Row],[cosradlat]]*O64*CSV[[#This Row],[sindlat]]</f>
        <v>1.3750201539262536E-12</v>
      </c>
      <c r="Q65" s="2">
        <f>2*ASIN(SQRT(CSV[[#This Row],[Columna1]]))*6367445</f>
        <v>14.933091627860223</v>
      </c>
      <c r="R65" s="2" t="e" vm="1">
        <f ca="1">_xlfn.CONCAT(CSV[[#This Row],[lon]],",",CSV[[#This Row],[lat]],";",CSV[[#This Row],[alt]])</f>
        <v>#NAME?</v>
      </c>
    </row>
    <row r="66" spans="1:18" x14ac:dyDescent="0.25">
      <c r="A66">
        <v>42.544761942699552</v>
      </c>
      <c r="B66">
        <v>-6.596839427947998</v>
      </c>
      <c r="C66">
        <v>514.4000244140625</v>
      </c>
      <c r="D66" s="1">
        <v>42854.356631944444</v>
      </c>
      <c r="E66" s="1">
        <f>CSV[[#This Row],[Column4]]-D65</f>
        <v>3.4722223062999547E-5</v>
      </c>
      <c r="F66">
        <f>CSV[[#This Row],[alt]]-C65</f>
        <v>-0.199951171875</v>
      </c>
      <c r="G66">
        <f>IF(CSV[[#This Row],[Altura]]&gt;0,CSV[[#This Row],[Altura]],0)</f>
        <v>0</v>
      </c>
      <c r="H66">
        <f>IF(CSV[[#This Row],[Altura]]&lt;=0,CSV[[#This Row],[Altura]],0)</f>
        <v>-0.199951171875</v>
      </c>
      <c r="I66" s="2">
        <f>RADIANS(CSV[[#This Row],[lon]])-RADIANS(A65)</f>
        <v>-1.5492302459785279E-6</v>
      </c>
      <c r="J66" s="2">
        <f>RADIANS(CSV[[#This Row],[lat]])-RADIANS(B65)</f>
        <v>4.3463296135193286E-6</v>
      </c>
      <c r="K66" s="2">
        <f>RADIANS(CSV[[#This Row],[lon]])</f>
        <v>0.74254617537728629</v>
      </c>
      <c r="L66" s="2">
        <f>RADIANS(CSV[[#This Row],[lat]])</f>
        <v>-0.11513656824307181</v>
      </c>
      <c r="M66" s="2">
        <f>SIN(CSV[[#This Row],[dlon]]/2)*SIN(CSV[[#This Row],[dlon]]/2)</f>
        <v>6.0002858876355243E-13</v>
      </c>
      <c r="N66" s="2">
        <f>SIN(CSV[[#This Row],[dlat]]/2)*SIN(CSV[[#This Row],[dlat]]/2)</f>
        <v>4.7226452773313346E-12</v>
      </c>
      <c r="O66" s="2">
        <f>COS(RADIANS(CSV[[#This Row],[lat]]))</f>
        <v>0.99337910429678644</v>
      </c>
      <c r="P66" s="2">
        <f>CSV[[#This Row],[sindlon]]+CSV[[#This Row],[cosradlat]]*O65*CSV[[#This Row],[sindlat]]</f>
        <v>5.260342263025388E-12</v>
      </c>
      <c r="Q66" s="2">
        <f>2*ASIN(SQRT(CSV[[#This Row],[Columna1]]))*6367445</f>
        <v>29.208025505992254</v>
      </c>
      <c r="R66" s="2" t="e" vm="1">
        <f ca="1">_xlfn.CONCAT(CSV[[#This Row],[lon]],",",CSV[[#This Row],[lat]],";",CSV[[#This Row],[alt]])</f>
        <v>#NAME?</v>
      </c>
    </row>
    <row r="67" spans="1:18" x14ac:dyDescent="0.25">
      <c r="A67">
        <v>42.544640740379691</v>
      </c>
      <c r="B67">
        <v>-6.5964978653937578</v>
      </c>
      <c r="C67">
        <v>514.20001220703125</v>
      </c>
      <c r="D67" s="1">
        <v>42854.356678240743</v>
      </c>
      <c r="E67" s="1">
        <f>CSV[[#This Row],[Column4]]-D66</f>
        <v>4.6296299842651933E-5</v>
      </c>
      <c r="F67">
        <f>CSV[[#This Row],[alt]]-C66</f>
        <v>-0.20001220703125</v>
      </c>
      <c r="G67">
        <f>IF(CSV[[#This Row],[Altura]]&gt;0,CSV[[#This Row],[Altura]],0)</f>
        <v>0</v>
      </c>
      <c r="H67">
        <f>IF(CSV[[#This Row],[Altura]]&lt;=0,CSV[[#This Row],[Altura]],0)</f>
        <v>-0.20001220703125</v>
      </c>
      <c r="I67" s="2">
        <f>RADIANS(CSV[[#This Row],[lon]])-RADIANS(A66)</f>
        <v>-2.1153795426442912E-6</v>
      </c>
      <c r="J67" s="2">
        <f>RADIANS(CSV[[#This Row],[lat]])-RADIANS(B66)</f>
        <v>5.9613911730233005E-6</v>
      </c>
      <c r="K67" s="2">
        <f>RADIANS(CSV[[#This Row],[lon]])</f>
        <v>0.74254405999774364</v>
      </c>
      <c r="L67" s="2">
        <f>RADIANS(CSV[[#This Row],[lat]])</f>
        <v>-0.11513060685189878</v>
      </c>
      <c r="M67" s="2">
        <f>SIN(CSV[[#This Row],[dlon]]/2)*SIN(CSV[[#This Row],[dlon]]/2)</f>
        <v>1.1187076523590755E-12</v>
      </c>
      <c r="N67" s="2">
        <f>SIN(CSV[[#This Row],[dlat]]/2)*SIN(CSV[[#This Row],[dlat]]/2)</f>
        <v>8.8845461794237174E-12</v>
      </c>
      <c r="O67" s="2">
        <f>COS(RADIANS(CSV[[#This Row],[lat]]))</f>
        <v>0.99337978913778302</v>
      </c>
      <c r="P67" s="2">
        <f>CSV[[#This Row],[sindlon]]+CSV[[#This Row],[cosradlat]]*O66*CSV[[#This Row],[sindlat]]</f>
        <v>9.8860020340262345E-12</v>
      </c>
      <c r="Q67" s="2">
        <f>2*ASIN(SQRT(CSV[[#This Row],[Columna1]]))*6367445</f>
        <v>40.041058137140148</v>
      </c>
      <c r="R67" s="2" t="e" vm="1">
        <f ca="1">_xlfn.CONCAT(CSV[[#This Row],[lon]],",",CSV[[#This Row],[lat]],";",CSV[[#This Row],[alt]])</f>
        <v>#NAME?</v>
      </c>
    </row>
    <row r="68" spans="1:18" x14ac:dyDescent="0.25">
      <c r="A68">
        <v>42.544590616598725</v>
      </c>
      <c r="B68">
        <v>-6.5964289661496878</v>
      </c>
      <c r="C68">
        <v>514.20001220703125</v>
      </c>
      <c r="D68" s="1">
        <v>42854.356689814813</v>
      </c>
      <c r="E68" s="1">
        <f>CSV[[#This Row],[Column4]]-D67</f>
        <v>1.1574069503694773E-5</v>
      </c>
      <c r="F68">
        <f>CSV[[#This Row],[alt]]-C67</f>
        <v>0</v>
      </c>
      <c r="G68">
        <f>IF(CSV[[#This Row],[Altura]]&gt;0,CSV[[#This Row],[Altura]],0)</f>
        <v>0</v>
      </c>
      <c r="H68">
        <f>IF(CSV[[#This Row],[Altura]]&lt;=0,CSV[[#This Row],[Altura]],0)</f>
        <v>0</v>
      </c>
      <c r="I68" s="2">
        <f>RADIANS(CSV[[#This Row],[lon]])-RADIANS(A67)</f>
        <v>-8.7482501143210101E-7</v>
      </c>
      <c r="J68" s="2">
        <f>RADIANS(CSV[[#This Row],[lat]])-RADIANS(B67)</f>
        <v>1.2025186611475114E-6</v>
      </c>
      <c r="K68" s="2">
        <f>RADIANS(CSV[[#This Row],[lon]])</f>
        <v>0.74254318517273221</v>
      </c>
      <c r="L68" s="2">
        <f>RADIANS(CSV[[#This Row],[lat]])</f>
        <v>-0.11512940433323764</v>
      </c>
      <c r="M68" s="2">
        <f>SIN(CSV[[#This Row],[dlon]]/2)*SIN(CSV[[#This Row],[dlon]]/2)</f>
        <v>1.9132970015678173E-13</v>
      </c>
      <c r="N68" s="2">
        <f>SIN(CSV[[#This Row],[dlat]]/2)*SIN(CSV[[#This Row],[dlat]]/2)</f>
        <v>3.6151278260195727E-13</v>
      </c>
      <c r="O68" s="2">
        <f>COS(RADIANS(CSV[[#This Row],[lat]]))</f>
        <v>0.99337992727811752</v>
      </c>
      <c r="P68" s="2">
        <f>CSV[[#This Row],[sindlon]]+CSV[[#This Row],[cosradlat]]*O67*CSV[[#This Row],[sindlat]]</f>
        <v>5.4807179475728519E-13</v>
      </c>
      <c r="Q68" s="2">
        <f>2*ASIN(SQRT(CSV[[#This Row],[Columna1]]))*6367445</f>
        <v>9.4278773572735286</v>
      </c>
      <c r="R68" s="2" t="e" vm="1">
        <f ca="1">_xlfn.CONCAT(CSV[[#This Row],[lon]],",",CSV[[#This Row],[lat]],";",CSV[[#This Row],[alt]])</f>
        <v>#NAME?</v>
      </c>
    </row>
    <row r="69" spans="1:18" x14ac:dyDescent="0.25">
      <c r="A69">
        <v>42.54453806206584</v>
      </c>
      <c r="B69">
        <v>-6.5963634196668863</v>
      </c>
      <c r="C69">
        <v>514.20001220703125</v>
      </c>
      <c r="D69" s="1">
        <v>42854.35670138889</v>
      </c>
      <c r="E69" s="1">
        <f>CSV[[#This Row],[Column4]]-D68</f>
        <v>1.1574076779652387E-5</v>
      </c>
      <c r="F69">
        <f>CSV[[#This Row],[alt]]-C68</f>
        <v>0</v>
      </c>
      <c r="G69">
        <f>IF(CSV[[#This Row],[Altura]]&gt;0,CSV[[#This Row],[Altura]],0)</f>
        <v>0</v>
      </c>
      <c r="H69">
        <f>IF(CSV[[#This Row],[Altura]]&lt;=0,CSV[[#This Row],[Altura]],0)</f>
        <v>0</v>
      </c>
      <c r="I69" s="2">
        <f>RADIANS(CSV[[#This Row],[lon]])-RADIANS(A68)</f>
        <v>-9.1724963569017604E-7</v>
      </c>
      <c r="J69" s="2">
        <f>RADIANS(CSV[[#This Row],[lat]])-RADIANS(B68)</f>
        <v>1.1440019379860278E-6</v>
      </c>
      <c r="K69" s="2">
        <f>RADIANS(CSV[[#This Row],[lon]])</f>
        <v>0.74254226792309652</v>
      </c>
      <c r="L69" s="2">
        <f>RADIANS(CSV[[#This Row],[lat]])</f>
        <v>-0.11512826033129965</v>
      </c>
      <c r="M69" s="2">
        <f>SIN(CSV[[#This Row],[dlon]]/2)*SIN(CSV[[#This Row],[dlon]]/2)</f>
        <v>2.1033672354342541E-13</v>
      </c>
      <c r="N69" s="2">
        <f>SIN(CSV[[#This Row],[dlat]]/2)*SIN(CSV[[#This Row],[dlat]]/2)</f>
        <v>3.2718510852891111E-13</v>
      </c>
      <c r="O69" s="2">
        <f>COS(RADIANS(CSV[[#This Row],[lat]]))</f>
        <v>0.99338005869496127</v>
      </c>
      <c r="P69" s="2">
        <f>CSV[[#This Row],[sindlon]]+CSV[[#This Row],[cosradlat]]*O68*CSV[[#This Row],[sindlat]]</f>
        <v>5.3320423536746468E-13</v>
      </c>
      <c r="Q69" s="2">
        <f>2*ASIN(SQRT(CSV[[#This Row],[Columna1]]))*6367445</f>
        <v>9.2991230226838759</v>
      </c>
      <c r="R69" s="2" t="e" vm="1">
        <f ca="1">_xlfn.CONCAT(CSV[[#This Row],[lon]],",",CSV[[#This Row],[lat]],";",CSV[[#This Row],[alt]])</f>
        <v>#NAME?</v>
      </c>
    </row>
    <row r="70" spans="1:18" x14ac:dyDescent="0.25">
      <c r="A70">
        <v>42.544376291334629</v>
      </c>
      <c r="B70">
        <v>-6.5961472503840923</v>
      </c>
      <c r="C70">
        <v>514.5999755859375</v>
      </c>
      <c r="D70" s="1">
        <v>42854.356736111113</v>
      </c>
      <c r="E70" s="1">
        <f>CSV[[#This Row],[Column4]]-D69</f>
        <v>3.4722223062999547E-5</v>
      </c>
      <c r="F70">
        <f>CSV[[#This Row],[alt]]-C69</f>
        <v>0.39996337890625</v>
      </c>
      <c r="G70">
        <f>IF(CSV[[#This Row],[Altura]]&gt;0,CSV[[#This Row],[Altura]],0)</f>
        <v>0.39996337890625</v>
      </c>
      <c r="H70">
        <f>IF(CSV[[#This Row],[Altura]]&lt;=0,CSV[[#This Row],[Altura]],0)</f>
        <v>0</v>
      </c>
      <c r="I70" s="2">
        <f>RADIANS(CSV[[#This Row],[lon]])-RADIANS(A69)</f>
        <v>-2.8234318929509783E-6</v>
      </c>
      <c r="J70" s="2">
        <f>RADIANS(CSV[[#This Row],[lat]])-RADIANS(B69)</f>
        <v>3.7728657264340937E-6</v>
      </c>
      <c r="K70" s="2">
        <f>RADIANS(CSV[[#This Row],[lon]])</f>
        <v>0.74253944449120357</v>
      </c>
      <c r="L70" s="2">
        <f>RADIANS(CSV[[#This Row],[lat]])</f>
        <v>-0.11512448746557322</v>
      </c>
      <c r="M70" s="2">
        <f>SIN(CSV[[#This Row],[dlon]]/2)*SIN(CSV[[#This Row],[dlon]]/2)</f>
        <v>1.9929419135318623E-12</v>
      </c>
      <c r="N70" s="2">
        <f>SIN(CSV[[#This Row],[dlat]]/2)*SIN(CSV[[#This Row],[dlat]]/2)</f>
        <v>3.5586289474210439E-12</v>
      </c>
      <c r="O70" s="2">
        <f>COS(RADIANS(CSV[[#This Row],[lat]]))</f>
        <v>0.99338049209244805</v>
      </c>
      <c r="P70" s="2">
        <f>CSV[[#This Row],[sindlon]]+CSV[[#This Row],[cosradlat]]*O69*CSV[[#This Row],[sindlat]]</f>
        <v>5.5046125155400989E-12</v>
      </c>
      <c r="Q70" s="2">
        <f>2*ASIN(SQRT(CSV[[#This Row],[Columna1]]))*6367445</f>
        <v>29.878485137360428</v>
      </c>
      <c r="R70" s="2" t="e" vm="1">
        <f ca="1">_xlfn.CONCAT(CSV[[#This Row],[lon]],",",CSV[[#This Row],[lat]],";",CSV[[#This Row],[alt]])</f>
        <v>#NAME?</v>
      </c>
    </row>
    <row r="71" spans="1:18" x14ac:dyDescent="0.25">
      <c r="A71">
        <v>42.543952334672213</v>
      </c>
      <c r="B71">
        <v>-6.595560684800148</v>
      </c>
      <c r="C71">
        <v>515.4000244140625</v>
      </c>
      <c r="D71" s="1">
        <v>42854.356828703705</v>
      </c>
      <c r="E71" s="1">
        <f>CSV[[#This Row],[Column4]]-D70</f>
        <v>9.2592592409346253E-5</v>
      </c>
      <c r="F71">
        <f>CSV[[#This Row],[alt]]-C70</f>
        <v>0.800048828125</v>
      </c>
      <c r="G71">
        <f>IF(CSV[[#This Row],[Altura]]&gt;0,CSV[[#This Row],[Altura]],0)</f>
        <v>0.800048828125</v>
      </c>
      <c r="H71">
        <f>IF(CSV[[#This Row],[Altura]]&lt;=0,CSV[[#This Row],[Altura]],0)</f>
        <v>0</v>
      </c>
      <c r="I71" s="2">
        <f>RADIANS(CSV[[#This Row],[lon]])-RADIANS(A70)</f>
        <v>-7.3994396448950894E-6</v>
      </c>
      <c r="J71" s="2">
        <f>RADIANS(CSV[[#This Row],[lat]])-RADIANS(B70)</f>
        <v>1.0237500718712766E-5</v>
      </c>
      <c r="K71" s="2">
        <f>RADIANS(CSV[[#This Row],[lon]])</f>
        <v>0.74253204505155868</v>
      </c>
      <c r="L71" s="2">
        <f>RADIANS(CSV[[#This Row],[lat]])</f>
        <v>-0.1151142499648545</v>
      </c>
      <c r="M71" s="2">
        <f>SIN(CSV[[#This Row],[dlon]]/2)*SIN(CSV[[#This Row],[dlon]]/2)</f>
        <v>1.3687926764548839E-11</v>
      </c>
      <c r="N71" s="2">
        <f>SIN(CSV[[#This Row],[dlat]]/2)*SIN(CSV[[#This Row],[dlat]]/2)</f>
        <v>2.6201605241182263E-11</v>
      </c>
      <c r="O71" s="2">
        <f>COS(RADIANS(CSV[[#This Row],[lat]]))</f>
        <v>0.99338166802571015</v>
      </c>
      <c r="P71" s="2">
        <f>CSV[[#This Row],[sindlon]]+CSV[[#This Row],[cosradlat]]*O70*CSV[[#This Row],[sindlat]]</f>
        <v>3.9543827245868857E-11</v>
      </c>
      <c r="Q71" s="2">
        <f>2*ASIN(SQRT(CSV[[#This Row],[Columna1]]))*6367445</f>
        <v>80.081933110523494</v>
      </c>
      <c r="R71" s="2" t="e" vm="1">
        <f ca="1">_xlfn.CONCAT(CSV[[#This Row],[lon]],",",CSV[[#This Row],[lat]],";",CSV[[#This Row],[alt]])</f>
        <v>#NAME?</v>
      </c>
    </row>
    <row r="72" spans="1:18" x14ac:dyDescent="0.25">
      <c r="A72">
        <v>42.543903216719627</v>
      </c>
      <c r="B72">
        <v>-6.5954948030412197</v>
      </c>
      <c r="C72">
        <v>516</v>
      </c>
      <c r="D72" s="1">
        <v>42854.356840277775</v>
      </c>
      <c r="E72" s="1">
        <f>CSV[[#This Row],[Column4]]-D71</f>
        <v>1.1574069503694773E-5</v>
      </c>
      <c r="F72">
        <f>CSV[[#This Row],[alt]]-C71</f>
        <v>0.5999755859375</v>
      </c>
      <c r="G72">
        <f>IF(CSV[[#This Row],[Altura]]&gt;0,CSV[[#This Row],[Altura]],0)</f>
        <v>0.5999755859375</v>
      </c>
      <c r="H72">
        <f>IF(CSV[[#This Row],[Altura]]&lt;=0,CSV[[#This Row],[Altura]],0)</f>
        <v>0</v>
      </c>
      <c r="I72" s="2">
        <f>RADIANS(CSV[[#This Row],[lon]])-RADIANS(A71)</f>
        <v>-8.5726999454749375E-7</v>
      </c>
      <c r="J72" s="2">
        <f>RADIANS(CSV[[#This Row],[lat]])-RADIANS(B71)</f>
        <v>1.1498536102994006E-6</v>
      </c>
      <c r="K72" s="2">
        <f>RADIANS(CSV[[#This Row],[lon]])</f>
        <v>0.74253118778156413</v>
      </c>
      <c r="L72" s="2">
        <f>RADIANS(CSV[[#This Row],[lat]])</f>
        <v>-0.1151131001112442</v>
      </c>
      <c r="M72" s="2">
        <f>SIN(CSV[[#This Row],[dlon]]/2)*SIN(CSV[[#This Row],[dlon]]/2)</f>
        <v>1.8372796088785374E-13</v>
      </c>
      <c r="N72" s="2">
        <f>SIN(CSV[[#This Row],[dlat]]/2)*SIN(CSV[[#This Row],[dlat]]/2)</f>
        <v>3.3054083127960503E-13</v>
      </c>
      <c r="O72" s="2">
        <f>COS(RADIANS(CSV[[#This Row],[lat]]))</f>
        <v>0.99338180009744947</v>
      </c>
      <c r="P72" s="2">
        <f>CSV[[#This Row],[sindlon]]+CSV[[#This Row],[cosradlat]]*O71*CSV[[#This Row],[sindlat]]</f>
        <v>5.0990805608334894E-13</v>
      </c>
      <c r="Q72" s="2">
        <f>2*ASIN(SQRT(CSV[[#This Row],[Columna1]]))*6367445</f>
        <v>9.0937107201457295</v>
      </c>
      <c r="R72" s="2" t="e" vm="1">
        <f ca="1">_xlfn.CONCAT(CSV[[#This Row],[lon]],",",CSV[[#This Row],[lat]],";",CSV[[#This Row],[alt]])</f>
        <v>#NAME?</v>
      </c>
    </row>
    <row r="73" spans="1:18" x14ac:dyDescent="0.25">
      <c r="A73">
        <v>42.543805483728647</v>
      </c>
      <c r="B73">
        <v>-6.5953650511801243</v>
      </c>
      <c r="C73">
        <v>516.79998779296875</v>
      </c>
      <c r="D73" s="1">
        <v>42854.356863425928</v>
      </c>
      <c r="E73" s="1">
        <f>CSV[[#This Row],[Column4]]-D72</f>
        <v>2.3148153559304774E-5</v>
      </c>
      <c r="F73">
        <f>CSV[[#This Row],[alt]]-C72</f>
        <v>0.79998779296875</v>
      </c>
      <c r="G73">
        <f>IF(CSV[[#This Row],[Altura]]&gt;0,CSV[[#This Row],[Altura]],0)</f>
        <v>0.79998779296875</v>
      </c>
      <c r="H73">
        <f>IF(CSV[[#This Row],[Altura]]&lt;=0,CSV[[#This Row],[Altura]],0)</f>
        <v>0</v>
      </c>
      <c r="I73" s="2">
        <f>RADIANS(CSV[[#This Row],[lon]])-RADIANS(A72)</f>
        <v>-1.7057624803751281E-6</v>
      </c>
      <c r="J73" s="2">
        <f>RADIANS(CSV[[#This Row],[lat]])-RADIANS(B72)</f>
        <v>2.2645971867046866E-6</v>
      </c>
      <c r="K73" s="2">
        <f>RADIANS(CSV[[#This Row],[lon]])</f>
        <v>0.74252948201908375</v>
      </c>
      <c r="L73" s="2">
        <f>RADIANS(CSV[[#This Row],[lat]])</f>
        <v>-0.1151108355140575</v>
      </c>
      <c r="M73" s="2">
        <f>SIN(CSV[[#This Row],[dlon]]/2)*SIN(CSV[[#This Row],[dlon]]/2)</f>
        <v>7.2740640986370085E-13</v>
      </c>
      <c r="N73" s="2">
        <f>SIN(CSV[[#This Row],[dlat]]/2)*SIN(CSV[[#This Row],[dlat]]/2)</f>
        <v>1.2821001045071472E-12</v>
      </c>
      <c r="O73" s="2">
        <f>COS(RADIANS(CSV[[#This Row],[lat]]))</f>
        <v>0.9933820602043627</v>
      </c>
      <c r="P73" s="2">
        <f>CSV[[#This Row],[sindlon]]+CSV[[#This Row],[cosradlat]]*O72*CSV[[#This Row],[sindlat]]</f>
        <v>1.992592612788783E-12</v>
      </c>
      <c r="Q73" s="2">
        <f>2*ASIN(SQRT(CSV[[#This Row],[Columna1]]))*6367445</f>
        <v>17.976471724257362</v>
      </c>
      <c r="R73" s="2" t="e" vm="1">
        <f ca="1">_xlfn.CONCAT(CSV[[#This Row],[lon]],",",CSV[[#This Row],[lat]],";",CSV[[#This Row],[alt]])</f>
        <v>#NAME?</v>
      </c>
    </row>
    <row r="74" spans="1:18" x14ac:dyDescent="0.25">
      <c r="A74">
        <v>42.543757958337665</v>
      </c>
      <c r="B74">
        <v>-6.5952989179641008</v>
      </c>
      <c r="C74">
        <v>517.20001220703125</v>
      </c>
      <c r="D74" s="1">
        <v>42854.356874999998</v>
      </c>
      <c r="E74" s="1">
        <f>CSV[[#This Row],[Column4]]-D73</f>
        <v>1.1574069503694773E-5</v>
      </c>
      <c r="F74">
        <f>CSV[[#This Row],[alt]]-C73</f>
        <v>0.4000244140625</v>
      </c>
      <c r="G74">
        <f>IF(CSV[[#This Row],[Altura]]&gt;0,CSV[[#This Row],[Altura]],0)</f>
        <v>0.4000244140625</v>
      </c>
      <c r="H74">
        <f>IF(CSV[[#This Row],[Altura]]&lt;=0,CSV[[#This Row],[Altura]],0)</f>
        <v>0</v>
      </c>
      <c r="I74" s="2">
        <f>RADIANS(CSV[[#This Row],[lon]])-RADIANS(A73)</f>
        <v>-8.2947455093407285E-7</v>
      </c>
      <c r="J74" s="2">
        <f>RADIANS(CSV[[#This Row],[lat]])-RADIANS(B73)</f>
        <v>1.154242364548308E-6</v>
      </c>
      <c r="K74" s="2">
        <f>RADIANS(CSV[[#This Row],[lon]])</f>
        <v>0.74252865254453282</v>
      </c>
      <c r="L74" s="2">
        <f>RADIANS(CSV[[#This Row],[lat]])</f>
        <v>-0.11510968127169295</v>
      </c>
      <c r="M74" s="2">
        <f>SIN(CSV[[#This Row],[dlon]]/2)*SIN(CSV[[#This Row],[dlon]]/2)</f>
        <v>1.7200700766181058E-13</v>
      </c>
      <c r="N74" s="2">
        <f>SIN(CSV[[#This Row],[dlat]]/2)*SIN(CSV[[#This Row],[dlat]]/2)</f>
        <v>3.3306885902948025E-13</v>
      </c>
      <c r="O74" s="2">
        <f>COS(RADIANS(CSV[[#This Row],[lat]]))</f>
        <v>0.99338219277627515</v>
      </c>
      <c r="P74" s="2">
        <f>CSV[[#This Row],[sindlon]]+CSV[[#This Row],[cosradlat]]*O73*CSV[[#This Row],[sindlat]]</f>
        <v>5.0068203870009489E-13</v>
      </c>
      <c r="Q74" s="2">
        <f>2*ASIN(SQRT(CSV[[#This Row],[Columna1]]))*6367445</f>
        <v>9.0110666924090683</v>
      </c>
      <c r="R74" s="2" t="e" vm="1">
        <f ca="1">_xlfn.CONCAT(CSV[[#This Row],[lon]],",",CSV[[#This Row],[lat]],";",CSV[[#This Row],[alt]])</f>
        <v>#NAME?</v>
      </c>
    </row>
    <row r="75" spans="1:18" x14ac:dyDescent="0.25">
      <c r="A75">
        <v>42.543664919212461</v>
      </c>
      <c r="B75">
        <v>-6.5951664838939914</v>
      </c>
      <c r="C75">
        <v>518.4000244140625</v>
      </c>
      <c r="D75" s="1">
        <v>42854.356898148151</v>
      </c>
      <c r="E75" s="1">
        <f>CSV[[#This Row],[Column4]]-D74</f>
        <v>2.3148153559304774E-5</v>
      </c>
      <c r="F75">
        <f>CSV[[#This Row],[alt]]-C74</f>
        <v>1.20001220703125</v>
      </c>
      <c r="G75">
        <f>IF(CSV[[#This Row],[Altura]]&gt;0,CSV[[#This Row],[Altura]],0)</f>
        <v>1.20001220703125</v>
      </c>
      <c r="H75">
        <f>IF(CSV[[#This Row],[Altura]]&lt;=0,CSV[[#This Row],[Altura]],0)</f>
        <v>0</v>
      </c>
      <c r="I75" s="2">
        <f>RADIANS(CSV[[#This Row],[lon]])-RADIANS(A74)</f>
        <v>-1.6238390679879089E-6</v>
      </c>
      <c r="J75" s="2">
        <f>RADIANS(CSV[[#This Row],[lat]])-RADIANS(B74)</f>
        <v>2.3114105652255468E-6</v>
      </c>
      <c r="K75" s="2">
        <f>RADIANS(CSV[[#This Row],[lon]])</f>
        <v>0.74252702870546483</v>
      </c>
      <c r="L75" s="2">
        <f>RADIANS(CSV[[#This Row],[lat]])</f>
        <v>-0.11510736986112773</v>
      </c>
      <c r="M75" s="2">
        <f>SIN(CSV[[#This Row],[dlon]]/2)*SIN(CSV[[#This Row],[dlon]]/2)</f>
        <v>6.5921332968081523E-13</v>
      </c>
      <c r="N75" s="2">
        <f>SIN(CSV[[#This Row],[dlat]]/2)*SIN(CSV[[#This Row],[dlat]]/2)</f>
        <v>1.3356547002584757E-12</v>
      </c>
      <c r="O75" s="2">
        <f>COS(RADIANS(CSV[[#This Row],[lat]]))</f>
        <v>0.99338245825217175</v>
      </c>
      <c r="P75" s="2">
        <f>CSV[[#This Row],[sindlon]]+CSV[[#This Row],[cosradlat]]*O74*CSV[[#This Row],[sindlat]]</f>
        <v>1.9772486670243681E-12</v>
      </c>
      <c r="Q75" s="2">
        <f>2*ASIN(SQRT(CSV[[#This Row],[Columna1]]))*6367445</f>
        <v>17.907124114874161</v>
      </c>
      <c r="R75" s="2" t="e" vm="1">
        <f ca="1">_xlfn.CONCAT(CSV[[#This Row],[lon]],",",CSV[[#This Row],[lat]],";",CSV[[#This Row],[alt]])</f>
        <v>#NAME?</v>
      </c>
    </row>
    <row r="76" spans="1:18" x14ac:dyDescent="0.25">
      <c r="A76">
        <v>42.543530389666557</v>
      </c>
      <c r="B76">
        <v>-6.5949810761958361</v>
      </c>
      <c r="C76">
        <v>519.79998779296875</v>
      </c>
      <c r="D76" s="1">
        <v>42854.356932870367</v>
      </c>
      <c r="E76" s="1">
        <f>CSV[[#This Row],[Column4]]-D75</f>
        <v>3.4722215787041932E-5</v>
      </c>
      <c r="F76">
        <f>CSV[[#This Row],[alt]]-C75</f>
        <v>1.39996337890625</v>
      </c>
      <c r="G76">
        <f>IF(CSV[[#This Row],[Altura]]&gt;0,CSV[[#This Row],[Altura]],0)</f>
        <v>1.39996337890625</v>
      </c>
      <c r="H76">
        <f>IF(CSV[[#This Row],[Altura]]&lt;=0,CSV[[#This Row],[Altura]],0)</f>
        <v>0</v>
      </c>
      <c r="I76" s="2">
        <f>RADIANS(CSV[[#This Row],[lon]])-RADIANS(A75)</f>
        <v>-2.3479835172812713E-6</v>
      </c>
      <c r="J76" s="2">
        <f>RADIANS(CSV[[#This Row],[lat]])-RADIANS(B75)</f>
        <v>3.2359747913490722E-6</v>
      </c>
      <c r="K76" s="2">
        <f>RADIANS(CSV[[#This Row],[lon]])</f>
        <v>0.74252468072194755</v>
      </c>
      <c r="L76" s="2">
        <f>RADIANS(CSV[[#This Row],[lat]])</f>
        <v>-0.11510413388633638</v>
      </c>
      <c r="M76" s="2">
        <f>SIN(CSV[[#This Row],[dlon]]/2)*SIN(CSV[[#This Row],[dlon]]/2)</f>
        <v>1.378256649355499E-12</v>
      </c>
      <c r="N76" s="2">
        <f>SIN(CSV[[#This Row],[dlat]]/2)*SIN(CSV[[#This Row],[dlat]]/2)</f>
        <v>2.6178832125593833E-12</v>
      </c>
      <c r="O76" s="2">
        <f>COS(RADIANS(CSV[[#This Row],[lat]]))</f>
        <v>0.99338282990951066</v>
      </c>
      <c r="P76" s="2">
        <f>CSV[[#This Row],[sindlon]]+CSV[[#This Row],[cosradlat]]*O75*CSV[[#This Row],[sindlat]]</f>
        <v>3.961607567503674E-12</v>
      </c>
      <c r="Q76" s="2">
        <f>2*ASIN(SQRT(CSV[[#This Row],[Columna1]]))*6367445</f>
        <v>25.347254436571834</v>
      </c>
      <c r="R76" s="2" t="e" vm="1">
        <f ca="1">_xlfn.CONCAT(CSV[[#This Row],[lon]],",",CSV[[#This Row],[lat]],";",CSV[[#This Row],[alt]])</f>
        <v>#NAME?</v>
      </c>
    </row>
    <row r="77" spans="1:18" x14ac:dyDescent="0.25">
      <c r="A77">
        <v>42.543485881760716</v>
      </c>
      <c r="B77">
        <v>-6.594922486692667</v>
      </c>
      <c r="C77">
        <v>520</v>
      </c>
      <c r="D77" s="1">
        <v>42854.356944444444</v>
      </c>
      <c r="E77" s="1">
        <f>CSV[[#This Row],[Column4]]-D76</f>
        <v>1.1574076779652387E-5</v>
      </c>
      <c r="F77">
        <f>CSV[[#This Row],[alt]]-C76</f>
        <v>0.20001220703125</v>
      </c>
      <c r="G77">
        <f>IF(CSV[[#This Row],[Altura]]&gt;0,CSV[[#This Row],[Altura]],0)</f>
        <v>0.20001220703125</v>
      </c>
      <c r="H77">
        <f>IF(CSV[[#This Row],[Altura]]&lt;=0,CSV[[#This Row],[Altura]],0)</f>
        <v>0</v>
      </c>
      <c r="I77" s="2">
        <f>RADIANS(CSV[[#This Row],[lon]])-RADIANS(A76)</f>
        <v>-7.7680950005820648E-7</v>
      </c>
      <c r="J77" s="2">
        <f>RADIANS(CSV[[#This Row],[lat]])-RADIANS(B76)</f>
        <v>1.0225797374141532E-6</v>
      </c>
      <c r="K77" s="2">
        <f>RADIANS(CSV[[#This Row],[lon]])</f>
        <v>0.74252390391244749</v>
      </c>
      <c r="L77" s="2">
        <f>RADIANS(CSV[[#This Row],[lat]])</f>
        <v>-0.11510311130659896</v>
      </c>
      <c r="M77" s="2">
        <f>SIN(CSV[[#This Row],[dlon]]/2)*SIN(CSV[[#This Row],[dlon]]/2)</f>
        <v>1.5085824984516261E-13</v>
      </c>
      <c r="N77" s="2">
        <f>SIN(CSV[[#This Row],[dlat]]/2)*SIN(CSV[[#This Row],[dlat]]/2)</f>
        <v>2.614173298424769E-13</v>
      </c>
      <c r="O77" s="2">
        <f>COS(RADIANS(CSV[[#This Row],[lat]]))</f>
        <v>0.99338294735241095</v>
      </c>
      <c r="P77" s="2">
        <f>CSV[[#This Row],[sindlon]]+CSV[[#This Row],[cosradlat]]*O76*CSV[[#This Row],[sindlat]]</f>
        <v>4.0882737097869117E-13</v>
      </c>
      <c r="Q77" s="2">
        <f>2*ASIN(SQRT(CSV[[#This Row],[Columna1]]))*6367445</f>
        <v>8.1426389828355514</v>
      </c>
      <c r="R77" s="2" t="e" vm="1">
        <f ca="1">_xlfn.CONCAT(CSV[[#This Row],[lon]],",",CSV[[#This Row],[lat]],";",CSV[[#This Row],[alt]])</f>
        <v>#NAME?</v>
      </c>
    </row>
    <row r="78" spans="1:18" x14ac:dyDescent="0.25">
      <c r="A78">
        <v>42.543401727452874</v>
      </c>
      <c r="B78">
        <v>-6.5948031283915043</v>
      </c>
      <c r="C78">
        <v>521</v>
      </c>
      <c r="D78" s="1">
        <v>42854.35696759259</v>
      </c>
      <c r="E78" s="1">
        <f>CSV[[#This Row],[Column4]]-D77</f>
        <v>2.314814628334716E-5</v>
      </c>
      <c r="F78">
        <f>CSV[[#This Row],[alt]]-C77</f>
        <v>1</v>
      </c>
      <c r="G78">
        <f>IF(CSV[[#This Row],[Altura]]&gt;0,CSV[[#This Row],[Altura]],0)</f>
        <v>1</v>
      </c>
      <c r="H78">
        <f>IF(CSV[[#This Row],[Altura]]&lt;=0,CSV[[#This Row],[Altura]],0)</f>
        <v>0</v>
      </c>
      <c r="I78" s="2">
        <f>RADIANS(CSV[[#This Row],[lon]])-RADIANS(A77)</f>
        <v>-1.4687697516002629E-6</v>
      </c>
      <c r="J78" s="2">
        <f>RADIANS(CSV[[#This Row],[lat]])-RADIANS(B77)</f>
        <v>2.0831953448791074E-6</v>
      </c>
      <c r="K78" s="2">
        <f>RADIANS(CSV[[#This Row],[lon]])</f>
        <v>0.74252243514269589</v>
      </c>
      <c r="L78" s="2">
        <f>RADIANS(CSV[[#This Row],[lat]])</f>
        <v>-0.11510102811125408</v>
      </c>
      <c r="M78" s="2">
        <f>SIN(CSV[[#This Row],[dlon]]/2)*SIN(CSV[[#This Row],[dlon]]/2)</f>
        <v>5.3932114580387757E-13</v>
      </c>
      <c r="N78" s="2">
        <f>SIN(CSV[[#This Row],[dlat]]/2)*SIN(CSV[[#This Row],[dlat]]/2)</f>
        <v>1.0849257112311036E-12</v>
      </c>
      <c r="O78" s="2">
        <f>COS(RADIANS(CSV[[#This Row],[lat]]))</f>
        <v>0.99338318660340352</v>
      </c>
      <c r="P78" s="2">
        <f>CSV[[#This Row],[sindlon]]+CSV[[#This Row],[cosradlat]]*O77*CSV[[#This Row],[sindlat]]</f>
        <v>1.609936597677837E-12</v>
      </c>
      <c r="Q78" s="2">
        <f>2*ASIN(SQRT(CSV[[#This Row],[Columna1]]))*6367445</f>
        <v>16.158445751599398</v>
      </c>
      <c r="R78" s="2" t="e" vm="1">
        <f ca="1">_xlfn.CONCAT(CSV[[#This Row],[lon]],",",CSV[[#This Row],[lat]],";",CSV[[#This Row],[alt]])</f>
        <v>#NAME?</v>
      </c>
    </row>
    <row r="79" spans="1:18" x14ac:dyDescent="0.25">
      <c r="A79">
        <v>42.543274154886603</v>
      </c>
      <c r="B79">
        <v>-6.5946308802813292</v>
      </c>
      <c r="C79">
        <v>522.4000244140625</v>
      </c>
      <c r="D79" s="1">
        <v>42854.357002314813</v>
      </c>
      <c r="E79" s="1">
        <f>CSV[[#This Row],[Column4]]-D78</f>
        <v>3.4722223062999547E-5</v>
      </c>
      <c r="F79">
        <f>CSV[[#This Row],[alt]]-C78</f>
        <v>1.4000244140625</v>
      </c>
      <c r="G79">
        <f>IF(CSV[[#This Row],[Altura]]&gt;0,CSV[[#This Row],[Altura]],0)</f>
        <v>1.4000244140625</v>
      </c>
      <c r="H79">
        <f>IF(CSV[[#This Row],[Altura]]&lt;=0,CSV[[#This Row],[Altura]],0)</f>
        <v>0</v>
      </c>
      <c r="I79" s="2">
        <f>RADIANS(CSV[[#This Row],[lon]])-RADIANS(A78)</f>
        <v>-2.2265613166538856E-6</v>
      </c>
      <c r="J79" s="2">
        <f>RADIANS(CSV[[#This Row],[lat]])-RADIANS(B78)</f>
        <v>3.006296652896534E-6</v>
      </c>
      <c r="K79" s="2">
        <f>RADIANS(CSV[[#This Row],[lon]])</f>
        <v>0.74252020858137924</v>
      </c>
      <c r="L79" s="2">
        <f>RADIANS(CSV[[#This Row],[lat]])</f>
        <v>-0.11509802181460119</v>
      </c>
      <c r="M79" s="2">
        <f>SIN(CSV[[#This Row],[dlon]]/2)*SIN(CSV[[#This Row],[dlon]]/2)</f>
        <v>1.2393938242043591E-12</v>
      </c>
      <c r="N79" s="2">
        <f>SIN(CSV[[#This Row],[dlat]]/2)*SIN(CSV[[#This Row],[dlat]]/2)</f>
        <v>2.2594548913025243E-12</v>
      </c>
      <c r="O79" s="2">
        <f>COS(RADIANS(CSV[[#This Row],[lat]]))</f>
        <v>0.99338353186321238</v>
      </c>
      <c r="P79" s="2">
        <f>CSV[[#This Row],[sindlon]]+CSV[[#This Row],[cosradlat]]*O78*CSV[[#This Row],[sindlat]]</f>
        <v>3.4690476316065848E-12</v>
      </c>
      <c r="Q79" s="2">
        <f>2*ASIN(SQRT(CSV[[#This Row],[Columna1]]))*6367445</f>
        <v>23.719215970211778</v>
      </c>
      <c r="R79" s="2" t="e" vm="1">
        <f ca="1">_xlfn.CONCAT(CSV[[#This Row],[lon]],",",CSV[[#This Row],[lat]],";",CSV[[#This Row],[alt]])</f>
        <v>#NAME?</v>
      </c>
    </row>
    <row r="80" spans="1:18" x14ac:dyDescent="0.25">
      <c r="A80">
        <v>42.543233754113317</v>
      </c>
      <c r="B80">
        <v>-6.5945706143975258</v>
      </c>
      <c r="C80">
        <v>523</v>
      </c>
      <c r="D80" s="1">
        <v>42854.35701388889</v>
      </c>
      <c r="E80" s="1">
        <f>CSV[[#This Row],[Column4]]-D79</f>
        <v>1.1574076779652387E-5</v>
      </c>
      <c r="F80">
        <f>CSV[[#This Row],[alt]]-C79</f>
        <v>0.5999755859375</v>
      </c>
      <c r="G80">
        <f>IF(CSV[[#This Row],[Altura]]&gt;0,CSV[[#This Row],[Altura]],0)</f>
        <v>0.5999755859375</v>
      </c>
      <c r="H80">
        <f>IF(CSV[[#This Row],[Altura]]&lt;=0,CSV[[#This Row],[Altura]],0)</f>
        <v>0</v>
      </c>
      <c r="I80" s="2">
        <f>RADIANS(CSV[[#This Row],[lon]])-RADIANS(A79)</f>
        <v>-7.0512651417775629E-7</v>
      </c>
      <c r="J80" s="2">
        <f>RADIANS(CSV[[#This Row],[lat]])-RADIANS(B79)</f>
        <v>1.0518380989810172E-6</v>
      </c>
      <c r="K80" s="2">
        <f>RADIANS(CSV[[#This Row],[lon]])</f>
        <v>0.74251950345486506</v>
      </c>
      <c r="L80" s="2">
        <f>RADIANS(CSV[[#This Row],[lat]])</f>
        <v>-0.11509696997650221</v>
      </c>
      <c r="M80" s="2">
        <f>SIN(CSV[[#This Row],[dlon]]/2)*SIN(CSV[[#This Row],[dlon]]/2)</f>
        <v>1.2430085024911323E-13</v>
      </c>
      <c r="N80" s="2">
        <f>SIN(CSV[[#This Row],[dlat]]/2)*SIN(CSV[[#This Row],[dlat]]/2)</f>
        <v>2.7659084661697455E-13</v>
      </c>
      <c r="O80" s="2">
        <f>COS(RADIANS(CSV[[#This Row],[lat]]))</f>
        <v>0.99338365266002293</v>
      </c>
      <c r="P80" s="2">
        <f>CSV[[#This Row],[sindlon]]+CSV[[#This Row],[cosradlat]]*O79*CSV[[#This Row],[sindlat]]</f>
        <v>3.9724372950662231E-13</v>
      </c>
      <c r="Q80" s="2">
        <f>2*ASIN(SQRT(CSV[[#This Row],[Columna1]]))*6367445</f>
        <v>8.0264540413735244</v>
      </c>
      <c r="R80" s="2" t="e" vm="1">
        <f ca="1">_xlfn.CONCAT(CSV[[#This Row],[lon]],",",CSV[[#This Row],[lat]],";",CSV[[#This Row],[alt]])</f>
        <v>#NAME?</v>
      </c>
    </row>
    <row r="81" spans="1:18" x14ac:dyDescent="0.25">
      <c r="A81">
        <v>42.543192179873586</v>
      </c>
      <c r="B81">
        <v>-6.594513114541769</v>
      </c>
      <c r="C81">
        <v>523.5999755859375</v>
      </c>
      <c r="D81" s="1">
        <v>42854.357025462959</v>
      </c>
      <c r="E81" s="1">
        <f>CSV[[#This Row],[Column4]]-D80</f>
        <v>1.1574069503694773E-5</v>
      </c>
      <c r="F81">
        <f>CSV[[#This Row],[alt]]-C80</f>
        <v>0.5999755859375</v>
      </c>
      <c r="G81">
        <f>IF(CSV[[#This Row],[Altura]]&gt;0,CSV[[#This Row],[Altura]],0)</f>
        <v>0.5999755859375</v>
      </c>
      <c r="H81">
        <f>IF(CSV[[#This Row],[Altura]]&lt;=0,CSV[[#This Row],[Altura]],0)</f>
        <v>0</v>
      </c>
      <c r="I81" s="2">
        <f>RADIANS(CSV[[#This Row],[lon]])-RADIANS(A80)</f>
        <v>-7.2560736730231667E-7</v>
      </c>
      <c r="J81" s="2">
        <f>RADIANS(CSV[[#This Row],[lat]])-RADIANS(B80)</f>
        <v>1.0035618023818138E-6</v>
      </c>
      <c r="K81" s="2">
        <f>RADIANS(CSV[[#This Row],[lon]])</f>
        <v>0.74251877784749776</v>
      </c>
      <c r="L81" s="2">
        <f>RADIANS(CSV[[#This Row],[lat]])</f>
        <v>-0.11509596641469982</v>
      </c>
      <c r="M81" s="2">
        <f>SIN(CSV[[#This Row],[dlon]]/2)*SIN(CSV[[#This Row],[dlon]]/2)</f>
        <v>1.3162651287084401E-13</v>
      </c>
      <c r="N81" s="2">
        <f>SIN(CSV[[#This Row],[dlat]]/2)*SIN(CSV[[#This Row],[dlat]]/2)</f>
        <v>2.5178407279993751E-13</v>
      </c>
      <c r="O81" s="2">
        <f>COS(RADIANS(CSV[[#This Row],[lat]]))</f>
        <v>0.99338376791158811</v>
      </c>
      <c r="P81" s="2">
        <f>CSV[[#This Row],[sindlon]]+CSV[[#This Row],[cosradlat]]*O80*CSV[[#This Row],[sindlat]]</f>
        <v>3.8008985484935125E-13</v>
      </c>
      <c r="Q81" s="2">
        <f>2*ASIN(SQRT(CSV[[#This Row],[Columna1]]))*6367445</f>
        <v>7.8512415124326482</v>
      </c>
      <c r="R81" s="2" t="e" vm="1">
        <f ca="1">_xlfn.CONCAT(CSV[[#This Row],[lon]],",",CSV[[#This Row],[lat]],";",CSV[[#This Row],[alt]])</f>
        <v>#NAME?</v>
      </c>
    </row>
    <row r="82" spans="1:18" x14ac:dyDescent="0.25">
      <c r="A82">
        <v>42.543112384155393</v>
      </c>
      <c r="B82">
        <v>-6.5943997073918581</v>
      </c>
      <c r="C82">
        <v>524.79998779296875</v>
      </c>
      <c r="D82" s="1">
        <v>42854.357048611113</v>
      </c>
      <c r="E82" s="1">
        <f>CSV[[#This Row],[Column4]]-D81</f>
        <v>2.3148153559304774E-5</v>
      </c>
      <c r="F82">
        <f>CSV[[#This Row],[alt]]-C81</f>
        <v>1.20001220703125</v>
      </c>
      <c r="G82">
        <f>IF(CSV[[#This Row],[Altura]]&gt;0,CSV[[#This Row],[Altura]],0)</f>
        <v>1.20001220703125</v>
      </c>
      <c r="H82">
        <f>IF(CSV[[#This Row],[Altura]]&lt;=0,CSV[[#This Row],[Altura]],0)</f>
        <v>0</v>
      </c>
      <c r="I82" s="2">
        <f>RADIANS(CSV[[#This Row],[lon]])-RADIANS(A81)</f>
        <v>-1.3926980114709053E-6</v>
      </c>
      <c r="J82" s="2">
        <f>RADIANS(CSV[[#This Row],[lat]])-RADIANS(B81)</f>
        <v>1.9793281612473512E-6</v>
      </c>
      <c r="K82" s="2">
        <f>RADIANS(CSV[[#This Row],[lon]])</f>
        <v>0.74251738514948629</v>
      </c>
      <c r="L82" s="2">
        <f>RADIANS(CSV[[#This Row],[lat]])</f>
        <v>-0.11509398708653858</v>
      </c>
      <c r="M82" s="2">
        <f>SIN(CSV[[#This Row],[dlon]]/2)*SIN(CSV[[#This Row],[dlon]]/2)</f>
        <v>4.8490193778867502E-13</v>
      </c>
      <c r="N82" s="2">
        <f>SIN(CSV[[#This Row],[dlat]]/2)*SIN(CSV[[#This Row],[dlat]]/2)</f>
        <v>9.7943499247638526E-13</v>
      </c>
      <c r="O82" s="2">
        <f>COS(RADIANS(CSV[[#This Row],[lat]]))</f>
        <v>0.99338399521968723</v>
      </c>
      <c r="P82" s="2">
        <f>CSV[[#This Row],[sindlon]]+CSV[[#This Row],[cosradlat]]*O81*CSV[[#This Row],[sindlat]]</f>
        <v>1.4514196872776699E-12</v>
      </c>
      <c r="Q82" s="2">
        <f>2*ASIN(SQRT(CSV[[#This Row],[Columna1]]))*6367445</f>
        <v>15.34234353113175</v>
      </c>
      <c r="R82" s="2" t="e" vm="1">
        <f ca="1">_xlfn.CONCAT(CSV[[#This Row],[lon]],",",CSV[[#This Row],[lat]],";",CSV[[#This Row],[alt]])</f>
        <v>#NAME?</v>
      </c>
    </row>
    <row r="83" spans="1:18" x14ac:dyDescent="0.25">
      <c r="A83">
        <v>42.543077599257231</v>
      </c>
      <c r="B83">
        <v>-6.5943395253270856</v>
      </c>
      <c r="C83">
        <v>525.5999755859375</v>
      </c>
      <c r="D83" s="1">
        <v>42854.357060185182</v>
      </c>
      <c r="E83" s="1">
        <f>CSV[[#This Row],[Column4]]-D82</f>
        <v>1.1574069503694773E-5</v>
      </c>
      <c r="F83">
        <f>CSV[[#This Row],[alt]]-C82</f>
        <v>0.79998779296875</v>
      </c>
      <c r="G83">
        <f>IF(CSV[[#This Row],[Altura]]&gt;0,CSV[[#This Row],[Altura]],0)</f>
        <v>0.79998779296875</v>
      </c>
      <c r="H83">
        <f>IF(CSV[[#This Row],[Altura]]&lt;=0,CSV[[#This Row],[Altura]],0)</f>
        <v>0</v>
      </c>
      <c r="I83" s="2">
        <f>RADIANS(CSV[[#This Row],[lon]])-RADIANS(A82)</f>
        <v>-6.0711100291488407E-7</v>
      </c>
      <c r="J83" s="2">
        <f>RADIANS(CSV[[#This Row],[lat]])-RADIANS(B82)</f>
        <v>1.0503751809304296E-6</v>
      </c>
      <c r="K83" s="2">
        <f>RADIANS(CSV[[#This Row],[lon]])</f>
        <v>0.74251677803848337</v>
      </c>
      <c r="L83" s="2">
        <f>RADIANS(CSV[[#This Row],[lat]])</f>
        <v>-0.11509293671135765</v>
      </c>
      <c r="M83" s="2">
        <f>SIN(CSV[[#This Row],[dlon]]/2)*SIN(CSV[[#This Row],[dlon]]/2)</f>
        <v>9.2145942465076268E-14</v>
      </c>
      <c r="N83" s="2">
        <f>SIN(CSV[[#This Row],[dlat]]/2)*SIN(CSV[[#This Row],[dlat]]/2)</f>
        <v>2.7582200517863281E-13</v>
      </c>
      <c r="O83" s="2">
        <f>COS(RADIANS(CSV[[#This Row],[lat]]))</f>
        <v>0.99338411584428199</v>
      </c>
      <c r="P83" s="2">
        <f>CSV[[#This Row],[sindlon]]+CSV[[#This Row],[cosradlat]]*O82*CSV[[#This Row],[sindlat]]</f>
        <v>3.643303744331617E-13</v>
      </c>
      <c r="Q83" s="2">
        <f>2*ASIN(SQRT(CSV[[#This Row],[Columna1]]))*6367445</f>
        <v>7.6867523285136441</v>
      </c>
      <c r="R83" s="2" t="e" vm="1">
        <f ca="1">_xlfn.CONCAT(CSV[[#This Row],[lon]],",",CSV[[#This Row],[lat]],";",CSV[[#This Row],[alt]])</f>
        <v>#NAME?</v>
      </c>
    </row>
    <row r="84" spans="1:18" x14ac:dyDescent="0.25">
      <c r="A84">
        <v>42.543048933148384</v>
      </c>
      <c r="B84">
        <v>-6.5942734759300947</v>
      </c>
      <c r="C84">
        <v>526.4000244140625</v>
      </c>
      <c r="D84" s="1">
        <v>42854.357071759259</v>
      </c>
      <c r="E84" s="1">
        <f>CSV[[#This Row],[Column4]]-D83</f>
        <v>1.1574076779652387E-5</v>
      </c>
      <c r="F84">
        <f>CSV[[#This Row],[alt]]-C83</f>
        <v>0.800048828125</v>
      </c>
      <c r="G84">
        <f>IF(CSV[[#This Row],[Altura]]&gt;0,CSV[[#This Row],[Altura]],0)</f>
        <v>0.800048828125</v>
      </c>
      <c r="H84">
        <f>IF(CSV[[#This Row],[Altura]]&lt;=0,CSV[[#This Row],[Altura]],0)</f>
        <v>0</v>
      </c>
      <c r="I84" s="2">
        <f>RADIANS(CSV[[#This Row],[lon]])-RADIANS(A83)</f>
        <v>-5.0031798304317476E-7</v>
      </c>
      <c r="J84" s="2">
        <f>RADIANS(CSV[[#This Row],[lat]])-RADIANS(B83)</f>
        <v>1.152779446456087E-6</v>
      </c>
      <c r="K84" s="2">
        <f>RADIANS(CSV[[#This Row],[lon]])</f>
        <v>0.74251627772050033</v>
      </c>
      <c r="L84" s="2">
        <f>RADIANS(CSV[[#This Row],[lat]])</f>
        <v>-0.11509178393191119</v>
      </c>
      <c r="M84" s="2">
        <f>SIN(CSV[[#This Row],[dlon]]/2)*SIN(CSV[[#This Row],[dlon]]/2)</f>
        <v>6.2579521039096326E-14</v>
      </c>
      <c r="N84" s="2">
        <f>SIN(CSV[[#This Row],[dlat]]/2)*SIN(CSV[[#This Row],[dlat]]/2)</f>
        <v>3.3222511304286383E-13</v>
      </c>
      <c r="O84" s="2">
        <f>COS(RADIANS(CSV[[#This Row],[lat]]))</f>
        <v>0.99338424822767313</v>
      </c>
      <c r="P84" s="2">
        <f>CSV[[#This Row],[sindlon]]+CSV[[#This Row],[cosradlat]]*O83*CSV[[#This Row],[sindlat]]</f>
        <v>3.9042329351671997E-13</v>
      </c>
      <c r="Q84" s="2">
        <f>2*ASIN(SQRT(CSV[[#This Row],[Columna1]]))*6367445</f>
        <v>7.9572510167502957</v>
      </c>
      <c r="R84" s="2" t="e" vm="1">
        <f ca="1">_xlfn.CONCAT(CSV[[#This Row],[lon]],",",CSV[[#This Row],[lat]],";",CSV[[#This Row],[alt]])</f>
        <v>#NAME?</v>
      </c>
    </row>
    <row r="85" spans="1:18" x14ac:dyDescent="0.25">
      <c r="A85">
        <v>42.543008867651224</v>
      </c>
      <c r="B85">
        <v>-6.5941353421658278</v>
      </c>
      <c r="C85">
        <v>527.79998779296875</v>
      </c>
      <c r="D85" s="1">
        <v>42854.357094907406</v>
      </c>
      <c r="E85" s="1">
        <f>CSV[[#This Row],[Column4]]-D84</f>
        <v>2.314814628334716E-5</v>
      </c>
      <c r="F85">
        <f>CSV[[#This Row],[alt]]-C84</f>
        <v>1.39996337890625</v>
      </c>
      <c r="G85">
        <f>IF(CSV[[#This Row],[Altura]]&gt;0,CSV[[#This Row],[Altura]],0)</f>
        <v>1.39996337890625</v>
      </c>
      <c r="H85">
        <f>IF(CSV[[#This Row],[Altura]]&lt;=0,CSV[[#This Row],[Altura]],0)</f>
        <v>0</v>
      </c>
      <c r="I85" s="2">
        <f>RADIANS(CSV[[#This Row],[lon]])-RADIANS(A84)</f>
        <v>-6.9927484191989464E-7</v>
      </c>
      <c r="J85" s="2">
        <f>RADIANS(CSV[[#This Row],[lat]])-RADIANS(B84)</f>
        <v>2.4108889946222734E-6</v>
      </c>
      <c r="K85" s="2">
        <f>RADIANS(CSV[[#This Row],[lon]])</f>
        <v>0.74251557844565841</v>
      </c>
      <c r="L85" s="2">
        <f>RADIANS(CSV[[#This Row],[lat]])</f>
        <v>-0.11508937304291657</v>
      </c>
      <c r="M85" s="2">
        <f>SIN(CSV[[#This Row],[dlon]]/2)*SIN(CSV[[#This Row],[dlon]]/2)</f>
        <v>1.222463261355184E-13</v>
      </c>
      <c r="N85" s="2">
        <f>SIN(CSV[[#This Row],[dlat]]/2)*SIN(CSV[[#This Row],[dlat]]/2)</f>
        <v>1.453096436096995E-12</v>
      </c>
      <c r="O85" s="2">
        <f>COS(RADIANS(CSV[[#This Row],[lat]]))</f>
        <v>0.99338452508613251</v>
      </c>
      <c r="P85" s="2">
        <f>CSV[[#This Row],[sindlon]]+CSV[[#This Row],[cosradlat]]*O84*CSV[[#This Row],[sindlat]]</f>
        <v>1.5561801106021225E-12</v>
      </c>
      <c r="Q85" s="2">
        <f>2*ASIN(SQRT(CSV[[#This Row],[Columna1]]))*6367445</f>
        <v>15.886386642251972</v>
      </c>
      <c r="R85" s="2" t="e" vm="1">
        <f ca="1">_xlfn.CONCAT(CSV[[#This Row],[lon]],",",CSV[[#This Row],[lat]],";",CSV[[#This Row],[alt]])</f>
        <v>#NAME?</v>
      </c>
    </row>
    <row r="86" spans="1:18" x14ac:dyDescent="0.25">
      <c r="A86">
        <v>42.54298715852201</v>
      </c>
      <c r="B86">
        <v>-6.5939862281084061</v>
      </c>
      <c r="C86">
        <v>528.79998779296875</v>
      </c>
      <c r="D86" s="1">
        <v>42854.357118055559</v>
      </c>
      <c r="E86" s="1">
        <f>CSV[[#This Row],[Column4]]-D85</f>
        <v>2.3148153559304774E-5</v>
      </c>
      <c r="F86">
        <f>CSV[[#This Row],[alt]]-C85</f>
        <v>1</v>
      </c>
      <c r="G86">
        <f>IF(CSV[[#This Row],[Altura]]&gt;0,CSV[[#This Row],[Altura]],0)</f>
        <v>1</v>
      </c>
      <c r="H86">
        <f>IF(CSV[[#This Row],[Altura]]&lt;=0,CSV[[#This Row],[Altura]],0)</f>
        <v>0</v>
      </c>
      <c r="I86" s="2">
        <f>RADIANS(CSV[[#This Row],[lon]])-RADIANS(A85)</f>
        <v>-3.7889578252681133E-7</v>
      </c>
      <c r="J86" s="2">
        <f>RADIANS(CSV[[#This Row],[lat]])-RADIANS(B85)</f>
        <v>2.6025312630240105E-6</v>
      </c>
      <c r="K86" s="2">
        <f>RADIANS(CSV[[#This Row],[lon]])</f>
        <v>0.74251519954987588</v>
      </c>
      <c r="L86" s="2">
        <f>RADIANS(CSV[[#This Row],[lat]])</f>
        <v>-0.11508677051165354</v>
      </c>
      <c r="M86" s="2">
        <f>SIN(CSV[[#This Row],[dlon]]/2)*SIN(CSV[[#This Row],[dlon]]/2)</f>
        <v>3.5890503504150746E-14</v>
      </c>
      <c r="N86" s="2">
        <f>SIN(CSV[[#This Row],[dlat]]/2)*SIN(CSV[[#This Row],[dlat]]/2)</f>
        <v>1.6932922437533823E-12</v>
      </c>
      <c r="O86" s="2">
        <f>COS(RADIANS(CSV[[#This Row],[lat]]))</f>
        <v>0.99338482394567074</v>
      </c>
      <c r="P86" s="2">
        <f>CSV[[#This Row],[sindlon]]+CSV[[#This Row],[cosradlat]]*O85*CSV[[#This Row],[sindlat]]</f>
        <v>1.70685349134799E-12</v>
      </c>
      <c r="Q86" s="2">
        <f>2*ASIN(SQRT(CSV[[#This Row],[Columna1]]))*6367445</f>
        <v>16.637701199331485</v>
      </c>
      <c r="R86" s="2" t="e" vm="1">
        <f ca="1">_xlfn.CONCAT(CSV[[#This Row],[lon]],",",CSV[[#This Row],[lat]],";",CSV[[#This Row],[alt]])</f>
        <v>#NAME?</v>
      </c>
    </row>
    <row r="87" spans="1:18" x14ac:dyDescent="0.25">
      <c r="A87">
        <v>42.542981877923012</v>
      </c>
      <c r="B87">
        <v>-6.5939102042466402</v>
      </c>
      <c r="C87">
        <v>529.20001220703125</v>
      </c>
      <c r="D87" s="1">
        <v>42854.357129629629</v>
      </c>
      <c r="E87" s="1">
        <f>CSV[[#This Row],[Column4]]-D86</f>
        <v>1.1574069503694773E-5</v>
      </c>
      <c r="F87">
        <f>CSV[[#This Row],[alt]]-C86</f>
        <v>0.4000244140625</v>
      </c>
      <c r="G87">
        <f>IF(CSV[[#This Row],[Altura]]&gt;0,CSV[[#This Row],[Altura]],0)</f>
        <v>0.4000244140625</v>
      </c>
      <c r="H87">
        <f>IF(CSV[[#This Row],[Altura]]&lt;=0,CSV[[#This Row],[Altura]],0)</f>
        <v>0</v>
      </c>
      <c r="I87" s="2">
        <f>RADIANS(CSV[[#This Row],[lon]])-RADIANS(A86)</f>
        <v>-9.2163839005010573E-8</v>
      </c>
      <c r="J87" s="2">
        <f>RADIANS(CSV[[#This Row],[lat]])-RADIANS(B86)</f>
        <v>1.3268666978899502E-6</v>
      </c>
      <c r="K87" s="2">
        <f>RADIANS(CSV[[#This Row],[lon]])</f>
        <v>0.74251510738603688</v>
      </c>
      <c r="L87" s="2">
        <f>RADIANS(CSV[[#This Row],[lat]])</f>
        <v>-0.11508544364495565</v>
      </c>
      <c r="M87" s="2">
        <f>SIN(CSV[[#This Row],[dlon]]/2)*SIN(CSV[[#This Row],[dlon]]/2)</f>
        <v>2.1235433050353757E-15</v>
      </c>
      <c r="N87" s="2">
        <f>SIN(CSV[[#This Row],[dlat]]/2)*SIN(CSV[[#This Row],[dlat]]/2)</f>
        <v>4.4014380849228046E-13</v>
      </c>
      <c r="O87" s="2">
        <f>COS(RADIANS(CSV[[#This Row],[lat]]))</f>
        <v>0.99338497631272771</v>
      </c>
      <c r="P87" s="2">
        <f>CSV[[#This Row],[sindlon]]+CSV[[#This Row],[cosradlat]]*O86*CSV[[#This Row],[sindlat]]</f>
        <v>4.3646342178929784E-13</v>
      </c>
      <c r="Q87" s="2">
        <f>2*ASIN(SQRT(CSV[[#This Row],[Columna1]]))*6367445</f>
        <v>8.4133532622718796</v>
      </c>
      <c r="R87" s="2" t="e" vm="1">
        <f ca="1">_xlfn.CONCAT(CSV[[#This Row],[lon]],",",CSV[[#This Row],[lat]],";",CSV[[#This Row],[alt]])</f>
        <v>#NAME?</v>
      </c>
    </row>
    <row r="88" spans="1:18" x14ac:dyDescent="0.25">
      <c r="A88">
        <v>42.54298523068428</v>
      </c>
      <c r="B88">
        <v>-6.5937548875808716</v>
      </c>
      <c r="C88">
        <v>530</v>
      </c>
      <c r="D88" s="1">
        <v>42854.357152777775</v>
      </c>
      <c r="E88" s="1">
        <f>CSV[[#This Row],[Column4]]-D87</f>
        <v>2.314814628334716E-5</v>
      </c>
      <c r="F88">
        <f>CSV[[#This Row],[alt]]-C87</f>
        <v>0.79998779296875</v>
      </c>
      <c r="G88">
        <f>IF(CSV[[#This Row],[Altura]]&gt;0,CSV[[#This Row],[Altura]],0)</f>
        <v>0.79998779296875</v>
      </c>
      <c r="H88">
        <f>IF(CSV[[#This Row],[Altura]]&lt;=0,CSV[[#This Row],[Altura]],0)</f>
        <v>0</v>
      </c>
      <c r="I88" s="2">
        <f>RADIANS(CSV[[#This Row],[lon]])-RADIANS(A87)</f>
        <v>5.8516723133728021E-8</v>
      </c>
      <c r="J88" s="2">
        <f>RADIANS(CSV[[#This Row],[lat]])-RADIANS(B87)</f>
        <v>2.7107872008769185E-6</v>
      </c>
      <c r="K88" s="2">
        <f>RADIANS(CSV[[#This Row],[lon]])</f>
        <v>0.74251516590276001</v>
      </c>
      <c r="L88" s="2">
        <f>RADIANS(CSV[[#This Row],[lat]])</f>
        <v>-0.11508273285775478</v>
      </c>
      <c r="M88" s="2">
        <f>SIN(CSV[[#This Row],[dlon]]/2)*SIN(CSV[[#This Row],[dlon]]/2)</f>
        <v>8.560517215773449E-16</v>
      </c>
      <c r="N88" s="2">
        <f>SIN(CSV[[#This Row],[dlat]]/2)*SIN(CSV[[#This Row],[dlat]]/2)</f>
        <v>1.8370918121084047E-12</v>
      </c>
      <c r="O88" s="2">
        <f>COS(RADIANS(CSV[[#This Row],[lat]]))</f>
        <v>0.99338528759302058</v>
      </c>
      <c r="P88" s="2">
        <f>CSV[[#This Row],[sindlon]]+CSV[[#This Row],[cosradlat]]*O87*CSV[[#This Row],[sindlat]]</f>
        <v>1.8137240086446464E-12</v>
      </c>
      <c r="Q88" s="2">
        <f>2*ASIN(SQRT(CSV[[#This Row],[Columna1]]))*6367445</f>
        <v>17.150658480695707</v>
      </c>
      <c r="R88" s="2" t="e" vm="1">
        <f ca="1">_xlfn.CONCAT(CSV[[#This Row],[lon]],",",CSV[[#This Row],[lat]],";",CSV[[#This Row],[alt]])</f>
        <v>#NAME?</v>
      </c>
    </row>
    <row r="89" spans="1:18" x14ac:dyDescent="0.25">
      <c r="A89">
        <v>42.542990762740374</v>
      </c>
      <c r="B89">
        <v>-6.5935883391648531</v>
      </c>
      <c r="C89">
        <v>531</v>
      </c>
      <c r="D89" s="1">
        <v>42854.357175925928</v>
      </c>
      <c r="E89" s="1">
        <f>CSV[[#This Row],[Column4]]-D88</f>
        <v>2.3148153559304774E-5</v>
      </c>
      <c r="F89">
        <f>CSV[[#This Row],[alt]]-C88</f>
        <v>1</v>
      </c>
      <c r="G89">
        <f>IF(CSV[[#This Row],[Altura]]&gt;0,CSV[[#This Row],[Altura]],0)</f>
        <v>1</v>
      </c>
      <c r="H89">
        <f>IF(CSV[[#This Row],[Altura]]&lt;=0,CSV[[#This Row],[Altura]],0)</f>
        <v>0</v>
      </c>
      <c r="I89" s="2">
        <f>RADIANS(CSV[[#This Row],[lon]])-RADIANS(A88)</f>
        <v>9.6552593253917962E-8</v>
      </c>
      <c r="J89" s="2">
        <f>RADIANS(CSV[[#This Row],[lat]])-RADIANS(B88)</f>
        <v>2.9068182235136852E-6</v>
      </c>
      <c r="K89" s="2">
        <f>RADIANS(CSV[[#This Row],[lon]])</f>
        <v>0.74251526245535326</v>
      </c>
      <c r="L89" s="2">
        <f>RADIANS(CSV[[#This Row],[lat]])</f>
        <v>-0.11507982603953126</v>
      </c>
      <c r="M89" s="2">
        <f>SIN(CSV[[#This Row],[dlon]]/2)*SIN(CSV[[#This Row],[dlon]]/2)</f>
        <v>2.3306008160141291E-15</v>
      </c>
      <c r="N89" s="2">
        <f>SIN(CSV[[#This Row],[dlat]]/2)*SIN(CSV[[#This Row],[dlat]]/2)</f>
        <v>2.1123980461363273E-12</v>
      </c>
      <c r="O89" s="2">
        <f>COS(RADIANS(CSV[[#This Row],[lat]]))</f>
        <v>0.99338562137548836</v>
      </c>
      <c r="P89" s="2">
        <f>CSV[[#This Row],[sindlon]]+CSV[[#This Row],[cosradlat]]*O88*CSV[[#This Row],[sindlat]]</f>
        <v>2.0868759629931464E-12</v>
      </c>
      <c r="Q89" s="2">
        <f>2*ASIN(SQRT(CSV[[#This Row],[Columna1]]))*6367445</f>
        <v>18.396852079919032</v>
      </c>
      <c r="R89" s="2" t="e" vm="1">
        <f ca="1">_xlfn.CONCAT(CSV[[#This Row],[lon]],",",CSV[[#This Row],[lat]],";",CSV[[#This Row],[alt]])</f>
        <v>#NAME?</v>
      </c>
    </row>
    <row r="90" spans="1:18" x14ac:dyDescent="0.25">
      <c r="A90">
        <v>42.542992858216166</v>
      </c>
      <c r="B90">
        <v>-6.5934169292449951</v>
      </c>
      <c r="C90">
        <v>531.5999755859375</v>
      </c>
      <c r="D90" s="1">
        <v>42854.357199074075</v>
      </c>
      <c r="E90" s="1">
        <f>CSV[[#This Row],[Column4]]-D89</f>
        <v>2.314814628334716E-5</v>
      </c>
      <c r="F90">
        <f>CSV[[#This Row],[alt]]-C89</f>
        <v>0.5999755859375</v>
      </c>
      <c r="G90">
        <f>IF(CSV[[#This Row],[Altura]]&gt;0,CSV[[#This Row],[Altura]],0)</f>
        <v>0.5999755859375</v>
      </c>
      <c r="H90">
        <f>IF(CSV[[#This Row],[Altura]]&lt;=0,CSV[[#This Row],[Altura]],0)</f>
        <v>0</v>
      </c>
      <c r="I90" s="2">
        <f>RADIANS(CSV[[#This Row],[lon]])-RADIANS(A89)</f>
        <v>3.6572952000213377E-8</v>
      </c>
      <c r="J90" s="2">
        <f>RADIANS(CSV[[#This Row],[lat]])-RADIANS(B89)</f>
        <v>2.9916674720992242E-6</v>
      </c>
      <c r="K90" s="2">
        <f>RADIANS(CSV[[#This Row],[lon]])</f>
        <v>0.74251529902830526</v>
      </c>
      <c r="L90" s="2">
        <f>RADIANS(CSV[[#This Row],[lat]])</f>
        <v>-0.11507683437205916</v>
      </c>
      <c r="M90" s="2">
        <f>SIN(CSV[[#This Row],[dlon]]/2)*SIN(CSV[[#This Row],[dlon]]/2)</f>
        <v>3.343952045024779E-16</v>
      </c>
      <c r="N90" s="2">
        <f>SIN(CSV[[#This Row],[dlat]]/2)*SIN(CSV[[#This Row],[dlat]]/2)</f>
        <v>2.2375185659024721E-12</v>
      </c>
      <c r="O90" s="2">
        <f>COS(RADIANS(CSV[[#This Row],[lat]]))</f>
        <v>0.99338596489221254</v>
      </c>
      <c r="P90" s="2">
        <f>CSV[[#This Row],[sindlon]]+CSV[[#This Row],[cosradlat]]*O89*CSV[[#This Row],[sindlat]]</f>
        <v>2.208352026147064E-12</v>
      </c>
      <c r="Q90" s="2">
        <f>2*ASIN(SQRT(CSV[[#This Row],[Columna1]]))*6367445</f>
        <v>18.924715093412896</v>
      </c>
      <c r="R90" s="2" t="e" vm="1">
        <f ca="1">_xlfn.CONCAT(CSV[[#This Row],[lon]],",",CSV[[#This Row],[lat]],";",CSV[[#This Row],[alt]])</f>
        <v>#NAME?</v>
      </c>
    </row>
    <row r="91" spans="1:18" x14ac:dyDescent="0.25">
      <c r="A91">
        <v>42.542995121330023</v>
      </c>
      <c r="B91">
        <v>-6.5933248959481716</v>
      </c>
      <c r="C91">
        <v>531.5999755859375</v>
      </c>
      <c r="D91" s="1">
        <v>42854.357210648152</v>
      </c>
      <c r="E91" s="1">
        <f>CSV[[#This Row],[Column4]]-D90</f>
        <v>1.1574076779652387E-5</v>
      </c>
      <c r="F91">
        <f>CSV[[#This Row],[alt]]-C90</f>
        <v>0</v>
      </c>
      <c r="G91">
        <f>IF(CSV[[#This Row],[Altura]]&gt;0,CSV[[#This Row],[Altura]],0)</f>
        <v>0</v>
      </c>
      <c r="H91">
        <f>IF(CSV[[#This Row],[Altura]]&lt;=0,CSV[[#This Row],[Altura]],0)</f>
        <v>0</v>
      </c>
      <c r="I91" s="2">
        <f>RADIANS(CSV[[#This Row],[lon]])-RADIANS(A90)</f>
        <v>3.9498788129144202E-8</v>
      </c>
      <c r="J91" s="2">
        <f>RADIANS(CSV[[#This Row],[lat]])-RADIANS(B90)</f>
        <v>1.6062840510339127E-6</v>
      </c>
      <c r="K91" s="2">
        <f>RADIANS(CSV[[#This Row],[lon]])</f>
        <v>0.74251533852709339</v>
      </c>
      <c r="L91" s="2">
        <f>RADIANS(CSV[[#This Row],[lat]])</f>
        <v>-0.11507522808800813</v>
      </c>
      <c r="M91" s="2">
        <f>SIN(CSV[[#This Row],[dlon]]/2)*SIN(CSV[[#This Row],[dlon]]/2)</f>
        <v>3.9003856591775573E-16</v>
      </c>
      <c r="N91" s="2">
        <f>SIN(CSV[[#This Row],[dlat]]/2)*SIN(CSV[[#This Row],[dlat]]/2)</f>
        <v>6.4503711315134071E-13</v>
      </c>
      <c r="O91" s="2">
        <f>COS(RADIANS(CSV[[#This Row],[lat]]))</f>
        <v>0.99338614932930858</v>
      </c>
      <c r="P91" s="2">
        <f>CSV[[#This Row],[sindlon]]+CSV[[#This Row],[cosradlat]]*O90*CSV[[#This Row],[sindlat]]</f>
        <v>6.3692289112024352E-13</v>
      </c>
      <c r="Q91" s="2">
        <f>2*ASIN(SQRT(CSV[[#This Row],[Columna1]]))*6367445</f>
        <v>10.163390838219115</v>
      </c>
      <c r="R91" s="2" t="e" vm="1">
        <f ca="1">_xlfn.CONCAT(CSV[[#This Row],[lon]],",",CSV[[#This Row],[lat]],";",CSV[[#This Row],[alt]])</f>
        <v>#NAME?</v>
      </c>
    </row>
    <row r="92" spans="1:18" x14ac:dyDescent="0.25">
      <c r="A92">
        <v>42.543004676699638</v>
      </c>
      <c r="B92">
        <v>-6.5930318646132946</v>
      </c>
      <c r="C92">
        <v>531.5999755859375</v>
      </c>
      <c r="D92" s="1">
        <v>42854.357245370367</v>
      </c>
      <c r="E92" s="1">
        <f>CSV[[#This Row],[Column4]]-D91</f>
        <v>3.4722215787041932E-5</v>
      </c>
      <c r="F92">
        <f>CSV[[#This Row],[alt]]-C91</f>
        <v>0</v>
      </c>
      <c r="G92">
        <f>IF(CSV[[#This Row],[Altura]]&gt;0,CSV[[#This Row],[Altura]],0)</f>
        <v>0</v>
      </c>
      <c r="H92">
        <f>IF(CSV[[#This Row],[Altura]]&lt;=0,CSV[[#This Row],[Altura]],0)</f>
        <v>0</v>
      </c>
      <c r="I92" s="2">
        <f>RADIANS(CSV[[#This Row],[lon]])-RADIANS(A91)</f>
        <v>1.6677266101439159E-7</v>
      </c>
      <c r="J92" s="2">
        <f>RADIANS(CSV[[#This Row],[lat]])-RADIANS(B91)</f>
        <v>5.1143616051213536E-6</v>
      </c>
      <c r="K92" s="2">
        <f>RADIANS(CSV[[#This Row],[lon]])</f>
        <v>0.74251550529975441</v>
      </c>
      <c r="L92" s="2">
        <f>RADIANS(CSV[[#This Row],[lat]])</f>
        <v>-0.11507011372640301</v>
      </c>
      <c r="M92" s="2">
        <f>SIN(CSV[[#This Row],[dlon]]/2)*SIN(CSV[[#This Row],[dlon]]/2)</f>
        <v>6.9532801154552761E-15</v>
      </c>
      <c r="N92" s="2">
        <f>SIN(CSV[[#This Row],[dlat]]/2)*SIN(CSV[[#This Row],[dlat]]/2)</f>
        <v>6.5391736569706126E-12</v>
      </c>
      <c r="O92" s="2">
        <f>COS(RADIANS(CSV[[#This Row],[lat]]))</f>
        <v>0.99338673655457488</v>
      </c>
      <c r="P92" s="2">
        <f>CSV[[#This Row],[sindlon]]+CSV[[#This Row],[cosradlat]]*O91*CSV[[#This Row],[sindlat]]</f>
        <v>6.4599185587118389E-12</v>
      </c>
      <c r="Q92" s="2">
        <f>2*ASIN(SQRT(CSV[[#This Row],[Columna1]]))*6367445</f>
        <v>32.367467411896115</v>
      </c>
      <c r="R92" s="2" t="e" vm="1">
        <f ca="1">_xlfn.CONCAT(CSV[[#This Row],[lon]],",",CSV[[#This Row],[lat]],";",CSV[[#This Row],[alt]])</f>
        <v>#NAME?</v>
      </c>
    </row>
    <row r="93" spans="1:18" x14ac:dyDescent="0.25">
      <c r="A93">
        <v>42.543006772175431</v>
      </c>
      <c r="B93">
        <v>-6.5927181299775839</v>
      </c>
      <c r="C93">
        <v>531</v>
      </c>
      <c r="D93" s="1">
        <v>42854.35728009259</v>
      </c>
      <c r="E93" s="1">
        <f>CSV[[#This Row],[Column4]]-D92</f>
        <v>3.4722223062999547E-5</v>
      </c>
      <c r="F93">
        <f>CSV[[#This Row],[alt]]-C92</f>
        <v>-0.5999755859375</v>
      </c>
      <c r="G93">
        <f>IF(CSV[[#This Row],[Altura]]&gt;0,CSV[[#This Row],[Altura]],0)</f>
        <v>0</v>
      </c>
      <c r="H93">
        <f>IF(CSV[[#This Row],[Altura]]&lt;=0,CSV[[#This Row],[Altura]],0)</f>
        <v>-0.5999755859375</v>
      </c>
      <c r="I93" s="2">
        <f>RADIANS(CSV[[#This Row],[lon]])-RADIANS(A92)</f>
        <v>3.6572952000213377E-8</v>
      </c>
      <c r="J93" s="2">
        <f>RADIANS(CSV[[#This Row],[lat]])-RADIANS(B92)</f>
        <v>5.4757023706941688E-6</v>
      </c>
      <c r="K93" s="2">
        <f>RADIANS(CSV[[#This Row],[lon]])</f>
        <v>0.74251554187270641</v>
      </c>
      <c r="L93" s="2">
        <f>RADIANS(CSV[[#This Row],[lat]])</f>
        <v>-0.11506463802403231</v>
      </c>
      <c r="M93" s="2">
        <f>SIN(CSV[[#This Row],[dlon]]/2)*SIN(CSV[[#This Row],[dlon]]/2)</f>
        <v>3.343952045024779E-16</v>
      </c>
      <c r="N93" s="2">
        <f>SIN(CSV[[#This Row],[dlat]]/2)*SIN(CSV[[#This Row],[dlat]]/2)</f>
        <v>7.495829113087706E-12</v>
      </c>
      <c r="O93" s="2">
        <f>COS(RADIANS(CSV[[#This Row],[lat]]))</f>
        <v>0.99338736523978044</v>
      </c>
      <c r="P93" s="2">
        <f>CSV[[#This Row],[sindlon]]+CSV[[#This Row],[cosradlat]]*O92*CSV[[#This Row],[sindlat]]</f>
        <v>7.3973522362961811E-12</v>
      </c>
      <c r="Q93" s="2">
        <f>2*ASIN(SQRT(CSV[[#This Row],[Columna1]]))*6367445</f>
        <v>34.636447927255375</v>
      </c>
      <c r="R93" s="2" t="e" vm="1">
        <f ca="1">_xlfn.CONCAT(CSV[[#This Row],[lon]],",",CSV[[#This Row],[lat]],";",CSV[[#This Row],[alt]])</f>
        <v>#NAME?</v>
      </c>
    </row>
    <row r="94" spans="1:18" x14ac:dyDescent="0.25">
      <c r="A94">
        <v>42.542971819639206</v>
      </c>
      <c r="B94">
        <v>-6.5925145335495472</v>
      </c>
      <c r="C94">
        <v>530.79998779296875</v>
      </c>
      <c r="D94" s="1">
        <v>42854.357303240744</v>
      </c>
      <c r="E94" s="1">
        <f>CSV[[#This Row],[Column4]]-D93</f>
        <v>2.3148153559304774E-5</v>
      </c>
      <c r="F94">
        <f>CSV[[#This Row],[alt]]-C93</f>
        <v>-0.20001220703125</v>
      </c>
      <c r="G94">
        <f>IF(CSV[[#This Row],[Altura]]&gt;0,CSV[[#This Row],[Altura]],0)</f>
        <v>0</v>
      </c>
      <c r="H94">
        <f>IF(CSV[[#This Row],[Altura]]&lt;=0,CSV[[#This Row],[Altura]],0)</f>
        <v>-0.20001220703125</v>
      </c>
      <c r="I94" s="2">
        <f>RADIANS(CSV[[#This Row],[lon]])-RADIANS(A93)</f>
        <v>-6.1003683904381489E-7</v>
      </c>
      <c r="J94" s="2">
        <f>RADIANS(CSV[[#This Row],[lat]])-RADIANS(B93)</f>
        <v>3.5534280145438357E-6</v>
      </c>
      <c r="K94" s="2">
        <f>RADIANS(CSV[[#This Row],[lon]])</f>
        <v>0.74251493183586736</v>
      </c>
      <c r="L94" s="2">
        <f>RADIANS(CSV[[#This Row],[lat]])</f>
        <v>-0.11506108459601777</v>
      </c>
      <c r="M94" s="2">
        <f>SIN(CSV[[#This Row],[dlon]]/2)*SIN(CSV[[#This Row],[dlon]]/2)</f>
        <v>9.3036236247639452E-14</v>
      </c>
      <c r="N94" s="2">
        <f>SIN(CSV[[#This Row],[dlat]]/2)*SIN(CSV[[#This Row],[dlat]]/2)</f>
        <v>3.1567126636329152E-12</v>
      </c>
      <c r="O94" s="2">
        <f>COS(RADIANS(CSV[[#This Row],[lat]]))</f>
        <v>0.99338777320577443</v>
      </c>
      <c r="P94" s="2">
        <f>CSV[[#This Row],[sindlon]]+CSV[[#This Row],[cosradlat]]*O93*CSV[[#This Row],[sindlat]]</f>
        <v>3.2081398368013034E-12</v>
      </c>
      <c r="Q94" s="2">
        <f>2*ASIN(SQRT(CSV[[#This Row],[Columna1]]))*6367445</f>
        <v>22.809819209232959</v>
      </c>
      <c r="R94" s="2" t="e" vm="1">
        <f ca="1">_xlfn.CONCAT(CSV[[#This Row],[lon]],",",CSV[[#This Row],[lat]],";",CSV[[#This Row],[alt]])</f>
        <v>#NAME?</v>
      </c>
    </row>
    <row r="95" spans="1:18" x14ac:dyDescent="0.25">
      <c r="A95">
        <v>42.542815832421184</v>
      </c>
      <c r="B95">
        <v>-6.5918232779949903</v>
      </c>
      <c r="C95">
        <v>531.4000244140625</v>
      </c>
      <c r="D95" s="1">
        <v>42854.35738425926</v>
      </c>
      <c r="E95" s="1">
        <f>CSV[[#This Row],[Column4]]-D94</f>
        <v>8.1018515629693866E-5</v>
      </c>
      <c r="F95">
        <f>CSV[[#This Row],[alt]]-C94</f>
        <v>0.60003662109375</v>
      </c>
      <c r="G95">
        <f>IF(CSV[[#This Row],[Altura]]&gt;0,CSV[[#This Row],[Altura]],0)</f>
        <v>0.60003662109375</v>
      </c>
      <c r="H95">
        <f>IF(CSV[[#This Row],[Altura]]&lt;=0,CSV[[#This Row],[Altura]],0)</f>
        <v>0</v>
      </c>
      <c r="I95" s="2">
        <f>RADIANS(CSV[[#This Row],[lon]])-RADIANS(A94)</f>
        <v>-2.7224905455591752E-6</v>
      </c>
      <c r="J95" s="2">
        <f>RADIANS(CSV[[#This Row],[lat]])-RADIANS(B94)</f>
        <v>1.206468539971528E-5</v>
      </c>
      <c r="K95" s="2">
        <f>RADIANS(CSV[[#This Row],[lon]])</f>
        <v>0.74251220934532181</v>
      </c>
      <c r="L95" s="2">
        <f>RADIANS(CSV[[#This Row],[lat]])</f>
        <v>-0.11504901991061806</v>
      </c>
      <c r="M95" s="2">
        <f>SIN(CSV[[#This Row],[dlon]]/2)*SIN(CSV[[#This Row],[dlon]]/2)</f>
        <v>1.8529886926636295E-12</v>
      </c>
      <c r="N95" s="2">
        <f>SIN(CSV[[#This Row],[dlat]]/2)*SIN(CSV[[#This Row],[dlat]]/2)</f>
        <v>3.6389158448084379E-11</v>
      </c>
      <c r="O95" s="2">
        <f>COS(RADIANS(CSV[[#This Row],[lat]]))</f>
        <v>0.99338915824826957</v>
      </c>
      <c r="P95" s="2">
        <f>CSV[[#This Row],[sindlon]]+CSV[[#This Row],[cosradlat]]*O94*CSV[[#This Row],[sindlat]]</f>
        <v>3.7762561461161902E-11</v>
      </c>
      <c r="Q95" s="2">
        <f>2*ASIN(SQRT(CSV[[#This Row],[Columna1]]))*6367445</f>
        <v>78.257491114353627</v>
      </c>
      <c r="R95" s="2" t="e" vm="1">
        <f ca="1">_xlfn.CONCAT(CSV[[#This Row],[lon]],",",CSV[[#This Row],[lat]],";",CSV[[#This Row],[alt]])</f>
        <v>#NAME?</v>
      </c>
    </row>
    <row r="96" spans="1:18" x14ac:dyDescent="0.25">
      <c r="A96">
        <v>42.542810887098312</v>
      </c>
      <c r="B96">
        <v>-6.5917264670133591</v>
      </c>
      <c r="C96">
        <v>531.5999755859375</v>
      </c>
      <c r="D96" s="1">
        <v>42854.357395833336</v>
      </c>
      <c r="E96" s="1">
        <f>CSV[[#This Row],[Column4]]-D95</f>
        <v>1.1574076779652387E-5</v>
      </c>
      <c r="F96">
        <f>CSV[[#This Row],[alt]]-C95</f>
        <v>0.199951171875</v>
      </c>
      <c r="G96">
        <f>IF(CSV[[#This Row],[Altura]]&gt;0,CSV[[#This Row],[Altura]],0)</f>
        <v>0.199951171875</v>
      </c>
      <c r="H96">
        <f>IF(CSV[[#This Row],[Altura]]&lt;=0,CSV[[#This Row],[Altura]],0)</f>
        <v>0</v>
      </c>
      <c r="I96" s="2">
        <f>RADIANS(CSV[[#This Row],[lon]])-RADIANS(A95)</f>
        <v>-8.6312166636126619E-8</v>
      </c>
      <c r="J96" s="2">
        <f>RADIANS(CSV[[#This Row],[lat]])-RADIANS(B95)</f>
        <v>1.6896703815549863E-6</v>
      </c>
      <c r="K96" s="2">
        <f>RADIANS(CSV[[#This Row],[lon]])</f>
        <v>0.74251212303315517</v>
      </c>
      <c r="L96" s="2">
        <f>RADIANS(CSV[[#This Row],[lat]])</f>
        <v>-0.1150473302402365</v>
      </c>
      <c r="M96" s="2">
        <f>SIN(CSV[[#This Row],[dlon]]/2)*SIN(CSV[[#This Row],[dlon]]/2)</f>
        <v>1.8624475273556213E-15</v>
      </c>
      <c r="N96" s="2">
        <f>SIN(CSV[[#This Row],[dlat]]/2)*SIN(CSV[[#This Row],[dlat]]/2)</f>
        <v>7.137464995758734E-13</v>
      </c>
      <c r="O96" s="2">
        <f>COS(RADIANS(CSV[[#This Row],[lat]]))</f>
        <v>0.99338935221321234</v>
      </c>
      <c r="P96" s="2">
        <f>CSV[[#This Row],[sindlon]]+CSV[[#This Row],[cosradlat]]*O95*CSV[[#This Row],[sindlat]]</f>
        <v>7.0620334733719673E-13</v>
      </c>
      <c r="Q96" s="2">
        <f>2*ASIN(SQRT(CSV[[#This Row],[Columna1]]))*6367445</f>
        <v>10.701880171519091</v>
      </c>
      <c r="R96" s="2" t="e" vm="1">
        <f ca="1">_xlfn.CONCAT(CSV[[#This Row],[lon]],",",CSV[[#This Row],[lat]],";",CSV[[#This Row],[alt]])</f>
        <v>#NAME?</v>
      </c>
    </row>
    <row r="97" spans="1:18" x14ac:dyDescent="0.25">
      <c r="A97">
        <v>42.542824381962419</v>
      </c>
      <c r="B97">
        <v>-6.5911627840250731</v>
      </c>
      <c r="C97">
        <v>531.79998779296875</v>
      </c>
      <c r="D97" s="1">
        <v>42854.357465277775</v>
      </c>
      <c r="E97" s="1">
        <f>CSV[[#This Row],[Column4]]-D96</f>
        <v>6.9444438850041479E-5</v>
      </c>
      <c r="F97">
        <f>CSV[[#This Row],[alt]]-C96</f>
        <v>0.20001220703125</v>
      </c>
      <c r="G97">
        <f>IF(CSV[[#This Row],[Altura]]&gt;0,CSV[[#This Row],[Altura]],0)</f>
        <v>0.20001220703125</v>
      </c>
      <c r="H97">
        <f>IF(CSV[[#This Row],[Altura]]&lt;=0,CSV[[#This Row],[Altura]],0)</f>
        <v>0</v>
      </c>
      <c r="I97" s="2">
        <f>RADIANS(CSV[[#This Row],[lon]])-RADIANS(A96)</f>
        <v>2.3552981076591095E-7</v>
      </c>
      <c r="J97" s="2">
        <f>RADIANS(CSV[[#This Row],[lat]])-RADIANS(B96)</f>
        <v>9.8381240830613947E-6</v>
      </c>
      <c r="K97" s="2">
        <f>RADIANS(CSV[[#This Row],[lon]])</f>
        <v>0.74251235856296594</v>
      </c>
      <c r="L97" s="2">
        <f>RADIANS(CSV[[#This Row],[lat]])</f>
        <v>-0.11503749211615344</v>
      </c>
      <c r="M97" s="2">
        <f>SIN(CSV[[#This Row],[dlon]]/2)*SIN(CSV[[#This Row],[dlon]]/2)</f>
        <v>1.3868572939856391E-14</v>
      </c>
      <c r="N97" s="2">
        <f>SIN(CSV[[#This Row],[dlat]]/2)*SIN(CSV[[#This Row],[dlat]]/2)</f>
        <v>2.4197171368232988E-11</v>
      </c>
      <c r="O97" s="2">
        <f>COS(RADIANS(CSV[[#This Row],[lat]]))</f>
        <v>0.99339048151986031</v>
      </c>
      <c r="P97" s="2">
        <f>CSV[[#This Row],[sindlon]]+CSV[[#This Row],[cosradlat]]*O96*CSV[[#This Row],[sindlat]]</f>
        <v>2.3892206564312341E-11</v>
      </c>
      <c r="Q97" s="2">
        <f>2*ASIN(SQRT(CSV[[#This Row],[Columna1]]))*6367445</f>
        <v>62.247702751760066</v>
      </c>
      <c r="R97" s="2" t="e" vm="1">
        <f ca="1">_xlfn.CONCAT(CSV[[#This Row],[lon]],",",CSV[[#This Row],[lat]],";",CSV[[#This Row],[alt]])</f>
        <v>#NAME?</v>
      </c>
    </row>
    <row r="98" spans="1:18" x14ac:dyDescent="0.25">
      <c r="A98">
        <v>42.542832093313336</v>
      </c>
      <c r="B98">
        <v>-6.5910045336931944</v>
      </c>
      <c r="C98">
        <v>531.79998779296875</v>
      </c>
      <c r="D98" s="1">
        <v>42854.357488425929</v>
      </c>
      <c r="E98" s="1">
        <f>CSV[[#This Row],[Column4]]-D97</f>
        <v>2.3148153559304774E-5</v>
      </c>
      <c r="F98">
        <f>CSV[[#This Row],[alt]]-C97</f>
        <v>0</v>
      </c>
      <c r="G98">
        <f>IF(CSV[[#This Row],[Altura]]&gt;0,CSV[[#This Row],[Altura]],0)</f>
        <v>0</v>
      </c>
      <c r="H98">
        <f>IF(CSV[[#This Row],[Altura]]&lt;=0,CSV[[#This Row],[Altura]],0)</f>
        <v>0</v>
      </c>
      <c r="I98" s="2">
        <f>RADIANS(CSV[[#This Row],[lon]])-RADIANS(A97)</f>
        <v>1.345884632630856E-7</v>
      </c>
      <c r="J98" s="2">
        <f>RADIANS(CSV[[#This Row],[lat]])-RADIANS(B97)</f>
        <v>2.7619893336605639E-6</v>
      </c>
      <c r="K98" s="2">
        <f>RADIANS(CSV[[#This Row],[lon]])</f>
        <v>0.7425124931514292</v>
      </c>
      <c r="L98" s="2">
        <f>RADIANS(CSV[[#This Row],[lat]])</f>
        <v>-0.11503473012681978</v>
      </c>
      <c r="M98" s="2">
        <f>SIN(CSV[[#This Row],[dlon]]/2)*SIN(CSV[[#This Row],[dlon]]/2)</f>
        <v>4.5285136108797283E-15</v>
      </c>
      <c r="N98" s="2">
        <f>SIN(CSV[[#This Row],[dlat]]/2)*SIN(CSV[[#This Row],[dlat]]/2)</f>
        <v>1.9071462698124691E-12</v>
      </c>
      <c r="O98" s="2">
        <f>COS(RADIANS(CSV[[#This Row],[lat]]))</f>
        <v>0.99339079854806922</v>
      </c>
      <c r="P98" s="2">
        <f>CSV[[#This Row],[sindlon]]+CSV[[#This Row],[cosradlat]]*O97*CSV[[#This Row],[sindlat]]</f>
        <v>1.8865480621026342E-12</v>
      </c>
      <c r="Q98" s="2">
        <f>2*ASIN(SQRT(CSV[[#This Row],[Columna1]]))*6367445</f>
        <v>17.491583795255167</v>
      </c>
      <c r="R98" s="2" t="e" vm="1">
        <f ca="1">_xlfn.CONCAT(CSV[[#This Row],[lon]],",",CSV[[#This Row],[lat]],";",CSV[[#This Row],[alt]])</f>
        <v>#NAME?</v>
      </c>
    </row>
    <row r="99" spans="1:18" x14ac:dyDescent="0.25">
      <c r="A99">
        <v>42.542827902361751</v>
      </c>
      <c r="B99">
        <v>-6.5908362250775099</v>
      </c>
      <c r="C99">
        <v>532</v>
      </c>
      <c r="D99" s="1">
        <v>42854.357511574075</v>
      </c>
      <c r="E99" s="1">
        <f>CSV[[#This Row],[Column4]]-D98</f>
        <v>2.314814628334716E-5</v>
      </c>
      <c r="F99">
        <f>CSV[[#This Row],[alt]]-C98</f>
        <v>0.20001220703125</v>
      </c>
      <c r="G99">
        <f>IF(CSV[[#This Row],[Altura]]&gt;0,CSV[[#This Row],[Altura]],0)</f>
        <v>0.20001220703125</v>
      </c>
      <c r="H99">
        <f>IF(CSV[[#This Row],[Altura]]&lt;=0,CSV[[#This Row],[Altura]],0)</f>
        <v>0</v>
      </c>
      <c r="I99" s="2">
        <f>RADIANS(CSV[[#This Row],[lon]])-RADIANS(A98)</f>
        <v>-7.3145903889404451E-8</v>
      </c>
      <c r="J99" s="2">
        <f>RADIANS(CSV[[#This Row],[lat]])-RADIANS(B98)</f>
        <v>2.9375395031727702E-6</v>
      </c>
      <c r="K99" s="2">
        <f>RADIANS(CSV[[#This Row],[lon]])</f>
        <v>0.74251242000552531</v>
      </c>
      <c r="L99" s="2">
        <f>RADIANS(CSV[[#This Row],[lat]])</f>
        <v>-0.11503179258731661</v>
      </c>
      <c r="M99" s="2">
        <f>SIN(CSV[[#This Row],[dlon]]/2)*SIN(CSV[[#This Row],[dlon]]/2)</f>
        <v>1.3375808139494978E-15</v>
      </c>
      <c r="N99" s="2">
        <f>SIN(CSV[[#This Row],[dlat]]/2)*SIN(CSV[[#This Row],[dlat]]/2)</f>
        <v>2.1572845831735801E-12</v>
      </c>
      <c r="O99" s="2">
        <f>COS(RADIANS(CSV[[#This Row],[lat]]))</f>
        <v>0.99339113571806026</v>
      </c>
      <c r="P99" s="2">
        <f>CSV[[#This Row],[sindlon]]+CSV[[#This Row],[cosradlat]]*O98*CSV[[#This Row],[sindlat]]</f>
        <v>2.1302012632742086E-12</v>
      </c>
      <c r="Q99" s="2">
        <f>2*ASIN(SQRT(CSV[[#This Row],[Columna1]]))*6367445</f>
        <v>18.586838139238122</v>
      </c>
      <c r="R99" s="2" t="e" vm="1">
        <f ca="1">_xlfn.CONCAT(CSV[[#This Row],[lon]],",",CSV[[#This Row],[lat]],";",CSV[[#This Row],[alt]])</f>
        <v>#NAME?</v>
      </c>
    </row>
    <row r="100" spans="1:18" x14ac:dyDescent="0.25">
      <c r="A100">
        <v>42.542831171303988</v>
      </c>
      <c r="B100">
        <v>-6.5907482150942087</v>
      </c>
      <c r="C100">
        <v>532</v>
      </c>
      <c r="D100" s="1">
        <v>42854.357523148145</v>
      </c>
      <c r="E100" s="1">
        <f>CSV[[#This Row],[Column4]]-D99</f>
        <v>1.1574069503694773E-5</v>
      </c>
      <c r="F100">
        <f>CSV[[#This Row],[alt]]-C99</f>
        <v>0</v>
      </c>
      <c r="G100">
        <f>IF(CSV[[#This Row],[Altura]]&gt;0,CSV[[#This Row],[Altura]],0)</f>
        <v>0</v>
      </c>
      <c r="H100">
        <f>IF(CSV[[#This Row],[Altura]]&lt;=0,CSV[[#This Row],[Altura]],0)</f>
        <v>0</v>
      </c>
      <c r="I100" s="2">
        <f>RADIANS(CSV[[#This Row],[lon]])-RADIANS(A99)</f>
        <v>5.7053805013751457E-8</v>
      </c>
      <c r="J100" s="2">
        <f>RADIANS(CSV[[#This Row],[lat]])-RADIANS(B99)</f>
        <v>1.5360639832318057E-6</v>
      </c>
      <c r="K100" s="2">
        <f>RADIANS(CSV[[#This Row],[lon]])</f>
        <v>0.74251247705933032</v>
      </c>
      <c r="L100" s="2">
        <f>RADIANS(CSV[[#This Row],[lat]])</f>
        <v>-0.11503025652333337</v>
      </c>
      <c r="M100" s="2">
        <f>SIN(CSV[[#This Row],[dlon]]/2)*SIN(CSV[[#This Row],[dlon]]/2)</f>
        <v>8.1378416663679253E-16</v>
      </c>
      <c r="N100" s="2">
        <f>SIN(CSV[[#This Row],[dlat]]/2)*SIN(CSV[[#This Row],[dlat]]/2)</f>
        <v>5.8987314014537427E-13</v>
      </c>
      <c r="O100" s="2">
        <f>COS(RADIANS(CSV[[#This Row],[lat]]))</f>
        <v>0.99339131202365638</v>
      </c>
      <c r="P100" s="2">
        <f>CSV[[#This Row],[sindlon]]+CSV[[#This Row],[cosradlat]]*O99*CSV[[#This Row],[sindlat]]</f>
        <v>5.8291600850959199E-13</v>
      </c>
      <c r="Q100" s="2">
        <f>2*ASIN(SQRT(CSV[[#This Row],[Columna1]]))*6367445</f>
        <v>9.722953063111957</v>
      </c>
      <c r="R100" s="2" t="e" vm="1">
        <f ca="1">_xlfn.CONCAT(CSV[[#This Row],[lon]],",",CSV[[#This Row],[lat]],";",CSV[[#This Row],[alt]])</f>
        <v>#NAME?</v>
      </c>
    </row>
    <row r="101" spans="1:18" x14ac:dyDescent="0.25">
      <c r="A101">
        <v>42.542837457731366</v>
      </c>
      <c r="B101">
        <v>-6.5901261940598488</v>
      </c>
      <c r="C101">
        <v>532.4000244140625</v>
      </c>
      <c r="D101" s="1">
        <v>42854.357604166667</v>
      </c>
      <c r="E101" s="1">
        <f>CSV[[#This Row],[Column4]]-D100</f>
        <v>8.101852290565148E-5</v>
      </c>
      <c r="F101">
        <f>CSV[[#This Row],[alt]]-C100</f>
        <v>0.4000244140625</v>
      </c>
      <c r="G101">
        <f>IF(CSV[[#This Row],[Altura]]&gt;0,CSV[[#This Row],[Altura]],0)</f>
        <v>0.4000244140625</v>
      </c>
      <c r="H101">
        <f>IF(CSV[[#This Row],[Altura]]&lt;=0,CSV[[#This Row],[Altura]],0)</f>
        <v>0</v>
      </c>
      <c r="I101" s="2">
        <f>RADIANS(CSV[[#This Row],[lon]])-RADIANS(A100)</f>
        <v>1.0971885600064013E-7</v>
      </c>
      <c r="J101" s="2">
        <f>RADIANS(CSV[[#This Row],[lat]])-RADIANS(B100)</f>
        <v>1.0856315066240518E-5</v>
      </c>
      <c r="K101" s="2">
        <f>RADIANS(CSV[[#This Row],[lon]])</f>
        <v>0.74251258677818632</v>
      </c>
      <c r="L101" s="2">
        <f>RADIANS(CSV[[#This Row],[lat]])</f>
        <v>-0.11501940020826713</v>
      </c>
      <c r="M101" s="2">
        <f>SIN(CSV[[#This Row],[dlon]]/2)*SIN(CSV[[#This Row],[dlon]]/2)</f>
        <v>3.0095568405222982E-15</v>
      </c>
      <c r="N101" s="2">
        <f>SIN(CSV[[#This Row],[dlat]]/2)*SIN(CSV[[#This Row],[dlat]]/2)</f>
        <v>2.946489420408082E-11</v>
      </c>
      <c r="O101" s="2">
        <f>COS(RADIANS(CSV[[#This Row],[lat]]))</f>
        <v>0.99339255801762216</v>
      </c>
      <c r="P101" s="2">
        <f>CSV[[#This Row],[sindlon]]+CSV[[#This Row],[cosradlat]]*O100*CSV[[#This Row],[sindlat]]</f>
        <v>2.9079778519362517E-11</v>
      </c>
      <c r="Q101" s="2">
        <f>2*ASIN(SQRT(CSV[[#This Row],[Columna1]]))*6367445</f>
        <v>68.67374717315549</v>
      </c>
      <c r="R101" s="2" t="e" vm="1">
        <f ca="1">_xlfn.CONCAT(CSV[[#This Row],[lon]],",",CSV[[#This Row],[lat]],";",CSV[[#This Row],[alt]])</f>
        <v>#NAME?</v>
      </c>
    </row>
    <row r="102" spans="1:18" x14ac:dyDescent="0.25">
      <c r="A102">
        <v>42.542872745543718</v>
      </c>
      <c r="B102">
        <v>-6.5895726531744003</v>
      </c>
      <c r="C102">
        <v>533</v>
      </c>
      <c r="D102" s="1">
        <v>42854.357673611114</v>
      </c>
      <c r="E102" s="1">
        <f>CSV[[#This Row],[Column4]]-D101</f>
        <v>6.9444446125999093E-5</v>
      </c>
      <c r="F102">
        <f>CSV[[#This Row],[alt]]-C101</f>
        <v>0.5999755859375</v>
      </c>
      <c r="G102">
        <f>IF(CSV[[#This Row],[Altura]]&gt;0,CSV[[#This Row],[Altura]],0)</f>
        <v>0.5999755859375</v>
      </c>
      <c r="H102">
        <f>IF(CSV[[#This Row],[Altura]]&lt;=0,CSV[[#This Row],[Altura]],0)</f>
        <v>0</v>
      </c>
      <c r="I102" s="2">
        <f>RADIANS(CSV[[#This Row],[lon]])-RADIANS(A101)</f>
        <v>6.1588851130167654E-7</v>
      </c>
      <c r="J102" s="2">
        <f>RADIANS(CSV[[#This Row],[lat]])-RADIANS(B101)</f>
        <v>9.6611109954708452E-6</v>
      </c>
      <c r="K102" s="2">
        <f>RADIANS(CSV[[#This Row],[lon]])</f>
        <v>0.74251320266669762</v>
      </c>
      <c r="L102" s="2">
        <f>RADIANS(CSV[[#This Row],[lat]])</f>
        <v>-0.11500973909727166</v>
      </c>
      <c r="M102" s="2">
        <f>SIN(CSV[[#This Row],[dlon]]/2)*SIN(CSV[[#This Row],[dlon]]/2)</f>
        <v>9.4829664588345838E-14</v>
      </c>
      <c r="N102" s="2">
        <f>SIN(CSV[[#This Row],[dlat]]/2)*SIN(CSV[[#This Row],[dlat]]/2)</f>
        <v>2.3334266416520418E-11</v>
      </c>
      <c r="O102" s="2">
        <f>COS(RADIANS(CSV[[#This Row],[lat]]))</f>
        <v>0.99339366673794427</v>
      </c>
      <c r="P102" s="2">
        <f>CSV[[#This Row],[sindlon]]+CSV[[#This Row],[cosradlat]]*O101*CSV[[#This Row],[sindlat]]</f>
        <v>2.3121780892404499E-11</v>
      </c>
      <c r="Q102" s="2">
        <f>2*ASIN(SQRT(CSV[[#This Row],[Columna1]]))*6367445</f>
        <v>61.235862430001028</v>
      </c>
      <c r="R102" s="2" t="e" vm="1">
        <f ca="1">_xlfn.CONCAT(CSV[[#This Row],[lon]],",",CSV[[#This Row],[lat]],";",CSV[[#This Row],[alt]])</f>
        <v>#NAME?</v>
      </c>
    </row>
    <row r="103" spans="1:18" x14ac:dyDescent="0.25">
      <c r="A103">
        <v>42.54286696203053</v>
      </c>
      <c r="B103">
        <v>-6.5894002374261618</v>
      </c>
      <c r="C103">
        <v>533.20001220703125</v>
      </c>
      <c r="D103" s="1">
        <v>42854.35769675926</v>
      </c>
      <c r="E103" s="1">
        <f>CSV[[#This Row],[Column4]]-D102</f>
        <v>2.314814628334716E-5</v>
      </c>
      <c r="F103">
        <f>CSV[[#This Row],[alt]]-C102</f>
        <v>0.20001220703125</v>
      </c>
      <c r="G103">
        <f>IF(CSV[[#This Row],[Altura]]&gt;0,CSV[[#This Row],[Altura]],0)</f>
        <v>0.20001220703125</v>
      </c>
      <c r="H103">
        <f>IF(CSV[[#This Row],[Altura]]&lt;=0,CSV[[#This Row],[Altura]],0)</f>
        <v>0</v>
      </c>
      <c r="I103" s="2">
        <f>RADIANS(CSV[[#This Row],[lon]])-RADIANS(A102)</f>
        <v>-1.0094134739180305E-7</v>
      </c>
      <c r="J103" s="2">
        <f>RADIANS(CSV[[#This Row],[lat]])-RADIANS(B102)</f>
        <v>3.0092224890532204E-6</v>
      </c>
      <c r="K103" s="2">
        <f>RADIANS(CSV[[#This Row],[lon]])</f>
        <v>0.74251310172535023</v>
      </c>
      <c r="L103" s="2">
        <f>RADIANS(CSV[[#This Row],[lat]])</f>
        <v>-0.11500672987478261</v>
      </c>
      <c r="M103" s="2">
        <f>SIN(CSV[[#This Row],[dlon]]/2)*SIN(CSV[[#This Row],[dlon]]/2)</f>
        <v>2.5472889033181642E-15</v>
      </c>
      <c r="N103" s="2">
        <f>SIN(CSV[[#This Row],[dlat]]/2)*SIN(CSV[[#This Row],[dlat]]/2)</f>
        <v>2.2638549971542066E-12</v>
      </c>
      <c r="O103" s="2">
        <f>COS(RADIANS(CSV[[#This Row],[lat]]))</f>
        <v>0.99339401206087519</v>
      </c>
      <c r="P103" s="2">
        <f>CSV[[#This Row],[sindlon]]+CSV[[#This Row],[cosradlat]]*O102*CSV[[#This Row],[sindlat]]</f>
        <v>2.2365903043882792E-12</v>
      </c>
      <c r="Q103" s="2">
        <f>2*ASIN(SQRT(CSV[[#This Row],[Columna1]]))*6367445</f>
        <v>19.045326265800405</v>
      </c>
      <c r="R103" s="2" t="e" vm="1">
        <f ca="1">_xlfn.CONCAT(CSV[[#This Row],[lon]],",",CSV[[#This Row],[lat]],";",CSV[[#This Row],[alt]])</f>
        <v>#NAME?</v>
      </c>
    </row>
    <row r="104" spans="1:18" x14ac:dyDescent="0.25">
      <c r="A104">
        <v>42.542798481881618</v>
      </c>
      <c r="B104">
        <v>-6.5892704855650663</v>
      </c>
      <c r="C104">
        <v>533</v>
      </c>
      <c r="D104" s="1">
        <v>42854.357719907406</v>
      </c>
      <c r="E104" s="1">
        <f>CSV[[#This Row],[Column4]]-D103</f>
        <v>2.314814628334716E-5</v>
      </c>
      <c r="F104">
        <f>CSV[[#This Row],[alt]]-C103</f>
        <v>-0.20001220703125</v>
      </c>
      <c r="G104">
        <f>IF(CSV[[#This Row],[Altura]]&gt;0,CSV[[#This Row],[Altura]],0)</f>
        <v>0</v>
      </c>
      <c r="H104">
        <f>IF(CSV[[#This Row],[Altura]]&lt;=0,CSV[[#This Row],[Altura]],0)</f>
        <v>-0.20001220703125</v>
      </c>
      <c r="I104" s="2">
        <f>RADIANS(CSV[[#This Row],[lon]])-RADIANS(A103)</f>
        <v>-1.1952040708251843E-6</v>
      </c>
      <c r="J104" s="2">
        <f>RADIANS(CSV[[#This Row],[lat]])-RADIANS(B103)</f>
        <v>2.2645971867046866E-6</v>
      </c>
      <c r="K104" s="2">
        <f>RADIANS(CSV[[#This Row],[lon]])</f>
        <v>0.74251190652127941</v>
      </c>
      <c r="L104" s="2">
        <f>RADIANS(CSV[[#This Row],[lat]])</f>
        <v>-0.1150044652775959</v>
      </c>
      <c r="M104" s="2">
        <f>SIN(CSV[[#This Row],[dlon]]/2)*SIN(CSV[[#This Row],[dlon]]/2)</f>
        <v>3.5712819272923053E-13</v>
      </c>
      <c r="N104" s="2">
        <f>SIN(CSV[[#This Row],[dlat]]/2)*SIN(CSV[[#This Row],[dlat]]/2)</f>
        <v>1.2821001045071472E-12</v>
      </c>
      <c r="O104" s="2">
        <f>COS(RADIANS(CSV[[#This Row],[lat]]))</f>
        <v>0.9933942719284955</v>
      </c>
      <c r="P104" s="2">
        <f>CSV[[#This Row],[sindlon]]+CSV[[#This Row],[cosradlat]]*O103*CSV[[#This Row],[sindlat]]</f>
        <v>1.6223455022222085E-12</v>
      </c>
      <c r="Q104" s="2">
        <f>2*ASIN(SQRT(CSV[[#This Row],[Columna1]]))*6367445</f>
        <v>16.220598425228179</v>
      </c>
      <c r="R104" s="2" t="e" vm="1">
        <f ca="1">_xlfn.CONCAT(CSV[[#This Row],[lon]],",",CSV[[#This Row],[lat]],";",CSV[[#This Row],[alt]])</f>
        <v>#NAME?</v>
      </c>
    </row>
    <row r="105" spans="1:18" x14ac:dyDescent="0.25">
      <c r="A105">
        <v>42.542661018669605</v>
      </c>
      <c r="B105">
        <v>-6.5892093814909458</v>
      </c>
      <c r="C105">
        <v>533</v>
      </c>
      <c r="D105" s="1">
        <v>42854.357743055552</v>
      </c>
      <c r="E105" s="1">
        <f>CSV[[#This Row],[Column4]]-D104</f>
        <v>2.314814628334716E-5</v>
      </c>
      <c r="F105">
        <f>CSV[[#This Row],[alt]]-C104</f>
        <v>0</v>
      </c>
      <c r="G105">
        <f>IF(CSV[[#This Row],[Altura]]&gt;0,CSV[[#This Row],[Altura]],0)</f>
        <v>0</v>
      </c>
      <c r="H105">
        <f>IF(CSV[[#This Row],[Altura]]&lt;=0,CSV[[#This Row],[Altura]],0)</f>
        <v>0</v>
      </c>
      <c r="I105" s="2">
        <f>RADIANS(CSV[[#This Row],[lon]])-RADIANS(A104)</f>
        <v>-2.3991856499261388E-6</v>
      </c>
      <c r="J105" s="2">
        <f>RADIANS(CSV[[#This Row],[lat]])-RADIANS(B104)</f>
        <v>1.0664672797922048E-6</v>
      </c>
      <c r="K105" s="2">
        <f>RADIANS(CSV[[#This Row],[lon]])</f>
        <v>0.74250950733562948</v>
      </c>
      <c r="L105" s="2">
        <f>RADIANS(CSV[[#This Row],[lat]])</f>
        <v>-0.11500339881031611</v>
      </c>
      <c r="M105" s="2">
        <f>SIN(CSV[[#This Row],[dlon]]/2)*SIN(CSV[[#This Row],[dlon]]/2)</f>
        <v>1.4390229457021868E-12</v>
      </c>
      <c r="N105" s="2">
        <f>SIN(CSV[[#This Row],[dlat]]/2)*SIN(CSV[[#This Row],[dlat]]/2)</f>
        <v>2.843381147168192E-13</v>
      </c>
      <c r="O105" s="2">
        <f>COS(RADIANS(CSV[[#This Row],[lat]]))</f>
        <v>0.99339439430624976</v>
      </c>
      <c r="P105" s="2">
        <f>CSV[[#This Row],[sindlon]]+CSV[[#This Row],[cosradlat]]*O104*CSV[[#This Row],[sindlat]]</f>
        <v>1.7196169817300075E-12</v>
      </c>
      <c r="Q105" s="2">
        <f>2*ASIN(SQRT(CSV[[#This Row],[Columna1]]))*6367445</f>
        <v>16.699791950226892</v>
      </c>
      <c r="R105" s="2" t="e" vm="1">
        <f ca="1">_xlfn.CONCAT(CSV[[#This Row],[lon]],",",CSV[[#This Row],[lat]],";",CSV[[#This Row],[alt]])</f>
        <v>#NAME?</v>
      </c>
    </row>
    <row r="106" spans="1:18" x14ac:dyDescent="0.25">
      <c r="A106">
        <v>42.542582731693983</v>
      </c>
      <c r="B106">
        <v>-6.5891839005053043</v>
      </c>
      <c r="C106">
        <v>532.5999755859375</v>
      </c>
      <c r="D106" s="1">
        <v>42854.357754629629</v>
      </c>
      <c r="E106" s="1">
        <f>CSV[[#This Row],[Column4]]-D105</f>
        <v>1.1574076779652387E-5</v>
      </c>
      <c r="F106">
        <f>CSV[[#This Row],[alt]]-C105</f>
        <v>-0.4000244140625</v>
      </c>
      <c r="G106">
        <f>IF(CSV[[#This Row],[Altura]]&gt;0,CSV[[#This Row],[Altura]],0)</f>
        <v>0</v>
      </c>
      <c r="H106">
        <f>IF(CSV[[#This Row],[Altura]]&lt;=0,CSV[[#This Row],[Altura]],0)</f>
        <v>-0.4000244140625</v>
      </c>
      <c r="I106" s="2">
        <f>RADIANS(CSV[[#This Row],[lon]])-RADIANS(A105)</f>
        <v>-1.3663654860884833E-6</v>
      </c>
      <c r="J106" s="2">
        <f>RADIANS(CSV[[#This Row],[lat]])-RADIANS(B105)</f>
        <v>4.4472709609388872E-7</v>
      </c>
      <c r="K106" s="2">
        <f>RADIANS(CSV[[#This Row],[lon]])</f>
        <v>0.74250814097014339</v>
      </c>
      <c r="L106" s="2">
        <f>RADIANS(CSV[[#This Row],[lat]])</f>
        <v>-0.11500295408322002</v>
      </c>
      <c r="M106" s="2">
        <f>SIN(CSV[[#This Row],[dlon]]/2)*SIN(CSV[[#This Row],[dlon]]/2)</f>
        <v>4.6673866039338164E-13</v>
      </c>
      <c r="N106" s="2">
        <f>SIN(CSV[[#This Row],[dlat]]/2)*SIN(CSV[[#This Row],[dlat]]/2)</f>
        <v>4.9445547500024919E-14</v>
      </c>
      <c r="O106" s="2">
        <f>COS(RADIANS(CSV[[#This Row],[lat]]))</f>
        <v>0.99339444533861465</v>
      </c>
      <c r="P106" s="2">
        <f>CSV[[#This Row],[sindlon]]+CSV[[#This Row],[cosradlat]]*O105*CSV[[#This Row],[sindlat]]</f>
        <v>5.1553313232820208E-13</v>
      </c>
      <c r="Q106" s="2">
        <f>2*ASIN(SQRT(CSV[[#This Row],[Columna1]]))*6367445</f>
        <v>9.1437320079395406</v>
      </c>
      <c r="R106" s="2" t="e" vm="1">
        <f ca="1">_xlfn.CONCAT(CSV[[#This Row],[lon]],",",CSV[[#This Row],[lat]],";",CSV[[#This Row],[alt]])</f>
        <v>#NAME?</v>
      </c>
    </row>
    <row r="107" spans="1:18" x14ac:dyDescent="0.25">
      <c r="A107">
        <v>42.542418111115694</v>
      </c>
      <c r="B107">
        <v>-6.5891279093921193</v>
      </c>
      <c r="C107">
        <v>531.79998779296875</v>
      </c>
      <c r="D107" s="1">
        <v>42854.357777777775</v>
      </c>
      <c r="E107" s="1">
        <f>CSV[[#This Row],[Column4]]-D106</f>
        <v>2.314814628334716E-5</v>
      </c>
      <c r="F107">
        <f>CSV[[#This Row],[alt]]-C106</f>
        <v>-0.79998779296875</v>
      </c>
      <c r="G107">
        <f>IF(CSV[[#This Row],[Altura]]&gt;0,CSV[[#This Row],[Altura]],0)</f>
        <v>0</v>
      </c>
      <c r="H107">
        <f>IF(CSV[[#This Row],[Altura]]&lt;=0,CSV[[#This Row],[Altura]],0)</f>
        <v>-0.79998779296875</v>
      </c>
      <c r="I107" s="2">
        <f>RADIANS(CSV[[#This Row],[lon]])-RADIANS(A106)</f>
        <v>-2.8731711076979138E-6</v>
      </c>
      <c r="J107" s="2">
        <f>RADIANS(CSV[[#This Row],[lat]])-RADIANS(B106)</f>
        <v>9.7722927694388062E-7</v>
      </c>
      <c r="K107" s="2">
        <f>RADIANS(CSV[[#This Row],[lon]])</f>
        <v>0.7425052677990357</v>
      </c>
      <c r="L107" s="2">
        <f>RADIANS(CSV[[#This Row],[lat]])</f>
        <v>-0.11500197685394307</v>
      </c>
      <c r="M107" s="2">
        <f>SIN(CSV[[#This Row],[dlon]]/2)*SIN(CSV[[#This Row],[dlon]]/2)</f>
        <v>2.0637780535260949E-12</v>
      </c>
      <c r="N107" s="2">
        <f>SIN(CSV[[#This Row],[dlat]]/2)*SIN(CSV[[#This Row],[dlat]]/2)</f>
        <v>2.387442649290459E-13</v>
      </c>
      <c r="O107" s="2">
        <f>COS(RADIANS(CSV[[#This Row],[lat]]))</f>
        <v>0.99339455747483141</v>
      </c>
      <c r="P107" s="2">
        <f>CSV[[#This Row],[sindlon]]+CSV[[#This Row],[cosradlat]]*O106*CSV[[#This Row],[sindlat]]</f>
        <v>2.2993786856786556E-12</v>
      </c>
      <c r="Q107" s="2">
        <f>2*ASIN(SQRT(CSV[[#This Row],[Columna1]]))*6367445</f>
        <v>19.310808125565671</v>
      </c>
      <c r="R107" s="2" t="e" vm="1">
        <f ca="1">_xlfn.CONCAT(CSV[[#This Row],[lon]],",",CSV[[#This Row],[lat]],";",CSV[[#This Row],[alt]])</f>
        <v>#NAME?</v>
      </c>
    </row>
    <row r="108" spans="1:18" x14ac:dyDescent="0.25">
      <c r="A108">
        <v>42.542187608778477</v>
      </c>
      <c r="B108">
        <v>-6.5890431683510542</v>
      </c>
      <c r="C108">
        <v>530.5999755859375</v>
      </c>
      <c r="D108" s="1">
        <v>42854.357812499999</v>
      </c>
      <c r="E108" s="1">
        <f>CSV[[#This Row],[Column4]]-D107</f>
        <v>3.4722223062999547E-5</v>
      </c>
      <c r="F108">
        <f>CSV[[#This Row],[alt]]-C107</f>
        <v>-1.20001220703125</v>
      </c>
      <c r="G108">
        <f>IF(CSV[[#This Row],[Altura]]&gt;0,CSV[[#This Row],[Altura]],0)</f>
        <v>0</v>
      </c>
      <c r="H108">
        <f>IF(CSV[[#This Row],[Altura]]&lt;=0,CSV[[#This Row],[Altura]],0)</f>
        <v>-1.20001220703125</v>
      </c>
      <c r="I108" s="2">
        <f>RADIANS(CSV[[#This Row],[lon]])-RADIANS(A107)</f>
        <v>-4.0230247179140477E-6</v>
      </c>
      <c r="J108" s="2">
        <f>RADIANS(CSV[[#This Row],[lat]])-RADIANS(B107)</f>
        <v>1.4790101781486653E-6</v>
      </c>
      <c r="K108" s="2">
        <f>RADIANS(CSV[[#This Row],[lon]])</f>
        <v>0.74250124477431778</v>
      </c>
      <c r="L108" s="2">
        <f>RADIANS(CSV[[#This Row],[lat]])</f>
        <v>-0.11500049784376493</v>
      </c>
      <c r="M108" s="2">
        <f>SIN(CSV[[#This Row],[dlon]]/2)*SIN(CSV[[#This Row],[dlon]]/2)</f>
        <v>4.0461819702313938E-12</v>
      </c>
      <c r="N108" s="2">
        <f>SIN(CSV[[#This Row],[dlat]]/2)*SIN(CSV[[#This Row],[dlat]]/2)</f>
        <v>5.4686777676673692E-13</v>
      </c>
      <c r="O108" s="2">
        <f>COS(RADIANS(CSV[[#This Row],[lat]]))</f>
        <v>0.99339472718816935</v>
      </c>
      <c r="P108" s="2">
        <f>CSV[[#This Row],[sindlon]]+CSV[[#This Row],[cosradlat]]*O107*CSV[[#This Row],[sindlat]]</f>
        <v>4.5858490927234959E-12</v>
      </c>
      <c r="Q108" s="2">
        <f>2*ASIN(SQRT(CSV[[#This Row],[Columna1]]))*6367445</f>
        <v>27.271252071681001</v>
      </c>
      <c r="R108" s="2" t="e" vm="1">
        <f ca="1">_xlfn.CONCAT(CSV[[#This Row],[lon]],",",CSV[[#This Row],[lat]],";",CSV[[#This Row],[alt]])</f>
        <v>#NAME?</v>
      </c>
    </row>
    <row r="109" spans="1:18" x14ac:dyDescent="0.25">
      <c r="A109">
        <v>42.541718222200871</v>
      </c>
      <c r="B109">
        <v>-6.5888673160225153</v>
      </c>
      <c r="C109">
        <v>529.5999755859375</v>
      </c>
      <c r="D109" s="1">
        <v>42854.357881944445</v>
      </c>
      <c r="E109" s="1">
        <f>CSV[[#This Row],[Column4]]-D108</f>
        <v>6.9444446125999093E-5</v>
      </c>
      <c r="F109">
        <f>CSV[[#This Row],[alt]]-C108</f>
        <v>-1</v>
      </c>
      <c r="G109">
        <f>IF(CSV[[#This Row],[Altura]]&gt;0,CSV[[#This Row],[Altura]],0)</f>
        <v>0</v>
      </c>
      <c r="H109">
        <f>IF(CSV[[#This Row],[Altura]]&lt;=0,CSV[[#This Row],[Altura]],0)</f>
        <v>-1</v>
      </c>
      <c r="I109" s="2">
        <f>RADIANS(CSV[[#This Row],[lon]])-RADIANS(A108)</f>
        <v>-8.1923412439399712E-6</v>
      </c>
      <c r="J109" s="2">
        <f>RADIANS(CSV[[#This Row],[lat]])-RADIANS(B108)</f>
        <v>3.069202130306925E-6</v>
      </c>
      <c r="K109" s="2">
        <f>RADIANS(CSV[[#This Row],[lon]])</f>
        <v>0.74249305243307384</v>
      </c>
      <c r="L109" s="2">
        <f>RADIANS(CSV[[#This Row],[lat]])</f>
        <v>-0.11499742864163462</v>
      </c>
      <c r="M109" s="2">
        <f>SIN(CSV[[#This Row],[dlon]]/2)*SIN(CSV[[#This Row],[dlon]]/2)</f>
        <v>1.677861376419614E-11</v>
      </c>
      <c r="N109" s="2">
        <f>SIN(CSV[[#This Row],[dlat]]/2)*SIN(CSV[[#This Row],[dlat]]/2)</f>
        <v>2.3550004291682934E-12</v>
      </c>
      <c r="O109" s="2">
        <f>COS(RADIANS(CSV[[#This Row],[lat]]))</f>
        <v>0.99339507936578886</v>
      </c>
      <c r="P109" s="2">
        <f>CSV[[#This Row],[sindlon]]+CSV[[#This Row],[cosradlat]]*O108*CSV[[#This Row],[sindlat]]</f>
        <v>1.9102606924446166E-11</v>
      </c>
      <c r="Q109" s="2">
        <f>2*ASIN(SQRT(CSV[[#This Row],[Columna1]]))*6367445</f>
        <v>55.659784131545869</v>
      </c>
      <c r="R109" s="2" t="e" vm="1">
        <f ca="1">_xlfn.CONCAT(CSV[[#This Row],[lon]],",",CSV[[#This Row],[lat]],";",CSV[[#This Row],[alt]])</f>
        <v>#NAME?</v>
      </c>
    </row>
    <row r="110" spans="1:18" x14ac:dyDescent="0.25">
      <c r="A110">
        <v>42.541635660454631</v>
      </c>
      <c r="B110">
        <v>-6.5888406615704298</v>
      </c>
      <c r="C110">
        <v>529.4000244140625</v>
      </c>
      <c r="D110" s="1">
        <v>42854.357893518521</v>
      </c>
      <c r="E110" s="1">
        <f>CSV[[#This Row],[Column4]]-D109</f>
        <v>1.1574076779652387E-5</v>
      </c>
      <c r="F110">
        <f>CSV[[#This Row],[alt]]-C109</f>
        <v>-0.199951171875</v>
      </c>
      <c r="G110">
        <f>IF(CSV[[#This Row],[Altura]]&gt;0,CSV[[#This Row],[Altura]],0)</f>
        <v>0</v>
      </c>
      <c r="H110">
        <f>IF(CSV[[#This Row],[Altura]]&lt;=0,CSV[[#This Row],[Altura]],0)</f>
        <v>-0.199951171875</v>
      </c>
      <c r="I110" s="2">
        <f>RADIANS(CSV[[#This Row],[lon]])-RADIANS(A109)</f>
        <v>-1.4409743080978643E-6</v>
      </c>
      <c r="J110" s="2">
        <f>RADIANS(CSV[[#This Row],[lat]])-RADIANS(B109)</f>
        <v>4.6520794920457131E-7</v>
      </c>
      <c r="K110" s="2">
        <f>RADIANS(CSV[[#This Row],[lon]])</f>
        <v>0.74249161145876574</v>
      </c>
      <c r="L110" s="2">
        <f>RADIANS(CSV[[#This Row],[lat]])</f>
        <v>-0.11499696343368541</v>
      </c>
      <c r="M110" s="2">
        <f>SIN(CSV[[#This Row],[dlon]]/2)*SIN(CSV[[#This Row],[dlon]]/2)</f>
        <v>5.1910173914943982E-13</v>
      </c>
      <c r="N110" s="2">
        <f>SIN(CSV[[#This Row],[dlat]]/2)*SIN(CSV[[#This Row],[dlat]]/2)</f>
        <v>5.4104609000779781E-14</v>
      </c>
      <c r="O110" s="2">
        <f>COS(RADIANS(CSV[[#This Row],[lat]]))</f>
        <v>0.99339513274556457</v>
      </c>
      <c r="P110" s="2">
        <f>CSV[[#This Row],[sindlon]]+CSV[[#This Row],[cosradlat]]*O109*CSV[[#This Row],[sindlat]]</f>
        <v>5.724939980347463E-13</v>
      </c>
      <c r="Q110" s="2">
        <f>2*ASIN(SQRT(CSV[[#This Row],[Columna1]]))*6367445</f>
        <v>9.6356422444451155</v>
      </c>
      <c r="R110" s="2" t="e" vm="1">
        <f ca="1">_xlfn.CONCAT(CSV[[#This Row],[lon]],",",CSV[[#This Row],[lat]],";",CSV[[#This Row],[alt]])</f>
        <v>#NAME?</v>
      </c>
    </row>
    <row r="111" spans="1:18" x14ac:dyDescent="0.25">
      <c r="A111">
        <v>42.541195610538125</v>
      </c>
      <c r="B111">
        <v>-6.5887250751256943</v>
      </c>
      <c r="C111">
        <v>528.4000244140625</v>
      </c>
      <c r="D111" s="1">
        <v>42854.357951388891</v>
      </c>
      <c r="E111" s="1">
        <f>CSV[[#This Row],[Column4]]-D110</f>
        <v>5.7870369346346706E-5</v>
      </c>
      <c r="F111">
        <f>CSV[[#This Row],[alt]]-C110</f>
        <v>-1</v>
      </c>
      <c r="G111">
        <f>IF(CSV[[#This Row],[Altura]]&gt;0,CSV[[#This Row],[Altura]],0)</f>
        <v>0</v>
      </c>
      <c r="H111">
        <f>IF(CSV[[#This Row],[Altura]]&lt;=0,CSV[[#This Row],[Altura]],0)</f>
        <v>-1</v>
      </c>
      <c r="I111" s="2">
        <f>RADIANS(CSV[[#This Row],[lon]])-RADIANS(A110)</f>
        <v>-7.6803199161590285E-6</v>
      </c>
      <c r="J111" s="2">
        <f>RADIANS(CSV[[#This Row],[lat]])-RADIANS(B110)</f>
        <v>2.01736403131203E-6</v>
      </c>
      <c r="K111" s="2">
        <f>RADIANS(CSV[[#This Row],[lon]])</f>
        <v>0.74248393113884958</v>
      </c>
      <c r="L111" s="2">
        <f>RADIANS(CSV[[#This Row],[lat]])</f>
        <v>-0.1149949460696541</v>
      </c>
      <c r="M111" s="2">
        <f>SIN(CSV[[#This Row],[dlon]]/2)*SIN(CSV[[#This Row],[dlon]]/2)</f>
        <v>1.4746828503564766E-11</v>
      </c>
      <c r="N111" s="2">
        <f>SIN(CSV[[#This Row],[dlat]]/2)*SIN(CSV[[#This Row],[dlat]]/2)</f>
        <v>1.017439408707536E-12</v>
      </c>
      <c r="O111" s="2">
        <f>COS(RADIANS(CSV[[#This Row],[lat]]))</f>
        <v>0.99339536422329966</v>
      </c>
      <c r="P111" s="2">
        <f>CSV[[#This Row],[sindlon]]+CSV[[#This Row],[cosradlat]]*O110*CSV[[#This Row],[sindlat]]</f>
        <v>1.5750872426816388E-11</v>
      </c>
      <c r="Q111" s="2">
        <f>2*ASIN(SQRT(CSV[[#This Row],[Columna1]]))*6367445</f>
        <v>50.541427612524927</v>
      </c>
      <c r="R111" s="2" t="e" vm="1">
        <f ca="1">_xlfn.CONCAT(CSV[[#This Row],[lon]],",",CSV[[#This Row],[lat]],";",CSV[[#This Row],[alt]])</f>
        <v>#NAME?</v>
      </c>
    </row>
    <row r="112" spans="1:18" x14ac:dyDescent="0.25">
      <c r="A112">
        <v>42.541104415431619</v>
      </c>
      <c r="B112">
        <v>-6.5887091495096684</v>
      </c>
      <c r="C112">
        <v>528.20001220703125</v>
      </c>
      <c r="D112" s="1">
        <v>42854.35796296296</v>
      </c>
      <c r="E112" s="1">
        <f>CSV[[#This Row],[Column4]]-D111</f>
        <v>1.1574069503694773E-5</v>
      </c>
      <c r="F112">
        <f>CSV[[#This Row],[alt]]-C111</f>
        <v>-0.20001220703125</v>
      </c>
      <c r="G112">
        <f>IF(CSV[[#This Row],[Altura]]&gt;0,CSV[[#This Row],[Altura]],0)</f>
        <v>0</v>
      </c>
      <c r="H112">
        <f>IF(CSV[[#This Row],[Altura]]&lt;=0,CSV[[#This Row],[Altura]],0)</f>
        <v>-0.20001220703125</v>
      </c>
      <c r="I112" s="2">
        <f>RADIANS(CSV[[#This Row],[lon]])-RADIANS(A111)</f>
        <v>-1.5916548702366029E-6</v>
      </c>
      <c r="J112" s="2">
        <f>RADIANS(CSV[[#This Row],[lat]])-RADIANS(B111)</f>
        <v>2.7795443505174156E-7</v>
      </c>
      <c r="K112" s="2">
        <f>RADIANS(CSV[[#This Row],[lon]])</f>
        <v>0.74248233948397935</v>
      </c>
      <c r="L112" s="2">
        <f>RADIANS(CSV[[#This Row],[lat]])</f>
        <v>-0.11499466811521905</v>
      </c>
      <c r="M112" s="2">
        <f>SIN(CSV[[#This Row],[dlon]]/2)*SIN(CSV[[#This Row],[dlon]]/2)</f>
        <v>6.3334130648684068E-13</v>
      </c>
      <c r="N112" s="2">
        <f>SIN(CSV[[#This Row],[dlat]]/2)*SIN(CSV[[#This Row],[dlat]]/2)</f>
        <v>1.9314666991233077E-14</v>
      </c>
      <c r="O112" s="2">
        <f>COS(RADIANS(CSV[[#This Row],[lat]]))</f>
        <v>0.99339539611621674</v>
      </c>
      <c r="P112" s="2">
        <f>CSV[[#This Row],[sindlon]]+CSV[[#This Row],[cosradlat]]*O111*CSV[[#This Row],[sindlat]]</f>
        <v>6.5240168393797287E-13</v>
      </c>
      <c r="Q112" s="2">
        <f>2*ASIN(SQRT(CSV[[#This Row],[Columna1]]))*6367445</f>
        <v>10.286147192489445</v>
      </c>
      <c r="R112" s="2" t="e" vm="1">
        <f ca="1">_xlfn.CONCAT(CSV[[#This Row],[lon]],",",CSV[[#This Row],[lat]],";",CSV[[#This Row],[alt]])</f>
        <v>#NAME?</v>
      </c>
    </row>
    <row r="113" spans="1:18" x14ac:dyDescent="0.25">
      <c r="A113">
        <v>42.540922611951828</v>
      </c>
      <c r="B113">
        <v>-6.5886875241994858</v>
      </c>
      <c r="C113">
        <v>527.20001220703125</v>
      </c>
      <c r="D113" s="1">
        <v>42854.357986111114</v>
      </c>
      <c r="E113" s="1">
        <f>CSV[[#This Row],[Column4]]-D112</f>
        <v>2.3148153559304774E-5</v>
      </c>
      <c r="F113">
        <f>CSV[[#This Row],[alt]]-C112</f>
        <v>-1</v>
      </c>
      <c r="G113">
        <f>IF(CSV[[#This Row],[Altura]]&gt;0,CSV[[#This Row],[Altura]],0)</f>
        <v>0</v>
      </c>
      <c r="H113">
        <f>IF(CSV[[#This Row],[Altura]]&lt;=0,CSV[[#This Row],[Altura]],0)</f>
        <v>-1</v>
      </c>
      <c r="I113" s="2">
        <f>RADIANS(CSV[[#This Row],[lon]])-RADIANS(A112)</f>
        <v>-3.1730693138554145E-6</v>
      </c>
      <c r="J113" s="2">
        <f>RADIANS(CSV[[#This Row],[lat]])-RADIANS(B112)</f>
        <v>3.7743286444846813E-7</v>
      </c>
      <c r="K113" s="2">
        <f>RADIANS(CSV[[#This Row],[lon]])</f>
        <v>0.74247916641466549</v>
      </c>
      <c r="L113" s="2">
        <f>RADIANS(CSV[[#This Row],[lat]])</f>
        <v>-0.1149942906823546</v>
      </c>
      <c r="M113" s="2">
        <f>SIN(CSV[[#This Row],[dlon]]/2)*SIN(CSV[[#This Row],[dlon]]/2)</f>
        <v>2.5170922176306057E-12</v>
      </c>
      <c r="N113" s="2">
        <f>SIN(CSV[[#This Row],[dlat]]/2)*SIN(CSV[[#This Row],[dlat]]/2)</f>
        <v>3.5613891791443509E-14</v>
      </c>
      <c r="O113" s="2">
        <f>COS(RADIANS(CSV[[#This Row],[lat]]))</f>
        <v>0.99339543942331809</v>
      </c>
      <c r="P113" s="2">
        <f>CSV[[#This Row],[sindlon]]+CSV[[#This Row],[cosradlat]]*O112*CSV[[#This Row],[sindlat]]</f>
        <v>2.5522372331642949E-12</v>
      </c>
      <c r="Q113" s="2">
        <f>2*ASIN(SQRT(CSV[[#This Row],[Columna1]]))*6367445</f>
        <v>20.344907425597711</v>
      </c>
      <c r="R113" s="2" t="e" vm="1">
        <f ca="1">_xlfn.CONCAT(CSV[[#This Row],[lon]],",",CSV[[#This Row],[lat]],";",CSV[[#This Row],[alt]])</f>
        <v>#NAME?</v>
      </c>
    </row>
    <row r="114" spans="1:18" x14ac:dyDescent="0.25">
      <c r="A114">
        <v>42.540737204253674</v>
      </c>
      <c r="B114">
        <v>-6.5886794775724411</v>
      </c>
      <c r="C114">
        <v>525.79998779296875</v>
      </c>
      <c r="D114" s="1">
        <v>42854.35800925926</v>
      </c>
      <c r="E114" s="1">
        <f>CSV[[#This Row],[Column4]]-D113</f>
        <v>2.314814628334716E-5</v>
      </c>
      <c r="F114">
        <f>CSV[[#This Row],[alt]]-C113</f>
        <v>-1.4000244140625</v>
      </c>
      <c r="G114">
        <f>IF(CSV[[#This Row],[Altura]]&gt;0,CSV[[#This Row],[Altura]],0)</f>
        <v>0</v>
      </c>
      <c r="H114">
        <f>IF(CSV[[#This Row],[Altura]]&lt;=0,CSV[[#This Row],[Altura]],0)</f>
        <v>-1.4000244140625</v>
      </c>
      <c r="I114" s="2">
        <f>RADIANS(CSV[[#This Row],[lon]])-RADIANS(A113)</f>
        <v>-3.2359747913490722E-6</v>
      </c>
      <c r="J114" s="2">
        <f>RADIANS(CSV[[#This Row],[lat]])-RADIANS(B113)</f>
        <v>1.4044013561809177E-7</v>
      </c>
      <c r="K114" s="2">
        <f>RADIANS(CSV[[#This Row],[lon]])</f>
        <v>0.74247593043987414</v>
      </c>
      <c r="L114" s="2">
        <f>RADIANS(CSV[[#This Row],[lat]])</f>
        <v>-0.11499415024221898</v>
      </c>
      <c r="M114" s="2">
        <f>SIN(CSV[[#This Row],[dlon]]/2)*SIN(CSV[[#This Row],[dlon]]/2)</f>
        <v>2.6178832125593833E-12</v>
      </c>
      <c r="N114" s="2">
        <f>SIN(CSV[[#This Row],[dlat]]/2)*SIN(CSV[[#This Row],[dlat]]/2)</f>
        <v>4.9308579231069943E-15</v>
      </c>
      <c r="O114" s="2">
        <f>COS(RADIANS(CSV[[#This Row],[lat]]))</f>
        <v>0.99339545553755226</v>
      </c>
      <c r="P114" s="2">
        <f>CSV[[#This Row],[sindlon]]+CSV[[#This Row],[cosradlat]]*O113*CSV[[#This Row],[sindlat]]</f>
        <v>2.6227491533468356E-12</v>
      </c>
      <c r="Q114" s="2">
        <f>2*ASIN(SQRT(CSV[[#This Row],[Columna1]]))*6367445</f>
        <v>20.624032090843766</v>
      </c>
      <c r="R114" s="2" t="e" vm="1">
        <f ca="1">_xlfn.CONCAT(CSV[[#This Row],[lon]],",",CSV[[#This Row],[lat]],";",CSV[[#This Row],[alt]])</f>
        <v>#NAME?</v>
      </c>
    </row>
    <row r="115" spans="1:18" x14ac:dyDescent="0.25">
      <c r="A115">
        <v>42.540642404928803</v>
      </c>
      <c r="B115">
        <v>-6.5886826626956463</v>
      </c>
      <c r="C115">
        <v>524.5999755859375</v>
      </c>
      <c r="D115" s="1">
        <v>42854.358020833337</v>
      </c>
      <c r="E115" s="1">
        <f>CSV[[#This Row],[Column4]]-D114</f>
        <v>1.1574076779652387E-5</v>
      </c>
      <c r="F115">
        <f>CSV[[#This Row],[alt]]-C114</f>
        <v>-1.20001220703125</v>
      </c>
      <c r="G115">
        <f>IF(CSV[[#This Row],[Altura]]&gt;0,CSV[[#This Row],[Altura]],0)</f>
        <v>0</v>
      </c>
      <c r="H115">
        <f>IF(CSV[[#This Row],[Altura]]&lt;=0,CSV[[#This Row],[Altura]],0)</f>
        <v>-1.20001220703125</v>
      </c>
      <c r="I115" s="2">
        <f>RADIANS(CSV[[#This Row],[lon]])-RADIANS(A114)</f>
        <v>-1.6545603477302606E-6</v>
      </c>
      <c r="J115" s="2">
        <f>RADIANS(CSV[[#This Row],[lat]])-RADIANS(B114)</f>
        <v>-5.5590887018674984E-8</v>
      </c>
      <c r="K115" s="2">
        <f>RADIANS(CSV[[#This Row],[lon]])</f>
        <v>0.74247427587952641</v>
      </c>
      <c r="L115" s="2">
        <f>RADIANS(CSV[[#This Row],[lat]])</f>
        <v>-0.114994205833106</v>
      </c>
      <c r="M115" s="2">
        <f>SIN(CSV[[#This Row],[dlon]]/2)*SIN(CSV[[#This Row],[dlon]]/2)</f>
        <v>6.8439248607016419E-13</v>
      </c>
      <c r="N115" s="2">
        <f>SIN(CSV[[#This Row],[dlat]]/2)*SIN(CSV[[#This Row],[dlat]]/2)</f>
        <v>7.7258667988077157E-16</v>
      </c>
      <c r="O115" s="2">
        <f>COS(RADIANS(CSV[[#This Row],[lat]]))</f>
        <v>0.99339544915900357</v>
      </c>
      <c r="P115" s="2">
        <f>CSV[[#This Row],[sindlon]]+CSV[[#This Row],[cosradlat]]*O114*CSV[[#This Row],[sindlat]]</f>
        <v>6.8515490127922963E-13</v>
      </c>
      <c r="Q115" s="2">
        <f>2*ASIN(SQRT(CSV[[#This Row],[Columna1]]))*6367445</f>
        <v>10.541188569565914</v>
      </c>
      <c r="R115" s="2" t="e" vm="1">
        <f ca="1">_xlfn.CONCAT(CSV[[#This Row],[lon]],",",CSV[[#This Row],[lat]],";",CSV[[#This Row],[alt]])</f>
        <v>#NAME?</v>
      </c>
    </row>
    <row r="116" spans="1:18" x14ac:dyDescent="0.25">
      <c r="A116">
        <v>42.540548024699092</v>
      </c>
      <c r="B116">
        <v>-6.5886909607797861</v>
      </c>
      <c r="C116">
        <v>523.79998779296875</v>
      </c>
      <c r="D116" s="1">
        <v>42854.358032407406</v>
      </c>
      <c r="E116" s="1">
        <f>CSV[[#This Row],[Column4]]-D115</f>
        <v>1.1574069503694773E-5</v>
      </c>
      <c r="F116">
        <f>CSV[[#This Row],[alt]]-C115</f>
        <v>-0.79998779296875</v>
      </c>
      <c r="G116">
        <f>IF(CSV[[#This Row],[Altura]]&gt;0,CSV[[#This Row],[Altura]],0)</f>
        <v>0</v>
      </c>
      <c r="H116">
        <f>IF(CSV[[#This Row],[Altura]]&lt;=0,CSV[[#This Row],[Altura]],0)</f>
        <v>-0.79998779296875</v>
      </c>
      <c r="I116" s="2">
        <f>RADIANS(CSV[[#This Row],[lon]])-RADIANS(A115)</f>
        <v>-1.6472457572414001E-6</v>
      </c>
      <c r="J116" s="2">
        <f>RADIANS(CSV[[#This Row],[lat]])-RADIANS(B115)</f>
        <v>-1.4482888983924358E-7</v>
      </c>
      <c r="K116" s="2">
        <f>RADIANS(CSV[[#This Row],[lon]])</f>
        <v>0.74247262863376917</v>
      </c>
      <c r="L116" s="2">
        <f>RADIANS(CSV[[#This Row],[lat]])</f>
        <v>-0.11499435066199584</v>
      </c>
      <c r="M116" s="2">
        <f>SIN(CSV[[#This Row],[dlon]]/2)*SIN(CSV[[#This Row],[dlon]]/2)</f>
        <v>6.7835464618729513E-13</v>
      </c>
      <c r="N116" s="2">
        <f>SIN(CSV[[#This Row],[dlat]]/2)*SIN(CSV[[#This Row],[dlat]]/2)</f>
        <v>5.2438518330169282E-15</v>
      </c>
      <c r="O116" s="2">
        <f>COS(RADIANS(CSV[[#This Row],[lat]]))</f>
        <v>0.99339543254119134</v>
      </c>
      <c r="P116" s="2">
        <f>CSV[[#This Row],[sindlon]]+CSV[[#This Row],[cosradlat]]*O115*CSV[[#This Row],[sindlat]]</f>
        <v>6.8352946009897701E-13</v>
      </c>
      <c r="Q116" s="2">
        <f>2*ASIN(SQRT(CSV[[#This Row],[Columna1]]))*6367445</f>
        <v>10.528677343179828</v>
      </c>
      <c r="R116" s="2" t="e" vm="1">
        <f ca="1">_xlfn.CONCAT(CSV[[#This Row],[lon]],",",CSV[[#This Row],[lat]],";",CSV[[#This Row],[alt]])</f>
        <v>#NAME?</v>
      </c>
    </row>
    <row r="117" spans="1:18" x14ac:dyDescent="0.25">
      <c r="A117">
        <v>42.54045557230711</v>
      </c>
      <c r="B117">
        <v>-6.5887031145393848</v>
      </c>
      <c r="C117">
        <v>522.79998779296875</v>
      </c>
      <c r="D117" s="1">
        <v>42854.358043981483</v>
      </c>
      <c r="E117" s="1">
        <f>CSV[[#This Row],[Column4]]-D116</f>
        <v>1.1574076779652387E-5</v>
      </c>
      <c r="F117">
        <f>CSV[[#This Row],[alt]]-C116</f>
        <v>-1</v>
      </c>
      <c r="G117">
        <f>IF(CSV[[#This Row],[Altura]]&gt;0,CSV[[#This Row],[Altura]],0)</f>
        <v>0</v>
      </c>
      <c r="H117">
        <f>IF(CSV[[#This Row],[Altura]]&lt;=0,CSV[[#This Row],[Altura]],0)</f>
        <v>-1</v>
      </c>
      <c r="I117" s="2">
        <f>RADIANS(CSV[[#This Row],[lon]])-RADIANS(A116)</f>
        <v>-1.6135986413701175E-6</v>
      </c>
      <c r="J117" s="2">
        <f>RADIANS(CSV[[#This Row],[lat]])-RADIANS(B116)</f>
        <v>-2.1212312149854196E-7</v>
      </c>
      <c r="K117" s="2">
        <f>RADIANS(CSV[[#This Row],[lon]])</f>
        <v>0.7424710150351278</v>
      </c>
      <c r="L117" s="2">
        <f>RADIANS(CSV[[#This Row],[lat]])</f>
        <v>-0.11499456278511734</v>
      </c>
      <c r="M117" s="2">
        <f>SIN(CSV[[#This Row],[dlon]]/2)*SIN(CSV[[#This Row],[dlon]]/2)</f>
        <v>6.5092514385773104E-13</v>
      </c>
      <c r="N117" s="2">
        <f>SIN(CSV[[#This Row],[dlat]]/2)*SIN(CSV[[#This Row],[dlat]]/2)</f>
        <v>1.1249054668571255E-14</v>
      </c>
      <c r="O117" s="2">
        <f>COS(RADIANS(CSV[[#This Row],[lat]]))</f>
        <v>0.99339540820193373</v>
      </c>
      <c r="P117" s="2">
        <f>CSV[[#This Row],[sindlon]]+CSV[[#This Row],[cosradlat]]*O116*CSV[[#This Row],[sindlat]]</f>
        <v>6.6202609866077079E-13</v>
      </c>
      <c r="Q117" s="2">
        <f>2*ASIN(SQRT(CSV[[#This Row],[Columna1]]))*6367445</f>
        <v>10.361741496784678</v>
      </c>
      <c r="R117" s="2" t="e" vm="1">
        <f ca="1">_xlfn.CONCAT(CSV[[#This Row],[lon]],",",CSV[[#This Row],[lat]],";",CSV[[#This Row],[alt]])</f>
        <v>#NAME?</v>
      </c>
    </row>
    <row r="118" spans="1:18" x14ac:dyDescent="0.25">
      <c r="A118">
        <v>42.54026697948575</v>
      </c>
      <c r="B118">
        <v>-6.5887399949133396</v>
      </c>
      <c r="C118">
        <v>520.79998779296875</v>
      </c>
      <c r="D118" s="1">
        <v>42854.358067129629</v>
      </c>
      <c r="E118" s="1">
        <f>CSV[[#This Row],[Column4]]-D117</f>
        <v>2.314814628334716E-5</v>
      </c>
      <c r="F118">
        <f>CSV[[#This Row],[alt]]-C117</f>
        <v>-2</v>
      </c>
      <c r="G118">
        <f>IF(CSV[[#This Row],[Altura]]&gt;0,CSV[[#This Row],[Altura]],0)</f>
        <v>0</v>
      </c>
      <c r="H118">
        <f>IF(CSV[[#This Row],[Altura]]&lt;=0,CSV[[#This Row],[Altura]],0)</f>
        <v>-2</v>
      </c>
      <c r="I118" s="2">
        <f>RADIANS(CSV[[#This Row],[lon]])-RADIANS(A117)</f>
        <v>-3.2915656783538694E-6</v>
      </c>
      <c r="J118" s="2">
        <f>RADIANS(CSV[[#This Row],[lat]])-RADIANS(B117)</f>
        <v>-6.4368395487346408E-7</v>
      </c>
      <c r="K118" s="2">
        <f>RADIANS(CSV[[#This Row],[lon]])</f>
        <v>0.74246772346944945</v>
      </c>
      <c r="L118" s="2">
        <f>RADIANS(CSV[[#This Row],[lat]])</f>
        <v>-0.11499520646907221</v>
      </c>
      <c r="M118" s="2">
        <f>SIN(CSV[[#This Row],[dlon]]/2)*SIN(CSV[[#This Row],[dlon]]/2)</f>
        <v>2.7086011537268463E-12</v>
      </c>
      <c r="N118" s="2">
        <f>SIN(CSV[[#This Row],[dlat]]/2)*SIN(CSV[[#This Row],[dlat]]/2)</f>
        <v>1.0358225844038235E-13</v>
      </c>
      <c r="O118" s="2">
        <f>COS(RADIANS(CSV[[#This Row],[lat]]))</f>
        <v>0.99339533434460248</v>
      </c>
      <c r="P118" s="2">
        <f>CSV[[#This Row],[sindlon]]+CSV[[#This Row],[cosradlat]]*O117*CSV[[#This Row],[sindlat]]</f>
        <v>2.8108196858220675E-12</v>
      </c>
      <c r="Q118" s="2">
        <f>2*ASIN(SQRT(CSV[[#This Row],[Columna1]]))*6367445</f>
        <v>21.350679006579075</v>
      </c>
      <c r="R118" s="2" t="e" vm="1">
        <f ca="1">_xlfn.CONCAT(CSV[[#This Row],[lon]],",",CSV[[#This Row],[lat]],";",CSV[[#This Row],[alt]])</f>
        <v>#NAME?</v>
      </c>
    </row>
    <row r="119" spans="1:18" x14ac:dyDescent="0.25">
      <c r="A119">
        <v>42.54016974940896</v>
      </c>
      <c r="B119">
        <v>-6.5887655597180128</v>
      </c>
      <c r="C119">
        <v>519.79998779296875</v>
      </c>
      <c r="D119" s="1">
        <v>42854.358078703706</v>
      </c>
      <c r="E119" s="1">
        <f>CSV[[#This Row],[Column4]]-D118</f>
        <v>1.1574076779652387E-5</v>
      </c>
      <c r="F119">
        <f>CSV[[#This Row],[alt]]-C118</f>
        <v>-1</v>
      </c>
      <c r="G119">
        <f>IF(CSV[[#This Row],[Altura]]&gt;0,CSV[[#This Row],[Altura]],0)</f>
        <v>0</v>
      </c>
      <c r="H119">
        <f>IF(CSV[[#This Row],[Altura]]&lt;=0,CSV[[#This Row],[Altura]],0)</f>
        <v>-1</v>
      </c>
      <c r="I119" s="2">
        <f>RADIANS(CSV[[#This Row],[lon]])-RADIANS(A118)</f>
        <v>-1.6969849719883356E-6</v>
      </c>
      <c r="J119" s="2">
        <f>RADIANS(CSV[[#This Row],[lat]])-RADIANS(B118)</f>
        <v>-4.4619001418610971E-7</v>
      </c>
      <c r="K119" s="2">
        <f>RADIANS(CSV[[#This Row],[lon]])</f>
        <v>0.74246602648447746</v>
      </c>
      <c r="L119" s="2">
        <f>RADIANS(CSV[[#This Row],[lat]])</f>
        <v>-0.1149956526590864</v>
      </c>
      <c r="M119" s="2">
        <f>SIN(CSV[[#This Row],[dlon]]/2)*SIN(CSV[[#This Row],[dlon]]/2)</f>
        <v>7.199394987883902E-13</v>
      </c>
      <c r="N119" s="2">
        <f>SIN(CSV[[#This Row],[dlat]]/2)*SIN(CSV[[#This Row],[dlat]]/2)</f>
        <v>4.977138218984937E-14</v>
      </c>
      <c r="O119" s="2">
        <f>COS(RADIANS(CSV[[#This Row],[lat]]))</f>
        <v>0.99339528314780168</v>
      </c>
      <c r="P119" s="2">
        <f>CSV[[#This Row],[sindlon]]+CSV[[#This Row],[cosradlat]]*O118*CSV[[#This Row],[sindlat]]</f>
        <v>7.6905560287753612E-13</v>
      </c>
      <c r="Q119" s="2">
        <f>2*ASIN(SQRT(CSV[[#This Row],[Columna1]]))*6367445</f>
        <v>11.167965618609525</v>
      </c>
      <c r="R119" s="2" t="e" vm="1">
        <f ca="1">_xlfn.CONCAT(CSV[[#This Row],[lon]],",",CSV[[#This Row],[lat]],";",CSV[[#This Row],[alt]])</f>
        <v>#NAME?</v>
      </c>
    </row>
    <row r="120" spans="1:18" x14ac:dyDescent="0.25">
      <c r="A120">
        <v>42.540072770789266</v>
      </c>
      <c r="B120">
        <v>-6.5887963213026524</v>
      </c>
      <c r="C120">
        <v>518.4000244140625</v>
      </c>
      <c r="D120" s="1">
        <v>42854.358090277776</v>
      </c>
      <c r="E120" s="1">
        <f>CSV[[#This Row],[Column4]]-D119</f>
        <v>1.1574069503694773E-5</v>
      </c>
      <c r="F120">
        <f>CSV[[#This Row],[alt]]-C119</f>
        <v>-1.39996337890625</v>
      </c>
      <c r="G120">
        <f>IF(CSV[[#This Row],[Altura]]&gt;0,CSV[[#This Row],[Altura]],0)</f>
        <v>0</v>
      </c>
      <c r="H120">
        <f>IF(CSV[[#This Row],[Altura]]&lt;=0,CSV[[#This Row],[Altura]],0)</f>
        <v>-1.39996337890625</v>
      </c>
      <c r="I120" s="2">
        <f>RADIANS(CSV[[#This Row],[lon]])-RADIANS(A119)</f>
        <v>-1.6925962177394283E-6</v>
      </c>
      <c r="J120" s="2">
        <f>RADIANS(CSV[[#This Row],[lat]])-RADIANS(B119)</f>
        <v>-5.368909350850215E-7</v>
      </c>
      <c r="K120" s="2">
        <f>RADIANS(CSV[[#This Row],[lon]])</f>
        <v>0.74246433388825972</v>
      </c>
      <c r="L120" s="2">
        <f>RADIANS(CSV[[#This Row],[lat]])</f>
        <v>-0.11499618955002149</v>
      </c>
      <c r="M120" s="2">
        <f>SIN(CSV[[#This Row],[dlon]]/2)*SIN(CSV[[#This Row],[dlon]]/2)</f>
        <v>7.1622048907628356E-13</v>
      </c>
      <c r="N120" s="2">
        <f>SIN(CSV[[#This Row],[dlat]]/2)*SIN(CSV[[#This Row],[dlat]]/2)</f>
        <v>7.2062969044115462E-14</v>
      </c>
      <c r="O120" s="2">
        <f>COS(RADIANS(CSV[[#This Row],[lat]]))</f>
        <v>0.99339522154352033</v>
      </c>
      <c r="P120" s="2">
        <f>CSV[[#This Row],[sindlon]]+CSV[[#This Row],[cosradlat]]*O119*CSV[[#This Row],[sindlat]]</f>
        <v>7.8733468624955406E-13</v>
      </c>
      <c r="Q120" s="2">
        <f>2*ASIN(SQRT(CSV[[#This Row],[Columna1]]))*6367445</f>
        <v>11.299907552729222</v>
      </c>
      <c r="R120" s="2" t="e" vm="1">
        <f ca="1">_xlfn.CONCAT(CSV[[#This Row],[lon]],",",CSV[[#This Row],[lat]],";",CSV[[#This Row],[alt]])</f>
        <v>#NAME?</v>
      </c>
    </row>
    <row r="121" spans="1:18" x14ac:dyDescent="0.25">
      <c r="A121">
        <v>42.539978893473744</v>
      </c>
      <c r="B121">
        <v>-6.5888291783630848</v>
      </c>
      <c r="C121">
        <v>516.79998779296875</v>
      </c>
      <c r="D121" s="1">
        <v>42854.358101851853</v>
      </c>
      <c r="E121" s="1">
        <f>CSV[[#This Row],[Column4]]-D120</f>
        <v>1.1574076779652387E-5</v>
      </c>
      <c r="F121">
        <f>CSV[[#This Row],[alt]]-C120</f>
        <v>-1.60003662109375</v>
      </c>
      <c r="G121">
        <f>IF(CSV[[#This Row],[Altura]]&gt;0,CSV[[#This Row],[Altura]],0)</f>
        <v>0</v>
      </c>
      <c r="H121">
        <f>IF(CSV[[#This Row],[Altura]]&lt;=0,CSV[[#This Row],[Altura]],0)</f>
        <v>-1.60003662109375</v>
      </c>
      <c r="I121" s="2">
        <f>RADIANS(CSV[[#This Row],[lon]])-RADIANS(A120)</f>
        <v>-1.6384682487435853E-6</v>
      </c>
      <c r="J121" s="2">
        <f>RADIANS(CSV[[#This Row],[lat]])-RADIANS(B120)</f>
        <v>-5.7346388707135709E-7</v>
      </c>
      <c r="K121" s="2">
        <f>RADIANS(CSV[[#This Row],[lon]])</f>
        <v>0.74246269542001098</v>
      </c>
      <c r="L121" s="2">
        <f>RADIANS(CSV[[#This Row],[lat]])</f>
        <v>-0.11499676301390856</v>
      </c>
      <c r="M121" s="2">
        <f>SIN(CSV[[#This Row],[dlon]]/2)*SIN(CSV[[#This Row],[dlon]]/2)</f>
        <v>6.7114455053506782E-13</v>
      </c>
      <c r="N121" s="2">
        <f>SIN(CSV[[#This Row],[dlat]]/2)*SIN(CSV[[#This Row],[dlat]]/2)</f>
        <v>8.2215207443745304E-14</v>
      </c>
      <c r="O121" s="2">
        <f>COS(RADIANS(CSV[[#This Row],[lat]]))</f>
        <v>0.99339515574244575</v>
      </c>
      <c r="P121" s="2">
        <f>CSV[[#This Row],[sindlon]]+CSV[[#This Row],[cosradlat]]*O120*CSV[[#This Row],[sindlat]]</f>
        <v>7.5227731262494523E-13</v>
      </c>
      <c r="Q121" s="2">
        <f>2*ASIN(SQRT(CSV[[#This Row],[Columna1]]))*6367445</f>
        <v>11.045469486522306</v>
      </c>
      <c r="R121" s="2" t="e" vm="1">
        <f ca="1">_xlfn.CONCAT(CSV[[#This Row],[lon]],",",CSV[[#This Row],[lat]],";",CSV[[#This Row],[alt]])</f>
        <v>#NAME?</v>
      </c>
    </row>
    <row r="122" spans="1:18" x14ac:dyDescent="0.25">
      <c r="A122">
        <v>42.539889290928841</v>
      </c>
      <c r="B122">
        <v>-6.5888622030615807</v>
      </c>
      <c r="C122">
        <v>515.5999755859375</v>
      </c>
      <c r="D122" s="1">
        <v>42854.358113425929</v>
      </c>
      <c r="E122" s="1">
        <f>CSV[[#This Row],[Column4]]-D121</f>
        <v>1.1574076779652387E-5</v>
      </c>
      <c r="F122">
        <f>CSV[[#This Row],[alt]]-C121</f>
        <v>-1.20001220703125</v>
      </c>
      <c r="G122">
        <f>IF(CSV[[#This Row],[Altura]]&gt;0,CSV[[#This Row],[Altura]],0)</f>
        <v>0</v>
      </c>
      <c r="H122">
        <f>IF(CSV[[#This Row],[Altura]]&lt;=0,CSV[[#This Row],[Altura]],0)</f>
        <v>-1.20001220703125</v>
      </c>
      <c r="I122" s="2">
        <f>RADIANS(CSV[[#This Row],[lon]])-RADIANS(A121)</f>
        <v>-1.5638594267342043E-6</v>
      </c>
      <c r="J122" s="2">
        <f>RADIANS(CSV[[#This Row],[lat]])-RADIANS(B121)</f>
        <v>-5.7638972322804349E-7</v>
      </c>
      <c r="K122" s="2">
        <f>RADIANS(CSV[[#This Row],[lon]])</f>
        <v>0.74246113156058424</v>
      </c>
      <c r="L122" s="2">
        <f>RADIANS(CSV[[#This Row],[lat]])</f>
        <v>-0.11499733940363178</v>
      </c>
      <c r="M122" s="2">
        <f>SIN(CSV[[#This Row],[dlon]]/2)*SIN(CSV[[#This Row],[dlon]]/2)</f>
        <v>6.1141407664623386E-13</v>
      </c>
      <c r="N122" s="2">
        <f>SIN(CSV[[#This Row],[dlat]]/2)*SIN(CSV[[#This Row],[dlat]]/2)</f>
        <v>8.3056278260722861E-14</v>
      </c>
      <c r="O122" s="2">
        <f>COS(RADIANS(CSV[[#This Row],[lat]]))</f>
        <v>0.99339508960532219</v>
      </c>
      <c r="P122" s="2">
        <f>CSV[[#This Row],[sindlon]]+CSV[[#This Row],[cosradlat]]*O121*CSV[[#This Row],[sindlat]]</f>
        <v>6.9337682512948346E-13</v>
      </c>
      <c r="Q122" s="2">
        <f>2*ASIN(SQRT(CSV[[#This Row],[Columna1]]))*6367445</f>
        <v>10.604247586879993</v>
      </c>
      <c r="R122" s="2" t="e" vm="1">
        <f ca="1">_xlfn.CONCAT(CSV[[#This Row],[lon]],",",CSV[[#This Row],[lat]],";",CSV[[#This Row],[alt]])</f>
        <v>#NAME?</v>
      </c>
    </row>
    <row r="123" spans="1:18" x14ac:dyDescent="0.25">
      <c r="A123">
        <v>42.539714947342873</v>
      </c>
      <c r="B123">
        <v>-6.5889272466301918</v>
      </c>
      <c r="C123">
        <v>514.4000244140625</v>
      </c>
      <c r="D123" s="1">
        <v>42854.358136574076</v>
      </c>
      <c r="E123" s="1">
        <f>CSV[[#This Row],[Column4]]-D122</f>
        <v>2.314814628334716E-5</v>
      </c>
      <c r="F123">
        <f>CSV[[#This Row],[alt]]-C122</f>
        <v>-1.199951171875</v>
      </c>
      <c r="G123">
        <f>IF(CSV[[#This Row],[Altura]]&gt;0,CSV[[#This Row],[Altura]],0)</f>
        <v>0</v>
      </c>
      <c r="H123">
        <f>IF(CSV[[#This Row],[Altura]]&lt;=0,CSV[[#This Row],[Altura]],0)</f>
        <v>-1.199951171875</v>
      </c>
      <c r="I123" s="2">
        <f>RADIANS(CSV[[#This Row],[lon]])-RADIANS(A122)</f>
        <v>-3.0428696048412363E-6</v>
      </c>
      <c r="J123" s="2">
        <f>RADIANS(CSV[[#This Row],[lat]])-RADIANS(B122)</f>
        <v>-1.1352244295159686E-6</v>
      </c>
      <c r="K123" s="2">
        <f>RADIANS(CSV[[#This Row],[lon]])</f>
        <v>0.7424580886909794</v>
      </c>
      <c r="L123" s="2">
        <f>RADIANS(CSV[[#This Row],[lat]])</f>
        <v>-0.1149984746280613</v>
      </c>
      <c r="M123" s="2">
        <f>SIN(CSV[[#This Row],[dlon]]/2)*SIN(CSV[[#This Row],[dlon]]/2)</f>
        <v>2.3147638580148792E-12</v>
      </c>
      <c r="N123" s="2">
        <f>SIN(CSV[[#This Row],[dlat]]/2)*SIN(CSV[[#This Row],[dlat]]/2)</f>
        <v>3.2218362634242949E-13</v>
      </c>
      <c r="O123" s="2">
        <f>COS(RADIANS(CSV[[#This Row],[lat]]))</f>
        <v>0.99339495934443867</v>
      </c>
      <c r="P123" s="2">
        <f>CSV[[#This Row],[sindlon]]+CSV[[#This Row],[cosradlat]]*O122*CSV[[#This Row],[sindlat]]</f>
        <v>2.6327055099109067E-12</v>
      </c>
      <c r="Q123" s="2">
        <f>2*ASIN(SQRT(CSV[[#This Row],[Columna1]]))*6367445</f>
        <v>20.663140998824307</v>
      </c>
      <c r="R123" s="2" t="e" vm="1">
        <f ca="1">_xlfn.CONCAT(CSV[[#This Row],[lon]],",",CSV[[#This Row],[lat]],";",CSV[[#This Row],[alt]])</f>
        <v>#NAME?</v>
      </c>
    </row>
    <row r="124" spans="1:18" x14ac:dyDescent="0.25">
      <c r="A124">
        <v>42.539540771394968</v>
      </c>
      <c r="B124">
        <v>-6.5889737661927938</v>
      </c>
      <c r="C124">
        <v>512.5999755859375</v>
      </c>
      <c r="D124" s="1">
        <v>42854.358159722222</v>
      </c>
      <c r="E124" s="1">
        <f>CSV[[#This Row],[Column4]]-D123</f>
        <v>2.314814628334716E-5</v>
      </c>
      <c r="F124">
        <f>CSV[[#This Row],[alt]]-C123</f>
        <v>-1.800048828125</v>
      </c>
      <c r="G124">
        <f>IF(CSV[[#This Row],[Altura]]&gt;0,CSV[[#This Row],[Altura]],0)</f>
        <v>0</v>
      </c>
      <c r="H124">
        <f>IF(CSV[[#This Row],[Altura]]&lt;=0,CSV[[#This Row],[Altura]],0)</f>
        <v>-1.800048828125</v>
      </c>
      <c r="I124" s="2">
        <f>RADIANS(CSV[[#This Row],[lon]])-RADIANS(A123)</f>
        <v>-3.0399437687123054E-6</v>
      </c>
      <c r="J124" s="2">
        <f>RADIANS(CSV[[#This Row],[lat]])-RADIANS(B123)</f>
        <v>-8.1191953399395445E-7</v>
      </c>
      <c r="K124" s="2">
        <f>RADIANS(CSV[[#This Row],[lon]])</f>
        <v>0.74245504874721069</v>
      </c>
      <c r="L124" s="2">
        <f>RADIANS(CSV[[#This Row],[lat]])</f>
        <v>-0.11499928654759529</v>
      </c>
      <c r="M124" s="2">
        <f>SIN(CSV[[#This Row],[dlon]]/2)*SIN(CSV[[#This Row],[dlon]]/2)</f>
        <v>2.3103145292314144E-12</v>
      </c>
      <c r="N124" s="2">
        <f>SIN(CSV[[#This Row],[dlat]]/2)*SIN(CSV[[#This Row],[dlat]]/2)</f>
        <v>1.6480333242023097E-13</v>
      </c>
      <c r="O124" s="2">
        <f>COS(RADIANS(CSV[[#This Row],[lat]]))</f>
        <v>0.99339486618026374</v>
      </c>
      <c r="P124" s="2">
        <f>CSV[[#This Row],[sindlon]]+CSV[[#This Row],[cosradlat]]*O123*CSV[[#This Row],[sindlat]]</f>
        <v>2.4729479707804858E-12</v>
      </c>
      <c r="Q124" s="2">
        <f>2*ASIN(SQRT(CSV[[#This Row],[Columna1]]))*6367445</f>
        <v>20.026390835255267</v>
      </c>
      <c r="R124" s="2" t="e" vm="1">
        <f ca="1">_xlfn.CONCAT(CSV[[#This Row],[lon]],",",CSV[[#This Row],[lat]],";",CSV[[#This Row],[alt]])</f>
        <v>#NAME?</v>
      </c>
    </row>
    <row r="125" spans="1:18" x14ac:dyDescent="0.25">
      <c r="A125">
        <v>42.539456449449062</v>
      </c>
      <c r="B125">
        <v>-6.5889926254749298</v>
      </c>
      <c r="C125">
        <v>511.79998779296875</v>
      </c>
      <c r="D125" s="1">
        <v>42854.358171296299</v>
      </c>
      <c r="E125" s="1">
        <f>CSV[[#This Row],[Column4]]-D124</f>
        <v>1.1574076779652387E-5</v>
      </c>
      <c r="F125">
        <f>CSV[[#This Row],[alt]]-C124</f>
        <v>-0.79998779296875</v>
      </c>
      <c r="G125">
        <f>IF(CSV[[#This Row],[Altura]]&gt;0,CSV[[#This Row],[Altura]],0)</f>
        <v>0</v>
      </c>
      <c r="H125">
        <f>IF(CSV[[#This Row],[Altura]]&lt;=0,CSV[[#This Row],[Altura]],0)</f>
        <v>-0.79998779296875</v>
      </c>
      <c r="I125" s="2">
        <f>RADIANS(CSV[[#This Row],[lon]])-RADIANS(A124)</f>
        <v>-1.471695587840216E-6</v>
      </c>
      <c r="J125" s="2">
        <f>RADIANS(CSV[[#This Row],[lat]])-RADIANS(B124)</f>
        <v>-3.2915656783538694E-7</v>
      </c>
      <c r="K125" s="2">
        <f>RADIANS(CSV[[#This Row],[lon]])</f>
        <v>0.74245357705162285</v>
      </c>
      <c r="L125" s="2">
        <f>RADIANS(CSV[[#This Row],[lat]])</f>
        <v>-0.11499961570416313</v>
      </c>
      <c r="M125" s="2">
        <f>SIN(CSV[[#This Row],[dlon]]/2)*SIN(CSV[[#This Row],[dlon]]/2)</f>
        <v>5.4147197581699206E-13</v>
      </c>
      <c r="N125" s="2">
        <f>SIN(CSV[[#This Row],[dlat]]/2)*SIN(CSV[[#This Row],[dlat]]/2)</f>
        <v>2.7086011537292677E-14</v>
      </c>
      <c r="O125" s="2">
        <f>COS(RADIANS(CSV[[#This Row],[lat]]))</f>
        <v>0.99339482841081717</v>
      </c>
      <c r="P125" s="2">
        <f>CSV[[#This Row],[sindlon]]+CSV[[#This Row],[cosradlat]]*O124*CSV[[#This Row],[sindlat]]</f>
        <v>5.6820135457922332E-13</v>
      </c>
      <c r="Q125" s="2">
        <f>2*ASIN(SQRT(CSV[[#This Row],[Columna1]]))*6367445</f>
        <v>9.5994495471417931</v>
      </c>
      <c r="R125" s="2" t="e" vm="1">
        <f ca="1">_xlfn.CONCAT(CSV[[#This Row],[lon]],",",CSV[[#This Row],[lat]],";",CSV[[#This Row],[alt]])</f>
        <v>#NAME?</v>
      </c>
    </row>
    <row r="126" spans="1:18" x14ac:dyDescent="0.25">
      <c r="A126">
        <v>42.539368607103825</v>
      </c>
      <c r="B126">
        <v>-6.5890044439584017</v>
      </c>
      <c r="C126">
        <v>511.39999389648438</v>
      </c>
      <c r="D126" s="1">
        <v>42854.358182870368</v>
      </c>
      <c r="E126" s="1">
        <f>CSV[[#This Row],[Column4]]-D125</f>
        <v>1.1574069503694773E-5</v>
      </c>
      <c r="F126">
        <f>CSV[[#This Row],[alt]]-C125</f>
        <v>-0.399993896484375</v>
      </c>
      <c r="G126">
        <f>IF(CSV[[#This Row],[Altura]]&gt;0,CSV[[#This Row],[Altura]],0)</f>
        <v>0</v>
      </c>
      <c r="H126">
        <f>IF(CSV[[#This Row],[Altura]]&lt;=0,CSV[[#This Row],[Altura]],0)</f>
        <v>-0.399993896484375</v>
      </c>
      <c r="I126" s="2">
        <f>RADIANS(CSV[[#This Row],[lon]])-RADIANS(A125)</f>
        <v>-1.5331381469918526E-6</v>
      </c>
      <c r="J126" s="2">
        <f>RADIANS(CSV[[#This Row],[lat]])-RADIANS(B125)</f>
        <v>-2.0627144917129137E-7</v>
      </c>
      <c r="K126" s="2">
        <f>RADIANS(CSV[[#This Row],[lon]])</f>
        <v>0.74245204391347586</v>
      </c>
      <c r="L126" s="2">
        <f>RADIANS(CSV[[#This Row],[lat]])</f>
        <v>-0.1149998219756123</v>
      </c>
      <c r="M126" s="2">
        <f>SIN(CSV[[#This Row],[dlon]]/2)*SIN(CSV[[#This Row],[dlon]]/2)</f>
        <v>5.876281444402877E-13</v>
      </c>
      <c r="N126" s="2">
        <f>SIN(CSV[[#This Row],[dlat]]/2)*SIN(CSV[[#This Row],[dlat]]/2)</f>
        <v>1.0636977685806121E-14</v>
      </c>
      <c r="O126" s="2">
        <f>COS(RADIANS(CSV[[#This Row],[lat]]))</f>
        <v>0.993394804741909</v>
      </c>
      <c r="P126" s="2">
        <f>CSV[[#This Row],[sindlon]]+CSV[[#This Row],[cosradlat]]*O125*CSV[[#This Row],[sindlat]]</f>
        <v>5.9812506782354658E-13</v>
      </c>
      <c r="Q126" s="2">
        <f>2*ASIN(SQRT(CSV[[#This Row],[Columna1]]))*6367445</f>
        <v>9.8489787449266633</v>
      </c>
      <c r="R126" s="2" t="e" vm="1">
        <f ca="1">_xlfn.CONCAT(CSV[[#This Row],[lon]],",",CSV[[#This Row],[lat]],";",CSV[[#This Row],[alt]])</f>
        <v>#NAME?</v>
      </c>
    </row>
    <row r="127" spans="1:18" x14ac:dyDescent="0.25">
      <c r="A127">
        <v>42.539182109758258</v>
      </c>
      <c r="B127">
        <v>-6.5890153404325247</v>
      </c>
      <c r="C127">
        <v>509.60000610351563</v>
      </c>
      <c r="D127" s="1">
        <v>42854.358206018522</v>
      </c>
      <c r="E127" s="1">
        <f>CSV[[#This Row],[Column4]]-D126</f>
        <v>2.3148153559304774E-5</v>
      </c>
      <c r="F127">
        <f>CSV[[#This Row],[alt]]-C126</f>
        <v>-1.79998779296875</v>
      </c>
      <c r="G127">
        <f>IF(CSV[[#This Row],[Altura]]&gt;0,CSV[[#This Row],[Altura]],0)</f>
        <v>0</v>
      </c>
      <c r="H127">
        <f>IF(CSV[[#This Row],[Altura]]&lt;=0,CSV[[#This Row],[Altura]],0)</f>
        <v>-1.79998779296875</v>
      </c>
      <c r="I127" s="2">
        <f>RADIANS(CSV[[#This Row],[lon]])-RADIANS(A126)</f>
        <v>-3.254992726353656E-6</v>
      </c>
      <c r="J127" s="2">
        <f>RADIANS(CSV[[#This Row],[lat]])-RADIANS(B126)</f>
        <v>-1.9017935030951616E-7</v>
      </c>
      <c r="K127" s="2">
        <f>RADIANS(CSV[[#This Row],[lon]])</f>
        <v>0.7424487889207495</v>
      </c>
      <c r="L127" s="2">
        <f>RADIANS(CSV[[#This Row],[lat]])</f>
        <v>-0.11500001215496261</v>
      </c>
      <c r="M127" s="2">
        <f>SIN(CSV[[#This Row],[dlon]]/2)*SIN(CSV[[#This Row],[dlon]]/2)</f>
        <v>2.6487444121514629E-12</v>
      </c>
      <c r="N127" s="2">
        <f>SIN(CSV[[#This Row],[dlat]]/2)*SIN(CSV[[#This Row],[dlat]]/2)</f>
        <v>9.0420463210373877E-15</v>
      </c>
      <c r="O127" s="2">
        <f>COS(RADIANS(CSV[[#This Row],[lat]]))</f>
        <v>0.99339478291947403</v>
      </c>
      <c r="P127" s="2">
        <f>CSV[[#This Row],[sindlon]]+CSV[[#This Row],[cosradlat]]*O126*CSV[[#This Row],[sindlat]]</f>
        <v>2.6576674038053798E-12</v>
      </c>
      <c r="Q127" s="2">
        <f>2*ASIN(SQRT(CSV[[#This Row],[Columna1]]))*6367445</f>
        <v>20.760868275919886</v>
      </c>
      <c r="R127" s="2" t="e" vm="1">
        <f ca="1">_xlfn.CONCAT(CSV[[#This Row],[lon]],",",CSV[[#This Row],[lat]],";",CSV[[#This Row],[alt]])</f>
        <v>#NAME?</v>
      </c>
    </row>
    <row r="128" spans="1:18" x14ac:dyDescent="0.25">
      <c r="A128">
        <v>42.539081359282136</v>
      </c>
      <c r="B128">
        <v>-6.589018777012825</v>
      </c>
      <c r="C128">
        <v>509.20001220703125</v>
      </c>
      <c r="D128" s="1">
        <v>42854.358217592591</v>
      </c>
      <c r="E128" s="1">
        <f>CSV[[#This Row],[Column4]]-D127</f>
        <v>1.1574069503694773E-5</v>
      </c>
      <c r="F128">
        <f>CSV[[#This Row],[alt]]-C127</f>
        <v>-0.399993896484375</v>
      </c>
      <c r="G128">
        <f>IF(CSV[[#This Row],[Altura]]&gt;0,CSV[[#This Row],[Altura]],0)</f>
        <v>0</v>
      </c>
      <c r="H128">
        <f>IF(CSV[[#This Row],[Altura]]&lt;=0,CSV[[#This Row],[Altura]],0)</f>
        <v>-0.399993896484375</v>
      </c>
      <c r="I128" s="2">
        <f>RADIANS(CSV[[#This Row],[lon]])-RADIANS(A127)</f>
        <v>-1.7584275313620168E-6</v>
      </c>
      <c r="J128" s="2">
        <f>RADIANS(CSV[[#This Row],[lat]])-RADIANS(B127)</f>
        <v>-5.9979641253704585E-8</v>
      </c>
      <c r="K128" s="2">
        <f>RADIANS(CSV[[#This Row],[lon]])</f>
        <v>0.74244703049321814</v>
      </c>
      <c r="L128" s="2">
        <f>RADIANS(CSV[[#This Row],[lat]])</f>
        <v>-0.11500007213460386</v>
      </c>
      <c r="M128" s="2">
        <f>SIN(CSV[[#This Row],[dlon]]/2)*SIN(CSV[[#This Row],[dlon]]/2)</f>
        <v>7.730168457627799E-13</v>
      </c>
      <c r="N128" s="2">
        <f>SIN(CSV[[#This Row],[dlat]]/2)*SIN(CSV[[#This Row],[dlat]]/2)</f>
        <v>8.993893412307748E-16</v>
      </c>
      <c r="O128" s="2">
        <f>COS(RADIANS(CSV[[#This Row],[lat]]))</f>
        <v>0.99339477603700632</v>
      </c>
      <c r="P128" s="2">
        <f>CSV[[#This Row],[sindlon]]+CSV[[#This Row],[cosradlat]]*O127*CSV[[#This Row],[sindlat]]</f>
        <v>7.7390439301354508E-13</v>
      </c>
      <c r="Q128" s="2">
        <f>2*ASIN(SQRT(CSV[[#This Row],[Columna1]]))*6367445</f>
        <v>11.203116546251044</v>
      </c>
      <c r="R128" s="2" t="e" vm="1">
        <f ca="1">_xlfn.CONCAT(CSV[[#This Row],[lon]],",",CSV[[#This Row],[lat]],";",CSV[[#This Row],[alt]])</f>
        <v>#NAME?</v>
      </c>
    </row>
    <row r="129" spans="1:18" x14ac:dyDescent="0.25">
      <c r="A129">
        <v>42.538884719833732</v>
      </c>
      <c r="B129">
        <v>-6.58905029296875</v>
      </c>
      <c r="C129">
        <v>508.60000610351563</v>
      </c>
      <c r="D129" s="1">
        <v>42854.358240740738</v>
      </c>
      <c r="E129" s="1">
        <f>CSV[[#This Row],[Column4]]-D128</f>
        <v>2.314814628334716E-5</v>
      </c>
      <c r="F129">
        <f>CSV[[#This Row],[alt]]-C128</f>
        <v>-0.600006103515625</v>
      </c>
      <c r="G129">
        <f>IF(CSV[[#This Row],[Altura]]&gt;0,CSV[[#This Row],[Altura]],0)</f>
        <v>0</v>
      </c>
      <c r="H129">
        <f>IF(CSV[[#This Row],[Altura]]&lt;=0,CSV[[#This Row],[Altura]],0)</f>
        <v>-0.600006103515625</v>
      </c>
      <c r="I129" s="2">
        <f>RADIANS(CSV[[#This Row],[lon]])-RADIANS(A128)</f>
        <v>-3.4320058138748166E-6</v>
      </c>
      <c r="J129" s="2">
        <f>RADIANS(CSV[[#This Row],[lat]])-RADIANS(B128)</f>
        <v>-5.500571978039881E-7</v>
      </c>
      <c r="K129" s="2">
        <f>RADIANS(CSV[[#This Row],[lon]])</f>
        <v>0.74244359848740427</v>
      </c>
      <c r="L129" s="2">
        <f>RADIANS(CSV[[#This Row],[lat]])</f>
        <v>-0.11500062219180167</v>
      </c>
      <c r="M129" s="2">
        <f>SIN(CSV[[#This Row],[dlon]]/2)*SIN(CSV[[#This Row],[dlon]]/2)</f>
        <v>2.9446659766147453E-12</v>
      </c>
      <c r="N129" s="2">
        <f>SIN(CSV[[#This Row],[dlat]]/2)*SIN(CSV[[#This Row],[dlat]]/2)</f>
        <v>7.5640730213992027E-14</v>
      </c>
      <c r="O129" s="2">
        <f>COS(RADIANS(CSV[[#This Row],[lat]]))</f>
        <v>0.99339471291957482</v>
      </c>
      <c r="P129" s="2">
        <f>CSV[[#This Row],[sindlon]]+CSV[[#This Row],[cosradlat]]*O128*CSV[[#This Row],[sindlat]]</f>
        <v>3.019310754286626E-12</v>
      </c>
      <c r="Q129" s="2">
        <f>2*ASIN(SQRT(CSV[[#This Row],[Columna1]]))*6367445</f>
        <v>22.128353718910294</v>
      </c>
      <c r="R129" s="2" t="e" vm="1">
        <f ca="1">_xlfn.CONCAT(CSV[[#This Row],[lon]],",",CSV[[#This Row],[lat]],";",CSV[[#This Row],[alt]])</f>
        <v>#NAME?</v>
      </c>
    </row>
    <row r="130" spans="1:18" x14ac:dyDescent="0.25">
      <c r="A130">
        <v>42.538699312135577</v>
      </c>
      <c r="B130">
        <v>-6.589084155857563</v>
      </c>
      <c r="C130">
        <v>508.39999389648438</v>
      </c>
      <c r="D130" s="1">
        <v>42854.358263888891</v>
      </c>
      <c r="E130" s="1">
        <f>CSV[[#This Row],[Column4]]-D129</f>
        <v>2.3148153559304774E-5</v>
      </c>
      <c r="F130">
        <f>CSV[[#This Row],[alt]]-C129</f>
        <v>-0.20001220703125</v>
      </c>
      <c r="G130">
        <f>IF(CSV[[#This Row],[Altura]]&gt;0,CSV[[#This Row],[Altura]],0)</f>
        <v>0</v>
      </c>
      <c r="H130">
        <f>IF(CSV[[#This Row],[Altura]]&lt;=0,CSV[[#This Row],[Altura]],0)</f>
        <v>-0.20001220703125</v>
      </c>
      <c r="I130" s="2">
        <f>RADIANS(CSV[[#This Row],[lon]])-RADIANS(A129)</f>
        <v>-3.2359747913490722E-6</v>
      </c>
      <c r="J130" s="2">
        <f>RADIANS(CSV[[#This Row],[lat]])-RADIANS(B129)</f>
        <v>-5.9101890402535329E-7</v>
      </c>
      <c r="K130" s="2">
        <f>RADIANS(CSV[[#This Row],[lon]])</f>
        <v>0.74244036251261292</v>
      </c>
      <c r="L130" s="2">
        <f>RADIANS(CSV[[#This Row],[lat]])</f>
        <v>-0.11500121321070569</v>
      </c>
      <c r="M130" s="2">
        <f>SIN(CSV[[#This Row],[dlon]]/2)*SIN(CSV[[#This Row],[dlon]]/2)</f>
        <v>2.6178832125593833E-12</v>
      </c>
      <c r="N130" s="2">
        <f>SIN(CSV[[#This Row],[dlat]]/2)*SIN(CSV[[#This Row],[dlat]]/2)</f>
        <v>8.7325836228829904E-14</v>
      </c>
      <c r="O130" s="2">
        <f>COS(RADIANS(CSV[[#This Row],[lat]]))</f>
        <v>0.99339464510157394</v>
      </c>
      <c r="P130" s="2">
        <f>CSV[[#This Row],[sindlon]]+CSV[[#This Row],[cosradlat]]*O129*CSV[[#This Row],[sindlat]]</f>
        <v>2.7040592284796989E-12</v>
      </c>
      <c r="Q130" s="2">
        <f>2*ASIN(SQRT(CSV[[#This Row],[Columna1]]))*6367445</f>
        <v>20.941283584311112</v>
      </c>
      <c r="R130" s="2" t="e" vm="1">
        <f ca="1">_xlfn.CONCAT(CSV[[#This Row],[lon]],",",CSV[[#This Row],[lat]],";",CSV[[#This Row],[alt]])</f>
        <v>#NAME?</v>
      </c>
    </row>
    <row r="131" spans="1:18" x14ac:dyDescent="0.25">
      <c r="A131">
        <v>42.538621360436082</v>
      </c>
      <c r="B131">
        <v>-6.5891154203563929</v>
      </c>
      <c r="C131">
        <v>509.20001220703125</v>
      </c>
      <c r="D131" s="1">
        <v>42854.358275462961</v>
      </c>
      <c r="E131" s="1">
        <f>CSV[[#This Row],[Column4]]-D130</f>
        <v>1.1574069503694773E-5</v>
      </c>
      <c r="F131">
        <f>CSV[[#This Row],[alt]]-C130</f>
        <v>0.800018310546875</v>
      </c>
      <c r="G131">
        <f>IF(CSV[[#This Row],[Altura]]&gt;0,CSV[[#This Row],[Altura]],0)</f>
        <v>0.800018310546875</v>
      </c>
      <c r="H131">
        <f>IF(CSV[[#This Row],[Altura]]&lt;=0,CSV[[#This Row],[Altura]],0)</f>
        <v>0</v>
      </c>
      <c r="I131" s="2">
        <f>RADIANS(CSV[[#This Row],[lon]])-RADIANS(A130)</f>
        <v>-1.3605138137195993E-6</v>
      </c>
      <c r="J131" s="2">
        <f>RADIANS(CSV[[#This Row],[lat]])-RADIANS(B130)</f>
        <v>-5.4566844355508071E-7</v>
      </c>
      <c r="K131" s="2">
        <f>RADIANS(CSV[[#This Row],[lon]])</f>
        <v>0.7424390019987992</v>
      </c>
      <c r="L131" s="2">
        <f>RADIANS(CSV[[#This Row],[lat]])</f>
        <v>-0.11500175887914925</v>
      </c>
      <c r="M131" s="2">
        <f>SIN(CSV[[#This Row],[dlon]]/2)*SIN(CSV[[#This Row],[dlon]]/2)</f>
        <v>4.6274945933039072E-13</v>
      </c>
      <c r="N131" s="2">
        <f>SIN(CSV[[#This Row],[dlat]]/2)*SIN(CSV[[#This Row],[dlat]]/2)</f>
        <v>7.4438512572954231E-14</v>
      </c>
      <c r="O131" s="2">
        <f>COS(RADIANS(CSV[[#This Row],[lat]]))</f>
        <v>0.99339458248712154</v>
      </c>
      <c r="P131" s="2">
        <f>CSV[[#This Row],[sindlon]]+CSV[[#This Row],[cosradlat]]*O130*CSV[[#This Row],[sindlat]]</f>
        <v>5.3620782949129775E-13</v>
      </c>
      <c r="Q131" s="2">
        <f>2*ASIN(SQRT(CSV[[#This Row],[Columna1]]))*6367445</f>
        <v>9.3252776981003667</v>
      </c>
      <c r="R131" s="2" t="e" vm="1">
        <f ca="1">_xlfn.CONCAT(CSV[[#This Row],[lon]],",",CSV[[#This Row],[lat]],";",CSV[[#This Row],[alt]])</f>
        <v>#NAME?</v>
      </c>
    </row>
    <row r="132" spans="1:18" x14ac:dyDescent="0.25">
      <c r="A132">
        <v>42.538551958277822</v>
      </c>
      <c r="B132">
        <v>-6.5891559049487114</v>
      </c>
      <c r="C132">
        <v>510.39999389648438</v>
      </c>
      <c r="D132" s="1">
        <v>42854.358287037037</v>
      </c>
      <c r="E132" s="1">
        <f>CSV[[#This Row],[Column4]]-D131</f>
        <v>1.1574076779652387E-5</v>
      </c>
      <c r="F132">
        <f>CSV[[#This Row],[alt]]-C131</f>
        <v>1.199981689453125</v>
      </c>
      <c r="G132">
        <f>IF(CSV[[#This Row],[Altura]]&gt;0,CSV[[#This Row],[Altura]],0)</f>
        <v>1.199981689453125</v>
      </c>
      <c r="H132">
        <f>IF(CSV[[#This Row],[Altura]]&lt;=0,CSV[[#This Row],[Altura]],0)</f>
        <v>0</v>
      </c>
      <c r="I132" s="2">
        <f>RADIANS(CSV[[#This Row],[lon]])-RADIANS(A131)</f>
        <v>-1.2112961697008373E-6</v>
      </c>
      <c r="J132" s="2">
        <f>RADIANS(CSV[[#This Row],[lat]])-RADIANS(B131)</f>
        <v>-7.0658943229773286E-7</v>
      </c>
      <c r="K132" s="2">
        <f>RADIANS(CSV[[#This Row],[lon]])</f>
        <v>0.7424377907026295</v>
      </c>
      <c r="L132" s="2">
        <f>RADIANS(CSV[[#This Row],[lat]])</f>
        <v>-0.11500246546858155</v>
      </c>
      <c r="M132" s="2">
        <f>SIN(CSV[[#This Row],[dlon]]/2)*SIN(CSV[[#This Row],[dlon]]/2)</f>
        <v>3.6680960268293502E-13</v>
      </c>
      <c r="N132" s="2">
        <f>SIN(CSV[[#This Row],[dlat]]/2)*SIN(CSV[[#This Row],[dlat]]/2)</f>
        <v>1.248171564587029E-13</v>
      </c>
      <c r="O132" s="2">
        <f>COS(RADIANS(CSV[[#This Row],[lat]]))</f>
        <v>0.9933945014068416</v>
      </c>
      <c r="P132" s="2">
        <f>CSV[[#This Row],[sindlon]]+CSV[[#This Row],[cosradlat]]*O131*CSV[[#This Row],[sindlat]]</f>
        <v>4.8998325619073568E-13</v>
      </c>
      <c r="Q132" s="2">
        <f>2*ASIN(SQRT(CSV[[#This Row],[Columna1]]))*6367445</f>
        <v>8.9142706911501772</v>
      </c>
      <c r="R132" s="2" t="e" vm="1">
        <f ca="1">_xlfn.CONCAT(CSV[[#This Row],[lon]],",",CSV[[#This Row],[lat]],";",CSV[[#This Row],[alt]])</f>
        <v>#NAME?</v>
      </c>
    </row>
    <row r="133" spans="1:18" x14ac:dyDescent="0.25">
      <c r="A133">
        <v>42.538418937474489</v>
      </c>
      <c r="B133">
        <v>-6.5892459265887737</v>
      </c>
      <c r="C133">
        <v>511.60000610351563</v>
      </c>
      <c r="D133" s="1">
        <v>42854.358310185184</v>
      </c>
      <c r="E133" s="1">
        <f>CSV[[#This Row],[Column4]]-D132</f>
        <v>2.314814628334716E-5</v>
      </c>
      <c r="F133">
        <f>CSV[[#This Row],[alt]]-C132</f>
        <v>1.20001220703125</v>
      </c>
      <c r="G133">
        <f>IF(CSV[[#This Row],[Altura]]&gt;0,CSV[[#This Row],[Altura]],0)</f>
        <v>1.20001220703125</v>
      </c>
      <c r="H133">
        <f>IF(CSV[[#This Row],[Altura]]&lt;=0,CSV[[#This Row],[Altura]],0)</f>
        <v>0</v>
      </c>
      <c r="I133" s="2">
        <f>RADIANS(CSV[[#This Row],[lon]])-RADIANS(A132)</f>
        <v>-2.321650991787827E-6</v>
      </c>
      <c r="J133" s="2">
        <f>RADIANS(CSV[[#This Row],[lat]])-RADIANS(B132)</f>
        <v>-1.5711740171259203E-6</v>
      </c>
      <c r="K133" s="2">
        <f>RADIANS(CSV[[#This Row],[lon]])</f>
        <v>0.74243546905163771</v>
      </c>
      <c r="L133" s="2">
        <f>RADIANS(CSV[[#This Row],[lat]])</f>
        <v>-0.11500403664259867</v>
      </c>
      <c r="M133" s="2">
        <f>SIN(CSV[[#This Row],[dlon]]/2)*SIN(CSV[[#This Row],[dlon]]/2)</f>
        <v>1.347515831916745E-12</v>
      </c>
      <c r="N133" s="2">
        <f>SIN(CSV[[#This Row],[dlat]]/2)*SIN(CSV[[#This Row],[dlat]]/2)</f>
        <v>6.1714694802277349E-13</v>
      </c>
      <c r="O133" s="2">
        <f>COS(RADIANS(CSV[[#This Row],[lat]]))</f>
        <v>0.99339432111475201</v>
      </c>
      <c r="P133" s="2">
        <f>CSV[[#This Row],[sindlon]]+CSV[[#This Row],[cosradlat]]*O132*CSV[[#This Row],[sindlat]]</f>
        <v>1.9565364705470279E-12</v>
      </c>
      <c r="Q133" s="2">
        <f>2*ASIN(SQRT(CSV[[#This Row],[Columna1]]))*6367445</f>
        <v>17.813086296587528</v>
      </c>
      <c r="R133" s="2" t="e" vm="1">
        <f ca="1">_xlfn.CONCAT(CSV[[#This Row],[lon]],",",CSV[[#This Row],[lat]],";",CSV[[#This Row],[alt]])</f>
        <v>#NAME?</v>
      </c>
    </row>
    <row r="134" spans="1:18" x14ac:dyDescent="0.25">
      <c r="A134">
        <v>42.538279127329588</v>
      </c>
      <c r="B134">
        <v>-6.5893389657139778</v>
      </c>
      <c r="C134">
        <v>512.4000244140625</v>
      </c>
      <c r="D134" s="1">
        <v>42854.35833333333</v>
      </c>
      <c r="E134" s="1">
        <f>CSV[[#This Row],[Column4]]-D133</f>
        <v>2.314814628334716E-5</v>
      </c>
      <c r="F134">
        <f>CSV[[#This Row],[alt]]-C133</f>
        <v>0.800018310546875</v>
      </c>
      <c r="G134">
        <f>IF(CSV[[#This Row],[Altura]]&gt;0,CSV[[#This Row],[Altura]],0)</f>
        <v>0.800018310546875</v>
      </c>
      <c r="H134">
        <f>IF(CSV[[#This Row],[Altura]]&lt;=0,CSV[[#This Row],[Altura]],0)</f>
        <v>0</v>
      </c>
      <c r="I134" s="2">
        <f>RADIANS(CSV[[#This Row],[lon]])-RADIANS(A133)</f>
        <v>-2.4401473561752596E-6</v>
      </c>
      <c r="J134" s="2">
        <f>RADIANS(CSV[[#This Row],[lat]])-RADIANS(B133)</f>
        <v>-1.6238390679879089E-6</v>
      </c>
      <c r="K134" s="2">
        <f>RADIANS(CSV[[#This Row],[lon]])</f>
        <v>0.74243302890428153</v>
      </c>
      <c r="L134" s="2">
        <f>RADIANS(CSV[[#This Row],[lat]])</f>
        <v>-0.11500566048166666</v>
      </c>
      <c r="M134" s="2">
        <f>SIN(CSV[[#This Row],[dlon]]/2)*SIN(CSV[[#This Row],[dlon]]/2)</f>
        <v>1.4885797799615389E-12</v>
      </c>
      <c r="N134" s="2">
        <f>SIN(CSV[[#This Row],[dlat]]/2)*SIN(CSV[[#This Row],[dlat]]/2)</f>
        <v>6.5921332968081523E-13</v>
      </c>
      <c r="O134" s="2">
        <f>COS(RADIANS(CSV[[#This Row],[lat]]))</f>
        <v>0.99339413477677518</v>
      </c>
      <c r="P134" s="2">
        <f>CSV[[#This Row],[sindlon]]+CSV[[#This Row],[cosradlat]]*O133*CSV[[#This Row],[sindlat]]</f>
        <v>2.1391126492411798E-12</v>
      </c>
      <c r="Q134" s="2">
        <f>2*ASIN(SQRT(CSV[[#This Row],[Columna1]]))*6367445</f>
        <v>18.625675226109305</v>
      </c>
      <c r="R134" s="2" t="e" vm="1">
        <f ca="1">_xlfn.CONCAT(CSV[[#This Row],[lon]],",",CSV[[#This Row],[lat]],";",CSV[[#This Row],[alt]])</f>
        <v>#NAME?</v>
      </c>
    </row>
    <row r="135" spans="1:18" x14ac:dyDescent="0.25">
      <c r="A135">
        <v>42.538086259737611</v>
      </c>
      <c r="B135">
        <v>-6.5894812904298314</v>
      </c>
      <c r="C135">
        <v>512.5999755859375</v>
      </c>
      <c r="D135" s="1">
        <v>42854.358368055553</v>
      </c>
      <c r="E135" s="1">
        <f>CSV[[#This Row],[Column4]]-D134</f>
        <v>3.4722223062999547E-5</v>
      </c>
      <c r="F135">
        <f>CSV[[#This Row],[alt]]-C134</f>
        <v>0.199951171875</v>
      </c>
      <c r="G135">
        <f>IF(CSV[[#This Row],[Altura]]&gt;0,CSV[[#This Row],[Altura]],0)</f>
        <v>0.199951171875</v>
      </c>
      <c r="H135">
        <f>IF(CSV[[#This Row],[Altura]]&lt;=0,CSV[[#This Row],[Altura]],0)</f>
        <v>0</v>
      </c>
      <c r="I135" s="2">
        <f>RADIANS(CSV[[#This Row],[lon]])-RADIANS(A134)</f>
        <v>-3.3661745003632504E-6</v>
      </c>
      <c r="J135" s="2">
        <f>RADIANS(CSV[[#This Row],[lat]])-RADIANS(B134)</f>
        <v>-2.4840348986088223E-6</v>
      </c>
      <c r="K135" s="2">
        <f>RADIANS(CSV[[#This Row],[lon]])</f>
        <v>0.74242966272978117</v>
      </c>
      <c r="L135" s="2">
        <f>RADIANS(CSV[[#This Row],[lat]])</f>
        <v>-0.11500814451656527</v>
      </c>
      <c r="M135" s="2">
        <f>SIN(CSV[[#This Row],[dlon]]/2)*SIN(CSV[[#This Row],[dlon]]/2)</f>
        <v>2.8327826917212694E-12</v>
      </c>
      <c r="N135" s="2">
        <f>SIN(CSV[[#This Row],[dlat]]/2)*SIN(CSV[[#This Row],[dlat]]/2)</f>
        <v>1.5426073443758422E-12</v>
      </c>
      <c r="O135" s="2">
        <f>COS(RADIANS(CSV[[#This Row],[lat]]))</f>
        <v>0.99339384972496392</v>
      </c>
      <c r="P135" s="2">
        <f>CSV[[#This Row],[sindlon]]+CSV[[#This Row],[cosradlat]]*O134*CSV[[#This Row],[sindlat]]</f>
        <v>4.3550764023193462E-12</v>
      </c>
      <c r="Q135" s="2">
        <f>2*ASIN(SQRT(CSV[[#This Row],[Columna1]]))*6367445</f>
        <v>26.57621247011145</v>
      </c>
      <c r="R135" s="2" t="e" vm="1">
        <f ca="1">_xlfn.CONCAT(CSV[[#This Row],[lon]],",",CSV[[#This Row],[lat]],";",CSV[[#This Row],[alt]])</f>
        <v>#NAME?</v>
      </c>
    </row>
    <row r="136" spans="1:18" x14ac:dyDescent="0.25">
      <c r="A136">
        <v>42.538055833429098</v>
      </c>
      <c r="B136">
        <v>-6.5895372815430164</v>
      </c>
      <c r="C136">
        <v>512.4000244140625</v>
      </c>
      <c r="D136" s="1">
        <v>42854.35837962963</v>
      </c>
      <c r="E136" s="1">
        <f>CSV[[#This Row],[Column4]]-D135</f>
        <v>1.1574076779652387E-5</v>
      </c>
      <c r="F136">
        <f>CSV[[#This Row],[alt]]-C135</f>
        <v>-0.199951171875</v>
      </c>
      <c r="G136">
        <f>IF(CSV[[#This Row],[Altura]]&gt;0,CSV[[#This Row],[Altura]],0)</f>
        <v>0</v>
      </c>
      <c r="H136">
        <f>IF(CSV[[#This Row],[Altura]]&lt;=0,CSV[[#This Row],[Altura]],0)</f>
        <v>-0.199951171875</v>
      </c>
      <c r="I136" s="2">
        <f>RADIANS(CSV[[#This Row],[lon]])-RADIANS(A135)</f>
        <v>-5.3103926278552649E-7</v>
      </c>
      <c r="J136" s="2">
        <f>RADIANS(CSV[[#This Row],[lat]])-RADIANS(B135)</f>
        <v>-9.7722927693000283E-7</v>
      </c>
      <c r="K136" s="2">
        <f>RADIANS(CSV[[#This Row],[lon]])</f>
        <v>0.74242913169051838</v>
      </c>
      <c r="L136" s="2">
        <f>RADIANS(CSV[[#This Row],[lat]])</f>
        <v>-0.1150091217458422</v>
      </c>
      <c r="M136" s="2">
        <f>SIN(CSV[[#This Row],[dlon]]/2)*SIN(CSV[[#This Row],[dlon]]/2)</f>
        <v>7.0500674654947205E-14</v>
      </c>
      <c r="N136" s="2">
        <f>SIN(CSV[[#This Row],[dlat]]/2)*SIN(CSV[[#This Row],[dlat]]/2)</f>
        <v>2.3874426492226502E-13</v>
      </c>
      <c r="O136" s="2">
        <f>COS(RADIANS(CSV[[#This Row],[lat]]))</f>
        <v>0.99339373758275973</v>
      </c>
      <c r="P136" s="2">
        <f>CSV[[#This Row],[sindlon]]+CSV[[#This Row],[cosradlat]]*O135*CSV[[#This Row],[sindlat]]</f>
        <v>3.0610097108935051E-13</v>
      </c>
      <c r="Q136" s="2">
        <f>2*ASIN(SQRT(CSV[[#This Row],[Columna1]]))*6367445</f>
        <v>7.0457552302508732</v>
      </c>
      <c r="R136" s="2" t="e" vm="1">
        <f ca="1">_xlfn.CONCAT(CSV[[#This Row],[lon]],",",CSV[[#This Row],[lat]],";",CSV[[#This Row],[alt]])</f>
        <v>#NAME?</v>
      </c>
    </row>
    <row r="137" spans="1:18" x14ac:dyDescent="0.25">
      <c r="A137">
        <v>42.53808181732893</v>
      </c>
      <c r="B137">
        <v>-6.5896573103964329</v>
      </c>
      <c r="C137">
        <v>512.4000244140625</v>
      </c>
      <c r="D137" s="1">
        <v>42854.358402777776</v>
      </c>
      <c r="E137" s="1">
        <f>CSV[[#This Row],[Column4]]-D136</f>
        <v>2.314814628334716E-5</v>
      </c>
      <c r="F137">
        <f>CSV[[#This Row],[alt]]-C136</f>
        <v>0</v>
      </c>
      <c r="G137">
        <f>IF(CSV[[#This Row],[Altura]]&gt;0,CSV[[#This Row],[Altura]],0)</f>
        <v>0</v>
      </c>
      <c r="H137">
        <f>IF(CSV[[#This Row],[Altura]]&lt;=0,CSV[[#This Row],[Altura]],0)</f>
        <v>0</v>
      </c>
      <c r="I137" s="2">
        <f>RADIANS(CSV[[#This Row],[lon]])-RADIANS(A136)</f>
        <v>4.5350460453619235E-7</v>
      </c>
      <c r="J137" s="2">
        <f>RADIANS(CSV[[#This Row],[lat]])-RADIANS(B136)</f>
        <v>-2.0948986895197308E-6</v>
      </c>
      <c r="K137" s="2">
        <f>RADIANS(CSV[[#This Row],[lon]])</f>
        <v>0.74242958519512292</v>
      </c>
      <c r="L137" s="2">
        <f>RADIANS(CSV[[#This Row],[lat]])</f>
        <v>-0.11501121664453172</v>
      </c>
      <c r="M137" s="2">
        <f>SIN(CSV[[#This Row],[dlon]]/2)*SIN(CSV[[#This Row],[dlon]]/2)</f>
        <v>5.1416606583881176E-14</v>
      </c>
      <c r="N137" s="2">
        <f>SIN(CSV[[#This Row],[dlat]]/2)*SIN(CSV[[#This Row],[dlat]]/2)</f>
        <v>1.0971501298374703E-12</v>
      </c>
      <c r="O137" s="2">
        <f>COS(RADIANS(CSV[[#This Row],[lat]]))</f>
        <v>0.9933934971789099</v>
      </c>
      <c r="P137" s="2">
        <f>CSV[[#This Row],[sindlon]]+CSV[[#This Row],[cosradlat]]*O136*CSV[[#This Row],[sindlat]]</f>
        <v>1.1341182336644677E-12</v>
      </c>
      <c r="Q137" s="2">
        <f>2*ASIN(SQRT(CSV[[#This Row],[Columna1]]))*6367445</f>
        <v>13.562019498107318</v>
      </c>
      <c r="R137" s="2" t="e" vm="1">
        <f ca="1">_xlfn.CONCAT(CSV[[#This Row],[lon]],",",CSV[[#This Row],[lat]],";",CSV[[#This Row],[alt]])</f>
        <v>#NAME?</v>
      </c>
    </row>
    <row r="138" spans="1:18" x14ac:dyDescent="0.25">
      <c r="A138">
        <v>42.538183908909559</v>
      </c>
      <c r="B138">
        <v>-6.5897819492965937</v>
      </c>
      <c r="C138">
        <v>512.4000244140625</v>
      </c>
      <c r="D138" s="1">
        <v>42854.358425925922</v>
      </c>
      <c r="E138" s="1">
        <f>CSV[[#This Row],[Column4]]-D137</f>
        <v>2.314814628334716E-5</v>
      </c>
      <c r="F138">
        <f>CSV[[#This Row],[alt]]-C137</f>
        <v>0</v>
      </c>
      <c r="G138">
        <f>IF(CSV[[#This Row],[Altura]]&gt;0,CSV[[#This Row],[Altura]],0)</f>
        <v>0</v>
      </c>
      <c r="H138">
        <f>IF(CSV[[#This Row],[Altura]]&lt;=0,CSV[[#This Row],[Altura]],0)</f>
        <v>0</v>
      </c>
      <c r="I138" s="2">
        <f>RADIANS(CSV[[#This Row],[lon]])-RADIANS(A137)</f>
        <v>1.7818342205044857E-6</v>
      </c>
      <c r="J138" s="2">
        <f>RADIANS(CSV[[#This Row],[lat]])-RADIANS(B137)</f>
        <v>-2.1753591838702402E-6</v>
      </c>
      <c r="K138" s="2">
        <f>RADIANS(CSV[[#This Row],[lon]])</f>
        <v>0.74243136702934343</v>
      </c>
      <c r="L138" s="2">
        <f>RADIANS(CSV[[#This Row],[lat]])</f>
        <v>-0.11501339200371559</v>
      </c>
      <c r="M138" s="2">
        <f>SIN(CSV[[#This Row],[dlon]]/2)*SIN(CSV[[#This Row],[dlon]]/2)</f>
        <v>7.9373329733999705E-13</v>
      </c>
      <c r="N138" s="2">
        <f>SIN(CSV[[#This Row],[dlat]]/2)*SIN(CSV[[#This Row],[dlat]]/2)</f>
        <v>1.1830468947116828E-12</v>
      </c>
      <c r="O138" s="2">
        <f>COS(RADIANS(CSV[[#This Row],[lat]]))</f>
        <v>0.99339324753705804</v>
      </c>
      <c r="P138" s="2">
        <f>CSV[[#This Row],[sindlon]]+CSV[[#This Row],[cosradlat]]*O137*CSV[[#This Row],[sindlat]]</f>
        <v>1.9611999284922638E-12</v>
      </c>
      <c r="Q138" s="2">
        <f>2*ASIN(SQRT(CSV[[#This Row],[Columna1]]))*6367445</f>
        <v>17.834302649752193</v>
      </c>
      <c r="R138" s="2" t="e" vm="1">
        <f ca="1">_xlfn.CONCAT(CSV[[#This Row],[lon]],",",CSV[[#This Row],[lat]],";",CSV[[#This Row],[alt]])</f>
        <v>#NAME?</v>
      </c>
    </row>
    <row r="139" spans="1:18" x14ac:dyDescent="0.25">
      <c r="A139">
        <v>42.538238894194365</v>
      </c>
      <c r="B139">
        <v>-6.5898614935576916</v>
      </c>
      <c r="C139">
        <v>512.4000244140625</v>
      </c>
      <c r="D139" s="1">
        <v>42854.358437499999</v>
      </c>
      <c r="E139" s="1">
        <f>CSV[[#This Row],[Column4]]-D138</f>
        <v>1.1574076779652387E-5</v>
      </c>
      <c r="F139">
        <f>CSV[[#This Row],[alt]]-C138</f>
        <v>0</v>
      </c>
      <c r="G139">
        <f>IF(CSV[[#This Row],[Altura]]&gt;0,CSV[[#This Row],[Altura]],0)</f>
        <v>0</v>
      </c>
      <c r="H139">
        <f>IF(CSV[[#This Row],[Altura]]&lt;=0,CSV[[#This Row],[Altura]],0)</f>
        <v>0</v>
      </c>
      <c r="I139" s="2">
        <f>RADIANS(CSV[[#This Row],[lon]])-RADIANS(A138)</f>
        <v>9.5967426005927337E-7</v>
      </c>
      <c r="J139" s="2">
        <f>RADIANS(CSV[[#This Row],[lat]])-RADIANS(B138)</f>
        <v>-1.3883092572219979E-6</v>
      </c>
      <c r="K139" s="2">
        <f>RADIANS(CSV[[#This Row],[lon]])</f>
        <v>0.74243232670360348</v>
      </c>
      <c r="L139" s="2">
        <f>RADIANS(CSV[[#This Row],[lat]])</f>
        <v>-0.11501478031297281</v>
      </c>
      <c r="M139" s="2">
        <f>SIN(CSV[[#This Row],[dlon]]/2)*SIN(CSV[[#This Row],[dlon]]/2)</f>
        <v>2.3024367135506078E-13</v>
      </c>
      <c r="N139" s="2">
        <f>SIN(CSV[[#This Row],[dlat]]/2)*SIN(CSV[[#This Row],[dlat]]/2)</f>
        <v>4.8185064842199645E-13</v>
      </c>
      <c r="O139" s="2">
        <f>COS(RADIANS(CSV[[#This Row],[lat]]))</f>
        <v>0.9933930882137415</v>
      </c>
      <c r="P139" s="2">
        <f>CSV[[#This Row],[sindlon]]+CSV[[#This Row],[cosradlat]]*O138*CSV[[#This Row],[sindlat]]</f>
        <v>7.0574833998252386E-13</v>
      </c>
      <c r="Q139" s="2">
        <f>2*ASIN(SQRT(CSV[[#This Row],[Columna1]]))*6367445</f>
        <v>10.698432001241329</v>
      </c>
      <c r="R139" s="2" t="e" vm="1">
        <f ca="1">_xlfn.CONCAT(CSV[[#This Row],[lon]],",",CSV[[#This Row],[lat]],";",CSV[[#This Row],[alt]])</f>
        <v>#NAME?</v>
      </c>
    </row>
    <row r="140" spans="1:18" x14ac:dyDescent="0.25">
      <c r="A140">
        <v>42.538414662703872</v>
      </c>
      <c r="B140">
        <v>-6.5902603045105934</v>
      </c>
      <c r="C140">
        <v>511.20001220703125</v>
      </c>
      <c r="D140" s="1">
        <v>42854.358483796299</v>
      </c>
      <c r="E140" s="1">
        <f>CSV[[#This Row],[Column4]]-D139</f>
        <v>4.6296299842651933E-5</v>
      </c>
      <c r="F140">
        <f>CSV[[#This Row],[alt]]-C139</f>
        <v>-1.20001220703125</v>
      </c>
      <c r="G140">
        <f>IF(CSV[[#This Row],[Altura]]&gt;0,CSV[[#This Row],[Altura]],0)</f>
        <v>0</v>
      </c>
      <c r="H140">
        <f>IF(CSV[[#This Row],[Altura]]&lt;=0,CSV[[#This Row],[Altura]],0)</f>
        <v>-1.20001220703125</v>
      </c>
      <c r="I140" s="2">
        <f>RADIANS(CSV[[#This Row],[lon]])-RADIANS(A139)</f>
        <v>3.067739212214704E-6</v>
      </c>
      <c r="J140" s="2">
        <f>RADIANS(CSV[[#This Row],[lat]])-RADIANS(B139)</f>
        <v>-6.9605642211562069E-6</v>
      </c>
      <c r="K140" s="2">
        <f>RADIANS(CSV[[#This Row],[lon]])</f>
        <v>0.7424353944428157</v>
      </c>
      <c r="L140" s="2">
        <f>RADIANS(CSV[[#This Row],[lat]])</f>
        <v>-0.11502174087719397</v>
      </c>
      <c r="M140" s="2">
        <f>SIN(CSV[[#This Row],[dlon]]/2)*SIN(CSV[[#This Row],[dlon]]/2)</f>
        <v>2.3527559685380782E-12</v>
      </c>
      <c r="N140" s="2">
        <f>SIN(CSV[[#This Row],[dlat]]/2)*SIN(CSV[[#This Row],[dlat]]/2)</f>
        <v>1.2112363569161075E-11</v>
      </c>
      <c r="O140" s="2">
        <f>COS(RADIANS(CSV[[#This Row],[lat]]))</f>
        <v>0.99339228938578339</v>
      </c>
      <c r="P140" s="2">
        <f>CSV[[#This Row],[sindlon]]+CSV[[#This Row],[cosradlat]]*O139*CSV[[#This Row],[sindlat]]</f>
        <v>1.4305588010896093E-11</v>
      </c>
      <c r="Q140" s="2">
        <f>2*ASIN(SQRT(CSV[[#This Row],[Columna1]]))*6367445</f>
        <v>48.166828861599981</v>
      </c>
      <c r="R140" s="2" t="e" vm="1">
        <f ca="1">_xlfn.CONCAT(CSV[[#This Row],[lon]],",",CSV[[#This Row],[lat]],";",CSV[[#This Row],[alt]])</f>
        <v>#NAME?</v>
      </c>
    </row>
    <row r="141" spans="1:18" x14ac:dyDescent="0.25">
      <c r="A141">
        <v>42.538478448987007</v>
      </c>
      <c r="B141">
        <v>-6.5904571954160929</v>
      </c>
      <c r="C141">
        <v>510.60000610351563</v>
      </c>
      <c r="D141" s="1">
        <v>42854.358506944445</v>
      </c>
      <c r="E141" s="1">
        <f>CSV[[#This Row],[Column4]]-D140</f>
        <v>2.314814628334716E-5</v>
      </c>
      <c r="F141">
        <f>CSV[[#This Row],[alt]]-C140</f>
        <v>-0.600006103515625</v>
      </c>
      <c r="G141">
        <f>IF(CSV[[#This Row],[Altura]]&gt;0,CSV[[#This Row],[Altura]],0)</f>
        <v>0</v>
      </c>
      <c r="H141">
        <f>IF(CSV[[#This Row],[Altura]]&lt;=0,CSV[[#This Row],[Altura]],0)</f>
        <v>-0.600006103515625</v>
      </c>
      <c r="I141" s="2">
        <f>RADIANS(CSV[[#This Row],[lon]])-RADIANS(A140)</f>
        <v>1.1132806583269428E-6</v>
      </c>
      <c r="J141" s="2">
        <f>RADIANS(CSV[[#This Row],[lat]])-RADIANS(B140)</f>
        <v>-3.436394568193113E-6</v>
      </c>
      <c r="K141" s="2">
        <f>RADIANS(CSV[[#This Row],[lon]])</f>
        <v>0.74243650772347403</v>
      </c>
      <c r="L141" s="2">
        <f>RADIANS(CSV[[#This Row],[lat]])</f>
        <v>-0.11502517727176216</v>
      </c>
      <c r="M141" s="2">
        <f>SIN(CSV[[#This Row],[dlon]]/2)*SIN(CSV[[#This Row],[dlon]]/2)</f>
        <v>3.0984845605118585E-13</v>
      </c>
      <c r="N141" s="2">
        <f>SIN(CSV[[#This Row],[dlat]]/2)*SIN(CSV[[#This Row],[dlat]]/2)</f>
        <v>2.9522019070738779E-12</v>
      </c>
      <c r="O141" s="2">
        <f>COS(RADIANS(CSV[[#This Row],[lat]]))</f>
        <v>0.9933918949908046</v>
      </c>
      <c r="P141" s="2">
        <f>CSV[[#This Row],[sindlon]]+CSV[[#This Row],[cosradlat]]*O140*CSV[[#This Row],[sindlat]]</f>
        <v>3.2231635132976887E-12</v>
      </c>
      <c r="Q141" s="2">
        <f>2*ASIN(SQRT(CSV[[#This Row],[Columna1]]))*6367445</f>
        <v>22.863165867848579</v>
      </c>
      <c r="R141" s="2" t="e" vm="1">
        <f ca="1">_xlfn.CONCAT(CSV[[#This Row],[lon]],",",CSV[[#This Row],[lat]],";",CSV[[#This Row],[alt]])</f>
        <v>#NAME?</v>
      </c>
    </row>
    <row r="142" spans="1:18" x14ac:dyDescent="0.25">
      <c r="A142">
        <v>42.53861834295094</v>
      </c>
      <c r="B142">
        <v>-6.5908495523035526</v>
      </c>
      <c r="C142">
        <v>509.39999389648438</v>
      </c>
      <c r="D142" s="1">
        <v>42854.358553240738</v>
      </c>
      <c r="E142" s="1">
        <f>CSV[[#This Row],[Column4]]-D141</f>
        <v>4.6296292566694319E-5</v>
      </c>
      <c r="F142">
        <f>CSV[[#This Row],[alt]]-C141</f>
        <v>-1.20001220703125</v>
      </c>
      <c r="G142">
        <f>IF(CSV[[#This Row],[Altura]]&gt;0,CSV[[#This Row],[Altura]],0)</f>
        <v>0</v>
      </c>
      <c r="H142">
        <f>IF(CSV[[#This Row],[Altura]]&lt;=0,CSV[[#This Row],[Altura]],0)</f>
        <v>-1.20001220703125</v>
      </c>
      <c r="I142" s="2">
        <f>RADIANS(CSV[[#This Row],[lon]])-RADIANS(A141)</f>
        <v>2.4416102742952361E-6</v>
      </c>
      <c r="J142" s="2">
        <f>RADIANS(CSV[[#This Row],[lat]])-RADIANS(B141)</f>
        <v>-6.8479195290543915E-6</v>
      </c>
      <c r="K142" s="2">
        <f>RADIANS(CSV[[#This Row],[lon]])</f>
        <v>0.74243894933374832</v>
      </c>
      <c r="L142" s="2">
        <f>RADIANS(CSV[[#This Row],[lat]])</f>
        <v>-0.11503202519129122</v>
      </c>
      <c r="M142" s="2">
        <f>SIN(CSV[[#This Row],[dlon]]/2)*SIN(CSV[[#This Row],[dlon]]/2)</f>
        <v>1.4903651828852742E-12</v>
      </c>
      <c r="N142" s="2">
        <f>SIN(CSV[[#This Row],[dlat]]/2)*SIN(CSV[[#This Row],[dlat]]/2)</f>
        <v>1.1723500469055314E-11</v>
      </c>
      <c r="O142" s="2">
        <f>COS(RADIANS(CSV[[#This Row],[lat]]))</f>
        <v>0.99339110902015137</v>
      </c>
      <c r="P142" s="2">
        <f>CSV[[#This Row],[sindlon]]+CSV[[#This Row],[cosradlat]]*O141*CSV[[#This Row],[sindlat]]</f>
        <v>1.3059428184855178E-11</v>
      </c>
      <c r="Q142" s="2">
        <f>2*ASIN(SQRT(CSV[[#This Row],[Columna1]]))*6367445</f>
        <v>46.021130070419254</v>
      </c>
      <c r="R142" s="2" t="e" vm="1">
        <f ca="1">_xlfn.CONCAT(CSV[[#This Row],[lon]],",",CSV[[#This Row],[lat]],";",CSV[[#This Row],[alt]])</f>
        <v>#NAME?</v>
      </c>
    </row>
    <row r="143" spans="1:18" x14ac:dyDescent="0.25">
      <c r="A143">
        <v>42.538659749552608</v>
      </c>
      <c r="B143">
        <v>-6.5909486263990402</v>
      </c>
      <c r="C143">
        <v>509</v>
      </c>
      <c r="D143" s="1">
        <v>42854.358564814815</v>
      </c>
      <c r="E143" s="1">
        <f>CSV[[#This Row],[Column4]]-D142</f>
        <v>1.1574076779652387E-5</v>
      </c>
      <c r="F143">
        <f>CSV[[#This Row],[alt]]-C142</f>
        <v>-0.399993896484375</v>
      </c>
      <c r="G143">
        <f>IF(CSV[[#This Row],[Altura]]&gt;0,CSV[[#This Row],[Altura]],0)</f>
        <v>0</v>
      </c>
      <c r="H143">
        <f>IF(CSV[[#This Row],[Altura]]&lt;=0,CSV[[#This Row],[Altura]],0)</f>
        <v>-0.399993896484375</v>
      </c>
      <c r="I143" s="2">
        <f>RADIANS(CSV[[#This Row],[lon]])-RADIANS(A142)</f>
        <v>7.2268153117338585E-7</v>
      </c>
      <c r="J143" s="2">
        <f>RADIANS(CSV[[#This Row],[lat]])-RADIANS(B142)</f>
        <v>-1.7291691696980083E-6</v>
      </c>
      <c r="K143" s="2">
        <f>RADIANS(CSV[[#This Row],[lon]])</f>
        <v>0.74243967201527949</v>
      </c>
      <c r="L143" s="2">
        <f>RADIANS(CSV[[#This Row],[lat]])</f>
        <v>-0.11503375436046091</v>
      </c>
      <c r="M143" s="2">
        <f>SIN(CSV[[#This Row],[dlon]]/2)*SIN(CSV[[#This Row],[dlon]]/2)</f>
        <v>1.3056714887477167E-13</v>
      </c>
      <c r="N143" s="2">
        <f>SIN(CSV[[#This Row],[dlat]]/2)*SIN(CSV[[#This Row],[dlat]]/2)</f>
        <v>7.4750650435833863E-13</v>
      </c>
      <c r="O143" s="2">
        <f>COS(RADIANS(CSV[[#This Row],[lat]]))</f>
        <v>0.99339091054721929</v>
      </c>
      <c r="P143" s="2">
        <f>CSV[[#This Row],[sindlon]]+CSV[[#This Row],[cosradlat]]*O142*CSV[[#This Row],[sindlat]]</f>
        <v>8.6822577703621374E-13</v>
      </c>
      <c r="Q143" s="2">
        <f>2*ASIN(SQRT(CSV[[#This Row],[Columna1]]))*6367445</f>
        <v>11.86619649984441</v>
      </c>
      <c r="R143" s="2" t="e" vm="1">
        <f ca="1">_xlfn.CONCAT(CSV[[#This Row],[lon]],",",CSV[[#This Row],[lat]],";",CSV[[#This Row],[alt]])</f>
        <v>#NAME?</v>
      </c>
    </row>
    <row r="144" spans="1:18" x14ac:dyDescent="0.25">
      <c r="A144">
        <v>42.538739712908864</v>
      </c>
      <c r="B144">
        <v>-6.5911431703716516</v>
      </c>
      <c r="C144">
        <v>508.20001220703125</v>
      </c>
      <c r="D144" s="1">
        <v>42854.358587962961</v>
      </c>
      <c r="E144" s="1">
        <f>CSV[[#This Row],[Column4]]-D143</f>
        <v>2.314814628334716E-5</v>
      </c>
      <c r="F144">
        <f>CSV[[#This Row],[alt]]-C143</f>
        <v>-0.79998779296875</v>
      </c>
      <c r="G144">
        <f>IF(CSV[[#This Row],[Altura]]&gt;0,CSV[[#This Row],[Altura]],0)</f>
        <v>0</v>
      </c>
      <c r="H144">
        <f>IF(CSV[[#This Row],[Altura]]&lt;=0,CSV[[#This Row],[Altura]],0)</f>
        <v>-0.79998779296875</v>
      </c>
      <c r="I144" s="2">
        <f>RADIANS(CSV[[#This Row],[lon]])-RADIANS(A143)</f>
        <v>1.3956238475998362E-6</v>
      </c>
      <c r="J144" s="2">
        <f>RADIANS(CSV[[#This Row],[lat]])-RADIANS(B143)</f>
        <v>-3.3954328619717478E-6</v>
      </c>
      <c r="K144" s="2">
        <f>RADIANS(CSV[[#This Row],[lon]])</f>
        <v>0.74244106763912709</v>
      </c>
      <c r="L144" s="2">
        <f>RADIANS(CSV[[#This Row],[lat]])</f>
        <v>-0.11503714979332288</v>
      </c>
      <c r="M144" s="2">
        <f>SIN(CSV[[#This Row],[dlon]]/2)*SIN(CSV[[#This Row],[dlon]]/2)</f>
        <v>4.869414809972636E-13</v>
      </c>
      <c r="N144" s="2">
        <f>SIN(CSV[[#This Row],[dlat]]/2)*SIN(CSV[[#This Row],[dlat]]/2)</f>
        <v>2.8822410800366444E-12</v>
      </c>
      <c r="O144" s="2">
        <f>COS(RADIANS(CSV[[#This Row],[lat]]))</f>
        <v>0.99339052081296286</v>
      </c>
      <c r="P144" s="2">
        <f>CSV[[#This Row],[sindlon]]+CSV[[#This Row],[cosradlat]]*O143*CSV[[#This Row],[sindlat]]</f>
        <v>3.33120936337808E-12</v>
      </c>
      <c r="Q144" s="2">
        <f>2*ASIN(SQRT(CSV[[#This Row],[Columna1]]))*6367445</f>
        <v>23.243213010820988</v>
      </c>
      <c r="R144" s="2" t="e" vm="1">
        <f ca="1">_xlfn.CONCAT(CSV[[#This Row],[lon]],",",CSV[[#This Row],[lat]],";",CSV[[#This Row],[alt]])</f>
        <v>#NAME?</v>
      </c>
    </row>
    <row r="145" spans="1:18" x14ac:dyDescent="0.25">
      <c r="A145">
        <v>42.538802577182651</v>
      </c>
      <c r="B145">
        <v>-6.5913371276110411</v>
      </c>
      <c r="C145">
        <v>507.20001220703125</v>
      </c>
      <c r="D145" s="1">
        <v>42854.358611111114</v>
      </c>
      <c r="E145" s="1">
        <f>CSV[[#This Row],[Column4]]-D144</f>
        <v>2.3148153559304774E-5</v>
      </c>
      <c r="F145">
        <f>CSV[[#This Row],[alt]]-C144</f>
        <v>-1</v>
      </c>
      <c r="G145">
        <f>IF(CSV[[#This Row],[Altura]]&gt;0,CSV[[#This Row],[Altura]],0)</f>
        <v>0</v>
      </c>
      <c r="H145">
        <f>IF(CSV[[#This Row],[Altura]]&lt;=0,CSV[[#This Row],[Altura]],0)</f>
        <v>-1</v>
      </c>
      <c r="I145" s="2">
        <f>RADIANS(CSV[[#This Row],[lon]])-RADIANS(A144)</f>
        <v>1.0971885594512898E-6</v>
      </c>
      <c r="J145" s="2">
        <f>RADIANS(CSV[[#This Row],[lat]])-RADIANS(B144)</f>
        <v>-3.3851924354233454E-6</v>
      </c>
      <c r="K145" s="2">
        <f>RADIANS(CSV[[#This Row],[lon]])</f>
        <v>0.74244216482768655</v>
      </c>
      <c r="L145" s="2">
        <f>RADIANS(CSV[[#This Row],[lat]])</f>
        <v>-0.11504053498575831</v>
      </c>
      <c r="M145" s="2">
        <f>SIN(CSV[[#This Row],[dlon]]/2)*SIN(CSV[[#This Row],[dlon]]/2)</f>
        <v>3.0095568374766892E-13</v>
      </c>
      <c r="N145" s="2">
        <f>SIN(CSV[[#This Row],[dlat]]/2)*SIN(CSV[[#This Row],[dlat]]/2)</f>
        <v>2.864881956209124E-12</v>
      </c>
      <c r="O145" s="2">
        <f>COS(RADIANS(CSV[[#This Row],[lat]]))</f>
        <v>0.99339013224272121</v>
      </c>
      <c r="P145" s="2">
        <f>CSV[[#This Row],[sindlon]]+CSV[[#This Row],[cosradlat]]*O144*CSV[[#This Row],[sindlat]]</f>
        <v>3.1280909317654395E-12</v>
      </c>
      <c r="Q145" s="2">
        <f>2*ASIN(SQRT(CSV[[#This Row],[Columna1]]))*6367445</f>
        <v>22.523448386075209</v>
      </c>
      <c r="R145" s="2" t="e" vm="1">
        <f ca="1">_xlfn.CONCAT(CSV[[#This Row],[lon]],",",CSV[[#This Row],[lat]],";",CSV[[#This Row],[alt]])</f>
        <v>#NAME?</v>
      </c>
    </row>
    <row r="146" spans="1:18" x14ac:dyDescent="0.25">
      <c r="A146">
        <v>42.538823196664453</v>
      </c>
      <c r="B146">
        <v>-6.5914387162774801</v>
      </c>
      <c r="C146">
        <v>506.79998779296875</v>
      </c>
      <c r="D146" s="1">
        <v>42854.358622685184</v>
      </c>
      <c r="E146" s="1">
        <f>CSV[[#This Row],[Column4]]-D145</f>
        <v>1.1574069503694773E-5</v>
      </c>
      <c r="F146">
        <f>CSV[[#This Row],[alt]]-C145</f>
        <v>-0.4000244140625</v>
      </c>
      <c r="G146">
        <f>IF(CSV[[#This Row],[Altura]]&gt;0,CSV[[#This Row],[Altura]],0)</f>
        <v>0</v>
      </c>
      <c r="H146">
        <f>IF(CSV[[#This Row],[Altura]]&lt;=0,CSV[[#This Row],[Altura]],0)</f>
        <v>-0.4000244140625</v>
      </c>
      <c r="I146" s="2">
        <f>RADIANS(CSV[[#This Row],[lon]])-RADIANS(A145)</f>
        <v>3.5987784752222751E-7</v>
      </c>
      <c r="J146" s="2">
        <f>RADIANS(CSV[[#This Row],[lat]])-RADIANS(B145)</f>
        <v>-1.7730567120760599E-6</v>
      </c>
      <c r="K146" s="2">
        <f>RADIANS(CSV[[#This Row],[lon]])</f>
        <v>0.74244252470553407</v>
      </c>
      <c r="L146" s="2">
        <f>RADIANS(CSV[[#This Row],[lat]])</f>
        <v>-0.11504230804247038</v>
      </c>
      <c r="M146" s="2">
        <f>SIN(CSV[[#This Row],[dlon]]/2)*SIN(CSV[[#This Row],[dlon]]/2)</f>
        <v>3.2378016284307553E-14</v>
      </c>
      <c r="N146" s="2">
        <f>SIN(CSV[[#This Row],[dlat]]/2)*SIN(CSV[[#This Row],[dlat]]/2)</f>
        <v>7.8593252605928607E-13</v>
      </c>
      <c r="O146" s="2">
        <f>COS(RADIANS(CSV[[#This Row],[lat]]))</f>
        <v>0.99338992871737775</v>
      </c>
      <c r="P146" s="2">
        <f>CSV[[#This Row],[sindlon]]+CSV[[#This Row],[cosradlat]]*O145*CSV[[#This Row],[sindlat]]</f>
        <v>8.079549009854403E-13</v>
      </c>
      <c r="Q146" s="2">
        <f>2*ASIN(SQRT(CSV[[#This Row],[Columna1]]))*6367445</f>
        <v>11.44692290505343</v>
      </c>
      <c r="R146" s="2" t="e" vm="1">
        <f ca="1">_xlfn.CONCAT(CSV[[#This Row],[lon]],",",CSV[[#This Row],[lat]],";",CSV[[#This Row],[alt]])</f>
        <v>#NAME?</v>
      </c>
    </row>
    <row r="147" spans="1:18" x14ac:dyDescent="0.25">
      <c r="A147">
        <v>42.538858065381646</v>
      </c>
      <c r="B147">
        <v>-6.5917615033686161</v>
      </c>
      <c r="C147">
        <v>505.39999389648438</v>
      </c>
      <c r="D147" s="1">
        <v>42854.358657407407</v>
      </c>
      <c r="E147" s="1">
        <f>CSV[[#This Row],[Column4]]-D146</f>
        <v>3.4722223062999547E-5</v>
      </c>
      <c r="F147">
        <f>CSV[[#This Row],[alt]]-C146</f>
        <v>-1.399993896484375</v>
      </c>
      <c r="G147">
        <f>IF(CSV[[#This Row],[Altura]]&gt;0,CSV[[#This Row],[Altura]],0)</f>
        <v>0</v>
      </c>
      <c r="H147">
        <f>IF(CSV[[#This Row],[Altura]]&lt;=0,CSV[[#This Row],[Altura]],0)</f>
        <v>-1.399993896484375</v>
      </c>
      <c r="I147" s="2">
        <f>RADIANS(CSV[[#This Row],[lon]])-RADIANS(A146)</f>
        <v>6.0857392092383833E-7</v>
      </c>
      <c r="J147" s="2">
        <f>RADIANS(CSV[[#This Row],[lat]])-RADIANS(B146)</f>
        <v>-5.6336975232523789E-6</v>
      </c>
      <c r="K147" s="2">
        <f>RADIANS(CSV[[#This Row],[lon]])</f>
        <v>0.74244313327945499</v>
      </c>
      <c r="L147" s="2">
        <f>RADIANS(CSV[[#This Row],[lat]])</f>
        <v>-0.11504794173999364</v>
      </c>
      <c r="M147" s="2">
        <f>SIN(CSV[[#This Row],[dlon]]/2)*SIN(CSV[[#This Row],[dlon]]/2)</f>
        <v>9.2590554307150694E-14</v>
      </c>
      <c r="N147" s="2">
        <f>SIN(CSV[[#This Row],[dlat]]/2)*SIN(CSV[[#This Row],[dlat]]/2)</f>
        <v>7.9346369458540109E-12</v>
      </c>
      <c r="O147" s="2">
        <f>COS(RADIANS(CSV[[#This Row],[lat]]))</f>
        <v>0.9933892820167034</v>
      </c>
      <c r="P147" s="2">
        <f>CSV[[#This Row],[sindlon]]+CSV[[#This Row],[cosradlat]]*O146*CSV[[#This Row],[sindlat]]</f>
        <v>7.922672059545139E-12</v>
      </c>
      <c r="Q147" s="2">
        <f>2*ASIN(SQRT(CSV[[#This Row],[Columna1]]))*6367445</f>
        <v>35.845202473513694</v>
      </c>
      <c r="R147" s="2" t="e" vm="1">
        <f ca="1">_xlfn.CONCAT(CSV[[#This Row],[lon]],",",CSV[[#This Row],[lat]],";",CSV[[#This Row],[alt]])</f>
        <v>#NAME?</v>
      </c>
    </row>
    <row r="148" spans="1:18" x14ac:dyDescent="0.25">
      <c r="A148">
        <v>42.538873739540577</v>
      </c>
      <c r="B148">
        <v>-6.5920847933739424</v>
      </c>
      <c r="C148">
        <v>504.60000610351563</v>
      </c>
      <c r="D148" s="1">
        <v>42854.35869212963</v>
      </c>
      <c r="E148" s="1">
        <f>CSV[[#This Row],[Column4]]-D147</f>
        <v>3.4722223062999547E-5</v>
      </c>
      <c r="F148">
        <f>CSV[[#This Row],[alt]]-C147</f>
        <v>-0.79998779296875</v>
      </c>
      <c r="G148">
        <f>IF(CSV[[#This Row],[Altura]]&gt;0,CSV[[#This Row],[Altura]],0)</f>
        <v>0</v>
      </c>
      <c r="H148">
        <f>IF(CSV[[#This Row],[Altura]]&lt;=0,CSV[[#This Row],[Altura]],0)</f>
        <v>-0.79998779296875</v>
      </c>
      <c r="I148" s="2">
        <f>RADIANS(CSV[[#This Row],[lon]])-RADIANS(A147)</f>
        <v>2.7356568088610089E-7</v>
      </c>
      <c r="J148" s="2">
        <f>RADIANS(CSV[[#This Row],[lat]])-RADIANS(B147)</f>
        <v>-5.6424750317363159E-6</v>
      </c>
      <c r="K148" s="2">
        <f>RADIANS(CSV[[#This Row],[lon]])</f>
        <v>0.74244340684513588</v>
      </c>
      <c r="L148" s="2">
        <f>RADIANS(CSV[[#This Row],[lat]])</f>
        <v>-0.11505358421502537</v>
      </c>
      <c r="M148" s="2">
        <f>SIN(CSV[[#This Row],[dlon]]/2)*SIN(CSV[[#This Row],[dlon]]/2)</f>
        <v>1.870954543966888E-14</v>
      </c>
      <c r="N148" s="2">
        <f>SIN(CSV[[#This Row],[dlat]]/2)*SIN(CSV[[#This Row],[dlat]]/2)</f>
        <v>7.9593811209208168E-12</v>
      </c>
      <c r="O148" s="2">
        <f>COS(RADIANS(CSV[[#This Row],[lat]]))</f>
        <v>0.9933886342768431</v>
      </c>
      <c r="P148" s="2">
        <f>CSV[[#This Row],[sindlon]]+CSV[[#This Row],[cosradlat]]*O147*CSV[[#This Row],[sindlat]]</f>
        <v>7.8731989346387255E-12</v>
      </c>
      <c r="Q148" s="2">
        <f>2*ASIN(SQRT(CSV[[#This Row],[Columna1]]))*6367445</f>
        <v>35.733109526692893</v>
      </c>
      <c r="R148" s="2" t="e" vm="1">
        <f ca="1">_xlfn.CONCAT(CSV[[#This Row],[lon]],",",CSV[[#This Row],[lat]],";",CSV[[#This Row],[alt]])</f>
        <v>#NAME?</v>
      </c>
    </row>
    <row r="149" spans="1:18" x14ac:dyDescent="0.25">
      <c r="A149">
        <v>42.538882959634066</v>
      </c>
      <c r="B149">
        <v>-6.5922961011528969</v>
      </c>
      <c r="C149">
        <v>504.39999389648438</v>
      </c>
      <c r="D149" s="1">
        <v>42854.358715277776</v>
      </c>
      <c r="E149" s="1">
        <f>CSV[[#This Row],[Column4]]-D148</f>
        <v>2.314814628334716E-5</v>
      </c>
      <c r="F149">
        <f>CSV[[#This Row],[alt]]-C148</f>
        <v>-0.20001220703125</v>
      </c>
      <c r="G149">
        <f>IF(CSV[[#This Row],[Altura]]&gt;0,CSV[[#This Row],[Altura]],0)</f>
        <v>0</v>
      </c>
      <c r="H149">
        <f>IF(CSV[[#This Row],[Altura]]&lt;=0,CSV[[#This Row],[Altura]],0)</f>
        <v>-0.20001220703125</v>
      </c>
      <c r="I149" s="2">
        <f>RADIANS(CSV[[#This Row],[lon]])-RADIANS(A148)</f>
        <v>1.6092098864550763E-7</v>
      </c>
      <c r="J149" s="2">
        <f>RADIANS(CSV[[#This Row],[lat]])-RADIANS(B148)</f>
        <v>-3.6880164778346769E-6</v>
      </c>
      <c r="K149" s="2">
        <f>RADIANS(CSV[[#This Row],[lon]])</f>
        <v>0.74244356776612452</v>
      </c>
      <c r="L149" s="2">
        <f>RADIANS(CSV[[#This Row],[lat]])</f>
        <v>-0.11505727223150321</v>
      </c>
      <c r="M149" s="2">
        <f>SIN(CSV[[#This Row],[dlon]]/2)*SIN(CSV[[#This Row],[dlon]]/2)</f>
        <v>6.4738911466618844E-15</v>
      </c>
      <c r="N149" s="2">
        <f>SIN(CSV[[#This Row],[dlat]]/2)*SIN(CSV[[#This Row],[dlat]]/2)</f>
        <v>3.40036638519117E-12</v>
      </c>
      <c r="O149" s="2">
        <f>COS(RADIANS(CSV[[#This Row],[lat]]))</f>
        <v>0.99338821088609619</v>
      </c>
      <c r="P149" s="2">
        <f>CSV[[#This Row],[sindlon]]+CSV[[#This Row],[cosradlat]]*O148*CSV[[#This Row],[sindlat]]</f>
        <v>3.3620253451896084E-12</v>
      </c>
      <c r="Q149" s="2">
        <f>2*ASIN(SQRT(CSV[[#This Row],[Columna1]]))*6367445</f>
        <v>23.350473391206339</v>
      </c>
      <c r="R149" s="2" t="e" vm="1">
        <f ca="1">_xlfn.CONCAT(CSV[[#This Row],[lon]],",",CSV[[#This Row],[lat]],";",CSV[[#This Row],[alt]])</f>
        <v>#NAME?</v>
      </c>
    </row>
    <row r="150" spans="1:18" x14ac:dyDescent="0.25">
      <c r="A150">
        <v>42.538935681805015</v>
      </c>
      <c r="B150">
        <v>-6.5930150169879198</v>
      </c>
      <c r="C150">
        <v>503.60000610351563</v>
      </c>
      <c r="D150" s="1">
        <v>42854.358796296299</v>
      </c>
      <c r="E150" s="1">
        <f>CSV[[#This Row],[Column4]]-D149</f>
        <v>8.101852290565148E-5</v>
      </c>
      <c r="F150">
        <f>CSV[[#This Row],[alt]]-C149</f>
        <v>-0.79998779296875</v>
      </c>
      <c r="G150">
        <f>IF(CSV[[#This Row],[Altura]]&gt;0,CSV[[#This Row],[Altura]],0)</f>
        <v>0</v>
      </c>
      <c r="H150">
        <f>IF(CSV[[#This Row],[Altura]]&lt;=0,CSV[[#This Row],[Altura]],0)</f>
        <v>-0.79998779296875</v>
      </c>
      <c r="I150" s="2">
        <f>RADIANS(CSV[[#This Row],[lon]])-RADIANS(A149)</f>
        <v>9.2017547193012916E-7</v>
      </c>
      <c r="J150" s="2">
        <f>RADIANS(CSV[[#This Row],[lat]])-RADIANS(B149)</f>
        <v>-1.2547448365873848E-5</v>
      </c>
      <c r="K150" s="2">
        <f>RADIANS(CSV[[#This Row],[lon]])</f>
        <v>0.74244448794159645</v>
      </c>
      <c r="L150" s="2">
        <f>RADIANS(CSV[[#This Row],[lat]])</f>
        <v>-0.11506981967986908</v>
      </c>
      <c r="M150" s="2">
        <f>SIN(CSV[[#This Row],[dlon]]/2)*SIN(CSV[[#This Row],[dlon]]/2)</f>
        <v>2.1168072478544402E-13</v>
      </c>
      <c r="N150" s="2">
        <f>SIN(CSV[[#This Row],[dlat]]/2)*SIN(CSV[[#This Row],[dlat]]/2)</f>
        <v>3.9359615123051172E-11</v>
      </c>
      <c r="O150" s="2">
        <f>COS(RADIANS(CSV[[#This Row],[lat]]))</f>
        <v>0.9933867703158783</v>
      </c>
      <c r="P150" s="2">
        <f>CSV[[#This Row],[sindlon]]+CSV[[#This Row],[cosradlat]]*O149*CSV[[#This Row],[sindlat]]</f>
        <v>3.9052485208144469E-11</v>
      </c>
      <c r="Q150" s="2">
        <f>2*ASIN(SQRT(CSV[[#This Row],[Columna1]]))*6367445</f>
        <v>79.582858864665184</v>
      </c>
      <c r="R150" s="2" t="e" vm="1">
        <f ca="1">_xlfn.CONCAT(CSV[[#This Row],[lon]],",",CSV[[#This Row],[lat]],";",CSV[[#This Row],[alt]])</f>
        <v>#NAME?</v>
      </c>
    </row>
    <row r="151" spans="1:18" x14ac:dyDescent="0.25">
      <c r="A151">
        <v>42.538985135033727</v>
      </c>
      <c r="B151">
        <v>-6.5936434082686901</v>
      </c>
      <c r="C151">
        <v>503.60000610351563</v>
      </c>
      <c r="D151" s="1">
        <v>42854.358865740738</v>
      </c>
      <c r="E151" s="1">
        <f>CSV[[#This Row],[Column4]]-D150</f>
        <v>6.9444438850041479E-5</v>
      </c>
      <c r="F151">
        <f>CSV[[#This Row],[alt]]-C150</f>
        <v>0</v>
      </c>
      <c r="G151">
        <f>IF(CSV[[#This Row],[Altura]]&gt;0,CSV[[#This Row],[Altura]],0)</f>
        <v>0</v>
      </c>
      <c r="H151">
        <f>IF(CSV[[#This Row],[Altura]]&lt;=0,CSV[[#This Row],[Altura]],0)</f>
        <v>0</v>
      </c>
      <c r="I151" s="2">
        <f>RADIANS(CSV[[#This Row],[lon]])-RADIANS(A150)</f>
        <v>8.631216666943331E-7</v>
      </c>
      <c r="J151" s="2">
        <f>RADIANS(CSV[[#This Row],[lat]])-RADIANS(B150)</f>
        <v>-1.0967496840263991E-5</v>
      </c>
      <c r="K151" s="2">
        <f>RADIANS(CSV[[#This Row],[lon]])</f>
        <v>0.74244535106326315</v>
      </c>
      <c r="L151" s="2">
        <f>RADIANS(CSV[[#This Row],[lat]])</f>
        <v>-0.11508078717670935</v>
      </c>
      <c r="M151" s="2">
        <f>SIN(CSV[[#This Row],[dlon]]/2)*SIN(CSV[[#This Row],[dlon]]/2)</f>
        <v>1.8624475287928931E-13</v>
      </c>
      <c r="N151" s="2">
        <f>SIN(CSV[[#This Row],[dlat]]/2)*SIN(CSV[[#This Row],[dlat]]/2)</f>
        <v>3.007149673499873E-11</v>
      </c>
      <c r="O151" s="2">
        <f>COS(RADIANS(CSV[[#This Row],[lat]]))</f>
        <v>0.99338551101150463</v>
      </c>
      <c r="P151" s="2">
        <f>CSV[[#This Row],[sindlon]]+CSV[[#This Row],[cosradlat]]*O150*CSV[[#This Row],[sindlat]]</f>
        <v>2.986127961054198E-11</v>
      </c>
      <c r="Q151" s="2">
        <f>2*ASIN(SQRT(CSV[[#This Row],[Columna1]]))*6367445</f>
        <v>69.590411581539385</v>
      </c>
      <c r="R151" s="2" t="e" vm="1">
        <f ca="1">_xlfn.CONCAT(CSV[[#This Row],[lon]],",",CSV[[#This Row],[lat]],";",CSV[[#This Row],[alt]])</f>
        <v>#NAME?</v>
      </c>
    </row>
    <row r="152" spans="1:18" x14ac:dyDescent="0.25">
      <c r="A152">
        <v>42.538998713716865</v>
      </c>
      <c r="B152">
        <v>-6.5937455836683512</v>
      </c>
      <c r="C152">
        <v>503.60000610351563</v>
      </c>
      <c r="D152" s="1">
        <v>42854.358877314815</v>
      </c>
      <c r="E152" s="1">
        <f>CSV[[#This Row],[Column4]]-D151</f>
        <v>1.1574076779652387E-5</v>
      </c>
      <c r="F152">
        <f>CSV[[#This Row],[alt]]-C151</f>
        <v>0</v>
      </c>
      <c r="G152">
        <f>IF(CSV[[#This Row],[Altura]]&gt;0,CSV[[#This Row],[Altura]],0)</f>
        <v>0</v>
      </c>
      <c r="H152">
        <f>IF(CSV[[#This Row],[Altura]]&lt;=0,CSV[[#This Row],[Altura]],0)</f>
        <v>0</v>
      </c>
      <c r="I152" s="2">
        <f>RADIANS(CSV[[#This Row],[lon]])-RADIANS(A151)</f>
        <v>2.3699272888588752E-7</v>
      </c>
      <c r="J152" s="2">
        <f>RADIANS(CSV[[#This Row],[lat]])-RADIANS(B151)</f>
        <v>-1.7832971386244623E-6</v>
      </c>
      <c r="K152" s="2">
        <f>RADIANS(CSV[[#This Row],[lon]])</f>
        <v>0.74244558805599203</v>
      </c>
      <c r="L152" s="2">
        <f>RADIANS(CSV[[#This Row],[lat]])</f>
        <v>-0.11508257047384797</v>
      </c>
      <c r="M152" s="2">
        <f>SIN(CSV[[#This Row],[dlon]]/2)*SIN(CSV[[#This Row],[dlon]]/2)</f>
        <v>1.4041388386194879E-14</v>
      </c>
      <c r="N152" s="2">
        <f>SIN(CSV[[#This Row],[dlat]]/2)*SIN(CSV[[#This Row],[dlat]]/2)</f>
        <v>7.9503717115633797E-13</v>
      </c>
      <c r="O152" s="2">
        <f>COS(RADIANS(CSV[[#This Row],[lat]]))</f>
        <v>0.99338530623936871</v>
      </c>
      <c r="P152" s="2">
        <f>CSV[[#This Row],[sindlon]]+CSV[[#This Row],[cosradlat]]*O151*CSV[[#This Row],[sindlat]]</f>
        <v>7.9859565263043825E-13</v>
      </c>
      <c r="Q152" s="2">
        <f>2*ASIN(SQRT(CSV[[#This Row],[Columna1]]))*6367445</f>
        <v>11.380429922102408</v>
      </c>
      <c r="R152" s="2" t="e" vm="1">
        <f ca="1">_xlfn.CONCAT(CSV[[#This Row],[lon]],",",CSV[[#This Row],[lat]],";",CSV[[#This Row],[alt]])</f>
        <v>#NAME?</v>
      </c>
    </row>
    <row r="153" spans="1:18" x14ac:dyDescent="0.25">
      <c r="A153">
        <v>42.539068451151252</v>
      </c>
      <c r="B153">
        <v>-6.5944696124643087</v>
      </c>
      <c r="C153">
        <v>503.60000610351563</v>
      </c>
      <c r="D153" s="1">
        <v>42854.358958333331</v>
      </c>
      <c r="E153" s="1">
        <f>CSV[[#This Row],[Column4]]-D152</f>
        <v>8.1018515629693866E-5</v>
      </c>
      <c r="F153">
        <f>CSV[[#This Row],[alt]]-C152</f>
        <v>0</v>
      </c>
      <c r="G153">
        <f>IF(CSV[[#This Row],[Altura]]&gt;0,CSV[[#This Row],[Altura]],0)</f>
        <v>0</v>
      </c>
      <c r="H153">
        <f>IF(CSV[[#This Row],[Altura]]&lt;=0,CSV[[#This Row],[Altura]],0)</f>
        <v>0</v>
      </c>
      <c r="I153" s="2">
        <f>RADIANS(CSV[[#This Row],[lon]])-RADIANS(A152)</f>
        <v>1.217147841958699E-6</v>
      </c>
      <c r="J153" s="2">
        <f>RADIANS(CSV[[#This Row],[lat]])-RADIANS(B152)</f>
        <v>-1.2636686368708294E-5</v>
      </c>
      <c r="K153" s="2">
        <f>RADIANS(CSV[[#This Row],[lon]])</f>
        <v>0.74244680520383399</v>
      </c>
      <c r="L153" s="2">
        <f>RADIANS(CSV[[#This Row],[lat]])</f>
        <v>-0.11509520716021668</v>
      </c>
      <c r="M153" s="2">
        <f>SIN(CSV[[#This Row],[dlon]]/2)*SIN(CSV[[#This Row],[dlon]]/2)</f>
        <v>3.7036221729613376E-13</v>
      </c>
      <c r="N153" s="2">
        <f>SIN(CSV[[#This Row],[dlat]]/2)*SIN(CSV[[#This Row],[dlat]]/2)</f>
        <v>3.992146059474326E-11</v>
      </c>
      <c r="O153" s="2">
        <f>COS(RADIANS(CSV[[#This Row],[lat]]))</f>
        <v>0.99338385510562066</v>
      </c>
      <c r="P153" s="2">
        <f>CSV[[#This Row],[sindlon]]+CSV[[#This Row],[cosradlat]]*O152*CSV[[#This Row],[sindlat]]</f>
        <v>3.9765375521751423E-11</v>
      </c>
      <c r="Q153" s="2">
        <f>2*ASIN(SQRT(CSV[[#This Row],[Columna1]]))*6367445</f>
        <v>80.305953323780315</v>
      </c>
      <c r="R153" s="2" t="e" vm="1">
        <f ca="1">_xlfn.CONCAT(CSV[[#This Row],[lon]],",",CSV[[#This Row],[lat]],";",CSV[[#This Row],[alt]])</f>
        <v>#NAME?</v>
      </c>
    </row>
    <row r="154" spans="1:18" x14ac:dyDescent="0.25">
      <c r="A154">
        <v>42.539132237434387</v>
      </c>
      <c r="B154">
        <v>-6.5952996723353863</v>
      </c>
      <c r="C154">
        <v>503.79998779296875</v>
      </c>
      <c r="D154" s="1">
        <v>42854.359050925923</v>
      </c>
      <c r="E154" s="1">
        <f>CSV[[#This Row],[Column4]]-D153</f>
        <v>9.2592592409346253E-5</v>
      </c>
      <c r="F154">
        <f>CSV[[#This Row],[alt]]-C153</f>
        <v>0.199981689453125</v>
      </c>
      <c r="G154">
        <f>IF(CSV[[#This Row],[Altura]]&gt;0,CSV[[#This Row],[Altura]],0)</f>
        <v>0.199981689453125</v>
      </c>
      <c r="H154">
        <f>IF(CSV[[#This Row],[Altura]]&lt;=0,CSV[[#This Row],[Altura]],0)</f>
        <v>0</v>
      </c>
      <c r="I154" s="2">
        <f>RADIANS(CSV[[#This Row],[lon]])-RADIANS(A153)</f>
        <v>1.1132806583269428E-6</v>
      </c>
      <c r="J154" s="2">
        <f>RADIANS(CSV[[#This Row],[lat]])-RADIANS(B153)</f>
        <v>-1.4487277738992055E-5</v>
      </c>
      <c r="K154" s="2">
        <f>RADIANS(CSV[[#This Row],[lon]])</f>
        <v>0.74244791848449232</v>
      </c>
      <c r="L154" s="2">
        <f>RADIANS(CSV[[#This Row],[lat]])</f>
        <v>-0.11510969443795567</v>
      </c>
      <c r="M154" s="2">
        <f>SIN(CSV[[#This Row],[dlon]]/2)*SIN(CSV[[#This Row],[dlon]]/2)</f>
        <v>3.0984845605118585E-13</v>
      </c>
      <c r="N154" s="2">
        <f>SIN(CSV[[#This Row],[dlat]]/2)*SIN(CSV[[#This Row],[dlat]]/2)</f>
        <v>5.2470304070755972E-11</v>
      </c>
      <c r="O154" s="2">
        <f>COS(RADIANS(CSV[[#This Row],[lat]]))</f>
        <v>0.99338219126405547</v>
      </c>
      <c r="P154" s="2">
        <f>CSV[[#This Row],[sindlon]]+CSV[[#This Row],[cosradlat]]*O153*CSV[[#This Row],[sindlat]]</f>
        <v>5.2088060335575603E-11</v>
      </c>
      <c r="Q154" s="2">
        <f>2*ASIN(SQRT(CSV[[#This Row],[Columna1]]))*6367445</f>
        <v>91.910322655812294</v>
      </c>
      <c r="R154" s="2" t="e" vm="1">
        <f ca="1">_xlfn.CONCAT(CSV[[#This Row],[lon]],",",CSV[[#This Row],[lat]],";",CSV[[#This Row],[alt]])</f>
        <v>#NAME?</v>
      </c>
    </row>
    <row r="155" spans="1:18" x14ac:dyDescent="0.25">
      <c r="A155">
        <v>42.539192838594317</v>
      </c>
      <c r="B155">
        <v>-6.5960365254431963</v>
      </c>
      <c r="C155">
        <v>503.79998779296875</v>
      </c>
      <c r="D155" s="1">
        <v>42854.359131944446</v>
      </c>
      <c r="E155" s="1">
        <f>CSV[[#This Row],[Column4]]-D154</f>
        <v>8.101852290565148E-5</v>
      </c>
      <c r="F155">
        <f>CSV[[#This Row],[alt]]-C154</f>
        <v>0</v>
      </c>
      <c r="G155">
        <f>IF(CSV[[#This Row],[Altura]]&gt;0,CSV[[#This Row],[Altura]],0)</f>
        <v>0</v>
      </c>
      <c r="H155">
        <f>IF(CSV[[#This Row],[Altura]]&lt;=0,CSV[[#This Row],[Altura]],0)</f>
        <v>0</v>
      </c>
      <c r="I155" s="2">
        <f>RADIANS(CSV[[#This Row],[lon]])-RADIANS(A154)</f>
        <v>1.0576897713221456E-6</v>
      </c>
      <c r="J155" s="2">
        <f>RADIANS(CSV[[#This Row],[lat]])-RADIANS(B154)</f>
        <v>-1.2860512834833582E-5</v>
      </c>
      <c r="K155" s="2">
        <f>RADIANS(CSV[[#This Row],[lon]])</f>
        <v>0.74244897617426364</v>
      </c>
      <c r="L155" s="2">
        <f>RADIANS(CSV[[#This Row],[lat]])</f>
        <v>-0.1151225549507905</v>
      </c>
      <c r="M155" s="2">
        <f>SIN(CSV[[#This Row],[dlon]]/2)*SIN(CSV[[#This Row],[dlon]]/2)</f>
        <v>2.7967691308984709E-13</v>
      </c>
      <c r="N155" s="2">
        <f>SIN(CSV[[#This Row],[dlat]]/2)*SIN(CSV[[#This Row],[dlat]]/2)</f>
        <v>4.1348197593159932E-11</v>
      </c>
      <c r="O155" s="2">
        <f>COS(RADIANS(CSV[[#This Row],[lat]]))</f>
        <v>0.99338071407924788</v>
      </c>
      <c r="P155" s="2">
        <f>CSV[[#This Row],[sindlon]]+CSV[[#This Row],[cosradlat]]*O154*CSV[[#This Row],[sindlat]]</f>
        <v>4.1082355765575326E-11</v>
      </c>
      <c r="Q155" s="2">
        <f>2*ASIN(SQRT(CSV[[#This Row],[Columna1]]))*6367445</f>
        <v>81.624938601773167</v>
      </c>
      <c r="R155" s="2" t="e" vm="1">
        <f ca="1">_xlfn.CONCAT(CSV[[#This Row],[lon]],",",CSV[[#This Row],[lat]],";",CSV[[#This Row],[alt]])</f>
        <v>#NAME?</v>
      </c>
    </row>
    <row r="156" spans="1:18" x14ac:dyDescent="0.25">
      <c r="A156">
        <v>42.539205746725202</v>
      </c>
      <c r="B156">
        <v>-6.5962505154311657</v>
      </c>
      <c r="C156">
        <v>504.20001220703125</v>
      </c>
      <c r="D156" s="1">
        <v>42854.359155092592</v>
      </c>
      <c r="E156" s="1">
        <f>CSV[[#This Row],[Column4]]-D155</f>
        <v>2.314814628334716E-5</v>
      </c>
      <c r="F156">
        <f>CSV[[#This Row],[alt]]-C155</f>
        <v>0.4000244140625</v>
      </c>
      <c r="G156">
        <f>IF(CSV[[#This Row],[Altura]]&gt;0,CSV[[#This Row],[Altura]],0)</f>
        <v>0.4000244140625</v>
      </c>
      <c r="H156">
        <f>IF(CSV[[#This Row],[Altura]]&lt;=0,CSV[[#This Row],[Altura]],0)</f>
        <v>0</v>
      </c>
      <c r="I156" s="2">
        <f>RADIANS(CSV[[#This Row],[lon]])-RADIANS(A155)</f>
        <v>2.2528938414811961E-7</v>
      </c>
      <c r="J156" s="2">
        <f>RADIANS(CSV[[#This Row],[lat]])-RADIANS(B155)</f>
        <v>-3.7348298563694149E-6</v>
      </c>
      <c r="K156" s="2">
        <f>RADIANS(CSV[[#This Row],[lon]])</f>
        <v>0.74244920146364779</v>
      </c>
      <c r="L156" s="2">
        <f>RADIANS(CSV[[#This Row],[lat]])</f>
        <v>-0.11512628978064687</v>
      </c>
      <c r="M156" s="2">
        <f>SIN(CSV[[#This Row],[dlon]]/2)*SIN(CSV[[#This Row],[dlon]]/2)</f>
        <v>1.2688826652459699E-14</v>
      </c>
      <c r="N156" s="2">
        <f>SIN(CSV[[#This Row],[dlat]]/2)*SIN(CSV[[#This Row],[dlat]]/2)</f>
        <v>3.4872385140030429E-12</v>
      </c>
      <c r="O156" s="2">
        <f>COS(RADIANS(CSV[[#This Row],[lat]]))</f>
        <v>0.99338028505826648</v>
      </c>
      <c r="P156" s="2">
        <f>CSV[[#This Row],[sindlon]]+CSV[[#This Row],[cosradlat]]*O155*CSV[[#This Row],[sindlat]]</f>
        <v>3.453912590031558E-12</v>
      </c>
      <c r="Q156" s="2">
        <f>2*ASIN(SQRT(CSV[[#This Row],[Columna1]]))*6367445</f>
        <v>23.667417353762634</v>
      </c>
      <c r="R156" s="2" t="e" vm="1">
        <f ca="1">_xlfn.CONCAT(CSV[[#This Row],[lon]],",",CSV[[#This Row],[lat]],";",CSV[[#This Row],[alt]])</f>
        <v>#NAME?</v>
      </c>
    </row>
    <row r="157" spans="1:18" x14ac:dyDescent="0.25">
      <c r="A157">
        <v>42.5392110273242</v>
      </c>
      <c r="B157">
        <v>-6.5963583905249834</v>
      </c>
      <c r="C157">
        <v>504.20001220703125</v>
      </c>
      <c r="D157" s="1">
        <v>42854.359166666669</v>
      </c>
      <c r="E157" s="1">
        <f>CSV[[#This Row],[Column4]]-D156</f>
        <v>1.1574076779652387E-5</v>
      </c>
      <c r="F157">
        <f>CSV[[#This Row],[alt]]-C156</f>
        <v>0</v>
      </c>
      <c r="G157">
        <f>IF(CSV[[#This Row],[Altura]]&gt;0,CSV[[#This Row],[Altura]],0)</f>
        <v>0</v>
      </c>
      <c r="H157">
        <f>IF(CSV[[#This Row],[Altura]]&lt;=0,CSV[[#This Row],[Altura]],0)</f>
        <v>0</v>
      </c>
      <c r="I157" s="2">
        <f>RADIANS(CSV[[#This Row],[lon]])-RADIANS(A156)</f>
        <v>9.2163839005010573E-8</v>
      </c>
      <c r="J157" s="2">
        <f>RADIANS(CSV[[#This Row],[lat]])-RADIANS(B156)</f>
        <v>-1.8827755680211888E-6</v>
      </c>
      <c r="K157" s="2">
        <f>RADIANS(CSV[[#This Row],[lon]])</f>
        <v>0.74244929362748679</v>
      </c>
      <c r="L157" s="2">
        <f>RADIANS(CSV[[#This Row],[lat]])</f>
        <v>-0.11512817255621489</v>
      </c>
      <c r="M157" s="2">
        <f>SIN(CSV[[#This Row],[dlon]]/2)*SIN(CSV[[#This Row],[dlon]]/2)</f>
        <v>2.1235433050353757E-15</v>
      </c>
      <c r="N157" s="2">
        <f>SIN(CSV[[#This Row],[dlat]]/2)*SIN(CSV[[#This Row],[dlat]]/2)</f>
        <v>8.862109598841158E-13</v>
      </c>
      <c r="O157" s="2">
        <f>COS(RADIANS(CSV[[#This Row],[lat]]))</f>
        <v>0.9933800687780413</v>
      </c>
      <c r="P157" s="2">
        <f>CSV[[#This Row],[sindlon]]+CSV[[#This Row],[cosradlat]]*O156*CSV[[#This Row],[sindlat]]</f>
        <v>8.7664021924164984E-13</v>
      </c>
      <c r="Q157" s="2">
        <f>2*ASIN(SQRT(CSV[[#This Row],[Columna1]]))*6367445</f>
        <v>11.923558693964095</v>
      </c>
      <c r="R157" s="2" t="e" vm="1">
        <f ca="1">_xlfn.CONCAT(CSV[[#This Row],[lon]],",",CSV[[#This Row],[lat]],";",CSV[[#This Row],[alt]])</f>
        <v>#NAME?</v>
      </c>
    </row>
    <row r="158" spans="1:18" x14ac:dyDescent="0.25">
      <c r="A158">
        <v>42.539256541058421</v>
      </c>
      <c r="B158">
        <v>-6.597126005217433</v>
      </c>
      <c r="C158">
        <v>504.60000610351563</v>
      </c>
      <c r="D158" s="1">
        <v>42854.359247685185</v>
      </c>
      <c r="E158" s="1">
        <f>CSV[[#This Row],[Column4]]-D157</f>
        <v>8.1018515629693866E-5</v>
      </c>
      <c r="F158">
        <f>CSV[[#This Row],[alt]]-C157</f>
        <v>0.399993896484375</v>
      </c>
      <c r="G158">
        <f>IF(CSV[[#This Row],[Altura]]&gt;0,CSV[[#This Row],[Altura]],0)</f>
        <v>0.399993896484375</v>
      </c>
      <c r="H158">
        <f>IF(CSV[[#This Row],[Altura]]&lt;=0,CSV[[#This Row],[Altura]],0)</f>
        <v>0</v>
      </c>
      <c r="I158" s="2">
        <f>RADIANS(CSV[[#This Row],[lon]])-RADIANS(A157)</f>
        <v>7.9436451705383604E-7</v>
      </c>
      <c r="J158" s="2">
        <f>RADIANS(CSV[[#This Row],[lat]])-RADIANS(B157)</f>
        <v>-1.3397403769918603E-5</v>
      </c>
      <c r="K158" s="2">
        <f>RADIANS(CSV[[#This Row],[lon]])</f>
        <v>0.74245008799200385</v>
      </c>
      <c r="L158" s="2">
        <f>RADIANS(CSV[[#This Row],[lat]])</f>
        <v>-0.11514156995998481</v>
      </c>
      <c r="M158" s="2">
        <f>SIN(CSV[[#This Row],[dlon]]/2)*SIN(CSV[[#This Row],[dlon]]/2)</f>
        <v>1.5775374648853525E-13</v>
      </c>
      <c r="N158" s="2">
        <f>SIN(CSV[[#This Row],[dlat]]/2)*SIN(CSV[[#This Row],[dlat]]/2)</f>
        <v>4.4872606942886121E-11</v>
      </c>
      <c r="O158" s="2">
        <f>COS(RADIANS(CSV[[#This Row],[lat]]))</f>
        <v>0.99337852967535012</v>
      </c>
      <c r="P158" s="2">
        <f>CSV[[#This Row],[sindlon]]+CSV[[#This Row],[cosradlat]]*O157*CSV[[#This Row],[sindlat]]</f>
        <v>4.4438151413810688E-11</v>
      </c>
      <c r="Q158" s="2">
        <f>2*ASIN(SQRT(CSV[[#This Row],[Columna1]]))*6367445</f>
        <v>84.893255875549528</v>
      </c>
      <c r="R158" s="2" t="e" vm="1">
        <f ca="1">_xlfn.CONCAT(CSV[[#This Row],[lon]],",",CSV[[#This Row],[lat]],";",CSV[[#This Row],[alt]])</f>
        <v>#NAME?</v>
      </c>
    </row>
    <row r="159" spans="1:18" x14ac:dyDescent="0.25">
      <c r="A159">
        <v>42.539269281551242</v>
      </c>
      <c r="B159">
        <v>-6.5972299408167601</v>
      </c>
      <c r="C159">
        <v>504.60000610351563</v>
      </c>
      <c r="D159" s="1">
        <v>42854.359259259261</v>
      </c>
      <c r="E159" s="1">
        <f>CSV[[#This Row],[Column4]]-D158</f>
        <v>1.1574076779652387E-5</v>
      </c>
      <c r="F159">
        <f>CSV[[#This Row],[alt]]-C158</f>
        <v>0</v>
      </c>
      <c r="G159">
        <f>IF(CSV[[#This Row],[Altura]]&gt;0,CSV[[#This Row],[Altura]],0)</f>
        <v>0</v>
      </c>
      <c r="H159">
        <f>IF(CSV[[#This Row],[Altura]]&lt;=0,CSV[[#This Row],[Altura]],0)</f>
        <v>0</v>
      </c>
      <c r="I159" s="2">
        <f>RADIANS(CSV[[#This Row],[lon]])-RADIANS(A158)</f>
        <v>2.2236354801918878E-7</v>
      </c>
      <c r="J159" s="2">
        <f>RADIANS(CSV[[#This Row],[lat]])-RADIANS(B158)</f>
        <v>-1.8140184182974251E-6</v>
      </c>
      <c r="K159" s="2">
        <f>RADIANS(CSV[[#This Row],[lon]])</f>
        <v>0.74245031035555187</v>
      </c>
      <c r="L159" s="2">
        <f>RADIANS(CSV[[#This Row],[lat]])</f>
        <v>-0.11514338397840311</v>
      </c>
      <c r="M159" s="2">
        <f>SIN(CSV[[#This Row],[dlon]]/2)*SIN(CSV[[#This Row],[dlon]]/2)</f>
        <v>1.2361386871920469E-14</v>
      </c>
      <c r="N159" s="2">
        <f>SIN(CSV[[#This Row],[dlat]]/2)*SIN(CSV[[#This Row],[dlat]]/2)</f>
        <v>8.2266570548034723E-13</v>
      </c>
      <c r="O159" s="2">
        <f>COS(RADIANS(CSV[[#This Row],[lat]]))</f>
        <v>0.99337832126599734</v>
      </c>
      <c r="P159" s="2">
        <f>CSV[[#This Row],[sindlon]]+CSV[[#This Row],[cosradlat]]*O158*CSV[[#This Row],[sindlat]]</f>
        <v>8.2416847777204514E-13</v>
      </c>
      <c r="Q159" s="2">
        <f>2*ASIN(SQRT(CSV[[#This Row],[Columna1]]))*6367445</f>
        <v>11.561207553718718</v>
      </c>
      <c r="R159" s="2" t="e" vm="1">
        <f ca="1">_xlfn.CONCAT(CSV[[#This Row],[lon]],",",CSV[[#This Row],[lat]],";",CSV[[#This Row],[alt]])</f>
        <v>#NAME?</v>
      </c>
    </row>
    <row r="160" spans="1:18" x14ac:dyDescent="0.25">
      <c r="A160">
        <v>42.539288308471441</v>
      </c>
      <c r="B160">
        <v>-6.5973325353115797</v>
      </c>
      <c r="C160">
        <v>504.79998779296875</v>
      </c>
      <c r="D160" s="1">
        <v>42854.359270833331</v>
      </c>
      <c r="E160" s="1">
        <f>CSV[[#This Row],[Column4]]-D159</f>
        <v>1.1574069503694773E-5</v>
      </c>
      <c r="F160">
        <f>CSV[[#This Row],[alt]]-C159</f>
        <v>0.199981689453125</v>
      </c>
      <c r="G160">
        <f>IF(CSV[[#This Row],[Altura]]&gt;0,CSV[[#This Row],[Altura]],0)</f>
        <v>0.199981689453125</v>
      </c>
      <c r="H160">
        <f>IF(CSV[[#This Row],[Altura]]&lt;=0,CSV[[#This Row],[Altura]],0)</f>
        <v>0</v>
      </c>
      <c r="I160" s="2">
        <f>RADIANS(CSV[[#This Row],[lon]])-RADIANS(A159)</f>
        <v>3.3208240401982891E-7</v>
      </c>
      <c r="J160" s="2">
        <f>RADIANS(CSV[[#This Row],[lat]])-RADIANS(B159)</f>
        <v>-1.7906117290161783E-6</v>
      </c>
      <c r="K160" s="2">
        <f>RADIANS(CSV[[#This Row],[lon]])</f>
        <v>0.74245064243795589</v>
      </c>
      <c r="L160" s="2">
        <f>RADIANS(CSV[[#This Row],[lat]])</f>
        <v>-0.11514517459013213</v>
      </c>
      <c r="M160" s="2">
        <f>SIN(CSV[[#This Row],[dlon]]/2)*SIN(CSV[[#This Row],[dlon]]/2)</f>
        <v>2.7569680764896965E-14</v>
      </c>
      <c r="N160" s="2">
        <f>SIN(CSV[[#This Row],[dlat]]/2)*SIN(CSV[[#This Row],[dlat]]/2)</f>
        <v>8.0157259102236261E-13</v>
      </c>
      <c r="O160" s="2">
        <f>COS(RADIANS(CSV[[#This Row],[lat]]))</f>
        <v>0.99337811554259159</v>
      </c>
      <c r="P160" s="2">
        <f>CSV[[#This Row],[sindlon]]+CSV[[#This Row],[cosradlat]]*O159*CSV[[#This Row],[sindlat]]</f>
        <v>8.1856174187370213E-13</v>
      </c>
      <c r="Q160" s="2">
        <f>2*ASIN(SQRT(CSV[[#This Row],[Columna1]]))*6367445</f>
        <v>11.521815573900561</v>
      </c>
      <c r="R160" s="2" t="e" vm="1">
        <f ca="1">_xlfn.CONCAT(CSV[[#This Row],[lon]],",",CSV[[#This Row],[lat]],";",CSV[[#This Row],[alt]])</f>
        <v>#NAME?</v>
      </c>
    </row>
    <row r="161" spans="1:18" x14ac:dyDescent="0.25">
      <c r="A161">
        <v>42.539386292919517</v>
      </c>
      <c r="B161">
        <v>-6.5976200345903644</v>
      </c>
      <c r="C161">
        <v>504.60000610351563</v>
      </c>
      <c r="D161" s="1">
        <v>42854.359305555554</v>
      </c>
      <c r="E161" s="1">
        <f>CSV[[#This Row],[Column4]]-D160</f>
        <v>3.4722223062999547E-5</v>
      </c>
      <c r="F161">
        <f>CSV[[#This Row],[alt]]-C160</f>
        <v>-0.199981689453125</v>
      </c>
      <c r="G161">
        <f>IF(CSV[[#This Row],[Altura]]&gt;0,CSV[[#This Row],[Altura]],0)</f>
        <v>0</v>
      </c>
      <c r="H161">
        <f>IF(CSV[[#This Row],[Altura]]&lt;=0,CSV[[#This Row],[Altura]],0)</f>
        <v>-0.199981689453125</v>
      </c>
      <c r="I161" s="2">
        <f>RADIANS(CSV[[#This Row],[lon]])-RADIANS(A160)</f>
        <v>1.7101512346240355E-6</v>
      </c>
      <c r="J161" s="2">
        <f>RADIANS(CSV[[#This Row],[lat]])-RADIANS(B160)</f>
        <v>-5.017809011909069E-6</v>
      </c>
      <c r="K161" s="2">
        <f>RADIANS(CSV[[#This Row],[lon]])</f>
        <v>0.74245235258919051</v>
      </c>
      <c r="L161" s="2">
        <f>RADIANS(CSV[[#This Row],[lat]])</f>
        <v>-0.11515019239914404</v>
      </c>
      <c r="M161" s="2">
        <f>SIN(CSV[[#This Row],[dlon]]/2)*SIN(CSV[[#This Row],[dlon]]/2)</f>
        <v>7.3115431132135006E-13</v>
      </c>
      <c r="N161" s="2">
        <f>SIN(CSV[[#This Row],[dlat]]/2)*SIN(CSV[[#This Row],[dlat]]/2)</f>
        <v>6.2946018199857593E-12</v>
      </c>
      <c r="O161" s="2">
        <f>COS(RADIANS(CSV[[#This Row],[lat]]))</f>
        <v>0.99337753902947801</v>
      </c>
      <c r="P161" s="2">
        <f>CSV[[#This Row],[sindlon]]+CSV[[#This Row],[cosradlat]]*O160*CSV[[#This Row],[sindlat]]</f>
        <v>6.9426642887242591E-12</v>
      </c>
      <c r="Q161" s="2">
        <f>2*ASIN(SQRT(CSV[[#This Row],[Columna1]]))*6367445</f>
        <v>33.555080170800359</v>
      </c>
      <c r="R161" s="2" t="e" vm="1">
        <f ca="1">_xlfn.CONCAT(CSV[[#This Row],[lon]],",",CSV[[#This Row],[lat]],";",CSV[[#This Row],[alt]])</f>
        <v>#NAME?</v>
      </c>
    </row>
    <row r="162" spans="1:18" x14ac:dyDescent="0.25">
      <c r="A162">
        <v>42.539430381730199</v>
      </c>
      <c r="B162">
        <v>-6.5977067872881889</v>
      </c>
      <c r="C162">
        <v>504.60000610351563</v>
      </c>
      <c r="D162" s="1">
        <v>42854.359317129631</v>
      </c>
      <c r="E162" s="1">
        <f>CSV[[#This Row],[Column4]]-D161</f>
        <v>1.1574076779652387E-5</v>
      </c>
      <c r="F162">
        <f>CSV[[#This Row],[alt]]-C161</f>
        <v>0</v>
      </c>
      <c r="G162">
        <f>IF(CSV[[#This Row],[Altura]]&gt;0,CSV[[#This Row],[Altura]],0)</f>
        <v>0</v>
      </c>
      <c r="H162">
        <f>IF(CSV[[#This Row],[Altura]]&lt;=0,CSV[[#This Row],[Altura]],0)</f>
        <v>0</v>
      </c>
      <c r="I162" s="2">
        <f>RADIANS(CSV[[#This Row],[lon]])-RADIANS(A161)</f>
        <v>7.6949490968036827E-7</v>
      </c>
      <c r="J162" s="2">
        <f>RADIANS(CSV[[#This Row],[lat]])-RADIANS(B161)</f>
        <v>-1.5141202120289021E-6</v>
      </c>
      <c r="K162" s="2">
        <f>RADIANS(CSV[[#This Row],[lon]])</f>
        <v>0.74245312208410019</v>
      </c>
      <c r="L162" s="2">
        <f>RADIANS(CSV[[#This Row],[lat]])</f>
        <v>-0.11515170651935606</v>
      </c>
      <c r="M162" s="2">
        <f>SIN(CSV[[#This Row],[dlon]]/2)*SIN(CSV[[#This Row],[dlon]]/2)</f>
        <v>1.4803060400599223E-13</v>
      </c>
      <c r="N162" s="2">
        <f>SIN(CSV[[#This Row],[dlat]]/2)*SIN(CSV[[#This Row],[dlat]]/2)</f>
        <v>5.731400041185024E-13</v>
      </c>
      <c r="O162" s="2">
        <f>COS(RADIANS(CSV[[#This Row],[lat]]))</f>
        <v>0.99337736506215391</v>
      </c>
      <c r="P162" s="2">
        <f>CSV[[#This Row],[sindlon]]+CSV[[#This Row],[cosradlat]]*O161*CSV[[#This Row],[sindlat]]</f>
        <v>7.1360445065636403E-13</v>
      </c>
      <c r="Q162" s="2">
        <f>2*ASIN(SQRT(CSV[[#This Row],[Columna1]]))*6367445</f>
        <v>10.757812559787574</v>
      </c>
      <c r="R162" s="2" t="e" vm="1">
        <f ca="1">_xlfn.CONCAT(CSV[[#This Row],[lon]],",",CSV[[#This Row],[lat]],";",CSV[[#This Row],[alt]])</f>
        <v>#NAME?</v>
      </c>
    </row>
    <row r="163" spans="1:18" x14ac:dyDescent="0.25">
      <c r="A163">
        <v>42.539480086416006</v>
      </c>
      <c r="B163">
        <v>-6.5977932885289192</v>
      </c>
      <c r="C163">
        <v>504.60000610351563</v>
      </c>
      <c r="D163" s="1">
        <v>42854.3593287037</v>
      </c>
      <c r="E163" s="1">
        <f>CSV[[#This Row],[Column4]]-D162</f>
        <v>1.1574069503694773E-5</v>
      </c>
      <c r="F163">
        <f>CSV[[#This Row],[alt]]-C162</f>
        <v>0</v>
      </c>
      <c r="G163">
        <f>IF(CSV[[#This Row],[Altura]]&gt;0,CSV[[#This Row],[Altura]],0)</f>
        <v>0</v>
      </c>
      <c r="H163">
        <f>IF(CSV[[#This Row],[Altura]]&lt;=0,CSV[[#This Row],[Altura]],0)</f>
        <v>0</v>
      </c>
      <c r="I163" s="2">
        <f>RADIANS(CSV[[#This Row],[lon]])-RADIANS(A162)</f>
        <v>8.6751042105426279E-7</v>
      </c>
      <c r="J163" s="2">
        <f>RADIANS(CSV[[#This Row],[lat]])-RADIANS(B162)</f>
        <v>-1.5097314577938725E-6</v>
      </c>
      <c r="K163" s="2">
        <f>RADIANS(CSV[[#This Row],[lon]])</f>
        <v>0.74245398959452125</v>
      </c>
      <c r="L163" s="2">
        <f>RADIANS(CSV[[#This Row],[lat]])</f>
        <v>-0.11515321625081386</v>
      </c>
      <c r="M163" s="2">
        <f>SIN(CSV[[#This Row],[dlon]]/2)*SIN(CSV[[#This Row],[dlon]]/2)</f>
        <v>1.8814358265942427E-13</v>
      </c>
      <c r="N163" s="2">
        <f>SIN(CSV[[#This Row],[dlat]]/2)*SIN(CSV[[#This Row],[dlat]]/2)</f>
        <v>5.6982226866299466E-13</v>
      </c>
      <c r="O163" s="2">
        <f>COS(RADIANS(CSV[[#This Row],[lat]]))</f>
        <v>0.99337719159681537</v>
      </c>
      <c r="P163" s="2">
        <f>CSV[[#This Row],[sindlon]]+CSV[[#This Row],[cosradlat]]*O162*CSV[[#This Row],[sindlat]]</f>
        <v>7.5044329540513162E-13</v>
      </c>
      <c r="Q163" s="2">
        <f>2*ASIN(SQRT(CSV[[#This Row],[Columna1]]))*6367445</f>
        <v>11.031997098924373</v>
      </c>
      <c r="R163" s="2" t="e" vm="1">
        <f ca="1">_xlfn.CONCAT(CSV[[#This Row],[lon]],",",CSV[[#This Row],[lat]],";",CSV[[#This Row],[alt]])</f>
        <v>#NAME?</v>
      </c>
    </row>
    <row r="164" spans="1:18" x14ac:dyDescent="0.25">
      <c r="A164">
        <v>42.539651915431023</v>
      </c>
      <c r="B164">
        <v>-6.5980169177055359</v>
      </c>
      <c r="C164">
        <v>504.60000610351563</v>
      </c>
      <c r="D164" s="1">
        <v>42854.359363425923</v>
      </c>
      <c r="E164" s="1">
        <f>CSV[[#This Row],[Column4]]-D163</f>
        <v>3.4722223062999547E-5</v>
      </c>
      <c r="F164">
        <f>CSV[[#This Row],[alt]]-C163</f>
        <v>0</v>
      </c>
      <c r="G164">
        <f>IF(CSV[[#This Row],[Altura]]&gt;0,CSV[[#This Row],[Altura]],0)</f>
        <v>0</v>
      </c>
      <c r="H164">
        <f>IF(CSV[[#This Row],[Altura]]&lt;=0,CSV[[#This Row],[Altura]],0)</f>
        <v>0</v>
      </c>
      <c r="I164" s="2">
        <f>RADIANS(CSV[[#This Row],[lon]])-RADIANS(A163)</f>
        <v>2.9989820624631847E-6</v>
      </c>
      <c r="J164" s="2">
        <f>RADIANS(CSV[[#This Row],[lat]])-RADIANS(B163)</f>
        <v>-3.9030654354899053E-6</v>
      </c>
      <c r="K164" s="2">
        <f>RADIANS(CSV[[#This Row],[lon]])</f>
        <v>0.74245698857658371</v>
      </c>
      <c r="L164" s="2">
        <f>RADIANS(CSV[[#This Row],[lat]])</f>
        <v>-0.11515711931624935</v>
      </c>
      <c r="M164" s="2">
        <f>SIN(CSV[[#This Row],[dlon]]/2)*SIN(CSV[[#This Row],[dlon]]/2)</f>
        <v>2.2484733527422987E-12</v>
      </c>
      <c r="N164" s="2">
        <f>SIN(CSV[[#This Row],[dlat]]/2)*SIN(CSV[[#This Row],[dlat]]/2)</f>
        <v>3.8084799484241659E-12</v>
      </c>
      <c r="O164" s="2">
        <f>COS(RADIANS(CSV[[#This Row],[lat]]))</f>
        <v>0.99337674313135771</v>
      </c>
      <c r="P164" s="2">
        <f>CSV[[#This Row],[sindlon]]+CSV[[#This Row],[cosradlat]]*O163*CSV[[#This Row],[sindlat]]</f>
        <v>6.006672984485146E-12</v>
      </c>
      <c r="Q164" s="2">
        <f>2*ASIN(SQRT(CSV[[#This Row],[Columna1]]))*6367445</f>
        <v>31.211324023568</v>
      </c>
      <c r="R164" s="2" t="e" vm="1">
        <f ca="1">_xlfn.CONCAT(CSV[[#This Row],[lon]],",",CSV[[#This Row],[lat]],";",CSV[[#This Row],[alt]])</f>
        <v>#NAME?</v>
      </c>
    </row>
    <row r="165" spans="1:18" x14ac:dyDescent="0.25">
      <c r="A165">
        <v>42.539719557389617</v>
      </c>
      <c r="B165">
        <v>-6.5980767644941807</v>
      </c>
      <c r="C165">
        <v>504.60000610351563</v>
      </c>
      <c r="D165" s="1">
        <v>42854.359375</v>
      </c>
      <c r="E165" s="1">
        <f>CSV[[#This Row],[Column4]]-D164</f>
        <v>1.1574076779652387E-5</v>
      </c>
      <c r="F165">
        <f>CSV[[#This Row],[alt]]-C164</f>
        <v>0</v>
      </c>
      <c r="G165">
        <f>IF(CSV[[#This Row],[Altura]]&gt;0,CSV[[#This Row],[Altura]],0)</f>
        <v>0</v>
      </c>
      <c r="H165">
        <f>IF(CSV[[#This Row],[Altura]]&lt;=0,CSV[[#This Row],[Altura]],0)</f>
        <v>0</v>
      </c>
      <c r="I165" s="2">
        <f>RADIANS(CSV[[#This Row],[lon]])-RADIANS(A164)</f>
        <v>1.1805748899584856E-6</v>
      </c>
      <c r="J165" s="2">
        <f>RADIANS(CSV[[#This Row],[lat]])-RADIANS(B164)</f>
        <v>-1.0445235085893012E-6</v>
      </c>
      <c r="K165" s="2">
        <f>RADIANS(CSV[[#This Row],[lon]])</f>
        <v>0.74245816915147367</v>
      </c>
      <c r="L165" s="2">
        <f>RADIANS(CSV[[#This Row],[lat]])</f>
        <v>-0.11515816383975794</v>
      </c>
      <c r="M165" s="2">
        <f>SIN(CSV[[#This Row],[dlon]]/2)*SIN(CSV[[#This Row],[dlon]]/2)</f>
        <v>3.4843926770008208E-13</v>
      </c>
      <c r="N165" s="2">
        <f>SIN(CSV[[#This Row],[dlat]]/2)*SIN(CSV[[#This Row],[dlat]]/2)</f>
        <v>2.7275733999890124E-13</v>
      </c>
      <c r="O165" s="2">
        <f>COS(RADIANS(CSV[[#This Row],[lat]]))</f>
        <v>0.99337662311217301</v>
      </c>
      <c r="P165" s="2">
        <f>CSV[[#This Row],[sindlon]]+CSV[[#This Row],[cosradlat]]*O164*CSV[[#This Row],[sindlat]]</f>
        <v>6.1759545651966615E-13</v>
      </c>
      <c r="Q165" s="2">
        <f>2*ASIN(SQRT(CSV[[#This Row],[Columna1]]))*6367445</f>
        <v>10.007998790349655</v>
      </c>
      <c r="R165" s="2" t="e" vm="1">
        <f ca="1">_xlfn.CONCAT(CSV[[#This Row],[lon]],",",CSV[[#This Row],[lat]],";",CSV[[#This Row],[alt]])</f>
        <v>#NAME?</v>
      </c>
    </row>
    <row r="166" spans="1:18" x14ac:dyDescent="0.25">
      <c r="A166">
        <v>42.539870347827673</v>
      </c>
      <c r="B166">
        <v>-6.5981649421155453</v>
      </c>
      <c r="C166">
        <v>504.60000610351563</v>
      </c>
      <c r="D166" s="1">
        <v>42854.359398148146</v>
      </c>
      <c r="E166" s="1">
        <f>CSV[[#This Row],[Column4]]-D165</f>
        <v>2.314814628334716E-5</v>
      </c>
      <c r="F166">
        <f>CSV[[#This Row],[alt]]-C165</f>
        <v>0</v>
      </c>
      <c r="G166">
        <f>IF(CSV[[#This Row],[Altura]]&gt;0,CSV[[#This Row],[Altura]],0)</f>
        <v>0</v>
      </c>
      <c r="H166">
        <f>IF(CSV[[#This Row],[Altura]]&lt;=0,CSV[[#This Row],[Altura]],0)</f>
        <v>0</v>
      </c>
      <c r="I166" s="2">
        <f>RADIANS(CSV[[#This Row],[lon]])-RADIANS(A165)</f>
        <v>2.6317896246741412E-6</v>
      </c>
      <c r="J166" s="2">
        <f>RADIANS(CSV[[#This Row],[lat]])-RADIANS(B165)</f>
        <v>-1.5389898194023699E-6</v>
      </c>
      <c r="K166" s="2">
        <f>RADIANS(CSV[[#This Row],[lon]])</f>
        <v>0.74246080094109834</v>
      </c>
      <c r="L166" s="2">
        <f>RADIANS(CSV[[#This Row],[lat]])</f>
        <v>-0.11515970282957734</v>
      </c>
      <c r="M166" s="2">
        <f>SIN(CSV[[#This Row],[dlon]]/2)*SIN(CSV[[#This Row],[dlon]]/2)</f>
        <v>1.731579157134615E-12</v>
      </c>
      <c r="N166" s="2">
        <f>SIN(CSV[[#This Row],[dlat]]/2)*SIN(CSV[[#This Row],[dlat]]/2)</f>
        <v>5.9212241605591797E-13</v>
      </c>
      <c r="O166" s="2">
        <f>COS(RADIANS(CSV[[#This Row],[lat]]))</f>
        <v>0.99337644627520882</v>
      </c>
      <c r="P166" s="2">
        <f>CSV[[#This Row],[sindlon]]+CSV[[#This Row],[cosradlat]]*O165*CSV[[#This Row],[sindlat]]</f>
        <v>2.315883745214545E-12</v>
      </c>
      <c r="Q166" s="2">
        <f>2*ASIN(SQRT(CSV[[#This Row],[Columna1]]))*6367445</f>
        <v>19.379991189099151</v>
      </c>
      <c r="R166" s="2" t="e" vm="1">
        <f ca="1">_xlfn.CONCAT(CSV[[#This Row],[lon]],",",CSV[[#This Row],[lat]],";",CSV[[#This Row],[alt]])</f>
        <v>#NAME?</v>
      </c>
    </row>
    <row r="167" spans="1:18" x14ac:dyDescent="0.25">
      <c r="A167">
        <v>42.540461020544171</v>
      </c>
      <c r="B167">
        <v>-6.5983970370143652</v>
      </c>
      <c r="C167">
        <v>504.60000610351563</v>
      </c>
      <c r="D167" s="1">
        <v>42854.359479166669</v>
      </c>
      <c r="E167" s="1">
        <f>CSV[[#This Row],[Column4]]-D166</f>
        <v>8.101852290565148E-5</v>
      </c>
      <c r="F167">
        <f>CSV[[#This Row],[alt]]-C166</f>
        <v>0</v>
      </c>
      <c r="G167">
        <f>IF(CSV[[#This Row],[Altura]]&gt;0,CSV[[#This Row],[Altura]],0)</f>
        <v>0</v>
      </c>
      <c r="H167">
        <f>IF(CSV[[#This Row],[Altura]]&lt;=0,CSV[[#This Row],[Altura]],0)</f>
        <v>0</v>
      </c>
      <c r="I167" s="2">
        <f>RADIANS(CSV[[#This Row],[lon]])-RADIANS(A166)</f>
        <v>1.0309183704593217E-5</v>
      </c>
      <c r="J167" s="2">
        <f>RADIANS(CSV[[#This Row],[lat]])-RADIANS(B166)</f>
        <v>-4.0508201614858352E-6</v>
      </c>
      <c r="K167" s="2">
        <f>RADIANS(CSV[[#This Row],[lon]])</f>
        <v>0.74247111012480294</v>
      </c>
      <c r="L167" s="2">
        <f>RADIANS(CSV[[#This Row],[lat]])</f>
        <v>-0.11516375364973883</v>
      </c>
      <c r="M167" s="2">
        <f>SIN(CSV[[#This Row],[dlon]]/2)*SIN(CSV[[#This Row],[dlon]]/2)</f>
        <v>2.6569817163527264E-11</v>
      </c>
      <c r="N167" s="2">
        <f>SIN(CSV[[#This Row],[dlat]]/2)*SIN(CSV[[#This Row],[dlat]]/2)</f>
        <v>4.1022859951694223E-12</v>
      </c>
      <c r="O167" s="2">
        <f>COS(RADIANS(CSV[[#This Row],[lat]]))</f>
        <v>0.99337598080621137</v>
      </c>
      <c r="P167" s="2">
        <f>CSV[[#This Row],[sindlon]]+CSV[[#This Row],[cosradlat]]*O166*CSV[[#This Row],[sindlat]]</f>
        <v>3.0617937811782527E-11</v>
      </c>
      <c r="Q167" s="2">
        <f>2*ASIN(SQRT(CSV[[#This Row],[Columna1]]))*6367445</f>
        <v>70.466575491474572</v>
      </c>
      <c r="R167" s="2" t="e" vm="1">
        <f ca="1">_xlfn.CONCAT(CSV[[#This Row],[lon]],",",CSV[[#This Row],[lat]],";",CSV[[#This Row],[alt]])</f>
        <v>#NAME?</v>
      </c>
    </row>
    <row r="168" spans="1:18" x14ac:dyDescent="0.25">
      <c r="A168">
        <v>42.540538720786572</v>
      </c>
      <c r="B168">
        <v>-6.5984220989048481</v>
      </c>
      <c r="C168">
        <v>504.79998779296875</v>
      </c>
      <c r="D168" s="1">
        <v>42854.359490740739</v>
      </c>
      <c r="E168" s="1">
        <f>CSV[[#This Row],[Column4]]-D167</f>
        <v>1.1574069503694773E-5</v>
      </c>
      <c r="F168">
        <f>CSV[[#This Row],[alt]]-C167</f>
        <v>0.199981689453125</v>
      </c>
      <c r="G168">
        <f>IF(CSV[[#This Row],[Altura]]&gt;0,CSV[[#This Row],[Altura]],0)</f>
        <v>0.199981689453125</v>
      </c>
      <c r="H168">
        <f>IF(CSV[[#This Row],[Altura]]&lt;=0,CSV[[#This Row],[Altura]],0)</f>
        <v>0</v>
      </c>
      <c r="I168" s="2">
        <f>RADIANS(CSV[[#This Row],[lon]])-RADIANS(A167)</f>
        <v>1.356125059470692E-6</v>
      </c>
      <c r="J168" s="2">
        <f>RADIANS(CSV[[#This Row],[lat]])-RADIANS(B167)</f>
        <v>-4.3741250570217272E-7</v>
      </c>
      <c r="K168" s="2">
        <f>RADIANS(CSV[[#This Row],[lon]])</f>
        <v>0.74247246624986241</v>
      </c>
      <c r="L168" s="2">
        <f>RADIANS(CSV[[#This Row],[lat]])</f>
        <v>-0.11516419106224453</v>
      </c>
      <c r="M168" s="2">
        <f>SIN(CSV[[#This Row],[dlon]]/2)*SIN(CSV[[#This Row],[dlon]]/2)</f>
        <v>4.5976879423102641E-13</v>
      </c>
      <c r="N168" s="2">
        <f>SIN(CSV[[#This Row],[dlat]]/2)*SIN(CSV[[#This Row],[dlat]]/2)</f>
        <v>4.7832425036162553E-14</v>
      </c>
      <c r="O168" s="2">
        <f>COS(RADIANS(CSV[[#This Row],[lat]]))</f>
        <v>0.99337593054332574</v>
      </c>
      <c r="P168" s="2">
        <f>CSV[[#This Row],[sindlon]]+CSV[[#This Row],[cosradlat]]*O167*CSV[[#This Row],[sindlat]]</f>
        <v>5.0696962984932978E-13</v>
      </c>
      <c r="Q168" s="2">
        <f>2*ASIN(SQRT(CSV[[#This Row],[Columna1]]))*6367445</f>
        <v>9.0674708858902484</v>
      </c>
      <c r="R168" s="2" t="e" vm="1">
        <f ca="1">_xlfn.CONCAT(CSV[[#This Row],[lon]],",",CSV[[#This Row],[lat]],";",CSV[[#This Row],[alt]])</f>
        <v>#NAME?</v>
      </c>
    </row>
    <row r="169" spans="1:18" x14ac:dyDescent="0.25">
      <c r="A169">
        <v>42.540682470425963</v>
      </c>
      <c r="B169">
        <v>-6.5984613262116909</v>
      </c>
      <c r="C169">
        <v>505.60000610351563</v>
      </c>
      <c r="D169" s="1">
        <v>42854.359513888892</v>
      </c>
      <c r="E169" s="1">
        <f>CSV[[#This Row],[Column4]]-D168</f>
        <v>2.3148153559304774E-5</v>
      </c>
      <c r="F169">
        <f>CSV[[#This Row],[alt]]-C168</f>
        <v>0.800018310546875</v>
      </c>
      <c r="G169">
        <f>IF(CSV[[#This Row],[Altura]]&gt;0,CSV[[#This Row],[Altura]],0)</f>
        <v>0.800018310546875</v>
      </c>
      <c r="H169">
        <f>IF(CSV[[#This Row],[Altura]]&lt;=0,CSV[[#This Row],[Altura]],0)</f>
        <v>0</v>
      </c>
      <c r="I169" s="2">
        <f>RADIANS(CSV[[#This Row],[lon]])-RADIANS(A168)</f>
        <v>2.5089045059267789E-6</v>
      </c>
      <c r="J169" s="2">
        <f>RADIANS(CSV[[#This Row],[lat]])-RADIANS(B168)</f>
        <v>-6.8464566109482927E-7</v>
      </c>
      <c r="K169" s="2">
        <f>RADIANS(CSV[[#This Row],[lon]])</f>
        <v>0.74247497515436833</v>
      </c>
      <c r="L169" s="2">
        <f>RADIANS(CSV[[#This Row],[lat]])</f>
        <v>-0.11516487570790562</v>
      </c>
      <c r="M169" s="2">
        <f>SIN(CSV[[#This Row],[dlon]]/2)*SIN(CSV[[#This Row],[dlon]]/2)</f>
        <v>1.573650454964098E-12</v>
      </c>
      <c r="N169" s="2">
        <f>SIN(CSV[[#This Row],[dlat]]/2)*SIN(CSV[[#This Row],[dlat]]/2)</f>
        <v>1.1718492031398939E-13</v>
      </c>
      <c r="O169" s="2">
        <f>COS(RADIANS(CSV[[#This Row],[lat]]))</f>
        <v>0.9933758518706014</v>
      </c>
      <c r="P169" s="2">
        <f>CSV[[#This Row],[sindlon]]+CSV[[#This Row],[cosradlat]]*O168*CSV[[#This Row],[sindlat]]</f>
        <v>1.6892880258916698E-12</v>
      </c>
      <c r="Q169" s="2">
        <f>2*ASIN(SQRT(CSV[[#This Row],[Columna1]]))*6367445</f>
        <v>16.551869358814109</v>
      </c>
      <c r="R169" s="2" t="e" vm="1">
        <f ca="1">_xlfn.CONCAT(CSV[[#This Row],[lon]],",",CSV[[#This Row],[lat]],";",CSV[[#This Row],[alt]])</f>
        <v>#NAME?</v>
      </c>
    </row>
    <row r="170" spans="1:18" x14ac:dyDescent="0.25">
      <c r="A170">
        <v>42.540901405736804</v>
      </c>
      <c r="B170">
        <v>-6.5985267050564289</v>
      </c>
      <c r="C170">
        <v>506.60000610351563</v>
      </c>
      <c r="D170" s="1">
        <v>42854.359548611108</v>
      </c>
      <c r="E170" s="1">
        <f>CSV[[#This Row],[Column4]]-D169</f>
        <v>3.4722215787041932E-5</v>
      </c>
      <c r="F170">
        <f>CSV[[#This Row],[alt]]-C169</f>
        <v>1</v>
      </c>
      <c r="G170">
        <f>IF(CSV[[#This Row],[Altura]]&gt;0,CSV[[#This Row],[Altura]],0)</f>
        <v>1</v>
      </c>
      <c r="H170">
        <f>IF(CSV[[#This Row],[Altura]]&lt;=0,CSV[[#This Row],[Altura]],0)</f>
        <v>0</v>
      </c>
      <c r="I170" s="2">
        <f>RADIANS(CSV[[#This Row],[lon]])-RADIANS(A169)</f>
        <v>3.8211420230194193E-6</v>
      </c>
      <c r="J170" s="2">
        <f>RADIANS(CSV[[#This Row],[lat]])-RADIANS(B169)</f>
        <v>-1.1410761018293414E-6</v>
      </c>
      <c r="K170" s="2">
        <f>RADIANS(CSV[[#This Row],[lon]])</f>
        <v>0.74247879629639135</v>
      </c>
      <c r="L170" s="2">
        <f>RADIANS(CSV[[#This Row],[lat]])</f>
        <v>-0.11516601678400745</v>
      </c>
      <c r="M170" s="2">
        <f>SIN(CSV[[#This Row],[dlon]]/2)*SIN(CSV[[#This Row],[dlon]]/2)</f>
        <v>3.6502815900167929E-12</v>
      </c>
      <c r="N170" s="2">
        <f>SIN(CSV[[#This Row],[dlat]]/2)*SIN(CSV[[#This Row],[dlat]]/2)</f>
        <v>3.2551366754147609E-13</v>
      </c>
      <c r="O170" s="2">
        <f>COS(RADIANS(CSV[[#This Row],[lat]]))</f>
        <v>0.99337572074835956</v>
      </c>
      <c r="P170" s="2">
        <f>CSV[[#This Row],[sindlon]]+CSV[[#This Row],[cosradlat]]*O169*CSV[[#This Row],[sindlat]]</f>
        <v>3.9714969969794273E-12</v>
      </c>
      <c r="Q170" s="2">
        <f>2*ASIN(SQRT(CSV[[#This Row],[Columna1]]))*6367445</f>
        <v>25.378872111713697</v>
      </c>
      <c r="R170" s="2" t="e" vm="1">
        <f ca="1">_xlfn.CONCAT(CSV[[#This Row],[lon]],",",CSV[[#This Row],[lat]],";",CSV[[#This Row],[alt]])</f>
        <v>#NAME?</v>
      </c>
    </row>
    <row r="171" spans="1:18" x14ac:dyDescent="0.25">
      <c r="A171">
        <v>42.540969885885715</v>
      </c>
      <c r="B171">
        <v>-6.5985752362757921</v>
      </c>
      <c r="C171">
        <v>507</v>
      </c>
      <c r="D171" s="1">
        <v>42854.359560185185</v>
      </c>
      <c r="E171" s="1">
        <f>CSV[[#This Row],[Column4]]-D170</f>
        <v>1.1574076779652387E-5</v>
      </c>
      <c r="F171">
        <f>CSV[[#This Row],[alt]]-C170</f>
        <v>0.399993896484375</v>
      </c>
      <c r="G171">
        <f>IF(CSV[[#This Row],[Altura]]&gt;0,CSV[[#This Row],[Altura]],0)</f>
        <v>0.399993896484375</v>
      </c>
      <c r="H171">
        <f>IF(CSV[[#This Row],[Altura]]&lt;=0,CSV[[#This Row],[Altura]],0)</f>
        <v>0</v>
      </c>
      <c r="I171" s="2">
        <f>RADIANS(CSV[[#This Row],[lon]])-RADIANS(A170)</f>
        <v>1.1952040708251843E-6</v>
      </c>
      <c r="J171" s="2">
        <f>RADIANS(CSV[[#This Row],[lat]])-RADIANS(B170)</f>
        <v>-8.4702956788806905E-7</v>
      </c>
      <c r="K171" s="2">
        <f>RADIANS(CSV[[#This Row],[lon]])</f>
        <v>0.74247999150046218</v>
      </c>
      <c r="L171" s="2">
        <f>RADIANS(CSV[[#This Row],[lat]])</f>
        <v>-0.11516686381357534</v>
      </c>
      <c r="M171" s="2">
        <f>SIN(CSV[[#This Row],[dlon]]/2)*SIN(CSV[[#This Row],[dlon]]/2)</f>
        <v>3.5712819272923053E-13</v>
      </c>
      <c r="N171" s="2">
        <f>SIN(CSV[[#This Row],[dlat]]/2)*SIN(CSV[[#This Row],[dlat]]/2)</f>
        <v>1.7936477221915152E-13</v>
      </c>
      <c r="O171" s="2">
        <f>COS(RADIANS(CSV[[#This Row],[lat]]))</f>
        <v>0.99337562341447438</v>
      </c>
      <c r="P171" s="2">
        <f>CSV[[#This Row],[sindlon]]+CSV[[#This Row],[cosradlat]]*O170*CSV[[#This Row],[sindlat]]</f>
        <v>5.3412449364671765E-13</v>
      </c>
      <c r="Q171" s="2">
        <f>2*ASIN(SQRT(CSV[[#This Row],[Columna1]]))*6367445</f>
        <v>9.307144250924674</v>
      </c>
      <c r="R171" s="2" t="e" vm="1">
        <f ca="1">_xlfn.CONCAT(CSV[[#This Row],[lon]],",",CSV[[#This Row],[lat]],";",CSV[[#This Row],[alt]])</f>
        <v>#NAME?</v>
      </c>
    </row>
    <row r="172" spans="1:18" x14ac:dyDescent="0.25">
      <c r="A172">
        <v>42.541075833141804</v>
      </c>
      <c r="B172">
        <v>-6.5987313911318779</v>
      </c>
      <c r="C172">
        <v>506.79998779296875</v>
      </c>
      <c r="D172" s="1">
        <v>42854.359583333331</v>
      </c>
      <c r="E172" s="1">
        <f>CSV[[#This Row],[Column4]]-D171</f>
        <v>2.314814628334716E-5</v>
      </c>
      <c r="F172">
        <f>CSV[[#This Row],[alt]]-C171</f>
        <v>-0.20001220703125</v>
      </c>
      <c r="G172">
        <f>IF(CSV[[#This Row],[Altura]]&gt;0,CSV[[#This Row],[Altura]],0)</f>
        <v>0</v>
      </c>
      <c r="H172">
        <f>IF(CSV[[#This Row],[Altura]]&lt;=0,CSV[[#This Row],[Altura]],0)</f>
        <v>-0.20001220703125</v>
      </c>
      <c r="I172" s="2">
        <f>RADIANS(CSV[[#This Row],[lon]])-RADIANS(A171)</f>
        <v>1.8491284521360285E-6</v>
      </c>
      <c r="J172" s="2">
        <f>RADIANS(CSV[[#This Row],[lat]])-RADIANS(B171)</f>
        <v>-2.7254163816742283E-6</v>
      </c>
      <c r="K172" s="2">
        <f>RADIANS(CSV[[#This Row],[lon]])</f>
        <v>0.74248184062891431</v>
      </c>
      <c r="L172" s="2">
        <f>RADIANS(CSV[[#This Row],[lat]])</f>
        <v>-0.11516958922995701</v>
      </c>
      <c r="M172" s="2">
        <f>SIN(CSV[[#This Row],[dlon]]/2)*SIN(CSV[[#This Row],[dlon]]/2)</f>
        <v>8.5481900812450256E-13</v>
      </c>
      <c r="N172" s="2">
        <f>SIN(CSV[[#This Row],[dlat]]/2)*SIN(CSV[[#This Row],[dlat]]/2)</f>
        <v>1.856973613373411E-12</v>
      </c>
      <c r="O172" s="2">
        <f>COS(RADIANS(CSV[[#This Row],[lat]]))</f>
        <v>0.9933753102265156</v>
      </c>
      <c r="P172" s="2">
        <f>CSV[[#This Row],[sindlon]]+CSV[[#This Row],[cosradlat]]*O171*CSV[[#This Row],[sindlat]]</f>
        <v>2.6872709471141856E-12</v>
      </c>
      <c r="Q172" s="2">
        <f>2*ASIN(SQRT(CSV[[#This Row],[Columna1]]))*6367445</f>
        <v>20.876174887771839</v>
      </c>
      <c r="R172" s="2" t="e" vm="1">
        <f ca="1">_xlfn.CONCAT(CSV[[#This Row],[lon]],",",CSV[[#This Row],[lat]],";",CSV[[#This Row],[alt]])</f>
        <v>#NAME?</v>
      </c>
    </row>
    <row r="173" spans="1:18" x14ac:dyDescent="0.25">
      <c r="A173">
        <v>42.541148252785206</v>
      </c>
      <c r="B173">
        <v>-6.5989286173135042</v>
      </c>
      <c r="C173">
        <v>506.39999389648438</v>
      </c>
      <c r="D173" s="1">
        <v>42854.359606481485</v>
      </c>
      <c r="E173" s="1">
        <f>CSV[[#This Row],[Column4]]-D172</f>
        <v>2.3148153559304774E-5</v>
      </c>
      <c r="F173">
        <f>CSV[[#This Row],[alt]]-C172</f>
        <v>-0.399993896484375</v>
      </c>
      <c r="G173">
        <f>IF(CSV[[#This Row],[Altura]]&gt;0,CSV[[#This Row],[Altura]],0)</f>
        <v>0</v>
      </c>
      <c r="H173">
        <f>IF(CSV[[#This Row],[Altura]]&lt;=0,CSV[[#This Row],[Altura]],0)</f>
        <v>-0.399993896484375</v>
      </c>
      <c r="I173" s="2">
        <f>RADIANS(CSV[[#This Row],[lon]])-RADIANS(A172)</f>
        <v>1.2639612204656814E-6</v>
      </c>
      <c r="J173" s="2">
        <f>RADIANS(CSV[[#This Row],[lat]])-RADIANS(B172)</f>
        <v>-3.4422462405203635E-6</v>
      </c>
      <c r="K173" s="2">
        <f>RADIANS(CSV[[#This Row],[lon]])</f>
        <v>0.74248310459013478</v>
      </c>
      <c r="L173" s="2">
        <f>RADIANS(CSV[[#This Row],[lat]])</f>
        <v>-0.11517303147619753</v>
      </c>
      <c r="M173" s="2">
        <f>SIN(CSV[[#This Row],[dlon]]/2)*SIN(CSV[[#This Row],[dlon]]/2)</f>
        <v>3.9939949171022058E-13</v>
      </c>
      <c r="N173" s="2">
        <f>SIN(CSV[[#This Row],[dlat]]/2)*SIN(CSV[[#This Row],[dlat]]/2)</f>
        <v>2.9622647950912189E-12</v>
      </c>
      <c r="O173" s="2">
        <f>COS(RADIANS(CSV[[#This Row],[lat]]))</f>
        <v>0.99337491465436722</v>
      </c>
      <c r="P173" s="2">
        <f>CSV[[#This Row],[sindlon]]+CSV[[#This Row],[cosradlat]]*O172*CSV[[#This Row],[sindlat]]</f>
        <v>3.3225449556631084E-12</v>
      </c>
      <c r="Q173" s="2">
        <f>2*ASIN(SQRT(CSV[[#This Row],[Columna1]]))*6367445</f>
        <v>23.212965768049877</v>
      </c>
      <c r="R173" s="2" t="e" vm="1">
        <f ca="1">_xlfn.CONCAT(CSV[[#This Row],[lon]],",",CSV[[#This Row],[lat]],";",CSV[[#This Row],[alt]])</f>
        <v>#NAME?</v>
      </c>
    </row>
    <row r="174" spans="1:18" x14ac:dyDescent="0.25">
      <c r="A174">
        <v>42.541232071816921</v>
      </c>
      <c r="B174">
        <v>-6.5992409270256758</v>
      </c>
      <c r="C174">
        <v>506.20001220703125</v>
      </c>
      <c r="D174" s="1">
        <v>42854.3596412037</v>
      </c>
      <c r="E174" s="1">
        <f>CSV[[#This Row],[Column4]]-D173</f>
        <v>3.4722215787041932E-5</v>
      </c>
      <c r="F174">
        <f>CSV[[#This Row],[alt]]-C173</f>
        <v>-0.199981689453125</v>
      </c>
      <c r="G174">
        <f>IF(CSV[[#This Row],[Altura]]&gt;0,CSV[[#This Row],[Altura]],0)</f>
        <v>0</v>
      </c>
      <c r="H174">
        <f>IF(CSV[[#This Row],[Altura]]&lt;=0,CSV[[#This Row],[Altura]],0)</f>
        <v>-0.199981689453125</v>
      </c>
      <c r="I174" s="2">
        <f>RADIANS(CSV[[#This Row],[lon]])-RADIANS(A173)</f>
        <v>1.4629180793424013E-6</v>
      </c>
      <c r="J174" s="2">
        <f>RADIANS(CSV[[#This Row],[lat]])-RADIANS(B173)</f>
        <v>-5.4508327633484566E-6</v>
      </c>
      <c r="K174" s="2">
        <f>RADIANS(CSV[[#This Row],[lon]])</f>
        <v>0.74248456750821412</v>
      </c>
      <c r="L174" s="2">
        <f>RADIANS(CSV[[#This Row],[lat]])</f>
        <v>-0.11517848230896088</v>
      </c>
      <c r="M174" s="2">
        <f>SIN(CSV[[#This Row],[dlon]]/2)*SIN(CSV[[#This Row],[dlon]]/2)</f>
        <v>5.3503232671661961E-13</v>
      </c>
      <c r="N174" s="2">
        <f>SIN(CSV[[#This Row],[dlat]]/2)*SIN(CSV[[#This Row],[dlat]]/2)</f>
        <v>7.4278944534798502E-12</v>
      </c>
      <c r="O174" s="2">
        <f>COS(RADIANS(CSV[[#This Row],[lat]]))</f>
        <v>0.99337428823767482</v>
      </c>
      <c r="P174" s="2">
        <f>CSV[[#This Row],[sindlon]]+CSV[[#This Row],[cosradlat]]*O173*CSV[[#This Row],[sindlat]]</f>
        <v>7.864827312010054E-12</v>
      </c>
      <c r="Q174" s="2">
        <f>2*ASIN(SQRT(CSV[[#This Row],[Columna1]]))*6367445</f>
        <v>35.714106852331668</v>
      </c>
      <c r="R174" s="2" t="e" vm="1">
        <f ca="1">_xlfn.CONCAT(CSV[[#This Row],[lon]],",",CSV[[#This Row],[lat]],";",CSV[[#This Row],[alt]])</f>
        <v>#NAME?</v>
      </c>
    </row>
    <row r="175" spans="1:18" x14ac:dyDescent="0.25">
      <c r="A175">
        <v>42.541291834786534</v>
      </c>
      <c r="B175">
        <v>-6.5995694138109684</v>
      </c>
      <c r="C175">
        <v>505.79998779296875</v>
      </c>
      <c r="D175" s="1">
        <v>42854.359675925924</v>
      </c>
      <c r="E175" s="1">
        <f>CSV[[#This Row],[Column4]]-D174</f>
        <v>3.4722223062999547E-5</v>
      </c>
      <c r="F175">
        <f>CSV[[#This Row],[alt]]-C174</f>
        <v>-0.4000244140625</v>
      </c>
      <c r="G175">
        <f>IF(CSV[[#This Row],[Altura]]&gt;0,CSV[[#This Row],[Altura]],0)</f>
        <v>0</v>
      </c>
      <c r="H175">
        <f>IF(CSV[[#This Row],[Altura]]&lt;=0,CSV[[#This Row],[Altura]],0)</f>
        <v>-0.4000244140625</v>
      </c>
      <c r="I175" s="2">
        <f>RADIANS(CSV[[#This Row],[lon]])-RADIANS(A174)</f>
        <v>1.0430605904554469E-6</v>
      </c>
      <c r="J175" s="2">
        <f>RADIANS(CSV[[#This Row],[lat]])-RADIANS(B174)</f>
        <v>-5.7331759526491055E-6</v>
      </c>
      <c r="K175" s="2">
        <f>RADIANS(CSV[[#This Row],[lon]])</f>
        <v>0.74248561056880458</v>
      </c>
      <c r="L175" s="2">
        <f>RADIANS(CSV[[#This Row],[lat]])</f>
        <v>-0.11518421548491353</v>
      </c>
      <c r="M175" s="2">
        <f>SIN(CSV[[#This Row],[dlon]]/2)*SIN(CSV[[#This Row],[dlon]]/2)</f>
        <v>2.7199384884029171E-13</v>
      </c>
      <c r="N175" s="2">
        <f>SIN(CSV[[#This Row],[dlat]]/2)*SIN(CSV[[#This Row],[dlat]]/2)</f>
        <v>8.2173266259859869E-12</v>
      </c>
      <c r="O175" s="2">
        <f>COS(RADIANS(CSV[[#This Row],[lat]]))</f>
        <v>0.99337362934189344</v>
      </c>
      <c r="P175" s="2">
        <f>CSV[[#This Row],[sindlon]]+CSV[[#This Row],[cosradlat]]*O174*CSV[[#This Row],[sindlat]]</f>
        <v>8.3807845620790923E-12</v>
      </c>
      <c r="Q175" s="2">
        <f>2*ASIN(SQRT(CSV[[#This Row],[Columna1]]))*6367445</f>
        <v>36.866977711979736</v>
      </c>
      <c r="R175" s="2" t="e" vm="1">
        <f ca="1">_xlfn.CONCAT(CSV[[#This Row],[lon]],",",CSV[[#This Row],[lat]],";",CSV[[#This Row],[alt]])</f>
        <v>#NAME?</v>
      </c>
    </row>
    <row r="176" spans="1:18" x14ac:dyDescent="0.25">
      <c r="A176">
        <v>42.541318656876683</v>
      </c>
      <c r="B176">
        <v>-6.5999227110296488</v>
      </c>
      <c r="C176">
        <v>505</v>
      </c>
      <c r="D176" s="1">
        <v>42854.359710648147</v>
      </c>
      <c r="E176" s="1">
        <f>CSV[[#This Row],[Column4]]-D175</f>
        <v>3.4722223062999547E-5</v>
      </c>
      <c r="F176">
        <f>CSV[[#This Row],[alt]]-C175</f>
        <v>-0.79998779296875</v>
      </c>
      <c r="G176">
        <f>IF(CSV[[#This Row],[Altura]]&gt;0,CSV[[#This Row],[Altura]],0)</f>
        <v>0</v>
      </c>
      <c r="H176">
        <f>IF(CSV[[#This Row],[Altura]]&lt;=0,CSV[[#This Row],[Altura]],0)</f>
        <v>-0.79998779296875</v>
      </c>
      <c r="I176" s="2">
        <f>RADIANS(CSV[[#This Row],[lon]])-RADIANS(A175)</f>
        <v>4.6813378540289108E-7</v>
      </c>
      <c r="J176" s="2">
        <f>RADIANS(CSV[[#This Row],[lat]])-RADIANS(B175)</f>
        <v>-6.1661997041162486E-6</v>
      </c>
      <c r="K176" s="2">
        <f>RADIANS(CSV[[#This Row],[lon]])</f>
        <v>0.74248607870258998</v>
      </c>
      <c r="L176" s="2">
        <f>RADIANS(CSV[[#This Row],[lat]])</f>
        <v>-0.11519038168461765</v>
      </c>
      <c r="M176" s="2">
        <f>SIN(CSV[[#This Row],[dlon]]/2)*SIN(CSV[[#This Row],[dlon]]/2)</f>
        <v>5.4787310258909012E-14</v>
      </c>
      <c r="N176" s="2">
        <f>SIN(CSV[[#This Row],[dlat]]/2)*SIN(CSV[[#This Row],[dlat]]/2)</f>
        <v>9.5055046977307101E-12</v>
      </c>
      <c r="O176" s="2">
        <f>COS(RADIANS(CSV[[#This Row],[lat]]))</f>
        <v>0.99337292064361793</v>
      </c>
      <c r="P176" s="2">
        <f>CSV[[#This Row],[sindlon]]+CSV[[#This Row],[cosradlat]]*O175*CSV[[#This Row],[sindlat]]</f>
        <v>9.4347286964460777E-12</v>
      </c>
      <c r="Q176" s="2">
        <f>2*ASIN(SQRT(CSV[[#This Row],[Columna1]]))*6367445</f>
        <v>39.11649255292663</v>
      </c>
      <c r="R176" s="2" t="e" vm="1">
        <f ca="1">_xlfn.CONCAT(CSV[[#This Row],[lon]],",",CSV[[#This Row],[lat]],";",CSV[[#This Row],[alt]])</f>
        <v>#NAME?</v>
      </c>
    </row>
    <row r="177" spans="1:18" x14ac:dyDescent="0.25">
      <c r="A177">
        <v>42.541317148134112</v>
      </c>
      <c r="B177">
        <v>-6.6000405605882406</v>
      </c>
      <c r="C177">
        <v>504.39999389648438</v>
      </c>
      <c r="D177" s="1">
        <v>42854.359722222223</v>
      </c>
      <c r="E177" s="1">
        <f>CSV[[#This Row],[Column4]]-D176</f>
        <v>1.1574076779652387E-5</v>
      </c>
      <c r="F177">
        <f>CSV[[#This Row],[alt]]-C176</f>
        <v>-0.600006103515625</v>
      </c>
      <c r="G177">
        <f>IF(CSV[[#This Row],[Altura]]&gt;0,CSV[[#This Row],[Altura]],0)</f>
        <v>0</v>
      </c>
      <c r="H177">
        <f>IF(CSV[[#This Row],[Altura]]&lt;=0,CSV[[#This Row],[Altura]],0)</f>
        <v>-0.600006103515625</v>
      </c>
      <c r="I177" s="2">
        <f>RADIANS(CSV[[#This Row],[lon]])-RADIANS(A176)</f>
        <v>-2.6332525382422034E-8</v>
      </c>
      <c r="J177" s="2">
        <f>RADIANS(CSV[[#This Row],[lat]])-RADIANS(B176)</f>
        <v>-2.0568628194411742E-6</v>
      </c>
      <c r="K177" s="2">
        <f>RADIANS(CSV[[#This Row],[lon]])</f>
        <v>0.7424860523700646</v>
      </c>
      <c r="L177" s="2">
        <f>RADIANS(CSV[[#This Row],[lat]])</f>
        <v>-0.11519243854743709</v>
      </c>
      <c r="M177" s="2">
        <f>SIN(CSV[[#This Row],[dlon]]/2)*SIN(CSV[[#This Row],[dlon]]/2)</f>
        <v>1.7335047325397517E-16</v>
      </c>
      <c r="N177" s="2">
        <f>SIN(CSV[[#This Row],[dlat]]/2)*SIN(CSV[[#This Row],[dlat]]/2)</f>
        <v>1.0576711644995013E-12</v>
      </c>
      <c r="O177" s="2">
        <f>COS(RADIANS(CSV[[#This Row],[lat]]))</f>
        <v>0.99337268423432135</v>
      </c>
      <c r="P177" s="2">
        <f>CSV[[#This Row],[sindlon]]+CSV[[#This Row],[cosradlat]]*O176*CSV[[#This Row],[sindlat]]</f>
        <v>1.0438721760997507E-12</v>
      </c>
      <c r="Q177" s="2">
        <f>2*ASIN(SQRT(CSV[[#This Row],[Columna1]]))*6367445</f>
        <v>13.01124512823854</v>
      </c>
      <c r="R177" s="2" t="e" vm="1">
        <f ca="1">_xlfn.CONCAT(CSV[[#This Row],[lon]],",",CSV[[#This Row],[lat]],";",CSV[[#This Row],[alt]])</f>
        <v>#NAME?</v>
      </c>
    </row>
    <row r="178" spans="1:18" x14ac:dyDescent="0.25">
      <c r="A178">
        <v>42.54128429107368</v>
      </c>
      <c r="B178">
        <v>-6.6006357595324516</v>
      </c>
      <c r="C178">
        <v>503.60000610351563</v>
      </c>
      <c r="D178" s="1">
        <v>42854.359780092593</v>
      </c>
      <c r="E178" s="1">
        <f>CSV[[#This Row],[Column4]]-D177</f>
        <v>5.7870369346346706E-5</v>
      </c>
      <c r="F178">
        <f>CSV[[#This Row],[alt]]-C177</f>
        <v>-0.79998779296875</v>
      </c>
      <c r="G178">
        <f>IF(CSV[[#This Row],[Altura]]&gt;0,CSV[[#This Row],[Altura]],0)</f>
        <v>0</v>
      </c>
      <c r="H178">
        <f>IF(CSV[[#This Row],[Altura]]&lt;=0,CSV[[#This Row],[Altura]],0)</f>
        <v>-0.79998779296875</v>
      </c>
      <c r="I178" s="2">
        <f>RADIANS(CSV[[#This Row],[lon]])-RADIANS(A177)</f>
        <v>-5.7346388715462382E-7</v>
      </c>
      <c r="J178" s="2">
        <f>RADIANS(CSV[[#This Row],[lat]])-RADIANS(B177)</f>
        <v>-1.0388181280879261E-5</v>
      </c>
      <c r="K178" s="2">
        <f>RADIANS(CSV[[#This Row],[lon]])</f>
        <v>0.74248547890617744</v>
      </c>
      <c r="L178" s="2">
        <f>RADIANS(CSV[[#This Row],[lat]])</f>
        <v>-0.11520282672871797</v>
      </c>
      <c r="M178" s="2">
        <f>SIN(CSV[[#This Row],[dlon]]/2)*SIN(CSV[[#This Row],[dlon]]/2)</f>
        <v>8.2215207467620539E-14</v>
      </c>
      <c r="N178" s="2">
        <f>SIN(CSV[[#This Row],[dlat]]/2)*SIN(CSV[[#This Row],[dlat]]/2)</f>
        <v>2.6978577580859952E-11</v>
      </c>
      <c r="O178" s="2">
        <f>COS(RADIANS(CSV[[#This Row],[lat]]))</f>
        <v>0.99337149018546134</v>
      </c>
      <c r="P178" s="2">
        <f>CSV[[#This Row],[sindlon]]+CSV[[#This Row],[cosradlat]]*O177*CSV[[#This Row],[sindlat]]</f>
        <v>2.670435461758812E-11</v>
      </c>
      <c r="Q178" s="2">
        <f>2*ASIN(SQRT(CSV[[#This Row],[Columna1]]))*6367445</f>
        <v>65.809143917327887</v>
      </c>
      <c r="R178" s="2" t="e" vm="1">
        <f ca="1">_xlfn.CONCAT(CSV[[#This Row],[lon]],",",CSV[[#This Row],[lat]],";",CSV[[#This Row],[alt]])</f>
        <v>#NAME?</v>
      </c>
    </row>
    <row r="179" spans="1:18" x14ac:dyDescent="0.25">
      <c r="A179">
        <v>42.541270712390542</v>
      </c>
      <c r="B179">
        <v>-6.6008711233735093</v>
      </c>
      <c r="C179">
        <v>503.20001220703125</v>
      </c>
      <c r="D179" s="1">
        <v>42854.359803240739</v>
      </c>
      <c r="E179" s="1">
        <f>CSV[[#This Row],[Column4]]-D178</f>
        <v>2.314814628334716E-5</v>
      </c>
      <c r="F179">
        <f>CSV[[#This Row],[alt]]-C178</f>
        <v>-0.399993896484375</v>
      </c>
      <c r="G179">
        <f>IF(CSV[[#This Row],[Altura]]&gt;0,CSV[[#This Row],[Altura]],0)</f>
        <v>0</v>
      </c>
      <c r="H179">
        <f>IF(CSV[[#This Row],[Altura]]&lt;=0,CSV[[#This Row],[Altura]],0)</f>
        <v>-0.399993896484375</v>
      </c>
      <c r="I179" s="2">
        <f>RADIANS(CSV[[#This Row],[lon]])-RADIANS(A178)</f>
        <v>-2.3699272877486521E-7</v>
      </c>
      <c r="J179" s="2">
        <f>RADIANS(CSV[[#This Row],[lat]])-RADIANS(B178)</f>
        <v>-4.1078739665967312E-6</v>
      </c>
      <c r="K179" s="2">
        <f>RADIANS(CSV[[#This Row],[lon]])</f>
        <v>0.74248524191344867</v>
      </c>
      <c r="L179" s="2">
        <f>RADIANS(CSV[[#This Row],[lat]])</f>
        <v>-0.11520693460268457</v>
      </c>
      <c r="M179" s="2">
        <f>SIN(CSV[[#This Row],[dlon]]/2)*SIN(CSV[[#This Row],[dlon]]/2)</f>
        <v>1.4041388373039141E-14</v>
      </c>
      <c r="N179" s="2">
        <f>SIN(CSV[[#This Row],[dlat]]/2)*SIN(CSV[[#This Row],[dlat]]/2)</f>
        <v>4.2186571313548583E-12</v>
      </c>
      <c r="O179" s="2">
        <f>COS(RADIANS(CSV[[#This Row],[lat]]))</f>
        <v>0.99337101798447247</v>
      </c>
      <c r="P179" s="2">
        <f>CSV[[#This Row],[sindlon]]+CSV[[#This Row],[cosradlat]]*O178*CSV[[#This Row],[sindlat]]</f>
        <v>4.176955076218414E-12</v>
      </c>
      <c r="Q179" s="2">
        <f>2*ASIN(SQRT(CSV[[#This Row],[Columna1]]))*6367445</f>
        <v>26.027059218291299</v>
      </c>
      <c r="R179" s="2" t="e" vm="1">
        <f ca="1">_xlfn.CONCAT(CSV[[#This Row],[lon]],",",CSV[[#This Row],[lat]],";",CSV[[#This Row],[alt]])</f>
        <v>#NAME?</v>
      </c>
    </row>
    <row r="180" spans="1:18" x14ac:dyDescent="0.25">
      <c r="A180">
        <v>42.541276579722762</v>
      </c>
      <c r="B180">
        <v>-6.6014745365828276</v>
      </c>
      <c r="C180">
        <v>502.20001220703125</v>
      </c>
      <c r="D180" s="1">
        <v>42854.359861111108</v>
      </c>
      <c r="E180" s="1">
        <f>CSV[[#This Row],[Column4]]-D179</f>
        <v>5.7870369346346706E-5</v>
      </c>
      <c r="F180">
        <f>CSV[[#This Row],[alt]]-C179</f>
        <v>-1</v>
      </c>
      <c r="G180">
        <f>IF(CSV[[#This Row],[Altura]]&gt;0,CSV[[#This Row],[Altura]],0)</f>
        <v>0</v>
      </c>
      <c r="H180">
        <f>IF(CSV[[#This Row],[Altura]]&lt;=0,CSV[[#This Row],[Altura]],0)</f>
        <v>-1</v>
      </c>
      <c r="I180" s="2">
        <f>RADIANS(CSV[[#This Row],[lon]])-RADIANS(A179)</f>
        <v>1.0240426551177961E-7</v>
      </c>
      <c r="J180" s="2">
        <f>RADIANS(CSV[[#This Row],[lat]])-RADIANS(B179)</f>
        <v>-1.0531547252626283E-5</v>
      </c>
      <c r="K180" s="2">
        <f>RADIANS(CSV[[#This Row],[lon]])</f>
        <v>0.74248534431771418</v>
      </c>
      <c r="L180" s="2">
        <f>RADIANS(CSV[[#This Row],[lat]])</f>
        <v>-0.11521746614993719</v>
      </c>
      <c r="M180" s="2">
        <f>SIN(CSV[[#This Row],[dlon]]/2)*SIN(CSV[[#This Row],[dlon]]/2)</f>
        <v>2.6216583987517617E-15</v>
      </c>
      <c r="N180" s="2">
        <f>SIN(CSV[[#This Row],[dlat]]/2)*SIN(CSV[[#This Row],[dlat]]/2)</f>
        <v>2.7728371883318767E-11</v>
      </c>
      <c r="O180" s="2">
        <f>COS(RADIANS(CSV[[#This Row],[lat]]))</f>
        <v>0.99336980730429181</v>
      </c>
      <c r="P180" s="2">
        <f>CSV[[#This Row],[sindlon]]+CSV[[#This Row],[cosradlat]]*O179*CSV[[#This Row],[sindlat]]</f>
        <v>2.7364556916002727E-11</v>
      </c>
      <c r="Q180" s="2">
        <f>2*ASIN(SQRT(CSV[[#This Row],[Columna1]]))*6367445</f>
        <v>66.61766530549616</v>
      </c>
      <c r="R180" s="2" t="e" vm="1">
        <f ca="1">_xlfn.CONCAT(CSV[[#This Row],[lon]],",",CSV[[#This Row],[lat]],";",CSV[[#This Row],[alt]])</f>
        <v>#NAME?</v>
      </c>
    </row>
    <row r="181" spans="1:18" x14ac:dyDescent="0.25">
      <c r="A181">
        <v>42.541284207254648</v>
      </c>
      <c r="B181">
        <v>-6.602235110476613</v>
      </c>
      <c r="C181">
        <v>503.79998779296875</v>
      </c>
      <c r="D181" s="1">
        <v>42854.359930555554</v>
      </c>
      <c r="E181" s="1">
        <f>CSV[[#This Row],[Column4]]-D180</f>
        <v>6.9444446125999093E-5</v>
      </c>
      <c r="F181">
        <f>CSV[[#This Row],[alt]]-C180</f>
        <v>1.5999755859375</v>
      </c>
      <c r="G181">
        <f>IF(CSV[[#This Row],[Altura]]&gt;0,CSV[[#This Row],[Altura]],0)</f>
        <v>1.5999755859375</v>
      </c>
      <c r="H181">
        <f>IF(CSV[[#This Row],[Altura]]&lt;=0,CSV[[#This Row],[Altura]],0)</f>
        <v>0</v>
      </c>
      <c r="I181" s="2">
        <f>RADIANS(CSV[[#This Row],[lon]])-RADIANS(A180)</f>
        <v>1.3312554525413134E-7</v>
      </c>
      <c r="J181" s="2">
        <f>RADIANS(CSV[[#This Row],[lat]])-RADIANS(B180)</f>
        <v>-1.3274518651268385E-5</v>
      </c>
      <c r="K181" s="2">
        <f>RADIANS(CSV[[#This Row],[lon]])</f>
        <v>0.74248547744325943</v>
      </c>
      <c r="L181" s="2">
        <f>RADIANS(CSV[[#This Row],[lat]])</f>
        <v>-0.11523074066858846</v>
      </c>
      <c r="M181" s="2">
        <f>SIN(CSV[[#This Row],[dlon]]/2)*SIN(CSV[[#This Row],[dlon]]/2)</f>
        <v>4.4306026998024355E-15</v>
      </c>
      <c r="N181" s="2">
        <f>SIN(CSV[[#This Row],[dlat]]/2)*SIN(CSV[[#This Row],[dlat]]/2)</f>
        <v>4.405321135507116E-11</v>
      </c>
      <c r="O181" s="2">
        <f>COS(RADIANS(CSV[[#This Row],[lat]]))</f>
        <v>0.99336828114205955</v>
      </c>
      <c r="P181" s="2">
        <f>CSV[[#This Row],[sindlon]]+CSV[[#This Row],[cosradlat]]*O180*CSV[[#This Row],[sindlat]]</f>
        <v>4.3475349166059434E-11</v>
      </c>
      <c r="Q181" s="2">
        <f>2*ASIN(SQRT(CSV[[#This Row],[Columna1]]))*6367445</f>
        <v>83.968566174774907</v>
      </c>
      <c r="R181" s="2" t="e" vm="1">
        <f ca="1">_xlfn.CONCAT(CSV[[#This Row],[lon]],",",CSV[[#This Row],[lat]],";",CSV[[#This Row],[alt]])</f>
        <v>#NAME?</v>
      </c>
    </row>
    <row r="182" spans="1:18" x14ac:dyDescent="0.25">
      <c r="A182">
        <v>42.541277669370174</v>
      </c>
      <c r="B182">
        <v>-6.6023801174014807</v>
      </c>
      <c r="C182">
        <v>504</v>
      </c>
      <c r="D182" s="1">
        <v>42854.359942129631</v>
      </c>
      <c r="E182" s="1">
        <f>CSV[[#This Row],[Column4]]-D181</f>
        <v>1.1574076779652387E-5</v>
      </c>
      <c r="F182">
        <f>CSV[[#This Row],[alt]]-C181</f>
        <v>0.20001220703125</v>
      </c>
      <c r="G182">
        <f>IF(CSV[[#This Row],[Altura]]&gt;0,CSV[[#This Row],[Altura]],0)</f>
        <v>0.20001220703125</v>
      </c>
      <c r="H182">
        <f>IF(CSV[[#This Row],[Altura]]&lt;=0,CSV[[#This Row],[Altura]],0)</f>
        <v>0</v>
      </c>
      <c r="I182" s="2">
        <f>RADIANS(CSV[[#This Row],[lon]])-RADIANS(A181)</f>
        <v>-1.1410761024954752E-7</v>
      </c>
      <c r="J182" s="2">
        <f>RADIANS(CSV[[#This Row],[lat]])-RADIANS(B181)</f>
        <v>-2.5308482771435603E-6</v>
      </c>
      <c r="K182" s="2">
        <f>RADIANS(CSV[[#This Row],[lon]])</f>
        <v>0.74248536333564918</v>
      </c>
      <c r="L182" s="2">
        <f>RADIANS(CSV[[#This Row],[lat]])</f>
        <v>-0.1152332715168656</v>
      </c>
      <c r="M182" s="2">
        <f>SIN(CSV[[#This Row],[dlon]]/2)*SIN(CSV[[#This Row],[dlon]]/2)</f>
        <v>3.2551366792156566E-15</v>
      </c>
      <c r="N182" s="2">
        <f>SIN(CSV[[#This Row],[dlat]]/2)*SIN(CSV[[#This Row],[dlat]]/2)</f>
        <v>1.6012982504792771E-12</v>
      </c>
      <c r="O182" s="2">
        <f>COS(RADIANS(CSV[[#This Row],[lat]]))</f>
        <v>0.99336799015231492</v>
      </c>
      <c r="P182" s="2">
        <f>CSV[[#This Row],[sindlon]]+CSV[[#This Row],[cosradlat]]*O181*CSV[[#This Row],[sindlat]]</f>
        <v>1.5833846292861449E-12</v>
      </c>
      <c r="Q182" s="2">
        <f>2*ASIN(SQRT(CSV[[#This Row],[Columna1]]))*6367445</f>
        <v>16.024644747692452</v>
      </c>
      <c r="R182" s="2" t="e" vm="1">
        <f ca="1">_xlfn.CONCAT(CSV[[#This Row],[lon]],",",CSV[[#This Row],[lat]],";",CSV[[#This Row],[alt]])</f>
        <v>#NAME?</v>
      </c>
    </row>
    <row r="183" spans="1:18" x14ac:dyDescent="0.25">
      <c r="A183">
        <v>42.541225366294384</v>
      </c>
      <c r="B183">
        <v>-6.6030013840645552</v>
      </c>
      <c r="C183">
        <v>502.20001220703125</v>
      </c>
      <c r="D183" s="1">
        <v>42854.359988425924</v>
      </c>
      <c r="E183" s="1">
        <f>CSV[[#This Row],[Column4]]-D182</f>
        <v>4.6296292566694319E-5</v>
      </c>
      <c r="F183">
        <f>CSV[[#This Row],[alt]]-C182</f>
        <v>-1.79998779296875</v>
      </c>
      <c r="G183">
        <f>IF(CSV[[#This Row],[Altura]]&gt;0,CSV[[#This Row],[Altura]],0)</f>
        <v>0</v>
      </c>
      <c r="H183">
        <f>IF(CSV[[#This Row],[Altura]]&lt;=0,CSV[[#This Row],[Altura]],0)</f>
        <v>-1.79998779296875</v>
      </c>
      <c r="I183" s="2">
        <f>RADIANS(CSV[[#This Row],[lon]])-RADIANS(A182)</f>
        <v>-9.1286088144126865E-7</v>
      </c>
      <c r="J183" s="2">
        <f>RADIANS(CSV[[#This Row],[lat]])-RADIANS(B182)</f>
        <v>-1.0843148803521552E-5</v>
      </c>
      <c r="K183" s="2">
        <f>RADIANS(CSV[[#This Row],[lon]])</f>
        <v>0.74248445047476774</v>
      </c>
      <c r="L183" s="2">
        <f>RADIANS(CSV[[#This Row],[lat]])</f>
        <v>-0.11524411466566913</v>
      </c>
      <c r="M183" s="2">
        <f>SIN(CSV[[#This Row],[dlon]]/2)*SIN(CSV[[#This Row],[dlon]]/2)</f>
        <v>2.0832874721641803E-13</v>
      </c>
      <c r="N183" s="2">
        <f>SIN(CSV[[#This Row],[dlat]]/2)*SIN(CSV[[#This Row],[dlat]]/2)</f>
        <v>2.9393468993539726E-11</v>
      </c>
      <c r="O183" s="2">
        <f>COS(RADIANS(CSV[[#This Row],[lat]]))</f>
        <v>0.9933667433658443</v>
      </c>
      <c r="P183" s="2">
        <f>CSV[[#This Row],[sindlon]]+CSV[[#This Row],[cosradlat]]*O182*CSV[[#This Row],[sindlat]]</f>
        <v>2.9213178614025837E-11</v>
      </c>
      <c r="Q183" s="2">
        <f>2*ASIN(SQRT(CSV[[#This Row],[Columna1]]))*6367445</f>
        <v>68.831083344844927</v>
      </c>
      <c r="R183" s="2" t="e" vm="1">
        <f ca="1">_xlfn.CONCAT(CSV[[#This Row],[lon]],",",CSV[[#This Row],[lat]],";",CSV[[#This Row],[alt]])</f>
        <v>#NAME?</v>
      </c>
    </row>
    <row r="184" spans="1:18" x14ac:dyDescent="0.25">
      <c r="A184">
        <v>42.541197873651981</v>
      </c>
      <c r="B184">
        <v>-6.6031580418348312</v>
      </c>
      <c r="C184">
        <v>501.60000610351563</v>
      </c>
      <c r="D184" s="1">
        <v>42854.36</v>
      </c>
      <c r="E184" s="1">
        <f>CSV[[#This Row],[Column4]]-D183</f>
        <v>1.1574076779652387E-5</v>
      </c>
      <c r="F184">
        <f>CSV[[#This Row],[alt]]-C183</f>
        <v>-0.600006103515625</v>
      </c>
      <c r="G184">
        <f>IF(CSV[[#This Row],[Altura]]&gt;0,CSV[[#This Row],[Altura]],0)</f>
        <v>0</v>
      </c>
      <c r="H184">
        <f>IF(CSV[[#This Row],[Altura]]&lt;=0,CSV[[#This Row],[Altura]],0)</f>
        <v>-0.600006103515625</v>
      </c>
      <c r="I184" s="2">
        <f>RADIANS(CSV[[#This Row],[lon]])-RADIANS(A183)</f>
        <v>-4.7983713002963668E-7</v>
      </c>
      <c r="J184" s="2">
        <f>RADIANS(CSV[[#This Row],[lat]])-RADIANS(B183)</f>
        <v>-2.7341938901581653E-6</v>
      </c>
      <c r="K184" s="2">
        <f>RADIANS(CSV[[#This Row],[lon]])</f>
        <v>0.74248397063763771</v>
      </c>
      <c r="L184" s="2">
        <f>RADIANS(CSV[[#This Row],[lat]])</f>
        <v>-0.11524684885955928</v>
      </c>
      <c r="M184" s="2">
        <f>SIN(CSV[[#This Row],[dlon]]/2)*SIN(CSV[[#This Row],[dlon]]/2)</f>
        <v>5.7560917838768527E-14</v>
      </c>
      <c r="N184" s="2">
        <f>SIN(CSV[[#This Row],[dlat]]/2)*SIN(CSV[[#This Row],[dlat]]/2)</f>
        <v>1.868954057243396E-12</v>
      </c>
      <c r="O184" s="2">
        <f>COS(RADIANS(CSV[[#This Row],[lat]]))</f>
        <v>0.99336642895939808</v>
      </c>
      <c r="P184" s="2">
        <f>CSV[[#This Row],[sindlon]]+CSV[[#This Row],[cosradlat]]*O183*CSV[[#This Row],[sindlat]]</f>
        <v>1.9018021217238585E-12</v>
      </c>
      <c r="Q184" s="2">
        <f>2*ASIN(SQRT(CSV[[#This Row],[Columna1]]))*6367445</f>
        <v>17.562157263583988</v>
      </c>
      <c r="R184" s="2" t="e" vm="1">
        <f ca="1">_xlfn.CONCAT(CSV[[#This Row],[lon]],",",CSV[[#This Row],[lat]],";",CSV[[#This Row],[alt]])</f>
        <v>#NAME?</v>
      </c>
    </row>
    <row r="185" spans="1:18" x14ac:dyDescent="0.25">
      <c r="A185">
        <v>42.541165351867676</v>
      </c>
      <c r="B185">
        <v>-6.6033126879483461</v>
      </c>
      <c r="C185">
        <v>500.79998779296875</v>
      </c>
      <c r="D185" s="1">
        <v>42854.360011574077</v>
      </c>
      <c r="E185" s="1">
        <f>CSV[[#This Row],[Column4]]-D184</f>
        <v>1.1574076779652387E-5</v>
      </c>
      <c r="F185">
        <f>CSV[[#This Row],[alt]]-C184</f>
        <v>-0.800018310546875</v>
      </c>
      <c r="G185">
        <f>IF(CSV[[#This Row],[Altura]]&gt;0,CSV[[#This Row],[Altura]],0)</f>
        <v>0</v>
      </c>
      <c r="H185">
        <f>IF(CSV[[#This Row],[Altura]]&lt;=0,CSV[[#This Row],[Altura]],0)</f>
        <v>-0.800018310546875</v>
      </c>
      <c r="I185" s="2">
        <f>RADIANS(CSV[[#This Row],[lon]])-RADIANS(A184)</f>
        <v>-5.6761221467471756E-7</v>
      </c>
      <c r="J185" s="2">
        <f>RADIANS(CSV[[#This Row],[lat]])-RADIANS(B184)</f>
        <v>-2.6990838562362951E-6</v>
      </c>
      <c r="K185" s="2">
        <f>RADIANS(CSV[[#This Row],[lon]])</f>
        <v>0.74248340302542304</v>
      </c>
      <c r="L185" s="2">
        <f>RADIANS(CSV[[#This Row],[lat]])</f>
        <v>-0.11524954794341552</v>
      </c>
      <c r="M185" s="2">
        <f>SIN(CSV[[#This Row],[dlon]]/2)*SIN(CSV[[#This Row],[dlon]]/2)</f>
        <v>8.054590656198225E-14</v>
      </c>
      <c r="N185" s="2">
        <f>SIN(CSV[[#This Row],[dlat]]/2)*SIN(CSV[[#This Row],[dlat]]/2)</f>
        <v>1.8212634157477419E-12</v>
      </c>
      <c r="O185" s="2">
        <f>COS(RADIANS(CSV[[#This Row],[lat]]))</f>
        <v>0.99336611858298995</v>
      </c>
      <c r="P185" s="2">
        <f>CSV[[#This Row],[sindlon]]+CSV[[#This Row],[cosradlat]]*O184*CSV[[#This Row],[sindlat]]</f>
        <v>1.8777259436358368E-12</v>
      </c>
      <c r="Q185" s="2">
        <f>2*ASIN(SQRT(CSV[[#This Row],[Columna1]]))*6367445</f>
        <v>17.45063767388837</v>
      </c>
      <c r="R185" s="2" t="e" vm="1">
        <f ca="1">_xlfn.CONCAT(CSV[[#This Row],[lon]],",",CSV[[#This Row],[lat]],";",CSV[[#This Row],[alt]])</f>
        <v>#NAME?</v>
      </c>
    </row>
    <row r="186" spans="1:18" x14ac:dyDescent="0.25">
      <c r="A186">
        <v>42.541040042415261</v>
      </c>
      <c r="B186">
        <v>-6.6037587728351363</v>
      </c>
      <c r="C186">
        <v>499.79998779296875</v>
      </c>
      <c r="D186" s="1">
        <v>42854.360046296293</v>
      </c>
      <c r="E186" s="1">
        <f>CSV[[#This Row],[Column4]]-D185</f>
        <v>3.4722215787041932E-5</v>
      </c>
      <c r="F186">
        <f>CSV[[#This Row],[alt]]-C185</f>
        <v>-1</v>
      </c>
      <c r="G186">
        <f>IF(CSV[[#This Row],[Altura]]&gt;0,CSV[[#This Row],[Altura]],0)</f>
        <v>0</v>
      </c>
      <c r="H186">
        <f>IF(CSV[[#This Row],[Altura]]&lt;=0,CSV[[#This Row],[Altura]],0)</f>
        <v>-1</v>
      </c>
      <c r="I186" s="2">
        <f>RADIANS(CSV[[#This Row],[lon]])-RADIANS(A185)</f>
        <v>-2.1870625285247414E-6</v>
      </c>
      <c r="J186" s="2">
        <f>RADIANS(CSV[[#This Row],[lat]])-RADIANS(B185)</f>
        <v>-7.7856500178830057E-6</v>
      </c>
      <c r="K186" s="2">
        <f>RADIANS(CSV[[#This Row],[lon]])</f>
        <v>0.74248121596289451</v>
      </c>
      <c r="L186" s="2">
        <f>RADIANS(CSV[[#This Row],[lat]])</f>
        <v>-0.1152573335934334</v>
      </c>
      <c r="M186" s="2">
        <f>SIN(CSV[[#This Row],[dlon]]/2)*SIN(CSV[[#This Row],[dlon]]/2)</f>
        <v>1.1958106259187823E-12</v>
      </c>
      <c r="N186" s="2">
        <f>SIN(CSV[[#This Row],[dlat]]/2)*SIN(CSV[[#This Row],[dlat]]/2)</f>
        <v>1.5154086550163862E-11</v>
      </c>
      <c r="O186" s="2">
        <f>COS(RADIANS(CSV[[#This Row],[lat]]))</f>
        <v>0.99336522324529442</v>
      </c>
      <c r="P186" s="2">
        <f>CSV[[#This Row],[sindlon]]+CSV[[#This Row],[cosradlat]]*O185*CSV[[#This Row],[sindlat]]</f>
        <v>1.6149489778592281E-11</v>
      </c>
      <c r="Q186" s="2">
        <f>2*ASIN(SQRT(CSV[[#This Row],[Columna1]]))*6367445</f>
        <v>51.176973729513271</v>
      </c>
      <c r="R186" s="2" t="e" vm="1">
        <f ca="1">_xlfn.CONCAT(CSV[[#This Row],[lon]],",",CSV[[#This Row],[lat]],";",CSV[[#This Row],[alt]])</f>
        <v>#NAME?</v>
      </c>
    </row>
    <row r="187" spans="1:18" x14ac:dyDescent="0.25">
      <c r="A187">
        <v>42.540807612240314</v>
      </c>
      <c r="B187">
        <v>-6.6044871602207422</v>
      </c>
      <c r="C187">
        <v>499.79998779296875</v>
      </c>
      <c r="D187" s="1">
        <v>42854.36010416667</v>
      </c>
      <c r="E187" s="1">
        <f>CSV[[#This Row],[Column4]]-D186</f>
        <v>5.787037662230432E-5</v>
      </c>
      <c r="F187">
        <f>CSV[[#This Row],[alt]]-C186</f>
        <v>0</v>
      </c>
      <c r="G187">
        <f>IF(CSV[[#This Row],[Altura]]&gt;0,CSV[[#This Row],[Altura]],0)</f>
        <v>0</v>
      </c>
      <c r="H187">
        <f>IF(CSV[[#This Row],[Altura]]&lt;=0,CSV[[#This Row],[Altura]],0)</f>
        <v>0</v>
      </c>
      <c r="I187" s="2">
        <f>RADIANS(CSV[[#This Row],[lon]])-RADIANS(A186)</f>
        <v>-4.0566718337853303E-6</v>
      </c>
      <c r="J187" s="2">
        <f>RADIANS(CSV[[#This Row],[lat]])-RADIANS(B186)</f>
        <v>-1.2712758108809896E-5</v>
      </c>
      <c r="K187" s="2">
        <f>RADIANS(CSV[[#This Row],[lon]])</f>
        <v>0.74247715929106073</v>
      </c>
      <c r="L187" s="2">
        <f>RADIANS(CSV[[#This Row],[lat]])</f>
        <v>-0.11527004635154221</v>
      </c>
      <c r="M187" s="2">
        <f>SIN(CSV[[#This Row],[dlon]]/2)*SIN(CSV[[#This Row],[dlon]]/2)</f>
        <v>4.1141465917511662E-12</v>
      </c>
      <c r="N187" s="2">
        <f>SIN(CSV[[#This Row],[dlat]]/2)*SIN(CSV[[#This Row],[dlat]]/2)</f>
        <v>4.0403554682733798E-11</v>
      </c>
      <c r="O187" s="2">
        <f>COS(RADIANS(CSV[[#This Row],[lat]]))</f>
        <v>0.99336376116836722</v>
      </c>
      <c r="P187" s="2">
        <f>CSV[[#This Row],[sindlon]]+CSV[[#This Row],[cosradlat]]*O186*CSV[[#This Row],[sindlat]]</f>
        <v>4.398328403757028E-11</v>
      </c>
      <c r="Q187" s="2">
        <f>2*ASIN(SQRT(CSV[[#This Row],[Columna1]]))*6367445</f>
        <v>84.457656101279213</v>
      </c>
      <c r="R187" s="2" t="e" vm="1">
        <f ca="1">_xlfn.CONCAT(CSV[[#This Row],[lon]],",",CSV[[#This Row],[lat]],";",CSV[[#This Row],[alt]])</f>
        <v>#NAME?</v>
      </c>
    </row>
    <row r="188" spans="1:18" x14ac:dyDescent="0.25">
      <c r="A188">
        <v>42.540766708552837</v>
      </c>
      <c r="B188">
        <v>-6.6046343464404353</v>
      </c>
      <c r="C188">
        <v>499.39999389648438</v>
      </c>
      <c r="D188" s="1">
        <v>42854.360115740739</v>
      </c>
      <c r="E188" s="1">
        <f>CSV[[#This Row],[Column4]]-D187</f>
        <v>1.1574069503694773E-5</v>
      </c>
      <c r="F188">
        <f>CSV[[#This Row],[alt]]-C187</f>
        <v>-0.399993896484375</v>
      </c>
      <c r="G188">
        <f>IF(CSV[[#This Row],[Altura]]&gt;0,CSV[[#This Row],[Altura]],0)</f>
        <v>0</v>
      </c>
      <c r="H188">
        <f>IF(CSV[[#This Row],[Altura]]&lt;=0,CSV[[#This Row],[Altura]],0)</f>
        <v>-0.399993896484375</v>
      </c>
      <c r="I188" s="2">
        <f>RADIANS(CSV[[#This Row],[lon]])-RADIANS(A187)</f>
        <v>-7.1390402267557107E-7</v>
      </c>
      <c r="J188" s="2">
        <f>RADIANS(CSV[[#This Row],[lat]])-RADIANS(B187)</f>
        <v>-2.5688841472082391E-6</v>
      </c>
      <c r="K188" s="2">
        <f>RADIANS(CSV[[#This Row],[lon]])</f>
        <v>0.74247644538703805</v>
      </c>
      <c r="L188" s="2">
        <f>RADIANS(CSV[[#This Row],[lat]])</f>
        <v>-0.11527261523568942</v>
      </c>
      <c r="M188" s="2">
        <f>SIN(CSV[[#This Row],[dlon]]/2)*SIN(CSV[[#This Row],[dlon]]/2)</f>
        <v>1.2741473839808517E-13</v>
      </c>
      <c r="N188" s="2">
        <f>SIN(CSV[[#This Row],[dlat]]/2)*SIN(CSV[[#This Row],[dlat]]/2)</f>
        <v>1.649791440443543E-12</v>
      </c>
      <c r="O188" s="2">
        <f>COS(RADIANS(CSV[[#This Row],[lat]]))</f>
        <v>0.99336346570501588</v>
      </c>
      <c r="P188" s="2">
        <f>CSV[[#This Row],[sindlon]]+CSV[[#This Row],[cosradlat]]*O187*CSV[[#This Row],[sindlat]]</f>
        <v>1.7553815308449677E-12</v>
      </c>
      <c r="Q188" s="2">
        <f>2*ASIN(SQRT(CSV[[#This Row],[Columna1]]))*6367445</f>
        <v>16.872559189472504</v>
      </c>
      <c r="R188" s="2" t="e" vm="1">
        <f ca="1">_xlfn.CONCAT(CSV[[#This Row],[lon]],",",CSV[[#This Row],[lat]],";",CSV[[#This Row],[alt]])</f>
        <v>#NAME?</v>
      </c>
    </row>
    <row r="189" spans="1:18" x14ac:dyDescent="0.25">
      <c r="A189">
        <v>42.540680794045329</v>
      </c>
      <c r="B189">
        <v>-6.6049164813011894</v>
      </c>
      <c r="C189">
        <v>498.79998779296875</v>
      </c>
      <c r="D189" s="1">
        <v>42854.360138888886</v>
      </c>
      <c r="E189" s="1">
        <f>CSV[[#This Row],[Column4]]-D188</f>
        <v>2.314814628334716E-5</v>
      </c>
      <c r="F189">
        <f>CSV[[#This Row],[alt]]-C188</f>
        <v>-0.600006103515625</v>
      </c>
      <c r="G189">
        <f>IF(CSV[[#This Row],[Altura]]&gt;0,CSV[[#This Row],[Altura]],0)</f>
        <v>0</v>
      </c>
      <c r="H189">
        <f>IF(CSV[[#This Row],[Altura]]&lt;=0,CSV[[#This Row],[Altura]],0)</f>
        <v>-0.600006103515625</v>
      </c>
      <c r="I189" s="2">
        <f>RADIANS(CSV[[#This Row],[lon]])-RADIANS(A188)</f>
        <v>-1.4994910313426146E-6</v>
      </c>
      <c r="J189" s="2">
        <f>RADIANS(CSV[[#This Row],[lat]])-RADIANS(B188)</f>
        <v>-4.9241822548118375E-6</v>
      </c>
      <c r="K189" s="2">
        <f>RADIANS(CSV[[#This Row],[lon]])</f>
        <v>0.74247494589600671</v>
      </c>
      <c r="L189" s="2">
        <f>RADIANS(CSV[[#This Row],[lat]])</f>
        <v>-0.11527753941794423</v>
      </c>
      <c r="M189" s="2">
        <f>SIN(CSV[[#This Row],[dlon]]/2)*SIN(CSV[[#This Row],[dlon]]/2)</f>
        <v>5.6211833826912922E-13</v>
      </c>
      <c r="N189" s="2">
        <f>SIN(CSV[[#This Row],[dlat]]/2)*SIN(CSV[[#This Row],[dlat]]/2)</f>
        <v>6.0618927196387E-12</v>
      </c>
      <c r="O189" s="2">
        <f>COS(RADIANS(CSV[[#This Row],[lat]]))</f>
        <v>0.99336289932584654</v>
      </c>
      <c r="P189" s="2">
        <f>CSV[[#This Row],[sindlon]]+CSV[[#This Row],[cosradlat]]*O188*CSV[[#This Row],[sindlat]]</f>
        <v>6.5438147170127845E-12</v>
      </c>
      <c r="Q189" s="2">
        <f>2*ASIN(SQRT(CSV[[#This Row],[Columna1]]))*6367445</f>
        <v>32.576970538084829</v>
      </c>
      <c r="R189" s="2" t="e" vm="1">
        <f ca="1">_xlfn.CONCAT(CSV[[#This Row],[lon]],",",CSV[[#This Row],[lat]],";",CSV[[#This Row],[alt]])</f>
        <v>#NAME?</v>
      </c>
    </row>
    <row r="190" spans="1:18" x14ac:dyDescent="0.25">
      <c r="A190">
        <v>42.540555316954851</v>
      </c>
      <c r="B190">
        <v>-6.6052891407161951</v>
      </c>
      <c r="C190">
        <v>498.20001220703125</v>
      </c>
      <c r="D190" s="1">
        <v>42854.360173611109</v>
      </c>
      <c r="E190" s="1">
        <f>CSV[[#This Row],[Column4]]-D189</f>
        <v>3.4722223062999547E-5</v>
      </c>
      <c r="F190">
        <f>CSV[[#This Row],[alt]]-C189</f>
        <v>-0.5999755859375</v>
      </c>
      <c r="G190">
        <f>IF(CSV[[#This Row],[Altura]]&gt;0,CSV[[#This Row],[Altura]],0)</f>
        <v>0</v>
      </c>
      <c r="H190">
        <f>IF(CSV[[#This Row],[Altura]]&lt;=0,CSV[[#This Row],[Altura]],0)</f>
        <v>-0.5999755859375</v>
      </c>
      <c r="I190" s="2">
        <f>RADIANS(CSV[[#This Row],[lon]])-RADIANS(A189)</f>
        <v>-2.1899883646536722E-6</v>
      </c>
      <c r="J190" s="2">
        <f>RADIANS(CSV[[#This Row],[lat]])-RADIANS(B189)</f>
        <v>-6.504133780407817E-6</v>
      </c>
      <c r="K190" s="2">
        <f>RADIANS(CSV[[#This Row],[lon]])</f>
        <v>0.74247275590764206</v>
      </c>
      <c r="L190" s="2">
        <f>RADIANS(CSV[[#This Row],[lat]])</f>
        <v>-0.11528404355172464</v>
      </c>
      <c r="M190" s="2">
        <f>SIN(CSV[[#This Row],[dlon]]/2)*SIN(CSV[[#This Row],[dlon]]/2)</f>
        <v>1.1990122593291373E-12</v>
      </c>
      <c r="N190" s="2">
        <f>SIN(CSV[[#This Row],[dlat]]/2)*SIN(CSV[[#This Row],[dlat]]/2)</f>
        <v>1.0575939058323237E-11</v>
      </c>
      <c r="O190" s="2">
        <f>COS(RADIANS(CSV[[#This Row],[lat]]))</f>
        <v>0.99336215118382165</v>
      </c>
      <c r="P190" s="2">
        <f>CSV[[#This Row],[sindlon]]+CSV[[#This Row],[cosradlat]]*O189*CSV[[#This Row],[sindlat]]</f>
        <v>1.1635022195160793E-11</v>
      </c>
      <c r="Q190" s="2">
        <f>2*ASIN(SQRT(CSV[[#This Row],[Columna1]]))*6367445</f>
        <v>43.438898694575457</v>
      </c>
      <c r="R190" s="2" t="e" vm="1">
        <f ca="1">_xlfn.CONCAT(CSV[[#This Row],[lon]],",",CSV[[#This Row],[lat]],";",CSV[[#This Row],[alt]])</f>
        <v>#NAME?</v>
      </c>
    </row>
    <row r="191" spans="1:18" x14ac:dyDescent="0.25">
      <c r="A191">
        <v>42.540337387472391</v>
      </c>
      <c r="B191">
        <v>-6.605836059898138</v>
      </c>
      <c r="C191">
        <v>499.20001220703125</v>
      </c>
      <c r="D191" s="1">
        <v>42854.360231481478</v>
      </c>
      <c r="E191" s="1">
        <f>CSV[[#This Row],[Column4]]-D190</f>
        <v>5.7870369346346706E-5</v>
      </c>
      <c r="F191">
        <f>CSV[[#This Row],[alt]]-C190</f>
        <v>1</v>
      </c>
      <c r="G191">
        <f>IF(CSV[[#This Row],[Altura]]&gt;0,CSV[[#This Row],[Altura]],0)</f>
        <v>1</v>
      </c>
      <c r="H191">
        <f>IF(CSV[[#This Row],[Altura]]&lt;=0,CSV[[#This Row],[Altura]],0)</f>
        <v>0</v>
      </c>
      <c r="I191" s="2">
        <f>RADIANS(CSV[[#This Row],[lon]])-RADIANS(A190)</f>
        <v>-3.8035870060237897E-6</v>
      </c>
      <c r="J191" s="2">
        <f>RADIANS(CSV[[#This Row],[lat]])-RADIANS(B190)</f>
        <v>-9.5455404672262212E-6</v>
      </c>
      <c r="K191" s="2">
        <f>RADIANS(CSV[[#This Row],[lon]])</f>
        <v>0.74246895232063603</v>
      </c>
      <c r="L191" s="2">
        <f>RADIANS(CSV[[#This Row],[lat]])</f>
        <v>-0.11529358909219187</v>
      </c>
      <c r="M191" s="2">
        <f>SIN(CSV[[#This Row],[dlon]]/2)*SIN(CSV[[#This Row],[dlon]]/2)</f>
        <v>3.6168185280938937E-12</v>
      </c>
      <c r="N191" s="2">
        <f>SIN(CSV[[#This Row],[dlat]]/2)*SIN(CSV[[#This Row],[dlat]]/2)</f>
        <v>2.2779335702690384E-11</v>
      </c>
      <c r="O191" s="2">
        <f>COS(RADIANS(CSV[[#This Row],[lat]]))</f>
        <v>0.99336105312601186</v>
      </c>
      <c r="P191" s="2">
        <f>CSV[[#This Row],[sindlon]]+CSV[[#This Row],[cosradlat]]*O190*CSV[[#This Row],[sindlat]]</f>
        <v>2.6094721491885738E-11</v>
      </c>
      <c r="Q191" s="2">
        <f>2*ASIN(SQRT(CSV[[#This Row],[Columna1]]))*6367445</f>
        <v>65.053629365606639</v>
      </c>
      <c r="R191" s="2" t="e" vm="1">
        <f ca="1">_xlfn.CONCAT(CSV[[#This Row],[lon]],",",CSV[[#This Row],[lat]],";",CSV[[#This Row],[alt]])</f>
        <v>#NAME?</v>
      </c>
    </row>
    <row r="192" spans="1:18" x14ac:dyDescent="0.25">
      <c r="A192">
        <v>42.540247030556202</v>
      </c>
      <c r="B192">
        <v>-6.6061271633952856</v>
      </c>
      <c r="C192">
        <v>500.60000610351563</v>
      </c>
      <c r="D192" s="1">
        <v>42854.360266203701</v>
      </c>
      <c r="E192" s="1">
        <f>CSV[[#This Row],[Column4]]-D191</f>
        <v>3.4722223062999547E-5</v>
      </c>
      <c r="F192">
        <f>CSV[[#This Row],[alt]]-C191</f>
        <v>1.399993896484375</v>
      </c>
      <c r="G192">
        <f>IF(CSV[[#This Row],[Altura]]&gt;0,CSV[[#This Row],[Altura]],0)</f>
        <v>1.399993896484375</v>
      </c>
      <c r="H192">
        <f>IF(CSV[[#This Row],[Altura]]&lt;=0,CSV[[#This Row],[Altura]],0)</f>
        <v>0</v>
      </c>
      <c r="I192" s="2">
        <f>RADIANS(CSV[[#This Row],[lon]])-RADIANS(A191)</f>
        <v>-1.5770256894809265E-6</v>
      </c>
      <c r="J192" s="2">
        <f>RADIANS(CSV[[#This Row],[lat]])-RADIANS(B191)</f>
        <v>-5.0807144892917044E-6</v>
      </c>
      <c r="K192" s="2">
        <f>RADIANS(CSV[[#This Row],[lon]])</f>
        <v>0.74246737529494655</v>
      </c>
      <c r="L192" s="2">
        <f>RADIANS(CSV[[#This Row],[lat]])</f>
        <v>-0.11529866980668116</v>
      </c>
      <c r="M192" s="2">
        <f>SIN(CSV[[#This Row],[dlon]]/2)*SIN(CSV[[#This Row],[dlon]]/2)</f>
        <v>6.2175250632056893E-13</v>
      </c>
      <c r="N192" s="2">
        <f>SIN(CSV[[#This Row],[dlat]]/2)*SIN(CSV[[#This Row],[dlat]]/2)</f>
        <v>6.4534149304107827E-12</v>
      </c>
      <c r="O192" s="2">
        <f>COS(RADIANS(CSV[[#This Row],[lat]]))</f>
        <v>0.99336046863626382</v>
      </c>
      <c r="P192" s="2">
        <f>CSV[[#This Row],[sindlon]]+CSV[[#This Row],[cosradlat]]*O191*CSV[[#This Row],[sindlat]]</f>
        <v>6.9897603702964472E-12</v>
      </c>
      <c r="Q192" s="2">
        <f>2*ASIN(SQRT(CSV[[#This Row],[Columna1]]))*6367445</f>
        <v>33.668699506015209</v>
      </c>
      <c r="R192" s="2" t="e" vm="1">
        <f ca="1">_xlfn.CONCAT(CSV[[#This Row],[lon]],",",CSV[[#This Row],[lat]],";",CSV[[#This Row],[alt]])</f>
        <v>#NAME?</v>
      </c>
    </row>
    <row r="193" spans="1:18" x14ac:dyDescent="0.25">
      <c r="A193">
        <v>42.540197996422648</v>
      </c>
      <c r="B193">
        <v>-6.6063344478607178</v>
      </c>
      <c r="C193">
        <v>501.39999389648438</v>
      </c>
      <c r="D193" s="1">
        <v>42854.360289351855</v>
      </c>
      <c r="E193" s="1">
        <f>CSV[[#This Row],[Column4]]-D192</f>
        <v>2.3148153559304774E-5</v>
      </c>
      <c r="F193">
        <f>CSV[[#This Row],[alt]]-C192</f>
        <v>0.79998779296875</v>
      </c>
      <c r="G193">
        <f>IF(CSV[[#This Row],[Altura]]&gt;0,CSV[[#This Row],[Altura]],0)</f>
        <v>0.79998779296875</v>
      </c>
      <c r="H193">
        <f>IF(CSV[[#This Row],[Altura]]&lt;=0,CSV[[#This Row],[Altura]],0)</f>
        <v>0</v>
      </c>
      <c r="I193" s="2">
        <f>RADIANS(CSV[[#This Row],[lon]])-RADIANS(A192)</f>
        <v>-8.5580707642751719E-7</v>
      </c>
      <c r="J193" s="2">
        <f>RADIANS(CSV[[#This Row],[lat]])-RADIANS(B192)</f>
        <v>-3.6177964100325699E-6</v>
      </c>
      <c r="K193" s="2">
        <f>RADIANS(CSV[[#This Row],[lon]])</f>
        <v>0.74246651948787012</v>
      </c>
      <c r="L193" s="2">
        <f>RADIANS(CSV[[#This Row],[lat]])</f>
        <v>-0.11530228760309119</v>
      </c>
      <c r="M193" s="2">
        <f>SIN(CSV[[#This Row],[dlon]]/2)*SIN(CSV[[#This Row],[dlon]]/2)</f>
        <v>1.8310143801584238E-13</v>
      </c>
      <c r="N193" s="2">
        <f>SIN(CSV[[#This Row],[dlat]]/2)*SIN(CSV[[#This Row],[dlat]]/2)</f>
        <v>3.2721127161075683E-12</v>
      </c>
      <c r="O193" s="2">
        <f>COS(RADIANS(CSV[[#This Row],[lat]]))</f>
        <v>0.99336005242623482</v>
      </c>
      <c r="P193" s="2">
        <f>CSV[[#This Row],[sindlon]]+CSV[[#This Row],[cosradlat]]*O192*CSV[[#This Row],[sindlat]]</f>
        <v>3.411906457048583E-12</v>
      </c>
      <c r="Q193" s="2">
        <f>2*ASIN(SQRT(CSV[[#This Row],[Columna1]]))*6367445</f>
        <v>23.523056727106805</v>
      </c>
      <c r="R193" s="2" t="e" vm="1">
        <f ca="1">_xlfn.CONCAT(CSV[[#This Row],[lon]],",",CSV[[#This Row],[lat]],";",CSV[[#This Row],[alt]])</f>
        <v>#NAME?</v>
      </c>
    </row>
    <row r="194" spans="1:18" x14ac:dyDescent="0.25">
      <c r="A194">
        <v>42.540156757459044</v>
      </c>
      <c r="B194">
        <v>-6.606549946591258</v>
      </c>
      <c r="C194">
        <v>501.60000610351563</v>
      </c>
      <c r="D194" s="1">
        <v>42854.360312500001</v>
      </c>
      <c r="E194" s="1">
        <f>CSV[[#This Row],[Column4]]-D193</f>
        <v>2.314814628334716E-5</v>
      </c>
      <c r="F194">
        <f>CSV[[#This Row],[alt]]-C193</f>
        <v>0.20001220703125</v>
      </c>
      <c r="G194">
        <f>IF(CSV[[#This Row],[Altura]]&gt;0,CSV[[#This Row],[Altura]],0)</f>
        <v>0.20001220703125</v>
      </c>
      <c r="H194">
        <f>IF(CSV[[#This Row],[Altura]]&lt;=0,CSV[[#This Row],[Altura]],0)</f>
        <v>0</v>
      </c>
      <c r="I194" s="2">
        <f>RADIANS(CSV[[#This Row],[lon]])-RADIANS(A193)</f>
        <v>-7.1975569493343272E-7</v>
      </c>
      <c r="J194" s="2">
        <f>RADIANS(CSV[[#This Row],[lat]])-RADIANS(B193)</f>
        <v>-3.7611623817934703E-6</v>
      </c>
      <c r="K194" s="2">
        <f>RADIANS(CSV[[#This Row],[lon]])</f>
        <v>0.74246579973217519</v>
      </c>
      <c r="L194" s="2">
        <f>RADIANS(CSV[[#This Row],[lat]])</f>
        <v>-0.11530604876547298</v>
      </c>
      <c r="M194" s="2">
        <f>SIN(CSV[[#This Row],[dlon]]/2)*SIN(CSV[[#This Row],[dlon]]/2)</f>
        <v>1.2951206509727157E-13</v>
      </c>
      <c r="N194" s="2">
        <f>SIN(CSV[[#This Row],[dlat]]/2)*SIN(CSV[[#This Row],[dlat]]/2)</f>
        <v>3.536585615550413E-12</v>
      </c>
      <c r="O194" s="2">
        <f>COS(RADIANS(CSV[[#This Row],[lat]]))</f>
        <v>0.99335961970885756</v>
      </c>
      <c r="P194" s="2">
        <f>CSV[[#This Row],[sindlon]]+CSV[[#This Row],[cosradlat]]*O193*CSV[[#This Row],[sindlat]]</f>
        <v>3.6192865984951719E-12</v>
      </c>
      <c r="Q194" s="2">
        <f>2*ASIN(SQRT(CSV[[#This Row],[Columna1]]))*6367445</f>
        <v>24.227393065962957</v>
      </c>
      <c r="R194" s="2" t="e" vm="1">
        <f ca="1">_xlfn.CONCAT(CSV[[#This Row],[lon]],",",CSV[[#This Row],[lat]],";",CSV[[#This Row],[alt]])</f>
        <v>#NAME?</v>
      </c>
    </row>
    <row r="195" spans="1:18" x14ac:dyDescent="0.25">
      <c r="A195">
        <v>42.540148375555873</v>
      </c>
      <c r="B195">
        <v>-6.6067782696336508</v>
      </c>
      <c r="C195">
        <v>501.39999389648438</v>
      </c>
      <c r="D195" s="1">
        <v>42854.360335648147</v>
      </c>
      <c r="E195" s="1">
        <f>CSV[[#This Row],[Column4]]-D194</f>
        <v>2.314814628334716E-5</v>
      </c>
      <c r="F195">
        <f>CSV[[#This Row],[alt]]-C194</f>
        <v>-0.20001220703125</v>
      </c>
      <c r="G195">
        <f>IF(CSV[[#This Row],[Altura]]&gt;0,CSV[[#This Row],[Altura]],0)</f>
        <v>0</v>
      </c>
      <c r="H195">
        <f>IF(CSV[[#This Row],[Altura]]&lt;=0,CSV[[#This Row],[Altura]],0)</f>
        <v>-0.20001220703125</v>
      </c>
      <c r="I195" s="2">
        <f>RADIANS(CSV[[#This Row],[lon]])-RADIANS(A194)</f>
        <v>-1.462918078898312E-7</v>
      </c>
      <c r="J195" s="2">
        <f>RADIANS(CSV[[#This Row],[lat]])-RADIANS(B194)</f>
        <v>-3.9849888479187578E-6</v>
      </c>
      <c r="K195" s="2">
        <f>RADIANS(CSV[[#This Row],[lon]])</f>
        <v>0.7424656534403673</v>
      </c>
      <c r="L195" s="2">
        <f>RADIANS(CSV[[#This Row],[lat]])</f>
        <v>-0.1153100337543209</v>
      </c>
      <c r="M195" s="2">
        <f>SIN(CSV[[#This Row],[dlon]]/2)*SIN(CSV[[#This Row],[dlon]]/2)</f>
        <v>5.3503232639188101E-15</v>
      </c>
      <c r="N195" s="2">
        <f>SIN(CSV[[#This Row],[dlat]]/2)*SIN(CSV[[#This Row],[dlat]]/2)</f>
        <v>3.9700340295039634E-12</v>
      </c>
      <c r="O195" s="2">
        <f>COS(RADIANS(CSV[[#This Row],[lat]]))</f>
        <v>0.99335916122517287</v>
      </c>
      <c r="P195" s="2">
        <f>CSV[[#This Row],[sindlon]]+CSV[[#This Row],[cosradlat]]*O194*CSV[[#This Row],[sindlat]]</f>
        <v>3.9228325304721289E-12</v>
      </c>
      <c r="Q195" s="2">
        <f>2*ASIN(SQRT(CSV[[#This Row],[Columna1]]))*6367445</f>
        <v>25.222903716219641</v>
      </c>
      <c r="R195" s="2" t="e" vm="1">
        <f ca="1">_xlfn.CONCAT(CSV[[#This Row],[lon]],",",CSV[[#This Row],[lat]],";",CSV[[#This Row],[alt]])</f>
        <v>#NAME?</v>
      </c>
    </row>
    <row r="196" spans="1:18" x14ac:dyDescent="0.25">
      <c r="A196">
        <v>42.540165307000279</v>
      </c>
      <c r="B196">
        <v>-6.6069975402206182</v>
      </c>
      <c r="C196">
        <v>501.60000610351563</v>
      </c>
      <c r="D196" s="1">
        <v>42854.360358796293</v>
      </c>
      <c r="E196" s="1">
        <f>CSV[[#This Row],[Column4]]-D195</f>
        <v>2.314814628334716E-5</v>
      </c>
      <c r="F196">
        <f>CSV[[#This Row],[alt]]-C195</f>
        <v>0.20001220703125</v>
      </c>
      <c r="G196">
        <f>IF(CSV[[#This Row],[Altura]]&gt;0,CSV[[#This Row],[Altura]],0)</f>
        <v>0.20001220703125</v>
      </c>
      <c r="H196">
        <f>IF(CSV[[#This Row],[Altura]]&lt;=0,CSV[[#This Row],[Altura]],0)</f>
        <v>0</v>
      </c>
      <c r="I196" s="2">
        <f>RADIANS(CSV[[#This Row],[lon]])-RADIANS(A195)</f>
        <v>2.9550945190859323E-7</v>
      </c>
      <c r="J196" s="2">
        <f>RADIANS(CSV[[#This Row],[lat]])-RADIANS(B195)</f>
        <v>-3.8269936953605477E-6</v>
      </c>
      <c r="K196" s="2">
        <f>RADIANS(CSV[[#This Row],[lon]])</f>
        <v>0.74246594894981921</v>
      </c>
      <c r="L196" s="2">
        <f>RADIANS(CSV[[#This Row],[lat]])</f>
        <v>-0.11531386074801626</v>
      </c>
      <c r="M196" s="2">
        <f>SIN(CSV[[#This Row],[dlon]]/2)*SIN(CSV[[#This Row],[dlon]]/2)</f>
        <v>2.1831459041829137E-14</v>
      </c>
      <c r="N196" s="2">
        <f>SIN(CSV[[#This Row],[dlat]]/2)*SIN(CSV[[#This Row],[dlat]]/2)</f>
        <v>3.6614701860778765E-12</v>
      </c>
      <c r="O196" s="2">
        <f>COS(RADIANS(CSV[[#This Row],[lat]]))</f>
        <v>0.99335872090440647</v>
      </c>
      <c r="P196" s="2">
        <f>CSV[[#This Row],[sindlon]]+CSV[[#This Row],[cosradlat]]*O195*CSV[[#This Row],[sindlat]]</f>
        <v>3.6348310507790409E-12</v>
      </c>
      <c r="Q196" s="2">
        <f>2*ASIN(SQRT(CSV[[#This Row],[Columna1]]))*6367445</f>
        <v>24.279364365462126</v>
      </c>
      <c r="R196" s="2" t="e" vm="1">
        <f ca="1">_xlfn.CONCAT(CSV[[#This Row],[lon]],",",CSV[[#This Row],[lat]],";",CSV[[#This Row],[alt]])</f>
        <v>#NAME?</v>
      </c>
    </row>
    <row r="197" spans="1:18" x14ac:dyDescent="0.25">
      <c r="A197">
        <v>42.540185591205955</v>
      </c>
      <c r="B197">
        <v>-6.6071881446987391</v>
      </c>
      <c r="C197">
        <v>502.20001220703125</v>
      </c>
      <c r="D197" s="1">
        <v>42854.360381944447</v>
      </c>
      <c r="E197" s="1">
        <f>CSV[[#This Row],[Column4]]-D196</f>
        <v>2.3148153559304774E-5</v>
      </c>
      <c r="F197">
        <f>CSV[[#This Row],[alt]]-C196</f>
        <v>0.600006103515625</v>
      </c>
      <c r="G197">
        <f>IF(CSV[[#This Row],[Altura]]&gt;0,CSV[[#This Row],[Altura]],0)</f>
        <v>0.600006103515625</v>
      </c>
      <c r="H197">
        <f>IF(CSV[[#This Row],[Altura]]&lt;=0,CSV[[#This Row],[Altura]],0)</f>
        <v>0</v>
      </c>
      <c r="I197" s="2">
        <f>RADIANS(CSV[[#This Row],[lon]])-RADIANS(A196)</f>
        <v>3.5402617526436586E-7</v>
      </c>
      <c r="J197" s="2">
        <f>RADIANS(CSV[[#This Row],[lat]])-RADIANS(B196)</f>
        <v>-3.3266757122618618E-6</v>
      </c>
      <c r="K197" s="2">
        <f>RADIANS(CSV[[#This Row],[lon]])</f>
        <v>0.74246630297599447</v>
      </c>
      <c r="L197" s="2">
        <f>RADIANS(CSV[[#This Row],[lat]])</f>
        <v>-0.11531718742372853</v>
      </c>
      <c r="M197" s="2">
        <f>SIN(CSV[[#This Row],[dlon]]/2)*SIN(CSV[[#This Row],[dlon]]/2)</f>
        <v>3.1333633193078547E-14</v>
      </c>
      <c r="N197" s="2">
        <f>SIN(CSV[[#This Row],[dlat]]/2)*SIN(CSV[[#This Row],[dlat]]/2)</f>
        <v>2.7666928236356898E-12</v>
      </c>
      <c r="O197" s="2">
        <f>COS(RADIANS(CSV[[#This Row],[lat]]))</f>
        <v>0.99335833813669105</v>
      </c>
      <c r="P197" s="2">
        <f>CSV[[#This Row],[sindlon]]+CSV[[#This Row],[cosradlat]]*O196*CSV[[#This Row],[sindlat]]</f>
        <v>2.7613986758146808E-12</v>
      </c>
      <c r="Q197" s="2">
        <f>2*ASIN(SQRT(CSV[[#This Row],[Columna1]]))*6367445</f>
        <v>21.162148330958324</v>
      </c>
      <c r="R197" s="2" t="e" vm="1">
        <f ca="1">_xlfn.CONCAT(CSV[[#This Row],[lon]],",",CSV[[#This Row],[lat]],";",CSV[[#This Row],[alt]])</f>
        <v>#NAME?</v>
      </c>
    </row>
    <row r="198" spans="1:18" x14ac:dyDescent="0.25">
      <c r="A198">
        <v>42.540212832391262</v>
      </c>
      <c r="B198">
        <v>-6.6073722112923861</v>
      </c>
      <c r="C198">
        <v>503</v>
      </c>
      <c r="D198" s="1">
        <v>42854.360405092593</v>
      </c>
      <c r="E198" s="1">
        <f>CSV[[#This Row],[Column4]]-D197</f>
        <v>2.314814628334716E-5</v>
      </c>
      <c r="F198">
        <f>CSV[[#This Row],[alt]]-C197</f>
        <v>0.79998779296875</v>
      </c>
      <c r="G198">
        <f>IF(CSV[[#This Row],[Altura]]&gt;0,CSV[[#This Row],[Altura]],0)</f>
        <v>0.79998779296875</v>
      </c>
      <c r="H198">
        <f>IF(CSV[[#This Row],[Altura]]&lt;=0,CSV[[#This Row],[Altura]],0)</f>
        <v>0</v>
      </c>
      <c r="I198" s="2">
        <f>RADIANS(CSV[[#This Row],[lon]])-RADIANS(A197)</f>
        <v>4.7544837578072929E-7</v>
      </c>
      <c r="J198" s="2">
        <f>RADIANS(CSV[[#This Row],[lat]])-RADIANS(B197)</f>
        <v>-3.2125681020678254E-6</v>
      </c>
      <c r="K198" s="2">
        <f>RADIANS(CSV[[#This Row],[lon]])</f>
        <v>0.74246677842437026</v>
      </c>
      <c r="L198" s="2">
        <f>RADIANS(CSV[[#This Row],[lat]])</f>
        <v>-0.11532039999183059</v>
      </c>
      <c r="M198" s="2">
        <f>SIN(CSV[[#This Row],[dlon]]/2)*SIN(CSV[[#This Row],[dlon]]/2)</f>
        <v>5.6512789508132326E-14</v>
      </c>
      <c r="N198" s="2">
        <f>SIN(CSV[[#This Row],[dlat]]/2)*SIN(CSV[[#This Row],[dlat]]/2)</f>
        <v>2.5801484526036984E-12</v>
      </c>
      <c r="O198" s="2">
        <f>COS(RADIANS(CSV[[#This Row],[lat]]))</f>
        <v>0.99335796848777702</v>
      </c>
      <c r="P198" s="2">
        <f>CSV[[#This Row],[sindlon]]+CSV[[#This Row],[cosradlat]]*O197*CSV[[#This Row],[sindlat]]</f>
        <v>2.6025011622016125E-12</v>
      </c>
      <c r="Q198" s="2">
        <f>2*ASIN(SQRT(CSV[[#This Row],[Columna1]]))*6367445</f>
        <v>20.544267634865186</v>
      </c>
      <c r="R198" s="2" t="e" vm="1">
        <f ca="1">_xlfn.CONCAT(CSV[[#This Row],[lon]],",",CSV[[#This Row],[lat]],";",CSV[[#This Row],[alt]])</f>
        <v>#NAME?</v>
      </c>
    </row>
    <row r="199" spans="1:18" x14ac:dyDescent="0.25">
      <c r="A199">
        <v>42.54026354290545</v>
      </c>
      <c r="B199">
        <v>-6.6075672581791878</v>
      </c>
      <c r="C199">
        <v>504.20001220703125</v>
      </c>
      <c r="D199" s="1">
        <v>42854.36042824074</v>
      </c>
      <c r="E199" s="1">
        <f>CSV[[#This Row],[Column4]]-D198</f>
        <v>2.314814628334716E-5</v>
      </c>
      <c r="F199">
        <f>CSV[[#This Row],[alt]]-C198</f>
        <v>1.20001220703125</v>
      </c>
      <c r="G199">
        <f>IF(CSV[[#This Row],[Altura]]&gt;0,CSV[[#This Row],[Altura]],0)</f>
        <v>1.20001220703125</v>
      </c>
      <c r="H199">
        <f>IF(CSV[[#This Row],[Altura]]&lt;=0,CSV[[#This Row],[Altura]],0)</f>
        <v>0</v>
      </c>
      <c r="I199" s="2">
        <f>RADIANS(CSV[[#This Row],[lon]])-RADIANS(A198)</f>
        <v>8.8506543793887005E-7</v>
      </c>
      <c r="J199" s="2">
        <f>RADIANS(CSV[[#This Row],[lat]])-RADIANS(B198)</f>
        <v>-3.4042103704556848E-6</v>
      </c>
      <c r="K199" s="2">
        <f>RADIANS(CSV[[#This Row],[lon]])</f>
        <v>0.74246766348980819</v>
      </c>
      <c r="L199" s="2">
        <f>RADIANS(CSV[[#This Row],[lat]])</f>
        <v>-0.11532380420220105</v>
      </c>
      <c r="M199" s="2">
        <f>SIN(CSV[[#This Row],[dlon]]/2)*SIN(CSV[[#This Row],[dlon]]/2)</f>
        <v>1.9583520735846818E-13</v>
      </c>
      <c r="N199" s="2">
        <f>SIN(CSV[[#This Row],[dlat]]/2)*SIN(CSV[[#This Row],[dlat]]/2)</f>
        <v>2.8971620615767099E-12</v>
      </c>
      <c r="O199" s="2">
        <f>COS(RADIANS(CSV[[#This Row],[lat]]))</f>
        <v>0.99335757677667003</v>
      </c>
      <c r="P199" s="2">
        <f>CSV[[#This Row],[sindlon]]+CSV[[#This Row],[cosradlat]]*O198*CSV[[#This Row],[sindlat]]</f>
        <v>3.0546378710937361E-12</v>
      </c>
      <c r="Q199" s="2">
        <f>2*ASIN(SQRT(CSV[[#This Row],[Columna1]]))*6367445</f>
        <v>22.257432445950389</v>
      </c>
      <c r="R199" s="2" t="e" vm="1">
        <f ca="1">_xlfn.CONCAT(CSV[[#This Row],[lon]],",",CSV[[#This Row],[lat]],";",CSV[[#This Row],[alt]])</f>
        <v>#NAME?</v>
      </c>
    </row>
    <row r="200" spans="1:18" x14ac:dyDescent="0.25">
      <c r="A200">
        <v>42.540468228980899</v>
      </c>
      <c r="B200">
        <v>-6.6080898698419333</v>
      </c>
      <c r="C200">
        <v>505.20001220703125</v>
      </c>
      <c r="D200" s="1">
        <v>42854.360497685186</v>
      </c>
      <c r="E200" s="1">
        <f>CSV[[#This Row],[Column4]]-D199</f>
        <v>6.9444446125999093E-5</v>
      </c>
      <c r="F200">
        <f>CSV[[#This Row],[alt]]-C199</f>
        <v>1</v>
      </c>
      <c r="G200">
        <f>IF(CSV[[#This Row],[Altura]]&gt;0,CSV[[#This Row],[Altura]],0)</f>
        <v>1</v>
      </c>
      <c r="H200">
        <f>IF(CSV[[#This Row],[Altura]]&lt;=0,CSV[[#This Row],[Altura]],0)</f>
        <v>0</v>
      </c>
      <c r="I200" s="2">
        <f>RADIANS(CSV[[#This Row],[lon]])-RADIANS(A199)</f>
        <v>3.5724459495067862E-6</v>
      </c>
      <c r="J200" s="2">
        <f>RADIANS(CSV[[#This Row],[lat]])-RADIANS(B199)</f>
        <v>-9.1212942242291373E-6</v>
      </c>
      <c r="K200" s="2">
        <f>RADIANS(CSV[[#This Row],[lon]])</f>
        <v>0.7424712359357577</v>
      </c>
      <c r="L200" s="2">
        <f>RADIANS(CSV[[#This Row],[lat]])</f>
        <v>-0.11533292549642528</v>
      </c>
      <c r="M200" s="2">
        <f>SIN(CSV[[#This Row],[dlon]]/2)*SIN(CSV[[#This Row],[dlon]]/2)</f>
        <v>3.1905925155334671E-12</v>
      </c>
      <c r="N200" s="2">
        <f>SIN(CSV[[#This Row],[dlat]]/2)*SIN(CSV[[#This Row],[dlat]]/2)</f>
        <v>2.0799502081094747E-11</v>
      </c>
      <c r="O200" s="2">
        <f>COS(RADIANS(CSV[[#This Row],[lat]]))</f>
        <v>0.99335652716309142</v>
      </c>
      <c r="P200" s="2">
        <f>CSV[[#This Row],[sindlon]]+CSV[[#This Row],[cosradlat]]*O199*CSV[[#This Row],[sindlat]]</f>
        <v>2.3714672430073244E-11</v>
      </c>
      <c r="Q200" s="2">
        <f>2*ASIN(SQRT(CSV[[#This Row],[Columna1]]))*6367445</f>
        <v>62.016001720767022</v>
      </c>
      <c r="R200" s="2" t="e" vm="1">
        <f ca="1">_xlfn.CONCAT(CSV[[#This Row],[lon]],",",CSV[[#This Row],[lat]],";",CSV[[#This Row],[alt]])</f>
        <v>#NAME?</v>
      </c>
    </row>
    <row r="201" spans="1:18" x14ac:dyDescent="0.25">
      <c r="A201">
        <v>42.540502427145839</v>
      </c>
      <c r="B201">
        <v>-6.6081729345023632</v>
      </c>
      <c r="C201">
        <v>505.60000610351563</v>
      </c>
      <c r="D201" s="1">
        <v>42854.360509259262</v>
      </c>
      <c r="E201" s="1">
        <f>CSV[[#This Row],[Column4]]-D200</f>
        <v>1.1574076779652387E-5</v>
      </c>
      <c r="F201">
        <f>CSV[[#This Row],[alt]]-C200</f>
        <v>0.399993896484375</v>
      </c>
      <c r="G201">
        <f>IF(CSV[[#This Row],[Altura]]&gt;0,CSV[[#This Row],[Altura]],0)</f>
        <v>0.399993896484375</v>
      </c>
      <c r="H201">
        <f>IF(CSV[[#This Row],[Altura]]&lt;=0,CSV[[#This Row],[Altura]],0)</f>
        <v>0</v>
      </c>
      <c r="I201" s="2">
        <f>RADIANS(CSV[[#This Row],[lon]])-RADIANS(A200)</f>
        <v>5.9687057640811503E-7</v>
      </c>
      <c r="J201" s="2">
        <f>RADIANS(CSV[[#This Row],[lat]])-RADIANS(B200)</f>
        <v>-1.4497518165540457E-6</v>
      </c>
      <c r="K201" s="2">
        <f>RADIANS(CSV[[#This Row],[lon]])</f>
        <v>0.74247183280633411</v>
      </c>
      <c r="L201" s="2">
        <f>RADIANS(CSV[[#This Row],[lat]])</f>
        <v>-0.11533437524824183</v>
      </c>
      <c r="M201" s="2">
        <f>SIN(CSV[[#This Row],[dlon]]/2)*SIN(CSV[[#This Row],[dlon]]/2)</f>
        <v>8.906362124543621E-14</v>
      </c>
      <c r="N201" s="2">
        <f>SIN(CSV[[#This Row],[dlat]]/2)*SIN(CSV[[#This Row],[dlat]]/2)</f>
        <v>5.2544508240034674E-13</v>
      </c>
      <c r="O201" s="2">
        <f>COS(RADIANS(CSV[[#This Row],[lat]]))</f>
        <v>0.9933563603283655</v>
      </c>
      <c r="P201" s="2">
        <f>CSV[[#This Row],[sindlon]]+CSV[[#This Row],[cosradlat]]*O200*CSV[[#This Row],[sindlat]]</f>
        <v>6.0755024720424021E-13</v>
      </c>
      <c r="Q201" s="2">
        <f>2*ASIN(SQRT(CSV[[#This Row],[Columna1]]))*6367445</f>
        <v>9.9262749117799984</v>
      </c>
      <c r="R201" s="2" t="e" vm="1">
        <f ca="1">_xlfn.CONCAT(CSV[[#This Row],[lon]],",",CSV[[#This Row],[lat]],";",CSV[[#This Row],[alt]])</f>
        <v>#NAME?</v>
      </c>
    </row>
    <row r="202" spans="1:18" x14ac:dyDescent="0.25">
      <c r="A202">
        <v>42.540653385221958</v>
      </c>
      <c r="B202">
        <v>-6.608470156788826</v>
      </c>
      <c r="C202">
        <v>506.79998779296875</v>
      </c>
      <c r="D202" s="1">
        <v>42854.360555555555</v>
      </c>
      <c r="E202" s="1">
        <f>CSV[[#This Row],[Column4]]-D201</f>
        <v>4.6296292566694319E-5</v>
      </c>
      <c r="F202">
        <f>CSV[[#This Row],[alt]]-C201</f>
        <v>1.199981689453125</v>
      </c>
      <c r="G202">
        <f>IF(CSV[[#This Row],[Altura]]&gt;0,CSV[[#This Row],[Altura]],0)</f>
        <v>1.199981689453125</v>
      </c>
      <c r="H202">
        <f>IF(CSV[[#This Row],[Altura]]&lt;=0,CSV[[#This Row],[Altura]],0)</f>
        <v>0</v>
      </c>
      <c r="I202" s="2">
        <f>RADIANS(CSV[[#This Row],[lon]])-RADIANS(A201)</f>
        <v>2.6347154606920498E-6</v>
      </c>
      <c r="J202" s="2">
        <f>RADIANS(CSV[[#This Row],[lat]])-RADIANS(B201)</f>
        <v>-5.187507509080147E-6</v>
      </c>
      <c r="K202" s="2">
        <f>RADIANS(CSV[[#This Row],[lon]])</f>
        <v>0.7424744675217948</v>
      </c>
      <c r="L202" s="2">
        <f>RADIANS(CSV[[#This Row],[lat]])</f>
        <v>-0.11533956275575091</v>
      </c>
      <c r="M202" s="2">
        <f>SIN(CSV[[#This Row],[dlon]]/2)*SIN(CSV[[#This Row],[dlon]]/2)</f>
        <v>1.7354313897014263E-12</v>
      </c>
      <c r="N202" s="2">
        <f>SIN(CSV[[#This Row],[dlat]]/2)*SIN(CSV[[#This Row],[dlat]]/2)</f>
        <v>6.7275585391756414E-12</v>
      </c>
      <c r="O202" s="2">
        <f>COS(RADIANS(CSV[[#This Row],[lat]]))</f>
        <v>0.99335576334260856</v>
      </c>
      <c r="P202" s="2">
        <f>CSV[[#This Row],[sindlon]]+CSV[[#This Row],[cosradlat]]*O201*CSV[[#This Row],[sindlat]]</f>
        <v>8.3738919303243317E-12</v>
      </c>
      <c r="Q202" s="2">
        <f>2*ASIN(SQRT(CSV[[#This Row],[Columna1]]))*6367445</f>
        <v>36.851814288550003</v>
      </c>
      <c r="R202" s="2" t="e" vm="1">
        <f ca="1">_xlfn.CONCAT(CSV[[#This Row],[lon]],",",CSV[[#This Row],[lat]],";",CSV[[#This Row],[alt]])</f>
        <v>#NAME?</v>
      </c>
    </row>
    <row r="203" spans="1:18" x14ac:dyDescent="0.25">
      <c r="A203">
        <v>42.540692025795579</v>
      </c>
      <c r="B203">
        <v>-6.608538469299674</v>
      </c>
      <c r="C203">
        <v>507</v>
      </c>
      <c r="D203" s="1">
        <v>42854.360567129632</v>
      </c>
      <c r="E203" s="1">
        <f>CSV[[#This Row],[Column4]]-D202</f>
        <v>1.1574076779652387E-5</v>
      </c>
      <c r="F203">
        <f>CSV[[#This Row],[alt]]-C202</f>
        <v>0.20001220703125</v>
      </c>
      <c r="G203">
        <f>IF(CSV[[#This Row],[Altura]]&gt;0,CSV[[#This Row],[Altura]],0)</f>
        <v>0.20001220703125</v>
      </c>
      <c r="H203">
        <f>IF(CSV[[#This Row],[Altura]]&lt;=0,CSV[[#This Row],[Altura]],0)</f>
        <v>0</v>
      </c>
      <c r="I203" s="2">
        <f>RADIANS(CSV[[#This Row],[lon]])-RADIANS(A202)</f>
        <v>6.7440523454642687E-7</v>
      </c>
      <c r="J203" s="2">
        <f>RADIANS(CSV[[#This Row],[lat]])-RADIANS(B202)</f>
        <v>-1.192278234599109E-6</v>
      </c>
      <c r="K203" s="2">
        <f>RADIANS(CSV[[#This Row],[lon]])</f>
        <v>0.74247514192702935</v>
      </c>
      <c r="L203" s="2">
        <f>RADIANS(CSV[[#This Row],[lat]])</f>
        <v>-0.11534075503398551</v>
      </c>
      <c r="M203" s="2">
        <f>SIN(CSV[[#This Row],[dlon]]/2)*SIN(CSV[[#This Row],[dlon]]/2)</f>
        <v>1.1370560509590093E-13</v>
      </c>
      <c r="N203" s="2">
        <f>SIN(CSV[[#This Row],[dlat]]/2)*SIN(CSV[[#This Row],[dlat]]/2)</f>
        <v>3.5538184717464997E-13</v>
      </c>
      <c r="O203" s="2">
        <f>COS(RADIANS(CSV[[#This Row],[lat]]))</f>
        <v>0.99335562612975215</v>
      </c>
      <c r="P203" s="2">
        <f>CSV[[#This Row],[sindlon]]+CSV[[#This Row],[cosradlat]]*O202*CSV[[#This Row],[sindlat]]</f>
        <v>4.6438061028349598E-13</v>
      </c>
      <c r="Q203" s="2">
        <f>2*ASIN(SQRT(CSV[[#This Row],[Columna1]]))*6367445</f>
        <v>8.6782515987893287</v>
      </c>
      <c r="R203" s="2" t="e" vm="1">
        <f ca="1">_xlfn.CONCAT(CSV[[#This Row],[lon]],",",CSV[[#This Row],[lat]],";",CSV[[#This Row],[alt]])</f>
        <v>#NAME?</v>
      </c>
    </row>
    <row r="204" spans="1:18" x14ac:dyDescent="0.25">
      <c r="A204">
        <v>42.540798895061016</v>
      </c>
      <c r="B204">
        <v>-6.6087450832128534</v>
      </c>
      <c r="C204">
        <v>508</v>
      </c>
      <c r="D204" s="1">
        <v>42854.360601851855</v>
      </c>
      <c r="E204" s="1">
        <f>CSV[[#This Row],[Column4]]-D203</f>
        <v>3.4722223062999547E-5</v>
      </c>
      <c r="F204">
        <f>CSV[[#This Row],[alt]]-C203</f>
        <v>1</v>
      </c>
      <c r="G204">
        <f>IF(CSV[[#This Row],[Altura]]&gt;0,CSV[[#This Row],[Altura]],0)</f>
        <v>1</v>
      </c>
      <c r="H204">
        <f>IF(CSV[[#This Row],[Altura]]&lt;=0,CSV[[#This Row],[Altura]],0)</f>
        <v>0</v>
      </c>
      <c r="I204" s="2">
        <f>RADIANS(CSV[[#This Row],[lon]])-RADIANS(A203)</f>
        <v>1.8652205511227038E-6</v>
      </c>
      <c r="J204" s="2">
        <f>RADIANS(CSV[[#This Row],[lat]])-RADIANS(B203)</f>
        <v>-3.6060930654197021E-6</v>
      </c>
      <c r="K204" s="2">
        <f>RADIANS(CSV[[#This Row],[lon]])</f>
        <v>0.74247700714758047</v>
      </c>
      <c r="L204" s="2">
        <f>RADIANS(CSV[[#This Row],[lat]])</f>
        <v>-0.11534436112705093</v>
      </c>
      <c r="M204" s="2">
        <f>SIN(CSV[[#This Row],[dlon]]/2)*SIN(CSV[[#This Row],[dlon]]/2)</f>
        <v>8.6976192608236848E-13</v>
      </c>
      <c r="N204" s="2">
        <f>SIN(CSV[[#This Row],[dlat]]/2)*SIN(CSV[[#This Row],[dlat]]/2)</f>
        <v>3.2509767991134935E-12</v>
      </c>
      <c r="O204" s="2">
        <f>COS(RADIANS(CSV[[#This Row],[lat]]))</f>
        <v>0.99335521111540226</v>
      </c>
      <c r="P204" s="2">
        <f>CSV[[#This Row],[sindlon]]+CSV[[#This Row],[cosradlat]]*O203*CSV[[#This Row],[sindlat]]</f>
        <v>4.0776794975266712E-12</v>
      </c>
      <c r="Q204" s="2">
        <f>2*ASIN(SQRT(CSV[[#This Row],[Columna1]]))*6367445</f>
        <v>25.715900800912127</v>
      </c>
      <c r="R204" s="2" t="e" vm="1">
        <f ca="1">_xlfn.CONCAT(CSV[[#This Row],[lon]],",",CSV[[#This Row],[lat]],";",CSV[[#This Row],[alt]])</f>
        <v>#NAME?</v>
      </c>
    </row>
    <row r="205" spans="1:18" x14ac:dyDescent="0.25">
      <c r="A205">
        <v>42.540862513706088</v>
      </c>
      <c r="B205">
        <v>-6.6088953707367182</v>
      </c>
      <c r="C205">
        <v>509</v>
      </c>
      <c r="D205" s="1">
        <v>42854.360625000001</v>
      </c>
      <c r="E205" s="1">
        <f>CSV[[#This Row],[Column4]]-D204</f>
        <v>2.314814628334716E-5</v>
      </c>
      <c r="F205">
        <f>CSV[[#This Row],[alt]]-C204</f>
        <v>1</v>
      </c>
      <c r="G205">
        <f>IF(CSV[[#This Row],[Altura]]&gt;0,CSV[[#This Row],[Altura]],0)</f>
        <v>1</v>
      </c>
      <c r="H205">
        <f>IF(CSV[[#This Row],[Altura]]&lt;=0,CSV[[#This Row],[Altura]],0)</f>
        <v>0</v>
      </c>
      <c r="I205" s="2">
        <f>RADIANS(CSV[[#This Row],[lon]])-RADIANS(A204)</f>
        <v>1.1103548220869897E-6</v>
      </c>
      <c r="J205" s="2">
        <f>RADIANS(CSV[[#This Row],[lat]])-RADIANS(B204)</f>
        <v>-2.6230121161069375E-6</v>
      </c>
      <c r="K205" s="2">
        <f>RADIANS(CSV[[#This Row],[lon]])</f>
        <v>0.74247811750240256</v>
      </c>
      <c r="L205" s="2">
        <f>RADIANS(CSV[[#This Row],[lat]])</f>
        <v>-0.11534698413916704</v>
      </c>
      <c r="M205" s="2">
        <f>SIN(CSV[[#This Row],[dlon]]/2)*SIN(CSV[[#This Row],[dlon]]/2)</f>
        <v>3.0822195773292596E-13</v>
      </c>
      <c r="N205" s="2">
        <f>SIN(CSV[[#This Row],[dlat]]/2)*SIN(CSV[[#This Row],[dlat]]/2)</f>
        <v>1.7200481403099627E-12</v>
      </c>
      <c r="O205" s="2">
        <f>COS(RADIANS(CSV[[#This Row],[lat]]))</f>
        <v>0.99335490923275183</v>
      </c>
      <c r="P205" s="2">
        <f>CSV[[#This Row],[sindlon]]+CSV[[#This Row],[cosradlat]]*O204*CSV[[#This Row],[sindlat]]</f>
        <v>2.0054868143758937E-12</v>
      </c>
      <c r="Q205" s="2">
        <f>2*ASIN(SQRT(CSV[[#This Row],[Columna1]]))*6367445</f>
        <v>18.03454141479876</v>
      </c>
      <c r="R205" s="2" t="e" vm="1">
        <f ca="1">_xlfn.CONCAT(CSV[[#This Row],[lon]],",",CSV[[#This Row],[lat]],";",CSV[[#This Row],[alt]])</f>
        <v>#NAME?</v>
      </c>
    </row>
    <row r="206" spans="1:18" x14ac:dyDescent="0.25">
      <c r="A206">
        <v>42.540899561718106</v>
      </c>
      <c r="B206">
        <v>-6.6089674551039934</v>
      </c>
      <c r="C206">
        <v>509.39999389648438</v>
      </c>
      <c r="D206" s="1">
        <v>42854.360636574071</v>
      </c>
      <c r="E206" s="1">
        <f>CSV[[#This Row],[Column4]]-D205</f>
        <v>1.1574069503694773E-5</v>
      </c>
      <c r="F206">
        <f>CSV[[#This Row],[alt]]-C205</f>
        <v>0.399993896484375</v>
      </c>
      <c r="G206">
        <f>IF(CSV[[#This Row],[Altura]]&gt;0,CSV[[#This Row],[Altura]],0)</f>
        <v>0.399993896484375</v>
      </c>
      <c r="H206">
        <f>IF(CSV[[#This Row],[Altura]]&lt;=0,CSV[[#This Row],[Altura]],0)</f>
        <v>0</v>
      </c>
      <c r="I206" s="2">
        <f>RADIANS(CSV[[#This Row],[lon]])-RADIANS(A205)</f>
        <v>6.4660979104402827E-7</v>
      </c>
      <c r="J206" s="2">
        <f>RADIANS(CSV[[#This Row],[lat]])-RADIANS(B205)</f>
        <v>-1.2581095481661864E-6</v>
      </c>
      <c r="K206" s="2">
        <f>RADIANS(CSV[[#This Row],[lon]])</f>
        <v>0.7424787641121936</v>
      </c>
      <c r="L206" s="2">
        <f>RADIANS(CSV[[#This Row],[lat]])</f>
        <v>-0.1153482422487152</v>
      </c>
      <c r="M206" s="2">
        <f>SIN(CSV[[#This Row],[dlon]]/2)*SIN(CSV[[#This Row],[dlon]]/2)</f>
        <v>1.0452605546849685E-13</v>
      </c>
      <c r="N206" s="2">
        <f>SIN(CSV[[#This Row],[dlat]]/2)*SIN(CSV[[#This Row],[dlat]]/2)</f>
        <v>3.9570990879667916E-13</v>
      </c>
      <c r="O206" s="2">
        <f>COS(RADIANS(CSV[[#This Row],[lat]]))</f>
        <v>0.9933547644344094</v>
      </c>
      <c r="P206" s="2">
        <f>CSV[[#This Row],[sindlon]]+CSV[[#This Row],[cosradlat]]*O205*CSV[[#This Row],[sindlat]]</f>
        <v>4.9499432427885407E-13</v>
      </c>
      <c r="Q206" s="2">
        <f>2*ASIN(SQRT(CSV[[#This Row],[Columna1]]))*6367445</f>
        <v>8.9597379462611446</v>
      </c>
      <c r="R206" s="2" t="e" vm="1">
        <f ca="1">_xlfn.CONCAT(CSV[[#This Row],[lon]],",",CSV[[#This Row],[lat]],";",CSV[[#This Row],[alt]])</f>
        <v>#NAME?</v>
      </c>
    </row>
    <row r="207" spans="1:18" x14ac:dyDescent="0.25">
      <c r="A207">
        <v>42.540969885885715</v>
      </c>
      <c r="B207">
        <v>-6.6091076843440533</v>
      </c>
      <c r="C207">
        <v>510.20001220703125</v>
      </c>
      <c r="D207" s="1">
        <v>42854.360659722224</v>
      </c>
      <c r="E207" s="1">
        <f>CSV[[#This Row],[Column4]]-D206</f>
        <v>2.3148153559304774E-5</v>
      </c>
      <c r="F207">
        <f>CSV[[#This Row],[alt]]-C206</f>
        <v>0.800018310546875</v>
      </c>
      <c r="G207">
        <f>IF(CSV[[#This Row],[Altura]]&gt;0,CSV[[#This Row],[Altura]],0)</f>
        <v>0.800018310546875</v>
      </c>
      <c r="H207">
        <f>IF(CSV[[#This Row],[Altura]]&lt;=0,CSV[[#This Row],[Altura]],0)</f>
        <v>0</v>
      </c>
      <c r="I207" s="2">
        <f>RADIANS(CSV[[#This Row],[lon]])-RADIANS(A206)</f>
        <v>1.2273882685764903E-6</v>
      </c>
      <c r="J207" s="2">
        <f>RADIANS(CSV[[#This Row],[lat]])-RADIANS(B206)</f>
        <v>-2.4474619466086089E-6</v>
      </c>
      <c r="K207" s="2">
        <f>RADIANS(CSV[[#This Row],[lon]])</f>
        <v>0.74247999150046218</v>
      </c>
      <c r="L207" s="2">
        <f>RADIANS(CSV[[#This Row],[lat]])</f>
        <v>-0.11535068971066181</v>
      </c>
      <c r="M207" s="2">
        <f>SIN(CSV[[#This Row],[dlon]]/2)*SIN(CSV[[#This Row],[dlon]]/2)</f>
        <v>3.7662049045975138E-13</v>
      </c>
      <c r="N207" s="2">
        <f>SIN(CSV[[#This Row],[dlat]]/2)*SIN(CSV[[#This Row],[dlat]]/2)</f>
        <v>1.497517495023553E-12</v>
      </c>
      <c r="O207" s="2">
        <f>COS(RADIANS(CSV[[#This Row],[lat]]))</f>
        <v>0.99335448274661808</v>
      </c>
      <c r="P207" s="2">
        <f>CSV[[#This Row],[sindlon]]+CSV[[#This Row],[cosradlat]]*O206*CSV[[#This Row],[sindlat]]</f>
        <v>1.8543009825262947E-12</v>
      </c>
      <c r="Q207" s="2">
        <f>2*ASIN(SQRT(CSV[[#This Row],[Columna1]]))*6367445</f>
        <v>17.341446173586437</v>
      </c>
      <c r="R207" s="2" t="e" vm="1">
        <f ca="1">_xlfn.CONCAT(CSV[[#This Row],[lon]],",",CSV[[#This Row],[lat]],";",CSV[[#This Row],[alt]])</f>
        <v>#NAME?</v>
      </c>
    </row>
    <row r="208" spans="1:18" x14ac:dyDescent="0.25">
      <c r="A208">
        <v>42.541082203388214</v>
      </c>
      <c r="B208">
        <v>-6.6094040684401989</v>
      </c>
      <c r="C208">
        <v>511.60000610351563</v>
      </c>
      <c r="D208" s="1">
        <v>42854.360706018517</v>
      </c>
      <c r="E208" s="1">
        <f>CSV[[#This Row],[Column4]]-D207</f>
        <v>4.6296292566694319E-5</v>
      </c>
      <c r="F208">
        <f>CSV[[#This Row],[alt]]-C207</f>
        <v>1.399993896484375</v>
      </c>
      <c r="G208">
        <f>IF(CSV[[#This Row],[Altura]]&gt;0,CSV[[#This Row],[Altura]],0)</f>
        <v>1.399993896484375</v>
      </c>
      <c r="H208">
        <f>IF(CSV[[#This Row],[Altura]]&lt;=0,CSV[[#This Row],[Altura]],0)</f>
        <v>0</v>
      </c>
      <c r="I208" s="2">
        <f>RADIANS(CSV[[#This Row],[lon]])-RADIANS(A207)</f>
        <v>1.9603102261456229E-6</v>
      </c>
      <c r="J208" s="2">
        <f>RADIANS(CSV[[#This Row],[lat]])-RADIANS(B207)</f>
        <v>-5.172878328296715E-6</v>
      </c>
      <c r="K208" s="2">
        <f>RADIANS(CSV[[#This Row],[lon]])</f>
        <v>0.74248195181068832</v>
      </c>
      <c r="L208" s="2">
        <f>RADIANS(CSV[[#This Row],[lat]])</f>
        <v>-0.11535586258899011</v>
      </c>
      <c r="M208" s="2">
        <f>SIN(CSV[[#This Row],[dlon]]/2)*SIN(CSV[[#This Row],[dlon]]/2)</f>
        <v>9.6070404568246824E-13</v>
      </c>
      <c r="N208" s="2">
        <f>SIN(CSV[[#This Row],[dlat]]/2)*SIN(CSV[[#This Row],[dlat]]/2)</f>
        <v>6.6896675498255371E-12</v>
      </c>
      <c r="O208" s="2">
        <f>COS(RADIANS(CSV[[#This Row],[lat]]))</f>
        <v>0.9933538873606137</v>
      </c>
      <c r="P208" s="2">
        <f>CSV[[#This Row],[sindlon]]+CSV[[#This Row],[cosradlat]]*O207*CSV[[#This Row],[sindlat]]</f>
        <v>7.5617504719148482E-12</v>
      </c>
      <c r="Q208" s="2">
        <f>2*ASIN(SQRT(CSV[[#This Row],[Columna1]]))*6367445</f>
        <v>35.019211973819417</v>
      </c>
      <c r="R208" s="2" t="e" vm="1">
        <f ca="1">_xlfn.CONCAT(CSV[[#This Row],[lon]],",",CSV[[#This Row],[lat]],";",CSV[[#This Row],[alt]])</f>
        <v>#NAME?</v>
      </c>
    </row>
    <row r="209" spans="1:18" x14ac:dyDescent="0.25">
      <c r="A209">
        <v>42.541110031306744</v>
      </c>
      <c r="B209">
        <v>-6.6094810143113136</v>
      </c>
      <c r="C209">
        <v>512</v>
      </c>
      <c r="D209" s="1">
        <v>42854.360717592594</v>
      </c>
      <c r="E209" s="1">
        <f>CSV[[#This Row],[Column4]]-D208</f>
        <v>1.1574076779652387E-5</v>
      </c>
      <c r="F209">
        <f>CSV[[#This Row],[alt]]-C208</f>
        <v>0.399993896484375</v>
      </c>
      <c r="G209">
        <f>IF(CSV[[#This Row],[Altura]]&gt;0,CSV[[#This Row],[Altura]],0)</f>
        <v>0.399993896484375</v>
      </c>
      <c r="H209">
        <f>IF(CSV[[#This Row],[Altura]]&lt;=0,CSV[[#This Row],[Altura]],0)</f>
        <v>0</v>
      </c>
      <c r="I209" s="2">
        <f>RADIANS(CSV[[#This Row],[lon]])-RADIANS(A208)</f>
        <v>4.8568880239852064E-7</v>
      </c>
      <c r="J209" s="2">
        <f>RADIANS(CSV[[#This Row],[lat]])-RADIANS(B208)</f>
        <v>-1.3429587967656031E-6</v>
      </c>
      <c r="K209" s="2">
        <f>RADIANS(CSV[[#This Row],[lon]])</f>
        <v>0.74248243749949072</v>
      </c>
      <c r="L209" s="2">
        <f>RADIANS(CSV[[#This Row],[lat]])</f>
        <v>-0.11535720554778688</v>
      </c>
      <c r="M209" s="2">
        <f>SIN(CSV[[#This Row],[dlon]]/2)*SIN(CSV[[#This Row],[dlon]]/2)</f>
        <v>5.8973403193826153E-14</v>
      </c>
      <c r="N209" s="2">
        <f>SIN(CSV[[#This Row],[dlat]]/2)*SIN(CSV[[#This Row],[dlat]]/2)</f>
        <v>4.5088458245246132E-13</v>
      </c>
      <c r="O209" s="2">
        <f>COS(RADIANS(CSV[[#This Row],[lat]]))</f>
        <v>0.99335373278490102</v>
      </c>
      <c r="P209" s="2">
        <f>CSV[[#This Row],[sindlon]]+CSV[[#This Row],[cosradlat]]*O208*CSV[[#This Row],[sindlat]]</f>
        <v>5.0388457290767783E-13</v>
      </c>
      <c r="Q209" s="2">
        <f>2*ASIN(SQRT(CSV[[#This Row],[Columna1]]))*6367445</f>
        <v>9.0398396933186227</v>
      </c>
      <c r="R209" s="2" t="e" vm="1">
        <f ca="1">_xlfn.CONCAT(CSV[[#This Row],[lon]],",",CSV[[#This Row],[lat]],";",CSV[[#This Row],[alt]])</f>
        <v>#NAME?</v>
      </c>
    </row>
    <row r="210" spans="1:18" x14ac:dyDescent="0.25">
      <c r="A210">
        <v>42.541162585839629</v>
      </c>
      <c r="B210">
        <v>-6.6096364986151457</v>
      </c>
      <c r="C210">
        <v>512.5999755859375</v>
      </c>
      <c r="D210" s="1">
        <v>42854.36074074074</v>
      </c>
      <c r="E210" s="1">
        <f>CSV[[#This Row],[Column4]]-D209</f>
        <v>2.314814628334716E-5</v>
      </c>
      <c r="F210">
        <f>CSV[[#This Row],[alt]]-C209</f>
        <v>0.5999755859375</v>
      </c>
      <c r="G210">
        <f>IF(CSV[[#This Row],[Altura]]&gt;0,CSV[[#This Row],[Altura]],0)</f>
        <v>0.5999755859375</v>
      </c>
      <c r="H210">
        <f>IF(CSV[[#This Row],[Altura]]&lt;=0,CSV[[#This Row],[Altura]],0)</f>
        <v>0</v>
      </c>
      <c r="I210" s="2">
        <f>RADIANS(CSV[[#This Row],[lon]])-RADIANS(A209)</f>
        <v>9.1724963569017604E-7</v>
      </c>
      <c r="J210" s="2">
        <f>RADIANS(CSV[[#This Row],[lat]])-RADIANS(B209)</f>
        <v>-2.7137130370336049E-6</v>
      </c>
      <c r="K210" s="2">
        <f>RADIANS(CSV[[#This Row],[lon]])</f>
        <v>0.74248335474912641</v>
      </c>
      <c r="L210" s="2">
        <f>RADIANS(CSV[[#This Row],[lat]])</f>
        <v>-0.11535991926082391</v>
      </c>
      <c r="M210" s="2">
        <f>SIN(CSV[[#This Row],[dlon]]/2)*SIN(CSV[[#This Row],[dlon]]/2)</f>
        <v>2.1033672354342541E-13</v>
      </c>
      <c r="N210" s="2">
        <f>SIN(CSV[[#This Row],[dlat]]/2)*SIN(CSV[[#This Row],[dlat]]/2)</f>
        <v>1.8410596118404083E-12</v>
      </c>
      <c r="O210" s="2">
        <f>COS(RADIANS(CSV[[#This Row],[lat]]))</f>
        <v>0.99335342042872843</v>
      </c>
      <c r="P210" s="2">
        <f>CSV[[#This Row],[sindlon]]+CSV[[#This Row],[cosradlat]]*O209*CSV[[#This Row],[sindlat]]</f>
        <v>2.0270047407441285E-12</v>
      </c>
      <c r="Q210" s="2">
        <f>2*ASIN(SQRT(CSV[[#This Row],[Columna1]]))*6367445</f>
        <v>18.131034330548164</v>
      </c>
      <c r="R210" s="2" t="e" vm="1">
        <f ca="1">_xlfn.CONCAT(CSV[[#This Row],[lon]],",",CSV[[#This Row],[lat]],";",CSV[[#This Row],[alt]])</f>
        <v>#NAME?</v>
      </c>
    </row>
    <row r="211" spans="1:18" x14ac:dyDescent="0.25">
      <c r="A211">
        <v>42.541239783167839</v>
      </c>
      <c r="B211">
        <v>-6.6098375804722309</v>
      </c>
      <c r="C211">
        <v>514</v>
      </c>
      <c r="D211" s="1">
        <v>42854.360775462963</v>
      </c>
      <c r="E211" s="1">
        <f>CSV[[#This Row],[Column4]]-D210</f>
        <v>3.4722223062999547E-5</v>
      </c>
      <c r="F211">
        <f>CSV[[#This Row],[alt]]-C210</f>
        <v>1.4000244140625</v>
      </c>
      <c r="G211">
        <f>IF(CSV[[#This Row],[Altura]]&gt;0,CSV[[#This Row],[Altura]],0)</f>
        <v>1.4000244140625</v>
      </c>
      <c r="H211">
        <f>IF(CSV[[#This Row],[Altura]]&lt;=0,CSV[[#This Row],[Altura]],0)</f>
        <v>0</v>
      </c>
      <c r="I211" s="2">
        <f>RADIANS(CSV[[#This Row],[lon]])-RADIANS(A210)</f>
        <v>1.3473475509728772E-6</v>
      </c>
      <c r="J211" s="2">
        <f>RADIANS(CSV[[#This Row],[lat]])-RADIANS(B210)</f>
        <v>-3.5095404721657841E-6</v>
      </c>
      <c r="K211" s="2">
        <f>RADIANS(CSV[[#This Row],[lon]])</f>
        <v>0.74248470209667738</v>
      </c>
      <c r="L211" s="2">
        <f>RADIANS(CSV[[#This Row],[lat]])</f>
        <v>-0.11536342880129608</v>
      </c>
      <c r="M211" s="2">
        <f>SIN(CSV[[#This Row],[dlon]]/2)*SIN(CSV[[#This Row],[dlon]]/2)</f>
        <v>4.5383635577808385E-13</v>
      </c>
      <c r="N211" s="2">
        <f>SIN(CSV[[#This Row],[dlat]]/2)*SIN(CSV[[#This Row],[dlat]]/2)</f>
        <v>3.0792185814392479E-12</v>
      </c>
      <c r="O211" s="2">
        <f>COS(RADIANS(CSV[[#This Row],[lat]]))</f>
        <v>0.99335301645968221</v>
      </c>
      <c r="P211" s="2">
        <f>CSV[[#This Row],[sindlon]]+CSV[[#This Row],[cosradlat]]*O210*CSV[[#This Row],[sindlat]]</f>
        <v>3.492257189639179E-12</v>
      </c>
      <c r="Q211" s="2">
        <f>2*ASIN(SQRT(CSV[[#This Row],[Columna1]]))*6367445</f>
        <v>23.798430044007045</v>
      </c>
      <c r="R211" s="2" t="e" vm="1">
        <f ca="1">_xlfn.CONCAT(CSV[[#This Row],[lon]],",",CSV[[#This Row],[lat]],";",CSV[[#This Row],[alt]])</f>
        <v>#NAME?</v>
      </c>
    </row>
    <row r="212" spans="1:18" x14ac:dyDescent="0.25">
      <c r="A212">
        <v>42.541262581944466</v>
      </c>
      <c r="B212">
        <v>-6.6098981816321611</v>
      </c>
      <c r="C212">
        <v>514.5999755859375</v>
      </c>
      <c r="D212" s="1">
        <v>42854.36078703704</v>
      </c>
      <c r="E212" s="1">
        <f>CSV[[#This Row],[Column4]]-D211</f>
        <v>1.1574076779652387E-5</v>
      </c>
      <c r="F212">
        <f>CSV[[#This Row],[alt]]-C211</f>
        <v>0.5999755859375</v>
      </c>
      <c r="G212">
        <f>IF(CSV[[#This Row],[Altura]]&gt;0,CSV[[#This Row],[Altura]],0)</f>
        <v>0.5999755859375</v>
      </c>
      <c r="H212">
        <f>IF(CSV[[#This Row],[Altura]]&lt;=0,CSV[[#This Row],[Altura]],0)</f>
        <v>0</v>
      </c>
      <c r="I212" s="2">
        <f>RADIANS(CSV[[#This Row],[lon]])-RADIANS(A211)</f>
        <v>3.9791371753139515E-7</v>
      </c>
      <c r="J212" s="2">
        <f>RADIANS(CSV[[#This Row],[lat]])-RADIANS(B211)</f>
        <v>-1.0576897713082678E-6</v>
      </c>
      <c r="K212" s="2">
        <f>RADIANS(CSV[[#This Row],[lon]])</f>
        <v>0.74248510001039492</v>
      </c>
      <c r="L212" s="2">
        <f>RADIANS(CSV[[#This Row],[lat]])</f>
        <v>-0.11536448649106738</v>
      </c>
      <c r="M212" s="2">
        <f>SIN(CSV[[#This Row],[dlon]]/2)*SIN(CSV[[#This Row],[dlon]]/2)</f>
        <v>3.9583831649913203E-14</v>
      </c>
      <c r="N212" s="2">
        <f>SIN(CSV[[#This Row],[dlat]]/2)*SIN(CSV[[#This Row],[dlat]]/2)</f>
        <v>2.7967691308250788E-13</v>
      </c>
      <c r="O212" s="2">
        <f>COS(RADIANS(CSV[[#This Row],[lat]]))</f>
        <v>0.99335289471088006</v>
      </c>
      <c r="P212" s="2">
        <f>CSV[[#This Row],[sindlon]]+CSV[[#This Row],[cosradlat]]*O211*CSV[[#This Row],[sindlat]]</f>
        <v>3.1555505202719091E-13</v>
      </c>
      <c r="Q212" s="2">
        <f>2*ASIN(SQRT(CSV[[#This Row],[Columna1]]))*6367445</f>
        <v>7.1537336580900783</v>
      </c>
      <c r="R212" s="2" t="e" vm="1">
        <f ca="1">_xlfn.CONCAT(CSV[[#This Row],[lon]],",",CSV[[#This Row],[lat]],";",CSV[[#This Row],[alt]])</f>
        <v>#NAME?</v>
      </c>
    </row>
    <row r="213" spans="1:18" x14ac:dyDescent="0.25">
      <c r="A213">
        <v>42.541283955797553</v>
      </c>
      <c r="B213">
        <v>-6.6099584475159654</v>
      </c>
      <c r="C213">
        <v>515.20001220703125</v>
      </c>
      <c r="D213" s="1">
        <v>42854.360798611109</v>
      </c>
      <c r="E213" s="1">
        <f>CSV[[#This Row],[Column4]]-D212</f>
        <v>1.1574069503694773E-5</v>
      </c>
      <c r="F213">
        <f>CSV[[#This Row],[alt]]-C212</f>
        <v>0.60003662109375</v>
      </c>
      <c r="G213">
        <f>IF(CSV[[#This Row],[Altura]]&gt;0,CSV[[#This Row],[Altura]],0)</f>
        <v>0.60003662109375</v>
      </c>
      <c r="H213">
        <f>IF(CSV[[#This Row],[Altura]]&lt;=0,CSV[[#This Row],[Altura]],0)</f>
        <v>0</v>
      </c>
      <c r="I213" s="2">
        <f>RADIANS(CSV[[#This Row],[lon]])-RADIANS(A212)</f>
        <v>3.7304411026894968E-7</v>
      </c>
      <c r="J213" s="2">
        <f>RADIANS(CSV[[#This Row],[lat]])-RADIANS(B212)</f>
        <v>-1.0518380990087728E-6</v>
      </c>
      <c r="K213" s="2">
        <f>RADIANS(CSV[[#This Row],[lon]])</f>
        <v>0.74248547305450519</v>
      </c>
      <c r="L213" s="2">
        <f>RADIANS(CSV[[#This Row],[lat]])</f>
        <v>-0.11536553832916639</v>
      </c>
      <c r="M213" s="2">
        <f>SIN(CSV[[#This Row],[dlon]]/2)*SIN(CSV[[#This Row],[dlon]]/2)</f>
        <v>3.4790477051587665E-14</v>
      </c>
      <c r="N213" s="2">
        <f>SIN(CSV[[#This Row],[dlat]]/2)*SIN(CSV[[#This Row],[dlat]]/2)</f>
        <v>2.7659084663157173E-13</v>
      </c>
      <c r="O213" s="2">
        <f>COS(RADIANS(CSV[[#This Row],[lat]]))</f>
        <v>0.99335277363455154</v>
      </c>
      <c r="P213" s="2">
        <f>CSV[[#This Row],[sindlon]]+CSV[[#This Row],[cosradlat]]*O212*CSV[[#This Row],[sindlat]]</f>
        <v>3.0771645435040441E-13</v>
      </c>
      <c r="Q213" s="2">
        <f>2*ASIN(SQRT(CSV[[#This Row],[Columna1]]))*6367445</f>
        <v>7.0643231577617653</v>
      </c>
      <c r="R213" s="2" t="e" vm="1">
        <f ca="1">_xlfn.CONCAT(CSV[[#This Row],[lon]],",",CSV[[#This Row],[lat]],";",CSV[[#This Row],[alt]])</f>
        <v>#NAME?</v>
      </c>
    </row>
    <row r="214" spans="1:18" x14ac:dyDescent="0.25">
      <c r="A214">
        <v>42.541318656876683</v>
      </c>
      <c r="B214">
        <v>-6.6100731957703829</v>
      </c>
      <c r="C214">
        <v>516.4000244140625</v>
      </c>
      <c r="D214" s="1">
        <v>42854.360821759263</v>
      </c>
      <c r="E214" s="1">
        <f>CSV[[#This Row],[Column4]]-D213</f>
        <v>2.3148153559304774E-5</v>
      </c>
      <c r="F214">
        <f>CSV[[#This Row],[alt]]-C213</f>
        <v>1.20001220703125</v>
      </c>
      <c r="G214">
        <f>IF(CSV[[#This Row],[Altura]]&gt;0,CSV[[#This Row],[Altura]],0)</f>
        <v>1.20001220703125</v>
      </c>
      <c r="H214">
        <f>IF(CSV[[#This Row],[Altura]]&lt;=0,CSV[[#This Row],[Altura]],0)</f>
        <v>0</v>
      </c>
      <c r="I214" s="2">
        <f>RADIANS(CSV[[#This Row],[lon]])-RADIANS(A213)</f>
        <v>6.056480847949075E-7</v>
      </c>
      <c r="J214" s="2">
        <f>RADIANS(CSV[[#This Row],[lat]])-RADIANS(B213)</f>
        <v>-2.0027348505008424E-6</v>
      </c>
      <c r="K214" s="2">
        <f>RADIANS(CSV[[#This Row],[lon]])</f>
        <v>0.74248607870258998</v>
      </c>
      <c r="L214" s="2">
        <f>RADIANS(CSV[[#This Row],[lat]])</f>
        <v>-0.11536754106401689</v>
      </c>
      <c r="M214" s="2">
        <f>SIN(CSV[[#This Row],[dlon]]/2)*SIN(CSV[[#This Row],[dlon]]/2)</f>
        <v>9.1702400653932079E-14</v>
      </c>
      <c r="N214" s="2">
        <f>SIN(CSV[[#This Row],[dlat]]/2)*SIN(CSV[[#This Row],[dlat]]/2)</f>
        <v>1.0027367203523229E-12</v>
      </c>
      <c r="O214" s="2">
        <f>COS(RADIANS(CSV[[#This Row],[lat]]))</f>
        <v>0.99335254309814214</v>
      </c>
      <c r="P214" s="2">
        <f>CSV[[#This Row],[sindlon]]+CSV[[#This Row],[cosradlat]]*O213*CSV[[#This Row],[sindlat]]</f>
        <v>1.0811523619873294E-12</v>
      </c>
      <c r="Q214" s="2">
        <f>2*ASIN(SQRT(CSV[[#This Row],[Columna1]]))*6367445</f>
        <v>13.241544633272925</v>
      </c>
      <c r="R214" s="2" t="e" vm="1">
        <f ca="1">_xlfn.CONCAT(CSV[[#This Row],[lon]],",",CSV[[#This Row],[lat]],";",CSV[[#This Row],[alt]])</f>
        <v>#NAME?</v>
      </c>
    </row>
    <row r="215" spans="1:18" x14ac:dyDescent="0.25">
      <c r="A215">
        <v>42.541361153125763</v>
      </c>
      <c r="B215">
        <v>-6.6102247405797243</v>
      </c>
      <c r="C215">
        <v>517.5999755859375</v>
      </c>
      <c r="D215" s="1">
        <v>42854.360856481479</v>
      </c>
      <c r="E215" s="1">
        <f>CSV[[#This Row],[Column4]]-D214</f>
        <v>3.4722215787041932E-5</v>
      </c>
      <c r="F215">
        <f>CSV[[#This Row],[alt]]-C214</f>
        <v>1.199951171875</v>
      </c>
      <c r="G215">
        <f>IF(CSV[[#This Row],[Altura]]&gt;0,CSV[[#This Row],[Altura]],0)</f>
        <v>1.199951171875</v>
      </c>
      <c r="H215">
        <f>IF(CSV[[#This Row],[Altura]]&lt;=0,CSV[[#This Row],[Altura]],0)</f>
        <v>0</v>
      </c>
      <c r="I215" s="2">
        <f>RADIANS(CSV[[#This Row],[lon]])-RADIANS(A214)</f>
        <v>7.4169946617796967E-7</v>
      </c>
      <c r="J215" s="2">
        <f>RADIANS(CSV[[#This Row],[lat]])-RADIANS(B214)</f>
        <v>-2.6449558873237189E-6</v>
      </c>
      <c r="K215" s="2">
        <f>RADIANS(CSV[[#This Row],[lon]])</f>
        <v>0.74248682040205616</v>
      </c>
      <c r="L215" s="2">
        <f>RADIANS(CSV[[#This Row],[lat]])</f>
        <v>-0.11537018601990422</v>
      </c>
      <c r="M215" s="2">
        <f>SIN(CSV[[#This Row],[dlon]]/2)*SIN(CSV[[#This Row],[dlon]]/2)</f>
        <v>1.3752952453216497E-13</v>
      </c>
      <c r="N215" s="2">
        <f>SIN(CSV[[#This Row],[dlat]]/2)*SIN(CSV[[#This Row],[dlat]]/2)</f>
        <v>1.748947911471081E-12</v>
      </c>
      <c r="O215" s="2">
        <f>COS(RADIANS(CSV[[#This Row],[lat]]))</f>
        <v>0.9933522386290502</v>
      </c>
      <c r="P215" s="2">
        <f>CSV[[#This Row],[sindlon]]+CSV[[#This Row],[cosradlat]]*O214*CSV[[#This Row],[sindlat]]</f>
        <v>1.8633020790175431E-12</v>
      </c>
      <c r="Q215" s="2">
        <f>2*ASIN(SQRT(CSV[[#This Row],[Columna1]]))*6367445</f>
        <v>17.383484404092634</v>
      </c>
      <c r="R215" s="2" t="e" vm="1">
        <f ca="1">_xlfn.CONCAT(CSV[[#This Row],[lon]],",",CSV[[#This Row],[lat]],";",CSV[[#This Row],[alt]])</f>
        <v>#NAME?</v>
      </c>
    </row>
    <row r="216" spans="1:18" x14ac:dyDescent="0.25">
      <c r="A216">
        <v>42.541376492008567</v>
      </c>
      <c r="B216">
        <v>-6.6102694999426603</v>
      </c>
      <c r="C216">
        <v>518.4000244140625</v>
      </c>
      <c r="D216" s="1">
        <v>42854.360868055555</v>
      </c>
      <c r="E216" s="1">
        <f>CSV[[#This Row],[Column4]]-D215</f>
        <v>1.1574076779652387E-5</v>
      </c>
      <c r="F216">
        <f>CSV[[#This Row],[alt]]-C215</f>
        <v>0.800048828125</v>
      </c>
      <c r="G216">
        <f>IF(CSV[[#This Row],[Altura]]&gt;0,CSV[[#This Row],[Altura]],0)</f>
        <v>0.800048828125</v>
      </c>
      <c r="H216">
        <f>IF(CSV[[#This Row],[Altura]]&lt;=0,CSV[[#This Row],[Altura]],0)</f>
        <v>0</v>
      </c>
      <c r="I216" s="2">
        <f>RADIANS(CSV[[#This Row],[lon]])-RADIANS(A215)</f>
        <v>2.6771400851721694E-7</v>
      </c>
      <c r="J216" s="2">
        <f>RADIANS(CSV[[#This Row],[lat]])-RADIANS(B215)</f>
        <v>-7.8119825432099166E-7</v>
      </c>
      <c r="K216" s="2">
        <f>RADIANS(CSV[[#This Row],[lon]])</f>
        <v>0.74248708811606468</v>
      </c>
      <c r="L216" s="2">
        <f>RADIANS(CSV[[#This Row],[lat]])</f>
        <v>-0.11537096721815854</v>
      </c>
      <c r="M216" s="2">
        <f>SIN(CSV[[#This Row],[dlon]]/2)*SIN(CSV[[#This Row],[dlon]]/2)</f>
        <v>1.7917697589089021E-14</v>
      </c>
      <c r="N216" s="2">
        <f>SIN(CSV[[#This Row],[dlat]]/2)*SIN(CSV[[#This Row],[dlat]]/2)</f>
        <v>1.5256767813853342E-13</v>
      </c>
      <c r="O216" s="2">
        <f>COS(RADIANS(CSV[[#This Row],[lat]]))</f>
        <v>0.99335214870156208</v>
      </c>
      <c r="P216" s="2">
        <f>CSV[[#This Row],[sindlon]]+CSV[[#This Row],[cosradlat]]*O215*CSV[[#This Row],[sindlat]]</f>
        <v>1.6846363744682883E-13</v>
      </c>
      <c r="Q216" s="2">
        <f>2*ASIN(SQRT(CSV[[#This Row],[Columna1]]))*6367445</f>
        <v>5.2269492672984716</v>
      </c>
      <c r="R216" s="2" t="e" vm="1">
        <f ca="1">_xlfn.CONCAT(CSV[[#This Row],[lon]],",",CSV[[#This Row],[lat]],";",CSV[[#This Row],[alt]])</f>
        <v>#NAME?</v>
      </c>
    </row>
    <row r="217" spans="1:18" x14ac:dyDescent="0.25">
      <c r="A217">
        <v>42.541385125368834</v>
      </c>
      <c r="B217">
        <v>-6.6103156842291364</v>
      </c>
      <c r="C217">
        <v>519.5999755859375</v>
      </c>
      <c r="D217" s="1">
        <v>42854.360879629632</v>
      </c>
      <c r="E217" s="1">
        <f>CSV[[#This Row],[Column4]]-D216</f>
        <v>1.1574076779652387E-5</v>
      </c>
      <c r="F217">
        <f>CSV[[#This Row],[alt]]-C216</f>
        <v>1.199951171875</v>
      </c>
      <c r="G217">
        <f>IF(CSV[[#This Row],[Altura]]&gt;0,CSV[[#This Row],[Altura]],0)</f>
        <v>1.199951171875</v>
      </c>
      <c r="H217">
        <f>IF(CSV[[#This Row],[Altura]]&lt;=0,CSV[[#This Row],[Altura]],0)</f>
        <v>0</v>
      </c>
      <c r="I217" s="2">
        <f>RADIANS(CSV[[#This Row],[lon]])-RADIANS(A216)</f>
        <v>1.5068056213873859E-7</v>
      </c>
      <c r="J217" s="2">
        <f>RADIANS(CSV[[#This Row],[lat]])-RADIANS(B216)</f>
        <v>-8.0606786169445943E-7</v>
      </c>
      <c r="K217" s="2">
        <f>RADIANS(CSV[[#This Row],[lon]])</f>
        <v>0.74248723879662681</v>
      </c>
      <c r="L217" s="2">
        <f>RADIANS(CSV[[#This Row],[lat]])</f>
        <v>-0.11537177328602023</v>
      </c>
      <c r="M217" s="2">
        <f>SIN(CSV[[#This Row],[dlon]]/2)*SIN(CSV[[#This Row],[dlon]]/2)</f>
        <v>5.676157951611556E-15</v>
      </c>
      <c r="N217" s="2">
        <f>SIN(CSV[[#This Row],[dlat]]/2)*SIN(CSV[[#This Row],[dlat]]/2)</f>
        <v>1.6243634941416074E-13</v>
      </c>
      <c r="O217" s="2">
        <f>COS(RADIANS(CSV[[#This Row],[lat]]))</f>
        <v>0.9933520559105784</v>
      </c>
      <c r="P217" s="2">
        <f>CSV[[#This Row],[sindlon]]+CSV[[#This Row],[cosradlat]]*O216*CSV[[#This Row],[sindlat]]</f>
        <v>1.6595996570076103E-13</v>
      </c>
      <c r="Q217" s="2">
        <f>2*ASIN(SQRT(CSV[[#This Row],[Columna1]]))*6367445</f>
        <v>5.1879629538302803</v>
      </c>
      <c r="R217" s="2" t="e" vm="1">
        <f ca="1">_xlfn.CONCAT(CSV[[#This Row],[lon]],",",CSV[[#This Row],[lat]],";",CSV[[#This Row],[alt]])</f>
        <v>#NAME?</v>
      </c>
    </row>
    <row r="218" spans="1:18" x14ac:dyDescent="0.25">
      <c r="A218">
        <v>42.541412282735109</v>
      </c>
      <c r="B218">
        <v>-6.6104534827172756</v>
      </c>
      <c r="C218">
        <v>520.79998779296875</v>
      </c>
      <c r="D218" s="1">
        <v>42854.360914351855</v>
      </c>
      <c r="E218" s="1">
        <f>CSV[[#This Row],[Column4]]-D217</f>
        <v>3.4722223062999547E-5</v>
      </c>
      <c r="F218">
        <f>CSV[[#This Row],[alt]]-C217</f>
        <v>1.20001220703125</v>
      </c>
      <c r="G218">
        <f>IF(CSV[[#This Row],[Altura]]&gt;0,CSV[[#This Row],[Altura]],0)</f>
        <v>1.20001220703125</v>
      </c>
      <c r="H218">
        <f>IF(CSV[[#This Row],[Altura]]&lt;=0,CSV[[#This Row],[Altura]],0)</f>
        <v>0</v>
      </c>
      <c r="I218" s="2">
        <f>RADIANS(CSV[[#This Row],[lon]])-RADIANS(A217)</f>
        <v>4.7398545766075273E-7</v>
      </c>
      <c r="J218" s="2">
        <f>RADIANS(CSV[[#This Row],[lat]])-RADIANS(B217)</f>
        <v>-2.4050373222950228E-6</v>
      </c>
      <c r="K218" s="2">
        <f>RADIANS(CSV[[#This Row],[lon]])</f>
        <v>0.74248771278208447</v>
      </c>
      <c r="L218" s="2">
        <f>RADIANS(CSV[[#This Row],[lat]])</f>
        <v>-0.11537417832334253</v>
      </c>
      <c r="M218" s="2">
        <f>SIN(CSV[[#This Row],[dlon]]/2)*SIN(CSV[[#This Row],[dlon]]/2)</f>
        <v>5.6165553518467251E-14</v>
      </c>
      <c r="N218" s="2">
        <f>SIN(CSV[[#This Row],[dlat]]/2)*SIN(CSV[[#This Row],[dlat]]/2)</f>
        <v>1.446051130407306E-12</v>
      </c>
      <c r="O218" s="2">
        <f>COS(RADIANS(CSV[[#This Row],[lat]]))</f>
        <v>0.99335177904943373</v>
      </c>
      <c r="P218" s="2">
        <f>CSV[[#This Row],[sindlon]]+CSV[[#This Row],[cosradlat]]*O217*CSV[[#This Row],[sindlat]]</f>
        <v>1.4830536605631244E-12</v>
      </c>
      <c r="Q218" s="2">
        <f>2*ASIN(SQRT(CSV[[#This Row],[Columna1]]))*6367445</f>
        <v>15.508636990523192</v>
      </c>
      <c r="R218" s="2" t="e" vm="1">
        <f ca="1">_xlfn.CONCAT(CSV[[#This Row],[lon]],",",CSV[[#This Row],[lat]],";",CSV[[#This Row],[alt]])</f>
        <v>#NAME?</v>
      </c>
    </row>
    <row r="219" spans="1:18" x14ac:dyDescent="0.25">
      <c r="A219">
        <v>42.541425777599216</v>
      </c>
      <c r="B219">
        <v>-6.6105547361075878</v>
      </c>
      <c r="C219">
        <v>521.4000244140625</v>
      </c>
      <c r="D219" s="1">
        <v>42854.360937500001</v>
      </c>
      <c r="E219" s="1">
        <f>CSV[[#This Row],[Column4]]-D218</f>
        <v>2.314814628334716E-5</v>
      </c>
      <c r="F219">
        <f>CSV[[#This Row],[alt]]-C218</f>
        <v>0.60003662109375</v>
      </c>
      <c r="G219">
        <f>IF(CSV[[#This Row],[Altura]]&gt;0,CSV[[#This Row],[Altura]],0)</f>
        <v>0.60003662109375</v>
      </c>
      <c r="H219">
        <f>IF(CSV[[#This Row],[Altura]]&lt;=0,CSV[[#This Row],[Altura]],0)</f>
        <v>0</v>
      </c>
      <c r="I219" s="2">
        <f>RADIANS(CSV[[#This Row],[lon]])-RADIANS(A218)</f>
        <v>2.3552981076591095E-7</v>
      </c>
      <c r="J219" s="2">
        <f>RADIANS(CSV[[#This Row],[lat]])-RADIANS(B218)</f>
        <v>-1.7672050397626871E-6</v>
      </c>
      <c r="K219" s="2">
        <f>RADIANS(CSV[[#This Row],[lon]])</f>
        <v>0.74248794831189524</v>
      </c>
      <c r="L219" s="2">
        <f>RADIANS(CSV[[#This Row],[lat]])</f>
        <v>-0.11537594552838229</v>
      </c>
      <c r="M219" s="2">
        <f>SIN(CSV[[#This Row],[dlon]]/2)*SIN(CSV[[#This Row],[dlon]]/2)</f>
        <v>1.3868572939856391E-14</v>
      </c>
      <c r="N219" s="2">
        <f>SIN(CSV[[#This Row],[dlat]]/2)*SIN(CSV[[#This Row],[dlat]]/2)</f>
        <v>7.8075341314045684E-13</v>
      </c>
      <c r="O219" s="2">
        <f>COS(RADIANS(CSV[[#This Row],[lat]]))</f>
        <v>0.99335157561008858</v>
      </c>
      <c r="P219" s="2">
        <f>CSV[[#This Row],[sindlon]]+CSV[[#This Row],[cosradlat]]*O218*CSV[[#This Row],[sindlat]]</f>
        <v>7.8427509429999187E-13</v>
      </c>
      <c r="Q219" s="2">
        <f>2*ASIN(SQRT(CSV[[#This Row],[Columna1]]))*6367445</f>
        <v>11.277930393536758</v>
      </c>
      <c r="R219" s="2" t="e" vm="1">
        <f ca="1">_xlfn.CONCAT(CSV[[#This Row],[lon]],",",CSV[[#This Row],[lat]],";",CSV[[#This Row],[alt]])</f>
        <v>#NAME?</v>
      </c>
    </row>
    <row r="220" spans="1:18" x14ac:dyDescent="0.25">
      <c r="A220">
        <v>42.54143382422626</v>
      </c>
      <c r="B220">
        <v>-6.6106647066771984</v>
      </c>
      <c r="C220">
        <v>521.79998779296875</v>
      </c>
      <c r="D220" s="1">
        <v>42854.360960648148</v>
      </c>
      <c r="E220" s="1">
        <f>CSV[[#This Row],[Column4]]-D219</f>
        <v>2.314814628334716E-5</v>
      </c>
      <c r="F220">
        <f>CSV[[#This Row],[alt]]-C219</f>
        <v>0.39996337890625</v>
      </c>
      <c r="G220">
        <f>IF(CSV[[#This Row],[Altura]]&gt;0,CSV[[#This Row],[Altura]],0)</f>
        <v>0.39996337890625</v>
      </c>
      <c r="H220">
        <f>IF(CSV[[#This Row],[Altura]]&lt;=0,CSV[[#This Row],[Altura]],0)</f>
        <v>0</v>
      </c>
      <c r="I220" s="2">
        <f>RADIANS(CSV[[#This Row],[lon]])-RADIANS(A219)</f>
        <v>1.4044013563196955E-7</v>
      </c>
      <c r="J220" s="2">
        <f>RADIANS(CSV[[#This Row],[lat]])-RADIANS(B219)</f>
        <v>-1.9193485199936466E-6</v>
      </c>
      <c r="K220" s="2">
        <f>RADIANS(CSV[[#This Row],[lon]])</f>
        <v>0.74248808875203087</v>
      </c>
      <c r="L220" s="2">
        <f>RADIANS(CSV[[#This Row],[lat]])</f>
        <v>-0.11537786487690228</v>
      </c>
      <c r="M220" s="2">
        <f>SIN(CSV[[#This Row],[dlon]]/2)*SIN(CSV[[#This Row],[dlon]]/2)</f>
        <v>4.9308579240814939E-15</v>
      </c>
      <c r="N220" s="2">
        <f>SIN(CSV[[#This Row],[dlat]]/2)*SIN(CSV[[#This Row],[dlat]]/2)</f>
        <v>9.2097468530016763E-13</v>
      </c>
      <c r="O220" s="2">
        <f>COS(RADIANS(CSV[[#This Row],[lat]]))</f>
        <v>0.99335135465258362</v>
      </c>
      <c r="P220" s="2">
        <f>CSV[[#This Row],[sindlon]]+CSV[[#This Row],[cosradlat]]*O219*CSV[[#This Row],[sindlat]]</f>
        <v>9.1369998846614557E-13</v>
      </c>
      <c r="Q220" s="2">
        <f>2*ASIN(SQRT(CSV[[#This Row],[Columna1]]))*6367445</f>
        <v>12.172982781955294</v>
      </c>
      <c r="R220" s="2" t="e" vm="1">
        <f ca="1">_xlfn.CONCAT(CSV[[#This Row],[lon]],",",CSV[[#This Row],[lat]],";",CSV[[#This Row],[alt]])</f>
        <v>#NAME?</v>
      </c>
    </row>
    <row r="221" spans="1:18" x14ac:dyDescent="0.25">
      <c r="A221">
        <v>42.541441032662988</v>
      </c>
      <c r="B221">
        <v>-6.61089395172894</v>
      </c>
      <c r="C221">
        <v>523.20001220703125</v>
      </c>
      <c r="D221" s="1">
        <v>42854.361006944448</v>
      </c>
      <c r="E221" s="1">
        <f>CSV[[#This Row],[Column4]]-D220</f>
        <v>4.6296299842651933E-5</v>
      </c>
      <c r="F221">
        <f>CSV[[#This Row],[alt]]-C220</f>
        <v>1.4000244140625</v>
      </c>
      <c r="G221">
        <f>IF(CSV[[#This Row],[Altura]]&gt;0,CSV[[#This Row],[Altura]],0)</f>
        <v>1.4000244140625</v>
      </c>
      <c r="H221">
        <f>IF(CSV[[#This Row],[Altura]]&lt;=0,CSV[[#This Row],[Altura]],0)</f>
        <v>0</v>
      </c>
      <c r="I221" s="2">
        <f>RADIANS(CSV[[#This Row],[lon]])-RADIANS(A220)</f>
        <v>1.2581095487629312E-7</v>
      </c>
      <c r="J221" s="2">
        <f>RADIANS(CSV[[#This Row],[lat]])-RADIANS(B220)</f>
        <v>-4.0010809467944108E-6</v>
      </c>
      <c r="K221" s="2">
        <f>RADIANS(CSV[[#This Row],[lon]])</f>
        <v>0.74248821456298575</v>
      </c>
      <c r="L221" s="2">
        <f>RADIANS(CSV[[#This Row],[lat]])</f>
        <v>-0.11538186595784908</v>
      </c>
      <c r="M221" s="2">
        <f>SIN(CSV[[#This Row],[dlon]]/2)*SIN(CSV[[#This Row],[dlon]]/2)</f>
        <v>3.9570990917211609E-15</v>
      </c>
      <c r="N221" s="2">
        <f>SIN(CSV[[#This Row],[dlat]]/2)*SIN(CSV[[#This Row],[dlat]]/2)</f>
        <v>4.0021621856949752E-12</v>
      </c>
      <c r="O221" s="2">
        <f>COS(RADIANS(CSV[[#This Row],[lat]]))</f>
        <v>0.99335089403199495</v>
      </c>
      <c r="P221" s="2">
        <f>CSV[[#This Row],[sindlon]]+CSV[[#This Row],[cosradlat]]*O220*CSV[[#This Row],[sindlat]]</f>
        <v>3.9530764530921024E-12</v>
      </c>
      <c r="Q221" s="2">
        <f>2*ASIN(SQRT(CSV[[#This Row],[Columna1]]))*6367445</f>
        <v>25.319947735314493</v>
      </c>
      <c r="R221" s="2" t="e" vm="1">
        <f ca="1">_xlfn.CONCAT(CSV[[#This Row],[lon]],",",CSV[[#This Row],[lat]],";",CSV[[#This Row],[alt]])</f>
        <v>#NAME?</v>
      </c>
    </row>
    <row r="222" spans="1:18" x14ac:dyDescent="0.25">
      <c r="A222">
        <v>42.541460143402219</v>
      </c>
      <c r="B222">
        <v>-6.6111265495419502</v>
      </c>
      <c r="C222">
        <v>524.4000244140625</v>
      </c>
      <c r="D222" s="1">
        <v>42854.36105324074</v>
      </c>
      <c r="E222" s="1">
        <f>CSV[[#This Row],[Column4]]-D221</f>
        <v>4.6296292566694319E-5</v>
      </c>
      <c r="F222">
        <f>CSV[[#This Row],[alt]]-C221</f>
        <v>1.20001220703125</v>
      </c>
      <c r="G222">
        <f>IF(CSV[[#This Row],[Altura]]&gt;0,CSV[[#This Row],[Altura]],0)</f>
        <v>1.20001220703125</v>
      </c>
      <c r="H222">
        <f>IF(CSV[[#This Row],[Altura]]&lt;=0,CSV[[#This Row],[Altura]],0)</f>
        <v>0</v>
      </c>
      <c r="I222" s="2">
        <f>RADIANS(CSV[[#This Row],[lon]])-RADIANS(A221)</f>
        <v>3.3354532202878318E-7</v>
      </c>
      <c r="J222" s="2">
        <f>RADIANS(CSV[[#This Row],[lat]])-RADIANS(B221)</f>
        <v>-4.0595976699697722E-6</v>
      </c>
      <c r="K222" s="2">
        <f>RADIANS(CSV[[#This Row],[lon]])</f>
        <v>0.74248854810830778</v>
      </c>
      <c r="L222" s="2">
        <f>RADIANS(CSV[[#This Row],[lat]])</f>
        <v>-0.11538592555551905</v>
      </c>
      <c r="M222" s="2">
        <f>SIN(CSV[[#This Row],[dlon]]/2)*SIN(CSV[[#This Row],[dlon]]/2)</f>
        <v>2.7813120461820912E-14</v>
      </c>
      <c r="N222" s="2">
        <f>SIN(CSV[[#This Row],[dlat]]/2)*SIN(CSV[[#This Row],[dlat]]/2)</f>
        <v>4.1200833105003428E-12</v>
      </c>
      <c r="O222" s="2">
        <f>COS(RADIANS(CSV[[#This Row],[lat]]))</f>
        <v>0.99335042665847206</v>
      </c>
      <c r="P222" s="2">
        <f>CSV[[#This Row],[sindlon]]+CSV[[#This Row],[cosradlat]]*O221*CSV[[#This Row],[sindlat]]</f>
        <v>4.0932869284880224E-12</v>
      </c>
      <c r="Q222" s="2">
        <f>2*ASIN(SQRT(CSV[[#This Row],[Columna1]]))*6367445</f>
        <v>25.765067959161168</v>
      </c>
      <c r="R222" s="2" t="e" vm="1">
        <f ca="1">_xlfn.CONCAT(CSV[[#This Row],[lon]],",",CSV[[#This Row],[lat]],";",CSV[[#This Row],[alt]])</f>
        <v>#NAME?</v>
      </c>
    </row>
    <row r="223" spans="1:18" x14ac:dyDescent="0.25">
      <c r="A223">
        <v>42.541467435657978</v>
      </c>
      <c r="B223">
        <v>-6.6112409625202417</v>
      </c>
      <c r="C223">
        <v>525.5999755859375</v>
      </c>
      <c r="D223" s="1">
        <v>42854.361076388886</v>
      </c>
      <c r="E223" s="1">
        <f>CSV[[#This Row],[Column4]]-D222</f>
        <v>2.314814628334716E-5</v>
      </c>
      <c r="F223">
        <f>CSV[[#This Row],[alt]]-C222</f>
        <v>1.199951171875</v>
      </c>
      <c r="G223">
        <f>IF(CSV[[#This Row],[Altura]]&gt;0,CSV[[#This Row],[Altura]],0)</f>
        <v>1.199951171875</v>
      </c>
      <c r="H223">
        <f>IF(CSV[[#This Row],[Altura]]&lt;=0,CSV[[#This Row],[Altura]],0)</f>
        <v>0</v>
      </c>
      <c r="I223" s="2">
        <f>RADIANS(CSV[[#This Row],[lon]])-RADIANS(A222)</f>
        <v>1.2727387288524739E-7</v>
      </c>
      <c r="J223" s="2">
        <f>RADIANS(CSV[[#This Row],[lat]])-RADIANS(B222)</f>
        <v>-1.9968831782013474E-6</v>
      </c>
      <c r="K223" s="2">
        <f>RADIANS(CSV[[#This Row],[lon]])</f>
        <v>0.74248867538218066</v>
      </c>
      <c r="L223" s="2">
        <f>RADIANS(CSV[[#This Row],[lat]])</f>
        <v>-0.11538792243869725</v>
      </c>
      <c r="M223" s="2">
        <f>SIN(CSV[[#This Row],[dlon]]/2)*SIN(CSV[[#This Row],[dlon]]/2)</f>
        <v>4.0496596798025226E-15</v>
      </c>
      <c r="N223" s="2">
        <f>SIN(CSV[[#This Row],[dlat]]/2)*SIN(CSV[[#This Row],[dlat]]/2)</f>
        <v>9.9688560684554752E-13</v>
      </c>
      <c r="O223" s="2">
        <f>COS(RADIANS(CSV[[#This Row],[lat]]))</f>
        <v>0.99335019675521885</v>
      </c>
      <c r="P223" s="2">
        <f>CSV[[#This Row],[sindlon]]+CSV[[#This Row],[cosradlat]]*O222*CSV[[#This Row],[sindlat]]</f>
        <v>9.8772139006748274E-13</v>
      </c>
      <c r="Q223" s="2">
        <f>2*ASIN(SQRT(CSV[[#This Row],[Columna1]]))*6367445</f>
        <v>12.65646514598143</v>
      </c>
      <c r="R223" s="2" t="e" vm="1">
        <f ca="1">_xlfn.CONCAT(CSV[[#This Row],[lon]],",",CSV[[#This Row],[lat]],";",CSV[[#This Row],[alt]])</f>
        <v>#NAME?</v>
      </c>
    </row>
    <row r="224" spans="1:18" x14ac:dyDescent="0.25">
      <c r="A224">
        <v>42.541474644094706</v>
      </c>
      <c r="B224">
        <v>-6.6114138811826706</v>
      </c>
      <c r="C224">
        <v>526.5999755859375</v>
      </c>
      <c r="D224" s="1">
        <v>42854.361111111109</v>
      </c>
      <c r="E224" s="1">
        <f>CSV[[#This Row],[Column4]]-D223</f>
        <v>3.4722223062999547E-5</v>
      </c>
      <c r="F224">
        <f>CSV[[#This Row],[alt]]-C223</f>
        <v>1</v>
      </c>
      <c r="G224">
        <f>IF(CSV[[#This Row],[Altura]]&gt;0,CSV[[#This Row],[Altura]],0)</f>
        <v>1</v>
      </c>
      <c r="H224">
        <f>IF(CSV[[#This Row],[Altura]]&lt;=0,CSV[[#This Row],[Altura]],0)</f>
        <v>0</v>
      </c>
      <c r="I224" s="2">
        <f>RADIANS(CSV[[#This Row],[lon]])-RADIANS(A223)</f>
        <v>1.2581095487629312E-7</v>
      </c>
      <c r="J224" s="2">
        <f>RADIANS(CSV[[#This Row],[lat]])-RADIANS(B223)</f>
        <v>-3.0179999975232796E-6</v>
      </c>
      <c r="K224" s="2">
        <f>RADIANS(CSV[[#This Row],[lon]])</f>
        <v>0.74248880119313554</v>
      </c>
      <c r="L224" s="2">
        <f>RADIANS(CSV[[#This Row],[lat]])</f>
        <v>-0.11539094043869477</v>
      </c>
      <c r="M224" s="2">
        <f>SIN(CSV[[#This Row],[dlon]]/2)*SIN(CSV[[#This Row],[dlon]]/2)</f>
        <v>3.9570990917211609E-15</v>
      </c>
      <c r="N224" s="2">
        <f>SIN(CSV[[#This Row],[dlat]]/2)*SIN(CSV[[#This Row],[dlat]]/2)</f>
        <v>2.2770809962609009E-12</v>
      </c>
      <c r="O224" s="2">
        <f>COS(RADIANS(CSV[[#This Row],[lat]]))</f>
        <v>0.99334984928219894</v>
      </c>
      <c r="P224" s="2">
        <f>CSV[[#This Row],[sindlon]]+CSV[[#This Row],[cosradlat]]*O223*CSV[[#This Row],[sindlat]]</f>
        <v>2.2508537204504452E-12</v>
      </c>
      <c r="Q224" s="2">
        <f>2*ASIN(SQRT(CSV[[#This Row],[Columna1]]))*6367445</f>
        <v>19.10595866831552</v>
      </c>
      <c r="R224" s="2" t="e" vm="1">
        <f ca="1">_xlfn.CONCAT(CSV[[#This Row],[lon]],",",CSV[[#This Row],[lat]],";",CSV[[#This Row],[alt]])</f>
        <v>#NAME?</v>
      </c>
    </row>
    <row r="225" spans="1:18" x14ac:dyDescent="0.25">
      <c r="A225">
        <v>42.541466010734439</v>
      </c>
      <c r="B225">
        <v>-6.6115817707031974</v>
      </c>
      <c r="C225">
        <v>527.79998779296875</v>
      </c>
      <c r="D225" s="1">
        <v>42854.361145833333</v>
      </c>
      <c r="E225" s="1">
        <f>CSV[[#This Row],[Column4]]-D224</f>
        <v>3.4722223062999547E-5</v>
      </c>
      <c r="F225">
        <f>CSV[[#This Row],[alt]]-C224</f>
        <v>1.20001220703125</v>
      </c>
      <c r="G225">
        <f>IF(CSV[[#This Row],[Altura]]&gt;0,CSV[[#This Row],[Altura]],0)</f>
        <v>1.20001220703125</v>
      </c>
      <c r="H225">
        <f>IF(CSV[[#This Row],[Altura]]&lt;=0,CSV[[#This Row],[Altura]],0)</f>
        <v>0</v>
      </c>
      <c r="I225" s="2">
        <f>RADIANS(CSV[[#This Row],[lon]])-RADIANS(A224)</f>
        <v>-1.506805622497609E-7</v>
      </c>
      <c r="J225" s="2">
        <f>RADIANS(CSV[[#This Row],[lat]])-RADIANS(B224)</f>
        <v>-2.930224912794932E-6</v>
      </c>
      <c r="K225" s="2">
        <f>RADIANS(CSV[[#This Row],[lon]])</f>
        <v>0.74248865051257329</v>
      </c>
      <c r="L225" s="2">
        <f>RADIANS(CSV[[#This Row],[lat]])</f>
        <v>-0.11539387066360757</v>
      </c>
      <c r="M225" s="2">
        <f>SIN(CSV[[#This Row],[dlon]]/2)*SIN(CSV[[#This Row],[dlon]]/2)</f>
        <v>5.6761579599760075E-15</v>
      </c>
      <c r="N225" s="2">
        <f>SIN(CSV[[#This Row],[dlat]]/2)*SIN(CSV[[#This Row],[dlat]]/2)</f>
        <v>2.1465545098894812E-12</v>
      </c>
      <c r="O225" s="2">
        <f>COS(RADIANS(CSV[[#This Row],[lat]]))</f>
        <v>0.99334951190637832</v>
      </c>
      <c r="P225" s="2">
        <f>CSV[[#This Row],[sindlon]]+CSV[[#This Row],[cosradlat]]*O224*CSV[[#This Row],[sindlat]]</f>
        <v>2.1237750567501275E-12</v>
      </c>
      <c r="Q225" s="2">
        <f>2*ASIN(SQRT(CSV[[#This Row],[Columna1]]))*6367445</f>
        <v>18.558781382366902</v>
      </c>
      <c r="R225" s="2" t="e" vm="1">
        <f ca="1">_xlfn.CONCAT(CSV[[#This Row],[lon]],",",CSV[[#This Row],[lat]],";",CSV[[#This Row],[alt]])</f>
        <v>#NAME?</v>
      </c>
    </row>
    <row r="226" spans="1:18" x14ac:dyDescent="0.25">
      <c r="A226">
        <v>42.541459472849965</v>
      </c>
      <c r="B226">
        <v>-6.6116350796073684</v>
      </c>
      <c r="C226">
        <v>528.20001220703125</v>
      </c>
      <c r="D226" s="1">
        <v>42854.361157407409</v>
      </c>
      <c r="E226" s="1">
        <f>CSV[[#This Row],[Column4]]-D225</f>
        <v>1.1574076779652387E-5</v>
      </c>
      <c r="F226">
        <f>CSV[[#This Row],[alt]]-C225</f>
        <v>0.4000244140625</v>
      </c>
      <c r="G226">
        <f>IF(CSV[[#This Row],[Altura]]&gt;0,CSV[[#This Row],[Altura]],0)</f>
        <v>0.4000244140625</v>
      </c>
      <c r="H226">
        <f>IF(CSV[[#This Row],[Altura]]&lt;=0,CSV[[#This Row],[Altura]],0)</f>
        <v>0</v>
      </c>
      <c r="I226" s="2">
        <f>RADIANS(CSV[[#This Row],[lon]])-RADIANS(A225)</f>
        <v>-1.1410761013852522E-7</v>
      </c>
      <c r="J226" s="2">
        <f>RADIANS(CSV[[#This Row],[lat]])-RADIANS(B225)</f>
        <v>-9.3041589840914263E-7</v>
      </c>
      <c r="K226" s="2">
        <f>RADIANS(CSV[[#This Row],[lon]])</f>
        <v>0.74248853640496315</v>
      </c>
      <c r="L226" s="2">
        <f>RADIANS(CSV[[#This Row],[lat]])</f>
        <v>-0.11539480107950598</v>
      </c>
      <c r="M226" s="2">
        <f>SIN(CSV[[#This Row],[dlon]]/2)*SIN(CSV[[#This Row],[dlon]]/2)</f>
        <v>3.255136672881412E-15</v>
      </c>
      <c r="N226" s="2">
        <f>SIN(CSV[[#This Row],[dlat]]/2)*SIN(CSV[[#This Row],[dlat]]/2)</f>
        <v>2.1641843600310738E-13</v>
      </c>
      <c r="O226" s="2">
        <f>COS(RADIANS(CSV[[#This Row],[lat]]))</f>
        <v>0.99334940477977052</v>
      </c>
      <c r="P226" s="2">
        <f>CSV[[#This Row],[sindlon]]+CSV[[#This Row],[cosradlat]]*O225*CSV[[#This Row],[sindlat]]</f>
        <v>2.1680454515149356E-13</v>
      </c>
      <c r="Q226" s="2">
        <f>2*ASIN(SQRT(CSV[[#This Row],[Columna1]]))*6367445</f>
        <v>5.9296545004767021</v>
      </c>
      <c r="R226" s="2" t="e" vm="1">
        <f ca="1">_xlfn.CONCAT(CSV[[#This Row],[lon]],",",CSV[[#This Row],[lat]],";",CSV[[#This Row],[alt]])</f>
        <v>#NAME?</v>
      </c>
    </row>
    <row r="227" spans="1:18" x14ac:dyDescent="0.25">
      <c r="A227">
        <v>42.541453270241618</v>
      </c>
      <c r="B227">
        <v>-6.6117373388260603</v>
      </c>
      <c r="C227">
        <v>529</v>
      </c>
      <c r="D227" s="1">
        <v>42854.361180555556</v>
      </c>
      <c r="E227" s="1">
        <f>CSV[[#This Row],[Column4]]-D226</f>
        <v>2.314814628334716E-5</v>
      </c>
      <c r="F227">
        <f>CSV[[#This Row],[alt]]-C226</f>
        <v>0.79998779296875</v>
      </c>
      <c r="G227">
        <f>IF(CSV[[#This Row],[Altura]]&gt;0,CSV[[#This Row],[Altura]],0)</f>
        <v>0.79998779296875</v>
      </c>
      <c r="H227">
        <f>IF(CSV[[#This Row],[Altura]]&lt;=0,CSV[[#This Row],[Altura]],0)</f>
        <v>0</v>
      </c>
      <c r="I227" s="2">
        <f>RADIANS(CSV[[#This Row],[lon]])-RADIANS(A226)</f>
        <v>-1.0825593788066357E-7</v>
      </c>
      <c r="J227" s="2">
        <f>RADIANS(CSV[[#This Row],[lat]])-RADIANS(B226)</f>
        <v>-1.7847600566889277E-6</v>
      </c>
      <c r="K227" s="2">
        <f>RADIANS(CSV[[#This Row],[lon]])</f>
        <v>0.74248842814902527</v>
      </c>
      <c r="L227" s="2">
        <f>RADIANS(CSV[[#This Row],[lat]])</f>
        <v>-0.11539658583956267</v>
      </c>
      <c r="M227" s="2">
        <f>SIN(CSV[[#This Row],[dlon]]/2)*SIN(CSV[[#This Row],[dlon]]/2)</f>
        <v>2.9298370216055193E-15</v>
      </c>
      <c r="N227" s="2">
        <f>SIN(CSV[[#This Row],[dlat]]/2)*SIN(CSV[[#This Row],[dlat]]/2)</f>
        <v>7.9634211498785467E-13</v>
      </c>
      <c r="O227" s="2">
        <f>COS(RADIANS(CSV[[#This Row],[lat]]))</f>
        <v>0.99334919928292731</v>
      </c>
      <c r="P227" s="2">
        <f>CSV[[#This Row],[sindlon]]+CSV[[#This Row],[cosradlat]]*O226*CSV[[#This Row],[sindlat]]</f>
        <v>7.8871471386844812E-13</v>
      </c>
      <c r="Q227" s="2">
        <f>2*ASIN(SQRT(CSV[[#This Row],[Columna1]]))*6367445</f>
        <v>11.309806365431673</v>
      </c>
      <c r="R227" s="2" t="e" vm="1">
        <f ca="1">_xlfn.CONCAT(CSV[[#This Row],[lon]],",",CSV[[#This Row],[lat]],";",CSV[[#This Row],[alt]])</f>
        <v>#NAME?</v>
      </c>
    </row>
    <row r="228" spans="1:18" x14ac:dyDescent="0.25">
      <c r="A228">
        <v>42.541441367939115</v>
      </c>
      <c r="B228">
        <v>-6.6118867881596088</v>
      </c>
      <c r="C228">
        <v>530</v>
      </c>
      <c r="D228" s="1">
        <v>42854.361215277779</v>
      </c>
      <c r="E228" s="1">
        <f>CSV[[#This Row],[Column4]]-D227</f>
        <v>3.4722223062999547E-5</v>
      </c>
      <c r="F228">
        <f>CSV[[#This Row],[alt]]-C227</f>
        <v>1</v>
      </c>
      <c r="G228">
        <f>IF(CSV[[#This Row],[Altura]]&gt;0,CSV[[#This Row],[Altura]],0)</f>
        <v>1</v>
      </c>
      <c r="H228">
        <f>IF(CSV[[#This Row],[Altura]]&lt;=0,CSV[[#This Row],[Altura]],0)</f>
        <v>0</v>
      </c>
      <c r="I228" s="2">
        <f>RADIANS(CSV[[#This Row],[lon]])-RADIANS(A227)</f>
        <v>-2.0773436726351235E-7</v>
      </c>
      <c r="J228" s="2">
        <f>RADIANS(CSV[[#This Row],[lat]])-RADIANS(B227)</f>
        <v>-2.6083829353373833E-6</v>
      </c>
      <c r="K228" s="2">
        <f>RADIANS(CSV[[#This Row],[lon]])</f>
        <v>0.74248822041465801</v>
      </c>
      <c r="L228" s="2">
        <f>RADIANS(CSV[[#This Row],[lat]])</f>
        <v>-0.115399194222498</v>
      </c>
      <c r="M228" s="2">
        <f>SIN(CSV[[#This Row],[dlon]]/2)*SIN(CSV[[#This Row],[dlon]]/2)</f>
        <v>1.078839183559292E-14</v>
      </c>
      <c r="N228" s="2">
        <f>SIN(CSV[[#This Row],[dlat]]/2)*SIN(CSV[[#This Row],[dlat]]/2)</f>
        <v>1.7009153843388515E-12</v>
      </c>
      <c r="O228" s="2">
        <f>COS(RADIANS(CSV[[#This Row],[lat]]))</f>
        <v>0.99334889894865275</v>
      </c>
      <c r="P228" s="2">
        <f>CSV[[#This Row],[sindlon]]+CSV[[#This Row],[cosradlat]]*O227*CSV[[#This Row],[sindlat]]</f>
        <v>1.689153607058727E-12</v>
      </c>
      <c r="Q228" s="2">
        <f>2*ASIN(SQRT(CSV[[#This Row],[Columna1]]))*6367445</f>
        <v>16.551210818888084</v>
      </c>
      <c r="R228" s="2" t="e" vm="1">
        <f ca="1">_xlfn.CONCAT(CSV[[#This Row],[lon]],",",CSV[[#This Row],[lat]],";",CSV[[#This Row],[alt]])</f>
        <v>#NAME?</v>
      </c>
    </row>
    <row r="229" spans="1:18" x14ac:dyDescent="0.25">
      <c r="A229">
        <v>42.541435416787863</v>
      </c>
      <c r="B229">
        <v>-6.6119368281215429</v>
      </c>
      <c r="C229">
        <v>530.4000244140625</v>
      </c>
      <c r="D229" s="1">
        <v>42854.361226851855</v>
      </c>
      <c r="E229" s="1">
        <f>CSV[[#This Row],[Column4]]-D228</f>
        <v>1.1574076779652387E-5</v>
      </c>
      <c r="F229">
        <f>CSV[[#This Row],[alt]]-C228</f>
        <v>0.4000244140625</v>
      </c>
      <c r="G229">
        <f>IF(CSV[[#This Row],[Altura]]&gt;0,CSV[[#This Row],[Altura]],0)</f>
        <v>0.4000244140625</v>
      </c>
      <c r="H229">
        <f>IF(CSV[[#This Row],[Altura]]&lt;=0,CSV[[#This Row],[Altura]],0)</f>
        <v>0</v>
      </c>
      <c r="I229" s="2">
        <f>RADIANS(CSV[[#This Row],[lon]])-RADIANS(A228)</f>
        <v>-1.0386718363175618E-7</v>
      </c>
      <c r="J229" s="2">
        <f>RADIANS(CSV[[#This Row],[lat]])-RADIANS(B228)</f>
        <v>-8.7336209332600223E-7</v>
      </c>
      <c r="K229" s="2">
        <f>RADIANS(CSV[[#This Row],[lon]])</f>
        <v>0.74248811654747437</v>
      </c>
      <c r="L229" s="2">
        <f>RADIANS(CSV[[#This Row],[lat]])</f>
        <v>-0.11540006758459133</v>
      </c>
      <c r="M229" s="2">
        <f>SIN(CSV[[#This Row],[dlon]]/2)*SIN(CSV[[#This Row],[dlon]]/2)</f>
        <v>2.697097958898237E-15</v>
      </c>
      <c r="N229" s="2">
        <f>SIN(CSV[[#This Row],[dlat]]/2)*SIN(CSV[[#This Row],[dlat]]/2)</f>
        <v>1.9069033651468204E-13</v>
      </c>
      <c r="O229" s="2">
        <f>COS(RADIANS(CSV[[#This Row],[lat]]))</f>
        <v>0.99334879838653567</v>
      </c>
      <c r="P229" s="2">
        <f>CSV[[#This Row],[sindlon]]+CSV[[#This Row],[cosradlat]]*O228*CSV[[#This Row],[sindlat]]</f>
        <v>1.9085924962565395E-13</v>
      </c>
      <c r="Q229" s="2">
        <f>2*ASIN(SQRT(CSV[[#This Row],[Columna1]]))*6367445</f>
        <v>5.5635475480642214</v>
      </c>
      <c r="R229" s="2" t="e" vm="1">
        <f ca="1">_xlfn.CONCAT(CSV[[#This Row],[lon]],",",CSV[[#This Row],[lat]],";",CSV[[#This Row],[alt]])</f>
        <v>#NAME?</v>
      </c>
    </row>
    <row r="230" spans="1:18" x14ac:dyDescent="0.25">
      <c r="A230">
        <v>42.54143332131207</v>
      </c>
      <c r="B230">
        <v>-6.6120458766818047</v>
      </c>
      <c r="C230">
        <v>531.20001220703125</v>
      </c>
      <c r="D230" s="1">
        <v>42854.361250000002</v>
      </c>
      <c r="E230" s="1">
        <f>CSV[[#This Row],[Column4]]-D229</f>
        <v>2.314814628334716E-5</v>
      </c>
      <c r="F230">
        <f>CSV[[#This Row],[alt]]-C229</f>
        <v>0.79998779296875</v>
      </c>
      <c r="G230">
        <f>IF(CSV[[#This Row],[Altura]]&gt;0,CSV[[#This Row],[Altura]],0)</f>
        <v>0.79998779296875</v>
      </c>
      <c r="H230">
        <f>IF(CSV[[#This Row],[Altura]]&lt;=0,CSV[[#This Row],[Altura]],0)</f>
        <v>0</v>
      </c>
      <c r="I230" s="2">
        <f>RADIANS(CSV[[#This Row],[lon]])-RADIANS(A229)</f>
        <v>-3.6572952000213377E-8</v>
      </c>
      <c r="J230" s="2">
        <f>RADIANS(CSV[[#This Row],[lat]])-RADIANS(B229)</f>
        <v>-1.9032564211179936E-6</v>
      </c>
      <c r="K230" s="2">
        <f>RADIANS(CSV[[#This Row],[lon]])</f>
        <v>0.74248807997452237</v>
      </c>
      <c r="L230" s="2">
        <f>RADIANS(CSV[[#This Row],[lat]])</f>
        <v>-0.11540197084101245</v>
      </c>
      <c r="M230" s="2">
        <f>SIN(CSV[[#This Row],[dlon]]/2)*SIN(CSV[[#This Row],[dlon]]/2)</f>
        <v>3.343952045024779E-16</v>
      </c>
      <c r="N230" s="2">
        <f>SIN(CSV[[#This Row],[dlat]]/2)*SIN(CSV[[#This Row],[dlat]]/2)</f>
        <v>9.055962511314449E-13</v>
      </c>
      <c r="O230" s="2">
        <f>COS(RADIANS(CSV[[#This Row],[lat]]))</f>
        <v>0.99334857923598074</v>
      </c>
      <c r="P230" s="2">
        <f>CSV[[#This Row],[sindlon]]+CSV[[#This Row],[cosradlat]]*O229*CSV[[#This Row],[sindlat]]</f>
        <v>8.9392390490496386E-13</v>
      </c>
      <c r="Q230" s="2">
        <f>2*ASIN(SQRT(CSV[[#This Row],[Columna1]]))*6367445</f>
        <v>12.040526381127236</v>
      </c>
      <c r="R230" s="2" t="e" vm="1">
        <f ca="1">_xlfn.CONCAT(CSV[[#This Row],[lon]],",",CSV[[#This Row],[lat]],";",CSV[[#This Row],[alt]])</f>
        <v>#NAME?</v>
      </c>
    </row>
    <row r="231" spans="1:18" x14ac:dyDescent="0.25">
      <c r="A231">
        <v>42.541424855589867</v>
      </c>
      <c r="B231">
        <v>-6.6122922208160162</v>
      </c>
      <c r="C231">
        <v>532</v>
      </c>
      <c r="D231" s="1">
        <v>42854.361296296294</v>
      </c>
      <c r="E231" s="1">
        <f>CSV[[#This Row],[Column4]]-D230</f>
        <v>4.6296292566694319E-5</v>
      </c>
      <c r="F231">
        <f>CSV[[#This Row],[alt]]-C230</f>
        <v>0.79998779296875</v>
      </c>
      <c r="G231">
        <f>IF(CSV[[#This Row],[Altura]]&gt;0,CSV[[#This Row],[Altura]],0)</f>
        <v>0.79998779296875</v>
      </c>
      <c r="H231">
        <f>IF(CSV[[#This Row],[Altura]]&lt;=0,CSV[[#This Row],[Altura]],0)</f>
        <v>0</v>
      </c>
      <c r="I231" s="2">
        <f>RADIANS(CSV[[#This Row],[lon]])-RADIANS(A230)</f>
        <v>-1.4775472600980777E-7</v>
      </c>
      <c r="J231" s="2">
        <f>RADIANS(CSV[[#This Row],[lat]])-RADIANS(B230)</f>
        <v>-4.2995162349707128E-6</v>
      </c>
      <c r="K231" s="2">
        <f>RADIANS(CSV[[#This Row],[lon]])</f>
        <v>0.74248793221979636</v>
      </c>
      <c r="L231" s="2">
        <f>RADIANS(CSV[[#This Row],[lat]])</f>
        <v>-0.11540627035724742</v>
      </c>
      <c r="M231" s="2">
        <f>SIN(CSV[[#This Row],[dlon]]/2)*SIN(CSV[[#This Row],[dlon]]/2)</f>
        <v>5.4578647645583316E-15</v>
      </c>
      <c r="N231" s="2">
        <f>SIN(CSV[[#This Row],[dlat]]/2)*SIN(CSV[[#This Row],[dlat]]/2)</f>
        <v>4.6214599636870639E-12</v>
      </c>
      <c r="O231" s="2">
        <f>COS(RADIANS(CSV[[#This Row],[lat]]))</f>
        <v>0.99334808415472509</v>
      </c>
      <c r="P231" s="2">
        <f>CSV[[#This Row],[sindlon]]+CSV[[#This Row],[cosradlat]]*O230*CSV[[#This Row],[sindlat]]</f>
        <v>4.5656414659971823E-12</v>
      </c>
      <c r="Q231" s="2">
        <f>2*ASIN(SQRT(CSV[[#This Row],[Columna1]]))*6367445</f>
        <v>27.21110010130845</v>
      </c>
      <c r="R231" s="2" t="e" vm="1">
        <f ca="1">_xlfn.CONCAT(CSV[[#This Row],[lon]],",",CSV[[#This Row],[lat]],";",CSV[[#This Row],[alt]])</f>
        <v>#NAME?</v>
      </c>
    </row>
    <row r="232" spans="1:18" x14ac:dyDescent="0.25">
      <c r="A232">
        <v>42.541382275521755</v>
      </c>
      <c r="B232">
        <v>-6.6124880220741034</v>
      </c>
      <c r="C232">
        <v>532.20001220703125</v>
      </c>
      <c r="D232" s="1">
        <v>42854.361331018517</v>
      </c>
      <c r="E232" s="1">
        <f>CSV[[#This Row],[Column4]]-D231</f>
        <v>3.4722223062999547E-5</v>
      </c>
      <c r="F232">
        <f>CSV[[#This Row],[alt]]-C231</f>
        <v>0.20001220703125</v>
      </c>
      <c r="G232">
        <f>IF(CSV[[#This Row],[Altura]]&gt;0,CSV[[#This Row],[Altura]],0)</f>
        <v>0.20001220703125</v>
      </c>
      <c r="H232">
        <f>IF(CSV[[#This Row],[Altura]]&lt;=0,CSV[[#This Row],[Altura]],0)</f>
        <v>0</v>
      </c>
      <c r="I232" s="2">
        <f>RADIANS(CSV[[#This Row],[lon]])-RADIANS(A231)</f>
        <v>-7.4316238418692393E-7</v>
      </c>
      <c r="J232" s="2">
        <f>RADIANS(CSV[[#This Row],[lat]])-RADIANS(B231)</f>
        <v>-3.4173766331607736E-6</v>
      </c>
      <c r="K232" s="2">
        <f>RADIANS(CSV[[#This Row],[lon]])</f>
        <v>0.74248718905741218</v>
      </c>
      <c r="L232" s="2">
        <f>RADIANS(CSV[[#This Row],[lat]])</f>
        <v>-0.11540968773388058</v>
      </c>
      <c r="M232" s="2">
        <f>SIN(CSV[[#This Row],[dlon]]/2)*SIN(CSV[[#This Row],[dlon]]/2)</f>
        <v>1.3807258231759191E-13</v>
      </c>
      <c r="N232" s="2">
        <f>SIN(CSV[[#This Row],[dlat]]/2)*SIN(CSV[[#This Row],[dlat]]/2)</f>
        <v>2.9196157632154749E-12</v>
      </c>
      <c r="O232" s="2">
        <f>COS(RADIANS(CSV[[#This Row],[lat]]))</f>
        <v>0.99334769063709716</v>
      </c>
      <c r="P232" s="2">
        <f>CSV[[#This Row],[sindlon]]+CSV[[#This Row],[cosradlat]]*O231*CSV[[#This Row],[sindlat]]</f>
        <v>3.0189743146532049E-12</v>
      </c>
      <c r="Q232" s="2">
        <f>2*ASIN(SQRT(CSV[[#This Row],[Columna1]]))*6367445</f>
        <v>22.127120811266035</v>
      </c>
      <c r="R232" s="2" t="e" vm="1">
        <f ca="1">_xlfn.CONCAT(CSV[[#This Row],[lon]],",",CSV[[#This Row],[lat]],";",CSV[[#This Row],[alt]])</f>
        <v>#NAME?</v>
      </c>
    </row>
    <row r="233" spans="1:18" x14ac:dyDescent="0.25">
      <c r="A233">
        <v>42.541332067921758</v>
      </c>
      <c r="B233">
        <v>-6.612688098102808</v>
      </c>
      <c r="C233">
        <v>532.4000244140625</v>
      </c>
      <c r="D233" s="1">
        <v>42854.36136574074</v>
      </c>
      <c r="E233" s="1">
        <f>CSV[[#This Row],[Column4]]-D232</f>
        <v>3.4722223062999547E-5</v>
      </c>
      <c r="F233">
        <f>CSV[[#This Row],[alt]]-C232</f>
        <v>0.20001220703125</v>
      </c>
      <c r="G233">
        <f>IF(CSV[[#This Row],[Altura]]&gt;0,CSV[[#This Row],[Altura]],0)</f>
        <v>0.20001220703125</v>
      </c>
      <c r="H233">
        <f>IF(CSV[[#This Row],[Altura]]&lt;=0,CSV[[#This Row],[Altura]],0)</f>
        <v>0</v>
      </c>
      <c r="I233" s="2">
        <f>RADIANS(CSV[[#This Row],[lon]])-RADIANS(A232)</f>
        <v>-8.7628792955207757E-7</v>
      </c>
      <c r="J233" s="2">
        <f>RADIANS(CSV[[#This Row],[lat]])-RADIANS(B232)</f>
        <v>-3.4919854552117879E-6</v>
      </c>
      <c r="K233" s="2">
        <f>RADIANS(CSV[[#This Row],[lon]])</f>
        <v>0.74248631276948263</v>
      </c>
      <c r="L233" s="2">
        <f>RADIANS(CSV[[#This Row],[lat]])</f>
        <v>-0.11541317971933579</v>
      </c>
      <c r="M233" s="2">
        <f>SIN(CSV[[#This Row],[dlon]]/2)*SIN(CSV[[#This Row],[dlon]]/2)</f>
        <v>1.9197013386965443E-13</v>
      </c>
      <c r="N233" s="2">
        <f>SIN(CSV[[#This Row],[dlat]]/2)*SIN(CSV[[#This Row],[dlat]]/2)</f>
        <v>3.0484906048495717E-12</v>
      </c>
      <c r="O233" s="2">
        <f>COS(RADIANS(CSV[[#This Row],[lat]]))</f>
        <v>0.99334728851613352</v>
      </c>
      <c r="P233" s="2">
        <f>CSV[[#This Row],[sindlon]]+CSV[[#This Row],[cosradlat]]*O232*CSV[[#This Row],[sindlat]]</f>
        <v>3.2000354213503119E-12</v>
      </c>
      <c r="Q233" s="2">
        <f>2*ASIN(SQRT(CSV[[#This Row],[Columna1]]))*6367445</f>
        <v>22.780989863098519</v>
      </c>
      <c r="R233" s="2" t="e" vm="1">
        <f ca="1">_xlfn.CONCAT(CSV[[#This Row],[lon]],",",CSV[[#This Row],[lat]],";",CSV[[#This Row],[alt]])</f>
        <v>#NAME?</v>
      </c>
    </row>
    <row r="234" spans="1:18" x14ac:dyDescent="0.25">
      <c r="A234">
        <v>42.541268784552813</v>
      </c>
      <c r="B234">
        <v>-6.612879540771246</v>
      </c>
      <c r="C234">
        <v>532.79998779296875</v>
      </c>
      <c r="D234" s="1">
        <v>42854.361400462964</v>
      </c>
      <c r="E234" s="1">
        <f>CSV[[#This Row],[Column4]]-D233</f>
        <v>3.4722223062999547E-5</v>
      </c>
      <c r="F234">
        <f>CSV[[#This Row],[alt]]-C233</f>
        <v>0.39996337890625</v>
      </c>
      <c r="G234">
        <f>IF(CSV[[#This Row],[Altura]]&gt;0,CSV[[#This Row],[Altura]],0)</f>
        <v>0.39996337890625</v>
      </c>
      <c r="H234">
        <f>IF(CSV[[#This Row],[Altura]]&lt;=0,CSV[[#This Row],[Altura]],0)</f>
        <v>0</v>
      </c>
      <c r="I234" s="2">
        <f>RADIANS(CSV[[#This Row],[lon]])-RADIANS(A233)</f>
        <v>-1.104503149829128E-6</v>
      </c>
      <c r="J234" s="2">
        <f>RADIANS(CSV[[#This Row],[lat]])-RADIANS(B233)</f>
        <v>-3.3413048930452938E-6</v>
      </c>
      <c r="K234" s="2">
        <f>RADIANS(CSV[[#This Row],[lon]])</f>
        <v>0.7424852082663328</v>
      </c>
      <c r="L234" s="2">
        <f>RADIANS(CSV[[#This Row],[lat]])</f>
        <v>-0.11541652102422884</v>
      </c>
      <c r="M234" s="2">
        <f>SIN(CSV[[#This Row],[dlon]]/2)*SIN(CSV[[#This Row],[dlon]]/2)</f>
        <v>3.049818019955853E-13</v>
      </c>
      <c r="N234" s="2">
        <f>SIN(CSV[[#This Row],[dlat]]/2)*SIN(CSV[[#This Row],[dlat]]/2)</f>
        <v>2.7910795970695087E-12</v>
      </c>
      <c r="O234" s="2">
        <f>COS(RADIANS(CSV[[#This Row],[lat]]))</f>
        <v>0.99334690373550927</v>
      </c>
      <c r="P234" s="2">
        <f>CSV[[#This Row],[sindlon]]+CSV[[#This Row],[cosradlat]]*O233*CSV[[#This Row],[sindlat]]</f>
        <v>3.0590473668727934E-12</v>
      </c>
      <c r="Q234" s="2">
        <f>2*ASIN(SQRT(CSV[[#This Row],[Columna1]]))*6367445</f>
        <v>22.273491413552563</v>
      </c>
      <c r="R234" s="2" t="e" vm="1">
        <f ca="1">_xlfn.CONCAT(CSV[[#This Row],[lon]],",",CSV[[#This Row],[lat]],";",CSV[[#This Row],[alt]])</f>
        <v>#NAME?</v>
      </c>
    </row>
    <row r="235" spans="1:18" x14ac:dyDescent="0.25">
      <c r="A235">
        <v>42.541174907237291</v>
      </c>
      <c r="B235">
        <v>-6.6130468435585499</v>
      </c>
      <c r="C235">
        <v>533.20001220703125</v>
      </c>
      <c r="D235" s="1">
        <v>42854.361435185187</v>
      </c>
      <c r="E235" s="1">
        <f>CSV[[#This Row],[Column4]]-D234</f>
        <v>3.4722223062999547E-5</v>
      </c>
      <c r="F235">
        <f>CSV[[#This Row],[alt]]-C234</f>
        <v>0.4000244140625</v>
      </c>
      <c r="G235">
        <f>IF(CSV[[#This Row],[Altura]]&gt;0,CSV[[#This Row],[Altura]],0)</f>
        <v>0.4000244140625</v>
      </c>
      <c r="H235">
        <f>IF(CSV[[#This Row],[Altura]]&lt;=0,CSV[[#This Row],[Altura]],0)</f>
        <v>0</v>
      </c>
      <c r="I235" s="2">
        <f>RADIANS(CSV[[#This Row],[lon]])-RADIANS(A234)</f>
        <v>-1.6384682487435853E-6</v>
      </c>
      <c r="J235" s="2">
        <f>RADIANS(CSV[[#This Row],[lat]])-RADIANS(B234)</f>
        <v>-2.919984486218774E-6</v>
      </c>
      <c r="K235" s="2">
        <f>RADIANS(CSV[[#This Row],[lon]])</f>
        <v>0.74248356979808405</v>
      </c>
      <c r="L235" s="2">
        <f>RADIANS(CSV[[#This Row],[lat]])</f>
        <v>-0.11541944100871505</v>
      </c>
      <c r="M235" s="2">
        <f>SIN(CSV[[#This Row],[dlon]]/2)*SIN(CSV[[#This Row],[dlon]]/2)</f>
        <v>6.7114455053506782E-13</v>
      </c>
      <c r="N235" s="2">
        <f>SIN(CSV[[#This Row],[dlat]]/2)*SIN(CSV[[#This Row],[dlat]]/2)</f>
        <v>2.131577349938065E-12</v>
      </c>
      <c r="O235" s="2">
        <f>COS(RADIANS(CSV[[#This Row],[lat]]))</f>
        <v>0.99334656746455219</v>
      </c>
      <c r="P235" s="2">
        <f>CSV[[#This Row],[sindlon]]+CSV[[#This Row],[cosradlat]]*O234*CSV[[#This Row],[sindlat]]</f>
        <v>2.7744523613245674E-12</v>
      </c>
      <c r="Q235" s="2">
        <f>2*ASIN(SQRT(CSV[[#This Row],[Columna1]]))*6367445</f>
        <v>21.212108218237194</v>
      </c>
      <c r="R235" s="2" t="e" vm="1">
        <f ca="1">_xlfn.CONCAT(CSV[[#This Row],[lon]],",",CSV[[#This Row],[lat]],";",CSV[[#This Row],[alt]])</f>
        <v>#NAME?</v>
      </c>
    </row>
    <row r="236" spans="1:18" x14ac:dyDescent="0.25">
      <c r="A236">
        <v>42.541111120954156</v>
      </c>
      <c r="B236">
        <v>-6.6131576523184776</v>
      </c>
      <c r="C236">
        <v>534.4000244140625</v>
      </c>
      <c r="D236" s="1">
        <v>42854.361458333333</v>
      </c>
      <c r="E236" s="1">
        <f>CSV[[#This Row],[Column4]]-D235</f>
        <v>2.314814628334716E-5</v>
      </c>
      <c r="F236">
        <f>CSV[[#This Row],[alt]]-C235</f>
        <v>1.20001220703125</v>
      </c>
      <c r="G236">
        <f>IF(CSV[[#This Row],[Altura]]&gt;0,CSV[[#This Row],[Altura]],0)</f>
        <v>1.20001220703125</v>
      </c>
      <c r="H236">
        <f>IF(CSV[[#This Row],[Altura]]&lt;=0,CSV[[#This Row],[Altura]],0)</f>
        <v>0</v>
      </c>
      <c r="I236" s="2">
        <f>RADIANS(CSV[[#This Row],[lon]])-RADIANS(A235)</f>
        <v>-1.1132806583269428E-6</v>
      </c>
      <c r="J236" s="2">
        <f>RADIANS(CSV[[#This Row],[lat]])-RADIANS(B235)</f>
        <v>-1.9339777007909564E-6</v>
      </c>
      <c r="K236" s="2">
        <f>RADIANS(CSV[[#This Row],[lon]])</f>
        <v>0.74248245651742573</v>
      </c>
      <c r="L236" s="2">
        <f>RADIANS(CSV[[#This Row],[lat]])</f>
        <v>-0.11542137498641585</v>
      </c>
      <c r="M236" s="2">
        <f>SIN(CSV[[#This Row],[dlon]]/2)*SIN(CSV[[#This Row],[dlon]]/2)</f>
        <v>3.0984845605118585E-13</v>
      </c>
      <c r="N236" s="2">
        <f>SIN(CSV[[#This Row],[dlat]]/2)*SIN(CSV[[#This Row],[dlat]]/2)</f>
        <v>9.3506743678887702E-13</v>
      </c>
      <c r="O236" s="2">
        <f>COS(RADIANS(CSV[[#This Row],[lat]]))</f>
        <v>0.99334634473934602</v>
      </c>
      <c r="P236" s="2">
        <f>CSV[[#This Row],[sindlon]]+CSV[[#This Row],[cosradlat]]*O235*CSV[[#This Row],[sindlat]]</f>
        <v>1.2325142634682157E-12</v>
      </c>
      <c r="Q236" s="2">
        <f>2*ASIN(SQRT(CSV[[#This Row],[Columna1]]))*6367445</f>
        <v>14.138104096545907</v>
      </c>
      <c r="R236" s="2" t="e" vm="1">
        <f ca="1">_xlfn.CONCAT(CSV[[#This Row],[lon]],",",CSV[[#This Row],[lat]],";",CSV[[#This Row],[alt]])</f>
        <v>#NAME?</v>
      </c>
    </row>
    <row r="237" spans="1:18" x14ac:dyDescent="0.25">
      <c r="A237">
        <v>42.540992852300406</v>
      </c>
      <c r="B237">
        <v>-6.6134155634790659</v>
      </c>
      <c r="C237">
        <v>534.79998779296875</v>
      </c>
      <c r="D237" s="1">
        <v>42854.361504629633</v>
      </c>
      <c r="E237" s="1">
        <f>CSV[[#This Row],[Column4]]-D236</f>
        <v>4.6296299842651933E-5</v>
      </c>
      <c r="F237">
        <f>CSV[[#This Row],[alt]]-C236</f>
        <v>0.39996337890625</v>
      </c>
      <c r="G237">
        <f>IF(CSV[[#This Row],[Altura]]&gt;0,CSV[[#This Row],[Altura]],0)</f>
        <v>0.39996337890625</v>
      </c>
      <c r="H237">
        <f>IF(CSV[[#This Row],[Altura]]&lt;=0,CSV[[#This Row],[Altura]],0)</f>
        <v>0</v>
      </c>
      <c r="I237" s="2">
        <f>RADIANS(CSV[[#This Row],[lon]])-RADIANS(A236)</f>
        <v>-2.0641774098884014E-6</v>
      </c>
      <c r="J237" s="2">
        <f>RADIANS(CSV[[#This Row],[lat]])-RADIANS(B236)</f>
        <v>-4.5013989299069745E-6</v>
      </c>
      <c r="K237" s="2">
        <f>RADIANS(CSV[[#This Row],[lon]])</f>
        <v>0.74248039234001584</v>
      </c>
      <c r="L237" s="2">
        <f>RADIANS(CSV[[#This Row],[lat]])</f>
        <v>-0.11542587638534575</v>
      </c>
      <c r="M237" s="2">
        <f>SIN(CSV[[#This Row],[dlon]]/2)*SIN(CSV[[#This Row],[dlon]]/2)</f>
        <v>1.0652070948730193E-12</v>
      </c>
      <c r="N237" s="2">
        <f>SIN(CSV[[#This Row],[dlat]]/2)*SIN(CSV[[#This Row],[dlat]]/2)</f>
        <v>5.0656480815333601E-12</v>
      </c>
      <c r="O237" s="2">
        <f>COS(RADIANS(CSV[[#This Row],[lat]]))</f>
        <v>0.99334582632445945</v>
      </c>
      <c r="P237" s="2">
        <f>CSV[[#This Row],[sindlon]]+CSV[[#This Row],[cosradlat]]*O236*CSV[[#This Row],[sindlat]]</f>
        <v>6.063666677715864E-12</v>
      </c>
      <c r="Q237" s="2">
        <f>2*ASIN(SQRT(CSV[[#This Row],[Columna1]]))*6367445</f>
        <v>31.359047141413406</v>
      </c>
      <c r="R237" s="2" t="e" vm="1">
        <f ca="1">_xlfn.CONCAT(CSV[[#This Row],[lon]],",",CSV[[#This Row],[lat]],";",CSV[[#This Row],[alt]])</f>
        <v>#NAME?</v>
      </c>
    </row>
    <row r="238" spans="1:18" x14ac:dyDescent="0.25">
      <c r="A238">
        <v>42.540882965549827</v>
      </c>
      <c r="B238">
        <v>-6.6136094368994236</v>
      </c>
      <c r="C238">
        <v>535.5999755859375</v>
      </c>
      <c r="D238" s="1">
        <v>42854.361539351848</v>
      </c>
      <c r="E238" s="1">
        <f>CSV[[#This Row],[Column4]]-D237</f>
        <v>3.4722215787041932E-5</v>
      </c>
      <c r="F238">
        <f>CSV[[#This Row],[alt]]-C237</f>
        <v>0.79998779296875</v>
      </c>
      <c r="G238">
        <f>IF(CSV[[#This Row],[Altura]]&gt;0,CSV[[#This Row],[Altura]],0)</f>
        <v>0.79998779296875</v>
      </c>
      <c r="H238">
        <f>IF(CSV[[#This Row],[Altura]]&lt;=0,CSV[[#This Row],[Altura]],0)</f>
        <v>0</v>
      </c>
      <c r="I238" s="2">
        <f>RADIANS(CSV[[#This Row],[lon]])-RADIANS(A237)</f>
        <v>-1.9178856018875479E-6</v>
      </c>
      <c r="J238" s="2">
        <f>RADIANS(CSV[[#This Row],[lat]])-RADIANS(B237)</f>
        <v>-3.3837295173450022E-6</v>
      </c>
      <c r="K238" s="2">
        <f>RADIANS(CSV[[#This Row],[lon]])</f>
        <v>0.74247847445441395</v>
      </c>
      <c r="L238" s="2">
        <f>RADIANS(CSV[[#This Row],[lat]])</f>
        <v>-0.1154292601148631</v>
      </c>
      <c r="M238" s="2">
        <f>SIN(CSV[[#This Row],[dlon]]/2)*SIN(CSV[[#This Row],[dlon]]/2)</f>
        <v>9.1957129548160853E-13</v>
      </c>
      <c r="N238" s="2">
        <f>SIN(CSV[[#This Row],[dlat]]/2)*SIN(CSV[[#This Row],[dlat]]/2)</f>
        <v>2.8624063616352288E-12</v>
      </c>
      <c r="O238" s="2">
        <f>COS(RADIANS(CSV[[#This Row],[lat]]))</f>
        <v>0.99334543661551933</v>
      </c>
      <c r="P238" s="2">
        <f>CSV[[#This Row],[sindlon]]+CSV[[#This Row],[cosradlat]]*O237*CSV[[#This Row],[sindlat]]</f>
        <v>3.7440093926207048E-12</v>
      </c>
      <c r="Q238" s="2">
        <f>2*ASIN(SQRT(CSV[[#This Row],[Columna1]]))*6367445</f>
        <v>24.64130264722797</v>
      </c>
      <c r="R238" s="2" t="e" vm="1">
        <f ca="1">_xlfn.CONCAT(CSV[[#This Row],[lon]],",",CSV[[#This Row],[lat]],";",CSV[[#This Row],[alt]])</f>
        <v>#NAME?</v>
      </c>
    </row>
    <row r="239" spans="1:18" x14ac:dyDescent="0.25">
      <c r="A239">
        <v>42.540848013013601</v>
      </c>
      <c r="B239">
        <v>-6.6136765759438276</v>
      </c>
      <c r="C239">
        <v>535.79998779296875</v>
      </c>
      <c r="D239" s="1">
        <v>42854.361550925925</v>
      </c>
      <c r="E239" s="1">
        <f>CSV[[#This Row],[Column4]]-D238</f>
        <v>1.1574076779652387E-5</v>
      </c>
      <c r="F239">
        <f>CSV[[#This Row],[alt]]-C238</f>
        <v>0.20001220703125</v>
      </c>
      <c r="G239">
        <f>IF(CSV[[#This Row],[Altura]]&gt;0,CSV[[#This Row],[Altura]],0)</f>
        <v>0.20001220703125</v>
      </c>
      <c r="H239">
        <f>IF(CSV[[#This Row],[Altura]]&lt;=0,CSV[[#This Row],[Altura]],0)</f>
        <v>0</v>
      </c>
      <c r="I239" s="2">
        <f>RADIANS(CSV[[#This Row],[lon]])-RADIANS(A238)</f>
        <v>-6.1003683904381489E-7</v>
      </c>
      <c r="J239" s="2">
        <f>RADIANS(CSV[[#This Row],[lat]])-RADIANS(B238)</f>
        <v>-1.1717973815023042E-6</v>
      </c>
      <c r="K239" s="2">
        <f>RADIANS(CSV[[#This Row],[lon]])</f>
        <v>0.74247786441757491</v>
      </c>
      <c r="L239" s="2">
        <f>RADIANS(CSV[[#This Row],[lat]])</f>
        <v>-0.1154304319122446</v>
      </c>
      <c r="M239" s="2">
        <f>SIN(CSV[[#This Row],[dlon]]/2)*SIN(CSV[[#This Row],[dlon]]/2)</f>
        <v>9.3036236247639452E-14</v>
      </c>
      <c r="N239" s="2">
        <f>SIN(CSV[[#This Row],[dlat]]/2)*SIN(CSV[[#This Row],[dlat]]/2)</f>
        <v>3.4327727582387484E-13</v>
      </c>
      <c r="O239" s="2">
        <f>COS(RADIANS(CSV[[#This Row],[lat]]))</f>
        <v>0.99334530165529733</v>
      </c>
      <c r="P239" s="2">
        <f>CSV[[#This Row],[sindlon]]+CSV[[#This Row],[cosradlat]]*O238*CSV[[#This Row],[sindlat]]</f>
        <v>4.3175994669120211E-13</v>
      </c>
      <c r="Q239" s="2">
        <f>2*ASIN(SQRT(CSV[[#This Row],[Columna1]]))*6367445</f>
        <v>8.3678979226421539</v>
      </c>
      <c r="R239" s="2" t="e" vm="1">
        <f ca="1">_xlfn.CONCAT(CSV[[#This Row],[lon]],",",CSV[[#This Row],[lat]],";",CSV[[#This Row],[alt]])</f>
        <v>#NAME?</v>
      </c>
    </row>
    <row r="240" spans="1:18" x14ac:dyDescent="0.25">
      <c r="A240">
        <v>42.540788166224957</v>
      </c>
      <c r="B240">
        <v>-6.6138121951371431</v>
      </c>
      <c r="C240">
        <v>536</v>
      </c>
      <c r="D240" s="1">
        <v>42854.361574074072</v>
      </c>
      <c r="E240" s="1">
        <f>CSV[[#This Row],[Column4]]-D239</f>
        <v>2.314814628334716E-5</v>
      </c>
      <c r="F240">
        <f>CSV[[#This Row],[alt]]-C239</f>
        <v>0.20001220703125</v>
      </c>
      <c r="G240">
        <f>IF(CSV[[#This Row],[Altura]]&gt;0,CSV[[#This Row],[Altura]],0)</f>
        <v>0.20001220703125</v>
      </c>
      <c r="H240">
        <f>IF(CSV[[#This Row],[Altura]]&lt;=0,CSV[[#This Row],[Altura]],0)</f>
        <v>0</v>
      </c>
      <c r="I240" s="2">
        <f>RADIANS(CSV[[#This Row],[lon]])-RADIANS(A239)</f>
        <v>-1.0445235085754234E-6</v>
      </c>
      <c r="J240" s="2">
        <f>RADIANS(CSV[[#This Row],[lat]])-RADIANS(B239)</f>
        <v>-2.3670014522442218E-6</v>
      </c>
      <c r="K240" s="2">
        <f>RADIANS(CSV[[#This Row],[lon]])</f>
        <v>0.74247681989406633</v>
      </c>
      <c r="L240" s="2">
        <f>RADIANS(CSV[[#This Row],[lat]])</f>
        <v>-0.11543279891369684</v>
      </c>
      <c r="M240" s="2">
        <f>SIN(CSV[[#This Row],[dlon]]/2)*SIN(CSV[[#This Row],[dlon]]/2)</f>
        <v>2.7275733999165341E-13</v>
      </c>
      <c r="N240" s="2">
        <f>SIN(CSV[[#This Row],[dlat]]/2)*SIN(CSV[[#This Row],[dlat]]/2)</f>
        <v>1.4006739687309096E-12</v>
      </c>
      <c r="O240" s="2">
        <f>COS(RADIANS(CSV[[#This Row],[lat]]))</f>
        <v>0.99334502903485844</v>
      </c>
      <c r="P240" s="2">
        <f>CSV[[#This Row],[sindlon]]+CSV[[#This Row],[cosradlat]]*O239*CSV[[#This Row],[sindlat]]</f>
        <v>1.6548508327897543E-12</v>
      </c>
      <c r="Q240" s="2">
        <f>2*ASIN(SQRT(CSV[[#This Row],[Columna1]]))*6367445</f>
        <v>16.382290561086791</v>
      </c>
      <c r="R240" s="2" t="e" vm="1">
        <f ca="1">_xlfn.CONCAT(CSV[[#This Row],[lon]],",",CSV[[#This Row],[lat]],";",CSV[[#This Row],[alt]])</f>
        <v>#NAME?</v>
      </c>
    </row>
    <row r="241" spans="1:18" x14ac:dyDescent="0.25">
      <c r="A241">
        <v>42.540722787380219</v>
      </c>
      <c r="B241">
        <v>-6.6139295417815447</v>
      </c>
      <c r="C241">
        <v>536.20001220703125</v>
      </c>
      <c r="D241" s="1">
        <v>42854.361597222225</v>
      </c>
      <c r="E241" s="1">
        <f>CSV[[#This Row],[Column4]]-D240</f>
        <v>2.3148153559304774E-5</v>
      </c>
      <c r="F241">
        <f>CSV[[#This Row],[alt]]-C240</f>
        <v>0.20001220703125</v>
      </c>
      <c r="G241">
        <f>IF(CSV[[#This Row],[Altura]]&gt;0,CSV[[#This Row],[Altura]],0)</f>
        <v>0.20001220703125</v>
      </c>
      <c r="H241">
        <f>IF(CSV[[#This Row],[Altura]]&lt;=0,CSV[[#This Row],[Altura]],0)</f>
        <v>0</v>
      </c>
      <c r="I241" s="2">
        <f>RADIANS(CSV[[#This Row],[lon]])-RADIANS(A240)</f>
        <v>-1.1410761018293414E-6</v>
      </c>
      <c r="J241" s="2">
        <f>RADIANS(CSV[[#This Row],[lat]])-RADIANS(B240)</f>
        <v>-2.0480853109849928E-6</v>
      </c>
      <c r="K241" s="2">
        <f>RADIANS(CSV[[#This Row],[lon]])</f>
        <v>0.7424756788179645</v>
      </c>
      <c r="L241" s="2">
        <f>RADIANS(CSV[[#This Row],[lat]])</f>
        <v>-0.11543484699900783</v>
      </c>
      <c r="M241" s="2">
        <f>SIN(CSV[[#This Row],[dlon]]/2)*SIN(CSV[[#This Row],[dlon]]/2)</f>
        <v>3.2551366754147609E-13</v>
      </c>
      <c r="N241" s="2">
        <f>SIN(CSV[[#This Row],[dlat]]/2)*SIN(CSV[[#This Row],[dlat]]/2)</f>
        <v>1.0486633602677572E-12</v>
      </c>
      <c r="O241" s="2">
        <f>COS(RADIANS(CSV[[#This Row],[lat]]))</f>
        <v>0.99334479314123592</v>
      </c>
      <c r="P241" s="2">
        <f>CSV[[#This Row],[sindlon]]+CSV[[#This Row],[cosradlat]]*O240*CSV[[#This Row],[sindlat]]</f>
        <v>1.3602655775254354E-12</v>
      </c>
      <c r="Q241" s="2">
        <f>2*ASIN(SQRT(CSV[[#This Row],[Columna1]]))*6367445</f>
        <v>14.852756188105989</v>
      </c>
      <c r="R241" s="2" t="e" vm="1">
        <f ca="1">_xlfn.CONCAT(CSV[[#This Row],[lon]],",",CSV[[#This Row],[lat]],";",CSV[[#This Row],[alt]])</f>
        <v>#NAME?</v>
      </c>
    </row>
    <row r="242" spans="1:18" x14ac:dyDescent="0.25">
      <c r="A242">
        <v>42.540584905073047</v>
      </c>
      <c r="B242">
        <v>-6.6141643188893804</v>
      </c>
      <c r="C242">
        <v>536.5999755859375</v>
      </c>
      <c r="D242" s="1">
        <v>42854.361643518518</v>
      </c>
      <c r="E242" s="1">
        <f>CSV[[#This Row],[Column4]]-D241</f>
        <v>4.6296292566694319E-5</v>
      </c>
      <c r="F242">
        <f>CSV[[#This Row],[alt]]-C241</f>
        <v>0.39996337890625</v>
      </c>
      <c r="G242">
        <f>IF(CSV[[#This Row],[Altura]]&gt;0,CSV[[#This Row],[Altura]],0)</f>
        <v>0.39996337890625</v>
      </c>
      <c r="H242">
        <f>IF(CSV[[#This Row],[Altura]]&lt;=0,CSV[[#This Row],[Altura]],0)</f>
        <v>0</v>
      </c>
      <c r="I242" s="2">
        <f>RADIANS(CSV[[#This Row],[lon]])-RADIANS(A241)</f>
        <v>-2.4065002404149993E-6</v>
      </c>
      <c r="J242" s="2">
        <f>RADIANS(CSV[[#This Row],[lat]])-RADIANS(B241)</f>
        <v>-4.097633540034451E-6</v>
      </c>
      <c r="K242" s="2">
        <f>RADIANS(CSV[[#This Row],[lon]])</f>
        <v>0.74247327231772409</v>
      </c>
      <c r="L242" s="2">
        <f>RADIANS(CSV[[#This Row],[lat]])</f>
        <v>-0.11543894463254786</v>
      </c>
      <c r="M242" s="2">
        <f>SIN(CSV[[#This Row],[dlon]]/2)*SIN(CSV[[#This Row],[dlon]]/2)</f>
        <v>1.4478108517786636E-12</v>
      </c>
      <c r="N242" s="2">
        <f>SIN(CSV[[#This Row],[dlat]]/2)*SIN(CSV[[#This Row],[dlat]]/2)</f>
        <v>4.1976501570979444E-12</v>
      </c>
      <c r="O242" s="2">
        <f>COS(RADIANS(CSV[[#This Row],[lat]]))</f>
        <v>0.99334432117298788</v>
      </c>
      <c r="P242" s="2">
        <f>CSV[[#This Row],[sindlon]]+CSV[[#This Row],[cosradlat]]*O241*CSV[[#This Row],[sindlat]]</f>
        <v>5.589772502061888E-12</v>
      </c>
      <c r="Q242" s="2">
        <f>2*ASIN(SQRT(CSV[[#This Row],[Columna1]]))*6367445</f>
        <v>30.108718027955227</v>
      </c>
      <c r="R242" s="2" t="e" vm="1">
        <f ca="1">_xlfn.CONCAT(CSV[[#This Row],[lon]],",",CSV[[#This Row],[lat]],";",CSV[[#This Row],[alt]])</f>
        <v>#NAME?</v>
      </c>
    </row>
    <row r="243" spans="1:18" x14ac:dyDescent="0.25">
      <c r="A243">
        <v>42.540453057736158</v>
      </c>
      <c r="B243">
        <v>-6.6144030354917049</v>
      </c>
      <c r="C243">
        <v>537.79998779296875</v>
      </c>
      <c r="D243" s="1">
        <v>42854.361689814818</v>
      </c>
      <c r="E243" s="1">
        <f>CSV[[#This Row],[Column4]]-D242</f>
        <v>4.6296299842651933E-5</v>
      </c>
      <c r="F243">
        <f>CSV[[#This Row],[alt]]-C242</f>
        <v>1.20001220703125</v>
      </c>
      <c r="G243">
        <f>IF(CSV[[#This Row],[Altura]]&gt;0,CSV[[#This Row],[Altura]],0)</f>
        <v>1.20001220703125</v>
      </c>
      <c r="H243">
        <f>IF(CSV[[#This Row],[Altura]]&lt;=0,CSV[[#This Row],[Altura]],0)</f>
        <v>0</v>
      </c>
      <c r="I243" s="2">
        <f>RADIANS(CSV[[#This Row],[lon]])-RADIANS(A242)</f>
        <v>-2.3011701386632666E-6</v>
      </c>
      <c r="J243" s="2">
        <f>RADIANS(CSV[[#This Row],[lat]])-RADIANS(B242)</f>
        <v>-4.166390689744337E-6</v>
      </c>
      <c r="K243" s="2">
        <f>RADIANS(CSV[[#This Row],[lon]])</f>
        <v>0.74247097114758542</v>
      </c>
      <c r="L243" s="2">
        <f>RADIANS(CSV[[#This Row],[lat]])</f>
        <v>-0.11544311102323761</v>
      </c>
      <c r="M243" s="2">
        <f>SIN(CSV[[#This Row],[dlon]]/2)*SIN(CSV[[#This Row],[dlon]]/2)</f>
        <v>1.323846001768295E-12</v>
      </c>
      <c r="N243" s="2">
        <f>SIN(CSV[[#This Row],[dlat]]/2)*SIN(CSV[[#This Row],[dlat]]/2)</f>
        <v>4.3397028448907948E-12</v>
      </c>
      <c r="O243" s="2">
        <f>COS(RADIANS(CSV[[#This Row],[lat]]))</f>
        <v>0.99334384126814301</v>
      </c>
      <c r="P243" s="2">
        <f>CSV[[#This Row],[sindlon]]+CSV[[#This Row],[cosradlat]]*O242*CSV[[#This Row],[sindlat]]</f>
        <v>5.6059716816153729E-12</v>
      </c>
      <c r="Q243" s="2">
        <f>2*ASIN(SQRT(CSV[[#This Row],[Columna1]]))*6367445</f>
        <v>30.152314048621221</v>
      </c>
      <c r="R243" s="2" t="e" vm="1">
        <f ca="1">_xlfn.CONCAT(CSV[[#This Row],[lon]],",",CSV[[#This Row],[lat]],";",CSV[[#This Row],[alt]])</f>
        <v>#NAME?</v>
      </c>
    </row>
    <row r="244" spans="1:18" x14ac:dyDescent="0.25">
      <c r="A244">
        <v>42.540341494604945</v>
      </c>
      <c r="B244">
        <v>-6.6145787201821804</v>
      </c>
      <c r="C244">
        <v>538.20001220703125</v>
      </c>
      <c r="D244" s="1">
        <v>42854.361724537041</v>
      </c>
      <c r="E244" s="1">
        <f>CSV[[#This Row],[Column4]]-D243</f>
        <v>3.4722223062999547E-5</v>
      </c>
      <c r="F244">
        <f>CSV[[#This Row],[alt]]-C243</f>
        <v>0.4000244140625</v>
      </c>
      <c r="G244">
        <f>IF(CSV[[#This Row],[Altura]]&gt;0,CSV[[#This Row],[Altura]],0)</f>
        <v>0.4000244140625</v>
      </c>
      <c r="H244">
        <f>IF(CSV[[#This Row],[Altura]]&lt;=0,CSV[[#This Row],[Altura]],0)</f>
        <v>0</v>
      </c>
      <c r="I244" s="2">
        <f>RADIANS(CSV[[#This Row],[lon]])-RADIANS(A243)</f>
        <v>-1.947143963509923E-6</v>
      </c>
      <c r="J244" s="2">
        <f>RADIANS(CSV[[#This Row],[lat]])-RADIANS(B243)</f>
        <v>-3.0662762941363608E-6</v>
      </c>
      <c r="K244" s="2">
        <f>RADIANS(CSV[[#This Row],[lon]])</f>
        <v>0.74246902400362191</v>
      </c>
      <c r="L244" s="2">
        <f>RADIANS(CSV[[#This Row],[lat]])</f>
        <v>-0.11544617729953174</v>
      </c>
      <c r="M244" s="2">
        <f>SIN(CSV[[#This Row],[dlon]]/2)*SIN(CSV[[#This Row],[dlon]]/2)</f>
        <v>9.4784240365798381E-13</v>
      </c>
      <c r="N244" s="2">
        <f>SIN(CSV[[#This Row],[dlat]]/2)*SIN(CSV[[#This Row],[dlat]]/2)</f>
        <v>2.3505125779938123E-12</v>
      </c>
      <c r="O244" s="2">
        <f>COS(RADIANS(CSV[[#This Row],[lat]]))</f>
        <v>0.99334348806873107</v>
      </c>
      <c r="P244" s="2">
        <f>CSV[[#This Row],[sindlon]]+CSV[[#This Row],[cosradlat]]*O243*CSV[[#This Row],[sindlat]]</f>
        <v>3.2671675255021555E-12</v>
      </c>
      <c r="Q244" s="2">
        <f>2*ASIN(SQRT(CSV[[#This Row],[Columna1]]))*6367445</f>
        <v>23.018705672028702</v>
      </c>
      <c r="R244" s="2" t="e" vm="1">
        <f ca="1">_xlfn.CONCAT(CSV[[#This Row],[lon]],",",CSV[[#This Row],[lat]],";",CSV[[#This Row],[alt]])</f>
        <v>#NAME?</v>
      </c>
    </row>
    <row r="245" spans="1:18" x14ac:dyDescent="0.25">
      <c r="A245">
        <v>42.540264213457704</v>
      </c>
      <c r="B245">
        <v>-6.6147028561681509</v>
      </c>
      <c r="C245">
        <v>538.4000244140625</v>
      </c>
      <c r="D245" s="1">
        <v>42854.361747685187</v>
      </c>
      <c r="E245" s="1">
        <f>CSV[[#This Row],[Column4]]-D244</f>
        <v>2.314814628334716E-5</v>
      </c>
      <c r="F245">
        <f>CSV[[#This Row],[alt]]-C244</f>
        <v>0.20001220703125</v>
      </c>
      <c r="G245">
        <f>IF(CSV[[#This Row],[Altura]]&gt;0,CSV[[#This Row],[Altura]],0)</f>
        <v>0.20001220703125</v>
      </c>
      <c r="H245">
        <f>IF(CSV[[#This Row],[Altura]]&lt;=0,CSV[[#This Row],[Altura]],0)</f>
        <v>0</v>
      </c>
      <c r="I245" s="2">
        <f>RADIANS(CSV[[#This Row],[lon]])-RADIANS(A244)</f>
        <v>-1.3488104690928537E-6</v>
      </c>
      <c r="J245" s="2">
        <f>RADIANS(CSV[[#This Row],[lat]])-RADIANS(B244)</f>
        <v>-2.166581675400181E-6</v>
      </c>
      <c r="K245" s="2">
        <f>RADIANS(CSV[[#This Row],[lon]])</f>
        <v>0.74246767519315282</v>
      </c>
      <c r="L245" s="2">
        <f>RADIANS(CSV[[#This Row],[lat]])</f>
        <v>-0.11544834388120714</v>
      </c>
      <c r="M245" s="2">
        <f>SIN(CSV[[#This Row],[dlon]]/2)*SIN(CSV[[#This Row],[dlon]]/2)</f>
        <v>4.5482242038355202E-13</v>
      </c>
      <c r="N245" s="2">
        <f>SIN(CSV[[#This Row],[dlat]]/2)*SIN(CSV[[#This Row],[dlat]]/2)</f>
        <v>1.1735190390445046E-12</v>
      </c>
      <c r="O245" s="2">
        <f>COS(RADIANS(CSV[[#This Row],[lat]]))</f>
        <v>0.99334323849805761</v>
      </c>
      <c r="P245" s="2">
        <f>CSV[[#This Row],[sindlon]]+CSV[[#This Row],[cosradlat]]*O244*CSV[[#This Row],[sindlat]]</f>
        <v>1.6127700791641191E-12</v>
      </c>
      <c r="Q245" s="2">
        <f>2*ASIN(SQRT(CSV[[#This Row],[Columna1]]))*6367445</f>
        <v>16.17265889808565</v>
      </c>
      <c r="R245" s="2" t="e" vm="1">
        <f ca="1">_xlfn.CONCAT(CSV[[#This Row],[lon]],",",CSV[[#This Row],[lat]],";",CSV[[#This Row],[alt]])</f>
        <v>#NAME?</v>
      </c>
    </row>
    <row r="246" spans="1:18" x14ac:dyDescent="0.25">
      <c r="A246">
        <v>42.540199672803283</v>
      </c>
      <c r="B246">
        <v>-6.6148447617888451</v>
      </c>
      <c r="C246">
        <v>538.79998779296875</v>
      </c>
      <c r="D246" s="1">
        <v>42854.361770833333</v>
      </c>
      <c r="E246" s="1">
        <f>CSV[[#This Row],[Column4]]-D245</f>
        <v>2.314814628334716E-5</v>
      </c>
      <c r="F246">
        <f>CSV[[#This Row],[alt]]-C245</f>
        <v>0.39996337890625</v>
      </c>
      <c r="G246">
        <f>IF(CSV[[#This Row],[Altura]]&gt;0,CSV[[#This Row],[Altura]],0)</f>
        <v>0.39996337890625</v>
      </c>
      <c r="H246">
        <f>IF(CSV[[#This Row],[Altura]]&lt;=0,CSV[[#This Row],[Altura]],0)</f>
        <v>0</v>
      </c>
      <c r="I246" s="2">
        <f>RADIANS(CSV[[#This Row],[lon]])-RADIANS(A245)</f>
        <v>-1.126446921073665E-6</v>
      </c>
      <c r="J246" s="2">
        <f>RADIANS(CSV[[#This Row],[lat]])-RADIANS(B245)</f>
        <v>-2.4767203081893507E-6</v>
      </c>
      <c r="K246" s="2">
        <f>RADIANS(CSV[[#This Row],[lon]])</f>
        <v>0.74246654874623175</v>
      </c>
      <c r="L246" s="2">
        <f>RADIANS(CSV[[#This Row],[lat]])</f>
        <v>-0.11545082060151533</v>
      </c>
      <c r="M246" s="2">
        <f>SIN(CSV[[#This Row],[dlon]]/2)*SIN(CSV[[#This Row],[dlon]]/2)</f>
        <v>3.1722066649905139E-13</v>
      </c>
      <c r="N246" s="2">
        <f>SIN(CSV[[#This Row],[dlat]]/2)*SIN(CSV[[#This Row],[dlat]]/2)</f>
        <v>1.533535871248604E-12</v>
      </c>
      <c r="O246" s="2">
        <f>COS(RADIANS(CSV[[#This Row],[lat]]))</f>
        <v>0.99334295319649835</v>
      </c>
      <c r="P246" s="2">
        <f>CSV[[#This Row],[sindlon]]+CSV[[#This Row],[cosradlat]]*O245*CSV[[#This Row],[sindlat]]</f>
        <v>1.83040729280875E-12</v>
      </c>
      <c r="Q246" s="2">
        <f>2*ASIN(SQRT(CSV[[#This Row],[Columna1]]))*6367445</f>
        <v>17.229356875971337</v>
      </c>
      <c r="R246" s="2" t="e" vm="1">
        <f ca="1">_xlfn.CONCAT(CSV[[#This Row],[lon]],",",CSV[[#This Row],[lat]],";",CSV[[#This Row],[alt]])</f>
        <v>#NAME?</v>
      </c>
    </row>
    <row r="247" spans="1:18" x14ac:dyDescent="0.25">
      <c r="A247">
        <v>42.540170503780246</v>
      </c>
      <c r="B247">
        <v>-6.6149170137941837</v>
      </c>
      <c r="C247">
        <v>539</v>
      </c>
      <c r="D247" s="1">
        <v>42854.36178240741</v>
      </c>
      <c r="E247" s="1">
        <f>CSV[[#This Row],[Column4]]-D246</f>
        <v>1.1574076779652387E-5</v>
      </c>
      <c r="F247">
        <f>CSV[[#This Row],[alt]]-C246</f>
        <v>0.20001220703125</v>
      </c>
      <c r="G247">
        <f>IF(CSV[[#This Row],[Altura]]&gt;0,CSV[[#This Row],[Altura]],0)</f>
        <v>0.20001220703125</v>
      </c>
      <c r="H247">
        <f>IF(CSV[[#This Row],[Altura]]&lt;=0,CSV[[#This Row],[Altura]],0)</f>
        <v>0</v>
      </c>
      <c r="I247" s="2">
        <f>RADIANS(CSV[[#This Row],[lon]])-RADIANS(A246)</f>
        <v>-5.0909549154098954E-7</v>
      </c>
      <c r="J247" s="2">
        <f>RADIANS(CSV[[#This Row],[lat]])-RADIANS(B246)</f>
        <v>-1.2610353843367506E-6</v>
      </c>
      <c r="K247" s="2">
        <f>RADIANS(CSV[[#This Row],[lon]])</f>
        <v>0.74246603965074021</v>
      </c>
      <c r="L247" s="2">
        <f>RADIANS(CSV[[#This Row],[lat]])</f>
        <v>-0.11545208163689967</v>
      </c>
      <c r="M247" s="2">
        <f>SIN(CSV[[#This Row],[dlon]]/2)*SIN(CSV[[#This Row],[dlon]]/2)</f>
        <v>6.4794554876839036E-14</v>
      </c>
      <c r="N247" s="2">
        <f>SIN(CSV[[#This Row],[dlat]]/2)*SIN(CSV[[#This Row],[dlat]]/2)</f>
        <v>3.9755256013728129E-13</v>
      </c>
      <c r="O247" s="2">
        <f>COS(RADIANS(CSV[[#This Row],[lat]]))</f>
        <v>0.99334280793134333</v>
      </c>
      <c r="P247" s="2">
        <f>CSV[[#This Row],[sindlon]]+CSV[[#This Row],[cosradlat]]*O246*CSV[[#This Row],[sindlat]]</f>
        <v>4.5707162369610912E-13</v>
      </c>
      <c r="Q247" s="2">
        <f>2*ASIN(SQRT(CSV[[#This Row],[Columna1]]))*6367445</f>
        <v>8.6096863009127151</v>
      </c>
      <c r="R247" s="2" t="e" vm="1">
        <f ca="1">_xlfn.CONCAT(CSV[[#This Row],[lon]],",",CSV[[#This Row],[lat]],";",CSV[[#This Row],[alt]])</f>
        <v>#NAME?</v>
      </c>
    </row>
    <row r="248" spans="1:18" x14ac:dyDescent="0.25">
      <c r="A248">
        <v>42.540113925933838</v>
      </c>
      <c r="B248">
        <v>-6.6150609310716391</v>
      </c>
      <c r="C248">
        <v>540</v>
      </c>
      <c r="D248" s="1">
        <v>42854.361805555556</v>
      </c>
      <c r="E248" s="1">
        <f>CSV[[#This Row],[Column4]]-D247</f>
        <v>2.314814628334716E-5</v>
      </c>
      <c r="F248">
        <f>CSV[[#This Row],[alt]]-C247</f>
        <v>1</v>
      </c>
      <c r="G248">
        <f>IF(CSV[[#This Row],[Altura]]&gt;0,CSV[[#This Row],[Altura]],0)</f>
        <v>1</v>
      </c>
      <c r="H248">
        <f>IF(CSV[[#This Row],[Altura]]&lt;=0,CSV[[#This Row],[Altura]],0)</f>
        <v>0</v>
      </c>
      <c r="I248" s="2">
        <f>RADIANS(CSV[[#This Row],[lon]])-RADIANS(A247)</f>
        <v>-9.8746970356167196E-7</v>
      </c>
      <c r="J248" s="2">
        <f>RADIANS(CSV[[#This Row],[lat]])-RADIANS(B247)</f>
        <v>-2.5118303420973431E-6</v>
      </c>
      <c r="K248" s="2">
        <f>RADIANS(CSV[[#This Row],[lon]])</f>
        <v>0.74246505218103664</v>
      </c>
      <c r="L248" s="2">
        <f>RADIANS(CSV[[#This Row],[lat]])</f>
        <v>-0.11545459346724177</v>
      </c>
      <c r="M248" s="2">
        <f>SIN(CSV[[#This Row],[dlon]]/2)*SIN(CSV[[#This Row],[dlon]]/2)</f>
        <v>2.4377410386302431E-13</v>
      </c>
      <c r="N248" s="2">
        <f>SIN(CSV[[#This Row],[dlat]]/2)*SIN(CSV[[#This Row],[dlat]]/2)</f>
        <v>1.5773229168693847E-12</v>
      </c>
      <c r="O248" s="2">
        <f>COS(RADIANS(CSV[[#This Row],[lat]]))</f>
        <v>0.99334251857597378</v>
      </c>
      <c r="P248" s="2">
        <f>CSV[[#This Row],[sindlon]]+CSV[[#This Row],[cosradlat]]*O247*CSV[[#This Row],[sindlat]]</f>
        <v>1.8001653882624904E-12</v>
      </c>
      <c r="Q248" s="2">
        <f>2*ASIN(SQRT(CSV[[#This Row],[Columna1]]))*6367445</f>
        <v>17.086432752456314</v>
      </c>
      <c r="R248" s="2" t="e" vm="1">
        <f ca="1">_xlfn.CONCAT(CSV[[#This Row],[lon]],",",CSV[[#This Row],[lat]],";",CSV[[#This Row],[alt]])</f>
        <v>#NAME?</v>
      </c>
    </row>
    <row r="249" spans="1:18" x14ac:dyDescent="0.25">
      <c r="A249">
        <v>42.540012169629335</v>
      </c>
      <c r="B249">
        <v>-6.6153209377080202</v>
      </c>
      <c r="C249">
        <v>540.79998779296875</v>
      </c>
      <c r="D249" s="1">
        <v>42854.361851851849</v>
      </c>
      <c r="E249" s="1">
        <f>CSV[[#This Row],[Column4]]-D248</f>
        <v>4.6296292566694319E-5</v>
      </c>
      <c r="F249">
        <f>CSV[[#This Row],[alt]]-C248</f>
        <v>0.79998779296875</v>
      </c>
      <c r="G249">
        <f>IF(CSV[[#This Row],[Altura]]&gt;0,CSV[[#This Row],[Altura]],0)</f>
        <v>0.79998779296875</v>
      </c>
      <c r="H249">
        <f>IF(CSV[[#This Row],[Altura]]&lt;=0,CSV[[#This Row],[Altura]],0)</f>
        <v>0</v>
      </c>
      <c r="I249" s="2">
        <f>RADIANS(CSV[[#This Row],[lon]])-RADIANS(A248)</f>
        <v>-1.775982548246624E-6</v>
      </c>
      <c r="J249" s="2">
        <f>RADIANS(CSV[[#This Row],[lat]])-RADIANS(B248)</f>
        <v>-4.5379718818933101E-6</v>
      </c>
      <c r="K249" s="2">
        <f>RADIANS(CSV[[#This Row],[lon]])</f>
        <v>0.7424632761984884</v>
      </c>
      <c r="L249" s="2">
        <f>RADIANS(CSV[[#This Row],[lat]])</f>
        <v>-0.11545913143912366</v>
      </c>
      <c r="M249" s="2">
        <f>SIN(CSV[[#This Row],[dlon]]/2)*SIN(CSV[[#This Row],[dlon]]/2)</f>
        <v>7.8852850291893582E-13</v>
      </c>
      <c r="N249" s="2">
        <f>SIN(CSV[[#This Row],[dlat]]/2)*SIN(CSV[[#This Row],[dlat]]/2)</f>
        <v>5.1482972002047423E-12</v>
      </c>
      <c r="O249" s="2">
        <f>COS(RADIANS(CSV[[#This Row],[lat]]))</f>
        <v>0.99334199579924787</v>
      </c>
      <c r="P249" s="2">
        <f>CSV[[#This Row],[sindlon]]+CSV[[#This Row],[cosradlat]]*O248*CSV[[#This Row],[sindlat]]</f>
        <v>5.8685018268120766E-12</v>
      </c>
      <c r="Q249" s="2">
        <f>2*ASIN(SQRT(CSV[[#This Row],[Columna1]]))*6367445</f>
        <v>30.85025939885427</v>
      </c>
      <c r="R249" s="2" t="e" vm="1">
        <f ca="1">_xlfn.CONCAT(CSV[[#This Row],[lon]],",",CSV[[#This Row],[lat]],";",CSV[[#This Row],[alt]])</f>
        <v>#NAME?</v>
      </c>
    </row>
    <row r="250" spans="1:18" x14ac:dyDescent="0.25">
      <c r="A250">
        <v>42.539985179901123</v>
      </c>
      <c r="B250">
        <v>-6.6153774317353964</v>
      </c>
      <c r="C250">
        <v>541</v>
      </c>
      <c r="D250" s="1">
        <v>42854.361863425926</v>
      </c>
      <c r="E250" s="1">
        <f>CSV[[#This Row],[Column4]]-D249</f>
        <v>1.1574076779652387E-5</v>
      </c>
      <c r="F250">
        <f>CSV[[#This Row],[alt]]-C249</f>
        <v>0.20001220703125</v>
      </c>
      <c r="G250">
        <f>IF(CSV[[#This Row],[Altura]]&gt;0,CSV[[#This Row],[Altura]],0)</f>
        <v>0.20001220703125</v>
      </c>
      <c r="H250">
        <f>IF(CSV[[#This Row],[Altura]]&lt;=0,CSV[[#This Row],[Altura]],0)</f>
        <v>0</v>
      </c>
      <c r="I250" s="2">
        <f>RADIANS(CSV[[#This Row],[lon]])-RADIANS(A249)</f>
        <v>-4.710596215318219E-7</v>
      </c>
      <c r="J250" s="2">
        <f>RADIANS(CSV[[#This Row],[lat]])-RADIANS(B249)</f>
        <v>-9.8600678542781761E-7</v>
      </c>
      <c r="K250" s="2">
        <f>RADIANS(CSV[[#This Row],[lon]])</f>
        <v>0.74246280513886687</v>
      </c>
      <c r="L250" s="2">
        <f>RADIANS(CSV[[#This Row],[lat]])</f>
        <v>-0.11546011744590909</v>
      </c>
      <c r="M250" s="2">
        <f>SIN(CSV[[#This Row],[dlon]]/2)*SIN(CSV[[#This Row],[dlon]]/2)</f>
        <v>5.54742917594248E-14</v>
      </c>
      <c r="N250" s="2">
        <f>SIN(CSV[[#This Row],[dlat]]/2)*SIN(CSV[[#This Row],[dlat]]/2)</f>
        <v>2.4305234522740485E-13</v>
      </c>
      <c r="O250" s="2">
        <f>COS(RADIANS(CSV[[#This Row],[lat]]))</f>
        <v>0.99334188220804709</v>
      </c>
      <c r="P250" s="2">
        <f>CSV[[#This Row],[sindlon]]+CSV[[#This Row],[cosradlat]]*O249*CSV[[#This Row],[sindlat]]</f>
        <v>2.9530089676324411E-13</v>
      </c>
      <c r="Q250" s="2">
        <f>2*ASIN(SQRT(CSV[[#This Row],[Columna1]]))*6367445</f>
        <v>6.9203423715030237</v>
      </c>
      <c r="R250" s="2" t="e" vm="1">
        <f ca="1">_xlfn.CONCAT(CSV[[#This Row],[lon]],",",CSV[[#This Row],[lat]],";",CSV[[#This Row],[alt]])</f>
        <v>#NAME?</v>
      </c>
    </row>
    <row r="251" spans="1:18" x14ac:dyDescent="0.25">
      <c r="A251">
        <v>42.539932373911142</v>
      </c>
      <c r="B251">
        <v>-6.6154742427170277</v>
      </c>
      <c r="C251">
        <v>542.20001220703125</v>
      </c>
      <c r="D251" s="1">
        <v>42854.361886574072</v>
      </c>
      <c r="E251" s="1">
        <f>CSV[[#This Row],[Column4]]-D250</f>
        <v>2.314814628334716E-5</v>
      </c>
      <c r="F251">
        <f>CSV[[#This Row],[alt]]-C250</f>
        <v>1.20001220703125</v>
      </c>
      <c r="G251">
        <f>IF(CSV[[#This Row],[Altura]]&gt;0,CSV[[#This Row],[Altura]],0)</f>
        <v>1.20001220703125</v>
      </c>
      <c r="H251">
        <f>IF(CSV[[#This Row],[Altura]]&lt;=0,CSV[[#This Row],[Altura]],0)</f>
        <v>0</v>
      </c>
      <c r="I251" s="2">
        <f>RADIANS(CSV[[#This Row],[lon]])-RADIANS(A250)</f>
        <v>-9.2163838993908342E-7</v>
      </c>
      <c r="J251" s="2">
        <f>RADIANS(CSV[[#This Row],[lat]])-RADIANS(B250)</f>
        <v>-1.6896703815411085E-6</v>
      </c>
      <c r="K251" s="2">
        <f>RADIANS(CSV[[#This Row],[lon]])</f>
        <v>0.74246188350047693</v>
      </c>
      <c r="L251" s="2">
        <f>RADIANS(CSV[[#This Row],[lat]])</f>
        <v>-0.11546180711629063</v>
      </c>
      <c r="M251" s="2">
        <f>SIN(CSV[[#This Row],[dlon]]/2)*SIN(CSV[[#This Row],[dlon]]/2)</f>
        <v>2.1235433045236146E-13</v>
      </c>
      <c r="N251" s="2">
        <f>SIN(CSV[[#This Row],[dlat]]/2)*SIN(CSV[[#This Row],[dlat]]/2)</f>
        <v>7.1374649956414899E-13</v>
      </c>
      <c r="O251" s="2">
        <f>COS(RADIANS(CSV[[#This Row],[lat]]))</f>
        <v>0.99334168755025731</v>
      </c>
      <c r="P251" s="2">
        <f>CSV[[#This Row],[sindlon]]+CSV[[#This Row],[cosradlat]]*O250*CSV[[#This Row],[sindlat]]</f>
        <v>9.1662791623228245E-13</v>
      </c>
      <c r="Q251" s="2">
        <f>2*ASIN(SQRT(CSV[[#This Row],[Columna1]]))*6367445</f>
        <v>12.192471184732669</v>
      </c>
      <c r="R251" s="2" t="e" vm="1">
        <f ca="1">_xlfn.CONCAT(CSV[[#This Row],[lon]],",",CSV[[#This Row],[lat]],";",CSV[[#This Row],[alt]])</f>
        <v>#NAME?</v>
      </c>
    </row>
    <row r="252" spans="1:18" x14ac:dyDescent="0.25">
      <c r="A252">
        <v>42.539883507415652</v>
      </c>
      <c r="B252">
        <v>-6.6155677009373903</v>
      </c>
      <c r="C252">
        <v>544</v>
      </c>
      <c r="D252" s="1">
        <v>42854.361909722225</v>
      </c>
      <c r="E252" s="1">
        <f>CSV[[#This Row],[Column4]]-D251</f>
        <v>2.3148153559304774E-5</v>
      </c>
      <c r="F252">
        <f>CSV[[#This Row],[alt]]-C251</f>
        <v>1.79998779296875</v>
      </c>
      <c r="G252">
        <f>IF(CSV[[#This Row],[Altura]]&gt;0,CSV[[#This Row],[Altura]],0)</f>
        <v>1.79998779296875</v>
      </c>
      <c r="H252">
        <f>IF(CSV[[#This Row],[Altura]]&lt;=0,CSV[[#This Row],[Altura]],0)</f>
        <v>0</v>
      </c>
      <c r="I252" s="2">
        <f>RADIANS(CSV[[#This Row],[lon]])-RADIANS(A251)</f>
        <v>-8.5288124018756406E-7</v>
      </c>
      <c r="J252" s="2">
        <f>RADIANS(CSV[[#This Row],[lat]])-RADIANS(B251)</f>
        <v>-1.6311536583935027E-6</v>
      </c>
      <c r="K252" s="2">
        <f>RADIANS(CSV[[#This Row],[lon]])</f>
        <v>0.74246103061923674</v>
      </c>
      <c r="L252" s="2">
        <f>RADIANS(CSV[[#This Row],[lat]])</f>
        <v>-0.11546343826994902</v>
      </c>
      <c r="M252" s="2">
        <f>SIN(CSV[[#This Row],[dlon]]/2)*SIN(CSV[[#This Row],[dlon]]/2)</f>
        <v>1.8185160246595831E-13</v>
      </c>
      <c r="N252" s="2">
        <f>SIN(CSV[[#This Row],[dlat]]/2)*SIN(CSV[[#This Row],[dlat]]/2)</f>
        <v>6.6516556432247947E-13</v>
      </c>
      <c r="O252" s="2">
        <f>COS(RADIANS(CSV[[#This Row],[lat]]))</f>
        <v>0.99334149963117246</v>
      </c>
      <c r="P252" s="2">
        <f>CSV[[#This Row],[sindlon]]+CSV[[#This Row],[cosradlat]]*O251*CSV[[#This Row],[sindlat]]</f>
        <v>8.3818877117516268E-13</v>
      </c>
      <c r="Q252" s="2">
        <f>2*ASIN(SQRT(CSV[[#This Row],[Columna1]]))*6367445</f>
        <v>11.659129262443281</v>
      </c>
      <c r="R252" s="2" t="e" vm="1">
        <f ca="1">_xlfn.CONCAT(CSV[[#This Row],[lon]],",",CSV[[#This Row],[lat]],";",CSV[[#This Row],[alt]])</f>
        <v>#NAME?</v>
      </c>
    </row>
    <row r="253" spans="1:18" x14ac:dyDescent="0.25">
      <c r="A253">
        <v>42.539853751659393</v>
      </c>
      <c r="B253">
        <v>-6.6156126279383898</v>
      </c>
      <c r="C253">
        <v>545.20001220703125</v>
      </c>
      <c r="D253" s="1">
        <v>42854.361921296295</v>
      </c>
      <c r="E253" s="1">
        <f>CSV[[#This Row],[Column4]]-D252</f>
        <v>1.1574069503694773E-5</v>
      </c>
      <c r="F253">
        <f>CSV[[#This Row],[alt]]-C252</f>
        <v>1.20001220703125</v>
      </c>
      <c r="G253">
        <f>IF(CSV[[#This Row],[Altura]]&gt;0,CSV[[#This Row],[Altura]],0)</f>
        <v>1.20001220703125</v>
      </c>
      <c r="H253">
        <f>IF(CSV[[#This Row],[Altura]]&lt;=0,CSV[[#This Row],[Altura]],0)</f>
        <v>0</v>
      </c>
      <c r="I253" s="2">
        <f>RADIANS(CSV[[#This Row],[lon]])-RADIANS(A252)</f>
        <v>-5.1933591815878088E-7</v>
      </c>
      <c r="J253" s="2">
        <f>RADIANS(CSV[[#This Row],[lat]])-RADIANS(B252)</f>
        <v>-7.8412409047767806E-7</v>
      </c>
      <c r="K253" s="2">
        <f>RADIANS(CSV[[#This Row],[lon]])</f>
        <v>0.74246051128331858</v>
      </c>
      <c r="L253" s="2">
        <f>RADIANS(CSV[[#This Row],[lat]])</f>
        <v>-0.1154642223940395</v>
      </c>
      <c r="M253" s="2">
        <f>SIN(CSV[[#This Row],[dlon]]/2)*SIN(CSV[[#This Row],[dlon]]/2)</f>
        <v>6.7427448972454474E-14</v>
      </c>
      <c r="N253" s="2">
        <f>SIN(CSV[[#This Row],[dlat]]/2)*SIN(CSV[[#This Row],[dlat]]/2)</f>
        <v>1.5371264731685359E-13</v>
      </c>
      <c r="O253" s="2">
        <f>COS(RADIANS(CSV[[#This Row],[lat]]))</f>
        <v>0.9933414092942412</v>
      </c>
      <c r="P253" s="2">
        <f>CSV[[#This Row],[sindlon]]+CSV[[#This Row],[cosradlat]]*O252*CSV[[#This Row],[sindlat]]</f>
        <v>2.1909990600475467E-13</v>
      </c>
      <c r="Q253" s="2">
        <f>2*ASIN(SQRT(CSV[[#This Row],[Columna1]]))*6367445</f>
        <v>5.9609611812003118</v>
      </c>
      <c r="R253" s="2" t="e" vm="1">
        <f ca="1">_xlfn.CONCAT(CSV[[#This Row],[lon]],",",CSV[[#This Row],[lat]],";",CSV[[#This Row],[alt]])</f>
        <v>#NAME?</v>
      </c>
    </row>
    <row r="254" spans="1:18" x14ac:dyDescent="0.25">
      <c r="A254">
        <v>42.53980522044003</v>
      </c>
      <c r="B254">
        <v>-6.6157272923737764</v>
      </c>
      <c r="C254">
        <v>545.79998779296875</v>
      </c>
      <c r="D254" s="1">
        <v>42854.361944444441</v>
      </c>
      <c r="E254" s="1">
        <f>CSV[[#This Row],[Column4]]-D253</f>
        <v>2.314814628334716E-5</v>
      </c>
      <c r="F254">
        <f>CSV[[#This Row],[alt]]-C253</f>
        <v>0.5999755859375</v>
      </c>
      <c r="G254">
        <f>IF(CSV[[#This Row],[Altura]]&gt;0,CSV[[#This Row],[Altura]],0)</f>
        <v>0.5999755859375</v>
      </c>
      <c r="H254">
        <f>IF(CSV[[#This Row],[Altura]]&lt;=0,CSV[[#This Row],[Altura]],0)</f>
        <v>0</v>
      </c>
      <c r="I254" s="2">
        <f>RADIANS(CSV[[#This Row],[lon]])-RADIANS(A253)</f>
        <v>-8.4702956781868011E-7</v>
      </c>
      <c r="J254" s="2">
        <f>RADIANS(CSV[[#This Row],[lat]])-RADIANS(B253)</f>
        <v>-2.001271932436377E-6</v>
      </c>
      <c r="K254" s="2">
        <f>RADIANS(CSV[[#This Row],[lon]])</f>
        <v>0.74245966425375076</v>
      </c>
      <c r="L254" s="2">
        <f>RADIANS(CSV[[#This Row],[lat]])</f>
        <v>-0.11546622366597194</v>
      </c>
      <c r="M254" s="2">
        <f>SIN(CSV[[#This Row],[dlon]]/2)*SIN(CSV[[#This Row],[dlon]]/2)</f>
        <v>1.7936477218976429E-13</v>
      </c>
      <c r="N254" s="2">
        <f>SIN(CSV[[#This Row],[dlat]]/2)*SIN(CSV[[#This Row],[dlat]]/2)</f>
        <v>1.0012723368890734E-12</v>
      </c>
      <c r="O254" s="2">
        <f>COS(RADIANS(CSV[[#This Row],[lat]]))</f>
        <v>0.99334117873005123</v>
      </c>
      <c r="P254" s="2">
        <f>CSV[[#This Row],[sindlon]]+CSV[[#This Row],[cosradlat]]*O253*CSV[[#This Row],[sindlat]]</f>
        <v>1.1673471476473637E-12</v>
      </c>
      <c r="Q254" s="2">
        <f>2*ASIN(SQRT(CSV[[#This Row],[Columna1]]))*6367445</f>
        <v>13.759264243274517</v>
      </c>
      <c r="R254" s="2" t="e" vm="1">
        <f ca="1">_xlfn.CONCAT(CSV[[#This Row],[lon]],",",CSV[[#This Row],[lat]],";",CSV[[#This Row],[alt]])</f>
        <v>#NAME?</v>
      </c>
    </row>
    <row r="255" spans="1:18" x14ac:dyDescent="0.25">
      <c r="A255">
        <v>42.539779990911484</v>
      </c>
      <c r="B255">
        <v>-6.6158769093453884</v>
      </c>
      <c r="C255">
        <v>546</v>
      </c>
      <c r="D255" s="1">
        <v>42854.361967592595</v>
      </c>
      <c r="E255" s="1">
        <f>CSV[[#This Row],[Column4]]-D254</f>
        <v>2.3148153559304774E-5</v>
      </c>
      <c r="F255">
        <f>CSV[[#This Row],[alt]]-C254</f>
        <v>0.20001220703125</v>
      </c>
      <c r="G255">
        <f>IF(CSV[[#This Row],[Altura]]&gt;0,CSV[[#This Row],[Altura]],0)</f>
        <v>0.20001220703125</v>
      </c>
      <c r="H255">
        <f>IF(CSV[[#This Row],[Altura]]&lt;=0,CSV[[#This Row],[Altura]],0)</f>
        <v>0</v>
      </c>
      <c r="I255" s="2">
        <f>RADIANS(CSV[[#This Row],[lon]])-RADIANS(A254)</f>
        <v>-4.4033834190049248E-7</v>
      </c>
      <c r="J255" s="2">
        <f>RADIANS(CSV[[#This Row],[lat]])-RADIANS(B254)</f>
        <v>-2.6113087714940697E-6</v>
      </c>
      <c r="K255" s="2">
        <f>RADIANS(CSV[[#This Row],[lon]])</f>
        <v>0.74245922391540886</v>
      </c>
      <c r="L255" s="2">
        <f>RADIANS(CSV[[#This Row],[lat]])</f>
        <v>-0.11546883497474343</v>
      </c>
      <c r="M255" s="2">
        <f>SIN(CSV[[#This Row],[dlon]]/2)*SIN(CSV[[#This Row],[dlon]]/2)</f>
        <v>4.8474463836917969E-14</v>
      </c>
      <c r="N255" s="2">
        <f>SIN(CSV[[#This Row],[dlat]]/2)*SIN(CSV[[#This Row],[dlat]]/2)</f>
        <v>1.704733375019498E-12</v>
      </c>
      <c r="O255" s="2">
        <f>COS(RADIANS(CSV[[#This Row],[lat]]))</f>
        <v>0.99334087787825076</v>
      </c>
      <c r="P255" s="2">
        <f>CSV[[#This Row],[sindlon]]+CSV[[#This Row],[cosradlat]]*O254*CSV[[#This Row],[sindlat]]</f>
        <v>1.7305798873936687E-12</v>
      </c>
      <c r="Q255" s="2">
        <f>2*ASIN(SQRT(CSV[[#This Row],[Columna1]]))*6367445</f>
        <v>16.752939651697289</v>
      </c>
      <c r="R255" s="2" t="e" vm="1">
        <f ca="1">_xlfn.CONCAT(CSV[[#This Row],[lon]],",",CSV[[#This Row],[lat]],";",CSV[[#This Row],[alt]])</f>
        <v>#NAME?</v>
      </c>
    </row>
    <row r="256" spans="1:18" x14ac:dyDescent="0.25">
      <c r="A256">
        <v>42.539744954556227</v>
      </c>
      <c r="B256">
        <v>-6.6163814999163151</v>
      </c>
      <c r="C256">
        <v>545</v>
      </c>
      <c r="D256" s="1">
        <v>42854.362025462964</v>
      </c>
      <c r="E256" s="1">
        <f>CSV[[#This Row],[Column4]]-D255</f>
        <v>5.7870369346346706E-5</v>
      </c>
      <c r="F256">
        <f>CSV[[#This Row],[alt]]-C255</f>
        <v>-1</v>
      </c>
      <c r="G256">
        <f>IF(CSV[[#This Row],[Altura]]&gt;0,CSV[[#This Row],[Altura]],0)</f>
        <v>0</v>
      </c>
      <c r="H256">
        <f>IF(CSV[[#This Row],[Altura]]&lt;=0,CSV[[#This Row],[Altura]],0)</f>
        <v>-1</v>
      </c>
      <c r="I256" s="2">
        <f>RADIANS(CSV[[#This Row],[lon]])-RADIANS(A255)</f>
        <v>-6.1149975716379146E-7</v>
      </c>
      <c r="J256" s="2">
        <f>RADIANS(CSV[[#This Row],[lat]])-RADIANS(B255)</f>
        <v>-8.8067668371910601E-6</v>
      </c>
      <c r="K256" s="2">
        <f>RADIANS(CSV[[#This Row],[lon]])</f>
        <v>0.7424586124156517</v>
      </c>
      <c r="L256" s="2">
        <f>RADIANS(CSV[[#This Row],[lat]])</f>
        <v>-0.11547764174158062</v>
      </c>
      <c r="M256" s="2">
        <f>SIN(CSV[[#This Row],[dlon]]/2)*SIN(CSV[[#This Row],[dlon]]/2)</f>
        <v>9.3482988252841066E-14</v>
      </c>
      <c r="N256" s="2">
        <f>SIN(CSV[[#This Row],[dlat]]/2)*SIN(CSV[[#This Row],[dlat]]/2)</f>
        <v>1.9389785531036737E-11</v>
      </c>
      <c r="O256" s="2">
        <f>COS(RADIANS(CSV[[#This Row],[lat]]))</f>
        <v>0.99333986319086276</v>
      </c>
      <c r="P256" s="2">
        <f>CSV[[#This Row],[sindlon]]+CSV[[#This Row],[cosradlat]]*O255*CSV[[#This Row],[sindlat]]</f>
        <v>1.9225870895057433E-11</v>
      </c>
      <c r="Q256" s="2">
        <f>2*ASIN(SQRT(CSV[[#This Row],[Columna1]]))*6367445</f>
        <v>55.839074157004916</v>
      </c>
      <c r="R256" s="2" t="e" vm="1">
        <f ca="1">_xlfn.CONCAT(CSV[[#This Row],[lon]],",",CSV[[#This Row],[lat]],";",CSV[[#This Row],[alt]])</f>
        <v>#NAME?</v>
      </c>
    </row>
    <row r="257" spans="1:18" x14ac:dyDescent="0.25">
      <c r="A257">
        <v>42.539703799411654</v>
      </c>
      <c r="B257">
        <v>-6.6166195459663868</v>
      </c>
      <c r="C257">
        <v>544.20001220703125</v>
      </c>
      <c r="D257" s="1">
        <v>42854.36204861111</v>
      </c>
      <c r="E257" s="1">
        <f>CSV[[#This Row],[Column4]]-D256</f>
        <v>2.314814628334716E-5</v>
      </c>
      <c r="F257">
        <f>CSV[[#This Row],[alt]]-C256</f>
        <v>-0.79998779296875</v>
      </c>
      <c r="G257">
        <f>IF(CSV[[#This Row],[Altura]]&gt;0,CSV[[#This Row],[Altura]],0)</f>
        <v>0</v>
      </c>
      <c r="H257">
        <f>IF(CSV[[#This Row],[Altura]]&lt;=0,CSV[[#This Row],[Altura]],0)</f>
        <v>-0.79998779296875</v>
      </c>
      <c r="I257" s="2">
        <f>RADIANS(CSV[[#This Row],[lon]])-RADIANS(A256)</f>
        <v>-7.1829277692447846E-7</v>
      </c>
      <c r="J257" s="2">
        <f>RADIANS(CSV[[#This Row],[lat]])-RADIANS(B256)</f>
        <v>-4.1546873451175914E-6</v>
      </c>
      <c r="K257" s="2">
        <f>RADIANS(CSV[[#This Row],[lon]])</f>
        <v>0.74245789412287477</v>
      </c>
      <c r="L257" s="2">
        <f>RADIANS(CSV[[#This Row],[lat]])</f>
        <v>-0.11548179642892574</v>
      </c>
      <c r="M257" s="2">
        <f>SIN(CSV[[#This Row],[dlon]]/2)*SIN(CSV[[#This Row],[dlon]]/2)</f>
        <v>1.2898612834546408E-13</v>
      </c>
      <c r="N257" s="2">
        <f>SIN(CSV[[#This Row],[dlat]]/2)*SIN(CSV[[#This Row],[dlat]]/2)</f>
        <v>4.3153567339138574E-12</v>
      </c>
      <c r="O257" s="2">
        <f>COS(RADIANS(CSV[[#This Row],[lat]]))</f>
        <v>0.99333938447438541</v>
      </c>
      <c r="P257" s="2">
        <f>CSV[[#This Row],[sindlon]]+CSV[[#This Row],[cosradlat]]*O256*CSV[[#This Row],[sindlat]]</f>
        <v>4.3870504958305701E-12</v>
      </c>
      <c r="Q257" s="2">
        <f>2*ASIN(SQRT(CSV[[#This Row],[Columna1]]))*6367445</f>
        <v>26.673592659312185</v>
      </c>
      <c r="R257" s="2" t="e" vm="1">
        <f ca="1">_xlfn.CONCAT(CSV[[#This Row],[lon]],",",CSV[[#This Row],[lat]],";",CSV[[#This Row],[alt]])</f>
        <v>#NAME?</v>
      </c>
    </row>
    <row r="258" spans="1:18" x14ac:dyDescent="0.25">
      <c r="A258">
        <v>42.539652083069086</v>
      </c>
      <c r="B258">
        <v>-6.6168644651770592</v>
      </c>
      <c r="C258">
        <v>542.20001220703125</v>
      </c>
      <c r="D258" s="1">
        <v>42854.362071759257</v>
      </c>
      <c r="E258" s="1">
        <f>CSV[[#This Row],[Column4]]-D257</f>
        <v>2.314814628334716E-5</v>
      </c>
      <c r="F258">
        <f>CSV[[#This Row],[alt]]-C257</f>
        <v>-2</v>
      </c>
      <c r="G258">
        <f>IF(CSV[[#This Row],[Altura]]&gt;0,CSV[[#This Row],[Altura]],0)</f>
        <v>0</v>
      </c>
      <c r="H258">
        <f>IF(CSV[[#This Row],[Altura]]&lt;=0,CSV[[#This Row],[Altura]],0)</f>
        <v>-2</v>
      </c>
      <c r="I258" s="2">
        <f>RADIANS(CSV[[#This Row],[lon]])-RADIANS(A257)</f>
        <v>-9.026204548234773E-7</v>
      </c>
      <c r="J258" s="2">
        <f>RADIANS(CSV[[#This Row],[lat]])-RADIANS(B257)</f>
        <v>-4.2746466276250006E-6</v>
      </c>
      <c r="K258" s="2">
        <f>RADIANS(CSV[[#This Row],[lon]])</f>
        <v>0.74245699150241995</v>
      </c>
      <c r="L258" s="2">
        <f>RADIANS(CSV[[#This Row],[lat]])</f>
        <v>-0.11548607107555336</v>
      </c>
      <c r="M258" s="2">
        <f>SIN(CSV[[#This Row],[dlon]]/2)*SIN(CSV[[#This Row],[dlon]]/2)</f>
        <v>2.0368092136642145E-13</v>
      </c>
      <c r="N258" s="2">
        <f>SIN(CSV[[#This Row],[dlat]]/2)*SIN(CSV[[#This Row],[dlat]]/2)</f>
        <v>4.5681509477594923E-12</v>
      </c>
      <c r="O258" s="2">
        <f>COS(RADIANS(CSV[[#This Row],[lat]]))</f>
        <v>0.99333889191791647</v>
      </c>
      <c r="P258" s="2">
        <f>CSV[[#This Row],[sindlon]]+CSV[[#This Row],[cosradlat]]*O257*CSV[[#This Row],[sindlat]]</f>
        <v>4.7111789003197541E-12</v>
      </c>
      <c r="Q258" s="2">
        <f>2*ASIN(SQRT(CSV[[#This Row],[Columna1]]))*6367445</f>
        <v>27.641397483075824</v>
      </c>
      <c r="R258" s="2" t="e" vm="1">
        <f ca="1">_xlfn.CONCAT(CSV[[#This Row],[lon]],",",CSV[[#This Row],[lat]],";",CSV[[#This Row],[alt]])</f>
        <v>#NAME?</v>
      </c>
    </row>
    <row r="259" spans="1:18" x14ac:dyDescent="0.25">
      <c r="A259">
        <v>42.539619896560907</v>
      </c>
      <c r="B259">
        <v>-6.6169869247823954</v>
      </c>
      <c r="C259">
        <v>541.4000244140625</v>
      </c>
      <c r="D259" s="1">
        <v>42854.362083333333</v>
      </c>
      <c r="E259" s="1">
        <f>CSV[[#This Row],[Column4]]-D258</f>
        <v>1.1574076779652387E-5</v>
      </c>
      <c r="F259">
        <f>CSV[[#This Row],[alt]]-C258</f>
        <v>-0.79998779296875</v>
      </c>
      <c r="G259">
        <f>IF(CSV[[#This Row],[Altura]]&gt;0,CSV[[#This Row],[Altura]],0)</f>
        <v>0</v>
      </c>
      <c r="H259">
        <f>IF(CSV[[#This Row],[Altura]]&lt;=0,CSV[[#This Row],[Altura]],0)</f>
        <v>-0.79998779296875</v>
      </c>
      <c r="I259" s="2">
        <f>RADIANS(CSV[[#This Row],[lon]])-RADIANS(A258)</f>
        <v>-5.6176054252787821E-7</v>
      </c>
      <c r="J259" s="2">
        <f>RADIANS(CSV[[#This Row],[lat]])-RADIANS(B258)</f>
        <v>-2.1373233138055614E-6</v>
      </c>
      <c r="K259" s="2">
        <f>RADIANS(CSV[[#This Row],[lon]])</f>
        <v>0.74245642974187742</v>
      </c>
      <c r="L259" s="2">
        <f>RADIANS(CSV[[#This Row],[lat]])</f>
        <v>-0.11548820839886717</v>
      </c>
      <c r="M259" s="2">
        <f>SIN(CSV[[#This Row],[dlon]]/2)*SIN(CSV[[#This Row],[dlon]]/2)</f>
        <v>7.8893726785301934E-14</v>
      </c>
      <c r="N259" s="2">
        <f>SIN(CSV[[#This Row],[dlat]]/2)*SIN(CSV[[#This Row],[dlat]]/2)</f>
        <v>1.1420377369337617E-12</v>
      </c>
      <c r="O259" s="2">
        <f>COS(RADIANS(CSV[[#This Row],[lat]]))</f>
        <v>0.99333864563287533</v>
      </c>
      <c r="P259" s="2">
        <f>CSV[[#This Row],[sindlon]]+CSV[[#This Row],[cosradlat]]*O258*CSV[[#This Row],[sindlat]]</f>
        <v>1.2057673833532613E-12</v>
      </c>
      <c r="Q259" s="2">
        <f>2*ASIN(SQRT(CSV[[#This Row],[Columna1]]))*6367445</f>
        <v>13.983856669248423</v>
      </c>
      <c r="R259" s="2" t="e" vm="1">
        <f ca="1">_xlfn.CONCAT(CSV[[#This Row],[lon]],",",CSV[[#This Row],[lat]],";",CSV[[#This Row],[alt]])</f>
        <v>#NAME?</v>
      </c>
    </row>
    <row r="260" spans="1:18" x14ac:dyDescent="0.25">
      <c r="A260">
        <v>42.539587710052729</v>
      </c>
      <c r="B260">
        <v>-6.6171109769493341</v>
      </c>
      <c r="C260">
        <v>540.20001220703125</v>
      </c>
      <c r="D260" s="1">
        <v>42854.36209490741</v>
      </c>
      <c r="E260" s="1">
        <f>CSV[[#This Row],[Column4]]-D259</f>
        <v>1.1574076779652387E-5</v>
      </c>
      <c r="F260">
        <f>CSV[[#This Row],[alt]]-C259</f>
        <v>-1.20001220703125</v>
      </c>
      <c r="G260">
        <f>IF(CSV[[#This Row],[Altura]]&gt;0,CSV[[#This Row],[Altura]],0)</f>
        <v>0</v>
      </c>
      <c r="H260">
        <f>IF(CSV[[#This Row],[Altura]]&lt;=0,CSV[[#This Row],[Altura]],0)</f>
        <v>-1.20001220703125</v>
      </c>
      <c r="I260" s="2">
        <f>RADIANS(CSV[[#This Row],[lon]])-RADIANS(A259)</f>
        <v>-5.6176054241685591E-7</v>
      </c>
      <c r="J260" s="2">
        <f>RADIANS(CSV[[#This Row],[lat]])-RADIANS(B259)</f>
        <v>-2.1651187573218378E-6</v>
      </c>
      <c r="K260" s="2">
        <f>RADIANS(CSV[[#This Row],[lon]])</f>
        <v>0.742455867981335</v>
      </c>
      <c r="L260" s="2">
        <f>RADIANS(CSV[[#This Row],[lat]])</f>
        <v>-0.11549037351762449</v>
      </c>
      <c r="M260" s="2">
        <f>SIN(CSV[[#This Row],[dlon]]/2)*SIN(CSV[[#This Row],[dlon]]/2)</f>
        <v>7.889372675411796E-14</v>
      </c>
      <c r="N260" s="2">
        <f>SIN(CSV[[#This Row],[dlat]]/2)*SIN(CSV[[#This Row],[dlat]]/2)</f>
        <v>1.1719348083262568E-12</v>
      </c>
      <c r="O260" s="2">
        <f>COS(RADIANS(CSV[[#This Row],[lat]]))</f>
        <v>0.99333839614032216</v>
      </c>
      <c r="P260" s="2">
        <f>CSV[[#This Row],[sindlon]]+CSV[[#This Row],[cosradlat]]*O259*CSV[[#This Row],[sindlat]]</f>
        <v>1.2352669015478521E-12</v>
      </c>
      <c r="Q260" s="2">
        <f>2*ASIN(SQRT(CSV[[#This Row],[Columna1]]))*6367445</f>
        <v>14.153882972380217</v>
      </c>
      <c r="R260" s="2" t="e" vm="1">
        <f ca="1">_xlfn.CONCAT(CSV[[#This Row],[lon]],",",CSV[[#This Row],[lat]],";",CSV[[#This Row],[alt]])</f>
        <v>#NAME?</v>
      </c>
    </row>
    <row r="261" spans="1:18" x14ac:dyDescent="0.25">
      <c r="A261">
        <v>42.539536748081446</v>
      </c>
      <c r="B261">
        <v>-6.6173536330461502</v>
      </c>
      <c r="C261">
        <v>539.20001220703125</v>
      </c>
      <c r="D261" s="1">
        <v>42854.362118055556</v>
      </c>
      <c r="E261" s="1">
        <f>CSV[[#This Row],[Column4]]-D260</f>
        <v>2.314814628334716E-5</v>
      </c>
      <c r="F261">
        <f>CSV[[#This Row],[alt]]-C260</f>
        <v>-1</v>
      </c>
      <c r="G261">
        <f>IF(CSV[[#This Row],[Altura]]&gt;0,CSV[[#This Row],[Altura]],0)</f>
        <v>0</v>
      </c>
      <c r="H261">
        <f>IF(CSV[[#This Row],[Altura]]&lt;=0,CSV[[#This Row],[Altura]],0)</f>
        <v>-1</v>
      </c>
      <c r="I261" s="2">
        <f>RADIANS(CSV[[#This Row],[lon]])-RADIANS(A260)</f>
        <v>-8.8945419218777744E-7</v>
      </c>
      <c r="J261" s="2">
        <f>RADIANS(CSV[[#This Row],[lat]])-RADIANS(B260)</f>
        <v>-4.2351478394681008E-6</v>
      </c>
      <c r="K261" s="2">
        <f>RADIANS(CSV[[#This Row],[lon]])</f>
        <v>0.74245497852714282</v>
      </c>
      <c r="L261" s="2">
        <f>RADIANS(CSV[[#This Row],[lat]])</f>
        <v>-0.11549460866546396</v>
      </c>
      <c r="M261" s="2">
        <f>SIN(CSV[[#This Row],[dlon]]/2)*SIN(CSV[[#This Row],[dlon]]/2)</f>
        <v>1.9778219000008988E-13</v>
      </c>
      <c r="N261" s="2">
        <f>SIN(CSV[[#This Row],[dlat]]/2)*SIN(CSV[[#This Row],[dlat]]/2)</f>
        <v>4.4841193055311274E-12</v>
      </c>
      <c r="O261" s="2">
        <f>COS(RADIANS(CSV[[#This Row],[lat]]))</f>
        <v>0.99333790809919609</v>
      </c>
      <c r="P261" s="2">
        <f>CSV[[#This Row],[sindlon]]+CSV[[#This Row],[cosradlat]]*O260*CSV[[#This Row],[sindlat]]</f>
        <v>4.6223554603389889E-12</v>
      </c>
      <c r="Q261" s="2">
        <f>2*ASIN(SQRT(CSV[[#This Row],[Columna1]]))*6367445</f>
        <v>27.379585427678556</v>
      </c>
      <c r="R261" s="2" t="e" vm="1">
        <f ca="1">_xlfn.CONCAT(CSV[[#This Row],[lon]],",",CSV[[#This Row],[lat]],";",CSV[[#This Row],[alt]])</f>
        <v>#NAME?</v>
      </c>
    </row>
    <row r="262" spans="1:18" x14ac:dyDescent="0.25">
      <c r="A262">
        <v>42.5395183917135</v>
      </c>
      <c r="B262">
        <v>-6.617468548938632</v>
      </c>
      <c r="C262">
        <v>538.4000244140625</v>
      </c>
      <c r="D262" s="1">
        <v>42854.362129629626</v>
      </c>
      <c r="E262" s="1">
        <f>CSV[[#This Row],[Column4]]-D261</f>
        <v>1.1574069503694773E-5</v>
      </c>
      <c r="F262">
        <f>CSV[[#This Row],[alt]]-C261</f>
        <v>-0.79998779296875</v>
      </c>
      <c r="G262">
        <f>IF(CSV[[#This Row],[Altura]]&gt;0,CSV[[#This Row],[Altura]],0)</f>
        <v>0</v>
      </c>
      <c r="H262">
        <f>IF(CSV[[#This Row],[Altura]]&lt;=0,CSV[[#This Row],[Altura]],0)</f>
        <v>-0.79998779296875</v>
      </c>
      <c r="I262" s="2">
        <f>RADIANS(CSV[[#This Row],[lon]])-RADIANS(A261)</f>
        <v>-3.2037905939308331E-7</v>
      </c>
      <c r="J262" s="2">
        <f>RADIANS(CSV[[#This Row],[lat]])-RADIANS(B261)</f>
        <v>-2.0056606866852844E-6</v>
      </c>
      <c r="K262" s="2">
        <f>RADIANS(CSV[[#This Row],[lon]])</f>
        <v>0.74245465814808342</v>
      </c>
      <c r="L262" s="2">
        <f>RADIANS(CSV[[#This Row],[lat]])</f>
        <v>-0.11549661432615065</v>
      </c>
      <c r="M262" s="2">
        <f>SIN(CSV[[#This Row],[dlon]]/2)*SIN(CSV[[#This Row],[dlon]]/2)</f>
        <v>2.566068542439898E-14</v>
      </c>
      <c r="N262" s="2">
        <f>SIN(CSV[[#This Row],[dlat]]/2)*SIN(CSV[[#This Row],[dlat]]/2)</f>
        <v>1.0056686975283845E-12</v>
      </c>
      <c r="O262" s="2">
        <f>COS(RADIANS(CSV[[#This Row],[lat]]))</f>
        <v>0.99333767696883979</v>
      </c>
      <c r="P262" s="2">
        <f>CSV[[#This Row],[sindlon]]+CSV[[#This Row],[cosradlat]]*O261*CSV[[#This Row],[sindlat]]</f>
        <v>1.0179740725563205E-12</v>
      </c>
      <c r="Q262" s="2">
        <f>2*ASIN(SQRT(CSV[[#This Row],[Columna1]]))*6367445</f>
        <v>12.848829210701057</v>
      </c>
      <c r="R262" s="2" t="e" vm="1">
        <f ca="1">_xlfn.CONCAT(CSV[[#This Row],[lon]],",",CSV[[#This Row],[lat]],";",CSV[[#This Row],[alt]])</f>
        <v>#NAME?</v>
      </c>
    </row>
    <row r="263" spans="1:18" x14ac:dyDescent="0.25">
      <c r="A263">
        <v>42.539441529661417</v>
      </c>
      <c r="B263">
        <v>-6.6176942735910416</v>
      </c>
      <c r="C263">
        <v>537.20001220703125</v>
      </c>
      <c r="D263" s="1">
        <v>42854.36215277778</v>
      </c>
      <c r="E263" s="1">
        <f>CSV[[#This Row],[Column4]]-D262</f>
        <v>2.3148153559304774E-5</v>
      </c>
      <c r="F263">
        <f>CSV[[#This Row],[alt]]-C262</f>
        <v>-1.20001220703125</v>
      </c>
      <c r="G263">
        <f>IF(CSV[[#This Row],[Altura]]&gt;0,CSV[[#This Row],[Altura]],0)</f>
        <v>0</v>
      </c>
      <c r="H263">
        <f>IF(CSV[[#This Row],[Altura]]&lt;=0,CSV[[#This Row],[Altura]],0)</f>
        <v>-1.20001220703125</v>
      </c>
      <c r="I263" s="2">
        <f>RADIANS(CSV[[#This Row],[lon]])-RADIANS(A262)</f>
        <v>-1.3414958786039932E-6</v>
      </c>
      <c r="J263" s="2">
        <f>RADIANS(CSV[[#This Row],[lat]])-RADIANS(B262)</f>
        <v>-3.9396383874623631E-6</v>
      </c>
      <c r="K263" s="2">
        <f>RADIANS(CSV[[#This Row],[lon]])</f>
        <v>0.74245331665220482</v>
      </c>
      <c r="L263" s="2">
        <f>RADIANS(CSV[[#This Row],[lat]])</f>
        <v>-0.11550055396453811</v>
      </c>
      <c r="M263" s="2">
        <f>SIN(CSV[[#This Row],[dlon]]/2)*SIN(CSV[[#This Row],[dlon]]/2)</f>
        <v>4.4990279807780748E-13</v>
      </c>
      <c r="N263" s="2">
        <f>SIN(CSV[[#This Row],[dlat]]/2)*SIN(CSV[[#This Row],[dlat]]/2)</f>
        <v>3.8801876559867428E-12</v>
      </c>
      <c r="O263" s="2">
        <f>COS(RADIANS(CSV[[#This Row],[lat]]))</f>
        <v>0.99333722295717064</v>
      </c>
      <c r="P263" s="2">
        <f>CSV[[#This Row],[sindlon]]+CSV[[#This Row],[cosradlat]]*O262*CSV[[#This Row],[sindlat]]</f>
        <v>4.2785588051156601E-12</v>
      </c>
      <c r="Q263" s="2">
        <f>2*ASIN(SQRT(CSV[[#This Row],[Columna1]]))*6367445</f>
        <v>26.341709179625084</v>
      </c>
      <c r="R263" s="2" t="e" vm="1">
        <f ca="1">_xlfn.CONCAT(CSV[[#This Row],[lon]],",",CSV[[#This Row],[lat]],";",CSV[[#This Row],[alt]])</f>
        <v>#NAME?</v>
      </c>
    </row>
    <row r="264" spans="1:18" x14ac:dyDescent="0.25">
      <c r="A264">
        <v>42.539391322061419</v>
      </c>
      <c r="B264">
        <v>-6.6178058367222548</v>
      </c>
      <c r="C264">
        <v>537</v>
      </c>
      <c r="D264" s="1">
        <v>42854.362164351849</v>
      </c>
      <c r="E264" s="1">
        <f>CSV[[#This Row],[Column4]]-D263</f>
        <v>1.1574069503694773E-5</v>
      </c>
      <c r="F264">
        <f>CSV[[#This Row],[alt]]-C263</f>
        <v>-0.20001220703125</v>
      </c>
      <c r="G264">
        <f>IF(CSV[[#This Row],[Altura]]&gt;0,CSV[[#This Row],[Altura]],0)</f>
        <v>0</v>
      </c>
      <c r="H264">
        <f>IF(CSV[[#This Row],[Altura]]&lt;=0,CSV[[#This Row],[Altura]],0)</f>
        <v>-0.20001220703125</v>
      </c>
      <c r="I264" s="2">
        <f>RADIANS(CSV[[#This Row],[lon]])-RADIANS(A263)</f>
        <v>-8.7628792955207757E-7</v>
      </c>
      <c r="J264" s="2">
        <f>RADIANS(CSV[[#This Row],[lat]])-RADIANS(B263)</f>
        <v>-1.9471439634960452E-6</v>
      </c>
      <c r="K264" s="2">
        <f>RADIANS(CSV[[#This Row],[lon]])</f>
        <v>0.74245244036427527</v>
      </c>
      <c r="L264" s="2">
        <f>RADIANS(CSV[[#This Row],[lat]])</f>
        <v>-0.1155025011085016</v>
      </c>
      <c r="M264" s="2">
        <f>SIN(CSV[[#This Row],[dlon]]/2)*SIN(CSV[[#This Row],[dlon]]/2)</f>
        <v>1.9197013386965443E-13</v>
      </c>
      <c r="N264" s="2">
        <f>SIN(CSV[[#This Row],[dlat]]/2)*SIN(CSV[[#This Row],[dlat]]/2)</f>
        <v>9.4784240364447266E-13</v>
      </c>
      <c r="O264" s="2">
        <f>COS(RADIANS(CSV[[#This Row],[lat]]))</f>
        <v>0.99333699855878121</v>
      </c>
      <c r="P264" s="2">
        <f>CSV[[#This Row],[sindlon]]+CSV[[#This Row],[cosradlat]]*O263*CSV[[#This Row],[sindlat]]</f>
        <v>1.1272238782092267E-12</v>
      </c>
      <c r="Q264" s="2">
        <f>2*ASIN(SQRT(CSV[[#This Row],[Columna1]]))*6367445</f>
        <v>13.520734597791405</v>
      </c>
      <c r="R264" s="2" t="e" vm="1">
        <f ca="1">_xlfn.CONCAT(CSV[[#This Row],[lon]],",",CSV[[#This Row],[lat]],";",CSV[[#This Row],[alt]])</f>
        <v>#NAME?</v>
      </c>
    </row>
    <row r="265" spans="1:18" x14ac:dyDescent="0.25">
      <c r="A265">
        <v>42.539345305413008</v>
      </c>
      <c r="B265">
        <v>-6.6179207526147366</v>
      </c>
      <c r="C265">
        <v>535.79998779296875</v>
      </c>
      <c r="D265" s="1">
        <v>42854.362175925926</v>
      </c>
      <c r="E265" s="1">
        <f>CSV[[#This Row],[Column4]]-D264</f>
        <v>1.1574076779652387E-5</v>
      </c>
      <c r="F265">
        <f>CSV[[#This Row],[alt]]-C264</f>
        <v>-1.20001220703125</v>
      </c>
      <c r="G265">
        <f>IF(CSV[[#This Row],[Altura]]&gt;0,CSV[[#This Row],[Altura]],0)</f>
        <v>0</v>
      </c>
      <c r="H265">
        <f>IF(CSV[[#This Row],[Altura]]&lt;=0,CSV[[#This Row],[Altura]],0)</f>
        <v>-1.20001220703125</v>
      </c>
      <c r="I265" s="2">
        <f>RADIANS(CSV[[#This Row],[lon]])-RADIANS(A264)</f>
        <v>-8.0314202544062852E-7</v>
      </c>
      <c r="J265" s="2">
        <f>RADIANS(CSV[[#This Row],[lat]])-RADIANS(B264)</f>
        <v>-2.0056606866852844E-6</v>
      </c>
      <c r="K265" s="2">
        <f>RADIANS(CSV[[#This Row],[lon]])</f>
        <v>0.74245163722224983</v>
      </c>
      <c r="L265" s="2">
        <f>RADIANS(CSV[[#This Row],[lat]])</f>
        <v>-0.11550450676918829</v>
      </c>
      <c r="M265" s="2">
        <f>SIN(CSV[[#This Row],[dlon]]/2)*SIN(CSV[[#This Row],[dlon]]/2)</f>
        <v>1.6125927825721013E-13</v>
      </c>
      <c r="N265" s="2">
        <f>SIN(CSV[[#This Row],[dlat]]/2)*SIN(CSV[[#This Row],[dlat]]/2)</f>
        <v>1.0056686975283845E-12</v>
      </c>
      <c r="O265" s="2">
        <f>COS(RADIANS(CSV[[#This Row],[lat]]))</f>
        <v>0.99333676741270083</v>
      </c>
      <c r="P265" s="2">
        <f>CSV[[#This Row],[sindlon]]+CSV[[#This Row],[cosradlat]]*O264*CSV[[#This Row],[sindlat]]</f>
        <v>1.1535708481694004E-12</v>
      </c>
      <c r="Q265" s="2">
        <f>2*ASIN(SQRT(CSV[[#This Row],[Columna1]]))*6367445</f>
        <v>13.677834176657466</v>
      </c>
      <c r="R265" s="2" t="e" vm="1">
        <f ca="1">_xlfn.CONCAT(CSV[[#This Row],[lon]],",",CSV[[#This Row],[lat]],";",CSV[[#This Row],[alt]])</f>
        <v>#NAME?</v>
      </c>
    </row>
    <row r="266" spans="1:18" x14ac:dyDescent="0.25">
      <c r="A266">
        <v>42.539306161925197</v>
      </c>
      <c r="B266">
        <v>-6.6180379316210747</v>
      </c>
      <c r="C266">
        <v>533.20001220703125</v>
      </c>
      <c r="D266" s="1">
        <v>42854.362187500003</v>
      </c>
      <c r="E266" s="1">
        <f>CSV[[#This Row],[Column4]]-D265</f>
        <v>1.1574076779652387E-5</v>
      </c>
      <c r="F266">
        <f>CSV[[#This Row],[alt]]-C265</f>
        <v>-2.5999755859375</v>
      </c>
      <c r="G266">
        <f>IF(CSV[[#This Row],[Altura]]&gt;0,CSV[[#This Row],[Altura]],0)</f>
        <v>0</v>
      </c>
      <c r="H266">
        <f>IF(CSV[[#This Row],[Altura]]&lt;=0,CSV[[#This Row],[Altura]],0)</f>
        <v>-2.5999755859375</v>
      </c>
      <c r="I266" s="2">
        <f>RADIANS(CSV[[#This Row],[lon]])-RADIANS(A265)</f>
        <v>-6.8318274304424165E-7</v>
      </c>
      <c r="J266" s="2">
        <f>RADIANS(CSV[[#This Row],[lat]])-RADIANS(B265)</f>
        <v>-2.0451594748144286E-6</v>
      </c>
      <c r="K266" s="2">
        <f>RADIANS(CSV[[#This Row],[lon]])</f>
        <v>0.74245095403950678</v>
      </c>
      <c r="L266" s="2">
        <f>RADIANS(CSV[[#This Row],[lat]])</f>
        <v>-0.1155065519286631</v>
      </c>
      <c r="M266" s="2">
        <f>SIN(CSV[[#This Row],[dlon]]/2)*SIN(CSV[[#This Row],[dlon]]/2)</f>
        <v>1.1668466509835907E-13</v>
      </c>
      <c r="N266" s="2">
        <f>SIN(CSV[[#This Row],[dlat]]/2)*SIN(CSV[[#This Row],[dlat]]/2)</f>
        <v>1.0456693193554426E-12</v>
      </c>
      <c r="O266" s="2">
        <f>COS(RADIANS(CSV[[#This Row],[lat]]))</f>
        <v>0.99333653171039482</v>
      </c>
      <c r="P266" s="2">
        <f>CSV[[#This Row],[sindlon]]+CSV[[#This Row],[cosradlat]]*O265*CSV[[#This Row],[sindlat]]</f>
        <v>1.148465090186344E-12</v>
      </c>
      <c r="Q266" s="2">
        <f>2*ASIN(SQRT(CSV[[#This Row],[Columna1]]))*6367445</f>
        <v>13.647531245261582</v>
      </c>
      <c r="R266" s="2" t="e" vm="1">
        <f ca="1">_xlfn.CONCAT(CSV[[#This Row],[lon]],",",CSV[[#This Row],[lat]],";",CSV[[#This Row],[alt]])</f>
        <v>#NAME?</v>
      </c>
    </row>
    <row r="267" spans="1:18" x14ac:dyDescent="0.25">
      <c r="A267">
        <v>42.539283027872443</v>
      </c>
      <c r="B267">
        <v>-6.6181556135416031</v>
      </c>
      <c r="C267">
        <v>532.4000244140625</v>
      </c>
      <c r="D267" s="1">
        <v>42854.362199074072</v>
      </c>
      <c r="E267" s="1">
        <f>CSV[[#This Row],[Column4]]-D266</f>
        <v>1.1574069503694773E-5</v>
      </c>
      <c r="F267">
        <f>CSV[[#This Row],[alt]]-C266</f>
        <v>-0.79998779296875</v>
      </c>
      <c r="G267">
        <f>IF(CSV[[#This Row],[Altura]]&gt;0,CSV[[#This Row],[Altura]],0)</f>
        <v>0</v>
      </c>
      <c r="H267">
        <f>IF(CSV[[#This Row],[Altura]]&lt;=0,CSV[[#This Row],[Altura]],0)</f>
        <v>-0.79998779296875</v>
      </c>
      <c r="I267" s="2">
        <f>RADIANS(CSV[[#This Row],[lon]])-RADIANS(A266)</f>
        <v>-4.037653899002791E-7</v>
      </c>
      <c r="J267" s="2">
        <f>RADIANS(CSV[[#This Row],[lat]])-RADIANS(B266)</f>
        <v>-2.0539369832844878E-6</v>
      </c>
      <c r="K267" s="2">
        <f>RADIANS(CSV[[#This Row],[lon]])</f>
        <v>0.74245055027411688</v>
      </c>
      <c r="L267" s="2">
        <f>RADIANS(CSV[[#This Row],[lat]])</f>
        <v>-0.11550860586564639</v>
      </c>
      <c r="M267" s="2">
        <f>SIN(CSV[[#This Row],[dlon]]/2)*SIN(CSV[[#This Row],[dlon]]/2)</f>
        <v>4.0756622520330549E-14</v>
      </c>
      <c r="N267" s="2">
        <f>SIN(CSV[[#This Row],[dlat]]/2)*SIN(CSV[[#This Row],[dlat]]/2)</f>
        <v>1.054664282825575E-12</v>
      </c>
      <c r="O267" s="2">
        <f>COS(RADIANS(CSV[[#This Row],[lat]]))</f>
        <v>0.99333629499230924</v>
      </c>
      <c r="P267" s="2">
        <f>CSV[[#This Row],[sindlon]]+CSV[[#This Row],[cosradlat]]*O266*CSV[[#This Row],[sindlat]]</f>
        <v>1.0814120423445368E-12</v>
      </c>
      <c r="Q267" s="2">
        <f>2*ASIN(SQRT(CSV[[#This Row],[Columna1]]))*6367445</f>
        <v>13.243134771124838</v>
      </c>
      <c r="R267" s="2" t="e" vm="1">
        <f ca="1">_xlfn.CONCAT(CSV[[#This Row],[lon]],",",CSV[[#This Row],[lat]],";",CSV[[#This Row],[alt]])</f>
        <v>#NAME?</v>
      </c>
    </row>
    <row r="268" spans="1:18" x14ac:dyDescent="0.25">
      <c r="A268">
        <v>42.539269533008337</v>
      </c>
      <c r="B268">
        <v>-6.6182703617960223</v>
      </c>
      <c r="C268">
        <v>531.79998779296875</v>
      </c>
      <c r="D268" s="1">
        <v>42854.362210648149</v>
      </c>
      <c r="E268" s="1">
        <f>CSV[[#This Row],[Column4]]-D267</f>
        <v>1.1574076779652387E-5</v>
      </c>
      <c r="F268">
        <f>CSV[[#This Row],[alt]]-C267</f>
        <v>-0.60003662109375</v>
      </c>
      <c r="G268">
        <f>IF(CSV[[#This Row],[Altura]]&gt;0,CSV[[#This Row],[Altura]],0)</f>
        <v>0</v>
      </c>
      <c r="H268">
        <f>IF(CSV[[#This Row],[Altura]]&lt;=0,CSV[[#This Row],[Altura]],0)</f>
        <v>-0.60003662109375</v>
      </c>
      <c r="I268" s="2">
        <f>RADIANS(CSV[[#This Row],[lon]])-RADIANS(A267)</f>
        <v>-2.3552981076591095E-7</v>
      </c>
      <c r="J268" s="2">
        <f>RADIANS(CSV[[#This Row],[lat]])-RADIANS(B267)</f>
        <v>-2.0027348505424758E-6</v>
      </c>
      <c r="K268" s="2">
        <f>RADIANS(CSV[[#This Row],[lon]])</f>
        <v>0.74245031474430612</v>
      </c>
      <c r="L268" s="2">
        <f>RADIANS(CSV[[#This Row],[lat]])</f>
        <v>-0.11551060860049693</v>
      </c>
      <c r="M268" s="2">
        <f>SIN(CSV[[#This Row],[dlon]]/2)*SIN(CSV[[#This Row],[dlon]]/2)</f>
        <v>1.3868572939856391E-14</v>
      </c>
      <c r="N268" s="2">
        <f>SIN(CSV[[#This Row],[dlat]]/2)*SIN(CSV[[#This Row],[dlat]]/2)</f>
        <v>1.0027367203940131E-12</v>
      </c>
      <c r="O268" s="2">
        <f>COS(RADIANS(CSV[[#This Row],[lat]]))</f>
        <v>0.99333606417128051</v>
      </c>
      <c r="P268" s="2">
        <f>CSV[[#This Row],[sindlon]]+CSV[[#This Row],[cosradlat]]*O267*CSV[[#This Row],[sindlat]]</f>
        <v>1.0032857065017121E-12</v>
      </c>
      <c r="Q268" s="2">
        <f>2*ASIN(SQRT(CSV[[#This Row],[Columna1]]))*6367445</f>
        <v>12.755794398090693</v>
      </c>
      <c r="R268" s="2" t="e" vm="1">
        <f ca="1">_xlfn.CONCAT(CSV[[#This Row],[lon]],",",CSV[[#This Row],[lat]],";",CSV[[#This Row],[alt]])</f>
        <v>#NAME?</v>
      </c>
    </row>
    <row r="269" spans="1:18" x14ac:dyDescent="0.25">
      <c r="A269">
        <v>42.539224857464433</v>
      </c>
      <c r="B269">
        <v>-6.6184847708791494</v>
      </c>
      <c r="C269">
        <v>531.79998779296875</v>
      </c>
      <c r="D269" s="1">
        <v>42854.362233796295</v>
      </c>
      <c r="E269" s="1">
        <f>CSV[[#This Row],[Column4]]-D268</f>
        <v>2.314814628334716E-5</v>
      </c>
      <c r="F269">
        <f>CSV[[#This Row],[alt]]-C268</f>
        <v>0</v>
      </c>
      <c r="G269">
        <f>IF(CSV[[#This Row],[Altura]]&gt;0,CSV[[#This Row],[Altura]],0)</f>
        <v>0</v>
      </c>
      <c r="H269">
        <f>IF(CSV[[#This Row],[Altura]]&lt;=0,CSV[[#This Row],[Altura]],0)</f>
        <v>0</v>
      </c>
      <c r="I269" s="2">
        <f>RADIANS(CSV[[#This Row],[lon]])-RADIANS(A268)</f>
        <v>-7.7973533618713731E-7</v>
      </c>
      <c r="J269" s="2">
        <f>RADIANS(CSV[[#This Row],[lat]])-RADIANS(B268)</f>
        <v>-3.7421444467472531E-6</v>
      </c>
      <c r="K269" s="2">
        <f>RADIANS(CSV[[#This Row],[lon]])</f>
        <v>0.74244953500896993</v>
      </c>
      <c r="L269" s="2">
        <f>RADIANS(CSV[[#This Row],[lat]])</f>
        <v>-0.11551435074494368</v>
      </c>
      <c r="M269" s="2">
        <f>SIN(CSV[[#This Row],[dlon]]/2)*SIN(CSV[[#This Row],[dlon]]/2)</f>
        <v>1.5199679862470929E-13</v>
      </c>
      <c r="N269" s="2">
        <f>SIN(CSV[[#This Row],[dlat]]/2)*SIN(CSV[[#This Row],[dlat]]/2)</f>
        <v>3.5009112650762405E-12</v>
      </c>
      <c r="O269" s="2">
        <f>COS(RADIANS(CSV[[#This Row],[lat]]))</f>
        <v>0.99333563286754856</v>
      </c>
      <c r="P269" s="2">
        <f>CSV[[#This Row],[sindlon]]+CSV[[#This Row],[cosradlat]]*O268*CSV[[#This Row],[sindlat]]</f>
        <v>3.6064023363921372E-12</v>
      </c>
      <c r="Q269" s="2">
        <f>2*ASIN(SQRT(CSV[[#This Row],[Columna1]]))*6367445</f>
        <v>24.184231191905134</v>
      </c>
      <c r="R269" s="2" t="e" vm="1">
        <f ca="1">_xlfn.CONCAT(CSV[[#This Row],[lon]],",",CSV[[#This Row],[lat]],";",CSV[[#This Row],[alt]])</f>
        <v>#NAME?</v>
      </c>
    </row>
    <row r="270" spans="1:18" x14ac:dyDescent="0.25">
      <c r="A270">
        <v>42.539143050089478</v>
      </c>
      <c r="B270">
        <v>-6.6186793986707926</v>
      </c>
      <c r="C270">
        <v>532.20001220703125</v>
      </c>
      <c r="D270" s="1">
        <v>42854.362256944441</v>
      </c>
      <c r="E270" s="1">
        <f>CSV[[#This Row],[Column4]]-D269</f>
        <v>2.314814628334716E-5</v>
      </c>
      <c r="F270">
        <f>CSV[[#This Row],[alt]]-C269</f>
        <v>0.4000244140625</v>
      </c>
      <c r="G270">
        <f>IF(CSV[[#This Row],[Altura]]&gt;0,CSV[[#This Row],[Altura]],0)</f>
        <v>0.4000244140625</v>
      </c>
      <c r="H270">
        <f>IF(CSV[[#This Row],[Altura]]&lt;=0,CSV[[#This Row],[Altura]],0)</f>
        <v>0</v>
      </c>
      <c r="I270" s="2">
        <f>RADIANS(CSV[[#This Row],[lon]])-RADIANS(A269)</f>
        <v>-1.4278080454621644E-6</v>
      </c>
      <c r="J270" s="2">
        <f>RADIANS(CSV[[#This Row],[lat]])-RADIANS(B269)</f>
        <v>-3.396895780050091E-6</v>
      </c>
      <c r="K270" s="2">
        <f>RADIANS(CSV[[#This Row],[lon]])</f>
        <v>0.74244810720092447</v>
      </c>
      <c r="L270" s="2">
        <f>RADIANS(CSV[[#This Row],[lat]])</f>
        <v>-0.11551774764072373</v>
      </c>
      <c r="M270" s="2">
        <f>SIN(CSV[[#This Row],[dlon]]/2)*SIN(CSV[[#This Row],[dlon]]/2)</f>
        <v>5.0965895367153492E-13</v>
      </c>
      <c r="N270" s="2">
        <f>SIN(CSV[[#This Row],[dlat]]/2)*SIN(CSV[[#This Row],[dlat]]/2)</f>
        <v>2.8847252351277551E-12</v>
      </c>
      <c r="O270" s="2">
        <f>COS(RADIANS(CSV[[#This Row],[lat]]))</f>
        <v>0.99333524134367235</v>
      </c>
      <c r="P270" s="2">
        <f>CSV[[#This Row],[sindlon]]+CSV[[#This Row],[cosradlat]]*O269*CSV[[#This Row],[sindlat]]</f>
        <v>3.3560614523799139E-12</v>
      </c>
      <c r="Q270" s="2">
        <f>2*ASIN(SQRT(CSV[[#This Row],[Columna1]]))*6367445</f>
        <v>23.329753509727603</v>
      </c>
      <c r="R270" s="2" t="e" vm="1">
        <f ca="1">_xlfn.CONCAT(CSV[[#This Row],[lon]],",",CSV[[#This Row],[lat]],";",CSV[[#This Row],[alt]])</f>
        <v>#NAME?</v>
      </c>
    </row>
    <row r="271" spans="1:18" x14ac:dyDescent="0.25">
      <c r="A271">
        <v>42.539017572999001</v>
      </c>
      <c r="B271">
        <v>-6.618962287902832</v>
      </c>
      <c r="C271">
        <v>533</v>
      </c>
      <c r="D271" s="1">
        <v>42854.362291666665</v>
      </c>
      <c r="E271" s="1">
        <f>CSV[[#This Row],[Column4]]-D270</f>
        <v>3.4722223062999547E-5</v>
      </c>
      <c r="F271">
        <f>CSV[[#This Row],[alt]]-C270</f>
        <v>0.79998779296875</v>
      </c>
      <c r="G271">
        <f>IF(CSV[[#This Row],[Altura]]&gt;0,CSV[[#This Row],[Altura]],0)</f>
        <v>0.79998779296875</v>
      </c>
      <c r="H271">
        <f>IF(CSV[[#This Row],[Altura]]&lt;=0,CSV[[#This Row],[Altura]],0)</f>
        <v>0</v>
      </c>
      <c r="I271" s="2">
        <f>RADIANS(CSV[[#This Row],[lon]])-RADIANS(A270)</f>
        <v>-2.1899883646536722E-6</v>
      </c>
      <c r="J271" s="2">
        <f>RADIANS(CSV[[#This Row],[lat]])-RADIANS(B270)</f>
        <v>-4.9373485175308041E-6</v>
      </c>
      <c r="K271" s="2">
        <f>RADIANS(CSV[[#This Row],[lon]])</f>
        <v>0.74244591721255981</v>
      </c>
      <c r="L271" s="2">
        <f>RADIANS(CSV[[#This Row],[lat]])</f>
        <v>-0.11552268498924126</v>
      </c>
      <c r="M271" s="2">
        <f>SIN(CSV[[#This Row],[dlon]]/2)*SIN(CSV[[#This Row],[dlon]]/2)</f>
        <v>1.1990122593291373E-12</v>
      </c>
      <c r="N271" s="2">
        <f>SIN(CSV[[#This Row],[dlat]]/2)*SIN(CSV[[#This Row],[dlat]]/2)</f>
        <v>6.0943525958785262E-12</v>
      </c>
      <c r="O271" s="2">
        <f>COS(RADIANS(CSV[[#This Row],[lat]]))</f>
        <v>0.99333467224783345</v>
      </c>
      <c r="P271" s="2">
        <f>CSV[[#This Row],[sindlon]]+CSV[[#This Row],[cosradlat]]*O270*CSV[[#This Row],[sindlat]]</f>
        <v>7.2123973367123479E-12</v>
      </c>
      <c r="Q271" s="2">
        <f>2*ASIN(SQRT(CSV[[#This Row],[Columna1]]))*6367445</f>
        <v>34.200701980717788</v>
      </c>
      <c r="R271" s="2" t="e" vm="1">
        <f ca="1">_xlfn.CONCAT(CSV[[#This Row],[lon]],",",CSV[[#This Row],[lat]],";",CSV[[#This Row],[alt]])</f>
        <v>#NAME?</v>
      </c>
    </row>
    <row r="272" spans="1:18" x14ac:dyDescent="0.25">
      <c r="A272">
        <v>42.538871979340911</v>
      </c>
      <c r="B272">
        <v>-6.6193400602787733</v>
      </c>
      <c r="C272">
        <v>534.4000244140625</v>
      </c>
      <c r="D272" s="1">
        <v>42854.362337962964</v>
      </c>
      <c r="E272" s="1">
        <f>CSV[[#This Row],[Column4]]-D271</f>
        <v>4.6296299842651933E-5</v>
      </c>
      <c r="F272">
        <f>CSV[[#This Row],[alt]]-C271</f>
        <v>1.4000244140625</v>
      </c>
      <c r="G272">
        <f>IF(CSV[[#This Row],[Altura]]&gt;0,CSV[[#This Row],[Altura]],0)</f>
        <v>1.4000244140625</v>
      </c>
      <c r="H272">
        <f>IF(CSV[[#This Row],[Altura]]&lt;=0,CSV[[#This Row],[Altura]],0)</f>
        <v>0</v>
      </c>
      <c r="I272" s="2">
        <f>RADIANS(CSV[[#This Row],[lon]])-RADIANS(A271)</f>
        <v>-2.5410887036780849E-6</v>
      </c>
      <c r="J272" s="2">
        <f>RADIANS(CSV[[#This Row],[lat]])-RADIANS(B271)</f>
        <v>-6.5933717832561411E-6</v>
      </c>
      <c r="K272" s="2">
        <f>RADIANS(CSV[[#This Row],[lon]])</f>
        <v>0.74244337612385614</v>
      </c>
      <c r="L272" s="2">
        <f>RADIANS(CSV[[#This Row],[lat]])</f>
        <v>-0.11552927836102451</v>
      </c>
      <c r="M272" s="2">
        <f>SIN(CSV[[#This Row],[dlon]]/2)*SIN(CSV[[#This Row],[dlon]]/2)</f>
        <v>1.614282949989224E-12</v>
      </c>
      <c r="N272" s="2">
        <f>SIN(CSV[[#This Row],[dlat]]/2)*SIN(CSV[[#This Row],[dlat]]/2)</f>
        <v>1.0868137868020194E-11</v>
      </c>
      <c r="O272" s="2">
        <f>COS(RADIANS(CSV[[#This Row],[lat]]))</f>
        <v>0.9933339122352749</v>
      </c>
      <c r="P272" s="2">
        <f>CSV[[#This Row],[sindlon]]+CSV[[#This Row],[cosradlat]]*O271*CSV[[#This Row],[sindlat]]</f>
        <v>1.2338016045600134E-11</v>
      </c>
      <c r="Q272" s="2">
        <f>2*ASIN(SQRT(CSV[[#This Row],[Columna1]]))*6367445</f>
        <v>44.731953356264292</v>
      </c>
      <c r="R272" s="2" t="e" vm="1">
        <f ca="1">_xlfn.CONCAT(CSV[[#This Row],[lon]],",",CSV[[#This Row],[lat]],";",CSV[[#This Row],[alt]])</f>
        <v>#NAME?</v>
      </c>
    </row>
    <row r="273" spans="1:18" x14ac:dyDescent="0.25">
      <c r="A273">
        <v>42.538799978792667</v>
      </c>
      <c r="B273">
        <v>-6.6195161640644073</v>
      </c>
      <c r="C273">
        <v>535.20001220703125</v>
      </c>
      <c r="D273" s="1">
        <v>42854.362361111111</v>
      </c>
      <c r="E273" s="1">
        <f>CSV[[#This Row],[Column4]]-D272</f>
        <v>2.314814628334716E-5</v>
      </c>
      <c r="F273">
        <f>CSV[[#This Row],[alt]]-C272</f>
        <v>0.79998779296875</v>
      </c>
      <c r="G273">
        <f>IF(CSV[[#This Row],[Altura]]&gt;0,CSV[[#This Row],[Altura]],0)</f>
        <v>0.79998779296875</v>
      </c>
      <c r="H273">
        <f>IF(CSV[[#This Row],[Altura]]&lt;=0,CSV[[#This Row],[Altura]],0)</f>
        <v>0</v>
      </c>
      <c r="I273" s="2">
        <f>RADIANS(CSV[[#This Row],[lon]])-RADIANS(A272)</f>
        <v>-1.2566466300878432E-6</v>
      </c>
      <c r="J273" s="2">
        <f>RADIANS(CSV[[#This Row],[lat]])-RADIANS(B272)</f>
        <v>-3.0735908845419546E-6</v>
      </c>
      <c r="K273" s="2">
        <f>RADIANS(CSV[[#This Row],[lon]])</f>
        <v>0.74244211947722605</v>
      </c>
      <c r="L273" s="2">
        <f>RADIANS(CSV[[#This Row],[lat]])</f>
        <v>-0.11553235195190906</v>
      </c>
      <c r="M273" s="2">
        <f>SIN(CSV[[#This Row],[dlon]]/2)*SIN(CSV[[#This Row],[dlon]]/2)</f>
        <v>3.9479018822773126E-13</v>
      </c>
      <c r="N273" s="2">
        <f>SIN(CSV[[#This Row],[dlat]]/2)*SIN(CSV[[#This Row],[dlat]]/2)</f>
        <v>2.3617402313829894E-12</v>
      </c>
      <c r="O273" s="2">
        <f>COS(RADIANS(CSV[[#This Row],[lat]]))</f>
        <v>0.99333355793021705</v>
      </c>
      <c r="P273" s="2">
        <f>CSV[[#This Row],[sindlon]]+CSV[[#This Row],[cosradlat]]*O272*CSV[[#This Row],[sindlat]]</f>
        <v>2.7251474010962256E-12</v>
      </c>
      <c r="Q273" s="2">
        <f>2*ASIN(SQRT(CSV[[#This Row],[Columna1]]))*6367445</f>
        <v>21.022782490808705</v>
      </c>
      <c r="R273" s="2" t="e" vm="1">
        <f ca="1">_xlfn.CONCAT(CSV[[#This Row],[lon]],",",CSV[[#This Row],[lat]],";",CSV[[#This Row],[alt]])</f>
        <v>#NAME?</v>
      </c>
    </row>
    <row r="274" spans="1:18" x14ac:dyDescent="0.25">
      <c r="A274">
        <v>42.538728648796678</v>
      </c>
      <c r="B274">
        <v>-6.6196711454540491</v>
      </c>
      <c r="C274">
        <v>536.20001220703125</v>
      </c>
      <c r="D274" s="1">
        <v>42854.362384259257</v>
      </c>
      <c r="E274" s="1">
        <f>CSV[[#This Row],[Column4]]-D273</f>
        <v>2.314814628334716E-5</v>
      </c>
      <c r="F274">
        <f>CSV[[#This Row],[alt]]-C273</f>
        <v>1</v>
      </c>
      <c r="G274">
        <f>IF(CSV[[#This Row],[Altura]]&gt;0,CSV[[#This Row],[Altura]],0)</f>
        <v>1</v>
      </c>
      <c r="H274">
        <f>IF(CSV[[#This Row],[Altura]]&lt;=0,CSV[[#This Row],[Altura]],0)</f>
        <v>0</v>
      </c>
      <c r="I274" s="2">
        <f>RADIANS(CSV[[#This Row],[lon]])-RADIANS(A273)</f>
        <v>-1.2449432854610976E-6</v>
      </c>
      <c r="J274" s="2">
        <f>RADIANS(CSV[[#This Row],[lat]])-RADIANS(B273)</f>
        <v>-2.7049355285635457E-6</v>
      </c>
      <c r="K274" s="2">
        <f>RADIANS(CSV[[#This Row],[lon]])</f>
        <v>0.74244087453394059</v>
      </c>
      <c r="L274" s="2">
        <f>RADIANS(CSV[[#This Row],[lat]])</f>
        <v>-0.11553505688743762</v>
      </c>
      <c r="M274" s="2">
        <f>SIN(CSV[[#This Row],[dlon]]/2)*SIN(CSV[[#This Row],[dlon]]/2)</f>
        <v>3.8747094600361789E-13</v>
      </c>
      <c r="N274" s="2">
        <f>SIN(CSV[[#This Row],[dlat]]/2)*SIN(CSV[[#This Row],[dlat]]/2)</f>
        <v>1.829169053420222E-12</v>
      </c>
      <c r="O274" s="2">
        <f>COS(RADIANS(CSV[[#This Row],[lat]]))</f>
        <v>0.99333324611376661</v>
      </c>
      <c r="P274" s="2">
        <f>CSV[[#This Row],[sindlon]]+CSV[[#This Row],[cosradlat]]*O273*CSV[[#This Row],[sindlat]]</f>
        <v>2.1923326247250034E-12</v>
      </c>
      <c r="Q274" s="2">
        <f>2*ASIN(SQRT(CSV[[#This Row],[Columna1]]))*6367445</f>
        <v>18.855950151642158</v>
      </c>
      <c r="R274" s="2" t="e" vm="1">
        <f ca="1">_xlfn.CONCAT(CSV[[#This Row],[lon]],",",CSV[[#This Row],[lat]],";",CSV[[#This Row],[alt]])</f>
        <v>#NAME?</v>
      </c>
    </row>
    <row r="275" spans="1:18" x14ac:dyDescent="0.25">
      <c r="A275">
        <v>42.538688750937581</v>
      </c>
      <c r="B275">
        <v>-6.6197402961552143</v>
      </c>
      <c r="C275">
        <v>537</v>
      </c>
      <c r="D275" s="1">
        <v>42854.362395833334</v>
      </c>
      <c r="E275" s="1">
        <f>CSV[[#This Row],[Column4]]-D274</f>
        <v>1.1574076779652387E-5</v>
      </c>
      <c r="F275">
        <f>CSV[[#This Row],[alt]]-C274</f>
        <v>0.79998779296875</v>
      </c>
      <c r="G275">
        <f>IF(CSV[[#This Row],[Altura]]&gt;0,CSV[[#This Row],[Altura]],0)</f>
        <v>0.79998779296875</v>
      </c>
      <c r="H275">
        <f>IF(CSV[[#This Row],[Altura]]&lt;=0,CSV[[#This Row],[Altura]],0)</f>
        <v>0</v>
      </c>
      <c r="I275" s="2">
        <f>RADIANS(CSV[[#This Row],[lon]])-RADIANS(A274)</f>
        <v>-6.9634900567994151E-7</v>
      </c>
      <c r="J275" s="2">
        <f>RADIANS(CSV[[#This Row],[lat]])-RADIANS(B274)</f>
        <v>-1.2069074153964188E-6</v>
      </c>
      <c r="K275" s="2">
        <f>RADIANS(CSV[[#This Row],[lon]])</f>
        <v>0.74244017818493491</v>
      </c>
      <c r="L275" s="2">
        <f>RADIANS(CSV[[#This Row],[lat]])</f>
        <v>-0.11553626379485302</v>
      </c>
      <c r="M275" s="2">
        <f>SIN(CSV[[#This Row],[dlon]]/2)*SIN(CSV[[#This Row],[dlon]]/2)</f>
        <v>1.212254844278559E-13</v>
      </c>
      <c r="N275" s="2">
        <f>SIN(CSV[[#This Row],[dlat]]/2)*SIN(CSV[[#This Row],[dlat]]/2)</f>
        <v>3.641563773346717E-13</v>
      </c>
      <c r="O275" s="2">
        <f>COS(RADIANS(CSV[[#This Row],[lat]]))</f>
        <v>0.9933331069829352</v>
      </c>
      <c r="P275" s="2">
        <f>CSV[[#This Row],[sindlon]]+CSV[[#This Row],[cosradlat]]*O274*CSV[[#This Row],[sindlat]]</f>
        <v>4.805425146987083E-13</v>
      </c>
      <c r="Q275" s="2">
        <f>2*ASIN(SQRT(CSV[[#This Row],[Columna1]]))*6367445</f>
        <v>8.8279752393040791</v>
      </c>
      <c r="R275" s="2" t="e" vm="1">
        <f ca="1">_xlfn.CONCAT(CSV[[#This Row],[lon]],",",CSV[[#This Row],[lat]],";",CSV[[#This Row],[alt]])</f>
        <v>#NAME?</v>
      </c>
    </row>
    <row r="276" spans="1:18" x14ac:dyDescent="0.25">
      <c r="A276">
        <v>42.538649691268802</v>
      </c>
      <c r="B276">
        <v>-6.6198108717799187</v>
      </c>
      <c r="C276">
        <v>537.4000244140625</v>
      </c>
      <c r="D276" s="1">
        <v>42854.362407407411</v>
      </c>
      <c r="E276" s="1">
        <f>CSV[[#This Row],[Column4]]-D275</f>
        <v>1.1574076779652387E-5</v>
      </c>
      <c r="F276">
        <f>CSV[[#This Row],[alt]]-C275</f>
        <v>0.4000244140625</v>
      </c>
      <c r="G276">
        <f>IF(CSV[[#This Row],[Altura]]&gt;0,CSV[[#This Row],[Altura]],0)</f>
        <v>0.4000244140625</v>
      </c>
      <c r="H276">
        <f>IF(CSV[[#This Row],[Altura]]&lt;=0,CSV[[#This Row],[Altura]],0)</f>
        <v>0</v>
      </c>
      <c r="I276" s="2">
        <f>RADIANS(CSV[[#This Row],[lon]])-RADIANS(A275)</f>
        <v>-6.8171982492426508E-7</v>
      </c>
      <c r="J276" s="2">
        <f>RADIANS(CSV[[#This Row],[lat]])-RADIANS(B275)</f>
        <v>-1.231777022742131E-6</v>
      </c>
      <c r="K276" s="2">
        <f>RADIANS(CSV[[#This Row],[lon]])</f>
        <v>0.74243949646510998</v>
      </c>
      <c r="L276" s="2">
        <f>RADIANS(CSV[[#This Row],[lat]])</f>
        <v>-0.11553749557187576</v>
      </c>
      <c r="M276" s="2">
        <f>SIN(CSV[[#This Row],[dlon]]/2)*SIN(CSV[[#This Row],[dlon]]/2)</f>
        <v>1.1618547992368816E-13</v>
      </c>
      <c r="N276" s="2">
        <f>SIN(CSV[[#This Row],[dlat]]/2)*SIN(CSV[[#This Row],[dlat]]/2)</f>
        <v>3.7931865843881908E-13</v>
      </c>
      <c r="O276" s="2">
        <f>COS(RADIANS(CSV[[#This Row],[lat]]))</f>
        <v>0.99333296498367341</v>
      </c>
      <c r="P276" s="2">
        <f>CSV[[#This Row],[sindlon]]+CSV[[#This Row],[cosradlat]]*O275*CSV[[#This Row],[sindlat]]</f>
        <v>4.90463190780107E-13</v>
      </c>
      <c r="Q276" s="2">
        <f>2*ASIN(SQRT(CSV[[#This Row],[Columna1]]))*6367445</f>
        <v>8.9186353502181976</v>
      </c>
      <c r="R276" s="2" t="e" vm="1">
        <f ca="1">_xlfn.CONCAT(CSV[[#This Row],[lon]],",",CSV[[#This Row],[lat]],";",CSV[[#This Row],[alt]])</f>
        <v>#NAME?</v>
      </c>
    </row>
    <row r="277" spans="1:18" x14ac:dyDescent="0.25">
      <c r="A277">
        <v>42.538558328524232</v>
      </c>
      <c r="B277">
        <v>-6.6200241912156343</v>
      </c>
      <c r="C277">
        <v>538.20001220703125</v>
      </c>
      <c r="D277" s="1">
        <v>42854.362442129626</v>
      </c>
      <c r="E277" s="1">
        <f>CSV[[#This Row],[Column4]]-D276</f>
        <v>3.4722215787041932E-5</v>
      </c>
      <c r="F277">
        <f>CSV[[#This Row],[alt]]-C276</f>
        <v>0.79998779296875</v>
      </c>
      <c r="G277">
        <f>IF(CSV[[#This Row],[Altura]]&gt;0,CSV[[#This Row],[Altura]],0)</f>
        <v>0.79998779296875</v>
      </c>
      <c r="H277">
        <f>IF(CSV[[#This Row],[Altura]]&lt;=0,CSV[[#This Row],[Altura]],0)</f>
        <v>0</v>
      </c>
      <c r="I277" s="2">
        <f>RADIANS(CSV[[#This Row],[lon]])-RADIANS(A276)</f>
        <v>-1.594580706476556E-6</v>
      </c>
      <c r="J277" s="2">
        <f>RADIANS(CSV[[#This Row],[lat]])-RADIANS(B276)</f>
        <v>-3.7231265117426693E-6</v>
      </c>
      <c r="K277" s="2">
        <f>RADIANS(CSV[[#This Row],[lon]])</f>
        <v>0.74243790188440351</v>
      </c>
      <c r="L277" s="2">
        <f>RADIANS(CSV[[#This Row],[lat]])</f>
        <v>-0.1155412186983875</v>
      </c>
      <c r="M277" s="2">
        <f>SIN(CSV[[#This Row],[dlon]]/2)*SIN(CSV[[#This Row],[dlon]]/2)</f>
        <v>6.3567190736668337E-13</v>
      </c>
      <c r="N277" s="2">
        <f>SIN(CSV[[#This Row],[dlat]]/2)*SIN(CSV[[#This Row],[dlat]]/2)</f>
        <v>3.4654177556062815E-12</v>
      </c>
      <c r="O277" s="2">
        <f>COS(RADIANS(CSV[[#This Row],[lat]]))</f>
        <v>0.99333253577246705</v>
      </c>
      <c r="P277" s="2">
        <f>CSV[[#This Row],[sindlon]]+CSV[[#This Row],[cosradlat]]*O276*CSV[[#This Row],[sindlat]]</f>
        <v>4.0550340980348898E-12</v>
      </c>
      <c r="Q277" s="2">
        <f>2*ASIN(SQRT(CSV[[#This Row],[Columna1]]))*6367445</f>
        <v>25.644394737698384</v>
      </c>
      <c r="R277" s="2" t="e" vm="1">
        <f ca="1">_xlfn.CONCAT(CSV[[#This Row],[lon]],",",CSV[[#This Row],[lat]],";",CSV[[#This Row],[alt]])</f>
        <v>#NAME?</v>
      </c>
    </row>
    <row r="278" spans="1:18" x14ac:dyDescent="0.25">
      <c r="A278">
        <v>42.538535865023732</v>
      </c>
      <c r="B278">
        <v>-6.6200968623161316</v>
      </c>
      <c r="C278">
        <v>538.79998779296875</v>
      </c>
      <c r="D278" s="1">
        <v>42854.362453703703</v>
      </c>
      <c r="E278" s="1">
        <f>CSV[[#This Row],[Column4]]-D277</f>
        <v>1.1574076779652387E-5</v>
      </c>
      <c r="F278">
        <f>CSV[[#This Row],[alt]]-C277</f>
        <v>0.5999755859375</v>
      </c>
      <c r="G278">
        <f>IF(CSV[[#This Row],[Altura]]&gt;0,CSV[[#This Row],[Altura]],0)</f>
        <v>0.5999755859375</v>
      </c>
      <c r="H278">
        <f>IF(CSV[[#This Row],[Altura]]&lt;=0,CSV[[#This Row],[Altura]],0)</f>
        <v>0</v>
      </c>
      <c r="I278" s="2">
        <f>RADIANS(CSV[[#This Row],[lon]])-RADIANS(A277)</f>
        <v>-3.920620451625112E-7</v>
      </c>
      <c r="J278" s="2">
        <f>RADIANS(CSV[[#This Row],[lat]])-RADIANS(B277)</f>
        <v>-1.2683499747145888E-6</v>
      </c>
      <c r="K278" s="2">
        <f>RADIANS(CSV[[#This Row],[lon]])</f>
        <v>0.74243750982235834</v>
      </c>
      <c r="L278" s="2">
        <f>RADIANS(CSV[[#This Row],[lat]])</f>
        <v>-0.11554248704836222</v>
      </c>
      <c r="M278" s="2">
        <f>SIN(CSV[[#This Row],[dlon]]/2)*SIN(CSV[[#This Row],[dlon]]/2)</f>
        <v>3.8428161814252252E-14</v>
      </c>
      <c r="N278" s="2">
        <f>SIN(CSV[[#This Row],[dlat]]/2)*SIN(CSV[[#This Row],[dlat]]/2)</f>
        <v>4.0217791458957063E-13</v>
      </c>
      <c r="O278" s="2">
        <f>COS(RADIANS(CSV[[#This Row],[lat]]))</f>
        <v>0.99333238955080949</v>
      </c>
      <c r="P278" s="2">
        <f>CSV[[#This Row],[sindlon]]+CSV[[#This Row],[cosradlat]]*O277*CSV[[#This Row],[sindlat]]</f>
        <v>4.3526088312259222E-13</v>
      </c>
      <c r="Q278" s="2">
        <f>2*ASIN(SQRT(CSV[[#This Row],[Columna1]]))*6367445</f>
        <v>8.4017550841107802</v>
      </c>
      <c r="R278" s="2" t="e" vm="1">
        <f ca="1">_xlfn.CONCAT(CSV[[#This Row],[lon]],",",CSV[[#This Row],[lat]],";",CSV[[#This Row],[alt]])</f>
        <v>#NAME?</v>
      </c>
    </row>
    <row r="279" spans="1:18" x14ac:dyDescent="0.25">
      <c r="A279">
        <v>42.538452381268144</v>
      </c>
      <c r="B279">
        <v>-6.620379751548171</v>
      </c>
      <c r="C279">
        <v>539.79998779296875</v>
      </c>
      <c r="D279" s="1">
        <v>42854.362500000003</v>
      </c>
      <c r="E279" s="1">
        <f>CSV[[#This Row],[Column4]]-D278</f>
        <v>4.6296299842651933E-5</v>
      </c>
      <c r="F279">
        <f>CSV[[#This Row],[alt]]-C278</f>
        <v>1</v>
      </c>
      <c r="G279">
        <f>IF(CSV[[#This Row],[Altura]]&gt;0,CSV[[#This Row],[Altura]],0)</f>
        <v>1</v>
      </c>
      <c r="H279">
        <f>IF(CSV[[#This Row],[Altura]]&lt;=0,CSV[[#This Row],[Altura]],0)</f>
        <v>0</v>
      </c>
      <c r="I279" s="2">
        <f>RADIANS(CSV[[#This Row],[lon]])-RADIANS(A278)</f>
        <v>-1.4570664069735173E-6</v>
      </c>
      <c r="J279" s="2">
        <f>RADIANS(CSV[[#This Row],[lat]])-RADIANS(B278)</f>
        <v>-4.9373485175308041E-6</v>
      </c>
      <c r="K279" s="2">
        <f>RADIANS(CSV[[#This Row],[lon]])</f>
        <v>0.74243605275595137</v>
      </c>
      <c r="L279" s="2">
        <f>RADIANS(CSV[[#This Row],[lat]])</f>
        <v>-0.11554742439687975</v>
      </c>
      <c r="M279" s="2">
        <f>SIN(CSV[[#This Row],[dlon]]/2)*SIN(CSV[[#This Row],[dlon]]/2)</f>
        <v>5.3076062858258498E-13</v>
      </c>
      <c r="N279" s="2">
        <f>SIN(CSV[[#This Row],[dlat]]/2)*SIN(CSV[[#This Row],[dlat]]/2)</f>
        <v>6.0943525958785262E-12</v>
      </c>
      <c r="O279" s="2">
        <f>COS(RADIANS(CSV[[#This Row],[lat]]))</f>
        <v>0.99333182033363787</v>
      </c>
      <c r="P279" s="2">
        <f>CSV[[#This Row],[sindlon]]+CSV[[#This Row],[cosradlat]]*O278*CSV[[#This Row],[sindlat]]</f>
        <v>6.5441111772930238E-12</v>
      </c>
      <c r="Q279" s="2">
        <f>2*ASIN(SQRT(CSV[[#This Row],[Columna1]]))*6367445</f>
        <v>32.577708461517226</v>
      </c>
      <c r="R279" s="2" t="e" vm="1">
        <f ca="1">_xlfn.CONCAT(CSV[[#This Row],[lon]],",",CSV[[#This Row],[lat]],";",CSV[[#This Row],[alt]])</f>
        <v>#NAME?</v>
      </c>
    </row>
    <row r="280" spans="1:18" x14ac:dyDescent="0.25">
      <c r="A280">
        <v>42.538440395146608</v>
      </c>
      <c r="B280">
        <v>-6.6204472258687019</v>
      </c>
      <c r="C280">
        <v>540.20001220703125</v>
      </c>
      <c r="D280" s="1">
        <v>42854.362511574072</v>
      </c>
      <c r="E280" s="1">
        <f>CSV[[#This Row],[Column4]]-D279</f>
        <v>1.1574069503694773E-5</v>
      </c>
      <c r="F280">
        <f>CSV[[#This Row],[alt]]-C279</f>
        <v>0.4000244140625</v>
      </c>
      <c r="G280">
        <f>IF(CSV[[#This Row],[Altura]]&gt;0,CSV[[#This Row],[Altura]],0)</f>
        <v>0.4000244140625</v>
      </c>
      <c r="H280">
        <f>IF(CSV[[#This Row],[Altura]]&lt;=0,CSV[[#This Row],[Altura]],0)</f>
        <v>0</v>
      </c>
      <c r="I280" s="2">
        <f>RADIANS(CSV[[#This Row],[lon]])-RADIANS(A279)</f>
        <v>-2.0919728538348892E-7</v>
      </c>
      <c r="J280" s="2">
        <f>RADIANS(CSV[[#This Row],[lat]])-RADIANS(B279)</f>
        <v>-1.177649053815677E-6</v>
      </c>
      <c r="K280" s="2">
        <f>RADIANS(CSV[[#This Row],[lon]])</f>
        <v>0.74243584355866599</v>
      </c>
      <c r="L280" s="2">
        <f>RADIANS(CSV[[#This Row],[lat]])</f>
        <v>-0.11554860204593356</v>
      </c>
      <c r="M280" s="2">
        <f>SIN(CSV[[#This Row],[dlon]]/2)*SIN(CSV[[#This Row],[dlon]]/2)</f>
        <v>1.0940876052955188E-14</v>
      </c>
      <c r="N280" s="2">
        <f>SIN(CSV[[#This Row],[dlat]]/2)*SIN(CSV[[#This Row],[dlat]]/2)</f>
        <v>3.4671432348819977E-13</v>
      </c>
      <c r="O280" s="2">
        <f>COS(RADIANS(CSV[[#This Row],[lat]]))</f>
        <v>0.99333168456122467</v>
      </c>
      <c r="P280" s="2">
        <f>CSV[[#This Row],[sindlon]]+CSV[[#This Row],[cosradlat]]*O279*CSV[[#This Row],[sindlat]]</f>
        <v>3.5304666249763729E-13</v>
      </c>
      <c r="Q280" s="2">
        <f>2*ASIN(SQRT(CSV[[#This Row],[Columna1]]))*6367445</f>
        <v>7.5667825416626178</v>
      </c>
      <c r="R280" s="2" t="e" vm="1">
        <f ca="1">_xlfn.CONCAT(CSV[[#This Row],[lon]],",",CSV[[#This Row],[lat]],";",CSV[[#This Row],[alt]])</f>
        <v>#NAME?</v>
      </c>
    </row>
    <row r="281" spans="1:18" x14ac:dyDescent="0.25">
      <c r="A281">
        <v>42.538434360176325</v>
      </c>
      <c r="B281">
        <v>-6.620516125112772</v>
      </c>
      <c r="C281">
        <v>540.4000244140625</v>
      </c>
      <c r="D281" s="1">
        <v>42854.362523148149</v>
      </c>
      <c r="E281" s="1">
        <f>CSV[[#This Row],[Column4]]-D280</f>
        <v>1.1574076779652387E-5</v>
      </c>
      <c r="F281">
        <f>CSV[[#This Row],[alt]]-C280</f>
        <v>0.20001220703125</v>
      </c>
      <c r="G281">
        <f>IF(CSV[[#This Row],[Altura]]&gt;0,CSV[[#This Row],[Altura]],0)</f>
        <v>0.20001220703125</v>
      </c>
      <c r="H281">
        <f>IF(CSV[[#This Row],[Altura]]&lt;=0,CSV[[#This Row],[Altura]],0)</f>
        <v>0</v>
      </c>
      <c r="I281" s="2">
        <f>RADIANS(CSV[[#This Row],[lon]])-RADIANS(A280)</f>
        <v>-1.0533010164071044E-7</v>
      </c>
      <c r="J281" s="2">
        <f>RADIANS(CSV[[#This Row],[lat]])-RADIANS(B280)</f>
        <v>-1.2025186611475114E-6</v>
      </c>
      <c r="K281" s="2">
        <f>RADIANS(CSV[[#This Row],[lon]])</f>
        <v>0.74243573822856435</v>
      </c>
      <c r="L281" s="2">
        <f>RADIANS(CSV[[#This Row],[lat]])</f>
        <v>-0.11554980456459471</v>
      </c>
      <c r="M281" s="2">
        <f>SIN(CSV[[#This Row],[dlon]]/2)*SIN(CSV[[#This Row],[dlon]]/2)</f>
        <v>2.7736075779105952E-15</v>
      </c>
      <c r="N281" s="2">
        <f>SIN(CSV[[#This Row],[dlat]]/2)*SIN(CSV[[#This Row],[dlat]]/2)</f>
        <v>3.6151278260195727E-13</v>
      </c>
      <c r="O281" s="2">
        <f>COS(RADIANS(CSV[[#This Row],[lat]]))</f>
        <v>0.9933315459201465</v>
      </c>
      <c r="P281" s="2">
        <f>CSV[[#This Row],[sindlon]]+CSV[[#This Row],[cosradlat]]*O280*CSV[[#This Row],[sindlat]]</f>
        <v>3.5948105303761446E-13</v>
      </c>
      <c r="Q281" s="2">
        <f>2*ASIN(SQRT(CSV[[#This Row],[Columna1]]))*6367445</f>
        <v>7.6354247367888872</v>
      </c>
      <c r="R281" s="2" t="e" vm="1">
        <f ca="1">_xlfn.CONCAT(CSV[[#This Row],[lon]],",",CSV[[#This Row],[lat]],";",CSV[[#This Row],[alt]])</f>
        <v>#NAME?</v>
      </c>
    </row>
    <row r="282" spans="1:18" x14ac:dyDescent="0.25">
      <c r="A282">
        <v>42.53842681646347</v>
      </c>
      <c r="B282">
        <v>-6.6206565219908953</v>
      </c>
      <c r="C282">
        <v>541.20001220703125</v>
      </c>
      <c r="D282" s="1">
        <v>42854.362546296295</v>
      </c>
      <c r="E282" s="1">
        <f>CSV[[#This Row],[Column4]]-D281</f>
        <v>2.314814628334716E-5</v>
      </c>
      <c r="F282">
        <f>CSV[[#This Row],[alt]]-C281</f>
        <v>0.79998779296875</v>
      </c>
      <c r="G282">
        <f>IF(CSV[[#This Row],[Altura]]&gt;0,CSV[[#This Row],[Altura]],0)</f>
        <v>0.79998779296875</v>
      </c>
      <c r="H282">
        <f>IF(CSV[[#This Row],[Altura]]&lt;=0,CSV[[#This Row],[Altura]],0)</f>
        <v>0</v>
      </c>
      <c r="I282" s="2">
        <f>RADIANS(CSV[[#This Row],[lon]])-RADIANS(A281)</f>
        <v>-1.3166262713415477E-7</v>
      </c>
      <c r="J282" s="2">
        <f>RADIANS(CSV[[#This Row],[lat]])-RADIANS(B281)</f>
        <v>-2.4503877827791731E-6</v>
      </c>
      <c r="K282" s="2">
        <f>RADIANS(CSV[[#This Row],[lon]])</f>
        <v>0.74243560656593721</v>
      </c>
      <c r="L282" s="2">
        <f>RADIANS(CSV[[#This Row],[lat]])</f>
        <v>-0.11555225495237749</v>
      </c>
      <c r="M282" s="2">
        <f>SIN(CSV[[#This Row],[dlon]]/2)*SIN(CSV[[#This Row],[dlon]]/2)</f>
        <v>4.3337618459668604E-15</v>
      </c>
      <c r="N282" s="2">
        <f>SIN(CSV[[#This Row],[dlat]]/2)*SIN(CSV[[#This Row],[dlat]]/2)</f>
        <v>1.5011000714976066E-12</v>
      </c>
      <c r="O282" s="2">
        <f>COS(RADIANS(CSV[[#This Row],[lat]]))</f>
        <v>0.9933312634049879</v>
      </c>
      <c r="P282" s="2">
        <f>CSV[[#This Row],[sindlon]]+CSV[[#This Row],[cosradlat]]*O281*CSV[[#This Row],[sindlat]]</f>
        <v>1.4854801296339469E-12</v>
      </c>
      <c r="Q282" s="2">
        <f>2*ASIN(SQRT(CSV[[#This Row],[Columna1]]))*6367445</f>
        <v>15.521318880993233</v>
      </c>
      <c r="R282" s="2" t="e" vm="1">
        <f ca="1">_xlfn.CONCAT(CSV[[#This Row],[lon]],",",CSV[[#This Row],[lat]],";",CSV[[#This Row],[alt]])</f>
        <v>#NAME?</v>
      </c>
    </row>
    <row r="283" spans="1:18" x14ac:dyDescent="0.25">
      <c r="A283">
        <v>42.538400748744607</v>
      </c>
      <c r="B283">
        <v>-6.6208432707935572</v>
      </c>
      <c r="C283">
        <v>542.20001220703125</v>
      </c>
      <c r="D283" s="1">
        <v>42854.362581018519</v>
      </c>
      <c r="E283" s="1">
        <f>CSV[[#This Row],[Column4]]-D282</f>
        <v>3.4722223062999547E-5</v>
      </c>
      <c r="F283">
        <f>CSV[[#This Row],[alt]]-C282</f>
        <v>1</v>
      </c>
      <c r="G283">
        <f>IF(CSV[[#This Row],[Altura]]&gt;0,CSV[[#This Row],[Altura]],0)</f>
        <v>1</v>
      </c>
      <c r="H283">
        <f>IF(CSV[[#This Row],[Altura]]&lt;=0,CSV[[#This Row],[Altura]],0)</f>
        <v>0</v>
      </c>
      <c r="I283" s="2">
        <f>RADIANS(CSV[[#This Row],[lon]])-RADIANS(A282)</f>
        <v>-4.5496752265616891E-7</v>
      </c>
      <c r="J283" s="2">
        <f>RADIANS(CSV[[#This Row],[lat]])-RADIANS(B282)</f>
        <v>-3.2593814806025634E-6</v>
      </c>
      <c r="K283" s="2">
        <f>RADIANS(CSV[[#This Row],[lon]])</f>
        <v>0.74243515159841456</v>
      </c>
      <c r="L283" s="2">
        <f>RADIANS(CSV[[#This Row],[lat]])</f>
        <v>-0.11555551433385809</v>
      </c>
      <c r="M283" s="2">
        <f>SIN(CSV[[#This Row],[dlon]]/2)*SIN(CSV[[#This Row],[dlon]]/2)</f>
        <v>5.1748861667972001E-14</v>
      </c>
      <c r="N283" s="2">
        <f>SIN(CSV[[#This Row],[dlat]]/2)*SIN(CSV[[#This Row],[dlat]]/2)</f>
        <v>2.6558919090213879E-12</v>
      </c>
      <c r="O283" s="2">
        <f>COS(RADIANS(CSV[[#This Row],[lat]]))</f>
        <v>0.99333088760841748</v>
      </c>
      <c r="P283" s="2">
        <f>CSV[[#This Row],[sindlon]]+CSV[[#This Row],[cosradlat]]*O282*CSV[[#This Row],[sindlat]]</f>
        <v>2.6723350050898736E-12</v>
      </c>
      <c r="Q283" s="2">
        <f>2*ASIN(SQRT(CSV[[#This Row],[Columna1]]))*6367445</f>
        <v>20.81807881031747</v>
      </c>
      <c r="R283" s="2" t="e" vm="1">
        <f ca="1">_xlfn.CONCAT(CSV[[#This Row],[lon]],",",CSV[[#This Row],[lat]],";",CSV[[#This Row],[alt]])</f>
        <v>#NAME?</v>
      </c>
    </row>
    <row r="284" spans="1:18" x14ac:dyDescent="0.25">
      <c r="A284">
        <v>42.538388762623072</v>
      </c>
      <c r="B284">
        <v>-6.6209062188863754</v>
      </c>
      <c r="C284">
        <v>542.79998779296875</v>
      </c>
      <c r="D284" s="1">
        <v>42854.362592592595</v>
      </c>
      <c r="E284" s="1">
        <f>CSV[[#This Row],[Column4]]-D283</f>
        <v>1.1574076779652387E-5</v>
      </c>
      <c r="F284">
        <f>CSV[[#This Row],[alt]]-C283</f>
        <v>0.5999755859375</v>
      </c>
      <c r="G284">
        <f>IF(CSV[[#This Row],[Altura]]&gt;0,CSV[[#This Row],[Altura]],0)</f>
        <v>0.5999755859375</v>
      </c>
      <c r="H284">
        <f>IF(CSV[[#This Row],[Altura]]&lt;=0,CSV[[#This Row],[Altura]],0)</f>
        <v>0</v>
      </c>
      <c r="I284" s="2">
        <f>RADIANS(CSV[[#This Row],[lon]])-RADIANS(A283)</f>
        <v>-2.0919728538348892E-7</v>
      </c>
      <c r="J284" s="2">
        <f>RADIANS(CSV[[#This Row],[lat]])-RADIANS(B283)</f>
        <v>-1.098651477529633E-6</v>
      </c>
      <c r="K284" s="2">
        <f>RADIANS(CSV[[#This Row],[lon]])</f>
        <v>0.74243494240112917</v>
      </c>
      <c r="L284" s="2">
        <f>RADIANS(CSV[[#This Row],[lat]])</f>
        <v>-0.11555661298533562</v>
      </c>
      <c r="M284" s="2">
        <f>SIN(CSV[[#This Row],[dlon]]/2)*SIN(CSV[[#This Row],[dlon]]/2)</f>
        <v>1.0940876052955188E-14</v>
      </c>
      <c r="N284" s="2">
        <f>SIN(CSV[[#This Row],[dlat]]/2)*SIN(CSV[[#This Row],[dlat]]/2)</f>
        <v>3.0175876726948106E-13</v>
      </c>
      <c r="O284" s="2">
        <f>COS(RADIANS(CSV[[#This Row],[lat]]))</f>
        <v>0.99333076093493333</v>
      </c>
      <c r="P284" s="2">
        <f>CSV[[#This Row],[sindlon]]+CSV[[#This Row],[cosradlat]]*O283*CSV[[#This Row],[sindlat]]</f>
        <v>3.086881004272214E-13</v>
      </c>
      <c r="Q284" s="2">
        <f>2*ASIN(SQRT(CSV[[#This Row],[Columna1]]))*6367445</f>
        <v>7.0754675276195478</v>
      </c>
      <c r="R284" s="2" t="e" vm="1">
        <f ca="1">_xlfn.CONCAT(CSV[[#This Row],[lon]],",",CSV[[#This Row],[lat]],";",CSV[[#This Row],[alt]])</f>
        <v>#NAME?</v>
      </c>
    </row>
    <row r="285" spans="1:18" x14ac:dyDescent="0.25">
      <c r="A285">
        <v>42.538375686854124</v>
      </c>
      <c r="B285">
        <v>-6.6209692507982254</v>
      </c>
      <c r="C285">
        <v>543.5999755859375</v>
      </c>
      <c r="D285" s="1">
        <v>42854.362604166665</v>
      </c>
      <c r="E285" s="1">
        <f>CSV[[#This Row],[Column4]]-D284</f>
        <v>1.1574069503694773E-5</v>
      </c>
      <c r="F285">
        <f>CSV[[#This Row],[alt]]-C284</f>
        <v>0.79998779296875</v>
      </c>
      <c r="G285">
        <f>IF(CSV[[#This Row],[Altura]]&gt;0,CSV[[#This Row],[Altura]],0)</f>
        <v>0.79998779296875</v>
      </c>
      <c r="H285">
        <f>IF(CSV[[#This Row],[Altura]]&lt;=0,CSV[[#This Row],[Altura]],0)</f>
        <v>0</v>
      </c>
      <c r="I285" s="2">
        <f>RADIANS(CSV[[#This Row],[lon]])-RADIANS(A284)</f>
        <v>-2.2821522038807274E-7</v>
      </c>
      <c r="J285" s="2">
        <f>RADIANS(CSV[[#This Row],[lat]])-RADIANS(B284)</f>
        <v>-1.1001143956079762E-6</v>
      </c>
      <c r="K285" s="2">
        <f>RADIANS(CSV[[#This Row],[lon]])</f>
        <v>0.74243471418590878</v>
      </c>
      <c r="L285" s="2">
        <f>RADIANS(CSV[[#This Row],[lat]])</f>
        <v>-0.11555771309973123</v>
      </c>
      <c r="M285" s="2">
        <f>SIN(CSV[[#This Row],[dlon]]/2)*SIN(CSV[[#This Row],[dlon]]/2)</f>
        <v>1.3020546704194095E-14</v>
      </c>
      <c r="N285" s="2">
        <f>SIN(CSV[[#This Row],[dlat]]/2)*SIN(CSV[[#This Row],[dlat]]/2)</f>
        <v>3.0256292085594519E-13</v>
      </c>
      <c r="O285" s="2">
        <f>COS(RADIANS(CSV[[#This Row],[lat]]))</f>
        <v>0.99333063409157474</v>
      </c>
      <c r="P285" s="2">
        <f>CSV[[#This Row],[sindlon]]+CSV[[#This Row],[cosradlat]]*O284*CSV[[#This Row],[sindlat]]</f>
        <v>3.1156115815559603E-13</v>
      </c>
      <c r="Q285" s="2">
        <f>2*ASIN(SQRT(CSV[[#This Row],[Columna1]]))*6367445</f>
        <v>7.108318073483594</v>
      </c>
      <c r="R285" s="2" t="e" vm="1">
        <f ca="1">_xlfn.CONCAT(CSV[[#This Row],[lon]],",",CSV[[#This Row],[lat]],";",CSV[[#This Row],[alt]])</f>
        <v>#NAME?</v>
      </c>
    </row>
    <row r="286" spans="1:18" x14ac:dyDescent="0.25">
      <c r="A286">
        <v>42.538346434012055</v>
      </c>
      <c r="B286">
        <v>-6.6210871003568172</v>
      </c>
      <c r="C286">
        <v>544.79998779296875</v>
      </c>
      <c r="D286" s="1">
        <v>42854.362627314818</v>
      </c>
      <c r="E286" s="1">
        <f>CSV[[#This Row],[Column4]]-D285</f>
        <v>2.3148153559304774E-5</v>
      </c>
      <c r="F286">
        <f>CSV[[#This Row],[alt]]-C285</f>
        <v>1.20001220703125</v>
      </c>
      <c r="G286">
        <f>IF(CSV[[#This Row],[Altura]]&gt;0,CSV[[#This Row],[Altura]],0)</f>
        <v>1.20001220703125</v>
      </c>
      <c r="H286">
        <f>IF(CSV[[#This Row],[Altura]]&lt;=0,CSV[[#This Row],[Altura]],0)</f>
        <v>0</v>
      </c>
      <c r="I286" s="2">
        <f>RADIANS(CSV[[#This Row],[lon]])-RADIANS(A285)</f>
        <v>-5.1055840966096611E-7</v>
      </c>
      <c r="J286" s="2">
        <f>RADIANS(CSV[[#This Row],[lat]])-RADIANS(B285)</f>
        <v>-2.056862819455052E-6</v>
      </c>
      <c r="K286" s="2">
        <f>RADIANS(CSV[[#This Row],[lon]])</f>
        <v>0.74243420362749912</v>
      </c>
      <c r="L286" s="2">
        <f>RADIANS(CSV[[#This Row],[lat]])</f>
        <v>-0.11555976996255068</v>
      </c>
      <c r="M286" s="2">
        <f>SIN(CSV[[#This Row],[dlon]]/2)*SIN(CSV[[#This Row],[dlon]]/2)</f>
        <v>6.5167472418882316E-14</v>
      </c>
      <c r="N286" s="2">
        <f>SIN(CSV[[#This Row],[dlat]]/2)*SIN(CSV[[#This Row],[dlat]]/2)</f>
        <v>1.0576711645137736E-12</v>
      </c>
      <c r="O286" s="2">
        <f>COS(RADIANS(CSV[[#This Row],[lat]]))</f>
        <v>0.99333039693175096</v>
      </c>
      <c r="P286" s="2">
        <f>CSV[[#This Row],[sindlon]]+CSV[[#This Row],[cosradlat]]*O285*CSV[[#This Row],[sindlat]]</f>
        <v>1.1087774414350949E-12</v>
      </c>
      <c r="Q286" s="2">
        <f>2*ASIN(SQRT(CSV[[#This Row],[Columna1]]))*6367445</f>
        <v>13.409648335381245</v>
      </c>
      <c r="R286" s="2" t="e" vm="1">
        <f ca="1">_xlfn.CONCAT(CSV[[#This Row],[lon]],",",CSV[[#This Row],[lat]],";",CSV[[#This Row],[alt]])</f>
        <v>#NAME?</v>
      </c>
    </row>
    <row r="287" spans="1:18" x14ac:dyDescent="0.25">
      <c r="A287">
        <v>42.538305697962642</v>
      </c>
      <c r="B287">
        <v>-6.6211942210793504</v>
      </c>
      <c r="C287">
        <v>545.79998779296875</v>
      </c>
      <c r="D287" s="1">
        <v>42854.362650462965</v>
      </c>
      <c r="E287" s="1">
        <f>CSV[[#This Row],[Column4]]-D286</f>
        <v>2.314814628334716E-5</v>
      </c>
      <c r="F287">
        <f>CSV[[#This Row],[alt]]-C286</f>
        <v>1</v>
      </c>
      <c r="G287">
        <f>IF(CSV[[#This Row],[Altura]]&gt;0,CSV[[#This Row],[Altura]],0)</f>
        <v>1</v>
      </c>
      <c r="H287">
        <f>IF(CSV[[#This Row],[Altura]]&lt;=0,CSV[[#This Row],[Altura]],0)</f>
        <v>0</v>
      </c>
      <c r="I287" s="2">
        <f>RADIANS(CSV[[#This Row],[lon]])-RADIANS(A286)</f>
        <v>-7.1097818643561794E-7</v>
      </c>
      <c r="J287" s="2">
        <f>RADIANS(CSV[[#This Row],[lat]])-RADIANS(B286)</f>
        <v>-1.8696093053161E-6</v>
      </c>
      <c r="K287" s="2">
        <f>RADIANS(CSV[[#This Row],[lon]])</f>
        <v>0.74243349264931269</v>
      </c>
      <c r="L287" s="2">
        <f>RADIANS(CSV[[#This Row],[lat]])</f>
        <v>-0.115561639571856</v>
      </c>
      <c r="M287" s="2">
        <f>SIN(CSV[[#This Row],[dlon]]/2)*SIN(CSV[[#This Row],[dlon]]/2)</f>
        <v>1.2637249539681476E-13</v>
      </c>
      <c r="N287" s="2">
        <f>SIN(CSV[[#This Row],[dlat]]/2)*SIN(CSV[[#This Row],[dlat]]/2)</f>
        <v>8.7385973863088295E-13</v>
      </c>
      <c r="O287" s="2">
        <f>COS(RADIANS(CSV[[#This Row],[lat]]))</f>
        <v>0.99333018135893381</v>
      </c>
      <c r="P287" s="2">
        <f>CSV[[#This Row],[sindlon]]+CSV[[#This Row],[cosradlat]]*O286*CSV[[#This Row],[sindlat]]</f>
        <v>9.886143241472465E-13</v>
      </c>
      <c r="Q287" s="2">
        <f>2*ASIN(SQRT(CSV[[#This Row],[Columna1]]))*6367445</f>
        <v>12.662184793300346</v>
      </c>
      <c r="R287" s="2" t="e" vm="1">
        <f ca="1">_xlfn.CONCAT(CSV[[#This Row],[lon]],",",CSV[[#This Row],[lat]],";",CSV[[#This Row],[alt]])</f>
        <v>#NAME?</v>
      </c>
    </row>
    <row r="288" spans="1:18" x14ac:dyDescent="0.25">
      <c r="A288">
        <v>42.538280216977</v>
      </c>
      <c r="B288">
        <v>-6.6212424170225859</v>
      </c>
      <c r="C288">
        <v>546.20001220703125</v>
      </c>
      <c r="D288" s="1">
        <v>42854.362662037034</v>
      </c>
      <c r="E288" s="1">
        <f>CSV[[#This Row],[Column4]]-D287</f>
        <v>1.1574069503694773E-5</v>
      </c>
      <c r="F288">
        <f>CSV[[#This Row],[alt]]-C287</f>
        <v>0.4000244140625</v>
      </c>
      <c r="G288">
        <f>IF(CSV[[#This Row],[Altura]]&gt;0,CSV[[#This Row],[Altura]],0)</f>
        <v>0.4000244140625</v>
      </c>
      <c r="H288">
        <f>IF(CSV[[#This Row],[Altura]]&lt;=0,CSV[[#This Row],[Altura]],0)</f>
        <v>0</v>
      </c>
      <c r="I288" s="2">
        <f>RADIANS(CSV[[#This Row],[lon]])-RADIANS(A287)</f>
        <v>-4.4472709614939987E-7</v>
      </c>
      <c r="J288" s="2">
        <f>RADIANS(CSV[[#This Row],[lat]])-RADIANS(B287)</f>
        <v>-8.4117789556081846E-7</v>
      </c>
      <c r="K288" s="2">
        <f>RADIANS(CSV[[#This Row],[lon]])</f>
        <v>0.74243304792221654</v>
      </c>
      <c r="L288" s="2">
        <f>RADIANS(CSV[[#This Row],[lat]])</f>
        <v>-0.11556248074975156</v>
      </c>
      <c r="M288" s="2">
        <f>SIN(CSV[[#This Row],[dlon]]/2)*SIN(CSV[[#This Row],[dlon]]/2)</f>
        <v>4.9445547512368579E-14</v>
      </c>
      <c r="N288" s="2">
        <f>SIN(CSV[[#This Row],[dlat]]/2)*SIN(CSV[[#This Row],[dlat]]/2)</f>
        <v>1.7689506299502139E-13</v>
      </c>
      <c r="O288" s="2">
        <f>COS(RADIANS(CSV[[#This Row],[lat]]))</f>
        <v>0.99333008436690151</v>
      </c>
      <c r="P288" s="2">
        <f>CSV[[#This Row],[sindlon]]+CSV[[#This Row],[cosradlat]]*O287*CSV[[#This Row],[sindlat]]</f>
        <v>2.2398874692586825E-13</v>
      </c>
      <c r="Q288" s="2">
        <f>2*ASIN(SQRT(CSV[[#This Row],[Columna1]]))*6367445</f>
        <v>6.0270986243254789</v>
      </c>
      <c r="R288" s="2" t="e" vm="1">
        <f ca="1">_xlfn.CONCAT(CSV[[#This Row],[lon]],",",CSV[[#This Row],[lat]],";",CSV[[#This Row],[alt]])</f>
        <v>#NAME?</v>
      </c>
    </row>
    <row r="289" spans="1:18" x14ac:dyDescent="0.25">
      <c r="A289">
        <v>42.538225399330258</v>
      </c>
      <c r="B289">
        <v>-6.6213299240916967</v>
      </c>
      <c r="C289">
        <v>547.4000244140625</v>
      </c>
      <c r="D289" s="1">
        <v>42854.362685185188</v>
      </c>
      <c r="E289" s="1">
        <f>CSV[[#This Row],[Column4]]-D288</f>
        <v>2.3148153559304774E-5</v>
      </c>
      <c r="F289">
        <f>CSV[[#This Row],[alt]]-C288</f>
        <v>1.20001220703125</v>
      </c>
      <c r="G289">
        <f>IF(CSV[[#This Row],[Altura]]&gt;0,CSV[[#This Row],[Altura]],0)</f>
        <v>1.20001220703125</v>
      </c>
      <c r="H289">
        <f>IF(CSV[[#This Row],[Altura]]&lt;=0,CSV[[#This Row],[Altura]],0)</f>
        <v>0</v>
      </c>
      <c r="I289" s="2">
        <f>RADIANS(CSV[[#This Row],[lon]])-RADIANS(A288)</f>
        <v>-9.5674842381932024E-7</v>
      </c>
      <c r="J289" s="2">
        <f>RADIANS(CSV[[#This Row],[lat]])-RADIANS(B288)</f>
        <v>-1.5272864747617465E-6</v>
      </c>
      <c r="K289" s="2">
        <f>RADIANS(CSV[[#This Row],[lon]])</f>
        <v>0.74243209117379272</v>
      </c>
      <c r="L289" s="2">
        <f>RADIANS(CSV[[#This Row],[lat]])</f>
        <v>-0.11556400803622632</v>
      </c>
      <c r="M289" s="2">
        <f>SIN(CSV[[#This Row],[dlon]]/2)*SIN(CSV[[#This Row],[dlon]]/2)</f>
        <v>2.2884188662017098E-13</v>
      </c>
      <c r="N289" s="2">
        <f>SIN(CSV[[#This Row],[dlat]]/2)*SIN(CSV[[#This Row],[dlat]]/2)</f>
        <v>5.8315099399742733E-13</v>
      </c>
      <c r="O289" s="2">
        <f>COS(RADIANS(CSV[[#This Row],[lat]]))</f>
        <v>0.99332990826131062</v>
      </c>
      <c r="P289" s="2">
        <f>CSV[[#This Row],[sindlon]]+CSV[[#This Row],[cosradlat]]*O288*CSV[[#This Row],[sindlat]]</f>
        <v>8.0423958583373299E-13</v>
      </c>
      <c r="Q289" s="2">
        <f>2*ASIN(SQRT(CSV[[#This Row],[Columna1]]))*6367445</f>
        <v>11.42057370521027</v>
      </c>
      <c r="R289" s="2" t="e" vm="1">
        <f ca="1">_xlfn.CONCAT(CSV[[#This Row],[lon]],",",CSV[[#This Row],[lat]],";",CSV[[#This Row],[alt]])</f>
        <v>#NAME?</v>
      </c>
    </row>
    <row r="290" spans="1:18" x14ac:dyDescent="0.25">
      <c r="A290">
        <v>42.538192961364985</v>
      </c>
      <c r="B290">
        <v>-6.6213683970272541</v>
      </c>
      <c r="C290">
        <v>547.4000244140625</v>
      </c>
      <c r="D290" s="1">
        <v>42854.362696759257</v>
      </c>
      <c r="E290" s="1">
        <f>CSV[[#This Row],[Column4]]-D289</f>
        <v>1.1574069503694773E-5</v>
      </c>
      <c r="F290">
        <f>CSV[[#This Row],[alt]]-C289</f>
        <v>0</v>
      </c>
      <c r="G290">
        <f>IF(CSV[[#This Row],[Altura]]&gt;0,CSV[[#This Row],[Altura]],0)</f>
        <v>0</v>
      </c>
      <c r="H290">
        <f>IF(CSV[[#This Row],[Altura]]&lt;=0,CSV[[#This Row],[Altura]],0)</f>
        <v>0</v>
      </c>
      <c r="I290" s="2">
        <f>RADIANS(CSV[[#This Row],[lon]])-RADIANS(A289)</f>
        <v>-5.661492966657633E-7</v>
      </c>
      <c r="J290" s="2">
        <f>RADIANS(CSV[[#This Row],[lat]])-RADIANS(B289)</f>
        <v>-6.7147939837586268E-7</v>
      </c>
      <c r="K290" s="2">
        <f>RADIANS(CSV[[#This Row],[lon]])</f>
        <v>0.74243152502449605</v>
      </c>
      <c r="L290" s="2">
        <f>RADIANS(CSV[[#This Row],[lat]])</f>
        <v>-0.1155646795156247</v>
      </c>
      <c r="M290" s="2">
        <f>SIN(CSV[[#This Row],[dlon]]/2)*SIN(CSV[[#This Row],[dlon]]/2)</f>
        <v>8.0131256528782486E-14</v>
      </c>
      <c r="N290" s="2">
        <f>SIN(CSV[[#This Row],[dlat]]/2)*SIN(CSV[[#This Row],[dlat]]/2)</f>
        <v>1.1272114561079839E-13</v>
      </c>
      <c r="O290" s="2">
        <f>COS(RADIANS(CSV[[#This Row],[lat]]))</f>
        <v>0.9933298308348435</v>
      </c>
      <c r="P290" s="2">
        <f>CSV[[#This Row],[sindlon]]+CSV[[#This Row],[cosradlat]]*O289*CSV[[#This Row],[sindlat]]</f>
        <v>1.913536876836897E-13</v>
      </c>
      <c r="Q290" s="2">
        <f>2*ASIN(SQRT(CSV[[#This Row],[Columna1]]))*6367445</f>
        <v>5.5707493221119817</v>
      </c>
      <c r="R290" s="2" t="e" vm="1">
        <f ca="1">_xlfn.CONCAT(CSV[[#This Row],[lon]],",",CSV[[#This Row],[lat]],";",CSV[[#This Row],[alt]])</f>
        <v>#NAME?</v>
      </c>
    </row>
    <row r="291" spans="1:18" x14ac:dyDescent="0.25">
      <c r="A291">
        <v>42.538120876997709</v>
      </c>
      <c r="B291">
        <v>-6.6214459296315908</v>
      </c>
      <c r="C291">
        <v>548</v>
      </c>
      <c r="D291" s="1">
        <v>42854.362719907411</v>
      </c>
      <c r="E291" s="1">
        <f>CSV[[#This Row],[Column4]]-D290</f>
        <v>2.3148153559304774E-5</v>
      </c>
      <c r="F291">
        <f>CSV[[#This Row],[alt]]-C290</f>
        <v>0.5999755859375</v>
      </c>
      <c r="G291">
        <f>IF(CSV[[#This Row],[Altura]]&gt;0,CSV[[#This Row],[Altura]],0)</f>
        <v>0.5999755859375</v>
      </c>
      <c r="H291">
        <f>IF(CSV[[#This Row],[Altura]]&lt;=0,CSV[[#This Row],[Altura]],0)</f>
        <v>0</v>
      </c>
      <c r="I291" s="2">
        <f>RADIANS(CSV[[#This Row],[lon]])-RADIANS(A290)</f>
        <v>-1.2581095482078197E-6</v>
      </c>
      <c r="J291" s="2">
        <f>RADIANS(CSV[[#This Row],[lat]])-RADIANS(B290)</f>
        <v>-1.3531992233278833E-6</v>
      </c>
      <c r="K291" s="2">
        <f>RADIANS(CSV[[#This Row],[lon]])</f>
        <v>0.74243026691494785</v>
      </c>
      <c r="L291" s="2">
        <f>RADIANS(CSV[[#This Row],[lat]])</f>
        <v>-0.11556603271484803</v>
      </c>
      <c r="M291" s="2">
        <f>SIN(CSV[[#This Row],[dlon]]/2)*SIN(CSV[[#This Row],[dlon]]/2)</f>
        <v>3.9570990882286884E-13</v>
      </c>
      <c r="N291" s="2">
        <f>SIN(CSV[[#This Row],[dlat]]/2)*SIN(CSV[[#This Row],[dlat]]/2)</f>
        <v>4.5778703450372677E-13</v>
      </c>
      <c r="O291" s="2">
        <f>COS(RADIANS(CSV[[#This Row],[lat]]))</f>
        <v>0.99332967479975254</v>
      </c>
      <c r="P291" s="2">
        <f>CSV[[#This Row],[sindlon]]+CSV[[#This Row],[cosradlat]]*O290*CSV[[#This Row],[sindlat]]</f>
        <v>8.4741020592338305E-13</v>
      </c>
      <c r="Q291" s="2">
        <f>2*ASIN(SQRT(CSV[[#This Row],[Columna1]]))*6367445</f>
        <v>11.723088487470745</v>
      </c>
      <c r="R291" s="2" t="e" vm="1">
        <f ca="1">_xlfn.CONCAT(CSV[[#This Row],[lon]],",",CSV[[#This Row],[lat]],";",CSV[[#This Row],[alt]])</f>
        <v>#NAME?</v>
      </c>
    </row>
    <row r="292" spans="1:18" x14ac:dyDescent="0.25">
      <c r="A292">
        <v>42.538046110421419</v>
      </c>
      <c r="B292">
        <v>-6.6215373761951923</v>
      </c>
      <c r="C292">
        <v>548.5999755859375</v>
      </c>
      <c r="D292" s="1">
        <v>42854.362743055557</v>
      </c>
      <c r="E292" s="1">
        <f>CSV[[#This Row],[Column4]]-D291</f>
        <v>2.314814628334716E-5</v>
      </c>
      <c r="F292">
        <f>CSV[[#This Row],[alt]]-C291</f>
        <v>0.5999755859375</v>
      </c>
      <c r="G292">
        <f>IF(CSV[[#This Row],[Altura]]&gt;0,CSV[[#This Row],[Altura]],0)</f>
        <v>0.5999755859375</v>
      </c>
      <c r="H292">
        <f>IF(CSV[[#This Row],[Altura]]&lt;=0,CSV[[#This Row],[Altura]],0)</f>
        <v>0</v>
      </c>
      <c r="I292" s="2">
        <f>RADIANS(CSV[[#This Row],[lon]])-RADIANS(A291)</f>
        <v>-1.3049229267148021E-6</v>
      </c>
      <c r="J292" s="2">
        <f>RADIANS(CSV[[#This Row],[lat]])-RADIANS(B291)</f>
        <v>-1.5960436244716325E-6</v>
      </c>
      <c r="K292" s="2">
        <f>RADIANS(CSV[[#This Row],[lon]])</f>
        <v>0.74242896199202113</v>
      </c>
      <c r="L292" s="2">
        <f>RADIANS(CSV[[#This Row],[lat]])</f>
        <v>-0.1155676287584725</v>
      </c>
      <c r="M292" s="2">
        <f>SIN(CSV[[#This Row],[dlon]]/2)*SIN(CSV[[#This Row],[dlon]]/2)</f>
        <v>4.2570596116642082E-13</v>
      </c>
      <c r="N292" s="2">
        <f>SIN(CSV[[#This Row],[dlat]]/2)*SIN(CSV[[#This Row],[dlat]]/2)</f>
        <v>6.3683881280400116E-13</v>
      </c>
      <c r="O292" s="2">
        <f>COS(RADIANS(CSV[[#This Row],[lat]]))</f>
        <v>0.9933294907603506</v>
      </c>
      <c r="P292" s="2">
        <f>CSV[[#This Row],[sindlon]]+CSV[[#This Row],[cosradlat]]*O291*CSV[[#This Row],[sindlat]]</f>
        <v>1.0540771486067304E-12</v>
      </c>
      <c r="Q292" s="2">
        <f>2*ASIN(SQRT(CSV[[#This Row],[Columna1]]))*6367445</f>
        <v>13.074689898168334</v>
      </c>
      <c r="R292" s="2" t="e" vm="1">
        <f ca="1">_xlfn.CONCAT(CSV[[#This Row],[lon]],",",CSV[[#This Row],[lat]],";",CSV[[#This Row],[alt]])</f>
        <v>#NAME?</v>
      </c>
    </row>
    <row r="293" spans="1:18" x14ac:dyDescent="0.25">
      <c r="A293">
        <v>42.537884758785367</v>
      </c>
      <c r="B293">
        <v>-6.6217454988509417</v>
      </c>
      <c r="C293">
        <v>548.5999755859375</v>
      </c>
      <c r="D293" s="1">
        <v>42854.36278935185</v>
      </c>
      <c r="E293" s="1">
        <f>CSV[[#This Row],[Column4]]-D292</f>
        <v>4.6296292566694319E-5</v>
      </c>
      <c r="F293">
        <f>CSV[[#This Row],[alt]]-C292</f>
        <v>0</v>
      </c>
      <c r="G293">
        <f>IF(CSV[[#This Row],[Altura]]&gt;0,CSV[[#This Row],[Altura]],0)</f>
        <v>0</v>
      </c>
      <c r="H293">
        <f>IF(CSV[[#This Row],[Altura]]&lt;=0,CSV[[#This Row],[Altura]],0)</f>
        <v>0</v>
      </c>
      <c r="I293" s="2">
        <f>RADIANS(CSV[[#This Row],[lon]])-RADIANS(A292)</f>
        <v>-2.8161173025731401E-6</v>
      </c>
      <c r="J293" s="2">
        <f>RADIANS(CSV[[#This Row],[lat]])-RADIANS(B292)</f>
        <v>-3.6324255908298797E-6</v>
      </c>
      <c r="K293" s="2">
        <f>RADIANS(CSV[[#This Row],[lon]])</f>
        <v>0.74242614587471856</v>
      </c>
      <c r="L293" s="2">
        <f>RADIANS(CSV[[#This Row],[lat]])</f>
        <v>-0.11557126118406333</v>
      </c>
      <c r="M293" s="2">
        <f>SIN(CSV[[#This Row],[dlon]]/2)*SIN(CSV[[#This Row],[dlon]]/2)</f>
        <v>1.9826291654616446E-12</v>
      </c>
      <c r="N293" s="2">
        <f>SIN(CSV[[#This Row],[dlat]]/2)*SIN(CSV[[#This Row],[dlat]]/2)</f>
        <v>3.2986289182253236E-12</v>
      </c>
      <c r="O293" s="2">
        <f>COS(RADIANS(CSV[[#This Row],[lat]]))</f>
        <v>0.99332907189680708</v>
      </c>
      <c r="P293" s="2">
        <f>CSV[[#This Row],[sindlon]]+CSV[[#This Row],[cosradlat]]*O292*CSV[[#This Row],[sindlat]]</f>
        <v>5.2373964166550254E-12</v>
      </c>
      <c r="Q293" s="2">
        <f>2*ASIN(SQRT(CSV[[#This Row],[Columna1]]))*6367445</f>
        <v>29.144252533194607</v>
      </c>
      <c r="R293" s="2" t="e" vm="1">
        <f ca="1">_xlfn.CONCAT(CSV[[#This Row],[lon]],",",CSV[[#This Row],[lat]],";",CSV[[#This Row],[alt]])</f>
        <v>#NAME?</v>
      </c>
    </row>
    <row r="294" spans="1:18" x14ac:dyDescent="0.25">
      <c r="A294">
        <v>42.537564318627119</v>
      </c>
      <c r="B294">
        <v>-6.6220217663794756</v>
      </c>
      <c r="C294">
        <v>549.79998779296875</v>
      </c>
      <c r="D294" s="1">
        <v>42854.362858796296</v>
      </c>
      <c r="E294" s="1">
        <f>CSV[[#This Row],[Column4]]-D293</f>
        <v>6.9444446125999093E-5</v>
      </c>
      <c r="F294">
        <f>CSV[[#This Row],[alt]]-C293</f>
        <v>1.20001220703125</v>
      </c>
      <c r="G294">
        <f>IF(CSV[[#This Row],[Altura]]&gt;0,CSV[[#This Row],[Altura]],0)</f>
        <v>1.20001220703125</v>
      </c>
      <c r="H294">
        <f>IF(CSV[[#This Row],[Altura]]&lt;=0,CSV[[#This Row],[Altura]],0)</f>
        <v>0</v>
      </c>
      <c r="I294" s="2">
        <f>RADIANS(CSV[[#This Row],[lon]])-RADIANS(A293)</f>
        <v>-5.592735817017136E-6</v>
      </c>
      <c r="J294" s="2">
        <f>RADIANS(CSV[[#This Row],[lat]])-RADIANS(B293)</f>
        <v>-4.8217779892584245E-6</v>
      </c>
      <c r="K294" s="2">
        <f>RADIANS(CSV[[#This Row],[lon]])</f>
        <v>0.74242055313890154</v>
      </c>
      <c r="L294" s="2">
        <f>RADIANS(CSV[[#This Row],[lat]])</f>
        <v>-0.11557608296205259</v>
      </c>
      <c r="M294" s="2">
        <f>SIN(CSV[[#This Row],[dlon]]/2)*SIN(CSV[[#This Row],[dlon]]/2)</f>
        <v>7.8196734797162009E-12</v>
      </c>
      <c r="N294" s="2">
        <f>SIN(CSV[[#This Row],[dlat]]/2)*SIN(CSV[[#This Row],[dlat]]/2)</f>
        <v>5.8123857444129915E-12</v>
      </c>
      <c r="O294" s="2">
        <f>COS(RADIANS(CSV[[#This Row],[lat]]))</f>
        <v>0.99332851586599324</v>
      </c>
      <c r="P294" s="2">
        <f>CSV[[#This Row],[sindlon]]+CSV[[#This Row],[cosradlat]]*O293*CSV[[#This Row],[sindlat]]</f>
        <v>1.3554766657620852E-11</v>
      </c>
      <c r="Q294" s="2">
        <f>2*ASIN(SQRT(CSV[[#This Row],[Columna1]]))*6367445</f>
        <v>46.885788146725737</v>
      </c>
      <c r="R294" s="2" t="e" vm="1">
        <f ca="1">_xlfn.CONCAT(CSV[[#This Row],[lon]],",",CSV[[#This Row],[lat]],";",CSV[[#This Row],[alt]])</f>
        <v>#NAME?</v>
      </c>
    </row>
    <row r="295" spans="1:18" x14ac:dyDescent="0.25">
      <c r="A295">
        <v>42.537510925903916</v>
      </c>
      <c r="B295">
        <v>-6.6220700461417437</v>
      </c>
      <c r="C295">
        <v>550</v>
      </c>
      <c r="D295" s="1">
        <v>42854.362870370373</v>
      </c>
      <c r="E295" s="1">
        <f>CSV[[#This Row],[Column4]]-D294</f>
        <v>1.1574076779652387E-5</v>
      </c>
      <c r="F295">
        <f>CSV[[#This Row],[alt]]-C294</f>
        <v>0.20001220703125</v>
      </c>
      <c r="G295">
        <f>IF(CSV[[#This Row],[Altura]]&gt;0,CSV[[#This Row],[Altura]],0)</f>
        <v>0.20001220703125</v>
      </c>
      <c r="H295">
        <f>IF(CSV[[#This Row],[Altura]]&lt;=0,CSV[[#This Row],[Altura]],0)</f>
        <v>0</v>
      </c>
      <c r="I295" s="2">
        <f>RADIANS(CSV[[#This Row],[lon]])-RADIANS(A294)</f>
        <v>-9.3187881655687477E-7</v>
      </c>
      <c r="J295" s="2">
        <f>RADIANS(CSV[[#This Row],[lat]])-RADIANS(B294)</f>
        <v>-8.4264081366691723E-7</v>
      </c>
      <c r="K295" s="2">
        <f>RADIANS(CSV[[#This Row],[lon]])</f>
        <v>0.74241962126008498</v>
      </c>
      <c r="L295" s="2">
        <f>RADIANS(CSV[[#This Row],[lat]])</f>
        <v>-0.11557692560286625</v>
      </c>
      <c r="M295" s="2">
        <f>SIN(CSV[[#This Row],[dlon]]/2)*SIN(CSV[[#This Row],[dlon]]/2)</f>
        <v>2.1709953218684468E-13</v>
      </c>
      <c r="N295" s="2">
        <f>SIN(CSV[[#This Row],[dlat]]/2)*SIN(CSV[[#This Row],[dlat]]/2)</f>
        <v>1.7751088521430059E-13</v>
      </c>
      <c r="O295" s="2">
        <f>COS(RADIANS(CSV[[#This Row],[lat]]))</f>
        <v>0.99332841869318922</v>
      </c>
      <c r="P295" s="2">
        <f>CSV[[#This Row],[sindlon]]+CSV[[#This Row],[cosradlat]]*O294*CSV[[#This Row],[sindlat]]</f>
        <v>3.9224977893718579E-13</v>
      </c>
      <c r="Q295" s="2">
        <f>2*ASIN(SQRT(CSV[[#This Row],[Columna1]]))*6367445</f>
        <v>7.9758421776500779</v>
      </c>
      <c r="R295" s="2" t="e" vm="1">
        <f ca="1">_xlfn.CONCAT(CSV[[#This Row],[lon]],",",CSV[[#This Row],[lat]],";",CSV[[#This Row],[alt]])</f>
        <v>#NAME?</v>
      </c>
    </row>
    <row r="296" spans="1:18" x14ac:dyDescent="0.25">
      <c r="A296">
        <v>42.537388633936644</v>
      </c>
      <c r="B296">
        <v>-6.6222542803734541</v>
      </c>
      <c r="C296">
        <v>550.20001220703125</v>
      </c>
      <c r="D296" s="1">
        <v>42854.362905092596</v>
      </c>
      <c r="E296" s="1">
        <f>CSV[[#This Row],[Column4]]-D295</f>
        <v>3.4722223062999547E-5</v>
      </c>
      <c r="F296">
        <f>CSV[[#This Row],[alt]]-C295</f>
        <v>0.20001220703125</v>
      </c>
      <c r="G296">
        <f>IF(CSV[[#This Row],[Altura]]&gt;0,CSV[[#This Row],[Altura]],0)</f>
        <v>0.20001220703125</v>
      </c>
      <c r="H296">
        <f>IF(CSV[[#This Row],[Altura]]&lt;=0,CSV[[#This Row],[Altura]],0)</f>
        <v>0</v>
      </c>
      <c r="I296" s="2">
        <f>RADIANS(CSV[[#This Row],[lon]])-RADIANS(A295)</f>
        <v>-2.134397477648875E-6</v>
      </c>
      <c r="J296" s="2">
        <f>RADIANS(CSV[[#This Row],[lat]])-RADIANS(B295)</f>
        <v>-3.2154939382245118E-6</v>
      </c>
      <c r="K296" s="2">
        <f>RADIANS(CSV[[#This Row],[lon]])</f>
        <v>0.74241748686260733</v>
      </c>
      <c r="L296" s="2">
        <f>RADIANS(CSV[[#This Row],[lat]])</f>
        <v>-0.11558014109680448</v>
      </c>
      <c r="M296" s="2">
        <f>SIN(CSV[[#This Row],[dlon]]/2)*SIN(CSV[[#This Row],[dlon]]/2)</f>
        <v>1.1389131481480374E-12</v>
      </c>
      <c r="N296" s="2">
        <f>SIN(CSV[[#This Row],[dlat]]/2)*SIN(CSV[[#This Row],[dlat]]/2)</f>
        <v>2.5848503166874177E-12</v>
      </c>
      <c r="O296" s="2">
        <f>COS(RADIANS(CSV[[#This Row],[lat]]))</f>
        <v>0.99332804787798712</v>
      </c>
      <c r="P296" s="2">
        <f>CSV[[#This Row],[sindlon]]+CSV[[#This Row],[cosradlat]]*O295*CSV[[#This Row],[sindlat]]</f>
        <v>3.6893874863011403E-12</v>
      </c>
      <c r="Q296" s="2">
        <f>2*ASIN(SQRT(CSV[[#This Row],[Columna1]]))*6367445</f>
        <v>24.460894426184829</v>
      </c>
      <c r="R296" s="2" t="e" vm="1">
        <f ca="1">_xlfn.CONCAT(CSV[[#This Row],[lon]],",",CSV[[#This Row],[lat]],";",CSV[[#This Row],[alt]])</f>
        <v>#NAME?</v>
      </c>
    </row>
    <row r="297" spans="1:18" x14ac:dyDescent="0.25">
      <c r="A297">
        <v>42.53733716905117</v>
      </c>
      <c r="B297">
        <v>-6.6224718745797873</v>
      </c>
      <c r="C297">
        <v>551</v>
      </c>
      <c r="D297" s="1">
        <v>42854.362939814811</v>
      </c>
      <c r="E297" s="1">
        <f>CSV[[#This Row],[Column4]]-D296</f>
        <v>3.4722215787041932E-5</v>
      </c>
      <c r="F297">
        <f>CSV[[#This Row],[alt]]-C296</f>
        <v>0.79998779296875</v>
      </c>
      <c r="G297">
        <f>IF(CSV[[#This Row],[Altura]]&gt;0,CSV[[#This Row],[Altura]],0)</f>
        <v>0.79998779296875</v>
      </c>
      <c r="H297">
        <f>IF(CSV[[#This Row],[Altura]]&lt;=0,CSV[[#This Row],[Altura]],0)</f>
        <v>0</v>
      </c>
      <c r="I297" s="2">
        <f>RADIANS(CSV[[#This Row],[lon]])-RADIANS(A296)</f>
        <v>-8.9823170057456991E-7</v>
      </c>
      <c r="J297" s="2">
        <f>RADIANS(CSV[[#This Row],[lat]])-RADIANS(B296)</f>
        <v>-3.7977353337798059E-6</v>
      </c>
      <c r="K297" s="2">
        <f>RADIANS(CSV[[#This Row],[lon]])</f>
        <v>0.74241658863090676</v>
      </c>
      <c r="L297" s="2">
        <f>RADIANS(CSV[[#This Row],[lat]])</f>
        <v>-0.11558393883213826</v>
      </c>
      <c r="M297" s="2">
        <f>SIN(CSV[[#This Row],[dlon]]/2)*SIN(CSV[[#This Row],[dlon]]/2)</f>
        <v>2.017050469792574E-13</v>
      </c>
      <c r="N297" s="2">
        <f>SIN(CSV[[#This Row],[dlat]]/2)*SIN(CSV[[#This Row],[dlat]]/2)</f>
        <v>3.6056984163555694E-12</v>
      </c>
      <c r="O297" s="2">
        <f>COS(RADIANS(CSV[[#This Row],[lat]]))</f>
        <v>0.99332760990467472</v>
      </c>
      <c r="P297" s="2">
        <f>CSV[[#This Row],[sindlon]]+CSV[[#This Row],[cosradlat]]*O296*CSV[[#This Row],[sindlat]]</f>
        <v>3.7594483077379264E-12</v>
      </c>
      <c r="Q297" s="2">
        <f>2*ASIN(SQRT(CSV[[#This Row],[Columna1]]))*6367445</f>
        <v>24.692056204875605</v>
      </c>
      <c r="R297" s="2" t="e" vm="1">
        <f ca="1">_xlfn.CONCAT(CSV[[#This Row],[lon]],",",CSV[[#This Row],[lat]],";",CSV[[#This Row],[alt]])</f>
        <v>#NAME?</v>
      </c>
    </row>
    <row r="298" spans="1:18" x14ac:dyDescent="0.25">
      <c r="A298">
        <v>42.537334151566029</v>
      </c>
      <c r="B298">
        <v>-6.6225411090999842</v>
      </c>
      <c r="C298">
        <v>551.20001220703125</v>
      </c>
      <c r="D298" s="1">
        <v>42854.362951388888</v>
      </c>
      <c r="E298" s="1">
        <f>CSV[[#This Row],[Column4]]-D297</f>
        <v>1.1574076779652387E-5</v>
      </c>
      <c r="F298">
        <f>CSV[[#This Row],[alt]]-C297</f>
        <v>0.20001220703125</v>
      </c>
      <c r="G298">
        <f>IF(CSV[[#This Row],[Altura]]&gt;0,CSV[[#This Row],[Altura]],0)</f>
        <v>0.20001220703125</v>
      </c>
      <c r="H298">
        <f>IF(CSV[[#This Row],[Altura]]&lt;=0,CSV[[#This Row],[Altura]],0)</f>
        <v>0</v>
      </c>
      <c r="I298" s="2">
        <f>RADIANS(CSV[[#This Row],[lon]])-RADIANS(A297)</f>
        <v>-5.266505087586637E-8</v>
      </c>
      <c r="J298" s="2">
        <f>RADIANS(CSV[[#This Row],[lat]])-RADIANS(B297)</f>
        <v>-1.208370333474762E-6</v>
      </c>
      <c r="K298" s="2">
        <f>RADIANS(CSV[[#This Row],[lon]])</f>
        <v>0.74241653596585588</v>
      </c>
      <c r="L298" s="2">
        <f>RADIANS(CSV[[#This Row],[lat]])</f>
        <v>-0.11558514720247173</v>
      </c>
      <c r="M298" s="2">
        <f>SIN(CSV[[#This Row],[dlon]]/2)*SIN(CSV[[#This Row],[dlon]]/2)</f>
        <v>6.9340189593939809E-16</v>
      </c>
      <c r="N298" s="2">
        <f>SIN(CSV[[#This Row],[dlat]]/2)*SIN(CSV[[#This Row],[dlat]]/2)</f>
        <v>3.6503971570543247E-13</v>
      </c>
      <c r="O298" s="2">
        <f>COS(RADIANS(CSV[[#This Row],[lat]]))</f>
        <v>0.99332747054652548</v>
      </c>
      <c r="P298" s="2">
        <f>CSV[[#This Row],[sindlon]]+CSV[[#This Row],[cosradlat]]*O297*CSV[[#This Row],[sindlat]]</f>
        <v>3.6087794415897179E-13</v>
      </c>
      <c r="Q298" s="2">
        <f>2*ASIN(SQRT(CSV[[#This Row],[Columna1]]))*6367445</f>
        <v>7.6502454283426085</v>
      </c>
      <c r="R298" s="2" t="e" vm="1">
        <f ca="1">_xlfn.CONCAT(CSV[[#This Row],[lon]],",",CSV[[#This Row],[lat]],";",CSV[[#This Row],[alt]])</f>
        <v>#NAME?</v>
      </c>
    </row>
    <row r="299" spans="1:18" x14ac:dyDescent="0.25">
      <c r="A299">
        <v>42.537324847653508</v>
      </c>
      <c r="B299">
        <v>-6.6226625628769398</v>
      </c>
      <c r="C299">
        <v>552</v>
      </c>
      <c r="D299" s="1">
        <v>42854.362974537034</v>
      </c>
      <c r="E299" s="1">
        <f>CSV[[#This Row],[Column4]]-D298</f>
        <v>2.314814628334716E-5</v>
      </c>
      <c r="F299">
        <f>CSV[[#This Row],[alt]]-C298</f>
        <v>0.79998779296875</v>
      </c>
      <c r="G299">
        <f>IF(CSV[[#This Row],[Altura]]&gt;0,CSV[[#This Row],[Altura]],0)</f>
        <v>0.79998779296875</v>
      </c>
      <c r="H299">
        <f>IF(CSV[[#This Row],[Altura]]&lt;=0,CSV[[#This Row],[Altura]],0)</f>
        <v>0</v>
      </c>
      <c r="I299" s="2">
        <f>RADIANS(CSV[[#This Row],[lon]])-RADIANS(A298)</f>
        <v>-1.623839068765065E-7</v>
      </c>
      <c r="J299" s="2">
        <f>RADIANS(CSV[[#This Row],[lat]])-RADIANS(B298)</f>
        <v>-2.1197682968515652E-6</v>
      </c>
      <c r="K299" s="2">
        <f>RADIANS(CSV[[#This Row],[lon]])</f>
        <v>0.74241637358194901</v>
      </c>
      <c r="L299" s="2">
        <f>RADIANS(CSV[[#This Row],[lat]])</f>
        <v>-0.11558726697076858</v>
      </c>
      <c r="M299" s="2">
        <f>SIN(CSV[[#This Row],[dlon]]/2)*SIN(CSV[[#This Row],[dlon]]/2)</f>
        <v>6.5921333031194687E-15</v>
      </c>
      <c r="N299" s="2">
        <f>SIN(CSV[[#This Row],[dlat]]/2)*SIN(CSV[[#This Row],[dlat]]/2)</f>
        <v>1.1233544080838257E-12</v>
      </c>
      <c r="O299" s="2">
        <f>COS(RADIANS(CSV[[#This Row],[lat]]))</f>
        <v>0.99332722607575963</v>
      </c>
      <c r="P299" s="2">
        <f>CSV[[#This Row],[sindlon]]+CSV[[#This Row],[cosradlat]]*O298*CSV[[#This Row],[sindlat]]</f>
        <v>1.1150050525571912E-12</v>
      </c>
      <c r="Q299" s="2">
        <f>2*ASIN(SQRT(CSV[[#This Row],[Columna1]]))*6367445</f>
        <v>13.447254232882084</v>
      </c>
      <c r="R299" s="2" t="e" vm="1">
        <f ca="1">_xlfn.CONCAT(CSV[[#This Row],[lon]],",",CSV[[#This Row],[lat]],";",CSV[[#This Row],[alt]])</f>
        <v>#NAME?</v>
      </c>
    </row>
    <row r="300" spans="1:18" x14ac:dyDescent="0.25">
      <c r="A300">
        <v>42.537323506549001</v>
      </c>
      <c r="B300">
        <v>-6.6227147821336994</v>
      </c>
      <c r="C300">
        <v>552.4000244140625</v>
      </c>
      <c r="D300" s="1">
        <v>42854.362986111111</v>
      </c>
      <c r="E300" s="1">
        <f>CSV[[#This Row],[Column4]]-D299</f>
        <v>1.1574076779652387E-5</v>
      </c>
      <c r="F300">
        <f>CSV[[#This Row],[alt]]-C299</f>
        <v>0.4000244140625</v>
      </c>
      <c r="G300">
        <f>IF(CSV[[#This Row],[Altura]]&gt;0,CSV[[#This Row],[Altura]],0)</f>
        <v>0.4000244140625</v>
      </c>
      <c r="H300">
        <f>IF(CSV[[#This Row],[Altura]]&lt;=0,CSV[[#This Row],[Altura]],0)</f>
        <v>0</v>
      </c>
      <c r="I300" s="2">
        <f>RADIANS(CSV[[#This Row],[lon]])-RADIANS(A299)</f>
        <v>-2.3406689253491209E-8</v>
      </c>
      <c r="J300" s="2">
        <f>RADIANS(CSV[[#This Row],[lat]])-RADIANS(B299)</f>
        <v>-9.1139796340455881E-7</v>
      </c>
      <c r="K300" s="2">
        <f>RADIANS(CSV[[#This Row],[lon]])</f>
        <v>0.74241635017525975</v>
      </c>
      <c r="L300" s="2">
        <f>RADIANS(CSV[[#This Row],[lat]])</f>
        <v>-0.11558817836873199</v>
      </c>
      <c r="M300" s="2">
        <f>SIN(CSV[[#This Row],[dlon]]/2)*SIN(CSV[[#This Row],[dlon]]/2)</f>
        <v>1.369682754523752E-16</v>
      </c>
      <c r="N300" s="2">
        <f>SIN(CSV[[#This Row],[dlat]]/2)*SIN(CSV[[#This Row],[dlat]]/2)</f>
        <v>2.0766156192447999E-13</v>
      </c>
      <c r="O300" s="2">
        <f>COS(RADIANS(CSV[[#This Row],[lat]]))</f>
        <v>0.99332712096376852</v>
      </c>
      <c r="P300" s="2">
        <f>CSV[[#This Row],[sindlon]]+CSV[[#This Row],[cosradlat]]*O299*CSV[[#This Row],[sindlat]]</f>
        <v>2.0503639752730983E-13</v>
      </c>
      <c r="Q300" s="2">
        <f>2*ASIN(SQRT(CSV[[#This Row],[Columna1]]))*6367445</f>
        <v>5.7664785299328747</v>
      </c>
      <c r="R300" s="2" t="e" vm="1">
        <f ca="1">_xlfn.CONCAT(CSV[[#This Row],[lon]],",",CSV[[#This Row],[lat]],";",CSV[[#This Row],[alt]])</f>
        <v>#NAME?</v>
      </c>
    </row>
    <row r="301" spans="1:18" x14ac:dyDescent="0.25">
      <c r="A301">
        <v>42.537323255091906</v>
      </c>
      <c r="B301">
        <v>-6.6227627266198397</v>
      </c>
      <c r="C301">
        <v>552.79998779296875</v>
      </c>
      <c r="D301" s="1">
        <v>42854.362997685188</v>
      </c>
      <c r="E301" s="1">
        <f>CSV[[#This Row],[Column4]]-D300</f>
        <v>1.1574076779652387E-5</v>
      </c>
      <c r="F301">
        <f>CSV[[#This Row],[alt]]-C300</f>
        <v>0.39996337890625</v>
      </c>
      <c r="G301">
        <f>IF(CSV[[#This Row],[Altura]]&gt;0,CSV[[#This Row],[Altura]],0)</f>
        <v>0.39996337890625</v>
      </c>
      <c r="H301">
        <f>IF(CSV[[#This Row],[Altura]]&lt;=0,CSV[[#This Row],[Altura]],0)</f>
        <v>0</v>
      </c>
      <c r="I301" s="2">
        <f>RADIANS(CSV[[#This Row],[lon]])-RADIANS(A300)</f>
        <v>-4.3887542489073894E-9</v>
      </c>
      <c r="J301" s="2">
        <f>RADIANS(CSV[[#This Row],[lat]])-RADIANS(B300)</f>
        <v>-8.3678914132578885E-7</v>
      </c>
      <c r="K301" s="2">
        <f>RADIANS(CSV[[#This Row],[lon]])</f>
        <v>0.7424163457865055</v>
      </c>
      <c r="L301" s="2">
        <f>RADIANS(CSV[[#This Row],[lat]])</f>
        <v>-0.11558901515787331</v>
      </c>
      <c r="M301" s="2">
        <f>SIN(CSV[[#This Row],[dlon]]/2)*SIN(CSV[[#This Row],[dlon]]/2)</f>
        <v>4.8152909643256659E-18</v>
      </c>
      <c r="N301" s="2">
        <f>SIN(CSV[[#This Row],[dlat]]/2)*SIN(CSV[[#This Row],[dlat]]/2)</f>
        <v>1.7505401676017752E-13</v>
      </c>
      <c r="O301" s="2">
        <f>COS(RADIANS(CSV[[#This Row],[lat]]))</f>
        <v>0.99332702445572418</v>
      </c>
      <c r="P301" s="2">
        <f>CSV[[#This Row],[sindlon]]+CSV[[#This Row],[cosradlat]]*O300*CSV[[#This Row],[sindlat]]</f>
        <v>1.7273038139774116E-13</v>
      </c>
      <c r="Q301" s="2">
        <f>2*ASIN(SQRT(CSV[[#This Row],[Columna1]]))*6367445</f>
        <v>5.2927278583735591</v>
      </c>
      <c r="R301" s="2" t="e" vm="1">
        <f ca="1">_xlfn.CONCAT(CSV[[#This Row],[lon]],",",CSV[[#This Row],[lat]],";",CSV[[#This Row],[alt]])</f>
        <v>#NAME?</v>
      </c>
    </row>
    <row r="302" spans="1:18" x14ac:dyDescent="0.25">
      <c r="A302">
        <v>42.537312274798751</v>
      </c>
      <c r="B302">
        <v>-6.622852748259902</v>
      </c>
      <c r="C302">
        <v>554</v>
      </c>
      <c r="D302" s="1">
        <v>42854.363020833334</v>
      </c>
      <c r="E302" s="1">
        <f>CSV[[#This Row],[Column4]]-D301</f>
        <v>2.314814628334716E-5</v>
      </c>
      <c r="F302">
        <f>CSV[[#This Row],[alt]]-C301</f>
        <v>1.20001220703125</v>
      </c>
      <c r="G302">
        <f>IF(CSV[[#This Row],[Altura]]&gt;0,CSV[[#This Row],[Altura]],0)</f>
        <v>1.20001220703125</v>
      </c>
      <c r="H302">
        <f>IF(CSV[[#This Row],[Altura]]&lt;=0,CSV[[#This Row],[Altura]],0)</f>
        <v>0</v>
      </c>
      <c r="I302" s="2">
        <f>RADIANS(CSV[[#This Row],[lon]])-RADIANS(A301)</f>
        <v>-1.9164226838785936E-7</v>
      </c>
      <c r="J302" s="2">
        <f>RADIANS(CSV[[#This Row],[lat]])-RADIANS(B301)</f>
        <v>-1.5711740171259203E-6</v>
      </c>
      <c r="K302" s="2">
        <f>RADIANS(CSV[[#This Row],[lon]])</f>
        <v>0.74241615414423712</v>
      </c>
      <c r="L302" s="2">
        <f>RADIANS(CSV[[#This Row],[lat]])</f>
        <v>-0.11559058633189044</v>
      </c>
      <c r="M302" s="2">
        <f>SIN(CSV[[#This Row],[dlon]]/2)*SIN(CSV[[#This Row],[dlon]]/2)</f>
        <v>9.1816897582110516E-15</v>
      </c>
      <c r="N302" s="2">
        <f>SIN(CSV[[#This Row],[dlat]]/2)*SIN(CSV[[#This Row],[dlat]]/2)</f>
        <v>6.1714694802277349E-13</v>
      </c>
      <c r="O302" s="2">
        <f>COS(RADIANS(CSV[[#This Row],[lat]]))</f>
        <v>0.99332684324818155</v>
      </c>
      <c r="P302" s="2">
        <f>CSV[[#This Row],[sindlon]]+CSV[[#This Row],[cosradlat]]*O301*CSV[[#This Row],[sindlat]]</f>
        <v>6.1811959440399519E-13</v>
      </c>
      <c r="Q302" s="2">
        <f>2*ASIN(SQRT(CSV[[#This Row],[Columna1]]))*6367445</f>
        <v>10.012244659374886</v>
      </c>
      <c r="R302" s="2" t="e" vm="1">
        <f ca="1">_xlfn.CONCAT(CSV[[#This Row],[lon]],",",CSV[[#This Row],[lat]],";",CSV[[#This Row],[alt]])</f>
        <v>#NAME?</v>
      </c>
    </row>
    <row r="303" spans="1:18" x14ac:dyDescent="0.25">
      <c r="A303">
        <v>42.537298779934645</v>
      </c>
      <c r="B303">
        <v>-6.62293815985322</v>
      </c>
      <c r="C303">
        <v>555.20001220703125</v>
      </c>
      <c r="D303" s="1">
        <v>42854.363043981481</v>
      </c>
      <c r="E303" s="1">
        <f>CSV[[#This Row],[Column4]]-D302</f>
        <v>2.314814628334716E-5</v>
      </c>
      <c r="F303">
        <f>CSV[[#This Row],[alt]]-C302</f>
        <v>1.20001220703125</v>
      </c>
      <c r="G303">
        <f>IF(CSV[[#This Row],[Altura]]&gt;0,CSV[[#This Row],[Altura]],0)</f>
        <v>1.20001220703125</v>
      </c>
      <c r="H303">
        <f>IF(CSV[[#This Row],[Altura]]&lt;=0,CSV[[#This Row],[Altura]],0)</f>
        <v>0</v>
      </c>
      <c r="I303" s="2">
        <f>RADIANS(CSV[[#This Row],[lon]])-RADIANS(A302)</f>
        <v>-2.3552981076591095E-7</v>
      </c>
      <c r="J303" s="2">
        <f>RADIANS(CSV[[#This Row],[lat]])-RADIANS(B302)</f>
        <v>-1.4907135227754109E-6</v>
      </c>
      <c r="K303" s="2">
        <f>RADIANS(CSV[[#This Row],[lon]])</f>
        <v>0.74241591861442635</v>
      </c>
      <c r="L303" s="2">
        <f>RADIANS(CSV[[#This Row],[lat]])</f>
        <v>-0.11559207704541322</v>
      </c>
      <c r="M303" s="2">
        <f>SIN(CSV[[#This Row],[dlon]]/2)*SIN(CSV[[#This Row],[dlon]]/2)</f>
        <v>1.3868572939856391E-14</v>
      </c>
      <c r="N303" s="2">
        <f>SIN(CSV[[#This Row],[dlat]]/2)*SIN(CSV[[#This Row],[dlat]]/2)</f>
        <v>5.5555670174626594E-13</v>
      </c>
      <c r="O303" s="2">
        <f>COS(RADIANS(CSV[[#This Row],[lat]]))</f>
        <v>0.99332667131808783</v>
      </c>
      <c r="P303" s="2">
        <f>CSV[[#This Row],[sindlon]]+CSV[[#This Row],[cosradlat]]*O302*CSV[[#This Row],[sindlat]]</f>
        <v>5.6203528540322498E-13</v>
      </c>
      <c r="Q303" s="2">
        <f>2*ASIN(SQRT(CSV[[#This Row],[Columna1]]))*6367445</f>
        <v>9.5472212919358288</v>
      </c>
      <c r="R303" s="2" t="e" vm="1">
        <f ca="1">_xlfn.CONCAT(CSV[[#This Row],[lon]],",",CSV[[#This Row],[lat]],";",CSV[[#This Row],[alt]])</f>
        <v>#NAME?</v>
      </c>
    </row>
    <row r="304" spans="1:18" x14ac:dyDescent="0.25">
      <c r="A304">
        <v>42.537270281463861</v>
      </c>
      <c r="B304">
        <v>-6.6230283491313457</v>
      </c>
      <c r="C304">
        <v>556.20001220703125</v>
      </c>
      <c r="D304" s="1">
        <v>42854.363067129627</v>
      </c>
      <c r="E304" s="1">
        <f>CSV[[#This Row],[Column4]]-D303</f>
        <v>2.314814628334716E-5</v>
      </c>
      <c r="F304">
        <f>CSV[[#This Row],[alt]]-C303</f>
        <v>1</v>
      </c>
      <c r="G304">
        <f>IF(CSV[[#This Row],[Altura]]&gt;0,CSV[[#This Row],[Altura]],0)</f>
        <v>1</v>
      </c>
      <c r="H304">
        <f>IF(CSV[[#This Row],[Altura]]&lt;=0,CSV[[#This Row],[Altura]],0)</f>
        <v>0</v>
      </c>
      <c r="I304" s="2">
        <f>RADIANS(CSV[[#This Row],[lon]])-RADIANS(A303)</f>
        <v>-4.9739214691424394E-7</v>
      </c>
      <c r="J304" s="2">
        <f>RADIANS(CSV[[#This Row],[lat]])-RADIANS(B303)</f>
        <v>-1.5740998532964845E-6</v>
      </c>
      <c r="K304" s="2">
        <f>RADIANS(CSV[[#This Row],[lon]])</f>
        <v>0.74241542122227944</v>
      </c>
      <c r="L304" s="2">
        <f>RADIANS(CSV[[#This Row],[lat]])</f>
        <v>-0.11559365114526651</v>
      </c>
      <c r="M304" s="2">
        <f>SIN(CSV[[#This Row],[dlon]]/2)*SIN(CSV[[#This Row],[dlon]]/2)</f>
        <v>6.1849736952988938E-14</v>
      </c>
      <c r="N304" s="2">
        <f>SIN(CSV[[#This Row],[dlat]]/2)*SIN(CSV[[#This Row],[dlat]]/2)</f>
        <v>6.1944758703687566E-13</v>
      </c>
      <c r="O304" s="2">
        <f>COS(RADIANS(CSV[[#This Row],[lat]]))</f>
        <v>0.99332648976831117</v>
      </c>
      <c r="P304" s="2">
        <f>CSV[[#This Row],[sindlon]]+CSV[[#This Row],[cosradlat]]*O303*CSV[[#This Row],[sindlat]]</f>
        <v>6.7305724363570204E-13</v>
      </c>
      <c r="Q304" s="2">
        <f>2*ASIN(SQRT(CSV[[#This Row],[Columna1]]))*6367445</f>
        <v>10.44771216651794</v>
      </c>
      <c r="R304" s="2" t="e" vm="1">
        <f ca="1">_xlfn.CONCAT(CSV[[#This Row],[lon]],",",CSV[[#This Row],[lat]],";",CSV[[#This Row],[alt]])</f>
        <v>#NAME?</v>
      </c>
    </row>
    <row r="305" spans="1:18" x14ac:dyDescent="0.25">
      <c r="A305">
        <v>42.537249075248837</v>
      </c>
      <c r="B305">
        <v>-6.6230738628655672</v>
      </c>
      <c r="C305">
        <v>556.5999755859375</v>
      </c>
      <c r="D305" s="1">
        <v>42854.363078703704</v>
      </c>
      <c r="E305" s="1">
        <f>CSV[[#This Row],[Column4]]-D304</f>
        <v>1.1574076779652387E-5</v>
      </c>
      <c r="F305">
        <f>CSV[[#This Row],[alt]]-C304</f>
        <v>0.39996337890625</v>
      </c>
      <c r="G305">
        <f>IF(CSV[[#This Row],[Altura]]&gt;0,CSV[[#This Row],[Altura]],0)</f>
        <v>0.39996337890625</v>
      </c>
      <c r="H305">
        <f>IF(CSV[[#This Row],[Altura]]&lt;=0,CSV[[#This Row],[Altura]],0)</f>
        <v>0</v>
      </c>
      <c r="I305" s="2">
        <f>RADIANS(CSV[[#This Row],[lon]])-RADIANS(A304)</f>
        <v>-3.7011827402899655E-7</v>
      </c>
      <c r="J305" s="2">
        <f>RADIANS(CSV[[#This Row],[lat]])-RADIANS(B304)</f>
        <v>-7.9436451703995825E-7</v>
      </c>
      <c r="K305" s="2">
        <f>RADIANS(CSV[[#This Row],[lon]])</f>
        <v>0.74241505110400541</v>
      </c>
      <c r="L305" s="2">
        <f>RADIANS(CSV[[#This Row],[lat]])</f>
        <v>-0.11559444550978355</v>
      </c>
      <c r="M305" s="2">
        <f>SIN(CSV[[#This Row],[dlon]]/2)*SIN(CSV[[#This Row],[dlon]]/2)</f>
        <v>3.4246884192550457E-14</v>
      </c>
      <c r="N305" s="2">
        <f>SIN(CSV[[#This Row],[dlat]]/2)*SIN(CSV[[#This Row],[dlat]]/2)</f>
        <v>1.5775374648302325E-13</v>
      </c>
      <c r="O305" s="2">
        <f>COS(RADIANS(CSV[[#This Row],[lat]]))</f>
        <v>0.99332639814885559</v>
      </c>
      <c r="P305" s="2">
        <f>CSV[[#This Row],[sindlon]]+CSV[[#This Row],[cosradlat]]*O304*CSV[[#This Row],[sindlat]]</f>
        <v>1.8990209951588233E-13</v>
      </c>
      <c r="Q305" s="2">
        <f>2*ASIN(SQRT(CSV[[#This Row],[Columna1]]))*6367445</f>
        <v>5.5495795499340073</v>
      </c>
      <c r="R305" s="2" t="e" vm="1">
        <f ca="1">_xlfn.CONCAT(CSV[[#This Row],[lon]],",",CSV[[#This Row],[lat]],";",CSV[[#This Row],[alt]])</f>
        <v>#NAME?</v>
      </c>
    </row>
    <row r="306" spans="1:18" x14ac:dyDescent="0.25">
      <c r="A306">
        <v>42.537195095792413</v>
      </c>
      <c r="B306">
        <v>-6.6231663152575493</v>
      </c>
      <c r="C306">
        <v>557.4000244140625</v>
      </c>
      <c r="D306" s="1">
        <v>42854.36310185185</v>
      </c>
      <c r="E306" s="1">
        <f>CSV[[#This Row],[Column4]]-D305</f>
        <v>2.314814628334716E-5</v>
      </c>
      <c r="F306">
        <f>CSV[[#This Row],[alt]]-C305</f>
        <v>0.800048828125</v>
      </c>
      <c r="G306">
        <f>IF(CSV[[#This Row],[Altura]]&gt;0,CSV[[#This Row],[Altura]],0)</f>
        <v>0.800048828125</v>
      </c>
      <c r="H306">
        <f>IF(CSV[[#This Row],[Altura]]&lt;=0,CSV[[#This Row],[Altura]],0)</f>
        <v>0</v>
      </c>
      <c r="I306" s="2">
        <f>RADIANS(CSV[[#This Row],[lon]])-RADIANS(A305)</f>
        <v>-9.4211924306364381E-7</v>
      </c>
      <c r="J306" s="2">
        <f>RADIANS(CSV[[#This Row],[lat]])-RADIANS(B305)</f>
        <v>-1.6135986414256287E-6</v>
      </c>
      <c r="K306" s="2">
        <f>RADIANS(CSV[[#This Row],[lon]])</f>
        <v>0.74241410898476234</v>
      </c>
      <c r="L306" s="2">
        <f>RADIANS(CSV[[#This Row],[lat]])</f>
        <v>-0.11559605910842498</v>
      </c>
      <c r="M306" s="2">
        <f>SIN(CSV[[#This Row],[dlon]]/2)*SIN(CSV[[#This Row],[dlon]]/2)</f>
        <v>2.2189716703768688E-13</v>
      </c>
      <c r="N306" s="2">
        <f>SIN(CSV[[#This Row],[dlat]]/2)*SIN(CSV[[#This Row],[dlat]]/2)</f>
        <v>6.5092514390251734E-13</v>
      </c>
      <c r="O306" s="2">
        <f>COS(RADIANS(CSV[[#This Row],[lat]]))</f>
        <v>0.99332621203963389</v>
      </c>
      <c r="P306" s="2">
        <f>CSV[[#This Row],[sindlon]]+CSV[[#This Row],[cosradlat]]*O305*CSV[[#This Row],[sindlat]]</f>
        <v>8.6416315034306753E-13</v>
      </c>
      <c r="Q306" s="2">
        <f>2*ASIN(SQRT(CSV[[#This Row],[Columna1]]))*6367445</f>
        <v>11.838401625386172</v>
      </c>
      <c r="R306" s="2" t="e" vm="1">
        <f ca="1">_xlfn.CONCAT(CSV[[#This Row],[lon]],",",CSV[[#This Row],[lat]],";",CSV[[#This Row],[alt]])</f>
        <v>#NAME?</v>
      </c>
    </row>
    <row r="307" spans="1:18" x14ac:dyDescent="0.25">
      <c r="A307">
        <v>42.537166429683566</v>
      </c>
      <c r="B307">
        <v>-6.623212918639183</v>
      </c>
      <c r="C307">
        <v>557.79998779296875</v>
      </c>
      <c r="D307" s="1">
        <v>42854.363113425927</v>
      </c>
      <c r="E307" s="1">
        <f>CSV[[#This Row],[Column4]]-D306</f>
        <v>1.1574076779652387E-5</v>
      </c>
      <c r="F307">
        <f>CSV[[#This Row],[alt]]-C306</f>
        <v>0.39996337890625</v>
      </c>
      <c r="G307">
        <f>IF(CSV[[#This Row],[Altura]]&gt;0,CSV[[#This Row],[Altura]],0)</f>
        <v>0.39996337890625</v>
      </c>
      <c r="H307">
        <f>IF(CSV[[#This Row],[Altura]]&lt;=0,CSV[[#This Row],[Altura]],0)</f>
        <v>0</v>
      </c>
      <c r="I307" s="2">
        <f>RADIANS(CSV[[#This Row],[lon]])-RADIANS(A306)</f>
        <v>-5.0031798315419707E-7</v>
      </c>
      <c r="J307" s="2">
        <f>RADIANS(CSV[[#This Row],[lat]])-RADIANS(B306)</f>
        <v>-8.1338245207229765E-7</v>
      </c>
      <c r="K307" s="2">
        <f>RADIANS(CSV[[#This Row],[lon]])</f>
        <v>0.74241360866677919</v>
      </c>
      <c r="L307" s="2">
        <f>RADIANS(CSV[[#This Row],[lat]])</f>
        <v>-0.11559687249087705</v>
      </c>
      <c r="M307" s="2">
        <f>SIN(CSV[[#This Row],[dlon]]/2)*SIN(CSV[[#This Row],[dlon]]/2)</f>
        <v>6.2579521066869556E-14</v>
      </c>
      <c r="N307" s="2">
        <f>SIN(CSV[[#This Row],[dlat]]/2)*SIN(CSV[[#This Row],[dlat]]/2)</f>
        <v>1.6539775333477677E-13</v>
      </c>
      <c r="O307" s="2">
        <f>COS(RADIANS(CSV[[#This Row],[lat]]))</f>
        <v>0.99332611822475747</v>
      </c>
      <c r="P307" s="2">
        <f>CSV[[#This Row],[sindlon]]+CSV[[#This Row],[cosradlat]]*O306*CSV[[#This Row],[sindlat]]</f>
        <v>2.2577696664293785E-13</v>
      </c>
      <c r="Q307" s="2">
        <f>2*ASIN(SQRT(CSV[[#This Row],[Columna1]]))*6367445</f>
        <v>6.0511095423381951</v>
      </c>
      <c r="R307" s="2" t="e" vm="1">
        <f ca="1">_xlfn.CONCAT(CSV[[#This Row],[lon]],",",CSV[[#This Row],[lat]],";",CSV[[#This Row],[alt]])</f>
        <v>#NAME?</v>
      </c>
    </row>
    <row r="308" spans="1:18" x14ac:dyDescent="0.25">
      <c r="A308">
        <v>42.537067858502269</v>
      </c>
      <c r="B308">
        <v>-6.6233596857637167</v>
      </c>
      <c r="C308">
        <v>558.5999755859375</v>
      </c>
      <c r="D308" s="1">
        <v>42854.36314814815</v>
      </c>
      <c r="E308" s="1">
        <f>CSV[[#This Row],[Column4]]-D307</f>
        <v>3.4722223062999547E-5</v>
      </c>
      <c r="F308">
        <f>CSV[[#This Row],[alt]]-C307</f>
        <v>0.79998779296875</v>
      </c>
      <c r="G308">
        <f>IF(CSV[[#This Row],[Altura]]&gt;0,CSV[[#This Row],[Altura]],0)</f>
        <v>0.79998779296875</v>
      </c>
      <c r="H308">
        <f>IF(CSV[[#This Row],[Altura]]&lt;=0,CSV[[#This Row],[Altura]],0)</f>
        <v>0</v>
      </c>
      <c r="I308" s="2">
        <f>RADIANS(CSV[[#This Row],[lon]])-RADIANS(A307)</f>
        <v>-1.7203916611308046E-6</v>
      </c>
      <c r="J308" s="2">
        <f>RADIANS(CSV[[#This Row],[lat]])-RADIANS(B307)</f>
        <v>-2.5615695568026453E-6</v>
      </c>
      <c r="K308" s="2">
        <f>RADIANS(CSV[[#This Row],[lon]])</f>
        <v>0.74241188827511806</v>
      </c>
      <c r="L308" s="2">
        <f>RADIANS(CSV[[#This Row],[lat]])</f>
        <v>-0.11559943406043385</v>
      </c>
      <c r="M308" s="2">
        <f>SIN(CSV[[#This Row],[dlon]]/2)*SIN(CSV[[#This Row],[dlon]]/2)</f>
        <v>7.3993686692191972E-13</v>
      </c>
      <c r="N308" s="2">
        <f>SIN(CSV[[#This Row],[dlat]]/2)*SIN(CSV[[#This Row],[dlat]]/2)</f>
        <v>1.640409648583628E-12</v>
      </c>
      <c r="O308" s="2">
        <f>COS(RADIANS(CSV[[#This Row],[lat]]))</f>
        <v>0.99332582277109582</v>
      </c>
      <c r="P308" s="2">
        <f>CSV[[#This Row],[sindlon]]+CSV[[#This Row],[cosradlat]]*O307*CSV[[#This Row],[sindlat]]</f>
        <v>2.3585232989505508E-12</v>
      </c>
      <c r="Q308" s="2">
        <f>2*ASIN(SQRT(CSV[[#This Row],[Columna1]]))*6367445</f>
        <v>19.557587567122251</v>
      </c>
      <c r="R308" s="2" t="e" vm="1">
        <f ca="1">_xlfn.CONCAT(CSV[[#This Row],[lon]],",",CSV[[#This Row],[lat]],";",CSV[[#This Row],[alt]])</f>
        <v>#NAME?</v>
      </c>
    </row>
    <row r="309" spans="1:18" x14ac:dyDescent="0.25">
      <c r="A309">
        <v>42.537029888480902</v>
      </c>
      <c r="B309">
        <v>-6.6234081331640482</v>
      </c>
      <c r="C309">
        <v>558.5999755859375</v>
      </c>
      <c r="D309" s="1">
        <v>42854.363159722219</v>
      </c>
      <c r="E309" s="1">
        <f>CSV[[#This Row],[Column4]]-D308</f>
        <v>1.1574069503694773E-5</v>
      </c>
      <c r="F309">
        <f>CSV[[#This Row],[alt]]-C308</f>
        <v>0</v>
      </c>
      <c r="G309">
        <f>IF(CSV[[#This Row],[Altura]]&gt;0,CSV[[#This Row],[Altura]],0)</f>
        <v>0</v>
      </c>
      <c r="H309">
        <f>IF(CSV[[#This Row],[Altura]]&lt;=0,CSV[[#This Row],[Altura]],0)</f>
        <v>0</v>
      </c>
      <c r="I309" s="2">
        <f>RADIANS(CSV[[#This Row],[lon]])-RADIANS(A308)</f>
        <v>-6.6270188991968126E-7</v>
      </c>
      <c r="J309" s="2">
        <f>RADIANS(CSV[[#This Row],[lat]])-RADIANS(B308)</f>
        <v>-8.4556664980972585E-7</v>
      </c>
      <c r="K309" s="2">
        <f>RADIANS(CSV[[#This Row],[lon]])</f>
        <v>0.74241122557322814</v>
      </c>
      <c r="L309" s="2">
        <f>RADIANS(CSV[[#This Row],[lat]])</f>
        <v>-0.11560027962708366</v>
      </c>
      <c r="M309" s="2">
        <f>SIN(CSV[[#This Row],[dlon]]/2)*SIN(CSV[[#This Row],[dlon]]/2)</f>
        <v>1.097934487257753E-13</v>
      </c>
      <c r="N309" s="2">
        <f>SIN(CSV[[#This Row],[dlat]]/2)*SIN(CSV[[#This Row],[dlat]]/2)</f>
        <v>1.7874573981760024E-13</v>
      </c>
      <c r="O309" s="2">
        <f>COS(RADIANS(CSV[[#This Row],[lat]]))</f>
        <v>0.99332572524127183</v>
      </c>
      <c r="P309" s="2">
        <f>CSV[[#This Row],[sindlon]]+CSV[[#This Row],[cosradlat]]*O308*CSV[[#This Row],[sindlat]]</f>
        <v>2.8616117189871019E-13</v>
      </c>
      <c r="Q309" s="2">
        <f>2*ASIN(SQRT(CSV[[#This Row],[Columna1]]))*6367445</f>
        <v>6.8124064404957645</v>
      </c>
      <c r="R309" s="2" t="e" vm="1">
        <f ca="1">_xlfn.CONCAT(CSV[[#This Row],[lon]],",",CSV[[#This Row],[lat]],";",CSV[[#This Row],[alt]])</f>
        <v>#NAME?</v>
      </c>
    </row>
    <row r="310" spans="1:18" x14ac:dyDescent="0.25">
      <c r="A310">
        <v>42.53676300868392</v>
      </c>
      <c r="B310">
        <v>-6.6236776113510132</v>
      </c>
      <c r="C310">
        <v>559.5999755859375</v>
      </c>
      <c r="D310" s="1">
        <v>42854.363229166665</v>
      </c>
      <c r="E310" s="1">
        <f>CSV[[#This Row],[Column4]]-D309</f>
        <v>6.9444446125999093E-5</v>
      </c>
      <c r="F310">
        <f>CSV[[#This Row],[alt]]-C309</f>
        <v>1</v>
      </c>
      <c r="G310">
        <f>IF(CSV[[#This Row],[Altura]]&gt;0,CSV[[#This Row],[Altura]],0)</f>
        <v>1</v>
      </c>
      <c r="H310">
        <f>IF(CSV[[#This Row],[Altura]]&lt;=0,CSV[[#This Row],[Altura]],0)</f>
        <v>0</v>
      </c>
      <c r="I310" s="2">
        <f>RADIANS(CSV[[#This Row],[lon]])-RADIANS(A309)</f>
        <v>-4.6579311644423527E-6</v>
      </c>
      <c r="J310" s="2">
        <f>RADIANS(CSV[[#This Row],[lat]])-RADIANS(B309)</f>
        <v>-4.7032816248432363E-6</v>
      </c>
      <c r="K310" s="2">
        <f>RADIANS(CSV[[#This Row],[lon]])</f>
        <v>0.7424065676420637</v>
      </c>
      <c r="L310" s="2">
        <f>RADIANS(CSV[[#This Row],[lat]])</f>
        <v>-0.11560498290870851</v>
      </c>
      <c r="M310" s="2">
        <f>SIN(CSV[[#This Row],[dlon]]/2)*SIN(CSV[[#This Row],[dlon]]/2)</f>
        <v>5.4240806831610165E-12</v>
      </c>
      <c r="N310" s="2">
        <f>SIN(CSV[[#This Row],[dlat]]/2)*SIN(CSV[[#This Row],[dlat]]/2)</f>
        <v>5.5302145106368135E-12</v>
      </c>
      <c r="O310" s="2">
        <f>COS(RADIANS(CSV[[#This Row],[lat]]))</f>
        <v>0.99332518273975579</v>
      </c>
      <c r="P310" s="2">
        <f>CSV[[#This Row],[sindlon]]+CSV[[#This Row],[cosradlat]]*O309*CSV[[#This Row],[sindlat]]</f>
        <v>1.0880718220057944E-11</v>
      </c>
      <c r="Q310" s="2">
        <f>2*ASIN(SQRT(CSV[[#This Row],[Columna1]]))*6367445</f>
        <v>42.007223720693759</v>
      </c>
      <c r="R310" s="2" t="e" vm="1">
        <f ca="1">_xlfn.CONCAT(CSV[[#This Row],[lon]],",",CSV[[#This Row],[lat]],";",CSV[[#This Row],[alt]])</f>
        <v>#NAME?</v>
      </c>
    </row>
    <row r="311" spans="1:18" x14ac:dyDescent="0.25">
      <c r="A311">
        <v>42.536717746406794</v>
      </c>
      <c r="B311">
        <v>-6.623705355450511</v>
      </c>
      <c r="C311">
        <v>560</v>
      </c>
      <c r="D311" s="1">
        <v>42854.363240740742</v>
      </c>
      <c r="E311" s="1">
        <f>CSV[[#This Row],[Column4]]-D310</f>
        <v>1.1574076779652387E-5</v>
      </c>
      <c r="F311">
        <f>CSV[[#This Row],[alt]]-C310</f>
        <v>0.4000244140625</v>
      </c>
      <c r="G311">
        <f>IF(CSV[[#This Row],[Altura]]&gt;0,CSV[[#This Row],[Altura]],0)</f>
        <v>0.4000244140625</v>
      </c>
      <c r="H311">
        <f>IF(CSV[[#This Row],[Altura]]&lt;=0,CSV[[#This Row],[Altura]],0)</f>
        <v>0</v>
      </c>
      <c r="I311" s="2">
        <f>RADIANS(CSV[[#This Row],[lon]])-RADIANS(A310)</f>
        <v>-7.8997576280492865E-7</v>
      </c>
      <c r="J311" s="2">
        <f>RADIANS(CSV[[#This Row],[lat]])-RADIANS(B310)</f>
        <v>-4.842258842507885E-7</v>
      </c>
      <c r="K311" s="2">
        <f>RADIANS(CSV[[#This Row],[lon]])</f>
        <v>0.74240577766630089</v>
      </c>
      <c r="L311" s="2">
        <f>RADIANS(CSV[[#This Row],[lat]])</f>
        <v>-0.11560546713459276</v>
      </c>
      <c r="M311" s="2">
        <f>SIN(CSV[[#This Row],[dlon]]/2)*SIN(CSV[[#This Row],[dlon]]/2)</f>
        <v>1.5601542645479912E-13</v>
      </c>
      <c r="N311" s="2">
        <f>SIN(CSV[[#This Row],[dlat]]/2)*SIN(CSV[[#This Row],[dlat]]/2)</f>
        <v>5.8618676744613349E-14</v>
      </c>
      <c r="O311" s="2">
        <f>COS(RADIANS(CSV[[#This Row],[lat]]))</f>
        <v>0.99332512688531949</v>
      </c>
      <c r="P311" s="2">
        <f>CSV[[#This Row],[sindlon]]+CSV[[#This Row],[cosradlat]]*O310*CSV[[#This Row],[sindlat]]</f>
        <v>2.1385417368531448E-13</v>
      </c>
      <c r="Q311" s="2">
        <f>2*ASIN(SQRT(CSV[[#This Row],[Columna1]]))*6367445</f>
        <v>5.889169623370095</v>
      </c>
      <c r="R311" s="2" t="e" vm="1">
        <f ca="1">_xlfn.CONCAT(CSV[[#This Row],[lon]],",",CSV[[#This Row],[lat]],";",CSV[[#This Row],[alt]])</f>
        <v>#NAME?</v>
      </c>
    </row>
    <row r="312" spans="1:18" x14ac:dyDescent="0.25">
      <c r="A312">
        <v>42.53639948554337</v>
      </c>
      <c r="B312">
        <v>-6.6238441597670317</v>
      </c>
      <c r="C312">
        <v>560.20001220703125</v>
      </c>
      <c r="D312" s="1">
        <v>42854.363310185188</v>
      </c>
      <c r="E312" s="1">
        <f>CSV[[#This Row],[Column4]]-D311</f>
        <v>6.9444446125999093E-5</v>
      </c>
      <c r="F312">
        <f>CSV[[#This Row],[alt]]-C311</f>
        <v>0.20001220703125</v>
      </c>
      <c r="G312">
        <f>IF(CSV[[#This Row],[Altura]]&gt;0,CSV[[#This Row],[Altura]],0)</f>
        <v>0.20001220703125</v>
      </c>
      <c r="H312">
        <f>IF(CSV[[#This Row],[Altura]]&lt;=0,CSV[[#This Row],[Altura]],0)</f>
        <v>0</v>
      </c>
      <c r="I312" s="2">
        <f>RADIANS(CSV[[#This Row],[lon]])-RADIANS(A311)</f>
        <v>-5.554699946896946E-6</v>
      </c>
      <c r="J312" s="2">
        <f>RADIANS(CSV[[#This Row],[lat]])-RADIANS(B311)</f>
        <v>-2.4225923392628967E-6</v>
      </c>
      <c r="K312" s="2">
        <f>RADIANS(CSV[[#This Row],[lon]])</f>
        <v>0.742400222966354</v>
      </c>
      <c r="L312" s="2">
        <f>RADIANS(CSV[[#This Row],[lat]])</f>
        <v>-0.11560788972693202</v>
      </c>
      <c r="M312" s="2">
        <f>SIN(CSV[[#This Row],[dlon]]/2)*SIN(CSV[[#This Row],[dlon]]/2)</f>
        <v>7.7136728749944002E-12</v>
      </c>
      <c r="N312" s="2">
        <f>SIN(CSV[[#This Row],[dlat]]/2)*SIN(CSV[[#This Row],[dlat]]/2)</f>
        <v>1.4672384105631009E-12</v>
      </c>
      <c r="O312" s="2">
        <f>COS(RADIANS(CSV[[#This Row],[lat]]))</f>
        <v>0.99332484744089589</v>
      </c>
      <c r="P312" s="2">
        <f>CSV[[#This Row],[sindlon]]+CSV[[#This Row],[cosradlat]]*O311*CSV[[#This Row],[sindlat]]</f>
        <v>9.1613889890827437E-12</v>
      </c>
      <c r="Q312" s="2">
        <f>2*ASIN(SQRT(CSV[[#This Row],[Columna1]]))*6367445</f>
        <v>38.545693147403917</v>
      </c>
      <c r="R312" s="2" t="e" vm="1">
        <f ca="1">_xlfn.CONCAT(CSV[[#This Row],[lon]],",",CSV[[#This Row],[lat]],";",CSV[[#This Row],[alt]])</f>
        <v>#NAME?</v>
      </c>
    </row>
    <row r="313" spans="1:18" x14ac:dyDescent="0.25">
      <c r="A313">
        <v>42.536042248830199</v>
      </c>
      <c r="B313">
        <v>-6.6239434853196144</v>
      </c>
      <c r="C313">
        <v>559.5999755859375</v>
      </c>
      <c r="D313" s="1">
        <v>42854.363368055558</v>
      </c>
      <c r="E313" s="1">
        <f>CSV[[#This Row],[Column4]]-D312</f>
        <v>5.7870369346346706E-5</v>
      </c>
      <c r="F313">
        <f>CSV[[#This Row],[alt]]-C312</f>
        <v>-0.60003662109375</v>
      </c>
      <c r="G313">
        <f>IF(CSV[[#This Row],[Altura]]&gt;0,CSV[[#This Row],[Altura]],0)</f>
        <v>0</v>
      </c>
      <c r="H313">
        <f>IF(CSV[[#This Row],[Altura]]&lt;=0,CSV[[#This Row],[Altura]],0)</f>
        <v>-0.60003662109375</v>
      </c>
      <c r="I313" s="2">
        <f>RADIANS(CSV[[#This Row],[lon]])-RADIANS(A312)</f>
        <v>-6.2349568539232791E-6</v>
      </c>
      <c r="J313" s="2">
        <f>RADIANS(CSV[[#This Row],[lat]])-RADIANS(B312)</f>
        <v>-1.7335579239330379E-6</v>
      </c>
      <c r="K313" s="2">
        <f>RADIANS(CSV[[#This Row],[lon]])</f>
        <v>0.74239398800950007</v>
      </c>
      <c r="L313" s="2">
        <f>RADIANS(CSV[[#This Row],[lat]])</f>
        <v>-0.11560962328485595</v>
      </c>
      <c r="M313" s="2">
        <f>SIN(CSV[[#This Row],[dlon]]/2)*SIN(CSV[[#This Row],[dlon]]/2)</f>
        <v>9.7186717425397344E-12</v>
      </c>
      <c r="N313" s="2">
        <f>SIN(CSV[[#This Row],[dlat]]/2)*SIN(CSV[[#This Row],[dlat]]/2)</f>
        <v>7.5130576890756795E-13</v>
      </c>
      <c r="O313" s="2">
        <f>COS(RADIANS(CSV[[#This Row],[lat]]))</f>
        <v>0.99332464747255778</v>
      </c>
      <c r="P313" s="2">
        <f>CSV[[#This Row],[sindlon]]+CSV[[#This Row],[cosradlat]]*O312*CSV[[#This Row],[sindlat]]</f>
        <v>1.0459980677389083E-11</v>
      </c>
      <c r="Q313" s="2">
        <f>2*ASIN(SQRT(CSV[[#This Row],[Columna1]]))*6367445</f>
        <v>41.187045465282296</v>
      </c>
      <c r="R313" s="2" t="e" vm="1">
        <f ca="1">_xlfn.CONCAT(CSV[[#This Row],[lon]],",",CSV[[#This Row],[lat]],";",CSV[[#This Row],[alt]])</f>
        <v>#NAME?</v>
      </c>
    </row>
    <row r="314" spans="1:18" x14ac:dyDescent="0.25">
      <c r="A314">
        <v>42.535965638235211</v>
      </c>
      <c r="B314">
        <v>-6.6239772643893957</v>
      </c>
      <c r="C314">
        <v>559.4000244140625</v>
      </c>
      <c r="D314" s="1">
        <v>42854.363379629627</v>
      </c>
      <c r="E314" s="1">
        <f>CSV[[#This Row],[Column4]]-D313</f>
        <v>1.1574069503694773E-5</v>
      </c>
      <c r="F314">
        <f>CSV[[#This Row],[alt]]-C313</f>
        <v>-0.199951171875</v>
      </c>
      <c r="G314">
        <f>IF(CSV[[#This Row],[Altura]]&gt;0,CSV[[#This Row],[Altura]],0)</f>
        <v>0</v>
      </c>
      <c r="H314">
        <f>IF(CSV[[#This Row],[Altura]]&lt;=0,CSV[[#This Row],[Altura]],0)</f>
        <v>-0.199951171875</v>
      </c>
      <c r="I314" s="2">
        <f>RADIANS(CSV[[#This Row],[lon]])-RADIANS(A313)</f>
        <v>-1.3371071244661081E-6</v>
      </c>
      <c r="J314" s="2">
        <f>RADIANS(CSV[[#This Row],[lat]])-RADIANS(B313)</f>
        <v>-5.8955598594701009E-7</v>
      </c>
      <c r="K314" s="2">
        <f>RADIANS(CSV[[#This Row],[lon]])</f>
        <v>0.74239265090237561</v>
      </c>
      <c r="L314" s="2">
        <f>RADIANS(CSV[[#This Row],[lat]])</f>
        <v>-0.1156102128408419</v>
      </c>
      <c r="M314" s="2">
        <f>SIN(CSV[[#This Row],[dlon]]/2)*SIN(CSV[[#This Row],[dlon]]/2)</f>
        <v>4.4696386557443955E-13</v>
      </c>
      <c r="N314" s="2">
        <f>SIN(CSV[[#This Row],[dlat]]/2)*SIN(CSV[[#This Row],[dlat]]/2)</f>
        <v>8.6894065141485261E-14</v>
      </c>
      <c r="O314" s="2">
        <f>COS(RADIANS(CSV[[#This Row],[lat]]))</f>
        <v>0.99332457946576769</v>
      </c>
      <c r="P314" s="2">
        <f>CSV[[#This Row],[sindlon]]+CSV[[#This Row],[cosradlat]]*O313*CSV[[#This Row],[sindlat]]</f>
        <v>5.3270169983959816E-13</v>
      </c>
      <c r="Q314" s="2">
        <f>2*ASIN(SQRT(CSV[[#This Row],[Columna1]]))*6367445</f>
        <v>9.2947398604789946</v>
      </c>
      <c r="R314" s="2" t="e" vm="1">
        <f ca="1">_xlfn.CONCAT(CSV[[#This Row],[lon]],",",CSV[[#This Row],[lat]],";",CSV[[#This Row],[alt]])</f>
        <v>#NAME?</v>
      </c>
    </row>
    <row r="315" spans="1:18" x14ac:dyDescent="0.25">
      <c r="A315">
        <v>42.535888440907001</v>
      </c>
      <c r="B315">
        <v>-6.6240185871720314</v>
      </c>
      <c r="C315">
        <v>558.5999755859375</v>
      </c>
      <c r="D315" s="1">
        <v>42854.363391203704</v>
      </c>
      <c r="E315" s="1">
        <f>CSV[[#This Row],[Column4]]-D314</f>
        <v>1.1574076779652387E-5</v>
      </c>
      <c r="F315">
        <f>CSV[[#This Row],[alt]]-C314</f>
        <v>-0.800048828125</v>
      </c>
      <c r="G315">
        <f>IF(CSV[[#This Row],[Altura]]&gt;0,CSV[[#This Row],[Altura]],0)</f>
        <v>0</v>
      </c>
      <c r="H315">
        <f>IF(CSV[[#This Row],[Altura]]&lt;=0,CSV[[#This Row],[Altura]],0)</f>
        <v>-0.800048828125</v>
      </c>
      <c r="I315" s="2">
        <f>RADIANS(CSV[[#This Row],[lon]])-RADIANS(A314)</f>
        <v>-1.3473475509728772E-6</v>
      </c>
      <c r="J315" s="2">
        <f>RADIANS(CSV[[#This Row],[lat]])-RADIANS(B314)</f>
        <v>-7.2121861306728707E-7</v>
      </c>
      <c r="K315" s="2">
        <f>RADIANS(CSV[[#This Row],[lon]])</f>
        <v>0.74239130355482463</v>
      </c>
      <c r="L315" s="2">
        <f>RADIANS(CSV[[#This Row],[lat]])</f>
        <v>-0.11561093405945497</v>
      </c>
      <c r="M315" s="2">
        <f>SIN(CSV[[#This Row],[dlon]]/2)*SIN(CSV[[#This Row],[dlon]]/2)</f>
        <v>4.5383635577808385E-13</v>
      </c>
      <c r="N315" s="2">
        <f>SIN(CSV[[#This Row],[dlat]]/2)*SIN(CSV[[#This Row],[dlat]]/2)</f>
        <v>1.3003907195866963E-13</v>
      </c>
      <c r="O315" s="2">
        <f>COS(RADIANS(CSV[[#This Row],[lat]]))</f>
        <v>0.99332449627088737</v>
      </c>
      <c r="P315" s="2">
        <f>CSV[[#This Row],[sindlon]]+CSV[[#This Row],[cosradlat]]*O314*CSV[[#This Row],[sindlat]]</f>
        <v>5.8214508071018133E-13</v>
      </c>
      <c r="Q315" s="2">
        <f>2*ASIN(SQRT(CSV[[#This Row],[Columna1]]))*6367445</f>
        <v>9.7165214548937229</v>
      </c>
      <c r="R315" s="2" t="e" vm="1">
        <f ca="1">_xlfn.CONCAT(CSV[[#This Row],[lon]],",",CSV[[#This Row],[lat]],";",CSV[[#This Row],[alt]])</f>
        <v>#NAME?</v>
      </c>
    </row>
    <row r="316" spans="1:18" x14ac:dyDescent="0.25">
      <c r="A316">
        <v>42.535729771479964</v>
      </c>
      <c r="B316">
        <v>-6.6241098660975704</v>
      </c>
      <c r="C316">
        <v>557.5999755859375</v>
      </c>
      <c r="D316" s="1">
        <v>42854.36341435185</v>
      </c>
      <c r="E316" s="1">
        <f>CSV[[#This Row],[Column4]]-D315</f>
        <v>2.314814628334716E-5</v>
      </c>
      <c r="F316">
        <f>CSV[[#This Row],[alt]]-C315</f>
        <v>-1</v>
      </c>
      <c r="G316">
        <f>IF(CSV[[#This Row],[Altura]]&gt;0,CSV[[#This Row],[Altura]],0)</f>
        <v>0</v>
      </c>
      <c r="H316">
        <f>IF(CSV[[#This Row],[Altura]]&lt;=0,CSV[[#This Row],[Altura]],0)</f>
        <v>-1</v>
      </c>
      <c r="I316" s="2">
        <f>RADIANS(CSV[[#This Row],[lon]])-RADIANS(A315)</f>
        <v>-2.7693039240661577E-6</v>
      </c>
      <c r="J316" s="2">
        <f>RADIANS(CSV[[#This Row],[lat]])-RADIANS(B315)</f>
        <v>-1.5931177883427017E-6</v>
      </c>
      <c r="K316" s="2">
        <f>RADIANS(CSV[[#This Row],[lon]])</f>
        <v>0.74238853425090057</v>
      </c>
      <c r="L316" s="2">
        <f>RADIANS(CSV[[#This Row],[lat]])</f>
        <v>-0.11561252717724331</v>
      </c>
      <c r="M316" s="2">
        <f>SIN(CSV[[#This Row],[dlon]]/2)*SIN(CSV[[#This Row],[dlon]]/2)</f>
        <v>1.9172610559608295E-12</v>
      </c>
      <c r="N316" s="2">
        <f>SIN(CSV[[#This Row],[dlat]]/2)*SIN(CSV[[#This Row],[dlat]]/2)</f>
        <v>6.3450607188335101E-13</v>
      </c>
      <c r="O316" s="2">
        <f>COS(RADIANS(CSV[[#This Row],[lat]]))</f>
        <v>0.99332431249780939</v>
      </c>
      <c r="P316" s="2">
        <f>CSV[[#This Row],[sindlon]]+CSV[[#This Row],[cosradlat]]*O315*CSV[[#This Row],[sindlat]]</f>
        <v>2.543323991801117E-12</v>
      </c>
      <c r="Q316" s="2">
        <f>2*ASIN(SQRT(CSV[[#This Row],[Columna1]]))*6367445</f>
        <v>20.309350842370598</v>
      </c>
      <c r="R316" s="2" t="e" vm="1">
        <f ca="1">_xlfn.CONCAT(CSV[[#This Row],[lon]],",",CSV[[#This Row],[lat]],";",CSV[[#This Row],[alt]])</f>
        <v>#NAME?</v>
      </c>
    </row>
    <row r="317" spans="1:18" x14ac:dyDescent="0.25">
      <c r="A317">
        <v>42.535647545009851</v>
      </c>
      <c r="B317">
        <v>-6.6241566371172667</v>
      </c>
      <c r="C317">
        <v>556.79998779296875</v>
      </c>
      <c r="D317" s="1">
        <v>42854.363425925927</v>
      </c>
      <c r="E317" s="1">
        <f>CSV[[#This Row],[Column4]]-D316</f>
        <v>1.1574076779652387E-5</v>
      </c>
      <c r="F317">
        <f>CSV[[#This Row],[alt]]-C316</f>
        <v>-0.79998779296875</v>
      </c>
      <c r="G317">
        <f>IF(CSV[[#This Row],[Altura]]&gt;0,CSV[[#This Row],[Altura]],0)</f>
        <v>0</v>
      </c>
      <c r="H317">
        <f>IF(CSV[[#This Row],[Altura]]&lt;=0,CSV[[#This Row],[Altura]],0)</f>
        <v>-0.79998779296875</v>
      </c>
      <c r="I317" s="2">
        <f>RADIANS(CSV[[#This Row],[lon]])-RADIANS(A316)</f>
        <v>-1.4351226357289804E-6</v>
      </c>
      <c r="J317" s="2">
        <f>RADIANS(CSV[[#This Row],[lat]])-RADIANS(B316)</f>
        <v>-8.1630828821510626E-7</v>
      </c>
      <c r="K317" s="2">
        <f>RADIANS(CSV[[#This Row],[lon]])</f>
        <v>0.74238709912826484</v>
      </c>
      <c r="L317" s="2">
        <f>RADIANS(CSV[[#This Row],[lat]])</f>
        <v>-0.11561334348553153</v>
      </c>
      <c r="M317" s="2">
        <f>SIN(CSV[[#This Row],[dlon]]/2)*SIN(CSV[[#This Row],[dlon]]/2)</f>
        <v>5.1489424489533543E-13</v>
      </c>
      <c r="N317" s="2">
        <f>SIN(CSV[[#This Row],[dlat]]/2)*SIN(CSV[[#This Row],[dlat]]/2)</f>
        <v>1.6658980535216001E-13</v>
      </c>
      <c r="O317" s="2">
        <f>COS(RADIANS(CSV[[#This Row],[lat]]))</f>
        <v>0.99332421833211493</v>
      </c>
      <c r="P317" s="2">
        <f>CSV[[#This Row],[sindlon]]+CSV[[#This Row],[cosradlat]]*O316*CSV[[#This Row],[sindlat]]</f>
        <v>6.7926725574397067E-13</v>
      </c>
      <c r="Q317" s="2">
        <f>2*ASIN(SQRT(CSV[[#This Row],[Columna1]]))*6367445</f>
        <v>10.495799792148444</v>
      </c>
      <c r="R317" s="2" t="e" vm="1">
        <f ca="1">_xlfn.CONCAT(CSV[[#This Row],[lon]],",",CSV[[#This Row],[lat]],";",CSV[[#This Row],[alt]])</f>
        <v>#NAME?</v>
      </c>
    </row>
    <row r="318" spans="1:18" x14ac:dyDescent="0.25">
      <c r="A318">
        <v>42.535559870302677</v>
      </c>
      <c r="B318">
        <v>-6.6241959482431412</v>
      </c>
      <c r="C318">
        <v>556.20001220703125</v>
      </c>
      <c r="D318" s="1">
        <v>42854.363437499997</v>
      </c>
      <c r="E318" s="1">
        <f>CSV[[#This Row],[Column4]]-D317</f>
        <v>1.1574069503694773E-5</v>
      </c>
      <c r="F318">
        <f>CSV[[#This Row],[alt]]-C317</f>
        <v>-0.5999755859375</v>
      </c>
      <c r="G318">
        <f>IF(CSV[[#This Row],[Altura]]&gt;0,CSV[[#This Row],[Altura]],0)</f>
        <v>0</v>
      </c>
      <c r="H318">
        <f>IF(CSV[[#This Row],[Altura]]&lt;=0,CSV[[#This Row],[Altura]],0)</f>
        <v>-0.5999755859375</v>
      </c>
      <c r="I318" s="2">
        <f>RADIANS(CSV[[#This Row],[lon]])-RADIANS(A317)</f>
        <v>-1.5302123108629218E-6</v>
      </c>
      <c r="J318" s="2">
        <f>RADIANS(CSV[[#This Row],[lat]])-RADIANS(B317)</f>
        <v>-6.8610857917317247E-7</v>
      </c>
      <c r="K318" s="2">
        <f>RADIANS(CSV[[#This Row],[lon]])</f>
        <v>0.74238556891595398</v>
      </c>
      <c r="L318" s="2">
        <f>RADIANS(CSV[[#This Row],[lat]])</f>
        <v>-0.1156140295941107</v>
      </c>
      <c r="M318" s="2">
        <f>SIN(CSV[[#This Row],[dlon]]/2)*SIN(CSV[[#This Row],[dlon]]/2)</f>
        <v>5.8538742907899655E-13</v>
      </c>
      <c r="N318" s="2">
        <f>SIN(CSV[[#This Row],[dlat]]/2)*SIN(CSV[[#This Row],[dlat]]/2)</f>
        <v>1.1768624560375275E-13</v>
      </c>
      <c r="O318" s="2">
        <f>COS(RADIANS(CSV[[#This Row],[lat]]))</f>
        <v>0.99332413918516804</v>
      </c>
      <c r="P318" s="2">
        <f>CSV[[#This Row],[sindlon]]+CSV[[#This Row],[cosradlat]]*O317*CSV[[#This Row],[sindlat]]</f>
        <v>7.0150761488088242E-13</v>
      </c>
      <c r="Q318" s="2">
        <f>2*ASIN(SQRT(CSV[[#This Row],[Columna1]]))*6367445</f>
        <v>10.666241016179274</v>
      </c>
      <c r="R318" s="2" t="e" vm="1">
        <f ca="1">_xlfn.CONCAT(CSV[[#This Row],[lon]],",",CSV[[#This Row],[lat]],";",CSV[[#This Row],[alt]])</f>
        <v>#NAME?</v>
      </c>
    </row>
    <row r="319" spans="1:18" x14ac:dyDescent="0.25">
      <c r="A319">
        <v>42.535375719889998</v>
      </c>
      <c r="B319">
        <v>-6.624261662364006</v>
      </c>
      <c r="C319">
        <v>554.79998779296875</v>
      </c>
      <c r="D319" s="1">
        <v>42854.36346064815</v>
      </c>
      <c r="E319" s="1">
        <f>CSV[[#This Row],[Column4]]-D318</f>
        <v>2.3148153559304774E-5</v>
      </c>
      <c r="F319">
        <f>CSV[[#This Row],[alt]]-C318</f>
        <v>-1.4000244140625</v>
      </c>
      <c r="G319">
        <f>IF(CSV[[#This Row],[Altura]]&gt;0,CSV[[#This Row],[Altura]],0)</f>
        <v>0</v>
      </c>
      <c r="H319">
        <f>IF(CSV[[#This Row],[Altura]]&lt;=0,CSV[[#This Row],[Altura]],0)</f>
        <v>-1.4000244140625</v>
      </c>
      <c r="I319" s="2">
        <f>RADIANS(CSV[[#This Row],[lon]])-RADIANS(A318)</f>
        <v>-3.2140310202155575E-6</v>
      </c>
      <c r="J319" s="2">
        <f>RADIANS(CSV[[#This Row],[lat]])-RADIANS(B318)</f>
        <v>-1.1469277741427142E-6</v>
      </c>
      <c r="K319" s="2">
        <f>RADIANS(CSV[[#This Row],[lon]])</f>
        <v>0.74238235488493376</v>
      </c>
      <c r="L319" s="2">
        <f>RADIANS(CSV[[#This Row],[lat]])</f>
        <v>-0.11561517652188484</v>
      </c>
      <c r="M319" s="2">
        <f>SIN(CSV[[#This Row],[dlon]]/2)*SIN(CSV[[#This Row],[dlon]]/2)</f>
        <v>2.5824988497247416E-12</v>
      </c>
      <c r="N319" s="2">
        <f>SIN(CSV[[#This Row],[dlat]]/2)*SIN(CSV[[#This Row],[dlat]]/2)</f>
        <v>3.2886082977495415E-13</v>
      </c>
      <c r="O319" s="2">
        <f>COS(RADIANS(CSV[[#This Row],[lat]]))</f>
        <v>0.99332400687877975</v>
      </c>
      <c r="P319" s="2">
        <f>CSV[[#This Row],[sindlon]]+CSV[[#This Row],[cosradlat]]*O318*CSV[[#This Row],[sindlat]]</f>
        <v>2.9069834344050017E-12</v>
      </c>
      <c r="Q319" s="2">
        <f>2*ASIN(SQRT(CSV[[#This Row],[Columna1]]))*6367445</f>
        <v>21.712832219754727</v>
      </c>
      <c r="R319" s="2" t="e" vm="1">
        <f ca="1">_xlfn.CONCAT(CSV[[#This Row],[lon]],",",CSV[[#This Row],[lat]],";",CSV[[#This Row],[alt]])</f>
        <v>#NAME?</v>
      </c>
    </row>
    <row r="320" spans="1:18" x14ac:dyDescent="0.25">
      <c r="A320">
        <v>42.535284776240587</v>
      </c>
      <c r="B320">
        <v>-6.6243075113743544</v>
      </c>
      <c r="C320">
        <v>554.20001220703125</v>
      </c>
      <c r="D320" s="1">
        <v>42854.36347222222</v>
      </c>
      <c r="E320" s="1">
        <f>CSV[[#This Row],[Column4]]-D319</f>
        <v>1.1574069503694773E-5</v>
      </c>
      <c r="F320">
        <f>CSV[[#This Row],[alt]]-C319</f>
        <v>-0.5999755859375</v>
      </c>
      <c r="G320">
        <f>IF(CSV[[#This Row],[Altura]]&gt;0,CSV[[#This Row],[Altura]],0)</f>
        <v>0</v>
      </c>
      <c r="H320">
        <f>IF(CSV[[#This Row],[Altura]]&lt;=0,CSV[[#This Row],[Altura]],0)</f>
        <v>-0.5999755859375</v>
      </c>
      <c r="I320" s="2">
        <f>RADIANS(CSV[[#This Row],[lon]])-RADIANS(A319)</f>
        <v>-1.5872661159876955E-6</v>
      </c>
      <c r="J320" s="2">
        <f>RADIANS(CSV[[#This Row],[lat]])-RADIANS(B319)</f>
        <v>-8.0021618936720884E-7</v>
      </c>
      <c r="K320" s="2">
        <f>RADIANS(CSV[[#This Row],[lon]])</f>
        <v>0.74238076761881777</v>
      </c>
      <c r="L320" s="2">
        <f>RADIANS(CSV[[#This Row],[lat]])</f>
        <v>-0.11561597673807421</v>
      </c>
      <c r="M320" s="2">
        <f>SIN(CSV[[#This Row],[dlon]]/2)*SIN(CSV[[#This Row],[dlon]]/2)</f>
        <v>6.2985343074053384E-13</v>
      </c>
      <c r="N320" s="2">
        <f>SIN(CSV[[#This Row],[dlat]]/2)*SIN(CSV[[#This Row],[dlat]]/2)</f>
        <v>1.600864874313356E-13</v>
      </c>
      <c r="O320" s="2">
        <f>COS(RADIANS(CSV[[#This Row],[lat]]))</f>
        <v>0.99332391456729874</v>
      </c>
      <c r="P320" s="2">
        <f>CSV[[#This Row],[sindlon]]+CSV[[#This Row],[cosradlat]]*O319*CSV[[#This Row],[sindlat]]</f>
        <v>7.878095657910346E-13</v>
      </c>
      <c r="Q320" s="2">
        <f>2*ASIN(SQRT(CSV[[#This Row],[Columna1]]))*6367445</f>
        <v>11.303314798794549</v>
      </c>
      <c r="R320" s="2" t="e" vm="1">
        <f ca="1">_xlfn.CONCAT(CSV[[#This Row],[lon]],",",CSV[[#This Row],[lat]],";",CSV[[#This Row],[alt]])</f>
        <v>#NAME?</v>
      </c>
    </row>
    <row r="321" spans="1:18" x14ac:dyDescent="0.25">
      <c r="A321">
        <v>42.53519500605762</v>
      </c>
      <c r="B321">
        <v>-6.6243475768715143</v>
      </c>
      <c r="C321">
        <v>553.4000244140625</v>
      </c>
      <c r="D321" s="1">
        <v>42854.363483796296</v>
      </c>
      <c r="E321" s="1">
        <f>CSV[[#This Row],[Column4]]-D320</f>
        <v>1.1574076779652387E-5</v>
      </c>
      <c r="F321">
        <f>CSV[[#This Row],[alt]]-C320</f>
        <v>-0.79998779296875</v>
      </c>
      <c r="G321">
        <f>IF(CSV[[#This Row],[Altura]]&gt;0,CSV[[#This Row],[Altura]],0)</f>
        <v>0</v>
      </c>
      <c r="H321">
        <f>IF(CSV[[#This Row],[Altura]]&lt;=0,CSV[[#This Row],[Altura]],0)</f>
        <v>-0.79998779296875</v>
      </c>
      <c r="I321" s="2">
        <f>RADIANS(CSV[[#This Row],[lon]])-RADIANS(A320)</f>
        <v>-1.5667852628631351E-6</v>
      </c>
      <c r="J321" s="2">
        <f>RADIANS(CSV[[#This Row],[lat]])-RADIANS(B320)</f>
        <v>-6.9927484189213907E-7</v>
      </c>
      <c r="K321" s="2">
        <f>RADIANS(CSV[[#This Row],[lon]])</f>
        <v>0.74237920083355491</v>
      </c>
      <c r="L321" s="2">
        <f>RADIANS(CSV[[#This Row],[lat]])</f>
        <v>-0.1156166760129161</v>
      </c>
      <c r="M321" s="2">
        <f>SIN(CSV[[#This Row],[dlon]]/2)*SIN(CSV[[#This Row],[dlon]]/2)</f>
        <v>6.1370401498115025E-13</v>
      </c>
      <c r="N321" s="2">
        <f>SIN(CSV[[#This Row],[dlat]]/2)*SIN(CSV[[#This Row],[dlat]]/2)</f>
        <v>1.2224632612581403E-13</v>
      </c>
      <c r="O321" s="2">
        <f>COS(RADIANS(CSV[[#This Row],[lat]]))</f>
        <v>0.99332383389970691</v>
      </c>
      <c r="P321" s="2">
        <f>CSV[[#This Row],[sindlon]]+CSV[[#This Row],[cosradlat]]*O320*CSV[[#This Row],[sindlat]]</f>
        <v>7.3432352601040512E-13</v>
      </c>
      <c r="Q321" s="2">
        <f>2*ASIN(SQRT(CSV[[#This Row],[Columna1]]))*6367445</f>
        <v>10.912868427954793</v>
      </c>
      <c r="R321" s="2" t="e" vm="1">
        <f ca="1">_xlfn.CONCAT(CSV[[#This Row],[lon]],",",CSV[[#This Row],[lat]],";",CSV[[#This Row],[alt]])</f>
        <v>#NAME?</v>
      </c>
    </row>
    <row r="322" spans="1:18" x14ac:dyDescent="0.25">
      <c r="A322">
        <v>42.535008760169148</v>
      </c>
      <c r="B322">
        <v>-6.6244224272668362</v>
      </c>
      <c r="C322">
        <v>551.79998779296875</v>
      </c>
      <c r="D322" s="1">
        <v>42854.363506944443</v>
      </c>
      <c r="E322" s="1">
        <f>CSV[[#This Row],[Column4]]-D321</f>
        <v>2.314814628334716E-5</v>
      </c>
      <c r="F322">
        <f>CSV[[#This Row],[alt]]-C321</f>
        <v>-1.60003662109375</v>
      </c>
      <c r="G322">
        <f>IF(CSV[[#This Row],[Altura]]&gt;0,CSV[[#This Row],[Altura]],0)</f>
        <v>0</v>
      </c>
      <c r="H322">
        <f>IF(CSV[[#This Row],[Altura]]&lt;=0,CSV[[#This Row],[Altura]],0)</f>
        <v>-1.60003662109375</v>
      </c>
      <c r="I322" s="2">
        <f>RADIANS(CSV[[#This Row],[lon]])-RADIANS(A321)</f>
        <v>-3.2506039722157709E-6</v>
      </c>
      <c r="J322" s="2">
        <f>RADIANS(CSV[[#This Row],[lat]])-RADIANS(B321)</f>
        <v>-1.3063858447792676E-6</v>
      </c>
      <c r="K322" s="2">
        <f>RADIANS(CSV[[#This Row],[lon]])</f>
        <v>0.74237595022958269</v>
      </c>
      <c r="L322" s="2">
        <f>RADIANS(CSV[[#This Row],[lat]])</f>
        <v>-0.11561798239876088</v>
      </c>
      <c r="M322" s="2">
        <f>SIN(CSV[[#This Row],[dlon]]/2)*SIN(CSV[[#This Row],[dlon]]/2)</f>
        <v>2.6416065460439111E-12</v>
      </c>
      <c r="N322" s="2">
        <f>SIN(CSV[[#This Row],[dlat]]/2)*SIN(CSV[[#This Row],[dlat]]/2)</f>
        <v>4.2666099385984941E-13</v>
      </c>
      <c r="O322" s="2">
        <f>COS(RADIANS(CSV[[#This Row],[lat]]))</f>
        <v>0.99332368319514275</v>
      </c>
      <c r="P322" s="2">
        <f>CSV[[#This Row],[sindlon]]+CSV[[#This Row],[cosradlat]]*O321*CSV[[#This Row],[sindlat]]</f>
        <v>3.0625895734960721E-12</v>
      </c>
      <c r="Q322" s="2">
        <f>2*ASIN(SQRT(CSV[[#This Row],[Columna1]]))*6367445</f>
        <v>22.286383414376662</v>
      </c>
      <c r="R322" s="2" t="e" vm="1">
        <f ca="1">_xlfn.CONCAT(CSV[[#This Row],[lon]],",",CSV[[#This Row],[lat]],";",CSV[[#This Row],[alt]])</f>
        <v>#NAME?</v>
      </c>
    </row>
    <row r="323" spans="1:18" x14ac:dyDescent="0.25">
      <c r="A323">
        <v>42.534917229786515</v>
      </c>
      <c r="B323">
        <v>-6.6244712099432954</v>
      </c>
      <c r="C323">
        <v>550.5999755859375</v>
      </c>
      <c r="D323" s="1">
        <v>42854.363518518519</v>
      </c>
      <c r="E323" s="1">
        <f>CSV[[#This Row],[Column4]]-D322</f>
        <v>1.1574076779652387E-5</v>
      </c>
      <c r="F323">
        <f>CSV[[#This Row],[alt]]-C322</f>
        <v>-1.20001220703125</v>
      </c>
      <c r="G323">
        <f>IF(CSV[[#This Row],[Altura]]&gt;0,CSV[[#This Row],[Altura]],0)</f>
        <v>0</v>
      </c>
      <c r="H323">
        <f>IF(CSV[[#This Row],[Altura]]&lt;=0,CSV[[#This Row],[Altura]],0)</f>
        <v>-1.20001220703125</v>
      </c>
      <c r="I323" s="2">
        <f>RADIANS(CSV[[#This Row],[lon]])-RADIANS(A322)</f>
        <v>-1.5975065424944646E-6</v>
      </c>
      <c r="J323" s="2">
        <f>RADIANS(CSV[[#This Row],[lat]])-RADIANS(B322)</f>
        <v>-8.5141832215085422E-7</v>
      </c>
      <c r="K323" s="2">
        <f>RADIANS(CSV[[#This Row],[lon]])</f>
        <v>0.7423743527230402</v>
      </c>
      <c r="L323" s="2">
        <f>RADIANS(CSV[[#This Row],[lat]])</f>
        <v>-0.11561883381708303</v>
      </c>
      <c r="M323" s="2">
        <f>SIN(CSV[[#This Row],[dlon]]/2)*SIN(CSV[[#This Row],[dlon]]/2)</f>
        <v>6.3800678832801899E-13</v>
      </c>
      <c r="N323" s="2">
        <f>SIN(CSV[[#This Row],[dlat]]/2)*SIN(CSV[[#This Row],[dlat]]/2)</f>
        <v>1.81228289823533E-13</v>
      </c>
      <c r="O323" s="2">
        <f>COS(RADIANS(CSV[[#This Row],[lat]]))</f>
        <v>0.99332358497468243</v>
      </c>
      <c r="P323" s="2">
        <f>CSV[[#This Row],[sindlon]]+CSV[[#This Row],[cosradlat]]*O322*CSV[[#This Row],[sindlat]]</f>
        <v>8.1682326344224739E-13</v>
      </c>
      <c r="Q323" s="2">
        <f>2*ASIN(SQRT(CSV[[#This Row],[Columna1]]))*6367445</f>
        <v>11.509573935054261</v>
      </c>
      <c r="R323" s="2" t="e" vm="1">
        <f ca="1">_xlfn.CONCAT(CSV[[#This Row],[lon]],",",CSV[[#This Row],[lat]],";",CSV[[#This Row],[alt]])</f>
        <v>#NAME?</v>
      </c>
    </row>
    <row r="324" spans="1:18" x14ac:dyDescent="0.25">
      <c r="A324">
        <v>42.534822933375835</v>
      </c>
      <c r="B324">
        <v>-6.6245188191533089</v>
      </c>
      <c r="C324">
        <v>549.5999755859375</v>
      </c>
      <c r="D324" s="1">
        <v>42854.363530092596</v>
      </c>
      <c r="E324" s="1">
        <f>CSV[[#This Row],[Column4]]-D323</f>
        <v>1.1574076779652387E-5</v>
      </c>
      <c r="F324">
        <f>CSV[[#This Row],[alt]]-C323</f>
        <v>-1</v>
      </c>
      <c r="G324">
        <f>IF(CSV[[#This Row],[Altura]]&gt;0,CSV[[#This Row],[Altura]],0)</f>
        <v>0</v>
      </c>
      <c r="H324">
        <f>IF(CSV[[#This Row],[Altura]]&lt;=0,CSV[[#This Row],[Altura]],0)</f>
        <v>-1</v>
      </c>
      <c r="I324" s="2">
        <f>RADIANS(CSV[[#This Row],[lon]])-RADIANS(A323)</f>
        <v>-1.6457828392324458E-6</v>
      </c>
      <c r="J324" s="2">
        <f>RADIANS(CSV[[#This Row],[lat]])-RADIANS(B323)</f>
        <v>-8.3093746901241605E-7</v>
      </c>
      <c r="K324" s="2">
        <f>RADIANS(CSV[[#This Row],[lon]])</f>
        <v>0.74237270694020097</v>
      </c>
      <c r="L324" s="2">
        <f>RADIANS(CSV[[#This Row],[lat]])</f>
        <v>-0.11561966475455204</v>
      </c>
      <c r="M324" s="2">
        <f>SIN(CSV[[#This Row],[dlon]]/2)*SIN(CSV[[#This Row],[dlon]]/2)</f>
        <v>6.7715028847784983E-13</v>
      </c>
      <c r="N324" s="2">
        <f>SIN(CSV[[#This Row],[dlat]]/2)*SIN(CSV[[#This Row],[dlat]]/2)</f>
        <v>1.7261426935218004E-13</v>
      </c>
      <c r="O324" s="2">
        <f>COS(RADIANS(CSV[[#This Row],[lat]]))</f>
        <v>0.99332348911621926</v>
      </c>
      <c r="P324" s="2">
        <f>CSV[[#This Row],[sindlon]]+CSV[[#This Row],[cosradlat]]*O323*CSV[[#This Row],[sindlat]]</f>
        <v>8.4746734658877421E-13</v>
      </c>
      <c r="Q324" s="2">
        <f>2*ASIN(SQRT(CSV[[#This Row],[Columna1]]))*6367445</f>
        <v>11.723483723319987</v>
      </c>
      <c r="R324" s="2" t="e" vm="1">
        <f ca="1">_xlfn.CONCAT(CSV[[#This Row],[lon]],",",CSV[[#This Row],[lat]],";",CSV[[#This Row],[alt]])</f>
        <v>#NAME?</v>
      </c>
    </row>
    <row r="325" spans="1:18" x14ac:dyDescent="0.25">
      <c r="A325">
        <v>42.534724362194538</v>
      </c>
      <c r="B325">
        <v>-6.6245599742978811</v>
      </c>
      <c r="C325">
        <v>548.5999755859375</v>
      </c>
      <c r="D325" s="1">
        <v>42854.363541666666</v>
      </c>
      <c r="E325" s="1">
        <f>CSV[[#This Row],[Column4]]-D324</f>
        <v>1.1574069503694773E-5</v>
      </c>
      <c r="F325">
        <f>CSV[[#This Row],[alt]]-C324</f>
        <v>-1</v>
      </c>
      <c r="G325">
        <f>IF(CSV[[#This Row],[Altura]]&gt;0,CSV[[#This Row],[Altura]],0)</f>
        <v>0</v>
      </c>
      <c r="H325">
        <f>IF(CSV[[#This Row],[Altura]]&lt;=0,CSV[[#This Row],[Altura]],0)</f>
        <v>-1</v>
      </c>
      <c r="I325" s="2">
        <f>RADIANS(CSV[[#This Row],[lon]])-RADIANS(A324)</f>
        <v>-1.7203916611308046E-6</v>
      </c>
      <c r="J325" s="2">
        <f>RADIANS(CSV[[#This Row],[lat]])-RADIANS(B324)</f>
        <v>-7.1829277691060067E-7</v>
      </c>
      <c r="K325" s="2">
        <f>RADIANS(CSV[[#This Row],[lon]])</f>
        <v>0.74237098654853984</v>
      </c>
      <c r="L325" s="2">
        <f>RADIANS(CSV[[#This Row],[lat]])</f>
        <v>-0.11562038304732895</v>
      </c>
      <c r="M325" s="2">
        <f>SIN(CSV[[#This Row],[dlon]]/2)*SIN(CSV[[#This Row],[dlon]]/2)</f>
        <v>7.3993686692191972E-13</v>
      </c>
      <c r="N325" s="2">
        <f>SIN(CSV[[#This Row],[dlat]]/2)*SIN(CSV[[#This Row],[dlat]]/2)</f>
        <v>1.2898612834047994E-13</v>
      </c>
      <c r="O325" s="2">
        <f>COS(RADIANS(CSV[[#This Row],[lat]]))</f>
        <v>0.99332340625210069</v>
      </c>
      <c r="P325" s="2">
        <f>CSV[[#This Row],[sindlon]]+CSV[[#This Row],[cosradlat]]*O324*CSV[[#This Row],[sindlat]]</f>
        <v>8.6720637972554231E-13</v>
      </c>
      <c r="Q325" s="2">
        <f>2*ASIN(SQRT(CSV[[#This Row],[Columna1]]))*6367445</f>
        <v>11.859228311477256</v>
      </c>
      <c r="R325" s="2" t="e" vm="1">
        <f ca="1">_xlfn.CONCAT(CSV[[#This Row],[lon]],",",CSV[[#This Row],[lat]],";",CSV[[#This Row],[alt]])</f>
        <v>#NAME?</v>
      </c>
    </row>
    <row r="326" spans="1:18" x14ac:dyDescent="0.25">
      <c r="A326">
        <v>42.534619923681021</v>
      </c>
      <c r="B326">
        <v>-6.6245882213115692</v>
      </c>
      <c r="C326">
        <v>547.20001220703125</v>
      </c>
      <c r="D326" s="1">
        <v>42854.363553240742</v>
      </c>
      <c r="E326" s="1">
        <f>CSV[[#This Row],[Column4]]-D325</f>
        <v>1.1574076779652387E-5</v>
      </c>
      <c r="F326">
        <f>CSV[[#This Row],[alt]]-C325</f>
        <v>-1.39996337890625</v>
      </c>
      <c r="G326">
        <f>IF(CSV[[#This Row],[Altura]]&gt;0,CSV[[#This Row],[Altura]],0)</f>
        <v>0</v>
      </c>
      <c r="H326">
        <f>IF(CSV[[#This Row],[Altura]]&lt;=0,CSV[[#This Row],[Altura]],0)</f>
        <v>-1.39996337890625</v>
      </c>
      <c r="I326" s="2">
        <f>RADIANS(CSV[[#This Row],[lon]])-RADIANS(A325)</f>
        <v>-1.8227959268646288E-6</v>
      </c>
      <c r="J326" s="2">
        <f>RADIANS(CSV[[#This Row],[lat]])-RADIANS(B325)</f>
        <v>-4.930033927208477E-7</v>
      </c>
      <c r="K326" s="2">
        <f>RADIANS(CSV[[#This Row],[lon]])</f>
        <v>0.74236916375261297</v>
      </c>
      <c r="L326" s="2">
        <f>RADIANS(CSV[[#This Row],[lat]])</f>
        <v>-0.11562087605072167</v>
      </c>
      <c r="M326" s="2">
        <f>SIN(CSV[[#This Row],[dlon]]/2)*SIN(CSV[[#This Row],[dlon]]/2)</f>
        <v>8.3064624774834021E-13</v>
      </c>
      <c r="N326" s="2">
        <f>SIN(CSV[[#This Row],[dlat]]/2)*SIN(CSV[[#This Row],[dlat]]/2)</f>
        <v>6.0763086308565364E-14</v>
      </c>
      <c r="O326" s="2">
        <f>COS(RADIANS(CSV[[#This Row],[lat]]))</f>
        <v>0.99332334937765343</v>
      </c>
      <c r="P326" s="2">
        <f>CSV[[#This Row],[sindlon]]+CSV[[#This Row],[cosradlat]]*O325*CSV[[#This Row],[sindlat]]</f>
        <v>8.9060065837008E-13</v>
      </c>
      <c r="Q326" s="2">
        <f>2*ASIN(SQRT(CSV[[#This Row],[Columna1]]))*6367445</f>
        <v>12.018124644659096</v>
      </c>
      <c r="R326" s="2" t="e" vm="1">
        <f ca="1">_xlfn.CONCAT(CSV[[#This Row],[lon]],",",CSV[[#This Row],[lat]],";",CSV[[#This Row],[alt]])</f>
        <v>#NAME?</v>
      </c>
    </row>
    <row r="327" spans="1:18" x14ac:dyDescent="0.25">
      <c r="A327">
        <v>42.534510539844632</v>
      </c>
      <c r="B327">
        <v>-6.6245981119573116</v>
      </c>
      <c r="C327">
        <v>546.5999755859375</v>
      </c>
      <c r="D327" s="1">
        <v>42854.363564814812</v>
      </c>
      <c r="E327" s="1">
        <f>CSV[[#This Row],[Column4]]-D326</f>
        <v>1.1574069503694773E-5</v>
      </c>
      <c r="F327">
        <f>CSV[[#This Row],[alt]]-C326</f>
        <v>-0.60003662109375</v>
      </c>
      <c r="G327">
        <f>IF(CSV[[#This Row],[Altura]]&gt;0,CSV[[#This Row],[Altura]],0)</f>
        <v>0</v>
      </c>
      <c r="H327">
        <f>IF(CSV[[#This Row],[Altura]]&lt;=0,CSV[[#This Row],[Altura]],0)</f>
        <v>-0.60003662109375</v>
      </c>
      <c r="I327" s="2">
        <f>RADIANS(CSV[[#This Row],[lon]])-RADIANS(A326)</f>
        <v>-1.9091080933897331E-6</v>
      </c>
      <c r="J327" s="2">
        <f>RADIANS(CSV[[#This Row],[lat]])-RADIANS(B326)</f>
        <v>-1.7262433335551997E-7</v>
      </c>
      <c r="K327" s="2">
        <f>RADIANS(CSV[[#This Row],[lon]])</f>
        <v>0.74236725464451958</v>
      </c>
      <c r="L327" s="2">
        <f>RADIANS(CSV[[#This Row],[lat]])</f>
        <v>-0.11562104867505503</v>
      </c>
      <c r="M327" s="2">
        <f>SIN(CSV[[#This Row],[dlon]]/2)*SIN(CSV[[#This Row],[dlon]]/2)</f>
        <v>9.1117342806126863E-13</v>
      </c>
      <c r="N327" s="2">
        <f>SIN(CSV[[#This Row],[dlat]]/2)*SIN(CSV[[#This Row],[dlat]]/2)</f>
        <v>7.4497901166094024E-15</v>
      </c>
      <c r="O327" s="2">
        <f>COS(RADIANS(CSV[[#This Row],[lat]]))</f>
        <v>0.99332332946310153</v>
      </c>
      <c r="P327" s="2">
        <f>CSV[[#This Row],[sindlon]]+CSV[[#This Row],[cosradlat]]*O326*CSV[[#This Row],[sindlat]]</f>
        <v>9.1852407083310971E-13</v>
      </c>
      <c r="Q327" s="2">
        <f>2*ASIN(SQRT(CSV[[#This Row],[Columna1]]))*6367445</f>
        <v>12.205075463015381</v>
      </c>
      <c r="R327" s="2" t="e" vm="1">
        <f ca="1">_xlfn.CONCAT(CSV[[#This Row],[lon]],",",CSV[[#This Row],[lat]],";",CSV[[#This Row],[alt]])</f>
        <v>#NAME?</v>
      </c>
    </row>
    <row r="328" spans="1:18" x14ac:dyDescent="0.25">
      <c r="A328">
        <v>42.534399479627609</v>
      </c>
      <c r="B328">
        <v>-6.6246089246124029</v>
      </c>
      <c r="C328">
        <v>545.5999755859375</v>
      </c>
      <c r="D328" s="1">
        <v>42854.363576388889</v>
      </c>
      <c r="E328" s="1">
        <f>CSV[[#This Row],[Column4]]-D327</f>
        <v>1.1574076779652387E-5</v>
      </c>
      <c r="F328">
        <f>CSV[[#This Row],[alt]]-C327</f>
        <v>-1</v>
      </c>
      <c r="G328">
        <f>IF(CSV[[#This Row],[Altura]]&gt;0,CSV[[#This Row],[Altura]],0)</f>
        <v>0</v>
      </c>
      <c r="H328">
        <f>IF(CSV[[#This Row],[Altura]]&lt;=0,CSV[[#This Row],[Altura]],0)</f>
        <v>-1</v>
      </c>
      <c r="I328" s="2">
        <f>RADIANS(CSV[[#This Row],[lon]])-RADIANS(A327)</f>
        <v>-1.9383664550121082E-6</v>
      </c>
      <c r="J328" s="2">
        <f>RADIANS(CSV[[#This Row],[lat]])-RADIANS(B327)</f>
        <v>-1.8871643221729517E-7</v>
      </c>
      <c r="K328" s="2">
        <f>RADIANS(CSV[[#This Row],[lon]])</f>
        <v>0.74236531627806457</v>
      </c>
      <c r="L328" s="2">
        <f>RADIANS(CSV[[#This Row],[lat]])</f>
        <v>-0.11562123739148725</v>
      </c>
      <c r="M328" s="2">
        <f>SIN(CSV[[#This Row],[dlon]]/2)*SIN(CSV[[#This Row],[dlon]]/2)</f>
        <v>9.3931612847875761E-13</v>
      </c>
      <c r="N328" s="2">
        <f>SIN(CSV[[#This Row],[dlat]]/2)*SIN(CSV[[#This Row],[dlat]]/2)</f>
        <v>8.9034729472062126E-15</v>
      </c>
      <c r="O328" s="2">
        <f>COS(RADIANS(CSV[[#This Row],[lat]]))</f>
        <v>0.99332330769207444</v>
      </c>
      <c r="P328" s="2">
        <f>CSV[[#This Row],[sindlon]]+CSV[[#This Row],[cosradlat]]*O327*CSV[[#This Row],[sindlat]]</f>
        <v>9.4810110702080389E-13</v>
      </c>
      <c r="Q328" s="2">
        <f>2*ASIN(SQRT(CSV[[#This Row],[Columna1]]))*6367445</f>
        <v>12.400023974816829</v>
      </c>
      <c r="R328" s="2" t="e" vm="1">
        <f ca="1">_xlfn.CONCAT(CSV[[#This Row],[lon]],",",CSV[[#This Row],[lat]],";",CSV[[#This Row],[alt]])</f>
        <v>#NAME?</v>
      </c>
    </row>
    <row r="329" spans="1:18" x14ac:dyDescent="0.25">
      <c r="A329">
        <v>42.534287916496396</v>
      </c>
      <c r="B329">
        <v>-6.6246255207806826</v>
      </c>
      <c r="C329">
        <v>544.20001220703125</v>
      </c>
      <c r="D329" s="1">
        <v>42854.363587962966</v>
      </c>
      <c r="E329" s="1">
        <f>CSV[[#This Row],[Column4]]-D328</f>
        <v>1.1574076779652387E-5</v>
      </c>
      <c r="F329">
        <f>CSV[[#This Row],[alt]]-C328</f>
        <v>-1.39996337890625</v>
      </c>
      <c r="G329">
        <f>IF(CSV[[#This Row],[Altura]]&gt;0,CSV[[#This Row],[Altura]],0)</f>
        <v>0</v>
      </c>
      <c r="H329">
        <f>IF(CSV[[#This Row],[Altura]]&lt;=0,CSV[[#This Row],[Altura]],0)</f>
        <v>-1.39996337890625</v>
      </c>
      <c r="I329" s="2">
        <f>RADIANS(CSV[[#This Row],[lon]])-RADIANS(A328)</f>
        <v>-1.947143963509923E-6</v>
      </c>
      <c r="J329" s="2">
        <f>RADIANS(CSV[[#This Row],[lat]])-RADIANS(B328)</f>
        <v>-2.8965777969236495E-7</v>
      </c>
      <c r="K329" s="2">
        <f>RADIANS(CSV[[#This Row],[lon]])</f>
        <v>0.74236336913410106</v>
      </c>
      <c r="L329" s="2">
        <f>RADIANS(CSV[[#This Row],[lat]])</f>
        <v>-0.11562152704926694</v>
      </c>
      <c r="M329" s="2">
        <f>SIN(CSV[[#This Row],[dlon]]/2)*SIN(CSV[[#This Row],[dlon]]/2)</f>
        <v>9.4784240365798381E-13</v>
      </c>
      <c r="N329" s="2">
        <f>SIN(CSV[[#This Row],[dlat]]/2)*SIN(CSV[[#This Row],[dlat]]/2)</f>
        <v>2.0975407334077513E-14</v>
      </c>
      <c r="O329" s="2">
        <f>COS(RADIANS(CSV[[#This Row],[lat]]))</f>
        <v>0.99332327427601053</v>
      </c>
      <c r="P329" s="2">
        <f>CSV[[#This Row],[sindlon]]+CSV[[#This Row],[cosradlat]]*O328*CSV[[#This Row],[sindlat]]</f>
        <v>9.6853865266054592E-13</v>
      </c>
      <c r="Q329" s="2">
        <f>2*ASIN(SQRT(CSV[[#This Row],[Columna1]]))*6367445</f>
        <v>12.532960666447138</v>
      </c>
      <c r="R329" s="2" t="e" vm="1">
        <f ca="1">_xlfn.CONCAT(CSV[[#This Row],[lon]],",",CSV[[#This Row],[lat]],";",CSV[[#This Row],[alt]])</f>
        <v>#NAME?</v>
      </c>
    </row>
    <row r="330" spans="1:18" x14ac:dyDescent="0.25">
      <c r="A330">
        <v>42.534064706414938</v>
      </c>
      <c r="B330">
        <v>-6.6246635746210814</v>
      </c>
      <c r="C330">
        <v>542.79998779296875</v>
      </c>
      <c r="D330" s="1">
        <v>42854.363611111112</v>
      </c>
      <c r="E330" s="1">
        <f>CSV[[#This Row],[Column4]]-D329</f>
        <v>2.314814628334716E-5</v>
      </c>
      <c r="F330">
        <f>CSV[[#This Row],[alt]]-C329</f>
        <v>-1.4000244140625</v>
      </c>
      <c r="G330">
        <f>IF(CSV[[#This Row],[Altura]]&gt;0,CSV[[#This Row],[Altura]],0)</f>
        <v>0</v>
      </c>
      <c r="H330">
        <f>IF(CSV[[#This Row],[Altura]]&lt;=0,CSV[[#This Row],[Altura]],0)</f>
        <v>-1.4000244140625</v>
      </c>
      <c r="I330" s="2">
        <f>RADIANS(CSV[[#This Row],[lon]])-RADIANS(A329)</f>
        <v>-3.8957508451398226E-6</v>
      </c>
      <c r="J330" s="2">
        <f>RADIANS(CSV[[#This Row],[lat]])-RADIANS(B329)</f>
        <v>-6.6416480799802446E-7</v>
      </c>
      <c r="K330" s="2">
        <f>RADIANS(CSV[[#This Row],[lon]])</f>
        <v>0.74235947338325592</v>
      </c>
      <c r="L330" s="2">
        <f>RADIANS(CSV[[#This Row],[lat]])</f>
        <v>-0.11562219121407494</v>
      </c>
      <c r="M330" s="2">
        <f>SIN(CSV[[#This Row],[dlon]]/2)*SIN(CSV[[#This Row],[dlon]]/2)</f>
        <v>3.794218661847113E-12</v>
      </c>
      <c r="N330" s="2">
        <f>SIN(CSV[[#This Row],[dlat]]/2)*SIN(CSV[[#This Row],[dlat]]/2)</f>
        <v>1.1027872304575913E-13</v>
      </c>
      <c r="O330" s="2">
        <f>COS(RADIANS(CSV[[#This Row],[lat]]))</f>
        <v>0.99332319765502408</v>
      </c>
      <c r="P330" s="2">
        <f>CSV[[#This Row],[sindlon]]+CSV[[#This Row],[cosradlat]]*O329*CSV[[#This Row],[sindlat]]</f>
        <v>3.9030296910040918E-12</v>
      </c>
      <c r="Q330" s="2">
        <f>2*ASIN(SQRT(CSV[[#This Row],[Columna1]]))*6367445</f>
        <v>25.159159334097179</v>
      </c>
      <c r="R330" s="2" t="e" vm="1">
        <f ca="1">_xlfn.CONCAT(CSV[[#This Row],[lon]],",",CSV[[#This Row],[lat]],";",CSV[[#This Row],[alt]])</f>
        <v>#NAME?</v>
      </c>
    </row>
    <row r="331" spans="1:18" x14ac:dyDescent="0.25">
      <c r="A331">
        <v>42.53395683132112</v>
      </c>
      <c r="B331">
        <v>-6.6246793325990438</v>
      </c>
      <c r="C331">
        <v>542.4000244140625</v>
      </c>
      <c r="D331" s="1">
        <v>42854.363622685189</v>
      </c>
      <c r="E331" s="1">
        <f>CSV[[#This Row],[Column4]]-D330</f>
        <v>1.1574076779652387E-5</v>
      </c>
      <c r="F331">
        <f>CSV[[#This Row],[alt]]-C330</f>
        <v>-0.39996337890625</v>
      </c>
      <c r="G331">
        <f>IF(CSV[[#This Row],[Altura]]&gt;0,CSV[[#This Row],[Altura]],0)</f>
        <v>0</v>
      </c>
      <c r="H331">
        <f>IF(CSV[[#This Row],[Altura]]&lt;=0,CSV[[#This Row],[Altura]],0)</f>
        <v>-0.39996337890625</v>
      </c>
      <c r="I331" s="2">
        <f>RADIANS(CSV[[#This Row],[lon]])-RADIANS(A330)</f>
        <v>-1.8827755680073111E-6</v>
      </c>
      <c r="J331" s="2">
        <f>RADIANS(CSV[[#This Row],[lat]])-RADIANS(B330)</f>
        <v>-2.7502859889505515E-7</v>
      </c>
      <c r="K331" s="2">
        <f>RADIANS(CSV[[#This Row],[lon]])</f>
        <v>0.74235759060768791</v>
      </c>
      <c r="L331" s="2">
        <f>RADIANS(CSV[[#This Row],[lat]])</f>
        <v>-0.11562246624267383</v>
      </c>
      <c r="M331" s="2">
        <f>SIN(CSV[[#This Row],[dlon]]/2)*SIN(CSV[[#This Row],[dlon]]/2)</f>
        <v>8.8621095987105145E-13</v>
      </c>
      <c r="N331" s="2">
        <f>SIN(CSV[[#This Row],[dlat]]/2)*SIN(CSV[[#This Row],[dlat]]/2)</f>
        <v>1.8910182552544167E-14</v>
      </c>
      <c r="O331" s="2">
        <f>COS(RADIANS(CSV[[#This Row],[lat]]))</f>
        <v>0.99332316592638159</v>
      </c>
      <c r="P331" s="2">
        <f>CSV[[#This Row],[sindlon]]+CSV[[#This Row],[cosradlat]]*O330*CSV[[#This Row],[sindlat]]</f>
        <v>9.0486946573525338E-13</v>
      </c>
      <c r="Q331" s="2">
        <f>2*ASIN(SQRT(CSV[[#This Row],[Columna1]]))*6367445</f>
        <v>12.114016608325425</v>
      </c>
      <c r="R331" s="2" t="e" vm="1">
        <f ca="1">_xlfn.CONCAT(CSV[[#This Row],[lon]],",",CSV[[#This Row],[lat]],";",CSV[[#This Row],[alt]])</f>
        <v>#NAME?</v>
      </c>
    </row>
    <row r="332" spans="1:18" x14ac:dyDescent="0.25">
      <c r="A332">
        <v>42.533851973712444</v>
      </c>
      <c r="B332">
        <v>-6.6246837750077248</v>
      </c>
      <c r="C332">
        <v>542</v>
      </c>
      <c r="D332" s="1">
        <v>42854.363634259258</v>
      </c>
      <c r="E332" s="1">
        <f>CSV[[#This Row],[Column4]]-D331</f>
        <v>1.1574069503694773E-5</v>
      </c>
      <c r="F332">
        <f>CSV[[#This Row],[alt]]-C331</f>
        <v>-0.4000244140625</v>
      </c>
      <c r="G332">
        <f>IF(CSV[[#This Row],[Altura]]&gt;0,CSV[[#This Row],[Altura]],0)</f>
        <v>0</v>
      </c>
      <c r="H332">
        <f>IF(CSV[[#This Row],[Altura]]&lt;=0,CSV[[#This Row],[Altura]],0)</f>
        <v>-0.4000244140625</v>
      </c>
      <c r="I332" s="2">
        <f>RADIANS(CSV[[#This Row],[lon]])-RADIANS(A331)</f>
        <v>-1.8301105171314447E-6</v>
      </c>
      <c r="J332" s="2">
        <f>RADIANS(CSV[[#This Row],[lat]])-RADIANS(B331)</f>
        <v>-7.753465820770078E-8</v>
      </c>
      <c r="K332" s="2">
        <f>RADIANS(CSV[[#This Row],[lon]])</f>
        <v>0.74235576049717078</v>
      </c>
      <c r="L332" s="2">
        <f>RADIANS(CSV[[#This Row],[lat]])</f>
        <v>-0.11562254377733204</v>
      </c>
      <c r="M332" s="2">
        <f>SIN(CSV[[#This Row],[dlon]]/2)*SIN(CSV[[#This Row],[dlon]]/2)</f>
        <v>8.373261262285473E-13</v>
      </c>
      <c r="N332" s="2">
        <f>SIN(CSV[[#This Row],[dlat]]/2)*SIN(CSV[[#This Row],[dlat]]/2)</f>
        <v>1.502905805846245E-15</v>
      </c>
      <c r="O332" s="2">
        <f>COS(RADIANS(CSV[[#This Row],[lat]]))</f>
        <v>0.99332315698159124</v>
      </c>
      <c r="P332" s="2">
        <f>CSV[[#This Row],[sindlon]]+CSV[[#This Row],[cosradlat]]*O331*CSV[[#This Row],[sindlat]]</f>
        <v>8.3880902971536336E-13</v>
      </c>
      <c r="Q332" s="2">
        <f>2*ASIN(SQRT(CSV[[#This Row],[Columna1]]))*6367445</f>
        <v>11.663442334499637</v>
      </c>
      <c r="R332" s="2" t="e" vm="1">
        <f ca="1">_xlfn.CONCAT(CSV[[#This Row],[lon]],",",CSV[[#This Row],[lat]],";",CSV[[#This Row],[alt]])</f>
        <v>#NAME?</v>
      </c>
    </row>
    <row r="333" spans="1:18" x14ac:dyDescent="0.25">
      <c r="A333">
        <v>42.533650891855359</v>
      </c>
      <c r="B333">
        <v>-6.624648654833436</v>
      </c>
      <c r="C333">
        <v>541.79998779296875</v>
      </c>
      <c r="D333" s="1">
        <v>42854.363657407404</v>
      </c>
      <c r="E333" s="1">
        <f>CSV[[#This Row],[Column4]]-D332</f>
        <v>2.314814628334716E-5</v>
      </c>
      <c r="F333">
        <f>CSV[[#This Row],[alt]]-C332</f>
        <v>-0.20001220703125</v>
      </c>
      <c r="G333">
        <f>IF(CSV[[#This Row],[Altura]]&gt;0,CSV[[#This Row],[Altura]],0)</f>
        <v>0</v>
      </c>
      <c r="H333">
        <f>IF(CSV[[#This Row],[Altura]]&lt;=0,CSV[[#This Row],[Altura]],0)</f>
        <v>-0.20001220703125</v>
      </c>
      <c r="I333" s="2">
        <f>RADIANS(CSV[[#This Row],[lon]])-RADIANS(A332)</f>
        <v>-3.5095404721241508E-6</v>
      </c>
      <c r="J333" s="2">
        <f>RADIANS(CSV[[#This Row],[lat]])-RADIANS(B332)</f>
        <v>6.1296267521437908E-7</v>
      </c>
      <c r="K333" s="2">
        <f>RADIANS(CSV[[#This Row],[lon]])</f>
        <v>0.74235225095669866</v>
      </c>
      <c r="L333" s="2">
        <f>RADIANS(CSV[[#This Row],[lat]])</f>
        <v>-0.11562193081465683</v>
      </c>
      <c r="M333" s="2">
        <f>SIN(CSV[[#This Row],[dlon]]/2)*SIN(CSV[[#This Row],[dlon]]/2)</f>
        <v>3.0792185813661911E-12</v>
      </c>
      <c r="N333" s="2">
        <f>SIN(CSV[[#This Row],[dlat]]/2)*SIN(CSV[[#This Row],[dlat]]/2)</f>
        <v>9.3930810301489135E-14</v>
      </c>
      <c r="O333" s="2">
        <f>COS(RADIANS(CSV[[#This Row],[lat]]))</f>
        <v>0.99332322769590364</v>
      </c>
      <c r="P333" s="2">
        <f>CSV[[#This Row],[sindlon]]+CSV[[#This Row],[cosradlat]]*O332*CSV[[#This Row],[sindlat]]</f>
        <v>3.1718992631730138E-12</v>
      </c>
      <c r="Q333" s="2">
        <f>2*ASIN(SQRT(CSV[[#This Row],[Columna1]]))*6367445</f>
        <v>22.680618366955777</v>
      </c>
      <c r="R333" s="2" t="e" vm="1">
        <f ca="1">_xlfn.CONCAT(CSV[[#This Row],[lon]],",",CSV[[#This Row],[lat]],";",CSV[[#This Row],[alt]])</f>
        <v>#NAME?</v>
      </c>
    </row>
    <row r="334" spans="1:18" x14ac:dyDescent="0.25">
      <c r="A334">
        <v>42.533550895750523</v>
      </c>
      <c r="B334">
        <v>-6.6246366687119007</v>
      </c>
      <c r="C334">
        <v>541.20001220703125</v>
      </c>
      <c r="D334" s="1">
        <v>42854.363668981481</v>
      </c>
      <c r="E334" s="1">
        <f>CSV[[#This Row],[Column4]]-D333</f>
        <v>1.1574076779652387E-5</v>
      </c>
      <c r="F334">
        <f>CSV[[#This Row],[alt]]-C333</f>
        <v>-0.5999755859375</v>
      </c>
      <c r="G334">
        <f>IF(CSV[[#This Row],[Altura]]&gt;0,CSV[[#This Row],[Altura]],0)</f>
        <v>0</v>
      </c>
      <c r="H334">
        <f>IF(CSV[[#This Row],[Altura]]&lt;=0,CSV[[#This Row],[Altura]],0)</f>
        <v>-0.5999755859375</v>
      </c>
      <c r="I334" s="2">
        <f>RADIANS(CSV[[#This Row],[lon]])-RADIANS(A333)</f>
        <v>-1.7452612686152946E-6</v>
      </c>
      <c r="J334" s="2">
        <f>RADIANS(CSV[[#This Row],[lat]])-RADIANS(B333)</f>
        <v>2.0919728534185555E-7</v>
      </c>
      <c r="K334" s="2">
        <f>RADIANS(CSV[[#This Row],[lon]])</f>
        <v>0.74235050569543004</v>
      </c>
      <c r="L334" s="2">
        <f>RADIANS(CSV[[#This Row],[lat]])</f>
        <v>-0.11562172161737148</v>
      </c>
      <c r="M334" s="2">
        <f>SIN(CSV[[#This Row],[dlon]]/2)*SIN(CSV[[#This Row],[dlon]]/2)</f>
        <v>7.6148422393197363E-13</v>
      </c>
      <c r="N334" s="2">
        <f>SIN(CSV[[#This Row],[dlat]]/2)*SIN(CSV[[#This Row],[dlat]]/2)</f>
        <v>1.0940876048600394E-14</v>
      </c>
      <c r="O334" s="2">
        <f>COS(RADIANS(CSV[[#This Row],[lat]]))</f>
        <v>0.99332325182981973</v>
      </c>
      <c r="P334" s="2">
        <f>CSV[[#This Row],[sindlon]]+CSV[[#This Row],[cosradlat]]*O333*CSV[[#This Row],[sindlat]]</f>
        <v>7.7227948850295823E-13</v>
      </c>
      <c r="Q334" s="2">
        <f>2*ASIN(SQRT(CSV[[#This Row],[Columna1]]))*6367445</f>
        <v>11.191349227069475</v>
      </c>
      <c r="R334" s="2" t="e" vm="1">
        <f ca="1">_xlfn.CONCAT(CSV[[#This Row],[lon]],",",CSV[[#This Row],[lat]],";",CSV[[#This Row],[alt]])</f>
        <v>#NAME?</v>
      </c>
    </row>
    <row r="335" spans="1:18" x14ac:dyDescent="0.25">
      <c r="A335">
        <v>42.533355513587594</v>
      </c>
      <c r="B335">
        <v>-6.6246757283806801</v>
      </c>
      <c r="C335">
        <v>541</v>
      </c>
      <c r="D335" s="1">
        <v>42854.363692129627</v>
      </c>
      <c r="E335" s="1">
        <f>CSV[[#This Row],[Column4]]-D334</f>
        <v>2.314814628334716E-5</v>
      </c>
      <c r="F335">
        <f>CSV[[#This Row],[alt]]-C334</f>
        <v>-0.20001220703125</v>
      </c>
      <c r="G335">
        <f>IF(CSV[[#This Row],[Altura]]&gt;0,CSV[[#This Row],[Altura]],0)</f>
        <v>0</v>
      </c>
      <c r="H335">
        <f>IF(CSV[[#This Row],[Altura]]&lt;=0,CSV[[#This Row],[Altura]],0)</f>
        <v>-0.20001220703125</v>
      </c>
      <c r="I335" s="2">
        <f>RADIANS(CSV[[#This Row],[lon]])-RADIANS(A334)</f>
        <v>-3.410062042741302E-6</v>
      </c>
      <c r="J335" s="2">
        <f>RADIANS(CSV[[#This Row],[lat]])-RADIANS(B334)</f>
        <v>-6.8171982493814287E-7</v>
      </c>
      <c r="K335" s="2">
        <f>RADIANS(CSV[[#This Row],[lon]])</f>
        <v>0.7423470956333873</v>
      </c>
      <c r="L335" s="2">
        <f>RADIANS(CSV[[#This Row],[lat]])</f>
        <v>-0.11562240333719642</v>
      </c>
      <c r="M335" s="2">
        <f>SIN(CSV[[#This Row],[dlon]]/2)*SIN(CSV[[#This Row],[dlon]]/2)</f>
        <v>2.9071307838334282E-12</v>
      </c>
      <c r="N335" s="2">
        <f>SIN(CSV[[#This Row],[dlat]]/2)*SIN(CSV[[#This Row],[dlat]]/2)</f>
        <v>1.1618547992841852E-13</v>
      </c>
      <c r="O335" s="2">
        <f>COS(RADIANS(CSV[[#This Row],[lat]]))</f>
        <v>0.99332317318347141</v>
      </c>
      <c r="P335" s="2">
        <f>CSV[[#This Row],[sindlon]]+CSV[[#This Row],[cosradlat]]*O334*CSV[[#This Row],[sindlat]]</f>
        <v>3.0217699517328395E-12</v>
      </c>
      <c r="Q335" s="2">
        <f>2*ASIN(SQRT(CSV[[#This Row],[Columna1]]))*6367445</f>
        <v>22.13736354253718</v>
      </c>
      <c r="R335" s="2" t="e" vm="1">
        <f ca="1">_xlfn.CONCAT(CSV[[#This Row],[lon]],",",CSV[[#This Row],[lat]],";",CSV[[#This Row],[alt]])</f>
        <v>#NAME?</v>
      </c>
    </row>
    <row r="336" spans="1:18" x14ac:dyDescent="0.25">
      <c r="A336">
        <v>42.533189216628671</v>
      </c>
      <c r="B336">
        <v>-6.6247550211846828</v>
      </c>
      <c r="C336">
        <v>540.5999755859375</v>
      </c>
      <c r="D336" s="1">
        <v>42854.363715277781</v>
      </c>
      <c r="E336" s="1">
        <f>CSV[[#This Row],[Column4]]-D335</f>
        <v>2.3148153559304774E-5</v>
      </c>
      <c r="F336">
        <f>CSV[[#This Row],[alt]]-C335</f>
        <v>-0.4000244140625</v>
      </c>
      <c r="G336">
        <f>IF(CSV[[#This Row],[Altura]]&gt;0,CSV[[#This Row],[Altura]],0)</f>
        <v>0</v>
      </c>
      <c r="H336">
        <f>IF(CSV[[#This Row],[Altura]]&lt;=0,CSV[[#This Row],[Altura]],0)</f>
        <v>-0.4000244140625</v>
      </c>
      <c r="I336" s="2">
        <f>RADIANS(CSV[[#This Row],[lon]])-RADIANS(A335)</f>
        <v>-2.902429469320289E-6</v>
      </c>
      <c r="J336" s="2">
        <f>RADIANS(CSV[[#This Row],[lat]])-RADIANS(B335)</f>
        <v>-1.3839205029869683E-6</v>
      </c>
      <c r="K336" s="2">
        <f>RADIANS(CSV[[#This Row],[lon]])</f>
        <v>0.74234419320391798</v>
      </c>
      <c r="L336" s="2">
        <f>RADIANS(CSV[[#This Row],[lat]])</f>
        <v>-0.11562378725769941</v>
      </c>
      <c r="M336" s="2">
        <f>SIN(CSV[[#This Row],[dlon]]/2)*SIN(CSV[[#This Row],[dlon]]/2)</f>
        <v>2.1060242060932353E-12</v>
      </c>
      <c r="N336" s="2">
        <f>SIN(CSV[[#This Row],[dlat]]/2)*SIN(CSV[[#This Row],[dlat]]/2)</f>
        <v>4.7880898964684941E-13</v>
      </c>
      <c r="O336" s="2">
        <f>COS(RADIANS(CSV[[#This Row],[lat]]))</f>
        <v>0.99332301352658892</v>
      </c>
      <c r="P336" s="2">
        <f>CSV[[#This Row],[sindlon]]+CSV[[#This Row],[cosradlat]]*O335*CSV[[#This Row],[sindlat]]</f>
        <v>2.5784606157137884E-12</v>
      </c>
      <c r="Q336" s="2">
        <f>2*ASIN(SQRT(CSV[[#This Row],[Columna1]]))*6367445</f>
        <v>20.449158876798638</v>
      </c>
      <c r="R336" s="2" t="e" vm="1">
        <f ca="1">_xlfn.CONCAT(CSV[[#This Row],[lon]],",",CSV[[#This Row],[lat]],";",CSV[[#This Row],[alt]])</f>
        <v>#NAME?</v>
      </c>
    </row>
    <row r="337" spans="1:18" x14ac:dyDescent="0.25">
      <c r="A337">
        <v>42.533136159181595</v>
      </c>
      <c r="B337">
        <v>-6.6248260997235784</v>
      </c>
      <c r="C337">
        <v>540.5999755859375</v>
      </c>
      <c r="D337" s="1">
        <v>42854.363726851851</v>
      </c>
      <c r="E337" s="1">
        <f>CSV[[#This Row],[Column4]]-D336</f>
        <v>1.1574069503694773E-5</v>
      </c>
      <c r="F337">
        <f>CSV[[#This Row],[alt]]-C336</f>
        <v>0</v>
      </c>
      <c r="G337">
        <f>IF(CSV[[#This Row],[Altura]]&gt;0,CSV[[#This Row],[Altura]],0)</f>
        <v>0</v>
      </c>
      <c r="H337">
        <f>IF(CSV[[#This Row],[Altura]]&lt;=0,CSV[[#This Row],[Altura]],0)</f>
        <v>0</v>
      </c>
      <c r="I337" s="2">
        <f>RADIANS(CSV[[#This Row],[lon]])-RADIANS(A336)</f>
        <v>-9.2602714418799081E-7</v>
      </c>
      <c r="J337" s="2">
        <f>RADIANS(CSV[[#This Row],[lat]])-RADIANS(B336)</f>
        <v>-1.2405545312399457E-6</v>
      </c>
      <c r="K337" s="2">
        <f>RADIANS(CSV[[#This Row],[lon]])</f>
        <v>0.74234326717677379</v>
      </c>
      <c r="L337" s="2">
        <f>RADIANS(CSV[[#This Row],[lat]])</f>
        <v>-0.11562502781223065</v>
      </c>
      <c r="M337" s="2">
        <f>SIN(CSV[[#This Row],[dlon]]/2)*SIN(CSV[[#This Row],[dlon]]/2)</f>
        <v>2.1438156794322618E-13</v>
      </c>
      <c r="N337" s="2">
        <f>SIN(CSV[[#This Row],[dlat]]/2)*SIN(CSV[[#This Row],[dlat]]/2)</f>
        <v>3.8474388624494099E-13</v>
      </c>
      <c r="O337" s="2">
        <f>COS(RADIANS(CSV[[#This Row],[lat]]))</f>
        <v>0.99332287040759737</v>
      </c>
      <c r="P337" s="2">
        <f>CSV[[#This Row],[sindlon]]+CSV[[#This Row],[cosradlat]]*O336*CSV[[#This Row],[sindlat]]</f>
        <v>5.9400469275232221E-13</v>
      </c>
      <c r="Q337" s="2">
        <f>2*ASIN(SQRT(CSV[[#This Row],[Columna1]]))*6367445</f>
        <v>9.81499620508772</v>
      </c>
      <c r="R337" s="2" t="e" vm="1">
        <f ca="1">_xlfn.CONCAT(CSV[[#This Row],[lon]],",",CSV[[#This Row],[lat]],";",CSV[[#This Row],[alt]])</f>
        <v>#NAME?</v>
      </c>
    </row>
    <row r="338" spans="1:18" x14ac:dyDescent="0.25">
      <c r="A338">
        <v>42.533083520829678</v>
      </c>
      <c r="B338">
        <v>-6.6250211466103792</v>
      </c>
      <c r="C338">
        <v>540.5999755859375</v>
      </c>
      <c r="D338" s="1">
        <v>42854.363749999997</v>
      </c>
      <c r="E338" s="1">
        <f>CSV[[#This Row],[Column4]]-D337</f>
        <v>2.314814628334716E-5</v>
      </c>
      <c r="F338">
        <f>CSV[[#This Row],[alt]]-C337</f>
        <v>0</v>
      </c>
      <c r="G338">
        <f>IF(CSV[[#This Row],[Altura]]&gt;0,CSV[[#This Row],[Altura]],0)</f>
        <v>0</v>
      </c>
      <c r="H338">
        <f>IF(CSV[[#This Row],[Altura]]&lt;=0,CSV[[#This Row],[Altura]],0)</f>
        <v>0</v>
      </c>
      <c r="I338" s="2">
        <f>RADIANS(CSV[[#This Row],[lon]])-RADIANS(A337)</f>
        <v>-9.187125536991303E-7</v>
      </c>
      <c r="J338" s="2">
        <f>RADIANS(CSV[[#This Row],[lat]])-RADIANS(B337)</f>
        <v>-3.404210370441807E-6</v>
      </c>
      <c r="K338" s="2">
        <f>RADIANS(CSV[[#This Row],[lon]])</f>
        <v>0.74234234846422009</v>
      </c>
      <c r="L338" s="2">
        <f>RADIANS(CSV[[#This Row],[lat]])</f>
        <v>-0.11562843202260109</v>
      </c>
      <c r="M338" s="2">
        <f>SIN(CSV[[#This Row],[dlon]]/2)*SIN(CSV[[#This Row],[dlon]]/2)</f>
        <v>2.110081890810795E-13</v>
      </c>
      <c r="N338" s="2">
        <f>SIN(CSV[[#This Row],[dlat]]/2)*SIN(CSV[[#This Row],[dlat]]/2)</f>
        <v>2.8971620615530884E-12</v>
      </c>
      <c r="O338" s="2">
        <f>COS(RADIANS(CSV[[#This Row],[lat]]))</f>
        <v>0.99332247766637949</v>
      </c>
      <c r="P338" s="2">
        <f>CSV[[#This Row],[sindlon]]+CSV[[#This Row],[cosradlat]]*O337*CSV[[#This Row],[sindlat]]</f>
        <v>3.0696088345723231E-12</v>
      </c>
      <c r="Q338" s="2">
        <f>2*ASIN(SQRT(CSV[[#This Row],[Columna1]]))*6367445</f>
        <v>22.311908286103787</v>
      </c>
      <c r="R338" s="2" t="e" vm="1">
        <f ca="1">_xlfn.CONCAT(CSV[[#This Row],[lon]],",",CSV[[#This Row],[lat]],";",CSV[[#This Row],[alt]])</f>
        <v>#NAME?</v>
      </c>
    </row>
    <row r="339" spans="1:18" x14ac:dyDescent="0.25">
      <c r="A339">
        <v>42.533086119219661</v>
      </c>
      <c r="B339">
        <v>-6.6251368168741473</v>
      </c>
      <c r="C339">
        <v>540.4000244140625</v>
      </c>
      <c r="D339" s="1">
        <v>42854.363761574074</v>
      </c>
      <c r="E339" s="1">
        <f>CSV[[#This Row],[Column4]]-D338</f>
        <v>1.1574076779652387E-5</v>
      </c>
      <c r="F339">
        <f>CSV[[#This Row],[alt]]-C338</f>
        <v>-0.199951171875</v>
      </c>
      <c r="G339">
        <f>IF(CSV[[#This Row],[Altura]]&gt;0,CSV[[#This Row],[Altura]],0)</f>
        <v>0</v>
      </c>
      <c r="H339">
        <f>IF(CSV[[#This Row],[Altura]]&lt;=0,CSV[[#This Row],[Altura]],0)</f>
        <v>-0.199951171875</v>
      </c>
      <c r="I339" s="2">
        <f>RADIANS(CSV[[#This Row],[lon]])-RADIANS(A338)</f>
        <v>4.5350460387005853E-8</v>
      </c>
      <c r="J339" s="2">
        <f>RADIANS(CSV[[#This Row],[lat]])-RADIANS(B338)</f>
        <v>-2.018826949404251E-6</v>
      </c>
      <c r="K339" s="2">
        <f>RADIANS(CSV[[#This Row],[lon]])</f>
        <v>0.74234239381468048</v>
      </c>
      <c r="L339" s="2">
        <f>RADIANS(CSV[[#This Row],[lat]])</f>
        <v>-0.1156304508495505</v>
      </c>
      <c r="M339" s="2">
        <f>SIN(CSV[[#This Row],[dlon]]/2)*SIN(CSV[[#This Row],[dlon]]/2)</f>
        <v>5.1416606432834662E-16</v>
      </c>
      <c r="N339" s="2">
        <f>SIN(CSV[[#This Row],[dlat]]/2)*SIN(CSV[[#This Row],[dlat]]/2)</f>
        <v>1.0189155629098728E-12</v>
      </c>
      <c r="O339" s="2">
        <f>COS(RADIANS(CSV[[#This Row],[lat]]))</f>
        <v>0.99332224475037878</v>
      </c>
      <c r="P339" s="2">
        <f>CSV[[#This Row],[sindlon]]+CSV[[#This Row],[cosradlat]]*O338*CSV[[#This Row],[sindlat]]</f>
        <v>1.0058672631186865E-12</v>
      </c>
      <c r="Q339" s="2">
        <f>2*ASIN(SQRT(CSV[[#This Row],[Columna1]]))*6367445</f>
        <v>12.772194835917491</v>
      </c>
      <c r="R339" s="2" t="e" vm="1">
        <f ca="1">_xlfn.CONCAT(CSV[[#This Row],[lon]],",",CSV[[#This Row],[lat]],";",CSV[[#This Row],[alt]])</f>
        <v>#NAME?</v>
      </c>
    </row>
    <row r="340" spans="1:18" x14ac:dyDescent="0.25">
      <c r="A340">
        <v>42.533158957958221</v>
      </c>
      <c r="B340">
        <v>-6.6253553330898294</v>
      </c>
      <c r="C340">
        <v>540.20001220703125</v>
      </c>
      <c r="D340" s="1">
        <v>42854.36378472222</v>
      </c>
      <c r="E340" s="1">
        <f>CSV[[#This Row],[Column4]]-D339</f>
        <v>2.314814628334716E-5</v>
      </c>
      <c r="F340">
        <f>CSV[[#This Row],[alt]]-C339</f>
        <v>-0.20001220703125</v>
      </c>
      <c r="G340">
        <f>IF(CSV[[#This Row],[Altura]]&gt;0,CSV[[#This Row],[Altura]],0)</f>
        <v>0</v>
      </c>
      <c r="H340">
        <f>IF(CSV[[#This Row],[Altura]]&lt;=0,CSV[[#This Row],[Altura]],0)</f>
        <v>-0.20001220703125</v>
      </c>
      <c r="I340" s="2">
        <f>RADIANS(CSV[[#This Row],[lon]])-RADIANS(A339)</f>
        <v>1.2712758109545419E-6</v>
      </c>
      <c r="J340" s="2">
        <f>RADIANS(CSV[[#This Row],[lat]])-RADIANS(B339)</f>
        <v>-3.8138274326415811E-6</v>
      </c>
      <c r="K340" s="2">
        <f>RADIANS(CSV[[#This Row],[lon]])</f>
        <v>0.74234366509049143</v>
      </c>
      <c r="L340" s="2">
        <f>RADIANS(CSV[[#This Row],[lat]])</f>
        <v>-0.11563426467698314</v>
      </c>
      <c r="M340" s="2">
        <f>SIN(CSV[[#This Row],[dlon]]/2)*SIN(CSV[[#This Row],[dlon]]/2)</f>
        <v>4.0403554687947767E-13</v>
      </c>
      <c r="N340" s="2">
        <f>SIN(CSV[[#This Row],[dlat]]/2)*SIN(CSV[[#This Row],[dlat]]/2)</f>
        <v>3.6363199214879603E-12</v>
      </c>
      <c r="O340" s="2">
        <f>COS(RADIANS(CSV[[#This Row],[lat]]))</f>
        <v>0.99332180473062481</v>
      </c>
      <c r="P340" s="2">
        <f>CSV[[#This Row],[sindlon]]+CSV[[#This Row],[cosradlat]]*O339*CSV[[#This Row],[sindlat]]</f>
        <v>3.9919511223972076E-12</v>
      </c>
      <c r="Q340" s="2">
        <f>2*ASIN(SQRT(CSV[[#This Row],[Columna1]]))*6367445</f>
        <v>25.444141703329006</v>
      </c>
      <c r="R340" s="2" t="e" vm="1">
        <f ca="1">_xlfn.CONCAT(CSV[[#This Row],[lon]],",",CSV[[#This Row],[lat]],";",CSV[[#This Row],[alt]])</f>
        <v>#NAME?</v>
      </c>
    </row>
    <row r="341" spans="1:18" x14ac:dyDescent="0.25">
      <c r="A341">
        <v>42.5332654081285</v>
      </c>
      <c r="B341">
        <v>-6.6255154274404049</v>
      </c>
      <c r="C341">
        <v>540.20001220703125</v>
      </c>
      <c r="D341" s="1">
        <v>42854.363807870373</v>
      </c>
      <c r="E341" s="1">
        <f>CSV[[#This Row],[Column4]]-D340</f>
        <v>2.3148153559304774E-5</v>
      </c>
      <c r="F341">
        <f>CSV[[#This Row],[alt]]-C340</f>
        <v>0</v>
      </c>
      <c r="G341">
        <f>IF(CSV[[#This Row],[Altura]]&gt;0,CSV[[#This Row],[Altura]],0)</f>
        <v>0</v>
      </c>
      <c r="H341">
        <f>IF(CSV[[#This Row],[Altura]]&lt;=0,CSV[[#This Row],[Altura]],0)</f>
        <v>0</v>
      </c>
      <c r="I341" s="2">
        <f>RADIANS(CSV[[#This Row],[lon]])-RADIANS(A340)</f>
        <v>1.8579059606338433E-6</v>
      </c>
      <c r="J341" s="2">
        <f>RADIANS(CSV[[#This Row],[lat]])-RADIANS(B340)</f>
        <v>-2.7941735313841143E-6</v>
      </c>
      <c r="K341" s="2">
        <f>RADIANS(CSV[[#This Row],[lon]])</f>
        <v>0.74234552299645207</v>
      </c>
      <c r="L341" s="2">
        <f>RADIANS(CSV[[#This Row],[lat]])</f>
        <v>-0.11563705885051452</v>
      </c>
      <c r="M341" s="2">
        <f>SIN(CSV[[#This Row],[dlon]]/2)*SIN(CSV[[#This Row],[dlon]]/2)</f>
        <v>8.6295363963944273E-13</v>
      </c>
      <c r="N341" s="2">
        <f>SIN(CSV[[#This Row],[dlat]]/2)*SIN(CSV[[#This Row],[dlat]]/2)</f>
        <v>1.9518514308706232E-12</v>
      </c>
      <c r="O341" s="2">
        <f>COS(RADIANS(CSV[[#This Row],[lat]]))</f>
        <v>0.99332148234411277</v>
      </c>
      <c r="P341" s="2">
        <f>CSV[[#This Row],[sindlon]]+CSV[[#This Row],[cosradlat]]*O340*CSV[[#This Row],[sindlat]]</f>
        <v>2.788821804717586E-12</v>
      </c>
      <c r="Q341" s="2">
        <f>2*ASIN(SQRT(CSV[[#This Row],[Columna1]]))*6367445</f>
        <v>21.266968151716387</v>
      </c>
      <c r="R341" s="2" t="e" vm="1">
        <f ca="1">_xlfn.CONCAT(CSV[[#This Row],[lon]],",",CSV[[#This Row],[lat]],";",CSV[[#This Row],[alt]])</f>
        <v>#NAME?</v>
      </c>
    </row>
    <row r="342" spans="1:18" x14ac:dyDescent="0.25">
      <c r="A342">
        <v>42.53330891020596</v>
      </c>
      <c r="B342">
        <v>-6.6255942173302174</v>
      </c>
      <c r="C342">
        <v>540.5999755859375</v>
      </c>
      <c r="D342" s="1">
        <v>42854.363819444443</v>
      </c>
      <c r="E342" s="1">
        <f>CSV[[#This Row],[Column4]]-D341</f>
        <v>1.1574069503694773E-5</v>
      </c>
      <c r="F342">
        <f>CSV[[#This Row],[alt]]-C341</f>
        <v>0.39996337890625</v>
      </c>
      <c r="G342">
        <f>IF(CSV[[#This Row],[Altura]]&gt;0,CSV[[#This Row],[Altura]],0)</f>
        <v>0.39996337890625</v>
      </c>
      <c r="H342">
        <f>IF(CSV[[#This Row],[Altura]]&lt;=0,CSV[[#This Row],[Altura]],0)</f>
        <v>0</v>
      </c>
      <c r="I342" s="2">
        <f>RADIANS(CSV[[#This Row],[lon]])-RADIANS(A341)</f>
        <v>7.5925448317359923E-7</v>
      </c>
      <c r="J342" s="2">
        <f>RADIANS(CSV[[#This Row],[lat]])-RADIANS(B341)</f>
        <v>-1.3751429945169091E-6</v>
      </c>
      <c r="K342" s="2">
        <f>RADIANS(CSV[[#This Row],[lon]])</f>
        <v>0.74234628225093524</v>
      </c>
      <c r="L342" s="2">
        <f>RADIANS(CSV[[#This Row],[lat]])</f>
        <v>-0.11563843399350904</v>
      </c>
      <c r="M342" s="2">
        <f>SIN(CSV[[#This Row],[dlon]]/2)*SIN(CSV[[#This Row],[dlon]]/2)</f>
        <v>1.4411684255479539E-13</v>
      </c>
      <c r="N342" s="2">
        <f>SIN(CSV[[#This Row],[dlat]]/2)*SIN(CSV[[#This Row],[dlat]]/2)</f>
        <v>4.7275456384215849E-13</v>
      </c>
      <c r="O342" s="2">
        <f>COS(RADIANS(CSV[[#This Row],[lat]]))</f>
        <v>0.9933213236798405</v>
      </c>
      <c r="P342" s="2">
        <f>CSV[[#This Row],[sindlon]]+CSV[[#This Row],[cosradlat]]*O341*CSV[[#This Row],[sindlat]]</f>
        <v>6.1057781856740499E-13</v>
      </c>
      <c r="Q342" s="2">
        <f>2*ASIN(SQRT(CSV[[#This Row],[Columna1]]))*6367445</f>
        <v>9.9509767031585792</v>
      </c>
      <c r="R342" s="2" t="e" vm="1">
        <f ca="1">_xlfn.CONCAT(CSV[[#This Row],[lon]],",",CSV[[#This Row],[lat]],";",CSV[[#This Row],[alt]])</f>
        <v>#NAME?</v>
      </c>
    </row>
    <row r="343" spans="1:18" x14ac:dyDescent="0.25">
      <c r="A343">
        <v>42.533340761438012</v>
      </c>
      <c r="B343">
        <v>-6.6256710793823004</v>
      </c>
      <c r="C343">
        <v>541.5999755859375</v>
      </c>
      <c r="D343" s="1">
        <v>42854.36383101852</v>
      </c>
      <c r="E343" s="1">
        <f>CSV[[#This Row],[Column4]]-D342</f>
        <v>1.1574076779652387E-5</v>
      </c>
      <c r="F343">
        <f>CSV[[#This Row],[alt]]-C342</f>
        <v>1</v>
      </c>
      <c r="G343">
        <f>IF(CSV[[#This Row],[Altura]]&gt;0,CSV[[#This Row],[Altura]],0)</f>
        <v>1</v>
      </c>
      <c r="H343">
        <f>IF(CSV[[#This Row],[Altura]]&lt;=0,CSV[[#This Row],[Altura]],0)</f>
        <v>0</v>
      </c>
      <c r="I343" s="2">
        <f>RADIANS(CSV[[#This Row],[lon]])-RADIANS(A342)</f>
        <v>5.5590887004797196E-7</v>
      </c>
      <c r="J343" s="2">
        <f>RADIANS(CSV[[#This Row],[lat]])-RADIANS(B342)</f>
        <v>-1.3414958786872599E-6</v>
      </c>
      <c r="K343" s="2">
        <f>RADIANS(CSV[[#This Row],[lon]])</f>
        <v>0.74234683815980529</v>
      </c>
      <c r="L343" s="2">
        <f>RADIANS(CSV[[#This Row],[lat]])</f>
        <v>-0.11563977548938772</v>
      </c>
      <c r="M343" s="2">
        <f>SIN(CSV[[#This Row],[dlon]]/2)*SIN(CSV[[#This Row],[dlon]]/2)</f>
        <v>7.7258667949501243E-14</v>
      </c>
      <c r="N343" s="2">
        <f>SIN(CSV[[#This Row],[dlat]]/2)*SIN(CSV[[#This Row],[dlat]]/2)</f>
        <v>4.4990279813365843E-13</v>
      </c>
      <c r="O343" s="2">
        <f>COS(RADIANS(CSV[[#This Row],[lat]]))</f>
        <v>0.993321168895969</v>
      </c>
      <c r="P343" s="2">
        <f>CSV[[#This Row],[sindlon]]+CSV[[#This Row],[cosradlat]]*O342*CSV[[#This Row],[sindlat]]</f>
        <v>5.2117195436917638E-13</v>
      </c>
      <c r="Q343" s="2">
        <f>2*ASIN(SQRT(CSV[[#This Row],[Columna1]]))*6367445</f>
        <v>9.1936023767693502</v>
      </c>
      <c r="R343" s="2" t="e" vm="1">
        <f ca="1">_xlfn.CONCAT(CSV[[#This Row],[lon]],",",CSV[[#This Row],[lat]],";",CSV[[#This Row],[alt]])</f>
        <v>#NAME?</v>
      </c>
    </row>
    <row r="344" spans="1:18" x14ac:dyDescent="0.25">
      <c r="A344">
        <v>42.533359117805958</v>
      </c>
      <c r="B344">
        <v>-6.6257534734904766</v>
      </c>
      <c r="C344">
        <v>542.20001220703125</v>
      </c>
      <c r="D344" s="1">
        <v>42854.363842592589</v>
      </c>
      <c r="E344" s="1">
        <f>CSV[[#This Row],[Column4]]-D343</f>
        <v>1.1574069503694773E-5</v>
      </c>
      <c r="F344">
        <f>CSV[[#This Row],[alt]]-C343</f>
        <v>0.60003662109375</v>
      </c>
      <c r="G344">
        <f>IF(CSV[[#This Row],[Altura]]&gt;0,CSV[[#This Row],[Altura]],0)</f>
        <v>0.60003662109375</v>
      </c>
      <c r="H344">
        <f>IF(CSV[[#This Row],[Altura]]&lt;=0,CSV[[#This Row],[Altura]],0)</f>
        <v>0</v>
      </c>
      <c r="I344" s="2">
        <f>RADIANS(CSV[[#This Row],[lon]])-RADIANS(A343)</f>
        <v>3.2037905939308331E-7</v>
      </c>
      <c r="J344" s="2">
        <f>RADIANS(CSV[[#This Row],[lat]])-RADIANS(B343)</f>
        <v>-1.4380484719134223E-6</v>
      </c>
      <c r="K344" s="2">
        <f>RADIANS(CSV[[#This Row],[lon]])</f>
        <v>0.74234715853886468</v>
      </c>
      <c r="L344" s="2">
        <f>RADIANS(CSV[[#This Row],[lat]])</f>
        <v>-0.11564121353785964</v>
      </c>
      <c r="M344" s="2">
        <f>SIN(CSV[[#This Row],[dlon]]/2)*SIN(CSV[[#This Row],[dlon]]/2)</f>
        <v>2.566068542439898E-14</v>
      </c>
      <c r="N344" s="2">
        <f>SIN(CSV[[#This Row],[dlat]]/2)*SIN(CSV[[#This Row],[dlat]]/2)</f>
        <v>5.1699585189304317E-13</v>
      </c>
      <c r="O344" s="2">
        <f>COS(RADIANS(CSV[[#This Row],[lat]]))</f>
        <v>0.9933210029697247</v>
      </c>
      <c r="P344" s="2">
        <f>CSV[[#This Row],[sindlon]]+CSV[[#This Row],[cosradlat]]*O343*CSV[[#This Row],[sindlat]]</f>
        <v>5.357736576774049E-13</v>
      </c>
      <c r="Q344" s="2">
        <f>2*ASIN(SQRT(CSV[[#This Row],[Columna1]]))*6367445</f>
        <v>9.3215015571868118</v>
      </c>
      <c r="R344" s="2" t="e" vm="1">
        <f ca="1">_xlfn.CONCAT(CSV[[#This Row],[lon]],",",CSV[[#This Row],[lat]],";",CSV[[#This Row],[alt]])</f>
        <v>#NAME?</v>
      </c>
    </row>
    <row r="345" spans="1:18" x14ac:dyDescent="0.25">
      <c r="A345">
        <v>42.533378563821316</v>
      </c>
      <c r="B345">
        <v>-6.6259224526584148</v>
      </c>
      <c r="C345">
        <v>543.5999755859375</v>
      </c>
      <c r="D345" s="1">
        <v>42854.363865740743</v>
      </c>
      <c r="E345" s="1">
        <f>CSV[[#This Row],[Column4]]-D344</f>
        <v>2.3148153559304774E-5</v>
      </c>
      <c r="F345">
        <f>CSV[[#This Row],[alt]]-C344</f>
        <v>1.39996337890625</v>
      </c>
      <c r="G345">
        <f>IF(CSV[[#This Row],[Altura]]&gt;0,CSV[[#This Row],[Altura]],0)</f>
        <v>1.39996337890625</v>
      </c>
      <c r="H345">
        <f>IF(CSV[[#This Row],[Altura]]&lt;=0,CSV[[#This Row],[Altura]],0)</f>
        <v>0</v>
      </c>
      <c r="I345" s="2">
        <f>RADIANS(CSV[[#This Row],[lon]])-RADIANS(A344)</f>
        <v>3.3939699439766713E-7</v>
      </c>
      <c r="J345" s="2">
        <f>RADIANS(CSV[[#This Row],[lat]])-RADIANS(B344)</f>
        <v>-2.9492428478133936E-6</v>
      </c>
      <c r="K345" s="2">
        <f>RADIANS(CSV[[#This Row],[lon]])</f>
        <v>0.74234749793585908</v>
      </c>
      <c r="L345" s="2">
        <f>RADIANS(CSV[[#This Row],[lat]])</f>
        <v>-0.11564416278070745</v>
      </c>
      <c r="M345" s="2">
        <f>SIN(CSV[[#This Row],[dlon]]/2)*SIN(CSV[[#This Row],[dlon]]/2)</f>
        <v>2.8797579951542245E-14</v>
      </c>
      <c r="N345" s="2">
        <f>SIN(CSV[[#This Row],[dlat]]/2)*SIN(CSV[[#This Row],[dlat]]/2)</f>
        <v>2.1745083438430379E-12</v>
      </c>
      <c r="O345" s="2">
        <f>COS(RADIANS(CSV[[#This Row],[lat]]))</f>
        <v>0.99332066267102104</v>
      </c>
      <c r="P345" s="2">
        <f>CSV[[#This Row],[sindlon]]+CSV[[#This Row],[cosradlat]]*O344*CSV[[#This Row],[sindlat]]</f>
        <v>2.17435512185848E-12</v>
      </c>
      <c r="Q345" s="2">
        <f>2*ASIN(SQRT(CSV[[#This Row],[Columna1]]))*6367445</f>
        <v>18.778479997825464</v>
      </c>
      <c r="R345" s="2" t="e" vm="1">
        <f ca="1">_xlfn.CONCAT(CSV[[#This Row],[lon]],",",CSV[[#This Row],[lat]],";",CSV[[#This Row],[alt]])</f>
        <v>#NAME?</v>
      </c>
    </row>
    <row r="346" spans="1:18" x14ac:dyDescent="0.25">
      <c r="A346">
        <v>42.533380994573236</v>
      </c>
      <c r="B346">
        <v>-6.6260827146470547</v>
      </c>
      <c r="C346">
        <v>545</v>
      </c>
      <c r="D346" s="1">
        <v>42854.363888888889</v>
      </c>
      <c r="E346" s="1">
        <f>CSV[[#This Row],[Column4]]-D345</f>
        <v>2.314814628334716E-5</v>
      </c>
      <c r="F346">
        <f>CSV[[#This Row],[alt]]-C345</f>
        <v>1.4000244140625</v>
      </c>
      <c r="G346">
        <f>IF(CSV[[#This Row],[Altura]]&gt;0,CSV[[#This Row],[Altura]],0)</f>
        <v>1.4000244140625</v>
      </c>
      <c r="H346">
        <f>IF(CSV[[#This Row],[Altura]]&lt;=0,CSV[[#This Row],[Altura]],0)</f>
        <v>0</v>
      </c>
      <c r="I346" s="2">
        <f>RADIANS(CSV[[#This Row],[lon]])-RADIANS(A345)</f>
        <v>4.2424624258075028E-8</v>
      </c>
      <c r="J346" s="2">
        <f>RADIANS(CSV[[#This Row],[lat]])-RADIANS(B345)</f>
        <v>-2.7970993675546785E-6</v>
      </c>
      <c r="K346" s="2">
        <f>RADIANS(CSV[[#This Row],[lon]])</f>
        <v>0.74234754036048334</v>
      </c>
      <c r="L346" s="2">
        <f>RADIANS(CSV[[#This Row],[lat]])</f>
        <v>-0.11564695988007501</v>
      </c>
      <c r="M346" s="2">
        <f>SIN(CSV[[#This Row],[dlon]]/2)*SIN(CSV[[#This Row],[dlon]]/2)</f>
        <v>4.4996218585971197E-16</v>
      </c>
      <c r="N346" s="2">
        <f>SIN(CSV[[#This Row],[dlat]]/2)*SIN(CSV[[#This Row],[dlat]]/2)</f>
        <v>1.9559412179924204E-12</v>
      </c>
      <c r="O346" s="2">
        <f>COS(RADIANS(CSV[[#This Row],[lat]]))</f>
        <v>0.99332033991942636</v>
      </c>
      <c r="P346" s="2">
        <f>CSV[[#This Row],[sindlon]]+CSV[[#This Row],[cosradlat]]*O345*CSV[[#This Row],[sindlat]]</f>
        <v>1.9303490322061951E-12</v>
      </c>
      <c r="Q346" s="2">
        <f>2*ASIN(SQRT(CSV[[#This Row],[Columna1]]))*6367445</f>
        <v>17.693474281113023</v>
      </c>
      <c r="R346" s="2" t="e" vm="1">
        <f ca="1">_xlfn.CONCAT(CSV[[#This Row],[lon]],",",CSV[[#This Row],[lat]],";",CSV[[#This Row],[alt]])</f>
        <v>#NAME?</v>
      </c>
    </row>
    <row r="347" spans="1:18" x14ac:dyDescent="0.25">
      <c r="A347">
        <v>42.533376133069396</v>
      </c>
      <c r="B347">
        <v>-6.6261675395071507</v>
      </c>
      <c r="C347">
        <v>545.79998779296875</v>
      </c>
      <c r="D347" s="1">
        <v>42854.363900462966</v>
      </c>
      <c r="E347" s="1">
        <f>CSV[[#This Row],[Column4]]-D346</f>
        <v>1.1574076779652387E-5</v>
      </c>
      <c r="F347">
        <f>CSV[[#This Row],[alt]]-C346</f>
        <v>0.79998779296875</v>
      </c>
      <c r="G347">
        <f>IF(CSV[[#This Row],[Altura]]&gt;0,CSV[[#This Row],[Altura]],0)</f>
        <v>0.79998779296875</v>
      </c>
      <c r="H347">
        <f>IF(CSV[[#This Row],[Altura]]&lt;=0,CSV[[#This Row],[Altura]],0)</f>
        <v>0</v>
      </c>
      <c r="I347" s="2">
        <f>RADIANS(CSV[[#This Row],[lon]])-RADIANS(A346)</f>
        <v>-8.4849248516150055E-8</v>
      </c>
      <c r="J347" s="2">
        <f>RADIANS(CSV[[#This Row],[lat]])-RADIANS(B346)</f>
        <v>-1.4804730962131307E-6</v>
      </c>
      <c r="K347" s="2">
        <f>RADIANS(CSV[[#This Row],[lon]])</f>
        <v>0.74234745551123482</v>
      </c>
      <c r="L347" s="2">
        <f>RADIANS(CSV[[#This Row],[lat]])</f>
        <v>-0.11564844035317122</v>
      </c>
      <c r="M347" s="2">
        <f>SIN(CSV[[#This Row],[dlon]]/2)*SIN(CSV[[#This Row],[dlon]]/2)</f>
        <v>1.7998487434388471E-15</v>
      </c>
      <c r="N347" s="2">
        <f>SIN(CSV[[#This Row],[dlat]]/2)*SIN(CSV[[#This Row],[dlat]]/2)</f>
        <v>5.4795014715262349E-13</v>
      </c>
      <c r="O347" s="2">
        <f>COS(RADIANS(CSV[[#This Row],[lat]]))</f>
        <v>0.9933201690875082</v>
      </c>
      <c r="P347" s="2">
        <f>CSV[[#This Row],[sindlon]]+CSV[[#This Row],[cosradlat]]*O346*CSV[[#This Row],[sindlat]]</f>
        <v>5.4245410982808407E-13</v>
      </c>
      <c r="Q347" s="2">
        <f>2*ASIN(SQRT(CSV[[#This Row],[Columna1]]))*6367445</f>
        <v>9.3794354732570913</v>
      </c>
      <c r="R347" s="2" t="e" vm="1">
        <f ca="1">_xlfn.CONCAT(CSV[[#This Row],[lon]],",",CSV[[#This Row],[lat]],";",CSV[[#This Row],[alt]])</f>
        <v>#NAME?</v>
      </c>
    </row>
    <row r="348" spans="1:18" x14ac:dyDescent="0.25">
      <c r="A348">
        <v>42.533366410061717</v>
      </c>
      <c r="B348">
        <v>-6.6262561362236738</v>
      </c>
      <c r="C348">
        <v>546.5999755859375</v>
      </c>
      <c r="D348" s="1">
        <v>42854.363912037035</v>
      </c>
      <c r="E348" s="1">
        <f>CSV[[#This Row],[Column4]]-D347</f>
        <v>1.1574069503694773E-5</v>
      </c>
      <c r="F348">
        <f>CSV[[#This Row],[alt]]-C347</f>
        <v>0.79998779296875</v>
      </c>
      <c r="G348">
        <f>IF(CSV[[#This Row],[Altura]]&gt;0,CSV[[#This Row],[Altura]],0)</f>
        <v>0.79998779296875</v>
      </c>
      <c r="H348">
        <f>IF(CSV[[#This Row],[Altura]]&lt;=0,CSV[[#This Row],[Altura]],0)</f>
        <v>0</v>
      </c>
      <c r="I348" s="2">
        <f>RADIANS(CSV[[#This Row],[lon]])-RADIANS(A347)</f>
        <v>-1.6969849725434472E-7</v>
      </c>
      <c r="J348" s="2">
        <f>RADIANS(CSV[[#This Row],[lat]])-RADIANS(B347)</f>
        <v>-1.5463044097940859E-6</v>
      </c>
      <c r="K348" s="2">
        <f>RADIANS(CSV[[#This Row],[lon]])</f>
        <v>0.74234728581273757</v>
      </c>
      <c r="L348" s="2">
        <f>RADIANS(CSV[[#This Row],[lat]])</f>
        <v>-0.11564998665758101</v>
      </c>
      <c r="M348" s="2">
        <f>SIN(CSV[[#This Row],[dlon]]/2)*SIN(CSV[[#This Row],[dlon]]/2)</f>
        <v>7.1993949925956919E-15</v>
      </c>
      <c r="N348" s="2">
        <f>SIN(CSV[[#This Row],[dlat]]/2)*SIN(CSV[[#This Row],[dlat]]/2)</f>
        <v>5.9776433193703988E-13</v>
      </c>
      <c r="O348" s="2">
        <f>COS(RADIANS(CSV[[#This Row],[lat]]))</f>
        <v>0.99331999065698451</v>
      </c>
      <c r="P348" s="2">
        <f>CSV[[#This Row],[sindlon]]+CSV[[#This Row],[cosradlat]]*O347*CSV[[#This Row],[sindlat]]</f>
        <v>5.9700436398577085E-13</v>
      </c>
      <c r="Q348" s="2">
        <f>2*ASIN(SQRT(CSV[[#This Row],[Columna1]]))*6367445</f>
        <v>9.8397474285324336</v>
      </c>
      <c r="R348" s="2" t="e" vm="1">
        <f ca="1">_xlfn.CONCAT(CSV[[#This Row],[lon]],",",CSV[[#This Row],[lat]],";",CSV[[#This Row],[alt]])</f>
        <v>#NAME?</v>
      </c>
    </row>
    <row r="349" spans="1:18" x14ac:dyDescent="0.25">
      <c r="A349">
        <v>42.533354004845023</v>
      </c>
      <c r="B349">
        <v>-6.6263452358543873</v>
      </c>
      <c r="C349">
        <v>547.20001220703125</v>
      </c>
      <c r="D349" s="1">
        <v>42854.363923611112</v>
      </c>
      <c r="E349" s="1">
        <f>CSV[[#This Row],[Column4]]-D348</f>
        <v>1.1574076779652387E-5</v>
      </c>
      <c r="F349">
        <f>CSV[[#This Row],[alt]]-C348</f>
        <v>0.60003662109375</v>
      </c>
      <c r="G349">
        <f>IF(CSV[[#This Row],[Altura]]&gt;0,CSV[[#This Row],[Altura]],0)</f>
        <v>0.60003662109375</v>
      </c>
      <c r="H349">
        <f>IF(CSV[[#This Row],[Altura]]&lt;=0,CSV[[#This Row],[Altura]],0)</f>
        <v>0</v>
      </c>
      <c r="I349" s="2">
        <f>RADIANS(CSV[[#This Row],[lon]])-RADIANS(A348)</f>
        <v>-2.1651187576132713E-7</v>
      </c>
      <c r="J349" s="2">
        <f>RADIANS(CSV[[#This Row],[lat]])-RADIANS(B348)</f>
        <v>-1.5550819182502673E-6</v>
      </c>
      <c r="K349" s="2">
        <f>RADIANS(CSV[[#This Row],[lon]])</f>
        <v>0.74234706930086181</v>
      </c>
      <c r="L349" s="2">
        <f>RADIANS(CSV[[#This Row],[lat]])</f>
        <v>-0.11565154173949926</v>
      </c>
      <c r="M349" s="2">
        <f>SIN(CSV[[#This Row],[dlon]]/2)*SIN(CSV[[#This Row],[dlon]]/2)</f>
        <v>1.1719348086422043E-14</v>
      </c>
      <c r="N349" s="2">
        <f>SIN(CSV[[#This Row],[dlat]]/2)*SIN(CSV[[#This Row],[dlat]]/2)</f>
        <v>6.0456994311711089E-13</v>
      </c>
      <c r="O349" s="2">
        <f>COS(RADIANS(CSV[[#This Row],[lat]]))</f>
        <v>0.99331981121121482</v>
      </c>
      <c r="P349" s="2">
        <f>CSV[[#This Row],[sindlon]]+CSV[[#This Row],[cosradlat]]*O348*CSV[[#This Row],[sindlat]]</f>
        <v>6.0823909514094835E-13</v>
      </c>
      <c r="Q349" s="2">
        <f>2*ASIN(SQRT(CSV[[#This Row],[Columna1]]))*6367445</f>
        <v>9.9319005838591785</v>
      </c>
      <c r="R349" s="2" t="e" vm="1">
        <f ca="1">_xlfn.CONCAT(CSV[[#This Row],[lon]],",",CSV[[#This Row],[lat]],";",CSV[[#This Row],[alt]])</f>
        <v>#NAME?</v>
      </c>
    </row>
    <row r="350" spans="1:18" x14ac:dyDescent="0.25">
      <c r="A350">
        <v>42.53331963904202</v>
      </c>
      <c r="B350">
        <v>-6.6265100240707397</v>
      </c>
      <c r="C350">
        <v>548</v>
      </c>
      <c r="D350" s="1">
        <v>42854.363946759258</v>
      </c>
      <c r="E350" s="1">
        <f>CSV[[#This Row],[Column4]]-D349</f>
        <v>2.314814628334716E-5</v>
      </c>
      <c r="F350">
        <f>CSV[[#This Row],[alt]]-C349</f>
        <v>0.79998779296875</v>
      </c>
      <c r="G350">
        <f>IF(CSV[[#This Row],[Altura]]&gt;0,CSV[[#This Row],[Altura]],0)</f>
        <v>0.79998779296875</v>
      </c>
      <c r="H350">
        <f>IF(CSV[[#This Row],[Altura]]&lt;=0,CSV[[#This Row],[Altura]],0)</f>
        <v>0</v>
      </c>
      <c r="I350" s="2">
        <f>RADIANS(CSV[[#This Row],[lon]])-RADIANS(A349)</f>
        <v>-5.9979641242602355E-7</v>
      </c>
      <c r="J350" s="2">
        <f>RADIANS(CSV[[#This Row],[lat]])-RADIANS(B349)</f>
        <v>-2.8760969438407225E-6</v>
      </c>
      <c r="K350" s="2">
        <f>RADIANS(CSV[[#This Row],[lon]])</f>
        <v>0.74234646950444938</v>
      </c>
      <c r="L350" s="2">
        <f>RADIANS(CSV[[#This Row],[lat]])</f>
        <v>-0.1156544178364431</v>
      </c>
      <c r="M350" s="2">
        <f>SIN(CSV[[#This Row],[dlon]]/2)*SIN(CSV[[#This Row],[dlon]]/2)</f>
        <v>8.9938934089779435E-14</v>
      </c>
      <c r="N350" s="2">
        <f>SIN(CSV[[#This Row],[dlat]]/2)*SIN(CSV[[#This Row],[dlat]]/2)</f>
        <v>2.0679834075910601E-12</v>
      </c>
      <c r="O350" s="2">
        <f>COS(RADIANS(CSV[[#This Row],[lat]]))</f>
        <v>0.9933194793230572</v>
      </c>
      <c r="P350" s="2">
        <f>CSV[[#This Row],[sindlon]]+CSV[[#This Row],[cosradlat]]*O349*CSV[[#This Row],[sindlat]]</f>
        <v>2.130384904375731E-12</v>
      </c>
      <c r="Q350" s="2">
        <f>2*ASIN(SQRT(CSV[[#This Row],[Columna1]]))*6367445</f>
        <v>18.587639292145088</v>
      </c>
      <c r="R350" s="2" t="e" vm="1">
        <f ca="1">_xlfn.CONCAT(CSV[[#This Row],[lon]],",",CSV[[#This Row],[lat]],";",CSV[[#This Row],[alt]])</f>
        <v>#NAME?</v>
      </c>
    </row>
    <row r="351" spans="1:18" x14ac:dyDescent="0.25">
      <c r="A351">
        <v>42.533252751454711</v>
      </c>
      <c r="B351">
        <v>-6.6267132014036179</v>
      </c>
      <c r="C351">
        <v>548.79998779296875</v>
      </c>
      <c r="D351" s="1">
        <v>42854.363981481481</v>
      </c>
      <c r="E351" s="1">
        <f>CSV[[#This Row],[Column4]]-D350</f>
        <v>3.4722223062999547E-5</v>
      </c>
      <c r="F351">
        <f>CSV[[#This Row],[alt]]-C350</f>
        <v>0.79998779296875</v>
      </c>
      <c r="G351">
        <f>IF(CSV[[#This Row],[Altura]]&gt;0,CSV[[#This Row],[Altura]],0)</f>
        <v>0.79998779296875</v>
      </c>
      <c r="H351">
        <f>IF(CSV[[#This Row],[Altura]]&lt;=0,CSV[[#This Row],[Altura]],0)</f>
        <v>0</v>
      </c>
      <c r="I351" s="2">
        <f>RADIANS(CSV[[#This Row],[lon]])-RADIANS(A350)</f>
        <v>-1.1674086273227857E-6</v>
      </c>
      <c r="J351" s="2">
        <f>RADIANS(CSV[[#This Row],[lat]])-RADIANS(B350)</f>
        <v>-3.5461134241521197E-6</v>
      </c>
      <c r="K351" s="2">
        <f>RADIANS(CSV[[#This Row],[lon]])</f>
        <v>0.74234530209582206</v>
      </c>
      <c r="L351" s="2">
        <f>RADIANS(CSV[[#This Row],[lat]])</f>
        <v>-0.11565796394986726</v>
      </c>
      <c r="M351" s="2">
        <f>SIN(CSV[[#This Row],[dlon]]/2)*SIN(CSV[[#This Row],[dlon]]/2)</f>
        <v>3.4071072578687902E-13</v>
      </c>
      <c r="N351" s="2">
        <f>SIN(CSV[[#This Row],[dlat]]/2)*SIN(CSV[[#This Row],[dlat]]/2)</f>
        <v>3.1437301042346736E-12</v>
      </c>
      <c r="O351" s="2">
        <f>COS(RADIANS(CSV[[#This Row],[lat]]))</f>
        <v>0.99331907010681531</v>
      </c>
      <c r="P351" s="2">
        <f>CSV[[#This Row],[sindlon]]+CSV[[#This Row],[cosradlat]]*O350*CSV[[#This Row],[sindlat]]</f>
        <v>3.4425763468738671E-12</v>
      </c>
      <c r="Q351" s="2">
        <f>2*ASIN(SQRT(CSV[[#This Row],[Columna1]]))*6367445</f>
        <v>23.62854547981798</v>
      </c>
      <c r="R351" s="2" t="e" vm="1">
        <f ca="1">_xlfn.CONCAT(CSV[[#This Row],[lon]],",",CSV[[#This Row],[lat]],";",CSV[[#This Row],[alt]])</f>
        <v>#NAME?</v>
      </c>
    </row>
    <row r="352" spans="1:18" x14ac:dyDescent="0.25">
      <c r="A352">
        <v>42.533232131972909</v>
      </c>
      <c r="B352">
        <v>-6.626770868897438</v>
      </c>
      <c r="C352">
        <v>549.20001220703125</v>
      </c>
      <c r="D352" s="1">
        <v>42854.363993055558</v>
      </c>
      <c r="E352" s="1">
        <f>CSV[[#This Row],[Column4]]-D351</f>
        <v>1.1574076779652387E-5</v>
      </c>
      <c r="F352">
        <f>CSV[[#This Row],[alt]]-C351</f>
        <v>0.4000244140625</v>
      </c>
      <c r="G352">
        <f>IF(CSV[[#This Row],[Altura]]&gt;0,CSV[[#This Row],[Altura]],0)</f>
        <v>0.4000244140625</v>
      </c>
      <c r="H352">
        <f>IF(CSV[[#This Row],[Altura]]&lt;=0,CSV[[#This Row],[Altura]],0)</f>
        <v>0</v>
      </c>
      <c r="I352" s="2">
        <f>RADIANS(CSV[[#This Row],[lon]])-RADIANS(A351)</f>
        <v>-3.5987784741120521E-7</v>
      </c>
      <c r="J352" s="2">
        <f>RADIANS(CSV[[#This Row],[lat]])-RADIANS(B351)</f>
        <v>-1.0064876385246224E-6</v>
      </c>
      <c r="K352" s="2">
        <f>RADIANS(CSV[[#This Row],[lon]])</f>
        <v>0.74234494221797465</v>
      </c>
      <c r="L352" s="2">
        <f>RADIANS(CSV[[#This Row],[lat]])</f>
        <v>-0.11565897043750578</v>
      </c>
      <c r="M352" s="2">
        <f>SIN(CSV[[#This Row],[dlon]]/2)*SIN(CSV[[#This Row],[dlon]]/2)</f>
        <v>3.237801626433032E-14</v>
      </c>
      <c r="N352" s="2">
        <f>SIN(CSV[[#This Row],[dlat]]/2)*SIN(CSV[[#This Row],[dlat]]/2)</f>
        <v>2.5325434162569632E-13</v>
      </c>
      <c r="O352" s="2">
        <f>COS(RADIANS(CSV[[#This Row],[lat]]))</f>
        <v>0.99331895395735548</v>
      </c>
      <c r="P352" s="2">
        <f>CSV[[#This Row],[sindlon]]+CSV[[#This Row],[cosradlat]]*O351*CSV[[#This Row],[sindlat]]</f>
        <v>2.8225968363112761E-13</v>
      </c>
      <c r="Q352" s="2">
        <f>2*ASIN(SQRT(CSV[[#This Row],[Columna1]]))*6367445</f>
        <v>6.7658072834059588</v>
      </c>
      <c r="R352" s="2" t="e" vm="1">
        <f ca="1">_xlfn.CONCAT(CSV[[#This Row],[lon]],",",CSV[[#This Row],[lat]],";",CSV[[#This Row],[alt]])</f>
        <v>#NAME?</v>
      </c>
    </row>
    <row r="353" spans="1:18" x14ac:dyDescent="0.25">
      <c r="A353">
        <v>42.533192234113812</v>
      </c>
      <c r="B353">
        <v>-6.6268714517354974</v>
      </c>
      <c r="C353">
        <v>550.4000244140625</v>
      </c>
      <c r="D353" s="1">
        <v>42854.364016203705</v>
      </c>
      <c r="E353" s="1">
        <f>CSV[[#This Row],[Column4]]-D352</f>
        <v>2.314814628334716E-5</v>
      </c>
      <c r="F353">
        <f>CSV[[#This Row],[alt]]-C352</f>
        <v>1.20001220703125</v>
      </c>
      <c r="G353">
        <f>IF(CSV[[#This Row],[Altura]]&gt;0,CSV[[#This Row],[Altura]],0)</f>
        <v>1.20001220703125</v>
      </c>
      <c r="H353">
        <f>IF(CSV[[#This Row],[Altura]]&lt;=0,CSV[[#This Row],[Altura]],0)</f>
        <v>0</v>
      </c>
      <c r="I353" s="2">
        <f>RADIANS(CSV[[#This Row],[lon]])-RADIANS(A352)</f>
        <v>-6.9634900579096382E-7</v>
      </c>
      <c r="J353" s="2">
        <f>RADIANS(CSV[[#This Row],[lat]])-RADIANS(B352)</f>
        <v>-1.7555016951498192E-6</v>
      </c>
      <c r="K353" s="2">
        <f>RADIANS(CSV[[#This Row],[lon]])</f>
        <v>0.74234424586896886</v>
      </c>
      <c r="L353" s="2">
        <f>RADIANS(CSV[[#This Row],[lat]])</f>
        <v>-0.11566072593920093</v>
      </c>
      <c r="M353" s="2">
        <f>SIN(CSV[[#This Row],[dlon]]/2)*SIN(CSV[[#This Row],[dlon]]/2)</f>
        <v>1.2122548446651104E-13</v>
      </c>
      <c r="N353" s="2">
        <f>SIN(CSV[[#This Row],[dlat]]/2)*SIN(CSV[[#This Row],[dlat]]/2)</f>
        <v>7.7044655041827424E-13</v>
      </c>
      <c r="O353" s="2">
        <f>COS(RADIANS(CSV[[#This Row],[lat]]))</f>
        <v>0.99331875136868009</v>
      </c>
      <c r="P353" s="2">
        <f>CSV[[#This Row],[sindlon]]+CSV[[#This Row],[cosradlat]]*O352*CSV[[#This Row],[sindlat]]</f>
        <v>8.8141149203244451E-13</v>
      </c>
      <c r="Q353" s="2">
        <f>2*ASIN(SQRT(CSV[[#This Row],[Columna1]]))*6367445</f>
        <v>11.955962723910501</v>
      </c>
      <c r="R353" s="2" t="e" vm="1">
        <f ca="1">_xlfn.CONCAT(CSV[[#This Row],[lon]],",",CSV[[#This Row],[lat]],";",CSV[[#This Row],[alt]])</f>
        <v>#NAME?</v>
      </c>
    </row>
    <row r="354" spans="1:18" x14ac:dyDescent="0.25">
      <c r="A354">
        <v>42.533152839168906</v>
      </c>
      <c r="B354">
        <v>-6.6269552707672119</v>
      </c>
      <c r="C354">
        <v>551.5999755859375</v>
      </c>
      <c r="D354" s="1">
        <v>42854.364039351851</v>
      </c>
      <c r="E354" s="1">
        <f>CSV[[#This Row],[Column4]]-D353</f>
        <v>2.314814628334716E-5</v>
      </c>
      <c r="F354">
        <f>CSV[[#This Row],[alt]]-C353</f>
        <v>1.199951171875</v>
      </c>
      <c r="G354">
        <f>IF(CSV[[#This Row],[Altura]]&gt;0,CSV[[#This Row],[Altura]],0)</f>
        <v>1.199951171875</v>
      </c>
      <c r="H354">
        <f>IF(CSV[[#This Row],[Altura]]&lt;=0,CSV[[#This Row],[Altura]],0)</f>
        <v>0</v>
      </c>
      <c r="I354" s="2">
        <f>RADIANS(CSV[[#This Row],[lon]])-RADIANS(A353)</f>
        <v>-6.8757149729314904E-7</v>
      </c>
      <c r="J354" s="2">
        <f>RADIANS(CSV[[#This Row],[lat]])-RADIANS(B353)</f>
        <v>-1.4629180792452567E-6</v>
      </c>
      <c r="K354" s="2">
        <f>RADIANS(CSV[[#This Row],[lon]])</f>
        <v>0.74234355829747156</v>
      </c>
      <c r="L354" s="2">
        <f>RADIANS(CSV[[#This Row],[lat]])</f>
        <v>-0.11566218885728018</v>
      </c>
      <c r="M354" s="2">
        <f>SIN(CSV[[#This Row],[dlon]]/2)*SIN(CSV[[#This Row],[dlon]]/2)</f>
        <v>1.1818864097248106E-13</v>
      </c>
      <c r="N354" s="2">
        <f>SIN(CSV[[#This Row],[dlat]]/2)*SIN(CSV[[#This Row],[dlat]]/2)</f>
        <v>5.3503232664556246E-13</v>
      </c>
      <c r="O354" s="2">
        <f>COS(RADIANS(CSV[[#This Row],[lat]]))</f>
        <v>0.99331858254244543</v>
      </c>
      <c r="P354" s="2">
        <f>CSV[[#This Row],[sindlon]]+CSV[[#This Row],[cosradlat]]*O353*CSV[[#This Row],[sindlat]]</f>
        <v>6.4609539324640888E-13</v>
      </c>
      <c r="Q354" s="2">
        <f>2*ASIN(SQRT(CSV[[#This Row],[Columna1]]))*6367445</f>
        <v>10.236312133309688</v>
      </c>
      <c r="R354" s="2" t="e" vm="1">
        <f ca="1">_xlfn.CONCAT(CSV[[#This Row],[lon]],",",CSV[[#This Row],[lat]],";",CSV[[#This Row],[alt]])</f>
        <v>#NAME?</v>
      </c>
    </row>
    <row r="355" spans="1:18" x14ac:dyDescent="0.25">
      <c r="A355">
        <v>42.533094249665737</v>
      </c>
      <c r="B355">
        <v>-6.6270815022289753</v>
      </c>
      <c r="C355">
        <v>552.5999755859375</v>
      </c>
      <c r="D355" s="1">
        <v>42854.364074074074</v>
      </c>
      <c r="E355" s="1">
        <f>CSV[[#This Row],[Column4]]-D354</f>
        <v>3.4722223062999547E-5</v>
      </c>
      <c r="F355">
        <f>CSV[[#This Row],[alt]]-C354</f>
        <v>1</v>
      </c>
      <c r="G355">
        <f>IF(CSV[[#This Row],[Altura]]&gt;0,CSV[[#This Row],[Altura]],0)</f>
        <v>1</v>
      </c>
      <c r="H355">
        <f>IF(CSV[[#This Row],[Altura]]&lt;=0,CSV[[#This Row],[Altura]],0)</f>
        <v>0</v>
      </c>
      <c r="I355" s="2">
        <f>RADIANS(CSV[[#This Row],[lon]])-RADIANS(A354)</f>
        <v>-1.0225797373308865E-6</v>
      </c>
      <c r="J355" s="2">
        <f>RADIANS(CSV[[#This Row],[lat]])-RADIANS(B354)</f>
        <v>-2.2031546273726388E-6</v>
      </c>
      <c r="K355" s="2">
        <f>RADIANS(CSV[[#This Row],[lon]])</f>
        <v>0.74234253571773423</v>
      </c>
      <c r="L355" s="2">
        <f>RADIANS(CSV[[#This Row],[lat]])</f>
        <v>-0.11566439201190755</v>
      </c>
      <c r="M355" s="2">
        <f>SIN(CSV[[#This Row],[dlon]]/2)*SIN(CSV[[#This Row],[dlon]]/2)</f>
        <v>2.6141732979990345E-13</v>
      </c>
      <c r="N355" s="2">
        <f>SIN(CSV[[#This Row],[dlat]]/2)*SIN(CSV[[#This Row],[dlat]]/2)</f>
        <v>1.213472578027877E-12</v>
      </c>
      <c r="O355" s="2">
        <f>COS(RADIANS(CSV[[#This Row],[lat]]))</f>
        <v>0.99331832828612465</v>
      </c>
      <c r="P355" s="2">
        <f>CSV[[#This Row],[sindlon]]+CSV[[#This Row],[cosradlat]]*O354*CSV[[#This Row],[sindlat]]</f>
        <v>1.4587283386629641E-12</v>
      </c>
      <c r="Q355" s="2">
        <f>2*ASIN(SQRT(CSV[[#This Row],[Columna1]]))*6367445</f>
        <v>15.380923355794183</v>
      </c>
      <c r="R355" s="2" t="e" vm="1">
        <f ca="1">_xlfn.CONCAT(CSV[[#This Row],[lon]],",",CSV[[#This Row],[lat]],";",CSV[[#This Row],[alt]])</f>
        <v>#NAME?</v>
      </c>
    </row>
    <row r="356" spans="1:18" x14ac:dyDescent="0.25">
      <c r="A356">
        <v>42.533069271594286</v>
      </c>
      <c r="B356">
        <v>-6.6271283570677042</v>
      </c>
      <c r="C356">
        <v>553</v>
      </c>
      <c r="D356" s="1">
        <v>42854.364085648151</v>
      </c>
      <c r="E356" s="1">
        <f>CSV[[#This Row],[Column4]]-D355</f>
        <v>1.1574076779652387E-5</v>
      </c>
      <c r="F356">
        <f>CSV[[#This Row],[alt]]-C355</f>
        <v>0.4000244140625</v>
      </c>
      <c r="G356">
        <f>IF(CSV[[#This Row],[Altura]]&gt;0,CSV[[#This Row],[Altura]],0)</f>
        <v>0.4000244140625</v>
      </c>
      <c r="H356">
        <f>IF(CSV[[#This Row],[Altura]]&lt;=0,CSV[[#This Row],[Altura]],0)</f>
        <v>0</v>
      </c>
      <c r="I356" s="2">
        <f>RADIANS(CSV[[#This Row],[lon]])-RADIANS(A355)</f>
        <v>-4.3594958765158509E-7</v>
      </c>
      <c r="J356" s="2">
        <f>RADIANS(CSV[[#This Row],[lat]])-RADIANS(B355)</f>
        <v>-8.1777120630732725E-7</v>
      </c>
      <c r="K356" s="2">
        <f>RADIANS(CSV[[#This Row],[lon]])</f>
        <v>0.74234209976814658</v>
      </c>
      <c r="L356" s="2">
        <f>RADIANS(CSV[[#This Row],[lat]])</f>
        <v>-0.11566520978311386</v>
      </c>
      <c r="M356" s="2">
        <f>SIN(CSV[[#This Row],[dlon]]/2)*SIN(CSV[[#This Row],[dlon]]/2)</f>
        <v>4.7513010743396016E-14</v>
      </c>
      <c r="N356" s="2">
        <f>SIN(CSV[[#This Row],[dlat]]/2)*SIN(CSV[[#This Row],[dlat]]/2)</f>
        <v>1.67187436466326E-13</v>
      </c>
      <c r="O356" s="2">
        <f>COS(RADIANS(CSV[[#This Row],[lat]]))</f>
        <v>0.99331823390954355</v>
      </c>
      <c r="P356" s="2">
        <f>CSV[[#This Row],[sindlon]]+CSV[[#This Row],[cosradlat]]*O355*CSV[[#This Row],[sindlat]]</f>
        <v>2.1247371244537859E-13</v>
      </c>
      <c r="Q356" s="2">
        <f>2*ASIN(SQRT(CSV[[#This Row],[Columna1]]))*6367445</f>
        <v>5.8701311063680697</v>
      </c>
      <c r="R356" s="2" t="e" vm="1">
        <f ca="1">_xlfn.CONCAT(CSV[[#This Row],[lon]],",",CSV[[#This Row],[lat]],";",CSV[[#This Row],[alt]])</f>
        <v>#NAME?</v>
      </c>
    </row>
    <row r="357" spans="1:18" x14ac:dyDescent="0.25">
      <c r="A357">
        <v>42.533045383170247</v>
      </c>
      <c r="B357">
        <v>-6.6271750442683697</v>
      </c>
      <c r="C357">
        <v>553.5999755859375</v>
      </c>
      <c r="D357" s="1">
        <v>42854.36409722222</v>
      </c>
      <c r="E357" s="1">
        <f>CSV[[#This Row],[Column4]]-D356</f>
        <v>1.1574069503694773E-5</v>
      </c>
      <c r="F357">
        <f>CSV[[#This Row],[alt]]-C356</f>
        <v>0.5999755859375</v>
      </c>
      <c r="G357">
        <f>IF(CSV[[#This Row],[Altura]]&gt;0,CSV[[#This Row],[Altura]],0)</f>
        <v>0.5999755859375</v>
      </c>
      <c r="H357">
        <f>IF(CSV[[#This Row],[Altura]]&lt;=0,CSV[[#This Row],[Altura]],0)</f>
        <v>0</v>
      </c>
      <c r="I357" s="2">
        <f>RADIANS(CSV[[#This Row],[lon]])-RADIANS(A356)</f>
        <v>-4.1693165253597897E-7</v>
      </c>
      <c r="J357" s="2">
        <f>RADIANS(CSV[[#This Row],[lat]])-RADIANS(B356)</f>
        <v>-8.1484537016451863E-7</v>
      </c>
      <c r="K357" s="2">
        <f>RADIANS(CSV[[#This Row],[lon]])</f>
        <v>0.74234168283649404</v>
      </c>
      <c r="L357" s="2">
        <f>RADIANS(CSV[[#This Row],[lat]])</f>
        <v>-0.11566602462848402</v>
      </c>
      <c r="M357" s="2">
        <f>SIN(CSV[[#This Row],[dlon]]/2)*SIN(CSV[[#This Row],[dlon]]/2)</f>
        <v>4.3458000721594943E-14</v>
      </c>
      <c r="N357" s="2">
        <f>SIN(CSV[[#This Row],[dlat]]/2)*SIN(CSV[[#This Row],[dlat]]/2)</f>
        <v>1.6599324431962867E-13</v>
      </c>
      <c r="O357" s="2">
        <f>COS(RADIANS(CSV[[#This Row],[lat]]))</f>
        <v>0.99331813986996398</v>
      </c>
      <c r="P357" s="2">
        <f>CSV[[#This Row],[sindlon]]+CSV[[#This Row],[cosradlat]]*O356*CSV[[#This Row],[sindlat]]</f>
        <v>2.072403844073796E-13</v>
      </c>
      <c r="Q357" s="2">
        <f>2*ASIN(SQRT(CSV[[#This Row],[Columna1]]))*6367445</f>
        <v>5.7973883386746019</v>
      </c>
      <c r="R357" s="2" t="e" vm="1">
        <f ca="1">_xlfn.CONCAT(CSV[[#This Row],[lon]],",",CSV[[#This Row],[lat]],";",CSV[[#This Row],[alt]])</f>
        <v>#NAME?</v>
      </c>
    </row>
    <row r="358" spans="1:18" x14ac:dyDescent="0.25">
      <c r="A358">
        <v>42.533018812537193</v>
      </c>
      <c r="B358">
        <v>-6.6272265929728746</v>
      </c>
      <c r="C358">
        <v>554</v>
      </c>
      <c r="D358" s="1">
        <v>42854.364108796297</v>
      </c>
      <c r="E358" s="1">
        <f>CSV[[#This Row],[Column4]]-D357</f>
        <v>1.1574076779652387E-5</v>
      </c>
      <c r="F358">
        <f>CSV[[#This Row],[alt]]-C357</f>
        <v>0.4000244140625</v>
      </c>
      <c r="G358">
        <f>IF(CSV[[#This Row],[Altura]]&gt;0,CSV[[#This Row],[Altura]],0)</f>
        <v>0.4000244140625</v>
      </c>
      <c r="H358">
        <f>IF(CSV[[#This Row],[Altura]]&lt;=0,CSV[[#This Row],[Altura]],0)</f>
        <v>0</v>
      </c>
      <c r="I358" s="2">
        <f>RADIANS(CSV[[#This Row],[lon]])-RADIANS(A357)</f>
        <v>-4.6374503115398369E-7</v>
      </c>
      <c r="J358" s="2">
        <f>RADIANS(CSV[[#This Row],[lat]])-RADIANS(B357)</f>
        <v>-8.9969461873617984E-7</v>
      </c>
      <c r="K358" s="2">
        <f>RADIANS(CSV[[#This Row],[lon]])</f>
        <v>0.74234121909146289</v>
      </c>
      <c r="L358" s="2">
        <f>RADIANS(CSV[[#This Row],[lat]])</f>
        <v>-0.11566692432310276</v>
      </c>
      <c r="M358" s="2">
        <f>SIN(CSV[[#This Row],[dlon]]/2)*SIN(CSV[[#This Row],[dlon]]/2)</f>
        <v>5.3764863480001367E-14</v>
      </c>
      <c r="N358" s="2">
        <f>SIN(CSV[[#This Row],[dlat]]/2)*SIN(CSV[[#This Row],[dlat]]/2)</f>
        <v>2.0236260174569634E-13</v>
      </c>
      <c r="O358" s="2">
        <f>COS(RADIANS(CSV[[#This Row],[lat]]))</f>
        <v>0.99331803603734603</v>
      </c>
      <c r="P358" s="2">
        <f>CSV[[#This Row],[sindlon]]+CSV[[#This Row],[cosradlat]]*O357*CSV[[#This Row],[sindlat]]</f>
        <v>2.534321620880689E-13</v>
      </c>
      <c r="Q358" s="2">
        <f>2*ASIN(SQRT(CSV[[#This Row],[Columna1]]))*6367445</f>
        <v>6.4110042139949455</v>
      </c>
      <c r="R358" s="2" t="e" vm="1">
        <f ca="1">_xlfn.CONCAT(CSV[[#This Row],[lon]],",",CSV[[#This Row],[lat]],";",CSV[[#This Row],[alt]])</f>
        <v>#NAME?</v>
      </c>
    </row>
    <row r="359" spans="1:18" x14ac:dyDescent="0.25">
      <c r="A359">
        <v>42.532993331551552</v>
      </c>
      <c r="B359">
        <v>-6.6272782254964113</v>
      </c>
      <c r="C359">
        <v>554.4000244140625</v>
      </c>
      <c r="D359" s="1">
        <v>42854.364120370374</v>
      </c>
      <c r="E359" s="1">
        <f>CSV[[#This Row],[Column4]]-D358</f>
        <v>1.1574076779652387E-5</v>
      </c>
      <c r="F359">
        <f>CSV[[#This Row],[alt]]-C358</f>
        <v>0.4000244140625</v>
      </c>
      <c r="G359">
        <f>IF(CSV[[#This Row],[Altura]]&gt;0,CSV[[#This Row],[Altura]],0)</f>
        <v>0.4000244140625</v>
      </c>
      <c r="H359">
        <f>IF(CSV[[#This Row],[Altura]]&lt;=0,CSV[[#This Row],[Altura]],0)</f>
        <v>0</v>
      </c>
      <c r="I359" s="2">
        <f>RADIANS(CSV[[#This Row],[lon]])-RADIANS(A358)</f>
        <v>-4.4472709614939987E-7</v>
      </c>
      <c r="J359" s="2">
        <f>RADIANS(CSV[[#This Row],[lat]])-RADIANS(B358)</f>
        <v>-9.0115753682840083E-7</v>
      </c>
      <c r="K359" s="2">
        <f>RADIANS(CSV[[#This Row],[lon]])</f>
        <v>0.74234077436436674</v>
      </c>
      <c r="L359" s="2">
        <f>RADIANS(CSV[[#This Row],[lat]])</f>
        <v>-0.11566782548063959</v>
      </c>
      <c r="M359" s="2">
        <f>SIN(CSV[[#This Row],[dlon]]/2)*SIN(CSV[[#This Row],[dlon]]/2)</f>
        <v>4.9445547512368579E-14</v>
      </c>
      <c r="N359" s="2">
        <f>SIN(CSV[[#This Row],[dlat]]/2)*SIN(CSV[[#This Row],[dlat]]/2)</f>
        <v>2.030212265456439E-13</v>
      </c>
      <c r="O359" s="2">
        <f>COS(RADIANS(CSV[[#This Row],[lat]]))</f>
        <v>0.99331793203508856</v>
      </c>
      <c r="P359" s="2">
        <f>CSV[[#This Row],[sindlon]]+CSV[[#This Row],[cosradlat]]*O358*CSV[[#This Row],[sindlat]]</f>
        <v>2.497626566677137E-13</v>
      </c>
      <c r="Q359" s="2">
        <f>2*ASIN(SQRT(CSV[[#This Row],[Columna1]]))*6367445</f>
        <v>6.3644217410506263</v>
      </c>
      <c r="R359" s="2" t="e" vm="1">
        <f ca="1">_xlfn.CONCAT(CSV[[#This Row],[lon]],",",CSV[[#This Row],[lat]],";",CSV[[#This Row],[alt]])</f>
        <v>#NAME?</v>
      </c>
    </row>
    <row r="360" spans="1:18" x14ac:dyDescent="0.25">
      <c r="A360">
        <v>42.532952008768916</v>
      </c>
      <c r="B360">
        <v>-6.6273748688399792</v>
      </c>
      <c r="C360">
        <v>555.20001220703125</v>
      </c>
      <c r="D360" s="1">
        <v>42854.36414351852</v>
      </c>
      <c r="E360" s="1">
        <f>CSV[[#This Row],[Column4]]-D359</f>
        <v>2.314814628334716E-5</v>
      </c>
      <c r="F360">
        <f>CSV[[#This Row],[alt]]-C359</f>
        <v>0.79998779296875</v>
      </c>
      <c r="G360">
        <f>IF(CSV[[#This Row],[Altura]]&gt;0,CSV[[#This Row],[Altura]],0)</f>
        <v>0.79998779296875</v>
      </c>
      <c r="H360">
        <f>IF(CSV[[#This Row],[Altura]]&lt;=0,CSV[[#This Row],[Altura]],0)</f>
        <v>0</v>
      </c>
      <c r="I360" s="2">
        <f>RADIANS(CSV[[#This Row],[lon]])-RADIANS(A359)</f>
        <v>-7.2121861305340929E-7</v>
      </c>
      <c r="J360" s="2">
        <f>RADIANS(CSV[[#This Row],[lat]])-RADIANS(B359)</f>
        <v>-1.6867445453982999E-6</v>
      </c>
      <c r="K360" s="2">
        <f>RADIANS(CSV[[#This Row],[lon]])</f>
        <v>0.74234005314575369</v>
      </c>
      <c r="L360" s="2">
        <f>RADIANS(CSV[[#This Row],[lat]])</f>
        <v>-0.11566951222518498</v>
      </c>
      <c r="M360" s="2">
        <f>SIN(CSV[[#This Row],[dlon]]/2)*SIN(CSV[[#This Row],[dlon]]/2)</f>
        <v>1.3003907195366517E-13</v>
      </c>
      <c r="N360" s="2">
        <f>SIN(CSV[[#This Row],[dlat]]/2)*SIN(CSV[[#This Row],[dlat]]/2)</f>
        <v>7.1127679035756069E-13</v>
      </c>
      <c r="O360" s="2">
        <f>COS(RADIANS(CSV[[#This Row],[lat]]))</f>
        <v>0.99331773736635742</v>
      </c>
      <c r="P360" s="2">
        <f>CSV[[#This Row],[sindlon]]+CSV[[#This Row],[cosradlat]]*O359*CSV[[#This Row],[sindlat]]</f>
        <v>8.3184188359468544E-13</v>
      </c>
      <c r="Q360" s="2">
        <f>2*ASIN(SQRT(CSV[[#This Row],[Columna1]]))*6367445</f>
        <v>11.614903068235538</v>
      </c>
      <c r="R360" s="2" t="e" vm="1">
        <f ca="1">_xlfn.CONCAT(CSV[[#This Row],[lon]],",",CSV[[#This Row],[lat]],";",CSV[[#This Row],[alt]])</f>
        <v>#NAME?</v>
      </c>
    </row>
    <row r="361" spans="1:18" x14ac:dyDescent="0.25">
      <c r="A361">
        <v>42.532931137830019</v>
      </c>
      <c r="B361">
        <v>-6.6274207178503284</v>
      </c>
      <c r="C361">
        <v>555.5999755859375</v>
      </c>
      <c r="D361" s="1">
        <v>42854.364155092589</v>
      </c>
      <c r="E361" s="1">
        <f>CSV[[#This Row],[Column4]]-D360</f>
        <v>1.1574069503694773E-5</v>
      </c>
      <c r="F361">
        <f>CSV[[#This Row],[alt]]-C360</f>
        <v>0.39996337890625</v>
      </c>
      <c r="G361">
        <f>IF(CSV[[#This Row],[Altura]]&gt;0,CSV[[#This Row],[Altura]],0)</f>
        <v>0.39996337890625</v>
      </c>
      <c r="H361">
        <f>IF(CSV[[#This Row],[Altura]]&lt;=0,CSV[[#This Row],[Altura]],0)</f>
        <v>0</v>
      </c>
      <c r="I361" s="2">
        <f>RADIANS(CSV[[#This Row],[lon]])-RADIANS(A360)</f>
        <v>-3.642666017711349E-7</v>
      </c>
      <c r="J361" s="2">
        <f>RADIANS(CSV[[#This Row],[lat]])-RADIANS(B360)</f>
        <v>-8.0021618938108663E-7</v>
      </c>
      <c r="K361" s="2">
        <f>RADIANS(CSV[[#This Row],[lon]])</f>
        <v>0.74233968887915192</v>
      </c>
      <c r="L361" s="2">
        <f>RADIANS(CSV[[#This Row],[lat]])</f>
        <v>-0.11567031244137436</v>
      </c>
      <c r="M361" s="2">
        <f>SIN(CSV[[#This Row],[dlon]]/2)*SIN(CSV[[#This Row],[dlon]]/2)</f>
        <v>3.317253929147228E-14</v>
      </c>
      <c r="N361" s="2">
        <f>SIN(CSV[[#This Row],[dlat]]/2)*SIN(CSV[[#This Row],[dlat]]/2)</f>
        <v>1.6008648743688822E-13</v>
      </c>
      <c r="O361" s="2">
        <f>COS(RADIANS(CSV[[#This Row],[lat]]))</f>
        <v>0.99331764501168651</v>
      </c>
      <c r="P361" s="2">
        <f>CSV[[#This Row],[sindlon]]+CSV[[#This Row],[cosradlat]]*O360*CSV[[#This Row],[sindlat]]</f>
        <v>1.9112668041943657E-13</v>
      </c>
      <c r="Q361" s="2">
        <f>2*ASIN(SQRT(CSV[[#This Row],[Columna1]]))*6367445</f>
        <v>5.5674439877399209</v>
      </c>
      <c r="R361" s="2" t="e" vm="1">
        <f ca="1">_xlfn.CONCAT(CSV[[#This Row],[lon]],",",CSV[[#This Row],[lat]],";",CSV[[#This Row],[alt]])</f>
        <v>#NAME?</v>
      </c>
    </row>
    <row r="362" spans="1:18" x14ac:dyDescent="0.25">
      <c r="A362">
        <v>42.53289207816124</v>
      </c>
      <c r="B362">
        <v>-6.6275050397962332</v>
      </c>
      <c r="C362">
        <v>556.20001220703125</v>
      </c>
      <c r="D362" s="1">
        <v>42854.364178240743</v>
      </c>
      <c r="E362" s="1">
        <f>CSV[[#This Row],[Column4]]-D361</f>
        <v>2.3148153559304774E-5</v>
      </c>
      <c r="F362">
        <f>CSV[[#This Row],[alt]]-C361</f>
        <v>0.60003662109375</v>
      </c>
      <c r="G362">
        <f>IF(CSV[[#This Row],[Altura]]&gt;0,CSV[[#This Row],[Altura]],0)</f>
        <v>0.60003662109375</v>
      </c>
      <c r="H362">
        <f>IF(CSV[[#This Row],[Altura]]&lt;=0,CSV[[#This Row],[Altura]],0)</f>
        <v>0</v>
      </c>
      <c r="I362" s="2">
        <f>RADIANS(CSV[[#This Row],[lon]])-RADIANS(A361)</f>
        <v>-6.8171982492426508E-7</v>
      </c>
      <c r="J362" s="2">
        <f>RADIANS(CSV[[#This Row],[lat]])-RADIANS(B361)</f>
        <v>-1.4716955877291937E-6</v>
      </c>
      <c r="K362" s="2">
        <f>RADIANS(CSV[[#This Row],[lon]])</f>
        <v>0.74233900715932699</v>
      </c>
      <c r="L362" s="2">
        <f>RADIANS(CSV[[#This Row],[lat]])</f>
        <v>-0.11567178413696209</v>
      </c>
      <c r="M362" s="2">
        <f>SIN(CSV[[#This Row],[dlon]]/2)*SIN(CSV[[#This Row],[dlon]]/2)</f>
        <v>1.1618547992368816E-13</v>
      </c>
      <c r="N362" s="2">
        <f>SIN(CSV[[#This Row],[dlat]]/2)*SIN(CSV[[#This Row],[dlat]]/2)</f>
        <v>5.4147197573529656E-13</v>
      </c>
      <c r="O362" s="2">
        <f>COS(RADIANS(CSV[[#This Row],[lat]]))</f>
        <v>0.99331747515847402</v>
      </c>
      <c r="P362" s="2">
        <f>CSV[[#This Row],[sindlon]]+CSV[[#This Row],[cosradlat]]*O361*CSV[[#This Row],[sindlat]]</f>
        <v>6.5044492720487084E-13</v>
      </c>
      <c r="Q362" s="2">
        <f>2*ASIN(SQRT(CSV[[#This Row],[Columna1]]))*6367445</f>
        <v>10.27070992193506</v>
      </c>
      <c r="R362" s="2" t="e" vm="1">
        <f ca="1">_xlfn.CONCAT(CSV[[#This Row],[lon]],",",CSV[[#This Row],[lat]],";",CSV[[#This Row],[alt]])</f>
        <v>#NAME?</v>
      </c>
    </row>
    <row r="363" spans="1:18" x14ac:dyDescent="0.25">
      <c r="A363">
        <v>42.5328060798347</v>
      </c>
      <c r="B363">
        <v>-6.6276808921247721</v>
      </c>
      <c r="C363">
        <v>557.5999755859375</v>
      </c>
      <c r="D363" s="1">
        <v>42854.364224537036</v>
      </c>
      <c r="E363" s="1">
        <f>CSV[[#This Row],[Column4]]-D362</f>
        <v>4.6296292566694319E-5</v>
      </c>
      <c r="F363">
        <f>CSV[[#This Row],[alt]]-C362</f>
        <v>1.39996337890625</v>
      </c>
      <c r="G363">
        <f>IF(CSV[[#This Row],[Altura]]&gt;0,CSV[[#This Row],[Altura]],0)</f>
        <v>1.39996337890625</v>
      </c>
      <c r="H363">
        <f>IF(CSV[[#This Row],[Altura]]&lt;=0,CSV[[#This Row],[Altura]],0)</f>
        <v>0</v>
      </c>
      <c r="I363" s="2">
        <f>RADIANS(CSV[[#This Row],[lon]])-RADIANS(A362)</f>
        <v>-1.5009539493515689E-6</v>
      </c>
      <c r="J363" s="2">
        <f>RADIANS(CSV[[#This Row],[lat]])-RADIANS(B362)</f>
        <v>-3.0692021302930472E-6</v>
      </c>
      <c r="K363" s="2">
        <f>RADIANS(CSV[[#This Row],[lon]])</f>
        <v>0.74233750620537764</v>
      </c>
      <c r="L363" s="2">
        <f>RADIANS(CSV[[#This Row],[lat]])</f>
        <v>-0.11567485333909239</v>
      </c>
      <c r="M363" s="2">
        <f>SIN(CSV[[#This Row],[dlon]]/2)*SIN(CSV[[#This Row],[dlon]]/2)</f>
        <v>5.6321568951841231E-13</v>
      </c>
      <c r="N363" s="2">
        <f>SIN(CSV[[#This Row],[dlat]]/2)*SIN(CSV[[#This Row],[dlat]]/2)</f>
        <v>2.3550004291469963E-12</v>
      </c>
      <c r="O363" s="2">
        <f>COS(RADIANS(CSV[[#This Row],[lat]]))</f>
        <v>0.99331712092487223</v>
      </c>
      <c r="P363" s="2">
        <f>CSV[[#This Row],[sindlon]]+CSV[[#This Row],[cosradlat]]*O362*CSV[[#This Row],[sindlat]]</f>
        <v>2.8868457575054248E-12</v>
      </c>
      <c r="Q363" s="2">
        <f>2*ASIN(SQRT(CSV[[#This Row],[Columna1]]))*6367445</f>
        <v>21.637495383064731</v>
      </c>
      <c r="R363" s="2" t="e" vm="1">
        <f ca="1">_xlfn.CONCAT(CSV[[#This Row],[lon]],",",CSV[[#This Row],[lat]],";",CSV[[#This Row],[alt]])</f>
        <v>#NAME?</v>
      </c>
    </row>
    <row r="364" spans="1:18" x14ac:dyDescent="0.25">
      <c r="A364">
        <v>42.532757548615336</v>
      </c>
      <c r="B364">
        <v>-6.6277671419084072</v>
      </c>
      <c r="C364">
        <v>558.5999755859375</v>
      </c>
      <c r="D364" s="1">
        <v>42854.364247685182</v>
      </c>
      <c r="E364" s="1">
        <f>CSV[[#This Row],[Column4]]-D363</f>
        <v>2.314814628334716E-5</v>
      </c>
      <c r="F364">
        <f>CSV[[#This Row],[alt]]-C363</f>
        <v>1</v>
      </c>
      <c r="G364">
        <f>IF(CSV[[#This Row],[Altura]]&gt;0,CSV[[#This Row],[Altura]],0)</f>
        <v>1</v>
      </c>
      <c r="H364">
        <f>IF(CSV[[#This Row],[Altura]]&lt;=0,CSV[[#This Row],[Altura]],0)</f>
        <v>0</v>
      </c>
      <c r="I364" s="2">
        <f>RADIANS(CSV[[#This Row],[lon]])-RADIANS(A363)</f>
        <v>-8.4702956781868011E-7</v>
      </c>
      <c r="J364" s="2">
        <f>RADIANS(CSV[[#This Row],[lat]])-RADIANS(B363)</f>
        <v>-1.5053427035727207E-6</v>
      </c>
      <c r="K364" s="2">
        <f>RADIANS(CSV[[#This Row],[lon]])</f>
        <v>0.74233665917580982</v>
      </c>
      <c r="L364" s="2">
        <f>RADIANS(CSV[[#This Row],[lat]])</f>
        <v>-0.11567635868179596</v>
      </c>
      <c r="M364" s="2">
        <f>SIN(CSV[[#This Row],[dlon]]/2)*SIN(CSV[[#This Row],[dlon]]/2)</f>
        <v>1.7936477218976429E-13</v>
      </c>
      <c r="N364" s="2">
        <f>SIN(CSV[[#This Row],[dlat]]/2)*SIN(CSV[[#This Row],[dlat]]/2)</f>
        <v>5.6651416379980009E-13</v>
      </c>
      <c r="O364" s="2">
        <f>COS(RADIANS(CSV[[#This Row],[lat]]))</f>
        <v>0.99331694718152064</v>
      </c>
      <c r="P364" s="2">
        <f>CSV[[#This Row],[sindlon]]+CSV[[#This Row],[cosradlat]]*O363*CSV[[#This Row],[sindlat]]</f>
        <v>7.3833224793420612E-13</v>
      </c>
      <c r="Q364" s="2">
        <f>2*ASIN(SQRT(CSV[[#This Row],[Columna1]]))*6367445</f>
        <v>10.942614930546974</v>
      </c>
      <c r="R364" s="2" t="e" vm="1">
        <f ca="1">_xlfn.CONCAT(CSV[[#This Row],[lon]],",",CSV[[#This Row],[lat]],";",CSV[[#This Row],[alt]])</f>
        <v>#NAME?</v>
      </c>
    </row>
    <row r="365" spans="1:18" x14ac:dyDescent="0.25">
      <c r="A365">
        <v>42.532676327973604</v>
      </c>
      <c r="B365">
        <v>-6.6279090475291014</v>
      </c>
      <c r="C365">
        <v>560</v>
      </c>
      <c r="D365" s="1">
        <v>42854.364282407405</v>
      </c>
      <c r="E365" s="1">
        <f>CSV[[#This Row],[Column4]]-D364</f>
        <v>3.4722223062999547E-5</v>
      </c>
      <c r="F365">
        <f>CSV[[#This Row],[alt]]-C364</f>
        <v>1.4000244140625</v>
      </c>
      <c r="G365">
        <f>IF(CSV[[#This Row],[Altura]]&gt;0,CSV[[#This Row],[Altura]],0)</f>
        <v>1.4000244140625</v>
      </c>
      <c r="H365">
        <f>IF(CSV[[#This Row],[Altura]]&lt;=0,CSV[[#This Row],[Altura]],0)</f>
        <v>0</v>
      </c>
      <c r="I365" s="2">
        <f>RADIANS(CSV[[#This Row],[lon]])-RADIANS(A364)</f>
        <v>-1.4175676188443731E-6</v>
      </c>
      <c r="J365" s="2">
        <f>RADIANS(CSV[[#This Row],[lat]])-RADIANS(B364)</f>
        <v>-2.4767203082032285E-6</v>
      </c>
      <c r="K365" s="2">
        <f>RADIANS(CSV[[#This Row],[lon]])</f>
        <v>0.74233524160819098</v>
      </c>
      <c r="L365" s="2">
        <f>RADIANS(CSV[[#This Row],[lat]])</f>
        <v>-0.11567883540210416</v>
      </c>
      <c r="M365" s="2">
        <f>SIN(CSV[[#This Row],[dlon]]/2)*SIN(CSV[[#This Row],[dlon]]/2)</f>
        <v>5.0237448849894224E-13</v>
      </c>
      <c r="N365" s="2">
        <f>SIN(CSV[[#This Row],[dlat]]/2)*SIN(CSV[[#This Row],[dlat]]/2)</f>
        <v>1.5335358712657898E-12</v>
      </c>
      <c r="O365" s="2">
        <f>COS(RADIANS(CSV[[#This Row],[lat]]))</f>
        <v>0.99331666131899921</v>
      </c>
      <c r="P365" s="2">
        <f>CSV[[#This Row],[sindlon]]+CSV[[#This Row],[cosradlat]]*O364*CSV[[#This Row],[sindlat]]</f>
        <v>2.0154810144722357E-12</v>
      </c>
      <c r="Q365" s="2">
        <f>2*ASIN(SQRT(CSV[[#This Row],[Columna1]]))*6367445</f>
        <v>18.079422492485321</v>
      </c>
      <c r="R365" s="2" t="e" vm="1">
        <f ca="1">_xlfn.CONCAT(CSV[[#This Row],[lon]],",",CSV[[#This Row],[lat]],";",CSV[[#This Row],[alt]])</f>
        <v>#NAME?</v>
      </c>
    </row>
    <row r="366" spans="1:18" x14ac:dyDescent="0.25">
      <c r="A366">
        <v>42.532647913321853</v>
      </c>
      <c r="B366">
        <v>-6.6279543936252594</v>
      </c>
      <c r="C366">
        <v>560.4000244140625</v>
      </c>
      <c r="D366" s="1">
        <v>42854.364293981482</v>
      </c>
      <c r="E366" s="1">
        <f>CSV[[#This Row],[Column4]]-D365</f>
        <v>1.1574076779652387E-5</v>
      </c>
      <c r="F366">
        <f>CSV[[#This Row],[alt]]-C365</f>
        <v>0.4000244140625</v>
      </c>
      <c r="G366">
        <f>IF(CSV[[#This Row],[Altura]]&gt;0,CSV[[#This Row],[Altura]],0)</f>
        <v>0.4000244140625</v>
      </c>
      <c r="H366">
        <f>IF(CSV[[#This Row],[Altura]]&lt;=0,CSV[[#This Row],[Altura]],0)</f>
        <v>0</v>
      </c>
      <c r="I366" s="2">
        <f>RADIANS(CSV[[#This Row],[lon]])-RADIANS(A365)</f>
        <v>-4.9592922890528968E-7</v>
      </c>
      <c r="J366" s="2">
        <f>RADIANS(CSV[[#This Row],[lat]])-RADIANS(B365)</f>
        <v>-7.9143868088327185E-7</v>
      </c>
      <c r="K366" s="2">
        <f>RADIANS(CSV[[#This Row],[lon]])</f>
        <v>0.74233474567896207</v>
      </c>
      <c r="L366" s="2">
        <f>RADIANS(CSV[[#This Row],[lat]])</f>
        <v>-0.11567962684078505</v>
      </c>
      <c r="M366" s="2">
        <f>SIN(CSV[[#This Row],[dlon]]/2)*SIN(CSV[[#This Row],[dlon]]/2)</f>
        <v>6.1486450020647538E-14</v>
      </c>
      <c r="N366" s="2">
        <f>SIN(CSV[[#This Row],[dlat]]/2)*SIN(CSV[[#This Row],[dlat]]/2)</f>
        <v>1.5659379639955519E-13</v>
      </c>
      <c r="O366" s="2">
        <f>COS(RADIANS(CSV[[#This Row],[lat]]))</f>
        <v>0.99331656997003348</v>
      </c>
      <c r="P366" s="2">
        <f>CSV[[#This Row],[sindlon]]+CSV[[#This Row],[cosradlat]]*O365*CSV[[#This Row],[sindlat]]</f>
        <v>2.1599408803535813E-13</v>
      </c>
      <c r="Q366" s="2">
        <f>2*ASIN(SQRT(CSV[[#This Row],[Columna1]]))*6367445</f>
        <v>5.9185610285122348</v>
      </c>
      <c r="R366" s="2" t="e" vm="1">
        <f ca="1">_xlfn.CONCAT(CSV[[#This Row],[lon]],",",CSV[[#This Row],[lat]],";",CSV[[#This Row],[alt]])</f>
        <v>#NAME?</v>
      </c>
    </row>
    <row r="367" spans="1:18" x14ac:dyDescent="0.25">
      <c r="A367">
        <v>42.532577002421021</v>
      </c>
      <c r="B367">
        <v>-6.6280345246195793</v>
      </c>
      <c r="C367">
        <v>561</v>
      </c>
      <c r="D367" s="1">
        <v>42854.364317129628</v>
      </c>
      <c r="E367" s="1">
        <f>CSV[[#This Row],[Column4]]-D366</f>
        <v>2.314814628334716E-5</v>
      </c>
      <c r="F367">
        <f>CSV[[#This Row],[alt]]-C366</f>
        <v>0.5999755859375</v>
      </c>
      <c r="G367">
        <f>IF(CSV[[#This Row],[Altura]]&gt;0,CSV[[#This Row],[Altura]],0)</f>
        <v>0.5999755859375</v>
      </c>
      <c r="H367">
        <f>IF(CSV[[#This Row],[Altura]]&lt;=0,CSV[[#This Row],[Altura]],0)</f>
        <v>0</v>
      </c>
      <c r="I367" s="2">
        <f>RADIANS(CSV[[#This Row],[lon]])-RADIANS(A366)</f>
        <v>-1.237628694972237E-6</v>
      </c>
      <c r="J367" s="2">
        <f>RADIANS(CSV[[#This Row],[lat]])-RADIANS(B366)</f>
        <v>-1.3985496837704003E-6</v>
      </c>
      <c r="K367" s="2">
        <f>RADIANS(CSV[[#This Row],[lon]])</f>
        <v>0.7423335080502671</v>
      </c>
      <c r="L367" s="2">
        <f>RADIANS(CSV[[#This Row],[lat]])</f>
        <v>-0.11568102539046882</v>
      </c>
      <c r="M367" s="2">
        <f>SIN(CSV[[#This Row],[dlon]]/2)*SIN(CSV[[#This Row],[dlon]]/2)</f>
        <v>3.8293119665462175E-13</v>
      </c>
      <c r="N367" s="2">
        <f>SIN(CSV[[#This Row],[dlat]]/2)*SIN(CSV[[#This Row],[dlat]]/2)</f>
        <v>4.88985304493492E-13</v>
      </c>
      <c r="O367" s="2">
        <f>COS(RADIANS(CSV[[#This Row],[lat]]))</f>
        <v>0.99331640854594072</v>
      </c>
      <c r="P367" s="2">
        <f>CSV[[#This Row],[sindlon]]+CSV[[#This Row],[cosradlat]]*O366*CSV[[#This Row],[sindlat]]</f>
        <v>8.6540206671658004E-13</v>
      </c>
      <c r="Q367" s="2">
        <f>2*ASIN(SQRT(CSV[[#This Row],[Columna1]]))*6367445</f>
        <v>11.846884709032222</v>
      </c>
      <c r="R367" s="2" t="e" vm="1">
        <f ca="1">_xlfn.CONCAT(CSV[[#This Row],[lon]],",",CSV[[#This Row],[lat]],";",CSV[[#This Row],[alt]])</f>
        <v>#NAME?</v>
      </c>
    </row>
    <row r="368" spans="1:18" x14ac:dyDescent="0.25">
      <c r="A368">
        <v>42.53249385394156</v>
      </c>
      <c r="B368">
        <v>-6.6281221993267536</v>
      </c>
      <c r="C368">
        <v>561.20001220703125</v>
      </c>
      <c r="D368" s="1">
        <v>42854.364340277774</v>
      </c>
      <c r="E368" s="1">
        <f>CSV[[#This Row],[Column4]]-D367</f>
        <v>2.314814628334716E-5</v>
      </c>
      <c r="F368">
        <f>CSV[[#This Row],[alt]]-C367</f>
        <v>0.20001220703125</v>
      </c>
      <c r="G368">
        <f>IF(CSV[[#This Row],[Altura]]&gt;0,CSV[[#This Row],[Altura]],0)</f>
        <v>0.20001220703125</v>
      </c>
      <c r="H368">
        <f>IF(CSV[[#This Row],[Altura]]&lt;=0,CSV[[#This Row],[Altura]],0)</f>
        <v>0</v>
      </c>
      <c r="I368" s="2">
        <f>RADIANS(CSV[[#This Row],[lon]])-RADIANS(A367)</f>
        <v>-1.4512147347156557E-6</v>
      </c>
      <c r="J368" s="2">
        <f>RADIANS(CSV[[#This Row],[lat]])-RADIANS(B367)</f>
        <v>-1.5302123109184329E-6</v>
      </c>
      <c r="K368" s="2">
        <f>RADIANS(CSV[[#This Row],[lon]])</f>
        <v>0.74233205683553238</v>
      </c>
      <c r="L368" s="2">
        <f>RADIANS(CSV[[#This Row],[lat]])</f>
        <v>-0.11568255560277974</v>
      </c>
      <c r="M368" s="2">
        <f>SIN(CSV[[#This Row],[dlon]]/2)*SIN(CSV[[#This Row],[dlon]]/2)</f>
        <v>5.2650605156386531E-13</v>
      </c>
      <c r="N368" s="2">
        <f>SIN(CSV[[#This Row],[dlat]]/2)*SIN(CSV[[#This Row],[dlat]]/2)</f>
        <v>5.8538742912146852E-13</v>
      </c>
      <c r="O368" s="2">
        <f>COS(RADIANS(CSV[[#This Row],[lat]]))</f>
        <v>0.99331623192279328</v>
      </c>
      <c r="P368" s="2">
        <f>CSV[[#This Row],[sindlon]]+CSV[[#This Row],[cosradlat]]*O367*CSV[[#This Row],[sindlat]]</f>
        <v>1.1040945466337459E-12</v>
      </c>
      <c r="Q368" s="2">
        <f>2*ASIN(SQRT(CSV[[#This Row],[Columna1]]))*6367445</f>
        <v>13.381300709051718</v>
      </c>
      <c r="R368" s="2" t="e" vm="1">
        <f ca="1">_xlfn.CONCAT(CSV[[#This Row],[lon]],",",CSV[[#This Row],[lat]],";",CSV[[#This Row],[alt]])</f>
        <v>#NAME?</v>
      </c>
    </row>
    <row r="369" spans="1:18" x14ac:dyDescent="0.25">
      <c r="A369">
        <v>42.532248850911856</v>
      </c>
      <c r="B369">
        <v>-6.6283440683037043</v>
      </c>
      <c r="C369">
        <v>561.5999755859375</v>
      </c>
      <c r="D369" s="1">
        <v>42854.364398148151</v>
      </c>
      <c r="E369" s="1">
        <f>CSV[[#This Row],[Column4]]-D368</f>
        <v>5.787037662230432E-5</v>
      </c>
      <c r="F369">
        <f>CSV[[#This Row],[alt]]-C368</f>
        <v>0.39996337890625</v>
      </c>
      <c r="G369">
        <f>IF(CSV[[#This Row],[Altura]]&gt;0,CSV[[#This Row],[Altura]],0)</f>
        <v>0.39996337890625</v>
      </c>
      <c r="H369">
        <f>IF(CSV[[#This Row],[Altura]]&lt;=0,CSV[[#This Row],[Altura]],0)</f>
        <v>0</v>
      </c>
      <c r="I369" s="2">
        <f>RADIANS(CSV[[#This Row],[lon]])-RADIANS(A368)</f>
        <v>-4.2761095456755882E-6</v>
      </c>
      <c r="J369" s="2">
        <f>RADIANS(CSV[[#This Row],[lat]])-RADIANS(B368)</f>
        <v>-3.8723441558169425E-6</v>
      </c>
      <c r="K369" s="2">
        <f>RADIANS(CSV[[#This Row],[lon]])</f>
        <v>0.74232778072598671</v>
      </c>
      <c r="L369" s="2">
        <f>RADIANS(CSV[[#This Row],[lat]])</f>
        <v>-0.11568642794693555</v>
      </c>
      <c r="M369" s="2">
        <f>SIN(CSV[[#This Row],[dlon]]/2)*SIN(CSV[[#This Row],[dlon]]/2)</f>
        <v>4.5712782116475064E-12</v>
      </c>
      <c r="N369" s="2">
        <f>SIN(CSV[[#This Row],[dlat]]/2)*SIN(CSV[[#This Row],[dlat]]/2)</f>
        <v>3.7487623152677237E-12</v>
      </c>
      <c r="O369" s="2">
        <f>COS(RADIANS(CSV[[#This Row],[lat]]))</f>
        <v>0.99331578495114936</v>
      </c>
      <c r="P369" s="2">
        <f>CSV[[#This Row],[sindlon]]+CSV[[#This Row],[cosradlat]]*O368*CSV[[#This Row],[sindlat]]</f>
        <v>8.2700946142835131E-12</v>
      </c>
      <c r="Q369" s="2">
        <f>2*ASIN(SQRT(CSV[[#This Row],[Columna1]]))*6367445</f>
        <v>36.622706550656154</v>
      </c>
      <c r="R369" s="2" t="e" vm="1">
        <f ca="1">_xlfn.CONCAT(CSV[[#This Row],[lon]],",",CSV[[#This Row],[lat]],";",CSV[[#This Row],[alt]])</f>
        <v>#NAME?</v>
      </c>
    </row>
    <row r="370" spans="1:18" x14ac:dyDescent="0.25">
      <c r="A370">
        <v>42.53192606382072</v>
      </c>
      <c r="B370">
        <v>-6.6285778395831594</v>
      </c>
      <c r="C370">
        <v>560.4000244140625</v>
      </c>
      <c r="D370" s="1">
        <v>42854.36445601852</v>
      </c>
      <c r="E370" s="1">
        <f>CSV[[#This Row],[Column4]]-D369</f>
        <v>5.7870369346346706E-5</v>
      </c>
      <c r="F370">
        <f>CSV[[#This Row],[alt]]-C369</f>
        <v>-1.199951171875</v>
      </c>
      <c r="G370">
        <f>IF(CSV[[#This Row],[Altura]]&gt;0,CSV[[#This Row],[Altura]],0)</f>
        <v>0</v>
      </c>
      <c r="H370">
        <f>IF(CSV[[#This Row],[Altura]]&lt;=0,CSV[[#This Row],[Altura]],0)</f>
        <v>-1.199951171875</v>
      </c>
      <c r="I370" s="2">
        <f>RADIANS(CSV[[#This Row],[lon]])-RADIANS(A369)</f>
        <v>-5.6336975232662567E-6</v>
      </c>
      <c r="J370" s="2">
        <f>RADIANS(CSV[[#This Row],[lat]])-RADIANS(B369)</f>
        <v>-4.0800785230943326E-6</v>
      </c>
      <c r="K370" s="2">
        <f>RADIANS(CSV[[#This Row],[lon]])</f>
        <v>0.74232214702846344</v>
      </c>
      <c r="L370" s="2">
        <f>RADIANS(CSV[[#This Row],[lat]])</f>
        <v>-0.11569050802545865</v>
      </c>
      <c r="M370" s="2">
        <f>SIN(CSV[[#This Row],[dlon]]/2)*SIN(CSV[[#This Row],[dlon]]/2)</f>
        <v>7.9346369458931016E-12</v>
      </c>
      <c r="N370" s="2">
        <f>SIN(CSV[[#This Row],[dlat]]/2)*SIN(CSV[[#This Row],[dlat]]/2)</f>
        <v>4.1617601886481343E-12</v>
      </c>
      <c r="O370" s="2">
        <f>COS(RADIANS(CSV[[#This Row],[lat]]))</f>
        <v>0.99331531398531225</v>
      </c>
      <c r="P370" s="2">
        <f>CSV[[#This Row],[sindlon]]+CSV[[#This Row],[cosradlat]]*O369*CSV[[#This Row],[sindlat]]</f>
        <v>1.2040944929593604E-11</v>
      </c>
      <c r="Q370" s="2">
        <f>2*ASIN(SQRT(CSV[[#This Row],[Columna1]]))*6367445</f>
        <v>44.190150745751289</v>
      </c>
      <c r="R370" s="2" t="e" vm="1">
        <f ca="1">_xlfn.CONCAT(CSV[[#This Row],[lon]],",",CSV[[#This Row],[lat]],";",CSV[[#This Row],[alt]])</f>
        <v>#NAME?</v>
      </c>
    </row>
    <row r="371" spans="1:18" x14ac:dyDescent="0.25">
      <c r="A371">
        <v>42.531851632520556</v>
      </c>
      <c r="B371">
        <v>-6.6286064218729734</v>
      </c>
      <c r="C371">
        <v>559.4000244140625</v>
      </c>
      <c r="D371" s="1">
        <v>42854.36446759259</v>
      </c>
      <c r="E371" s="1">
        <f>CSV[[#This Row],[Column4]]-D370</f>
        <v>1.1574069503694773E-5</v>
      </c>
      <c r="F371">
        <f>CSV[[#This Row],[alt]]-C370</f>
        <v>-1</v>
      </c>
      <c r="G371">
        <f>IF(CSV[[#This Row],[Altura]]&gt;0,CSV[[#This Row],[Altura]],0)</f>
        <v>0</v>
      </c>
      <c r="H371">
        <f>IF(CSV[[#This Row],[Altura]]&lt;=0,CSV[[#This Row],[Altura]],0)</f>
        <v>-1</v>
      </c>
      <c r="I371" s="2">
        <f>RADIANS(CSV[[#This Row],[lon]])-RADIANS(A370)</f>
        <v>-1.2990712543459182E-6</v>
      </c>
      <c r="J371" s="2">
        <f>RADIANS(CSV[[#This Row],[lat]])-RADIANS(B370)</f>
        <v>-4.9885506500646493E-7</v>
      </c>
      <c r="K371" s="2">
        <f>RADIANS(CSV[[#This Row],[lon]])</f>
        <v>0.7423208479572091</v>
      </c>
      <c r="L371" s="2">
        <f>RADIANS(CSV[[#This Row],[lat]])</f>
        <v>-0.11569100688052365</v>
      </c>
      <c r="M371" s="2">
        <f>SIN(CSV[[#This Row],[dlon]]/2)*SIN(CSV[[#This Row],[dlon]]/2)</f>
        <v>4.2189653096691002E-13</v>
      </c>
      <c r="N371" s="2">
        <f>SIN(CSV[[#This Row],[dlat]]/2)*SIN(CSV[[#This Row],[dlat]]/2)</f>
        <v>6.2214093970649795E-14</v>
      </c>
      <c r="O371" s="2">
        <f>COS(RADIANS(CSV[[#This Row],[lat]]))</f>
        <v>0.99331525640104745</v>
      </c>
      <c r="P371" s="2">
        <f>CSV[[#This Row],[sindlon]]+CSV[[#This Row],[cosradlat]]*O370*CSV[[#This Row],[sindlat]]</f>
        <v>4.8328163804966704E-13</v>
      </c>
      <c r="Q371" s="2">
        <f>2*ASIN(SQRT(CSV[[#This Row],[Columna1]]))*6367445</f>
        <v>8.8530995020364784</v>
      </c>
      <c r="R371" s="2" t="e" vm="1">
        <f ca="1">_xlfn.CONCAT(CSV[[#This Row],[lon]],",",CSV[[#This Row],[lat]],";",CSV[[#This Row],[alt]])</f>
        <v>#NAME?</v>
      </c>
    </row>
    <row r="372" spans="1:18" x14ac:dyDescent="0.25">
      <c r="A372">
        <v>42.531774854287505</v>
      </c>
      <c r="B372">
        <v>-6.6286198329180479</v>
      </c>
      <c r="C372">
        <v>558.4000244140625</v>
      </c>
      <c r="D372" s="1">
        <v>42854.364479166667</v>
      </c>
      <c r="E372" s="1">
        <f>CSV[[#This Row],[Column4]]-D371</f>
        <v>1.1574076779652387E-5</v>
      </c>
      <c r="F372">
        <f>CSV[[#This Row],[alt]]-C371</f>
        <v>-1</v>
      </c>
      <c r="G372">
        <f>IF(CSV[[#This Row],[Altura]]&gt;0,CSV[[#This Row],[Altura]],0)</f>
        <v>0</v>
      </c>
      <c r="H372">
        <f>IF(CSV[[#This Row],[Altura]]&lt;=0,CSV[[#This Row],[Altura]],0)</f>
        <v>-1</v>
      </c>
      <c r="I372" s="2">
        <f>RADIANS(CSV[[#This Row],[lon]])-RADIANS(A371)</f>
        <v>-1.340032960595039E-6</v>
      </c>
      <c r="J372" s="2">
        <f>RADIANS(CSV[[#This Row],[lat]])-RADIANS(B371)</f>
        <v>-2.3406689268756775E-7</v>
      </c>
      <c r="K372" s="2">
        <f>RADIANS(CSV[[#This Row],[lon]])</f>
        <v>0.7423195079242485</v>
      </c>
      <c r="L372" s="2">
        <f>RADIANS(CSV[[#This Row],[lat]])</f>
        <v>-0.11569124094741634</v>
      </c>
      <c r="M372" s="2">
        <f>SIN(CSV[[#This Row],[dlon]]/2)*SIN(CSV[[#This Row],[dlon]]/2)</f>
        <v>4.4892208387020921E-13</v>
      </c>
      <c r="N372" s="2">
        <f>SIN(CSV[[#This Row],[dlat]]/2)*SIN(CSV[[#This Row],[dlat]]/2)</f>
        <v>1.3696827563103277E-14</v>
      </c>
      <c r="O372" s="2">
        <f>COS(RADIANS(CSV[[#This Row],[lat]]))</f>
        <v>0.99331522938195238</v>
      </c>
      <c r="P372" s="2">
        <f>CSV[[#This Row],[sindlon]]+CSV[[#This Row],[cosradlat]]*O371*CSV[[#This Row],[sindlat]]</f>
        <v>4.6243640355860949E-13</v>
      </c>
      <c r="Q372" s="2">
        <f>2*ASIN(SQRT(CSV[[#This Row],[Columna1]]))*6367445</f>
        <v>8.6600660721995233</v>
      </c>
      <c r="R372" s="2" t="e" vm="1">
        <f ca="1">_xlfn.CONCAT(CSV[[#This Row],[lon]],",",CSV[[#This Row],[lat]],";",CSV[[#This Row],[alt]])</f>
        <v>#NAME?</v>
      </c>
    </row>
    <row r="373" spans="1:18" x14ac:dyDescent="0.25">
      <c r="A373">
        <v>42.531695142388344</v>
      </c>
      <c r="B373">
        <v>-6.6286223474889994</v>
      </c>
      <c r="C373">
        <v>557.5999755859375</v>
      </c>
      <c r="D373" s="1">
        <v>42854.364490740743</v>
      </c>
      <c r="E373" s="1">
        <f>CSV[[#This Row],[Column4]]-D372</f>
        <v>1.1574076779652387E-5</v>
      </c>
      <c r="F373">
        <f>CSV[[#This Row],[alt]]-C372</f>
        <v>-0.800048828125</v>
      </c>
      <c r="G373">
        <f>IF(CSV[[#This Row],[Altura]]&gt;0,CSV[[#This Row],[Altura]],0)</f>
        <v>0</v>
      </c>
      <c r="H373">
        <f>IF(CSV[[#This Row],[Altura]]&lt;=0,CSV[[#This Row],[Altura]],0)</f>
        <v>-0.800048828125</v>
      </c>
      <c r="I373" s="2">
        <f>RADIANS(CSV[[#This Row],[lon]])-RADIANS(A372)</f>
        <v>-1.3912350934619511E-6</v>
      </c>
      <c r="J373" s="2">
        <f>RADIANS(CSV[[#This Row],[lat]])-RADIANS(B372)</f>
        <v>-4.3887542378051592E-8</v>
      </c>
      <c r="K373" s="2">
        <f>RADIANS(CSV[[#This Row],[lon]])</f>
        <v>0.74231811668915504</v>
      </c>
      <c r="L373" s="2">
        <f>RADIANS(CSV[[#This Row],[lat]])</f>
        <v>-0.11569128483495872</v>
      </c>
      <c r="M373" s="2">
        <f>SIN(CSV[[#This Row],[dlon]]/2)*SIN(CSV[[#This Row],[dlon]]/2)</f>
        <v>4.8388377131994284E-13</v>
      </c>
      <c r="N373" s="2">
        <f>SIN(CSV[[#This Row],[dlat]]/2)*SIN(CSV[[#This Row],[dlat]]/2)</f>
        <v>4.8152909399631849E-16</v>
      </c>
      <c r="O373" s="2">
        <f>COS(RADIANS(CSV[[#This Row],[lat]]))</f>
        <v>0.99331522431586605</v>
      </c>
      <c r="P373" s="2">
        <f>CSV[[#This Row],[sindlon]]+CSV[[#This Row],[cosradlat]]*O372*CSV[[#This Row],[sindlat]]</f>
        <v>4.8435888410612271E-13</v>
      </c>
      <c r="Q373" s="2">
        <f>2*ASIN(SQRT(CSV[[#This Row],[Columna1]]))*6367445</f>
        <v>8.8629608925385508</v>
      </c>
      <c r="R373" s="2" t="e" vm="1">
        <f ca="1">_xlfn.CONCAT(CSV[[#This Row],[lon]],",",CSV[[#This Row],[lat]],";",CSV[[#This Row],[alt]])</f>
        <v>#NAME?</v>
      </c>
    </row>
    <row r="374" spans="1:18" x14ac:dyDescent="0.25">
      <c r="A374">
        <v>42.531611658632755</v>
      </c>
      <c r="B374">
        <v>-6.6286232694983482</v>
      </c>
      <c r="C374">
        <v>557</v>
      </c>
      <c r="D374" s="1">
        <v>42854.364502314813</v>
      </c>
      <c r="E374" s="1">
        <f>CSV[[#This Row],[Column4]]-D373</f>
        <v>1.1574069503694773E-5</v>
      </c>
      <c r="F374">
        <f>CSV[[#This Row],[alt]]-C373</f>
        <v>-0.5999755859375</v>
      </c>
      <c r="G374">
        <f>IF(CSV[[#This Row],[Altura]]&gt;0,CSV[[#This Row],[Altura]],0)</f>
        <v>0</v>
      </c>
      <c r="H374">
        <f>IF(CSV[[#This Row],[Altura]]&lt;=0,CSV[[#This Row],[Altura]],0)</f>
        <v>-0.5999755859375</v>
      </c>
      <c r="I374" s="2">
        <f>RADIANS(CSV[[#This Row],[lon]])-RADIANS(A373)</f>
        <v>-1.457066406862495E-6</v>
      </c>
      <c r="J374" s="2">
        <f>RADIANS(CSV[[#This Row],[lat]])-RADIANS(B373)</f>
        <v>-1.6092098875652994E-8</v>
      </c>
      <c r="K374" s="2">
        <f>RADIANS(CSV[[#This Row],[lon]])</f>
        <v>0.74231665962274818</v>
      </c>
      <c r="L374" s="2">
        <f>RADIANS(CSV[[#This Row],[lat]])</f>
        <v>-0.11569130092705759</v>
      </c>
      <c r="M374" s="2">
        <f>SIN(CSV[[#This Row],[dlon]]/2)*SIN(CSV[[#This Row],[dlon]]/2)</f>
        <v>5.3076062850170152E-13</v>
      </c>
      <c r="N374" s="2">
        <f>SIN(CSV[[#This Row],[dlat]]/2)*SIN(CSV[[#This Row],[dlat]]/2)</f>
        <v>6.4738911555948083E-17</v>
      </c>
      <c r="O374" s="2">
        <f>COS(RADIANS(CSV[[#This Row],[lat]]))</f>
        <v>0.99331522245830051</v>
      </c>
      <c r="P374" s="2">
        <f>CSV[[#This Row],[sindlon]]+CSV[[#This Row],[cosradlat]]*O373*CSV[[#This Row],[sindlat]]</f>
        <v>5.3082450477587209E-13</v>
      </c>
      <c r="Q374" s="2">
        <f>2*ASIN(SQRT(CSV[[#This Row],[Columna1]]))*6367445</f>
        <v>9.2783484745663483</v>
      </c>
      <c r="R374" s="2" t="e" vm="1">
        <f ca="1">_xlfn.CONCAT(CSV[[#This Row],[lon]],",",CSV[[#This Row],[lat]],";",CSV[[#This Row],[alt]])</f>
        <v>#NAME?</v>
      </c>
    </row>
    <row r="375" spans="1:18" x14ac:dyDescent="0.25">
      <c r="A375">
        <v>42.53152490593493</v>
      </c>
      <c r="B375">
        <v>-6.6286192461848259</v>
      </c>
      <c r="C375">
        <v>556</v>
      </c>
      <c r="D375" s="1">
        <v>42854.36451388889</v>
      </c>
      <c r="E375" s="1">
        <f>CSV[[#This Row],[Column4]]-D374</f>
        <v>1.1574076779652387E-5</v>
      </c>
      <c r="F375">
        <f>CSV[[#This Row],[alt]]-C374</f>
        <v>-1</v>
      </c>
      <c r="G375">
        <f>IF(CSV[[#This Row],[Altura]]&gt;0,CSV[[#This Row],[Altura]],0)</f>
        <v>0</v>
      </c>
      <c r="H375">
        <f>IF(CSV[[#This Row],[Altura]]&lt;=0,CSV[[#This Row],[Altura]],0)</f>
        <v>-1</v>
      </c>
      <c r="I375" s="2">
        <f>RADIANS(CSV[[#This Row],[lon]])-RADIANS(A374)</f>
        <v>-1.5141202120982911E-6</v>
      </c>
      <c r="J375" s="2">
        <f>RADIANS(CSV[[#This Row],[lat]])-RADIANS(B374)</f>
        <v>7.0220067802106989E-8</v>
      </c>
      <c r="K375" s="2">
        <f>RADIANS(CSV[[#This Row],[lon]])</f>
        <v>0.74231514550253608</v>
      </c>
      <c r="L375" s="2">
        <f>RADIANS(CSV[[#This Row],[lat]])</f>
        <v>-0.11569123070698979</v>
      </c>
      <c r="M375" s="2">
        <f>SIN(CSV[[#This Row],[dlon]]/2)*SIN(CSV[[#This Row],[dlon]]/2)</f>
        <v>5.7314000417103402E-13</v>
      </c>
      <c r="N375" s="2">
        <f>SIN(CSV[[#This Row],[dlat]]/2)*SIN(CSV[[#This Row],[dlat]]/2)</f>
        <v>1.2327144805331253E-15</v>
      </c>
      <c r="O375" s="2">
        <f>COS(RADIANS(CSV[[#This Row],[lat]]))</f>
        <v>0.99331523056403892</v>
      </c>
      <c r="P375" s="2">
        <f>CSV[[#This Row],[sindlon]]+CSV[[#This Row],[cosradlat]]*O374*CSV[[#This Row],[sindlat]]</f>
        <v>5.7435629290273125E-13</v>
      </c>
      <c r="Q375" s="2">
        <f>2*ASIN(SQRT(CSV[[#This Row],[Columna1]]))*6367445</f>
        <v>9.6513016555318885</v>
      </c>
      <c r="R375" s="2" t="e" vm="1">
        <f ca="1">_xlfn.CONCAT(CSV[[#This Row],[lon]],",",CSV[[#This Row],[lat]],";",CSV[[#This Row],[alt]])</f>
        <v>#NAME?</v>
      </c>
    </row>
    <row r="376" spans="1:18" x14ac:dyDescent="0.25">
      <c r="A376">
        <v>42.531245118007064</v>
      </c>
      <c r="B376">
        <v>-6.6285588126629591</v>
      </c>
      <c r="C376">
        <v>554.79998779296875</v>
      </c>
      <c r="D376" s="1">
        <v>42854.364548611113</v>
      </c>
      <c r="E376" s="1">
        <f>CSV[[#This Row],[Column4]]-D375</f>
        <v>3.4722223062999547E-5</v>
      </c>
      <c r="F376">
        <f>CSV[[#This Row],[alt]]-C375</f>
        <v>-1.20001220703125</v>
      </c>
      <c r="G376">
        <f>IF(CSV[[#This Row],[Altura]]&gt;0,CSV[[#This Row],[Altura]],0)</f>
        <v>0</v>
      </c>
      <c r="H376">
        <f>IF(CSV[[#This Row],[Altura]]&lt;=0,CSV[[#This Row],[Altura]],0)</f>
        <v>-1.20001220703125</v>
      </c>
      <c r="I376" s="2">
        <f>RADIANS(CSV[[#This Row],[lon]])-RADIANS(A375)</f>
        <v>-4.8832205485904723E-6</v>
      </c>
      <c r="J376" s="2">
        <f>RADIANS(CSV[[#This Row],[lat]])-RADIANS(B375)</f>
        <v>1.0547639351515814E-6</v>
      </c>
      <c r="K376" s="2">
        <f>RADIANS(CSV[[#This Row],[lon]])</f>
        <v>0.74231026228198749</v>
      </c>
      <c r="L376" s="2">
        <f>RADIANS(CSV[[#This Row],[lat]])</f>
        <v>-0.11569017594305464</v>
      </c>
      <c r="M376" s="2">
        <f>SIN(CSV[[#This Row],[dlon]]/2)*SIN(CSV[[#This Row],[dlon]]/2)</f>
        <v>5.9614607315322117E-12</v>
      </c>
      <c r="N376" s="2">
        <f>SIN(CSV[[#This Row],[dlat]]/2)*SIN(CSV[[#This Row],[dlat]]/2)</f>
        <v>2.7813173972408656E-13</v>
      </c>
      <c r="O376" s="2">
        <f>COS(RADIANS(CSV[[#This Row],[lat]]))</f>
        <v>0.99331535231839552</v>
      </c>
      <c r="P376" s="2">
        <f>CSV[[#This Row],[sindlon]]+CSV[[#This Row],[cosradlat]]*O375*CSV[[#This Row],[sindlat]]</f>
        <v>6.2358864404224517E-12</v>
      </c>
      <c r="Q376" s="2">
        <f>2*ASIN(SQRT(CSV[[#This Row],[Columna1]]))*6367445</f>
        <v>31.801257757778679</v>
      </c>
      <c r="R376" s="2" t="e" vm="1">
        <f ca="1">_xlfn.CONCAT(CSV[[#This Row],[lon]],",",CSV[[#This Row],[lat]],";",CSV[[#This Row],[alt]])</f>
        <v>#NAME?</v>
      </c>
    </row>
    <row r="377" spans="1:18" x14ac:dyDescent="0.25">
      <c r="A377">
        <v>42.531050825491548</v>
      </c>
      <c r="B377">
        <v>-6.6285125445574522</v>
      </c>
      <c r="C377">
        <v>554.4000244140625</v>
      </c>
      <c r="D377" s="1">
        <v>42854.364571759259</v>
      </c>
      <c r="E377" s="1">
        <f>CSV[[#This Row],[Column4]]-D376</f>
        <v>2.314814628334716E-5</v>
      </c>
      <c r="F377">
        <f>CSV[[#This Row],[alt]]-C376</f>
        <v>-0.39996337890625</v>
      </c>
      <c r="G377">
        <f>IF(CSV[[#This Row],[Altura]]&gt;0,CSV[[#This Row],[Altura]],0)</f>
        <v>0</v>
      </c>
      <c r="H377">
        <f>IF(CSV[[#This Row],[Altura]]&lt;=0,CSV[[#This Row],[Altura]],0)</f>
        <v>-0.39996337890625</v>
      </c>
      <c r="I377" s="2">
        <f>RADIANS(CSV[[#This Row],[lon]])-RADIANS(A376)</f>
        <v>-3.3910441077367182E-6</v>
      </c>
      <c r="J377" s="2">
        <f>RADIANS(CSV[[#This Row],[lat]])-RADIANS(B376)</f>
        <v>8.0753077975892484E-7</v>
      </c>
      <c r="K377" s="2">
        <f>RADIANS(CSV[[#This Row],[lon]])</f>
        <v>0.74230687123787975</v>
      </c>
      <c r="L377" s="2">
        <f>RADIANS(CSV[[#This Row],[lat]])</f>
        <v>-0.11568936841227488</v>
      </c>
      <c r="M377" s="2">
        <f>SIN(CSV[[#This Row],[dlon]]/2)*SIN(CSV[[#This Row],[dlon]]/2)</f>
        <v>2.8747950351512241E-12</v>
      </c>
      <c r="N377" s="2">
        <f>SIN(CSV[[#This Row],[dlat]]/2)*SIN(CSV[[#This Row],[dlat]]/2)</f>
        <v>1.6302649006450545E-13</v>
      </c>
      <c r="O377" s="2">
        <f>COS(RADIANS(CSV[[#This Row],[lat]]))</f>
        <v>0.99331544553318929</v>
      </c>
      <c r="P377" s="2">
        <f>CSV[[#This Row],[sindlon]]+CSV[[#This Row],[cosradlat]]*O376*CSV[[#This Row],[sindlat]]</f>
        <v>3.0356492757725074E-12</v>
      </c>
      <c r="Q377" s="2">
        <f>2*ASIN(SQRT(CSV[[#This Row],[Columna1]]))*6367445</f>
        <v>22.188144979347097</v>
      </c>
      <c r="R377" s="2" t="e" vm="1">
        <f ca="1">_xlfn.CONCAT(CSV[[#This Row],[lon]],",",CSV[[#This Row],[lat]],";",CSV[[#This Row],[alt]])</f>
        <v>#NAME?</v>
      </c>
    </row>
    <row r="378" spans="1:18" x14ac:dyDescent="0.25">
      <c r="A378">
        <v>42.530849995091558</v>
      </c>
      <c r="B378">
        <v>-6.6285243630409241</v>
      </c>
      <c r="C378">
        <v>552.79998779296875</v>
      </c>
      <c r="D378" s="1">
        <v>42854.364594907405</v>
      </c>
      <c r="E378" s="1">
        <f>CSV[[#This Row],[Column4]]-D377</f>
        <v>2.314814628334716E-5</v>
      </c>
      <c r="F378">
        <f>CSV[[#This Row],[alt]]-C377</f>
        <v>-1.60003662109375</v>
      </c>
      <c r="G378">
        <f>IF(CSV[[#This Row],[Altura]]&gt;0,CSV[[#This Row],[Altura]],0)</f>
        <v>0</v>
      </c>
      <c r="H378">
        <f>IF(CSV[[#This Row],[Altura]]&lt;=0,CSV[[#This Row],[Altura]],0)</f>
        <v>-1.60003662109375</v>
      </c>
      <c r="I378" s="2">
        <f>RADIANS(CSV[[#This Row],[lon]])-RADIANS(A377)</f>
        <v>-3.5051517178752434E-6</v>
      </c>
      <c r="J378" s="2">
        <f>RADIANS(CSV[[#This Row],[lat]])-RADIANS(B377)</f>
        <v>-2.0627144917129137E-7</v>
      </c>
      <c r="K378" s="2">
        <f>RADIANS(CSV[[#This Row],[lon]])</f>
        <v>0.74230336608616188</v>
      </c>
      <c r="L378" s="2">
        <f>RADIANS(CSV[[#This Row],[lat]])</f>
        <v>-0.11568957468372405</v>
      </c>
      <c r="M378" s="2">
        <f>SIN(CSV[[#This Row],[dlon]]/2)*SIN(CSV[[#This Row],[dlon]]/2)</f>
        <v>3.0715221413277975E-12</v>
      </c>
      <c r="N378" s="2">
        <f>SIN(CSV[[#This Row],[dlat]]/2)*SIN(CSV[[#This Row],[dlat]]/2)</f>
        <v>1.0636977685806121E-14</v>
      </c>
      <c r="O378" s="2">
        <f>COS(RADIANS(CSV[[#This Row],[lat]]))</f>
        <v>0.99331542172295029</v>
      </c>
      <c r="P378" s="2">
        <f>CSV[[#This Row],[sindlon]]+CSV[[#This Row],[cosradlat]]*O377*CSV[[#This Row],[sindlat]]</f>
        <v>3.0820173871435505E-12</v>
      </c>
      <c r="Q378" s="2">
        <f>2*ASIN(SQRT(CSV[[#This Row],[Columna1]]))*6367445</f>
        <v>22.356959508183248</v>
      </c>
      <c r="R378" s="2" t="e" vm="1">
        <f ca="1">_xlfn.CONCAT(CSV[[#This Row],[lon]],",",CSV[[#This Row],[lat]],";",CSV[[#This Row],[alt]])</f>
        <v>#NAME?</v>
      </c>
    </row>
    <row r="379" spans="1:18" x14ac:dyDescent="0.25">
      <c r="A379">
        <v>42.530663413926959</v>
      </c>
      <c r="B379">
        <v>-6.6286083497107029</v>
      </c>
      <c r="C379">
        <v>551.79998779296875</v>
      </c>
      <c r="D379" s="1">
        <v>42854.364618055559</v>
      </c>
      <c r="E379" s="1">
        <f>CSV[[#This Row],[Column4]]-D378</f>
        <v>2.3148153559304774E-5</v>
      </c>
      <c r="F379">
        <f>CSV[[#This Row],[alt]]-C378</f>
        <v>-1</v>
      </c>
      <c r="G379">
        <f>IF(CSV[[#This Row],[Altura]]&gt;0,CSV[[#This Row],[Altura]],0)</f>
        <v>0</v>
      </c>
      <c r="H379">
        <f>IF(CSV[[#This Row],[Altura]]&lt;=0,CSV[[#This Row],[Altura]],0)</f>
        <v>-1</v>
      </c>
      <c r="I379" s="2">
        <f>RADIANS(CSV[[#This Row],[lon]])-RADIANS(A378)</f>
        <v>-3.2564556444736326E-6</v>
      </c>
      <c r="J379" s="2">
        <f>RADIANS(CSV[[#This Row],[lat]])-RADIANS(B378)</f>
        <v>-1.4658439154296987E-6</v>
      </c>
      <c r="K379" s="2">
        <f>RADIANS(CSV[[#This Row],[lon]])</f>
        <v>0.7423001096305174</v>
      </c>
      <c r="L379" s="2">
        <f>RADIANS(CSV[[#This Row],[lat]])</f>
        <v>-0.11569104052763948</v>
      </c>
      <c r="M379" s="2">
        <f>SIN(CSV[[#This Row],[dlon]]/2)*SIN(CSV[[#This Row],[dlon]]/2)</f>
        <v>2.6511258411037031E-12</v>
      </c>
      <c r="N379" s="2">
        <f>SIN(CSV[[#This Row],[dlat]]/2)*SIN(CSV[[#This Row],[dlat]]/2)</f>
        <v>5.3717459610047122E-13</v>
      </c>
      <c r="O379" s="2">
        <f>COS(RADIANS(CSV[[#This Row],[lat]]))</f>
        <v>0.99331525251705588</v>
      </c>
      <c r="P379" s="2">
        <f>CSV[[#This Row],[sindlon]]+CSV[[#This Row],[cosradlat]]*O378*CSV[[#This Row],[sindlat]]</f>
        <v>3.1811427785341565E-12</v>
      </c>
      <c r="Q379" s="2">
        <f>2*ASIN(SQRT(CSV[[#This Row],[Columna1]]))*6367445</f>
        <v>22.71364213443346</v>
      </c>
      <c r="R379" s="2" t="e" vm="1">
        <f ca="1">_xlfn.CONCAT(CSV[[#This Row],[lon]],",",CSV[[#This Row],[lat]],";",CSV[[#This Row],[alt]])</f>
        <v>#NAME?</v>
      </c>
    </row>
    <row r="380" spans="1:18" x14ac:dyDescent="0.25">
      <c r="A380">
        <v>42.5305784214288</v>
      </c>
      <c r="B380">
        <v>-6.6286626644432554</v>
      </c>
      <c r="C380">
        <v>551.5999755859375</v>
      </c>
      <c r="D380" s="1">
        <v>42854.364629629628</v>
      </c>
      <c r="E380" s="1">
        <f>CSV[[#This Row],[Column4]]-D379</f>
        <v>1.1574069503694773E-5</v>
      </c>
      <c r="F380">
        <f>CSV[[#This Row],[alt]]-C379</f>
        <v>-0.20001220703125</v>
      </c>
      <c r="G380">
        <f>IF(CSV[[#This Row],[Altura]]&gt;0,CSV[[#This Row],[Altura]],0)</f>
        <v>0</v>
      </c>
      <c r="H380">
        <f>IF(CSV[[#This Row],[Altura]]&lt;=0,CSV[[#This Row],[Altura]],0)</f>
        <v>-0.20001220703125</v>
      </c>
      <c r="I380" s="2">
        <f>RADIANS(CSV[[#This Row],[lon]])-RADIANS(A379)</f>
        <v>-1.4833989323559393E-6</v>
      </c>
      <c r="J380" s="2">
        <f>RADIANS(CSV[[#This Row],[lat]])-RADIANS(B379)</f>
        <v>-9.4797091537701661E-7</v>
      </c>
      <c r="K380" s="2">
        <f>RADIANS(CSV[[#This Row],[lon]])</f>
        <v>0.74229862623158505</v>
      </c>
      <c r="L380" s="2">
        <f>RADIANS(CSV[[#This Row],[lat]])</f>
        <v>-0.11569198849855486</v>
      </c>
      <c r="M380" s="2">
        <f>SIN(CSV[[#This Row],[dlon]]/2)*SIN(CSV[[#This Row],[dlon]]/2)</f>
        <v>5.5011809812858434E-13</v>
      </c>
      <c r="N380" s="2">
        <f>SIN(CSV[[#This Row],[dlat]]/2)*SIN(CSV[[#This Row],[dlat]]/2)</f>
        <v>2.2466221410016788E-13</v>
      </c>
      <c r="O380" s="2">
        <f>COS(RADIANS(CSV[[#This Row],[lat]]))</f>
        <v>0.99331514308935309</v>
      </c>
      <c r="P380" s="2">
        <f>CSV[[#This Row],[sindlon]]+CSV[[#This Row],[cosradlat]]*O379*CSV[[#This Row],[sindlat]]</f>
        <v>7.7178670669013956E-13</v>
      </c>
      <c r="Q380" s="2">
        <f>2*ASIN(SQRT(CSV[[#This Row],[Columna1]]))*6367445</f>
        <v>11.187778127830857</v>
      </c>
      <c r="R380" s="2" t="e" vm="1">
        <f ca="1">_xlfn.CONCAT(CSV[[#This Row],[lon]],",",CSV[[#This Row],[lat]],";",CSV[[#This Row],[alt]])</f>
        <v>#NAME?</v>
      </c>
    </row>
    <row r="381" spans="1:18" x14ac:dyDescent="0.25">
      <c r="A381">
        <v>42.53005756996572</v>
      </c>
      <c r="B381">
        <v>-6.628943458199501</v>
      </c>
      <c r="C381">
        <v>551.4000244140625</v>
      </c>
      <c r="D381" s="1">
        <v>42854.364699074074</v>
      </c>
      <c r="E381" s="1">
        <f>CSV[[#This Row],[Column4]]-D380</f>
        <v>6.9444446125999093E-5</v>
      </c>
      <c r="F381">
        <f>CSV[[#This Row],[alt]]-C380</f>
        <v>-0.199951171875</v>
      </c>
      <c r="G381">
        <f>IF(CSV[[#This Row],[Altura]]&gt;0,CSV[[#This Row],[Altura]],0)</f>
        <v>0</v>
      </c>
      <c r="H381">
        <f>IF(CSV[[#This Row],[Altura]]&lt;=0,CSV[[#This Row],[Altura]],0)</f>
        <v>-0.199951171875</v>
      </c>
      <c r="I381" s="2">
        <f>RADIANS(CSV[[#This Row],[lon]])-RADIANS(A380)</f>
        <v>-9.0905729446255634E-6</v>
      </c>
      <c r="J381" s="2">
        <f>RADIANS(CSV[[#This Row],[lat]])-RADIANS(B380)</f>
        <v>-4.9007755655305907E-6</v>
      </c>
      <c r="K381" s="2">
        <f>RADIANS(CSV[[#This Row],[lon]])</f>
        <v>0.74228953565864042</v>
      </c>
      <c r="L381" s="2">
        <f>RADIANS(CSV[[#This Row],[lat]])</f>
        <v>-0.11569688927412039</v>
      </c>
      <c r="M381" s="2">
        <f>SIN(CSV[[#This Row],[dlon]]/2)*SIN(CSV[[#This Row],[dlon]]/2)</f>
        <v>2.0659629115247299E-11</v>
      </c>
      <c r="N381" s="2">
        <f>SIN(CSV[[#This Row],[dlat]]/2)*SIN(CSV[[#This Row],[dlat]]/2)</f>
        <v>6.0044002859134025E-12</v>
      </c>
      <c r="O381" s="2">
        <f>COS(RADIANS(CSV[[#This Row],[lat]]))</f>
        <v>0.99331457736091255</v>
      </c>
      <c r="P381" s="2">
        <f>CSV[[#This Row],[sindlon]]+CSV[[#This Row],[cosradlat]]*O380*CSV[[#This Row],[sindlat]]</f>
        <v>2.6584017234025502E-11</v>
      </c>
      <c r="Q381" s="2">
        <f>2*ASIN(SQRT(CSV[[#This Row],[Columna1]]))*6367445</f>
        <v>65.660699176424544</v>
      </c>
      <c r="R381" s="2" t="e" vm="1">
        <f ca="1">_xlfn.CONCAT(CSV[[#This Row],[lon]],",",CSV[[#This Row],[lat]],";",CSV[[#This Row],[alt]])</f>
        <v>#NAME?</v>
      </c>
    </row>
    <row r="382" spans="1:18" x14ac:dyDescent="0.25">
      <c r="A382">
        <v>42.529718689620495</v>
      </c>
      <c r="B382">
        <v>-6.6291069891303778</v>
      </c>
      <c r="C382">
        <v>550.4000244140625</v>
      </c>
      <c r="D382" s="1">
        <v>42854.364745370367</v>
      </c>
      <c r="E382" s="1">
        <f>CSV[[#This Row],[Column4]]-D381</f>
        <v>4.6296292566694319E-5</v>
      </c>
      <c r="F382">
        <f>CSV[[#This Row],[alt]]-C381</f>
        <v>-1</v>
      </c>
      <c r="G382">
        <f>IF(CSV[[#This Row],[Altura]]&gt;0,CSV[[#This Row],[Altura]],0)</f>
        <v>0</v>
      </c>
      <c r="H382">
        <f>IF(CSV[[#This Row],[Altura]]&lt;=0,CSV[[#This Row],[Altura]],0)</f>
        <v>-1</v>
      </c>
      <c r="I382" s="2">
        <f>RADIANS(CSV[[#This Row],[lon]])-RADIANS(A381)</f>
        <v>-5.9145777944191735E-6</v>
      </c>
      <c r="J382" s="2">
        <f>RADIANS(CSV[[#This Row],[lat]])-RADIANS(B381)</f>
        <v>-2.8541531726516967E-6</v>
      </c>
      <c r="K382" s="2">
        <f>RADIANS(CSV[[#This Row],[lon]])</f>
        <v>0.742283621080846</v>
      </c>
      <c r="L382" s="2">
        <f>RADIANS(CSV[[#This Row],[lat]])</f>
        <v>-0.11569974342729304</v>
      </c>
      <c r="M382" s="2">
        <f>SIN(CSV[[#This Row],[dlon]]/2)*SIN(CSV[[#This Row],[dlon]]/2)</f>
        <v>8.7455576215335987E-12</v>
      </c>
      <c r="N382" s="2">
        <f>SIN(CSV[[#This Row],[dlat]]/2)*SIN(CSV[[#This Row],[dlat]]/2)</f>
        <v>2.0365475832380541E-12</v>
      </c>
      <c r="O382" s="2">
        <f>COS(RADIANS(CSV[[#This Row],[lat]]))</f>
        <v>0.99331424787643086</v>
      </c>
      <c r="P382" s="2">
        <f>CSV[[#This Row],[sindlon]]+CSV[[#This Row],[cosradlat]]*O381*CSV[[#This Row],[sindlat]]</f>
        <v>1.0754965198851124E-11</v>
      </c>
      <c r="Q382" s="2">
        <f>2*ASIN(SQRT(CSV[[#This Row],[Columna1]]))*6367445</f>
        <v>41.763770708201569</v>
      </c>
      <c r="R382" s="2" t="e" vm="1">
        <f ca="1">_xlfn.CONCAT(CSV[[#This Row],[lon]],",",CSV[[#This Row],[lat]],";",CSV[[#This Row],[alt]])</f>
        <v>#NAME?</v>
      </c>
    </row>
    <row r="383" spans="1:18" x14ac:dyDescent="0.25">
      <c r="A383">
        <v>42.529549039900303</v>
      </c>
      <c r="B383">
        <v>-6.6291886288672686</v>
      </c>
      <c r="C383">
        <v>549.4000244140625</v>
      </c>
      <c r="D383" s="1">
        <v>42854.364768518521</v>
      </c>
      <c r="E383" s="1">
        <f>CSV[[#This Row],[Column4]]-D382</f>
        <v>2.3148153559304774E-5</v>
      </c>
      <c r="F383">
        <f>CSV[[#This Row],[alt]]-C382</f>
        <v>-1</v>
      </c>
      <c r="G383">
        <f>IF(CSV[[#This Row],[Altura]]&gt;0,CSV[[#This Row],[Altura]],0)</f>
        <v>0</v>
      </c>
      <c r="H383">
        <f>IF(CSV[[#This Row],[Altura]]&lt;=0,CSV[[#This Row],[Altura]],0)</f>
        <v>-1</v>
      </c>
      <c r="I383" s="2">
        <f>RADIANS(CSV[[#This Row],[lon]])-RADIANS(A382)</f>
        <v>-2.960946192454017E-6</v>
      </c>
      <c r="J383" s="2">
        <f>RADIANS(CSV[[#This Row],[lat]])-RADIANS(B382)</f>
        <v>-1.4248822092083335E-6</v>
      </c>
      <c r="K383" s="2">
        <f>RADIANS(CSV[[#This Row],[lon]])</f>
        <v>0.74228066013465355</v>
      </c>
      <c r="L383" s="2">
        <f>RADIANS(CSV[[#This Row],[lat]])</f>
        <v>-0.11570116830950225</v>
      </c>
      <c r="M383" s="2">
        <f>SIN(CSV[[#This Row],[dlon]]/2)*SIN(CSV[[#This Row],[dlon]]/2)</f>
        <v>2.191800588650384E-12</v>
      </c>
      <c r="N383" s="2">
        <f>SIN(CSV[[#This Row],[dlat]]/2)*SIN(CSV[[#This Row],[dlat]]/2)</f>
        <v>5.0757232752951948E-13</v>
      </c>
      <c r="O383" s="2">
        <f>COS(RADIANS(CSV[[#This Row],[lat]]))</f>
        <v>0.99331408338448157</v>
      </c>
      <c r="P383" s="2">
        <f>CSV[[#This Row],[sindlon]]+CSV[[#This Row],[cosradlat]]*O382*CSV[[#This Row],[sindlat]]</f>
        <v>2.6926085158315835E-12</v>
      </c>
      <c r="Q383" s="2">
        <f>2*ASIN(SQRT(CSV[[#This Row],[Columna1]]))*6367445</f>
        <v>20.896897164080986</v>
      </c>
      <c r="R383" s="2" t="e" vm="1">
        <f ca="1">_xlfn.CONCAT(CSV[[#This Row],[lon]],",",CSV[[#This Row],[lat]],";",CSV[[#This Row],[alt]])</f>
        <v>#NAME?</v>
      </c>
    </row>
    <row r="384" spans="1:18" x14ac:dyDescent="0.25">
      <c r="A384">
        <v>42.529470585286617</v>
      </c>
      <c r="B384">
        <v>-6.629220312461257</v>
      </c>
      <c r="C384">
        <v>547.79998779296875</v>
      </c>
      <c r="D384" s="1">
        <v>42854.36478009259</v>
      </c>
      <c r="E384" s="1">
        <f>CSV[[#This Row],[Column4]]-D383</f>
        <v>1.1574069503694773E-5</v>
      </c>
      <c r="F384">
        <f>CSV[[#This Row],[alt]]-C383</f>
        <v>-1.60003662109375</v>
      </c>
      <c r="G384">
        <f>IF(CSV[[#This Row],[Altura]]&gt;0,CSV[[#This Row],[Altura]],0)</f>
        <v>0</v>
      </c>
      <c r="H384">
        <f>IF(CSV[[#This Row],[Altura]]&lt;=0,CSV[[#This Row],[Altura]],0)</f>
        <v>-1.60003662109375</v>
      </c>
      <c r="I384" s="2">
        <f>RADIANS(CSV[[#This Row],[lon]])-RADIANS(A383)</f>
        <v>-1.3692913222174141E-6</v>
      </c>
      <c r="J384" s="2">
        <f>RADIANS(CSV[[#This Row],[lat]])-RADIANS(B383)</f>
        <v>-5.529830339606745E-7</v>
      </c>
      <c r="K384" s="2">
        <f>RADIANS(CSV[[#This Row],[lon]])</f>
        <v>0.74227929084333133</v>
      </c>
      <c r="L384" s="2">
        <f>RADIANS(CSV[[#This Row],[lat]])</f>
        <v>-0.11570172129253621</v>
      </c>
      <c r="M384" s="2">
        <f>SIN(CSV[[#This Row],[dlon]]/2)*SIN(CSV[[#This Row],[dlon]]/2)</f>
        <v>4.6873968127490538E-13</v>
      </c>
      <c r="N384" s="2">
        <f>SIN(CSV[[#This Row],[dlat]]/2)*SIN(CSV[[#This Row],[dlat]]/2)</f>
        <v>7.6447558962086155E-14</v>
      </c>
      <c r="O384" s="2">
        <f>COS(RADIANS(CSV[[#This Row],[lat]]))</f>
        <v>0.99331401954620036</v>
      </c>
      <c r="P384" s="2">
        <f>CSV[[#This Row],[sindlon]]+CSV[[#This Row],[cosradlat]]*O383*CSV[[#This Row],[sindlat]]</f>
        <v>5.4416840869908265E-13</v>
      </c>
      <c r="Q384" s="2">
        <f>2*ASIN(SQRT(CSV[[#This Row],[Columna1]]))*6367445</f>
        <v>9.3942445343241392</v>
      </c>
      <c r="R384" s="2" t="e" vm="1">
        <f ca="1">_xlfn.CONCAT(CSV[[#This Row],[lon]],",",CSV[[#This Row],[lat]],";",CSV[[#This Row],[alt]])</f>
        <v>#NAME?</v>
      </c>
    </row>
    <row r="385" spans="1:18" x14ac:dyDescent="0.25">
      <c r="A385">
        <v>42.529391292482615</v>
      </c>
      <c r="B385">
        <v>-6.6292539238929749</v>
      </c>
      <c r="C385">
        <v>545.79998779296875</v>
      </c>
      <c r="D385" s="1">
        <v>42854.364791666667</v>
      </c>
      <c r="E385" s="1">
        <f>CSV[[#This Row],[Column4]]-D384</f>
        <v>1.1574076779652387E-5</v>
      </c>
      <c r="F385">
        <f>CSV[[#This Row],[alt]]-C384</f>
        <v>-2</v>
      </c>
      <c r="G385">
        <f>IF(CSV[[#This Row],[Altura]]&gt;0,CSV[[#This Row],[Altura]],0)</f>
        <v>0</v>
      </c>
      <c r="H385">
        <f>IF(CSV[[#This Row],[Altura]]&lt;=0,CSV[[#This Row],[Altura]],0)</f>
        <v>-2</v>
      </c>
      <c r="I385" s="2">
        <f>RADIANS(CSV[[#This Row],[lon]])-RADIANS(A384)</f>
        <v>-1.3839205029730905E-6</v>
      </c>
      <c r="J385" s="2">
        <f>RADIANS(CSV[[#This Row],[lat]])-RADIANS(B384)</f>
        <v>-5.8663014979032369E-7</v>
      </c>
      <c r="K385" s="2">
        <f>RADIANS(CSV[[#This Row],[lon]])</f>
        <v>0.74227790692282836</v>
      </c>
      <c r="L385" s="2">
        <f>RADIANS(CSV[[#This Row],[lat]])</f>
        <v>-0.115702307922686</v>
      </c>
      <c r="M385" s="2">
        <f>SIN(CSV[[#This Row],[dlon]]/2)*SIN(CSV[[#This Row],[dlon]]/2)</f>
        <v>4.7880898963724646E-13</v>
      </c>
      <c r="N385" s="2">
        <f>SIN(CSV[[#This Row],[dlat]]/2)*SIN(CSV[[#This Row],[dlat]]/2)</f>
        <v>8.6033733160751946E-14</v>
      </c>
      <c r="O385" s="2">
        <f>COS(RADIANS(CSV[[#This Row],[lat]]))</f>
        <v>0.99331395182324722</v>
      </c>
      <c r="P385" s="2">
        <f>CSV[[#This Row],[sindlon]]+CSV[[#This Row],[cosradlat]]*O384*CSV[[#This Row],[sindlat]]</f>
        <v>5.6369612320266426E-13</v>
      </c>
      <c r="Q385" s="2">
        <f>2*ASIN(SQRT(CSV[[#This Row],[Columna1]]))*6367445</f>
        <v>9.561317105506193</v>
      </c>
      <c r="R385" s="2" t="e" vm="1">
        <f ca="1">_xlfn.CONCAT(CSV[[#This Row],[lon]],",",CSV[[#This Row],[lat]],";",CSV[[#This Row],[alt]])</f>
        <v>#NAME?</v>
      </c>
    </row>
    <row r="386" spans="1:18" x14ac:dyDescent="0.25">
      <c r="A386">
        <v>42.529317364096642</v>
      </c>
      <c r="B386">
        <v>-6.6292865294963121</v>
      </c>
      <c r="C386">
        <v>544.4000244140625</v>
      </c>
      <c r="D386" s="1">
        <v>42854.364803240744</v>
      </c>
      <c r="E386" s="1">
        <f>CSV[[#This Row],[Column4]]-D385</f>
        <v>1.1574076779652387E-5</v>
      </c>
      <c r="F386">
        <f>CSV[[#This Row],[alt]]-C385</f>
        <v>-1.39996337890625</v>
      </c>
      <c r="G386">
        <f>IF(CSV[[#This Row],[Altura]]&gt;0,CSV[[#This Row],[Altura]],0)</f>
        <v>0</v>
      </c>
      <c r="H386">
        <f>IF(CSV[[#This Row],[Altura]]&lt;=0,CSV[[#This Row],[Altura]],0)</f>
        <v>-1.39996337890625</v>
      </c>
      <c r="I386" s="2">
        <f>RADIANS(CSV[[#This Row],[lon]])-RADIANS(A385)</f>
        <v>-1.2902937459591257E-6</v>
      </c>
      <c r="J386" s="2">
        <f>RADIANS(CSV[[#This Row],[lat]])-RADIANS(B385)</f>
        <v>-5.6907513283632749E-7</v>
      </c>
      <c r="K386" s="2">
        <f>RADIANS(CSV[[#This Row],[lon]])</f>
        <v>0.7422766166290824</v>
      </c>
      <c r="L386" s="2">
        <f>RADIANS(CSV[[#This Row],[lat]])</f>
        <v>-0.11570287699781884</v>
      </c>
      <c r="M386" s="2">
        <f>SIN(CSV[[#This Row],[dlon]]/2)*SIN(CSV[[#This Row],[dlon]]/2)</f>
        <v>4.1621448771525045E-13</v>
      </c>
      <c r="N386" s="2">
        <f>SIN(CSV[[#This Row],[dlat]]/2)*SIN(CSV[[#This Row],[dlat]]/2)</f>
        <v>8.096162670316875E-14</v>
      </c>
      <c r="O386" s="2">
        <f>COS(RADIANS(CSV[[#This Row],[lat]]))</f>
        <v>0.99331388612658944</v>
      </c>
      <c r="P386" s="2">
        <f>CSV[[#This Row],[sindlon]]+CSV[[#This Row],[cosradlat]]*O385*CSV[[#This Row],[sindlat]]</f>
        <v>4.9609710170890932E-13</v>
      </c>
      <c r="Q386" s="2">
        <f>2*ASIN(SQRT(CSV[[#This Row],[Columna1]]))*6367445</f>
        <v>8.9697129088820358</v>
      </c>
      <c r="R386" s="2" t="e" vm="1">
        <f ca="1">_xlfn.CONCAT(CSV[[#This Row],[lon]],",",CSV[[#This Row],[lat]],";",CSV[[#This Row],[alt]])</f>
        <v>#NAME?</v>
      </c>
    </row>
    <row r="387" spans="1:18" x14ac:dyDescent="0.25">
      <c r="A387">
        <v>42.529244692996144</v>
      </c>
      <c r="B387">
        <v>-6.6293171234428883</v>
      </c>
      <c r="C387">
        <v>542.79998779296875</v>
      </c>
      <c r="D387" s="1">
        <v>42854.364814814813</v>
      </c>
      <c r="E387" s="1">
        <f>CSV[[#This Row],[Column4]]-D386</f>
        <v>1.1574069503694773E-5</v>
      </c>
      <c r="F387">
        <f>CSV[[#This Row],[alt]]-C386</f>
        <v>-1.60003662109375</v>
      </c>
      <c r="G387">
        <f>IF(CSV[[#This Row],[Altura]]&gt;0,CSV[[#This Row],[Altura]],0)</f>
        <v>0</v>
      </c>
      <c r="H387">
        <f>IF(CSV[[#This Row],[Altura]]&lt;=0,CSV[[#This Row],[Altura]],0)</f>
        <v>-1.60003662109375</v>
      </c>
      <c r="I387" s="2">
        <f>RADIANS(CSV[[#This Row],[lon]])-RADIANS(A386)</f>
        <v>-1.2683499747145888E-6</v>
      </c>
      <c r="J387" s="2">
        <f>RADIANS(CSV[[#This Row],[lat]])-RADIANS(B386)</f>
        <v>-5.339650989283351E-7</v>
      </c>
      <c r="K387" s="2">
        <f>RADIANS(CSV[[#This Row],[lon]])</f>
        <v>0.74227534827910768</v>
      </c>
      <c r="L387" s="2">
        <f>RADIANS(CSV[[#This Row],[lat]])</f>
        <v>-0.11570341096291777</v>
      </c>
      <c r="M387" s="2">
        <f>SIN(CSV[[#This Row],[dlon]]/2)*SIN(CSV[[#This Row],[dlon]]/2)</f>
        <v>4.0217791458957063E-13</v>
      </c>
      <c r="N387" s="2">
        <f>SIN(CSV[[#This Row],[dlat]]/2)*SIN(CSV[[#This Row],[dlat]]/2)</f>
        <v>7.1279681718384982E-14</v>
      </c>
      <c r="O387" s="2">
        <f>COS(RADIANS(CSV[[#This Row],[lat]]))</f>
        <v>0.9933138244829034</v>
      </c>
      <c r="P387" s="2">
        <f>CSV[[#This Row],[sindlon]]+CSV[[#This Row],[cosradlat]]*O386*CSV[[#This Row],[sindlat]]</f>
        <v>4.7250761030108696E-13</v>
      </c>
      <c r="Q387" s="2">
        <f>2*ASIN(SQRT(CSV[[#This Row],[Columna1]]))*6367445</f>
        <v>8.7538601047766473</v>
      </c>
      <c r="R387" s="2" t="e" vm="1">
        <f ca="1">_xlfn.CONCAT(CSV[[#This Row],[lon]],",",CSV[[#This Row],[lat]],";",CSV[[#This Row],[alt]])</f>
        <v>#NAME?</v>
      </c>
    </row>
    <row r="388" spans="1:18" x14ac:dyDescent="0.25">
      <c r="A388">
        <v>42.529174201190472</v>
      </c>
      <c r="B388">
        <v>-6.6293484717607498</v>
      </c>
      <c r="C388">
        <v>541</v>
      </c>
      <c r="D388" s="1">
        <v>42854.36482638889</v>
      </c>
      <c r="E388" s="1">
        <f>CSV[[#This Row],[Column4]]-D387</f>
        <v>1.1574076779652387E-5</v>
      </c>
      <c r="F388">
        <f>CSV[[#This Row],[alt]]-C387</f>
        <v>-1.79998779296875</v>
      </c>
      <c r="G388">
        <f>IF(CSV[[#This Row],[Altura]]&gt;0,CSV[[#This Row],[Altura]],0)</f>
        <v>0</v>
      </c>
      <c r="H388">
        <f>IF(CSV[[#This Row],[Altura]]&lt;=0,CSV[[#This Row],[Altura]],0)</f>
        <v>-1.79998779296875</v>
      </c>
      <c r="I388" s="2">
        <f>RADIANS(CSV[[#This Row],[lon]])-RADIANS(A387)</f>
        <v>-1.2303141045943988E-6</v>
      </c>
      <c r="J388" s="2">
        <f>RADIANS(CSV[[#This Row],[lat]])-RADIANS(B387)</f>
        <v>-5.4713136164730169E-7</v>
      </c>
      <c r="K388" s="2">
        <f>RADIANS(CSV[[#This Row],[lon]])</f>
        <v>0.74227411796500309</v>
      </c>
      <c r="L388" s="2">
        <f>RADIANS(CSV[[#This Row],[lat]])</f>
        <v>-0.11570395809427941</v>
      </c>
      <c r="M388" s="2">
        <f>SIN(CSV[[#This Row],[dlon]]/2)*SIN(CSV[[#This Row],[dlon]]/2)</f>
        <v>3.7841819899093168E-13</v>
      </c>
      <c r="N388" s="2">
        <f>SIN(CSV[[#This Row],[dlat]]/2)*SIN(CSV[[#This Row],[dlat]]/2)</f>
        <v>7.4838181724505751E-14</v>
      </c>
      <c r="O388" s="2">
        <f>COS(RADIANS(CSV[[#This Row],[lat]]))</f>
        <v>0.99331376131894233</v>
      </c>
      <c r="P388" s="2">
        <f>CSV[[#This Row],[sindlon]]+CSV[[#This Row],[cosradlat]]*O387*CSV[[#This Row],[sindlat]]</f>
        <v>4.5225895921983824E-13</v>
      </c>
      <c r="Q388" s="2">
        <f>2*ASIN(SQRT(CSV[[#This Row],[Columna1]]))*6367445</f>
        <v>8.5642391767218005</v>
      </c>
      <c r="R388" s="2" t="e" vm="1">
        <f ca="1">_xlfn.CONCAT(CSV[[#This Row],[lon]],",",CSV[[#This Row],[lat]],";",CSV[[#This Row],[alt]])</f>
        <v>#NAME?</v>
      </c>
    </row>
    <row r="389" spans="1:18" x14ac:dyDescent="0.25">
      <c r="A389">
        <v>42.529106140136719</v>
      </c>
      <c r="B389">
        <v>-6.6294012777507314</v>
      </c>
      <c r="C389">
        <v>539.79998779296875</v>
      </c>
      <c r="D389" s="1">
        <v>42854.364837962959</v>
      </c>
      <c r="E389" s="1">
        <f>CSV[[#This Row],[Column4]]-D388</f>
        <v>1.1574069503694773E-5</v>
      </c>
      <c r="F389">
        <f>CSV[[#This Row],[alt]]-C388</f>
        <v>-1.20001220703125</v>
      </c>
      <c r="G389">
        <f>IF(CSV[[#This Row],[Altura]]&gt;0,CSV[[#This Row],[Altura]],0)</f>
        <v>0</v>
      </c>
      <c r="H389">
        <f>IF(CSV[[#This Row],[Altura]]&lt;=0,CSV[[#This Row],[Altura]],0)</f>
        <v>-1.20001220703125</v>
      </c>
      <c r="I389" s="2">
        <f>RADIANS(CSV[[#This Row],[lon]])-RADIANS(A388)</f>
        <v>-1.1878894804473461E-6</v>
      </c>
      <c r="J389" s="2">
        <f>RADIANS(CSV[[#This Row],[lat]])-RADIANS(B388)</f>
        <v>-9.2163838995296121E-7</v>
      </c>
      <c r="K389" s="2">
        <f>RADIANS(CSV[[#This Row],[lon]])</f>
        <v>0.74227293007552264</v>
      </c>
      <c r="L389" s="2">
        <f>RADIANS(CSV[[#This Row],[lat]])</f>
        <v>-0.11570487973266937</v>
      </c>
      <c r="M389" s="2">
        <f>SIN(CSV[[#This Row],[dlon]]/2)*SIN(CSV[[#This Row],[dlon]]/2)</f>
        <v>3.5277035443932494E-13</v>
      </c>
      <c r="N389" s="2">
        <f>SIN(CSV[[#This Row],[dlat]]/2)*SIN(CSV[[#This Row],[dlat]]/2)</f>
        <v>2.1235433045875661E-13</v>
      </c>
      <c r="O389" s="2">
        <f>COS(RADIANS(CSV[[#This Row],[lat]]))</f>
        <v>0.99331365491908419</v>
      </c>
      <c r="P389" s="2">
        <f>CSV[[#This Row],[sindlon]]+CSV[[#This Row],[cosradlat]]*O388*CSV[[#This Row],[sindlat]]</f>
        <v>5.6229445244549078E-13</v>
      </c>
      <c r="Q389" s="2">
        <f>2*ASIN(SQRT(CSV[[#This Row],[Columna1]]))*6367445</f>
        <v>9.5494222568862739</v>
      </c>
      <c r="R389" s="2" t="e" vm="1">
        <f ca="1">_xlfn.CONCAT(CSV[[#This Row],[lon]],",",CSV[[#This Row],[lat]],";",CSV[[#This Row],[alt]])</f>
        <v>#NAME?</v>
      </c>
    </row>
    <row r="390" spans="1:18" x14ac:dyDescent="0.25">
      <c r="A390">
        <v>42.529033217579126</v>
      </c>
      <c r="B390">
        <v>-6.6294618789106607</v>
      </c>
      <c r="C390">
        <v>538.5999755859375</v>
      </c>
      <c r="D390" s="1">
        <v>42854.364849537036</v>
      </c>
      <c r="E390" s="1">
        <f>CSV[[#This Row],[Column4]]-D389</f>
        <v>1.1574076779652387E-5</v>
      </c>
      <c r="F390">
        <f>CSV[[#This Row],[alt]]-C389</f>
        <v>-1.20001220703125</v>
      </c>
      <c r="G390">
        <f>IF(CSV[[#This Row],[Altura]]&gt;0,CSV[[#This Row],[Altura]],0)</f>
        <v>0</v>
      </c>
      <c r="H390">
        <f>IF(CSV[[#This Row],[Altura]]&lt;=0,CSV[[#This Row],[Altura]],0)</f>
        <v>-1.20001220703125</v>
      </c>
      <c r="I390" s="2">
        <f>RADIANS(CSV[[#This Row],[lon]])-RADIANS(A389)</f>
        <v>-1.2727387289634962E-6</v>
      </c>
      <c r="J390" s="2">
        <f>RADIANS(CSV[[#This Row],[lat]])-RADIANS(B389)</f>
        <v>-1.05768977129439E-6</v>
      </c>
      <c r="K390" s="2">
        <f>RADIANS(CSV[[#This Row],[lon]])</f>
        <v>0.74227165733679368</v>
      </c>
      <c r="L390" s="2">
        <f>RADIANS(CSV[[#This Row],[lat]])</f>
        <v>-0.11570593742244066</v>
      </c>
      <c r="M390" s="2">
        <f>SIN(CSV[[#This Row],[dlon]]/2)*SIN(CSV[[#This Row],[dlon]]/2)</f>
        <v>4.049659680508492E-13</v>
      </c>
      <c r="N390" s="2">
        <f>SIN(CSV[[#This Row],[dlat]]/2)*SIN(CSV[[#This Row],[dlat]]/2)</f>
        <v>2.7967691307516867E-13</v>
      </c>
      <c r="O390" s="2">
        <f>COS(RADIANS(CSV[[#This Row],[lat]]))</f>
        <v>0.99331353281154056</v>
      </c>
      <c r="P390" s="2">
        <f>CSV[[#This Row],[sindlon]]+CSV[[#This Row],[cosradlat]]*O389*CSV[[#This Row],[sindlat]]</f>
        <v>6.8091531807436471E-13</v>
      </c>
      <c r="Q390" s="2">
        <f>2*ASIN(SQRT(CSV[[#This Row],[Columna1]]))*6367445</f>
        <v>10.50852471943919</v>
      </c>
      <c r="R390" s="2" t="e" vm="1">
        <f ca="1">_xlfn.CONCAT(CSV[[#This Row],[lon]],",",CSV[[#This Row],[lat]],";",CSV[[#This Row],[alt]])</f>
        <v>#NAME?</v>
      </c>
    </row>
    <row r="391" spans="1:18" x14ac:dyDescent="0.25">
      <c r="A391">
        <v>42.528940849006176</v>
      </c>
      <c r="B391">
        <v>-6.6295241564512253</v>
      </c>
      <c r="C391">
        <v>537.5999755859375</v>
      </c>
      <c r="D391" s="1">
        <v>42854.364861111113</v>
      </c>
      <c r="E391" s="1">
        <f>CSV[[#This Row],[Column4]]-D390</f>
        <v>1.1574076779652387E-5</v>
      </c>
      <c r="F391">
        <f>CSV[[#This Row],[alt]]-C390</f>
        <v>-1</v>
      </c>
      <c r="G391">
        <f>IF(CSV[[#This Row],[Altura]]&gt;0,CSV[[#This Row],[Altura]],0)</f>
        <v>0</v>
      </c>
      <c r="H391">
        <f>IF(CSV[[#This Row],[Altura]]&lt;=0,CSV[[#This Row],[Altura]],0)</f>
        <v>-1</v>
      </c>
      <c r="I391" s="2">
        <f>RADIANS(CSV[[#This Row],[lon]])-RADIANS(A390)</f>
        <v>-1.6121357233611633E-6</v>
      </c>
      <c r="J391" s="2">
        <f>RADIANS(CSV[[#This Row],[lat]])-RADIANS(B390)</f>
        <v>-1.0869481328890096E-6</v>
      </c>
      <c r="K391" s="2">
        <f>RADIANS(CSV[[#This Row],[lon]])</f>
        <v>0.74227004520107032</v>
      </c>
      <c r="L391" s="2">
        <f>RADIANS(CSV[[#This Row],[lat]])</f>
        <v>-0.11570702437057355</v>
      </c>
      <c r="M391" s="2">
        <f>SIN(CSV[[#This Row],[dlon]]/2)*SIN(CSV[[#This Row],[dlon]]/2)</f>
        <v>6.497453976341647E-13</v>
      </c>
      <c r="N391" s="2">
        <f>SIN(CSV[[#This Row],[dlat]]/2)*SIN(CSV[[#This Row],[dlat]]/2)</f>
        <v>2.9536406089769692E-13</v>
      </c>
      <c r="O391" s="2">
        <f>COS(RADIANS(CSV[[#This Row],[lat]]))</f>
        <v>0.99331340732503715</v>
      </c>
      <c r="P391" s="2">
        <f>CSV[[#This Row],[sindlon]]+CSV[[#This Row],[cosradlat]]*O390*CSV[[#This Row],[sindlat]]</f>
        <v>9.4117274289736489E-13</v>
      </c>
      <c r="Q391" s="2">
        <f>2*ASIN(SQRT(CSV[[#This Row],[Columna1]]))*6367445</f>
        <v>12.354633557282227</v>
      </c>
      <c r="R391" s="2" t="e" vm="1">
        <f ca="1">_xlfn.CONCAT(CSV[[#This Row],[lon]],",",CSV[[#This Row],[lat]],";",CSV[[#This Row],[alt]])</f>
        <v>#NAME?</v>
      </c>
    </row>
    <row r="392" spans="1:18" x14ac:dyDescent="0.25">
      <c r="A392">
        <v>42.528849989175797</v>
      </c>
      <c r="B392">
        <v>-6.6295865178108224</v>
      </c>
      <c r="C392">
        <v>535.79998779296875</v>
      </c>
      <c r="D392" s="1">
        <v>42854.364872685182</v>
      </c>
      <c r="E392" s="1">
        <f>CSV[[#This Row],[Column4]]-D391</f>
        <v>1.1574069503694773E-5</v>
      </c>
      <c r="F392">
        <f>CSV[[#This Row],[alt]]-C391</f>
        <v>-1.79998779296875</v>
      </c>
      <c r="G392">
        <f>IF(CSV[[#This Row],[Altura]]&gt;0,CSV[[#This Row],[Altura]],0)</f>
        <v>0</v>
      </c>
      <c r="H392">
        <f>IF(CSV[[#This Row],[Altura]]&lt;=0,CSV[[#This Row],[Altura]],0)</f>
        <v>-1.79998779296875</v>
      </c>
      <c r="I392" s="2">
        <f>RADIANS(CSV[[#This Row],[lon]])-RADIANS(A391)</f>
        <v>-1.5858031978677189E-6</v>
      </c>
      <c r="J392" s="2">
        <f>RADIANS(CSV[[#This Row],[lat]])-RADIANS(B391)</f>
        <v>-1.0884110509951084E-6</v>
      </c>
      <c r="K392" s="2">
        <f>RADIANS(CSV[[#This Row],[lon]])</f>
        <v>0.74226845939787245</v>
      </c>
      <c r="L392" s="2">
        <f>RADIANS(CSV[[#This Row],[lat]])</f>
        <v>-0.11570811278162454</v>
      </c>
      <c r="M392" s="2">
        <f>SIN(CSV[[#This Row],[dlon]]/2)*SIN(CSV[[#This Row],[dlon]]/2)</f>
        <v>6.2869294559173914E-13</v>
      </c>
      <c r="N392" s="2">
        <f>SIN(CSV[[#This Row],[dlat]]/2)*SIN(CSV[[#This Row],[dlat]]/2)</f>
        <v>2.9615965398203982E-13</v>
      </c>
      <c r="O392" s="2">
        <f>COS(RADIANS(CSV[[#This Row],[lat]]))</f>
        <v>0.99331328166846611</v>
      </c>
      <c r="P392" s="2">
        <f>CSV[[#This Row],[sindlon]]+CSV[[#This Row],[cosradlat]]*O391*CSV[[#This Row],[sindlat]]</f>
        <v>9.2090520611494481E-13</v>
      </c>
      <c r="Q392" s="2">
        <f>2*ASIN(SQRT(CSV[[#This Row],[Columna1]]))*6367445</f>
        <v>12.220885133347174</v>
      </c>
      <c r="R392" s="2" t="e" vm="1">
        <f ca="1">_xlfn.CONCAT(CSV[[#This Row],[lon]],",",CSV[[#This Row],[lat]],";",CSV[[#This Row],[alt]])</f>
        <v>#NAME?</v>
      </c>
    </row>
    <row r="393" spans="1:18" x14ac:dyDescent="0.25">
      <c r="A393">
        <v>42.528755944222212</v>
      </c>
      <c r="B393">
        <v>-6.6296621225774288</v>
      </c>
      <c r="C393">
        <v>534</v>
      </c>
      <c r="D393" s="1">
        <v>42854.364884259259</v>
      </c>
      <c r="E393" s="1">
        <f>CSV[[#This Row],[Column4]]-D392</f>
        <v>1.1574076779652387E-5</v>
      </c>
      <c r="F393">
        <f>CSV[[#This Row],[alt]]-C392</f>
        <v>-1.79998779296875</v>
      </c>
      <c r="G393">
        <f>IF(CSV[[#This Row],[Altura]]&gt;0,CSV[[#This Row],[Altura]],0)</f>
        <v>0</v>
      </c>
      <c r="H393">
        <f>IF(CSV[[#This Row],[Altura]]&lt;=0,CSV[[#This Row],[Altura]],0)</f>
        <v>-1.79998779296875</v>
      </c>
      <c r="I393" s="2">
        <f>RADIANS(CSV[[#This Row],[lon]])-RADIANS(A392)</f>
        <v>-1.6413940849835384E-6</v>
      </c>
      <c r="J393" s="2">
        <f>RADIANS(CSV[[#This Row],[lat]])-RADIANS(B392)</f>
        <v>-1.3195521074843564E-6</v>
      </c>
      <c r="K393" s="2">
        <f>RADIANS(CSV[[#This Row],[lon]])</f>
        <v>0.74226681800378747</v>
      </c>
      <c r="L393" s="2">
        <f>RADIANS(CSV[[#This Row],[lat]])</f>
        <v>-0.11570943233373203</v>
      </c>
      <c r="M393" s="2">
        <f>SIN(CSV[[#This Row],[dlon]]/2)*SIN(CSV[[#This Row],[dlon]]/2)</f>
        <v>6.7354363555458566E-13</v>
      </c>
      <c r="N393" s="2">
        <f>SIN(CSV[[#This Row],[dlat]]/2)*SIN(CSV[[#This Row],[dlat]]/2)</f>
        <v>4.3530444109153846E-13</v>
      </c>
      <c r="O393" s="2">
        <f>COS(RADIANS(CSV[[#This Row],[lat]]))</f>
        <v>0.99331312932518501</v>
      </c>
      <c r="P393" s="2">
        <f>CSV[[#This Row],[sindlon]]+CSV[[#This Row],[cosradlat]]*O392*CSV[[#This Row],[sindlat]]</f>
        <v>1.1030459578218832E-12</v>
      </c>
      <c r="Q393" s="2">
        <f>2*ASIN(SQRT(CSV[[#This Row],[Columna1]]))*6367445</f>
        <v>13.374944905847128</v>
      </c>
      <c r="R393" s="2" t="e" vm="1">
        <f ca="1">_xlfn.CONCAT(CSV[[#This Row],[lon]],",",CSV[[#This Row],[lat]],";",CSV[[#This Row],[alt]])</f>
        <v>#NAME?</v>
      </c>
    </row>
    <row r="394" spans="1:18" x14ac:dyDescent="0.25">
      <c r="A394">
        <v>42.528664413839579</v>
      </c>
      <c r="B394">
        <v>-6.6297453548759222</v>
      </c>
      <c r="C394">
        <v>532</v>
      </c>
      <c r="D394" s="1">
        <v>42854.364895833336</v>
      </c>
      <c r="E394" s="1">
        <f>CSV[[#This Row],[Column4]]-D393</f>
        <v>1.1574076779652387E-5</v>
      </c>
      <c r="F394">
        <f>CSV[[#This Row],[alt]]-C393</f>
        <v>-2</v>
      </c>
      <c r="G394">
        <f>IF(CSV[[#This Row],[Altura]]&gt;0,CSV[[#This Row],[Altura]],0)</f>
        <v>0</v>
      </c>
      <c r="H394">
        <f>IF(CSV[[#This Row],[Altura]]&lt;=0,CSV[[#This Row],[Altura]],0)</f>
        <v>-2</v>
      </c>
      <c r="I394" s="2">
        <f>RADIANS(CSV[[#This Row],[lon]])-RADIANS(A393)</f>
        <v>-1.5975065424944646E-6</v>
      </c>
      <c r="J394" s="2">
        <f>RADIANS(CSV[[#This Row],[lat]])-RADIANS(B393)</f>
        <v>-1.4526776527107321E-6</v>
      </c>
      <c r="K394" s="2">
        <f>RADIANS(CSV[[#This Row],[lon]])</f>
        <v>0.74226522049724497</v>
      </c>
      <c r="L394" s="2">
        <f>RADIANS(CSV[[#This Row],[lat]])</f>
        <v>-0.11571088501138474</v>
      </c>
      <c r="M394" s="2">
        <f>SIN(CSV[[#This Row],[dlon]]/2)*SIN(CSV[[#This Row],[dlon]]/2)</f>
        <v>6.3800678832801899E-13</v>
      </c>
      <c r="N394" s="2">
        <f>SIN(CSV[[#This Row],[dlat]]/2)*SIN(CSV[[#This Row],[dlat]]/2)</f>
        <v>5.2756809067119787E-13</v>
      </c>
      <c r="O394" s="2">
        <f>COS(RADIANS(CSV[[#This Row],[lat]]))</f>
        <v>0.99331296161045979</v>
      </c>
      <c r="P394" s="2">
        <f>CSV[[#This Row],[sindlon]]+CSV[[#This Row],[cosradlat]]*O393*CSV[[#This Row],[sindlat]]</f>
        <v>1.1585428217269029E-12</v>
      </c>
      <c r="Q394" s="2">
        <f>2*ASIN(SQRT(CSV[[#This Row],[Columna1]]))*6367445</f>
        <v>13.70727870966631</v>
      </c>
      <c r="R394" s="2" t="e" vm="1">
        <f ca="1">_xlfn.CONCAT(CSV[[#This Row],[lon]],",",CSV[[#This Row],[lat]],";",CSV[[#This Row],[alt]])</f>
        <v>#NAME?</v>
      </c>
    </row>
    <row r="395" spans="1:18" x14ac:dyDescent="0.25">
      <c r="A395">
        <v>42.528579588979483</v>
      </c>
      <c r="B395">
        <v>-6.6298495419323444</v>
      </c>
      <c r="C395">
        <v>530.20001220703125</v>
      </c>
      <c r="D395" s="1">
        <v>42854.364907407406</v>
      </c>
      <c r="E395" s="1">
        <f>CSV[[#This Row],[Column4]]-D394</f>
        <v>1.1574069503694773E-5</v>
      </c>
      <c r="F395">
        <f>CSV[[#This Row],[alt]]-C394</f>
        <v>-1.79998779296875</v>
      </c>
      <c r="G395">
        <f>IF(CSV[[#This Row],[Altura]]&gt;0,CSV[[#This Row],[Altura]],0)</f>
        <v>0</v>
      </c>
      <c r="H395">
        <f>IF(CSV[[#This Row],[Altura]]&lt;=0,CSV[[#This Row],[Altura]],0)</f>
        <v>-1.79998779296875</v>
      </c>
      <c r="I395" s="2">
        <f>RADIANS(CSV[[#This Row],[lon]])-RADIANS(A394)</f>
        <v>-1.4804730962270085E-6</v>
      </c>
      <c r="J395" s="2">
        <f>RADIANS(CSV[[#This Row],[lat]])-RADIANS(B394)</f>
        <v>-1.8184071725324547E-6</v>
      </c>
      <c r="K395" s="2">
        <f>RADIANS(CSV[[#This Row],[lon]])</f>
        <v>0.74226374002414874</v>
      </c>
      <c r="L395" s="2">
        <f>RADIANS(CSV[[#This Row],[lat]])</f>
        <v>-0.11571270341855727</v>
      </c>
      <c r="M395" s="2">
        <f>SIN(CSV[[#This Row],[dlon]]/2)*SIN(CSV[[#This Row],[dlon]]/2)</f>
        <v>5.479501471628963E-13</v>
      </c>
      <c r="N395" s="2">
        <f>SIN(CSV[[#This Row],[dlat]]/2)*SIN(CSV[[#This Row],[dlat]]/2)</f>
        <v>8.2665116127914127E-13</v>
      </c>
      <c r="O395" s="2">
        <f>COS(RADIANS(CSV[[#This Row],[lat]]))</f>
        <v>0.99331275166852917</v>
      </c>
      <c r="P395" s="2">
        <f>CSV[[#This Row],[sindlon]]+CSV[[#This Row],[cosradlat]]*O394*CSV[[#This Row],[sindlat]]</f>
        <v>1.3635824048854841E-12</v>
      </c>
      <c r="Q395" s="2">
        <f>2*ASIN(SQRT(CSV[[#This Row],[Columna1]]))*6367445</f>
        <v>14.870853401810706</v>
      </c>
      <c r="R395" s="2" t="e" vm="1">
        <f ca="1">_xlfn.CONCAT(CSV[[#This Row],[lon]],",",CSV[[#This Row],[lat]],";",CSV[[#This Row],[alt]])</f>
        <v>#NAME?</v>
      </c>
    </row>
    <row r="396" spans="1:18" x14ac:dyDescent="0.25">
      <c r="A396">
        <v>42.528482945635915</v>
      </c>
      <c r="B396">
        <v>-6.6299362946301699</v>
      </c>
      <c r="C396">
        <v>528.20001220703125</v>
      </c>
      <c r="D396" s="1">
        <v>42854.364918981482</v>
      </c>
      <c r="E396" s="1">
        <f>CSV[[#This Row],[Column4]]-D395</f>
        <v>1.1574076779652387E-5</v>
      </c>
      <c r="F396">
        <f>CSV[[#This Row],[alt]]-C395</f>
        <v>-2</v>
      </c>
      <c r="G396">
        <f>IF(CSV[[#This Row],[Altura]]&gt;0,CSV[[#This Row],[Altura]],0)</f>
        <v>0</v>
      </c>
      <c r="H396">
        <f>IF(CSV[[#This Row],[Altura]]&lt;=0,CSV[[#This Row],[Altura]],0)</f>
        <v>-2</v>
      </c>
      <c r="I396" s="2">
        <f>RADIANS(CSV[[#This Row],[lon]])-RADIANS(A395)</f>
        <v>-1.6867445453705443E-6</v>
      </c>
      <c r="J396" s="2">
        <f>RADIANS(CSV[[#This Row],[lat]])-RADIANS(B395)</f>
        <v>-1.5141202120427799E-6</v>
      </c>
      <c r="K396" s="2">
        <f>RADIANS(CSV[[#This Row],[lon]])</f>
        <v>0.74226205327960337</v>
      </c>
      <c r="L396" s="2">
        <f>RADIANS(CSV[[#This Row],[lat]])</f>
        <v>-0.11571421753876932</v>
      </c>
      <c r="M396" s="2">
        <f>SIN(CSV[[#This Row],[dlon]]/2)*SIN(CSV[[#This Row],[dlon]]/2)</f>
        <v>7.1127679033415245E-13</v>
      </c>
      <c r="N396" s="2">
        <f>SIN(CSV[[#This Row],[dlat]]/2)*SIN(CSV[[#This Row],[dlat]]/2)</f>
        <v>5.7314000412900867E-13</v>
      </c>
      <c r="O396" s="2">
        <f>COS(RADIANS(CSV[[#This Row],[lat]]))</f>
        <v>0.99331257685516372</v>
      </c>
      <c r="P396" s="2">
        <f>CSV[[#This Row],[sindlon]]+CSV[[#This Row],[cosradlat]]*O395*CSV[[#This Row],[sindlat]]</f>
        <v>1.2767768662822154E-12</v>
      </c>
      <c r="Q396" s="2">
        <f>2*ASIN(SQRT(CSV[[#This Row],[Columna1]]))*6367445</f>
        <v>14.389731836216942</v>
      </c>
      <c r="R396" s="2" t="e" vm="1">
        <f ca="1">_xlfn.CONCAT(CSV[[#This Row],[lon]],",",CSV[[#This Row],[lat]],";",CSV[[#This Row],[alt]])</f>
        <v>#NAME?</v>
      </c>
    </row>
    <row r="397" spans="1:18" x14ac:dyDescent="0.25">
      <c r="A397">
        <v>42.528386889025569</v>
      </c>
      <c r="B397">
        <v>-6.630029920488596</v>
      </c>
      <c r="C397">
        <v>527</v>
      </c>
      <c r="D397" s="1">
        <v>42854.364930555559</v>
      </c>
      <c r="E397" s="1">
        <f>CSV[[#This Row],[Column4]]-D396</f>
        <v>1.1574076779652387E-5</v>
      </c>
      <c r="F397">
        <f>CSV[[#This Row],[alt]]-C396</f>
        <v>-1.20001220703125</v>
      </c>
      <c r="G397">
        <f>IF(CSV[[#This Row],[Altura]]&gt;0,CSV[[#This Row],[Altura]],0)</f>
        <v>0</v>
      </c>
      <c r="H397">
        <f>IF(CSV[[#This Row],[Altura]]&lt;=0,CSV[[#This Row],[Altura]],0)</f>
        <v>-1.20001220703125</v>
      </c>
      <c r="I397" s="2">
        <f>RADIANS(CSV[[#This Row],[lon]])-RADIANS(A396)</f>
        <v>-1.6765041188637753E-6</v>
      </c>
      <c r="J397" s="2">
        <f>RADIANS(CSV[[#This Row],[lat]])-RADIANS(B396)</f>
        <v>-1.6340794945363113E-6</v>
      </c>
      <c r="K397" s="2">
        <f>RADIANS(CSV[[#This Row],[lon]])</f>
        <v>0.74226037677548451</v>
      </c>
      <c r="L397" s="2">
        <f>RADIANS(CSV[[#This Row],[lat]])</f>
        <v>-0.11571585161826385</v>
      </c>
      <c r="M397" s="2">
        <f>SIN(CSV[[#This Row],[dlon]]/2)*SIN(CSV[[#This Row],[dlon]]/2)</f>
        <v>7.026665151416363E-13</v>
      </c>
      <c r="N397" s="2">
        <f>SIN(CSV[[#This Row],[dlat]]/2)*SIN(CSV[[#This Row],[dlat]]/2)</f>
        <v>6.6755394861586307E-13</v>
      </c>
      <c r="O397" s="2">
        <f>COS(RADIANS(CSV[[#This Row],[lat]]))</f>
        <v>0.99331238818929557</v>
      </c>
      <c r="P397" s="2">
        <f>CSV[[#This Row],[sindlon]]+CSV[[#This Row],[cosradlat]]*O396*CSV[[#This Row],[sindlat]]</f>
        <v>1.3613217613018704E-12</v>
      </c>
      <c r="Q397" s="2">
        <f>2*ASIN(SQRT(CSV[[#This Row],[Columna1]]))*6367445</f>
        <v>14.858521310908674</v>
      </c>
      <c r="R397" s="2" t="e" vm="1">
        <f ca="1">_xlfn.CONCAT(CSV[[#This Row],[lon]],",",CSV[[#This Row],[lat]],";",CSV[[#This Row],[alt]])</f>
        <v>#NAME?</v>
      </c>
    </row>
    <row r="398" spans="1:18" x14ac:dyDescent="0.25">
      <c r="A398">
        <v>42.528294939547777</v>
      </c>
      <c r="B398">
        <v>-6.6301269829273224</v>
      </c>
      <c r="C398">
        <v>525.20001220703125</v>
      </c>
      <c r="D398" s="1">
        <v>42854.364942129629</v>
      </c>
      <c r="E398" s="1">
        <f>CSV[[#This Row],[Column4]]-D397</f>
        <v>1.1574069503694773E-5</v>
      </c>
      <c r="F398">
        <f>CSV[[#This Row],[alt]]-C397</f>
        <v>-1.79998779296875</v>
      </c>
      <c r="G398">
        <f>IF(CSV[[#This Row],[Altura]]&gt;0,CSV[[#This Row],[Altura]],0)</f>
        <v>0</v>
      </c>
      <c r="H398">
        <f>IF(CSV[[#This Row],[Altura]]&lt;=0,CSV[[#This Row],[Altura]],0)</f>
        <v>-1.79998779296875</v>
      </c>
      <c r="I398" s="2">
        <f>RADIANS(CSV[[#This Row],[lon]])-RADIANS(A397)</f>
        <v>-1.6048211329833251E-6</v>
      </c>
      <c r="J398" s="2">
        <f>RADIANS(CSV[[#This Row],[lat]])-RADIANS(B397)</f>
        <v>-1.6940591357900159E-6</v>
      </c>
      <c r="K398" s="2">
        <f>RADIANS(CSV[[#This Row],[lon]])</f>
        <v>0.74225877195435153</v>
      </c>
      <c r="L398" s="2">
        <f>RADIANS(CSV[[#This Row],[lat]])</f>
        <v>-0.11571754567739964</v>
      </c>
      <c r="M398" s="2">
        <f>SIN(CSV[[#This Row],[dlon]]/2)*SIN(CSV[[#This Row],[dlon]]/2)</f>
        <v>6.4386271721733267E-13</v>
      </c>
      <c r="N398" s="2">
        <f>SIN(CSV[[#This Row],[dlat]]/2)*SIN(CSV[[#This Row],[dlat]]/2)</f>
        <v>7.1745908888823225E-13</v>
      </c>
      <c r="O398" s="2">
        <f>COS(RADIANS(CSV[[#This Row],[lat]]))</f>
        <v>0.99331219259555947</v>
      </c>
      <c r="P398" s="2">
        <f>CSV[[#This Row],[sindlon]]+CSV[[#This Row],[cosradlat]]*O397*CSV[[#This Row],[sindlat]]</f>
        <v>1.3517575787095968E-12</v>
      </c>
      <c r="Q398" s="2">
        <f>2*ASIN(SQRT(CSV[[#This Row],[Columna1]]))*6367445</f>
        <v>14.80623385800131</v>
      </c>
      <c r="R398" s="2" t="e" vm="1">
        <f ca="1">_xlfn.CONCAT(CSV[[#This Row],[lon]],",",CSV[[#This Row],[lat]],";",CSV[[#This Row],[alt]])</f>
        <v>#NAME?</v>
      </c>
    </row>
    <row r="399" spans="1:18" x14ac:dyDescent="0.25">
      <c r="A399">
        <v>42.528209695592523</v>
      </c>
      <c r="B399">
        <v>-6.6302377916872501</v>
      </c>
      <c r="C399">
        <v>523.79998779296875</v>
      </c>
      <c r="D399" s="1">
        <v>42854.364953703705</v>
      </c>
      <c r="E399" s="1">
        <f>CSV[[#This Row],[Column4]]-D398</f>
        <v>1.1574076779652387E-5</v>
      </c>
      <c r="F399">
        <f>CSV[[#This Row],[alt]]-C398</f>
        <v>-1.4000244140625</v>
      </c>
      <c r="G399">
        <f>IF(CSV[[#This Row],[Altura]]&gt;0,CSV[[#This Row],[Altura]],0)</f>
        <v>0</v>
      </c>
      <c r="H399">
        <f>IF(CSV[[#This Row],[Altura]]&lt;=0,CSV[[#This Row],[Altura]],0)</f>
        <v>-1.4000244140625</v>
      </c>
      <c r="I399" s="2">
        <f>RADIANS(CSV[[#This Row],[lon]])-RADIANS(A398)</f>
        <v>-1.4877876866048467E-6</v>
      </c>
      <c r="J399" s="2">
        <f>RADIANS(CSV[[#This Row],[lat]])-RADIANS(B398)</f>
        <v>-1.9339777007909564E-6</v>
      </c>
      <c r="K399" s="2">
        <f>RADIANS(CSV[[#This Row],[lon]])</f>
        <v>0.74225728416666492</v>
      </c>
      <c r="L399" s="2">
        <f>RADIANS(CSV[[#This Row],[lat]])</f>
        <v>-0.11571947965510043</v>
      </c>
      <c r="M399" s="2">
        <f>SIN(CSV[[#This Row],[dlon]]/2)*SIN(CSV[[#This Row],[dlon]]/2)</f>
        <v>5.5337805010314837E-13</v>
      </c>
      <c r="N399" s="2">
        <f>SIN(CSV[[#This Row],[dlat]]/2)*SIN(CSV[[#This Row],[dlat]]/2)</f>
        <v>9.3506743678887702E-13</v>
      </c>
      <c r="O399" s="2">
        <f>COS(RADIANS(CSV[[#This Row],[lat]]))</f>
        <v>0.9933119692976714</v>
      </c>
      <c r="P399" s="2">
        <f>CSV[[#This Row],[sindlon]]+CSV[[#This Row],[cosradlat]]*O398*CSV[[#This Row],[sindlat]]</f>
        <v>1.4759800001792267E-12</v>
      </c>
      <c r="Q399" s="2">
        <f>2*ASIN(SQRT(CSV[[#This Row],[Columna1]]))*6367445</f>
        <v>15.471607327274617</v>
      </c>
      <c r="R399" s="2" t="e" vm="1">
        <f ca="1">_xlfn.CONCAT(CSV[[#This Row],[lon]],",",CSV[[#This Row],[lat]],";",CSV[[#This Row],[alt]])</f>
        <v>#NAME?</v>
      </c>
    </row>
    <row r="400" spans="1:18" x14ac:dyDescent="0.25">
      <c r="A400">
        <v>42.528116656467319</v>
      </c>
      <c r="B400">
        <v>-6.6303505282849073</v>
      </c>
      <c r="C400">
        <v>522</v>
      </c>
      <c r="D400" s="1">
        <v>42854.364965277775</v>
      </c>
      <c r="E400" s="1">
        <f>CSV[[#This Row],[Column4]]-D399</f>
        <v>1.1574069503694773E-5</v>
      </c>
      <c r="F400">
        <f>CSV[[#This Row],[alt]]-C399</f>
        <v>-1.79998779296875</v>
      </c>
      <c r="G400">
        <f>IF(CSV[[#This Row],[Altura]]&gt;0,CSV[[#This Row],[Altura]],0)</f>
        <v>0</v>
      </c>
      <c r="H400">
        <f>IF(CSV[[#This Row],[Altura]]&lt;=0,CSV[[#This Row],[Altura]],0)</f>
        <v>-1.79998779296875</v>
      </c>
      <c r="I400" s="2">
        <f>RADIANS(CSV[[#This Row],[lon]])-RADIANS(A399)</f>
        <v>-1.6238390679879089E-6</v>
      </c>
      <c r="J400" s="2">
        <f>RADIANS(CSV[[#This Row],[lat]])-RADIANS(B399)</f>
        <v>-1.9676248166206056E-6</v>
      </c>
      <c r="K400" s="2">
        <f>RADIANS(CSV[[#This Row],[lon]])</f>
        <v>0.74225566032759693</v>
      </c>
      <c r="L400" s="2">
        <f>RADIANS(CSV[[#This Row],[lat]])</f>
        <v>-0.11572144727991705</v>
      </c>
      <c r="M400" s="2">
        <f>SIN(CSV[[#This Row],[dlon]]/2)*SIN(CSV[[#This Row],[dlon]]/2)</f>
        <v>6.5921332968081523E-13</v>
      </c>
      <c r="N400" s="2">
        <f>SIN(CSV[[#This Row],[dlat]]/2)*SIN(CSV[[#This Row],[dlat]]/2)</f>
        <v>9.678868547450059E-13</v>
      </c>
      <c r="O400" s="2">
        <f>COS(RADIANS(CSV[[#This Row],[lat]]))</f>
        <v>0.9933117421110601</v>
      </c>
      <c r="P400" s="2">
        <f>CSV[[#This Row],[sindlon]]+CSV[[#This Row],[cosradlat]]*O399*CSV[[#This Row],[sindlat]]</f>
        <v>1.6141967453452603E-12</v>
      </c>
      <c r="Q400" s="2">
        <f>2*ASIN(SQRT(CSV[[#This Row],[Columna1]]))*6367445</f>
        <v>16.179810532852766</v>
      </c>
      <c r="R400" s="2" t="e" vm="1">
        <f ca="1">_xlfn.CONCAT(CSV[[#This Row],[lon]],",",CSV[[#This Row],[lat]],";",CSV[[#This Row],[alt]])</f>
        <v>#NAME?</v>
      </c>
    </row>
    <row r="401" spans="1:18" x14ac:dyDescent="0.25">
      <c r="A401">
        <v>42.528012385591865</v>
      </c>
      <c r="B401">
        <v>-6.6304602473974228</v>
      </c>
      <c r="C401">
        <v>520.5999755859375</v>
      </c>
      <c r="D401" s="1">
        <v>42854.364976851852</v>
      </c>
      <c r="E401" s="1">
        <f>CSV[[#This Row],[Column4]]-D400</f>
        <v>1.1574076779652387E-5</v>
      </c>
      <c r="F401">
        <f>CSV[[#This Row],[alt]]-C400</f>
        <v>-1.4000244140625</v>
      </c>
      <c r="G401">
        <f>IF(CSV[[#This Row],[Altura]]&gt;0,CSV[[#This Row],[Altura]],0)</f>
        <v>0</v>
      </c>
      <c r="H401">
        <f>IF(CSV[[#This Row],[Altura]]&lt;=0,CSV[[#This Row],[Altura]],0)</f>
        <v>-1.4000244140625</v>
      </c>
      <c r="I401" s="2">
        <f>RADIANS(CSV[[#This Row],[lon]])-RADIANS(A400)</f>
        <v>-1.8198700906246756E-6</v>
      </c>
      <c r="J401" s="2">
        <f>RADIANS(CSV[[#This Row],[lat]])-RADIANS(B400)</f>
        <v>-1.914959765758617E-6</v>
      </c>
      <c r="K401" s="2">
        <f>RADIANS(CSV[[#This Row],[lon]])</f>
        <v>0.74225384045750631</v>
      </c>
      <c r="L401" s="2">
        <f>RADIANS(CSV[[#This Row],[lat]])</f>
        <v>-0.11572336223968281</v>
      </c>
      <c r="M401" s="2">
        <f>SIN(CSV[[#This Row],[dlon]]/2)*SIN(CSV[[#This Row],[dlon]]/2)</f>
        <v>8.2798178668733775E-13</v>
      </c>
      <c r="N401" s="2">
        <f>SIN(CSV[[#This Row],[dlat]]/2)*SIN(CSV[[#This Row],[dlat]]/2)</f>
        <v>9.1676772611829411E-13</v>
      </c>
      <c r="O401" s="2">
        <f>COS(RADIANS(CSV[[#This Row],[lat]]))</f>
        <v>0.99331152100158748</v>
      </c>
      <c r="P401" s="2">
        <f>CSV[[#This Row],[sindlon]]+CSV[[#This Row],[cosradlat]]*O400*CSV[[#This Row],[sindlat]]</f>
        <v>1.7325271630837428E-12</v>
      </c>
      <c r="Q401" s="2">
        <f>2*ASIN(SQRT(CSV[[#This Row],[Columna1]]))*6367445</f>
        <v>16.762362337311114</v>
      </c>
      <c r="R401" s="2" t="e" vm="1">
        <f ca="1">_xlfn.CONCAT(CSV[[#This Row],[lon]],",",CSV[[#This Row],[lat]],";",CSV[[#This Row],[alt]])</f>
        <v>#NAME?</v>
      </c>
    </row>
    <row r="402" spans="1:18" x14ac:dyDescent="0.25">
      <c r="A402">
        <v>42.527906857430935</v>
      </c>
      <c r="B402">
        <v>-6.6305614169687033</v>
      </c>
      <c r="C402">
        <v>518.4000244140625</v>
      </c>
      <c r="D402" s="1">
        <v>42854.364988425928</v>
      </c>
      <c r="E402" s="1">
        <f>CSV[[#This Row],[Column4]]-D401</f>
        <v>1.1574076779652387E-5</v>
      </c>
      <c r="F402">
        <f>CSV[[#This Row],[alt]]-C401</f>
        <v>-2.199951171875</v>
      </c>
      <c r="G402">
        <f>IF(CSV[[#This Row],[Altura]]&gt;0,CSV[[#This Row],[Altura]],0)</f>
        <v>0</v>
      </c>
      <c r="H402">
        <f>IF(CSV[[#This Row],[Altura]]&lt;=0,CSV[[#This Row],[Altura]],0)</f>
        <v>-2.199951171875</v>
      </c>
      <c r="I402" s="2">
        <f>RADIANS(CSV[[#This Row],[lon]])-RADIANS(A401)</f>
        <v>-1.8418138617581903E-6</v>
      </c>
      <c r="J402" s="2">
        <f>RADIANS(CSV[[#This Row],[lat]])-RADIANS(B401)</f>
        <v>-1.7657421216704661E-6</v>
      </c>
      <c r="K402" s="2">
        <f>RADIANS(CSV[[#This Row],[lon]])</f>
        <v>0.74225199864364455</v>
      </c>
      <c r="L402" s="2">
        <f>RADIANS(CSV[[#This Row],[lat]])</f>
        <v>-0.11572512798180448</v>
      </c>
      <c r="M402" s="2">
        <f>SIN(CSV[[#This Row],[dlon]]/2)*SIN(CSV[[#This Row],[dlon]]/2)</f>
        <v>8.4806957534091483E-13</v>
      </c>
      <c r="N402" s="2">
        <f>SIN(CSV[[#This Row],[dlat]]/2)*SIN(CSV[[#This Row],[dlat]]/2)</f>
        <v>7.7946131006012723E-13</v>
      </c>
      <c r="O402" s="2">
        <f>COS(RADIANS(CSV[[#This Row],[lat]]))</f>
        <v>0.99331131711819665</v>
      </c>
      <c r="P402" s="2">
        <f>CSV[[#This Row],[sindlon]]+CSV[[#This Row],[cosradlat]]*O401*CSV[[#This Row],[sindlat]]</f>
        <v>1.6171387761272547E-12</v>
      </c>
      <c r="Q402" s="2">
        <f>2*ASIN(SQRT(CSV[[#This Row],[Columna1]]))*6367445</f>
        <v>16.19454846084146</v>
      </c>
      <c r="R402" s="2" t="e" vm="1">
        <f ca="1">_xlfn.CONCAT(CSV[[#This Row],[lon]],",",CSV[[#This Row],[lat]],";",CSV[[#This Row],[alt]])</f>
        <v>#NAME?</v>
      </c>
    </row>
    <row r="403" spans="1:18" x14ac:dyDescent="0.25">
      <c r="A403">
        <v>42.527802670374513</v>
      </c>
      <c r="B403">
        <v>-6.6306717228144407</v>
      </c>
      <c r="C403">
        <v>516.4000244140625</v>
      </c>
      <c r="D403" s="1">
        <v>42854.364999999998</v>
      </c>
      <c r="E403" s="1">
        <f>CSV[[#This Row],[Column4]]-D402</f>
        <v>1.1574069503694773E-5</v>
      </c>
      <c r="F403">
        <f>CSV[[#This Row],[alt]]-C402</f>
        <v>-2</v>
      </c>
      <c r="G403">
        <f>IF(CSV[[#This Row],[Altura]]&gt;0,CSV[[#This Row],[Altura]],0)</f>
        <v>0</v>
      </c>
      <c r="H403">
        <f>IF(CSV[[#This Row],[Altura]]&lt;=0,CSV[[#This Row],[Altura]],0)</f>
        <v>-2</v>
      </c>
      <c r="I403" s="2">
        <f>RADIANS(CSV[[#This Row],[lon]])-RADIANS(A402)</f>
        <v>-1.8184071726157214E-6</v>
      </c>
      <c r="J403" s="2">
        <f>RADIANS(CSV[[#This Row],[lat]])-RADIANS(B402)</f>
        <v>-1.9252001923208972E-6</v>
      </c>
      <c r="K403" s="2">
        <f>RADIANS(CSV[[#This Row],[lon]])</f>
        <v>0.74225018023647193</v>
      </c>
      <c r="L403" s="2">
        <f>RADIANS(CSV[[#This Row],[lat]])</f>
        <v>-0.1157270531819968</v>
      </c>
      <c r="M403" s="2">
        <f>SIN(CSV[[#This Row],[dlon]]/2)*SIN(CSV[[#This Row],[dlon]]/2)</f>
        <v>8.2665116135484769E-13</v>
      </c>
      <c r="N403" s="2">
        <f>SIN(CSV[[#This Row],[dlat]]/2)*SIN(CSV[[#This Row],[dlat]]/2)</f>
        <v>9.2659894512781866E-13</v>
      </c>
      <c r="O403" s="2">
        <f>COS(RADIANS(CSV[[#This Row],[lat]]))</f>
        <v>0.99331109481927193</v>
      </c>
      <c r="P403" s="2">
        <f>CSV[[#This Row],[sindlon]]+CSV[[#This Row],[cosradlat]]*O402*CSV[[#This Row],[sindlat]]</f>
        <v>1.7408959035004822E-12</v>
      </c>
      <c r="Q403" s="2">
        <f>2*ASIN(SQRT(CSV[[#This Row],[Columna1]]))*6367445</f>
        <v>16.802797739795071</v>
      </c>
      <c r="R403" s="2" t="e" vm="1">
        <f ca="1">_xlfn.CONCAT(CSV[[#This Row],[lon]],",",CSV[[#This Row],[lat]],";",CSV[[#This Row],[alt]])</f>
        <v>#NAME?</v>
      </c>
    </row>
    <row r="404" spans="1:18" x14ac:dyDescent="0.25">
      <c r="A404">
        <v>42.527703261002898</v>
      </c>
      <c r="B404">
        <v>-6.6308020614087582</v>
      </c>
      <c r="C404">
        <v>515</v>
      </c>
      <c r="D404" s="1">
        <v>42854.365011574075</v>
      </c>
      <c r="E404" s="1">
        <f>CSV[[#This Row],[Column4]]-D403</f>
        <v>1.1574076779652387E-5</v>
      </c>
      <c r="F404">
        <f>CSV[[#This Row],[alt]]-C403</f>
        <v>-1.4000244140625</v>
      </c>
      <c r="G404">
        <f>IF(CSV[[#This Row],[Altura]]&gt;0,CSV[[#This Row],[Altura]],0)</f>
        <v>0</v>
      </c>
      <c r="H404">
        <f>IF(CSV[[#This Row],[Altura]]&lt;=0,CSV[[#This Row],[Altura]],0)</f>
        <v>-1.4000244140625</v>
      </c>
      <c r="I404" s="2">
        <f>RADIANS(CSV[[#This Row],[lon]])-RADIANS(A403)</f>
        <v>-1.7350208419975033E-6</v>
      </c>
      <c r="J404" s="2">
        <f>RADIANS(CSV[[#This Row],[lat]])-RADIANS(B403)</f>
        <v>-2.2748376132669668E-6</v>
      </c>
      <c r="K404" s="2">
        <f>RADIANS(CSV[[#This Row],[lon]])</f>
        <v>0.74224844521562994</v>
      </c>
      <c r="L404" s="2">
        <f>RADIANS(CSV[[#This Row],[lat]])</f>
        <v>-0.11572932801961007</v>
      </c>
      <c r="M404" s="2">
        <f>SIN(CSV[[#This Row],[dlon]]/2)*SIN(CSV[[#This Row],[dlon]]/2)</f>
        <v>7.525743305412425E-13</v>
      </c>
      <c r="N404" s="2">
        <f>SIN(CSV[[#This Row],[dlat]]/2)*SIN(CSV[[#This Row],[dlat]]/2)</f>
        <v>1.2937215416829796E-12</v>
      </c>
      <c r="O404" s="2">
        <f>COS(RADIANS(CSV[[#This Row],[lat]]))</f>
        <v>0.99331083214368476</v>
      </c>
      <c r="P404" s="2">
        <f>CSV[[#This Row],[sindlon]]+CSV[[#This Row],[cosradlat]]*O403*CSV[[#This Row],[sindlat]]</f>
        <v>2.0290462562040024E-12</v>
      </c>
      <c r="Q404" s="2">
        <f>2*ASIN(SQRT(CSV[[#This Row],[Columna1]]))*6367445</f>
        <v>18.140162447245359</v>
      </c>
      <c r="R404" s="2" t="e" vm="1">
        <f ca="1">_xlfn.CONCAT(CSV[[#This Row],[lon]],",",CSV[[#This Row],[lat]],";",CSV[[#This Row],[alt]])</f>
        <v>#NAME?</v>
      </c>
    </row>
    <row r="405" spans="1:18" x14ac:dyDescent="0.25">
      <c r="A405">
        <v>42.527613071724772</v>
      </c>
      <c r="B405">
        <v>-6.6309453081339598</v>
      </c>
      <c r="C405">
        <v>514</v>
      </c>
      <c r="D405" s="1">
        <v>42854.365023148152</v>
      </c>
      <c r="E405" s="1">
        <f>CSV[[#This Row],[Column4]]-D404</f>
        <v>1.1574076779652387E-5</v>
      </c>
      <c r="F405">
        <f>CSV[[#This Row],[alt]]-C404</f>
        <v>-1</v>
      </c>
      <c r="G405">
        <f>IF(CSV[[#This Row],[Altura]]&gt;0,CSV[[#This Row],[Altura]],0)</f>
        <v>0</v>
      </c>
      <c r="H405">
        <f>IF(CSV[[#This Row],[Altura]]&lt;=0,CSV[[#This Row],[Altura]],0)</f>
        <v>-1</v>
      </c>
      <c r="I405" s="2">
        <f>RADIANS(CSV[[#This Row],[lon]])-RADIANS(A404)</f>
        <v>-1.5740998532409733E-6</v>
      </c>
      <c r="J405" s="2">
        <f>RADIANS(CSV[[#This Row],[lat]])-RADIANS(B404)</f>
        <v>-2.5001269974567197E-6</v>
      </c>
      <c r="K405" s="2">
        <f>RADIANS(CSV[[#This Row],[lon]])</f>
        <v>0.7422468711157767</v>
      </c>
      <c r="L405" s="2">
        <f>RADIANS(CSV[[#This Row],[lat]])</f>
        <v>-0.11573182814660753</v>
      </c>
      <c r="M405" s="2">
        <f>SIN(CSV[[#This Row],[dlon]]/2)*SIN(CSV[[#This Row],[dlon]]/2)</f>
        <v>6.1944758699318564E-13</v>
      </c>
      <c r="N405" s="2">
        <f>SIN(CSV[[#This Row],[dlat]]/2)*SIN(CSV[[#This Row],[dlat]]/2)</f>
        <v>1.5626587508521744E-12</v>
      </c>
      <c r="O405" s="2">
        <f>COS(RADIANS(CSV[[#This Row],[lat]]))</f>
        <v>0.99331054344799463</v>
      </c>
      <c r="P405" s="2">
        <f>CSV[[#This Row],[sindlon]]+CSV[[#This Row],[cosradlat]]*O404*CSV[[#This Row],[sindlat]]</f>
        <v>2.1612700374706663E-12</v>
      </c>
      <c r="Q405" s="2">
        <f>2*ASIN(SQRT(CSV[[#This Row],[Columna1]]))*6367445</f>
        <v>18.72189108393944</v>
      </c>
      <c r="R405" s="2" t="e" vm="1">
        <f ca="1">_xlfn.CONCAT(CSV[[#This Row],[lon]],",",CSV[[#This Row],[lat]],";",CSV[[#This Row],[alt]])</f>
        <v>#NAME?</v>
      </c>
    </row>
    <row r="406" spans="1:18" x14ac:dyDescent="0.25">
      <c r="A406">
        <v>42.527443338185549</v>
      </c>
      <c r="B406">
        <v>-6.6312446258962154</v>
      </c>
      <c r="C406">
        <v>512.4000244140625</v>
      </c>
      <c r="D406" s="1">
        <v>42854.365046296298</v>
      </c>
      <c r="E406" s="1">
        <f>CSV[[#This Row],[Column4]]-D405</f>
        <v>2.314814628334716E-5</v>
      </c>
      <c r="F406">
        <f>CSV[[#This Row],[alt]]-C405</f>
        <v>-1.5999755859375</v>
      </c>
      <c r="G406">
        <f>IF(CSV[[#This Row],[Altura]]&gt;0,CSV[[#This Row],[Altura]],0)</f>
        <v>0</v>
      </c>
      <c r="H406">
        <f>IF(CSV[[#This Row],[Altura]]&lt;=0,CSV[[#This Row],[Altura]],0)</f>
        <v>-1.5999755859375</v>
      </c>
      <c r="I406" s="2">
        <f>RADIANS(CSV[[#This Row],[lon]])-RADIANS(A405)</f>
        <v>-2.9624091105739936E-6</v>
      </c>
      <c r="J406" s="2">
        <f>RADIANS(CSV[[#This Row],[lat]])-RADIANS(B405)</f>
        <v>-5.2240804610664826E-6</v>
      </c>
      <c r="K406" s="2">
        <f>RADIANS(CSV[[#This Row],[lon]])</f>
        <v>0.74224390870666612</v>
      </c>
      <c r="L406" s="2">
        <f>RADIANS(CSV[[#This Row],[lat]])</f>
        <v>-0.11573705222706859</v>
      </c>
      <c r="M406" s="2">
        <f>SIN(CSV[[#This Row],[dlon]]/2)*SIN(CSV[[#This Row],[dlon]]/2)</f>
        <v>2.1939669346013451E-12</v>
      </c>
      <c r="N406" s="2">
        <f>SIN(CSV[[#This Row],[dlat]]/2)*SIN(CSV[[#This Row],[dlat]]/2)</f>
        <v>6.8227541659086321E-12</v>
      </c>
      <c r="O406" s="2">
        <f>COS(RADIANS(CSV[[#This Row],[lat]]))</f>
        <v>0.993309940190792</v>
      </c>
      <c r="P406" s="2">
        <f>CSV[[#This Row],[sindlon]]+CSV[[#This Row],[cosradlat]]*O405*CSV[[#This Row],[sindlat]]</f>
        <v>8.9257412873108513E-12</v>
      </c>
      <c r="Q406" s="2">
        <f>2*ASIN(SQRT(CSV[[#This Row],[Columna1]]))*6367445</f>
        <v>38.046730781117148</v>
      </c>
      <c r="R406" s="2" t="e" vm="1">
        <f ca="1">_xlfn.CONCAT(CSV[[#This Row],[lon]],",",CSV[[#This Row],[lat]],";",CSV[[#This Row],[alt]])</f>
        <v>#NAME?</v>
      </c>
    </row>
    <row r="407" spans="1:18" x14ac:dyDescent="0.25">
      <c r="A407">
        <v>42.527362117543817</v>
      </c>
      <c r="B407">
        <v>-6.6314034629613161</v>
      </c>
      <c r="C407">
        <v>511.20001220703125</v>
      </c>
      <c r="D407" s="1">
        <v>42854.365057870367</v>
      </c>
      <c r="E407" s="1">
        <f>CSV[[#This Row],[Column4]]-D406</f>
        <v>1.1574069503694773E-5</v>
      </c>
      <c r="F407">
        <f>CSV[[#This Row],[alt]]-C406</f>
        <v>-1.20001220703125</v>
      </c>
      <c r="G407">
        <f>IF(CSV[[#This Row],[Altura]]&gt;0,CSV[[#This Row],[Altura]],0)</f>
        <v>0</v>
      </c>
      <c r="H407">
        <f>IF(CSV[[#This Row],[Altura]]&lt;=0,CSV[[#This Row],[Altura]],0)</f>
        <v>-1.20001220703125</v>
      </c>
      <c r="I407" s="2">
        <f>RADIANS(CSV[[#This Row],[lon]])-RADIANS(A406)</f>
        <v>-1.4175676187333508E-6</v>
      </c>
      <c r="J407" s="2">
        <f>RADIANS(CSV[[#This Row],[lat]])-RADIANS(B406)</f>
        <v>-2.7722297602089663E-6</v>
      </c>
      <c r="K407" s="2">
        <f>RADIANS(CSV[[#This Row],[lon]])</f>
        <v>0.74224249113904739</v>
      </c>
      <c r="L407" s="2">
        <f>RADIANS(CSV[[#This Row],[lat]])</f>
        <v>-0.1157398244568288</v>
      </c>
      <c r="M407" s="2">
        <f>SIN(CSV[[#This Row],[dlon]]/2)*SIN(CSV[[#This Row],[dlon]]/2)</f>
        <v>5.0237448842025143E-13</v>
      </c>
      <c r="N407" s="2">
        <f>SIN(CSV[[#This Row],[dlat]]/2)*SIN(CSV[[#This Row],[dlat]]/2)</f>
        <v>1.9213144608458352E-12</v>
      </c>
      <c r="O407" s="2">
        <f>COS(RADIANS(CSV[[#This Row],[lat]]))</f>
        <v>0.99330962005309531</v>
      </c>
      <c r="P407" s="2">
        <f>CSV[[#This Row],[sindlon]]+CSV[[#This Row],[cosradlat]]*O406*CSV[[#This Row],[sindlat]]</f>
        <v>2.3980669130648221E-12</v>
      </c>
      <c r="Q407" s="2">
        <f>2*ASIN(SQRT(CSV[[#This Row],[Columna1]]))*6367445</f>
        <v>19.72085984157804</v>
      </c>
      <c r="R407" s="2" t="e" vm="1">
        <f ca="1">_xlfn.CONCAT(CSV[[#This Row],[lon]],",",CSV[[#This Row],[lat]],";",CSV[[#This Row],[alt]])</f>
        <v>#NAME?</v>
      </c>
    </row>
    <row r="408" spans="1:18" x14ac:dyDescent="0.25">
      <c r="A408">
        <v>42.527198335155845</v>
      </c>
      <c r="B408">
        <v>-6.6317173652350903</v>
      </c>
      <c r="C408">
        <v>509.60000610351563</v>
      </c>
      <c r="D408" s="1">
        <v>42854.365081018521</v>
      </c>
      <c r="E408" s="1">
        <f>CSV[[#This Row],[Column4]]-D407</f>
        <v>2.3148153559304774E-5</v>
      </c>
      <c r="F408">
        <f>CSV[[#This Row],[alt]]-C407</f>
        <v>-1.600006103515625</v>
      </c>
      <c r="G408">
        <f>IF(CSV[[#This Row],[Altura]]&gt;0,CSV[[#This Row],[Altura]],0)</f>
        <v>0</v>
      </c>
      <c r="H408">
        <f>IF(CSV[[#This Row],[Altura]]&lt;=0,CSV[[#This Row],[Altura]],0)</f>
        <v>-1.600006103515625</v>
      </c>
      <c r="I408" s="2">
        <f>RADIANS(CSV[[#This Row],[lon]])-RADIANS(A407)</f>
        <v>-2.8585419269422374E-6</v>
      </c>
      <c r="J408" s="2">
        <f>RADIANS(CSV[[#This Row],[lat]])-RADIANS(B407)</f>
        <v>-5.478628206864733E-6</v>
      </c>
      <c r="K408" s="2">
        <f>RADIANS(CSV[[#This Row],[lon]])</f>
        <v>0.74223963259712045</v>
      </c>
      <c r="L408" s="2">
        <f>RADIANS(CSV[[#This Row],[lat]])</f>
        <v>-0.11574530308503567</v>
      </c>
      <c r="M408" s="2">
        <f>SIN(CSV[[#This Row],[dlon]]/2)*SIN(CSV[[#This Row],[dlon]]/2)</f>
        <v>2.042815487020269E-12</v>
      </c>
      <c r="N408" s="2">
        <f>SIN(CSV[[#This Row],[dlat]]/2)*SIN(CSV[[#This Row],[dlat]]/2)</f>
        <v>7.5038417572447009E-12</v>
      </c>
      <c r="O408" s="2">
        <f>COS(RADIANS(CSV[[#This Row],[lat]]))</f>
        <v>0.99330898735746609</v>
      </c>
      <c r="P408" s="2">
        <f>CSV[[#This Row],[sindlon]]+CSV[[#This Row],[cosradlat]]*O407*CSV[[#This Row],[sindlat]]</f>
        <v>9.4465813043861812E-12</v>
      </c>
      <c r="Q408" s="2">
        <f>2*ASIN(SQRT(CSV[[#This Row],[Columna1]]))*6367445</f>
        <v>39.141055364647897</v>
      </c>
      <c r="R408" s="2" t="e" vm="1">
        <f ca="1">_xlfn.CONCAT(CSV[[#This Row],[lon]],",",CSV[[#This Row],[lat]],";",CSV[[#This Row],[alt]])</f>
        <v>#NAME?</v>
      </c>
    </row>
    <row r="409" spans="1:18" x14ac:dyDescent="0.25">
      <c r="A409">
        <v>42.527032289654016</v>
      </c>
      <c r="B409">
        <v>-6.6320199519395828</v>
      </c>
      <c r="C409">
        <v>508.60000610351563</v>
      </c>
      <c r="D409" s="1">
        <v>42854.365104166667</v>
      </c>
      <c r="E409" s="1">
        <f>CSV[[#This Row],[Column4]]-D408</f>
        <v>2.314814628334716E-5</v>
      </c>
      <c r="F409">
        <f>CSV[[#This Row],[alt]]-C408</f>
        <v>-1</v>
      </c>
      <c r="G409">
        <f>IF(CSV[[#This Row],[Altura]]&gt;0,CSV[[#This Row],[Altura]],0)</f>
        <v>0</v>
      </c>
      <c r="H409">
        <f>IF(CSV[[#This Row],[Altura]]&lt;=0,CSV[[#This Row],[Altura]],0)</f>
        <v>-1</v>
      </c>
      <c r="I409" s="2">
        <f>RADIANS(CSV[[#This Row],[lon]])-RADIANS(A408)</f>
        <v>-2.8980407149603593E-6</v>
      </c>
      <c r="J409" s="2">
        <f>RADIANS(CSV[[#This Row],[lat]])-RADIANS(B408)</f>
        <v>-5.281134266149623E-6</v>
      </c>
      <c r="K409" s="2">
        <f>RADIANS(CSV[[#This Row],[lon]])</f>
        <v>0.74223673455640549</v>
      </c>
      <c r="L409" s="2">
        <f>RADIANS(CSV[[#This Row],[lat]])</f>
        <v>-0.11575058421930182</v>
      </c>
      <c r="M409" s="2">
        <f>SIN(CSV[[#This Row],[dlon]]/2)*SIN(CSV[[#This Row],[dlon]]/2)</f>
        <v>2.0996599963905178E-12</v>
      </c>
      <c r="N409" s="2">
        <f>SIN(CSV[[#This Row],[dlat]]/2)*SIN(CSV[[#This Row],[dlat]]/2)</f>
        <v>6.9725947842587229E-12</v>
      </c>
      <c r="O409" s="2">
        <f>COS(RADIANS(CSV[[#This Row],[lat]]))</f>
        <v>0.99330837744106759</v>
      </c>
      <c r="P409" s="2">
        <f>CSV[[#This Row],[sindlon]]+CSV[[#This Row],[cosradlat]]*O408*CSV[[#This Row],[sindlat]]</f>
        <v>8.9792552773280852E-12</v>
      </c>
      <c r="Q409" s="2">
        <f>2*ASIN(SQRT(CSV[[#This Row],[Columna1]]))*6367445</f>
        <v>38.160614305105241</v>
      </c>
      <c r="R409" s="2" t="e" vm="1">
        <f ca="1">_xlfn.CONCAT(CSV[[#This Row],[lon]],",",CSV[[#This Row],[lat]],";",CSV[[#This Row],[alt]])</f>
        <v>#NAME?</v>
      </c>
    </row>
    <row r="410" spans="1:18" x14ac:dyDescent="0.25">
      <c r="A410">
        <v>42.526784772053361</v>
      </c>
      <c r="B410">
        <v>-6.63243368268013</v>
      </c>
      <c r="C410">
        <v>507.20001220703125</v>
      </c>
      <c r="D410" s="1">
        <v>42854.36513888889</v>
      </c>
      <c r="E410" s="1">
        <f>CSV[[#This Row],[Column4]]-D409</f>
        <v>3.4722223062999547E-5</v>
      </c>
      <c r="F410">
        <f>CSV[[#This Row],[alt]]-C409</f>
        <v>-1.399993896484375</v>
      </c>
      <c r="G410">
        <f>IF(CSV[[#This Row],[Altura]]&gt;0,CSV[[#This Row],[Altura]],0)</f>
        <v>0</v>
      </c>
      <c r="H410">
        <f>IF(CSV[[#This Row],[Altura]]&lt;=0,CSV[[#This Row],[Altura]],0)</f>
        <v>-1.399993896484375</v>
      </c>
      <c r="I410" s="2">
        <f>RADIANS(CSV[[#This Row],[lon]])-RADIANS(A409)</f>
        <v>-4.3199970881646621E-6</v>
      </c>
      <c r="J410" s="2">
        <f>RADIANS(CSV[[#This Row],[lat]])-RADIANS(B409)</f>
        <v>-7.22096363926783E-6</v>
      </c>
      <c r="K410" s="2">
        <f>RADIANS(CSV[[#This Row],[lon]])</f>
        <v>0.74223241455931732</v>
      </c>
      <c r="L410" s="2">
        <f>RADIANS(CSV[[#This Row],[lat]])</f>
        <v>-0.11575780518294108</v>
      </c>
      <c r="M410" s="2">
        <f>SIN(CSV[[#This Row],[dlon]]/2)*SIN(CSV[[#This Row],[dlon]]/2)</f>
        <v>4.6655937104305337E-12</v>
      </c>
      <c r="N410" s="2">
        <f>SIN(CSV[[#This Row],[dlat]]/2)*SIN(CSV[[#This Row],[dlat]]/2)</f>
        <v>1.3035578969850385E-11</v>
      </c>
      <c r="O410" s="2">
        <f>COS(RADIANS(CSV[[#This Row],[lat]]))</f>
        <v>0.99330754344959871</v>
      </c>
      <c r="P410" s="2">
        <f>CSV[[#This Row],[sindlon]]+CSV[[#This Row],[cosradlat]]*O409*CSV[[#This Row],[sindlat]]</f>
        <v>1.7527287237571426E-11</v>
      </c>
      <c r="Q410" s="2">
        <f>2*ASIN(SQRT(CSV[[#This Row],[Columna1]]))*6367445</f>
        <v>53.315385039001605</v>
      </c>
      <c r="R410" s="2" t="e" vm="1">
        <f ca="1">_xlfn.CONCAT(CSV[[#This Row],[lon]],",",CSV[[#This Row],[lat]],";",CSV[[#This Row],[alt]])</f>
        <v>#NAME?</v>
      </c>
    </row>
    <row r="411" spans="1:18" x14ac:dyDescent="0.25">
      <c r="A411">
        <v>42.526609841734171</v>
      </c>
      <c r="B411">
        <v>-6.6326879896223554</v>
      </c>
      <c r="C411">
        <v>506.20001220703125</v>
      </c>
      <c r="D411" s="1">
        <v>42854.365162037036</v>
      </c>
      <c r="E411" s="1">
        <f>CSV[[#This Row],[Column4]]-D410</f>
        <v>2.314814628334716E-5</v>
      </c>
      <c r="F411">
        <f>CSV[[#This Row],[alt]]-C410</f>
        <v>-1</v>
      </c>
      <c r="G411">
        <f>IF(CSV[[#This Row],[Altura]]&gt;0,CSV[[#This Row],[Altura]],0)</f>
        <v>0</v>
      </c>
      <c r="H411">
        <f>IF(CSV[[#This Row],[Altura]]&lt;=0,CSV[[#This Row],[Altura]],0)</f>
        <v>-1</v>
      </c>
      <c r="I411" s="2">
        <f>RADIANS(CSV[[#This Row],[lon]])-RADIANS(A410)</f>
        <v>-3.0531100313480053E-6</v>
      </c>
      <c r="J411" s="2">
        <f>RADIANS(CSV[[#This Row],[lat]])-RADIANS(B410)</f>
        <v>-4.4384934525104613E-6</v>
      </c>
      <c r="K411" s="2">
        <f>RADIANS(CSV[[#This Row],[lon]])</f>
        <v>0.74222936144928597</v>
      </c>
      <c r="L411" s="2">
        <f>RADIANS(CSV[[#This Row],[lat]])</f>
        <v>-0.11576224367639359</v>
      </c>
      <c r="M411" s="2">
        <f>SIN(CSV[[#This Row],[dlon]]/2)*SIN(CSV[[#This Row],[dlon]]/2)</f>
        <v>2.3303702158776442E-12</v>
      </c>
      <c r="N411" s="2">
        <f>SIN(CSV[[#This Row],[dlat]]/2)*SIN(CSV[[#This Row],[dlat]]/2)</f>
        <v>4.9250560319864742E-12</v>
      </c>
      <c r="O411" s="2">
        <f>COS(RADIANS(CSV[[#This Row],[lat]]))</f>
        <v>0.99330703079623939</v>
      </c>
      <c r="P411" s="2">
        <f>CSV[[#This Row],[sindlon]]+CSV[[#This Row],[cosradlat]]*O410*CSV[[#This Row],[sindlat]]</f>
        <v>7.1897228811202106E-12</v>
      </c>
      <c r="Q411" s="2">
        <f>2*ASIN(SQRT(CSV[[#This Row],[Columna1]]))*6367445</f>
        <v>34.146899291017888</v>
      </c>
      <c r="R411" s="2" t="e" vm="1">
        <f ca="1">_xlfn.CONCAT(CSV[[#This Row],[lon]],",",CSV[[#This Row],[lat]],";",CSV[[#This Row],[alt]])</f>
        <v>#NAME?</v>
      </c>
    </row>
    <row r="412" spans="1:18" x14ac:dyDescent="0.25">
      <c r="A412">
        <v>42.526347152888775</v>
      </c>
      <c r="B412">
        <v>-6.6330189909785986</v>
      </c>
      <c r="C412">
        <v>506.20001220703125</v>
      </c>
      <c r="D412" s="1">
        <v>42854.36519675926</v>
      </c>
      <c r="E412" s="1">
        <f>CSV[[#This Row],[Column4]]-D411</f>
        <v>3.4722223062999547E-5</v>
      </c>
      <c r="F412">
        <f>CSV[[#This Row],[alt]]-C411</f>
        <v>0</v>
      </c>
      <c r="G412">
        <f>IF(CSV[[#This Row],[Altura]]&gt;0,CSV[[#This Row],[Altura]],0)</f>
        <v>0</v>
      </c>
      <c r="H412">
        <f>IF(CSV[[#This Row],[Altura]]&lt;=0,CSV[[#This Row],[Altura]],0)</f>
        <v>0</v>
      </c>
      <c r="I412" s="2">
        <f>RADIANS(CSV[[#This Row],[lon]])-RADIANS(A411)</f>
        <v>-4.5847852604419259E-6</v>
      </c>
      <c r="J412" s="2">
        <f>RADIANS(CSV[[#This Row],[lat]])-RADIANS(B411)</f>
        <v>-5.7770634949994015E-6</v>
      </c>
      <c r="K412" s="2">
        <f>RADIANS(CSV[[#This Row],[lon]])</f>
        <v>0.74222477666402553</v>
      </c>
      <c r="L412" s="2">
        <f>RADIANS(CSV[[#This Row],[lat]])</f>
        <v>-0.11576802073988859</v>
      </c>
      <c r="M412" s="2">
        <f>SIN(CSV[[#This Row],[dlon]]/2)*SIN(CSV[[#This Row],[dlon]]/2)</f>
        <v>5.2550639710821789E-12</v>
      </c>
      <c r="N412" s="2">
        <f>SIN(CSV[[#This Row],[dlat]]/2)*SIN(CSV[[#This Row],[dlat]]/2)</f>
        <v>8.3436156562904713E-12</v>
      </c>
      <c r="O412" s="2">
        <f>COS(RADIANS(CSV[[#This Row],[lat]]))</f>
        <v>0.99330636350650825</v>
      </c>
      <c r="P412" s="2">
        <f>CSV[[#This Row],[sindlon]]+CSV[[#This Row],[cosradlat]]*O411*CSV[[#This Row],[sindlat]]</f>
        <v>1.3487360731001251E-11</v>
      </c>
      <c r="Q412" s="2">
        <f>2*ASIN(SQRT(CSV[[#This Row],[Columna1]]))*6367445</f>
        <v>46.76906467574927</v>
      </c>
      <c r="R412" s="2" t="e" vm="1">
        <f ca="1">_xlfn.CONCAT(CSV[[#This Row],[lon]],",",CSV[[#This Row],[lat]],";",CSV[[#This Row],[alt]])</f>
        <v>#NAME?</v>
      </c>
    </row>
    <row r="413" spans="1:18" x14ac:dyDescent="0.25">
      <c r="A413">
        <v>42.526256460696459</v>
      </c>
      <c r="B413">
        <v>-6.6331072524189949</v>
      </c>
      <c r="C413">
        <v>506.39999389648438</v>
      </c>
      <c r="D413" s="1">
        <v>42854.365208333336</v>
      </c>
      <c r="E413" s="1">
        <f>CSV[[#This Row],[Column4]]-D412</f>
        <v>1.1574076779652387E-5</v>
      </c>
      <c r="F413">
        <f>CSV[[#This Row],[alt]]-C412</f>
        <v>0.199981689453125</v>
      </c>
      <c r="G413">
        <f>IF(CSV[[#This Row],[Altura]]&gt;0,CSV[[#This Row],[Altura]],0)</f>
        <v>0.199981689453125</v>
      </c>
      <c r="H413">
        <f>IF(CSV[[#This Row],[Altura]]&lt;=0,CSV[[#This Row],[Altura]],0)</f>
        <v>0</v>
      </c>
      <c r="I413" s="2">
        <f>RADIANS(CSV[[#This Row],[lon]])-RADIANS(A412)</f>
        <v>-1.5828773617387881E-6</v>
      </c>
      <c r="J413" s="2">
        <f>RADIANS(CSV[[#This Row],[lat]])-RADIANS(B412)</f>
        <v>-1.5404527374807131E-6</v>
      </c>
      <c r="K413" s="2">
        <f>RADIANS(CSV[[#This Row],[lon]])</f>
        <v>0.74222319378666379</v>
      </c>
      <c r="L413" s="2">
        <f>RADIANS(CSV[[#This Row],[lat]])</f>
        <v>-0.11576956119262607</v>
      </c>
      <c r="M413" s="2">
        <f>SIN(CSV[[#This Row],[dlon]]/2)*SIN(CSV[[#This Row],[dlon]]/2)</f>
        <v>6.2637518557615586E-13</v>
      </c>
      <c r="N413" s="2">
        <f>SIN(CSV[[#This Row],[dlat]]/2)*SIN(CSV[[#This Row],[dlat]]/2)</f>
        <v>5.9324865910283845E-13</v>
      </c>
      <c r="O413" s="2">
        <f>COS(RADIANS(CSV[[#This Row],[lat]]))</f>
        <v>0.99330618556824668</v>
      </c>
      <c r="P413" s="2">
        <f>CSV[[#This Row],[sindlon]]+CSV[[#This Row],[cosradlat]]*O412*CSV[[#This Row],[sindlat]]</f>
        <v>1.2117083384448102E-12</v>
      </c>
      <c r="Q413" s="2">
        <f>2*ASIN(SQRT(CSV[[#This Row],[Columna1]]))*6367445</f>
        <v>14.018264376692455</v>
      </c>
      <c r="R413" s="2" t="e" vm="1">
        <f ca="1">_xlfn.CONCAT(CSV[[#This Row],[lon]],",",CSV[[#This Row],[lat]],";",CSV[[#This Row],[alt]])</f>
        <v>#NAME?</v>
      </c>
    </row>
    <row r="414" spans="1:18" x14ac:dyDescent="0.25">
      <c r="A414">
        <v>42.52597214654088</v>
      </c>
      <c r="B414">
        <v>-6.6333173867315054</v>
      </c>
      <c r="C414">
        <v>507</v>
      </c>
      <c r="D414" s="1">
        <v>42854.365243055552</v>
      </c>
      <c r="E414" s="1">
        <f>CSV[[#This Row],[Column4]]-D413</f>
        <v>3.4722215787041932E-5</v>
      </c>
      <c r="F414">
        <f>CSV[[#This Row],[alt]]-C413</f>
        <v>0.600006103515625</v>
      </c>
      <c r="G414">
        <f>IF(CSV[[#This Row],[Altura]]&gt;0,CSV[[#This Row],[Altura]],0)</f>
        <v>0.600006103515625</v>
      </c>
      <c r="H414">
        <f>IF(CSV[[#This Row],[Altura]]&lt;=0,CSV[[#This Row],[Altura]],0)</f>
        <v>0</v>
      </c>
      <c r="I414" s="2">
        <f>RADIANS(CSV[[#This Row],[lon]])-RADIANS(A413)</f>
        <v>-4.962218124959783E-6</v>
      </c>
      <c r="J414" s="2">
        <f>RADIANS(CSV[[#This Row],[lat]])-RADIANS(B413)</f>
        <v>-3.6675356247101165E-6</v>
      </c>
      <c r="K414" s="2">
        <f>RADIANS(CSV[[#This Row],[lon]])</f>
        <v>0.74221823156853883</v>
      </c>
      <c r="L414" s="2">
        <f>RADIANS(CSV[[#This Row],[lat]])</f>
        <v>-0.11577322872825078</v>
      </c>
      <c r="M414" s="2">
        <f>SIN(CSV[[#This Row],[dlon]]/2)*SIN(CSV[[#This Row],[dlon]]/2)</f>
        <v>6.1559021799072135E-12</v>
      </c>
      <c r="N414" s="2">
        <f>SIN(CSV[[#This Row],[dlat]]/2)*SIN(CSV[[#This Row],[dlat]]/2)</f>
        <v>3.3627043896256873E-12</v>
      </c>
      <c r="O414" s="2">
        <f>COS(RADIANS(CSV[[#This Row],[lat]]))</f>
        <v>0.99330576192037312</v>
      </c>
      <c r="P414" s="2">
        <f>CSV[[#This Row],[sindlon]]+CSV[[#This Row],[cosradlat]]*O413*CSV[[#This Row],[sindlat]]</f>
        <v>9.4737371893258978E-12</v>
      </c>
      <c r="Q414" s="2">
        <f>2*ASIN(SQRT(CSV[[#This Row],[Columna1]]))*6367445</f>
        <v>39.197273967786877</v>
      </c>
      <c r="R414" s="2" t="e" vm="1">
        <f ca="1">_xlfn.CONCAT(CSV[[#This Row],[lon]],",",CSV[[#This Row],[lat]],";",CSV[[#This Row],[alt]])</f>
        <v>#NAME?</v>
      </c>
    </row>
    <row r="415" spans="1:18" x14ac:dyDescent="0.25">
      <c r="A415">
        <v>42.525817416608334</v>
      </c>
      <c r="B415">
        <v>-6.6334450431168079</v>
      </c>
      <c r="C415">
        <v>506.39999389648438</v>
      </c>
      <c r="D415" s="1">
        <v>42854.365266203706</v>
      </c>
      <c r="E415" s="1">
        <f>CSV[[#This Row],[Column4]]-D414</f>
        <v>2.3148153559304774E-5</v>
      </c>
      <c r="F415">
        <f>CSV[[#This Row],[alt]]-C414</f>
        <v>-0.600006103515625</v>
      </c>
      <c r="G415">
        <f>IF(CSV[[#This Row],[Altura]]&gt;0,CSV[[#This Row],[Altura]],0)</f>
        <v>0</v>
      </c>
      <c r="H415">
        <f>IF(CSV[[#This Row],[Altura]]&lt;=0,CSV[[#This Row],[Altura]],0)</f>
        <v>-0.600006103515625</v>
      </c>
      <c r="I415" s="2">
        <f>RADIANS(CSV[[#This Row],[lon]])-RADIANS(A414)</f>
        <v>-2.7005467743146383E-6</v>
      </c>
      <c r="J415" s="2">
        <f>RADIANS(CSV[[#This Row],[lat]])-RADIANS(B414)</f>
        <v>-2.2280242347322288E-6</v>
      </c>
      <c r="K415" s="2">
        <f>RADIANS(CSV[[#This Row],[lon]])</f>
        <v>0.74221553102176452</v>
      </c>
      <c r="L415" s="2">
        <f>RADIANS(CSV[[#This Row],[lat]])</f>
        <v>-0.11577545675248552</v>
      </c>
      <c r="M415" s="2">
        <f>SIN(CSV[[#This Row],[dlon]]/2)*SIN(CSV[[#This Row],[dlon]]/2)</f>
        <v>1.8232382200641911E-12</v>
      </c>
      <c r="N415" s="2">
        <f>SIN(CSV[[#This Row],[dlat]]/2)*SIN(CSV[[#This Row],[dlat]]/2)</f>
        <v>1.2410229976380201E-12</v>
      </c>
      <c r="O415" s="2">
        <f>COS(RADIANS(CSV[[#This Row],[lat]]))</f>
        <v>0.99330550454818867</v>
      </c>
      <c r="P415" s="2">
        <f>CSV[[#This Row],[sindlon]]+CSV[[#This Row],[cosradlat]]*O414*CSV[[#This Row],[sindlat]]</f>
        <v>3.0477011073631323E-12</v>
      </c>
      <c r="Q415" s="2">
        <f>2*ASIN(SQRT(CSV[[#This Row],[Columna1]]))*6367445</f>
        <v>22.232145929218998</v>
      </c>
      <c r="R415" s="2" t="e" vm="1">
        <f ca="1">_xlfn.CONCAT(CSV[[#This Row],[lon]],",",CSV[[#This Row],[lat]],";",CSV[[#This Row],[alt]])</f>
        <v>#NAME?</v>
      </c>
    </row>
    <row r="416" spans="1:18" x14ac:dyDescent="0.25">
      <c r="A416">
        <v>42.525752959772944</v>
      </c>
      <c r="B416">
        <v>-6.6335302870720634</v>
      </c>
      <c r="C416">
        <v>505.39999389648438</v>
      </c>
      <c r="D416" s="1">
        <v>42854.365277777775</v>
      </c>
      <c r="E416" s="1">
        <f>CSV[[#This Row],[Column4]]-D415</f>
        <v>1.1574069503694773E-5</v>
      </c>
      <c r="F416">
        <f>CSV[[#This Row],[alt]]-C415</f>
        <v>-1</v>
      </c>
      <c r="G416">
        <f>IF(CSV[[#This Row],[Altura]]&gt;0,CSV[[#This Row],[Altura]],0)</f>
        <v>0</v>
      </c>
      <c r="H416">
        <f>IF(CSV[[#This Row],[Altura]]&lt;=0,CSV[[#This Row],[Altura]],0)</f>
        <v>-1</v>
      </c>
      <c r="I416" s="2">
        <f>RADIANS(CSV[[#This Row],[lon]])-RADIANS(A415)</f>
        <v>-1.1249840029536884E-6</v>
      </c>
      <c r="J416" s="2">
        <f>RADIANS(CSV[[#This Row],[lat]])-RADIANS(B415)</f>
        <v>-1.4877876866326023E-6</v>
      </c>
      <c r="K416" s="2">
        <f>RADIANS(CSV[[#This Row],[lon]])</f>
        <v>0.74221440603776156</v>
      </c>
      <c r="L416" s="2">
        <f>RADIANS(CSV[[#This Row],[lat]])</f>
        <v>-0.11577694454017215</v>
      </c>
      <c r="M416" s="2">
        <f>SIN(CSV[[#This Row],[dlon]]/2)*SIN(CSV[[#This Row],[dlon]]/2)</f>
        <v>3.1639725172539276E-13</v>
      </c>
      <c r="N416" s="2">
        <f>SIN(CSV[[#This Row],[dlat]]/2)*SIN(CSV[[#This Row],[dlat]]/2)</f>
        <v>5.5337805012379557E-13</v>
      </c>
      <c r="O416" s="2">
        <f>COS(RADIANS(CSV[[#This Row],[lat]]))</f>
        <v>0.99330533268233623</v>
      </c>
      <c r="P416" s="2">
        <f>CSV[[#This Row],[sindlon]]+CSV[[#This Row],[cosradlat]]*O415*CSV[[#This Row],[sindlat]]</f>
        <v>8.6239083403946709E-13</v>
      </c>
      <c r="Q416" s="2">
        <f>2*ASIN(SQRT(CSV[[#This Row],[Columna1]]))*6367445</f>
        <v>11.826255677623998</v>
      </c>
      <c r="R416" s="2" t="e" vm="1">
        <f ca="1">_xlfn.CONCAT(CSV[[#This Row],[lon]],",",CSV[[#This Row],[lat]],";",CSV[[#This Row],[alt]])</f>
        <v>#NAME?</v>
      </c>
    </row>
    <row r="417" spans="1:18" x14ac:dyDescent="0.25">
      <c r="A417">
        <v>42.525704260915518</v>
      </c>
      <c r="B417">
        <v>-6.6336421016603708</v>
      </c>
      <c r="C417">
        <v>504.60000610351563</v>
      </c>
      <c r="D417" s="1">
        <v>42854.365289351852</v>
      </c>
      <c r="E417" s="1">
        <f>CSV[[#This Row],[Column4]]-D416</f>
        <v>1.1574076779652387E-5</v>
      </c>
      <c r="F417">
        <f>CSV[[#This Row],[alt]]-C416</f>
        <v>-0.79998779296875</v>
      </c>
      <c r="G417">
        <f>IF(CSV[[#This Row],[Altura]]&gt;0,CSV[[#This Row],[Altura]],0)</f>
        <v>0</v>
      </c>
      <c r="H417">
        <f>IF(CSV[[#This Row],[Altura]]&lt;=0,CSV[[#This Row],[Altura]],0)</f>
        <v>-0.79998779296875</v>
      </c>
      <c r="I417" s="2">
        <f>RADIANS(CSV[[#This Row],[lon]])-RADIANS(A416)</f>
        <v>-8.4995540405863323E-7</v>
      </c>
      <c r="J417" s="2">
        <f>RADIANS(CSV[[#This Row],[lat]])-RADIANS(B416)</f>
        <v>-1.9515327177171971E-6</v>
      </c>
      <c r="K417" s="2">
        <f>RADIANS(CSV[[#This Row],[lon]])</f>
        <v>0.74221355608235751</v>
      </c>
      <c r="L417" s="2">
        <f>RADIANS(CSV[[#This Row],[lat]])</f>
        <v>-0.11577889607288987</v>
      </c>
      <c r="M417" s="2">
        <f>SIN(CSV[[#This Row],[dlon]]/2)*SIN(CSV[[#This Row],[dlon]]/2)</f>
        <v>1.8060604722210772E-13</v>
      </c>
      <c r="N417" s="2">
        <f>SIN(CSV[[#This Row],[dlat]]/2)*SIN(CSV[[#This Row],[dlat]]/2)</f>
        <v>9.5211998707986513E-13</v>
      </c>
      <c r="O417" s="2">
        <f>COS(RADIANS(CSV[[#This Row],[lat]]))</f>
        <v>0.99330510724237819</v>
      </c>
      <c r="P417" s="2">
        <f>CSV[[#This Row],[sindlon]]+CSV[[#This Row],[cosradlat]]*O416*CSV[[#This Row],[sindlat]]</f>
        <v>1.1200202406298295E-12</v>
      </c>
      <c r="Q417" s="2">
        <f>2*ASIN(SQRT(CSV[[#This Row],[Columna1]]))*6367445</f>
        <v>13.477462546147617</v>
      </c>
      <c r="R417" s="2" t="e" vm="1">
        <f ca="1">_xlfn.CONCAT(CSV[[#This Row],[lon]],",",CSV[[#This Row],[lat]],";",CSV[[#This Row],[alt]])</f>
        <v>#NAME?</v>
      </c>
    </row>
    <row r="418" spans="1:18" x14ac:dyDescent="0.25">
      <c r="A418">
        <v>42.525667380541563</v>
      </c>
      <c r="B418">
        <v>-6.633774871006608</v>
      </c>
      <c r="C418">
        <v>503.60000610351563</v>
      </c>
      <c r="D418" s="1">
        <v>42854.365300925929</v>
      </c>
      <c r="E418" s="1">
        <f>CSV[[#This Row],[Column4]]-D417</f>
        <v>1.1574076779652387E-5</v>
      </c>
      <c r="F418">
        <f>CSV[[#This Row],[alt]]-C417</f>
        <v>-1</v>
      </c>
      <c r="G418">
        <f>IF(CSV[[#This Row],[Altura]]&gt;0,CSV[[#This Row],[Altura]],0)</f>
        <v>0</v>
      </c>
      <c r="H418">
        <f>IF(CSV[[#This Row],[Altura]]&lt;=0,CSV[[#This Row],[Altura]],0)</f>
        <v>-1</v>
      </c>
      <c r="I418" s="2">
        <f>RADIANS(CSV[[#This Row],[lon]])-RADIANS(A417)</f>
        <v>-6.4368395480407514E-7</v>
      </c>
      <c r="J418" s="2">
        <f>RADIANS(CSV[[#This Row],[lat]])-RADIANS(B417)</f>
        <v>-2.3172622375666752E-6</v>
      </c>
      <c r="K418" s="2">
        <f>RADIANS(CSV[[#This Row],[lon]])</f>
        <v>0.7422129123984027</v>
      </c>
      <c r="L418" s="2">
        <f>RADIANS(CSV[[#This Row],[lat]])</f>
        <v>-0.11578121333512743</v>
      </c>
      <c r="M418" s="2">
        <f>SIN(CSV[[#This Row],[dlon]]/2)*SIN(CSV[[#This Row],[dlon]]/2)</f>
        <v>1.0358225841805008E-13</v>
      </c>
      <c r="N418" s="2">
        <f>SIN(CSV[[#This Row],[dlat]]/2)*SIN(CSV[[#This Row],[dlat]]/2)</f>
        <v>1.342426069412528E-12</v>
      </c>
      <c r="O418" s="2">
        <f>COS(RADIANS(CSV[[#This Row],[lat]]))</f>
        <v>0.99330483954863957</v>
      </c>
      <c r="P418" s="2">
        <f>CSV[[#This Row],[sindlon]]+CSV[[#This Row],[cosradlat]]*O417*CSV[[#This Row],[sindlat]]</f>
        <v>1.4280933434074842E-12</v>
      </c>
      <c r="Q418" s="2">
        <f>2*ASIN(SQRT(CSV[[#This Row],[Columna1]]))*6367445</f>
        <v>15.218557707059432</v>
      </c>
      <c r="R418" s="2" t="e" vm="1">
        <f ca="1">_xlfn.CONCAT(CSV[[#This Row],[lon]],",",CSV[[#This Row],[lat]],";",CSV[[#This Row],[alt]])</f>
        <v>#NAME?</v>
      </c>
    </row>
    <row r="419" spans="1:18" x14ac:dyDescent="0.25">
      <c r="A419">
        <v>42.525621196255088</v>
      </c>
      <c r="B419">
        <v>-6.6339198779314756</v>
      </c>
      <c r="C419">
        <v>502</v>
      </c>
      <c r="D419" s="1">
        <v>42854.365312499998</v>
      </c>
      <c r="E419" s="1">
        <f>CSV[[#This Row],[Column4]]-D418</f>
        <v>1.1574069503694773E-5</v>
      </c>
      <c r="F419">
        <f>CSV[[#This Row],[alt]]-C418</f>
        <v>-1.600006103515625</v>
      </c>
      <c r="G419">
        <f>IF(CSV[[#This Row],[Altura]]&gt;0,CSV[[#This Row],[Altura]],0)</f>
        <v>0</v>
      </c>
      <c r="H419">
        <f>IF(CSV[[#This Row],[Altura]]&lt;=0,CSV[[#This Row],[Altura]],0)</f>
        <v>-1.600006103515625</v>
      </c>
      <c r="I419" s="2">
        <f>RADIANS(CSV[[#This Row],[lon]])-RADIANS(A418)</f>
        <v>-8.0606786168058164E-7</v>
      </c>
      <c r="J419" s="2">
        <f>RADIANS(CSV[[#This Row],[lat]])-RADIANS(B418)</f>
        <v>-2.5308482771296825E-6</v>
      </c>
      <c r="K419" s="2">
        <f>RADIANS(CSV[[#This Row],[lon]])</f>
        <v>0.74221210633054102</v>
      </c>
      <c r="L419" s="2">
        <f>RADIANS(CSV[[#This Row],[lat]])</f>
        <v>-0.11578374418340456</v>
      </c>
      <c r="M419" s="2">
        <f>SIN(CSV[[#This Row],[dlon]]/2)*SIN(CSV[[#This Row],[dlon]]/2)</f>
        <v>1.6243634940856753E-13</v>
      </c>
      <c r="N419" s="2">
        <f>SIN(CSV[[#This Row],[dlat]]/2)*SIN(CSV[[#This Row],[dlat]]/2)</f>
        <v>1.6012982504617157E-12</v>
      </c>
      <c r="O419" s="2">
        <f>COS(RADIANS(CSV[[#This Row],[lat]]))</f>
        <v>0.9933045471750156</v>
      </c>
      <c r="P419" s="2">
        <f>CSV[[#This Row],[sindlon]]+CSV[[#This Row],[cosradlat]]*O418*CSV[[#This Row],[sindlat]]</f>
        <v>1.7423640158646387E-12</v>
      </c>
      <c r="Q419" s="2">
        <f>2*ASIN(SQRT(CSV[[#This Row],[Columna1]]))*6367445</f>
        <v>16.809881218045955</v>
      </c>
      <c r="R419" s="2" t="e" vm="1">
        <f ca="1">_xlfn.CONCAT(CSV[[#This Row],[lon]],",",CSV[[#This Row],[lat]],";",CSV[[#This Row],[alt]])</f>
        <v>#NAME?</v>
      </c>
    </row>
    <row r="420" spans="1:18" x14ac:dyDescent="0.25">
      <c r="A420">
        <v>42.525551710277796</v>
      </c>
      <c r="B420">
        <v>-6.6340511385351419</v>
      </c>
      <c r="C420">
        <v>501</v>
      </c>
      <c r="D420" s="1">
        <v>42854.365324074075</v>
      </c>
      <c r="E420" s="1">
        <f>CSV[[#This Row],[Column4]]-D419</f>
        <v>1.1574076779652387E-5</v>
      </c>
      <c r="F420">
        <f>CSV[[#This Row],[alt]]-C419</f>
        <v>-1</v>
      </c>
      <c r="G420">
        <f>IF(CSV[[#This Row],[Altura]]&gt;0,CSV[[#This Row],[Altura]],0)</f>
        <v>0</v>
      </c>
      <c r="H420">
        <f>IF(CSV[[#This Row],[Altura]]&lt;=0,CSV[[#This Row],[Altura]],0)</f>
        <v>-1</v>
      </c>
      <c r="I420" s="2">
        <f>RADIANS(CSV[[#This Row],[lon]])-RADIANS(A419)</f>
        <v>-1.2127590877097916E-6</v>
      </c>
      <c r="J420" s="2">
        <f>RADIANS(CSV[[#This Row],[lat]])-RADIANS(B419)</f>
        <v>-2.290929712128742E-6</v>
      </c>
      <c r="K420" s="2">
        <f>RADIANS(CSV[[#This Row],[lon]])</f>
        <v>0.74221089357145331</v>
      </c>
      <c r="L420" s="2">
        <f>RADIANS(CSV[[#This Row],[lat]])</f>
        <v>-0.11578603511311669</v>
      </c>
      <c r="M420" s="2">
        <f>SIN(CSV[[#This Row],[dlon]]/2)*SIN(CSV[[#This Row],[dlon]]/2)</f>
        <v>3.6769615120562643E-13</v>
      </c>
      <c r="N420" s="2">
        <f>SIN(CSV[[#This Row],[dlat]]/2)*SIN(CSV[[#This Row],[dlat]]/2)</f>
        <v>1.3120897364779963E-12</v>
      </c>
      <c r="O420" s="2">
        <f>COS(RADIANS(CSV[[#This Row],[lat]]))</f>
        <v>0.99330428251224889</v>
      </c>
      <c r="P420" s="2">
        <f>CSV[[#This Row],[sindlon]]+CSV[[#This Row],[cosradlat]]*O419*CSV[[#This Row],[sindlat]]</f>
        <v>1.6622742926688832E-12</v>
      </c>
      <c r="Q420" s="2">
        <f>2*ASIN(SQRT(CSV[[#This Row],[Columna1]]))*6367445</f>
        <v>16.418993928469927</v>
      </c>
      <c r="R420" s="2" t="e" vm="1">
        <f ca="1">_xlfn.CONCAT(CSV[[#This Row],[lon]],",",CSV[[#This Row],[lat]],";",CSV[[#This Row],[alt]])</f>
        <v>#NAME?</v>
      </c>
    </row>
    <row r="421" spans="1:18" x14ac:dyDescent="0.25">
      <c r="A421">
        <v>42.525462107732892</v>
      </c>
      <c r="B421">
        <v>-6.6341591812670231</v>
      </c>
      <c r="C421">
        <v>499</v>
      </c>
      <c r="D421" s="1">
        <v>42854.365335648145</v>
      </c>
      <c r="E421" s="1">
        <f>CSV[[#This Row],[Column4]]-D420</f>
        <v>1.1574069503694773E-5</v>
      </c>
      <c r="F421">
        <f>CSV[[#This Row],[alt]]-C420</f>
        <v>-2</v>
      </c>
      <c r="G421">
        <f>IF(CSV[[#This Row],[Altura]]&gt;0,CSV[[#This Row],[Altura]],0)</f>
        <v>0</v>
      </c>
      <c r="H421">
        <f>IF(CSV[[#This Row],[Altura]]&lt;=0,CSV[[#This Row],[Altura]],0)</f>
        <v>-2</v>
      </c>
      <c r="I421" s="2">
        <f>RADIANS(CSV[[#This Row],[lon]])-RADIANS(A420)</f>
        <v>-1.5638594267342043E-6</v>
      </c>
      <c r="J421" s="2">
        <f>RADIANS(CSV[[#This Row],[lat]])-RADIANS(B420)</f>
        <v>-1.8857014041778752E-6</v>
      </c>
      <c r="K421" s="2">
        <f>RADIANS(CSV[[#This Row],[lon]])</f>
        <v>0.74220932971202658</v>
      </c>
      <c r="L421" s="2">
        <f>RADIANS(CSV[[#This Row],[lat]])</f>
        <v>-0.11578792081452087</v>
      </c>
      <c r="M421" s="2">
        <f>SIN(CSV[[#This Row],[dlon]]/2)*SIN(CSV[[#This Row],[dlon]]/2)</f>
        <v>6.1141407664623386E-13</v>
      </c>
      <c r="N421" s="2">
        <f>SIN(CSV[[#This Row],[dlat]]/2)*SIN(CSV[[#This Row],[dlat]]/2)</f>
        <v>8.8896744642933922E-13</v>
      </c>
      <c r="O421" s="2">
        <f>COS(RADIANS(CSV[[#This Row],[lat]]))</f>
        <v>0.99330406466012133</v>
      </c>
      <c r="P421" s="2">
        <f>CSV[[#This Row],[sindlon]]+CSV[[#This Row],[cosradlat]]*O420*CSV[[#This Row],[sindlat]]</f>
        <v>1.488516635705629E-12</v>
      </c>
      <c r="Q421" s="2">
        <f>2*ASIN(SQRT(CSV[[#This Row],[Columna1]]))*6367445</f>
        <v>15.53717453516097</v>
      </c>
      <c r="R421" s="2" t="e" vm="1">
        <f ca="1">_xlfn.CONCAT(CSV[[#This Row],[lon]],",",CSV[[#This Row],[lat]],";",CSV[[#This Row],[alt]])</f>
        <v>#NAME?</v>
      </c>
    </row>
    <row r="422" spans="1:18" x14ac:dyDescent="0.25">
      <c r="A422">
        <v>42.525356076657772</v>
      </c>
      <c r="B422">
        <v>-6.6342392284423113</v>
      </c>
      <c r="C422">
        <v>497.20001220703125</v>
      </c>
      <c r="D422" s="1">
        <v>42854.365347222221</v>
      </c>
      <c r="E422" s="1">
        <f>CSV[[#This Row],[Column4]]-D421</f>
        <v>1.1574076779652387E-5</v>
      </c>
      <c r="F422">
        <f>CSV[[#This Row],[alt]]-C421</f>
        <v>-1.79998779296875</v>
      </c>
      <c r="G422">
        <f>IF(CSV[[#This Row],[Altura]]&gt;0,CSV[[#This Row],[Altura]],0)</f>
        <v>0</v>
      </c>
      <c r="H422">
        <f>IF(CSV[[#This Row],[Altura]]&lt;=0,CSV[[#This Row],[Altura]],0)</f>
        <v>-1.79998779296875</v>
      </c>
      <c r="I422" s="2">
        <f>RADIANS(CSV[[#This Row],[lon]])-RADIANS(A421)</f>
        <v>-1.8505913703670274E-6</v>
      </c>
      <c r="J422" s="2">
        <f>RADIANS(CSV[[#This Row],[lat]])-RADIANS(B421)</f>
        <v>-1.3970867657059349E-6</v>
      </c>
      <c r="K422" s="2">
        <f>RADIANS(CSV[[#This Row],[lon]])</f>
        <v>0.74220747912065621</v>
      </c>
      <c r="L422" s="2">
        <f>RADIANS(CSV[[#This Row],[lat]])</f>
        <v>-0.11578931790128658</v>
      </c>
      <c r="M422" s="2">
        <f>SIN(CSV[[#This Row],[dlon]]/2)*SIN(CSV[[#This Row],[dlon]]/2)</f>
        <v>8.5617210501898377E-13</v>
      </c>
      <c r="N422" s="2">
        <f>SIN(CSV[[#This Row],[dlat]]/2)*SIN(CSV[[#This Row],[dlat]]/2)</f>
        <v>4.8796285772758803E-13</v>
      </c>
      <c r="O422" s="2">
        <f>COS(RADIANS(CSV[[#This Row],[lat]]))</f>
        <v>0.99330390325459927</v>
      </c>
      <c r="P422" s="2">
        <f>CSV[[#This Row],[sindlon]]+CSV[[#This Row],[cosradlat]]*O421*CSV[[#This Row],[sindlat]]</f>
        <v>1.3376220271099734E-12</v>
      </c>
      <c r="Q422" s="2">
        <f>2*ASIN(SQRT(CSV[[#This Row],[Columna1]]))*6367445</f>
        <v>14.728614793058451</v>
      </c>
      <c r="R422" s="2" t="e" vm="1">
        <f ca="1">_xlfn.CONCAT(CSV[[#This Row],[lon]],",",CSV[[#This Row],[lat]],";",CSV[[#This Row],[alt]])</f>
        <v>#NAME?</v>
      </c>
    </row>
    <row r="423" spans="1:18" x14ac:dyDescent="0.25">
      <c r="A423">
        <v>42.525246692821383</v>
      </c>
      <c r="B423">
        <v>-6.6343117319047451</v>
      </c>
      <c r="C423">
        <v>496.20001220703125</v>
      </c>
      <c r="D423" s="1">
        <v>42854.365358796298</v>
      </c>
      <c r="E423" s="1">
        <f>CSV[[#This Row],[Column4]]-D422</f>
        <v>1.1574076779652387E-5</v>
      </c>
      <c r="F423">
        <f>CSV[[#This Row],[alt]]-C422</f>
        <v>-1</v>
      </c>
      <c r="G423">
        <f>IF(CSV[[#This Row],[Altura]]&gt;0,CSV[[#This Row],[Altura]],0)</f>
        <v>0</v>
      </c>
      <c r="H423">
        <f>IF(CSV[[#This Row],[Altura]]&lt;=0,CSV[[#This Row],[Altura]],0)</f>
        <v>-1</v>
      </c>
      <c r="I423" s="2">
        <f>RADIANS(CSV[[#This Row],[lon]])-RADIANS(A422)</f>
        <v>-1.9091080933897331E-6</v>
      </c>
      <c r="J423" s="2">
        <f>RADIANS(CSV[[#This Row],[lat]])-RADIANS(B422)</f>
        <v>-1.2654241385579024E-6</v>
      </c>
      <c r="K423" s="2">
        <f>RADIANS(CSV[[#This Row],[lon]])</f>
        <v>0.74220557001256282</v>
      </c>
      <c r="L423" s="2">
        <f>RADIANS(CSV[[#This Row],[lat]])</f>
        <v>-0.11579058332542513</v>
      </c>
      <c r="M423" s="2">
        <f>SIN(CSV[[#This Row],[dlon]]/2)*SIN(CSV[[#This Row],[dlon]]/2)</f>
        <v>9.1117342806126863E-13</v>
      </c>
      <c r="N423" s="2">
        <f>SIN(CSV[[#This Row],[dlat]]/2)*SIN(CSV[[#This Row],[dlat]]/2)</f>
        <v>4.0032456261119886E-13</v>
      </c>
      <c r="O423" s="2">
        <f>COS(RADIANS(CSV[[#This Row],[lat]]))</f>
        <v>0.99330375705839558</v>
      </c>
      <c r="P423" s="2">
        <f>CSV[[#This Row],[sindlon]]+CSV[[#This Row],[cosradlat]]*O422*CSV[[#This Row],[sindlat]]</f>
        <v>1.3061546581741161E-12</v>
      </c>
      <c r="Q423" s="2">
        <f>2*ASIN(SQRT(CSV[[#This Row],[Columna1]]))*6367445</f>
        <v>14.554339452887136</v>
      </c>
      <c r="R423" s="2" t="e" vm="1">
        <f ca="1">_xlfn.CONCAT(CSV[[#This Row],[lon]],",",CSV[[#This Row],[lat]],";",CSV[[#This Row],[alt]])</f>
        <v>#NAME?</v>
      </c>
    </row>
    <row r="424" spans="1:18" x14ac:dyDescent="0.25">
      <c r="A424">
        <v>42.525028008967638</v>
      </c>
      <c r="B424">
        <v>-6.634456068277359</v>
      </c>
      <c r="C424">
        <v>494.79998779296875</v>
      </c>
      <c r="D424" s="1">
        <v>42854.365381944444</v>
      </c>
      <c r="E424" s="1">
        <f>CSV[[#This Row],[Column4]]-D423</f>
        <v>2.314814628334716E-5</v>
      </c>
      <c r="F424">
        <f>CSV[[#This Row],[alt]]-C423</f>
        <v>-1.4000244140625</v>
      </c>
      <c r="G424">
        <f>IF(CSV[[#This Row],[Altura]]&gt;0,CSV[[#This Row],[Altura]],0)</f>
        <v>0</v>
      </c>
      <c r="H424">
        <f>IF(CSV[[#This Row],[Altura]]&lt;=0,CSV[[#This Row],[Altura]],0)</f>
        <v>-1.4000244140625</v>
      </c>
      <c r="I424" s="2">
        <f>RADIANS(CSV[[#This Row],[lon]])-RADIANS(A423)</f>
        <v>-3.8167532687705119E-6</v>
      </c>
      <c r="J424" s="2">
        <f>RADIANS(CSV[[#This Row],[lat]])-RADIANS(B423)</f>
        <v>-2.5191449325029369E-6</v>
      </c>
      <c r="K424" s="2">
        <f>RADIANS(CSV[[#This Row],[lon]])</f>
        <v>0.74220175325929405</v>
      </c>
      <c r="L424" s="2">
        <f>RADIANS(CSV[[#This Row],[lat]])</f>
        <v>-0.11579310247035764</v>
      </c>
      <c r="M424" s="2">
        <f>SIN(CSV[[#This Row],[dlon]]/2)*SIN(CSV[[#This Row],[dlon]]/2)</f>
        <v>3.6419013786631763E-12</v>
      </c>
      <c r="N424" s="2">
        <f>SIN(CSV[[#This Row],[dlat]]/2)*SIN(CSV[[#This Row],[dlat]]/2)</f>
        <v>1.5865227977379676E-12</v>
      </c>
      <c r="O424" s="2">
        <f>COS(RADIANS(CSV[[#This Row],[lat]]))</f>
        <v>0.99330346601335662</v>
      </c>
      <c r="P424" s="2">
        <f>CSV[[#This Row],[sindlon]]+CSV[[#This Row],[cosradlat]]*O423*CSV[[#This Row],[sindlat]]</f>
        <v>5.2072473727294043E-12</v>
      </c>
      <c r="Q424" s="2">
        <f>2*ASIN(SQRT(CSV[[#This Row],[Columna1]]))*6367445</f>
        <v>29.060247099077166</v>
      </c>
      <c r="R424" s="2" t="e" vm="1">
        <f ca="1">_xlfn.CONCAT(CSV[[#This Row],[lon]],",",CSV[[#This Row],[lat]],";",CSV[[#This Row],[alt]])</f>
        <v>#NAME?</v>
      </c>
    </row>
    <row r="425" spans="1:18" x14ac:dyDescent="0.25">
      <c r="A425">
        <v>42.524739587679505</v>
      </c>
      <c r="B425">
        <v>-6.6346807032823563</v>
      </c>
      <c r="C425">
        <v>493.20001220703125</v>
      </c>
      <c r="D425" s="1">
        <v>42854.365416666667</v>
      </c>
      <c r="E425" s="1">
        <f>CSV[[#This Row],[Column4]]-D424</f>
        <v>3.4722223062999547E-5</v>
      </c>
      <c r="F425">
        <f>CSV[[#This Row],[alt]]-C424</f>
        <v>-1.5999755859375</v>
      </c>
      <c r="G425">
        <f>IF(CSV[[#This Row],[Altura]]&gt;0,CSV[[#This Row],[Altura]],0)</f>
        <v>0</v>
      </c>
      <c r="H425">
        <f>IF(CSV[[#This Row],[Altura]]&lt;=0,CSV[[#This Row],[Altura]],0)</f>
        <v>-1.5999755859375</v>
      </c>
      <c r="I425" s="2">
        <f>RADIANS(CSV[[#This Row],[lon]])-RADIANS(A424)</f>
        <v>-5.0339011108402332E-6</v>
      </c>
      <c r="J425" s="2">
        <f>RADIANS(CSV[[#This Row],[lat]])-RADIANS(B424)</f>
        <v>-3.9206204524300237E-6</v>
      </c>
      <c r="K425" s="2">
        <f>RADIANS(CSV[[#This Row],[lon]])</f>
        <v>0.74219671935818321</v>
      </c>
      <c r="L425" s="2">
        <f>RADIANS(CSV[[#This Row],[lat]])</f>
        <v>-0.11579702309081007</v>
      </c>
      <c r="M425" s="2">
        <f>SIN(CSV[[#This Row],[dlon]]/2)*SIN(CSV[[#This Row],[dlon]]/2)</f>
        <v>6.3350400984162558E-12</v>
      </c>
      <c r="N425" s="2">
        <f>SIN(CSV[[#This Row],[dlat]]/2)*SIN(CSV[[#This Row],[dlat]]/2)</f>
        <v>3.8428161829982276E-12</v>
      </c>
      <c r="O425" s="2">
        <f>COS(RADIANS(CSV[[#This Row],[lat]]))</f>
        <v>0.9933030130387358</v>
      </c>
      <c r="P425" s="2">
        <f>CSV[[#This Row],[sindlon]]+CSV[[#This Row],[cosradlat]]*O424*CSV[[#This Row],[sindlat]]</f>
        <v>1.0126559779611823E-11</v>
      </c>
      <c r="Q425" s="2">
        <f>2*ASIN(SQRT(CSV[[#This Row],[Columna1]]))*6367445</f>
        <v>40.525292991895029</v>
      </c>
      <c r="R425" s="2" t="e" vm="1">
        <f ca="1">_xlfn.CONCAT(CSV[[#This Row],[lon]],",",CSV[[#This Row],[lat]],";",CSV[[#This Row],[alt]])</f>
        <v>#NAME?</v>
      </c>
    </row>
    <row r="426" spans="1:18" x14ac:dyDescent="0.25">
      <c r="A426">
        <v>42.524644872173667</v>
      </c>
      <c r="B426">
        <v>-6.6347687132656574</v>
      </c>
      <c r="C426">
        <v>492.60000610351563</v>
      </c>
      <c r="D426" s="1">
        <v>42854.365428240744</v>
      </c>
      <c r="E426" s="1">
        <f>CSV[[#This Row],[Column4]]-D425</f>
        <v>1.1574076779652387E-5</v>
      </c>
      <c r="F426">
        <f>CSV[[#This Row],[alt]]-C425</f>
        <v>-0.600006103515625</v>
      </c>
      <c r="G426">
        <f>IF(CSV[[#This Row],[Altura]]&gt;0,CSV[[#This Row],[Altura]],0)</f>
        <v>0</v>
      </c>
      <c r="H426">
        <f>IF(CSV[[#This Row],[Altura]]&lt;=0,CSV[[#This Row],[Altura]],0)</f>
        <v>-0.600006103515625</v>
      </c>
      <c r="I426" s="2">
        <f>RADIANS(CSV[[#This Row],[lon]])-RADIANS(A425)</f>
        <v>-1.6530974294992618E-6</v>
      </c>
      <c r="J426" s="2">
        <f>RADIANS(CSV[[#This Row],[lat]])-RADIANS(B425)</f>
        <v>-1.5360639832318057E-6</v>
      </c>
      <c r="K426" s="2">
        <f>RADIANS(CSV[[#This Row],[lon]])</f>
        <v>0.74219506626075371</v>
      </c>
      <c r="L426" s="2">
        <f>RADIANS(CSV[[#This Row],[lat]])</f>
        <v>-0.1157985591547933</v>
      </c>
      <c r="M426" s="2">
        <f>SIN(CSV[[#This Row],[dlon]]/2)*SIN(CSV[[#This Row],[dlon]]/2)</f>
        <v>6.8318277785411108E-13</v>
      </c>
      <c r="N426" s="2">
        <f>SIN(CSV[[#This Row],[dlat]]/2)*SIN(CSV[[#This Row],[dlat]]/2)</f>
        <v>5.8987314014537427E-13</v>
      </c>
      <c r="O426" s="2">
        <f>COS(RADIANS(CSV[[#This Row],[lat]]))</f>
        <v>0.993302835563173</v>
      </c>
      <c r="P426" s="2">
        <f>CSV[[#This Row],[sindlon]]+CSV[[#This Row],[cosradlat]]*O425*CSV[[#This Row],[sindlat]]</f>
        <v>1.2651815241504594E-12</v>
      </c>
      <c r="Q426" s="2">
        <f>2*ASIN(SQRT(CSV[[#This Row],[Columna1]]))*6367445</f>
        <v>14.324240978456187</v>
      </c>
      <c r="R426" s="2" t="e" vm="1">
        <f ca="1">_xlfn.CONCAT(CSV[[#This Row],[lon]],",",CSV[[#This Row],[lat]],";",CSV[[#This Row],[alt]])</f>
        <v>#NAME?</v>
      </c>
    </row>
    <row r="427" spans="1:18" x14ac:dyDescent="0.25">
      <c r="A427">
        <v>42.524557029828429</v>
      </c>
      <c r="B427">
        <v>-6.6348694637417793</v>
      </c>
      <c r="C427">
        <v>491.79998779296875</v>
      </c>
      <c r="D427" s="1">
        <v>42854.365439814814</v>
      </c>
      <c r="E427" s="1">
        <f>CSV[[#This Row],[Column4]]-D426</f>
        <v>1.1574069503694773E-5</v>
      </c>
      <c r="F427">
        <f>CSV[[#This Row],[alt]]-C426</f>
        <v>-0.800018310546875</v>
      </c>
      <c r="G427">
        <f>IF(CSV[[#This Row],[Altura]]&gt;0,CSV[[#This Row],[Altura]],0)</f>
        <v>0</v>
      </c>
      <c r="H427">
        <f>IF(CSV[[#This Row],[Altura]]&lt;=0,CSV[[#This Row],[Altura]],0)</f>
        <v>-0.800018310546875</v>
      </c>
      <c r="I427" s="2">
        <f>RADIANS(CSV[[#This Row],[lon]])-RADIANS(A426)</f>
        <v>-1.5331381471028749E-6</v>
      </c>
      <c r="J427" s="2">
        <f>RADIANS(CSV[[#This Row],[lat]])-RADIANS(B426)</f>
        <v>-1.7584275312787501E-6</v>
      </c>
      <c r="K427" s="2">
        <f>RADIANS(CSV[[#This Row],[lon]])</f>
        <v>0.74219353312260661</v>
      </c>
      <c r="L427" s="2">
        <f>RADIANS(CSV[[#This Row],[lat]])</f>
        <v>-0.11580031758232458</v>
      </c>
      <c r="M427" s="2">
        <f>SIN(CSV[[#This Row],[dlon]]/2)*SIN(CSV[[#This Row],[dlon]]/2)</f>
        <v>5.8762814452539401E-13</v>
      </c>
      <c r="N427" s="2">
        <f>SIN(CSV[[#This Row],[dlat]]/2)*SIN(CSV[[#This Row],[dlat]]/2)</f>
        <v>7.7301684568957068E-13</v>
      </c>
      <c r="O427" s="2">
        <f>COS(RADIANS(CSV[[#This Row],[lat]]))</f>
        <v>0.99330263239303251</v>
      </c>
      <c r="P427" s="2">
        <f>CSV[[#This Row],[sindlon]]+CSV[[#This Row],[cosradlat]]*O426*CSV[[#This Row],[sindlat]]</f>
        <v>1.3503254637172467E-12</v>
      </c>
      <c r="Q427" s="2">
        <f>2*ASIN(SQRT(CSV[[#This Row],[Columna1]]))*6367445</f>
        <v>14.798388572357405</v>
      </c>
      <c r="R427" s="2" t="e" vm="1">
        <f ca="1">_xlfn.CONCAT(CSV[[#This Row],[lon]],",",CSV[[#This Row],[lat]],";",CSV[[#This Row],[alt]])</f>
        <v>#NAME?</v>
      </c>
    </row>
    <row r="428" spans="1:18" x14ac:dyDescent="0.25">
      <c r="A428">
        <v>42.524345722049475</v>
      </c>
      <c r="B428">
        <v>-6.6352110262960204</v>
      </c>
      <c r="C428">
        <v>491.39999389648438</v>
      </c>
      <c r="D428" s="1">
        <v>42854.365474537037</v>
      </c>
      <c r="E428" s="1">
        <f>CSV[[#This Row],[Column4]]-D427</f>
        <v>3.4722223062999547E-5</v>
      </c>
      <c r="F428">
        <f>CSV[[#This Row],[alt]]-C427</f>
        <v>-0.399993896484375</v>
      </c>
      <c r="G428">
        <f>IF(CSV[[#This Row],[Altura]]&gt;0,CSV[[#This Row],[Altura]],0)</f>
        <v>0</v>
      </c>
      <c r="H428">
        <f>IF(CSV[[#This Row],[Altura]]&lt;=0,CSV[[#This Row],[Altura]],0)</f>
        <v>-0.399993896484375</v>
      </c>
      <c r="I428" s="2">
        <f>RADIANS(CSV[[#This Row],[lon]])-RADIANS(A427)</f>
        <v>-3.6880164778763103E-6</v>
      </c>
      <c r="J428" s="2">
        <f>RADIANS(CSV[[#This Row],[lat]])-RADIANS(B427)</f>
        <v>-5.9613911730371782E-6</v>
      </c>
      <c r="K428" s="2">
        <f>RADIANS(CSV[[#This Row],[lon]])</f>
        <v>0.74218984510612873</v>
      </c>
      <c r="L428" s="2">
        <f>RADIANS(CSV[[#This Row],[lat]])</f>
        <v>-0.11580627897349761</v>
      </c>
      <c r="M428" s="2">
        <f>SIN(CSV[[#This Row],[dlon]]/2)*SIN(CSV[[#This Row],[dlon]]/2)</f>
        <v>3.4003663852679423E-12</v>
      </c>
      <c r="N428" s="2">
        <f>SIN(CSV[[#This Row],[dlat]]/2)*SIN(CSV[[#This Row],[dlat]]/2)</f>
        <v>8.8845461794650829E-12</v>
      </c>
      <c r="O428" s="2">
        <f>COS(RADIANS(CSV[[#This Row],[lat]]))</f>
        <v>0.99330194358621393</v>
      </c>
      <c r="P428" s="2">
        <f>CSV[[#This Row],[sindlon]]+CSV[[#This Row],[cosradlat]]*O427*CSV[[#This Row],[sindlat]]</f>
        <v>1.2166298856358734E-11</v>
      </c>
      <c r="Q428" s="2">
        <f>2*ASIN(SQRT(CSV[[#This Row],[Columna1]]))*6367445</f>
        <v>44.419579013957467</v>
      </c>
      <c r="R428" s="2" t="e" vm="1">
        <f ca="1">_xlfn.CONCAT(CSV[[#This Row],[lon]],",",CSV[[#This Row],[lat]],";",CSV[[#This Row],[alt]])</f>
        <v>#NAME?</v>
      </c>
    </row>
    <row r="429" spans="1:18" x14ac:dyDescent="0.25">
      <c r="A429">
        <v>42.524271542206407</v>
      </c>
      <c r="B429">
        <v>-6.6356210689991713</v>
      </c>
      <c r="C429">
        <v>492.20001220703125</v>
      </c>
      <c r="D429" s="1">
        <v>42854.36550925926</v>
      </c>
      <c r="E429" s="1">
        <f>CSV[[#This Row],[Column4]]-D428</f>
        <v>3.4722223062999547E-5</v>
      </c>
      <c r="F429">
        <f>CSV[[#This Row],[alt]]-C428</f>
        <v>0.800018310546875</v>
      </c>
      <c r="G429">
        <f>IF(CSV[[#This Row],[Altura]]&gt;0,CSV[[#This Row],[Altura]],0)</f>
        <v>0.800018310546875</v>
      </c>
      <c r="H429">
        <f>IF(CSV[[#This Row],[Altura]]&lt;=0,CSV[[#This Row],[Altura]],0)</f>
        <v>0</v>
      </c>
      <c r="I429" s="2">
        <f>RADIANS(CSV[[#This Row],[lon]])-RADIANS(A428)</f>
        <v>-1.2946825000970108E-6</v>
      </c>
      <c r="J429" s="2">
        <f>RADIANS(CSV[[#This Row],[lat]])-RADIANS(B428)</f>
        <v>-7.1565952437513403E-6</v>
      </c>
      <c r="K429" s="2">
        <f>RADIANS(CSV[[#This Row],[lon]])</f>
        <v>0.74218855042362863</v>
      </c>
      <c r="L429" s="2">
        <f>RADIANS(CSV[[#This Row],[lat]])</f>
        <v>-0.11581343556874137</v>
      </c>
      <c r="M429" s="2">
        <f>SIN(CSV[[#This Row],[dlon]]/2)*SIN(CSV[[#This Row],[dlon]]/2)</f>
        <v>4.1905069401430305E-13</v>
      </c>
      <c r="N429" s="2">
        <f>SIN(CSV[[#This Row],[dlat]]/2)*SIN(CSV[[#This Row],[dlat]]/2)</f>
        <v>1.2804213870666426E-11</v>
      </c>
      <c r="O429" s="2">
        <f>COS(RADIANS(CSV[[#This Row],[lat]]))</f>
        <v>0.99330111663334142</v>
      </c>
      <c r="P429" s="2">
        <f>CSV[[#This Row],[sindlon]]+CSV[[#This Row],[cosradlat]]*O428*CSV[[#This Row],[sindlat]]</f>
        <v>1.3052301801177091E-11</v>
      </c>
      <c r="Q429" s="2">
        <f>2*ASIN(SQRT(CSV[[#This Row],[Columna1]]))*6367445</f>
        <v>46.008571749359838</v>
      </c>
      <c r="R429" s="2" t="e" vm="1">
        <f ca="1">_xlfn.CONCAT(CSV[[#This Row],[lon]],",",CSV[[#This Row],[lat]],";",CSV[[#This Row],[alt]])</f>
        <v>#NAME?</v>
      </c>
    </row>
    <row r="430" spans="1:18" x14ac:dyDescent="0.25">
      <c r="A430">
        <v>42.524229967966676</v>
      </c>
      <c r="B430">
        <v>-6.6358836740255356</v>
      </c>
      <c r="C430">
        <v>492.60000610351563</v>
      </c>
      <c r="D430" s="1">
        <v>42854.365532407406</v>
      </c>
      <c r="E430" s="1">
        <f>CSV[[#This Row],[Column4]]-D429</f>
        <v>2.314814628334716E-5</v>
      </c>
      <c r="F430">
        <f>CSV[[#This Row],[alt]]-C429</f>
        <v>0.399993896484375</v>
      </c>
      <c r="G430">
        <f>IF(CSV[[#This Row],[Altura]]&gt;0,CSV[[#This Row],[Altura]],0)</f>
        <v>0.399993896484375</v>
      </c>
      <c r="H430">
        <f>IF(CSV[[#This Row],[Altura]]&lt;=0,CSV[[#This Row],[Altura]],0)</f>
        <v>0</v>
      </c>
      <c r="I430" s="2">
        <f>RADIANS(CSV[[#This Row],[lon]])-RADIANS(A429)</f>
        <v>-7.2560736730231667E-7</v>
      </c>
      <c r="J430" s="2">
        <f>RADIANS(CSV[[#This Row],[lat]])-RADIANS(B429)</f>
        <v>-4.5833223423497049E-6</v>
      </c>
      <c r="K430" s="2">
        <f>RADIANS(CSV[[#This Row],[lon]])</f>
        <v>0.74218782481626133</v>
      </c>
      <c r="L430" s="2">
        <f>RADIANS(CSV[[#This Row],[lat]])</f>
        <v>-0.11581801889108372</v>
      </c>
      <c r="M430" s="2">
        <f>SIN(CSV[[#This Row],[dlon]]/2)*SIN(CSV[[#This Row],[dlon]]/2)</f>
        <v>1.3162651287084401E-13</v>
      </c>
      <c r="N430" s="2">
        <f>SIN(CSV[[#This Row],[dlat]]/2)*SIN(CSV[[#This Row],[dlat]]/2)</f>
        <v>5.2517109234613037E-12</v>
      </c>
      <c r="O430" s="2">
        <f>COS(RADIANS(CSV[[#This Row],[lat]]))</f>
        <v>0.99330058699841062</v>
      </c>
      <c r="P430" s="2">
        <f>CSV[[#This Row],[sindlon]]+CSV[[#This Row],[cosradlat]]*O429*CSV[[#This Row],[sindlat]]</f>
        <v>5.3132091463012684E-12</v>
      </c>
      <c r="Q430" s="2">
        <f>2*ASIN(SQRT(CSV[[#This Row],[Columna1]]))*6367445</f>
        <v>29.354430140388494</v>
      </c>
      <c r="R430" s="2" t="e" vm="1">
        <f ca="1">_xlfn.CONCAT(CSV[[#This Row],[lon]],",",CSV[[#This Row],[lat]],";",CSV[[#This Row],[alt]])</f>
        <v>#NAME?</v>
      </c>
    </row>
    <row r="431" spans="1:18" x14ac:dyDescent="0.25">
      <c r="A431">
        <v>42.524194177240133</v>
      </c>
      <c r="B431">
        <v>-6.6360045410692692</v>
      </c>
      <c r="C431">
        <v>493</v>
      </c>
      <c r="D431" s="1">
        <v>42854.365543981483</v>
      </c>
      <c r="E431" s="1">
        <f>CSV[[#This Row],[Column4]]-D430</f>
        <v>1.1574076779652387E-5</v>
      </c>
      <c r="F431">
        <f>CSV[[#This Row],[alt]]-C430</f>
        <v>0.399993896484375</v>
      </c>
      <c r="G431">
        <f>IF(CSV[[#This Row],[Altura]]&gt;0,CSV[[#This Row],[Altura]],0)</f>
        <v>0.399993896484375</v>
      </c>
      <c r="H431">
        <f>IF(CSV[[#This Row],[Altura]]&lt;=0,CSV[[#This Row],[Altura]],0)</f>
        <v>0</v>
      </c>
      <c r="I431" s="2">
        <f>RADIANS(CSV[[#This Row],[lon]])-RADIANS(A430)</f>
        <v>-6.2466601991051363E-7</v>
      </c>
      <c r="J431" s="2">
        <f>RADIANS(CSV[[#This Row],[lat]])-RADIANS(B430)</f>
        <v>-2.1095278703031628E-6</v>
      </c>
      <c r="K431" s="2">
        <f>RADIANS(CSV[[#This Row],[lon]])</f>
        <v>0.74218720015024142</v>
      </c>
      <c r="L431" s="2">
        <f>RADIANS(CSV[[#This Row],[lat]])</f>
        <v>-0.11582012841895402</v>
      </c>
      <c r="M431" s="2">
        <f>SIN(CSV[[#This Row],[dlon]]/2)*SIN(CSV[[#This Row],[dlon]]/2)</f>
        <v>9.7551909107707372E-14</v>
      </c>
      <c r="N431" s="2">
        <f>SIN(CSV[[#This Row],[dlat]]/2)*SIN(CSV[[#This Row],[dlat]]/2)</f>
        <v>1.1125269588960366E-12</v>
      </c>
      <c r="O431" s="2">
        <f>COS(RADIANS(CSV[[#This Row],[lat]]))</f>
        <v>0.99330034322070893</v>
      </c>
      <c r="P431" s="2">
        <f>CSV[[#This Row],[sindlon]]+CSV[[#This Row],[cosradlat]]*O430*CSV[[#This Row],[sindlat]]</f>
        <v>1.1952219760500054E-12</v>
      </c>
      <c r="Q431" s="2">
        <f>2*ASIN(SQRT(CSV[[#This Row],[Columna1]]))*6367445</f>
        <v>13.922572332793376</v>
      </c>
      <c r="R431" s="2" t="e" vm="1">
        <f ca="1">_xlfn.CONCAT(CSV[[#This Row],[lon]],",",CSV[[#This Row],[lat]],";",CSV[[#This Row],[alt]])</f>
        <v>#NAME?</v>
      </c>
    </row>
    <row r="432" spans="1:18" x14ac:dyDescent="0.25">
      <c r="A432">
        <v>42.52415050752461</v>
      </c>
      <c r="B432">
        <v>-6.636118870228529</v>
      </c>
      <c r="C432">
        <v>493.20001220703125</v>
      </c>
      <c r="D432" s="1">
        <v>42854.365555555552</v>
      </c>
      <c r="E432" s="1">
        <f>CSV[[#This Row],[Column4]]-D431</f>
        <v>1.1574069503694773E-5</v>
      </c>
      <c r="F432">
        <f>CSV[[#This Row],[alt]]-C431</f>
        <v>0.20001220703125</v>
      </c>
      <c r="G432">
        <f>IF(CSV[[#This Row],[Altura]]&gt;0,CSV[[#This Row],[Altura]],0)</f>
        <v>0.20001220703125</v>
      </c>
      <c r="H432">
        <f>IF(CSV[[#This Row],[Altura]]&lt;=0,CSV[[#This Row],[Altura]],0)</f>
        <v>0</v>
      </c>
      <c r="I432" s="2">
        <f>RADIANS(CSV[[#This Row],[lon]])-RADIANS(A431)</f>
        <v>-7.6218031930253005E-7</v>
      </c>
      <c r="J432" s="2">
        <f>RADIANS(CSV[[#This Row],[lat]])-RADIANS(B431)</f>
        <v>-1.9954202601230042E-6</v>
      </c>
      <c r="K432" s="2">
        <f>RADIANS(CSV[[#This Row],[lon]])</f>
        <v>0.74218643796992212</v>
      </c>
      <c r="L432" s="2">
        <f>RADIANS(CSV[[#This Row],[lat]])</f>
        <v>-0.11582212383921414</v>
      </c>
      <c r="M432" s="2">
        <f>SIN(CSV[[#This Row],[dlon]]/2)*SIN(CSV[[#This Row],[dlon]]/2)</f>
        <v>1.4522970978301965E-13</v>
      </c>
      <c r="N432" s="2">
        <f>SIN(CSV[[#This Row],[dlat]]/2)*SIN(CSV[[#This Row],[dlat]]/2)</f>
        <v>9.9542550362700903E-13</v>
      </c>
      <c r="O432" s="2">
        <f>COS(RADIANS(CSV[[#This Row],[lat]]))</f>
        <v>0.99330011262525042</v>
      </c>
      <c r="P432" s="2">
        <f>CSV[[#This Row],[sindlon]]+CSV[[#This Row],[cosradlat]]*O431*CSV[[#This Row],[sindlat]]</f>
        <v>1.12736164703282E-12</v>
      </c>
      <c r="Q432" s="2">
        <f>2*ASIN(SQRT(CSV[[#This Row],[Columna1]]))*6367445</f>
        <v>13.521560821766716</v>
      </c>
      <c r="R432" s="2" t="e" vm="1">
        <f ca="1">_xlfn.CONCAT(CSV[[#This Row],[lon]],",",CSV[[#This Row],[lat]],";",CSV[[#This Row],[alt]])</f>
        <v>#NAME?</v>
      </c>
    </row>
    <row r="433" spans="1:18" x14ac:dyDescent="0.25">
      <c r="A433">
        <v>42.524060988798738</v>
      </c>
      <c r="B433">
        <v>-6.6363233048468828</v>
      </c>
      <c r="C433">
        <v>494</v>
      </c>
      <c r="D433" s="1">
        <v>42854.365578703706</v>
      </c>
      <c r="E433" s="1">
        <f>CSV[[#This Row],[Column4]]-D432</f>
        <v>2.3148153559304774E-5</v>
      </c>
      <c r="F433">
        <f>CSV[[#This Row],[alt]]-C432</f>
        <v>0.79998779296875</v>
      </c>
      <c r="G433">
        <f>IF(CSV[[#This Row],[Altura]]&gt;0,CSV[[#This Row],[Altura]],0)</f>
        <v>0.79998779296875</v>
      </c>
      <c r="H433">
        <f>IF(CSV[[#This Row],[Altura]]&lt;=0,CSV[[#This Row],[Altura]],0)</f>
        <v>0</v>
      </c>
      <c r="I433" s="2">
        <f>RADIANS(CSV[[#This Row],[lon]])-RADIANS(A432)</f>
        <v>-1.5623965086142277E-6</v>
      </c>
      <c r="J433" s="2">
        <f>RADIANS(CSV[[#This Row],[lat]])-RADIANS(B432)</f>
        <v>-3.5680571953272677E-6</v>
      </c>
      <c r="K433" s="2">
        <f>RADIANS(CSV[[#This Row],[lon]])</f>
        <v>0.74218487557341351</v>
      </c>
      <c r="L433" s="2">
        <f>RADIANS(CSV[[#This Row],[lat]])</f>
        <v>-0.11582569189640947</v>
      </c>
      <c r="M433" s="2">
        <f>SIN(CSV[[#This Row],[dlon]]/2)*SIN(CSV[[#This Row],[dlon]]/2)</f>
        <v>6.1027071253235808E-13</v>
      </c>
      <c r="N433" s="2">
        <f>SIN(CSV[[#This Row],[dlat]]/2)*SIN(CSV[[#This Row],[dlat]]/2)</f>
        <v>3.1827580372782955E-12</v>
      </c>
      <c r="O433" s="2">
        <f>COS(RADIANS(CSV[[#This Row],[lat]]))</f>
        <v>0.99329970028230985</v>
      </c>
      <c r="P433" s="2">
        <f>CSV[[#This Row],[sindlon]]+CSV[[#This Row],[cosradlat]]*O432*CSV[[#This Row],[sindlat]]</f>
        <v>3.7505220746389931E-12</v>
      </c>
      <c r="Q433" s="2">
        <f>2*ASIN(SQRT(CSV[[#This Row],[Columna1]]))*6367445</f>
        <v>24.662725034773914</v>
      </c>
      <c r="R433" s="2" t="e" vm="1">
        <f ca="1">_xlfn.CONCAT(CSV[[#This Row],[lon]],",",CSV[[#This Row],[lat]],";",CSV[[#This Row],[alt]])</f>
        <v>#NAME?</v>
      </c>
    </row>
    <row r="434" spans="1:18" x14ac:dyDescent="0.25">
      <c r="A434">
        <v>42.52398538403213</v>
      </c>
      <c r="B434">
        <v>-6.6365192737430334</v>
      </c>
      <c r="C434">
        <v>495.39999389648438</v>
      </c>
      <c r="D434" s="1">
        <v>42854.365601851852</v>
      </c>
      <c r="E434" s="1">
        <f>CSV[[#This Row],[Column4]]-D433</f>
        <v>2.314814628334716E-5</v>
      </c>
      <c r="F434">
        <f>CSV[[#This Row],[alt]]-C433</f>
        <v>1.399993896484375</v>
      </c>
      <c r="G434">
        <f>IF(CSV[[#This Row],[Altura]]&gt;0,CSV[[#This Row],[Altura]],0)</f>
        <v>1.399993896484375</v>
      </c>
      <c r="H434">
        <f>IF(CSV[[#This Row],[Altura]]&lt;=0,CSV[[#This Row],[Altura]],0)</f>
        <v>0</v>
      </c>
      <c r="I434" s="2">
        <f>RADIANS(CSV[[#This Row],[lon]])-RADIANS(A433)</f>
        <v>-1.3195521074704786E-6</v>
      </c>
      <c r="J434" s="2">
        <f>RADIANS(CSV[[#This Row],[lat]])-RADIANS(B433)</f>
        <v>-3.4203024693313377E-6</v>
      </c>
      <c r="K434" s="2">
        <f>RADIANS(CSV[[#This Row],[lon]])</f>
        <v>0.74218355602130603</v>
      </c>
      <c r="L434" s="2">
        <f>RADIANS(CSV[[#This Row],[lat]])</f>
        <v>-0.1158291121988788</v>
      </c>
      <c r="M434" s="2">
        <f>SIN(CSV[[#This Row],[dlon]]/2)*SIN(CSV[[#This Row],[dlon]]/2)</f>
        <v>4.3530444108238222E-13</v>
      </c>
      <c r="N434" s="2">
        <f>SIN(CSV[[#This Row],[dlat]]/2)*SIN(CSV[[#This Row],[dlat]]/2)</f>
        <v>2.9246172454256603E-12</v>
      </c>
      <c r="O434" s="2">
        <f>COS(RADIANS(CSV[[#This Row],[lat]]))</f>
        <v>0.99329930500279007</v>
      </c>
      <c r="P434" s="2">
        <f>CSV[[#This Row],[sindlon]]+CSV[[#This Row],[cosradlat]]*O433*CSV[[#This Row],[sindlat]]</f>
        <v>3.3208602118191186E-12</v>
      </c>
      <c r="Q434" s="2">
        <f>2*ASIN(SQRT(CSV[[#This Row],[Columna1]]))*6367445</f>
        <v>23.207079789001792</v>
      </c>
      <c r="R434" s="2" t="e" vm="1">
        <f ca="1">_xlfn.CONCAT(CSV[[#This Row],[lon]],",",CSV[[#This Row],[lat]],";",CSV[[#This Row],[alt]])</f>
        <v>#NAME?</v>
      </c>
    </row>
    <row r="435" spans="1:18" x14ac:dyDescent="0.25">
      <c r="A435">
        <v>42.523964932188392</v>
      </c>
      <c r="B435">
        <v>-6.6366188507527113</v>
      </c>
      <c r="C435">
        <v>496.20001220703125</v>
      </c>
      <c r="D435" s="1">
        <v>42854.365613425929</v>
      </c>
      <c r="E435" s="1">
        <f>CSV[[#This Row],[Column4]]-D434</f>
        <v>1.1574076779652387E-5</v>
      </c>
      <c r="F435">
        <f>CSV[[#This Row],[alt]]-C434</f>
        <v>0.800018310546875</v>
      </c>
      <c r="G435">
        <f>IF(CSV[[#This Row],[Altura]]&gt;0,CSV[[#This Row],[Altura]],0)</f>
        <v>0.800018310546875</v>
      </c>
      <c r="H435">
        <f>IF(CSV[[#This Row],[Altura]]&lt;=0,CSV[[#This Row],[Altura]],0)</f>
        <v>0</v>
      </c>
      <c r="I435" s="2">
        <f>RADIANS(CSV[[#This Row],[lon]])-RADIANS(A434)</f>
        <v>-3.5695201139329669E-7</v>
      </c>
      <c r="J435" s="2">
        <f>RADIANS(CSV[[#This Row],[lat]])-RADIANS(B434)</f>
        <v>-1.7379466781680675E-6</v>
      </c>
      <c r="K435" s="2">
        <f>RADIANS(CSV[[#This Row],[lon]])</f>
        <v>0.74218319906929464</v>
      </c>
      <c r="L435" s="2">
        <f>RADIANS(CSV[[#This Row],[lat]])</f>
        <v>-0.11583085014555697</v>
      </c>
      <c r="M435" s="2">
        <f>SIN(CSV[[#This Row],[dlon]]/2)*SIN(CSV[[#This Row],[dlon]]/2)</f>
        <v>3.1853684609429712E-14</v>
      </c>
      <c r="N435" s="2">
        <f>SIN(CSV[[#This Row],[dlat]]/2)*SIN(CSV[[#This Row],[dlat]]/2)</f>
        <v>7.5511466403866496E-13</v>
      </c>
      <c r="O435" s="2">
        <f>COS(RADIANS(CSV[[#This Row],[lat]]))</f>
        <v>0.99329910414629774</v>
      </c>
      <c r="P435" s="2">
        <f>CSV[[#This Row],[sindlon]]+CSV[[#This Row],[cosradlat]]*O434*CSV[[#This Row],[sindlat]]</f>
        <v>7.7688251602140476E-13</v>
      </c>
      <c r="Q435" s="2">
        <f>2*ASIN(SQRT(CSV[[#This Row],[Columna1]]))*6367445</f>
        <v>11.224651650033747</v>
      </c>
      <c r="R435" s="2" t="e" vm="1">
        <f ca="1">_xlfn.CONCAT(CSV[[#This Row],[lon]],",",CSV[[#This Row],[lat]],";",CSV[[#This Row],[alt]])</f>
        <v>#NAME?</v>
      </c>
    </row>
    <row r="436" spans="1:18" x14ac:dyDescent="0.25">
      <c r="A436">
        <v>42.523954538628459</v>
      </c>
      <c r="B436">
        <v>-6.6367182601243258</v>
      </c>
      <c r="C436">
        <v>497</v>
      </c>
      <c r="D436" s="1">
        <v>42854.365624999999</v>
      </c>
      <c r="E436" s="1">
        <f>CSV[[#This Row],[Column4]]-D435</f>
        <v>1.1574069503694773E-5</v>
      </c>
      <c r="F436">
        <f>CSV[[#This Row],[alt]]-C435</f>
        <v>0.79998779296875</v>
      </c>
      <c r="G436">
        <f>IF(CSV[[#This Row],[Altura]]&gt;0,CSV[[#This Row],[Altura]],0)</f>
        <v>0.79998779296875</v>
      </c>
      <c r="H436">
        <f>IF(CSV[[#This Row],[Altura]]&lt;=0,CSV[[#This Row],[Altura]],0)</f>
        <v>0</v>
      </c>
      <c r="I436" s="2">
        <f>RADIANS(CSV[[#This Row],[lon]])-RADIANS(A435)</f>
        <v>-1.8140184177006802E-7</v>
      </c>
      <c r="J436" s="2">
        <f>RADIANS(CSV[[#This Row],[lat]])-RADIANS(B435)</f>
        <v>-1.7350208420113811E-6</v>
      </c>
      <c r="K436" s="2">
        <f>RADIANS(CSV[[#This Row],[lon]])</f>
        <v>0.74218301766745287</v>
      </c>
      <c r="L436" s="2">
        <f>RADIANS(CSV[[#This Row],[lat]])</f>
        <v>-0.11583258516639898</v>
      </c>
      <c r="M436" s="2">
        <f>SIN(CSV[[#This Row],[dlon]]/2)*SIN(CSV[[#This Row],[dlon]]/2)</f>
        <v>8.2266570493931774E-15</v>
      </c>
      <c r="N436" s="2">
        <f>SIN(CSV[[#This Row],[dlat]]/2)*SIN(CSV[[#This Row],[dlat]]/2)</f>
        <v>7.5257433055328155E-13</v>
      </c>
      <c r="O436" s="2">
        <f>COS(RADIANS(CSV[[#This Row],[lat]]))</f>
        <v>0.9932989036249551</v>
      </c>
      <c r="P436" s="2">
        <f>CSV[[#This Row],[sindlon]]+CSV[[#This Row],[cosradlat]]*O435*CSV[[#This Row],[sindlat]]</f>
        <v>7.5074878538079418E-13</v>
      </c>
      <c r="Q436" s="2">
        <f>2*ASIN(SQRT(CSV[[#This Row],[Columna1]]))*6367445</f>
        <v>11.034242319605656</v>
      </c>
      <c r="R436" s="2" t="e" vm="1">
        <f ca="1">_xlfn.CONCAT(CSV[[#This Row],[lon]],",",CSV[[#This Row],[lat]],";",CSV[[#This Row],[alt]])</f>
        <v>#NAME?</v>
      </c>
    </row>
    <row r="437" spans="1:18" x14ac:dyDescent="0.25">
      <c r="A437">
        <v>42.523938193917274</v>
      </c>
      <c r="B437">
        <v>-6.6369206830859184</v>
      </c>
      <c r="C437">
        <v>498.20001220703125</v>
      </c>
      <c r="D437" s="1">
        <v>42854.365648148145</v>
      </c>
      <c r="E437" s="1">
        <f>CSV[[#This Row],[Column4]]-D436</f>
        <v>2.314814628334716E-5</v>
      </c>
      <c r="F437">
        <f>CSV[[#This Row],[alt]]-C436</f>
        <v>1.20001220703125</v>
      </c>
      <c r="G437">
        <f>IF(CSV[[#This Row],[Altura]]&gt;0,CSV[[#This Row],[Altura]],0)</f>
        <v>1.20001220703125</v>
      </c>
      <c r="H437">
        <f>IF(CSV[[#This Row],[Altura]]&lt;=0,CSV[[#This Row],[Altura]],0)</f>
        <v>0</v>
      </c>
      <c r="I437" s="2">
        <f>RADIANS(CSV[[#This Row],[lon]])-RADIANS(A436)</f>
        <v>-2.852690255128465E-7</v>
      </c>
      <c r="J437" s="2">
        <f>RADIANS(CSV[[#This Row],[lat]])-RADIANS(B436)</f>
        <v>-3.5329471614331531E-6</v>
      </c>
      <c r="K437" s="2">
        <f>RADIANS(CSV[[#This Row],[lon]])</f>
        <v>0.74218273239842736</v>
      </c>
      <c r="L437" s="2">
        <f>RADIANS(CSV[[#This Row],[lat]])</f>
        <v>-0.11583611811356041</v>
      </c>
      <c r="M437" s="2">
        <f>SIN(CSV[[#This Row],[dlon]]/2)*SIN(CSV[[#This Row],[dlon]]/2)</f>
        <v>2.0344604229262132E-14</v>
      </c>
      <c r="N437" s="2">
        <f>SIN(CSV[[#This Row],[dlat]]/2)*SIN(CSV[[#This Row],[dlat]]/2)</f>
        <v>3.1204289113663983E-12</v>
      </c>
      <c r="O437" s="2">
        <f>COS(RADIANS(CSV[[#This Row],[lat]]))</f>
        <v>0.99329849530285952</v>
      </c>
      <c r="P437" s="2">
        <f>CSV[[#This Row],[sindlon]]+CSV[[#This Row],[cosradlat]]*O436*CSV[[#This Row],[sindlat]]</f>
        <v>3.0990917821617698E-12</v>
      </c>
      <c r="Q437" s="2">
        <f>2*ASIN(SQRT(CSV[[#This Row],[Columna1]]))*6367445</f>
        <v>22.418802819044974</v>
      </c>
      <c r="R437" s="2" t="e" vm="1">
        <f ca="1">_xlfn.CONCAT(CSV[[#This Row],[lon]],",",CSV[[#This Row],[lat]],";",CSV[[#This Row],[alt]])</f>
        <v>#NAME?</v>
      </c>
    </row>
    <row r="438" spans="1:18" x14ac:dyDescent="0.25">
      <c r="A438">
        <v>42.523931236937642</v>
      </c>
      <c r="B438">
        <v>-6.6370232775807381</v>
      </c>
      <c r="C438">
        <v>498.60000610351563</v>
      </c>
      <c r="D438" s="1">
        <v>42854.365659722222</v>
      </c>
      <c r="E438" s="1">
        <f>CSV[[#This Row],[Column4]]-D437</f>
        <v>1.1574076779652387E-5</v>
      </c>
      <c r="F438">
        <f>CSV[[#This Row],[alt]]-C437</f>
        <v>0.399993896484375</v>
      </c>
      <c r="G438">
        <f>IF(CSV[[#This Row],[Altura]]&gt;0,CSV[[#This Row],[Altura]],0)</f>
        <v>0.399993896484375</v>
      </c>
      <c r="H438">
        <f>IF(CSV[[#This Row],[Altura]]&lt;=0,CSV[[#This Row],[Altura]],0)</f>
        <v>0</v>
      </c>
      <c r="I438" s="2">
        <f>RADIANS(CSV[[#This Row],[lon]])-RADIANS(A437)</f>
        <v>-1.2142220051636343E-7</v>
      </c>
      <c r="J438" s="2">
        <f>RADIANS(CSV[[#This Row],[lat]])-RADIANS(B437)</f>
        <v>-1.7906117290161783E-6</v>
      </c>
      <c r="K438" s="2">
        <f>RADIANS(CSV[[#This Row],[lon]])</f>
        <v>0.74218261097622684</v>
      </c>
      <c r="L438" s="2">
        <f>RADIANS(CSV[[#This Row],[lat]])</f>
        <v>-0.11583790872528943</v>
      </c>
      <c r="M438" s="2">
        <f>SIN(CSV[[#This Row],[dlon]]/2)*SIN(CSV[[#This Row],[dlon]]/2)</f>
        <v>3.6858376945589869E-15</v>
      </c>
      <c r="N438" s="2">
        <f>SIN(CSV[[#This Row],[dlat]]/2)*SIN(CSV[[#This Row],[dlat]]/2)</f>
        <v>8.0157259102236261E-13</v>
      </c>
      <c r="O438" s="2">
        <f>COS(RADIANS(CSV[[#This Row],[lat]]))</f>
        <v>0.99329828834729916</v>
      </c>
      <c r="P438" s="2">
        <f>CSV[[#This Row],[sindlon]]+CSV[[#This Row],[cosradlat]]*O437*CSV[[#This Row],[sindlat]]</f>
        <v>7.9455077772854524E-13</v>
      </c>
      <c r="Q438" s="2">
        <f>2*ASIN(SQRT(CSV[[#This Row],[Columna1]]))*6367445</f>
        <v>11.351572482377703</v>
      </c>
      <c r="R438" s="2" t="e" vm="1">
        <f ca="1">_xlfn.CONCAT(CSV[[#This Row],[lon]],",",CSV[[#This Row],[lat]],";",CSV[[#This Row],[alt]])</f>
        <v>#NAME?</v>
      </c>
    </row>
    <row r="439" spans="1:18" x14ac:dyDescent="0.25">
      <c r="A439">
        <v>42.523901732638478</v>
      </c>
      <c r="B439">
        <v>-6.6373344976454973</v>
      </c>
      <c r="C439">
        <v>499.39999389648438</v>
      </c>
      <c r="D439" s="1">
        <v>42854.365694444445</v>
      </c>
      <c r="E439" s="1">
        <f>CSV[[#This Row],[Column4]]-D438</f>
        <v>3.4722223062999547E-5</v>
      </c>
      <c r="F439">
        <f>CSV[[#This Row],[alt]]-C438</f>
        <v>0.79998779296875</v>
      </c>
      <c r="G439">
        <f>IF(CSV[[#This Row],[Altura]]&gt;0,CSV[[#This Row],[Altura]],0)</f>
        <v>0.79998779296875</v>
      </c>
      <c r="H439">
        <f>IF(CSV[[#This Row],[Altura]]&lt;=0,CSV[[#This Row],[Altura]],0)</f>
        <v>0</v>
      </c>
      <c r="I439" s="2">
        <f>RADIANS(CSV[[#This Row],[lon]])-RADIANS(A438)</f>
        <v>-5.149471639098735E-7</v>
      </c>
      <c r="J439" s="2">
        <f>RADIANS(CSV[[#This Row],[lat]])-RADIANS(B438)</f>
        <v>-5.4318148283161172E-6</v>
      </c>
      <c r="K439" s="2">
        <f>RADIANS(CSV[[#This Row],[lon]])</f>
        <v>0.74218209602906293</v>
      </c>
      <c r="L439" s="2">
        <f>RADIANS(CSV[[#This Row],[lat]])</f>
        <v>-0.11584334054011775</v>
      </c>
      <c r="M439" s="2">
        <f>SIN(CSV[[#This Row],[dlon]]/2)*SIN(CSV[[#This Row],[dlon]]/2)</f>
        <v>6.6292645404704057E-14</v>
      </c>
      <c r="N439" s="2">
        <f>SIN(CSV[[#This Row],[dlat]]/2)*SIN(CSV[[#This Row],[dlat]]/2)</f>
        <v>7.3761530822605758E-12</v>
      </c>
      <c r="O439" s="2">
        <f>COS(RADIANS(CSV[[#This Row],[lat]]))</f>
        <v>0.99329766052879931</v>
      </c>
      <c r="P439" s="2">
        <f>CSV[[#This Row],[sindlon]]+CSV[[#This Row],[cosradlat]]*O438*CSV[[#This Row],[sindlat]]</f>
        <v>7.3439067104017934E-12</v>
      </c>
      <c r="Q439" s="2">
        <f>2*ASIN(SQRT(CSV[[#This Row],[Columna1]]))*6367445</f>
        <v>34.511097741745616</v>
      </c>
      <c r="R439" s="2" t="e" vm="1">
        <f ca="1">_xlfn.CONCAT(CSV[[#This Row],[lon]],",",CSV[[#This Row],[lat]],";",CSV[[#This Row],[alt]])</f>
        <v>#NAME?</v>
      </c>
    </row>
    <row r="440" spans="1:18" x14ac:dyDescent="0.25">
      <c r="A440">
        <v>42.523866444826126</v>
      </c>
      <c r="B440">
        <v>-6.6376183088868856</v>
      </c>
      <c r="C440">
        <v>500.39999389648438</v>
      </c>
      <c r="D440" s="1">
        <v>42854.365729166668</v>
      </c>
      <c r="E440" s="1">
        <f>CSV[[#This Row],[Column4]]-D439</f>
        <v>3.4722223062999547E-5</v>
      </c>
      <c r="F440">
        <f>CSV[[#This Row],[alt]]-C439</f>
        <v>1</v>
      </c>
      <c r="G440">
        <f>IF(CSV[[#This Row],[Altura]]&gt;0,CSV[[#This Row],[Altura]],0)</f>
        <v>1</v>
      </c>
      <c r="H440">
        <f>IF(CSV[[#This Row],[Altura]]&lt;=0,CSV[[#This Row],[Altura]],0)</f>
        <v>0</v>
      </c>
      <c r="I440" s="2">
        <f>RADIANS(CSV[[#This Row],[lon]])-RADIANS(A439)</f>
        <v>-6.1588851141269885E-7</v>
      </c>
      <c r="J440" s="2">
        <f>RADIANS(CSV[[#This Row],[lat]])-RADIANS(B439)</f>
        <v>-4.9534406164064571E-6</v>
      </c>
      <c r="K440" s="2">
        <f>RADIANS(CSV[[#This Row],[lon]])</f>
        <v>0.74218148014055152</v>
      </c>
      <c r="L440" s="2">
        <f>RADIANS(CSV[[#This Row],[lat]])</f>
        <v>-0.11584829398073415</v>
      </c>
      <c r="M440" s="2">
        <f>SIN(CSV[[#This Row],[dlon]]/2)*SIN(CSV[[#This Row],[dlon]]/2)</f>
        <v>9.4829664622534514E-14</v>
      </c>
      <c r="N440" s="2">
        <f>SIN(CSV[[#This Row],[dlat]]/2)*SIN(CSV[[#This Row],[dlat]]/2)</f>
        <v>6.1341434850537518E-12</v>
      </c>
      <c r="O440" s="2">
        <f>COS(RADIANS(CSV[[#This Row],[lat]]))</f>
        <v>0.99329708797606453</v>
      </c>
      <c r="P440" s="2">
        <f>CSV[[#This Row],[sindlon]]+CSV[[#This Row],[cosradlat]]*O439*CSV[[#This Row],[sindlat]]</f>
        <v>6.1470189911246687E-12</v>
      </c>
      <c r="Q440" s="2">
        <f>2*ASIN(SQRT(CSV[[#This Row],[Columna1]]))*6367445</f>
        <v>31.573845205061517</v>
      </c>
      <c r="R440" s="2" t="e" vm="1">
        <f ca="1">_xlfn.CONCAT(CSV[[#This Row],[lon]],",",CSV[[#This Row],[lat]],";",CSV[[#This Row],[alt]])</f>
        <v>#NAME?</v>
      </c>
    </row>
    <row r="441" spans="1:18" x14ac:dyDescent="0.25">
      <c r="A441">
        <v>42.523856554180384</v>
      </c>
      <c r="B441">
        <v>-6.6377888806164274</v>
      </c>
      <c r="C441">
        <v>501.60000610351563</v>
      </c>
      <c r="D441" s="1">
        <v>42854.365752314814</v>
      </c>
      <c r="E441" s="1">
        <f>CSV[[#This Row],[Column4]]-D440</f>
        <v>2.314814628334716E-5</v>
      </c>
      <c r="F441">
        <f>CSV[[#This Row],[alt]]-C440</f>
        <v>1.20001220703125</v>
      </c>
      <c r="G441">
        <f>IF(CSV[[#This Row],[Altura]]&gt;0,CSV[[#This Row],[Altura]],0)</f>
        <v>1.20001220703125</v>
      </c>
      <c r="H441">
        <f>IF(CSV[[#This Row],[Altura]]&lt;=0,CSV[[#This Row],[Altura]],0)</f>
        <v>0</v>
      </c>
      <c r="I441" s="2">
        <f>RADIANS(CSV[[#This Row],[lon]])-RADIANS(A440)</f>
        <v>-1.7262433338327554E-7</v>
      </c>
      <c r="J441" s="2">
        <f>RADIANS(CSV[[#This Row],[lat]])-RADIANS(B440)</f>
        <v>-2.9770382913157922E-6</v>
      </c>
      <c r="K441" s="2">
        <f>RADIANS(CSV[[#This Row],[lon]])</f>
        <v>0.74218130751621814</v>
      </c>
      <c r="L441" s="2">
        <f>RADIANS(CSV[[#This Row],[lat]])</f>
        <v>-0.11585127101902547</v>
      </c>
      <c r="M441" s="2">
        <f>SIN(CSV[[#This Row],[dlon]]/2)*SIN(CSV[[#This Row],[dlon]]/2)</f>
        <v>7.4497901190050467E-15</v>
      </c>
      <c r="N441" s="2">
        <f>SIN(CSV[[#This Row],[dlat]]/2)*SIN(CSV[[#This Row],[dlat]]/2)</f>
        <v>2.2156892469884763E-12</v>
      </c>
      <c r="O441" s="2">
        <f>COS(RADIANS(CSV[[#This Row],[lat]]))</f>
        <v>0.99329674385777811</v>
      </c>
      <c r="P441" s="2">
        <f>CSV[[#This Row],[sindlon]]+CSV[[#This Row],[cosradlat]]*O440*CSV[[#This Row],[sindlat]]</f>
        <v>2.1935346883368678E-12</v>
      </c>
      <c r="Q441" s="2">
        <f>2*ASIN(SQRT(CSV[[#This Row],[Columna1]]))*6367445</f>
        <v>18.861118834799903</v>
      </c>
      <c r="R441" s="2" t="e" vm="1">
        <f ca="1">_xlfn.CONCAT(CSV[[#This Row],[lon]],",",CSV[[#This Row],[lat]],";",CSV[[#This Row],[alt]])</f>
        <v>#NAME?</v>
      </c>
    </row>
    <row r="442" spans="1:18" x14ac:dyDescent="0.25">
      <c r="A442">
        <v>42.523846328258514</v>
      </c>
      <c r="B442">
        <v>-6.6379561834037304</v>
      </c>
      <c r="C442">
        <v>502.60000610351563</v>
      </c>
      <c r="D442" s="1">
        <v>42854.36577546296</v>
      </c>
      <c r="E442" s="1">
        <f>CSV[[#This Row],[Column4]]-D441</f>
        <v>2.314814628334716E-5</v>
      </c>
      <c r="F442">
        <f>CSV[[#This Row],[alt]]-C441</f>
        <v>1</v>
      </c>
      <c r="G442">
        <f>IF(CSV[[#This Row],[Altura]]&gt;0,CSV[[#This Row],[Altura]],0)</f>
        <v>1</v>
      </c>
      <c r="H442">
        <f>IF(CSV[[#This Row],[Altura]]&lt;=0,CSV[[#This Row],[Altura]],0)</f>
        <v>0</v>
      </c>
      <c r="I442" s="2">
        <f>RADIANS(CSV[[#This Row],[lon]])-RADIANS(A441)</f>
        <v>-1.7847600564113719E-7</v>
      </c>
      <c r="J442" s="2">
        <f>RADIANS(CSV[[#This Row],[lat]])-RADIANS(B441)</f>
        <v>-2.9199844862048963E-6</v>
      </c>
      <c r="K442" s="2">
        <f>RADIANS(CSV[[#This Row],[lon]])</f>
        <v>0.74218112904021249</v>
      </c>
      <c r="L442" s="2">
        <f>RADIANS(CSV[[#This Row],[lat]])</f>
        <v>-0.11585419100351167</v>
      </c>
      <c r="M442" s="2">
        <f>SIN(CSV[[#This Row],[dlon]]/2)*SIN(CSV[[#This Row],[dlon]]/2)</f>
        <v>7.9634211474037871E-15</v>
      </c>
      <c r="N442" s="2">
        <f>SIN(CSV[[#This Row],[dlat]]/2)*SIN(CSV[[#This Row],[dlat]]/2)</f>
        <v>2.1315773499178035E-12</v>
      </c>
      <c r="O442" s="2">
        <f>COS(RADIANS(CSV[[#This Row],[lat]]))</f>
        <v>0.99329640632583571</v>
      </c>
      <c r="P442" s="2">
        <f>CSV[[#This Row],[sindlon]]+CSV[[#This Row],[cosradlat]]*O441*CSV[[#This Row],[sindlat]]</f>
        <v>2.1110588180211493E-12</v>
      </c>
      <c r="Q442" s="2">
        <f>2*ASIN(SQRT(CSV[[#This Row],[Columna1]]))*6367445</f>
        <v>18.503137019629897</v>
      </c>
      <c r="R442" s="2" t="e" vm="1">
        <f ca="1">_xlfn.CONCAT(CSV[[#This Row],[lon]],",",CSV[[#This Row],[lat]],";",CSV[[#This Row],[alt]])</f>
        <v>#NAME?</v>
      </c>
    </row>
    <row r="443" spans="1:18" x14ac:dyDescent="0.25">
      <c r="A443">
        <v>42.52384171821177</v>
      </c>
      <c r="B443">
        <v>-6.6382039524614811</v>
      </c>
      <c r="C443">
        <v>503.79998779296875</v>
      </c>
      <c r="D443" s="1">
        <v>42854.365810185183</v>
      </c>
      <c r="E443" s="1">
        <f>CSV[[#This Row],[Column4]]-D442</f>
        <v>3.4722223062999547E-5</v>
      </c>
      <c r="F443">
        <f>CSV[[#This Row],[alt]]-C442</f>
        <v>1.199981689453125</v>
      </c>
      <c r="G443">
        <f>IF(CSV[[#This Row],[Altura]]&gt;0,CSV[[#This Row],[Altura]],0)</f>
        <v>1.199981689453125</v>
      </c>
      <c r="H443">
        <f>IF(CSV[[#This Row],[Altura]]&lt;=0,CSV[[#This Row],[Altura]],0)</f>
        <v>0</v>
      </c>
      <c r="I443" s="2">
        <f>RADIANS(CSV[[#This Row],[lon]])-RADIANS(A442)</f>
        <v>-8.0460494378264968E-8</v>
      </c>
      <c r="J443" s="2">
        <f>RADIANS(CSV[[#This Row],[lat]])-RADIANS(B442)</f>
        <v>-4.324385842316425E-6</v>
      </c>
      <c r="K443" s="2">
        <f>RADIANS(CSV[[#This Row],[lon]])</f>
        <v>0.74218104857971812</v>
      </c>
      <c r="L443" s="2">
        <f>RADIANS(CSV[[#This Row],[lat]])</f>
        <v>-0.11585851538935399</v>
      </c>
      <c r="M443" s="2">
        <f>SIN(CSV[[#This Row],[dlon]]/2)*SIN(CSV[[#This Row],[dlon]]/2)</f>
        <v>1.618472788898701E-15</v>
      </c>
      <c r="N443" s="2">
        <f>SIN(CSV[[#This Row],[dlat]]/2)*SIN(CSV[[#This Row],[dlat]]/2)</f>
        <v>4.6750782282993982E-12</v>
      </c>
      <c r="O443" s="2">
        <f>COS(RADIANS(CSV[[#This Row],[lat]]))</f>
        <v>0.99329590643832211</v>
      </c>
      <c r="P443" s="2">
        <f>CSV[[#This Row],[sindlon]]+CSV[[#This Row],[cosradlat]]*O442*CSV[[#This Row],[sindlat]]</f>
        <v>4.6142248195180811E-12</v>
      </c>
      <c r="Q443" s="2">
        <f>2*ASIN(SQRT(CSV[[#This Row],[Columna1]]))*6367445</f>
        <v>27.355494727994472</v>
      </c>
      <c r="R443" s="2" t="e" vm="1">
        <f ca="1">_xlfn.CONCAT(CSV[[#This Row],[lon]],",",CSV[[#This Row],[lat]],";",CSV[[#This Row],[alt]])</f>
        <v>#NAME?</v>
      </c>
    </row>
    <row r="444" spans="1:18" x14ac:dyDescent="0.25">
      <c r="A444">
        <v>42.52385102212429</v>
      </c>
      <c r="B444">
        <v>-6.6384482011198997</v>
      </c>
      <c r="C444">
        <v>505</v>
      </c>
      <c r="D444" s="1">
        <v>42854.365844907406</v>
      </c>
      <c r="E444" s="1">
        <f>CSV[[#This Row],[Column4]]-D443</f>
        <v>3.4722223062999547E-5</v>
      </c>
      <c r="F444">
        <f>CSV[[#This Row],[alt]]-C443</f>
        <v>1.20001220703125</v>
      </c>
      <c r="G444">
        <f>IF(CSV[[#This Row],[Altura]]&gt;0,CSV[[#This Row],[Altura]],0)</f>
        <v>1.20001220703125</v>
      </c>
      <c r="H444">
        <f>IF(CSV[[#This Row],[Altura]]&lt;=0,CSV[[#This Row],[Altura]],0)</f>
        <v>0</v>
      </c>
      <c r="I444" s="2">
        <f>RADIANS(CSV[[#This Row],[lon]])-RADIANS(A443)</f>
        <v>1.623839068765065E-7</v>
      </c>
      <c r="J444" s="2">
        <f>RADIANS(CSV[[#This Row],[lat]])-RADIANS(B443)</f>
        <v>-4.2629432829843772E-6</v>
      </c>
      <c r="K444" s="2">
        <f>RADIANS(CSV[[#This Row],[lon]])</f>
        <v>0.74218121096362499</v>
      </c>
      <c r="L444" s="2">
        <f>RADIANS(CSV[[#This Row],[lat]])</f>
        <v>-0.11586277833263697</v>
      </c>
      <c r="M444" s="2">
        <f>SIN(CSV[[#This Row],[dlon]]/2)*SIN(CSV[[#This Row],[dlon]]/2)</f>
        <v>6.5921333031194687E-15</v>
      </c>
      <c r="N444" s="2">
        <f>SIN(CSV[[#This Row],[dlat]]/2)*SIN(CSV[[#This Row],[dlat]]/2)</f>
        <v>4.5431713584785244E-12</v>
      </c>
      <c r="O444" s="2">
        <f>COS(RADIANS(CSV[[#This Row],[lat]]))</f>
        <v>0.99329541363522422</v>
      </c>
      <c r="P444" s="2">
        <f>CSV[[#This Row],[sindlon]]+CSV[[#This Row],[cosradlat]]*O443*CSV[[#This Row],[sindlat]]</f>
        <v>4.4890497684427862E-12</v>
      </c>
      <c r="Q444" s="2">
        <f>2*ASIN(SQRT(CSV[[#This Row],[Columna1]]))*6367445</f>
        <v>26.981892531231377</v>
      </c>
      <c r="R444" s="2" t="e" vm="1">
        <f ca="1">_xlfn.CONCAT(CSV[[#This Row],[lon]],",",CSV[[#This Row],[lat]],";",CSV[[#This Row],[alt]])</f>
        <v>#NAME?</v>
      </c>
    </row>
    <row r="445" spans="1:18" x14ac:dyDescent="0.25">
      <c r="A445">
        <v>42.523887818679214</v>
      </c>
      <c r="B445">
        <v>-6.6386232990771532</v>
      </c>
      <c r="C445">
        <v>505.39999389648438</v>
      </c>
      <c r="D445" s="1">
        <v>42854.365868055553</v>
      </c>
      <c r="E445" s="1">
        <f>CSV[[#This Row],[Column4]]-D444</f>
        <v>2.314814628334716E-5</v>
      </c>
      <c r="F445">
        <f>CSV[[#This Row],[alt]]-C444</f>
        <v>0.399993896484375</v>
      </c>
      <c r="G445">
        <f>IF(CSV[[#This Row],[Altura]]&gt;0,CSV[[#This Row],[Altura]],0)</f>
        <v>0.399993896484375</v>
      </c>
      <c r="H445">
        <f>IF(CSV[[#This Row],[Altura]]&lt;=0,CSV[[#This Row],[Altura]],0)</f>
        <v>0</v>
      </c>
      <c r="I445" s="2">
        <f>RADIANS(CSV[[#This Row],[lon]])-RADIANS(A444)</f>
        <v>6.4222103679512088E-7</v>
      </c>
      <c r="J445" s="2">
        <f>RADIANS(CSV[[#This Row],[lat]])-RADIANS(B444)</f>
        <v>-3.0560358675879584E-6</v>
      </c>
      <c r="K445" s="2">
        <f>RADIANS(CSV[[#This Row],[lon]])</f>
        <v>0.74218185318466179</v>
      </c>
      <c r="L445" s="2">
        <f>RADIANS(CSV[[#This Row],[lat]])</f>
        <v>-0.11586583436850456</v>
      </c>
      <c r="M445" s="2">
        <f>SIN(CSV[[#This Row],[dlon]]/2)*SIN(CSV[[#This Row],[dlon]]/2)</f>
        <v>1.0311196502554647E-13</v>
      </c>
      <c r="N445" s="2">
        <f>SIN(CSV[[#This Row],[dlat]]/2)*SIN(CSV[[#This Row],[dlat]]/2)</f>
        <v>2.3348388059942042E-12</v>
      </c>
      <c r="O445" s="2">
        <f>COS(RADIANS(CSV[[#This Row],[lat]]))</f>
        <v>0.99329506034145565</v>
      </c>
      <c r="P445" s="2">
        <f>CSV[[#This Row],[sindlon]]+CSV[[#This Row],[cosradlat]]*O444*CSV[[#This Row],[sindlat]]</f>
        <v>2.4067466492769946E-12</v>
      </c>
      <c r="Q445" s="2">
        <f>2*ASIN(SQRT(CSV[[#This Row],[Columna1]]))*6367445</f>
        <v>19.756517156247117</v>
      </c>
      <c r="R445" s="2" t="e" vm="1">
        <f ca="1">_xlfn.CONCAT(CSV[[#This Row],[lon]],",",CSV[[#This Row],[lat]],";",CSV[[#This Row],[alt]])</f>
        <v>#NAME?</v>
      </c>
    </row>
    <row r="446" spans="1:18" x14ac:dyDescent="0.25">
      <c r="A446">
        <v>42.524076830595732</v>
      </c>
      <c r="B446">
        <v>-6.6392800211906433</v>
      </c>
      <c r="C446">
        <v>504.79998779296875</v>
      </c>
      <c r="D446" s="1">
        <v>42854.365949074076</v>
      </c>
      <c r="E446" s="1">
        <f>CSV[[#This Row],[Column4]]-D445</f>
        <v>8.101852290565148E-5</v>
      </c>
      <c r="F446">
        <f>CSV[[#This Row],[alt]]-C445</f>
        <v>-0.600006103515625</v>
      </c>
      <c r="G446">
        <f>IF(CSV[[#This Row],[Altura]]&gt;0,CSV[[#This Row],[Altura]],0)</f>
        <v>0</v>
      </c>
      <c r="H446">
        <f>IF(CSV[[#This Row],[Altura]]&lt;=0,CSV[[#This Row],[Altura]],0)</f>
        <v>-0.600006103515625</v>
      </c>
      <c r="I446" s="2">
        <f>RADIANS(CSV[[#This Row],[lon]])-RADIANS(A445)</f>
        <v>3.2988802687317076E-6</v>
      </c>
      <c r="J446" s="2">
        <f>RADIANS(CSV[[#This Row],[lat]])-RADIANS(B445)</f>
        <v>-1.1461963151063181E-5</v>
      </c>
      <c r="K446" s="2">
        <f>RADIANS(CSV[[#This Row],[lon]])</f>
        <v>0.74218515206493052</v>
      </c>
      <c r="L446" s="2">
        <f>RADIANS(CSV[[#This Row],[lat]])</f>
        <v>-0.11587729633165562</v>
      </c>
      <c r="M446" s="2">
        <f>SIN(CSV[[#This Row],[dlon]]/2)*SIN(CSV[[#This Row],[dlon]]/2)</f>
        <v>2.7206527568543785E-12</v>
      </c>
      <c r="N446" s="2">
        <f>SIN(CSV[[#This Row],[dlat]]/2)*SIN(CSV[[#This Row],[dlat]]/2)</f>
        <v>3.2844149818722972E-11</v>
      </c>
      <c r="O446" s="2">
        <f>COS(RADIANS(CSV[[#This Row],[lat]]))</f>
        <v>0.99329373519577757</v>
      </c>
      <c r="P446" s="2">
        <f>CSV[[#This Row],[sindlon]]+CSV[[#This Row],[cosradlat]]*O445*CSV[[#This Row],[sindlat]]</f>
        <v>3.5125799807461529E-11</v>
      </c>
      <c r="Q446" s="2">
        <f>2*ASIN(SQRT(CSV[[#This Row],[Columna1]]))*6367445</f>
        <v>75.475901482641916</v>
      </c>
      <c r="R446" s="2" t="e" vm="1">
        <f ca="1">_xlfn.CONCAT(CSV[[#This Row],[lon]],",",CSV[[#This Row],[lat]],";",CSV[[#This Row],[alt]])</f>
        <v>#NAME?</v>
      </c>
    </row>
    <row r="447" spans="1:18" x14ac:dyDescent="0.25">
      <c r="A447">
        <v>42.524265088140965</v>
      </c>
      <c r="B447">
        <v>-6.6398815903812647</v>
      </c>
      <c r="C447">
        <v>504</v>
      </c>
      <c r="D447" s="1">
        <v>42854.366018518522</v>
      </c>
      <c r="E447" s="1">
        <f>CSV[[#This Row],[Column4]]-D446</f>
        <v>6.9444446125999093E-5</v>
      </c>
      <c r="F447">
        <f>CSV[[#This Row],[alt]]-C446</f>
        <v>-0.79998779296875</v>
      </c>
      <c r="G447">
        <f>IF(CSV[[#This Row],[Altura]]&gt;0,CSV[[#This Row],[Altura]],0)</f>
        <v>0</v>
      </c>
      <c r="H447">
        <f>IF(CSV[[#This Row],[Altura]]&lt;=0,CSV[[#This Row],[Altura]],0)</f>
        <v>-0.79998779296875</v>
      </c>
      <c r="I447" s="2">
        <f>RADIANS(CSV[[#This Row],[lon]])-RADIANS(A446)</f>
        <v>3.2857140059849854E-6</v>
      </c>
      <c r="J447" s="2">
        <f>RADIANS(CSV[[#This Row],[lat]])-RADIANS(B446)</f>
        <v>-1.0499363054888855E-5</v>
      </c>
      <c r="K447" s="2">
        <f>RADIANS(CSV[[#This Row],[lon]])</f>
        <v>0.74218843777893651</v>
      </c>
      <c r="L447" s="2">
        <f>RADIANS(CSV[[#This Row],[lat]])</f>
        <v>-0.11588779569471051</v>
      </c>
      <c r="M447" s="2">
        <f>SIN(CSV[[#This Row],[dlon]]/2)*SIN(CSV[[#This Row],[dlon]]/2)</f>
        <v>2.698979132279047E-12</v>
      </c>
      <c r="N447" s="2">
        <f>SIN(CSV[[#This Row],[dlat]]/2)*SIN(CSV[[#This Row],[dlat]]/2)</f>
        <v>2.7559156139338093E-11</v>
      </c>
      <c r="O447" s="2">
        <f>COS(RADIANS(CSV[[#This Row],[lat]]))</f>
        <v>0.99329252122414124</v>
      </c>
      <c r="P447" s="2">
        <f>CSV[[#This Row],[sindlon]]+CSV[[#This Row],[cosradlat]]*O446*CSV[[#This Row],[sindlat]]</f>
        <v>2.9889703487392811E-11</v>
      </c>
      <c r="Q447" s="2">
        <f>2*ASIN(SQRT(CSV[[#This Row],[Columna1]]))*6367445</f>
        <v>69.623524007309143</v>
      </c>
      <c r="R447" s="2" t="e" vm="1">
        <f ca="1">_xlfn.CONCAT(CSV[[#This Row],[lon]],",",CSV[[#This Row],[lat]],";",CSV[[#This Row],[alt]])</f>
        <v>#NAME?</v>
      </c>
    </row>
    <row r="448" spans="1:18" x14ac:dyDescent="0.25">
      <c r="A448">
        <v>42.524356534704566</v>
      </c>
      <c r="B448">
        <v>-6.6401738673448563</v>
      </c>
      <c r="C448">
        <v>503.60000610351563</v>
      </c>
      <c r="D448" s="1">
        <v>42854.366053240738</v>
      </c>
      <c r="E448" s="1">
        <f>CSV[[#This Row],[Column4]]-D447</f>
        <v>3.4722215787041932E-5</v>
      </c>
      <c r="F448">
        <f>CSV[[#This Row],[alt]]-C447</f>
        <v>-0.399993896484375</v>
      </c>
      <c r="G448">
        <f>IF(CSV[[#This Row],[Altura]]&gt;0,CSV[[#This Row],[Altura]],0)</f>
        <v>0</v>
      </c>
      <c r="H448">
        <f>IF(CSV[[#This Row],[Altura]]&lt;=0,CSV[[#This Row],[Altura]],0)</f>
        <v>-0.399993896484375</v>
      </c>
      <c r="I448" s="2">
        <f>RADIANS(CSV[[#This Row],[lon]])-RADIANS(A447)</f>
        <v>1.5960436244855103E-6</v>
      </c>
      <c r="J448" s="2">
        <f>RADIANS(CSV[[#This Row],[lat]])-RADIANS(B447)</f>
        <v>-5.1011953424162648E-6</v>
      </c>
      <c r="K448" s="2">
        <f>RADIANS(CSV[[#This Row],[lon]])</f>
        <v>0.74219003382256099</v>
      </c>
      <c r="L448" s="2">
        <f>RADIANS(CSV[[#This Row],[lat]])</f>
        <v>-0.11589289689005293</v>
      </c>
      <c r="M448" s="2">
        <f>SIN(CSV[[#This Row],[dlon]]/2)*SIN(CSV[[#This Row],[dlon]]/2)</f>
        <v>6.3683881281507601E-13</v>
      </c>
      <c r="N448" s="2">
        <f>SIN(CSV[[#This Row],[dlat]]/2)*SIN(CSV[[#This Row],[dlat]]/2)</f>
        <v>6.5055484803582403E-12</v>
      </c>
      <c r="O448" s="2">
        <f>COS(RADIANS(CSV[[#This Row],[lat]]))</f>
        <v>0.99329193136727079</v>
      </c>
      <c r="P448" s="2">
        <f>CSV[[#This Row],[sindlon]]+CSV[[#This Row],[cosradlat]]*O447*CSV[[#This Row],[sindlat]]</f>
        <v>7.0554045112476693E-12</v>
      </c>
      <c r="Q448" s="2">
        <f>2*ASIN(SQRT(CSV[[#This Row],[Columna1]]))*6367445</f>
        <v>33.826429372036948</v>
      </c>
      <c r="R448" s="2" t="e" vm="1">
        <f ca="1">_xlfn.CONCAT(CSV[[#This Row],[lon]],",",CSV[[#This Row],[lat]],";",CSV[[#This Row],[alt]])</f>
        <v>#NAME?</v>
      </c>
    </row>
    <row r="449" spans="1:18" x14ac:dyDescent="0.25">
      <c r="A449">
        <v>42.524371538311243</v>
      </c>
      <c r="B449">
        <v>-6.6402732767164707</v>
      </c>
      <c r="C449">
        <v>503.39999389648438</v>
      </c>
      <c r="D449" s="1">
        <v>42854.366064814814</v>
      </c>
      <c r="E449" s="1">
        <f>CSV[[#This Row],[Column4]]-D448</f>
        <v>1.1574076779652387E-5</v>
      </c>
      <c r="F449">
        <f>CSV[[#This Row],[alt]]-C448</f>
        <v>-0.20001220703125</v>
      </c>
      <c r="G449">
        <f>IF(CSV[[#This Row],[Altura]]&gt;0,CSV[[#This Row],[Altura]],0)</f>
        <v>0</v>
      </c>
      <c r="H449">
        <f>IF(CSV[[#This Row],[Altura]]&lt;=0,CSV[[#This Row],[Altura]],0)</f>
        <v>-0.20001220703125</v>
      </c>
      <c r="I449" s="2">
        <f>RADIANS(CSV[[#This Row],[lon]])-RADIANS(A448)</f>
        <v>2.6186233614833299E-7</v>
      </c>
      <c r="J449" s="2">
        <f>RADIANS(CSV[[#This Row],[lat]])-RADIANS(B448)</f>
        <v>-1.7350208420113811E-6</v>
      </c>
      <c r="K449" s="2">
        <f>RADIANS(CSV[[#This Row],[lon]])</f>
        <v>0.74219029568489714</v>
      </c>
      <c r="L449" s="2">
        <f>RADIANS(CSV[[#This Row],[lat]])</f>
        <v>-0.11589463191089494</v>
      </c>
      <c r="M449" s="2">
        <f>SIN(CSV[[#This Row],[dlon]]/2)*SIN(CSV[[#This Row],[dlon]]/2)</f>
        <v>1.7142970773265537E-14</v>
      </c>
      <c r="N449" s="2">
        <f>SIN(CSV[[#This Row],[dlat]]/2)*SIN(CSV[[#This Row],[dlat]]/2)</f>
        <v>7.5257433055328155E-13</v>
      </c>
      <c r="O449" s="2">
        <f>COS(RADIANS(CSV[[#This Row],[lat]]))</f>
        <v>0.99329173073899746</v>
      </c>
      <c r="P449" s="2">
        <f>CSV[[#This Row],[sindlon]]+CSV[[#This Row],[cosradlat]]*O448*CSV[[#This Row],[sindlat]]</f>
        <v>7.596543753093191E-13</v>
      </c>
      <c r="Q449" s="2">
        <f>2*ASIN(SQRT(CSV[[#This Row],[Columna1]]))*6367445</f>
        <v>11.09949499731675</v>
      </c>
      <c r="R449" s="2" t="e" vm="1">
        <f ca="1">_xlfn.CONCAT(CSV[[#This Row],[lon]],",",CSV[[#This Row],[lat]],";",CSV[[#This Row],[alt]])</f>
        <v>#NAME?</v>
      </c>
    </row>
    <row r="450" spans="1:18" x14ac:dyDescent="0.25">
      <c r="A450">
        <v>42.524356869980693</v>
      </c>
      <c r="B450">
        <v>-6.6403715964406729</v>
      </c>
      <c r="C450">
        <v>503.20001220703125</v>
      </c>
      <c r="D450" s="1">
        <v>42854.366076388891</v>
      </c>
      <c r="E450" s="1">
        <f>CSV[[#This Row],[Column4]]-D449</f>
        <v>1.1574076779652387E-5</v>
      </c>
      <c r="F450">
        <f>CSV[[#This Row],[alt]]-C449</f>
        <v>-0.199981689453125</v>
      </c>
      <c r="G450">
        <f>IF(CSV[[#This Row],[Altura]]&gt;0,CSV[[#This Row],[Altura]],0)</f>
        <v>0</v>
      </c>
      <c r="H450">
        <f>IF(CSV[[#This Row],[Altura]]&lt;=0,CSV[[#This Row],[Altura]],0)</f>
        <v>-0.199981689453125</v>
      </c>
      <c r="I450" s="2">
        <f>RADIANS(CSV[[#This Row],[lon]])-RADIANS(A449)</f>
        <v>-2.5601066377944903E-7</v>
      </c>
      <c r="J450" s="2">
        <f>RADIANS(CSV[[#This Row],[lat]])-RADIANS(B449)</f>
        <v>-1.7160029069790417E-6</v>
      </c>
      <c r="K450" s="2">
        <f>RADIANS(CSV[[#This Row],[lon]])</f>
        <v>0.74219003967423336</v>
      </c>
      <c r="L450" s="2">
        <f>RADIANS(CSV[[#This Row],[lat]])</f>
        <v>-0.11589634791380192</v>
      </c>
      <c r="M450" s="2">
        <f>SIN(CSV[[#This Row],[dlon]]/2)*SIN(CSV[[#This Row],[dlon]]/2)</f>
        <v>1.6385364992198435E-14</v>
      </c>
      <c r="N450" s="2">
        <f>SIN(CSV[[#This Row],[dlat]]/2)*SIN(CSV[[#This Row],[dlat]]/2)</f>
        <v>7.361664941899498E-13</v>
      </c>
      <c r="O450" s="2">
        <f>COS(RADIANS(CSV[[#This Row],[lat]]))</f>
        <v>0.99329153230691247</v>
      </c>
      <c r="P450" s="2">
        <f>CSV[[#This Row],[sindlon]]+CSV[[#This Row],[cosradlat]]*O449*CSV[[#This Row],[sindlat]]</f>
        <v>7.4270803609259697E-13</v>
      </c>
      <c r="Q450" s="2">
        <f>2*ASIN(SQRT(CSV[[#This Row],[Columna1]]))*6367445</f>
        <v>10.974993192103463</v>
      </c>
      <c r="R450" s="2" t="e" vm="1">
        <f ca="1">_xlfn.CONCAT(CSV[[#This Row],[lon]],",",CSV[[#This Row],[lat]],";",CSV[[#This Row],[alt]])</f>
        <v>#NAME?</v>
      </c>
    </row>
    <row r="451" spans="1:18" x14ac:dyDescent="0.25">
      <c r="A451">
        <v>42.524200044572353</v>
      </c>
      <c r="B451">
        <v>-6.6405813116580248</v>
      </c>
      <c r="C451">
        <v>503</v>
      </c>
      <c r="D451" s="1">
        <v>42854.366111111114</v>
      </c>
      <c r="E451" s="1">
        <f>CSV[[#This Row],[Column4]]-D450</f>
        <v>3.4722223062999547E-5</v>
      </c>
      <c r="F451">
        <f>CSV[[#This Row],[alt]]-C450</f>
        <v>-0.20001220703125</v>
      </c>
      <c r="G451">
        <f>IF(CSV[[#This Row],[Altura]]&gt;0,CSV[[#This Row],[Altura]],0)</f>
        <v>0</v>
      </c>
      <c r="H451">
        <f>IF(CSV[[#This Row],[Altura]]&lt;=0,CSV[[#This Row],[Altura]],0)</f>
        <v>-0.20001220703125</v>
      </c>
      <c r="I451" s="2">
        <f>RADIANS(CSV[[#This Row],[lon]])-RADIANS(A450)</f>
        <v>-2.7371197263148517E-6</v>
      </c>
      <c r="J451" s="2">
        <f>RADIANS(CSV[[#This Row],[lat]])-RADIANS(B450)</f>
        <v>-3.6602210343184005E-6</v>
      </c>
      <c r="K451" s="2">
        <f>RADIANS(CSV[[#This Row],[lon]])</f>
        <v>0.74218730255450704</v>
      </c>
      <c r="L451" s="2">
        <f>RADIANS(CSV[[#This Row],[lat]])</f>
        <v>-0.11590000813483624</v>
      </c>
      <c r="M451" s="2">
        <f>SIN(CSV[[#This Row],[dlon]]/2)*SIN(CSV[[#This Row],[dlon]]/2)</f>
        <v>1.872956099044303E-12</v>
      </c>
      <c r="N451" s="2">
        <f>SIN(CSV[[#This Row],[dlat]]/2)*SIN(CSV[[#This Row],[dlat]]/2)</f>
        <v>3.3493045050129763E-12</v>
      </c>
      <c r="O451" s="2">
        <f>COS(RADIANS(CSV[[#This Row],[lat]]))</f>
        <v>0.99329110904302464</v>
      </c>
      <c r="P451" s="2">
        <f>CSV[[#This Row],[sindlon]]+CSV[[#This Row],[cosradlat]]*O450*CSV[[#This Row],[sindlat]]</f>
        <v>5.1774725243506462E-12</v>
      </c>
      <c r="Q451" s="2">
        <f>2*ASIN(SQRT(CSV[[#This Row],[Columna1]]))*6367445</f>
        <v>28.977045281909454</v>
      </c>
      <c r="R451" s="2" t="e" vm="1">
        <f ca="1">_xlfn.CONCAT(CSV[[#This Row],[lon]],",",CSV[[#This Row],[lat]],";",CSV[[#This Row],[alt]])</f>
        <v>#NAME?</v>
      </c>
    </row>
    <row r="452" spans="1:18" x14ac:dyDescent="0.25">
      <c r="A452">
        <v>42.524134498089552</v>
      </c>
      <c r="B452">
        <v>-6.6406305134296417</v>
      </c>
      <c r="C452">
        <v>503.20001220703125</v>
      </c>
      <c r="D452" s="1">
        <v>42854.366122685184</v>
      </c>
      <c r="E452" s="1">
        <f>CSV[[#This Row],[Column4]]-D451</f>
        <v>1.1574069503694773E-5</v>
      </c>
      <c r="F452">
        <f>CSV[[#This Row],[alt]]-C451</f>
        <v>0.20001220703125</v>
      </c>
      <c r="G452">
        <f>IF(CSV[[#This Row],[Altura]]&gt;0,CSV[[#This Row],[Altura]],0)</f>
        <v>0.20001220703125</v>
      </c>
      <c r="H452">
        <f>IF(CSV[[#This Row],[Altura]]&lt;=0,CSV[[#This Row],[Altura]],0)</f>
        <v>0</v>
      </c>
      <c r="I452" s="2">
        <f>RADIANS(CSV[[#This Row],[lon]])-RADIANS(A451)</f>
        <v>-1.1440019380692945E-6</v>
      </c>
      <c r="J452" s="2">
        <f>RADIANS(CSV[[#This Row],[lat]])-RADIANS(B451)</f>
        <v>-8.5873291252869244E-7</v>
      </c>
      <c r="K452" s="2">
        <f>RADIANS(CSV[[#This Row],[lon]])</f>
        <v>0.74218615855256898</v>
      </c>
      <c r="L452" s="2">
        <f>RADIANS(CSV[[#This Row],[lat]])</f>
        <v>-0.11590086686774877</v>
      </c>
      <c r="M452" s="2">
        <f>SIN(CSV[[#This Row],[dlon]]/2)*SIN(CSV[[#This Row],[dlon]]/2)</f>
        <v>3.2718510857653978E-13</v>
      </c>
      <c r="N452" s="2">
        <f>SIN(CSV[[#This Row],[dlat]]/2)*SIN(CSV[[#This Row],[dlat]]/2)</f>
        <v>1.8435555376499141E-13</v>
      </c>
      <c r="O452" s="2">
        <f>COS(RADIANS(CSV[[#This Row],[lat]]))</f>
        <v>0.99329100973817885</v>
      </c>
      <c r="P452" s="2">
        <f>CSV[[#This Row],[sindlon]]+CSV[[#This Row],[cosradlat]]*O451*CSV[[#This Row],[sindlat]]</f>
        <v>5.0907529924119487E-13</v>
      </c>
      <c r="Q452" s="2">
        <f>2*ASIN(SQRT(CSV[[#This Row],[Columna1]]))*6367445</f>
        <v>9.086281984551615</v>
      </c>
      <c r="R452" s="2" t="e" vm="1">
        <f ca="1">_xlfn.CONCAT(CSV[[#This Row],[lon]],",",CSV[[#This Row],[lat]],";",CSV[[#This Row],[alt]])</f>
        <v>#NAME?</v>
      </c>
    </row>
    <row r="453" spans="1:18" x14ac:dyDescent="0.25">
      <c r="A453">
        <v>42.523828390985727</v>
      </c>
      <c r="B453">
        <v>-6.6408453416079283</v>
      </c>
      <c r="C453">
        <v>504.20001220703125</v>
      </c>
      <c r="D453" s="1">
        <v>42854.366180555553</v>
      </c>
      <c r="E453" s="1">
        <f>CSV[[#This Row],[Column4]]-D452</f>
        <v>5.7870369346346706E-5</v>
      </c>
      <c r="F453">
        <f>CSV[[#This Row],[alt]]-C452</f>
        <v>1</v>
      </c>
      <c r="G453">
        <f>IF(CSV[[#This Row],[Altura]]&gt;0,CSV[[#This Row],[Altura]],0)</f>
        <v>1</v>
      </c>
      <c r="H453">
        <f>IF(CSV[[#This Row],[Altura]]&lt;=0,CSV[[#This Row],[Altura]],0)</f>
        <v>0</v>
      </c>
      <c r="I453" s="2">
        <f>RADIANS(CSV[[#This Row],[lon]])-RADIANS(A452)</f>
        <v>-5.3425768253845263E-6</v>
      </c>
      <c r="J453" s="2">
        <f>RADIANS(CSV[[#This Row],[lat]])-RADIANS(B452)</f>
        <v>-3.7494590371667247E-6</v>
      </c>
      <c r="K453" s="2">
        <f>RADIANS(CSV[[#This Row],[lon]])</f>
        <v>0.74218081597574359</v>
      </c>
      <c r="L453" s="2">
        <f>RADIANS(CSV[[#This Row],[lat]])</f>
        <v>-0.11590461632678593</v>
      </c>
      <c r="M453" s="2">
        <f>SIN(CSV[[#This Row],[dlon]]/2)*SIN(CSV[[#This Row],[dlon]]/2)</f>
        <v>7.1357817837669783E-12</v>
      </c>
      <c r="N453" s="2">
        <f>SIN(CSV[[#This Row],[dlat]]/2)*SIN(CSV[[#This Row],[dlat]]/2)</f>
        <v>3.5146107678436879E-12</v>
      </c>
      <c r="O453" s="2">
        <f>COS(RADIANS(CSV[[#This Row],[lat]]))</f>
        <v>0.99329057613791139</v>
      </c>
      <c r="P453" s="2">
        <f>CSV[[#This Row],[sindlon]]+CSV[[#This Row],[cosradlat]]*O452*CSV[[#This Row],[sindlat]]</f>
        <v>1.0603390253632328E-11</v>
      </c>
      <c r="Q453" s="2">
        <f>2*ASIN(SQRT(CSV[[#This Row],[Columna1]]))*6367445</f>
        <v>41.468427866423923</v>
      </c>
      <c r="R453" s="2" t="e" vm="1">
        <f ca="1">_xlfn.CONCAT(CSV[[#This Row],[lon]],",",CSV[[#This Row],[lat]],";",CSV[[#This Row],[alt]])</f>
        <v>#NAME?</v>
      </c>
    </row>
    <row r="454" spans="1:18" x14ac:dyDescent="0.25">
      <c r="A454">
        <v>42.523650946095586</v>
      </c>
      <c r="B454">
        <v>-6.6409585811197758</v>
      </c>
      <c r="C454">
        <v>505</v>
      </c>
      <c r="D454" s="1">
        <v>42854.366215277776</v>
      </c>
      <c r="E454" s="1">
        <f>CSV[[#This Row],[Column4]]-D453</f>
        <v>3.4722223062999547E-5</v>
      </c>
      <c r="F454">
        <f>CSV[[#This Row],[alt]]-C453</f>
        <v>0.79998779296875</v>
      </c>
      <c r="G454">
        <f>IF(CSV[[#This Row],[Altura]]&gt;0,CSV[[#This Row],[Altura]],0)</f>
        <v>0.79998779296875</v>
      </c>
      <c r="H454">
        <f>IF(CSV[[#This Row],[Altura]]&lt;=0,CSV[[#This Row],[Altura]],0)</f>
        <v>0</v>
      </c>
      <c r="I454" s="2">
        <f>RADIANS(CSV[[#This Row],[lon]])-RADIANS(A453)</f>
        <v>-3.0969975738370792E-6</v>
      </c>
      <c r="J454" s="2">
        <f>RADIANS(CSV[[#This Row],[lat]])-RADIANS(B453)</f>
        <v>-1.9764023250906648E-6</v>
      </c>
      <c r="K454" s="2">
        <f>RADIANS(CSV[[#This Row],[lon]])</f>
        <v>0.74217771897816975</v>
      </c>
      <c r="L454" s="2">
        <f>RADIANS(CSV[[#This Row],[lat]])</f>
        <v>-0.11590659272911102</v>
      </c>
      <c r="M454" s="2">
        <f>SIN(CSV[[#This Row],[dlon]]/2)*SIN(CSV[[#This Row],[dlon]]/2)</f>
        <v>2.3978484930862724E-12</v>
      </c>
      <c r="N454" s="2">
        <f>SIN(CSV[[#This Row],[dlat]]/2)*SIN(CSV[[#This Row],[dlat]]/2)</f>
        <v>9.7654153765562837E-13</v>
      </c>
      <c r="O454" s="2">
        <f>COS(RADIANS(CSV[[#This Row],[lat]]))</f>
        <v>0.99329034757436629</v>
      </c>
      <c r="P454" s="2">
        <f>CSV[[#This Row],[sindlon]]+CSV[[#This Row],[cosradlat]]*O453*CSV[[#This Row],[sindlat]]</f>
        <v>3.3613297072012999E-12</v>
      </c>
      <c r="Q454" s="2">
        <f>2*ASIN(SQRT(CSV[[#This Row],[Columna1]]))*6367445</f>
        <v>23.348057538410622</v>
      </c>
      <c r="R454" s="2" t="e" vm="1">
        <f ca="1">_xlfn.CONCAT(CSV[[#This Row],[lon]],",",CSV[[#This Row],[lat]],";",CSV[[#This Row],[alt]])</f>
        <v>#NAME?</v>
      </c>
    </row>
    <row r="455" spans="1:18" x14ac:dyDescent="0.25">
      <c r="A455">
        <v>42.523596966639161</v>
      </c>
      <c r="B455">
        <v>-6.6410066932439804</v>
      </c>
      <c r="C455">
        <v>505.20001220703125</v>
      </c>
      <c r="D455" s="1">
        <v>42854.366226851853</v>
      </c>
      <c r="E455" s="1">
        <f>CSV[[#This Row],[Column4]]-D454</f>
        <v>1.1574076779652387E-5</v>
      </c>
      <c r="F455">
        <f>CSV[[#This Row],[alt]]-C454</f>
        <v>0.20001220703125</v>
      </c>
      <c r="G455">
        <f>IF(CSV[[#This Row],[Altura]]&gt;0,CSV[[#This Row],[Altura]],0)</f>
        <v>0.20001220703125</v>
      </c>
      <c r="H455">
        <f>IF(CSV[[#This Row],[Altura]]&lt;=0,CSV[[#This Row],[Altura]],0)</f>
        <v>0</v>
      </c>
      <c r="I455" s="2">
        <f>RADIANS(CSV[[#This Row],[lon]])-RADIANS(A454)</f>
        <v>-9.4211924306364381E-7</v>
      </c>
      <c r="J455" s="2">
        <f>RADIANS(CSV[[#This Row],[lat]])-RADIANS(B454)</f>
        <v>-8.3971497749635304E-7</v>
      </c>
      <c r="K455" s="2">
        <f>RADIANS(CSV[[#This Row],[lon]])</f>
        <v>0.74217677685892669</v>
      </c>
      <c r="L455" s="2">
        <f>RADIANS(CSV[[#This Row],[lat]])</f>
        <v>-0.11590743244408852</v>
      </c>
      <c r="M455" s="2">
        <f>SIN(CSV[[#This Row],[dlon]]/2)*SIN(CSV[[#This Row],[dlon]]/2)</f>
        <v>2.2189716703768688E-13</v>
      </c>
      <c r="N455" s="2">
        <f>SIN(CSV[[#This Row],[dlat]]/2)*SIN(CSV[[#This Row],[dlat]]/2)</f>
        <v>1.7628031085791482E-13</v>
      </c>
      <c r="O455" s="2">
        <f>COS(RADIANS(CSV[[#This Row],[lat]]))</f>
        <v>0.99329025046329189</v>
      </c>
      <c r="P455" s="2">
        <f>CSV[[#This Row],[sindlon]]+CSV[[#This Row],[cosradlat]]*O454*CSV[[#This Row],[sindlat]]</f>
        <v>3.9581983770112882E-13</v>
      </c>
      <c r="Q455" s="2">
        <f>2*ASIN(SQRT(CSV[[#This Row],[Columna1]]))*6367445</f>
        <v>8.0120560016884035</v>
      </c>
      <c r="R455" s="2" t="e" vm="1">
        <f ca="1">_xlfn.CONCAT(CSV[[#This Row],[lon]],",",CSV[[#This Row],[lat]],";",CSV[[#This Row],[alt]])</f>
        <v>#NAME?</v>
      </c>
    </row>
    <row r="456" spans="1:18" x14ac:dyDescent="0.25">
      <c r="A456">
        <v>42.523555979132652</v>
      </c>
      <c r="B456">
        <v>-6.6410739161074162</v>
      </c>
      <c r="C456">
        <v>505.39999389648438</v>
      </c>
      <c r="D456" s="1">
        <v>42854.366238425922</v>
      </c>
      <c r="E456" s="1">
        <f>CSV[[#This Row],[Column4]]-D455</f>
        <v>1.1574069503694773E-5</v>
      </c>
      <c r="F456">
        <f>CSV[[#This Row],[alt]]-C455</f>
        <v>0.199981689453125</v>
      </c>
      <c r="G456">
        <f>IF(CSV[[#This Row],[Altura]]&gt;0,CSV[[#This Row],[Altura]],0)</f>
        <v>0.199981689453125</v>
      </c>
      <c r="H456">
        <f>IF(CSV[[#This Row],[Altura]]&lt;=0,CSV[[#This Row],[Altura]],0)</f>
        <v>0</v>
      </c>
      <c r="I456" s="2">
        <f>RADIANS(CSV[[#This Row],[lon]])-RADIANS(A455)</f>
        <v>-7.1536694079554763E-7</v>
      </c>
      <c r="J456" s="2">
        <f>RADIANS(CSV[[#This Row],[lat]])-RADIANS(B455)</f>
        <v>-1.1732602995806474E-6</v>
      </c>
      <c r="K456" s="2">
        <f>RADIANS(CSV[[#This Row],[lon]])</f>
        <v>0.74217606149198589</v>
      </c>
      <c r="L456" s="2">
        <f>RADIANS(CSV[[#This Row],[lat]])</f>
        <v>-0.1159086057043881</v>
      </c>
      <c r="M456" s="2">
        <f>SIN(CSV[[#This Row],[dlon]]/2)*SIN(CSV[[#This Row],[dlon]]/2)</f>
        <v>1.2793746499578968E-13</v>
      </c>
      <c r="N456" s="2">
        <f>SIN(CSV[[#This Row],[dlat]]/2)*SIN(CSV[[#This Row],[dlat]]/2)</f>
        <v>3.441349326429781E-13</v>
      </c>
      <c r="O456" s="2">
        <f>COS(RADIANS(CSV[[#This Row],[lat]]))</f>
        <v>0.99329011477730766</v>
      </c>
      <c r="P456" s="2">
        <f>CSV[[#This Row],[sindlon]]+CSV[[#This Row],[cosradlat]]*O455*CSV[[#This Row],[sindlat]]</f>
        <v>4.6746972605698523E-13</v>
      </c>
      <c r="Q456" s="2">
        <f>2*ASIN(SQRT(CSV[[#This Row],[Columna1]]))*6367445</f>
        <v>8.7070681430862216</v>
      </c>
      <c r="R456" s="2" t="e" vm="1">
        <f ca="1">_xlfn.CONCAT(CSV[[#This Row],[lon]],",",CSV[[#This Row],[lat]],";",CSV[[#This Row],[alt]])</f>
        <v>#NAME?</v>
      </c>
    </row>
    <row r="457" spans="1:18" x14ac:dyDescent="0.25">
      <c r="A457">
        <v>42.523448104038835</v>
      </c>
      <c r="B457">
        <v>-6.6413990501314402</v>
      </c>
      <c r="C457">
        <v>506.20001220703125</v>
      </c>
      <c r="D457" s="1">
        <v>42854.366284722222</v>
      </c>
      <c r="E457" s="1">
        <f>CSV[[#This Row],[Column4]]-D456</f>
        <v>4.6296299842651933E-5</v>
      </c>
      <c r="F457">
        <f>CSV[[#This Row],[alt]]-C456</f>
        <v>0.800018310546875</v>
      </c>
      <c r="G457">
        <f>IF(CSV[[#This Row],[Altura]]&gt;0,CSV[[#This Row],[Altura]],0)</f>
        <v>0.800018310546875</v>
      </c>
      <c r="H457">
        <f>IF(CSV[[#This Row],[Altura]]&lt;=0,CSV[[#This Row],[Altura]],0)</f>
        <v>0</v>
      </c>
      <c r="I457" s="2">
        <f>RADIANS(CSV[[#This Row],[lon]])-RADIANS(A456)</f>
        <v>-1.8827755680073111E-6</v>
      </c>
      <c r="J457" s="2">
        <f>RADIANS(CSV[[#This Row],[lat]])-RADIANS(B456)</f>
        <v>-5.6746592294737441E-6</v>
      </c>
      <c r="K457" s="2">
        <f>RADIANS(CSV[[#This Row],[lon]])</f>
        <v>0.74217417871641789</v>
      </c>
      <c r="L457" s="2">
        <f>RADIANS(CSV[[#This Row],[lat]])</f>
        <v>-0.11591428036361758</v>
      </c>
      <c r="M457" s="2">
        <f>SIN(CSV[[#This Row],[dlon]]/2)*SIN(CSV[[#This Row],[dlon]]/2)</f>
        <v>8.8621095987105145E-13</v>
      </c>
      <c r="N457" s="2">
        <f>SIN(CSV[[#This Row],[dlat]]/2)*SIN(CSV[[#This Row],[dlat]]/2)</f>
        <v>8.0504393426412839E-12</v>
      </c>
      <c r="O457" s="2">
        <f>COS(RADIANS(CSV[[#This Row],[lat]]))</f>
        <v>0.99328945849125883</v>
      </c>
      <c r="P457" s="2">
        <f>CSV[[#This Row],[sindlon]]+CSV[[#This Row],[cosradlat]]*O456*CSV[[#This Row],[sindlat]]</f>
        <v>8.8289724579954453E-12</v>
      </c>
      <c r="Q457" s="2">
        <f>2*ASIN(SQRT(CSV[[#This Row],[Columna1]]))*6367445</f>
        <v>37.839926053514077</v>
      </c>
      <c r="R457" s="2" t="e" vm="1">
        <f ca="1">_xlfn.CONCAT(CSV[[#This Row],[lon]],",",CSV[[#This Row],[lat]],";",CSV[[#This Row],[alt]])</f>
        <v>#NAME?</v>
      </c>
    </row>
    <row r="458" spans="1:18" x14ac:dyDescent="0.25">
      <c r="A458">
        <v>42.523422287777066</v>
      </c>
      <c r="B458">
        <v>-6.6414777562022209</v>
      </c>
      <c r="C458">
        <v>506.39999389648438</v>
      </c>
      <c r="D458" s="1">
        <v>42854.366296296299</v>
      </c>
      <c r="E458" s="1">
        <f>CSV[[#This Row],[Column4]]-D457</f>
        <v>1.1574076779652387E-5</v>
      </c>
      <c r="F458">
        <f>CSV[[#This Row],[alt]]-C457</f>
        <v>0.199981689453125</v>
      </c>
      <c r="G458">
        <f>IF(CSV[[#This Row],[Altura]]&gt;0,CSV[[#This Row],[Altura]],0)</f>
        <v>0.199981689453125</v>
      </c>
      <c r="H458">
        <f>IF(CSV[[#This Row],[Altura]]&lt;=0,CSV[[#This Row],[Altura]],0)</f>
        <v>0</v>
      </c>
      <c r="I458" s="2">
        <f>RADIANS(CSV[[#This Row],[lon]])-RADIANS(A457)</f>
        <v>-4.5057876840726152E-7</v>
      </c>
      <c r="J458" s="2">
        <f>RADIANS(CSV[[#This Row],[lat]])-RADIANS(B457)</f>
        <v>-1.3736800764246881E-6</v>
      </c>
      <c r="K458" s="2">
        <f>RADIANS(CSV[[#This Row],[lon]])</f>
        <v>0.74217372813764948</v>
      </c>
      <c r="L458" s="2">
        <f>RADIANS(CSV[[#This Row],[lat]])</f>
        <v>-0.115915654043694</v>
      </c>
      <c r="M458" s="2">
        <f>SIN(CSV[[#This Row],[dlon]]/2)*SIN(CSV[[#This Row],[dlon]]/2)</f>
        <v>5.0755306634850293E-14</v>
      </c>
      <c r="N458" s="2">
        <f>SIN(CSV[[#This Row],[dlat]]/2)*SIN(CSV[[#This Row],[dlat]]/2)</f>
        <v>4.7174923809146014E-13</v>
      </c>
      <c r="O458" s="2">
        <f>COS(RADIANS(CSV[[#This Row],[lat]]))</f>
        <v>0.993289299617515</v>
      </c>
      <c r="P458" s="2">
        <f>CSV[[#This Row],[sindlon]]+CSV[[#This Row],[cosradlat]]*O457*CSV[[#This Row],[sindlat]]</f>
        <v>5.161943281060619E-13</v>
      </c>
      <c r="Q458" s="2">
        <f>2*ASIN(SQRT(CSV[[#This Row],[Columna1]]))*6367445</f>
        <v>9.1495937647841075</v>
      </c>
      <c r="R458" s="2" t="e" vm="1">
        <f ca="1">_xlfn.CONCAT(CSV[[#This Row],[lon]],",",CSV[[#This Row],[lat]],";",CSV[[#This Row],[alt]])</f>
        <v>#NAME?</v>
      </c>
    </row>
    <row r="459" spans="1:18" x14ac:dyDescent="0.25">
      <c r="A459">
        <v>42.523303348571062</v>
      </c>
      <c r="B459">
        <v>-6.6418389324098834</v>
      </c>
      <c r="C459">
        <v>507.39999389648438</v>
      </c>
      <c r="D459" s="1">
        <v>42854.366354166668</v>
      </c>
      <c r="E459" s="1">
        <f>CSV[[#This Row],[Column4]]-D458</f>
        <v>5.7870369346346706E-5</v>
      </c>
      <c r="F459">
        <f>CSV[[#This Row],[alt]]-C458</f>
        <v>1</v>
      </c>
      <c r="G459">
        <f>IF(CSV[[#This Row],[Altura]]&gt;0,CSV[[#This Row],[Altura]],0)</f>
        <v>1</v>
      </c>
      <c r="H459">
        <f>IF(CSV[[#This Row],[Altura]]&lt;=0,CSV[[#This Row],[Altura]],0)</f>
        <v>0</v>
      </c>
      <c r="I459" s="2">
        <f>RADIANS(CSV[[#This Row],[lon]])-RADIANS(A458)</f>
        <v>-2.075880754515147E-6</v>
      </c>
      <c r="J459" s="2">
        <f>RADIANS(CSV[[#This Row],[lat]])-RADIANS(B458)</f>
        <v>-6.303714003577654E-6</v>
      </c>
      <c r="K459" s="2">
        <f>RADIANS(CSV[[#This Row],[lon]])</f>
        <v>0.74217165225689496</v>
      </c>
      <c r="L459" s="2">
        <f>RADIANS(CSV[[#This Row],[lat]])</f>
        <v>-0.11592195775769758</v>
      </c>
      <c r="M459" s="2">
        <f>SIN(CSV[[#This Row],[dlon]]/2)*SIN(CSV[[#This Row],[dlon]]/2)</f>
        <v>1.0773202267412071E-12</v>
      </c>
      <c r="N459" s="2">
        <f>SIN(CSV[[#This Row],[dlat]]/2)*SIN(CSV[[#This Row],[dlat]]/2)</f>
        <v>9.9342025596923572E-12</v>
      </c>
      <c r="O459" s="2">
        <f>COS(RADIANS(CSV[[#This Row],[lat]]))</f>
        <v>0.99328857053388175</v>
      </c>
      <c r="P459" s="2">
        <f>CSV[[#This Row],[sindlon]]+CSV[[#This Row],[cosradlat]]*O458*CSV[[#This Row],[sindlat]]</f>
        <v>1.0878632050246971E-11</v>
      </c>
      <c r="Q459" s="2">
        <f>2*ASIN(SQRT(CSV[[#This Row],[Columna1]]))*6367445</f>
        <v>42.003196486408974</v>
      </c>
      <c r="R459" s="2" t="e" vm="1">
        <f ca="1">_xlfn.CONCAT(CSV[[#This Row],[lon]],",",CSV[[#This Row],[lat]],";",CSV[[#This Row],[alt]])</f>
        <v>#NAME?</v>
      </c>
    </row>
    <row r="460" spans="1:18" x14ac:dyDescent="0.25">
      <c r="A460">
        <v>42.523278286680579</v>
      </c>
      <c r="B460">
        <v>-6.6418988630175591</v>
      </c>
      <c r="C460">
        <v>508</v>
      </c>
      <c r="D460" s="1">
        <v>42854.366365740738</v>
      </c>
      <c r="E460" s="1">
        <f>CSV[[#This Row],[Column4]]-D459</f>
        <v>1.1574069503694773E-5</v>
      </c>
      <c r="F460">
        <f>CSV[[#This Row],[alt]]-C459</f>
        <v>0.600006103515625</v>
      </c>
      <c r="G460">
        <f>IF(CSV[[#This Row],[Altura]]&gt;0,CSV[[#This Row],[Altura]],0)</f>
        <v>0.600006103515625</v>
      </c>
      <c r="H460">
        <f>IF(CSV[[#This Row],[Altura]]&lt;=0,CSV[[#This Row],[Altura]],0)</f>
        <v>0</v>
      </c>
      <c r="I460" s="2">
        <f>RADIANS(CSV[[#This Row],[lon]])-RADIANS(A459)</f>
        <v>-4.3741250566053935E-7</v>
      </c>
      <c r="J460" s="2">
        <f>RADIANS(CSV[[#This Row],[lat]])-RADIANS(B459)</f>
        <v>-1.0459864266676444E-6</v>
      </c>
      <c r="K460" s="2">
        <f>RADIANS(CSV[[#This Row],[lon]])</f>
        <v>0.7421712148443893</v>
      </c>
      <c r="L460" s="2">
        <f>RADIANS(CSV[[#This Row],[lat]])</f>
        <v>-0.11592300374412425</v>
      </c>
      <c r="M460" s="2">
        <f>SIN(CSV[[#This Row],[dlon]]/2)*SIN(CSV[[#This Row],[dlon]]/2)</f>
        <v>4.7832425027057079E-14</v>
      </c>
      <c r="N460" s="2">
        <f>SIN(CSV[[#This Row],[dlat]]/2)*SIN(CSV[[#This Row],[dlat]]/2)</f>
        <v>2.7352190119321194E-13</v>
      </c>
      <c r="O460" s="2">
        <f>COS(RADIANS(CSV[[#This Row],[lat]]))</f>
        <v>0.99328844955192541</v>
      </c>
      <c r="P460" s="2">
        <f>CSV[[#This Row],[sindlon]]+CSV[[#This Row],[cosradlat]]*O459*CSV[[#This Row],[sindlat]]</f>
        <v>3.1769516778163019E-13</v>
      </c>
      <c r="Q460" s="2">
        <f>2*ASIN(SQRT(CSV[[#This Row],[Columna1]]))*6367445</f>
        <v>7.1779512195009731</v>
      </c>
      <c r="R460" s="2" t="e" vm="1">
        <f ca="1">_xlfn.CONCAT(CSV[[#This Row],[lon]],",",CSV[[#This Row],[lat]],";",CSV[[#This Row],[alt]])</f>
        <v>#NAME?</v>
      </c>
    </row>
    <row r="461" spans="1:18" x14ac:dyDescent="0.25">
      <c r="A461">
        <v>42.523234868422151</v>
      </c>
      <c r="B461">
        <v>-6.6420040559023619</v>
      </c>
      <c r="C461">
        <v>508.79998779296875</v>
      </c>
      <c r="D461" s="1">
        <v>42854.366388888891</v>
      </c>
      <c r="E461" s="1">
        <f>CSV[[#This Row],[Column4]]-D460</f>
        <v>2.3148153559304774E-5</v>
      </c>
      <c r="F461">
        <f>CSV[[#This Row],[alt]]-C460</f>
        <v>0.79998779296875</v>
      </c>
      <c r="G461">
        <f>IF(CSV[[#This Row],[Altura]]&gt;0,CSV[[#This Row],[Altura]],0)</f>
        <v>0.79998779296875</v>
      </c>
      <c r="H461">
        <f>IF(CSV[[#This Row],[Altura]]&lt;=0,CSV[[#This Row],[Altura]],0)</f>
        <v>0</v>
      </c>
      <c r="I461" s="2">
        <f>RADIANS(CSV[[#This Row],[lon]])-RADIANS(A460)</f>
        <v>-7.5779156505362266E-7</v>
      </c>
      <c r="J461" s="2">
        <f>RADIANS(CSV[[#This Row],[lat]])-RADIANS(B460)</f>
        <v>-1.8359621894725731E-6</v>
      </c>
      <c r="K461" s="2">
        <f>RADIANS(CSV[[#This Row],[lon]])</f>
        <v>0.74217045705282425</v>
      </c>
      <c r="L461" s="2">
        <f>RADIANS(CSV[[#This Row],[lat]])</f>
        <v>-0.11592483970631372</v>
      </c>
      <c r="M461" s="2">
        <f>SIN(CSV[[#This Row],[dlon]]/2)*SIN(CSV[[#This Row],[dlon]]/2)</f>
        <v>1.4356201401659783E-13</v>
      </c>
      <c r="N461" s="2">
        <f>SIN(CSV[[#This Row],[dlat]]/2)*SIN(CSV[[#This Row],[dlat]]/2)</f>
        <v>8.4268929029299433E-13</v>
      </c>
      <c r="O461" s="2">
        <f>COS(RADIANS(CSV[[#This Row],[lat]]))</f>
        <v>0.99328823719635329</v>
      </c>
      <c r="P461" s="2">
        <f>CSV[[#This Row],[sindlon]]+CSV[[#This Row],[cosradlat]]*O460*CSV[[#This Row],[sindlat]]</f>
        <v>9.7497758205589704E-13</v>
      </c>
      <c r="Q461" s="2">
        <f>2*ASIN(SQRT(CSV[[#This Row],[Columna1]]))*6367445</f>
        <v>12.574551763181793</v>
      </c>
      <c r="R461" s="2" t="e" vm="1">
        <f ca="1">_xlfn.CONCAT(CSV[[#This Row],[lon]],",",CSV[[#This Row],[lat]],";",CSV[[#This Row],[alt]])</f>
        <v>#NAME?</v>
      </c>
    </row>
    <row r="462" spans="1:18" x14ac:dyDescent="0.25">
      <c r="A462">
        <v>42.523197066038847</v>
      </c>
      <c r="B462">
        <v>-6.6420927364379168</v>
      </c>
      <c r="C462">
        <v>510.60000610351563</v>
      </c>
      <c r="D462" s="1">
        <v>42854.366412037038</v>
      </c>
      <c r="E462" s="1">
        <f>CSV[[#This Row],[Column4]]-D461</f>
        <v>2.314814628334716E-5</v>
      </c>
      <c r="F462">
        <f>CSV[[#This Row],[alt]]-C461</f>
        <v>1.800018310546875</v>
      </c>
      <c r="G462">
        <f>IF(CSV[[#This Row],[Altura]]&gt;0,CSV[[#This Row],[Altura]],0)</f>
        <v>1.800018310546875</v>
      </c>
      <c r="H462">
        <f>IF(CSV[[#This Row],[Altura]]&lt;=0,CSV[[#This Row],[Altura]],0)</f>
        <v>0</v>
      </c>
      <c r="I462" s="2">
        <f>RADIANS(CSV[[#This Row],[lon]])-RADIANS(A461)</f>
        <v>-6.5977605379075044E-7</v>
      </c>
      <c r="J462" s="2">
        <f>RADIANS(CSV[[#This Row],[lat]])-RADIANS(B461)</f>
        <v>-1.5477673278724291E-6</v>
      </c>
      <c r="K462" s="2">
        <f>RADIANS(CSV[[#This Row],[lon]])</f>
        <v>0.74216979727677046</v>
      </c>
      <c r="L462" s="2">
        <f>RADIANS(CSV[[#This Row],[lat]])</f>
        <v>-0.11592638747364159</v>
      </c>
      <c r="M462" s="2">
        <f>SIN(CSV[[#This Row],[dlon]]/2)*SIN(CSV[[#This Row],[dlon]]/2)</f>
        <v>1.0882611028891986E-13</v>
      </c>
      <c r="N462" s="2">
        <f>SIN(CSV[[#This Row],[dlat]]/2)*SIN(CSV[[#This Row],[dlat]]/2)</f>
        <v>5.9889592530722022E-13</v>
      </c>
      <c r="O462" s="2">
        <f>COS(RADIANS(CSV[[#This Row],[lat]]))</f>
        <v>0.99328805817208266</v>
      </c>
      <c r="P462" s="2">
        <f>CSV[[#This Row],[sindlon]]+CSV[[#This Row],[cosradlat]]*O461*CSV[[#This Row],[sindlat]]</f>
        <v>6.9970961322925092E-13</v>
      </c>
      <c r="Q462" s="2">
        <f>2*ASIN(SQRT(CSV[[#This Row],[Columna1]]))*6367445</f>
        <v>10.652563172319255</v>
      </c>
      <c r="R462" s="2" t="e" vm="1">
        <f ca="1">_xlfn.CONCAT(CSV[[#This Row],[lon]],",",CSV[[#This Row],[lat]],";",CSV[[#This Row],[alt]])</f>
        <v>#NAME?</v>
      </c>
    </row>
    <row r="463" spans="1:18" x14ac:dyDescent="0.25">
      <c r="A463">
        <v>42.523178374394774</v>
      </c>
      <c r="B463">
        <v>-6.6421343944966793</v>
      </c>
      <c r="C463">
        <v>511</v>
      </c>
      <c r="D463" s="1">
        <v>42854.366423611114</v>
      </c>
      <c r="E463" s="1">
        <f>CSV[[#This Row],[Column4]]-D462</f>
        <v>1.1574076779652387E-5</v>
      </c>
      <c r="F463">
        <f>CSV[[#This Row],[alt]]-C462</f>
        <v>0.399993896484375</v>
      </c>
      <c r="G463">
        <f>IF(CSV[[#This Row],[Altura]]&gt;0,CSV[[#This Row],[Altura]],0)</f>
        <v>0.399993896484375</v>
      </c>
      <c r="H463">
        <f>IF(CSV[[#This Row],[Altura]]&lt;=0,CSV[[#This Row],[Altura]],0)</f>
        <v>0</v>
      </c>
      <c r="I463" s="2">
        <f>RADIANS(CSV[[#This Row],[lon]])-RADIANS(A462)</f>
        <v>-3.2623073165094496E-7</v>
      </c>
      <c r="J463" s="2">
        <f>RADIANS(CSV[[#This Row],[lat]])-RADIANS(B462)</f>
        <v>-7.2707028539453766E-7</v>
      </c>
      <c r="K463" s="2">
        <f>RADIANS(CSV[[#This Row],[lon]])</f>
        <v>0.74216947104603881</v>
      </c>
      <c r="L463" s="2">
        <f>RADIANS(CSV[[#This Row],[lat]])</f>
        <v>-0.11592711454392698</v>
      </c>
      <c r="M463" s="2">
        <f>SIN(CSV[[#This Row],[dlon]]/2)*SIN(CSV[[#This Row],[dlon]]/2)</f>
        <v>2.6606622568377484E-14</v>
      </c>
      <c r="N463" s="2">
        <f>SIN(CSV[[#This Row],[dlat]]/2)*SIN(CSV[[#This Row],[dlat]]/2)</f>
        <v>1.3215779997591781E-13</v>
      </c>
      <c r="O463" s="2">
        <f>COS(RADIANS(CSV[[#This Row],[lat]]))</f>
        <v>0.99328797407384861</v>
      </c>
      <c r="P463" s="2">
        <f>CSV[[#This Row],[sindlon]]+CSV[[#This Row],[cosradlat]]*O462*CSV[[#This Row],[sindlat]]</f>
        <v>1.5699629430401206E-13</v>
      </c>
      <c r="Q463" s="2">
        <f>2*ASIN(SQRT(CSV[[#This Row],[Columna1]]))*6367445</f>
        <v>5.0459146326284721</v>
      </c>
      <c r="R463" s="2" t="e" vm="1">
        <f ca="1">_xlfn.CONCAT(CSV[[#This Row],[lon]],",",CSV[[#This Row],[lat]],";",CSV[[#This Row],[alt]])</f>
        <v>#NAME?</v>
      </c>
    </row>
    <row r="464" spans="1:18" x14ac:dyDescent="0.25">
      <c r="A464">
        <v>42.523159850388765</v>
      </c>
      <c r="B464">
        <v>-6.6421728674322367</v>
      </c>
      <c r="C464">
        <v>511.60000610351563</v>
      </c>
      <c r="D464" s="1">
        <v>42854.366435185184</v>
      </c>
      <c r="E464" s="1">
        <f>CSV[[#This Row],[Column4]]-D463</f>
        <v>1.1574069503694773E-5</v>
      </c>
      <c r="F464">
        <f>CSV[[#This Row],[alt]]-C463</f>
        <v>0.600006103515625</v>
      </c>
      <c r="G464">
        <f>IF(CSV[[#This Row],[Altura]]&gt;0,CSV[[#This Row],[Altura]],0)</f>
        <v>0.600006103515625</v>
      </c>
      <c r="H464">
        <f>IF(CSV[[#This Row],[Altura]]&lt;=0,CSV[[#This Row],[Altura]],0)</f>
        <v>0</v>
      </c>
      <c r="I464" s="2">
        <f>RADIANS(CSV[[#This Row],[lon]])-RADIANS(A463)</f>
        <v>-3.2330489552201414E-7</v>
      </c>
      <c r="J464" s="2">
        <f>RADIANS(CSV[[#This Row],[lat]])-RADIANS(B463)</f>
        <v>-6.7147939837586268E-7</v>
      </c>
      <c r="K464" s="2">
        <f>RADIANS(CSV[[#This Row],[lon]])</f>
        <v>0.74216914774114329</v>
      </c>
      <c r="L464" s="2">
        <f>RADIANS(CSV[[#This Row],[lat]])</f>
        <v>-0.11592778602332536</v>
      </c>
      <c r="M464" s="2">
        <f>SIN(CSV[[#This Row],[dlon]]/2)*SIN(CSV[[#This Row],[dlon]]/2)</f>
        <v>2.6131513867124888E-14</v>
      </c>
      <c r="N464" s="2">
        <f>SIN(CSV[[#This Row],[dlat]]/2)*SIN(CSV[[#This Row],[dlat]]/2)</f>
        <v>1.1272114561079839E-13</v>
      </c>
      <c r="O464" s="2">
        <f>COS(RADIANS(CSV[[#This Row],[lat]]))</f>
        <v>0.99328789640519433</v>
      </c>
      <c r="P464" s="2">
        <f>CSV[[#This Row],[sindlon]]+CSV[[#This Row],[cosradlat]]*O463*CSV[[#This Row],[sindlat]]</f>
        <v>1.3734455451150561E-13</v>
      </c>
      <c r="Q464" s="2">
        <f>2*ASIN(SQRT(CSV[[#This Row],[Columna1]]))*6367445</f>
        <v>4.7195535759884386</v>
      </c>
      <c r="R464" s="2" t="e" vm="1">
        <f ca="1">_xlfn.CONCAT(CSV[[#This Row],[lon]],",",CSV[[#This Row],[lat]],";",CSV[[#This Row],[alt]])</f>
        <v>#NAME?</v>
      </c>
    </row>
    <row r="465" spans="1:18" x14ac:dyDescent="0.25">
      <c r="A465">
        <v>42.523141913115978</v>
      </c>
      <c r="B465">
        <v>-6.642208406701684</v>
      </c>
      <c r="C465">
        <v>512.79998779296875</v>
      </c>
      <c r="D465" s="1">
        <v>42854.366446759261</v>
      </c>
      <c r="E465" s="1">
        <f>CSV[[#This Row],[Column4]]-D464</f>
        <v>1.1574076779652387E-5</v>
      </c>
      <c r="F465">
        <f>CSV[[#This Row],[alt]]-C464</f>
        <v>1.199981689453125</v>
      </c>
      <c r="G465">
        <f>IF(CSV[[#This Row],[Altura]]&gt;0,CSV[[#This Row],[Altura]],0)</f>
        <v>1.199981689453125</v>
      </c>
      <c r="H465">
        <f>IF(CSV[[#This Row],[Altura]]&lt;=0,CSV[[#This Row],[Altura]],0)</f>
        <v>0</v>
      </c>
      <c r="I465" s="2">
        <f>RADIANS(CSV[[#This Row],[lon]])-RADIANS(A464)</f>
        <v>-3.1306446890422279E-7</v>
      </c>
      <c r="J465" s="2">
        <f>RADIANS(CSV[[#This Row],[lat]])-RADIANS(B464)</f>
        <v>-6.2027726561997287E-7</v>
      </c>
      <c r="K465" s="2">
        <f>RADIANS(CSV[[#This Row],[lon]])</f>
        <v>0.74216883467667438</v>
      </c>
      <c r="L465" s="2">
        <f>RADIANS(CSV[[#This Row],[lat]])</f>
        <v>-0.11592840630059098</v>
      </c>
      <c r="M465" s="2">
        <f>SIN(CSV[[#This Row],[dlon]]/2)*SIN(CSV[[#This Row],[dlon]]/2)</f>
        <v>2.4502340422570571E-14</v>
      </c>
      <c r="N465" s="2">
        <f>SIN(CSV[[#This Row],[dlat]]/2)*SIN(CSV[[#This Row],[dlat]]/2)</f>
        <v>9.6185971561244511E-14</v>
      </c>
      <c r="O465" s="2">
        <f>COS(RADIANS(CSV[[#This Row],[lat]]))</f>
        <v>0.99328782465858845</v>
      </c>
      <c r="P465" s="2">
        <f>CSV[[#This Row],[sindlon]]+CSV[[#This Row],[cosradlat]]*O464*CSV[[#This Row],[sindlat]]</f>
        <v>1.1940141812072731E-13</v>
      </c>
      <c r="Q465" s="2">
        <f>2*ASIN(SQRT(CSV[[#This Row],[Columna1]]))*6367445</f>
        <v>4.4004788751488189</v>
      </c>
      <c r="R465" s="2" t="e" vm="1">
        <f ca="1">_xlfn.CONCAT(CSV[[#This Row],[lon]],",",CSV[[#This Row],[lat]],";",CSV[[#This Row],[alt]])</f>
        <v>#NAME?</v>
      </c>
    </row>
    <row r="466" spans="1:18" x14ac:dyDescent="0.25">
      <c r="A466">
        <v>42.523106122389436</v>
      </c>
      <c r="B466">
        <v>-6.6422799043357372</v>
      </c>
      <c r="C466">
        <v>514</v>
      </c>
      <c r="D466" s="1">
        <v>42854.366469907407</v>
      </c>
      <c r="E466" s="1">
        <f>CSV[[#This Row],[Column4]]-D465</f>
        <v>2.314814628334716E-5</v>
      </c>
      <c r="F466">
        <f>CSV[[#This Row],[alt]]-C465</f>
        <v>1.20001220703125</v>
      </c>
      <c r="G466">
        <f>IF(CSV[[#This Row],[Altura]]&gt;0,CSV[[#This Row],[Altura]],0)</f>
        <v>1.20001220703125</v>
      </c>
      <c r="H466">
        <f>IF(CSV[[#This Row],[Altura]]&lt;=0,CSV[[#This Row],[Altura]],0)</f>
        <v>0</v>
      </c>
      <c r="I466" s="2">
        <f>RADIANS(CSV[[#This Row],[lon]])-RADIANS(A465)</f>
        <v>-6.2466601991051363E-7</v>
      </c>
      <c r="J466" s="2">
        <f>RADIANS(CSV[[#This Row],[lat]])-RADIANS(B465)</f>
        <v>-1.2478691216039062E-6</v>
      </c>
      <c r="K466" s="2">
        <f>RADIANS(CSV[[#This Row],[lon]])</f>
        <v>0.74216821001065447</v>
      </c>
      <c r="L466" s="2">
        <f>RADIANS(CSV[[#This Row],[lat]])</f>
        <v>-0.11592965416971258</v>
      </c>
      <c r="M466" s="2">
        <f>SIN(CSV[[#This Row],[dlon]]/2)*SIN(CSV[[#This Row],[dlon]]/2)</f>
        <v>9.7551909107707372E-14</v>
      </c>
      <c r="N466" s="2">
        <f>SIN(CSV[[#This Row],[dlat]]/2)*SIN(CSV[[#This Row],[dlat]]/2)</f>
        <v>3.8929433616307563E-13</v>
      </c>
      <c r="O466" s="2">
        <f>COS(RADIANS(CSV[[#This Row],[lat]]))</f>
        <v>0.99328768031815051</v>
      </c>
      <c r="P466" s="2">
        <f>CSV[[#This Row],[sindlon]]+CSV[[#This Row],[cosradlat]]*O465*CSV[[#This Row],[sindlat]]</f>
        <v>4.816377047632057E-13</v>
      </c>
      <c r="Q466" s="2">
        <f>2*ASIN(SQRT(CSV[[#This Row],[Columna1]]))*6367445</f>
        <v>8.8380293011769986</v>
      </c>
      <c r="R466" s="2" t="e" vm="1">
        <f ca="1">_xlfn.CONCAT(CSV[[#This Row],[lon]],",",CSV[[#This Row],[lat]],";",CSV[[#This Row],[alt]])</f>
        <v>#NAME?</v>
      </c>
    </row>
    <row r="467" spans="1:18" x14ac:dyDescent="0.25">
      <c r="A467">
        <v>42.523068739101291</v>
      </c>
      <c r="B467">
        <v>-6.6423547547310591</v>
      </c>
      <c r="C467">
        <v>515.20001220703125</v>
      </c>
      <c r="D467" s="1">
        <v>42854.366493055553</v>
      </c>
      <c r="E467" s="1">
        <f>CSV[[#This Row],[Column4]]-D466</f>
        <v>2.314814628334716E-5</v>
      </c>
      <c r="F467">
        <f>CSV[[#This Row],[alt]]-C466</f>
        <v>1.20001220703125</v>
      </c>
      <c r="G467">
        <f>IF(CSV[[#This Row],[Altura]]&gt;0,CSV[[#This Row],[Altura]],0)</f>
        <v>1.20001220703125</v>
      </c>
      <c r="H467">
        <f>IF(CSV[[#This Row],[Altura]]&lt;=0,CSV[[#This Row],[Altura]],0)</f>
        <v>0</v>
      </c>
      <c r="I467" s="2">
        <f>RADIANS(CSV[[#This Row],[lon]])-RADIANS(A466)</f>
        <v>-6.5246146330188992E-7</v>
      </c>
      <c r="J467" s="2">
        <f>RADIANS(CSV[[#This Row],[lat]])-RADIANS(B466)</f>
        <v>-1.3063858447931453E-6</v>
      </c>
      <c r="K467" s="2">
        <f>RADIANS(CSV[[#This Row],[lon]])</f>
        <v>0.74216755754919117</v>
      </c>
      <c r="L467" s="2">
        <f>RADIANS(CSV[[#This Row],[lat]])</f>
        <v>-0.11593096055555738</v>
      </c>
      <c r="M467" s="2">
        <f>SIN(CSV[[#This Row],[dlon]]/2)*SIN(CSV[[#This Row],[dlon]]/2)</f>
        <v>1.064264902735071E-13</v>
      </c>
      <c r="N467" s="2">
        <f>SIN(CSV[[#This Row],[dlat]]/2)*SIN(CSV[[#This Row],[dlat]]/2)</f>
        <v>4.2666099386891427E-13</v>
      </c>
      <c r="O467" s="2">
        <f>COS(RADIANS(CSV[[#This Row],[lat]]))</f>
        <v>0.99328752920745333</v>
      </c>
      <c r="P467" s="2">
        <f>CSV[[#This Row],[sindlon]]+CSV[[#This Row],[cosradlat]]*O466*CSV[[#This Row],[sindlat]]</f>
        <v>5.2737887344045948E-13</v>
      </c>
      <c r="Q467" s="2">
        <f>2*ASIN(SQRT(CSV[[#This Row],[Columna1]]))*6367445</f>
        <v>9.2481861358769617</v>
      </c>
      <c r="R467" s="2" t="e" vm="1">
        <f ca="1">_xlfn.CONCAT(CSV[[#This Row],[lon]],",",CSV[[#This Row],[lat]],";",CSV[[#This Row],[alt]])</f>
        <v>#NAME?</v>
      </c>
    </row>
    <row r="468" spans="1:18" x14ac:dyDescent="0.25">
      <c r="A468">
        <v>42.523052394390106</v>
      </c>
      <c r="B468">
        <v>-6.6423951555043459</v>
      </c>
      <c r="C468">
        <v>515.4000244140625</v>
      </c>
      <c r="D468" s="1">
        <v>42854.36650462963</v>
      </c>
      <c r="E468" s="1">
        <f>CSV[[#This Row],[Column4]]-D467</f>
        <v>1.1574076779652387E-5</v>
      </c>
      <c r="F468">
        <f>CSV[[#This Row],[alt]]-C467</f>
        <v>0.20001220703125</v>
      </c>
      <c r="G468">
        <f>IF(CSV[[#This Row],[Altura]]&gt;0,CSV[[#This Row],[Altura]],0)</f>
        <v>0.20001220703125</v>
      </c>
      <c r="H468">
        <f>IF(CSV[[#This Row],[Altura]]&lt;=0,CSV[[#This Row],[Altura]],0)</f>
        <v>0</v>
      </c>
      <c r="I468" s="2">
        <f>RADIANS(CSV[[#This Row],[lon]])-RADIANS(A467)</f>
        <v>-2.852690255128465E-7</v>
      </c>
      <c r="J468" s="2">
        <f>RADIANS(CSV[[#This Row],[lat]])-RADIANS(B467)</f>
        <v>-7.0512651420551187E-7</v>
      </c>
      <c r="K468" s="2">
        <f>RADIANS(CSV[[#This Row],[lon]])</f>
        <v>0.74216727228016566</v>
      </c>
      <c r="L468" s="2">
        <f>RADIANS(CSV[[#This Row],[lat]])</f>
        <v>-0.11593166568207158</v>
      </c>
      <c r="M468" s="2">
        <f>SIN(CSV[[#This Row],[dlon]]/2)*SIN(CSV[[#This Row],[dlon]]/2)</f>
        <v>2.0344604229262132E-14</v>
      </c>
      <c r="N468" s="2">
        <f>SIN(CSV[[#This Row],[dlat]]/2)*SIN(CSV[[#This Row],[dlat]]/2)</f>
        <v>1.2430085025889882E-13</v>
      </c>
      <c r="O468" s="2">
        <f>COS(RADIANS(CSV[[#This Row],[lat]]))</f>
        <v>0.99328744764420007</v>
      </c>
      <c r="P468" s="2">
        <f>CSV[[#This Row],[sindlon]]+CSV[[#This Row],[cosradlat]]*O467*CSV[[#This Row],[sindlat]]</f>
        <v>1.4298231342037271E-13</v>
      </c>
      <c r="Q468" s="2">
        <f>2*ASIN(SQRT(CSV[[#This Row],[Columna1]]))*6367445</f>
        <v>4.8154442338916406</v>
      </c>
      <c r="R468" s="2" t="e" vm="1">
        <f ca="1">_xlfn.CONCAT(CSV[[#This Row],[lon]],",",CSV[[#This Row],[lat]],";",CSV[[#This Row],[alt]])</f>
        <v>#NAME?</v>
      </c>
    </row>
    <row r="469" spans="1:18" x14ac:dyDescent="0.25">
      <c r="A469">
        <v>42.523021716624498</v>
      </c>
      <c r="B469">
        <v>-6.6424747835844764</v>
      </c>
      <c r="C469">
        <v>516.79998779296875</v>
      </c>
      <c r="D469" s="1">
        <v>42854.366527777776</v>
      </c>
      <c r="E469" s="1">
        <f>CSV[[#This Row],[Column4]]-D468</f>
        <v>2.314814628334716E-5</v>
      </c>
      <c r="F469">
        <f>CSV[[#This Row],[alt]]-C468</f>
        <v>1.39996337890625</v>
      </c>
      <c r="G469">
        <f>IF(CSV[[#This Row],[Altura]]&gt;0,CSV[[#This Row],[Altura]],0)</f>
        <v>1.39996337890625</v>
      </c>
      <c r="H469">
        <f>IF(CSV[[#This Row],[Altura]]&lt;=0,CSV[[#This Row],[Altura]],0)</f>
        <v>0</v>
      </c>
      <c r="I469" s="2">
        <f>RADIANS(CSV[[#This Row],[lon]])-RADIANS(A468)</f>
        <v>-5.3542801703443388E-7</v>
      </c>
      <c r="J469" s="2">
        <f>RADIANS(CSV[[#This Row],[lat]])-RADIANS(B468)</f>
        <v>-1.3897721753142189E-6</v>
      </c>
      <c r="K469" s="2">
        <f>RADIANS(CSV[[#This Row],[lon]])</f>
        <v>0.74216673685214862</v>
      </c>
      <c r="L469" s="2">
        <f>RADIANS(CSV[[#This Row],[lat]])</f>
        <v>-0.1159330554542469</v>
      </c>
      <c r="M469" s="2">
        <f>SIN(CSV[[#This Row],[dlon]]/2)*SIN(CSV[[#This Row],[dlon]]/2)</f>
        <v>7.1670790356354808E-14</v>
      </c>
      <c r="N469" s="2">
        <f>SIN(CSV[[#This Row],[dlat]]/2)*SIN(CSV[[#This Row],[dlat]]/2)</f>
        <v>4.8286667481932631E-13</v>
      </c>
      <c r="O469" s="2">
        <f>COS(RADIANS(CSV[[#This Row],[lat]]))</f>
        <v>0.99328728688530499</v>
      </c>
      <c r="P469" s="2">
        <f>CSV[[#This Row],[sindlon]]+CSV[[#This Row],[cosradlat]]*O468*CSV[[#This Row],[sindlat]]</f>
        <v>5.480766095804848E-13</v>
      </c>
      <c r="Q469" s="2">
        <f>2*ASIN(SQRT(CSV[[#This Row],[Columna1]]))*6367445</f>
        <v>9.4279187692412307</v>
      </c>
      <c r="R469" s="2" t="e" vm="1">
        <f ca="1">_xlfn.CONCAT(CSV[[#This Row],[lon]],",",CSV[[#This Row],[lat]],";",CSV[[#This Row],[alt]])</f>
        <v>#NAME?</v>
      </c>
    </row>
    <row r="470" spans="1:18" x14ac:dyDescent="0.25">
      <c r="A470">
        <v>42.522996235638857</v>
      </c>
      <c r="B470">
        <v>-6.6425591893494129</v>
      </c>
      <c r="C470">
        <v>517.79998779296875</v>
      </c>
      <c r="D470" s="1">
        <v>42854.366550925923</v>
      </c>
      <c r="E470" s="1">
        <f>CSV[[#This Row],[Column4]]-D469</f>
        <v>2.314814628334716E-5</v>
      </c>
      <c r="F470">
        <f>CSV[[#This Row],[alt]]-C469</f>
        <v>1</v>
      </c>
      <c r="G470">
        <f>IF(CSV[[#This Row],[Altura]]&gt;0,CSV[[#This Row],[Altura]],0)</f>
        <v>1</v>
      </c>
      <c r="H470">
        <f>IF(CSV[[#This Row],[Altura]]&lt;=0,CSV[[#This Row],[Altura]],0)</f>
        <v>0</v>
      </c>
      <c r="I470" s="2">
        <f>RADIANS(CSV[[#This Row],[lon]])-RADIANS(A469)</f>
        <v>-4.4472709603837757E-7</v>
      </c>
      <c r="J470" s="2">
        <f>RADIANS(CSV[[#This Row],[lat]])-RADIANS(B469)</f>
        <v>-1.4731585058075369E-6</v>
      </c>
      <c r="K470" s="2">
        <f>RADIANS(CSV[[#This Row],[lon]])</f>
        <v>0.74216629212505258</v>
      </c>
      <c r="L470" s="2">
        <f>RADIANS(CSV[[#This Row],[lat]])</f>
        <v>-0.1159345286127527</v>
      </c>
      <c r="M470" s="2">
        <f>SIN(CSV[[#This Row],[dlon]]/2)*SIN(CSV[[#This Row],[dlon]]/2)</f>
        <v>4.9445547487681265E-14</v>
      </c>
      <c r="N470" s="2">
        <f>SIN(CSV[[#This Row],[dlat]]/2)*SIN(CSV[[#This Row],[dlat]]/2)</f>
        <v>5.4254899580817558E-13</v>
      </c>
      <c r="O470" s="2">
        <f>COS(RADIANS(CSV[[#This Row],[lat]]))</f>
        <v>0.99328711647878143</v>
      </c>
      <c r="P470" s="2">
        <f>CSV[[#This Row],[sindlon]]+CSV[[#This Row],[cosradlat]]*O469*CSV[[#This Row],[sindlat]]</f>
        <v>5.847349474819771E-13</v>
      </c>
      <c r="Q470" s="2">
        <f>2*ASIN(SQRT(CSV[[#This Row],[Columna1]]))*6367445</f>
        <v>9.7381110644303934</v>
      </c>
      <c r="R470" s="2" t="e" vm="1">
        <f ca="1">_xlfn.CONCAT(CSV[[#This Row],[lon]],",",CSV[[#This Row],[lat]],";",CSV[[#This Row],[alt]])</f>
        <v>#NAME?</v>
      </c>
    </row>
    <row r="471" spans="1:18" x14ac:dyDescent="0.25">
      <c r="A471">
        <v>42.522958600893617</v>
      </c>
      <c r="B471">
        <v>-6.6426766198128462</v>
      </c>
      <c r="C471">
        <v>519.20001220703125</v>
      </c>
      <c r="D471" s="1">
        <v>42854.366585648146</v>
      </c>
      <c r="E471" s="1">
        <f>CSV[[#This Row],[Column4]]-D470</f>
        <v>3.4722223062999547E-5</v>
      </c>
      <c r="F471">
        <f>CSV[[#This Row],[alt]]-C470</f>
        <v>1.4000244140625</v>
      </c>
      <c r="G471">
        <f>IF(CSV[[#This Row],[Altura]]&gt;0,CSV[[#This Row],[Altura]],0)</f>
        <v>1.4000244140625</v>
      </c>
      <c r="H471">
        <f>IF(CSV[[#This Row],[Altura]]&lt;=0,CSV[[#This Row],[Altura]],0)</f>
        <v>0</v>
      </c>
      <c r="I471" s="2">
        <f>RADIANS(CSV[[#This Row],[lon]])-RADIANS(A470)</f>
        <v>-6.5685021755079731E-7</v>
      </c>
      <c r="J471" s="2">
        <f>RADIANS(CSV[[#This Row],[lat]])-RADIANS(B470)</f>
        <v>-2.049548229063336E-6</v>
      </c>
      <c r="K471" s="2">
        <f>RADIANS(CSV[[#This Row],[lon]])</f>
        <v>0.74216563527483503</v>
      </c>
      <c r="L471" s="2">
        <f>RADIANS(CSV[[#This Row],[lat]])</f>
        <v>-0.11593657816098177</v>
      </c>
      <c r="M471" s="2">
        <f>SIN(CSV[[#This Row],[dlon]]/2)*SIN(CSV[[#This Row],[dlon]]/2)</f>
        <v>1.0786305207412854E-13</v>
      </c>
      <c r="N471" s="2">
        <f>SIN(CSV[[#This Row],[dlat]]/2)*SIN(CSV[[#This Row],[dlat]]/2)</f>
        <v>1.0501619858137965E-12</v>
      </c>
      <c r="O471" s="2">
        <f>COS(RADIANS(CSV[[#This Row],[lat]]))</f>
        <v>0.99328687939521609</v>
      </c>
      <c r="P471" s="2">
        <f>CSV[[#This Row],[sindlon]]+CSV[[#This Row],[cosradlat]]*O470*CSV[[#This Row],[sindlat]]</f>
        <v>1.1439728836497292E-12</v>
      </c>
      <c r="Q471" s="2">
        <f>2*ASIN(SQRT(CSV[[#This Row],[Columna1]]))*6367445</f>
        <v>13.620814021536914</v>
      </c>
      <c r="R471" s="2" t="e" vm="1">
        <f ca="1">_xlfn.CONCAT(CSV[[#This Row],[lon]],",",CSV[[#This Row],[lat]],";",CSV[[#This Row],[alt]])</f>
        <v>#NAME?</v>
      </c>
    </row>
    <row r="472" spans="1:18" x14ac:dyDescent="0.25">
      <c r="A472">
        <v>42.522944938391447</v>
      </c>
      <c r="B472">
        <v>-6.6427135840058327</v>
      </c>
      <c r="C472">
        <v>519.5999755859375</v>
      </c>
      <c r="D472" s="1">
        <v>42854.366597222222</v>
      </c>
      <c r="E472" s="1">
        <f>CSV[[#This Row],[Column4]]-D471</f>
        <v>1.1574076779652387E-5</v>
      </c>
      <c r="F472">
        <f>CSV[[#This Row],[alt]]-C471</f>
        <v>0.39996337890625</v>
      </c>
      <c r="G472">
        <f>IF(CSV[[#This Row],[Altura]]&gt;0,CSV[[#This Row],[Altura]],0)</f>
        <v>0.39996337890625</v>
      </c>
      <c r="H472">
        <f>IF(CSV[[#This Row],[Altura]]&lt;=0,CSV[[#This Row],[Altura]],0)</f>
        <v>0</v>
      </c>
      <c r="I472" s="2">
        <f>RADIANS(CSV[[#This Row],[lon]])-RADIANS(A471)</f>
        <v>-2.3845564700586408E-7</v>
      </c>
      <c r="J472" s="2">
        <f>RADIANS(CSV[[#This Row],[lat]])-RADIANS(B471)</f>
        <v>-6.4514687295180728E-7</v>
      </c>
      <c r="K472" s="2">
        <f>RADIANS(CSV[[#This Row],[lon]])</f>
        <v>0.74216539681918803</v>
      </c>
      <c r="L472" s="2">
        <f>RADIANS(CSV[[#This Row],[lat]])</f>
        <v>-0.11593722330785472</v>
      </c>
      <c r="M472" s="2">
        <f>SIN(CSV[[#This Row],[dlon]]/2)*SIN(CSV[[#This Row],[dlon]]/2)</f>
        <v>1.4215273897246245E-14</v>
      </c>
      <c r="N472" s="2">
        <f>SIN(CSV[[#This Row],[dlat]]/2)*SIN(CSV[[#This Row],[dlat]]/2)</f>
        <v>1.0405362191987022E-13</v>
      </c>
      <c r="O472" s="2">
        <f>COS(RADIANS(CSV[[#This Row],[lat]]))</f>
        <v>0.99328680476633535</v>
      </c>
      <c r="P472" s="2">
        <f>CSV[[#This Row],[sindlon]]+CSV[[#This Row],[cosradlat]]*O471*CSV[[#This Row],[sindlat]]</f>
        <v>1.1687652835651916E-13</v>
      </c>
      <c r="Q472" s="2">
        <f>2*ASIN(SQRT(CSV[[#This Row],[Columna1]]))*6367445</f>
        <v>4.3537035055828728</v>
      </c>
      <c r="R472" s="2" t="e" vm="1">
        <f ca="1">_xlfn.CONCAT(CSV[[#This Row],[lon]],",",CSV[[#This Row],[lat]],";",CSV[[#This Row],[alt]])</f>
        <v>#NAME?</v>
      </c>
    </row>
    <row r="473" spans="1:18" x14ac:dyDescent="0.25">
      <c r="A473">
        <v>42.522920463234186</v>
      </c>
      <c r="B473">
        <v>-6.6427912842482328</v>
      </c>
      <c r="C473">
        <v>520.4000244140625</v>
      </c>
      <c r="D473" s="1">
        <v>42854.366620370369</v>
      </c>
      <c r="E473" s="1">
        <f>CSV[[#This Row],[Column4]]-D472</f>
        <v>2.314814628334716E-5</v>
      </c>
      <c r="F473">
        <f>CSV[[#This Row],[alt]]-C472</f>
        <v>0.800048828125</v>
      </c>
      <c r="G473">
        <f>IF(CSV[[#This Row],[Altura]]&gt;0,CSV[[#This Row],[Altura]],0)</f>
        <v>0.800048828125</v>
      </c>
      <c r="H473">
        <f>IF(CSV[[#This Row],[Altura]]&lt;=0,CSV[[#This Row],[Altura]],0)</f>
        <v>0</v>
      </c>
      <c r="I473" s="2">
        <f>RADIANS(CSV[[#This Row],[lon]])-RADIANS(A472)</f>
        <v>-4.2717207915377031E-7</v>
      </c>
      <c r="J473" s="2">
        <f>RADIANS(CSV[[#This Row],[lat]])-RADIANS(B472)</f>
        <v>-1.3561250594845697E-6</v>
      </c>
      <c r="K473" s="2">
        <f>RADIANS(CSV[[#This Row],[lon]])</f>
        <v>0.74216496964710887</v>
      </c>
      <c r="L473" s="2">
        <f>RADIANS(CSV[[#This Row],[lat]])</f>
        <v>-0.1159385794329142</v>
      </c>
      <c r="M473" s="2">
        <f>SIN(CSV[[#This Row],[dlon]]/2)*SIN(CSV[[#This Row],[dlon]]/2)</f>
        <v>4.5618996302138065E-14</v>
      </c>
      <c r="N473" s="2">
        <f>SIN(CSV[[#This Row],[dlat]]/2)*SIN(CSV[[#This Row],[dlat]]/2)</f>
        <v>4.597687942404365E-13</v>
      </c>
      <c r="O473" s="2">
        <f>COS(RADIANS(CSV[[#This Row],[lat]]))</f>
        <v>0.99328664789203402</v>
      </c>
      <c r="P473" s="2">
        <f>CSV[[#This Row],[sindlon]]+CSV[[#This Row],[cosradlat]]*O472*CSV[[#This Row],[sindlat]]</f>
        <v>4.9923540394046132E-13</v>
      </c>
      <c r="Q473" s="2">
        <f>2*ASIN(SQRT(CSV[[#This Row],[Columna1]]))*6367445</f>
        <v>8.9980393107194701</v>
      </c>
      <c r="R473" s="2" t="e" vm="1">
        <f ca="1">_xlfn.CONCAT(CSV[[#This Row],[lon]],",",CSV[[#This Row],[lat]],";",CSV[[#This Row],[alt]])</f>
        <v>#NAME?</v>
      </c>
    </row>
    <row r="474" spans="1:18" x14ac:dyDescent="0.25">
      <c r="A474">
        <v>42.522895317524672</v>
      </c>
      <c r="B474">
        <v>-6.6428612731397152</v>
      </c>
      <c r="C474">
        <v>521.4000244140625</v>
      </c>
      <c r="D474" s="1">
        <v>42854.366643518515</v>
      </c>
      <c r="E474" s="1">
        <f>CSV[[#This Row],[Column4]]-D473</f>
        <v>2.314814628334716E-5</v>
      </c>
      <c r="F474">
        <f>CSV[[#This Row],[alt]]-C473</f>
        <v>1</v>
      </c>
      <c r="G474">
        <f>IF(CSV[[#This Row],[Altura]]&gt;0,CSV[[#This Row],[Altura]],0)</f>
        <v>1</v>
      </c>
      <c r="H474">
        <f>IF(CSV[[#This Row],[Altura]]&lt;=0,CSV[[#This Row],[Altura]],0)</f>
        <v>0</v>
      </c>
      <c r="I474" s="2">
        <f>RADIANS(CSV[[#This Row],[lon]])-RADIANS(A473)</f>
        <v>-4.3887542378051592E-7</v>
      </c>
      <c r="J474" s="2">
        <f>RADIANS(CSV[[#This Row],[lat]])-RADIANS(B473)</f>
        <v>-1.2215365961798508E-6</v>
      </c>
      <c r="K474" s="2">
        <f>RADIANS(CSV[[#This Row],[lon]])</f>
        <v>0.74216453077168509</v>
      </c>
      <c r="L474" s="2">
        <f>RADIANS(CSV[[#This Row],[lat]])</f>
        <v>-0.11593980096951038</v>
      </c>
      <c r="M474" s="2">
        <f>SIN(CSV[[#This Row],[dlon]]/2)*SIN(CSV[[#This Row],[dlon]]/2)</f>
        <v>4.815290939963108E-14</v>
      </c>
      <c r="N474" s="2">
        <f>SIN(CSV[[#This Row],[dlat]]/2)*SIN(CSV[[#This Row],[dlat]]/2)</f>
        <v>3.7303791395161751E-13</v>
      </c>
      <c r="O474" s="2">
        <f>COS(RADIANS(CSV[[#This Row],[lat]]))</f>
        <v>0.99328650658513951</v>
      </c>
      <c r="P474" s="2">
        <f>CSV[[#This Row],[sindlon]]+CSV[[#This Row],[cosradlat]]*O473*CSV[[#This Row],[sindlat]]</f>
        <v>4.1619891374209415E-13</v>
      </c>
      <c r="Q474" s="2">
        <f>2*ASIN(SQRT(CSV[[#This Row],[Columna1]]))*6367445</f>
        <v>8.2157207484186774</v>
      </c>
      <c r="R474" s="2" t="e" vm="1">
        <f ca="1">_xlfn.CONCAT(CSV[[#This Row],[lon]],",",CSV[[#This Row],[lat]],";",CSV[[#This Row],[alt]])</f>
        <v>#NAME?</v>
      </c>
    </row>
    <row r="475" spans="1:18" x14ac:dyDescent="0.25">
      <c r="A475">
        <v>42.522862460464239</v>
      </c>
      <c r="B475">
        <v>-6.6429610177874574</v>
      </c>
      <c r="C475">
        <v>522.5999755859375</v>
      </c>
      <c r="D475" s="1">
        <v>42854.366678240738</v>
      </c>
      <c r="E475" s="1">
        <f>CSV[[#This Row],[Column4]]-D474</f>
        <v>3.4722223062999547E-5</v>
      </c>
      <c r="F475">
        <f>CSV[[#This Row],[alt]]-C474</f>
        <v>1.199951171875</v>
      </c>
      <c r="G475">
        <f>IF(CSV[[#This Row],[Altura]]&gt;0,CSV[[#This Row],[Altura]],0)</f>
        <v>1.199951171875</v>
      </c>
      <c r="H475">
        <f>IF(CSV[[#This Row],[Altura]]&lt;=0,CSV[[#This Row],[Altura]],0)</f>
        <v>0</v>
      </c>
      <c r="I475" s="2">
        <f>RADIANS(CSV[[#This Row],[lon]])-RADIANS(A474)</f>
        <v>-5.7346388704360152E-7</v>
      </c>
      <c r="J475" s="2">
        <f>RADIANS(CSV[[#This Row],[lat]])-RADIANS(B474)</f>
        <v>-1.7408725143525094E-6</v>
      </c>
      <c r="K475" s="2">
        <f>RADIANS(CSV[[#This Row],[lon]])</f>
        <v>0.74216395730779805</v>
      </c>
      <c r="L475" s="2">
        <f>RADIANS(CSV[[#This Row],[lat]])</f>
        <v>-0.11594154184202474</v>
      </c>
      <c r="M475" s="2">
        <f>SIN(CSV[[#This Row],[dlon]]/2)*SIN(CSV[[#This Row],[dlon]]/2)</f>
        <v>8.2215207435786896E-14</v>
      </c>
      <c r="N475" s="2">
        <f>SIN(CSV[[#This Row],[dlat]]/2)*SIN(CSV[[#This Row],[dlat]]/2)</f>
        <v>7.5765927780681568E-13</v>
      </c>
      <c r="O475" s="2">
        <f>COS(RADIANS(CSV[[#This Row],[lat]]))</f>
        <v>0.99328630519909988</v>
      </c>
      <c r="P475" s="2">
        <f>CSV[[#This Row],[sindlon]]+CSV[[#This Row],[cosradlat]]*O474*CSV[[#This Row],[sindlat]]</f>
        <v>8.2973540099706781E-13</v>
      </c>
      <c r="Q475" s="2">
        <f>2*ASIN(SQRT(CSV[[#This Row],[Columna1]]))*6367445</f>
        <v>11.600187471096048</v>
      </c>
      <c r="R475" s="2" t="e" vm="1">
        <f ca="1">_xlfn.CONCAT(CSV[[#This Row],[lon]],",",CSV[[#This Row],[lat]],";",CSV[[#This Row],[alt]])</f>
        <v>#NAME?</v>
      </c>
    </row>
    <row r="476" spans="1:18" x14ac:dyDescent="0.25">
      <c r="A476">
        <v>42.522831447422504</v>
      </c>
      <c r="B476">
        <v>-6.6430550627410412</v>
      </c>
      <c r="C476">
        <v>524.20001220703125</v>
      </c>
      <c r="D476" s="1">
        <v>42854.366712962961</v>
      </c>
      <c r="E476" s="1">
        <f>CSV[[#This Row],[Column4]]-D475</f>
        <v>3.4722223062999547E-5</v>
      </c>
      <c r="F476">
        <f>CSV[[#This Row],[alt]]-C475</f>
        <v>1.60003662109375</v>
      </c>
      <c r="G476">
        <f>IF(CSV[[#This Row],[Altura]]&gt;0,CSV[[#This Row],[Altura]],0)</f>
        <v>1.60003662109375</v>
      </c>
      <c r="H476">
        <f>IF(CSV[[#This Row],[Altura]]&lt;=0,CSV[[#This Row],[Altura]],0)</f>
        <v>0</v>
      </c>
      <c r="I476" s="2">
        <f>RADIANS(CSV[[#This Row],[lon]])-RADIANS(A475)</f>
        <v>-5.4127968929229553E-7</v>
      </c>
      <c r="J476" s="2">
        <f>RADIANS(CSV[[#This Row],[lat]])-RADIANS(B475)</f>
        <v>-1.6413940849141495E-6</v>
      </c>
      <c r="K476" s="2">
        <f>RADIANS(CSV[[#This Row],[lon]])</f>
        <v>0.74216341602810876</v>
      </c>
      <c r="L476" s="2">
        <f>RADIANS(CSV[[#This Row],[lat]])</f>
        <v>-0.11594318323610965</v>
      </c>
      <c r="M476" s="2">
        <f>SIN(CSV[[#This Row],[dlon]]/2)*SIN(CSV[[#This Row],[dlon]]/2)</f>
        <v>7.3245925510089224E-14</v>
      </c>
      <c r="N476" s="2">
        <f>SIN(CSV[[#This Row],[dlat]]/2)*SIN(CSV[[#This Row],[dlat]]/2)</f>
        <v>6.7354363549763833E-13</v>
      </c>
      <c r="O476" s="2">
        <f>COS(RADIANS(CSV[[#This Row],[lat]]))</f>
        <v>0.99328611531807665</v>
      </c>
      <c r="P476" s="2">
        <f>CSV[[#This Row],[sindlon]]+CSV[[#This Row],[cosradlat]]*O475*CSV[[#This Row],[sindlat]]</f>
        <v>7.3777586026790395E-13</v>
      </c>
      <c r="Q476" s="2">
        <f>2*ASIN(SQRT(CSV[[#This Row],[Columna1]]))*6367445</f>
        <v>10.938491120814883</v>
      </c>
      <c r="R476" s="2" t="e" vm="1">
        <f ca="1">_xlfn.CONCAT(CSV[[#This Row],[lon]],",",CSV[[#This Row],[lat]],";",CSV[[#This Row],[alt]])</f>
        <v>#NAME?</v>
      </c>
    </row>
    <row r="477" spans="1:18" x14ac:dyDescent="0.25">
      <c r="A477">
        <v>42.522810911759734</v>
      </c>
      <c r="B477">
        <v>-6.6431186813861132</v>
      </c>
      <c r="C477">
        <v>525.20001220703125</v>
      </c>
      <c r="D477" s="1">
        <v>42854.366736111115</v>
      </c>
      <c r="E477" s="1">
        <f>CSV[[#This Row],[Column4]]-D476</f>
        <v>2.3148153559304774E-5</v>
      </c>
      <c r="F477">
        <f>CSV[[#This Row],[alt]]-C476</f>
        <v>1</v>
      </c>
      <c r="G477">
        <f>IF(CSV[[#This Row],[Altura]]&gt;0,CSV[[#This Row],[Altura]],0)</f>
        <v>1</v>
      </c>
      <c r="H477">
        <f>IF(CSV[[#This Row],[Altura]]&lt;=0,CSV[[#This Row],[Altura]],0)</f>
        <v>0</v>
      </c>
      <c r="I477" s="2">
        <f>RADIANS(CSV[[#This Row],[lon]])-RADIANS(A476)</f>
        <v>-3.5841492940225095E-7</v>
      </c>
      <c r="J477" s="2">
        <f>RADIANS(CSV[[#This Row],[lat]])-RADIANS(B476)</f>
        <v>-1.1103548221702564E-6</v>
      </c>
      <c r="K477" s="2">
        <f>RADIANS(CSV[[#This Row],[lon]])</f>
        <v>0.74216305761317936</v>
      </c>
      <c r="L477" s="2">
        <f>RADIANS(CSV[[#This Row],[lat]])</f>
        <v>-0.11594429359093182</v>
      </c>
      <c r="M477" s="2">
        <f>SIN(CSV[[#This Row],[dlon]]/2)*SIN(CSV[[#This Row],[dlon]]/2)</f>
        <v>3.2115315404604793E-14</v>
      </c>
      <c r="N477" s="2">
        <f>SIN(CSV[[#This Row],[dlat]]/2)*SIN(CSV[[#This Row],[dlat]]/2)</f>
        <v>3.0822195777915382E-13</v>
      </c>
      <c r="O477" s="2">
        <f>COS(RADIANS(CSV[[#This Row],[lat]]))</f>
        <v>0.99328598686763181</v>
      </c>
      <c r="P477" s="2">
        <f>CSV[[#This Row],[sindlon]]+CSV[[#This Row],[cosradlat]]*O476*CSV[[#This Row],[sindlat]]</f>
        <v>3.3621239398565091E-13</v>
      </c>
      <c r="Q477" s="2">
        <f>2*ASIN(SQRT(CSV[[#This Row],[Columna1]]))*6367445</f>
        <v>7.3841763076318516</v>
      </c>
      <c r="R477" s="2" t="e" vm="1">
        <f ca="1">_xlfn.CONCAT(CSV[[#This Row],[lon]],",",CSV[[#This Row],[lat]],";",CSV[[#This Row],[alt]])</f>
        <v>#NAME?</v>
      </c>
    </row>
    <row r="478" spans="1:18" x14ac:dyDescent="0.25">
      <c r="A478">
        <v>42.522796578705311</v>
      </c>
      <c r="B478">
        <v>-6.6431828867644072</v>
      </c>
      <c r="C478">
        <v>526.20001220703125</v>
      </c>
      <c r="D478" s="1">
        <v>42854.366759259261</v>
      </c>
      <c r="E478" s="1">
        <f>CSV[[#This Row],[Column4]]-D477</f>
        <v>2.314814628334716E-5</v>
      </c>
      <c r="F478">
        <f>CSV[[#This Row],[alt]]-C477</f>
        <v>1</v>
      </c>
      <c r="G478">
        <f>IF(CSV[[#This Row],[Altura]]&gt;0,CSV[[#This Row],[Altura]],0)</f>
        <v>1</v>
      </c>
      <c r="H478">
        <f>IF(CSV[[#This Row],[Altura]]&lt;=0,CSV[[#This Row],[Altura]],0)</f>
        <v>0</v>
      </c>
      <c r="I478" s="2">
        <f>RADIANS(CSV[[#This Row],[lon]])-RADIANS(A477)</f>
        <v>-2.5015899163260968E-7</v>
      </c>
      <c r="J478" s="2">
        <f>RADIANS(CSV[[#This Row],[lat]])-RADIANS(B477)</f>
        <v>-1.1205952487186588E-6</v>
      </c>
      <c r="K478" s="2">
        <f>RADIANS(CSV[[#This Row],[lon]])</f>
        <v>0.74216280745418772</v>
      </c>
      <c r="L478" s="2">
        <f>RADIANS(CSV[[#This Row],[lat]])</f>
        <v>-0.11594541418618054</v>
      </c>
      <c r="M478" s="2">
        <f>SIN(CSV[[#This Row],[dlon]]/2)*SIN(CSV[[#This Row],[dlon]]/2)</f>
        <v>1.564488027366094E-14</v>
      </c>
      <c r="N478" s="2">
        <f>SIN(CSV[[#This Row],[dlat]]/2)*SIN(CSV[[#This Row],[dlat]]/2)</f>
        <v>3.1393342786267532E-13</v>
      </c>
      <c r="O478" s="2">
        <f>COS(RADIANS(CSV[[#This Row],[lat]]))</f>
        <v>0.99328585723129037</v>
      </c>
      <c r="P478" s="2">
        <f>CSV[[#This Row],[sindlon]]+CSV[[#This Row],[cosradlat]]*O477*CSV[[#This Row],[sindlat]]</f>
        <v>3.2537691288005618E-13</v>
      </c>
      <c r="Q478" s="2">
        <f>2*ASIN(SQRT(CSV[[#This Row],[Columna1]]))*6367445</f>
        <v>7.2642129192458889</v>
      </c>
      <c r="R478" s="2" t="e" vm="1">
        <f ca="1">_xlfn.CONCAT(CSV[[#This Row],[lon]],",",CSV[[#This Row],[lat]],";",CSV[[#This Row],[alt]])</f>
        <v>#NAME?</v>
      </c>
    </row>
    <row r="479" spans="1:18" x14ac:dyDescent="0.25">
      <c r="A479">
        <v>42.522775456309319</v>
      </c>
      <c r="B479">
        <v>-6.6432753391563892</v>
      </c>
      <c r="C479">
        <v>528</v>
      </c>
      <c r="D479" s="1">
        <v>42854.366793981484</v>
      </c>
      <c r="E479" s="1">
        <f>CSV[[#This Row],[Column4]]-D478</f>
        <v>3.4722223062999547E-5</v>
      </c>
      <c r="F479">
        <f>CSV[[#This Row],[alt]]-C478</f>
        <v>1.79998779296875</v>
      </c>
      <c r="G479">
        <f>IF(CSV[[#This Row],[Altura]]&gt;0,CSV[[#This Row],[Altura]],0)</f>
        <v>1.79998779296875</v>
      </c>
      <c r="H479">
        <f>IF(CSV[[#This Row],[Altura]]&lt;=0,CSV[[#This Row],[Altura]],0)</f>
        <v>0</v>
      </c>
      <c r="I479" s="2">
        <f>RADIANS(CSV[[#This Row],[lon]])-RADIANS(A478)</f>
        <v>-3.6865535590901999E-7</v>
      </c>
      <c r="J479" s="2">
        <f>RADIANS(CSV[[#This Row],[lat]])-RADIANS(B478)</f>
        <v>-1.6135986414256287E-6</v>
      </c>
      <c r="K479" s="2">
        <f>RADIANS(CSV[[#This Row],[lon]])</f>
        <v>0.74216243879883181</v>
      </c>
      <c r="L479" s="2">
        <f>RADIANS(CSV[[#This Row],[lat]])</f>
        <v>-0.11594702778482197</v>
      </c>
      <c r="M479" s="2">
        <f>SIN(CSV[[#This Row],[dlon]]/2)*SIN(CSV[[#This Row],[dlon]]/2)</f>
        <v>3.3976692860101166E-14</v>
      </c>
      <c r="N479" s="2">
        <f>SIN(CSV[[#This Row],[dlat]]/2)*SIN(CSV[[#This Row],[dlat]]/2)</f>
        <v>6.5092514390251734E-13</v>
      </c>
      <c r="O479" s="2">
        <f>COS(RADIANS(CSV[[#This Row],[lat]]))</f>
        <v>0.99328567055953709</v>
      </c>
      <c r="P479" s="2">
        <f>CSV[[#This Row],[sindlon]]+CSV[[#This Row],[cosradlat]]*O478*CSV[[#This Row],[sindlat]]</f>
        <v>6.761902508920518E-13</v>
      </c>
      <c r="Q479" s="2">
        <f>2*ASIN(SQRT(CSV[[#This Row],[Columna1]]))*6367445</f>
        <v>10.472000408635406</v>
      </c>
      <c r="R479" s="2" t="e" vm="1">
        <f ca="1">_xlfn.CONCAT(CSV[[#This Row],[lon]],",",CSV[[#This Row],[lat]],";",CSV[[#This Row],[alt]])</f>
        <v>#NAME?</v>
      </c>
    </row>
    <row r="480" spans="1:18" x14ac:dyDescent="0.25">
      <c r="A480">
        <v>42.522773025557399</v>
      </c>
      <c r="B480">
        <v>-6.6433396283537149</v>
      </c>
      <c r="C480">
        <v>529.4000244140625</v>
      </c>
      <c r="D480" s="1">
        <v>42854.36681712963</v>
      </c>
      <c r="E480" s="1">
        <f>CSV[[#This Row],[Column4]]-D479</f>
        <v>2.314814628334716E-5</v>
      </c>
      <c r="F480">
        <f>CSV[[#This Row],[alt]]-C479</f>
        <v>1.4000244140625</v>
      </c>
      <c r="G480">
        <f>IF(CSV[[#This Row],[Altura]]&gt;0,CSV[[#This Row],[Altura]],0)</f>
        <v>1.4000244140625</v>
      </c>
      <c r="H480">
        <f>IF(CSV[[#This Row],[Altura]]&lt;=0,CSV[[#This Row],[Altura]],0)</f>
        <v>0</v>
      </c>
      <c r="I480" s="2">
        <f>RADIANS(CSV[[#This Row],[lon]])-RADIANS(A479)</f>
        <v>-4.242462436909733E-8</v>
      </c>
      <c r="J480" s="2">
        <f>RADIANS(CSV[[#This Row],[lat]])-RADIANS(B479)</f>
        <v>-1.122058166797002E-6</v>
      </c>
      <c r="K480" s="2">
        <f>RADIANS(CSV[[#This Row],[lon]])</f>
        <v>0.74216239637420744</v>
      </c>
      <c r="L480" s="2">
        <f>RADIANS(CSV[[#This Row],[lat]])</f>
        <v>-0.11594814984298876</v>
      </c>
      <c r="M480" s="2">
        <f>SIN(CSV[[#This Row],[dlon]]/2)*SIN(CSV[[#This Row],[dlon]]/2)</f>
        <v>4.4996218821475178E-16</v>
      </c>
      <c r="N480" s="2">
        <f>SIN(CSV[[#This Row],[dlat]]/2)*SIN(CSV[[#This Row],[dlat]]/2)</f>
        <v>3.1475363241892916E-13</v>
      </c>
      <c r="O480" s="2">
        <f>COS(RADIANS(CSV[[#This Row],[lat]]))</f>
        <v>0.99328554075090947</v>
      </c>
      <c r="P480" s="2">
        <f>CSV[[#This Row],[sindlon]]+CSV[[#This Row],[cosradlat]]*O479*CSV[[#This Row],[sindlat]]</f>
        <v>3.1099102465490363E-13</v>
      </c>
      <c r="Q480" s="2">
        <f>2*ASIN(SQRT(CSV[[#This Row],[Columna1]]))*6367445</f>
        <v>7.1018112514855867</v>
      </c>
      <c r="R480" s="2" t="e" vm="1">
        <f ca="1">_xlfn.CONCAT(CSV[[#This Row],[lon]],",",CSV[[#This Row],[lat]],";",CSV[[#This Row],[alt]])</f>
        <v>#NAME?</v>
      </c>
    </row>
    <row r="481" spans="1:18" x14ac:dyDescent="0.25">
      <c r="A481">
        <v>42.522769505158067</v>
      </c>
      <c r="B481">
        <v>-6.6433702223002911</v>
      </c>
      <c r="C481">
        <v>529.79998779296875</v>
      </c>
      <c r="D481" s="1">
        <v>42854.366828703707</v>
      </c>
      <c r="E481" s="1">
        <f>CSV[[#This Row],[Column4]]-D480</f>
        <v>1.1574076779652387E-5</v>
      </c>
      <c r="F481">
        <f>CSV[[#This Row],[alt]]-C480</f>
        <v>0.39996337890625</v>
      </c>
      <c r="G481">
        <f>IF(CSV[[#This Row],[Altura]]&gt;0,CSV[[#This Row],[Altura]],0)</f>
        <v>0.39996337890625</v>
      </c>
      <c r="H481">
        <f>IF(CSV[[#This Row],[Altura]]&lt;=0,CSV[[#This Row],[Altura]],0)</f>
        <v>0</v>
      </c>
      <c r="I481" s="2">
        <f>RADIANS(CSV[[#This Row],[lon]])-RADIANS(A480)</f>
        <v>-6.1442559262658847E-8</v>
      </c>
      <c r="J481" s="2">
        <f>RADIANS(CSV[[#This Row],[lat]])-RADIANS(B480)</f>
        <v>-5.3396509894221289E-7</v>
      </c>
      <c r="K481" s="2">
        <f>RADIANS(CSV[[#This Row],[lon]])</f>
        <v>0.74216233493164818</v>
      </c>
      <c r="L481" s="2">
        <f>RADIANS(CSV[[#This Row],[lat]])</f>
        <v>-0.1159486838080877</v>
      </c>
      <c r="M481" s="2">
        <f>SIN(CSV[[#This Row],[dlon]]/2)*SIN(CSV[[#This Row],[dlon]]/2)</f>
        <v>9.4379702218633571E-16</v>
      </c>
      <c r="N481" s="2">
        <f>SIN(CSV[[#This Row],[dlat]]/2)*SIN(CSV[[#This Row],[dlat]]/2)</f>
        <v>7.1279681722090103E-14</v>
      </c>
      <c r="O481" s="2">
        <f>COS(RADIANS(CSV[[#This Row],[lat]]))</f>
        <v>0.99328547897713382</v>
      </c>
      <c r="P481" s="2">
        <f>CSV[[#This Row],[sindlon]]+CSV[[#This Row],[cosradlat]]*O480*CSV[[#This Row],[sindlat]]</f>
        <v>7.1269478904738301E-14</v>
      </c>
      <c r="Q481" s="2">
        <f>2*ASIN(SQRT(CSV[[#This Row],[Columna1]]))*6367445</f>
        <v>3.3997500569257735</v>
      </c>
      <c r="R481" s="2" t="e" vm="1">
        <f ca="1">_xlfn.CONCAT(CSV[[#This Row],[lon]],",",CSV[[#This Row],[lat]],";",CSV[[#This Row],[alt]])</f>
        <v>#NAME?</v>
      </c>
    </row>
    <row r="482" spans="1:18" x14ac:dyDescent="0.25">
      <c r="A482">
        <v>42.52276279963553</v>
      </c>
      <c r="B482">
        <v>-6.6434302367269993</v>
      </c>
      <c r="C482">
        <v>530.79998779296875</v>
      </c>
      <c r="D482" s="1">
        <v>42854.366851851853</v>
      </c>
      <c r="E482" s="1">
        <f>CSV[[#This Row],[Column4]]-D481</f>
        <v>2.314814628334716E-5</v>
      </c>
      <c r="F482">
        <f>CSV[[#This Row],[alt]]-C481</f>
        <v>1</v>
      </c>
      <c r="G482">
        <f>IF(CSV[[#This Row],[Altura]]&gt;0,CSV[[#This Row],[Altura]],0)</f>
        <v>1</v>
      </c>
      <c r="H482">
        <f>IF(CSV[[#This Row],[Altura]]&lt;=0,CSV[[#This Row],[Altura]],0)</f>
        <v>0</v>
      </c>
      <c r="I482" s="2">
        <f>RADIANS(CSV[[#This Row],[lon]])-RADIANS(A481)</f>
        <v>-1.1703344637847835E-7</v>
      </c>
      <c r="J482" s="2">
        <f>RADIANS(CSV[[#This Row],[lat]])-RADIANS(B481)</f>
        <v>-1.0474493447459876E-6</v>
      </c>
      <c r="K482" s="2">
        <f>RADIANS(CSV[[#This Row],[lon]])</f>
        <v>0.7421622178982018</v>
      </c>
      <c r="L482" s="2">
        <f>RADIANS(CSV[[#This Row],[lat]])</f>
        <v>-0.11594973125743245</v>
      </c>
      <c r="M482" s="2">
        <f>SIN(CSV[[#This Row],[dlon]]/2)*SIN(CSV[[#This Row],[dlon]]/2)</f>
        <v>3.4242068928060376E-15</v>
      </c>
      <c r="N482" s="2">
        <f>SIN(CSV[[#This Row],[dlat]]/2)*SIN(CSV[[#This Row],[dlat]]/2)</f>
        <v>2.7428753245217462E-13</v>
      </c>
      <c r="O482" s="2">
        <f>COS(RADIANS(CSV[[#This Row],[lat]]))</f>
        <v>0.99328535779816496</v>
      </c>
      <c r="P482" s="2">
        <f>CSV[[#This Row],[sindlon]]+CSV[[#This Row],[cosradlat]]*O481*CSV[[#This Row],[sindlat]]</f>
        <v>2.7404065372086048E-13</v>
      </c>
      <c r="Q482" s="2">
        <f>2*ASIN(SQRT(CSV[[#This Row],[Columna1]]))*6367445</f>
        <v>6.6665738654286759</v>
      </c>
      <c r="R482" s="2" t="e" vm="1">
        <f ca="1">_xlfn.CONCAT(CSV[[#This Row],[lon]],",",CSV[[#This Row],[lat]],";",CSV[[#This Row],[alt]])</f>
        <v>#NAME?</v>
      </c>
    </row>
    <row r="483" spans="1:18" x14ac:dyDescent="0.25">
      <c r="A483">
        <v>42.522758105769753</v>
      </c>
      <c r="B483">
        <v>-6.6435504332184792</v>
      </c>
      <c r="C483">
        <v>532</v>
      </c>
      <c r="D483" s="1">
        <v>42854.366898148146</v>
      </c>
      <c r="E483" s="1">
        <f>CSV[[#This Row],[Column4]]-D482</f>
        <v>4.6296292566694319E-5</v>
      </c>
      <c r="F483">
        <f>CSV[[#This Row],[alt]]-C482</f>
        <v>1.20001220703125</v>
      </c>
      <c r="G483">
        <f>IF(CSV[[#This Row],[Altura]]&gt;0,CSV[[#This Row],[Altura]],0)</f>
        <v>1.20001220703125</v>
      </c>
      <c r="H483">
        <f>IF(CSV[[#This Row],[Altura]]&lt;=0,CSV[[#This Row],[Altura]],0)</f>
        <v>0</v>
      </c>
      <c r="I483" s="2">
        <f>RADIANS(CSV[[#This Row],[lon]])-RADIANS(A482)</f>
        <v>-8.192341238721923E-8</v>
      </c>
      <c r="J483" s="2">
        <f>RADIANS(CSV[[#This Row],[lat]])-RADIANS(B482)</f>
        <v>-2.0978245256764172E-6</v>
      </c>
      <c r="K483" s="2">
        <f>RADIANS(CSV[[#This Row],[lon]])</f>
        <v>0.74216213597478942</v>
      </c>
      <c r="L483" s="2">
        <f>RADIANS(CSV[[#This Row],[lat]])</f>
        <v>-0.11595182908195813</v>
      </c>
      <c r="M483" s="2">
        <f>SIN(CSV[[#This Row],[dlon]]/2)*SIN(CSV[[#This Row],[dlon]]/2)</f>
        <v>1.6778613742915952E-15</v>
      </c>
      <c r="N483" s="2">
        <f>SIN(CSV[[#This Row],[dlat]]/2)*SIN(CSV[[#This Row],[dlat]]/2)</f>
        <v>1.1002169351319679E-12</v>
      </c>
      <c r="O483" s="2">
        <f>COS(RADIANS(CSV[[#This Row],[lat]]))</f>
        <v>0.99328511509846151</v>
      </c>
      <c r="P483" s="2">
        <f>CSV[[#This Row],[sindlon]]+CSV[[#This Row],[cosradlat]]*O482*CSV[[#This Row],[sindlat]]</f>
        <v>1.0871690099919905E-12</v>
      </c>
      <c r="Q483" s="2">
        <f>2*ASIN(SQRT(CSV[[#This Row],[Columna1]]))*6367445</f>
        <v>13.278338327717503</v>
      </c>
      <c r="R483" s="2" t="e" vm="1">
        <f ca="1">_xlfn.CONCAT(CSV[[#This Row],[lon]],",",CSV[[#This Row],[lat]],";",CSV[[#This Row],[alt]])</f>
        <v>#NAME?</v>
      </c>
    </row>
    <row r="484" spans="1:18" x14ac:dyDescent="0.25">
      <c r="A484">
        <v>42.522763051092625</v>
      </c>
      <c r="B484">
        <v>-6.6435791831463584</v>
      </c>
      <c r="C484">
        <v>532.5999755859375</v>
      </c>
      <c r="D484" s="1">
        <v>42854.366909722223</v>
      </c>
      <c r="E484" s="1">
        <f>CSV[[#This Row],[Column4]]-D483</f>
        <v>1.1574076779652387E-5</v>
      </c>
      <c r="F484">
        <f>CSV[[#This Row],[alt]]-C483</f>
        <v>0.5999755859375</v>
      </c>
      <c r="G484">
        <f>IF(CSV[[#This Row],[Altura]]&gt;0,CSV[[#This Row],[Altura]],0)</f>
        <v>0.5999755859375</v>
      </c>
      <c r="H484">
        <f>IF(CSV[[#This Row],[Altura]]&lt;=0,CSV[[#This Row],[Altura]],0)</f>
        <v>0</v>
      </c>
      <c r="I484" s="2">
        <f>RADIANS(CSV[[#This Row],[lon]])-RADIANS(A483)</f>
        <v>8.6312166636126619E-8</v>
      </c>
      <c r="J484" s="2">
        <f>RADIANS(CSV[[#This Row],[lat]])-RADIANS(B483)</f>
        <v>-5.0178090120478469E-7</v>
      </c>
      <c r="K484" s="2">
        <f>RADIANS(CSV[[#This Row],[lon]])</f>
        <v>0.74216222228695605</v>
      </c>
      <c r="L484" s="2">
        <f>RADIANS(CSV[[#This Row],[lat]])</f>
        <v>-0.11595233086285933</v>
      </c>
      <c r="M484" s="2">
        <f>SIN(CSV[[#This Row],[dlon]]/2)*SIN(CSV[[#This Row],[dlon]]/2)</f>
        <v>1.8624475273556213E-15</v>
      </c>
      <c r="N484" s="2">
        <f>SIN(CSV[[#This Row],[dlat]]/2)*SIN(CSV[[#This Row],[dlat]]/2)</f>
        <v>6.2946018203470145E-14</v>
      </c>
      <c r="O484" s="2">
        <f>COS(RADIANS(CSV[[#This Row],[lat]]))</f>
        <v>0.99328505704621095</v>
      </c>
      <c r="P484" s="2">
        <f>CSV[[#This Row],[sindlon]]+CSV[[#This Row],[cosradlat]]*O483*CSV[[#This Row],[sindlat]]</f>
        <v>6.3965949782482386E-14</v>
      </c>
      <c r="Q484" s="2">
        <f>2*ASIN(SQRT(CSV[[#This Row],[Columna1]]))*6367445</f>
        <v>3.2208435099263046</v>
      </c>
      <c r="R484" s="2" t="e" vm="1">
        <f ca="1">_xlfn.CONCAT(CSV[[#This Row],[lon]],",",CSV[[#This Row],[lat]],";",CSV[[#This Row],[alt]])</f>
        <v>#NAME?</v>
      </c>
    </row>
    <row r="485" spans="1:18" x14ac:dyDescent="0.25">
      <c r="A485">
        <v>42.522767577320337</v>
      </c>
      <c r="B485">
        <v>-6.6436080168932676</v>
      </c>
      <c r="C485">
        <v>533.20001220703125</v>
      </c>
      <c r="D485" s="1">
        <v>42854.3669212963</v>
      </c>
      <c r="E485" s="1">
        <f>CSV[[#This Row],[Column4]]-D484</f>
        <v>1.1574076779652387E-5</v>
      </c>
      <c r="F485">
        <f>CSV[[#This Row],[alt]]-C484</f>
        <v>0.60003662109375</v>
      </c>
      <c r="G485">
        <f>IF(CSV[[#This Row],[Altura]]&gt;0,CSV[[#This Row],[Altura]],0)</f>
        <v>0.60003662109375</v>
      </c>
      <c r="H485">
        <f>IF(CSV[[#This Row],[Altura]]&lt;=0,CSV[[#This Row],[Altura]],0)</f>
        <v>0</v>
      </c>
      <c r="I485" s="2">
        <f>RADIANS(CSV[[#This Row],[lon]])-RADIANS(A484)</f>
        <v>7.8997576258288404E-8</v>
      </c>
      <c r="J485" s="2">
        <f>RADIANS(CSV[[#This Row],[lat]])-RADIANS(B484)</f>
        <v>-5.0324381924149453E-7</v>
      </c>
      <c r="K485" s="2">
        <f>RADIANS(CSV[[#This Row],[lon]])</f>
        <v>0.74216230128453231</v>
      </c>
      <c r="L485" s="2">
        <f>RADIANS(CSV[[#This Row],[lat]])</f>
        <v>-0.11595283410667857</v>
      </c>
      <c r="M485" s="2">
        <f>SIN(CSV[[#This Row],[dlon]]/2)*SIN(CSV[[#This Row],[dlon]]/2)</f>
        <v>1.5601542636710219E-15</v>
      </c>
      <c r="N485" s="2">
        <f>SIN(CSV[[#This Row],[dlat]]/2)*SIN(CSV[[#This Row],[dlat]]/2)</f>
        <v>6.3313585401190172E-14</v>
      </c>
      <c r="O485" s="2">
        <f>COS(RADIANS(CSV[[#This Row],[lat]]))</f>
        <v>0.99328499882446064</v>
      </c>
      <c r="P485" s="2">
        <f>CSV[[#This Row],[sindlon]]+CSV[[#This Row],[cosradlat]]*O484*CSV[[#This Row],[sindlat]]</f>
        <v>6.402629661366717E-14</v>
      </c>
      <c r="Q485" s="2">
        <f>2*ASIN(SQRT(CSV[[#This Row],[Columna1]]))*6367445</f>
        <v>3.2223624577351626</v>
      </c>
      <c r="R485" s="2" t="e" vm="1">
        <f ca="1">_xlfn.CONCAT(CSV[[#This Row],[lon]],",",CSV[[#This Row],[lat]],";",CSV[[#This Row],[alt]])</f>
        <v>#NAME?</v>
      </c>
    </row>
    <row r="486" spans="1:18" x14ac:dyDescent="0.25">
      <c r="A486">
        <v>42.522777719423175</v>
      </c>
      <c r="B486">
        <v>-6.6436644271016121</v>
      </c>
      <c r="C486">
        <v>534.20001220703125</v>
      </c>
      <c r="D486" s="1">
        <v>42854.366944444446</v>
      </c>
      <c r="E486" s="1">
        <f>CSV[[#This Row],[Column4]]-D485</f>
        <v>2.314814628334716E-5</v>
      </c>
      <c r="F486">
        <f>CSV[[#This Row],[alt]]-C485</f>
        <v>1</v>
      </c>
      <c r="G486">
        <f>IF(CSV[[#This Row],[Altura]]&gt;0,CSV[[#This Row],[Altura]],0)</f>
        <v>1</v>
      </c>
      <c r="H486">
        <f>IF(CSV[[#This Row],[Altura]]&lt;=0,CSV[[#This Row],[Altura]],0)</f>
        <v>0</v>
      </c>
      <c r="I486" s="2">
        <f>RADIANS(CSV[[#This Row],[lon]])-RADIANS(A485)</f>
        <v>1.7701308763218293E-7</v>
      </c>
      <c r="J486" s="2">
        <f>RADIANS(CSV[[#This Row],[lat]])-RADIANS(B485)</f>
        <v>-9.8454386734947441E-7</v>
      </c>
      <c r="K486" s="2">
        <f>RADIANS(CSV[[#This Row],[lon]])</f>
        <v>0.74216247829761994</v>
      </c>
      <c r="L486" s="2">
        <f>RADIANS(CSV[[#This Row],[lat]])</f>
        <v>-0.11595381865054592</v>
      </c>
      <c r="M486" s="2">
        <f>SIN(CSV[[#This Row],[dlon]]/2)*SIN(CSV[[#This Row],[dlon]]/2)</f>
        <v>7.8334082982696966E-15</v>
      </c>
      <c r="N486" s="2">
        <f>SIN(CSV[[#This Row],[dlat]]/2)*SIN(CSV[[#This Row],[dlat]]/2)</f>
        <v>2.4233165668384526E-13</v>
      </c>
      <c r="O486" s="2">
        <f>COS(RADIANS(CSV[[#This Row],[lat]]))</f>
        <v>0.99328488491897171</v>
      </c>
      <c r="P486" s="2">
        <f>CSV[[#This Row],[sindlon]]+CSV[[#This Row],[cosradlat]]*O485*CSV[[#This Row],[sindlat]]</f>
        <v>2.4692144988063982E-13</v>
      </c>
      <c r="Q486" s="2">
        <f>2*ASIN(SQRT(CSV[[#This Row],[Columna1]]))*6367445</f>
        <v>6.3281185594245386</v>
      </c>
      <c r="R486" s="2" t="e" vm="1">
        <f ca="1">_xlfn.CONCAT(CSV[[#This Row],[lon]],",",CSV[[#This Row],[lat]],";",CSV[[#This Row],[alt]])</f>
        <v>#NAME?</v>
      </c>
    </row>
    <row r="487" spans="1:18" x14ac:dyDescent="0.25">
      <c r="A487">
        <v>42.522787107154727</v>
      </c>
      <c r="B487">
        <v>-6.6437831986695528</v>
      </c>
      <c r="C487">
        <v>535.79998779296875</v>
      </c>
      <c r="D487" s="1">
        <v>42854.366990740738</v>
      </c>
      <c r="E487" s="1">
        <f>CSV[[#This Row],[Column4]]-D486</f>
        <v>4.6296292566694319E-5</v>
      </c>
      <c r="F487">
        <f>CSV[[#This Row],[alt]]-C486</f>
        <v>1.5999755859375</v>
      </c>
      <c r="G487">
        <f>IF(CSV[[#This Row],[Altura]]&gt;0,CSV[[#This Row],[Altura]],0)</f>
        <v>1.5999755859375</v>
      </c>
      <c r="H487">
        <f>IF(CSV[[#This Row],[Altura]]&lt;=0,CSV[[#This Row],[Altura]],0)</f>
        <v>0</v>
      </c>
      <c r="I487" s="2">
        <f>RADIANS(CSV[[#This Row],[lon]])-RADIANS(A486)</f>
        <v>1.6384682488546076E-7</v>
      </c>
      <c r="J487" s="2">
        <f>RADIANS(CSV[[#This Row],[lat]])-RADIANS(B486)</f>
        <v>-2.072954918330705E-6</v>
      </c>
      <c r="K487" s="2">
        <f>RADIANS(CSV[[#This Row],[lon]])</f>
        <v>0.74216264214444483</v>
      </c>
      <c r="L487" s="2">
        <f>RADIANS(CSV[[#This Row],[lat]])</f>
        <v>-0.11595589160546425</v>
      </c>
      <c r="M487" s="2">
        <f>SIN(CSV[[#This Row],[dlon]]/2)*SIN(CSV[[#This Row],[dlon]]/2)</f>
        <v>6.7114455062616961E-15</v>
      </c>
      <c r="N487" s="2">
        <f>SIN(CSV[[#This Row],[dlat]]/2)*SIN(CSV[[#This Row],[dlat]]/2)</f>
        <v>1.0742855233574805E-12</v>
      </c>
      <c r="O487" s="2">
        <f>COS(RADIANS(CSV[[#This Row],[lat]]))</f>
        <v>0.99328464508807091</v>
      </c>
      <c r="P487" s="2">
        <f>CSV[[#This Row],[sindlon]]+CSV[[#This Row],[cosradlat]]*O486*CSV[[#This Row],[sindlat]]</f>
        <v>1.0666172536191607E-12</v>
      </c>
      <c r="Q487" s="2">
        <f>2*ASIN(SQRT(CSV[[#This Row],[Columna1]]))*6367445</f>
        <v>13.152233188787585</v>
      </c>
      <c r="R487" s="2" t="e" vm="1">
        <f ca="1">_xlfn.CONCAT(CSV[[#This Row],[lon]],",",CSV[[#This Row],[lat]],";",CSV[[#This Row],[alt]])</f>
        <v>#NAME?</v>
      </c>
    </row>
    <row r="488" spans="1:18" x14ac:dyDescent="0.25">
      <c r="A488">
        <v>42.522790627554059</v>
      </c>
      <c r="B488">
        <v>-6.643842626363039</v>
      </c>
      <c r="C488">
        <v>536.79998779296875</v>
      </c>
      <c r="D488" s="1">
        <v>42854.367013888892</v>
      </c>
      <c r="E488" s="1">
        <f>CSV[[#This Row],[Column4]]-D487</f>
        <v>2.3148153559304774E-5</v>
      </c>
      <c r="F488">
        <f>CSV[[#This Row],[alt]]-C487</f>
        <v>1</v>
      </c>
      <c r="G488">
        <f>IF(CSV[[#This Row],[Altura]]&gt;0,CSV[[#This Row],[Altura]],0)</f>
        <v>1</v>
      </c>
      <c r="H488">
        <f>IF(CSV[[#This Row],[Altura]]&lt;=0,CSV[[#This Row],[Altura]],0)</f>
        <v>0</v>
      </c>
      <c r="I488" s="2">
        <f>RADIANS(CSV[[#This Row],[lon]])-RADIANS(A487)</f>
        <v>6.1442559262658847E-8</v>
      </c>
      <c r="J488" s="2">
        <f>RADIANS(CSV[[#This Row],[lat]])-RADIANS(B487)</f>
        <v>-1.0372089181975852E-6</v>
      </c>
      <c r="K488" s="2">
        <f>RADIANS(CSV[[#This Row],[lon]])</f>
        <v>0.74216270358700409</v>
      </c>
      <c r="L488" s="2">
        <f>RADIANS(CSV[[#This Row],[lat]])</f>
        <v>-0.11595692881438245</v>
      </c>
      <c r="M488" s="2">
        <f>SIN(CSV[[#This Row],[dlon]]/2)*SIN(CSV[[#This Row],[dlon]]/2)</f>
        <v>9.4379702218633571E-16</v>
      </c>
      <c r="N488" s="2">
        <f>SIN(CSV[[#This Row],[dlat]]/2)*SIN(CSV[[#This Row],[dlat]]/2)</f>
        <v>2.6895058499712708E-13</v>
      </c>
      <c r="O488" s="2">
        <f>COS(RADIANS(CSV[[#This Row],[lat]]))</f>
        <v>0.99328452508639209</v>
      </c>
      <c r="P488" s="2">
        <f>CSV[[#This Row],[sindlon]]+CSV[[#This Row],[cosradlat]]*O487*CSV[[#This Row],[sindlat]]</f>
        <v>2.6629428129079324E-13</v>
      </c>
      <c r="Q488" s="2">
        <f>2*ASIN(SQRT(CSV[[#This Row],[Columna1]]))*6367445</f>
        <v>6.5716756145211725</v>
      </c>
      <c r="R488" s="2" t="e" vm="1">
        <f ca="1">_xlfn.CONCAT(CSV[[#This Row],[lon]],",",CSV[[#This Row],[lat]],";",CSV[[#This Row],[alt]])</f>
        <v>#NAME?</v>
      </c>
    </row>
    <row r="489" spans="1:18" x14ac:dyDescent="0.25">
      <c r="A489">
        <v>42.522775875404477</v>
      </c>
      <c r="B489">
        <v>-6.6439261101186284</v>
      </c>
      <c r="C489">
        <v>538.20001220703125</v>
      </c>
      <c r="D489" s="1">
        <v>42854.367048611108</v>
      </c>
      <c r="E489" s="1">
        <f>CSV[[#This Row],[Column4]]-D488</f>
        <v>3.4722215787041932E-5</v>
      </c>
      <c r="F489">
        <f>CSV[[#This Row],[alt]]-C488</f>
        <v>1.4000244140625</v>
      </c>
      <c r="G489">
        <f>IF(CSV[[#This Row],[Altura]]&gt;0,CSV[[#This Row],[Altura]],0)</f>
        <v>1.4000244140625</v>
      </c>
      <c r="H489">
        <f>IF(CSV[[#This Row],[Altura]]&lt;=0,CSV[[#This Row],[Altura]],0)</f>
        <v>0</v>
      </c>
      <c r="I489" s="2">
        <f>RADIANS(CSV[[#This Row],[lon]])-RADIANS(A488)</f>
        <v>-2.574735818994256E-7</v>
      </c>
      <c r="J489" s="2">
        <f>RADIANS(CSV[[#This Row],[lat]])-RADIANS(B488)</f>
        <v>-1.4570664069596395E-6</v>
      </c>
      <c r="K489" s="2">
        <f>RADIANS(CSV[[#This Row],[lon]])</f>
        <v>0.74216244611342219</v>
      </c>
      <c r="L489" s="2">
        <f>RADIANS(CSV[[#This Row],[lat]])</f>
        <v>-0.11595838588078941</v>
      </c>
      <c r="M489" s="2">
        <f>SIN(CSV[[#This Row],[dlon]]/2)*SIN(CSV[[#This Row],[dlon]]/2)</f>
        <v>1.6573161344029966E-14</v>
      </c>
      <c r="N489" s="2">
        <f>SIN(CSV[[#This Row],[dlat]]/2)*SIN(CSV[[#This Row],[dlat]]/2)</f>
        <v>5.3076062857247453E-13</v>
      </c>
      <c r="O489" s="2">
        <f>COS(RADIANS(CSV[[#This Row],[lat]]))</f>
        <v>0.99328435650677038</v>
      </c>
      <c r="P489" s="2">
        <f>CSV[[#This Row],[sindlon]]+CSV[[#This Row],[cosradlat]]*O488*CSV[[#This Row],[sindlat]]</f>
        <v>5.4022901770161274E-13</v>
      </c>
      <c r="Q489" s="2">
        <f>2*ASIN(SQRT(CSV[[#This Row],[Columna1]]))*6367445</f>
        <v>9.3601789560504773</v>
      </c>
      <c r="R489" s="2" t="e" vm="1">
        <f ca="1">_xlfn.CONCAT(CSV[[#This Row],[lon]],",",CSV[[#This Row],[lat]],";",CSV[[#This Row],[alt]])</f>
        <v>#NAME?</v>
      </c>
    </row>
    <row r="490" spans="1:18" x14ac:dyDescent="0.25">
      <c r="A490">
        <v>42.522763721644878</v>
      </c>
      <c r="B490">
        <v>-6.6439549438655376</v>
      </c>
      <c r="C490">
        <v>538.5999755859375</v>
      </c>
      <c r="D490" s="1">
        <v>42854.367060185185</v>
      </c>
      <c r="E490" s="1">
        <f>CSV[[#This Row],[Column4]]-D489</f>
        <v>1.1574076779652387E-5</v>
      </c>
      <c r="F490">
        <f>CSV[[#This Row],[alt]]-C489</f>
        <v>0.39996337890625</v>
      </c>
      <c r="G490">
        <f>IF(CSV[[#This Row],[Altura]]&gt;0,CSV[[#This Row],[Altura]],0)</f>
        <v>0.39996337890625</v>
      </c>
      <c r="H490">
        <f>IF(CSV[[#This Row],[Altura]]&lt;=0,CSV[[#This Row],[Altura]],0)</f>
        <v>0</v>
      </c>
      <c r="I490" s="2">
        <f>RADIANS(CSV[[#This Row],[lon]])-RADIANS(A489)</f>
        <v>-2.1212312151241974E-7</v>
      </c>
      <c r="J490" s="2">
        <f>RADIANS(CSV[[#This Row],[lat]])-RADIANS(B489)</f>
        <v>-5.0324381925537232E-7</v>
      </c>
      <c r="K490" s="2">
        <f>RADIANS(CSV[[#This Row],[lon]])</f>
        <v>0.74216223399030068</v>
      </c>
      <c r="L490" s="2">
        <f>RADIANS(CSV[[#This Row],[lat]])</f>
        <v>-0.11595888912460867</v>
      </c>
      <c r="M490" s="2">
        <f>SIN(CSV[[#This Row],[dlon]]/2)*SIN(CSV[[#This Row],[dlon]]/2)</f>
        <v>1.1249054670043156E-14</v>
      </c>
      <c r="N490" s="2">
        <f>SIN(CSV[[#This Row],[dlat]]/2)*SIN(CSV[[#This Row],[dlat]]/2)</f>
        <v>6.3313585404682125E-14</v>
      </c>
      <c r="O490" s="2">
        <f>COS(RADIANS(CSV[[#This Row],[lat]]))</f>
        <v>0.99328429828199349</v>
      </c>
      <c r="P490" s="2">
        <f>CSV[[#This Row],[sindlon]]+CSV[[#This Row],[cosradlat]]*O489*CSV[[#This Row],[sindlat]]</f>
        <v>7.3715108911665076E-14</v>
      </c>
      <c r="Q490" s="2">
        <f>2*ASIN(SQRT(CSV[[#This Row],[Columna1]]))*6367445</f>
        <v>3.4575896839366225</v>
      </c>
      <c r="R490" s="2" t="e" vm="1">
        <f ca="1">_xlfn.CONCAT(CSV[[#This Row],[lon]],",",CSV[[#This Row],[lat]],";",CSV[[#This Row],[alt]])</f>
        <v>#NAME?</v>
      </c>
    </row>
    <row r="491" spans="1:18" x14ac:dyDescent="0.25">
      <c r="A491">
        <v>42.522733379155397</v>
      </c>
      <c r="B491">
        <v>-6.6440142039209604</v>
      </c>
      <c r="C491">
        <v>539.20001220703125</v>
      </c>
      <c r="D491" s="1">
        <v>42854.367083333331</v>
      </c>
      <c r="E491" s="1">
        <f>CSV[[#This Row],[Column4]]-D490</f>
        <v>2.314814628334716E-5</v>
      </c>
      <c r="F491">
        <f>CSV[[#This Row],[alt]]-C490</f>
        <v>0.60003662109375</v>
      </c>
      <c r="G491">
        <f>IF(CSV[[#This Row],[Altura]]&gt;0,CSV[[#This Row],[Altura]],0)</f>
        <v>0.60003662109375</v>
      </c>
      <c r="H491">
        <f>IF(CSV[[#This Row],[Altura]]&lt;=0,CSV[[#This Row],[Altura]],0)</f>
        <v>0</v>
      </c>
      <c r="I491" s="2">
        <f>RADIANS(CSV[[#This Row],[lon]])-RADIANS(A490)</f>
        <v>-5.2957634466554993E-7</v>
      </c>
      <c r="J491" s="2">
        <f>RADIANS(CSV[[#This Row],[lat]])-RADIANS(B490)</f>
        <v>-1.0342830820408988E-6</v>
      </c>
      <c r="K491" s="2">
        <f>RADIANS(CSV[[#This Row],[lon]])</f>
        <v>0.74216170441395601</v>
      </c>
      <c r="L491" s="2">
        <f>RADIANS(CSV[[#This Row],[lat]])</f>
        <v>-0.11595992340769071</v>
      </c>
      <c r="M491" s="2">
        <f>SIN(CSV[[#This Row],[dlon]]/2)*SIN(CSV[[#This Row],[dlon]]/2)</f>
        <v>7.0112776207329707E-14</v>
      </c>
      <c r="N491" s="2">
        <f>SIN(CSV[[#This Row],[dlat]]/2)*SIN(CSV[[#This Row],[dlat]]/2)</f>
        <v>2.674353734489813E-13</v>
      </c>
      <c r="O491" s="2">
        <f>COS(RADIANS(CSV[[#This Row],[lat]]))</f>
        <v>0.99328417861574636</v>
      </c>
      <c r="P491" s="2">
        <f>CSV[[#This Row],[sindlon]]+CSV[[#This Row],[cosradlat]]*O490*CSV[[#This Row],[sindlat]]</f>
        <v>3.3396814698345121E-13</v>
      </c>
      <c r="Q491" s="2">
        <f>2*ASIN(SQRT(CSV[[#This Row],[Columna1]]))*6367445</f>
        <v>7.3594900330185116</v>
      </c>
      <c r="R491" s="2" t="e" vm="1">
        <f ca="1">_xlfn.CONCAT(CSV[[#This Row],[lon]],",",CSV[[#This Row],[lat]],";",CSV[[#This Row],[alt]])</f>
        <v>#NAME?</v>
      </c>
    </row>
    <row r="492" spans="1:18" x14ac:dyDescent="0.25">
      <c r="A492">
        <v>42.522679064422846</v>
      </c>
      <c r="B492">
        <v>-6.6441033873707056</v>
      </c>
      <c r="C492">
        <v>540.4000244140625</v>
      </c>
      <c r="D492" s="1">
        <v>42854.367118055554</v>
      </c>
      <c r="E492" s="1">
        <f>CSV[[#This Row],[Column4]]-D491</f>
        <v>3.4722223062999547E-5</v>
      </c>
      <c r="F492">
        <f>CSV[[#This Row],[alt]]-C491</f>
        <v>1.20001220703125</v>
      </c>
      <c r="G492">
        <f>IF(CSV[[#This Row],[Altura]]&gt;0,CSV[[#This Row],[Altura]],0)</f>
        <v>1.20001220703125</v>
      </c>
      <c r="H492">
        <f>IF(CSV[[#This Row],[Altura]]&lt;=0,CSV[[#This Row],[Altura]],0)</f>
        <v>0</v>
      </c>
      <c r="I492" s="2">
        <f>RADIANS(CSV[[#This Row],[lon]])-RADIANS(A491)</f>
        <v>-9.4797091543252776E-7</v>
      </c>
      <c r="J492" s="2">
        <f>RADIANS(CSV[[#This Row],[lat]])-RADIANS(B491)</f>
        <v>-1.5565448363424883E-6</v>
      </c>
      <c r="K492" s="2">
        <f>RADIANS(CSV[[#This Row],[lon]])</f>
        <v>0.74216075644304058</v>
      </c>
      <c r="L492" s="2">
        <f>RADIANS(CSV[[#This Row],[lat]])</f>
        <v>-0.11596147995252705</v>
      </c>
      <c r="M492" s="2">
        <f>SIN(CSV[[#This Row],[dlon]]/2)*SIN(CSV[[#This Row],[dlon]]/2)</f>
        <v>2.2466221412647936E-13</v>
      </c>
      <c r="N492" s="2">
        <f>SIN(CSV[[#This Row],[dlat]]/2)*SIN(CSV[[#This Row],[dlat]]/2)</f>
        <v>6.0570795688599363E-13</v>
      </c>
      <c r="O492" s="2">
        <f>COS(RADIANS(CSV[[#This Row],[lat]]))</f>
        <v>0.99328399852196581</v>
      </c>
      <c r="P492" s="2">
        <f>CSV[[#This Row],[sindlon]]+CSV[[#This Row],[cosradlat]]*O491*CSV[[#This Row],[sindlat]]</f>
        <v>8.2226172855774911E-13</v>
      </c>
      <c r="Q492" s="2">
        <f>2*ASIN(SQRT(CSV[[#This Row],[Columna1]]))*6367445</f>
        <v>11.547826134198839</v>
      </c>
      <c r="R492" s="2" t="e" vm="1">
        <f ca="1">_xlfn.CONCAT(CSV[[#This Row],[lon]],",",CSV[[#This Row],[lat]],";",CSV[[#This Row],[alt]])</f>
        <v>#NAME?</v>
      </c>
    </row>
    <row r="493" spans="1:18" x14ac:dyDescent="0.25">
      <c r="A493">
        <v>42.5226382445544</v>
      </c>
      <c r="B493">
        <v>-6.6441564448177806</v>
      </c>
      <c r="C493">
        <v>540.5999755859375</v>
      </c>
      <c r="D493" s="1">
        <v>42854.3671412037</v>
      </c>
      <c r="E493" s="1">
        <f>CSV[[#This Row],[Column4]]-D492</f>
        <v>2.314814628334716E-5</v>
      </c>
      <c r="F493">
        <f>CSV[[#This Row],[alt]]-C492</f>
        <v>0.199951171875</v>
      </c>
      <c r="G493">
        <f>IF(CSV[[#This Row],[Altura]]&gt;0,CSV[[#This Row],[Altura]],0)</f>
        <v>0.199951171875</v>
      </c>
      <c r="H493">
        <f>IF(CSV[[#This Row],[Altura]]&lt;=0,CSV[[#This Row],[Altura]],0)</f>
        <v>0</v>
      </c>
      <c r="I493" s="2">
        <f>RADIANS(CSV[[#This Row],[lon]])-RADIANS(A492)</f>
        <v>-7.1244110455559451E-7</v>
      </c>
      <c r="J493" s="2">
        <f>RADIANS(CSV[[#This Row],[lat]])-RADIANS(B492)</f>
        <v>-9.2602714416023524E-7</v>
      </c>
      <c r="K493" s="2">
        <f>RADIANS(CSV[[#This Row],[lon]])</f>
        <v>0.74216004400193603</v>
      </c>
      <c r="L493" s="2">
        <f>RADIANS(CSV[[#This Row],[lat]])</f>
        <v>-0.11596240597967121</v>
      </c>
      <c r="M493" s="2">
        <f>SIN(CSV[[#This Row],[dlon]]/2)*SIN(CSV[[#This Row],[dlon]]/2)</f>
        <v>1.2689308186509354E-13</v>
      </c>
      <c r="N493" s="2">
        <f>SIN(CSV[[#This Row],[dlat]]/2)*SIN(CSV[[#This Row],[dlat]]/2)</f>
        <v>2.1438156793037497E-13</v>
      </c>
      <c r="O493" s="2">
        <f>COS(RADIANS(CSV[[#This Row],[lat]]))</f>
        <v>0.99328389137856543</v>
      </c>
      <c r="P493" s="2">
        <f>CSV[[#This Row],[sindlon]]+CSV[[#This Row],[cosradlat]]*O492*CSV[[#This Row],[sindlat]]</f>
        <v>3.3840472273712501E-13</v>
      </c>
      <c r="Q493" s="2">
        <f>2*ASIN(SQRT(CSV[[#This Row],[Columna1]]))*6367445</f>
        <v>7.4082120629851529</v>
      </c>
      <c r="R493" s="2" t="e" vm="1">
        <f ca="1">_xlfn.CONCAT(CSV[[#This Row],[lon]],",",CSV[[#This Row],[lat]],";",CSV[[#This Row],[alt]])</f>
        <v>#NAME?</v>
      </c>
    </row>
    <row r="494" spans="1:18" x14ac:dyDescent="0.25">
      <c r="A494">
        <v>42.52257663756609</v>
      </c>
      <c r="B494">
        <v>-6.6442342288792133</v>
      </c>
      <c r="C494">
        <v>541.5999755859375</v>
      </c>
      <c r="D494" s="1">
        <v>42854.367175925923</v>
      </c>
      <c r="E494" s="1">
        <f>CSV[[#This Row],[Column4]]-D493</f>
        <v>3.4722223062999547E-5</v>
      </c>
      <c r="F494">
        <f>CSV[[#This Row],[alt]]-C493</f>
        <v>1</v>
      </c>
      <c r="G494">
        <f>IF(CSV[[#This Row],[Altura]]&gt;0,CSV[[#This Row],[Altura]],0)</f>
        <v>1</v>
      </c>
      <c r="H494">
        <f>IF(CSV[[#This Row],[Altura]]&lt;=0,CSV[[#This Row],[Altura]],0)</f>
        <v>0</v>
      </c>
      <c r="I494" s="2">
        <f>RADIANS(CSV[[#This Row],[lon]])-RADIANS(A493)</f>
        <v>-1.0752447883177751E-6</v>
      </c>
      <c r="J494" s="2">
        <f>RADIANS(CSV[[#This Row],[lat]])-RADIANS(B493)</f>
        <v>-1.3575879775767907E-6</v>
      </c>
      <c r="K494" s="2">
        <f>RADIANS(CSV[[#This Row],[lon]])</f>
        <v>0.74215896875714771</v>
      </c>
      <c r="L494" s="2">
        <f>RADIANS(CSV[[#This Row],[lat]])</f>
        <v>-0.11596376356764879</v>
      </c>
      <c r="M494" s="2">
        <f>SIN(CSV[[#This Row],[dlon]]/2)*SIN(CSV[[#This Row],[dlon]]/2)</f>
        <v>2.890378387011064E-13</v>
      </c>
      <c r="N494" s="2">
        <f>SIN(CSV[[#This Row],[dlat]]/2)*SIN(CSV[[#This Row],[dlat]]/2)</f>
        <v>4.6076127921518949E-13</v>
      </c>
      <c r="O494" s="2">
        <f>COS(RADIANS(CSV[[#This Row],[lat]]))</f>
        <v>0.99328373430107708</v>
      </c>
      <c r="P494" s="2">
        <f>CSV[[#This Row],[sindlon]]+CSV[[#This Row],[cosradlat]]*O493*CSV[[#This Row],[sindlat]]</f>
        <v>7.4363078357888529E-13</v>
      </c>
      <c r="Q494" s="2">
        <f>2*ASIN(SQRT(CSV[[#This Row],[Columna1]]))*6367445</f>
        <v>10.981808793473478</v>
      </c>
      <c r="R494" s="2" t="e" vm="1">
        <f ca="1">_xlfn.CONCAT(CSV[[#This Row],[lon]],",",CSV[[#This Row],[lat]],";",CSV[[#This Row],[alt]])</f>
        <v>#NAME?</v>
      </c>
    </row>
    <row r="495" spans="1:18" x14ac:dyDescent="0.25">
      <c r="A495">
        <v>42.52247454598546</v>
      </c>
      <c r="B495">
        <v>-6.6443561855703592</v>
      </c>
      <c r="C495">
        <v>542.79998779296875</v>
      </c>
      <c r="D495" s="1">
        <v>42854.3672337963</v>
      </c>
      <c r="E495" s="1">
        <f>CSV[[#This Row],[Column4]]-D494</f>
        <v>5.787037662230432E-5</v>
      </c>
      <c r="F495">
        <f>CSV[[#This Row],[alt]]-C494</f>
        <v>1.20001220703125</v>
      </c>
      <c r="G495">
        <f>IF(CSV[[#This Row],[Altura]]&gt;0,CSV[[#This Row],[Altura]],0)</f>
        <v>1.20001220703125</v>
      </c>
      <c r="H495">
        <f>IF(CSV[[#This Row],[Altura]]&lt;=0,CSV[[#This Row],[Altura]],0)</f>
        <v>0</v>
      </c>
      <c r="I495" s="2">
        <f>RADIANS(CSV[[#This Row],[lon]])-RADIANS(A494)</f>
        <v>-1.7818342205044857E-6</v>
      </c>
      <c r="J495" s="2">
        <f>RADIANS(CSV[[#This Row],[lat]])-RADIANS(B494)</f>
        <v>-2.1285458053355022E-6</v>
      </c>
      <c r="K495" s="2">
        <f>RADIANS(CSV[[#This Row],[lon]])</f>
        <v>0.7421571869229272</v>
      </c>
      <c r="L495" s="2">
        <f>RADIANS(CSV[[#This Row],[lat]])</f>
        <v>-0.11596589211345412</v>
      </c>
      <c r="M495" s="2">
        <f>SIN(CSV[[#This Row],[dlon]]/2)*SIN(CSV[[#This Row],[dlon]]/2)</f>
        <v>7.9373329733999705E-13</v>
      </c>
      <c r="N495" s="2">
        <f>SIN(CSV[[#This Row],[dlat]]/2)*SIN(CSV[[#This Row],[dlat]]/2)</f>
        <v>1.1326768113524127E-12</v>
      </c>
      <c r="O495" s="2">
        <f>COS(RADIANS(CSV[[#This Row],[lat]]))</f>
        <v>0.99328348801749355</v>
      </c>
      <c r="P495" s="2">
        <f>CSV[[#This Row],[sindlon]]+CSV[[#This Row],[cosradlat]]*O494*CSV[[#This Row],[sindlat]]</f>
        <v>1.9112462078145592E-12</v>
      </c>
      <c r="Q495" s="2">
        <f>2*ASIN(SQRT(CSV[[#This Row],[Columna1]]))*6367445</f>
        <v>17.605708883728173</v>
      </c>
      <c r="R495" s="2" t="e" vm="1">
        <f ca="1">_xlfn.CONCAT(CSV[[#This Row],[lon]],",",CSV[[#This Row],[lat]],";",CSV[[#This Row],[alt]])</f>
        <v>#NAME?</v>
      </c>
    </row>
    <row r="496" spans="1:18" x14ac:dyDescent="0.25">
      <c r="A496">
        <v>42.522395504638553</v>
      </c>
      <c r="B496">
        <v>-6.6444472130388021</v>
      </c>
      <c r="C496">
        <v>544.20001220703125</v>
      </c>
      <c r="D496" s="1">
        <v>42854.367280092592</v>
      </c>
      <c r="E496" s="1">
        <f>CSV[[#This Row],[Column4]]-D495</f>
        <v>4.6296292566694319E-5</v>
      </c>
      <c r="F496">
        <f>CSV[[#This Row],[alt]]-C495</f>
        <v>1.4000244140625</v>
      </c>
      <c r="G496">
        <f>IF(CSV[[#This Row],[Altura]]&gt;0,CSV[[#This Row],[Altura]],0)</f>
        <v>1.4000244140625</v>
      </c>
      <c r="H496">
        <f>IF(CSV[[#This Row],[Altura]]&lt;=0,CSV[[#This Row],[Altura]],0)</f>
        <v>0</v>
      </c>
      <c r="I496" s="2">
        <f>RADIANS(CSV[[#This Row],[lon]])-RADIANS(A495)</f>
        <v>-1.3795317487241832E-6</v>
      </c>
      <c r="J496" s="2">
        <f>RADIANS(CSV[[#This Row],[lat]])-RADIANS(B495)</f>
        <v>-1.5887290340799165E-6</v>
      </c>
      <c r="K496" s="2">
        <f>RADIANS(CSV[[#This Row],[lon]])</f>
        <v>0.74215580739117848</v>
      </c>
      <c r="L496" s="2">
        <f>RADIANS(CSV[[#This Row],[lat]])</f>
        <v>-0.1159674808424882</v>
      </c>
      <c r="M496" s="2">
        <f>SIN(CSV[[#This Row],[dlon]]/2)*SIN(CSV[[#This Row],[dlon]]/2)</f>
        <v>4.7577696143442515E-13</v>
      </c>
      <c r="N496" s="2">
        <f>SIN(CSV[[#This Row],[dlat]]/2)*SIN(CSV[[#This Row],[dlat]]/2)</f>
        <v>6.3101498593199343E-13</v>
      </c>
      <c r="O496" s="2">
        <f>COS(RADIANS(CSV[[#This Row],[lat]]))</f>
        <v>0.99328330419052502</v>
      </c>
      <c r="P496" s="2">
        <f>CSV[[#This Row],[sindlon]]+CSV[[#This Row],[cosradlat]]*O495*CSV[[#This Row],[sindlat]]</f>
        <v>1.0983438587731335E-12</v>
      </c>
      <c r="Q496" s="2">
        <f>2*ASIN(SQRT(CSV[[#This Row],[Columna1]]))*6367445</f>
        <v>13.346406891990108</v>
      </c>
      <c r="R496" s="2" t="e" vm="1">
        <f ca="1">_xlfn.CONCAT(CSV[[#This Row],[lon]],",",CSV[[#This Row],[lat]],";",CSV[[#This Row],[alt]])</f>
        <v>#NAME?</v>
      </c>
    </row>
    <row r="497" spans="1:18" x14ac:dyDescent="0.25">
      <c r="A497">
        <v>42.522346973419189</v>
      </c>
      <c r="B497">
        <v>-6.6445158608257771</v>
      </c>
      <c r="C497">
        <v>545.20001220703125</v>
      </c>
      <c r="D497" s="1">
        <v>42854.367314814815</v>
      </c>
      <c r="E497" s="1">
        <f>CSV[[#This Row],[Column4]]-D496</f>
        <v>3.4722223062999547E-5</v>
      </c>
      <c r="F497">
        <f>CSV[[#This Row],[alt]]-C496</f>
        <v>1</v>
      </c>
      <c r="G497">
        <f>IF(CSV[[#This Row],[Altura]]&gt;0,CSV[[#This Row],[Altura]],0)</f>
        <v>1</v>
      </c>
      <c r="H497">
        <f>IF(CSV[[#This Row],[Altura]]&lt;=0,CSV[[#This Row],[Altura]],0)</f>
        <v>0</v>
      </c>
      <c r="I497" s="2">
        <f>RADIANS(CSV[[#This Row],[lon]])-RADIANS(A496)</f>
        <v>-8.4702956792970241E-7</v>
      </c>
      <c r="J497" s="2">
        <f>RADIANS(CSV[[#This Row],[lat]])-RADIANS(B496)</f>
        <v>-1.1981299069263596E-6</v>
      </c>
      <c r="K497" s="2">
        <f>RADIANS(CSV[[#This Row],[lon]])</f>
        <v>0.74215496036161055</v>
      </c>
      <c r="L497" s="2">
        <f>RADIANS(CSV[[#This Row],[lat]])</f>
        <v>-0.11596867897239513</v>
      </c>
      <c r="M497" s="2">
        <f>SIN(CSV[[#This Row],[dlon]]/2)*SIN(CSV[[#This Row],[dlon]]/2)</f>
        <v>1.7936477223678386E-13</v>
      </c>
      <c r="N497" s="2">
        <f>SIN(CSV[[#This Row],[dlat]]/2)*SIN(CSV[[#This Row],[dlat]]/2)</f>
        <v>3.5887881846779889E-13</v>
      </c>
      <c r="O497" s="2">
        <f>COS(RADIANS(CSV[[#This Row],[lat]]))</f>
        <v>0.99328316555692631</v>
      </c>
      <c r="P497" s="2">
        <f>CSV[[#This Row],[sindlon]]+CSV[[#This Row],[cosradlat]]*O496*CSV[[#This Row],[sindlat]]</f>
        <v>5.3343877203381847E-13</v>
      </c>
      <c r="Q497" s="2">
        <f>2*ASIN(SQRT(CSV[[#This Row],[Columna1]]))*6367445</f>
        <v>9.3011679666174594</v>
      </c>
      <c r="R497" s="2" t="e" vm="1">
        <f ca="1">_xlfn.CONCAT(CSV[[#This Row],[lon]],",",CSV[[#This Row],[lat]],";",CSV[[#This Row],[alt]])</f>
        <v>#NAME?</v>
      </c>
    </row>
    <row r="498" spans="1:18" x14ac:dyDescent="0.25">
      <c r="A498">
        <v>42.522331718355417</v>
      </c>
      <c r="B498">
        <v>-6.6445388272404671</v>
      </c>
      <c r="C498">
        <v>545.4000244140625</v>
      </c>
      <c r="D498" s="1">
        <v>42854.367326388892</v>
      </c>
      <c r="E498" s="1">
        <f>CSV[[#This Row],[Column4]]-D497</f>
        <v>1.1574076779652387E-5</v>
      </c>
      <c r="F498">
        <f>CSV[[#This Row],[alt]]-C497</f>
        <v>0.20001220703125</v>
      </c>
      <c r="G498">
        <f>IF(CSV[[#This Row],[Altura]]&gt;0,CSV[[#This Row],[Altura]],0)</f>
        <v>0.20001220703125</v>
      </c>
      <c r="H498">
        <f>IF(CSV[[#This Row],[Altura]]&lt;=0,CSV[[#This Row],[Altura]],0)</f>
        <v>0</v>
      </c>
      <c r="I498" s="2">
        <f>RADIANS(CSV[[#This Row],[lon]])-RADIANS(A497)</f>
        <v>-2.6625109039724038E-7</v>
      </c>
      <c r="J498" s="2">
        <f>RADIANS(CSV[[#This Row],[lat]])-RADIANS(B497)</f>
        <v>-4.0083955371583713E-7</v>
      </c>
      <c r="K498" s="2">
        <f>RADIANS(CSV[[#This Row],[lon]])</f>
        <v>0.74215469411052015</v>
      </c>
      <c r="L498" s="2">
        <f>RADIANS(CSV[[#This Row],[lat]])</f>
        <v>-0.11596907981194884</v>
      </c>
      <c r="M498" s="2">
        <f>SIN(CSV[[#This Row],[dlon]]/2)*SIN(CSV[[#This Row],[dlon]]/2)</f>
        <v>1.7722410784429761E-14</v>
      </c>
      <c r="N498" s="2">
        <f>SIN(CSV[[#This Row],[dlat]]/2)*SIN(CSV[[#This Row],[dlat]]/2)</f>
        <v>4.0168086955777327E-14</v>
      </c>
      <c r="O498" s="2">
        <f>COS(RADIANS(CSV[[#This Row],[lat]]))</f>
        <v>0.99328311917613665</v>
      </c>
      <c r="P498" s="2">
        <f>CSV[[#This Row],[sindlon]]+CSV[[#This Row],[cosradlat]]*O497*CSV[[#This Row],[sindlat]]</f>
        <v>5.7352703327725084E-14</v>
      </c>
      <c r="Q498" s="2">
        <f>2*ASIN(SQRT(CSV[[#This Row],[Columna1]]))*6367445</f>
        <v>3.0498055094831766</v>
      </c>
      <c r="R498" s="2" t="e" vm="1">
        <f ca="1">_xlfn.CONCAT(CSV[[#This Row],[lon]],",",CSV[[#This Row],[lat]],";",CSV[[#This Row],[alt]])</f>
        <v>#NAME?</v>
      </c>
    </row>
    <row r="499" spans="1:18" x14ac:dyDescent="0.25">
      <c r="A499">
        <v>42.52228838391602</v>
      </c>
      <c r="B499">
        <v>-6.6446124203503132</v>
      </c>
      <c r="C499">
        <v>546.4000244140625</v>
      </c>
      <c r="D499" s="1">
        <v>42854.367361111108</v>
      </c>
      <c r="E499" s="1">
        <f>CSV[[#This Row],[Column4]]-D498</f>
        <v>3.4722215787041932E-5</v>
      </c>
      <c r="F499">
        <f>CSV[[#This Row],[alt]]-C498</f>
        <v>1</v>
      </c>
      <c r="G499">
        <f>IF(CSV[[#This Row],[Altura]]&gt;0,CSV[[#This Row],[Altura]],0)</f>
        <v>1</v>
      </c>
      <c r="H499">
        <f>IF(CSV[[#This Row],[Altura]]&lt;=0,CSV[[#This Row],[Altura]],0)</f>
        <v>0</v>
      </c>
      <c r="I499" s="2">
        <f>RADIANS(CSV[[#This Row],[lon]])-RADIANS(A498)</f>
        <v>-7.563286470446684E-7</v>
      </c>
      <c r="J499" s="2">
        <f>RADIANS(CSV[[#This Row],[lat]])-RADIANS(B498)</f>
        <v>-1.2844420735902418E-6</v>
      </c>
      <c r="K499" s="2">
        <f>RADIANS(CSV[[#This Row],[lon]])</f>
        <v>0.74215393778187311</v>
      </c>
      <c r="L499" s="2">
        <f>RADIANS(CSV[[#This Row],[lat]])</f>
        <v>-0.11597036425402243</v>
      </c>
      <c r="M499" s="2">
        <f>SIN(CSV[[#This Row],[dlon]]/2)*SIN(CSV[[#This Row],[dlon]]/2)</f>
        <v>1.4300825558509784E-13</v>
      </c>
      <c r="N499" s="2">
        <f>SIN(CSV[[#This Row],[dlat]]/2)*SIN(CSV[[#This Row],[dlat]]/2)</f>
        <v>4.1244786010214331E-13</v>
      </c>
      <c r="O499" s="2">
        <f>COS(RADIANS(CSV[[#This Row],[lat]]))</f>
        <v>0.99328297055340709</v>
      </c>
      <c r="P499" s="2">
        <f>CSV[[#This Row],[sindlon]]+CSV[[#This Row],[cosradlat]]*O498*CSV[[#This Row],[sindlat]]</f>
        <v>5.4993393675405789E-13</v>
      </c>
      <c r="Q499" s="2">
        <f>2*ASIN(SQRT(CSV[[#This Row],[Columna1]]))*6367445</f>
        <v>9.4438799682476287</v>
      </c>
      <c r="R499" s="2" t="e" vm="1">
        <f ca="1">_xlfn.CONCAT(CSV[[#This Row],[lon]],",",CSV[[#This Row],[lat]],";",CSV[[#This Row],[alt]])</f>
        <v>#NAME?</v>
      </c>
    </row>
    <row r="500" spans="1:18" x14ac:dyDescent="0.25">
      <c r="A500">
        <v>42.522263070568442</v>
      </c>
      <c r="B500">
        <v>-6.6446618735790253</v>
      </c>
      <c r="C500">
        <v>547.5999755859375</v>
      </c>
      <c r="D500" s="1">
        <v>42854.367384259262</v>
      </c>
      <c r="E500" s="1">
        <f>CSV[[#This Row],[Column4]]-D499</f>
        <v>2.3148153559304774E-5</v>
      </c>
      <c r="F500">
        <f>CSV[[#This Row],[alt]]-C499</f>
        <v>1.199951171875</v>
      </c>
      <c r="G500">
        <f>IF(CSV[[#This Row],[Altura]]&gt;0,CSV[[#This Row],[Altura]],0)</f>
        <v>1.199951171875</v>
      </c>
      <c r="H500">
        <f>IF(CSV[[#This Row],[Altura]]&lt;=0,CSV[[#This Row],[Altura]],0)</f>
        <v>0</v>
      </c>
      <c r="I500" s="2">
        <f>RADIANS(CSV[[#This Row],[lon]])-RADIANS(A499)</f>
        <v>-4.4180125990944674E-7</v>
      </c>
      <c r="J500" s="2">
        <f>RADIANS(CSV[[#This Row],[lat]])-RADIANS(B499)</f>
        <v>-8.6312166676372204E-7</v>
      </c>
      <c r="K500" s="2">
        <f>RADIANS(CSV[[#This Row],[lon]])</f>
        <v>0.7421534959806132</v>
      </c>
      <c r="L500" s="2">
        <f>RADIANS(CSV[[#This Row],[lat]])</f>
        <v>-0.1159712273756892</v>
      </c>
      <c r="M500" s="2">
        <f>SIN(CSV[[#This Row],[dlon]]/2)*SIN(CSV[[#This Row],[dlon]]/2)</f>
        <v>4.8797088314392832E-14</v>
      </c>
      <c r="N500" s="2">
        <f>SIN(CSV[[#This Row],[dlat]]/2)*SIN(CSV[[#This Row],[dlat]]/2)</f>
        <v>1.8624475290923484E-13</v>
      </c>
      <c r="O500" s="2">
        <f>COS(RADIANS(CSV[[#This Row],[lat]]))</f>
        <v>0.99328287068072074</v>
      </c>
      <c r="P500" s="2">
        <f>CSV[[#This Row],[sindlon]]+CSV[[#This Row],[cosradlat]]*O499*CSV[[#This Row],[sindlat]]</f>
        <v>2.3254820284968969E-13</v>
      </c>
      <c r="Q500" s="2">
        <f>2*ASIN(SQRT(CSV[[#This Row],[Columna1]]))*6367445</f>
        <v>6.1411780900756456</v>
      </c>
      <c r="R500" s="2" t="e" vm="1">
        <f ca="1">_xlfn.CONCAT(CSV[[#This Row],[lon]],",",CSV[[#This Row],[lat]],";",CSV[[#This Row],[alt]])</f>
        <v>#NAME?</v>
      </c>
    </row>
    <row r="501" spans="1:18" x14ac:dyDescent="0.25">
      <c r="A501">
        <v>42.522223759442568</v>
      </c>
      <c r="B501">
        <v>-6.6447365563362837</v>
      </c>
      <c r="C501">
        <v>549</v>
      </c>
      <c r="D501" s="1">
        <v>42854.367418981485</v>
      </c>
      <c r="E501" s="1">
        <f>CSV[[#This Row],[Column4]]-D500</f>
        <v>3.4722223062999547E-5</v>
      </c>
      <c r="F501">
        <f>CSV[[#This Row],[alt]]-C500</f>
        <v>1.4000244140625</v>
      </c>
      <c r="G501">
        <f>IF(CSV[[#This Row],[Altura]]&gt;0,CSV[[#This Row],[Altura]],0)</f>
        <v>1.4000244140625</v>
      </c>
      <c r="H501">
        <f>IF(CSV[[#This Row],[Altura]]&lt;=0,CSV[[#This Row],[Altura]],0)</f>
        <v>0</v>
      </c>
      <c r="I501" s="2">
        <f>RADIANS(CSV[[#This Row],[lon]])-RADIANS(A500)</f>
        <v>-6.8610857917317247E-7</v>
      </c>
      <c r="J501" s="2">
        <f>RADIANS(CSV[[#This Row],[lat]])-RADIANS(B500)</f>
        <v>-1.3034600086364589E-6</v>
      </c>
      <c r="K501" s="2">
        <f>RADIANS(CSV[[#This Row],[lon]])</f>
        <v>0.74215280987203402</v>
      </c>
      <c r="L501" s="2">
        <f>RADIANS(CSV[[#This Row],[lat]])</f>
        <v>-0.11597253083569783</v>
      </c>
      <c r="M501" s="2">
        <f>SIN(CSV[[#This Row],[dlon]]/2)*SIN(CSV[[#This Row],[dlon]]/2)</f>
        <v>1.1768624560375275E-13</v>
      </c>
      <c r="N501" s="2">
        <f>SIN(CSV[[#This Row],[dlat]]/2)*SIN(CSV[[#This Row],[dlat]]/2)</f>
        <v>4.2475199852857925E-13</v>
      </c>
      <c r="O501" s="2">
        <f>COS(RADIANS(CSV[[#This Row],[lat]]))</f>
        <v>0.99328271985463401</v>
      </c>
      <c r="P501" s="2">
        <f>CSV[[#This Row],[sindlon]]+CSV[[#This Row],[cosradlat]]*O500*CSV[[#This Row],[sindlat]]</f>
        <v>5.3675111702988746E-13</v>
      </c>
      <c r="Q501" s="2">
        <f>2*ASIN(SQRT(CSV[[#This Row],[Columna1]]))*6367445</f>
        <v>9.3300007030982677</v>
      </c>
      <c r="R501" s="2" t="e" vm="1">
        <f ca="1">_xlfn.CONCAT(CSV[[#This Row],[lon]],",",CSV[[#This Row],[lat]],";",CSV[[#This Row],[alt]])</f>
        <v>#NAME?</v>
      </c>
    </row>
    <row r="502" spans="1:18" x14ac:dyDescent="0.25">
      <c r="A502">
        <v>42.52217061817646</v>
      </c>
      <c r="B502">
        <v>-6.6448325291275978</v>
      </c>
      <c r="C502">
        <v>550</v>
      </c>
      <c r="D502" s="1">
        <v>42854.367465277777</v>
      </c>
      <c r="E502" s="1">
        <f>CSV[[#This Row],[Column4]]-D501</f>
        <v>4.6296292566694319E-5</v>
      </c>
      <c r="F502">
        <f>CSV[[#This Row],[alt]]-C501</f>
        <v>1</v>
      </c>
      <c r="G502">
        <f>IF(CSV[[#This Row],[Altura]]&gt;0,CSV[[#This Row],[Altura]],0)</f>
        <v>1</v>
      </c>
      <c r="H502">
        <f>IF(CSV[[#This Row],[Altura]]&lt;=0,CSV[[#This Row],[Altura]],0)</f>
        <v>0</v>
      </c>
      <c r="I502" s="2">
        <f>RADIANS(CSV[[#This Row],[lon]])-RADIANS(A501)</f>
        <v>-9.2749006219694508E-7</v>
      </c>
      <c r="J502" s="2">
        <f>RADIANS(CSV[[#This Row],[lat]])-RADIANS(B501)</f>
        <v>-1.6750412007576765E-6</v>
      </c>
      <c r="K502" s="2">
        <f>RADIANS(CSV[[#This Row],[lon]])</f>
        <v>0.74215188238197183</v>
      </c>
      <c r="L502" s="2">
        <f>RADIANS(CSV[[#This Row],[lat]])</f>
        <v>-0.11597420587689859</v>
      </c>
      <c r="M502" s="2">
        <f>SIN(CSV[[#This Row],[dlon]]/2)*SIN(CSV[[#This Row],[dlon]]/2)</f>
        <v>2.1505945386850785E-13</v>
      </c>
      <c r="N502" s="2">
        <f>SIN(CSV[[#This Row],[dlat]]/2)*SIN(CSV[[#This Row],[dlat]]/2)</f>
        <v>7.014407560587656E-13</v>
      </c>
      <c r="O502" s="2">
        <f>COS(RADIANS(CSV[[#This Row],[lat]]))</f>
        <v>0.99328252602963196</v>
      </c>
      <c r="P502" s="2">
        <f>CSV[[#This Row],[sindlon]]+CSV[[#This Row],[cosradlat]]*O501*CSV[[#This Row],[sindlat]]</f>
        <v>9.0710817706249733E-13</v>
      </c>
      <c r="Q502" s="2">
        <f>2*ASIN(SQRT(CSV[[#This Row],[Columna1]]))*6367445</f>
        <v>12.128992819742971</v>
      </c>
      <c r="R502" s="2" t="e" vm="1">
        <f ca="1">_xlfn.CONCAT(CSV[[#This Row],[lon]],",",CSV[[#This Row],[lat]],";",CSV[[#This Row],[alt]])</f>
        <v>#NAME?</v>
      </c>
    </row>
    <row r="503" spans="1:18" x14ac:dyDescent="0.25">
      <c r="A503">
        <v>42.522156871855259</v>
      </c>
      <c r="B503">
        <v>-6.644855160266161</v>
      </c>
      <c r="C503">
        <v>550.5999755859375</v>
      </c>
      <c r="D503" s="1">
        <v>42854.367476851854</v>
      </c>
      <c r="E503" s="1">
        <f>CSV[[#This Row],[Column4]]-D502</f>
        <v>1.1574076779652387E-5</v>
      </c>
      <c r="F503">
        <f>CSV[[#This Row],[alt]]-C502</f>
        <v>0.5999755859375</v>
      </c>
      <c r="G503">
        <f>IF(CSV[[#This Row],[Altura]]&gt;0,CSV[[#This Row],[Altura]],0)</f>
        <v>0.5999755859375</v>
      </c>
      <c r="H503">
        <f>IF(CSV[[#This Row],[Altura]]&lt;=0,CSV[[#This Row],[Altura]],0)</f>
        <v>0</v>
      </c>
      <c r="I503" s="2">
        <f>RADIANS(CSV[[#This Row],[lon]])-RADIANS(A502)</f>
        <v>-2.3991856501481834E-7</v>
      </c>
      <c r="J503" s="2">
        <f>RADIANS(CSV[[#This Row],[lat]])-RADIANS(B502)</f>
        <v>-3.9498788140246432E-7</v>
      </c>
      <c r="K503" s="2">
        <f>RADIANS(CSV[[#This Row],[lon]])</f>
        <v>0.74215164246340681</v>
      </c>
      <c r="L503" s="2">
        <f>RADIANS(CSV[[#This Row],[lat]])</f>
        <v>-0.11597460086477999</v>
      </c>
      <c r="M503" s="2">
        <f>SIN(CSV[[#This Row],[dlon]]/2)*SIN(CSV[[#This Row],[dlon]]/2)</f>
        <v>1.4390229459692334E-14</v>
      </c>
      <c r="N503" s="2">
        <f>SIN(CSV[[#This Row],[dlat]]/2)*SIN(CSV[[#This Row],[dlat]]/2)</f>
        <v>3.9003856613701294E-14</v>
      </c>
      <c r="O503" s="2">
        <f>COS(RADIANS(CSV[[#This Row],[lat]]))</f>
        <v>0.99328248032376687</v>
      </c>
      <c r="P503" s="2">
        <f>CSV[[#This Row],[sindlon]]+CSV[[#This Row],[cosradlat]]*O502*CSV[[#This Row],[sindlat]]</f>
        <v>5.2871829547403638E-14</v>
      </c>
      <c r="Q503" s="2">
        <f>2*ASIN(SQRT(CSV[[#This Row],[Columna1]]))*6367445</f>
        <v>2.9282447100258935</v>
      </c>
      <c r="R503" s="2" t="e" vm="1">
        <f ca="1">_xlfn.CONCAT(CSV[[#This Row],[lon]],",",CSV[[#This Row],[lat]],";",CSV[[#This Row],[alt]])</f>
        <v>#NAME?</v>
      </c>
    </row>
    <row r="504" spans="1:18" x14ac:dyDescent="0.25">
      <c r="A504">
        <v>42.522130887955427</v>
      </c>
      <c r="B504">
        <v>-6.6448992490768433</v>
      </c>
      <c r="C504">
        <v>551.20001220703125</v>
      </c>
      <c r="D504" s="1">
        <v>42854.3675</v>
      </c>
      <c r="E504" s="1">
        <f>CSV[[#This Row],[Column4]]-D503</f>
        <v>2.314814628334716E-5</v>
      </c>
      <c r="F504">
        <f>CSV[[#This Row],[alt]]-C503</f>
        <v>0.60003662109375</v>
      </c>
      <c r="G504">
        <f>IF(CSV[[#This Row],[Altura]]&gt;0,CSV[[#This Row],[Altura]],0)</f>
        <v>0.60003662109375</v>
      </c>
      <c r="H504">
        <f>IF(CSV[[#This Row],[Altura]]&lt;=0,CSV[[#This Row],[Altura]],0)</f>
        <v>0</v>
      </c>
      <c r="I504" s="2">
        <f>RADIANS(CSV[[#This Row],[lon]])-RADIANS(A503)</f>
        <v>-4.5350460464721465E-7</v>
      </c>
      <c r="J504" s="2">
        <f>RADIANS(CSV[[#This Row],[lat]])-RADIANS(B503)</f>
        <v>-7.6949490969424605E-7</v>
      </c>
      <c r="K504" s="2">
        <f>RADIANS(CSV[[#This Row],[lon]])</f>
        <v>0.74215118895880217</v>
      </c>
      <c r="L504" s="2">
        <f>RADIANS(CSV[[#This Row],[lat]])</f>
        <v>-0.11597537035968969</v>
      </c>
      <c r="M504" s="2">
        <f>SIN(CSV[[#This Row],[dlon]]/2)*SIN(CSV[[#This Row],[dlon]]/2)</f>
        <v>5.141660660905574E-14</v>
      </c>
      <c r="N504" s="2">
        <f>SIN(CSV[[#This Row],[dlat]]/2)*SIN(CSV[[#This Row],[dlat]]/2)</f>
        <v>1.4803060401133167E-13</v>
      </c>
      <c r="O504" s="2">
        <f>COS(RADIANS(CSV[[#This Row],[lat]]))</f>
        <v>0.9932823912815254</v>
      </c>
      <c r="P504" s="2">
        <f>CSV[[#This Row],[sindlon]]+CSV[[#This Row],[cosradlat]]*O503*CSV[[#This Row],[sindlat]]</f>
        <v>1.9746508042914956E-13</v>
      </c>
      <c r="Q504" s="2">
        <f>2*ASIN(SQRT(CSV[[#This Row],[Columna1]]))*6367445</f>
        <v>5.6590085649447612</v>
      </c>
      <c r="R504" s="2" t="e" vm="1">
        <f ca="1">_xlfn.CONCAT(CSV[[#This Row],[lon]],",",CSV[[#This Row],[lat]],";",CSV[[#This Row],[alt]])</f>
        <v>#NAME?</v>
      </c>
    </row>
    <row r="505" spans="1:18" x14ac:dyDescent="0.25">
      <c r="A505">
        <v>42.52208998426795</v>
      </c>
      <c r="B505">
        <v>-6.6449549049139023</v>
      </c>
      <c r="C505">
        <v>552.4000244140625</v>
      </c>
      <c r="D505" s="1">
        <v>42854.367534722223</v>
      </c>
      <c r="E505" s="1">
        <f>CSV[[#This Row],[Column4]]-D504</f>
        <v>3.4722223062999547E-5</v>
      </c>
      <c r="F505">
        <f>CSV[[#This Row],[alt]]-C504</f>
        <v>1.20001220703125</v>
      </c>
      <c r="G505">
        <f>IF(CSV[[#This Row],[Altura]]&gt;0,CSV[[#This Row],[Altura]],0)</f>
        <v>1.20001220703125</v>
      </c>
      <c r="H505">
        <f>IF(CSV[[#This Row],[Altura]]&lt;=0,CSV[[#This Row],[Altura]],0)</f>
        <v>0</v>
      </c>
      <c r="I505" s="2">
        <f>RADIANS(CSV[[#This Row],[lon]])-RADIANS(A504)</f>
        <v>-7.1390402267557107E-7</v>
      </c>
      <c r="J505" s="2">
        <f>RADIANS(CSV[[#This Row],[lat]])-RADIANS(B504)</f>
        <v>-9.7137760463050782E-7</v>
      </c>
      <c r="K505" s="2">
        <f>RADIANS(CSV[[#This Row],[lon]])</f>
        <v>0.74215047505477949</v>
      </c>
      <c r="L505" s="2">
        <f>RADIANS(CSV[[#This Row],[lat]])</f>
        <v>-0.11597634173729432</v>
      </c>
      <c r="M505" s="2">
        <f>SIN(CSV[[#This Row],[dlon]]/2)*SIN(CSV[[#This Row],[dlon]]/2)</f>
        <v>1.2741473839808517E-13</v>
      </c>
      <c r="N505" s="2">
        <f>SIN(CSV[[#This Row],[dlat]]/2)*SIN(CSV[[#This Row],[dlat]]/2)</f>
        <v>2.3589361269440727E-13</v>
      </c>
      <c r="O505" s="2">
        <f>COS(RADIANS(CSV[[#This Row],[lat]]))</f>
        <v>0.99328227887755183</v>
      </c>
      <c r="P505" s="2">
        <f>CSV[[#This Row],[sindlon]]+CSV[[#This Row],[cosradlat]]*O504*CSV[[#This Row],[sindlat]]</f>
        <v>3.6014968777482127E-13</v>
      </c>
      <c r="Q505" s="2">
        <f>2*ASIN(SQRT(CSV[[#This Row],[Columna1]]))*6367445</f>
        <v>7.6425223826943984</v>
      </c>
      <c r="R505" s="2" t="e" vm="1">
        <f ca="1">_xlfn.CONCAT(CSV[[#This Row],[lon]],",",CSV[[#This Row],[lat]],";",CSV[[#This Row],[alt]])</f>
        <v>#NAME?</v>
      </c>
    </row>
    <row r="506" spans="1:18" x14ac:dyDescent="0.25">
      <c r="A506">
        <v>42.522053858265281</v>
      </c>
      <c r="B506">
        <v>-6.6450237203389406</v>
      </c>
      <c r="C506">
        <v>553.5999755859375</v>
      </c>
      <c r="D506" s="1">
        <v>42854.367569444446</v>
      </c>
      <c r="E506" s="1">
        <f>CSV[[#This Row],[Column4]]-D505</f>
        <v>3.4722223062999547E-5</v>
      </c>
      <c r="F506">
        <f>CSV[[#This Row],[alt]]-C505</f>
        <v>1.199951171875</v>
      </c>
      <c r="G506">
        <f>IF(CSV[[#This Row],[Altura]]&gt;0,CSV[[#This Row],[Altura]],0)</f>
        <v>1.199951171875</v>
      </c>
      <c r="H506">
        <f>IF(CSV[[#This Row],[Altura]]&lt;=0,CSV[[#This Row],[Altura]],0)</f>
        <v>0</v>
      </c>
      <c r="I506" s="2">
        <f>RADIANS(CSV[[#This Row],[lon]])-RADIANS(A505)</f>
        <v>-6.3051769216837528E-7</v>
      </c>
      <c r="J506" s="2">
        <f>RADIANS(CSV[[#This Row],[lat]])-RADIANS(B505)</f>
        <v>-1.201055743083046E-6</v>
      </c>
      <c r="K506" s="2">
        <f>RADIANS(CSV[[#This Row],[lon]])</f>
        <v>0.74214984453708732</v>
      </c>
      <c r="L506" s="2">
        <f>RADIANS(CSV[[#This Row],[lat]])</f>
        <v>-0.1159775427930374</v>
      </c>
      <c r="M506" s="2">
        <f>SIN(CSV[[#This Row],[dlon]]/2)*SIN(CSV[[#This Row],[dlon]]/2)</f>
        <v>9.9388140034330204E-14</v>
      </c>
      <c r="N506" s="2">
        <f>SIN(CSV[[#This Row],[dlat]]/2)*SIN(CSV[[#This Row],[dlat]]/2)</f>
        <v>3.6063372449814858E-13</v>
      </c>
      <c r="O506" s="2">
        <f>COS(RADIANS(CSV[[#This Row],[lat]]))</f>
        <v>0.99328213989483682</v>
      </c>
      <c r="P506" s="2">
        <f>CSV[[#This Row],[sindlon]]+CSV[[#This Row],[cosradlat]]*O505*CSV[[#This Row],[sindlat]]</f>
        <v>4.5519281576859885E-13</v>
      </c>
      <c r="Q506" s="2">
        <f>2*ASIN(SQRT(CSV[[#This Row],[Columna1]]))*6367445</f>
        <v>8.5919728800515891</v>
      </c>
      <c r="R506" s="2" t="e" vm="1">
        <f ca="1">_xlfn.CONCAT(CSV[[#This Row],[lon]],",",CSV[[#This Row],[lat]],";",CSV[[#This Row],[alt]])</f>
        <v>#NAME?</v>
      </c>
    </row>
    <row r="507" spans="1:18" x14ac:dyDescent="0.25">
      <c r="A507">
        <v>42.522031730040908</v>
      </c>
      <c r="B507">
        <v>-6.6450637020170689</v>
      </c>
      <c r="C507">
        <v>554.5999755859375</v>
      </c>
      <c r="D507" s="1">
        <v>42854.367592592593</v>
      </c>
      <c r="E507" s="1">
        <f>CSV[[#This Row],[Column4]]-D506</f>
        <v>2.314814628334716E-5</v>
      </c>
      <c r="F507">
        <f>CSV[[#This Row],[alt]]-C506</f>
        <v>1</v>
      </c>
      <c r="G507">
        <f>IF(CSV[[#This Row],[Altura]]&gt;0,CSV[[#This Row],[Altura]],0)</f>
        <v>1</v>
      </c>
      <c r="H507">
        <f>IF(CSV[[#This Row],[Altura]]&lt;=0,CSV[[#This Row],[Altura]],0)</f>
        <v>0</v>
      </c>
      <c r="I507" s="2">
        <f>RADIANS(CSV[[#This Row],[lon]])-RADIANS(A506)</f>
        <v>-3.8621037290464955E-7</v>
      </c>
      <c r="J507" s="2">
        <f>RADIANS(CSV[[#This Row],[lat]])-RADIANS(B506)</f>
        <v>-6.9781192381379586E-7</v>
      </c>
      <c r="K507" s="2">
        <f>RADIANS(CSV[[#This Row],[lon]])</f>
        <v>0.74214945832671442</v>
      </c>
      <c r="L507" s="2">
        <f>RADIANS(CSV[[#This Row],[lat]])</f>
        <v>-0.11597824060496122</v>
      </c>
      <c r="M507" s="2">
        <f>SIN(CSV[[#This Row],[dlon]]/2)*SIN(CSV[[#This Row],[dlon]]/2)</f>
        <v>3.7289613034786656E-14</v>
      </c>
      <c r="N507" s="2">
        <f>SIN(CSV[[#This Row],[dlat]]/2)*SIN(CSV[[#This Row],[dlat]]/2)</f>
        <v>1.2173537025417276E-13</v>
      </c>
      <c r="O507" s="2">
        <f>COS(RADIANS(CSV[[#This Row],[lat]]))</f>
        <v>0.99328205914539069</v>
      </c>
      <c r="P507" s="2">
        <f>CSV[[#This Row],[sindlon]]+CSV[[#This Row],[cosradlat]]*O506*CSV[[#This Row],[sindlat]]</f>
        <v>1.573948650244667E-13</v>
      </c>
      <c r="Q507" s="2">
        <f>2*ASIN(SQRT(CSV[[#This Row],[Columna1]]))*6367445</f>
        <v>5.0523156722660474</v>
      </c>
      <c r="R507" s="2" t="e" vm="1">
        <f ca="1">_xlfn.CONCAT(CSV[[#This Row],[lon]],",",CSV[[#This Row],[lat]],";",CSV[[#This Row],[alt]])</f>
        <v>#NAME?</v>
      </c>
    </row>
    <row r="508" spans="1:18" x14ac:dyDescent="0.25">
      <c r="A508">
        <v>42.522020246833563</v>
      </c>
      <c r="B508">
        <v>-6.6450825612992048</v>
      </c>
      <c r="C508">
        <v>555.5999755859375</v>
      </c>
      <c r="D508" s="1">
        <v>42854.367604166669</v>
      </c>
      <c r="E508" s="1">
        <f>CSV[[#This Row],[Column4]]-D507</f>
        <v>1.1574076779652387E-5</v>
      </c>
      <c r="F508">
        <f>CSV[[#This Row],[alt]]-C507</f>
        <v>1</v>
      </c>
      <c r="G508">
        <f>IF(CSV[[#This Row],[Altura]]&gt;0,CSV[[#This Row],[Altura]],0)</f>
        <v>1</v>
      </c>
      <c r="H508">
        <f>IF(CSV[[#This Row],[Altura]]&lt;=0,CSV[[#This Row],[Altura]],0)</f>
        <v>0</v>
      </c>
      <c r="I508" s="2">
        <f>RADIANS(CSV[[#This Row],[lon]])-RADIANS(A507)</f>
        <v>-2.0041977688567414E-7</v>
      </c>
      <c r="J508" s="2">
        <f>RADIANS(CSV[[#This Row],[lat]])-RADIANS(B507)</f>
        <v>-3.2915656783538694E-7</v>
      </c>
      <c r="K508" s="2">
        <f>RADIANS(CSV[[#This Row],[lon]])</f>
        <v>0.74214925790693753</v>
      </c>
      <c r="L508" s="2">
        <f>RADIANS(CSV[[#This Row],[lat]])</f>
        <v>-0.11597856976152905</v>
      </c>
      <c r="M508" s="2">
        <f>SIN(CSV[[#This Row],[dlon]]/2)*SIN(CSV[[#This Row],[dlon]]/2)</f>
        <v>1.0042021741725816E-14</v>
      </c>
      <c r="N508" s="2">
        <f>SIN(CSV[[#This Row],[dlat]]/2)*SIN(CSV[[#This Row],[dlat]]/2)</f>
        <v>2.7086011537292677E-14</v>
      </c>
      <c r="O508" s="2">
        <f>COS(RADIANS(CSV[[#This Row],[lat]]))</f>
        <v>0.99328202105586139</v>
      </c>
      <c r="P508" s="2">
        <f>CSV[[#This Row],[sindlon]]+CSV[[#This Row],[cosradlat]]*O507*CSV[[#This Row],[sindlat]]</f>
        <v>3.676533021872153E-14</v>
      </c>
      <c r="Q508" s="2">
        <f>2*ASIN(SQRT(CSV[[#This Row],[Columna1]]))*6367445</f>
        <v>2.4418244249107706</v>
      </c>
      <c r="R508" s="2" t="e" vm="1">
        <f ca="1">_xlfn.CONCAT(CSV[[#This Row],[lon]],",",CSV[[#This Row],[lat]],";",CSV[[#This Row],[alt]])</f>
        <v>#NAME?</v>
      </c>
    </row>
    <row r="509" spans="1:18" x14ac:dyDescent="0.25">
      <c r="A509">
        <v>42.521998034790158</v>
      </c>
      <c r="B509">
        <v>-6.6451234649866819</v>
      </c>
      <c r="C509">
        <v>557</v>
      </c>
      <c r="D509" s="1">
        <v>42854.367627314816</v>
      </c>
      <c r="E509" s="1">
        <f>CSV[[#This Row],[Column4]]-D508</f>
        <v>2.314814628334716E-5</v>
      </c>
      <c r="F509">
        <f>CSV[[#This Row],[alt]]-C508</f>
        <v>1.4000244140625</v>
      </c>
      <c r="G509">
        <f>IF(CSV[[#This Row],[Altura]]&gt;0,CSV[[#This Row],[Altura]],0)</f>
        <v>1.4000244140625</v>
      </c>
      <c r="H509">
        <f>IF(CSV[[#This Row],[Altura]]&lt;=0,CSV[[#This Row],[Altura]],0)</f>
        <v>0</v>
      </c>
      <c r="I509" s="2">
        <f>RADIANS(CSV[[#This Row],[lon]])-RADIANS(A508)</f>
        <v>-3.8767329091360381E-7</v>
      </c>
      <c r="J509" s="2">
        <f>RADIANS(CSV[[#This Row],[lat]])-RADIANS(B508)</f>
        <v>-7.1390402267557107E-7</v>
      </c>
      <c r="K509" s="2">
        <f>RADIANS(CSV[[#This Row],[lon]])</f>
        <v>0.74214887023364662</v>
      </c>
      <c r="L509" s="2">
        <f>RADIANS(CSV[[#This Row],[lat]])</f>
        <v>-0.11597928366555173</v>
      </c>
      <c r="M509" s="2">
        <f>SIN(CSV[[#This Row],[dlon]]/2)*SIN(CSV[[#This Row],[dlon]]/2)</f>
        <v>3.7572645121945452E-14</v>
      </c>
      <c r="N509" s="2">
        <f>SIN(CSV[[#This Row],[dlat]]/2)*SIN(CSV[[#This Row],[dlat]]/2)</f>
        <v>1.2741473839808517E-13</v>
      </c>
      <c r="O509" s="2">
        <f>COS(RADIANS(CSV[[#This Row],[lat]]))</f>
        <v>0.99328193844353474</v>
      </c>
      <c r="P509" s="2">
        <f>CSV[[#This Row],[sindlon]]+CSV[[#This Row],[cosradlat]]*O508*CSV[[#This Row],[sindlat]]</f>
        <v>1.6328118439053131E-13</v>
      </c>
      <c r="Q509" s="2">
        <f>2*ASIN(SQRT(CSV[[#This Row],[Columna1]]))*6367445</f>
        <v>5.1459228287845216</v>
      </c>
      <c r="R509" s="2" t="e" vm="1">
        <f ca="1">_xlfn.CONCAT(CSV[[#This Row],[lon]],",",CSV[[#This Row],[lat]],";",CSV[[#This Row],[alt]])</f>
        <v>#NAME?</v>
      </c>
    </row>
    <row r="510" spans="1:18" x14ac:dyDescent="0.25">
      <c r="A510">
        <v>42.521975822746754</v>
      </c>
      <c r="B510">
        <v>-6.6451658774167299</v>
      </c>
      <c r="C510">
        <v>557.5999755859375</v>
      </c>
      <c r="D510" s="1">
        <v>42854.367650462962</v>
      </c>
      <c r="E510" s="1">
        <f>CSV[[#This Row],[Column4]]-D509</f>
        <v>2.314814628334716E-5</v>
      </c>
      <c r="F510">
        <f>CSV[[#This Row],[alt]]-C509</f>
        <v>0.5999755859375</v>
      </c>
      <c r="G510">
        <f>IF(CSV[[#This Row],[Altura]]&gt;0,CSV[[#This Row],[Altura]],0)</f>
        <v>0.5999755859375</v>
      </c>
      <c r="H510">
        <f>IF(CSV[[#This Row],[Altura]]&lt;=0,CSV[[#This Row],[Altura]],0)</f>
        <v>0</v>
      </c>
      <c r="I510" s="2">
        <f>RADIANS(CSV[[#This Row],[lon]])-RADIANS(A509)</f>
        <v>-3.8767329102462611E-7</v>
      </c>
      <c r="J510" s="2">
        <f>RADIANS(CSV[[#This Row],[lat]])-RADIANS(B509)</f>
        <v>-7.4023654811350426E-7</v>
      </c>
      <c r="K510" s="2">
        <f>RADIANS(CSV[[#This Row],[lon]])</f>
        <v>0.74214848256035559</v>
      </c>
      <c r="L510" s="2">
        <f>RADIANS(CSV[[#This Row],[lat]])</f>
        <v>-0.11598002390209984</v>
      </c>
      <c r="M510" s="2">
        <f>SIN(CSV[[#This Row],[dlon]]/2)*SIN(CSV[[#This Row],[dlon]]/2)</f>
        <v>3.7572645143465641E-14</v>
      </c>
      <c r="N510" s="2">
        <f>SIN(CSV[[#This Row],[dlat]]/2)*SIN(CSV[[#This Row],[dlat]]/2)</f>
        <v>1.3698753679074281E-13</v>
      </c>
      <c r="O510" s="2">
        <f>COS(RADIANS(CSV[[#This Row],[lat]]))</f>
        <v>0.99328185278349745</v>
      </c>
      <c r="P510" s="2">
        <f>CSV[[#This Row],[sindlon]]+CSV[[#This Row],[cosradlat]]*O509*CSV[[#This Row],[sindlat]]</f>
        <v>1.7272577143902909E-13</v>
      </c>
      <c r="Q510" s="2">
        <f>2*ASIN(SQRT(CSV[[#This Row],[Columna1]]))*6367445</f>
        <v>5.2926572297455712</v>
      </c>
      <c r="R510" s="2" t="e" vm="1">
        <f ca="1">_xlfn.CONCAT(CSV[[#This Row],[lon]],",",CSV[[#This Row],[lat]],";",CSV[[#This Row],[alt]])</f>
        <v>#NAME?</v>
      </c>
    </row>
    <row r="511" spans="1:18" x14ac:dyDescent="0.25">
      <c r="A511">
        <v>42.521956125274301</v>
      </c>
      <c r="B511">
        <v>-6.6452117264270782</v>
      </c>
      <c r="C511">
        <v>558.20001220703125</v>
      </c>
      <c r="D511" s="1">
        <v>42854.367673611108</v>
      </c>
      <c r="E511" s="1">
        <f>CSV[[#This Row],[Column4]]-D510</f>
        <v>2.314814628334716E-5</v>
      </c>
      <c r="F511">
        <f>CSV[[#This Row],[alt]]-C510</f>
        <v>0.60003662109375</v>
      </c>
      <c r="G511">
        <f>IF(CSV[[#This Row],[Altura]]&gt;0,CSV[[#This Row],[Altura]],0)</f>
        <v>0.60003662109375</v>
      </c>
      <c r="H511">
        <f>IF(CSV[[#This Row],[Altura]]&lt;=0,CSV[[#This Row],[Altura]],0)</f>
        <v>0</v>
      </c>
      <c r="I511" s="2">
        <f>RADIANS(CSV[[#This Row],[lon]])-RADIANS(A510)</f>
        <v>-3.4378574864657452E-7</v>
      </c>
      <c r="J511" s="2">
        <f>RADIANS(CSV[[#This Row],[lat]])-RADIANS(B510)</f>
        <v>-8.0021618935333105E-7</v>
      </c>
      <c r="K511" s="2">
        <f>RADIANS(CSV[[#This Row],[lon]])</f>
        <v>0.74214813877460695</v>
      </c>
      <c r="L511" s="2">
        <f>RADIANS(CSV[[#This Row],[lat]])</f>
        <v>-0.11598082411828919</v>
      </c>
      <c r="M511" s="2">
        <f>SIN(CSV[[#This Row],[dlon]]/2)*SIN(CSV[[#This Row],[dlon]]/2)</f>
        <v>2.9547160243121136E-14</v>
      </c>
      <c r="N511" s="2">
        <f>SIN(CSV[[#This Row],[dlat]]/2)*SIN(CSV[[#This Row],[dlat]]/2)</f>
        <v>1.6008648742578298E-13</v>
      </c>
      <c r="O511" s="2">
        <f>COS(RADIANS(CSV[[#This Row],[lat]]))</f>
        <v>0.99328176018201497</v>
      </c>
      <c r="P511" s="2">
        <f>CSV[[#This Row],[sindlon]]+CSV[[#This Row],[cosradlat]]*O510*CSV[[#This Row],[sindlat]]</f>
        <v>1.8748988902825516E-13</v>
      </c>
      <c r="Q511" s="2">
        <f>2*ASIN(SQRT(CSV[[#This Row],[Columna1]]))*6367445</f>
        <v>5.5142204435147395</v>
      </c>
      <c r="R511" s="2" t="e" vm="1">
        <f ca="1">_xlfn.CONCAT(CSV[[#This Row],[lon]],",",CSV[[#This Row],[lat]],";",CSV[[#This Row],[alt]])</f>
        <v>#NAME?</v>
      </c>
    </row>
    <row r="512" spans="1:18" x14ac:dyDescent="0.25">
      <c r="A512">
        <v>42.521926872432232</v>
      </c>
      <c r="B512">
        <v>-6.6452729981392622</v>
      </c>
      <c r="C512">
        <v>559.4000244140625</v>
      </c>
      <c r="D512" s="1">
        <v>42854.367708333331</v>
      </c>
      <c r="E512" s="1">
        <f>CSV[[#This Row],[Column4]]-D511</f>
        <v>3.4722223062999547E-5</v>
      </c>
      <c r="F512">
        <f>CSV[[#This Row],[alt]]-C511</f>
        <v>1.20001220703125</v>
      </c>
      <c r="G512">
        <f>IF(CSV[[#This Row],[Altura]]&gt;0,CSV[[#This Row],[Altura]],0)</f>
        <v>1.20001220703125</v>
      </c>
      <c r="H512">
        <f>IF(CSV[[#This Row],[Altura]]&lt;=0,CSV[[#This Row],[Altura]],0)</f>
        <v>0</v>
      </c>
      <c r="I512" s="2">
        <f>RADIANS(CSV[[#This Row],[lon]])-RADIANS(A511)</f>
        <v>-5.1055840966096611E-7</v>
      </c>
      <c r="J512" s="2">
        <f>RADIANS(CSV[[#This Row],[lat]])-RADIANS(B511)</f>
        <v>-1.0693931159488912E-6</v>
      </c>
      <c r="K512" s="2">
        <f>RADIANS(CSV[[#This Row],[lon]])</f>
        <v>0.74214762821619729</v>
      </c>
      <c r="L512" s="2">
        <f>RADIANS(CSV[[#This Row],[lat]])</f>
        <v>-0.11598189351140514</v>
      </c>
      <c r="M512" s="2">
        <f>SIN(CSV[[#This Row],[dlon]]/2)*SIN(CSV[[#This Row],[dlon]]/2)</f>
        <v>6.5167472418882316E-14</v>
      </c>
      <c r="N512" s="2">
        <f>SIN(CSV[[#This Row],[dlat]]/2)*SIN(CSV[[#This Row],[dlat]]/2)</f>
        <v>2.8590040910969238E-13</v>
      </c>
      <c r="O512" s="2">
        <f>COS(RADIANS(CSV[[#This Row],[lat]]))</f>
        <v>0.99328163643022915</v>
      </c>
      <c r="P512" s="2">
        <f>CSV[[#This Row],[sindlon]]+CSV[[#This Row],[cosradlat]]*O511*CSV[[#This Row],[sindlat]]</f>
        <v>3.4723925540308506E-13</v>
      </c>
      <c r="Q512" s="2">
        <f>2*ASIN(SQRT(CSV[[#This Row],[Columna1]]))*6367445</f>
        <v>7.5042899540257011</v>
      </c>
      <c r="R512" s="2" t="e" vm="1">
        <f ca="1">_xlfn.CONCAT(CSV[[#This Row],[lon]],",",CSV[[#This Row],[lat]],";",CSV[[#This Row],[alt]])</f>
        <v>#NAME?</v>
      </c>
    </row>
    <row r="513" spans="1:18" x14ac:dyDescent="0.25">
      <c r="A513">
        <v>42.521907677873969</v>
      </c>
      <c r="B513">
        <v>-6.6453166678547859</v>
      </c>
      <c r="C513">
        <v>560.20001220703125</v>
      </c>
      <c r="D513" s="1">
        <v>42854.367731481485</v>
      </c>
      <c r="E513" s="1">
        <f>CSV[[#This Row],[Column4]]-D512</f>
        <v>2.3148153559304774E-5</v>
      </c>
      <c r="F513">
        <f>CSV[[#This Row],[alt]]-C512</f>
        <v>0.79998779296875</v>
      </c>
      <c r="G513">
        <f>IF(CSV[[#This Row],[Altura]]&gt;0,CSV[[#This Row],[Altura]],0)</f>
        <v>0.79998779296875</v>
      </c>
      <c r="H513">
        <f>IF(CSV[[#This Row],[Altura]]&lt;=0,CSV[[#This Row],[Altura]],0)</f>
        <v>0</v>
      </c>
      <c r="I513" s="2">
        <f>RADIANS(CSV[[#This Row],[lon]])-RADIANS(A512)</f>
        <v>-3.3500824014875974E-7</v>
      </c>
      <c r="J513" s="2">
        <f>RADIANS(CSV[[#This Row],[lat]])-RADIANS(B512)</f>
        <v>-7.6218031930253005E-7</v>
      </c>
      <c r="K513" s="2">
        <f>RADIANS(CSV[[#This Row],[lon]])</f>
        <v>0.74214729320795714</v>
      </c>
      <c r="L513" s="2">
        <f>RADIANS(CSV[[#This Row],[lat]])</f>
        <v>-0.11598265569172445</v>
      </c>
      <c r="M513" s="2">
        <f>SIN(CSV[[#This Row],[dlon]]/2)*SIN(CSV[[#This Row],[dlon]]/2)</f>
        <v>2.8057630241892004E-14</v>
      </c>
      <c r="N513" s="2">
        <f>SIN(CSV[[#This Row],[dlat]]/2)*SIN(CSV[[#This Row],[dlat]]/2)</f>
        <v>1.4522970978301965E-13</v>
      </c>
      <c r="O513" s="2">
        <f>COS(RADIANS(CSV[[#This Row],[lat]]))</f>
        <v>0.9932815482288786</v>
      </c>
      <c r="P513" s="2">
        <f>CSV[[#This Row],[sindlon]]+CSV[[#This Row],[cosradlat]]*O512*CSV[[#This Row],[sindlat]]</f>
        <v>1.7134247046619224E-13</v>
      </c>
      <c r="Q513" s="2">
        <f>2*ASIN(SQRT(CSV[[#This Row],[Columna1]]))*6367445</f>
        <v>5.271421095315592</v>
      </c>
      <c r="R513" s="2" t="e" vm="1">
        <f ca="1">_xlfn.CONCAT(CSV[[#This Row],[lon]],",",CSV[[#This Row],[lat]],";",CSV[[#This Row],[alt]])</f>
        <v>#NAME?</v>
      </c>
    </row>
    <row r="514" spans="1:18" x14ac:dyDescent="0.25">
      <c r="A514">
        <v>42.521894099190831</v>
      </c>
      <c r="B514">
        <v>-6.645334018394351</v>
      </c>
      <c r="C514">
        <v>560.5999755859375</v>
      </c>
      <c r="D514" s="1">
        <v>42854.367743055554</v>
      </c>
      <c r="E514" s="1">
        <f>CSV[[#This Row],[Column4]]-D513</f>
        <v>1.1574069503694773E-5</v>
      </c>
      <c r="F514">
        <f>CSV[[#This Row],[alt]]-C513</f>
        <v>0.39996337890625</v>
      </c>
      <c r="G514">
        <f>IF(CSV[[#This Row],[Altura]]&gt;0,CSV[[#This Row],[Altura]],0)</f>
        <v>0.39996337890625</v>
      </c>
      <c r="H514">
        <f>IF(CSV[[#This Row],[Altura]]&lt;=0,CSV[[#This Row],[Altura]],0)</f>
        <v>0</v>
      </c>
      <c r="I514" s="2">
        <f>RADIANS(CSV[[#This Row],[lon]])-RADIANS(A513)</f>
        <v>-2.3699272888588752E-7</v>
      </c>
      <c r="J514" s="2">
        <f>RADIANS(CSV[[#This Row],[lat]])-RADIANS(B513)</f>
        <v>-3.0282404239745375E-7</v>
      </c>
      <c r="K514" s="2">
        <f>RADIANS(CSV[[#This Row],[lon]])</f>
        <v>0.74214705621522825</v>
      </c>
      <c r="L514" s="2">
        <f>RADIANS(CSV[[#This Row],[lat]])</f>
        <v>-0.11598295851576684</v>
      </c>
      <c r="M514" s="2">
        <f>SIN(CSV[[#This Row],[dlon]]/2)*SIN(CSV[[#This Row],[dlon]]/2)</f>
        <v>1.4041388386194879E-14</v>
      </c>
      <c r="N514" s="2">
        <f>SIN(CSV[[#This Row],[dlat]]/2)*SIN(CSV[[#This Row],[dlat]]/2)</f>
        <v>2.292560016348354E-14</v>
      </c>
      <c r="O514" s="2">
        <f>COS(RADIANS(CSV[[#This Row],[lat]]))</f>
        <v>0.99328151318518765</v>
      </c>
      <c r="P514" s="2">
        <f>CSV[[#This Row],[sindlon]]+CSV[[#This Row],[cosradlat]]*O513*CSV[[#This Row],[sindlat]]</f>
        <v>3.6659973480070597E-14</v>
      </c>
      <c r="Q514" s="2">
        <f>2*ASIN(SQRT(CSV[[#This Row],[Columna1]]))*6367445</f>
        <v>2.4383232020566599</v>
      </c>
      <c r="R514" s="2" t="e" vm="1">
        <f ca="1">_xlfn.CONCAT(CSV[[#This Row],[lon]],",",CSV[[#This Row],[lat]],";",CSV[[#This Row],[alt]])</f>
        <v>#NAME?</v>
      </c>
    </row>
    <row r="515" spans="1:18" x14ac:dyDescent="0.25">
      <c r="A515">
        <v>42.521864762529731</v>
      </c>
      <c r="B515">
        <v>-6.6453679651021957</v>
      </c>
      <c r="C515">
        <v>562</v>
      </c>
      <c r="D515" s="1">
        <v>42854.367766203701</v>
      </c>
      <c r="E515" s="1">
        <f>CSV[[#This Row],[Column4]]-D514</f>
        <v>2.314814628334716E-5</v>
      </c>
      <c r="F515">
        <f>CSV[[#This Row],[alt]]-C514</f>
        <v>1.4000244140625</v>
      </c>
      <c r="G515">
        <f>IF(CSV[[#This Row],[Altura]]&gt;0,CSV[[#This Row],[Altura]],0)</f>
        <v>1.4000244140625</v>
      </c>
      <c r="H515">
        <f>IF(CSV[[#This Row],[Altura]]&lt;=0,CSV[[#This Row],[Altura]],0)</f>
        <v>0</v>
      </c>
      <c r="I515" s="2">
        <f>RADIANS(CSV[[#This Row],[lon]])-RADIANS(A514)</f>
        <v>-5.1202132766992037E-7</v>
      </c>
      <c r="J515" s="2">
        <f>RADIANS(CSV[[#This Row],[lat]])-RADIANS(B514)</f>
        <v>-5.9248182210369649E-7</v>
      </c>
      <c r="K515" s="2">
        <f>RADIANS(CSV[[#This Row],[lon]])</f>
        <v>0.74214654419390058</v>
      </c>
      <c r="L515" s="2">
        <f>RADIANS(CSV[[#This Row],[lat]])</f>
        <v>-0.11598355099758895</v>
      </c>
      <c r="M515" s="2">
        <f>SIN(CSV[[#This Row],[dlon]]/2)*SIN(CSV[[#This Row],[dlon]]/2)</f>
        <v>6.5541459997215554E-14</v>
      </c>
      <c r="N515" s="2">
        <f>SIN(CSV[[#This Row],[dlat]]/2)*SIN(CSV[[#This Row],[dlat]]/2)</f>
        <v>8.7758677380826491E-14</v>
      </c>
      <c r="O515" s="2">
        <f>COS(RADIANS(CSV[[#This Row],[lat]]))</f>
        <v>0.99328144462118095</v>
      </c>
      <c r="P515" s="2">
        <f>CSV[[#This Row],[sindlon]]+CSV[[#This Row],[cosradlat]]*O514*CSV[[#This Row],[sindlat]]</f>
        <v>1.5212488162453533E-13</v>
      </c>
      <c r="Q515" s="2">
        <f>2*ASIN(SQRT(CSV[[#This Row],[Columna1]]))*6367445</f>
        <v>4.9670133202485589</v>
      </c>
      <c r="R515" s="2" t="e" vm="1">
        <f ca="1">_xlfn.CONCAT(CSV[[#This Row],[lon]],",",CSV[[#This Row],[lat]],";",CSV[[#This Row],[alt]])</f>
        <v>#NAME?</v>
      </c>
    </row>
    <row r="516" spans="1:18" x14ac:dyDescent="0.25">
      <c r="A516">
        <v>42.521832324564457</v>
      </c>
      <c r="B516">
        <v>-6.6453991457819939</v>
      </c>
      <c r="C516">
        <v>563.4000244140625</v>
      </c>
      <c r="D516" s="1">
        <v>42854.367789351854</v>
      </c>
      <c r="E516" s="1">
        <f>CSV[[#This Row],[Column4]]-D515</f>
        <v>2.3148153559304774E-5</v>
      </c>
      <c r="F516">
        <f>CSV[[#This Row],[alt]]-C515</f>
        <v>1.4000244140625</v>
      </c>
      <c r="G516">
        <f>IF(CSV[[#This Row],[Altura]]&gt;0,CSV[[#This Row],[Altura]],0)</f>
        <v>1.4000244140625</v>
      </c>
      <c r="H516">
        <f>IF(CSV[[#This Row],[Altura]]&lt;=0,CSV[[#This Row],[Altura]],0)</f>
        <v>0</v>
      </c>
      <c r="I516" s="2">
        <f>RADIANS(CSV[[#This Row],[lon]])-RADIANS(A515)</f>
        <v>-5.661492966657633E-7</v>
      </c>
      <c r="J516" s="2">
        <f>RADIANS(CSV[[#This Row],[lat]])-RADIANS(B515)</f>
        <v>-5.4420552549061529E-7</v>
      </c>
      <c r="K516" s="2">
        <f>RADIANS(CSV[[#This Row],[lon]])</f>
        <v>0.74214597804460392</v>
      </c>
      <c r="L516" s="2">
        <f>RADIANS(CSV[[#This Row],[lat]])</f>
        <v>-0.11598409520311444</v>
      </c>
      <c r="M516" s="2">
        <f>SIN(CSV[[#This Row],[dlon]]/2)*SIN(CSV[[#This Row],[dlon]]/2)</f>
        <v>8.0131256528782486E-14</v>
      </c>
      <c r="N516" s="2">
        <f>SIN(CSV[[#This Row],[dlat]]/2)*SIN(CSV[[#This Row],[dlat]]/2)</f>
        <v>7.4039913493627366E-14</v>
      </c>
      <c r="O516" s="2">
        <f>COS(RADIANS(CSV[[#This Row],[lat]]))</f>
        <v>0.99328138164356383</v>
      </c>
      <c r="P516" s="2">
        <f>CSV[[#This Row],[sindlon]]+CSV[[#This Row],[cosradlat]]*O515*CSV[[#This Row],[sindlat]]</f>
        <v>1.5317962495942702E-13</v>
      </c>
      <c r="Q516" s="2">
        <f>2*ASIN(SQRT(CSV[[#This Row],[Columna1]]))*6367445</f>
        <v>4.984202732617824</v>
      </c>
      <c r="R516" s="2" t="e" vm="1">
        <f ca="1">_xlfn.CONCAT(CSV[[#This Row],[lon]],",",CSV[[#This Row],[lat]],";",CSV[[#This Row],[alt]])</f>
        <v>#NAME?</v>
      </c>
    </row>
    <row r="517" spans="1:18" x14ac:dyDescent="0.25">
      <c r="A517">
        <v>42.52176065929234</v>
      </c>
      <c r="B517">
        <v>-6.6454241238534451</v>
      </c>
      <c r="C517">
        <v>564.20001220703125</v>
      </c>
      <c r="D517" s="1">
        <v>42854.367824074077</v>
      </c>
      <c r="E517" s="1">
        <f>CSV[[#This Row],[Column4]]-D516</f>
        <v>3.4722223062999547E-5</v>
      </c>
      <c r="F517">
        <f>CSV[[#This Row],[alt]]-C516</f>
        <v>0.79998779296875</v>
      </c>
      <c r="G517">
        <f>IF(CSV[[#This Row],[Altura]]&gt;0,CSV[[#This Row],[Altura]],0)</f>
        <v>0.79998779296875</v>
      </c>
      <c r="H517">
        <f>IF(CSV[[#This Row],[Altura]]&lt;=0,CSV[[#This Row],[Altura]],0)</f>
        <v>0</v>
      </c>
      <c r="I517" s="2">
        <f>RADIANS(CSV[[#This Row],[lon]])-RADIANS(A516)</f>
        <v>-1.2507949578299815E-6</v>
      </c>
      <c r="J517" s="2">
        <f>RADIANS(CSV[[#This Row],[lat]])-RADIANS(B516)</f>
        <v>-4.3594958762382952E-7</v>
      </c>
      <c r="K517" s="2">
        <f>RADIANS(CSV[[#This Row],[lon]])</f>
        <v>0.74214472724964609</v>
      </c>
      <c r="L517" s="2">
        <f>RADIANS(CSV[[#This Row],[lat]])</f>
        <v>-0.11598453115270206</v>
      </c>
      <c r="M517" s="2">
        <f>SIN(CSV[[#This Row],[dlon]]/2)*SIN(CSV[[#This Row],[dlon]]/2)</f>
        <v>3.9112200663317531E-13</v>
      </c>
      <c r="N517" s="2">
        <f>SIN(CSV[[#This Row],[dlat]]/2)*SIN(CSV[[#This Row],[dlat]]/2)</f>
        <v>4.7513010737346002E-14</v>
      </c>
      <c r="O517" s="2">
        <f>COS(RADIANS(CSV[[#This Row],[lat]]))</f>
        <v>0.99328133119354012</v>
      </c>
      <c r="P517" s="2">
        <f>CSV[[#This Row],[sindlon]]+CSV[[#This Row],[cosradlat]]*O516*CSV[[#This Row],[sindlat]]</f>
        <v>4.3799871614672652E-13</v>
      </c>
      <c r="Q517" s="2">
        <f>2*ASIN(SQRT(CSV[[#This Row],[Columna1]]))*6367445</f>
        <v>8.4281375877885587</v>
      </c>
      <c r="R517" s="2" t="e" vm="1">
        <f ca="1">_xlfn.CONCAT(CSV[[#This Row],[lon]],",",CSV[[#This Row],[lat]],";",CSV[[#This Row],[alt]])</f>
        <v>#NAME?</v>
      </c>
    </row>
    <row r="518" spans="1:18" x14ac:dyDescent="0.25">
      <c r="A518">
        <v>42.521730568259954</v>
      </c>
      <c r="B518">
        <v>-6.6454275604337454</v>
      </c>
      <c r="C518">
        <v>564.5999755859375</v>
      </c>
      <c r="D518" s="1">
        <v>42854.367835648147</v>
      </c>
      <c r="E518" s="1">
        <f>CSV[[#This Row],[Column4]]-D517</f>
        <v>1.1574069503694773E-5</v>
      </c>
      <c r="F518">
        <f>CSV[[#This Row],[alt]]-C517</f>
        <v>0.39996337890625</v>
      </c>
      <c r="G518">
        <f>IF(CSV[[#This Row],[Altura]]&gt;0,CSV[[#This Row],[Altura]],0)</f>
        <v>0.39996337890625</v>
      </c>
      <c r="H518">
        <f>IF(CSV[[#This Row],[Altura]]&lt;=0,CSV[[#This Row],[Altura]],0)</f>
        <v>0</v>
      </c>
      <c r="I518" s="2">
        <f>RADIANS(CSV[[#This Row],[lon]])-RADIANS(A517)</f>
        <v>-5.2518759041664254E-7</v>
      </c>
      <c r="J518" s="2">
        <f>RADIANS(CSV[[#This Row],[lat]])-RADIANS(B517)</f>
        <v>-5.9979641253704585E-8</v>
      </c>
      <c r="K518" s="2">
        <f>RADIANS(CSV[[#This Row],[lon]])</f>
        <v>0.74214420206205567</v>
      </c>
      <c r="L518" s="2">
        <f>RADIANS(CSV[[#This Row],[lat]])</f>
        <v>-0.11598459113234331</v>
      </c>
      <c r="M518" s="2">
        <f>SIN(CSV[[#This Row],[dlon]]/2)*SIN(CSV[[#This Row],[dlon]]/2)</f>
        <v>6.8955501281908191E-14</v>
      </c>
      <c r="N518" s="2">
        <f>SIN(CSV[[#This Row],[dlat]]/2)*SIN(CSV[[#This Row],[dlat]]/2)</f>
        <v>8.993893412307748E-16</v>
      </c>
      <c r="O518" s="2">
        <f>COS(RADIANS(CSV[[#This Row],[lat]]))</f>
        <v>0.99328132425241467</v>
      </c>
      <c r="P518" s="2">
        <f>CSV[[#This Row],[sindlon]]+CSV[[#This Row],[cosradlat]]*O517*CSV[[#This Row],[sindlat]]</f>
        <v>6.9842845817608582E-14</v>
      </c>
      <c r="Q518" s="2">
        <f>2*ASIN(SQRT(CSV[[#This Row],[Columna1]]))*6367445</f>
        <v>3.3655508867768305</v>
      </c>
      <c r="R518" s="2" t="e" vm="1">
        <f ca="1">_xlfn.CONCAT(CSV[[#This Row],[lon]],",",CSV[[#This Row],[lat]],";",CSV[[#This Row],[alt]])</f>
        <v>#NAME?</v>
      </c>
    </row>
    <row r="519" spans="1:18" x14ac:dyDescent="0.25">
      <c r="A519">
        <v>42.521532587707043</v>
      </c>
      <c r="B519">
        <v>-6.6454759240150452</v>
      </c>
      <c r="C519">
        <v>565.5999755859375</v>
      </c>
      <c r="D519" s="1">
        <v>42854.367905092593</v>
      </c>
      <c r="E519" s="1">
        <f>CSV[[#This Row],[Column4]]-D518</f>
        <v>6.9444446125999093E-5</v>
      </c>
      <c r="F519">
        <f>CSV[[#This Row],[alt]]-C518</f>
        <v>1</v>
      </c>
      <c r="G519">
        <f>IF(CSV[[#This Row],[Altura]]&gt;0,CSV[[#This Row],[Altura]],0)</f>
        <v>1</v>
      </c>
      <c r="H519">
        <f>IF(CSV[[#This Row],[Altura]]&lt;=0,CSV[[#This Row],[Altura]],0)</f>
        <v>0</v>
      </c>
      <c r="I519" s="2">
        <f>RADIANS(CSV[[#This Row],[lon]])-RADIANS(A518)</f>
        <v>-3.4554125032393301E-6</v>
      </c>
      <c r="J519" s="2">
        <f>RADIANS(CSV[[#This Row],[lat]])-RADIANS(B518)</f>
        <v>-8.4410373173138264E-7</v>
      </c>
      <c r="K519" s="2">
        <f>RADIANS(CSV[[#This Row],[lon]])</f>
        <v>0.74214074664955243</v>
      </c>
      <c r="L519" s="2">
        <f>RADIANS(CSV[[#This Row],[lat]])</f>
        <v>-0.11598543523607505</v>
      </c>
      <c r="M519" s="2">
        <f>SIN(CSV[[#This Row],[dlon]]/2)*SIN(CSV[[#This Row],[dlon]]/2)</f>
        <v>2.9849688918827035E-12</v>
      </c>
      <c r="N519" s="2">
        <f>SIN(CSV[[#This Row],[dlat]]/2)*SIN(CSV[[#This Row],[dlat]]/2)</f>
        <v>1.7812777748070092E-13</v>
      </c>
      <c r="O519" s="2">
        <f>COS(RADIANS(CSV[[#This Row],[lat]]))</f>
        <v>0.99328122656839257</v>
      </c>
      <c r="P519" s="2">
        <f>CSV[[#This Row],[sindlon]]+CSV[[#This Row],[cosradlat]]*O518*CSV[[#This Row],[sindlat]]</f>
        <v>3.1607111273184407E-12</v>
      </c>
      <c r="Q519" s="2">
        <f>2*ASIN(SQRT(CSV[[#This Row],[Columna1]]))*6367445</f>
        <v>22.640582732406152</v>
      </c>
      <c r="R519" s="2" t="e" vm="1">
        <f ca="1">_xlfn.CONCAT(CSV[[#This Row],[lon]],",",CSV[[#This Row],[lat]],";",CSV[[#This Row],[alt]])</f>
        <v>#NAME?</v>
      </c>
    </row>
    <row r="520" spans="1:18" x14ac:dyDescent="0.25">
      <c r="A520">
        <v>42.521499646827579</v>
      </c>
      <c r="B520">
        <v>-6.6454881615936756</v>
      </c>
      <c r="C520">
        <v>565.79998779296875</v>
      </c>
      <c r="D520" s="1">
        <v>42854.36791666667</v>
      </c>
      <c r="E520" s="1">
        <f>CSV[[#This Row],[Column4]]-D519</f>
        <v>1.1574076779652387E-5</v>
      </c>
      <c r="F520">
        <f>CSV[[#This Row],[alt]]-C519</f>
        <v>0.20001220703125</v>
      </c>
      <c r="G520">
        <f>IF(CSV[[#This Row],[Altura]]&gt;0,CSV[[#This Row],[Altura]],0)</f>
        <v>0.20001220703125</v>
      </c>
      <c r="H520">
        <f>IF(CSV[[#This Row],[Altura]]&lt;=0,CSV[[#This Row],[Altura]],0)</f>
        <v>0</v>
      </c>
      <c r="I520" s="2">
        <f>RADIANS(CSV[[#This Row],[lon]])-RADIANS(A519)</f>
        <v>-5.7492680516357808E-7</v>
      </c>
      <c r="J520" s="2">
        <f>RADIANS(CSV[[#This Row],[lat]])-RADIANS(B519)</f>
        <v>-2.1358603957688516E-7</v>
      </c>
      <c r="K520" s="2">
        <f>RADIANS(CSV[[#This Row],[lon]])</f>
        <v>0.74214017172274727</v>
      </c>
      <c r="L520" s="2">
        <f>RADIANS(CSV[[#This Row],[lat]])</f>
        <v>-0.11598564882211462</v>
      </c>
      <c r="M520" s="2">
        <f>SIN(CSV[[#This Row],[dlon]]/2)*SIN(CSV[[#This Row],[dlon]]/2)</f>
        <v>8.2635207823897437E-14</v>
      </c>
      <c r="N520" s="2">
        <f>SIN(CSV[[#This Row],[dlat]]/2)*SIN(CSV[[#This Row],[dlat]]/2)</f>
        <v>1.1404749075534646E-14</v>
      </c>
      <c r="O520" s="2">
        <f>COS(RADIANS(CSV[[#This Row],[lat]]))</f>
        <v>0.9932812018510061</v>
      </c>
      <c r="P520" s="2">
        <f>CSV[[#This Row],[sindlon]]+CSV[[#This Row],[cosradlat]]*O519*CSV[[#This Row],[sindlat]]</f>
        <v>9.3887219601494406E-14</v>
      </c>
      <c r="Q520" s="2">
        <f>2*ASIN(SQRT(CSV[[#This Row],[Columna1]]))*6367445</f>
        <v>3.9021003776053904</v>
      </c>
      <c r="R520" s="2" t="e" vm="1">
        <f ca="1">_xlfn.CONCAT(CSV[[#This Row],[lon]],",",CSV[[#This Row],[lat]],";",CSV[[#This Row],[alt]])</f>
        <v>#NAME?</v>
      </c>
    </row>
    <row r="521" spans="1:18" x14ac:dyDescent="0.25">
      <c r="A521">
        <v>42.521324213594198</v>
      </c>
      <c r="B521">
        <v>-6.6455912590026864</v>
      </c>
      <c r="C521">
        <v>566.5999755859375</v>
      </c>
      <c r="D521" s="1">
        <v>42854.367974537039</v>
      </c>
      <c r="E521" s="1">
        <f>CSV[[#This Row],[Column4]]-D520</f>
        <v>5.7870369346346706E-5</v>
      </c>
      <c r="F521">
        <f>CSV[[#This Row],[alt]]-C520</f>
        <v>0.79998779296875</v>
      </c>
      <c r="G521">
        <f>IF(CSV[[#This Row],[Altura]]&gt;0,CSV[[#This Row],[Altura]],0)</f>
        <v>0.79998779296875</v>
      </c>
      <c r="H521">
        <f>IF(CSV[[#This Row],[Altura]]&lt;=0,CSV[[#This Row],[Altura]],0)</f>
        <v>0</v>
      </c>
      <c r="I521" s="2">
        <f>RADIANS(CSV[[#This Row],[lon]])-RADIANS(A520)</f>
        <v>-3.0618875399568424E-6</v>
      </c>
      <c r="J521" s="2">
        <f>RADIANS(CSV[[#This Row],[lat]])-RADIANS(B520)</f>
        <v>-1.799389237513993E-6</v>
      </c>
      <c r="K521" s="2">
        <f>RADIANS(CSV[[#This Row],[lon]])</f>
        <v>0.74213710983520731</v>
      </c>
      <c r="L521" s="2">
        <f>RADIANS(CSV[[#This Row],[lat]])</f>
        <v>-0.11598744821135214</v>
      </c>
      <c r="M521" s="2">
        <f>SIN(CSV[[#This Row],[dlon]]/2)*SIN(CSV[[#This Row],[dlon]]/2)</f>
        <v>2.3437888268339101E-12</v>
      </c>
      <c r="N521" s="2">
        <f>SIN(CSV[[#This Row],[dlat]]/2)*SIN(CSV[[#This Row],[dlat]]/2)</f>
        <v>8.0945040702007898E-13</v>
      </c>
      <c r="O521" s="2">
        <f>COS(RADIANS(CSV[[#This Row],[lat]]))</f>
        <v>0.99328099361369149</v>
      </c>
      <c r="P521" s="2">
        <f>CSV[[#This Row],[sindlon]]+CSV[[#This Row],[cosradlat]]*O520*CSV[[#This Row],[sindlat]]</f>
        <v>3.1423985390474142E-12</v>
      </c>
      <c r="Q521" s="2">
        <f>2*ASIN(SQRT(CSV[[#This Row],[Columna1]]))*6367445</f>
        <v>22.574899735833842</v>
      </c>
      <c r="R521" s="2" t="e" vm="1">
        <f ca="1">_xlfn.CONCAT(CSV[[#This Row],[lon]],",",CSV[[#This Row],[lat]],";",CSV[[#This Row],[alt]])</f>
        <v>#NAME?</v>
      </c>
    </row>
    <row r="522" spans="1:18" x14ac:dyDescent="0.25">
      <c r="A522">
        <v>42.521202675998211</v>
      </c>
      <c r="B522">
        <v>-6.6457310691475868</v>
      </c>
      <c r="C522">
        <v>567</v>
      </c>
      <c r="D522" s="1">
        <v>42854.368020833332</v>
      </c>
      <c r="E522" s="1">
        <f>CSV[[#This Row],[Column4]]-D521</f>
        <v>4.6296292566694319E-5</v>
      </c>
      <c r="F522">
        <f>CSV[[#This Row],[alt]]-C521</f>
        <v>0.4000244140625</v>
      </c>
      <c r="G522">
        <f>IF(CSV[[#This Row],[Altura]]&gt;0,CSV[[#This Row],[Altura]],0)</f>
        <v>0.4000244140625</v>
      </c>
      <c r="H522">
        <f>IF(CSV[[#This Row],[Altura]]&lt;=0,CSV[[#This Row],[Altura]],0)</f>
        <v>0</v>
      </c>
      <c r="I522" s="2">
        <f>RADIANS(CSV[[#This Row],[lon]])-RADIANS(A521)</f>
        <v>-2.1212312149021528E-6</v>
      </c>
      <c r="J522" s="2">
        <f>RADIANS(CSV[[#This Row],[lat]])-RADIANS(B521)</f>
        <v>-2.4401473562030151E-6</v>
      </c>
      <c r="K522" s="2">
        <f>RADIANS(CSV[[#This Row],[lon]])</f>
        <v>0.74213498860399241</v>
      </c>
      <c r="L522" s="2">
        <f>RADIANS(CSV[[#This Row],[lat]])</f>
        <v>-0.11598988835870834</v>
      </c>
      <c r="M522" s="2">
        <f>SIN(CSV[[#This Row],[dlon]]/2)*SIN(CSV[[#This Row],[dlon]]/2)</f>
        <v>1.124905466768394E-12</v>
      </c>
      <c r="N522" s="2">
        <f>SIN(CSV[[#This Row],[dlat]]/2)*SIN(CSV[[#This Row],[dlat]]/2)</f>
        <v>1.4885797799954027E-12</v>
      </c>
      <c r="O522" s="2">
        <f>COS(RADIANS(CSV[[#This Row],[lat]]))</f>
        <v>0.99328071121843908</v>
      </c>
      <c r="P522" s="2">
        <f>CSV[[#This Row],[sindlon]]+CSV[[#This Row],[cosradlat]]*O521*CSV[[#This Row],[sindlat]]</f>
        <v>2.5935484771276127E-12</v>
      </c>
      <c r="Q522" s="2">
        <f>2*ASIN(SQRT(CSV[[#This Row],[Columna1]]))*6367445</f>
        <v>20.508900732509794</v>
      </c>
      <c r="R522" s="2" t="e" vm="1">
        <f ca="1">_xlfn.CONCAT(CSV[[#This Row],[lon]],",",CSV[[#This Row],[lat]],";",CSV[[#This Row],[alt]])</f>
        <v>#NAME?</v>
      </c>
    </row>
    <row r="523" spans="1:18" x14ac:dyDescent="0.25">
      <c r="A523">
        <v>42.521085413172841</v>
      </c>
      <c r="B523">
        <v>-6.6458823624998331</v>
      </c>
      <c r="C523">
        <v>567.5999755859375</v>
      </c>
      <c r="D523" s="1">
        <v>42854.368067129632</v>
      </c>
      <c r="E523" s="1">
        <f>CSV[[#This Row],[Column4]]-D522</f>
        <v>4.6296299842651933E-5</v>
      </c>
      <c r="F523">
        <f>CSV[[#This Row],[alt]]-C522</f>
        <v>0.5999755859375</v>
      </c>
      <c r="G523">
        <f>IF(CSV[[#This Row],[Altura]]&gt;0,CSV[[#This Row],[Altura]],0)</f>
        <v>0.5999755859375</v>
      </c>
      <c r="H523">
        <f>IF(CSV[[#This Row],[Altura]]&lt;=0,CSV[[#This Row],[Altura]],0)</f>
        <v>0</v>
      </c>
      <c r="I523" s="2">
        <f>RADIANS(CSV[[#This Row],[lon]])-RADIANS(A522)</f>
        <v>-2.0466223928927718E-6</v>
      </c>
      <c r="J523" s="2">
        <f>RADIANS(CSV[[#This Row],[lat]])-RADIANS(B522)</f>
        <v>-2.6405671330748115E-6</v>
      </c>
      <c r="K523" s="2">
        <f>RADIANS(CSV[[#This Row],[lon]])</f>
        <v>0.74213294198159951</v>
      </c>
      <c r="L523" s="2">
        <f>RADIANS(CSV[[#This Row],[lat]])</f>
        <v>-0.11599252892584141</v>
      </c>
      <c r="M523" s="2">
        <f>SIN(CSV[[#This Row],[dlon]]/2)*SIN(CSV[[#This Row],[dlon]]/2)</f>
        <v>1.0471658047721684E-12</v>
      </c>
      <c r="N523" s="2">
        <f>SIN(CSV[[#This Row],[dlat]]/2)*SIN(CSV[[#This Row],[dlat]]/2)</f>
        <v>1.7431486960677196E-12</v>
      </c>
      <c r="O523" s="2">
        <f>COS(RADIANS(CSV[[#This Row],[lat]]))</f>
        <v>0.99328040562218956</v>
      </c>
      <c r="P523" s="2">
        <f>CSV[[#This Row],[sindlon]]+CSV[[#This Row],[cosradlat]]*O522*CSV[[#This Row],[sindlat]]</f>
        <v>2.766967233907977E-12</v>
      </c>
      <c r="Q523" s="2">
        <f>2*ASIN(SQRT(CSV[[#This Row],[Columna1]]))*6367445</f>
        <v>21.183475078103175</v>
      </c>
      <c r="R523" s="2" t="e" vm="1">
        <f ca="1">_xlfn.CONCAT(CSV[[#This Row],[lon]],",",CSV[[#This Row],[lat]],";",CSV[[#This Row],[alt]])</f>
        <v>#NAME?</v>
      </c>
    </row>
    <row r="524" spans="1:18" x14ac:dyDescent="0.25">
      <c r="A524">
        <v>42.521017268300056</v>
      </c>
      <c r="B524">
        <v>-6.6459491662681103</v>
      </c>
      <c r="C524">
        <v>568</v>
      </c>
      <c r="D524" s="1">
        <v>42854.368090277778</v>
      </c>
      <c r="E524" s="1">
        <f>CSV[[#This Row],[Column4]]-D523</f>
        <v>2.314814628334716E-5</v>
      </c>
      <c r="F524">
        <f>CSV[[#This Row],[alt]]-C523</f>
        <v>0.4000244140625</v>
      </c>
      <c r="G524">
        <f>IF(CSV[[#This Row],[Altura]]&gt;0,CSV[[#This Row],[Altura]],0)</f>
        <v>0.4000244140625</v>
      </c>
      <c r="H524">
        <f>IF(CSV[[#This Row],[Altura]]&lt;=0,CSV[[#This Row],[Altura]],0)</f>
        <v>0</v>
      </c>
      <c r="I524" s="2">
        <f>RADIANS(CSV[[#This Row],[lon]])-RADIANS(A523)</f>
        <v>-1.1893523984563004E-6</v>
      </c>
      <c r="J524" s="2">
        <f>RADIANS(CSV[[#This Row],[lat]])-RADIANS(B523)</f>
        <v>-1.1659457091750536E-6</v>
      </c>
      <c r="K524" s="2">
        <f>RADIANS(CSV[[#This Row],[lon]])</f>
        <v>0.74213175262920106</v>
      </c>
      <c r="L524" s="2">
        <f>RADIANS(CSV[[#This Row],[lat]])</f>
        <v>-0.11599369487155059</v>
      </c>
      <c r="M524" s="2">
        <f>SIN(CSV[[#This Row],[dlon]]/2)*SIN(CSV[[#This Row],[dlon]]/2)</f>
        <v>3.5363978192839687E-13</v>
      </c>
      <c r="N524" s="2">
        <f>SIN(CSV[[#This Row],[dlat]]/2)*SIN(CSV[[#This Row],[dlat]]/2)</f>
        <v>3.3985734918589112E-13</v>
      </c>
      <c r="O524" s="2">
        <f>COS(RADIANS(CSV[[#This Row],[lat]]))</f>
        <v>0.99328027068358049</v>
      </c>
      <c r="P524" s="2">
        <f>CSV[[#This Row],[sindlon]]+CSV[[#This Row],[cosradlat]]*O523*CSV[[#This Row],[sindlat]]</f>
        <v>6.8894502405829553E-13</v>
      </c>
      <c r="Q524" s="2">
        <f>2*ASIN(SQRT(CSV[[#This Row],[Columna1]]))*6367445</f>
        <v>10.570304101845545</v>
      </c>
      <c r="R524" s="2" t="e" vm="1">
        <f ca="1">_xlfn.CONCAT(CSV[[#This Row],[lon]],",",CSV[[#This Row],[lat]],";",CSV[[#This Row],[alt]])</f>
        <v>#NAME?</v>
      </c>
    </row>
    <row r="525" spans="1:18" x14ac:dyDescent="0.25">
      <c r="A525">
        <v>42.520979717373848</v>
      </c>
      <c r="B525">
        <v>-6.6459778323769569</v>
      </c>
      <c r="C525">
        <v>568.20001220703125</v>
      </c>
      <c r="D525" s="1">
        <v>42854.368101851855</v>
      </c>
      <c r="E525" s="1">
        <f>CSV[[#This Row],[Column4]]-D524</f>
        <v>1.1574076779652387E-5</v>
      </c>
      <c r="F525">
        <f>CSV[[#This Row],[alt]]-C524</f>
        <v>0.20001220703125</v>
      </c>
      <c r="G525">
        <f>IF(CSV[[#This Row],[Altura]]&gt;0,CSV[[#This Row],[Altura]],0)</f>
        <v>0.20001220703125</v>
      </c>
      <c r="H525">
        <f>IF(CSV[[#This Row],[Altura]]&lt;=0,CSV[[#This Row],[Altura]],0)</f>
        <v>0</v>
      </c>
      <c r="I525" s="2">
        <f>RADIANS(CSV[[#This Row],[lon]])-RADIANS(A524)</f>
        <v>-6.5538729954184305E-7</v>
      </c>
      <c r="J525" s="2">
        <f>RADIANS(CSV[[#This Row],[lat]])-RADIANS(B524)</f>
        <v>-5.003179831125637E-7</v>
      </c>
      <c r="K525" s="2">
        <f>RADIANS(CSV[[#This Row],[lon]])</f>
        <v>0.74213109724190152</v>
      </c>
      <c r="L525" s="2">
        <f>RADIANS(CSV[[#This Row],[lat]])</f>
        <v>-0.1159941951895337</v>
      </c>
      <c r="M525" s="2">
        <f>SIN(CSV[[#This Row],[dlon]]/2)*SIN(CSV[[#This Row],[dlon]]/2)</f>
        <v>1.0738312810018353E-13</v>
      </c>
      <c r="N525" s="2">
        <f>SIN(CSV[[#This Row],[dlat]]/2)*SIN(CSV[[#This Row],[dlat]]/2)</f>
        <v>6.2579521056454598E-14</v>
      </c>
      <c r="O525" s="2">
        <f>COS(RADIANS(CSV[[#This Row],[lat]]))</f>
        <v>0.99328021277977341</v>
      </c>
      <c r="P525" s="2">
        <f>CSV[[#This Row],[sindlon]]+CSV[[#This Row],[cosradlat]]*O524*CSV[[#This Row],[sindlat]]</f>
        <v>1.6912443643627883E-13</v>
      </c>
      <c r="Q525" s="2">
        <f>2*ASIN(SQRT(CSV[[#This Row],[Columna1]]))*6367445</f>
        <v>5.237190594235452</v>
      </c>
      <c r="R525" s="2" t="e" vm="1">
        <f ca="1">_xlfn.CONCAT(CSV[[#This Row],[lon]],",",CSV[[#This Row],[lat]],";",CSV[[#This Row],[alt]])</f>
        <v>#NAME?</v>
      </c>
    </row>
    <row r="526" spans="1:18" x14ac:dyDescent="0.25">
      <c r="A526">
        <v>42.520866477862</v>
      </c>
      <c r="B526">
        <v>-6.6460585501044989</v>
      </c>
      <c r="C526">
        <v>569.20001220703125</v>
      </c>
      <c r="D526" s="1">
        <v>42854.368136574078</v>
      </c>
      <c r="E526" s="1">
        <f>CSV[[#This Row],[Column4]]-D525</f>
        <v>3.4722223062999547E-5</v>
      </c>
      <c r="F526">
        <f>CSV[[#This Row],[alt]]-C525</f>
        <v>1</v>
      </c>
      <c r="G526">
        <f>IF(CSV[[#This Row],[Altura]]&gt;0,CSV[[#This Row],[Altura]],0)</f>
        <v>1</v>
      </c>
      <c r="H526">
        <f>IF(CSV[[#This Row],[Altura]]&lt;=0,CSV[[#This Row],[Altura]],0)</f>
        <v>0</v>
      </c>
      <c r="I526" s="2">
        <f>RADIANS(CSV[[#This Row],[lon]])-RADIANS(A525)</f>
        <v>-1.9764023250212759E-6</v>
      </c>
      <c r="J526" s="2">
        <f>RADIANS(CSV[[#This Row],[lat]])-RADIANS(B525)</f>
        <v>-1.4087901103326805E-6</v>
      </c>
      <c r="K526" s="2">
        <f>RADIANS(CSV[[#This Row],[lon]])</f>
        <v>0.74212912083957649</v>
      </c>
      <c r="L526" s="2">
        <f>RADIANS(CSV[[#This Row],[lat]])</f>
        <v>-0.11599560397964404</v>
      </c>
      <c r="M526" s="2">
        <f>SIN(CSV[[#This Row],[dlon]]/2)*SIN(CSV[[#This Row],[dlon]]/2)</f>
        <v>9.7654153758705821E-13</v>
      </c>
      <c r="N526" s="2">
        <f>SIN(CSV[[#This Row],[dlat]]/2)*SIN(CSV[[#This Row],[dlat]]/2)</f>
        <v>4.9617239374270953E-13</v>
      </c>
      <c r="O526" s="2">
        <f>COS(RADIANS(CSV[[#This Row],[lat]]))</f>
        <v>0.99328004973350703</v>
      </c>
      <c r="P526" s="2">
        <f>CSV[[#This Row],[sindlon]]+CSV[[#This Row],[cosradlat]]*O525*CSV[[#This Row],[sindlat]]</f>
        <v>1.4660679100858468E-12</v>
      </c>
      <c r="Q526" s="2">
        <f>2*ASIN(SQRT(CSV[[#This Row],[Columna1]]))*6367445</f>
        <v>15.41956925657764</v>
      </c>
      <c r="R526" s="2" t="e" vm="1">
        <f ca="1">_xlfn.CONCAT(CSV[[#This Row],[lon]],",",CSV[[#This Row],[lat]],";",CSV[[#This Row],[alt]])</f>
        <v>#NAME?</v>
      </c>
    </row>
    <row r="527" spans="1:18" x14ac:dyDescent="0.25">
      <c r="A527">
        <v>42.520831944420934</v>
      </c>
      <c r="B527">
        <v>-6.6460873000323772</v>
      </c>
      <c r="C527">
        <v>569.5999755859375</v>
      </c>
      <c r="D527" s="1">
        <v>42854.368148148147</v>
      </c>
      <c r="E527" s="1">
        <f>CSV[[#This Row],[Column4]]-D526</f>
        <v>1.1574069503694773E-5</v>
      </c>
      <c r="F527">
        <f>CSV[[#This Row],[alt]]-C526</f>
        <v>0.39996337890625</v>
      </c>
      <c r="G527">
        <f>IF(CSV[[#This Row],[Altura]]&gt;0,CSV[[#This Row],[Altura]],0)</f>
        <v>0.39996337890625</v>
      </c>
      <c r="H527">
        <f>IF(CSV[[#This Row],[Altura]]&lt;=0,CSV[[#This Row],[Altura]],0)</f>
        <v>0</v>
      </c>
      <c r="I527" s="2">
        <f>RADIANS(CSV[[#This Row],[lon]])-RADIANS(A526)</f>
        <v>-6.0272224866597668E-7</v>
      </c>
      <c r="J527" s="2">
        <f>RADIANS(CSV[[#This Row],[lat]])-RADIANS(B526)</f>
        <v>-5.017809011909069E-7</v>
      </c>
      <c r="K527" s="2">
        <f>RADIANS(CSV[[#This Row],[lon]])</f>
        <v>0.74212851811732783</v>
      </c>
      <c r="L527" s="2">
        <f>RADIANS(CSV[[#This Row],[lat]])</f>
        <v>-0.11599610576054523</v>
      </c>
      <c r="M527" s="2">
        <f>SIN(CSV[[#This Row],[dlon]]/2)*SIN(CSV[[#This Row],[dlon]]/2)</f>
        <v>9.0818527259240108E-14</v>
      </c>
      <c r="N527" s="2">
        <f>SIN(CSV[[#This Row],[dlat]]/2)*SIN(CSV[[#This Row],[dlat]]/2)</f>
        <v>6.2946018199988341E-14</v>
      </c>
      <c r="O527" s="2">
        <f>COS(RADIANS(CSV[[#This Row],[lat]]))</f>
        <v>0.99327999165943859</v>
      </c>
      <c r="P527" s="2">
        <f>CSV[[#This Row],[sindlon]]+CSV[[#This Row],[cosradlat]]*O526*CSV[[#This Row],[sindlat]]</f>
        <v>1.5292139610410086E-13</v>
      </c>
      <c r="Q527" s="2">
        <f>2*ASIN(SQRT(CSV[[#This Row],[Columna1]]))*6367445</f>
        <v>4.9799997981378814</v>
      </c>
      <c r="R527" s="2" t="e" vm="1">
        <f ca="1">_xlfn.CONCAT(CSV[[#This Row],[lon]],",",CSV[[#This Row],[lat]],";",CSV[[#This Row],[alt]])</f>
        <v>#NAME?</v>
      </c>
    </row>
    <row r="528" spans="1:18" x14ac:dyDescent="0.25">
      <c r="A528">
        <v>42.520691128447652</v>
      </c>
      <c r="B528">
        <v>-6.6462085023522377</v>
      </c>
      <c r="C528">
        <v>570.4000244140625</v>
      </c>
      <c r="D528" s="1">
        <v>42854.368194444447</v>
      </c>
      <c r="E528" s="1">
        <f>CSV[[#This Row],[Column4]]-D527</f>
        <v>4.6296299842651933E-5</v>
      </c>
      <c r="F528">
        <f>CSV[[#This Row],[alt]]-C527</f>
        <v>0.800048828125</v>
      </c>
      <c r="G528">
        <f>IF(CSV[[#This Row],[Altura]]&gt;0,CSV[[#This Row],[Altura]],0)</f>
        <v>0.800048828125</v>
      </c>
      <c r="H528">
        <f>IF(CSV[[#This Row],[Altura]]&lt;=0,CSV[[#This Row],[Altura]],0)</f>
        <v>0</v>
      </c>
      <c r="I528" s="2">
        <f>RADIANS(CSV[[#This Row],[lon]])-RADIANS(A527)</f>
        <v>-2.4577023731708891E-6</v>
      </c>
      <c r="J528" s="2">
        <f>RADIANS(CSV[[#This Row],[lat]])-RADIANS(B527)</f>
        <v>-2.1153795426165356E-6</v>
      </c>
      <c r="K528" s="2">
        <f>RADIANS(CSV[[#This Row],[lon]])</f>
        <v>0.74212606041495466</v>
      </c>
      <c r="L528" s="2">
        <f>RADIANS(CSV[[#This Row],[lat]])</f>
        <v>-0.11599822114008784</v>
      </c>
      <c r="M528" s="2">
        <f>SIN(CSV[[#This Row],[dlon]]/2)*SIN(CSV[[#This Row],[dlon]]/2)</f>
        <v>1.5100752387716947E-12</v>
      </c>
      <c r="N528" s="2">
        <f>SIN(CSV[[#This Row],[dlat]]/2)*SIN(CSV[[#This Row],[dlat]]/2)</f>
        <v>1.1187076523297189E-12</v>
      </c>
      <c r="O528" s="2">
        <f>COS(RADIANS(CSV[[#This Row],[lat]]))</f>
        <v>0.99327974683131615</v>
      </c>
      <c r="P528" s="2">
        <f>CSV[[#This Row],[sindlon]]+CSV[[#This Row],[cosradlat]]*O527*CSV[[#This Row],[sindlat]]</f>
        <v>2.61379768871531E-12</v>
      </c>
      <c r="Q528" s="2">
        <f>2*ASIN(SQRT(CSV[[#This Row],[Columna1]]))*6367445</f>
        <v>20.588807012921869</v>
      </c>
      <c r="R528" s="2" t="e" vm="1">
        <f ca="1">_xlfn.CONCAT(CSV[[#This Row],[lon]],",",CSV[[#This Row],[lat]],";",CSV[[#This Row],[alt]])</f>
        <v>#NAME?</v>
      </c>
    </row>
    <row r="529" spans="1:18" x14ac:dyDescent="0.25">
      <c r="A529">
        <v>42.520579230040312</v>
      </c>
      <c r="B529">
        <v>-6.6462820954620838</v>
      </c>
      <c r="C529">
        <v>571.20001220703125</v>
      </c>
      <c r="D529" s="1">
        <v>42854.36822916667</v>
      </c>
      <c r="E529" s="1">
        <f>CSV[[#This Row],[Column4]]-D528</f>
        <v>3.4722223062999547E-5</v>
      </c>
      <c r="F529">
        <f>CSV[[#This Row],[alt]]-C528</f>
        <v>0.79998779296875</v>
      </c>
      <c r="G529">
        <f>IF(CSV[[#This Row],[Altura]]&gt;0,CSV[[#This Row],[Altura]],0)</f>
        <v>0.79998779296875</v>
      </c>
      <c r="H529">
        <f>IF(CSV[[#This Row],[Altura]]&lt;=0,CSV[[#This Row],[Altura]],0)</f>
        <v>0</v>
      </c>
      <c r="I529" s="2">
        <f>RADIANS(CSV[[#This Row],[lon]])-RADIANS(A528)</f>
        <v>-1.952995635878807E-6</v>
      </c>
      <c r="J529" s="2">
        <f>RADIANS(CSV[[#This Row],[lat]])-RADIANS(B528)</f>
        <v>-1.2844420735902418E-6</v>
      </c>
      <c r="K529" s="2">
        <f>RADIANS(CSV[[#This Row],[lon]])</f>
        <v>0.74212410741931878</v>
      </c>
      <c r="L529" s="2">
        <f>RADIANS(CSV[[#This Row],[lat]])</f>
        <v>-0.11599950558216143</v>
      </c>
      <c r="M529" s="2">
        <f>SIN(CSV[[#This Row],[dlon]]/2)*SIN(CSV[[#This Row],[dlon]]/2)</f>
        <v>9.5354798844011334E-13</v>
      </c>
      <c r="N529" s="2">
        <f>SIN(CSV[[#This Row],[dlat]]/2)*SIN(CSV[[#This Row],[dlat]]/2)</f>
        <v>4.1244786010214331E-13</v>
      </c>
      <c r="O529" s="2">
        <f>COS(RADIANS(CSV[[#This Row],[lat]]))</f>
        <v>0.99327959817140776</v>
      </c>
      <c r="P529" s="2">
        <f>CSV[[#This Row],[sindlon]]+CSV[[#This Row],[cosradlat]]*O528*CSV[[#This Row],[sindlat]]</f>
        <v>1.3604709064511696E-12</v>
      </c>
      <c r="Q529" s="2">
        <f>2*ASIN(SQRT(CSV[[#This Row],[Columna1]]))*6367445</f>
        <v>14.853877140310127</v>
      </c>
      <c r="R529" s="2" t="e" vm="1">
        <f ca="1">_xlfn.CONCAT(CSV[[#This Row],[lon]],",",CSV[[#This Row],[lat]],";",CSV[[#This Row],[alt]])</f>
        <v>#NAME?</v>
      </c>
    </row>
    <row r="530" spans="1:18" x14ac:dyDescent="0.25">
      <c r="A530">
        <v>42.520542182028294</v>
      </c>
      <c r="B530">
        <v>-6.646306486800313</v>
      </c>
      <c r="C530">
        <v>571.79998779296875</v>
      </c>
      <c r="D530" s="1">
        <v>42854.36824074074</v>
      </c>
      <c r="E530" s="1">
        <f>CSV[[#This Row],[Column4]]-D529</f>
        <v>1.1574069503694773E-5</v>
      </c>
      <c r="F530">
        <f>CSV[[#This Row],[alt]]-C529</f>
        <v>0.5999755859375</v>
      </c>
      <c r="G530">
        <f>IF(CSV[[#This Row],[Altura]]&gt;0,CSV[[#This Row],[Altura]],0)</f>
        <v>0.5999755859375</v>
      </c>
      <c r="H530">
        <f>IF(CSV[[#This Row],[Altura]]&lt;=0,CSV[[#This Row],[Altura]],0)</f>
        <v>0</v>
      </c>
      <c r="I530" s="2">
        <f>RADIANS(CSV[[#This Row],[lon]])-RADIANS(A529)</f>
        <v>-6.4660979104402827E-7</v>
      </c>
      <c r="J530" s="2">
        <f>RADIANS(CSV[[#This Row],[lat]])-RADIANS(B529)</f>
        <v>-4.2570916107542711E-7</v>
      </c>
      <c r="K530" s="2">
        <f>RADIANS(CSV[[#This Row],[lon]])</f>
        <v>0.74212346080952774</v>
      </c>
      <c r="L530" s="2">
        <f>RADIANS(CSV[[#This Row],[lat]])</f>
        <v>-0.11599993129132251</v>
      </c>
      <c r="M530" s="2">
        <f>SIN(CSV[[#This Row],[dlon]]/2)*SIN(CSV[[#This Row],[dlon]]/2)</f>
        <v>1.0452605546849685E-13</v>
      </c>
      <c r="N530" s="2">
        <f>SIN(CSV[[#This Row],[dlat]]/2)*SIN(CSV[[#This Row],[dlat]]/2)</f>
        <v>4.53070724558853E-14</v>
      </c>
      <c r="O530" s="2">
        <f>COS(RADIANS(CSV[[#This Row],[lat]]))</f>
        <v>0.99327954889993764</v>
      </c>
      <c r="P530" s="2">
        <f>CSV[[#This Row],[sindlon]]+CSV[[#This Row],[cosradlat]]*O529*CSV[[#This Row],[sindlat]]</f>
        <v>1.4922620848146936E-13</v>
      </c>
      <c r="Q530" s="2">
        <f>2*ASIN(SQRT(CSV[[#This Row],[Columna1]]))*6367445</f>
        <v>4.9194635868314087</v>
      </c>
      <c r="R530" s="2" t="e" vm="1">
        <f ca="1">_xlfn.CONCAT(CSV[[#This Row],[lon]],",",CSV[[#This Row],[lat]],";",CSV[[#This Row],[alt]])</f>
        <v>#NAME?</v>
      </c>
    </row>
    <row r="531" spans="1:18" x14ac:dyDescent="0.25">
      <c r="A531">
        <v>42.520317547023296</v>
      </c>
      <c r="B531">
        <v>-6.6464499849826097</v>
      </c>
      <c r="C531">
        <v>573</v>
      </c>
      <c r="D531" s="1">
        <v>42854.368310185186</v>
      </c>
      <c r="E531" s="1">
        <f>CSV[[#This Row],[Column4]]-D530</f>
        <v>6.9444446125999093E-5</v>
      </c>
      <c r="F531">
        <f>CSV[[#This Row],[alt]]-C530</f>
        <v>1.20001220703125</v>
      </c>
      <c r="G531">
        <f>IF(CSV[[#This Row],[Altura]]&gt;0,CSV[[#This Row],[Altura]],0)</f>
        <v>1.20001220703125</v>
      </c>
      <c r="H531">
        <f>IF(CSV[[#This Row],[Altura]]&lt;=0,CSV[[#This Row],[Altura]],0)</f>
        <v>0</v>
      </c>
      <c r="I531" s="2">
        <f>RADIANS(CSV[[#This Row],[lon]])-RADIANS(A530)</f>
        <v>-3.9206204524022681E-6</v>
      </c>
      <c r="J531" s="2">
        <f>RADIANS(CSV[[#This Row],[lat]])-RADIANS(B530)</f>
        <v>-2.5045157517056271E-6</v>
      </c>
      <c r="K531" s="2">
        <f>RADIANS(CSV[[#This Row],[lon]])</f>
        <v>0.74211954018907533</v>
      </c>
      <c r="L531" s="2">
        <f>RADIANS(CSV[[#This Row],[lat]])</f>
        <v>-0.11600243580707421</v>
      </c>
      <c r="M531" s="2">
        <f>SIN(CSV[[#This Row],[dlon]]/2)*SIN(CSV[[#This Row],[dlon]]/2)</f>
        <v>3.8428161829438179E-12</v>
      </c>
      <c r="N531" s="2">
        <f>SIN(CSV[[#This Row],[dlat]]/2)*SIN(CSV[[#This Row],[dlat]]/2)</f>
        <v>1.5681497876345806E-12</v>
      </c>
      <c r="O531" s="2">
        <f>COS(RADIANS(CSV[[#This Row],[lat]]))</f>
        <v>0.99327925902427605</v>
      </c>
      <c r="P531" s="2">
        <f>CSV[[#This Row],[sindlon]]+CSV[[#This Row],[cosradlat]]*O530*CSV[[#This Row],[sindlat]]</f>
        <v>5.3899589957771477E-12</v>
      </c>
      <c r="Q531" s="2">
        <f>2*ASIN(SQRT(CSV[[#This Row],[Columna1]]))*6367445</f>
        <v>29.565683852983721</v>
      </c>
      <c r="R531" s="2" t="e" vm="1">
        <f ca="1">_xlfn.CONCAT(CSV[[#This Row],[lon]],",",CSV[[#This Row],[lat]],";",CSV[[#This Row],[alt]])</f>
        <v>#NAME?</v>
      </c>
    </row>
    <row r="532" spans="1:18" x14ac:dyDescent="0.25">
      <c r="A532">
        <v>42.520240265876055</v>
      </c>
      <c r="B532">
        <v>-6.6465057246387014</v>
      </c>
      <c r="C532">
        <v>573.79998779296875</v>
      </c>
      <c r="D532" s="1">
        <v>42854.368333333332</v>
      </c>
      <c r="E532" s="1">
        <f>CSV[[#This Row],[Column4]]-D531</f>
        <v>2.314814628334716E-5</v>
      </c>
      <c r="F532">
        <f>CSV[[#This Row],[alt]]-C531</f>
        <v>0.79998779296875</v>
      </c>
      <c r="G532">
        <f>IF(CSV[[#This Row],[Altura]]&gt;0,CSV[[#This Row],[Altura]],0)</f>
        <v>0.79998779296875</v>
      </c>
      <c r="H532">
        <f>IF(CSV[[#This Row],[Altura]]&lt;=0,CSV[[#This Row],[Altura]],0)</f>
        <v>0</v>
      </c>
      <c r="I532" s="2">
        <f>RADIANS(CSV[[#This Row],[lon]])-RADIANS(A531)</f>
        <v>-1.3488104690928537E-6</v>
      </c>
      <c r="J532" s="2">
        <f>RADIANS(CSV[[#This Row],[lat]])-RADIANS(B531)</f>
        <v>-9.7284052272272881E-7</v>
      </c>
      <c r="K532" s="2">
        <f>RADIANS(CSV[[#This Row],[lon]])</f>
        <v>0.74211819137860624</v>
      </c>
      <c r="L532" s="2">
        <f>RADIANS(CSV[[#This Row],[lat]])</f>
        <v>-0.11600340864759694</v>
      </c>
      <c r="M532" s="2">
        <f>SIN(CSV[[#This Row],[dlon]]/2)*SIN(CSV[[#This Row],[dlon]]/2)</f>
        <v>4.5482242038355202E-13</v>
      </c>
      <c r="N532" s="2">
        <f>SIN(CSV[[#This Row],[dlat]]/2)*SIN(CSV[[#This Row],[dlat]]/2)</f>
        <v>2.3660467066283941E-13</v>
      </c>
      <c r="O532" s="2">
        <f>COS(RADIANS(CSV[[#This Row],[lat]]))</f>
        <v>0.99327914642486526</v>
      </c>
      <c r="P532" s="2">
        <f>CSV[[#This Row],[sindlon]]+CSV[[#This Row],[cosradlat]]*O531*CSV[[#This Row],[sindlat]]</f>
        <v>6.8825743421832073E-13</v>
      </c>
      <c r="Q532" s="2">
        <f>2*ASIN(SQRT(CSV[[#This Row],[Columna1]]))*6367445</f>
        <v>10.565028029160642</v>
      </c>
      <c r="R532" s="2" t="e" vm="1">
        <f ca="1">_xlfn.CONCAT(CSV[[#This Row],[lon]],",",CSV[[#This Row],[lat]],";",CSV[[#This Row],[alt]])</f>
        <v>#NAME?</v>
      </c>
    </row>
    <row r="533" spans="1:18" x14ac:dyDescent="0.25">
      <c r="A533">
        <v>42.520201960578561</v>
      </c>
      <c r="B533">
        <v>-6.6465343907475471</v>
      </c>
      <c r="C533">
        <v>574</v>
      </c>
      <c r="D533" s="1">
        <v>42854.368344907409</v>
      </c>
      <c r="E533" s="1">
        <f>CSV[[#This Row],[Column4]]-D532</f>
        <v>1.1574076779652387E-5</v>
      </c>
      <c r="F533">
        <f>CSV[[#This Row],[alt]]-C532</f>
        <v>0.20001220703125</v>
      </c>
      <c r="G533">
        <f>IF(CSV[[#This Row],[Altura]]&gt;0,CSV[[#This Row],[Altura]],0)</f>
        <v>0.20001220703125</v>
      </c>
      <c r="H533">
        <f>IF(CSV[[#This Row],[Altura]]&lt;=0,CSV[[#This Row],[Altura]],0)</f>
        <v>0</v>
      </c>
      <c r="I533" s="2">
        <f>RADIANS(CSV[[#This Row],[lon]])-RADIANS(A532)</f>
        <v>-6.6855356217754291E-7</v>
      </c>
      <c r="J533" s="2">
        <f>RADIANS(CSV[[#This Row],[lat]])-RADIANS(B532)</f>
        <v>-5.0031798309868591E-7</v>
      </c>
      <c r="K533" s="2">
        <f>RADIANS(CSV[[#This Row],[lon]])</f>
        <v>0.74211752282504406</v>
      </c>
      <c r="L533" s="2">
        <f>RADIANS(CSV[[#This Row],[lat]])</f>
        <v>-0.11600390896558004</v>
      </c>
      <c r="M533" s="2">
        <f>SIN(CSV[[#This Row],[dlon]]/2)*SIN(CSV[[#This Row],[dlon]]/2)</f>
        <v>1.1174096637506625E-13</v>
      </c>
      <c r="N533" s="2">
        <f>SIN(CSV[[#This Row],[dlat]]/2)*SIN(CSV[[#This Row],[dlat]]/2)</f>
        <v>6.2579521052982941E-14</v>
      </c>
      <c r="O533" s="2">
        <f>COS(RADIANS(CSV[[#This Row],[lat]]))</f>
        <v>0.9932790885162307</v>
      </c>
      <c r="P533" s="2">
        <f>CSV[[#This Row],[sindlon]]+CSV[[#This Row],[cosradlat]]*O532*CSV[[#This Row],[sindlat]]</f>
        <v>1.7348213494191642E-13</v>
      </c>
      <c r="Q533" s="2">
        <f>2*ASIN(SQRT(CSV[[#This Row],[Columna1]]))*6367445</f>
        <v>5.3042328036732762</v>
      </c>
      <c r="R533" s="2" t="e" vm="1">
        <f ca="1">_xlfn.CONCAT(CSV[[#This Row],[lon]],",",CSV[[#This Row],[lat]],";",CSV[[#This Row],[alt]])</f>
        <v>#NAME?</v>
      </c>
    </row>
    <row r="534" spans="1:18" x14ac:dyDescent="0.25">
      <c r="A534">
        <v>42.520126271992922</v>
      </c>
      <c r="B534">
        <v>-6.6465863585472107</v>
      </c>
      <c r="C534">
        <v>574.79998779296875</v>
      </c>
      <c r="D534" s="1">
        <v>42854.368368055555</v>
      </c>
      <c r="E534" s="1">
        <f>CSV[[#This Row],[Column4]]-D533</f>
        <v>2.314814628334716E-5</v>
      </c>
      <c r="F534">
        <f>CSV[[#This Row],[alt]]-C533</f>
        <v>0.79998779296875</v>
      </c>
      <c r="G534">
        <f>IF(CSV[[#This Row],[Altura]]&gt;0,CSV[[#This Row],[Altura]],0)</f>
        <v>0.79998779296875</v>
      </c>
      <c r="H534">
        <f>IF(CSV[[#This Row],[Altura]]&lt;=0,CSV[[#This Row],[Altura]],0)</f>
        <v>0</v>
      </c>
      <c r="I534" s="2">
        <f>RADIANS(CSV[[#This Row],[lon]])-RADIANS(A533)</f>
        <v>-1.3210150255904551E-6</v>
      </c>
      <c r="J534" s="2">
        <f>RADIANS(CSV[[#This Row],[lat]])-RADIANS(B533)</f>
        <v>-9.0700920914177363E-7</v>
      </c>
      <c r="K534" s="2">
        <f>RADIANS(CSV[[#This Row],[lon]])</f>
        <v>0.74211620181001847</v>
      </c>
      <c r="L534" s="2">
        <f>RADIANS(CSV[[#This Row],[lat]])</f>
        <v>-0.11600481597478918</v>
      </c>
      <c r="M534" s="2">
        <f>SIN(CSV[[#This Row],[dlon]]/2)*SIN(CSV[[#This Row],[dlon]]/2)</f>
        <v>4.362701744588742E-13</v>
      </c>
      <c r="N534" s="2">
        <f>SIN(CSV[[#This Row],[dlat]]/2)*SIN(CSV[[#This Row],[dlat]]/2)</f>
        <v>2.056664263669823E-13</v>
      </c>
      <c r="O534" s="2">
        <f>COS(RADIANS(CSV[[#This Row],[lat]]))</f>
        <v>0.99327898353503141</v>
      </c>
      <c r="P534" s="2">
        <f>CSV[[#This Row],[sindlon]]+CSV[[#This Row],[cosradlat]]*O533*CSV[[#This Row],[sindlat]]</f>
        <v>6.3918133777267241E-13</v>
      </c>
      <c r="Q534" s="2">
        <f>2*ASIN(SQRT(CSV[[#This Row],[Columna1]]))*6367445</f>
        <v>10.181393931538802</v>
      </c>
      <c r="R534" s="2" t="e" vm="1">
        <f ca="1">_xlfn.CONCAT(CSV[[#This Row],[lon]],",",CSV[[#This Row],[lat]],";",CSV[[#This Row],[alt]])</f>
        <v>#NAME?</v>
      </c>
    </row>
    <row r="535" spans="1:18" x14ac:dyDescent="0.25">
      <c r="A535">
        <v>42.520034406334162</v>
      </c>
      <c r="B535">
        <v>-6.6466359794139862</v>
      </c>
      <c r="C535">
        <v>575.20001220703125</v>
      </c>
      <c r="D535" s="1">
        <v>42854.368391203701</v>
      </c>
      <c r="E535" s="1">
        <f>CSV[[#This Row],[Column4]]-D534</f>
        <v>2.314814628334716E-5</v>
      </c>
      <c r="F535">
        <f>CSV[[#This Row],[alt]]-C534</f>
        <v>0.4000244140625</v>
      </c>
      <c r="G535">
        <f>IF(CSV[[#This Row],[Altura]]&gt;0,CSV[[#This Row],[Altura]],0)</f>
        <v>0.4000244140625</v>
      </c>
      <c r="H535">
        <f>IF(CSV[[#This Row],[Altura]]&lt;=0,CSV[[#This Row],[Altura]],0)</f>
        <v>0</v>
      </c>
      <c r="I535" s="2">
        <f>RADIANS(CSV[[#This Row],[lon]])-RADIANS(A534)</f>
        <v>-1.6033582148633485E-6</v>
      </c>
      <c r="J535" s="2">
        <f>RADIANS(CSV[[#This Row],[lat]])-RADIANS(B534)</f>
        <v>-8.6604750293428623E-7</v>
      </c>
      <c r="K535" s="2">
        <f>RADIANS(CSV[[#This Row],[lon]])</f>
        <v>0.74211459845180361</v>
      </c>
      <c r="L535" s="2">
        <f>RADIANS(CSV[[#This Row],[lat]])</f>
        <v>-0.11600568202229211</v>
      </c>
      <c r="M535" s="2">
        <f>SIN(CSV[[#This Row],[dlon]]/2)*SIN(CSV[[#This Row],[dlon]]/2)</f>
        <v>6.4268939129230828E-13</v>
      </c>
      <c r="N535" s="2">
        <f>SIN(CSV[[#This Row],[dlat]]/2)*SIN(CSV[[#This Row],[dlat]]/2)</f>
        <v>1.875095693346664E-13</v>
      </c>
      <c r="O535" s="2">
        <f>COS(RADIANS(CSV[[#This Row],[lat]]))</f>
        <v>0.99327888329415592</v>
      </c>
      <c r="P535" s="2">
        <f>CSV[[#This Row],[sindlon]]+CSV[[#This Row],[cosradlat]]*O534*CSV[[#This Row],[sindlat]]</f>
        <v>8.2768690234545741E-13</v>
      </c>
      <c r="Q535" s="2">
        <f>2*ASIN(SQRT(CSV[[#This Row],[Columna1]]))*6367445</f>
        <v>11.585859015696551</v>
      </c>
      <c r="R535" s="2" t="e" vm="1">
        <f ca="1">_xlfn.CONCAT(CSV[[#This Row],[lon]],",",CSV[[#This Row],[lat]],";",CSV[[#This Row],[alt]])</f>
        <v>#NAME?</v>
      </c>
    </row>
    <row r="536" spans="1:18" x14ac:dyDescent="0.25">
      <c r="A536">
        <v>42.519977828487754</v>
      </c>
      <c r="B536">
        <v>-6.6466616280376911</v>
      </c>
      <c r="C536">
        <v>575</v>
      </c>
      <c r="D536" s="1">
        <v>42854.368402777778</v>
      </c>
      <c r="E536" s="1">
        <f>CSV[[#This Row],[Column4]]-D535</f>
        <v>1.1574076779652387E-5</v>
      </c>
      <c r="F536">
        <f>CSV[[#This Row],[alt]]-C535</f>
        <v>-0.20001220703125</v>
      </c>
      <c r="G536">
        <f>IF(CSV[[#This Row],[Altura]]&gt;0,CSV[[#This Row],[Altura]],0)</f>
        <v>0</v>
      </c>
      <c r="H536">
        <f>IF(CSV[[#This Row],[Altura]]&lt;=0,CSV[[#This Row],[Altura]],0)</f>
        <v>-0.20001220703125</v>
      </c>
      <c r="I536" s="2">
        <f>RADIANS(CSV[[#This Row],[lon]])-RADIANS(A535)</f>
        <v>-9.8746970356167196E-7</v>
      </c>
      <c r="J536" s="2">
        <f>RADIANS(CSV[[#This Row],[lat]])-RADIANS(B535)</f>
        <v>-4.4765293225057512E-7</v>
      </c>
      <c r="K536" s="2">
        <f>RADIANS(CSV[[#This Row],[lon]])</f>
        <v>0.74211361098210005</v>
      </c>
      <c r="L536" s="2">
        <f>RADIANS(CSV[[#This Row],[lat]])</f>
        <v>-0.11600612967522436</v>
      </c>
      <c r="M536" s="2">
        <f>SIN(CSV[[#This Row],[dlon]]/2)*SIN(CSV[[#This Row],[dlon]]/2)</f>
        <v>2.4377410386302431E-13</v>
      </c>
      <c r="N536" s="2">
        <f>SIN(CSV[[#This Row],[dlat]]/2)*SIN(CSV[[#This Row],[dlat]]/2)</f>
        <v>5.0098286938133661E-14</v>
      </c>
      <c r="O536" s="2">
        <f>COS(RADIANS(CSV[[#This Row],[lat]]))</f>
        <v>0.99327883148016805</v>
      </c>
      <c r="P536" s="2">
        <f>CSV[[#This Row],[sindlon]]+CSV[[#This Row],[cosradlat]]*O535*CSV[[#This Row],[sindlat]]</f>
        <v>2.9320121846670927E-13</v>
      </c>
      <c r="Q536" s="2">
        <f>2*ASIN(SQRT(CSV[[#This Row],[Columna1]]))*6367445</f>
        <v>6.8956956228435464</v>
      </c>
      <c r="R536" s="2" t="e" vm="1">
        <f ca="1">_xlfn.CONCAT(CSV[[#This Row],[lon]],",",CSV[[#This Row],[lat]],";",CSV[[#This Row],[alt]])</f>
        <v>#NAME?</v>
      </c>
    </row>
    <row r="537" spans="1:18" x14ac:dyDescent="0.25">
      <c r="A537">
        <v>42.519779596477747</v>
      </c>
      <c r="B537">
        <v>-6.6467574331909418</v>
      </c>
      <c r="C537">
        <v>574.4000244140625</v>
      </c>
      <c r="D537" s="1">
        <v>42854.368437500001</v>
      </c>
      <c r="E537" s="1">
        <f>CSV[[#This Row],[Column4]]-D536</f>
        <v>3.4722223062999547E-5</v>
      </c>
      <c r="F537">
        <f>CSV[[#This Row],[alt]]-C536</f>
        <v>-0.5999755859375</v>
      </c>
      <c r="G537">
        <f>IF(CSV[[#This Row],[Altura]]&gt;0,CSV[[#This Row],[Altura]],0)</f>
        <v>0</v>
      </c>
      <c r="H537">
        <f>IF(CSV[[#This Row],[Altura]]&lt;=0,CSV[[#This Row],[Altura]],0)</f>
        <v>-0.5999755859375</v>
      </c>
      <c r="I537" s="2">
        <f>RADIANS(CSV[[#This Row],[lon]])-RADIANS(A536)</f>
        <v>-3.4598012573772152E-6</v>
      </c>
      <c r="J537" s="2">
        <f>RADIANS(CSV[[#This Row],[lat]])-RADIANS(B536)</f>
        <v>-1.6721153646009901E-6</v>
      </c>
      <c r="K537" s="2">
        <f>RADIANS(CSV[[#This Row],[lon]])</f>
        <v>0.74211015118084267</v>
      </c>
      <c r="L537" s="2">
        <f>RADIANS(CSV[[#This Row],[lat]])</f>
        <v>-0.11600780179058896</v>
      </c>
      <c r="M537" s="2">
        <f>SIN(CSV[[#This Row],[dlon]]/2)*SIN(CSV[[#This Row],[dlon]]/2)</f>
        <v>2.9925561851342551E-12</v>
      </c>
      <c r="N537" s="2">
        <f>SIN(CSV[[#This Row],[dlat]]/2)*SIN(CSV[[#This Row],[dlat]]/2)</f>
        <v>6.9899244813351262E-13</v>
      </c>
      <c r="O537" s="2">
        <f>COS(RADIANS(CSV[[#This Row],[lat]]))</f>
        <v>0.99327863793792359</v>
      </c>
      <c r="P537" s="2">
        <f>CSV[[#This Row],[sindlon]]+CSV[[#This Row],[cosradlat]]*O536*CSV[[#This Row],[sindlat]]</f>
        <v>3.6821839831756159E-12</v>
      </c>
      <c r="Q537" s="2">
        <f>2*ASIN(SQRT(CSV[[#This Row],[Columna1]]))*6367445</f>
        <v>24.437002896289052</v>
      </c>
      <c r="R537" s="2" t="e" vm="1">
        <f ca="1">_xlfn.CONCAT(CSV[[#This Row],[lon]],",",CSV[[#This Row],[lat]],";",CSV[[#This Row],[alt]])</f>
        <v>#NAME?</v>
      </c>
    </row>
    <row r="538" spans="1:18" x14ac:dyDescent="0.25">
      <c r="A538">
        <v>42.519706171005964</v>
      </c>
      <c r="B538">
        <v>-6.6468078922480354</v>
      </c>
      <c r="C538">
        <v>574</v>
      </c>
      <c r="D538" s="1">
        <v>42854.368449074071</v>
      </c>
      <c r="E538" s="1">
        <f>CSV[[#This Row],[Column4]]-D537</f>
        <v>1.1574069503694773E-5</v>
      </c>
      <c r="F538">
        <f>CSV[[#This Row],[alt]]-C537</f>
        <v>-0.4000244140625</v>
      </c>
      <c r="G538">
        <f>IF(CSV[[#This Row],[Altura]]&gt;0,CSV[[#This Row],[Altura]],0)</f>
        <v>0</v>
      </c>
      <c r="H538">
        <f>IF(CSV[[#This Row],[Altura]]&lt;=0,CSV[[#This Row],[Altura]],0)</f>
        <v>-0.4000244140625</v>
      </c>
      <c r="I538" s="2">
        <f>RADIANS(CSV[[#This Row],[lon]])-RADIANS(A537)</f>
        <v>-1.2815162374613109E-6</v>
      </c>
      <c r="J538" s="2">
        <f>RADIANS(CSV[[#This Row],[lat]])-RADIANS(B537)</f>
        <v>-8.8067668373159602E-7</v>
      </c>
      <c r="K538" s="2">
        <f>RADIANS(CSV[[#This Row],[lon]])</f>
        <v>0.74210886966460521</v>
      </c>
      <c r="L538" s="2">
        <f>RADIANS(CSV[[#This Row],[lat]])</f>
        <v>-0.11600868246727269</v>
      </c>
      <c r="M538" s="2">
        <f>SIN(CSV[[#This Row],[dlon]]/2)*SIN(CSV[[#This Row],[dlon]]/2)</f>
        <v>4.1057096671919257E-13</v>
      </c>
      <c r="N538" s="2">
        <f>SIN(CSV[[#This Row],[dlat]]/2)*SIN(CSV[[#This Row],[dlat]]/2)</f>
        <v>1.9389785531710787E-13</v>
      </c>
      <c r="O538" s="2">
        <f>COS(RADIANS(CSV[[#This Row],[lat]]))</f>
        <v>0.99327853600117177</v>
      </c>
      <c r="P538" s="2">
        <f>CSV[[#This Row],[sindlon]]+CSV[[#This Row],[cosradlat]]*O537*CSV[[#This Row],[sindlat]]</f>
        <v>6.0187104669332555E-13</v>
      </c>
      <c r="Q538" s="2">
        <f>2*ASIN(SQRT(CSV[[#This Row],[Columna1]]))*6367445</f>
        <v>9.8797720378002527</v>
      </c>
      <c r="R538" s="2" t="e" vm="1">
        <f ca="1">_xlfn.CONCAT(CSV[[#This Row],[lon]],",",CSV[[#This Row],[lat]],";",CSV[[#This Row],[alt]])</f>
        <v>#NAME?</v>
      </c>
    </row>
    <row r="539" spans="1:18" x14ac:dyDescent="0.25">
      <c r="A539">
        <v>42.519562169909477</v>
      </c>
      <c r="B539">
        <v>-6.6469268314540386</v>
      </c>
      <c r="C539">
        <v>572.5999755859375</v>
      </c>
      <c r="D539" s="1">
        <v>42854.368472222224</v>
      </c>
      <c r="E539" s="1">
        <f>CSV[[#This Row],[Column4]]-D538</f>
        <v>2.3148153559304774E-5</v>
      </c>
      <c r="F539">
        <f>CSV[[#This Row],[alt]]-C538</f>
        <v>-1.4000244140625</v>
      </c>
      <c r="G539">
        <f>IF(CSV[[#This Row],[Altura]]&gt;0,CSV[[#This Row],[Altura]],0)</f>
        <v>0</v>
      </c>
      <c r="H539">
        <f>IF(CSV[[#This Row],[Altura]]&lt;=0,CSV[[#This Row],[Altura]],0)</f>
        <v>-1.4000244140625</v>
      </c>
      <c r="I539" s="2">
        <f>RADIANS(CSV[[#This Row],[lon]])-RADIANS(A538)</f>
        <v>-2.5132932601756863E-6</v>
      </c>
      <c r="J539" s="2">
        <f>RADIANS(CSV[[#This Row],[lat]])-RADIANS(B538)</f>
        <v>-2.0758807544735136E-6</v>
      </c>
      <c r="K539" s="2">
        <f>RADIANS(CSV[[#This Row],[lon]])</f>
        <v>0.74210635637134503</v>
      </c>
      <c r="L539" s="2">
        <f>RADIANS(CSV[[#This Row],[lat]])</f>
        <v>-0.11601075834802717</v>
      </c>
      <c r="M539" s="2">
        <f>SIN(CSV[[#This Row],[dlon]]/2)*SIN(CSV[[#This Row],[dlon]]/2)</f>
        <v>1.5791607529103012E-12</v>
      </c>
      <c r="N539" s="2">
        <f>SIN(CSV[[#This Row],[dlat]]/2)*SIN(CSV[[#This Row],[dlat]]/2)</f>
        <v>1.0773202266979942E-12</v>
      </c>
      <c r="O539" s="2">
        <f>COS(RADIANS(CSV[[#This Row],[lat]]))</f>
        <v>0.99327829571863724</v>
      </c>
      <c r="P539" s="2">
        <f>CSV[[#This Row],[sindlon]]+CSV[[#This Row],[cosradlat]]*O538*CSV[[#This Row],[sindlat]]</f>
        <v>2.6420470555066099E-12</v>
      </c>
      <c r="Q539" s="2">
        <f>2*ASIN(SQRT(CSV[[#This Row],[Columna1]]))*6367445</f>
        <v>20.699767721686158</v>
      </c>
      <c r="R539" s="2" t="e" vm="1">
        <f ca="1">_xlfn.CONCAT(CSV[[#This Row],[lon]],",",CSV[[#This Row],[lat]],";",CSV[[#This Row],[alt]])</f>
        <v>#NAME?</v>
      </c>
    </row>
    <row r="540" spans="1:18" x14ac:dyDescent="0.25">
      <c r="A540">
        <v>42.519389083608985</v>
      </c>
      <c r="B540">
        <v>-6.6470902785658836</v>
      </c>
      <c r="C540">
        <v>572.20001220703125</v>
      </c>
      <c r="D540" s="1">
        <v>42854.368506944447</v>
      </c>
      <c r="E540" s="1">
        <f>CSV[[#This Row],[Column4]]-D539</f>
        <v>3.4722223062999547E-5</v>
      </c>
      <c r="F540">
        <f>CSV[[#This Row],[alt]]-C539</f>
        <v>-0.39996337890625</v>
      </c>
      <c r="G540">
        <f>IF(CSV[[#This Row],[Altura]]&gt;0,CSV[[#This Row],[Altura]],0)</f>
        <v>0</v>
      </c>
      <c r="H540">
        <f>IF(CSV[[#This Row],[Altura]]&lt;=0,CSV[[#This Row],[Altura]],0)</f>
        <v>-0.39996337890625</v>
      </c>
      <c r="I540" s="2">
        <f>RADIANS(CSV[[#This Row],[lon]])-RADIANS(A539)</f>
        <v>-3.0209258337077216E-6</v>
      </c>
      <c r="J540" s="2">
        <f>RADIANS(CSV[[#This Row],[lat]])-RADIANS(B539)</f>
        <v>-2.8526902545594757E-6</v>
      </c>
      <c r="K540" s="2">
        <f>RADIANS(CSV[[#This Row],[lon]])</f>
        <v>0.74210333544551133</v>
      </c>
      <c r="L540" s="2">
        <f>RADIANS(CSV[[#This Row],[lat]])</f>
        <v>-0.11601361103828173</v>
      </c>
      <c r="M540" s="2">
        <f>SIN(CSV[[#This Row],[dlon]]/2)*SIN(CSV[[#This Row],[dlon]]/2)</f>
        <v>2.2814982231889382E-12</v>
      </c>
      <c r="N540" s="2">
        <f>SIN(CSV[[#This Row],[dlat]]/2)*SIN(CSV[[#This Row],[dlat]]/2)</f>
        <v>2.0344604221132718E-12</v>
      </c>
      <c r="O540" s="2">
        <f>COS(RADIANS(CSV[[#This Row],[lat]]))</f>
        <v>0.99327796551366854</v>
      </c>
      <c r="P540" s="2">
        <f>CSV[[#This Row],[sindlon]]+CSV[[#This Row],[cosradlat]]*O539*CSV[[#This Row],[sindlat]]</f>
        <v>4.2886998149535251E-12</v>
      </c>
      <c r="Q540" s="2">
        <f>2*ASIN(SQRT(CSV[[#This Row],[Columna1]]))*6367445</f>
        <v>26.372908170113458</v>
      </c>
      <c r="R540" s="2" t="e" vm="1">
        <f ca="1">_xlfn.CONCAT(CSV[[#This Row],[lon]],",",CSV[[#This Row],[lat]],";",CSV[[#This Row],[alt]])</f>
        <v>#NAME?</v>
      </c>
    </row>
    <row r="541" spans="1:18" x14ac:dyDescent="0.25">
      <c r="A541">
        <v>42.519290596246719</v>
      </c>
      <c r="B541">
        <v>-6.647205026820302</v>
      </c>
      <c r="C541">
        <v>574</v>
      </c>
      <c r="D541" s="1">
        <v>42854.368541666663</v>
      </c>
      <c r="E541" s="1">
        <f>CSV[[#This Row],[Column4]]-D540</f>
        <v>3.4722215787041932E-5</v>
      </c>
      <c r="F541">
        <f>CSV[[#This Row],[alt]]-C540</f>
        <v>1.79998779296875</v>
      </c>
      <c r="G541">
        <f>IF(CSV[[#This Row],[Altura]]&gt;0,CSV[[#This Row],[Altura]],0)</f>
        <v>1.79998779296875</v>
      </c>
      <c r="H541">
        <f>IF(CSV[[#This Row],[Altura]]&lt;=0,CSV[[#This Row],[Altura]],0)</f>
        <v>0</v>
      </c>
      <c r="I541" s="2">
        <f>RADIANS(CSV[[#This Row],[lon]])-RADIANS(A540)</f>
        <v>-1.7189287431218503E-6</v>
      </c>
      <c r="J541" s="2">
        <f>RADIANS(CSV[[#This Row],[lat]])-RADIANS(B540)</f>
        <v>-2.002734850528598E-6</v>
      </c>
      <c r="K541" s="2">
        <f>RADIANS(CSV[[#This Row],[lon]])</f>
        <v>0.7421016165167682</v>
      </c>
      <c r="L541" s="2">
        <f>RADIANS(CSV[[#This Row],[lat]])</f>
        <v>-0.11601561377313226</v>
      </c>
      <c r="M541" s="2">
        <f>SIN(CSV[[#This Row],[dlon]]/2)*SIN(CSV[[#This Row],[dlon]]/2)</f>
        <v>7.386790059824342E-13</v>
      </c>
      <c r="N541" s="2">
        <f>SIN(CSV[[#This Row],[dlat]]/2)*SIN(CSV[[#This Row],[dlat]]/2)</f>
        <v>1.0027367203801165E-12</v>
      </c>
      <c r="O541" s="2">
        <f>COS(RADIANS(CSV[[#This Row],[lat]]))</f>
        <v>0.99327773368801753</v>
      </c>
      <c r="P541" s="2">
        <f>CSV[[#This Row],[sindlon]]+CSV[[#This Row],[cosradlat]]*O540*CSV[[#This Row],[sindlat]]</f>
        <v>1.7279799432432423E-12</v>
      </c>
      <c r="Q541" s="2">
        <f>2*ASIN(SQRT(CSV[[#This Row],[Columna1]]))*6367445</f>
        <v>16.740350496042165</v>
      </c>
      <c r="R541" s="2" t="e" vm="1">
        <f ca="1">_xlfn.CONCAT(CSV[[#This Row],[lon]],",",CSV[[#This Row],[lat]],";",CSV[[#This Row],[alt]])</f>
        <v>#NAME?</v>
      </c>
    </row>
    <row r="542" spans="1:18" x14ac:dyDescent="0.25">
      <c r="A542">
        <v>42.519265031442046</v>
      </c>
      <c r="B542">
        <v>-6.6472402308136234</v>
      </c>
      <c r="C542">
        <v>575.20001220703125</v>
      </c>
      <c r="D542" s="1">
        <v>42854.36855324074</v>
      </c>
      <c r="E542" s="1">
        <f>CSV[[#This Row],[Column4]]-D541</f>
        <v>1.1574076779652387E-5</v>
      </c>
      <c r="F542">
        <f>CSV[[#This Row],[alt]]-C541</f>
        <v>1.20001220703125</v>
      </c>
      <c r="G542">
        <f>IF(CSV[[#This Row],[Altura]]&gt;0,CSV[[#This Row],[Altura]],0)</f>
        <v>1.20001220703125</v>
      </c>
      <c r="H542">
        <f>IF(CSV[[#This Row],[Altura]]&lt;=0,CSV[[#This Row],[Altura]],0)</f>
        <v>0</v>
      </c>
      <c r="I542" s="2">
        <f>RADIANS(CSV[[#This Row],[lon]])-RADIANS(A541)</f>
        <v>-4.4619001415835413E-7</v>
      </c>
      <c r="J542" s="2">
        <f>RADIANS(CSV[[#This Row],[lat]])-RADIANS(B541)</f>
        <v>-6.1442559330660007E-7</v>
      </c>
      <c r="K542" s="2">
        <f>RADIANS(CSV[[#This Row],[lon]])</f>
        <v>0.74210117032675404</v>
      </c>
      <c r="L542" s="2">
        <f>RADIANS(CSV[[#This Row],[lat]])</f>
        <v>-0.11601622819872556</v>
      </c>
      <c r="M542" s="2">
        <f>SIN(CSV[[#This Row],[dlon]]/2)*SIN(CSV[[#This Row],[dlon]]/2)</f>
        <v>4.9771382183657241E-14</v>
      </c>
      <c r="N542" s="2">
        <f>SIN(CSV[[#This Row],[dlat]]/2)*SIN(CSV[[#This Row],[dlat]]/2)</f>
        <v>9.437970242753892E-14</v>
      </c>
      <c r="O542" s="2">
        <f>COS(RADIANS(CSV[[#This Row],[lat]]))</f>
        <v>0.9932776625646671</v>
      </c>
      <c r="P542" s="2">
        <f>CSV[[#This Row],[sindlon]]+CSV[[#This Row],[cosradlat]]*O541*CSV[[#This Row],[sindlat]]</f>
        <v>1.4288645186696444E-13</v>
      </c>
      <c r="Q542" s="2">
        <f>2*ASIN(SQRT(CSV[[#This Row],[Columna1]]))*6367445</f>
        <v>4.8138297217489736</v>
      </c>
      <c r="R542" s="2" t="e" vm="1">
        <f ca="1">_xlfn.CONCAT(CSV[[#This Row],[lon]],",",CSV[[#This Row],[lat]],";",CSV[[#This Row],[alt]])</f>
        <v>#NAME?</v>
      </c>
    </row>
    <row r="543" spans="1:18" x14ac:dyDescent="0.25">
      <c r="A543">
        <v>42.519218176603317</v>
      </c>
      <c r="B543">
        <v>-6.6473073698580274</v>
      </c>
      <c r="C543">
        <v>577</v>
      </c>
      <c r="D543" s="1">
        <v>42854.368576388886</v>
      </c>
      <c r="E543" s="1">
        <f>CSV[[#This Row],[Column4]]-D542</f>
        <v>2.314814628334716E-5</v>
      </c>
      <c r="F543">
        <f>CSV[[#This Row],[alt]]-C542</f>
        <v>1.79998779296875</v>
      </c>
      <c r="G543">
        <f>IF(CSV[[#This Row],[Altura]]&gt;0,CSV[[#This Row],[Altura]],0)</f>
        <v>1.79998779296875</v>
      </c>
      <c r="H543">
        <f>IF(CSV[[#This Row],[Altura]]&lt;=0,CSV[[#This Row],[Altura]],0)</f>
        <v>0</v>
      </c>
      <c r="I543" s="2">
        <f>RADIANS(CSV[[#This Row],[lon]])-RADIANS(A542)</f>
        <v>-8.1777120630732725E-7</v>
      </c>
      <c r="J543" s="2">
        <f>RADIANS(CSV[[#This Row],[lat]])-RADIANS(B542)</f>
        <v>-1.1717973814884264E-6</v>
      </c>
      <c r="K543" s="2">
        <f>RADIANS(CSV[[#This Row],[lon]])</f>
        <v>0.74210035255554774</v>
      </c>
      <c r="L543" s="2">
        <f>RADIANS(CSV[[#This Row],[lat]])</f>
        <v>-0.11601739999610705</v>
      </c>
      <c r="M543" s="2">
        <f>SIN(CSV[[#This Row],[dlon]]/2)*SIN(CSV[[#This Row],[dlon]]/2)</f>
        <v>1.67187436466326E-13</v>
      </c>
      <c r="N543" s="2">
        <f>SIN(CSV[[#This Row],[dlat]]/2)*SIN(CSV[[#This Row],[dlat]]/2)</f>
        <v>3.4327727581574384E-13</v>
      </c>
      <c r="O543" s="2">
        <f>COS(RADIANS(CSV[[#This Row],[lat]]))</f>
        <v>0.99327752692123783</v>
      </c>
      <c r="P543" s="2">
        <f>CSV[[#This Row],[sindlon]]+CSV[[#This Row],[cosradlat]]*O542*CSV[[#This Row],[sindlat]]</f>
        <v>5.0586492730645495E-13</v>
      </c>
      <c r="Q543" s="2">
        <f>2*ASIN(SQRT(CSV[[#This Row],[Columna1]]))*6367445</f>
        <v>9.0575863481690018</v>
      </c>
      <c r="R543" s="2" t="e" vm="1">
        <f ca="1">_xlfn.CONCAT(CSV[[#This Row],[lon]],",",CSV[[#This Row],[lat]],";",CSV[[#This Row],[alt]])</f>
        <v>#NAME?</v>
      </c>
    </row>
    <row r="544" spans="1:18" x14ac:dyDescent="0.25">
      <c r="A544">
        <v>42.51917333342135</v>
      </c>
      <c r="B544">
        <v>-6.6473663784563541</v>
      </c>
      <c r="C544">
        <v>578.20001220703125</v>
      </c>
      <c r="D544" s="1">
        <v>42854.36859953704</v>
      </c>
      <c r="E544" s="1">
        <f>CSV[[#This Row],[Column4]]-D543</f>
        <v>2.3148153559304774E-5</v>
      </c>
      <c r="F544">
        <f>CSV[[#This Row],[alt]]-C543</f>
        <v>1.20001220703125</v>
      </c>
      <c r="G544">
        <f>IF(CSV[[#This Row],[Altura]]&gt;0,CSV[[#This Row],[Altura]],0)</f>
        <v>1.20001220703125</v>
      </c>
      <c r="H544">
        <f>IF(CSV[[#This Row],[Altura]]&lt;=0,CSV[[#This Row],[Altura]],0)</f>
        <v>0</v>
      </c>
      <c r="I544" s="2">
        <f>RADIANS(CSV[[#This Row],[lon]])-RADIANS(A543)</f>
        <v>-7.8266117242709043E-7</v>
      </c>
      <c r="J544" s="2">
        <f>RADIANS(CSV[[#This Row],[lat]])-RADIANS(B543)</f>
        <v>-1.0298943277919914E-6</v>
      </c>
      <c r="K544" s="2">
        <f>RADIANS(CSV[[#This Row],[lon]])</f>
        <v>0.74209956989437531</v>
      </c>
      <c r="L544" s="2">
        <f>RADIANS(CSV[[#This Row],[lat]])</f>
        <v>-0.11601842989043484</v>
      </c>
      <c r="M544" s="2">
        <f>SIN(CSV[[#This Row],[dlon]]/2)*SIN(CSV[[#This Row],[dlon]]/2)</f>
        <v>1.5313962770622912E-13</v>
      </c>
      <c r="N544" s="2">
        <f>SIN(CSV[[#This Row],[dlat]]/2)*SIN(CSV[[#This Row],[dlat]]/2)</f>
        <v>2.6517058160450602E-13</v>
      </c>
      <c r="O544" s="2">
        <f>COS(RADIANS(CSV[[#This Row],[lat]]))</f>
        <v>0.99327740770291539</v>
      </c>
      <c r="P544" s="2">
        <f>CSV[[#This Row],[sindlon]]+CSV[[#This Row],[cosradlat]]*O543*CSV[[#This Row],[sindlat]]</f>
        <v>4.1475695721243131E-13</v>
      </c>
      <c r="Q544" s="2">
        <f>2*ASIN(SQRT(CSV[[#This Row],[Columna1]]))*6367445</f>
        <v>8.2014763684039416</v>
      </c>
      <c r="R544" s="2" t="e" vm="1">
        <f ca="1">_xlfn.CONCAT(CSV[[#This Row],[lon]],",",CSV[[#This Row],[lat]],";",CSV[[#This Row],[alt]])</f>
        <v>#NAME?</v>
      </c>
    </row>
    <row r="545" spans="1:18" x14ac:dyDescent="0.25">
      <c r="A545">
        <v>42.519093789160252</v>
      </c>
      <c r="B545">
        <v>-6.64743946865201</v>
      </c>
      <c r="C545">
        <v>579.4000244140625</v>
      </c>
      <c r="D545" s="1">
        <v>42854.368634259263</v>
      </c>
      <c r="E545" s="1">
        <f>CSV[[#This Row],[Column4]]-D544</f>
        <v>3.4722223062999547E-5</v>
      </c>
      <c r="F545">
        <f>CSV[[#This Row],[alt]]-C544</f>
        <v>1.20001220703125</v>
      </c>
      <c r="G545">
        <f>IF(CSV[[#This Row],[Altura]]&gt;0,CSV[[#This Row],[Altura]],0)</f>
        <v>1.20001220703125</v>
      </c>
      <c r="H545">
        <f>IF(CSV[[#This Row],[Altura]]&lt;=0,CSV[[#This Row],[Altura]],0)</f>
        <v>0</v>
      </c>
      <c r="I545" s="2">
        <f>RADIANS(CSV[[#This Row],[lon]])-RADIANS(A544)</f>
        <v>-1.3883092572219979E-6</v>
      </c>
      <c r="J545" s="2">
        <f>RADIANS(CSV[[#This Row],[lat]])-RADIANS(B544)</f>
        <v>-1.2756645651201826E-6</v>
      </c>
      <c r="K545" s="2">
        <f>RADIANS(CSV[[#This Row],[lon]])</f>
        <v>0.74209818158511809</v>
      </c>
      <c r="L545" s="2">
        <f>RADIANS(CSV[[#This Row],[lat]])</f>
        <v>-0.11601970555499996</v>
      </c>
      <c r="M545" s="2">
        <f>SIN(CSV[[#This Row],[dlon]]/2)*SIN(CSV[[#This Row],[dlon]]/2)</f>
        <v>4.8185064842199645E-13</v>
      </c>
      <c r="N545" s="2">
        <f>SIN(CSV[[#This Row],[dlat]]/2)*SIN(CSV[[#This Row],[dlat]]/2)</f>
        <v>4.0683002067576104E-13</v>
      </c>
      <c r="O545" s="2">
        <f>COS(RADIANS(CSV[[#This Row],[lat]]))</f>
        <v>0.99327726003330541</v>
      </c>
      <c r="P545" s="2">
        <f>CSV[[#This Row],[sindlon]]+CSV[[#This Row],[cosradlat]]*O544*CSV[[#This Row],[sindlat]]</f>
        <v>8.8322909066845096E-13</v>
      </c>
      <c r="Q545" s="2">
        <f>2*ASIN(SQRT(CSV[[#This Row],[Columna1]]))*6367445</f>
        <v>11.968283841843853</v>
      </c>
      <c r="R545" s="2" t="e" vm="1">
        <f ca="1">_xlfn.CONCAT(CSV[[#This Row],[lon]],",",CSV[[#This Row],[lat]],";",CSV[[#This Row],[alt]])</f>
        <v>#NAME?</v>
      </c>
    </row>
    <row r="546" spans="1:18" x14ac:dyDescent="0.25">
      <c r="A546">
        <v>42.518989602103829</v>
      </c>
      <c r="B546">
        <v>-6.6474973876029253</v>
      </c>
      <c r="C546">
        <v>580.79998779296875</v>
      </c>
      <c r="D546" s="1">
        <v>42854.368668981479</v>
      </c>
      <c r="E546" s="1">
        <f>CSV[[#This Row],[Column4]]-D545</f>
        <v>3.4722215787041932E-5</v>
      </c>
      <c r="F546">
        <f>CSV[[#This Row],[alt]]-C545</f>
        <v>1.39996337890625</v>
      </c>
      <c r="G546">
        <f>IF(CSV[[#This Row],[Altura]]&gt;0,CSV[[#This Row],[Altura]],0)</f>
        <v>1.39996337890625</v>
      </c>
      <c r="H546">
        <f>IF(CSV[[#This Row],[Altura]]&lt;=0,CSV[[#This Row],[Altura]],0)</f>
        <v>0</v>
      </c>
      <c r="I546" s="2">
        <f>RADIANS(CSV[[#This Row],[lon]])-RADIANS(A545)</f>
        <v>-1.8184071726157214E-6</v>
      </c>
      <c r="J546" s="2">
        <f>RADIANS(CSV[[#This Row],[lat]])-RADIANS(B545)</f>
        <v>-1.0108763927735298E-6</v>
      </c>
      <c r="K546" s="2">
        <f>RADIANS(CSV[[#This Row],[lon]])</f>
        <v>0.74209636317794547</v>
      </c>
      <c r="L546" s="2">
        <f>RADIANS(CSV[[#This Row],[lat]])</f>
        <v>-0.11602071643139274</v>
      </c>
      <c r="M546" s="2">
        <f>SIN(CSV[[#This Row],[dlon]]/2)*SIN(CSV[[#This Row],[dlon]]/2)</f>
        <v>8.2665116135484769E-13</v>
      </c>
      <c r="N546" s="2">
        <f>SIN(CSV[[#This Row],[dlat]]/2)*SIN(CSV[[#This Row],[dlat]]/2)</f>
        <v>2.5546777036668421E-13</v>
      </c>
      <c r="O546" s="2">
        <f>COS(RADIANS(CSV[[#This Row],[lat]]))</f>
        <v>0.99327714301415237</v>
      </c>
      <c r="P546" s="2">
        <f>CSV[[#This Row],[sindlon]]+CSV[[#This Row],[cosradlat]]*O545*CSV[[#This Row],[sindlat]]</f>
        <v>1.0786955611731095E-12</v>
      </c>
      <c r="Q546" s="2">
        <f>2*ASIN(SQRT(CSV[[#This Row],[Columna1]]))*6367445</f>
        <v>13.226491093608972</v>
      </c>
      <c r="R546" s="2" t="e" vm="1">
        <f ca="1">_xlfn.CONCAT(CSV[[#This Row],[lon]],",",CSV[[#This Row],[lat]],";",CSV[[#This Row],[alt]])</f>
        <v>#NAME?</v>
      </c>
    </row>
    <row r="547" spans="1:18" x14ac:dyDescent="0.25">
      <c r="A547">
        <v>42.518844846636057</v>
      </c>
      <c r="B547">
        <v>-6.6475734114646912</v>
      </c>
      <c r="C547">
        <v>581.79998779296875</v>
      </c>
      <c r="D547" s="1">
        <v>42854.368715277778</v>
      </c>
      <c r="E547" s="1">
        <f>CSV[[#This Row],[Column4]]-D546</f>
        <v>4.6296299842651933E-5</v>
      </c>
      <c r="F547">
        <f>CSV[[#This Row],[alt]]-C546</f>
        <v>1</v>
      </c>
      <c r="G547">
        <f>IF(CSV[[#This Row],[Altura]]&gt;0,CSV[[#This Row],[Altura]],0)</f>
        <v>1</v>
      </c>
      <c r="H547">
        <f>IF(CSV[[#This Row],[Altura]]&lt;=0,CSV[[#This Row],[Altura]],0)</f>
        <v>0</v>
      </c>
      <c r="I547" s="2">
        <f>RADIANS(CSV[[#This Row],[lon]])-RADIANS(A546)</f>
        <v>-2.5264595228113862E-6</v>
      </c>
      <c r="J547" s="2">
        <f>RADIANS(CSV[[#This Row],[lat]])-RADIANS(B546)</f>
        <v>-1.3268666978899502E-6</v>
      </c>
      <c r="K547" s="2">
        <f>RADIANS(CSV[[#This Row],[lon]])</f>
        <v>0.74209383671842266</v>
      </c>
      <c r="L547" s="2">
        <f>RADIANS(CSV[[#This Row],[lat]])</f>
        <v>-0.11602204329809063</v>
      </c>
      <c r="M547" s="2">
        <f>SIN(CSV[[#This Row],[dlon]]/2)*SIN(CSV[[#This Row],[dlon]]/2)</f>
        <v>1.5957494301002353E-12</v>
      </c>
      <c r="N547" s="2">
        <f>SIN(CSV[[#This Row],[dlat]]/2)*SIN(CSV[[#This Row],[dlat]]/2)</f>
        <v>4.4014380849228046E-13</v>
      </c>
      <c r="O547" s="2">
        <f>COS(RADIANS(CSV[[#This Row],[lat]]))</f>
        <v>0.99327698941438913</v>
      </c>
      <c r="P547" s="2">
        <f>CSV[[#This Row],[sindlon]]+CSV[[#This Row],[cosradlat]]*O546*CSV[[#This Row],[sindlat]]</f>
        <v>2.0299950167799839E-12</v>
      </c>
      <c r="Q547" s="2">
        <f>2*ASIN(SQRT(CSV[[#This Row],[Columna1]]))*6367445</f>
        <v>18.144403025671682</v>
      </c>
      <c r="R547" s="2" t="e" vm="1">
        <f ca="1">_xlfn.CONCAT(CSV[[#This Row],[lon]],",",CSV[[#This Row],[lat]],";",CSV[[#This Row],[alt]])</f>
        <v>#NAME?</v>
      </c>
    </row>
    <row r="548" spans="1:18" x14ac:dyDescent="0.25">
      <c r="A548">
        <v>42.518814420327544</v>
      </c>
      <c r="B548">
        <v>-6.6475904267281294</v>
      </c>
      <c r="C548">
        <v>582.4000244140625</v>
      </c>
      <c r="D548" s="1">
        <v>42854.368726851855</v>
      </c>
      <c r="E548" s="1">
        <f>CSV[[#This Row],[Column4]]-D547</f>
        <v>1.1574076779652387E-5</v>
      </c>
      <c r="F548">
        <f>CSV[[#This Row],[alt]]-C547</f>
        <v>0.60003662109375</v>
      </c>
      <c r="G548">
        <f>IF(CSV[[#This Row],[Altura]]&gt;0,CSV[[#This Row],[Altura]],0)</f>
        <v>0.60003662109375</v>
      </c>
      <c r="H548">
        <f>IF(CSV[[#This Row],[Altura]]&lt;=0,CSV[[#This Row],[Altura]],0)</f>
        <v>0</v>
      </c>
      <c r="I548" s="2">
        <f>RADIANS(CSV[[#This Row],[lon]])-RADIANS(A547)</f>
        <v>-5.3103926278552649E-7</v>
      </c>
      <c r="J548" s="2">
        <f>RADIANS(CSV[[#This Row],[lat]])-RADIANS(B547)</f>
        <v>-2.9697237009795874E-7</v>
      </c>
      <c r="K548" s="2">
        <f>RADIANS(CSV[[#This Row],[lon]])</f>
        <v>0.74209330567915988</v>
      </c>
      <c r="L548" s="2">
        <f>RADIANS(CSV[[#This Row],[lat]])</f>
        <v>-0.11602234027046072</v>
      </c>
      <c r="M548" s="2">
        <f>SIN(CSV[[#This Row],[dlon]]/2)*SIN(CSV[[#This Row],[dlon]]/2)</f>
        <v>7.0500674654947205E-14</v>
      </c>
      <c r="N548" s="2">
        <f>SIN(CSV[[#This Row],[dlat]]/2)*SIN(CSV[[#This Row],[dlat]]/2)</f>
        <v>2.2048147150399579E-14</v>
      </c>
      <c r="O548" s="2">
        <f>COS(RADIANS(CSV[[#This Row],[lat]]))</f>
        <v>0.99327695503625335</v>
      </c>
      <c r="P548" s="2">
        <f>CSV[[#This Row],[sindlon]]+CSV[[#This Row],[cosradlat]]*O547*CSV[[#This Row],[sindlat]]</f>
        <v>9.2253357750464186E-14</v>
      </c>
      <c r="Q548" s="2">
        <f>2*ASIN(SQRT(CSV[[#This Row],[Columna1]]))*6367445</f>
        <v>3.867998429661017</v>
      </c>
      <c r="R548" s="2" t="e" vm="1">
        <f ca="1">_xlfn.CONCAT(CSV[[#This Row],[lon]],",",CSV[[#This Row],[lat]],";",CSV[[#This Row],[alt]])</f>
        <v>#NAME?</v>
      </c>
    </row>
    <row r="549" spans="1:18" x14ac:dyDescent="0.25">
      <c r="A549">
        <v>42.518725655972958</v>
      </c>
      <c r="B549">
        <v>-6.6476487647742033</v>
      </c>
      <c r="C549">
        <v>583.5999755859375</v>
      </c>
      <c r="D549" s="1">
        <v>42854.368761574071</v>
      </c>
      <c r="E549" s="1">
        <f>CSV[[#This Row],[Column4]]-D548</f>
        <v>3.4722215787041932E-5</v>
      </c>
      <c r="F549">
        <f>CSV[[#This Row],[alt]]-C548</f>
        <v>1.199951171875</v>
      </c>
      <c r="G549">
        <f>IF(CSV[[#This Row],[Altura]]&gt;0,CSV[[#This Row],[Altura]],0)</f>
        <v>1.199951171875</v>
      </c>
      <c r="H549">
        <f>IF(CSV[[#This Row],[Altura]]&lt;=0,CSV[[#This Row],[Altura]],0)</f>
        <v>0</v>
      </c>
      <c r="I549" s="2">
        <f>RADIANS(CSV[[#This Row],[lon]])-RADIANS(A548)</f>
        <v>-1.5492302459785279E-6</v>
      </c>
      <c r="J549" s="2">
        <f>RADIANS(CSV[[#This Row],[lat]])-RADIANS(B548)</f>
        <v>-1.0181909831652458E-6</v>
      </c>
      <c r="K549" s="2">
        <f>RADIANS(CSV[[#This Row],[lon]])</f>
        <v>0.7420917564489139</v>
      </c>
      <c r="L549" s="2">
        <f>RADIANS(CSV[[#This Row],[lat]])</f>
        <v>-0.11602335846144389</v>
      </c>
      <c r="M549" s="2">
        <f>SIN(CSV[[#This Row],[dlon]]/2)*SIN(CSV[[#This Row],[dlon]]/2)</f>
        <v>6.0002858876355243E-13</v>
      </c>
      <c r="N549" s="2">
        <f>SIN(CSV[[#This Row],[dlat]]/2)*SIN(CSV[[#This Row],[dlat]]/2)</f>
        <v>2.5917821954973006E-13</v>
      </c>
      <c r="O549" s="2">
        <f>COS(RADIANS(CSV[[#This Row],[lat]]))</f>
        <v>0.99327683716769422</v>
      </c>
      <c r="P549" s="2">
        <f>CSV[[#This Row],[sindlon]]+CSV[[#This Row],[cosradlat]]*O548*CSV[[#This Row],[sindlat]]</f>
        <v>8.5573355900519126E-13</v>
      </c>
      <c r="Q549" s="2">
        <f>2*ASIN(SQRT(CSV[[#This Row],[Columna1]]))*6367445</f>
        <v>11.780520516564385</v>
      </c>
      <c r="R549" s="2" t="e" vm="1">
        <f ca="1">_xlfn.CONCAT(CSV[[#This Row],[lon]],",",CSV[[#This Row],[lat]],";",CSV[[#This Row],[alt]])</f>
        <v>#NAME?</v>
      </c>
    </row>
    <row r="550" spans="1:18" x14ac:dyDescent="0.25">
      <c r="A550">
        <v>42.518628509715199</v>
      </c>
      <c r="B550">
        <v>-6.6477081086486578</v>
      </c>
      <c r="C550">
        <v>584.79998779296875</v>
      </c>
      <c r="D550" s="1">
        <v>42854.368796296294</v>
      </c>
      <c r="E550" s="1">
        <f>CSV[[#This Row],[Column4]]-D549</f>
        <v>3.4722223062999547E-5</v>
      </c>
      <c r="F550">
        <f>CSV[[#This Row],[alt]]-C549</f>
        <v>1.20001220703125</v>
      </c>
      <c r="G550">
        <f>IF(CSV[[#This Row],[Altura]]&gt;0,CSV[[#This Row],[Altura]],0)</f>
        <v>1.20001220703125</v>
      </c>
      <c r="H550">
        <f>IF(CSV[[#This Row],[Altura]]&lt;=0,CSV[[#This Row],[Altura]],0)</f>
        <v>0</v>
      </c>
      <c r="I550" s="2">
        <f>RADIANS(CSV[[#This Row],[lon]])-RADIANS(A549)</f>
        <v>-1.6955220538683591E-6</v>
      </c>
      <c r="J550" s="2">
        <f>RADIANS(CSV[[#This Row],[lat]])-RADIANS(B549)</f>
        <v>-1.035746000119242E-6</v>
      </c>
      <c r="K550" s="2">
        <f>RADIANS(CSV[[#This Row],[lon]])</f>
        <v>0.74209006092686003</v>
      </c>
      <c r="L550" s="2">
        <f>RADIANS(CSV[[#This Row],[lat]])</f>
        <v>-0.11602439420744401</v>
      </c>
      <c r="M550" s="2">
        <f>SIN(CSV[[#This Row],[dlon]]/2)*SIN(CSV[[#This Row],[dlon]]/2)</f>
        <v>7.186987587883225E-13</v>
      </c>
      <c r="N550" s="2">
        <f>SIN(CSV[[#This Row],[dlat]]/2)*SIN(CSV[[#This Row],[dlat]]/2)</f>
        <v>2.6819244419072822E-13</v>
      </c>
      <c r="O550" s="2">
        <f>COS(RADIANS(CSV[[#This Row],[lat]]))</f>
        <v>0.99327671726586209</v>
      </c>
      <c r="P550" s="2">
        <f>CSV[[#This Row],[sindlon]]+CSV[[#This Row],[cosradlat]]*O549*CSV[[#This Row],[sindlat]]</f>
        <v>9.8329709063790783E-13</v>
      </c>
      <c r="Q550" s="2">
        <f>2*ASIN(SQRT(CSV[[#This Row],[Columna1]]))*6367445</f>
        <v>12.628087286283405</v>
      </c>
      <c r="R550" s="2" t="e" vm="1">
        <f ca="1">_xlfn.CONCAT(CSV[[#This Row],[lon]],",",CSV[[#This Row],[lat]],";",CSV[[#This Row],[alt]])</f>
        <v>#NAME?</v>
      </c>
    </row>
    <row r="551" spans="1:18" x14ac:dyDescent="0.25">
      <c r="A551">
        <v>42.518587689846754</v>
      </c>
      <c r="B551">
        <v>-6.6477315779775381</v>
      </c>
      <c r="C551">
        <v>585.20001220703125</v>
      </c>
      <c r="D551" s="1">
        <v>42854.368807870371</v>
      </c>
      <c r="E551" s="1">
        <f>CSV[[#This Row],[Column4]]-D550</f>
        <v>1.1574076779652387E-5</v>
      </c>
      <c r="F551">
        <f>CSV[[#This Row],[alt]]-C550</f>
        <v>0.4000244140625</v>
      </c>
      <c r="G551">
        <f>IF(CSV[[#This Row],[Altura]]&gt;0,CSV[[#This Row],[Altura]],0)</f>
        <v>0.4000244140625</v>
      </c>
      <c r="H551">
        <f>IF(CSV[[#This Row],[Altura]]&lt;=0,CSV[[#This Row],[Altura]],0)</f>
        <v>0</v>
      </c>
      <c r="I551" s="2">
        <f>RADIANS(CSV[[#This Row],[lon]])-RADIANS(A550)</f>
        <v>-7.1244110455559451E-7</v>
      </c>
      <c r="J551" s="2">
        <f>RADIANS(CSV[[#This Row],[lat]])-RADIANS(B550)</f>
        <v>-4.0961706219977412E-7</v>
      </c>
      <c r="K551" s="2">
        <f>RADIANS(CSV[[#This Row],[lon]])</f>
        <v>0.74208934848575547</v>
      </c>
      <c r="L551" s="2">
        <f>RADIANS(CSV[[#This Row],[lat]])</f>
        <v>-0.11602480382450621</v>
      </c>
      <c r="M551" s="2">
        <f>SIN(CSV[[#This Row],[dlon]]/2)*SIN(CSV[[#This Row],[dlon]]/2)</f>
        <v>1.2689308186509354E-13</v>
      </c>
      <c r="N551" s="2">
        <f>SIN(CSV[[#This Row],[dlat]]/2)*SIN(CSV[[#This Row],[dlat]]/2)</f>
        <v>4.1946534411292821E-14</v>
      </c>
      <c r="O551" s="2">
        <f>COS(RADIANS(CSV[[#This Row],[lat]]))</f>
        <v>0.99327666984676433</v>
      </c>
      <c r="P551" s="2">
        <f>CSV[[#This Row],[sindlon]]+CSV[[#This Row],[cosradlat]]*O550*CSV[[#This Row],[sindlat]]</f>
        <v>1.6827747356907432E-13</v>
      </c>
      <c r="Q551" s="2">
        <f>2*ASIN(SQRT(CSV[[#This Row],[Columna1]]))*6367445</f>
        <v>5.2240604001967679</v>
      </c>
      <c r="R551" s="2" t="e" vm="1">
        <f ca="1">_xlfn.CONCAT(CSV[[#This Row],[lon]],",",CSV[[#This Row],[lat]],";",CSV[[#This Row],[alt]])</f>
        <v>#NAME?</v>
      </c>
    </row>
    <row r="552" spans="1:18" x14ac:dyDescent="0.25">
      <c r="A552">
        <v>42.518480317667127</v>
      </c>
      <c r="B552">
        <v>-6.6477897483855486</v>
      </c>
      <c r="C552">
        <v>585</v>
      </c>
      <c r="D552" s="1">
        <v>42854.368831018517</v>
      </c>
      <c r="E552" s="1">
        <f>CSV[[#This Row],[Column4]]-D551</f>
        <v>2.314814628334716E-5</v>
      </c>
      <c r="F552">
        <f>CSV[[#This Row],[alt]]-C551</f>
        <v>-0.20001220703125</v>
      </c>
      <c r="G552">
        <f>IF(CSV[[#This Row],[Altura]]&gt;0,CSV[[#This Row],[Altura]],0)</f>
        <v>0</v>
      </c>
      <c r="H552">
        <f>IF(CSV[[#This Row],[Altura]]&lt;=0,CSV[[#This Row],[Altura]],0)</f>
        <v>-0.20001220703125</v>
      </c>
      <c r="I552" s="2">
        <f>RADIANS(CSV[[#This Row],[lon]])-RADIANS(A551)</f>
        <v>-1.8739980596205186E-6</v>
      </c>
      <c r="J552" s="2">
        <f>RADIANS(CSV[[#This Row],[lat]])-RADIANS(B551)</f>
        <v>-1.0152651470085594E-6</v>
      </c>
      <c r="K552" s="2">
        <f>RADIANS(CSV[[#This Row],[lon]])</f>
        <v>0.74208747448769585</v>
      </c>
      <c r="L552" s="2">
        <f>RADIANS(CSV[[#This Row],[lat]])</f>
        <v>-0.11602581908965322</v>
      </c>
      <c r="M552" s="2">
        <f>SIN(CSV[[#This Row],[dlon]]/2)*SIN(CSV[[#This Row],[dlon]]/2)</f>
        <v>8.779671818651102E-13</v>
      </c>
      <c r="N552" s="2">
        <f>SIN(CSV[[#This Row],[dlat]]/2)*SIN(CSV[[#This Row],[dlat]]/2)</f>
        <v>2.5769082968255581E-13</v>
      </c>
      <c r="O552" s="2">
        <f>COS(RADIANS(CSV[[#This Row],[lat]]))</f>
        <v>0.99327655231442502</v>
      </c>
      <c r="P552" s="2">
        <f>CSV[[#This Row],[sindlon]]+CSV[[#This Row],[cosradlat]]*O551*CSV[[#This Row],[sindlat]]</f>
        <v>1.1322045488554116E-12</v>
      </c>
      <c r="Q552" s="2">
        <f>2*ASIN(SQRT(CSV[[#This Row],[Columna1]]))*6367445</f>
        <v>13.550572548629766</v>
      </c>
      <c r="R552" s="2" t="e" vm="1">
        <f ca="1">_xlfn.CONCAT(CSV[[#This Row],[lon]],",",CSV[[#This Row],[lat]],";",CSV[[#This Row],[alt]])</f>
        <v>#NAME?</v>
      </c>
    </row>
    <row r="553" spans="1:18" x14ac:dyDescent="0.25">
      <c r="A553">
        <v>42.518407814204693</v>
      </c>
      <c r="B553">
        <v>-6.6478211805224419</v>
      </c>
      <c r="C553">
        <v>584.5999755859375</v>
      </c>
      <c r="D553" s="1">
        <v>42854.368842592594</v>
      </c>
      <c r="E553" s="1">
        <f>CSV[[#This Row],[Column4]]-D552</f>
        <v>1.1574076779652387E-5</v>
      </c>
      <c r="F553">
        <f>CSV[[#This Row],[alt]]-C552</f>
        <v>-0.4000244140625</v>
      </c>
      <c r="G553">
        <f>IF(CSV[[#This Row],[Altura]]&gt;0,CSV[[#This Row],[Altura]],0)</f>
        <v>0</v>
      </c>
      <c r="H553">
        <f>IF(CSV[[#This Row],[Altura]]&lt;=0,CSV[[#This Row],[Altura]],0)</f>
        <v>-0.4000244140625</v>
      </c>
      <c r="I553" s="2">
        <f>RADIANS(CSV[[#This Row],[lon]])-RADIANS(A552)</f>
        <v>-1.2654241384746356E-6</v>
      </c>
      <c r="J553" s="2">
        <f>RADIANS(CSV[[#This Row],[lat]])-RADIANS(B552)</f>
        <v>-5.485942797256449E-7</v>
      </c>
      <c r="K553" s="2">
        <f>RADIANS(CSV[[#This Row],[lon]])</f>
        <v>0.74208620906355738</v>
      </c>
      <c r="L553" s="2">
        <f>RADIANS(CSV[[#This Row],[lat]])</f>
        <v>-0.11602636768393294</v>
      </c>
      <c r="M553" s="2">
        <f>SIN(CSV[[#This Row],[dlon]]/2)*SIN(CSV[[#This Row],[dlon]]/2)</f>
        <v>4.0032456255851501E-13</v>
      </c>
      <c r="N553" s="2">
        <f>SIN(CSV[[#This Row],[dlat]]/2)*SIN(CSV[[#This Row],[dlat]]/2)</f>
        <v>7.5238920936922886E-14</v>
      </c>
      <c r="O553" s="2">
        <f>COS(RADIANS(CSV[[#This Row],[lat]]))</f>
        <v>0.99327648880589059</v>
      </c>
      <c r="P553" s="2">
        <f>CSV[[#This Row],[sindlon]]+CSV[[#This Row],[cosradlat]]*O552*CSV[[#This Row],[sindlat]]</f>
        <v>4.7455515000809346E-13</v>
      </c>
      <c r="Q553" s="2">
        <f>2*ASIN(SQRT(CSV[[#This Row],[Columna1]]))*6367445</f>
        <v>8.7728063610119591</v>
      </c>
      <c r="R553" s="2" t="e" vm="1">
        <f ca="1">_xlfn.CONCAT(CSV[[#This Row],[lon]],",",CSV[[#This Row],[lat]],";",CSV[[#This Row],[alt]])</f>
        <v>#NAME?</v>
      </c>
    </row>
    <row r="554" spans="1:18" x14ac:dyDescent="0.25">
      <c r="A554">
        <v>42.518227938562632</v>
      </c>
      <c r="B554">
        <v>-6.6479013953357944</v>
      </c>
      <c r="C554">
        <v>582.20001220703125</v>
      </c>
      <c r="D554" s="1">
        <v>42854.36886574074</v>
      </c>
      <c r="E554" s="1">
        <f>CSV[[#This Row],[Column4]]-D553</f>
        <v>2.314814628334716E-5</v>
      </c>
      <c r="F554">
        <f>CSV[[#This Row],[alt]]-C553</f>
        <v>-2.39996337890625</v>
      </c>
      <c r="G554">
        <f>IF(CSV[[#This Row],[Altura]]&gt;0,CSV[[#This Row],[Altura]],0)</f>
        <v>0</v>
      </c>
      <c r="H554">
        <f>IF(CSV[[#This Row],[Altura]]&lt;=0,CSV[[#This Row],[Altura]],0)</f>
        <v>-2.39996337890625</v>
      </c>
      <c r="I554" s="2">
        <f>RADIANS(CSV[[#This Row],[lon]])-RADIANS(A553)</f>
        <v>-3.1394221982061765E-6</v>
      </c>
      <c r="J554" s="2">
        <f>RADIANS(CSV[[#This Row],[lat]])-RADIANS(B553)</f>
        <v>-1.4000126018764991E-6</v>
      </c>
      <c r="K554" s="2">
        <f>RADIANS(CSV[[#This Row],[lon]])</f>
        <v>0.74208306964135917</v>
      </c>
      <c r="L554" s="2">
        <f>RADIANS(CSV[[#This Row],[lat]])</f>
        <v>-0.11602776769653482</v>
      </c>
      <c r="M554" s="2">
        <f>SIN(CSV[[#This Row],[dlon]]/2)*SIN(CSV[[#This Row],[dlon]]/2)</f>
        <v>2.4639929346454017E-12</v>
      </c>
      <c r="N554" s="2">
        <f>SIN(CSV[[#This Row],[dlat]]/2)*SIN(CSV[[#This Row],[dlat]]/2)</f>
        <v>4.9000882135317119E-13</v>
      </c>
      <c r="O554" s="2">
        <f>COS(RADIANS(CSV[[#This Row],[lat]]))</f>
        <v>0.99327632673075583</v>
      </c>
      <c r="P554" s="2">
        <f>CSV[[#This Row],[sindlon]]+CSV[[#This Row],[cosradlat]]*O553*CSV[[#This Row],[sindlat]]</f>
        <v>2.9474346686672712E-12</v>
      </c>
      <c r="Q554" s="2">
        <f>2*ASIN(SQRT(CSV[[#This Row],[Columna1]]))*6367445</f>
        <v>21.863379426467468</v>
      </c>
      <c r="R554" s="2" t="e" vm="1">
        <f ca="1">_xlfn.CONCAT(CSV[[#This Row],[lon]],",",CSV[[#This Row],[lat]],";",CSV[[#This Row],[alt]])</f>
        <v>#NAME?</v>
      </c>
    </row>
    <row r="555" spans="1:18" x14ac:dyDescent="0.25">
      <c r="A555">
        <v>42.518125427886844</v>
      </c>
      <c r="B555">
        <v>-6.6479532793164253</v>
      </c>
      <c r="C555">
        <v>581.20001220703125</v>
      </c>
      <c r="D555" s="1">
        <v>42854.368877314817</v>
      </c>
      <c r="E555" s="1">
        <f>CSV[[#This Row],[Column4]]-D554</f>
        <v>1.1574076779652387E-5</v>
      </c>
      <c r="F555">
        <f>CSV[[#This Row],[alt]]-C554</f>
        <v>-1</v>
      </c>
      <c r="G555">
        <f>IF(CSV[[#This Row],[Altura]]&gt;0,CSV[[#This Row],[Altura]],0)</f>
        <v>0</v>
      </c>
      <c r="H555">
        <f>IF(CSV[[#This Row],[Altura]]&lt;=0,CSV[[#This Row],[Altura]],0)</f>
        <v>-1</v>
      </c>
      <c r="I555" s="2">
        <f>RADIANS(CSV[[#This Row],[lon]])-RADIANS(A554)</f>
        <v>-1.7891488108823239E-6</v>
      </c>
      <c r="J555" s="2">
        <f>RADIANS(CSV[[#This Row],[lat]])-RADIANS(B554)</f>
        <v>-9.0554629104955264E-7</v>
      </c>
      <c r="K555" s="2">
        <f>RADIANS(CSV[[#This Row],[lon]])</f>
        <v>0.74208128049254829</v>
      </c>
      <c r="L555" s="2">
        <f>RADIANS(CSV[[#This Row],[lat]])</f>
        <v>-0.11602867324282587</v>
      </c>
      <c r="M555" s="2">
        <f>SIN(CSV[[#This Row],[dlon]]/2)*SIN(CSV[[#This Row],[dlon]]/2)</f>
        <v>8.0026336687019489E-13</v>
      </c>
      <c r="N555" s="2">
        <f>SIN(CSV[[#This Row],[dlat]]/2)*SIN(CSV[[#This Row],[dlat]]/2)</f>
        <v>2.0500352130838628E-13</v>
      </c>
      <c r="O555" s="2">
        <f>COS(RADIANS(CSV[[#This Row],[lat]]))</f>
        <v>0.99327622189742171</v>
      </c>
      <c r="P555" s="2">
        <f>CSV[[#This Row],[sindlon]]+CSV[[#This Row],[cosradlat]]*O554*CSV[[#This Row],[sindlat]]</f>
        <v>1.0025193811937821E-12</v>
      </c>
      <c r="Q555" s="2">
        <f>2*ASIN(SQRT(CSV[[#This Row],[Columna1]]))*6367445</f>
        <v>12.750921929903848</v>
      </c>
      <c r="R555" s="2" t="e" vm="1">
        <f ca="1">_xlfn.CONCAT(CSV[[#This Row],[lon]],",",CSV[[#This Row],[lat]],";",CSV[[#This Row],[alt]])</f>
        <v>#NAME?</v>
      </c>
    </row>
    <row r="556" spans="1:18" x14ac:dyDescent="0.25">
      <c r="A556">
        <v>42.518021240830421</v>
      </c>
      <c r="B556">
        <v>-6.648005498573184</v>
      </c>
      <c r="C556">
        <v>580</v>
      </c>
      <c r="D556" s="1">
        <v>42854.368888888886</v>
      </c>
      <c r="E556" s="1">
        <f>CSV[[#This Row],[Column4]]-D555</f>
        <v>1.1574069503694773E-5</v>
      </c>
      <c r="F556">
        <f>CSV[[#This Row],[alt]]-C555</f>
        <v>-1.20001220703125</v>
      </c>
      <c r="G556">
        <f>IF(CSV[[#This Row],[Altura]]&gt;0,CSV[[#This Row],[Altura]],0)</f>
        <v>0</v>
      </c>
      <c r="H556">
        <f>IF(CSV[[#This Row],[Altura]]&lt;=0,CSV[[#This Row],[Altura]],0)</f>
        <v>-1.20001220703125</v>
      </c>
      <c r="I556" s="2">
        <f>RADIANS(CSV[[#This Row],[lon]])-RADIANS(A555)</f>
        <v>-1.8184071725046991E-6</v>
      </c>
      <c r="J556" s="2">
        <f>RADIANS(CSV[[#This Row],[lat]])-RADIANS(B555)</f>
        <v>-9.1139796337680323E-7</v>
      </c>
      <c r="K556" s="2">
        <f>RADIANS(CSV[[#This Row],[lon]])</f>
        <v>0.74207946208537579</v>
      </c>
      <c r="L556" s="2">
        <f>RADIANS(CSV[[#This Row],[lat]])</f>
        <v>-0.11602958464078925</v>
      </c>
      <c r="M556" s="2">
        <f>SIN(CSV[[#This Row],[dlon]]/2)*SIN(CSV[[#This Row],[dlon]]/2)</f>
        <v>8.266511612539058E-13</v>
      </c>
      <c r="N556" s="2">
        <f>SIN(CSV[[#This Row],[dlat]]/2)*SIN(CSV[[#This Row],[dlat]]/2)</f>
        <v>2.0766156191183181E-13</v>
      </c>
      <c r="O556" s="2">
        <f>COS(RADIANS(CSV[[#This Row],[lat]]))</f>
        <v>0.99327611638582847</v>
      </c>
      <c r="P556" s="2">
        <f>CSV[[#This Row],[sindlon]]+CSV[[#This Row],[cosradlat]]*O555*CSV[[#This Row],[sindlat]]</f>
        <v>1.031529549088316E-12</v>
      </c>
      <c r="Q556" s="2">
        <f>2*ASIN(SQRT(CSV[[#This Row],[Columna1]]))*6367445</f>
        <v>12.934094647152271</v>
      </c>
      <c r="R556" s="2" t="e" vm="1">
        <f ca="1">_xlfn.CONCAT(CSV[[#This Row],[lon]],",",CSV[[#This Row],[lat]],";",CSV[[#This Row],[alt]])</f>
        <v>#NAME?</v>
      </c>
    </row>
    <row r="557" spans="1:18" x14ac:dyDescent="0.25">
      <c r="A557">
        <v>42.517918813973665</v>
      </c>
      <c r="B557">
        <v>-6.6480515152215958</v>
      </c>
      <c r="C557">
        <v>578</v>
      </c>
      <c r="D557" s="1">
        <v>42854.368900462963</v>
      </c>
      <c r="E557" s="1">
        <f>CSV[[#This Row],[Column4]]-D556</f>
        <v>1.1574076779652387E-5</v>
      </c>
      <c r="F557">
        <f>CSV[[#This Row],[alt]]-C556</f>
        <v>-2</v>
      </c>
      <c r="G557">
        <f>IF(CSV[[#This Row],[Altura]]&gt;0,CSV[[#This Row],[Altura]],0)</f>
        <v>0</v>
      </c>
      <c r="H557">
        <f>IF(CSV[[#This Row],[Altura]]&lt;=0,CSV[[#This Row],[Altura]],0)</f>
        <v>-2</v>
      </c>
      <c r="I557" s="2">
        <f>RADIANS(CSV[[#This Row],[lon]])-RADIANS(A556)</f>
        <v>-1.7876858928733697E-6</v>
      </c>
      <c r="J557" s="2">
        <f>RADIANS(CSV[[#This Row],[lat]])-RADIANS(B556)</f>
        <v>-8.0314202552389524E-7</v>
      </c>
      <c r="K557" s="2">
        <f>RADIANS(CSV[[#This Row],[lon]])</f>
        <v>0.74207767439948291</v>
      </c>
      <c r="L557" s="2">
        <f>RADIANS(CSV[[#This Row],[lat]])</f>
        <v>-0.11603038778281477</v>
      </c>
      <c r="M557" s="2">
        <f>SIN(CSV[[#This Row],[dlon]]/2)*SIN(CSV[[#This Row],[dlon]]/2)</f>
        <v>7.989552128944015E-13</v>
      </c>
      <c r="N557" s="2">
        <f>SIN(CSV[[#This Row],[dlat]]/2)*SIN(CSV[[#This Row],[dlat]]/2)</f>
        <v>1.6125927829064764E-13</v>
      </c>
      <c r="O557" s="2">
        <f>COS(RADIANS(CSV[[#This Row],[lat]]))</f>
        <v>0.99327602340622856</v>
      </c>
      <c r="P557" s="2">
        <f>CSV[[#This Row],[sindlon]]+CSV[[#This Row],[cosradlat]]*O556*CSV[[#This Row],[sindlat]]</f>
        <v>9.5805318968465727E-13</v>
      </c>
      <c r="Q557" s="2">
        <f>2*ASIN(SQRT(CSV[[#This Row],[Columna1]]))*6367445</f>
        <v>12.464934725021465</v>
      </c>
      <c r="R557" s="2" t="e" vm="1">
        <f ca="1">_xlfn.CONCAT(CSV[[#This Row],[lon]],",",CSV[[#This Row],[lat]],";",CSV[[#This Row],[alt]])</f>
        <v>#NAME?</v>
      </c>
    </row>
    <row r="558" spans="1:18" x14ac:dyDescent="0.25">
      <c r="A558">
        <v>42.517822170630097</v>
      </c>
      <c r="B558">
        <v>-6.6480951849371204</v>
      </c>
      <c r="C558">
        <v>576.5999755859375</v>
      </c>
      <c r="D558" s="1">
        <v>42854.36891203704</v>
      </c>
      <c r="E558" s="1">
        <f>CSV[[#This Row],[Column4]]-D557</f>
        <v>1.1574076779652387E-5</v>
      </c>
      <c r="F558">
        <f>CSV[[#This Row],[alt]]-C557</f>
        <v>-1.4000244140625</v>
      </c>
      <c r="G558">
        <f>IF(CSV[[#This Row],[Altura]]&gt;0,CSV[[#This Row],[Altura]],0)</f>
        <v>0</v>
      </c>
      <c r="H558">
        <f>IF(CSV[[#This Row],[Altura]]&lt;=0,CSV[[#This Row],[Altura]],0)</f>
        <v>-1.4000244140625</v>
      </c>
      <c r="I558" s="2">
        <f>RADIANS(CSV[[#This Row],[lon]])-RADIANS(A557)</f>
        <v>-1.6867445453705443E-6</v>
      </c>
      <c r="J558" s="2">
        <f>RADIANS(CSV[[#This Row],[lat]])-RADIANS(B557)</f>
        <v>-7.6218031931640784E-7</v>
      </c>
      <c r="K558" s="2">
        <f>RADIANS(CSV[[#This Row],[lon]])</f>
        <v>0.74207598765493754</v>
      </c>
      <c r="L558" s="2">
        <f>RADIANS(CSV[[#This Row],[lat]])</f>
        <v>-0.11603114996313409</v>
      </c>
      <c r="M558" s="2">
        <f>SIN(CSV[[#This Row],[dlon]]/2)*SIN(CSV[[#This Row],[dlon]]/2)</f>
        <v>7.1127679033415245E-13</v>
      </c>
      <c r="N558" s="2">
        <f>SIN(CSV[[#This Row],[dlat]]/2)*SIN(CSV[[#This Row],[dlat]]/2)</f>
        <v>1.4522970978830832E-13</v>
      </c>
      <c r="O558" s="2">
        <f>COS(RADIANS(CSV[[#This Row],[lat]]))</f>
        <v>0.99327593516816504</v>
      </c>
      <c r="P558" s="2">
        <f>CSV[[#This Row],[sindlon]]+CSV[[#This Row],[cosradlat]]*O557*CSV[[#This Row],[sindlat]]</f>
        <v>8.5456001116065106E-13</v>
      </c>
      <c r="Q558" s="2">
        <f>2*ASIN(SQRT(CSV[[#This Row],[Columna1]]))*6367445</f>
        <v>11.772439877766772</v>
      </c>
      <c r="R558" s="2" t="e" vm="1">
        <f ca="1">_xlfn.CONCAT(CSV[[#This Row],[lon]],",",CSV[[#This Row],[lat]],";",CSV[[#This Row],[alt]])</f>
        <v>#NAME?</v>
      </c>
    </row>
    <row r="559" spans="1:18" x14ac:dyDescent="0.25">
      <c r="A559">
        <v>42.517741369083524</v>
      </c>
      <c r="B559">
        <v>-6.6481519304215908</v>
      </c>
      <c r="C559">
        <v>576</v>
      </c>
      <c r="D559" s="1">
        <v>42854.368923611109</v>
      </c>
      <c r="E559" s="1">
        <f>CSV[[#This Row],[Column4]]-D558</f>
        <v>1.1574069503694773E-5</v>
      </c>
      <c r="F559">
        <f>CSV[[#This Row],[alt]]-C558</f>
        <v>-0.5999755859375</v>
      </c>
      <c r="G559">
        <f>IF(CSV[[#This Row],[Altura]]&gt;0,CSV[[#This Row],[Altura]],0)</f>
        <v>0</v>
      </c>
      <c r="H559">
        <f>IF(CSV[[#This Row],[Altura]]&lt;=0,CSV[[#This Row],[Altura]],0)</f>
        <v>-0.5999755859375</v>
      </c>
      <c r="I559" s="2">
        <f>RADIANS(CSV[[#This Row],[lon]])-RADIANS(A558)</f>
        <v>-1.4102530284665349E-6</v>
      </c>
      <c r="J559" s="2">
        <f>RADIANS(CSV[[#This Row],[lat]])-RADIANS(B558)</f>
        <v>-9.9039553964896943E-7</v>
      </c>
      <c r="K559" s="2">
        <f>RADIANS(CSV[[#This Row],[lon]])</f>
        <v>0.74207457740190907</v>
      </c>
      <c r="L559" s="2">
        <f>RADIANS(CSV[[#This Row],[lat]])</f>
        <v>-0.11603214035867374</v>
      </c>
      <c r="M559" s="2">
        <f>SIN(CSV[[#This Row],[dlon]]/2)*SIN(CSV[[#This Row],[dlon]]/2)</f>
        <v>4.9720340107467593E-13</v>
      </c>
      <c r="N559" s="2">
        <f>SIN(CSV[[#This Row],[dlat]]/2)*SIN(CSV[[#This Row],[dlat]]/2)</f>
        <v>2.4522083123912333E-13</v>
      </c>
      <c r="O559" s="2">
        <f>COS(RADIANS(CSV[[#This Row],[lat]]))</f>
        <v>0.99327582050862939</v>
      </c>
      <c r="P559" s="2">
        <f>CSV[[#This Row],[sindlon]]+CSV[[#This Row],[cosradlat]]*O558*CSV[[#This Row],[sindlat]]</f>
        <v>7.391375300323956E-13</v>
      </c>
      <c r="Q559" s="2">
        <f>2*ASIN(SQRT(CSV[[#This Row],[Columna1]]))*6367445</f>
        <v>10.948580734230049</v>
      </c>
      <c r="R559" s="2" t="e" vm="1">
        <f ca="1">_xlfn.CONCAT(CSV[[#This Row],[lon]],",",CSV[[#This Row],[lat]],";",CSV[[#This Row],[alt]])</f>
        <v>#NAME?</v>
      </c>
    </row>
    <row r="560" spans="1:18" x14ac:dyDescent="0.25">
      <c r="A560">
        <v>42.517605163156986</v>
      </c>
      <c r="B560">
        <v>-6.6483758110553026</v>
      </c>
      <c r="C560">
        <v>577.79998779296875</v>
      </c>
      <c r="D560" s="1">
        <v>42854.368958333333</v>
      </c>
      <c r="E560" s="1">
        <f>CSV[[#This Row],[Column4]]-D559</f>
        <v>3.4722223062999547E-5</v>
      </c>
      <c r="F560">
        <f>CSV[[#This Row],[alt]]-C559</f>
        <v>1.79998779296875</v>
      </c>
      <c r="G560">
        <f>IF(CSV[[#This Row],[Altura]]&gt;0,CSV[[#This Row],[Altura]],0)</f>
        <v>1.79998779296875</v>
      </c>
      <c r="H560">
        <f>IF(CSV[[#This Row],[Altura]]&lt;=0,CSV[[#This Row],[Altura]],0)</f>
        <v>0</v>
      </c>
      <c r="I560" s="2">
        <f>RADIANS(CSV[[#This Row],[lon]])-RADIANS(A559)</f>
        <v>-2.3772418787926242E-6</v>
      </c>
      <c r="J560" s="2">
        <f>RADIANS(CSV[[#This Row],[lat]])-RADIANS(B559)</f>
        <v>-3.9074541897249349E-6</v>
      </c>
      <c r="K560" s="2">
        <f>RADIANS(CSV[[#This Row],[lon]])</f>
        <v>0.74207220016003028</v>
      </c>
      <c r="L560" s="2">
        <f>RADIANS(CSV[[#This Row],[lat]])</f>
        <v>-0.11603604781286346</v>
      </c>
      <c r="M560" s="2">
        <f>SIN(CSV[[#This Row],[dlon]]/2)*SIN(CSV[[#This Row],[dlon]]/2)</f>
        <v>1.4128197375707058E-12</v>
      </c>
      <c r="N560" s="2">
        <f>SIN(CSV[[#This Row],[dlat]]/2)*SIN(CSV[[#This Row],[dlat]]/2)</f>
        <v>3.8170495611948798E-12</v>
      </c>
      <c r="O560" s="2">
        <f>COS(RADIANS(CSV[[#This Row],[lat]]))</f>
        <v>0.99327536812745576</v>
      </c>
      <c r="P560" s="2">
        <f>CSV[[#This Row],[sindlon]]+CSV[[#This Row],[cosradlat]]*O559*CSV[[#This Row],[sindlat]]</f>
        <v>5.1787071171916931E-12</v>
      </c>
      <c r="Q560" s="2">
        <f>2*ASIN(SQRT(CSV[[#This Row],[Columna1]]))*6367445</f>
        <v>28.980499932810549</v>
      </c>
      <c r="R560" s="2" t="e" vm="1">
        <f ca="1">_xlfn.CONCAT(CSV[[#This Row],[lon]],",",CSV[[#This Row],[lat]],";",CSV[[#This Row],[alt]])</f>
        <v>#NAME?</v>
      </c>
    </row>
    <row r="561" spans="1:18" x14ac:dyDescent="0.25">
      <c r="A561">
        <v>42.517574653029442</v>
      </c>
      <c r="B561">
        <v>-6.6484524216502914</v>
      </c>
      <c r="C561">
        <v>578.4000244140625</v>
      </c>
      <c r="D561" s="1">
        <v>42854.368969907409</v>
      </c>
      <c r="E561" s="1">
        <f>CSV[[#This Row],[Column4]]-D560</f>
        <v>1.1574076779652387E-5</v>
      </c>
      <c r="F561">
        <f>CSV[[#This Row],[alt]]-C560</f>
        <v>0.60003662109375</v>
      </c>
      <c r="G561">
        <f>IF(CSV[[#This Row],[Altura]]&gt;0,CSV[[#This Row],[Altura]],0)</f>
        <v>0.60003662109375</v>
      </c>
      <c r="H561">
        <f>IF(CSV[[#This Row],[Altura]]&lt;=0,CSV[[#This Row],[Altura]],0)</f>
        <v>0</v>
      </c>
      <c r="I561" s="2">
        <f>RADIANS(CSV[[#This Row],[lon]])-RADIANS(A560)</f>
        <v>-5.3250218090550305E-7</v>
      </c>
      <c r="J561" s="2">
        <f>RADIANS(CSV[[#This Row],[lat]])-RADIANS(B560)</f>
        <v>-1.3371071244522303E-6</v>
      </c>
      <c r="K561" s="2">
        <f>RADIANS(CSV[[#This Row],[lon]])</f>
        <v>0.74207166765784938</v>
      </c>
      <c r="L561" s="2">
        <f>RADIANS(CSV[[#This Row],[lat]])</f>
        <v>-0.11603738491998791</v>
      </c>
      <c r="M561" s="2">
        <f>SIN(CSV[[#This Row],[dlon]]/2)*SIN(CSV[[#This Row],[dlon]]/2)</f>
        <v>7.088964316727761E-14</v>
      </c>
      <c r="N561" s="2">
        <f>SIN(CSV[[#This Row],[dlat]]/2)*SIN(CSV[[#This Row],[dlat]]/2)</f>
        <v>4.4696386556516154E-13</v>
      </c>
      <c r="O561" s="2">
        <f>COS(RADIANS(CSV[[#This Row],[lat]]))</f>
        <v>0.99327521332187918</v>
      </c>
      <c r="P561" s="2">
        <f>CSV[[#This Row],[sindlon]]+CSV[[#This Row],[cosradlat]]*O560*CSV[[#This Row],[sindlat]]</f>
        <v>5.118623170998988E-13</v>
      </c>
      <c r="Q561" s="2">
        <f>2*ASIN(SQRT(CSV[[#This Row],[Columna1]]))*6367445</f>
        <v>9.1111202207981439</v>
      </c>
      <c r="R561" s="2" t="e" vm="1">
        <f ca="1">_xlfn.CONCAT(CSV[[#This Row],[lon]],",",CSV[[#This Row],[lat]],";",CSV[[#This Row],[alt]])</f>
        <v>#NAME?</v>
      </c>
    </row>
    <row r="562" spans="1:18" x14ac:dyDescent="0.25">
      <c r="A562">
        <v>42.517540706321597</v>
      </c>
      <c r="B562">
        <v>-6.6485239192843437</v>
      </c>
      <c r="C562">
        <v>579.20001220703125</v>
      </c>
      <c r="D562" s="1">
        <v>42854.368981481479</v>
      </c>
      <c r="E562" s="1">
        <f>CSV[[#This Row],[Column4]]-D561</f>
        <v>1.1574069503694773E-5</v>
      </c>
      <c r="F562">
        <f>CSV[[#This Row],[alt]]-C561</f>
        <v>0.79998779296875</v>
      </c>
      <c r="G562">
        <f>IF(CSV[[#This Row],[Altura]]&gt;0,CSV[[#This Row],[Altura]],0)</f>
        <v>0.79998779296875</v>
      </c>
      <c r="H562">
        <f>IF(CSV[[#This Row],[Altura]]&lt;=0,CSV[[#This Row],[Altura]],0)</f>
        <v>0</v>
      </c>
      <c r="I562" s="2">
        <f>RADIANS(CSV[[#This Row],[lon]])-RADIANS(A561)</f>
        <v>-5.9248182204818534E-7</v>
      </c>
      <c r="J562" s="2">
        <f>RADIANS(CSV[[#This Row],[lat]])-RADIANS(B561)</f>
        <v>-1.2478691216039062E-6</v>
      </c>
      <c r="K562" s="2">
        <f>RADIANS(CSV[[#This Row],[lon]])</f>
        <v>0.74207107517602733</v>
      </c>
      <c r="L562" s="2">
        <f>RADIANS(CSV[[#This Row],[lat]])</f>
        <v>-0.11603863278910952</v>
      </c>
      <c r="M562" s="2">
        <f>SIN(CSV[[#This Row],[dlon]]/2)*SIN(CSV[[#This Row],[dlon]]/2)</f>
        <v>8.7758677364381821E-14</v>
      </c>
      <c r="N562" s="2">
        <f>SIN(CSV[[#This Row],[dlat]]/2)*SIN(CSV[[#This Row],[dlat]]/2)</f>
        <v>3.8929433616307563E-13</v>
      </c>
      <c r="O562" s="2">
        <f>COS(RADIANS(CSV[[#This Row],[lat]]))</f>
        <v>0.99327506884636385</v>
      </c>
      <c r="P562" s="2">
        <f>CSV[[#This Row],[sindlon]]+CSV[[#This Row],[cosradlat]]*O561*CSV[[#This Row],[sindlat]]</f>
        <v>4.7183471989351289E-13</v>
      </c>
      <c r="Q562" s="2">
        <f>2*ASIN(SQRT(CSV[[#This Row],[Columna1]]))*6367445</f>
        <v>8.7476247691318143</v>
      </c>
      <c r="R562" s="2" t="e" vm="1">
        <f ca="1">_xlfn.CONCAT(CSV[[#This Row],[lon]],",",CSV[[#This Row],[lat]],";",CSV[[#This Row],[alt]])</f>
        <v>#NAME?</v>
      </c>
    </row>
    <row r="563" spans="1:18" x14ac:dyDescent="0.25">
      <c r="A563">
        <v>42.517449846491218</v>
      </c>
      <c r="B563">
        <v>-6.6487104166299114</v>
      </c>
      <c r="C563">
        <v>580.4000244140625</v>
      </c>
      <c r="D563" s="1">
        <v>42854.369016203702</v>
      </c>
      <c r="E563" s="1">
        <f>CSV[[#This Row],[Column4]]-D562</f>
        <v>3.4722223062999547E-5</v>
      </c>
      <c r="F563">
        <f>CSV[[#This Row],[alt]]-C562</f>
        <v>1.20001220703125</v>
      </c>
      <c r="G563">
        <f>IF(CSV[[#This Row],[Altura]]&gt;0,CSV[[#This Row],[Altura]],0)</f>
        <v>1.20001220703125</v>
      </c>
      <c r="H563">
        <f>IF(CSV[[#This Row],[Altura]]&lt;=0,CSV[[#This Row],[Altura]],0)</f>
        <v>0</v>
      </c>
      <c r="I563" s="2">
        <f>RADIANS(CSV[[#This Row],[lon]])-RADIANS(A562)</f>
        <v>-1.5858031979787413E-6</v>
      </c>
      <c r="J563" s="2">
        <f>RADIANS(CSV[[#This Row],[lat]])-RADIANS(B562)</f>
        <v>-3.2549927263814116E-6</v>
      </c>
      <c r="K563" s="2">
        <f>RADIANS(CSV[[#This Row],[lon]])</f>
        <v>0.74206948937282935</v>
      </c>
      <c r="L563" s="2">
        <f>RADIANS(CSV[[#This Row],[lat]])</f>
        <v>-0.1160418877818359</v>
      </c>
      <c r="M563" s="2">
        <f>SIN(CSV[[#This Row],[dlon]]/2)*SIN(CSV[[#This Row],[dlon]]/2)</f>
        <v>6.2869294567976885E-13</v>
      </c>
      <c r="N563" s="2">
        <f>SIN(CSV[[#This Row],[dlat]]/2)*SIN(CSV[[#This Row],[dlat]]/2)</f>
        <v>2.6487444121966351E-12</v>
      </c>
      <c r="O563" s="2">
        <f>COS(RADIANS(CSV[[#This Row],[lat]]))</f>
        <v>0.99327469198325635</v>
      </c>
      <c r="P563" s="2">
        <f>CSV[[#This Row],[sindlon]]+CSV[[#This Row],[cosradlat]]*O562*CSV[[#This Row],[sindlat]]</f>
        <v>3.2419309074128984E-12</v>
      </c>
      <c r="Q563" s="2">
        <f>2*ASIN(SQRT(CSV[[#This Row],[Columna1]]))*6367445</f>
        <v>22.929631508610214</v>
      </c>
      <c r="R563" s="2" t="e" vm="1">
        <f ca="1">_xlfn.CONCAT(CSV[[#This Row],[lon]],",",CSV[[#This Row],[lat]],";",CSV[[#This Row],[alt]])</f>
        <v>#NAME?</v>
      </c>
    </row>
    <row r="564" spans="1:18" x14ac:dyDescent="0.25">
      <c r="A564">
        <v>42.517427215352654</v>
      </c>
      <c r="B564">
        <v>-6.6487783100455999</v>
      </c>
      <c r="C564">
        <v>580.5999755859375</v>
      </c>
      <c r="D564" s="1">
        <v>42854.369027777779</v>
      </c>
      <c r="E564" s="1">
        <f>CSV[[#This Row],[Column4]]-D563</f>
        <v>1.1574076779652387E-5</v>
      </c>
      <c r="F564">
        <f>CSV[[#This Row],[alt]]-C563</f>
        <v>0.199951171875</v>
      </c>
      <c r="G564">
        <f>IF(CSV[[#This Row],[Altura]]&gt;0,CSV[[#This Row],[Altura]],0)</f>
        <v>0.199951171875</v>
      </c>
      <c r="H564">
        <f>IF(CSV[[#This Row],[Altura]]&lt;=0,CSV[[#This Row],[Altura]],0)</f>
        <v>0</v>
      </c>
      <c r="I564" s="2">
        <f>RADIANS(CSV[[#This Row],[lon]])-RADIANS(A563)</f>
        <v>-3.9498788140246432E-7</v>
      </c>
      <c r="J564" s="2">
        <f>RADIANS(CSV[[#This Row],[lat]])-RADIANS(B563)</f>
        <v>-1.1849636441935152E-6</v>
      </c>
      <c r="K564" s="2">
        <f>RADIANS(CSV[[#This Row],[lon]])</f>
        <v>0.74206909438494795</v>
      </c>
      <c r="L564" s="2">
        <f>RADIANS(CSV[[#This Row],[lat]])</f>
        <v>-0.11604307274548009</v>
      </c>
      <c r="M564" s="2">
        <f>SIN(CSV[[#This Row],[dlon]]/2)*SIN(CSV[[#This Row],[dlon]]/2)</f>
        <v>3.9003856613701294E-14</v>
      </c>
      <c r="N564" s="2">
        <f>SIN(CSV[[#This Row],[dlat]]/2)*SIN(CSV[[#This Row],[dlat]]/2)</f>
        <v>3.5103470951505289E-13</v>
      </c>
      <c r="O564" s="2">
        <f>COS(RADIANS(CSV[[#This Row],[lat]]))</f>
        <v>0.99327455478553461</v>
      </c>
      <c r="P564" s="2">
        <f>CSV[[#This Row],[sindlon]]+CSV[[#This Row],[cosradlat]]*O563*CSV[[#This Row],[sindlat]]</f>
        <v>3.8533276241781994E-13</v>
      </c>
      <c r="Q564" s="2">
        <f>2*ASIN(SQRT(CSV[[#This Row],[Columna1]]))*6367445</f>
        <v>7.90520553348638</v>
      </c>
      <c r="R564" s="2" t="e" vm="1">
        <f ca="1">_xlfn.CONCAT(CSV[[#This Row],[lon]],",",CSV[[#This Row],[lat]],";",CSV[[#This Row],[alt]])</f>
        <v>#NAME?</v>
      </c>
    </row>
    <row r="565" spans="1:18" x14ac:dyDescent="0.25">
      <c r="A565">
        <v>42.517399219796062</v>
      </c>
      <c r="B565">
        <v>-6.6488473769277334</v>
      </c>
      <c r="C565">
        <v>581</v>
      </c>
      <c r="D565" s="1">
        <v>42854.369039351855</v>
      </c>
      <c r="E565" s="1">
        <f>CSV[[#This Row],[Column4]]-D564</f>
        <v>1.1574076779652387E-5</v>
      </c>
      <c r="F565">
        <f>CSV[[#This Row],[alt]]-C564</f>
        <v>0.4000244140625</v>
      </c>
      <c r="G565">
        <f>IF(CSV[[#This Row],[Altura]]&gt;0,CSV[[#This Row],[Altura]],0)</f>
        <v>0.4000244140625</v>
      </c>
      <c r="H565">
        <f>IF(CSV[[#This Row],[Altura]]&lt;=0,CSV[[#This Row],[Altura]],0)</f>
        <v>0</v>
      </c>
      <c r="I565" s="2">
        <f>RADIANS(CSV[[#This Row],[lon]])-RADIANS(A564)</f>
        <v>-4.8861463841642916E-7</v>
      </c>
      <c r="J565" s="2">
        <f>RADIANS(CSV[[#This Row],[lat]])-RADIANS(B564)</f>
        <v>-1.2054444973180756E-6</v>
      </c>
      <c r="K565" s="2">
        <f>RADIANS(CSV[[#This Row],[lon]])</f>
        <v>0.74206860577030953</v>
      </c>
      <c r="L565" s="2">
        <f>RADIANS(CSV[[#This Row],[lat]])</f>
        <v>-0.11604427818997741</v>
      </c>
      <c r="M565" s="2">
        <f>SIN(CSV[[#This Row],[dlon]]/2)*SIN(CSV[[#This Row],[dlon]]/2)</f>
        <v>5.9686066218703265E-14</v>
      </c>
      <c r="N565" s="2">
        <f>SIN(CSV[[#This Row],[dlat]]/2)*SIN(CSV[[#This Row],[dlat]]/2)</f>
        <v>3.6327410902856296E-13</v>
      </c>
      <c r="O565" s="2">
        <f>COS(RADIANS(CSV[[#This Row],[lat]]))</f>
        <v>0.99327441521506321</v>
      </c>
      <c r="P565" s="2">
        <f>CSV[[#This Row],[sindlon]]+CSV[[#This Row],[cosradlat]]*O564*CSV[[#This Row],[sindlat]]</f>
        <v>4.1809019612374608E-13</v>
      </c>
      <c r="Q565" s="2">
        <f>2*ASIN(SQRT(CSV[[#This Row],[Columna1]]))*6367445</f>
        <v>8.2343664431095807</v>
      </c>
      <c r="R565" s="2" t="e" vm="1">
        <f ca="1">_xlfn.CONCAT(CSV[[#This Row],[lon]],",",CSV[[#This Row],[lat]],";",CSV[[#This Row],[alt]])</f>
        <v>#NAME?</v>
      </c>
    </row>
    <row r="566" spans="1:18" x14ac:dyDescent="0.25">
      <c r="A566">
        <v>42.517367284744978</v>
      </c>
      <c r="B566">
        <v>-6.6489180363714704</v>
      </c>
      <c r="C566">
        <v>581.4000244140625</v>
      </c>
      <c r="D566" s="1">
        <v>42854.369050925925</v>
      </c>
      <c r="E566" s="1">
        <f>CSV[[#This Row],[Column4]]-D565</f>
        <v>1.1574069503694773E-5</v>
      </c>
      <c r="F566">
        <f>CSV[[#This Row],[alt]]-C565</f>
        <v>0.4000244140625</v>
      </c>
      <c r="G566">
        <f>IF(CSV[[#This Row],[Altura]]&gt;0,CSV[[#This Row],[Altura]],0)</f>
        <v>0.4000244140625</v>
      </c>
      <c r="H566">
        <f>IF(CSV[[#This Row],[Altura]]&lt;=0,CSV[[#This Row],[Altura]],0)</f>
        <v>0</v>
      </c>
      <c r="I566" s="2">
        <f>RADIANS(CSV[[#This Row],[lon]])-RADIANS(A565)</f>
        <v>-5.5737178827897083E-7</v>
      </c>
      <c r="J566" s="2">
        <f>RADIANS(CSV[[#This Row],[lat]])-RADIANS(B565)</f>
        <v>-1.233239940834352E-6</v>
      </c>
      <c r="K566" s="2">
        <f>RADIANS(CSV[[#This Row],[lon]])</f>
        <v>0.74206804839852125</v>
      </c>
      <c r="L566" s="2">
        <f>RADIANS(CSV[[#This Row],[lat]])</f>
        <v>-0.11604551142991824</v>
      </c>
      <c r="M566" s="2">
        <f>SIN(CSV[[#This Row],[dlon]]/2)*SIN(CSV[[#This Row],[dlon]]/2)</f>
        <v>7.7665827592322458E-14</v>
      </c>
      <c r="N566" s="2">
        <f>SIN(CSV[[#This Row],[dlat]]/2)*SIN(CSV[[#This Row],[dlat]]/2)</f>
        <v>3.8022018791723081E-13</v>
      </c>
      <c r="O566" s="2">
        <f>COS(RADIANS(CSV[[#This Row],[lat]]))</f>
        <v>0.993274272424847</v>
      </c>
      <c r="P566" s="2">
        <f>CSV[[#This Row],[sindlon]]+CSV[[#This Row],[cosradlat]]*O565*CSV[[#This Row],[sindlat]]</f>
        <v>4.5278875404774402E-13</v>
      </c>
      <c r="Q566" s="2">
        <f>2*ASIN(SQRT(CSV[[#This Row],[Columna1]]))*6367445</f>
        <v>8.5692539603031026</v>
      </c>
      <c r="R566" s="2" t="e" vm="1">
        <f ca="1">_xlfn.CONCAT(CSV[[#This Row],[lon]],",",CSV[[#This Row],[lat]],";",CSV[[#This Row],[alt]])</f>
        <v>#NAME?</v>
      </c>
    </row>
    <row r="567" spans="1:18" x14ac:dyDescent="0.25">
      <c r="A567">
        <v>42.517302911728621</v>
      </c>
      <c r="B567">
        <v>-6.6490722633898258</v>
      </c>
      <c r="C567">
        <v>581.79998779296875</v>
      </c>
      <c r="D567" s="1">
        <v>42854.369074074071</v>
      </c>
      <c r="E567" s="1">
        <f>CSV[[#This Row],[Column4]]-D566</f>
        <v>2.314814628334716E-5</v>
      </c>
      <c r="F567">
        <f>CSV[[#This Row],[alt]]-C566</f>
        <v>0.39996337890625</v>
      </c>
      <c r="G567">
        <f>IF(CSV[[#This Row],[Altura]]&gt;0,CSV[[#This Row],[Altura]],0)</f>
        <v>0.39996337890625</v>
      </c>
      <c r="H567">
        <f>IF(CSV[[#This Row],[Altura]]&lt;=0,CSV[[#This Row],[Altura]],0)</f>
        <v>0</v>
      </c>
      <c r="I567" s="2">
        <f>RADIANS(CSV[[#This Row],[lon]])-RADIANS(A566)</f>
        <v>-1.1235210848337118E-6</v>
      </c>
      <c r="J567" s="2">
        <f>RADIANS(CSV[[#This Row],[lat]])-RADIANS(B566)</f>
        <v>-2.6917692658445791E-6</v>
      </c>
      <c r="K567" s="2">
        <f>RADIANS(CSV[[#This Row],[lon]])</f>
        <v>0.74206692487743642</v>
      </c>
      <c r="L567" s="2">
        <f>RADIANS(CSV[[#This Row],[lat]])</f>
        <v>-0.11604820319918409</v>
      </c>
      <c r="M567" s="2">
        <f>SIN(CSV[[#This Row],[dlon]]/2)*SIN(CSV[[#This Row],[dlon]]/2)</f>
        <v>3.15574907016447E-13</v>
      </c>
      <c r="N567" s="2">
        <f>SIN(CSV[[#This Row],[dlat]]/2)*SIN(CSV[[#This Row],[dlat]]/2)</f>
        <v>1.8114054451352723E-12</v>
      </c>
      <c r="O567" s="2">
        <f>COS(RADIANS(CSV[[#This Row],[lat]]))</f>
        <v>0.993273960754122</v>
      </c>
      <c r="P567" s="2">
        <f>CSV[[#This Row],[sindlon]]+CSV[[#This Row],[cosradlat]]*O566*CSV[[#This Row],[sindlat]]</f>
        <v>2.1026956919530548E-12</v>
      </c>
      <c r="Q567" s="2">
        <f>2*ASIN(SQRT(CSV[[#This Row],[Columna1]]))*6367445</f>
        <v>18.466449830182263</v>
      </c>
      <c r="R567" s="2" t="e" vm="1">
        <f ca="1">_xlfn.CONCAT(CSV[[#This Row],[lon]],",",CSV[[#This Row],[lat]],";",CSV[[#This Row],[alt]])</f>
        <v>#NAME?</v>
      </c>
    </row>
    <row r="568" spans="1:18" x14ac:dyDescent="0.25">
      <c r="A568">
        <v>42.517177099362016</v>
      </c>
      <c r="B568">
        <v>-6.6495021712034941</v>
      </c>
      <c r="C568">
        <v>582</v>
      </c>
      <c r="D568" s="1">
        <v>42854.369131944448</v>
      </c>
      <c r="E568" s="1">
        <f>CSV[[#This Row],[Column4]]-D567</f>
        <v>5.787037662230432E-5</v>
      </c>
      <c r="F568">
        <f>CSV[[#This Row],[alt]]-C567</f>
        <v>0.20001220703125</v>
      </c>
      <c r="G568">
        <f>IF(CSV[[#This Row],[Altura]]&gt;0,CSV[[#This Row],[Altura]],0)</f>
        <v>0.20001220703125</v>
      </c>
      <c r="H568">
        <f>IF(CSV[[#This Row],[Altura]]&lt;=0,CSV[[#This Row],[Altura]],0)</f>
        <v>0</v>
      </c>
      <c r="I568" s="2">
        <f>RADIANS(CSV[[#This Row],[lon]])-RADIANS(A567)</f>
        <v>-2.1958400370225561E-6</v>
      </c>
      <c r="J568" s="2">
        <f>RADIANS(CSV[[#This Row],[lat]])-RADIANS(B567)</f>
        <v>-7.5033068285546012E-6</v>
      </c>
      <c r="K568" s="2">
        <f>RADIANS(CSV[[#This Row],[lon]])</f>
        <v>0.7420647290373994</v>
      </c>
      <c r="L568" s="2">
        <f>RADIANS(CSV[[#This Row],[lat]])</f>
        <v>-0.11605570650601264</v>
      </c>
      <c r="M568" s="2">
        <f>SIN(CSV[[#This Row],[dlon]]/2)*SIN(CSV[[#This Row],[dlon]]/2)</f>
        <v>1.2054283670473207E-12</v>
      </c>
      <c r="N568" s="2">
        <f>SIN(CSV[[#This Row],[dlat]]/2)*SIN(CSV[[#This Row],[dlat]]/2)</f>
        <v>1.4074903340792492E-11</v>
      </c>
      <c r="O568" s="2">
        <f>COS(RADIANS(CSV[[#This Row],[lat]]))</f>
        <v>0.99327309193398516</v>
      </c>
      <c r="P568" s="2">
        <f>CSV[[#This Row],[sindlon]]+CSV[[#This Row],[cosradlat]]*O567*CSV[[#This Row],[sindlat]]</f>
        <v>1.5091619600078505E-11</v>
      </c>
      <c r="Q568" s="2">
        <f>2*ASIN(SQRT(CSV[[#This Row],[Columna1]]))*6367445</f>
        <v>49.472416358607639</v>
      </c>
      <c r="R568" s="2" t="e" vm="1">
        <f ca="1">_xlfn.CONCAT(CSV[[#This Row],[lon]],",",CSV[[#This Row],[lat]],";",CSV[[#This Row],[alt]])</f>
        <v>#NAME?</v>
      </c>
    </row>
    <row r="569" spans="1:18" x14ac:dyDescent="0.25">
      <c r="A569">
        <v>42.517079701647162</v>
      </c>
      <c r="B569">
        <v>-6.6499402932822704</v>
      </c>
      <c r="C569">
        <v>582</v>
      </c>
      <c r="D569" s="1">
        <v>42854.369189814817</v>
      </c>
      <c r="E569" s="1">
        <f>CSV[[#This Row],[Column4]]-D568</f>
        <v>5.7870369346346706E-5</v>
      </c>
      <c r="F569">
        <f>CSV[[#This Row],[alt]]-C568</f>
        <v>0</v>
      </c>
      <c r="G569">
        <f>IF(CSV[[#This Row],[Altura]]&gt;0,CSV[[#This Row],[Altura]],0)</f>
        <v>0</v>
      </c>
      <c r="H569">
        <f>IF(CSV[[#This Row],[Altura]]&lt;=0,CSV[[#This Row],[Altura]],0)</f>
        <v>0</v>
      </c>
      <c r="I569" s="2">
        <f>RADIANS(CSV[[#This Row],[lon]])-RADIANS(A568)</f>
        <v>-1.6999108080062442E-6</v>
      </c>
      <c r="J569" s="2">
        <f>RADIANS(CSV[[#This Row],[lat]])-RADIANS(B568)</f>
        <v>-7.6466728003293793E-6</v>
      </c>
      <c r="K569" s="2">
        <f>RADIANS(CSV[[#This Row],[lon]])</f>
        <v>0.74206302912659139</v>
      </c>
      <c r="L569" s="2">
        <f>RADIANS(CSV[[#This Row],[lat]])</f>
        <v>-0.11606335317881297</v>
      </c>
      <c r="M569" s="2">
        <f>SIN(CSV[[#This Row],[dlon]]/2)*SIN(CSV[[#This Row],[dlon]]/2)</f>
        <v>7.2242418879393642E-13</v>
      </c>
      <c r="N569" s="2">
        <f>SIN(CSV[[#This Row],[dlat]]/2)*SIN(CSV[[#This Row],[dlat]]/2)</f>
        <v>1.461790122875306E-11</v>
      </c>
      <c r="O569" s="2">
        <f>COS(RADIANS(CSV[[#This Row],[lat]]))</f>
        <v>0.99327220645573466</v>
      </c>
      <c r="P569" s="2">
        <f>CSV[[#This Row],[sindlon]]+CSV[[#This Row],[cosradlat]]*O568*CSV[[#This Row],[sindlat]]</f>
        <v>1.5144307484336366E-11</v>
      </c>
      <c r="Q569" s="2">
        <f>2*ASIN(SQRT(CSV[[#This Row],[Columna1]]))*6367445</f>
        <v>49.558700201561187</v>
      </c>
      <c r="R569" s="2" t="e" vm="1">
        <f ca="1">_xlfn.CONCAT(CSV[[#This Row],[lon]],",",CSV[[#This Row],[lat]],";",CSV[[#This Row],[alt]])</f>
        <v>#NAME?</v>
      </c>
    </row>
    <row r="570" spans="1:18" x14ac:dyDescent="0.25">
      <c r="A570">
        <v>42.517028069123626</v>
      </c>
      <c r="B570">
        <v>-6.6501438058912754</v>
      </c>
      <c r="C570">
        <v>581.4000244140625</v>
      </c>
      <c r="D570" s="1">
        <v>42854.369212962964</v>
      </c>
      <c r="E570" s="1">
        <f>CSV[[#This Row],[Column4]]-D569</f>
        <v>2.314814628334716E-5</v>
      </c>
      <c r="F570">
        <f>CSV[[#This Row],[alt]]-C569</f>
        <v>-0.5999755859375</v>
      </c>
      <c r="G570">
        <f>IF(CSV[[#This Row],[Altura]]&gt;0,CSV[[#This Row],[Altura]],0)</f>
        <v>0</v>
      </c>
      <c r="H570">
        <f>IF(CSV[[#This Row],[Altura]]&lt;=0,CSV[[#This Row],[Altura]],0)</f>
        <v>-0.5999755859375</v>
      </c>
      <c r="I570" s="2">
        <f>RADIANS(CSV[[#This Row],[lon]])-RADIANS(A569)</f>
        <v>-9.0115753692554534E-7</v>
      </c>
      <c r="J570" s="2">
        <f>RADIANS(CSV[[#This Row],[lat]])-RADIANS(B569)</f>
        <v>-3.5519650964654925E-6</v>
      </c>
      <c r="K570" s="2">
        <f>RADIANS(CSV[[#This Row],[lon]])</f>
        <v>0.74206212796905446</v>
      </c>
      <c r="L570" s="2">
        <f>RADIANS(CSV[[#This Row],[lat]])</f>
        <v>-0.11606690514390944</v>
      </c>
      <c r="M570" s="2">
        <f>SIN(CSV[[#This Row],[dlon]]/2)*SIN(CSV[[#This Row],[dlon]]/2)</f>
        <v>2.0302122658941516E-13</v>
      </c>
      <c r="N570" s="2">
        <f>SIN(CSV[[#This Row],[dlat]]/2)*SIN(CSV[[#This Row],[dlat]]/2)</f>
        <v>3.1541140116239625E-12</v>
      </c>
      <c r="O570" s="2">
        <f>COS(RADIANS(CSV[[#This Row],[lat]]))</f>
        <v>0.99327179512142239</v>
      </c>
      <c r="P570" s="2">
        <f>CSV[[#This Row],[sindlon]]+CSV[[#This Row],[cosradlat]]*O569*CSV[[#This Row],[sindlat]]</f>
        <v>3.3148362590882809E-12</v>
      </c>
      <c r="Q570" s="2">
        <f>2*ASIN(SQRT(CSV[[#This Row],[Columna1]]))*6367445</f>
        <v>23.186021720015965</v>
      </c>
      <c r="R570" s="2" t="e" vm="1">
        <f ca="1">_xlfn.CONCAT(CSV[[#This Row],[lon]],",",CSV[[#This Row],[lat]],";",CSV[[#This Row],[alt]])</f>
        <v>#NAME?</v>
      </c>
    </row>
    <row r="571" spans="1:18" x14ac:dyDescent="0.25">
      <c r="A571">
        <v>42.516942322254181</v>
      </c>
      <c r="B571">
        <v>-6.650299122557044</v>
      </c>
      <c r="C571">
        <v>581</v>
      </c>
      <c r="D571" s="1">
        <v>42854.36923611111</v>
      </c>
      <c r="E571" s="1">
        <f>CSV[[#This Row],[Column4]]-D570</f>
        <v>2.314814628334716E-5</v>
      </c>
      <c r="F571">
        <f>CSV[[#This Row],[alt]]-C570</f>
        <v>-0.4000244140625</v>
      </c>
      <c r="G571">
        <f>IF(CSV[[#This Row],[Altura]]&gt;0,CSV[[#This Row],[Altura]],0)</f>
        <v>0</v>
      </c>
      <c r="H571">
        <f>IF(CSV[[#This Row],[Altura]]&lt;=0,CSV[[#This Row],[Altura]],0)</f>
        <v>-0.4000244140625</v>
      </c>
      <c r="I571" s="2">
        <f>RADIANS(CSV[[#This Row],[lon]])-RADIANS(A570)</f>
        <v>-1.4965651949916392E-6</v>
      </c>
      <c r="J571" s="2">
        <f>RADIANS(CSV[[#This Row],[lat]])-RADIANS(B570)</f>
        <v>-2.7107872008769185E-6</v>
      </c>
      <c r="K571" s="2">
        <f>RADIANS(CSV[[#This Row],[lon]])</f>
        <v>0.74206063140385947</v>
      </c>
      <c r="L571" s="2">
        <f>RADIANS(CSV[[#This Row],[lat]])</f>
        <v>-0.11606961593111031</v>
      </c>
      <c r="M571" s="2">
        <f>SIN(CSV[[#This Row],[dlon]]/2)*SIN(CSV[[#This Row],[dlon]]/2)</f>
        <v>5.5992684571498614E-13</v>
      </c>
      <c r="N571" s="2">
        <f>SIN(CSV[[#This Row],[dlat]]/2)*SIN(CSV[[#This Row],[dlat]]/2)</f>
        <v>1.8370918121084047E-12</v>
      </c>
      <c r="O571" s="2">
        <f>COS(RADIANS(CSV[[#This Row],[lat]]))</f>
        <v>0.9932714811910468</v>
      </c>
      <c r="P571" s="2">
        <f>CSV[[#This Row],[sindlon]]+CSV[[#This Row],[cosradlat]]*O570*CSV[[#This Row],[sindlat]]</f>
        <v>2.3723805876327362E-12</v>
      </c>
      <c r="Q571" s="2">
        <f>2*ASIN(SQRT(CSV[[#This Row],[Columna1]]))*6367445</f>
        <v>19.61495783371015</v>
      </c>
      <c r="R571" s="2" t="e" vm="1">
        <f ca="1">_xlfn.CONCAT(CSV[[#This Row],[lon]],",",CSV[[#This Row],[lat]],";",CSV[[#This Row],[alt]])</f>
        <v>#NAME?</v>
      </c>
    </row>
    <row r="572" spans="1:18" x14ac:dyDescent="0.25">
      <c r="A572">
        <v>42.51675951294601</v>
      </c>
      <c r="B572">
        <v>-6.6504171397536993</v>
      </c>
      <c r="C572">
        <v>580.79998779296875</v>
      </c>
      <c r="D572" s="1">
        <v>42854.369270833333</v>
      </c>
      <c r="E572" s="1">
        <f>CSV[[#This Row],[Column4]]-D571</f>
        <v>3.4722223062999547E-5</v>
      </c>
      <c r="F572">
        <f>CSV[[#This Row],[alt]]-C571</f>
        <v>-0.20001220703125</v>
      </c>
      <c r="G572">
        <f>IF(CSV[[#This Row],[Altura]]&gt;0,CSV[[#This Row],[Altura]],0)</f>
        <v>0</v>
      </c>
      <c r="H572">
        <f>IF(CSV[[#This Row],[Altura]]&lt;=0,CSV[[#This Row],[Altura]],0)</f>
        <v>-0.20001220703125</v>
      </c>
      <c r="I572" s="2">
        <f>RADIANS(CSV[[#This Row],[lon]])-RADIANS(A571)</f>
        <v>-3.1906243309620663E-6</v>
      </c>
      <c r="J572" s="2">
        <f>RADIANS(CSV[[#This Row],[lat]])-RADIANS(B571)</f>
        <v>-2.0597886556117384E-6</v>
      </c>
      <c r="K572" s="2">
        <f>RADIANS(CSV[[#This Row],[lon]])</f>
        <v>0.74205744077952851</v>
      </c>
      <c r="L572" s="2">
        <f>RADIANS(CSV[[#This Row],[lat]])</f>
        <v>-0.11607167571976593</v>
      </c>
      <c r="M572" s="2">
        <f>SIN(CSV[[#This Row],[dlon]]/2)*SIN(CSV[[#This Row],[dlon]]/2)</f>
        <v>2.5450209053296242E-12</v>
      </c>
      <c r="N572" s="2">
        <f>SIN(CSV[[#This Row],[dlat]]/2)*SIN(CSV[[#This Row],[dlat]]/2)</f>
        <v>1.0606823264463281E-12</v>
      </c>
      <c r="O572" s="2">
        <f>COS(RADIANS(CSV[[#This Row],[lat]]))</f>
        <v>0.993271242646518</v>
      </c>
      <c r="P572" s="2">
        <f>CSV[[#This Row],[sindlon]]+CSV[[#This Row],[cosradlat]]*O571*CSV[[#This Row],[sindlat]]</f>
        <v>3.5914773587250252E-12</v>
      </c>
      <c r="Q572" s="2">
        <f>2*ASIN(SQRT(CSV[[#This Row],[Columna1]]))*6367445</f>
        <v>24.134136485950112</v>
      </c>
      <c r="R572" s="2" t="e" vm="1">
        <f ca="1">_xlfn.CONCAT(CSV[[#This Row],[lon]],",",CSV[[#This Row],[lat]],";",CSV[[#This Row],[alt]])</f>
        <v>#NAME?</v>
      </c>
    </row>
    <row r="573" spans="1:18" x14ac:dyDescent="0.25">
      <c r="A573">
        <v>42.516693715006113</v>
      </c>
      <c r="B573">
        <v>-6.6504467278718948</v>
      </c>
      <c r="C573">
        <v>581</v>
      </c>
      <c r="D573" s="1">
        <v>42854.36928240741</v>
      </c>
      <c r="E573" s="1">
        <f>CSV[[#This Row],[Column4]]-D572</f>
        <v>1.1574076779652387E-5</v>
      </c>
      <c r="F573">
        <f>CSV[[#This Row],[alt]]-C572</f>
        <v>0.20001220703125</v>
      </c>
      <c r="G573">
        <f>IF(CSV[[#This Row],[Altura]]&gt;0,CSV[[#This Row],[Altura]],0)</f>
        <v>0.20001220703125</v>
      </c>
      <c r="H573">
        <f>IF(CSV[[#This Row],[Altura]]&lt;=0,CSV[[#This Row],[Altura]],0)</f>
        <v>0</v>
      </c>
      <c r="I573" s="2">
        <f>RADIANS(CSV[[#This Row],[lon]])-RADIANS(A572)</f>
        <v>-1.1483906922071796E-6</v>
      </c>
      <c r="J573" s="2">
        <f>RADIANS(CSV[[#This Row],[lat]])-RADIANS(B572)</f>
        <v>-5.1641008197433891E-7</v>
      </c>
      <c r="K573" s="2">
        <f>RADIANS(CSV[[#This Row],[lon]])</f>
        <v>0.7420562923888363</v>
      </c>
      <c r="L573" s="2">
        <f>RADIANS(CSV[[#This Row],[lat]])</f>
        <v>-0.1160721921298479</v>
      </c>
      <c r="M573" s="2">
        <f>SIN(CSV[[#This Row],[dlon]]/2)*SIN(CSV[[#This Row],[dlon]]/2)</f>
        <v>3.2970029548698504E-13</v>
      </c>
      <c r="N573" s="2">
        <f>SIN(CSV[[#This Row],[dlat]]/2)*SIN(CSV[[#This Row],[dlat]]/2)</f>
        <v>6.6669843191184383E-14</v>
      </c>
      <c r="O573" s="2">
        <f>COS(RADIANS(CSV[[#This Row],[lat]]))</f>
        <v>0.99327118284030425</v>
      </c>
      <c r="P573" s="2">
        <f>CSV[[#This Row],[sindlon]]+CSV[[#This Row],[cosradlat]]*O572*CSV[[#This Row],[sindlat]]</f>
        <v>3.9547594287799394E-13</v>
      </c>
      <c r="Q573" s="2">
        <f>2*ASIN(SQRT(CSV[[#This Row],[Columna1]]))*6367445</f>
        <v>8.0085747419802953</v>
      </c>
      <c r="R573" s="2" t="e" vm="1">
        <f ca="1">_xlfn.CONCAT(CSV[[#This Row],[lon]],",",CSV[[#This Row],[lat]],";",CSV[[#This Row],[alt]])</f>
        <v>#NAME?</v>
      </c>
    </row>
    <row r="574" spans="1:18" x14ac:dyDescent="0.25">
      <c r="A574">
        <v>42.516554994508624</v>
      </c>
      <c r="B574">
        <v>-6.6504914872348309</v>
      </c>
      <c r="C574">
        <v>580.79998779296875</v>
      </c>
      <c r="D574" s="1">
        <v>42854.369305555556</v>
      </c>
      <c r="E574" s="1">
        <f>CSV[[#This Row],[Column4]]-D573</f>
        <v>2.314814628334716E-5</v>
      </c>
      <c r="F574">
        <f>CSV[[#This Row],[alt]]-C573</f>
        <v>-0.20001220703125</v>
      </c>
      <c r="G574">
        <f>IF(CSV[[#This Row],[Altura]]&gt;0,CSV[[#This Row],[Altura]],0)</f>
        <v>0</v>
      </c>
      <c r="H574">
        <f>IF(CSV[[#This Row],[Altura]]&lt;=0,CSV[[#This Row],[Altura]],0)</f>
        <v>-0.20001220703125</v>
      </c>
      <c r="I574" s="2">
        <f>RADIANS(CSV[[#This Row],[lon]])-RADIANS(A573)</f>
        <v>-2.4211294211706758E-6</v>
      </c>
      <c r="J574" s="2">
        <f>RADIANS(CSV[[#This Row],[lat]])-RADIANS(B573)</f>
        <v>-7.8119825433486945E-7</v>
      </c>
      <c r="K574" s="2">
        <f>RADIANS(CSV[[#This Row],[lon]])</f>
        <v>0.74205387125941513</v>
      </c>
      <c r="L574" s="2">
        <f>RADIANS(CSV[[#This Row],[lat]])</f>
        <v>-0.11607297332810224</v>
      </c>
      <c r="M574" s="2">
        <f>SIN(CSV[[#This Row],[dlon]]/2)*SIN(CSV[[#This Row],[dlon]]/2)</f>
        <v>1.4654669185138471E-12</v>
      </c>
      <c r="N574" s="2">
        <f>SIN(CSV[[#This Row],[dlat]]/2)*SIN(CSV[[#This Row],[dlat]]/2)</f>
        <v>1.5256767814395407E-13</v>
      </c>
      <c r="O574" s="2">
        <f>COS(RADIANS(CSV[[#This Row],[lat]]))</f>
        <v>0.99327109236807809</v>
      </c>
      <c r="P574" s="2">
        <f>CSV[[#This Row],[sindlon]]+CSV[[#This Row],[cosradlat]]*O573*CSV[[#This Row],[sindlat]]</f>
        <v>1.6159882907298908E-12</v>
      </c>
      <c r="Q574" s="2">
        <f>2*ASIN(SQRT(CSV[[#This Row],[Columna1]]))*6367445</f>
        <v>16.188786770269093</v>
      </c>
      <c r="R574" s="2" t="e" vm="1">
        <f ca="1">_xlfn.CONCAT(CSV[[#This Row],[lon]],",",CSV[[#This Row],[lat]],";",CSV[[#This Row],[alt]])</f>
        <v>#NAME?</v>
      </c>
    </row>
    <row r="575" spans="1:18" x14ac:dyDescent="0.25">
      <c r="A575">
        <v>42.516408478841186</v>
      </c>
      <c r="B575">
        <v>-6.6504903975874194</v>
      </c>
      <c r="C575">
        <v>581.4000244140625</v>
      </c>
      <c r="D575" s="1">
        <v>42854.369328703702</v>
      </c>
      <c r="E575" s="1">
        <f>CSV[[#This Row],[Column4]]-D574</f>
        <v>2.314814628334716E-5</v>
      </c>
      <c r="F575">
        <f>CSV[[#This Row],[alt]]-C574</f>
        <v>0.60003662109375</v>
      </c>
      <c r="G575">
        <f>IF(CSV[[#This Row],[Altura]]&gt;0,CSV[[#This Row],[Altura]],0)</f>
        <v>0.60003662109375</v>
      </c>
      <c r="H575">
        <f>IF(CSV[[#This Row],[Altura]]&lt;=0,CSV[[#This Row],[Altura]],0)</f>
        <v>0</v>
      </c>
      <c r="I575" s="2">
        <f>RADIANS(CSV[[#This Row],[lon]])-RADIANS(A574)</f>
        <v>-2.5571808025537379E-6</v>
      </c>
      <c r="J575" s="2">
        <f>RADIANS(CSV[[#This Row],[lat]])-RADIANS(B574)</f>
        <v>1.9017935018461607E-8</v>
      </c>
      <c r="K575" s="2">
        <f>RADIANS(CSV[[#This Row],[lon]])</f>
        <v>0.74205131407861258</v>
      </c>
      <c r="L575" s="2">
        <f>RADIANS(CSV[[#This Row],[lat]])</f>
        <v>-0.11607295431016722</v>
      </c>
      <c r="M575" s="2">
        <f>SIN(CSV[[#This Row],[dlon]]/2)*SIN(CSV[[#This Row],[dlon]]/2)</f>
        <v>1.6347934142364539E-12</v>
      </c>
      <c r="N575" s="2">
        <f>SIN(CSV[[#This Row],[dlat]]/2)*SIN(CSV[[#This Row],[dlat]]/2)</f>
        <v>9.0420463091607075E-17</v>
      </c>
      <c r="O575" s="2">
        <f>COS(RADIANS(CSV[[#This Row],[lat]]))</f>
        <v>0.99327109457059271</v>
      </c>
      <c r="P575" s="2">
        <f>CSV[[#This Row],[sindlon]]+CSV[[#This Row],[cosradlat]]*O574*CSV[[#This Row],[sindlat]]</f>
        <v>1.6348826219319307E-12</v>
      </c>
      <c r="Q575" s="2">
        <f>2*ASIN(SQRT(CSV[[#This Row],[Columna1]]))*6367445</f>
        <v>16.283152368101057</v>
      </c>
      <c r="R575" s="2" t="e" vm="1">
        <f ca="1">_xlfn.CONCAT(CSV[[#This Row],[lon]],",",CSV[[#This Row],[lat]],";",CSV[[#This Row],[alt]])</f>
        <v>#NAME?</v>
      </c>
    </row>
    <row r="576" spans="1:18" x14ac:dyDescent="0.25">
      <c r="A576">
        <v>42.516275709494948</v>
      </c>
      <c r="B576">
        <v>-6.6504586301743984</v>
      </c>
      <c r="C576">
        <v>581.5999755859375</v>
      </c>
      <c r="D576" s="1">
        <v>42854.369351851848</v>
      </c>
      <c r="E576" s="1">
        <f>CSV[[#This Row],[Column4]]-D575</f>
        <v>2.314814628334716E-5</v>
      </c>
      <c r="F576">
        <f>CSV[[#This Row],[alt]]-C575</f>
        <v>0.199951171875</v>
      </c>
      <c r="G576">
        <f>IF(CSV[[#This Row],[Altura]]&gt;0,CSV[[#This Row],[Altura]],0)</f>
        <v>0.199951171875</v>
      </c>
      <c r="H576">
        <f>IF(CSV[[#This Row],[Altura]]&lt;=0,CSV[[#This Row],[Altura]],0)</f>
        <v>0</v>
      </c>
      <c r="I576" s="2">
        <f>RADIANS(CSV[[#This Row],[lon]])-RADIANS(A575)</f>
        <v>-2.3172622375389196E-6</v>
      </c>
      <c r="J576" s="2">
        <f>RADIANS(CSV[[#This Row],[lat]])-RADIANS(B575)</f>
        <v>5.5444595205289549E-7</v>
      </c>
      <c r="K576" s="2">
        <f>RADIANS(CSV[[#This Row],[lon]])</f>
        <v>0.74204899681637504</v>
      </c>
      <c r="L576" s="2">
        <f>RADIANS(CSV[[#This Row],[lat]])</f>
        <v>-0.11607239986421516</v>
      </c>
      <c r="M576" s="2">
        <f>SIN(CSV[[#This Row],[dlon]]/2)*SIN(CSV[[#This Row],[dlon]]/2)</f>
        <v>1.3424260693803695E-12</v>
      </c>
      <c r="N576" s="2">
        <f>SIN(CSV[[#This Row],[dlat]]/2)*SIN(CSV[[#This Row],[dlat]]/2)</f>
        <v>7.6852578436958447E-14</v>
      </c>
      <c r="O576" s="2">
        <f>COS(RADIANS(CSV[[#This Row],[lat]]))</f>
        <v>0.99327115878220595</v>
      </c>
      <c r="P576" s="2">
        <f>CSV[[#This Row],[sindlon]]+CSV[[#This Row],[cosradlat]]*O575*CSV[[#This Row],[sindlat]]</f>
        <v>1.4182478649983124E-12</v>
      </c>
      <c r="Q576" s="2">
        <f>2*ASIN(SQRT(CSV[[#This Row],[Columna1]]))*6367445</f>
        <v>15.166007528793534</v>
      </c>
      <c r="R576" s="2" t="e" vm="1">
        <f ca="1">_xlfn.CONCAT(CSV[[#This Row],[lon]],",",CSV[[#This Row],[lat]],";",CSV[[#This Row],[alt]])</f>
        <v>#NAME?</v>
      </c>
    </row>
    <row r="577" spans="1:18" x14ac:dyDescent="0.25">
      <c r="A577">
        <v>42.516093319281936</v>
      </c>
      <c r="B577">
        <v>-6.6504312213510284</v>
      </c>
      <c r="C577">
        <v>582.5999755859375</v>
      </c>
      <c r="D577" s="1">
        <v>42854.369386574072</v>
      </c>
      <c r="E577" s="1">
        <f>CSV[[#This Row],[Column4]]-D576</f>
        <v>3.4722223062999547E-5</v>
      </c>
      <c r="F577">
        <f>CSV[[#This Row],[alt]]-C576</f>
        <v>1</v>
      </c>
      <c r="G577">
        <f>IF(CSV[[#This Row],[Altura]]&gt;0,CSV[[#This Row],[Altura]],0)</f>
        <v>1</v>
      </c>
      <c r="H577">
        <f>IF(CSV[[#This Row],[Altura]]&lt;=0,CSV[[#This Row],[Altura]],0)</f>
        <v>0</v>
      </c>
      <c r="I577" s="2">
        <f>RADIANS(CSV[[#This Row],[lon]])-RADIANS(A576)</f>
        <v>-3.1833097404732058E-6</v>
      </c>
      <c r="J577" s="2">
        <f>RADIANS(CSV[[#This Row],[lat]])-RADIANS(B576)</f>
        <v>4.7837421190966012E-7</v>
      </c>
      <c r="K577" s="2">
        <f>RADIANS(CSV[[#This Row],[lon]])</f>
        <v>0.74204581350663457</v>
      </c>
      <c r="L577" s="2">
        <f>RADIANS(CSV[[#This Row],[lat]])</f>
        <v>-0.11607192149000325</v>
      </c>
      <c r="M577" s="2">
        <f>SIN(CSV[[#This Row],[dlon]]/2)*SIN(CSV[[#This Row],[dlon]]/2)</f>
        <v>2.5333652259457576E-12</v>
      </c>
      <c r="N577" s="2">
        <f>SIN(CSV[[#This Row],[dlat]]/2)*SIN(CSV[[#This Row],[dlat]]/2)</f>
        <v>5.7210471655046014E-14</v>
      </c>
      <c r="O577" s="2">
        <f>COS(RADIANS(CSV[[#This Row],[lat]]))</f>
        <v>0.99327121418353714</v>
      </c>
      <c r="P577" s="2">
        <f>CSV[[#This Row],[sindlon]]+CSV[[#This Row],[cosradlat]]*O576*CSV[[#This Row],[sindlat]]</f>
        <v>2.5898083707254134E-12</v>
      </c>
      <c r="Q577" s="2">
        <f>2*ASIN(SQRT(CSV[[#This Row],[Columna1]]))*6367445</f>
        <v>20.494107651632895</v>
      </c>
      <c r="R577" s="2" t="e" vm="1">
        <f ca="1">_xlfn.CONCAT(CSV[[#This Row],[lon]],",",CSV[[#This Row],[lat]],";",CSV[[#This Row],[alt]])</f>
        <v>#NAME?</v>
      </c>
    </row>
    <row r="578" spans="1:18" x14ac:dyDescent="0.25">
      <c r="A578">
        <v>42.515977146103978</v>
      </c>
      <c r="B578">
        <v>-6.6504196543246508</v>
      </c>
      <c r="C578">
        <v>583.79998779296875</v>
      </c>
      <c r="D578" s="1">
        <v>42854.369409722225</v>
      </c>
      <c r="E578" s="1">
        <f>CSV[[#This Row],[Column4]]-D577</f>
        <v>2.3148153559304774E-5</v>
      </c>
      <c r="F578">
        <f>CSV[[#This Row],[alt]]-C577</f>
        <v>1.20001220703125</v>
      </c>
      <c r="G578">
        <f>IF(CSV[[#This Row],[Altura]]&gt;0,CSV[[#This Row],[Altura]],0)</f>
        <v>1.20001220703125</v>
      </c>
      <c r="H578">
        <f>IF(CSV[[#This Row],[Altura]]&lt;=0,CSV[[#This Row],[Altura]],0)</f>
        <v>0</v>
      </c>
      <c r="I578" s="2">
        <f>RADIANS(CSV[[#This Row],[lon]])-RADIANS(A577)</f>
        <v>-2.027604457888188E-6</v>
      </c>
      <c r="J578" s="2">
        <f>RADIANS(CSV[[#This Row],[lat]])-RADIANS(B577)</f>
        <v>2.0188269495013955E-7</v>
      </c>
      <c r="K578" s="2">
        <f>RADIANS(CSV[[#This Row],[lon]])</f>
        <v>0.74204378590217668</v>
      </c>
      <c r="L578" s="2">
        <f>RADIANS(CSV[[#This Row],[lat]])</f>
        <v>-0.1160717196073083</v>
      </c>
      <c r="M578" s="2">
        <f>SIN(CSV[[#This Row],[dlon]]/2)*SIN(CSV[[#This Row],[dlon]]/2)</f>
        <v>1.027794959411661E-12</v>
      </c>
      <c r="N578" s="2">
        <f>SIN(CSV[[#This Row],[dlat]]/2)*SIN(CSV[[#This Row],[dlat]]/2)</f>
        <v>1.0189155630082741E-14</v>
      </c>
      <c r="O578" s="2">
        <f>COS(RADIANS(CSV[[#This Row],[lat]]))</f>
        <v>0.99327123756384728</v>
      </c>
      <c r="P578" s="2">
        <f>CSV[[#This Row],[sindlon]]+CSV[[#This Row],[cosradlat]]*O577*CSV[[#This Row],[sindlat]]</f>
        <v>1.0378474553164972E-12</v>
      </c>
      <c r="Q578" s="2">
        <f>2*ASIN(SQRT(CSV[[#This Row],[Columna1]]))*6367445</f>
        <v>12.973643516541818</v>
      </c>
      <c r="R578" s="2" t="e" vm="1">
        <f ca="1">_xlfn.CONCAT(CSV[[#This Row],[lon]],",",CSV[[#This Row],[lat]],";",CSV[[#This Row],[alt]])</f>
        <v>#NAME?</v>
      </c>
    </row>
    <row r="579" spans="1:18" x14ac:dyDescent="0.25">
      <c r="A579">
        <v>42.51591713167727</v>
      </c>
      <c r="B579">
        <v>-6.6504090931266546</v>
      </c>
      <c r="C579">
        <v>584.4000244140625</v>
      </c>
      <c r="D579" s="1">
        <v>42854.369421296295</v>
      </c>
      <c r="E579" s="1">
        <f>CSV[[#This Row],[Column4]]-D578</f>
        <v>1.1574069503694773E-5</v>
      </c>
      <c r="F579">
        <f>CSV[[#This Row],[alt]]-C578</f>
        <v>0.60003662109375</v>
      </c>
      <c r="G579">
        <f>IF(CSV[[#This Row],[Altura]]&gt;0,CSV[[#This Row],[Altura]],0)</f>
        <v>0.60003662109375</v>
      </c>
      <c r="H579">
        <f>IF(CSV[[#This Row],[Altura]]&lt;=0,CSV[[#This Row],[Altura]],0)</f>
        <v>0</v>
      </c>
      <c r="I579" s="2">
        <f>RADIANS(CSV[[#This Row],[lon]])-RADIANS(A578)</f>
        <v>-1.0474493448153765E-6</v>
      </c>
      <c r="J579" s="2">
        <f>RADIANS(CSV[[#This Row],[lat]])-RADIANS(B578)</f>
        <v>1.8432767798226557E-7</v>
      </c>
      <c r="K579" s="2">
        <f>RADIANS(CSV[[#This Row],[lon]])</f>
        <v>0.74204273845283186</v>
      </c>
      <c r="L579" s="2">
        <f>RADIANS(CSV[[#This Row],[lat]])</f>
        <v>-0.11607153527963032</v>
      </c>
      <c r="M579" s="2">
        <f>SIN(CSV[[#This Row],[dlon]]/2)*SIN(CSV[[#This Row],[dlon]]/2)</f>
        <v>2.7428753248851533E-13</v>
      </c>
      <c r="N579" s="2">
        <f>SIN(CSV[[#This Row],[dlat]]/2)*SIN(CSV[[#This Row],[dlat]]/2)</f>
        <v>8.494173217583424E-15</v>
      </c>
      <c r="O579" s="2">
        <f>COS(RADIANS(CSV[[#This Row],[lat]]))</f>
        <v>0.99327125891105161</v>
      </c>
      <c r="P579" s="2">
        <f>CSV[[#This Row],[sindlon]]+CSV[[#This Row],[cosradlat]]*O578*CSV[[#This Row],[sindlat]]</f>
        <v>2.8266777992311872E-13</v>
      </c>
      <c r="Q579" s="2">
        <f>2*ASIN(SQRT(CSV[[#This Row],[Columna1]]))*6367445</f>
        <v>6.770696581688437</v>
      </c>
      <c r="R579" s="2" t="e" vm="1">
        <f ca="1">_xlfn.CONCAT(CSV[[#This Row],[lon]],",",CSV[[#This Row],[lat]],";",CSV[[#This Row],[alt]])</f>
        <v>#NAME?</v>
      </c>
    </row>
    <row r="580" spans="1:18" x14ac:dyDescent="0.25">
      <c r="A580">
        <v>42.515781512483954</v>
      </c>
      <c r="B580">
        <v>-6.6503715422004461</v>
      </c>
      <c r="C580">
        <v>584.5999755859375</v>
      </c>
      <c r="D580" s="1">
        <v>42854.369444444441</v>
      </c>
      <c r="E580" s="1">
        <f>CSV[[#This Row],[Column4]]-D579</f>
        <v>2.314814628334716E-5</v>
      </c>
      <c r="F580">
        <f>CSV[[#This Row],[alt]]-C579</f>
        <v>0.199951171875</v>
      </c>
      <c r="G580">
        <f>IF(CSV[[#This Row],[Altura]]&gt;0,CSV[[#This Row],[Altura]],0)</f>
        <v>0.199951171875</v>
      </c>
      <c r="H580">
        <f>IF(CSV[[#This Row],[Altura]]&lt;=0,CSV[[#This Row],[Altura]],0)</f>
        <v>0</v>
      </c>
      <c r="I580" s="2">
        <f>RADIANS(CSV[[#This Row],[lon]])-RADIANS(A579)</f>
        <v>-2.3670014521748328E-6</v>
      </c>
      <c r="J580" s="2">
        <f>RADIANS(CSV[[#This Row],[lat]])-RADIANS(B579)</f>
        <v>6.5538729951408747E-7</v>
      </c>
      <c r="K580" s="2">
        <f>RADIANS(CSV[[#This Row],[lon]])</f>
        <v>0.74204037145137969</v>
      </c>
      <c r="L580" s="2">
        <f>RADIANS(CSV[[#This Row],[lat]])</f>
        <v>-0.11607087989233081</v>
      </c>
      <c r="M580" s="2">
        <f>SIN(CSV[[#This Row],[dlon]]/2)*SIN(CSV[[#This Row],[dlon]]/2)</f>
        <v>1.4006739686487877E-12</v>
      </c>
      <c r="N580" s="2">
        <f>SIN(CSV[[#This Row],[dlat]]/2)*SIN(CSV[[#This Row],[dlat]]/2)</f>
        <v>1.073831280910882E-13</v>
      </c>
      <c r="O580" s="2">
        <f>COS(RADIANS(CSV[[#This Row],[lat]]))</f>
        <v>0.99327133481194918</v>
      </c>
      <c r="P580" s="2">
        <f>CSV[[#This Row],[sindlon]]+CSV[[#This Row],[cosradlat]]*O579*CSV[[#This Row],[sindlat]]</f>
        <v>1.5066168601768682E-12</v>
      </c>
      <c r="Q580" s="2">
        <f>2*ASIN(SQRT(CSV[[#This Row],[Columna1]]))*6367445</f>
        <v>15.631354397561767</v>
      </c>
      <c r="R580" s="2" t="e" vm="1">
        <f ca="1">_xlfn.CONCAT(CSV[[#This Row],[lon]],",",CSV[[#This Row],[lat]],";",CSV[[#This Row],[alt]])</f>
        <v>#NAME?</v>
      </c>
    </row>
    <row r="581" spans="1:18" x14ac:dyDescent="0.25">
      <c r="A581">
        <v>42.515528462827206</v>
      </c>
      <c r="B581">
        <v>-6.6503116115927696</v>
      </c>
      <c r="C581">
        <v>582.79998779296875</v>
      </c>
      <c r="D581" s="1">
        <v>42854.369479166664</v>
      </c>
      <c r="E581" s="1">
        <f>CSV[[#This Row],[Column4]]-D580</f>
        <v>3.4722223062999547E-5</v>
      </c>
      <c r="F581">
        <f>CSV[[#This Row],[alt]]-C580</f>
        <v>-1.79998779296875</v>
      </c>
      <c r="G581">
        <f>IF(CSV[[#This Row],[Altura]]&gt;0,CSV[[#This Row],[Altura]],0)</f>
        <v>0</v>
      </c>
      <c r="H581">
        <f>IF(CSV[[#This Row],[Altura]]&lt;=0,CSV[[#This Row],[Altura]],0)</f>
        <v>-1.79998779296875</v>
      </c>
      <c r="I581" s="2">
        <f>RADIANS(CSV[[#This Row],[lon]])-RADIANS(A580)</f>
        <v>-4.4165496813075578E-6</v>
      </c>
      <c r="J581" s="2">
        <f>RADIANS(CSV[[#This Row],[lat]])-RADIANS(B580)</f>
        <v>1.0459864266815222E-6</v>
      </c>
      <c r="K581" s="2">
        <f>RADIANS(CSV[[#This Row],[lon]])</f>
        <v>0.74203595490169838</v>
      </c>
      <c r="L581" s="2">
        <f>RADIANS(CSV[[#This Row],[lat]])</f>
        <v>-0.11606983390590413</v>
      </c>
      <c r="M581" s="2">
        <f>SIN(CSV[[#This Row],[dlon]]/2)*SIN(CSV[[#This Row],[dlon]]/2)</f>
        <v>4.876477771856545E-12</v>
      </c>
      <c r="N581" s="2">
        <f>SIN(CSV[[#This Row],[dlat]]/2)*SIN(CSV[[#This Row],[dlat]]/2)</f>
        <v>2.7352190120046991E-13</v>
      </c>
      <c r="O581" s="2">
        <f>COS(RADIANS(CSV[[#This Row],[lat]]))</f>
        <v>0.99327145594754251</v>
      </c>
      <c r="P581" s="2">
        <f>CSV[[#This Row],[sindlon]]+CSV[[#This Row],[cosradlat]]*O580*CSV[[#This Row],[sindlat]]</f>
        <v>5.1463312150641123E-12</v>
      </c>
      <c r="Q581" s="2">
        <f>2*ASIN(SQRT(CSV[[#This Row],[Columna1]]))*6367445</f>
        <v>28.889768707470783</v>
      </c>
      <c r="R581" s="2" t="e" vm="1">
        <f ca="1">_xlfn.CONCAT(CSV[[#This Row],[lon]],",",CSV[[#This Row],[lat]],";",CSV[[#This Row],[alt]])</f>
        <v>#NAME?</v>
      </c>
    </row>
    <row r="582" spans="1:18" x14ac:dyDescent="0.25">
      <c r="A582">
        <v>42.515436429530382</v>
      </c>
      <c r="B582">
        <v>-6.6502940095961094</v>
      </c>
      <c r="C582">
        <v>582.20001220703125</v>
      </c>
      <c r="D582" s="1">
        <v>42854.369490740741</v>
      </c>
      <c r="E582" s="1">
        <f>CSV[[#This Row],[Column4]]-D581</f>
        <v>1.1574076779652387E-5</v>
      </c>
      <c r="F582">
        <f>CSV[[#This Row],[alt]]-C581</f>
        <v>-0.5999755859375</v>
      </c>
      <c r="G582">
        <f>IF(CSV[[#This Row],[Altura]]&gt;0,CSV[[#This Row],[Altura]],0)</f>
        <v>0</v>
      </c>
      <c r="H582">
        <f>IF(CSV[[#This Row],[Altura]]&lt;=0,CSV[[#This Row],[Altura]],0)</f>
        <v>-0.5999755859375</v>
      </c>
      <c r="I582" s="2">
        <f>RADIANS(CSV[[#This Row],[lon]])-RADIANS(A581)</f>
        <v>-1.6062840511033016E-6</v>
      </c>
      <c r="J582" s="2">
        <f>RADIANS(CSV[[#This Row],[lat]])-RADIANS(B581)</f>
        <v>3.0721279664636114E-7</v>
      </c>
      <c r="K582" s="2">
        <f>RADIANS(CSV[[#This Row],[lon]])</f>
        <v>0.74203434861764728</v>
      </c>
      <c r="L582" s="2">
        <f>RADIANS(CSV[[#This Row],[lat]])</f>
        <v>-0.11606952669310748</v>
      </c>
      <c r="M582" s="2">
        <f>SIN(CSV[[#This Row],[dlon]]/2)*SIN(CSV[[#This Row],[dlon]]/2)</f>
        <v>6.4503711320706988E-13</v>
      </c>
      <c r="N582" s="2">
        <f>SIN(CSV[[#This Row],[dlat]]/2)*SIN(CSV[[#This Row],[dlat]]/2)</f>
        <v>2.3594925605819424E-14</v>
      </c>
      <c r="O582" s="2">
        <f>COS(RADIANS(CSV[[#This Row],[lat]]))</f>
        <v>0.99327149152562222</v>
      </c>
      <c r="P582" s="2">
        <f>CSV[[#This Row],[sindlon]]+CSV[[#This Row],[cosradlat]]*O581*CSV[[#This Row],[sindlat]]</f>
        <v>6.6831558887426163E-13</v>
      </c>
      <c r="Q582" s="2">
        <f>2*ASIN(SQRT(CSV[[#This Row],[Columna1]]))*6367445</f>
        <v>10.410845314524689</v>
      </c>
      <c r="R582" s="2" t="e" vm="1">
        <f ca="1">_xlfn.CONCAT(CSV[[#This Row],[lon]],",",CSV[[#This Row],[lat]],";",CSV[[#This Row],[alt]])</f>
        <v>#NAME?</v>
      </c>
    </row>
    <row r="583" spans="1:18" x14ac:dyDescent="0.25">
      <c r="A583">
        <v>42.515342049300671</v>
      </c>
      <c r="B583">
        <v>-6.6502774972468623</v>
      </c>
      <c r="C583">
        <v>581.5999755859375</v>
      </c>
      <c r="D583" s="1">
        <v>42854.369502314818</v>
      </c>
      <c r="E583" s="1">
        <f>CSV[[#This Row],[Column4]]-D582</f>
        <v>1.1574076779652387E-5</v>
      </c>
      <c r="F583">
        <f>CSV[[#This Row],[alt]]-C582</f>
        <v>-0.60003662109375</v>
      </c>
      <c r="G583">
        <f>IF(CSV[[#This Row],[Altura]]&gt;0,CSV[[#This Row],[Altura]],0)</f>
        <v>0</v>
      </c>
      <c r="H583">
        <f>IF(CSV[[#This Row],[Altura]]&lt;=0,CSV[[#This Row],[Altura]],0)</f>
        <v>-0.60003662109375</v>
      </c>
      <c r="I583" s="2">
        <f>RADIANS(CSV[[#This Row],[lon]])-RADIANS(A582)</f>
        <v>-1.6472457572414001E-6</v>
      </c>
      <c r="J583" s="2">
        <f>RADIANS(CSV[[#This Row],[lat]])-RADIANS(B582)</f>
        <v>2.8819486160014396E-7</v>
      </c>
      <c r="K583" s="2">
        <f>RADIANS(CSV[[#This Row],[lon]])</f>
        <v>0.74203270137189004</v>
      </c>
      <c r="L583" s="2">
        <f>RADIANS(CSV[[#This Row],[lat]])</f>
        <v>-0.11606923849824588</v>
      </c>
      <c r="M583" s="2">
        <f>SIN(CSV[[#This Row],[dlon]]/2)*SIN(CSV[[#This Row],[dlon]]/2)</f>
        <v>6.7835464618729513E-13</v>
      </c>
      <c r="N583" s="2">
        <f>SIN(CSV[[#This Row],[dlat]]/2)*SIN(CSV[[#This Row],[dlat]]/2)</f>
        <v>2.0764069563181388E-14</v>
      </c>
      <c r="O583" s="2">
        <f>COS(RADIANS(CSV[[#This Row],[lat]]))</f>
        <v>0.9932715249011641</v>
      </c>
      <c r="P583" s="2">
        <f>CSV[[#This Row],[sindlon]]+CSV[[#This Row],[cosradlat]]*O582*CSV[[#This Row],[sindlat]]</f>
        <v>6.9884023405090324E-13</v>
      </c>
      <c r="Q583" s="2">
        <f>2*ASIN(SQRT(CSV[[#This Row],[Columna1]]))*6367445</f>
        <v>10.645943286774864</v>
      </c>
      <c r="R583" s="2" t="e" vm="1">
        <f ca="1">_xlfn.CONCAT(CSV[[#This Row],[lon]],",",CSV[[#This Row],[lat]],";",CSV[[#This Row],[alt]])</f>
        <v>#NAME?</v>
      </c>
    </row>
    <row r="584" spans="1:18" x14ac:dyDescent="0.25">
      <c r="A584">
        <v>42.515243561938405</v>
      </c>
      <c r="B584">
        <v>-6.6502598952502012</v>
      </c>
      <c r="C584">
        <v>580.4000244140625</v>
      </c>
      <c r="D584" s="1">
        <v>42854.369513888887</v>
      </c>
      <c r="E584" s="1">
        <f>CSV[[#This Row],[Column4]]-D583</f>
        <v>1.1574069503694773E-5</v>
      </c>
      <c r="F584">
        <f>CSV[[#This Row],[alt]]-C583</f>
        <v>-1.199951171875</v>
      </c>
      <c r="G584">
        <f>IF(CSV[[#This Row],[Altura]]&gt;0,CSV[[#This Row],[Altura]],0)</f>
        <v>0</v>
      </c>
      <c r="H584">
        <f>IF(CSV[[#This Row],[Altura]]&lt;=0,CSV[[#This Row],[Altura]],0)</f>
        <v>-1.199951171875</v>
      </c>
      <c r="I584" s="2">
        <f>RADIANS(CSV[[#This Row],[lon]])-RADIANS(A583)</f>
        <v>-1.7189287431218503E-6</v>
      </c>
      <c r="J584" s="2">
        <f>RADIANS(CSV[[#This Row],[lat]])-RADIANS(B583)</f>
        <v>3.0721279666023893E-7</v>
      </c>
      <c r="K584" s="2">
        <f>RADIANS(CSV[[#This Row],[lon]])</f>
        <v>0.74203098244314691</v>
      </c>
      <c r="L584" s="2">
        <f>RADIANS(CSV[[#This Row],[lat]])</f>
        <v>-0.11606893128544922</v>
      </c>
      <c r="M584" s="2">
        <f>SIN(CSV[[#This Row],[dlon]]/2)*SIN(CSV[[#This Row],[dlon]]/2)</f>
        <v>7.386790059824342E-13</v>
      </c>
      <c r="N584" s="2">
        <f>SIN(CSV[[#This Row],[dlat]]/2)*SIN(CSV[[#This Row],[dlat]]/2)</f>
        <v>2.3594925607951141E-14</v>
      </c>
      <c r="O584" s="2">
        <f>COS(RADIANS(CSV[[#This Row],[lat]]))</f>
        <v>0.99327156047906207</v>
      </c>
      <c r="P584" s="2">
        <f>CSV[[#This Row],[sindlon]]+CSV[[#This Row],[cosradlat]]*O583*CSV[[#This Row],[sindlat]]</f>
        <v>7.6195748488374201E-13</v>
      </c>
      <c r="Q584" s="2">
        <f>2*ASIN(SQRT(CSV[[#This Row],[Columna1]]))*6367445</f>
        <v>11.11630791098578</v>
      </c>
      <c r="R584" s="2" t="e" vm="1">
        <f ca="1">_xlfn.CONCAT(CSV[[#This Row],[lon]],",",CSV[[#This Row],[lat]],";",CSV[[#This Row],[alt]])</f>
        <v>#NAME?</v>
      </c>
    </row>
    <row r="585" spans="1:18" x14ac:dyDescent="0.25">
      <c r="A585">
        <v>42.515141554176807</v>
      </c>
      <c r="B585">
        <v>-6.6502421256154776</v>
      </c>
      <c r="C585">
        <v>579.20001220703125</v>
      </c>
      <c r="D585" s="1">
        <v>42854.369525462964</v>
      </c>
      <c r="E585" s="1">
        <f>CSV[[#This Row],[Column4]]-D584</f>
        <v>1.1574076779652387E-5</v>
      </c>
      <c r="F585">
        <f>CSV[[#This Row],[alt]]-C584</f>
        <v>-1.20001220703125</v>
      </c>
      <c r="G585">
        <f>IF(CSV[[#This Row],[Altura]]&gt;0,CSV[[#This Row],[Altura]],0)</f>
        <v>0</v>
      </c>
      <c r="H585">
        <f>IF(CSV[[#This Row],[Altura]]&lt;=0,CSV[[#This Row],[Altura]],0)</f>
        <v>-1.20001220703125</v>
      </c>
      <c r="I585" s="2">
        <f>RADIANS(CSV[[#This Row],[lon]])-RADIANS(A584)</f>
        <v>-1.7803713024955314E-6</v>
      </c>
      <c r="J585" s="2">
        <f>RADIANS(CSV[[#This Row],[lat]])-RADIANS(B584)</f>
        <v>3.1013863280304754E-7</v>
      </c>
      <c r="K585" s="2">
        <f>RADIANS(CSV[[#This Row],[lon]])</f>
        <v>0.74202920207184442</v>
      </c>
      <c r="L585" s="2">
        <f>RADIANS(CSV[[#This Row],[lat]])</f>
        <v>-0.11606862114681642</v>
      </c>
      <c r="M585" s="2">
        <f>SIN(CSV[[#This Row],[dlon]]/2)*SIN(CSV[[#This Row],[dlon]]/2)</f>
        <v>7.9243049368719957E-13</v>
      </c>
      <c r="N585" s="2">
        <f>SIN(CSV[[#This Row],[dlat]]/2)*SIN(CSV[[#This Row],[dlat]]/2)</f>
        <v>2.4046492889235699E-14</v>
      </c>
      <c r="O585" s="2">
        <f>COS(RADIANS(CSV[[#This Row],[lat]]))</f>
        <v>0.99327159639570217</v>
      </c>
      <c r="P585" s="2">
        <f>CSV[[#This Row],[sindlon]]+CSV[[#This Row],[cosradlat]]*O584*CSV[[#This Row],[sindlat]]</f>
        <v>8.1615448531848418E-13</v>
      </c>
      <c r="Q585" s="2">
        <f>2*ASIN(SQRT(CSV[[#This Row],[Columna1]]))*6367445</f>
        <v>11.504861209662677</v>
      </c>
      <c r="R585" s="2" t="e" vm="1">
        <f ca="1">_xlfn.CONCAT(CSV[[#This Row],[lon]],",",CSV[[#This Row],[lat]],";",CSV[[#This Row],[alt]])</f>
        <v>#NAME?</v>
      </c>
    </row>
    <row r="586" spans="1:18" x14ac:dyDescent="0.25">
      <c r="A586">
        <v>42.51493351534009</v>
      </c>
      <c r="B586">
        <v>-6.6502287145704031</v>
      </c>
      <c r="C586">
        <v>577.79998779296875</v>
      </c>
      <c r="D586" s="1">
        <v>42854.36954861111</v>
      </c>
      <c r="E586" s="1">
        <f>CSV[[#This Row],[Column4]]-D585</f>
        <v>2.314814628334716E-5</v>
      </c>
      <c r="F586">
        <f>CSV[[#This Row],[alt]]-C585</f>
        <v>-1.4000244140625</v>
      </c>
      <c r="G586">
        <f>IF(CSV[[#This Row],[Altura]]&gt;0,CSV[[#This Row],[Altura]],0)</f>
        <v>0</v>
      </c>
      <c r="H586">
        <f>IF(CSV[[#This Row],[Altura]]&lt;=0,CSV[[#This Row],[Altura]],0)</f>
        <v>-1.4000244140625</v>
      </c>
      <c r="I586" s="2">
        <f>RADIANS(CSV[[#This Row],[lon]])-RADIANS(A585)</f>
        <v>-3.6309626727515365E-6</v>
      </c>
      <c r="J586" s="2">
        <f>RADIANS(CSV[[#This Row],[lat]])-RADIANS(B585)</f>
        <v>2.3406689268756775E-7</v>
      </c>
      <c r="K586" s="2">
        <f>RADIANS(CSV[[#This Row],[lon]])</f>
        <v>0.74202557110917167</v>
      </c>
      <c r="L586" s="2">
        <f>RADIANS(CSV[[#This Row],[lat]])</f>
        <v>-0.11606838707992373</v>
      </c>
      <c r="M586" s="2">
        <f>SIN(CSV[[#This Row],[dlon]]/2)*SIN(CSV[[#This Row],[dlon]]/2)</f>
        <v>3.2959724827251241E-12</v>
      </c>
      <c r="N586" s="2">
        <f>SIN(CSV[[#This Row],[dlat]]/2)*SIN(CSV[[#This Row],[dlat]]/2)</f>
        <v>1.3696827563103277E-14</v>
      </c>
      <c r="O586" s="2">
        <f>COS(RADIANS(CSV[[#This Row],[lat]]))</f>
        <v>0.99327162350253706</v>
      </c>
      <c r="P586" s="2">
        <f>CSV[[#This Row],[sindlon]]+CSV[[#This Row],[cosradlat]]*O585*CSV[[#This Row],[sindlat]]</f>
        <v>3.3094856151638865E-12</v>
      </c>
      <c r="Q586" s="2">
        <f>2*ASIN(SQRT(CSV[[#This Row],[Columna1]]))*6367445</f>
        <v>23.167301300676591</v>
      </c>
      <c r="R586" s="2" t="e" vm="1">
        <f ca="1">_xlfn.CONCAT(CSV[[#This Row],[lon]],",",CSV[[#This Row],[lat]],";",CSV[[#This Row],[alt]])</f>
        <v>#NAME?</v>
      </c>
    </row>
    <row r="587" spans="1:18" x14ac:dyDescent="0.25">
      <c r="A587">
        <v>42.514733523130417</v>
      </c>
      <c r="B587">
        <v>-6.6502601467072964</v>
      </c>
      <c r="C587">
        <v>576.4000244140625</v>
      </c>
      <c r="D587" s="1">
        <v>42854.369571759256</v>
      </c>
      <c r="E587" s="1">
        <f>CSV[[#This Row],[Column4]]-D586</f>
        <v>2.314814628334716E-5</v>
      </c>
      <c r="F587">
        <f>CSV[[#This Row],[alt]]-C586</f>
        <v>-1.39996337890625</v>
      </c>
      <c r="G587">
        <f>IF(CSV[[#This Row],[Altura]]&gt;0,CSV[[#This Row],[Altura]],0)</f>
        <v>0</v>
      </c>
      <c r="H587">
        <f>IF(CSV[[#This Row],[Altura]]&lt;=0,CSV[[#This Row],[Altura]],0)</f>
        <v>-1.39996337890625</v>
      </c>
      <c r="I587" s="2">
        <f>RADIANS(CSV[[#This Row],[lon]])-RADIANS(A586)</f>
        <v>-3.4905225371195669E-6</v>
      </c>
      <c r="J587" s="2">
        <f>RADIANS(CSV[[#This Row],[lat]])-RADIANS(B586)</f>
        <v>-5.485942797256449E-7</v>
      </c>
      <c r="K587" s="2">
        <f>RADIANS(CSV[[#This Row],[lon]])</f>
        <v>0.74202208058663455</v>
      </c>
      <c r="L587" s="2">
        <f>RADIANS(CSV[[#This Row],[lat]])</f>
        <v>-0.11606893567420346</v>
      </c>
      <c r="M587" s="2">
        <f>SIN(CSV[[#This Row],[dlon]]/2)*SIN(CSV[[#This Row],[dlon]]/2)</f>
        <v>3.0459368955318119E-12</v>
      </c>
      <c r="N587" s="2">
        <f>SIN(CSV[[#This Row],[dlat]]/2)*SIN(CSV[[#This Row],[dlat]]/2)</f>
        <v>7.5238920936922886E-14</v>
      </c>
      <c r="O587" s="2">
        <f>COS(RADIANS(CSV[[#This Row],[lat]]))</f>
        <v>0.99327155997080707</v>
      </c>
      <c r="P587" s="2">
        <f>CSV[[#This Row],[sindlon]]+CSV[[#This Row],[cosradlat]]*O586*CSV[[#This Row],[sindlat]]</f>
        <v>3.1201667462911586E-12</v>
      </c>
      <c r="Q587" s="2">
        <f>2*ASIN(SQRT(CSV[[#This Row],[Columna1]]))*6367445</f>
        <v>22.494901716125039</v>
      </c>
      <c r="R587" s="2" t="e" vm="1">
        <f ca="1">_xlfn.CONCAT(CSV[[#This Row],[lon]],",",CSV[[#This Row],[lat]],";",CSV[[#This Row],[alt]])</f>
        <v>#NAME?</v>
      </c>
    </row>
    <row r="588" spans="1:18" x14ac:dyDescent="0.25">
      <c r="A588">
        <v>42.514638807624578</v>
      </c>
      <c r="B588">
        <v>-6.650295602157712</v>
      </c>
      <c r="C588">
        <v>575.79998779296875</v>
      </c>
      <c r="D588" s="1">
        <v>42854.369583333333</v>
      </c>
      <c r="E588" s="1">
        <f>CSV[[#This Row],[Column4]]-D587</f>
        <v>1.1574076779652387E-5</v>
      </c>
      <c r="F588">
        <f>CSV[[#This Row],[alt]]-C587</f>
        <v>-0.60003662109375</v>
      </c>
      <c r="G588">
        <f>IF(CSV[[#This Row],[Altura]]&gt;0,CSV[[#This Row],[Altura]],0)</f>
        <v>0</v>
      </c>
      <c r="H588">
        <f>IF(CSV[[#This Row],[Altura]]&lt;=0,CSV[[#This Row],[Altura]],0)</f>
        <v>-0.60003662109375</v>
      </c>
      <c r="I588" s="2">
        <f>RADIANS(CSV[[#This Row],[lon]])-RADIANS(A587)</f>
        <v>-1.6530974294992618E-6</v>
      </c>
      <c r="J588" s="2">
        <f>RADIANS(CSV[[#This Row],[lat]])-RADIANS(B587)</f>
        <v>-6.1881434752775188E-7</v>
      </c>
      <c r="K588" s="2">
        <f>RADIANS(CSV[[#This Row],[lon]])</f>
        <v>0.74202042748920505</v>
      </c>
      <c r="L588" s="2">
        <f>RADIANS(CSV[[#This Row],[lat]])</f>
        <v>-0.11606955448855098</v>
      </c>
      <c r="M588" s="2">
        <f>SIN(CSV[[#This Row],[dlon]]/2)*SIN(CSV[[#This Row],[dlon]]/2)</f>
        <v>6.8318277785411108E-13</v>
      </c>
      <c r="N588" s="2">
        <f>SIN(CSV[[#This Row],[dlat]]/2)*SIN(CSV[[#This Row],[dlat]]/2)</f>
        <v>9.573279917654627E-14</v>
      </c>
      <c r="O588" s="2">
        <f>COS(RADIANS(CSV[[#This Row],[lat]]))</f>
        <v>0.9932714883066569</v>
      </c>
      <c r="P588" s="2">
        <f>CSV[[#This Row],[sindlon]]+CSV[[#This Row],[cosradlat]]*O587*CSV[[#This Row],[sindlat]]</f>
        <v>7.776316394262479E-13</v>
      </c>
      <c r="Q588" s="2">
        <f>2*ASIN(SQRT(CSV[[#This Row],[Columna1]]))*6367445</f>
        <v>11.230062135542509</v>
      </c>
      <c r="R588" s="2" t="e" vm="1">
        <f ca="1">_xlfn.CONCAT(CSV[[#This Row],[lon]],",",CSV[[#This Row],[lat]],";",CSV[[#This Row],[alt]])</f>
        <v>#NAME?</v>
      </c>
    </row>
    <row r="589" spans="1:18" x14ac:dyDescent="0.25">
      <c r="A589">
        <v>42.514546774327755</v>
      </c>
      <c r="B589">
        <v>-6.6503460612148046</v>
      </c>
      <c r="C589">
        <v>575.4000244140625</v>
      </c>
      <c r="D589" s="1">
        <v>42854.36959490741</v>
      </c>
      <c r="E589" s="1">
        <f>CSV[[#This Row],[Column4]]-D588</f>
        <v>1.1574076779652387E-5</v>
      </c>
      <c r="F589">
        <f>CSV[[#This Row],[alt]]-C588</f>
        <v>-0.39996337890625</v>
      </c>
      <c r="G589">
        <f>IF(CSV[[#This Row],[Altura]]&gt;0,CSV[[#This Row],[Altura]],0)</f>
        <v>0</v>
      </c>
      <c r="H589">
        <f>IF(CSV[[#This Row],[Altura]]&lt;=0,CSV[[#This Row],[Altura]],0)</f>
        <v>-0.39996337890625</v>
      </c>
      <c r="I589" s="2">
        <f>RADIANS(CSV[[#This Row],[lon]])-RADIANS(A588)</f>
        <v>-1.6062840511033016E-6</v>
      </c>
      <c r="J589" s="2">
        <f>RADIANS(CSV[[#This Row],[lat]])-RADIANS(B588)</f>
        <v>-8.8067668371771823E-7</v>
      </c>
      <c r="K589" s="2">
        <f>RADIANS(CSV[[#This Row],[lon]])</f>
        <v>0.74201882120515394</v>
      </c>
      <c r="L589" s="2">
        <f>RADIANS(CSV[[#This Row],[lat]])</f>
        <v>-0.1160704351652347</v>
      </c>
      <c r="M589" s="2">
        <f>SIN(CSV[[#This Row],[dlon]]/2)*SIN(CSV[[#This Row],[dlon]]/2)</f>
        <v>6.4503711320706988E-13</v>
      </c>
      <c r="N589" s="2">
        <f>SIN(CSV[[#This Row],[dlat]]/2)*SIN(CSV[[#This Row],[dlat]]/2)</f>
        <v>1.9389785531099694E-13</v>
      </c>
      <c r="O589" s="2">
        <f>COS(RADIANS(CSV[[#This Row],[lat]]))</f>
        <v>0.99327138631588663</v>
      </c>
      <c r="P589" s="2">
        <f>CSV[[#This Row],[sindlon]]+CSV[[#This Row],[cosradlat]]*O588*CSV[[#This Row],[sindlat]]</f>
        <v>8.3633443921410914E-13</v>
      </c>
      <c r="Q589" s="2">
        <f>2*ASIN(SQRT(CSV[[#This Row],[Columna1]]))*6367445</f>
        <v>11.646225327502133</v>
      </c>
      <c r="R589" s="2" t="e" vm="1">
        <f ca="1">_xlfn.CONCAT(CSV[[#This Row],[lon]],",",CSV[[#This Row],[lat]],";",CSV[[#This Row],[alt]])</f>
        <v>#NAME?</v>
      </c>
    </row>
    <row r="590" spans="1:18" x14ac:dyDescent="0.25">
      <c r="A590">
        <v>42.514455998316407</v>
      </c>
      <c r="B590">
        <v>-6.6504085902124643</v>
      </c>
      <c r="C590">
        <v>575</v>
      </c>
      <c r="D590" s="1">
        <v>42854.369606481479</v>
      </c>
      <c r="E590" s="1">
        <f>CSV[[#This Row],[Column4]]-D589</f>
        <v>1.1574069503694773E-5</v>
      </c>
      <c r="F590">
        <f>CSV[[#This Row],[alt]]-C589</f>
        <v>-0.4000244140625</v>
      </c>
      <c r="G590">
        <f>IF(CSV[[#This Row],[Altura]]&gt;0,CSV[[#This Row],[Altura]],0)</f>
        <v>0</v>
      </c>
      <c r="H590">
        <f>IF(CSV[[#This Row],[Altura]]&lt;=0,CSV[[#This Row],[Altura]],0)</f>
        <v>-0.4000244140625</v>
      </c>
      <c r="I590" s="2">
        <f>RADIANS(CSV[[#This Row],[lon]])-RADIANS(A589)</f>
        <v>-1.5843402798587647E-6</v>
      </c>
      <c r="J590" s="2">
        <f>RADIANS(CSV[[#This Row],[lat]])-RADIANS(B589)</f>
        <v>-1.091336887137917E-6</v>
      </c>
      <c r="K590" s="2">
        <f>RADIANS(CSV[[#This Row],[lon]])</f>
        <v>0.74201723686487409</v>
      </c>
      <c r="L590" s="2">
        <f>RADIANS(CSV[[#This Row],[lat]])</f>
        <v>-0.11607152650212184</v>
      </c>
      <c r="M590" s="2">
        <f>SIN(CSV[[#This Row],[dlon]]/2)*SIN(CSV[[#This Row],[dlon]]/2)</f>
        <v>6.275335305956059E-13</v>
      </c>
      <c r="N590" s="2">
        <f>SIN(CSV[[#This Row],[dlat]]/2)*SIN(CSV[[#This Row],[dlat]]/2)</f>
        <v>2.9775405030694008E-13</v>
      </c>
      <c r="O590" s="2">
        <f>COS(RADIANS(CSV[[#This Row],[lat]]))</f>
        <v>0.99327125992758425</v>
      </c>
      <c r="P590" s="2">
        <f>CSV[[#This Row],[sindlon]]+CSV[[#This Row],[cosradlat]]*O589*CSV[[#This Row],[sindlat]]</f>
        <v>9.2129408015730424E-13</v>
      </c>
      <c r="Q590" s="2">
        <f>2*ASIN(SQRT(CSV[[#This Row],[Columna1]]))*6367445</f>
        <v>12.223465140157629</v>
      </c>
      <c r="R590" s="2" t="e" vm="1">
        <f ca="1">_xlfn.CONCAT(CSV[[#This Row],[lon]],",",CSV[[#This Row],[lat]],";",CSV[[#This Row],[alt]])</f>
        <v>#NAME?</v>
      </c>
    </row>
    <row r="591" spans="1:18" x14ac:dyDescent="0.25">
      <c r="A591">
        <v>42.514169923961163</v>
      </c>
      <c r="B591">
        <v>-6.6506204009056091</v>
      </c>
      <c r="C591">
        <v>573.20001220703125</v>
      </c>
      <c r="D591" s="1">
        <v>42854.369641203702</v>
      </c>
      <c r="E591" s="1">
        <f>CSV[[#This Row],[Column4]]-D590</f>
        <v>3.4722223062999547E-5</v>
      </c>
      <c r="F591">
        <f>CSV[[#This Row],[alt]]-C590</f>
        <v>-1.79998779296875</v>
      </c>
      <c r="G591">
        <f>IF(CSV[[#This Row],[Altura]]&gt;0,CSV[[#This Row],[Altura]],0)</f>
        <v>0</v>
      </c>
      <c r="H591">
        <f>IF(CSV[[#This Row],[Altura]]&lt;=0,CSV[[#This Row],[Altura]],0)</f>
        <v>-1.79998779296875</v>
      </c>
      <c r="I591" s="2">
        <f>RADIANS(CSV[[#This Row],[lon]])-RADIANS(A590)</f>
        <v>-4.9929394044800901E-6</v>
      </c>
      <c r="J591" s="2">
        <f>RADIANS(CSV[[#This Row],[lat]])-RADIANS(B590)</f>
        <v>-3.6967939863047361E-6</v>
      </c>
      <c r="K591" s="2">
        <f>RADIANS(CSV[[#This Row],[lon]])</f>
        <v>0.74201224392546961</v>
      </c>
      <c r="L591" s="2">
        <f>RADIANS(CSV[[#This Row],[lat]])</f>
        <v>-0.11607522329610814</v>
      </c>
      <c r="M591" s="2">
        <f>SIN(CSV[[#This Row],[dlon]]/2)*SIN(CSV[[#This Row],[dlon]]/2)</f>
        <v>6.2323609741895513E-12</v>
      </c>
      <c r="N591" s="2">
        <f>SIN(CSV[[#This Row],[dlat]]/2)*SIN(CSV[[#This Row],[dlat]]/2)</f>
        <v>3.4165714442908247E-12</v>
      </c>
      <c r="O591" s="2">
        <f>COS(RADIANS(CSV[[#This Row],[lat]]))</f>
        <v>0.99327083179112574</v>
      </c>
      <c r="P591" s="2">
        <f>CSV[[#This Row],[sindlon]]+CSV[[#This Row],[cosradlat]]*O590*CSV[[#This Row],[sindlat]]</f>
        <v>9.6031072116829971E-12</v>
      </c>
      <c r="Q591" s="2">
        <f>2*ASIN(SQRT(CSV[[#This Row],[Columna1]]))*6367445</f>
        <v>39.463998573200605</v>
      </c>
      <c r="R591" s="2" t="e" vm="1">
        <f ca="1">_xlfn.CONCAT(CSV[[#This Row],[lon]],",",CSV[[#This Row],[lat]],";",CSV[[#This Row],[alt]])</f>
        <v>#NAME?</v>
      </c>
    </row>
    <row r="592" spans="1:18" x14ac:dyDescent="0.25">
      <c r="A592">
        <v>42.514060959219933</v>
      </c>
      <c r="B592">
        <v>-6.6506773978471756</v>
      </c>
      <c r="C592">
        <v>571.4000244140625</v>
      </c>
      <c r="D592" s="1">
        <v>42854.369652777779</v>
      </c>
      <c r="E592" s="1">
        <f>CSV[[#This Row],[Column4]]-D591</f>
        <v>1.1574076779652387E-5</v>
      </c>
      <c r="F592">
        <f>CSV[[#This Row],[alt]]-C591</f>
        <v>-1.79998779296875</v>
      </c>
      <c r="G592">
        <f>IF(CSV[[#This Row],[Altura]]&gt;0,CSV[[#This Row],[Altura]],0)</f>
        <v>0</v>
      </c>
      <c r="H592">
        <f>IF(CSV[[#This Row],[Altura]]&lt;=0,CSV[[#This Row],[Altura]],0)</f>
        <v>-1.79998779296875</v>
      </c>
      <c r="I592" s="2">
        <f>RADIANS(CSV[[#This Row],[lon]])-RADIANS(A591)</f>
        <v>-1.9017935031229172E-6</v>
      </c>
      <c r="J592" s="2">
        <f>RADIANS(CSV[[#This Row],[lat]])-RADIANS(B591)</f>
        <v>-9.947842939117546E-7</v>
      </c>
      <c r="K592" s="2">
        <f>RADIANS(CSV[[#This Row],[lon]])</f>
        <v>0.74201034213196648</v>
      </c>
      <c r="L592" s="2">
        <f>RADIANS(CSV[[#This Row],[lat]])</f>
        <v>-0.11607621808040205</v>
      </c>
      <c r="M592" s="2">
        <f>SIN(CSV[[#This Row],[dlon]]/2)*SIN(CSV[[#This Row],[dlon]]/2)</f>
        <v>9.0420463212986185E-13</v>
      </c>
      <c r="N592" s="2">
        <f>SIN(CSV[[#This Row],[dlat]]/2)*SIN(CSV[[#This Row],[dlat]]/2)</f>
        <v>2.4739894785335659E-13</v>
      </c>
      <c r="O592" s="2">
        <f>COS(RADIANS(CSV[[#This Row],[lat]]))</f>
        <v>0.99327071657994681</v>
      </c>
      <c r="P592" s="2">
        <f>CSV[[#This Row],[sindlon]]+CSV[[#This Row],[cosradlat]]*O591*CSV[[#This Row],[sindlat]]</f>
        <v>1.1482851760484092E-12</v>
      </c>
      <c r="Q592" s="2">
        <f>2*ASIN(SQRT(CSV[[#This Row],[Columna1]]))*6367445</f>
        <v>13.646462218431687</v>
      </c>
      <c r="R592" s="2" t="e" vm="1">
        <f ca="1">_xlfn.CONCAT(CSV[[#This Row],[lon]],",",CSV[[#This Row],[lat]],";",CSV[[#This Row],[alt]])</f>
        <v>#NAME?</v>
      </c>
    </row>
    <row r="593" spans="1:18" x14ac:dyDescent="0.25">
      <c r="A593">
        <v>42.513957694172859</v>
      </c>
      <c r="B593">
        <v>-6.6507346462458372</v>
      </c>
      <c r="C593">
        <v>569.4000244140625</v>
      </c>
      <c r="D593" s="1">
        <v>42854.369664351849</v>
      </c>
      <c r="E593" s="1">
        <f>CSV[[#This Row],[Column4]]-D592</f>
        <v>1.1574069503694773E-5</v>
      </c>
      <c r="F593">
        <f>CSV[[#This Row],[alt]]-C592</f>
        <v>-2</v>
      </c>
      <c r="G593">
        <f>IF(CSV[[#This Row],[Altura]]&gt;0,CSV[[#This Row],[Altura]],0)</f>
        <v>0</v>
      </c>
      <c r="H593">
        <f>IF(CSV[[#This Row],[Altura]]&lt;=0,CSV[[#This Row],[Altura]],0)</f>
        <v>-2</v>
      </c>
      <c r="I593" s="2">
        <f>RADIANS(CSV[[#This Row],[lon]])-RADIANS(A592)</f>
        <v>-1.8023150736290461E-6</v>
      </c>
      <c r="J593" s="2">
        <f>RADIANS(CSV[[#This Row],[lat]])-RADIANS(B592)</f>
        <v>-9.9917304813290642E-7</v>
      </c>
      <c r="K593" s="2">
        <f>RADIANS(CSV[[#This Row],[lon]])</f>
        <v>0.74200853981689285</v>
      </c>
      <c r="L593" s="2">
        <f>RADIANS(CSV[[#This Row],[lat]])</f>
        <v>-0.11607721725345019</v>
      </c>
      <c r="M593" s="2">
        <f>SIN(CSV[[#This Row],[dlon]]/2)*SIN(CSV[[#This Row],[dlon]]/2)</f>
        <v>8.120849061573986E-13</v>
      </c>
      <c r="N593" s="2">
        <f>SIN(CSV[[#This Row],[dlat]]/2)*SIN(CSV[[#This Row],[dlat]]/2)</f>
        <v>2.4958669502878009E-13</v>
      </c>
      <c r="O593" s="2">
        <f>COS(RADIANS(CSV[[#This Row],[lat]]))</f>
        <v>0.99327060085949392</v>
      </c>
      <c r="P593" s="2">
        <f>CSV[[#This Row],[sindlon]]+CSV[[#This Row],[cosradlat]]*O592*CSV[[#This Row],[sindlat]]</f>
        <v>1.0583237953788465E-12</v>
      </c>
      <c r="Q593" s="2">
        <f>2*ASIN(SQRT(CSV[[#This Row],[Columna1]]))*6367445</f>
        <v>13.101000960403141</v>
      </c>
      <c r="R593" s="2" t="e" vm="1">
        <f ca="1">_xlfn.CONCAT(CSV[[#This Row],[lon]],",",CSV[[#This Row],[lat]],";",CSV[[#This Row],[alt]])</f>
        <v>#NAME?</v>
      </c>
    </row>
    <row r="594" spans="1:18" x14ac:dyDescent="0.25">
      <c r="A594">
        <v>42.513869348913431</v>
      </c>
      <c r="B594">
        <v>-6.6507887933403254</v>
      </c>
      <c r="C594">
        <v>568.20001220703125</v>
      </c>
      <c r="D594" s="1">
        <v>42854.369675925926</v>
      </c>
      <c r="E594" s="1">
        <f>CSV[[#This Row],[Column4]]-D593</f>
        <v>1.1574076779652387E-5</v>
      </c>
      <c r="F594">
        <f>CSV[[#This Row],[alt]]-C593</f>
        <v>-1.20001220703125</v>
      </c>
      <c r="G594">
        <f>IF(CSV[[#This Row],[Altura]]&gt;0,CSV[[#This Row],[Altura]],0)</f>
        <v>0</v>
      </c>
      <c r="H594">
        <f>IF(CSV[[#This Row],[Altura]]&lt;=0,CSV[[#This Row],[Altura]],0)</f>
        <v>-1.20001220703125</v>
      </c>
      <c r="I594" s="2">
        <f>RADIANS(CSV[[#This Row],[lon]])-RADIANS(A593)</f>
        <v>-1.5419156554896674E-6</v>
      </c>
      <c r="J594" s="2">
        <f>RADIANS(CSV[[#This Row],[lat]])-RADIANS(B593)</f>
        <v>-9.4504507920645242E-7</v>
      </c>
      <c r="K594" s="2">
        <f>RADIANS(CSV[[#This Row],[lon]])</f>
        <v>0.74200699790123736</v>
      </c>
      <c r="L594" s="2">
        <f>RADIANS(CSV[[#This Row],[lat]])</f>
        <v>-0.11607816229852939</v>
      </c>
      <c r="M594" s="2">
        <f>SIN(CSV[[#This Row],[dlon]]/2)*SIN(CSV[[#This Row],[dlon]]/2)</f>
        <v>5.9437597216091493E-13</v>
      </c>
      <c r="N594" s="2">
        <f>SIN(CSV[[#This Row],[dlat]]/2)*SIN(CSV[[#This Row],[dlat]]/2)</f>
        <v>2.2327755043306586E-13</v>
      </c>
      <c r="O594" s="2">
        <f>COS(RADIANS(CSV[[#This Row],[lat]]))</f>
        <v>0.99327049140702561</v>
      </c>
      <c r="P594" s="2">
        <f>CSV[[#This Row],[sindlon]]+CSV[[#This Row],[cosradlat]]*O593*CSV[[#This Row],[sindlat]]</f>
        <v>8.1465856189027162E-13</v>
      </c>
      <c r="Q594" s="2">
        <f>2*ASIN(SQRT(CSV[[#This Row],[Columna1]]))*6367445</f>
        <v>11.494312787049997</v>
      </c>
      <c r="R594" s="2" t="e" vm="1">
        <f ca="1">_xlfn.CONCAT(CSV[[#This Row],[lon]],",",CSV[[#This Row],[lat]],";",CSV[[#This Row],[alt]])</f>
        <v>#NAME?</v>
      </c>
    </row>
    <row r="595" spans="1:18" x14ac:dyDescent="0.25">
      <c r="A595">
        <v>42.513802461326122</v>
      </c>
      <c r="B595">
        <v>-6.6508352290838957</v>
      </c>
      <c r="C595">
        <v>567.20001220703125</v>
      </c>
      <c r="D595" s="1">
        <v>42854.369687500002</v>
      </c>
      <c r="E595" s="1">
        <f>CSV[[#This Row],[Column4]]-D594</f>
        <v>1.1574076779652387E-5</v>
      </c>
      <c r="F595">
        <f>CSV[[#This Row],[alt]]-C594</f>
        <v>-1</v>
      </c>
      <c r="G595">
        <f>IF(CSV[[#This Row],[Altura]]&gt;0,CSV[[#This Row],[Altura]],0)</f>
        <v>0</v>
      </c>
      <c r="H595">
        <f>IF(CSV[[#This Row],[Altura]]&lt;=0,CSV[[#This Row],[Altura]],0)</f>
        <v>-1</v>
      </c>
      <c r="I595" s="2">
        <f>RADIANS(CSV[[#This Row],[lon]])-RADIANS(A594)</f>
        <v>-1.1674086273227857E-6</v>
      </c>
      <c r="J595" s="2">
        <f>RADIANS(CSV[[#This Row],[lat]])-RADIANS(B594)</f>
        <v>-8.1045661591561124E-7</v>
      </c>
      <c r="K595" s="2">
        <f>RADIANS(CSV[[#This Row],[lon]])</f>
        <v>0.74200583049261004</v>
      </c>
      <c r="L595" s="2">
        <f>RADIANS(CSV[[#This Row],[lat]])</f>
        <v>-0.11607897275514531</v>
      </c>
      <c r="M595" s="2">
        <f>SIN(CSV[[#This Row],[dlon]]/2)*SIN(CSV[[#This Row],[dlon]]/2)</f>
        <v>3.4071072578687902E-13</v>
      </c>
      <c r="N595" s="2">
        <f>SIN(CSV[[#This Row],[dlat]]/2)*SIN(CSV[[#This Row],[dlat]]/2)</f>
        <v>1.6420998157033718E-13</v>
      </c>
      <c r="O595" s="2">
        <f>COS(RADIANS(CSV[[#This Row],[lat]]))</f>
        <v>0.99327039754150881</v>
      </c>
      <c r="P595" s="2">
        <f>CSV[[#This Row],[sindlon]]+CSV[[#This Row],[cosradlat]]*O594*CSV[[#This Row],[sindlat]]</f>
        <v>5.0271802354340176E-13</v>
      </c>
      <c r="Q595" s="2">
        <f>2*ASIN(SQRT(CSV[[#This Row],[Columna1]]))*6367445</f>
        <v>9.029369507935435</v>
      </c>
      <c r="R595" s="2" t="e" vm="1">
        <f ca="1">_xlfn.CONCAT(CSV[[#This Row],[lon]],",",CSV[[#This Row],[lat]],";",CSV[[#This Row],[alt]])</f>
        <v>#NAME?</v>
      </c>
    </row>
    <row r="596" spans="1:18" x14ac:dyDescent="0.25">
      <c r="A596">
        <v>42.513754600659013</v>
      </c>
      <c r="B596">
        <v>-6.6508768871426582</v>
      </c>
      <c r="C596">
        <v>566.79998779296875</v>
      </c>
      <c r="D596" s="1">
        <v>42854.369699074072</v>
      </c>
      <c r="E596" s="1">
        <f>CSV[[#This Row],[Column4]]-D595</f>
        <v>1.1574069503694773E-5</v>
      </c>
      <c r="F596">
        <f>CSV[[#This Row],[alt]]-C595</f>
        <v>-0.4000244140625</v>
      </c>
      <c r="G596">
        <f>IF(CSV[[#This Row],[Altura]]&gt;0,CSV[[#This Row],[Altura]],0)</f>
        <v>0</v>
      </c>
      <c r="H596">
        <f>IF(CSV[[#This Row],[Altura]]&lt;=0,CSV[[#This Row],[Altura]],0)</f>
        <v>-0.4000244140625</v>
      </c>
      <c r="I596" s="2">
        <f>RADIANS(CSV[[#This Row],[lon]])-RADIANS(A595)</f>
        <v>-8.353262231919345E-7</v>
      </c>
      <c r="J596" s="2">
        <f>RADIANS(CSV[[#This Row],[lat]])-RADIANS(B595)</f>
        <v>-7.2707028539453766E-7</v>
      </c>
      <c r="K596" s="2">
        <f>RADIANS(CSV[[#This Row],[lon]])</f>
        <v>0.74200499516638685</v>
      </c>
      <c r="L596" s="2">
        <f>RADIANS(CSV[[#This Row],[lat]])</f>
        <v>-0.1160796998254307</v>
      </c>
      <c r="M596" s="2">
        <f>SIN(CSV[[#This Row],[dlon]]/2)*SIN(CSV[[#This Row],[dlon]]/2)</f>
        <v>1.7444247478801525E-13</v>
      </c>
      <c r="N596" s="2">
        <f>SIN(CSV[[#This Row],[dlat]]/2)*SIN(CSV[[#This Row],[dlat]]/2)</f>
        <v>1.3215779997591781E-13</v>
      </c>
      <c r="O596" s="2">
        <f>COS(RADIANS(CSV[[#This Row],[lat]]))</f>
        <v>0.99327031333308013</v>
      </c>
      <c r="P596" s="2">
        <f>CSV[[#This Row],[sindlon]]+CSV[[#This Row],[cosradlat]]*O595*CSV[[#This Row],[sindlat]]</f>
        <v>3.0482750990164647E-13</v>
      </c>
      <c r="Q596" s="2">
        <f>2*ASIN(SQRT(CSV[[#This Row],[Columna1]]))*6367445</f>
        <v>7.0310838503389856</v>
      </c>
      <c r="R596" s="2" t="e" vm="1">
        <f ca="1">_xlfn.CONCAT(CSV[[#This Row],[lon]],",",CSV[[#This Row],[lat]],";",CSV[[#This Row],[alt]])</f>
        <v>#NAME?</v>
      </c>
    </row>
    <row r="597" spans="1:18" x14ac:dyDescent="0.25">
      <c r="A597">
        <v>42.513732304796576</v>
      </c>
      <c r="B597">
        <v>-6.6509238258004189</v>
      </c>
      <c r="C597">
        <v>566.4000244140625</v>
      </c>
      <c r="D597" s="1">
        <v>42854.369710648149</v>
      </c>
      <c r="E597" s="1">
        <f>CSV[[#This Row],[Column4]]-D596</f>
        <v>1.1574076779652387E-5</v>
      </c>
      <c r="F597">
        <f>CSV[[#This Row],[alt]]-C596</f>
        <v>-0.39996337890625</v>
      </c>
      <c r="G597">
        <f>IF(CSV[[#This Row],[Altura]]&gt;0,CSV[[#This Row],[Altura]],0)</f>
        <v>0</v>
      </c>
      <c r="H597">
        <f>IF(CSV[[#This Row],[Altura]]&lt;=0,CSV[[#This Row],[Altura]],0)</f>
        <v>-0.39996337890625</v>
      </c>
      <c r="I597" s="2">
        <f>RADIANS(CSV[[#This Row],[lon]])-RADIANS(A596)</f>
        <v>-3.8913620914460267E-7</v>
      </c>
      <c r="J597" s="2">
        <f>RADIANS(CSV[[#This Row],[lat]])-RADIANS(B596)</f>
        <v>-8.1923412438567045E-7</v>
      </c>
      <c r="K597" s="2">
        <f>RADIANS(CSV[[#This Row],[lon]])</f>
        <v>0.7420046060301777</v>
      </c>
      <c r="L597" s="2">
        <f>RADIANS(CSV[[#This Row],[lat]])</f>
        <v>-0.11608051905955509</v>
      </c>
      <c r="M597" s="2">
        <f>SIN(CSV[[#This Row],[dlon]]/2)*SIN(CSV[[#This Row],[dlon]]/2)</f>
        <v>3.7856747316857514E-14</v>
      </c>
      <c r="N597" s="2">
        <f>SIN(CSV[[#This Row],[dlat]]/2)*SIN(CSV[[#This Row],[dlat]]/2)</f>
        <v>1.6778613763947967E-13</v>
      </c>
      <c r="O597" s="2">
        <f>COS(RADIANS(CSV[[#This Row],[lat]]))</f>
        <v>0.99327021844971453</v>
      </c>
      <c r="P597" s="2">
        <f>CSV[[#This Row],[sindlon]]+CSV[[#This Row],[cosradlat]]*O596*CSV[[#This Row],[sindlat]]</f>
        <v>2.0339217168976644E-13</v>
      </c>
      <c r="Q597" s="2">
        <f>2*ASIN(SQRT(CSV[[#This Row],[Columna1]]))*6367445</f>
        <v>5.7433107461202901</v>
      </c>
      <c r="R597" s="2" t="e" vm="1">
        <f ca="1">_xlfn.CONCAT(CSV[[#This Row],[lon]],",",CSV[[#This Row],[lat]],";",CSV[[#This Row],[alt]])</f>
        <v>#NAME?</v>
      </c>
    </row>
    <row r="598" spans="1:18" x14ac:dyDescent="0.25">
      <c r="A598">
        <v>42.513771448284388</v>
      </c>
      <c r="B598">
        <v>-6.6510323714464903</v>
      </c>
      <c r="C598">
        <v>565.4000244140625</v>
      </c>
      <c r="D598" s="1">
        <v>42854.369733796295</v>
      </c>
      <c r="E598" s="1">
        <f>CSV[[#This Row],[Column4]]-D597</f>
        <v>2.314814628334716E-5</v>
      </c>
      <c r="F598">
        <f>CSV[[#This Row],[alt]]-C597</f>
        <v>-1</v>
      </c>
      <c r="G598">
        <f>IF(CSV[[#This Row],[Altura]]&gt;0,CSV[[#This Row],[Altura]],0)</f>
        <v>0</v>
      </c>
      <c r="H598">
        <f>IF(CSV[[#This Row],[Altura]]&lt;=0,CSV[[#This Row],[Altura]],0)</f>
        <v>-1</v>
      </c>
      <c r="I598" s="2">
        <f>RADIANS(CSV[[#This Row],[lon]])-RADIANS(A597)</f>
        <v>6.8318274304424165E-7</v>
      </c>
      <c r="J598" s="2">
        <f>RADIANS(CSV[[#This Row],[lat]])-RADIANS(B597)</f>
        <v>-1.8944789126618122E-6</v>
      </c>
      <c r="K598" s="2">
        <f>RADIANS(CSV[[#This Row],[lon]])</f>
        <v>0.74200528921292075</v>
      </c>
      <c r="L598" s="2">
        <f>RADIANS(CSV[[#This Row],[lat]])</f>
        <v>-0.11608241353846775</v>
      </c>
      <c r="M598" s="2">
        <f>SIN(CSV[[#This Row],[dlon]]/2)*SIN(CSV[[#This Row],[dlon]]/2)</f>
        <v>1.1668466509835907E-13</v>
      </c>
      <c r="N598" s="2">
        <f>SIN(CSV[[#This Row],[dlat]]/2)*SIN(CSV[[#This Row],[dlat]]/2)</f>
        <v>8.9726258762980216E-13</v>
      </c>
      <c r="O598" s="2">
        <f>COS(RADIANS(CSV[[#This Row],[lat]]))</f>
        <v>0.9932699990293784</v>
      </c>
      <c r="P598" s="2">
        <f>CSV[[#This Row],[sindlon]]+CSV[[#This Row],[cosradlat]]*O597*CSV[[#This Row],[sindlat]]</f>
        <v>1.0019109317459086E-12</v>
      </c>
      <c r="Q598" s="2">
        <f>2*ASIN(SQRT(CSV[[#This Row],[Columna1]]))*6367445</f>
        <v>12.74705194540412</v>
      </c>
      <c r="R598" s="2" t="e" vm="1">
        <f ca="1">_xlfn.CONCAT(CSV[[#This Row],[lon]],",",CSV[[#This Row],[lat]],";",CSV[[#This Row],[alt]])</f>
        <v>#NAME?</v>
      </c>
    </row>
    <row r="599" spans="1:18" x14ac:dyDescent="0.25">
      <c r="A599">
        <v>42.513884101063013</v>
      </c>
      <c r="B599">
        <v>-6.6511874366551638</v>
      </c>
      <c r="C599">
        <v>563.79998779296875</v>
      </c>
      <c r="D599" s="1">
        <v>42854.369756944441</v>
      </c>
      <c r="E599" s="1">
        <f>CSV[[#This Row],[Column4]]-D598</f>
        <v>2.314814628334716E-5</v>
      </c>
      <c r="F599">
        <f>CSV[[#This Row],[alt]]-C598</f>
        <v>-1.60003662109375</v>
      </c>
      <c r="G599">
        <f>IF(CSV[[#This Row],[Altura]]&gt;0,CSV[[#This Row],[Altura]],0)</f>
        <v>0</v>
      </c>
      <c r="H599">
        <f>IF(CSV[[#This Row],[Altura]]&lt;=0,CSV[[#This Row],[Altura]],0)</f>
        <v>-1.60003662109375</v>
      </c>
      <c r="I599" s="2">
        <f>RADIANS(CSV[[#This Row],[lon]])-RADIANS(A598)</f>
        <v>1.9661618985145068E-6</v>
      </c>
      <c r="J599" s="2">
        <f>RADIANS(CSV[[#This Row],[lat]])-RADIANS(B598)</f>
        <v>-2.7063984466418889E-6</v>
      </c>
      <c r="K599" s="2">
        <f>RADIANS(CSV[[#This Row],[lon]])</f>
        <v>0.74200725537481926</v>
      </c>
      <c r="L599" s="2">
        <f>RADIANS(CSV[[#This Row],[lat]])</f>
        <v>-0.11608511993691439</v>
      </c>
      <c r="M599" s="2">
        <f>SIN(CSV[[#This Row],[dlon]]/2)*SIN(CSV[[#This Row],[dlon]]/2)</f>
        <v>9.6644815279223109E-13</v>
      </c>
      <c r="N599" s="2">
        <f>SIN(CSV[[#This Row],[dlat]]/2)*SIN(CSV[[#This Row],[dlat]]/2)</f>
        <v>1.8311481379952898E-12</v>
      </c>
      <c r="O599" s="2">
        <f>COS(RADIANS(CSV[[#This Row],[lat]]))</f>
        <v>0.99326968556557127</v>
      </c>
      <c r="P599" s="2">
        <f>CSV[[#This Row],[sindlon]]+CSV[[#This Row],[cosradlat]]*O598*CSV[[#This Row],[sindlat]]</f>
        <v>2.7730314011931676E-12</v>
      </c>
      <c r="Q599" s="2">
        <f>2*ASIN(SQRT(CSV[[#This Row],[Columna1]]))*6367445</f>
        <v>21.206675538836016</v>
      </c>
      <c r="R599" s="2" t="e" vm="1">
        <f ca="1">_xlfn.CONCAT(CSV[[#This Row],[lon]],",",CSV[[#This Row],[lat]],";",CSV[[#This Row],[alt]])</f>
        <v>#NAME?</v>
      </c>
    </row>
    <row r="600" spans="1:18" x14ac:dyDescent="0.25">
      <c r="A600">
        <v>42.513946294784546</v>
      </c>
      <c r="B600">
        <v>-6.6512858401983976</v>
      </c>
      <c r="C600">
        <v>562.5999755859375</v>
      </c>
      <c r="D600" s="1">
        <v>42854.369768518518</v>
      </c>
      <c r="E600" s="1">
        <f>CSV[[#This Row],[Column4]]-D599</f>
        <v>1.1574076779652387E-5</v>
      </c>
      <c r="F600">
        <f>CSV[[#This Row],[alt]]-C599</f>
        <v>-1.20001220703125</v>
      </c>
      <c r="G600">
        <f>IF(CSV[[#This Row],[Altura]]&gt;0,CSV[[#This Row],[Altura]],0)</f>
        <v>0</v>
      </c>
      <c r="H600">
        <f>IF(CSV[[#This Row],[Altura]]&lt;=0,CSV[[#This Row],[Altura]],0)</f>
        <v>-1.20001220703125</v>
      </c>
      <c r="I600" s="2">
        <f>RADIANS(CSV[[#This Row],[lon]])-RADIANS(A599)</f>
        <v>1.0854852148245442E-6</v>
      </c>
      <c r="J600" s="2">
        <f>RADIANS(CSV[[#This Row],[lat]])-RADIANS(B599)</f>
        <v>-1.7174658250573849E-6</v>
      </c>
      <c r="K600" s="2">
        <f>RADIANS(CSV[[#This Row],[lon]])</f>
        <v>0.74200834086003409</v>
      </c>
      <c r="L600" s="2">
        <f>RADIANS(CSV[[#This Row],[lat]])</f>
        <v>-0.11608683740273945</v>
      </c>
      <c r="M600" s="2">
        <f>SIN(CSV[[#This Row],[dlon]]/2)*SIN(CSV[[#This Row],[dlon]]/2)</f>
        <v>2.9456953790064275E-13</v>
      </c>
      <c r="N600" s="2">
        <f>SIN(CSV[[#This Row],[dlat]]/2)*SIN(CSV[[#This Row],[dlat]]/2)</f>
        <v>7.3742221505982962E-13</v>
      </c>
      <c r="O600" s="2">
        <f>COS(RADIANS(CSV[[#This Row],[lat]]))</f>
        <v>0.99326948663936032</v>
      </c>
      <c r="P600" s="2">
        <f>CSV[[#This Row],[sindlon]]+CSV[[#This Row],[cosradlat]]*O599*CSV[[#This Row],[sindlat]]</f>
        <v>1.0220988436102816E-12</v>
      </c>
      <c r="Q600" s="2">
        <f>2*ASIN(SQRT(CSV[[#This Row],[Columna1]]))*6367445</f>
        <v>12.874834244643655</v>
      </c>
      <c r="R600" s="2" t="e" vm="1">
        <f ca="1">_xlfn.CONCAT(CSV[[#This Row],[lon]],",",CSV[[#This Row],[lat]],";",CSV[[#This Row],[alt]])</f>
        <v>#NAME?</v>
      </c>
    </row>
    <row r="601" spans="1:18" x14ac:dyDescent="0.25">
      <c r="A601">
        <v>42.513998933136463</v>
      </c>
      <c r="B601">
        <v>-6.6514007560908794</v>
      </c>
      <c r="C601">
        <v>560.79998779296875</v>
      </c>
      <c r="D601" s="1">
        <v>42854.369780092595</v>
      </c>
      <c r="E601" s="1">
        <f>CSV[[#This Row],[Column4]]-D600</f>
        <v>1.1574076779652387E-5</v>
      </c>
      <c r="F601">
        <f>CSV[[#This Row],[alt]]-C600</f>
        <v>-1.79998779296875</v>
      </c>
      <c r="G601">
        <f>IF(CSV[[#This Row],[Altura]]&gt;0,CSV[[#This Row],[Altura]],0)</f>
        <v>0</v>
      </c>
      <c r="H601">
        <f>IF(CSV[[#This Row],[Altura]]&lt;=0,CSV[[#This Row],[Altura]],0)</f>
        <v>-1.79998779296875</v>
      </c>
      <c r="I601" s="2">
        <f>RADIANS(CSV[[#This Row],[lon]])-RADIANS(A600)</f>
        <v>9.187125538101526E-7</v>
      </c>
      <c r="J601" s="2">
        <f>RADIANS(CSV[[#This Row],[lat]])-RADIANS(B600)</f>
        <v>-2.0056606866714066E-6</v>
      </c>
      <c r="K601" s="2">
        <f>RADIANS(CSV[[#This Row],[lon]])</f>
        <v>0.7420092595725879</v>
      </c>
      <c r="L601" s="2">
        <f>RADIANS(CSV[[#This Row],[lat]])</f>
        <v>-0.11608884306342612</v>
      </c>
      <c r="M601" s="2">
        <f>SIN(CSV[[#This Row],[dlon]]/2)*SIN(CSV[[#This Row],[dlon]]/2)</f>
        <v>2.1100818913207831E-13</v>
      </c>
      <c r="N601" s="2">
        <f>SIN(CSV[[#This Row],[dlat]]/2)*SIN(CSV[[#This Row],[dlat]]/2)</f>
        <v>1.0056686975144674E-12</v>
      </c>
      <c r="O601" s="2">
        <f>COS(RADIANS(CSV[[#This Row],[lat]]))</f>
        <v>0.99326925432914825</v>
      </c>
      <c r="P601" s="2">
        <f>CSV[[#This Row],[sindlon]]+CSV[[#This Row],[cosradlat]]*O600*CSV[[#This Row],[sindlat]]</f>
        <v>1.2031848779828899E-12</v>
      </c>
      <c r="Q601" s="2">
        <f>2*ASIN(SQRT(CSV[[#This Row],[Columna1]]))*6367445</f>
        <v>13.968873371873151</v>
      </c>
      <c r="R601" s="2" t="e" vm="1">
        <f ca="1">_xlfn.CONCAT(CSV[[#This Row],[lon]],",",CSV[[#This Row],[lat]],";",CSV[[#This Row],[alt]])</f>
        <v>#NAME?</v>
      </c>
    </row>
    <row r="602" spans="1:18" x14ac:dyDescent="0.25">
      <c r="A602">
        <v>42.514038411900401</v>
      </c>
      <c r="B602">
        <v>-6.6515359561890364</v>
      </c>
      <c r="C602">
        <v>559</v>
      </c>
      <c r="D602" s="1">
        <v>42854.369791666664</v>
      </c>
      <c r="E602" s="1">
        <f>CSV[[#This Row],[Column4]]-D601</f>
        <v>1.1574069503694773E-5</v>
      </c>
      <c r="F602">
        <f>CSV[[#This Row],[alt]]-C601</f>
        <v>-1.79998779296875</v>
      </c>
      <c r="G602">
        <f>IF(CSV[[#This Row],[Altura]]&gt;0,CSV[[#This Row],[Altura]],0)</f>
        <v>0</v>
      </c>
      <c r="H602">
        <f>IF(CSV[[#This Row],[Altura]]&lt;=0,CSV[[#This Row],[Altura]],0)</f>
        <v>-1.79998779296875</v>
      </c>
      <c r="I602" s="2">
        <f>RADIANS(CSV[[#This Row],[lon]])-RADIANS(A601)</f>
        <v>6.890344153021033E-7</v>
      </c>
      <c r="J602" s="2">
        <f>RADIANS(CSV[[#This Row],[lat]])-RADIANS(B601)</f>
        <v>-2.3596868618663835E-6</v>
      </c>
      <c r="K602" s="2">
        <f>RADIANS(CSV[[#This Row],[lon]])</f>
        <v>0.7420099486070032</v>
      </c>
      <c r="L602" s="2">
        <f>RADIANS(CSV[[#This Row],[lat]])</f>
        <v>-0.11609120275028799</v>
      </c>
      <c r="M602" s="2">
        <f>SIN(CSV[[#This Row],[dlon]]/2)*SIN(CSV[[#This Row],[dlon]]/2)</f>
        <v>1.1869210636767313E-13</v>
      </c>
      <c r="N602" s="2">
        <f>SIN(CSV[[#This Row],[dlat]]/2)*SIN(CSV[[#This Row],[dlat]]/2)</f>
        <v>1.3920305215155592E-12</v>
      </c>
      <c r="O602" s="2">
        <f>COS(RADIANS(CSV[[#This Row],[lat]]))</f>
        <v>0.99326898100793315</v>
      </c>
      <c r="P602" s="2">
        <f>CSV[[#This Row],[sindlon]]+CSV[[#This Row],[cosradlat]]*O601*CSV[[#This Row],[sindlat]]</f>
        <v>1.4920465062312627E-12</v>
      </c>
      <c r="Q602" s="2">
        <f>2*ASIN(SQRT(CSV[[#This Row],[Columna1]]))*6367445</f>
        <v>15.555586065543389</v>
      </c>
      <c r="R602" s="2" t="e" vm="1">
        <f ca="1">_xlfn.CONCAT(CSV[[#This Row],[lon]],",",CSV[[#This Row],[lat]],";",CSV[[#This Row],[alt]])</f>
        <v>#NAME?</v>
      </c>
    </row>
    <row r="603" spans="1:18" x14ac:dyDescent="0.25">
      <c r="A603">
        <v>42.514072442427278</v>
      </c>
      <c r="B603">
        <v>-6.6516845673322678</v>
      </c>
      <c r="C603">
        <v>557.5999755859375</v>
      </c>
      <c r="D603" s="1">
        <v>42854.369803240741</v>
      </c>
      <c r="E603" s="1">
        <f>CSV[[#This Row],[Column4]]-D602</f>
        <v>1.1574076779652387E-5</v>
      </c>
      <c r="F603">
        <f>CSV[[#This Row],[alt]]-C602</f>
        <v>-1.4000244140625</v>
      </c>
      <c r="G603">
        <f>IF(CSV[[#This Row],[Altura]]&gt;0,CSV[[#This Row],[Altura]],0)</f>
        <v>0</v>
      </c>
      <c r="H603">
        <f>IF(CSV[[#This Row],[Altura]]&lt;=0,CSV[[#This Row],[Altura]],0)</f>
        <v>-1.4000244140625</v>
      </c>
      <c r="I603" s="2">
        <f>RADIANS(CSV[[#This Row],[lon]])-RADIANS(A602)</f>
        <v>5.939447401681619E-7</v>
      </c>
      <c r="J603" s="2">
        <f>RADIANS(CSV[[#This Row],[lat]])-RADIANS(B602)</f>
        <v>-2.5937537545400735E-6</v>
      </c>
      <c r="K603" s="2">
        <f>RADIANS(CSV[[#This Row],[lon]])</f>
        <v>0.74201054255174337</v>
      </c>
      <c r="L603" s="2">
        <f>RADIANS(CSV[[#This Row],[lat]])</f>
        <v>-0.11609379650404253</v>
      </c>
      <c r="M603" s="2">
        <f>SIN(CSV[[#This Row],[dlon]]/2)*SIN(CSV[[#This Row],[dlon]]/2)</f>
        <v>8.819258859335376E-14</v>
      </c>
      <c r="N603" s="2">
        <f>SIN(CSV[[#This Row],[dlat]]/2)*SIN(CSV[[#This Row],[dlat]]/2)</f>
        <v>1.6818896347967388E-12</v>
      </c>
      <c r="O603" s="2">
        <f>COS(RADIANS(CSV[[#This Row],[lat]]))</f>
        <v>0.99326868056849948</v>
      </c>
      <c r="P603" s="2">
        <f>CSV[[#This Row],[sindlon]]+CSV[[#This Row],[cosradlat]]*O602*CSV[[#This Row],[sindlat]]</f>
        <v>1.7475162600655605E-12</v>
      </c>
      <c r="Q603" s="2">
        <f>2*ASIN(SQRT(CSV[[#This Row],[Columna1]]))*6367445</f>
        <v>16.834716637163677</v>
      </c>
      <c r="R603" s="2" t="e" vm="1">
        <f ca="1">_xlfn.CONCAT(CSV[[#This Row],[lon]],",",CSV[[#This Row],[lat]],";",CSV[[#This Row],[alt]])</f>
        <v>#NAME?</v>
      </c>
    </row>
    <row r="604" spans="1:18" x14ac:dyDescent="0.25">
      <c r="A604">
        <v>42.514100605621934</v>
      </c>
      <c r="B604">
        <v>-6.6518429014831781</v>
      </c>
      <c r="C604">
        <v>556</v>
      </c>
      <c r="D604" s="1">
        <v>42854.369814814818</v>
      </c>
      <c r="E604" s="1">
        <f>CSV[[#This Row],[Column4]]-D603</f>
        <v>1.1574076779652387E-5</v>
      </c>
      <c r="F604">
        <f>CSV[[#This Row],[alt]]-C603</f>
        <v>-1.5999755859375</v>
      </c>
      <c r="G604">
        <f>IF(CSV[[#This Row],[Altura]]&gt;0,CSV[[#This Row],[Altura]],0)</f>
        <v>0</v>
      </c>
      <c r="H604">
        <f>IF(CSV[[#This Row],[Altura]]&lt;=0,CSV[[#This Row],[Altura]],0)</f>
        <v>-1.5999755859375</v>
      </c>
      <c r="I604" s="2">
        <f>RADIANS(CSV[[#This Row],[lon]])-RADIANS(A603)</f>
        <v>4.9154047465638229E-7</v>
      </c>
      <c r="J604" s="2">
        <f>RADIANS(CSV[[#This Row],[lat]])-RADIANS(B603)</f>
        <v>-2.7634522517250293E-6</v>
      </c>
      <c r="K604" s="2">
        <f>RADIANS(CSV[[#This Row],[lon]])</f>
        <v>0.74201103409221802</v>
      </c>
      <c r="L604" s="2">
        <f>RADIANS(CSV[[#This Row],[lat]])</f>
        <v>-0.11609655995629425</v>
      </c>
      <c r="M604" s="2">
        <f>SIN(CSV[[#This Row],[dlon]]/2)*SIN(CSV[[#This Row],[dlon]]/2)</f>
        <v>6.0403009556354183E-14</v>
      </c>
      <c r="N604" s="2">
        <f>SIN(CSV[[#This Row],[dlat]]/2)*SIN(CSV[[#This Row],[dlat]]/2)</f>
        <v>1.909167086889819E-12</v>
      </c>
      <c r="O604" s="2">
        <f>COS(RADIANS(CSV[[#This Row],[lat]]))</f>
        <v>0.99326836046521361</v>
      </c>
      <c r="P604" s="2">
        <f>CSV[[#This Row],[sindlon]]+CSV[[#This Row],[cosradlat]]*O603*CSV[[#This Row],[sindlat]]</f>
        <v>1.9439535680325237E-12</v>
      </c>
      <c r="Q604" s="2">
        <f>2*ASIN(SQRT(CSV[[#This Row],[Columna1]]))*6367445</f>
        <v>17.755714029632326</v>
      </c>
      <c r="R604" s="2" t="e" vm="1">
        <f ca="1">_xlfn.CONCAT(CSV[[#This Row],[lon]],",",CSV[[#This Row],[lat]],";",CSV[[#This Row],[alt]])</f>
        <v>#NAME?</v>
      </c>
    </row>
    <row r="605" spans="1:18" x14ac:dyDescent="0.25">
      <c r="A605">
        <v>42.514121308922768</v>
      </c>
      <c r="B605">
        <v>-6.6520109586417684</v>
      </c>
      <c r="C605">
        <v>553.79998779296875</v>
      </c>
      <c r="D605" s="1">
        <v>42854.369826388887</v>
      </c>
      <c r="E605" s="1">
        <f>CSV[[#This Row],[Column4]]-D604</f>
        <v>1.1574069503694773E-5</v>
      </c>
      <c r="F605">
        <f>CSV[[#This Row],[alt]]-C604</f>
        <v>-2.20001220703125</v>
      </c>
      <c r="G605">
        <f>IF(CSV[[#This Row],[Altura]]&gt;0,CSV[[#This Row],[Altura]],0)</f>
        <v>0</v>
      </c>
      <c r="H605">
        <f>IF(CSV[[#This Row],[Altura]]&lt;=0,CSV[[#This Row],[Altura]],0)</f>
        <v>-2.20001220703125</v>
      </c>
      <c r="I605" s="2">
        <f>RADIANS(CSV[[#This Row],[lon]])-RADIANS(A604)</f>
        <v>3.6134076553118177E-7</v>
      </c>
      <c r="J605" s="2">
        <f>RADIANS(CSV[[#This Row],[lat]])-RADIANS(B604)</f>
        <v>-2.9331507489516184E-6</v>
      </c>
      <c r="K605" s="2">
        <f>RADIANS(CSV[[#This Row],[lon]])</f>
        <v>0.74201139543298356</v>
      </c>
      <c r="L605" s="2">
        <f>RADIANS(CSV[[#This Row],[lat]])</f>
        <v>-0.11609949310704321</v>
      </c>
      <c r="M605" s="2">
        <f>SIN(CSV[[#This Row],[dlon]]/2)*SIN(CSV[[#This Row],[dlon]]/2)</f>
        <v>3.2641787208664766E-14</v>
      </c>
      <c r="N605" s="2">
        <f>SIN(CSV[[#This Row],[dlat]]/2)*SIN(CSV[[#This Row],[dlat]]/2)</f>
        <v>2.1508433290173178E-12</v>
      </c>
      <c r="O605" s="2">
        <f>COS(RADIANS(CSV[[#This Row],[lat]]))</f>
        <v>0.99326802069667808</v>
      </c>
      <c r="P605" s="2">
        <f>CSV[[#This Row],[sindlon]]+CSV[[#This Row],[cosradlat]]*O604*CSV[[#This Row],[sindlat]]</f>
        <v>2.1546244517857191E-12</v>
      </c>
      <c r="Q605" s="2">
        <f>2*ASIN(SQRT(CSV[[#This Row],[Columna1]]))*6367445</f>
        <v>18.693085400652965</v>
      </c>
      <c r="R605" s="2" t="e" vm="1">
        <f ca="1">_xlfn.CONCAT(CSV[[#This Row],[lon]],",",CSV[[#This Row],[lat]],";",CSV[[#This Row],[alt]])</f>
        <v>#NAME?</v>
      </c>
    </row>
    <row r="606" spans="1:18" x14ac:dyDescent="0.25">
      <c r="A606">
        <v>42.514138072729111</v>
      </c>
      <c r="B606">
        <v>-6.6521921753883362</v>
      </c>
      <c r="C606">
        <v>551.20001220703125</v>
      </c>
      <c r="D606" s="1">
        <v>42854.369837962964</v>
      </c>
      <c r="E606" s="1">
        <f>CSV[[#This Row],[Column4]]-D605</f>
        <v>1.1574076779652387E-5</v>
      </c>
      <c r="F606">
        <f>CSV[[#This Row],[alt]]-C605</f>
        <v>-2.5999755859375</v>
      </c>
      <c r="G606">
        <f>IF(CSV[[#This Row],[Altura]]&gt;0,CSV[[#This Row],[Altura]],0)</f>
        <v>0</v>
      </c>
      <c r="H606">
        <f>IF(CSV[[#This Row],[Altura]]&lt;=0,CSV[[#This Row],[Altura]],0)</f>
        <v>-2.5999755859375</v>
      </c>
      <c r="I606" s="2">
        <f>RADIANS(CSV[[#This Row],[lon]])-RADIANS(A605)</f>
        <v>2.9258361589068471E-7</v>
      </c>
      <c r="J606" s="2">
        <f>RADIANS(CSV[[#This Row],[lat]])-RADIANS(B605)</f>
        <v>-3.1628288873625232E-6</v>
      </c>
      <c r="K606" s="2">
        <f>RADIANS(CSV[[#This Row],[lon]])</f>
        <v>0.74201168801659945</v>
      </c>
      <c r="L606" s="2">
        <f>RADIANS(CSV[[#This Row],[lat]])</f>
        <v>-0.11610265593593057</v>
      </c>
      <c r="M606" s="2">
        <f>SIN(CSV[[#This Row],[dlon]]/2)*SIN(CSV[[#This Row],[dlon]]/2)</f>
        <v>2.1401293071916779E-14</v>
      </c>
      <c r="N606" s="2">
        <f>SIN(CSV[[#This Row],[dlat]]/2)*SIN(CSV[[#This Row],[dlat]]/2)</f>
        <v>2.5008716426816292E-12</v>
      </c>
      <c r="O606" s="2">
        <f>COS(RADIANS(CSV[[#This Row],[lat]]))</f>
        <v>0.99326765431325048</v>
      </c>
      <c r="P606" s="2">
        <f>CSV[[#This Row],[sindlon]]+CSV[[#This Row],[cosradlat]]*O605*CSV[[#This Row],[sindlat]]</f>
        <v>2.4887137317321915E-12</v>
      </c>
      <c r="Q606" s="2">
        <f>2*ASIN(SQRT(CSV[[#This Row],[Columna1]]))*6367445</f>
        <v>20.090126439973005</v>
      </c>
      <c r="R606" s="2" t="e" vm="1">
        <f ca="1">_xlfn.CONCAT(CSV[[#This Row],[lon]],",",CSV[[#This Row],[lat]],";",CSV[[#This Row],[alt]])</f>
        <v>#NAME?</v>
      </c>
    </row>
    <row r="607" spans="1:18" x14ac:dyDescent="0.25">
      <c r="A607">
        <v>42.514155758544803</v>
      </c>
      <c r="B607">
        <v>-6.6523790918290624</v>
      </c>
      <c r="C607">
        <v>548.5999755859375</v>
      </c>
      <c r="D607" s="1">
        <v>42854.369849537034</v>
      </c>
      <c r="E607" s="1">
        <f>CSV[[#This Row],[Column4]]-D606</f>
        <v>1.1574069503694773E-5</v>
      </c>
      <c r="F607">
        <f>CSV[[#This Row],[alt]]-C606</f>
        <v>-2.60003662109375</v>
      </c>
      <c r="G607">
        <f>IF(CSV[[#This Row],[Altura]]&gt;0,CSV[[#This Row],[Altura]],0)</f>
        <v>0</v>
      </c>
      <c r="H607">
        <f>IF(CSV[[#This Row],[Altura]]&lt;=0,CSV[[#This Row],[Altura]],0)</f>
        <v>-2.60003662109375</v>
      </c>
      <c r="I607" s="2">
        <f>RADIANS(CSV[[#This Row],[lon]])-RADIANS(A606)</f>
        <v>3.0867571476633771E-7</v>
      </c>
      <c r="J607" s="2">
        <f>RADIANS(CSV[[#This Row],[lat]])-RADIANS(B606)</f>
        <v>-3.2623073167731276E-6</v>
      </c>
      <c r="K607" s="2">
        <f>RADIANS(CSV[[#This Row],[lon]])</f>
        <v>0.74201199669231421</v>
      </c>
      <c r="L607" s="2">
        <f>RADIANS(CSV[[#This Row],[lat]])</f>
        <v>-0.11610591824324734</v>
      </c>
      <c r="M607" s="2">
        <f>SIN(CSV[[#This Row],[dlon]]/2)*SIN(CSV[[#This Row],[dlon]]/2)</f>
        <v>2.382017422162718E-14</v>
      </c>
      <c r="N607" s="2">
        <f>SIN(CSV[[#This Row],[dlat]]/2)*SIN(CSV[[#This Row],[dlat]]/2)</f>
        <v>2.6606622572655108E-12</v>
      </c>
      <c r="O607" s="2">
        <f>COS(RADIANS(CSV[[#This Row],[lat]]))</f>
        <v>0.99326727639578993</v>
      </c>
      <c r="P607" s="2">
        <f>CSV[[#This Row],[sindlon]]+CSV[[#This Row],[cosradlat]]*O606*CSV[[#This Row],[sindlat]]</f>
        <v>2.648777029731794E-12</v>
      </c>
      <c r="Q607" s="2">
        <f>2*ASIN(SQRT(CSV[[#This Row],[Columna1]]))*6367445</f>
        <v>20.726114773651123</v>
      </c>
      <c r="R607" s="2" t="e" vm="1">
        <f ca="1">_xlfn.CONCAT(CSV[[#This Row],[lon]],",",CSV[[#This Row],[lat]],";",CSV[[#This Row],[alt]])</f>
        <v>#NAME?</v>
      </c>
    </row>
    <row r="608" spans="1:18" x14ac:dyDescent="0.25">
      <c r="A608">
        <v>42.514176797121763</v>
      </c>
      <c r="B608">
        <v>-6.6525633260607719</v>
      </c>
      <c r="C608">
        <v>545.4000244140625</v>
      </c>
      <c r="D608" s="1">
        <v>42854.36986111111</v>
      </c>
      <c r="E608" s="1">
        <f>CSV[[#This Row],[Column4]]-D607</f>
        <v>1.1574076779652387E-5</v>
      </c>
      <c r="F608">
        <f>CSV[[#This Row],[alt]]-C607</f>
        <v>-3.199951171875</v>
      </c>
      <c r="G608">
        <f>IF(CSV[[#This Row],[Altura]]&gt;0,CSV[[#This Row],[Altura]],0)</f>
        <v>0</v>
      </c>
      <c r="H608">
        <f>IF(CSV[[#This Row],[Altura]]&lt;=0,CSV[[#This Row],[Altura]],0)</f>
        <v>-3.199951171875</v>
      </c>
      <c r="I608" s="2">
        <f>RADIANS(CSV[[#This Row],[lon]])-RADIANS(A607)</f>
        <v>3.6719243790006573E-7</v>
      </c>
      <c r="J608" s="2">
        <f>RADIANS(CSV[[#This Row],[lat]])-RADIANS(B607)</f>
        <v>-3.2154939382245118E-6</v>
      </c>
      <c r="K608" s="2">
        <f>RADIANS(CSV[[#This Row],[lon]])</f>
        <v>0.74201236388475211</v>
      </c>
      <c r="L608" s="2">
        <f>RADIANS(CSV[[#This Row],[lat]])</f>
        <v>-0.11610913373718557</v>
      </c>
      <c r="M608" s="2">
        <f>SIN(CSV[[#This Row],[dlon]]/2)*SIN(CSV[[#This Row],[dlon]]/2)</f>
        <v>3.3707571612748028E-14</v>
      </c>
      <c r="N608" s="2">
        <f>SIN(CSV[[#This Row],[dlat]]/2)*SIN(CSV[[#This Row],[dlat]]/2)</f>
        <v>2.5848503166874177E-12</v>
      </c>
      <c r="O608" s="2">
        <f>COS(RADIANS(CSV[[#This Row],[lat]]))</f>
        <v>0.99326690389101557</v>
      </c>
      <c r="P608" s="2">
        <f>CSV[[#This Row],[sindlon]]+CSV[[#This Row],[cosradlat]]*O607*CSV[[#This Row],[sindlat]]</f>
        <v>2.5838679365787437E-12</v>
      </c>
      <c r="Q608" s="2">
        <f>2*ASIN(SQRT(CSV[[#This Row],[Columna1]]))*6367445</f>
        <v>20.470589735849188</v>
      </c>
      <c r="R608" s="2" t="e" vm="1">
        <f ca="1">_xlfn.CONCAT(CSV[[#This Row],[lon]],",",CSV[[#This Row],[lat]],";",CSV[[#This Row],[alt]])</f>
        <v>#NAME?</v>
      </c>
    </row>
    <row r="609" spans="1:18" x14ac:dyDescent="0.25">
      <c r="A609">
        <v>42.514209738001227</v>
      </c>
      <c r="B609">
        <v>-6.6527355741709471</v>
      </c>
      <c r="C609">
        <v>543.20001220703125</v>
      </c>
      <c r="D609" s="1">
        <v>42854.369872685187</v>
      </c>
      <c r="E609" s="1">
        <f>CSV[[#This Row],[Column4]]-D608</f>
        <v>1.1574076779652387E-5</v>
      </c>
      <c r="F609">
        <f>CSV[[#This Row],[alt]]-C608</f>
        <v>-2.20001220703125</v>
      </c>
      <c r="G609">
        <f>IF(CSV[[#This Row],[Altura]]&gt;0,CSV[[#This Row],[Altura]],0)</f>
        <v>0</v>
      </c>
      <c r="H609">
        <f>IF(CSV[[#This Row],[Altura]]&lt;=0,CSV[[#This Row],[Altura]],0)</f>
        <v>-2.20001220703125</v>
      </c>
      <c r="I609" s="2">
        <f>RADIANS(CSV[[#This Row],[lon]])-RADIANS(A608)</f>
        <v>5.7492680516357808E-7</v>
      </c>
      <c r="J609" s="2">
        <f>RADIANS(CSV[[#This Row],[lat]])-RADIANS(B608)</f>
        <v>-3.006296652896534E-6</v>
      </c>
      <c r="K609" s="2">
        <f>RADIANS(CSV[[#This Row],[lon]])</f>
        <v>0.74201293881155728</v>
      </c>
      <c r="L609" s="2">
        <f>RADIANS(CSV[[#This Row],[lat]])</f>
        <v>-0.11611214003383846</v>
      </c>
      <c r="M609" s="2">
        <f>SIN(CSV[[#This Row],[dlon]]/2)*SIN(CSV[[#This Row],[dlon]]/2)</f>
        <v>8.2635207823897437E-14</v>
      </c>
      <c r="N609" s="2">
        <f>SIN(CSV[[#This Row],[dlat]]/2)*SIN(CSV[[#This Row],[dlat]]/2)</f>
        <v>2.2594548913025243E-12</v>
      </c>
      <c r="O609" s="2">
        <f>COS(RADIANS(CSV[[#This Row],[lat]]))</f>
        <v>0.993266555611794</v>
      </c>
      <c r="P609" s="2">
        <f>CSV[[#This Row],[sindlon]]+CSV[[#This Row],[cosradlat]]*O608*CSV[[#This Row],[sindlat]]</f>
        <v>2.3117654950753226E-12</v>
      </c>
      <c r="Q609" s="2">
        <f>2*ASIN(SQRT(CSV[[#This Row],[Columna1]]))*6367445</f>
        <v>19.362752162165012</v>
      </c>
      <c r="R609" s="2" t="e" vm="1">
        <f ca="1">_xlfn.CONCAT(CSV[[#This Row],[lon]],",",CSV[[#This Row],[lat]],";",CSV[[#This Row],[alt]])</f>
        <v>#NAME?</v>
      </c>
    </row>
    <row r="610" spans="1:18" x14ac:dyDescent="0.25">
      <c r="A610">
        <v>42.514253072440624</v>
      </c>
      <c r="B610">
        <v>-6.6528838500380516</v>
      </c>
      <c r="C610">
        <v>541.4000244140625</v>
      </c>
      <c r="D610" s="1">
        <v>42854.369884259257</v>
      </c>
      <c r="E610" s="1">
        <f>CSV[[#This Row],[Column4]]-D609</f>
        <v>1.1574069503694773E-5</v>
      </c>
      <c r="F610">
        <f>CSV[[#This Row],[alt]]-C609</f>
        <v>-1.79998779296875</v>
      </c>
      <c r="G610">
        <f>IF(CSV[[#This Row],[Altura]]&gt;0,CSV[[#This Row],[Altura]],0)</f>
        <v>0</v>
      </c>
      <c r="H610">
        <f>IF(CSV[[#This Row],[Altura]]&lt;=0,CSV[[#This Row],[Altura]],0)</f>
        <v>-1.79998779296875</v>
      </c>
      <c r="I610" s="2">
        <f>RADIANS(CSV[[#This Row],[lon]])-RADIANS(A609)</f>
        <v>7.563286469336461E-7</v>
      </c>
      <c r="J610" s="2">
        <f>RADIANS(CSV[[#This Row],[lat]])-RADIANS(B609)</f>
        <v>-2.5879020822128229E-6</v>
      </c>
      <c r="K610" s="2">
        <f>RADIANS(CSV[[#This Row],[lon]])</f>
        <v>0.74201369514020421</v>
      </c>
      <c r="L610" s="2">
        <f>RADIANS(CSV[[#This Row],[lat]])</f>
        <v>-0.11611472793592068</v>
      </c>
      <c r="M610" s="2">
        <f>SIN(CSV[[#This Row],[dlon]]/2)*SIN(CSV[[#This Row],[dlon]]/2)</f>
        <v>1.4300825554311317E-13</v>
      </c>
      <c r="N610" s="2">
        <f>SIN(CSV[[#This Row],[dlat]]/2)*SIN(CSV[[#This Row],[dlat]]/2)</f>
        <v>1.6743092967794318E-12</v>
      </c>
      <c r="O610" s="2">
        <f>COS(RADIANS(CSV[[#This Row],[lat]]))</f>
        <v>0.99326625579635941</v>
      </c>
      <c r="P610" s="2">
        <f>CSV[[#This Row],[sindlon]]+CSV[[#This Row],[cosradlat]]*O609*CSV[[#This Row],[sindlat]]</f>
        <v>1.7948452286086583E-12</v>
      </c>
      <c r="Q610" s="2">
        <f>2*ASIN(SQRT(CSV[[#This Row],[Columna1]]))*6367445</f>
        <v>17.061165681744708</v>
      </c>
      <c r="R610" s="2" t="e" vm="1">
        <f ca="1">_xlfn.CONCAT(CSV[[#This Row],[lon]],",",CSV[[#This Row],[lat]],";",CSV[[#This Row],[alt]])</f>
        <v>#NAME?</v>
      </c>
    </row>
    <row r="611" spans="1:18" x14ac:dyDescent="0.25">
      <c r="A611">
        <v>42.514288192614913</v>
      </c>
      <c r="B611">
        <v>-6.6530187148600817</v>
      </c>
      <c r="C611">
        <v>540.20001220703125</v>
      </c>
      <c r="D611" s="1">
        <v>42854.369895833333</v>
      </c>
      <c r="E611" s="1">
        <f>CSV[[#This Row],[Column4]]-D610</f>
        <v>1.1574076779652387E-5</v>
      </c>
      <c r="F611">
        <f>CSV[[#This Row],[alt]]-C610</f>
        <v>-1.20001220703125</v>
      </c>
      <c r="G611">
        <f>IF(CSV[[#This Row],[Altura]]&gt;0,CSV[[#This Row],[Altura]],0)</f>
        <v>0</v>
      </c>
      <c r="H611">
        <f>IF(CSV[[#This Row],[Altura]]&lt;=0,CSV[[#This Row],[Altura]],0)</f>
        <v>-1.20001220703125</v>
      </c>
      <c r="I611" s="2">
        <f>RADIANS(CSV[[#This Row],[lon]])-RADIANS(A610)</f>
        <v>6.1296267517274572E-7</v>
      </c>
      <c r="J611" s="2">
        <f>RADIANS(CSV[[#This Row],[lat]])-RADIANS(B610)</f>
        <v>-2.353835189539133E-6</v>
      </c>
      <c r="K611" s="2">
        <f>RADIANS(CSV[[#This Row],[lon]])</f>
        <v>0.74201430810287938</v>
      </c>
      <c r="L611" s="2">
        <f>RADIANS(CSV[[#This Row],[lat]])</f>
        <v>-0.11611708177111021</v>
      </c>
      <c r="M611" s="2">
        <f>SIN(CSV[[#This Row],[dlon]]/2)*SIN(CSV[[#This Row],[dlon]]/2)</f>
        <v>9.3930810288729291E-14</v>
      </c>
      <c r="N611" s="2">
        <f>SIN(CSV[[#This Row],[dlat]]/2)*SIN(CSV[[#This Row],[dlat]]/2)</f>
        <v>1.385135024877542E-12</v>
      </c>
      <c r="O611" s="2">
        <f>COS(RADIANS(CSV[[#This Row],[lat]]))</f>
        <v>0.99326598309242864</v>
      </c>
      <c r="P611" s="2">
        <f>CSV[[#This Row],[sindlon]]+CSV[[#This Row],[cosradlat]]*O610*CSV[[#This Row],[sindlat]]</f>
        <v>1.4604739766962072E-12</v>
      </c>
      <c r="Q611" s="2">
        <f>2*ASIN(SQRT(CSV[[#This Row],[Columna1]]))*6367445</f>
        <v>15.390123662761201</v>
      </c>
      <c r="R611" s="2" t="e" vm="1">
        <f ca="1">_xlfn.CONCAT(CSV[[#This Row],[lon]],",",CSV[[#This Row],[lat]],";",CSV[[#This Row],[alt]])</f>
        <v>#NAME?</v>
      </c>
    </row>
    <row r="612" spans="1:18" x14ac:dyDescent="0.25">
      <c r="A612">
        <v>42.5143026933074</v>
      </c>
      <c r="B612">
        <v>-6.65315349586308</v>
      </c>
      <c r="C612">
        <v>539.20001220703125</v>
      </c>
      <c r="D612" s="1">
        <v>42854.36990740741</v>
      </c>
      <c r="E612" s="1">
        <f>CSV[[#This Row],[Column4]]-D611</f>
        <v>1.1574076779652387E-5</v>
      </c>
      <c r="F612">
        <f>CSV[[#This Row],[alt]]-C611</f>
        <v>-1</v>
      </c>
      <c r="G612">
        <f>IF(CSV[[#This Row],[Altura]]&gt;0,CSV[[#This Row],[Altura]],0)</f>
        <v>0</v>
      </c>
      <c r="H612">
        <f>IF(CSV[[#This Row],[Altura]]&lt;=0,CSV[[#This Row],[Altura]],0)</f>
        <v>-1</v>
      </c>
      <c r="I612" s="2">
        <f>RADIANS(CSV[[#This Row],[lon]])-RADIANS(A611)</f>
        <v>2.5308482776154051E-7</v>
      </c>
      <c r="J612" s="2">
        <f>RADIANS(CSV[[#This Row],[lat]])-RADIANS(B611)</f>
        <v>-2.3523722714607898E-6</v>
      </c>
      <c r="K612" s="2">
        <f>RADIANS(CSV[[#This Row],[lon]])</f>
        <v>0.74201456118770714</v>
      </c>
      <c r="L612" s="2">
        <f>RADIANS(CSV[[#This Row],[lat]])</f>
        <v>-0.11611943414338168</v>
      </c>
      <c r="M612" s="2">
        <f>SIN(CSV[[#This Row],[dlon]]/2)*SIN(CSV[[#This Row],[dlon]]/2)</f>
        <v>1.6012982510772068E-14</v>
      </c>
      <c r="N612" s="2">
        <f>SIN(CSV[[#This Row],[dlat]]/2)*SIN(CSV[[#This Row],[dlat]]/2)</f>
        <v>1.3834138258837607E-12</v>
      </c>
      <c r="O612" s="2">
        <f>COS(RADIANS(CSV[[#This Row],[lat]]))</f>
        <v>0.99326571055248625</v>
      </c>
      <c r="P612" s="2">
        <f>CSV[[#This Row],[sindlon]]+CSV[[#This Row],[cosradlat]]*O611*CSV[[#This Row],[sindlat]]</f>
        <v>1.3808573033548621E-12</v>
      </c>
      <c r="Q612" s="2">
        <f>2*ASIN(SQRT(CSV[[#This Row],[Columna1]]))*6367445</f>
        <v>14.964754572658032</v>
      </c>
      <c r="R612" s="2" t="e" vm="1">
        <f ca="1">_xlfn.CONCAT(CSV[[#This Row],[lon]],",",CSV[[#This Row],[lat]],";",CSV[[#This Row],[alt]])</f>
        <v>#NAME?</v>
      </c>
    </row>
    <row r="613" spans="1:18" x14ac:dyDescent="0.25">
      <c r="A613">
        <v>42.514293724671006</v>
      </c>
      <c r="B613">
        <v>-6.6532860975712538</v>
      </c>
      <c r="C613">
        <v>538.20001220703125</v>
      </c>
      <c r="D613" s="1">
        <v>42854.36991898148</v>
      </c>
      <c r="E613" s="1">
        <f>CSV[[#This Row],[Column4]]-D612</f>
        <v>1.1574069503694773E-5</v>
      </c>
      <c r="F613">
        <f>CSV[[#This Row],[alt]]-C612</f>
        <v>-1</v>
      </c>
      <c r="G613">
        <f>IF(CSV[[#This Row],[Altura]]&gt;0,CSV[[#This Row],[Altura]],0)</f>
        <v>0</v>
      </c>
      <c r="H613">
        <f>IF(CSV[[#This Row],[Altura]]&lt;=0,CSV[[#This Row],[Altura]],0)</f>
        <v>-1</v>
      </c>
      <c r="I613" s="2">
        <f>RADIANS(CSV[[#This Row],[lon]])-RADIANS(A612)</f>
        <v>-1.5653223450762255E-7</v>
      </c>
      <c r="J613" s="2">
        <f>RADIANS(CSV[[#This Row],[lat]])-RADIANS(B612)</f>
        <v>-2.3143364014099888E-6</v>
      </c>
      <c r="K613" s="2">
        <f>RADIANS(CSV[[#This Row],[lon]])</f>
        <v>0.74201440465547264</v>
      </c>
      <c r="L613" s="2">
        <f>RADIANS(CSV[[#This Row],[lat]])</f>
        <v>-0.11612174847978309</v>
      </c>
      <c r="M613" s="2">
        <f>SIN(CSV[[#This Row],[dlon]]/2)*SIN(CSV[[#This Row],[dlon]]/2)</f>
        <v>6.1255851099873225E-15</v>
      </c>
      <c r="N613" s="2">
        <f>SIN(CSV[[#This Row],[dlat]]/2)*SIN(CSV[[#This Row],[dlat]]/2)</f>
        <v>1.3390382447222362E-12</v>
      </c>
      <c r="O613" s="2">
        <f>COS(RADIANS(CSV[[#This Row],[lat]]))</f>
        <v>0.99326544241392056</v>
      </c>
      <c r="P613" s="2">
        <f>CSV[[#This Row],[sindlon]]+CSV[[#This Row],[cosradlat]]*O612*CSV[[#This Row],[sindlat]]</f>
        <v>1.3271892572204756E-12</v>
      </c>
      <c r="Q613" s="2">
        <f>2*ASIN(SQRT(CSV[[#This Row],[Columna1]]))*6367445</f>
        <v>14.671064514329277</v>
      </c>
      <c r="R613" s="2" t="e" vm="1">
        <f ca="1">_xlfn.CONCAT(CSV[[#This Row],[lon]],",",CSV[[#This Row],[lat]],";",CSV[[#This Row],[alt]])</f>
        <v>#NAME?</v>
      </c>
    </row>
    <row r="614" spans="1:18" x14ac:dyDescent="0.25">
      <c r="A614">
        <v>42.514276038855314</v>
      </c>
      <c r="B614">
        <v>-6.6534308530390263</v>
      </c>
      <c r="C614">
        <v>537.5999755859375</v>
      </c>
      <c r="D614" s="1">
        <v>42854.369930555556</v>
      </c>
      <c r="E614" s="1">
        <f>CSV[[#This Row],[Column4]]-D613</f>
        <v>1.1574076779652387E-5</v>
      </c>
      <c r="F614">
        <f>CSV[[#This Row],[alt]]-C613</f>
        <v>-0.60003662109375</v>
      </c>
      <c r="G614">
        <f>IF(CSV[[#This Row],[Altura]]&gt;0,CSV[[#This Row],[Altura]],0)</f>
        <v>0</v>
      </c>
      <c r="H614">
        <f>IF(CSV[[#This Row],[Altura]]&lt;=0,CSV[[#This Row],[Altura]],0)</f>
        <v>-0.60003662109375</v>
      </c>
      <c r="I614" s="2">
        <f>RADIANS(CSV[[#This Row],[lon]])-RADIANS(A613)</f>
        <v>-3.086757146553154E-7</v>
      </c>
      <c r="J614" s="2">
        <f>RADIANS(CSV[[#This Row],[lat]])-RADIANS(B613)</f>
        <v>-2.5264595228946529E-6</v>
      </c>
      <c r="K614" s="2">
        <f>RADIANS(CSV[[#This Row],[lon]])</f>
        <v>0.74201409597975798</v>
      </c>
      <c r="L614" s="2">
        <f>RADIANS(CSV[[#This Row],[lat]])</f>
        <v>-0.11612427493930598</v>
      </c>
      <c r="M614" s="2">
        <f>SIN(CSV[[#This Row],[dlon]]/2)*SIN(CSV[[#This Row],[dlon]]/2)</f>
        <v>2.3820174204492235E-14</v>
      </c>
      <c r="N614" s="2">
        <f>SIN(CSV[[#This Row],[dlat]]/2)*SIN(CSV[[#This Row],[dlat]]/2)</f>
        <v>1.5957494302054203E-12</v>
      </c>
      <c r="O614" s="2">
        <f>COS(RADIANS(CSV[[#This Row],[lat]]))</f>
        <v>0.99326514969273727</v>
      </c>
      <c r="P614" s="2">
        <f>CSV[[#This Row],[sindlon]]+CSV[[#This Row],[cosradlat]]*O613*CSV[[#This Row],[sindlat]]</f>
        <v>1.5981481816286201E-12</v>
      </c>
      <c r="Q614" s="2">
        <f>2*ASIN(SQRT(CSV[[#This Row],[Columna1]]))*6367445</f>
        <v>16.099178679907425</v>
      </c>
      <c r="R614" s="2" t="e" vm="1">
        <f ca="1">_xlfn.CONCAT(CSV[[#This Row],[lon]],",",CSV[[#This Row],[lat]],";",CSV[[#This Row],[alt]])</f>
        <v>#NAME?</v>
      </c>
    </row>
    <row r="615" spans="1:18" x14ac:dyDescent="0.25">
      <c r="A615">
        <v>42.514261789619923</v>
      </c>
      <c r="B615">
        <v>-6.6537322662770748</v>
      </c>
      <c r="C615">
        <v>535.4000244140625</v>
      </c>
      <c r="D615" s="1">
        <v>42854.369953703703</v>
      </c>
      <c r="E615" s="1">
        <f>CSV[[#This Row],[Column4]]-D614</f>
        <v>2.314814628334716E-5</v>
      </c>
      <c r="F615">
        <f>CSV[[#This Row],[alt]]-C614</f>
        <v>-2.199951171875</v>
      </c>
      <c r="G615">
        <f>IF(CSV[[#This Row],[Altura]]&gt;0,CSV[[#This Row],[Altura]],0)</f>
        <v>0</v>
      </c>
      <c r="H615">
        <f>IF(CSV[[#This Row],[Altura]]&lt;=0,CSV[[#This Row],[Altura]],0)</f>
        <v>-2.199951171875</v>
      </c>
      <c r="I615" s="2">
        <f>RADIANS(CSV[[#This Row],[lon]])-RADIANS(A614)</f>
        <v>-2.4869607351263312E-7</v>
      </c>
      <c r="J615" s="2">
        <f>RADIANS(CSV[[#This Row],[lat]])-RADIANS(B614)</f>
        <v>-5.2606534130389404E-6</v>
      </c>
      <c r="K615" s="2">
        <f>RADIANS(CSV[[#This Row],[lon]])</f>
        <v>0.74201384728368447</v>
      </c>
      <c r="L615" s="2">
        <f>RADIANS(CSV[[#This Row],[lat]])</f>
        <v>-0.11612953559271902</v>
      </c>
      <c r="M615" s="2">
        <f>SIN(CSV[[#This Row],[dlon]]/2)*SIN(CSV[[#This Row],[dlon]]/2)</f>
        <v>1.5462434245150175E-14</v>
      </c>
      <c r="N615" s="2">
        <f>SIN(CSV[[#This Row],[dlat]]/2)*SIN(CSV[[#This Row],[dlat]]/2)</f>
        <v>6.9186185830136065E-12</v>
      </c>
      <c r="O615" s="2">
        <f>COS(RADIANS(CSV[[#This Row],[lat]]))</f>
        <v>0.99326454016146326</v>
      </c>
      <c r="P615" s="2">
        <f>CSV[[#This Row],[sindlon]]+CSV[[#This Row],[cosradlat]]*O614*CSV[[#This Row],[sindlat]]</f>
        <v>6.8411989237120424E-12</v>
      </c>
      <c r="Q615" s="2">
        <f>2*ASIN(SQRT(CSV[[#This Row],[Columna1]]))*6367445</f>
        <v>33.308977976150224</v>
      </c>
      <c r="R615" s="2" t="e" vm="1">
        <f ca="1">_xlfn.CONCAT(CSV[[#This Row],[lon]],",",CSV[[#This Row],[lat]],";",CSV[[#This Row],[alt]])</f>
        <v>#NAME?</v>
      </c>
    </row>
    <row r="616" spans="1:18" x14ac:dyDescent="0.25">
      <c r="A616">
        <v>42.514273943379521</v>
      </c>
      <c r="B616">
        <v>-6.6538861580193043</v>
      </c>
      <c r="C616">
        <v>532.79998779296875</v>
      </c>
      <c r="D616" s="1">
        <v>42854.36996527778</v>
      </c>
      <c r="E616" s="1">
        <f>CSV[[#This Row],[Column4]]-D615</f>
        <v>1.1574076779652387E-5</v>
      </c>
      <c r="F616">
        <f>CSV[[#This Row],[alt]]-C615</f>
        <v>-2.60003662109375</v>
      </c>
      <c r="G616">
        <f>IF(CSV[[#This Row],[Altura]]&gt;0,CSV[[#This Row],[Altura]],0)</f>
        <v>0</v>
      </c>
      <c r="H616">
        <f>IF(CSV[[#This Row],[Altura]]&lt;=0,CSV[[#This Row],[Altura]],0)</f>
        <v>-2.60003662109375</v>
      </c>
      <c r="I616" s="2">
        <f>RADIANS(CSV[[#This Row],[lon]])-RADIANS(A615)</f>
        <v>2.1212312151241974E-7</v>
      </c>
      <c r="J616" s="2">
        <f>RADIANS(CSV[[#This Row],[lat]])-RADIANS(B615)</f>
        <v>-2.6859175935312063E-6</v>
      </c>
      <c r="K616" s="2">
        <f>RADIANS(CSV[[#This Row],[lon]])</f>
        <v>0.74201405940680598</v>
      </c>
      <c r="L616" s="2">
        <f>RADIANS(CSV[[#This Row],[lat]])</f>
        <v>-0.11613222151031255</v>
      </c>
      <c r="M616" s="2">
        <f>SIN(CSV[[#This Row],[dlon]]/2)*SIN(CSV[[#This Row],[dlon]]/2)</f>
        <v>1.1249054670043156E-14</v>
      </c>
      <c r="N616" s="2">
        <f>SIN(CSV[[#This Row],[dlat]]/2)*SIN(CSV[[#This Row],[dlat]]/2)</f>
        <v>1.8035383298090324E-12</v>
      </c>
      <c r="O616" s="2">
        <f>COS(RADIANS(CSV[[#This Row],[lat]]))</f>
        <v>0.99326422894412825</v>
      </c>
      <c r="P616" s="2">
        <f>CSV[[#This Row],[sindlon]]+CSV[[#This Row],[cosradlat]]*O615*CSV[[#This Row],[sindlat]]</f>
        <v>1.7905733270678437E-12</v>
      </c>
      <c r="Q616" s="2">
        <f>2*ASIN(SQRT(CSV[[#This Row],[Columna1]]))*6367445</f>
        <v>17.040849991576422</v>
      </c>
      <c r="R616" s="2" t="e" vm="1">
        <f ca="1">_xlfn.CONCAT(CSV[[#This Row],[lon]],",",CSV[[#This Row],[lat]],";",CSV[[#This Row],[alt]])</f>
        <v>#NAME?</v>
      </c>
    </row>
    <row r="617" spans="1:18" x14ac:dyDescent="0.25">
      <c r="A617">
        <v>42.514297580346465</v>
      </c>
      <c r="B617">
        <v>-6.6540410555899143</v>
      </c>
      <c r="C617">
        <v>529.5999755859375</v>
      </c>
      <c r="D617" s="1">
        <v>42854.369976851849</v>
      </c>
      <c r="E617" s="1">
        <f>CSV[[#This Row],[Column4]]-D616</f>
        <v>1.1574069503694773E-5</v>
      </c>
      <c r="F617">
        <f>CSV[[#This Row],[alt]]-C616</f>
        <v>-3.20001220703125</v>
      </c>
      <c r="G617">
        <f>IF(CSV[[#This Row],[Altura]]&gt;0,CSV[[#This Row],[Altura]],0)</f>
        <v>0</v>
      </c>
      <c r="H617">
        <f>IF(CSV[[#This Row],[Altura]]&lt;=0,CSV[[#This Row],[Altura]],0)</f>
        <v>-3.20001220703125</v>
      </c>
      <c r="I617" s="2">
        <f>RADIANS(CSV[[#This Row],[lon]])-RADIANS(A616)</f>
        <v>4.1254289828707158E-7</v>
      </c>
      <c r="J617" s="2">
        <f>RADIANS(CSV[[#This Row],[lat]])-RADIANS(B616)</f>
        <v>-2.7034726104852025E-6</v>
      </c>
      <c r="K617" s="2">
        <f>RADIANS(CSV[[#This Row],[lon]])</f>
        <v>0.74201447194970427</v>
      </c>
      <c r="L617" s="2">
        <f>RADIANS(CSV[[#This Row],[lat]])</f>
        <v>-0.11613492498292304</v>
      </c>
      <c r="M617" s="2">
        <f>SIN(CSV[[#This Row],[dlon]]/2)*SIN(CSV[[#This Row],[dlon]]/2)</f>
        <v>4.254791073177367E-14</v>
      </c>
      <c r="N617" s="2">
        <f>SIN(CSV[[#This Row],[dlat]]/2)*SIN(CSV[[#This Row],[dlat]]/2)</f>
        <v>1.827191038909806E-12</v>
      </c>
      <c r="O617" s="2">
        <f>COS(RADIANS(CSV[[#This Row],[lat]]))</f>
        <v>0.99326391568545702</v>
      </c>
      <c r="P617" s="2">
        <f>CSV[[#This Row],[sindlon]]+CSV[[#This Row],[cosradlat]]*O616*CSV[[#This Row],[sindlat]]</f>
        <v>1.8452062008618719E-12</v>
      </c>
      <c r="Q617" s="2">
        <f>2*ASIN(SQRT(CSV[[#This Row],[Columna1]]))*6367445</f>
        <v>17.298866643091728</v>
      </c>
      <c r="R617" s="2" t="e" vm="1">
        <f ca="1">_xlfn.CONCAT(CSV[[#This Row],[lon]],",",CSV[[#This Row],[lat]],";",CSV[[#This Row],[alt]])</f>
        <v>#NAME?</v>
      </c>
    </row>
    <row r="618" spans="1:18" x14ac:dyDescent="0.25">
      <c r="A618">
        <v>42.514335215091705</v>
      </c>
      <c r="B618">
        <v>-6.654191929847002</v>
      </c>
      <c r="C618">
        <v>527.4000244140625</v>
      </c>
      <c r="D618" s="1">
        <v>42854.369988425926</v>
      </c>
      <c r="E618" s="1">
        <f>CSV[[#This Row],[Column4]]-D617</f>
        <v>1.1574076779652387E-5</v>
      </c>
      <c r="F618">
        <f>CSV[[#This Row],[alt]]-C617</f>
        <v>-2.199951171875</v>
      </c>
      <c r="G618">
        <f>IF(CSV[[#This Row],[Altura]]&gt;0,CSV[[#This Row],[Altura]],0)</f>
        <v>0</v>
      </c>
      <c r="H618">
        <f>IF(CSV[[#This Row],[Altura]]&lt;=0,CSV[[#This Row],[Altura]],0)</f>
        <v>-2.199951171875</v>
      </c>
      <c r="I618" s="2">
        <f>RADIANS(CSV[[#This Row],[lon]])-RADIANS(A617)</f>
        <v>6.5685021766181961E-7</v>
      </c>
      <c r="J618" s="2">
        <f>RADIANS(CSV[[#This Row],[lat]])-RADIANS(B617)</f>
        <v>-2.6332525426830955E-6</v>
      </c>
      <c r="K618" s="2">
        <f>RADIANS(CSV[[#This Row],[lon]])</f>
        <v>0.74201512879992193</v>
      </c>
      <c r="L618" s="2">
        <f>RADIANS(CSV[[#This Row],[lat]])</f>
        <v>-0.11613755823546572</v>
      </c>
      <c r="M618" s="2">
        <f>SIN(CSV[[#This Row],[dlon]]/2)*SIN(CSV[[#This Row],[dlon]]/2)</f>
        <v>1.0786305211059105E-13</v>
      </c>
      <c r="N618" s="2">
        <f>SIN(CSV[[#This Row],[dlat]]/2)*SIN(CSV[[#This Row],[dlat]]/2)</f>
        <v>1.7335047383857454E-12</v>
      </c>
      <c r="O618" s="2">
        <f>COS(RADIANS(CSV[[#This Row],[lat]]))</f>
        <v>0.99326361055639556</v>
      </c>
      <c r="P618" s="2">
        <f>CSV[[#This Row],[sindlon]]+CSV[[#This Row],[cosradlat]]*O617*CSV[[#This Row],[sindlat]]</f>
        <v>1.8180918544479019E-12</v>
      </c>
      <c r="Q618" s="2">
        <f>2*ASIN(SQRT(CSV[[#This Row],[Columna1]]))*6367445</f>
        <v>17.171297338851744</v>
      </c>
      <c r="R618" s="2" t="e" vm="1">
        <f ca="1">_xlfn.CONCAT(CSV[[#This Row],[lon]],",",CSV[[#This Row],[lat]],";",CSV[[#This Row],[alt]])</f>
        <v>#NAME?</v>
      </c>
    </row>
    <row r="619" spans="1:18" x14ac:dyDescent="0.25">
      <c r="A619">
        <v>42.514396486803889</v>
      </c>
      <c r="B619">
        <v>-6.6543237771838903</v>
      </c>
      <c r="C619">
        <v>526.20001220703125</v>
      </c>
      <c r="D619" s="1">
        <v>42854.37</v>
      </c>
      <c r="E619" s="1">
        <f>CSV[[#This Row],[Column4]]-D618</f>
        <v>1.1574076779652387E-5</v>
      </c>
      <c r="F619">
        <f>CSV[[#This Row],[alt]]-C618</f>
        <v>-1.20001220703125</v>
      </c>
      <c r="G619">
        <f>IF(CSV[[#This Row],[Altura]]&gt;0,CSV[[#This Row],[Altura]],0)</f>
        <v>0</v>
      </c>
      <c r="H619">
        <f>IF(CSV[[#This Row],[Altura]]&lt;=0,CSV[[#This Row],[Altura]],0)</f>
        <v>-1.20001220703125</v>
      </c>
      <c r="I619" s="2">
        <f>RADIANS(CSV[[#This Row],[lon]])-RADIANS(A618)</f>
        <v>1.0693931159488912E-6</v>
      </c>
      <c r="J619" s="2">
        <f>RADIANS(CSV[[#This Row],[lat]])-RADIANS(B618)</f>
        <v>-2.3011701386910222E-6</v>
      </c>
      <c r="K619" s="2">
        <f>RADIANS(CSV[[#This Row],[lon]])</f>
        <v>0.74201619819303788</v>
      </c>
      <c r="L619" s="2">
        <f>RADIANS(CSV[[#This Row],[lat]])</f>
        <v>-0.11613985940560441</v>
      </c>
      <c r="M619" s="2">
        <f>SIN(CSV[[#This Row],[dlon]]/2)*SIN(CSV[[#This Row],[dlon]]/2)</f>
        <v>2.8590040910969238E-13</v>
      </c>
      <c r="N619" s="2">
        <f>SIN(CSV[[#This Row],[dlat]]/2)*SIN(CSV[[#This Row],[dlat]]/2)</f>
        <v>1.3238460018002303E-12</v>
      </c>
      <c r="O619" s="2">
        <f>COS(RADIANS(CSV[[#This Row],[lat]]))</f>
        <v>0.99326334390185977</v>
      </c>
      <c r="P619" s="2">
        <f>CSV[[#This Row],[sindlon]]+CSV[[#This Row],[cosradlat]]*O618*CSV[[#This Row],[sindlat]]</f>
        <v>1.5919702505473281E-12</v>
      </c>
      <c r="Q619" s="2">
        <f>2*ASIN(SQRT(CSV[[#This Row],[Columna1]]))*6367445</f>
        <v>16.068031404730977</v>
      </c>
      <c r="R619" s="2" t="e" vm="1">
        <f ca="1">_xlfn.CONCAT(CSV[[#This Row],[lon]],",",CSV[[#This Row],[lat]],";",CSV[[#This Row],[alt]])</f>
        <v>#NAME?</v>
      </c>
    </row>
    <row r="620" spans="1:18" x14ac:dyDescent="0.25">
      <c r="A620">
        <v>42.514563789591193</v>
      </c>
      <c r="B620">
        <v>-6.6545228473842144</v>
      </c>
      <c r="C620">
        <v>524.4000244140625</v>
      </c>
      <c r="D620" s="1">
        <v>42854.370023148149</v>
      </c>
      <c r="E620" s="1">
        <f>CSV[[#This Row],[Column4]]-D619</f>
        <v>2.314814628334716E-5</v>
      </c>
      <c r="F620">
        <f>CSV[[#This Row],[alt]]-C619</f>
        <v>-1.79998779296875</v>
      </c>
      <c r="G620">
        <f>IF(CSV[[#This Row],[Altura]]&gt;0,CSV[[#This Row],[Altura]],0)</f>
        <v>0</v>
      </c>
      <c r="H620">
        <f>IF(CSV[[#This Row],[Altura]]&lt;=0,CSV[[#This Row],[Altura]],0)</f>
        <v>-1.79998779296875</v>
      </c>
      <c r="I620" s="2">
        <f>RADIANS(CSV[[#This Row],[lon]])-RADIANS(A619)</f>
        <v>2.9199844862048963E-6</v>
      </c>
      <c r="J620" s="2">
        <f>RADIANS(CSV[[#This Row],[lat]])-RADIANS(B619)</f>
        <v>-3.4744304382577917E-6</v>
      </c>
      <c r="K620" s="2">
        <f>RADIANS(CSV[[#This Row],[lon]])</f>
        <v>0.74201911817752408</v>
      </c>
      <c r="L620" s="2">
        <f>RADIANS(CSV[[#This Row],[lat]])</f>
        <v>-0.11614333383604267</v>
      </c>
      <c r="M620" s="2">
        <f>SIN(CSV[[#This Row],[dlon]]/2)*SIN(CSV[[#This Row],[dlon]]/2)</f>
        <v>2.1315773499178035E-12</v>
      </c>
      <c r="N620" s="2">
        <f>SIN(CSV[[#This Row],[dlat]]/2)*SIN(CSV[[#This Row],[dlat]]/2)</f>
        <v>3.0179167175700221E-12</v>
      </c>
      <c r="O620" s="2">
        <f>COS(RADIANS(CSV[[#This Row],[lat]]))</f>
        <v>0.99326294128253445</v>
      </c>
      <c r="P620" s="2">
        <f>CSV[[#This Row],[sindlon]]+CSV[[#This Row],[cosradlat]]*O619*CSV[[#This Row],[sindlat]]</f>
        <v>5.1089684871957802E-12</v>
      </c>
      <c r="Q620" s="2">
        <f>2*ASIN(SQRT(CSV[[#This Row],[Columna1]]))*6367445</f>
        <v>28.784706790890539</v>
      </c>
      <c r="R620" s="2" t="e" vm="1">
        <f ca="1">_xlfn.CONCAT(CSV[[#This Row],[lon]],",",CSV[[#This Row],[lat]],";",CSV[[#This Row],[alt]])</f>
        <v>#NAME?</v>
      </c>
    </row>
    <row r="621" spans="1:18" x14ac:dyDescent="0.25">
      <c r="A621">
        <v>42.514663450419903</v>
      </c>
      <c r="B621">
        <v>-6.6545903217047453</v>
      </c>
      <c r="C621">
        <v>523.4000244140625</v>
      </c>
      <c r="D621" s="1">
        <v>42854.370034722226</v>
      </c>
      <c r="E621" s="1">
        <f>CSV[[#This Row],[Column4]]-D620</f>
        <v>1.1574076779652387E-5</v>
      </c>
      <c r="F621">
        <f>CSV[[#This Row],[alt]]-C620</f>
        <v>-1</v>
      </c>
      <c r="G621">
        <f>IF(CSV[[#This Row],[Altura]]&gt;0,CSV[[#This Row],[Altura]],0)</f>
        <v>0</v>
      </c>
      <c r="H621">
        <f>IF(CSV[[#This Row],[Altura]]&lt;=0,CSV[[#This Row],[Altura]],0)</f>
        <v>-1</v>
      </c>
      <c r="I621" s="2">
        <f>RADIANS(CSV[[#This Row],[lon]])-RADIANS(A620)</f>
        <v>1.7394095962464107E-6</v>
      </c>
      <c r="J621" s="2">
        <f>RADIANS(CSV[[#This Row],[lat]])-RADIANS(B620)</f>
        <v>-1.177649053815677E-6</v>
      </c>
      <c r="K621" s="2">
        <f>RADIANS(CSV[[#This Row],[lon]])</f>
        <v>0.74202085758712033</v>
      </c>
      <c r="L621" s="2">
        <f>RADIANS(CSV[[#This Row],[lat]])</f>
        <v>-0.11614451148509648</v>
      </c>
      <c r="M621" s="2">
        <f>SIN(CSV[[#This Row],[dlon]]/2)*SIN(CSV[[#This Row],[dlon]]/2)</f>
        <v>7.5638643587833456E-13</v>
      </c>
      <c r="N621" s="2">
        <f>SIN(CSV[[#This Row],[dlat]]/2)*SIN(CSV[[#This Row],[dlat]]/2)</f>
        <v>3.4671432348819977E-13</v>
      </c>
      <c r="O621" s="2">
        <f>COS(RADIANS(CSV[[#This Row],[lat]]))</f>
        <v>0.99326280481305285</v>
      </c>
      <c r="P621" s="2">
        <f>CSV[[#This Row],[sindlon]]+CSV[[#This Row],[cosradlat]]*O620*CSV[[#This Row],[sindlat]]</f>
        <v>1.0984447795142302E-12</v>
      </c>
      <c r="Q621" s="2">
        <f>2*ASIN(SQRT(CSV[[#This Row],[Columna1]]))*6367445</f>
        <v>13.3470200416539</v>
      </c>
      <c r="R621" s="2" t="e" vm="1">
        <f ca="1">_xlfn.CONCAT(CSV[[#This Row],[lon]],",",CSV[[#This Row],[lat]],";",CSV[[#This Row],[alt]])</f>
        <v>#NAME?</v>
      </c>
    </row>
    <row r="622" spans="1:18" x14ac:dyDescent="0.25">
      <c r="A622">
        <v>42.514767972752452</v>
      </c>
      <c r="B622">
        <v>-6.6546456422656783</v>
      </c>
      <c r="C622">
        <v>522.20001220703125</v>
      </c>
      <c r="D622" s="1">
        <v>42854.370046296295</v>
      </c>
      <c r="E622" s="1">
        <f>CSV[[#This Row],[Column4]]-D621</f>
        <v>1.1574069503694773E-5</v>
      </c>
      <c r="F622">
        <f>CSV[[#This Row],[alt]]-C621</f>
        <v>-1.20001220703125</v>
      </c>
      <c r="G622">
        <f>IF(CSV[[#This Row],[Altura]]&gt;0,CSV[[#This Row],[Altura]],0)</f>
        <v>0</v>
      </c>
      <c r="H622">
        <f>IF(CSV[[#This Row],[Altura]]&lt;=0,CSV[[#This Row],[Altura]],0)</f>
        <v>-1.20001220703125</v>
      </c>
      <c r="I622" s="2">
        <f>RADIANS(CSV[[#This Row],[lon]])-RADIANS(A621)</f>
        <v>1.824258844873583E-6</v>
      </c>
      <c r="J622" s="2">
        <f>RADIANS(CSV[[#This Row],[lat]])-RADIANS(B621)</f>
        <v>-9.655259323310128E-7</v>
      </c>
      <c r="K622" s="2">
        <f>RADIANS(CSV[[#This Row],[lon]])</f>
        <v>0.7420226818459652</v>
      </c>
      <c r="L622" s="2">
        <f>RADIANS(CSV[[#This Row],[lat]])</f>
        <v>-0.11614547701102881</v>
      </c>
      <c r="M622" s="2">
        <f>SIN(CSV[[#This Row],[dlon]]/2)*SIN(CSV[[#This Row],[dlon]]/2)</f>
        <v>8.31980083274644E-13</v>
      </c>
      <c r="N622" s="2">
        <f>SIN(CSV[[#This Row],[dlat]]/2)*SIN(CSV[[#This Row],[dlat]]/2)</f>
        <v>2.3306008150089979E-13</v>
      </c>
      <c r="O622" s="2">
        <f>COS(RADIANS(CSV[[#This Row],[lat]]))</f>
        <v>0.99326269292400293</v>
      </c>
      <c r="P622" s="2">
        <f>CSV[[#This Row],[sindlon]]+CSV[[#This Row],[cosradlat]]*O621*CSV[[#This Row],[sindlat]]</f>
        <v>1.0619103749058941E-12</v>
      </c>
      <c r="Q622" s="2">
        <f>2*ASIN(SQRT(CSV[[#This Row],[Columna1]]))*6367445</f>
        <v>13.123181336500878</v>
      </c>
      <c r="R622" s="2" t="e" vm="1">
        <f ca="1">_xlfn.CONCAT(CSV[[#This Row],[lon]],",",CSV[[#This Row],[lat]],";",CSV[[#This Row],[alt]])</f>
        <v>#NAME?</v>
      </c>
    </row>
    <row r="623" spans="1:18" x14ac:dyDescent="0.25">
      <c r="A623">
        <v>42.514874590560794</v>
      </c>
      <c r="B623">
        <v>-6.6546971071511507</v>
      </c>
      <c r="C623">
        <v>521.4000244140625</v>
      </c>
      <c r="D623" s="1">
        <v>42854.370057870372</v>
      </c>
      <c r="E623" s="1">
        <f>CSV[[#This Row],[Column4]]-D622</f>
        <v>1.1574076779652387E-5</v>
      </c>
      <c r="F623">
        <f>CSV[[#This Row],[alt]]-C622</f>
        <v>-0.79998779296875</v>
      </c>
      <c r="G623">
        <f>IF(CSV[[#This Row],[Altura]]&gt;0,CSV[[#This Row],[Altura]],0)</f>
        <v>0</v>
      </c>
      <c r="H623">
        <f>IF(CSV[[#This Row],[Altura]]&lt;=0,CSV[[#This Row],[Altura]],0)</f>
        <v>-0.79998779296875</v>
      </c>
      <c r="I623" s="2">
        <f>RADIANS(CSV[[#This Row],[lon]])-RADIANS(A622)</f>
        <v>1.8608317967627741E-6</v>
      </c>
      <c r="J623" s="2">
        <f>RADIANS(CSV[[#This Row],[lat]])-RADIANS(B622)</f>
        <v>-8.9823170065783664E-7</v>
      </c>
      <c r="K623" s="2">
        <f>RADIANS(CSV[[#This Row],[lon]])</f>
        <v>0.74202454267776197</v>
      </c>
      <c r="L623" s="2">
        <f>RADIANS(CSV[[#This Row],[lat]])</f>
        <v>-0.11614637524272947</v>
      </c>
      <c r="M623" s="2">
        <f>SIN(CSV[[#This Row],[dlon]]/2)*SIN(CSV[[#This Row],[dlon]]/2)</f>
        <v>8.6567374396059373E-13</v>
      </c>
      <c r="N623" s="2">
        <f>SIN(CSV[[#This Row],[dlat]]/2)*SIN(CSV[[#This Row],[dlat]]/2)</f>
        <v>2.0170504701665382E-13</v>
      </c>
      <c r="O623" s="2">
        <f>COS(RADIANS(CSV[[#This Row],[lat]]))</f>
        <v>0.99326258883244944</v>
      </c>
      <c r="P623" s="2">
        <f>CSV[[#This Row],[sindlon]]+CSV[[#This Row],[cosradlat]]*O622*CSV[[#This Row],[sindlat]]</f>
        <v>1.0646700280974909E-12</v>
      </c>
      <c r="Q623" s="2">
        <f>2*ASIN(SQRT(CSV[[#This Row],[Columna1]]))*6367445</f>
        <v>13.140222290149184</v>
      </c>
      <c r="R623" s="2" t="e" vm="1">
        <f ca="1">_xlfn.CONCAT(CSV[[#This Row],[lon]],",",CSV[[#This Row],[lat]],";",CSV[[#This Row],[alt]])</f>
        <v>#NAME?</v>
      </c>
    </row>
    <row r="624" spans="1:18" x14ac:dyDescent="0.25">
      <c r="A624">
        <v>42.51497894525528</v>
      </c>
      <c r="B624">
        <v>-6.6547571215778589</v>
      </c>
      <c r="C624">
        <v>521</v>
      </c>
      <c r="D624" s="1">
        <v>42854.370069444441</v>
      </c>
      <c r="E624" s="1">
        <f>CSV[[#This Row],[Column4]]-D623</f>
        <v>1.1574069503694773E-5</v>
      </c>
      <c r="F624">
        <f>CSV[[#This Row],[alt]]-C623</f>
        <v>-0.4000244140625</v>
      </c>
      <c r="G624">
        <f>IF(CSV[[#This Row],[Altura]]&gt;0,CSV[[#This Row],[Altura]],0)</f>
        <v>0</v>
      </c>
      <c r="H624">
        <f>IF(CSV[[#This Row],[Altura]]&lt;=0,CSV[[#This Row],[Altura]],0)</f>
        <v>-0.4000244140625</v>
      </c>
      <c r="I624" s="2">
        <f>RADIANS(CSV[[#This Row],[lon]])-RADIANS(A623)</f>
        <v>1.8213330087446522E-6</v>
      </c>
      <c r="J624" s="2">
        <f>RADIANS(CSV[[#This Row],[lat]])-RADIANS(B623)</f>
        <v>-1.0474493447459876E-6</v>
      </c>
      <c r="K624" s="2">
        <f>RADIANS(CSV[[#This Row],[lon]])</f>
        <v>0.74202636401077071</v>
      </c>
      <c r="L624" s="2">
        <f>RADIANS(CSV[[#This Row],[lat]])</f>
        <v>-0.11614742269207422</v>
      </c>
      <c r="M624" s="2">
        <f>SIN(CSV[[#This Row],[dlon]]/2)*SIN(CSV[[#This Row],[dlon]]/2)</f>
        <v>8.2931348218548252E-13</v>
      </c>
      <c r="N624" s="2">
        <f>SIN(CSV[[#This Row],[dlat]]/2)*SIN(CSV[[#This Row],[dlat]]/2)</f>
        <v>2.7428753245217462E-13</v>
      </c>
      <c r="O624" s="2">
        <f>COS(RADIANS(CSV[[#This Row],[lat]]))</f>
        <v>0.99326246744780156</v>
      </c>
      <c r="P624" s="2">
        <f>CSV[[#This Row],[sindlon]]+CSV[[#This Row],[cosradlat]]*O623*CSV[[#This Row],[sindlat]]</f>
        <v>1.0999174564533616E-12</v>
      </c>
      <c r="Q624" s="2">
        <f>2*ASIN(SQRT(CSV[[#This Row],[Columna1]]))*6367445</f>
        <v>13.355964171248385</v>
      </c>
      <c r="R624" s="2" t="e" vm="1">
        <f ca="1">_xlfn.CONCAT(CSV[[#This Row],[lon]],",",CSV[[#This Row],[lat]],";",CSV[[#This Row],[alt]])</f>
        <v>#NAME?</v>
      </c>
    </row>
    <row r="625" spans="1:18" x14ac:dyDescent="0.25">
      <c r="A625">
        <v>42.515193605795503</v>
      </c>
      <c r="B625">
        <v>-6.6548916511237621</v>
      </c>
      <c r="C625">
        <v>520.4000244140625</v>
      </c>
      <c r="D625" s="1">
        <v>42854.370092592595</v>
      </c>
      <c r="E625" s="1">
        <f>CSV[[#This Row],[Column4]]-D624</f>
        <v>2.3148153559304774E-5</v>
      </c>
      <c r="F625">
        <f>CSV[[#This Row],[alt]]-C624</f>
        <v>-0.5999755859375</v>
      </c>
      <c r="G625">
        <f>IF(CSV[[#This Row],[Altura]]&gt;0,CSV[[#This Row],[Altura]],0)</f>
        <v>0</v>
      </c>
      <c r="H625">
        <f>IF(CSV[[#This Row],[Altura]]&lt;=0,CSV[[#This Row],[Altura]],0)</f>
        <v>-0.5999755859375</v>
      </c>
      <c r="I625" s="2">
        <f>RADIANS(CSV[[#This Row],[lon]])-RADIANS(A624)</f>
        <v>3.7465332010100383E-6</v>
      </c>
      <c r="J625" s="2">
        <f>RADIANS(CSV[[#This Row],[lat]])-RADIANS(B624)</f>
        <v>-2.3479835172257602E-6</v>
      </c>
      <c r="K625" s="2">
        <f>RADIANS(CSV[[#This Row],[lon]])</f>
        <v>0.74203011054397172</v>
      </c>
      <c r="L625" s="2">
        <f>RADIANS(CSV[[#This Row],[lat]])</f>
        <v>-0.11614977067559144</v>
      </c>
      <c r="M625" s="2">
        <f>SIN(CSV[[#This Row],[dlon]]/2)*SIN(CSV[[#This Row],[dlon]]/2)</f>
        <v>3.5091277565635262E-12</v>
      </c>
      <c r="N625" s="2">
        <f>SIN(CSV[[#This Row],[dlat]]/2)*SIN(CSV[[#This Row],[dlat]]/2)</f>
        <v>1.3782566492903294E-12</v>
      </c>
      <c r="O625" s="2">
        <f>COS(RADIANS(CSV[[#This Row],[lat]]))</f>
        <v>0.99326219534557425</v>
      </c>
      <c r="P625" s="2">
        <f>CSV[[#This Row],[sindlon]]+CSV[[#This Row],[cosradlat]]*O624*CSV[[#This Row],[sindlat]]</f>
        <v>4.8688745003318382E-12</v>
      </c>
      <c r="Q625" s="2">
        <f>2*ASIN(SQRT(CSV[[#This Row],[Columna1]]))*6367445</f>
        <v>28.100204997385468</v>
      </c>
      <c r="R625" s="2" t="e" vm="1">
        <f ca="1">_xlfn.CONCAT(CSV[[#This Row],[lon]],",",CSV[[#This Row],[lat]],";",CSV[[#This Row],[alt]])</f>
        <v>#NAME?</v>
      </c>
    </row>
    <row r="626" spans="1:18" x14ac:dyDescent="0.25">
      <c r="A626">
        <v>42.515426119789481</v>
      </c>
      <c r="B626">
        <v>-6.6550045553594828</v>
      </c>
      <c r="C626">
        <v>519.20001220703125</v>
      </c>
      <c r="D626" s="1">
        <v>42854.370115740741</v>
      </c>
      <c r="E626" s="1">
        <f>CSV[[#This Row],[Column4]]-D625</f>
        <v>2.314814628334716E-5</v>
      </c>
      <c r="F626">
        <f>CSV[[#This Row],[alt]]-C625</f>
        <v>-1.20001220703125</v>
      </c>
      <c r="G626">
        <f>IF(CSV[[#This Row],[Altura]]&gt;0,CSV[[#This Row],[Altura]],0)</f>
        <v>0</v>
      </c>
      <c r="H626">
        <f>IF(CSV[[#This Row],[Altura]]&lt;=0,CSV[[#This Row],[Altura]],0)</f>
        <v>-1.20001220703125</v>
      </c>
      <c r="I626" s="2">
        <f>RADIANS(CSV[[#This Row],[lon]])-RADIANS(A625)</f>
        <v>4.0581347517942845E-6</v>
      </c>
      <c r="J626" s="2">
        <f>RADIANS(CSV[[#This Row],[lat]])-RADIANS(B625)</f>
        <v>-1.970550652777292E-6</v>
      </c>
      <c r="K626" s="2">
        <f>RADIANS(CSV[[#This Row],[lon]])</f>
        <v>0.74203416867872352</v>
      </c>
      <c r="L626" s="2">
        <f>RADIANS(CSV[[#This Row],[lat]])</f>
        <v>-0.11615174122624422</v>
      </c>
      <c r="M626" s="2">
        <f>SIN(CSV[[#This Row],[dlon]]/2)*SIN(CSV[[#This Row],[dlon]]/2)</f>
        <v>4.1171144159244637E-12</v>
      </c>
      <c r="N626" s="2">
        <f>SIN(CSV[[#This Row],[dlat]]/2)*SIN(CSV[[#This Row],[dlat]]/2)</f>
        <v>9.7076746878993879E-13</v>
      </c>
      <c r="O626" s="2">
        <f>COS(RADIANS(CSV[[#This Row],[lat]]))</f>
        <v>0.993261966978918</v>
      </c>
      <c r="P626" s="2">
        <f>CSV[[#This Row],[sindlon]]+CSV[[#This Row],[cosradlat]]*O625*CSV[[#This Row],[sindlat]]</f>
        <v>5.074844052290807E-12</v>
      </c>
      <c r="Q626" s="2">
        <f>2*ASIN(SQRT(CSV[[#This Row],[Columna1]]))*6367445</f>
        <v>28.688414597405892</v>
      </c>
      <c r="R626" s="2" t="e" vm="1">
        <f ca="1">_xlfn.CONCAT(CSV[[#This Row],[lon]],",",CSV[[#This Row],[lat]],";",CSV[[#This Row],[alt]])</f>
        <v>#NAME?</v>
      </c>
    </row>
    <row r="627" spans="1:18" x14ac:dyDescent="0.25">
      <c r="A627">
        <v>42.515536425635219</v>
      </c>
      <c r="B627">
        <v>-6.6550872847437859</v>
      </c>
      <c r="C627">
        <v>518</v>
      </c>
      <c r="D627" s="1">
        <v>42854.370127314818</v>
      </c>
      <c r="E627" s="1">
        <f>CSV[[#This Row],[Column4]]-D626</f>
        <v>1.1574076779652387E-5</v>
      </c>
      <c r="F627">
        <f>CSV[[#This Row],[alt]]-C626</f>
        <v>-1.20001220703125</v>
      </c>
      <c r="G627">
        <f>IF(CSV[[#This Row],[Altura]]&gt;0,CSV[[#This Row],[Altura]],0)</f>
        <v>0</v>
      </c>
      <c r="H627">
        <f>IF(CSV[[#This Row],[Altura]]&lt;=0,CSV[[#This Row],[Altura]],0)</f>
        <v>-1.20001220703125</v>
      </c>
      <c r="I627" s="2">
        <f>RADIANS(CSV[[#This Row],[lon]])-RADIANS(A626)</f>
        <v>1.9252001923764084E-6</v>
      </c>
      <c r="J627" s="2">
        <f>RADIANS(CSV[[#This Row],[lat]])-RADIANS(B626)</f>
        <v>-1.4439001442267951E-6</v>
      </c>
      <c r="K627" s="2">
        <f>RADIANS(CSV[[#This Row],[lon]])</f>
        <v>0.74203609387891589</v>
      </c>
      <c r="L627" s="2">
        <f>RADIANS(CSV[[#This Row],[lat]])</f>
        <v>-0.11615318512638845</v>
      </c>
      <c r="M627" s="2">
        <f>SIN(CSV[[#This Row],[dlon]]/2)*SIN(CSV[[#This Row],[dlon]]/2)</f>
        <v>9.265989451812538E-13</v>
      </c>
      <c r="N627" s="2">
        <f>SIN(CSV[[#This Row],[dlat]]/2)*SIN(CSV[[#This Row],[dlat]]/2)</f>
        <v>5.2121190662444942E-13</v>
      </c>
      <c r="O627" s="2">
        <f>COS(RADIANS(CSV[[#This Row],[lat]]))</f>
        <v>0.99326179964321815</v>
      </c>
      <c r="P627" s="2">
        <f>CSV[[#This Row],[sindlon]]+CSV[[#This Row],[cosradlat]]*O626*CSV[[#This Row],[sindlat]]</f>
        <v>1.4408105426885412E-12</v>
      </c>
      <c r="Q627" s="2">
        <f>2*ASIN(SQRT(CSV[[#This Row],[Columna1]]))*6367445</f>
        <v>15.286168299945162</v>
      </c>
      <c r="R627" s="2" t="e" vm="1">
        <f ca="1">_xlfn.CONCAT(CSV[[#This Row],[lon]],",",CSV[[#This Row],[lat]],";",CSV[[#This Row],[alt]])</f>
        <v>#NAME?</v>
      </c>
    </row>
    <row r="628" spans="1:18" x14ac:dyDescent="0.25">
      <c r="A628">
        <v>42.515635080635548</v>
      </c>
      <c r="B628">
        <v>-6.6552022006362677</v>
      </c>
      <c r="C628">
        <v>516.79998779296875</v>
      </c>
      <c r="D628" s="1">
        <v>42854.370138888888</v>
      </c>
      <c r="E628" s="1">
        <f>CSV[[#This Row],[Column4]]-D627</f>
        <v>1.1574069503694773E-5</v>
      </c>
      <c r="F628">
        <f>CSV[[#This Row],[alt]]-C627</f>
        <v>-1.20001220703125</v>
      </c>
      <c r="G628">
        <f>IF(CSV[[#This Row],[Altura]]&gt;0,CSV[[#This Row],[Altura]],0)</f>
        <v>0</v>
      </c>
      <c r="H628">
        <f>IF(CSV[[#This Row],[Altura]]&lt;=0,CSV[[#This Row],[Altura]],0)</f>
        <v>-1.20001220703125</v>
      </c>
      <c r="I628" s="2">
        <f>RADIANS(CSV[[#This Row],[lon]])-RADIANS(A627)</f>
        <v>1.7218545792507811E-6</v>
      </c>
      <c r="J628" s="2">
        <f>RADIANS(CSV[[#This Row],[lat]])-RADIANS(B627)</f>
        <v>-2.0056606866852844E-6</v>
      </c>
      <c r="K628" s="2">
        <f>RADIANS(CSV[[#This Row],[lon]])</f>
        <v>0.74203781573349514</v>
      </c>
      <c r="L628" s="2">
        <f>RADIANS(CSV[[#This Row],[lat]])</f>
        <v>-0.11615519078707513</v>
      </c>
      <c r="M628" s="2">
        <f>SIN(CSV[[#This Row],[dlon]]/2)*SIN(CSV[[#This Row],[dlon]]/2)</f>
        <v>7.4119579802153807E-13</v>
      </c>
      <c r="N628" s="2">
        <f>SIN(CSV[[#This Row],[dlat]]/2)*SIN(CSV[[#This Row],[dlat]]/2)</f>
        <v>1.0056686975283845E-12</v>
      </c>
      <c r="O628" s="2">
        <f>COS(RADIANS(CSV[[#This Row],[lat]]))</f>
        <v>0.99326156720083114</v>
      </c>
      <c r="P628" s="2">
        <f>CSV[[#This Row],[sindlon]]+CSV[[#This Row],[cosradlat]]*O627*CSV[[#This Row],[sindlat]]</f>
        <v>1.7333571297339039E-12</v>
      </c>
      <c r="Q628" s="2">
        <f>2*ASIN(SQRT(CSV[[#This Row],[Columna1]]))*6367445</f>
        <v>16.766376859061243</v>
      </c>
      <c r="R628" s="2" t="e" vm="1">
        <f ca="1">_xlfn.CONCAT(CSV[[#This Row],[lon]],",",CSV[[#This Row],[lat]],";",CSV[[#This Row],[alt]])</f>
        <v>#NAME?</v>
      </c>
    </row>
    <row r="629" spans="1:18" x14ac:dyDescent="0.25">
      <c r="A629">
        <v>42.515722503885627</v>
      </c>
      <c r="B629">
        <v>-6.6553434357047081</v>
      </c>
      <c r="C629">
        <v>514.5999755859375</v>
      </c>
      <c r="D629" s="1">
        <v>42854.370150462964</v>
      </c>
      <c r="E629" s="1">
        <f>CSV[[#This Row],[Column4]]-D628</f>
        <v>1.1574076779652387E-5</v>
      </c>
      <c r="F629">
        <f>CSV[[#This Row],[alt]]-C628</f>
        <v>-2.20001220703125</v>
      </c>
      <c r="G629">
        <f>IF(CSV[[#This Row],[Altura]]&gt;0,CSV[[#This Row],[Altura]],0)</f>
        <v>0</v>
      </c>
      <c r="H629">
        <f>IF(CSV[[#This Row],[Altura]]&lt;=0,CSV[[#This Row],[Altura]],0)</f>
        <v>-2.20001220703125</v>
      </c>
      <c r="I629" s="2">
        <f>RADIANS(CSV[[#This Row],[lon]])-RADIANS(A628)</f>
        <v>1.5258235567250367E-6</v>
      </c>
      <c r="J629" s="2">
        <f>RADIANS(CSV[[#This Row],[lat]])-RADIANS(B628)</f>
        <v>-2.4650169635626051E-6</v>
      </c>
      <c r="K629" s="2">
        <f>RADIANS(CSV[[#This Row],[lon]])</f>
        <v>0.74203934155705187</v>
      </c>
      <c r="L629" s="2">
        <f>RADIANS(CSV[[#This Row],[lat]])</f>
        <v>-0.1161576558040387</v>
      </c>
      <c r="M629" s="2">
        <f>SIN(CSV[[#This Row],[dlon]]/2)*SIN(CSV[[#This Row],[dlon]]/2)</f>
        <v>5.8203438156414738E-13</v>
      </c>
      <c r="N629" s="2">
        <f>SIN(CSV[[#This Row],[dlat]]/2)*SIN(CSV[[#This Row],[dlat]]/2)</f>
        <v>1.5190771576620821E-12</v>
      </c>
      <c r="O629" s="2">
        <f>COS(RADIANS(CSV[[#This Row],[lat]]))</f>
        <v>0.99326128151671333</v>
      </c>
      <c r="P629" s="2">
        <f>CSV[[#This Row],[sindlon]]+CSV[[#This Row],[cosradlat]]*O628*CSV[[#This Row],[sindlat]]</f>
        <v>2.0807076854284108E-12</v>
      </c>
      <c r="Q629" s="2">
        <f>2*ASIN(SQRT(CSV[[#This Row],[Columna1]]))*6367445</f>
        <v>18.369643738752725</v>
      </c>
      <c r="R629" s="2" t="e" vm="1">
        <f ca="1">_xlfn.CONCAT(CSV[[#This Row],[lon]],",",CSV[[#This Row],[lat]],";",CSV[[#This Row],[alt]])</f>
        <v>#NAME?</v>
      </c>
    </row>
    <row r="630" spans="1:18" x14ac:dyDescent="0.25">
      <c r="A630">
        <v>42.515808083117008</v>
      </c>
      <c r="B630">
        <v>-6.6554912924766541</v>
      </c>
      <c r="C630">
        <v>511.39999389648438</v>
      </c>
      <c r="D630" s="1">
        <v>42854.370162037034</v>
      </c>
      <c r="E630" s="1">
        <f>CSV[[#This Row],[Column4]]-D629</f>
        <v>1.1574069503694773E-5</v>
      </c>
      <c r="F630">
        <f>CSV[[#This Row],[alt]]-C629</f>
        <v>-3.199981689453125</v>
      </c>
      <c r="G630">
        <f>IF(CSV[[#This Row],[Altura]]&gt;0,CSV[[#This Row],[Altura]],0)</f>
        <v>0</v>
      </c>
      <c r="H630">
        <f>IF(CSV[[#This Row],[Altura]]&lt;=0,CSV[[#This Row],[Altura]],0)</f>
        <v>-3.199981689453125</v>
      </c>
      <c r="I630" s="2">
        <f>RADIANS(CSV[[#This Row],[lon]])-RADIANS(A629)</f>
        <v>1.4936393588627084E-6</v>
      </c>
      <c r="J630" s="2">
        <f>RADIANS(CSV[[#This Row],[lat]])-RADIANS(B629)</f>
        <v>-2.5805874918211069E-6</v>
      </c>
      <c r="K630" s="2">
        <f>RADIANS(CSV[[#This Row],[lon]])</f>
        <v>0.74204083519641073</v>
      </c>
      <c r="L630" s="2">
        <f>RADIANS(CSV[[#This Row],[lat]])</f>
        <v>-0.11616023639153052</v>
      </c>
      <c r="M630" s="2">
        <f>SIN(CSV[[#This Row],[dlon]]/2)*SIN(CSV[[#This Row],[dlon]]/2)</f>
        <v>5.5773963358584687E-13</v>
      </c>
      <c r="N630" s="2">
        <f>SIN(CSV[[#This Row],[dlat]]/2)*SIN(CSV[[#This Row],[dlat]]/2)</f>
        <v>1.6648579507349638E-12</v>
      </c>
      <c r="O630" s="2">
        <f>COS(RADIANS(CSV[[#This Row],[lat]]))</f>
        <v>0.99326098243203687</v>
      </c>
      <c r="P630" s="2">
        <f>CSV[[#This Row],[sindlon]]+CSV[[#This Row],[cosradlat]]*O629*CSV[[#This Row],[sindlat]]</f>
        <v>2.2002346733970275E-12</v>
      </c>
      <c r="Q630" s="2">
        <f>2*ASIN(SQRT(CSV[[#This Row],[Columna1]]))*6367445</f>
        <v>18.889901800002335</v>
      </c>
      <c r="R630" s="2" t="e" vm="1">
        <f ca="1">_xlfn.CONCAT(CSV[[#This Row],[lon]],",",CSV[[#This Row],[lat]],";",CSV[[#This Row],[alt]])</f>
        <v>#NAME?</v>
      </c>
    </row>
    <row r="631" spans="1:18" x14ac:dyDescent="0.25">
      <c r="A631">
        <v>42.515896847471595</v>
      </c>
      <c r="B631">
        <v>-6.6556354612112054</v>
      </c>
      <c r="C631">
        <v>509.79998779296875</v>
      </c>
      <c r="D631" s="1">
        <v>42854.370173611111</v>
      </c>
      <c r="E631" s="1">
        <f>CSV[[#This Row],[Column4]]-D630</f>
        <v>1.1574076779652387E-5</v>
      </c>
      <c r="F631">
        <f>CSV[[#This Row],[alt]]-C630</f>
        <v>-1.600006103515625</v>
      </c>
      <c r="G631">
        <f>IF(CSV[[#This Row],[Altura]]&gt;0,CSV[[#This Row],[Altura]],0)</f>
        <v>0</v>
      </c>
      <c r="H631">
        <f>IF(CSV[[#This Row],[Altura]]&lt;=0,CSV[[#This Row],[Altura]],0)</f>
        <v>-1.600006103515625</v>
      </c>
      <c r="I631" s="2">
        <f>RADIANS(CSV[[#This Row],[lon]])-RADIANS(A630)</f>
        <v>1.5492302459785279E-6</v>
      </c>
      <c r="J631" s="2">
        <f>RADIANS(CSV[[#This Row],[lat]])-RADIANS(B630)</f>
        <v>-2.5162190963601283E-6</v>
      </c>
      <c r="K631" s="2">
        <f>RADIANS(CSV[[#This Row],[lon]])</f>
        <v>0.74204238442665671</v>
      </c>
      <c r="L631" s="2">
        <f>RADIANS(CSV[[#This Row],[lat]])</f>
        <v>-0.11616275261062688</v>
      </c>
      <c r="M631" s="2">
        <f>SIN(CSV[[#This Row],[dlon]]/2)*SIN(CSV[[#This Row],[dlon]]/2)</f>
        <v>6.0002858876355243E-13</v>
      </c>
      <c r="N631" s="2">
        <f>SIN(CSV[[#This Row],[dlat]]/2)*SIN(CSV[[#This Row],[dlat]]/2)</f>
        <v>1.5828396352210101E-12</v>
      </c>
      <c r="O631" s="2">
        <f>COS(RADIANS(CSV[[#This Row],[lat]]))</f>
        <v>0.99326069080115331</v>
      </c>
      <c r="P631" s="2">
        <f>CSV[[#This Row],[sindlon]]+CSV[[#This Row],[cosradlat]]*O630*CSV[[#This Row],[sindlat]]</f>
        <v>2.1616060809178636E-12</v>
      </c>
      <c r="Q631" s="2">
        <f>2*ASIN(SQRT(CSV[[#This Row],[Columna1]]))*6367445</f>
        <v>18.723346506948978</v>
      </c>
      <c r="R631" s="2" t="e" vm="1">
        <f ca="1">_xlfn.CONCAT(CSV[[#This Row],[lon]],",",CSV[[#This Row],[lat]],";",CSV[[#This Row],[alt]])</f>
        <v>#NAME?</v>
      </c>
    </row>
    <row r="632" spans="1:18" x14ac:dyDescent="0.25">
      <c r="A632">
        <v>42.515992484986782</v>
      </c>
      <c r="B632">
        <v>-6.6557730920612812</v>
      </c>
      <c r="C632">
        <v>508.60000610351563</v>
      </c>
      <c r="D632" s="1">
        <v>42854.370185185187</v>
      </c>
      <c r="E632" s="1">
        <f>CSV[[#This Row],[Column4]]-D631</f>
        <v>1.1574076779652387E-5</v>
      </c>
      <c r="F632">
        <f>CSV[[#This Row],[alt]]-C631</f>
        <v>-1.199981689453125</v>
      </c>
      <c r="G632">
        <f>IF(CSV[[#This Row],[Altura]]&gt;0,CSV[[#This Row],[Altura]],0)</f>
        <v>0</v>
      </c>
      <c r="H632">
        <f>IF(CSV[[#This Row],[Altura]]&lt;=0,CSV[[#This Row],[Altura]],0)</f>
        <v>-1.199981689453125</v>
      </c>
      <c r="I632" s="2">
        <f>RADIANS(CSV[[#This Row],[lon]])-RADIANS(A631)</f>
        <v>1.669189528485937E-6</v>
      </c>
      <c r="J632" s="2">
        <f>RADIANS(CSV[[#This Row],[lat]])-RADIANS(B631)</f>
        <v>-2.4021114861383364E-6</v>
      </c>
      <c r="K632" s="2">
        <f>RADIANS(CSV[[#This Row],[lon]])</f>
        <v>0.7420440536161852</v>
      </c>
      <c r="L632" s="2">
        <f>RADIANS(CSV[[#This Row],[lat]])</f>
        <v>-0.11616515472211301</v>
      </c>
      <c r="M632" s="2">
        <f>SIN(CSV[[#This Row],[dlon]]/2)*SIN(CSV[[#This Row],[dlon]]/2)</f>
        <v>6.9654842050161451E-13</v>
      </c>
      <c r="N632" s="2">
        <f>SIN(CSV[[#This Row],[dlat]]/2)*SIN(CSV[[#This Row],[dlat]]/2)</f>
        <v>1.4425348979587379E-12</v>
      </c>
      <c r="O632" s="2">
        <f>COS(RADIANS(CSV[[#This Row],[lat]]))</f>
        <v>0.99326041238952378</v>
      </c>
      <c r="P632" s="2">
        <f>CSV[[#This Row],[sindlon]]+CSV[[#This Row],[cosradlat]]*O631*CSV[[#This Row],[sindlat]]</f>
        <v>2.1197050595996851E-12</v>
      </c>
      <c r="Q632" s="2">
        <f>2*ASIN(SQRT(CSV[[#This Row],[Columna1]]))*6367445</f>
        <v>18.54098985350408</v>
      </c>
      <c r="R632" s="2" t="e" vm="1">
        <f ca="1">_xlfn.CONCAT(CSV[[#This Row],[lon]],",",CSV[[#This Row],[lat]],";",CSV[[#This Row],[alt]])</f>
        <v>#NAME?</v>
      </c>
    </row>
    <row r="633" spans="1:18" x14ac:dyDescent="0.25">
      <c r="A633">
        <v>42.516178227961063</v>
      </c>
      <c r="B633">
        <v>-6.6560595016926527</v>
      </c>
      <c r="C633">
        <v>506</v>
      </c>
      <c r="D633" s="1">
        <v>42854.370208333334</v>
      </c>
      <c r="E633" s="1">
        <f>CSV[[#This Row],[Column4]]-D632</f>
        <v>2.314814628334716E-5</v>
      </c>
      <c r="F633">
        <f>CSV[[#This Row],[alt]]-C632</f>
        <v>-2.600006103515625</v>
      </c>
      <c r="G633">
        <f>IF(CSV[[#This Row],[Altura]]&gt;0,CSV[[#This Row],[Altura]],0)</f>
        <v>0</v>
      </c>
      <c r="H633">
        <f>IF(CSV[[#This Row],[Altura]]&lt;=0,CSV[[#This Row],[Altura]],0)</f>
        <v>-2.600006103515625</v>
      </c>
      <c r="I633" s="2">
        <f>RADIANS(CSV[[#This Row],[lon]])-RADIANS(A632)</f>
        <v>3.2418264636069338E-6</v>
      </c>
      <c r="J633" s="2">
        <f>RADIANS(CSV[[#This Row],[lat]])-RADIANS(B632)</f>
        <v>-4.9987910768628518E-6</v>
      </c>
      <c r="K633" s="2">
        <f>RADIANS(CSV[[#This Row],[lon]])</f>
        <v>0.7420472954426488</v>
      </c>
      <c r="L633" s="2">
        <f>RADIANS(CSV[[#This Row],[lat]])</f>
        <v>-0.11617015351318988</v>
      </c>
      <c r="M633" s="2">
        <f>SIN(CSV[[#This Row],[dlon]]/2)*SIN(CSV[[#This Row],[dlon]]/2)</f>
        <v>2.6273597050332584E-12</v>
      </c>
      <c r="N633" s="2">
        <f>SIN(CSV[[#This Row],[dlat]]/2)*SIN(CSV[[#This Row],[dlat]]/2)</f>
        <v>6.2469780575179099E-12</v>
      </c>
      <c r="O633" s="2">
        <f>COS(RADIANS(CSV[[#This Row],[lat]]))</f>
        <v>0.9932598329968888</v>
      </c>
      <c r="P633" s="2">
        <f>CSV[[#This Row],[sindlon]]+CSV[[#This Row],[cosradlat]]*O632*CSV[[#This Row],[sindlat]]</f>
        <v>8.7904138061474327E-12</v>
      </c>
      <c r="Q633" s="2">
        <f>2*ASIN(SQRT(CSV[[#This Row],[Columna1]]))*6367445</f>
        <v>37.757206741657647</v>
      </c>
      <c r="R633" s="2" t="e" vm="1">
        <f ca="1">_xlfn.CONCAT(CSV[[#This Row],[lon]],",",CSV[[#This Row],[lat]],";",CSV[[#This Row],[alt]])</f>
        <v>#NAME?</v>
      </c>
    </row>
    <row r="634" spans="1:18" x14ac:dyDescent="0.25">
      <c r="A634">
        <v>42.516227932646871</v>
      </c>
      <c r="B634">
        <v>-6.6562254633754492</v>
      </c>
      <c r="C634">
        <v>504.39999389648438</v>
      </c>
      <c r="D634" s="1">
        <v>42854.370219907411</v>
      </c>
      <c r="E634" s="1">
        <f>CSV[[#This Row],[Column4]]-D633</f>
        <v>1.1574076779652387E-5</v>
      </c>
      <c r="F634">
        <f>CSV[[#This Row],[alt]]-C633</f>
        <v>-1.600006103515625</v>
      </c>
      <c r="G634">
        <f>IF(CSV[[#This Row],[Altura]]&gt;0,CSV[[#This Row],[Altura]],0)</f>
        <v>0</v>
      </c>
      <c r="H634">
        <f>IF(CSV[[#This Row],[Altura]]&lt;=0,CSV[[#This Row],[Altura]],0)</f>
        <v>-1.600006103515625</v>
      </c>
      <c r="I634" s="2">
        <f>RADIANS(CSV[[#This Row],[lon]])-RADIANS(A633)</f>
        <v>8.6751042105426279E-7</v>
      </c>
      <c r="J634" s="2">
        <f>RADIANS(CSV[[#This Row],[lat]])-RADIANS(B633)</f>
        <v>-2.896577796951405E-6</v>
      </c>
      <c r="K634" s="2">
        <f>RADIANS(CSV[[#This Row],[lon]])</f>
        <v>0.74204816295306986</v>
      </c>
      <c r="L634" s="2">
        <f>RADIANS(CSV[[#This Row],[lat]])</f>
        <v>-0.11617305009098683</v>
      </c>
      <c r="M634" s="2">
        <f>SIN(CSV[[#This Row],[dlon]]/2)*SIN(CSV[[#This Row],[dlon]]/2)</f>
        <v>1.8814358265942427E-13</v>
      </c>
      <c r="N634" s="2">
        <f>SIN(CSV[[#This Row],[dlat]]/2)*SIN(CSV[[#This Row],[dlat]]/2)</f>
        <v>2.0975407334464971E-12</v>
      </c>
      <c r="O634" s="2">
        <f>COS(RADIANS(CSV[[#This Row],[lat]]))</f>
        <v>0.99325949725318774</v>
      </c>
      <c r="P634" s="2">
        <f>CSV[[#This Row],[sindlon]]+CSV[[#This Row],[cosradlat]]*O633*CSV[[#This Row],[sindlat]]</f>
        <v>2.2575033579014549E-12</v>
      </c>
      <c r="Q634" s="2">
        <f>2*ASIN(SQRT(CSV[[#This Row],[Columna1]]))*6367445</f>
        <v>19.134159968578366</v>
      </c>
      <c r="R634" s="2" t="e" vm="1">
        <f ca="1">_xlfn.CONCAT(CSV[[#This Row],[lon]],",",CSV[[#This Row],[lat]],";",CSV[[#This Row],[alt]])</f>
        <v>#NAME?</v>
      </c>
    </row>
    <row r="635" spans="1:18" x14ac:dyDescent="0.25">
      <c r="A635">
        <v>42.516248468309641</v>
      </c>
      <c r="B635">
        <v>-6.6563996393233538</v>
      </c>
      <c r="C635">
        <v>503.20001220703125</v>
      </c>
      <c r="D635" s="1">
        <v>42854.37023148148</v>
      </c>
      <c r="E635" s="1">
        <f>CSV[[#This Row],[Column4]]-D634</f>
        <v>1.1574069503694773E-5</v>
      </c>
      <c r="F635">
        <f>CSV[[#This Row],[alt]]-C634</f>
        <v>-1.199981689453125</v>
      </c>
      <c r="G635">
        <f>IF(CSV[[#This Row],[Altura]]&gt;0,CSV[[#This Row],[Altura]],0)</f>
        <v>0</v>
      </c>
      <c r="H635">
        <f>IF(CSV[[#This Row],[Altura]]&lt;=0,CSV[[#This Row],[Altura]],0)</f>
        <v>-1.199981689453125</v>
      </c>
      <c r="I635" s="2">
        <f>RADIANS(CSV[[#This Row],[lon]])-RADIANS(A634)</f>
        <v>3.5841492940225095E-7</v>
      </c>
      <c r="J635" s="2">
        <f>RADIANS(CSV[[#This Row],[lat]])-RADIANS(B634)</f>
        <v>-3.0399437687123054E-6</v>
      </c>
      <c r="K635" s="2">
        <f>RADIANS(CSV[[#This Row],[lon]])</f>
        <v>0.74204852136799926</v>
      </c>
      <c r="L635" s="2">
        <f>RADIANS(CSV[[#This Row],[lat]])</f>
        <v>-0.11617609003475554</v>
      </c>
      <c r="M635" s="2">
        <f>SIN(CSV[[#This Row],[dlon]]/2)*SIN(CSV[[#This Row],[dlon]]/2)</f>
        <v>3.2115315404604793E-14</v>
      </c>
      <c r="N635" s="2">
        <f>SIN(CSV[[#This Row],[dlat]]/2)*SIN(CSV[[#This Row],[dlat]]/2)</f>
        <v>2.3103145292314144E-12</v>
      </c>
      <c r="O635" s="2">
        <f>COS(RADIANS(CSV[[#This Row],[lat]]))</f>
        <v>0.99325914488290667</v>
      </c>
      <c r="P635" s="2">
        <f>CSV[[#This Row],[sindlon]]+CSV[[#This Row],[cosradlat]]*O634*CSV[[#This Row],[sindlat]]</f>
        <v>2.3113886408785763E-12</v>
      </c>
      <c r="Q635" s="2">
        <f>2*ASIN(SQRT(CSV[[#This Row],[Columna1]]))*6367445</f>
        <v>19.361173881013343</v>
      </c>
      <c r="R635" s="2" t="e" vm="1">
        <f ca="1">_xlfn.CONCAT(CSV[[#This Row],[lon]],",",CSV[[#This Row],[lat]],";",CSV[[#This Row],[alt]])</f>
        <v>#NAME?</v>
      </c>
    </row>
    <row r="636" spans="1:18" x14ac:dyDescent="0.25">
      <c r="A636">
        <v>42.516283001750708</v>
      </c>
      <c r="B636">
        <v>-6.6567411180585623</v>
      </c>
      <c r="C636">
        <v>501.20001220703125</v>
      </c>
      <c r="D636" s="1">
        <v>42854.370254629626</v>
      </c>
      <c r="E636" s="1">
        <f>CSV[[#This Row],[Column4]]-D635</f>
        <v>2.314814628334716E-5</v>
      </c>
      <c r="F636">
        <f>CSV[[#This Row],[alt]]-C635</f>
        <v>-2</v>
      </c>
      <c r="G636">
        <f>IF(CSV[[#This Row],[Altura]]&gt;0,CSV[[#This Row],[Altura]],0)</f>
        <v>0</v>
      </c>
      <c r="H636">
        <f>IF(CSV[[#This Row],[Altura]]&lt;=0,CSV[[#This Row],[Altura]],0)</f>
        <v>-2</v>
      </c>
      <c r="I636" s="2">
        <f>RADIANS(CSV[[#This Row],[lon]])-RADIANS(A635)</f>
        <v>6.0272224866597668E-7</v>
      </c>
      <c r="J636" s="2">
        <f>RADIANS(CSV[[#This Row],[lat]])-RADIANS(B635)</f>
        <v>-5.9599282549310795E-6</v>
      </c>
      <c r="K636" s="2">
        <f>RADIANS(CSV[[#This Row],[lon]])</f>
        <v>0.74204912409024792</v>
      </c>
      <c r="L636" s="2">
        <f>RADIANS(CSV[[#This Row],[lat]])</f>
        <v>-0.11618204996301047</v>
      </c>
      <c r="M636" s="2">
        <f>SIN(CSV[[#This Row],[dlon]]/2)*SIN(CSV[[#This Row],[dlon]]/2)</f>
        <v>9.0818527259240108E-14</v>
      </c>
      <c r="N636" s="2">
        <f>SIN(CSV[[#This Row],[dlat]]/2)*SIN(CSV[[#This Row],[dlat]]/2)</f>
        <v>8.8801862009551692E-12</v>
      </c>
      <c r="O636" s="2">
        <f>COS(RADIANS(CSV[[#This Row],[lat]]))</f>
        <v>0.99325845402059676</v>
      </c>
      <c r="P636" s="2">
        <f>CSV[[#This Row],[sindlon]]+CSV[[#This Row],[cosradlat]]*O635*CSV[[#This Row],[sindlat]]</f>
        <v>8.8516820453114794E-12</v>
      </c>
      <c r="Q636" s="2">
        <f>2*ASIN(SQRT(CSV[[#This Row],[Columna1]]))*6367445</f>
        <v>37.888560095242866</v>
      </c>
      <c r="R636" s="2" t="e" vm="1">
        <f ca="1">_xlfn.CONCAT(CSV[[#This Row],[lon]],",",CSV[[#This Row],[lat]],";",CSV[[#This Row],[alt]])</f>
        <v>#NAME?</v>
      </c>
    </row>
    <row r="637" spans="1:18" x14ac:dyDescent="0.25">
      <c r="A637">
        <v>42.516351398080587</v>
      </c>
      <c r="B637">
        <v>-6.6570654977113008</v>
      </c>
      <c r="C637">
        <v>500.39999389648438</v>
      </c>
      <c r="D637" s="1">
        <v>42854.37027777778</v>
      </c>
      <c r="E637" s="1">
        <f>CSV[[#This Row],[Column4]]-D636</f>
        <v>2.3148153559304774E-5</v>
      </c>
      <c r="F637">
        <f>CSV[[#This Row],[alt]]-C636</f>
        <v>-0.800018310546875</v>
      </c>
      <c r="G637">
        <f>IF(CSV[[#This Row],[Altura]]&gt;0,CSV[[#This Row],[Altura]],0)</f>
        <v>0</v>
      </c>
      <c r="H637">
        <f>IF(CSV[[#This Row],[Altura]]&lt;=0,CSV[[#This Row],[Altura]],0)</f>
        <v>-0.800018310546875</v>
      </c>
      <c r="I637" s="2">
        <f>RADIANS(CSV[[#This Row],[lon]])-RADIANS(A636)</f>
        <v>1.1937411527052078E-6</v>
      </c>
      <c r="J637" s="2">
        <f>RADIANS(CSV[[#This Row],[lat]])-RADIANS(B636)</f>
        <v>-5.6614929667686553E-6</v>
      </c>
      <c r="K637" s="2">
        <f>RADIANS(CSV[[#This Row],[lon]])</f>
        <v>0.74205031783140063</v>
      </c>
      <c r="L637" s="2">
        <f>RADIANS(CSV[[#This Row],[lat]])</f>
        <v>-0.11618771145597724</v>
      </c>
      <c r="M637" s="2">
        <f>SIN(CSV[[#This Row],[dlon]]/2)*SIN(CSV[[#This Row],[dlon]]/2)</f>
        <v>3.562544849154472E-13</v>
      </c>
      <c r="N637" s="2">
        <f>SIN(CSV[[#This Row],[dlat]]/2)*SIN(CSV[[#This Row],[dlat]]/2)</f>
        <v>8.0131256531713326E-12</v>
      </c>
      <c r="O637" s="2">
        <f>COS(RADIANS(CSV[[#This Row],[lat]]))</f>
        <v>0.99325779771960032</v>
      </c>
      <c r="P637" s="2">
        <f>CSV[[#This Row],[sindlon]]+CSV[[#This Row],[cosradlat]]*O636*CSV[[#This Row],[sindlat]]</f>
        <v>8.2616973885372186E-12</v>
      </c>
      <c r="Q637" s="2">
        <f>2*ASIN(SQRT(CSV[[#This Row],[Columna1]]))*6367445</f>
        <v>36.604108986027256</v>
      </c>
      <c r="R637" s="2" t="e" vm="1">
        <f ca="1">_xlfn.CONCAT(CSV[[#This Row],[lon]],",",CSV[[#This Row],[lat]],";",CSV[[#This Row],[alt]])</f>
        <v>#NAME?</v>
      </c>
    </row>
    <row r="638" spans="1:18" x14ac:dyDescent="0.25">
      <c r="A638">
        <v>42.516406970098615</v>
      </c>
      <c r="B638">
        <v>-6.65721595287323</v>
      </c>
      <c r="C638">
        <v>499.79998779296875</v>
      </c>
      <c r="D638" s="1">
        <v>42854.370289351849</v>
      </c>
      <c r="E638" s="1">
        <f>CSV[[#This Row],[Column4]]-D637</f>
        <v>1.1574069503694773E-5</v>
      </c>
      <c r="F638">
        <f>CSV[[#This Row],[alt]]-C637</f>
        <v>-0.600006103515625</v>
      </c>
      <c r="G638">
        <f>IF(CSV[[#This Row],[Altura]]&gt;0,CSV[[#This Row],[Altura]],0)</f>
        <v>0</v>
      </c>
      <c r="H638">
        <f>IF(CSV[[#This Row],[Altura]]&lt;=0,CSV[[#This Row],[Altura]],0)</f>
        <v>-0.600006103515625</v>
      </c>
      <c r="I638" s="2">
        <f>RADIANS(CSV[[#This Row],[lon]])-RADIANS(A637)</f>
        <v>9.6991468656604241E-7</v>
      </c>
      <c r="J638" s="2">
        <f>RADIANS(CSV[[#This Row],[lat]])-RADIANS(B637)</f>
        <v>-2.6259379522775017E-6</v>
      </c>
      <c r="K638" s="2">
        <f>RADIANS(CSV[[#This Row],[lon]])</f>
        <v>0.7420512877460872</v>
      </c>
      <c r="L638" s="2">
        <f>RADIANS(CSV[[#This Row],[lat]])</f>
        <v>-0.11619033739392952</v>
      </c>
      <c r="M638" s="2">
        <f>SIN(CSV[[#This Row],[dlon]]/2)*SIN(CSV[[#This Row],[dlon]]/2)</f>
        <v>2.3518362480410757E-13</v>
      </c>
      <c r="N638" s="2">
        <f>SIN(CSV[[#This Row],[dlat]]/2)*SIN(CSV[[#This Row],[dlat]]/2)</f>
        <v>1.7238875323018494E-12</v>
      </c>
      <c r="O638" s="2">
        <f>COS(RADIANS(CSV[[#This Row],[lat]]))</f>
        <v>0.99325749330044921</v>
      </c>
      <c r="P638" s="2">
        <f>CSV[[#This Row],[sindlon]]+CSV[[#This Row],[cosradlat]]*O637*CSV[[#This Row],[sindlat]]</f>
        <v>1.9359034022151281E-12</v>
      </c>
      <c r="Q638" s="2">
        <f>2*ASIN(SQRT(CSV[[#This Row],[Columna1]]))*6367445</f>
        <v>17.71891152279338</v>
      </c>
      <c r="R638" s="2" t="e" vm="1">
        <f ca="1">_xlfn.CONCAT(CSV[[#This Row],[lon]],",",CSV[[#This Row],[lat]],";",CSV[[#This Row],[alt]])</f>
        <v>#NAME?</v>
      </c>
    </row>
    <row r="639" spans="1:18" x14ac:dyDescent="0.25">
      <c r="A639">
        <v>42.516530770808458</v>
      </c>
      <c r="B639">
        <v>-6.6574923042207956</v>
      </c>
      <c r="C639">
        <v>498.60000610351563</v>
      </c>
      <c r="D639" s="1">
        <v>42854.370312500003</v>
      </c>
      <c r="E639" s="1">
        <f>CSV[[#This Row],[Column4]]-D638</f>
        <v>2.3148153559304774E-5</v>
      </c>
      <c r="F639">
        <f>CSV[[#This Row],[alt]]-C638</f>
        <v>-1.199981689453125</v>
      </c>
      <c r="G639">
        <f>IF(CSV[[#This Row],[Altura]]&gt;0,CSV[[#This Row],[Altura]],0)</f>
        <v>0</v>
      </c>
      <c r="H639">
        <f>IF(CSV[[#This Row],[Altura]]&lt;=0,CSV[[#This Row],[Altura]],0)</f>
        <v>-1.199981689453125</v>
      </c>
      <c r="I639" s="2">
        <f>RADIANS(CSV[[#This Row],[lon]])-RADIANS(A638)</f>
        <v>2.160730003031297E-6</v>
      </c>
      <c r="J639" s="2">
        <f>RADIANS(CSV[[#This Row],[lat]])-RADIANS(B638)</f>
        <v>-4.8232409073506455E-6</v>
      </c>
      <c r="K639" s="2">
        <f>RADIANS(CSV[[#This Row],[lon]])</f>
        <v>0.74205344847609023</v>
      </c>
      <c r="L639" s="2">
        <f>RADIANS(CSV[[#This Row],[lat]])</f>
        <v>-0.11619516063483687</v>
      </c>
      <c r="M639" s="2">
        <f>SIN(CSV[[#This Row],[dlon]]/2)*SIN(CSV[[#This Row],[dlon]]/2)</f>
        <v>1.1671885364994533E-12</v>
      </c>
      <c r="N639" s="2">
        <f>SIN(CSV[[#This Row],[dlat]]/2)*SIN(CSV[[#This Row],[dlat]]/2)</f>
        <v>5.8159132125738936E-12</v>
      </c>
      <c r="O639" s="2">
        <f>COS(RADIANS(CSV[[#This Row],[lat]]))</f>
        <v>0.99325693413500615</v>
      </c>
      <c r="P639" s="2">
        <f>CSV[[#This Row],[sindlon]]+CSV[[#This Row],[cosradlat]]*O638*CSV[[#This Row],[sindlat]]</f>
        <v>6.9049352508802195E-12</v>
      </c>
      <c r="Q639" s="2">
        <f>2*ASIN(SQRT(CSV[[#This Row],[Columna1]]))*6367445</f>
        <v>33.463780526521809</v>
      </c>
      <c r="R639" s="2" t="e" vm="1">
        <f ca="1">_xlfn.CONCAT(CSV[[#This Row],[lon]],",",CSV[[#This Row],[lat]],";",CSV[[#This Row],[alt]])</f>
        <v>#NAME?</v>
      </c>
    </row>
    <row r="640" spans="1:18" x14ac:dyDescent="0.25">
      <c r="A640">
        <v>42.516576033085585</v>
      </c>
      <c r="B640">
        <v>-6.6576342936605224</v>
      </c>
      <c r="C640">
        <v>497.79998779296875</v>
      </c>
      <c r="D640" s="1">
        <v>42854.370324074072</v>
      </c>
      <c r="E640" s="1">
        <f>CSV[[#This Row],[Column4]]-D639</f>
        <v>1.1574069503694773E-5</v>
      </c>
      <c r="F640">
        <f>CSV[[#This Row],[alt]]-C639</f>
        <v>-0.800018310546875</v>
      </c>
      <c r="G640">
        <f>IF(CSV[[#This Row],[Altura]]&gt;0,CSV[[#This Row],[Altura]],0)</f>
        <v>0</v>
      </c>
      <c r="H640">
        <f>IF(CSV[[#This Row],[Altura]]&lt;=0,CSV[[#This Row],[Altura]],0)</f>
        <v>-0.800018310546875</v>
      </c>
      <c r="I640" s="2">
        <f>RADIANS(CSV[[#This Row],[lon]])-RADIANS(A639)</f>
        <v>7.8997576280492865E-7</v>
      </c>
      <c r="J640" s="2">
        <f>RADIANS(CSV[[#This Row],[lat]])-RADIANS(B639)</f>
        <v>-2.4781832262954495E-6</v>
      </c>
      <c r="K640" s="2">
        <f>RADIANS(CSV[[#This Row],[lon]])</f>
        <v>0.74205423845185303</v>
      </c>
      <c r="L640" s="2">
        <f>RADIANS(CSV[[#This Row],[lat]])</f>
        <v>-0.11619763881806316</v>
      </c>
      <c r="M640" s="2">
        <f>SIN(CSV[[#This Row],[dlon]]/2)*SIN(CSV[[#This Row],[dlon]]/2)</f>
        <v>1.5601542645479912E-13</v>
      </c>
      <c r="N640" s="2">
        <f>SIN(CSV[[#This Row],[dlat]]/2)*SIN(CSV[[#This Row],[dlat]]/2)</f>
        <v>1.5353480257722452E-12</v>
      </c>
      <c r="O640" s="2">
        <f>COS(RADIANS(CSV[[#This Row],[lat]]))</f>
        <v>0.99325664682657799</v>
      </c>
      <c r="P640" s="2">
        <f>CSV[[#This Row],[sindlon]]+CSV[[#This Row],[cosradlat]]*O639*CSV[[#This Row],[sindlat]]</f>
        <v>1.6707269189992214E-12</v>
      </c>
      <c r="Q640" s="2">
        <f>2*ASIN(SQRT(CSV[[#This Row],[Columna1]]))*6367445</f>
        <v>16.460686096928288</v>
      </c>
      <c r="R640" s="2" t="e" vm="1">
        <f ca="1">_xlfn.CONCAT(CSV[[#This Row],[lon]],",",CSV[[#This Row],[lat]],";",CSV[[#This Row],[alt]])</f>
        <v>#NAME?</v>
      </c>
    </row>
    <row r="641" spans="1:18" x14ac:dyDescent="0.25">
      <c r="A641">
        <v>42.516607129946351</v>
      </c>
      <c r="B641">
        <v>-6.6577782109379768</v>
      </c>
      <c r="C641">
        <v>497.20001220703125</v>
      </c>
      <c r="D641" s="1">
        <v>42854.370335648149</v>
      </c>
      <c r="E641" s="1">
        <f>CSV[[#This Row],[Column4]]-D640</f>
        <v>1.1574076779652387E-5</v>
      </c>
      <c r="F641">
        <f>CSV[[#This Row],[alt]]-C640</f>
        <v>-0.5999755859375</v>
      </c>
      <c r="G641">
        <f>IF(CSV[[#This Row],[Altura]]&gt;0,CSV[[#This Row],[Altura]],0)</f>
        <v>0</v>
      </c>
      <c r="H641">
        <f>IF(CSV[[#This Row],[Altura]]&lt;=0,CSV[[#This Row],[Altura]],0)</f>
        <v>-0.5999755859375</v>
      </c>
      <c r="I641" s="2">
        <f>RADIANS(CSV[[#This Row],[lon]])-RADIANS(A640)</f>
        <v>5.4274260741227209E-7</v>
      </c>
      <c r="J641" s="2">
        <f>RADIANS(CSV[[#This Row],[lat]])-RADIANS(B640)</f>
        <v>-2.5118303420834653E-6</v>
      </c>
      <c r="K641" s="2">
        <f>RADIANS(CSV[[#This Row],[lon]])</f>
        <v>0.74205478119446044</v>
      </c>
      <c r="L641" s="2">
        <f>RADIANS(CSV[[#This Row],[lat]])</f>
        <v>-0.11620015064840525</v>
      </c>
      <c r="M641" s="2">
        <f>SIN(CSV[[#This Row],[dlon]]/2)*SIN(CSV[[#This Row],[dlon]]/2)</f>
        <v>7.3642384475166115E-14</v>
      </c>
      <c r="N641" s="2">
        <f>SIN(CSV[[#This Row],[dlat]]/2)*SIN(CSV[[#This Row],[dlat]]/2)</f>
        <v>1.5773229168519554E-12</v>
      </c>
      <c r="O641" s="2">
        <f>COS(RADIANS(CSV[[#This Row],[lat]]))</f>
        <v>0.9932563556110432</v>
      </c>
      <c r="P641" s="2">
        <f>CSV[[#This Row],[sindlon]]+CSV[[#This Row],[cosradlat]]*O640*CSV[[#This Row],[sindlat]]</f>
        <v>1.6297636793984485E-12</v>
      </c>
      <c r="Q641" s="2">
        <f>2*ASIN(SQRT(CSV[[#This Row],[Columna1]]))*6367445</f>
        <v>16.257640484788421</v>
      </c>
      <c r="R641" s="2" t="e" vm="1">
        <f ca="1">_xlfn.CONCAT(CSV[[#This Row],[lon]],",",CSV[[#This Row],[lat]],";",CSV[[#This Row],[alt]])</f>
        <v>#NAME?</v>
      </c>
    </row>
    <row r="642" spans="1:18" x14ac:dyDescent="0.25">
      <c r="A642">
        <v>42.516624229028821</v>
      </c>
      <c r="B642">
        <v>-6.657923050224781</v>
      </c>
      <c r="C642">
        <v>496.39999389648438</v>
      </c>
      <c r="D642" s="1">
        <v>42854.370347222219</v>
      </c>
      <c r="E642" s="1">
        <f>CSV[[#This Row],[Column4]]-D641</f>
        <v>1.1574069503694773E-5</v>
      </c>
      <c r="F642">
        <f>CSV[[#This Row],[alt]]-C641</f>
        <v>-0.800018310546875</v>
      </c>
      <c r="G642">
        <f>IF(CSV[[#This Row],[Altura]]&gt;0,CSV[[#This Row],[Altura]],0)</f>
        <v>0</v>
      </c>
      <c r="H642">
        <f>IF(CSV[[#This Row],[Altura]]&lt;=0,CSV[[#This Row],[Altura]],0)</f>
        <v>-0.800018310546875</v>
      </c>
      <c r="I642" s="2">
        <f>RADIANS(CSV[[#This Row],[lon]])-RADIANS(A641)</f>
        <v>2.9843528814854636E-7</v>
      </c>
      <c r="J642" s="2">
        <f>RADIANS(CSV[[#This Row],[lat]])-RADIANS(B641)</f>
        <v>-2.5279224409729961E-6</v>
      </c>
      <c r="K642" s="2">
        <f>RADIANS(CSV[[#This Row],[lon]])</f>
        <v>0.74205507962974859</v>
      </c>
      <c r="L642" s="2">
        <f>RADIANS(CSV[[#This Row],[lat]])</f>
        <v>-0.11620267857084622</v>
      </c>
      <c r="M642" s="2">
        <f>SIN(CSV[[#This Row],[dlon]]/2)*SIN(CSV[[#This Row],[dlon]]/2)</f>
        <v>2.226590530307631E-14</v>
      </c>
      <c r="N642" s="2">
        <f>SIN(CSV[[#This Row],[dlat]]/2)*SIN(CSV[[#This Row],[dlat]]/2)</f>
        <v>1.5975979668928673E-12</v>
      </c>
      <c r="O642" s="2">
        <f>COS(RADIANS(CSV[[#This Row],[lat]]))</f>
        <v>0.99325606252350229</v>
      </c>
      <c r="P642" s="2">
        <f>CSV[[#This Row],[sindlon]]+CSV[[#This Row],[cosradlat]]*O641*CSV[[#This Row],[sindlat]]</f>
        <v>1.598388795533807E-12</v>
      </c>
      <c r="Q642" s="2">
        <f>2*ASIN(SQRT(CSV[[#This Row],[Columna1]]))*6367445</f>
        <v>16.100390563919309</v>
      </c>
      <c r="R642" s="2" t="e" vm="1">
        <f ca="1">_xlfn.CONCAT(CSV[[#This Row],[lon]],",",CSV[[#This Row],[lat]],";",CSV[[#This Row],[alt]])</f>
        <v>#NAME?</v>
      </c>
    </row>
    <row r="643" spans="1:18" x14ac:dyDescent="0.25">
      <c r="A643">
        <v>42.516634706407785</v>
      </c>
      <c r="B643">
        <v>-6.6580569092184314</v>
      </c>
      <c r="C643">
        <v>496</v>
      </c>
      <c r="D643" s="1">
        <v>42854.370358796295</v>
      </c>
      <c r="E643" s="1">
        <f>CSV[[#This Row],[Column4]]-D642</f>
        <v>1.1574076779652387E-5</v>
      </c>
      <c r="F643">
        <f>CSV[[#This Row],[alt]]-C642</f>
        <v>-0.399993896484375</v>
      </c>
      <c r="G643">
        <f>IF(CSV[[#This Row],[Altura]]&gt;0,CSV[[#This Row],[Altura]],0)</f>
        <v>0</v>
      </c>
      <c r="H643">
        <f>IF(CSV[[#This Row],[Altura]]&lt;=0,CSV[[#This Row],[Altura]],0)</f>
        <v>-0.399993896484375</v>
      </c>
      <c r="I643" s="2">
        <f>RADIANS(CSV[[#This Row],[lon]])-RADIANS(A642)</f>
        <v>1.8286475989004458E-7</v>
      </c>
      <c r="J643" s="2">
        <f>RADIANS(CSV[[#This Row],[lat]])-RADIANS(B642)</f>
        <v>-2.3362801725990145E-6</v>
      </c>
      <c r="K643" s="2">
        <f>RADIANS(CSV[[#This Row],[lon]])</f>
        <v>0.74205526249450848</v>
      </c>
      <c r="L643" s="2">
        <f>RADIANS(CSV[[#This Row],[lat]])</f>
        <v>-0.11620501485101882</v>
      </c>
      <c r="M643" s="2">
        <f>SIN(CSV[[#This Row],[dlon]]/2)*SIN(CSV[[#This Row],[dlon]]/2)</f>
        <v>8.3598801024108895E-15</v>
      </c>
      <c r="N643" s="2">
        <f>SIN(CSV[[#This Row],[dlat]]/2)*SIN(CSV[[#This Row],[dlat]]/2)</f>
        <v>1.3645512612191995E-12</v>
      </c>
      <c r="O643" s="2">
        <f>COS(RADIANS(CSV[[#This Row],[lat]]))</f>
        <v>0.99325579164933842</v>
      </c>
      <c r="P643" s="2">
        <f>CSV[[#This Row],[sindlon]]+CSV[[#This Row],[cosradlat]]*O642*CSV[[#This Row],[sindlat]]</f>
        <v>1.3545679381509243E-12</v>
      </c>
      <c r="Q643" s="2">
        <f>2*ASIN(SQRT(CSV[[#This Row],[Columna1]]))*6367445</f>
        <v>14.821617250172133</v>
      </c>
      <c r="R643" s="2" t="e" vm="1">
        <f ca="1">_xlfn.CONCAT(CSV[[#This Row],[lon]],",",CSV[[#This Row],[lat]],";",CSV[[#This Row],[alt]])</f>
        <v>#NAME?</v>
      </c>
    </row>
    <row r="644" spans="1:18" x14ac:dyDescent="0.25">
      <c r="A644">
        <v>42.516654571518302</v>
      </c>
      <c r="B644">
        <v>-6.6581768542528152</v>
      </c>
      <c r="C644">
        <v>495.60000610351563</v>
      </c>
      <c r="D644" s="1">
        <v>42854.370370370372</v>
      </c>
      <c r="E644" s="1">
        <f>CSV[[#This Row],[Column4]]-D643</f>
        <v>1.1574076779652387E-5</v>
      </c>
      <c r="F644">
        <f>CSV[[#This Row],[alt]]-C643</f>
        <v>-0.399993896484375</v>
      </c>
      <c r="G644">
        <f>IF(CSV[[#This Row],[Altura]]&gt;0,CSV[[#This Row],[Altura]],0)</f>
        <v>0</v>
      </c>
      <c r="H644">
        <f>IF(CSV[[#This Row],[Altura]]&lt;=0,CSV[[#This Row],[Altura]],0)</f>
        <v>-0.399993896484375</v>
      </c>
      <c r="I644" s="2">
        <f>RADIANS(CSV[[#This Row],[lon]])-RADIANS(A643)</f>
        <v>3.4671158477550534E-7</v>
      </c>
      <c r="J644" s="2">
        <f>RADIANS(CSV[[#This Row],[lat]])-RADIANS(B643)</f>
        <v>-2.0934357714275098E-6</v>
      </c>
      <c r="K644" s="2">
        <f>RADIANS(CSV[[#This Row],[lon]])</f>
        <v>0.74205560920609326</v>
      </c>
      <c r="L644" s="2">
        <f>RADIANS(CSV[[#This Row],[lat]])</f>
        <v>-0.11620710828679025</v>
      </c>
      <c r="M644" s="2">
        <f>SIN(CSV[[#This Row],[dlon]]/2)*SIN(CSV[[#This Row],[dlon]]/2)</f>
        <v>3.0052230754385303E-14</v>
      </c>
      <c r="N644" s="2">
        <f>SIN(CSV[[#This Row],[dlat]]/2)*SIN(CSV[[#This Row],[dlat]]/2)</f>
        <v>1.0956183322726729E-12</v>
      </c>
      <c r="O644" s="2">
        <f>COS(RADIANS(CSV[[#This Row],[lat]]))</f>
        <v>0.9932555489265561</v>
      </c>
      <c r="P644" s="2">
        <f>CSV[[#This Row],[sindlon]]+CSV[[#This Row],[cosradlat]]*O643*CSV[[#This Row],[sindlat]]</f>
        <v>1.110941975761336E-12</v>
      </c>
      <c r="Q644" s="2">
        <f>2*ASIN(SQRT(CSV[[#This Row],[Columna1]]))*6367445</f>
        <v>13.422730984352389</v>
      </c>
      <c r="R644" s="2" t="e" vm="1">
        <f ca="1">_xlfn.CONCAT(CSV[[#This Row],[lon]],",",CSV[[#This Row],[lat]],";",CSV[[#This Row],[alt]])</f>
        <v>#NAME?</v>
      </c>
    </row>
    <row r="645" spans="1:18" x14ac:dyDescent="0.25">
      <c r="A645">
        <v>42.51667058095336</v>
      </c>
      <c r="B645">
        <v>-6.6582772694528103</v>
      </c>
      <c r="C645">
        <v>495.20001220703125</v>
      </c>
      <c r="D645" s="1">
        <v>42854.370381944442</v>
      </c>
      <c r="E645" s="1">
        <f>CSV[[#This Row],[Column4]]-D644</f>
        <v>1.1574069503694773E-5</v>
      </c>
      <c r="F645">
        <f>CSV[[#This Row],[alt]]-C644</f>
        <v>-0.399993896484375</v>
      </c>
      <c r="G645">
        <f>IF(CSV[[#This Row],[Altura]]&gt;0,CSV[[#This Row],[Altura]],0)</f>
        <v>0</v>
      </c>
      <c r="H645">
        <f>IF(CSV[[#This Row],[Altura]]&lt;=0,CSV[[#This Row],[Altura]],0)</f>
        <v>-0.399993896484375</v>
      </c>
      <c r="I645" s="2">
        <f>RADIANS(CSV[[#This Row],[lon]])-RADIANS(A644)</f>
        <v>2.7941735314396254E-7</v>
      </c>
      <c r="J645" s="2">
        <f>RADIANS(CSV[[#This Row],[lat]])-RADIANS(B644)</f>
        <v>-1.7525758589514995E-6</v>
      </c>
      <c r="K645" s="2">
        <f>RADIANS(CSV[[#This Row],[lon]])</f>
        <v>0.7420558886234464</v>
      </c>
      <c r="L645" s="2">
        <f>RADIANS(CSV[[#This Row],[lat]])</f>
        <v>-0.1162088608626492</v>
      </c>
      <c r="M645" s="2">
        <f>SIN(CSV[[#This Row],[dlon]]/2)*SIN(CSV[[#This Row],[dlon]]/2)</f>
        <v>1.9518514309494343E-14</v>
      </c>
      <c r="N645" s="2">
        <f>SIN(CSV[[#This Row],[dlat]]/2)*SIN(CSV[[#This Row],[dlat]]/2)</f>
        <v>7.678805353447E-13</v>
      </c>
      <c r="O645" s="2">
        <f>COS(RADIANS(CSV[[#This Row],[lat]]))</f>
        <v>0.99325534572132657</v>
      </c>
      <c r="P645" s="2">
        <f>CSV[[#This Row],[sindlon]]+CSV[[#This Row],[cosradlat]]*O644*CSV[[#This Row],[sindlat]]</f>
        <v>7.7707595832568933E-13</v>
      </c>
      <c r="Q645" s="2">
        <f>2*ASIN(SQRT(CSV[[#This Row],[Columna1]]))*6367445</f>
        <v>11.226049021765125</v>
      </c>
      <c r="R645" s="2" t="e" vm="1">
        <f ca="1">_xlfn.CONCAT(CSV[[#This Row],[lon]],",",CSV[[#This Row],[lat]],";",CSV[[#This Row],[alt]])</f>
        <v>#NAME?</v>
      </c>
    </row>
    <row r="646" spans="1:18" x14ac:dyDescent="0.25">
      <c r="A646">
        <v>42.516668904572725</v>
      </c>
      <c r="B646">
        <v>-6.6583596635609874</v>
      </c>
      <c r="C646">
        <v>494.60000610351563</v>
      </c>
      <c r="D646" s="1">
        <v>42854.370393518519</v>
      </c>
      <c r="E646" s="1">
        <f>CSV[[#This Row],[Column4]]-D645</f>
        <v>1.1574076779652387E-5</v>
      </c>
      <c r="F646">
        <f>CSV[[#This Row],[alt]]-C645</f>
        <v>-0.600006103515625</v>
      </c>
      <c r="G646">
        <f>IF(CSV[[#This Row],[Altura]]&gt;0,CSV[[#This Row],[Altura]],0)</f>
        <v>0</v>
      </c>
      <c r="H646">
        <f>IF(CSV[[#This Row],[Altura]]&lt;=0,CSV[[#This Row],[Altura]],0)</f>
        <v>-0.600006103515625</v>
      </c>
      <c r="I646" s="2">
        <f>RADIANS(CSV[[#This Row],[lon]])-RADIANS(A645)</f>
        <v>-2.9258361511352859E-8</v>
      </c>
      <c r="J646" s="2">
        <f>RADIANS(CSV[[#This Row],[lat]])-RADIANS(B645)</f>
        <v>-1.4380484719411779E-6</v>
      </c>
      <c r="K646" s="2">
        <f>RADIANS(CSV[[#This Row],[lon]])</f>
        <v>0.74205585936508489</v>
      </c>
      <c r="L646" s="2">
        <f>RADIANS(CSV[[#This Row],[lat]])</f>
        <v>-0.11621029891112114</v>
      </c>
      <c r="M646" s="2">
        <f>SIN(CSV[[#This Row],[dlon]]/2)*SIN(CSV[[#This Row],[dlon]]/2)</f>
        <v>2.140129295822536E-16</v>
      </c>
      <c r="N646" s="2">
        <f>SIN(CSV[[#This Row],[dlat]]/2)*SIN(CSV[[#This Row],[dlat]]/2)</f>
        <v>5.1699585191300011E-13</v>
      </c>
      <c r="O646" s="2">
        <f>COS(RADIANS(CSV[[#This Row],[lat]]))</f>
        <v>0.99325517898220261</v>
      </c>
      <c r="P646" s="2">
        <f>CSV[[#This Row],[sindlon]]+CSV[[#This Row],[cosradlat]]*O645*CSV[[#This Row],[sindlat]]</f>
        <v>5.1025938097935062E-13</v>
      </c>
      <c r="Q646" s="2">
        <f>2*ASIN(SQRT(CSV[[#This Row],[Columna1]]))*6367445</f>
        <v>9.096842948411954</v>
      </c>
      <c r="R646" s="2" t="e" vm="1">
        <f ca="1">_xlfn.CONCAT(CSV[[#This Row],[lon]],",",CSV[[#This Row],[lat]],";",CSV[[#This Row],[alt]])</f>
        <v>#NAME?</v>
      </c>
    </row>
    <row r="647" spans="1:18" x14ac:dyDescent="0.25">
      <c r="A647">
        <v>42.516590030863881</v>
      </c>
      <c r="B647">
        <v>-6.6585166566073903</v>
      </c>
      <c r="C647">
        <v>493.39999389648438</v>
      </c>
      <c r="D647" s="1">
        <v>42854.370416666665</v>
      </c>
      <c r="E647" s="1">
        <f>CSV[[#This Row],[Column4]]-D646</f>
        <v>2.314814628334716E-5</v>
      </c>
      <c r="F647">
        <f>CSV[[#This Row],[alt]]-C646</f>
        <v>-1.20001220703125</v>
      </c>
      <c r="G647">
        <f>IF(CSV[[#This Row],[Altura]]&gt;0,CSV[[#This Row],[Altura]],0)</f>
        <v>0</v>
      </c>
      <c r="H647">
        <f>IF(CSV[[#This Row],[Altura]]&lt;=0,CSV[[#This Row],[Altura]],0)</f>
        <v>-1.20001220703125</v>
      </c>
      <c r="I647" s="2">
        <f>RADIANS(CSV[[#This Row],[lon]])-RADIANS(A646)</f>
        <v>-1.3766059125952523E-6</v>
      </c>
      <c r="J647" s="2">
        <f>RADIANS(CSV[[#This Row],[lat]])-RADIANS(B646)</f>
        <v>-2.7400455624715381E-6</v>
      </c>
      <c r="K647" s="2">
        <f>RADIANS(CSV[[#This Row],[lon]])</f>
        <v>0.7420544827591723</v>
      </c>
      <c r="L647" s="2">
        <f>RADIANS(CSV[[#This Row],[lat]])</f>
        <v>-0.11621303895668361</v>
      </c>
      <c r="M647" s="2">
        <f>SIN(CSV[[#This Row],[dlon]]/2)*SIN(CSV[[#This Row],[dlon]]/2)</f>
        <v>4.7376095964797712E-13</v>
      </c>
      <c r="N647" s="2">
        <f>SIN(CSV[[#This Row],[dlat]]/2)*SIN(CSV[[#This Row],[dlat]]/2)</f>
        <v>1.8769624211038177E-12</v>
      </c>
      <c r="O647" s="2">
        <f>COS(RADIANS(CSV[[#This Row],[lat]]))</f>
        <v>0.9932548612731813</v>
      </c>
      <c r="P647" s="2">
        <f>CSV[[#This Row],[sindlon]]+CSV[[#This Row],[cosradlat]]*O646*CSV[[#This Row],[sindlat]]</f>
        <v>2.3254886251915352E-12</v>
      </c>
      <c r="Q647" s="2">
        <f>2*ASIN(SQRT(CSV[[#This Row],[Columna1]]))*6367445</f>
        <v>19.420137825861417</v>
      </c>
      <c r="R647" s="2" t="e" vm="1">
        <f ca="1">_xlfn.CONCAT(CSV[[#This Row],[lon]],",",CSV[[#This Row],[lat]],";",CSV[[#This Row],[alt]])</f>
        <v>#NAME?</v>
      </c>
    </row>
    <row r="648" spans="1:18" x14ac:dyDescent="0.25">
      <c r="A648">
        <v>42.516433792188764</v>
      </c>
      <c r="B648">
        <v>-6.6586444806307554</v>
      </c>
      <c r="C648">
        <v>491.60000610351563</v>
      </c>
      <c r="D648" s="1">
        <v>42854.370439814818</v>
      </c>
      <c r="E648" s="1">
        <f>CSV[[#This Row],[Column4]]-D647</f>
        <v>2.3148153559304774E-5</v>
      </c>
      <c r="F648">
        <f>CSV[[#This Row],[alt]]-C647</f>
        <v>-1.79998779296875</v>
      </c>
      <c r="G648">
        <f>IF(CSV[[#This Row],[Altura]]&gt;0,CSV[[#This Row],[Altura]],0)</f>
        <v>0</v>
      </c>
      <c r="H648">
        <f>IF(CSV[[#This Row],[Altura]]&lt;=0,CSV[[#This Row],[Altura]],0)</f>
        <v>-1.79998779296875</v>
      </c>
      <c r="I648" s="2">
        <f>RADIANS(CSV[[#This Row],[lon]])-RADIANS(A647)</f>
        <v>-2.7268792998080826E-6</v>
      </c>
      <c r="J648" s="2">
        <f>RADIANS(CSV[[#This Row],[lat]])-RADIANS(B647)</f>
        <v>-2.2309500708611596E-6</v>
      </c>
      <c r="K648" s="2">
        <f>RADIANS(CSV[[#This Row],[lon]])</f>
        <v>0.74205175587987249</v>
      </c>
      <c r="L648" s="2">
        <f>RADIANS(CSV[[#This Row],[lat]])</f>
        <v>-0.11621526990675447</v>
      </c>
      <c r="M648" s="2">
        <f>SIN(CSV[[#This Row],[dlon]]/2)*SIN(CSV[[#This Row],[dlon]]/2)</f>
        <v>1.8589676789293026E-12</v>
      </c>
      <c r="N648" s="2">
        <f>SIN(CSV[[#This Row],[dlat]]/2)*SIN(CSV[[#This Row],[dlat]]/2)</f>
        <v>1.2442845546683374E-12</v>
      </c>
      <c r="O648" s="2">
        <f>COS(RADIANS(CSV[[#This Row],[lat]]))</f>
        <v>0.99325460258841181</v>
      </c>
      <c r="P648" s="2">
        <f>CSV[[#This Row],[sindlon]]+CSV[[#This Row],[cosradlat]]*O647*CSV[[#This Row],[sindlat]]</f>
        <v>3.0865227811030638E-12</v>
      </c>
      <c r="Q648" s="2">
        <f>2*ASIN(SQRT(CSV[[#This Row],[Columna1]]))*6367445</f>
        <v>22.373294608392094</v>
      </c>
      <c r="R648" s="2" t="e" vm="1">
        <f ca="1">_xlfn.CONCAT(CSV[[#This Row],[lon]],",",CSV[[#This Row],[lat]],";",CSV[[#This Row],[alt]])</f>
        <v>#NAME?</v>
      </c>
    </row>
    <row r="649" spans="1:18" x14ac:dyDescent="0.25">
      <c r="A649">
        <v>42.516346452757716</v>
      </c>
      <c r="B649">
        <v>-6.6587112843990326</v>
      </c>
      <c r="C649">
        <v>489.60000610351563</v>
      </c>
      <c r="D649" s="1">
        <v>42854.370451388888</v>
      </c>
      <c r="E649" s="1">
        <f>CSV[[#This Row],[Column4]]-D648</f>
        <v>1.1574069503694773E-5</v>
      </c>
      <c r="F649">
        <f>CSV[[#This Row],[alt]]-C648</f>
        <v>-2</v>
      </c>
      <c r="G649">
        <f>IF(CSV[[#This Row],[Altura]]&gt;0,CSV[[#This Row],[Altura]],0)</f>
        <v>0</v>
      </c>
      <c r="H649">
        <f>IF(CSV[[#This Row],[Altura]]&lt;=0,CSV[[#This Row],[Altura]],0)</f>
        <v>-2</v>
      </c>
      <c r="I649" s="2">
        <f>RADIANS(CSV[[#This Row],[lon]])-RADIANS(A648)</f>
        <v>-1.5243606386050601E-6</v>
      </c>
      <c r="J649" s="2">
        <f>RADIANS(CSV[[#This Row],[lat]])-RADIANS(B648)</f>
        <v>-1.1659457091750536E-6</v>
      </c>
      <c r="K649" s="2">
        <f>RADIANS(CSV[[#This Row],[lon]])</f>
        <v>0.74205023151923388</v>
      </c>
      <c r="L649" s="2">
        <f>RADIANS(CSV[[#This Row],[lat]])</f>
        <v>-0.11621643585246365</v>
      </c>
      <c r="M649" s="2">
        <f>SIN(CSV[[#This Row],[dlon]]/2)*SIN(CSV[[#This Row],[dlon]]/2)</f>
        <v>5.8091883913199418E-13</v>
      </c>
      <c r="N649" s="2">
        <f>SIN(CSV[[#This Row],[dlat]]/2)*SIN(CSV[[#This Row],[dlat]]/2)</f>
        <v>3.3985734918589112E-13</v>
      </c>
      <c r="O649" s="2">
        <f>COS(RADIANS(CSV[[#This Row],[lat]]))</f>
        <v>0.99325446739184731</v>
      </c>
      <c r="P649" s="2">
        <f>CSV[[#This Row],[sindlon]]+CSV[[#This Row],[cosradlat]]*O648*CSV[[#This Row],[sindlat]]</f>
        <v>9.162066605539129E-13</v>
      </c>
      <c r="Q649" s="2">
        <f>2*ASIN(SQRT(CSV[[#This Row],[Columna1]]))*6367445</f>
        <v>12.189669209214124</v>
      </c>
      <c r="R649" s="2" t="e" vm="1">
        <f ca="1">_xlfn.CONCAT(CSV[[#This Row],[lon]],",",CSV[[#This Row],[lat]],";",CSV[[#This Row],[alt]])</f>
        <v>#NAME?</v>
      </c>
    </row>
    <row r="650" spans="1:18" x14ac:dyDescent="0.25">
      <c r="A650">
        <v>42.516269339248538</v>
      </c>
      <c r="B650">
        <v>-6.6587866377085447</v>
      </c>
      <c r="C650">
        <v>488</v>
      </c>
      <c r="D650" s="1">
        <v>42854.370462962965</v>
      </c>
      <c r="E650" s="1">
        <f>CSV[[#This Row],[Column4]]-D649</f>
        <v>1.1574076779652387E-5</v>
      </c>
      <c r="F650">
        <f>CSV[[#This Row],[alt]]-C649</f>
        <v>-1.600006103515625</v>
      </c>
      <c r="G650">
        <f>IF(CSV[[#This Row],[Altura]]&gt;0,CSV[[#This Row],[Altura]],0)</f>
        <v>0</v>
      </c>
      <c r="H650">
        <f>IF(CSV[[#This Row],[Altura]]&lt;=0,CSV[[#This Row],[Altura]],0)</f>
        <v>-1.600006103515625</v>
      </c>
      <c r="I650" s="2">
        <f>RADIANS(CSV[[#This Row],[lon]])-RADIANS(A649)</f>
        <v>-1.3458846328529006E-6</v>
      </c>
      <c r="J650" s="2">
        <f>RADIANS(CSV[[#This Row],[lat]])-RADIANS(B649)</f>
        <v>-1.3151633532632045E-6</v>
      </c>
      <c r="K650" s="2">
        <f>RADIANS(CSV[[#This Row],[lon]])</f>
        <v>0.74204888563460103</v>
      </c>
      <c r="L650" s="2">
        <f>RADIANS(CSV[[#This Row],[lat]])</f>
        <v>-0.11621775101581691</v>
      </c>
      <c r="M650" s="2">
        <f>SIN(CSV[[#This Row],[dlon]]/2)*SIN(CSV[[#This Row],[dlon]]/2)</f>
        <v>4.5285136123732835E-13</v>
      </c>
      <c r="N650" s="2">
        <f>SIN(CSV[[#This Row],[dlat]]/2)*SIN(CSV[[#This Row],[dlat]]/2)</f>
        <v>4.3241366144156674E-13</v>
      </c>
      <c r="O650" s="2">
        <f>COS(RADIANS(CSV[[#This Row],[lat]]))</f>
        <v>0.99325431489121607</v>
      </c>
      <c r="P650" s="2">
        <f>CSV[[#This Row],[sindlon]]+CSV[[#This Row],[cosradlat]]*O649*CSV[[#This Row],[sindlat]]</f>
        <v>8.7945091205073448E-13</v>
      </c>
      <c r="Q650" s="2">
        <f>2*ASIN(SQRT(CSV[[#This Row],[Columna1]]))*6367445</f>
        <v>11.942658114754279</v>
      </c>
      <c r="R650" s="2" t="e" vm="1">
        <f ca="1">_xlfn.CONCAT(CSV[[#This Row],[lon]],",",CSV[[#This Row],[lat]],";",CSV[[#This Row],[alt]])</f>
        <v>#NAME?</v>
      </c>
    </row>
    <row r="651" spans="1:18" x14ac:dyDescent="0.25">
      <c r="A651">
        <v>42.516162972897291</v>
      </c>
      <c r="B651">
        <v>-6.6589582990854979</v>
      </c>
      <c r="C651">
        <v>486.20001220703125</v>
      </c>
      <c r="D651" s="1">
        <v>42854.370486111111</v>
      </c>
      <c r="E651" s="1">
        <f>CSV[[#This Row],[Column4]]-D650</f>
        <v>2.314814628334716E-5</v>
      </c>
      <c r="F651">
        <f>CSV[[#This Row],[alt]]-C650</f>
        <v>-1.79998779296875</v>
      </c>
      <c r="G651">
        <f>IF(CSV[[#This Row],[Altura]]&gt;0,CSV[[#This Row],[Altura]],0)</f>
        <v>0</v>
      </c>
      <c r="H651">
        <f>IF(CSV[[#This Row],[Altura]]&lt;=0,CSV[[#This Row],[Altura]],0)</f>
        <v>-1.79998779296875</v>
      </c>
      <c r="I651" s="2">
        <f>RADIANS(CSV[[#This Row],[lon]])-RADIANS(A650)</f>
        <v>-1.856443042624889E-6</v>
      </c>
      <c r="J651" s="2">
        <f>RADIANS(CSV[[#This Row],[lat]])-RADIANS(B650)</f>
        <v>-2.9960562263342538E-6</v>
      </c>
      <c r="K651" s="2">
        <f>RADIANS(CSV[[#This Row],[lon]])</f>
        <v>0.7420470291915584</v>
      </c>
      <c r="L651" s="2">
        <f>RADIANS(CSV[[#This Row],[lat]])</f>
        <v>-0.11622074707204325</v>
      </c>
      <c r="M651" s="2">
        <f>SIN(CSV[[#This Row],[dlon]]/2)*SIN(CSV[[#This Row],[dlon]]/2)</f>
        <v>8.6159519262734136E-13</v>
      </c>
      <c r="N651" s="2">
        <f>SIN(CSV[[#This Row],[dlat]]/2)*SIN(CSV[[#This Row],[dlat]]/2)</f>
        <v>2.2440882278373836E-12</v>
      </c>
      <c r="O651" s="2">
        <f>COS(RADIANS(CSV[[#This Row],[lat]]))</f>
        <v>0.99325396747513206</v>
      </c>
      <c r="P651" s="2">
        <f>CSV[[#This Row],[sindlon]]+CSV[[#This Row],[cosradlat]]*O650*CSV[[#This Row],[sindlat]]</f>
        <v>3.0755089366001033E-12</v>
      </c>
      <c r="Q651" s="2">
        <f>2*ASIN(SQRT(CSV[[#This Row],[Columna1]]))*6367445</f>
        <v>22.333340876627769</v>
      </c>
      <c r="R651" s="2" t="e" vm="1">
        <f ca="1">_xlfn.CONCAT(CSV[[#This Row],[lon]],",",CSV[[#This Row],[lat]],";",CSV[[#This Row],[alt]])</f>
        <v>#NAME?</v>
      </c>
    </row>
    <row r="652" spans="1:18" x14ac:dyDescent="0.25">
      <c r="A652">
        <v>42.516204128041863</v>
      </c>
      <c r="B652">
        <v>-6.6591822635382414</v>
      </c>
      <c r="C652">
        <v>485.20001220703125</v>
      </c>
      <c r="D652" s="1">
        <v>42854.370509259257</v>
      </c>
      <c r="E652" s="1">
        <f>CSV[[#This Row],[Column4]]-D651</f>
        <v>2.314814628334716E-5</v>
      </c>
      <c r="F652">
        <f>CSV[[#This Row],[alt]]-C651</f>
        <v>-1</v>
      </c>
      <c r="G652">
        <f>IF(CSV[[#This Row],[Altura]]&gt;0,CSV[[#This Row],[Altura]],0)</f>
        <v>0</v>
      </c>
      <c r="H652">
        <f>IF(CSV[[#This Row],[Altura]]&lt;=0,CSV[[#This Row],[Altura]],0)</f>
        <v>-1</v>
      </c>
      <c r="I652" s="2">
        <f>RADIANS(CSV[[#This Row],[lon]])-RADIANS(A651)</f>
        <v>7.1829277692447846E-7</v>
      </c>
      <c r="J652" s="2">
        <f>RADIANS(CSV[[#This Row],[lat]])-RADIANS(B651)</f>
        <v>-3.9089171078032781E-6</v>
      </c>
      <c r="K652" s="2">
        <f>RADIANS(CSV[[#This Row],[lon]])</f>
        <v>0.74204774748433533</v>
      </c>
      <c r="L652" s="2">
        <f>RADIANS(CSV[[#This Row],[lat]])</f>
        <v>-0.11622465598915105</v>
      </c>
      <c r="M652" s="2">
        <f>SIN(CSV[[#This Row],[dlon]]/2)*SIN(CSV[[#This Row],[dlon]]/2)</f>
        <v>1.2898612834546408E-13</v>
      </c>
      <c r="N652" s="2">
        <f>SIN(CSV[[#This Row],[dlat]]/2)*SIN(CSV[[#This Row],[dlat]]/2)</f>
        <v>3.8199082389144225E-12</v>
      </c>
      <c r="O652" s="2">
        <f>COS(RADIANS(CSV[[#This Row],[lat]]))</f>
        <v>0.99325351419230545</v>
      </c>
      <c r="P652" s="2">
        <f>CSV[[#This Row],[sindlon]]+CSV[[#This Row],[cosradlat]]*O651*CSV[[#This Row],[sindlat]]</f>
        <v>3.8975280370298608E-12</v>
      </c>
      <c r="Q652" s="2">
        <f>2*ASIN(SQRT(CSV[[#This Row],[Columna1]]))*6367445</f>
        <v>25.141421088176202</v>
      </c>
      <c r="R652" s="2" t="e" vm="1">
        <f ca="1">_xlfn.CONCAT(CSV[[#This Row],[lon]],",",CSV[[#This Row],[lat]],";",CSV[[#This Row],[alt]])</f>
        <v>#NAME?</v>
      </c>
    </row>
    <row r="653" spans="1:18" x14ac:dyDescent="0.25">
      <c r="A653">
        <v>42.516267327591777</v>
      </c>
      <c r="B653">
        <v>-6.6594143584370613</v>
      </c>
      <c r="C653">
        <v>483.79998779296875</v>
      </c>
      <c r="D653" s="1">
        <v>42854.370532407411</v>
      </c>
      <c r="E653" s="1">
        <f>CSV[[#This Row],[Column4]]-D652</f>
        <v>2.3148153559304774E-5</v>
      </c>
      <c r="F653">
        <f>CSV[[#This Row],[alt]]-C652</f>
        <v>-1.4000244140625</v>
      </c>
      <c r="G653">
        <f>IF(CSV[[#This Row],[Altura]]&gt;0,CSV[[#This Row],[Altura]],0)</f>
        <v>0</v>
      </c>
      <c r="H653">
        <f>IF(CSV[[#This Row],[Altura]]&lt;=0,CSV[[#This Row],[Altura]],0)</f>
        <v>-1.4000244140625</v>
      </c>
      <c r="I653" s="2">
        <f>RADIANS(CSV[[#This Row],[lon]])-RADIANS(A652)</f>
        <v>1.1030402317091514E-6</v>
      </c>
      <c r="J653" s="2">
        <f>RADIANS(CSV[[#This Row],[lat]])-RADIANS(B652)</f>
        <v>-4.050820161499713E-6</v>
      </c>
      <c r="K653" s="2">
        <f>RADIANS(CSV[[#This Row],[lon]])</f>
        <v>0.74204885052456704</v>
      </c>
      <c r="L653" s="2">
        <f>RADIANS(CSV[[#This Row],[lat]])</f>
        <v>-0.11622870680931255</v>
      </c>
      <c r="M653" s="2">
        <f>SIN(CSV[[#This Row],[dlon]]/2)*SIN(CSV[[#This Row],[dlon]]/2)</f>
        <v>3.041744381922138E-13</v>
      </c>
      <c r="N653" s="2">
        <f>SIN(CSV[[#This Row],[dlat]]/2)*SIN(CSV[[#This Row],[dlat]]/2)</f>
        <v>4.1022859951975303E-12</v>
      </c>
      <c r="O653" s="2">
        <f>COS(RADIANS(CSV[[#This Row],[lat]]))</f>
        <v>0.99325304443821361</v>
      </c>
      <c r="P653" s="2">
        <f>CSV[[#This Row],[sindlon]]+CSV[[#This Row],[cosradlat]]*O652*CSV[[#This Row],[sindlat]]</f>
        <v>4.3512932066709466E-12</v>
      </c>
      <c r="Q653" s="2">
        <f>2*ASIN(SQRT(CSV[[#This Row],[Columna1]]))*6367445</f>
        <v>26.564666764978679</v>
      </c>
      <c r="R653" s="2" t="e" vm="1">
        <f ca="1">_xlfn.CONCAT(CSV[[#This Row],[lon]],",",CSV[[#This Row],[lat]],";",CSV[[#This Row],[alt]])</f>
        <v>#NAME?</v>
      </c>
    </row>
    <row r="654" spans="1:18" x14ac:dyDescent="0.25">
      <c r="A654">
        <v>42.516261963173747</v>
      </c>
      <c r="B654">
        <v>-6.6595395840704441</v>
      </c>
      <c r="C654">
        <v>483.39999389648438</v>
      </c>
      <c r="D654" s="1">
        <v>42854.37054398148</v>
      </c>
      <c r="E654" s="1">
        <f>CSV[[#This Row],[Column4]]-D653</f>
        <v>1.1574069503694773E-5</v>
      </c>
      <c r="F654">
        <f>CSV[[#This Row],[alt]]-C653</f>
        <v>-0.399993896484375</v>
      </c>
      <c r="G654">
        <f>IF(CSV[[#This Row],[Altura]]&gt;0,CSV[[#This Row],[Altura]],0)</f>
        <v>0</v>
      </c>
      <c r="H654">
        <f>IF(CSV[[#This Row],[Altura]]&lt;=0,CSV[[#This Row],[Altura]],0)</f>
        <v>-0.399993896484375</v>
      </c>
      <c r="I654" s="2">
        <f>RADIANS(CSV[[#This Row],[lon]])-RADIANS(A653)</f>
        <v>-9.3626757013964834E-8</v>
      </c>
      <c r="J654" s="2">
        <f>RADIANS(CSV[[#This Row],[lat]])-RADIANS(B653)</f>
        <v>-2.1855996104186426E-6</v>
      </c>
      <c r="K654" s="2">
        <f>RADIANS(CSV[[#This Row],[lon]])</f>
        <v>0.74204875689781002</v>
      </c>
      <c r="L654" s="2">
        <f>RADIANS(CSV[[#This Row],[lat]])</f>
        <v>-0.11623089240892297</v>
      </c>
      <c r="M654" s="2">
        <f>SIN(CSV[[#This Row],[dlon]]/2)*SIN(CSV[[#This Row],[dlon]]/2)</f>
        <v>2.1914924072380015E-15</v>
      </c>
      <c r="N654" s="2">
        <f>SIN(CSV[[#This Row],[dlat]]/2)*SIN(CSV[[#This Row],[dlat]]/2)</f>
        <v>1.1942114142650552E-12</v>
      </c>
      <c r="O654" s="2">
        <f>COS(RADIANS(CSV[[#This Row],[lat]]))</f>
        <v>0.9932527909779908</v>
      </c>
      <c r="P654" s="2">
        <f>CSV[[#This Row],[sindlon]]+CSV[[#This Row],[cosradlat]]*O653*CSV[[#This Row],[sindlat]]</f>
        <v>1.1803423855291985E-12</v>
      </c>
      <c r="Q654" s="2">
        <f>2*ASIN(SQRT(CSV[[#This Row],[Columna1]]))*6367445</f>
        <v>13.835638283478579</v>
      </c>
      <c r="R654" s="2" t="e" vm="1">
        <f ca="1">_xlfn.CONCAT(CSV[[#This Row],[lon]],",",CSV[[#This Row],[lat]],";",CSV[[#This Row],[alt]])</f>
        <v>#NAME?</v>
      </c>
    </row>
    <row r="655" spans="1:18" x14ac:dyDescent="0.25">
      <c r="A655">
        <v>42.516163056716323</v>
      </c>
      <c r="B655">
        <v>-6.6597542446106672</v>
      </c>
      <c r="C655">
        <v>483</v>
      </c>
      <c r="D655" s="1">
        <v>42854.370567129627</v>
      </c>
      <c r="E655" s="1">
        <f>CSV[[#This Row],[Column4]]-D654</f>
        <v>2.314814628334716E-5</v>
      </c>
      <c r="F655">
        <f>CSV[[#This Row],[alt]]-C654</f>
        <v>-0.399993896484375</v>
      </c>
      <c r="G655">
        <f>IF(CSV[[#This Row],[Altura]]&gt;0,CSV[[#This Row],[Altura]],0)</f>
        <v>0</v>
      </c>
      <c r="H655">
        <f>IF(CSV[[#This Row],[Altura]]&lt;=0,CSV[[#This Row],[Altura]],0)</f>
        <v>-0.399993896484375</v>
      </c>
      <c r="I655" s="2">
        <f>RADIANS(CSV[[#This Row],[lon]])-RADIANS(A654)</f>
        <v>-1.7262433334996885E-6</v>
      </c>
      <c r="J655" s="2">
        <f>RADIANS(CSV[[#This Row],[lat]])-RADIANS(B654)</f>
        <v>-3.7465332010100383E-6</v>
      </c>
      <c r="K655" s="2">
        <f>RADIANS(CSV[[#This Row],[lon]])</f>
        <v>0.74204703065447652</v>
      </c>
      <c r="L655" s="2">
        <f>RADIANS(CSV[[#This Row],[lat]])</f>
        <v>-0.11623463894212398</v>
      </c>
      <c r="M655" s="2">
        <f>SIN(CSV[[#This Row],[dlon]]/2)*SIN(CSV[[#This Row],[dlon]]/2)</f>
        <v>7.4497901161284421E-13</v>
      </c>
      <c r="N655" s="2">
        <f>SIN(CSV[[#This Row],[dlat]]/2)*SIN(CSV[[#This Row],[dlat]]/2)</f>
        <v>3.5091277565635262E-12</v>
      </c>
      <c r="O655" s="2">
        <f>COS(RADIANS(CSV[[#This Row],[lat]]))</f>
        <v>0.99325235648795018</v>
      </c>
      <c r="P655" s="2">
        <f>CSV[[#This Row],[sindlon]]+CSV[[#This Row],[cosradlat]]*O654*CSV[[#This Row],[sindlat]]</f>
        <v>4.2069113693088301E-12</v>
      </c>
      <c r="Q655" s="2">
        <f>2*ASIN(SQRT(CSV[[#This Row],[Columna1]]))*6367445</f>
        <v>26.120222931243166</v>
      </c>
      <c r="R655" s="2" t="e" vm="1">
        <f ca="1">_xlfn.CONCAT(CSV[[#This Row],[lon]],",",CSV[[#This Row],[lat]],";",CSV[[#This Row],[alt]])</f>
        <v>#NAME?</v>
      </c>
    </row>
    <row r="656" spans="1:18" x14ac:dyDescent="0.25">
      <c r="A656">
        <v>42.516096672043204</v>
      </c>
      <c r="B656">
        <v>-6.6598360519856223</v>
      </c>
      <c r="C656">
        <v>482.79998779296875</v>
      </c>
      <c r="D656" s="1">
        <v>42854.370578703703</v>
      </c>
      <c r="E656" s="1">
        <f>CSV[[#This Row],[Column4]]-D655</f>
        <v>1.1574076779652387E-5</v>
      </c>
      <c r="F656">
        <f>CSV[[#This Row],[alt]]-C655</f>
        <v>-0.20001220703125</v>
      </c>
      <c r="G656">
        <f>IF(CSV[[#This Row],[Altura]]&gt;0,CSV[[#This Row],[Altura]],0)</f>
        <v>0</v>
      </c>
      <c r="H656">
        <f>IF(CSV[[#This Row],[Altura]]&lt;=0,CSV[[#This Row],[Altura]],0)</f>
        <v>-0.20001220703125</v>
      </c>
      <c r="I656" s="2">
        <f>RADIANS(CSV[[#This Row],[lon]])-RADIANS(A655)</f>
        <v>-1.1586311188249709E-6</v>
      </c>
      <c r="J656" s="2">
        <f>RADIANS(CSV[[#This Row],[lat]])-RADIANS(B655)</f>
        <v>-1.4278080453788977E-6</v>
      </c>
      <c r="K656" s="2">
        <f>RADIANS(CSV[[#This Row],[lon]])</f>
        <v>0.7420458720233577</v>
      </c>
      <c r="L656" s="2">
        <f>RADIANS(CSV[[#This Row],[lat]])</f>
        <v>-0.11623606675016936</v>
      </c>
      <c r="M656" s="2">
        <f>SIN(CSV[[#This Row],[dlon]]/2)*SIN(CSV[[#This Row],[dlon]]/2)</f>
        <v>3.3560651737736343E-13</v>
      </c>
      <c r="N656" s="2">
        <f>SIN(CSV[[#This Row],[dlat]]/2)*SIN(CSV[[#This Row],[dlat]]/2)</f>
        <v>5.0965895361209051E-13</v>
      </c>
      <c r="O656" s="2">
        <f>COS(RADIANS(CSV[[#This Row],[lat]]))</f>
        <v>0.99325219089963457</v>
      </c>
      <c r="P656" s="2">
        <f>CSV[[#This Row],[sindlon]]+CSV[[#This Row],[cosradlat]]*O655*CSV[[#This Row],[sindlat]]</f>
        <v>8.3841059842728066E-13</v>
      </c>
      <c r="Q656" s="2">
        <f>2*ASIN(SQRT(CSV[[#This Row],[Columna1]]))*6367445</f>
        <v>11.660671958790804</v>
      </c>
      <c r="R656" s="2" t="e" vm="1">
        <f ca="1">_xlfn.CONCAT(CSV[[#This Row],[lon]],",",CSV[[#This Row],[lat]],";",CSV[[#This Row],[alt]])</f>
        <v>#NAME?</v>
      </c>
    </row>
    <row r="657" spans="1:18" x14ac:dyDescent="0.25">
      <c r="A657">
        <v>42.516036909073591</v>
      </c>
      <c r="B657">
        <v>-6.6599217150360346</v>
      </c>
      <c r="C657">
        <v>482.79998779296875</v>
      </c>
      <c r="D657" s="1">
        <v>42854.37059027778</v>
      </c>
      <c r="E657" s="1">
        <f>CSV[[#This Row],[Column4]]-D656</f>
        <v>1.1574076779652387E-5</v>
      </c>
      <c r="F657">
        <f>CSV[[#This Row],[alt]]-C656</f>
        <v>0</v>
      </c>
      <c r="G657">
        <f>IF(CSV[[#This Row],[Altura]]&gt;0,CSV[[#This Row],[Altura]],0)</f>
        <v>0</v>
      </c>
      <c r="H657">
        <f>IF(CSV[[#This Row],[Altura]]&lt;=0,CSV[[#This Row],[Altura]],0)</f>
        <v>0</v>
      </c>
      <c r="I657" s="2">
        <f>RADIANS(CSV[[#This Row],[lon]])-RADIANS(A656)</f>
        <v>-1.0430605905664692E-6</v>
      </c>
      <c r="J657" s="2">
        <f>RADIANS(CSV[[#This Row],[lat]])-RADIANS(B656)</f>
        <v>-1.4951022769965627E-6</v>
      </c>
      <c r="K657" s="2">
        <f>RADIANS(CSV[[#This Row],[lon]])</f>
        <v>0.74204482896276713</v>
      </c>
      <c r="L657" s="2">
        <f>RADIANS(CSV[[#This Row],[lat]])</f>
        <v>-0.11623756185244635</v>
      </c>
      <c r="M657" s="2">
        <f>SIN(CSV[[#This Row],[dlon]]/2)*SIN(CSV[[#This Row],[dlon]]/2)</f>
        <v>2.7199384889819324E-13</v>
      </c>
      <c r="N657" s="2">
        <f>SIN(CSV[[#This Row],[dlat]]/2)*SIN(CSV[[#This Row],[dlat]]/2)</f>
        <v>5.5883270466997244E-13</v>
      </c>
      <c r="O657" s="2">
        <f>COS(RADIANS(CSV[[#This Row],[lat]]))</f>
        <v>0.99325201750478143</v>
      </c>
      <c r="P657" s="2">
        <f>CSV[[#This Row],[sindlon]]+CSV[[#This Row],[cosradlat]]*O656*CSV[[#This Row],[sindlat]]</f>
        <v>8.2331010979211018E-13</v>
      </c>
      <c r="Q657" s="2">
        <f>2*ASIN(SQRT(CSV[[#This Row],[Columna1]]))*6367445</f>
        <v>11.555185510969663</v>
      </c>
      <c r="R657" s="2" t="e" vm="1">
        <f ca="1">_xlfn.CONCAT(CSV[[#This Row],[lon]],",",CSV[[#This Row],[lat]],";",CSV[[#This Row],[alt]])</f>
        <v>#NAME?</v>
      </c>
    </row>
    <row r="658" spans="1:18" x14ac:dyDescent="0.25">
      <c r="A658">
        <v>42.515946719795465</v>
      </c>
      <c r="B658">
        <v>-6.6601155884563923</v>
      </c>
      <c r="C658">
        <v>483</v>
      </c>
      <c r="D658" s="1">
        <v>42854.370613425926</v>
      </c>
      <c r="E658" s="1">
        <f>CSV[[#This Row],[Column4]]-D657</f>
        <v>2.314814628334716E-5</v>
      </c>
      <c r="F658">
        <f>CSV[[#This Row],[alt]]-C657</f>
        <v>0.20001220703125</v>
      </c>
      <c r="G658">
        <f>IF(CSV[[#This Row],[Altura]]&gt;0,CSV[[#This Row],[Altura]],0)</f>
        <v>0.20001220703125</v>
      </c>
      <c r="H658">
        <f>IF(CSV[[#This Row],[Altura]]&lt;=0,CSV[[#This Row],[Altura]],0)</f>
        <v>0</v>
      </c>
      <c r="I658" s="2">
        <f>RADIANS(CSV[[#This Row],[lon]])-RADIANS(A657)</f>
        <v>-1.5740998532409733E-6</v>
      </c>
      <c r="J658" s="2">
        <f>RADIANS(CSV[[#This Row],[lat]])-RADIANS(B657)</f>
        <v>-3.3837295173450022E-6</v>
      </c>
      <c r="K658" s="2">
        <f>RADIANS(CSV[[#This Row],[lon]])</f>
        <v>0.74204325486291389</v>
      </c>
      <c r="L658" s="2">
        <f>RADIANS(CSV[[#This Row],[lat]])</f>
        <v>-0.1162409455819637</v>
      </c>
      <c r="M658" s="2">
        <f>SIN(CSV[[#This Row],[dlon]]/2)*SIN(CSV[[#This Row],[dlon]]/2)</f>
        <v>6.1944758699318564E-13</v>
      </c>
      <c r="N658" s="2">
        <f>SIN(CSV[[#This Row],[dlat]]/2)*SIN(CSV[[#This Row],[dlat]]/2)</f>
        <v>2.8624063616352288E-12</v>
      </c>
      <c r="O658" s="2">
        <f>COS(RADIANS(CSV[[#This Row],[lat]]))</f>
        <v>0.99325162506772235</v>
      </c>
      <c r="P658" s="2">
        <f>CSV[[#This Row],[sindlon]]+CSV[[#This Row],[cosradlat]]*O657*CSV[[#This Row],[sindlat]]</f>
        <v>3.4433522372892547E-12</v>
      </c>
      <c r="Q658" s="2">
        <f>2*ASIN(SQRT(CSV[[#This Row],[Columna1]]))*6367445</f>
        <v>23.631208039373846</v>
      </c>
      <c r="R658" s="2" t="e" vm="1">
        <f ca="1">_xlfn.CONCAT(CSV[[#This Row],[lon]],",",CSV[[#This Row],[lat]],";",CSV[[#This Row],[alt]])</f>
        <v>#NAME?</v>
      </c>
    </row>
    <row r="659" spans="1:18" x14ac:dyDescent="0.25">
      <c r="A659">
        <v>42.515799785032868</v>
      </c>
      <c r="B659">
        <v>-6.6605685465037823</v>
      </c>
      <c r="C659">
        <v>485.20001220703125</v>
      </c>
      <c r="D659" s="1">
        <v>42854.370671296296</v>
      </c>
      <c r="E659" s="1">
        <f>CSV[[#This Row],[Column4]]-D658</f>
        <v>5.7870369346346706E-5</v>
      </c>
      <c r="F659">
        <f>CSV[[#This Row],[alt]]-C658</f>
        <v>2.20001220703125</v>
      </c>
      <c r="G659">
        <f>IF(CSV[[#This Row],[Altura]]&gt;0,CSV[[#This Row],[Altura]],0)</f>
        <v>2.20001220703125</v>
      </c>
      <c r="H659">
        <f>IF(CSV[[#This Row],[Altura]]&lt;=0,CSV[[#This Row],[Altura]],0)</f>
        <v>0</v>
      </c>
      <c r="I659" s="2">
        <f>RADIANS(CSV[[#This Row],[lon]])-RADIANS(A658)</f>
        <v>-2.5644953929315761E-6</v>
      </c>
      <c r="J659" s="2">
        <f>RADIANS(CSV[[#This Row],[lat]])-RADIANS(B658)</f>
        <v>-7.9056093003487815E-6</v>
      </c>
      <c r="K659" s="2">
        <f>RADIANS(CSV[[#This Row],[lon]])</f>
        <v>0.74204069036752096</v>
      </c>
      <c r="L659" s="2">
        <f>RADIANS(CSV[[#This Row],[lat]])</f>
        <v>-0.11624885119126405</v>
      </c>
      <c r="M659" s="2">
        <f>SIN(CSV[[#This Row],[dlon]]/2)*SIN(CSV[[#This Row],[dlon]]/2)</f>
        <v>1.6441591550909189E-12</v>
      </c>
      <c r="N659" s="2">
        <f>SIN(CSV[[#This Row],[dlat]]/2)*SIN(CSV[[#This Row],[dlat]]/2)</f>
        <v>1.5624664602358914E-11</v>
      </c>
      <c r="O659" s="2">
        <f>COS(RADIANS(CSV[[#This Row],[lat]]))</f>
        <v>0.99325070814926708</v>
      </c>
      <c r="P659" s="2">
        <f>CSV[[#This Row],[sindlon]]+CSV[[#This Row],[cosradlat]]*O658*CSV[[#This Row],[sindlat]]</f>
        <v>1.7058638893773618E-11</v>
      </c>
      <c r="Q659" s="2">
        <f>2*ASIN(SQRT(CSV[[#This Row],[Columna1]]))*6367445</f>
        <v>52.597776578668309</v>
      </c>
      <c r="R659" s="2" t="e" vm="1">
        <f ca="1">_xlfn.CONCAT(CSV[[#This Row],[lon]],",",CSV[[#This Row],[lat]],";",CSV[[#This Row],[alt]])</f>
        <v>#NAME?</v>
      </c>
    </row>
    <row r="660" spans="1:18" x14ac:dyDescent="0.25">
      <c r="A660">
        <v>42.515785368159413</v>
      </c>
      <c r="B660">
        <v>-6.6606608312577009</v>
      </c>
      <c r="C660">
        <v>485.79998779296875</v>
      </c>
      <c r="D660" s="1">
        <v>42854.370682870373</v>
      </c>
      <c r="E660" s="1">
        <f>CSV[[#This Row],[Column4]]-D659</f>
        <v>1.1574076779652387E-5</v>
      </c>
      <c r="F660">
        <f>CSV[[#This Row],[alt]]-C659</f>
        <v>0.5999755859375</v>
      </c>
      <c r="G660">
        <f>IF(CSV[[#This Row],[Altura]]&gt;0,CSV[[#This Row],[Altura]],0)</f>
        <v>0.5999755859375</v>
      </c>
      <c r="H660">
        <f>IF(CSV[[#This Row],[Altura]]&lt;=0,CSV[[#This Row],[Altura]],0)</f>
        <v>0</v>
      </c>
      <c r="I660" s="2">
        <f>RADIANS(CSV[[#This Row],[lon]])-RADIANS(A659)</f>
        <v>-2.5162190964156395E-7</v>
      </c>
      <c r="J660" s="2">
        <f>RADIANS(CSV[[#This Row],[lat]])-RADIANS(B659)</f>
        <v>-1.6106728052828201E-6</v>
      </c>
      <c r="K660" s="2">
        <f>RADIANS(CSV[[#This Row],[lon]])</f>
        <v>0.74204043874561132</v>
      </c>
      <c r="L660" s="2">
        <f>RADIANS(CSV[[#This Row],[lat]])</f>
        <v>-0.11625046186406933</v>
      </c>
      <c r="M660" s="2">
        <f>SIN(CSV[[#This Row],[dlon]]/2)*SIN(CSV[[#This Row],[dlon]]/2)</f>
        <v>1.5828396352916757E-14</v>
      </c>
      <c r="N660" s="2">
        <f>SIN(CSV[[#This Row],[dlat]]/2)*SIN(CSV[[#This Row],[dlat]]/2)</f>
        <v>6.4856672141926716E-13</v>
      </c>
      <c r="O660" s="2">
        <f>COS(RADIANS(CSV[[#This Row],[lat]]))</f>
        <v>0.99325052133054847</v>
      </c>
      <c r="P660" s="2">
        <f>CSV[[#This Row],[sindlon]]+CSV[[#This Row],[cosradlat]]*O659*CSV[[#This Row],[sindlat]]</f>
        <v>6.5566980937175304E-13</v>
      </c>
      <c r="Q660" s="2">
        <f>2*ASIN(SQRT(CSV[[#This Row],[Columna1]]))*6367445</f>
        <v>10.311878598367514</v>
      </c>
      <c r="R660" s="2" t="e" vm="1">
        <f ca="1">_xlfn.CONCAT(CSV[[#This Row],[lon]],",",CSV[[#This Row],[lat]],";",CSV[[#This Row],[alt]])</f>
        <v>#NAME?</v>
      </c>
    </row>
    <row r="661" spans="1:18" x14ac:dyDescent="0.25">
      <c r="A661">
        <v>42.515779417008162</v>
      </c>
      <c r="B661">
        <v>-6.6607561334967613</v>
      </c>
      <c r="C661">
        <v>486.39999389648438</v>
      </c>
      <c r="D661" s="1">
        <v>42854.370694444442</v>
      </c>
      <c r="E661" s="1">
        <f>CSV[[#This Row],[Column4]]-D660</f>
        <v>1.1574069503694773E-5</v>
      </c>
      <c r="F661">
        <f>CSV[[#This Row],[alt]]-C660</f>
        <v>0.600006103515625</v>
      </c>
      <c r="G661">
        <f>IF(CSV[[#This Row],[Altura]]&gt;0,CSV[[#This Row],[Altura]],0)</f>
        <v>0.600006103515625</v>
      </c>
      <c r="H661">
        <f>IF(CSV[[#This Row],[Altura]]&lt;=0,CSV[[#This Row],[Altura]],0)</f>
        <v>0</v>
      </c>
      <c r="I661" s="2">
        <f>RADIANS(CSV[[#This Row],[lon]])-RADIANS(A660)</f>
        <v>-1.0386718363175618E-7</v>
      </c>
      <c r="J661" s="2">
        <f>RADIANS(CSV[[#This Row],[lat]])-RADIANS(B660)</f>
        <v>-1.6633378561170531E-6</v>
      </c>
      <c r="K661" s="2">
        <f>RADIANS(CSV[[#This Row],[lon]])</f>
        <v>0.74204033487842769</v>
      </c>
      <c r="L661" s="2">
        <f>RADIANS(CSV[[#This Row],[lat]])</f>
        <v>-0.11625212520192545</v>
      </c>
      <c r="M661" s="2">
        <f>SIN(CSV[[#This Row],[dlon]]/2)*SIN(CSV[[#This Row],[dlon]]/2)</f>
        <v>2.697097958898237E-15</v>
      </c>
      <c r="N661" s="2">
        <f>SIN(CSV[[#This Row],[dlat]]/2)*SIN(CSV[[#This Row],[dlat]]/2)</f>
        <v>6.9167320589785901E-13</v>
      </c>
      <c r="O661" s="2">
        <f>COS(RADIANS(CSV[[#This Row],[lat]]))</f>
        <v>0.99325032840061145</v>
      </c>
      <c r="P661" s="2">
        <f>CSV[[#This Row],[sindlon]]+CSV[[#This Row],[cosradlat]]*O660*CSV[[#This Row],[sindlat]]</f>
        <v>6.8506481370675399E-13</v>
      </c>
      <c r="Q661" s="2">
        <f>2*ASIN(SQRT(CSV[[#This Row],[Columna1]]))*6367445</f>
        <v>10.540495542846672</v>
      </c>
      <c r="R661" s="2" t="e" vm="1">
        <f ca="1">_xlfn.CONCAT(CSV[[#This Row],[lon]],",",CSV[[#This Row],[lat]],";",CSV[[#This Row],[alt]])</f>
        <v>#NAME?</v>
      </c>
    </row>
    <row r="662" spans="1:18" x14ac:dyDescent="0.25">
      <c r="A662">
        <v>42.515772292390466</v>
      </c>
      <c r="B662">
        <v>-6.6609618254005909</v>
      </c>
      <c r="C662">
        <v>486.79998779296875</v>
      </c>
      <c r="D662" s="1">
        <v>42854.370717592596</v>
      </c>
      <c r="E662" s="1">
        <f>CSV[[#This Row],[Column4]]-D661</f>
        <v>2.3148153559304774E-5</v>
      </c>
      <c r="F662">
        <f>CSV[[#This Row],[alt]]-C661</f>
        <v>0.399993896484375</v>
      </c>
      <c r="G662">
        <f>IF(CSV[[#This Row],[Altura]]&gt;0,CSV[[#This Row],[Altura]],0)</f>
        <v>0.399993896484375</v>
      </c>
      <c r="H662">
        <f>IF(CSV[[#This Row],[Altura]]&lt;=0,CSV[[#This Row],[Altura]],0)</f>
        <v>0</v>
      </c>
      <c r="I662" s="2">
        <f>RADIANS(CSV[[#This Row],[lon]])-RADIANS(A661)</f>
        <v>-1.2434803675631656E-7</v>
      </c>
      <c r="J662" s="2">
        <f>RADIANS(CSV[[#This Row],[lat]])-RADIANS(B661)</f>
        <v>-3.5900009665301713E-6</v>
      </c>
      <c r="K662" s="2">
        <f>RADIANS(CSV[[#This Row],[lon]])</f>
        <v>0.74204021053039093</v>
      </c>
      <c r="L662" s="2">
        <f>RADIANS(CSV[[#This Row],[lat]])</f>
        <v>-0.11625571520289198</v>
      </c>
      <c r="M662" s="2">
        <f>SIN(CSV[[#This Row],[dlon]]/2)*SIN(CSV[[#This Row],[dlon]]/2)</f>
        <v>3.8656085612875586E-15</v>
      </c>
      <c r="N662" s="2">
        <f>SIN(CSV[[#This Row],[dlat]]/2)*SIN(CSV[[#This Row],[dlat]]/2)</f>
        <v>3.2220267349184306E-12</v>
      </c>
      <c r="O662" s="2">
        <f>COS(RADIANS(CSV[[#This Row],[lat]]))</f>
        <v>0.99324991198837342</v>
      </c>
      <c r="P662" s="2">
        <f>CSV[[#This Row],[sindlon]]+CSV[[#This Row],[cosradlat]]*O661*CSV[[#This Row],[sindlat]]</f>
        <v>3.1825425554629283E-12</v>
      </c>
      <c r="Q662" s="2">
        <f>2*ASIN(SQRT(CSV[[#This Row],[Columna1]]))*6367445</f>
        <v>22.718638850658095</v>
      </c>
      <c r="R662" s="2" t="e" vm="1">
        <f ca="1">_xlfn.CONCAT(CSV[[#This Row],[lon]],",",CSV[[#This Row],[lat]],";",CSV[[#This Row],[alt]])</f>
        <v>#NAME?</v>
      </c>
    </row>
    <row r="663" spans="1:18" x14ac:dyDescent="0.25">
      <c r="A663">
        <v>42.515750415623188</v>
      </c>
      <c r="B663">
        <v>-6.6611790005117664</v>
      </c>
      <c r="C663">
        <v>486.79998779296875</v>
      </c>
      <c r="D663" s="1">
        <v>42854.370740740742</v>
      </c>
      <c r="E663" s="1">
        <f>CSV[[#This Row],[Column4]]-D662</f>
        <v>2.314814628334716E-5</v>
      </c>
      <c r="F663">
        <f>CSV[[#This Row],[alt]]-C662</f>
        <v>0</v>
      </c>
      <c r="G663">
        <f>IF(CSV[[#This Row],[Altura]]&gt;0,CSV[[#This Row],[Altura]],0)</f>
        <v>0</v>
      </c>
      <c r="H663">
        <f>IF(CSV[[#This Row],[Altura]]&lt;=0,CSV[[#This Row],[Altura]],0)</f>
        <v>0</v>
      </c>
      <c r="I663" s="2">
        <f>RADIANS(CSV[[#This Row],[lon]])-RADIANS(A662)</f>
        <v>-3.8182161865574216E-7</v>
      </c>
      <c r="J663" s="2">
        <f>RADIANS(CSV[[#This Row],[lat]])-RADIANS(B662)</f>
        <v>-3.7904207433880899E-6</v>
      </c>
      <c r="K663" s="2">
        <f>RADIANS(CSV[[#This Row],[lon]])</f>
        <v>0.74203982870877228</v>
      </c>
      <c r="L663" s="2">
        <f>RADIANS(CSV[[#This Row],[lat]])</f>
        <v>-0.11625950562363536</v>
      </c>
      <c r="M663" s="2">
        <f>SIN(CSV[[#This Row],[dlon]]/2)*SIN(CSV[[#This Row],[dlon]]/2)</f>
        <v>3.64469371182223E-14</v>
      </c>
      <c r="N663" s="2">
        <f>SIN(CSV[[#This Row],[dlat]]/2)*SIN(CSV[[#This Row],[dlat]]/2)</f>
        <v>3.5918223529723795E-12</v>
      </c>
      <c r="O663" s="2">
        <f>COS(RADIANS(CSV[[#This Row],[lat]]))</f>
        <v>0.9932494723151043</v>
      </c>
      <c r="P663" s="2">
        <f>CSV[[#This Row],[sindlon]]+CSV[[#This Row],[cosradlat]]*O662*CSV[[#This Row],[sindlat]]</f>
        <v>3.5799411441865073E-12</v>
      </c>
      <c r="Q663" s="2">
        <f>2*ASIN(SQRT(CSV[[#This Row],[Columna1]]))*6367445</f>
        <v>24.095344578856547</v>
      </c>
      <c r="R663" s="2" t="e" vm="1">
        <f ca="1">_xlfn.CONCAT(CSV[[#This Row],[lon]],",",CSV[[#This Row],[lat]],";",CSV[[#This Row],[alt]])</f>
        <v>#NAME?</v>
      </c>
    </row>
    <row r="664" spans="1:18" x14ac:dyDescent="0.25">
      <c r="A664">
        <v>42.515697106719017</v>
      </c>
      <c r="B664">
        <v>-6.6613940801471472</v>
      </c>
      <c r="C664">
        <v>486.60000610351563</v>
      </c>
      <c r="D664" s="1">
        <v>42854.370763888888</v>
      </c>
      <c r="E664" s="1">
        <f>CSV[[#This Row],[Column4]]-D663</f>
        <v>2.314814628334716E-5</v>
      </c>
      <c r="F664">
        <f>CSV[[#This Row],[alt]]-C663</f>
        <v>-0.199981689453125</v>
      </c>
      <c r="G664">
        <f>IF(CSV[[#This Row],[Altura]]&gt;0,CSV[[#This Row],[Altura]],0)</f>
        <v>0</v>
      </c>
      <c r="H664">
        <f>IF(CSV[[#This Row],[Altura]]&lt;=0,CSV[[#This Row],[Altura]],0)</f>
        <v>-0.199981689453125</v>
      </c>
      <c r="I664" s="2">
        <f>RADIANS(CSV[[#This Row],[lon]])-RADIANS(A663)</f>
        <v>-9.304158984368982E-7</v>
      </c>
      <c r="J664" s="2">
        <f>RADIANS(CSV[[#This Row],[lat]])-RADIANS(B663)</f>
        <v>-3.7538477913878765E-6</v>
      </c>
      <c r="K664" s="2">
        <f>RADIANS(CSV[[#This Row],[lon]])</f>
        <v>0.74203889829287384</v>
      </c>
      <c r="L664" s="2">
        <f>RADIANS(CSV[[#This Row],[lat]])</f>
        <v>-0.11626325947142675</v>
      </c>
      <c r="M664" s="2">
        <f>SIN(CSV[[#This Row],[dlon]]/2)*SIN(CSV[[#This Row],[dlon]]/2)</f>
        <v>2.1641843601601951E-13</v>
      </c>
      <c r="N664" s="2">
        <f>SIN(CSV[[#This Row],[dlat]]/2)*SIN(CSV[[#This Row],[dlat]]/2)</f>
        <v>3.5228433102227728E-12</v>
      </c>
      <c r="O664" s="2">
        <f>COS(RADIANS(CSV[[#This Row],[lat]]))</f>
        <v>0.99324903687008326</v>
      </c>
      <c r="P664" s="2">
        <f>CSV[[#This Row],[sindlon]]+CSV[[#This Row],[cosradlat]]*O663*CSV[[#This Row],[sindlat]]</f>
        <v>3.6918586546442807E-12</v>
      </c>
      <c r="Q664" s="2">
        <f>2*ASIN(SQRT(CSV[[#This Row],[Columna1]]))*6367445</f>
        <v>24.469085063471869</v>
      </c>
      <c r="R664" s="2" t="e" vm="1">
        <f ca="1">_xlfn.CONCAT(CSV[[#This Row],[lon]],",",CSV[[#This Row],[lat]],";",CSV[[#This Row],[alt]])</f>
        <v>#NAME?</v>
      </c>
    </row>
    <row r="665" spans="1:18" x14ac:dyDescent="0.25">
      <c r="A665">
        <v>42.515620412304997</v>
      </c>
      <c r="B665">
        <v>-6.6615992691367873</v>
      </c>
      <c r="C665">
        <v>486.20001220703125</v>
      </c>
      <c r="D665" s="1">
        <v>42854.370787037034</v>
      </c>
      <c r="E665" s="1">
        <f>CSV[[#This Row],[Column4]]-D664</f>
        <v>2.314814628334716E-5</v>
      </c>
      <c r="F665">
        <f>CSV[[#This Row],[alt]]-C664</f>
        <v>-0.399993896484375</v>
      </c>
      <c r="G665">
        <f>IF(CSV[[#This Row],[Altura]]&gt;0,CSV[[#This Row],[Altura]],0)</f>
        <v>0</v>
      </c>
      <c r="H665">
        <f>IF(CSV[[#This Row],[Altura]]&lt;=0,CSV[[#This Row],[Altura]],0)</f>
        <v>-0.399993896484375</v>
      </c>
      <c r="I665" s="2">
        <f>RADIANS(CSV[[#This Row],[lon]])-RADIANS(A664)</f>
        <v>-1.3385700425860847E-6</v>
      </c>
      <c r="J665" s="2">
        <f>RADIANS(CSV[[#This Row],[lat]])-RADIANS(B664)</f>
        <v>-3.5812234580601121E-6</v>
      </c>
      <c r="K665" s="2">
        <f>RADIANS(CSV[[#This Row],[lon]])</f>
        <v>0.74203755972283125</v>
      </c>
      <c r="L665" s="2">
        <f>RADIANS(CSV[[#This Row],[lat]])</f>
        <v>-0.11626684069488481</v>
      </c>
      <c r="M665" s="2">
        <f>SIN(CSV[[#This Row],[dlon]]/2)*SIN(CSV[[#This Row],[dlon]]/2)</f>
        <v>4.4794243972716123E-13</v>
      </c>
      <c r="N665" s="2">
        <f>SIN(CSV[[#This Row],[dlat]]/2)*SIN(CSV[[#This Row],[dlat]]/2)</f>
        <v>3.2062903641365799E-12</v>
      </c>
      <c r="O665" s="2">
        <f>COS(RADIANS(CSV[[#This Row],[lat]]))</f>
        <v>0.99324862143637849</v>
      </c>
      <c r="P665" s="2">
        <f>CSV[[#This Row],[sindlon]]+CSV[[#This Row],[cosradlat]]*O664*CSV[[#This Row],[sindlat]]</f>
        <v>3.6110865130874514E-12</v>
      </c>
      <c r="Q665" s="2">
        <f>2*ASIN(SQRT(CSV[[#This Row],[Columna1]]))*6367445</f>
        <v>24.199931943092398</v>
      </c>
      <c r="R665" s="2" t="e" vm="1">
        <f ca="1">_xlfn.CONCAT(CSV[[#This Row],[lon]],",",CSV[[#This Row],[lat]],";",CSV[[#This Row],[alt]])</f>
        <v>#NAME?</v>
      </c>
    </row>
    <row r="666" spans="1:18" x14ac:dyDescent="0.25">
      <c r="A666">
        <v>42.515453109517694</v>
      </c>
      <c r="B666">
        <v>-6.6620088089257479</v>
      </c>
      <c r="C666">
        <v>485.60000610351563</v>
      </c>
      <c r="D666" s="1">
        <v>42854.370833333334</v>
      </c>
      <c r="E666" s="1">
        <f>CSV[[#This Row],[Column4]]-D665</f>
        <v>4.6296299842651933E-5</v>
      </c>
      <c r="F666">
        <f>CSV[[#This Row],[alt]]-C665</f>
        <v>-0.600006103515625</v>
      </c>
      <c r="G666">
        <f>IF(CSV[[#This Row],[Altura]]&gt;0,CSV[[#This Row],[Altura]],0)</f>
        <v>0</v>
      </c>
      <c r="H666">
        <f>IF(CSV[[#This Row],[Altura]]&lt;=0,CSV[[#This Row],[Altura]],0)</f>
        <v>-0.600006103515625</v>
      </c>
      <c r="I666" s="2">
        <f>RADIANS(CSV[[#This Row],[lon]])-RADIANS(A665)</f>
        <v>-2.9199844862048963E-6</v>
      </c>
      <c r="J666" s="2">
        <f>RADIANS(CSV[[#This Row],[lat]])-RADIANS(B665)</f>
        <v>-7.1478177352812811E-6</v>
      </c>
      <c r="K666" s="2">
        <f>RADIANS(CSV[[#This Row],[lon]])</f>
        <v>0.74203463973834505</v>
      </c>
      <c r="L666" s="2">
        <f>RADIANS(CSV[[#This Row],[lat]])</f>
        <v>-0.11627398851262009</v>
      </c>
      <c r="M666" s="2">
        <f>SIN(CSV[[#This Row],[dlon]]/2)*SIN(CSV[[#This Row],[dlon]]/2)</f>
        <v>2.1315773499178035E-12</v>
      </c>
      <c r="N666" s="2">
        <f>SIN(CSV[[#This Row],[dlat]]/2)*SIN(CSV[[#This Row],[dlat]]/2)</f>
        <v>1.2772824594146024E-11</v>
      </c>
      <c r="O666" s="2">
        <f>COS(RADIANS(CSV[[#This Row],[lat]]))</f>
        <v>0.99324779222791626</v>
      </c>
      <c r="P666" s="2">
        <f>CSV[[#This Row],[sindlon]]+CSV[[#This Row],[cosradlat]]*O665*CSV[[#This Row],[sindlat]]</f>
        <v>1.4732505275466953E-11</v>
      </c>
      <c r="Q666" s="2">
        <f>2*ASIN(SQRT(CSV[[#This Row],[Columna1]]))*6367445</f>
        <v>48.880259251756065</v>
      </c>
      <c r="R666" s="2" t="e" vm="1">
        <f ca="1">_xlfn.CONCAT(CSV[[#This Row],[lon]],",",CSV[[#This Row],[lat]],";",CSV[[#This Row],[alt]])</f>
        <v>#NAME?</v>
      </c>
    </row>
    <row r="667" spans="1:18" x14ac:dyDescent="0.25">
      <c r="A667">
        <v>42.51537230797112</v>
      </c>
      <c r="B667">
        <v>-6.6621932946145543</v>
      </c>
      <c r="C667">
        <v>485.39999389648438</v>
      </c>
      <c r="D667" s="1">
        <v>42854.370856481481</v>
      </c>
      <c r="E667" s="1">
        <f>CSV[[#This Row],[Column4]]-D666</f>
        <v>2.314814628334716E-5</v>
      </c>
      <c r="F667">
        <f>CSV[[#This Row],[alt]]-C666</f>
        <v>-0.20001220703125</v>
      </c>
      <c r="G667">
        <f>IF(CSV[[#This Row],[Altura]]&gt;0,CSV[[#This Row],[Altura]],0)</f>
        <v>0</v>
      </c>
      <c r="H667">
        <f>IF(CSV[[#This Row],[Altura]]&lt;=0,CSV[[#This Row],[Altura]],0)</f>
        <v>-0.20001220703125</v>
      </c>
      <c r="I667" s="2">
        <f>RADIANS(CSV[[#This Row],[lon]])-RADIANS(A666)</f>
        <v>-1.4102530283555126E-6</v>
      </c>
      <c r="J667" s="2">
        <f>RADIANS(CSV[[#This Row],[lat]])-RADIANS(B666)</f>
        <v>-3.219882692487297E-6</v>
      </c>
      <c r="K667" s="2">
        <f>RADIANS(CSV[[#This Row],[lon]])</f>
        <v>0.74203322948531669</v>
      </c>
      <c r="L667" s="2">
        <f>RADIANS(CSV[[#This Row],[lat]])</f>
        <v>-0.11627720839531258</v>
      </c>
      <c r="M667" s="2">
        <f>SIN(CSV[[#This Row],[dlon]]/2)*SIN(CSV[[#This Row],[dlon]]/2)</f>
        <v>4.9720340099639114E-13</v>
      </c>
      <c r="N667" s="2">
        <f>SIN(CSV[[#This Row],[dlat]]/2)*SIN(CSV[[#This Row],[dlat]]/2)</f>
        <v>2.5919111383425722E-12</v>
      </c>
      <c r="O667" s="2">
        <f>COS(RADIANS(CSV[[#This Row],[lat]]))</f>
        <v>0.99324741867719413</v>
      </c>
      <c r="P667" s="2">
        <f>CSV[[#This Row],[sindlon]]+CSV[[#This Row],[cosradlat]]*O666*CSV[[#This Row],[sindlat]]</f>
        <v>3.0542295038160949E-12</v>
      </c>
      <c r="Q667" s="2">
        <f>2*ASIN(SQRT(CSV[[#This Row],[Columna1]]))*6367445</f>
        <v>22.255944624598445</v>
      </c>
      <c r="R667" s="2" t="e" vm="1">
        <f ca="1">_xlfn.CONCAT(CSV[[#This Row],[lon]],",",CSV[[#This Row],[lat]],";",CSV[[#This Row],[alt]])</f>
        <v>#NAME?</v>
      </c>
    </row>
    <row r="668" spans="1:18" x14ac:dyDescent="0.25">
      <c r="A668">
        <v>42.515191175043583</v>
      </c>
      <c r="B668">
        <v>-6.6626525390893221</v>
      </c>
      <c r="C668">
        <v>486.39999389648438</v>
      </c>
      <c r="D668" s="1">
        <v>42854.37091435185</v>
      </c>
      <c r="E668" s="1">
        <f>CSV[[#This Row],[Column4]]-D667</f>
        <v>5.7870369346346706E-5</v>
      </c>
      <c r="F668">
        <f>CSV[[#This Row],[alt]]-C667</f>
        <v>1</v>
      </c>
      <c r="G668">
        <f>IF(CSV[[#This Row],[Altura]]&gt;0,CSV[[#This Row],[Altura]],0)</f>
        <v>1</v>
      </c>
      <c r="H668">
        <f>IF(CSV[[#This Row],[Altura]]&lt;=0,CSV[[#This Row],[Altura]],0)</f>
        <v>0</v>
      </c>
      <c r="I668" s="2">
        <f>RADIANS(CSV[[#This Row],[lon]])-RADIANS(A667)</f>
        <v>-3.1613659693396912E-6</v>
      </c>
      <c r="J668" s="2">
        <f>RADIANS(CSV[[#This Row],[lat]])-RADIANS(B667)</f>
        <v>-8.0153281562939105E-6</v>
      </c>
      <c r="K668" s="2">
        <f>RADIANS(CSV[[#This Row],[lon]])</f>
        <v>0.74203006811934735</v>
      </c>
      <c r="L668" s="2">
        <f>RADIANS(CSV[[#This Row],[lat]])</f>
        <v>-0.11628522372346888</v>
      </c>
      <c r="M668" s="2">
        <f>SIN(CSV[[#This Row],[dlon]]/2)*SIN(CSV[[#This Row],[dlon]]/2)</f>
        <v>2.4985586980226904E-12</v>
      </c>
      <c r="N668" s="2">
        <f>SIN(CSV[[#This Row],[dlat]]/2)*SIN(CSV[[#This Row],[dlat]]/2)</f>
        <v>1.6061371363183491E-11</v>
      </c>
      <c r="O668" s="2">
        <f>COS(RADIANS(CSV[[#This Row],[lat]]))</f>
        <v>0.99324648874405363</v>
      </c>
      <c r="P668" s="2">
        <f>CSV[[#This Row],[sindlon]]+CSV[[#This Row],[cosradlat]]*O667*CSV[[#This Row],[sindlat]]</f>
        <v>1.8343736149534011E-11</v>
      </c>
      <c r="Q668" s="2">
        <f>2*ASIN(SQRT(CSV[[#This Row],[Columna1]]))*6367445</f>
        <v>54.54300929236156</v>
      </c>
      <c r="R668" s="2" t="e" vm="1">
        <f ca="1">_xlfn.CONCAT(CSV[[#This Row],[lon]],",",CSV[[#This Row],[lat]],";",CSV[[#This Row],[alt]])</f>
        <v>#NAME?</v>
      </c>
    </row>
    <row r="669" spans="1:18" x14ac:dyDescent="0.25">
      <c r="A669">
        <v>42.514906944707036</v>
      </c>
      <c r="B669">
        <v>-6.6633556131273508</v>
      </c>
      <c r="C669">
        <v>487</v>
      </c>
      <c r="D669" s="1">
        <v>42854.371006944442</v>
      </c>
      <c r="E669" s="1">
        <f>CSV[[#This Row],[Column4]]-D668</f>
        <v>9.2592592409346253E-5</v>
      </c>
      <c r="F669">
        <f>CSV[[#This Row],[alt]]-C668</f>
        <v>0.600006103515625</v>
      </c>
      <c r="G669">
        <f>IF(CSV[[#This Row],[Altura]]&gt;0,CSV[[#This Row],[Altura]],0)</f>
        <v>0.600006103515625</v>
      </c>
      <c r="H669">
        <f>IF(CSV[[#This Row],[Altura]]&lt;=0,CSV[[#This Row],[Altura]],0)</f>
        <v>0</v>
      </c>
      <c r="I669" s="2">
        <f>RADIANS(CSV[[#This Row],[lon]])-RADIANS(A668)</f>
        <v>-4.9607552067287841E-6</v>
      </c>
      <c r="J669" s="2">
        <f>RADIANS(CSV[[#This Row],[lat]])-RADIANS(B668)</f>
        <v>-1.2270956848886572E-5</v>
      </c>
      <c r="K669" s="2">
        <f>RADIANS(CSV[[#This Row],[lon]])</f>
        <v>0.74202510736414062</v>
      </c>
      <c r="L669" s="2">
        <f>RADIANS(CSV[[#This Row],[lat]])</f>
        <v>-0.11629749468031776</v>
      </c>
      <c r="M669" s="2">
        <f>SIN(CSV[[#This Row],[dlon]]/2)*SIN(CSV[[#This Row],[dlon]]/2)</f>
        <v>6.1522730552590695E-12</v>
      </c>
      <c r="N669" s="2">
        <f>SIN(CSV[[#This Row],[dlat]]/2)*SIN(CSV[[#This Row],[dlat]]/2)</f>
        <v>3.7644095496336702E-11</v>
      </c>
      <c r="O669" s="2">
        <f>COS(RADIANS(CSV[[#This Row],[lat]]))</f>
        <v>0.99324506495202491</v>
      </c>
      <c r="P669" s="2">
        <f>CSV[[#This Row],[sindlon]]+CSV[[#This Row],[cosradlat]]*O668*CSV[[#This Row],[sindlat]]</f>
        <v>4.3289572614863103E-11</v>
      </c>
      <c r="Q669" s="2">
        <f>2*ASIN(SQRT(CSV[[#This Row],[Columna1]]))*6367445</f>
        <v>83.788969101319381</v>
      </c>
      <c r="R669" s="2" t="e" vm="1">
        <f ca="1">_xlfn.CONCAT(CSV[[#This Row],[lon]],",",CSV[[#This Row],[lat]],";",CSV[[#This Row],[alt]])</f>
        <v>#NAME?</v>
      </c>
    </row>
    <row r="670" spans="1:18" x14ac:dyDescent="0.25">
      <c r="A670">
        <v>42.514873249456286</v>
      </c>
      <c r="B670">
        <v>-6.6634094249457121</v>
      </c>
      <c r="C670">
        <v>487.20001220703125</v>
      </c>
      <c r="D670" s="1">
        <v>42854.371018518519</v>
      </c>
      <c r="E670" s="1">
        <f>CSV[[#This Row],[Column4]]-D669</f>
        <v>1.1574076779652387E-5</v>
      </c>
      <c r="F670">
        <f>CSV[[#This Row],[alt]]-C669</f>
        <v>0.20001220703125</v>
      </c>
      <c r="G670">
        <f>IF(CSV[[#This Row],[Altura]]&gt;0,CSV[[#This Row],[Altura]],0)</f>
        <v>0.20001220703125</v>
      </c>
      <c r="H670">
        <f>IF(CSV[[#This Row],[Altura]]&lt;=0,CSV[[#This Row],[Altura]],0)</f>
        <v>0</v>
      </c>
      <c r="I670" s="2">
        <f>RADIANS(CSV[[#This Row],[lon]])-RADIANS(A669)</f>
        <v>-5.8809306791030025E-7</v>
      </c>
      <c r="J670" s="2">
        <f>RADIANS(CSV[[#This Row],[lat]])-RADIANS(B669)</f>
        <v>-9.3919340689307962E-7</v>
      </c>
      <c r="K670" s="2">
        <f>RADIANS(CSV[[#This Row],[lon]])</f>
        <v>0.74202451927107271</v>
      </c>
      <c r="L670" s="2">
        <f>RADIANS(CSV[[#This Row],[lat]])</f>
        <v>-0.11629843387372465</v>
      </c>
      <c r="M670" s="2">
        <f>SIN(CSV[[#This Row],[dlon]]/2)*SIN(CSV[[#This Row],[dlon]]/2)</f>
        <v>8.6463364131034762E-14</v>
      </c>
      <c r="N670" s="2">
        <f>SIN(CSV[[#This Row],[dlat]]/2)*SIN(CSV[[#This Row],[dlat]]/2)</f>
        <v>2.2052106388784123E-13</v>
      </c>
      <c r="O670" s="2">
        <f>COS(RADIANS(CSV[[#This Row],[lat]]))</f>
        <v>0.9932449559717953</v>
      </c>
      <c r="P670" s="2">
        <f>CSV[[#This Row],[sindlon]]+CSV[[#This Row],[cosradlat]]*O669*CSV[[#This Row],[sindlat]]</f>
        <v>3.0401525541038344E-13</v>
      </c>
      <c r="Q670" s="2">
        <f>2*ASIN(SQRT(CSV[[#This Row],[Columna1]]))*6367445</f>
        <v>7.021709960546004</v>
      </c>
      <c r="R670" s="2" t="e" vm="1">
        <f ca="1">_xlfn.CONCAT(CSV[[#This Row],[lon]],",",CSV[[#This Row],[lat]],";",CSV[[#This Row],[alt]])</f>
        <v>#NAME?</v>
      </c>
    </row>
    <row r="671" spans="1:18" x14ac:dyDescent="0.25">
      <c r="A671">
        <v>42.514805104583502</v>
      </c>
      <c r="B671">
        <v>-6.6634258534759283</v>
      </c>
      <c r="C671">
        <v>487.60000610351563</v>
      </c>
      <c r="D671" s="1">
        <v>42854.371041666665</v>
      </c>
      <c r="E671" s="1">
        <f>CSV[[#This Row],[Column4]]-D670</f>
        <v>2.314814628334716E-5</v>
      </c>
      <c r="F671">
        <f>CSV[[#This Row],[alt]]-C670</f>
        <v>0.399993896484375</v>
      </c>
      <c r="G671">
        <f>IF(CSV[[#This Row],[Altura]]&gt;0,CSV[[#This Row],[Altura]],0)</f>
        <v>0.399993896484375</v>
      </c>
      <c r="H671">
        <f>IF(CSV[[#This Row],[Altura]]&lt;=0,CSV[[#This Row],[Altura]],0)</f>
        <v>0</v>
      </c>
      <c r="I671" s="2">
        <f>RADIANS(CSV[[#This Row],[lon]])-RADIANS(A670)</f>
        <v>-1.1893523984563004E-6</v>
      </c>
      <c r="J671" s="2">
        <f>RADIANS(CSV[[#This Row],[lat]])-RADIANS(B670)</f>
        <v>-2.8673194353567855E-7</v>
      </c>
      <c r="K671" s="2">
        <f>RADIANS(CSV[[#This Row],[lon]])</f>
        <v>0.74202332991867426</v>
      </c>
      <c r="L671" s="2">
        <f>RADIANS(CSV[[#This Row],[lat]])</f>
        <v>-0.11629872060566819</v>
      </c>
      <c r="M671" s="2">
        <f>SIN(CSV[[#This Row],[dlon]]/2)*SIN(CSV[[#This Row],[dlon]]/2)</f>
        <v>3.5363978192839687E-13</v>
      </c>
      <c r="N671" s="2">
        <f>SIN(CSV[[#This Row],[dlat]]/2)*SIN(CSV[[#This Row],[dlat]]/2)</f>
        <v>2.0553801860936742E-14</v>
      </c>
      <c r="O671" s="2">
        <f>COS(RADIANS(CSV[[#This Row],[lat]]))</f>
        <v>0.99324492270039799</v>
      </c>
      <c r="P671" s="2">
        <f>CSV[[#This Row],[sindlon]]+CSV[[#This Row],[cosradlat]]*O670*CSV[[#This Row],[sindlat]]</f>
        <v>3.7391683731978275E-13</v>
      </c>
      <c r="Q671" s="2">
        <f>2*ASIN(SQRT(CSV[[#This Row],[Columna1]]))*6367445</f>
        <v>7.7872247437414819</v>
      </c>
      <c r="R671" s="2" t="e" vm="1">
        <f ca="1">_xlfn.CONCAT(CSV[[#This Row],[lon]],",",CSV[[#This Row],[lat]],";",CSV[[#This Row],[alt]])</f>
        <v>#NAME?</v>
      </c>
    </row>
    <row r="672" spans="1:18" x14ac:dyDescent="0.25">
      <c r="A672">
        <v>42.514740647748113</v>
      </c>
      <c r="B672">
        <v>-6.6633481532335281</v>
      </c>
      <c r="C672">
        <v>488.20001220703125</v>
      </c>
      <c r="D672" s="1">
        <v>42854.371064814812</v>
      </c>
      <c r="E672" s="1">
        <f>CSV[[#This Row],[Column4]]-D671</f>
        <v>2.314814628334716E-5</v>
      </c>
      <c r="F672">
        <f>CSV[[#This Row],[alt]]-C671</f>
        <v>0.600006103515625</v>
      </c>
      <c r="G672">
        <f>IF(CSV[[#This Row],[Altura]]&gt;0,CSV[[#This Row],[Altura]],0)</f>
        <v>0.600006103515625</v>
      </c>
      <c r="H672">
        <f>IF(CSV[[#This Row],[Altura]]&lt;=0,CSV[[#This Row],[Altura]],0)</f>
        <v>0</v>
      </c>
      <c r="I672" s="2">
        <f>RADIANS(CSV[[#This Row],[lon]])-RADIANS(A671)</f>
        <v>-1.1249840029536884E-6</v>
      </c>
      <c r="J672" s="2">
        <f>RADIANS(CSV[[#This Row],[lat]])-RADIANS(B671)</f>
        <v>1.3561250594845697E-6</v>
      </c>
      <c r="K672" s="2">
        <f>RADIANS(CSV[[#This Row],[lon]])</f>
        <v>0.7420222049346713</v>
      </c>
      <c r="L672" s="2">
        <f>RADIANS(CSV[[#This Row],[lat]])</f>
        <v>-0.11629736448060871</v>
      </c>
      <c r="M672" s="2">
        <f>SIN(CSV[[#This Row],[dlon]]/2)*SIN(CSV[[#This Row],[dlon]]/2)</f>
        <v>3.1639725172539276E-13</v>
      </c>
      <c r="N672" s="2">
        <f>SIN(CSV[[#This Row],[dlat]]/2)*SIN(CSV[[#This Row],[dlat]]/2)</f>
        <v>4.597687942404365E-13</v>
      </c>
      <c r="O672" s="2">
        <f>COS(RADIANS(CSV[[#This Row],[lat]]))</f>
        <v>0.99324508005980683</v>
      </c>
      <c r="P672" s="2">
        <f>CSV[[#This Row],[sindlon]]+CSV[[#This Row],[cosradlat]]*O671*CSV[[#This Row],[sindlat]]</f>
        <v>7.6997555007769709E-13</v>
      </c>
      <c r="Q672" s="2">
        <f>2*ASIN(SQRT(CSV[[#This Row],[Columna1]]))*6367445</f>
        <v>11.174643203474094</v>
      </c>
      <c r="R672" s="2" t="e" vm="1">
        <f ca="1">_xlfn.CONCAT(CSV[[#This Row],[lon]],",",CSV[[#This Row],[lat]],";",CSV[[#This Row],[alt]])</f>
        <v>#NAME?</v>
      </c>
    </row>
    <row r="673" spans="1:18" x14ac:dyDescent="0.25">
      <c r="A673">
        <v>42.514704940840602</v>
      </c>
      <c r="B673">
        <v>-6.6632994543761024</v>
      </c>
      <c r="C673">
        <v>488.60000610351563</v>
      </c>
      <c r="D673" s="1">
        <v>42854.371076388888</v>
      </c>
      <c r="E673" s="1">
        <f>CSV[[#This Row],[Column4]]-D672</f>
        <v>1.1574076779652387E-5</v>
      </c>
      <c r="F673">
        <f>CSV[[#This Row],[alt]]-C672</f>
        <v>0.399993896484375</v>
      </c>
      <c r="G673">
        <f>IF(CSV[[#This Row],[Altura]]&gt;0,CSV[[#This Row],[Altura]],0)</f>
        <v>0.399993896484375</v>
      </c>
      <c r="H673">
        <f>IF(CSV[[#This Row],[Altura]]&lt;=0,CSV[[#This Row],[Altura]],0)</f>
        <v>0</v>
      </c>
      <c r="I673" s="2">
        <f>RADIANS(CSV[[#This Row],[lon]])-RADIANS(A672)</f>
        <v>-6.2320310179053706E-7</v>
      </c>
      <c r="J673" s="2">
        <f>RADIANS(CSV[[#This Row],[lat]])-RADIANS(B672)</f>
        <v>8.4995540403087766E-7</v>
      </c>
      <c r="K673" s="2">
        <f>RADIANS(CSV[[#This Row],[lon]])</f>
        <v>0.74202158173156951</v>
      </c>
      <c r="L673" s="2">
        <f>RADIANS(CSV[[#This Row],[lat]])</f>
        <v>-0.11629651452520468</v>
      </c>
      <c r="M673" s="2">
        <f>SIN(CSV[[#This Row],[dlon]]/2)*SIN(CSV[[#This Row],[dlon]]/2)</f>
        <v>9.7095526520333494E-14</v>
      </c>
      <c r="N673" s="2">
        <f>SIN(CSV[[#This Row],[dlat]]/2)*SIN(CSV[[#This Row],[dlat]]/2)</f>
        <v>1.8060604721031222E-13</v>
      </c>
      <c r="O673" s="2">
        <f>COS(RADIANS(CSV[[#This Row],[lat]]))</f>
        <v>0.99324517868435203</v>
      </c>
      <c r="P673" s="2">
        <f>CSV[[#This Row],[sindlon]]+CSV[[#This Row],[cosradlat]]*O672*CSV[[#This Row],[sindlat]]</f>
        <v>2.7526987350637983E-13</v>
      </c>
      <c r="Q673" s="2">
        <f>2*ASIN(SQRT(CSV[[#This Row],[Columna1]]))*6367445</f>
        <v>6.681508721891821</v>
      </c>
      <c r="R673" s="2" t="e" vm="1">
        <f ca="1">_xlfn.CONCAT(CSV[[#This Row],[lon]],",",CSV[[#This Row],[lat]],";",CSV[[#This Row],[alt]])</f>
        <v>#NAME?</v>
      </c>
    </row>
    <row r="674" spans="1:18" x14ac:dyDescent="0.25">
      <c r="A674">
        <v>42.514545349404216</v>
      </c>
      <c r="B674">
        <v>-6.663065180182457</v>
      </c>
      <c r="C674">
        <v>490</v>
      </c>
      <c r="D674" s="1">
        <v>42854.371134259258</v>
      </c>
      <c r="E674" s="1">
        <f>CSV[[#This Row],[Column4]]-D673</f>
        <v>5.7870369346346706E-5</v>
      </c>
      <c r="F674">
        <f>CSV[[#This Row],[alt]]-C673</f>
        <v>1.399993896484375</v>
      </c>
      <c r="G674">
        <f>IF(CSV[[#This Row],[Altura]]&gt;0,CSV[[#This Row],[Altura]],0)</f>
        <v>1.399993896484375</v>
      </c>
      <c r="H674">
        <f>IF(CSV[[#This Row],[Altura]]&lt;=0,CSV[[#This Row],[Altura]],0)</f>
        <v>0</v>
      </c>
      <c r="I674" s="2">
        <f>RADIANS(CSV[[#This Row],[lon]])-RADIANS(A673)</f>
        <v>-2.7853960229418107E-6</v>
      </c>
      <c r="J674" s="2">
        <f>RADIANS(CSV[[#This Row],[lat]])-RADIANS(B673)</f>
        <v>4.0888560315782696E-6</v>
      </c>
      <c r="K674" s="2">
        <f>RADIANS(CSV[[#This Row],[lon]])</f>
        <v>0.74201879633554657</v>
      </c>
      <c r="L674" s="2">
        <f>RADIANS(CSV[[#This Row],[lat]])</f>
        <v>-0.1162924256691731</v>
      </c>
      <c r="M674" s="2">
        <f>SIN(CSV[[#This Row],[dlon]]/2)*SIN(CSV[[#This Row],[dlon]]/2)</f>
        <v>1.9396077511537598E-12</v>
      </c>
      <c r="N674" s="2">
        <f>SIN(CSV[[#This Row],[dlat]]/2)*SIN(CSV[[#This Row],[dlat]]/2)</f>
        <v>4.1796859117376751E-12</v>
      </c>
      <c r="O674" s="2">
        <f>COS(RADIANS(CSV[[#This Row],[lat]]))</f>
        <v>0.99324565312458746</v>
      </c>
      <c r="P674" s="2">
        <f>CSV[[#This Row],[sindlon]]+CSV[[#This Row],[cosradlat]]*O673*CSV[[#This Row],[sindlat]]</f>
        <v>6.0630202786119883E-12</v>
      </c>
      <c r="Q674" s="2">
        <f>2*ASIN(SQRT(CSV[[#This Row],[Columna1]]))*6367445</f>
        <v>31.35737562801279</v>
      </c>
      <c r="R674" s="2" t="e" vm="1">
        <f ca="1">_xlfn.CONCAT(CSV[[#This Row],[lon]],",",CSV[[#This Row],[lat]],";",CSV[[#This Row],[alt]])</f>
        <v>#NAME?</v>
      </c>
    </row>
    <row r="675" spans="1:18" x14ac:dyDescent="0.25">
      <c r="A675">
        <v>42.514489106833935</v>
      </c>
      <c r="B675">
        <v>-6.6629877313971519</v>
      </c>
      <c r="C675">
        <v>491.39999389648438</v>
      </c>
      <c r="D675" s="1">
        <v>42854.371157407404</v>
      </c>
      <c r="E675" s="1">
        <f>CSV[[#This Row],[Column4]]-D674</f>
        <v>2.314814628334716E-5</v>
      </c>
      <c r="F675">
        <f>CSV[[#This Row],[alt]]-C674</f>
        <v>1.399993896484375</v>
      </c>
      <c r="G675">
        <f>IF(CSV[[#This Row],[Altura]]&gt;0,CSV[[#This Row],[Altura]],0)</f>
        <v>1.399993896484375</v>
      </c>
      <c r="H675">
        <f>IF(CSV[[#This Row],[Altura]]&lt;=0,CSV[[#This Row],[Altura]],0)</f>
        <v>0</v>
      </c>
      <c r="I675" s="2">
        <f>RADIANS(CSV[[#This Row],[lon]])-RADIANS(A674)</f>
        <v>-9.8161803119278801E-7</v>
      </c>
      <c r="J675" s="2">
        <f>RADIANS(CSV[[#This Row],[lat]])-RADIANS(B674)</f>
        <v>1.3517363052356623E-6</v>
      </c>
      <c r="K675" s="2">
        <f>RADIANS(CSV[[#This Row],[lon]])</f>
        <v>0.74201781471751538</v>
      </c>
      <c r="L675" s="2">
        <f>RADIANS(CSV[[#This Row],[lat]])</f>
        <v>-0.11629107393286786</v>
      </c>
      <c r="M675" s="2">
        <f>SIN(CSV[[#This Row],[dlon]]/2)*SIN(CSV[[#This Row],[dlon]]/2)</f>
        <v>2.4089348979068202E-13</v>
      </c>
      <c r="N675" s="2">
        <f>SIN(CSV[[#This Row],[dlat]]/2)*SIN(CSV[[#This Row],[dlat]]/2)</f>
        <v>4.5679775972297036E-13</v>
      </c>
      <c r="O675" s="2">
        <f>COS(RADIANS(CSV[[#This Row],[lat]]))</f>
        <v>0.99324580996629386</v>
      </c>
      <c r="P675" s="2">
        <f>CSV[[#This Row],[sindlon]]+CSV[[#This Row],[cosradlat]]*O674*CSV[[#This Row],[sindlat]]</f>
        <v>6.9154141929525572E-13</v>
      </c>
      <c r="Q675" s="2">
        <f>2*ASIN(SQRT(CSV[[#This Row],[Columna1]]))*6367445</f>
        <v>10.590203279206825</v>
      </c>
      <c r="R675" s="2" t="e" vm="1">
        <f ca="1">_xlfn.CONCAT(CSV[[#This Row],[lon]],",",CSV[[#This Row],[lat]],";",CSV[[#This Row],[alt]])</f>
        <v>#NAME?</v>
      </c>
    </row>
    <row r="676" spans="1:18" x14ac:dyDescent="0.25">
      <c r="A676">
        <v>42.514436217024922</v>
      </c>
      <c r="B676">
        <v>-6.6629151441156864</v>
      </c>
      <c r="C676">
        <v>492.39999389648438</v>
      </c>
      <c r="D676" s="1">
        <v>42854.371180555558</v>
      </c>
      <c r="E676" s="1">
        <f>CSV[[#This Row],[Column4]]-D675</f>
        <v>2.3148153559304774E-5</v>
      </c>
      <c r="F676">
        <f>CSV[[#This Row],[alt]]-C675</f>
        <v>1</v>
      </c>
      <c r="G676">
        <f>IF(CSV[[#This Row],[Altura]]&gt;0,CSV[[#This Row],[Altura]],0)</f>
        <v>1</v>
      </c>
      <c r="H676">
        <f>IF(CSV[[#This Row],[Altura]]&lt;=0,CSV[[#This Row],[Altura]],0)</f>
        <v>0</v>
      </c>
      <c r="I676" s="2">
        <f>RADIANS(CSV[[#This Row],[lon]])-RADIANS(A675)</f>
        <v>-9.2310130794803769E-7</v>
      </c>
      <c r="J676" s="2">
        <f>RADIANS(CSV[[#This Row],[lat]])-RADIANS(B675)</f>
        <v>1.2668870566501234E-6</v>
      </c>
      <c r="K676" s="2">
        <f>RADIANS(CSV[[#This Row],[lon]])</f>
        <v>0.74201689161620743</v>
      </c>
      <c r="L676" s="2">
        <f>RADIANS(CSV[[#This Row],[lat]])</f>
        <v>-0.11628980704581121</v>
      </c>
      <c r="M676" s="2">
        <f>SIN(CSV[[#This Row],[dlon]]/2)*SIN(CSV[[#This Row],[dlon]]/2)</f>
        <v>2.1302900618382932E-13</v>
      </c>
      <c r="N676" s="2">
        <f>SIN(CSV[[#This Row],[dlat]]/2)*SIN(CSV[[#This Row],[dlat]]/2)</f>
        <v>4.0125070357684956E-13</v>
      </c>
      <c r="O676" s="2">
        <f>COS(RADIANS(CSV[[#This Row],[lat]]))</f>
        <v>0.99324595696131057</v>
      </c>
      <c r="P676" s="2">
        <f>CSV[[#This Row],[sindlon]]+CSV[[#This Row],[cosradlat]]*O675*CSV[[#This Row],[sindlat]]</f>
        <v>6.0887782602708032E-13</v>
      </c>
      <c r="Q676" s="2">
        <f>2*ASIN(SQRT(CSV[[#This Row],[Columna1]]))*6367445</f>
        <v>9.9371141151224105</v>
      </c>
      <c r="R676" s="2" t="e" vm="1">
        <f ca="1">_xlfn.CONCAT(CSV[[#This Row],[lon]],",",CSV[[#This Row],[lat]],";",CSV[[#This Row],[alt]])</f>
        <v>#NAME?</v>
      </c>
    </row>
    <row r="677" spans="1:18" x14ac:dyDescent="0.25">
      <c r="A677">
        <v>42.514394894242287</v>
      </c>
      <c r="B677">
        <v>-6.6628510225564241</v>
      </c>
      <c r="C677">
        <v>493.39999389648438</v>
      </c>
      <c r="D677" s="1">
        <v>42854.371203703704</v>
      </c>
      <c r="E677" s="1">
        <f>CSV[[#This Row],[Column4]]-D676</f>
        <v>2.314814628334716E-5</v>
      </c>
      <c r="F677">
        <f>CSV[[#This Row],[alt]]-C676</f>
        <v>1</v>
      </c>
      <c r="G677">
        <f>IF(CSV[[#This Row],[Altura]]&gt;0,CSV[[#This Row],[Altura]],0)</f>
        <v>1</v>
      </c>
      <c r="H677">
        <f>IF(CSV[[#This Row],[Altura]]&lt;=0,CSV[[#This Row],[Altura]],0)</f>
        <v>0</v>
      </c>
      <c r="I677" s="2">
        <f>RADIANS(CSV[[#This Row],[lon]])-RADIANS(A676)</f>
        <v>-7.2121861305340929E-7</v>
      </c>
      <c r="J677" s="2">
        <f>RADIANS(CSV[[#This Row],[lat]])-RADIANS(B676)</f>
        <v>1.1191323306403156E-6</v>
      </c>
      <c r="K677" s="2">
        <f>RADIANS(CSV[[#This Row],[lon]])</f>
        <v>0.74201617039759438</v>
      </c>
      <c r="L677" s="2">
        <f>RADIANS(CSV[[#This Row],[lat]])</f>
        <v>-0.11628868791348057</v>
      </c>
      <c r="M677" s="2">
        <f>SIN(CSV[[#This Row],[dlon]]/2)*SIN(CSV[[#This Row],[dlon]]/2)</f>
        <v>1.3003907195366517E-13</v>
      </c>
      <c r="N677" s="2">
        <f>SIN(CSV[[#This Row],[dlat]]/2)*SIN(CSV[[#This Row],[dlat]]/2)</f>
        <v>3.1311429337107345E-13</v>
      </c>
      <c r="O677" s="2">
        <f>COS(RADIANS(CSV[[#This Row],[lat]]))</f>
        <v>0.9932460868112406</v>
      </c>
      <c r="P677" s="2">
        <f>CSV[[#This Row],[sindlon]]+CSV[[#This Row],[cosradlat]]*O676*CSV[[#This Row],[sindlat]]</f>
        <v>4.3893811424629678E-13</v>
      </c>
      <c r="Q677" s="2">
        <f>2*ASIN(SQRT(CSV[[#This Row],[Columna1]]))*6367445</f>
        <v>8.4371708742887854</v>
      </c>
      <c r="R677" s="2" t="e" vm="1">
        <f ca="1">_xlfn.CONCAT(CSV[[#This Row],[lon]],",",CSV[[#This Row],[lat]],";",CSV[[#This Row],[alt]])</f>
        <v>#NAME?</v>
      </c>
    </row>
    <row r="678" spans="1:18" x14ac:dyDescent="0.25">
      <c r="A678">
        <v>42.514359354972839</v>
      </c>
      <c r="B678">
        <v>-6.66279804892838</v>
      </c>
      <c r="C678">
        <v>494.60000610351563</v>
      </c>
      <c r="D678" s="1">
        <v>42854.37122685185</v>
      </c>
      <c r="E678" s="1">
        <f>CSV[[#This Row],[Column4]]-D677</f>
        <v>2.314814628334716E-5</v>
      </c>
      <c r="F678">
        <f>CSV[[#This Row],[alt]]-C677</f>
        <v>1.20001220703125</v>
      </c>
      <c r="G678">
        <f>IF(CSV[[#This Row],[Altura]]&gt;0,CSV[[#This Row],[Altura]],0)</f>
        <v>1.20001220703125</v>
      </c>
      <c r="H678">
        <f>IF(CSV[[#This Row],[Altura]]&lt;=0,CSV[[#This Row],[Altura]],0)</f>
        <v>0</v>
      </c>
      <c r="I678" s="2">
        <f>RADIANS(CSV[[#This Row],[lon]])-RADIANS(A677)</f>
        <v>-6.2027726566160624E-7</v>
      </c>
      <c r="J678" s="2">
        <f>RADIANS(CSV[[#This Row],[lat]])-RADIANS(B677)</f>
        <v>9.2456422609576983E-7</v>
      </c>
      <c r="K678" s="2">
        <f>RADIANS(CSV[[#This Row],[lon]])</f>
        <v>0.74201555012032872</v>
      </c>
      <c r="L678" s="2">
        <f>RADIANS(CSV[[#This Row],[lat]])</f>
        <v>-0.11628776334925447</v>
      </c>
      <c r="M678" s="2">
        <f>SIN(CSV[[#This Row],[dlon]]/2)*SIN(CSV[[#This Row],[dlon]]/2)</f>
        <v>9.6185971574156624E-14</v>
      </c>
      <c r="N678" s="2">
        <f>SIN(CSV[[#This Row],[dlat]]/2)*SIN(CSV[[#This Row],[dlat]]/2)</f>
        <v>2.1370475204400222E-13</v>
      </c>
      <c r="O678" s="2">
        <f>COS(RADIANS(CSV[[#This Row],[lat]]))</f>
        <v>0.99324619408501558</v>
      </c>
      <c r="P678" s="2">
        <f>CSV[[#This Row],[sindlon]]+CSV[[#This Row],[cosradlat]]*O677*CSV[[#This Row],[sindlat]]</f>
        <v>3.0701380791722281E-13</v>
      </c>
      <c r="Q678" s="2">
        <f>2*ASIN(SQRT(CSV[[#This Row],[Columna1]]))*6367445</f>
        <v>7.0562531338704311</v>
      </c>
      <c r="R678" s="2" t="e" vm="1">
        <f ca="1">_xlfn.CONCAT(CSV[[#This Row],[lon]],",",CSV[[#This Row],[lat]],";",CSV[[#This Row],[alt]])</f>
        <v>#NAME?</v>
      </c>
    </row>
    <row r="679" spans="1:18" x14ac:dyDescent="0.25">
      <c r="A679">
        <v>42.514332281425595</v>
      </c>
      <c r="B679">
        <v>-6.6627432312816381</v>
      </c>
      <c r="C679">
        <v>495.79998779296875</v>
      </c>
      <c r="D679" s="1">
        <v>42854.371249999997</v>
      </c>
      <c r="E679" s="1">
        <f>CSV[[#This Row],[Column4]]-D678</f>
        <v>2.314814628334716E-5</v>
      </c>
      <c r="F679">
        <f>CSV[[#This Row],[alt]]-C678</f>
        <v>1.199981689453125</v>
      </c>
      <c r="G679">
        <f>IF(CSV[[#This Row],[Altura]]&gt;0,CSV[[#This Row],[Altura]],0)</f>
        <v>1.199981689453125</v>
      </c>
      <c r="H679">
        <f>IF(CSV[[#This Row],[Altura]]&lt;=0,CSV[[#This Row],[Altura]],0)</f>
        <v>0</v>
      </c>
      <c r="I679" s="2">
        <f>RADIANS(CSV[[#This Row],[lon]])-RADIANS(A678)</f>
        <v>-4.7252253954077617E-7</v>
      </c>
      <c r="J679" s="2">
        <f>RADIANS(CSV[[#This Row],[lat]])-RADIANS(B678)</f>
        <v>9.5674842383319803E-7</v>
      </c>
      <c r="K679" s="2">
        <f>RADIANS(CSV[[#This Row],[lon]])</f>
        <v>0.74201507759778917</v>
      </c>
      <c r="L679" s="2">
        <f>RADIANS(CSV[[#This Row],[lat]])</f>
        <v>-0.11628680660083064</v>
      </c>
      <c r="M679" s="2">
        <f>SIN(CSV[[#This Row],[dlon]]/2)*SIN(CSV[[#This Row],[dlon]]/2)</f>
        <v>5.5819387593515057E-14</v>
      </c>
      <c r="N679" s="2">
        <f>SIN(CSV[[#This Row],[dlat]]/2)*SIN(CSV[[#This Row],[dlat]]/2)</f>
        <v>2.2884188662680978E-13</v>
      </c>
      <c r="O679" s="2">
        <f>COS(RADIANS(CSV[[#This Row],[lat]]))</f>
        <v>0.99324630509211032</v>
      </c>
      <c r="P679" s="2">
        <f>CSV[[#This Row],[sindlon]]+CSV[[#This Row],[cosradlat]]*O678*CSV[[#This Row],[sindlat]]</f>
        <v>2.8158063044647427E-13</v>
      </c>
      <c r="Q679" s="2">
        <f>2*ASIN(SQRT(CSV[[#This Row],[Columna1]]))*6367445</f>
        <v>6.7576638789163042</v>
      </c>
      <c r="R679" s="2" t="e" vm="1">
        <f ca="1">_xlfn.CONCAT(CSV[[#This Row],[lon]],",",CSV[[#This Row],[lat]],";",CSV[[#This Row],[alt]])</f>
        <v>#NAME?</v>
      </c>
    </row>
    <row r="680" spans="1:18" x14ac:dyDescent="0.25">
      <c r="A680">
        <v>42.514311745762825</v>
      </c>
      <c r="B680">
        <v>-6.6626822110265493</v>
      </c>
      <c r="C680">
        <v>497.20001220703125</v>
      </c>
      <c r="D680" s="1">
        <v>42854.37127314815</v>
      </c>
      <c r="E680" s="1">
        <f>CSV[[#This Row],[Column4]]-D679</f>
        <v>2.3148153559304774E-5</v>
      </c>
      <c r="F680">
        <f>CSV[[#This Row],[alt]]-C679</f>
        <v>1.4000244140625</v>
      </c>
      <c r="G680">
        <f>IF(CSV[[#This Row],[Altura]]&gt;0,CSV[[#This Row],[Altura]],0)</f>
        <v>1.4000244140625</v>
      </c>
      <c r="H680">
        <f>IF(CSV[[#This Row],[Altura]]&lt;=0,CSV[[#This Row],[Altura]],0)</f>
        <v>0</v>
      </c>
      <c r="I680" s="2">
        <f>RADIANS(CSV[[#This Row],[lon]])-RADIANS(A679)</f>
        <v>-3.5841492951327325E-7</v>
      </c>
      <c r="J680" s="2">
        <f>RADIANS(CSV[[#This Row],[lat]])-RADIANS(B679)</f>
        <v>1.0650043617138616E-6</v>
      </c>
      <c r="K680" s="2">
        <f>RADIANS(CSV[[#This Row],[lon]])</f>
        <v>0.74201471918285966</v>
      </c>
      <c r="L680" s="2">
        <f>RADIANS(CSV[[#This Row],[lat]])</f>
        <v>-0.11628574159646893</v>
      </c>
      <c r="M680" s="2">
        <f>SIN(CSV[[#This Row],[dlon]]/2)*SIN(CSV[[#This Row],[dlon]]/2)</f>
        <v>3.2115315424500818E-14</v>
      </c>
      <c r="N680" s="2">
        <f>SIN(CSV[[#This Row],[dlat]]/2)*SIN(CSV[[#This Row],[dlat]]/2)</f>
        <v>2.8355857261736061E-13</v>
      </c>
      <c r="O680" s="2">
        <f>COS(RADIANS(CSV[[#This Row],[lat]]))</f>
        <v>0.9932464286585716</v>
      </c>
      <c r="P680" s="2">
        <f>CSV[[#This Row],[sindlon]]+CSV[[#This Row],[cosradlat]]*O679*CSV[[#This Row],[sindlat]]</f>
        <v>3.1185672045319797E-13</v>
      </c>
      <c r="Q680" s="2">
        <f>2*ASIN(SQRT(CSV[[#This Row],[Columna1]]))*6367445</f>
        <v>7.1116889249788464</v>
      </c>
      <c r="R680" s="2" t="e" vm="1">
        <f ca="1">_xlfn.CONCAT(CSV[[#This Row],[lon]],",",CSV[[#This Row],[lat]],";",CSV[[#This Row],[alt]])</f>
        <v>#NAME?</v>
      </c>
    </row>
    <row r="681" spans="1:18" x14ac:dyDescent="0.25">
      <c r="A681">
        <v>42.514303447678685</v>
      </c>
      <c r="B681">
        <v>-6.6626527067273864</v>
      </c>
      <c r="C681">
        <v>497.60000610351563</v>
      </c>
      <c r="D681" s="1">
        <v>42854.37128472222</v>
      </c>
      <c r="E681" s="1">
        <f>CSV[[#This Row],[Column4]]-D680</f>
        <v>1.1574069503694773E-5</v>
      </c>
      <c r="F681">
        <f>CSV[[#This Row],[alt]]-C680</f>
        <v>0.399993896484375</v>
      </c>
      <c r="G681">
        <f>IF(CSV[[#This Row],[Altura]]&gt;0,CSV[[#This Row],[Altura]],0)</f>
        <v>0.399993896484375</v>
      </c>
      <c r="H681">
        <f>IF(CSV[[#This Row],[Altura]]&lt;=0,CSV[[#This Row],[Altura]],0)</f>
        <v>0</v>
      </c>
      <c r="I681" s="2">
        <f>RADIANS(CSV[[#This Row],[lon]])-RADIANS(A680)</f>
        <v>-1.4482888976985464E-7</v>
      </c>
      <c r="J681" s="2">
        <f>RADIANS(CSV[[#This Row],[lat]])-RADIANS(B680)</f>
        <v>5.1494716388211792E-7</v>
      </c>
      <c r="K681" s="2">
        <f>RADIANS(CSV[[#This Row],[lon]])</f>
        <v>0.74201457435396989</v>
      </c>
      <c r="L681" s="2">
        <f>RADIANS(CSV[[#This Row],[lat]])</f>
        <v>-0.11628522664930505</v>
      </c>
      <c r="M681" s="2">
        <f>SIN(CSV[[#This Row],[dlon]]/2)*SIN(CSV[[#This Row],[dlon]]/2)</f>
        <v>5.2438518279921666E-15</v>
      </c>
      <c r="N681" s="2">
        <f>SIN(CSV[[#This Row],[dlat]]/2)*SIN(CSV[[#This Row],[dlat]]/2)</f>
        <v>6.6292645397557735E-14</v>
      </c>
      <c r="O681" s="2">
        <f>COS(RADIANS(CSV[[#This Row],[lat]]))</f>
        <v>0.9932464884045884</v>
      </c>
      <c r="P681" s="2">
        <f>CSV[[#This Row],[sindlon]]+CSV[[#This Row],[cosradlat]]*O680*CSV[[#This Row],[sindlat]]</f>
        <v>7.0644100594989575E-14</v>
      </c>
      <c r="Q681" s="2">
        <f>2*ASIN(SQRT(CSV[[#This Row],[Columna1]]))*6367445</f>
        <v>3.3848010586586135</v>
      </c>
      <c r="R681" s="2" t="e" vm="1">
        <f ca="1">_xlfn.CONCAT(CSV[[#This Row],[lon]],",",CSV[[#This Row],[lat]],";",CSV[[#This Row],[alt]])</f>
        <v>#NAME?</v>
      </c>
    </row>
    <row r="682" spans="1:18" x14ac:dyDescent="0.25">
      <c r="A682">
        <v>42.514287689700723</v>
      </c>
      <c r="B682">
        <v>-6.662561846897006</v>
      </c>
      <c r="C682">
        <v>498.20001220703125</v>
      </c>
      <c r="D682" s="1">
        <v>42854.371319444443</v>
      </c>
      <c r="E682" s="1">
        <f>CSV[[#This Row],[Column4]]-D681</f>
        <v>3.4722223062999547E-5</v>
      </c>
      <c r="F682">
        <f>CSV[[#This Row],[alt]]-C681</f>
        <v>0.600006103515625</v>
      </c>
      <c r="G682">
        <f>IF(CSV[[#This Row],[Altura]]&gt;0,CSV[[#This Row],[Altura]],0)</f>
        <v>0.600006103515625</v>
      </c>
      <c r="H682">
        <f>IF(CSV[[#This Row],[Altura]]&lt;=0,CSV[[#This Row],[Altura]],0)</f>
        <v>0</v>
      </c>
      <c r="I682" s="2">
        <f>RADIANS(CSV[[#This Row],[lon]])-RADIANS(A681)</f>
        <v>-2.7502859889505515E-7</v>
      </c>
      <c r="J682" s="2">
        <f>RADIANS(CSV[[#This Row],[lat]])-RADIANS(B681)</f>
        <v>1.5858031979371079E-6</v>
      </c>
      <c r="K682" s="2">
        <f>RADIANS(CSV[[#This Row],[lon]])</f>
        <v>0.742014299325371</v>
      </c>
      <c r="L682" s="2">
        <f>RADIANS(CSV[[#This Row],[lat]])</f>
        <v>-0.11628364084610711</v>
      </c>
      <c r="M682" s="2">
        <f>SIN(CSV[[#This Row],[dlon]]/2)*SIN(CSV[[#This Row],[dlon]]/2)</f>
        <v>1.8910182552544167E-14</v>
      </c>
      <c r="N682" s="2">
        <f>SIN(CSV[[#This Row],[dlat]]/2)*SIN(CSV[[#This Row],[dlat]]/2)</f>
        <v>6.2869294564675776E-13</v>
      </c>
      <c r="O682" s="2">
        <f>COS(RADIANS(CSV[[#This Row],[lat]]))</f>
        <v>0.99324667239350839</v>
      </c>
      <c r="P682" s="2">
        <f>CSV[[#This Row],[sindlon]]+CSV[[#This Row],[cosradlat]]*O681*CSV[[#This Row],[sindlat]]</f>
        <v>6.3914014752812919E-13</v>
      </c>
      <c r="Q682" s="2">
        <f>2*ASIN(SQRT(CSV[[#This Row],[Columna1]]))*6367445</f>
        <v>10.181065870597712</v>
      </c>
      <c r="R682" s="2" t="e" vm="1">
        <f ca="1">_xlfn.CONCAT(CSV[[#This Row],[lon]],",",CSV[[#This Row],[lat]],";",CSV[[#This Row],[alt]])</f>
        <v>#NAME?</v>
      </c>
    </row>
    <row r="683" spans="1:18" x14ac:dyDescent="0.25">
      <c r="A683">
        <v>42.51427092589438</v>
      </c>
      <c r="B683">
        <v>-6.662475261837244</v>
      </c>
      <c r="C683">
        <v>499.79998779296875</v>
      </c>
      <c r="D683" s="1">
        <v>42854.371354166666</v>
      </c>
      <c r="E683" s="1">
        <f>CSV[[#This Row],[Column4]]-D682</f>
        <v>3.4722223062999547E-5</v>
      </c>
      <c r="F683">
        <f>CSV[[#This Row],[alt]]-C682</f>
        <v>1.5999755859375</v>
      </c>
      <c r="G683">
        <f>IF(CSV[[#This Row],[Altura]]&gt;0,CSV[[#This Row],[Altura]],0)</f>
        <v>1.5999755859375</v>
      </c>
      <c r="H683">
        <f>IF(CSV[[#This Row],[Altura]]&lt;=0,CSV[[#This Row],[Altura]],0)</f>
        <v>0</v>
      </c>
      <c r="I683" s="2">
        <f>RADIANS(CSV[[#This Row],[lon]])-RADIANS(A682)</f>
        <v>-2.9258361589068471E-7</v>
      </c>
      <c r="J683" s="2">
        <f>RADIANS(CSV[[#This Row],[lat]])-RADIANS(B682)</f>
        <v>1.5111943758860935E-6</v>
      </c>
      <c r="K683" s="2">
        <f>RADIANS(CSV[[#This Row],[lon]])</f>
        <v>0.74201400674175511</v>
      </c>
      <c r="L683" s="2">
        <f>RADIANS(CSV[[#This Row],[lat]])</f>
        <v>-0.11628212965173122</v>
      </c>
      <c r="M683" s="2">
        <f>SIN(CSV[[#This Row],[dlon]]/2)*SIN(CSV[[#This Row],[dlon]]/2)</f>
        <v>2.1401293071916779E-14</v>
      </c>
      <c r="N683" s="2">
        <f>SIN(CSV[[#This Row],[dlat]]/2)*SIN(CSV[[#This Row],[dlat]]/2)</f>
        <v>5.7092711042733128E-13</v>
      </c>
      <c r="O683" s="2">
        <f>COS(RADIANS(CSV[[#This Row],[lat]]))</f>
        <v>0.9932468477237989</v>
      </c>
      <c r="P683" s="2">
        <f>CSV[[#This Row],[sindlon]]+CSV[[#This Row],[cosradlat]]*O682*CSV[[#This Row],[sindlat]]</f>
        <v>5.8464322581213482E-13</v>
      </c>
      <c r="Q683" s="2">
        <f>2*ASIN(SQRT(CSV[[#This Row],[Columna1]]))*6367445</f>
        <v>9.7373472732107462</v>
      </c>
      <c r="R683" s="2" t="e" vm="1">
        <f ca="1">_xlfn.CONCAT(CSV[[#This Row],[lon]],",",CSV[[#This Row],[lat]],";",CSV[[#This Row],[alt]])</f>
        <v>#NAME?</v>
      </c>
    </row>
    <row r="684" spans="1:18" x14ac:dyDescent="0.25">
      <c r="A684">
        <v>42.514258269220591</v>
      </c>
      <c r="B684">
        <v>-6.6624174267053604</v>
      </c>
      <c r="C684">
        <v>500.60000610351563</v>
      </c>
      <c r="D684" s="1">
        <v>42854.371377314812</v>
      </c>
      <c r="E684" s="1">
        <f>CSV[[#This Row],[Column4]]-D683</f>
        <v>2.314814628334716E-5</v>
      </c>
      <c r="F684">
        <f>CSV[[#This Row],[alt]]-C683</f>
        <v>0.800018310546875</v>
      </c>
      <c r="G684">
        <f>IF(CSV[[#This Row],[Altura]]&gt;0,CSV[[#This Row],[Altura]],0)</f>
        <v>0.800018310546875</v>
      </c>
      <c r="H684">
        <f>IF(CSV[[#This Row],[Altura]]&lt;=0,CSV[[#This Row],[Altura]],0)</f>
        <v>0</v>
      </c>
      <c r="I684" s="2">
        <f>RADIANS(CSV[[#This Row],[lon]])-RADIANS(A683)</f>
        <v>-2.2090063001023452E-7</v>
      </c>
      <c r="J684" s="2">
        <f>RADIANS(CSV[[#This Row],[lat]])-RADIANS(B683)</f>
        <v>1.0094134746951866E-6</v>
      </c>
      <c r="K684" s="2">
        <f>RADIANS(CSV[[#This Row],[lon]])</f>
        <v>0.7420137858411251</v>
      </c>
      <c r="L684" s="2">
        <f>RADIANS(CSV[[#This Row],[lat]])</f>
        <v>-0.11628112023825653</v>
      </c>
      <c r="M684" s="2">
        <f>SIN(CSV[[#This Row],[dlon]]/2)*SIN(CSV[[#This Row],[dlon]]/2)</f>
        <v>1.2199272084729582E-14</v>
      </c>
      <c r="N684" s="2">
        <f>SIN(CSV[[#This Row],[dlat]]/2)*SIN(CSV[[#This Row],[dlat]]/2)</f>
        <v>2.5472889072403093E-13</v>
      </c>
      <c r="O684" s="2">
        <f>COS(RADIANS(CSV[[#This Row],[lat]]))</f>
        <v>0.99324696483570118</v>
      </c>
      <c r="P684" s="2">
        <f>CSV[[#This Row],[sindlon]]+CSV[[#This Row],[cosradlat]]*O683*CSV[[#This Row],[sindlat]]</f>
        <v>2.6349936339046091E-13</v>
      </c>
      <c r="Q684" s="2">
        <f>2*ASIN(SQRT(CSV[[#This Row],[Columna1]]))*6367445</f>
        <v>6.5370978116475653</v>
      </c>
      <c r="R684" s="2" t="e" vm="1">
        <f ca="1">_xlfn.CONCAT(CSV[[#This Row],[lon]],",",CSV[[#This Row],[lat]],";",CSV[[#This Row],[alt]])</f>
        <v>#NAME?</v>
      </c>
    </row>
    <row r="685" spans="1:18" x14ac:dyDescent="0.25">
      <c r="A685">
        <v>42.514250222593546</v>
      </c>
      <c r="B685">
        <v>-6.6623897664248943</v>
      </c>
      <c r="C685">
        <v>501</v>
      </c>
      <c r="D685" s="1">
        <v>42854.371388888889</v>
      </c>
      <c r="E685" s="1">
        <f>CSV[[#This Row],[Column4]]-D684</f>
        <v>1.1574076779652387E-5</v>
      </c>
      <c r="F685">
        <f>CSV[[#This Row],[alt]]-C684</f>
        <v>0.399993896484375</v>
      </c>
      <c r="G685">
        <f>IF(CSV[[#This Row],[Altura]]&gt;0,CSV[[#This Row],[Altura]],0)</f>
        <v>0.399993896484375</v>
      </c>
      <c r="H685">
        <f>IF(CSV[[#This Row],[Altura]]&lt;=0,CSV[[#This Row],[Altura]],0)</f>
        <v>0</v>
      </c>
      <c r="I685" s="2">
        <f>RADIANS(CSV[[#This Row],[lon]])-RADIANS(A684)</f>
        <v>-1.4044013552094725E-7</v>
      </c>
      <c r="J685" s="2">
        <f>RADIANS(CSV[[#This Row],[lat]])-RADIANS(B684)</f>
        <v>4.8276296615856751E-7</v>
      </c>
      <c r="K685" s="2">
        <f>RADIANS(CSV[[#This Row],[lon]])</f>
        <v>0.74201364540098957</v>
      </c>
      <c r="L685" s="2">
        <f>RADIANS(CSV[[#This Row],[lat]])</f>
        <v>-0.11628063747529037</v>
      </c>
      <c r="M685" s="2">
        <f>SIN(CSV[[#This Row],[dlon]]/2)*SIN(CSV[[#This Row],[dlon]]/2)</f>
        <v>4.9308579162855003E-15</v>
      </c>
      <c r="N685" s="2">
        <f>SIN(CSV[[#This Row],[dlat]]/2)*SIN(CSV[[#This Row],[dlat]]/2)</f>
        <v>5.826502037355342E-14</v>
      </c>
      <c r="O685" s="2">
        <f>COS(RADIANS(CSV[[#This Row],[lat]]))</f>
        <v>0.99324702084538374</v>
      </c>
      <c r="P685" s="2">
        <f>CSV[[#This Row],[sindlon]]+CSV[[#This Row],[cosradlat]]*O684*CSV[[#This Row],[sindlat]]</f>
        <v>6.2411607156264236E-14</v>
      </c>
      <c r="Q685" s="2">
        <f>2*ASIN(SQRT(CSV[[#This Row],[Columna1]]))*6367445</f>
        <v>3.1814703571415159</v>
      </c>
      <c r="R685" s="2" t="e" vm="1">
        <f ca="1">_xlfn.CONCAT(CSV[[#This Row],[lon]],",",CSV[[#This Row],[lat]],";",CSV[[#This Row],[alt]])</f>
        <v>#NAME?</v>
      </c>
    </row>
    <row r="686" spans="1:18" x14ac:dyDescent="0.25">
      <c r="A686">
        <v>42.514238990843296</v>
      </c>
      <c r="B686">
        <v>-6.6623346973210573</v>
      </c>
      <c r="C686">
        <v>502</v>
      </c>
      <c r="D686" s="1">
        <v>42854.371412037035</v>
      </c>
      <c r="E686" s="1">
        <f>CSV[[#This Row],[Column4]]-D685</f>
        <v>2.314814628334716E-5</v>
      </c>
      <c r="F686">
        <f>CSV[[#This Row],[alt]]-C685</f>
        <v>1</v>
      </c>
      <c r="G686">
        <f>IF(CSV[[#This Row],[Altura]]&gt;0,CSV[[#This Row],[Altura]],0)</f>
        <v>1</v>
      </c>
      <c r="H686">
        <f>IF(CSV[[#This Row],[Altura]]&lt;=0,CSV[[#This Row],[Altura]],0)</f>
        <v>0</v>
      </c>
      <c r="I686" s="2">
        <f>RADIANS(CSV[[#This Row],[lon]])-RADIANS(A685)</f>
        <v>-1.9603102263676675E-7</v>
      </c>
      <c r="J686" s="2">
        <f>RADIANS(CSV[[#This Row],[lat]])-RADIANS(B685)</f>
        <v>9.6113717808210541E-7</v>
      </c>
      <c r="K686" s="2">
        <f>RADIANS(CSV[[#This Row],[lon]])</f>
        <v>0.74201344936996694</v>
      </c>
      <c r="L686" s="2">
        <f>RADIANS(CSV[[#This Row],[lat]])</f>
        <v>-0.11627967633811229</v>
      </c>
      <c r="M686" s="2">
        <f>SIN(CSV[[#This Row],[dlon]]/2)*SIN(CSV[[#This Row],[dlon]]/2)</f>
        <v>9.607040459004108E-15</v>
      </c>
      <c r="N686" s="2">
        <f>SIN(CSV[[#This Row],[dlat]]/2)*SIN(CSV[[#This Row],[dlat]]/2)</f>
        <v>2.309461687728904E-13</v>
      </c>
      <c r="O686" s="2">
        <f>COS(RADIANS(CSV[[#This Row],[lat]]))</f>
        <v>0.9932471323548806</v>
      </c>
      <c r="P686" s="2">
        <f>CSV[[#This Row],[sindlon]]+CSV[[#This Row],[cosradlat]]*O685*CSV[[#This Row],[sindlat]]</f>
        <v>2.3744461725874768E-13</v>
      </c>
      <c r="Q686" s="2">
        <f>2*ASIN(SQRT(CSV[[#This Row],[Columna1]]))*6367445</f>
        <v>6.2054940340277938</v>
      </c>
      <c r="R686" s="2" t="e" vm="1">
        <f ca="1">_xlfn.CONCAT(CSV[[#This Row],[lon]],",",CSV[[#This Row],[lat]],";",CSV[[#This Row],[alt]])</f>
        <v>#NAME?</v>
      </c>
    </row>
    <row r="687" spans="1:18" x14ac:dyDescent="0.25">
      <c r="A687">
        <v>42.514231111854315</v>
      </c>
      <c r="B687">
        <v>-6.6622770298272371</v>
      </c>
      <c r="C687">
        <v>503.20001220703125</v>
      </c>
      <c r="D687" s="1">
        <v>42854.371435185189</v>
      </c>
      <c r="E687" s="1">
        <f>CSV[[#This Row],[Column4]]-D686</f>
        <v>2.3148153559304774E-5</v>
      </c>
      <c r="F687">
        <f>CSV[[#This Row],[alt]]-C686</f>
        <v>1.20001220703125</v>
      </c>
      <c r="G687">
        <f>IF(CSV[[#This Row],[Altura]]&gt;0,CSV[[#This Row],[Altura]],0)</f>
        <v>1.20001220703125</v>
      </c>
      <c r="H687">
        <f>IF(CSV[[#This Row],[Altura]]&lt;=0,CSV[[#This Row],[Altura]],0)</f>
        <v>0</v>
      </c>
      <c r="I687" s="2">
        <f>RADIANS(CSV[[#This Row],[lon]])-RADIANS(A686)</f>
        <v>-1.3751429950303873E-7</v>
      </c>
      <c r="J687" s="2">
        <f>RADIANS(CSV[[#This Row],[lat]])-RADIANS(B686)</f>
        <v>1.0064876385385002E-6</v>
      </c>
      <c r="K687" s="2">
        <f>RADIANS(CSV[[#This Row],[lon]])</f>
        <v>0.74201331185566743</v>
      </c>
      <c r="L687" s="2">
        <f>RADIANS(CSV[[#This Row],[lat]])</f>
        <v>-0.11627866985047375</v>
      </c>
      <c r="M687" s="2">
        <f>SIN(CSV[[#This Row],[dlon]]/2)*SIN(CSV[[#This Row],[dlon]]/2)</f>
        <v>4.7275456419528521E-15</v>
      </c>
      <c r="N687" s="2">
        <f>SIN(CSV[[#This Row],[dlat]]/2)*SIN(CSV[[#This Row],[dlat]]/2)</f>
        <v>2.5325434163268026E-13</v>
      </c>
      <c r="O687" s="2">
        <f>COS(RADIANS(CSV[[#This Row],[lat]]))</f>
        <v>0.99324724912487705</v>
      </c>
      <c r="P687" s="2">
        <f>CSV[[#This Row],[sindlon]]+CSV[[#This Row],[cosradlat]]*O686*CSV[[#This Row],[sindlat]]</f>
        <v>2.5457307925555931E-13</v>
      </c>
      <c r="Q687" s="2">
        <f>2*ASIN(SQRT(CSV[[#This Row],[Columna1]]))*6367445</f>
        <v>6.4254187441984758</v>
      </c>
      <c r="R687" s="2" t="e" vm="1">
        <f ca="1">_xlfn.CONCAT(CSV[[#This Row],[lon]],",",CSV[[#This Row],[lat]],";",CSV[[#This Row],[alt]])</f>
        <v>#NAME?</v>
      </c>
    </row>
    <row r="688" spans="1:18" x14ac:dyDescent="0.25">
      <c r="A688">
        <v>42.514221807941794</v>
      </c>
      <c r="B688">
        <v>-6.6622537281364202</v>
      </c>
      <c r="C688">
        <v>503.79998779296875</v>
      </c>
      <c r="D688" s="1">
        <v>42854.371446759258</v>
      </c>
      <c r="E688" s="1">
        <f>CSV[[#This Row],[Column4]]-D687</f>
        <v>1.1574069503694773E-5</v>
      </c>
      <c r="F688">
        <f>CSV[[#This Row],[alt]]-C687</f>
        <v>0.5999755859375</v>
      </c>
      <c r="G688">
        <f>IF(CSV[[#This Row],[Altura]]&gt;0,CSV[[#This Row],[Altura]],0)</f>
        <v>0.5999755859375</v>
      </c>
      <c r="H688">
        <f>IF(CSV[[#This Row],[Altura]]&lt;=0,CSV[[#This Row],[Altura]],0)</f>
        <v>0</v>
      </c>
      <c r="I688" s="2">
        <f>RADIANS(CSV[[#This Row],[lon]])-RADIANS(A687)</f>
        <v>-1.623839067654842E-7</v>
      </c>
      <c r="J688" s="2">
        <f>RADIANS(CSV[[#This Row],[lat]])-RADIANS(B687)</f>
        <v>4.0669122602920993E-7</v>
      </c>
      <c r="K688" s="2">
        <f>RADIANS(CSV[[#This Row],[lon]])</f>
        <v>0.74201314947176067</v>
      </c>
      <c r="L688" s="2">
        <f>RADIANS(CSV[[#This Row],[lat]])</f>
        <v>-0.11627826315924772</v>
      </c>
      <c r="M688" s="2">
        <f>SIN(CSV[[#This Row],[dlon]]/2)*SIN(CSV[[#This Row],[dlon]]/2)</f>
        <v>6.5921332941053508E-15</v>
      </c>
      <c r="N688" s="2">
        <f>SIN(CSV[[#This Row],[dlat]]/2)*SIN(CSV[[#This Row],[dlat]]/2)</f>
        <v>4.1349438332284908E-14</v>
      </c>
      <c r="O688" s="2">
        <f>COS(RADIANS(CSV[[#This Row],[lat]]))</f>
        <v>0.99324729630781694</v>
      </c>
      <c r="P688" s="2">
        <f>CSV[[#This Row],[sindlon]]+CSV[[#This Row],[cosradlat]]*O687*CSV[[#This Row],[sindlat]]</f>
        <v>4.7385014172118755E-14</v>
      </c>
      <c r="Q688" s="2">
        <f>2*ASIN(SQRT(CSV[[#This Row],[Columna1]]))*6367445</f>
        <v>2.7721434851106967</v>
      </c>
      <c r="R688" s="2" t="e" vm="1">
        <f ca="1">_xlfn.CONCAT(CSV[[#This Row],[lon]],",",CSV[[#This Row],[lat]],";",CSV[[#This Row],[alt]])</f>
        <v>#NAME?</v>
      </c>
    </row>
    <row r="689" spans="1:18" x14ac:dyDescent="0.25">
      <c r="A689">
        <v>42.514209486544132</v>
      </c>
      <c r="B689">
        <v>-6.6622319351881742</v>
      </c>
      <c r="C689">
        <v>504.60000610351563</v>
      </c>
      <c r="D689" s="1">
        <v>42854.371458333335</v>
      </c>
      <c r="E689" s="1">
        <f>CSV[[#This Row],[Column4]]-D688</f>
        <v>1.1574076779652387E-5</v>
      </c>
      <c r="F689">
        <f>CSV[[#This Row],[alt]]-C688</f>
        <v>0.800018310546875</v>
      </c>
      <c r="G689">
        <f>IF(CSV[[#This Row],[Altura]]&gt;0,CSV[[#This Row],[Altura]],0)</f>
        <v>0.800018310546875</v>
      </c>
      <c r="H689">
        <f>IF(CSV[[#This Row],[Altura]]&lt;=0,CSV[[#This Row],[Altura]],0)</f>
        <v>0</v>
      </c>
      <c r="I689" s="2">
        <f>RADIANS(CSV[[#This Row],[lon]])-RADIANS(A688)</f>
        <v>-2.1504895764135057E-7</v>
      </c>
      <c r="J689" s="2">
        <f>RADIANS(CSV[[#This Row],[lat]])-RADIANS(B688)</f>
        <v>3.8035870060515453E-7</v>
      </c>
      <c r="K689" s="2">
        <f>RADIANS(CSV[[#This Row],[lon]])</f>
        <v>0.74201293442280303</v>
      </c>
      <c r="L689" s="2">
        <f>RADIANS(CSV[[#This Row],[lat]])</f>
        <v>-0.11627788280054711</v>
      </c>
      <c r="M689" s="2">
        <f>SIN(CSV[[#This Row],[dlon]]/2)*SIN(CSV[[#This Row],[dlon]]/2)</f>
        <v>1.1561513545657802E-14</v>
      </c>
      <c r="N689" s="2">
        <f>SIN(CSV[[#This Row],[dlat]]/2)*SIN(CSV[[#This Row],[dlat]]/2)</f>
        <v>3.6168185281509966E-14</v>
      </c>
      <c r="O689" s="2">
        <f>COS(RADIANS(CSV[[#This Row],[lat]]))</f>
        <v>0.9932473404355977</v>
      </c>
      <c r="P689" s="2">
        <f>CSV[[#This Row],[sindlon]]+CSV[[#This Row],[cosradlat]]*O688*CSV[[#This Row],[sindlat]]</f>
        <v>4.7242883569171449E-14</v>
      </c>
      <c r="Q689" s="2">
        <f>2*ASIN(SQRT(CSV[[#This Row],[Columna1]]))*6367445</f>
        <v>2.7679828624978686</v>
      </c>
      <c r="R689" s="2" t="e" vm="1">
        <f ca="1">_xlfn.CONCAT(CSV[[#This Row],[lon]],",",CSV[[#This Row],[lat]],";",CSV[[#This Row],[alt]])</f>
        <v>#NAME?</v>
      </c>
    </row>
    <row r="690" spans="1:18" x14ac:dyDescent="0.25">
      <c r="A690">
        <v>42.514181155711412</v>
      </c>
      <c r="B690">
        <v>-6.6621559951454401</v>
      </c>
      <c r="C690">
        <v>505.60000610351563</v>
      </c>
      <c r="D690" s="1">
        <v>42854.371493055558</v>
      </c>
      <c r="E690" s="1">
        <f>CSV[[#This Row],[Column4]]-D689</f>
        <v>3.4722223062999547E-5</v>
      </c>
      <c r="F690">
        <f>CSV[[#This Row],[alt]]-C689</f>
        <v>1</v>
      </c>
      <c r="G690">
        <f>IF(CSV[[#This Row],[Altura]]&gt;0,CSV[[#This Row],[Altura]],0)</f>
        <v>1</v>
      </c>
      <c r="H690">
        <f>IF(CSV[[#This Row],[Altura]]&lt;=0,CSV[[#This Row],[Altura]],0)</f>
        <v>0</v>
      </c>
      <c r="I690" s="2">
        <f>RADIANS(CSV[[#This Row],[lon]])-RADIANS(A689)</f>
        <v>-4.9446631078531311E-7</v>
      </c>
      <c r="J690" s="2">
        <f>RADIANS(CSV[[#This Row],[lat]])-RADIANS(B689)</f>
        <v>1.3254037798254847E-6</v>
      </c>
      <c r="K690" s="2">
        <f>RADIANS(CSV[[#This Row],[lon]])</f>
        <v>0.74201243995649224</v>
      </c>
      <c r="L690" s="2">
        <f>RADIANS(CSV[[#This Row],[lat]])</f>
        <v>-0.11627655739676729</v>
      </c>
      <c r="M690" s="2">
        <f>SIN(CSV[[#This Row],[dlon]]/2)*SIN(CSV[[#This Row],[dlon]]/2)</f>
        <v>6.1124233125408207E-14</v>
      </c>
      <c r="N690" s="2">
        <f>SIN(CSV[[#This Row],[dlat]]/2)*SIN(CSV[[#This Row],[dlat]]/2)</f>
        <v>4.3917379489385624E-13</v>
      </c>
      <c r="O690" s="2">
        <f>COS(RADIANS(CSV[[#This Row],[lat]]))</f>
        <v>0.99324749420281855</v>
      </c>
      <c r="P690" s="2">
        <f>CSV[[#This Row],[sindlon]]+CSV[[#This Row],[cosradlat]]*O689*CSV[[#This Row],[sindlat]]</f>
        <v>4.9438693846802258E-13</v>
      </c>
      <c r="Q690" s="2">
        <f>2*ASIN(SQRT(CSV[[#This Row],[Columna1]]))*6367445</f>
        <v>8.954239208325566</v>
      </c>
      <c r="R690" s="2" t="e" vm="1">
        <f ca="1">_xlfn.CONCAT(CSV[[#This Row],[lon]],",",CSV[[#This Row],[lat]],";",CSV[[#This Row],[alt]])</f>
        <v>#NAME?</v>
      </c>
    </row>
    <row r="691" spans="1:18" x14ac:dyDescent="0.25">
      <c r="A691">
        <v>42.514170594513416</v>
      </c>
      <c r="B691">
        <v>-6.6621300112456083</v>
      </c>
      <c r="C691">
        <v>506</v>
      </c>
      <c r="D691" s="1">
        <v>42854.371504629627</v>
      </c>
      <c r="E691" s="1">
        <f>CSV[[#This Row],[Column4]]-D690</f>
        <v>1.1574069503694773E-5</v>
      </c>
      <c r="F691">
        <f>CSV[[#This Row],[alt]]-C690</f>
        <v>0.399993896484375</v>
      </c>
      <c r="G691">
        <f>IF(CSV[[#This Row],[Altura]]&gt;0,CSV[[#This Row],[Altura]],0)</f>
        <v>0.399993896484375</v>
      </c>
      <c r="H691">
        <f>IF(CSV[[#This Row],[Altura]]&lt;=0,CSV[[#This Row],[Altura]],0)</f>
        <v>0</v>
      </c>
      <c r="I691" s="2">
        <f>RADIANS(CSV[[#This Row],[lon]])-RADIANS(A690)</f>
        <v>-1.8432767801002115E-7</v>
      </c>
      <c r="J691" s="2">
        <f>RADIANS(CSV[[#This Row],[lat]])-RADIANS(B690)</f>
        <v>4.5350460456394792E-7</v>
      </c>
      <c r="K691" s="2">
        <f>RADIANS(CSV[[#This Row],[lon]])</f>
        <v>0.74201225562881423</v>
      </c>
      <c r="L691" s="2">
        <f>RADIANS(CSV[[#This Row],[lat]])</f>
        <v>-0.11627610389216272</v>
      </c>
      <c r="M691" s="2">
        <f>SIN(CSV[[#This Row],[dlon]]/2)*SIN(CSV[[#This Row],[dlon]]/2)</f>
        <v>8.4941732201414837E-15</v>
      </c>
      <c r="N691" s="2">
        <f>SIN(CSV[[#This Row],[dlat]]/2)*SIN(CSV[[#This Row],[dlat]]/2)</f>
        <v>5.1416606590174815E-14</v>
      </c>
      <c r="O691" s="2">
        <f>COS(RADIANS(CSV[[#This Row],[lat]]))</f>
        <v>0.99324754681592609</v>
      </c>
      <c r="P691" s="2">
        <f>CSV[[#This Row],[sindlon]]+CSV[[#This Row],[cosradlat]]*O690*CSV[[#This Row],[sindlat]]</f>
        <v>5.9218745037888892E-14</v>
      </c>
      <c r="Q691" s="2">
        <f>2*ASIN(SQRT(CSV[[#This Row],[Columna1]]))*6367445</f>
        <v>3.0990229883015092</v>
      </c>
      <c r="R691" s="2" t="e" vm="1">
        <f ca="1">_xlfn.CONCAT(CSV[[#This Row],[lon]],",",CSV[[#This Row],[lat]],";",CSV[[#This Row],[alt]])</f>
        <v>#NAME?</v>
      </c>
    </row>
    <row r="692" spans="1:18" x14ac:dyDescent="0.25">
      <c r="A692">
        <v>42.514150058850646</v>
      </c>
      <c r="B692">
        <v>-6.6620777081698179</v>
      </c>
      <c r="C692">
        <v>507</v>
      </c>
      <c r="D692" s="1">
        <v>42854.371527777781</v>
      </c>
      <c r="E692" s="1">
        <f>CSV[[#This Row],[Column4]]-D691</f>
        <v>2.3148153559304774E-5</v>
      </c>
      <c r="F692">
        <f>CSV[[#This Row],[alt]]-C691</f>
        <v>1</v>
      </c>
      <c r="G692">
        <f>IF(CSV[[#This Row],[Altura]]&gt;0,CSV[[#This Row],[Altura]],0)</f>
        <v>1</v>
      </c>
      <c r="H692">
        <f>IF(CSV[[#This Row],[Altura]]&lt;=0,CSV[[#This Row],[Altura]],0)</f>
        <v>0</v>
      </c>
      <c r="I692" s="2">
        <f>RADIANS(CSV[[#This Row],[lon]])-RADIANS(A691)</f>
        <v>-3.5841492940225095E-7</v>
      </c>
      <c r="J692" s="2">
        <f>RADIANS(CSV[[#This Row],[lat]])-RADIANS(B691)</f>
        <v>9.1286088146902422E-7</v>
      </c>
      <c r="K692" s="2">
        <f>RADIANS(CSV[[#This Row],[lon]])</f>
        <v>0.74201189721388483</v>
      </c>
      <c r="L692" s="2">
        <f>RADIANS(CSV[[#This Row],[lat]])</f>
        <v>-0.11627519103128126</v>
      </c>
      <c r="M692" s="2">
        <f>SIN(CSV[[#This Row],[dlon]]/2)*SIN(CSV[[#This Row],[dlon]]/2)</f>
        <v>3.2115315404604793E-14</v>
      </c>
      <c r="N692" s="2">
        <f>SIN(CSV[[#This Row],[dlat]]/2)*SIN(CSV[[#This Row],[dlat]]/2)</f>
        <v>2.0832874722908653E-13</v>
      </c>
      <c r="O692" s="2">
        <f>COS(RADIANS(CSV[[#This Row],[lat]]))</f>
        <v>0.99324765272040061</v>
      </c>
      <c r="P692" s="2">
        <f>CSV[[#This Row],[sindlon]]+CSV[[#This Row],[cosradlat]]*O691*CSV[[#This Row],[sindlat]]</f>
        <v>2.3764012320176413E-13</v>
      </c>
      <c r="Q692" s="2">
        <f>2*ASIN(SQRT(CSV[[#This Row],[Columna1]]))*6367445</f>
        <v>6.2080482324507713</v>
      </c>
      <c r="R692" s="2" t="e" vm="1">
        <f ca="1">_xlfn.CONCAT(CSV[[#This Row],[lon]],",",CSV[[#This Row],[lat]],";",CSV[[#This Row],[alt]])</f>
        <v>#NAME?</v>
      </c>
    </row>
    <row r="693" spans="1:18" x14ac:dyDescent="0.25">
      <c r="A693">
        <v>42.514140168204904</v>
      </c>
      <c r="B693">
        <v>-6.6620503831654787</v>
      </c>
      <c r="C693">
        <v>507.39999389648438</v>
      </c>
      <c r="D693" s="1">
        <v>42854.371539351851</v>
      </c>
      <c r="E693" s="1">
        <f>CSV[[#This Row],[Column4]]-D692</f>
        <v>1.1574069503694773E-5</v>
      </c>
      <c r="F693">
        <f>CSV[[#This Row],[alt]]-C692</f>
        <v>0.399993896484375</v>
      </c>
      <c r="G693">
        <f>IF(CSV[[#This Row],[Altura]]&gt;0,CSV[[#This Row],[Altura]],0)</f>
        <v>0.399993896484375</v>
      </c>
      <c r="H693">
        <f>IF(CSV[[#This Row],[Altura]]&lt;=0,CSV[[#This Row],[Altura]],0)</f>
        <v>0</v>
      </c>
      <c r="I693" s="2">
        <f>RADIANS(CSV[[#This Row],[lon]])-RADIANS(A692)</f>
        <v>-1.7262433338327554E-7</v>
      </c>
      <c r="J693" s="2">
        <f>RADIANS(CSV[[#This Row],[lat]])-RADIANS(B692)</f>
        <v>4.7691129384519471E-7</v>
      </c>
      <c r="K693" s="2">
        <f>RADIANS(CSV[[#This Row],[lon]])</f>
        <v>0.74201172458955145</v>
      </c>
      <c r="L693" s="2">
        <f>RADIANS(CSV[[#This Row],[lat]])</f>
        <v>-0.11627471411998741</v>
      </c>
      <c r="M693" s="2">
        <f>SIN(CSV[[#This Row],[dlon]]/2)*SIN(CSV[[#This Row],[dlon]]/2)</f>
        <v>7.4497901190050467E-15</v>
      </c>
      <c r="N693" s="2">
        <f>SIN(CSV[[#This Row],[dlat]]/2)*SIN(CSV[[#This Row],[dlat]]/2)</f>
        <v>5.686109554927333E-14</v>
      </c>
      <c r="O693" s="2">
        <f>COS(RADIANS(CSV[[#This Row],[lat]]))</f>
        <v>0.9932477080483707</v>
      </c>
      <c r="P693" s="2">
        <f>CSV[[#This Row],[sindlon]]+CSV[[#This Row],[cosradlat]]*O692*CSV[[#This Row],[sindlat]]</f>
        <v>6.3545589601159338E-14</v>
      </c>
      <c r="Q693" s="2">
        <f>2*ASIN(SQRT(CSV[[#This Row],[Columna1]]))*6367445</f>
        <v>3.2102429790226803</v>
      </c>
      <c r="R693" s="2" t="e" vm="1">
        <f ca="1">_xlfn.CONCAT(CSV[[#This Row],[lon]],",",CSV[[#This Row],[lat]],";",CSV[[#This Row],[alt]])</f>
        <v>#NAME?</v>
      </c>
    </row>
    <row r="694" spans="1:18" x14ac:dyDescent="0.25">
      <c r="A694">
        <v>42.514120219275355</v>
      </c>
      <c r="B694">
        <v>-6.6619984991848469</v>
      </c>
      <c r="C694">
        <v>508.20001220703125</v>
      </c>
      <c r="D694" s="1">
        <v>42854.371562499997</v>
      </c>
      <c r="E694" s="1">
        <f>CSV[[#This Row],[Column4]]-D693</f>
        <v>2.314814628334716E-5</v>
      </c>
      <c r="F694">
        <f>CSV[[#This Row],[alt]]-C693</f>
        <v>0.800018310546875</v>
      </c>
      <c r="G694">
        <f>IF(CSV[[#This Row],[Altura]]&gt;0,CSV[[#This Row],[Altura]],0)</f>
        <v>0.800018310546875</v>
      </c>
      <c r="H694">
        <f>IF(CSV[[#This Row],[Altura]]&lt;=0,CSV[[#This Row],[Altura]],0)</f>
        <v>0</v>
      </c>
      <c r="I694" s="2">
        <f>RADIANS(CSV[[#This Row],[lon]])-RADIANS(A693)</f>
        <v>-3.4817450289548191E-7</v>
      </c>
      <c r="J694" s="2">
        <f>RADIANS(CSV[[#This Row],[lat]])-RADIANS(B693)</f>
        <v>9.0554629106343043E-7</v>
      </c>
      <c r="K694" s="2">
        <f>RADIANS(CSV[[#This Row],[lon]])</f>
        <v>0.74201137641504855</v>
      </c>
      <c r="L694" s="2">
        <f>RADIANS(CSV[[#This Row],[lat]])</f>
        <v>-0.11627380857369635</v>
      </c>
      <c r="M694" s="2">
        <f>SIN(CSV[[#This Row],[dlon]]/2)*SIN(CSV[[#This Row],[dlon]]/2)</f>
        <v>3.0306371116628682E-14</v>
      </c>
      <c r="N694" s="2">
        <f>SIN(CSV[[#This Row],[dlat]]/2)*SIN(CSV[[#This Row],[dlat]]/2)</f>
        <v>2.0500352131466977E-13</v>
      </c>
      <c r="O694" s="2">
        <f>COS(RADIANS(CSV[[#This Row],[lat]]))</f>
        <v>0.99324781310300492</v>
      </c>
      <c r="P694" s="2">
        <f>CSV[[#This Row],[sindlon]]+CSV[[#This Row],[cosradlat]]*O693*CSV[[#This Row],[sindlat]]</f>
        <v>2.3255077338549167E-13</v>
      </c>
      <c r="Q694" s="2">
        <f>2*ASIN(SQRT(CSV[[#This Row],[Columna1]]))*6367445</f>
        <v>6.1412120315861154</v>
      </c>
      <c r="R694" s="2" t="e" vm="1">
        <f ca="1">_xlfn.CONCAT(CSV[[#This Row],[lon]],",",CSV[[#This Row],[lat]],";",CSV[[#This Row],[alt]])</f>
        <v>#NAME?</v>
      </c>
    </row>
    <row r="695" spans="1:18" x14ac:dyDescent="0.25">
      <c r="A695">
        <v>42.514098845422268</v>
      </c>
      <c r="B695">
        <v>-6.6619229782372713</v>
      </c>
      <c r="C695">
        <v>509.39999389648438</v>
      </c>
      <c r="D695" s="1">
        <v>42854.37159722222</v>
      </c>
      <c r="E695" s="1">
        <f>CSV[[#This Row],[Column4]]-D694</f>
        <v>3.4722223062999547E-5</v>
      </c>
      <c r="F695">
        <f>CSV[[#This Row],[alt]]-C694</f>
        <v>1.199981689453125</v>
      </c>
      <c r="G695">
        <f>IF(CSV[[#This Row],[Altura]]&gt;0,CSV[[#This Row],[Altura]],0)</f>
        <v>1.199981689453125</v>
      </c>
      <c r="H695">
        <f>IF(CSV[[#This Row],[Altura]]&lt;=0,CSV[[#This Row],[Altura]],0)</f>
        <v>0</v>
      </c>
      <c r="I695" s="2">
        <f>RADIANS(CSV[[#This Row],[lon]])-RADIANS(A694)</f>
        <v>-3.7304411015792738E-7</v>
      </c>
      <c r="J695" s="2">
        <f>RADIANS(CSV[[#This Row],[lat]])-RADIANS(B694)</f>
        <v>1.3180891894198909E-6</v>
      </c>
      <c r="K695" s="2">
        <f>RADIANS(CSV[[#This Row],[lon]])</f>
        <v>0.74201100337093839</v>
      </c>
      <c r="L695" s="2">
        <f>RADIANS(CSV[[#This Row],[lat]])</f>
        <v>-0.11627249048450693</v>
      </c>
      <c r="M695" s="2">
        <f>SIN(CSV[[#This Row],[dlon]]/2)*SIN(CSV[[#This Row],[dlon]]/2)</f>
        <v>3.4790477030879561E-14</v>
      </c>
      <c r="N695" s="2">
        <f>SIN(CSV[[#This Row],[dlat]]/2)*SIN(CSV[[#This Row],[dlat]]/2)</f>
        <v>4.3433977781633336E-13</v>
      </c>
      <c r="O695" s="2">
        <f>COS(RADIANS(CSV[[#This Row],[lat]]))</f>
        <v>0.99324796601629173</v>
      </c>
      <c r="P695" s="2">
        <f>CSV[[#This Row],[sindlon]]+CSV[[#This Row],[cosradlat]]*O694*CSV[[#This Row],[sindlat]]</f>
        <v>4.632846365331149E-13</v>
      </c>
      <c r="Q695" s="2">
        <f>2*ASIN(SQRT(CSV[[#This Row],[Columna1]]))*6367445</f>
        <v>8.6680048807689865</v>
      </c>
      <c r="R695" s="2" t="e" vm="1">
        <f ca="1">_xlfn.CONCAT(CSV[[#This Row],[lon]],",",CSV[[#This Row],[lat]],";",CSV[[#This Row],[alt]])</f>
        <v>#NAME?</v>
      </c>
    </row>
    <row r="696" spans="1:18" x14ac:dyDescent="0.25">
      <c r="A696">
        <v>42.51407696865499</v>
      </c>
      <c r="B696">
        <v>-6.6618477925658226</v>
      </c>
      <c r="C696">
        <v>510.79998779296875</v>
      </c>
      <c r="D696" s="1">
        <v>42854.371631944443</v>
      </c>
      <c r="E696" s="1">
        <f>CSV[[#This Row],[Column4]]-D695</f>
        <v>3.4722223062999547E-5</v>
      </c>
      <c r="F696">
        <f>CSV[[#This Row],[alt]]-C695</f>
        <v>1.399993896484375</v>
      </c>
      <c r="G696">
        <f>IF(CSV[[#This Row],[Altura]]&gt;0,CSV[[#This Row],[Altura]],0)</f>
        <v>1.399993896484375</v>
      </c>
      <c r="H696">
        <f>IF(CSV[[#This Row],[Altura]]&lt;=0,CSV[[#This Row],[Altura]],0)</f>
        <v>0</v>
      </c>
      <c r="I696" s="2">
        <f>RADIANS(CSV[[#This Row],[lon]])-RADIANS(A695)</f>
        <v>-3.8182161876676446E-7</v>
      </c>
      <c r="J696" s="2">
        <f>RADIANS(CSV[[#This Row],[lat]])-RADIANS(B695)</f>
        <v>1.3122375171065181E-6</v>
      </c>
      <c r="K696" s="2">
        <f>RADIANS(CSV[[#This Row],[lon]])</f>
        <v>0.74201062154931963</v>
      </c>
      <c r="L696" s="2">
        <f>RADIANS(CSV[[#This Row],[lat]])</f>
        <v>-0.11627117824698982</v>
      </c>
      <c r="M696" s="2">
        <f>SIN(CSV[[#This Row],[dlon]]/2)*SIN(CSV[[#This Row],[dlon]]/2)</f>
        <v>3.6446937139417661E-14</v>
      </c>
      <c r="N696" s="2">
        <f>SIN(CSV[[#This Row],[dlat]]/2)*SIN(CSV[[#This Row],[dlat]]/2)</f>
        <v>4.3049182532540804E-13</v>
      </c>
      <c r="O696" s="2">
        <f>COS(RADIANS(CSV[[#This Row],[lat]]))</f>
        <v>0.99324811824900394</v>
      </c>
      <c r="P696" s="2">
        <f>CSV[[#This Row],[sindlon]]+CSV[[#This Row],[cosradlat]]*O695*CSV[[#This Row],[sindlat]]</f>
        <v>4.6114506279501094E-13</v>
      </c>
      <c r="Q696" s="2">
        <f>2*ASIN(SQRT(CSV[[#This Row],[Columna1]]))*6367445</f>
        <v>8.6479661225748874</v>
      </c>
      <c r="R696" s="2" t="e" vm="1">
        <f ca="1">_xlfn.CONCAT(CSV[[#This Row],[lon]],",",CSV[[#This Row],[lat]],";",CSV[[#This Row],[alt]])</f>
        <v>#NAME?</v>
      </c>
    </row>
    <row r="697" spans="1:18" x14ac:dyDescent="0.25">
      <c r="A697">
        <v>42.514070430770516</v>
      </c>
      <c r="B697">
        <v>-6.6618230659514666</v>
      </c>
      <c r="C697">
        <v>511.39999389648438</v>
      </c>
      <c r="D697" s="1">
        <v>42854.37164351852</v>
      </c>
      <c r="E697" s="1">
        <f>CSV[[#This Row],[Column4]]-D696</f>
        <v>1.1574076779652387E-5</v>
      </c>
      <c r="F697">
        <f>CSV[[#This Row],[alt]]-C696</f>
        <v>0.600006103515625</v>
      </c>
      <c r="G697">
        <f>IF(CSV[[#This Row],[Altura]]&gt;0,CSV[[#This Row],[Altura]],0)</f>
        <v>0.600006103515625</v>
      </c>
      <c r="H697">
        <f>IF(CSV[[#This Row],[Altura]]&lt;=0,CSV[[#This Row],[Altura]],0)</f>
        <v>0</v>
      </c>
      <c r="I697" s="2">
        <f>RADIANS(CSV[[#This Row],[lon]])-RADIANS(A696)</f>
        <v>-1.1410761013852522E-7</v>
      </c>
      <c r="J697" s="2">
        <f>RADIANS(CSV[[#This Row],[lat]])-RADIANS(B696)</f>
        <v>4.3156083337492213E-7</v>
      </c>
      <c r="K697" s="2">
        <f>RADIANS(CSV[[#This Row],[lon]])</f>
        <v>0.74201050744170949</v>
      </c>
      <c r="L697" s="2">
        <f>RADIANS(CSV[[#This Row],[lat]])</f>
        <v>-0.11627074668615645</v>
      </c>
      <c r="M697" s="2">
        <f>SIN(CSV[[#This Row],[dlon]]/2)*SIN(CSV[[#This Row],[dlon]]/2)</f>
        <v>3.255136672881412E-15</v>
      </c>
      <c r="N697" s="2">
        <f>SIN(CSV[[#This Row],[dlat]]/2)*SIN(CSV[[#This Row],[dlat]]/2)</f>
        <v>4.6561188225813605E-14</v>
      </c>
      <c r="O697" s="2">
        <f>COS(RADIANS(CSV[[#This Row],[lat]]))</f>
        <v>0.99324816831401497</v>
      </c>
      <c r="P697" s="2">
        <f>CSV[[#This Row],[sindlon]]+CSV[[#This Row],[cosradlat]]*O696*CSV[[#This Row],[sindlat]]</f>
        <v>4.9189698566996073E-14</v>
      </c>
      <c r="Q697" s="2">
        <f>2*ASIN(SQRT(CSV[[#This Row],[Columna1]]))*6367445</f>
        <v>2.8244395137964018</v>
      </c>
      <c r="R697" s="2" t="e" vm="1">
        <f ca="1">_xlfn.CONCAT(CSV[[#This Row],[lon]],",",CSV[[#This Row],[lat]],";",CSV[[#This Row],[alt]])</f>
        <v>#NAME?</v>
      </c>
    </row>
    <row r="698" spans="1:18" x14ac:dyDescent="0.25">
      <c r="A698">
        <v>42.514061210677028</v>
      </c>
      <c r="B698">
        <v>-6.6617674939334393</v>
      </c>
      <c r="C698">
        <v>512</v>
      </c>
      <c r="D698" s="1">
        <v>42854.371666666666</v>
      </c>
      <c r="E698" s="1">
        <f>CSV[[#This Row],[Column4]]-D697</f>
        <v>2.314814628334716E-5</v>
      </c>
      <c r="F698">
        <f>CSV[[#This Row],[alt]]-C697</f>
        <v>0.600006103515625</v>
      </c>
      <c r="G698">
        <f>IF(CSV[[#This Row],[Altura]]&gt;0,CSV[[#This Row],[Altura]],0)</f>
        <v>0.600006103515625</v>
      </c>
      <c r="H698">
        <f>IF(CSV[[#This Row],[Altura]]&lt;=0,CSV[[#This Row],[Altura]],0)</f>
        <v>0</v>
      </c>
      <c r="I698" s="2">
        <f>RADIANS(CSV[[#This Row],[lon]])-RADIANS(A697)</f>
        <v>-1.6092098875652994E-7</v>
      </c>
      <c r="J698" s="2">
        <f>RADIANS(CSV[[#This Row],[lat]])-RADIANS(B697)</f>
        <v>9.6991468655216462E-7</v>
      </c>
      <c r="K698" s="2">
        <f>RADIANS(CSV[[#This Row],[lon]])</f>
        <v>0.74201034652072073</v>
      </c>
      <c r="L698" s="2">
        <f>RADIANS(CSV[[#This Row],[lat]])</f>
        <v>-0.11626977677146989</v>
      </c>
      <c r="M698" s="2">
        <f>SIN(CSV[[#This Row],[dlon]]/2)*SIN(CSV[[#This Row],[dlon]]/2)</f>
        <v>6.4738911555947938E-15</v>
      </c>
      <c r="N698" s="2">
        <f>SIN(CSV[[#This Row],[dlat]]/2)*SIN(CSV[[#This Row],[dlat]]/2)</f>
        <v>2.3518362479737744E-13</v>
      </c>
      <c r="O698" s="2">
        <f>COS(RADIANS(CSV[[#This Row],[lat]]))</f>
        <v>0.99324828083233074</v>
      </c>
      <c r="P698" s="2">
        <f>CSV[[#This Row],[sindlon]]+CSV[[#This Row],[cosradlat]]*O697*CSV[[#This Row],[sindlat]]</f>
        <v>2.3849242310716232E-13</v>
      </c>
      <c r="Q698" s="2">
        <f>2*ASIN(SQRT(CSV[[#This Row],[Columna1]]))*6367445</f>
        <v>6.219170898036313</v>
      </c>
      <c r="R698" s="2" t="e" vm="1">
        <f ca="1">_xlfn.CONCAT(CSV[[#This Row],[lon]],",",CSV[[#This Row],[lat]],";",CSV[[#This Row],[alt]])</f>
        <v>#NAME?</v>
      </c>
    </row>
    <row r="699" spans="1:18" x14ac:dyDescent="0.25">
      <c r="A699">
        <v>42.514032712206244</v>
      </c>
      <c r="B699">
        <v>-6.6616553440690041</v>
      </c>
      <c r="C699">
        <v>513.5999755859375</v>
      </c>
      <c r="D699" s="1">
        <v>42854.371712962966</v>
      </c>
      <c r="E699" s="1">
        <f>CSV[[#This Row],[Column4]]-D698</f>
        <v>4.6296299842651933E-5</v>
      </c>
      <c r="F699">
        <f>CSV[[#This Row],[alt]]-C698</f>
        <v>1.5999755859375</v>
      </c>
      <c r="G699">
        <f>IF(CSV[[#This Row],[Altura]]&gt;0,CSV[[#This Row],[Altura]],0)</f>
        <v>1.5999755859375</v>
      </c>
      <c r="H699">
        <f>IF(CSV[[#This Row],[Altura]]&lt;=0,CSV[[#This Row],[Altura]],0)</f>
        <v>0</v>
      </c>
      <c r="I699" s="2">
        <f>RADIANS(CSV[[#This Row],[lon]])-RADIANS(A698)</f>
        <v>-4.9739214691424394E-7</v>
      </c>
      <c r="J699" s="2">
        <f>RADIANS(CSV[[#This Row],[lat]])-RADIANS(B698)</f>
        <v>1.9573843900583254E-6</v>
      </c>
      <c r="K699" s="2">
        <f>RADIANS(CSV[[#This Row],[lon]])</f>
        <v>0.74200984912857382</v>
      </c>
      <c r="L699" s="2">
        <f>RADIANS(CSV[[#This Row],[lat]])</f>
        <v>-0.11626781938707983</v>
      </c>
      <c r="M699" s="2">
        <f>SIN(CSV[[#This Row],[dlon]]/2)*SIN(CSV[[#This Row],[dlon]]/2)</f>
        <v>6.1849736952988938E-14</v>
      </c>
      <c r="N699" s="2">
        <f>SIN(CSV[[#This Row],[dlat]]/2)*SIN(CSV[[#This Row],[dlat]]/2)</f>
        <v>9.5783841261069476E-13</v>
      </c>
      <c r="O699" s="2">
        <f>COS(RADIANS(CSV[[#This Row],[lat]]))</f>
        <v>0.99324850790264729</v>
      </c>
      <c r="P699" s="2">
        <f>CSV[[#This Row],[sindlon]]+CSV[[#This Row],[cosradlat]]*O698*CSV[[#This Row],[sindlat]]</f>
        <v>1.0067979173977224E-12</v>
      </c>
      <c r="Q699" s="2">
        <f>2*ASIN(SQRT(CSV[[#This Row],[Columna1]]))*6367445</f>
        <v>12.778102051541376</v>
      </c>
      <c r="R699" s="2" t="e" vm="1">
        <f ca="1">_xlfn.CONCAT(CSV[[#This Row],[lon]],",",CSV[[#This Row],[lat]],";",CSV[[#This Row],[alt]])</f>
        <v>#NAME?</v>
      </c>
    </row>
    <row r="700" spans="1:18" x14ac:dyDescent="0.25">
      <c r="A700">
        <v>42.514025922864676</v>
      </c>
      <c r="B700">
        <v>-6.6616249177604914</v>
      </c>
      <c r="C700">
        <v>514</v>
      </c>
      <c r="D700" s="1">
        <v>42854.371724537035</v>
      </c>
      <c r="E700" s="1">
        <f>CSV[[#This Row],[Column4]]-D699</f>
        <v>1.1574069503694773E-5</v>
      </c>
      <c r="F700">
        <f>CSV[[#This Row],[alt]]-C699</f>
        <v>0.4000244140625</v>
      </c>
      <c r="G700">
        <f>IF(CSV[[#This Row],[Altura]]&gt;0,CSV[[#This Row],[Altura]],0)</f>
        <v>0.4000244140625</v>
      </c>
      <c r="H700">
        <f>IF(CSV[[#This Row],[Altura]]&lt;=0,CSV[[#This Row],[Altura]],0)</f>
        <v>0</v>
      </c>
      <c r="I700" s="2">
        <f>RADIANS(CSV[[#This Row],[lon]])-RADIANS(A699)</f>
        <v>-1.1849636438743261E-7</v>
      </c>
      <c r="J700" s="2">
        <f>RADIANS(CSV[[#This Row],[lat]])-RADIANS(B699)</f>
        <v>5.3103926278552649E-7</v>
      </c>
      <c r="K700" s="2">
        <f>RADIANS(CSV[[#This Row],[lon]])</f>
        <v>0.74200973063220943</v>
      </c>
      <c r="L700" s="2">
        <f>RADIANS(CSV[[#This Row],[lat]])</f>
        <v>-0.11626728834781705</v>
      </c>
      <c r="M700" s="2">
        <f>SIN(CSV[[#This Row],[dlon]]/2)*SIN(CSV[[#This Row],[dlon]]/2)</f>
        <v>3.5103470932597978E-15</v>
      </c>
      <c r="N700" s="2">
        <f>SIN(CSV[[#This Row],[dlat]]/2)*SIN(CSV[[#This Row],[dlat]]/2)</f>
        <v>7.0500674654947205E-14</v>
      </c>
      <c r="O700" s="2">
        <f>COS(RADIANS(CSV[[#This Row],[lat]]))</f>
        <v>0.99324856950626972</v>
      </c>
      <c r="P700" s="2">
        <f>CSV[[#This Row],[sindlon]]+CSV[[#This Row],[cosradlat]]*O699*CSV[[#This Row],[sindlat]]</f>
        <v>7.3062270173662921E-14</v>
      </c>
      <c r="Q700" s="2">
        <f>2*ASIN(SQRT(CSV[[#This Row],[Columna1]]))*6367445</f>
        <v>3.4422450113403373</v>
      </c>
      <c r="R700" s="2" t="e" vm="1">
        <f ca="1">_xlfn.CONCAT(CSV[[#This Row],[lon]],",",CSV[[#This Row],[lat]],";",CSV[[#This Row],[alt]])</f>
        <v>#NAME?</v>
      </c>
    </row>
    <row r="701" spans="1:18" x14ac:dyDescent="0.25">
      <c r="A701">
        <v>42.514009913429618</v>
      </c>
      <c r="B701">
        <v>-6.6615666635334492</v>
      </c>
      <c r="C701">
        <v>514.5999755859375</v>
      </c>
      <c r="D701" s="1">
        <v>42854.371747685182</v>
      </c>
      <c r="E701" s="1">
        <f>CSV[[#This Row],[Column4]]-D700</f>
        <v>2.314814628334716E-5</v>
      </c>
      <c r="F701">
        <f>CSV[[#This Row],[alt]]-C700</f>
        <v>0.5999755859375</v>
      </c>
      <c r="G701">
        <f>IF(CSV[[#This Row],[Altura]]&gt;0,CSV[[#This Row],[Altura]],0)</f>
        <v>0.5999755859375</v>
      </c>
      <c r="H701">
        <f>IF(CSV[[#This Row],[Altura]]&lt;=0,CSV[[#This Row],[Altura]],0)</f>
        <v>0</v>
      </c>
      <c r="I701" s="2">
        <f>RADIANS(CSV[[#This Row],[lon]])-RADIANS(A700)</f>
        <v>-2.7941735314396254E-7</v>
      </c>
      <c r="J701" s="2">
        <f>RADIANS(CSV[[#This Row],[lat]])-RADIANS(B700)</f>
        <v>1.0167280650869026E-6</v>
      </c>
      <c r="K701" s="2">
        <f>RADIANS(CSV[[#This Row],[lon]])</f>
        <v>0.74200945121485629</v>
      </c>
      <c r="L701" s="2">
        <f>RADIANS(CSV[[#This Row],[lat]])</f>
        <v>-0.11626627161975196</v>
      </c>
      <c r="M701" s="2">
        <f>SIN(CSV[[#This Row],[dlon]]/2)*SIN(CSV[[#This Row],[dlon]]/2)</f>
        <v>1.9518514309494343E-14</v>
      </c>
      <c r="N701" s="2">
        <f>SIN(CSV[[#This Row],[dlat]]/2)*SIN(CSV[[#This Row],[dlat]]/2)</f>
        <v>2.5843398958381692E-13</v>
      </c>
      <c r="O701" s="2">
        <f>COS(RADIANS(CSV[[#This Row],[lat]]))</f>
        <v>0.9932486874518176</v>
      </c>
      <c r="P701" s="2">
        <f>CSV[[#This Row],[sindlon]]+CSV[[#This Row],[cosradlat]]*O700*CSV[[#This Row],[sindlat]]</f>
        <v>2.7447471582284332E-13</v>
      </c>
      <c r="Q701" s="2">
        <f>2*ASIN(SQRT(CSV[[#This Row],[Columna1]]))*6367445</f>
        <v>6.6718514803968532</v>
      </c>
      <c r="R701" s="2" t="e" vm="1">
        <f ca="1">_xlfn.CONCAT(CSV[[#This Row],[lon]],",",CSV[[#This Row],[lat]],";",CSV[[#This Row],[alt]])</f>
        <v>#NAME?</v>
      </c>
    </row>
    <row r="702" spans="1:18" x14ac:dyDescent="0.25">
      <c r="A702">
        <v>42.513972697779536</v>
      </c>
      <c r="B702">
        <v>-6.6614576987922192</v>
      </c>
      <c r="C702">
        <v>515.79998779296875</v>
      </c>
      <c r="D702" s="1">
        <v>42854.371793981481</v>
      </c>
      <c r="E702" s="1">
        <f>CSV[[#This Row],[Column4]]-D701</f>
        <v>4.6296299842651933E-5</v>
      </c>
      <c r="F702">
        <f>CSV[[#This Row],[alt]]-C701</f>
        <v>1.20001220703125</v>
      </c>
      <c r="G702">
        <f>IF(CSV[[#This Row],[Altura]]&gt;0,CSV[[#This Row],[Altura]],0)</f>
        <v>1.20001220703125</v>
      </c>
      <c r="H702">
        <f>IF(CSV[[#This Row],[Altura]]&lt;=0,CSV[[#This Row],[Altura]],0)</f>
        <v>0</v>
      </c>
      <c r="I702" s="2">
        <f>RADIANS(CSV[[#This Row],[lon]])-RADIANS(A701)</f>
        <v>-6.495356271729591E-7</v>
      </c>
      <c r="J702" s="2">
        <f>RADIANS(CSV[[#This Row],[lat]])-RADIANS(B701)</f>
        <v>1.9017935030396504E-6</v>
      </c>
      <c r="K702" s="2">
        <f>RADIANS(CSV[[#This Row],[lon]])</f>
        <v>0.74200880167922911</v>
      </c>
      <c r="L702" s="2">
        <f>RADIANS(CSV[[#This Row],[lat]])</f>
        <v>-0.11626436982624892</v>
      </c>
      <c r="M702" s="2">
        <f>SIN(CSV[[#This Row],[dlon]]/2)*SIN(CSV[[#This Row],[dlon]]/2)</f>
        <v>1.0547413274173861E-13</v>
      </c>
      <c r="N702" s="2">
        <f>SIN(CSV[[#This Row],[dlat]]/2)*SIN(CSV[[#This Row],[dlat]]/2)</f>
        <v>9.0420463205068374E-13</v>
      </c>
      <c r="O702" s="2">
        <f>COS(RADIANS(CSV[[#This Row],[lat]]))</f>
        <v>0.99324890806663291</v>
      </c>
      <c r="P702" s="2">
        <f>CSV[[#This Row],[sindlon]]+CSV[[#This Row],[cosradlat]]*O701*CSV[[#This Row],[sindlat]]</f>
        <v>9.9751104061669482E-13</v>
      </c>
      <c r="Q702" s="2">
        <f>2*ASIN(SQRT(CSV[[#This Row],[Columna1]]))*6367445</f>
        <v>12.719031814278981</v>
      </c>
      <c r="R702" s="2" t="e" vm="1">
        <f ca="1">_xlfn.CONCAT(CSV[[#This Row],[lon]],",",CSV[[#This Row],[lat]],";",CSV[[#This Row],[alt]])</f>
        <v>#NAME?</v>
      </c>
    </row>
    <row r="703" spans="1:18" x14ac:dyDescent="0.25">
      <c r="A703">
        <v>42.513935063034296</v>
      </c>
      <c r="B703">
        <v>-6.661359379068017</v>
      </c>
      <c r="C703">
        <v>517.20001220703125</v>
      </c>
      <c r="D703" s="1">
        <v>42854.371840277781</v>
      </c>
      <c r="E703" s="1">
        <f>CSV[[#This Row],[Column4]]-D702</f>
        <v>4.6296299842651933E-5</v>
      </c>
      <c r="F703">
        <f>CSV[[#This Row],[alt]]-C702</f>
        <v>1.4000244140625</v>
      </c>
      <c r="G703">
        <f>IF(CSV[[#This Row],[Altura]]&gt;0,CSV[[#This Row],[Altura]],0)</f>
        <v>1.4000244140625</v>
      </c>
      <c r="H703">
        <f>IF(CSV[[#This Row],[Altura]]&lt;=0,CSV[[#This Row],[Altura]],0)</f>
        <v>0</v>
      </c>
      <c r="I703" s="2">
        <f>RADIANS(CSV[[#This Row],[lon]])-RADIANS(A702)</f>
        <v>-6.5685021766181961E-7</v>
      </c>
      <c r="J703" s="2">
        <f>RADIANS(CSV[[#This Row],[lat]])-RADIANS(B702)</f>
        <v>1.7160029069929195E-6</v>
      </c>
      <c r="K703" s="2">
        <f>RADIANS(CSV[[#This Row],[lon]])</f>
        <v>0.74200814482901145</v>
      </c>
      <c r="L703" s="2">
        <f>RADIANS(CSV[[#This Row],[lat]])</f>
        <v>-0.11626265382334193</v>
      </c>
      <c r="M703" s="2">
        <f>SIN(CSV[[#This Row],[dlon]]/2)*SIN(CSV[[#This Row],[dlon]]/2)</f>
        <v>1.0786305211059105E-13</v>
      </c>
      <c r="N703" s="2">
        <f>SIN(CSV[[#This Row],[dlat]]/2)*SIN(CSV[[#This Row],[dlat]]/2)</f>
        <v>7.3616649420185698E-13</v>
      </c>
      <c r="O703" s="2">
        <f>COS(RADIANS(CSV[[#This Row],[lat]]))</f>
        <v>0.99324910712599457</v>
      </c>
      <c r="P703" s="2">
        <f>CSV[[#This Row],[sindlon]]+CSV[[#This Row],[cosradlat]]*O702*CSV[[#This Row],[sindlat]]</f>
        <v>8.3412338894140132E-13</v>
      </c>
      <c r="Q703" s="2">
        <f>2*ASIN(SQRT(CSV[[#This Row],[Columna1]]))*6367445</f>
        <v>11.630820346945038</v>
      </c>
      <c r="R703" s="2" t="e" vm="1">
        <f ca="1">_xlfn.CONCAT(CSV[[#This Row],[lon]],",",CSV[[#This Row],[lat]],";",CSV[[#This Row],[alt]])</f>
        <v>#NAME?</v>
      </c>
    </row>
    <row r="704" spans="1:18" x14ac:dyDescent="0.25">
      <c r="A704">
        <v>42.513908743858337</v>
      </c>
      <c r="B704">
        <v>-6.6612903960049152</v>
      </c>
      <c r="C704">
        <v>518.4000244140625</v>
      </c>
      <c r="D704" s="1">
        <v>42854.371874999997</v>
      </c>
      <c r="E704" s="1">
        <f>CSV[[#This Row],[Column4]]-D703</f>
        <v>3.4722215787041932E-5</v>
      </c>
      <c r="F704">
        <f>CSV[[#This Row],[alt]]-C703</f>
        <v>1.20001220703125</v>
      </c>
      <c r="G704">
        <f>IF(CSV[[#This Row],[Altura]]&gt;0,CSV[[#This Row],[Altura]],0)</f>
        <v>1.20001220703125</v>
      </c>
      <c r="H704">
        <f>IF(CSV[[#This Row],[Altura]]&lt;=0,CSV[[#This Row],[Altura]],0)</f>
        <v>0</v>
      </c>
      <c r="I704" s="2">
        <f>RADIANS(CSV[[#This Row],[lon]])-RADIANS(A703)</f>
        <v>-4.593562769050763E-7</v>
      </c>
      <c r="J704" s="2">
        <f>RADIANS(CSV[[#This Row],[lat]])-RADIANS(B703)</f>
        <v>1.2039815792258546E-6</v>
      </c>
      <c r="K704" s="2">
        <f>RADIANS(CSV[[#This Row],[lon]])</f>
        <v>0.74200768547273455</v>
      </c>
      <c r="L704" s="2">
        <f>RADIANS(CSV[[#This Row],[lat]])</f>
        <v>-0.1162614498417627</v>
      </c>
      <c r="M704" s="2">
        <f>SIN(CSV[[#This Row],[dlon]]/2)*SIN(CSV[[#This Row],[dlon]]/2)</f>
        <v>5.2752047283022359E-14</v>
      </c>
      <c r="N704" s="2">
        <f>SIN(CSV[[#This Row],[dlat]]/2)*SIN(CSV[[#This Row],[dlat]]/2)</f>
        <v>3.6239291077875195E-13</v>
      </c>
      <c r="O704" s="2">
        <f>COS(RADIANS(CSV[[#This Row],[lat]]))</f>
        <v>0.9932492467882339</v>
      </c>
      <c r="P704" s="2">
        <f>CSV[[#This Row],[sindlon]]+CSV[[#This Row],[cosradlat]]*O703*CSV[[#This Row],[sindlat]]</f>
        <v>4.1026857279026435E-13</v>
      </c>
      <c r="Q704" s="2">
        <f>2*ASIN(SQRT(CSV[[#This Row],[Columna1]]))*6367445</f>
        <v>8.1569786073684725</v>
      </c>
      <c r="R704" s="2" t="e" vm="1">
        <f ca="1">_xlfn.CONCAT(CSV[[#This Row],[lon]],",",CSV[[#This Row],[lat]],";",CSV[[#This Row],[alt]])</f>
        <v>#NAME?</v>
      </c>
    </row>
    <row r="705" spans="1:18" x14ac:dyDescent="0.25">
      <c r="A705">
        <v>42.513860799372196</v>
      </c>
      <c r="B705">
        <v>-6.661219485104084</v>
      </c>
      <c r="C705">
        <v>519.79998779296875</v>
      </c>
      <c r="D705" s="1">
        <v>42854.371921296297</v>
      </c>
      <c r="E705" s="1">
        <f>CSV[[#This Row],[Column4]]-D704</f>
        <v>4.6296299842651933E-5</v>
      </c>
      <c r="F705">
        <f>CSV[[#This Row],[alt]]-C704</f>
        <v>1.39996337890625</v>
      </c>
      <c r="G705">
        <f>IF(CSV[[#This Row],[Altura]]&gt;0,CSV[[#This Row],[Altura]],0)</f>
        <v>1.39996337890625</v>
      </c>
      <c r="H705">
        <f>IF(CSV[[#This Row],[Altura]]&lt;=0,CSV[[#This Row],[Altura]],0)</f>
        <v>0</v>
      </c>
      <c r="I705" s="2">
        <f>RADIANS(CSV[[#This Row],[lon]])-RADIANS(A704)</f>
        <v>-8.3678914131191107E-7</v>
      </c>
      <c r="J705" s="2">
        <f>RADIANS(CSV[[#This Row],[lat]])-RADIANS(B704)</f>
        <v>1.2376286950693816E-6</v>
      </c>
      <c r="K705" s="2">
        <f>RADIANS(CSV[[#This Row],[lon]])</f>
        <v>0.74200684868359323</v>
      </c>
      <c r="L705" s="2">
        <f>RADIANS(CSV[[#This Row],[lat]])</f>
        <v>-0.11626021221306763</v>
      </c>
      <c r="M705" s="2">
        <f>SIN(CSV[[#This Row],[dlon]]/2)*SIN(CSV[[#This Row],[dlon]]/2)</f>
        <v>1.7505401675437113E-13</v>
      </c>
      <c r="N705" s="2">
        <f>SIN(CSV[[#This Row],[dlat]]/2)*SIN(CSV[[#This Row],[dlat]]/2)</f>
        <v>3.8293119671473618E-13</v>
      </c>
      <c r="O705" s="2">
        <f>COS(RADIANS(CSV[[#This Row],[lat]]))</f>
        <v>0.9932493903520484</v>
      </c>
      <c r="P705" s="2">
        <f>CSV[[#This Row],[sindlon]]+CSV[[#This Row],[cosradlat]]*O704*CSV[[#This Row],[sindlat]]</f>
        <v>5.5283257125748195E-13</v>
      </c>
      <c r="Q705" s="2">
        <f>2*ASIN(SQRT(CSV[[#This Row],[Columna1]]))*6367445</f>
        <v>9.4687360259729427</v>
      </c>
      <c r="R705" s="2" t="e" vm="1">
        <f ca="1">_xlfn.CONCAT(CSV[[#This Row],[lon]],",",CSV[[#This Row],[lat]],";",CSV[[#This Row],[alt]])</f>
        <v>#NAME?</v>
      </c>
    </row>
    <row r="706" spans="1:18" x14ac:dyDescent="0.25">
      <c r="A706">
        <v>42.513836659491062</v>
      </c>
      <c r="B706">
        <v>-6.6611939202994108</v>
      </c>
      <c r="C706">
        <v>521.20001220703125</v>
      </c>
      <c r="D706" s="1">
        <v>42854.371944444443</v>
      </c>
      <c r="E706" s="1">
        <f>CSV[[#This Row],[Column4]]-D705</f>
        <v>2.314814628334716E-5</v>
      </c>
      <c r="F706">
        <f>CSV[[#This Row],[alt]]-C705</f>
        <v>1.4000244140625</v>
      </c>
      <c r="G706">
        <f>IF(CSV[[#This Row],[Altura]]&gt;0,CSV[[#This Row],[Altura]],0)</f>
        <v>1.4000244140625</v>
      </c>
      <c r="H706">
        <f>IF(CSV[[#This Row],[Altura]]&lt;=0,CSV[[#This Row],[Altura]],0)</f>
        <v>0</v>
      </c>
      <c r="I706" s="2">
        <f>RADIANS(CSV[[#This Row],[lon]])-RADIANS(A705)</f>
        <v>-4.2132040678488636E-7</v>
      </c>
      <c r="J706" s="2">
        <f>RADIANS(CSV[[#This Row],[lat]])-RADIANS(B705)</f>
        <v>4.4619001417223192E-7</v>
      </c>
      <c r="K706" s="2">
        <f>RADIANS(CSV[[#This Row],[lon]])</f>
        <v>0.74200642736318645</v>
      </c>
      <c r="L706" s="2">
        <f>RADIANS(CSV[[#This Row],[lat]])</f>
        <v>-0.11625976602305346</v>
      </c>
      <c r="M706" s="2">
        <f>SIN(CSV[[#This Row],[dlon]]/2)*SIN(CSV[[#This Row],[dlon]]/2)</f>
        <v>4.4377721293344872E-14</v>
      </c>
      <c r="N706" s="2">
        <f>SIN(CSV[[#This Row],[dlat]]/2)*SIN(CSV[[#This Row],[dlat]]/2)</f>
        <v>4.9771382186753305E-14</v>
      </c>
      <c r="O706" s="2">
        <f>COS(RADIANS(CSV[[#This Row],[lat]]))</f>
        <v>0.99324944210931532</v>
      </c>
      <c r="P706" s="2">
        <f>CSV[[#This Row],[sindlon]]+CSV[[#This Row],[cosradlat]]*O705*CSV[[#This Row],[sindlat]]</f>
        <v>9.347939981142572E-14</v>
      </c>
      <c r="Q706" s="2">
        <f>2*ASIN(SQRT(CSV[[#This Row],[Columna1]]))*6367445</f>
        <v>3.8936163388524956</v>
      </c>
      <c r="R706" s="2" t="e" vm="1">
        <f ca="1">_xlfn.CONCAT(CSV[[#This Row],[lon]],",",CSV[[#This Row],[lat]],";",CSV[[#This Row],[alt]])</f>
        <v>#NAME?</v>
      </c>
    </row>
    <row r="707" spans="1:18" x14ac:dyDescent="0.25">
      <c r="A707">
        <v>42.513795923441648</v>
      </c>
      <c r="B707">
        <v>-6.6611488256603479</v>
      </c>
      <c r="C707">
        <v>522.4000244140625</v>
      </c>
      <c r="D707" s="1">
        <v>42854.371979166666</v>
      </c>
      <c r="E707" s="1">
        <f>CSV[[#This Row],[Column4]]-D706</f>
        <v>3.4722223062999547E-5</v>
      </c>
      <c r="F707">
        <f>CSV[[#This Row],[alt]]-C706</f>
        <v>1.20001220703125</v>
      </c>
      <c r="G707">
        <f>IF(CSV[[#This Row],[Altura]]&gt;0,CSV[[#This Row],[Altura]],0)</f>
        <v>1.20001220703125</v>
      </c>
      <c r="H707">
        <f>IF(CSV[[#This Row],[Altura]]&lt;=0,CSV[[#This Row],[Altura]],0)</f>
        <v>0</v>
      </c>
      <c r="I707" s="2">
        <f>RADIANS(CSV[[#This Row],[lon]])-RADIANS(A706)</f>
        <v>-7.1097818654664025E-7</v>
      </c>
      <c r="J707" s="2">
        <f>RADIANS(CSV[[#This Row],[lat]])-RADIANS(B706)</f>
        <v>7.8704992664824225E-7</v>
      </c>
      <c r="K707" s="2">
        <f>RADIANS(CSV[[#This Row],[lon]])</f>
        <v>0.7420057163849999</v>
      </c>
      <c r="L707" s="2">
        <f>RADIANS(CSV[[#This Row],[lat]])</f>
        <v>-0.11625897897312681</v>
      </c>
      <c r="M707" s="2">
        <f>SIN(CSV[[#This Row],[dlon]]/2)*SIN(CSV[[#This Row],[dlon]]/2)</f>
        <v>1.2637249543628199E-13</v>
      </c>
      <c r="N707" s="2">
        <f>SIN(CSV[[#This Row],[dlat]]/2)*SIN(CSV[[#This Row],[dlat]]/2)</f>
        <v>1.5486189675924287E-13</v>
      </c>
      <c r="O707" s="2">
        <f>COS(RADIANS(CSV[[#This Row],[lat]]))</f>
        <v>0.99324953340525812</v>
      </c>
      <c r="P707" s="2">
        <f>CSV[[#This Row],[sindlon]]+CSV[[#This Row],[cosradlat]]*O706*CSV[[#This Row],[sindlat]]</f>
        <v>2.7915065490164295E-13</v>
      </c>
      <c r="Q707" s="2">
        <f>2*ASIN(SQRT(CSV[[#This Row],[Columna1]]))*6367445</f>
        <v>6.7284421620340842</v>
      </c>
      <c r="R707" s="2" t="e" vm="1">
        <f ca="1">_xlfn.CONCAT(CSV[[#This Row],[lon]],",",CSV[[#This Row],[lat]],";",CSV[[#This Row],[alt]])</f>
        <v>#NAME?</v>
      </c>
    </row>
    <row r="708" spans="1:18" x14ac:dyDescent="0.25">
      <c r="A708">
        <v>42.513766000047326</v>
      </c>
      <c r="B708">
        <v>-6.6611242666840553</v>
      </c>
      <c r="C708">
        <v>522.79998779296875</v>
      </c>
      <c r="D708" s="1">
        <v>42854.372002314813</v>
      </c>
      <c r="E708" s="1">
        <f>CSV[[#This Row],[Column4]]-D707</f>
        <v>2.314814628334716E-5</v>
      </c>
      <c r="F708">
        <f>CSV[[#This Row],[alt]]-C707</f>
        <v>0.39996337890625</v>
      </c>
      <c r="G708">
        <f>IF(CSV[[#This Row],[Altura]]&gt;0,CSV[[#This Row],[Altura]],0)</f>
        <v>0.39996337890625</v>
      </c>
      <c r="H708">
        <f>IF(CSV[[#This Row],[Altura]]&lt;=0,CSV[[#This Row],[Altura]],0)</f>
        <v>0</v>
      </c>
      <c r="I708" s="2">
        <f>RADIANS(CSV[[#This Row],[lon]])-RADIANS(A707)</f>
        <v>-5.2226175428771171E-7</v>
      </c>
      <c r="J708" s="2">
        <f>RADIANS(CSV[[#This Row],[lat]])-RADIANS(B707)</f>
        <v>4.2863499721823572E-7</v>
      </c>
      <c r="K708" s="2">
        <f>RADIANS(CSV[[#This Row],[lon]])</f>
        <v>0.74200519412324561</v>
      </c>
      <c r="L708" s="2">
        <f>RADIANS(CSV[[#This Row],[lat]])</f>
        <v>-0.1162585503381296</v>
      </c>
      <c r="M708" s="2">
        <f>SIN(CSV[[#This Row],[dlon]]/2)*SIN(CSV[[#This Row],[dlon]]/2)</f>
        <v>6.8189334997917998E-14</v>
      </c>
      <c r="N708" s="2">
        <f>SIN(CSV[[#This Row],[dlat]]/2)*SIN(CSV[[#This Row],[dlat]]/2)</f>
        <v>4.5931990210068536E-14</v>
      </c>
      <c r="O708" s="2">
        <f>COS(RADIANS(CSV[[#This Row],[lat]]))</f>
        <v>0.99324958312565226</v>
      </c>
      <c r="P708" s="2">
        <f>CSV[[#This Row],[sindlon]]+CSV[[#This Row],[cosradlat]]*O707*CSV[[#This Row],[sindlat]]</f>
        <v>1.135032958108815E-13</v>
      </c>
      <c r="Q708" s="2">
        <f>2*ASIN(SQRT(CSV[[#This Row],[Columna1]]))*6367445</f>
        <v>4.2904163028825684</v>
      </c>
      <c r="R708" s="2" t="e" vm="1">
        <f ca="1">_xlfn.CONCAT(CSV[[#This Row],[lon]],",",CSV[[#This Row],[lat]],";",CSV[[#This Row],[alt]])</f>
        <v>#NAME?</v>
      </c>
    </row>
    <row r="709" spans="1:18" x14ac:dyDescent="0.25">
      <c r="A709">
        <v>42.513740351423621</v>
      </c>
      <c r="B709">
        <v>-6.6611037310212851</v>
      </c>
      <c r="C709">
        <v>523.79998779296875</v>
      </c>
      <c r="D709" s="1">
        <v>42854.372025462966</v>
      </c>
      <c r="E709" s="1">
        <f>CSV[[#This Row],[Column4]]-D708</f>
        <v>2.3148153559304774E-5</v>
      </c>
      <c r="F709">
        <f>CSV[[#This Row],[alt]]-C708</f>
        <v>1</v>
      </c>
      <c r="G709">
        <f>IF(CSV[[#This Row],[Altura]]&gt;0,CSV[[#This Row],[Altura]],0)</f>
        <v>1</v>
      </c>
      <c r="H709">
        <f>IF(CSV[[#This Row],[Altura]]&lt;=0,CSV[[#This Row],[Altura]],0)</f>
        <v>0</v>
      </c>
      <c r="I709" s="2">
        <f>RADIANS(CSV[[#This Row],[lon]])-RADIANS(A708)</f>
        <v>-4.476529322783307E-7</v>
      </c>
      <c r="J709" s="2">
        <f>RADIANS(CSV[[#This Row],[lat]])-RADIANS(B708)</f>
        <v>3.5841492943000652E-7</v>
      </c>
      <c r="K709" s="2">
        <f>RADIANS(CSV[[#This Row],[lon]])</f>
        <v>0.74200474647031334</v>
      </c>
      <c r="L709" s="2">
        <f>RADIANS(CSV[[#This Row],[lat]])</f>
        <v>-0.11625819192320017</v>
      </c>
      <c r="M709" s="2">
        <f>SIN(CSV[[#This Row],[dlon]]/2)*SIN(CSV[[#This Row],[dlon]]/2)</f>
        <v>5.0098286944346092E-14</v>
      </c>
      <c r="N709" s="2">
        <f>SIN(CSV[[#This Row],[dlat]]/2)*SIN(CSV[[#This Row],[dlat]]/2)</f>
        <v>3.2115315409578795E-14</v>
      </c>
      <c r="O709" s="2">
        <f>COS(RADIANS(CSV[[#This Row],[lat]]))</f>
        <v>0.99324962470058564</v>
      </c>
      <c r="P709" s="2">
        <f>CSV[[#This Row],[sindlon]]+CSV[[#This Row],[cosradlat]]*O708*CSV[[#This Row],[sindlat]]</f>
        <v>8.178148358077487E-14</v>
      </c>
      <c r="Q709" s="2">
        <f>2*ASIN(SQRT(CSV[[#This Row],[Columna1]]))*6367445</f>
        <v>3.6418553350965555</v>
      </c>
      <c r="R709" s="2" t="e" vm="1">
        <f ca="1">_xlfn.CONCAT(CSV[[#This Row],[lon]],",",CSV[[#This Row],[lat]],";",CSV[[#This Row],[alt]])</f>
        <v>#NAME?</v>
      </c>
    </row>
    <row r="710" spans="1:18" x14ac:dyDescent="0.25">
      <c r="A710">
        <v>42.513699112460017</v>
      </c>
      <c r="B710">
        <v>-6.6610674373805523</v>
      </c>
      <c r="C710">
        <v>525.20001220703125</v>
      </c>
      <c r="D710" s="1">
        <v>42854.372060185182</v>
      </c>
      <c r="E710" s="1">
        <f>CSV[[#This Row],[Column4]]-D709</f>
        <v>3.4722215787041932E-5</v>
      </c>
      <c r="F710">
        <f>CSV[[#This Row],[alt]]-C709</f>
        <v>1.4000244140625</v>
      </c>
      <c r="G710">
        <f>IF(CSV[[#This Row],[Altura]]&gt;0,CSV[[#This Row],[Altura]],0)</f>
        <v>1.4000244140625</v>
      </c>
      <c r="H710">
        <f>IF(CSV[[#This Row],[Altura]]&lt;=0,CSV[[#This Row],[Altura]],0)</f>
        <v>0</v>
      </c>
      <c r="I710" s="2">
        <f>RADIANS(CSV[[#This Row],[lon]])-RADIANS(A709)</f>
        <v>-7.1975569504445502E-7</v>
      </c>
      <c r="J710" s="2">
        <f>RADIANS(CSV[[#This Row],[lat]])-RADIANS(B709)</f>
        <v>6.3344352831118389E-7</v>
      </c>
      <c r="K710" s="2">
        <f>RADIANS(CSV[[#This Row],[lon]])</f>
        <v>0.74200402671461829</v>
      </c>
      <c r="L710" s="2">
        <f>RADIANS(CSV[[#This Row],[lat]])</f>
        <v>-0.11625755847967185</v>
      </c>
      <c r="M710" s="2">
        <f>SIN(CSV[[#This Row],[dlon]]/2)*SIN(CSV[[#This Row],[dlon]]/2)</f>
        <v>1.2951206513722602E-13</v>
      </c>
      <c r="N710" s="2">
        <f>SIN(CSV[[#This Row],[dlat]]/2)*SIN(CSV[[#This Row],[dlat]]/2)</f>
        <v>1.0031267588982706E-13</v>
      </c>
      <c r="O710" s="2">
        <f>COS(RADIANS(CSV[[#This Row],[lat]]))</f>
        <v>0.993249698177605</v>
      </c>
      <c r="P710" s="2">
        <f>CSV[[#This Row],[sindlon]]+CSV[[#This Row],[cosradlat]]*O709*CSV[[#This Row],[sindlat]]</f>
        <v>2.2847502293343273E-13</v>
      </c>
      <c r="Q710" s="2">
        <f>2*ASIN(SQRT(CSV[[#This Row],[Columna1]]))*6367445</f>
        <v>6.0871578351904008</v>
      </c>
      <c r="R710" s="2" t="e" vm="1">
        <f ca="1">_xlfn.CONCAT(CSV[[#This Row],[lon]],",",CSV[[#This Row],[lat]],";",CSV[[#This Row],[alt]])</f>
        <v>#NAME?</v>
      </c>
    </row>
    <row r="711" spans="1:18" x14ac:dyDescent="0.25">
      <c r="A711">
        <v>42.513668434694409</v>
      </c>
      <c r="B711">
        <v>-6.6610395256429911</v>
      </c>
      <c r="C711">
        <v>525.79998779296875</v>
      </c>
      <c r="D711" s="1">
        <v>42854.372083333335</v>
      </c>
      <c r="E711" s="1">
        <f>CSV[[#This Row],[Column4]]-D710</f>
        <v>2.3148153559304774E-5</v>
      </c>
      <c r="F711">
        <f>CSV[[#This Row],[alt]]-C710</f>
        <v>0.5999755859375</v>
      </c>
      <c r="G711">
        <f>IF(CSV[[#This Row],[Altura]]&gt;0,CSV[[#This Row],[Altura]],0)</f>
        <v>0.5999755859375</v>
      </c>
      <c r="H711">
        <f>IF(CSV[[#This Row],[Altura]]&lt;=0,CSV[[#This Row],[Altura]],0)</f>
        <v>0</v>
      </c>
      <c r="I711" s="2">
        <f>RADIANS(CSV[[#This Row],[lon]])-RADIANS(A710)</f>
        <v>-5.3542801692341158E-7</v>
      </c>
      <c r="J711" s="2">
        <f>RADIANS(CSV[[#This Row],[lat]])-RADIANS(B710)</f>
        <v>4.871517204074749E-7</v>
      </c>
      <c r="K711" s="2">
        <f>RADIANS(CSV[[#This Row],[lon]])</f>
        <v>0.74200349128660137</v>
      </c>
      <c r="L711" s="2">
        <f>RADIANS(CSV[[#This Row],[lat]])</f>
        <v>-0.11625707132795145</v>
      </c>
      <c r="M711" s="2">
        <f>SIN(CSV[[#This Row],[dlon]]/2)*SIN(CSV[[#This Row],[dlon]]/2)</f>
        <v>7.1670790326632574E-14</v>
      </c>
      <c r="N711" s="2">
        <f>SIN(CSV[[#This Row],[dlat]]/2)*SIN(CSV[[#This Row],[dlat]]/2)</f>
        <v>5.9329199673989489E-14</v>
      </c>
      <c r="O711" s="2">
        <f>COS(RADIANS(CSV[[#This Row],[lat]]))</f>
        <v>0.99324975468506482</v>
      </c>
      <c r="P711" s="2">
        <f>CSV[[#This Row],[sindlon]]+CSV[[#This Row],[cosradlat]]*O710*CSV[[#This Row],[sindlat]]</f>
        <v>1.3020171674958107E-13</v>
      </c>
      <c r="Q711" s="2">
        <f>2*ASIN(SQRT(CSV[[#This Row],[Columna1]]))*6367445</f>
        <v>4.5951908484044344</v>
      </c>
      <c r="R711" s="2" t="e" vm="1">
        <f ca="1">_xlfn.CONCAT(CSV[[#This Row],[lon]],",",CSV[[#This Row],[lat]],";",CSV[[#This Row],[alt]])</f>
        <v>#NAME?</v>
      </c>
    </row>
    <row r="712" spans="1:18" x14ac:dyDescent="0.25">
      <c r="A712">
        <v>42.513639349490404</v>
      </c>
      <c r="B712">
        <v>-6.6610160563141108</v>
      </c>
      <c r="C712">
        <v>526.5999755859375</v>
      </c>
      <c r="D712" s="1">
        <v>42854.372106481482</v>
      </c>
      <c r="E712" s="1">
        <f>CSV[[#This Row],[Column4]]-D711</f>
        <v>2.314814628334716E-5</v>
      </c>
      <c r="F712">
        <f>CSV[[#This Row],[alt]]-C711</f>
        <v>0.79998779296875</v>
      </c>
      <c r="G712">
        <f>IF(CSV[[#This Row],[Altura]]&gt;0,CSV[[#This Row],[Altura]],0)</f>
        <v>0.79998779296875</v>
      </c>
      <c r="H712">
        <f>IF(CSV[[#This Row],[Altura]]&lt;=0,CSV[[#This Row],[Altura]],0)</f>
        <v>0</v>
      </c>
      <c r="I712" s="2">
        <f>RADIANS(CSV[[#This Row],[lon]])-RADIANS(A711)</f>
        <v>-5.0763257353203528E-7</v>
      </c>
      <c r="J712" s="2">
        <f>RADIANS(CSV[[#This Row],[lat]])-RADIANS(B711)</f>
        <v>4.0961706218589633E-7</v>
      </c>
      <c r="K712" s="2">
        <f>RADIANS(CSV[[#This Row],[lon]])</f>
        <v>0.74200298365402784</v>
      </c>
      <c r="L712" s="2">
        <f>RADIANS(CSV[[#This Row],[lat]])</f>
        <v>-0.11625666171088926</v>
      </c>
      <c r="M712" s="2">
        <f>SIN(CSV[[#This Row],[dlon]]/2)*SIN(CSV[[#This Row],[dlon]]/2)</f>
        <v>6.4422707427687935E-14</v>
      </c>
      <c r="N712" s="2">
        <f>SIN(CSV[[#This Row],[dlat]]/2)*SIN(CSV[[#This Row],[dlat]]/2)</f>
        <v>4.194653440845053E-14</v>
      </c>
      <c r="O712" s="2">
        <f>COS(RADIANS(CSV[[#This Row],[lat]]))</f>
        <v>0.99324980219866232</v>
      </c>
      <c r="P712" s="2">
        <f>CSV[[#This Row],[sindlon]]+CSV[[#This Row],[cosradlat]]*O711*CSV[[#This Row],[sindlat]]</f>
        <v>1.0580485634887197E-13</v>
      </c>
      <c r="Q712" s="2">
        <f>2*ASIN(SQRT(CSV[[#This Row],[Columna1]]))*6367445</f>
        <v>4.1423615217128917</v>
      </c>
      <c r="R712" s="2" t="e" vm="1">
        <f ca="1">_xlfn.CONCAT(CSV[[#This Row],[lon]],",",CSV[[#This Row],[lat]],";",CSV[[#This Row],[alt]])</f>
        <v>#NAME?</v>
      </c>
    </row>
    <row r="713" spans="1:18" x14ac:dyDescent="0.25">
      <c r="A713">
        <v>42.51359567977488</v>
      </c>
      <c r="B713">
        <v>-6.6609699558466673</v>
      </c>
      <c r="C713">
        <v>527.5999755859375</v>
      </c>
      <c r="D713" s="1">
        <v>42854.372141203705</v>
      </c>
      <c r="E713" s="1">
        <f>CSV[[#This Row],[Column4]]-D712</f>
        <v>3.4722223062999547E-5</v>
      </c>
      <c r="F713">
        <f>CSV[[#This Row],[alt]]-C712</f>
        <v>1</v>
      </c>
      <c r="G713">
        <f>IF(CSV[[#This Row],[Altura]]&gt;0,CSV[[#This Row],[Altura]],0)</f>
        <v>1</v>
      </c>
      <c r="H713">
        <f>IF(CSV[[#This Row],[Altura]]&lt;=0,CSV[[#This Row],[Altura]],0)</f>
        <v>0</v>
      </c>
      <c r="I713" s="2">
        <f>RADIANS(CSV[[#This Row],[lon]])-RADIANS(A712)</f>
        <v>-7.6218031930253005E-7</v>
      </c>
      <c r="J713" s="2">
        <f>RADIANS(CSV[[#This Row],[lat]])-RADIANS(B712)</f>
        <v>8.0460494360223844E-7</v>
      </c>
      <c r="K713" s="2">
        <f>RADIANS(CSV[[#This Row],[lon]])</f>
        <v>0.74200222147370853</v>
      </c>
      <c r="L713" s="2">
        <f>RADIANS(CSV[[#This Row],[lat]])</f>
        <v>-0.11625585710594566</v>
      </c>
      <c r="M713" s="2">
        <f>SIN(CSV[[#This Row],[dlon]]/2)*SIN(CSV[[#This Row],[dlon]]/2)</f>
        <v>1.4522970978301965E-13</v>
      </c>
      <c r="N713" s="2">
        <f>SIN(CSV[[#This Row],[dlat]]/2)*SIN(CSV[[#This Row],[dlat]]/2)</f>
        <v>1.6184727881728159E-13</v>
      </c>
      <c r="O713" s="2">
        <f>COS(RADIANS(CSV[[#This Row],[lat]]))</f>
        <v>0.99324989552845799</v>
      </c>
      <c r="P713" s="2">
        <f>CSV[[#This Row],[sindlon]]+CSV[[#This Row],[cosradlat]]*O712*CSV[[#This Row],[sindlat]]</f>
        <v>3.0489937591109318E-13</v>
      </c>
      <c r="Q713" s="2">
        <f>2*ASIN(SQRT(CSV[[#This Row],[Columna1]]))*6367445</f>
        <v>7.0319126242248986</v>
      </c>
      <c r="R713" s="2" t="e" vm="1">
        <f ca="1">_xlfn.CONCAT(CSV[[#This Row],[lon]],",",CSV[[#This Row],[lat]],";",CSV[[#This Row],[alt]])</f>
        <v>#NAME?</v>
      </c>
    </row>
    <row r="714" spans="1:18" x14ac:dyDescent="0.25">
      <c r="A714">
        <v>42.513564415276051</v>
      </c>
      <c r="B714">
        <v>-6.6609348356723794</v>
      </c>
      <c r="C714">
        <v>529</v>
      </c>
      <c r="D714" s="1">
        <v>42854.372164351851</v>
      </c>
      <c r="E714" s="1">
        <f>CSV[[#This Row],[Column4]]-D713</f>
        <v>2.314814628334716E-5</v>
      </c>
      <c r="F714">
        <f>CSV[[#This Row],[alt]]-C713</f>
        <v>1.4000244140625</v>
      </c>
      <c r="G714">
        <f>IF(CSV[[#This Row],[Altura]]&gt;0,CSV[[#This Row],[Altura]],0)</f>
        <v>1.4000244140625</v>
      </c>
      <c r="H714">
        <f>IF(CSV[[#This Row],[Altura]]&lt;=0,CSV[[#This Row],[Altura]],0)</f>
        <v>0</v>
      </c>
      <c r="I714" s="2">
        <f>RADIANS(CSV[[#This Row],[lon]])-RADIANS(A713)</f>
        <v>-5.4566844354120292E-7</v>
      </c>
      <c r="J714" s="2">
        <f>RADIANS(CSV[[#This Row],[lat]])-RADIANS(B713)</f>
        <v>6.1296267520050129E-7</v>
      </c>
      <c r="K714" s="2">
        <f>RADIANS(CSV[[#This Row],[lon]])</f>
        <v>0.74200167580526499</v>
      </c>
      <c r="L714" s="2">
        <f>RADIANS(CSV[[#This Row],[lat]])</f>
        <v>-0.11625524414327046</v>
      </c>
      <c r="M714" s="2">
        <f>SIN(CSV[[#This Row],[dlon]]/2)*SIN(CSV[[#This Row],[dlon]]/2)</f>
        <v>7.4438512569167888E-14</v>
      </c>
      <c r="N714" s="2">
        <f>SIN(CSV[[#This Row],[dlat]]/2)*SIN(CSV[[#This Row],[dlat]]/2)</f>
        <v>9.3930810297235862E-14</v>
      </c>
      <c r="O714" s="2">
        <f>COS(RADIANS(CSV[[#This Row],[lat]]))</f>
        <v>0.99324996662836162</v>
      </c>
      <c r="P714" s="2">
        <f>CSV[[#This Row],[sindlon]]+CSV[[#This Row],[cosradlat]]*O713*CSV[[#This Row],[sindlat]]</f>
        <v>1.6710552378961105E-13</v>
      </c>
      <c r="Q714" s="2">
        <f>2*ASIN(SQRT(CSV[[#This Row],[Columna1]]))*6367445</f>
        <v>5.2058374224921256</v>
      </c>
      <c r="R714" s="2" t="e" vm="1">
        <f ca="1">_xlfn.CONCAT(CSV[[#This Row],[lon]],",",CSV[[#This Row],[lat]],";",CSV[[#This Row],[alt]])</f>
        <v>#NAME?</v>
      </c>
    </row>
    <row r="715" spans="1:18" x14ac:dyDescent="0.25">
      <c r="A715">
        <v>42.513522170484066</v>
      </c>
      <c r="B715">
        <v>-6.6608682833611974</v>
      </c>
      <c r="C715">
        <v>530.20001220703125</v>
      </c>
      <c r="D715" s="1">
        <v>42854.372210648151</v>
      </c>
      <c r="E715" s="1">
        <f>CSV[[#This Row],[Column4]]-D714</f>
        <v>4.6296299842651933E-5</v>
      </c>
      <c r="F715">
        <f>CSV[[#This Row],[alt]]-C714</f>
        <v>1.20001220703125</v>
      </c>
      <c r="G715">
        <f>IF(CSV[[#This Row],[Altura]]&gt;0,CSV[[#This Row],[Altura]],0)</f>
        <v>1.20001220703125</v>
      </c>
      <c r="H715">
        <f>IF(CSV[[#This Row],[Altura]]&lt;=0,CSV[[#This Row],[Altura]],0)</f>
        <v>0</v>
      </c>
      <c r="I715" s="2">
        <f>RADIANS(CSV[[#This Row],[lon]])-RADIANS(A714)</f>
        <v>-7.3731071204008458E-7</v>
      </c>
      <c r="J715" s="2">
        <f>RADIANS(CSV[[#This Row],[lat]])-RADIANS(B714)</f>
        <v>1.1615569549261462E-6</v>
      </c>
      <c r="K715" s="2">
        <f>RADIANS(CSV[[#This Row],[lon]])</f>
        <v>0.74200093849455295</v>
      </c>
      <c r="L715" s="2">
        <f>RADIANS(CSV[[#This Row],[lat]])</f>
        <v>-0.11625408258631553</v>
      </c>
      <c r="M715" s="2">
        <f>SIN(CSV[[#This Row],[dlon]]/2)*SIN(CSV[[#This Row],[dlon]]/2)</f>
        <v>1.3590677152225796E-13</v>
      </c>
      <c r="N715" s="2">
        <f>SIN(CSV[[#This Row],[dlat]]/2)*SIN(CSV[[#This Row],[dlat]]/2)</f>
        <v>3.3730363988428745E-13</v>
      </c>
      <c r="O715" s="2">
        <f>COS(RADIANS(CSV[[#This Row],[lat]]))</f>
        <v>0.99325010136080705</v>
      </c>
      <c r="P715" s="2">
        <f>CSV[[#This Row],[sindlon]]+CSV[[#This Row],[cosradlat]]*O714*CSV[[#This Row],[sindlat]]</f>
        <v>4.6867220344339499E-13</v>
      </c>
      <c r="Q715" s="2">
        <f>2*ASIN(SQRT(CSV[[#This Row],[Columna1]]))*6367445</f>
        <v>8.7182595930877174</v>
      </c>
      <c r="R715" s="2" t="e" vm="1">
        <f ca="1">_xlfn.CONCAT(CSV[[#This Row],[lon]],",",CSV[[#This Row],[lat]],";",CSV[[#This Row],[alt]])</f>
        <v>#NAME?</v>
      </c>
    </row>
    <row r="716" spans="1:18" x14ac:dyDescent="0.25">
      <c r="A716">
        <v>42.513497862964869</v>
      </c>
      <c r="B716">
        <v>-6.6608265414834023</v>
      </c>
      <c r="C716">
        <v>531</v>
      </c>
      <c r="D716" s="1">
        <v>42854.372233796297</v>
      </c>
      <c r="E716" s="1">
        <f>CSV[[#This Row],[Column4]]-D715</f>
        <v>2.314814628334716E-5</v>
      </c>
      <c r="F716">
        <f>CSV[[#This Row],[alt]]-C715</f>
        <v>0.79998779296875</v>
      </c>
      <c r="G716">
        <f>IF(CSV[[#This Row],[Altura]]&gt;0,CSV[[#This Row],[Altura]],0)</f>
        <v>0.79998779296875</v>
      </c>
      <c r="H716">
        <f>IF(CSV[[#This Row],[Altura]]&lt;=0,CSV[[#This Row],[Altura]],0)</f>
        <v>0</v>
      </c>
      <c r="I716" s="2">
        <f>RADIANS(CSV[[#This Row],[lon]])-RADIANS(A715)</f>
        <v>-4.2424624291381718E-7</v>
      </c>
      <c r="J716" s="2">
        <f>RADIANS(CSV[[#This Row],[lat]])-RADIANS(B715)</f>
        <v>7.2853320350063644E-7</v>
      </c>
      <c r="K716" s="2">
        <f>RADIANS(CSV[[#This Row],[lon]])</f>
        <v>0.74200051424831004</v>
      </c>
      <c r="L716" s="2">
        <f>RADIANS(CSV[[#This Row],[lat]])</f>
        <v>-0.11625335405311203</v>
      </c>
      <c r="M716" s="2">
        <f>SIN(CSV[[#This Row],[dlon]]/2)*SIN(CSV[[#This Row],[dlon]]/2)</f>
        <v>4.4996218656621719E-14</v>
      </c>
      <c r="N716" s="2">
        <f>SIN(CSV[[#This Row],[dlat]]/2)*SIN(CSV[[#This Row],[dlat]]/2)</f>
        <v>1.3269015715071909E-13</v>
      </c>
      <c r="O716" s="2">
        <f>COS(RADIANS(CSV[[#This Row],[lat]]))</f>
        <v>0.99325018586485603</v>
      </c>
      <c r="P716" s="2">
        <f>CSV[[#This Row],[sindlon]]+CSV[[#This Row],[cosradlat]]*O715*CSV[[#This Row],[sindlat]]</f>
        <v>1.7590114223585603E-13</v>
      </c>
      <c r="Q716" s="2">
        <f>2*ASIN(SQRT(CSV[[#This Row],[Columna1]]))*6367445</f>
        <v>5.3410854707136082</v>
      </c>
      <c r="R716" s="2" t="e" vm="1">
        <f ca="1">_xlfn.CONCAT(CSV[[#This Row],[lon]],",",CSV[[#This Row],[lat]],";",CSV[[#This Row],[alt]])</f>
        <v>#NAME?</v>
      </c>
    </row>
    <row r="717" spans="1:18" x14ac:dyDescent="0.25">
      <c r="A717">
        <v>42.513485876843333</v>
      </c>
      <c r="B717">
        <v>-6.6608059220016003</v>
      </c>
      <c r="C717">
        <v>531.4000244140625</v>
      </c>
      <c r="D717" s="1">
        <v>42854.372245370374</v>
      </c>
      <c r="E717" s="1">
        <f>CSV[[#This Row],[Column4]]-D716</f>
        <v>1.1574076779652387E-5</v>
      </c>
      <c r="F717">
        <f>CSV[[#This Row],[alt]]-C716</f>
        <v>0.4000244140625</v>
      </c>
      <c r="G717">
        <f>IF(CSV[[#This Row],[Altura]]&gt;0,CSV[[#This Row],[Altura]],0)</f>
        <v>0.4000244140625</v>
      </c>
      <c r="H717">
        <f>IF(CSV[[#This Row],[Altura]]&lt;=0,CSV[[#This Row],[Altura]],0)</f>
        <v>0</v>
      </c>
      <c r="I717" s="2">
        <f>RADIANS(CSV[[#This Row],[lon]])-RADIANS(A716)</f>
        <v>-2.0919728538348892E-7</v>
      </c>
      <c r="J717" s="2">
        <f>RADIANS(CSV[[#This Row],[lat]])-RADIANS(B716)</f>
        <v>3.5987784749447194E-7</v>
      </c>
      <c r="K717" s="2">
        <f>RADIANS(CSV[[#This Row],[lon]])</f>
        <v>0.74200030505102466</v>
      </c>
      <c r="L717" s="2">
        <f>RADIANS(CSV[[#This Row],[lat]])</f>
        <v>-0.11625299417526454</v>
      </c>
      <c r="M717" s="2">
        <f>SIN(CSV[[#This Row],[dlon]]/2)*SIN(CSV[[#This Row],[dlon]]/2)</f>
        <v>1.0940876052955188E-14</v>
      </c>
      <c r="N717" s="2">
        <f>SIN(CSV[[#This Row],[dlat]]/2)*SIN(CSV[[#This Row],[dlat]]/2)</f>
        <v>3.237801627931325E-14</v>
      </c>
      <c r="O717" s="2">
        <f>COS(RADIANS(CSV[[#This Row],[lat]]))</f>
        <v>0.99325022760762538</v>
      </c>
      <c r="P717" s="2">
        <f>CSV[[#This Row],[sindlon]]+CSV[[#This Row],[cosradlat]]*O716*CSV[[#This Row],[sindlat]]</f>
        <v>4.2883277632919462E-14</v>
      </c>
      <c r="Q717" s="2">
        <f>2*ASIN(SQRT(CSV[[#This Row],[Columna1]]))*6367445</f>
        <v>2.63717641990148</v>
      </c>
      <c r="R717" s="2" t="e" vm="1">
        <f ca="1">_xlfn.CONCAT(CSV[[#This Row],[lon]],",",CSV[[#This Row],[lat]],";",CSV[[#This Row],[alt]])</f>
        <v>#NAME?</v>
      </c>
    </row>
    <row r="718" spans="1:18" x14ac:dyDescent="0.25">
      <c r="A718">
        <v>42.513453019782901</v>
      </c>
      <c r="B718">
        <v>-6.660745907574892</v>
      </c>
      <c r="C718">
        <v>533</v>
      </c>
      <c r="D718" s="1">
        <v>42854.37228009259</v>
      </c>
      <c r="E718" s="1">
        <f>CSV[[#This Row],[Column4]]-D717</f>
        <v>3.4722215787041932E-5</v>
      </c>
      <c r="F718">
        <f>CSV[[#This Row],[alt]]-C717</f>
        <v>1.5999755859375</v>
      </c>
      <c r="G718">
        <f>IF(CSV[[#This Row],[Altura]]&gt;0,CSV[[#This Row],[Altura]],0)</f>
        <v>1.5999755859375</v>
      </c>
      <c r="H718">
        <f>IF(CSV[[#This Row],[Altura]]&lt;=0,CSV[[#This Row],[Altura]],0)</f>
        <v>0</v>
      </c>
      <c r="I718" s="2">
        <f>RADIANS(CSV[[#This Row],[lon]])-RADIANS(A717)</f>
        <v>-5.7346388704360152E-7</v>
      </c>
      <c r="J718" s="2">
        <f>RADIANS(CSV[[#This Row],[lat]])-RADIANS(B717)</f>
        <v>1.0474493447598654E-6</v>
      </c>
      <c r="K718" s="2">
        <f>RADIANS(CSV[[#This Row],[lon]])</f>
        <v>0.74199973158713761</v>
      </c>
      <c r="L718" s="2">
        <f>RADIANS(CSV[[#This Row],[lat]])</f>
        <v>-0.11625194672591978</v>
      </c>
      <c r="M718" s="2">
        <f>SIN(CSV[[#This Row],[dlon]]/2)*SIN(CSV[[#This Row],[dlon]]/2)</f>
        <v>8.2215207435786896E-14</v>
      </c>
      <c r="N718" s="2">
        <f>SIN(CSV[[#This Row],[dlat]]/2)*SIN(CSV[[#This Row],[dlat]]/2)</f>
        <v>2.7428753245944279E-13</v>
      </c>
      <c r="O718" s="2">
        <f>COS(RADIANS(CSV[[#This Row],[lat]]))</f>
        <v>0.9932503491021083</v>
      </c>
      <c r="P718" s="2">
        <f>CSV[[#This Row],[sindlon]]+CSV[[#This Row],[cosradlat]]*O717*CSV[[#This Row],[sindlat]]</f>
        <v>3.528125125492925E-13</v>
      </c>
      <c r="Q718" s="2">
        <f>2*ASIN(SQRT(CSV[[#This Row],[Columna1]]))*6367445</f>
        <v>7.5642728796308587</v>
      </c>
      <c r="R718" s="2" t="e" vm="1">
        <f ca="1">_xlfn.CONCAT(CSV[[#This Row],[lon]],",",CSV[[#This Row],[lat]],";",CSV[[#This Row],[alt]])</f>
        <v>#NAME?</v>
      </c>
    </row>
    <row r="719" spans="1:18" x14ac:dyDescent="0.25">
      <c r="A719">
        <v>42.513424437493086</v>
      </c>
      <c r="B719">
        <v>-6.6606820374727249</v>
      </c>
      <c r="C719">
        <v>534</v>
      </c>
      <c r="D719" s="1">
        <v>42854.372314814813</v>
      </c>
      <c r="E719" s="1">
        <f>CSV[[#This Row],[Column4]]-D718</f>
        <v>3.4722223062999547E-5</v>
      </c>
      <c r="F719">
        <f>CSV[[#This Row],[alt]]-C718</f>
        <v>1</v>
      </c>
      <c r="G719">
        <f>IF(CSV[[#This Row],[Altura]]&gt;0,CSV[[#This Row],[Altura]],0)</f>
        <v>1</v>
      </c>
      <c r="H719">
        <f>IF(CSV[[#This Row],[Altura]]&lt;=0,CSV[[#This Row],[Altura]],0)</f>
        <v>0</v>
      </c>
      <c r="I719" s="2">
        <f>RADIANS(CSV[[#This Row],[lon]])-RADIANS(A718)</f>
        <v>-4.988550650342205E-7</v>
      </c>
      <c r="J719" s="2">
        <f>RADIANS(CSV[[#This Row],[lat]])-RADIANS(B718)</f>
        <v>1.114743576405286E-6</v>
      </c>
      <c r="K719" s="2">
        <f>RADIANS(CSV[[#This Row],[lon]])</f>
        <v>0.74199923273207258</v>
      </c>
      <c r="L719" s="2">
        <f>RADIANS(CSV[[#This Row],[lat]])</f>
        <v>-0.11625083198234337</v>
      </c>
      <c r="M719" s="2">
        <f>SIN(CSV[[#This Row],[dlon]]/2)*SIN(CSV[[#This Row],[dlon]]/2)</f>
        <v>6.22140939775728E-14</v>
      </c>
      <c r="N719" s="2">
        <f>SIN(CSV[[#This Row],[dlat]]/2)*SIN(CSV[[#This Row],[dlat]]/2)</f>
        <v>3.1066331028417969E-13</v>
      </c>
      <c r="O719" s="2">
        <f>COS(RADIANS(CSV[[#This Row],[lat]]))</f>
        <v>0.99325047840090575</v>
      </c>
      <c r="P719" s="2">
        <f>CSV[[#This Row],[sindlon]]+CSV[[#This Row],[cosradlat]]*O718*CSV[[#This Row],[sindlat]]</f>
        <v>3.6869785950961331E-13</v>
      </c>
      <c r="Q719" s="2">
        <f>2*ASIN(SQRT(CSV[[#This Row],[Columna1]]))*6367445</f>
        <v>7.7326883317487374</v>
      </c>
      <c r="R719" s="2" t="e" vm="1">
        <f ca="1">_xlfn.CONCAT(CSV[[#This Row],[lon]],",",CSV[[#This Row],[lat]],";",CSV[[#This Row],[alt]])</f>
        <v>#NAME?</v>
      </c>
    </row>
    <row r="720" spans="1:18" x14ac:dyDescent="0.25">
      <c r="A720">
        <v>42.513399627059698</v>
      </c>
      <c r="B720">
        <v>-6.6606186702847481</v>
      </c>
      <c r="C720">
        <v>535.4000244140625</v>
      </c>
      <c r="D720" s="1">
        <v>42854.372349537036</v>
      </c>
      <c r="E720" s="1">
        <f>CSV[[#This Row],[Column4]]-D719</f>
        <v>3.4722223062999547E-5</v>
      </c>
      <c r="F720">
        <f>CSV[[#This Row],[alt]]-C719</f>
        <v>1.4000244140625</v>
      </c>
      <c r="G720">
        <f>IF(CSV[[#This Row],[Altura]]&gt;0,CSV[[#This Row],[Altura]],0)</f>
        <v>1.4000244140625</v>
      </c>
      <c r="H720">
        <f>IF(CSV[[#This Row],[Altura]]&lt;=0,CSV[[#This Row],[Altura]],0)</f>
        <v>0</v>
      </c>
      <c r="I720" s="2">
        <f>RADIANS(CSV[[#This Row],[lon]])-RADIANS(A719)</f>
        <v>-4.3302375141163196E-7</v>
      </c>
      <c r="J720" s="2">
        <f>RADIANS(CSV[[#This Row],[lat]])-RADIANS(B719)</f>
        <v>1.105966067921349E-6</v>
      </c>
      <c r="K720" s="2">
        <f>RADIANS(CSV[[#This Row],[lon]])</f>
        <v>0.74199879970832117</v>
      </c>
      <c r="L720" s="2">
        <f>RADIANS(CSV[[#This Row],[lat]])</f>
        <v>-0.11624972601627545</v>
      </c>
      <c r="M720" s="2">
        <f>SIN(CSV[[#This Row],[dlon]]/2)*SIN(CSV[[#This Row],[dlon]]/2)</f>
        <v>4.6877392321649976E-14</v>
      </c>
      <c r="N720" s="2">
        <f>SIN(CSV[[#This Row],[dlat]]/2)*SIN(CSV[[#This Row],[dlat]]/2)</f>
        <v>3.0579023584832134E-13</v>
      </c>
      <c r="O720" s="2">
        <f>COS(RADIANS(CSV[[#This Row],[lat]]))</f>
        <v>0.99325060668038267</v>
      </c>
      <c r="P720" s="2">
        <f>CSV[[#This Row],[sindlon]]+CSV[[#This Row],[cosradlat]]*O719*CSV[[#This Row],[sindlat]]</f>
        <v>3.4855372212129267E-13</v>
      </c>
      <c r="Q720" s="2">
        <f>2*ASIN(SQRT(CSV[[#This Row],[Columna1]]))*6367445</f>
        <v>7.5184802014422782</v>
      </c>
      <c r="R720" s="2" t="e" vm="1">
        <f ca="1">_xlfn.CONCAT(CSV[[#This Row],[lon]],",",CSV[[#This Row],[lat]],";",CSV[[#This Row],[alt]])</f>
        <v>#NAME?</v>
      </c>
    </row>
    <row r="721" spans="1:18" x14ac:dyDescent="0.25">
      <c r="A721">
        <v>42.51337381079793</v>
      </c>
      <c r="B721">
        <v>-6.660555973649025</v>
      </c>
      <c r="C721">
        <v>536.79998779296875</v>
      </c>
      <c r="D721" s="1">
        <v>42854.372384259259</v>
      </c>
      <c r="E721" s="1">
        <f>CSV[[#This Row],[Column4]]-D720</f>
        <v>3.4722223062999547E-5</v>
      </c>
      <c r="F721">
        <f>CSV[[#This Row],[alt]]-C720</f>
        <v>1.39996337890625</v>
      </c>
      <c r="G721">
        <f>IF(CSV[[#This Row],[Altura]]&gt;0,CSV[[#This Row],[Altura]],0)</f>
        <v>1.39996337890625</v>
      </c>
      <c r="H721">
        <f>IF(CSV[[#This Row],[Altura]]&lt;=0,CSV[[#This Row],[Altura]],0)</f>
        <v>0</v>
      </c>
      <c r="I721" s="2">
        <f>RADIANS(CSV[[#This Row],[lon]])-RADIANS(A720)</f>
        <v>-4.5057876851828382E-7</v>
      </c>
      <c r="J721" s="2">
        <f>RADIANS(CSV[[#This Row],[lat]])-RADIANS(B720)</f>
        <v>1.0942627232946034E-6</v>
      </c>
      <c r="K721" s="2">
        <f>RADIANS(CSV[[#This Row],[lon]])</f>
        <v>0.74199834912955265</v>
      </c>
      <c r="L721" s="2">
        <f>RADIANS(CSV[[#This Row],[lat]])</f>
        <v>-0.11624863175355216</v>
      </c>
      <c r="M721" s="2">
        <f>SIN(CSV[[#This Row],[dlon]]/2)*SIN(CSV[[#This Row],[dlon]]/2)</f>
        <v>5.0755306659862441E-14</v>
      </c>
      <c r="N721" s="2">
        <f>SIN(CSV[[#This Row],[dlat]]/2)*SIN(CSV[[#This Row],[dlat]]/2)</f>
        <v>2.9935272689800054E-13</v>
      </c>
      <c r="O721" s="2">
        <f>COS(RADIANS(CSV[[#This Row],[lat]]))</f>
        <v>0.99325073360120908</v>
      </c>
      <c r="P721" s="2">
        <f>CSV[[#This Row],[sindlon]]+CSV[[#This Row],[cosradlat]]*O720*CSV[[#This Row],[sindlat]]</f>
        <v>3.4608080951222735E-13</v>
      </c>
      <c r="Q721" s="2">
        <f>2*ASIN(SQRT(CSV[[#This Row],[Columna1]]))*6367445</f>
        <v>7.4917617383673649</v>
      </c>
      <c r="R721" s="2" t="e" vm="1">
        <f ca="1">_xlfn.CONCAT(CSV[[#This Row],[lon]],",",CSV[[#This Row],[lat]],";",CSV[[#This Row],[alt]])</f>
        <v>#NAME?</v>
      </c>
    </row>
    <row r="722" spans="1:18" x14ac:dyDescent="0.25">
      <c r="A722">
        <v>42.51335185021162</v>
      </c>
      <c r="B722">
        <v>-6.660493528470397</v>
      </c>
      <c r="C722">
        <v>537.79998779296875</v>
      </c>
      <c r="D722" s="1">
        <v>42854.372418981482</v>
      </c>
      <c r="E722" s="1">
        <f>CSV[[#This Row],[Column4]]-D721</f>
        <v>3.4722223062999547E-5</v>
      </c>
      <c r="F722">
        <f>CSV[[#This Row],[alt]]-C721</f>
        <v>1</v>
      </c>
      <c r="G722">
        <f>IF(CSV[[#This Row],[Altura]]&gt;0,CSV[[#This Row],[Altura]],0)</f>
        <v>1</v>
      </c>
      <c r="H722">
        <f>IF(CSV[[#This Row],[Altura]]&lt;=0,CSV[[#This Row],[Altura]],0)</f>
        <v>0</v>
      </c>
      <c r="I722" s="2">
        <f>RADIANS(CSV[[#This Row],[lon]])-RADIANS(A721)</f>
        <v>-3.8328453666469642E-7</v>
      </c>
      <c r="J722" s="2">
        <f>RADIANS(CSV[[#This Row],[lat]])-RADIANS(B721)</f>
        <v>1.089873969045696E-6</v>
      </c>
      <c r="K722" s="2">
        <f>RADIANS(CSV[[#This Row],[lon]])</f>
        <v>0.74199796584501598</v>
      </c>
      <c r="L722" s="2">
        <f>RADIANS(CSV[[#This Row],[lat]])</f>
        <v>-0.11624754187958311</v>
      </c>
      <c r="M722" s="2">
        <f>SIN(CSV[[#This Row],[dlon]]/2)*SIN(CSV[[#This Row],[dlon]]/2)</f>
        <v>3.6726759011567309E-14</v>
      </c>
      <c r="N722" s="2">
        <f>SIN(CSV[[#This Row],[dlat]]/2)*SIN(CSV[[#This Row],[dlat]]/2)</f>
        <v>2.9695631710082524E-13</v>
      </c>
      <c r="O722" s="2">
        <f>COS(RADIANS(CSV[[#This Row],[lat]]))</f>
        <v>0.99325086001181262</v>
      </c>
      <c r="P722" s="2">
        <f>CSV[[#This Row],[sindlon]]+CSV[[#This Row],[cosradlat]]*O721*CSV[[#This Row],[sindlat]]</f>
        <v>3.2968816594304462E-13</v>
      </c>
      <c r="Q722" s="2">
        <f>2*ASIN(SQRT(CSV[[#This Row],[Columna1]]))*6367445</f>
        <v>7.3121800613183012</v>
      </c>
      <c r="R722" s="2" t="e" vm="1">
        <f ca="1">_xlfn.CONCAT(CSV[[#This Row],[lon]],",",CSV[[#This Row],[lat]],";",CSV[[#This Row],[alt]])</f>
        <v>#NAME?</v>
      </c>
    </row>
    <row r="723" spans="1:18" x14ac:dyDescent="0.25">
      <c r="A723">
        <v>42.513345731422305</v>
      </c>
      <c r="B723">
        <v>-6.6604739148169756</v>
      </c>
      <c r="C723">
        <v>538.20001220703125</v>
      </c>
      <c r="D723" s="1">
        <v>42854.372430555559</v>
      </c>
      <c r="E723" s="1">
        <f>CSV[[#This Row],[Column4]]-D722</f>
        <v>1.1574076779652387E-5</v>
      </c>
      <c r="F723">
        <f>CSV[[#This Row],[alt]]-C722</f>
        <v>0.4000244140625</v>
      </c>
      <c r="G723">
        <f>IF(CSV[[#This Row],[Altura]]&gt;0,CSV[[#This Row],[Altura]],0)</f>
        <v>0.4000244140625</v>
      </c>
      <c r="H723">
        <f>IF(CSV[[#This Row],[Altura]]&lt;=0,CSV[[#This Row],[Altura]],0)</f>
        <v>0</v>
      </c>
      <c r="I723" s="2">
        <f>RADIANS(CSV[[#This Row],[lon]])-RADIANS(A722)</f>
        <v>-1.067930198717093E-7</v>
      </c>
      <c r="J723" s="2">
        <f>RADIANS(CSV[[#This Row],[lat]])-RADIANS(B722)</f>
        <v>3.4232283055435353E-7</v>
      </c>
      <c r="K723" s="2">
        <f>RADIANS(CSV[[#This Row],[lon]])</f>
        <v>0.74199785905199611</v>
      </c>
      <c r="L723" s="2">
        <f>RADIANS(CSV[[#This Row],[lat]])</f>
        <v>-0.11624719955675256</v>
      </c>
      <c r="M723" s="2">
        <f>SIN(CSV[[#This Row],[dlon]]/2)*SIN(CSV[[#This Row],[dlon]]/2)</f>
        <v>2.8511872733298219E-15</v>
      </c>
      <c r="N723" s="2">
        <f>SIN(CSV[[#This Row],[dlat]]/2)*SIN(CSV[[#This Row],[dlat]]/2)</f>
        <v>2.9296230079685872E-14</v>
      </c>
      <c r="O723" s="2">
        <f>COS(RADIANS(CSV[[#This Row],[lat]]))</f>
        <v>0.99325089971637615</v>
      </c>
      <c r="P723" s="2">
        <f>CSV[[#This Row],[sindlon]]+CSV[[#This Row],[cosradlat]]*O722*CSV[[#This Row],[sindlat]]</f>
        <v>3.1753304261862045E-14</v>
      </c>
      <c r="Q723" s="2">
        <f>2*ASIN(SQRT(CSV[[#This Row],[Columna1]]))*6367445</f>
        <v>2.2692882291225076</v>
      </c>
      <c r="R723" s="2" t="e" vm="1">
        <f ca="1">_xlfn.CONCAT(CSV[[#This Row],[lon]],",",CSV[[#This Row],[lat]],";",CSV[[#This Row],[alt]])</f>
        <v>#NAME?</v>
      </c>
    </row>
    <row r="724" spans="1:18" x14ac:dyDescent="0.25">
      <c r="A724">
        <v>42.513325028121471</v>
      </c>
      <c r="B724">
        <v>-6.6604139842092991</v>
      </c>
      <c r="C724">
        <v>539.20001220703125</v>
      </c>
      <c r="D724" s="1">
        <v>42854.372465277775</v>
      </c>
      <c r="E724" s="1">
        <f>CSV[[#This Row],[Column4]]-D723</f>
        <v>3.4722215787041932E-5</v>
      </c>
      <c r="F724">
        <f>CSV[[#This Row],[alt]]-C723</f>
        <v>1</v>
      </c>
      <c r="G724">
        <f>IF(CSV[[#This Row],[Altura]]&gt;0,CSV[[#This Row],[Altura]],0)</f>
        <v>1</v>
      </c>
      <c r="H724">
        <f>IF(CSV[[#This Row],[Altura]]&lt;=0,CSV[[#This Row],[Altura]],0)</f>
        <v>0</v>
      </c>
      <c r="I724" s="2">
        <f>RADIANS(CSV[[#This Row],[lon]])-RADIANS(A723)</f>
        <v>-3.6134076553118177E-7</v>
      </c>
      <c r="J724" s="2">
        <f>RADIANS(CSV[[#This Row],[lat]])-RADIANS(B723)</f>
        <v>1.0459864266676444E-6</v>
      </c>
      <c r="K724" s="2">
        <f>RADIANS(CSV[[#This Row],[lon]])</f>
        <v>0.74199749771123058</v>
      </c>
      <c r="L724" s="2">
        <f>RADIANS(CSV[[#This Row],[lat]])</f>
        <v>-0.11624615357032589</v>
      </c>
      <c r="M724" s="2">
        <f>SIN(CSV[[#This Row],[dlon]]/2)*SIN(CSV[[#This Row],[dlon]]/2)</f>
        <v>3.2641787208664766E-14</v>
      </c>
      <c r="N724" s="2">
        <f>SIN(CSV[[#This Row],[dlat]]/2)*SIN(CSV[[#This Row],[dlat]]/2)</f>
        <v>2.7352190119321194E-13</v>
      </c>
      <c r="O724" s="2">
        <f>COS(RADIANS(CSV[[#This Row],[lat]]))</f>
        <v>0.99325102103515461</v>
      </c>
      <c r="P724" s="2">
        <f>CSV[[#This Row],[sindlon]]+CSV[[#This Row],[cosradlat]]*O723*CSV[[#This Row],[sindlat]]</f>
        <v>3.024841268990218E-13</v>
      </c>
      <c r="Q724" s="2">
        <f>2*ASIN(SQRT(CSV[[#This Row],[Columna1]]))*6367445</f>
        <v>7.0040057319578599</v>
      </c>
      <c r="R724" s="2" t="e" vm="1">
        <f ca="1">_xlfn.CONCAT(CSV[[#This Row],[lon]],",",CSV[[#This Row],[lat]],";",CSV[[#This Row],[alt]])</f>
        <v>#NAME?</v>
      </c>
    </row>
    <row r="725" spans="1:18" x14ac:dyDescent="0.25">
      <c r="A725">
        <v>42.513311952352524</v>
      </c>
      <c r="B725">
        <v>-6.6603704821318388</v>
      </c>
      <c r="C725">
        <v>540</v>
      </c>
      <c r="D725" s="1">
        <v>42854.372488425928</v>
      </c>
      <c r="E725" s="1">
        <f>CSV[[#This Row],[Column4]]-D724</f>
        <v>2.3148153559304774E-5</v>
      </c>
      <c r="F725">
        <f>CSV[[#This Row],[alt]]-C724</f>
        <v>0.79998779296875</v>
      </c>
      <c r="G725">
        <f>IF(CSV[[#This Row],[Altura]]&gt;0,CSV[[#This Row],[Altura]],0)</f>
        <v>0.79998779296875</v>
      </c>
      <c r="H725">
        <f>IF(CSV[[#This Row],[Altura]]&lt;=0,CSV[[#This Row],[Altura]],0)</f>
        <v>0</v>
      </c>
      <c r="I725" s="2">
        <f>RADIANS(CSV[[#This Row],[lon]])-RADIANS(A724)</f>
        <v>-2.2821522038807274E-7</v>
      </c>
      <c r="J725" s="2">
        <f>RADIANS(CSV[[#This Row],[lat]])-RADIANS(B724)</f>
        <v>7.5925448314584365E-7</v>
      </c>
      <c r="K725" s="2">
        <f>RADIANS(CSV[[#This Row],[lon]])</f>
        <v>0.74199726949601019</v>
      </c>
      <c r="L725" s="2">
        <f>RADIANS(CSV[[#This Row],[lat]])</f>
        <v>-0.11624539431584274</v>
      </c>
      <c r="M725" s="2">
        <f>SIN(CSV[[#This Row],[dlon]]/2)*SIN(CSV[[#This Row],[dlon]]/2)</f>
        <v>1.3020546704194095E-14</v>
      </c>
      <c r="N725" s="2">
        <f>SIN(CSV[[#This Row],[dlat]]/2)*SIN(CSV[[#This Row],[dlat]]/2)</f>
        <v>1.4411684254425864E-13</v>
      </c>
      <c r="O725" s="2">
        <f>COS(RADIANS(CSV[[#This Row],[lat]]))</f>
        <v>0.99325110909663616</v>
      </c>
      <c r="P725" s="2">
        <f>CSV[[#This Row],[sindlon]]+CSV[[#This Row],[cosradlat]]*O724*CSV[[#This Row],[sindlat]]</f>
        <v>1.5519868311360662E-13</v>
      </c>
      <c r="Q725" s="2">
        <f>2*ASIN(SQRT(CSV[[#This Row],[Columna1]]))*6367445</f>
        <v>5.0169435445096591</v>
      </c>
      <c r="R725" s="2" t="e" vm="1">
        <f ca="1">_xlfn.CONCAT(CSV[[#This Row],[lon]],",",CSV[[#This Row],[lat]],";",CSV[[#This Row],[alt]])</f>
        <v>#NAME?</v>
      </c>
    </row>
    <row r="726" spans="1:18" x14ac:dyDescent="0.25">
      <c r="A726">
        <v>42.513305665925145</v>
      </c>
      <c r="B726">
        <v>-6.6603480186313391</v>
      </c>
      <c r="C726">
        <v>540.4000244140625</v>
      </c>
      <c r="D726" s="1">
        <v>42854.372499999998</v>
      </c>
      <c r="E726" s="1">
        <f>CSV[[#This Row],[Column4]]-D725</f>
        <v>1.1574069503694773E-5</v>
      </c>
      <c r="F726">
        <f>CSV[[#This Row],[alt]]-C725</f>
        <v>0.4000244140625</v>
      </c>
      <c r="G726">
        <f>IF(CSV[[#This Row],[Altura]]&gt;0,CSV[[#This Row],[Altura]],0)</f>
        <v>0.4000244140625</v>
      </c>
      <c r="H726">
        <f>IF(CSV[[#This Row],[Altura]]&lt;=0,CSV[[#This Row],[Altura]],0)</f>
        <v>0</v>
      </c>
      <c r="I726" s="2">
        <f>RADIANS(CSV[[#This Row],[lon]])-RADIANS(A725)</f>
        <v>-1.0971885588961783E-7</v>
      </c>
      <c r="J726" s="2">
        <f>RADIANS(CSV[[#This Row],[lat]])-RADIANS(B725)</f>
        <v>3.9206204524577792E-7</v>
      </c>
      <c r="K726" s="2">
        <f>RADIANS(CSV[[#This Row],[lon]])</f>
        <v>0.7419971597771543</v>
      </c>
      <c r="L726" s="2">
        <f>RADIANS(CSV[[#This Row],[lat]])</f>
        <v>-0.1162450022537975</v>
      </c>
      <c r="M726" s="2">
        <f>SIN(CSV[[#This Row],[dlon]]/2)*SIN(CSV[[#This Row],[dlon]]/2)</f>
        <v>3.0095568344316783E-15</v>
      </c>
      <c r="N726" s="2">
        <f>SIN(CSV[[#This Row],[dlat]]/2)*SIN(CSV[[#This Row],[dlat]]/2)</f>
        <v>3.8428161830575116E-14</v>
      </c>
      <c r="O726" s="2">
        <f>COS(RADIANS(CSV[[#This Row],[lat]]))</f>
        <v>0.99325115456939284</v>
      </c>
      <c r="P726" s="2">
        <f>CSV[[#This Row],[sindlon]]+CSV[[#This Row],[cosradlat]]*O725*CSV[[#This Row],[sindlat]]</f>
        <v>4.0920775764818599E-14</v>
      </c>
      <c r="Q726" s="2">
        <f>2*ASIN(SQRT(CSV[[#This Row],[Columna1]]))*6367445</f>
        <v>2.5761261563577587</v>
      </c>
      <c r="R726" s="2" t="e" vm="1">
        <f ca="1">_xlfn.CONCAT(CSV[[#This Row],[lon]],",",CSV[[#This Row],[lat]],";",CSV[[#This Row],[alt]])</f>
        <v>#NAME?</v>
      </c>
    </row>
    <row r="727" spans="1:18" x14ac:dyDescent="0.25">
      <c r="A727">
        <v>42.513290075585246</v>
      </c>
      <c r="B727">
        <v>-6.6602605953812599</v>
      </c>
      <c r="C727">
        <v>541.5999755859375</v>
      </c>
      <c r="D727" s="1">
        <v>42854.372546296298</v>
      </c>
      <c r="E727" s="1">
        <f>CSV[[#This Row],[Column4]]-D726</f>
        <v>4.6296299842651933E-5</v>
      </c>
      <c r="F727">
        <f>CSV[[#This Row],[alt]]-C726</f>
        <v>1.199951171875</v>
      </c>
      <c r="G727">
        <f>IF(CSV[[#This Row],[Altura]]&gt;0,CSV[[#This Row],[Altura]],0)</f>
        <v>1.199951171875</v>
      </c>
      <c r="H727">
        <f>IF(CSV[[#This Row],[Altura]]&lt;=0,CSV[[#This Row],[Altura]],0)</f>
        <v>0</v>
      </c>
      <c r="I727" s="2">
        <f>RADIANS(CSV[[#This Row],[lon]])-RADIANS(A726)</f>
        <v>-2.7210276276612433E-7</v>
      </c>
      <c r="J727" s="2">
        <f>RADIANS(CSV[[#This Row],[lat]])-RADIANS(B726)</f>
        <v>1.5258235566695255E-6</v>
      </c>
      <c r="K727" s="2">
        <f>RADIANS(CSV[[#This Row],[lon]])</f>
        <v>0.74199688767439154</v>
      </c>
      <c r="L727" s="2">
        <f>RADIANS(CSV[[#This Row],[lat]])</f>
        <v>-0.11624347643024083</v>
      </c>
      <c r="M727" s="2">
        <f>SIN(CSV[[#This Row],[dlon]]/2)*SIN(CSV[[#This Row],[dlon]]/2)</f>
        <v>1.8509978376239319E-14</v>
      </c>
      <c r="N727" s="2">
        <f>SIN(CSV[[#This Row],[dlat]]/2)*SIN(CSV[[#This Row],[dlat]]/2)</f>
        <v>5.8203438152179729E-13</v>
      </c>
      <c r="O727" s="2">
        <f>COS(RADIANS(CSV[[#This Row],[lat]]))</f>
        <v>0.99325133153840683</v>
      </c>
      <c r="P727" s="2">
        <f>CSV[[#This Row],[sindlon]]+CSV[[#This Row],[cosradlat]]*O726*CSV[[#This Row],[sindlat]]</f>
        <v>5.9271485192285937E-13</v>
      </c>
      <c r="Q727" s="2">
        <f>2*ASIN(SQRT(CSV[[#This Row],[Columna1]]))*6367445</f>
        <v>9.804334115261538</v>
      </c>
      <c r="R727" s="2" t="e" vm="1">
        <f ca="1">_xlfn.CONCAT(CSV[[#This Row],[lon]],",",CSV[[#This Row],[lat]],";",CSV[[#This Row],[alt]])</f>
        <v>#NAME?</v>
      </c>
    </row>
    <row r="728" spans="1:18" x14ac:dyDescent="0.25">
      <c r="A728">
        <v>42.513298206031322</v>
      </c>
      <c r="B728">
        <v>-6.6601926181465387</v>
      </c>
      <c r="C728">
        <v>542.5999755859375</v>
      </c>
      <c r="D728" s="1">
        <v>42854.372581018521</v>
      </c>
      <c r="E728" s="1">
        <f>CSV[[#This Row],[Column4]]-D727</f>
        <v>3.4722223062999547E-5</v>
      </c>
      <c r="F728">
        <f>CSV[[#This Row],[alt]]-C727</f>
        <v>1</v>
      </c>
      <c r="G728">
        <f>IF(CSV[[#This Row],[Altura]]&gt;0,CSV[[#This Row],[Altura]],0)</f>
        <v>1</v>
      </c>
      <c r="H728">
        <f>IF(CSV[[#This Row],[Altura]]&lt;=0,CSV[[#This Row],[Altura]],0)</f>
        <v>0</v>
      </c>
      <c r="I728" s="2">
        <f>RADIANS(CSV[[#This Row],[lon]])-RADIANS(A727)</f>
        <v>1.4190305364092382E-7</v>
      </c>
      <c r="J728" s="2">
        <f>RADIANS(CSV[[#This Row],[lat]])-RADIANS(B727)</f>
        <v>1.1864265622857362E-6</v>
      </c>
      <c r="K728" s="2">
        <f>RADIANS(CSV[[#This Row],[lon]])</f>
        <v>0.74199702957744518</v>
      </c>
      <c r="L728" s="2">
        <f>RADIANS(CSV[[#This Row],[lat]])</f>
        <v>-0.11624229000367854</v>
      </c>
      <c r="M728" s="2">
        <f>SIN(CSV[[#This Row],[dlon]]/2)*SIN(CSV[[#This Row],[dlon]]/2)</f>
        <v>5.0341191581547179E-15</v>
      </c>
      <c r="N728" s="2">
        <f>SIN(CSV[[#This Row],[dlat]]/2)*SIN(CSV[[#This Row],[dlat]]/2)</f>
        <v>3.5190199692424611E-13</v>
      </c>
      <c r="O728" s="2">
        <f>COS(RADIANS(CSV[[#This Row],[lat]]))</f>
        <v>0.99325146914166995</v>
      </c>
      <c r="P728" s="2">
        <f>CSV[[#This Row],[sindlon]]+CSV[[#This Row],[cosradlat]]*O727*CSV[[#This Row],[sindlat]]</f>
        <v>3.5220245157169537E-13</v>
      </c>
      <c r="Q728" s="2">
        <f>2*ASIN(SQRT(CSV[[#This Row],[Columna1]]))*6367445</f>
        <v>7.5577302201195922</v>
      </c>
      <c r="R728" s="2" t="e" vm="1">
        <f ca="1">_xlfn.CONCAT(CSV[[#This Row],[lon]],",",CSV[[#This Row],[lat]],";",CSV[[#This Row],[alt]])</f>
        <v>#NAME?</v>
      </c>
    </row>
    <row r="729" spans="1:18" x14ac:dyDescent="0.25">
      <c r="A729">
        <v>42.513303486630321</v>
      </c>
      <c r="B729">
        <v>-6.6601735912263393</v>
      </c>
      <c r="C729">
        <v>543.20001220703125</v>
      </c>
      <c r="D729" s="1">
        <v>42854.37259259259</v>
      </c>
      <c r="E729" s="1">
        <f>CSV[[#This Row],[Column4]]-D728</f>
        <v>1.1574069503694773E-5</v>
      </c>
      <c r="F729">
        <f>CSV[[#This Row],[alt]]-C728</f>
        <v>0.60003662109375</v>
      </c>
      <c r="G729">
        <f>IF(CSV[[#This Row],[Altura]]&gt;0,CSV[[#This Row],[Altura]],0)</f>
        <v>0.60003662109375</v>
      </c>
      <c r="H729">
        <f>IF(CSV[[#This Row],[Altura]]&lt;=0,CSV[[#This Row],[Altura]],0)</f>
        <v>0</v>
      </c>
      <c r="I729" s="2">
        <f>RADIANS(CSV[[#This Row],[lon]])-RADIANS(A728)</f>
        <v>9.2163839005010573E-8</v>
      </c>
      <c r="J729" s="2">
        <f>RADIANS(CSV[[#This Row],[lat]])-RADIANS(B728)</f>
        <v>3.3208240399207334E-7</v>
      </c>
      <c r="K729" s="2">
        <f>RADIANS(CSV[[#This Row],[lon]])</f>
        <v>0.74199712174128418</v>
      </c>
      <c r="L729" s="2">
        <f>RADIANS(CSV[[#This Row],[lat]])</f>
        <v>-0.11624195792127455</v>
      </c>
      <c r="M729" s="2">
        <f>SIN(CSV[[#This Row],[dlon]]/2)*SIN(CSV[[#This Row],[dlon]]/2)</f>
        <v>2.1235433050353757E-15</v>
      </c>
      <c r="N729" s="2">
        <f>SIN(CSV[[#This Row],[dlat]]/2)*SIN(CSV[[#This Row],[dlat]]/2)</f>
        <v>2.7569680760288395E-14</v>
      </c>
      <c r="O729" s="2">
        <f>COS(RADIANS(CSV[[#This Row],[lat]]))</f>
        <v>0.99325150765675962</v>
      </c>
      <c r="P729" s="2">
        <f>CSV[[#This Row],[sindlon]]+CSV[[#This Row],[cosradlat]]*O728*CSV[[#This Row],[sindlat]]</f>
        <v>2.9322371034114641E-14</v>
      </c>
      <c r="Q729" s="2">
        <f>2*ASIN(SQRT(CSV[[#This Row],[Columna1]]))*6367445</f>
        <v>2.1806940591733901</v>
      </c>
      <c r="R729" s="2" t="e" vm="1">
        <f ca="1">_xlfn.CONCAT(CSV[[#This Row],[lon]],",",CSV[[#This Row],[lat]],";",CSV[[#This Row],[alt]])</f>
        <v>#NAME?</v>
      </c>
    </row>
    <row r="730" spans="1:18" x14ac:dyDescent="0.25">
      <c r="A730">
        <v>42.513338187709451</v>
      </c>
      <c r="B730">
        <v>-6.6600761096924543</v>
      </c>
      <c r="C730">
        <v>544.5999755859375</v>
      </c>
      <c r="D730" s="1">
        <v>42854.372650462959</v>
      </c>
      <c r="E730" s="1">
        <f>CSV[[#This Row],[Column4]]-D729</f>
        <v>5.7870369346346706E-5</v>
      </c>
      <c r="F730">
        <f>CSV[[#This Row],[alt]]-C729</f>
        <v>1.39996337890625</v>
      </c>
      <c r="G730">
        <f>IF(CSV[[#This Row],[Altura]]&gt;0,CSV[[#This Row],[Altura]],0)</f>
        <v>1.39996337890625</v>
      </c>
      <c r="H730">
        <f>IF(CSV[[#This Row],[Altura]]&lt;=0,CSV[[#This Row],[Altura]],0)</f>
        <v>0</v>
      </c>
      <c r="I730" s="2">
        <f>RADIANS(CSV[[#This Row],[lon]])-RADIANS(A729)</f>
        <v>6.056480847949075E-7</v>
      </c>
      <c r="J730" s="2">
        <f>RADIANS(CSV[[#This Row],[lat]])-RADIANS(B729)</f>
        <v>1.7013737261956097E-6</v>
      </c>
      <c r="K730" s="2">
        <f>RADIANS(CSV[[#This Row],[lon]])</f>
        <v>0.74199772738936898</v>
      </c>
      <c r="L730" s="2">
        <f>RADIANS(CSV[[#This Row],[lat]])</f>
        <v>-0.11624025654754835</v>
      </c>
      <c r="M730" s="2">
        <f>SIN(CSV[[#This Row],[dlon]]/2)*SIN(CSV[[#This Row],[dlon]]/2)</f>
        <v>9.1702400653932079E-14</v>
      </c>
      <c r="N730" s="2">
        <f>SIN(CSV[[#This Row],[dlat]]/2)*SIN(CSV[[#This Row],[dlat]]/2)</f>
        <v>7.2366813904700881E-13</v>
      </c>
      <c r="O730" s="2">
        <f>COS(RADIANS(CSV[[#This Row],[lat]]))</f>
        <v>0.99325170498124926</v>
      </c>
      <c r="P730" s="2">
        <f>CSV[[#This Row],[sindlon]]+CSV[[#This Row],[cosradlat]]*O729*CSV[[#This Row],[sindlat]]</f>
        <v>8.0563630114605568E-13</v>
      </c>
      <c r="Q730" s="2">
        <f>2*ASIN(SQRT(CSV[[#This Row],[Columna1]]))*6367445</f>
        <v>11.430486404637096</v>
      </c>
      <c r="R730" s="2" t="e" vm="1">
        <f ca="1">_xlfn.CONCAT(CSV[[#This Row],[lon]],",",CSV[[#This Row],[lat]],";",CSV[[#This Row],[alt]])</f>
        <v>#NAME?</v>
      </c>
    </row>
    <row r="731" spans="1:18" x14ac:dyDescent="0.25">
      <c r="A731">
        <v>42.513344390317798</v>
      </c>
      <c r="B731">
        <v>-6.6600547358393669</v>
      </c>
      <c r="C731">
        <v>544.79998779296875</v>
      </c>
      <c r="D731" s="1">
        <v>42854.372662037036</v>
      </c>
      <c r="E731" s="1">
        <f>CSV[[#This Row],[Column4]]-D730</f>
        <v>1.1574076779652387E-5</v>
      </c>
      <c r="F731">
        <f>CSV[[#This Row],[alt]]-C730</f>
        <v>0.20001220703125</v>
      </c>
      <c r="G731">
        <f>IF(CSV[[#This Row],[Altura]]&gt;0,CSV[[#This Row],[Altura]],0)</f>
        <v>0.20001220703125</v>
      </c>
      <c r="H731">
        <f>IF(CSV[[#This Row],[Altura]]&lt;=0,CSV[[#This Row],[Altura]],0)</f>
        <v>0</v>
      </c>
      <c r="I731" s="2">
        <f>RADIANS(CSV[[#This Row],[lon]])-RADIANS(A730)</f>
        <v>1.0825593788066357E-7</v>
      </c>
      <c r="J731" s="2">
        <f>RADIANS(CSV[[#This Row],[lat]])-RADIANS(B730)</f>
        <v>3.7304411021343853E-7</v>
      </c>
      <c r="K731" s="2">
        <f>RADIANS(CSV[[#This Row],[lon]])</f>
        <v>0.74199783564530686</v>
      </c>
      <c r="L731" s="2">
        <f>RADIANS(CSV[[#This Row],[lat]])</f>
        <v>-0.11623988350343814</v>
      </c>
      <c r="M731" s="2">
        <f>SIN(CSV[[#This Row],[dlon]]/2)*SIN(CSV[[#This Row],[dlon]]/2)</f>
        <v>2.9298370216055193E-15</v>
      </c>
      <c r="N731" s="2">
        <f>SIN(CSV[[#This Row],[dlat]]/2)*SIN(CSV[[#This Row],[dlat]]/2)</f>
        <v>3.4790477041233613E-14</v>
      </c>
      <c r="O731" s="2">
        <f>COS(RADIANS(CSV[[#This Row],[lat]]))</f>
        <v>0.99325174824633766</v>
      </c>
      <c r="P731" s="2">
        <f>CSV[[#This Row],[sindlon]]+CSV[[#This Row],[cosradlat]]*O730*CSV[[#This Row],[sindlat]]</f>
        <v>3.7252347092490268E-14</v>
      </c>
      <c r="Q731" s="2">
        <f>2*ASIN(SQRT(CSV[[#This Row],[Columna1]]))*6367445</f>
        <v>2.4579441946041301</v>
      </c>
      <c r="R731" s="2" t="e" vm="1">
        <f ca="1">_xlfn.CONCAT(CSV[[#This Row],[lon]],",",CSV[[#This Row],[lat]],";",CSV[[#This Row],[alt]])</f>
        <v>#NAME?</v>
      </c>
    </row>
    <row r="732" spans="1:18" x14ac:dyDescent="0.25">
      <c r="A732">
        <v>42.513354197144508</v>
      </c>
      <c r="B732">
        <v>-6.6599858365952969</v>
      </c>
      <c r="C732">
        <v>546</v>
      </c>
      <c r="D732" s="1">
        <v>42854.372696759259</v>
      </c>
      <c r="E732" s="1">
        <f>CSV[[#This Row],[Column4]]-D731</f>
        <v>3.4722223062999547E-5</v>
      </c>
      <c r="F732">
        <f>CSV[[#This Row],[alt]]-C731</f>
        <v>1.20001220703125</v>
      </c>
      <c r="G732">
        <f>IF(CSV[[#This Row],[Altura]]&gt;0,CSV[[#This Row],[Altura]],0)</f>
        <v>1.20001220703125</v>
      </c>
      <c r="H732">
        <f>IF(CSV[[#This Row],[Altura]]&lt;=0,CSV[[#This Row],[Altura]],0)</f>
        <v>0</v>
      </c>
      <c r="I732" s="2">
        <f>RADIANS(CSV[[#This Row],[lon]])-RADIANS(A731)</f>
        <v>1.7116141526329898E-7</v>
      </c>
      <c r="J732" s="2">
        <f>RADIANS(CSV[[#This Row],[lat]])-RADIANS(B731)</f>
        <v>1.2025186611613892E-6</v>
      </c>
      <c r="K732" s="2">
        <f>RADIANS(CSV[[#This Row],[lon]])</f>
        <v>0.74199800680672212</v>
      </c>
      <c r="L732" s="2">
        <f>RADIANS(CSV[[#This Row],[lat]])</f>
        <v>-0.11623868098477698</v>
      </c>
      <c r="M732" s="2">
        <f>SIN(CSV[[#This Row],[dlon]]/2)*SIN(CSV[[#This Row],[dlon]]/2)</f>
        <v>7.3240575187338504E-15</v>
      </c>
      <c r="N732" s="2">
        <f>SIN(CSV[[#This Row],[dlat]]/2)*SIN(CSV[[#This Row],[dlat]]/2)</f>
        <v>3.6151278261030143E-13</v>
      </c>
      <c r="O732" s="2">
        <f>COS(RADIANS(CSV[[#This Row],[lat]]))</f>
        <v>0.99325188771168205</v>
      </c>
      <c r="P732" s="2">
        <f>CSV[[#This Row],[sindlon]]+CSV[[#This Row],[cosradlat]]*O731*CSV[[#This Row],[sindlat]]</f>
        <v>3.6397419456394235E-13</v>
      </c>
      <c r="Q732" s="2">
        <f>2*ASIN(SQRT(CSV[[#This Row],[Columna1]]))*6367445</f>
        <v>7.682994014476666</v>
      </c>
      <c r="R732" s="2" t="e" vm="1">
        <f ca="1">_xlfn.CONCAT(CSV[[#This Row],[lon]],",",CSV[[#This Row],[lat]],";",CSV[[#This Row],[alt]])</f>
        <v>#NAME?</v>
      </c>
    </row>
    <row r="733" spans="1:18" x14ac:dyDescent="0.25">
      <c r="A733">
        <v>42.513352856040001</v>
      </c>
      <c r="B733">
        <v>-6.6599392332136631</v>
      </c>
      <c r="C733">
        <v>547.4000244140625</v>
      </c>
      <c r="D733" s="1">
        <v>42854.372719907406</v>
      </c>
      <c r="E733" s="1">
        <f>CSV[[#This Row],[Column4]]-D732</f>
        <v>2.314814628334716E-5</v>
      </c>
      <c r="F733">
        <f>CSV[[#This Row],[alt]]-C732</f>
        <v>1.4000244140625</v>
      </c>
      <c r="G733">
        <f>IF(CSV[[#This Row],[Altura]]&gt;0,CSV[[#This Row],[Altura]],0)</f>
        <v>1.4000244140625</v>
      </c>
      <c r="H733">
        <f>IF(CSV[[#This Row],[Altura]]&lt;=0,CSV[[#This Row],[Altura]],0)</f>
        <v>0</v>
      </c>
      <c r="I733" s="2">
        <f>RADIANS(CSV[[#This Row],[lon]])-RADIANS(A732)</f>
        <v>-2.3406689253491209E-8</v>
      </c>
      <c r="J733" s="2">
        <f>RADIANS(CSV[[#This Row],[lat]])-RADIANS(B732)</f>
        <v>8.1338245207229765E-7</v>
      </c>
      <c r="K733" s="2">
        <f>RADIANS(CSV[[#This Row],[lon]])</f>
        <v>0.74199798340003287</v>
      </c>
      <c r="L733" s="2">
        <f>RADIANS(CSV[[#This Row],[lat]])</f>
        <v>-0.11623786760232491</v>
      </c>
      <c r="M733" s="2">
        <f>SIN(CSV[[#This Row],[dlon]]/2)*SIN(CSV[[#This Row],[dlon]]/2)</f>
        <v>1.369682754523752E-16</v>
      </c>
      <c r="N733" s="2">
        <f>SIN(CSV[[#This Row],[dlat]]/2)*SIN(CSV[[#This Row],[dlat]]/2)</f>
        <v>1.6539775333477677E-13</v>
      </c>
      <c r="O733" s="2">
        <f>COS(RADIANS(CSV[[#This Row],[lat]]))</f>
        <v>0.9932519820450908</v>
      </c>
      <c r="P733" s="2">
        <f>CSV[[#This Row],[sindlon]]+CSV[[#This Row],[cosradlat]]*O732*CSV[[#This Row],[sindlat]]</f>
        <v>1.6331002360470974E-13</v>
      </c>
      <c r="Q733" s="2">
        <f>2*ASIN(SQRT(CSV[[#This Row],[Columna1]]))*6367445</f>
        <v>5.1463772529082528</v>
      </c>
      <c r="R733" s="2" t="e" vm="1">
        <f ca="1">_xlfn.CONCAT(CSV[[#This Row],[lon]],",",CSV[[#This Row],[lat]],";",CSV[[#This Row],[alt]])</f>
        <v>#NAME?</v>
      </c>
    </row>
    <row r="734" spans="1:18" x14ac:dyDescent="0.25">
      <c r="A734">
        <v>42.513349168002605</v>
      </c>
      <c r="B734">
        <v>-6.6598913725465536</v>
      </c>
      <c r="C734">
        <v>548</v>
      </c>
      <c r="D734" s="1">
        <v>42854.372743055559</v>
      </c>
      <c r="E734" s="1">
        <f>CSV[[#This Row],[Column4]]-D733</f>
        <v>2.3148153559304774E-5</v>
      </c>
      <c r="F734">
        <f>CSV[[#This Row],[alt]]-C733</f>
        <v>0.5999755859375</v>
      </c>
      <c r="G734">
        <f>IF(CSV[[#This Row],[Altura]]&gt;0,CSV[[#This Row],[Altura]],0)</f>
        <v>0.5999755859375</v>
      </c>
      <c r="H734">
        <f>IF(CSV[[#This Row],[Altura]]&lt;=0,CSV[[#This Row],[Altura]],0)</f>
        <v>0</v>
      </c>
      <c r="I734" s="2">
        <f>RADIANS(CSV[[#This Row],[lon]])-RADIANS(A733)</f>
        <v>-6.4368395502611975E-8</v>
      </c>
      <c r="J734" s="2">
        <f>RADIANS(CSV[[#This Row],[lat]])-RADIANS(B733)</f>
        <v>8.3532622326132344E-7</v>
      </c>
      <c r="K734" s="2">
        <f>RADIANS(CSV[[#This Row],[lon]])</f>
        <v>0.74199791903163737</v>
      </c>
      <c r="L734" s="2">
        <f>RADIANS(CSV[[#This Row],[lat]])</f>
        <v>-0.11623703227610165</v>
      </c>
      <c r="M734" s="2">
        <f>SIN(CSV[[#This Row],[dlon]]/2)*SIN(CSV[[#This Row],[dlon]]/2)</f>
        <v>1.0358225848951689E-15</v>
      </c>
      <c r="N734" s="2">
        <f>SIN(CSV[[#This Row],[dlat]]/2)*SIN(CSV[[#This Row],[dlat]]/2)</f>
        <v>1.7444247481699646E-13</v>
      </c>
      <c r="O734" s="2">
        <f>COS(RADIANS(CSV[[#This Row],[lat]]))</f>
        <v>0.99325207892278178</v>
      </c>
      <c r="P734" s="2">
        <f>CSV[[#This Row],[sindlon]]+CSV[[#This Row],[cosradlat]]*O733*CSV[[#This Row],[sindlat]]</f>
        <v>1.7313197565139001E-13</v>
      </c>
      <c r="Q734" s="2">
        <f>2*ASIN(SQRT(CSV[[#This Row],[Columna1]]))*6367445</f>
        <v>5.2988770229245068</v>
      </c>
      <c r="R734" s="2" t="e" vm="1">
        <f ca="1">_xlfn.CONCAT(CSV[[#This Row],[lon]],",",CSV[[#This Row],[lat]],";",CSV[[#This Row],[alt]])</f>
        <v>#NAME?</v>
      </c>
    </row>
    <row r="735" spans="1:18" x14ac:dyDescent="0.25">
      <c r="A735">
        <v>42.513351179659367</v>
      </c>
      <c r="B735">
        <v>-6.6598668973892927</v>
      </c>
      <c r="C735">
        <v>548.4000244140625</v>
      </c>
      <c r="D735" s="1">
        <v>42854.372754629629</v>
      </c>
      <c r="E735" s="1">
        <f>CSV[[#This Row],[Column4]]-D734</f>
        <v>1.1574069503694773E-5</v>
      </c>
      <c r="F735">
        <f>CSV[[#This Row],[alt]]-C734</f>
        <v>0.4000244140625</v>
      </c>
      <c r="G735">
        <f>IF(CSV[[#This Row],[Altura]]&gt;0,CSV[[#This Row],[Altura]],0)</f>
        <v>0.4000244140625</v>
      </c>
      <c r="H735">
        <f>IF(CSV[[#This Row],[Altura]]&lt;=0,CSV[[#This Row],[Altura]],0)</f>
        <v>0</v>
      </c>
      <c r="I735" s="2">
        <f>RADIANS(CSV[[#This Row],[lon]])-RADIANS(A734)</f>
        <v>3.5110033880236813E-8</v>
      </c>
      <c r="J735" s="2">
        <f>RADIANS(CSV[[#This Row],[lat]])-RADIANS(B734)</f>
        <v>4.2717207913989252E-7</v>
      </c>
      <c r="K735" s="2">
        <f>RADIANS(CSV[[#This Row],[lon]])</f>
        <v>0.74199795414167125</v>
      </c>
      <c r="L735" s="2">
        <f>RADIANS(CSV[[#This Row],[lat]])</f>
        <v>-0.11623660510402251</v>
      </c>
      <c r="M735" s="2">
        <f>SIN(CSV[[#This Row],[dlon]]/2)*SIN(CSV[[#This Row],[dlon]]/2)</f>
        <v>3.0817861976784421E-16</v>
      </c>
      <c r="N735" s="2">
        <f>SIN(CSV[[#This Row],[dlat]]/2)*SIN(CSV[[#This Row],[dlat]]/2)</f>
        <v>4.5618996299173961E-14</v>
      </c>
      <c r="O735" s="2">
        <f>COS(RADIANS(CSV[[#This Row],[lat]]))</f>
        <v>0.99325212846417021</v>
      </c>
      <c r="P735" s="2">
        <f>CSV[[#This Row],[sindlon]]+CSV[[#This Row],[cosradlat]]*O734*CSV[[#This Row],[sindlat]]</f>
        <v>4.5313587625820297E-14</v>
      </c>
      <c r="Q735" s="2">
        <f>2*ASIN(SQRT(CSV[[#This Row],[Columna1]]))*6367445</f>
        <v>2.7108745603924036</v>
      </c>
      <c r="R735" s="2" t="e" vm="1">
        <f ca="1">_xlfn.CONCAT(CSV[[#This Row],[lon]],",",CSV[[#This Row],[lat]],";",CSV[[#This Row],[alt]])</f>
        <v>#NAME?</v>
      </c>
    </row>
    <row r="736" spans="1:18" x14ac:dyDescent="0.25">
      <c r="A736">
        <v>42.513350509107113</v>
      </c>
      <c r="B736">
        <v>-6.6597960703074932</v>
      </c>
      <c r="C736">
        <v>549.5999755859375</v>
      </c>
      <c r="D736" s="1">
        <v>42854.372789351852</v>
      </c>
      <c r="E736" s="1">
        <f>CSV[[#This Row],[Column4]]-D735</f>
        <v>3.4722223062999547E-5</v>
      </c>
      <c r="F736">
        <f>CSV[[#This Row],[alt]]-C735</f>
        <v>1.199951171875</v>
      </c>
      <c r="G736">
        <f>IF(CSV[[#This Row],[Altura]]&gt;0,CSV[[#This Row],[Altura]],0)</f>
        <v>1.199951171875</v>
      </c>
      <c r="H736">
        <f>IF(CSV[[#This Row],[Altura]]&lt;=0,CSV[[#This Row],[Altura]],0)</f>
        <v>0</v>
      </c>
      <c r="I736" s="2">
        <f>RADIANS(CSV[[#This Row],[lon]])-RADIANS(A735)</f>
        <v>-1.1703344626745604E-8</v>
      </c>
      <c r="J736" s="2">
        <f>RADIANS(CSV[[#This Row],[lat]])-RADIANS(B735)</f>
        <v>1.2361657769771606E-6</v>
      </c>
      <c r="K736" s="2">
        <f>RADIANS(CSV[[#This Row],[lon]])</f>
        <v>0.74199794243832662</v>
      </c>
      <c r="L736" s="2">
        <f>RADIANS(CSV[[#This Row],[lat]])</f>
        <v>-0.11623536893824553</v>
      </c>
      <c r="M736" s="2">
        <f>SIN(CSV[[#This Row],[dlon]]/2)*SIN(CSV[[#This Row],[dlon]]/2)</f>
        <v>3.4242068863093799E-17</v>
      </c>
      <c r="N736" s="2">
        <f>SIN(CSV[[#This Row],[dlat]]/2)*SIN(CSV[[#This Row],[dlat]]/2)</f>
        <v>3.8202645704233807E-13</v>
      </c>
      <c r="O736" s="2">
        <f>COS(RADIANS(CSV[[#This Row],[lat]]))</f>
        <v>0.99325227182778364</v>
      </c>
      <c r="P736" s="2">
        <f>CSV[[#This Row],[sindlon]]+CSV[[#This Row],[cosradlat]]*O735*CSV[[#This Row],[sindlat]]</f>
        <v>3.769224177044323E-13</v>
      </c>
      <c r="Q736" s="2">
        <f>2*ASIN(SQRT(CSV[[#This Row],[Columna1]]))*6367445</f>
        <v>7.8184593425993825</v>
      </c>
      <c r="R736" s="2" t="e" vm="1">
        <f ca="1">_xlfn.CONCAT(CSV[[#This Row],[lon]],",",CSV[[#This Row],[lat]],";",CSV[[#This Row],[alt]])</f>
        <v>#NAME?</v>
      </c>
    </row>
    <row r="737" spans="1:18" x14ac:dyDescent="0.25">
      <c r="A737">
        <v>42.513353694230318</v>
      </c>
      <c r="B737">
        <v>-6.6597024444490671</v>
      </c>
      <c r="C737">
        <v>551</v>
      </c>
      <c r="D737" s="1">
        <v>42854.372835648152</v>
      </c>
      <c r="E737" s="1">
        <f>CSV[[#This Row],[Column4]]-D736</f>
        <v>4.6296299842651933E-5</v>
      </c>
      <c r="F737">
        <f>CSV[[#This Row],[alt]]-C736</f>
        <v>1.4000244140625</v>
      </c>
      <c r="G737">
        <f>IF(CSV[[#This Row],[Altura]]&gt;0,CSV[[#This Row],[Altura]],0)</f>
        <v>1.4000244140625</v>
      </c>
      <c r="H737">
        <f>IF(CSV[[#This Row],[Altura]]&lt;=0,CSV[[#This Row],[Altura]],0)</f>
        <v>0</v>
      </c>
      <c r="I737" s="2">
        <f>RADIANS(CSV[[#This Row],[lon]])-RADIANS(A736)</f>
        <v>5.5590887004797196E-8</v>
      </c>
      <c r="J737" s="2">
        <f>RADIANS(CSV[[#This Row],[lat]])-RADIANS(B736)</f>
        <v>1.6340794945501891E-6</v>
      </c>
      <c r="K737" s="2">
        <f>RADIANS(CSV[[#This Row],[lon]])</f>
        <v>0.74199799802921362</v>
      </c>
      <c r="L737" s="2">
        <f>RADIANS(CSV[[#This Row],[lat]])</f>
        <v>-0.11623373485875098</v>
      </c>
      <c r="M737" s="2">
        <f>SIN(CSV[[#This Row],[dlon]]/2)*SIN(CSV[[#This Row],[dlon]]/2)</f>
        <v>7.7258667949503229E-16</v>
      </c>
      <c r="N737" s="2">
        <f>SIN(CSV[[#This Row],[dlat]]/2)*SIN(CSV[[#This Row],[dlat]]/2)</f>
        <v>6.6755394862720176E-13</v>
      </c>
      <c r="O737" s="2">
        <f>COS(RADIANS(CSV[[#This Row],[lat]]))</f>
        <v>0.99325246133688161</v>
      </c>
      <c r="P737" s="2">
        <f>CSV[[#This Row],[sindlon]]+CSV[[#This Row],[cosradlat]]*O736*CSV[[#This Row],[sindlat]]</f>
        <v>6.5934811074591992E-13</v>
      </c>
      <c r="Q737" s="2">
        <f>2*ASIN(SQRT(CSV[[#This Row],[Columna1]]))*6367445</f>
        <v>10.340762915109211</v>
      </c>
      <c r="R737" s="2" t="e" vm="1">
        <f ca="1">_xlfn.CONCAT(CSV[[#This Row],[lon]],",",CSV[[#This Row],[lat]],";",CSV[[#This Row],[alt]])</f>
        <v>#NAME?</v>
      </c>
    </row>
    <row r="738" spans="1:18" x14ac:dyDescent="0.25">
      <c r="A738">
        <v>42.513352856040001</v>
      </c>
      <c r="B738">
        <v>-6.6596563439816236</v>
      </c>
      <c r="C738">
        <v>552</v>
      </c>
      <c r="D738" s="1">
        <v>42854.372858796298</v>
      </c>
      <c r="E738" s="1">
        <f>CSV[[#This Row],[Column4]]-D737</f>
        <v>2.314814628334716E-5</v>
      </c>
      <c r="F738">
        <f>CSV[[#This Row],[alt]]-C737</f>
        <v>1</v>
      </c>
      <c r="G738">
        <f>IF(CSV[[#This Row],[Altura]]&gt;0,CSV[[#This Row],[Altura]],0)</f>
        <v>1</v>
      </c>
      <c r="H738">
        <f>IF(CSV[[#This Row],[Altura]]&lt;=0,CSV[[#This Row],[Altura]],0)</f>
        <v>0</v>
      </c>
      <c r="I738" s="2">
        <f>RADIANS(CSV[[#This Row],[lon]])-RADIANS(A737)</f>
        <v>-1.462918075567643E-8</v>
      </c>
      <c r="J738" s="2">
        <f>RADIANS(CSV[[#This Row],[lat]])-RADIANS(B737)</f>
        <v>8.0460494358836065E-7</v>
      </c>
      <c r="K738" s="2">
        <f>RADIANS(CSV[[#This Row],[lon]])</f>
        <v>0.74199798340003287</v>
      </c>
      <c r="L738" s="2">
        <f>RADIANS(CSV[[#This Row],[lat]])</f>
        <v>-0.11623293025380739</v>
      </c>
      <c r="M738" s="2">
        <f>SIN(CSV[[#This Row],[dlon]]/2)*SIN(CSV[[#This Row],[dlon]]/2)</f>
        <v>5.3503232395563399E-17</v>
      </c>
      <c r="N738" s="2">
        <f>SIN(CSV[[#This Row],[dlat]]/2)*SIN(CSV[[#This Row],[dlat]]/2)</f>
        <v>1.6184727881169853E-13</v>
      </c>
      <c r="O738" s="2">
        <f>COS(RADIANS(CSV[[#This Row],[lat]]))</f>
        <v>0.99325255464835471</v>
      </c>
      <c r="P738" s="2">
        <f>CSV[[#This Row],[sindlon]]+CSV[[#This Row],[cosradlat]]*O737*CSV[[#This Row],[sindlat]]</f>
        <v>1.5972402429154669E-13</v>
      </c>
      <c r="Q738" s="2">
        <f>2*ASIN(SQRT(CSV[[#This Row],[Columna1]]))*6367445</f>
        <v>5.0895609536229829</v>
      </c>
      <c r="R738" s="2" t="e" vm="1">
        <f ca="1">_xlfn.CONCAT(CSV[[#This Row],[lon]],",",CSV[[#This Row],[lat]],";",CSV[[#This Row],[alt]])</f>
        <v>#NAME?</v>
      </c>
    </row>
    <row r="739" spans="1:18" x14ac:dyDescent="0.25">
      <c r="A739">
        <v>42.513344809412956</v>
      </c>
      <c r="B739">
        <v>-6.6595277655869722</v>
      </c>
      <c r="C739">
        <v>553</v>
      </c>
      <c r="D739" s="1">
        <v>42854.372916666667</v>
      </c>
      <c r="E739" s="1">
        <f>CSV[[#This Row],[Column4]]-D738</f>
        <v>5.7870369346346706E-5</v>
      </c>
      <c r="F739">
        <f>CSV[[#This Row],[alt]]-C738</f>
        <v>1</v>
      </c>
      <c r="G739">
        <f>IF(CSV[[#This Row],[Altura]]&gt;0,CSV[[#This Row],[Altura]],0)</f>
        <v>1</v>
      </c>
      <c r="H739">
        <f>IF(CSV[[#This Row],[Altura]]&lt;=0,CSV[[#This Row],[Altura]],0)</f>
        <v>0</v>
      </c>
      <c r="I739" s="2">
        <f>RADIANS(CSV[[#This Row],[lon]])-RADIANS(A738)</f>
        <v>-1.4044013563196955E-7</v>
      </c>
      <c r="J739" s="2">
        <f>RADIANS(CSV[[#This Row],[lat]])-RADIANS(B738)</f>
        <v>2.244116333594004E-6</v>
      </c>
      <c r="K739" s="2">
        <f>RADIANS(CSV[[#This Row],[lon]])</f>
        <v>0.74199784295989724</v>
      </c>
      <c r="L739" s="2">
        <f>RADIANS(CSV[[#This Row],[lat]])</f>
        <v>-0.1162306861374738</v>
      </c>
      <c r="M739" s="2">
        <f>SIN(CSV[[#This Row],[dlon]]/2)*SIN(CSV[[#This Row],[dlon]]/2)</f>
        <v>4.9308579240814939E-15</v>
      </c>
      <c r="N739" s="2">
        <f>SIN(CSV[[#This Row],[dlat]]/2)*SIN(CSV[[#This Row],[dlat]]/2)</f>
        <v>1.2590145296753202E-12</v>
      </c>
      <c r="O739" s="2">
        <f>COS(RADIANS(CSV[[#This Row],[lat]]))</f>
        <v>0.9932528148991383</v>
      </c>
      <c r="P739" s="2">
        <f>CSV[[#This Row],[sindlon]]+CSV[[#This Row],[cosradlat]]*O738*CSV[[#This Row],[sindlat]]</f>
        <v>1.2470127700133747E-12</v>
      </c>
      <c r="Q739" s="2">
        <f>2*ASIN(SQRT(CSV[[#This Row],[Columna1]]))*6367445</f>
        <v>14.221016766678026</v>
      </c>
      <c r="R739" s="2" t="e" vm="1">
        <f ca="1">_xlfn.CONCAT(CSV[[#This Row],[lon]],",",CSV[[#This Row],[lat]],";",CSV[[#This Row],[alt]])</f>
        <v>#NAME?</v>
      </c>
    </row>
    <row r="740" spans="1:18" x14ac:dyDescent="0.25">
      <c r="A740">
        <v>42.513338690623641</v>
      </c>
      <c r="B740">
        <v>-6.6594524122774601</v>
      </c>
      <c r="C740">
        <v>554</v>
      </c>
      <c r="D740" s="1">
        <v>42854.37295138889</v>
      </c>
      <c r="E740" s="1">
        <f>CSV[[#This Row],[Column4]]-D739</f>
        <v>3.4722223062999547E-5</v>
      </c>
      <c r="F740">
        <f>CSV[[#This Row],[alt]]-C739</f>
        <v>1</v>
      </c>
      <c r="G740">
        <f>IF(CSV[[#This Row],[Altura]]&gt;0,CSV[[#This Row],[Altura]],0)</f>
        <v>1</v>
      </c>
      <c r="H740">
        <f>IF(CSV[[#This Row],[Altura]]&lt;=0,CSV[[#This Row],[Altura]],0)</f>
        <v>0</v>
      </c>
      <c r="I740" s="2">
        <f>RADIANS(CSV[[#This Row],[lon]])-RADIANS(A739)</f>
        <v>-1.06793019760687E-7</v>
      </c>
      <c r="J740" s="2">
        <f>RADIANS(CSV[[#This Row],[lat]])-RADIANS(B739)</f>
        <v>1.3151633532632045E-6</v>
      </c>
      <c r="K740" s="2">
        <f>RADIANS(CSV[[#This Row],[lon]])</f>
        <v>0.74199773616687748</v>
      </c>
      <c r="L740" s="2">
        <f>RADIANS(CSV[[#This Row],[lat]])</f>
        <v>-0.11622937097412053</v>
      </c>
      <c r="M740" s="2">
        <f>SIN(CSV[[#This Row],[dlon]]/2)*SIN(CSV[[#This Row],[dlon]]/2)</f>
        <v>2.8511872674016182E-15</v>
      </c>
      <c r="N740" s="2">
        <f>SIN(CSV[[#This Row],[dlat]]/2)*SIN(CSV[[#This Row],[dlat]]/2)</f>
        <v>4.3241366144156674E-13</v>
      </c>
      <c r="O740" s="2">
        <f>COS(RADIANS(CSV[[#This Row],[lat]]))</f>
        <v>0.99325296741666647</v>
      </c>
      <c r="P740" s="2">
        <f>CSV[[#This Row],[sindlon]]+CSV[[#This Row],[cosradlat]]*O739*CSV[[#This Row],[sindlat]]</f>
        <v>4.2944944960553894E-13</v>
      </c>
      <c r="Q740" s="2">
        <f>2*ASIN(SQRT(CSV[[#This Row],[Columna1]]))*6367445</f>
        <v>8.3454781276950101</v>
      </c>
      <c r="R740" s="2" t="e" vm="1">
        <f ca="1">_xlfn.CONCAT(CSV[[#This Row],[lon]],",",CSV[[#This Row],[lat]],";",CSV[[#This Row],[alt]])</f>
        <v>#NAME?</v>
      </c>
    </row>
    <row r="741" spans="1:18" x14ac:dyDescent="0.25">
      <c r="A741">
        <v>42.513334583491087</v>
      </c>
      <c r="B741">
        <v>-6.6594256740063429</v>
      </c>
      <c r="C741">
        <v>554.20001220703125</v>
      </c>
      <c r="D741" s="1">
        <v>42854.37296296296</v>
      </c>
      <c r="E741" s="1">
        <f>CSV[[#This Row],[Column4]]-D740</f>
        <v>1.1574069503694773E-5</v>
      </c>
      <c r="F741">
        <f>CSV[[#This Row],[alt]]-C740</f>
        <v>0.20001220703125</v>
      </c>
      <c r="G741">
        <f>IF(CSV[[#This Row],[Altura]]&gt;0,CSV[[#This Row],[Altura]],0)</f>
        <v>0.20001220703125</v>
      </c>
      <c r="H741">
        <f>IF(CSV[[#This Row],[Altura]]&lt;=0,CSV[[#This Row],[Altura]],0)</f>
        <v>0</v>
      </c>
      <c r="I741" s="2">
        <f>RADIANS(CSV[[#This Row],[lon]])-RADIANS(A740)</f>
        <v>-7.168298588045019E-8</v>
      </c>
      <c r="J741" s="2">
        <f>RADIANS(CSV[[#This Row],[lat]])-RADIANS(B740)</f>
        <v>4.6667086728291451E-7</v>
      </c>
      <c r="K741" s="2">
        <f>RADIANS(CSV[[#This Row],[lon]])</f>
        <v>0.74199766448389159</v>
      </c>
      <c r="L741" s="2">
        <f>RADIANS(CSV[[#This Row],[lat]])</f>
        <v>-0.11622890430325325</v>
      </c>
      <c r="M741" s="2">
        <f>SIN(CSV[[#This Row],[dlon]]/2)*SIN(CSV[[#This Row],[dlon]]/2)</f>
        <v>1.2846126161842048E-15</v>
      </c>
      <c r="N741" s="2">
        <f>SIN(CSV[[#This Row],[dlat]]/2)*SIN(CSV[[#This Row],[dlat]]/2)</f>
        <v>5.4445424592645918E-14</v>
      </c>
      <c r="O741" s="2">
        <f>COS(RADIANS(CSV[[#This Row],[lat]]))</f>
        <v>0.99325302153537642</v>
      </c>
      <c r="P741" s="2">
        <f>CSV[[#This Row],[sindlon]]+CSV[[#This Row],[cosradlat]]*O740*CSV[[#This Row],[sindlat]]</f>
        <v>5.4997828517032916E-14</v>
      </c>
      <c r="Q741" s="2">
        <f>2*ASIN(SQRT(CSV[[#This Row],[Columna1]]))*6367445</f>
        <v>2.9865374795326605</v>
      </c>
      <c r="R741" s="2" t="e" vm="1">
        <f ca="1">_xlfn.CONCAT(CSV[[#This Row],[lon]],",",CSV[[#This Row],[lat]],";",CSV[[#This Row],[alt]])</f>
        <v>#NAME?</v>
      </c>
    </row>
    <row r="742" spans="1:18" x14ac:dyDescent="0.25">
      <c r="A742">
        <v>42.513326201587915</v>
      </c>
      <c r="B742">
        <v>-6.6593487281352282</v>
      </c>
      <c r="C742">
        <v>555.4000244140625</v>
      </c>
      <c r="D742" s="1">
        <v>42854.372997685183</v>
      </c>
      <c r="E742" s="1">
        <f>CSV[[#This Row],[Column4]]-D741</f>
        <v>3.4722223062999547E-5</v>
      </c>
      <c r="F742">
        <f>CSV[[#This Row],[alt]]-C741</f>
        <v>1.20001220703125</v>
      </c>
      <c r="G742">
        <f>IF(CSV[[#This Row],[Altura]]&gt;0,CSV[[#This Row],[Altura]],0)</f>
        <v>1.20001220703125</v>
      </c>
      <c r="H742">
        <f>IF(CSV[[#This Row],[Altura]]&lt;=0,CSV[[#This Row],[Altura]],0)</f>
        <v>0</v>
      </c>
      <c r="I742" s="2">
        <f>RADIANS(CSV[[#This Row],[lon]])-RADIANS(A741)</f>
        <v>-1.462918078898312E-7</v>
      </c>
      <c r="J742" s="2">
        <f>RADIANS(CSV[[#This Row],[lat]])-RADIANS(B741)</f>
        <v>1.3429587967794809E-6</v>
      </c>
      <c r="K742" s="2">
        <f>RADIANS(CSV[[#This Row],[lon]])</f>
        <v>0.7419975181920837</v>
      </c>
      <c r="L742" s="2">
        <f>RADIANS(CSV[[#This Row],[lat]])</f>
        <v>-0.11622756134445647</v>
      </c>
      <c r="M742" s="2">
        <f>SIN(CSV[[#This Row],[dlon]]/2)*SIN(CSV[[#This Row],[dlon]]/2)</f>
        <v>5.3503232639188101E-15</v>
      </c>
      <c r="N742" s="2">
        <f>SIN(CSV[[#This Row],[dlat]]/2)*SIN(CSV[[#This Row],[dlat]]/2)</f>
        <v>4.5088458246177998E-13</v>
      </c>
      <c r="O742" s="2">
        <f>COS(RADIANS(CSV[[#This Row],[lat]]))</f>
        <v>0.99325317727390539</v>
      </c>
      <c r="P742" s="2">
        <f>CSV[[#This Row],[sindlon]]+CSV[[#This Row],[cosradlat]]*O741*CSV[[#This Row],[sindlat]]</f>
        <v>4.5017128337722073E-13</v>
      </c>
      <c r="Q742" s="2">
        <f>2*ASIN(SQRT(CSV[[#This Row],[Columna1]]))*6367445</f>
        <v>8.5444495894837971</v>
      </c>
      <c r="R742" s="2" t="e" vm="1">
        <f ca="1">_xlfn.CONCAT(CSV[[#This Row],[lon]],",",CSV[[#This Row],[lat]],";",CSV[[#This Row],[alt]])</f>
        <v>#NAME?</v>
      </c>
    </row>
    <row r="743" spans="1:18" x14ac:dyDescent="0.25">
      <c r="A743">
        <v>42.513307677581906</v>
      </c>
      <c r="B743">
        <v>-6.6592755541205406</v>
      </c>
      <c r="C743">
        <v>556.5999755859375</v>
      </c>
      <c r="D743" s="1">
        <v>42854.373032407406</v>
      </c>
      <c r="E743" s="1">
        <f>CSV[[#This Row],[Column4]]-D742</f>
        <v>3.4722223062999547E-5</v>
      </c>
      <c r="F743">
        <f>CSV[[#This Row],[alt]]-C742</f>
        <v>1.199951171875</v>
      </c>
      <c r="G743">
        <f>IF(CSV[[#This Row],[Altura]]&gt;0,CSV[[#This Row],[Altura]],0)</f>
        <v>1.199951171875</v>
      </c>
      <c r="H743">
        <f>IF(CSV[[#This Row],[Altura]]&lt;=0,CSV[[#This Row],[Altura]],0)</f>
        <v>0</v>
      </c>
      <c r="I743" s="2">
        <f>RADIANS(CSV[[#This Row],[lon]])-RADIANS(A742)</f>
        <v>-3.2330489552201414E-7</v>
      </c>
      <c r="J743" s="2">
        <f>RADIANS(CSV[[#This Row],[lat]])-RADIANS(B742)</f>
        <v>1.2771274831985258E-6</v>
      </c>
      <c r="K743" s="2">
        <f>RADIANS(CSV[[#This Row],[lon]])</f>
        <v>0.74199719488718818</v>
      </c>
      <c r="L743" s="2">
        <f>RADIANS(CSV[[#This Row],[lat]])</f>
        <v>-0.11622628421697327</v>
      </c>
      <c r="M743" s="2">
        <f>SIN(CSV[[#This Row],[dlon]]/2)*SIN(CSV[[#This Row],[dlon]]/2)</f>
        <v>2.6131513867124888E-14</v>
      </c>
      <c r="N743" s="2">
        <f>SIN(CSV[[#This Row],[dlat]]/2)*SIN(CSV[[#This Row],[dlat]]/2)</f>
        <v>4.0776365208519475E-13</v>
      </c>
      <c r="O743" s="2">
        <f>COS(RADIANS(CSV[[#This Row],[lat]]))</f>
        <v>0.99325332537653088</v>
      </c>
      <c r="P743" s="2">
        <f>CSV[[#This Row],[sindlon]]+CSV[[#This Row],[cosradlat]]*O742*CSV[[#This Row],[sindlat]]</f>
        <v>4.2841156903144077E-13</v>
      </c>
      <c r="Q743" s="2">
        <f>2*ASIN(SQRT(CSV[[#This Row],[Columna1]]))*6367445</f>
        <v>8.3353874764537998</v>
      </c>
      <c r="R743" s="2" t="e" vm="1">
        <f ca="1">_xlfn.CONCAT(CSV[[#This Row],[lon]],",",CSV[[#This Row],[lat]],";",CSV[[#This Row],[alt]])</f>
        <v>#NAME?</v>
      </c>
    </row>
    <row r="744" spans="1:18" x14ac:dyDescent="0.25">
      <c r="A744">
        <v>42.513207513839006</v>
      </c>
      <c r="B744">
        <v>-6.6591364145278931</v>
      </c>
      <c r="C744">
        <v>558</v>
      </c>
      <c r="D744" s="1">
        <v>42854.373101851852</v>
      </c>
      <c r="E744" s="1">
        <f>CSV[[#This Row],[Column4]]-D743</f>
        <v>6.9444446125999093E-5</v>
      </c>
      <c r="F744">
        <f>CSV[[#This Row],[alt]]-C743</f>
        <v>1.4000244140625</v>
      </c>
      <c r="G744">
        <f>IF(CSV[[#This Row],[Altura]]&gt;0,CSV[[#This Row],[Altura]],0)</f>
        <v>1.4000244140625</v>
      </c>
      <c r="H744">
        <f>IF(CSV[[#This Row],[Altura]]&lt;=0,CSV[[#This Row],[Altura]],0)</f>
        <v>0</v>
      </c>
      <c r="I744" s="2">
        <f>RADIANS(CSV[[#This Row],[lon]])-RADIANS(A743)</f>
        <v>-1.7481871047442255E-6</v>
      </c>
      <c r="J744" s="2">
        <f>RADIANS(CSV[[#This Row],[lat]])-RADIANS(B743)</f>
        <v>2.4284440115762695E-6</v>
      </c>
      <c r="K744" s="2">
        <f>RADIANS(CSV[[#This Row],[lon]])</f>
        <v>0.74199544670008344</v>
      </c>
      <c r="L744" s="2">
        <f>RADIANS(CSV[[#This Row],[lat]])</f>
        <v>-0.1162238557729617</v>
      </c>
      <c r="M744" s="2">
        <f>SIN(CSV[[#This Row],[dlon]]/2)*SIN(CSV[[#This Row],[dlon]]/2)</f>
        <v>7.640395382983048E-13</v>
      </c>
      <c r="N744" s="2">
        <f>SIN(CSV[[#This Row],[dlat]]/2)*SIN(CSV[[#This Row],[dlat]]/2)</f>
        <v>1.4743350793394367E-12</v>
      </c>
      <c r="O744" s="2">
        <f>COS(RADIANS(CSV[[#This Row],[lat]]))</f>
        <v>0.99325360698759257</v>
      </c>
      <c r="P744" s="2">
        <f>CSV[[#This Row],[sindlon]]+CSV[[#This Row],[cosradlat]]*O743*CSV[[#This Row],[sindlat]]</f>
        <v>2.218548420114769E-12</v>
      </c>
      <c r="Q744" s="2">
        <f>2*ASIN(SQRT(CSV[[#This Row],[Columna1]]))*6367445</f>
        <v>18.968354337359095</v>
      </c>
      <c r="R744" s="2" t="e" vm="1">
        <f ca="1">_xlfn.CONCAT(CSV[[#This Row],[lon]],",",CSV[[#This Row],[lat]],";",CSV[[#This Row],[alt]])</f>
        <v>#NAME?</v>
      </c>
    </row>
    <row r="745" spans="1:18" x14ac:dyDescent="0.25">
      <c r="A745">
        <v>42.51302981749177</v>
      </c>
      <c r="B745">
        <v>-6.6590001247823238</v>
      </c>
      <c r="C745">
        <v>558</v>
      </c>
      <c r="D745" s="1">
        <v>42854.373159722221</v>
      </c>
      <c r="E745" s="1">
        <f>CSV[[#This Row],[Column4]]-D744</f>
        <v>5.7870369346346706E-5</v>
      </c>
      <c r="F745">
        <f>CSV[[#This Row],[alt]]-C744</f>
        <v>0</v>
      </c>
      <c r="G745">
        <f>IF(CSV[[#This Row],[Altura]]&gt;0,CSV[[#This Row],[Altura]],0)</f>
        <v>0</v>
      </c>
      <c r="H745">
        <f>IF(CSV[[#This Row],[Altura]]&lt;=0,CSV[[#This Row],[Altura]],0)</f>
        <v>0</v>
      </c>
      <c r="I745" s="2">
        <f>RADIANS(CSV[[#This Row],[lon]])-RADIANS(A744)</f>
        <v>-3.1013863280859866E-6</v>
      </c>
      <c r="J745" s="2">
        <f>RADIANS(CSV[[#This Row],[lat]])-RADIANS(B744)</f>
        <v>2.3787047968848452E-6</v>
      </c>
      <c r="K745" s="2">
        <f>RADIANS(CSV[[#This Row],[lon]])</f>
        <v>0.74199234531375535</v>
      </c>
      <c r="L745" s="2">
        <f>RADIANS(CSV[[#This Row],[lat]])</f>
        <v>-0.11622147706816481</v>
      </c>
      <c r="M745" s="2">
        <f>SIN(CSV[[#This Row],[dlon]]/2)*SIN(CSV[[#This Row],[dlon]]/2)</f>
        <v>2.4046492890077421E-12</v>
      </c>
      <c r="N745" s="2">
        <f>SIN(CSV[[#This Row],[dlat]]/2)*SIN(CSV[[#This Row],[dlat]]/2)</f>
        <v>1.4145591276800762E-12</v>
      </c>
      <c r="O745" s="2">
        <f>COS(RADIANS(CSV[[#This Row],[lat]]))</f>
        <v>0.99325388282503813</v>
      </c>
      <c r="P745" s="2">
        <f>CSV[[#This Row],[sindlon]]+CSV[[#This Row],[cosradlat]]*O744*CSV[[#This Row],[sindlat]]</f>
        <v>3.8001868426022406E-12</v>
      </c>
      <c r="Q745" s="2">
        <f>2*ASIN(SQRT(CSV[[#This Row],[Columna1]]))*6367445</f>
        <v>24.825481067615929</v>
      </c>
      <c r="R745" s="2" t="e" vm="1">
        <f ca="1">_xlfn.CONCAT(CSV[[#This Row],[lon]],",",CSV[[#This Row],[lat]],";",CSV[[#This Row],[alt]])</f>
        <v>#NAME?</v>
      </c>
    </row>
    <row r="746" spans="1:18" x14ac:dyDescent="0.25">
      <c r="A746">
        <v>42.512777522206306</v>
      </c>
      <c r="B746">
        <v>-6.658744728192687</v>
      </c>
      <c r="C746">
        <v>556.5999755859375</v>
      </c>
      <c r="D746" s="1">
        <v>42854.373217592591</v>
      </c>
      <c r="E746" s="1">
        <f>CSV[[#This Row],[Column4]]-D745</f>
        <v>5.7870369346346706E-5</v>
      </c>
      <c r="F746">
        <f>CSV[[#This Row],[alt]]-C745</f>
        <v>-1.4000244140625</v>
      </c>
      <c r="G746">
        <f>IF(CSV[[#This Row],[Altura]]&gt;0,CSV[[#This Row],[Altura]],0)</f>
        <v>0</v>
      </c>
      <c r="H746">
        <f>IF(CSV[[#This Row],[Altura]]&lt;=0,CSV[[#This Row],[Altura]],0)</f>
        <v>-1.4000244140625</v>
      </c>
      <c r="I746" s="2">
        <f>RADIANS(CSV[[#This Row],[lon]])-RADIANS(A745)</f>
        <v>-4.4033834185608356E-6</v>
      </c>
      <c r="J746" s="2">
        <f>RADIANS(CSV[[#This Row],[lat]])-RADIANS(B745)</f>
        <v>4.457511387528923E-6</v>
      </c>
      <c r="K746" s="2">
        <f>RADIANS(CSV[[#This Row],[lon]])</f>
        <v>0.74198794193033679</v>
      </c>
      <c r="L746" s="2">
        <f>RADIANS(CSV[[#This Row],[lat]])</f>
        <v>-0.11621701955677728</v>
      </c>
      <c r="M746" s="2">
        <f>SIN(CSV[[#This Row],[dlon]]/2)*SIN(CSV[[#This Row],[dlon]]/2)</f>
        <v>4.8474463827062955E-12</v>
      </c>
      <c r="N746" s="2">
        <f>SIN(CSV[[#This Row],[dlat]]/2)*SIN(CSV[[#This Row],[dlat]]/2)</f>
        <v>4.9673519424792809E-12</v>
      </c>
      <c r="O746" s="2">
        <f>COS(RADIANS(CSV[[#This Row],[lat]]))</f>
        <v>0.99325439970824192</v>
      </c>
      <c r="P746" s="2">
        <f>CSV[[#This Row],[sindlon]]+CSV[[#This Row],[cosradlat]]*O745*CSV[[#This Row],[sindlat]]</f>
        <v>9.7480062635673805E-12</v>
      </c>
      <c r="Q746" s="2">
        <f>2*ASIN(SQRT(CSV[[#This Row],[Columna1]]))*6367445</f>
        <v>39.760615416020741</v>
      </c>
      <c r="R746" s="2" t="e" vm="1">
        <f ca="1">_xlfn.CONCAT(CSV[[#This Row],[lon]],",",CSV[[#This Row],[lat]],";",CSV[[#This Row],[alt]])</f>
        <v>#NAME?</v>
      </c>
    </row>
    <row r="747" spans="1:18" x14ac:dyDescent="0.25">
      <c r="A747">
        <v>42.512557916343212</v>
      </c>
      <c r="B747">
        <v>-6.6584018245339394</v>
      </c>
      <c r="C747">
        <v>556.20001220703125</v>
      </c>
      <c r="D747" s="1">
        <v>42854.37327546296</v>
      </c>
      <c r="E747" s="1">
        <f>CSV[[#This Row],[Column4]]-D746</f>
        <v>5.7870369346346706E-5</v>
      </c>
      <c r="F747">
        <f>CSV[[#This Row],[alt]]-C746</f>
        <v>-0.39996337890625</v>
      </c>
      <c r="G747">
        <f>IF(CSV[[#This Row],[Altura]]&gt;0,CSV[[#This Row],[Altura]],0)</f>
        <v>0</v>
      </c>
      <c r="H747">
        <f>IF(CSV[[#This Row],[Altura]]&lt;=0,CSV[[#This Row],[Altura]],0)</f>
        <v>-0.39996337890625</v>
      </c>
      <c r="I747" s="2">
        <f>RADIANS(CSV[[#This Row],[lon]])-RADIANS(A746)</f>
        <v>-3.8328453676461649E-6</v>
      </c>
      <c r="J747" s="2">
        <f>RADIANS(CSV[[#This Row],[lat]])-RADIANS(B746)</f>
        <v>5.9847978622906695E-6</v>
      </c>
      <c r="K747" s="2">
        <f>RADIANS(CSV[[#This Row],[lon]])</f>
        <v>0.74198410908496915</v>
      </c>
      <c r="L747" s="2">
        <f>RADIANS(CSV[[#This Row],[lat]])</f>
        <v>-0.11621103475891499</v>
      </c>
      <c r="M747" s="2">
        <f>SIN(CSV[[#This Row],[dlon]]/2)*SIN(CSV[[#This Row],[dlon]]/2)</f>
        <v>3.6726759030671701E-12</v>
      </c>
      <c r="N747" s="2">
        <f>SIN(CSV[[#This Row],[dlat]]/2)*SIN(CSV[[#This Row],[dlat]]/2)</f>
        <v>8.9544513630930134E-12</v>
      </c>
      <c r="O747" s="2">
        <f>COS(RADIANS(CSV[[#This Row],[lat]]))</f>
        <v>0.99325509366118503</v>
      </c>
      <c r="P747" s="2">
        <f>CSV[[#This Row],[sindlon]]+CSV[[#This Row],[cosradlat]]*O746*CSV[[#This Row],[sindlat]]</f>
        <v>1.2506734594260713E-11</v>
      </c>
      <c r="Q747" s="2">
        <f>2*ASIN(SQRT(CSV[[#This Row],[Columna1]]))*6367445</f>
        <v>45.036762656234075</v>
      </c>
      <c r="R747" s="2" t="e" vm="1">
        <f ca="1">_xlfn.CONCAT(CSV[[#This Row],[lon]],",",CSV[[#This Row],[lat]],";",CSV[[#This Row],[alt]])</f>
        <v>#NAME?</v>
      </c>
    </row>
    <row r="748" spans="1:18" x14ac:dyDescent="0.25">
      <c r="A748">
        <v>42.512444425374269</v>
      </c>
      <c r="B748">
        <v>-6.6581945400685072</v>
      </c>
      <c r="C748">
        <v>556.4000244140625</v>
      </c>
      <c r="D748" s="1">
        <v>42854.373310185183</v>
      </c>
      <c r="E748" s="1">
        <f>CSV[[#This Row],[Column4]]-D747</f>
        <v>3.4722223062999547E-5</v>
      </c>
      <c r="F748">
        <f>CSV[[#This Row],[alt]]-C747</f>
        <v>0.20001220703125</v>
      </c>
      <c r="G748">
        <f>IF(CSV[[#This Row],[Altura]]&gt;0,CSV[[#This Row],[Altura]],0)</f>
        <v>0.20001220703125</v>
      </c>
      <c r="H748">
        <f>IF(CSV[[#This Row],[Altura]]&lt;=0,CSV[[#This Row],[Altura]],0)</f>
        <v>0</v>
      </c>
      <c r="I748" s="2">
        <f>RADIANS(CSV[[#This Row],[lon]])-RADIANS(A747)</f>
        <v>-1.9807910793812056E-6</v>
      </c>
      <c r="J748" s="2">
        <f>RADIANS(CSV[[#This Row],[lat]])-RADIANS(B747)</f>
        <v>3.6177964100186921E-6</v>
      </c>
      <c r="K748" s="2">
        <f>RADIANS(CSV[[#This Row],[lon]])</f>
        <v>0.74198212829388976</v>
      </c>
      <c r="L748" s="2">
        <f>RADIANS(CSV[[#This Row],[lat]])</f>
        <v>-0.11620741696250497</v>
      </c>
      <c r="M748" s="2">
        <f>SIN(CSV[[#This Row],[dlon]]/2)*SIN(CSV[[#This Row],[dlon]]/2)</f>
        <v>9.8088332503871942E-13</v>
      </c>
      <c r="N748" s="2">
        <f>SIN(CSV[[#This Row],[dlat]]/2)*SIN(CSV[[#This Row],[dlat]]/2)</f>
        <v>3.2721127160824649E-12</v>
      </c>
      <c r="O748" s="2">
        <f>COS(RADIANS(CSV[[#This Row],[lat]]))</f>
        <v>0.99325551313687466</v>
      </c>
      <c r="P748" s="2">
        <f>CSV[[#This Row],[sindlon]]+CSV[[#This Row],[cosradlat]]*O747*CSV[[#This Row],[sindlat]]</f>
        <v>4.2090060775505813E-12</v>
      </c>
      <c r="Q748" s="2">
        <f>2*ASIN(SQRT(CSV[[#This Row],[Columna1]]))*6367445</f>
        <v>26.126725021768038</v>
      </c>
      <c r="R748" s="2" t="e" vm="1">
        <f ca="1">_xlfn.CONCAT(CSV[[#This Row],[lon]],",",CSV[[#This Row],[lat]],";",CSV[[#This Row],[alt]])</f>
        <v>#NAME?</v>
      </c>
    </row>
    <row r="749" spans="1:18" x14ac:dyDescent="0.25">
      <c r="A749">
        <v>42.512362282723188</v>
      </c>
      <c r="B749">
        <v>-6.6580993216484794</v>
      </c>
      <c r="C749">
        <v>556.79998779296875</v>
      </c>
      <c r="D749" s="1">
        <v>42854.373333333337</v>
      </c>
      <c r="E749" s="1">
        <f>CSV[[#This Row],[Column4]]-D748</f>
        <v>2.3148153559304774E-5</v>
      </c>
      <c r="F749">
        <f>CSV[[#This Row],[alt]]-C748</f>
        <v>0.39996337890625</v>
      </c>
      <c r="G749">
        <f>IF(CSV[[#This Row],[Altura]]&gt;0,CSV[[#This Row],[Altura]],0)</f>
        <v>0.39996337890625</v>
      </c>
      <c r="H749">
        <f>IF(CSV[[#This Row],[Altura]]&lt;=0,CSV[[#This Row],[Altura]],0)</f>
        <v>0</v>
      </c>
      <c r="I749" s="2">
        <f>RADIANS(CSV[[#This Row],[lon]])-RADIANS(A748)</f>
        <v>-1.4336597176090038E-6</v>
      </c>
      <c r="J749" s="2">
        <f>RADIANS(CSV[[#This Row],[lat]])-RADIANS(B748)</f>
        <v>1.6618749380387099E-6</v>
      </c>
      <c r="K749" s="2">
        <f>RADIANS(CSV[[#This Row],[lon]])</f>
        <v>0.74198069463417216</v>
      </c>
      <c r="L749" s="2">
        <f>RADIANS(CSV[[#This Row],[lat]])</f>
        <v>-0.11620575508756693</v>
      </c>
      <c r="M749" s="2">
        <f>SIN(CSV[[#This Row],[dlon]]/2)*SIN(CSV[[#This Row],[dlon]]/2)</f>
        <v>5.1384504647359409E-13</v>
      </c>
      <c r="N749" s="2">
        <f>SIN(CSV[[#This Row],[dlat]]/2)*SIN(CSV[[#This Row],[dlat]]/2)</f>
        <v>6.9045707742013256E-13</v>
      </c>
      <c r="O749" s="2">
        <f>COS(RADIANS(CSV[[#This Row],[lat]]))</f>
        <v>0.99325570582333145</v>
      </c>
      <c r="P749" s="2">
        <f>CSV[[#This Row],[sindlon]]+CSV[[#This Row],[cosradlat]]*O748*CSV[[#This Row],[sindlat]]</f>
        <v>1.1950201062444195E-12</v>
      </c>
      <c r="Q749" s="2">
        <f>2*ASIN(SQRT(CSV[[#This Row],[Columna1]]))*6367445</f>
        <v>13.921396540467814</v>
      </c>
      <c r="R749" s="2" t="e" vm="1">
        <f ca="1">_xlfn.CONCAT(CSV[[#This Row],[lon]],",",CSV[[#This Row],[lat]],";",CSV[[#This Row],[alt]])</f>
        <v>#NAME?</v>
      </c>
    </row>
    <row r="750" spans="1:18" x14ac:dyDescent="0.25">
      <c r="A750">
        <v>42.512274775654078</v>
      </c>
      <c r="B750">
        <v>-6.6580155864357948</v>
      </c>
      <c r="C750">
        <v>558</v>
      </c>
      <c r="D750" s="1">
        <v>42854.373356481483</v>
      </c>
      <c r="E750" s="1">
        <f>CSV[[#This Row],[Column4]]-D749</f>
        <v>2.314814628334716E-5</v>
      </c>
      <c r="F750">
        <f>CSV[[#This Row],[alt]]-C749</f>
        <v>1.20001220703125</v>
      </c>
      <c r="G750">
        <f>IF(CSV[[#This Row],[Altura]]&gt;0,CSV[[#This Row],[Altura]],0)</f>
        <v>1.20001220703125</v>
      </c>
      <c r="H750">
        <f>IF(CSV[[#This Row],[Altura]]&lt;=0,CSV[[#This Row],[Altura]],0)</f>
        <v>0</v>
      </c>
      <c r="I750" s="2">
        <f>RADIANS(CSV[[#This Row],[lon]])-RADIANS(A749)</f>
        <v>-1.5272864748450132E-6</v>
      </c>
      <c r="J750" s="2">
        <f>RADIANS(CSV[[#This Row],[lat]])-RADIANS(B749)</f>
        <v>1.4614551612085469E-6</v>
      </c>
      <c r="K750" s="2">
        <f>RADIANS(CSV[[#This Row],[lon]])</f>
        <v>0.74197916734769731</v>
      </c>
      <c r="L750" s="2">
        <f>RADIANS(CSV[[#This Row],[lat]])</f>
        <v>-0.11620429363240573</v>
      </c>
      <c r="M750" s="2">
        <f>SIN(CSV[[#This Row],[dlon]]/2)*SIN(CSV[[#This Row],[dlon]]/2)</f>
        <v>5.8315099406101341E-13</v>
      </c>
      <c r="N750" s="2">
        <f>SIN(CSV[[#This Row],[dlat]]/2)*SIN(CSV[[#This Row],[dlat]]/2)</f>
        <v>5.3396279705567997E-13</v>
      </c>
      <c r="O750" s="2">
        <f>COS(RADIANS(CSV[[#This Row],[lat]]))</f>
        <v>0.99325587526980597</v>
      </c>
      <c r="P750" s="2">
        <f>CSV[[#This Row],[sindlon]]+CSV[[#This Row],[cosradlat]]*O749*CSV[[#This Row],[sindlat]]</f>
        <v>1.1099357641860255E-12</v>
      </c>
      <c r="Q750" s="2">
        <f>2*ASIN(SQRT(CSV[[#This Row],[Columna1]]))*6367445</f>
        <v>13.416650933735395</v>
      </c>
      <c r="R750" s="2" t="e" vm="1">
        <f ca="1">_xlfn.CONCAT(CSV[[#This Row],[lon]],",",CSV[[#This Row],[lat]],";",CSV[[#This Row],[alt]])</f>
        <v>#NAME?</v>
      </c>
    </row>
    <row r="751" spans="1:18" x14ac:dyDescent="0.25">
      <c r="A751">
        <v>42.512187855318189</v>
      </c>
      <c r="B751">
        <v>-6.6579382214695224</v>
      </c>
      <c r="C751">
        <v>559</v>
      </c>
      <c r="D751" s="1">
        <v>42854.373379629629</v>
      </c>
      <c r="E751" s="1">
        <f>CSV[[#This Row],[Column4]]-D750</f>
        <v>2.314814628334716E-5</v>
      </c>
      <c r="F751">
        <f>CSV[[#This Row],[alt]]-C750</f>
        <v>1</v>
      </c>
      <c r="G751">
        <f>IF(CSV[[#This Row],[Altura]]&gt;0,CSV[[#This Row],[Altura]],0)</f>
        <v>1</v>
      </c>
      <c r="H751">
        <f>IF(CSV[[#This Row],[Altura]]&lt;=0,CSV[[#This Row],[Altura]],0)</f>
        <v>0</v>
      </c>
      <c r="I751" s="2">
        <f>RADIANS(CSV[[#This Row],[lon]])-RADIANS(A750)</f>
        <v>-1.5170460481161996E-6</v>
      </c>
      <c r="J751" s="2">
        <f>RADIANS(CSV[[#This Row],[lat]])-RADIANS(B750)</f>
        <v>1.3502733871434414E-6</v>
      </c>
      <c r="K751" s="2">
        <f>RADIANS(CSV[[#This Row],[lon]])</f>
        <v>0.74197765030164919</v>
      </c>
      <c r="L751" s="2">
        <f>RADIANS(CSV[[#This Row],[lat]])</f>
        <v>-0.11620294335901858</v>
      </c>
      <c r="M751" s="2">
        <f>SIN(CSV[[#This Row],[dlon]]/2)*SIN(CSV[[#This Row],[dlon]]/2)</f>
        <v>5.7535717802613432E-13</v>
      </c>
      <c r="N751" s="2">
        <f>SIN(CSV[[#This Row],[dlat]]/2)*SIN(CSV[[#This Row],[dlat]]/2)</f>
        <v>4.5580955500688628E-13</v>
      </c>
      <c r="O751" s="2">
        <f>COS(RADIANS(CSV[[#This Row],[lat]]))</f>
        <v>0.99325603182357203</v>
      </c>
      <c r="P751" s="2">
        <f>CSV[[#This Row],[sindlon]]+CSV[[#This Row],[cosradlat]]*O750*CSV[[#This Row],[sindlat]]</f>
        <v>1.0250394626116382E-12</v>
      </c>
      <c r="Q751" s="2">
        <f>2*ASIN(SQRT(CSV[[#This Row],[Columna1]]))*6367445</f>
        <v>12.893341647518378</v>
      </c>
      <c r="R751" s="2" t="e" vm="1">
        <f ca="1">_xlfn.CONCAT(CSV[[#This Row],[lon]],",",CSV[[#This Row],[lat]],";",CSV[[#This Row],[alt]])</f>
        <v>#NAME?</v>
      </c>
    </row>
    <row r="752" spans="1:18" x14ac:dyDescent="0.25">
      <c r="A752">
        <v>42.512136306613684</v>
      </c>
      <c r="B752">
        <v>-6.6579128243029118</v>
      </c>
      <c r="C752">
        <v>559.20001220703125</v>
      </c>
      <c r="D752" s="1">
        <v>42854.373391203706</v>
      </c>
      <c r="E752" s="1">
        <f>CSV[[#This Row],[Column4]]-D751</f>
        <v>1.1574076779652387E-5</v>
      </c>
      <c r="F752">
        <f>CSV[[#This Row],[alt]]-C751</f>
        <v>0.20001220703125</v>
      </c>
      <c r="G752">
        <f>IF(CSV[[#This Row],[Altura]]&gt;0,CSV[[#This Row],[Altura]],0)</f>
        <v>0.20001220703125</v>
      </c>
      <c r="H752">
        <f>IF(CSV[[#This Row],[Altura]]&lt;=0,CSV[[#This Row],[Altura]],0)</f>
        <v>0</v>
      </c>
      <c r="I752" s="2">
        <f>RADIANS(CSV[[#This Row],[lon]])-RADIANS(A751)</f>
        <v>-8.9969461880556878E-7</v>
      </c>
      <c r="J752" s="2">
        <f>RADIANS(CSV[[#This Row],[lat]])-RADIANS(B751)</f>
        <v>4.4326417802942331E-7</v>
      </c>
      <c r="K752" s="2">
        <f>RADIANS(CSV[[#This Row],[lon]])</f>
        <v>0.74197675060703039</v>
      </c>
      <c r="L752" s="2">
        <f>RADIANS(CSV[[#This Row],[lat]])</f>
        <v>-0.11620250009484055</v>
      </c>
      <c r="M752" s="2">
        <f>SIN(CSV[[#This Row],[dlon]]/2)*SIN(CSV[[#This Row],[dlon]]/2)</f>
        <v>2.0236260177691075E-13</v>
      </c>
      <c r="N752" s="2">
        <f>SIN(CSV[[#This Row],[dlat]]/2)*SIN(CSV[[#This Row],[dlat]]/2)</f>
        <v>4.9120782881024258E-14</v>
      </c>
      <c r="O752" s="2">
        <f>COS(RADIANS(CSV[[#This Row],[lat]]))</f>
        <v>0.99325608321623371</v>
      </c>
      <c r="P752" s="2">
        <f>CSV[[#This Row],[sindlon]]+CSV[[#This Row],[cosradlat]]*O751*CSV[[#This Row],[sindlat]]</f>
        <v>2.5082308323982683E-13</v>
      </c>
      <c r="Q752" s="2">
        <f>2*ASIN(SQRT(CSV[[#This Row],[Columna1]]))*6367445</f>
        <v>6.3779182612381371</v>
      </c>
      <c r="R752" s="2" t="e" vm="1">
        <f ca="1">_xlfn.CONCAT(CSV[[#This Row],[lon]],",",CSV[[#This Row],[lat]],";",CSV[[#This Row],[alt]])</f>
        <v>#NAME?</v>
      </c>
    </row>
    <row r="753" spans="1:18" x14ac:dyDescent="0.25">
      <c r="A753">
        <v>42.512077130377293</v>
      </c>
      <c r="B753">
        <v>-6.6578995808959007</v>
      </c>
      <c r="C753">
        <v>559.4000244140625</v>
      </c>
      <c r="D753" s="1">
        <v>42854.373402777775</v>
      </c>
      <c r="E753" s="1">
        <f>CSV[[#This Row],[Column4]]-D752</f>
        <v>1.1574069503694773E-5</v>
      </c>
      <c r="F753">
        <f>CSV[[#This Row],[alt]]-C752</f>
        <v>0.20001220703125</v>
      </c>
      <c r="G753">
        <f>IF(CSV[[#This Row],[Altura]]&gt;0,CSV[[#This Row],[Altura]],0)</f>
        <v>0.20001220703125</v>
      </c>
      <c r="H753">
        <f>IF(CSV[[#This Row],[Altura]]&lt;=0,CSV[[#This Row],[Altura]],0)</f>
        <v>0</v>
      </c>
      <c r="I753" s="2">
        <f>RADIANS(CSV[[#This Row],[lon]])-RADIANS(A752)</f>
        <v>-1.0328201639486778E-6</v>
      </c>
      <c r="J753" s="2">
        <f>RADIANS(CSV[[#This Row],[lat]])-RADIANS(B752)</f>
        <v>2.3114105653088135E-7</v>
      </c>
      <c r="K753" s="2">
        <f>RADIANS(CSV[[#This Row],[lon]])</f>
        <v>0.74197571778686644</v>
      </c>
      <c r="L753" s="2">
        <f>RADIANS(CSV[[#This Row],[lat]])</f>
        <v>-0.11620226895378402</v>
      </c>
      <c r="M753" s="2">
        <f>SIN(CSV[[#This Row],[dlon]]/2)*SIN(CSV[[#This Row],[dlon]]/2)</f>
        <v>2.6667937276471971E-13</v>
      </c>
      <c r="N753" s="2">
        <f>SIN(CSV[[#This Row],[dlat]]/2)*SIN(CSV[[#This Row],[dlat]]/2)</f>
        <v>1.3356547003552964E-14</v>
      </c>
      <c r="O753" s="2">
        <f>COS(RADIANS(CSV[[#This Row],[lat]]))</f>
        <v>0.99325611001496994</v>
      </c>
      <c r="P753" s="2">
        <f>CSV[[#This Row],[sindlon]]+CSV[[#This Row],[cosradlat]]*O752*CSV[[#This Row],[sindlat]]</f>
        <v>2.7985637670205831E-13</v>
      </c>
      <c r="Q753" s="2">
        <f>2*ASIN(SQRT(CSV[[#This Row],[Columna1]]))*6367445</f>
        <v>6.7369418930998997</v>
      </c>
      <c r="R753" s="2" t="e" vm="1">
        <f ca="1">_xlfn.CONCAT(CSV[[#This Row],[lon]],",",CSV[[#This Row],[lat]],";",CSV[[#This Row],[alt]])</f>
        <v>#NAME?</v>
      </c>
    </row>
    <row r="754" spans="1:18" x14ac:dyDescent="0.25">
      <c r="A754">
        <v>42.511945366859436</v>
      </c>
      <c r="B754">
        <v>-6.6579007543623447</v>
      </c>
      <c r="C754">
        <v>559.20001220703125</v>
      </c>
      <c r="D754" s="1">
        <v>42854.373425925929</v>
      </c>
      <c r="E754" s="1">
        <f>CSV[[#This Row],[Column4]]-D753</f>
        <v>2.3148153559304774E-5</v>
      </c>
      <c r="F754">
        <f>CSV[[#This Row],[alt]]-C753</f>
        <v>-0.20001220703125</v>
      </c>
      <c r="G754">
        <f>IF(CSV[[#This Row],[Altura]]&gt;0,CSV[[#This Row],[Altura]],0)</f>
        <v>0</v>
      </c>
      <c r="H754">
        <f>IF(CSV[[#This Row],[Altura]]&lt;=0,CSV[[#This Row],[Altura]],0)</f>
        <v>-0.20001220703125</v>
      </c>
      <c r="I754" s="2">
        <f>RADIANS(CSV[[#This Row],[lon]])-RADIANS(A753)</f>
        <v>-2.2997072206543123E-6</v>
      </c>
      <c r="J754" s="2">
        <f>RADIANS(CSV[[#This Row],[lat]])-RADIANS(B753)</f>
        <v>-2.0480853110682595E-8</v>
      </c>
      <c r="K754" s="2">
        <f>RADIANS(CSV[[#This Row],[lon]])</f>
        <v>0.74197341807964579</v>
      </c>
      <c r="L754" s="2">
        <f>RADIANS(CSV[[#This Row],[lat]])</f>
        <v>-0.11620228943463713</v>
      </c>
      <c r="M754" s="2">
        <f>SIN(CSV[[#This Row],[dlon]]/2)*SIN(CSV[[#This Row],[dlon]]/2)</f>
        <v>1.3221633251818125E-12</v>
      </c>
      <c r="N754" s="2">
        <f>SIN(CSV[[#This Row],[dlat]]/2)*SIN(CSV[[#This Row],[dlat]]/2)</f>
        <v>1.0486633603533924E-16</v>
      </c>
      <c r="O754" s="2">
        <f>COS(RADIANS(CSV[[#This Row],[lat]]))</f>
        <v>0.99325610764040051</v>
      </c>
      <c r="P754" s="2">
        <f>CSV[[#This Row],[sindlon]]+CSV[[#This Row],[cosradlat]]*O753*CSV[[#This Row],[sindlat]]</f>
        <v>1.3222667818728603E-12</v>
      </c>
      <c r="Q754" s="2">
        <f>2*ASIN(SQRT(CSV[[#This Row],[Columna1]]))*6367445</f>
        <v>14.643832135592705</v>
      </c>
      <c r="R754" s="2" t="e" vm="1">
        <f ca="1">_xlfn.CONCAT(CSV[[#This Row],[lon]],",",CSV[[#This Row],[lat]],";",CSV[[#This Row],[alt]])</f>
        <v>#NAME?</v>
      </c>
    </row>
    <row r="755" spans="1:18" x14ac:dyDescent="0.25">
      <c r="A755">
        <v>42.511736992746592</v>
      </c>
      <c r="B755">
        <v>-6.657895976677537</v>
      </c>
      <c r="C755">
        <v>558.4000244140625</v>
      </c>
      <c r="D755" s="1">
        <v>42854.373460648145</v>
      </c>
      <c r="E755" s="1">
        <f>CSV[[#This Row],[Column4]]-D754</f>
        <v>3.4722215787041932E-5</v>
      </c>
      <c r="F755">
        <f>CSV[[#This Row],[alt]]-C754</f>
        <v>-0.79998779296875</v>
      </c>
      <c r="G755">
        <f>IF(CSV[[#This Row],[Altura]]&gt;0,CSV[[#This Row],[Altura]],0)</f>
        <v>0</v>
      </c>
      <c r="H755">
        <f>IF(CSV[[#This Row],[Altura]]&lt;=0,CSV[[#This Row],[Altura]],0)</f>
        <v>-0.79998779296875</v>
      </c>
      <c r="I755" s="2">
        <f>RADIANS(CSV[[#This Row],[lon]])-RADIANS(A754)</f>
        <v>-3.6368143450093982E-6</v>
      </c>
      <c r="J755" s="2">
        <f>RADIANS(CSV[[#This Row],[lat]])-RADIANS(B754)</f>
        <v>8.3386330521073582E-8</v>
      </c>
      <c r="K755" s="2">
        <f>RADIANS(CSV[[#This Row],[lon]])</f>
        <v>0.74196978126530078</v>
      </c>
      <c r="L755" s="2">
        <f>RADIANS(CSV[[#This Row],[lat]])</f>
        <v>-0.11620220604830661</v>
      </c>
      <c r="M755" s="2">
        <f>SIN(CSV[[#This Row],[dlon]]/2)*SIN(CSV[[#This Row],[dlon]]/2)</f>
        <v>3.30660464501289E-12</v>
      </c>
      <c r="N755" s="2">
        <f>SIN(CSV[[#This Row],[dlat]]/2)*SIN(CSV[[#This Row],[dlat]]/2)</f>
        <v>1.7383200294424308E-15</v>
      </c>
      <c r="O755" s="2">
        <f>COS(RADIANS(CSV[[#This Row],[lat]]))</f>
        <v>0.99325611730828767</v>
      </c>
      <c r="P755" s="2">
        <f>CSV[[#This Row],[sindlon]]+CSV[[#This Row],[cosradlat]]*O754*CSV[[#This Row],[sindlat]]</f>
        <v>3.308319598031636E-12</v>
      </c>
      <c r="Q755" s="2">
        <f>2*ASIN(SQRT(CSV[[#This Row],[Columna1]]))*6367445</f>
        <v>23.163219722272743</v>
      </c>
      <c r="R755" s="2" t="e" vm="1">
        <f ca="1">_xlfn.CONCAT(CSV[[#This Row],[lon]],",",CSV[[#This Row],[lat]],";",CSV[[#This Row],[alt]])</f>
        <v>#NAME?</v>
      </c>
    </row>
    <row r="756" spans="1:18" x14ac:dyDescent="0.25">
      <c r="A756">
        <v>42.511666333302855</v>
      </c>
      <c r="B756">
        <v>-6.6578927077353001</v>
      </c>
      <c r="C756">
        <v>558.20001220703125</v>
      </c>
      <c r="D756" s="1">
        <v>42854.373472222222</v>
      </c>
      <c r="E756" s="1">
        <f>CSV[[#This Row],[Column4]]-D755</f>
        <v>1.1574076779652387E-5</v>
      </c>
      <c r="F756">
        <f>CSV[[#This Row],[alt]]-C755</f>
        <v>-0.20001220703125</v>
      </c>
      <c r="G756">
        <f>IF(CSV[[#This Row],[Altura]]&gt;0,CSV[[#This Row],[Altura]],0)</f>
        <v>0</v>
      </c>
      <c r="H756">
        <f>IF(CSV[[#This Row],[Altura]]&lt;=0,CSV[[#This Row],[Altura]],0)</f>
        <v>-0.20001220703125</v>
      </c>
      <c r="I756" s="2">
        <f>RADIANS(CSV[[#This Row],[lon]])-RADIANS(A755)</f>
        <v>-1.233239940834352E-6</v>
      </c>
      <c r="J756" s="2">
        <f>RADIANS(CSV[[#This Row],[lat]])-RADIANS(B755)</f>
        <v>5.7053805083140396E-8</v>
      </c>
      <c r="K756" s="2">
        <f>RADIANS(CSV[[#This Row],[lon]])</f>
        <v>0.74196854802535994</v>
      </c>
      <c r="L756" s="2">
        <f>RADIANS(CSV[[#This Row],[lat]])</f>
        <v>-0.11620214899450153</v>
      </c>
      <c r="M756" s="2">
        <f>SIN(CSV[[#This Row],[dlon]]/2)*SIN(CSV[[#This Row],[dlon]]/2)</f>
        <v>3.8022018791723081E-13</v>
      </c>
      <c r="N756" s="2">
        <f>SIN(CSV[[#This Row],[dlat]]/2)*SIN(CSV[[#This Row],[dlat]]/2)</f>
        <v>8.1378416861624402E-16</v>
      </c>
      <c r="O756" s="2">
        <f>COS(RADIANS(CSV[[#This Row],[lat]]))</f>
        <v>0.99325612392315388</v>
      </c>
      <c r="P756" s="2">
        <f>CSV[[#This Row],[sindlon]]+CSV[[#This Row],[cosradlat]]*O755*CSV[[#This Row],[sindlat]]</f>
        <v>3.8102303297212113E-13</v>
      </c>
      <c r="Q756" s="2">
        <f>2*ASIN(SQRT(CSV[[#This Row],[Columna1]]))*6367445</f>
        <v>7.86087359712569</v>
      </c>
      <c r="R756" s="2" t="e" vm="1">
        <f ca="1">_xlfn.CONCAT(CSV[[#This Row],[lon]],",",CSV[[#This Row],[lat]],";",CSV[[#This Row],[alt]])</f>
        <v>#NAME?</v>
      </c>
    </row>
    <row r="757" spans="1:18" x14ac:dyDescent="0.25">
      <c r="A757">
        <v>42.51152727752924</v>
      </c>
      <c r="B757">
        <v>-6.6579090524464846</v>
      </c>
      <c r="C757">
        <v>558</v>
      </c>
      <c r="D757" s="1">
        <v>42854.373495370368</v>
      </c>
      <c r="E757" s="1">
        <f>CSV[[#This Row],[Column4]]-D756</f>
        <v>2.314814628334716E-5</v>
      </c>
      <c r="F757">
        <f>CSV[[#This Row],[alt]]-C756</f>
        <v>-0.20001220703125</v>
      </c>
      <c r="G757">
        <f>IF(CSV[[#This Row],[Altura]]&gt;0,CSV[[#This Row],[Altura]],0)</f>
        <v>0</v>
      </c>
      <c r="H757">
        <f>IF(CSV[[#This Row],[Altura]]&lt;=0,CSV[[#This Row],[Altura]],0)</f>
        <v>-0.20001220703125</v>
      </c>
      <c r="I757" s="2">
        <f>RADIANS(CSV[[#This Row],[lon]])-RADIANS(A756)</f>
        <v>-2.4269810935395597E-6</v>
      </c>
      <c r="J757" s="2">
        <f>RADIANS(CSV[[#This Row],[lat]])-RADIANS(B756)</f>
        <v>-2.8526902545733535E-7</v>
      </c>
      <c r="K757" s="2">
        <f>RADIANS(CSV[[#This Row],[lon]])</f>
        <v>0.7419661210442664</v>
      </c>
      <c r="L757" s="2">
        <f>RADIANS(CSV[[#This Row],[lat]])</f>
        <v>-0.11620243426352699</v>
      </c>
      <c r="M757" s="2">
        <f>SIN(CSV[[#This Row],[dlon]]/2)*SIN(CSV[[#This Row],[dlon]]/2)</f>
        <v>1.4725593070988967E-12</v>
      </c>
      <c r="N757" s="2">
        <f>SIN(CSV[[#This Row],[dlat]]/2)*SIN(CSV[[#This Row],[dlat]]/2)</f>
        <v>2.0344604221344326E-14</v>
      </c>
      <c r="O757" s="2">
        <f>COS(RADIANS(CSV[[#This Row],[lat]]))</f>
        <v>0.99325609084879052</v>
      </c>
      <c r="P757" s="2">
        <f>CSV[[#This Row],[sindlon]]+CSV[[#This Row],[cosradlat]]*O756*CSV[[#This Row],[sindlat]]</f>
        <v>1.4926304329423357E-12</v>
      </c>
      <c r="Q757" s="2">
        <f>2*ASIN(SQRT(CSV[[#This Row],[Columna1]]))*6367445</f>
        <v>15.558629681688959</v>
      </c>
      <c r="R757" s="2" t="e" vm="1">
        <f ca="1">_xlfn.CONCAT(CSV[[#This Row],[lon]],",",CSV[[#This Row],[lat]],";",CSV[[#This Row],[alt]])</f>
        <v>#NAME?</v>
      </c>
    </row>
    <row r="758" spans="1:18" x14ac:dyDescent="0.25">
      <c r="A758">
        <v>42.511463323608041</v>
      </c>
      <c r="B758">
        <v>-6.6579468548297882</v>
      </c>
      <c r="C758">
        <v>558.20001220703125</v>
      </c>
      <c r="D758" s="1">
        <v>42854.373506944445</v>
      </c>
      <c r="E758" s="1">
        <f>CSV[[#This Row],[Column4]]-D757</f>
        <v>1.1574076779652387E-5</v>
      </c>
      <c r="F758">
        <f>CSV[[#This Row],[alt]]-C757</f>
        <v>0.20001220703125</v>
      </c>
      <c r="G758">
        <f>IF(CSV[[#This Row],[Altura]]&gt;0,CSV[[#This Row],[Altura]],0)</f>
        <v>0.20001220703125</v>
      </c>
      <c r="H758">
        <f>IF(CSV[[#This Row],[Altura]]&lt;=0,CSV[[#This Row],[Altura]],0)</f>
        <v>0</v>
      </c>
      <c r="I758" s="2">
        <f>RADIANS(CSV[[#This Row],[lon]])-RADIANS(A757)</f>
        <v>-1.1162064944558736E-6</v>
      </c>
      <c r="J758" s="2">
        <f>RADIANS(CSV[[#This Row],[lat]])-RADIANS(B757)</f>
        <v>-6.5977605374911708E-7</v>
      </c>
      <c r="K758" s="2">
        <f>RADIANS(CSV[[#This Row],[lon]])</f>
        <v>0.74196500483777195</v>
      </c>
      <c r="L758" s="2">
        <f>RADIANS(CSV[[#This Row],[lat]])</f>
        <v>-0.11620309403958073</v>
      </c>
      <c r="M758" s="2">
        <f>SIN(CSV[[#This Row],[dlon]]/2)*SIN(CSV[[#This Row],[dlon]]/2)</f>
        <v>3.1147923456633516E-13</v>
      </c>
      <c r="N758" s="2">
        <f>SIN(CSV[[#This Row],[dlat]]/2)*SIN(CSV[[#This Row],[dlat]]/2)</f>
        <v>1.0882611027518551E-13</v>
      </c>
      <c r="O758" s="2">
        <f>COS(RADIANS(CSV[[#This Row],[lat]]))</f>
        <v>0.99325601435341493</v>
      </c>
      <c r="P758" s="2">
        <f>CSV[[#This Row],[sindlon]]+CSV[[#This Row],[cosradlat]]*O757*CSV[[#This Row],[sindlat]]</f>
        <v>4.1884245921631781E-13</v>
      </c>
      <c r="Q758" s="2">
        <f>2*ASIN(SQRT(CSV[[#This Row],[Columna1]]))*6367445</f>
        <v>8.2417710966402886</v>
      </c>
      <c r="R758" s="2" t="e" vm="1">
        <f ca="1">_xlfn.CONCAT(CSV[[#This Row],[lon]],",",CSV[[#This Row],[lat]],";",CSV[[#This Row],[alt]])</f>
        <v>#NAME?</v>
      </c>
    </row>
    <row r="759" spans="1:18" x14ac:dyDescent="0.25">
      <c r="A759">
        <v>42.511394340544939</v>
      </c>
      <c r="B759">
        <v>-6.658085323870182</v>
      </c>
      <c r="C759">
        <v>558.20001220703125</v>
      </c>
      <c r="D759" s="1">
        <v>42854.373530092591</v>
      </c>
      <c r="E759" s="1">
        <f>CSV[[#This Row],[Column4]]-D758</f>
        <v>2.314814628334716E-5</v>
      </c>
      <c r="F759">
        <f>CSV[[#This Row],[alt]]-C758</f>
        <v>0</v>
      </c>
      <c r="G759">
        <f>IF(CSV[[#This Row],[Altura]]&gt;0,CSV[[#This Row],[Altura]],0)</f>
        <v>0</v>
      </c>
      <c r="H759">
        <f>IF(CSV[[#This Row],[Altura]]&lt;=0,CSV[[#This Row],[Altura]],0)</f>
        <v>0</v>
      </c>
      <c r="I759" s="2">
        <f>RADIANS(CSV[[#This Row],[lon]])-RADIANS(A758)</f>
        <v>-1.2039815792119768E-6</v>
      </c>
      <c r="J759" s="2">
        <f>RADIANS(CSV[[#This Row],[lat]])-RADIANS(B758)</f>
        <v>-2.4167406669495239E-6</v>
      </c>
      <c r="K759" s="2">
        <f>RADIANS(CSV[[#This Row],[lon]])</f>
        <v>0.74196380085619273</v>
      </c>
      <c r="L759" s="2">
        <f>RADIANS(CSV[[#This Row],[lat]])</f>
        <v>-0.11620551078024768</v>
      </c>
      <c r="M759" s="2">
        <f>SIN(CSV[[#This Row],[dlon]]/2)*SIN(CSV[[#This Row],[dlon]]/2)</f>
        <v>3.6239291077039765E-13</v>
      </c>
      <c r="N759" s="2">
        <f>SIN(CSV[[#This Row],[dlat]]/2)*SIN(CSV[[#This Row],[dlat]]/2)</f>
        <v>1.4601588628211966E-12</v>
      </c>
      <c r="O759" s="2">
        <f>COS(RADIANS(CSV[[#This Row],[lat]]))</f>
        <v>0.99325573414936619</v>
      </c>
      <c r="P759" s="2">
        <f>CSV[[#This Row],[sindlon]]+CSV[[#This Row],[cosradlat]]*O758*CSV[[#This Row],[sindlat]]</f>
        <v>1.8029231963684198E-12</v>
      </c>
      <c r="Q759" s="2">
        <f>2*ASIN(SQRT(CSV[[#This Row],[Columna1]]))*6367445</f>
        <v>17.099515736324854</v>
      </c>
      <c r="R759" s="2" t="e" vm="1">
        <f ca="1">_xlfn.CONCAT(CSV[[#This Row],[lon]],",",CSV[[#This Row],[lat]],";",CSV[[#This Row],[alt]])</f>
        <v>#NAME?</v>
      </c>
    </row>
    <row r="760" spans="1:18" x14ac:dyDescent="0.25">
      <c r="A760">
        <v>42.511409679427743</v>
      </c>
      <c r="B760">
        <v>-6.6582688875496387</v>
      </c>
      <c r="C760">
        <v>557.20001220703125</v>
      </c>
      <c r="D760" s="1">
        <v>42854.373553240737</v>
      </c>
      <c r="E760" s="1">
        <f>CSV[[#This Row],[Column4]]-D759</f>
        <v>2.314814628334716E-5</v>
      </c>
      <c r="F760">
        <f>CSV[[#This Row],[alt]]-C759</f>
        <v>-1</v>
      </c>
      <c r="G760">
        <f>IF(CSV[[#This Row],[Altura]]&gt;0,CSV[[#This Row],[Altura]],0)</f>
        <v>0</v>
      </c>
      <c r="H760">
        <f>IF(CSV[[#This Row],[Altura]]&lt;=0,CSV[[#This Row],[Altura]],0)</f>
        <v>-1</v>
      </c>
      <c r="I760" s="2">
        <f>RADIANS(CSV[[#This Row],[lon]])-RADIANS(A759)</f>
        <v>2.6771400851721694E-7</v>
      </c>
      <c r="J760" s="2">
        <f>RADIANS(CSV[[#This Row],[lat]])-RADIANS(B759)</f>
        <v>-3.2037905935977662E-6</v>
      </c>
      <c r="K760" s="2">
        <f>RADIANS(CSV[[#This Row],[lon]])</f>
        <v>0.74196406857020125</v>
      </c>
      <c r="L760" s="2">
        <f>RADIANS(CSV[[#This Row],[lat]])</f>
        <v>-0.11620871457084128</v>
      </c>
      <c r="M760" s="2">
        <f>SIN(CSV[[#This Row],[dlon]]/2)*SIN(CSV[[#This Row],[dlon]]/2)</f>
        <v>1.7917697589089021E-14</v>
      </c>
      <c r="N760" s="2">
        <f>SIN(CSV[[#This Row],[dlat]]/2)*SIN(CSV[[#This Row],[dlat]]/2)</f>
        <v>2.5660685419041872E-12</v>
      </c>
      <c r="O760" s="2">
        <f>COS(RADIANS(CSV[[#This Row],[lat]]))</f>
        <v>0.99325536268348247</v>
      </c>
      <c r="P760" s="2">
        <f>CSV[[#This Row],[sindlon]]+CSV[[#This Row],[cosradlat]]*O759*CSV[[#This Row],[sindlat]]</f>
        <v>2.5494895137802785E-12</v>
      </c>
      <c r="Q760" s="2">
        <f>2*ASIN(SQRT(CSV[[#This Row],[Columna1]]))*6367445</f>
        <v>20.3339528893537</v>
      </c>
      <c r="R760" s="2" t="e" vm="1">
        <f ca="1">_xlfn.CONCAT(CSV[[#This Row],[lon]],",",CSV[[#This Row],[lat]],";",CSV[[#This Row],[alt]])</f>
        <v>#NAME?</v>
      </c>
    </row>
    <row r="761" spans="1:18" x14ac:dyDescent="0.25">
      <c r="A761">
        <v>42.511417558416724</v>
      </c>
      <c r="B761">
        <v>-6.6583751700818539</v>
      </c>
      <c r="C761">
        <v>556.79998779296875</v>
      </c>
      <c r="D761" s="1">
        <v>42854.373564814814</v>
      </c>
      <c r="E761" s="1">
        <f>CSV[[#This Row],[Column4]]-D760</f>
        <v>1.1574076779652387E-5</v>
      </c>
      <c r="F761">
        <f>CSV[[#This Row],[alt]]-C760</f>
        <v>-0.4000244140625</v>
      </c>
      <c r="G761">
        <f>IF(CSV[[#This Row],[Altura]]&gt;0,CSV[[#This Row],[Altura]],0)</f>
        <v>0</v>
      </c>
      <c r="H761">
        <f>IF(CSV[[#This Row],[Altura]]&lt;=0,CSV[[#This Row],[Altura]],0)</f>
        <v>-0.4000244140625</v>
      </c>
      <c r="I761" s="2">
        <f>RADIANS(CSV[[#This Row],[lon]])-RADIANS(A760)</f>
        <v>1.3751429939201643E-7</v>
      </c>
      <c r="J761" s="2">
        <f>RADIANS(CSV[[#This Row],[lat]])-RADIANS(B760)</f>
        <v>-1.8549801245049125E-6</v>
      </c>
      <c r="K761" s="2">
        <f>RADIANS(CSV[[#This Row],[lon]])</f>
        <v>0.74196420608450064</v>
      </c>
      <c r="L761" s="2">
        <f>RADIANS(CSV[[#This Row],[lat]])</f>
        <v>-0.11621056955096579</v>
      </c>
      <c r="M761" s="2">
        <f>SIN(CSV[[#This Row],[dlon]]/2)*SIN(CSV[[#This Row],[dlon]]/2)</f>
        <v>4.7275456343192746E-15</v>
      </c>
      <c r="N761" s="2">
        <f>SIN(CSV[[#This Row],[dlat]]/2)*SIN(CSV[[#This Row],[dlat]]/2)</f>
        <v>8.6023781557681848E-13</v>
      </c>
      <c r="O761" s="2">
        <f>COS(RADIANS(CSV[[#This Row],[lat]]))</f>
        <v>0.99325514760177158</v>
      </c>
      <c r="P761" s="2">
        <f>CSV[[#This Row],[sindlon]]+CSV[[#This Row],[cosradlat]]*O760*CSV[[#This Row],[sindlat]]</f>
        <v>8.5340032562582016E-13</v>
      </c>
      <c r="Q761" s="2">
        <f>2*ASIN(SQRT(CSV[[#This Row],[Columna1]]))*6367445</f>
        <v>11.764449237586177</v>
      </c>
      <c r="R761" s="2" t="e" vm="1">
        <f ca="1">_xlfn.CONCAT(CSV[[#This Row],[lon]],",",CSV[[#This Row],[lat]],";",CSV[[#This Row],[alt]])</f>
        <v>#NAME?</v>
      </c>
    </row>
    <row r="762" spans="1:18" x14ac:dyDescent="0.25">
      <c r="A762">
        <v>42.511440273374319</v>
      </c>
      <c r="B762">
        <v>-6.6587104462087154</v>
      </c>
      <c r="C762">
        <v>555.79998779296875</v>
      </c>
      <c r="D762" s="1">
        <v>42854.373599537037</v>
      </c>
      <c r="E762" s="1">
        <f>CSV[[#This Row],[Column4]]-D761</f>
        <v>3.4722223062999547E-5</v>
      </c>
      <c r="F762">
        <f>CSV[[#This Row],[alt]]-C761</f>
        <v>-1</v>
      </c>
      <c r="G762">
        <f>IF(CSV[[#This Row],[Altura]]&gt;0,CSV[[#This Row],[Altura]],0)</f>
        <v>0</v>
      </c>
      <c r="H762">
        <f>IF(CSV[[#This Row],[Altura]]&lt;=0,CSV[[#This Row],[Altura]],0)</f>
        <v>-1</v>
      </c>
      <c r="I762" s="2">
        <f>RADIANS(CSV[[#This Row],[lon]])-RADIANS(A761)</f>
        <v>3.9645079952244089E-7</v>
      </c>
      <c r="J762" s="2">
        <f>RADIANS(CSV[[#This Row],[lat]])-RADIANS(B761)</f>
        <v>-5.8516723170642937E-6</v>
      </c>
      <c r="K762" s="2">
        <f>RADIANS(CSV[[#This Row],[lon]])</f>
        <v>0.74196460253530017</v>
      </c>
      <c r="L762" s="2">
        <f>RADIANS(CSV[[#This Row],[lat]])</f>
        <v>-0.11621642122328285</v>
      </c>
      <c r="M762" s="2">
        <f>SIN(CSV[[#This Row],[dlon]]/2)*SIN(CSV[[#This Row],[dlon]]/2)</f>
        <v>3.9293309110495141E-14</v>
      </c>
      <c r="N762" s="2">
        <f>SIN(CSV[[#This Row],[dlat]]/2)*SIN(CSV[[#This Row],[dlat]]/2)</f>
        <v>8.5605172265497208E-12</v>
      </c>
      <c r="O762" s="2">
        <f>COS(RADIANS(CSV[[#This Row],[lat]]))</f>
        <v>0.99325446908817383</v>
      </c>
      <c r="P762" s="2">
        <f>CSV[[#This Row],[sindlon]]+CSV[[#This Row],[cosradlat]]*O761*CSV[[#This Row],[sindlat]]</f>
        <v>8.484715360018885E-12</v>
      </c>
      <c r="Q762" s="2">
        <f>2*ASIN(SQRT(CSV[[#This Row],[Columna1]]))*6367445</f>
        <v>37.094868575429018</v>
      </c>
      <c r="R762" s="2" t="e" vm="1">
        <f ca="1">_xlfn.CONCAT(CSV[[#This Row],[lon]],",",CSV[[#This Row],[lat]],";",CSV[[#This Row],[alt]])</f>
        <v>#NAME?</v>
      </c>
    </row>
    <row r="763" spans="1:18" x14ac:dyDescent="0.25">
      <c r="A763">
        <v>42.511437926441431</v>
      </c>
      <c r="B763">
        <v>-6.6589420381933451</v>
      </c>
      <c r="C763">
        <v>555.5999755859375</v>
      </c>
      <c r="D763" s="1">
        <v>42854.373622685183</v>
      </c>
      <c r="E763" s="1">
        <f>CSV[[#This Row],[Column4]]-D762</f>
        <v>2.314814628334716E-5</v>
      </c>
      <c r="F763">
        <f>CSV[[#This Row],[alt]]-C762</f>
        <v>-0.20001220703125</v>
      </c>
      <c r="G763">
        <f>IF(CSV[[#This Row],[Altura]]&gt;0,CSV[[#This Row],[Altura]],0)</f>
        <v>0</v>
      </c>
      <c r="H763">
        <f>IF(CSV[[#This Row],[Altura]]&lt;=0,CSV[[#This Row],[Altura]],0)</f>
        <v>-0.20001220703125</v>
      </c>
      <c r="I763" s="2">
        <f>RADIANS(CSV[[#This Row],[lon]])-RADIANS(A762)</f>
        <v>-4.0961706249120766E-8</v>
      </c>
      <c r="J763" s="2">
        <f>RADIANS(CSV[[#This Row],[lat]])-RADIANS(B762)</f>
        <v>-4.042042653015776E-6</v>
      </c>
      <c r="K763" s="2">
        <f>RADIANS(CSV[[#This Row],[lon]])</f>
        <v>0.74196456157359392</v>
      </c>
      <c r="L763" s="2">
        <f>RADIANS(CSV[[#This Row],[lat]])</f>
        <v>-0.11622046326593587</v>
      </c>
      <c r="M763" s="2">
        <f>SIN(CSV[[#This Row],[dlon]]/2)*SIN(CSV[[#This Row],[dlon]]/2)</f>
        <v>4.1946534470981479E-16</v>
      </c>
      <c r="N763" s="2">
        <f>SIN(CSV[[#This Row],[dlat]]/2)*SIN(CSV[[#This Row],[dlat]]/2)</f>
        <v>4.0845272021941416E-12</v>
      </c>
      <c r="O763" s="2">
        <f>COS(RADIANS(CSV[[#This Row],[lat]]))</f>
        <v>0.99325400038504574</v>
      </c>
      <c r="P763" s="2">
        <f>CSV[[#This Row],[sindlon]]+CSV[[#This Row],[cosradlat]]*O762*CSV[[#This Row],[sindlat]]</f>
        <v>4.03002601193855E-12</v>
      </c>
      <c r="Q763" s="2">
        <f>2*ASIN(SQRT(CSV[[#This Row],[Columna1]]))*6367445</f>
        <v>25.565195764902921</v>
      </c>
      <c r="R763" s="2" t="e" vm="1">
        <f ca="1">_xlfn.CONCAT(CSV[[#This Row],[lon]],",",CSV[[#This Row],[lat]],";",CSV[[#This Row],[alt]])</f>
        <v>#NAME?</v>
      </c>
    </row>
    <row r="764" spans="1:18" x14ac:dyDescent="0.25">
      <c r="A764">
        <v>42.51139241270721</v>
      </c>
      <c r="B764">
        <v>-6.6592839360237122</v>
      </c>
      <c r="C764">
        <v>555.5999755859375</v>
      </c>
      <c r="D764" s="1">
        <v>42854.373657407406</v>
      </c>
      <c r="E764" s="1">
        <f>CSV[[#This Row],[Column4]]-D763</f>
        <v>3.4722223062999547E-5</v>
      </c>
      <c r="F764">
        <f>CSV[[#This Row],[alt]]-C763</f>
        <v>0</v>
      </c>
      <c r="G764">
        <f>IF(CSV[[#This Row],[Altura]]&gt;0,CSV[[#This Row],[Altura]],0)</f>
        <v>0</v>
      </c>
      <c r="H764">
        <f>IF(CSV[[#This Row],[Altura]]&lt;=0,CSV[[#This Row],[Altura]],0)</f>
        <v>0</v>
      </c>
      <c r="I764" s="2">
        <f>RADIANS(CSV[[#This Row],[lon]])-RADIANS(A763)</f>
        <v>-7.9436451705383604E-7</v>
      </c>
      <c r="J764" s="2">
        <f>RADIANS(CSV[[#This Row],[lat]])-RADIANS(B763)</f>
        <v>-5.9672428453366733E-6</v>
      </c>
      <c r="K764" s="2">
        <f>RADIANS(CSV[[#This Row],[lon]])</f>
        <v>0.74196376720907686</v>
      </c>
      <c r="L764" s="2">
        <f>RADIANS(CSV[[#This Row],[lat]])</f>
        <v>-0.1162264305087812</v>
      </c>
      <c r="M764" s="2">
        <f>SIN(CSV[[#This Row],[dlon]]/2)*SIN(CSV[[#This Row],[dlon]]/2)</f>
        <v>1.5775374648853525E-13</v>
      </c>
      <c r="N764" s="2">
        <f>SIN(CSV[[#This Row],[dlat]]/2)*SIN(CSV[[#This Row],[dlat]]/2)</f>
        <v>8.9019967937790141E-12</v>
      </c>
      <c r="O764" s="2">
        <f>COS(RADIANS(CSV[[#This Row],[lat]]))</f>
        <v>0.99325330841182202</v>
      </c>
      <c r="P764" s="2">
        <f>CSV[[#This Row],[sindlon]]+CSV[[#This Row],[cosradlat]]*O763*CSV[[#This Row],[sindlat]]</f>
        <v>8.9400438046100679E-12</v>
      </c>
      <c r="Q764" s="2">
        <f>2*ASIN(SQRT(CSV[[#This Row],[Columna1]]))*6367445</f>
        <v>38.077201427275142</v>
      </c>
      <c r="R764" s="2" t="e" vm="1">
        <f ca="1">_xlfn.CONCAT(CSV[[#This Row],[lon]],",",CSV[[#This Row],[lat]],";",CSV[[#This Row],[alt]])</f>
        <v>#NAME?</v>
      </c>
    </row>
    <row r="765" spans="1:18" x14ac:dyDescent="0.25">
      <c r="A765">
        <v>42.51136215403676</v>
      </c>
      <c r="B765">
        <v>-6.6593892127275467</v>
      </c>
      <c r="C765">
        <v>555.5999755859375</v>
      </c>
      <c r="D765" s="1">
        <v>42854.373668981483</v>
      </c>
      <c r="E765" s="1">
        <f>CSV[[#This Row],[Column4]]-D764</f>
        <v>1.1574076779652387E-5</v>
      </c>
      <c r="F765">
        <f>CSV[[#This Row],[alt]]-C764</f>
        <v>0</v>
      </c>
      <c r="G765">
        <f>IF(CSV[[#This Row],[Altura]]&gt;0,CSV[[#This Row],[Altura]],0)</f>
        <v>0</v>
      </c>
      <c r="H765">
        <f>IF(CSV[[#This Row],[Altura]]&lt;=0,CSV[[#This Row],[Altura]],0)</f>
        <v>0</v>
      </c>
      <c r="I765" s="2">
        <f>RADIANS(CSV[[#This Row],[lon]])-RADIANS(A764)</f>
        <v>-5.2811342654557336E-7</v>
      </c>
      <c r="J765" s="2">
        <f>RADIANS(CSV[[#This Row],[lat]])-RADIANS(B764)</f>
        <v>-1.837425107564794E-6</v>
      </c>
      <c r="K765" s="2">
        <f>RADIANS(CSV[[#This Row],[lon]])</f>
        <v>0.74196323909565032</v>
      </c>
      <c r="L765" s="2">
        <f>RADIANS(CSV[[#This Row],[lat]])</f>
        <v>-0.11622826793388877</v>
      </c>
      <c r="M765" s="2">
        <f>SIN(CSV[[#This Row],[dlon]]/2)*SIN(CSV[[#This Row],[dlon]]/2)</f>
        <v>6.9725947824425053E-14</v>
      </c>
      <c r="N765" s="2">
        <f>SIN(CSV[[#This Row],[dlat]]/2)*SIN(CSV[[#This Row],[dlat]]/2)</f>
        <v>8.4403275647713617E-13</v>
      </c>
      <c r="O765" s="2">
        <f>COS(RADIANS(CSV[[#This Row],[lat]]))</f>
        <v>0.99325309533326867</v>
      </c>
      <c r="P765" s="2">
        <f>CSV[[#This Row],[sindlon]]+CSV[[#This Row],[cosradlat]]*O764*CSV[[#This Row],[sindlat]]</f>
        <v>9.024080868272993E-13</v>
      </c>
      <c r="Q765" s="2">
        <f>2*ASIN(SQRT(CSV[[#This Row],[Columna1]]))*6367445</f>
        <v>12.097529429503249</v>
      </c>
      <c r="R765" s="2" t="e" vm="1">
        <f ca="1">_xlfn.CONCAT(CSV[[#This Row],[lon]],",",CSV[[#This Row],[lat]],";",CSV[[#This Row],[alt]])</f>
        <v>#NAME?</v>
      </c>
    </row>
    <row r="766" spans="1:18" x14ac:dyDescent="0.25">
      <c r="A766">
        <v>42.511154199019074</v>
      </c>
      <c r="B766">
        <v>-6.6601019259542227</v>
      </c>
      <c r="C766">
        <v>556.20001220703125</v>
      </c>
      <c r="D766" s="1">
        <v>42854.373749999999</v>
      </c>
      <c r="E766" s="1">
        <f>CSV[[#This Row],[Column4]]-D765</f>
        <v>8.1018515629693866E-5</v>
      </c>
      <c r="F766">
        <f>CSV[[#This Row],[alt]]-C765</f>
        <v>0.60003662109375</v>
      </c>
      <c r="G766">
        <f>IF(CSV[[#This Row],[Altura]]&gt;0,CSV[[#This Row],[Altura]],0)</f>
        <v>0.60003662109375</v>
      </c>
      <c r="H766">
        <f>IF(CSV[[#This Row],[Altura]]&lt;=0,CSV[[#This Row],[Altura]],0)</f>
        <v>0</v>
      </c>
      <c r="I766" s="2">
        <f>RADIANS(CSV[[#This Row],[lon]])-RADIANS(A765)</f>
        <v>-3.6294997547425822E-6</v>
      </c>
      <c r="J766" s="2">
        <f>RADIANS(CSV[[#This Row],[lat]])-RADIANS(B765)</f>
        <v>-1.2439192428007062E-5</v>
      </c>
      <c r="K766" s="2">
        <f>RADIANS(CSV[[#This Row],[lon]])</f>
        <v>0.74195960959589558</v>
      </c>
      <c r="L766" s="2">
        <f>RADIANS(CSV[[#This Row],[lat]])</f>
        <v>-0.11624070712631678</v>
      </c>
      <c r="M766" s="2">
        <f>SIN(CSV[[#This Row],[dlon]]/2)*SIN(CSV[[#This Row],[dlon]]/2)</f>
        <v>3.2933171174155009E-12</v>
      </c>
      <c r="N766" s="2">
        <f>SIN(CSV[[#This Row],[dlat]]/2)*SIN(CSV[[#This Row],[dlat]]/2)</f>
        <v>3.8683377064748254E-11</v>
      </c>
      <c r="O766" s="2">
        <f>COS(RADIANS(CSV[[#This Row],[lat]]))</f>
        <v>0.9932516527236247</v>
      </c>
      <c r="P766" s="2">
        <f>CSV[[#This Row],[sindlon]]+CSV[[#This Row],[cosradlat]]*O765*CSV[[#This Row],[sindlat]]</f>
        <v>4.1456413534451787E-11</v>
      </c>
      <c r="Q766" s="2">
        <f>2*ASIN(SQRT(CSV[[#This Row],[Columna1]]))*6367445</f>
        <v>81.995697002166935</v>
      </c>
      <c r="R766" s="2" t="e" vm="1">
        <f ca="1">_xlfn.CONCAT(CSV[[#This Row],[lon]],",",CSV[[#This Row],[lat]],";",CSV[[#This Row],[alt]])</f>
        <v>#NAME?</v>
      </c>
    </row>
    <row r="767" spans="1:18" x14ac:dyDescent="0.25">
      <c r="A767">
        <v>42.511086808517575</v>
      </c>
      <c r="B767">
        <v>-6.6602978110313424</v>
      </c>
      <c r="C767">
        <v>556.20001220703125</v>
      </c>
      <c r="D767" s="1">
        <v>42854.373773148145</v>
      </c>
      <c r="E767" s="1">
        <f>CSV[[#This Row],[Column4]]-D766</f>
        <v>2.314814628334716E-5</v>
      </c>
      <c r="F767">
        <f>CSV[[#This Row],[alt]]-C766</f>
        <v>0</v>
      </c>
      <c r="G767">
        <f>IF(CSV[[#This Row],[Altura]]&gt;0,CSV[[#This Row],[Altura]],0)</f>
        <v>0</v>
      </c>
      <c r="H767">
        <f>IF(CSV[[#This Row],[Altura]]&lt;=0,CSV[[#This Row],[Altura]],0)</f>
        <v>0</v>
      </c>
      <c r="I767" s="2">
        <f>RADIANS(CSV[[#This Row],[lon]])-RADIANS(A766)</f>
        <v>-1.1761861357095782E-6</v>
      </c>
      <c r="J767" s="2">
        <f>RADIANS(CSV[[#This Row],[lat]])-RADIANS(B766)</f>
        <v>-3.4188395512529945E-6</v>
      </c>
      <c r="K767" s="2">
        <f>RADIANS(CSV[[#This Row],[lon]])</f>
        <v>0.74195843340975987</v>
      </c>
      <c r="L767" s="2">
        <f>RADIANS(CSV[[#This Row],[lat]])</f>
        <v>-0.11624412596586803</v>
      </c>
      <c r="M767" s="2">
        <f>SIN(CSV[[#This Row],[dlon]]/2)*SIN(CSV[[#This Row],[dlon]]/2)</f>
        <v>3.4585345645881773E-13</v>
      </c>
      <c r="N767" s="2">
        <f>SIN(CSV[[#This Row],[dlat]]/2)*SIN(CSV[[#This Row],[dlat]]/2)</f>
        <v>2.9221159693000985E-12</v>
      </c>
      <c r="O767" s="2">
        <f>COS(RADIANS(CSV[[#This Row],[lat]]))</f>
        <v>0.99325125620384558</v>
      </c>
      <c r="P767" s="2">
        <f>CSV[[#This Row],[sindlon]]+CSV[[#This Row],[cosradlat]]*O766*CSV[[#This Row],[sindlat]]</f>
        <v>3.2286624419351893E-12</v>
      </c>
      <c r="Q767" s="2">
        <f>2*ASIN(SQRT(CSV[[#This Row],[Columna1]]))*6367445</f>
        <v>22.882660587837361</v>
      </c>
      <c r="R767" s="2" t="e" vm="1">
        <f ca="1">_xlfn.CONCAT(CSV[[#This Row],[lon]],",",CSV[[#This Row],[lat]],";",CSV[[#This Row],[alt]])</f>
        <v>#NAME?</v>
      </c>
    </row>
    <row r="768" spans="1:18" x14ac:dyDescent="0.25">
      <c r="A768">
        <v>42.510982705280185</v>
      </c>
      <c r="B768">
        <v>-6.6604676283895969</v>
      </c>
      <c r="C768">
        <v>556.5999755859375</v>
      </c>
      <c r="D768" s="1">
        <v>42854.373796296299</v>
      </c>
      <c r="E768" s="1">
        <f>CSV[[#This Row],[Column4]]-D767</f>
        <v>2.3148153559304774E-5</v>
      </c>
      <c r="F768">
        <f>CSV[[#This Row],[alt]]-C767</f>
        <v>0.39996337890625</v>
      </c>
      <c r="G768">
        <f>IF(CSV[[#This Row],[Altura]]&gt;0,CSV[[#This Row],[Altura]],0)</f>
        <v>0.39996337890625</v>
      </c>
      <c r="H768">
        <f>IF(CSV[[#This Row],[Altura]]&lt;=0,CSV[[#This Row],[Altura]],0)</f>
        <v>0</v>
      </c>
      <c r="I768" s="2">
        <f>RADIANS(CSV[[#This Row],[lon]])-RADIANS(A767)</f>
        <v>-1.8169442543847225E-6</v>
      </c>
      <c r="J768" s="2">
        <f>RADIANS(CSV[[#This Row],[lat]])-RADIANS(B767)</f>
        <v>-2.9638720285829478E-6</v>
      </c>
      <c r="K768" s="2">
        <f>RADIANS(CSV[[#This Row],[lon]])</f>
        <v>0.74195661646550548</v>
      </c>
      <c r="L768" s="2">
        <f>RADIANS(CSV[[#This Row],[lat]])</f>
        <v>-0.11624708983789661</v>
      </c>
      <c r="M768" s="2">
        <f>SIN(CSV[[#This Row],[dlon]]/2)*SIN(CSV[[#This Row],[dlon]]/2)</f>
        <v>8.2532160588518677E-13</v>
      </c>
      <c r="N768" s="2">
        <f>SIN(CSV[[#This Row],[dlat]]/2)*SIN(CSV[[#This Row],[dlat]]/2)</f>
        <v>2.1961343504524916E-12</v>
      </c>
      <c r="O768" s="2">
        <f>COS(RADIANS(CSV[[#This Row],[lat]]))</f>
        <v>0.99325091244217312</v>
      </c>
      <c r="P768" s="2">
        <f>CSV[[#This Row],[sindlon]]+CSV[[#This Row],[cosradlat]]*O767*CSV[[#This Row],[sindlat]]</f>
        <v>2.991912934470638E-12</v>
      </c>
      <c r="Q768" s="2">
        <f>2*ASIN(SQRT(CSV[[#This Row],[Columna1]]))*6367445</f>
        <v>22.027726403037512</v>
      </c>
      <c r="R768" s="2" t="e" vm="1">
        <f ca="1">_xlfn.CONCAT(CSV[[#This Row],[lon]],",",CSV[[#This Row],[lat]],";",CSV[[#This Row],[alt]])</f>
        <v>#NAME?</v>
      </c>
    </row>
    <row r="769" spans="1:18" x14ac:dyDescent="0.25">
      <c r="A769">
        <v>42.510931072756648</v>
      </c>
      <c r="B769">
        <v>-6.6605488490313292</v>
      </c>
      <c r="C769">
        <v>556.5999755859375</v>
      </c>
      <c r="D769" s="1">
        <v>42854.373807870368</v>
      </c>
      <c r="E769" s="1">
        <f>CSV[[#This Row],[Column4]]-D768</f>
        <v>1.1574069503694773E-5</v>
      </c>
      <c r="F769">
        <f>CSV[[#This Row],[alt]]-C768</f>
        <v>0</v>
      </c>
      <c r="G769">
        <f>IF(CSV[[#This Row],[Altura]]&gt;0,CSV[[#This Row],[Altura]],0)</f>
        <v>0</v>
      </c>
      <c r="H769">
        <f>IF(CSV[[#This Row],[Altura]]&lt;=0,CSV[[#This Row],[Altura]],0)</f>
        <v>0</v>
      </c>
      <c r="I769" s="2">
        <f>RADIANS(CSV[[#This Row],[lon]])-RADIANS(A768)</f>
        <v>-9.0115753681452304E-7</v>
      </c>
      <c r="J769" s="2">
        <f>RADIANS(CSV[[#This Row],[lat]])-RADIANS(B768)</f>
        <v>-1.4175676188166175E-6</v>
      </c>
      <c r="K769" s="2">
        <f>RADIANS(CSV[[#This Row],[lon]])</f>
        <v>0.74195571530796867</v>
      </c>
      <c r="L769" s="2">
        <f>RADIANS(CSV[[#This Row],[lat]])</f>
        <v>-0.11624850740551543</v>
      </c>
      <c r="M769" s="2">
        <f>SIN(CSV[[#This Row],[dlon]]/2)*SIN(CSV[[#This Row],[dlon]]/2)</f>
        <v>2.0302122653939087E-13</v>
      </c>
      <c r="N769" s="2">
        <f>SIN(CSV[[#This Row],[dlat]]/2)*SIN(CSV[[#This Row],[dlat]]/2)</f>
        <v>5.0237448847926954E-13</v>
      </c>
      <c r="O769" s="2">
        <f>COS(RADIANS(CSV[[#This Row],[lat]]))</f>
        <v>0.99325074802395497</v>
      </c>
      <c r="P769" s="2">
        <f>CSV[[#This Row],[sindlon]]+CSV[[#This Row],[cosradlat]]*O768*CSV[[#This Row],[sindlat]]</f>
        <v>6.9863737740729939E-13</v>
      </c>
      <c r="Q769" s="2">
        <f>2*ASIN(SQRT(CSV[[#This Row],[Columna1]]))*6367445</f>
        <v>10.644398042983235</v>
      </c>
      <c r="R769" s="2" t="e" vm="1">
        <f ca="1">_xlfn.CONCAT(CSV[[#This Row],[lon]],",",CSV[[#This Row],[lat]],";",CSV[[#This Row],[alt]])</f>
        <v>#NAME?</v>
      </c>
    </row>
    <row r="770" spans="1:18" x14ac:dyDescent="0.25">
      <c r="A770">
        <v>42.510808277875185</v>
      </c>
      <c r="B770">
        <v>-6.6608229372650394</v>
      </c>
      <c r="C770">
        <v>556.5999755859375</v>
      </c>
      <c r="D770" s="1">
        <v>42854.373842592591</v>
      </c>
      <c r="E770" s="1">
        <f>CSV[[#This Row],[Column4]]-D769</f>
        <v>3.4722223062999547E-5</v>
      </c>
      <c r="F770">
        <f>CSV[[#This Row],[alt]]-C769</f>
        <v>0</v>
      </c>
      <c r="G770">
        <f>IF(CSV[[#This Row],[Altura]]&gt;0,CSV[[#This Row],[Altura]],0)</f>
        <v>0</v>
      </c>
      <c r="H770">
        <f>IF(CSV[[#This Row],[Altura]]&lt;=0,CSV[[#This Row],[Altura]],0)</f>
        <v>0</v>
      </c>
      <c r="I770" s="2">
        <f>RADIANS(CSV[[#This Row],[lon]])-RADIANS(A769)</f>
        <v>-2.1431749861466898E-6</v>
      </c>
      <c r="J770" s="2">
        <f>RADIANS(CSV[[#This Row],[lat]])-RADIANS(B769)</f>
        <v>-4.7837421192076235E-6</v>
      </c>
      <c r="K770" s="2">
        <f>RADIANS(CSV[[#This Row],[lon]])</f>
        <v>0.74195357213298252</v>
      </c>
      <c r="L770" s="2">
        <f>RADIANS(CSV[[#This Row],[lat]])</f>
        <v>-0.11625329114763464</v>
      </c>
      <c r="M770" s="2">
        <f>SIN(CSV[[#This Row],[dlon]]/2)*SIN(CSV[[#This Row],[dlon]]/2)</f>
        <v>1.1482997553107767E-12</v>
      </c>
      <c r="N770" s="2">
        <f>SIN(CSV[[#This Row],[dlat]]/2)*SIN(CSV[[#This Row],[dlat]]/2)</f>
        <v>5.7210471657593514E-12</v>
      </c>
      <c r="O770" s="2">
        <f>COS(RADIANS(CSV[[#This Row],[lat]]))</f>
        <v>0.99325019316136565</v>
      </c>
      <c r="P770" s="2">
        <f>CSV[[#This Row],[sindlon]]+CSV[[#This Row],[cosradlat]]*O769*CSV[[#This Row],[sindlat]]</f>
        <v>6.7923787977644861E-12</v>
      </c>
      <c r="Q770" s="2">
        <f>2*ASIN(SQRT(CSV[[#This Row],[Columna1]]))*6367445</f>
        <v>33.189915510342558</v>
      </c>
      <c r="R770" s="2" t="e" vm="1">
        <f ca="1">_xlfn.CONCAT(CSV[[#This Row],[lon]],",",CSV[[#This Row],[lat]],";",CSV[[#This Row],[alt]])</f>
        <v>#NAME?</v>
      </c>
    </row>
    <row r="771" spans="1:18" x14ac:dyDescent="0.25">
      <c r="A771">
        <v>42.510767206549644</v>
      </c>
      <c r="B771">
        <v>-6.6611068323254594</v>
      </c>
      <c r="C771">
        <v>556.4000244140625</v>
      </c>
      <c r="D771" s="1">
        <v>42854.373877314814</v>
      </c>
      <c r="E771" s="1">
        <f>CSV[[#This Row],[Column4]]-D770</f>
        <v>3.4722223062999547E-5</v>
      </c>
      <c r="F771">
        <f>CSV[[#This Row],[alt]]-C770</f>
        <v>-0.199951171875</v>
      </c>
      <c r="G771">
        <f>IF(CSV[[#This Row],[Altura]]&gt;0,CSV[[#This Row],[Altura]],0)</f>
        <v>0</v>
      </c>
      <c r="H771">
        <f>IF(CSV[[#This Row],[Altura]]&lt;=0,CSV[[#This Row],[Altura]],0)</f>
        <v>-0.199951171875</v>
      </c>
      <c r="I771" s="2">
        <f>RADIANS(CSV[[#This Row],[lon]])-RADIANS(A770)</f>
        <v>-7.168298589155242E-7</v>
      </c>
      <c r="J771" s="2">
        <f>RADIANS(CSV[[#This Row],[lat]])-RADIANS(B770)</f>
        <v>-4.9549035344848003E-6</v>
      </c>
      <c r="K771" s="2">
        <f>RADIANS(CSV[[#This Row],[lon]])</f>
        <v>0.7419528553031236</v>
      </c>
      <c r="L771" s="2">
        <f>RADIANS(CSV[[#This Row],[lat]])</f>
        <v>-0.11625824605116912</v>
      </c>
      <c r="M771" s="2">
        <f>SIN(CSV[[#This Row],[dlon]]/2)*SIN(CSV[[#This Row],[dlon]]/2)</f>
        <v>1.2846126165820707E-13</v>
      </c>
      <c r="N771" s="2">
        <f>SIN(CSV[[#This Row],[dlat]]/2)*SIN(CSV[[#This Row],[dlat]]/2)</f>
        <v>6.1377672589999339E-12</v>
      </c>
      <c r="O771" s="2">
        <f>COS(RADIANS(CSV[[#This Row],[lat]]))</f>
        <v>0.99324961842193049</v>
      </c>
      <c r="P771" s="2">
        <f>CSV[[#This Row],[sindlon]]+CSV[[#This Row],[cosradlat]]*O770*CSV[[#This Row],[sindlat]]</f>
        <v>6.1836471660301417E-12</v>
      </c>
      <c r="Q771" s="2">
        <f>2*ASIN(SQRT(CSV[[#This Row],[Columna1]]))*6367445</f>
        <v>31.667774851732233</v>
      </c>
      <c r="R771" s="2" t="e" vm="1">
        <f ca="1">_xlfn.CONCAT(CSV[[#This Row],[lon]],",",CSV[[#This Row],[lat]],";",CSV[[#This Row],[alt]])</f>
        <v>#NAME?</v>
      </c>
    </row>
    <row r="772" spans="1:18" x14ac:dyDescent="0.25">
      <c r="A772">
        <v>42.51076796092093</v>
      </c>
      <c r="B772">
        <v>-6.6611933335661888</v>
      </c>
      <c r="C772">
        <v>557</v>
      </c>
      <c r="D772" s="1">
        <v>42854.373888888891</v>
      </c>
      <c r="E772" s="1">
        <f>CSV[[#This Row],[Column4]]-D771</f>
        <v>1.1574076779652387E-5</v>
      </c>
      <c r="F772">
        <f>CSV[[#This Row],[alt]]-C771</f>
        <v>0.5999755859375</v>
      </c>
      <c r="G772">
        <f>IF(CSV[[#This Row],[Altura]]&gt;0,CSV[[#This Row],[Altura]],0)</f>
        <v>0.5999755859375</v>
      </c>
      <c r="H772">
        <f>IF(CSV[[#This Row],[Altura]]&lt;=0,CSV[[#This Row],[Altura]],0)</f>
        <v>0</v>
      </c>
      <c r="I772" s="2">
        <f>RADIANS(CSV[[#This Row],[lon]])-RADIANS(A771)</f>
        <v>1.3166262746722168E-8</v>
      </c>
      <c r="J772" s="2">
        <f>RADIANS(CSV[[#This Row],[lat]])-RADIANS(B771)</f>
        <v>-1.5097314577938725E-6</v>
      </c>
      <c r="K772" s="2">
        <f>RADIANS(CSV[[#This Row],[lon]])</f>
        <v>0.74195286846938635</v>
      </c>
      <c r="L772" s="2">
        <f>RADIANS(CSV[[#This Row],[lat]])</f>
        <v>-0.11625975578262691</v>
      </c>
      <c r="M772" s="2">
        <f>SIN(CSV[[#This Row],[dlon]]/2)*SIN(CSV[[#This Row],[dlon]]/2)</f>
        <v>4.3337618678930993E-17</v>
      </c>
      <c r="N772" s="2">
        <f>SIN(CSV[[#This Row],[dlat]]/2)*SIN(CSV[[#This Row],[dlat]]/2)</f>
        <v>5.6982226866299466E-13</v>
      </c>
      <c r="O772" s="2">
        <f>COS(RADIANS(CSV[[#This Row],[lat]]))</f>
        <v>0.99324944329718468</v>
      </c>
      <c r="P772" s="2">
        <f>CSV[[#This Row],[sindlon]]+CSV[[#This Row],[cosradlat]]*O771*CSV[[#This Row],[sindlat]]</f>
        <v>5.6219843713752775E-13</v>
      </c>
      <c r="Q772" s="2">
        <f>2*ASIN(SQRT(CSV[[#This Row],[Columna1]]))*6367445</f>
        <v>9.5486069101765292</v>
      </c>
      <c r="R772" s="2" t="e" vm="1">
        <f ca="1">_xlfn.CONCAT(CSV[[#This Row],[lon]],",",CSV[[#This Row],[lat]],";",CSV[[#This Row],[alt]])</f>
        <v>#NAME?</v>
      </c>
    </row>
    <row r="773" spans="1:18" x14ac:dyDescent="0.25">
      <c r="A773">
        <v>42.510778522118926</v>
      </c>
      <c r="B773">
        <v>-6.6613643243908882</v>
      </c>
      <c r="C773">
        <v>558.20001220703125</v>
      </c>
      <c r="D773" s="1">
        <v>42854.373912037037</v>
      </c>
      <c r="E773" s="1">
        <f>CSV[[#This Row],[Column4]]-D772</f>
        <v>2.314814628334716E-5</v>
      </c>
      <c r="F773">
        <f>CSV[[#This Row],[alt]]-C772</f>
        <v>1.20001220703125</v>
      </c>
      <c r="G773">
        <f>IF(CSV[[#This Row],[Altura]]&gt;0,CSV[[#This Row],[Altura]],0)</f>
        <v>1.20001220703125</v>
      </c>
      <c r="H773">
        <f>IF(CSV[[#This Row],[Altura]]&lt;=0,CSV[[#This Row],[Altura]],0)</f>
        <v>0</v>
      </c>
      <c r="I773" s="2">
        <f>RADIANS(CSV[[#This Row],[lon]])-RADIANS(A772)</f>
        <v>1.8432767801002115E-7</v>
      </c>
      <c r="J773" s="2">
        <f>RADIANS(CSV[[#This Row],[lat]])-RADIANS(B772)</f>
        <v>-2.9843528816936304E-6</v>
      </c>
      <c r="K773" s="2">
        <f>RADIANS(CSV[[#This Row],[lon]])</f>
        <v>0.74195305279706436</v>
      </c>
      <c r="L773" s="2">
        <f>RADIANS(CSV[[#This Row],[lat]])</f>
        <v>-0.11626274013550861</v>
      </c>
      <c r="M773" s="2">
        <f>SIN(CSV[[#This Row],[dlon]]/2)*SIN(CSV[[#This Row],[dlon]]/2)</f>
        <v>8.4941732201414837E-15</v>
      </c>
      <c r="N773" s="2">
        <f>SIN(CSV[[#This Row],[dlat]]/2)*SIN(CSV[[#This Row],[dlat]]/2)</f>
        <v>2.2265905306166165E-12</v>
      </c>
      <c r="O773" s="2">
        <f>COS(RADIANS(CSV[[#This Row],[lat]]))</f>
        <v>0.99324909711370102</v>
      </c>
      <c r="P773" s="2">
        <f>CSV[[#This Row],[sindlon]]+CSV[[#This Row],[cosradlat]]*O772*CSV[[#This Row],[sindlat]]</f>
        <v>2.2051239527351782E-12</v>
      </c>
      <c r="Q773" s="2">
        <f>2*ASIN(SQRT(CSV[[#This Row],[Columna1]]))*6367445</f>
        <v>18.910878370362578</v>
      </c>
      <c r="R773" s="2" t="e" vm="1">
        <f ca="1">_xlfn.CONCAT(CSV[[#This Row],[lon]],",",CSV[[#This Row],[lat]],";",CSV[[#This Row],[alt]])</f>
        <v>#NAME?</v>
      </c>
    </row>
    <row r="774" spans="1:18" x14ac:dyDescent="0.25">
      <c r="A774">
        <v>42.510783215984702</v>
      </c>
      <c r="B774">
        <v>-6.6614622250199318</v>
      </c>
      <c r="C774">
        <v>558.4000244140625</v>
      </c>
      <c r="D774" s="1">
        <v>42854.373923611114</v>
      </c>
      <c r="E774" s="1">
        <f>CSV[[#This Row],[Column4]]-D773</f>
        <v>1.1574076779652387E-5</v>
      </c>
      <c r="F774">
        <f>CSV[[#This Row],[alt]]-C773</f>
        <v>0.20001220703125</v>
      </c>
      <c r="G774">
        <f>IF(CSV[[#This Row],[Altura]]&gt;0,CSV[[#This Row],[Altura]],0)</f>
        <v>0.20001220703125</v>
      </c>
      <c r="H774">
        <f>IF(CSV[[#This Row],[Altura]]&lt;=0,CSV[[#This Row],[Altura]],0)</f>
        <v>0</v>
      </c>
      <c r="I774" s="2">
        <f>RADIANS(CSV[[#This Row],[lon]])-RADIANS(A773)</f>
        <v>8.192341238721923E-8</v>
      </c>
      <c r="J774" s="2">
        <f>RADIANS(CSV[[#This Row],[lat]])-RADIANS(B773)</f>
        <v>-1.7086883165873257E-6</v>
      </c>
      <c r="K774" s="2">
        <f>RADIANS(CSV[[#This Row],[lon]])</f>
        <v>0.74195313472047675</v>
      </c>
      <c r="L774" s="2">
        <f>RADIANS(CSV[[#This Row],[lat]])</f>
        <v>-0.11626444882382519</v>
      </c>
      <c r="M774" s="2">
        <f>SIN(CSV[[#This Row],[dlon]]/2)*SIN(CSV[[#This Row],[dlon]]/2)</f>
        <v>1.6778613742915952E-15</v>
      </c>
      <c r="N774" s="2">
        <f>SIN(CSV[[#This Row],[dlat]]/2)*SIN(CSV[[#This Row],[dlat]]/2)</f>
        <v>7.2990394081032956E-13</v>
      </c>
      <c r="O774" s="2">
        <f>COS(RADIANS(CSV[[#This Row],[lat]]))</f>
        <v>0.9932488989027044</v>
      </c>
      <c r="P774" s="2">
        <f>CSV[[#This Row],[sindlon]]+CSV[[#This Row],[cosradlat]]*O773*CSV[[#This Row],[sindlat]]</f>
        <v>7.2175990239051733E-13</v>
      </c>
      <c r="Q774" s="2">
        <f>2*ASIN(SQRT(CSV[[#This Row],[Columna1]]))*6367445</f>
        <v>10.819110925566623</v>
      </c>
      <c r="R774" s="2" t="e" vm="1">
        <f ca="1">_xlfn.CONCAT(CSV[[#This Row],[lon]],",",CSV[[#This Row],[lat]],";",CSV[[#This Row],[alt]])</f>
        <v>#NAME?</v>
      </c>
    </row>
    <row r="775" spans="1:18" x14ac:dyDescent="0.25">
      <c r="A775">
        <v>42.510786568745971</v>
      </c>
      <c r="B775">
        <v>-6.6620288416743279</v>
      </c>
      <c r="C775">
        <v>558</v>
      </c>
      <c r="D775" s="1">
        <v>42854.373993055553</v>
      </c>
      <c r="E775" s="1">
        <f>CSV[[#This Row],[Column4]]-D774</f>
        <v>6.9444438850041479E-5</v>
      </c>
      <c r="F775">
        <f>CSV[[#This Row],[alt]]-C774</f>
        <v>-0.4000244140625</v>
      </c>
      <c r="G775">
        <f>IF(CSV[[#This Row],[Altura]]&gt;0,CSV[[#This Row],[Altura]],0)</f>
        <v>0</v>
      </c>
      <c r="H775">
        <f>IF(CSV[[#This Row],[Altura]]&lt;=0,CSV[[#This Row],[Altura]],0)</f>
        <v>-0.4000244140625</v>
      </c>
      <c r="I775" s="2">
        <f>RADIANS(CSV[[#This Row],[lon]])-RADIANS(A774)</f>
        <v>5.8516723244750324E-8</v>
      </c>
      <c r="J775" s="2">
        <f>RADIANS(CSV[[#This Row],[lat]])-RADIANS(B774)</f>
        <v>-9.8893262158450401E-6</v>
      </c>
      <c r="K775" s="2">
        <f>RADIANS(CSV[[#This Row],[lon]])</f>
        <v>0.74195319323719999</v>
      </c>
      <c r="L775" s="2">
        <f>RADIANS(CSV[[#This Row],[lat]])</f>
        <v>-0.11627433815004104</v>
      </c>
      <c r="M775" s="2">
        <f>SIN(CSV[[#This Row],[dlon]]/2)*SIN(CSV[[#This Row],[dlon]]/2)</f>
        <v>8.5605172482567551E-16</v>
      </c>
      <c r="N775" s="2">
        <f>SIN(CSV[[#This Row],[dlat]]/2)*SIN(CSV[[#This Row],[dlat]]/2)</f>
        <v>2.4449693250650732E-11</v>
      </c>
      <c r="O775" s="2">
        <f>COS(RADIANS(CSV[[#This Row],[lat]]))</f>
        <v>0.99324775166566026</v>
      </c>
      <c r="P775" s="2">
        <f>CSV[[#This Row],[sindlon]]+CSV[[#This Row],[cosradlat]]*O774*CSV[[#This Row],[sindlat]]</f>
        <v>2.4121511092899872E-11</v>
      </c>
      <c r="Q775" s="2">
        <f>2*ASIN(SQRT(CSV[[#This Row],[Columna1]]))*6367445</f>
        <v>62.54569941628435</v>
      </c>
      <c r="R775" s="2" t="e" vm="1">
        <f ca="1">_xlfn.CONCAT(CSV[[#This Row],[lon]],",",CSV[[#This Row],[lat]],";",CSV[[#This Row],[alt]])</f>
        <v>#NAME?</v>
      </c>
    </row>
    <row r="776" spans="1:18" x14ac:dyDescent="0.25">
      <c r="A776">
        <v>42.510734684765339</v>
      </c>
      <c r="B776">
        <v>-6.6622039396315813</v>
      </c>
      <c r="C776">
        <v>559.5999755859375</v>
      </c>
      <c r="D776" s="1">
        <v>42854.374027777776</v>
      </c>
      <c r="E776" s="1">
        <f>CSV[[#This Row],[Column4]]-D775</f>
        <v>3.4722223062999547E-5</v>
      </c>
      <c r="F776">
        <f>CSV[[#This Row],[alt]]-C775</f>
        <v>1.5999755859375</v>
      </c>
      <c r="G776">
        <f>IF(CSV[[#This Row],[Altura]]&gt;0,CSV[[#This Row],[Altura]],0)</f>
        <v>1.5999755859375</v>
      </c>
      <c r="H776">
        <f>IF(CSV[[#This Row],[Altura]]&lt;=0,CSV[[#This Row],[Altura]],0)</f>
        <v>0</v>
      </c>
      <c r="I776" s="2">
        <f>RADIANS(CSV[[#This Row],[lon]])-RADIANS(A775)</f>
        <v>-9.0554629106343043E-7</v>
      </c>
      <c r="J776" s="2">
        <f>RADIANS(CSV[[#This Row],[lat]])-RADIANS(B775)</f>
        <v>-3.0560358675879584E-6</v>
      </c>
      <c r="K776" s="2">
        <f>RADIANS(CSV[[#This Row],[lon]])</f>
        <v>0.74195228769090893</v>
      </c>
      <c r="L776" s="2">
        <f>RADIANS(CSV[[#This Row],[lat]])</f>
        <v>-0.11627739418590863</v>
      </c>
      <c r="M776" s="2">
        <f>SIN(CSV[[#This Row],[dlon]]/2)*SIN(CSV[[#This Row],[dlon]]/2)</f>
        <v>2.0500352131466977E-13</v>
      </c>
      <c r="N776" s="2">
        <f>SIN(CSV[[#This Row],[dlat]]/2)*SIN(CSV[[#This Row],[dlat]]/2)</f>
        <v>2.3348388059942042E-12</v>
      </c>
      <c r="O776" s="2">
        <f>COS(RADIANS(CSV[[#This Row],[lat]]))</f>
        <v>0.9932473971226129</v>
      </c>
      <c r="P776" s="2">
        <f>CSV[[#This Row],[sindlon]]+CSV[[#This Row],[cosradlat]]*O775*CSV[[#This Row],[sindlat]]</f>
        <v>2.5084171341932004E-12</v>
      </c>
      <c r="Q776" s="2">
        <f>2*ASIN(SQRT(CSV[[#This Row],[Columna1]]))*6367445</f>
        <v>20.169497450747642</v>
      </c>
      <c r="R776" s="2" t="e" vm="1">
        <f ca="1">_xlfn.CONCAT(CSV[[#This Row],[lon]],",",CSV[[#This Row],[lat]],";",CSV[[#This Row],[alt]])</f>
        <v>#NAME?</v>
      </c>
    </row>
    <row r="777" spans="1:18" x14ac:dyDescent="0.25">
      <c r="A777">
        <v>42.510722614824772</v>
      </c>
      <c r="B777">
        <v>-6.6622513812035322</v>
      </c>
      <c r="C777">
        <v>560.4000244140625</v>
      </c>
      <c r="D777" s="1">
        <v>42854.374039351853</v>
      </c>
      <c r="E777" s="1">
        <f>CSV[[#This Row],[Column4]]-D776</f>
        <v>1.1574076779652387E-5</v>
      </c>
      <c r="F777">
        <f>CSV[[#This Row],[alt]]-C776</f>
        <v>0.800048828125</v>
      </c>
      <c r="G777">
        <f>IF(CSV[[#This Row],[Altura]]&gt;0,CSV[[#This Row],[Altura]],0)</f>
        <v>0.800048828125</v>
      </c>
      <c r="H777">
        <f>IF(CSV[[#This Row],[Altura]]&lt;=0,CSV[[#This Row],[Altura]],0)</f>
        <v>0</v>
      </c>
      <c r="I777" s="2">
        <f>RADIANS(CSV[[#This Row],[lon]])-RADIANS(A776)</f>
        <v>-2.1066020339244318E-7</v>
      </c>
      <c r="J777" s="2">
        <f>RADIANS(CSV[[#This Row],[lat]])-RADIANS(B776)</f>
        <v>-8.2801163286960744E-7</v>
      </c>
      <c r="K777" s="2">
        <f>RADIANS(CSV[[#This Row],[lon]])</f>
        <v>0.74195207703070554</v>
      </c>
      <c r="L777" s="2">
        <f>RADIANS(CSV[[#This Row],[lat]])</f>
        <v>-0.1162782221975415</v>
      </c>
      <c r="M777" s="2">
        <f>SIN(CSV[[#This Row],[dlon]]/2)*SIN(CSV[[#This Row],[dlon]]/2)</f>
        <v>1.1094430323336341E-14</v>
      </c>
      <c r="N777" s="2">
        <f>SIN(CSV[[#This Row],[dlat]]/2)*SIN(CSV[[#This Row],[dlat]]/2)</f>
        <v>1.7140081604183862E-13</v>
      </c>
      <c r="O777" s="2">
        <f>COS(RADIANS(CSV[[#This Row],[lat]]))</f>
        <v>0.99324730106004644</v>
      </c>
      <c r="P777" s="2">
        <f>CSV[[#This Row],[sindlon]]+CSV[[#This Row],[cosradlat]]*O776*CSV[[#This Row],[sindlat]]</f>
        <v>1.8018824219764322E-13</v>
      </c>
      <c r="Q777" s="2">
        <f>2*ASIN(SQRT(CSV[[#This Row],[Columna1]]))*6367445</f>
        <v>5.4057806865199538</v>
      </c>
      <c r="R777" s="2" t="e" vm="1">
        <f ca="1">_xlfn.CONCAT(CSV[[#This Row],[lon]],",",CSV[[#This Row],[lat]],";",CSV[[#This Row],[alt]])</f>
        <v>#NAME?</v>
      </c>
    </row>
    <row r="778" spans="1:18" x14ac:dyDescent="0.25">
      <c r="A778">
        <v>42.510713143274188</v>
      </c>
      <c r="B778">
        <v>-6.6622944641858339</v>
      </c>
      <c r="C778">
        <v>561.4000244140625</v>
      </c>
      <c r="D778" s="1">
        <v>42854.374050925922</v>
      </c>
      <c r="E778" s="1">
        <f>CSV[[#This Row],[Column4]]-D777</f>
        <v>1.1574069503694773E-5</v>
      </c>
      <c r="F778">
        <f>CSV[[#This Row],[alt]]-C777</f>
        <v>1</v>
      </c>
      <c r="G778">
        <f>IF(CSV[[#This Row],[Altura]]&gt;0,CSV[[#This Row],[Altura]],0)</f>
        <v>1</v>
      </c>
      <c r="H778">
        <f>IF(CSV[[#This Row],[Altura]]&lt;=0,CSV[[#This Row],[Altura]],0)</f>
        <v>0</v>
      </c>
      <c r="I778" s="2">
        <f>RADIANS(CSV[[#This Row],[lon]])-RADIANS(A777)</f>
        <v>-1.6530974300543733E-7</v>
      </c>
      <c r="J778" s="2">
        <f>RADIANS(CSV[[#This Row],[lat]])-RADIANS(B777)</f>
        <v>-7.5193989274024986E-7</v>
      </c>
      <c r="K778" s="2">
        <f>RADIANS(CSV[[#This Row],[lon]])</f>
        <v>0.74195191172096253</v>
      </c>
      <c r="L778" s="2">
        <f>RADIANS(CSV[[#This Row],[lat]])</f>
        <v>-0.11627897413743424</v>
      </c>
      <c r="M778" s="2">
        <f>SIN(CSV[[#This Row],[dlon]]/2)*SIN(CSV[[#This Row],[dlon]]/2)</f>
        <v>6.8318277831309188E-15</v>
      </c>
      <c r="N778" s="2">
        <f>SIN(CSV[[#This Row],[dlat]]/2)*SIN(CSV[[#This Row],[dlat]]/2)</f>
        <v>1.4135340057354797E-13</v>
      </c>
      <c r="O778" s="2">
        <f>COS(RADIANS(CSV[[#This Row],[lat]]))</f>
        <v>0.99324721382242609</v>
      </c>
      <c r="P778" s="2">
        <f>CSV[[#This Row],[sindlon]]+CSV[[#This Row],[cosradlat]]*O777*CSV[[#This Row],[sindlat]]</f>
        <v>1.4628262775784261E-13</v>
      </c>
      <c r="Q778" s="2">
        <f>2*ASIN(SQRT(CSV[[#This Row],[Columna1]]))*6367445</f>
        <v>4.8707021716679781</v>
      </c>
      <c r="R778" s="2" t="e" vm="1">
        <f ca="1">_xlfn.CONCAT(CSV[[#This Row],[lon]],",",CSV[[#This Row],[lat]],";",CSV[[#This Row],[alt]])</f>
        <v>#NAME?</v>
      </c>
    </row>
    <row r="779" spans="1:18" x14ac:dyDescent="0.25">
      <c r="A779">
        <v>42.510694703087211</v>
      </c>
      <c r="B779">
        <v>-6.662373673170805</v>
      </c>
      <c r="C779">
        <v>563</v>
      </c>
      <c r="D779" s="1">
        <v>42854.374074074076</v>
      </c>
      <c r="E779" s="1">
        <f>CSV[[#This Row],[Column4]]-D778</f>
        <v>2.3148153559304774E-5</v>
      </c>
      <c r="F779">
        <f>CSV[[#This Row],[alt]]-C778</f>
        <v>1.5999755859375</v>
      </c>
      <c r="G779">
        <f>IF(CSV[[#This Row],[Altura]]&gt;0,CSV[[#This Row],[Altura]],0)</f>
        <v>1.5999755859375</v>
      </c>
      <c r="H779">
        <f>IF(CSV[[#This Row],[Altura]]&lt;=0,CSV[[#This Row],[Altura]],0)</f>
        <v>0</v>
      </c>
      <c r="I779" s="2">
        <f>RADIANS(CSV[[#This Row],[lon]])-RADIANS(A778)</f>
        <v>-3.2184197740203757E-7</v>
      </c>
      <c r="J779" s="2">
        <f>RADIANS(CSV[[#This Row],[lat]])-RADIANS(B778)</f>
        <v>-1.3824575849086251E-6</v>
      </c>
      <c r="K779" s="2">
        <f>RADIANS(CSV[[#This Row],[lon]])</f>
        <v>0.74195158987898513</v>
      </c>
      <c r="L779" s="2">
        <f>RADIANS(CSV[[#This Row],[lat]])</f>
        <v>-0.11628035659501915</v>
      </c>
      <c r="M779" s="2">
        <f>SIN(CSV[[#This Row],[dlon]]/2)*SIN(CSV[[#This Row],[dlon]]/2)</f>
        <v>2.5895564604513195E-14</v>
      </c>
      <c r="N779" s="2">
        <f>SIN(CSV[[#This Row],[dlat]]/2)*SIN(CSV[[#This Row],[dlat]]/2)</f>
        <v>4.7779724351777103E-13</v>
      </c>
      <c r="O779" s="2">
        <f>COS(RADIANS(CSV[[#This Row],[lat]]))</f>
        <v>0.9932470534327289</v>
      </c>
      <c r="P779" s="2">
        <f>CSV[[#This Row],[sindlon]]+CSV[[#This Row],[cosradlat]]*O778*CSV[[#This Row],[sindlat]]</f>
        <v>4.9726159437479526E-13</v>
      </c>
      <c r="Q779" s="2">
        <f>2*ASIN(SQRT(CSV[[#This Row],[Columna1]]))*6367445</f>
        <v>8.9802340775608016</v>
      </c>
      <c r="R779" s="2" t="e" vm="1">
        <f ca="1">_xlfn.CONCAT(CSV[[#This Row],[lon]],",",CSV[[#This Row],[lat]],";",CSV[[#This Row],[alt]])</f>
        <v>#NAME?</v>
      </c>
    </row>
    <row r="780" spans="1:18" x14ac:dyDescent="0.25">
      <c r="A780">
        <v>42.510678358376026</v>
      </c>
      <c r="B780">
        <v>-6.6624432429671288</v>
      </c>
      <c r="C780">
        <v>564.79998779296875</v>
      </c>
      <c r="D780" s="1">
        <v>42854.374097222222</v>
      </c>
      <c r="E780" s="1">
        <f>CSV[[#This Row],[Column4]]-D779</f>
        <v>2.314814628334716E-5</v>
      </c>
      <c r="F780">
        <f>CSV[[#This Row],[alt]]-C779</f>
        <v>1.79998779296875</v>
      </c>
      <c r="G780">
        <f>IF(CSV[[#This Row],[Altura]]&gt;0,CSV[[#This Row],[Altura]],0)</f>
        <v>1.79998779296875</v>
      </c>
      <c r="H780">
        <f>IF(CSV[[#This Row],[Altura]]&lt;=0,CSV[[#This Row],[Altura]],0)</f>
        <v>0</v>
      </c>
      <c r="I780" s="2">
        <f>RADIANS(CSV[[#This Row],[lon]])-RADIANS(A779)</f>
        <v>-2.852690255128465E-7</v>
      </c>
      <c r="J780" s="2">
        <f>RADIANS(CSV[[#This Row],[lat]])-RADIANS(B779)</f>
        <v>-1.2142220057881348E-6</v>
      </c>
      <c r="K780" s="2">
        <f>RADIANS(CSV[[#This Row],[lon]])</f>
        <v>0.74195130460995962</v>
      </c>
      <c r="L780" s="2">
        <f>RADIANS(CSV[[#This Row],[lat]])</f>
        <v>-0.11628157081702493</v>
      </c>
      <c r="M780" s="2">
        <f>SIN(CSV[[#This Row],[dlon]]/2)*SIN(CSV[[#This Row],[dlon]]/2)</f>
        <v>2.0344604229262132E-14</v>
      </c>
      <c r="N780" s="2">
        <f>SIN(CSV[[#This Row],[dlat]]/2)*SIN(CSV[[#This Row],[dlat]]/2)</f>
        <v>3.6858376983499503E-13</v>
      </c>
      <c r="O780" s="2">
        <f>COS(RADIANS(CSV[[#This Row],[lat]]))</f>
        <v>0.9932469125597887</v>
      </c>
      <c r="P780" s="2">
        <f>CSV[[#This Row],[sindlon]]+CSV[[#This Row],[cosradlat]]*O779*CSV[[#This Row],[sindlat]]</f>
        <v>3.8396707774787714E-13</v>
      </c>
      <c r="Q780" s="2">
        <f>2*ASIN(SQRT(CSV[[#This Row],[Columna1]]))*6367445</f>
        <v>7.8911844045007253</v>
      </c>
      <c r="R780" s="2" t="e" vm="1">
        <f ca="1">_xlfn.CONCAT(CSV[[#This Row],[lon]],",",CSV[[#This Row],[lat]],";",CSV[[#This Row],[alt]])</f>
        <v>#NAME?</v>
      </c>
    </row>
    <row r="781" spans="1:18" x14ac:dyDescent="0.25">
      <c r="A781">
        <v>42.510665953159332</v>
      </c>
      <c r="B781">
        <v>-6.6625097114592791</v>
      </c>
      <c r="C781">
        <v>566.5999755859375</v>
      </c>
      <c r="D781" s="1">
        <v>42854.374120370368</v>
      </c>
      <c r="E781" s="1">
        <f>CSV[[#This Row],[Column4]]-D780</f>
        <v>2.314814628334716E-5</v>
      </c>
      <c r="F781">
        <f>CSV[[#This Row],[alt]]-C780</f>
        <v>1.79998779296875</v>
      </c>
      <c r="G781">
        <f>IF(CSV[[#This Row],[Altura]]&gt;0,CSV[[#This Row],[Altura]],0)</f>
        <v>1.79998779296875</v>
      </c>
      <c r="H781">
        <f>IF(CSV[[#This Row],[Altura]]&lt;=0,CSV[[#This Row],[Altura]],0)</f>
        <v>0</v>
      </c>
      <c r="I781" s="2">
        <f>RADIANS(CSV[[#This Row],[lon]])-RADIANS(A780)</f>
        <v>-2.1651187576132713E-7</v>
      </c>
      <c r="J781" s="2">
        <f>RADIANS(CSV[[#This Row],[lat]])-RADIANS(B780)</f>
        <v>-1.1600940368616808E-6</v>
      </c>
      <c r="K781" s="2">
        <f>RADIANS(CSV[[#This Row],[lon]])</f>
        <v>0.74195108809808386</v>
      </c>
      <c r="L781" s="2">
        <f>RADIANS(CSV[[#This Row],[lat]])</f>
        <v>-0.1162827309110618</v>
      </c>
      <c r="M781" s="2">
        <f>SIN(CSV[[#This Row],[dlon]]/2)*SIN(CSV[[#This Row],[dlon]]/2)</f>
        <v>1.1719348086422043E-14</v>
      </c>
      <c r="N781" s="2">
        <f>SIN(CSV[[#This Row],[dlat]]/2)*SIN(CSV[[#This Row],[dlat]]/2)</f>
        <v>3.3645454359047E-13</v>
      </c>
      <c r="O781" s="2">
        <f>COS(RADIANS(CSV[[#This Row],[lat]]))</f>
        <v>0.99324677796535865</v>
      </c>
      <c r="P781" s="2">
        <f>CSV[[#This Row],[sindlon]]+CSV[[#This Row],[cosradlat]]*O780*CSV[[#This Row],[sindlat]]</f>
        <v>3.436449765296757E-13</v>
      </c>
      <c r="Q781" s="2">
        <f>2*ASIN(SQRT(CSV[[#This Row],[Columna1]]))*6367445</f>
        <v>7.465350415602491</v>
      </c>
      <c r="R781" s="2" t="e" vm="1">
        <f ca="1">_xlfn.CONCAT(CSV[[#This Row],[lon]],",",CSV[[#This Row],[lat]],";",CSV[[#This Row],[alt]])</f>
        <v>#NAME?</v>
      </c>
    </row>
    <row r="782" spans="1:18" x14ac:dyDescent="0.25">
      <c r="A782">
        <v>42.510650279000401</v>
      </c>
      <c r="B782">
        <v>-6.6626061033457518</v>
      </c>
      <c r="C782">
        <v>568</v>
      </c>
      <c r="D782" s="1">
        <v>42854.374155092592</v>
      </c>
      <c r="E782" s="1">
        <f>CSV[[#This Row],[Column4]]-D781</f>
        <v>3.4722223062999547E-5</v>
      </c>
      <c r="F782">
        <f>CSV[[#This Row],[alt]]-C781</f>
        <v>1.4000244140625</v>
      </c>
      <c r="G782">
        <f>IF(CSV[[#This Row],[Altura]]&gt;0,CSV[[#This Row],[Altura]],0)</f>
        <v>1.4000244140625</v>
      </c>
      <c r="H782">
        <f>IF(CSV[[#This Row],[Altura]]&lt;=0,CSV[[#This Row],[Altura]],0)</f>
        <v>0</v>
      </c>
      <c r="I782" s="2">
        <f>RADIANS(CSV[[#This Row],[lon]])-RADIANS(A781)</f>
        <v>-2.7356568077507859E-7</v>
      </c>
      <c r="J782" s="2">
        <f>RADIANS(CSV[[#This Row],[lat]])-RADIANS(B781)</f>
        <v>-1.6823557911632703E-6</v>
      </c>
      <c r="K782" s="2">
        <f>RADIANS(CSV[[#This Row],[lon]])</f>
        <v>0.74195081453240308</v>
      </c>
      <c r="L782" s="2">
        <f>RADIANS(CSV[[#This Row],[lat]])</f>
        <v>-0.11628441326685296</v>
      </c>
      <c r="M782" s="2">
        <f>SIN(CSV[[#This Row],[dlon]]/2)*SIN(CSV[[#This Row],[dlon]]/2)</f>
        <v>1.8709545424482935E-14</v>
      </c>
      <c r="N782" s="2">
        <f>SIN(CSV[[#This Row],[dlat]]/2)*SIN(CSV[[#This Row],[dlat]]/2)</f>
        <v>7.0758025201498132E-13</v>
      </c>
      <c r="O782" s="2">
        <f>COS(RADIANS(CSV[[#This Row],[lat]]))</f>
        <v>0.99324658277560107</v>
      </c>
      <c r="P782" s="2">
        <f>CSV[[#This Row],[sindlon]]+CSV[[#This Row],[cosradlat]]*O781*CSV[[#This Row],[sindlat]]</f>
        <v>7.1676503707190823E-13</v>
      </c>
      <c r="Q782" s="2">
        <f>2*ASIN(SQRT(CSV[[#This Row],[Columna1]]))*6367445</f>
        <v>10.781609658699006</v>
      </c>
      <c r="R782" s="2" t="e" vm="1">
        <f ca="1">_xlfn.CONCAT(CSV[[#This Row],[lon]],",",CSV[[#This Row],[lat]],";",CSV[[#This Row],[alt]])</f>
        <v>#NAME?</v>
      </c>
    </row>
    <row r="783" spans="1:18" x14ac:dyDescent="0.25">
      <c r="A783">
        <v>42.510635191574693</v>
      </c>
      <c r="B783">
        <v>-6.6626617591828108</v>
      </c>
      <c r="C783">
        <v>569</v>
      </c>
      <c r="D783" s="1">
        <v>42854.374178240738</v>
      </c>
      <c r="E783" s="1">
        <f>CSV[[#This Row],[Column4]]-D782</f>
        <v>2.314814628334716E-5</v>
      </c>
      <c r="F783">
        <f>CSV[[#This Row],[alt]]-C782</f>
        <v>1</v>
      </c>
      <c r="G783">
        <f>IF(CSV[[#This Row],[Altura]]&gt;0,CSV[[#This Row],[Altura]],0)</f>
        <v>1</v>
      </c>
      <c r="H783">
        <f>IF(CSV[[#This Row],[Altura]]&lt;=0,CSV[[#This Row],[Altura]],0)</f>
        <v>0</v>
      </c>
      <c r="I783" s="2">
        <f>RADIANS(CSV[[#This Row],[lon]])-RADIANS(A782)</f>
        <v>-2.6332525426830955E-7</v>
      </c>
      <c r="J783" s="2">
        <f>RADIANS(CSV[[#This Row],[lat]])-RADIANS(B782)</f>
        <v>-9.7137760463050782E-7</v>
      </c>
      <c r="K783" s="2">
        <f>RADIANS(CSV[[#This Row],[lon]])</f>
        <v>0.74195055120714881</v>
      </c>
      <c r="L783" s="2">
        <f>RADIANS(CSV[[#This Row],[lat]])</f>
        <v>-0.11628538464445759</v>
      </c>
      <c r="M783" s="2">
        <f>SIN(CSV[[#This Row],[dlon]]/2)*SIN(CSV[[#This Row],[dlon]]/2)</f>
        <v>1.7335047383867372E-14</v>
      </c>
      <c r="N783" s="2">
        <f>SIN(CSV[[#This Row],[dlat]]/2)*SIN(CSV[[#This Row],[dlat]]/2)</f>
        <v>2.3589361269440727E-13</v>
      </c>
      <c r="O783" s="2">
        <f>COS(RADIANS(CSV[[#This Row],[lat]]))</f>
        <v>0.99324647007345224</v>
      </c>
      <c r="P783" s="2">
        <f>CSV[[#This Row],[sindlon]]+CSV[[#This Row],[cosradlat]]*O782*CSV[[#This Row],[sindlat]]</f>
        <v>2.5005321648576187E-13</v>
      </c>
      <c r="Q783" s="2">
        <f>2*ASIN(SQRT(CSV[[#This Row],[Columna1]]))*6367445</f>
        <v>6.3681226700313296</v>
      </c>
      <c r="R783" s="2" t="e" vm="1">
        <f ca="1">_xlfn.CONCAT(CSV[[#This Row],[lon]],",",CSV[[#This Row],[lat]],";",CSV[[#This Row],[alt]])</f>
        <v>#NAME?</v>
      </c>
    </row>
    <row r="784" spans="1:18" x14ac:dyDescent="0.25">
      <c r="A784">
        <v>42.510616583749652</v>
      </c>
      <c r="B784">
        <v>-6.662718253210187</v>
      </c>
      <c r="C784">
        <v>570</v>
      </c>
      <c r="D784" s="1">
        <v>42854.374201388891</v>
      </c>
      <c r="E784" s="1">
        <f>CSV[[#This Row],[Column4]]-D783</f>
        <v>2.3148153559304774E-5</v>
      </c>
      <c r="F784">
        <f>CSV[[#This Row],[alt]]-C783</f>
        <v>1</v>
      </c>
      <c r="G784">
        <f>IF(CSV[[#This Row],[Altura]]&gt;0,CSV[[#This Row],[Altura]],0)</f>
        <v>1</v>
      </c>
      <c r="H784">
        <f>IF(CSV[[#This Row],[Altura]]&lt;=0,CSV[[#This Row],[Altura]],0)</f>
        <v>0</v>
      </c>
      <c r="I784" s="2">
        <f>RADIANS(CSV[[#This Row],[lon]])-RADIANS(A783)</f>
        <v>-3.247678136419907E-7</v>
      </c>
      <c r="J784" s="2">
        <f>RADIANS(CSV[[#This Row],[lat]])-RADIANS(B783)</f>
        <v>-9.8600678542781761E-7</v>
      </c>
      <c r="K784" s="2">
        <f>RADIANS(CSV[[#This Row],[lon]])</f>
        <v>0.74195022643933517</v>
      </c>
      <c r="L784" s="2">
        <f>RADIANS(CSV[[#This Row],[lat]])</f>
        <v>-0.11628637065124302</v>
      </c>
      <c r="M784" s="2">
        <f>SIN(CSV[[#This Row],[dlon]]/2)*SIN(CSV[[#This Row],[dlon]]/2)</f>
        <v>2.6368533194449469E-14</v>
      </c>
      <c r="N784" s="2">
        <f>SIN(CSV[[#This Row],[dlat]]/2)*SIN(CSV[[#This Row],[dlat]]/2)</f>
        <v>2.4305234522740485E-13</v>
      </c>
      <c r="O784" s="2">
        <f>COS(RADIANS(CSV[[#This Row],[lat]]))</f>
        <v>0.99324635567302333</v>
      </c>
      <c r="P784" s="2">
        <f>CSV[[#This Row],[sindlon]]+CSV[[#This Row],[cosradlat]]*O783*CSV[[#This Row],[sindlat]]</f>
        <v>2.661490138878503E-13</v>
      </c>
      <c r="Q784" s="2">
        <f>2*ASIN(SQRT(CSV[[#This Row],[Columna1]]))*6367445</f>
        <v>6.5698828976924482</v>
      </c>
      <c r="R784" s="2" t="e" vm="1">
        <f ca="1">_xlfn.CONCAT(CSV[[#This Row],[lon]],",",CSV[[#This Row],[lat]],";",CSV[[#This Row],[alt]])</f>
        <v>#NAME?</v>
      </c>
    </row>
    <row r="785" spans="1:18" x14ac:dyDescent="0.25">
      <c r="A785">
        <v>42.510607028380036</v>
      </c>
      <c r="B785">
        <v>-6.6627474222332239</v>
      </c>
      <c r="C785">
        <v>570.5999755859375</v>
      </c>
      <c r="D785" s="1">
        <v>42854.374212962961</v>
      </c>
      <c r="E785" s="1">
        <f>CSV[[#This Row],[Column4]]-D784</f>
        <v>1.1574069503694773E-5</v>
      </c>
      <c r="F785">
        <f>CSV[[#This Row],[alt]]-C784</f>
        <v>0.5999755859375</v>
      </c>
      <c r="G785">
        <f>IF(CSV[[#This Row],[Altura]]&gt;0,CSV[[#This Row],[Altura]],0)</f>
        <v>0.5999755859375</v>
      </c>
      <c r="H785">
        <f>IF(CSV[[#This Row],[Altura]]&lt;=0,CSV[[#This Row],[Altura]],0)</f>
        <v>0</v>
      </c>
      <c r="I785" s="2">
        <f>RADIANS(CSV[[#This Row],[lon]])-RADIANS(A784)</f>
        <v>-1.6677266101439159E-7</v>
      </c>
      <c r="J785" s="2">
        <f>RADIANS(CSV[[#This Row],[lat]])-RADIANS(B784)</f>
        <v>-5.0909549158262291E-7</v>
      </c>
      <c r="K785" s="2">
        <f>RADIANS(CSV[[#This Row],[lon]])</f>
        <v>0.74195005966667416</v>
      </c>
      <c r="L785" s="2">
        <f>RADIANS(CSV[[#This Row],[lat]])</f>
        <v>-0.1162868797467346</v>
      </c>
      <c r="M785" s="2">
        <f>SIN(CSV[[#This Row],[dlon]]/2)*SIN(CSV[[#This Row],[dlon]]/2)</f>
        <v>6.9532801154552761E-15</v>
      </c>
      <c r="N785" s="2">
        <f>SIN(CSV[[#This Row],[dlat]]/2)*SIN(CSV[[#This Row],[dlat]]/2)</f>
        <v>6.4794554887436719E-14</v>
      </c>
      <c r="O785" s="2">
        <f>COS(RADIANS(CSV[[#This Row],[lat]]))</f>
        <v>0.99324629660536146</v>
      </c>
      <c r="P785" s="2">
        <f>CSV[[#This Row],[sindlon]]+CSV[[#This Row],[cosradlat]]*O784*CSV[[#This Row],[sindlat]]</f>
        <v>7.0875587835965029E-14</v>
      </c>
      <c r="Q785" s="2">
        <f>2*ASIN(SQRT(CSV[[#This Row],[Columna1]]))*6367445</f>
        <v>3.3903421967358245</v>
      </c>
      <c r="R785" s="2" t="e" vm="1">
        <f ca="1">_xlfn.CONCAT(CSV[[#This Row],[lon]],",",CSV[[#This Row],[lat]],";",CSV[[#This Row],[alt]])</f>
        <v>#NAME?</v>
      </c>
    </row>
    <row r="786" spans="1:18" x14ac:dyDescent="0.25">
      <c r="A786">
        <v>42.510588252916932</v>
      </c>
      <c r="B786">
        <v>-6.6628045868128538</v>
      </c>
      <c r="C786">
        <v>571.4000244140625</v>
      </c>
      <c r="D786" s="1">
        <v>42854.374236111114</v>
      </c>
      <c r="E786" s="1">
        <f>CSV[[#This Row],[Column4]]-D785</f>
        <v>2.3148153559304774E-5</v>
      </c>
      <c r="F786">
        <f>CSV[[#This Row],[alt]]-C785</f>
        <v>0.800048828125</v>
      </c>
      <c r="G786">
        <f>IF(CSV[[#This Row],[Altura]]&gt;0,CSV[[#This Row],[Altura]],0)</f>
        <v>0.800048828125</v>
      </c>
      <c r="H786">
        <f>IF(CSV[[#This Row],[Altura]]&lt;=0,CSV[[#This Row],[Altura]],0)</f>
        <v>0</v>
      </c>
      <c r="I786" s="2">
        <f>RADIANS(CSV[[#This Row],[lon]])-RADIANS(A785)</f>
        <v>-3.2769364977092152E-7</v>
      </c>
      <c r="J786" s="2">
        <f>RADIANS(CSV[[#This Row],[lat]])-RADIANS(B785)</f>
        <v>-9.9771013005456322E-7</v>
      </c>
      <c r="K786" s="2">
        <f>RADIANS(CSV[[#This Row],[lon]])</f>
        <v>0.74194973197302438</v>
      </c>
      <c r="L786" s="2">
        <f>RADIANS(CSV[[#This Row],[lat]])</f>
        <v>-0.11628787745686466</v>
      </c>
      <c r="M786" s="2">
        <f>SIN(CSV[[#This Row],[dlon]]/2)*SIN(CSV[[#This Row],[dlon]]/2)</f>
        <v>2.6845782025046601E-14</v>
      </c>
      <c r="N786" s="2">
        <f>SIN(CSV[[#This Row],[dlat]]/2)*SIN(CSV[[#This Row],[dlat]]/2)</f>
        <v>2.4885637590335276E-13</v>
      </c>
      <c r="O786" s="2">
        <f>COS(RADIANS(CSV[[#This Row],[lat]]))</f>
        <v>0.99324618084557659</v>
      </c>
      <c r="P786" s="2">
        <f>CSV[[#This Row],[sindlon]]+CSV[[#This Row],[cosradlat]]*O785*CSV[[#This Row],[sindlat]]</f>
        <v>2.7235207597778537E-13</v>
      </c>
      <c r="Q786" s="2">
        <f>2*ASIN(SQRT(CSV[[#This Row],[Columna1]]))*6367445</f>
        <v>6.6460031534586665</v>
      </c>
      <c r="R786" s="2" t="e" vm="1">
        <f ca="1">_xlfn.CONCAT(CSV[[#This Row],[lon]],",",CSV[[#This Row],[lat]],";",CSV[[#This Row],[alt]])</f>
        <v>#NAME?</v>
      </c>
    </row>
    <row r="787" spans="1:18" x14ac:dyDescent="0.25">
      <c r="A787">
        <v>42.510555228218436</v>
      </c>
      <c r="B787">
        <v>-6.6629033256322154</v>
      </c>
      <c r="C787">
        <v>572.5999755859375</v>
      </c>
      <c r="D787" s="1">
        <v>42854.37427083333</v>
      </c>
      <c r="E787" s="1">
        <f>CSV[[#This Row],[Column4]]-D786</f>
        <v>3.4722215787041932E-5</v>
      </c>
      <c r="F787">
        <f>CSV[[#This Row],[alt]]-C786</f>
        <v>1.199951171875</v>
      </c>
      <c r="G787">
        <f>IF(CSV[[#This Row],[Altura]]&gt;0,CSV[[#This Row],[Altura]],0)</f>
        <v>1.199951171875</v>
      </c>
      <c r="H787">
        <f>IF(CSV[[#This Row],[Altura]]&lt;=0,CSV[[#This Row],[Altura]],0)</f>
        <v>0</v>
      </c>
      <c r="I787" s="2">
        <f>RADIANS(CSV[[#This Row],[lon]])-RADIANS(A786)</f>
        <v>-5.7638972317253234E-7</v>
      </c>
      <c r="J787" s="2">
        <f>RADIANS(CSV[[#This Row],[lat]])-RADIANS(B786)</f>
        <v>-1.7233174973985133E-6</v>
      </c>
      <c r="K787" s="2">
        <f>RADIANS(CSV[[#This Row],[lon]])</f>
        <v>0.74194915558330121</v>
      </c>
      <c r="L787" s="2">
        <f>RADIANS(CSV[[#This Row],[lat]])</f>
        <v>-0.11628960077436205</v>
      </c>
      <c r="M787" s="2">
        <f>SIN(CSV[[#This Row],[dlon]]/2)*SIN(CSV[[#This Row],[dlon]]/2)</f>
        <v>8.3056278244724825E-14</v>
      </c>
      <c r="N787" s="2">
        <f>SIN(CSV[[#This Row],[dlat]]/2)*SIN(CSV[[#This Row],[dlat]]/2)</f>
        <v>7.4245579920978498E-13</v>
      </c>
      <c r="O787" s="2">
        <f>COS(RADIANS(CSV[[#This Row],[lat]]))</f>
        <v>0.99324598089452842</v>
      </c>
      <c r="P787" s="2">
        <f>CSV[[#This Row],[sindlon]]+CSV[[#This Row],[cosradlat]]*O786*CSV[[#This Row],[sindlat]]</f>
        <v>8.1551697203945113E-13</v>
      </c>
      <c r="Q787" s="2">
        <f>2*ASIN(SQRT(CSV[[#This Row],[Columna1]]))*6367445</f>
        <v>11.500367002521269</v>
      </c>
      <c r="R787" s="2" t="e" vm="1">
        <f ca="1">_xlfn.CONCAT(CSV[[#This Row],[lon]],",",CSV[[#This Row],[lat]],";",CSV[[#This Row],[alt]])</f>
        <v>#NAME?</v>
      </c>
    </row>
    <row r="788" spans="1:18" x14ac:dyDescent="0.25">
      <c r="A788">
        <v>42.510536201298237</v>
      </c>
      <c r="B788">
        <v>-6.6629814449697733</v>
      </c>
      <c r="C788">
        <v>573.79998779296875</v>
      </c>
      <c r="D788" s="1">
        <v>42854.374293981484</v>
      </c>
      <c r="E788" s="1">
        <f>CSV[[#This Row],[Column4]]-D787</f>
        <v>2.3148153559304774E-5</v>
      </c>
      <c r="F788">
        <f>CSV[[#This Row],[alt]]-C787</f>
        <v>1.20001220703125</v>
      </c>
      <c r="G788">
        <f>IF(CSV[[#This Row],[Altura]]&gt;0,CSV[[#This Row],[Altura]],0)</f>
        <v>1.20001220703125</v>
      </c>
      <c r="H788">
        <f>IF(CSV[[#This Row],[Altura]]&lt;=0,CSV[[#This Row],[Altura]],0)</f>
        <v>0</v>
      </c>
      <c r="I788" s="2">
        <f>RADIANS(CSV[[#This Row],[lon]])-RADIANS(A787)</f>
        <v>-3.3208240401982891E-7</v>
      </c>
      <c r="J788" s="2">
        <f>RADIANS(CSV[[#This Row],[lat]])-RADIANS(B787)</f>
        <v>-1.363439649862408E-6</v>
      </c>
      <c r="K788" s="2">
        <f>RADIANS(CSV[[#This Row],[lon]])</f>
        <v>0.74194882350089719</v>
      </c>
      <c r="L788" s="2">
        <f>RADIANS(CSV[[#This Row],[lat]])</f>
        <v>-0.11629096421401192</v>
      </c>
      <c r="M788" s="2">
        <f>SIN(CSV[[#This Row],[dlon]]/2)*SIN(CSV[[#This Row],[dlon]]/2)</f>
        <v>2.7569680764896965E-14</v>
      </c>
      <c r="N788" s="2">
        <f>SIN(CSV[[#This Row],[dlat]]/2)*SIN(CSV[[#This Row],[dlat]]/2)</f>
        <v>4.6474191970415939E-13</v>
      </c>
      <c r="O788" s="2">
        <f>COS(RADIANS(CSV[[#This Row],[lat]]))</f>
        <v>0.99324582269687223</v>
      </c>
      <c r="P788" s="2">
        <f>CSV[[#This Row],[sindlon]]+CSV[[#This Row],[cosradlat]]*O787*CSV[[#This Row],[sindlat]]</f>
        <v>4.860549758621012E-13</v>
      </c>
      <c r="Q788" s="2">
        <f>2*ASIN(SQRT(CSV[[#This Row],[Columna1]]))*6367445</f>
        <v>8.8784651586495134</v>
      </c>
      <c r="R788" s="2" t="e" vm="1">
        <f ca="1">_xlfn.CONCAT(CSV[[#This Row],[lon]],",",CSV[[#This Row],[lat]],";",CSV[[#This Row],[alt]])</f>
        <v>#NAME?</v>
      </c>
    </row>
    <row r="789" spans="1:18" x14ac:dyDescent="0.25">
      <c r="A789">
        <v>42.510467888787389</v>
      </c>
      <c r="B789">
        <v>-6.6632083430886269</v>
      </c>
      <c r="C789">
        <v>574.4000244140625</v>
      </c>
      <c r="D789" s="1">
        <v>42854.374340277776</v>
      </c>
      <c r="E789" s="1">
        <f>CSV[[#This Row],[Column4]]-D788</f>
        <v>4.6296292566694319E-5</v>
      </c>
      <c r="F789">
        <f>CSV[[#This Row],[alt]]-C788</f>
        <v>0.60003662109375</v>
      </c>
      <c r="G789">
        <f>IF(CSV[[#This Row],[Altura]]&gt;0,CSV[[#This Row],[Altura]],0)</f>
        <v>0.60003662109375</v>
      </c>
      <c r="H789">
        <f>IF(CSV[[#This Row],[Altura]]&lt;=0,CSV[[#This Row],[Altura]],0)</f>
        <v>0</v>
      </c>
      <c r="I789" s="2">
        <f>RADIANS(CSV[[#This Row],[lon]])-RADIANS(A788)</f>
        <v>-1.1922782345852312E-6</v>
      </c>
      <c r="J789" s="2">
        <f>RADIANS(CSV[[#This Row],[lat]])-RADIANS(B788)</f>
        <v>-3.9601192405730457E-6</v>
      </c>
      <c r="K789" s="2">
        <f>RADIANS(CSV[[#This Row],[lon]])</f>
        <v>0.74194763122266261</v>
      </c>
      <c r="L789" s="2">
        <f>RADIANS(CSV[[#This Row],[lat]])</f>
        <v>-0.11629492433325249</v>
      </c>
      <c r="M789" s="2">
        <f>SIN(CSV[[#This Row],[dlon]]/2)*SIN(CSV[[#This Row],[dlon]]/2)</f>
        <v>3.5538184716637685E-13</v>
      </c>
      <c r="N789" s="2">
        <f>SIN(CSV[[#This Row],[dlat]]/2)*SIN(CSV[[#This Row],[dlat]]/2)</f>
        <v>3.9206360998840856E-12</v>
      </c>
      <c r="O789" s="2">
        <f>COS(RADIANS(CSV[[#This Row],[lat]]))</f>
        <v>0.99324536320029155</v>
      </c>
      <c r="P789" s="2">
        <f>CSV[[#This Row],[sindlon]]+CSV[[#This Row],[cosradlat]]*O788*CSV[[#This Row],[sindlat]]</f>
        <v>4.2232336701295065E-12</v>
      </c>
      <c r="Q789" s="2">
        <f>2*ASIN(SQRT(CSV[[#This Row],[Columna1]]))*6367445</f>
        <v>26.170845509220193</v>
      </c>
      <c r="R789" s="2" t="e" vm="1">
        <f ca="1">_xlfn.CONCAT(CSV[[#This Row],[lon]],",",CSV[[#This Row],[lat]],";",CSV[[#This Row],[alt]])</f>
        <v>#NAME?</v>
      </c>
    </row>
    <row r="790" spans="1:18" x14ac:dyDescent="0.25">
      <c r="A790">
        <v>42.510434528812766</v>
      </c>
      <c r="B790">
        <v>-6.6632839478552341</v>
      </c>
      <c r="C790">
        <v>574.20001220703125</v>
      </c>
      <c r="D790" s="1">
        <v>42854.374351851853</v>
      </c>
      <c r="E790" s="1">
        <f>CSV[[#This Row],[Column4]]-D789</f>
        <v>1.1574076779652387E-5</v>
      </c>
      <c r="F790">
        <f>CSV[[#This Row],[alt]]-C789</f>
        <v>-0.20001220703125</v>
      </c>
      <c r="G790">
        <f>IF(CSV[[#This Row],[Altura]]&gt;0,CSV[[#This Row],[Altura]],0)</f>
        <v>0</v>
      </c>
      <c r="H790">
        <f>IF(CSV[[#This Row],[Altura]]&lt;=0,CSV[[#This Row],[Altura]],0)</f>
        <v>-0.20001220703125</v>
      </c>
      <c r="I790" s="2">
        <f>RADIANS(CSV[[#This Row],[lon]])-RADIANS(A789)</f>
        <v>-5.822413955414163E-7</v>
      </c>
      <c r="J790" s="2">
        <f>RADIANS(CSV[[#This Row],[lat]])-RADIANS(B789)</f>
        <v>-1.3195521074982342E-6</v>
      </c>
      <c r="K790" s="2">
        <f>RADIANS(CSV[[#This Row],[lon]])</f>
        <v>0.74194704898126707</v>
      </c>
      <c r="L790" s="2">
        <f>RADIANS(CSV[[#This Row],[lat]])</f>
        <v>-0.11629624388535999</v>
      </c>
      <c r="M790" s="2">
        <f>SIN(CSV[[#This Row],[dlon]]/2)*SIN(CSV[[#This Row],[dlon]]/2)</f>
        <v>8.4751260670501596E-14</v>
      </c>
      <c r="N790" s="2">
        <f>SIN(CSV[[#This Row],[dlat]]/2)*SIN(CSV[[#This Row],[dlat]]/2)</f>
        <v>4.3530444110069465E-13</v>
      </c>
      <c r="O790" s="2">
        <f>COS(RADIANS(CSV[[#This Row],[lat]]))</f>
        <v>0.99324521008788613</v>
      </c>
      <c r="P790" s="2">
        <f>CSV[[#This Row],[sindlon]]+CSV[[#This Row],[cosradlat]]*O789*CSV[[#This Row],[sindlat]]</f>
        <v>5.1419484959363564E-13</v>
      </c>
      <c r="Q790" s="2">
        <f>2*ASIN(SQRT(CSV[[#This Row],[Columna1]]))*6367445</f>
        <v>9.1318560976103278</v>
      </c>
      <c r="R790" s="2" t="e" vm="1">
        <f ca="1">_xlfn.CONCAT(CSV[[#This Row],[lon]],",",CSV[[#This Row],[lat]],";",CSV[[#This Row],[alt]])</f>
        <v>#NAME?</v>
      </c>
    </row>
    <row r="791" spans="1:18" x14ac:dyDescent="0.25">
      <c r="A791">
        <v>42.51031793653965</v>
      </c>
      <c r="B791">
        <v>-6.6635654121637344</v>
      </c>
      <c r="C791">
        <v>571</v>
      </c>
      <c r="D791" s="1">
        <v>42854.374386574076</v>
      </c>
      <c r="E791" s="1">
        <f>CSV[[#This Row],[Column4]]-D790</f>
        <v>3.4722223062999547E-5</v>
      </c>
      <c r="F791">
        <f>CSV[[#This Row],[alt]]-C790</f>
        <v>-3.20001220703125</v>
      </c>
      <c r="G791">
        <f>IF(CSV[[#This Row],[Altura]]&gt;0,CSV[[#This Row],[Altura]],0)</f>
        <v>0</v>
      </c>
      <c r="H791">
        <f>IF(CSV[[#This Row],[Altura]]&lt;=0,CSV[[#This Row],[Altura]],0)</f>
        <v>-3.20001220703125</v>
      </c>
      <c r="I791" s="2">
        <f>RADIANS(CSV[[#This Row],[lon]])-RADIANS(A790)</f>
        <v>-2.0349190482660262E-6</v>
      </c>
      <c r="J791" s="2">
        <f>RADIANS(CSV[[#This Row],[lat]])-RADIANS(B790)</f>
        <v>-4.9124789101850919E-6</v>
      </c>
      <c r="K791" s="2">
        <f>RADIANS(CSV[[#This Row],[lon]])</f>
        <v>0.7419450140622188</v>
      </c>
      <c r="L791" s="2">
        <f>RADIANS(CSV[[#This Row],[lat]])</f>
        <v>-0.11630115636427017</v>
      </c>
      <c r="M791" s="2">
        <f>SIN(CSV[[#This Row],[dlon]]/2)*SIN(CSV[[#This Row],[dlon]]/2)</f>
        <v>1.0352238832486204E-12</v>
      </c>
      <c r="N791" s="2">
        <f>SIN(CSV[[#This Row],[dlat]]/2)*SIN(CSV[[#This Row],[dlat]]/2)</f>
        <v>6.0331122607411931E-12</v>
      </c>
      <c r="O791" s="2">
        <f>COS(RADIANS(CSV[[#This Row],[lat]]))</f>
        <v>0.9932446400599797</v>
      </c>
      <c r="P791" s="2">
        <f>CSV[[#This Row],[sindlon]]+CSV[[#This Row],[cosradlat]]*O790*CSV[[#This Row],[sindlat]]</f>
        <v>6.9871031904423067E-12</v>
      </c>
      <c r="Q791" s="2">
        <f>2*ASIN(SQRT(CSV[[#This Row],[Columna1]]))*6367445</f>
        <v>33.662299265563036</v>
      </c>
      <c r="R791" s="2" t="e" vm="1">
        <f ca="1">_xlfn.CONCAT(CSV[[#This Row],[lon]],",",CSV[[#This Row],[lat]],";",CSV[[#This Row],[alt]])</f>
        <v>#NAME?</v>
      </c>
    </row>
    <row r="792" spans="1:18" x14ac:dyDescent="0.25">
      <c r="A792">
        <v>42.51028130762279</v>
      </c>
      <c r="B792">
        <v>-6.6636644024401903</v>
      </c>
      <c r="C792">
        <v>570</v>
      </c>
      <c r="D792" s="1">
        <v>42854.374398148146</v>
      </c>
      <c r="E792" s="1">
        <f>CSV[[#This Row],[Column4]]-D791</f>
        <v>1.1574069503694773E-5</v>
      </c>
      <c r="F792">
        <f>CSV[[#This Row],[alt]]-C791</f>
        <v>-1</v>
      </c>
      <c r="G792">
        <f>IF(CSV[[#This Row],[Altura]]&gt;0,CSV[[#This Row],[Altura]],0)</f>
        <v>0</v>
      </c>
      <c r="H792">
        <f>IF(CSV[[#This Row],[Altura]]&lt;=0,CSV[[#This Row],[Altura]],0)</f>
        <v>-1</v>
      </c>
      <c r="I792" s="2">
        <f>RADIANS(CSV[[#This Row],[lon]])-RADIANS(A791)</f>
        <v>-6.3929520066619006E-7</v>
      </c>
      <c r="J792" s="2">
        <f>RADIANS(CSV[[#This Row],[lat]])-RADIANS(B791)</f>
        <v>-1.7277062516057873E-6</v>
      </c>
      <c r="K792" s="2">
        <f>RADIANS(CSV[[#This Row],[lon]])</f>
        <v>0.74194437476701813</v>
      </c>
      <c r="L792" s="2">
        <f>RADIANS(CSV[[#This Row],[lat]])</f>
        <v>-0.11630288407052178</v>
      </c>
      <c r="M792" s="2">
        <f>SIN(CSV[[#This Row],[dlon]]/2)*SIN(CSV[[#This Row],[dlon]]/2)</f>
        <v>1.0217458839870257E-13</v>
      </c>
      <c r="N792" s="2">
        <f>SIN(CSV[[#This Row],[dlat]]/2)*SIN(CSV[[#This Row],[dlat]]/2)</f>
        <v>7.4624222295924428E-13</v>
      </c>
      <c r="O792" s="2">
        <f>COS(RADIANS(CSV[[#This Row],[lat]]))</f>
        <v>0.99324443957692754</v>
      </c>
      <c r="P792" s="2">
        <f>CSV[[#This Row],[sindlon]]+CSV[[#This Row],[cosradlat]]*O791*CSV[[#This Row],[sindlat]]</f>
        <v>8.3836844780283462E-13</v>
      </c>
      <c r="Q792" s="2">
        <f>2*ASIN(SQRT(CSV[[#This Row],[Columna1]]))*6367445</f>
        <v>11.660378838222474</v>
      </c>
      <c r="R792" s="2" t="e" vm="1">
        <f ca="1">_xlfn.CONCAT(CSV[[#This Row],[lon]],",",CSV[[#This Row],[lat]],";",CSV[[#This Row],[alt]])</f>
        <v>#NAME?</v>
      </c>
    </row>
    <row r="793" spans="1:18" x14ac:dyDescent="0.25">
      <c r="A793">
        <v>42.510244762524962</v>
      </c>
      <c r="B793">
        <v>-6.6637474671006203</v>
      </c>
      <c r="C793">
        <v>569.20001220703125</v>
      </c>
      <c r="D793" s="1">
        <v>42854.374409722222</v>
      </c>
      <c r="E793" s="1">
        <f>CSV[[#This Row],[Column4]]-D792</f>
        <v>1.1574076779652387E-5</v>
      </c>
      <c r="F793">
        <f>CSV[[#This Row],[alt]]-C792</f>
        <v>-0.79998779296875</v>
      </c>
      <c r="G793">
        <f>IF(CSV[[#This Row],[Altura]]&gt;0,CSV[[#This Row],[Altura]],0)</f>
        <v>0</v>
      </c>
      <c r="H793">
        <f>IF(CSV[[#This Row],[Altura]]&lt;=0,CSV[[#This Row],[Altura]],0)</f>
        <v>-0.79998779296875</v>
      </c>
      <c r="I793" s="2">
        <f>RADIANS(CSV[[#This Row],[lon]])-RADIANS(A792)</f>
        <v>-6.3783228254621349E-7</v>
      </c>
      <c r="J793" s="2">
        <f>RADIANS(CSV[[#This Row],[lat]])-RADIANS(B792)</f>
        <v>-1.4497518165540457E-6</v>
      </c>
      <c r="K793" s="2">
        <f>RADIANS(CSV[[#This Row],[lon]])</f>
        <v>0.74194373693473559</v>
      </c>
      <c r="L793" s="2">
        <f>RADIANS(CSV[[#This Row],[lat]])</f>
        <v>-0.11630433382233833</v>
      </c>
      <c r="M793" s="2">
        <f>SIN(CSV[[#This Row],[dlon]]/2)*SIN(CSV[[#This Row],[dlon]]/2)</f>
        <v>1.0170750516452473E-13</v>
      </c>
      <c r="N793" s="2">
        <f>SIN(CSV[[#This Row],[dlat]]/2)*SIN(CSV[[#This Row],[dlat]]/2)</f>
        <v>5.2544508240034674E-13</v>
      </c>
      <c r="O793" s="2">
        <f>COS(RADIANS(CSV[[#This Row],[lat]]))</f>
        <v>0.99324427134542337</v>
      </c>
      <c r="P793" s="2">
        <f>CSV[[#This Row],[sindlon]]+CSV[[#This Row],[cosradlat]]*O792*CSV[[#This Row],[sindlat]]</f>
        <v>6.2007712781002026E-13</v>
      </c>
      <c r="Q793" s="2">
        <f>2*ASIN(SQRT(CSV[[#This Row],[Columna1]]))*6367445</f>
        <v>10.028086100698257</v>
      </c>
      <c r="R793" s="2" t="e" vm="1">
        <f ca="1">_xlfn.CONCAT(CSV[[#This Row],[lon]],",",CSV[[#This Row],[lat]],";",CSV[[#This Row],[alt]])</f>
        <v>#NAME?</v>
      </c>
    </row>
    <row r="794" spans="1:18" x14ac:dyDescent="0.25">
      <c r="A794">
        <v>42.510209893807769</v>
      </c>
      <c r="B794">
        <v>-6.6638071462512016</v>
      </c>
      <c r="C794">
        <v>568.5999755859375</v>
      </c>
      <c r="D794" s="1">
        <v>42854.374421296299</v>
      </c>
      <c r="E794" s="1">
        <f>CSV[[#This Row],[Column4]]-D793</f>
        <v>1.1574076779652387E-5</v>
      </c>
      <c r="F794">
        <f>CSV[[#This Row],[alt]]-C793</f>
        <v>-0.60003662109375</v>
      </c>
      <c r="G794">
        <f>IF(CSV[[#This Row],[Altura]]&gt;0,CSV[[#This Row],[Altura]],0)</f>
        <v>0</v>
      </c>
      <c r="H794">
        <f>IF(CSV[[#This Row],[Altura]]&lt;=0,CSV[[#This Row],[Altura]],0)</f>
        <v>-0.60003662109375</v>
      </c>
      <c r="I794" s="2">
        <f>RADIANS(CSV[[#This Row],[lon]])-RADIANS(A793)</f>
        <v>-6.0857392103486063E-7</v>
      </c>
      <c r="J794" s="2">
        <f>RADIANS(CSV[[#This Row],[lat]])-RADIANS(B793)</f>
        <v>-1.0415976724464926E-6</v>
      </c>
      <c r="K794" s="2">
        <f>RADIANS(CSV[[#This Row],[lon]])</f>
        <v>0.74194312836081455</v>
      </c>
      <c r="L794" s="2">
        <f>RADIANS(CSV[[#This Row],[lat]])</f>
        <v>-0.11630537542001078</v>
      </c>
      <c r="M794" s="2">
        <f>SIN(CSV[[#This Row],[dlon]]/2)*SIN(CSV[[#This Row],[dlon]]/2)</f>
        <v>9.2590554340933328E-14</v>
      </c>
      <c r="N794" s="2">
        <f>SIN(CSV[[#This Row],[dlat]]/2)*SIN(CSV[[#This Row],[dlat]]/2)</f>
        <v>2.7123142781146322E-13</v>
      </c>
      <c r="O794" s="2">
        <f>COS(RADIANS(CSV[[#This Row],[lat]]))</f>
        <v>0.99324415047548575</v>
      </c>
      <c r="P794" s="2">
        <f>CSV[[#This Row],[sindlon]]+CSV[[#This Row],[cosradlat]]*O793*CSV[[#This Row],[sindlat]]</f>
        <v>3.6016959669938491E-13</v>
      </c>
      <c r="Q794" s="2">
        <f>2*ASIN(SQRT(CSV[[#This Row],[Columna1]]))*6367445</f>
        <v>7.6427336175004488</v>
      </c>
      <c r="R794" s="2" t="e" vm="1">
        <f ca="1">_xlfn.CONCAT(CSV[[#This Row],[lon]],",",CSV[[#This Row],[lat]],";",CSV[[#This Row],[alt]])</f>
        <v>#NAME?</v>
      </c>
    </row>
    <row r="795" spans="1:18" x14ac:dyDescent="0.25">
      <c r="A795">
        <v>42.510113250464201</v>
      </c>
      <c r="B795">
        <v>-6.6638477146625519</v>
      </c>
      <c r="C795">
        <v>568.4000244140625</v>
      </c>
      <c r="D795" s="1">
        <v>42854.374456018515</v>
      </c>
      <c r="E795" s="1">
        <f>CSV[[#This Row],[Column4]]-D794</f>
        <v>3.4722215787041932E-5</v>
      </c>
      <c r="F795">
        <f>CSV[[#This Row],[alt]]-C794</f>
        <v>-0.199951171875</v>
      </c>
      <c r="G795">
        <f>IF(CSV[[#This Row],[Altura]]&gt;0,CSV[[#This Row],[Altura]],0)</f>
        <v>0</v>
      </c>
      <c r="H795">
        <f>IF(CSV[[#This Row],[Altura]]&lt;=0,CSV[[#This Row],[Altura]],0)</f>
        <v>-0.199951171875</v>
      </c>
      <c r="I795" s="2">
        <f>RADIANS(CSV[[#This Row],[lon]])-RADIANS(A794)</f>
        <v>-1.6867445453705443E-6</v>
      </c>
      <c r="J795" s="2">
        <f>RADIANS(CSV[[#This Row],[lat]])-RADIANS(B794)</f>
        <v>-7.0805235036219827E-7</v>
      </c>
      <c r="K795" s="2">
        <f>RADIANS(CSV[[#This Row],[lon]])</f>
        <v>0.74194144161626918</v>
      </c>
      <c r="L795" s="2">
        <f>RADIANS(CSV[[#This Row],[lat]])</f>
        <v>-0.11630608347236114</v>
      </c>
      <c r="M795" s="2">
        <f>SIN(CSV[[#This Row],[dlon]]/2)*SIN(CSV[[#This Row],[dlon]]/2)</f>
        <v>7.1127679033415245E-13</v>
      </c>
      <c r="N795" s="2">
        <f>SIN(CSV[[#This Row],[dlat]]/2)*SIN(CSV[[#This Row],[dlat]]/2)</f>
        <v>1.2533453271335306E-13</v>
      </c>
      <c r="O795" s="2">
        <f>COS(RADIANS(CSV[[#This Row],[lat]]))</f>
        <v>0.99324406831047474</v>
      </c>
      <c r="P795" s="2">
        <f>CSV[[#This Row],[sindlon]]+CSV[[#This Row],[cosradlat]]*O794*CSV[[#This Row],[sindlat]]</f>
        <v>8.3492355078891681E-13</v>
      </c>
      <c r="Q795" s="2">
        <f>2*ASIN(SQRT(CSV[[#This Row],[Columna1]]))*6367445</f>
        <v>11.636397644012234</v>
      </c>
      <c r="R795" s="2" t="e" vm="1">
        <f ca="1">_xlfn.CONCAT(CSV[[#This Row],[lon]],",",CSV[[#This Row],[lat]],";",CSV[[#This Row],[alt]])</f>
        <v>#NAME?</v>
      </c>
    </row>
    <row r="796" spans="1:18" x14ac:dyDescent="0.25">
      <c r="A796">
        <v>42.510069496929646</v>
      </c>
      <c r="B796">
        <v>-6.6638067271560431</v>
      </c>
      <c r="C796">
        <v>569</v>
      </c>
      <c r="D796" s="1">
        <v>42854.374479166669</v>
      </c>
      <c r="E796" s="1">
        <f>CSV[[#This Row],[Column4]]-D795</f>
        <v>2.3148153559304774E-5</v>
      </c>
      <c r="F796">
        <f>CSV[[#This Row],[alt]]-C795</f>
        <v>0.5999755859375</v>
      </c>
      <c r="G796">
        <f>IF(CSV[[#This Row],[Altura]]&gt;0,CSV[[#This Row],[Altura]],0)</f>
        <v>0.5999755859375</v>
      </c>
      <c r="H796">
        <f>IF(CSV[[#This Row],[Altura]]&lt;=0,CSV[[#This Row],[Altura]],0)</f>
        <v>0</v>
      </c>
      <c r="I796" s="2">
        <f>RADIANS(CSV[[#This Row],[lon]])-RADIANS(A795)</f>
        <v>-7.6364323731148431E-7</v>
      </c>
      <c r="J796" s="2">
        <f>RADIANS(CSV[[#This Row],[lat]])-RADIANS(B795)</f>
        <v>7.1536694076779206E-7</v>
      </c>
      <c r="K796" s="2">
        <f>RADIANS(CSV[[#This Row],[lon]])</f>
        <v>0.74194067797303187</v>
      </c>
      <c r="L796" s="2">
        <f>RADIANS(CSV[[#This Row],[lat]])</f>
        <v>-0.11630536810542037</v>
      </c>
      <c r="M796" s="2">
        <f>SIN(CSV[[#This Row],[dlon]]/2)*SIN(CSV[[#This Row],[dlon]]/2)</f>
        <v>1.4578774847288392E-13</v>
      </c>
      <c r="N796" s="2">
        <f>SIN(CSV[[#This Row],[dlat]]/2)*SIN(CSV[[#This Row],[dlat]]/2)</f>
        <v>1.2793746498586198E-13</v>
      </c>
      <c r="O796" s="2">
        <f>COS(RADIANS(CSV[[#This Row],[lat]]))</f>
        <v>0.99324415132429522</v>
      </c>
      <c r="P796" s="2">
        <f>CSV[[#This Row],[sindlon]]+CSV[[#This Row],[cosradlat]]*O795*CSV[[#This Row],[sindlat]]</f>
        <v>2.7200238985982246E-13</v>
      </c>
      <c r="Q796" s="2">
        <f>2*ASIN(SQRT(CSV[[#This Row],[Columna1]]))*6367445</f>
        <v>6.6417352192181882</v>
      </c>
      <c r="R796" s="2" t="e" vm="1">
        <f ca="1">_xlfn.CONCAT(CSV[[#This Row],[lon]],",",CSV[[#This Row],[lat]],";",CSV[[#This Row],[alt]])</f>
        <v>#NAME?</v>
      </c>
    </row>
    <row r="797" spans="1:18" x14ac:dyDescent="0.25">
      <c r="A797">
        <v>42.510048290714622</v>
      </c>
      <c r="B797">
        <v>-6.6637874487787494</v>
      </c>
      <c r="C797">
        <v>569.5999755859375</v>
      </c>
      <c r="D797" s="1">
        <v>42854.374490740738</v>
      </c>
      <c r="E797" s="1">
        <f>CSV[[#This Row],[Column4]]-D796</f>
        <v>1.1574069503694773E-5</v>
      </c>
      <c r="F797">
        <f>CSV[[#This Row],[alt]]-C796</f>
        <v>0.5999755859375</v>
      </c>
      <c r="G797">
        <f>IF(CSV[[#This Row],[Altura]]&gt;0,CSV[[#This Row],[Altura]],0)</f>
        <v>0.5999755859375</v>
      </c>
      <c r="H797">
        <f>IF(CSV[[#This Row],[Altura]]&lt;=0,CSV[[#This Row],[Altura]],0)</f>
        <v>0</v>
      </c>
      <c r="I797" s="2">
        <f>RADIANS(CSV[[#This Row],[lon]])-RADIANS(A796)</f>
        <v>-3.7011827414001885E-7</v>
      </c>
      <c r="J797" s="2">
        <f>RADIANS(CSV[[#This Row],[lat]])-RADIANS(B796)</f>
        <v>3.3647115821322515E-7</v>
      </c>
      <c r="K797" s="2">
        <f>RADIANS(CSV[[#This Row],[lon]])</f>
        <v>0.74194030785475773</v>
      </c>
      <c r="L797" s="2">
        <f>RADIANS(CSV[[#This Row],[lat]])</f>
        <v>-0.11630503163426216</v>
      </c>
      <c r="M797" s="2">
        <f>SIN(CSV[[#This Row],[dlon]]/2)*SIN(CSV[[#This Row],[dlon]]/2)</f>
        <v>3.4246884213096143E-14</v>
      </c>
      <c r="N797" s="2">
        <f>SIN(CSV[[#This Row],[dlat]]/2)*SIN(CSV[[#This Row],[dlat]]/2)</f>
        <v>2.8303210077337032E-14</v>
      </c>
      <c r="O797" s="2">
        <f>COS(RADIANS(CSV[[#This Row],[lat]]))</f>
        <v>0.99324419036947476</v>
      </c>
      <c r="P797" s="2">
        <f>CSV[[#This Row],[sindlon]]+CSV[[#This Row],[cosradlat]]*O796*CSV[[#This Row],[sindlat]]</f>
        <v>6.2168962780150163E-14</v>
      </c>
      <c r="Q797" s="2">
        <f>2*ASIN(SQRT(CSV[[#This Row],[Columna1]]))*6367445</f>
        <v>3.1752798606848511</v>
      </c>
      <c r="R797" s="2" t="e" vm="1">
        <f ca="1">_xlfn.CONCAT(CSV[[#This Row],[lon]],",",CSV[[#This Row],[lat]],";",CSV[[#This Row],[alt]])</f>
        <v>#NAME?</v>
      </c>
    </row>
    <row r="798" spans="1:18" x14ac:dyDescent="0.25">
      <c r="A798">
        <v>42.510004201903939</v>
      </c>
      <c r="B798">
        <v>-6.6637576092034578</v>
      </c>
      <c r="C798">
        <v>570.5999755859375</v>
      </c>
      <c r="D798" s="1">
        <v>42854.374513888892</v>
      </c>
      <c r="E798" s="1">
        <f>CSV[[#This Row],[Column4]]-D797</f>
        <v>2.3148153559304774E-5</v>
      </c>
      <c r="F798">
        <f>CSV[[#This Row],[alt]]-C797</f>
        <v>1</v>
      </c>
      <c r="G798">
        <f>IF(CSV[[#This Row],[Altura]]&gt;0,CSV[[#This Row],[Altura]],0)</f>
        <v>1</v>
      </c>
      <c r="H798">
        <f>IF(CSV[[#This Row],[Altura]]&lt;=0,CSV[[#This Row],[Altura]],0)</f>
        <v>0</v>
      </c>
      <c r="I798" s="2">
        <f>RADIANS(CSV[[#This Row],[lon]])-RADIANS(A797)</f>
        <v>-7.6949490968036827E-7</v>
      </c>
      <c r="J798" s="2">
        <f>RADIANS(CSV[[#This Row],[lat]])-RADIANS(B797)</f>
        <v>5.2079883623712409E-7</v>
      </c>
      <c r="K798" s="2">
        <f>RADIANS(CSV[[#This Row],[lon]])</f>
        <v>0.74193953835984805</v>
      </c>
      <c r="L798" s="2">
        <f>RADIANS(CSV[[#This Row],[lat]])</f>
        <v>-0.11630451083542592</v>
      </c>
      <c r="M798" s="2">
        <f>SIN(CSV[[#This Row],[dlon]]/2)*SIN(CSV[[#This Row],[dlon]]/2)</f>
        <v>1.4803060400599223E-13</v>
      </c>
      <c r="N798" s="2">
        <f>SIN(CSV[[#This Row],[dlat]]/2)*SIN(CSV[[#This Row],[dlat]]/2)</f>
        <v>6.7807856956484152E-14</v>
      </c>
      <c r="O798" s="2">
        <f>COS(RADIANS(CSV[[#This Row],[lat]]))</f>
        <v>0.99324425080440037</v>
      </c>
      <c r="P798" s="2">
        <f>CSV[[#This Row],[sindlon]]+CSV[[#This Row],[cosradlat]]*O797*CSV[[#This Row],[sindlat]]</f>
        <v>2.1492536590259258E-13</v>
      </c>
      <c r="Q798" s="2">
        <f>2*ASIN(SQRT(CSV[[#This Row],[Columna1]]))*6367445</f>
        <v>5.9039005789812586</v>
      </c>
      <c r="R798" s="2" t="e" vm="1">
        <f ca="1">_xlfn.CONCAT(CSV[[#This Row],[lon]],",",CSV[[#This Row],[lat]],";",CSV[[#This Row],[alt]])</f>
        <v>#NAME?</v>
      </c>
    </row>
    <row r="799" spans="1:18" x14ac:dyDescent="0.25">
      <c r="A799">
        <v>42.50994024798274</v>
      </c>
      <c r="B799">
        <v>-6.6637331340461969</v>
      </c>
      <c r="C799">
        <v>571.79998779296875</v>
      </c>
      <c r="D799" s="1">
        <v>42854.374548611115</v>
      </c>
      <c r="E799" s="1">
        <f>CSV[[#This Row],[Column4]]-D798</f>
        <v>3.4722223062999547E-5</v>
      </c>
      <c r="F799">
        <f>CSV[[#This Row],[alt]]-C798</f>
        <v>1.20001220703125</v>
      </c>
      <c r="G799">
        <f>IF(CSV[[#This Row],[Altura]]&gt;0,CSV[[#This Row],[Altura]],0)</f>
        <v>1.20001220703125</v>
      </c>
      <c r="H799">
        <f>IF(CSV[[#This Row],[Altura]]&lt;=0,CSV[[#This Row],[Altura]],0)</f>
        <v>0</v>
      </c>
      <c r="I799" s="2">
        <f>RADIANS(CSV[[#This Row],[lon]])-RADIANS(A798)</f>
        <v>-1.1162064944558736E-6</v>
      </c>
      <c r="J799" s="2">
        <f>RADIANS(CSV[[#This Row],[lat]])-RADIANS(B798)</f>
        <v>4.2717207913989252E-7</v>
      </c>
      <c r="K799" s="2">
        <f>RADIANS(CSV[[#This Row],[lon]])</f>
        <v>0.74193842215335359</v>
      </c>
      <c r="L799" s="2">
        <f>RADIANS(CSV[[#This Row],[lat]])</f>
        <v>-0.11630408366334678</v>
      </c>
      <c r="M799" s="2">
        <f>SIN(CSV[[#This Row],[dlon]]/2)*SIN(CSV[[#This Row],[dlon]]/2)</f>
        <v>3.1147923456633516E-13</v>
      </c>
      <c r="N799" s="2">
        <f>SIN(CSV[[#This Row],[dlat]]/2)*SIN(CSV[[#This Row],[dlat]]/2)</f>
        <v>4.5618996299173961E-14</v>
      </c>
      <c r="O799" s="2">
        <f>COS(RADIANS(CSV[[#This Row],[lat]]))</f>
        <v>0.99324430037441924</v>
      </c>
      <c r="P799" s="2">
        <f>CSV[[#This Row],[sindlon]]+CSV[[#This Row],[cosradlat]]*O798*CSV[[#This Row],[sindlat]]</f>
        <v>3.5648393417416814E-13</v>
      </c>
      <c r="Q799" s="2">
        <f>2*ASIN(SQRT(CSV[[#This Row],[Columna1]]))*6367445</f>
        <v>7.6035285161912638</v>
      </c>
      <c r="R799" s="2" t="e" vm="1">
        <f ca="1">_xlfn.CONCAT(CSV[[#This Row],[lon]],",",CSV[[#This Row],[lat]],";",CSV[[#This Row],[alt]])</f>
        <v>#NAME?</v>
      </c>
    </row>
    <row r="800" spans="1:18" x14ac:dyDescent="0.25">
      <c r="A800">
        <v>42.509878473356366</v>
      </c>
      <c r="B800">
        <v>-6.6637321282178164</v>
      </c>
      <c r="C800">
        <v>573.4000244140625</v>
      </c>
      <c r="D800" s="1">
        <v>42854.374583333331</v>
      </c>
      <c r="E800" s="1">
        <f>CSV[[#This Row],[Column4]]-D799</f>
        <v>3.4722215787041932E-5</v>
      </c>
      <c r="F800">
        <f>CSV[[#This Row],[alt]]-C799</f>
        <v>1.60003662109375</v>
      </c>
      <c r="G800">
        <f>IF(CSV[[#This Row],[Altura]]&gt;0,CSV[[#This Row],[Altura]],0)</f>
        <v>1.60003662109375</v>
      </c>
      <c r="H800">
        <f>IF(CSV[[#This Row],[Altura]]&lt;=0,CSV[[#This Row],[Altura]],0)</f>
        <v>0</v>
      </c>
      <c r="I800" s="2">
        <f>RADIANS(CSV[[#This Row],[lon]])-RADIANS(A799)</f>
        <v>-1.078170624446706E-6</v>
      </c>
      <c r="J800" s="2">
        <f>RADIANS(CSV[[#This Row],[lat]])-RADIANS(B799)</f>
        <v>1.7555016953996194E-8</v>
      </c>
      <c r="K800" s="2">
        <f>RADIANS(CSV[[#This Row],[lon]])</f>
        <v>0.74193734398272915</v>
      </c>
      <c r="L800" s="2">
        <f>RADIANS(CSV[[#This Row],[lat]])</f>
        <v>-0.11630406610832983</v>
      </c>
      <c r="M800" s="2">
        <f>SIN(CSV[[#This Row],[dlon]]/2)*SIN(CSV[[#This Row],[dlon]]/2)</f>
        <v>2.9061297385492178E-13</v>
      </c>
      <c r="N800" s="2">
        <f>SIN(CSV[[#This Row],[dlat]]/2)*SIN(CSV[[#This Row],[dlat]]/2)</f>
        <v>7.7044655063773454E-17</v>
      </c>
      <c r="O800" s="2">
        <f>COS(RADIANS(CSV[[#This Row],[lat]]))</f>
        <v>0.99324430241153938</v>
      </c>
      <c r="P800" s="2">
        <f>CSV[[#This Row],[sindlon]]+CSV[[#This Row],[cosradlat]]*O799*CSV[[#This Row],[sindlat]]</f>
        <v>2.9068898104532451E-13</v>
      </c>
      <c r="Q800" s="2">
        <f>2*ASIN(SQRT(CSV[[#This Row],[Columna1]]))*6367445</f>
        <v>6.8660898574920486</v>
      </c>
      <c r="R800" s="2" t="e" vm="1">
        <f ca="1">_xlfn.CONCAT(CSV[[#This Row],[lon]],",",CSV[[#This Row],[lat]],";",CSV[[#This Row],[alt]])</f>
        <v>#NAME?</v>
      </c>
    </row>
    <row r="801" spans="1:18" x14ac:dyDescent="0.25">
      <c r="A801">
        <v>42.50981711782515</v>
      </c>
      <c r="B801">
        <v>-6.6637289430946112</v>
      </c>
      <c r="C801">
        <v>574.79998779296875</v>
      </c>
      <c r="D801" s="1">
        <v>42854.374618055554</v>
      </c>
      <c r="E801" s="1">
        <f>CSV[[#This Row],[Column4]]-D800</f>
        <v>3.4722223062999547E-5</v>
      </c>
      <c r="F801">
        <f>CSV[[#This Row],[alt]]-C800</f>
        <v>1.39996337890625</v>
      </c>
      <c r="G801">
        <f>IF(CSV[[#This Row],[Altura]]&gt;0,CSV[[#This Row],[Altura]],0)</f>
        <v>1.39996337890625</v>
      </c>
      <c r="H801">
        <f>IF(CSV[[#This Row],[Altura]]&lt;=0,CSV[[#This Row],[Altura]],0)</f>
        <v>0</v>
      </c>
      <c r="I801" s="2">
        <f>RADIANS(CSV[[#This Row],[lon]])-RADIANS(A800)</f>
        <v>-1.0708560339578455E-6</v>
      </c>
      <c r="J801" s="2">
        <f>RADIANS(CSV[[#This Row],[lat]])-RADIANS(B800)</f>
        <v>5.5590887004797196E-8</v>
      </c>
      <c r="K801" s="2">
        <f>RADIANS(CSV[[#This Row],[lon]])</f>
        <v>0.74193627312669519</v>
      </c>
      <c r="L801" s="2">
        <f>RADIANS(CSV[[#This Row],[lat]])</f>
        <v>-0.11630401051744282</v>
      </c>
      <c r="M801" s="2">
        <f>SIN(CSV[[#This Row],[dlon]]/2)*SIN(CSV[[#This Row],[dlon]]/2)</f>
        <v>2.8668316136595412E-13</v>
      </c>
      <c r="N801" s="2">
        <f>SIN(CSV[[#This Row],[dlat]]/2)*SIN(CSV[[#This Row],[dlat]]/2)</f>
        <v>7.7258667949503229E-16</v>
      </c>
      <c r="O801" s="2">
        <f>COS(RADIANS(CSV[[#This Row],[lat]]))</f>
        <v>0.99324430886241799</v>
      </c>
      <c r="P801" s="2">
        <f>CSV[[#This Row],[sindlon]]+CSV[[#This Row],[cosradlat]]*O800*CSV[[#This Row],[sindlat]]</f>
        <v>2.8744534458689533E-13</v>
      </c>
      <c r="Q801" s="2">
        <f>2*ASIN(SQRT(CSV[[#This Row],[Columna1]]))*6367445</f>
        <v>6.8276749577118743</v>
      </c>
      <c r="R801" s="2" t="e" vm="1">
        <f ca="1">_xlfn.CONCAT(CSV[[#This Row],[lon]],",",CSV[[#This Row],[lat]],";",CSV[[#This Row],[alt]])</f>
        <v>#NAME?</v>
      </c>
    </row>
    <row r="802" spans="1:18" x14ac:dyDescent="0.25">
      <c r="A802">
        <v>42.509747045114636</v>
      </c>
      <c r="B802">
        <v>-6.6637388337403536</v>
      </c>
      <c r="C802">
        <v>575.5999755859375</v>
      </c>
      <c r="D802" s="1">
        <v>42854.374664351853</v>
      </c>
      <c r="E802" s="1">
        <f>CSV[[#This Row],[Column4]]-D801</f>
        <v>4.6296299842651933E-5</v>
      </c>
      <c r="F802">
        <f>CSV[[#This Row],[alt]]-C801</f>
        <v>0.79998779296875</v>
      </c>
      <c r="G802">
        <f>IF(CSV[[#This Row],[Altura]]&gt;0,CSV[[#This Row],[Altura]],0)</f>
        <v>0.79998779296875</v>
      </c>
      <c r="H802">
        <f>IF(CSV[[#This Row],[Altura]]&lt;=0,CSV[[#This Row],[Altura]],0)</f>
        <v>0</v>
      </c>
      <c r="I802" s="2">
        <f>RADIANS(CSV[[#This Row],[lon]])-RADIANS(A801)</f>
        <v>-1.2229995143275829E-6</v>
      </c>
      <c r="J802" s="2">
        <f>RADIANS(CSV[[#This Row],[lat]])-RADIANS(B801)</f>
        <v>-1.7262433335551997E-7</v>
      </c>
      <c r="K802" s="2">
        <f>RADIANS(CSV[[#This Row],[lon]])</f>
        <v>0.74193505012718086</v>
      </c>
      <c r="L802" s="2">
        <f>RADIANS(CSV[[#This Row],[lat]])</f>
        <v>-0.11630418314177618</v>
      </c>
      <c r="M802" s="2">
        <f>SIN(CSV[[#This Row],[dlon]]/2)*SIN(CSV[[#This Row],[dlon]]/2)</f>
        <v>3.7393195301132933E-13</v>
      </c>
      <c r="N802" s="2">
        <f>SIN(CSV[[#This Row],[dlat]]/2)*SIN(CSV[[#This Row],[dlat]]/2)</f>
        <v>7.4497901166094024E-15</v>
      </c>
      <c r="O802" s="2">
        <f>COS(RADIANS(CSV[[#This Row],[lat]]))</f>
        <v>0.99324428883073235</v>
      </c>
      <c r="P802" s="2">
        <f>CSV[[#This Row],[sindlon]]+CSV[[#This Row],[cosradlat]]*O801*CSV[[#This Row],[sindlat]]</f>
        <v>3.812814260212533E-13</v>
      </c>
      <c r="Q802" s="2">
        <f>2*ASIN(SQRT(CSV[[#This Row],[Columna1]]))*6367445</f>
        <v>7.8635385946085252</v>
      </c>
      <c r="R802" s="2" t="e" vm="1">
        <f ca="1">_xlfn.CONCAT(CSV[[#This Row],[lon]],",",CSV[[#This Row],[lat]],";",CSV[[#This Row],[alt]])</f>
        <v>#NAME?</v>
      </c>
    </row>
    <row r="803" spans="1:18" x14ac:dyDescent="0.25">
      <c r="A803">
        <v>42.509712846949697</v>
      </c>
      <c r="B803">
        <v>-6.6637494787573814</v>
      </c>
      <c r="C803">
        <v>576.79998779296875</v>
      </c>
      <c r="D803" s="1">
        <v>42854.3746875</v>
      </c>
      <c r="E803" s="1">
        <f>CSV[[#This Row],[Column4]]-D802</f>
        <v>2.314814628334716E-5</v>
      </c>
      <c r="F803">
        <f>CSV[[#This Row],[alt]]-C802</f>
        <v>1.20001220703125</v>
      </c>
      <c r="G803">
        <f>IF(CSV[[#This Row],[Altura]]&gt;0,CSV[[#This Row],[Altura]],0)</f>
        <v>1.20001220703125</v>
      </c>
      <c r="H803">
        <f>IF(CSV[[#This Row],[Altura]]&lt;=0,CSV[[#This Row],[Altura]],0)</f>
        <v>0</v>
      </c>
      <c r="I803" s="2">
        <f>RADIANS(CSV[[#This Row],[lon]])-RADIANS(A802)</f>
        <v>-5.9687057629709273E-7</v>
      </c>
      <c r="J803" s="2">
        <f>RADIANS(CSV[[#This Row],[lat]])-RADIANS(B802)</f>
        <v>-1.8579059606060877E-7</v>
      </c>
      <c r="K803" s="2">
        <f>RADIANS(CSV[[#This Row],[lon]])</f>
        <v>0.74193445325660456</v>
      </c>
      <c r="L803" s="2">
        <f>RADIANS(CSV[[#This Row],[lat]])</f>
        <v>-0.11630436893237224</v>
      </c>
      <c r="M803" s="2">
        <f>SIN(CSV[[#This Row],[dlon]]/2)*SIN(CSV[[#This Row],[dlon]]/2)</f>
        <v>8.9063621212303244E-14</v>
      </c>
      <c r="N803" s="2">
        <f>SIN(CSV[[#This Row],[dlat]]/2)*SIN(CSV[[#This Row],[dlat]]/2)</f>
        <v>8.6295363961390497E-15</v>
      </c>
      <c r="O803" s="2">
        <f>COS(RADIANS(CSV[[#This Row],[lat]]))</f>
        <v>0.99324426727117332</v>
      </c>
      <c r="P803" s="2">
        <f>CSV[[#This Row],[sindlon]]+CSV[[#This Row],[cosradlat]]*O802*CSV[[#This Row],[sindlat]]</f>
        <v>9.757695396169374E-14</v>
      </c>
      <c r="Q803" s="2">
        <f>2*ASIN(SQRT(CSV[[#This Row],[Columna1]]))*6367445</f>
        <v>3.9780370747582796</v>
      </c>
      <c r="R803" s="2" t="e" vm="1">
        <f ca="1">_xlfn.CONCAT(CSV[[#This Row],[lon]],",",CSV[[#This Row],[lat]],";",CSV[[#This Row],[alt]])</f>
        <v>#NAME?</v>
      </c>
    </row>
    <row r="804" spans="1:18" x14ac:dyDescent="0.25">
      <c r="A804">
        <v>42.509681163355708</v>
      </c>
      <c r="B804">
        <v>-6.6637548431754112</v>
      </c>
      <c r="C804">
        <v>578.5999755859375</v>
      </c>
      <c r="D804" s="1">
        <v>42854.374710648146</v>
      </c>
      <c r="E804" s="1">
        <f>CSV[[#This Row],[Column4]]-D803</f>
        <v>2.314814628334716E-5</v>
      </c>
      <c r="F804">
        <f>CSV[[#This Row],[alt]]-C803</f>
        <v>1.79998779296875</v>
      </c>
      <c r="G804">
        <f>IF(CSV[[#This Row],[Altura]]&gt;0,CSV[[#This Row],[Altura]],0)</f>
        <v>1.79998779296875</v>
      </c>
      <c r="H804">
        <f>IF(CSV[[#This Row],[Altura]]&lt;=0,CSV[[#This Row],[Altura]],0)</f>
        <v>0</v>
      </c>
      <c r="I804" s="2">
        <f>RADIANS(CSV[[#This Row],[lon]])-RADIANS(A803)</f>
        <v>-5.5298303403006344E-7</v>
      </c>
      <c r="J804" s="2">
        <f>RADIANS(CSV[[#This Row],[lat]])-RADIANS(B803)</f>
        <v>-9.3626757069475985E-8</v>
      </c>
      <c r="K804" s="2">
        <f>RADIANS(CSV[[#This Row],[lon]])</f>
        <v>0.74193390027357053</v>
      </c>
      <c r="L804" s="2">
        <f>RADIANS(CSV[[#This Row],[lat]])</f>
        <v>-0.11630446255912931</v>
      </c>
      <c r="M804" s="2">
        <f>SIN(CSV[[#This Row],[dlon]]/2)*SIN(CSV[[#This Row],[dlon]]/2)</f>
        <v>7.6447558981271618E-14</v>
      </c>
      <c r="N804" s="2">
        <f>SIN(CSV[[#This Row],[dlat]]/2)*SIN(CSV[[#This Row],[dlat]]/2)</f>
        <v>2.191492409836666E-15</v>
      </c>
      <c r="O804" s="2">
        <f>COS(RADIANS(CSV[[#This Row],[lat]]))</f>
        <v>0.9932442564065006</v>
      </c>
      <c r="P804" s="2">
        <f>CSV[[#This Row],[sindlon]]+CSV[[#This Row],[cosradlat]]*O803*CSV[[#This Row],[sindlat]]</f>
        <v>7.8609541113011639E-14</v>
      </c>
      <c r="Q804" s="2">
        <f>2*ASIN(SQRT(CSV[[#This Row],[Columna1]]))*6367445</f>
        <v>3.5705311685315322</v>
      </c>
      <c r="R804" s="2" t="e" vm="1">
        <f ca="1">_xlfn.CONCAT(CSV[[#This Row],[lon]],",",CSV[[#This Row],[lat]],";",CSV[[#This Row],[alt]])</f>
        <v>#NAME?</v>
      </c>
    </row>
    <row r="805" spans="1:18" x14ac:dyDescent="0.25">
      <c r="A805">
        <v>42.509636487811804</v>
      </c>
      <c r="B805">
        <v>-6.6637674160301694</v>
      </c>
      <c r="C805">
        <v>579.5999755859375</v>
      </c>
      <c r="D805" s="1">
        <v>42854.374745370369</v>
      </c>
      <c r="E805" s="1">
        <f>CSV[[#This Row],[Column4]]-D804</f>
        <v>3.4722223062999547E-5</v>
      </c>
      <c r="F805">
        <f>CSV[[#This Row],[alt]]-C804</f>
        <v>1</v>
      </c>
      <c r="G805">
        <f>IF(CSV[[#This Row],[Altura]]&gt;0,CSV[[#This Row],[Altura]],0)</f>
        <v>1</v>
      </c>
      <c r="H805">
        <f>IF(CSV[[#This Row],[Altura]]&lt;=0,CSV[[#This Row],[Altura]],0)</f>
        <v>0</v>
      </c>
      <c r="I805" s="2">
        <f>RADIANS(CSV[[#This Row],[lon]])-RADIANS(A804)</f>
        <v>-7.7973533618713731E-7</v>
      </c>
      <c r="J805" s="2">
        <f>RADIANS(CSV[[#This Row],[lat]])-RADIANS(B804)</f>
        <v>-2.1943771190413575E-7</v>
      </c>
      <c r="K805" s="2">
        <f>RADIANS(CSV[[#This Row],[lon]])</f>
        <v>0.74193312053823435</v>
      </c>
      <c r="L805" s="2">
        <f>RADIANS(CSV[[#This Row],[lat]])</f>
        <v>-0.11630468199684121</v>
      </c>
      <c r="M805" s="2">
        <f>SIN(CSV[[#This Row],[dlon]]/2)*SIN(CSV[[#This Row],[dlon]]/2)</f>
        <v>1.5199679862470929E-13</v>
      </c>
      <c r="N805" s="2">
        <f>SIN(CSV[[#This Row],[dlat]]/2)*SIN(CSV[[#This Row],[dlat]]/2)</f>
        <v>1.203822735143057E-14</v>
      </c>
      <c r="O805" s="2">
        <f>COS(RADIANS(CSV[[#This Row],[lat]]))</f>
        <v>0.99324423094238989</v>
      </c>
      <c r="P805" s="2">
        <f>CSV[[#This Row],[sindlon]]+CSV[[#This Row],[cosradlat]]*O804*CSV[[#This Row],[sindlat]]</f>
        <v>1.6387292074261206E-13</v>
      </c>
      <c r="Q805" s="2">
        <f>2*ASIN(SQRT(CSV[[#This Row],[Columna1]]))*6367445</f>
        <v>5.1552388922984225</v>
      </c>
      <c r="R805" s="2" t="e" vm="1">
        <f ca="1">_xlfn.CONCAT(CSV[[#This Row],[lon]],",",CSV[[#This Row],[lat]],";",CSV[[#This Row],[alt]])</f>
        <v>#NAME?</v>
      </c>
    </row>
    <row r="806" spans="1:18" x14ac:dyDescent="0.25">
      <c r="A806">
        <v>42.509605307132006</v>
      </c>
      <c r="B806">
        <v>-6.6637818329036236</v>
      </c>
      <c r="C806">
        <v>580.5999755859375</v>
      </c>
      <c r="D806" s="1">
        <v>42854.374768518515</v>
      </c>
      <c r="E806" s="1">
        <f>CSV[[#This Row],[Column4]]-D805</f>
        <v>2.314814628334716E-5</v>
      </c>
      <c r="F806">
        <f>CSV[[#This Row],[alt]]-C805</f>
        <v>1</v>
      </c>
      <c r="G806">
        <f>IF(CSV[[#This Row],[Altura]]&gt;0,CSV[[#This Row],[Altura]],0)</f>
        <v>1</v>
      </c>
      <c r="H806">
        <f>IF(CSV[[#This Row],[Altura]]&lt;=0,CSV[[#This Row],[Altura]],0)</f>
        <v>0</v>
      </c>
      <c r="I806" s="2">
        <f>RADIANS(CSV[[#This Row],[lon]])-RADIANS(A805)</f>
        <v>-5.4420552553224866E-7</v>
      </c>
      <c r="J806" s="2">
        <f>RADIANS(CSV[[#This Row],[lat]])-RADIANS(B805)</f>
        <v>-2.5162190962768616E-7</v>
      </c>
      <c r="K806" s="2">
        <f>RADIANS(CSV[[#This Row],[lon]])</f>
        <v>0.74193257633270882</v>
      </c>
      <c r="L806" s="2">
        <f>RADIANS(CSV[[#This Row],[lat]])</f>
        <v>-0.11630493361875084</v>
      </c>
      <c r="M806" s="2">
        <f>SIN(CSV[[#This Row],[dlon]]/2)*SIN(CSV[[#This Row],[dlon]]/2)</f>
        <v>7.4039913504955926E-14</v>
      </c>
      <c r="N806" s="2">
        <f>SIN(CSV[[#This Row],[dlat]]/2)*SIN(CSV[[#This Row],[dlat]]/2)</f>
        <v>1.5828396351170777E-14</v>
      </c>
      <c r="O806" s="2">
        <f>COS(RADIANS(CSV[[#This Row],[lat]]))</f>
        <v>0.99324420174348416</v>
      </c>
      <c r="P806" s="2">
        <f>CSV[[#This Row],[sindlon]]+CSV[[#This Row],[cosradlat]]*O805*CSV[[#This Row],[sindlat]]</f>
        <v>8.9655165831062641E-14</v>
      </c>
      <c r="Q806" s="2">
        <f>2*ASIN(SQRT(CSV[[#This Row],[Columna1]]))*6367445</f>
        <v>3.8131409338104989</v>
      </c>
      <c r="R806" s="2" t="e" vm="1">
        <f ca="1">_xlfn.CONCAT(CSV[[#This Row],[lon]],",",CSV[[#This Row],[lat]],";",CSV[[#This Row],[alt]])</f>
        <v>#NAME?</v>
      </c>
    </row>
    <row r="807" spans="1:18" x14ac:dyDescent="0.25">
      <c r="A807">
        <v>42.509575635194778</v>
      </c>
      <c r="B807">
        <v>-6.6638073138892651</v>
      </c>
      <c r="C807">
        <v>581.5999755859375</v>
      </c>
      <c r="D807" s="1">
        <v>42854.374791666669</v>
      </c>
      <c r="E807" s="1">
        <f>CSV[[#This Row],[Column4]]-D806</f>
        <v>2.3148153559304774E-5</v>
      </c>
      <c r="F807">
        <f>CSV[[#This Row],[alt]]-C806</f>
        <v>1</v>
      </c>
      <c r="G807">
        <f>IF(CSV[[#This Row],[Altura]]&gt;0,CSV[[#This Row],[Altura]],0)</f>
        <v>1</v>
      </c>
      <c r="H807">
        <f>IF(CSV[[#This Row],[Altura]]&lt;=0,CSV[[#This Row],[Altura]],0)</f>
        <v>0</v>
      </c>
      <c r="I807" s="2">
        <f>RADIANS(CSV[[#This Row],[lon]])-RADIANS(A806)</f>
        <v>-5.1787300003880432E-7</v>
      </c>
      <c r="J807" s="2">
        <f>RADIANS(CSV[[#This Row],[lat]])-RADIANS(B806)</f>
        <v>-4.4472709609388872E-7</v>
      </c>
      <c r="K807" s="2">
        <f>RADIANS(CSV[[#This Row],[lon]])</f>
        <v>0.74193205845970878</v>
      </c>
      <c r="L807" s="2">
        <f>RADIANS(CSV[[#This Row],[lat]])</f>
        <v>-0.11630537834584694</v>
      </c>
      <c r="M807" s="2">
        <f>SIN(CSV[[#This Row],[dlon]]/2)*SIN(CSV[[#This Row],[dlon]]/2)</f>
        <v>6.7048111042296344E-14</v>
      </c>
      <c r="N807" s="2">
        <f>SIN(CSV[[#This Row],[dlat]]/2)*SIN(CSV[[#This Row],[dlat]]/2)</f>
        <v>4.9445547500024919E-14</v>
      </c>
      <c r="O807" s="2">
        <f>COS(RADIANS(CSV[[#This Row],[lat]]))</f>
        <v>0.9932441501359619</v>
      </c>
      <c r="P807" s="2">
        <f>CSV[[#This Row],[sindlon]]+CSV[[#This Row],[cosradlat]]*O806*CSV[[#This Row],[sindlat]]</f>
        <v>1.1582782445545487E-13</v>
      </c>
      <c r="Q807" s="2">
        <f>2*ASIN(SQRT(CSV[[#This Row],[Columna1]]))*6367445</f>
        <v>4.3341271460390551</v>
      </c>
      <c r="R807" s="2" t="e" vm="1">
        <f ca="1">_xlfn.CONCAT(CSV[[#This Row],[lon]],",",CSV[[#This Row],[lat]],";",CSV[[#This Row],[alt]])</f>
        <v>#NAME?</v>
      </c>
    </row>
    <row r="808" spans="1:18" x14ac:dyDescent="0.25">
      <c r="A808">
        <v>42.509537078440189</v>
      </c>
      <c r="B808">
        <v>-6.6638549230992794</v>
      </c>
      <c r="C808">
        <v>583</v>
      </c>
      <c r="D808" s="1">
        <v>42854.374826388892</v>
      </c>
      <c r="E808" s="1">
        <f>CSV[[#This Row],[Column4]]-D807</f>
        <v>3.4722223062999547E-5</v>
      </c>
      <c r="F808">
        <f>CSV[[#This Row],[alt]]-C807</f>
        <v>1.4000244140625</v>
      </c>
      <c r="G808">
        <f>IF(CSV[[#This Row],[Altura]]&gt;0,CSV[[#This Row],[Altura]],0)</f>
        <v>1.4000244140625</v>
      </c>
      <c r="H808">
        <f>IF(CSV[[#This Row],[Altura]]&lt;=0,CSV[[#This Row],[Altura]],0)</f>
        <v>0</v>
      </c>
      <c r="I808" s="2">
        <f>RADIANS(CSV[[#This Row],[lon]])-RADIANS(A807)</f>
        <v>-6.729423164264503E-7</v>
      </c>
      <c r="J808" s="2">
        <f>RADIANS(CSV[[#This Row],[lat]])-RADIANS(B807)</f>
        <v>-8.3093746902629384E-7</v>
      </c>
      <c r="K808" s="2">
        <f>RADIANS(CSV[[#This Row],[lon]])</f>
        <v>0.74193138551739235</v>
      </c>
      <c r="L808" s="2">
        <f>RADIANS(CSV[[#This Row],[lat]])</f>
        <v>-0.11630620928331596</v>
      </c>
      <c r="M808" s="2">
        <f>SIN(CSV[[#This Row],[dlon]]/2)*SIN(CSV[[#This Row],[dlon]]/2)</f>
        <v>1.1321284030934492E-13</v>
      </c>
      <c r="N808" s="2">
        <f>SIN(CSV[[#This Row],[dlat]]/2)*SIN(CSV[[#This Row],[dlat]]/2)</f>
        <v>1.7261426935794582E-13</v>
      </c>
      <c r="O808" s="2">
        <f>COS(RADIANS(CSV[[#This Row],[lat]]))</f>
        <v>0.99324405371085456</v>
      </c>
      <c r="P808" s="2">
        <f>CSV[[#This Row],[sindlon]]+CSV[[#This Row],[cosradlat]]*O807*CSV[[#This Row],[sindlat]]</f>
        <v>2.835026593344919E-13</v>
      </c>
      <c r="Q808" s="2">
        <f>2*ASIN(SQRT(CSV[[#This Row],[Columna1]]))*6367445</f>
        <v>6.7806880766630417</v>
      </c>
      <c r="R808" s="2" t="e" vm="1">
        <f ca="1">_xlfn.CONCAT(CSV[[#This Row],[lon]],",",CSV[[#This Row],[lat]],";",CSV[[#This Row],[alt]])</f>
        <v>#NAME?</v>
      </c>
    </row>
    <row r="809" spans="1:18" x14ac:dyDescent="0.25">
      <c r="A809">
        <v>42.50950095243752</v>
      </c>
      <c r="B809">
        <v>-6.6638997662812471</v>
      </c>
      <c r="C809">
        <v>584.4000244140625</v>
      </c>
      <c r="D809" s="1">
        <v>42854.374861111108</v>
      </c>
      <c r="E809" s="1">
        <f>CSV[[#This Row],[Column4]]-D808</f>
        <v>3.4722215787041932E-5</v>
      </c>
      <c r="F809">
        <f>CSV[[#This Row],[alt]]-C808</f>
        <v>1.4000244140625</v>
      </c>
      <c r="G809">
        <f>IF(CSV[[#This Row],[Altura]]&gt;0,CSV[[#This Row],[Altura]],0)</f>
        <v>1.4000244140625</v>
      </c>
      <c r="H809">
        <f>IF(CSV[[#This Row],[Altura]]&lt;=0,CSV[[#This Row],[Altura]],0)</f>
        <v>0</v>
      </c>
      <c r="I809" s="2">
        <f>RADIANS(CSV[[#This Row],[lon]])-RADIANS(A808)</f>
        <v>-6.3051769216837528E-7</v>
      </c>
      <c r="J809" s="2">
        <f>RADIANS(CSV[[#This Row],[lat]])-RADIANS(B808)</f>
        <v>-7.8266117239933486E-7</v>
      </c>
      <c r="K809" s="2">
        <f>RADIANS(CSV[[#This Row],[lon]])</f>
        <v>0.74193075499970018</v>
      </c>
      <c r="L809" s="2">
        <f>RADIANS(CSV[[#This Row],[lat]])</f>
        <v>-0.11630699194448836</v>
      </c>
      <c r="M809" s="2">
        <f>SIN(CSV[[#This Row],[dlon]]/2)*SIN(CSV[[#This Row],[dlon]]/2)</f>
        <v>9.9388140034330204E-14</v>
      </c>
      <c r="N809" s="2">
        <f>SIN(CSV[[#This Row],[dlat]]/2)*SIN(CSV[[#This Row],[dlat]]/2)</f>
        <v>1.531396276953675E-13</v>
      </c>
      <c r="O809" s="2">
        <f>COS(RADIANS(CSV[[#This Row],[lat]]))</f>
        <v>0.99324396288728289</v>
      </c>
      <c r="P809" s="2">
        <f>CSV[[#This Row],[sindlon]]+CSV[[#This Row],[cosradlat]]*O808*CSV[[#This Row],[sindlat]]</f>
        <v>2.5046553743904732E-13</v>
      </c>
      <c r="Q809" s="2">
        <f>2*ASIN(SQRT(CSV[[#This Row],[Columna1]]))*6367445</f>
        <v>6.3733708106737668</v>
      </c>
      <c r="R809" s="2" t="e" vm="1">
        <f ca="1">_xlfn.CONCAT(CSV[[#This Row],[lon]],",",CSV[[#This Row],[lat]],";",CSV[[#This Row],[alt]])</f>
        <v>#NAME?</v>
      </c>
    </row>
    <row r="810" spans="1:18" x14ac:dyDescent="0.25">
      <c r="A810">
        <v>42.509467508643866</v>
      </c>
      <c r="B810">
        <v>-6.6639447771012783</v>
      </c>
      <c r="C810">
        <v>585.79998779296875</v>
      </c>
      <c r="D810" s="1">
        <v>42854.374895833331</v>
      </c>
      <c r="E810" s="1">
        <f>CSV[[#This Row],[Column4]]-D809</f>
        <v>3.4722223062999547E-5</v>
      </c>
      <c r="F810">
        <f>CSV[[#This Row],[alt]]-C809</f>
        <v>1.39996337890625</v>
      </c>
      <c r="G810">
        <f>IF(CSV[[#This Row],[Altura]]&gt;0,CSV[[#This Row],[Altura]],0)</f>
        <v>1.39996337890625</v>
      </c>
      <c r="H810">
        <f>IF(CSV[[#This Row],[Altura]]&lt;=0,CSV[[#This Row],[Altura]],0)</f>
        <v>0</v>
      </c>
      <c r="I810" s="2">
        <f>RADIANS(CSV[[#This Row],[lon]])-RADIANS(A809)</f>
        <v>-5.8370431366139286E-7</v>
      </c>
      <c r="J810" s="2">
        <f>RADIANS(CSV[[#This Row],[lat]])-RADIANS(B809)</f>
        <v>-7.8558700856989905E-7</v>
      </c>
      <c r="K810" s="2">
        <f>RADIANS(CSV[[#This Row],[lon]])</f>
        <v>0.74193017129538652</v>
      </c>
      <c r="L810" s="2">
        <f>RADIANS(CSV[[#This Row],[lat]])</f>
        <v>-0.11630777753149693</v>
      </c>
      <c r="M810" s="2">
        <f>SIN(CSV[[#This Row],[dlon]]/2)*SIN(CSV[[#This Row],[dlon]]/2)</f>
        <v>8.5177681446727012E-14</v>
      </c>
      <c r="N810" s="2">
        <f>SIN(CSV[[#This Row],[dlat]]/2)*SIN(CSV[[#This Row],[dlat]]/2)</f>
        <v>1.5428673700844272E-13</v>
      </c>
      <c r="O810" s="2">
        <f>COS(RADIANS(CSV[[#This Row],[lat]]))</f>
        <v>0.99324387172357209</v>
      </c>
      <c r="P810" s="2">
        <f>CSV[[#This Row],[sindlon]]+CSV[[#This Row],[cosradlat]]*O809*CSV[[#This Row],[sindlat]]</f>
        <v>2.3738671291199106E-13</v>
      </c>
      <c r="Q810" s="2">
        <f>2*ASIN(SQRT(CSV[[#This Row],[Columna1]]))*6367445</f>
        <v>6.2047373375993118</v>
      </c>
      <c r="R810" s="2" t="e" vm="1">
        <f ca="1">_xlfn.CONCAT(CSV[[#This Row],[lon]],",",CSV[[#This Row],[lat]],";",CSV[[#This Row],[alt]])</f>
        <v>#NAME?</v>
      </c>
    </row>
    <row r="811" spans="1:18" x14ac:dyDescent="0.25">
      <c r="A811">
        <v>42.509457617998123</v>
      </c>
      <c r="B811">
        <v>-6.6639624629169703</v>
      </c>
      <c r="C811">
        <v>586.20001220703125</v>
      </c>
      <c r="D811" s="1">
        <v>42854.374907407408</v>
      </c>
      <c r="E811" s="1">
        <f>CSV[[#This Row],[Column4]]-D810</f>
        <v>1.1574076779652387E-5</v>
      </c>
      <c r="F811">
        <f>CSV[[#This Row],[alt]]-C810</f>
        <v>0.4000244140625</v>
      </c>
      <c r="G811">
        <f>IF(CSV[[#This Row],[Altura]]&gt;0,CSV[[#This Row],[Altura]],0)</f>
        <v>0.4000244140625</v>
      </c>
      <c r="H811">
        <f>IF(CSV[[#This Row],[Altura]]&lt;=0,CSV[[#This Row],[Altura]],0)</f>
        <v>0</v>
      </c>
      <c r="I811" s="2">
        <f>RADIANS(CSV[[#This Row],[lon]])-RADIANS(A810)</f>
        <v>-1.7262433338327554E-7</v>
      </c>
      <c r="J811" s="2">
        <f>RADIANS(CSV[[#This Row],[lat]])-RADIANS(B810)</f>
        <v>-3.0867571472470434E-7</v>
      </c>
      <c r="K811" s="2">
        <f>RADIANS(CSV[[#This Row],[lon]])</f>
        <v>0.74192999867105314</v>
      </c>
      <c r="L811" s="2">
        <f>RADIANS(CSV[[#This Row],[lat]])</f>
        <v>-0.11630808620721166</v>
      </c>
      <c r="M811" s="2">
        <f>SIN(CSV[[#This Row],[dlon]]/2)*SIN(CSV[[#This Row],[dlon]]/2)</f>
        <v>7.4497901190050467E-15</v>
      </c>
      <c r="N811" s="2">
        <f>SIN(CSV[[#This Row],[dlat]]/2)*SIN(CSV[[#This Row],[dlat]]/2)</f>
        <v>2.3820174215201577E-14</v>
      </c>
      <c r="O811" s="2">
        <f>COS(RADIANS(CSV[[#This Row],[lat]]))</f>
        <v>0.99324383590302634</v>
      </c>
      <c r="P811" s="2">
        <f>CSV[[#This Row],[sindlon]]+CSV[[#This Row],[cosradlat]]*O810*CSV[[#This Row],[sindlat]]</f>
        <v>3.0949186459856662E-14</v>
      </c>
      <c r="Q811" s="2">
        <f>2*ASIN(SQRT(CSV[[#This Row],[Columna1]]))*6367445</f>
        <v>2.2403703518983953</v>
      </c>
      <c r="R811" s="2" t="e" vm="1">
        <f ca="1">_xlfn.CONCAT(CSV[[#This Row],[lon]],",",CSV[[#This Row],[lat]],";",CSV[[#This Row],[alt]])</f>
        <v>#NAME?</v>
      </c>
    </row>
    <row r="812" spans="1:18" x14ac:dyDescent="0.25">
      <c r="A812">
        <v>42.509442446753383</v>
      </c>
      <c r="B812">
        <v>-6.6640003491193056</v>
      </c>
      <c r="C812">
        <v>587</v>
      </c>
      <c r="D812" s="1">
        <v>42854.374930555554</v>
      </c>
      <c r="E812" s="1">
        <f>CSV[[#This Row],[Column4]]-D811</f>
        <v>2.314814628334716E-5</v>
      </c>
      <c r="F812">
        <f>CSV[[#This Row],[alt]]-C811</f>
        <v>0.79998779296875</v>
      </c>
      <c r="G812">
        <f>IF(CSV[[#This Row],[Altura]]&gt;0,CSV[[#This Row],[Altura]],0)</f>
        <v>0.79998779296875</v>
      </c>
      <c r="H812">
        <f>IF(CSV[[#This Row],[Altura]]&lt;=0,CSV[[#This Row],[Altura]],0)</f>
        <v>0</v>
      </c>
      <c r="I812" s="2">
        <f>RADIANS(CSV[[#This Row],[lon]])-RADIANS(A811)</f>
        <v>-2.6478817227726381E-7</v>
      </c>
      <c r="J812" s="2">
        <f>RADIANS(CSV[[#This Row],[lat]])-RADIANS(B811)</f>
        <v>-6.6123897182746028E-7</v>
      </c>
      <c r="K812" s="2">
        <f>RADIANS(CSV[[#This Row],[lon]])</f>
        <v>0.74192973388288086</v>
      </c>
      <c r="L812" s="2">
        <f>RADIANS(CSV[[#This Row],[lat]])</f>
        <v>-0.11630874744618348</v>
      </c>
      <c r="M812" s="2">
        <f>SIN(CSV[[#This Row],[dlon]]/2)*SIN(CSV[[#This Row],[dlon]]/2)</f>
        <v>1.752819404448338E-14</v>
      </c>
      <c r="N812" s="2">
        <f>SIN(CSV[[#This Row],[dlat]]/2)*SIN(CSV[[#This Row],[dlat]]/2)</f>
        <v>1.0930924446585521E-13</v>
      </c>
      <c r="O812" s="2">
        <f>COS(RADIANS(CSV[[#This Row],[lat]]))</f>
        <v>0.99324375916864771</v>
      </c>
      <c r="P812" s="2">
        <f>CSV[[#This Row],[sindlon]]+CSV[[#This Row],[cosradlat]]*O811*CSV[[#This Row],[sindlat]]</f>
        <v>1.2536539729618265E-13</v>
      </c>
      <c r="Q812" s="2">
        <f>2*ASIN(SQRT(CSV[[#This Row],[Columna1]]))*6367445</f>
        <v>4.5090394881829834</v>
      </c>
      <c r="R812" s="2" t="e" vm="1">
        <f ca="1">_xlfn.CONCAT(CSV[[#This Row],[lon]],",",CSV[[#This Row],[lat]],";",CSV[[#This Row],[alt]])</f>
        <v>#NAME?</v>
      </c>
    </row>
    <row r="813" spans="1:18" x14ac:dyDescent="0.25">
      <c r="A813">
        <v>42.509420737624168</v>
      </c>
      <c r="B813">
        <v>-6.6640634648501873</v>
      </c>
      <c r="C813">
        <v>588.4000244140625</v>
      </c>
      <c r="D813" s="1">
        <v>42854.374965277777</v>
      </c>
      <c r="E813" s="1">
        <f>CSV[[#This Row],[Column4]]-D812</f>
        <v>3.4722223062999547E-5</v>
      </c>
      <c r="F813">
        <f>CSV[[#This Row],[alt]]-C812</f>
        <v>1.4000244140625</v>
      </c>
      <c r="G813">
        <f>IF(CSV[[#This Row],[Altura]]&gt;0,CSV[[#This Row],[Altura]],0)</f>
        <v>1.4000244140625</v>
      </c>
      <c r="H813">
        <f>IF(CSV[[#This Row],[Altura]]&lt;=0,CSV[[#This Row],[Altura]],0)</f>
        <v>0</v>
      </c>
      <c r="I813" s="2">
        <f>RADIANS(CSV[[#This Row],[lon]])-RADIANS(A812)</f>
        <v>-3.7889578252681133E-7</v>
      </c>
      <c r="J813" s="2">
        <f>RADIANS(CSV[[#This Row],[lat]])-RADIANS(B812)</f>
        <v>-1.1015773136863194E-6</v>
      </c>
      <c r="K813" s="2">
        <f>RADIANS(CSV[[#This Row],[lon]])</f>
        <v>0.74192935498709833</v>
      </c>
      <c r="L813" s="2">
        <f>RADIANS(CSV[[#This Row],[lat]])</f>
        <v>-0.11630984902349717</v>
      </c>
      <c r="M813" s="2">
        <f>SIN(CSV[[#This Row],[dlon]]/2)*SIN(CSV[[#This Row],[dlon]]/2)</f>
        <v>3.5890503504150746E-14</v>
      </c>
      <c r="N813" s="2">
        <f>SIN(CSV[[#This Row],[dlat]]/2)*SIN(CSV[[#This Row],[dlat]]/2)</f>
        <v>3.0336814450706124E-13</v>
      </c>
      <c r="O813" s="2">
        <f>COS(RADIANS(CSV[[#This Row],[lat]]))</f>
        <v>0.99324363133364124</v>
      </c>
      <c r="P813" s="2">
        <f>CSV[[#This Row],[sindlon]]+CSV[[#This Row],[cosradlat]]*O812*CSV[[#This Row],[sindlat]]</f>
        <v>3.3517320078449408E-13</v>
      </c>
      <c r="Q813" s="2">
        <f>2*ASIN(SQRT(CSV[[#This Row],[Columna1]]))*6367445</f>
        <v>7.3727556630139626</v>
      </c>
      <c r="R813" s="2" t="e" vm="1">
        <f ca="1">_xlfn.CONCAT(CSV[[#This Row],[lon]],",",CSV[[#This Row],[lat]],";",CSV[[#This Row],[alt]])</f>
        <v>#NAME?</v>
      </c>
    </row>
    <row r="814" spans="1:18" x14ac:dyDescent="0.25">
      <c r="A814">
        <v>42.509402632713318</v>
      </c>
      <c r="B814">
        <v>-6.6641043685376644</v>
      </c>
      <c r="C814">
        <v>589.20001220703125</v>
      </c>
      <c r="D814" s="1">
        <v>42854.374988425923</v>
      </c>
      <c r="E814" s="1">
        <f>CSV[[#This Row],[Column4]]-D813</f>
        <v>2.314814628334716E-5</v>
      </c>
      <c r="F814">
        <f>CSV[[#This Row],[alt]]-C813</f>
        <v>0.79998779296875</v>
      </c>
      <c r="G814">
        <f>IF(CSV[[#This Row],[Altura]]&gt;0,CSV[[#This Row],[Altura]],0)</f>
        <v>0.79998779296875</v>
      </c>
      <c r="H814">
        <f>IF(CSV[[#This Row],[Altura]]&lt;=0,CSV[[#This Row],[Altura]],0)</f>
        <v>0</v>
      </c>
      <c r="I814" s="2">
        <f>RADIANS(CSV[[#This Row],[lon]])-RADIANS(A813)</f>
        <v>-3.1599030514417592E-7</v>
      </c>
      <c r="J814" s="2">
        <f>RADIANS(CSV[[#This Row],[lat]])-RADIANS(B813)</f>
        <v>-7.1390402268944886E-7</v>
      </c>
      <c r="K814" s="2">
        <f>RADIANS(CSV[[#This Row],[lon]])</f>
        <v>0.74192903899679319</v>
      </c>
      <c r="L814" s="2">
        <f>RADIANS(CSV[[#This Row],[lat]])</f>
        <v>-0.11631056292751986</v>
      </c>
      <c r="M814" s="2">
        <f>SIN(CSV[[#This Row],[dlon]]/2)*SIN(CSV[[#This Row],[dlon]]/2)</f>
        <v>2.4962468236277144E-14</v>
      </c>
      <c r="N814" s="2">
        <f>SIN(CSV[[#This Row],[dlat]]/2)*SIN(CSV[[#This Row],[dlat]]/2)</f>
        <v>1.2741473840303888E-13</v>
      </c>
      <c r="O814" s="2">
        <f>COS(RADIANS(CSV[[#This Row],[lat]]))</f>
        <v>0.99324354848640628</v>
      </c>
      <c r="P814" s="2">
        <f>CSV[[#This Row],[sindlon]]+CSV[[#This Row],[cosradlat]]*O813*CSV[[#This Row],[sindlat]]</f>
        <v>1.5066129055624286E-13</v>
      </c>
      <c r="Q814" s="2">
        <f>2*ASIN(SQRT(CSV[[#This Row],[Columna1]]))*6367445</f>
        <v>4.9430617935939587</v>
      </c>
      <c r="R814" s="2" t="e" vm="1">
        <f ca="1">_xlfn.CONCAT(CSV[[#This Row],[lon]],",",CSV[[#This Row],[lat]],";",CSV[[#This Row],[alt]])</f>
        <v>#NAME?</v>
      </c>
    </row>
    <row r="815" spans="1:18" x14ac:dyDescent="0.25">
      <c r="A815">
        <v>42.509393915534019</v>
      </c>
      <c r="B815">
        <v>-6.664124233648181</v>
      </c>
      <c r="C815">
        <v>589.5999755859375</v>
      </c>
      <c r="D815" s="1">
        <v>42854.375</v>
      </c>
      <c r="E815" s="1">
        <f>CSV[[#This Row],[Column4]]-D814</f>
        <v>1.1574076779652387E-5</v>
      </c>
      <c r="F815">
        <f>CSV[[#This Row],[alt]]-C814</f>
        <v>0.39996337890625</v>
      </c>
      <c r="G815">
        <f>IF(CSV[[#This Row],[Altura]]&gt;0,CSV[[#This Row],[Altura]],0)</f>
        <v>0.39996337890625</v>
      </c>
      <c r="H815">
        <f>IF(CSV[[#This Row],[Altura]]&lt;=0,CSV[[#This Row],[Altura]],0)</f>
        <v>0</v>
      </c>
      <c r="I815" s="2">
        <f>RADIANS(CSV[[#This Row],[lon]])-RADIANS(A814)</f>
        <v>-1.5214348025871516E-7</v>
      </c>
      <c r="J815" s="2">
        <f>RADIANS(CSV[[#This Row],[lat]])-RADIANS(B814)</f>
        <v>-3.4671158478938313E-7</v>
      </c>
      <c r="K815" s="2">
        <f>RADIANS(CSV[[#This Row],[lon]])</f>
        <v>0.74192888685331293</v>
      </c>
      <c r="L815" s="2">
        <f>RADIANS(CSV[[#This Row],[lat]])</f>
        <v>-0.11631090963910465</v>
      </c>
      <c r="M815" s="2">
        <f>SIN(CSV[[#This Row],[dlon]]/2)*SIN(CSV[[#This Row],[dlon]]/2)</f>
        <v>5.7869096463085002E-15</v>
      </c>
      <c r="N815" s="2">
        <f>SIN(CSV[[#This Row],[dlat]]/2)*SIN(CSV[[#This Row],[dlat]]/2)</f>
        <v>3.0052230756791101E-14</v>
      </c>
      <c r="O815" s="2">
        <f>COS(RADIANS(CSV[[#This Row],[lat]]))</f>
        <v>0.99324350825098862</v>
      </c>
      <c r="P815" s="2">
        <f>CSV[[#This Row],[sindlon]]+CSV[[#This Row],[cosradlat]]*O814*CSV[[#This Row],[sindlat]]</f>
        <v>3.5434418195564784E-14</v>
      </c>
      <c r="Q815" s="2">
        <f>2*ASIN(SQRT(CSV[[#This Row],[Columna1]]))*6367445</f>
        <v>2.3972197728869493</v>
      </c>
      <c r="R815" s="2" t="e" vm="1">
        <f ca="1">_xlfn.CONCAT(CSV[[#This Row],[lon]],",",CSV[[#This Row],[lat]],";",CSV[[#This Row],[alt]])</f>
        <v>#NAME?</v>
      </c>
    </row>
    <row r="816" spans="1:18" x14ac:dyDescent="0.25">
      <c r="A816">
        <v>42.509375726804137</v>
      </c>
      <c r="B816">
        <v>-6.6641642153263092</v>
      </c>
      <c r="C816">
        <v>590.5999755859375</v>
      </c>
      <c r="D816" s="1">
        <v>42854.375023148146</v>
      </c>
      <c r="E816" s="1">
        <f>CSV[[#This Row],[Column4]]-D815</f>
        <v>2.314814628334716E-5</v>
      </c>
      <c r="F816">
        <f>CSV[[#This Row],[alt]]-C815</f>
        <v>1</v>
      </c>
      <c r="G816">
        <f>IF(CSV[[#This Row],[Altura]]&gt;0,CSV[[#This Row],[Altura]],0)</f>
        <v>1</v>
      </c>
      <c r="H816">
        <f>IF(CSV[[#This Row],[Altura]]&lt;=0,CSV[[#This Row],[Altura]],0)</f>
        <v>0</v>
      </c>
      <c r="I816" s="2">
        <f>RADIANS(CSV[[#This Row],[lon]])-RADIANS(A815)</f>
        <v>-3.1745322315313018E-7</v>
      </c>
      <c r="J816" s="2">
        <f>RADIANS(CSV[[#This Row],[lat]])-RADIANS(B815)</f>
        <v>-6.9781192379991808E-7</v>
      </c>
      <c r="K816" s="2">
        <f>RADIANS(CSV[[#This Row],[lon]])</f>
        <v>0.74192856940008978</v>
      </c>
      <c r="L816" s="2">
        <f>RADIANS(CSV[[#This Row],[lat]])</f>
        <v>-0.11631160745102845</v>
      </c>
      <c r="M816" s="2">
        <f>SIN(CSV[[#This Row],[dlon]]/2)*SIN(CSV[[#This Row],[dlon]]/2)</f>
        <v>2.5194137222577557E-14</v>
      </c>
      <c r="N816" s="2">
        <f>SIN(CSV[[#This Row],[dlat]]/2)*SIN(CSV[[#This Row],[dlat]]/2)</f>
        <v>1.2173537024933072E-13</v>
      </c>
      <c r="O816" s="2">
        <f>COS(RADIANS(CSV[[#This Row],[lat]]))</f>
        <v>0.99324342727048243</v>
      </c>
      <c r="P816" s="2">
        <f>CSV[[#This Row],[sindlon]]+CSV[[#This Row],[cosradlat]]*O815*CSV[[#This Row],[sindlat]]</f>
        <v>1.4529004687267437E-13</v>
      </c>
      <c r="Q816" s="2">
        <f>2*ASIN(SQRT(CSV[[#This Row],[Columna1]]))*6367445</f>
        <v>4.854149300825604</v>
      </c>
      <c r="R816" s="2" t="e" vm="1">
        <f ca="1">_xlfn.CONCAT(CSV[[#This Row],[lon]],",",CSV[[#This Row],[lat]],";",CSV[[#This Row],[alt]])</f>
        <v>#NAME?</v>
      </c>
    </row>
    <row r="817" spans="1:18" x14ac:dyDescent="0.25">
      <c r="A817">
        <v>42.509335577487946</v>
      </c>
      <c r="B817">
        <v>-6.6642239782959223</v>
      </c>
      <c r="C817">
        <v>591.79998779296875</v>
      </c>
      <c r="D817" s="1">
        <v>42854.375057870369</v>
      </c>
      <c r="E817" s="1">
        <f>CSV[[#This Row],[Column4]]-D816</f>
        <v>3.4722223062999547E-5</v>
      </c>
      <c r="F817">
        <f>CSV[[#This Row],[alt]]-C816</f>
        <v>1.20001220703125</v>
      </c>
      <c r="G817">
        <f>IF(CSV[[#This Row],[Altura]]&gt;0,CSV[[#This Row],[Altura]],0)</f>
        <v>1.20001220703125</v>
      </c>
      <c r="H817">
        <f>IF(CSV[[#This Row],[Altura]]&lt;=0,CSV[[#This Row],[Altura]],0)</f>
        <v>0</v>
      </c>
      <c r="I817" s="2">
        <f>RADIANS(CSV[[#This Row],[lon]])-RADIANS(A816)</f>
        <v>-7.007377600398712E-7</v>
      </c>
      <c r="J817" s="2">
        <f>RADIANS(CSV[[#This Row],[lat]])-RADIANS(B816)</f>
        <v>-1.0430605905248358E-6</v>
      </c>
      <c r="K817" s="2">
        <f>RADIANS(CSV[[#This Row],[lon]])</f>
        <v>0.74192786866232974</v>
      </c>
      <c r="L817" s="2">
        <f>RADIANS(CSV[[#This Row],[lat]])</f>
        <v>-0.11631265051161897</v>
      </c>
      <c r="M817" s="2">
        <f>SIN(CSV[[#This Row],[dlon]]/2)*SIN(CSV[[#This Row],[dlon]]/2)</f>
        <v>1.2275835208641901E-13</v>
      </c>
      <c r="N817" s="2">
        <f>SIN(CSV[[#This Row],[dlat]]/2)*SIN(CSV[[#This Row],[dlat]]/2)</f>
        <v>2.7199384887648015E-13</v>
      </c>
      <c r="O817" s="2">
        <f>COS(RADIANS(CSV[[#This Row],[lat]]))</f>
        <v>0.9932433062232473</v>
      </c>
      <c r="P817" s="2">
        <f>CSV[[#This Row],[sindlon]]+CSV[[#This Row],[cosradlat]]*O816*CSV[[#This Row],[sindlat]]</f>
        <v>3.9108909268342591E-13</v>
      </c>
      <c r="Q817" s="2">
        <f>2*ASIN(SQRT(CSV[[#This Row],[Columna1]]))*6367445</f>
        <v>7.9640329819051692</v>
      </c>
      <c r="R817" s="2" t="e" vm="1">
        <f ca="1">_xlfn.CONCAT(CSV[[#This Row],[lon]],",",CSV[[#This Row],[lat]],";",CSV[[#This Row],[alt]])</f>
        <v>#NAME?</v>
      </c>
    </row>
    <row r="818" spans="1:18" x14ac:dyDescent="0.25">
      <c r="A818">
        <v>42.509306995198131</v>
      </c>
      <c r="B818">
        <v>-6.6642548236995944</v>
      </c>
      <c r="C818">
        <v>592.5999755859375</v>
      </c>
      <c r="D818" s="1">
        <v>42854.375081018516</v>
      </c>
      <c r="E818" s="1">
        <f>CSV[[#This Row],[Column4]]-D817</f>
        <v>2.314814628334716E-5</v>
      </c>
      <c r="F818">
        <f>CSV[[#This Row],[alt]]-C817</f>
        <v>0.79998779296875</v>
      </c>
      <c r="G818">
        <f>IF(CSV[[#This Row],[Altura]]&gt;0,CSV[[#This Row],[Altura]],0)</f>
        <v>0.79998779296875</v>
      </c>
      <c r="H818">
        <f>IF(CSV[[#This Row],[Altura]]&lt;=0,CSV[[#This Row],[Altura]],0)</f>
        <v>0</v>
      </c>
      <c r="I818" s="2">
        <f>RADIANS(CSV[[#This Row],[lon]])-RADIANS(A817)</f>
        <v>-4.988550650342205E-7</v>
      </c>
      <c r="J818" s="2">
        <f>RADIANS(CSV[[#This Row],[lat]])-RADIANS(B817)</f>
        <v>-5.3835385317724249E-7</v>
      </c>
      <c r="K818" s="2">
        <f>RADIANS(CSV[[#This Row],[lon]])</f>
        <v>0.7419273698072647</v>
      </c>
      <c r="L818" s="2">
        <f>RADIANS(CSV[[#This Row],[lat]])</f>
        <v>-0.11631318886547215</v>
      </c>
      <c r="M818" s="2">
        <f>SIN(CSV[[#This Row],[dlon]]/2)*SIN(CSV[[#This Row],[dlon]]/2)</f>
        <v>6.22140939775728E-14</v>
      </c>
      <c r="N818" s="2">
        <f>SIN(CSV[[#This Row],[dlat]]/2)*SIN(CSV[[#This Row],[dlat]]/2)</f>
        <v>7.2456217807694253E-14</v>
      </c>
      <c r="O818" s="2">
        <f>COS(RADIANS(CSV[[#This Row],[lat]]))</f>
        <v>0.99324324374683226</v>
      </c>
      <c r="P818" s="2">
        <f>CSV[[#This Row],[sindlon]]+CSV[[#This Row],[cosradlat]]*O817*CSV[[#This Row],[sindlat]]</f>
        <v>1.3369448617439993E-13</v>
      </c>
      <c r="Q818" s="2">
        <f>2*ASIN(SQRT(CSV[[#This Row],[Columna1]]))*6367445</f>
        <v>4.6564178591273704</v>
      </c>
      <c r="R818" s="2" t="e" vm="1">
        <f ca="1">_xlfn.CONCAT(CSV[[#This Row],[lon]],",",CSV[[#This Row],[lat]],";",CSV[[#This Row],[alt]])</f>
        <v>#NAME?</v>
      </c>
    </row>
    <row r="819" spans="1:18" x14ac:dyDescent="0.25">
      <c r="A819">
        <v>42.509291656315327</v>
      </c>
      <c r="B819">
        <v>-6.6642699111253023</v>
      </c>
      <c r="C819">
        <v>592.79998779296875</v>
      </c>
      <c r="D819" s="1">
        <v>42854.375092592592</v>
      </c>
      <c r="E819" s="1">
        <f>CSV[[#This Row],[Column4]]-D818</f>
        <v>1.1574076779652387E-5</v>
      </c>
      <c r="F819">
        <f>CSV[[#This Row],[alt]]-C818</f>
        <v>0.20001220703125</v>
      </c>
      <c r="G819">
        <f>IF(CSV[[#This Row],[Altura]]&gt;0,CSV[[#This Row],[Altura]],0)</f>
        <v>0.20001220703125</v>
      </c>
      <c r="H819">
        <f>IF(CSV[[#This Row],[Altura]]&lt;=0,CSV[[#This Row],[Altura]],0)</f>
        <v>0</v>
      </c>
      <c r="I819" s="2">
        <f>RADIANS(CSV[[#This Row],[lon]])-RADIANS(A818)</f>
        <v>-2.6771400851721694E-7</v>
      </c>
      <c r="J819" s="2">
        <f>RADIANS(CSV[[#This Row],[lat]])-RADIANS(B818)</f>
        <v>-2.6332525425443176E-7</v>
      </c>
      <c r="K819" s="2">
        <f>RADIANS(CSV[[#This Row],[lon]])</f>
        <v>0.74192710209325619</v>
      </c>
      <c r="L819" s="2">
        <f>RADIANS(CSV[[#This Row],[lat]])</f>
        <v>-0.1163134521907264</v>
      </c>
      <c r="M819" s="2">
        <f>SIN(CSV[[#This Row],[dlon]]/2)*SIN(CSV[[#This Row],[dlon]]/2)</f>
        <v>1.7917697589089021E-14</v>
      </c>
      <c r="N819" s="2">
        <f>SIN(CSV[[#This Row],[dlat]]/2)*SIN(CSV[[#This Row],[dlat]]/2)</f>
        <v>1.7335047382040187E-14</v>
      </c>
      <c r="O819" s="2">
        <f>COS(RADIANS(CSV[[#This Row],[lat]]))</f>
        <v>0.99324321318761133</v>
      </c>
      <c r="P819" s="2">
        <f>CSV[[#This Row],[sindlon]]+CSV[[#This Row],[cosradlat]]*O818*CSV[[#This Row],[sindlat]]</f>
        <v>3.5019278475375119E-14</v>
      </c>
      <c r="Q819" s="2">
        <f>2*ASIN(SQRT(CSV[[#This Row],[Columna1]]))*6367445</f>
        <v>2.3831358226893586</v>
      </c>
      <c r="R819" s="2" t="e" vm="1">
        <f ca="1">_xlfn.CONCAT(CSV[[#This Row],[lon]],",",CSV[[#This Row],[lat]],";",CSV[[#This Row],[alt]])</f>
        <v>#NAME?</v>
      </c>
    </row>
    <row r="820" spans="1:18" x14ac:dyDescent="0.25">
      <c r="A820">
        <v>42.509242119267583</v>
      </c>
      <c r="B820">
        <v>-6.6643087193369874</v>
      </c>
      <c r="C820">
        <v>594</v>
      </c>
      <c r="D820" s="1">
        <v>42854.375127314815</v>
      </c>
      <c r="E820" s="1">
        <f>CSV[[#This Row],[Column4]]-D819</f>
        <v>3.4722223062999547E-5</v>
      </c>
      <c r="F820">
        <f>CSV[[#This Row],[alt]]-C819</f>
        <v>1.20001220703125</v>
      </c>
      <c r="G820">
        <f>IF(CSV[[#This Row],[Altura]]&gt;0,CSV[[#This Row],[Altura]],0)</f>
        <v>1.20001220703125</v>
      </c>
      <c r="H820">
        <f>IF(CSV[[#This Row],[Altura]]&lt;=0,CSV[[#This Row],[Altura]],0)</f>
        <v>0</v>
      </c>
      <c r="I820" s="2">
        <f>RADIANS(CSV[[#This Row],[lon]])-RADIANS(A819)</f>
        <v>-8.6458458481430966E-7</v>
      </c>
      <c r="J820" s="2">
        <f>RADIANS(CSV[[#This Row],[lat]])-RADIANS(B819)</f>
        <v>-6.7733107071699106E-7</v>
      </c>
      <c r="K820" s="2">
        <f>RADIANS(CSV[[#This Row],[lon]])</f>
        <v>0.74192623750867137</v>
      </c>
      <c r="L820" s="2">
        <f>RADIANS(CSV[[#This Row],[lat]])</f>
        <v>-0.11631412952179712</v>
      </c>
      <c r="M820" s="2">
        <f>SIN(CSV[[#This Row],[dlon]]/2)*SIN(CSV[[#This Row],[dlon]]/2)</f>
        <v>1.8687662607462144E-13</v>
      </c>
      <c r="N820" s="2">
        <f>SIN(CSV[[#This Row],[dlat]]/2)*SIN(CSV[[#This Row],[dlat]]/2)</f>
        <v>1.14694344839652E-13</v>
      </c>
      <c r="O820" s="2">
        <f>COS(RADIANS(CSV[[#This Row],[lat]]))</f>
        <v>0.99324313458218771</v>
      </c>
      <c r="P820" s="2">
        <f>CSV[[#This Row],[sindlon]]+CSV[[#This Row],[cosradlat]]*O819*CSV[[#This Row],[sindlat]]</f>
        <v>3.0002626776114728E-13</v>
      </c>
      <c r="Q820" s="2">
        <f>2*ASIN(SQRT(CSV[[#This Row],[Columna1]]))*6367445</f>
        <v>6.9754918845522207</v>
      </c>
      <c r="R820" s="2" t="e" vm="1">
        <f ca="1">_xlfn.CONCAT(CSV[[#This Row],[lon]],",",CSV[[#This Row],[lat]],";",CSV[[#This Row],[alt]])</f>
        <v>#NAME?</v>
      </c>
    </row>
    <row r="821" spans="1:18" x14ac:dyDescent="0.25">
      <c r="A821">
        <v>42.509169112890959</v>
      </c>
      <c r="B821">
        <v>-6.6643495392054319</v>
      </c>
      <c r="C821">
        <v>595.20001220703125</v>
      </c>
      <c r="D821" s="1">
        <v>42854.375173611108</v>
      </c>
      <c r="E821" s="1">
        <f>CSV[[#This Row],[Column4]]-D820</f>
        <v>4.6296292566694319E-5</v>
      </c>
      <c r="F821">
        <f>CSV[[#This Row],[alt]]-C820</f>
        <v>1.20001220703125</v>
      </c>
      <c r="G821">
        <f>IF(CSV[[#This Row],[Altura]]&gt;0,CSV[[#This Row],[Altura]],0)</f>
        <v>1.20001220703125</v>
      </c>
      <c r="H821">
        <f>IF(CSV[[#This Row],[Altura]]&lt;=0,CSV[[#This Row],[Altura]],0)</f>
        <v>0</v>
      </c>
      <c r="I821" s="2">
        <f>RADIANS(CSV[[#This Row],[lon]])-RADIANS(A820)</f>
        <v>-1.2742016469724504E-6</v>
      </c>
      <c r="J821" s="2">
        <f>RADIANS(CSV[[#This Row],[lat]])-RADIANS(B820)</f>
        <v>-7.1244110459722787E-7</v>
      </c>
      <c r="K821" s="2">
        <f>RADIANS(CSV[[#This Row],[lon]])</f>
        <v>0.7419249633070244</v>
      </c>
      <c r="L821" s="2">
        <f>RADIANS(CSV[[#This Row],[lat]])</f>
        <v>-0.11631484196290172</v>
      </c>
      <c r="M821" s="2">
        <f>SIN(CSV[[#This Row],[dlon]]/2)*SIN(CSV[[#This Row],[dlon]]/2)</f>
        <v>4.0589745928677139E-13</v>
      </c>
      <c r="N821" s="2">
        <f>SIN(CSV[[#This Row],[dlat]]/2)*SIN(CSV[[#This Row],[dlat]]/2)</f>
        <v>1.2689308187992418E-13</v>
      </c>
      <c r="O821" s="2">
        <f>COS(RADIANS(CSV[[#This Row],[lat]]))</f>
        <v>0.99324305190169326</v>
      </c>
      <c r="P821" s="2">
        <f>CSV[[#This Row],[sindlon]]+CSV[[#This Row],[cosradlat]]*O820*CSV[[#This Row],[sindlat]]</f>
        <v>5.3108152512544839E-13</v>
      </c>
      <c r="Q821" s="2">
        <f>2*ASIN(SQRT(CSV[[#This Row],[Columna1]]))*6367445</f>
        <v>9.2805944482840523</v>
      </c>
      <c r="R821" s="2" t="e" vm="1">
        <f ca="1">_xlfn.CONCAT(CSV[[#This Row],[lon]],",",CSV[[#This Row],[lat]],";",CSV[[#This Row],[alt]])</f>
        <v>#NAME?</v>
      </c>
    </row>
    <row r="822" spans="1:18" x14ac:dyDescent="0.25">
      <c r="A822">
        <v>42.509151175618172</v>
      </c>
      <c r="B822">
        <v>-6.6643537301570177</v>
      </c>
      <c r="C822">
        <v>595.5999755859375</v>
      </c>
      <c r="D822" s="1">
        <v>42854.375185185185</v>
      </c>
      <c r="E822" s="1">
        <f>CSV[[#This Row],[Column4]]-D821</f>
        <v>1.1574076779652387E-5</v>
      </c>
      <c r="F822">
        <f>CSV[[#This Row],[alt]]-C821</f>
        <v>0.39996337890625</v>
      </c>
      <c r="G822">
        <f>IF(CSV[[#This Row],[Altura]]&gt;0,CSV[[#This Row],[Altura]],0)</f>
        <v>0.39996337890625</v>
      </c>
      <c r="H822">
        <f>IF(CSV[[#This Row],[Altura]]&lt;=0,CSV[[#This Row],[Altura]],0)</f>
        <v>0</v>
      </c>
      <c r="I822" s="2">
        <f>RADIANS(CSV[[#This Row],[lon]])-RADIANS(A821)</f>
        <v>-3.1306446901524509E-7</v>
      </c>
      <c r="J822" s="2">
        <f>RADIANS(CSV[[#This Row],[lat]])-RADIANS(B821)</f>
        <v>-7.314590395879339E-8</v>
      </c>
      <c r="K822" s="2">
        <f>RADIANS(CSV[[#This Row],[lon]])</f>
        <v>0.74192465024255538</v>
      </c>
      <c r="L822" s="2">
        <f>RADIANS(CSV[[#This Row],[lat]])</f>
        <v>-0.11631491510880568</v>
      </c>
      <c r="M822" s="2">
        <f>SIN(CSV[[#This Row],[dlon]]/2)*SIN(CSV[[#This Row],[dlon]]/2)</f>
        <v>2.4502340439949139E-14</v>
      </c>
      <c r="N822" s="2">
        <f>SIN(CSV[[#This Row],[dlat]]/2)*SIN(CSV[[#This Row],[dlat]]/2)</f>
        <v>1.3375808164872562E-15</v>
      </c>
      <c r="O822" s="2">
        <f>COS(RADIANS(CSV[[#This Row],[lat]]))</f>
        <v>0.99324304341290759</v>
      </c>
      <c r="P822" s="2">
        <f>CSV[[#This Row],[sindlon]]+CSV[[#This Row],[cosradlat]]*O821*CSV[[#This Row],[sindlat]]</f>
        <v>2.5821906385904793E-14</v>
      </c>
      <c r="Q822" s="2">
        <f>2*ASIN(SQRT(CSV[[#This Row],[Columna1]]))*6367445</f>
        <v>2.0463944494335244</v>
      </c>
      <c r="R822" s="2" t="e" vm="1">
        <f ca="1">_xlfn.CONCAT(CSV[[#This Row],[lon]],",",CSV[[#This Row],[lat]],";",CSV[[#This Row],[alt]])</f>
        <v>#NAME?</v>
      </c>
    </row>
    <row r="823" spans="1:18" x14ac:dyDescent="0.25">
      <c r="A823">
        <v>42.509096693247557</v>
      </c>
      <c r="B823">
        <v>-6.6643664706498376</v>
      </c>
      <c r="C823">
        <v>596.4000244140625</v>
      </c>
      <c r="D823" s="1">
        <v>42854.375219907408</v>
      </c>
      <c r="E823" s="1">
        <f>CSV[[#This Row],[Column4]]-D822</f>
        <v>3.4722223062999547E-5</v>
      </c>
      <c r="F823">
        <f>CSV[[#This Row],[alt]]-C822</f>
        <v>0.800048828125</v>
      </c>
      <c r="G823">
        <f>IF(CSV[[#This Row],[Altura]]&gt;0,CSV[[#This Row],[Altura]],0)</f>
        <v>0.800048828125</v>
      </c>
      <c r="H823">
        <f>IF(CSV[[#This Row],[Altura]]&lt;=0,CSV[[#This Row],[Altura]],0)</f>
        <v>0</v>
      </c>
      <c r="I823" s="2">
        <f>RADIANS(CSV[[#This Row],[lon]])-RADIANS(A822)</f>
        <v>-9.5089675156145859E-7</v>
      </c>
      <c r="J823" s="2">
        <f>RADIANS(CSV[[#This Row],[lat]])-RADIANS(B822)</f>
        <v>-2.2236354803306657E-7</v>
      </c>
      <c r="K823" s="2">
        <f>RADIANS(CSV[[#This Row],[lon]])</f>
        <v>0.74192369934580382</v>
      </c>
      <c r="L823" s="2">
        <f>RADIANS(CSV[[#This Row],[lat]])</f>
        <v>-0.11631513747235371</v>
      </c>
      <c r="M823" s="2">
        <f>SIN(CSV[[#This Row],[dlon]]/2)*SIN(CSV[[#This Row],[dlon]]/2)</f>
        <v>2.2605115803251656E-13</v>
      </c>
      <c r="N823" s="2">
        <f>SIN(CSV[[#This Row],[dlat]]/2)*SIN(CSV[[#This Row],[dlat]]/2)</f>
        <v>1.2361386873463426E-14</v>
      </c>
      <c r="O823" s="2">
        <f>COS(RADIANS(CSV[[#This Row],[lat]]))</f>
        <v>0.99324301760696654</v>
      </c>
      <c r="P823" s="2">
        <f>CSV[[#This Row],[sindlon]]+CSV[[#This Row],[cosradlat]]*O822*CSV[[#This Row],[sindlat]]</f>
        <v>2.3824605825741171E-13</v>
      </c>
      <c r="Q823" s="2">
        <f>2*ASIN(SQRT(CSV[[#This Row],[Columna1]]))*6367445</f>
        <v>6.2159578378922884</v>
      </c>
      <c r="R823" s="2" t="e" vm="1">
        <f ca="1">_xlfn.CONCAT(CSV[[#This Row],[lon]],",",CSV[[#This Row],[lat]],";",CSV[[#This Row],[alt]])</f>
        <v>#NAME?</v>
      </c>
    </row>
    <row r="824" spans="1:18" x14ac:dyDescent="0.25">
      <c r="A824">
        <v>42.509044222533703</v>
      </c>
      <c r="B824">
        <v>-6.664376026019454</v>
      </c>
      <c r="C824">
        <v>597.5999755859375</v>
      </c>
      <c r="D824" s="1">
        <v>42854.375254629631</v>
      </c>
      <c r="E824" s="1">
        <f>CSV[[#This Row],[Column4]]-D823</f>
        <v>3.4722223062999547E-5</v>
      </c>
      <c r="F824">
        <f>CSV[[#This Row],[alt]]-C823</f>
        <v>1.199951171875</v>
      </c>
      <c r="G824">
        <f>IF(CSV[[#This Row],[Altura]]&gt;0,CSV[[#This Row],[Altura]],0)</f>
        <v>1.199951171875</v>
      </c>
      <c r="H824">
        <f>IF(CSV[[#This Row],[Altura]]&lt;=0,CSV[[#This Row],[Altura]],0)</f>
        <v>0</v>
      </c>
      <c r="I824" s="2">
        <f>RADIANS(CSV[[#This Row],[lon]])-RADIANS(A823)</f>
        <v>-9.1578671757019947E-7</v>
      </c>
      <c r="J824" s="2">
        <f>RADIANS(CSV[[#This Row],[lat]])-RADIANS(B823)</f>
        <v>-1.6677266105602495E-7</v>
      </c>
      <c r="K824" s="2">
        <f>RADIANS(CSV[[#This Row],[lon]])</f>
        <v>0.74192278355908625</v>
      </c>
      <c r="L824" s="2">
        <f>RADIANS(CSV[[#This Row],[lat]])</f>
        <v>-0.11631530424501477</v>
      </c>
      <c r="M824" s="2">
        <f>SIN(CSV[[#This Row],[dlon]]/2)*SIN(CSV[[#This Row],[dlon]]/2)</f>
        <v>2.0966632801948543E-13</v>
      </c>
      <c r="N824" s="2">
        <f>SIN(CSV[[#This Row],[dlat]]/2)*SIN(CSV[[#This Row],[dlat]]/2)</f>
        <v>6.9532801189269299E-15</v>
      </c>
      <c r="O824" s="2">
        <f>COS(RADIANS(CSV[[#This Row],[lat]]))</f>
        <v>0.99324299825247853</v>
      </c>
      <c r="P824" s="2">
        <f>CSV[[#This Row],[sindlon]]+CSV[[#This Row],[cosradlat]]*O823*CSV[[#This Row],[sindlat]]</f>
        <v>2.1652595908666632E-13</v>
      </c>
      <c r="Q824" s="2">
        <f>2*ASIN(SQRT(CSV[[#This Row],[Columna1]]))*6367445</f>
        <v>5.9258435791758179</v>
      </c>
      <c r="R824" s="2" t="e" vm="1">
        <f ca="1">_xlfn.CONCAT(CSV[[#This Row],[lon]],",",CSV[[#This Row],[lat]],";",CSV[[#This Row],[alt]])</f>
        <v>#NAME?</v>
      </c>
    </row>
    <row r="825" spans="1:18" x14ac:dyDescent="0.25">
      <c r="A825">
        <v>42.508988818153739</v>
      </c>
      <c r="B825">
        <v>-6.6643815580755472</v>
      </c>
      <c r="C825">
        <v>598.5999755859375</v>
      </c>
      <c r="D825" s="1">
        <v>42854.375289351854</v>
      </c>
      <c r="E825" s="1">
        <f>CSV[[#This Row],[Column4]]-D824</f>
        <v>3.4722223062999547E-5</v>
      </c>
      <c r="F825">
        <f>CSV[[#This Row],[alt]]-C824</f>
        <v>1</v>
      </c>
      <c r="G825">
        <f>IF(CSV[[#This Row],[Altura]]&gt;0,CSV[[#This Row],[Altura]],0)</f>
        <v>1</v>
      </c>
      <c r="H825">
        <f>IF(CSV[[#This Row],[Altura]]&lt;=0,CSV[[#This Row],[Altura]],0)</f>
        <v>0</v>
      </c>
      <c r="I825" s="2">
        <f>RADIANS(CSV[[#This Row],[lon]])-RADIANS(A824)</f>
        <v>-9.6698885043711158E-7</v>
      </c>
      <c r="J825" s="2">
        <f>RADIANS(CSV[[#This Row],[lat]])-RADIANS(B824)</f>
        <v>-9.6552593226162386E-8</v>
      </c>
      <c r="K825" s="2">
        <f>RADIANS(CSV[[#This Row],[lon]])</f>
        <v>0.74192181657023581</v>
      </c>
      <c r="L825" s="2">
        <f>RADIANS(CSV[[#This Row],[lat]])</f>
        <v>-0.11631540079760799</v>
      </c>
      <c r="M825" s="2">
        <f>SIN(CSV[[#This Row],[dlon]]/2)*SIN(CSV[[#This Row],[dlon]]/2)</f>
        <v>2.3376685921740339E-13</v>
      </c>
      <c r="N825" s="2">
        <f>SIN(CSV[[#This Row],[dlat]]/2)*SIN(CSV[[#This Row],[dlat]]/2)</f>
        <v>2.3306008146741929E-15</v>
      </c>
      <c r="O825" s="2">
        <f>COS(RADIANS(CSV[[#This Row],[lat]]))</f>
        <v>0.99324298704723601</v>
      </c>
      <c r="P825" s="2">
        <f>CSV[[#This Row],[sindlon]]+CSV[[#This Row],[cosradlat]]*O824*CSV[[#This Row],[sindlat]]</f>
        <v>2.3606607066699468E-13</v>
      </c>
      <c r="Q825" s="2">
        <f>2*ASIN(SQRT(CSV[[#This Row],[Columna1]]))*6367445</f>
        <v>6.1874540056624525</v>
      </c>
      <c r="R825" s="2" t="e" vm="1">
        <f ca="1">_xlfn.CONCAT(CSV[[#This Row],[lon]],",",CSV[[#This Row],[lat]],";",CSV[[#This Row],[alt]])</f>
        <v>#NAME?</v>
      </c>
    </row>
    <row r="826" spans="1:18" x14ac:dyDescent="0.25">
      <c r="A826">
        <v>42.50897029414773</v>
      </c>
      <c r="B826">
        <v>-6.6643831506371498</v>
      </c>
      <c r="C826">
        <v>599</v>
      </c>
      <c r="D826" s="1">
        <v>42854.375300925924</v>
      </c>
      <c r="E826" s="1">
        <f>CSV[[#This Row],[Column4]]-D825</f>
        <v>1.1574069503694773E-5</v>
      </c>
      <c r="F826">
        <f>CSV[[#This Row],[alt]]-C825</f>
        <v>0.4000244140625</v>
      </c>
      <c r="G826">
        <f>IF(CSV[[#This Row],[Altura]]&gt;0,CSV[[#This Row],[Altura]],0)</f>
        <v>0.4000244140625</v>
      </c>
      <c r="H826">
        <f>IF(CSV[[#This Row],[Altura]]&lt;=0,CSV[[#This Row],[Altura]],0)</f>
        <v>0</v>
      </c>
      <c r="I826" s="2">
        <f>RADIANS(CSV[[#This Row],[lon]])-RADIANS(A825)</f>
        <v>-3.2330489552201414E-7</v>
      </c>
      <c r="J826" s="2">
        <f>RADIANS(CSV[[#This Row],[lat]])-RADIANS(B825)</f>
        <v>-2.7795443502398598E-8</v>
      </c>
      <c r="K826" s="2">
        <f>RADIANS(CSV[[#This Row],[lon]])</f>
        <v>0.74192149326534029</v>
      </c>
      <c r="L826" s="2">
        <f>RADIANS(CSV[[#This Row],[lat]])</f>
        <v>-0.1163154285930515</v>
      </c>
      <c r="M826" s="2">
        <f>SIN(CSV[[#This Row],[dlon]]/2)*SIN(CSV[[#This Row],[dlon]]/2)</f>
        <v>2.6131513867124888E-14</v>
      </c>
      <c r="N826" s="2">
        <f>SIN(CSV[[#This Row],[dlat]]/2)*SIN(CSV[[#This Row],[dlat]]/2)</f>
        <v>1.931466698737581E-16</v>
      </c>
      <c r="O826" s="2">
        <f>COS(RADIANS(CSV[[#This Row],[lat]]))</f>
        <v>0.99324298382148268</v>
      </c>
      <c r="P826" s="2">
        <f>CSV[[#This Row],[sindlon]]+CSV[[#This Row],[cosradlat]]*O825*CSV[[#This Row],[sindlat]]</f>
        <v>2.6322059165820352E-14</v>
      </c>
      <c r="Q826" s="2">
        <f>2*ASIN(SQRT(CSV[[#This Row],[Columna1]]))*6367445</f>
        <v>2.0661180343294587</v>
      </c>
      <c r="R826" s="2" t="e" vm="1">
        <f ca="1">_xlfn.CONCAT(CSV[[#This Row],[lon]],",",CSV[[#This Row],[lat]],";",CSV[[#This Row],[alt]])</f>
        <v>#NAME?</v>
      </c>
    </row>
    <row r="827" spans="1:18" x14ac:dyDescent="0.25">
      <c r="A827">
        <v>42.508920254185796</v>
      </c>
      <c r="B827">
        <v>-6.6643982380628586</v>
      </c>
      <c r="C827">
        <v>600.4000244140625</v>
      </c>
      <c r="D827" s="1">
        <v>42854.375335648147</v>
      </c>
      <c r="E827" s="1">
        <f>CSV[[#This Row],[Column4]]-D826</f>
        <v>3.4722223062999547E-5</v>
      </c>
      <c r="F827">
        <f>CSV[[#This Row],[alt]]-C826</f>
        <v>1.4000244140625</v>
      </c>
      <c r="G827">
        <f>IF(CSV[[#This Row],[Altura]]&gt;0,CSV[[#This Row],[Altura]],0)</f>
        <v>1.4000244140625</v>
      </c>
      <c r="H827">
        <f>IF(CSV[[#This Row],[Altura]]&lt;=0,CSV[[#This Row],[Altura]],0)</f>
        <v>0</v>
      </c>
      <c r="I827" s="2">
        <f>RADIANS(CSV[[#This Row],[lon]])-RADIANS(A826)</f>
        <v>-8.7336209331212444E-7</v>
      </c>
      <c r="J827" s="2">
        <f>RADIANS(CSV[[#This Row],[lat]])-RADIANS(B826)</f>
        <v>-2.6332525426830955E-7</v>
      </c>
      <c r="K827" s="2">
        <f>RADIANS(CSV[[#This Row],[lon]])</f>
        <v>0.74192061990324698</v>
      </c>
      <c r="L827" s="2">
        <f>RADIANS(CSV[[#This Row],[lat]])</f>
        <v>-0.11631569191830576</v>
      </c>
      <c r="M827" s="2">
        <f>SIN(CSV[[#This Row],[dlon]]/2)*SIN(CSV[[#This Row],[dlon]]/2)</f>
        <v>1.9069033650862188E-13</v>
      </c>
      <c r="N827" s="2">
        <f>SIN(CSV[[#This Row],[dlat]]/2)*SIN(CSV[[#This Row],[dlat]]/2)</f>
        <v>1.7335047383867372E-14</v>
      </c>
      <c r="O827" s="2">
        <f>COS(RADIANS(CSV[[#This Row],[lat]]))</f>
        <v>0.99324295326167589</v>
      </c>
      <c r="P827" s="2">
        <f>CSV[[#This Row],[sindlon]]+CSV[[#This Row],[cosradlat]]*O826*CSV[[#This Row],[sindlat]]</f>
        <v>2.0779190844595471E-13</v>
      </c>
      <c r="Q827" s="2">
        <f>2*ASIN(SQRT(CSV[[#This Row],[Columna1]]))*6367445</f>
        <v>5.8050974407731575</v>
      </c>
      <c r="R827" s="2" t="e" vm="1">
        <f ca="1">_xlfn.CONCAT(CSV[[#This Row],[lon]],",",CSV[[#This Row],[lat]],";",CSV[[#This Row],[alt]])</f>
        <v>#NAME?</v>
      </c>
    </row>
    <row r="828" spans="1:18" x14ac:dyDescent="0.25">
      <c r="A828">
        <v>42.508870046585798</v>
      </c>
      <c r="B828">
        <v>-6.6644034348428249</v>
      </c>
      <c r="C828">
        <v>601.4000244140625</v>
      </c>
      <c r="D828" s="1">
        <v>42854.37537037037</v>
      </c>
      <c r="E828" s="1">
        <f>CSV[[#This Row],[Column4]]-D827</f>
        <v>3.4722223062999547E-5</v>
      </c>
      <c r="F828">
        <f>CSV[[#This Row],[alt]]-C827</f>
        <v>1</v>
      </c>
      <c r="G828">
        <f>IF(CSV[[#This Row],[Altura]]&gt;0,CSV[[#This Row],[Altura]],0)</f>
        <v>1</v>
      </c>
      <c r="H828">
        <f>IF(CSV[[#This Row],[Altura]]&lt;=0,CSV[[#This Row],[Altura]],0)</f>
        <v>0</v>
      </c>
      <c r="I828" s="2">
        <f>RADIANS(CSV[[#This Row],[lon]])-RADIANS(A827)</f>
        <v>-8.7628792944105527E-7</v>
      </c>
      <c r="J828" s="2">
        <f>RADIANS(CSV[[#This Row],[lat]])-RADIANS(B827)</f>
        <v>-9.0700920912789584E-8</v>
      </c>
      <c r="K828" s="2">
        <f>RADIANS(CSV[[#This Row],[lon]])</f>
        <v>0.74191974361531754</v>
      </c>
      <c r="L828" s="2">
        <f>RADIANS(CSV[[#This Row],[lat]])</f>
        <v>-0.11631578261922668</v>
      </c>
      <c r="M828" s="2">
        <f>SIN(CSV[[#This Row],[dlon]]/2)*SIN(CSV[[#This Row],[dlon]]/2)</f>
        <v>1.9197013382101067E-13</v>
      </c>
      <c r="N828" s="2">
        <f>SIN(CSV[[#This Row],[dlat]]/2)*SIN(CSV[[#This Row],[dlat]]/2)</f>
        <v>2.0566642636070265E-15</v>
      </c>
      <c r="O828" s="2">
        <f>COS(RADIANS(CSV[[#This Row],[lat]]))</f>
        <v>0.99324294273550429</v>
      </c>
      <c r="P828" s="2">
        <f>CSV[[#This Row],[sindlon]]+CSV[[#This Row],[cosradlat]]*O827*CSV[[#This Row],[sindlat]]</f>
        <v>1.9399909801252681E-13</v>
      </c>
      <c r="Q828" s="2">
        <f>2*ASIN(SQRT(CSV[[#This Row],[Columna1]]))*6367445</f>
        <v>5.6091241598439572</v>
      </c>
      <c r="R828" s="2" t="e" vm="1">
        <f ca="1">_xlfn.CONCAT(CSV[[#This Row],[lon]],",",CSV[[#This Row],[lat]],";",CSV[[#This Row],[alt]])</f>
        <v>#NAME?</v>
      </c>
    </row>
    <row r="829" spans="1:18" x14ac:dyDescent="0.25">
      <c r="A829">
        <v>42.508811373263597</v>
      </c>
      <c r="B829">
        <v>-6.6644035186618567</v>
      </c>
      <c r="C829">
        <v>602.4000244140625</v>
      </c>
      <c r="D829" s="1">
        <v>42854.375405092593</v>
      </c>
      <c r="E829" s="1">
        <f>CSV[[#This Row],[Column4]]-D828</f>
        <v>3.4722223062999547E-5</v>
      </c>
      <c r="F829">
        <f>CSV[[#This Row],[alt]]-C828</f>
        <v>1</v>
      </c>
      <c r="G829">
        <f>IF(CSV[[#This Row],[Altura]]&gt;0,CSV[[#This Row],[Altura]],0)</f>
        <v>1</v>
      </c>
      <c r="H829">
        <f>IF(CSV[[#This Row],[Altura]]&lt;=0,CSV[[#This Row],[Altura]],0)</f>
        <v>0</v>
      </c>
      <c r="I829" s="2">
        <f>RADIANS(CSV[[#This Row],[lon]])-RADIANS(A828)</f>
        <v>-1.0240426555618853E-6</v>
      </c>
      <c r="J829" s="2">
        <f>RADIANS(CSV[[#This Row],[lat]])-RADIANS(B828)</f>
        <v>-1.4629180783432005E-9</v>
      </c>
      <c r="K829" s="2">
        <f>RADIANS(CSV[[#This Row],[lon]])</f>
        <v>0.74191871957266198</v>
      </c>
      <c r="L829" s="2">
        <f>RADIANS(CSV[[#This Row],[lat]])</f>
        <v>-0.11631578408214475</v>
      </c>
      <c r="M829" s="2">
        <f>SIN(CSV[[#This Row],[dlon]]/2)*SIN(CSV[[#This Row],[dlon]]/2)</f>
        <v>2.6216584010253664E-13</v>
      </c>
      <c r="N829" s="2">
        <f>SIN(CSV[[#This Row],[dlat]]/2)*SIN(CSV[[#This Row],[dlat]]/2)</f>
        <v>5.3503232598584061E-19</v>
      </c>
      <c r="O829" s="2">
        <f>COS(RADIANS(CSV[[#This Row],[lat]]))</f>
        <v>0.99324294256572732</v>
      </c>
      <c r="P829" s="2">
        <f>CSV[[#This Row],[sindlon]]+CSV[[#This Row],[cosradlat]]*O828*CSV[[#This Row],[sindlat]]</f>
        <v>2.6216636792880282E-13</v>
      </c>
      <c r="Q829" s="2">
        <f>2*ASIN(SQRT(CSV[[#This Row],[Columna1]]))*6367445</f>
        <v>6.5205418509345465</v>
      </c>
      <c r="R829" s="2" t="e" vm="1">
        <f ca="1">_xlfn.CONCAT(CSV[[#This Row],[lon]],",",CSV[[#This Row],[lat]],";",CSV[[#This Row],[alt]])</f>
        <v>#NAME?</v>
      </c>
    </row>
    <row r="830" spans="1:18" x14ac:dyDescent="0.25">
      <c r="A830">
        <v>42.508755633607507</v>
      </c>
      <c r="B830">
        <v>-6.6644105594605207</v>
      </c>
      <c r="C830">
        <v>603.5999755859375</v>
      </c>
      <c r="D830" s="1">
        <v>42854.375439814816</v>
      </c>
      <c r="E830" s="1">
        <f>CSV[[#This Row],[Column4]]-D829</f>
        <v>3.4722223062999547E-5</v>
      </c>
      <c r="F830">
        <f>CSV[[#This Row],[alt]]-C829</f>
        <v>1.199951171875</v>
      </c>
      <c r="G830">
        <f>IF(CSV[[#This Row],[Altura]]&gt;0,CSV[[#This Row],[Altura]],0)</f>
        <v>1.199951171875</v>
      </c>
      <c r="H830">
        <f>IF(CSV[[#This Row],[Altura]]&lt;=0,CSV[[#This Row],[Altura]],0)</f>
        <v>0</v>
      </c>
      <c r="I830" s="2">
        <f>RADIANS(CSV[[#This Row],[lon]])-RADIANS(A829)</f>
        <v>-9.7284052269497323E-7</v>
      </c>
      <c r="J830" s="2">
        <f>RADIANS(CSV[[#This Row],[lat]])-RADIANS(B829)</f>
        <v>-1.2288511866409557E-7</v>
      </c>
      <c r="K830" s="2">
        <f>RADIANS(CSV[[#This Row],[lon]])</f>
        <v>0.74191774673213928</v>
      </c>
      <c r="L830" s="2">
        <f>RADIANS(CSV[[#This Row],[lat]])</f>
        <v>-0.11631590696726342</v>
      </c>
      <c r="M830" s="2">
        <f>SIN(CSV[[#This Row],[dlon]]/2)*SIN(CSV[[#This Row],[dlon]]/2)</f>
        <v>2.3660467064933855E-13</v>
      </c>
      <c r="N830" s="2">
        <f>SIN(CSV[[#This Row],[dlat]]/2)*SIN(CSV[[#This Row],[dlat]]/2)</f>
        <v>3.7751880972722074E-15</v>
      </c>
      <c r="O830" s="2">
        <f>COS(RADIANS(CSV[[#This Row],[lat]]))</f>
        <v>0.99324292830444938</v>
      </c>
      <c r="P830" s="2">
        <f>CSV[[#This Row],[sindlon]]+CSV[[#This Row],[cosradlat]]*O829*CSV[[#This Row],[sindlat]]</f>
        <v>2.4032901273441678E-13</v>
      </c>
      <c r="Q830" s="2">
        <f>2*ASIN(SQRT(CSV[[#This Row],[Columna1]]))*6367445</f>
        <v>6.2430713621110954</v>
      </c>
      <c r="R830" s="2" t="e" vm="1">
        <f ca="1">_xlfn.CONCAT(CSV[[#This Row],[lon]],",",CSV[[#This Row],[lat]],";",CSV[[#This Row],[alt]])</f>
        <v>#NAME?</v>
      </c>
    </row>
    <row r="831" spans="1:18" x14ac:dyDescent="0.25">
      <c r="A831">
        <v>42.508704084903002</v>
      </c>
      <c r="B831">
        <v>-6.6644227132201204</v>
      </c>
      <c r="C831">
        <v>605</v>
      </c>
      <c r="D831" s="1">
        <v>42854.375474537039</v>
      </c>
      <c r="E831" s="1">
        <f>CSV[[#This Row],[Column4]]-D830</f>
        <v>3.4722223062999547E-5</v>
      </c>
      <c r="F831">
        <f>CSV[[#This Row],[alt]]-C830</f>
        <v>1.4000244140625</v>
      </c>
      <c r="G831">
        <f>IF(CSV[[#This Row],[Altura]]&gt;0,CSV[[#This Row],[Altura]],0)</f>
        <v>1.4000244140625</v>
      </c>
      <c r="H831">
        <f>IF(CSV[[#This Row],[Altura]]&lt;=0,CSV[[#This Row],[Altura]],0)</f>
        <v>0</v>
      </c>
      <c r="I831" s="2">
        <f>RADIANS(CSV[[#This Row],[lon]])-RADIANS(A830)</f>
        <v>-8.9969461869454648E-7</v>
      </c>
      <c r="J831" s="2">
        <f>RADIANS(CSV[[#This Row],[lat]])-RADIANS(B830)</f>
        <v>-2.1212312151241974E-7</v>
      </c>
      <c r="K831" s="2">
        <f>RADIANS(CSV[[#This Row],[lon]])</f>
        <v>0.74191684703752059</v>
      </c>
      <c r="L831" s="2">
        <f>RADIANS(CSV[[#This Row],[lat]])</f>
        <v>-0.11631611909038493</v>
      </c>
      <c r="M831" s="2">
        <f>SIN(CSV[[#This Row],[dlon]]/2)*SIN(CSV[[#This Row],[dlon]]/2)</f>
        <v>2.0236260172696767E-13</v>
      </c>
      <c r="N831" s="2">
        <f>SIN(CSV[[#This Row],[dlat]]/2)*SIN(CSV[[#This Row],[dlat]]/2)</f>
        <v>1.1249054670043156E-14</v>
      </c>
      <c r="O831" s="2">
        <f>COS(RADIANS(CSV[[#This Row],[lat]]))</f>
        <v>0.99324290368673185</v>
      </c>
      <c r="P831" s="2">
        <f>CSV[[#This Row],[sindlon]]+CSV[[#This Row],[cosradlat]]*O830*CSV[[#This Row],[sindlat]]</f>
        <v>2.1346014839367015E-13</v>
      </c>
      <c r="Q831" s="2">
        <f>2*ASIN(SQRT(CSV[[#This Row],[Columna1]]))*6367445</f>
        <v>5.883741738579829</v>
      </c>
      <c r="R831" s="2" t="e" vm="1">
        <f ca="1">_xlfn.CONCAT(CSV[[#This Row],[lon]],",",CSV[[#This Row],[lat]],";",CSV[[#This Row],[alt]])</f>
        <v>#NAME?</v>
      </c>
    </row>
    <row r="832" spans="1:18" x14ac:dyDescent="0.25">
      <c r="A832">
        <v>42.508687824010849</v>
      </c>
      <c r="B832">
        <v>-6.6644324362277994</v>
      </c>
      <c r="C832">
        <v>605.4000244140625</v>
      </c>
      <c r="D832" s="1">
        <v>42854.375486111108</v>
      </c>
      <c r="E832" s="1">
        <f>CSV[[#This Row],[Column4]]-D831</f>
        <v>1.1574069503694773E-5</v>
      </c>
      <c r="F832">
        <f>CSV[[#This Row],[alt]]-C831</f>
        <v>0.4000244140625</v>
      </c>
      <c r="G832">
        <f>IF(CSV[[#This Row],[Altura]]&gt;0,CSV[[#This Row],[Altura]],0)</f>
        <v>0.4000244140625</v>
      </c>
      <c r="H832">
        <f>IF(CSV[[#This Row],[Altura]]&lt;=0,CSV[[#This Row],[Altura]],0)</f>
        <v>0</v>
      </c>
      <c r="I832" s="2">
        <f>RADIANS(CSV[[#This Row],[lon]])-RADIANS(A831)</f>
        <v>-2.8380610739286993E-7</v>
      </c>
      <c r="J832" s="2">
        <f>RADIANS(CSV[[#This Row],[lat]])-RADIANS(B831)</f>
        <v>-1.6969849719883356E-7</v>
      </c>
      <c r="K832" s="2">
        <f>RADIANS(CSV[[#This Row],[lon]])</f>
        <v>0.7419165632314132</v>
      </c>
      <c r="L832" s="2">
        <f>RADIANS(CSV[[#This Row],[lat]])</f>
        <v>-0.11631628878888213</v>
      </c>
      <c r="M832" s="2">
        <f>SIN(CSV[[#This Row],[dlon]]/2)*SIN(CSV[[#This Row],[dlon]]/2)</f>
        <v>2.0136476648373172E-14</v>
      </c>
      <c r="N832" s="2">
        <f>SIN(CSV[[#This Row],[dlat]]/2)*SIN(CSV[[#This Row],[dlat]]/2)</f>
        <v>7.1993949878856133E-15</v>
      </c>
      <c r="O832" s="2">
        <f>COS(RADIANS(CSV[[#This Row],[lat]]))</f>
        <v>0.99324288399252569</v>
      </c>
      <c r="P832" s="2">
        <f>CSV[[#This Row],[sindlon]]+CSV[[#This Row],[cosradlat]]*O831*CSV[[#This Row],[sindlat]]</f>
        <v>2.7238906197270043E-14</v>
      </c>
      <c r="Q832" s="2">
        <f>2*ASIN(SQRT(CSV[[#This Row],[Columna1]]))*6367445</f>
        <v>2.1017934296484246</v>
      </c>
      <c r="R832" s="2" t="e" vm="1">
        <f ca="1">_xlfn.CONCAT(CSV[[#This Row],[lon]],",",CSV[[#This Row],[lat]],";",CSV[[#This Row],[alt]])</f>
        <v>#NAME?</v>
      </c>
    </row>
    <row r="833" spans="1:18" x14ac:dyDescent="0.25">
      <c r="A833">
        <v>42.508654464036226</v>
      </c>
      <c r="B833">
        <v>-6.6644527204334736</v>
      </c>
      <c r="C833">
        <v>606.20001220703125</v>
      </c>
      <c r="D833" s="1">
        <v>42854.375509259262</v>
      </c>
      <c r="E833" s="1">
        <f>CSV[[#This Row],[Column4]]-D832</f>
        <v>2.3148153559304774E-5</v>
      </c>
      <c r="F833">
        <f>CSV[[#This Row],[alt]]-C832</f>
        <v>0.79998779296875</v>
      </c>
      <c r="G833">
        <f>IF(CSV[[#This Row],[Altura]]&gt;0,CSV[[#This Row],[Altura]],0)</f>
        <v>0.79998779296875</v>
      </c>
      <c r="H833">
        <f>IF(CSV[[#This Row],[Altura]]&lt;=0,CSV[[#This Row],[Altura]],0)</f>
        <v>0</v>
      </c>
      <c r="I833" s="2">
        <f>RADIANS(CSV[[#This Row],[lon]])-RADIANS(A832)</f>
        <v>-5.822413955414163E-7</v>
      </c>
      <c r="J833" s="2">
        <f>RADIANS(CSV[[#This Row],[lat]])-RADIANS(B832)</f>
        <v>-3.5402617516722135E-7</v>
      </c>
      <c r="K833" s="2">
        <f>RADIANS(CSV[[#This Row],[lon]])</f>
        <v>0.74191598099001765</v>
      </c>
      <c r="L833" s="2">
        <f>RADIANS(CSV[[#This Row],[lat]])</f>
        <v>-0.1163166428150573</v>
      </c>
      <c r="M833" s="2">
        <f>SIN(CSV[[#This Row],[dlon]]/2)*SIN(CSV[[#This Row],[dlon]]/2)</f>
        <v>8.4751260670501596E-14</v>
      </c>
      <c r="N833" s="2">
        <f>SIN(CSV[[#This Row],[dlat]]/2)*SIN(CSV[[#This Row],[dlat]]/2)</f>
        <v>3.1333633175882698E-14</v>
      </c>
      <c r="O833" s="2">
        <f>COS(RADIANS(CSV[[#This Row],[lat]]))</f>
        <v>0.99324284290624498</v>
      </c>
      <c r="P833" s="2">
        <f>CSV[[#This Row],[sindlon]]+CSV[[#This Row],[cosradlat]]*O832*CSV[[#This Row],[sindlat]]</f>
        <v>1.1566287322943886E-13</v>
      </c>
      <c r="Q833" s="2">
        <f>2*ASIN(SQRT(CSV[[#This Row],[Columna1]]))*6367445</f>
        <v>4.3310399159122497</v>
      </c>
      <c r="R833" s="2" t="e" vm="1">
        <f ca="1">_xlfn.CONCAT(CSV[[#This Row],[lon]],",",CSV[[#This Row],[lat]],";",CSV[[#This Row],[alt]])</f>
        <v>#NAME?</v>
      </c>
    </row>
    <row r="834" spans="1:18" x14ac:dyDescent="0.25">
      <c r="A834">
        <v>42.508621020242572</v>
      </c>
      <c r="B834">
        <v>-6.6644740104675293</v>
      </c>
      <c r="C834">
        <v>607.4000244140625</v>
      </c>
      <c r="D834" s="1">
        <v>42854.375532407408</v>
      </c>
      <c r="E834" s="1">
        <f>CSV[[#This Row],[Column4]]-D833</f>
        <v>2.314814628334716E-5</v>
      </c>
      <c r="F834">
        <f>CSV[[#This Row],[alt]]-C833</f>
        <v>1.20001220703125</v>
      </c>
      <c r="G834">
        <f>IF(CSV[[#This Row],[Altura]]&gt;0,CSV[[#This Row],[Altura]],0)</f>
        <v>1.20001220703125</v>
      </c>
      <c r="H834">
        <f>IF(CSV[[#This Row],[Altura]]&lt;=0,CSV[[#This Row],[Altura]],0)</f>
        <v>0</v>
      </c>
      <c r="I834" s="2">
        <f>RADIANS(CSV[[#This Row],[lon]])-RADIANS(A833)</f>
        <v>-5.8370431366139286E-7</v>
      </c>
      <c r="J834" s="2">
        <f>RADIANS(CSV[[#This Row],[lat]])-RADIANS(B833)</f>
        <v>-3.7158119212121754E-7</v>
      </c>
      <c r="K834" s="2">
        <f>RADIANS(CSV[[#This Row],[lon]])</f>
        <v>0.74191539728570399</v>
      </c>
      <c r="L834" s="2">
        <f>RADIANS(CSV[[#This Row],[lat]])</f>
        <v>-0.11631701439624942</v>
      </c>
      <c r="M834" s="2">
        <f>SIN(CSV[[#This Row],[dlon]]/2)*SIN(CSV[[#This Row],[dlon]]/2)</f>
        <v>8.5177681446727012E-14</v>
      </c>
      <c r="N834" s="2">
        <f>SIN(CSV[[#This Row],[dlat]]/2)*SIN(CSV[[#This Row],[dlat]]/2)</f>
        <v>3.4518145584555902E-14</v>
      </c>
      <c r="O834" s="2">
        <f>COS(RADIANS(CSV[[#This Row],[lat]]))</f>
        <v>0.99324279978249408</v>
      </c>
      <c r="P834" s="2">
        <f>CSV[[#This Row],[sindlon]]+CSV[[#This Row],[cosradlat]]*O833*CSV[[#This Row],[sindlat]]</f>
        <v>1.192309125581355E-13</v>
      </c>
      <c r="Q834" s="2">
        <f>2*ASIN(SQRT(CSV[[#This Row],[Columna1]]))*6367445</f>
        <v>4.3973358045331823</v>
      </c>
      <c r="R834" s="2" t="e" vm="1">
        <f ca="1">_xlfn.CONCAT(CSV[[#This Row],[lon]],",",CSV[[#This Row],[lat]],";",CSV[[#This Row],[alt]])</f>
        <v>#NAME?</v>
      </c>
    </row>
    <row r="835" spans="1:18" x14ac:dyDescent="0.25">
      <c r="A835">
        <v>42.508573243394494</v>
      </c>
      <c r="B835">
        <v>-6.6645133215934038</v>
      </c>
      <c r="C835">
        <v>608.79998779296875</v>
      </c>
      <c r="D835" s="1">
        <v>42854.375567129631</v>
      </c>
      <c r="E835" s="1">
        <f>CSV[[#This Row],[Column4]]-D834</f>
        <v>3.4722223062999547E-5</v>
      </c>
      <c r="F835">
        <f>CSV[[#This Row],[alt]]-C834</f>
        <v>1.39996337890625</v>
      </c>
      <c r="G835">
        <f>IF(CSV[[#This Row],[Altura]]&gt;0,CSV[[#This Row],[Altura]],0)</f>
        <v>1.39996337890625</v>
      </c>
      <c r="H835">
        <f>IF(CSV[[#This Row],[Altura]]&lt;=0,CSV[[#This Row],[Altura]],0)</f>
        <v>0</v>
      </c>
      <c r="I835" s="2">
        <f>RADIANS(CSV[[#This Row],[lon]])-RADIANS(A834)</f>
        <v>-8.3386330518298024E-7</v>
      </c>
      <c r="J835" s="2">
        <f>RADIANS(CSV[[#This Row],[lat]])-RADIANS(B834)</f>
        <v>-6.8610857918705026E-7</v>
      </c>
      <c r="K835" s="2">
        <f>RADIANS(CSV[[#This Row],[lon]])</f>
        <v>0.74191456342239881</v>
      </c>
      <c r="L835" s="2">
        <f>RADIANS(CSV[[#This Row],[lat]])</f>
        <v>-0.11631770050482861</v>
      </c>
      <c r="M835" s="2">
        <f>SIN(CSV[[#This Row],[dlon]]/2)*SIN(CSV[[#This Row],[dlon]]/2)</f>
        <v>1.7383200293266094E-13</v>
      </c>
      <c r="N835" s="2">
        <f>SIN(CSV[[#This Row],[dlat]]/2)*SIN(CSV[[#This Row],[dlat]]/2)</f>
        <v>1.1768624560851358E-13</v>
      </c>
      <c r="O835" s="2">
        <f>COS(RADIANS(CSV[[#This Row],[lat]]))</f>
        <v>0.99324272015599513</v>
      </c>
      <c r="P835" s="2">
        <f>CSV[[#This Row],[sindlon]]+CSV[[#This Row],[cosradlat]]*O834*CSV[[#This Row],[sindlat]]</f>
        <v>2.8993315370982094E-13</v>
      </c>
      <c r="Q835" s="2">
        <f>2*ASIN(SQRT(CSV[[#This Row],[Columna1]]))*6367445</f>
        <v>6.8571577057418134</v>
      </c>
      <c r="R835" s="2" t="e" vm="1">
        <f ca="1">_xlfn.CONCAT(CSV[[#This Row],[lon]],",",CSV[[#This Row],[lat]],";",CSV[[#This Row],[alt]])</f>
        <v>#NAME?</v>
      </c>
    </row>
    <row r="836" spans="1:18" x14ac:dyDescent="0.25">
      <c r="A836">
        <v>42.508558323606849</v>
      </c>
      <c r="B836">
        <v>-6.6645269840955734</v>
      </c>
      <c r="C836">
        <v>609.20001220703125</v>
      </c>
      <c r="D836" s="1">
        <v>42854.375578703701</v>
      </c>
      <c r="E836" s="1">
        <f>CSV[[#This Row],[Column4]]-D835</f>
        <v>1.1574069503694773E-5</v>
      </c>
      <c r="F836">
        <f>CSV[[#This Row],[alt]]-C835</f>
        <v>0.4000244140625</v>
      </c>
      <c r="G836">
        <f>IF(CSV[[#This Row],[Altura]]&gt;0,CSV[[#This Row],[Altura]],0)</f>
        <v>0.4000244140625</v>
      </c>
      <c r="H836">
        <f>IF(CSV[[#This Row],[Altura]]&lt;=0,CSV[[#This Row],[Altura]],0)</f>
        <v>0</v>
      </c>
      <c r="I836" s="2">
        <f>RADIANS(CSV[[#This Row],[lon]])-RADIANS(A835)</f>
        <v>-2.6039941813937872E-7</v>
      </c>
      <c r="J836" s="2">
        <f>RADIANS(CSV[[#This Row],[lat]])-RADIANS(B835)</f>
        <v>-2.3845564692259735E-7</v>
      </c>
      <c r="K836" s="2">
        <f>RADIANS(CSV[[#This Row],[lon]])</f>
        <v>0.74191430302298067</v>
      </c>
      <c r="L836" s="2">
        <f>RADIANS(CSV[[#This Row],[lat]])</f>
        <v>-0.11631793896047553</v>
      </c>
      <c r="M836" s="2">
        <f>SIN(CSV[[#This Row],[dlon]]/2)*SIN(CSV[[#This Row],[dlon]]/2)</f>
        <v>1.6951964241831652E-14</v>
      </c>
      <c r="N836" s="2">
        <f>SIN(CSV[[#This Row],[dlat]]/2)*SIN(CSV[[#This Row],[dlat]]/2)</f>
        <v>1.4215273887318534E-14</v>
      </c>
      <c r="O836" s="2">
        <f>COS(RADIANS(CSV[[#This Row],[lat]]))</f>
        <v>0.99324269248185726</v>
      </c>
      <c r="P836" s="2">
        <f>CSV[[#This Row],[sindlon]]+CSV[[#This Row],[cosradlat]]*O835*CSV[[#This Row],[sindlat]]</f>
        <v>3.0975773652198473E-14</v>
      </c>
      <c r="Q836" s="2">
        <f>2*ASIN(SQRT(CSV[[#This Row],[Columna1]]))*6367445</f>
        <v>2.2413324510238182</v>
      </c>
      <c r="R836" s="2" t="e" vm="1">
        <f ca="1">_xlfn.CONCAT(CSV[[#This Row],[lon]],",",CSV[[#This Row],[lat]],";",CSV[[#This Row],[alt]])</f>
        <v>#NAME?</v>
      </c>
    </row>
    <row r="837" spans="1:18" x14ac:dyDescent="0.25">
      <c r="A837">
        <v>42.508517000824213</v>
      </c>
      <c r="B837">
        <v>-6.6645758505910644</v>
      </c>
      <c r="C837">
        <v>610.20001220703125</v>
      </c>
      <c r="D837" s="1">
        <v>42854.375613425924</v>
      </c>
      <c r="E837" s="1">
        <f>CSV[[#This Row],[Column4]]-D836</f>
        <v>3.4722223062999547E-5</v>
      </c>
      <c r="F837">
        <f>CSV[[#This Row],[alt]]-C836</f>
        <v>1</v>
      </c>
      <c r="G837">
        <f>IF(CSV[[#This Row],[Altura]]&gt;0,CSV[[#This Row],[Altura]],0)</f>
        <v>1</v>
      </c>
      <c r="H837">
        <f>IF(CSV[[#This Row],[Altura]]&lt;=0,CSV[[#This Row],[Altura]],0)</f>
        <v>0</v>
      </c>
      <c r="I837" s="2">
        <f>RADIANS(CSV[[#This Row],[lon]])-RADIANS(A836)</f>
        <v>-7.2121861305340929E-7</v>
      </c>
      <c r="J837" s="2">
        <f>RADIANS(CSV[[#This Row],[lat]])-RADIANS(B836)</f>
        <v>-8.5288124021531964E-7</v>
      </c>
      <c r="K837" s="2">
        <f>RADIANS(CSV[[#This Row],[lon]])</f>
        <v>0.74191358180436762</v>
      </c>
      <c r="L837" s="2">
        <f>RADIANS(CSV[[#This Row],[lat]])</f>
        <v>-0.11631879184171574</v>
      </c>
      <c r="M837" s="2">
        <f>SIN(CSV[[#This Row],[dlon]]/2)*SIN(CSV[[#This Row],[dlon]]/2)</f>
        <v>1.3003907195366517E-13</v>
      </c>
      <c r="N837" s="2">
        <f>SIN(CSV[[#This Row],[dlat]]/2)*SIN(CSV[[#This Row],[dlat]]/2)</f>
        <v>1.8185160247779443E-13</v>
      </c>
      <c r="O837" s="2">
        <f>COS(RADIANS(CSV[[#This Row],[lat]]))</f>
        <v>0.9932425934996626</v>
      </c>
      <c r="P837" s="2">
        <f>CSV[[#This Row],[sindlon]]+CSV[[#This Row],[cosradlat]]*O836*CSV[[#This Row],[sindlat]]</f>
        <v>3.0944130571508303E-13</v>
      </c>
      <c r="Q837" s="2">
        <f>2*ASIN(SQRT(CSV[[#This Row],[Columna1]]))*6367445</f>
        <v>7.0840944112292252</v>
      </c>
      <c r="R837" s="2" t="e" vm="1">
        <f ca="1">_xlfn.CONCAT(CSV[[#This Row],[lon]],",",CSV[[#This Row],[lat]],";",CSV[[#This Row],[alt]])</f>
        <v>#NAME?</v>
      </c>
    </row>
    <row r="838" spans="1:18" x14ac:dyDescent="0.25">
      <c r="A838">
        <v>42.508484479039907</v>
      </c>
      <c r="B838">
        <v>-6.6646367032080889</v>
      </c>
      <c r="C838">
        <v>611.4000244140625</v>
      </c>
      <c r="D838" s="1">
        <v>42854.375648148147</v>
      </c>
      <c r="E838" s="1">
        <f>CSV[[#This Row],[Column4]]-D837</f>
        <v>3.4722223062999547E-5</v>
      </c>
      <c r="F838">
        <f>CSV[[#This Row],[alt]]-C837</f>
        <v>1.20001220703125</v>
      </c>
      <c r="G838">
        <f>IF(CSV[[#This Row],[Altura]]&gt;0,CSV[[#This Row],[Altura]],0)</f>
        <v>1.20001220703125</v>
      </c>
      <c r="H838">
        <f>IF(CSV[[#This Row],[Altura]]&lt;=0,CSV[[#This Row],[Altura]],0)</f>
        <v>0</v>
      </c>
      <c r="I838" s="2">
        <f>RADIANS(CSV[[#This Row],[lon]])-RADIANS(A837)</f>
        <v>-5.6761221467471756E-7</v>
      </c>
      <c r="J838" s="2">
        <f>RADIANS(CSV[[#This Row],[lat]])-RADIANS(B837)</f>
        <v>-1.0620785255432974E-6</v>
      </c>
      <c r="K838" s="2">
        <f>RADIANS(CSV[[#This Row],[lon]])</f>
        <v>0.74191301419215294</v>
      </c>
      <c r="L838" s="2">
        <f>RADIANS(CSV[[#This Row],[lat]])</f>
        <v>-0.11631985392024129</v>
      </c>
      <c r="M838" s="2">
        <f>SIN(CSV[[#This Row],[dlon]]/2)*SIN(CSV[[#This Row],[dlon]]/2)</f>
        <v>8.054590656198225E-14</v>
      </c>
      <c r="N838" s="2">
        <f>SIN(CSV[[#This Row],[dlat]]/2)*SIN(CSV[[#This Row],[dlat]]/2)</f>
        <v>2.8200269860502962E-13</v>
      </c>
      <c r="O838" s="2">
        <f>COS(RADIANS(CSV[[#This Row],[lat]]))</f>
        <v>0.99324247023780632</v>
      </c>
      <c r="P838" s="2">
        <f>CSV[[#This Row],[sindlon]]+CSV[[#This Row],[cosradlat]]*O837*CSV[[#This Row],[sindlat]]</f>
        <v>3.5875023386463319E-13</v>
      </c>
      <c r="Q838" s="2">
        <f>2*ASIN(SQRT(CSV[[#This Row],[Columna1]]))*6367445</f>
        <v>7.627659440535246</v>
      </c>
      <c r="R838" s="2" t="e" vm="1">
        <f ca="1">_xlfn.CONCAT(CSV[[#This Row],[lon]],",",CSV[[#This Row],[lat]],";",CSV[[#This Row],[alt]])</f>
        <v>#NAME?</v>
      </c>
    </row>
    <row r="839" spans="1:18" x14ac:dyDescent="0.25">
      <c r="A839">
        <v>42.508468050509691</v>
      </c>
      <c r="B839">
        <v>-6.6646813787519932</v>
      </c>
      <c r="C839">
        <v>612</v>
      </c>
      <c r="D839" s="1">
        <v>42854.375671296293</v>
      </c>
      <c r="E839" s="1">
        <f>CSV[[#This Row],[Column4]]-D838</f>
        <v>2.314814628334716E-5</v>
      </c>
      <c r="F839">
        <f>CSV[[#This Row],[alt]]-C838</f>
        <v>0.5999755859375</v>
      </c>
      <c r="G839">
        <f>IF(CSV[[#This Row],[Altura]]&gt;0,CSV[[#This Row],[Altura]],0)</f>
        <v>0.5999755859375</v>
      </c>
      <c r="H839">
        <f>IF(CSV[[#This Row],[Altura]]&lt;=0,CSV[[#This Row],[Altura]],0)</f>
        <v>0</v>
      </c>
      <c r="I839" s="2">
        <f>RADIANS(CSV[[#This Row],[lon]])-RADIANS(A838)</f>
        <v>-2.8673194363282306E-7</v>
      </c>
      <c r="J839" s="2">
        <f>RADIANS(CSV[[#This Row],[lat]])-RADIANS(B838)</f>
        <v>-7.7973533624264846E-7</v>
      </c>
      <c r="K839" s="2">
        <f>RADIANS(CSV[[#This Row],[lon]])</f>
        <v>0.74191272746020931</v>
      </c>
      <c r="L839" s="2">
        <f>RADIANS(CSV[[#This Row],[lat]])</f>
        <v>-0.11632063365557753</v>
      </c>
      <c r="M839" s="2">
        <f>SIN(CSV[[#This Row],[dlon]]/2)*SIN(CSV[[#This Row],[dlon]]/2)</f>
        <v>2.0553801874863962E-14</v>
      </c>
      <c r="N839" s="2">
        <f>SIN(CSV[[#This Row],[dlat]]/2)*SIN(CSV[[#This Row],[dlat]]/2)</f>
        <v>1.5199679864635129E-13</v>
      </c>
      <c r="O839" s="2">
        <f>COS(RADIANS(CSV[[#This Row],[lat]]))</f>
        <v>0.99324237974319585</v>
      </c>
      <c r="P839" s="2">
        <f>CSV[[#This Row],[sindlon]]+CSV[[#This Row],[cosradlat]]*O838*CSV[[#This Row],[sindlat]]</f>
        <v>1.7050328189155425E-13</v>
      </c>
      <c r="Q839" s="2">
        <f>2*ASIN(SQRT(CSV[[#This Row],[Columna1]]))*6367445</f>
        <v>5.2584962606652557</v>
      </c>
      <c r="R839" s="2" t="e" vm="1">
        <f ca="1">_xlfn.CONCAT(CSV[[#This Row],[lon]],",",CSV[[#This Row],[lat]],";",CSV[[#This Row],[alt]])</f>
        <v>#NAME?</v>
      </c>
    </row>
    <row r="840" spans="1:18" x14ac:dyDescent="0.25">
      <c r="A840">
        <v>42.508450113236904</v>
      </c>
      <c r="B840">
        <v>-6.6647211089730263</v>
      </c>
      <c r="C840">
        <v>612.5999755859375</v>
      </c>
      <c r="D840" s="1">
        <v>42854.375694444447</v>
      </c>
      <c r="E840" s="1">
        <f>CSV[[#This Row],[Column4]]-D839</f>
        <v>2.3148153559304774E-5</v>
      </c>
      <c r="F840">
        <f>CSV[[#This Row],[alt]]-C839</f>
        <v>0.5999755859375</v>
      </c>
      <c r="G840">
        <f>IF(CSV[[#This Row],[Altura]]&gt;0,CSV[[#This Row],[Altura]],0)</f>
        <v>0.5999755859375</v>
      </c>
      <c r="H840">
        <f>IF(CSV[[#This Row],[Altura]]&lt;=0,CSV[[#This Row],[Altura]],0)</f>
        <v>0</v>
      </c>
      <c r="I840" s="2">
        <f>RADIANS(CSV[[#This Row],[lon]])-RADIANS(A839)</f>
        <v>-3.1306446890422279E-7</v>
      </c>
      <c r="J840" s="2">
        <f>RADIANS(CSV[[#This Row],[lat]])-RADIANS(B839)</f>
        <v>-6.9342316957876626E-7</v>
      </c>
      <c r="K840" s="2">
        <f>RADIANS(CSV[[#This Row],[lon]])</f>
        <v>0.7419124143957404</v>
      </c>
      <c r="L840" s="2">
        <f>RADIANS(CSV[[#This Row],[lat]])</f>
        <v>-0.11632132707874711</v>
      </c>
      <c r="M840" s="2">
        <f>SIN(CSV[[#This Row],[dlon]]/2)*SIN(CSV[[#This Row],[dlon]]/2)</f>
        <v>2.4502340422570571E-14</v>
      </c>
      <c r="N840" s="2">
        <f>SIN(CSV[[#This Row],[dlat]]/2)*SIN(CSV[[#This Row],[dlat]]/2)</f>
        <v>1.2020892302716079E-13</v>
      </c>
      <c r="O840" s="2">
        <f>COS(RADIANS(CSV[[#This Row],[lat]]))</f>
        <v>0.99324229926530516</v>
      </c>
      <c r="P840" s="2">
        <f>CSV[[#This Row],[sindlon]]+CSV[[#This Row],[cosradlat]]*O839*CSV[[#This Row],[sindlat]]</f>
        <v>1.430920907266956E-13</v>
      </c>
      <c r="Q840" s="2">
        <f>2*ASIN(SQRT(CSV[[#This Row],[Columna1]]))*6367445</f>
        <v>4.8172924522388954</v>
      </c>
      <c r="R840" s="2" t="e" vm="1">
        <f ca="1">_xlfn.CONCAT(CSV[[#This Row],[lon]],",",CSV[[#This Row],[lat]],";",CSV[[#This Row],[alt]])</f>
        <v>#NAME?</v>
      </c>
    </row>
    <row r="841" spans="1:18" x14ac:dyDescent="0.25">
      <c r="A841">
        <v>42.508431421592832</v>
      </c>
      <c r="B841">
        <v>-6.6647870745509863</v>
      </c>
      <c r="C841">
        <v>613.4000244140625</v>
      </c>
      <c r="D841" s="1">
        <v>42854.37572916667</v>
      </c>
      <c r="E841" s="1">
        <f>CSV[[#This Row],[Column4]]-D840</f>
        <v>3.4722223062999547E-5</v>
      </c>
      <c r="F841">
        <f>CSV[[#This Row],[alt]]-C840</f>
        <v>0.800048828125</v>
      </c>
      <c r="G841">
        <f>IF(CSV[[#This Row],[Altura]]&gt;0,CSV[[#This Row],[Altura]],0)</f>
        <v>0.800048828125</v>
      </c>
      <c r="H841">
        <f>IF(CSV[[#This Row],[Altura]]&lt;=0,CSV[[#This Row],[Altura]],0)</f>
        <v>0</v>
      </c>
      <c r="I841" s="2">
        <f>RADIANS(CSV[[#This Row],[lon]])-RADIANS(A840)</f>
        <v>-3.2623073165094496E-7</v>
      </c>
      <c r="J841" s="2">
        <f>RADIANS(CSV[[#This Row],[lat]])-RADIANS(B840)</f>
        <v>-1.1513165283777438E-6</v>
      </c>
      <c r="K841" s="2">
        <f>RADIANS(CSV[[#This Row],[lon]])</f>
        <v>0.74191208816500875</v>
      </c>
      <c r="L841" s="2">
        <f>RADIANS(CSV[[#This Row],[lat]])</f>
        <v>-0.11632247839527549</v>
      </c>
      <c r="M841" s="2">
        <f>SIN(CSV[[#This Row],[dlon]]/2)*SIN(CSV[[#This Row],[dlon]]/2)</f>
        <v>2.6606622568377484E-14</v>
      </c>
      <c r="N841" s="2">
        <f>SIN(CSV[[#This Row],[dlat]]/2)*SIN(CSV[[#This Row],[dlat]]/2)</f>
        <v>3.3138243712890846E-13</v>
      </c>
      <c r="O841" s="2">
        <f>COS(RADIANS(CSV[[#This Row],[lat]]))</f>
        <v>0.99324216564378631</v>
      </c>
      <c r="P841" s="2">
        <f>CSV[[#This Row],[sindlon]]+CSV[[#This Row],[cosradlat]]*O840*CSV[[#This Row],[sindlat]]</f>
        <v>3.5352538212142338E-13</v>
      </c>
      <c r="Q841" s="2">
        <f>2*ASIN(SQRT(CSV[[#This Row],[Columna1]]))*6367445</f>
        <v>7.5719109574720136</v>
      </c>
      <c r="R841" s="2" t="e" vm="1">
        <f ca="1">_xlfn.CONCAT(CSV[[#This Row],[lon]],",",CSV[[#This Row],[lat]],";",CSV[[#This Row],[alt]])</f>
        <v>#NAME?</v>
      </c>
    </row>
    <row r="842" spans="1:18" x14ac:dyDescent="0.25">
      <c r="A842">
        <v>42.508422369137406</v>
      </c>
      <c r="B842">
        <v>-6.6648062691092491</v>
      </c>
      <c r="C842">
        <v>613.5999755859375</v>
      </c>
      <c r="D842" s="1">
        <v>42854.375740740739</v>
      </c>
      <c r="E842" s="1">
        <f>CSV[[#This Row],[Column4]]-D841</f>
        <v>1.1574069503694773E-5</v>
      </c>
      <c r="F842">
        <f>CSV[[#This Row],[alt]]-C841</f>
        <v>0.199951171875</v>
      </c>
      <c r="G842">
        <f>IF(CSV[[#This Row],[Altura]]&gt;0,CSV[[#This Row],[Altura]],0)</f>
        <v>0.199951171875</v>
      </c>
      <c r="H842">
        <f>IF(CSV[[#This Row],[Altura]]&lt;=0,CSV[[#This Row],[Altura]],0)</f>
        <v>0</v>
      </c>
      <c r="I842" s="2">
        <f>RADIANS(CSV[[#This Row],[lon]])-RADIANS(A841)</f>
        <v>-1.5799515262759911E-7</v>
      </c>
      <c r="J842" s="2">
        <f>RADIANS(CSV[[#This Row],[lat]])-RADIANS(B841)</f>
        <v>-3.3500824014875974E-7</v>
      </c>
      <c r="K842" s="2">
        <f>RADIANS(CSV[[#This Row],[lon]])</f>
        <v>0.74191193016985613</v>
      </c>
      <c r="L842" s="2">
        <f>RADIANS(CSV[[#This Row],[lat]])</f>
        <v>-0.11632281340351563</v>
      </c>
      <c r="M842" s="2">
        <f>SIN(CSV[[#This Row],[dlon]]/2)*SIN(CSV[[#This Row],[dlon]]/2)</f>
        <v>6.2406170634545723E-15</v>
      </c>
      <c r="N842" s="2">
        <f>SIN(CSV[[#This Row],[dlat]]/2)*SIN(CSV[[#This Row],[dlat]]/2)</f>
        <v>2.8057630241892004E-14</v>
      </c>
      <c r="O842" s="2">
        <f>COS(RADIANS(CSV[[#This Row],[lat]]))</f>
        <v>0.9932421267625634</v>
      </c>
      <c r="P842" s="2">
        <f>CSV[[#This Row],[sindlon]]+CSV[[#This Row],[cosradlat]]*O841*CSV[[#This Row],[sindlat]]</f>
        <v>3.3920309931580462E-14</v>
      </c>
      <c r="Q842" s="2">
        <f>2*ASIN(SQRT(CSV[[#This Row],[Columna1]]))*6367445</f>
        <v>2.3454441930371344</v>
      </c>
      <c r="R842" s="2" t="e" vm="1">
        <f ca="1">_xlfn.CONCAT(CSV[[#This Row],[lon]],",",CSV[[#This Row],[lat]],";",CSV[[#This Row],[alt]])</f>
        <v>#NAME?</v>
      </c>
    </row>
    <row r="843" spans="1:18" x14ac:dyDescent="0.25">
      <c r="A843">
        <v>42.508413400501013</v>
      </c>
      <c r="B843">
        <v>-6.6648239549249411</v>
      </c>
      <c r="C843">
        <v>614.20001220703125</v>
      </c>
      <c r="D843" s="1">
        <v>42854.375752314816</v>
      </c>
      <c r="E843" s="1">
        <f>CSV[[#This Row],[Column4]]-D842</f>
        <v>1.1574076779652387E-5</v>
      </c>
      <c r="F843">
        <f>CSV[[#This Row],[alt]]-C842</f>
        <v>0.60003662109375</v>
      </c>
      <c r="G843">
        <f>IF(CSV[[#This Row],[Altura]]&gt;0,CSV[[#This Row],[Altura]],0)</f>
        <v>0.60003662109375</v>
      </c>
      <c r="H843">
        <f>IF(CSV[[#This Row],[Altura]]&lt;=0,CSV[[#This Row],[Altura]],0)</f>
        <v>0</v>
      </c>
      <c r="I843" s="2">
        <f>RADIANS(CSV[[#This Row],[lon]])-RADIANS(A842)</f>
        <v>-1.5653223450762255E-7</v>
      </c>
      <c r="J843" s="2">
        <f>RADIANS(CSV[[#This Row],[lat]])-RADIANS(B842)</f>
        <v>-3.0867571472470434E-7</v>
      </c>
      <c r="K843" s="2">
        <f>RADIANS(CSV[[#This Row],[lon]])</f>
        <v>0.74191177363762162</v>
      </c>
      <c r="L843" s="2">
        <f>RADIANS(CSV[[#This Row],[lat]])</f>
        <v>-0.11632312207923036</v>
      </c>
      <c r="M843" s="2">
        <f>SIN(CSV[[#This Row],[dlon]]/2)*SIN(CSV[[#This Row],[dlon]]/2)</f>
        <v>6.1255851099873225E-15</v>
      </c>
      <c r="N843" s="2">
        <f>SIN(CSV[[#This Row],[dlat]]/2)*SIN(CSV[[#This Row],[dlat]]/2)</f>
        <v>2.3820174215201577E-14</v>
      </c>
      <c r="O843" s="2">
        <f>COS(RADIANS(CSV[[#This Row],[lat]]))</f>
        <v>0.99324209093740778</v>
      </c>
      <c r="P843" s="2">
        <f>CSV[[#This Row],[sindlon]]+CSV[[#This Row],[cosradlat]]*O842*CSV[[#This Row],[sindlat]]</f>
        <v>2.9624898881894105E-14</v>
      </c>
      <c r="Q843" s="2">
        <f>2*ASIN(SQRT(CSV[[#This Row],[Columna1]]))*6367445</f>
        <v>2.191914634867687</v>
      </c>
      <c r="R843" s="2" t="e" vm="1">
        <f ca="1">_xlfn.CONCAT(CSV[[#This Row],[lon]],",",CSV[[#This Row],[lat]],";",CSV[[#This Row],[alt]])</f>
        <v>#NAME?</v>
      </c>
    </row>
    <row r="844" spans="1:18" x14ac:dyDescent="0.25">
      <c r="A844">
        <v>42.508398396894336</v>
      </c>
      <c r="B844">
        <v>-6.6648649424314499</v>
      </c>
      <c r="C844">
        <v>614.79998779296875</v>
      </c>
      <c r="D844" s="1">
        <v>42854.375775462962</v>
      </c>
      <c r="E844" s="1">
        <f>CSV[[#This Row],[Column4]]-D843</f>
        <v>2.314814628334716E-5</v>
      </c>
      <c r="F844">
        <f>CSV[[#This Row],[alt]]-C843</f>
        <v>0.5999755859375</v>
      </c>
      <c r="G844">
        <f>IF(CSV[[#This Row],[Altura]]&gt;0,CSV[[#This Row],[Altura]],0)</f>
        <v>0.5999755859375</v>
      </c>
      <c r="H844">
        <f>IF(CSV[[#This Row],[Altura]]&lt;=0,CSV[[#This Row],[Altura]],0)</f>
        <v>0</v>
      </c>
      <c r="I844" s="2">
        <f>RADIANS(CSV[[#This Row],[lon]])-RADIANS(A843)</f>
        <v>-2.6186233614833299E-7</v>
      </c>
      <c r="J844" s="2">
        <f>RADIANS(CSV[[#This Row],[lat]])-RADIANS(B843)</f>
        <v>-7.1536694076779206E-7</v>
      </c>
      <c r="K844" s="2">
        <f>RADIANS(CSV[[#This Row],[lon]])</f>
        <v>0.74191151177528547</v>
      </c>
      <c r="L844" s="2">
        <f>RADIANS(CSV[[#This Row],[lat]])</f>
        <v>-0.11632383744617113</v>
      </c>
      <c r="M844" s="2">
        <f>SIN(CSV[[#This Row],[dlon]]/2)*SIN(CSV[[#This Row],[dlon]]/2)</f>
        <v>1.7142970773265537E-14</v>
      </c>
      <c r="N844" s="2">
        <f>SIN(CSV[[#This Row],[dlat]]/2)*SIN(CSV[[#This Row],[dlat]]/2)</f>
        <v>1.2793746498586198E-13</v>
      </c>
      <c r="O844" s="2">
        <f>COS(RADIANS(CSV[[#This Row],[lat]]))</f>
        <v>0.9932420079109725</v>
      </c>
      <c r="P844" s="2">
        <f>CSV[[#This Row],[sindlon]]+CSV[[#This Row],[cosradlat]]*O843*CSV[[#This Row],[sindlat]]</f>
        <v>1.4335708851950807E-13</v>
      </c>
      <c r="Q844" s="2">
        <f>2*ASIN(SQRT(CSV[[#This Row],[Columna1]]))*6367445</f>
        <v>4.821751054297553</v>
      </c>
      <c r="R844" s="2" t="e" vm="1">
        <f ca="1">_xlfn.CONCAT(CSV[[#This Row],[lon]],",",CSV[[#This Row],[lat]],";",CSV[[#This Row],[alt]])</f>
        <v>#NAME?</v>
      </c>
    </row>
    <row r="845" spans="1:18" x14ac:dyDescent="0.25">
      <c r="A845">
        <v>42.508372748270631</v>
      </c>
      <c r="B845">
        <v>-6.6649236157536507</v>
      </c>
      <c r="C845">
        <v>616</v>
      </c>
      <c r="D845" s="1">
        <v>42854.375810185185</v>
      </c>
      <c r="E845" s="1">
        <f>CSV[[#This Row],[Column4]]-D844</f>
        <v>3.4722223062999547E-5</v>
      </c>
      <c r="F845">
        <f>CSV[[#This Row],[alt]]-C844</f>
        <v>1.20001220703125</v>
      </c>
      <c r="G845">
        <f>IF(CSV[[#This Row],[Altura]]&gt;0,CSV[[#This Row],[Altura]],0)</f>
        <v>1.20001220703125</v>
      </c>
      <c r="H845">
        <f>IF(CSV[[#This Row],[Altura]]&lt;=0,CSV[[#This Row],[Altura]],0)</f>
        <v>0</v>
      </c>
      <c r="I845" s="2">
        <f>RADIANS(CSV[[#This Row],[lon]])-RADIANS(A844)</f>
        <v>-4.476529322783307E-7</v>
      </c>
      <c r="J845" s="2">
        <f>RADIANS(CSV[[#This Row],[lat]])-RADIANS(B844)</f>
        <v>-1.0240426554924964E-6</v>
      </c>
      <c r="K845" s="2">
        <f>RADIANS(CSV[[#This Row],[lon]])</f>
        <v>0.74191106412235319</v>
      </c>
      <c r="L845" s="2">
        <f>RADIANS(CSV[[#This Row],[lat]])</f>
        <v>-0.11632486148882662</v>
      </c>
      <c r="M845" s="2">
        <f>SIN(CSV[[#This Row],[dlon]]/2)*SIN(CSV[[#This Row],[dlon]]/2)</f>
        <v>5.0098286944346092E-14</v>
      </c>
      <c r="N845" s="2">
        <f>SIN(CSV[[#This Row],[dlat]]/2)*SIN(CSV[[#This Row],[dlat]]/2)</f>
        <v>2.6216584006700802E-13</v>
      </c>
      <c r="O845" s="2">
        <f>COS(RADIANS(CSV[[#This Row],[lat]]))</f>
        <v>0.9932418890583401</v>
      </c>
      <c r="P845" s="2">
        <f>CSV[[#This Row],[sindlon]]+CSV[[#This Row],[cosradlat]]*O844*CSV[[#This Row],[sindlat]]</f>
        <v>3.087326399502001E-13</v>
      </c>
      <c r="Q845" s="2">
        <f>2*ASIN(SQRT(CSV[[#This Row],[Columna1]]))*6367445</f>
        <v>7.0759779564008616</v>
      </c>
      <c r="R845" s="2" t="e" vm="1">
        <f ca="1">_xlfn.CONCAT(CSV[[#This Row],[lon]],",",CSV[[#This Row],[lat]],";",CSV[[#This Row],[alt]])</f>
        <v>#NAME?</v>
      </c>
    </row>
    <row r="846" spans="1:18" x14ac:dyDescent="0.25">
      <c r="A846">
        <v>42.508354224264622</v>
      </c>
      <c r="B846">
        <v>-6.6649685427546501</v>
      </c>
      <c r="C846">
        <v>616.79998779296875</v>
      </c>
      <c r="D846" s="1">
        <v>42854.375833333332</v>
      </c>
      <c r="E846" s="1">
        <f>CSV[[#This Row],[Column4]]-D845</f>
        <v>2.314814628334716E-5</v>
      </c>
      <c r="F846">
        <f>CSV[[#This Row],[alt]]-C845</f>
        <v>0.79998779296875</v>
      </c>
      <c r="G846">
        <f>IF(CSV[[#This Row],[Altura]]&gt;0,CSV[[#This Row],[Altura]],0)</f>
        <v>0.79998779296875</v>
      </c>
      <c r="H846">
        <f>IF(CSV[[#This Row],[Altura]]&lt;=0,CSV[[#This Row],[Altura]],0)</f>
        <v>0</v>
      </c>
      <c r="I846" s="2">
        <f>RADIANS(CSV[[#This Row],[lon]])-RADIANS(A845)</f>
        <v>-3.2330489552201414E-7</v>
      </c>
      <c r="J846" s="2">
        <f>RADIANS(CSV[[#This Row],[lat]])-RADIANS(B845)</f>
        <v>-7.8412409047767806E-7</v>
      </c>
      <c r="K846" s="2">
        <f>RADIANS(CSV[[#This Row],[lon]])</f>
        <v>0.74191074081745767</v>
      </c>
      <c r="L846" s="2">
        <f>RADIANS(CSV[[#This Row],[lat]])</f>
        <v>-0.1163256456129171</v>
      </c>
      <c r="M846" s="2">
        <f>SIN(CSV[[#This Row],[dlon]]/2)*SIN(CSV[[#This Row],[dlon]]/2)</f>
        <v>2.6131513867124888E-14</v>
      </c>
      <c r="N846" s="2">
        <f>SIN(CSV[[#This Row],[dlat]]/2)*SIN(CSV[[#This Row],[dlat]]/2)</f>
        <v>1.5371264731685359E-13</v>
      </c>
      <c r="O846" s="2">
        <f>COS(RADIANS(CSV[[#This Row],[lat]]))</f>
        <v>0.9932417980504773</v>
      </c>
      <c r="P846" s="2">
        <f>CSV[[#This Row],[sindlon]]+CSV[[#This Row],[cosradlat]]*O845*CSV[[#This Row],[sindlat]]</f>
        <v>1.7777355341584046E-13</v>
      </c>
      <c r="Q846" s="2">
        <f>2*ASIN(SQRT(CSV[[#This Row],[Columna1]]))*6367445</f>
        <v>5.3694372913759487</v>
      </c>
      <c r="R846" s="2" t="e" vm="1">
        <f ca="1">_xlfn.CONCAT(CSV[[#This Row],[lon]],",",CSV[[#This Row],[lat]],";",CSV[[#This Row],[alt]])</f>
        <v>#NAME?</v>
      </c>
    </row>
    <row r="847" spans="1:18" x14ac:dyDescent="0.25">
      <c r="A847">
        <v>42.50833410769701</v>
      </c>
      <c r="B847">
        <v>-6.6650133021175861</v>
      </c>
      <c r="C847">
        <v>617.20001220703125</v>
      </c>
      <c r="D847" s="1">
        <v>42854.375856481478</v>
      </c>
      <c r="E847" s="1">
        <f>CSV[[#This Row],[Column4]]-D846</f>
        <v>2.314814628334716E-5</v>
      </c>
      <c r="F847">
        <f>CSV[[#This Row],[alt]]-C846</f>
        <v>0.4000244140625</v>
      </c>
      <c r="G847">
        <f>IF(CSV[[#This Row],[Altura]]&gt;0,CSV[[#This Row],[Altura]],0)</f>
        <v>0.4000244140625</v>
      </c>
      <c r="H847">
        <f>IF(CSV[[#This Row],[Altura]]&lt;=0,CSV[[#This Row],[Altura]],0)</f>
        <v>0</v>
      </c>
      <c r="I847" s="2">
        <f>RADIANS(CSV[[#This Row],[lon]])-RADIANS(A846)</f>
        <v>-3.5110033902441273E-7</v>
      </c>
      <c r="J847" s="2">
        <f>RADIANS(CSV[[#This Row],[lat]])-RADIANS(B846)</f>
        <v>-7.8119825433486945E-7</v>
      </c>
      <c r="K847" s="2">
        <f>RADIANS(CSV[[#This Row],[lon]])</f>
        <v>0.74191038971711865</v>
      </c>
      <c r="L847" s="2">
        <f>RADIANS(CSV[[#This Row],[lat]])</f>
        <v>-0.11632642681117143</v>
      </c>
      <c r="M847" s="2">
        <f>SIN(CSV[[#This Row],[dlon]]/2)*SIN(CSV[[#This Row],[dlon]]/2)</f>
        <v>3.0817862015764074E-14</v>
      </c>
      <c r="N847" s="2">
        <f>SIN(CSV[[#This Row],[dlat]]/2)*SIN(CSV[[#This Row],[dlat]]/2)</f>
        <v>1.5256767814395407E-13</v>
      </c>
      <c r="O847" s="2">
        <f>COS(RADIANS(CSV[[#This Row],[lat]]))</f>
        <v>0.9932417073815889</v>
      </c>
      <c r="P847" s="2">
        <f>CSV[[#This Row],[sindlon]]+CSV[[#This Row],[cosradlat]]*O846*CSV[[#This Row],[sindlat]]</f>
        <v>1.8133032832868657E-13</v>
      </c>
      <c r="Q847" s="2">
        <f>2*ASIN(SQRT(CSV[[#This Row],[Columna1]]))*6367445</f>
        <v>5.4228853405438384</v>
      </c>
      <c r="R847" s="2" t="e" vm="1">
        <f ca="1">_xlfn.CONCAT(CSV[[#This Row],[lon]],",",CSV[[#This Row],[lat]],";",CSV[[#This Row],[alt]])</f>
        <v>#NAME?</v>
      </c>
    </row>
    <row r="848" spans="1:18" x14ac:dyDescent="0.25">
      <c r="A848">
        <v>42.508293623104692</v>
      </c>
      <c r="B848">
        <v>-6.6650726459920406</v>
      </c>
      <c r="C848">
        <v>618.5999755859375</v>
      </c>
      <c r="D848" s="1">
        <v>42854.375891203701</v>
      </c>
      <c r="E848" s="1">
        <f>CSV[[#This Row],[Column4]]-D847</f>
        <v>3.4722223062999547E-5</v>
      </c>
      <c r="F848">
        <f>CSV[[#This Row],[alt]]-C847</f>
        <v>1.39996337890625</v>
      </c>
      <c r="G848">
        <f>IF(CSV[[#This Row],[Altura]]&gt;0,CSV[[#This Row],[Altura]],0)</f>
        <v>1.39996337890625</v>
      </c>
      <c r="H848">
        <f>IF(CSV[[#This Row],[Altura]]&lt;=0,CSV[[#This Row],[Altura]],0)</f>
        <v>0</v>
      </c>
      <c r="I848" s="2">
        <f>RADIANS(CSV[[#This Row],[lon]])-RADIANS(A847)</f>
        <v>-7.0658943229773286E-7</v>
      </c>
      <c r="J848" s="2">
        <f>RADIANS(CSV[[#This Row],[lat]])-RADIANS(B847)</f>
        <v>-1.035746000119242E-6</v>
      </c>
      <c r="K848" s="2">
        <f>RADIANS(CSV[[#This Row],[lon]])</f>
        <v>0.74190968312768635</v>
      </c>
      <c r="L848" s="2">
        <f>RADIANS(CSV[[#This Row],[lat]])</f>
        <v>-0.11632746255717155</v>
      </c>
      <c r="M848" s="2">
        <f>SIN(CSV[[#This Row],[dlon]]/2)*SIN(CSV[[#This Row],[dlon]]/2)</f>
        <v>1.248171564587029E-13</v>
      </c>
      <c r="N848" s="2">
        <f>SIN(CSV[[#This Row],[dlat]]/2)*SIN(CSV[[#This Row],[dlat]]/2)</f>
        <v>2.6819244419072822E-13</v>
      </c>
      <c r="O848" s="2">
        <f>COS(RADIANS(CSV[[#This Row],[lat]]))</f>
        <v>0.99324158716797084</v>
      </c>
      <c r="P848" s="2">
        <f>CSV[[#This Row],[sindlon]]+CSV[[#This Row],[cosradlat]]*O847*CSV[[#This Row],[sindlat]]</f>
        <v>3.8939677215608035E-13</v>
      </c>
      <c r="Q848" s="2">
        <f>2*ASIN(SQRT(CSV[[#This Row],[Columna1]]))*6367445</f>
        <v>7.9467833212143271</v>
      </c>
      <c r="R848" s="2" t="e" vm="1">
        <f ca="1">_xlfn.CONCAT(CSV[[#This Row],[lon]],",",CSV[[#This Row],[lat]],";",CSV[[#This Row],[alt]])</f>
        <v>#NAME?</v>
      </c>
    </row>
    <row r="849" spans="1:18" x14ac:dyDescent="0.25">
      <c r="A849">
        <v>42.50826814211905</v>
      </c>
      <c r="B849">
        <v>-6.6651182435452938</v>
      </c>
      <c r="C849">
        <v>619.4000244140625</v>
      </c>
      <c r="D849" s="1">
        <v>42854.375914351855</v>
      </c>
      <c r="E849" s="1">
        <f>CSV[[#This Row],[Column4]]-D848</f>
        <v>2.3148153559304774E-5</v>
      </c>
      <c r="F849">
        <f>CSV[[#This Row],[alt]]-C848</f>
        <v>0.800048828125</v>
      </c>
      <c r="G849">
        <f>IF(CSV[[#This Row],[Altura]]&gt;0,CSV[[#This Row],[Altura]],0)</f>
        <v>0.800048828125</v>
      </c>
      <c r="H849">
        <f>IF(CSV[[#This Row],[Altura]]&lt;=0,CSV[[#This Row],[Altura]],0)</f>
        <v>0</v>
      </c>
      <c r="I849" s="2">
        <f>RADIANS(CSV[[#This Row],[lon]])-RADIANS(A848)</f>
        <v>-4.4472709603837757E-7</v>
      </c>
      <c r="J849" s="2">
        <f>RADIANS(CSV[[#This Row],[lat]])-RADIANS(B848)</f>
        <v>-7.9582743511830145E-7</v>
      </c>
      <c r="K849" s="2">
        <f>RADIANS(CSV[[#This Row],[lon]])</f>
        <v>0.74190923840059031</v>
      </c>
      <c r="L849" s="2">
        <f>RADIANS(CSV[[#This Row],[lat]])</f>
        <v>-0.11632825838460667</v>
      </c>
      <c r="M849" s="2">
        <f>SIN(CSV[[#This Row],[dlon]]/2)*SIN(CSV[[#This Row],[dlon]]/2)</f>
        <v>4.9445547487681265E-14</v>
      </c>
      <c r="N849" s="2">
        <f>SIN(CSV[[#This Row],[dlat]]/2)*SIN(CSV[[#This Row],[dlat]]/2)</f>
        <v>1.5833532662173524E-13</v>
      </c>
      <c r="O849" s="2">
        <f>COS(RADIANS(CSV[[#This Row],[lat]]))</f>
        <v>0.99324149479972124</v>
      </c>
      <c r="P849" s="2">
        <f>CSV[[#This Row],[sindlon]]+CSV[[#This Row],[cosradlat]]*O848*CSV[[#This Row],[sindlat]]</f>
        <v>2.0564790072387501E-13</v>
      </c>
      <c r="Q849" s="2">
        <f>2*ASIN(SQRT(CSV[[#This Row],[Columna1]]))*6367445</f>
        <v>5.7750711379984647</v>
      </c>
      <c r="R849" s="2" t="e" vm="1">
        <f ca="1">_xlfn.CONCAT(CSV[[#This Row],[lon]],",",CSV[[#This Row],[lat]],";",CSV[[#This Row],[alt]])</f>
        <v>#NAME?</v>
      </c>
    </row>
    <row r="850" spans="1:18" x14ac:dyDescent="0.25">
      <c r="A850">
        <v>42.508256658911705</v>
      </c>
      <c r="B850">
        <v>-6.6651435568928719</v>
      </c>
      <c r="C850">
        <v>619.5999755859375</v>
      </c>
      <c r="D850" s="1">
        <v>42854.375925925924</v>
      </c>
      <c r="E850" s="1">
        <f>CSV[[#This Row],[Column4]]-D849</f>
        <v>1.1574069503694773E-5</v>
      </c>
      <c r="F850">
        <f>CSV[[#This Row],[alt]]-C849</f>
        <v>0.199951171875</v>
      </c>
      <c r="G850">
        <f>IF(CSV[[#This Row],[Altura]]&gt;0,CSV[[#This Row],[Altura]],0)</f>
        <v>0.199951171875</v>
      </c>
      <c r="H850">
        <f>IF(CSV[[#This Row],[Altura]]&lt;=0,CSV[[#This Row],[Altura]],0)</f>
        <v>0</v>
      </c>
      <c r="I850" s="2">
        <f>RADIANS(CSV[[#This Row],[lon]])-RADIANS(A849)</f>
        <v>-2.0041977688567414E-7</v>
      </c>
      <c r="J850" s="2">
        <f>RADIANS(CSV[[#This Row],[lat]])-RADIANS(B849)</f>
        <v>-4.4180125993720232E-7</v>
      </c>
      <c r="K850" s="2">
        <f>RADIANS(CSV[[#This Row],[lon]])</f>
        <v>0.74190903798081342</v>
      </c>
      <c r="L850" s="2">
        <f>RADIANS(CSV[[#This Row],[lat]])</f>
        <v>-0.11632870018586661</v>
      </c>
      <c r="M850" s="2">
        <f>SIN(CSV[[#This Row],[dlon]]/2)*SIN(CSV[[#This Row],[dlon]]/2)</f>
        <v>1.0042021741725816E-14</v>
      </c>
      <c r="N850" s="2">
        <f>SIN(CSV[[#This Row],[dlat]]/2)*SIN(CSV[[#This Row],[dlat]]/2)</f>
        <v>4.8797088320524054E-14</v>
      </c>
      <c r="O850" s="2">
        <f>COS(RADIANS(CSV[[#This Row],[lat]]))</f>
        <v>0.99324144352148758</v>
      </c>
      <c r="P850" s="2">
        <f>CSV[[#This Row],[sindlon]]+CSV[[#This Row],[cosradlat]]*O849*CSV[[#This Row],[sindlat]]</f>
        <v>5.8181745750345377E-14</v>
      </c>
      <c r="Q850" s="2">
        <f>2*ASIN(SQRT(CSV[[#This Row],[Columna1]]))*6367445</f>
        <v>3.0717691335110011</v>
      </c>
      <c r="R850" s="2" t="e" vm="1">
        <f ca="1">_xlfn.CONCAT(CSV[[#This Row],[lon]],",",CSV[[#This Row],[lat]],";",CSV[[#This Row],[alt]])</f>
        <v>#NAME?</v>
      </c>
    </row>
    <row r="851" spans="1:18" x14ac:dyDescent="0.25">
      <c r="A851">
        <v>42.50822220928967</v>
      </c>
      <c r="B851">
        <v>-6.6652231849730024</v>
      </c>
      <c r="C851">
        <v>620.79998779296875</v>
      </c>
      <c r="D851" s="1">
        <v>42854.375960648147</v>
      </c>
      <c r="E851" s="1">
        <f>CSV[[#This Row],[Column4]]-D850</f>
        <v>3.4722223062999547E-5</v>
      </c>
      <c r="F851">
        <f>CSV[[#This Row],[alt]]-C850</f>
        <v>1.20001220703125</v>
      </c>
      <c r="G851">
        <f>IF(CSV[[#This Row],[Altura]]&gt;0,CSV[[#This Row],[Altura]],0)</f>
        <v>1.20001220703125</v>
      </c>
      <c r="H851">
        <f>IF(CSV[[#This Row],[Altura]]&lt;=0,CSV[[#This Row],[Altura]],0)</f>
        <v>0</v>
      </c>
      <c r="I851" s="2">
        <f>RADIANS(CSV[[#This Row],[lon]])-RADIANS(A850)</f>
        <v>-6.0125933054600011E-7</v>
      </c>
      <c r="J851" s="2">
        <f>RADIANS(CSV[[#This Row],[lat]])-RADIANS(B850)</f>
        <v>-1.3897721753280967E-6</v>
      </c>
      <c r="K851" s="2">
        <f>RADIANS(CSV[[#This Row],[lon]])</f>
        <v>0.74190843672148288</v>
      </c>
      <c r="L851" s="2">
        <f>RADIANS(CSV[[#This Row],[lat]])</f>
        <v>-0.11633008995804194</v>
      </c>
      <c r="M851" s="2">
        <f>SIN(CSV[[#This Row],[dlon]]/2)*SIN(CSV[[#This Row],[dlon]]/2)</f>
        <v>9.0378195642153318E-14</v>
      </c>
      <c r="N851" s="2">
        <f>SIN(CSV[[#This Row],[dlat]]/2)*SIN(CSV[[#This Row],[dlat]]/2)</f>
        <v>4.8286667482896985E-13</v>
      </c>
      <c r="O851" s="2">
        <f>COS(RADIANS(CSV[[#This Row],[lat]]))</f>
        <v>0.99324128221452146</v>
      </c>
      <c r="P851" s="2">
        <f>CSV[[#This Row],[sindlon]]+CSV[[#This Row],[cosradlat]]*O850*CSV[[#This Row],[sindlat]]</f>
        <v>5.6673988614628258E-13</v>
      </c>
      <c r="Q851" s="2">
        <f>2*ASIN(SQRT(CSV[[#This Row],[Columna1]]))*6367445</f>
        <v>9.5870962456530275</v>
      </c>
      <c r="R851" s="2" t="e" vm="1">
        <f ca="1">_xlfn.CONCAT(CSV[[#This Row],[lon]],",",CSV[[#This Row],[lat]],";",CSV[[#This Row],[alt]])</f>
        <v>#NAME?</v>
      </c>
    </row>
    <row r="852" spans="1:18" x14ac:dyDescent="0.25">
      <c r="A852">
        <v>42.508169487118721</v>
      </c>
      <c r="B852">
        <v>-6.6653235163539648</v>
      </c>
      <c r="C852">
        <v>622.20001220703125</v>
      </c>
      <c r="D852" s="1">
        <v>42854.376006944447</v>
      </c>
      <c r="E852" s="1">
        <f>CSV[[#This Row],[Column4]]-D851</f>
        <v>4.6296299842651933E-5</v>
      </c>
      <c r="F852">
        <f>CSV[[#This Row],[alt]]-C851</f>
        <v>1.4000244140625</v>
      </c>
      <c r="G852">
        <f>IF(CSV[[#This Row],[Altura]]&gt;0,CSV[[#This Row],[Altura]],0)</f>
        <v>1.4000244140625</v>
      </c>
      <c r="H852">
        <f>IF(CSV[[#This Row],[Altura]]&lt;=0,CSV[[#This Row],[Altura]],0)</f>
        <v>0</v>
      </c>
      <c r="I852" s="2">
        <f>RADIANS(CSV[[#This Row],[lon]])-RADIANS(A851)</f>
        <v>-9.2017547181910686E-7</v>
      </c>
      <c r="J852" s="2">
        <f>RADIANS(CSV[[#This Row],[lat]])-RADIANS(B851)</f>
        <v>-1.7511129408592785E-6</v>
      </c>
      <c r="K852" s="2">
        <f>RADIANS(CSV[[#This Row],[lon]])</f>
        <v>0.74190751654601106</v>
      </c>
      <c r="L852" s="2">
        <f>RADIANS(CSV[[#This Row],[lat]])</f>
        <v>-0.11633184107098279</v>
      </c>
      <c r="M852" s="2">
        <f>SIN(CSV[[#This Row],[dlon]]/2)*SIN(CSV[[#This Row],[dlon]]/2)</f>
        <v>2.1168072473436403E-13</v>
      </c>
      <c r="N852" s="2">
        <f>SIN(CSV[[#This Row],[dlat]]/2)*SIN(CSV[[#This Row],[dlat]]/2)</f>
        <v>7.6659913291101178E-13</v>
      </c>
      <c r="O852" s="2">
        <f>COS(RADIANS(CSV[[#This Row],[lat]]))</f>
        <v>0.99324107896501279</v>
      </c>
      <c r="P852" s="2">
        <f>CSV[[#This Row],[sindlon]]+CSV[[#This Row],[cosradlat]]*O851*CSV[[#This Row],[sindlat]]</f>
        <v>9.6795226695207066E-13</v>
      </c>
      <c r="Q852" s="2">
        <f>2*ASIN(SQRT(CSV[[#This Row],[Columna1]]))*6367445</f>
        <v>12.529166155153479</v>
      </c>
      <c r="R852" s="2" t="e" vm="1">
        <f ca="1">_xlfn.CONCAT(CSV[[#This Row],[lon]],",",CSV[[#This Row],[lat]],";",CSV[[#This Row],[alt]])</f>
        <v>#NAME?</v>
      </c>
    </row>
    <row r="853" spans="1:18" x14ac:dyDescent="0.25">
      <c r="A853">
        <v>42.508111149072647</v>
      </c>
      <c r="B853">
        <v>-6.6654022224247456</v>
      </c>
      <c r="C853">
        <v>623.20001220703125</v>
      </c>
      <c r="D853" s="1">
        <v>42854.37605324074</v>
      </c>
      <c r="E853" s="1">
        <f>CSV[[#This Row],[Column4]]-D852</f>
        <v>4.6296292566694319E-5</v>
      </c>
      <c r="F853">
        <f>CSV[[#This Row],[alt]]-C852</f>
        <v>1</v>
      </c>
      <c r="G853">
        <f>IF(CSV[[#This Row],[Altura]]&gt;0,CSV[[#This Row],[Altura]],0)</f>
        <v>1</v>
      </c>
      <c r="H853">
        <f>IF(CSV[[#This Row],[Altura]]&lt;=0,CSV[[#This Row],[Altura]],0)</f>
        <v>0</v>
      </c>
      <c r="I853" s="2">
        <f>RADIANS(CSV[[#This Row],[lon]])-RADIANS(A852)</f>
        <v>-1.0181909831930014E-6</v>
      </c>
      <c r="J853" s="2">
        <f>RADIANS(CSV[[#This Row],[lat]])-RADIANS(B852)</f>
        <v>-1.3736800764385659E-6</v>
      </c>
      <c r="K853" s="2">
        <f>RADIANS(CSV[[#This Row],[lon]])</f>
        <v>0.74190649835502787</v>
      </c>
      <c r="L853" s="2">
        <f>RADIANS(CSV[[#This Row],[lat]])</f>
        <v>-0.11633321475105923</v>
      </c>
      <c r="M853" s="2">
        <f>SIN(CSV[[#This Row],[dlon]]/2)*SIN(CSV[[#This Row],[dlon]]/2)</f>
        <v>2.5917821956386029E-13</v>
      </c>
      <c r="N853" s="2">
        <f>SIN(CSV[[#This Row],[dlat]]/2)*SIN(CSV[[#This Row],[dlat]]/2)</f>
        <v>4.717492381009919E-13</v>
      </c>
      <c r="O853" s="2">
        <f>COS(RADIANS(CSV[[#This Row],[lat]]))</f>
        <v>0.99324091952153726</v>
      </c>
      <c r="P853" s="2">
        <f>CSV[[#This Row],[sindlon]]+CSV[[#This Row],[cosradlat]]*O852*CSV[[#This Row],[sindlat]]</f>
        <v>7.2457190218546197E-13</v>
      </c>
      <c r="Q853" s="2">
        <f>2*ASIN(SQRT(CSV[[#This Row],[Columna1]]))*6367445</f>
        <v>10.840166239537728</v>
      </c>
      <c r="R853" s="2" t="e" vm="1">
        <f ca="1">_xlfn.CONCAT(CSV[[#This Row],[lon]],",",CSV[[#This Row],[lat]],";",CSV[[#This Row],[alt]])</f>
        <v>#NAME?</v>
      </c>
    </row>
    <row r="854" spans="1:18" x14ac:dyDescent="0.25">
      <c r="A854">
        <v>42.50807024538517</v>
      </c>
      <c r="B854">
        <v>-6.6654569562524557</v>
      </c>
      <c r="C854">
        <v>624.20001220703125</v>
      </c>
      <c r="D854" s="1">
        <v>42854.376087962963</v>
      </c>
      <c r="E854" s="1">
        <f>CSV[[#This Row],[Column4]]-D853</f>
        <v>3.4722223062999547E-5</v>
      </c>
      <c r="F854">
        <f>CSV[[#This Row],[alt]]-C853</f>
        <v>1</v>
      </c>
      <c r="G854">
        <f>IF(CSV[[#This Row],[Altura]]&gt;0,CSV[[#This Row],[Altura]],0)</f>
        <v>1</v>
      </c>
      <c r="H854">
        <f>IF(CSV[[#This Row],[Altura]]&lt;=0,CSV[[#This Row],[Altura]],0)</f>
        <v>0</v>
      </c>
      <c r="I854" s="2">
        <f>RADIANS(CSV[[#This Row],[lon]])-RADIANS(A853)</f>
        <v>-7.1390402267557107E-7</v>
      </c>
      <c r="J854" s="2">
        <f>RADIANS(CSV[[#This Row],[lat]])-RADIANS(B853)</f>
        <v>-9.5528550575485482E-7</v>
      </c>
      <c r="K854" s="2">
        <f>RADIANS(CSV[[#This Row],[lon]])</f>
        <v>0.74190578445100519</v>
      </c>
      <c r="L854" s="2">
        <f>RADIANS(CSV[[#This Row],[lat]])</f>
        <v>-0.11633417003656499</v>
      </c>
      <c r="M854" s="2">
        <f>SIN(CSV[[#This Row],[dlon]]/2)*SIN(CSV[[#This Row],[dlon]]/2)</f>
        <v>1.2741473839808517E-13</v>
      </c>
      <c r="N854" s="2">
        <f>SIN(CSV[[#This Row],[dlat]]/2)*SIN(CSV[[#This Row],[dlat]]/2)</f>
        <v>2.2814259937630982E-13</v>
      </c>
      <c r="O854" s="2">
        <f>COS(RADIANS(CSV[[#This Row],[lat]]))</f>
        <v>0.99324080864014519</v>
      </c>
      <c r="P854" s="2">
        <f>CSV[[#This Row],[sindlon]]+CSV[[#This Row],[cosradlat]]*O853*CSV[[#This Row],[sindlat]]</f>
        <v>3.5248366700229765E-13</v>
      </c>
      <c r="Q854" s="2">
        <f>2*ASIN(SQRT(CSV[[#This Row],[Columna1]]))*6367445</f>
        <v>7.5607468463135072</v>
      </c>
      <c r="R854" s="2" t="e" vm="1">
        <f ca="1">_xlfn.CONCAT(CSV[[#This Row],[lon]],",",CSV[[#This Row],[lat]],";",CSV[[#This Row],[alt]])</f>
        <v>#NAME?</v>
      </c>
    </row>
    <row r="855" spans="1:18" x14ac:dyDescent="0.25">
      <c r="A855">
        <v>42.508056750521064</v>
      </c>
      <c r="B855">
        <v>-6.6654722113162279</v>
      </c>
      <c r="C855">
        <v>624.79998779296875</v>
      </c>
      <c r="D855" s="1">
        <v>42854.376099537039</v>
      </c>
      <c r="E855" s="1">
        <f>CSV[[#This Row],[Column4]]-D854</f>
        <v>1.1574076779652387E-5</v>
      </c>
      <c r="F855">
        <f>CSV[[#This Row],[alt]]-C854</f>
        <v>0.5999755859375</v>
      </c>
      <c r="G855">
        <f>IF(CSV[[#This Row],[Altura]]&gt;0,CSV[[#This Row],[Altura]],0)</f>
        <v>0.5999755859375</v>
      </c>
      <c r="H855">
        <f>IF(CSV[[#This Row],[Altura]]&lt;=0,CSV[[#This Row],[Altura]],0)</f>
        <v>0</v>
      </c>
      <c r="I855" s="2">
        <f>RADIANS(CSV[[#This Row],[lon]])-RADIANS(A854)</f>
        <v>-2.3552981076591095E-7</v>
      </c>
      <c r="J855" s="2">
        <f>RADIANS(CSV[[#This Row],[lat]])-RADIANS(B854)</f>
        <v>-2.6625109042499595E-7</v>
      </c>
      <c r="K855" s="2">
        <f>RADIANS(CSV[[#This Row],[lon]])</f>
        <v>0.74190554892119442</v>
      </c>
      <c r="L855" s="2">
        <f>RADIANS(CSV[[#This Row],[lat]])</f>
        <v>-0.11633443628765541</v>
      </c>
      <c r="M855" s="2">
        <f>SIN(CSV[[#This Row],[dlon]]/2)*SIN(CSV[[#This Row],[dlon]]/2)</f>
        <v>1.3868572939856391E-14</v>
      </c>
      <c r="N855" s="2">
        <f>SIN(CSV[[#This Row],[dlat]]/2)*SIN(CSV[[#This Row],[dlat]]/2)</f>
        <v>1.7722410788124738E-14</v>
      </c>
      <c r="O855" s="2">
        <f>COS(RADIANS(CSV[[#This Row],[lat]]))</f>
        <v>0.99324077773582853</v>
      </c>
      <c r="P855" s="2">
        <f>CSV[[#This Row],[sindlon]]+CSV[[#This Row],[cosradlat]]*O854*CSV[[#This Row],[sindlat]]</f>
        <v>3.1352214530129339E-14</v>
      </c>
      <c r="Q855" s="2">
        <f>2*ASIN(SQRT(CSV[[#This Row],[Columna1]]))*6367445</f>
        <v>2.2549105010231805</v>
      </c>
      <c r="R855" s="2" t="e" vm="1">
        <f ca="1">_xlfn.CONCAT(CSV[[#This Row],[lon]],",",CSV[[#This Row],[lat]],";",CSV[[#This Row],[alt]])</f>
        <v>#NAME?</v>
      </c>
    </row>
    <row r="856" spans="1:18" x14ac:dyDescent="0.25">
      <c r="A856">
        <v>42.508025318384171</v>
      </c>
      <c r="B856">
        <v>-6.6654979437589654</v>
      </c>
      <c r="C856">
        <v>625.4000244140625</v>
      </c>
      <c r="D856" s="1">
        <v>42854.376122685186</v>
      </c>
      <c r="E856" s="1">
        <f>CSV[[#This Row],[Column4]]-D855</f>
        <v>2.314814628334716E-5</v>
      </c>
      <c r="F856">
        <f>CSV[[#This Row],[alt]]-C855</f>
        <v>0.60003662109375</v>
      </c>
      <c r="G856">
        <f>IF(CSV[[#This Row],[Altura]]&gt;0,CSV[[#This Row],[Altura]],0)</f>
        <v>0.60003662109375</v>
      </c>
      <c r="H856">
        <f>IF(CSV[[#This Row],[Altura]]&lt;=0,CSV[[#This Row],[Altura]],0)</f>
        <v>0</v>
      </c>
      <c r="I856" s="2">
        <f>RADIANS(CSV[[#This Row],[lon]])-RADIANS(A855)</f>
        <v>-5.4859427978115605E-7</v>
      </c>
      <c r="J856" s="2">
        <f>RADIANS(CSV[[#This Row],[lat]])-RADIANS(B855)</f>
        <v>-4.491158503566739E-7</v>
      </c>
      <c r="K856" s="2">
        <f>RADIANS(CSV[[#This Row],[lon]])</f>
        <v>0.74190500032691464</v>
      </c>
      <c r="L856" s="2">
        <f>RADIANS(CSV[[#This Row],[lat]])</f>
        <v>-0.11633488540350577</v>
      </c>
      <c r="M856" s="2">
        <f>SIN(CSV[[#This Row],[dlon]]/2)*SIN(CSV[[#This Row],[dlon]]/2)</f>
        <v>7.5238920952149441E-14</v>
      </c>
      <c r="N856" s="2">
        <f>SIN(CSV[[#This Row],[dlat]]/2)*SIN(CSV[[#This Row],[dlat]]/2)</f>
        <v>5.0426261760398732E-14</v>
      </c>
      <c r="O856" s="2">
        <f>COS(RADIANS(CSV[[#This Row],[lat]]))</f>
        <v>0.99324072560585996</v>
      </c>
      <c r="P856" s="2">
        <f>CSV[[#This Row],[sindlon]]+CSV[[#This Row],[cosradlat]]*O855*CSV[[#This Row],[sindlat]]</f>
        <v>1.2498579930815556E-13</v>
      </c>
      <c r="Q856" s="2">
        <f>2*ASIN(SQRT(CSV[[#This Row],[Columna1]]))*6367445</f>
        <v>4.5022077786793417</v>
      </c>
      <c r="R856" s="2" t="e" vm="1">
        <f ca="1">_xlfn.CONCAT(CSV[[#This Row],[lon]],",",CSV[[#This Row],[lat]],";",CSV[[#This Row],[alt]])</f>
        <v>#NAME?</v>
      </c>
    </row>
    <row r="857" spans="1:18" x14ac:dyDescent="0.25">
      <c r="A857">
        <v>42.507961029186845</v>
      </c>
      <c r="B857">
        <v>-6.6655527614057064</v>
      </c>
      <c r="C857">
        <v>626.5999755859375</v>
      </c>
      <c r="D857" s="1">
        <v>42854.376168981478</v>
      </c>
      <c r="E857" s="1">
        <f>CSV[[#This Row],[Column4]]-D856</f>
        <v>4.6296292566694319E-5</v>
      </c>
      <c r="F857">
        <f>CSV[[#This Row],[alt]]-C856</f>
        <v>1.199951171875</v>
      </c>
      <c r="G857">
        <f>IF(CSV[[#This Row],[Altura]]&gt;0,CSV[[#This Row],[Altura]],0)</f>
        <v>1.199951171875</v>
      </c>
      <c r="H857">
        <f>IF(CSV[[#This Row],[Altura]]&lt;=0,CSV[[#This Row],[Altura]],0)</f>
        <v>0</v>
      </c>
      <c r="I857" s="2">
        <f>RADIANS(CSV[[#This Row],[lon]])-RADIANS(A856)</f>
        <v>-1.1220581668247576E-6</v>
      </c>
      <c r="J857" s="2">
        <f>RADIANS(CSV[[#This Row],[lat]])-RADIANS(B856)</f>
        <v>-9.5674842381932024E-7</v>
      </c>
      <c r="K857" s="2">
        <f>RADIANS(CSV[[#This Row],[lon]])</f>
        <v>0.74190387826874782</v>
      </c>
      <c r="L857" s="2">
        <f>RADIANS(CSV[[#This Row],[lat]])</f>
        <v>-0.11633584215192959</v>
      </c>
      <c r="M857" s="2">
        <f>SIN(CSV[[#This Row],[dlon]]/2)*SIN(CSV[[#This Row],[dlon]]/2)</f>
        <v>3.1475363243450085E-13</v>
      </c>
      <c r="N857" s="2">
        <f>SIN(CSV[[#This Row],[dlat]]/2)*SIN(CSV[[#This Row],[dlat]]/2)</f>
        <v>2.2884188662017098E-13</v>
      </c>
      <c r="O857" s="2">
        <f>COS(RADIANS(CSV[[#This Row],[lat]]))</f>
        <v>0.99324061455307666</v>
      </c>
      <c r="P857" s="2">
        <f>CSV[[#This Row],[sindlon]]+CSV[[#This Row],[cosradlat]]*O856*CSV[[#This Row],[sindlat]]</f>
        <v>5.4051233888397941E-13</v>
      </c>
      <c r="Q857" s="2">
        <f>2*ASIN(SQRT(CSV[[#This Row],[Columna1]]))*6367445</f>
        <v>9.3626330905689219</v>
      </c>
      <c r="R857" s="2" t="e" vm="1">
        <f ca="1">_xlfn.CONCAT(CSV[[#This Row],[lon]],",",CSV[[#This Row],[lat]],";",CSV[[#This Row],[alt]])</f>
        <v>#NAME?</v>
      </c>
    </row>
    <row r="858" spans="1:18" x14ac:dyDescent="0.25">
      <c r="A858">
        <v>42.507927501574159</v>
      </c>
      <c r="B858">
        <v>-6.6655783262103796</v>
      </c>
      <c r="C858">
        <v>628</v>
      </c>
      <c r="D858" s="1">
        <v>42854.376192129632</v>
      </c>
      <c r="E858" s="1">
        <f>CSV[[#This Row],[Column4]]-D857</f>
        <v>2.3148153559304774E-5</v>
      </c>
      <c r="F858">
        <f>CSV[[#This Row],[alt]]-C857</f>
        <v>1.4000244140625</v>
      </c>
      <c r="G858">
        <f>IF(CSV[[#This Row],[Altura]]&gt;0,CSV[[#This Row],[Altura]],0)</f>
        <v>1.4000244140625</v>
      </c>
      <c r="H858">
        <f>IF(CSV[[#This Row],[Altura]]&lt;=0,CSV[[#This Row],[Altura]],0)</f>
        <v>0</v>
      </c>
      <c r="I858" s="2">
        <f>RADIANS(CSV[[#This Row],[lon]])-RADIANS(A857)</f>
        <v>-5.8516723167034712E-7</v>
      </c>
      <c r="J858" s="2">
        <f>RADIANS(CSV[[#This Row],[lat]])-RADIANS(B857)</f>
        <v>-4.4619001418610971E-7</v>
      </c>
      <c r="K858" s="2">
        <f>RADIANS(CSV[[#This Row],[lon]])</f>
        <v>0.74190329310151615</v>
      </c>
      <c r="L858" s="2">
        <f>RADIANS(CSV[[#This Row],[lat]])</f>
        <v>-0.11633628834194377</v>
      </c>
      <c r="M858" s="2">
        <f>SIN(CSV[[#This Row],[dlon]]/2)*SIN(CSV[[#This Row],[dlon]]/2)</f>
        <v>8.5605172255181974E-14</v>
      </c>
      <c r="N858" s="2">
        <f>SIN(CSV[[#This Row],[dlat]]/2)*SIN(CSV[[#This Row],[dlat]]/2)</f>
        <v>4.977138218984937E-14</v>
      </c>
      <c r="O858" s="2">
        <f>COS(RADIANS(CSV[[#This Row],[lat]]))</f>
        <v>0.99324056276209471</v>
      </c>
      <c r="P858" s="2">
        <f>CSV[[#This Row],[sindlon]]+CSV[[#This Row],[cosradlat]]*O857*CSV[[#This Row],[sindlat]]</f>
        <v>1.3470597799104686E-13</v>
      </c>
      <c r="Q858" s="2">
        <f>2*ASIN(SQRT(CSV[[#This Row],[Columna1]]))*6367445</f>
        <v>4.6739991886312309</v>
      </c>
      <c r="R858" s="2" t="e" vm="1">
        <f ca="1">_xlfn.CONCAT(CSV[[#This Row],[lon]],",",CSV[[#This Row],[lat]],";",CSV[[#This Row],[alt]])</f>
        <v>#NAME?</v>
      </c>
    </row>
    <row r="859" spans="1:18" x14ac:dyDescent="0.25">
      <c r="A859">
        <v>42.507894728332758</v>
      </c>
      <c r="B859">
        <v>-6.6656086686998606</v>
      </c>
      <c r="C859">
        <v>629</v>
      </c>
      <c r="D859" s="1">
        <v>42854.376215277778</v>
      </c>
      <c r="E859" s="1">
        <f>CSV[[#This Row],[Column4]]-D858</f>
        <v>2.314814628334716E-5</v>
      </c>
      <c r="F859">
        <f>CSV[[#This Row],[alt]]-C858</f>
        <v>1</v>
      </c>
      <c r="G859">
        <f>IF(CSV[[#This Row],[Altura]]&gt;0,CSV[[#This Row],[Altura]],0)</f>
        <v>1</v>
      </c>
      <c r="H859">
        <f>IF(CSV[[#This Row],[Altura]]&lt;=0,CSV[[#This Row],[Altura]],0)</f>
        <v>0</v>
      </c>
      <c r="I859" s="2">
        <f>RADIANS(CSV[[#This Row],[lon]])-RADIANS(A858)</f>
        <v>-5.7200096903464726E-7</v>
      </c>
      <c r="J859" s="2">
        <f>RADIANS(CSV[[#This Row],[lat]])-RADIANS(B858)</f>
        <v>-5.295763446933055E-7</v>
      </c>
      <c r="K859" s="2">
        <f>RADIANS(CSV[[#This Row],[lon]])</f>
        <v>0.74190272110054711</v>
      </c>
      <c r="L859" s="2">
        <f>RADIANS(CSV[[#This Row],[lat]])</f>
        <v>-0.11633681791828847</v>
      </c>
      <c r="M859" s="2">
        <f>SIN(CSV[[#This Row],[dlon]]/2)*SIN(CSV[[#This Row],[dlon]]/2)</f>
        <v>8.1796277144141634E-14</v>
      </c>
      <c r="N859" s="2">
        <f>SIN(CSV[[#This Row],[dlat]]/2)*SIN(CSV[[#This Row],[dlat]]/2)</f>
        <v>7.011277621467905E-14</v>
      </c>
      <c r="O859" s="2">
        <f>COS(RADIANS(CSV[[#This Row],[lat]]))</f>
        <v>0.99324050129188568</v>
      </c>
      <c r="P859" s="2">
        <f>CSV[[#This Row],[sindlon]]+CSV[[#This Row],[cosradlat]]*O858*CSV[[#This Row],[sindlat]]</f>
        <v>1.5096440670947741E-13</v>
      </c>
      <c r="Q859" s="2">
        <f>2*ASIN(SQRT(CSV[[#This Row],[Columna1]]))*6367445</f>
        <v>4.9480317796053193</v>
      </c>
      <c r="R859" s="2" t="e" vm="1">
        <f ca="1">_xlfn.CONCAT(CSV[[#This Row],[lon]],",",CSV[[#This Row],[lat]],";",CSV[[#This Row],[alt]])</f>
        <v>#NAME?</v>
      </c>
    </row>
    <row r="860" spans="1:18" x14ac:dyDescent="0.25">
      <c r="A860">
        <v>42.507847622036934</v>
      </c>
      <c r="B860">
        <v>-6.6656443756073713</v>
      </c>
      <c r="C860">
        <v>630.4000244140625</v>
      </c>
      <c r="D860" s="1">
        <v>42854.376250000001</v>
      </c>
      <c r="E860" s="1">
        <f>CSV[[#This Row],[Column4]]-D859</f>
        <v>3.4722223062999547E-5</v>
      </c>
      <c r="F860">
        <f>CSV[[#This Row],[alt]]-C859</f>
        <v>1.4000244140625</v>
      </c>
      <c r="G860">
        <f>IF(CSV[[#This Row],[Altura]]&gt;0,CSV[[#This Row],[Altura]],0)</f>
        <v>1.4000244140625</v>
      </c>
      <c r="H860">
        <f>IF(CSV[[#This Row],[Altura]]&lt;=0,CSV[[#This Row],[Altura]],0)</f>
        <v>0</v>
      </c>
      <c r="I860" s="2">
        <f>RADIANS(CSV[[#This Row],[lon]])-RADIANS(A859)</f>
        <v>-8.2215996044521233E-7</v>
      </c>
      <c r="J860" s="2">
        <f>RADIANS(CSV[[#This Row],[lat]])-RADIANS(B859)</f>
        <v>-6.2320310176278149E-7</v>
      </c>
      <c r="K860" s="2">
        <f>RADIANS(CSV[[#This Row],[lon]])</f>
        <v>0.74190189894058667</v>
      </c>
      <c r="L860" s="2">
        <f>RADIANS(CSV[[#This Row],[lat]])</f>
        <v>-0.11633744112139023</v>
      </c>
      <c r="M860" s="2">
        <f>SIN(CSV[[#This Row],[dlon]]/2)*SIN(CSV[[#This Row],[dlon]]/2)</f>
        <v>1.6898675013980876E-13</v>
      </c>
      <c r="N860" s="2">
        <f>SIN(CSV[[#This Row],[dlat]]/2)*SIN(CSV[[#This Row],[dlat]]/2)</f>
        <v>9.7095526511684814E-14</v>
      </c>
      <c r="O860" s="2">
        <f>COS(RADIANS(CSV[[#This Row],[lat]]))</f>
        <v>0.99324042895365861</v>
      </c>
      <c r="P860" s="2">
        <f>CSV[[#This Row],[sindlon]]+CSV[[#This Row],[cosradlat]]*O859*CSV[[#This Row],[sindlat]]</f>
        <v>2.6477407187770835E-13</v>
      </c>
      <c r="Q860" s="2">
        <f>2*ASIN(SQRT(CSV[[#This Row],[Columna1]]))*6367445</f>
        <v>6.5528907160873118</v>
      </c>
      <c r="R860" s="2" t="e" vm="1">
        <f ca="1">_xlfn.CONCAT(CSV[[#This Row],[lon]],",",CSV[[#This Row],[lat]],";",CSV[[#This Row],[alt]])</f>
        <v>#NAME?</v>
      </c>
    </row>
    <row r="861" spans="1:18" x14ac:dyDescent="0.25">
      <c r="A861">
        <v>42.507819123566151</v>
      </c>
      <c r="B861">
        <v>-6.66567656211555</v>
      </c>
      <c r="C861">
        <v>631</v>
      </c>
      <c r="D861" s="1">
        <v>42854.376273148147</v>
      </c>
      <c r="E861" s="1">
        <f>CSV[[#This Row],[Column4]]-D860</f>
        <v>2.314814628334716E-5</v>
      </c>
      <c r="F861">
        <f>CSV[[#This Row],[alt]]-C860</f>
        <v>0.5999755859375</v>
      </c>
      <c r="G861">
        <f>IF(CSV[[#This Row],[Altura]]&gt;0,CSV[[#This Row],[Altura]],0)</f>
        <v>0.5999755859375</v>
      </c>
      <c r="H861">
        <f>IF(CSV[[#This Row],[Altura]]&lt;=0,CSV[[#This Row],[Altura]],0)</f>
        <v>0</v>
      </c>
      <c r="I861" s="2">
        <f>RADIANS(CSV[[#This Row],[lon]])-RADIANS(A860)</f>
        <v>-4.9739214702526624E-7</v>
      </c>
      <c r="J861" s="2">
        <f>RADIANS(CSV[[#This Row],[lat]])-RADIANS(B860)</f>
        <v>-5.6176054244461149E-7</v>
      </c>
      <c r="K861" s="2">
        <f>RADIANS(CSV[[#This Row],[lon]])</f>
        <v>0.74190140154843964</v>
      </c>
      <c r="L861" s="2">
        <f>RADIANS(CSV[[#This Row],[lat]])</f>
        <v>-0.11633800288193268</v>
      </c>
      <c r="M861" s="2">
        <f>SIN(CSV[[#This Row],[dlon]]/2)*SIN(CSV[[#This Row],[dlon]]/2)</f>
        <v>6.1849736980599752E-14</v>
      </c>
      <c r="N861" s="2">
        <f>SIN(CSV[[#This Row],[dlat]]/2)*SIN(CSV[[#This Row],[dlat]]/2)</f>
        <v>7.889372676191395E-14</v>
      </c>
      <c r="O861" s="2">
        <f>COS(RADIANS(CSV[[#This Row],[lat]]))</f>
        <v>0.99324036374703883</v>
      </c>
      <c r="P861" s="2">
        <f>CSV[[#This Row],[sindlon]]+CSV[[#This Row],[cosradlat]]*O860*CSV[[#This Row],[sindlat]]</f>
        <v>1.3968048792702083E-13</v>
      </c>
      <c r="Q861" s="2">
        <f>2*ASIN(SQRT(CSV[[#This Row],[Columna1]]))*6367445</f>
        <v>4.7595190533269411</v>
      </c>
      <c r="R861" s="2" t="e" vm="1">
        <f ca="1">_xlfn.CONCAT(CSV[[#This Row],[lon]],",",CSV[[#This Row],[lat]],";",CSV[[#This Row],[alt]])</f>
        <v>#NAME?</v>
      </c>
    </row>
    <row r="862" spans="1:18" x14ac:dyDescent="0.25">
      <c r="A862">
        <v>42.50780688598752</v>
      </c>
      <c r="B862">
        <v>-6.6656957566738129</v>
      </c>
      <c r="C862">
        <v>631.5999755859375</v>
      </c>
      <c r="D862" s="1">
        <v>42854.376284722224</v>
      </c>
      <c r="E862" s="1">
        <f>CSV[[#This Row],[Column4]]-D861</f>
        <v>1.1574076779652387E-5</v>
      </c>
      <c r="F862">
        <f>CSV[[#This Row],[alt]]-C861</f>
        <v>0.5999755859375</v>
      </c>
      <c r="G862">
        <f>IF(CSV[[#This Row],[Altura]]&gt;0,CSV[[#This Row],[Altura]],0)</f>
        <v>0.5999755859375</v>
      </c>
      <c r="H862">
        <f>IF(CSV[[#This Row],[Altura]]&lt;=0,CSV[[#This Row],[Altura]],0)</f>
        <v>0</v>
      </c>
      <c r="I862" s="2">
        <f>RADIANS(CSV[[#This Row],[lon]])-RADIANS(A861)</f>
        <v>-2.13586039521374E-7</v>
      </c>
      <c r="J862" s="2">
        <f>RADIANS(CSV[[#This Row],[lat]])-RADIANS(B861)</f>
        <v>-3.3500824014875974E-7</v>
      </c>
      <c r="K862" s="2">
        <f>RADIANS(CSV[[#This Row],[lon]])</f>
        <v>0.74190118796240012</v>
      </c>
      <c r="L862" s="2">
        <f>RADIANS(CSV[[#This Row],[lat]])</f>
        <v>-0.11633833789017282</v>
      </c>
      <c r="M862" s="2">
        <f>SIN(CSV[[#This Row],[dlon]]/2)*SIN(CSV[[#This Row],[dlon]]/2)</f>
        <v>1.1404749069606443E-14</v>
      </c>
      <c r="N862" s="2">
        <f>SIN(CSV[[#This Row],[dlat]]/2)*SIN(CSV[[#This Row],[dlat]]/2)</f>
        <v>2.8057630241892004E-14</v>
      </c>
      <c r="O862" s="2">
        <f>COS(RADIANS(CSV[[#This Row],[lat]]))</f>
        <v>0.99324032486065028</v>
      </c>
      <c r="P862" s="2">
        <f>CSV[[#This Row],[sindlon]]+CSV[[#This Row],[cosradlat]]*O861*CSV[[#This Row],[sindlat]]</f>
        <v>3.9084341507087114E-14</v>
      </c>
      <c r="Q862" s="2">
        <f>2*ASIN(SQRT(CSV[[#This Row],[Columna1]]))*6367445</f>
        <v>2.5176572041224419</v>
      </c>
      <c r="R862" s="2" t="e" vm="1">
        <f ca="1">_xlfn.CONCAT(CSV[[#This Row],[lon]],",",CSV[[#This Row],[lat]],";",CSV[[#This Row],[alt]])</f>
        <v>#NAME?</v>
      </c>
    </row>
    <row r="863" spans="1:18" x14ac:dyDescent="0.25">
      <c r="A863">
        <v>42.507733711972833</v>
      </c>
      <c r="B863">
        <v>-6.6657898016273984</v>
      </c>
      <c r="C863">
        <v>633</v>
      </c>
      <c r="D863" s="1">
        <v>42854.376342592594</v>
      </c>
      <c r="E863" s="1">
        <f>CSV[[#This Row],[Column4]]-D862</f>
        <v>5.7870369346346706E-5</v>
      </c>
      <c r="F863">
        <f>CSV[[#This Row],[alt]]-C862</f>
        <v>1.4000244140625</v>
      </c>
      <c r="G863">
        <f>IF(CSV[[#This Row],[Altura]]&gt;0,CSV[[#This Row],[Altura]],0)</f>
        <v>1.4000244140625</v>
      </c>
      <c r="H863">
        <f>IF(CSV[[#This Row],[Altura]]&lt;=0,CSV[[#This Row],[Altura]],0)</f>
        <v>0</v>
      </c>
      <c r="I863" s="2">
        <f>RADIANS(CSV[[#This Row],[lon]])-RADIANS(A862)</f>
        <v>-1.2771274832124035E-6</v>
      </c>
      <c r="J863" s="2">
        <f>RADIANS(CSV[[#This Row],[lat]])-RADIANS(B862)</f>
        <v>-1.6413940849557829E-6</v>
      </c>
      <c r="K863" s="2">
        <f>RADIANS(CSV[[#This Row],[lon]])</f>
        <v>0.74189991083491691</v>
      </c>
      <c r="L863" s="2">
        <f>RADIANS(CSV[[#This Row],[lat]])</f>
        <v>-0.11633997928425778</v>
      </c>
      <c r="M863" s="2">
        <f>SIN(CSV[[#This Row],[dlon]]/2)*SIN(CSV[[#This Row],[dlon]]/2)</f>
        <v>4.077636520940566E-13</v>
      </c>
      <c r="N863" s="2">
        <f>SIN(CSV[[#This Row],[dlat]]/2)*SIN(CSV[[#This Row],[dlat]]/2)</f>
        <v>6.7354363553180679E-13</v>
      </c>
      <c r="O863" s="2">
        <f>COS(RADIANS(CSV[[#This Row],[lat]]))</f>
        <v>0.99324013433271607</v>
      </c>
      <c r="P863" s="2">
        <f>CSV[[#This Row],[sindlon]]+CSV[[#This Row],[cosradlat]]*O862*CSV[[#This Row],[sindlat]]</f>
        <v>1.0722320641971326E-12</v>
      </c>
      <c r="Q863" s="2">
        <f>2*ASIN(SQRT(CSV[[#This Row],[Columna1]]))*6367445</f>
        <v>13.186805275128897</v>
      </c>
      <c r="R863" s="2" t="e" vm="1">
        <f ca="1">_xlfn.CONCAT(CSV[[#This Row],[lon]],",",CSV[[#This Row],[lat]],";",CSV[[#This Row],[alt]])</f>
        <v>#NAME?</v>
      </c>
    </row>
    <row r="864" spans="1:18" x14ac:dyDescent="0.25">
      <c r="A864">
        <v>42.507703453302383</v>
      </c>
      <c r="B864">
        <v>-6.6658318787813187</v>
      </c>
      <c r="C864">
        <v>633.5999755859375</v>
      </c>
      <c r="D864" s="1">
        <v>42854.37636574074</v>
      </c>
      <c r="E864" s="1">
        <f>CSV[[#This Row],[Column4]]-D863</f>
        <v>2.314814628334716E-5</v>
      </c>
      <c r="F864">
        <f>CSV[[#This Row],[alt]]-C863</f>
        <v>0.5999755859375</v>
      </c>
      <c r="G864">
        <f>IF(CSV[[#This Row],[Altura]]&gt;0,CSV[[#This Row],[Altura]],0)</f>
        <v>0.5999755859375</v>
      </c>
      <c r="H864">
        <f>IF(CSV[[#This Row],[Altura]]&lt;=0,CSV[[#This Row],[Altura]],0)</f>
        <v>0</v>
      </c>
      <c r="I864" s="2">
        <f>RADIANS(CSV[[#This Row],[lon]])-RADIANS(A863)</f>
        <v>-5.2811342665659566E-7</v>
      </c>
      <c r="J864" s="2">
        <f>RADIANS(CSV[[#This Row],[lat]])-RADIANS(B863)</f>
        <v>-7.3438487577237588E-7</v>
      </c>
      <c r="K864" s="2">
        <f>RADIANS(CSV[[#This Row],[lon]])</f>
        <v>0.74189938272149025</v>
      </c>
      <c r="L864" s="2">
        <f>RADIANS(CSV[[#This Row],[lat]])</f>
        <v>-0.11634071366913355</v>
      </c>
      <c r="M864" s="2">
        <f>SIN(CSV[[#This Row],[dlon]]/2)*SIN(CSV[[#This Row],[dlon]]/2)</f>
        <v>6.9725947853741244E-14</v>
      </c>
      <c r="N864" s="2">
        <f>SIN(CSV[[#This Row],[dlat]]/2)*SIN(CSV[[#This Row],[dlat]]/2)</f>
        <v>1.3483028644079591E-13</v>
      </c>
      <c r="O864" s="2">
        <f>COS(RADIANS(CSV[[#This Row],[lat]]))</f>
        <v>0.99324004908673102</v>
      </c>
      <c r="P864" s="2">
        <f>CSV[[#This Row],[sindlon]]+CSV[[#This Row],[cosradlat]]*O863*CSV[[#This Row],[sindlat]]</f>
        <v>2.0273951480567457E-13</v>
      </c>
      <c r="Q864" s="2">
        <f>2*ASIN(SQRT(CSV[[#This Row],[Columna1]]))*6367445</f>
        <v>5.7340886036694512</v>
      </c>
      <c r="R864" s="2" t="e" vm="1">
        <f ca="1">_xlfn.CONCAT(CSV[[#This Row],[lon]],",",CSV[[#This Row],[lat]],";",CSV[[#This Row],[alt]])</f>
        <v>#NAME?</v>
      </c>
    </row>
    <row r="865" spans="1:18" x14ac:dyDescent="0.25">
      <c r="A865">
        <v>42.5076749548316</v>
      </c>
      <c r="B865">
        <v>-6.6658714413642883</v>
      </c>
      <c r="C865">
        <v>634</v>
      </c>
      <c r="D865" s="1">
        <v>42854.376388888886</v>
      </c>
      <c r="E865" s="1">
        <f>CSV[[#This Row],[Column4]]-D864</f>
        <v>2.314814628334716E-5</v>
      </c>
      <c r="F865">
        <f>CSV[[#This Row],[alt]]-C864</f>
        <v>0.4000244140625</v>
      </c>
      <c r="G865">
        <f>IF(CSV[[#This Row],[Altura]]&gt;0,CSV[[#This Row],[Altura]],0)</f>
        <v>0.4000244140625</v>
      </c>
      <c r="H865">
        <f>IF(CSV[[#This Row],[Altura]]&lt;=0,CSV[[#This Row],[Altura]],0)</f>
        <v>0</v>
      </c>
      <c r="I865" s="2">
        <f>RADIANS(CSV[[#This Row],[lon]])-RADIANS(A864)</f>
        <v>-4.9739214691424394E-7</v>
      </c>
      <c r="J865" s="2">
        <f>RADIANS(CSV[[#This Row],[lat]])-RADIANS(B864)</f>
        <v>-6.9049733340820207E-7</v>
      </c>
      <c r="K865" s="2">
        <f>RADIANS(CSV[[#This Row],[lon]])</f>
        <v>0.74189888532934334</v>
      </c>
      <c r="L865" s="2">
        <f>RADIANS(CSV[[#This Row],[lat]])</f>
        <v>-0.11634140416646696</v>
      </c>
      <c r="M865" s="2">
        <f>SIN(CSV[[#This Row],[dlon]]/2)*SIN(CSV[[#This Row],[dlon]]/2)</f>
        <v>6.1849736952988938E-14</v>
      </c>
      <c r="N865" s="2">
        <f>SIN(CSV[[#This Row],[dlat]]/2)*SIN(CSV[[#This Row],[dlat]]/2)</f>
        <v>1.1919664186095469E-13</v>
      </c>
      <c r="O865" s="2">
        <f>COS(RADIANS(CSV[[#This Row],[lat]]))</f>
        <v>0.99323996893463906</v>
      </c>
      <c r="P865" s="2">
        <f>CSV[[#This Row],[sindlon]]+CSV[[#This Row],[cosradlat]]*O864*CSV[[#This Row],[sindlat]]</f>
        <v>1.794402893500102E-13</v>
      </c>
      <c r="Q865" s="2">
        <f>2*ASIN(SQRT(CSV[[#This Row],[Columna1]]))*6367445</f>
        <v>5.3945494496912394</v>
      </c>
      <c r="R865" s="2" t="e" vm="1">
        <f ca="1">_xlfn.CONCAT(CSV[[#This Row],[lon]],",",CSV[[#This Row],[lat]],";",CSV[[#This Row],[alt]])</f>
        <v>#NAME?</v>
      </c>
    </row>
    <row r="866" spans="1:18" x14ac:dyDescent="0.25">
      <c r="A866">
        <v>42.507626758888364</v>
      </c>
      <c r="B866">
        <v>-6.6659228224307299</v>
      </c>
      <c r="C866">
        <v>635.5999755859375</v>
      </c>
      <c r="D866" s="1">
        <v>42854.376423611109</v>
      </c>
      <c r="E866" s="1">
        <f>CSV[[#This Row],[Column4]]-D865</f>
        <v>3.4722223062999547E-5</v>
      </c>
      <c r="F866">
        <f>CSV[[#This Row],[alt]]-C865</f>
        <v>1.5999755859375</v>
      </c>
      <c r="G866">
        <f>IF(CSV[[#This Row],[Altura]]&gt;0,CSV[[#This Row],[Altura]],0)</f>
        <v>1.5999755859375</v>
      </c>
      <c r="H866">
        <f>IF(CSV[[#This Row],[Altura]]&lt;=0,CSV[[#This Row],[Altura]],0)</f>
        <v>0</v>
      </c>
      <c r="I866" s="2">
        <f>RADIANS(CSV[[#This Row],[lon]])-RADIANS(A865)</f>
        <v>-8.4117789556081846E-7</v>
      </c>
      <c r="J866" s="2">
        <f>RADIANS(CSV[[#This Row],[lat]])-RADIANS(B865)</f>
        <v>-8.9676878259337123E-7</v>
      </c>
      <c r="K866" s="2">
        <f>RADIANS(CSV[[#This Row],[lon]])</f>
        <v>0.74189804415144778</v>
      </c>
      <c r="L866" s="2">
        <f>RADIANS(CSV[[#This Row],[lat]])</f>
        <v>-0.11634230093524955</v>
      </c>
      <c r="M866" s="2">
        <f>SIN(CSV[[#This Row],[dlon]]/2)*SIN(CSV[[#This Row],[dlon]]/2)</f>
        <v>1.7689506299502139E-13</v>
      </c>
      <c r="N866" s="2">
        <f>SIN(CSV[[#This Row],[dlat]]/2)*SIN(CSV[[#This Row],[dlat]]/2)</f>
        <v>2.0104856235848579E-13</v>
      </c>
      <c r="O866" s="2">
        <f>COS(RADIANS(CSV[[#This Row],[lat]]))</f>
        <v>0.99323986483810078</v>
      </c>
      <c r="P866" s="2">
        <f>CSV[[#This Row],[sindlon]]+CSV[[#This Row],[cosradlat]]*O865*CSV[[#This Row],[sindlat]]</f>
        <v>3.752346030333704E-13</v>
      </c>
      <c r="Q866" s="2">
        <f>2*ASIN(SQRT(CSV[[#This Row],[Columna1]]))*6367445</f>
        <v>7.8009346271775879</v>
      </c>
      <c r="R866" s="2" t="e" vm="1">
        <f ca="1">_xlfn.CONCAT(CSV[[#This Row],[lon]],",",CSV[[#This Row],[lat]],";",CSV[[#This Row],[alt]])</f>
        <v>#NAME?</v>
      </c>
    </row>
    <row r="867" spans="1:18" x14ac:dyDescent="0.25">
      <c r="A867">
        <v>42.50756305642426</v>
      </c>
      <c r="B867">
        <v>-6.665972862392664</v>
      </c>
      <c r="C867">
        <v>636.79998779296875</v>
      </c>
      <c r="D867" s="1">
        <v>42854.376469907409</v>
      </c>
      <c r="E867" s="1">
        <f>CSV[[#This Row],[Column4]]-D866</f>
        <v>4.6296299842651933E-5</v>
      </c>
      <c r="F867">
        <f>CSV[[#This Row],[alt]]-C866</f>
        <v>1.20001220703125</v>
      </c>
      <c r="G867">
        <f>IF(CSV[[#This Row],[Altura]]&gt;0,CSV[[#This Row],[Altura]],0)</f>
        <v>1.20001220703125</v>
      </c>
      <c r="H867">
        <f>IF(CSV[[#This Row],[Altura]]&lt;=0,CSV[[#This Row],[Altura]],0)</f>
        <v>0</v>
      </c>
      <c r="I867" s="2">
        <f>RADIANS(CSV[[#This Row],[lon]])-RADIANS(A866)</f>
        <v>-1.1118177403179885E-6</v>
      </c>
      <c r="J867" s="2">
        <f>RADIANS(CSV[[#This Row],[lat]])-RADIANS(B866)</f>
        <v>-8.7336209332600223E-7</v>
      </c>
      <c r="K867" s="2">
        <f>RADIANS(CSV[[#This Row],[lon]])</f>
        <v>0.74189693233370746</v>
      </c>
      <c r="L867" s="2">
        <f>RADIANS(CSV[[#This Row],[lat]])</f>
        <v>-0.11634317429734288</v>
      </c>
      <c r="M867" s="2">
        <f>SIN(CSV[[#This Row],[dlon]]/2)*SIN(CSV[[#This Row],[dlon]]/2)</f>
        <v>3.0903467192141775E-13</v>
      </c>
      <c r="N867" s="2">
        <f>SIN(CSV[[#This Row],[dlat]]/2)*SIN(CSV[[#This Row],[dlat]]/2)</f>
        <v>1.9069033651468204E-13</v>
      </c>
      <c r="O867" s="2">
        <f>COS(RADIANS(CSV[[#This Row],[lat]]))</f>
        <v>0.99323976345783327</v>
      </c>
      <c r="P867" s="2">
        <f>CSV[[#This Row],[sindlon]]+CSV[[#This Row],[cosradlat]]*O866*CSV[[#This Row],[sindlat]]</f>
        <v>4.9715551877592726E-13</v>
      </c>
      <c r="Q867" s="2">
        <f>2*ASIN(SQRT(CSV[[#This Row],[Columna1]]))*6367445</f>
        <v>8.9792761969149595</v>
      </c>
      <c r="R867" s="2" t="e" vm="1">
        <f ca="1">_xlfn.CONCAT(CSV[[#This Row],[lon]],",",CSV[[#This Row],[lat]],";",CSV[[#This Row],[alt]])</f>
        <v>#NAME?</v>
      </c>
    </row>
    <row r="868" spans="1:18" x14ac:dyDescent="0.25">
      <c r="A868">
        <v>42.507533300668001</v>
      </c>
      <c r="B868">
        <v>-6.6660001035779723</v>
      </c>
      <c r="C868">
        <v>637.79998779296875</v>
      </c>
      <c r="D868" s="1">
        <v>42854.376493055555</v>
      </c>
      <c r="E868" s="1">
        <f>CSV[[#This Row],[Column4]]-D867</f>
        <v>2.314814628334716E-5</v>
      </c>
      <c r="F868">
        <f>CSV[[#This Row],[alt]]-C867</f>
        <v>1</v>
      </c>
      <c r="G868">
        <f>IF(CSV[[#This Row],[Altura]]&gt;0,CSV[[#This Row],[Altura]],0)</f>
        <v>1</v>
      </c>
      <c r="H868">
        <f>IF(CSV[[#This Row],[Altura]]&lt;=0,CSV[[#This Row],[Altura]],0)</f>
        <v>0</v>
      </c>
      <c r="I868" s="2">
        <f>RADIANS(CSV[[#This Row],[lon]])-RADIANS(A867)</f>
        <v>-5.1933591804775858E-7</v>
      </c>
      <c r="J868" s="2">
        <f>RADIANS(CSV[[#This Row],[lat]])-RADIANS(B867)</f>
        <v>-4.7544837578072929E-7</v>
      </c>
      <c r="K868" s="2">
        <f>RADIANS(CSV[[#This Row],[lon]])</f>
        <v>0.74189641299778941</v>
      </c>
      <c r="L868" s="2">
        <f>RADIANS(CSV[[#This Row],[lat]])</f>
        <v>-0.11634364974571866</v>
      </c>
      <c r="M868" s="2">
        <f>SIN(CSV[[#This Row],[dlon]]/2)*SIN(CSV[[#This Row],[dlon]]/2)</f>
        <v>6.7427448943625546E-14</v>
      </c>
      <c r="N868" s="2">
        <f>SIN(CSV[[#This Row],[dlat]]/2)*SIN(CSV[[#This Row],[dlat]]/2)</f>
        <v>5.6512789508132326E-14</v>
      </c>
      <c r="O868" s="2">
        <f>COS(RADIANS(CSV[[#This Row],[lat]]))</f>
        <v>0.99323970826725194</v>
      </c>
      <c r="P868" s="2">
        <f>CSV[[#This Row],[sindlon]]+CSV[[#This Row],[cosradlat]]*O867*CSV[[#This Row],[sindlat]]</f>
        <v>1.2317873838398757E-13</v>
      </c>
      <c r="Q868" s="2">
        <f>2*ASIN(SQRT(CSV[[#This Row],[Columna1]]))*6367445</f>
        <v>4.4695425266967979</v>
      </c>
      <c r="R868" s="2" t="e" vm="1">
        <f ca="1">_xlfn.CONCAT(CSV[[#This Row],[lon]],",",CSV[[#This Row],[lat]],";",CSV[[#This Row],[alt]])</f>
        <v>#NAME?</v>
      </c>
    </row>
    <row r="869" spans="1:18" x14ac:dyDescent="0.25">
      <c r="A869">
        <v>42.507490636780858</v>
      </c>
      <c r="B869">
        <v>-6.6660436894744644</v>
      </c>
      <c r="C869">
        <v>639.20001220703125</v>
      </c>
      <c r="D869" s="1">
        <v>42854.376527777778</v>
      </c>
      <c r="E869" s="1">
        <f>CSV[[#This Row],[Column4]]-D868</f>
        <v>3.4722223062999547E-5</v>
      </c>
      <c r="F869">
        <f>CSV[[#This Row],[alt]]-C868</f>
        <v>1.4000244140625</v>
      </c>
      <c r="G869">
        <f>IF(CSV[[#This Row],[Altura]]&gt;0,CSV[[#This Row],[Altura]],0)</f>
        <v>1.4000244140625</v>
      </c>
      <c r="H869">
        <f>IF(CSV[[#This Row],[Altura]]&lt;=0,CSV[[#This Row],[Altura]],0)</f>
        <v>0</v>
      </c>
      <c r="I869" s="2">
        <f>RADIANS(CSV[[#This Row],[lon]])-RADIANS(A868)</f>
        <v>-7.446253024179228E-7</v>
      </c>
      <c r="J869" s="2">
        <f>RADIANS(CSV[[#This Row],[lat]])-RADIANS(B868)</f>
        <v>-7.6071740121030906E-7</v>
      </c>
      <c r="K869" s="2">
        <f>RADIANS(CSV[[#This Row],[lon]])</f>
        <v>0.74189566837248699</v>
      </c>
      <c r="L869" s="2">
        <f>RADIANS(CSV[[#This Row],[lat]])</f>
        <v>-0.11634441046311987</v>
      </c>
      <c r="M869" s="2">
        <f>SIN(CSV[[#This Row],[dlon]]/2)*SIN(CSV[[#This Row],[dlon]]/2)</f>
        <v>1.3861671025023937E-13</v>
      </c>
      <c r="N869" s="2">
        <f>SIN(CSV[[#This Row],[dlat]]/2)*SIN(CSV[[#This Row],[dlat]]/2)</f>
        <v>1.4467274112603461E-13</v>
      </c>
      <c r="O869" s="2">
        <f>COS(RADIANS(CSV[[#This Row],[lat]]))</f>
        <v>0.99323961996185473</v>
      </c>
      <c r="P869" s="2">
        <f>CSV[[#This Row],[sindlon]]+CSV[[#This Row],[cosradlat]]*O868*CSV[[#This Row],[sindlat]]</f>
        <v>2.8133999058336802E-13</v>
      </c>
      <c r="Q869" s="2">
        <f>2*ASIN(SQRT(CSV[[#This Row],[Columna1]]))*6367445</f>
        <v>6.7547756992712475</v>
      </c>
      <c r="R869" s="2" t="e" vm="1">
        <f ca="1">_xlfn.CONCAT(CSV[[#This Row],[lon]],",",CSV[[#This Row],[lat]],";",CSV[[#This Row],[alt]])</f>
        <v>#NAME?</v>
      </c>
    </row>
    <row r="870" spans="1:18" x14ac:dyDescent="0.25">
      <c r="A870">
        <v>42.507442021742463</v>
      </c>
      <c r="B870">
        <v>-6.6660871915519238</v>
      </c>
      <c r="C870">
        <v>640.20001220703125</v>
      </c>
      <c r="D870" s="1">
        <v>42854.376562500001</v>
      </c>
      <c r="E870" s="1">
        <f>CSV[[#This Row],[Column4]]-D869</f>
        <v>3.4722223062999547E-5</v>
      </c>
      <c r="F870">
        <f>CSV[[#This Row],[alt]]-C869</f>
        <v>1</v>
      </c>
      <c r="G870">
        <f>IF(CSV[[#This Row],[Altura]]&gt;0,CSV[[#This Row],[Altura]],0)</f>
        <v>1</v>
      </c>
      <c r="H870">
        <f>IF(CSV[[#This Row],[Altura]]&lt;=0,CSV[[#This Row],[Altura]],0)</f>
        <v>0</v>
      </c>
      <c r="I870" s="2">
        <f>RADIANS(CSV[[#This Row],[lon]])-RADIANS(A869)</f>
        <v>-8.4849248593865667E-7</v>
      </c>
      <c r="J870" s="2">
        <f>RADIANS(CSV[[#This Row],[lat]])-RADIANS(B869)</f>
        <v>-7.5925448313196586E-7</v>
      </c>
      <c r="K870" s="2">
        <f>RADIANS(CSV[[#This Row],[lon]])</f>
        <v>0.74189481988000106</v>
      </c>
      <c r="L870" s="2">
        <f>RADIANS(CSV[[#This Row],[lat]])</f>
        <v>-0.116345169717603</v>
      </c>
      <c r="M870" s="2">
        <f>SIN(CSV[[#This Row],[dlon]]/2)*SIN(CSV[[#This Row],[dlon]]/2)</f>
        <v>1.799848746735796E-13</v>
      </c>
      <c r="N870" s="2">
        <f>SIN(CSV[[#This Row],[dlat]]/2)*SIN(CSV[[#This Row],[dlat]]/2)</f>
        <v>1.4411684253899026E-13</v>
      </c>
      <c r="O870" s="2">
        <f>COS(RADIANS(CSV[[#This Row],[lat]]))</f>
        <v>0.99323953182570246</v>
      </c>
      <c r="P870" s="2">
        <f>CSV[[#This Row],[sindlon]]+CSV[[#This Row],[cosradlat]]*O869*CSV[[#This Row],[sindlat]]</f>
        <v>3.2215972187994678E-13</v>
      </c>
      <c r="Q870" s="2">
        <f>2*ASIN(SQRT(CSV[[#This Row],[Columna1]]))*6367445</f>
        <v>7.2282109535789107</v>
      </c>
      <c r="R870" s="2" t="e" vm="1">
        <f ca="1">_xlfn.CONCAT(CSV[[#This Row],[lon]],",",CSV[[#This Row],[lat]],";",CSV[[#This Row],[alt]])</f>
        <v>#NAME?</v>
      </c>
    </row>
    <row r="871" spans="1:18" x14ac:dyDescent="0.25">
      <c r="A871">
        <v>42.507426347583532</v>
      </c>
      <c r="B871">
        <v>-6.6661028657108554</v>
      </c>
      <c r="C871">
        <v>640.4000244140625</v>
      </c>
      <c r="D871" s="1">
        <v>42854.376574074071</v>
      </c>
      <c r="E871" s="1">
        <f>CSV[[#This Row],[Column4]]-D870</f>
        <v>1.1574069503694773E-5</v>
      </c>
      <c r="F871">
        <f>CSV[[#This Row],[alt]]-C870</f>
        <v>0.20001220703125</v>
      </c>
      <c r="G871">
        <f>IF(CSV[[#This Row],[Altura]]&gt;0,CSV[[#This Row],[Altura]],0)</f>
        <v>0.20001220703125</v>
      </c>
      <c r="H871">
        <f>IF(CSV[[#This Row],[Altura]]&lt;=0,CSV[[#This Row],[Altura]],0)</f>
        <v>0</v>
      </c>
      <c r="I871" s="2">
        <f>RADIANS(CSV[[#This Row],[lon]])-RADIANS(A870)</f>
        <v>-2.7356568088610089E-7</v>
      </c>
      <c r="J871" s="2">
        <f>RADIANS(CSV[[#This Row],[lat]])-RADIANS(B870)</f>
        <v>-2.7356568083058974E-7</v>
      </c>
      <c r="K871" s="2">
        <f>RADIANS(CSV[[#This Row],[lon]])</f>
        <v>0.74189454631432017</v>
      </c>
      <c r="L871" s="2">
        <f>RADIANS(CSV[[#This Row],[lat]])</f>
        <v>-0.11634544328328383</v>
      </c>
      <c r="M871" s="2">
        <f>SIN(CSV[[#This Row],[dlon]]/2)*SIN(CSV[[#This Row],[dlon]]/2)</f>
        <v>1.870954543966888E-14</v>
      </c>
      <c r="N871" s="2">
        <f>SIN(CSV[[#This Row],[dlat]]/2)*SIN(CSV[[#This Row],[dlat]]/2)</f>
        <v>1.8709545432075908E-14</v>
      </c>
      <c r="O871" s="2">
        <f>COS(RADIANS(CSV[[#This Row],[lat]]))</f>
        <v>0.99323950006937634</v>
      </c>
      <c r="P871" s="2">
        <f>CSV[[#This Row],[sindlon]]+CSV[[#This Row],[cosradlat]]*O870*CSV[[#This Row],[sindlat]]</f>
        <v>3.7166974808470381E-14</v>
      </c>
      <c r="Q871" s="2">
        <f>2*ASIN(SQRT(CSV[[#This Row],[Columna1]]))*6367445</f>
        <v>2.4551261081141091</v>
      </c>
      <c r="R871" s="2" t="e" vm="1">
        <f ca="1">_xlfn.CONCAT(CSV[[#This Row],[lon]],",",CSV[[#This Row],[lat]],";",CSV[[#This Row],[alt]])</f>
        <v>#NAME?</v>
      </c>
    </row>
    <row r="872" spans="1:18" x14ac:dyDescent="0.25">
      <c r="A872">
        <v>42.507366165518761</v>
      </c>
      <c r="B872">
        <v>-6.6661730222404003</v>
      </c>
      <c r="C872">
        <v>641.5999755859375</v>
      </c>
      <c r="D872" s="1">
        <v>42854.376620370371</v>
      </c>
      <c r="E872" s="1">
        <f>CSV[[#This Row],[Column4]]-D871</f>
        <v>4.6296299842651933E-5</v>
      </c>
      <c r="F872">
        <f>CSV[[#This Row],[alt]]-C871</f>
        <v>1.199951171875</v>
      </c>
      <c r="G872">
        <f>IF(CSV[[#This Row],[Altura]]&gt;0,CSV[[#This Row],[Altura]],0)</f>
        <v>1.199951171875</v>
      </c>
      <c r="H872">
        <f>IF(CSV[[#This Row],[Altura]]&lt;=0,CSV[[#This Row],[Altura]],0)</f>
        <v>0</v>
      </c>
      <c r="I872" s="2">
        <f>RADIANS(CSV[[#This Row],[lon]])-RADIANS(A871)</f>
        <v>-1.0503751808332851E-6</v>
      </c>
      <c r="J872" s="2">
        <f>RADIANS(CSV[[#This Row],[lat]])-RADIANS(B871)</f>
        <v>-1.2244624323365372E-6</v>
      </c>
      <c r="K872" s="2">
        <f>RADIANS(CSV[[#This Row],[lon]])</f>
        <v>0.74189349593913934</v>
      </c>
      <c r="L872" s="2">
        <f>RADIANS(CSV[[#This Row],[lat]])</f>
        <v>-0.11634666774571617</v>
      </c>
      <c r="M872" s="2">
        <f>SIN(CSV[[#This Row],[dlon]]/2)*SIN(CSV[[#This Row],[dlon]]/2)</f>
        <v>2.7582200512761373E-13</v>
      </c>
      <c r="N872" s="2">
        <f>SIN(CSV[[#This Row],[dlat]]/2)*SIN(CSV[[#This Row],[dlat]]/2)</f>
        <v>3.7482706205083043E-13</v>
      </c>
      <c r="O872" s="2">
        <f>COS(RADIANS(CSV[[#This Row],[lat]]))</f>
        <v>0.99323935792918716</v>
      </c>
      <c r="P872" s="2">
        <f>CSV[[#This Row],[sindlon]]+CSV[[#This Row],[cosradlat]]*O871*CSV[[#This Row],[sindlat]]</f>
        <v>6.4559810883738331E-13</v>
      </c>
      <c r="Q872" s="2">
        <f>2*ASIN(SQRT(CSV[[#This Row],[Columna1]]))*6367445</f>
        <v>10.232372050821553</v>
      </c>
      <c r="R872" s="2" t="e" vm="1">
        <f ca="1">_xlfn.CONCAT(CSV[[#This Row],[lon]],",",CSV[[#This Row],[lat]],";",CSV[[#This Row],[alt]])</f>
        <v>#NAME?</v>
      </c>
    </row>
    <row r="873" spans="1:18" x14ac:dyDescent="0.25">
      <c r="A873">
        <v>42.507349904626608</v>
      </c>
      <c r="B873">
        <v>-6.666190791875124</v>
      </c>
      <c r="C873">
        <v>642</v>
      </c>
      <c r="D873" s="1">
        <v>42854.376631944448</v>
      </c>
      <c r="E873" s="1">
        <f>CSV[[#This Row],[Column4]]-D872</f>
        <v>1.1574076779652387E-5</v>
      </c>
      <c r="F873">
        <f>CSV[[#This Row],[alt]]-C872</f>
        <v>0.4000244140625</v>
      </c>
      <c r="G873">
        <f>IF(CSV[[#This Row],[Altura]]&gt;0,CSV[[#This Row],[Altura]],0)</f>
        <v>0.4000244140625</v>
      </c>
      <c r="H873">
        <f>IF(CSV[[#This Row],[Altura]]&lt;=0,CSV[[#This Row],[Altura]],0)</f>
        <v>0</v>
      </c>
      <c r="I873" s="2">
        <f>RADIANS(CSV[[#This Row],[lon]])-RADIANS(A872)</f>
        <v>-2.8380610739286993E-7</v>
      </c>
      <c r="J873" s="2">
        <f>RADIANS(CSV[[#This Row],[lat]])-RADIANS(B872)</f>
        <v>-3.1013863280304754E-7</v>
      </c>
      <c r="K873" s="2">
        <f>RADIANS(CSV[[#This Row],[lon]])</f>
        <v>0.74189321213303194</v>
      </c>
      <c r="L873" s="2">
        <f>RADIANS(CSV[[#This Row],[lat]])</f>
        <v>-0.11634697788434897</v>
      </c>
      <c r="M873" s="2">
        <f>SIN(CSV[[#This Row],[dlon]]/2)*SIN(CSV[[#This Row],[dlon]]/2)</f>
        <v>2.0136476648373172E-14</v>
      </c>
      <c r="N873" s="2">
        <f>SIN(CSV[[#This Row],[dlat]]/2)*SIN(CSV[[#This Row],[dlat]]/2)</f>
        <v>2.4046492889235699E-14</v>
      </c>
      <c r="O873" s="2">
        <f>COS(RADIANS(CSV[[#This Row],[lat]]))</f>
        <v>0.99323932192689568</v>
      </c>
      <c r="P873" s="2">
        <f>CSV[[#This Row],[sindlon]]+CSV[[#This Row],[cosradlat]]*O872*CSV[[#This Row],[sindlat]]</f>
        <v>4.3858928290534069E-14</v>
      </c>
      <c r="Q873" s="2">
        <f>2*ASIN(SQRT(CSV[[#This Row],[Columna1]]))*6367445</f>
        <v>2.6670073077119767</v>
      </c>
      <c r="R873" s="2" t="e" vm="1">
        <f ca="1">_xlfn.CONCAT(CSV[[#This Row],[lon]],",",CSV[[#This Row],[lat]],";",CSV[[#This Row],[alt]])</f>
        <v>#NAME?</v>
      </c>
    </row>
    <row r="874" spans="1:18" x14ac:dyDescent="0.25">
      <c r="A874">
        <v>42.507316879928112</v>
      </c>
      <c r="B874">
        <v>-6.6662285104393959</v>
      </c>
      <c r="C874">
        <v>642.79998779296875</v>
      </c>
      <c r="D874" s="1">
        <v>42854.376655092594</v>
      </c>
      <c r="E874" s="1">
        <f>CSV[[#This Row],[Column4]]-D873</f>
        <v>2.314814628334716E-5</v>
      </c>
      <c r="F874">
        <f>CSV[[#This Row],[alt]]-C873</f>
        <v>0.79998779296875</v>
      </c>
      <c r="G874">
        <f>IF(CSV[[#This Row],[Altura]]&gt;0,CSV[[#This Row],[Altura]],0)</f>
        <v>0.79998779296875</v>
      </c>
      <c r="H874">
        <f>IF(CSV[[#This Row],[Altura]]&lt;=0,CSV[[#This Row],[Altura]],0)</f>
        <v>0</v>
      </c>
      <c r="I874" s="2">
        <f>RADIANS(CSV[[#This Row],[lon]])-RADIANS(A873)</f>
        <v>-5.7638972328355464E-7</v>
      </c>
      <c r="J874" s="2">
        <f>RADIANS(CSV[[#This Row],[lat]])-RADIANS(B873)</f>
        <v>-6.5831313567077387E-7</v>
      </c>
      <c r="K874" s="2">
        <f>RADIANS(CSV[[#This Row],[lon]])</f>
        <v>0.74189263574330866</v>
      </c>
      <c r="L874" s="2">
        <f>RADIANS(CSV[[#This Row],[lat]])</f>
        <v>-0.11634763619748464</v>
      </c>
      <c r="M874" s="2">
        <f>SIN(CSV[[#This Row],[dlon]]/2)*SIN(CSV[[#This Row],[dlon]]/2)</f>
        <v>8.3056278276720885E-14</v>
      </c>
      <c r="N874" s="2">
        <f>SIN(CSV[[#This Row],[dlat]]/2)*SIN(CSV[[#This Row],[dlat]]/2)</f>
        <v>1.0834404614916778E-13</v>
      </c>
      <c r="O874" s="2">
        <f>COS(RADIANS(CSV[[#This Row],[lat]]))</f>
        <v>0.9932392455066209</v>
      </c>
      <c r="P874" s="2">
        <f>CSV[[#This Row],[sindlon]]+CSV[[#This Row],[cosradlat]]*O873*CSV[[#This Row],[sindlat]]</f>
        <v>1.899403098240614E-13</v>
      </c>
      <c r="Q874" s="2">
        <f>2*ASIN(SQRT(CSV[[#This Row],[Columna1]]))*6367445</f>
        <v>5.5501378388622191</v>
      </c>
      <c r="R874" s="2" t="e" vm="1">
        <f ca="1">_xlfn.CONCAT(CSV[[#This Row],[lon]],",",CSV[[#This Row],[lat]],";",CSV[[#This Row],[alt]])</f>
        <v>#NAME?</v>
      </c>
    </row>
    <row r="875" spans="1:18" x14ac:dyDescent="0.25">
      <c r="A875">
        <v>42.507269605994225</v>
      </c>
      <c r="B875">
        <v>-6.6662959847599268</v>
      </c>
      <c r="C875">
        <v>644.20001220703125</v>
      </c>
      <c r="D875" s="1">
        <v>42854.376689814817</v>
      </c>
      <c r="E875" s="1">
        <f>CSV[[#This Row],[Column4]]-D874</f>
        <v>3.4722223062999547E-5</v>
      </c>
      <c r="F875">
        <f>CSV[[#This Row],[alt]]-C874</f>
        <v>1.4000244140625</v>
      </c>
      <c r="G875">
        <f>IF(CSV[[#This Row],[Altura]]&gt;0,CSV[[#This Row],[Altura]],0)</f>
        <v>1.4000244140625</v>
      </c>
      <c r="H875">
        <f>IF(CSV[[#This Row],[Altura]]&lt;=0,CSV[[#This Row],[Altura]],0)</f>
        <v>0</v>
      </c>
      <c r="I875" s="2">
        <f>RADIANS(CSV[[#This Row],[lon]])-RADIANS(A874)</f>
        <v>-8.2508579668516546E-7</v>
      </c>
      <c r="J875" s="2">
        <f>RADIANS(CSV[[#This Row],[lat]])-RADIANS(B874)</f>
        <v>-1.177649053815677E-6</v>
      </c>
      <c r="K875" s="2">
        <f>RADIANS(CSV[[#This Row],[lon]])</f>
        <v>0.74189181065751197</v>
      </c>
      <c r="L875" s="2">
        <f>RADIANS(CSV[[#This Row],[lat]])</f>
        <v>-0.11634881384653846</v>
      </c>
      <c r="M875" s="2">
        <f>SIN(CSV[[#This Row],[dlon]]/2)*SIN(CSV[[#This Row],[dlon]]/2)</f>
        <v>1.701916429728889E-13</v>
      </c>
      <c r="N875" s="2">
        <f>SIN(CSV[[#This Row],[dlat]]/2)*SIN(CSV[[#This Row],[dlat]]/2)</f>
        <v>3.4671432348819977E-13</v>
      </c>
      <c r="O875" s="2">
        <f>COS(RADIANS(CSV[[#This Row],[lat]]))</f>
        <v>0.99323910879816657</v>
      </c>
      <c r="P875" s="2">
        <f>CSV[[#This Row],[sindlon]]+CSV[[#This Row],[cosradlat]]*O874*CSV[[#This Row],[sindlat]]</f>
        <v>5.1223366609129018E-13</v>
      </c>
      <c r="Q875" s="2">
        <f>2*ASIN(SQRT(CSV[[#This Row],[Columna1]]))*6367445</f>
        <v>9.1144246170787007</v>
      </c>
      <c r="R875" s="2" t="e" vm="1">
        <f ca="1">_xlfn.CONCAT(CSV[[#This Row],[lon]],",",CSV[[#This Row],[lat]],";",CSV[[#This Row],[alt]])</f>
        <v>#NAME?</v>
      </c>
    </row>
    <row r="876" spans="1:18" x14ac:dyDescent="0.25">
      <c r="A876">
        <v>42.507220739498734</v>
      </c>
      <c r="B876">
        <v>-6.6663969866931438</v>
      </c>
      <c r="C876">
        <v>644.79998779296875</v>
      </c>
      <c r="D876" s="1">
        <v>42854.37672453704</v>
      </c>
      <c r="E876" s="1">
        <f>CSV[[#This Row],[Column4]]-D875</f>
        <v>3.4722223062999547E-5</v>
      </c>
      <c r="F876">
        <f>CSV[[#This Row],[alt]]-C875</f>
        <v>0.5999755859375</v>
      </c>
      <c r="G876">
        <f>IF(CSV[[#This Row],[Altura]]&gt;0,CSV[[#This Row],[Altura]],0)</f>
        <v>0.5999755859375</v>
      </c>
      <c r="H876">
        <f>IF(CSV[[#This Row],[Altura]]&lt;=0,CSV[[#This Row],[Altura]],0)</f>
        <v>0</v>
      </c>
      <c r="I876" s="2">
        <f>RADIANS(CSV[[#This Row],[lon]])-RADIANS(A875)</f>
        <v>-8.5288124018756406E-7</v>
      </c>
      <c r="J876" s="2">
        <f>RADIANS(CSV[[#This Row],[lat]])-RADIANS(B875)</f>
        <v>-1.7628162855137797E-6</v>
      </c>
      <c r="K876" s="2">
        <f>RADIANS(CSV[[#This Row],[lon]])</f>
        <v>0.74189095777627179</v>
      </c>
      <c r="L876" s="2">
        <f>RADIANS(CSV[[#This Row],[lat]])</f>
        <v>-0.11635057666282397</v>
      </c>
      <c r="M876" s="2">
        <f>SIN(CSV[[#This Row],[dlon]]/2)*SIN(CSV[[#This Row],[dlon]]/2)</f>
        <v>1.8185160246595831E-13</v>
      </c>
      <c r="N876" s="2">
        <f>SIN(CSV[[#This Row],[dlat]]/2)*SIN(CSV[[#This Row],[dlat]]/2)</f>
        <v>7.7688031411794871E-13</v>
      </c>
      <c r="O876" s="2">
        <f>COS(RADIANS(CSV[[#This Row],[lat]]))</f>
        <v>0.99323890415747129</v>
      </c>
      <c r="P876" s="2">
        <f>CSV[[#This Row],[sindlon]]+CSV[[#This Row],[cosradlat]]*O875*CSV[[#This Row],[sindlat]]</f>
        <v>9.4826246304336784E-13</v>
      </c>
      <c r="Q876" s="2">
        <f>2*ASIN(SQRT(CSV[[#This Row],[Columna1]]))*6367445</f>
        <v>12.401079101433368</v>
      </c>
      <c r="R876" s="2" t="e" vm="1">
        <f ca="1">_xlfn.CONCAT(CSV[[#This Row],[lon]],",",CSV[[#This Row],[lat]],";",CSV[[#This Row],[alt]])</f>
        <v>#NAME?</v>
      </c>
    </row>
    <row r="877" spans="1:18" x14ac:dyDescent="0.25">
      <c r="A877">
        <v>42.507124934345484</v>
      </c>
      <c r="B877">
        <v>-6.6666342783719301</v>
      </c>
      <c r="C877">
        <v>644</v>
      </c>
      <c r="D877" s="1">
        <v>42854.376770833333</v>
      </c>
      <c r="E877" s="1">
        <f>CSV[[#This Row],[Column4]]-D876</f>
        <v>4.6296292566694319E-5</v>
      </c>
      <c r="F877">
        <f>CSV[[#This Row],[alt]]-C876</f>
        <v>-0.79998779296875</v>
      </c>
      <c r="G877">
        <f>IF(CSV[[#This Row],[Altura]]&gt;0,CSV[[#This Row],[Altura]],0)</f>
        <v>0</v>
      </c>
      <c r="H877">
        <f>IF(CSV[[#This Row],[Altura]]&lt;=0,CSV[[#This Row],[Altura]],0)</f>
        <v>-0.79998779296875</v>
      </c>
      <c r="I877" s="2">
        <f>RADIANS(CSV[[#This Row],[lon]])-RADIANS(A876)</f>
        <v>-1.6721153646148679E-6</v>
      </c>
      <c r="J877" s="2">
        <f>RADIANS(CSV[[#This Row],[lat]])-RADIANS(B876)</f>
        <v>-4.1415210823986248E-6</v>
      </c>
      <c r="K877" s="2">
        <f>RADIANS(CSV[[#This Row],[lon]])</f>
        <v>0.74188928566090717</v>
      </c>
      <c r="L877" s="2">
        <f>RADIANS(CSV[[#This Row],[lat]])</f>
        <v>-0.11635471818390637</v>
      </c>
      <c r="M877" s="2">
        <f>SIN(CSV[[#This Row],[dlon]]/2)*SIN(CSV[[#This Row],[dlon]]/2)</f>
        <v>6.9899244814511526E-13</v>
      </c>
      <c r="N877" s="2">
        <f>SIN(CSV[[#This Row],[dlat]]/2)*SIN(CSV[[#This Row],[dlat]]/2)</f>
        <v>4.2880492189819408E-12</v>
      </c>
      <c r="O877" s="2">
        <f>COS(RADIANS(CSV[[#This Row],[lat]]))</f>
        <v>0.99323842336706336</v>
      </c>
      <c r="P877" s="2">
        <f>CSV[[#This Row],[sindlon]]+CSV[[#This Row],[cosradlat]]*O876*CSV[[#This Row],[sindlat]]</f>
        <v>4.9292518130131008E-12</v>
      </c>
      <c r="Q877" s="2">
        <f>2*ASIN(SQRT(CSV[[#This Row],[Columna1]]))*6367445</f>
        <v>28.273898880279592</v>
      </c>
      <c r="R877" s="2" t="e" vm="1">
        <f ca="1">_xlfn.CONCAT(CSV[[#This Row],[lon]],",",CSV[[#This Row],[lat]],";",CSV[[#This Row],[alt]])</f>
        <v>#NAME?</v>
      </c>
    </row>
    <row r="878" spans="1:18" x14ac:dyDescent="0.25">
      <c r="A878">
        <v>42.507128454744816</v>
      </c>
      <c r="B878">
        <v>-6.6669057682156563</v>
      </c>
      <c r="C878">
        <v>643</v>
      </c>
      <c r="D878" s="1">
        <v>42854.376817129632</v>
      </c>
      <c r="E878" s="1">
        <f>CSV[[#This Row],[Column4]]-D877</f>
        <v>4.6296299842651933E-5</v>
      </c>
      <c r="F878">
        <f>CSV[[#This Row],[alt]]-C877</f>
        <v>-1</v>
      </c>
      <c r="G878">
        <f>IF(CSV[[#This Row],[Altura]]&gt;0,CSV[[#This Row],[Altura]],0)</f>
        <v>0</v>
      </c>
      <c r="H878">
        <f>IF(CSV[[#This Row],[Altura]]&lt;=0,CSV[[#This Row],[Altura]],0)</f>
        <v>-1</v>
      </c>
      <c r="I878" s="2">
        <f>RADIANS(CSV[[#This Row],[lon]])-RADIANS(A877)</f>
        <v>6.1442559373681149E-8</v>
      </c>
      <c r="J878" s="2">
        <f>RADIANS(CSV[[#This Row],[lat]])-RADIANS(B877)</f>
        <v>-4.7383916587512287E-6</v>
      </c>
      <c r="K878" s="2">
        <f>RADIANS(CSV[[#This Row],[lon]])</f>
        <v>0.74188934710346655</v>
      </c>
      <c r="L878" s="2">
        <f>RADIANS(CSV[[#This Row],[lat]])</f>
        <v>-0.11635945657556512</v>
      </c>
      <c r="M878" s="2">
        <f>SIN(CSV[[#This Row],[dlon]]/2)*SIN(CSV[[#This Row],[dlon]]/2)</f>
        <v>9.4379702559708292E-16</v>
      </c>
      <c r="N878" s="2">
        <f>SIN(CSV[[#This Row],[dlat]]/2)*SIN(CSV[[#This Row],[dlat]]/2)</f>
        <v>5.6130888779203038E-12</v>
      </c>
      <c r="O878" s="2">
        <f>COS(RADIANS(CSV[[#This Row],[lat]]))</f>
        <v>0.99323787326487756</v>
      </c>
      <c r="P878" s="2">
        <f>CSV[[#This Row],[sindlon]]+CSV[[#This Row],[cosradlat]]*O877*CSV[[#This Row],[sindlat]]</f>
        <v>5.5383795712138621E-12</v>
      </c>
      <c r="Q878" s="2">
        <f>2*ASIN(SQRT(CSV[[#This Row],[Columna1]]))*6367445</f>
        <v>29.969987123545714</v>
      </c>
      <c r="R878" s="2" t="e" vm="1">
        <f ca="1">_xlfn.CONCAT(CSV[[#This Row],[lon]],",",CSV[[#This Row],[lat]],";",CSV[[#This Row],[alt]])</f>
        <v>#NAME?</v>
      </c>
    </row>
    <row r="879" spans="1:18" x14ac:dyDescent="0.25">
      <c r="A879">
        <v>42.507137842476368</v>
      </c>
      <c r="B879">
        <v>-6.6670335922390223</v>
      </c>
      <c r="C879">
        <v>642.5999755859375</v>
      </c>
      <c r="D879" s="1">
        <v>42854.376840277779</v>
      </c>
      <c r="E879" s="1">
        <f>CSV[[#This Row],[Column4]]-D878</f>
        <v>2.314814628334716E-5</v>
      </c>
      <c r="F879">
        <f>CSV[[#This Row],[alt]]-C878</f>
        <v>-0.4000244140625</v>
      </c>
      <c r="G879">
        <f>IF(CSV[[#This Row],[Altura]]&gt;0,CSV[[#This Row],[Altura]],0)</f>
        <v>0</v>
      </c>
      <c r="H879">
        <f>IF(CSV[[#This Row],[Altura]]&lt;=0,CSV[[#This Row],[Altura]],0)</f>
        <v>-0.4000244140625</v>
      </c>
      <c r="I879" s="2">
        <f>RADIANS(CSV[[#This Row],[lon]])-RADIANS(A878)</f>
        <v>1.6384682488546076E-7</v>
      </c>
      <c r="J879" s="2">
        <f>RADIANS(CSV[[#This Row],[lat]])-RADIANS(B878)</f>
        <v>-2.2309500708889152E-6</v>
      </c>
      <c r="K879" s="2">
        <f>RADIANS(CSV[[#This Row],[lon]])</f>
        <v>0.74188951095029143</v>
      </c>
      <c r="L879" s="2">
        <f>RADIANS(CSV[[#This Row],[lat]])</f>
        <v>-0.11636168752563601</v>
      </c>
      <c r="M879" s="2">
        <f>SIN(CSV[[#This Row],[dlon]]/2)*SIN(CSV[[#This Row],[dlon]]/2)</f>
        <v>6.7114455062616961E-15</v>
      </c>
      <c r="N879" s="2">
        <f>SIN(CSV[[#This Row],[dlat]]/2)*SIN(CSV[[#This Row],[dlat]]/2)</f>
        <v>1.2442845546992981E-12</v>
      </c>
      <c r="O879" s="2">
        <f>COS(RADIANS(CSV[[#This Row],[lat]]))</f>
        <v>0.99323761425566381</v>
      </c>
      <c r="P879" s="2">
        <f>CSV[[#This Row],[sindlon]]+CSV[[#This Row],[cosradlat]]*O878*CSV[[#This Row],[sindlat]]</f>
        <v>1.2342245569978171E-12</v>
      </c>
      <c r="Q879" s="2">
        <f>2*ASIN(SQRT(CSV[[#This Row],[Columna1]]))*6367445</f>
        <v>14.147910037970499</v>
      </c>
      <c r="R879" s="2" t="e" vm="1">
        <f ca="1">_xlfn.CONCAT(CSV[[#This Row],[lon]],",",CSV[[#This Row],[lat]],";",CSV[[#This Row],[alt]])</f>
        <v>#NAME?</v>
      </c>
    </row>
    <row r="880" spans="1:18" x14ac:dyDescent="0.25">
      <c r="A880">
        <v>42.507153181359172</v>
      </c>
      <c r="B880">
        <v>-6.6672201734036207</v>
      </c>
      <c r="C880">
        <v>643</v>
      </c>
      <c r="D880" s="1">
        <v>42854.376875000002</v>
      </c>
      <c r="E880" s="1">
        <f>CSV[[#This Row],[Column4]]-D879</f>
        <v>3.4722223062999547E-5</v>
      </c>
      <c r="F880">
        <f>CSV[[#This Row],[alt]]-C879</f>
        <v>0.4000244140625</v>
      </c>
      <c r="G880">
        <f>IF(CSV[[#This Row],[Altura]]&gt;0,CSV[[#This Row],[Altura]],0)</f>
        <v>0.4000244140625</v>
      </c>
      <c r="H880">
        <f>IF(CSV[[#This Row],[Altura]]&lt;=0,CSV[[#This Row],[Altura]],0)</f>
        <v>0</v>
      </c>
      <c r="I880" s="2">
        <f>RADIANS(CSV[[#This Row],[lon]])-RADIANS(A879)</f>
        <v>2.6771400840619464E-7</v>
      </c>
      <c r="J880" s="2">
        <f>RADIANS(CSV[[#This Row],[lat]])-RADIANS(B879)</f>
        <v>-3.256455644445877E-6</v>
      </c>
      <c r="K880" s="2">
        <f>RADIANS(CSV[[#This Row],[lon]])</f>
        <v>0.74188977866429984</v>
      </c>
      <c r="L880" s="2">
        <f>RADIANS(CSV[[#This Row],[lat]])</f>
        <v>-0.11636494398128046</v>
      </c>
      <c r="M880" s="2">
        <f>SIN(CSV[[#This Row],[dlon]]/2)*SIN(CSV[[#This Row],[dlon]]/2)</f>
        <v>1.7917697574227907E-14</v>
      </c>
      <c r="N880" s="2">
        <f>SIN(CSV[[#This Row],[dlat]]/2)*SIN(CSV[[#This Row],[dlat]]/2)</f>
        <v>2.6511258410585107E-12</v>
      </c>
      <c r="O880" s="2">
        <f>COS(RADIANS(CSV[[#This Row],[lat]]))</f>
        <v>0.99323723617825843</v>
      </c>
      <c r="P880" s="2">
        <f>CSV[[#This Row],[sindlon]]+CSV[[#This Row],[cosradlat]]*O879*CSV[[#This Row],[sindlat]]</f>
        <v>2.6333079075081623E-12</v>
      </c>
      <c r="Q880" s="2">
        <f>2*ASIN(SQRT(CSV[[#This Row],[Columna1]]))*6367445</f>
        <v>20.665504862631018</v>
      </c>
      <c r="R880" s="2" t="e" vm="1">
        <f ca="1">_xlfn.CONCAT(CSV[[#This Row],[lon]],",",CSV[[#This Row],[lat]],";",CSV[[#This Row],[alt]])</f>
        <v>#NAME?</v>
      </c>
    </row>
    <row r="881" spans="1:18" x14ac:dyDescent="0.25">
      <c r="A881">
        <v>42.507155276834965</v>
      </c>
      <c r="B881">
        <v>-6.6673687007278204</v>
      </c>
      <c r="C881">
        <v>644</v>
      </c>
      <c r="D881" s="1">
        <v>42854.376898148148</v>
      </c>
      <c r="E881" s="1">
        <f>CSV[[#This Row],[Column4]]-D880</f>
        <v>2.314814628334716E-5</v>
      </c>
      <c r="F881">
        <f>CSV[[#This Row],[alt]]-C880</f>
        <v>1</v>
      </c>
      <c r="G881">
        <f>IF(CSV[[#This Row],[Altura]]&gt;0,CSV[[#This Row],[Altura]],0)</f>
        <v>1</v>
      </c>
      <c r="H881">
        <f>IF(CSV[[#This Row],[Altura]]&lt;=0,CSV[[#This Row],[Altura]],0)</f>
        <v>0</v>
      </c>
      <c r="I881" s="2">
        <f>RADIANS(CSV[[#This Row],[lon]])-RADIANS(A880)</f>
        <v>3.6572952000213377E-8</v>
      </c>
      <c r="J881" s="2">
        <f>RADIANS(CSV[[#This Row],[lat]])-RADIANS(B880)</f>
        <v>-2.5922908364617303E-6</v>
      </c>
      <c r="K881" s="2">
        <f>RADIANS(CSV[[#This Row],[lon]])</f>
        <v>0.74188981523725184</v>
      </c>
      <c r="L881" s="2">
        <f>RADIANS(CSV[[#This Row],[lat]])</f>
        <v>-0.11636753627211692</v>
      </c>
      <c r="M881" s="2">
        <f>SIN(CSV[[#This Row],[dlon]]/2)*SIN(CSV[[#This Row],[dlon]]/2)</f>
        <v>3.343952045024779E-16</v>
      </c>
      <c r="N881" s="2">
        <f>SIN(CSV[[#This Row],[dlat]]/2)*SIN(CSV[[#This Row],[dlat]]/2)</f>
        <v>1.6799929451999235E-12</v>
      </c>
      <c r="O881" s="2">
        <f>COS(RADIANS(CSV[[#This Row],[lat]]))</f>
        <v>0.99323693520345013</v>
      </c>
      <c r="P881" s="2">
        <f>CSV[[#This Row],[sindlon]]+CSV[[#This Row],[cosradlat]]*O880*CSV[[#This Row],[sindlat]]</f>
        <v>1.6576808816017304E-12</v>
      </c>
      <c r="Q881" s="2">
        <f>2*ASIN(SQRT(CSV[[#This Row],[Columna1]]))*6367445</f>
        <v>16.39629269231455</v>
      </c>
      <c r="R881" s="2" t="e" vm="1">
        <f ca="1">_xlfn.CONCAT(CSV[[#This Row],[lon]],",",CSV[[#This Row],[lat]],";",CSV[[#This Row],[alt]])</f>
        <v>#NAME?</v>
      </c>
    </row>
    <row r="882" spans="1:18" x14ac:dyDescent="0.25">
      <c r="A882">
        <v>42.507153684273362</v>
      </c>
      <c r="B882">
        <v>-6.6675938386470079</v>
      </c>
      <c r="C882">
        <v>644.4000244140625</v>
      </c>
      <c r="D882" s="1">
        <v>42854.376932870371</v>
      </c>
      <c r="E882" s="1">
        <f>CSV[[#This Row],[Column4]]-D881</f>
        <v>3.4722223062999547E-5</v>
      </c>
      <c r="F882">
        <f>CSV[[#This Row],[alt]]-C881</f>
        <v>0.4000244140625</v>
      </c>
      <c r="G882">
        <f>IF(CSV[[#This Row],[Altura]]&gt;0,CSV[[#This Row],[Altura]],0)</f>
        <v>0.4000244140625</v>
      </c>
      <c r="H882">
        <f>IF(CSV[[#This Row],[Altura]]&lt;=0,CSV[[#This Row],[Altura]],0)</f>
        <v>0</v>
      </c>
      <c r="I882" s="2">
        <f>RADIANS(CSV[[#This Row],[lon]])-RADIANS(A881)</f>
        <v>-2.7795443502398598E-8</v>
      </c>
      <c r="J882" s="2">
        <f>RADIANS(CSV[[#This Row],[lat]])-RADIANS(B881)</f>
        <v>-3.9293979609139607E-6</v>
      </c>
      <c r="K882" s="2">
        <f>RADIANS(CSV[[#This Row],[lon]])</f>
        <v>0.74188978744180833</v>
      </c>
      <c r="L882" s="2">
        <f>RADIANS(CSV[[#This Row],[lat]])</f>
        <v>-0.11637146567007783</v>
      </c>
      <c r="M882" s="2">
        <f>SIN(CSV[[#This Row],[dlon]]/2)*SIN(CSV[[#This Row],[dlon]]/2)</f>
        <v>1.931466698737581E-16</v>
      </c>
      <c r="N882" s="2">
        <f>SIN(CSV[[#This Row],[dlat]]/2)*SIN(CSV[[#This Row],[dlat]]/2)</f>
        <v>3.8600420838037319E-12</v>
      </c>
      <c r="O882" s="2">
        <f>COS(RADIANS(CSV[[#This Row],[lat]]))</f>
        <v>0.99323647897270162</v>
      </c>
      <c r="P882" s="2">
        <f>CSV[[#This Row],[sindlon]]+CSV[[#This Row],[cosradlat]]*O881*CSV[[#This Row],[sindlat]]</f>
        <v>3.8081986064938782E-12</v>
      </c>
      <c r="Q882" s="2">
        <f>2*ASIN(SQRT(CSV[[#This Row],[Columna1]]))*6367445</f>
        <v>24.851636514778882</v>
      </c>
      <c r="R882" s="2" t="e" vm="1">
        <f ca="1">_xlfn.CONCAT(CSV[[#This Row],[lon]],",",CSV[[#This Row],[lat]],";",CSV[[#This Row],[alt]])</f>
        <v>#NAME?</v>
      </c>
    </row>
    <row r="883" spans="1:18" x14ac:dyDescent="0.25">
      <c r="A883">
        <v>42.507148152217269</v>
      </c>
      <c r="B883">
        <v>-6.6678374167531729</v>
      </c>
      <c r="C883">
        <v>644</v>
      </c>
      <c r="D883" s="1">
        <v>42854.376967592594</v>
      </c>
      <c r="E883" s="1">
        <f>CSV[[#This Row],[Column4]]-D882</f>
        <v>3.4722223062999547E-5</v>
      </c>
      <c r="F883">
        <f>CSV[[#This Row],[alt]]-C882</f>
        <v>-0.4000244140625</v>
      </c>
      <c r="G883">
        <f>IF(CSV[[#This Row],[Altura]]&gt;0,CSV[[#This Row],[Altura]],0)</f>
        <v>0</v>
      </c>
      <c r="H883">
        <f>IF(CSV[[#This Row],[Altura]]&lt;=0,CSV[[#This Row],[Altura]],0)</f>
        <v>-0.4000244140625</v>
      </c>
      <c r="I883" s="2">
        <f>RADIANS(CSV[[#This Row],[lon]])-RADIANS(A882)</f>
        <v>-9.6552593253917962E-8</v>
      </c>
      <c r="J883" s="2">
        <f>RADIANS(CSV[[#This Row],[lat]])-RADIANS(B882)</f>
        <v>-4.2512399383437538E-6</v>
      </c>
      <c r="K883" s="2">
        <f>RADIANS(CSV[[#This Row],[lon]])</f>
        <v>0.74188969088921508</v>
      </c>
      <c r="L883" s="2">
        <f>RADIANS(CSV[[#This Row],[lat]])</f>
        <v>-0.11637571691001618</v>
      </c>
      <c r="M883" s="2">
        <f>SIN(CSV[[#This Row],[dlon]]/2)*SIN(CSV[[#This Row],[dlon]]/2)</f>
        <v>2.3306008160141291E-15</v>
      </c>
      <c r="N883" s="2">
        <f>SIN(CSV[[#This Row],[dlat]]/2)*SIN(CSV[[#This Row],[dlat]]/2)</f>
        <v>4.518260253335445E-12</v>
      </c>
      <c r="O883" s="2">
        <f>COS(RADIANS(CSV[[#This Row],[lat]]))</f>
        <v>0.99323598535656399</v>
      </c>
      <c r="P883" s="2">
        <f>CSV[[#This Row],[sindlon]]+CSV[[#This Row],[cosradlat]]*O882*CSV[[#This Row],[sindlat]]</f>
        <v>4.4596766312837259E-12</v>
      </c>
      <c r="Q883" s="2">
        <f>2*ASIN(SQRT(CSV[[#This Row],[Columna1]]))*6367445</f>
        <v>26.893472532714256</v>
      </c>
      <c r="R883" s="2" t="e" vm="1">
        <f ca="1">_xlfn.CONCAT(CSV[[#This Row],[lon]],",",CSV[[#This Row],[lat]],";",CSV[[#This Row],[alt]])</f>
        <v>#NAME?</v>
      </c>
    </row>
    <row r="884" spans="1:18" x14ac:dyDescent="0.25">
      <c r="A884">
        <v>42.507130466401577</v>
      </c>
      <c r="B884">
        <v>-6.6679193079471588</v>
      </c>
      <c r="C884">
        <v>644</v>
      </c>
      <c r="D884" s="1">
        <v>42854.376979166664</v>
      </c>
      <c r="E884" s="1">
        <f>CSV[[#This Row],[Column4]]-D883</f>
        <v>1.1574069503694773E-5</v>
      </c>
      <c r="F884">
        <f>CSV[[#This Row],[alt]]-C883</f>
        <v>0</v>
      </c>
      <c r="G884">
        <f>IF(CSV[[#This Row],[Altura]]&gt;0,CSV[[#This Row],[Altura]],0)</f>
        <v>0</v>
      </c>
      <c r="H884">
        <f>IF(CSV[[#This Row],[Altura]]&lt;=0,CSV[[#This Row],[Altura]],0)</f>
        <v>0</v>
      </c>
      <c r="I884" s="2">
        <f>RADIANS(CSV[[#This Row],[lon]])-RADIANS(A883)</f>
        <v>-3.086757146553154E-7</v>
      </c>
      <c r="J884" s="2">
        <f>RADIANS(CSV[[#This Row],[lat]])-RADIANS(B883)</f>
        <v>-1.4292709634433631E-6</v>
      </c>
      <c r="K884" s="2">
        <f>RADIANS(CSV[[#This Row],[lon]])</f>
        <v>0.74188938221350043</v>
      </c>
      <c r="L884" s="2">
        <f>RADIANS(CSV[[#This Row],[lat]])</f>
        <v>-0.11637714618097962</v>
      </c>
      <c r="M884" s="2">
        <f>SIN(CSV[[#This Row],[dlon]]/2)*SIN(CSV[[#This Row],[dlon]]/2)</f>
        <v>2.3820174204492235E-14</v>
      </c>
      <c r="N884" s="2">
        <f>SIN(CSV[[#This Row],[dlat]]/2)*SIN(CSV[[#This Row],[dlat]]/2)</f>
        <v>5.1070387173549289E-13</v>
      </c>
      <c r="O884" s="2">
        <f>COS(RADIANS(CSV[[#This Row],[lat]]))</f>
        <v>0.99323581939831085</v>
      </c>
      <c r="P884" s="2">
        <f>CSV[[#This Row],[sindlon]]+CSV[[#This Row],[cosradlat]]*O883*CSV[[#This Row],[sindlat]]</f>
        <v>5.2763851049344806E-13</v>
      </c>
      <c r="Q884" s="2">
        <f>2*ASIN(SQRT(CSV[[#This Row],[Columna1]]))*6367445</f>
        <v>9.2504623707183899</v>
      </c>
      <c r="R884" s="2" t="e" vm="1">
        <f ca="1">_xlfn.CONCAT(CSV[[#This Row],[lon]],",",CSV[[#This Row],[lat]],";",CSV[[#This Row],[alt]])</f>
        <v>#NAME?</v>
      </c>
    </row>
    <row r="885" spans="1:18" x14ac:dyDescent="0.25">
      <c r="A885">
        <v>42.506993170827627</v>
      </c>
      <c r="B885">
        <v>-6.6680528316646814</v>
      </c>
      <c r="C885">
        <v>644.20001220703125</v>
      </c>
      <c r="D885" s="1">
        <v>42854.377013888887</v>
      </c>
      <c r="E885" s="1">
        <f>CSV[[#This Row],[Column4]]-D884</f>
        <v>3.4722223062999547E-5</v>
      </c>
      <c r="F885">
        <f>CSV[[#This Row],[alt]]-C884</f>
        <v>0.20001220703125</v>
      </c>
      <c r="G885">
        <f>IF(CSV[[#This Row],[Altura]]&gt;0,CSV[[#This Row],[Altura]],0)</f>
        <v>0.20001220703125</v>
      </c>
      <c r="H885">
        <f>IF(CSV[[#This Row],[Altura]]&lt;=0,CSV[[#This Row],[Altura]],0)</f>
        <v>0</v>
      </c>
      <c r="I885" s="2">
        <f>RADIANS(CSV[[#This Row],[lon]])-RADIANS(A884)</f>
        <v>-2.3962598139082303E-6</v>
      </c>
      <c r="J885" s="2">
        <f>RADIANS(CSV[[#This Row],[lat]])-RADIANS(B884)</f>
        <v>-2.330428500271764E-6</v>
      </c>
      <c r="K885" s="2">
        <f>RADIANS(CSV[[#This Row],[lon]])</f>
        <v>0.74188698595368652</v>
      </c>
      <c r="L885" s="2">
        <f>RADIANS(CSV[[#This Row],[lat]])</f>
        <v>-0.11637947660947989</v>
      </c>
      <c r="M885" s="2">
        <f>SIN(CSV[[#This Row],[dlon]]/2)*SIN(CSV[[#This Row],[dlon]]/2)</f>
        <v>1.4355152739371895E-12</v>
      </c>
      <c r="N885" s="2">
        <f>SIN(CSV[[#This Row],[dlat]]/2)*SIN(CSV[[#This Row],[dlat]]/2)</f>
        <v>1.3577242487191112E-12</v>
      </c>
      <c r="O885" s="2">
        <f>COS(RADIANS(CSV[[#This Row],[lat]]))</f>
        <v>0.99323554879877307</v>
      </c>
      <c r="P885" s="2">
        <f>CSV[[#This Row],[sindlon]]+CSV[[#This Row],[cosradlat]]*O884*CSV[[#This Row],[sindlat]]</f>
        <v>2.7749334951949338E-12</v>
      </c>
      <c r="Q885" s="2">
        <f>2*ASIN(SQRT(CSV[[#This Row],[Columna1]]))*6367445</f>
        <v>21.213947395842439</v>
      </c>
      <c r="R885" s="2" t="e" vm="1">
        <f ca="1">_xlfn.CONCAT(CSV[[#This Row],[lon]],",",CSV[[#This Row],[lat]],";",CSV[[#This Row],[alt]])</f>
        <v>#NAME?</v>
      </c>
    </row>
    <row r="886" spans="1:18" x14ac:dyDescent="0.25">
      <c r="A886">
        <v>42.506891246885061</v>
      </c>
      <c r="B886">
        <v>-6.6681128460913897</v>
      </c>
      <c r="C886">
        <v>644</v>
      </c>
      <c r="D886" s="1">
        <v>42854.37703703704</v>
      </c>
      <c r="E886" s="1">
        <f>CSV[[#This Row],[Column4]]-D885</f>
        <v>2.3148153559304774E-5</v>
      </c>
      <c r="F886">
        <f>CSV[[#This Row],[alt]]-C885</f>
        <v>-0.20001220703125</v>
      </c>
      <c r="G886">
        <f>IF(CSV[[#This Row],[Altura]]&gt;0,CSV[[#This Row],[Altura]],0)</f>
        <v>0</v>
      </c>
      <c r="H886">
        <f>IF(CSV[[#This Row],[Altura]]&lt;=0,CSV[[#This Row],[Altura]],0)</f>
        <v>-0.20001220703125</v>
      </c>
      <c r="I886" s="2">
        <f>RADIANS(CSV[[#This Row],[lon]])-RADIANS(A885)</f>
        <v>-1.7789083843755549E-6</v>
      </c>
      <c r="J886" s="2">
        <f>RADIANS(CSV[[#This Row],[lat]])-RADIANS(B885)</f>
        <v>-1.0474493447598654E-6</v>
      </c>
      <c r="K886" s="2">
        <f>RADIANS(CSV[[#This Row],[lon]])</f>
        <v>0.74188520704530214</v>
      </c>
      <c r="L886" s="2">
        <f>RADIANS(CSV[[#This Row],[lat]])</f>
        <v>-0.11638052405882465</v>
      </c>
      <c r="M886" s="2">
        <f>SIN(CSV[[#This Row],[dlon]]/2)*SIN(CSV[[#This Row],[dlon]]/2)</f>
        <v>7.9112876000020301E-13</v>
      </c>
      <c r="N886" s="2">
        <f>SIN(CSV[[#This Row],[dlat]]/2)*SIN(CSV[[#This Row],[dlat]]/2)</f>
        <v>2.7428753245944279E-13</v>
      </c>
      <c r="O886" s="2">
        <f>COS(RADIANS(CSV[[#This Row],[lat]]))</f>
        <v>0.99323542717161162</v>
      </c>
      <c r="P886" s="2">
        <f>CSV[[#This Row],[sindlon]]+CSV[[#This Row],[cosradlat]]*O885*CSV[[#This Row],[sindlat]]</f>
        <v>1.0617180008617133E-12</v>
      </c>
      <c r="Q886" s="2">
        <f>2*ASIN(SQRT(CSV[[#This Row],[Columna1]]))*6367445</f>
        <v>13.121992595024873</v>
      </c>
      <c r="R886" s="2" t="e" vm="1">
        <f ca="1">_xlfn.CONCAT(CSV[[#This Row],[lon]],",",CSV[[#This Row],[lat]],";",CSV[[#This Row],[alt]])</f>
        <v>#NAME?</v>
      </c>
    </row>
    <row r="887" spans="1:18" x14ac:dyDescent="0.25">
      <c r="A887">
        <v>42.506838776171207</v>
      </c>
      <c r="B887">
        <v>-6.6681607067584991</v>
      </c>
      <c r="C887">
        <v>644</v>
      </c>
      <c r="D887" s="1">
        <v>42854.37704861111</v>
      </c>
      <c r="E887" s="1">
        <f>CSV[[#This Row],[Column4]]-D886</f>
        <v>1.1574069503694773E-5</v>
      </c>
      <c r="F887">
        <f>CSV[[#This Row],[alt]]-C886</f>
        <v>0</v>
      </c>
      <c r="G887">
        <f>IF(CSV[[#This Row],[Altura]]&gt;0,CSV[[#This Row],[Altura]],0)</f>
        <v>0</v>
      </c>
      <c r="H887">
        <f>IF(CSV[[#This Row],[Altura]]&lt;=0,CSV[[#This Row],[Altura]],0)</f>
        <v>0</v>
      </c>
      <c r="I887" s="2">
        <f>RADIANS(CSV[[#This Row],[lon]])-RADIANS(A886)</f>
        <v>-9.1578671757019947E-7</v>
      </c>
      <c r="J887" s="2">
        <f>RADIANS(CSV[[#This Row],[lat]])-RADIANS(B886)</f>
        <v>-8.3532622326132344E-7</v>
      </c>
      <c r="K887" s="2">
        <f>RADIANS(CSV[[#This Row],[lon]])</f>
        <v>0.74188429125858457</v>
      </c>
      <c r="L887" s="2">
        <f>RADIANS(CSV[[#This Row],[lat]])</f>
        <v>-0.11638135938504791</v>
      </c>
      <c r="M887" s="2">
        <f>SIN(CSV[[#This Row],[dlon]]/2)*SIN(CSV[[#This Row],[dlon]]/2)</f>
        <v>2.0966632801948543E-13</v>
      </c>
      <c r="N887" s="2">
        <f>SIN(CSV[[#This Row],[dlat]]/2)*SIN(CSV[[#This Row],[dlat]]/2)</f>
        <v>1.7444247481699646E-13</v>
      </c>
      <c r="O887" s="2">
        <f>COS(RADIANS(CSV[[#This Row],[lat]]))</f>
        <v>0.99323533017486809</v>
      </c>
      <c r="P887" s="2">
        <f>CSV[[#This Row],[sindlon]]+CSV[[#This Row],[cosradlat]]*O886*CSV[[#This Row],[sindlat]]</f>
        <v>3.8175671077098916E-13</v>
      </c>
      <c r="Q887" s="2">
        <f>2*ASIN(SQRT(CSV[[#This Row],[Columna1]]))*6367445</f>
        <v>7.8684381985848697</v>
      </c>
      <c r="R887" s="2" t="e" vm="1">
        <f ca="1">_xlfn.CONCAT(CSV[[#This Row],[lon]],",",CSV[[#This Row],[lat]],";",CSV[[#This Row],[alt]])</f>
        <v>#NAME?</v>
      </c>
    </row>
    <row r="888" spans="1:18" x14ac:dyDescent="0.25">
      <c r="A888">
        <v>42.506791921332479</v>
      </c>
      <c r="B888">
        <v>-6.6682267561554909</v>
      </c>
      <c r="C888">
        <v>644</v>
      </c>
      <c r="D888" s="1">
        <v>42854.377060185187</v>
      </c>
      <c r="E888" s="1">
        <f>CSV[[#This Row],[Column4]]-D887</f>
        <v>1.1574076779652387E-5</v>
      </c>
      <c r="F888">
        <f>CSV[[#This Row],[alt]]-C887</f>
        <v>0</v>
      </c>
      <c r="G888">
        <f>IF(CSV[[#This Row],[Altura]]&gt;0,CSV[[#This Row],[Altura]],0)</f>
        <v>0</v>
      </c>
      <c r="H888">
        <f>IF(CSV[[#This Row],[Altura]]&lt;=0,CSV[[#This Row],[Altura]],0)</f>
        <v>0</v>
      </c>
      <c r="I888" s="2">
        <f>RADIANS(CSV[[#This Row],[lon]])-RADIANS(A887)</f>
        <v>-8.1777120630732725E-7</v>
      </c>
      <c r="J888" s="2">
        <f>RADIANS(CSV[[#This Row],[lat]])-RADIANS(B887)</f>
        <v>-1.152779446456087E-6</v>
      </c>
      <c r="K888" s="2">
        <f>RADIANS(CSV[[#This Row],[lon]])</f>
        <v>0.74188347348737826</v>
      </c>
      <c r="L888" s="2">
        <f>RADIANS(CSV[[#This Row],[lat]])</f>
        <v>-0.11638251216449437</v>
      </c>
      <c r="M888" s="2">
        <f>SIN(CSV[[#This Row],[dlon]]/2)*SIN(CSV[[#This Row],[dlon]]/2)</f>
        <v>1.67187436466326E-13</v>
      </c>
      <c r="N888" s="2">
        <f>SIN(CSV[[#This Row],[dlat]]/2)*SIN(CSV[[#This Row],[dlat]]/2)</f>
        <v>3.3222511304286383E-13</v>
      </c>
      <c r="O888" s="2">
        <f>COS(RADIANS(CSV[[#This Row],[lat]]))</f>
        <v>0.99323519631482637</v>
      </c>
      <c r="P888" s="2">
        <f>CSV[[#This Row],[sindlon]]+CSV[[#This Row],[cosradlat]]*O887*CSV[[#This Row],[sindlat]]</f>
        <v>4.9493292181660154E-13</v>
      </c>
      <c r="Q888" s="2">
        <f>2*ASIN(SQRT(CSV[[#This Row],[Columna1]]))*6367445</f>
        <v>8.9591822156131382</v>
      </c>
      <c r="R888" s="2" t="e" vm="1">
        <f ca="1">_xlfn.CONCAT(CSV[[#This Row],[lon]],",",CSV[[#This Row],[lat]],";",CSV[[#This Row],[alt]])</f>
        <v>#NAME?</v>
      </c>
    </row>
    <row r="889" spans="1:18" x14ac:dyDescent="0.25">
      <c r="A889">
        <v>42.506661582738161</v>
      </c>
      <c r="B889">
        <v>-6.6684600245207548</v>
      </c>
      <c r="C889">
        <v>643.4000244140625</v>
      </c>
      <c r="D889" s="1">
        <v>42854.37709490741</v>
      </c>
      <c r="E889" s="1">
        <f>CSV[[#This Row],[Column4]]-D888</f>
        <v>3.4722223062999547E-5</v>
      </c>
      <c r="F889">
        <f>CSV[[#This Row],[alt]]-C888</f>
        <v>-0.5999755859375</v>
      </c>
      <c r="G889">
        <f>IF(CSV[[#This Row],[Altura]]&gt;0,CSV[[#This Row],[Altura]],0)</f>
        <v>0</v>
      </c>
      <c r="H889">
        <f>IF(CSV[[#This Row],[Altura]]&lt;=0,CSV[[#This Row],[Altura]],0)</f>
        <v>-0.5999755859375</v>
      </c>
      <c r="I889" s="2">
        <f>RADIANS(CSV[[#This Row],[lon]])-RADIANS(A888)</f>
        <v>-2.2748376132808446E-6</v>
      </c>
      <c r="J889" s="2">
        <f>RADIANS(CSV[[#This Row],[lat]])-RADIANS(B888)</f>
        <v>-4.0713010146103956E-6</v>
      </c>
      <c r="K889" s="2">
        <f>RADIANS(CSV[[#This Row],[lon]])</f>
        <v>0.74188119864976498</v>
      </c>
      <c r="L889" s="2">
        <f>RADIANS(CSV[[#This Row],[lat]])</f>
        <v>-0.11638658346550898</v>
      </c>
      <c r="M889" s="2">
        <f>SIN(CSV[[#This Row],[dlon]]/2)*SIN(CSV[[#This Row],[dlon]]/2)</f>
        <v>1.2937215416987645E-12</v>
      </c>
      <c r="N889" s="2">
        <f>SIN(CSV[[#This Row],[dlat]]/2)*SIN(CSV[[#This Row],[dlat]]/2)</f>
        <v>4.143872987886185E-12</v>
      </c>
      <c r="O889" s="2">
        <f>COS(RADIANS(CSV[[#This Row],[lat]]))</f>
        <v>0.99323472354728914</v>
      </c>
      <c r="P889" s="2">
        <f>CSV[[#This Row],[sindlon]]+CSV[[#This Row],[cosradlat]]*O888*CSV[[#This Row],[sindlat]]</f>
        <v>5.3817172435036008E-12</v>
      </c>
      <c r="Q889" s="2">
        <f>2*ASIN(SQRT(CSV[[#This Row],[Columna1]]))*6367445</f>
        <v>29.543070855063078</v>
      </c>
      <c r="R889" s="2" t="e" vm="1">
        <f ca="1">_xlfn.CONCAT(CSV[[#This Row],[lon]],",",CSV[[#This Row],[lat]],";",CSV[[#This Row],[alt]])</f>
        <v>#NAME?</v>
      </c>
    </row>
    <row r="890" spans="1:18" x14ac:dyDescent="0.25">
      <c r="A890">
        <v>42.506622187793255</v>
      </c>
      <c r="B890">
        <v>-6.6685540694743404</v>
      </c>
      <c r="C890">
        <v>642.79998779296875</v>
      </c>
      <c r="D890" s="1">
        <v>42854.377106481479</v>
      </c>
      <c r="E890" s="1">
        <f>CSV[[#This Row],[Column4]]-D889</f>
        <v>1.1574069503694773E-5</v>
      </c>
      <c r="F890">
        <f>CSV[[#This Row],[alt]]-C889</f>
        <v>-0.60003662109375</v>
      </c>
      <c r="G890">
        <f>IF(CSV[[#This Row],[Altura]]&gt;0,CSV[[#This Row],[Altura]],0)</f>
        <v>0</v>
      </c>
      <c r="H890">
        <f>IF(CSV[[#This Row],[Altura]]&lt;=0,CSV[[#This Row],[Altura]],0)</f>
        <v>-0.60003662109375</v>
      </c>
      <c r="I890" s="2">
        <f>RADIANS(CSV[[#This Row],[lon]])-RADIANS(A889)</f>
        <v>-6.8757149729314904E-7</v>
      </c>
      <c r="J890" s="2">
        <f>RADIANS(CSV[[#This Row],[lat]])-RADIANS(B889)</f>
        <v>-1.6413940849419051E-6</v>
      </c>
      <c r="K890" s="2">
        <f>RADIANS(CSV[[#This Row],[lon]])</f>
        <v>0.74188051107826769</v>
      </c>
      <c r="L890" s="2">
        <f>RADIANS(CSV[[#This Row],[lat]])</f>
        <v>-0.11638822485959392</v>
      </c>
      <c r="M890" s="2">
        <f>SIN(CSV[[#This Row],[dlon]]/2)*SIN(CSV[[#This Row],[dlon]]/2)</f>
        <v>1.1818864097248106E-13</v>
      </c>
      <c r="N890" s="2">
        <f>SIN(CSV[[#This Row],[dlat]]/2)*SIN(CSV[[#This Row],[dlat]]/2)</f>
        <v>6.735436355204173E-13</v>
      </c>
      <c r="O890" s="2">
        <f>COS(RADIANS(CSV[[#This Row],[lat]]))</f>
        <v>0.99323453294070052</v>
      </c>
      <c r="P890" s="2">
        <f>CSV[[#This Row],[sindlon]]+CSV[[#This Row],[cosradlat]]*O889*CSV[[#This Row],[sindlat]]</f>
        <v>7.8264955858046783E-13</v>
      </c>
      <c r="Q890" s="2">
        <f>2*ASIN(SQRT(CSV[[#This Row],[Columna1]]))*6367445</f>
        <v>11.266236672774358</v>
      </c>
      <c r="R890" s="2" t="e" vm="1">
        <f ca="1">_xlfn.CONCAT(CSV[[#This Row],[lon]],",",CSV[[#This Row],[lat]],";",CSV[[#This Row],[alt]])</f>
        <v>#NAME?</v>
      </c>
    </row>
    <row r="891" spans="1:18" x14ac:dyDescent="0.25">
      <c r="A891">
        <v>42.506599137559533</v>
      </c>
      <c r="B891">
        <v>-6.6686545684933662</v>
      </c>
      <c r="C891">
        <v>642.20001220703125</v>
      </c>
      <c r="D891" s="1">
        <v>42854.377118055556</v>
      </c>
      <c r="E891" s="1">
        <f>CSV[[#This Row],[Column4]]-D890</f>
        <v>1.1574076779652387E-5</v>
      </c>
      <c r="F891">
        <f>CSV[[#This Row],[alt]]-C890</f>
        <v>-0.5999755859375</v>
      </c>
      <c r="G891">
        <f>IF(CSV[[#This Row],[Altura]]&gt;0,CSV[[#This Row],[Altura]],0)</f>
        <v>0</v>
      </c>
      <c r="H891">
        <f>IF(CSV[[#This Row],[Altura]]&lt;=0,CSV[[#This Row],[Altura]],0)</f>
        <v>-0.5999755859375</v>
      </c>
      <c r="I891" s="2">
        <f>RADIANS(CSV[[#This Row],[lon]])-RADIANS(A890)</f>
        <v>-4.0230247178030254E-7</v>
      </c>
      <c r="J891" s="2">
        <f>RADIANS(CSV[[#This Row],[lat]])-RADIANS(B890)</f>
        <v>-1.7540387770298427E-6</v>
      </c>
      <c r="K891" s="2">
        <f>RADIANS(CSV[[#This Row],[lon]])</f>
        <v>0.74188010877579591</v>
      </c>
      <c r="L891" s="2">
        <f>RADIANS(CSV[[#This Row],[lat]])</f>
        <v>-0.11638997889837095</v>
      </c>
      <c r="M891" s="2">
        <f>SIN(CSV[[#This Row],[dlon]]/2)*SIN(CSV[[#This Row],[dlon]]/2)</f>
        <v>4.046181970013474E-14</v>
      </c>
      <c r="N891" s="2">
        <f>SIN(CSV[[#This Row],[dlat]]/2)*SIN(CSV[[#This Row],[dlat]]/2)</f>
        <v>7.6916300783088932E-13</v>
      </c>
      <c r="O891" s="2">
        <f>COS(RADIANS(CSV[[#This Row],[lat]]))</f>
        <v>0.99323432925030974</v>
      </c>
      <c r="P891" s="2">
        <f>CSV[[#This Row],[sindlon]]+CSV[[#This Row],[cosradlat]]*O890*CSV[[#This Row],[sindlat]]</f>
        <v>7.992523837133046E-13</v>
      </c>
      <c r="Q891" s="2">
        <f>2*ASIN(SQRT(CSV[[#This Row],[Columna1]]))*6367445</f>
        <v>11.385108351118671</v>
      </c>
      <c r="R891" s="2" t="e" vm="1">
        <f ca="1">_xlfn.CONCAT(CSV[[#This Row],[lon]],",",CSV[[#This Row],[lat]],";",CSV[[#This Row],[alt]])</f>
        <v>#NAME?</v>
      </c>
    </row>
    <row r="892" spans="1:18" x14ac:dyDescent="0.25">
      <c r="A892">
        <v>42.506576757878065</v>
      </c>
      <c r="B892">
        <v>-6.6687651257961988</v>
      </c>
      <c r="C892">
        <v>641.20001220703125</v>
      </c>
      <c r="D892" s="1">
        <v>42854.377129629633</v>
      </c>
      <c r="E892" s="1">
        <f>CSV[[#This Row],[Column4]]-D891</f>
        <v>1.1574076779652387E-5</v>
      </c>
      <c r="F892">
        <f>CSV[[#This Row],[alt]]-C891</f>
        <v>-1</v>
      </c>
      <c r="G892">
        <f>IF(CSV[[#This Row],[Altura]]&gt;0,CSV[[#This Row],[Altura]],0)</f>
        <v>0</v>
      </c>
      <c r="H892">
        <f>IF(CSV[[#This Row],[Altura]]&lt;=0,CSV[[#This Row],[Altura]],0)</f>
        <v>-1</v>
      </c>
      <c r="I892" s="2">
        <f>RADIANS(CSV[[#This Row],[lon]])-RADIANS(A891)</f>
        <v>-3.9059912715355694E-7</v>
      </c>
      <c r="J892" s="2">
        <f>RADIANS(CSV[[#This Row],[lat]])-RADIANS(B891)</f>
        <v>-1.9295889465559268E-6</v>
      </c>
      <c r="K892" s="2">
        <f>RADIANS(CSV[[#This Row],[lon]])</f>
        <v>0.74187971817666876</v>
      </c>
      <c r="L892" s="2">
        <f>RADIANS(CSV[[#This Row],[lat]])</f>
        <v>-0.11639190848731751</v>
      </c>
      <c r="M892" s="2">
        <f>SIN(CSV[[#This Row],[dlon]]/2)*SIN(CSV[[#This Row],[dlon]]/2)</f>
        <v>3.814191953327965E-14</v>
      </c>
      <c r="N892" s="2">
        <f>SIN(CSV[[#This Row],[dlat]]/2)*SIN(CSV[[#This Row],[dlat]]/2)</f>
        <v>9.3082837566741404E-13</v>
      </c>
      <c r="O892" s="2">
        <f>COS(RADIANS(CSV[[#This Row],[lat]]))</f>
        <v>0.9932341051703617</v>
      </c>
      <c r="P892" s="2">
        <f>CSV[[#This Row],[sindlon]]+CSV[[#This Row],[cosradlat]]*O891*CSV[[#This Row],[sindlat]]</f>
        <v>9.5641733942139512E-13</v>
      </c>
      <c r="Q892" s="2">
        <f>2*ASIN(SQRT(CSV[[#This Row],[Columna1]]))*6367445</f>
        <v>12.454288406746711</v>
      </c>
      <c r="R892" s="2" t="e" vm="1">
        <f ca="1">_xlfn.CONCAT(CSV[[#This Row],[lon]],",",CSV[[#This Row],[lat]],";",CSV[[#This Row],[alt]])</f>
        <v>#NAME?</v>
      </c>
    </row>
    <row r="893" spans="1:18" x14ac:dyDescent="0.25">
      <c r="A893">
        <v>42.50649000518024</v>
      </c>
      <c r="B893">
        <v>-6.6691035032272339</v>
      </c>
      <c r="C893">
        <v>640.20001220703125</v>
      </c>
      <c r="D893" s="1">
        <v>42854.377164351848</v>
      </c>
      <c r="E893" s="1">
        <f>CSV[[#This Row],[Column4]]-D892</f>
        <v>3.4722215787041932E-5</v>
      </c>
      <c r="F893">
        <f>CSV[[#This Row],[alt]]-C892</f>
        <v>-1</v>
      </c>
      <c r="G893">
        <f>IF(CSV[[#This Row],[Altura]]&gt;0,CSV[[#This Row],[Altura]],0)</f>
        <v>0</v>
      </c>
      <c r="H893">
        <f>IF(CSV[[#This Row],[Altura]]&lt;=0,CSV[[#This Row],[Altura]],0)</f>
        <v>-1</v>
      </c>
      <c r="I893" s="2">
        <f>RADIANS(CSV[[#This Row],[lon]])-RADIANS(A892)</f>
        <v>-1.5141202119872688E-6</v>
      </c>
      <c r="J893" s="2">
        <f>RADIANS(CSV[[#This Row],[lat]])-RADIANS(B892)</f>
        <v>-5.9058002860046255E-6</v>
      </c>
      <c r="K893" s="2">
        <f>RADIANS(CSV[[#This Row],[lon]])</f>
        <v>0.74187820405645677</v>
      </c>
      <c r="L893" s="2">
        <f>RADIANS(CSV[[#This Row],[lat]])</f>
        <v>-0.11639781428760351</v>
      </c>
      <c r="M893" s="2">
        <f>SIN(CSV[[#This Row],[dlon]]/2)*SIN(CSV[[#This Row],[dlon]]/2)</f>
        <v>5.7314000408698341E-13</v>
      </c>
      <c r="N893" s="2">
        <f>SIN(CSV[[#This Row],[dlat]]/2)*SIN(CSV[[#This Row],[dlat]]/2)</f>
        <v>8.7196192545177341E-12</v>
      </c>
      <c r="O893" s="2">
        <f>COS(RADIANS(CSV[[#This Row],[lat]]))</f>
        <v>0.993233419316638</v>
      </c>
      <c r="P893" s="2">
        <f>CSV[[#This Row],[sindlon]]+CSV[[#This Row],[cosradlat]]*O892*CSV[[#This Row],[sindlat]]</f>
        <v>9.1751604259358172E-12</v>
      </c>
      <c r="Q893" s="2">
        <f>2*ASIN(SQRT(CSV[[#This Row],[Columna1]]))*6367445</f>
        <v>38.574653288888697</v>
      </c>
      <c r="R893" s="2" t="e" vm="1">
        <f ca="1">_xlfn.CONCAT(CSV[[#This Row],[lon]],",",CSV[[#This Row],[lat]],";",CSV[[#This Row],[alt]])</f>
        <v>#NAME?</v>
      </c>
    </row>
    <row r="894" spans="1:18" x14ac:dyDescent="0.25">
      <c r="A894">
        <v>42.506447341293097</v>
      </c>
      <c r="B894">
        <v>-6.669217748567462</v>
      </c>
      <c r="C894">
        <v>639.79998779296875</v>
      </c>
      <c r="D894" s="1">
        <v>42854.377175925925</v>
      </c>
      <c r="E894" s="1">
        <f>CSV[[#This Row],[Column4]]-D893</f>
        <v>1.1574076779652387E-5</v>
      </c>
      <c r="F894">
        <f>CSV[[#This Row],[alt]]-C893</f>
        <v>-0.4000244140625</v>
      </c>
      <c r="G894">
        <f>IF(CSV[[#This Row],[Altura]]&gt;0,CSV[[#This Row],[Altura]],0)</f>
        <v>0</v>
      </c>
      <c r="H894">
        <f>IF(CSV[[#This Row],[Altura]]&lt;=0,CSV[[#This Row],[Altura]],0)</f>
        <v>-0.4000244140625</v>
      </c>
      <c r="I894" s="2">
        <f>RADIANS(CSV[[#This Row],[lon]])-RADIANS(A893)</f>
        <v>-7.446253024179228E-7</v>
      </c>
      <c r="J894" s="2">
        <f>RADIANS(CSV[[#This Row],[lat]])-RADIANS(B893)</f>
        <v>-1.9939573420307832E-6</v>
      </c>
      <c r="K894" s="2">
        <f>RADIANS(CSV[[#This Row],[lon]])</f>
        <v>0.74187745943115435</v>
      </c>
      <c r="L894" s="2">
        <f>RADIANS(CSV[[#This Row],[lat]])</f>
        <v>-0.11639980824494554</v>
      </c>
      <c r="M894" s="2">
        <f>SIN(CSV[[#This Row],[dlon]]/2)*SIN(CSV[[#This Row],[dlon]]/2)</f>
        <v>1.3861671025023937E-13</v>
      </c>
      <c r="N894" s="2">
        <f>SIN(CSV[[#This Row],[dlat]]/2)*SIN(CSV[[#This Row],[dlat]]/2)</f>
        <v>9.9396647045928718E-13</v>
      </c>
      <c r="O894" s="2">
        <f>COS(RADIANS(CSV[[#This Row],[lat]]))</f>
        <v>0.99323318774611402</v>
      </c>
      <c r="P894" s="2">
        <f>CSV[[#This Row],[sindlon]]+CSV[[#This Row],[cosradlat]]*O893*CSV[[#This Row],[sindlat]]</f>
        <v>1.1191769538150934E-12</v>
      </c>
      <c r="Q894" s="2">
        <f>2*ASIN(SQRT(CSV[[#This Row],[Columna1]]))*6367445</f>
        <v>13.472387858137276</v>
      </c>
      <c r="R894" s="2" t="e" vm="1">
        <f ca="1">_xlfn.CONCAT(CSV[[#This Row],[lon]],",",CSV[[#This Row],[lat]],";",CSV[[#This Row],[alt]])</f>
        <v>#NAME?</v>
      </c>
    </row>
    <row r="895" spans="1:18" x14ac:dyDescent="0.25">
      <c r="A895">
        <v>42.506317924708128</v>
      </c>
      <c r="B895">
        <v>-6.6695847921073437</v>
      </c>
      <c r="C895">
        <v>638.4000244140625</v>
      </c>
      <c r="D895" s="1">
        <v>42854.377210648148</v>
      </c>
      <c r="E895" s="1">
        <f>CSV[[#This Row],[Column4]]-D894</f>
        <v>3.4722223062999547E-5</v>
      </c>
      <c r="F895">
        <f>CSV[[#This Row],[alt]]-C894</f>
        <v>-1.39996337890625</v>
      </c>
      <c r="G895">
        <f>IF(CSV[[#This Row],[Altura]]&gt;0,CSV[[#This Row],[Altura]],0)</f>
        <v>0</v>
      </c>
      <c r="H895">
        <f>IF(CSV[[#This Row],[Altura]]&lt;=0,CSV[[#This Row],[Altura]],0)</f>
        <v>-1.39996337890625</v>
      </c>
      <c r="I895" s="2">
        <f>RADIANS(CSV[[#This Row],[lon]])-RADIANS(A894)</f>
        <v>-2.2587455144051916E-6</v>
      </c>
      <c r="J895" s="2">
        <f>RADIANS(CSV[[#This Row],[lat]])-RADIANS(B894)</f>
        <v>-6.4061182691171892E-6</v>
      </c>
      <c r="K895" s="2">
        <f>RADIANS(CSV[[#This Row],[lon]])</f>
        <v>0.74187520068563995</v>
      </c>
      <c r="L895" s="2">
        <f>RADIANS(CSV[[#This Row],[lat]])</f>
        <v>-0.11640621436321466</v>
      </c>
      <c r="M895" s="2">
        <f>SIN(CSV[[#This Row],[dlon]]/2)*SIN(CSV[[#This Row],[dlon]]/2)</f>
        <v>1.275482824710851E-12</v>
      </c>
      <c r="N895" s="2">
        <f>SIN(CSV[[#This Row],[dlat]]/2)*SIN(CSV[[#This Row],[dlat]]/2)</f>
        <v>1.0259587819444168E-11</v>
      </c>
      <c r="O895" s="2">
        <f>COS(RADIANS(CSV[[#This Row],[lat]]))</f>
        <v>0.99323244373749398</v>
      </c>
      <c r="P895" s="2">
        <f>CSV[[#This Row],[sindlon]]+CSV[[#This Row],[cosradlat]]*O894*CSV[[#This Row],[sindlat]]</f>
        <v>1.1396683437374602E-11</v>
      </c>
      <c r="Q895" s="2">
        <f>2*ASIN(SQRT(CSV[[#This Row],[Columna1]]))*6367445</f>
        <v>42.991682383736986</v>
      </c>
      <c r="R895" s="2" t="e" vm="1">
        <f ca="1">_xlfn.CONCAT(CSV[[#This Row],[lon]],",",CSV[[#This Row],[lat]],";",CSV[[#This Row],[alt]])</f>
        <v>#NAME?</v>
      </c>
    </row>
    <row r="896" spans="1:18" x14ac:dyDescent="0.25">
      <c r="A896">
        <v>42.50626327469945</v>
      </c>
      <c r="B896">
        <v>-6.6697073355317116</v>
      </c>
      <c r="C896">
        <v>637</v>
      </c>
      <c r="D896" s="1">
        <v>42854.377222222225</v>
      </c>
      <c r="E896" s="1">
        <f>CSV[[#This Row],[Column4]]-D895</f>
        <v>1.1574076779652387E-5</v>
      </c>
      <c r="F896">
        <f>CSV[[#This Row],[alt]]-C895</f>
        <v>-1.4000244140625</v>
      </c>
      <c r="G896">
        <f>IF(CSV[[#This Row],[Altura]]&gt;0,CSV[[#This Row],[Altura]],0)</f>
        <v>0</v>
      </c>
      <c r="H896">
        <f>IF(CSV[[#This Row],[Altura]]&lt;=0,CSV[[#This Row],[Altura]],0)</f>
        <v>-1.4000244140625</v>
      </c>
      <c r="I896" s="2">
        <f>RADIANS(CSV[[#This Row],[lon]])-RADIANS(A895)</f>
        <v>-9.5382258769038941E-7</v>
      </c>
      <c r="J896" s="2">
        <f>RADIANS(CSV[[#This Row],[lat]])-RADIANS(B895)</f>
        <v>-2.1387862318839046E-6</v>
      </c>
      <c r="K896" s="2">
        <f>RADIANS(CSV[[#This Row],[lon]])</f>
        <v>0.74187424686305226</v>
      </c>
      <c r="L896" s="2">
        <f>RADIANS(CSV[[#This Row],[lat]])</f>
        <v>-0.11640835314944654</v>
      </c>
      <c r="M896" s="2">
        <f>SIN(CSV[[#This Row],[dlon]]/2)*SIN(CSV[[#This Row],[dlon]]/2)</f>
        <v>2.2744438219708039E-13</v>
      </c>
      <c r="N896" s="2">
        <f>SIN(CSV[[#This Row],[dlat]]/2)*SIN(CSV[[#This Row],[dlat]]/2)</f>
        <v>1.1436016364236018E-12</v>
      </c>
      <c r="O896" s="2">
        <f>COS(RADIANS(CSV[[#This Row],[lat]]))</f>
        <v>0.99323219532910245</v>
      </c>
      <c r="P896" s="2">
        <f>CSV[[#This Row],[sindlon]]+CSV[[#This Row],[cosradlat]]*O895*CSV[[#This Row],[sindlat]]</f>
        <v>1.3556193363767322E-12</v>
      </c>
      <c r="Q896" s="2">
        <f>2*ASIN(SQRT(CSV[[#This Row],[Columna1]]))*6367445</f>
        <v>14.827368308831366</v>
      </c>
      <c r="R896" s="2" t="e" vm="1">
        <f ca="1">_xlfn.CONCAT(CSV[[#This Row],[lon]],",",CSV[[#This Row],[lat]],";",CSV[[#This Row],[alt]])</f>
        <v>#NAME?</v>
      </c>
    </row>
    <row r="897" spans="1:18" x14ac:dyDescent="0.25">
      <c r="A897">
        <v>42.506128409877419</v>
      </c>
      <c r="B897">
        <v>-6.6699473094195127</v>
      </c>
      <c r="C897">
        <v>635.20001220703125</v>
      </c>
      <c r="D897" s="1">
        <v>42854.377245370371</v>
      </c>
      <c r="E897" s="1">
        <f>CSV[[#This Row],[Column4]]-D896</f>
        <v>2.314814628334716E-5</v>
      </c>
      <c r="F897">
        <f>CSV[[#This Row],[alt]]-C896</f>
        <v>-1.79998779296875</v>
      </c>
      <c r="G897">
        <f>IF(CSV[[#This Row],[Altura]]&gt;0,CSV[[#This Row],[Altura]],0)</f>
        <v>0</v>
      </c>
      <c r="H897">
        <f>IF(CSV[[#This Row],[Altura]]&lt;=0,CSV[[#This Row],[Altura]],0)</f>
        <v>-1.79998779296875</v>
      </c>
      <c r="I897" s="2">
        <f>RADIANS(CSV[[#This Row],[lon]])-RADIANS(A896)</f>
        <v>-2.353835189539133E-6</v>
      </c>
      <c r="J897" s="2">
        <f>RADIANS(CSV[[#This Row],[lat]])-RADIANS(B896)</f>
        <v>-4.1883344609472406E-6</v>
      </c>
      <c r="K897" s="2">
        <f>RADIANS(CSV[[#This Row],[lon]])</f>
        <v>0.74187189302786272</v>
      </c>
      <c r="L897" s="2">
        <f>RADIANS(CSV[[#This Row],[lat]])</f>
        <v>-0.11641254148390749</v>
      </c>
      <c r="M897" s="2">
        <f>SIN(CSV[[#This Row],[dlon]]/2)*SIN(CSV[[#This Row],[dlon]]/2)</f>
        <v>1.385135024877542E-12</v>
      </c>
      <c r="N897" s="2">
        <f>SIN(CSV[[#This Row],[dlat]]/2)*SIN(CSV[[#This Row],[dlat]]/2)</f>
        <v>4.3855363891831424E-12</v>
      </c>
      <c r="O897" s="2">
        <f>COS(RADIANS(CSV[[#This Row],[lat]]))</f>
        <v>0.99323170886366785</v>
      </c>
      <c r="P897" s="2">
        <f>CSV[[#This Row],[sindlon]]+CSV[[#This Row],[cosradlat]]*O896*CSV[[#This Row],[sindlat]]</f>
        <v>5.7115092592820321E-12</v>
      </c>
      <c r="Q897" s="2">
        <f>2*ASIN(SQRT(CSV[[#This Row],[Columna1]]))*6367445</f>
        <v>30.434813206184206</v>
      </c>
      <c r="R897" s="2" t="e" vm="1">
        <f ca="1">_xlfn.CONCAT(CSV[[#This Row],[lon]],",",CSV[[#This Row],[lat]],";",CSV[[#This Row],[alt]])</f>
        <v>#NAME?</v>
      </c>
    </row>
    <row r="898" spans="1:18" x14ac:dyDescent="0.25">
      <c r="A898">
        <v>42.505964962765574</v>
      </c>
      <c r="B898">
        <v>-6.6701859422028074</v>
      </c>
      <c r="C898">
        <v>633.4000244140625</v>
      </c>
      <c r="D898" s="1">
        <v>42854.377268518518</v>
      </c>
      <c r="E898" s="1">
        <f>CSV[[#This Row],[Column4]]-D897</f>
        <v>2.314814628334716E-5</v>
      </c>
      <c r="F898">
        <f>CSV[[#This Row],[alt]]-C897</f>
        <v>-1.79998779296875</v>
      </c>
      <c r="G898">
        <f>IF(CSV[[#This Row],[Altura]]&gt;0,CSV[[#This Row],[Altura]],0)</f>
        <v>0</v>
      </c>
      <c r="H898">
        <f>IF(CSV[[#This Row],[Altura]]&lt;=0,CSV[[#This Row],[Altura]],0)</f>
        <v>-1.79998779296875</v>
      </c>
      <c r="I898" s="2">
        <f>RADIANS(CSV[[#This Row],[lon]])-RADIANS(A897)</f>
        <v>-2.8526902545733535E-6</v>
      </c>
      <c r="J898" s="2">
        <f>RADIANS(CSV[[#This Row],[lat]])-RADIANS(B897)</f>
        <v>-4.1649277716937494E-6</v>
      </c>
      <c r="K898" s="2">
        <f>RADIANS(CSV[[#This Row],[lon]])</f>
        <v>0.74186904033760814</v>
      </c>
      <c r="L898" s="2">
        <f>RADIANS(CSV[[#This Row],[lat]])</f>
        <v>-0.11641670641167919</v>
      </c>
      <c r="M898" s="2">
        <f>SIN(CSV[[#This Row],[dlon]]/2)*SIN(CSV[[#This Row],[dlon]]/2)</f>
        <v>2.0344604221330664E-12</v>
      </c>
      <c r="N898" s="2">
        <f>SIN(CSV[[#This Row],[dlat]]/2)*SIN(CSV[[#This Row],[dlat]]/2)</f>
        <v>4.3366558358501966E-12</v>
      </c>
      <c r="O898" s="2">
        <f>COS(RADIANS(CSV[[#This Row],[lat]]))</f>
        <v>0.99323122509958894</v>
      </c>
      <c r="P898" s="2">
        <f>CSV[[#This Row],[sindlon]]+CSV[[#This Row],[cosradlat]]*O897*CSV[[#This Row],[sindlat]]</f>
        <v>6.3126093369383715E-12</v>
      </c>
      <c r="Q898" s="2">
        <f>2*ASIN(SQRT(CSV[[#This Row],[Columna1]]))*6367445</f>
        <v>31.996292232737275</v>
      </c>
      <c r="R898" s="2" t="e" vm="1">
        <f ca="1">_xlfn.CONCAT(CSV[[#This Row],[lon]],",",CSV[[#This Row],[lat]],";",CSV[[#This Row],[alt]])</f>
        <v>#NAME?</v>
      </c>
    </row>
    <row r="899" spans="1:18" x14ac:dyDescent="0.25">
      <c r="A899">
        <v>42.505867816507816</v>
      </c>
      <c r="B899">
        <v>-6.6703028697520486</v>
      </c>
      <c r="C899">
        <v>632.20001220703125</v>
      </c>
      <c r="D899" s="1">
        <v>42854.377280092594</v>
      </c>
      <c r="E899" s="1">
        <f>CSV[[#This Row],[Column4]]-D898</f>
        <v>1.1574076779652387E-5</v>
      </c>
      <c r="F899">
        <f>CSV[[#This Row],[alt]]-C898</f>
        <v>-1.20001220703125</v>
      </c>
      <c r="G899">
        <f>IF(CSV[[#This Row],[Altura]]&gt;0,CSV[[#This Row],[Altura]],0)</f>
        <v>0</v>
      </c>
      <c r="H899">
        <f>IF(CSV[[#This Row],[Altura]]&lt;=0,CSV[[#This Row],[Altura]],0)</f>
        <v>-1.20001220703125</v>
      </c>
      <c r="I899" s="2">
        <f>RADIANS(CSV[[#This Row],[lon]])-RADIANS(A898)</f>
        <v>-1.6955220538683591E-6</v>
      </c>
      <c r="J899" s="2">
        <f>RADIANS(CSV[[#This Row],[lat]])-RADIANS(B898)</f>
        <v>-2.0407707205377656E-6</v>
      </c>
      <c r="K899" s="2">
        <f>RADIANS(CSV[[#This Row],[lon]])</f>
        <v>0.74186734481555427</v>
      </c>
      <c r="L899" s="2">
        <f>RADIANS(CSV[[#This Row],[lat]])</f>
        <v>-0.11641874718239972</v>
      </c>
      <c r="M899" s="2">
        <f>SIN(CSV[[#This Row],[dlon]]/2)*SIN(CSV[[#This Row],[dlon]]/2)</f>
        <v>7.186987587883225E-13</v>
      </c>
      <c r="N899" s="2">
        <f>SIN(CSV[[#This Row],[dlat]]/2)*SIN(CSV[[#This Row],[dlat]]/2)</f>
        <v>1.0411862834506965E-12</v>
      </c>
      <c r="O899" s="2">
        <f>COS(RADIANS(CSV[[#This Row],[lat]]))</f>
        <v>0.99323098805399845</v>
      </c>
      <c r="P899" s="2">
        <f>CSV[[#This Row],[sindlon]]+CSV[[#This Row],[cosradlat]]*O898*CSV[[#This Row],[sindlat]]</f>
        <v>1.7458373892541801E-12</v>
      </c>
      <c r="Q899" s="2">
        <f>2*ASIN(SQRT(CSV[[#This Row],[Columna1]]))*6367445</f>
        <v>16.826627983982156</v>
      </c>
      <c r="R899" s="2" t="e" vm="1">
        <f ca="1">_xlfn.CONCAT(CSV[[#This Row],[lon]],",",CSV[[#This Row],[lat]],";",CSV[[#This Row],[alt]])</f>
        <v>#NAME?</v>
      </c>
    </row>
    <row r="900" spans="1:18" x14ac:dyDescent="0.25">
      <c r="A900">
        <v>42.505765473470092</v>
      </c>
      <c r="B900">
        <v>-6.6704136785119772</v>
      </c>
      <c r="C900">
        <v>630.4000244140625</v>
      </c>
      <c r="D900" s="1">
        <v>42854.377291666664</v>
      </c>
      <c r="E900" s="1">
        <f>CSV[[#This Row],[Column4]]-D899</f>
        <v>1.1574069503694773E-5</v>
      </c>
      <c r="F900">
        <f>CSV[[#This Row],[alt]]-C899</f>
        <v>-1.79998779296875</v>
      </c>
      <c r="G900">
        <f>IF(CSV[[#This Row],[Altura]]&gt;0,CSV[[#This Row],[Altura]],0)</f>
        <v>0</v>
      </c>
      <c r="H900">
        <f>IF(CSV[[#This Row],[Altura]]&lt;=0,CSV[[#This Row],[Altura]],0)</f>
        <v>-1.79998779296875</v>
      </c>
      <c r="I900" s="2">
        <f>RADIANS(CSV[[#This Row],[lon]])-RADIANS(A899)</f>
        <v>-1.7862229747533931E-6</v>
      </c>
      <c r="J900" s="2">
        <f>RADIANS(CSV[[#This Row],[lat]])-RADIANS(B899)</f>
        <v>-1.9339777008048342E-6</v>
      </c>
      <c r="K900" s="2">
        <f>RADIANS(CSV[[#This Row],[lon]])</f>
        <v>0.74186555859257952</v>
      </c>
      <c r="L900" s="2">
        <f>RADIANS(CSV[[#This Row],[lat]])</f>
        <v>-0.11642068116010053</v>
      </c>
      <c r="M900" s="2">
        <f>SIN(CSV[[#This Row],[dlon]]/2)*SIN(CSV[[#This Row],[dlon]]/2)</f>
        <v>7.9764812888400321E-13</v>
      </c>
      <c r="N900" s="2">
        <f>SIN(CSV[[#This Row],[dlat]]/2)*SIN(CSV[[#This Row],[dlat]]/2)</f>
        <v>9.3506743680229669E-13</v>
      </c>
      <c r="O900" s="2">
        <f>COS(RADIANS(CSV[[#This Row],[lat]]))</f>
        <v>0.99323076340912686</v>
      </c>
      <c r="P900" s="2">
        <f>CSV[[#This Row],[sindlon]]+CSV[[#This Row],[cosradlat]]*O899*CSV[[#This Row],[sindlat]]</f>
        <v>1.720099236093688E-12</v>
      </c>
      <c r="Q900" s="2">
        <f>2*ASIN(SQRT(CSV[[#This Row],[Columna1]]))*6367445</f>
        <v>16.702133455069319</v>
      </c>
      <c r="R900" s="2" t="e" vm="1">
        <f ca="1">_xlfn.CONCAT(CSV[[#This Row],[lon]],",",CSV[[#This Row],[lat]],";",CSV[[#This Row],[alt]])</f>
        <v>#NAME?</v>
      </c>
    </row>
    <row r="901" spans="1:18" x14ac:dyDescent="0.25">
      <c r="A901">
        <v>42.505660532042384</v>
      </c>
      <c r="B901">
        <v>-6.6705129202455282</v>
      </c>
      <c r="C901">
        <v>628.5999755859375</v>
      </c>
      <c r="D901" s="1">
        <v>42854.377303240741</v>
      </c>
      <c r="E901" s="1">
        <f>CSV[[#This Row],[Column4]]-D900</f>
        <v>1.1574076779652387E-5</v>
      </c>
      <c r="F901">
        <f>CSV[[#This Row],[alt]]-C900</f>
        <v>-1.800048828125</v>
      </c>
      <c r="G901">
        <f>IF(CSV[[#This Row],[Altura]]&gt;0,CSV[[#This Row],[Altura]],0)</f>
        <v>0</v>
      </c>
      <c r="H901">
        <f>IF(CSV[[#This Row],[Altura]]&lt;=0,CSV[[#This Row],[Altura]],0)</f>
        <v>-1.800048828125</v>
      </c>
      <c r="I901" s="2">
        <f>RADIANS(CSV[[#This Row],[lon]])-RADIANS(A900)</f>
        <v>-1.8315734352514212E-6</v>
      </c>
      <c r="J901" s="2">
        <f>RADIANS(CSV[[#This Row],[lat]])-RADIANS(B900)</f>
        <v>-1.7320950058546947E-6</v>
      </c>
      <c r="K901" s="2">
        <f>RADIANS(CSV[[#This Row],[lon]])</f>
        <v>0.74186372701914427</v>
      </c>
      <c r="L901" s="2">
        <f>RADIANS(CSV[[#This Row],[lat]])</f>
        <v>-0.11642241325510638</v>
      </c>
      <c r="M901" s="2">
        <f>SIN(CSV[[#This Row],[dlon]]/2)*SIN(CSV[[#This Row],[dlon]]/2)</f>
        <v>8.3866531217943855E-13</v>
      </c>
      <c r="N901" s="2">
        <f>SIN(CSV[[#This Row],[dlat]]/2)*SIN(CSV[[#This Row],[dlat]]/2)</f>
        <v>7.5003827732650607E-13</v>
      </c>
      <c r="O901" s="2">
        <f>COS(RADIANS(CSV[[#This Row],[lat]]))</f>
        <v>0.99323056221117145</v>
      </c>
      <c r="P901" s="2">
        <f>CSV[[#This Row],[sindlon]]+CSV[[#This Row],[cosradlat]]*O900*CSV[[#This Row],[sindlat]]</f>
        <v>1.5785834351954109E-12</v>
      </c>
      <c r="Q901" s="2">
        <f>2*ASIN(SQRT(CSV[[#This Row],[Columna1]]))*6367445</f>
        <v>16.000331059177803</v>
      </c>
      <c r="R901" s="2" t="e" vm="1">
        <f ca="1">_xlfn.CONCAT(CSV[[#This Row],[lon]],",",CSV[[#This Row],[lat]],";",CSV[[#This Row],[alt]])</f>
        <v>#NAME?</v>
      </c>
    </row>
    <row r="902" spans="1:18" x14ac:dyDescent="0.25">
      <c r="A902">
        <v>42.505557266995311</v>
      </c>
      <c r="B902">
        <v>-6.6705966554582119</v>
      </c>
      <c r="C902">
        <v>625</v>
      </c>
      <c r="D902" s="1">
        <v>42854.377314814818</v>
      </c>
      <c r="E902" s="1">
        <f>CSV[[#This Row],[Column4]]-D901</f>
        <v>1.1574076779652387E-5</v>
      </c>
      <c r="F902">
        <f>CSV[[#This Row],[alt]]-C901</f>
        <v>-3.5999755859375</v>
      </c>
      <c r="G902">
        <f>IF(CSV[[#This Row],[Altura]]&gt;0,CSV[[#This Row],[Altura]],0)</f>
        <v>0</v>
      </c>
      <c r="H902">
        <f>IF(CSV[[#This Row],[Altura]]&lt;=0,CSV[[#This Row],[Altura]],0)</f>
        <v>-3.5999755859375</v>
      </c>
      <c r="I902" s="2">
        <f>RADIANS(CSV[[#This Row],[lon]])-RADIANS(A901)</f>
        <v>-1.8023150736290461E-6</v>
      </c>
      <c r="J902" s="2">
        <f>RADIANS(CSV[[#This Row],[lat]])-RADIANS(B901)</f>
        <v>-1.4614551611946691E-6</v>
      </c>
      <c r="K902" s="2">
        <f>RADIANS(CSV[[#This Row],[lon]])</f>
        <v>0.74186192470407064</v>
      </c>
      <c r="L902" s="2">
        <f>RADIANS(CSV[[#This Row],[lat]])</f>
        <v>-0.11642387471026758</v>
      </c>
      <c r="M902" s="2">
        <f>SIN(CSV[[#This Row],[dlon]]/2)*SIN(CSV[[#This Row],[dlon]]/2)</f>
        <v>8.120849061573986E-13</v>
      </c>
      <c r="N902" s="2">
        <f>SIN(CSV[[#This Row],[dlat]]/2)*SIN(CSV[[#This Row],[dlat]]/2)</f>
        <v>5.3396279704553903E-13</v>
      </c>
      <c r="O902" s="2">
        <f>COS(RADIANS(CSV[[#This Row],[lat]]))</f>
        <v>0.99323039244807887</v>
      </c>
      <c r="P902" s="2">
        <f>CSV[[#This Row],[sindlon]]+CSV[[#This Row],[cosradlat]]*O901*CSV[[#This Row],[sindlat]]</f>
        <v>1.3388428262960385E-12</v>
      </c>
      <c r="Q902" s="2">
        <f>2*ASIN(SQRT(CSV[[#This Row],[Columna1]]))*6367445</f>
        <v>14.735334396907245</v>
      </c>
      <c r="R902" s="2" t="e" vm="1">
        <f ca="1">_xlfn.CONCAT(CSV[[#This Row],[lon]],",",CSV[[#This Row],[lat]],";",CSV[[#This Row],[alt]])</f>
        <v>#NAME?</v>
      </c>
    </row>
    <row r="903" spans="1:18" x14ac:dyDescent="0.25">
      <c r="A903">
        <v>42.505459366366267</v>
      </c>
      <c r="B903">
        <v>-6.6706795524805784</v>
      </c>
      <c r="C903">
        <v>622.79998779296875</v>
      </c>
      <c r="D903" s="1">
        <v>42854.377326388887</v>
      </c>
      <c r="E903" s="1">
        <f>CSV[[#This Row],[Column4]]-D902</f>
        <v>1.1574069503694773E-5</v>
      </c>
      <c r="F903">
        <f>CSV[[#This Row],[alt]]-C902</f>
        <v>-2.20001220703125</v>
      </c>
      <c r="G903">
        <f>IF(CSV[[#This Row],[Altura]]&gt;0,CSV[[#This Row],[Altura]],0)</f>
        <v>0</v>
      </c>
      <c r="H903">
        <f>IF(CSV[[#This Row],[Altura]]&lt;=0,CSV[[#This Row],[Altura]],0)</f>
        <v>-2.20001220703125</v>
      </c>
      <c r="I903" s="2">
        <f>RADIANS(CSV[[#This Row],[lon]])-RADIANS(A902)</f>
        <v>-1.7086883166150812E-6</v>
      </c>
      <c r="J903" s="2">
        <f>RADIANS(CSV[[#This Row],[lat]])-RADIANS(B902)</f>
        <v>-1.4468259803973593E-6</v>
      </c>
      <c r="K903" s="2">
        <f>RADIANS(CSV[[#This Row],[lon]])</f>
        <v>0.74186021601575403</v>
      </c>
      <c r="L903" s="2">
        <f>RADIANS(CSV[[#This Row],[lat]])</f>
        <v>-0.11642532153624797</v>
      </c>
      <c r="M903" s="2">
        <f>SIN(CSV[[#This Row],[dlon]]/2)*SIN(CSV[[#This Row],[dlon]]/2)</f>
        <v>7.2990394083404234E-13</v>
      </c>
      <c r="N903" s="2">
        <f>SIN(CSV[[#This Row],[dlat]]/2)*SIN(CSV[[#This Row],[dlat]]/2)</f>
        <v>5.2332635438810365E-13</v>
      </c>
      <c r="O903" s="2">
        <f>COS(RADIANS(CSV[[#This Row],[lat]]))</f>
        <v>0.99323022438222675</v>
      </c>
      <c r="P903" s="2">
        <f>CSV[[#This Row],[sindlon]]+CSV[[#This Row],[cosradlat]]*O902*CSV[[#This Row],[sindlat]]</f>
        <v>1.2461687625664202E-12</v>
      </c>
      <c r="Q903" s="2">
        <f>2*ASIN(SQRT(CSV[[#This Row],[Columna1]]))*6367445</f>
        <v>14.216203393492025</v>
      </c>
      <c r="R903" s="2" t="e" vm="1">
        <f ca="1">_xlfn.CONCAT(CSV[[#This Row],[lon]],",",CSV[[#This Row],[lat]],";",CSV[[#This Row],[alt]])</f>
        <v>#NAME?</v>
      </c>
    </row>
    <row r="904" spans="1:18" x14ac:dyDescent="0.25">
      <c r="A904">
        <v>42.505377056077123</v>
      </c>
      <c r="B904">
        <v>-6.6707855835556984</v>
      </c>
      <c r="C904">
        <v>621.20001220703125</v>
      </c>
      <c r="D904" s="1">
        <v>42854.377337962964</v>
      </c>
      <c r="E904" s="1">
        <f>CSV[[#This Row],[Column4]]-D903</f>
        <v>1.1574076779652387E-5</v>
      </c>
      <c r="F904">
        <f>CSV[[#This Row],[alt]]-C903</f>
        <v>-1.5999755859375</v>
      </c>
      <c r="G904">
        <f>IF(CSV[[#This Row],[Altura]]&gt;0,CSV[[#This Row],[Altura]],0)</f>
        <v>0</v>
      </c>
      <c r="H904">
        <f>IF(CSV[[#This Row],[Altura]]&lt;=0,CSV[[#This Row],[Altura]],0)</f>
        <v>-1.5999755859375</v>
      </c>
      <c r="I904" s="2">
        <f>RADIANS(CSV[[#This Row],[lon]])-RADIANS(A903)</f>
        <v>-1.4365855538489569E-6</v>
      </c>
      <c r="J904" s="2">
        <f>RADIANS(CSV[[#This Row],[lat]])-RADIANS(B903)</f>
        <v>-1.8505913702698829E-6</v>
      </c>
      <c r="K904" s="2">
        <f>RADIANS(CSV[[#This Row],[lon]])</f>
        <v>0.74185877943020018</v>
      </c>
      <c r="L904" s="2">
        <f>RADIANS(CSV[[#This Row],[lat]])</f>
        <v>-0.11642717212761824</v>
      </c>
      <c r="M904" s="2">
        <f>SIN(CSV[[#This Row],[dlon]]/2)*SIN(CSV[[#This Row],[dlon]]/2)</f>
        <v>5.1594451338178988E-13</v>
      </c>
      <c r="N904" s="2">
        <f>SIN(CSV[[#This Row],[dlat]]/2)*SIN(CSV[[#This Row],[dlat]]/2)</f>
        <v>8.5617210492909634E-13</v>
      </c>
      <c r="O904" s="2">
        <f>COS(RADIANS(CSV[[#This Row],[lat]]))</f>
        <v>0.99323000941124606</v>
      </c>
      <c r="P904" s="2">
        <f>CSV[[#This Row],[sindlon]]+CSV[[#This Row],[cosradlat]]*O903*CSV[[#This Row],[sindlat]]</f>
        <v>1.360563487672932E-12</v>
      </c>
      <c r="Q904" s="2">
        <f>2*ASIN(SQRT(CSV[[#This Row],[Columna1]]))*6367445</f>
        <v>14.854382541304785</v>
      </c>
      <c r="R904" s="2" t="e" vm="1">
        <f ca="1">_xlfn.CONCAT(CSV[[#This Row],[lon]],",",CSV[[#This Row],[lat]],";",CSV[[#This Row],[alt]])</f>
        <v>#NAME?</v>
      </c>
    </row>
    <row r="905" spans="1:18" x14ac:dyDescent="0.25">
      <c r="A905">
        <v>42.505323244258761</v>
      </c>
      <c r="B905">
        <v>-6.6709101386368284</v>
      </c>
      <c r="C905">
        <v>618.79998779296875</v>
      </c>
      <c r="D905" s="1">
        <v>42854.377349537041</v>
      </c>
      <c r="E905" s="1">
        <f>CSV[[#This Row],[Column4]]-D904</f>
        <v>1.1574076779652387E-5</v>
      </c>
      <c r="F905">
        <f>CSV[[#This Row],[alt]]-C904</f>
        <v>-2.4000244140625</v>
      </c>
      <c r="G905">
        <f>IF(CSV[[#This Row],[Altura]]&gt;0,CSV[[#This Row],[Altura]],0)</f>
        <v>0</v>
      </c>
      <c r="H905">
        <f>IF(CSV[[#This Row],[Altura]]&lt;=0,CSV[[#This Row],[Altura]],0)</f>
        <v>-2.4000244140625</v>
      </c>
      <c r="I905" s="2">
        <f>RADIANS(CSV[[#This Row],[lon]])-RADIANS(A904)</f>
        <v>-9.3919340682369068E-7</v>
      </c>
      <c r="J905" s="2">
        <f>RADIANS(CSV[[#This Row],[lat]])-RADIANS(B904)</f>
        <v>-2.1738962658057748E-6</v>
      </c>
      <c r="K905" s="2">
        <f>RADIANS(CSV[[#This Row],[lon]])</f>
        <v>0.74185784023679335</v>
      </c>
      <c r="L905" s="2">
        <f>RADIANS(CSV[[#This Row],[lat]])</f>
        <v>-0.11642934602388405</v>
      </c>
      <c r="M905" s="2">
        <f>SIN(CSV[[#This Row],[dlon]]/2)*SIN(CSV[[#This Row],[dlon]]/2)</f>
        <v>2.2052106385525643E-13</v>
      </c>
      <c r="N905" s="2">
        <f>SIN(CSV[[#This Row],[dlat]]/2)*SIN(CSV[[#This Row],[dlat]]/2)</f>
        <v>1.1814562436206076E-12</v>
      </c>
      <c r="O905" s="2">
        <f>COS(RADIANS(CSV[[#This Row],[lat]]))</f>
        <v>0.99322975687972548</v>
      </c>
      <c r="P905" s="2">
        <f>CSV[[#This Row],[sindlon]]+CSV[[#This Row],[cosradlat]]*O904*CSV[[#This Row],[sindlat]]</f>
        <v>1.3860342652554276E-12</v>
      </c>
      <c r="Q905" s="2">
        <f>2*ASIN(SQRT(CSV[[#This Row],[Columna1]]))*6367445</f>
        <v>14.992780454655795</v>
      </c>
      <c r="R905" s="2" t="e" vm="1">
        <f ca="1">_xlfn.CONCAT(CSV[[#This Row],[lon]],",",CSV[[#This Row],[lat]],";",CSV[[#This Row],[alt]])</f>
        <v>#NAME?</v>
      </c>
    </row>
    <row r="906" spans="1:18" x14ac:dyDescent="0.25">
      <c r="A906">
        <v>42.505298014730215</v>
      </c>
      <c r="B906">
        <v>-6.671043997630477</v>
      </c>
      <c r="C906">
        <v>617.4000244140625</v>
      </c>
      <c r="D906" s="1">
        <v>42854.37736111111</v>
      </c>
      <c r="E906" s="1">
        <f>CSV[[#This Row],[Column4]]-D905</f>
        <v>1.1574069503694773E-5</v>
      </c>
      <c r="F906">
        <f>CSV[[#This Row],[alt]]-C905</f>
        <v>-1.39996337890625</v>
      </c>
      <c r="G906">
        <f>IF(CSV[[#This Row],[Altura]]&gt;0,CSV[[#This Row],[Altura]],0)</f>
        <v>0</v>
      </c>
      <c r="H906">
        <f>IF(CSV[[#This Row],[Altura]]&lt;=0,CSV[[#This Row],[Altura]],0)</f>
        <v>-1.39996337890625</v>
      </c>
      <c r="I906" s="2">
        <f>RADIANS(CSV[[#This Row],[lon]])-RADIANS(A905)</f>
        <v>-4.4033834190049248E-7</v>
      </c>
      <c r="J906" s="2">
        <f>RADIANS(CSV[[#This Row],[lat]])-RADIANS(B905)</f>
        <v>-2.336280172571259E-6</v>
      </c>
      <c r="K906" s="2">
        <f>RADIANS(CSV[[#This Row],[lon]])</f>
        <v>0.74185739989845145</v>
      </c>
      <c r="L906" s="2">
        <f>RADIANS(CSV[[#This Row],[lat]])</f>
        <v>-0.11643168230405662</v>
      </c>
      <c r="M906" s="2">
        <f>SIN(CSV[[#This Row],[dlon]]/2)*SIN(CSV[[#This Row],[dlon]]/2)</f>
        <v>4.8474463836917969E-14</v>
      </c>
      <c r="N906" s="2">
        <f>SIN(CSV[[#This Row],[dlat]]/2)*SIN(CSV[[#This Row],[dlat]]/2)</f>
        <v>1.3645512611867771E-12</v>
      </c>
      <c r="O906" s="2">
        <f>COS(RADIANS(CSV[[#This Row],[lat]]))</f>
        <v>0.99322948547958123</v>
      </c>
      <c r="P906" s="2">
        <f>CSV[[#This Row],[sindlon]]+CSV[[#This Row],[cosradlat]]*O905*CSV[[#This Row],[sindlat]]</f>
        <v>1.3946112154484259E-12</v>
      </c>
      <c r="Q906" s="2">
        <f>2*ASIN(SQRT(CSV[[#This Row],[Columna1]]))*6367445</f>
        <v>15.039097494320821</v>
      </c>
      <c r="R906" s="2" t="e" vm="1">
        <f ca="1">_xlfn.CONCAT(CSV[[#This Row],[lon]],",",CSV[[#This Row],[lat]],";",CSV[[#This Row],[alt]])</f>
        <v>#NAME?</v>
      </c>
    </row>
    <row r="907" spans="1:18" x14ac:dyDescent="0.25">
      <c r="A907">
        <v>42.505291225388646</v>
      </c>
      <c r="B907">
        <v>-6.6711823828518391</v>
      </c>
      <c r="C907">
        <v>616.5999755859375</v>
      </c>
      <c r="D907" s="1">
        <v>42854.377372685187</v>
      </c>
      <c r="E907" s="1">
        <f>CSV[[#This Row],[Column4]]-D906</f>
        <v>1.1574076779652387E-5</v>
      </c>
      <c r="F907">
        <f>CSV[[#This Row],[alt]]-C906</f>
        <v>-0.800048828125</v>
      </c>
      <c r="G907">
        <f>IF(CSV[[#This Row],[Altura]]&gt;0,CSV[[#This Row],[Altura]],0)</f>
        <v>0</v>
      </c>
      <c r="H907">
        <f>IF(CSV[[#This Row],[Altura]]&lt;=0,CSV[[#This Row],[Altura]],0)</f>
        <v>-0.800048828125</v>
      </c>
      <c r="I907" s="2">
        <f>RADIANS(CSV[[#This Row],[lon]])-RADIANS(A906)</f>
        <v>-1.1849636438743261E-7</v>
      </c>
      <c r="J907" s="2">
        <f>RADIANS(CSV[[#This Row],[lat]])-RADIANS(B906)</f>
        <v>-2.4152777488711807E-6</v>
      </c>
      <c r="K907" s="2">
        <f>RADIANS(CSV[[#This Row],[lon]])</f>
        <v>0.74185728140208707</v>
      </c>
      <c r="L907" s="2">
        <f>RADIANS(CSV[[#This Row],[lat]])</f>
        <v>-0.11643409758180549</v>
      </c>
      <c r="M907" s="2">
        <f>SIN(CSV[[#This Row],[dlon]]/2)*SIN(CSV[[#This Row],[dlon]]/2)</f>
        <v>3.5103470932597978E-15</v>
      </c>
      <c r="N907" s="2">
        <f>SIN(CSV[[#This Row],[dlat]]/2)*SIN(CSV[[#This Row],[dlat]]/2)</f>
        <v>1.4583916510473508E-12</v>
      </c>
      <c r="O907" s="2">
        <f>COS(RADIANS(CSV[[#This Row],[lat]]))</f>
        <v>0.99322920489677602</v>
      </c>
      <c r="P907" s="2">
        <f>CSV[[#This Row],[sindlon]]+CSV[[#This Row],[cosradlat]]*O906*CSV[[#This Row],[sindlat]]</f>
        <v>1.4422203204908649E-12</v>
      </c>
      <c r="Q907" s="2">
        <f>2*ASIN(SQRT(CSV[[#This Row],[Columna1]]))*6367445</f>
        <v>15.293644935909555</v>
      </c>
      <c r="R907" s="2" t="e" vm="1">
        <f ca="1">_xlfn.CONCAT(CSV[[#This Row],[lon]],",",CSV[[#This Row],[lat]],";",CSV[[#This Row],[alt]])</f>
        <v>#NAME?</v>
      </c>
    </row>
    <row r="908" spans="1:18" x14ac:dyDescent="0.25">
      <c r="A908">
        <v>42.505275467410684</v>
      </c>
      <c r="B908">
        <v>-6.6713247075676918</v>
      </c>
      <c r="C908">
        <v>615.79998779296875</v>
      </c>
      <c r="D908" s="1">
        <v>42854.377384259256</v>
      </c>
      <c r="E908" s="1">
        <f>CSV[[#This Row],[Column4]]-D907</f>
        <v>1.1574069503694773E-5</v>
      </c>
      <c r="F908">
        <f>CSV[[#This Row],[alt]]-C907</f>
        <v>-0.79998779296875</v>
      </c>
      <c r="G908">
        <f>IF(CSV[[#This Row],[Altura]]&gt;0,CSV[[#This Row],[Altura]],0)</f>
        <v>0</v>
      </c>
      <c r="H908">
        <f>IF(CSV[[#This Row],[Altura]]&lt;=0,CSV[[#This Row],[Altura]],0)</f>
        <v>-0.79998779296875</v>
      </c>
      <c r="I908" s="2">
        <f>RADIANS(CSV[[#This Row],[lon]])-RADIANS(A907)</f>
        <v>-2.7502859889505515E-7</v>
      </c>
      <c r="J908" s="2">
        <f>RADIANS(CSV[[#This Row],[lat]])-RADIANS(B907)</f>
        <v>-2.4840348985949445E-6</v>
      </c>
      <c r="K908" s="2">
        <f>RADIANS(CSV[[#This Row],[lon]])</f>
        <v>0.74185700637348817</v>
      </c>
      <c r="L908" s="2">
        <f>RADIANS(CSV[[#This Row],[lat]])</f>
        <v>-0.11643658161670409</v>
      </c>
      <c r="M908" s="2">
        <f>SIN(CSV[[#This Row],[dlon]]/2)*SIN(CSV[[#This Row],[dlon]]/2)</f>
        <v>1.8910182552544167E-14</v>
      </c>
      <c r="N908" s="2">
        <f>SIN(CSV[[#This Row],[dlat]]/2)*SIN(CSV[[#This Row],[dlat]]/2)</f>
        <v>1.5426073443586059E-12</v>
      </c>
      <c r="O908" s="2">
        <f>COS(RADIANS(CSV[[#This Row],[lat]]))</f>
        <v>0.99322891632040922</v>
      </c>
      <c r="P908" s="2">
        <f>CSV[[#This Row],[sindlon]]+CSV[[#This Row],[cosradlat]]*O907*CSV[[#This Row],[sindlat]]</f>
        <v>1.5406984470348261E-12</v>
      </c>
      <c r="Q908" s="2">
        <f>2*ASIN(SQRT(CSV[[#This Row],[Columna1]]))*6367445</f>
        <v>15.807166230580052</v>
      </c>
      <c r="R908" s="2" t="e" vm="1">
        <f ca="1">_xlfn.CONCAT(CSV[[#This Row],[lon]],",",CSV[[#This Row],[lat]],";",CSV[[#This Row],[alt]])</f>
        <v>#NAME?</v>
      </c>
    </row>
    <row r="909" spans="1:18" x14ac:dyDescent="0.25">
      <c r="A909">
        <v>42.505207322537899</v>
      </c>
      <c r="B909">
        <v>-6.6716163977980614</v>
      </c>
      <c r="C909">
        <v>613.20001220703125</v>
      </c>
      <c r="D909" s="1">
        <v>42854.37740740741</v>
      </c>
      <c r="E909" s="1">
        <f>CSV[[#This Row],[Column4]]-D908</f>
        <v>2.3148153559304774E-5</v>
      </c>
      <c r="F909">
        <f>CSV[[#This Row],[alt]]-C908</f>
        <v>-2.5999755859375</v>
      </c>
      <c r="G909">
        <f>IF(CSV[[#This Row],[Altura]]&gt;0,CSV[[#This Row],[Altura]],0)</f>
        <v>0</v>
      </c>
      <c r="H909">
        <f>IF(CSV[[#This Row],[Altura]]&lt;=0,CSV[[#This Row],[Altura]],0)</f>
        <v>-2.5999755859375</v>
      </c>
      <c r="I909" s="2">
        <f>RADIANS(CSV[[#This Row],[lon]])-RADIANS(A908)</f>
        <v>-1.1893523984563004E-6</v>
      </c>
      <c r="J909" s="2">
        <f>RADIANS(CSV[[#This Row],[lat]])-RADIANS(B908)</f>
        <v>-5.0909549158539846E-6</v>
      </c>
      <c r="K909" s="2">
        <f>RADIANS(CSV[[#This Row],[lon]])</f>
        <v>0.74185581702108971</v>
      </c>
      <c r="L909" s="2">
        <f>RADIANS(CSV[[#This Row],[lat]])</f>
        <v>-0.11644167257161994</v>
      </c>
      <c r="M909" s="2">
        <f>SIN(CSV[[#This Row],[dlon]]/2)*SIN(CSV[[#This Row],[dlon]]/2)</f>
        <v>3.5363978192839687E-13</v>
      </c>
      <c r="N909" s="2">
        <f>SIN(CSV[[#This Row],[dlat]]/2)*SIN(CSV[[#This Row],[dlat]]/2)</f>
        <v>6.4794554888004678E-12</v>
      </c>
      <c r="O909" s="2">
        <f>COS(RADIANS(CSV[[#This Row],[lat]]))</f>
        <v>0.99322832487266144</v>
      </c>
      <c r="P909" s="2">
        <f>CSV[[#This Row],[sindlon]]+CSV[[#This Row],[cosradlat]]*O908*CSV[[#This Row],[sindlat]]</f>
        <v>6.7456426611086271E-12</v>
      </c>
      <c r="Q909" s="2">
        <f>2*ASIN(SQRT(CSV[[#This Row],[Columna1]]))*6367445</f>
        <v>33.075533939231192</v>
      </c>
      <c r="R909" s="2" t="e" vm="1">
        <f ca="1">_xlfn.CONCAT(CSV[[#This Row],[lon]],",",CSV[[#This Row],[lat]],";",CSV[[#This Row],[alt]])</f>
        <v>#NAME?</v>
      </c>
    </row>
    <row r="910" spans="1:18" x14ac:dyDescent="0.25">
      <c r="A910">
        <v>42.505177315324545</v>
      </c>
      <c r="B910">
        <v>-6.6717686131596574</v>
      </c>
      <c r="C910">
        <v>612.20001220703125</v>
      </c>
      <c r="D910" s="1">
        <v>42854.377418981479</v>
      </c>
      <c r="E910" s="1">
        <f>CSV[[#This Row],[Column4]]-D909</f>
        <v>1.1574069503694773E-5</v>
      </c>
      <c r="F910">
        <f>CSV[[#This Row],[alt]]-C909</f>
        <v>-1</v>
      </c>
      <c r="G910">
        <f>IF(CSV[[#This Row],[Altura]]&gt;0,CSV[[#This Row],[Altura]],0)</f>
        <v>0</v>
      </c>
      <c r="H910">
        <f>IF(CSV[[#This Row],[Altura]]&lt;=0,CSV[[#This Row],[Altura]],0)</f>
        <v>-1</v>
      </c>
      <c r="I910" s="2">
        <f>RADIANS(CSV[[#This Row],[lon]])-RADIANS(A909)</f>
        <v>-5.2372467240768827E-7</v>
      </c>
      <c r="J910" s="2">
        <f>RADIANS(CSV[[#This Row],[lat]])-RADIANS(B909)</f>
        <v>-2.6566592319643423E-6</v>
      </c>
      <c r="K910" s="2">
        <f>RADIANS(CSV[[#This Row],[lon]])</f>
        <v>0.74185529329641731</v>
      </c>
      <c r="L910" s="2">
        <f>RADIANS(CSV[[#This Row],[lat]])</f>
        <v>-0.11644432923085191</v>
      </c>
      <c r="M910" s="2">
        <f>SIN(CSV[[#This Row],[dlon]]/2)*SIN(CSV[[#This Row],[dlon]]/2)</f>
        <v>6.8571883122133515E-14</v>
      </c>
      <c r="N910" s="2">
        <f>SIN(CSV[[#This Row],[dlat]]/2)*SIN(CSV[[#This Row],[dlat]]/2)</f>
        <v>1.7644595686943043E-12</v>
      </c>
      <c r="O910" s="2">
        <f>COS(RADIANS(CSV[[#This Row],[lat]]))</f>
        <v>0.99322801622189094</v>
      </c>
      <c r="P910" s="2">
        <f>CSV[[#This Row],[sindlon]]+CSV[[#This Row],[cosradlat]]*O909*CSV[[#This Row],[sindlat]]</f>
        <v>1.8092151272774757E-12</v>
      </c>
      <c r="Q910" s="2">
        <f>2*ASIN(SQRT(CSV[[#This Row],[Columna1]]))*6367445</f>
        <v>17.129327119280283</v>
      </c>
      <c r="R910" s="2" t="e" vm="1">
        <f ca="1">_xlfn.CONCAT(CSV[[#This Row],[lon]],",",CSV[[#This Row],[lat]],";",CSV[[#This Row],[alt]])</f>
        <v>#NAME?</v>
      </c>
    </row>
    <row r="911" spans="1:18" x14ac:dyDescent="0.25">
      <c r="A911">
        <v>42.505147391930223</v>
      </c>
      <c r="B911">
        <v>-6.6719188168644914</v>
      </c>
      <c r="C911">
        <v>611.5999755859375</v>
      </c>
      <c r="D911" s="1">
        <v>42854.377430555556</v>
      </c>
      <c r="E911" s="1">
        <f>CSV[[#This Row],[Column4]]-D910</f>
        <v>1.1574076779652387E-5</v>
      </c>
      <c r="F911">
        <f>CSV[[#This Row],[alt]]-C910</f>
        <v>-0.60003662109375</v>
      </c>
      <c r="G911">
        <f>IF(CSV[[#This Row],[Altura]]&gt;0,CSV[[#This Row],[Altura]],0)</f>
        <v>0</v>
      </c>
      <c r="H911">
        <f>IF(CSV[[#This Row],[Altura]]&lt;=0,CSV[[#This Row],[Altura]],0)</f>
        <v>-0.60003662109375</v>
      </c>
      <c r="I911" s="2">
        <f>RADIANS(CSV[[#This Row],[lon]])-RADIANS(A910)</f>
        <v>-5.2226175428771171E-7</v>
      </c>
      <c r="J911" s="2">
        <f>RADIANS(CSV[[#This Row],[lat]])-RADIANS(B910)</f>
        <v>-2.6215491980424721E-6</v>
      </c>
      <c r="K911" s="2">
        <f>RADIANS(CSV[[#This Row],[lon]])</f>
        <v>0.74185477103466302</v>
      </c>
      <c r="L911" s="2">
        <f>RADIANS(CSV[[#This Row],[lat]])</f>
        <v>-0.11644695078004995</v>
      </c>
      <c r="M911" s="2">
        <f>SIN(CSV[[#This Row],[dlon]]/2)*SIN(CSV[[#This Row],[dlon]]/2)</f>
        <v>6.8189334997917998E-14</v>
      </c>
      <c r="N911" s="2">
        <f>SIN(CSV[[#This Row],[dlat]]/2)*SIN(CSV[[#This Row],[dlat]]/2)</f>
        <v>1.7181300494382978E-12</v>
      </c>
      <c r="O911" s="2">
        <f>COS(RADIANS(CSV[[#This Row],[lat]]))</f>
        <v>0.99322771164333379</v>
      </c>
      <c r="P911" s="2">
        <f>CSV[[#This Row],[sindlon]]+CSV[[#This Row],[cosradlat]]*O910*CSV[[#This Row],[sindlat]]</f>
        <v>1.7631273600665938E-12</v>
      </c>
      <c r="Q911" s="2">
        <f>2*ASIN(SQRT(CSV[[#This Row],[Columna1]]))*6367445</f>
        <v>16.909744298091365</v>
      </c>
      <c r="R911" s="2" t="e" vm="1">
        <f ca="1">_xlfn.CONCAT(CSV[[#This Row],[lon]],",",CSV[[#This Row],[lat]],";",CSV[[#This Row],[alt]])</f>
        <v>#NAME?</v>
      </c>
    </row>
    <row r="912" spans="1:18" x14ac:dyDescent="0.25">
      <c r="A912">
        <v>42.505119480192661</v>
      </c>
      <c r="B912">
        <v>-6.6720620635896921</v>
      </c>
      <c r="C912">
        <v>611.20001220703125</v>
      </c>
      <c r="D912" s="1">
        <v>42854.377442129633</v>
      </c>
      <c r="E912" s="1">
        <f>CSV[[#This Row],[Column4]]-D911</f>
        <v>1.1574076779652387E-5</v>
      </c>
      <c r="F912">
        <f>CSV[[#This Row],[alt]]-C911</f>
        <v>-0.39996337890625</v>
      </c>
      <c r="G912">
        <f>IF(CSV[[#This Row],[Altura]]&gt;0,CSV[[#This Row],[Altura]],0)</f>
        <v>0</v>
      </c>
      <c r="H912">
        <f>IF(CSV[[#This Row],[Altura]]&lt;=0,CSV[[#This Row],[Altura]],0)</f>
        <v>-0.39996337890625</v>
      </c>
      <c r="I912" s="2">
        <f>RADIANS(CSV[[#This Row],[lon]])-RADIANS(A911)</f>
        <v>-4.871517204074749E-7</v>
      </c>
      <c r="J912" s="2">
        <f>RADIANS(CSV[[#This Row],[lat]])-RADIANS(B911)</f>
        <v>-2.5001269974567197E-6</v>
      </c>
      <c r="K912" s="2">
        <f>RADIANS(CSV[[#This Row],[lon]])</f>
        <v>0.74185428388294261</v>
      </c>
      <c r="L912" s="2">
        <f>RADIANS(CSV[[#This Row],[lat]])</f>
        <v>-0.11644945090704741</v>
      </c>
      <c r="M912" s="2">
        <f>SIN(CSV[[#This Row],[dlon]]/2)*SIN(CSV[[#This Row],[dlon]]/2)</f>
        <v>5.9329199673989489E-14</v>
      </c>
      <c r="N912" s="2">
        <f>SIN(CSV[[#This Row],[dlat]]/2)*SIN(CSV[[#This Row],[dlat]]/2)</f>
        <v>1.5626587508521744E-12</v>
      </c>
      <c r="O912" s="2">
        <f>COS(RADIANS(CSV[[#This Row],[lat]]))</f>
        <v>0.99322742116557172</v>
      </c>
      <c r="P912" s="2">
        <f>CSV[[#This Row],[sindlon]]+CSV[[#This Row],[cosradlat]]*O911*CSV[[#This Row],[sindlat]]</f>
        <v>1.6008936179633401E-12</v>
      </c>
      <c r="Q912" s="2">
        <f>2*ASIN(SQRT(CSV[[#This Row],[Columna1]]))*6367445</f>
        <v>16.113001022721328</v>
      </c>
      <c r="R912" s="2" t="e" vm="1">
        <f ca="1">_xlfn.CONCAT(CSV[[#This Row],[lon]],",",CSV[[#This Row],[lat]],";",CSV[[#This Row],[alt]])</f>
        <v>#NAME?</v>
      </c>
    </row>
    <row r="913" spans="1:18" x14ac:dyDescent="0.25">
      <c r="A913">
        <v>42.505076983943582</v>
      </c>
      <c r="B913">
        <v>-6.6723403427749872</v>
      </c>
      <c r="C913">
        <v>609.5999755859375</v>
      </c>
      <c r="D913" s="1">
        <v>42854.377465277779</v>
      </c>
      <c r="E913" s="1">
        <f>CSV[[#This Row],[Column4]]-D912</f>
        <v>2.314814628334716E-5</v>
      </c>
      <c r="F913">
        <f>CSV[[#This Row],[alt]]-C912</f>
        <v>-1.60003662109375</v>
      </c>
      <c r="G913">
        <f>IF(CSV[[#This Row],[Altura]]&gt;0,CSV[[#This Row],[Altura]],0)</f>
        <v>0</v>
      </c>
      <c r="H913">
        <f>IF(CSV[[#This Row],[Altura]]&lt;=0,CSV[[#This Row],[Altura]],0)</f>
        <v>-1.60003662109375</v>
      </c>
      <c r="I913" s="2">
        <f>RADIANS(CSV[[#This Row],[lon]])-RADIANS(A912)</f>
        <v>-7.4169946617796967E-7</v>
      </c>
      <c r="J913" s="2">
        <f>RADIANS(CSV[[#This Row],[lat]])-RADIANS(B912)</f>
        <v>-4.8568880231664169E-6</v>
      </c>
      <c r="K913" s="2">
        <f>RADIANS(CSV[[#This Row],[lon]])</f>
        <v>0.74185354218347643</v>
      </c>
      <c r="L913" s="2">
        <f>RADIANS(CSV[[#This Row],[lat]])</f>
        <v>-0.11645430779507057</v>
      </c>
      <c r="M913" s="2">
        <f>SIN(CSV[[#This Row],[dlon]]/2)*SIN(CSV[[#This Row],[dlon]]/2)</f>
        <v>1.3752952453216497E-13</v>
      </c>
      <c r="N913" s="2">
        <f>SIN(CSV[[#This Row],[dlat]]/2)*SIN(CSV[[#This Row],[dlat]]/2)</f>
        <v>5.8973403173827528E-12</v>
      </c>
      <c r="O913" s="2">
        <f>COS(RADIANS(CSV[[#This Row],[lat]]))</f>
        <v>0.99322685684930712</v>
      </c>
      <c r="P913" s="2">
        <f>CSV[[#This Row],[sindlon]]+CSV[[#This Row],[cosradlat]]*O912*CSV[[#This Row],[sindlat]]</f>
        <v>5.955256630231061E-12</v>
      </c>
      <c r="Q913" s="2">
        <f>2*ASIN(SQRT(CSV[[#This Row],[Columna1]]))*6367445</f>
        <v>31.077454455844517</v>
      </c>
      <c r="R913" s="2" t="e" vm="1">
        <f ca="1">_xlfn.CONCAT(CSV[[#This Row],[lon]],",",CSV[[#This Row],[lat]],";",CSV[[#This Row],[alt]])</f>
        <v>#NAME?</v>
      </c>
    </row>
    <row r="914" spans="1:18" x14ac:dyDescent="0.25">
      <c r="A914">
        <v>42.505013449117541</v>
      </c>
      <c r="B914">
        <v>-6.6726171970367432</v>
      </c>
      <c r="C914">
        <v>607.79998779296875</v>
      </c>
      <c r="D914" s="1">
        <v>42854.377488425926</v>
      </c>
      <c r="E914" s="1">
        <f>CSV[[#This Row],[Column4]]-D913</f>
        <v>2.314814628334716E-5</v>
      </c>
      <c r="F914">
        <f>CSV[[#This Row],[alt]]-C913</f>
        <v>-1.79998779296875</v>
      </c>
      <c r="G914">
        <f>IF(CSV[[#This Row],[Altura]]&gt;0,CSV[[#This Row],[Altura]],0)</f>
        <v>0</v>
      </c>
      <c r="H914">
        <f>IF(CSV[[#This Row],[Altura]]&lt;=0,CSV[[#This Row],[Altura]],0)</f>
        <v>-1.79998779296875</v>
      </c>
      <c r="I914" s="2">
        <f>RADIANS(CSV[[#This Row],[lon]])-RADIANS(A913)</f>
        <v>-1.1088919040780354E-6</v>
      </c>
      <c r="J914" s="2">
        <f>RADIANS(CSV[[#This Row],[lat]])-RADIANS(B913)</f>
        <v>-4.8320184158207047E-6</v>
      </c>
      <c r="K914" s="2">
        <f>RADIANS(CSV[[#This Row],[lon]])</f>
        <v>0.74185243329157236</v>
      </c>
      <c r="L914" s="2">
        <f>RADIANS(CSV[[#This Row],[lat]])</f>
        <v>-0.11645913981348639</v>
      </c>
      <c r="M914" s="2">
        <f>SIN(CSV[[#This Row],[dlon]]/2)*SIN(CSV[[#This Row],[dlon]]/2)</f>
        <v>3.0741031373242124E-13</v>
      </c>
      <c r="N914" s="2">
        <f>SIN(CSV[[#This Row],[dlat]]/2)*SIN(CSV[[#This Row],[dlat]]/2)</f>
        <v>5.8371004926962506E-12</v>
      </c>
      <c r="O914" s="2">
        <f>COS(RADIANS(CSV[[#This Row],[lat]]))</f>
        <v>0.99322629539936369</v>
      </c>
      <c r="P914" s="2">
        <f>CSV[[#This Row],[sindlon]]+CSV[[#This Row],[cosradlat]]*O913*CSV[[#This Row],[sindlat]]</f>
        <v>6.0657042966598026E-12</v>
      </c>
      <c r="Q914" s="2">
        <f>2*ASIN(SQRT(CSV[[#This Row],[Columna1]]))*6367445</f>
        <v>31.364315605595628</v>
      </c>
      <c r="R914" s="2" t="e" vm="1">
        <f ca="1">_xlfn.CONCAT(CSV[[#This Row],[lon]],",",CSV[[#This Row],[lat]],";",CSV[[#This Row],[alt]])</f>
        <v>#NAME?</v>
      </c>
    </row>
    <row r="915" spans="1:18" x14ac:dyDescent="0.25">
      <c r="A915">
        <v>42.504972377792001</v>
      </c>
      <c r="B915">
        <v>-6.6727661434561014</v>
      </c>
      <c r="C915">
        <v>606</v>
      </c>
      <c r="D915" s="1">
        <v>42854.377500000002</v>
      </c>
      <c r="E915" s="1">
        <f>CSV[[#This Row],[Column4]]-D914</f>
        <v>1.1574076779652387E-5</v>
      </c>
      <c r="F915">
        <f>CSV[[#This Row],[alt]]-C914</f>
        <v>-1.79998779296875</v>
      </c>
      <c r="G915">
        <f>IF(CSV[[#This Row],[Altura]]&gt;0,CSV[[#This Row],[Altura]],0)</f>
        <v>0</v>
      </c>
      <c r="H915">
        <f>IF(CSV[[#This Row],[Altura]]&lt;=0,CSV[[#This Row],[Altura]],0)</f>
        <v>-1.79998779296875</v>
      </c>
      <c r="I915" s="2">
        <f>RADIANS(CSV[[#This Row],[lon]])-RADIANS(A914)</f>
        <v>-7.168298588045019E-7</v>
      </c>
      <c r="J915" s="2">
        <f>RADIANS(CSV[[#This Row],[lat]])-RADIANS(B914)</f>
        <v>-2.5996054268534463E-6</v>
      </c>
      <c r="K915" s="2">
        <f>RADIANS(CSV[[#This Row],[lon]])</f>
        <v>0.74185171646171355</v>
      </c>
      <c r="L915" s="2">
        <f>RADIANS(CSV[[#This Row],[lat]])</f>
        <v>-0.11646173941891325</v>
      </c>
      <c r="M915" s="2">
        <f>SIN(CSV[[#This Row],[dlon]]/2)*SIN(CSV[[#This Row],[dlon]]/2)</f>
        <v>1.2846126161841503E-13</v>
      </c>
      <c r="N915" s="2">
        <f>SIN(CSV[[#This Row],[dlat]]/2)*SIN(CSV[[#This Row],[dlat]]/2)</f>
        <v>1.6894870938305209E-12</v>
      </c>
      <c r="O915" s="2">
        <f>COS(RADIANS(CSV[[#This Row],[lat]]))</f>
        <v>0.99322599333207962</v>
      </c>
      <c r="P915" s="2">
        <f>CSV[[#This Row],[sindlon]]+CSV[[#This Row],[cosradlat]]*O914*CSV[[#This Row],[sindlat]]</f>
        <v>1.7951371944280277E-12</v>
      </c>
      <c r="Q915" s="2">
        <f>2*ASIN(SQRT(CSV[[#This Row],[Columna1]]))*6367445</f>
        <v>17.062553287366576</v>
      </c>
      <c r="R915" s="2" t="e" vm="1">
        <f ca="1">_xlfn.CONCAT(CSV[[#This Row],[lon]],",",CSV[[#This Row],[lat]],";",CSV[[#This Row],[alt]])</f>
        <v>#NAME?</v>
      </c>
    </row>
    <row r="916" spans="1:18" x14ac:dyDescent="0.25">
      <c r="A916">
        <v>42.504907250404358</v>
      </c>
      <c r="B916">
        <v>-6.6729077138006687</v>
      </c>
      <c r="C916">
        <v>603.79998779296875</v>
      </c>
      <c r="D916" s="1">
        <v>42854.377511574072</v>
      </c>
      <c r="E916" s="1">
        <f>CSV[[#This Row],[Column4]]-D915</f>
        <v>1.1574069503694773E-5</v>
      </c>
      <c r="F916">
        <f>CSV[[#This Row],[alt]]-C915</f>
        <v>-2.20001220703125</v>
      </c>
      <c r="G916">
        <f>IF(CSV[[#This Row],[Altura]]&gt;0,CSV[[#This Row],[Altura]],0)</f>
        <v>0</v>
      </c>
      <c r="H916">
        <f>IF(CSV[[#This Row],[Altura]]&lt;=0,CSV[[#This Row],[Altura]],0)</f>
        <v>-2.20001220703125</v>
      </c>
      <c r="I916" s="2">
        <f>RADIANS(CSV[[#This Row],[lon]])-RADIANS(A915)</f>
        <v>-1.136687347580434E-6</v>
      </c>
      <c r="J916" s="2">
        <f>RADIANS(CSV[[#This Row],[lat]])-RADIANS(B915)</f>
        <v>-2.4708686358759779E-6</v>
      </c>
      <c r="K916" s="2">
        <f>RADIANS(CSV[[#This Row],[lon]])</f>
        <v>0.74185057977436597</v>
      </c>
      <c r="L916" s="2">
        <f>RADIANS(CSV[[#This Row],[lat]])</f>
        <v>-0.11646421028754912</v>
      </c>
      <c r="M916" s="2">
        <f>SIN(CSV[[#This Row],[dlon]]/2)*SIN(CSV[[#This Row],[dlon]]/2)</f>
        <v>3.230145315373258E-13</v>
      </c>
      <c r="N916" s="2">
        <f>SIN(CSV[[#This Row],[dlat]]/2)*SIN(CSV[[#This Row],[dlat]]/2)</f>
        <v>1.5262979539381276E-12</v>
      </c>
      <c r="O916" s="2">
        <f>COS(RADIANS(CSV[[#This Row],[lat]]))</f>
        <v>0.99322570621744888</v>
      </c>
      <c r="P916" s="2">
        <f>CSV[[#This Row],[sindlon]]+CSV[[#This Row],[cosradlat]]*O915*CSV[[#This Row],[sindlat]]</f>
        <v>1.8287037826751741E-12</v>
      </c>
      <c r="Q916" s="2">
        <f>2*ASIN(SQRT(CSV[[#This Row],[Columna1]]))*6367445</f>
        <v>17.221337563485914</v>
      </c>
      <c r="R916" s="2" t="e" vm="1">
        <f ca="1">_xlfn.CONCAT(CSV[[#This Row],[lon]],",",CSV[[#This Row],[lat]],";",CSV[[#This Row],[alt]])</f>
        <v>#NAME?</v>
      </c>
    </row>
    <row r="917" spans="1:18" x14ac:dyDescent="0.25">
      <c r="A917">
        <v>42.504818318411708</v>
      </c>
      <c r="B917">
        <v>-6.673029838129878</v>
      </c>
      <c r="C917">
        <v>601.79998779296875</v>
      </c>
      <c r="D917" s="1">
        <v>42854.377523148149</v>
      </c>
      <c r="E917" s="1">
        <f>CSV[[#This Row],[Column4]]-D916</f>
        <v>1.1574076779652387E-5</v>
      </c>
      <c r="F917">
        <f>CSV[[#This Row],[alt]]-C916</f>
        <v>-2</v>
      </c>
      <c r="G917">
        <f>IF(CSV[[#This Row],[Altura]]&gt;0,CSV[[#This Row],[Altura]],0)</f>
        <v>0</v>
      </c>
      <c r="H917">
        <f>IF(CSV[[#This Row],[Altura]]&lt;=0,CSV[[#This Row],[Altura]],0)</f>
        <v>-2</v>
      </c>
      <c r="I917" s="2">
        <f>RADIANS(CSV[[#This Row],[lon]])-RADIANS(A916)</f>
        <v>-1.5521560821074587E-6</v>
      </c>
      <c r="J917" s="2">
        <f>RADIANS(CSV[[#This Row],[lat]])-RADIANS(B916)</f>
        <v>-2.1314716414921886E-6</v>
      </c>
      <c r="K917" s="2">
        <f>RADIANS(CSV[[#This Row],[lon]])</f>
        <v>0.74184902761828386</v>
      </c>
      <c r="L917" s="2">
        <f>RADIANS(CSV[[#This Row],[lat]])</f>
        <v>-0.11646634175919061</v>
      </c>
      <c r="M917" s="2">
        <f>SIN(CSV[[#This Row],[dlon]]/2)*SIN(CSV[[#This Row],[dlon]]/2)</f>
        <v>6.0229712580567303E-13</v>
      </c>
      <c r="N917" s="2">
        <f>SIN(CSV[[#This Row],[dlat]]/2)*SIN(CSV[[#This Row],[dlat]]/2)</f>
        <v>1.1357928396209212E-12</v>
      </c>
      <c r="O917" s="2">
        <f>COS(RADIANS(CSV[[#This Row],[lat]]))</f>
        <v>0.99322545853583544</v>
      </c>
      <c r="P917" s="2">
        <f>CSV[[#This Row],[sindlon]]+CSV[[#This Row],[cosradlat]]*O916*CSV[[#This Row],[sindlat]]</f>
        <v>1.7227534200069755E-12</v>
      </c>
      <c r="Q917" s="2">
        <f>2*ASIN(SQRT(CSV[[#This Row],[Columna1]]))*6367445</f>
        <v>16.715014527633521</v>
      </c>
      <c r="R917" s="2" t="e" vm="1">
        <f ca="1">_xlfn.CONCAT(CSV[[#This Row],[lon]],",",CSV[[#This Row],[lat]],";",CSV[[#This Row],[alt]])</f>
        <v>#NAME?</v>
      </c>
    </row>
    <row r="918" spans="1:18" x14ac:dyDescent="0.25">
      <c r="A918">
        <v>42.504724022001028</v>
      </c>
      <c r="B918">
        <v>-6.6731411498039961</v>
      </c>
      <c r="C918">
        <v>598.79998779296875</v>
      </c>
      <c r="D918" s="1">
        <v>42854.377534722225</v>
      </c>
      <c r="E918" s="1">
        <f>CSV[[#This Row],[Column4]]-D917</f>
        <v>1.1574076779652387E-5</v>
      </c>
      <c r="F918">
        <f>CSV[[#This Row],[alt]]-C917</f>
        <v>-3</v>
      </c>
      <c r="G918">
        <f>IF(CSV[[#This Row],[Altura]]&gt;0,CSV[[#This Row],[Altura]],0)</f>
        <v>0</v>
      </c>
      <c r="H918">
        <f>IF(CSV[[#This Row],[Altura]]&lt;=0,CSV[[#This Row],[Altura]],0)</f>
        <v>-3</v>
      </c>
      <c r="I918" s="2">
        <f>RADIANS(CSV[[#This Row],[lon]])-RADIANS(A917)</f>
        <v>-1.6457828392324458E-6</v>
      </c>
      <c r="J918" s="2">
        <f>RADIANS(CSV[[#This Row],[lat]])-RADIANS(B917)</f>
        <v>-1.9427552092748934E-6</v>
      </c>
      <c r="K918" s="2">
        <f>RADIANS(CSV[[#This Row],[lon]])</f>
        <v>0.74184738183544463</v>
      </c>
      <c r="L918" s="2">
        <f>RADIANS(CSV[[#This Row],[lat]])</f>
        <v>-0.11646828451439989</v>
      </c>
      <c r="M918" s="2">
        <f>SIN(CSV[[#This Row],[dlon]]/2)*SIN(CSV[[#This Row],[dlon]]/2)</f>
        <v>6.7715028847784983E-13</v>
      </c>
      <c r="N918" s="2">
        <f>SIN(CSV[[#This Row],[dlat]]/2)*SIN(CSV[[#This Row],[dlat]]/2)</f>
        <v>9.4357445079088719E-13</v>
      </c>
      <c r="O918" s="2">
        <f>COS(RADIANS(CSV[[#This Row],[lat]]))</f>
        <v>0.99322523277954855</v>
      </c>
      <c r="P918" s="2">
        <f>CSV[[#This Row],[sindlon]]+CSV[[#This Row],[cosradlat]]*O917*CSV[[#This Row],[sindlat]]</f>
        <v>1.6079832640057967E-12</v>
      </c>
      <c r="Q918" s="2">
        <f>2*ASIN(SQRT(CSV[[#This Row],[Columna1]]))*6367445</f>
        <v>16.14864026739032</v>
      </c>
      <c r="R918" s="2" t="e" vm="1">
        <f ca="1">_xlfn.CONCAT(CSV[[#This Row],[lon]],",",CSV[[#This Row],[lat]],";",CSV[[#This Row],[alt]])</f>
        <v>#NAME?</v>
      </c>
    </row>
    <row r="919" spans="1:18" x14ac:dyDescent="0.25">
      <c r="A919">
        <v>42.504632407799363</v>
      </c>
      <c r="B919">
        <v>-6.6732499469071627</v>
      </c>
      <c r="C919">
        <v>596</v>
      </c>
      <c r="D919" s="1">
        <v>42854.377546296295</v>
      </c>
      <c r="E919" s="1">
        <f>CSV[[#This Row],[Column4]]-D918</f>
        <v>1.1574069503694773E-5</v>
      </c>
      <c r="F919">
        <f>CSV[[#This Row],[alt]]-C918</f>
        <v>-2.79998779296875</v>
      </c>
      <c r="G919">
        <f>IF(CSV[[#This Row],[Altura]]&gt;0,CSV[[#This Row],[Altura]],0)</f>
        <v>0</v>
      </c>
      <c r="H919">
        <f>IF(CSV[[#This Row],[Altura]]&lt;=0,CSV[[#This Row],[Altura]],0)</f>
        <v>-2.79998779296875</v>
      </c>
      <c r="I919" s="2">
        <f>RADIANS(CSV[[#This Row],[lon]])-RADIANS(A918)</f>
        <v>-1.5989694606144411E-6</v>
      </c>
      <c r="J919" s="2">
        <f>RADIANS(CSV[[#This Row],[lat]])-RADIANS(B918)</f>
        <v>-1.898867666882964E-6</v>
      </c>
      <c r="K919" s="2">
        <f>RADIANS(CSV[[#This Row],[lon]])</f>
        <v>0.74184578286598402</v>
      </c>
      <c r="L919" s="2">
        <f>RADIANS(CSV[[#This Row],[lat]])</f>
        <v>-0.11647018338206677</v>
      </c>
      <c r="M919" s="2">
        <f>SIN(CSV[[#This Row],[dlon]]/2)*SIN(CSV[[#This Row],[dlon]]/2)</f>
        <v>6.3917583399427309E-13</v>
      </c>
      <c r="N919" s="2">
        <f>SIN(CSV[[#This Row],[dlat]]/2)*SIN(CSV[[#This Row],[dlat]]/2)</f>
        <v>9.0142460408311702E-13</v>
      </c>
      <c r="O919" s="2">
        <f>COS(RADIANS(CSV[[#This Row],[lat]]))</f>
        <v>0.99322501211955516</v>
      </c>
      <c r="P919" s="2">
        <f>CSV[[#This Row],[sindlon]]+CSV[[#This Row],[cosradlat]]*O918*CSV[[#This Row],[sindlat]]</f>
        <v>1.5284277299072258E-12</v>
      </c>
      <c r="Q919" s="2">
        <f>2*ASIN(SQRT(CSV[[#This Row],[Columna1]]))*6367445</f>
        <v>15.744093208414467</v>
      </c>
      <c r="R919" s="2" t="e" vm="1">
        <f ca="1">_xlfn.CONCAT(CSV[[#This Row],[lon]],",",CSV[[#This Row],[lat]],";",CSV[[#This Row],[alt]])</f>
        <v>#NAME?</v>
      </c>
    </row>
    <row r="920" spans="1:18" x14ac:dyDescent="0.25">
      <c r="A920">
        <v>42.504541464149952</v>
      </c>
      <c r="B920">
        <v>-6.6733569838106632</v>
      </c>
      <c r="C920">
        <v>594.79998779296875</v>
      </c>
      <c r="D920" s="1">
        <v>42854.377557870372</v>
      </c>
      <c r="E920" s="1">
        <f>CSV[[#This Row],[Column4]]-D919</f>
        <v>1.1574076779652387E-5</v>
      </c>
      <c r="F920">
        <f>CSV[[#This Row],[alt]]-C919</f>
        <v>-1.20001220703125</v>
      </c>
      <c r="G920">
        <f>IF(CSV[[#This Row],[Altura]]&gt;0,CSV[[#This Row],[Altura]],0)</f>
        <v>0</v>
      </c>
      <c r="H920">
        <f>IF(CSV[[#This Row],[Altura]]&lt;=0,CSV[[#This Row],[Altura]],0)</f>
        <v>-1.20001220703125</v>
      </c>
      <c r="I920" s="2">
        <f>RADIANS(CSV[[#This Row],[lon]])-RADIANS(A919)</f>
        <v>-1.5872661159876955E-6</v>
      </c>
      <c r="J920" s="2">
        <f>RADIANS(CSV[[#This Row],[lat]])-RADIANS(B919)</f>
        <v>-1.868146387223879E-6</v>
      </c>
      <c r="K920" s="2">
        <f>RADIANS(CSV[[#This Row],[lon]])</f>
        <v>0.74184419559986803</v>
      </c>
      <c r="L920" s="2">
        <f>RADIANS(CSV[[#This Row],[lat]])</f>
        <v>-0.116472051528454</v>
      </c>
      <c r="M920" s="2">
        <f>SIN(CSV[[#This Row],[dlon]]/2)*SIN(CSV[[#This Row],[dlon]]/2)</f>
        <v>6.2985343074053384E-13</v>
      </c>
      <c r="N920" s="2">
        <f>SIN(CSV[[#This Row],[dlat]]/2)*SIN(CSV[[#This Row],[dlat]]/2)</f>
        <v>8.7249273102415406E-13</v>
      </c>
      <c r="O920" s="2">
        <f>COS(RADIANS(CSV[[#This Row],[lat]]))</f>
        <v>0.99322479502606686</v>
      </c>
      <c r="P920" s="2">
        <f>CSV[[#This Row],[sindlon]]+CSV[[#This Row],[cosradlat]]*O919*CSV[[#This Row],[sindlat]]</f>
        <v>1.4905637660969163E-12</v>
      </c>
      <c r="Q920" s="2">
        <f>2*ASIN(SQRT(CSV[[#This Row],[Columna1]]))*6367445</f>
        <v>15.547854863874232</v>
      </c>
      <c r="R920" s="2" t="e" vm="1">
        <f ca="1">_xlfn.CONCAT(CSV[[#This Row],[lon]],",",CSV[[#This Row],[lat]],";",CSV[[#This Row],[alt]])</f>
        <v>#NAME?</v>
      </c>
    </row>
    <row r="921" spans="1:18" x14ac:dyDescent="0.25">
      <c r="A921">
        <v>42.504349434748292</v>
      </c>
      <c r="B921">
        <v>-6.6735388711094856</v>
      </c>
      <c r="C921">
        <v>593.5999755859375</v>
      </c>
      <c r="D921" s="1">
        <v>42854.377581018518</v>
      </c>
      <c r="E921" s="1">
        <f>CSV[[#This Row],[Column4]]-D920</f>
        <v>2.314814628334716E-5</v>
      </c>
      <c r="F921">
        <f>CSV[[#This Row],[alt]]-C920</f>
        <v>-1.20001220703125</v>
      </c>
      <c r="G921">
        <f>IF(CSV[[#This Row],[Altura]]&gt;0,CSV[[#This Row],[Altura]],0)</f>
        <v>0</v>
      </c>
      <c r="H921">
        <f>IF(CSV[[#This Row],[Altura]]&lt;=0,CSV[[#This Row],[Altura]],0)</f>
        <v>-1.20001220703125</v>
      </c>
      <c r="I921" s="2">
        <f>RADIANS(CSV[[#This Row],[lon]])-RADIANS(A920)</f>
        <v>-3.351545319607574E-6</v>
      </c>
      <c r="J921" s="2">
        <f>RADIANS(CSV[[#This Row],[lat]])-RADIANS(B920)</f>
        <v>-3.1745322320170244E-6</v>
      </c>
      <c r="K921" s="2">
        <f>RADIANS(CSV[[#This Row],[lon]])</f>
        <v>0.74184084405454842</v>
      </c>
      <c r="L921" s="2">
        <f>RADIANS(CSV[[#This Row],[lat]])</f>
        <v>-0.11647522606068601</v>
      </c>
      <c r="M921" s="2">
        <f>SIN(CSV[[#This Row],[dlon]]/2)*SIN(CSV[[#This Row],[dlon]]/2)</f>
        <v>2.8082140073432301E-12</v>
      </c>
      <c r="N921" s="2">
        <f>SIN(CSV[[#This Row],[dlat]]/2)*SIN(CSV[[#This Row],[dlat]]/2)</f>
        <v>2.519413723026632E-12</v>
      </c>
      <c r="O921" s="2">
        <f>COS(RADIANS(CSV[[#This Row],[lat]]))</f>
        <v>0.99322442611218931</v>
      </c>
      <c r="P921" s="2">
        <f>CSV[[#This Row],[sindlon]]+CSV[[#This Row],[cosradlat]]*O920*CSV[[#This Row],[sindlat]]</f>
        <v>5.2936033681071156E-12</v>
      </c>
      <c r="Q921" s="2">
        <f>2*ASIN(SQRT(CSV[[#This Row],[Columna1]]))*6367445</f>
        <v>29.300221061920009</v>
      </c>
      <c r="R921" s="2" t="e" vm="1">
        <f ca="1">_xlfn.CONCAT(CSV[[#This Row],[lon]],",",CSV[[#This Row],[lat]],";",CSV[[#This Row],[alt]])</f>
        <v>#NAME?</v>
      </c>
    </row>
    <row r="922" spans="1:18" x14ac:dyDescent="0.25">
      <c r="A922">
        <v>42.504062606021762</v>
      </c>
      <c r="B922">
        <v>-6.6737397853285074</v>
      </c>
      <c r="C922">
        <v>592.79998779296875</v>
      </c>
      <c r="D922" s="1">
        <v>42854.377615740741</v>
      </c>
      <c r="E922" s="1">
        <f>CSV[[#This Row],[Column4]]-D921</f>
        <v>3.4722223062999547E-5</v>
      </c>
      <c r="F922">
        <f>CSV[[#This Row],[alt]]-C921</f>
        <v>-0.79998779296875</v>
      </c>
      <c r="G922">
        <f>IF(CSV[[#This Row],[Altura]]&gt;0,CSV[[#This Row],[Altura]],0)</f>
        <v>0</v>
      </c>
      <c r="H922">
        <f>IF(CSV[[#This Row],[Altura]]&lt;=0,CSV[[#This Row],[Altura]],0)</f>
        <v>-0.79998779296875</v>
      </c>
      <c r="I922" s="2">
        <f>RADIANS(CSV[[#This Row],[lon]])-RADIANS(A921)</f>
        <v>-5.0061056672268123E-6</v>
      </c>
      <c r="J922" s="2">
        <f>RADIANS(CSV[[#This Row],[lat]])-RADIANS(B921)</f>
        <v>-3.5066146359952199E-6</v>
      </c>
      <c r="K922" s="2">
        <f>RADIANS(CSV[[#This Row],[lon]])</f>
        <v>0.74183583794888119</v>
      </c>
      <c r="L922" s="2">
        <f>RADIANS(CSV[[#This Row],[lat]])</f>
        <v>-0.11647873267532201</v>
      </c>
      <c r="M922" s="2">
        <f>SIN(CSV[[#This Row],[dlon]]/2)*SIN(CSV[[#This Row],[dlon]]/2)</f>
        <v>6.265273487847018E-12</v>
      </c>
      <c r="N922" s="2">
        <f>SIN(CSV[[#This Row],[dlat]]/2)*SIN(CSV[[#This Row],[dlat]]/2)</f>
        <v>3.0740865513408221E-12</v>
      </c>
      <c r="O922" s="2">
        <f>COS(RADIANS(CSV[[#This Row],[lat]]))</f>
        <v>0.99322401859522536</v>
      </c>
      <c r="P922" s="2">
        <f>CSV[[#This Row],[sindlon]]+CSV[[#This Row],[cosradlat]]*O921*CSV[[#This Row],[sindlat]]</f>
        <v>9.2978425202008731E-12</v>
      </c>
      <c r="Q922" s="2">
        <f>2*ASIN(SQRT(CSV[[#This Row],[Columna1]]))*6367445</f>
        <v>38.831689923212629</v>
      </c>
      <c r="R922" s="2" t="e" vm="1">
        <f ca="1">_xlfn.CONCAT(CSV[[#This Row],[lon]],",",CSV[[#This Row],[lat]],";",CSV[[#This Row],[alt]])</f>
        <v>#NAME?</v>
      </c>
    </row>
    <row r="923" spans="1:18" x14ac:dyDescent="0.25">
      <c r="A923">
        <v>42.50394769012928</v>
      </c>
      <c r="B923">
        <v>-6.6739598102867603</v>
      </c>
      <c r="C923">
        <v>592</v>
      </c>
      <c r="D923" s="1">
        <v>42854.377638888887</v>
      </c>
      <c r="E923" s="1">
        <f>CSV[[#This Row],[Column4]]-D922</f>
        <v>2.314814628334716E-5</v>
      </c>
      <c r="F923">
        <f>CSV[[#This Row],[alt]]-C922</f>
        <v>-0.79998779296875</v>
      </c>
      <c r="G923">
        <f>IF(CSV[[#This Row],[Altura]]&gt;0,CSV[[#This Row],[Altura]],0)</f>
        <v>0</v>
      </c>
      <c r="H923">
        <f>IF(CSV[[#This Row],[Altura]]&lt;=0,CSV[[#This Row],[Altura]],0)</f>
        <v>-0.79998779296875</v>
      </c>
      <c r="I923" s="2">
        <f>RADIANS(CSV[[#This Row],[lon]])-RADIANS(A922)</f>
        <v>-2.0056606867546733E-6</v>
      </c>
      <c r="J923" s="2">
        <f>RADIANS(CSV[[#This Row],[lat]])-RADIANS(B922)</f>
        <v>-3.8401599580795143E-6</v>
      </c>
      <c r="K923" s="2">
        <f>RADIANS(CSV[[#This Row],[lon]])</f>
        <v>0.74183383228819444</v>
      </c>
      <c r="L923" s="2">
        <f>RADIANS(CSV[[#This Row],[lat]])</f>
        <v>-0.11648257283528009</v>
      </c>
      <c r="M923" s="2">
        <f>SIN(CSV[[#This Row],[dlon]]/2)*SIN(CSV[[#This Row],[dlon]]/2)</f>
        <v>1.0056686975979698E-12</v>
      </c>
      <c r="N923" s="2">
        <f>SIN(CSV[[#This Row],[dlat]]/2)*SIN(CSV[[#This Row],[dlat]]/2)</f>
        <v>3.6867071259047834E-12</v>
      </c>
      <c r="O923" s="2">
        <f>COS(RADIANS(CSV[[#This Row],[lat]]))</f>
        <v>0.99322357230168579</v>
      </c>
      <c r="P923" s="2">
        <f>CSV[[#This Row],[sindlon]]+CSV[[#This Row],[cosradlat]]*O922*CSV[[#This Row],[sindlat]]</f>
        <v>4.6425813426288855E-12</v>
      </c>
      <c r="Q923" s="2">
        <f>2*ASIN(SQRT(CSV[[#This Row],[Columna1]]))*6367445</f>
        <v>27.439421999480007</v>
      </c>
      <c r="R923" s="2" t="e" vm="1">
        <f ca="1">_xlfn.CONCAT(CSV[[#This Row],[lon]],",",CSV[[#This Row],[lat]],";",CSV[[#This Row],[alt]])</f>
        <v>#NAME?</v>
      </c>
    </row>
    <row r="924" spans="1:18" x14ac:dyDescent="0.25">
      <c r="A924">
        <v>42.503886418417096</v>
      </c>
      <c r="B924">
        <v>-6.6740784142166376</v>
      </c>
      <c r="C924">
        <v>591</v>
      </c>
      <c r="D924" s="1">
        <v>42854.377650462964</v>
      </c>
      <c r="E924" s="1">
        <f>CSV[[#This Row],[Column4]]-D923</f>
        <v>1.1574076779652387E-5</v>
      </c>
      <c r="F924">
        <f>CSV[[#This Row],[alt]]-C923</f>
        <v>-1</v>
      </c>
      <c r="G924">
        <f>IF(CSV[[#This Row],[Altura]]&gt;0,CSV[[#This Row],[Altura]],0)</f>
        <v>0</v>
      </c>
      <c r="H924">
        <f>IF(CSV[[#This Row],[Altura]]&lt;=0,CSV[[#This Row],[Altura]],0)</f>
        <v>-1</v>
      </c>
      <c r="I924" s="2">
        <f>RADIANS(CSV[[#This Row],[lon]])-RADIANS(A923)</f>
        <v>-1.0693931159488912E-6</v>
      </c>
      <c r="J924" s="2">
        <f>RADIANS(CSV[[#This Row],[lat]])-RADIANS(B923)</f>
        <v>-2.0700290821601408E-6</v>
      </c>
      <c r="K924" s="2">
        <f>RADIANS(CSV[[#This Row],[lon]])</f>
        <v>0.74183276289507849</v>
      </c>
      <c r="L924" s="2">
        <f>RADIANS(CSV[[#This Row],[lat]])</f>
        <v>-0.11648464286436225</v>
      </c>
      <c r="M924" s="2">
        <f>SIN(CSV[[#This Row],[dlon]]/2)*SIN(CSV[[#This Row],[dlon]]/2)</f>
        <v>2.8590040910969238E-13</v>
      </c>
      <c r="N924" s="2">
        <f>SIN(CSV[[#This Row],[dlat]]/2)*SIN(CSV[[#This Row],[dlat]]/2)</f>
        <v>1.071255100246806E-12</v>
      </c>
      <c r="O924" s="2">
        <f>COS(RADIANS(CSV[[#This Row],[lat]]))</f>
        <v>0.99322333172214028</v>
      </c>
      <c r="P924" s="2">
        <f>CSV[[#This Row],[sindlon]]+CSV[[#This Row],[cosradlat]]*O923*CSV[[#This Row],[sindlat]]</f>
        <v>1.3426858799189061E-12</v>
      </c>
      <c r="Q924" s="2">
        <f>2*ASIN(SQRT(CSV[[#This Row],[Columna1]]))*6367445</f>
        <v>14.756467609929057</v>
      </c>
      <c r="R924" s="2" t="e" vm="1">
        <f ca="1">_xlfn.CONCAT(CSV[[#This Row],[lon]],",",CSV[[#This Row],[lat]],";",CSV[[#This Row],[alt]])</f>
        <v>#NAME?</v>
      </c>
    </row>
    <row r="925" spans="1:18" x14ac:dyDescent="0.25">
      <c r="A925">
        <v>42.503817602992058</v>
      </c>
      <c r="B925">
        <v>-6.6741958446800709</v>
      </c>
      <c r="C925">
        <v>589.5999755859375</v>
      </c>
      <c r="D925" s="1">
        <v>42854.377662037034</v>
      </c>
      <c r="E925" s="1">
        <f>CSV[[#This Row],[Column4]]-D924</f>
        <v>1.1574069503694773E-5</v>
      </c>
      <c r="F925">
        <f>CSV[[#This Row],[alt]]-C924</f>
        <v>-1.4000244140625</v>
      </c>
      <c r="G925">
        <f>IF(CSV[[#This Row],[Altura]]&gt;0,CSV[[#This Row],[Altura]],0)</f>
        <v>0</v>
      </c>
      <c r="H925">
        <f>IF(CSV[[#This Row],[Altura]]&lt;=0,CSV[[#This Row],[Altura]],0)</f>
        <v>-1.4000244140625</v>
      </c>
      <c r="I925" s="2">
        <f>RADIANS(CSV[[#This Row],[lon]])-RADIANS(A924)</f>
        <v>-1.201055743083046E-6</v>
      </c>
      <c r="J925" s="2">
        <f>RADIANS(CSV[[#This Row],[lat]])-RADIANS(B924)</f>
        <v>-2.049548229063336E-6</v>
      </c>
      <c r="K925" s="2">
        <f>RADIANS(CSV[[#This Row],[lon]])</f>
        <v>0.74183156183933541</v>
      </c>
      <c r="L925" s="2">
        <f>RADIANS(CSV[[#This Row],[lat]])</f>
        <v>-0.11648669241259131</v>
      </c>
      <c r="M925" s="2">
        <f>SIN(CSV[[#This Row],[dlon]]/2)*SIN(CSV[[#This Row],[dlon]]/2)</f>
        <v>3.6063372449814858E-13</v>
      </c>
      <c r="N925" s="2">
        <f>SIN(CSV[[#This Row],[dlat]]/2)*SIN(CSV[[#This Row],[dlat]]/2)</f>
        <v>1.0501619858137965E-12</v>
      </c>
      <c r="O925" s="2">
        <f>COS(RADIANS(CSV[[#This Row],[lat]]))</f>
        <v>0.99322309351869398</v>
      </c>
      <c r="P925" s="2">
        <f>CSV[[#This Row],[sindlon]]+CSV[[#This Row],[cosradlat]]*O924*CSV[[#This Row],[sindlat]]</f>
        <v>1.3966104898566902E-12</v>
      </c>
      <c r="Q925" s="2">
        <f>2*ASIN(SQRT(CSV[[#This Row],[Columna1]]))*6367445</f>
        <v>15.049873441850375</v>
      </c>
      <c r="R925" s="2" t="e" vm="1">
        <f ca="1">_xlfn.CONCAT(CSV[[#This Row],[lon]],",",CSV[[#This Row],[lat]],";",CSV[[#This Row],[alt]])</f>
        <v>#NAME?</v>
      </c>
    </row>
    <row r="926" spans="1:18" x14ac:dyDescent="0.25">
      <c r="A926">
        <v>42.503739818930626</v>
      </c>
      <c r="B926">
        <v>-6.6742975171655416</v>
      </c>
      <c r="C926">
        <v>587.4000244140625</v>
      </c>
      <c r="D926" s="1">
        <v>42854.37767361111</v>
      </c>
      <c r="E926" s="1">
        <f>CSV[[#This Row],[Column4]]-D925</f>
        <v>1.1574076779652387E-5</v>
      </c>
      <c r="F926">
        <f>CSV[[#This Row],[alt]]-C925</f>
        <v>-2.199951171875</v>
      </c>
      <c r="G926">
        <f>IF(CSV[[#This Row],[Altura]]&gt;0,CSV[[#This Row],[Altura]],0)</f>
        <v>0</v>
      </c>
      <c r="H926">
        <f>IF(CSV[[#This Row],[Altura]]&lt;=0,CSV[[#This Row],[Altura]],0)</f>
        <v>-2.199951171875</v>
      </c>
      <c r="I926" s="2">
        <f>RADIANS(CSV[[#This Row],[lon]])-RADIANS(A925)</f>
        <v>-1.3575879774796462E-6</v>
      </c>
      <c r="J926" s="2">
        <f>RADIANS(CSV[[#This Row],[lat]])-RADIANS(B925)</f>
        <v>-1.7745196301405253E-6</v>
      </c>
      <c r="K926" s="2">
        <f>RADIANS(CSV[[#This Row],[lon]])</f>
        <v>0.74183020425135793</v>
      </c>
      <c r="L926" s="2">
        <f>RADIANS(CSV[[#This Row],[lat]])</f>
        <v>-0.11648846693222145</v>
      </c>
      <c r="M926" s="2">
        <f>SIN(CSV[[#This Row],[dlon]]/2)*SIN(CSV[[#This Row],[dlon]]/2)</f>
        <v>4.6076127914924839E-13</v>
      </c>
      <c r="N926" s="2">
        <f>SIN(CSV[[#This Row],[dlat]]/2)*SIN(CSV[[#This Row],[dlat]]/2)</f>
        <v>7.8722997943831013E-13</v>
      </c>
      <c r="O926" s="2">
        <f>COS(RADIANS(CSV[[#This Row],[lat]]))</f>
        <v>0.99322288727636587</v>
      </c>
      <c r="P926" s="2">
        <f>CSV[[#This Row],[sindlon]]+CSV[[#This Row],[cosradlat]]*O925*CSV[[#This Row],[sindlat]]</f>
        <v>1.2373572841151547E-12</v>
      </c>
      <c r="Q926" s="2">
        <f>2*ASIN(SQRT(CSV[[#This Row],[Columna1]]))*6367445</f>
        <v>14.165853876640707</v>
      </c>
      <c r="R926" s="2" t="e" vm="1">
        <f ca="1">_xlfn.CONCAT(CSV[[#This Row],[lon]],",",CSV[[#This Row],[lat]],";",CSV[[#This Row],[alt]])</f>
        <v>#NAME?</v>
      </c>
    </row>
    <row r="927" spans="1:18" x14ac:dyDescent="0.25">
      <c r="A927">
        <v>42.503639571368694</v>
      </c>
      <c r="B927">
        <v>-6.6743543464690447</v>
      </c>
      <c r="C927">
        <v>585.4000244140625</v>
      </c>
      <c r="D927" s="1">
        <v>42854.377685185187</v>
      </c>
      <c r="E927" s="1">
        <f>CSV[[#This Row],[Column4]]-D926</f>
        <v>1.1574076779652387E-5</v>
      </c>
      <c r="F927">
        <f>CSV[[#This Row],[alt]]-C926</f>
        <v>-2</v>
      </c>
      <c r="G927">
        <f>IF(CSV[[#This Row],[Altura]]&gt;0,CSV[[#This Row],[Altura]],0)</f>
        <v>0</v>
      </c>
      <c r="H927">
        <f>IF(CSV[[#This Row],[Altura]]&lt;=0,CSV[[#This Row],[Altura]],0)</f>
        <v>-2</v>
      </c>
      <c r="I927" s="2">
        <f>RADIANS(CSV[[#This Row],[lon]])-RADIANS(A926)</f>
        <v>-1.749650022864202E-6</v>
      </c>
      <c r="J927" s="2">
        <f>RADIANS(CSV[[#This Row],[lat]])-RADIANS(B926)</f>
        <v>-9.918584577550682E-7</v>
      </c>
      <c r="K927" s="2">
        <f>RADIANS(CSV[[#This Row],[lon]])</f>
        <v>0.74182845460133506</v>
      </c>
      <c r="L927" s="2">
        <f>RADIANS(CSV[[#This Row],[lat]])</f>
        <v>-0.11648945879067921</v>
      </c>
      <c r="M927" s="2">
        <f>SIN(CSV[[#This Row],[dlon]]/2)*SIN(CSV[[#This Row],[dlon]]/2)</f>
        <v>7.6531880062698042E-13</v>
      </c>
      <c r="N927" s="2">
        <f>SIN(CSV[[#This Row],[dlat]]/2)*SIN(CSV[[#This Row],[dlat]]/2)</f>
        <v>2.4594580005504545E-13</v>
      </c>
      <c r="O927" s="2">
        <f>COS(RADIANS(CSV[[#This Row],[lat]]))</f>
        <v>0.99322277199693365</v>
      </c>
      <c r="P927" s="2">
        <f>CSV[[#This Row],[sindlon]]+CSV[[#This Row],[cosradlat]]*O926*CSV[[#This Row],[sindlat]]</f>
        <v>1.0079422638077535E-12</v>
      </c>
      <c r="Q927" s="2">
        <f>2*ASIN(SQRT(CSV[[#This Row],[Columna1]]))*6367445</f>
        <v>12.785361910863585</v>
      </c>
      <c r="R927" s="2" t="e" vm="1">
        <f ca="1">_xlfn.CONCAT(CSV[[#This Row],[lon]],",",CSV[[#This Row],[lat]],";",CSV[[#This Row],[alt]])</f>
        <v>#NAME?</v>
      </c>
    </row>
    <row r="928" spans="1:18" x14ac:dyDescent="0.25">
      <c r="A928">
        <v>42.503530187532306</v>
      </c>
      <c r="B928">
        <v>-6.6743749659508467</v>
      </c>
      <c r="C928">
        <v>583.4000244140625</v>
      </c>
      <c r="D928" s="1">
        <v>42854.377696759257</v>
      </c>
      <c r="E928" s="1">
        <f>CSV[[#This Row],[Column4]]-D927</f>
        <v>1.1574069503694773E-5</v>
      </c>
      <c r="F928">
        <f>CSV[[#This Row],[alt]]-C927</f>
        <v>-2</v>
      </c>
      <c r="G928">
        <f>IF(CSV[[#This Row],[Altura]]&gt;0,CSV[[#This Row],[Altura]],0)</f>
        <v>0</v>
      </c>
      <c r="H928">
        <f>IF(CSV[[#This Row],[Altura]]&lt;=0,CSV[[#This Row],[Altura]],0)</f>
        <v>-2</v>
      </c>
      <c r="I928" s="2">
        <f>RADIANS(CSV[[#This Row],[lon]])-RADIANS(A927)</f>
        <v>-1.9091080933897331E-6</v>
      </c>
      <c r="J928" s="2">
        <f>RADIANS(CSV[[#This Row],[lat]])-RADIANS(B927)</f>
        <v>-3.5987784749447194E-7</v>
      </c>
      <c r="K928" s="2">
        <f>RADIANS(CSV[[#This Row],[lon]])</f>
        <v>0.74182654549324167</v>
      </c>
      <c r="L928" s="2">
        <f>RADIANS(CSV[[#This Row],[lat]])</f>
        <v>-0.1164898186685267</v>
      </c>
      <c r="M928" s="2">
        <f>SIN(CSV[[#This Row],[dlon]]/2)*SIN(CSV[[#This Row],[dlon]]/2)</f>
        <v>9.1117342806126863E-13</v>
      </c>
      <c r="N928" s="2">
        <f>SIN(CSV[[#This Row],[dlat]]/2)*SIN(CSV[[#This Row],[dlat]]/2)</f>
        <v>3.237801627931325E-14</v>
      </c>
      <c r="O928" s="2">
        <f>COS(RADIANS(CSV[[#This Row],[lat]]))</f>
        <v>0.99322273016964147</v>
      </c>
      <c r="P928" s="2">
        <f>CSV[[#This Row],[sindlon]]+CSV[[#This Row],[cosradlat]]*O927*CSV[[#This Row],[sindlat]]</f>
        <v>9.4311406374707002E-13</v>
      </c>
      <c r="Q928" s="2">
        <f>2*ASIN(SQRT(CSV[[#This Row],[Columna1]]))*6367445</f>
        <v>12.367368707528351</v>
      </c>
      <c r="R928" s="2" t="e" vm="1">
        <f ca="1">_xlfn.CONCAT(CSV[[#This Row],[lon]],",",CSV[[#This Row],[lat]],";",CSV[[#This Row],[alt]])</f>
        <v>#NAME?</v>
      </c>
    </row>
    <row r="929" spans="1:18" x14ac:dyDescent="0.25">
      <c r="A929">
        <v>42.503420300781727</v>
      </c>
      <c r="B929">
        <v>-6.6743794083595276</v>
      </c>
      <c r="C929">
        <v>581.79998779296875</v>
      </c>
      <c r="D929" s="1">
        <v>42854.377708333333</v>
      </c>
      <c r="E929" s="1">
        <f>CSV[[#This Row],[Column4]]-D928</f>
        <v>1.1574076779652387E-5</v>
      </c>
      <c r="F929">
        <f>CSV[[#This Row],[alt]]-C928</f>
        <v>-1.60003662109375</v>
      </c>
      <c r="G929">
        <f>IF(CSV[[#This Row],[Altura]]&gt;0,CSV[[#This Row],[Altura]],0)</f>
        <v>0</v>
      </c>
      <c r="H929">
        <f>IF(CSV[[#This Row],[Altura]]&lt;=0,CSV[[#This Row],[Altura]],0)</f>
        <v>-1.60003662109375</v>
      </c>
      <c r="I929" s="2">
        <f>RADIANS(CSV[[#This Row],[lon]])-RADIANS(A928)</f>
        <v>-1.9178856019985702E-6</v>
      </c>
      <c r="J929" s="2">
        <f>RADIANS(CSV[[#This Row],[lat]])-RADIANS(B928)</f>
        <v>-7.7534658193822992E-8</v>
      </c>
      <c r="K929" s="2">
        <f>RADIANS(CSV[[#This Row],[lon]])</f>
        <v>0.74182462760763968</v>
      </c>
      <c r="L929" s="2">
        <f>RADIANS(CSV[[#This Row],[lat]])</f>
        <v>-0.1164898962031849</v>
      </c>
      <c r="M929" s="2">
        <f>SIN(CSV[[#This Row],[dlon]]/2)*SIN(CSV[[#This Row],[dlon]]/2)</f>
        <v>9.195712955880727E-13</v>
      </c>
      <c r="N929" s="2">
        <f>SIN(CSV[[#This Row],[dlat]]/2)*SIN(CSV[[#This Row],[dlat]]/2)</f>
        <v>1.5029058053082403E-15</v>
      </c>
      <c r="O929" s="2">
        <f>COS(RADIANS(CSV[[#This Row],[lat]]))</f>
        <v>0.99322272115805355</v>
      </c>
      <c r="P929" s="2">
        <f>CSV[[#This Row],[sindlon]]+CSV[[#This Row],[cosradlat]]*O928*CSV[[#This Row],[sindlat]]</f>
        <v>9.21053899214132E-13</v>
      </c>
      <c r="Q929" s="2">
        <f>2*ASIN(SQRT(CSV[[#This Row],[Columna1]]))*6367445</f>
        <v>12.221871710427845</v>
      </c>
      <c r="R929" s="2" t="e" vm="1">
        <f ca="1">_xlfn.CONCAT(CSV[[#This Row],[lon]],",",CSV[[#This Row],[lat]],";",CSV[[#This Row],[alt]])</f>
        <v>#NAME?</v>
      </c>
    </row>
    <row r="930" spans="1:18" x14ac:dyDescent="0.25">
      <c r="A930">
        <v>42.503309492021799</v>
      </c>
      <c r="B930">
        <v>-6.6743924841284752</v>
      </c>
      <c r="C930">
        <v>581.20001220703125</v>
      </c>
      <c r="D930" s="1">
        <v>42854.37771990741</v>
      </c>
      <c r="E930" s="1">
        <f>CSV[[#This Row],[Column4]]-D929</f>
        <v>1.1574076779652387E-5</v>
      </c>
      <c r="F930">
        <f>CSV[[#This Row],[alt]]-C929</f>
        <v>-0.5999755859375</v>
      </c>
      <c r="G930">
        <f>IF(CSV[[#This Row],[Altura]]&gt;0,CSV[[#This Row],[Altura]],0)</f>
        <v>0</v>
      </c>
      <c r="H930">
        <f>IF(CSV[[#This Row],[Altura]]&lt;=0,CSV[[#This Row],[Altura]],0)</f>
        <v>-0.5999755859375</v>
      </c>
      <c r="I930" s="2">
        <f>RADIANS(CSV[[#This Row],[lon]])-RADIANS(A929)</f>
        <v>-1.9339777007632009E-6</v>
      </c>
      <c r="J930" s="2">
        <f>RADIANS(CSV[[#This Row],[lat]])-RADIANS(B929)</f>
        <v>-2.2821522037419495E-7</v>
      </c>
      <c r="K930" s="2">
        <f>RADIANS(CSV[[#This Row],[lon]])</f>
        <v>0.74182269362993891</v>
      </c>
      <c r="L930" s="2">
        <f>RADIANS(CSV[[#This Row],[lat]])</f>
        <v>-0.11649012441840527</v>
      </c>
      <c r="M930" s="2">
        <f>SIN(CSV[[#This Row],[dlon]]/2)*SIN(CSV[[#This Row],[dlon]]/2)</f>
        <v>9.3506743676203767E-13</v>
      </c>
      <c r="N930" s="2">
        <f>SIN(CSV[[#This Row],[dlat]]/2)*SIN(CSV[[#This Row],[dlat]]/2)</f>
        <v>1.3020546702610534E-14</v>
      </c>
      <c r="O930" s="2">
        <f>COS(RADIANS(CSV[[#This Row],[lat]]))</f>
        <v>0.993222694633345</v>
      </c>
      <c r="P930" s="2">
        <f>CSV[[#This Row],[sindlon]]+CSV[[#This Row],[cosradlat]]*O929*CSV[[#This Row],[sindlat]]</f>
        <v>9.4791209342361782E-13</v>
      </c>
      <c r="Q930" s="2">
        <f>2*ASIN(SQRT(CSV[[#This Row],[Columna1]]))*6367445</f>
        <v>12.39878787776731</v>
      </c>
      <c r="R930" s="2" t="e" vm="1">
        <f ca="1">_xlfn.CONCAT(CSV[[#This Row],[lon]],",",CSV[[#This Row],[lat]],";",CSV[[#This Row],[alt]])</f>
        <v>#NAME?</v>
      </c>
    </row>
    <row r="931" spans="1:18" x14ac:dyDescent="0.25">
      <c r="A931">
        <v>42.503104051575065</v>
      </c>
      <c r="B931">
        <v>-6.6744829248636961</v>
      </c>
      <c r="C931">
        <v>580.20001220703125</v>
      </c>
      <c r="D931" s="1">
        <v>42854.377743055556</v>
      </c>
      <c r="E931" s="1">
        <f>CSV[[#This Row],[Column4]]-D930</f>
        <v>2.314814628334716E-5</v>
      </c>
      <c r="F931">
        <f>CSV[[#This Row],[alt]]-C930</f>
        <v>-1</v>
      </c>
      <c r="G931">
        <f>IF(CSV[[#This Row],[Altura]]&gt;0,CSV[[#This Row],[Altura]],0)</f>
        <v>0</v>
      </c>
      <c r="H931">
        <f>IF(CSV[[#This Row],[Altura]]&lt;=0,CSV[[#This Row],[Altura]],0)</f>
        <v>-1</v>
      </c>
      <c r="I931" s="2">
        <f>RADIANS(CSV[[#This Row],[lon]])-RADIANS(A930)</f>
        <v>-3.5856122122535083E-6</v>
      </c>
      <c r="J931" s="2">
        <f>RADIANS(CSV[[#This Row],[lat]])-RADIANS(B930)</f>
        <v>-1.5784886075315141E-6</v>
      </c>
      <c r="K931" s="2">
        <f>RADIANS(CSV[[#This Row],[lon]])</f>
        <v>0.74181910801772666</v>
      </c>
      <c r="L931" s="2">
        <f>RADIANS(CSV[[#This Row],[lat]])</f>
        <v>-0.1164917029070128</v>
      </c>
      <c r="M931" s="2">
        <f>SIN(CSV[[#This Row],[dlon]]/2)*SIN(CSV[[#This Row],[dlon]]/2)</f>
        <v>3.2141537341619313E-12</v>
      </c>
      <c r="N931" s="2">
        <f>SIN(CSV[[#This Row],[dlat]]/2)*SIN(CSV[[#This Row],[dlat]]/2)</f>
        <v>6.2290657102656519E-13</v>
      </c>
      <c r="O931" s="2">
        <f>COS(RADIANS(CSV[[#This Row],[lat]]))</f>
        <v>0.99322251116936122</v>
      </c>
      <c r="P931" s="2">
        <f>CSV[[#This Row],[sindlon]]+CSV[[#This Row],[cosradlat]]*O930*CSV[[#This Row],[sindlat]]</f>
        <v>3.8286455468510233E-12</v>
      </c>
      <c r="Q931" s="2">
        <f>2*ASIN(SQRT(CSV[[#This Row],[Columna1]]))*6367445</f>
        <v>24.918263775079467</v>
      </c>
      <c r="R931" s="2" t="e" vm="1">
        <f ca="1">_xlfn.CONCAT(CSV[[#This Row],[lon]],",",CSV[[#This Row],[lat]],";",CSV[[#This Row],[alt]])</f>
        <v>#NAME?</v>
      </c>
    </row>
    <row r="932" spans="1:18" x14ac:dyDescent="0.25">
      <c r="A932">
        <v>42.50280624255538</v>
      </c>
      <c r="B932">
        <v>-6.6746787261217833</v>
      </c>
      <c r="C932">
        <v>578.79998779296875</v>
      </c>
      <c r="D932" s="1">
        <v>42854.37777777778</v>
      </c>
      <c r="E932" s="1">
        <f>CSV[[#This Row],[Column4]]-D931</f>
        <v>3.4722223062999547E-5</v>
      </c>
      <c r="F932">
        <f>CSV[[#This Row],[alt]]-C931</f>
        <v>-1.4000244140625</v>
      </c>
      <c r="G932">
        <f>IF(CSV[[#This Row],[Altura]]&gt;0,CSV[[#This Row],[Altura]],0)</f>
        <v>0</v>
      </c>
      <c r="H932">
        <f>IF(CSV[[#This Row],[Altura]]&lt;=0,CSV[[#This Row],[Altura]],0)</f>
        <v>-1.4000244140625</v>
      </c>
      <c r="I932" s="2">
        <f>RADIANS(CSV[[#This Row],[lon]])-RADIANS(A931)</f>
        <v>-5.1977479356146716E-6</v>
      </c>
      <c r="J932" s="2">
        <f>RADIANS(CSV[[#This Row],[lat]])-RADIANS(B931)</f>
        <v>-3.4173766331607736E-6</v>
      </c>
      <c r="K932" s="2">
        <f>RADIANS(CSV[[#This Row],[lon]])</f>
        <v>0.74181391026979104</v>
      </c>
      <c r="L932" s="2">
        <f>RADIANS(CSV[[#This Row],[lat]])</f>
        <v>-0.11649512028364596</v>
      </c>
      <c r="M932" s="2">
        <f>SIN(CSV[[#This Row],[dlon]]/2)*SIN(CSV[[#This Row],[dlon]]/2)</f>
        <v>6.7541459005314384E-12</v>
      </c>
      <c r="N932" s="2">
        <f>SIN(CSV[[#This Row],[dlat]]/2)*SIN(CSV[[#This Row],[dlat]]/2)</f>
        <v>2.9196157632154749E-12</v>
      </c>
      <c r="O932" s="2">
        <f>COS(RADIANS(CSV[[#This Row],[lat]]))</f>
        <v>0.99322211396730886</v>
      </c>
      <c r="P932" s="2">
        <f>CSV[[#This Row],[sindlon]]+CSV[[#This Row],[cosradlat]]*O931*CSV[[#This Row],[sindlat]]</f>
        <v>9.6343192961458316E-12</v>
      </c>
      <c r="Q932" s="2">
        <f>2*ASIN(SQRT(CSV[[#This Row],[Columna1]]))*6367445</f>
        <v>39.528079624742631</v>
      </c>
      <c r="R932" s="2" t="e" vm="1">
        <f ca="1">_xlfn.CONCAT(CSV[[#This Row],[lon]],",",CSV[[#This Row],[lat]],";",CSV[[#This Row],[alt]])</f>
        <v>#NAME?</v>
      </c>
    </row>
    <row r="933" spans="1:18" x14ac:dyDescent="0.25">
      <c r="A933">
        <v>42.502704821527004</v>
      </c>
      <c r="B933">
        <v>-6.6747262515127659</v>
      </c>
      <c r="C933">
        <v>578.4000244140625</v>
      </c>
      <c r="D933" s="1">
        <v>42854.377789351849</v>
      </c>
      <c r="E933" s="1">
        <f>CSV[[#This Row],[Column4]]-D932</f>
        <v>1.1574069503694773E-5</v>
      </c>
      <c r="F933">
        <f>CSV[[#This Row],[alt]]-C932</f>
        <v>-0.39996337890625</v>
      </c>
      <c r="G933">
        <f>IF(CSV[[#This Row],[Altura]]&gt;0,CSV[[#This Row],[Altura]],0)</f>
        <v>0</v>
      </c>
      <c r="H933">
        <f>IF(CSV[[#This Row],[Altura]]&lt;=0,CSV[[#This Row],[Altura]],0)</f>
        <v>-0.39996337890625</v>
      </c>
      <c r="I933" s="2">
        <f>RADIANS(CSV[[#This Row],[lon]])-RADIANS(A932)</f>
        <v>-1.7701308759887624E-6</v>
      </c>
      <c r="J933" s="2">
        <f>RADIANS(CSV[[#This Row],[lat]])-RADIANS(B932)</f>
        <v>-8.2947455094795064E-7</v>
      </c>
      <c r="K933" s="2">
        <f>RADIANS(CSV[[#This Row],[lon]])</f>
        <v>0.74181214013891505</v>
      </c>
      <c r="L933" s="2">
        <f>RADIANS(CSV[[#This Row],[lat]])</f>
        <v>-0.11649594975819691</v>
      </c>
      <c r="M933" s="2">
        <f>SIN(CSV[[#This Row],[dlon]]/2)*SIN(CSV[[#This Row],[dlon]]/2)</f>
        <v>7.8334082953198136E-13</v>
      </c>
      <c r="N933" s="2">
        <f>SIN(CSV[[#This Row],[dlat]]/2)*SIN(CSV[[#This Row],[dlat]]/2)</f>
        <v>1.7200700766756621E-13</v>
      </c>
      <c r="O933" s="2">
        <f>COS(RADIANS(CSV[[#This Row],[lat]]))</f>
        <v>0.99322201755564354</v>
      </c>
      <c r="P933" s="2">
        <f>CSV[[#This Row],[sindlon]]+CSV[[#This Row],[cosradlat]]*O932*CSV[[#This Row],[sindlat]]</f>
        <v>9.5302403489592741E-13</v>
      </c>
      <c r="Q933" s="2">
        <f>2*ASIN(SQRT(CSV[[#This Row],[Columna1]]))*6367445</f>
        <v>12.432175285683977</v>
      </c>
      <c r="R933" s="2" t="e" vm="1">
        <f ca="1">_xlfn.CONCAT(CSV[[#This Row],[lon]],",",CSV[[#This Row],[lat]],";",CSV[[#This Row],[alt]])</f>
        <v>#NAME?</v>
      </c>
    </row>
    <row r="934" spans="1:18" x14ac:dyDescent="0.25">
      <c r="A934">
        <v>42.502495022490621</v>
      </c>
      <c r="B934">
        <v>-6.6748352162539959</v>
      </c>
      <c r="C934">
        <v>577.5999755859375</v>
      </c>
      <c r="D934" s="1">
        <v>42854.377812500003</v>
      </c>
      <c r="E934" s="1">
        <f>CSV[[#This Row],[Column4]]-D933</f>
        <v>2.3148153559304774E-5</v>
      </c>
      <c r="F934">
        <f>CSV[[#This Row],[alt]]-C933</f>
        <v>-0.800048828125</v>
      </c>
      <c r="G934">
        <f>IF(CSV[[#This Row],[Altura]]&gt;0,CSV[[#This Row],[Altura]],0)</f>
        <v>0</v>
      </c>
      <c r="H934">
        <f>IF(CSV[[#This Row],[Altura]]&lt;=0,CSV[[#This Row],[Altura]],0)</f>
        <v>-0.800048828125</v>
      </c>
      <c r="I934" s="2">
        <f>RADIANS(CSV[[#This Row],[lon]])-RADIANS(A933)</f>
        <v>-3.6616839523828659E-6</v>
      </c>
      <c r="J934" s="2">
        <f>RADIANS(CSV[[#This Row],[lat]])-RADIANS(B933)</f>
        <v>-1.9017935030396504E-6</v>
      </c>
      <c r="K934" s="2">
        <f>RADIANS(CSV[[#This Row],[lon]])</f>
        <v>0.74180847845496267</v>
      </c>
      <c r="L934" s="2">
        <f>RADIANS(CSV[[#This Row],[lat]])</f>
        <v>-0.11649785155169995</v>
      </c>
      <c r="M934" s="2">
        <f>SIN(CSV[[#This Row],[dlon]]/2)*SIN(CSV[[#This Row],[dlon]]/2)</f>
        <v>3.3519823417808064E-12</v>
      </c>
      <c r="N934" s="2">
        <f>SIN(CSV[[#This Row],[dlat]]/2)*SIN(CSV[[#This Row],[dlat]]/2)</f>
        <v>9.0420463205068374E-13</v>
      </c>
      <c r="O934" s="2">
        <f>COS(RADIANS(CSV[[#This Row],[lat]]))</f>
        <v>0.99322179650339038</v>
      </c>
      <c r="P934" s="2">
        <f>CSV[[#This Row],[sindlon]]+CSV[[#This Row],[cosradlat]]*O933*CSV[[#This Row],[sindlat]]</f>
        <v>4.2439709491720967E-12</v>
      </c>
      <c r="Q934" s="2">
        <f>2*ASIN(SQRT(CSV[[#This Row],[Columna1]]))*6367445</f>
        <v>26.235019976152326</v>
      </c>
      <c r="R934" s="2" t="e" vm="1">
        <f ca="1">_xlfn.CONCAT(CSV[[#This Row],[lon]],",",CSV[[#This Row],[lat]],";",CSV[[#This Row],[alt]])</f>
        <v>#NAME?</v>
      </c>
    </row>
    <row r="935" spans="1:18" x14ac:dyDescent="0.25">
      <c r="A935">
        <v>42.502301903441548</v>
      </c>
      <c r="B935">
        <v>-6.6749542392790318</v>
      </c>
      <c r="C935">
        <v>576.4000244140625</v>
      </c>
      <c r="D935" s="1">
        <v>42854.377835648149</v>
      </c>
      <c r="E935" s="1">
        <f>CSV[[#This Row],[Column4]]-D934</f>
        <v>2.314814628334716E-5</v>
      </c>
      <c r="F935">
        <f>CSV[[#This Row],[alt]]-C934</f>
        <v>-1.199951171875</v>
      </c>
      <c r="G935">
        <f>IF(CSV[[#This Row],[Altura]]&gt;0,CSV[[#This Row],[Altura]],0)</f>
        <v>0</v>
      </c>
      <c r="H935">
        <f>IF(CSV[[#This Row],[Altura]]&lt;=0,CSV[[#This Row],[Altura]],0)</f>
        <v>-1.199951171875</v>
      </c>
      <c r="I935" s="2">
        <f>RADIANS(CSV[[#This Row],[lon]])-RADIANS(A934)</f>
        <v>-3.3705632546121578E-6</v>
      </c>
      <c r="J935" s="2">
        <f>RADIANS(CSV[[#This Row],[lat]])-RADIANS(B934)</f>
        <v>-2.0773436725657346E-6</v>
      </c>
      <c r="K935" s="2">
        <f>RADIANS(CSV[[#This Row],[lon]])</f>
        <v>0.74180510789170806</v>
      </c>
      <c r="L935" s="2">
        <f>RADIANS(CSV[[#This Row],[lat]])</f>
        <v>-0.11649992889537251</v>
      </c>
      <c r="M935" s="2">
        <f>SIN(CSV[[#This Row],[dlon]]/2)*SIN(CSV[[#This Row],[dlon]]/2)</f>
        <v>2.8401741633327366E-12</v>
      </c>
      <c r="N935" s="2">
        <f>SIN(CSV[[#This Row],[dlat]]/2)*SIN(CSV[[#This Row],[dlat]]/2)</f>
        <v>1.0788391834868355E-12</v>
      </c>
      <c r="O935" s="2">
        <f>COS(RADIANS(CSV[[#This Row],[lat]]))</f>
        <v>0.99322155504220877</v>
      </c>
      <c r="P935" s="2">
        <f>CSV[[#This Row],[sindlon]]+CSV[[#This Row],[cosradlat]]*O934*CSV[[#This Row],[sindlat]]</f>
        <v>3.9044374712693646E-12</v>
      </c>
      <c r="Q935" s="2">
        <f>2*ASIN(SQRT(CSV[[#This Row],[Columna1]]))*6367445</f>
        <v>25.163696242295192</v>
      </c>
      <c r="R935" s="2" t="e" vm="1">
        <f ca="1">_xlfn.CONCAT(CSV[[#This Row],[lon]],",",CSV[[#This Row],[lat]],";",CSV[[#This Row],[alt]])</f>
        <v>#NAME?</v>
      </c>
    </row>
    <row r="936" spans="1:18" x14ac:dyDescent="0.25">
      <c r="A936">
        <v>42.50219352543354</v>
      </c>
      <c r="B936">
        <v>-6.6749978251755238</v>
      </c>
      <c r="C936">
        <v>575.20001220703125</v>
      </c>
      <c r="D936" s="1">
        <v>42854.377847222226</v>
      </c>
      <c r="E936" s="1">
        <f>CSV[[#This Row],[Column4]]-D935</f>
        <v>1.1574076779652387E-5</v>
      </c>
      <c r="F936">
        <f>CSV[[#This Row],[alt]]-C935</f>
        <v>-1.20001220703125</v>
      </c>
      <c r="G936">
        <f>IF(CSV[[#This Row],[Altura]]&gt;0,CSV[[#This Row],[Altura]],0)</f>
        <v>0</v>
      </c>
      <c r="H936">
        <f>IF(CSV[[#This Row],[Altura]]&lt;=0,CSV[[#This Row],[Altura]],0)</f>
        <v>-1.20001220703125</v>
      </c>
      <c r="I936" s="2">
        <f>RADIANS(CSV[[#This Row],[lon]])-RADIANS(A935)</f>
        <v>-1.8915530765051258E-6</v>
      </c>
      <c r="J936" s="2">
        <f>RADIANS(CSV[[#This Row],[lat]])-RADIANS(B935)</f>
        <v>-7.6071740122418685E-7</v>
      </c>
      <c r="K936" s="2">
        <f>RADIANS(CSV[[#This Row],[lon]])</f>
        <v>0.74180321633863155</v>
      </c>
      <c r="L936" s="2">
        <f>RADIANS(CSV[[#This Row],[lat]])</f>
        <v>-0.11650068961277374</v>
      </c>
      <c r="M936" s="2">
        <f>SIN(CSV[[#This Row],[dlon]]/2)*SIN(CSV[[#This Row],[dlon]]/2)</f>
        <v>8.9449326030873487E-13</v>
      </c>
      <c r="N936" s="2">
        <f>SIN(CSV[[#This Row],[dlat]]/2)*SIN(CSV[[#This Row],[dlat]]/2)</f>
        <v>1.4467274113131316E-13</v>
      </c>
      <c r="O936" s="2">
        <f>COS(RADIANS(CSV[[#This Row],[lat]]))</f>
        <v>0.99322146661873212</v>
      </c>
      <c r="P936" s="2">
        <f>CSV[[#This Row],[sindlon]]+CSV[[#This Row],[cosradlat]]*O935*CSV[[#This Row],[sindlat]]</f>
        <v>1.0372113236331514E-12</v>
      </c>
      <c r="Q936" s="2">
        <f>2*ASIN(SQRT(CSV[[#This Row],[Columna1]]))*6367445</f>
        <v>12.9696669154229</v>
      </c>
      <c r="R936" s="2" t="e" vm="1">
        <f ca="1">_xlfn.CONCAT(CSV[[#This Row],[lon]],",",CSV[[#This Row],[lat]],";",CSV[[#This Row],[alt]])</f>
        <v>#NAME?</v>
      </c>
    </row>
    <row r="937" spans="1:18" x14ac:dyDescent="0.25">
      <c r="A937">
        <v>42.502090595662594</v>
      </c>
      <c r="B937">
        <v>-6.6750254016369581</v>
      </c>
      <c r="C937">
        <v>573.4000244140625</v>
      </c>
      <c r="D937" s="1">
        <v>42854.377858796295</v>
      </c>
      <c r="E937" s="1">
        <f>CSV[[#This Row],[Column4]]-D936</f>
        <v>1.1574069503694773E-5</v>
      </c>
      <c r="F937">
        <f>CSV[[#This Row],[alt]]-C936</f>
        <v>-1.79998779296875</v>
      </c>
      <c r="G937">
        <f>IF(CSV[[#This Row],[Altura]]&gt;0,CSV[[#This Row],[Altura]],0)</f>
        <v>0</v>
      </c>
      <c r="H937">
        <f>IF(CSV[[#This Row],[Altura]]&lt;=0,CSV[[#This Row],[Altura]],0)</f>
        <v>-1.79998779296875</v>
      </c>
      <c r="I937" s="2">
        <f>RADIANS(CSV[[#This Row],[lon]])-RADIANS(A936)</f>
        <v>-1.7964634013711844E-6</v>
      </c>
      <c r="J937" s="2">
        <f>RADIANS(CSV[[#This Row],[lat]])-RADIANS(B936)</f>
        <v>-4.8130004808022431E-7</v>
      </c>
      <c r="K937" s="2">
        <f>RADIANS(CSV[[#This Row],[lon]])</f>
        <v>0.74180141987523018</v>
      </c>
      <c r="L937" s="2">
        <f>RADIANS(CSV[[#This Row],[lat]])</f>
        <v>-0.11650117091282182</v>
      </c>
      <c r="M937" s="2">
        <f>SIN(CSV[[#This Row],[dlon]]/2)*SIN(CSV[[#This Row],[dlon]]/2)</f>
        <v>8.0682018811631428E-13</v>
      </c>
      <c r="N937" s="2">
        <f>SIN(CSV[[#This Row],[dlat]]/2)*SIN(CSV[[#This Row],[dlat]]/2)</f>
        <v>5.791243407050544E-14</v>
      </c>
      <c r="O937" s="2">
        <f>COS(RADIANS(CSV[[#This Row],[lat]]))</f>
        <v>0.99322141067358172</v>
      </c>
      <c r="P937" s="2">
        <f>CSV[[#This Row],[sindlon]]+CSV[[#This Row],[cosradlat]]*O936*CSV[[#This Row],[sindlat]]</f>
        <v>8.6395015722412105E-13</v>
      </c>
      <c r="Q937" s="2">
        <f>2*ASIN(SQRT(CSV[[#This Row],[Columna1]]))*6367445</f>
        <v>11.836942610688455</v>
      </c>
      <c r="R937" s="2" t="e" vm="1">
        <f ca="1">_xlfn.CONCAT(CSV[[#This Row],[lon]],",",CSV[[#This Row],[lat]],";",CSV[[#This Row],[alt]])</f>
        <v>#NAME?</v>
      </c>
    </row>
    <row r="938" spans="1:18" x14ac:dyDescent="0.25">
      <c r="A938">
        <v>42.502000406384468</v>
      </c>
      <c r="B938">
        <v>-6.6750414948910484</v>
      </c>
      <c r="C938">
        <v>571.20001220703125</v>
      </c>
      <c r="D938" s="1">
        <v>42854.377870370372</v>
      </c>
      <c r="E938" s="1">
        <f>CSV[[#This Row],[Column4]]-D937</f>
        <v>1.1574076779652387E-5</v>
      </c>
      <c r="F938">
        <f>CSV[[#This Row],[alt]]-C937</f>
        <v>-2.20001220703125</v>
      </c>
      <c r="G938">
        <f>IF(CSV[[#This Row],[Altura]]&gt;0,CSV[[#This Row],[Altura]],0)</f>
        <v>0</v>
      </c>
      <c r="H938">
        <f>IF(CSV[[#This Row],[Altura]]&lt;=0,CSV[[#This Row],[Altura]],0)</f>
        <v>-2.20001220703125</v>
      </c>
      <c r="I938" s="2">
        <f>RADIANS(CSV[[#This Row],[lon]])-RADIANS(A937)</f>
        <v>-1.5740998532409733E-6</v>
      </c>
      <c r="J938" s="2">
        <f>RADIANS(CSV[[#This Row],[lat]])-RADIANS(B937)</f>
        <v>-2.8088027122230574E-7</v>
      </c>
      <c r="K938" s="2">
        <f>RADIANS(CSV[[#This Row],[lon]])</f>
        <v>0.74179984577537694</v>
      </c>
      <c r="L938" s="2">
        <f>RADIANS(CSV[[#This Row],[lat]])</f>
        <v>-0.11650145179309304</v>
      </c>
      <c r="M938" s="2">
        <f>SIN(CSV[[#This Row],[dlon]]/2)*SIN(CSV[[#This Row],[dlon]]/2)</f>
        <v>6.1944758699318564E-13</v>
      </c>
      <c r="N938" s="2">
        <f>SIN(CSV[[#This Row],[dlat]]/2)*SIN(CSV[[#This Row],[dlat]]/2)</f>
        <v>1.9723431690478882E-14</v>
      </c>
      <c r="O938" s="2">
        <f>COS(RADIANS(CSV[[#This Row],[lat]]))</f>
        <v>0.99322137802463384</v>
      </c>
      <c r="P938" s="2">
        <f>CSV[[#This Row],[sindlon]]+CSV[[#This Row],[cosradlat]]*O937*CSV[[#This Row],[sindlat]]</f>
        <v>6.3890453023435774E-13</v>
      </c>
      <c r="Q938" s="2">
        <f>2*ASIN(SQRT(CSV[[#This Row],[Columna1]]))*6367445</f>
        <v>10.179189086359379</v>
      </c>
      <c r="R938" s="2" t="e" vm="1">
        <f ca="1">_xlfn.CONCAT(CSV[[#This Row],[lon]],",",CSV[[#This Row],[lat]],";",CSV[[#This Row],[alt]])</f>
        <v>#NAME?</v>
      </c>
    </row>
    <row r="939" spans="1:18" x14ac:dyDescent="0.25">
      <c r="A939">
        <v>42.501925555989146</v>
      </c>
      <c r="B939">
        <v>-6.6750585101544857</v>
      </c>
      <c r="C939">
        <v>570.20001220703125</v>
      </c>
      <c r="D939" s="1">
        <v>42854.377881944441</v>
      </c>
      <c r="E939" s="1">
        <f>CSV[[#This Row],[Column4]]-D938</f>
        <v>1.1574069503694773E-5</v>
      </c>
      <c r="F939">
        <f>CSV[[#This Row],[alt]]-C938</f>
        <v>-1</v>
      </c>
      <c r="G939">
        <f>IF(CSV[[#This Row],[Altura]]&gt;0,CSV[[#This Row],[Altura]],0)</f>
        <v>0</v>
      </c>
      <c r="H939">
        <f>IF(CSV[[#This Row],[Altura]]&lt;=0,CSV[[#This Row],[Altura]],0)</f>
        <v>-1</v>
      </c>
      <c r="I939" s="2">
        <f>RADIANS(CSV[[#This Row],[lon]])-RADIANS(A938)</f>
        <v>-1.3063858448347787E-6</v>
      </c>
      <c r="J939" s="2">
        <f>RADIANS(CSV[[#This Row],[lat]])-RADIANS(B938)</f>
        <v>-2.9697237008408095E-7</v>
      </c>
      <c r="K939" s="2">
        <f>RADIANS(CSV[[#This Row],[lon]])</f>
        <v>0.74179853938953211</v>
      </c>
      <c r="L939" s="2">
        <f>RADIANS(CSV[[#This Row],[lat]])</f>
        <v>-0.11650174876546313</v>
      </c>
      <c r="M939" s="2">
        <f>SIN(CSV[[#This Row],[dlon]]/2)*SIN(CSV[[#This Row],[dlon]]/2)</f>
        <v>4.2666099389610889E-13</v>
      </c>
      <c r="N939" s="2">
        <f>SIN(CSV[[#This Row],[dlat]]/2)*SIN(CSV[[#This Row],[dlat]]/2)</f>
        <v>2.204814714833892E-14</v>
      </c>
      <c r="O939" s="2">
        <f>COS(RADIANS(CSV[[#This Row],[lat]]))</f>
        <v>0.99322134350508817</v>
      </c>
      <c r="P939" s="2">
        <f>CSV[[#This Row],[sindlon]]+CSV[[#This Row],[cosradlat]]*O938*CSV[[#This Row],[sindlat]]</f>
        <v>4.4841124128506051E-13</v>
      </c>
      <c r="Q939" s="2">
        <f>2*ASIN(SQRT(CSV[[#This Row],[Columna1]]))*6367445</f>
        <v>8.5277300435580372</v>
      </c>
      <c r="R939" s="2" t="e" vm="1">
        <f ca="1">_xlfn.CONCAT(CSV[[#This Row],[lon]],",",CSV[[#This Row],[lat]],";",CSV[[#This Row],[alt]])</f>
        <v>#NAME?</v>
      </c>
    </row>
    <row r="940" spans="1:18" x14ac:dyDescent="0.25">
      <c r="A940">
        <v>42.501866295933723</v>
      </c>
      <c r="B940">
        <v>-6.6750779561698437</v>
      </c>
      <c r="C940">
        <v>568.79998779296875</v>
      </c>
      <c r="D940" s="1">
        <v>42854.377893518518</v>
      </c>
      <c r="E940" s="1">
        <f>CSV[[#This Row],[Column4]]-D939</f>
        <v>1.1574076779652387E-5</v>
      </c>
      <c r="F940">
        <f>CSV[[#This Row],[alt]]-C939</f>
        <v>-1.4000244140625</v>
      </c>
      <c r="G940">
        <f>IF(CSV[[#This Row],[Altura]]&gt;0,CSV[[#This Row],[Altura]],0)</f>
        <v>0</v>
      </c>
      <c r="H940">
        <f>IF(CSV[[#This Row],[Altura]]&lt;=0,CSV[[#This Row],[Altura]],0)</f>
        <v>-1.4000244140625</v>
      </c>
      <c r="I940" s="2">
        <f>RADIANS(CSV[[#This Row],[lon]])-RADIANS(A939)</f>
        <v>-1.0342830819576321E-6</v>
      </c>
      <c r="J940" s="2">
        <f>RADIANS(CSV[[#This Row],[lat]])-RADIANS(B939)</f>
        <v>-3.3939699438378934E-7</v>
      </c>
      <c r="K940" s="2">
        <f>RADIANS(CSV[[#This Row],[lon]])</f>
        <v>0.74179750510645015</v>
      </c>
      <c r="L940" s="2">
        <f>RADIANS(CSV[[#This Row],[lat]])</f>
        <v>-0.11650208816245751</v>
      </c>
      <c r="M940" s="2">
        <f>SIN(CSV[[#This Row],[dlon]]/2)*SIN(CSV[[#This Row],[dlon]]/2)</f>
        <v>2.674353734059206E-13</v>
      </c>
      <c r="N940" s="2">
        <f>SIN(CSV[[#This Row],[dlat]]/2)*SIN(CSV[[#This Row],[dlat]]/2)</f>
        <v>2.8797579949187205E-14</v>
      </c>
      <c r="O940" s="2">
        <f>COS(RADIANS(CSV[[#This Row],[lat]]))</f>
        <v>0.9932213040540715</v>
      </c>
      <c r="P940" s="2">
        <f>CSV[[#This Row],[sindlon]]+CSV[[#This Row],[cosradlat]]*O939*CSV[[#This Row],[sindlat]]</f>
        <v>2.9584385767608844E-13</v>
      </c>
      <c r="Q940" s="2">
        <f>2*ASIN(SQRT(CSV[[#This Row],[Columna1]]))*6367445</f>
        <v>6.9267015628381436</v>
      </c>
      <c r="R940" s="2" t="e" vm="1">
        <f ca="1">_xlfn.CONCAT(CSV[[#This Row],[lon]],",",CSV[[#This Row],[lat]],";",CSV[[#This Row],[alt]])</f>
        <v>#NAME?</v>
      </c>
    </row>
    <row r="941" spans="1:18" x14ac:dyDescent="0.25">
      <c r="A941">
        <v>42.501828158274293</v>
      </c>
      <c r="B941">
        <v>-6.6751088015735149</v>
      </c>
      <c r="C941">
        <v>567.79998779296875</v>
      </c>
      <c r="D941" s="1">
        <v>42854.377905092595</v>
      </c>
      <c r="E941" s="1">
        <f>CSV[[#This Row],[Column4]]-D940</f>
        <v>1.1574076779652387E-5</v>
      </c>
      <c r="F941">
        <f>CSV[[#This Row],[alt]]-C940</f>
        <v>-1</v>
      </c>
      <c r="G941">
        <f>IF(CSV[[#This Row],[Altura]]&gt;0,CSV[[#This Row],[Altura]],0)</f>
        <v>0</v>
      </c>
      <c r="H941">
        <f>IF(CSV[[#This Row],[Altura]]&lt;=0,CSV[[#This Row],[Altura]],0)</f>
        <v>-1</v>
      </c>
      <c r="I941" s="2">
        <f>RADIANS(CSV[[#This Row],[lon]])-RADIANS(A940)</f>
        <v>-6.6562772604861209E-7</v>
      </c>
      <c r="J941" s="2">
        <f>RADIANS(CSV[[#This Row],[lat]])-RADIANS(B940)</f>
        <v>-5.3835385317724249E-7</v>
      </c>
      <c r="K941" s="2">
        <f>RADIANS(CSV[[#This Row],[lon]])</f>
        <v>0.7417968394787241</v>
      </c>
      <c r="L941" s="2">
        <f>RADIANS(CSV[[#This Row],[lat]])</f>
        <v>-0.11650262651631069</v>
      </c>
      <c r="M941" s="2">
        <f>SIN(CSV[[#This Row],[dlon]]/2)*SIN(CSV[[#This Row],[dlon]]/2)</f>
        <v>1.1076506742115745E-13</v>
      </c>
      <c r="N941" s="2">
        <f>SIN(CSV[[#This Row],[dlat]]/2)*SIN(CSV[[#This Row],[dlat]]/2)</f>
        <v>7.2456217807694253E-14</v>
      </c>
      <c r="O941" s="2">
        <f>COS(RADIANS(CSV[[#This Row],[lat]]))</f>
        <v>0.99322124147636204</v>
      </c>
      <c r="P941" s="2">
        <f>CSV[[#This Row],[sindlon]]+CSV[[#This Row],[cosradlat]]*O940*CSV[[#This Row],[sindlat]]</f>
        <v>1.8224229280090703E-13</v>
      </c>
      <c r="Q941" s="2">
        <f>2*ASIN(SQRT(CSV[[#This Row],[Columna1]]))*6367445</f>
        <v>5.4365048942258998</v>
      </c>
      <c r="R941" s="2" t="e" vm="1">
        <f ca="1">_xlfn.CONCAT(CSV[[#This Row],[lon]],",",CSV[[#This Row],[lat]],";",CSV[[#This Row],[alt]])</f>
        <v>#NAME?</v>
      </c>
    </row>
    <row r="942" spans="1:18" x14ac:dyDescent="0.25">
      <c r="A942">
        <v>42.501850286498666</v>
      </c>
      <c r="B942">
        <v>-6.6751767788082361</v>
      </c>
      <c r="C942">
        <v>566.5999755859375</v>
      </c>
      <c r="D942" s="1">
        <v>42854.377928240741</v>
      </c>
      <c r="E942" s="1">
        <f>CSV[[#This Row],[Column4]]-D941</f>
        <v>2.314814628334716E-5</v>
      </c>
      <c r="F942">
        <f>CSV[[#This Row],[alt]]-C941</f>
        <v>-1.20001220703125</v>
      </c>
      <c r="G942">
        <f>IF(CSV[[#This Row],[Altura]]&gt;0,CSV[[#This Row],[Altura]],0)</f>
        <v>0</v>
      </c>
      <c r="H942">
        <f>IF(CSV[[#This Row],[Altura]]&lt;=0,CSV[[#This Row],[Altura]],0)</f>
        <v>-1.20001220703125</v>
      </c>
      <c r="I942" s="2">
        <f>RADIANS(CSV[[#This Row],[lon]])-RADIANS(A941)</f>
        <v>3.8621037290464955E-7</v>
      </c>
      <c r="J942" s="2">
        <f>RADIANS(CSV[[#This Row],[lat]])-RADIANS(B941)</f>
        <v>-1.1864265622857362E-6</v>
      </c>
      <c r="K942" s="2">
        <f>RADIANS(CSV[[#This Row],[lon]])</f>
        <v>0.74179722568909701</v>
      </c>
      <c r="L942" s="2">
        <f>RADIANS(CSV[[#This Row],[lat]])</f>
        <v>-0.11650381294287297</v>
      </c>
      <c r="M942" s="2">
        <f>SIN(CSV[[#This Row],[dlon]]/2)*SIN(CSV[[#This Row],[dlon]]/2)</f>
        <v>3.7289613034786656E-14</v>
      </c>
      <c r="N942" s="2">
        <f>SIN(CSV[[#This Row],[dlat]]/2)*SIN(CSV[[#This Row],[dlat]]/2)</f>
        <v>3.5190199692424611E-13</v>
      </c>
      <c r="O942" s="2">
        <f>COS(RADIANS(CSV[[#This Row],[lat]]))</f>
        <v>0.99322110356631788</v>
      </c>
      <c r="P942" s="2">
        <f>CSV[[#This Row],[sindlon]]+CSV[[#This Row],[cosradlat]]*O941*CSV[[#This Row],[sindlat]]</f>
        <v>3.8443681488315258E-13</v>
      </c>
      <c r="Q942" s="2">
        <f>2*ASIN(SQRT(CSV[[#This Row],[Columna1]]))*6367445</f>
        <v>7.89600988247029</v>
      </c>
      <c r="R942" s="2" t="e" vm="1">
        <f ca="1">_xlfn.CONCAT(CSV[[#This Row],[lon]],",",CSV[[#This Row],[lat]],";",CSV[[#This Row],[alt]])</f>
        <v>#NAME?</v>
      </c>
    </row>
    <row r="943" spans="1:18" x14ac:dyDescent="0.25">
      <c r="A943">
        <v>42.502003675326705</v>
      </c>
      <c r="B943">
        <v>-6.6752491984516382</v>
      </c>
      <c r="C943">
        <v>565.4000244140625</v>
      </c>
      <c r="D943" s="1">
        <v>42854.377962962964</v>
      </c>
      <c r="E943" s="1">
        <f>CSV[[#This Row],[Column4]]-D942</f>
        <v>3.4722223062999547E-5</v>
      </c>
      <c r="F943">
        <f>CSV[[#This Row],[alt]]-C942</f>
        <v>-1.199951171875</v>
      </c>
      <c r="G943">
        <f>IF(CSV[[#This Row],[Altura]]&gt;0,CSV[[#This Row],[Altura]],0)</f>
        <v>0</v>
      </c>
      <c r="H943">
        <f>IF(CSV[[#This Row],[Altura]]&lt;=0,CSV[[#This Row],[Altura]],0)</f>
        <v>-1.199951171875</v>
      </c>
      <c r="I943" s="2">
        <f>RADIANS(CSV[[#This Row],[lon]])-RADIANS(A942)</f>
        <v>2.6771400850611471E-6</v>
      </c>
      <c r="J943" s="2">
        <f>RADIANS(CSV[[#This Row],[lat]])-RADIANS(B942)</f>
        <v>-1.2639612204795592E-6</v>
      </c>
      <c r="K943" s="2">
        <f>RADIANS(CSV[[#This Row],[lon]])</f>
        <v>0.74179990282918207</v>
      </c>
      <c r="L943" s="2">
        <f>RADIANS(CSV[[#This Row],[lat]])</f>
        <v>-0.11650507690409345</v>
      </c>
      <c r="M943" s="2">
        <f>SIN(CSV[[#This Row],[dlon]]/2)*SIN(CSV[[#This Row],[dlon]]/2)</f>
        <v>1.7917697587592312E-12</v>
      </c>
      <c r="N943" s="2">
        <f>SIN(CSV[[#This Row],[dlat]]/2)*SIN(CSV[[#This Row],[dlat]]/2)</f>
        <v>3.9939949171899104E-13</v>
      </c>
      <c r="O943" s="2">
        <f>COS(RADIANS(CSV[[#This Row],[lat]]))</f>
        <v>0.99322095664211851</v>
      </c>
      <c r="P943" s="2">
        <f>CSV[[#This Row],[sindlon]]+CSV[[#This Row],[cosradlat]]*O942*CSV[[#This Row],[sindlat]]</f>
        <v>2.1857725703938344E-12</v>
      </c>
      <c r="Q943" s="2">
        <f>2*ASIN(SQRT(CSV[[#This Row],[Columna1]]))*6367445</f>
        <v>18.827717955530243</v>
      </c>
      <c r="R943" s="2" t="e" vm="1">
        <f ca="1">_xlfn.CONCAT(CSV[[#This Row],[lon]],",",CSV[[#This Row],[lat]],";",CSV[[#This Row],[alt]])</f>
        <v>#NAME?</v>
      </c>
    </row>
    <row r="944" spans="1:18" x14ac:dyDescent="0.25">
      <c r="A944">
        <v>42.502070311456919</v>
      </c>
      <c r="B944">
        <v>-6.6752923652529716</v>
      </c>
      <c r="C944">
        <v>565</v>
      </c>
      <c r="D944" s="1">
        <v>42854.377974537034</v>
      </c>
      <c r="E944" s="1">
        <f>CSV[[#This Row],[Column4]]-D943</f>
        <v>1.1574069503694773E-5</v>
      </c>
      <c r="F944">
        <f>CSV[[#This Row],[alt]]-C943</f>
        <v>-0.4000244140625</v>
      </c>
      <c r="G944">
        <f>IF(CSV[[#This Row],[Altura]]&gt;0,CSV[[#This Row],[Altura]],0)</f>
        <v>0</v>
      </c>
      <c r="H944">
        <f>IF(CSV[[#This Row],[Altura]]&lt;=0,CSV[[#This Row],[Altura]],0)</f>
        <v>-0.4000244140625</v>
      </c>
      <c r="I944" s="2">
        <f>RADIANS(CSV[[#This Row],[lon]])-RADIANS(A943)</f>
        <v>1.163019872962856E-6</v>
      </c>
      <c r="J944" s="2">
        <f>RADIANS(CSV[[#This Row],[lat]])-RADIANS(B943)</f>
        <v>-7.5340281083247085E-7</v>
      </c>
      <c r="K944" s="2">
        <f>RADIANS(CSV[[#This Row],[lon]])</f>
        <v>0.74180106584905503</v>
      </c>
      <c r="L944" s="2">
        <f>RADIANS(CSV[[#This Row],[lat]])</f>
        <v>-0.11650583030690428</v>
      </c>
      <c r="M944" s="2">
        <f>SIN(CSV[[#This Row],[dlon]]/2)*SIN(CSV[[#This Row],[dlon]]/2)</f>
        <v>3.3815380622659626E-13</v>
      </c>
      <c r="N944" s="2">
        <f>SIN(CSV[[#This Row],[dlat]]/2)*SIN(CSV[[#This Row],[dlat]]/2)</f>
        <v>1.4190394884256027E-13</v>
      </c>
      <c r="O944" s="2">
        <f>COS(RADIANS(CSV[[#This Row],[lat]]))</f>
        <v>0.99322086906501816</v>
      </c>
      <c r="P944" s="2">
        <f>CSV[[#This Row],[sindlon]]+CSV[[#This Row],[cosradlat]]*O943*CSV[[#This Row],[sindlat]]</f>
        <v>4.7814031793897466E-13</v>
      </c>
      <c r="Q944" s="2">
        <f>2*ASIN(SQRT(CSV[[#This Row],[Columna1]]))*6367445</f>
        <v>8.8058823944556259</v>
      </c>
      <c r="R944" s="2" t="e" vm="1">
        <f ca="1">_xlfn.CONCAT(CSV[[#This Row],[lon]],",",CSV[[#This Row],[lat]],";",CSV[[#This Row],[alt]])</f>
        <v>#NAME?</v>
      </c>
    </row>
    <row r="945" spans="1:18" x14ac:dyDescent="0.25">
      <c r="A945">
        <v>42.502209953963757</v>
      </c>
      <c r="B945">
        <v>-6.6753970552235842</v>
      </c>
      <c r="C945">
        <v>564.20001220703125</v>
      </c>
      <c r="D945" s="1">
        <v>42854.377997685187</v>
      </c>
      <c r="E945" s="1">
        <f>CSV[[#This Row],[Column4]]-D944</f>
        <v>2.3148153559304774E-5</v>
      </c>
      <c r="F945">
        <f>CSV[[#This Row],[alt]]-C944</f>
        <v>-0.79998779296875</v>
      </c>
      <c r="G945">
        <f>IF(CSV[[#This Row],[Altura]]&gt;0,CSV[[#This Row],[Altura]],0)</f>
        <v>0</v>
      </c>
      <c r="H945">
        <f>IF(CSV[[#This Row],[Altura]]&lt;=0,CSV[[#This Row],[Altura]],0)</f>
        <v>-0.79998779296875</v>
      </c>
      <c r="I945" s="2">
        <f>RADIANS(CSV[[#This Row],[lon]])-RADIANS(A944)</f>
        <v>2.4372215200463287E-6</v>
      </c>
      <c r="J945" s="2">
        <f>RADIANS(CSV[[#This Row],[lat]])-RADIANS(B944)</f>
        <v>-1.8271846810025139E-6</v>
      </c>
      <c r="K945" s="2">
        <f>RADIANS(CSV[[#This Row],[lon]])</f>
        <v>0.74180350307057508</v>
      </c>
      <c r="L945" s="2">
        <f>RADIANS(CSV[[#This Row],[lat]])</f>
        <v>-0.11650765749158529</v>
      </c>
      <c r="M945" s="2">
        <f>SIN(CSV[[#This Row],[dlon]]/2)*SIN(CSV[[#This Row],[dlon]]/2)</f>
        <v>1.4850121844434994E-12</v>
      </c>
      <c r="N945" s="2">
        <f>SIN(CSV[[#This Row],[dlat]]/2)*SIN(CSV[[#This Row],[dlat]]/2)</f>
        <v>8.3465096462233243E-13</v>
      </c>
      <c r="O945" s="2">
        <f>COS(RADIANS(CSV[[#This Row],[lat]]))</f>
        <v>0.99322065666695136</v>
      </c>
      <c r="P945" s="2">
        <f>CSV[[#This Row],[sindlon]]+CSV[[#This Row],[cosradlat]]*O944*CSV[[#This Row],[sindlat]]</f>
        <v>2.3083849143750758E-12</v>
      </c>
      <c r="Q945" s="2">
        <f>2*ASIN(SQRT(CSV[[#This Row],[Columna1]]))*6367445</f>
        <v>19.348589546170036</v>
      </c>
      <c r="R945" s="2" t="e" vm="1">
        <f ca="1">_xlfn.CONCAT(CSV[[#This Row],[lon]],",",CSV[[#This Row],[lat]],";",CSV[[#This Row],[alt]])</f>
        <v>#NAME?</v>
      </c>
    </row>
    <row r="946" spans="1:18" x14ac:dyDescent="0.25">
      <c r="A946">
        <v>42.502263681963086</v>
      </c>
      <c r="B946">
        <v>-6.6754438262432814</v>
      </c>
      <c r="C946">
        <v>564</v>
      </c>
      <c r="D946" s="1">
        <v>42854.378009259257</v>
      </c>
      <c r="E946" s="1">
        <f>CSV[[#This Row],[Column4]]-D945</f>
        <v>1.1574069503694773E-5</v>
      </c>
      <c r="F946">
        <f>CSV[[#This Row],[alt]]-C945</f>
        <v>-0.20001220703125</v>
      </c>
      <c r="G946">
        <f>IF(CSV[[#This Row],[Altura]]&gt;0,CSV[[#This Row],[Altura]],0)</f>
        <v>0</v>
      </c>
      <c r="H946">
        <f>IF(CSV[[#This Row],[Altura]]&lt;=0,CSV[[#This Row],[Altura]],0)</f>
        <v>-0.20001220703125</v>
      </c>
      <c r="I946" s="2">
        <f>RADIANS(CSV[[#This Row],[lon]])-RADIANS(A945)</f>
        <v>9.3773048881473642E-7</v>
      </c>
      <c r="J946" s="2">
        <f>RADIANS(CSV[[#This Row],[lat]])-RADIANS(B945)</f>
        <v>-8.1630828822898405E-7</v>
      </c>
      <c r="K946" s="2">
        <f>RADIANS(CSV[[#This Row],[lon]])</f>
        <v>0.74180444080106389</v>
      </c>
      <c r="L946" s="2">
        <f>RADIANS(CSV[[#This Row],[lat]])</f>
        <v>-0.11650847379987352</v>
      </c>
      <c r="M946" s="2">
        <f>SIN(CSV[[#This Row],[dlon]]/2)*SIN(CSV[[#This Row],[dlon]]/2)</f>
        <v>2.1983461741316503E-13</v>
      </c>
      <c r="N946" s="2">
        <f>SIN(CSV[[#This Row],[dlat]]/2)*SIN(CSV[[#This Row],[dlat]]/2)</f>
        <v>1.6658980535782428E-13</v>
      </c>
      <c r="O946" s="2">
        <f>COS(RADIANS(CSV[[#This Row],[lat]]))</f>
        <v>0.99322056177547036</v>
      </c>
      <c r="P946" s="2">
        <f>CSV[[#This Row],[sindlon]]+CSV[[#This Row],[cosradlat]]*O945*CSV[[#This Row],[sindlat]]</f>
        <v>3.8417332448108817E-13</v>
      </c>
      <c r="Q946" s="2">
        <f>2*ASIN(SQRT(CSV[[#This Row],[Columna1]]))*6367445</f>
        <v>7.8933034826740407</v>
      </c>
      <c r="R946" s="2" t="e" vm="1">
        <f ca="1">_xlfn.CONCAT(CSV[[#This Row],[lon]],",",CSV[[#This Row],[lat]],";",CSV[[#This Row],[alt]])</f>
        <v>#NAME?</v>
      </c>
    </row>
    <row r="947" spans="1:18" x14ac:dyDescent="0.25">
      <c r="A947">
        <v>42.502355379983783</v>
      </c>
      <c r="B947">
        <v>-6.6755260527133942</v>
      </c>
      <c r="C947">
        <v>565</v>
      </c>
      <c r="D947" s="1">
        <v>42854.37804398148</v>
      </c>
      <c r="E947" s="1">
        <f>CSV[[#This Row],[Column4]]-D946</f>
        <v>3.4722223062999547E-5</v>
      </c>
      <c r="F947">
        <f>CSV[[#This Row],[alt]]-C946</f>
        <v>1</v>
      </c>
      <c r="G947">
        <f>IF(CSV[[#This Row],[Altura]]&gt;0,CSV[[#This Row],[Altura]],0)</f>
        <v>1</v>
      </c>
      <c r="H947">
        <f>IF(CSV[[#This Row],[Altura]]&lt;=0,CSV[[#This Row],[Altura]],0)</f>
        <v>0</v>
      </c>
      <c r="I947" s="2">
        <f>RADIANS(CSV[[#This Row],[lon]])-RADIANS(A946)</f>
        <v>1.6004323787344177E-6</v>
      </c>
      <c r="J947" s="2">
        <f>RADIANS(CSV[[#This Row],[lat]])-RADIANS(B946)</f>
        <v>-1.4351226357567359E-6</v>
      </c>
      <c r="K947" s="2">
        <f>RADIANS(CSV[[#This Row],[lon]])</f>
        <v>0.74180604123344263</v>
      </c>
      <c r="L947" s="2">
        <f>RADIANS(CSV[[#This Row],[lat]])</f>
        <v>-0.11650990892250927</v>
      </c>
      <c r="M947" s="2">
        <f>SIN(CSV[[#This Row],[dlon]]/2)*SIN(CSV[[#This Row],[dlon]]/2)</f>
        <v>6.403459497252399E-13</v>
      </c>
      <c r="N947" s="2">
        <f>SIN(CSV[[#This Row],[dlat]]/2)*SIN(CSV[[#This Row],[dlat]]/2)</f>
        <v>5.1489424491525178E-13</v>
      </c>
      <c r="O947" s="2">
        <f>COS(RADIANS(CSV[[#This Row],[lat]]))</f>
        <v>0.99322039494852021</v>
      </c>
      <c r="P947" s="2">
        <f>CSV[[#This Row],[sindlon]]+CSV[[#This Row],[cosradlat]]*O946*CSV[[#This Row],[sindlat]]</f>
        <v>1.1482823868159327E-12</v>
      </c>
      <c r="Q947" s="2">
        <f>2*ASIN(SQRT(CSV[[#This Row],[Columna1]]))*6367445</f>
        <v>13.646445644509321</v>
      </c>
      <c r="R947" s="2" t="e" vm="1">
        <f ca="1">_xlfn.CONCAT(CSV[[#This Row],[lon]],",",CSV[[#This Row],[lat]],";",CSV[[#This Row],[alt]])</f>
        <v>#NAME?</v>
      </c>
    </row>
    <row r="948" spans="1:18" x14ac:dyDescent="0.25">
      <c r="A948">
        <v>42.502373652532697</v>
      </c>
      <c r="B948">
        <v>-6.6755473427474499</v>
      </c>
      <c r="C948">
        <v>566.4000244140625</v>
      </c>
      <c r="D948" s="1">
        <v>42854.378055555557</v>
      </c>
      <c r="E948" s="1">
        <f>CSV[[#This Row],[Column4]]-D947</f>
        <v>1.1574076779652387E-5</v>
      </c>
      <c r="F948">
        <f>CSV[[#This Row],[alt]]-C947</f>
        <v>1.4000244140625</v>
      </c>
      <c r="G948">
        <f>IF(CSV[[#This Row],[Altura]]&gt;0,CSV[[#This Row],[Altura]],0)</f>
        <v>1.4000244140625</v>
      </c>
      <c r="H948">
        <f>IF(CSV[[#This Row],[Altura]]&lt;=0,CSV[[#This Row],[Altura]],0)</f>
        <v>0</v>
      </c>
      <c r="I948" s="2">
        <f>RADIANS(CSV[[#This Row],[lon]])-RADIANS(A947)</f>
        <v>3.1891614127310675E-7</v>
      </c>
      <c r="J948" s="2">
        <f>RADIANS(CSV[[#This Row],[lat]])-RADIANS(B947)</f>
        <v>-3.7158119213509533E-7</v>
      </c>
      <c r="K948" s="2">
        <f>RADIANS(CSV[[#This Row],[lon]])</f>
        <v>0.7418063601495839</v>
      </c>
      <c r="L948" s="2">
        <f>RADIANS(CSV[[#This Row],[lat]])</f>
        <v>-0.11651028050370141</v>
      </c>
      <c r="M948" s="2">
        <f>SIN(CSV[[#This Row],[dlon]]/2)*SIN(CSV[[#This Row],[dlon]]/2)</f>
        <v>2.5426876291131827E-14</v>
      </c>
      <c r="N948" s="2">
        <f>SIN(CSV[[#This Row],[dlat]]/2)*SIN(CSV[[#This Row],[dlat]]/2)</f>
        <v>3.4518145587134266E-14</v>
      </c>
      <c r="O948" s="2">
        <f>COS(RADIANS(CSV[[#This Row],[lat]]))</f>
        <v>0.99322035175344137</v>
      </c>
      <c r="P948" s="2">
        <f>CSV[[#This Row],[sindlon]]+CSV[[#This Row],[cosradlat]]*O947*CSV[[#This Row],[sindlat]]</f>
        <v>5.9478568168047058E-14</v>
      </c>
      <c r="Q948" s="2">
        <f>2*ASIN(SQRT(CSV[[#This Row],[Columna1]]))*6367445</f>
        <v>3.1058140523520006</v>
      </c>
      <c r="R948" s="2" t="e" vm="1">
        <f ca="1">_xlfn.CONCAT(CSV[[#This Row],[lon]],",",CSV[[#This Row],[lat]],";",CSV[[#This Row],[alt]])</f>
        <v>#NAME?</v>
      </c>
    </row>
    <row r="949" spans="1:18" x14ac:dyDescent="0.25">
      <c r="A949">
        <v>42.502392679452896</v>
      </c>
      <c r="B949">
        <v>-6.6755672916769981</v>
      </c>
      <c r="C949">
        <v>567.4000244140625</v>
      </c>
      <c r="D949" s="1">
        <v>42854.378067129626</v>
      </c>
      <c r="E949" s="1">
        <f>CSV[[#This Row],[Column4]]-D948</f>
        <v>1.1574069503694773E-5</v>
      </c>
      <c r="F949">
        <f>CSV[[#This Row],[alt]]-C948</f>
        <v>1</v>
      </c>
      <c r="G949">
        <f>IF(CSV[[#This Row],[Altura]]&gt;0,CSV[[#This Row],[Altura]],0)</f>
        <v>1</v>
      </c>
      <c r="H949">
        <f>IF(CSV[[#This Row],[Altura]]&lt;=0,CSV[[#This Row],[Altura]],0)</f>
        <v>0</v>
      </c>
      <c r="I949" s="2">
        <f>RADIANS(CSV[[#This Row],[lon]])-RADIANS(A948)</f>
        <v>3.3208240401982891E-7</v>
      </c>
      <c r="J949" s="2">
        <f>RADIANS(CSV[[#This Row],[lat]])-RADIANS(B948)</f>
        <v>-3.4817450286772633E-7</v>
      </c>
      <c r="K949" s="2">
        <f>RADIANS(CSV[[#This Row],[lon]])</f>
        <v>0.74180669223198792</v>
      </c>
      <c r="L949" s="2">
        <f>RADIANS(CSV[[#This Row],[lat]])</f>
        <v>-0.11651062867820428</v>
      </c>
      <c r="M949" s="2">
        <f>SIN(CSV[[#This Row],[dlon]]/2)*SIN(CSV[[#This Row],[dlon]]/2)</f>
        <v>2.7569680764896965E-14</v>
      </c>
      <c r="N949" s="2">
        <f>SIN(CSV[[#This Row],[dlat]]/2)*SIN(CSV[[#This Row],[dlat]]/2)</f>
        <v>3.0306371111796789E-14</v>
      </c>
      <c r="O949" s="2">
        <f>COS(RADIANS(CSV[[#This Row],[lat]]))</f>
        <v>0.99322031127918786</v>
      </c>
      <c r="P949" s="2">
        <f>CSV[[#This Row],[sindlon]]+CSV[[#This Row],[cosradlat]]*O948*CSV[[#This Row],[sindlat]]</f>
        <v>5.746651057768576E-14</v>
      </c>
      <c r="Q949" s="2">
        <f>2*ASIN(SQRT(CSV[[#This Row],[Columna1]]))*6367445</f>
        <v>3.0528299350318862</v>
      </c>
      <c r="R949" s="2" t="e" vm="1">
        <f ca="1">_xlfn.CONCAT(CSV[[#This Row],[lon]],",",CSV[[#This Row],[lat]],";",CSV[[#This Row],[alt]])</f>
        <v>#NAME?</v>
      </c>
    </row>
    <row r="950" spans="1:18" x14ac:dyDescent="0.25">
      <c r="A950">
        <v>42.502426793798804</v>
      </c>
      <c r="B950">
        <v>-6.675597969442606</v>
      </c>
      <c r="C950">
        <v>569</v>
      </c>
      <c r="D950" s="1">
        <v>42854.37809027778</v>
      </c>
      <c r="E950" s="1">
        <f>CSV[[#This Row],[Column4]]-D949</f>
        <v>2.3148153559304774E-5</v>
      </c>
      <c r="F950">
        <f>CSV[[#This Row],[alt]]-C949</f>
        <v>1.5999755859375</v>
      </c>
      <c r="G950">
        <f>IF(CSV[[#This Row],[Altura]]&gt;0,CSV[[#This Row],[Altura]],0)</f>
        <v>1.5999755859375</v>
      </c>
      <c r="H950">
        <f>IF(CSV[[#This Row],[Altura]]&lt;=0,CSV[[#This Row],[Altura]],0)</f>
        <v>0</v>
      </c>
      <c r="I950" s="2">
        <f>RADIANS(CSV[[#This Row],[lon]])-RADIANS(A949)</f>
        <v>5.9540765828813846E-7</v>
      </c>
      <c r="J950" s="2">
        <f>RADIANS(CSV[[#This Row],[lat]])-RADIANS(B949)</f>
        <v>-5.354280170066783E-7</v>
      </c>
      <c r="K950" s="2">
        <f>RADIANS(CSV[[#This Row],[lon]])</f>
        <v>0.74180728763964621</v>
      </c>
      <c r="L950" s="2">
        <f>RADIANS(CSV[[#This Row],[lat]])</f>
        <v>-0.11651116410622128</v>
      </c>
      <c r="M950" s="2">
        <f>SIN(CSV[[#This Row],[dlon]]/2)*SIN(CSV[[#This Row],[dlon]]/2)</f>
        <v>8.8627569887038544E-14</v>
      </c>
      <c r="N950" s="2">
        <f>SIN(CSV[[#This Row],[dlat]]/2)*SIN(CSV[[#This Row],[dlat]]/2)</f>
        <v>7.1670790348924243E-14</v>
      </c>
      <c r="O950" s="2">
        <f>COS(RADIANS(CSV[[#This Row],[lat]]))</f>
        <v>0.99322024903703365</v>
      </c>
      <c r="P950" s="2">
        <f>CSV[[#This Row],[sindlon]]+CSV[[#This Row],[cosradlat]]*O949*CSV[[#This Row],[sindlat]]</f>
        <v>1.5932983879642913E-13</v>
      </c>
      <c r="Q950" s="2">
        <f>2*ASIN(SQRT(CSV[[#This Row],[Columna1]]))*6367445</f>
        <v>5.0832767692442751</v>
      </c>
      <c r="R950" s="2" t="e" vm="1">
        <f ca="1">_xlfn.CONCAT(CSV[[#This Row],[lon]],",",CSV[[#This Row],[lat]],";",CSV[[#This Row],[alt]])</f>
        <v>#NAME?</v>
      </c>
    </row>
    <row r="951" spans="1:18" x14ac:dyDescent="0.25">
      <c r="A951">
        <v>42.502442803233862</v>
      </c>
      <c r="B951">
        <v>-6.6756104584783316</v>
      </c>
      <c r="C951">
        <v>569.5999755859375</v>
      </c>
      <c r="D951" s="1">
        <v>42854.378101851849</v>
      </c>
      <c r="E951" s="1">
        <f>CSV[[#This Row],[Column4]]-D950</f>
        <v>1.1574069503694773E-5</v>
      </c>
      <c r="F951">
        <f>CSV[[#This Row],[alt]]-C950</f>
        <v>0.5999755859375</v>
      </c>
      <c r="G951">
        <f>IF(CSV[[#This Row],[Altura]]&gt;0,CSV[[#This Row],[Altura]],0)</f>
        <v>0.5999755859375</v>
      </c>
      <c r="H951">
        <f>IF(CSV[[#This Row],[Altura]]&lt;=0,CSV[[#This Row],[Altura]],0)</f>
        <v>0</v>
      </c>
      <c r="I951" s="2">
        <f>RADIANS(CSV[[#This Row],[lon]])-RADIANS(A950)</f>
        <v>2.7941735314396254E-7</v>
      </c>
      <c r="J951" s="2">
        <f>RADIANS(CSV[[#This Row],[lat]])-RADIANS(B950)</f>
        <v>-2.1797479381191476E-7</v>
      </c>
      <c r="K951" s="2">
        <f>RADIANS(CSV[[#This Row],[lon]])</f>
        <v>0.74180756705699935</v>
      </c>
      <c r="L951" s="2">
        <f>RADIANS(CSV[[#This Row],[lat]])</f>
        <v>-0.11651138208101509</v>
      </c>
      <c r="M951" s="2">
        <f>SIN(CSV[[#This Row],[dlon]]/2)*SIN(CSV[[#This Row],[dlon]]/2)</f>
        <v>1.9518514309494343E-14</v>
      </c>
      <c r="N951" s="2">
        <f>SIN(CSV[[#This Row],[dlat]]/2)*SIN(CSV[[#This Row],[dlat]]/2)</f>
        <v>1.1878252684336643E-14</v>
      </c>
      <c r="O951" s="2">
        <f>COS(RADIANS(CSV[[#This Row],[lat]]))</f>
        <v>0.99322022369793306</v>
      </c>
      <c r="P951" s="2">
        <f>CSV[[#This Row],[sindlon]]+CSV[[#This Row],[cosradlat]]*O950*CSV[[#This Row],[sindlat]]</f>
        <v>3.1236249488896623E-14</v>
      </c>
      <c r="Q951" s="2">
        <f>2*ASIN(SQRT(CSV[[#This Row],[Columna1]]))*6367445</f>
        <v>2.2507364252713393</v>
      </c>
      <c r="R951" s="2" t="e" vm="1">
        <f ca="1">_xlfn.CONCAT(CSV[[#This Row],[lon]],",",CSV[[#This Row],[lat]],";",CSV[[#This Row],[alt]])</f>
        <v>#NAME?</v>
      </c>
    </row>
    <row r="952" spans="1:18" x14ac:dyDescent="0.25">
      <c r="A952">
        <v>42.50246032141149</v>
      </c>
      <c r="B952">
        <v>-6.6756237857043743</v>
      </c>
      <c r="C952">
        <v>570.20001220703125</v>
      </c>
      <c r="D952" s="1">
        <v>42854.378113425926</v>
      </c>
      <c r="E952" s="1">
        <f>CSV[[#This Row],[Column4]]-D951</f>
        <v>1.1574076779652387E-5</v>
      </c>
      <c r="F952">
        <f>CSV[[#This Row],[alt]]-C951</f>
        <v>0.60003662109375</v>
      </c>
      <c r="G952">
        <f>IF(CSV[[#This Row],[Altura]]&gt;0,CSV[[#This Row],[Altura]],0)</f>
        <v>0.60003662109375</v>
      </c>
      <c r="H952">
        <f>IF(CSV[[#This Row],[Altura]]&lt;=0,CSV[[#This Row],[Altura]],0)</f>
        <v>0</v>
      </c>
      <c r="I952" s="2">
        <f>RADIANS(CSV[[#This Row],[lon]])-RADIANS(A951)</f>
        <v>3.0574987852638458E-7</v>
      </c>
      <c r="J952" s="2">
        <f>RADIANS(CSV[[#This Row],[lat]])-RADIANS(B951)</f>
        <v>-2.3260397460922455E-7</v>
      </c>
      <c r="K952" s="2">
        <f>RADIANS(CSV[[#This Row],[lon]])</f>
        <v>0.74180787280687788</v>
      </c>
      <c r="L952" s="2">
        <f>RADIANS(CSV[[#This Row],[lat]])</f>
        <v>-0.1165116146849897</v>
      </c>
      <c r="M952" s="2">
        <f>SIN(CSV[[#This Row],[dlon]]/2)*SIN(CSV[[#This Row],[dlon]]/2)</f>
        <v>2.3370747054724553E-14</v>
      </c>
      <c r="N952" s="2">
        <f>SIN(CSV[[#This Row],[dlat]]/2)*SIN(CSV[[#This Row],[dlat]]/2)</f>
        <v>1.3526152251002133E-14</v>
      </c>
      <c r="O952" s="2">
        <f>COS(RADIANS(CSV[[#This Row],[lat]]))</f>
        <v>0.99322019665816963</v>
      </c>
      <c r="P952" s="2">
        <f>CSV[[#This Row],[sindlon]]+CSV[[#This Row],[cosradlat]]*O951*CSV[[#This Row],[sindlat]]</f>
        <v>3.6714112104031745E-14</v>
      </c>
      <c r="Q952" s="2">
        <f>2*ASIN(SQRT(CSV[[#This Row],[Columna1]]))*6367445</f>
        <v>2.4401229682586743</v>
      </c>
      <c r="R952" s="2" t="e" vm="1">
        <f ca="1">_xlfn.CONCAT(CSV[[#This Row],[lon]],",",CSV[[#This Row],[lat]],";",CSV[[#This Row],[alt]])</f>
        <v>#NAME?</v>
      </c>
    </row>
    <row r="953" spans="1:18" x14ac:dyDescent="0.25">
      <c r="A953">
        <v>42.502507260069251</v>
      </c>
      <c r="B953">
        <v>-6.675657732412219</v>
      </c>
      <c r="C953">
        <v>571.79998779296875</v>
      </c>
      <c r="D953" s="1">
        <v>42854.378148148149</v>
      </c>
      <c r="E953" s="1">
        <f>CSV[[#This Row],[Column4]]-D952</f>
        <v>3.4722223062999547E-5</v>
      </c>
      <c r="F953">
        <f>CSV[[#This Row],[alt]]-C952</f>
        <v>1.5999755859375</v>
      </c>
      <c r="G953">
        <f>IF(CSV[[#This Row],[Altura]]&gt;0,CSV[[#This Row],[Altura]],0)</f>
        <v>1.5999755859375</v>
      </c>
      <c r="H953">
        <f>IF(CSV[[#This Row],[Altura]]&lt;=0,CSV[[#This Row],[Altura]],0)</f>
        <v>0</v>
      </c>
      <c r="I953" s="2">
        <f>RADIANS(CSV[[#This Row],[lon]])-RADIANS(A952)</f>
        <v>8.1923412442730381E-7</v>
      </c>
      <c r="J953" s="2">
        <f>RADIANS(CSV[[#This Row],[lat]])-RADIANS(B952)</f>
        <v>-5.9248182210369649E-7</v>
      </c>
      <c r="K953" s="2">
        <f>RADIANS(CSV[[#This Row],[lon]])</f>
        <v>0.7418086920410023</v>
      </c>
      <c r="L953" s="2">
        <f>RADIANS(CSV[[#This Row],[lat]])</f>
        <v>-0.11651220716681181</v>
      </c>
      <c r="M953" s="2">
        <f>SIN(CSV[[#This Row],[dlon]]/2)*SIN(CSV[[#This Row],[dlon]]/2)</f>
        <v>1.6778613765653341E-13</v>
      </c>
      <c r="N953" s="2">
        <f>SIN(CSV[[#This Row],[dlat]]/2)*SIN(CSV[[#This Row],[dlat]]/2)</f>
        <v>8.7758677380826491E-14</v>
      </c>
      <c r="O953" s="2">
        <f>COS(RADIANS(CSV[[#This Row],[lat]]))</f>
        <v>0.99322012778305768</v>
      </c>
      <c r="P953" s="2">
        <f>CSV[[#This Row],[sindlon]]+CSV[[#This Row],[cosradlat]]*O952*CSV[[#This Row],[sindlat]]</f>
        <v>2.5435886977755264E-13</v>
      </c>
      <c r="Q953" s="2">
        <f>2*ASIN(SQRT(CSV[[#This Row],[Columna1]]))*6367445</f>
        <v>6.4227148541021943</v>
      </c>
      <c r="R953" s="2" t="e" vm="1">
        <f ca="1">_xlfn.CONCAT(CSV[[#This Row],[lon]],",",CSV[[#This Row],[lat]],";",CSV[[#This Row],[alt]])</f>
        <v>#NAME?</v>
      </c>
    </row>
    <row r="954" spans="1:18" x14ac:dyDescent="0.25">
      <c r="A954">
        <v>42.50252285040915</v>
      </c>
      <c r="B954">
        <v>-6.6756749991327524</v>
      </c>
      <c r="C954">
        <v>572.4000244140625</v>
      </c>
      <c r="D954" s="1">
        <v>42854.378159722219</v>
      </c>
      <c r="E954" s="1">
        <f>CSV[[#This Row],[Column4]]-D953</f>
        <v>1.1574069503694773E-5</v>
      </c>
      <c r="F954">
        <f>CSV[[#This Row],[alt]]-C953</f>
        <v>0.60003662109375</v>
      </c>
      <c r="G954">
        <f>IF(CSV[[#This Row],[Altura]]&gt;0,CSV[[#This Row],[Altura]],0)</f>
        <v>0.60003662109375</v>
      </c>
      <c r="H954">
        <f>IF(CSV[[#This Row],[Altura]]&lt;=0,CSV[[#This Row],[Altura]],0)</f>
        <v>0</v>
      </c>
      <c r="I954" s="2">
        <f>RADIANS(CSV[[#This Row],[lon]])-RADIANS(A953)</f>
        <v>2.7210276265510203E-7</v>
      </c>
      <c r="J954" s="2">
        <f>RADIANS(CSV[[#This Row],[lat]])-RADIANS(B953)</f>
        <v>-3.0136112433298834E-7</v>
      </c>
      <c r="K954" s="2">
        <f>RADIANS(CSV[[#This Row],[lon]])</f>
        <v>0.74180896414376496</v>
      </c>
      <c r="L954" s="2">
        <f>RADIANS(CSV[[#This Row],[lat]])</f>
        <v>-0.11651250852793614</v>
      </c>
      <c r="M954" s="2">
        <f>SIN(CSV[[#This Row],[dlon]]/2)*SIN(CSV[[#This Row],[dlon]]/2)</f>
        <v>1.850997836113458E-14</v>
      </c>
      <c r="N954" s="2">
        <f>SIN(CSV[[#This Row],[dlat]]/2)*SIN(CSV[[#This Row],[dlat]]/2)</f>
        <v>2.2704631814810538E-14</v>
      </c>
      <c r="O954" s="2">
        <f>COS(RADIANS(CSV[[#This Row],[lat]]))</f>
        <v>0.993220092750151</v>
      </c>
      <c r="P954" s="2">
        <f>CSV[[#This Row],[sindlon]]+CSV[[#This Row],[cosradlat]]*O953*CSV[[#This Row],[sindlat]]</f>
        <v>4.0907784037310667E-14</v>
      </c>
      <c r="Q954" s="2">
        <f>2*ASIN(SQRT(CSV[[#This Row],[Columna1]]))*6367445</f>
        <v>2.5757171833450561</v>
      </c>
      <c r="R954" s="2" t="e" vm="1">
        <f ca="1">_xlfn.CONCAT(CSV[[#This Row],[lon]],",",CSV[[#This Row],[lat]],";",CSV[[#This Row],[alt]])</f>
        <v>#NAME?</v>
      </c>
    </row>
    <row r="955" spans="1:18" x14ac:dyDescent="0.25">
      <c r="A955">
        <v>42.502536848187447</v>
      </c>
      <c r="B955">
        <v>-6.6756941098719844</v>
      </c>
      <c r="C955">
        <v>573.20001220703125</v>
      </c>
      <c r="D955" s="1">
        <v>42854.378171296295</v>
      </c>
      <c r="E955" s="1">
        <f>CSV[[#This Row],[Column4]]-D954</f>
        <v>1.1574076779652387E-5</v>
      </c>
      <c r="F955">
        <f>CSV[[#This Row],[alt]]-C954</f>
        <v>0.79998779296875</v>
      </c>
      <c r="G955">
        <f>IF(CSV[[#This Row],[Altura]]&gt;0,CSV[[#This Row],[Altura]],0)</f>
        <v>0.79998779296875</v>
      </c>
      <c r="H955">
        <f>IF(CSV[[#This Row],[Altura]]&lt;=0,CSV[[#This Row],[Altura]],0)</f>
        <v>0</v>
      </c>
      <c r="I955" s="2">
        <f>RADIANS(CSV[[#This Row],[lon]])-RADIANS(A954)</f>
        <v>2.4430731926372573E-7</v>
      </c>
      <c r="J955" s="2">
        <f>RADIANS(CSV[[#This Row],[lat]])-RADIANS(B954)</f>
        <v>-3.3354532208429433E-7</v>
      </c>
      <c r="K955" s="2">
        <f>RADIANS(CSV[[#This Row],[lon]])</f>
        <v>0.74180920845108422</v>
      </c>
      <c r="L955" s="2">
        <f>RADIANS(CSV[[#This Row],[lat]])</f>
        <v>-0.11651284207325822</v>
      </c>
      <c r="M955" s="2">
        <f>SIN(CSV[[#This Row],[dlon]]/2)*SIN(CSV[[#This Row],[dlon]]/2)</f>
        <v>1.4921516561456931E-14</v>
      </c>
      <c r="N955" s="2">
        <f>SIN(CSV[[#This Row],[dlat]]/2)*SIN(CSV[[#This Row],[dlat]]/2)</f>
        <v>2.7813120471078655E-14</v>
      </c>
      <c r="O955" s="2">
        <f>COS(RADIANS(CSV[[#This Row],[lat]]))</f>
        <v>0.99322005397576074</v>
      </c>
      <c r="P955" s="2">
        <f>CSV[[#This Row],[sindlon]]+CSV[[#This Row],[cosradlat]]*O954*CSV[[#This Row],[sindlat]]</f>
        <v>4.2358773696831883E-14</v>
      </c>
      <c r="Q955" s="2">
        <f>2*ASIN(SQRT(CSV[[#This Row],[Columna1]]))*6367445</f>
        <v>2.6209991935925214</v>
      </c>
      <c r="R955" s="2" t="e" vm="1">
        <f ca="1">_xlfn.CONCAT(CSV[[#This Row],[lon]],",",CSV[[#This Row],[lat]],";",CSV[[#This Row],[alt]])</f>
        <v>#NAME?</v>
      </c>
    </row>
    <row r="956" spans="1:18" x14ac:dyDescent="0.25">
      <c r="A956">
        <v>42.502565933391452</v>
      </c>
      <c r="B956">
        <v>-6.6757252067327499</v>
      </c>
      <c r="C956">
        <v>574.4000244140625</v>
      </c>
      <c r="D956" s="1">
        <v>42854.378194444442</v>
      </c>
      <c r="E956" s="1">
        <f>CSV[[#This Row],[Column4]]-D955</f>
        <v>2.314814628334716E-5</v>
      </c>
      <c r="F956">
        <f>CSV[[#This Row],[alt]]-C955</f>
        <v>1.20001220703125</v>
      </c>
      <c r="G956">
        <f>IF(CSV[[#This Row],[Altura]]&gt;0,CSV[[#This Row],[Altura]],0)</f>
        <v>1.20001220703125</v>
      </c>
      <c r="H956">
        <f>IF(CSV[[#This Row],[Altura]]&lt;=0,CSV[[#This Row],[Altura]],0)</f>
        <v>0</v>
      </c>
      <c r="I956" s="2">
        <f>RADIANS(CSV[[#This Row],[lon]])-RADIANS(A955)</f>
        <v>5.0763257353203528E-7</v>
      </c>
      <c r="J956" s="2">
        <f>RADIANS(CSV[[#This Row],[lat]])-RADIANS(B955)</f>
        <v>-5.4274260738451652E-7</v>
      </c>
      <c r="K956" s="2">
        <f>RADIANS(CSV[[#This Row],[lon]])</f>
        <v>0.74180971608365776</v>
      </c>
      <c r="L956" s="2">
        <f>RADIANS(CSV[[#This Row],[lat]])</f>
        <v>-0.11651338481586561</v>
      </c>
      <c r="M956" s="2">
        <f>SIN(CSV[[#This Row],[dlon]]/2)*SIN(CSV[[#This Row],[dlon]]/2)</f>
        <v>6.4422707427687935E-14</v>
      </c>
      <c r="N956" s="2">
        <f>SIN(CSV[[#This Row],[dlat]]/2)*SIN(CSV[[#This Row],[dlat]]/2)</f>
        <v>7.3642384467634046E-14</v>
      </c>
      <c r="O956" s="2">
        <f>COS(RADIANS(CSV[[#This Row],[lat]]))</f>
        <v>0.99321999088210877</v>
      </c>
      <c r="P956" s="2">
        <f>CSV[[#This Row],[sindlon]]+CSV[[#This Row],[cosradlat]]*O955*CSV[[#This Row],[sindlat]]</f>
        <v>1.3706988966557013E-13</v>
      </c>
      <c r="Q956" s="2">
        <f>2*ASIN(SQRT(CSV[[#This Row],[Columna1]]))*6367445</f>
        <v>4.71483207756512</v>
      </c>
      <c r="R956" s="2" t="e" vm="1">
        <f ca="1">_xlfn.CONCAT(CSV[[#This Row],[lon]],",",CSV[[#This Row],[lat]],";",CSV[[#This Row],[alt]])</f>
        <v>#NAME?</v>
      </c>
    </row>
    <row r="957" spans="1:18" x14ac:dyDescent="0.25">
      <c r="A957">
        <v>42.502578422427177</v>
      </c>
      <c r="B957">
        <v>-6.6757403779774904</v>
      </c>
      <c r="C957">
        <v>574.5999755859375</v>
      </c>
      <c r="D957" s="1">
        <v>42854.378206018519</v>
      </c>
      <c r="E957" s="1">
        <f>CSV[[#This Row],[Column4]]-D956</f>
        <v>1.1574076779652387E-5</v>
      </c>
      <c r="F957">
        <f>CSV[[#This Row],[alt]]-C956</f>
        <v>0.199951171875</v>
      </c>
      <c r="G957">
        <f>IF(CSV[[#This Row],[Altura]]&gt;0,CSV[[#This Row],[Altura]],0)</f>
        <v>0.199951171875</v>
      </c>
      <c r="H957">
        <f>IF(CSV[[#This Row],[Altura]]&lt;=0,CSV[[#This Row],[Altura]],0)</f>
        <v>0</v>
      </c>
      <c r="I957" s="2">
        <f>RADIANS(CSV[[#This Row],[lon]])-RADIANS(A956)</f>
        <v>2.1797479377028139E-7</v>
      </c>
      <c r="J957" s="2">
        <f>RADIANS(CSV[[#This Row],[lat]])-RADIANS(B956)</f>
        <v>-2.6478817234665275E-7</v>
      </c>
      <c r="K957" s="2">
        <f>RADIANS(CSV[[#This Row],[lon]])</f>
        <v>0.74180993405845153</v>
      </c>
      <c r="L957" s="2">
        <f>RADIANS(CSV[[#This Row],[lat]])</f>
        <v>-0.11651364960403796</v>
      </c>
      <c r="M957" s="2">
        <f>SIN(CSV[[#This Row],[dlon]]/2)*SIN(CSV[[#This Row],[dlon]]/2)</f>
        <v>1.187825267979913E-14</v>
      </c>
      <c r="N957" s="2">
        <f>SIN(CSV[[#This Row],[dlat]]/2)*SIN(CSV[[#This Row],[dlat]]/2)</f>
        <v>1.7528194053670066E-14</v>
      </c>
      <c r="O957" s="2">
        <f>COS(RADIANS(CSV[[#This Row],[lat]]))</f>
        <v>0.99321996010046343</v>
      </c>
      <c r="P957" s="2">
        <f>CSV[[#This Row],[sindlon]]+CSV[[#This Row],[cosradlat]]*O956*CSV[[#This Row],[sindlat]]</f>
        <v>2.9169569311775272E-14</v>
      </c>
      <c r="Q957" s="2">
        <f>2*ASIN(SQRT(CSV[[#This Row],[Columna1]]))*6367445</f>
        <v>2.1750047333528877</v>
      </c>
      <c r="R957" s="2" t="e" vm="1">
        <f ca="1">_xlfn.CONCAT(CSV[[#This Row],[lon]],",",CSV[[#This Row],[lat]],";",CSV[[#This Row],[alt]])</f>
        <v>#NAME?</v>
      </c>
    </row>
    <row r="958" spans="1:18" x14ac:dyDescent="0.25">
      <c r="A958">
        <v>42.502605328336358</v>
      </c>
      <c r="B958">
        <v>-6.675763176754117</v>
      </c>
      <c r="C958">
        <v>575.5999755859375</v>
      </c>
      <c r="D958" s="1">
        <v>42854.378229166665</v>
      </c>
      <c r="E958" s="1">
        <f>CSV[[#This Row],[Column4]]-D957</f>
        <v>2.314814628334716E-5</v>
      </c>
      <c r="F958">
        <f>CSV[[#This Row],[alt]]-C957</f>
        <v>1</v>
      </c>
      <c r="G958">
        <f>IF(CSV[[#This Row],[Altura]]&gt;0,CSV[[#This Row],[Altura]],0)</f>
        <v>1</v>
      </c>
      <c r="H958">
        <f>IF(CSV[[#This Row],[Altura]]&lt;=0,CSV[[#This Row],[Altura]],0)</f>
        <v>0</v>
      </c>
      <c r="I958" s="2">
        <f>RADIANS(CSV[[#This Row],[lon]])-RADIANS(A957)</f>
        <v>4.6959670352286764E-7</v>
      </c>
      <c r="J958" s="2">
        <f>RADIANS(CSV[[#This Row],[lat]])-RADIANS(B957)</f>
        <v>-3.9791371757302851E-7</v>
      </c>
      <c r="K958" s="2">
        <f>RADIANS(CSV[[#This Row],[lon]])</f>
        <v>0.74181040365515505</v>
      </c>
      <c r="L958" s="2">
        <f>RADIANS(CSV[[#This Row],[lat]])</f>
        <v>-0.11651404751775553</v>
      </c>
      <c r="M958" s="2">
        <f>SIN(CSV[[#This Row],[dlon]]/2)*SIN(CSV[[#This Row],[dlon]]/2)</f>
        <v>5.5130265989884995E-14</v>
      </c>
      <c r="N958" s="2">
        <f>SIN(CSV[[#This Row],[dlat]]/2)*SIN(CSV[[#This Row],[dlat]]/2)</f>
        <v>3.9583831658196451E-14</v>
      </c>
      <c r="O958" s="2">
        <f>COS(RADIANS(CSV[[#This Row],[lat]]))</f>
        <v>0.99321991384283237</v>
      </c>
      <c r="P958" s="2">
        <f>CSV[[#This Row],[sindlon]]+CSV[[#This Row],[cosradlat]]*O957*CSV[[#This Row],[sindlat]]</f>
        <v>9.4179155540227173E-14</v>
      </c>
      <c r="Q958" s="2">
        <f>2*ASIN(SQRT(CSV[[#This Row],[Columna1]]))*6367445</f>
        <v>3.9081623271333048</v>
      </c>
      <c r="R958" s="2" t="e" vm="1">
        <f ca="1">_xlfn.CONCAT(CSV[[#This Row],[lon]],",",CSV[[#This Row],[lat]],";",CSV[[#This Row],[alt]])</f>
        <v>#NAME?</v>
      </c>
    </row>
    <row r="959" spans="1:18" x14ac:dyDescent="0.25">
      <c r="A959">
        <v>42.502619074657559</v>
      </c>
      <c r="B959">
        <v>-6.67577407322824</v>
      </c>
      <c r="C959">
        <v>576.20001220703125</v>
      </c>
      <c r="D959" s="1">
        <v>42854.378240740742</v>
      </c>
      <c r="E959" s="1">
        <f>CSV[[#This Row],[Column4]]-D958</f>
        <v>1.1574076779652387E-5</v>
      </c>
      <c r="F959">
        <f>CSV[[#This Row],[alt]]-C958</f>
        <v>0.60003662109375</v>
      </c>
      <c r="G959">
        <f>IF(CSV[[#This Row],[Altura]]&gt;0,CSV[[#This Row],[Altura]],0)</f>
        <v>0.60003662109375</v>
      </c>
      <c r="H959">
        <f>IF(CSV[[#This Row],[Altura]]&lt;=0,CSV[[#This Row],[Altura]],0)</f>
        <v>0</v>
      </c>
      <c r="I959" s="2">
        <f>RADIANS(CSV[[#This Row],[lon]])-RADIANS(A958)</f>
        <v>2.3991856501481834E-7</v>
      </c>
      <c r="J959" s="2">
        <f>RADIANS(CSV[[#This Row],[lat]])-RADIANS(B958)</f>
        <v>-1.9017935029563837E-7</v>
      </c>
      <c r="K959" s="2">
        <f>RADIANS(CSV[[#This Row],[lon]])</f>
        <v>0.74181064357372006</v>
      </c>
      <c r="L959" s="2">
        <f>RADIANS(CSV[[#This Row],[lat]])</f>
        <v>-0.11651423769710582</v>
      </c>
      <c r="M959" s="2">
        <f>SIN(CSV[[#This Row],[dlon]]/2)*SIN(CSV[[#This Row],[dlon]]/2)</f>
        <v>1.4390229459692334E-14</v>
      </c>
      <c r="N959" s="2">
        <f>SIN(CSV[[#This Row],[dlat]]/2)*SIN(CSV[[#This Row],[dlat]]/2)</f>
        <v>9.0420463197177544E-15</v>
      </c>
      <c r="O959" s="2">
        <f>COS(RADIANS(CSV[[#This Row],[lat]]))</f>
        <v>0.99321989173435021</v>
      </c>
      <c r="P959" s="2">
        <f>CSV[[#This Row],[sindlon]]+CSV[[#This Row],[cosradlat]]*O958*CSV[[#This Row],[sindlat]]</f>
        <v>2.3310079533655828E-14</v>
      </c>
      <c r="Q959" s="2">
        <f>2*ASIN(SQRT(CSV[[#This Row],[Columna1]]))*6367445</f>
        <v>1.9443170101525236</v>
      </c>
      <c r="R959" s="2" t="e" vm="1">
        <f ca="1">_xlfn.CONCAT(CSV[[#This Row],[lon]],",",CSV[[#This Row],[lat]],";",CSV[[#This Row],[alt]])</f>
        <v>#NAME?</v>
      </c>
    </row>
    <row r="960" spans="1:18" x14ac:dyDescent="0.25">
      <c r="A960">
        <v>42.502631228417158</v>
      </c>
      <c r="B960">
        <v>-6.675787316635251</v>
      </c>
      <c r="C960">
        <v>576.5999755859375</v>
      </c>
      <c r="D960" s="1">
        <v>42854.378252314818</v>
      </c>
      <c r="E960" s="1">
        <f>CSV[[#This Row],[Column4]]-D959</f>
        <v>1.1574076779652387E-5</v>
      </c>
      <c r="F960">
        <f>CSV[[#This Row],[alt]]-C959</f>
        <v>0.39996337890625</v>
      </c>
      <c r="G960">
        <f>IF(CSV[[#This Row],[Altura]]&gt;0,CSV[[#This Row],[Altura]],0)</f>
        <v>0.39996337890625</v>
      </c>
      <c r="H960">
        <f>IF(CSV[[#This Row],[Altura]]&lt;=0,CSV[[#This Row],[Altura]],0)</f>
        <v>0</v>
      </c>
      <c r="I960" s="2">
        <f>RADIANS(CSV[[#This Row],[lon]])-RADIANS(A959)</f>
        <v>2.1212312140139744E-7</v>
      </c>
      <c r="J960" s="2">
        <f>RADIANS(CSV[[#This Row],[lat]])-RADIANS(B959)</f>
        <v>-2.3114105653088135E-7</v>
      </c>
      <c r="K960" s="2">
        <f>RADIANS(CSV[[#This Row],[lon]])</f>
        <v>0.74181085569684146</v>
      </c>
      <c r="L960" s="2">
        <f>RADIANS(CSV[[#This Row],[lat]])</f>
        <v>-0.11651446883816236</v>
      </c>
      <c r="M960" s="2">
        <f>SIN(CSV[[#This Row],[dlon]]/2)*SIN(CSV[[#This Row],[dlon]]/2)</f>
        <v>1.1249054658267957E-14</v>
      </c>
      <c r="N960" s="2">
        <f>SIN(CSV[[#This Row],[dlat]]/2)*SIN(CSV[[#This Row],[dlat]]/2)</f>
        <v>1.3356547003552964E-14</v>
      </c>
      <c r="O960" s="2">
        <f>COS(RADIANS(CSV[[#This Row],[lat]]))</f>
        <v>0.99321986486399283</v>
      </c>
      <c r="P960" s="2">
        <f>CSV[[#This Row],[sindlon]]+CSV[[#This Row],[cosradlat]]*O959*CSV[[#This Row],[sindlat]]</f>
        <v>2.4425097634584365E-14</v>
      </c>
      <c r="Q960" s="2">
        <f>2*ASIN(SQRT(CSV[[#This Row],[Columna1]]))*6367445</f>
        <v>1.9902762116157127</v>
      </c>
      <c r="R960" s="2" t="e" vm="1">
        <f ca="1">_xlfn.CONCAT(CSV[[#This Row],[lon]],",",CSV[[#This Row],[lat]],";",CSV[[#This Row],[alt]])</f>
        <v>#NAME?</v>
      </c>
    </row>
    <row r="961" spans="1:18" x14ac:dyDescent="0.25">
      <c r="A961">
        <v>42.502668276429176</v>
      </c>
      <c r="B961">
        <v>-6.6758257895708084</v>
      </c>
      <c r="C961">
        <v>578</v>
      </c>
      <c r="D961" s="1">
        <v>42854.378287037034</v>
      </c>
      <c r="E961" s="1">
        <f>CSV[[#This Row],[Column4]]-D960</f>
        <v>3.4722215787041932E-5</v>
      </c>
      <c r="F961">
        <f>CSV[[#This Row],[alt]]-C960</f>
        <v>1.4000244140625</v>
      </c>
      <c r="G961">
        <f>IF(CSV[[#This Row],[Altura]]&gt;0,CSV[[#This Row],[Altura]],0)</f>
        <v>1.4000244140625</v>
      </c>
      <c r="H961">
        <f>IF(CSV[[#This Row],[Altura]]&lt;=0,CSV[[#This Row],[Altura]],0)</f>
        <v>0</v>
      </c>
      <c r="I961" s="2">
        <f>RADIANS(CSV[[#This Row],[lon]])-RADIANS(A960)</f>
        <v>6.4660979104402827E-7</v>
      </c>
      <c r="J961" s="2">
        <f>RADIANS(CSV[[#This Row],[lat]])-RADIANS(B960)</f>
        <v>-6.7147939837586268E-7</v>
      </c>
      <c r="K961" s="2">
        <f>RADIANS(CSV[[#This Row],[lon]])</f>
        <v>0.74181150230663251</v>
      </c>
      <c r="L961" s="2">
        <f>RADIANS(CSV[[#This Row],[lat]])</f>
        <v>-0.11651514031756073</v>
      </c>
      <c r="M961" s="2">
        <f>SIN(CSV[[#This Row],[dlon]]/2)*SIN(CSV[[#This Row],[dlon]]/2)</f>
        <v>1.0452605546849685E-13</v>
      </c>
      <c r="N961" s="2">
        <f>SIN(CSV[[#This Row],[dlat]]/2)*SIN(CSV[[#This Row],[dlat]]/2)</f>
        <v>1.1272114561079839E-13</v>
      </c>
      <c r="O961" s="2">
        <f>COS(RADIANS(CSV[[#This Row],[lat]]))</f>
        <v>0.99321978680360279</v>
      </c>
      <c r="P961" s="2">
        <f>CSV[[#This Row],[sindlon]]+CSV[[#This Row],[cosradlat]]*O960*CSV[[#This Row],[sindlat]]</f>
        <v>2.1572384495731111E-13</v>
      </c>
      <c r="Q961" s="2">
        <f>2*ASIN(SQRT(CSV[[#This Row],[Columna1]]))*6367445</f>
        <v>5.9148573374307336</v>
      </c>
      <c r="R961" s="2" t="e" vm="1">
        <f ca="1">_xlfn.CONCAT(CSV[[#This Row],[lon]],",",CSV[[#This Row],[lat]],";",CSV[[#This Row],[alt]])</f>
        <v>#NAME?</v>
      </c>
    </row>
    <row r="962" spans="1:18" x14ac:dyDescent="0.25">
      <c r="A962">
        <v>42.502695852890611</v>
      </c>
      <c r="B962">
        <v>-6.6758493427187204</v>
      </c>
      <c r="C962">
        <v>579.20001220703125</v>
      </c>
      <c r="D962" s="1">
        <v>42854.378310185188</v>
      </c>
      <c r="E962" s="1">
        <f>CSV[[#This Row],[Column4]]-D961</f>
        <v>2.3148153559304774E-5</v>
      </c>
      <c r="F962">
        <f>CSV[[#This Row],[alt]]-C961</f>
        <v>1.20001220703125</v>
      </c>
      <c r="G962">
        <f>IF(CSV[[#This Row],[Altura]]&gt;0,CSV[[#This Row],[Altura]],0)</f>
        <v>1.20001220703125</v>
      </c>
      <c r="H962">
        <f>IF(CSV[[#This Row],[Altura]]&lt;=0,CSV[[#This Row],[Altura]],0)</f>
        <v>0</v>
      </c>
      <c r="I962" s="2">
        <f>RADIANS(CSV[[#This Row],[lon]])-RADIANS(A961)</f>
        <v>4.8130004814961325E-7</v>
      </c>
      <c r="J962" s="2">
        <f>RADIANS(CSV[[#This Row],[lat]])-RADIANS(B961)</f>
        <v>-4.1107998027811732E-7</v>
      </c>
      <c r="K962" s="2">
        <f>RADIANS(CSV[[#This Row],[lon]])</f>
        <v>0.74181198360668066</v>
      </c>
      <c r="L962" s="2">
        <f>RADIANS(CSV[[#This Row],[lat]])</f>
        <v>-0.11651555139754101</v>
      </c>
      <c r="M962" s="2">
        <f>SIN(CSV[[#This Row],[dlon]]/2)*SIN(CSV[[#This Row],[dlon]]/2)</f>
        <v>5.7912434087203884E-14</v>
      </c>
      <c r="N962" s="2">
        <f>SIN(CSV[[#This Row],[dlat]]/2)*SIN(CSV[[#This Row],[dlat]]/2)</f>
        <v>4.2246687546363731E-14</v>
      </c>
      <c r="O962" s="2">
        <f>COS(RADIANS(CSV[[#This Row],[lat]]))</f>
        <v>0.993219739014777</v>
      </c>
      <c r="P962" s="2">
        <f>CSV[[#This Row],[sindlon]]+CSV[[#This Row],[cosradlat]]*O961*CSV[[#This Row],[sindlat]]</f>
        <v>9.9588178666291378E-14</v>
      </c>
      <c r="Q962" s="2">
        <f>2*ASIN(SQRT(CSV[[#This Row],[Columna1]]))*6367445</f>
        <v>4.0188249785782801</v>
      </c>
      <c r="R962" s="2" t="e" vm="1">
        <f ca="1">_xlfn.CONCAT(CSV[[#This Row],[lon]],",",CSV[[#This Row],[lat]],";",CSV[[#This Row],[alt]])</f>
        <v>#NAME?</v>
      </c>
    </row>
    <row r="963" spans="1:18" x14ac:dyDescent="0.25">
      <c r="A963">
        <v>42.502721836790442</v>
      </c>
      <c r="B963">
        <v>-6.6758698783814907</v>
      </c>
      <c r="C963">
        <v>580.20001220703125</v>
      </c>
      <c r="D963" s="1">
        <v>42854.378333333334</v>
      </c>
      <c r="E963" s="1">
        <f>CSV[[#This Row],[Column4]]-D962</f>
        <v>2.314814628334716E-5</v>
      </c>
      <c r="F963">
        <f>CSV[[#This Row],[alt]]-C962</f>
        <v>1</v>
      </c>
      <c r="G963">
        <f>IF(CSV[[#This Row],[Altura]]&gt;0,CSV[[#This Row],[Altura]],0)</f>
        <v>1</v>
      </c>
      <c r="H963">
        <f>IF(CSV[[#This Row],[Altura]]&lt;=0,CSV[[#This Row],[Altura]],0)</f>
        <v>0</v>
      </c>
      <c r="I963" s="2">
        <f>RADIANS(CSV[[#This Row],[lon]])-RADIANS(A962)</f>
        <v>4.5350460453619235E-7</v>
      </c>
      <c r="J963" s="2">
        <f>RADIANS(CSV[[#This Row],[lat]])-RADIANS(B962)</f>
        <v>-3.5841492941612874E-7</v>
      </c>
      <c r="K963" s="2">
        <f>RADIANS(CSV[[#This Row],[lon]])</f>
        <v>0.74181243711128519</v>
      </c>
      <c r="L963" s="2">
        <f>RADIANS(CSV[[#This Row],[lat]])</f>
        <v>-0.11651590981247043</v>
      </c>
      <c r="M963" s="2">
        <f>SIN(CSV[[#This Row],[dlon]]/2)*SIN(CSV[[#This Row],[dlon]]/2)</f>
        <v>5.1416606583881176E-14</v>
      </c>
      <c r="N963" s="2">
        <f>SIN(CSV[[#This Row],[dlat]]/2)*SIN(CSV[[#This Row],[dlat]]/2)</f>
        <v>3.2115315407091794E-14</v>
      </c>
      <c r="O963" s="2">
        <f>COS(RADIANS(CSV[[#This Row],[lat]]))</f>
        <v>0.99321969734822613</v>
      </c>
      <c r="P963" s="2">
        <f>CSV[[#This Row],[sindlon]]+CSV[[#This Row],[cosradlat]]*O962*CSV[[#This Row],[sindlat]]</f>
        <v>8.3097896625067526E-14</v>
      </c>
      <c r="Q963" s="2">
        <f>2*ASIN(SQRT(CSV[[#This Row],[Columna1]]))*6367445</f>
        <v>3.6710492719805701</v>
      </c>
      <c r="R963" s="2" t="e" vm="1">
        <f ca="1">_xlfn.CONCAT(CSV[[#This Row],[lon]],",",CSV[[#This Row],[lat]],";",CSV[[#This Row],[alt]])</f>
        <v>#NAME?</v>
      </c>
    </row>
    <row r="964" spans="1:18" x14ac:dyDescent="0.25">
      <c r="A964">
        <v>42.502761986106634</v>
      </c>
      <c r="B964">
        <v>-6.6759092733263969</v>
      </c>
      <c r="C964">
        <v>581.4000244140625</v>
      </c>
      <c r="D964" s="1">
        <v>42854.378368055557</v>
      </c>
      <c r="E964" s="1">
        <f>CSV[[#This Row],[Column4]]-D963</f>
        <v>3.4722223062999547E-5</v>
      </c>
      <c r="F964">
        <f>CSV[[#This Row],[alt]]-C963</f>
        <v>1.20001220703125</v>
      </c>
      <c r="G964">
        <f>IF(CSV[[#This Row],[Altura]]&gt;0,CSV[[#This Row],[Altura]],0)</f>
        <v>1.20001220703125</v>
      </c>
      <c r="H964">
        <f>IF(CSV[[#This Row],[Altura]]&lt;=0,CSV[[#This Row],[Altura]],0)</f>
        <v>0</v>
      </c>
      <c r="I964" s="2">
        <f>RADIANS(CSV[[#This Row],[lon]])-RADIANS(A963)</f>
        <v>7.007377599288489E-7</v>
      </c>
      <c r="J964" s="2">
        <f>RADIANS(CSV[[#This Row],[lat]])-RADIANS(B963)</f>
        <v>-6.8757149726539346E-7</v>
      </c>
      <c r="K964" s="2">
        <f>RADIANS(CSV[[#This Row],[lon]])</f>
        <v>0.74181313784904512</v>
      </c>
      <c r="L964" s="2">
        <f>RADIANS(CSV[[#This Row],[lat]])</f>
        <v>-0.11651659738396769</v>
      </c>
      <c r="M964" s="2">
        <f>SIN(CSV[[#This Row],[dlon]]/2)*SIN(CSV[[#This Row],[dlon]]/2)</f>
        <v>1.2275835204752027E-13</v>
      </c>
      <c r="N964" s="2">
        <f>SIN(CSV[[#This Row],[dlat]]/2)*SIN(CSV[[#This Row],[dlat]]/2)</f>
        <v>1.1818864096293907E-13</v>
      </c>
      <c r="O964" s="2">
        <f>COS(RADIANS(CSV[[#This Row],[lat]]))</f>
        <v>0.99321961741611819</v>
      </c>
      <c r="P964" s="2">
        <f>CSV[[#This Row],[sindlon]]+CSV[[#This Row],[cosradlat]]*O963*CSV[[#This Row],[sindlat]]</f>
        <v>2.3934970754376028E-13</v>
      </c>
      <c r="Q964" s="2">
        <f>2*ASIN(SQRT(CSV[[#This Row],[Columna1]]))*6367445</f>
        <v>6.2303385814861487</v>
      </c>
      <c r="R964" s="2" t="e" vm="1">
        <f ca="1">_xlfn.CONCAT(CSV[[#This Row],[lon]],",",CSV[[#This Row],[lat]],";",CSV[[#This Row],[alt]])</f>
        <v>#NAME?</v>
      </c>
    </row>
    <row r="965" spans="1:18" x14ac:dyDescent="0.25">
      <c r="A965">
        <v>42.502790316939354</v>
      </c>
      <c r="B965">
        <v>-6.6759371850639582</v>
      </c>
      <c r="C965">
        <v>582.20001220703125</v>
      </c>
      <c r="D965" s="1">
        <v>42854.378391203703</v>
      </c>
      <c r="E965" s="1">
        <f>CSV[[#This Row],[Column4]]-D964</f>
        <v>2.314814628334716E-5</v>
      </c>
      <c r="F965">
        <f>CSV[[#This Row],[alt]]-C964</f>
        <v>0.79998779296875</v>
      </c>
      <c r="G965">
        <f>IF(CSV[[#This Row],[Altura]]&gt;0,CSV[[#This Row],[Altura]],0)</f>
        <v>0.79998779296875</v>
      </c>
      <c r="H965">
        <f>IF(CSV[[#This Row],[Altura]]&lt;=0,CSV[[#This Row],[Altura]],0)</f>
        <v>0</v>
      </c>
      <c r="I965" s="2">
        <f>RADIANS(CSV[[#This Row],[lon]])-RADIANS(A964)</f>
        <v>4.9446631078531311E-7</v>
      </c>
      <c r="J965" s="2">
        <f>RADIANS(CSV[[#This Row],[lat]])-RADIANS(B964)</f>
        <v>-4.8715172039359711E-7</v>
      </c>
      <c r="K965" s="2">
        <f>RADIANS(CSV[[#This Row],[lon]])</f>
        <v>0.74181363231535591</v>
      </c>
      <c r="L965" s="2">
        <f>RADIANS(CSV[[#This Row],[lat]])</f>
        <v>-0.11651708453568808</v>
      </c>
      <c r="M965" s="2">
        <f>SIN(CSV[[#This Row],[dlon]]/2)*SIN(CSV[[#This Row],[dlon]]/2)</f>
        <v>6.1124233125408207E-14</v>
      </c>
      <c r="N965" s="2">
        <f>SIN(CSV[[#This Row],[dlat]]/2)*SIN(CSV[[#This Row],[dlat]]/2)</f>
        <v>5.9329199670609189E-14</v>
      </c>
      <c r="O965" s="2">
        <f>COS(RADIANS(CSV[[#This Row],[lat]]))</f>
        <v>0.99321956078308526</v>
      </c>
      <c r="P965" s="2">
        <f>CSV[[#This Row],[sindlon]]+CSV[[#This Row],[cosradlat]]*O964*CSV[[#This Row],[sindlat]]</f>
        <v>1.1965160769066349E-13</v>
      </c>
      <c r="Q965" s="2">
        <f>2*ASIN(SQRT(CSV[[#This Row],[Columna1]]))*6367445</f>
        <v>4.4050867676383882</v>
      </c>
      <c r="R965" s="2" t="e" vm="1">
        <f ca="1">_xlfn.CONCAT(CSV[[#This Row],[lon]],",",CSV[[#This Row],[lat]],";",CSV[[#This Row],[alt]])</f>
        <v>#NAME?</v>
      </c>
    </row>
    <row r="966" spans="1:18" x14ac:dyDescent="0.25">
      <c r="A966">
        <v>42.502806996926665</v>
      </c>
      <c r="B966">
        <v>-6.6759519372135401</v>
      </c>
      <c r="C966">
        <v>582.79998779296875</v>
      </c>
      <c r="D966" s="1">
        <v>42854.37840277778</v>
      </c>
      <c r="E966" s="1">
        <f>CSV[[#This Row],[Column4]]-D965</f>
        <v>1.1574076779652387E-5</v>
      </c>
      <c r="F966">
        <f>CSV[[#This Row],[alt]]-C965</f>
        <v>0.5999755859375</v>
      </c>
      <c r="G966">
        <f>IF(CSV[[#This Row],[Altura]]&gt;0,CSV[[#This Row],[Altura]],0)</f>
        <v>0.5999755859375</v>
      </c>
      <c r="H966">
        <f>IF(CSV[[#This Row],[Altura]]&lt;=0,CSV[[#This Row],[Altura]],0)</f>
        <v>0</v>
      </c>
      <c r="I966" s="2">
        <f>RADIANS(CSV[[#This Row],[lon]])-RADIANS(A965)</f>
        <v>2.9112069777070815E-7</v>
      </c>
      <c r="J966" s="2">
        <f>RADIANS(CSV[[#This Row],[lat]])-RADIANS(B965)</f>
        <v>-2.5747358194105896E-7</v>
      </c>
      <c r="K966" s="2">
        <f>RADIANS(CSV[[#This Row],[lon]])</f>
        <v>0.74181392343605368</v>
      </c>
      <c r="L966" s="2">
        <f>RADIANS(CSV[[#This Row],[lat]])</f>
        <v>-0.11651734200927003</v>
      </c>
      <c r="M966" s="2">
        <f>SIN(CSV[[#This Row],[dlon]]/2)*SIN(CSV[[#This Row],[dlon]]/2)</f>
        <v>2.1187815167625853E-14</v>
      </c>
      <c r="N966" s="2">
        <f>SIN(CSV[[#This Row],[dlat]]/2)*SIN(CSV[[#This Row],[dlat]]/2)</f>
        <v>1.6573161349389711E-14</v>
      </c>
      <c r="O966" s="2">
        <f>COS(RADIANS(CSV[[#This Row],[lat]]))</f>
        <v>0.99321953085081649</v>
      </c>
      <c r="P966" s="2">
        <f>CSV[[#This Row],[sindlon]]+CSV[[#This Row],[cosradlat]]*O965*CSV[[#This Row],[sindlat]]</f>
        <v>3.7536991338403017E-14</v>
      </c>
      <c r="Q966" s="2">
        <f>2*ASIN(SQRT(CSV[[#This Row],[Columna1]]))*6367445</f>
        <v>2.4673168694253467</v>
      </c>
      <c r="R966" s="2" t="e" vm="1">
        <f ca="1">_xlfn.CONCAT(CSV[[#This Row],[lon]],",",CSV[[#This Row],[lat]],";",CSV[[#This Row],[alt]])</f>
        <v>#NAME?</v>
      </c>
    </row>
    <row r="967" spans="1:18" x14ac:dyDescent="0.25">
      <c r="A967">
        <v>42.502882350236177</v>
      </c>
      <c r="B967">
        <v>-6.6760276257991791</v>
      </c>
      <c r="C967">
        <v>583.79998779296875</v>
      </c>
      <c r="D967" s="1">
        <v>42854.378449074073</v>
      </c>
      <c r="E967" s="1">
        <f>CSV[[#This Row],[Column4]]-D966</f>
        <v>4.6296292566694319E-5</v>
      </c>
      <c r="F967">
        <f>CSV[[#This Row],[alt]]-C966</f>
        <v>1</v>
      </c>
      <c r="G967">
        <f>IF(CSV[[#This Row],[Altura]]&gt;0,CSV[[#This Row],[Altura]],0)</f>
        <v>1</v>
      </c>
      <c r="H967">
        <f>IF(CSV[[#This Row],[Altura]]&lt;=0,CSV[[#This Row],[Altura]],0)</f>
        <v>0</v>
      </c>
      <c r="I967" s="2">
        <f>RADIANS(CSV[[#This Row],[lon]])-RADIANS(A966)</f>
        <v>1.3151633533325935E-6</v>
      </c>
      <c r="J967" s="2">
        <f>RADIANS(CSV[[#This Row],[lat]])-RADIANS(B966)</f>
        <v>-1.3210150255904551E-6</v>
      </c>
      <c r="K967" s="2">
        <f>RADIANS(CSV[[#This Row],[lon]])</f>
        <v>0.74181523859940701</v>
      </c>
      <c r="L967" s="2">
        <f>RADIANS(CSV[[#This Row],[lat]])</f>
        <v>-0.11651866302429562</v>
      </c>
      <c r="M967" s="2">
        <f>SIN(CSV[[#This Row],[dlon]]/2)*SIN(CSV[[#This Row],[dlon]]/2)</f>
        <v>4.3241366148719566E-13</v>
      </c>
      <c r="N967" s="2">
        <f>SIN(CSV[[#This Row],[dlat]]/2)*SIN(CSV[[#This Row],[dlat]]/2)</f>
        <v>4.362701744588742E-13</v>
      </c>
      <c r="O967" s="2">
        <f>COS(RADIANS(CSV[[#This Row],[lat]]))</f>
        <v>0.99321937727683374</v>
      </c>
      <c r="P967" s="2">
        <f>CSV[[#This Row],[sindlon]]+CSV[[#This Row],[cosradlat]]*O966*CSV[[#This Row],[sindlat]]</f>
        <v>8.627875939007442E-13</v>
      </c>
      <c r="Q967" s="2">
        <f>2*ASIN(SQRT(CSV[[#This Row],[Columna1]]))*6367445</f>
        <v>11.828975815534896</v>
      </c>
      <c r="R967" s="2" t="e" vm="1">
        <f ca="1">_xlfn.CONCAT(CSV[[#This Row],[lon]],",",CSV[[#This Row],[lat]],";",CSV[[#This Row],[alt]])</f>
        <v>#NAME?</v>
      </c>
    </row>
    <row r="968" spans="1:18" x14ac:dyDescent="0.25">
      <c r="A968">
        <v>42.502950914204121</v>
      </c>
      <c r="B968">
        <v>-6.676099793985486</v>
      </c>
      <c r="C968">
        <v>585.20001220703125</v>
      </c>
      <c r="D968" s="1">
        <v>42854.378495370373</v>
      </c>
      <c r="E968" s="1">
        <f>CSV[[#This Row],[Column4]]-D967</f>
        <v>4.6296299842651933E-5</v>
      </c>
      <c r="F968">
        <f>CSV[[#This Row],[alt]]-C967</f>
        <v>1.4000244140625</v>
      </c>
      <c r="G968">
        <f>IF(CSV[[#This Row],[Altura]]&gt;0,CSV[[#This Row],[Altura]],0)</f>
        <v>1.4000244140625</v>
      </c>
      <c r="H968">
        <f>IF(CSV[[#This Row],[Altura]]&lt;=0,CSV[[#This Row],[Altura]],0)</f>
        <v>0</v>
      </c>
      <c r="I968" s="2">
        <f>RADIANS(CSV[[#This Row],[lon]])-RADIANS(A967)</f>
        <v>1.1966669888341386E-6</v>
      </c>
      <c r="J968" s="2">
        <f>RADIANS(CSV[[#This Row],[lat]])-RADIANS(B967)</f>
        <v>-1.2595724662445296E-6</v>
      </c>
      <c r="K968" s="2">
        <f>RADIANS(CSV[[#This Row],[lon]])</f>
        <v>0.74181643526639585</v>
      </c>
      <c r="L968" s="2">
        <f>RADIANS(CSV[[#This Row],[lat]])</f>
        <v>-0.11651992259676186</v>
      </c>
      <c r="M968" s="2">
        <f>SIN(CSV[[#This Row],[dlon]]/2)*SIN(CSV[[#This Row],[dlon]]/2)</f>
        <v>3.5800297054129838E-13</v>
      </c>
      <c r="N968" s="2">
        <f>SIN(CSV[[#This Row],[dlat]]/2)*SIN(CSV[[#This Row],[dlat]]/2)</f>
        <v>3.9663069943027925E-13</v>
      </c>
      <c r="O968" s="2">
        <f>COS(RADIANS(CSV[[#This Row],[lat]]))</f>
        <v>0.99321923084421271</v>
      </c>
      <c r="P968" s="2">
        <f>CSV[[#This Row],[sindlon]]+CSV[[#This Row],[cosradlat]]*O967*CSV[[#This Row],[sindlat]]</f>
        <v>7.4927304184719362E-13</v>
      </c>
      <c r="Q968" s="2">
        <f>2*ASIN(SQRT(CSV[[#This Row],[Columna1]]))*6367445</f>
        <v>11.023392004461579</v>
      </c>
      <c r="R968" s="2" t="e" vm="1">
        <f ca="1">_xlfn.CONCAT(CSV[[#This Row],[lon]],",",CSV[[#This Row],[lat]],";",CSV[[#This Row],[alt]])</f>
        <v>#NAME?</v>
      </c>
    </row>
    <row r="969" spans="1:18" x14ac:dyDescent="0.25">
      <c r="A969">
        <v>42.502997852861881</v>
      </c>
      <c r="B969">
        <v>-6.6761562880128622</v>
      </c>
      <c r="C969">
        <v>586.4000244140625</v>
      </c>
      <c r="D969" s="1">
        <v>42854.378530092596</v>
      </c>
      <c r="E969" s="1">
        <f>CSV[[#This Row],[Column4]]-D968</f>
        <v>3.4722223062999547E-5</v>
      </c>
      <c r="F969">
        <f>CSV[[#This Row],[alt]]-C968</f>
        <v>1.20001220703125</v>
      </c>
      <c r="G969">
        <f>IF(CSV[[#This Row],[Altura]]&gt;0,CSV[[#This Row],[Altura]],0)</f>
        <v>1.20001220703125</v>
      </c>
      <c r="H969">
        <f>IF(CSV[[#This Row],[Altura]]&lt;=0,CSV[[#This Row],[Altura]],0)</f>
        <v>0</v>
      </c>
      <c r="I969" s="2">
        <f>RADIANS(CSV[[#This Row],[lon]])-RADIANS(A968)</f>
        <v>8.1923412442730381E-7</v>
      </c>
      <c r="J969" s="2">
        <f>RADIANS(CSV[[#This Row],[lat]])-RADIANS(B968)</f>
        <v>-9.8600678542781761E-7</v>
      </c>
      <c r="K969" s="2">
        <f>RADIANS(CSV[[#This Row],[lon]])</f>
        <v>0.74181725450052027</v>
      </c>
      <c r="L969" s="2">
        <f>RADIANS(CSV[[#This Row],[lat]])</f>
        <v>-0.11652090860354729</v>
      </c>
      <c r="M969" s="2">
        <f>SIN(CSV[[#This Row],[dlon]]/2)*SIN(CSV[[#This Row],[dlon]]/2)</f>
        <v>1.6778613765653341E-13</v>
      </c>
      <c r="N969" s="2">
        <f>SIN(CSV[[#This Row],[dlat]]/2)*SIN(CSV[[#This Row],[dlat]]/2)</f>
        <v>2.4305234522740485E-13</v>
      </c>
      <c r="O969" s="2">
        <f>COS(RADIANS(CSV[[#This Row],[lat]]))</f>
        <v>0.99321911621409276</v>
      </c>
      <c r="P969" s="2">
        <f>CSV[[#This Row],[sindlon]]+CSV[[#This Row],[cosradlat]]*O968*CSV[[#This Row],[sindlat]]</f>
        <v>4.0755346678276503E-13</v>
      </c>
      <c r="Q969" s="2">
        <f>2*ASIN(SQRT(CSV[[#This Row],[Columna1]]))*6367445</f>
        <v>8.1299428721702185</v>
      </c>
      <c r="R969" s="2" t="e" vm="1">
        <f ca="1">_xlfn.CONCAT(CSV[[#This Row],[lon]],",",CSV[[#This Row],[lat]],";",CSV[[#This Row],[alt]])</f>
        <v>#NAME?</v>
      </c>
    </row>
    <row r="970" spans="1:18" x14ac:dyDescent="0.25">
      <c r="A970">
        <v>42.503011431545019</v>
      </c>
      <c r="B970">
        <v>-6.6761739738285542</v>
      </c>
      <c r="C970">
        <v>586.79998779296875</v>
      </c>
      <c r="D970" s="1">
        <v>42854.378541666665</v>
      </c>
      <c r="E970" s="1">
        <f>CSV[[#This Row],[Column4]]-D969</f>
        <v>1.1574069503694773E-5</v>
      </c>
      <c r="F970">
        <f>CSV[[#This Row],[alt]]-C969</f>
        <v>0.39996337890625</v>
      </c>
      <c r="G970">
        <f>IF(CSV[[#This Row],[Altura]]&gt;0,CSV[[#This Row],[Altura]],0)</f>
        <v>0.39996337890625</v>
      </c>
      <c r="H970">
        <f>IF(CSV[[#This Row],[Altura]]&lt;=0,CSV[[#This Row],[Altura]],0)</f>
        <v>0</v>
      </c>
      <c r="I970" s="2">
        <f>RADIANS(CSV[[#This Row],[lon]])-RADIANS(A969)</f>
        <v>2.3699272877486521E-7</v>
      </c>
      <c r="J970" s="2">
        <f>RADIANS(CSV[[#This Row],[lat]])-RADIANS(B969)</f>
        <v>-3.0867571472470434E-7</v>
      </c>
      <c r="K970" s="2">
        <f>RADIANS(CSV[[#This Row],[lon]])</f>
        <v>0.74181749149324905</v>
      </c>
      <c r="L970" s="2">
        <f>RADIANS(CSV[[#This Row],[lat]])</f>
        <v>-0.11652121727926201</v>
      </c>
      <c r="M970" s="2">
        <f>SIN(CSV[[#This Row],[dlon]]/2)*SIN(CSV[[#This Row],[dlon]]/2)</f>
        <v>1.4041388373039141E-14</v>
      </c>
      <c r="N970" s="2">
        <f>SIN(CSV[[#This Row],[dlat]]/2)*SIN(CSV[[#This Row],[dlat]]/2)</f>
        <v>2.3820174215201577E-14</v>
      </c>
      <c r="O970" s="2">
        <f>COS(RADIANS(CSV[[#This Row],[lat]]))</f>
        <v>0.99321908032820394</v>
      </c>
      <c r="P970" s="2">
        <f>CSV[[#This Row],[sindlon]]+CSV[[#This Row],[cosradlat]]*O969*CSV[[#This Row],[sindlat]]</f>
        <v>3.7539613333781486E-14</v>
      </c>
      <c r="Q970" s="2">
        <f>2*ASIN(SQRT(CSV[[#This Row],[Columna1]]))*6367445</f>
        <v>2.4674030401629379</v>
      </c>
      <c r="R970" s="2" t="e" vm="1">
        <f ca="1">_xlfn.CONCAT(CSV[[#This Row],[lon]],",",CSV[[#This Row],[lat]],";",CSV[[#This Row],[alt]])</f>
        <v>#NAME?</v>
      </c>
    </row>
    <row r="971" spans="1:18" x14ac:dyDescent="0.25">
      <c r="A971">
        <v>42.50303540378809</v>
      </c>
      <c r="B971">
        <v>-6.6762043163180351</v>
      </c>
      <c r="C971">
        <v>587.5999755859375</v>
      </c>
      <c r="D971" s="1">
        <v>42854.378564814811</v>
      </c>
      <c r="E971" s="1">
        <f>CSV[[#This Row],[Column4]]-D970</f>
        <v>2.314814628334716E-5</v>
      </c>
      <c r="F971">
        <f>CSV[[#This Row],[alt]]-C970</f>
        <v>0.79998779296875</v>
      </c>
      <c r="G971">
        <f>IF(CSV[[#This Row],[Altura]]&gt;0,CSV[[#This Row],[Altura]],0)</f>
        <v>0.79998779296875</v>
      </c>
      <c r="H971">
        <f>IF(CSV[[#This Row],[Altura]]&lt;=0,CSV[[#This Row],[Altura]],0)</f>
        <v>0</v>
      </c>
      <c r="I971" s="2">
        <f>RADIANS(CSV[[#This Row],[lon]])-RADIANS(A970)</f>
        <v>4.1839457065595553E-7</v>
      </c>
      <c r="J971" s="2">
        <f>RADIANS(CSV[[#This Row],[lat]])-RADIANS(B970)</f>
        <v>-5.295763446933055E-7</v>
      </c>
      <c r="K971" s="2">
        <f>RADIANS(CSV[[#This Row],[lon]])</f>
        <v>0.7418179098878197</v>
      </c>
      <c r="L971" s="2">
        <f>RADIANS(CSV[[#This Row],[lat]])</f>
        <v>-0.11652174685560671</v>
      </c>
      <c r="M971" s="2">
        <f>SIN(CSV[[#This Row],[dlon]]/2)*SIN(CSV[[#This Row],[dlon]]/2)</f>
        <v>4.3763504188594701E-14</v>
      </c>
      <c r="N971" s="2">
        <f>SIN(CSV[[#This Row],[dlat]]/2)*SIN(CSV[[#This Row],[dlat]]/2)</f>
        <v>7.011277621467905E-14</v>
      </c>
      <c r="O971" s="2">
        <f>COS(RADIANS(CSV[[#This Row],[lat]]))</f>
        <v>0.99321901876072394</v>
      </c>
      <c r="P971" s="2">
        <f>CSV[[#This Row],[sindlon]]+CSV[[#This Row],[cosradlat]]*O970*CSV[[#This Row],[sindlat]]</f>
        <v>1.1292864175548139E-13</v>
      </c>
      <c r="Q971" s="2">
        <f>2*ASIN(SQRT(CSV[[#This Row],[Columna1]]))*6367445</f>
        <v>4.2795415803611352</v>
      </c>
      <c r="R971" s="2" t="e" vm="1">
        <f ca="1">_xlfn.CONCAT(CSV[[#This Row],[lon]],",",CSV[[#This Row],[lat]],";",CSV[[#This Row],[alt]])</f>
        <v>#NAME?</v>
      </c>
    </row>
    <row r="972" spans="1:18" x14ac:dyDescent="0.25">
      <c r="A972">
        <v>42.50307303853333</v>
      </c>
      <c r="B972">
        <v>-6.6762454714626074</v>
      </c>
      <c r="C972">
        <v>588.79998779296875</v>
      </c>
      <c r="D972" s="1">
        <v>42854.378599537034</v>
      </c>
      <c r="E972" s="1">
        <f>CSV[[#This Row],[Column4]]-D971</f>
        <v>3.4722223062999547E-5</v>
      </c>
      <c r="F972">
        <f>CSV[[#This Row],[alt]]-C971</f>
        <v>1.20001220703125</v>
      </c>
      <c r="G972">
        <f>IF(CSV[[#This Row],[Altura]]&gt;0,CSV[[#This Row],[Altura]],0)</f>
        <v>1.20001220703125</v>
      </c>
      <c r="H972">
        <f>IF(CSV[[#This Row],[Altura]]&lt;=0,CSV[[#This Row],[Altura]],0)</f>
        <v>0</v>
      </c>
      <c r="I972" s="2">
        <f>RADIANS(CSV[[#This Row],[lon]])-RADIANS(A971)</f>
        <v>6.5685021766181961E-7</v>
      </c>
      <c r="J972" s="2">
        <f>RADIANS(CSV[[#This Row],[lat]])-RADIANS(B971)</f>
        <v>-7.1829277692447846E-7</v>
      </c>
      <c r="K972" s="2">
        <f>RADIANS(CSV[[#This Row],[lon]])</f>
        <v>0.74181856673803737</v>
      </c>
      <c r="L972" s="2">
        <f>RADIANS(CSV[[#This Row],[lat]])</f>
        <v>-0.11652246514838363</v>
      </c>
      <c r="M972" s="2">
        <f>SIN(CSV[[#This Row],[dlon]]/2)*SIN(CSV[[#This Row],[dlon]]/2)</f>
        <v>1.0786305211059105E-13</v>
      </c>
      <c r="N972" s="2">
        <f>SIN(CSV[[#This Row],[dlat]]/2)*SIN(CSV[[#This Row],[dlat]]/2)</f>
        <v>1.2898612834546408E-13</v>
      </c>
      <c r="O972" s="2">
        <f>COS(RADIANS(CSV[[#This Row],[lat]]))</f>
        <v>0.9932189352530062</v>
      </c>
      <c r="P972" s="2">
        <f>CSV[[#This Row],[sindlon]]+CSV[[#This Row],[cosradlat]]*O971*CSV[[#This Row],[sindlat]]</f>
        <v>2.3510579572718814E-13</v>
      </c>
      <c r="Q972" s="2">
        <f>2*ASIN(SQRT(CSV[[#This Row],[Columna1]]))*6367445</f>
        <v>6.1748564482730517</v>
      </c>
      <c r="R972" s="2" t="e" vm="1">
        <f ca="1">_xlfn.CONCAT(CSV[[#This Row],[lon]],",",CSV[[#This Row],[lat]],";",CSV[[#This Row],[alt]])</f>
        <v>#NAME?</v>
      </c>
    </row>
    <row r="973" spans="1:18" x14ac:dyDescent="0.25">
      <c r="A973">
        <v>42.503097010776401</v>
      </c>
      <c r="B973">
        <v>-6.6762792505323887</v>
      </c>
      <c r="C973">
        <v>589.5999755859375</v>
      </c>
      <c r="D973" s="1">
        <v>42854.378622685188</v>
      </c>
      <c r="E973" s="1">
        <f>CSV[[#This Row],[Column4]]-D972</f>
        <v>2.3148153559304774E-5</v>
      </c>
      <c r="F973">
        <f>CSV[[#This Row],[alt]]-C972</f>
        <v>0.79998779296875</v>
      </c>
      <c r="G973">
        <f>IF(CSV[[#This Row],[Altura]]&gt;0,CSV[[#This Row],[Altura]],0)</f>
        <v>0.79998779296875</v>
      </c>
      <c r="H973">
        <f>IF(CSV[[#This Row],[Altura]]&lt;=0,CSV[[#This Row],[Altura]],0)</f>
        <v>0</v>
      </c>
      <c r="I973" s="2">
        <f>RADIANS(CSV[[#This Row],[lon]])-RADIANS(A972)</f>
        <v>4.1839457065595553E-7</v>
      </c>
      <c r="J973" s="2">
        <f>RADIANS(CSV[[#This Row],[lat]])-RADIANS(B972)</f>
        <v>-5.895559859331323E-7</v>
      </c>
      <c r="K973" s="2">
        <f>RADIANS(CSV[[#This Row],[lon]])</f>
        <v>0.74181898513260802</v>
      </c>
      <c r="L973" s="2">
        <f>RADIANS(CSV[[#This Row],[lat]])</f>
        <v>-0.11652305470436956</v>
      </c>
      <c r="M973" s="2">
        <f>SIN(CSV[[#This Row],[dlon]]/2)*SIN(CSV[[#This Row],[dlon]]/2)</f>
        <v>4.3763504188594701E-14</v>
      </c>
      <c r="N973" s="2">
        <f>SIN(CSV[[#This Row],[dlat]]/2)*SIN(CSV[[#This Row],[dlat]]/2)</f>
        <v>8.6894065137394392E-14</v>
      </c>
      <c r="O973" s="2">
        <f>COS(RADIANS(CSV[[#This Row],[lat]]))</f>
        <v>0.99321886671166559</v>
      </c>
      <c r="P973" s="2">
        <f>CSV[[#This Row],[sindlon]]+CSV[[#This Row],[cosradlat]]*O972*CSV[[#This Row],[sindlat]]</f>
        <v>1.2948309048270417E-13</v>
      </c>
      <c r="Q973" s="2">
        <f>2*ASIN(SQRT(CSV[[#This Row],[Columna1]]))*6367445</f>
        <v>4.5824921142292618</v>
      </c>
      <c r="R973" s="2" t="e" vm="1">
        <f ca="1">_xlfn.CONCAT(CSV[[#This Row],[lon]],",",CSV[[#This Row],[lat]],";",CSV[[#This Row],[alt]])</f>
        <v>#NAME?</v>
      </c>
    </row>
    <row r="974" spans="1:18" x14ac:dyDescent="0.25">
      <c r="A974">
        <v>42.503105979412794</v>
      </c>
      <c r="B974">
        <v>-6.6762940026819706</v>
      </c>
      <c r="C974">
        <v>589.79998779296875</v>
      </c>
      <c r="D974" s="1">
        <v>42854.378634259258</v>
      </c>
      <c r="E974" s="1">
        <f>CSV[[#This Row],[Column4]]-D973</f>
        <v>1.1574069503694773E-5</v>
      </c>
      <c r="F974">
        <f>CSV[[#This Row],[alt]]-C973</f>
        <v>0.20001220703125</v>
      </c>
      <c r="G974">
        <f>IF(CSV[[#This Row],[Altura]]&gt;0,CSV[[#This Row],[Altura]],0)</f>
        <v>0.20001220703125</v>
      </c>
      <c r="H974">
        <f>IF(CSV[[#This Row],[Altura]]&lt;=0,CSV[[#This Row],[Altura]],0)</f>
        <v>0</v>
      </c>
      <c r="I974" s="2">
        <f>RADIANS(CSV[[#This Row],[lon]])-RADIANS(A973)</f>
        <v>1.5653223450762255E-7</v>
      </c>
      <c r="J974" s="2">
        <f>RADIANS(CSV[[#This Row],[lat]])-RADIANS(B973)</f>
        <v>-2.5747358195493675E-7</v>
      </c>
      <c r="K974" s="2">
        <f>RADIANS(CSV[[#This Row],[lon]])</f>
        <v>0.74181914166484253</v>
      </c>
      <c r="L974" s="2">
        <f>RADIANS(CSV[[#This Row],[lat]])</f>
        <v>-0.11652331217795152</v>
      </c>
      <c r="M974" s="2">
        <f>SIN(CSV[[#This Row],[dlon]]/2)*SIN(CSV[[#This Row],[dlon]]/2)</f>
        <v>6.1255851099873225E-15</v>
      </c>
      <c r="N974" s="2">
        <f>SIN(CSV[[#This Row],[dlat]]/2)*SIN(CSV[[#This Row],[dlat]]/2)</f>
        <v>1.6573161351176295E-14</v>
      </c>
      <c r="O974" s="2">
        <f>COS(RADIANS(CSV[[#This Row],[lat]]))</f>
        <v>0.99321883677787015</v>
      </c>
      <c r="P974" s="2">
        <f>CSV[[#This Row],[sindlon]]+CSV[[#This Row],[cosradlat]]*O973*CSV[[#This Row],[sindlat]]</f>
        <v>2.2474738432585077E-14</v>
      </c>
      <c r="Q974" s="2">
        <f>2*ASIN(SQRT(CSV[[#This Row],[Columna1]]))*6367445</f>
        <v>1.9091608545667651</v>
      </c>
      <c r="R974" s="2" t="e" vm="1">
        <f ca="1">_xlfn.CONCAT(CSV[[#This Row],[lon]],",",CSV[[#This Row],[lat]],";",CSV[[#This Row],[alt]])</f>
        <v>#NAME?</v>
      </c>
    </row>
    <row r="975" spans="1:18" x14ac:dyDescent="0.25">
      <c r="A975">
        <v>42.503125173971057</v>
      </c>
      <c r="B975">
        <v>-6.6763270273804673</v>
      </c>
      <c r="C975">
        <v>591</v>
      </c>
      <c r="D975" s="1">
        <v>42854.378657407404</v>
      </c>
      <c r="E975" s="1">
        <f>CSV[[#This Row],[Column4]]-D974</f>
        <v>2.314814628334716E-5</v>
      </c>
      <c r="F975">
        <f>CSV[[#This Row],[alt]]-C974</f>
        <v>1.20001220703125</v>
      </c>
      <c r="G975">
        <f>IF(CSV[[#This Row],[Altura]]&gt;0,CSV[[#This Row],[Altura]],0)</f>
        <v>1.20001220703125</v>
      </c>
      <c r="H975">
        <f>IF(CSV[[#This Row],[Altura]]&lt;=0,CSV[[#This Row],[Altura]],0)</f>
        <v>0</v>
      </c>
      <c r="I975" s="2">
        <f>RADIANS(CSV[[#This Row],[lon]])-RADIANS(A974)</f>
        <v>3.3500824014875974E-7</v>
      </c>
      <c r="J975" s="2">
        <f>RADIANS(CSV[[#This Row],[lat]])-RADIANS(B974)</f>
        <v>-5.7638972325579907E-7</v>
      </c>
      <c r="K975" s="2">
        <f>RADIANS(CSV[[#This Row],[lon]])</f>
        <v>0.74181947667308268</v>
      </c>
      <c r="L975" s="2">
        <f>RADIANS(CSV[[#This Row],[lat]])</f>
        <v>-0.11652388856767477</v>
      </c>
      <c r="M975" s="2">
        <f>SIN(CSV[[#This Row],[dlon]]/2)*SIN(CSV[[#This Row],[dlon]]/2)</f>
        <v>2.8057630241892004E-14</v>
      </c>
      <c r="N975" s="2">
        <f>SIN(CSV[[#This Row],[dlat]]/2)*SIN(CSV[[#This Row],[dlat]]/2)</f>
        <v>8.3056278268721873E-14</v>
      </c>
      <c r="O975" s="2">
        <f>COS(RADIANS(CSV[[#This Row],[lat]]))</f>
        <v>0.99321876976674828</v>
      </c>
      <c r="P975" s="2">
        <f>CSV[[#This Row],[sindlon]]+CSV[[#This Row],[cosradlat]]*O974*CSV[[#This Row],[sindlat]]</f>
        <v>1.0999128589794096E-13</v>
      </c>
      <c r="Q975" s="2">
        <f>2*ASIN(SQRT(CSV[[#This Row],[Columna1]]))*6367445</f>
        <v>4.2235178860415923</v>
      </c>
      <c r="R975" s="2" t="e" vm="1">
        <f ca="1">_xlfn.CONCAT(CSV[[#This Row],[lon]],",",CSV[[#This Row],[lat]],";",CSV[[#This Row],[alt]])</f>
        <v>#NAME?</v>
      </c>
    </row>
    <row r="976" spans="1:18" x14ac:dyDescent="0.25">
      <c r="A976">
        <v>42.503148727118969</v>
      </c>
      <c r="B976">
        <v>-6.6763562802225351</v>
      </c>
      <c r="C976">
        <v>592.4000244140625</v>
      </c>
      <c r="D976" s="1">
        <v>42854.378680555557</v>
      </c>
      <c r="E976" s="1">
        <f>CSV[[#This Row],[Column4]]-D975</f>
        <v>2.3148153559304774E-5</v>
      </c>
      <c r="F976">
        <f>CSV[[#This Row],[alt]]-C975</f>
        <v>1.4000244140625</v>
      </c>
      <c r="G976">
        <f>IF(CSV[[#This Row],[Altura]]&gt;0,CSV[[#This Row],[Altura]],0)</f>
        <v>1.4000244140625</v>
      </c>
      <c r="H976">
        <f>IF(CSV[[#This Row],[Altura]]&lt;=0,CSV[[#This Row],[Altura]],0)</f>
        <v>0</v>
      </c>
      <c r="I976" s="2">
        <f>RADIANS(CSV[[#This Row],[lon]])-RADIANS(A975)</f>
        <v>4.1107998027811732E-7</v>
      </c>
      <c r="J976" s="2">
        <f>RADIANS(CSV[[#This Row],[lat]])-RADIANS(B975)</f>
        <v>-5.1055840964708832E-7</v>
      </c>
      <c r="K976" s="2">
        <f>RADIANS(CSV[[#This Row],[lon]])</f>
        <v>0.74181988775306296</v>
      </c>
      <c r="L976" s="2">
        <f>RADIANS(CSV[[#This Row],[lat]])</f>
        <v>-0.11652439912608442</v>
      </c>
      <c r="M976" s="2">
        <f>SIN(CSV[[#This Row],[dlon]]/2)*SIN(CSV[[#This Row],[dlon]]/2)</f>
        <v>4.2246687546363731E-14</v>
      </c>
      <c r="N976" s="2">
        <f>SIN(CSV[[#This Row],[dlat]]/2)*SIN(CSV[[#This Row],[dlat]]/2)</f>
        <v>6.5167472415339611E-14</v>
      </c>
      <c r="O976" s="2">
        <f>COS(RADIANS(CSV[[#This Row],[lat]]))</f>
        <v>0.9932187104089053</v>
      </c>
      <c r="P976" s="2">
        <f>CSV[[#This Row],[sindlon]]+CSV[[#This Row],[cosradlat]]*O975*CSV[[#This Row],[sindlat]]</f>
        <v>1.0653332158305788E-13</v>
      </c>
      <c r="Q976" s="2">
        <f>2*ASIN(SQRT(CSV[[#This Row],[Columna1]]))*6367445</f>
        <v>4.1565971167795741</v>
      </c>
      <c r="R976" s="2" t="e" vm="1">
        <f ca="1">_xlfn.CONCAT(CSV[[#This Row],[lon]],",",CSV[[#This Row],[lat]],";",CSV[[#This Row],[alt]])</f>
        <v>#NAME?</v>
      </c>
    </row>
    <row r="977" spans="1:18" x14ac:dyDescent="0.25">
      <c r="A977">
        <v>42.503185607492924</v>
      </c>
      <c r="B977">
        <v>-6.6764038056135178</v>
      </c>
      <c r="C977">
        <v>593.79998779296875</v>
      </c>
      <c r="D977" s="1">
        <v>42854.37871527778</v>
      </c>
      <c r="E977" s="1">
        <f>CSV[[#This Row],[Column4]]-D976</f>
        <v>3.4722223062999547E-5</v>
      </c>
      <c r="F977">
        <f>CSV[[#This Row],[alt]]-C976</f>
        <v>1.39996337890625</v>
      </c>
      <c r="G977">
        <f>IF(CSV[[#This Row],[Altura]]&gt;0,CSV[[#This Row],[Altura]],0)</f>
        <v>1.39996337890625</v>
      </c>
      <c r="H977">
        <f>IF(CSV[[#This Row],[Altura]]&lt;=0,CSV[[#This Row],[Altura]],0)</f>
        <v>0</v>
      </c>
      <c r="I977" s="2">
        <f>RADIANS(CSV[[#This Row],[lon]])-RADIANS(A976)</f>
        <v>6.4368395480407514E-7</v>
      </c>
      <c r="J977" s="2">
        <f>RADIANS(CSV[[#This Row],[lat]])-RADIANS(B976)</f>
        <v>-8.2947455093407285E-7</v>
      </c>
      <c r="K977" s="2">
        <f>RADIANS(CSV[[#This Row],[lon]])</f>
        <v>0.74182053143701776</v>
      </c>
      <c r="L977" s="2">
        <f>RADIANS(CSV[[#This Row],[lat]])</f>
        <v>-0.11652522860063536</v>
      </c>
      <c r="M977" s="2">
        <f>SIN(CSV[[#This Row],[dlon]]/2)*SIN(CSV[[#This Row],[dlon]]/2)</f>
        <v>1.0358225841805008E-13</v>
      </c>
      <c r="N977" s="2">
        <f>SIN(CSV[[#This Row],[dlat]]/2)*SIN(CSV[[#This Row],[dlat]]/2)</f>
        <v>1.7200700766181058E-13</v>
      </c>
      <c r="O977" s="2">
        <f>COS(RADIANS(CSV[[#This Row],[lat]]))</f>
        <v>0.99321861397311861</v>
      </c>
      <c r="P977" s="2">
        <f>CSV[[#This Row],[sindlon]]+CSV[[#This Row],[cosradlat]]*O976*CSV[[#This Row],[sindlat]]</f>
        <v>2.7326430083848906E-13</v>
      </c>
      <c r="Q977" s="2">
        <f>2*ASIN(SQRT(CSV[[#This Row],[Columna1]]))*6367445</f>
        <v>6.6571240181607472</v>
      </c>
      <c r="R977" s="2" t="e" vm="1">
        <f ca="1">_xlfn.CONCAT(CSV[[#This Row],[lon]],",",CSV[[#This Row],[lat]],";",CSV[[#This Row],[alt]])</f>
        <v>#NAME?</v>
      </c>
    </row>
    <row r="978" spans="1:18" x14ac:dyDescent="0.25">
      <c r="A978">
        <v>42.50320010818541</v>
      </c>
      <c r="B978">
        <v>-6.676418473944068</v>
      </c>
      <c r="C978">
        <v>594.20001220703125</v>
      </c>
      <c r="D978" s="1">
        <v>42854.37872685185</v>
      </c>
      <c r="E978" s="1">
        <f>CSV[[#This Row],[Column4]]-D977</f>
        <v>1.1574069503694773E-5</v>
      </c>
      <c r="F978">
        <f>CSV[[#This Row],[alt]]-C977</f>
        <v>0.4000244140625</v>
      </c>
      <c r="G978">
        <f>IF(CSV[[#This Row],[Altura]]&gt;0,CSV[[#This Row],[Altura]],0)</f>
        <v>0.4000244140625</v>
      </c>
      <c r="H978">
        <f>IF(CSV[[#This Row],[Altura]]&lt;=0,CSV[[#This Row],[Altura]],0)</f>
        <v>0</v>
      </c>
      <c r="I978" s="2">
        <f>RADIANS(CSV[[#This Row],[lon]])-RADIANS(A977)</f>
        <v>2.5308482776154051E-7</v>
      </c>
      <c r="J978" s="2">
        <f>RADIANS(CSV[[#This Row],[lat]])-RADIANS(B977)</f>
        <v>-2.5601066387659355E-7</v>
      </c>
      <c r="K978" s="2">
        <f>RADIANS(CSV[[#This Row],[lon]])</f>
        <v>0.74182078452184552</v>
      </c>
      <c r="L978" s="2">
        <f>RADIANS(CSV[[#This Row],[lat]])</f>
        <v>-0.11652548461129923</v>
      </c>
      <c r="M978" s="2">
        <f>SIN(CSV[[#This Row],[dlon]]/2)*SIN(CSV[[#This Row],[dlon]]/2)</f>
        <v>1.6012982510772068E-14</v>
      </c>
      <c r="N978" s="2">
        <f>SIN(CSV[[#This Row],[dlat]]/2)*SIN(CSV[[#This Row],[dlat]]/2)</f>
        <v>1.6385365004633452E-14</v>
      </c>
      <c r="O978" s="2">
        <f>COS(RADIANS(CSV[[#This Row],[lat]]))</f>
        <v>0.9932185842088489</v>
      </c>
      <c r="P978" s="2">
        <f>CSV[[#This Row],[sindlon]]+CSV[[#This Row],[cosradlat]]*O977*CSV[[#This Row],[sindlat]]</f>
        <v>3.2176869577438127E-14</v>
      </c>
      <c r="Q978" s="2">
        <f>2*ASIN(SQRT(CSV[[#This Row],[Columna1]]))*6367445</f>
        <v>2.2843733929282379</v>
      </c>
      <c r="R978" s="2" t="e" vm="1">
        <f ca="1">_xlfn.CONCAT(CSV[[#This Row],[lon]],",",CSV[[#This Row],[lat]],";",CSV[[#This Row],[alt]])</f>
        <v>#NAME?</v>
      </c>
    </row>
    <row r="979" spans="1:18" x14ac:dyDescent="0.25">
      <c r="A979">
        <v>42.503227684646845</v>
      </c>
      <c r="B979">
        <v>-6.676455857232213</v>
      </c>
      <c r="C979">
        <v>594.79998779296875</v>
      </c>
      <c r="D979" s="1">
        <v>42854.378750000003</v>
      </c>
      <c r="E979" s="1">
        <f>CSV[[#This Row],[Column4]]-D978</f>
        <v>2.3148153559304774E-5</v>
      </c>
      <c r="F979">
        <f>CSV[[#This Row],[alt]]-C978</f>
        <v>0.5999755859375</v>
      </c>
      <c r="G979">
        <f>IF(CSV[[#This Row],[Altura]]&gt;0,CSV[[#This Row],[Altura]],0)</f>
        <v>0.5999755859375</v>
      </c>
      <c r="H979">
        <f>IF(CSV[[#This Row],[Altura]]&lt;=0,CSV[[#This Row],[Altura]],0)</f>
        <v>0</v>
      </c>
      <c r="I979" s="2">
        <f>RADIANS(CSV[[#This Row],[lon]])-RADIANS(A978)</f>
        <v>4.8130004803859094E-7</v>
      </c>
      <c r="J979" s="2">
        <f>RADIANS(CSV[[#This Row],[lat]])-RADIANS(B978)</f>
        <v>-6.5246146335740107E-7</v>
      </c>
      <c r="K979" s="2">
        <f>RADIANS(CSV[[#This Row],[lon]])</f>
        <v>0.74182126582189356</v>
      </c>
      <c r="L979" s="2">
        <f>RADIANS(CSV[[#This Row],[lat]])</f>
        <v>-0.11652613707276259</v>
      </c>
      <c r="M979" s="2">
        <f>SIN(CSV[[#This Row],[dlon]]/2)*SIN(CSV[[#This Row],[dlon]]/2)</f>
        <v>5.7912434060486364E-14</v>
      </c>
      <c r="N979" s="2">
        <f>SIN(CSV[[#This Row],[dlat]]/2)*SIN(CSV[[#This Row],[dlat]]/2)</f>
        <v>1.0642649029161654E-13</v>
      </c>
      <c r="O979" s="2">
        <f>COS(RADIANS(CSV[[#This Row],[lat]]))</f>
        <v>0.99321850835218717</v>
      </c>
      <c r="P979" s="2">
        <f>CSV[[#This Row],[sindlon]]+CSV[[#This Row],[cosradlat]]*O978*CSV[[#This Row],[sindlat]]</f>
        <v>1.6290036606885041E-13</v>
      </c>
      <c r="Q979" s="2">
        <f>2*ASIN(SQRT(CSV[[#This Row],[Columna1]]))*6367445</f>
        <v>5.1399184454274591</v>
      </c>
      <c r="R979" s="2" t="e" vm="1">
        <f ca="1">_xlfn.CONCAT(CSV[[#This Row],[lon]],",",CSV[[#This Row],[lat]],";",CSV[[#This Row],[alt]])</f>
        <v>#NAME?</v>
      </c>
    </row>
    <row r="980" spans="1:18" x14ac:dyDescent="0.25">
      <c r="A980">
        <v>42.503286525607109</v>
      </c>
      <c r="B980">
        <v>-6.676549231633544</v>
      </c>
      <c r="C980">
        <v>596</v>
      </c>
      <c r="D980" s="1">
        <v>42854.378796296296</v>
      </c>
      <c r="E980" s="1">
        <f>CSV[[#This Row],[Column4]]-D979</f>
        <v>4.6296292566694319E-5</v>
      </c>
      <c r="F980">
        <f>CSV[[#This Row],[alt]]-C979</f>
        <v>1.20001220703125</v>
      </c>
      <c r="G980">
        <f>IF(CSV[[#This Row],[Altura]]&gt;0,CSV[[#This Row],[Altura]],0)</f>
        <v>1.20001220703125</v>
      </c>
      <c r="H980">
        <f>IF(CSV[[#This Row],[Altura]]&lt;=0,CSV[[#This Row],[Altura]],0)</f>
        <v>0</v>
      </c>
      <c r="I980" s="2">
        <f>RADIANS(CSV[[#This Row],[lon]])-RADIANS(A979)</f>
        <v>1.0269684916908162E-6</v>
      </c>
      <c r="J980" s="2">
        <f>RADIANS(CSV[[#This Row],[lat]])-RADIANS(B979)</f>
        <v>-1.6296907403012817E-6</v>
      </c>
      <c r="K980" s="2">
        <f>RADIANS(CSV[[#This Row],[lon]])</f>
        <v>0.74182229279038525</v>
      </c>
      <c r="L980" s="2">
        <f>RADIANS(CSV[[#This Row],[lat]])</f>
        <v>-0.11652776676350289</v>
      </c>
      <c r="M980" s="2">
        <f>SIN(CSV[[#This Row],[dlon]]/2)*SIN(CSV[[#This Row],[dlon]]/2)</f>
        <v>2.6366607073140431E-13</v>
      </c>
      <c r="N980" s="2">
        <f>SIN(CSV[[#This Row],[dlat]]/2)*SIN(CSV[[#This Row],[dlat]]/2)</f>
        <v>6.6397297725578792E-13</v>
      </c>
      <c r="O980" s="2">
        <f>COS(RADIANS(CSV[[#This Row],[lat]]))</f>
        <v>0.99321831887876799</v>
      </c>
      <c r="P980" s="2">
        <f>CSV[[#This Row],[sindlon]]+CSV[[#This Row],[cosradlat]]*O979*CSV[[#This Row],[sindlat]]</f>
        <v>9.1866400384273855E-13</v>
      </c>
      <c r="Q980" s="2">
        <f>2*ASIN(SQRT(CSV[[#This Row],[Columna1]]))*6367445</f>
        <v>12.206005121776661</v>
      </c>
      <c r="R980" s="2" t="e" vm="1">
        <f ca="1">_xlfn.CONCAT(CSV[[#This Row],[lon]],",",CSV[[#This Row],[lat]],";",CSV[[#This Row],[alt]])</f>
        <v>#NAME?</v>
      </c>
    </row>
    <row r="981" spans="1:18" x14ac:dyDescent="0.25">
      <c r="A981">
        <v>42.503327764570713</v>
      </c>
      <c r="B981">
        <v>-6.6766203101724386</v>
      </c>
      <c r="C981">
        <v>596.5999755859375</v>
      </c>
      <c r="D981" s="1">
        <v>42854.378831018519</v>
      </c>
      <c r="E981" s="1">
        <f>CSV[[#This Row],[Column4]]-D980</f>
        <v>3.4722223062999547E-5</v>
      </c>
      <c r="F981">
        <f>CSV[[#This Row],[alt]]-C980</f>
        <v>0.5999755859375</v>
      </c>
      <c r="G981">
        <f>IF(CSV[[#This Row],[Altura]]&gt;0,CSV[[#This Row],[Altura]],0)</f>
        <v>0.5999755859375</v>
      </c>
      <c r="H981">
        <f>IF(CSV[[#This Row],[Altura]]&lt;=0,CSV[[#This Row],[Altura]],0)</f>
        <v>0</v>
      </c>
      <c r="I981" s="2">
        <f>RADIANS(CSV[[#This Row],[lon]])-RADIANS(A980)</f>
        <v>7.1975569493343272E-7</v>
      </c>
      <c r="J981" s="2">
        <f>RADIANS(CSV[[#This Row],[lat]])-RADIANS(B980)</f>
        <v>-1.2405545312121902E-6</v>
      </c>
      <c r="K981" s="2">
        <f>RADIANS(CSV[[#This Row],[lon]])</f>
        <v>0.74182301254608018</v>
      </c>
      <c r="L981" s="2">
        <f>RADIANS(CSV[[#This Row],[lat]])</f>
        <v>-0.1165290073180341</v>
      </c>
      <c r="M981" s="2">
        <f>SIN(CSV[[#This Row],[dlon]]/2)*SIN(CSV[[#This Row],[dlon]]/2)</f>
        <v>1.2951206509727157E-13</v>
      </c>
      <c r="N981" s="2">
        <f>SIN(CSV[[#This Row],[dlat]]/2)*SIN(CSV[[#This Row],[dlat]]/2)</f>
        <v>3.8474388622772484E-13</v>
      </c>
      <c r="O981" s="2">
        <f>COS(RADIANS(CSV[[#This Row],[lat]]))</f>
        <v>0.99321817464588702</v>
      </c>
      <c r="P981" s="2">
        <f>CSV[[#This Row],[sindlon]]+CSV[[#This Row],[cosradlat]]*O980*CSV[[#This Row],[sindlat]]</f>
        <v>5.0905517034170128E-13</v>
      </c>
      <c r="Q981" s="2">
        <f>2*ASIN(SQRT(CSV[[#This Row],[Columna1]]))*6367445</f>
        <v>9.0861023464262871</v>
      </c>
      <c r="R981" s="2" t="e" vm="1">
        <f ca="1">_xlfn.CONCAT(CSV[[#This Row],[lon]],",",CSV[[#This Row],[lat]],";",CSV[[#This Row],[alt]])</f>
        <v>#NAME?</v>
      </c>
    </row>
    <row r="982" spans="1:18" x14ac:dyDescent="0.25">
      <c r="A982">
        <v>42.503356263041496</v>
      </c>
      <c r="B982">
        <v>-6.6766698472201824</v>
      </c>
      <c r="C982">
        <v>597.20001220703125</v>
      </c>
      <c r="D982" s="1">
        <v>42854.378854166665</v>
      </c>
      <c r="E982" s="1">
        <f>CSV[[#This Row],[Column4]]-D981</f>
        <v>2.314814628334716E-5</v>
      </c>
      <c r="F982">
        <f>CSV[[#This Row],[alt]]-C981</f>
        <v>0.60003662109375</v>
      </c>
      <c r="G982">
        <f>IF(CSV[[#This Row],[Altura]]&gt;0,CSV[[#This Row],[Altura]],0)</f>
        <v>0.60003662109375</v>
      </c>
      <c r="H982">
        <f>IF(CSV[[#This Row],[Altura]]&lt;=0,CSV[[#This Row],[Altura]],0)</f>
        <v>0</v>
      </c>
      <c r="I982" s="2">
        <f>RADIANS(CSV[[#This Row],[lon]])-RADIANS(A981)</f>
        <v>4.9739214702526624E-7</v>
      </c>
      <c r="J982" s="2">
        <f>RADIANS(CSV[[#This Row],[lat]])-RADIANS(B981)</f>
        <v>-8.6458458485594303E-7</v>
      </c>
      <c r="K982" s="2">
        <f>RADIANS(CSV[[#This Row],[lon]])</f>
        <v>0.74182350993822721</v>
      </c>
      <c r="L982" s="2">
        <f>RADIANS(CSV[[#This Row],[lat]])</f>
        <v>-0.11652987190261896</v>
      </c>
      <c r="M982" s="2">
        <f>SIN(CSV[[#This Row],[dlon]]/2)*SIN(CSV[[#This Row],[dlon]]/2)</f>
        <v>6.1849736980599752E-14</v>
      </c>
      <c r="N982" s="2">
        <f>SIN(CSV[[#This Row],[dlat]]/2)*SIN(CSV[[#This Row],[dlat]]/2)</f>
        <v>1.8687662609261921E-13</v>
      </c>
      <c r="O982" s="2">
        <f>COS(RADIANS(CSV[[#This Row],[lat]]))</f>
        <v>0.99321807412419005</v>
      </c>
      <c r="P982" s="2">
        <f>CSV[[#This Row],[sindlon]]+CSV[[#This Row],[cosradlat]]*O981*CSV[[#This Row],[sindlat]]</f>
        <v>2.4620021017926373E-13</v>
      </c>
      <c r="Q982" s="2">
        <f>2*ASIN(SQRT(CSV[[#This Row],[Columna1]]))*6367445</f>
        <v>6.3188698123773461</v>
      </c>
      <c r="R982" s="2" t="e" vm="1">
        <f ca="1">_xlfn.CONCAT(CSV[[#This Row],[lon]],",",CSV[[#This Row],[lat]],";",CSV[[#This Row],[alt]])</f>
        <v>#NAME?</v>
      </c>
    </row>
    <row r="983" spans="1:18" x14ac:dyDescent="0.25">
      <c r="A983">
        <v>42.50338627025485</v>
      </c>
      <c r="B983">
        <v>-6.6767229046672583</v>
      </c>
      <c r="C983">
        <v>598.20001220703125</v>
      </c>
      <c r="D983" s="1">
        <v>42854.378888888888</v>
      </c>
      <c r="E983" s="1">
        <f>CSV[[#This Row],[Column4]]-D982</f>
        <v>3.4722223062999547E-5</v>
      </c>
      <c r="F983">
        <f>CSV[[#This Row],[alt]]-C982</f>
        <v>1</v>
      </c>
      <c r="G983">
        <f>IF(CSV[[#This Row],[Altura]]&gt;0,CSV[[#This Row],[Altura]],0)</f>
        <v>1</v>
      </c>
      <c r="H983">
        <f>IF(CSV[[#This Row],[Altura]]&lt;=0,CSV[[#This Row],[Altura]],0)</f>
        <v>0</v>
      </c>
      <c r="I983" s="2">
        <f>RADIANS(CSV[[#This Row],[lon]])-RADIANS(A982)</f>
        <v>5.2372467229666597E-7</v>
      </c>
      <c r="J983" s="2">
        <f>RADIANS(CSV[[#This Row],[lat]])-RADIANS(B982)</f>
        <v>-9.2602714417411303E-7</v>
      </c>
      <c r="K983" s="2">
        <f>RADIANS(CSV[[#This Row],[lon]])</f>
        <v>0.74182403366289951</v>
      </c>
      <c r="L983" s="2">
        <f>RADIANS(CSV[[#This Row],[lat]])</f>
        <v>-0.11653079792976313</v>
      </c>
      <c r="M983" s="2">
        <f>SIN(CSV[[#This Row],[dlon]]/2)*SIN(CSV[[#This Row],[dlon]]/2)</f>
        <v>6.8571883093060962E-14</v>
      </c>
      <c r="N983" s="2">
        <f>SIN(CSV[[#This Row],[dlat]]/2)*SIN(CSV[[#This Row],[dlat]]/2)</f>
        <v>2.1438156793680059E-13</v>
      </c>
      <c r="O983" s="2">
        <f>COS(RADIANS(CSV[[#This Row],[lat]]))</f>
        <v>0.99321796645799565</v>
      </c>
      <c r="P983" s="2">
        <f>CSV[[#This Row],[sindlon]]+CSV[[#This Row],[cosradlat]]*O982*CSV[[#This Row],[sindlat]]</f>
        <v>2.8005544867598814E-13</v>
      </c>
      <c r="Q983" s="2">
        <f>2*ASIN(SQRT(CSV[[#This Row],[Columna1]]))*6367445</f>
        <v>6.7393375824920696</v>
      </c>
      <c r="R983" s="2" t="e" vm="1">
        <f ca="1">_xlfn.CONCAT(CSV[[#This Row],[lon]],",",CSV[[#This Row],[lat]],";",CSV[[#This Row],[alt]])</f>
        <v>#NAME?</v>
      </c>
    </row>
    <row r="984" spans="1:18" x14ac:dyDescent="0.25">
      <c r="A984">
        <v>42.503394903615117</v>
      </c>
      <c r="B984">
        <v>-6.676737405359745</v>
      </c>
      <c r="C984">
        <v>598.79998779296875</v>
      </c>
      <c r="D984" s="1">
        <v>42854.378900462965</v>
      </c>
      <c r="E984" s="1">
        <f>CSV[[#This Row],[Column4]]-D983</f>
        <v>1.1574076779652387E-5</v>
      </c>
      <c r="F984">
        <f>CSV[[#This Row],[alt]]-C983</f>
        <v>0.5999755859375</v>
      </c>
      <c r="G984">
        <f>IF(CSV[[#This Row],[Altura]]&gt;0,CSV[[#This Row],[Altura]],0)</f>
        <v>0.5999755859375</v>
      </c>
      <c r="H984">
        <f>IF(CSV[[#This Row],[Altura]]&lt;=0,CSV[[#This Row],[Altura]],0)</f>
        <v>0</v>
      </c>
      <c r="I984" s="2">
        <f>RADIANS(CSV[[#This Row],[lon]])-RADIANS(A983)</f>
        <v>1.506805622497609E-7</v>
      </c>
      <c r="J984" s="2">
        <f>RADIANS(CSV[[#This Row],[lat]])-RADIANS(B983)</f>
        <v>-2.5308482770602936E-7</v>
      </c>
      <c r="K984" s="2">
        <f>RADIANS(CSV[[#This Row],[lon]])</f>
        <v>0.74182418434346176</v>
      </c>
      <c r="L984" s="2">
        <f>RADIANS(CSV[[#This Row],[lat]])</f>
        <v>-0.11653105101459084</v>
      </c>
      <c r="M984" s="2">
        <f>SIN(CSV[[#This Row],[dlon]]/2)*SIN(CSV[[#This Row],[dlon]]/2)</f>
        <v>5.6761579599760075E-15</v>
      </c>
      <c r="N984" s="2">
        <f>SIN(CSV[[#This Row],[dlat]]/2)*SIN(CSV[[#This Row],[dlat]]/2)</f>
        <v>1.6012982503747555E-14</v>
      </c>
      <c r="O984" s="2">
        <f>COS(RADIANS(CSV[[#This Row],[lat]]))</f>
        <v>0.9932179370324894</v>
      </c>
      <c r="P984" s="2">
        <f>CSV[[#This Row],[sindlon]]+CSV[[#This Row],[cosradlat]]*O983*CSV[[#This Row],[sindlat]]</f>
        <v>2.1472675359639592E-14</v>
      </c>
      <c r="Q984" s="2">
        <f>2*ASIN(SQRT(CSV[[#This Row],[Columna1]]))*6367445</f>
        <v>1.8661144556118723</v>
      </c>
      <c r="R984" s="2" t="e" vm="1">
        <f ca="1">_xlfn.CONCAT(CSV[[#This Row],[lon]],",",CSV[[#This Row],[lat]],";",CSV[[#This Row],[alt]])</f>
        <v>#NAME?</v>
      </c>
    </row>
    <row r="985" spans="1:18" x14ac:dyDescent="0.25">
      <c r="A985">
        <v>42.503424324095249</v>
      </c>
      <c r="B985">
        <v>-6.6768002696335316</v>
      </c>
      <c r="C985">
        <v>599.5999755859375</v>
      </c>
      <c r="D985" s="1">
        <v>42854.378935185188</v>
      </c>
      <c r="E985" s="1">
        <f>CSV[[#This Row],[Column4]]-D984</f>
        <v>3.4722223062999547E-5</v>
      </c>
      <c r="F985">
        <f>CSV[[#This Row],[alt]]-C984</f>
        <v>0.79998779296875</v>
      </c>
      <c r="G985">
        <f>IF(CSV[[#This Row],[Altura]]&gt;0,CSV[[#This Row],[Altura]],0)</f>
        <v>0.79998779296875</v>
      </c>
      <c r="H985">
        <f>IF(CSV[[#This Row],[Altura]]&lt;=0,CSV[[#This Row],[Altura]],0)</f>
        <v>0</v>
      </c>
      <c r="I985" s="2">
        <f>RADIANS(CSV[[#This Row],[lon]])-RADIANS(A984)</f>
        <v>5.1348424578989693E-7</v>
      </c>
      <c r="J985" s="2">
        <f>RADIANS(CSV[[#This Row],[lat]])-RADIANS(B984)</f>
        <v>-1.0971885594512898E-6</v>
      </c>
      <c r="K985" s="2">
        <f>RADIANS(CSV[[#This Row],[lon]])</f>
        <v>0.74182469782770755</v>
      </c>
      <c r="L985" s="2">
        <f>RADIANS(CSV[[#This Row],[lat]])</f>
        <v>-0.11653214820315029</v>
      </c>
      <c r="M985" s="2">
        <f>SIN(CSV[[#This Row],[dlon]]/2)*SIN(CSV[[#This Row],[dlon]]/2)</f>
        <v>6.5916517668603377E-14</v>
      </c>
      <c r="N985" s="2">
        <f>SIN(CSV[[#This Row],[dlat]]/2)*SIN(CSV[[#This Row],[dlat]]/2)</f>
        <v>3.0095568374766892E-13</v>
      </c>
      <c r="O985" s="2">
        <f>COS(RADIANS(CSV[[#This Row],[lat]]))</f>
        <v>0.9932178094645302</v>
      </c>
      <c r="P985" s="2">
        <f>CSV[[#This Row],[sindlon]]+CSV[[#This Row],[cosradlat]]*O984*CSV[[#This Row],[sindlat]]</f>
        <v>3.6280380536055471E-13</v>
      </c>
      <c r="Q985" s="2">
        <f>2*ASIN(SQRT(CSV[[#This Row],[Columna1]]))*6367445</f>
        <v>7.6706314160704228</v>
      </c>
      <c r="R985" s="2" t="e" vm="1">
        <f ca="1">_xlfn.CONCAT(CSV[[#This Row],[lon]],",",CSV[[#This Row],[lat]],";",CSV[[#This Row],[alt]])</f>
        <v>#NAME?</v>
      </c>
    </row>
    <row r="986" spans="1:18" x14ac:dyDescent="0.25">
      <c r="A986">
        <v>42.503454834222794</v>
      </c>
      <c r="B986">
        <v>-6.6768855974078178</v>
      </c>
      <c r="C986">
        <v>600.4000244140625</v>
      </c>
      <c r="D986" s="1">
        <v>42854.378969907404</v>
      </c>
      <c r="E986" s="1">
        <f>CSV[[#This Row],[Column4]]-D985</f>
        <v>3.4722215787041932E-5</v>
      </c>
      <c r="F986">
        <f>CSV[[#This Row],[alt]]-C985</f>
        <v>0.800048828125</v>
      </c>
      <c r="G986">
        <f>IF(CSV[[#This Row],[Altura]]&gt;0,CSV[[#This Row],[Altura]],0)</f>
        <v>0.800048828125</v>
      </c>
      <c r="H986">
        <f>IF(CSV[[#This Row],[Altura]]&lt;=0,CSV[[#This Row],[Altura]],0)</f>
        <v>0</v>
      </c>
      <c r="I986" s="2">
        <f>RADIANS(CSV[[#This Row],[lon]])-RADIANS(A985)</f>
        <v>5.3250218079448075E-7</v>
      </c>
      <c r="J986" s="2">
        <f>RADIANS(CSV[[#This Row],[lat]])-RADIANS(B985)</f>
        <v>-1.4892506046970677E-6</v>
      </c>
      <c r="K986" s="2">
        <f>RADIANS(CSV[[#This Row],[lon]])</f>
        <v>0.74182523032988834</v>
      </c>
      <c r="L986" s="2">
        <f>RADIANS(CSV[[#This Row],[lat]])</f>
        <v>-0.11653363745375499</v>
      </c>
      <c r="M986" s="2">
        <f>SIN(CSV[[#This Row],[dlon]]/2)*SIN(CSV[[#This Row],[dlon]]/2)</f>
        <v>7.0889643137717806E-14</v>
      </c>
      <c r="N986" s="2">
        <f>SIN(CSV[[#This Row],[dlat]]/2)*SIN(CSV[[#This Row],[dlat]]/2)</f>
        <v>5.5446684089754294E-13</v>
      </c>
      <c r="O986" s="2">
        <f>COS(RADIANS(CSV[[#This Row],[lat]]))</f>
        <v>0.99321763631037396</v>
      </c>
      <c r="P986" s="2">
        <f>CSV[[#This Row],[sindlon]]+CSV[[#This Row],[cosradlat]]*O985*CSV[[#This Row],[sindlat]]</f>
        <v>6.1786089358291938E-13</v>
      </c>
      <c r="Q986" s="2">
        <f>2*ASIN(SQRT(CSV[[#This Row],[Columna1]]))*6367445</f>
        <v>10.010149233982984</v>
      </c>
      <c r="R986" s="2" t="e" vm="1">
        <f ca="1">_xlfn.CONCAT(CSV[[#This Row],[lon]],",",CSV[[#This Row],[lat]],";",CSV[[#This Row],[alt]])</f>
        <v>#NAME?</v>
      </c>
    </row>
    <row r="987" spans="1:18" x14ac:dyDescent="0.25">
      <c r="A987">
        <v>42.503463802859187</v>
      </c>
      <c r="B987">
        <v>-6.6769136767834434</v>
      </c>
      <c r="C987">
        <v>600.79998779296875</v>
      </c>
      <c r="D987" s="1">
        <v>42854.378981481481</v>
      </c>
      <c r="E987" s="1">
        <f>CSV[[#This Row],[Column4]]-D986</f>
        <v>1.1574076779652387E-5</v>
      </c>
      <c r="F987">
        <f>CSV[[#This Row],[alt]]-C986</f>
        <v>0.39996337890625</v>
      </c>
      <c r="G987">
        <f>IF(CSV[[#This Row],[Altura]]&gt;0,CSV[[#This Row],[Altura]],0)</f>
        <v>0.39996337890625</v>
      </c>
      <c r="H987">
        <f>IF(CSV[[#This Row],[Altura]]&lt;=0,CSV[[#This Row],[Altura]],0)</f>
        <v>0</v>
      </c>
      <c r="I987" s="2">
        <f>RADIANS(CSV[[#This Row],[lon]])-RADIANS(A986)</f>
        <v>1.5653223450762255E-7</v>
      </c>
      <c r="J987" s="2">
        <f>RADIANS(CSV[[#This Row],[lat]])-RADIANS(B986)</f>
        <v>-4.9007755657803909E-7</v>
      </c>
      <c r="K987" s="2">
        <f>RADIANS(CSV[[#This Row],[lon]])</f>
        <v>0.74182538686212285</v>
      </c>
      <c r="L987" s="2">
        <f>RADIANS(CSV[[#This Row],[lat]])</f>
        <v>-0.11653412753131157</v>
      </c>
      <c r="M987" s="2">
        <f>SIN(CSV[[#This Row],[dlon]]/2)*SIN(CSV[[#This Row],[dlon]]/2)</f>
        <v>6.1255851099873225E-15</v>
      </c>
      <c r="N987" s="2">
        <f>SIN(CSV[[#This Row],[dlat]]/2)*SIN(CSV[[#This Row],[dlat]]/2)</f>
        <v>6.0044002865374078E-14</v>
      </c>
      <c r="O987" s="2">
        <f>COS(RADIANS(CSV[[#This Row],[lat]]))</f>
        <v>0.99321757932890764</v>
      </c>
      <c r="P987" s="2">
        <f>CSV[[#This Row],[sindlon]]+CSV[[#This Row],[cosradlat]]*O986*CSV[[#This Row],[sindlat]]</f>
        <v>6.5357866099128404E-14</v>
      </c>
      <c r="Q987" s="2">
        <f>2*ASIN(SQRT(CSV[[#This Row],[Columna1]]))*6367445</f>
        <v>3.2556981305296304</v>
      </c>
      <c r="R987" s="2" t="e" vm="1">
        <f ca="1">_xlfn.CONCAT(CSV[[#This Row],[lon]],",",CSV[[#This Row],[lat]],";",CSV[[#This Row],[alt]])</f>
        <v>#NAME?</v>
      </c>
    </row>
    <row r="988" spans="1:18" x14ac:dyDescent="0.25">
      <c r="A988">
        <v>42.50350839458406</v>
      </c>
      <c r="B988">
        <v>-6.6770223900675774</v>
      </c>
      <c r="C988">
        <v>602</v>
      </c>
      <c r="D988" s="1">
        <v>42854.379027777781</v>
      </c>
      <c r="E988" s="1">
        <f>CSV[[#This Row],[Column4]]-D987</f>
        <v>4.6296299842651933E-5</v>
      </c>
      <c r="F988">
        <f>CSV[[#This Row],[alt]]-C987</f>
        <v>1.20001220703125</v>
      </c>
      <c r="G988">
        <f>IF(CSV[[#This Row],[Altura]]&gt;0,CSV[[#This Row],[Altura]],0)</f>
        <v>1.20001220703125</v>
      </c>
      <c r="H988">
        <f>IF(CSV[[#This Row],[Altura]]&lt;=0,CSV[[#This Row],[Altura]],0)</f>
        <v>0</v>
      </c>
      <c r="I988" s="2">
        <f>RADIANS(CSV[[#This Row],[lon]])-RADIANS(A987)</f>
        <v>7.7827241817818305E-7</v>
      </c>
      <c r="J988" s="2">
        <f>RADIANS(CSV[[#This Row],[lat]])-RADIANS(B987)</f>
        <v>-1.8974047487907431E-6</v>
      </c>
      <c r="K988" s="2">
        <f>RADIANS(CSV[[#This Row],[lon]])</f>
        <v>0.74182616513454103</v>
      </c>
      <c r="L988" s="2">
        <f>RADIANS(CSV[[#This Row],[lat]])</f>
        <v>-0.11653602493606036</v>
      </c>
      <c r="M988" s="2">
        <f>SIN(CSV[[#This Row],[dlon]]/2)*SIN(CSV[[#This Row],[dlon]]/2)</f>
        <v>1.514269892242215E-13</v>
      </c>
      <c r="N988" s="2">
        <f>SIN(CSV[[#This Row],[dlat]]/2)*SIN(CSV[[#This Row],[dlat]]/2)</f>
        <v>9.0003619518314564E-13</v>
      </c>
      <c r="O988" s="2">
        <f>COS(RADIANS(CSV[[#This Row],[lat]]))</f>
        <v>0.99321735871483163</v>
      </c>
      <c r="P988" s="2">
        <f>CSV[[#This Row],[sindlon]]+CSV[[#This Row],[cosradlat]]*O987*CSV[[#This Row],[sindlat]]</f>
        <v>1.0392955417757193E-12</v>
      </c>
      <c r="Q988" s="2">
        <f>2*ASIN(SQRT(CSV[[#This Row],[Columna1]]))*6367445</f>
        <v>12.982691285900527</v>
      </c>
      <c r="R988" s="2" t="e" vm="1">
        <f ca="1">_xlfn.CONCAT(CSV[[#This Row],[lon]],",",CSV[[#This Row],[lat]],";",CSV[[#This Row],[alt]])</f>
        <v>#NAME?</v>
      </c>
    </row>
    <row r="989" spans="1:18" x14ac:dyDescent="0.25">
      <c r="A989">
        <v>42.503522224724293</v>
      </c>
      <c r="B989">
        <v>-6.6770618688315153</v>
      </c>
      <c r="C989">
        <v>602.5999755859375</v>
      </c>
      <c r="D989" s="1">
        <v>42854.379050925927</v>
      </c>
      <c r="E989" s="1">
        <f>CSV[[#This Row],[Column4]]-D988</f>
        <v>2.314814628334716E-5</v>
      </c>
      <c r="F989">
        <f>CSV[[#This Row],[alt]]-C988</f>
        <v>0.5999755859375</v>
      </c>
      <c r="G989">
        <f>IF(CSV[[#This Row],[Altura]]&gt;0,CSV[[#This Row],[Altura]],0)</f>
        <v>0.5999755859375</v>
      </c>
      <c r="H989">
        <f>IF(CSV[[#This Row],[Altura]]&lt;=0,CSV[[#This Row],[Altura]],0)</f>
        <v>0</v>
      </c>
      <c r="I989" s="2">
        <f>RADIANS(CSV[[#This Row],[lon]])-RADIANS(A988)</f>
        <v>2.4138148313479491E-7</v>
      </c>
      <c r="J989" s="2">
        <f>RADIANS(CSV[[#This Row],[lat]])-RADIANS(B988)</f>
        <v>-6.8903441532985887E-7</v>
      </c>
      <c r="K989" s="2">
        <f>RADIANS(CSV[[#This Row],[lon]])</f>
        <v>0.74182640651602416</v>
      </c>
      <c r="L989" s="2">
        <f>RADIANS(CSV[[#This Row],[lat]])</f>
        <v>-0.11653671397047569</v>
      </c>
      <c r="M989" s="2">
        <f>SIN(CSV[[#This Row],[dlon]]/2)*SIN(CSV[[#This Row],[dlon]]/2)</f>
        <v>1.4566255100088249E-14</v>
      </c>
      <c r="N989" s="2">
        <f>SIN(CSV[[#This Row],[dlat]]/2)*SIN(CSV[[#This Row],[dlat]]/2)</f>
        <v>1.1869210637723541E-13</v>
      </c>
      <c r="O989" s="2">
        <f>COS(RADIANS(CSV[[#This Row],[lat]]))</f>
        <v>0.99321727859888898</v>
      </c>
      <c r="P989" s="2">
        <f>CSV[[#This Row],[sindlon]]+CSV[[#This Row],[cosradlat]]*O988*CSV[[#This Row],[sindlat]]</f>
        <v>1.316537204089218E-13</v>
      </c>
      <c r="Q989" s="2">
        <f>2*ASIN(SQRT(CSV[[#This Row],[Columna1]]))*6367445</f>
        <v>4.6207424885370427</v>
      </c>
      <c r="R989" s="2" t="e" vm="1">
        <f ca="1">_xlfn.CONCAT(CSV[[#This Row],[lon]],",",CSV[[#This Row],[lat]],";",CSV[[#This Row],[alt]])</f>
        <v>#NAME?</v>
      </c>
    </row>
    <row r="990" spans="1:18" x14ac:dyDescent="0.25">
      <c r="A990">
        <v>42.503543766215444</v>
      </c>
      <c r="B990">
        <v>-6.6770965699106464</v>
      </c>
      <c r="C990">
        <v>603.4000244140625</v>
      </c>
      <c r="D990" s="1">
        <v>42854.379074074073</v>
      </c>
      <c r="E990" s="1">
        <f>CSV[[#This Row],[Column4]]-D989</f>
        <v>2.314814628334716E-5</v>
      </c>
      <c r="F990">
        <f>CSV[[#This Row],[alt]]-C989</f>
        <v>0.800048828125</v>
      </c>
      <c r="G990">
        <f>IF(CSV[[#This Row],[Altura]]&gt;0,CSV[[#This Row],[Altura]],0)</f>
        <v>0.800048828125</v>
      </c>
      <c r="H990">
        <f>IF(CSV[[#This Row],[Altura]]&lt;=0,CSV[[#This Row],[Altura]],0)</f>
        <v>0</v>
      </c>
      <c r="I990" s="2">
        <f>RADIANS(CSV[[#This Row],[lon]])-RADIANS(A989)</f>
        <v>3.759699462868582E-7</v>
      </c>
      <c r="J990" s="2">
        <f>RADIANS(CSV[[#This Row],[lat]])-RADIANS(B989)</f>
        <v>-6.0564808483654087E-7</v>
      </c>
      <c r="K990" s="2">
        <f>RADIANS(CSV[[#This Row],[lon]])</f>
        <v>0.74182678248597045</v>
      </c>
      <c r="L990" s="2">
        <f>RADIANS(CSV[[#This Row],[lat]])</f>
        <v>-0.11653731961856052</v>
      </c>
      <c r="M990" s="2">
        <f>SIN(CSV[[#This Row],[dlon]]/2)*SIN(CSV[[#This Row],[dlon]]/2)</f>
        <v>3.5338350127735341E-14</v>
      </c>
      <c r="N990" s="2">
        <f>SIN(CSV[[#This Row],[dlat]]/2)*SIN(CSV[[#This Row],[dlat]]/2)</f>
        <v>9.1702400666539666E-14</v>
      </c>
      <c r="O990" s="2">
        <f>COS(RADIANS(CSV[[#This Row],[lat]]))</f>
        <v>0.99321720817811676</v>
      </c>
      <c r="P990" s="2">
        <f>CSV[[#This Row],[sindlon]]+CSV[[#This Row],[cosradlat]]*O989*CSV[[#This Row],[sindlat]]</f>
        <v>1.2580097950658808E-13</v>
      </c>
      <c r="Q990" s="2">
        <f>2*ASIN(SQRT(CSV[[#This Row],[Columna1]]))*6367445</f>
        <v>4.5168660270720453</v>
      </c>
      <c r="R990" s="2" t="e" vm="1">
        <f ca="1">_xlfn.CONCAT(CSV[[#This Row],[lon]],",",CSV[[#This Row],[lat]],";",CSV[[#This Row],[alt]])</f>
        <v>#NAME?</v>
      </c>
    </row>
    <row r="991" spans="1:18" x14ac:dyDescent="0.25">
      <c r="A991">
        <v>42.503573605790734</v>
      </c>
      <c r="B991">
        <v>-6.6771435923874378</v>
      </c>
      <c r="C991">
        <v>604.5999755859375</v>
      </c>
      <c r="D991" s="1">
        <v>42854.379108796296</v>
      </c>
      <c r="E991" s="1">
        <f>CSV[[#This Row],[Column4]]-D990</f>
        <v>3.4722223062999547E-5</v>
      </c>
      <c r="F991">
        <f>CSV[[#This Row],[alt]]-C990</f>
        <v>1.199951171875</v>
      </c>
      <c r="G991">
        <f>IF(CSV[[#This Row],[Altura]]&gt;0,CSV[[#This Row],[Altura]],0)</f>
        <v>1.199951171875</v>
      </c>
      <c r="H991">
        <f>IF(CSV[[#This Row],[Altura]]&lt;=0,CSV[[#This Row],[Altura]],0)</f>
        <v>0</v>
      </c>
      <c r="I991" s="2">
        <f>RADIANS(CSV[[#This Row],[lon]])-RADIANS(A990)</f>
        <v>5.2079883627875745E-7</v>
      </c>
      <c r="J991" s="2">
        <f>RADIANS(CSV[[#This Row],[lat]])-RADIANS(B990)</f>
        <v>-8.2069704245013586E-7</v>
      </c>
      <c r="K991" s="2">
        <f>RADIANS(CSV[[#This Row],[lon]])</f>
        <v>0.74182730328480673</v>
      </c>
      <c r="L991" s="2">
        <f>RADIANS(CSV[[#This Row],[lat]])</f>
        <v>-0.11653814031560297</v>
      </c>
      <c r="M991" s="2">
        <f>SIN(CSV[[#This Row],[dlon]]/2)*SIN(CSV[[#This Row],[dlon]]/2)</f>
        <v>6.7807856967325461E-14</v>
      </c>
      <c r="N991" s="2">
        <f>SIN(CSV[[#This Row],[dlat]]/2)*SIN(CSV[[#This Row],[dlat]]/2)</f>
        <v>1.6838590887159056E-13</v>
      </c>
      <c r="O991" s="2">
        <f>COS(RADIANS(CSV[[#This Row],[lat]]))</f>
        <v>0.9932171127522863</v>
      </c>
      <c r="P991" s="2">
        <f>CSV[[#This Row],[sindlon]]+CSV[[#This Row],[cosradlat]]*O990*CSV[[#This Row],[sindlat]]</f>
        <v>2.3391724355503882E-13</v>
      </c>
      <c r="Q991" s="2">
        <f>2*ASIN(SQRT(CSV[[#This Row],[Columna1]]))*6367445</f>
        <v>6.1592285091582779</v>
      </c>
      <c r="R991" s="2" t="e" vm="1">
        <f ca="1">_xlfn.CONCAT(CSV[[#This Row],[lon]],",",CSV[[#This Row],[lat]],";",CSV[[#This Row],[alt]])</f>
        <v>#NAME?</v>
      </c>
    </row>
    <row r="992" spans="1:18" x14ac:dyDescent="0.25">
      <c r="A992">
        <v>42.503594309091568</v>
      </c>
      <c r="B992">
        <v>-6.6771888546645641</v>
      </c>
      <c r="C992">
        <v>605.4000244140625</v>
      </c>
      <c r="D992" s="1">
        <v>42854.379131944443</v>
      </c>
      <c r="E992" s="1">
        <f>CSV[[#This Row],[Column4]]-D991</f>
        <v>2.314814628334716E-5</v>
      </c>
      <c r="F992">
        <f>CSV[[#This Row],[alt]]-C991</f>
        <v>0.800048828125</v>
      </c>
      <c r="G992">
        <f>IF(CSV[[#This Row],[Altura]]&gt;0,CSV[[#This Row],[Altura]],0)</f>
        <v>0.800048828125</v>
      </c>
      <c r="H992">
        <f>IF(CSV[[#This Row],[Altura]]&lt;=0,CSV[[#This Row],[Altura]],0)</f>
        <v>0</v>
      </c>
      <c r="I992" s="2">
        <f>RADIANS(CSV[[#This Row],[lon]])-RADIANS(A991)</f>
        <v>3.6134076553118177E-7</v>
      </c>
      <c r="J992" s="2">
        <f>RADIANS(CSV[[#This Row],[lat]])-RADIANS(B991)</f>
        <v>-7.8997576280492865E-7</v>
      </c>
      <c r="K992" s="2">
        <f>RADIANS(CSV[[#This Row],[lon]])</f>
        <v>0.74182766462557226</v>
      </c>
      <c r="L992" s="2">
        <f>RADIANS(CSV[[#This Row],[lat]])</f>
        <v>-0.11653893029136578</v>
      </c>
      <c r="M992" s="2">
        <f>SIN(CSV[[#This Row],[dlon]]/2)*SIN(CSV[[#This Row],[dlon]]/2)</f>
        <v>3.2641787208664766E-14</v>
      </c>
      <c r="N992" s="2">
        <f>SIN(CSV[[#This Row],[dlat]]/2)*SIN(CSV[[#This Row],[dlat]]/2)</f>
        <v>1.5601542645479912E-13</v>
      </c>
      <c r="O992" s="2">
        <f>COS(RADIANS(CSV[[#This Row],[lat]]))</f>
        <v>0.99321702089791375</v>
      </c>
      <c r="P992" s="2">
        <f>CSV[[#This Row],[sindlon]]+CSV[[#This Row],[cosradlat]]*O991*CSV[[#This Row],[sindlat]]</f>
        <v>1.8654790722587688E-13</v>
      </c>
      <c r="Q992" s="2">
        <f>2*ASIN(SQRT(CSV[[#This Row],[Columna1]]))*6367445</f>
        <v>5.5003507995544494</v>
      </c>
      <c r="R992" s="2" t="e" vm="1">
        <f ca="1">_xlfn.CONCAT(CSV[[#This Row],[lon]],",",CSV[[#This Row],[lat]],";",CSV[[#This Row],[alt]])</f>
        <v>#NAME?</v>
      </c>
    </row>
    <row r="993" spans="1:18" x14ac:dyDescent="0.25">
      <c r="A993">
        <v>42.50360369682312</v>
      </c>
      <c r="B993">
        <v>-6.6772084683179864</v>
      </c>
      <c r="C993">
        <v>605.79998779296875</v>
      </c>
      <c r="D993" s="1">
        <v>42854.379143518519</v>
      </c>
      <c r="E993" s="1">
        <f>CSV[[#This Row],[Column4]]-D992</f>
        <v>1.1574076779652387E-5</v>
      </c>
      <c r="F993">
        <f>CSV[[#This Row],[alt]]-C992</f>
        <v>0.39996337890625</v>
      </c>
      <c r="G993">
        <f>IF(CSV[[#This Row],[Altura]]&gt;0,CSV[[#This Row],[Altura]],0)</f>
        <v>0.39996337890625</v>
      </c>
      <c r="H993">
        <f>IF(CSV[[#This Row],[Altura]]&lt;=0,CSV[[#This Row],[Altura]],0)</f>
        <v>0</v>
      </c>
      <c r="I993" s="2">
        <f>RADIANS(CSV[[#This Row],[lon]])-RADIANS(A992)</f>
        <v>1.6384682488546076E-7</v>
      </c>
      <c r="J993" s="2">
        <f>RADIANS(CSV[[#This Row],[lat]])-RADIANS(B992)</f>
        <v>-3.4232283056823132E-7</v>
      </c>
      <c r="K993" s="2">
        <f>RADIANS(CSV[[#This Row],[lon]])</f>
        <v>0.74182782847239714</v>
      </c>
      <c r="L993" s="2">
        <f>RADIANS(CSV[[#This Row],[lat]])</f>
        <v>-0.11653927261419635</v>
      </c>
      <c r="M993" s="2">
        <f>SIN(CSV[[#This Row],[dlon]]/2)*SIN(CSV[[#This Row],[dlon]]/2)</f>
        <v>6.7114455062616961E-15</v>
      </c>
      <c r="N993" s="2">
        <f>SIN(CSV[[#This Row],[dlat]]/2)*SIN(CSV[[#This Row],[dlat]]/2)</f>
        <v>2.9296230082061214E-14</v>
      </c>
      <c r="O993" s="2">
        <f>COS(RADIANS(CSV[[#This Row],[lat]]))</f>
        <v>0.99321698109415979</v>
      </c>
      <c r="P993" s="2">
        <f>CSV[[#This Row],[sindlon]]+CSV[[#This Row],[cosradlat]]*O992*CSV[[#This Row],[sindlat]]</f>
        <v>3.5611590881851251E-14</v>
      </c>
      <c r="Q993" s="2">
        <f>2*ASIN(SQRT(CSV[[#This Row],[Columna1]]))*6367445</f>
        <v>2.4032053697641778</v>
      </c>
      <c r="R993" s="2" t="e" vm="1">
        <f ca="1">_xlfn.CONCAT(CSV[[#This Row],[lon]],",",CSV[[#This Row],[lat]],";",CSV[[#This Row],[alt]])</f>
        <v>#NAME?</v>
      </c>
    </row>
    <row r="994" spans="1:18" x14ac:dyDescent="0.25">
      <c r="A994">
        <v>42.50362129881978</v>
      </c>
      <c r="B994">
        <v>-6.6772572509944439</v>
      </c>
      <c r="C994">
        <v>607</v>
      </c>
      <c r="D994" s="1">
        <v>42854.379178240742</v>
      </c>
      <c r="E994" s="1">
        <f>CSV[[#This Row],[Column4]]-D993</f>
        <v>3.4722223062999547E-5</v>
      </c>
      <c r="F994">
        <f>CSV[[#This Row],[alt]]-C993</f>
        <v>1.20001220703125</v>
      </c>
      <c r="G994">
        <f>IF(CSV[[#This Row],[Altura]]&gt;0,CSV[[#This Row],[Altura]],0)</f>
        <v>1.20001220703125</v>
      </c>
      <c r="H994">
        <f>IF(CSV[[#This Row],[Altura]]&lt;=0,CSV[[#This Row],[Altura]],0)</f>
        <v>0</v>
      </c>
      <c r="I994" s="2">
        <f>RADIANS(CSV[[#This Row],[lon]])-RADIANS(A993)</f>
        <v>3.0721279664636114E-7</v>
      </c>
      <c r="J994" s="2">
        <f>RADIANS(CSV[[#This Row],[lat]])-RADIANS(B993)</f>
        <v>-8.5141832210922086E-7</v>
      </c>
      <c r="K994" s="2">
        <f>RADIANS(CSV[[#This Row],[lon]])</f>
        <v>0.74182813568519379</v>
      </c>
      <c r="L994" s="2">
        <f>RADIANS(CSV[[#This Row],[lat]])</f>
        <v>-0.11654012403251846</v>
      </c>
      <c r="M994" s="2">
        <f>SIN(CSV[[#This Row],[dlon]]/2)*SIN(CSV[[#This Row],[dlon]]/2)</f>
        <v>2.3594925605819424E-14</v>
      </c>
      <c r="N994" s="2">
        <f>SIN(CSV[[#This Row],[dlat]]/2)*SIN(CSV[[#This Row],[dlat]]/2)</f>
        <v>1.812282898058093E-13</v>
      </c>
      <c r="O994" s="2">
        <f>COS(RADIANS(CSV[[#This Row],[lat]]))</f>
        <v>0.99321688209457482</v>
      </c>
      <c r="P994" s="2">
        <f>CSV[[#This Row],[sindlon]]+CSV[[#This Row],[cosradlat]]*O993*CSV[[#This Row],[sindlat]]</f>
        <v>2.0237298595474504E-13</v>
      </c>
      <c r="Q994" s="2">
        <f>2*ASIN(SQRT(CSV[[#This Row],[Columna1]]))*6367445</f>
        <v>5.7289029848757753</v>
      </c>
      <c r="R994" s="2" t="e" vm="1">
        <f ca="1">_xlfn.CONCAT(CSV[[#This Row],[lon]],",",CSV[[#This Row],[lat]],";",CSV[[#This Row],[alt]])</f>
        <v>#NAME?</v>
      </c>
    </row>
    <row r="995" spans="1:18" x14ac:dyDescent="0.25">
      <c r="A995">
        <v>42.503632362931967</v>
      </c>
      <c r="B995">
        <v>-6.6772853303700694</v>
      </c>
      <c r="C995">
        <v>607.5999755859375</v>
      </c>
      <c r="D995" s="1">
        <v>42854.379201388889</v>
      </c>
      <c r="E995" s="1">
        <f>CSV[[#This Row],[Column4]]-D994</f>
        <v>2.314814628334716E-5</v>
      </c>
      <c r="F995">
        <f>CSV[[#This Row],[alt]]-C994</f>
        <v>0.5999755859375</v>
      </c>
      <c r="G995">
        <f>IF(CSV[[#This Row],[Altura]]&gt;0,CSV[[#This Row],[Altura]],0)</f>
        <v>0.5999755859375</v>
      </c>
      <c r="H995">
        <f>IF(CSV[[#This Row],[Altura]]&lt;=0,CSV[[#This Row],[Altura]],0)</f>
        <v>0</v>
      </c>
      <c r="I995" s="2">
        <f>RADIANS(CSV[[#This Row],[lon]])-RADIANS(A994)</f>
        <v>1.9310518650783592E-7</v>
      </c>
      <c r="J995" s="2">
        <f>RADIANS(CSV[[#This Row],[lat]])-RADIANS(B994)</f>
        <v>-4.9007755657803909E-7</v>
      </c>
      <c r="K995" s="2">
        <f>RADIANS(CSV[[#This Row],[lon]])</f>
        <v>0.7418283287903803</v>
      </c>
      <c r="L995" s="2">
        <f>RADIANS(CSV[[#This Row],[lat]])</f>
        <v>-0.11654061411007503</v>
      </c>
      <c r="M995" s="2">
        <f>SIN(CSV[[#This Row],[dlon]]/2)*SIN(CSV[[#This Row],[dlon]]/2)</f>
        <v>9.3224032640564959E-15</v>
      </c>
      <c r="N995" s="2">
        <f>SIN(CSV[[#This Row],[dlat]]/2)*SIN(CSV[[#This Row],[dlat]]/2)</f>
        <v>6.0044002865374078E-14</v>
      </c>
      <c r="O995" s="2">
        <f>COS(RADIANS(CSV[[#This Row],[lat]]))</f>
        <v>0.99321682510995113</v>
      </c>
      <c r="P995" s="2">
        <f>CSV[[#This Row],[sindlon]]+CSV[[#This Row],[cosradlat]]*O994*CSV[[#This Row],[sindlat]]</f>
        <v>6.8554594295068905E-14</v>
      </c>
      <c r="Q995" s="2">
        <f>2*ASIN(SQRT(CSV[[#This Row],[Columna1]]))*6367445</f>
        <v>3.3343676250499015</v>
      </c>
      <c r="R995" s="2" t="e" vm="1">
        <f ca="1">_xlfn.CONCAT(CSV[[#This Row],[lon]],",",CSV[[#This Row],[lat]],";",CSV[[#This Row],[alt]])</f>
        <v>#NAME?</v>
      </c>
    </row>
    <row r="996" spans="1:18" x14ac:dyDescent="0.25">
      <c r="A996">
        <v>42.503639906644821</v>
      </c>
      <c r="B996">
        <v>-6.6773020941764116</v>
      </c>
      <c r="C996">
        <v>608.20001220703125</v>
      </c>
      <c r="D996" s="1">
        <v>42854.379212962966</v>
      </c>
      <c r="E996" s="1">
        <f>CSV[[#This Row],[Column4]]-D995</f>
        <v>1.1574076779652387E-5</v>
      </c>
      <c r="F996">
        <f>CSV[[#This Row],[alt]]-C995</f>
        <v>0.60003662109375</v>
      </c>
      <c r="G996">
        <f>IF(CSV[[#This Row],[Altura]]&gt;0,CSV[[#This Row],[Altura]],0)</f>
        <v>0.60003662109375</v>
      </c>
      <c r="H996">
        <f>IF(CSV[[#This Row],[Altura]]&lt;=0,CSV[[#This Row],[Altura]],0)</f>
        <v>0</v>
      </c>
      <c r="I996" s="2">
        <f>RADIANS(CSV[[#This Row],[lon]])-RADIANS(A995)</f>
        <v>1.3166262713415477E-7</v>
      </c>
      <c r="J996" s="2">
        <f>RADIANS(CSV[[#This Row],[lat]])-RADIANS(B995)</f>
        <v>-2.9258361583517356E-7</v>
      </c>
      <c r="K996" s="2">
        <f>RADIANS(CSV[[#This Row],[lon]])</f>
        <v>0.74182846045300743</v>
      </c>
      <c r="L996" s="2">
        <f>RADIANS(CSV[[#This Row],[lat]])</f>
        <v>-0.11654090669369087</v>
      </c>
      <c r="M996" s="2">
        <f>SIN(CSV[[#This Row],[dlon]]/2)*SIN(CSV[[#This Row],[dlon]]/2)</f>
        <v>4.3337618459668604E-15</v>
      </c>
      <c r="N996" s="2">
        <f>SIN(CSV[[#This Row],[dlat]]/2)*SIN(CSV[[#This Row],[dlat]]/2)</f>
        <v>2.1401293063795951E-14</v>
      </c>
      <c r="O996" s="2">
        <f>COS(RADIANS(CSV[[#This Row],[lat]]))</f>
        <v>0.99321679108916661</v>
      </c>
      <c r="P996" s="2">
        <f>CSV[[#This Row],[sindlon]]+CSV[[#This Row],[cosradlat]]*O995*CSV[[#This Row],[sindlat]]</f>
        <v>2.5445701463936708E-14</v>
      </c>
      <c r="Q996" s="2">
        <f>2*ASIN(SQRT(CSV[[#This Row],[Columna1]]))*6367445</f>
        <v>2.0314325727895133</v>
      </c>
      <c r="R996" s="2" t="e" vm="1">
        <f ca="1">_xlfn.CONCAT(CSV[[#This Row],[lon]],",",CSV[[#This Row],[lat]],";",CSV[[#This Row],[alt]])</f>
        <v>#NAME?</v>
      </c>
    </row>
    <row r="997" spans="1:18" x14ac:dyDescent="0.25">
      <c r="A997">
        <v>42.503667986020446</v>
      </c>
      <c r="B997">
        <v>-6.6773580014705658</v>
      </c>
      <c r="C997">
        <v>609.20001220703125</v>
      </c>
      <c r="D997" s="1">
        <v>42854.379247685189</v>
      </c>
      <c r="E997" s="1">
        <f>CSV[[#This Row],[Column4]]-D996</f>
        <v>3.4722223062999547E-5</v>
      </c>
      <c r="F997">
        <f>CSV[[#This Row],[alt]]-C996</f>
        <v>1</v>
      </c>
      <c r="G997">
        <f>IF(CSV[[#This Row],[Altura]]&gt;0,CSV[[#This Row],[Altura]],0)</f>
        <v>1</v>
      </c>
      <c r="H997">
        <f>IF(CSV[[#This Row],[Altura]]&lt;=0,CSV[[#This Row],[Altura]],0)</f>
        <v>0</v>
      </c>
      <c r="I997" s="2">
        <f>RADIANS(CSV[[#This Row],[lon]])-RADIANS(A996)</f>
        <v>4.9007755653640572E-7</v>
      </c>
      <c r="J997" s="2">
        <f>RADIANS(CSV[[#This Row],[lat]])-RADIANS(B996)</f>
        <v>-9.7576635886553742E-7</v>
      </c>
      <c r="K997" s="2">
        <f>RADIANS(CSV[[#This Row],[lon]])</f>
        <v>0.74182895053056397</v>
      </c>
      <c r="L997" s="2">
        <f>RADIANS(CSV[[#This Row],[lat]])</f>
        <v>-0.11654188246004973</v>
      </c>
      <c r="M997" s="2">
        <f>SIN(CSV[[#This Row],[dlon]]/2)*SIN(CSV[[#This Row],[dlon]]/2)</f>
        <v>6.0044002855172289E-14</v>
      </c>
      <c r="N997" s="2">
        <f>SIN(CSV[[#This Row],[dlat]]/2)*SIN(CSV[[#This Row],[dlat]]/2)</f>
        <v>2.3802999677340829E-13</v>
      </c>
      <c r="O997" s="2">
        <f>COS(RADIANS(CSV[[#This Row],[lat]]))</f>
        <v>0.99321667762923538</v>
      </c>
      <c r="P997" s="2">
        <f>CSV[[#This Row],[sindlon]]+CSV[[#This Row],[cosradlat]]*O996*CSV[[#This Row],[sindlat]]</f>
        <v>2.9485571063250241E-13</v>
      </c>
      <c r="Q997" s="2">
        <f>2*ASIN(SQRT(CSV[[#This Row],[Columna1]]))*6367445</f>
        <v>6.9151239612346869</v>
      </c>
      <c r="R997" s="2" t="e" vm="1">
        <f ca="1">_xlfn.CONCAT(CSV[[#This Row],[lon]],",",CSV[[#This Row],[lat]],";",CSV[[#This Row],[alt]])</f>
        <v>#NAME?</v>
      </c>
    </row>
    <row r="998" spans="1:18" x14ac:dyDescent="0.25">
      <c r="A998">
        <v>42.503686090931296</v>
      </c>
      <c r="B998">
        <v>-6.6773937083780774</v>
      </c>
      <c r="C998">
        <v>610.4000244140625</v>
      </c>
      <c r="D998" s="1">
        <v>42854.379270833335</v>
      </c>
      <c r="E998" s="1">
        <f>CSV[[#This Row],[Column4]]-D997</f>
        <v>2.314814628334716E-5</v>
      </c>
      <c r="F998">
        <f>CSV[[#This Row],[alt]]-C997</f>
        <v>1.20001220703125</v>
      </c>
      <c r="G998">
        <f>IF(CSV[[#This Row],[Altura]]&gt;0,CSV[[#This Row],[Altura]],0)</f>
        <v>1.20001220703125</v>
      </c>
      <c r="H998">
        <f>IF(CSV[[#This Row],[Altura]]&lt;=0,CSV[[#This Row],[Altura]],0)</f>
        <v>0</v>
      </c>
      <c r="I998" s="2">
        <f>RADIANS(CSV[[#This Row],[lon]])-RADIANS(A997)</f>
        <v>3.1599030514417592E-7</v>
      </c>
      <c r="J998" s="2">
        <f>RADIANS(CSV[[#This Row],[lat]])-RADIANS(B997)</f>
        <v>-6.2320310179053706E-7</v>
      </c>
      <c r="K998" s="2">
        <f>RADIANS(CSV[[#This Row],[lon]])</f>
        <v>0.74182926652086911</v>
      </c>
      <c r="L998" s="2">
        <f>RADIANS(CSV[[#This Row],[lat]])</f>
        <v>-0.11654250566315152</v>
      </c>
      <c r="M998" s="2">
        <f>SIN(CSV[[#This Row],[dlon]]/2)*SIN(CSV[[#This Row],[dlon]]/2)</f>
        <v>2.4962468236277144E-14</v>
      </c>
      <c r="N998" s="2">
        <f>SIN(CSV[[#This Row],[dlat]]/2)*SIN(CSV[[#This Row],[dlat]]/2)</f>
        <v>9.7095526520333494E-14</v>
      </c>
      <c r="O998" s="2">
        <f>COS(RADIANS(CSV[[#This Row],[lat]]))</f>
        <v>0.99321660516407684</v>
      </c>
      <c r="P998" s="2">
        <f>CSV[[#This Row],[sindlon]]+CSV[[#This Row],[cosradlat]]*O997*CSV[[#This Row],[sindlat]]</f>
        <v>1.2074519495535994E-13</v>
      </c>
      <c r="Q998" s="2">
        <f>2*ASIN(SQRT(CSV[[#This Row],[Columna1]]))*6367445</f>
        <v>4.4251717023385924</v>
      </c>
      <c r="R998" s="2" t="e" vm="1">
        <f ca="1">_xlfn.CONCAT(CSV[[#This Row],[lon]],",",CSV[[#This Row],[lat]],";",CSV[[#This Row],[alt]])</f>
        <v>#NAME?</v>
      </c>
    </row>
    <row r="999" spans="1:18" x14ac:dyDescent="0.25">
      <c r="A999">
        <v>42.503694389015436</v>
      </c>
      <c r="B999">
        <v>-6.6774093825370073</v>
      </c>
      <c r="C999">
        <v>610.5999755859375</v>
      </c>
      <c r="D999" s="1">
        <v>42854.379282407404</v>
      </c>
      <c r="E999" s="1">
        <f>CSV[[#This Row],[Column4]]-D998</f>
        <v>1.1574069503694773E-5</v>
      </c>
      <c r="F999">
        <f>CSV[[#This Row],[alt]]-C998</f>
        <v>0.199951171875</v>
      </c>
      <c r="G999">
        <f>IF(CSV[[#This Row],[Altura]]&gt;0,CSV[[#This Row],[Altura]],0)</f>
        <v>0.199951171875</v>
      </c>
      <c r="H999">
        <f>IF(CSV[[#This Row],[Altura]]&lt;=0,CSV[[#This Row],[Altura]],0)</f>
        <v>0</v>
      </c>
      <c r="I999" s="2">
        <f>RADIANS(CSV[[#This Row],[lon]])-RADIANS(A998)</f>
        <v>1.4482888976985464E-7</v>
      </c>
      <c r="J999" s="2">
        <f>RADIANS(CSV[[#This Row],[lat]])-RADIANS(B998)</f>
        <v>-2.7356568080283417E-7</v>
      </c>
      <c r="K999" s="2">
        <f>RADIANS(CSV[[#This Row],[lon]])</f>
        <v>0.74182941134975888</v>
      </c>
      <c r="L999" s="2">
        <f>RADIANS(CSV[[#This Row],[lat]])</f>
        <v>-0.11654277922883233</v>
      </c>
      <c r="M999" s="2">
        <f>SIN(CSV[[#This Row],[dlon]]/2)*SIN(CSV[[#This Row],[dlon]]/2)</f>
        <v>5.2438518279921666E-15</v>
      </c>
      <c r="N999" s="2">
        <f>SIN(CSV[[#This Row],[dlat]]/2)*SIN(CSV[[#This Row],[dlat]]/2)</f>
        <v>1.8709545428279423E-14</v>
      </c>
      <c r="O999" s="2">
        <f>COS(RADIANS(CSV[[#This Row],[lat]]))</f>
        <v>0.99321657335413183</v>
      </c>
      <c r="P999" s="2">
        <f>CSV[[#This Row],[sindlon]]+CSV[[#This Row],[cosradlat]]*O998*CSV[[#This Row],[sindlat]]</f>
        <v>2.3700429106836232E-14</v>
      </c>
      <c r="Q999" s="2">
        <f>2*ASIN(SQRT(CSV[[#This Row],[Columna1]]))*6367445</f>
        <v>1.9605291438634176</v>
      </c>
      <c r="R999" s="2" t="e" vm="1">
        <f ca="1">_xlfn.CONCAT(CSV[[#This Row],[lon]],",",CSV[[#This Row],[lat]],";",CSV[[#This Row],[alt]])</f>
        <v>#NAME?</v>
      </c>
    </row>
    <row r="1000" spans="1:18" x14ac:dyDescent="0.25">
      <c r="A1000">
        <v>42.50370386056602</v>
      </c>
      <c r="B1000">
        <v>-6.677428325638175</v>
      </c>
      <c r="C1000">
        <v>611.4000244140625</v>
      </c>
      <c r="D1000" s="1">
        <v>42854.379293981481</v>
      </c>
      <c r="E1000" s="1">
        <f>CSV[[#This Row],[Column4]]-D999</f>
        <v>1.1574076779652387E-5</v>
      </c>
      <c r="F1000">
        <f>CSV[[#This Row],[alt]]-C999</f>
        <v>0.800048828125</v>
      </c>
      <c r="G1000">
        <f>IF(CSV[[#This Row],[Altura]]&gt;0,CSV[[#This Row],[Altura]],0)</f>
        <v>0.800048828125</v>
      </c>
      <c r="H1000">
        <f>IF(CSV[[#This Row],[Altura]]&lt;=0,CSV[[#This Row],[Altura]],0)</f>
        <v>0</v>
      </c>
      <c r="I1000" s="2">
        <f>RADIANS(CSV[[#This Row],[lon]])-RADIANS(A999)</f>
        <v>1.6530974300543733E-7</v>
      </c>
      <c r="J1000" s="2">
        <f>RADIANS(CSV[[#This Row],[lat]])-RADIANS(B999)</f>
        <v>-3.3061948591373014E-7</v>
      </c>
      <c r="K1000" s="2">
        <f>RADIANS(CSV[[#This Row],[lon]])</f>
        <v>0.74182957665950189</v>
      </c>
      <c r="L1000" s="2">
        <f>RADIANS(CSV[[#This Row],[lat]])</f>
        <v>-0.11654310984831824</v>
      </c>
      <c r="M1000" s="2">
        <f>SIN(CSV[[#This Row],[dlon]]/2)*SIN(CSV[[#This Row],[dlon]]/2)</f>
        <v>6.8318277831309188E-15</v>
      </c>
      <c r="N1000" s="2">
        <f>SIN(CSV[[#This Row],[dlat]]/2)*SIN(CSV[[#This Row],[dlat]]/2)</f>
        <v>2.7327311116464556E-14</v>
      </c>
      <c r="O1000" s="2">
        <f>COS(RADIANS(CSV[[#This Row],[lat]]))</f>
        <v>0.99321653490992812</v>
      </c>
      <c r="P1000" s="2">
        <f>CSV[[#This Row],[sindlon]]+CSV[[#This Row],[cosradlat]]*O999*CSV[[#This Row],[sindlat]]</f>
        <v>3.3789649698231958E-14</v>
      </c>
      <c r="Q1000" s="2">
        <f>2*ASIN(SQRT(CSV[[#This Row],[Columna1]]))*6367445</f>
        <v>2.3409225366674988</v>
      </c>
      <c r="R1000" s="2" t="e" vm="1">
        <f ca="1">_xlfn.CONCAT(CSV[[#This Row],[lon]],",",CSV[[#This Row],[lat]],";",CSV[[#This Row],[alt]])</f>
        <v>#NAME?</v>
      </c>
    </row>
    <row r="1001" spans="1:18" x14ac:dyDescent="0.25">
      <c r="A1001">
        <v>42.503713918849826</v>
      </c>
      <c r="B1001">
        <v>-6.6774528846144676</v>
      </c>
      <c r="C1001">
        <v>611.5999755859375</v>
      </c>
      <c r="D1001" s="1">
        <v>42854.379305555558</v>
      </c>
      <c r="E1001" s="1">
        <f>CSV[[#This Row],[Column4]]-D1000</f>
        <v>1.1574076779652387E-5</v>
      </c>
      <c r="F1001">
        <f>CSV[[#This Row],[alt]]-C1000</f>
        <v>0.199951171875</v>
      </c>
      <c r="G1001">
        <f>IF(CSV[[#This Row],[Altura]]&gt;0,CSV[[#This Row],[Altura]],0)</f>
        <v>0.199951171875</v>
      </c>
      <c r="H1001">
        <f>IF(CSV[[#This Row],[Altura]]&lt;=0,CSV[[#This Row],[Altura]],0)</f>
        <v>0</v>
      </c>
      <c r="I1001" s="2">
        <f>RADIANS(CSV[[#This Row],[lon]])-RADIANS(A1000)</f>
        <v>1.7555016951220637E-7</v>
      </c>
      <c r="J1001" s="2">
        <f>RADIANS(CSV[[#This Row],[lat]])-RADIANS(B1000)</f>
        <v>-4.2863499723211351E-7</v>
      </c>
      <c r="K1001" s="2">
        <f>RADIANS(CSV[[#This Row],[lon]])</f>
        <v>0.7418297522096714</v>
      </c>
      <c r="L1001" s="2">
        <f>RADIANS(CSV[[#This Row],[lat]])</f>
        <v>-0.11654353848331547</v>
      </c>
      <c r="M1001" s="2">
        <f>SIN(CSV[[#This Row],[dlon]]/2)*SIN(CSV[[#This Row],[dlon]]/2)</f>
        <v>7.7044655039410769E-15</v>
      </c>
      <c r="N1001" s="2">
        <f>SIN(CSV[[#This Row],[dlat]]/2)*SIN(CSV[[#This Row],[dlat]]/2)</f>
        <v>4.5931990213042787E-14</v>
      </c>
      <c r="O1001" s="2">
        <f>COS(RADIANS(CSV[[#This Row],[lat]]))</f>
        <v>0.99321648506838722</v>
      </c>
      <c r="P1001" s="2">
        <f>CSV[[#This Row],[sindlon]]+CSV[[#This Row],[cosradlat]]*O1000*CSV[[#This Row],[sindlat]]</f>
        <v>5.3015410917776268E-14</v>
      </c>
      <c r="Q1001" s="2">
        <f>2*ASIN(SQRT(CSV[[#This Row],[Columna1]]))*6367445</f>
        <v>2.932218057798103</v>
      </c>
      <c r="R1001" s="2" t="e" vm="1">
        <f ca="1">_xlfn.CONCAT(CSV[[#This Row],[lon]],",",CSV[[#This Row],[lat]],";",CSV[[#This Row],[alt]])</f>
        <v>#NAME?</v>
      </c>
    </row>
    <row r="1002" spans="1:18" x14ac:dyDescent="0.25">
      <c r="A1002">
        <v>42.50375029630959</v>
      </c>
      <c r="B1002">
        <v>-6.6775279864668846</v>
      </c>
      <c r="C1002">
        <v>613</v>
      </c>
      <c r="D1002" s="1">
        <v>42854.379340277781</v>
      </c>
      <c r="E1002" s="1">
        <f>CSV[[#This Row],[Column4]]-D1001</f>
        <v>3.4722223062999547E-5</v>
      </c>
      <c r="F1002">
        <f>CSV[[#This Row],[alt]]-C1001</f>
        <v>1.4000244140625</v>
      </c>
      <c r="G1002">
        <f>IF(CSV[[#This Row],[Altura]]&gt;0,CSV[[#This Row],[Altura]],0)</f>
        <v>1.4000244140625</v>
      </c>
      <c r="H1002">
        <f>IF(CSV[[#This Row],[Altura]]&lt;=0,CSV[[#This Row],[Altura]],0)</f>
        <v>0</v>
      </c>
      <c r="I1002" s="2">
        <f>RADIANS(CSV[[#This Row],[lon]])-RADIANS(A1001)</f>
        <v>6.3490644641728267E-7</v>
      </c>
      <c r="J1002" s="2">
        <f>RADIANS(CSV[[#This Row],[lat]])-RADIANS(B1001)</f>
        <v>-1.3107745990142972E-6</v>
      </c>
      <c r="K1002" s="2">
        <f>RADIANS(CSV[[#This Row],[lon]])</f>
        <v>0.74183038711611782</v>
      </c>
      <c r="L1002" s="2">
        <f>RADIANS(CSV[[#This Row],[lat]])</f>
        <v>-0.11654484925791449</v>
      </c>
      <c r="M1002" s="2">
        <f>SIN(CSV[[#This Row],[dlon]]/2)*SIN(CSV[[#This Row],[dlon]]/2)</f>
        <v>1.0077654892555206E-13</v>
      </c>
      <c r="N1002" s="2">
        <f>SIN(CSV[[#This Row],[dlat]]/2)*SIN(CSV[[#This Row],[dlat]]/2)</f>
        <v>4.2953251235521141E-13</v>
      </c>
      <c r="O1002" s="2">
        <f>COS(RADIANS(CSV[[#This Row],[lat]]))</f>
        <v>0.99321633265080234</v>
      </c>
      <c r="P1002" s="2">
        <f>CSV[[#This Row],[sindlon]]+CSV[[#This Row],[cosradlat]]*O1001*CSV[[#This Row],[sindlat]]</f>
        <v>5.2450128123444045E-13</v>
      </c>
      <c r="Q1002" s="2">
        <f>2*ASIN(SQRT(CSV[[#This Row],[Columna1]]))*6367445</f>
        <v>9.2229207041214192</v>
      </c>
      <c r="R1002" s="2" t="e" vm="1">
        <f ca="1">_xlfn.CONCAT(CSV[[#This Row],[lon]],",",CSV[[#This Row],[lat]],";",CSV[[#This Row],[alt]])</f>
        <v>#NAME?</v>
      </c>
    </row>
    <row r="1003" spans="1:18" x14ac:dyDescent="0.25">
      <c r="A1003">
        <v>42.503762869164348</v>
      </c>
      <c r="B1003">
        <v>-6.6775539703667164</v>
      </c>
      <c r="C1003">
        <v>613.4000244140625</v>
      </c>
      <c r="D1003" s="1">
        <v>42854.379351851851</v>
      </c>
      <c r="E1003" s="1">
        <f>CSV[[#This Row],[Column4]]-D1002</f>
        <v>1.1574069503694773E-5</v>
      </c>
      <c r="F1003">
        <f>CSV[[#This Row],[alt]]-C1002</f>
        <v>0.4000244140625</v>
      </c>
      <c r="G1003">
        <f>IF(CSV[[#This Row],[Altura]]&gt;0,CSV[[#This Row],[Altura]],0)</f>
        <v>0.4000244140625</v>
      </c>
      <c r="H1003">
        <f>IF(CSV[[#This Row],[Altura]]&lt;=0,CSV[[#This Row],[Altura]],0)</f>
        <v>0</v>
      </c>
      <c r="I1003" s="2">
        <f>RADIANS(CSV[[#This Row],[lon]])-RADIANS(A1002)</f>
        <v>2.1943771189025796E-7</v>
      </c>
      <c r="J1003" s="2">
        <f>RADIANS(CSV[[#This Row],[lat]])-RADIANS(B1002)</f>
        <v>-4.5350460457782571E-7</v>
      </c>
      <c r="K1003" s="2">
        <f>RADIANS(CSV[[#This Row],[lon]])</f>
        <v>0.74183060655382971</v>
      </c>
      <c r="L1003" s="2">
        <f>RADIANS(CSV[[#This Row],[lat]])</f>
        <v>-0.11654530276251907</v>
      </c>
      <c r="M1003" s="2">
        <f>SIN(CSV[[#This Row],[dlon]]/2)*SIN(CSV[[#This Row],[dlon]]/2)</f>
        <v>1.2038227349907915E-14</v>
      </c>
      <c r="N1003" s="2">
        <f>SIN(CSV[[#This Row],[dlat]]/2)*SIN(CSV[[#This Row],[dlat]]/2)</f>
        <v>5.1416606593321638E-14</v>
      </c>
      <c r="O1003" s="2">
        <f>COS(RADIANS(CSV[[#This Row],[lat]]))</f>
        <v>0.9932162799166423</v>
      </c>
      <c r="P1003" s="2">
        <f>CSV[[#This Row],[sindlon]]+CSV[[#This Row],[cosradlat]]*O1002*CSV[[#This Row],[sindlat]]</f>
        <v>6.2759611036243592E-14</v>
      </c>
      <c r="Q1003" s="2">
        <f>2*ASIN(SQRT(CSV[[#This Row],[Columna1]]))*6367445</f>
        <v>3.1903278837649007</v>
      </c>
      <c r="R1003" s="2" t="e" vm="1">
        <f ca="1">_xlfn.CONCAT(CSV[[#This Row],[lon]],",",CSV[[#This Row],[lat]],";",CSV[[#This Row],[alt]])</f>
        <v>#NAME?</v>
      </c>
    </row>
    <row r="1004" spans="1:18" x14ac:dyDescent="0.25">
      <c r="A1004">
        <v>42.503804443404078</v>
      </c>
      <c r="B1004">
        <v>-6.6776356101036072</v>
      </c>
      <c r="C1004">
        <v>614</v>
      </c>
      <c r="D1004" s="1">
        <v>42854.379386574074</v>
      </c>
      <c r="E1004" s="1">
        <f>CSV[[#This Row],[Column4]]-D1003</f>
        <v>3.4722223062999547E-5</v>
      </c>
      <c r="F1004">
        <f>CSV[[#This Row],[alt]]-C1003</f>
        <v>0.5999755859375</v>
      </c>
      <c r="G1004">
        <f>IF(CSV[[#This Row],[Altura]]&gt;0,CSV[[#This Row],[Altura]],0)</f>
        <v>0.5999755859375</v>
      </c>
      <c r="H1004">
        <f>IF(CSV[[#This Row],[Altura]]&lt;=0,CSV[[#This Row],[Altura]],0)</f>
        <v>0</v>
      </c>
      <c r="I1004" s="2">
        <f>RADIANS(CSV[[#This Row],[lon]])-RADIANS(A1003)</f>
        <v>7.2560736730231667E-7</v>
      </c>
      <c r="J1004" s="2">
        <f>RADIANS(CSV[[#This Row],[lat]])-RADIANS(B1003)</f>
        <v>-1.4248822092083335E-6</v>
      </c>
      <c r="K1004" s="2">
        <f>RADIANS(CSV[[#This Row],[lon]])</f>
        <v>0.74183133216119701</v>
      </c>
      <c r="L1004" s="2">
        <f>RADIANS(CSV[[#This Row],[lat]])</f>
        <v>-0.11654672764472827</v>
      </c>
      <c r="M1004" s="2">
        <f>SIN(CSV[[#This Row],[dlon]]/2)*SIN(CSV[[#This Row],[dlon]]/2)</f>
        <v>1.3162651287084401E-13</v>
      </c>
      <c r="N1004" s="2">
        <f>SIN(CSV[[#This Row],[dlat]]/2)*SIN(CSV[[#This Row],[dlat]]/2)</f>
        <v>5.0757232752951948E-13</v>
      </c>
      <c r="O1004" s="2">
        <f>COS(RADIANS(CSV[[#This Row],[lat]]))</f>
        <v>0.99321611422798473</v>
      </c>
      <c r="P1004" s="2">
        <f>CSV[[#This Row],[sindlon]]+CSV[[#This Row],[cosradlat]]*O1003*CSV[[#This Row],[sindlat]]</f>
        <v>6.3233565758680387E-13</v>
      </c>
      <c r="Q1004" s="2">
        <f>2*ASIN(SQRT(CSV[[#This Row],[Columna1]]))*6367445</f>
        <v>10.126725414259628</v>
      </c>
      <c r="R1004" s="2" t="e" vm="1">
        <f ca="1">_xlfn.CONCAT(CSV[[#This Row],[lon]],",",CSV[[#This Row],[lat]],";",CSV[[#This Row],[alt]])</f>
        <v>#NAME?</v>
      </c>
    </row>
    <row r="1005" spans="1:18" x14ac:dyDescent="0.25">
      <c r="A1005">
        <v>42.503821542486548</v>
      </c>
      <c r="B1005">
        <v>-6.6776641085743904</v>
      </c>
      <c r="C1005">
        <v>614.20001220703125</v>
      </c>
      <c r="D1005" s="1">
        <v>42854.37939814815</v>
      </c>
      <c r="E1005" s="1">
        <f>CSV[[#This Row],[Column4]]-D1004</f>
        <v>1.1574076779652387E-5</v>
      </c>
      <c r="F1005">
        <f>CSV[[#This Row],[alt]]-C1004</f>
        <v>0.20001220703125</v>
      </c>
      <c r="G1005">
        <f>IF(CSV[[#This Row],[Altura]]&gt;0,CSV[[#This Row],[Altura]],0)</f>
        <v>0.20001220703125</v>
      </c>
      <c r="H1005">
        <f>IF(CSV[[#This Row],[Altura]]&lt;=0,CSV[[#This Row],[Altura]],0)</f>
        <v>0</v>
      </c>
      <c r="I1005" s="2">
        <f>RADIANS(CSV[[#This Row],[lon]])-RADIANS(A1004)</f>
        <v>2.9843528814854636E-7</v>
      </c>
      <c r="J1005" s="2">
        <f>RADIANS(CSV[[#This Row],[lat]])-RADIANS(B1004)</f>
        <v>-4.9739214694199951E-7</v>
      </c>
      <c r="K1005" s="2">
        <f>RADIANS(CSV[[#This Row],[lon]])</f>
        <v>0.74183163059648516</v>
      </c>
      <c r="L1005" s="2">
        <f>RADIANS(CSV[[#This Row],[lat]])</f>
        <v>-0.11654722503687522</v>
      </c>
      <c r="M1005" s="2">
        <f>SIN(CSV[[#This Row],[dlon]]/2)*SIN(CSV[[#This Row],[dlon]]/2)</f>
        <v>2.226590530307631E-14</v>
      </c>
      <c r="N1005" s="2">
        <f>SIN(CSV[[#This Row],[dlat]]/2)*SIN(CSV[[#This Row],[dlat]]/2)</f>
        <v>6.1849736959891648E-14</v>
      </c>
      <c r="O1005" s="2">
        <f>COS(RADIANS(CSV[[#This Row],[lat]]))</f>
        <v>0.99321605638958022</v>
      </c>
      <c r="P1005" s="2">
        <f>CSV[[#This Row],[sindlon]]+CSV[[#This Row],[cosradlat]]*O1004*CSV[[#This Row],[sindlat]]</f>
        <v>8.3279322002126663E-14</v>
      </c>
      <c r="Q1005" s="2">
        <f>2*ASIN(SQRT(CSV[[#This Row],[Columna1]]))*6367445</f>
        <v>3.6750545380285118</v>
      </c>
      <c r="R1005" s="2" t="e" vm="1">
        <f ca="1">_xlfn.CONCAT(CSV[[#This Row],[lon]],",",CSV[[#This Row],[lat]],";",CSV[[#This Row],[alt]])</f>
        <v>#NAME?</v>
      </c>
    </row>
    <row r="1006" spans="1:18" x14ac:dyDescent="0.25">
      <c r="A1006">
        <v>42.503861356526613</v>
      </c>
      <c r="B1006">
        <v>-6.6777028329670429</v>
      </c>
      <c r="C1006">
        <v>614.79998779296875</v>
      </c>
      <c r="D1006" s="1">
        <v>42854.379421296297</v>
      </c>
      <c r="E1006" s="1">
        <f>CSV[[#This Row],[Column4]]-D1005</f>
        <v>2.314814628334716E-5</v>
      </c>
      <c r="F1006">
        <f>CSV[[#This Row],[alt]]-C1005</f>
        <v>0.5999755859375</v>
      </c>
      <c r="G1006">
        <f>IF(CSV[[#This Row],[Altura]]&gt;0,CSV[[#This Row],[Altura]],0)</f>
        <v>0.5999755859375</v>
      </c>
      <c r="H1006">
        <f>IF(CSV[[#This Row],[Altura]]&lt;=0,CSV[[#This Row],[Altura]],0)</f>
        <v>0</v>
      </c>
      <c r="I1006" s="2">
        <f>RADIANS(CSV[[#This Row],[lon]])-RADIANS(A1005)</f>
        <v>6.9488608767098725E-7</v>
      </c>
      <c r="J1006" s="2">
        <f>RADIANS(CSV[[#This Row],[lat]])-RADIANS(B1005)</f>
        <v>-6.7586815262477007E-7</v>
      </c>
      <c r="K1006" s="2">
        <f>RADIANS(CSV[[#This Row],[lon]])</f>
        <v>0.74183232548257283</v>
      </c>
      <c r="L1006" s="2">
        <f>RADIANS(CSV[[#This Row],[lat]])</f>
        <v>-0.11654790090502784</v>
      </c>
      <c r="M1006" s="2">
        <f>SIN(CSV[[#This Row],[dlon]]/2)*SIN(CSV[[#This Row],[dlon]]/2)</f>
        <v>1.2071666870966789E-13</v>
      </c>
      <c r="N1006" s="2">
        <f>SIN(CSV[[#This Row],[dlat]]/2)*SIN(CSV[[#This Row],[dlat]]/2)</f>
        <v>1.1419943993310054E-13</v>
      </c>
      <c r="O1006" s="2">
        <f>COS(RADIANS(CSV[[#This Row],[lat]]))</f>
        <v>0.99321597779700133</v>
      </c>
      <c r="P1006" s="2">
        <f>CSV[[#This Row],[sindlon]]+CSV[[#This Row],[cosradlat]]*O1005*CSV[[#This Row],[sindlat]]</f>
        <v>2.3337191028089852E-13</v>
      </c>
      <c r="Q1006" s="2">
        <f>2*ASIN(SQRT(CSV[[#This Row],[Columna1]]))*6367445</f>
        <v>6.1520447887496443</v>
      </c>
      <c r="R1006" s="2" t="e" vm="1">
        <f ca="1">_xlfn.CONCAT(CSV[[#This Row],[lon]],",",CSV[[#This Row],[lat]],";",CSV[[#This Row],[alt]])</f>
        <v>#NAME?</v>
      </c>
    </row>
    <row r="1007" spans="1:18" x14ac:dyDescent="0.25">
      <c r="A1007">
        <v>42.503879545256495</v>
      </c>
      <c r="B1007">
        <v>-6.6777241230010986</v>
      </c>
      <c r="C1007">
        <v>615.20001220703125</v>
      </c>
      <c r="D1007" s="1">
        <v>42854.379432870373</v>
      </c>
      <c r="E1007" s="1">
        <f>CSV[[#This Row],[Column4]]-D1006</f>
        <v>1.1574076779652387E-5</v>
      </c>
      <c r="F1007">
        <f>CSV[[#This Row],[alt]]-C1006</f>
        <v>0.4000244140625</v>
      </c>
      <c r="G1007">
        <f>IF(CSV[[#This Row],[Altura]]&gt;0,CSV[[#This Row],[Altura]],0)</f>
        <v>0.4000244140625</v>
      </c>
      <c r="H1007">
        <f>IF(CSV[[#This Row],[Altura]]&lt;=0,CSV[[#This Row],[Altura]],0)</f>
        <v>0</v>
      </c>
      <c r="I1007" s="2">
        <f>RADIANS(CSV[[#This Row],[lon]])-RADIANS(A1006)</f>
        <v>3.1745322315313018E-7</v>
      </c>
      <c r="J1007" s="2">
        <f>RADIANS(CSV[[#This Row],[lat]])-RADIANS(B1006)</f>
        <v>-3.7158119213509533E-7</v>
      </c>
      <c r="K1007" s="2">
        <f>RADIANS(CSV[[#This Row],[lon]])</f>
        <v>0.74183264293579598</v>
      </c>
      <c r="L1007" s="2">
        <f>RADIANS(CSV[[#This Row],[lat]])</f>
        <v>-0.11654827248621998</v>
      </c>
      <c r="M1007" s="2">
        <f>SIN(CSV[[#This Row],[dlon]]/2)*SIN(CSV[[#This Row],[dlon]]/2)</f>
        <v>2.5194137222577557E-14</v>
      </c>
      <c r="N1007" s="2">
        <f>SIN(CSV[[#This Row],[dlat]]/2)*SIN(CSV[[#This Row],[dlat]]/2)</f>
        <v>3.4518145587134266E-14</v>
      </c>
      <c r="O1007" s="2">
        <f>COS(RADIANS(CSV[[#This Row],[lat]]))</f>
        <v>0.99321593458790114</v>
      </c>
      <c r="P1007" s="2">
        <f>CSV[[#This Row],[sindlon]]+CSV[[#This Row],[cosradlat]]*O1006*CSV[[#This Row],[sindlat]]</f>
        <v>5.9245526223331985E-14</v>
      </c>
      <c r="Q1007" s="2">
        <f>2*ASIN(SQRT(CSV[[#This Row],[Columna1]]))*6367445</f>
        <v>3.099723662791511</v>
      </c>
      <c r="R1007" s="2" t="e" vm="1">
        <f ca="1">_xlfn.CONCAT(CSV[[#This Row],[lon]],",",CSV[[#This Row],[lat]],";",CSV[[#This Row],[alt]])</f>
        <v>#NAME?</v>
      </c>
    </row>
    <row r="1008" spans="1:18" x14ac:dyDescent="0.25">
      <c r="A1008">
        <v>42.503932686522603</v>
      </c>
      <c r="B1008">
        <v>-6.6777960397303104</v>
      </c>
      <c r="C1008">
        <v>616.4000244140625</v>
      </c>
      <c r="D1008" s="1">
        <v>42854.379467592589</v>
      </c>
      <c r="E1008" s="1">
        <f>CSV[[#This Row],[Column4]]-D1007</f>
        <v>3.4722215787041932E-5</v>
      </c>
      <c r="F1008">
        <f>CSV[[#This Row],[alt]]-C1007</f>
        <v>1.20001220703125</v>
      </c>
      <c r="G1008">
        <f>IF(CSV[[#This Row],[Altura]]&gt;0,CSV[[#This Row],[Altura]],0)</f>
        <v>1.20001220703125</v>
      </c>
      <c r="H1008">
        <f>IF(CSV[[#This Row],[Altura]]&lt;=0,CSV[[#This Row],[Altura]],0)</f>
        <v>0</v>
      </c>
      <c r="I1008" s="2">
        <f>RADIANS(CSV[[#This Row],[lon]])-RADIANS(A1007)</f>
        <v>9.2749006230796738E-7</v>
      </c>
      <c r="J1008" s="2">
        <f>RADIANS(CSV[[#This Row],[lat]])-RADIANS(B1007)</f>
        <v>-1.2551837120095E-6</v>
      </c>
      <c r="K1008" s="2">
        <f>RADIANS(CSV[[#This Row],[lon]])</f>
        <v>0.74183357042585829</v>
      </c>
      <c r="L1008" s="2">
        <f>RADIANS(CSV[[#This Row],[lat]])</f>
        <v>-0.11654952766993198</v>
      </c>
      <c r="M1008" s="2">
        <f>SIN(CSV[[#This Row],[dlon]]/2)*SIN(CSV[[#This Row],[dlon]]/2)</f>
        <v>2.1505945391999388E-13</v>
      </c>
      <c r="N1008" s="2">
        <f>SIN(CSV[[#This Row],[dlat]]/2)*SIN(CSV[[#This Row],[dlat]]/2)</f>
        <v>3.9387153772343514E-13</v>
      </c>
      <c r="O1008" s="2">
        <f>COS(RADIANS(CSV[[#This Row],[lat]]))</f>
        <v>0.99321578862858773</v>
      </c>
      <c r="P1008" s="2">
        <f>CSV[[#This Row],[sindlon]]+CSV[[#This Row],[cosradlat]]*O1007*CSV[[#This Row],[sindlat]]</f>
        <v>6.0360496135631689E-13</v>
      </c>
      <c r="Q1008" s="2">
        <f>2*ASIN(SQRT(CSV[[#This Row],[Columna1]]))*6367445</f>
        <v>9.8939929922750025</v>
      </c>
      <c r="R1008" s="2" t="e" vm="1">
        <f ca="1">_xlfn.CONCAT(CSV[[#This Row],[lon]],",",CSV[[#This Row],[lat]],";",CSV[[#This Row],[alt]])</f>
        <v>#NAME?</v>
      </c>
    </row>
    <row r="1009" spans="1:18" x14ac:dyDescent="0.25">
      <c r="A1009">
        <v>42.503969315439463</v>
      </c>
      <c r="B1009">
        <v>-6.6778641846030951</v>
      </c>
      <c r="C1009">
        <v>616.79998779296875</v>
      </c>
      <c r="D1009" s="1">
        <v>42854.379490740743</v>
      </c>
      <c r="E1009" s="1">
        <f>CSV[[#This Row],[Column4]]-D1008</f>
        <v>2.3148153559304774E-5</v>
      </c>
      <c r="F1009">
        <f>CSV[[#This Row],[alt]]-C1008</f>
        <v>0.39996337890625</v>
      </c>
      <c r="G1009">
        <f>IF(CSV[[#This Row],[Altura]]&gt;0,CSV[[#This Row],[Altura]],0)</f>
        <v>0.39996337890625</v>
      </c>
      <c r="H1009">
        <f>IF(CSV[[#This Row],[Altura]]&lt;=0,CSV[[#This Row],[Altura]],0)</f>
        <v>0</v>
      </c>
      <c r="I1009" s="2">
        <f>RADIANS(CSV[[#This Row],[lon]])-RADIANS(A1008)</f>
        <v>6.3929520066619006E-7</v>
      </c>
      <c r="J1009" s="2">
        <f>RADIANS(CSV[[#This Row],[lat]])-RADIANS(B1008)</f>
        <v>-1.1893523984424226E-6</v>
      </c>
      <c r="K1009" s="2">
        <f>RADIANS(CSV[[#This Row],[lon]])</f>
        <v>0.74183420972105896</v>
      </c>
      <c r="L1009" s="2">
        <f>RADIANS(CSV[[#This Row],[lat]])</f>
        <v>-0.11655071702233043</v>
      </c>
      <c r="M1009" s="2">
        <f>SIN(CSV[[#This Row],[dlon]]/2)*SIN(CSV[[#This Row],[dlon]]/2)</f>
        <v>1.0217458839870257E-13</v>
      </c>
      <c r="N1009" s="2">
        <f>SIN(CSV[[#This Row],[dlat]]/2)*SIN(CSV[[#This Row],[dlat]]/2)</f>
        <v>3.536397819201441E-13</v>
      </c>
      <c r="O1009" s="2">
        <f>COS(RADIANS(CSV[[#This Row],[lat]]))</f>
        <v>0.99321565032303938</v>
      </c>
      <c r="P1009" s="2">
        <f>CSV[[#This Row],[sindlon]]+CSV[[#This Row],[cosradlat]]*O1008*CSV[[#This Row],[sindlat]]</f>
        <v>4.5103226413679413E-13</v>
      </c>
      <c r="Q1009" s="2">
        <f>2*ASIN(SQRT(CSV[[#This Row],[Columna1]]))*6367445</f>
        <v>8.552616583732652</v>
      </c>
      <c r="R1009" s="2" t="e" vm="1">
        <f ca="1">_xlfn.CONCAT(CSV[[#This Row],[lon]],",",CSV[[#This Row],[lat]],";",CSV[[#This Row],[alt]])</f>
        <v>#NAME?</v>
      </c>
    </row>
    <row r="1010" spans="1:18" x14ac:dyDescent="0.25">
      <c r="A1010">
        <v>42.503993287682533</v>
      </c>
      <c r="B1010">
        <v>-6.6780293080955744</v>
      </c>
      <c r="C1010">
        <v>617.20001220703125</v>
      </c>
      <c r="D1010" s="1">
        <v>42854.379537037035</v>
      </c>
      <c r="E1010" s="1">
        <f>CSV[[#This Row],[Column4]]-D1009</f>
        <v>4.6296292566694319E-5</v>
      </c>
      <c r="F1010">
        <f>CSV[[#This Row],[alt]]-C1009</f>
        <v>0.4000244140625</v>
      </c>
      <c r="G1010">
        <f>IF(CSV[[#This Row],[Altura]]&gt;0,CSV[[#This Row],[Altura]],0)</f>
        <v>0.4000244140625</v>
      </c>
      <c r="H1010">
        <f>IF(CSV[[#This Row],[Altura]]&lt;=0,CSV[[#This Row],[Altura]],0)</f>
        <v>0</v>
      </c>
      <c r="I1010" s="2">
        <f>RADIANS(CSV[[#This Row],[lon]])-RADIANS(A1009)</f>
        <v>4.1839457065595553E-7</v>
      </c>
      <c r="J1010" s="2">
        <f>RADIANS(CSV[[#This Row],[lat]])-RADIANS(B1009)</f>
        <v>-2.881948616167973E-6</v>
      </c>
      <c r="K1010" s="2">
        <f>RADIANS(CSV[[#This Row],[lon]])</f>
        <v>0.74183462811562961</v>
      </c>
      <c r="L1010" s="2">
        <f>RADIANS(CSV[[#This Row],[lat]])</f>
        <v>-0.1165535989709466</v>
      </c>
      <c r="M1010" s="2">
        <f>SIN(CSV[[#This Row],[dlon]]/2)*SIN(CSV[[#This Row],[dlon]]/2)</f>
        <v>4.3763504188594701E-14</v>
      </c>
      <c r="N1010" s="2">
        <f>SIN(CSV[[#This Row],[dlat]]/2)*SIN(CSV[[#This Row],[dlat]]/2)</f>
        <v>2.0764069565566866E-12</v>
      </c>
      <c r="O1010" s="2">
        <f>COS(RADIANS(CSV[[#This Row],[lat]]))</f>
        <v>0.99321531518568673</v>
      </c>
      <c r="P1010" s="2">
        <f>CSV[[#This Row],[sindlon]]+CSV[[#This Row],[cosradlat]]*O1009*CSV[[#This Row],[sindlat]]</f>
        <v>2.0920911994696182E-12</v>
      </c>
      <c r="Q1010" s="2">
        <f>2*ASIN(SQRT(CSV[[#This Row],[Columna1]]))*6367445</f>
        <v>18.419825190922413</v>
      </c>
      <c r="R1010" s="2" t="e" vm="1">
        <f ca="1">_xlfn.CONCAT(CSV[[#This Row],[lon]],",",CSV[[#This Row],[lat]],";",CSV[[#This Row],[alt]])</f>
        <v>#NAME?</v>
      </c>
    </row>
    <row r="1011" spans="1:18" x14ac:dyDescent="0.25">
      <c r="A1011">
        <v>42.503987336531281</v>
      </c>
      <c r="B1011">
        <v>-6.6780848801136017</v>
      </c>
      <c r="C1011">
        <v>617.20001220703125</v>
      </c>
      <c r="D1011" s="1">
        <v>42854.379548611112</v>
      </c>
      <c r="E1011" s="1">
        <f>CSV[[#This Row],[Column4]]-D1010</f>
        <v>1.1574076779652387E-5</v>
      </c>
      <c r="F1011">
        <f>CSV[[#This Row],[alt]]-C1010</f>
        <v>0</v>
      </c>
      <c r="G1011">
        <f>IF(CSV[[#This Row],[Altura]]&gt;0,CSV[[#This Row],[Altura]],0)</f>
        <v>0</v>
      </c>
      <c r="H1011">
        <f>IF(CSV[[#This Row],[Altura]]&lt;=0,CSV[[#This Row],[Altura]],0)</f>
        <v>0</v>
      </c>
      <c r="I1011" s="2">
        <f>RADIANS(CSV[[#This Row],[lon]])-RADIANS(A1010)</f>
        <v>-1.0386718363175618E-7</v>
      </c>
      <c r="J1011" s="2">
        <f>RADIANS(CSV[[#This Row],[lat]])-RADIANS(B1010)</f>
        <v>-9.6991468655216462E-7</v>
      </c>
      <c r="K1011" s="2">
        <f>RADIANS(CSV[[#This Row],[lon]])</f>
        <v>0.74183452424844598</v>
      </c>
      <c r="L1011" s="2">
        <f>RADIANS(CSV[[#This Row],[lat]])</f>
        <v>-0.11655456888563315</v>
      </c>
      <c r="M1011" s="2">
        <f>SIN(CSV[[#This Row],[dlon]]/2)*SIN(CSV[[#This Row],[dlon]]/2)</f>
        <v>2.697097958898237E-15</v>
      </c>
      <c r="N1011" s="2">
        <f>SIN(CSV[[#This Row],[dlat]]/2)*SIN(CSV[[#This Row],[dlat]]/2)</f>
        <v>2.3518362479737744E-13</v>
      </c>
      <c r="O1011" s="2">
        <f>COS(RADIANS(CSV[[#This Row],[lat]]))</f>
        <v>0.99321520239395089</v>
      </c>
      <c r="P1011" s="2">
        <f>CSV[[#This Row],[sindlon]]+CSV[[#This Row],[cosradlat]]*O1010*CSV[[#This Row],[sindlat]]</f>
        <v>2.347002288344004E-13</v>
      </c>
      <c r="Q1011" s="2">
        <f>2*ASIN(SQRT(CSV[[#This Row],[Columna1]]))*6367445</f>
        <v>6.1695282123616444</v>
      </c>
      <c r="R1011" s="2" t="e" vm="1">
        <f ca="1">_xlfn.CONCAT(CSV[[#This Row],[lon]],",",CSV[[#This Row],[lat]],";",CSV[[#This Row],[alt]])</f>
        <v>#NAME?</v>
      </c>
    </row>
    <row r="1012" spans="1:18" x14ac:dyDescent="0.25">
      <c r="A1012">
        <v>42.503961939364672</v>
      </c>
      <c r="B1012">
        <v>-6.6782094351947308</v>
      </c>
      <c r="C1012">
        <v>617.20001220703125</v>
      </c>
      <c r="D1012" s="1">
        <v>42854.379571759258</v>
      </c>
      <c r="E1012" s="1">
        <f>CSV[[#This Row],[Column4]]-D1011</f>
        <v>2.314814628334716E-5</v>
      </c>
      <c r="F1012">
        <f>CSV[[#This Row],[alt]]-C1011</f>
        <v>0</v>
      </c>
      <c r="G1012">
        <f>IF(CSV[[#This Row],[Altura]]&gt;0,CSV[[#This Row],[Altura]],0)</f>
        <v>0</v>
      </c>
      <c r="H1012">
        <f>IF(CSV[[#This Row],[Altura]]&lt;=0,CSV[[#This Row],[Altura]],0)</f>
        <v>0</v>
      </c>
      <c r="I1012" s="2">
        <f>RADIANS(CSV[[#This Row],[lon]])-RADIANS(A1011)</f>
        <v>-4.4326417802942331E-7</v>
      </c>
      <c r="J1012" s="2">
        <f>RADIANS(CSV[[#This Row],[lat]])-RADIANS(B1011)</f>
        <v>-2.173896265791897E-6</v>
      </c>
      <c r="K1012" s="2">
        <f>RADIANS(CSV[[#This Row],[lon]])</f>
        <v>0.74183408098426795</v>
      </c>
      <c r="L1012" s="2">
        <f>RADIANS(CSV[[#This Row],[lat]])</f>
        <v>-0.11655674278189894</v>
      </c>
      <c r="M1012" s="2">
        <f>SIN(CSV[[#This Row],[dlon]]/2)*SIN(CSV[[#This Row],[dlon]]/2)</f>
        <v>4.9120782881024258E-14</v>
      </c>
      <c r="N1012" s="2">
        <f>SIN(CSV[[#This Row],[dlat]]/2)*SIN(CSV[[#This Row],[dlat]]/2)</f>
        <v>1.181456243605523E-12</v>
      </c>
      <c r="O1012" s="2">
        <f>COS(RADIANS(CSV[[#This Row],[lat]]))</f>
        <v>0.99321494958736001</v>
      </c>
      <c r="P1012" s="2">
        <f>CSV[[#This Row],[sindlon]]+CSV[[#This Row],[cosradlat]]*O1011*CSV[[#This Row],[sindlat]]</f>
        <v>1.2145992333872255E-12</v>
      </c>
      <c r="Q1012" s="2">
        <f>2*ASIN(SQRT(CSV[[#This Row],[Columna1]]))*6367445</f>
        <v>14.034976808946711</v>
      </c>
      <c r="R1012" s="2" t="e" vm="1">
        <f ca="1">_xlfn.CONCAT(CSV[[#This Row],[lon]],",",CSV[[#This Row],[lat]],";",CSV[[#This Row],[alt]])</f>
        <v>#NAME?</v>
      </c>
    </row>
    <row r="1013" spans="1:18" x14ac:dyDescent="0.25">
      <c r="A1013">
        <v>42.503953725099564</v>
      </c>
      <c r="B1013">
        <v>-6.6782633308321238</v>
      </c>
      <c r="C1013">
        <v>617.4000244140625</v>
      </c>
      <c r="D1013" s="1">
        <v>42854.379583333335</v>
      </c>
      <c r="E1013" s="1">
        <f>CSV[[#This Row],[Column4]]-D1012</f>
        <v>1.1574076779652387E-5</v>
      </c>
      <c r="F1013">
        <f>CSV[[#This Row],[alt]]-C1012</f>
        <v>0.20001220703125</v>
      </c>
      <c r="G1013">
        <f>IF(CSV[[#This Row],[Altura]]&gt;0,CSV[[#This Row],[Altura]],0)</f>
        <v>0.20001220703125</v>
      </c>
      <c r="H1013">
        <f>IF(CSV[[#This Row],[Altura]]&lt;=0,CSV[[#This Row],[Altura]],0)</f>
        <v>0</v>
      </c>
      <c r="I1013" s="2">
        <f>RADIANS(CSV[[#This Row],[lon]])-RADIANS(A1012)</f>
        <v>-1.4336597176090038E-7</v>
      </c>
      <c r="J1013" s="2">
        <f>RADIANS(CSV[[#This Row],[lat]])-RADIANS(B1012)</f>
        <v>-9.4065632495754503E-7</v>
      </c>
      <c r="K1013" s="2">
        <f>RADIANS(CSV[[#This Row],[lon]])</f>
        <v>0.74183393761829619</v>
      </c>
      <c r="L1013" s="2">
        <f>RADIANS(CSV[[#This Row],[lat]])</f>
        <v>-0.1165576834382239</v>
      </c>
      <c r="M1013" s="2">
        <f>SIN(CSV[[#This Row],[dlon]]/2)*SIN(CSV[[#This Row],[dlon]]/2)</f>
        <v>5.138450464736812E-15</v>
      </c>
      <c r="N1013" s="2">
        <f>SIN(CSV[[#This Row],[dlat]]/2)*SIN(CSV[[#This Row],[dlat]]/2)</f>
        <v>2.212085804206423E-13</v>
      </c>
      <c r="O1013" s="2">
        <f>COS(RADIANS(CSV[[#This Row],[lat]]))</f>
        <v>0.99321484019516626</v>
      </c>
      <c r="P1013" s="2">
        <f>CSV[[#This Row],[sindlon]]+CSV[[#This Row],[cosradlat]]*O1012*CSV[[#This Row],[sindlat]]</f>
        <v>2.2335536787065947E-13</v>
      </c>
      <c r="Q1013" s="2">
        <f>2*ASIN(SQRT(CSV[[#This Row],[Columna1]]))*6367445</f>
        <v>6.0185710965471246</v>
      </c>
      <c r="R1013" s="2" t="e" vm="1">
        <f ca="1">_xlfn.CONCAT(CSV[[#This Row],[lon]],",",CSV[[#This Row],[lat]],";",CSV[[#This Row],[alt]])</f>
        <v>#NAME?</v>
      </c>
    </row>
    <row r="1014" spans="1:18" x14ac:dyDescent="0.25">
      <c r="A1014">
        <v>42.503934111446142</v>
      </c>
      <c r="B1014">
        <v>-6.6783884726464748</v>
      </c>
      <c r="C1014">
        <v>618.5999755859375</v>
      </c>
      <c r="D1014" s="1">
        <v>42854.379618055558</v>
      </c>
      <c r="E1014" s="1">
        <f>CSV[[#This Row],[Column4]]-D1013</f>
        <v>3.4722223062999547E-5</v>
      </c>
      <c r="F1014">
        <f>CSV[[#This Row],[alt]]-C1013</f>
        <v>1.199951171875</v>
      </c>
      <c r="G1014">
        <f>IF(CSV[[#This Row],[Altura]]&gt;0,CSV[[#This Row],[Altura]],0)</f>
        <v>1.199951171875</v>
      </c>
      <c r="H1014">
        <f>IF(CSV[[#This Row],[Altura]]&lt;=0,CSV[[#This Row],[Altura]],0)</f>
        <v>0</v>
      </c>
      <c r="I1014" s="2">
        <f>RADIANS(CSV[[#This Row],[lon]])-RADIANS(A1013)</f>
        <v>-3.4232283052659795E-7</v>
      </c>
      <c r="J1014" s="2">
        <f>RADIANS(CSV[[#This Row],[lat]])-RADIANS(B1013)</f>
        <v>-2.1841366923541772E-6</v>
      </c>
      <c r="K1014" s="2">
        <f>RADIANS(CSV[[#This Row],[lon]])</f>
        <v>0.74183359529546566</v>
      </c>
      <c r="L1014" s="2">
        <f>RADIANS(CSV[[#This Row],[lat]])</f>
        <v>-0.11655986757491625</v>
      </c>
      <c r="M1014" s="2">
        <f>SIN(CSV[[#This Row],[dlon]]/2)*SIN(CSV[[#This Row],[dlon]]/2)</f>
        <v>2.9296230074935187E-14</v>
      </c>
      <c r="N1014" s="2">
        <f>SIN(CSV[[#This Row],[dlat]]/2)*SIN(CSV[[#This Row],[dlat]]/2)</f>
        <v>1.1926132727214874E-12</v>
      </c>
      <c r="O1014" s="2">
        <f>COS(RADIANS(CSV[[#This Row],[lat]]))</f>
        <v>0.99321458619092884</v>
      </c>
      <c r="P1014" s="2">
        <f>CSV[[#This Row],[sindlon]]+CSV[[#This Row],[cosradlat]]*O1013*CSV[[#This Row],[sindlat]]</f>
        <v>1.2057799646406908E-12</v>
      </c>
      <c r="Q1014" s="2">
        <f>2*ASIN(SQRT(CSV[[#This Row],[Columna1]]))*6367445</f>
        <v>13.983929624639167</v>
      </c>
      <c r="R1014" s="2" t="e" vm="1">
        <f ca="1">_xlfn.CONCAT(CSV[[#This Row],[lon]],",",CSV[[#This Row],[lat]],";",CSV[[#This Row],[alt]])</f>
        <v>#NAME?</v>
      </c>
    </row>
    <row r="1015" spans="1:18" x14ac:dyDescent="0.25">
      <c r="A1015">
        <v>42.503926064819098</v>
      </c>
      <c r="B1015">
        <v>-6.6784195695072412</v>
      </c>
      <c r="C1015">
        <v>619</v>
      </c>
      <c r="D1015" s="1">
        <v>42854.379629629628</v>
      </c>
      <c r="E1015" s="1">
        <f>CSV[[#This Row],[Column4]]-D1014</f>
        <v>1.1574069503694773E-5</v>
      </c>
      <c r="F1015">
        <f>CSV[[#This Row],[alt]]-C1014</f>
        <v>0.4000244140625</v>
      </c>
      <c r="G1015">
        <f>IF(CSV[[#This Row],[Altura]]&gt;0,CSV[[#This Row],[Altura]],0)</f>
        <v>0.4000244140625</v>
      </c>
      <c r="H1015">
        <f>IF(CSV[[#This Row],[Altura]]&lt;=0,CSV[[#This Row],[Altura]],0)</f>
        <v>0</v>
      </c>
      <c r="I1015" s="2">
        <f>RADIANS(CSV[[#This Row],[lon]])-RADIANS(A1014)</f>
        <v>-1.4044013563196955E-7</v>
      </c>
      <c r="J1015" s="2">
        <f>RADIANS(CSV[[#This Row],[lat]])-RADIANS(B1014)</f>
        <v>-5.4274260741227209E-7</v>
      </c>
      <c r="K1015" s="2">
        <f>RADIANS(CSV[[#This Row],[lon]])</f>
        <v>0.74183345485533003</v>
      </c>
      <c r="L1015" s="2">
        <f>RADIANS(CSV[[#This Row],[lat]])</f>
        <v>-0.11656041031752366</v>
      </c>
      <c r="M1015" s="2">
        <f>SIN(CSV[[#This Row],[dlon]]/2)*SIN(CSV[[#This Row],[dlon]]/2)</f>
        <v>4.9308579240814939E-15</v>
      </c>
      <c r="N1015" s="2">
        <f>SIN(CSV[[#This Row],[dlat]]/2)*SIN(CSV[[#This Row],[dlat]]/2)</f>
        <v>7.3642384475166115E-14</v>
      </c>
      <c r="O1015" s="2">
        <f>COS(RADIANS(CSV[[#This Row],[lat]]))</f>
        <v>0.99321452307192726</v>
      </c>
      <c r="P1015" s="2">
        <f>CSV[[#This Row],[sindlon]]+CSV[[#This Row],[cosradlat]]*O1014*CSV[[#This Row],[sindlat]]</f>
        <v>7.7577240308377063E-14</v>
      </c>
      <c r="Q1015" s="2">
        <f>2*ASIN(SQRT(CSV[[#This Row],[Columna1]]))*6367445</f>
        <v>3.5470095772180401</v>
      </c>
      <c r="R1015" s="2" t="e" vm="1">
        <f ca="1">_xlfn.CONCAT(CSV[[#This Row],[lon]],",",CSV[[#This Row],[lat]],";",CSV[[#This Row],[alt]])</f>
        <v>#NAME?</v>
      </c>
    </row>
    <row r="1016" spans="1:18" x14ac:dyDescent="0.25">
      <c r="A1016">
        <v>42.503926986828446</v>
      </c>
      <c r="B1016">
        <v>-6.6784522589296103</v>
      </c>
      <c r="C1016">
        <v>619.5999755859375</v>
      </c>
      <c r="D1016" s="1">
        <v>42854.379641203705</v>
      </c>
      <c r="E1016" s="1">
        <f>CSV[[#This Row],[Column4]]-D1015</f>
        <v>1.1574076779652387E-5</v>
      </c>
      <c r="F1016">
        <f>CSV[[#This Row],[alt]]-C1015</f>
        <v>0.5999755859375</v>
      </c>
      <c r="G1016">
        <f>IF(CSV[[#This Row],[Altura]]&gt;0,CSV[[#This Row],[Altura]],0)</f>
        <v>0.5999755859375</v>
      </c>
      <c r="H1016">
        <f>IF(CSV[[#This Row],[Altura]]&lt;=0,CSV[[#This Row],[Altura]],0)</f>
        <v>0</v>
      </c>
      <c r="I1016" s="2">
        <f>RADIANS(CSV[[#This Row],[lon]])-RADIANS(A1015)</f>
        <v>1.6092098875652994E-8</v>
      </c>
      <c r="J1016" s="2">
        <f>RADIANS(CSV[[#This Row],[lat]])-RADIANS(B1015)</f>
        <v>-5.7053805091467069E-7</v>
      </c>
      <c r="K1016" s="2">
        <f>RADIANS(CSV[[#This Row],[lon]])</f>
        <v>0.74183347094742891</v>
      </c>
      <c r="L1016" s="2">
        <f>RADIANS(CSV[[#This Row],[lat]])</f>
        <v>-0.11656098085557458</v>
      </c>
      <c r="M1016" s="2">
        <f>SIN(CSV[[#This Row],[dlon]]/2)*SIN(CSV[[#This Row],[dlon]]/2)</f>
        <v>6.4738911555948083E-17</v>
      </c>
      <c r="N1016" s="2">
        <f>SIN(CSV[[#This Row],[dlat]]/2)*SIN(CSV[[#This Row],[dlat]]/2)</f>
        <v>8.1378416885375636E-14</v>
      </c>
      <c r="O1016" s="2">
        <f>COS(RADIANS(CSV[[#This Row],[lat]]))</f>
        <v>0.99321445672010067</v>
      </c>
      <c r="P1016" s="2">
        <f>CSV[[#This Row],[sindlon]]+CSV[[#This Row],[cosradlat]]*O1015*CSV[[#This Row],[sindlat]]</f>
        <v>8.0342514575328782E-14</v>
      </c>
      <c r="Q1016" s="2">
        <f>2*ASIN(SQRT(CSV[[#This Row],[Columna1]]))*6367445</f>
        <v>3.6096733919070862</v>
      </c>
      <c r="R1016" s="2" t="e" vm="1">
        <f ca="1">_xlfn.CONCAT(CSV[[#This Row],[lon]],",",CSV[[#This Row],[lat]],";",CSV[[#This Row],[alt]])</f>
        <v>#NAME?</v>
      </c>
    </row>
    <row r="1017" spans="1:18" x14ac:dyDescent="0.25">
      <c r="A1017">
        <v>42.503934362903237</v>
      </c>
      <c r="B1017">
        <v>-6.67856365442276</v>
      </c>
      <c r="C1017">
        <v>620.79998779296875</v>
      </c>
      <c r="D1017" s="1">
        <v>42854.379675925928</v>
      </c>
      <c r="E1017" s="1">
        <f>CSV[[#This Row],[Column4]]-D1016</f>
        <v>3.4722223062999547E-5</v>
      </c>
      <c r="F1017">
        <f>CSV[[#This Row],[alt]]-C1016</f>
        <v>1.20001220703125</v>
      </c>
      <c r="G1017">
        <f>IF(CSV[[#This Row],[Altura]]&gt;0,CSV[[#This Row],[Altura]],0)</f>
        <v>1.20001220703125</v>
      </c>
      <c r="H1017">
        <f>IF(CSV[[#This Row],[Altura]]&lt;=0,CSV[[#This Row],[Altura]],0)</f>
        <v>0</v>
      </c>
      <c r="I1017" s="2">
        <f>RADIANS(CSV[[#This Row],[lon]])-RADIANS(A1016)</f>
        <v>1.2873679100522395E-7</v>
      </c>
      <c r="J1017" s="2">
        <f>RADIANS(CSV[[#This Row],[lat]])-RADIANS(B1016)</f>
        <v>-1.9442181273393588E-6</v>
      </c>
      <c r="K1017" s="2">
        <f>RADIANS(CSV[[#This Row],[lon]])</f>
        <v>0.74183359968421991</v>
      </c>
      <c r="L1017" s="2">
        <f>RADIANS(CSV[[#This Row],[lat]])</f>
        <v>-0.11656292507370192</v>
      </c>
      <c r="M1017" s="2">
        <f>SIN(CSV[[#This Row],[dlon]]/2)*SIN(CSV[[#This Row],[dlon]]/2)</f>
        <v>4.1432903395806726E-15</v>
      </c>
      <c r="N1017" s="2">
        <f>SIN(CSV[[#This Row],[dlat]]/2)*SIN(CSV[[#This Row],[dlat]]/2)</f>
        <v>9.4499603166844317E-13</v>
      </c>
      <c r="O1017" s="2">
        <f>COS(RADIANS(CSV[[#This Row],[lat]]))</f>
        <v>0.99321423061106373</v>
      </c>
      <c r="P1017" s="2">
        <f>CSV[[#This Row],[sindlon]]+CSV[[#This Row],[cosradlat]]*O1016*CSV[[#This Row],[sindlat]]</f>
        <v>9.3635799785834308E-13</v>
      </c>
      <c r="Q1017" s="2">
        <f>2*ASIN(SQRT(CSV[[#This Row],[Columna1]]))*6367445</f>
        <v>12.322991819781036</v>
      </c>
      <c r="R1017" s="2" t="e" vm="1">
        <f ca="1">_xlfn.CONCAT(CSV[[#This Row],[lon]],",",CSV[[#This Row],[lat]],";",CSV[[#This Row],[alt]])</f>
        <v>#NAME?</v>
      </c>
    </row>
    <row r="1018" spans="1:18" x14ac:dyDescent="0.25">
      <c r="A1018">
        <v>42.503914162516594</v>
      </c>
      <c r="B1018">
        <v>-6.6787176299840212</v>
      </c>
      <c r="C1018">
        <v>621</v>
      </c>
      <c r="D1018" s="1">
        <v>42854.379710648151</v>
      </c>
      <c r="E1018" s="1">
        <f>CSV[[#This Row],[Column4]]-D1017</f>
        <v>3.4722223062999547E-5</v>
      </c>
      <c r="F1018">
        <f>CSV[[#This Row],[alt]]-C1017</f>
        <v>0.20001220703125</v>
      </c>
      <c r="G1018">
        <f>IF(CSV[[#This Row],[Altura]]&gt;0,CSV[[#This Row],[Altura]],0)</f>
        <v>0.20001220703125</v>
      </c>
      <c r="H1018">
        <f>IF(CSV[[#This Row],[Altura]]&lt;=0,CSV[[#This Row],[Altura]],0)</f>
        <v>0</v>
      </c>
      <c r="I1018" s="2">
        <f>RADIANS(CSV[[#This Row],[lon]])-RADIANS(A1017)</f>
        <v>-3.525632571443893E-7</v>
      </c>
      <c r="J1018" s="2">
        <f>RADIANS(CSV[[#This Row],[lat]])-RADIANS(B1017)</f>
        <v>-2.6873805116095495E-6</v>
      </c>
      <c r="K1018" s="2">
        <f>RADIANS(CSV[[#This Row],[lon]])</f>
        <v>0.74183324712096277</v>
      </c>
      <c r="L1018" s="2">
        <f>RADIANS(CSV[[#This Row],[lat]])</f>
        <v>-0.11656561245421353</v>
      </c>
      <c r="M1018" s="2">
        <f>SIN(CSV[[#This Row],[dlon]]/2)*SIN(CSV[[#This Row],[dlon]]/2)</f>
        <v>3.1075212572064872E-14</v>
      </c>
      <c r="N1018" s="2">
        <f>SIN(CSV[[#This Row],[dlat]]/2)*SIN(CSV[[#This Row],[dlat]]/2)</f>
        <v>1.8055035035436146E-12</v>
      </c>
      <c r="O1018" s="2">
        <f>COS(RADIANS(CSV[[#This Row],[lat]]))</f>
        <v>0.99321391806741</v>
      </c>
      <c r="P1018" s="2">
        <f>CSV[[#This Row],[sindlon]]+CSV[[#This Row],[cosradlat]]*O1017*CSV[[#This Row],[sindlat]]</f>
        <v>1.8121578322514415E-12</v>
      </c>
      <c r="Q1018" s="2">
        <f>2*ASIN(SQRT(CSV[[#This Row],[Columna1]]))*6367445</f>
        <v>17.143251963077393</v>
      </c>
      <c r="R1018" s="2" t="e" vm="1">
        <f ca="1">_xlfn.CONCAT(CSV[[#This Row],[lon]],",",CSV[[#This Row],[lat]],";",CSV[[#This Row],[alt]])</f>
        <v>#NAME?</v>
      </c>
    </row>
    <row r="1019" spans="1:18" x14ac:dyDescent="0.25">
      <c r="A1019">
        <v>42.503896979615092</v>
      </c>
      <c r="B1019">
        <v>-6.6788456216454506</v>
      </c>
      <c r="C1019">
        <v>620.5999755859375</v>
      </c>
      <c r="D1019" s="1">
        <v>42854.379733796297</v>
      </c>
      <c r="E1019" s="1">
        <f>CSV[[#This Row],[Column4]]-D1018</f>
        <v>2.314814628334716E-5</v>
      </c>
      <c r="F1019">
        <f>CSV[[#This Row],[alt]]-C1018</f>
        <v>-0.4000244140625</v>
      </c>
      <c r="G1019">
        <f>IF(CSV[[#This Row],[Altura]]&gt;0,CSV[[#This Row],[Altura]],0)</f>
        <v>0</v>
      </c>
      <c r="H1019">
        <f>IF(CSV[[#This Row],[Altura]]&lt;=0,CSV[[#This Row],[Altura]],0)</f>
        <v>-0.4000244140625</v>
      </c>
      <c r="I1019" s="2">
        <f>RADIANS(CSV[[#This Row],[lon]])-RADIANS(A1018)</f>
        <v>-2.9989820626852293E-7</v>
      </c>
      <c r="J1019" s="2">
        <f>RADIANS(CSV[[#This Row],[lat]])-RADIANS(B1018)</f>
        <v>-2.2338759070456016E-6</v>
      </c>
      <c r="K1019" s="2">
        <f>RADIANS(CSV[[#This Row],[lon]])</f>
        <v>0.7418329472227565</v>
      </c>
      <c r="L1019" s="2">
        <f>RADIANS(CSV[[#This Row],[lat]])</f>
        <v>-0.11656784633012057</v>
      </c>
      <c r="M1019" s="2">
        <f>SIN(CSV[[#This Row],[dlon]]/2)*SIN(CSV[[#This Row],[dlon]]/2)</f>
        <v>2.2484733530769216E-14</v>
      </c>
      <c r="N1019" s="2">
        <f>SIN(CSV[[#This Row],[dlat]]/2)*SIN(CSV[[#This Row],[dlat]]/2)</f>
        <v>1.2475503920191834E-12</v>
      </c>
      <c r="O1019" s="2">
        <f>COS(RADIANS(CSV[[#This Row],[lat]]))</f>
        <v>0.99321365826110186</v>
      </c>
      <c r="P1019" s="2">
        <f>CSV[[#This Row],[sindlon]]+CSV[[#This Row],[cosradlat]]*O1018*CSV[[#This Row],[sindlat]]</f>
        <v>1.2531602961057751E-12</v>
      </c>
      <c r="Q1019" s="2">
        <f>2*ASIN(SQRT(CSV[[#This Row],[Columna1]]))*6367445</f>
        <v>14.256027069964052</v>
      </c>
      <c r="R1019" s="2" t="e" vm="1">
        <f ca="1">_xlfn.CONCAT(CSV[[#This Row],[lon]],",",CSV[[#This Row],[lat]],";",CSV[[#This Row],[alt]])</f>
        <v>#NAME?</v>
      </c>
    </row>
    <row r="1020" spans="1:18" x14ac:dyDescent="0.25">
      <c r="A1020">
        <v>42.503883987665176</v>
      </c>
      <c r="B1020">
        <v>-6.679154746234417</v>
      </c>
      <c r="C1020">
        <v>621.20001220703125</v>
      </c>
      <c r="D1020" s="1">
        <v>42854.379791666666</v>
      </c>
      <c r="E1020" s="1">
        <f>CSV[[#This Row],[Column4]]-D1019</f>
        <v>5.7870369346346706E-5</v>
      </c>
      <c r="F1020">
        <f>CSV[[#This Row],[alt]]-C1019</f>
        <v>0.60003662109375</v>
      </c>
      <c r="G1020">
        <f>IF(CSV[[#This Row],[Altura]]&gt;0,CSV[[#This Row],[Altura]],0)</f>
        <v>0.60003662109375</v>
      </c>
      <c r="H1020">
        <f>IF(CSV[[#This Row],[Altura]]&lt;=0,CSV[[#This Row],[Altura]],0)</f>
        <v>0</v>
      </c>
      <c r="I1020" s="2">
        <f>RADIANS(CSV[[#This Row],[lon]])-RADIANS(A1019)</f>
        <v>-2.2675230226809617E-7</v>
      </c>
      <c r="J1020" s="2">
        <f>RADIANS(CSV[[#This Row],[lat]])-RADIANS(B1019)</f>
        <v>-5.3952418763436594E-6</v>
      </c>
      <c r="K1020" s="2">
        <f>RADIANS(CSV[[#This Row],[lon]])</f>
        <v>0.74183272047045423</v>
      </c>
      <c r="L1020" s="2">
        <f>RADIANS(CSV[[#This Row],[lat]])</f>
        <v>-0.11657324157199692</v>
      </c>
      <c r="M1020" s="2">
        <f>SIN(CSV[[#This Row],[dlon]]/2)*SIN(CSV[[#This Row],[dlon]]/2)</f>
        <v>1.285415164597046E-14</v>
      </c>
      <c r="N1020" s="2">
        <f>SIN(CSV[[#This Row],[dlat]]/2)*SIN(CSV[[#This Row],[dlat]]/2)</f>
        <v>7.277158726045411E-12</v>
      </c>
      <c r="O1020" s="2">
        <f>COS(RADIANS(CSV[[#This Row],[lat]]))</f>
        <v>0.99321303075823497</v>
      </c>
      <c r="P1020" s="2">
        <f>CSV[[#This Row],[sindlon]]+CSV[[#This Row],[cosradlat]]*O1019*CSV[[#This Row],[sindlat]]</f>
        <v>7.191572915664219E-12</v>
      </c>
      <c r="Q1020" s="2">
        <f>2*ASIN(SQRT(CSV[[#This Row],[Columna1]]))*6367445</f>
        <v>34.151292289257597</v>
      </c>
      <c r="R1020" s="2" t="e" vm="1">
        <f ca="1">_xlfn.CONCAT(CSV[[#This Row],[lon]],",",CSV[[#This Row],[lat]],";",CSV[[#This Row],[alt]])</f>
        <v>#NAME?</v>
      </c>
    </row>
    <row r="1021" spans="1:18" x14ac:dyDescent="0.25">
      <c r="A1021">
        <v>42.503882814198732</v>
      </c>
      <c r="B1021">
        <v>-6.6792057920247316</v>
      </c>
      <c r="C1021">
        <v>621.79998779296875</v>
      </c>
      <c r="D1021" s="1">
        <v>42854.379803240743</v>
      </c>
      <c r="E1021" s="1">
        <f>CSV[[#This Row],[Column4]]-D1020</f>
        <v>1.1574076779652387E-5</v>
      </c>
      <c r="F1021">
        <f>CSV[[#This Row],[alt]]-C1020</f>
        <v>0.5999755859375</v>
      </c>
      <c r="G1021">
        <f>IF(CSV[[#This Row],[Altura]]&gt;0,CSV[[#This Row],[Altura]],0)</f>
        <v>0.5999755859375</v>
      </c>
      <c r="H1021">
        <f>IF(CSV[[#This Row],[Altura]]&lt;=0,CSV[[#This Row],[Altura]],0)</f>
        <v>0</v>
      </c>
      <c r="I1021" s="2">
        <f>RADIANS(CSV[[#This Row],[lon]])-RADIANS(A1020)</f>
        <v>-2.0480853124560383E-8</v>
      </c>
      <c r="J1021" s="2">
        <f>RADIANS(CSV[[#This Row],[lat]])-RADIANS(B1020)</f>
        <v>-8.9091711026612064E-7</v>
      </c>
      <c r="K1021" s="2">
        <f>RADIANS(CSV[[#This Row],[lon]])</f>
        <v>0.74183269998960111</v>
      </c>
      <c r="L1021" s="2">
        <f>RADIANS(CSV[[#This Row],[lat]])</f>
        <v>-0.11657413248910718</v>
      </c>
      <c r="M1021" s="2">
        <f>SIN(CSV[[#This Row],[dlon]]/2)*SIN(CSV[[#This Row],[dlon]]/2)</f>
        <v>1.048663361774537E-16</v>
      </c>
      <c r="N1021" s="2">
        <f>SIN(CSV[[#This Row],[dlat]]/2)*SIN(CSV[[#This Row],[dlat]]/2)</f>
        <v>1.9843332434122064E-13</v>
      </c>
      <c r="O1021" s="2">
        <f>COS(RADIANS(CSV[[#This Row],[lat]]))</f>
        <v>0.99321292713581011</v>
      </c>
      <c r="P1021" s="2">
        <f>CSV[[#This Row],[sindlon]]+CSV[[#This Row],[cosradlat]]*O1020*CSV[[#This Row],[sindlat]]</f>
        <v>1.9585378894171324E-13</v>
      </c>
      <c r="Q1021" s="2">
        <f>2*ASIN(SQRT(CSV[[#This Row],[Columna1]]))*6367445</f>
        <v>5.6358728548895591</v>
      </c>
      <c r="R1021" s="2" t="e" vm="1">
        <f ca="1">_xlfn.CONCAT(CSV[[#This Row],[lon]],",",CSV[[#This Row],[lat]],";",CSV[[#This Row],[alt]])</f>
        <v>#NAME?</v>
      </c>
    </row>
    <row r="1022" spans="1:18" x14ac:dyDescent="0.25">
      <c r="A1022">
        <v>42.503880970180035</v>
      </c>
      <c r="B1022">
        <v>-6.6792486235499382</v>
      </c>
      <c r="C1022">
        <v>622.4000244140625</v>
      </c>
      <c r="D1022" s="1">
        <v>42854.379814814813</v>
      </c>
      <c r="E1022" s="1">
        <f>CSV[[#This Row],[Column4]]-D1021</f>
        <v>1.1574069503694773E-5</v>
      </c>
      <c r="F1022">
        <f>CSV[[#This Row],[alt]]-C1021</f>
        <v>0.60003662109375</v>
      </c>
      <c r="G1022">
        <f>IF(CSV[[#This Row],[Altura]]&gt;0,CSV[[#This Row],[Altura]],0)</f>
        <v>0.60003662109375</v>
      </c>
      <c r="H1022">
        <f>IF(CSV[[#This Row],[Altura]]&lt;=0,CSV[[#This Row],[Altura]],0)</f>
        <v>0</v>
      </c>
      <c r="I1022" s="2">
        <f>RADIANS(CSV[[#This Row],[lon]])-RADIANS(A1021)</f>
        <v>-3.2184197751305987E-8</v>
      </c>
      <c r="J1022" s="2">
        <f>RADIANS(CSV[[#This Row],[lat]])-RADIANS(B1021)</f>
        <v>-7.4755113850522026E-7</v>
      </c>
      <c r="K1022" s="2">
        <f>RADIANS(CSV[[#This Row],[lon]])</f>
        <v>0.74183266780540336</v>
      </c>
      <c r="L1022" s="2">
        <f>RADIANS(CSV[[#This Row],[lat]])</f>
        <v>-0.11657488004024569</v>
      </c>
      <c r="M1022" s="2">
        <f>SIN(CSV[[#This Row],[dlon]]/2)*SIN(CSV[[#This Row],[dlon]]/2)</f>
        <v>2.5895564622379233E-16</v>
      </c>
      <c r="N1022" s="2">
        <f>SIN(CSV[[#This Row],[dlat]]/2)*SIN(CSV[[#This Row],[dlat]]/2)</f>
        <v>1.3970817617010627E-13</v>
      </c>
      <c r="O1022" s="2">
        <f>COS(RADIANS(CSV[[#This Row],[lat]]))</f>
        <v>0.99321284018764988</v>
      </c>
      <c r="P1022" s="2">
        <f>CSV[[#This Row],[sindlon]]+CSV[[#This Row],[cosradlat]]*O1021*CSV[[#This Row],[sindlat]]</f>
        <v>1.3807713617607861E-13</v>
      </c>
      <c r="Q1022" s="2">
        <f>2*ASIN(SQRT(CSV[[#This Row],[Columna1]]))*6367445</f>
        <v>4.7321236420186032</v>
      </c>
      <c r="R1022" s="2" t="e" vm="1">
        <f ca="1">_xlfn.CONCAT(CSV[[#This Row],[lon]],",",CSV[[#This Row],[lat]],";",CSV[[#This Row],[alt]])</f>
        <v>#NAME?</v>
      </c>
    </row>
    <row r="1023" spans="1:18" x14ac:dyDescent="0.25">
      <c r="A1023">
        <v>42.50389588996768</v>
      </c>
      <c r="B1023">
        <v>-6.6793254856020212</v>
      </c>
      <c r="C1023">
        <v>623</v>
      </c>
      <c r="D1023" s="1">
        <v>42854.379837962966</v>
      </c>
      <c r="E1023" s="1">
        <f>CSV[[#This Row],[Column4]]-D1022</f>
        <v>2.3148153559304774E-5</v>
      </c>
      <c r="F1023">
        <f>CSV[[#This Row],[alt]]-C1022</f>
        <v>0.5999755859375</v>
      </c>
      <c r="G1023">
        <f>IF(CSV[[#This Row],[Altura]]&gt;0,CSV[[#This Row],[Altura]],0)</f>
        <v>0.5999755859375</v>
      </c>
      <c r="H1023">
        <f>IF(CSV[[#This Row],[Altura]]&lt;=0,CSV[[#This Row],[Altura]],0)</f>
        <v>0</v>
      </c>
      <c r="I1023" s="2">
        <f>RADIANS(CSV[[#This Row],[lon]])-RADIANS(A1022)</f>
        <v>2.6039941813937872E-7</v>
      </c>
      <c r="J1023" s="2">
        <f>RADIANS(CSV[[#This Row],[lat]])-RADIANS(B1022)</f>
        <v>-1.3414958786872599E-6</v>
      </c>
      <c r="K1023" s="2">
        <f>RADIANS(CSV[[#This Row],[lon]])</f>
        <v>0.7418329282048215</v>
      </c>
      <c r="L1023" s="2">
        <f>RADIANS(CSV[[#This Row],[lat]])</f>
        <v>-0.11657622153612437</v>
      </c>
      <c r="M1023" s="2">
        <f>SIN(CSV[[#This Row],[dlon]]/2)*SIN(CSV[[#This Row],[dlon]]/2)</f>
        <v>1.6951964241831652E-14</v>
      </c>
      <c r="N1023" s="2">
        <f>SIN(CSV[[#This Row],[dlat]]/2)*SIN(CSV[[#This Row],[dlat]]/2)</f>
        <v>4.4990279813365843E-13</v>
      </c>
      <c r="O1023" s="2">
        <f>COS(RADIANS(CSV[[#This Row],[lat]]))</f>
        <v>0.99321268415599817</v>
      </c>
      <c r="P1023" s="2">
        <f>CSV[[#This Row],[sindlon]]+CSV[[#This Row],[cosradlat]]*O1022*CSV[[#This Row],[sindlat]]</f>
        <v>4.6076829328553939E-13</v>
      </c>
      <c r="Q1023" s="2">
        <f>2*ASIN(SQRT(CSV[[#This Row],[Columna1]]))*6367445</f>
        <v>8.6444325753038438</v>
      </c>
      <c r="R1023" s="2" t="e" vm="1">
        <f ca="1">_xlfn.CONCAT(CSV[[#This Row],[lon]],",",CSV[[#This Row],[lat]],";",CSV[[#This Row],[alt]])</f>
        <v>#NAME?</v>
      </c>
    </row>
    <row r="1024" spans="1:18" x14ac:dyDescent="0.25">
      <c r="A1024">
        <v>42.503893375396729</v>
      </c>
      <c r="B1024">
        <v>-6.6793842427432537</v>
      </c>
      <c r="C1024">
        <v>623.4000244140625</v>
      </c>
      <c r="D1024" s="1">
        <v>42854.379849537036</v>
      </c>
      <c r="E1024" s="1">
        <f>CSV[[#This Row],[Column4]]-D1023</f>
        <v>1.1574069503694773E-5</v>
      </c>
      <c r="F1024">
        <f>CSV[[#This Row],[alt]]-C1023</f>
        <v>0.4000244140625</v>
      </c>
      <c r="G1024">
        <f>IF(CSV[[#This Row],[Altura]]&gt;0,CSV[[#This Row],[Altura]],0)</f>
        <v>0.4000244140625</v>
      </c>
      <c r="H1024">
        <f>IF(CSV[[#This Row],[Altura]]&lt;=0,CSV[[#This Row],[Altura]],0)</f>
        <v>0</v>
      </c>
      <c r="I1024" s="2">
        <f>RADIANS(CSV[[#This Row],[lon]])-RADIANS(A1023)</f>
        <v>-4.3887542378051592E-8</v>
      </c>
      <c r="J1024" s="2">
        <f>RADIANS(CSV[[#This Row],[lat]])-RADIANS(B1023)</f>
        <v>-1.0255055735708396E-6</v>
      </c>
      <c r="K1024" s="2">
        <f>RADIANS(CSV[[#This Row],[lon]])</f>
        <v>0.74183288431727912</v>
      </c>
      <c r="L1024" s="2">
        <f>RADIANS(CSV[[#This Row],[lat]])</f>
        <v>-0.11657724704169795</v>
      </c>
      <c r="M1024" s="2">
        <f>SIN(CSV[[#This Row],[dlon]]/2)*SIN(CSV[[#This Row],[dlon]]/2)</f>
        <v>4.8152909399631849E-16</v>
      </c>
      <c r="N1024" s="2">
        <f>SIN(CSV[[#This Row],[dlat]]/2)*SIN(CSV[[#This Row],[dlat]]/2)</f>
        <v>2.6291542035619117E-13</v>
      </c>
      <c r="O1024" s="2">
        <f>COS(RADIANS(CSV[[#This Row],[lat]]))</f>
        <v>0.99321256487650711</v>
      </c>
      <c r="P1024" s="2">
        <f>CSV[[#This Row],[sindlon]]+CSV[[#This Row],[cosradlat]]*O1023*CSV[[#This Row],[sindlat]]</f>
        <v>2.5984005020342944E-13</v>
      </c>
      <c r="Q1024" s="2">
        <f>2*ASIN(SQRT(CSV[[#This Row],[Columna1]]))*6367445</f>
        <v>6.491547567050751</v>
      </c>
      <c r="R1024" s="2" t="e" vm="1">
        <f ca="1">_xlfn.CONCAT(CSV[[#This Row],[lon]],",",CSV[[#This Row],[lat]],";",CSV[[#This Row],[alt]])</f>
        <v>#NAME?</v>
      </c>
    </row>
    <row r="1025" spans="1:18" x14ac:dyDescent="0.25">
      <c r="A1025">
        <v>42.503895470872521</v>
      </c>
      <c r="B1025">
        <v>-6.6794185247272253</v>
      </c>
      <c r="C1025">
        <v>623.79998779296875</v>
      </c>
      <c r="D1025" s="1">
        <v>42854.379861111112</v>
      </c>
      <c r="E1025" s="1">
        <f>CSV[[#This Row],[Column4]]-D1024</f>
        <v>1.1574076779652387E-5</v>
      </c>
      <c r="F1025">
        <f>CSV[[#This Row],[alt]]-C1024</f>
        <v>0.39996337890625</v>
      </c>
      <c r="G1025">
        <f>IF(CSV[[#This Row],[Altura]]&gt;0,CSV[[#This Row],[Altura]],0)</f>
        <v>0.39996337890625</v>
      </c>
      <c r="H1025">
        <f>IF(CSV[[#This Row],[Altura]]&lt;=0,CSV[[#This Row],[Altura]],0)</f>
        <v>0</v>
      </c>
      <c r="I1025" s="2">
        <f>RADIANS(CSV[[#This Row],[lon]])-RADIANS(A1024)</f>
        <v>3.6572952000213377E-8</v>
      </c>
      <c r="J1025" s="2">
        <f>RADIANS(CSV[[#This Row],[lat]])-RADIANS(B1024)</f>
        <v>-5.9833349441706929E-7</v>
      </c>
      <c r="K1025" s="2">
        <f>RADIANS(CSV[[#This Row],[lon]])</f>
        <v>0.74183292089023112</v>
      </c>
      <c r="L1025" s="2">
        <f>RADIANS(CSV[[#This Row],[lat]])</f>
        <v>-0.11657784537519236</v>
      </c>
      <c r="M1025" s="2">
        <f>SIN(CSV[[#This Row],[dlon]]/2)*SIN(CSV[[#This Row],[dlon]]/2)</f>
        <v>3.343952045024779E-16</v>
      </c>
      <c r="N1025" s="2">
        <f>SIN(CSV[[#This Row],[dlat]]/2)*SIN(CSV[[#This Row],[dlat]]/2)</f>
        <v>8.9500742635332609E-14</v>
      </c>
      <c r="O1025" s="2">
        <f>COS(RADIANS(CSV[[#This Row],[lat]]))</f>
        <v>0.99321249528214173</v>
      </c>
      <c r="P1025" s="2">
        <f>CSV[[#This Row],[sindlon]]+CSV[[#This Row],[cosradlat]]*O1024*CSV[[#This Row],[sindlat]]</f>
        <v>8.8624293919456319E-14</v>
      </c>
      <c r="Q1025" s="2">
        <f>2*ASIN(SQRT(CSV[[#This Row],[Columna1]]))*6367445</f>
        <v>3.7911554479752039</v>
      </c>
      <c r="R1025" s="2" t="e" vm="1">
        <f ca="1">_xlfn.CONCAT(CSV[[#This Row],[lon]],",",CSV[[#This Row],[lat]],";",CSV[[#This Row],[alt]])</f>
        <v>#NAME?</v>
      </c>
    </row>
    <row r="1026" spans="1:18" x14ac:dyDescent="0.25">
      <c r="A1026">
        <v>42.503883233293891</v>
      </c>
      <c r="B1026">
        <v>-6.6794989909976721</v>
      </c>
      <c r="C1026">
        <v>625.5999755859375</v>
      </c>
      <c r="D1026" s="1">
        <v>42854.379884259259</v>
      </c>
      <c r="E1026" s="1">
        <f>CSV[[#This Row],[Column4]]-D1025</f>
        <v>2.314814628334716E-5</v>
      </c>
      <c r="F1026">
        <f>CSV[[#This Row],[alt]]-C1025</f>
        <v>1.79998779296875</v>
      </c>
      <c r="G1026">
        <f>IF(CSV[[#This Row],[Altura]]&gt;0,CSV[[#This Row],[Altura]],0)</f>
        <v>1.79998779296875</v>
      </c>
      <c r="H1026">
        <f>IF(CSV[[#This Row],[Altura]]&lt;=0,CSV[[#This Row],[Altura]],0)</f>
        <v>0</v>
      </c>
      <c r="I1026" s="2">
        <f>RADIANS(CSV[[#This Row],[lon]])-RADIANS(A1025)</f>
        <v>-2.1358603963239631E-7</v>
      </c>
      <c r="J1026" s="2">
        <f>RADIANS(CSV[[#This Row],[lat]])-RADIANS(B1025)</f>
        <v>-1.4044013560976509E-6</v>
      </c>
      <c r="K1026" s="2">
        <f>RADIANS(CSV[[#This Row],[lon]])</f>
        <v>0.74183270730419149</v>
      </c>
      <c r="L1026" s="2">
        <f>RADIANS(CSV[[#This Row],[lat]])</f>
        <v>-0.11657924977654846</v>
      </c>
      <c r="M1026" s="2">
        <f>SIN(CSV[[#This Row],[dlon]]/2)*SIN(CSV[[#This Row],[dlon]]/2)</f>
        <v>1.1404749081462849E-14</v>
      </c>
      <c r="N1026" s="2">
        <f>SIN(CSV[[#This Row],[dlat]]/2)*SIN(CSV[[#This Row],[dlat]]/2)</f>
        <v>4.9308579225214915E-13</v>
      </c>
      <c r="O1026" s="2">
        <f>COS(RADIANS(CSV[[#This Row],[lat]]))</f>
        <v>0.99321233192966751</v>
      </c>
      <c r="P1026" s="2">
        <f>CSV[[#This Row],[sindlon]]+CSV[[#This Row],[cosradlat]]*O1025*CSV[[#This Row],[sindlat]]</f>
        <v>4.9781953362217217E-13</v>
      </c>
      <c r="Q1026" s="2">
        <f>2*ASIN(SQRT(CSV[[#This Row],[Columna1]]))*6367445</f>
        <v>8.9852706824718762</v>
      </c>
      <c r="R1026" s="2" t="e" vm="1">
        <f ca="1">_xlfn.CONCAT(CSV[[#This Row],[lon]],",",CSV[[#This Row],[lat]],";",CSV[[#This Row],[alt]])</f>
        <v>#NAME?</v>
      </c>
    </row>
    <row r="1027" spans="1:18" x14ac:dyDescent="0.25">
      <c r="A1027">
        <v>42.503859177231789</v>
      </c>
      <c r="B1027">
        <v>-6.6795877553522587</v>
      </c>
      <c r="C1027">
        <v>626.20001220703125</v>
      </c>
      <c r="D1027" s="1">
        <v>42854.379907407405</v>
      </c>
      <c r="E1027" s="1">
        <f>CSV[[#This Row],[Column4]]-D1026</f>
        <v>2.314814628334716E-5</v>
      </c>
      <c r="F1027">
        <f>CSV[[#This Row],[alt]]-C1026</f>
        <v>0.60003662109375</v>
      </c>
      <c r="G1027">
        <f>IF(CSV[[#This Row],[Altura]]&gt;0,CSV[[#This Row],[Altura]],0)</f>
        <v>0.60003662109375</v>
      </c>
      <c r="H1027">
        <f>IF(CSV[[#This Row],[Altura]]&lt;=0,CSV[[#This Row],[Altura]],0)</f>
        <v>0</v>
      </c>
      <c r="I1027" s="2">
        <f>RADIANS(CSV[[#This Row],[lon]])-RADIANS(A1026)</f>
        <v>-4.1985748866490979E-7</v>
      </c>
      <c r="J1027" s="2">
        <f>RADIANS(CSV[[#This Row],[lat]])-RADIANS(B1026)</f>
        <v>-1.5492302459368945E-6</v>
      </c>
      <c r="K1027" s="2">
        <f>RADIANS(CSV[[#This Row],[lon]])</f>
        <v>0.74183228744670282</v>
      </c>
      <c r="L1027" s="2">
        <f>RADIANS(CSV[[#This Row],[lat]])</f>
        <v>-0.1165807990067944</v>
      </c>
      <c r="M1027" s="2">
        <f>SIN(CSV[[#This Row],[dlon]]/2)*SIN(CSV[[#This Row],[dlon]]/2)</f>
        <v>4.4070077697000571E-14</v>
      </c>
      <c r="N1027" s="2">
        <f>SIN(CSV[[#This Row],[dlat]]/2)*SIN(CSV[[#This Row],[dlat]]/2)</f>
        <v>6.0002858873130258E-13</v>
      </c>
      <c r="O1027" s="2">
        <f>COS(RADIANS(CSV[[#This Row],[lat]]))</f>
        <v>0.99321215172919697</v>
      </c>
      <c r="P1027" s="2">
        <f>CSV[[#This Row],[sindlon]]+CSV[[#This Row],[cosradlat]]*O1026*CSV[[#This Row],[sindlat]]</f>
        <v>6.3598061403060476E-13</v>
      </c>
      <c r="Q1027" s="2">
        <f>2*ASIN(SQRT(CSV[[#This Row],[Columna1]]))*6367445</f>
        <v>10.155870088768983</v>
      </c>
      <c r="R1027" s="2" t="e" vm="1">
        <f ca="1">_xlfn.CONCAT(CSV[[#This Row],[lon]],",",CSV[[#This Row],[lat]],";",CSV[[#This Row],[alt]])</f>
        <v>#NAME?</v>
      </c>
    </row>
    <row r="1028" spans="1:18" x14ac:dyDescent="0.25">
      <c r="A1028">
        <v>42.503848448395729</v>
      </c>
      <c r="B1028">
        <v>-6.6796399746090174</v>
      </c>
      <c r="C1028">
        <v>626.5999755859375</v>
      </c>
      <c r="D1028" s="1">
        <v>42854.379918981482</v>
      </c>
      <c r="E1028" s="1">
        <f>CSV[[#This Row],[Column4]]-D1027</f>
        <v>1.1574076779652387E-5</v>
      </c>
      <c r="F1028">
        <f>CSV[[#This Row],[alt]]-C1027</f>
        <v>0.39996337890625</v>
      </c>
      <c r="G1028">
        <f>IF(CSV[[#This Row],[Altura]]&gt;0,CSV[[#This Row],[Altura]],0)</f>
        <v>0.39996337890625</v>
      </c>
      <c r="H1028">
        <f>IF(CSV[[#This Row],[Altura]]&lt;=0,CSV[[#This Row],[Altura]],0)</f>
        <v>0</v>
      </c>
      <c r="I1028" s="2">
        <f>RADIANS(CSV[[#This Row],[lon]])-RADIANS(A1027)</f>
        <v>-1.8725351424997427E-7</v>
      </c>
      <c r="J1028" s="2">
        <f>RADIANS(CSV[[#This Row],[lat]])-RADIANS(B1027)</f>
        <v>-9.1139796339068102E-7</v>
      </c>
      <c r="K1028" s="2">
        <f>RADIANS(CSV[[#This Row],[lon]])</f>
        <v>0.74183210019318857</v>
      </c>
      <c r="L1028" s="2">
        <f>RADIANS(CSV[[#This Row],[lat]])</f>
        <v>-0.11658171040475779</v>
      </c>
      <c r="M1028" s="2">
        <f>SIN(CSV[[#This Row],[dlon]]/2)*SIN(CSV[[#This Row],[dlon]]/2)</f>
        <v>8.7659696497413041E-15</v>
      </c>
      <c r="N1028" s="2">
        <f>SIN(CSV[[#This Row],[dlat]]/2)*SIN(CSV[[#This Row],[dlat]]/2)</f>
        <v>2.076615619181559E-13</v>
      </c>
      <c r="O1028" s="2">
        <f>COS(RADIANS(CSV[[#This Row],[lat]]))</f>
        <v>0.99321204571779698</v>
      </c>
      <c r="P1028" s="2">
        <f>CSV[[#This Row],[sindlon]]+CSV[[#This Row],[cosradlat]]*O1027*CSV[[#This Row],[sindlat]]</f>
        <v>2.1361792733728575E-13</v>
      </c>
      <c r="Q1028" s="2">
        <f>2*ASIN(SQRT(CSV[[#This Row],[Columna1]]))*6367445</f>
        <v>5.8859158190408118</v>
      </c>
      <c r="R1028" s="2" t="e" vm="1">
        <f ca="1">_xlfn.CONCAT(CSV[[#This Row],[lon]],",",CSV[[#This Row],[lat]],";",CSV[[#This Row],[alt]])</f>
        <v>#NAME?</v>
      </c>
    </row>
    <row r="1029" spans="1:18" x14ac:dyDescent="0.25">
      <c r="A1029">
        <v>42.503778794780374</v>
      </c>
      <c r="B1029">
        <v>-6.6798127256333828</v>
      </c>
      <c r="C1029">
        <v>627.5999755859375</v>
      </c>
      <c r="D1029" s="1">
        <v>42854.379953703705</v>
      </c>
      <c r="E1029" s="1">
        <f>CSV[[#This Row],[Column4]]-D1028</f>
        <v>3.4722223062999547E-5</v>
      </c>
      <c r="F1029">
        <f>CSV[[#This Row],[alt]]-C1028</f>
        <v>1</v>
      </c>
      <c r="G1029">
        <f>IF(CSV[[#This Row],[Altura]]&gt;0,CSV[[#This Row],[Altura]],0)</f>
        <v>1</v>
      </c>
      <c r="H1029">
        <f>IF(CSV[[#This Row],[Altura]]&lt;=0,CSV[[#This Row],[Altura]],0)</f>
        <v>0</v>
      </c>
      <c r="I1029" s="2">
        <f>RADIANS(CSV[[#This Row],[lon]])-RADIANS(A1028)</f>
        <v>-1.2156849238387224E-6</v>
      </c>
      <c r="J1029" s="2">
        <f>RADIANS(CSV[[#This Row],[lat]])-RADIANS(B1028)</f>
        <v>-3.0150741613665932E-6</v>
      </c>
      <c r="K1029" s="2">
        <f>RADIANS(CSV[[#This Row],[lon]])</f>
        <v>0.74183088450826473</v>
      </c>
      <c r="L1029" s="2">
        <f>RADIANS(CSV[[#This Row],[lat]])</f>
        <v>-0.11658472547891915</v>
      </c>
      <c r="M1029" s="2">
        <f>SIN(CSV[[#This Row],[dlon]]/2)*SIN(CSV[[#This Row],[dlon]]/2)</f>
        <v>3.6947245851214449E-13</v>
      </c>
      <c r="N1029" s="2">
        <f>SIN(CSV[[#This Row],[dlat]]/2)*SIN(CSV[[#This Row],[dlat]]/2)</f>
        <v>2.2726680496333945E-12</v>
      </c>
      <c r="O1029" s="2">
        <f>COS(RADIANS(CSV[[#This Row],[lat]]))</f>
        <v>0.99321169500646789</v>
      </c>
      <c r="P1029" s="2">
        <f>CSV[[#This Row],[sindlon]]+CSV[[#This Row],[cosradlat]]*O1028*CSV[[#This Row],[sindlat]]</f>
        <v>2.611390899054272E-12</v>
      </c>
      <c r="Q1029" s="2">
        <f>2*ASIN(SQRT(CSV[[#This Row],[Columna1]]))*6367445</f>
        <v>20.579325724368587</v>
      </c>
      <c r="R1029" s="2" t="e" vm="1">
        <f ca="1">_xlfn.CONCAT(CSV[[#This Row],[lon]],",",CSV[[#This Row],[lat]],";",CSV[[#This Row],[alt]])</f>
        <v>#NAME?</v>
      </c>
    </row>
    <row r="1030" spans="1:18" x14ac:dyDescent="0.25">
      <c r="A1030">
        <v>42.503753481432796</v>
      </c>
      <c r="B1030">
        <v>-6.6798705607652664</v>
      </c>
      <c r="C1030">
        <v>627.79998779296875</v>
      </c>
      <c r="D1030" s="1">
        <v>42854.379965277774</v>
      </c>
      <c r="E1030" s="1">
        <f>CSV[[#This Row],[Column4]]-D1029</f>
        <v>1.1574069503694773E-5</v>
      </c>
      <c r="F1030">
        <f>CSV[[#This Row],[alt]]-C1029</f>
        <v>0.20001220703125</v>
      </c>
      <c r="G1030">
        <f>IF(CSV[[#This Row],[Altura]]&gt;0,CSV[[#This Row],[Altura]],0)</f>
        <v>0.20001220703125</v>
      </c>
      <c r="H1030">
        <f>IF(CSV[[#This Row],[Altura]]&lt;=0,CSV[[#This Row],[Altura]],0)</f>
        <v>0</v>
      </c>
      <c r="I1030" s="2">
        <f>RADIANS(CSV[[#This Row],[lon]])-RADIANS(A1029)</f>
        <v>-4.4180125990944674E-7</v>
      </c>
      <c r="J1030" s="2">
        <f>RADIANS(CSV[[#This Row],[lat]])-RADIANS(B1029)</f>
        <v>-1.0094134746951866E-6</v>
      </c>
      <c r="K1030" s="2">
        <f>RADIANS(CSV[[#This Row],[lon]])</f>
        <v>0.74183044270700482</v>
      </c>
      <c r="L1030" s="2">
        <f>RADIANS(CSV[[#This Row],[lat]])</f>
        <v>-0.11658573489239385</v>
      </c>
      <c r="M1030" s="2">
        <f>SIN(CSV[[#This Row],[dlon]]/2)*SIN(CSV[[#This Row],[dlon]]/2)</f>
        <v>4.8797088314392832E-14</v>
      </c>
      <c r="N1030" s="2">
        <f>SIN(CSV[[#This Row],[dlat]]/2)*SIN(CSV[[#This Row],[dlat]]/2)</f>
        <v>2.5472889072403093E-13</v>
      </c>
      <c r="O1030" s="2">
        <f>COS(RADIANS(CSV[[#This Row],[lat]]))</f>
        <v>0.99321157759017731</v>
      </c>
      <c r="P1030" s="2">
        <f>CSV[[#This Row],[sindlon]]+CSV[[#This Row],[cosradlat]]*O1029*CSV[[#This Row],[sindlat]]</f>
        <v>3.0007933271392348E-13</v>
      </c>
      <c r="Q1030" s="2">
        <f>2*ASIN(SQRT(CSV[[#This Row],[Columna1]]))*6367445</f>
        <v>6.976108726845025</v>
      </c>
      <c r="R1030" s="2" t="e" vm="1">
        <f ca="1">_xlfn.CONCAT(CSV[[#This Row],[lon]],",",CSV[[#This Row],[lat]],";",CSV[[#This Row],[alt]])</f>
        <v>#NAME?</v>
      </c>
    </row>
    <row r="1031" spans="1:18" x14ac:dyDescent="0.25">
      <c r="A1031">
        <v>42.503734957426786</v>
      </c>
      <c r="B1031">
        <v>-6.6799309942871332</v>
      </c>
      <c r="C1031">
        <v>628.20001220703125</v>
      </c>
      <c r="D1031" s="1">
        <v>42854.379976851851</v>
      </c>
      <c r="E1031" s="1">
        <f>CSV[[#This Row],[Column4]]-D1030</f>
        <v>1.1574076779652387E-5</v>
      </c>
      <c r="F1031">
        <f>CSV[[#This Row],[alt]]-C1030</f>
        <v>0.4000244140625</v>
      </c>
      <c r="G1031">
        <f>IF(CSV[[#This Row],[Altura]]&gt;0,CSV[[#This Row],[Altura]],0)</f>
        <v>0.4000244140625</v>
      </c>
      <c r="H1031">
        <f>IF(CSV[[#This Row],[Altura]]&lt;=0,CSV[[#This Row],[Altura]],0)</f>
        <v>0</v>
      </c>
      <c r="I1031" s="2">
        <f>RADIANS(CSV[[#This Row],[lon]])-RADIANS(A1030)</f>
        <v>-3.2330489552201414E-7</v>
      </c>
      <c r="J1031" s="2">
        <f>RADIANS(CSV[[#This Row],[lat]])-RADIANS(B1030)</f>
        <v>-1.0547639351515814E-6</v>
      </c>
      <c r="K1031" s="2">
        <f>RADIANS(CSV[[#This Row],[lon]])</f>
        <v>0.7418301194021093</v>
      </c>
      <c r="L1031" s="2">
        <f>RADIANS(CSV[[#This Row],[lat]])</f>
        <v>-0.116586789656329</v>
      </c>
      <c r="M1031" s="2">
        <f>SIN(CSV[[#This Row],[dlon]]/2)*SIN(CSV[[#This Row],[dlon]]/2)</f>
        <v>2.6131513867124888E-14</v>
      </c>
      <c r="N1031" s="2">
        <f>SIN(CSV[[#This Row],[dlat]]/2)*SIN(CSV[[#This Row],[dlat]]/2)</f>
        <v>2.7813173972408656E-13</v>
      </c>
      <c r="O1031" s="2">
        <f>COS(RADIANS(CSV[[#This Row],[lat]]))</f>
        <v>0.99321145489758089</v>
      </c>
      <c r="P1031" s="2">
        <f>CSV[[#This Row],[sindlon]]+CSV[[#This Row],[cosradlat]]*O1030*CSV[[#This Row],[sindlat]]</f>
        <v>3.0049988528413689E-13</v>
      </c>
      <c r="Q1031" s="2">
        <f>2*ASIN(SQRT(CSV[[#This Row],[Columna1]]))*6367445</f>
        <v>6.9809954233596114</v>
      </c>
      <c r="R1031" s="2" t="e" vm="1">
        <f ca="1">_xlfn.CONCAT(CSV[[#This Row],[lon]],",",CSV[[#This Row],[lat]],";",CSV[[#This Row],[alt]])</f>
        <v>#NAME?</v>
      </c>
    </row>
    <row r="1032" spans="1:18" x14ac:dyDescent="0.25">
      <c r="A1032">
        <v>42.503696149215102</v>
      </c>
      <c r="B1032">
        <v>-6.680139871314168</v>
      </c>
      <c r="C1032">
        <v>628.20001220703125</v>
      </c>
      <c r="D1032" s="1">
        <v>42854.380011574074</v>
      </c>
      <c r="E1032" s="1">
        <f>CSV[[#This Row],[Column4]]-D1031</f>
        <v>3.4722223062999547E-5</v>
      </c>
      <c r="F1032">
        <f>CSV[[#This Row],[alt]]-C1031</f>
        <v>0</v>
      </c>
      <c r="G1032">
        <f>IF(CSV[[#This Row],[Altura]]&gt;0,CSV[[#This Row],[Altura]],0)</f>
        <v>0</v>
      </c>
      <c r="H1032">
        <f>IF(CSV[[#This Row],[Altura]]&lt;=0,CSV[[#This Row],[Altura]],0)</f>
        <v>0</v>
      </c>
      <c r="I1032" s="2">
        <f>RADIANS(CSV[[#This Row],[lon]])-RADIANS(A1031)</f>
        <v>-6.7733107067535769E-7</v>
      </c>
      <c r="J1032" s="2">
        <f>RADIANS(CSV[[#This Row],[lat]])-RADIANS(B1031)</f>
        <v>-3.6455918535349685E-6</v>
      </c>
      <c r="K1032" s="2">
        <f>RADIANS(CSV[[#This Row],[lon]])</f>
        <v>0.74182944207103862</v>
      </c>
      <c r="L1032" s="2">
        <f>RADIANS(CSV[[#This Row],[lat]])</f>
        <v>-0.11659043524818254</v>
      </c>
      <c r="M1032" s="2">
        <f>SIN(CSV[[#This Row],[dlon]]/2)*SIN(CSV[[#This Row],[dlon]]/2)</f>
        <v>1.1469434482555222E-13</v>
      </c>
      <c r="N1032" s="2">
        <f>SIN(CSV[[#This Row],[dlat]]/2)*SIN(CSV[[#This Row],[dlat]]/2)</f>
        <v>3.3225849906364518E-12</v>
      </c>
      <c r="O1032" s="2">
        <f>COS(RADIANS(CSV[[#This Row],[lat]]))</f>
        <v>0.99321103082533979</v>
      </c>
      <c r="P1032" s="2">
        <f>CSV[[#This Row],[sindlon]]+CSV[[#This Row],[cosradlat]]*O1031*CSV[[#This Row],[sindlat]]</f>
        <v>3.3923200190316938E-12</v>
      </c>
      <c r="Q1032" s="2">
        <f>2*ASIN(SQRT(CSV[[#This Row],[Columna1]]))*6367445</f>
        <v>23.455441154180754</v>
      </c>
      <c r="R1032" s="2" t="e" vm="1">
        <f ca="1">_xlfn.CONCAT(CSV[[#This Row],[lon]],",",CSV[[#This Row],[lat]],";",CSV[[#This Row],[alt]])</f>
        <v>#NAME?</v>
      </c>
    </row>
    <row r="1033" spans="1:18" x14ac:dyDescent="0.25">
      <c r="A1033">
        <v>42.503679720684886</v>
      </c>
      <c r="B1033">
        <v>-6.6802135482430458</v>
      </c>
      <c r="C1033">
        <v>628</v>
      </c>
      <c r="D1033" s="1">
        <v>42854.380023148151</v>
      </c>
      <c r="E1033" s="1">
        <f>CSV[[#This Row],[Column4]]-D1032</f>
        <v>1.1574076779652387E-5</v>
      </c>
      <c r="F1033">
        <f>CSV[[#This Row],[alt]]-C1032</f>
        <v>-0.20001220703125</v>
      </c>
      <c r="G1033">
        <f>IF(CSV[[#This Row],[Altura]]&gt;0,CSV[[#This Row],[Altura]],0)</f>
        <v>0</v>
      </c>
      <c r="H1033">
        <f>IF(CSV[[#This Row],[Altura]]&lt;=0,CSV[[#This Row],[Altura]],0)</f>
        <v>-0.20001220703125</v>
      </c>
      <c r="I1033" s="2">
        <f>RADIANS(CSV[[#This Row],[lon]])-RADIANS(A1032)</f>
        <v>-2.8673194352180076E-7</v>
      </c>
      <c r="J1033" s="2">
        <f>RADIANS(CSV[[#This Row],[lat]])-RADIANS(B1032)</f>
        <v>-1.2859049916824628E-6</v>
      </c>
      <c r="K1033" s="2">
        <f>RADIANS(CSV[[#This Row],[lon]])</f>
        <v>0.7418291553390951</v>
      </c>
      <c r="L1033" s="2">
        <f>RADIANS(CSV[[#This Row],[lat]])</f>
        <v>-0.11659172115317422</v>
      </c>
      <c r="M1033" s="2">
        <f>SIN(CSV[[#This Row],[dlon]]/2)*SIN(CSV[[#This Row],[dlon]]/2)</f>
        <v>2.0553801858947141E-14</v>
      </c>
      <c r="N1033" s="2">
        <f>SIN(CSV[[#This Row],[dlat]]/2)*SIN(CSV[[#This Row],[dlat]]/2)</f>
        <v>4.1338791190841175E-13</v>
      </c>
      <c r="O1033" s="2">
        <f>COS(RADIANS(CSV[[#This Row],[lat]]))</f>
        <v>0.99321088123972667</v>
      </c>
      <c r="P1033" s="2">
        <f>CSV[[#This Row],[sindlon]]+CSV[[#This Row],[cosradlat]]*O1032*CSV[[#This Row],[sindlat]]</f>
        <v>4.283477498592499E-13</v>
      </c>
      <c r="Q1033" s="2">
        <f>2*ASIN(SQRT(CSV[[#This Row],[Columna1]]))*6367445</f>
        <v>8.3347666046338098</v>
      </c>
      <c r="R1033" s="2" t="e" vm="1">
        <f ca="1">_xlfn.CONCAT(CSV[[#This Row],[lon]],",",CSV[[#This Row],[lat]],";",CSV[[#This Row],[alt]])</f>
        <v>#NAME?</v>
      </c>
    </row>
    <row r="1034" spans="1:18" x14ac:dyDescent="0.25">
      <c r="A1034">
        <v>42.503541419282556</v>
      </c>
      <c r="B1034">
        <v>-6.6806645784527063</v>
      </c>
      <c r="C1034">
        <v>627.79998779296875</v>
      </c>
      <c r="D1034" s="1">
        <v>42854.38009259259</v>
      </c>
      <c r="E1034" s="1">
        <f>CSV[[#This Row],[Column4]]-D1033</f>
        <v>6.9444438850041479E-5</v>
      </c>
      <c r="F1034">
        <f>CSV[[#This Row],[alt]]-C1033</f>
        <v>-0.20001220703125</v>
      </c>
      <c r="G1034">
        <f>IF(CSV[[#This Row],[Altura]]&gt;0,CSV[[#This Row],[Altura]],0)</f>
        <v>0</v>
      </c>
      <c r="H1034">
        <f>IF(CSV[[#This Row],[Altura]]&lt;=0,CSV[[#This Row],[Altura]],0)</f>
        <v>-0.20001220703125</v>
      </c>
      <c r="I1034" s="2">
        <f>RADIANS(CSV[[#This Row],[lon]])-RADIANS(A1033)</f>
        <v>-2.4138148307928375E-6</v>
      </c>
      <c r="J1034" s="2">
        <f>RADIANS(CSV[[#This Row],[lat]])-RADIANS(B1033)</f>
        <v>-7.8719621845330101E-6</v>
      </c>
      <c r="K1034" s="2">
        <f>RADIANS(CSV[[#This Row],[lon]])</f>
        <v>0.74182674152426431</v>
      </c>
      <c r="L1034" s="2">
        <f>RADIANS(CSV[[#This Row],[lat]])</f>
        <v>-0.11659959311535875</v>
      </c>
      <c r="M1034" s="2">
        <f>SIN(CSV[[#This Row],[dlon]]/2)*SIN(CSV[[#This Row],[dlon]]/2)</f>
        <v>1.4566255093381563E-12</v>
      </c>
      <c r="N1034" s="2">
        <f>SIN(CSV[[#This Row],[dlat]]/2)*SIN(CSV[[#This Row],[dlat]]/2)</f>
        <v>1.5491947158599429E-11</v>
      </c>
      <c r="O1034" s="2">
        <f>COS(RADIANS(CSV[[#This Row],[lat]]))</f>
        <v>0.99320996548130525</v>
      </c>
      <c r="P1034" s="2">
        <f>CSV[[#This Row],[sindlon]]+CSV[[#This Row],[cosradlat]]*O1033*CSV[[#This Row],[sindlat]]</f>
        <v>1.6738919296094956E-11</v>
      </c>
      <c r="Q1034" s="2">
        <f>2*ASIN(SQRT(CSV[[#This Row],[Columna1]]))*6367445</f>
        <v>52.102541209474779</v>
      </c>
      <c r="R1034" s="2" t="e" vm="1">
        <f ca="1">_xlfn.CONCAT(CSV[[#This Row],[lon]],",",CSV[[#This Row],[lat]],";",CSV[[#This Row],[alt]])</f>
        <v>#NAME?</v>
      </c>
    </row>
    <row r="1035" spans="1:18" x14ac:dyDescent="0.25">
      <c r="A1035">
        <v>42.503371434286237</v>
      </c>
      <c r="B1035">
        <v>-6.681050481274724</v>
      </c>
      <c r="C1035">
        <v>628.20001220703125</v>
      </c>
      <c r="D1035" s="1">
        <v>42854.380162037036</v>
      </c>
      <c r="E1035" s="1">
        <f>CSV[[#This Row],[Column4]]-D1034</f>
        <v>6.9444446125999093E-5</v>
      </c>
      <c r="F1035">
        <f>CSV[[#This Row],[alt]]-C1034</f>
        <v>0.4000244140625</v>
      </c>
      <c r="G1035">
        <f>IF(CSV[[#This Row],[Altura]]&gt;0,CSV[[#This Row],[Altura]],0)</f>
        <v>0.4000244140625</v>
      </c>
      <c r="H1035">
        <f>IF(CSV[[#This Row],[Altura]]&lt;=0,CSV[[#This Row],[Altura]],0)</f>
        <v>0</v>
      </c>
      <c r="I1035" s="2">
        <f>RADIANS(CSV[[#This Row],[lon]])-RADIANS(A1034)</f>
        <v>-2.966797864822901E-6</v>
      </c>
      <c r="J1035" s="2">
        <f>RADIANS(CSV[[#This Row],[lat]])-RADIANS(B1034)</f>
        <v>-6.7352748369386983E-6</v>
      </c>
      <c r="K1035" s="2">
        <f>RADIANS(CSV[[#This Row],[lon]])</f>
        <v>0.74182377472639949</v>
      </c>
      <c r="L1035" s="2">
        <f>RADIANS(CSV[[#This Row],[lat]])</f>
        <v>-0.11660632839019569</v>
      </c>
      <c r="M1035" s="2">
        <f>SIN(CSV[[#This Row],[dlon]]/2)*SIN(CSV[[#This Row],[dlon]]/2)</f>
        <v>2.200472392677817E-12</v>
      </c>
      <c r="N1035" s="2">
        <f>SIN(CSV[[#This Row],[dlat]]/2)*SIN(CSV[[#This Row],[dlat]]/2)</f>
        <v>1.1340981782232029E-11</v>
      </c>
      <c r="O1035" s="2">
        <f>COS(RADIANS(CSV[[#This Row],[lat]]))</f>
        <v>0.993209181906751</v>
      </c>
      <c r="P1035" s="2">
        <f>CSV[[#This Row],[sindlon]]+CSV[[#This Row],[cosradlat]]*O1034*CSV[[#This Row],[sindlat]]</f>
        <v>1.338795690426473E-11</v>
      </c>
      <c r="Q1035" s="2">
        <f>2*ASIN(SQRT(CSV[[#This Row],[Columna1]]))*6367445</f>
        <v>46.596398510580002</v>
      </c>
      <c r="R1035" s="2" t="e" vm="1">
        <f ca="1">_xlfn.CONCAT(CSV[[#This Row],[lon]],",",CSV[[#This Row],[lat]],";",CSV[[#This Row],[alt]])</f>
        <v>#NAME?</v>
      </c>
    </row>
    <row r="1036" spans="1:18" x14ac:dyDescent="0.25">
      <c r="A1036">
        <v>42.503240844234824</v>
      </c>
      <c r="B1036">
        <v>-6.6813166067004204</v>
      </c>
      <c r="C1036">
        <v>627.5999755859375</v>
      </c>
      <c r="D1036" s="1">
        <v>42854.380208333336</v>
      </c>
      <c r="E1036" s="1">
        <f>CSV[[#This Row],[Column4]]-D1035</f>
        <v>4.6296299842651933E-5</v>
      </c>
      <c r="F1036">
        <f>CSV[[#This Row],[alt]]-C1035</f>
        <v>-0.60003662109375</v>
      </c>
      <c r="G1036">
        <f>IF(CSV[[#This Row],[Altura]]&gt;0,CSV[[#This Row],[Altura]],0)</f>
        <v>0</v>
      </c>
      <c r="H1036">
        <f>IF(CSV[[#This Row],[Altura]]&lt;=0,CSV[[#This Row],[Altura]],0)</f>
        <v>-0.60003662109375</v>
      </c>
      <c r="I1036" s="2">
        <f>RADIANS(CSV[[#This Row],[lon]])-RADIANS(A1035)</f>
        <v>-2.2792263674187296E-6</v>
      </c>
      <c r="J1036" s="2">
        <f>RADIANS(CSV[[#This Row],[lat]])-RADIANS(B1035)</f>
        <v>-4.6447649016817527E-6</v>
      </c>
      <c r="K1036" s="2">
        <f>RADIANS(CSV[[#This Row],[lon]])</f>
        <v>0.74182149550003207</v>
      </c>
      <c r="L1036" s="2">
        <f>RADIANS(CSV[[#This Row],[lat]])</f>
        <v>-0.11661097315509737</v>
      </c>
      <c r="M1036" s="2">
        <f>SIN(CSV[[#This Row],[dlon]]/2)*SIN(CSV[[#This Row],[dlon]]/2)</f>
        <v>1.2987182084836321E-12</v>
      </c>
      <c r="N1036" s="2">
        <f>SIN(CSV[[#This Row],[dlat]]/2)*SIN(CSV[[#This Row],[dlat]]/2)</f>
        <v>5.3934602479639798E-12</v>
      </c>
      <c r="O1036" s="2">
        <f>COS(RADIANS(CSV[[#This Row],[lat]]))</f>
        <v>0.99320864151360122</v>
      </c>
      <c r="P1036" s="2">
        <f>CSV[[#This Row],[sindlon]]+CSV[[#This Row],[cosradlat]]*O1035*CSV[[#This Row],[sindlat]]</f>
        <v>6.6191722673308847E-12</v>
      </c>
      <c r="Q1036" s="2">
        <f>2*ASIN(SQRT(CSV[[#This Row],[Columna1]]))*6367445</f>
        <v>32.764009259811324</v>
      </c>
      <c r="R1036" s="2" t="e" vm="1">
        <f ca="1">_xlfn.CONCAT(CSV[[#This Row],[lon]],",",CSV[[#This Row],[lat]],";",CSV[[#This Row],[alt]])</f>
        <v>#NAME?</v>
      </c>
    </row>
    <row r="1037" spans="1:18" x14ac:dyDescent="0.25">
      <c r="A1037">
        <v>42.503207148984075</v>
      </c>
      <c r="B1037">
        <v>-6.6814062930643559</v>
      </c>
      <c r="C1037">
        <v>627.4000244140625</v>
      </c>
      <c r="D1037" s="1">
        <v>42854.380219907405</v>
      </c>
      <c r="E1037" s="1">
        <f>CSV[[#This Row],[Column4]]-D1036</f>
        <v>1.1574069503694773E-5</v>
      </c>
      <c r="F1037">
        <f>CSV[[#This Row],[alt]]-C1036</f>
        <v>-0.199951171875</v>
      </c>
      <c r="G1037">
        <f>IF(CSV[[#This Row],[Altura]]&gt;0,CSV[[#This Row],[Altura]],0)</f>
        <v>0</v>
      </c>
      <c r="H1037">
        <f>IF(CSV[[#This Row],[Altura]]&lt;=0,CSV[[#This Row],[Altura]],0)</f>
        <v>-0.199951171875</v>
      </c>
      <c r="I1037" s="2">
        <f>RADIANS(CSV[[#This Row],[lon]])-RADIANS(A1036)</f>
        <v>-5.8809306791030025E-7</v>
      </c>
      <c r="J1037" s="2">
        <f>RADIANS(CSV[[#This Row],[lat]])-RADIANS(B1036)</f>
        <v>-1.5653223448125475E-6</v>
      </c>
      <c r="K1037" s="2">
        <f>RADIANS(CSV[[#This Row],[lon]])</f>
        <v>0.74182090740696416</v>
      </c>
      <c r="L1037" s="2">
        <f>RADIANS(CSV[[#This Row],[lat]])</f>
        <v>-0.11661253847744218</v>
      </c>
      <c r="M1037" s="2">
        <f>SIN(CSV[[#This Row],[dlon]]/2)*SIN(CSV[[#This Row],[dlon]]/2)</f>
        <v>8.6463364131034762E-14</v>
      </c>
      <c r="N1037" s="2">
        <f>SIN(CSV[[#This Row],[dlat]]/2)*SIN(CSV[[#This Row],[dlat]]/2)</f>
        <v>6.1255851079223788E-13</v>
      </c>
      <c r="O1037" s="2">
        <f>COS(RADIANS(CSV[[#This Row],[lat]]))</f>
        <v>0.99320845939202729</v>
      </c>
      <c r="P1037" s="2">
        <f>CSV[[#This Row],[sindlon]]+CSV[[#This Row],[cosradlat]]*O1036*CSV[[#This Row],[sindlat]]</f>
        <v>6.9072980800002551E-13</v>
      </c>
      <c r="Q1037" s="2">
        <f>2*ASIN(SQRT(CSV[[#This Row],[Columna1]]))*6367445</f>
        <v>10.583986983473263</v>
      </c>
      <c r="R1037" s="2" t="e" vm="1">
        <f ca="1">_xlfn.CONCAT(CSV[[#This Row],[lon]],",",CSV[[#This Row],[lat]],";",CSV[[#This Row],[alt]])</f>
        <v>#NAME?</v>
      </c>
    </row>
    <row r="1038" spans="1:18" x14ac:dyDescent="0.25">
      <c r="A1038">
        <v>42.503176974132657</v>
      </c>
      <c r="B1038">
        <v>-6.6814993321895599</v>
      </c>
      <c r="C1038">
        <v>627</v>
      </c>
      <c r="D1038" s="1">
        <v>42854.380231481482</v>
      </c>
      <c r="E1038" s="1">
        <f>CSV[[#This Row],[Column4]]-D1037</f>
        <v>1.1574076779652387E-5</v>
      </c>
      <c r="F1038">
        <f>CSV[[#This Row],[alt]]-C1037</f>
        <v>-0.4000244140625</v>
      </c>
      <c r="G1038">
        <f>IF(CSV[[#This Row],[Altura]]&gt;0,CSV[[#This Row],[Altura]],0)</f>
        <v>0</v>
      </c>
      <c r="H1038">
        <f>IF(CSV[[#This Row],[Altura]]&lt;=0,CSV[[#This Row],[Altura]],0)</f>
        <v>-0.4000244140625</v>
      </c>
      <c r="I1038" s="2">
        <f>RADIANS(CSV[[#This Row],[lon]])-RADIANS(A1037)</f>
        <v>-5.266505085366191E-7</v>
      </c>
      <c r="J1038" s="2">
        <f>RADIANS(CSV[[#This Row],[lat]])-RADIANS(B1037)</f>
        <v>-1.6238390679879089E-6</v>
      </c>
      <c r="K1038" s="2">
        <f>RADIANS(CSV[[#This Row],[lon]])</f>
        <v>0.74182038075645562</v>
      </c>
      <c r="L1038" s="2">
        <f>RADIANS(CSV[[#This Row],[lat]])</f>
        <v>-0.11661416231651017</v>
      </c>
      <c r="M1038" s="2">
        <f>SIN(CSV[[#This Row],[dlon]]/2)*SIN(CSV[[#This Row],[dlon]]/2)</f>
        <v>6.9340189535468289E-14</v>
      </c>
      <c r="N1038" s="2">
        <f>SIN(CSV[[#This Row],[dlat]]/2)*SIN(CSV[[#This Row],[dlat]]/2)</f>
        <v>6.5921332968081523E-13</v>
      </c>
      <c r="O1038" s="2">
        <f>COS(RADIANS(CSV[[#This Row],[lat]]))</f>
        <v>0.99320827045959847</v>
      </c>
      <c r="P1038" s="2">
        <f>CSV[[#This Row],[sindlon]]+CSV[[#This Row],[cosradlat]]*O1037*CSV[[#This Row],[sindlat]]</f>
        <v>7.1962965355022459E-13</v>
      </c>
      <c r="Q1038" s="2">
        <f>2*ASIN(SQRT(CSV[[#This Row],[Columna1]]))*6367445</f>
        <v>10.803133015555378</v>
      </c>
      <c r="R1038" s="2" t="e" vm="1">
        <f ca="1">_xlfn.CONCAT(CSV[[#This Row],[lon]],",",CSV[[#This Row],[lat]],";",CSV[[#This Row],[alt]])</f>
        <v>#NAME?</v>
      </c>
    </row>
    <row r="1039" spans="1:18" x14ac:dyDescent="0.25">
      <c r="A1039">
        <v>42.503077313303947</v>
      </c>
      <c r="B1039">
        <v>-6.681767301633954</v>
      </c>
      <c r="C1039">
        <v>626.20001220703125</v>
      </c>
      <c r="D1039" s="1">
        <v>42854.380266203705</v>
      </c>
      <c r="E1039" s="1">
        <f>CSV[[#This Row],[Column4]]-D1038</f>
        <v>3.4722223062999547E-5</v>
      </c>
      <c r="F1039">
        <f>CSV[[#This Row],[alt]]-C1038</f>
        <v>-0.79998779296875</v>
      </c>
      <c r="G1039">
        <f>IF(CSV[[#This Row],[Altura]]&gt;0,CSV[[#This Row],[Altura]],0)</f>
        <v>0</v>
      </c>
      <c r="H1039">
        <f>IF(CSV[[#This Row],[Altura]]&lt;=0,CSV[[#This Row],[Altura]],0)</f>
        <v>-0.79998779296875</v>
      </c>
      <c r="I1039" s="2">
        <f>RADIANS(CSV[[#This Row],[lon]])-RADIANS(A1038)</f>
        <v>-1.7394095962464107E-6</v>
      </c>
      <c r="J1039" s="2">
        <f>RADIANS(CSV[[#This Row],[lat]])-RADIANS(B1038)</f>
        <v>-4.6769490994191809E-6</v>
      </c>
      <c r="K1039" s="2">
        <f>RADIANS(CSV[[#This Row],[lon]])</f>
        <v>0.74181864134685938</v>
      </c>
      <c r="L1039" s="2">
        <f>RADIANS(CSV[[#This Row],[lat]])</f>
        <v>-0.11661883926560959</v>
      </c>
      <c r="M1039" s="2">
        <f>SIN(CSV[[#This Row],[dlon]]/2)*SIN(CSV[[#This Row],[dlon]]/2)</f>
        <v>7.5638643587833456E-13</v>
      </c>
      <c r="N1039" s="2">
        <f>SIN(CSV[[#This Row],[dlat]]/2)*SIN(CSV[[#This Row],[dlat]]/2)</f>
        <v>5.4684632196295046E-12</v>
      </c>
      <c r="O1039" s="2">
        <f>COS(RADIANS(CSV[[#This Row],[lat]]))</f>
        <v>0.99320772628552745</v>
      </c>
      <c r="P1039" s="2">
        <f>CSV[[#This Row],[sindlon]]+CSV[[#This Row],[cosradlat]]*O1038*CSV[[#This Row],[sindlat]]</f>
        <v>6.1508183005741781E-12</v>
      </c>
      <c r="Q1039" s="2">
        <f>2*ASIN(SQRT(CSV[[#This Row],[Columna1]]))*6367445</f>
        <v>31.583601176086226</v>
      </c>
      <c r="R1039" s="2" t="e" vm="1">
        <f ca="1">_xlfn.CONCAT(CSV[[#This Row],[lon]],",",CSV[[#This Row],[lat]],";",CSV[[#This Row],[alt]])</f>
        <v>#NAME?</v>
      </c>
    </row>
    <row r="1040" spans="1:18" x14ac:dyDescent="0.25">
      <c r="A1040">
        <v>42.503035487607121</v>
      </c>
      <c r="B1040">
        <v>-6.6818526294082403</v>
      </c>
      <c r="C1040">
        <v>626.20001220703125</v>
      </c>
      <c r="D1040" s="1">
        <v>42854.380277777775</v>
      </c>
      <c r="E1040" s="1">
        <f>CSV[[#This Row],[Column4]]-D1039</f>
        <v>1.1574069503694773E-5</v>
      </c>
      <c r="F1040">
        <f>CSV[[#This Row],[alt]]-C1039</f>
        <v>0</v>
      </c>
      <c r="G1040">
        <f>IF(CSV[[#This Row],[Altura]]&gt;0,CSV[[#This Row],[Altura]],0)</f>
        <v>0</v>
      </c>
      <c r="H1040">
        <f>IF(CSV[[#This Row],[Altura]]&lt;=0,CSV[[#This Row],[Altura]],0)</f>
        <v>0</v>
      </c>
      <c r="I1040" s="2">
        <f>RADIANS(CSV[[#This Row],[lon]])-RADIANS(A1039)</f>
        <v>-7.2999612155122406E-7</v>
      </c>
      <c r="J1040" s="2">
        <f>RADIANS(CSV[[#This Row],[lat]])-RADIANS(B1039)</f>
        <v>-1.4892506046831899E-6</v>
      </c>
      <c r="K1040" s="2">
        <f>RADIANS(CSV[[#This Row],[lon]])</f>
        <v>0.74181791135073782</v>
      </c>
      <c r="L1040" s="2">
        <f>RADIANS(CSV[[#This Row],[lat]])</f>
        <v>-0.11662032851621427</v>
      </c>
      <c r="M1040" s="2">
        <f>SIN(CSV[[#This Row],[dlon]]/2)*SIN(CSV[[#This Row],[dlon]]/2)</f>
        <v>1.3322358436995145E-13</v>
      </c>
      <c r="N1040" s="2">
        <f>SIN(CSV[[#This Row],[dlat]]/2)*SIN(CSV[[#This Row],[dlat]]/2)</f>
        <v>5.5446684088720924E-13</v>
      </c>
      <c r="O1040" s="2">
        <f>COS(RADIANS(CSV[[#This Row],[lat]]))</f>
        <v>0.99320755300314278</v>
      </c>
      <c r="P1040" s="2">
        <f>CSV[[#This Row],[sindlon]]+CSV[[#This Row],[cosradlat]]*O1039*CSV[[#This Row],[sindlat]]</f>
        <v>6.8018372905045341E-13</v>
      </c>
      <c r="Q1040" s="2">
        <f>2*ASIN(SQRT(CSV[[#This Row],[Columna1]]))*6367445</f>
        <v>10.502877917801536</v>
      </c>
      <c r="R1040" s="2" t="e" vm="1">
        <f ca="1">_xlfn.CONCAT(CSV[[#This Row],[lon]],",",CSV[[#This Row],[lat]],";",CSV[[#This Row],[alt]])</f>
        <v>#NAME?</v>
      </c>
    </row>
    <row r="1041" spans="1:18" x14ac:dyDescent="0.25">
      <c r="A1041">
        <v>42.502846894785762</v>
      </c>
      <c r="B1041">
        <v>-6.6821907553821802</v>
      </c>
      <c r="C1041">
        <v>626</v>
      </c>
      <c r="D1041" s="1">
        <v>42854.380324074074</v>
      </c>
      <c r="E1041" s="1">
        <f>CSV[[#This Row],[Column4]]-D1040</f>
        <v>4.6296299842651933E-5</v>
      </c>
      <c r="F1041">
        <f>CSV[[#This Row],[alt]]-C1040</f>
        <v>-0.20001220703125</v>
      </c>
      <c r="G1041">
        <f>IF(CSV[[#This Row],[Altura]]&gt;0,CSV[[#This Row],[Altura]],0)</f>
        <v>0</v>
      </c>
      <c r="H1041">
        <f>IF(CSV[[#This Row],[Altura]]&lt;=0,CSV[[#This Row],[Altura]],0)</f>
        <v>-0.20001220703125</v>
      </c>
      <c r="I1041" s="2">
        <f>RADIANS(CSV[[#This Row],[lon]])-RADIANS(A1040)</f>
        <v>-3.2915656783538694E-6</v>
      </c>
      <c r="J1041" s="2">
        <f>RADIANS(CSV[[#This Row],[lat]])-RADIANS(B1040)</f>
        <v>-5.9014115317695959E-6</v>
      </c>
      <c r="K1041" s="2">
        <f>RADIANS(CSV[[#This Row],[lon]])</f>
        <v>0.74181461978505947</v>
      </c>
      <c r="L1041" s="2">
        <f>RADIANS(CSV[[#This Row],[lat]])</f>
        <v>-0.11662622992774604</v>
      </c>
      <c r="M1041" s="2">
        <f>SIN(CSV[[#This Row],[dlon]]/2)*SIN(CSV[[#This Row],[dlon]]/2)</f>
        <v>2.7086011537268463E-12</v>
      </c>
      <c r="N1041" s="2">
        <f>SIN(CSV[[#This Row],[dlat]]/2)*SIN(CSV[[#This Row],[dlat]]/2)</f>
        <v>8.7066645168005231E-12</v>
      </c>
      <c r="O1041" s="2">
        <f>COS(RADIANS(CSV[[#This Row],[lat]]))</f>
        <v>0.99320686632024591</v>
      </c>
      <c r="P1041" s="2">
        <f>CSV[[#This Row],[sindlon]]+CSV[[#This Row],[cosradlat]]*O1040*CSV[[#This Row],[sindlat]]</f>
        <v>1.1297382320228345E-11</v>
      </c>
      <c r="Q1041" s="2">
        <f>2*ASIN(SQRT(CSV[[#This Row],[Columna1]]))*6367445</f>
        <v>42.803975923659308</v>
      </c>
      <c r="R1041" s="2" t="e" vm="1">
        <f ca="1">_xlfn.CONCAT(CSV[[#This Row],[lon]],",",CSV[[#This Row],[lat]],";",CSV[[#This Row],[alt]])</f>
        <v>#NAME?</v>
      </c>
    </row>
    <row r="1042" spans="1:18" x14ac:dyDescent="0.25">
      <c r="A1042">
        <v>42.502797022461891</v>
      </c>
      <c r="B1042">
        <v>-6.6822746582329273</v>
      </c>
      <c r="C1042">
        <v>625.79998779296875</v>
      </c>
      <c r="D1042" s="1">
        <v>42854.380335648151</v>
      </c>
      <c r="E1042" s="1">
        <f>CSV[[#This Row],[Column4]]-D1041</f>
        <v>1.1574076779652387E-5</v>
      </c>
      <c r="F1042">
        <f>CSV[[#This Row],[alt]]-C1041</f>
        <v>-0.20001220703125</v>
      </c>
      <c r="G1042">
        <f>IF(CSV[[#This Row],[Altura]]&gt;0,CSV[[#This Row],[Altura]],0)</f>
        <v>0</v>
      </c>
      <c r="H1042">
        <f>IF(CSV[[#This Row],[Altura]]&lt;=0,CSV[[#This Row],[Altura]],0)</f>
        <v>-0.20001220703125</v>
      </c>
      <c r="I1042" s="2">
        <f>RADIANS(CSV[[#This Row],[lon]])-RADIANS(A1041)</f>
        <v>-8.7043625718319362E-7</v>
      </c>
      <c r="J1042" s="2">
        <f>RADIANS(CSV[[#This Row],[lat]])-RADIANS(B1041)</f>
        <v>-1.4643809973513555E-6</v>
      </c>
      <c r="K1042" s="2">
        <f>RADIANS(CSV[[#This Row],[lon]])</f>
        <v>0.74181374934880229</v>
      </c>
      <c r="L1042" s="2">
        <f>RADIANS(CSV[[#This Row],[lat]])</f>
        <v>-0.1166276943087434</v>
      </c>
      <c r="M1042" s="2">
        <f>SIN(CSV[[#This Row],[dlon]]/2)*SIN(CSV[[#This Row],[dlon]]/2)</f>
        <v>1.8941481945475973E-13</v>
      </c>
      <c r="N1042" s="2">
        <f>SIN(CSV[[#This Row],[dlat]]/2)*SIN(CSV[[#This Row],[dlat]]/2)</f>
        <v>5.3610292635084186E-13</v>
      </c>
      <c r="O1042" s="2">
        <f>COS(RADIANS(CSV[[#This Row],[lat]]))</f>
        <v>0.99320669592084376</v>
      </c>
      <c r="P1042" s="2">
        <f>CSV[[#This Row],[sindlon]]+CSV[[#This Row],[cosradlat]]*O1041*CSV[[#This Row],[sindlat]]</f>
        <v>7.1825875674718018E-13</v>
      </c>
      <c r="Q1042" s="2">
        <f>2*ASIN(SQRT(CSV[[#This Row],[Columna1]]))*6367445</f>
        <v>10.792838108701437</v>
      </c>
      <c r="R1042" s="2" t="e" vm="1">
        <f ca="1">_xlfn.CONCAT(CSV[[#This Row],[lon]],",",CSV[[#This Row],[lat]],";",CSV[[#This Row],[alt]])</f>
        <v>#NAME?</v>
      </c>
    </row>
    <row r="1043" spans="1:18" x14ac:dyDescent="0.25">
      <c r="A1043">
        <v>42.502700965851545</v>
      </c>
      <c r="B1043">
        <v>-6.6824513487517834</v>
      </c>
      <c r="C1043">
        <v>625.5999755859375</v>
      </c>
      <c r="D1043" s="1">
        <v>42854.380358796298</v>
      </c>
      <c r="E1043" s="1">
        <f>CSV[[#This Row],[Column4]]-D1042</f>
        <v>2.314814628334716E-5</v>
      </c>
      <c r="F1043">
        <f>CSV[[#This Row],[alt]]-C1042</f>
        <v>-0.20001220703125</v>
      </c>
      <c r="G1043">
        <f>IF(CSV[[#This Row],[Altura]]&gt;0,CSV[[#This Row],[Altura]],0)</f>
        <v>0</v>
      </c>
      <c r="H1043">
        <f>IF(CSV[[#This Row],[Altura]]&lt;=0,CSV[[#This Row],[Altura]],0)</f>
        <v>-0.20001220703125</v>
      </c>
      <c r="I1043" s="2">
        <f>RADIANS(CSV[[#This Row],[lon]])-RADIANS(A1042)</f>
        <v>-1.6765041188637753E-6</v>
      </c>
      <c r="J1043" s="2">
        <f>RADIANS(CSV[[#This Row],[lat]])-RADIANS(B1042)</f>
        <v>-3.083831311090357E-6</v>
      </c>
      <c r="K1043" s="2">
        <f>RADIANS(CSV[[#This Row],[lon]])</f>
        <v>0.74181207284468342</v>
      </c>
      <c r="L1043" s="2">
        <f>RADIANS(CSV[[#This Row],[lat]])</f>
        <v>-0.11663077814005449</v>
      </c>
      <c r="M1043" s="2">
        <f>SIN(CSV[[#This Row],[dlon]]/2)*SIN(CSV[[#This Row],[dlon]]/2)</f>
        <v>7.026665151416363E-13</v>
      </c>
      <c r="N1043" s="2">
        <f>SIN(CSV[[#This Row],[dlat]]/2)*SIN(CSV[[#This Row],[dlat]]/2)</f>
        <v>2.3775038888134337E-12</v>
      </c>
      <c r="O1043" s="2">
        <f>COS(RADIANS(CSV[[#This Row],[lat]]))</f>
        <v>0.99320633707078199</v>
      </c>
      <c r="P1043" s="2">
        <f>CSV[[#This Row],[sindlon]]+CSV[[#This Row],[cosradlat]]*O1042*CSV[[#This Row],[sindlat]]</f>
        <v>3.0479770622314624E-12</v>
      </c>
      <c r="Q1043" s="2">
        <f>2*ASIN(SQRT(CSV[[#This Row],[Columna1]]))*6367445</f>
        <v>22.233152414077161</v>
      </c>
      <c r="R1043" s="2" t="e" vm="1">
        <f ca="1">_xlfn.CONCAT(CSV[[#This Row],[lon]],",",CSV[[#This Row],[lat]],";",CSV[[#This Row],[alt]])</f>
        <v>#NAME?</v>
      </c>
    </row>
    <row r="1044" spans="1:18" x14ac:dyDescent="0.25">
      <c r="A1044">
        <v>42.502672132104635</v>
      </c>
      <c r="B1044">
        <v>-6.6826237645000219</v>
      </c>
      <c r="C1044">
        <v>625</v>
      </c>
      <c r="D1044" s="1">
        <v>42854.380381944444</v>
      </c>
      <c r="E1044" s="1">
        <f>CSV[[#This Row],[Column4]]-D1043</f>
        <v>2.314814628334716E-5</v>
      </c>
      <c r="F1044">
        <f>CSV[[#This Row],[alt]]-C1043</f>
        <v>-0.5999755859375</v>
      </c>
      <c r="G1044">
        <f>IF(CSV[[#This Row],[Altura]]&gt;0,CSV[[#This Row],[Altura]],0)</f>
        <v>0</v>
      </c>
      <c r="H1044">
        <f>IF(CSV[[#This Row],[Altura]]&lt;=0,CSV[[#This Row],[Altura]],0)</f>
        <v>-0.5999755859375</v>
      </c>
      <c r="I1044" s="2">
        <f>RADIANS(CSV[[#This Row],[lon]])-RADIANS(A1043)</f>
        <v>-5.0324381928312789E-7</v>
      </c>
      <c r="J1044" s="2">
        <f>RADIANS(CSV[[#This Row],[lat]])-RADIANS(B1043)</f>
        <v>-3.0092224890532204E-6</v>
      </c>
      <c r="K1044" s="2">
        <f>RADIANS(CSV[[#This Row],[lon]])</f>
        <v>0.74181156960086414</v>
      </c>
      <c r="L1044" s="2">
        <f>RADIANS(CSV[[#This Row],[lat]])</f>
        <v>-0.11663378736254354</v>
      </c>
      <c r="M1044" s="2">
        <f>SIN(CSV[[#This Row],[dlon]]/2)*SIN(CSV[[#This Row],[dlon]]/2)</f>
        <v>6.3313585411666043E-14</v>
      </c>
      <c r="N1044" s="2">
        <f>SIN(CSV[[#This Row],[dlat]]/2)*SIN(CSV[[#This Row],[dlat]]/2)</f>
        <v>2.2638549971542066E-12</v>
      </c>
      <c r="O1044" s="2">
        <f>COS(RADIANS(CSV[[#This Row],[lat]]))</f>
        <v>0.99320598689347106</v>
      </c>
      <c r="P1044" s="2">
        <f>CSV[[#This Row],[sindlon]]+CSV[[#This Row],[cosradlat]]*O1043*CSV[[#This Row],[sindlat]]</f>
        <v>2.2965125452958494E-12</v>
      </c>
      <c r="Q1044" s="2">
        <f>2*ASIN(SQRT(CSV[[#This Row],[Columna1]]))*6367445</f>
        <v>19.298769059198527</v>
      </c>
      <c r="R1044" s="2" t="e" vm="1">
        <f ca="1">_xlfn.CONCAT(CSV[[#This Row],[lon]],",",CSV[[#This Row],[lat]],";",CSV[[#This Row],[alt]])</f>
        <v>#NAME?</v>
      </c>
    </row>
    <row r="1045" spans="1:18" x14ac:dyDescent="0.25">
      <c r="A1045">
        <v>42.502751927822828</v>
      </c>
      <c r="B1045">
        <v>-6.6827578749507666</v>
      </c>
      <c r="C1045">
        <v>624.79998779296875</v>
      </c>
      <c r="D1045" s="1">
        <v>42854.38040509259</v>
      </c>
      <c r="E1045" s="1">
        <f>CSV[[#This Row],[Column4]]-D1044</f>
        <v>2.314814628334716E-5</v>
      </c>
      <c r="F1045">
        <f>CSV[[#This Row],[alt]]-C1044</f>
        <v>-0.20001220703125</v>
      </c>
      <c r="G1045">
        <f>IF(CSV[[#This Row],[Altura]]&gt;0,CSV[[#This Row],[Altura]],0)</f>
        <v>0</v>
      </c>
      <c r="H1045">
        <f>IF(CSV[[#This Row],[Altura]]&lt;=0,CSV[[#This Row],[Altura]],0)</f>
        <v>-0.20001220703125</v>
      </c>
      <c r="I1045" s="2">
        <f>RADIANS(CSV[[#This Row],[lon]])-RADIANS(A1044)</f>
        <v>1.3926980114709053E-6</v>
      </c>
      <c r="J1045" s="2">
        <f>RADIANS(CSV[[#This Row],[lat]])-RADIANS(B1044)</f>
        <v>-2.3406689268340442E-6</v>
      </c>
      <c r="K1045" s="2">
        <f>RADIANS(CSV[[#This Row],[lon]])</f>
        <v>0.74181296229887561</v>
      </c>
      <c r="L1045" s="2">
        <f>RADIANS(CSV[[#This Row],[lat]])</f>
        <v>-0.11663612803147037</v>
      </c>
      <c r="M1045" s="2">
        <f>SIN(CSV[[#This Row],[dlon]]/2)*SIN(CSV[[#This Row],[dlon]]/2)</f>
        <v>4.8490193778867502E-13</v>
      </c>
      <c r="N1045" s="2">
        <f>SIN(CSV[[#This Row],[dlat]]/2)*SIN(CSV[[#This Row],[dlat]]/2)</f>
        <v>1.3696827562609834E-12</v>
      </c>
      <c r="O1045" s="2">
        <f>COS(RADIANS(CSV[[#This Row],[lat]]))</f>
        <v>0.99320571450820649</v>
      </c>
      <c r="P1045" s="2">
        <f>CSV[[#This Row],[sindlon]]+CSV[[#This Row],[cosradlat]]*O1044*CSV[[#This Row],[sindlat]]</f>
        <v>1.8360362609651052E-12</v>
      </c>
      <c r="Q1045" s="2">
        <f>2*ASIN(SQRT(CSV[[#This Row],[Columna1]]))*6367445</f>
        <v>17.255828867692369</v>
      </c>
      <c r="R1045" s="2" t="e" vm="1">
        <f ca="1">_xlfn.CONCAT(CSV[[#This Row],[lon]],",",CSV[[#This Row],[lat]],";",CSV[[#This Row],[alt]])</f>
        <v>#NAME?</v>
      </c>
    </row>
    <row r="1046" spans="1:18" x14ac:dyDescent="0.25">
      <c r="A1046">
        <v>42.502797190099955</v>
      </c>
      <c r="B1046">
        <v>-6.6828135307878256</v>
      </c>
      <c r="C1046">
        <v>624.5999755859375</v>
      </c>
      <c r="D1046" s="1">
        <v>42854.380416666667</v>
      </c>
      <c r="E1046" s="1">
        <f>CSV[[#This Row],[Column4]]-D1045</f>
        <v>1.1574076779652387E-5</v>
      </c>
      <c r="F1046">
        <f>CSV[[#This Row],[alt]]-C1045</f>
        <v>-0.20001220703125</v>
      </c>
      <c r="G1046">
        <f>IF(CSV[[#This Row],[Altura]]&gt;0,CSV[[#This Row],[Altura]],0)</f>
        <v>0</v>
      </c>
      <c r="H1046">
        <f>IF(CSV[[#This Row],[Altura]]&lt;=0,CSV[[#This Row],[Altura]],0)</f>
        <v>-0.20001220703125</v>
      </c>
      <c r="I1046" s="2">
        <f>RADIANS(CSV[[#This Row],[lon]])-RADIANS(A1045)</f>
        <v>7.8997576280492865E-7</v>
      </c>
      <c r="J1046" s="2">
        <f>RADIANS(CSV[[#This Row],[lat]])-RADIANS(B1045)</f>
        <v>-9.7137760463050782E-7</v>
      </c>
      <c r="K1046" s="2">
        <f>RADIANS(CSV[[#This Row],[lon]])</f>
        <v>0.74181375227463842</v>
      </c>
      <c r="L1046" s="2">
        <f>RADIANS(CSV[[#This Row],[lat]])</f>
        <v>-0.116637099409075</v>
      </c>
      <c r="M1046" s="2">
        <f>SIN(CSV[[#This Row],[dlon]]/2)*SIN(CSV[[#This Row],[dlon]]/2)</f>
        <v>1.5601542645479912E-13</v>
      </c>
      <c r="N1046" s="2">
        <f>SIN(CSV[[#This Row],[dlat]]/2)*SIN(CSV[[#This Row],[dlat]]/2)</f>
        <v>2.3589361269440727E-13</v>
      </c>
      <c r="O1046" s="2">
        <f>COS(RADIANS(CSV[[#This Row],[lat]]))</f>
        <v>0.9932056014667241</v>
      </c>
      <c r="P1046" s="2">
        <f>CSV[[#This Row],[sindlon]]+CSV[[#This Row],[cosradlat]]*O1045*CSV[[#This Row],[sindlat]]</f>
        <v>3.8871444495928162E-13</v>
      </c>
      <c r="Q1046" s="2">
        <f>2*ASIN(SQRT(CSV[[#This Row],[Columna1]]))*6367445</f>
        <v>7.93981782459129</v>
      </c>
      <c r="R1046" s="2" t="e" vm="1">
        <f ca="1">_xlfn.CONCAT(CSV[[#This Row],[lon]],",",CSV[[#This Row],[lat]],";",CSV[[#This Row],[alt]])</f>
        <v>#NAME?</v>
      </c>
    </row>
    <row r="1047" spans="1:18" x14ac:dyDescent="0.25">
      <c r="A1047">
        <v>42.502841865643859</v>
      </c>
      <c r="B1047">
        <v>-6.6829876229166993</v>
      </c>
      <c r="C1047">
        <v>624.79998779296875</v>
      </c>
      <c r="D1047" s="1">
        <v>42854.38045138889</v>
      </c>
      <c r="E1047" s="1">
        <f>CSV[[#This Row],[Column4]]-D1046</f>
        <v>3.4722223062999547E-5</v>
      </c>
      <c r="F1047">
        <f>CSV[[#This Row],[alt]]-C1046</f>
        <v>0.20001220703125</v>
      </c>
      <c r="G1047">
        <f>IF(CSV[[#This Row],[Altura]]&gt;0,CSV[[#This Row],[Altura]],0)</f>
        <v>0.20001220703125</v>
      </c>
      <c r="H1047">
        <f>IF(CSV[[#This Row],[Altura]]&lt;=0,CSV[[#This Row],[Altura]],0)</f>
        <v>0</v>
      </c>
      <c r="I1047" s="2">
        <f>RADIANS(CSV[[#This Row],[lon]])-RADIANS(A1046)</f>
        <v>7.7973533629815961E-7</v>
      </c>
      <c r="J1047" s="2">
        <f>RADIANS(CSV[[#This Row],[lat]])-RADIANS(B1046)</f>
        <v>-3.03848085064784E-6</v>
      </c>
      <c r="K1047" s="2">
        <f>RADIANS(CSV[[#This Row],[lon]])</f>
        <v>0.74181453200997471</v>
      </c>
      <c r="L1047" s="2">
        <f>RADIANS(CSV[[#This Row],[lat]])</f>
        <v>-0.11664013788992565</v>
      </c>
      <c r="M1047" s="2">
        <f>SIN(CSV[[#This Row],[dlon]]/2)*SIN(CSV[[#This Row],[dlon]]/2)</f>
        <v>1.519967986679933E-13</v>
      </c>
      <c r="N1047" s="2">
        <f>SIN(CSV[[#This Row],[dlat]]/2)*SIN(CSV[[#This Row],[dlat]]/2)</f>
        <v>2.3080914699366293E-12</v>
      </c>
      <c r="O1047" s="2">
        <f>COS(RADIANS(CSV[[#This Row],[lat]]))</f>
        <v>0.99320524786555442</v>
      </c>
      <c r="P1047" s="2">
        <f>CSV[[#This Row],[sindlon]]+CSV[[#This Row],[cosradlat]]*O1046*CSV[[#This Row],[sindlat]]</f>
        <v>2.4288298218016801E-12</v>
      </c>
      <c r="Q1047" s="2">
        <f>2*ASIN(SQRT(CSV[[#This Row],[Columna1]]))*6367445</f>
        <v>19.846948434550395</v>
      </c>
      <c r="R1047" s="2" t="e" vm="1">
        <f ca="1">_xlfn.CONCAT(CSV[[#This Row],[lon]],",",CSV[[#This Row],[lat]],";",CSV[[#This Row],[alt]])</f>
        <v>#NAME?</v>
      </c>
    </row>
    <row r="1048" spans="1:18" x14ac:dyDescent="0.25">
      <c r="A1048">
        <v>42.50288930721581</v>
      </c>
      <c r="B1048">
        <v>-6.6831441968679428</v>
      </c>
      <c r="C1048">
        <v>626</v>
      </c>
      <c r="D1048" s="1">
        <v>42854.380486111113</v>
      </c>
      <c r="E1048" s="1">
        <f>CSV[[#This Row],[Column4]]-D1047</f>
        <v>3.4722223062999547E-5</v>
      </c>
      <c r="F1048">
        <f>CSV[[#This Row],[alt]]-C1047</f>
        <v>1.20001220703125</v>
      </c>
      <c r="G1048">
        <f>IF(CSV[[#This Row],[Altura]]&gt;0,CSV[[#This Row],[Altura]],0)</f>
        <v>1.20001220703125</v>
      </c>
      <c r="H1048">
        <f>IF(CSV[[#This Row],[Altura]]&lt;=0,CSV[[#This Row],[Altura]],0)</f>
        <v>0</v>
      </c>
      <c r="I1048" s="2">
        <f>RADIANS(CSV[[#This Row],[lon]])-RADIANS(A1047)</f>
        <v>8.2801163281409629E-7</v>
      </c>
      <c r="J1048" s="2">
        <f>RADIANS(CSV[[#This Row],[lat]])-RADIANS(B1047)</f>
        <v>-2.7327309720520665E-6</v>
      </c>
      <c r="K1048" s="2">
        <f>RADIANS(CSV[[#This Row],[lon]])</f>
        <v>0.74181536002160753</v>
      </c>
      <c r="L1048" s="2">
        <f>RADIANS(CSV[[#This Row],[lat]])</f>
        <v>-0.1166428706208977</v>
      </c>
      <c r="M1048" s="2">
        <f>SIN(CSV[[#This Row],[dlon]]/2)*SIN(CSV[[#This Row],[dlon]]/2)</f>
        <v>1.7140081601885669E-13</v>
      </c>
      <c r="N1048" s="2">
        <f>SIN(CSV[[#This Row],[dlat]]/2)*SIN(CSV[[#This Row],[dlat]]/2)</f>
        <v>1.866954641401996E-12</v>
      </c>
      <c r="O1048" s="2">
        <f>COS(RADIANS(CSV[[#This Row],[lat]]))</f>
        <v>0.99320492983798969</v>
      </c>
      <c r="P1048" s="2">
        <f>CSV[[#This Row],[sindlon]]+CSV[[#This Row],[cosradlat]]*O1047*CSV[[#This Row],[sindlat]]</f>
        <v>2.0130700744306607E-12</v>
      </c>
      <c r="Q1048" s="2">
        <f>2*ASIN(SQRT(CSV[[#This Row],[Columna1]]))*6367445</f>
        <v>18.068605857068249</v>
      </c>
      <c r="R1048" s="2" t="e" vm="1">
        <f ca="1">_xlfn.CONCAT(CSV[[#This Row],[lon]],",",CSV[[#This Row],[lat]],";",CSV[[#This Row],[alt]])</f>
        <v>#NAME?</v>
      </c>
    </row>
    <row r="1049" spans="1:18" x14ac:dyDescent="0.25">
      <c r="A1049">
        <v>42.502910010516644</v>
      </c>
      <c r="B1049">
        <v>-6.6832114197313794</v>
      </c>
      <c r="C1049">
        <v>626.20001220703125</v>
      </c>
      <c r="D1049" s="1">
        <v>42854.380497685182</v>
      </c>
      <c r="E1049" s="1">
        <f>CSV[[#This Row],[Column4]]-D1048</f>
        <v>1.1574069503694773E-5</v>
      </c>
      <c r="F1049">
        <f>CSV[[#This Row],[alt]]-C1048</f>
        <v>0.20001220703125</v>
      </c>
      <c r="G1049">
        <f>IF(CSV[[#This Row],[Altura]]&gt;0,CSV[[#This Row],[Altura]],0)</f>
        <v>0.20001220703125</v>
      </c>
      <c r="H1049">
        <f>IF(CSV[[#This Row],[Altura]]&lt;=0,CSV[[#This Row],[Altura]],0)</f>
        <v>0</v>
      </c>
      <c r="I1049" s="2">
        <f>RADIANS(CSV[[#This Row],[lon]])-RADIANS(A1048)</f>
        <v>3.6134076564220408E-7</v>
      </c>
      <c r="J1049" s="2">
        <f>RADIANS(CSV[[#This Row],[lat]])-RADIANS(B1048)</f>
        <v>-1.1732602995945252E-6</v>
      </c>
      <c r="K1049" s="2">
        <f>RADIANS(CSV[[#This Row],[lon]])</f>
        <v>0.74181572136237317</v>
      </c>
      <c r="L1049" s="2">
        <f>RADIANS(CSV[[#This Row],[lat]])</f>
        <v>-0.1166440438811973</v>
      </c>
      <c r="M1049" s="2">
        <f>SIN(CSV[[#This Row],[dlon]]/2)*SIN(CSV[[#This Row],[dlon]]/2)</f>
        <v>3.2641787228723208E-14</v>
      </c>
      <c r="N1049" s="2">
        <f>SIN(CSV[[#This Row],[dlat]]/2)*SIN(CSV[[#This Row],[dlat]]/2)</f>
        <v>3.4413493265111924E-13</v>
      </c>
      <c r="O1049" s="2">
        <f>COS(RADIANS(CSV[[#This Row],[lat]]))</f>
        <v>0.99320479329497136</v>
      </c>
      <c r="P1049" s="2">
        <f>CSV[[#This Row],[sindlon]]+CSV[[#This Row],[cosradlat]]*O1048*CSV[[#This Row],[sindlat]]</f>
        <v>3.7211572091963768E-13</v>
      </c>
      <c r="Q1049" s="2">
        <f>2*ASIN(SQRT(CSV[[#This Row],[Columna1]]))*6367445</f>
        <v>7.7684470000559847</v>
      </c>
      <c r="R1049" s="2" t="e" vm="1">
        <f ca="1">_xlfn.CONCAT(CSV[[#This Row],[lon]],",",CSV[[#This Row],[lat]],";",CSV[[#This Row],[alt]])</f>
        <v>#NAME?</v>
      </c>
    </row>
    <row r="1050" spans="1:18" x14ac:dyDescent="0.25">
      <c r="A1050">
        <v>42.502923673018813</v>
      </c>
      <c r="B1050">
        <v>-6.6833862662315369</v>
      </c>
      <c r="C1050">
        <v>626.20001220703125</v>
      </c>
      <c r="D1050" s="1">
        <v>42854.380520833336</v>
      </c>
      <c r="E1050" s="1">
        <f>CSV[[#This Row],[Column4]]-D1049</f>
        <v>2.3148153559304774E-5</v>
      </c>
      <c r="F1050">
        <f>CSV[[#This Row],[alt]]-C1049</f>
        <v>0</v>
      </c>
      <c r="G1050">
        <f>IF(CSV[[#This Row],[Altura]]&gt;0,CSV[[#This Row],[Altura]],0)</f>
        <v>0</v>
      </c>
      <c r="H1050">
        <f>IF(CSV[[#This Row],[Altura]]&lt;=0,CSV[[#This Row],[Altura]],0)</f>
        <v>0</v>
      </c>
      <c r="I1050" s="2">
        <f>RADIANS(CSV[[#This Row],[lon]])-RADIANS(A1049)</f>
        <v>2.3845564689484178E-7</v>
      </c>
      <c r="J1050" s="2">
        <f>RADIANS(CSV[[#This Row],[lat]])-RADIANS(B1049)</f>
        <v>-3.051647113339051E-6</v>
      </c>
      <c r="K1050" s="2">
        <f>RADIANS(CSV[[#This Row],[lon]])</f>
        <v>0.74181595981802007</v>
      </c>
      <c r="L1050" s="2">
        <f>RADIANS(CSV[[#This Row],[lat]])</f>
        <v>-0.11664709552831064</v>
      </c>
      <c r="M1050" s="2">
        <f>SIN(CSV[[#This Row],[dlon]]/2)*SIN(CSV[[#This Row],[dlon]]/2)</f>
        <v>1.4215273884009298E-14</v>
      </c>
      <c r="N1050" s="2">
        <f>SIN(CSV[[#This Row],[dlat]]/2)*SIN(CSV[[#This Row],[dlat]]/2)</f>
        <v>2.3281375260858341E-12</v>
      </c>
      <c r="O1050" s="2">
        <f>COS(RADIANS(CSV[[#This Row],[lat]]))</f>
        <v>0.99320443814051873</v>
      </c>
      <c r="P1050" s="2">
        <f>CSV[[#This Row],[sindlon]]+CSV[[#This Row],[cosradlat]]*O1049*CSV[[#This Row],[sindlat]]</f>
        <v>2.3108191286492441E-12</v>
      </c>
      <c r="Q1050" s="2">
        <f>2*ASIN(SQRT(CSV[[#This Row],[Columna1]]))*6367445</f>
        <v>19.35878849579527</v>
      </c>
      <c r="R1050" s="2" t="e" vm="1">
        <f ca="1">_xlfn.CONCAT(CSV[[#This Row],[lon]],",",CSV[[#This Row],[lat]],";",CSV[[#This Row],[alt]])</f>
        <v>#NAME?</v>
      </c>
    </row>
    <row r="1051" spans="1:18" x14ac:dyDescent="0.25">
      <c r="A1051">
        <v>42.502879835665226</v>
      </c>
      <c r="B1051">
        <v>-6.6836585104465494</v>
      </c>
      <c r="C1051">
        <v>626</v>
      </c>
      <c r="D1051" s="1">
        <v>42854.380555555559</v>
      </c>
      <c r="E1051" s="1">
        <f>CSV[[#This Row],[Column4]]-D1050</f>
        <v>3.4722223062999547E-5</v>
      </c>
      <c r="F1051">
        <f>CSV[[#This Row],[alt]]-C1050</f>
        <v>-0.20001220703125</v>
      </c>
      <c r="G1051">
        <f>IF(CSV[[#This Row],[Altura]]&gt;0,CSV[[#This Row],[Altura]],0)</f>
        <v>0</v>
      </c>
      <c r="H1051">
        <f>IF(CSV[[#This Row],[Altura]]&lt;=0,CSV[[#This Row],[Altura]],0)</f>
        <v>-0.20001220703125</v>
      </c>
      <c r="I1051" s="2">
        <f>RADIANS(CSV[[#This Row],[lon]])-RADIANS(A1050)</f>
        <v>-7.6510615543146088E-7</v>
      </c>
      <c r="J1051" s="2">
        <f>RADIANS(CSV[[#This Row],[lat]])-RADIANS(B1050)</f>
        <v>-4.7515579214701953E-6</v>
      </c>
      <c r="K1051" s="2">
        <f>RADIANS(CSV[[#This Row],[lon]])</f>
        <v>0.74181519471186463</v>
      </c>
      <c r="L1051" s="2">
        <f>RADIANS(CSV[[#This Row],[lat]])</f>
        <v>-0.11665184708623211</v>
      </c>
      <c r="M1051" s="2">
        <f>SIN(CSV[[#This Row],[dlon]]/2)*SIN(CSV[[#This Row],[dlon]]/2)</f>
        <v>1.4634685726977057E-13</v>
      </c>
      <c r="N1051" s="2">
        <f>SIN(CSV[[#This Row],[dlat]]/2)*SIN(CSV[[#This Row],[dlat]]/2)</f>
        <v>5.6443256702609211E-12</v>
      </c>
      <c r="O1051" s="2">
        <f>COS(RADIANS(CSV[[#This Row],[lat]]))</f>
        <v>0.99320388512993807</v>
      </c>
      <c r="P1051" s="2">
        <f>CSV[[#This Row],[sindlon]]+CSV[[#This Row],[cosradlat]]*O1050*CSV[[#This Row],[sindlat]]</f>
        <v>5.7142173519216661E-12</v>
      </c>
      <c r="Q1051" s="2">
        <f>2*ASIN(SQRT(CSV[[#This Row],[Columna1]]))*6367445</f>
        <v>30.44202763256272</v>
      </c>
      <c r="R1051" s="2" t="e" vm="1">
        <f ca="1">_xlfn.CONCAT(CSV[[#This Row],[lon]],",",CSV[[#This Row],[lat]],";",CSV[[#This Row],[alt]])</f>
        <v>#NAME?</v>
      </c>
    </row>
    <row r="1052" spans="1:18" x14ac:dyDescent="0.25">
      <c r="A1052">
        <v>42.502850163727999</v>
      </c>
      <c r="B1052">
        <v>-6.6837481129914522</v>
      </c>
      <c r="C1052">
        <v>625.4000244140625</v>
      </c>
      <c r="D1052" s="1">
        <v>42854.380567129629</v>
      </c>
      <c r="E1052" s="1">
        <f>CSV[[#This Row],[Column4]]-D1051</f>
        <v>1.1574069503694773E-5</v>
      </c>
      <c r="F1052">
        <f>CSV[[#This Row],[alt]]-C1051</f>
        <v>-0.5999755859375</v>
      </c>
      <c r="G1052">
        <f>IF(CSV[[#This Row],[Altura]]&gt;0,CSV[[#This Row],[Altura]],0)</f>
        <v>0</v>
      </c>
      <c r="H1052">
        <f>IF(CSV[[#This Row],[Altura]]&lt;=0,CSV[[#This Row],[Altura]],0)</f>
        <v>-0.5999755859375</v>
      </c>
      <c r="I1052" s="2">
        <f>RADIANS(CSV[[#This Row],[lon]])-RADIANS(A1051)</f>
        <v>-5.1787300003880432E-7</v>
      </c>
      <c r="J1052" s="2">
        <f>RADIANS(CSV[[#This Row],[lat]])-RADIANS(B1051)</f>
        <v>-1.5638594267203265E-6</v>
      </c>
      <c r="K1052" s="2">
        <f>RADIANS(CSV[[#This Row],[lon]])</f>
        <v>0.7418146768388646</v>
      </c>
      <c r="L1052" s="2">
        <f>RADIANS(CSV[[#This Row],[lat]])</f>
        <v>-0.11665341094565883</v>
      </c>
      <c r="M1052" s="2">
        <f>SIN(CSV[[#This Row],[dlon]]/2)*SIN(CSV[[#This Row],[dlon]]/2)</f>
        <v>6.7048111042296344E-14</v>
      </c>
      <c r="N1052" s="2">
        <f>SIN(CSV[[#This Row],[dlat]]/2)*SIN(CSV[[#This Row],[dlat]]/2)</f>
        <v>6.1141407663538236E-13</v>
      </c>
      <c r="O1052" s="2">
        <f>COS(RADIANS(CSV[[#This Row],[lat]]))</f>
        <v>0.99320370311508555</v>
      </c>
      <c r="P1052" s="2">
        <f>CSV[[#This Row],[sindlon]]+CSV[[#This Row],[cosradlat]]*O1051*CSV[[#This Row],[sindlat]]</f>
        <v>6.7017983604195521E-13</v>
      </c>
      <c r="Q1052" s="2">
        <f>2*ASIN(SQRT(CSV[[#This Row],[Columna1]]))*6367445</f>
        <v>10.425355579788837</v>
      </c>
      <c r="R1052" s="2" t="e" vm="1">
        <f ca="1">_xlfn.CONCAT(CSV[[#This Row],[lon]],",",CSV[[#This Row],[lat]],";",CSV[[#This Row],[alt]])</f>
        <v>#NAME?</v>
      </c>
    </row>
    <row r="1053" spans="1:18" x14ac:dyDescent="0.25">
      <c r="A1053">
        <v>42.502816468477249</v>
      </c>
      <c r="B1053">
        <v>-6.6838375478982934</v>
      </c>
      <c r="C1053">
        <v>624.79998779296875</v>
      </c>
      <c r="D1053" s="1">
        <v>42854.380578703705</v>
      </c>
      <c r="E1053" s="1">
        <f>CSV[[#This Row],[Column4]]-D1052</f>
        <v>1.1574076779652387E-5</v>
      </c>
      <c r="F1053">
        <f>CSV[[#This Row],[alt]]-C1052</f>
        <v>-0.60003662109375</v>
      </c>
      <c r="G1053">
        <f>IF(CSV[[#This Row],[Altura]]&gt;0,CSV[[#This Row],[Altura]],0)</f>
        <v>0</v>
      </c>
      <c r="H1053">
        <f>IF(CSV[[#This Row],[Altura]]&lt;=0,CSV[[#This Row],[Altura]],0)</f>
        <v>-0.60003662109375</v>
      </c>
      <c r="I1053" s="2">
        <f>RADIANS(CSV[[#This Row],[lon]])-RADIANS(A1052)</f>
        <v>-5.8809306791030025E-7</v>
      </c>
      <c r="J1053" s="2">
        <f>RADIANS(CSV[[#This Row],[lat]])-RADIANS(B1052)</f>
        <v>-1.5609335905913957E-6</v>
      </c>
      <c r="K1053" s="2">
        <f>RADIANS(CSV[[#This Row],[lon]])</f>
        <v>0.74181408874579668</v>
      </c>
      <c r="L1053" s="2">
        <f>RADIANS(CSV[[#This Row],[lat]])</f>
        <v>-0.11665497187924942</v>
      </c>
      <c r="M1053" s="2">
        <f>SIN(CSV[[#This Row],[dlon]]/2)*SIN(CSV[[#This Row],[dlon]]/2)</f>
        <v>8.6463364131034762E-14</v>
      </c>
      <c r="N1053" s="2">
        <f>SIN(CSV[[#This Row],[dlat]]/2)*SIN(CSV[[#This Row],[dlat]]/2)</f>
        <v>6.0912841855901311E-13</v>
      </c>
      <c r="O1053" s="2">
        <f>COS(RADIANS(CSV[[#This Row],[lat]]))</f>
        <v>0.99320352143834367</v>
      </c>
      <c r="P1053" s="2">
        <f>CSV[[#This Row],[sindlon]]+CSV[[#This Row],[cosradlat]]*O1052*CSV[[#This Row],[sindlat]]</f>
        <v>6.8734017305983826E-13</v>
      </c>
      <c r="Q1053" s="2">
        <f>2*ASIN(SQRT(CSV[[#This Row],[Columna1]]))*6367445</f>
        <v>10.557985518353538</v>
      </c>
      <c r="R1053" s="2" t="e" vm="1">
        <f ca="1">_xlfn.CONCAT(CSV[[#This Row],[lon]],",",CSV[[#This Row],[lat]],";",CSV[[#This Row],[alt]])</f>
        <v>#NAME?</v>
      </c>
    </row>
    <row r="1054" spans="1:18" x14ac:dyDescent="0.25">
      <c r="A1054">
        <v>42.502778749912977</v>
      </c>
      <c r="B1054">
        <v>-6.6839310061186552</v>
      </c>
      <c r="C1054">
        <v>624.5999755859375</v>
      </c>
      <c r="D1054" s="1">
        <v>42854.380590277775</v>
      </c>
      <c r="E1054" s="1">
        <f>CSV[[#This Row],[Column4]]-D1053</f>
        <v>1.1574069503694773E-5</v>
      </c>
      <c r="F1054">
        <f>CSV[[#This Row],[alt]]-C1053</f>
        <v>-0.20001220703125</v>
      </c>
      <c r="G1054">
        <f>IF(CSV[[#This Row],[Altura]]&gt;0,CSV[[#This Row],[Altura]],0)</f>
        <v>0</v>
      </c>
      <c r="H1054">
        <f>IF(CSV[[#This Row],[Altura]]&lt;=0,CSV[[#This Row],[Altura]],0)</f>
        <v>-0.20001220703125</v>
      </c>
      <c r="I1054" s="2">
        <f>RADIANS(CSV[[#This Row],[lon]])-RADIANS(A1053)</f>
        <v>-6.5831313567077387E-7</v>
      </c>
      <c r="J1054" s="2">
        <f>RADIANS(CSV[[#This Row],[lat]])-RADIANS(B1053)</f>
        <v>-1.6311536583657471E-6</v>
      </c>
      <c r="K1054" s="2">
        <f>RADIANS(CSV[[#This Row],[lon]])</f>
        <v>0.74181343043266101</v>
      </c>
      <c r="L1054" s="2">
        <f>RADIANS(CSV[[#This Row],[lat]])</f>
        <v>-0.11665660303290779</v>
      </c>
      <c r="M1054" s="2">
        <f>SIN(CSV[[#This Row],[dlon]]/2)*SIN(CSV[[#This Row],[dlon]]/2)</f>
        <v>1.0834404614916778E-13</v>
      </c>
      <c r="N1054" s="2">
        <f>SIN(CSV[[#This Row],[dlat]]/2)*SIN(CSV[[#This Row],[dlat]]/2)</f>
        <v>6.6516556429984257E-13</v>
      </c>
      <c r="O1054" s="2">
        <f>COS(RADIANS(CSV[[#This Row],[lat]]))</f>
        <v>0.99320333158611684</v>
      </c>
      <c r="P1054" s="2">
        <f>CSV[[#This Row],[sindlon]]+CSV[[#This Row],[cosradlat]]*O1053*CSV[[#This Row],[sindlat]]</f>
        <v>7.644986434368199E-13</v>
      </c>
      <c r="Q1054" s="2">
        <f>2*ASIN(SQRT(CSV[[#This Row],[Columna1]]))*6367445</f>
        <v>11.134829146341266</v>
      </c>
      <c r="R1054" s="2" t="e" vm="1">
        <f ca="1">_xlfn.CONCAT(CSV[[#This Row],[lon]],",",CSV[[#This Row],[lat]],";",CSV[[#This Row],[alt]])</f>
        <v>#NAME?</v>
      </c>
    </row>
    <row r="1055" spans="1:18" x14ac:dyDescent="0.25">
      <c r="A1055">
        <v>42.50263525173068</v>
      </c>
      <c r="B1055">
        <v>-6.6842081118375063</v>
      </c>
      <c r="C1055">
        <v>623.79998779296875</v>
      </c>
      <c r="D1055" s="1">
        <v>42854.380624999998</v>
      </c>
      <c r="E1055" s="1">
        <f>CSV[[#This Row],[Column4]]-D1054</f>
        <v>3.4722223062999547E-5</v>
      </c>
      <c r="F1055">
        <f>CSV[[#This Row],[alt]]-C1054</f>
        <v>-0.79998779296875</v>
      </c>
      <c r="G1055">
        <f>IF(CSV[[#This Row],[Altura]]&gt;0,CSV[[#This Row],[Altura]],0)</f>
        <v>0</v>
      </c>
      <c r="H1055">
        <f>IF(CSV[[#This Row],[Altura]]&lt;=0,CSV[[#This Row],[Altura]],0)</f>
        <v>-0.79998779296875</v>
      </c>
      <c r="I1055" s="2">
        <f>RADIANS(CSV[[#This Row],[lon]])-RADIANS(A1054)</f>
        <v>-2.5045157516778715E-6</v>
      </c>
      <c r="J1055" s="2">
        <f>RADIANS(CSV[[#This Row],[lat]])-RADIANS(B1054)</f>
        <v>-4.8364071700557343E-6</v>
      </c>
      <c r="K1055" s="2">
        <f>RADIANS(CSV[[#This Row],[lon]])</f>
        <v>0.74181092591690934</v>
      </c>
      <c r="L1055" s="2">
        <f>RADIANS(CSV[[#This Row],[lat]])</f>
        <v>-0.11666143944007784</v>
      </c>
      <c r="M1055" s="2">
        <f>SIN(CSV[[#This Row],[dlon]]/2)*SIN(CSV[[#This Row],[dlon]]/2)</f>
        <v>1.5681497875998235E-12</v>
      </c>
      <c r="N1055" s="2">
        <f>SIN(CSV[[#This Row],[dlat]]/2)*SIN(CSV[[#This Row],[dlat]]/2)</f>
        <v>5.8477085786302307E-12</v>
      </c>
      <c r="O1055" s="2">
        <f>COS(RADIANS(CSV[[#This Row],[lat]]))</f>
        <v>0.99320276865447377</v>
      </c>
      <c r="P1055" s="2">
        <f>CSV[[#This Row],[sindlon]]+CSV[[#This Row],[cosradlat]]*O1054*CSV[[#This Row],[sindlat]]</f>
        <v>7.3366353575160137E-12</v>
      </c>
      <c r="Q1055" s="2">
        <f>2*ASIN(SQRT(CSV[[#This Row],[Columna1]]))*6367445</f>
        <v>34.494008437195355</v>
      </c>
      <c r="R1055" s="2" t="e" vm="1">
        <f ca="1">_xlfn.CONCAT(CSV[[#This Row],[lon]],",",CSV[[#This Row],[lat]],";",CSV[[#This Row],[alt]])</f>
        <v>#NAME?</v>
      </c>
    </row>
    <row r="1056" spans="1:18" x14ac:dyDescent="0.25">
      <c r="A1056">
        <v>42.502520335838199</v>
      </c>
      <c r="B1056">
        <v>-6.6844811104238033</v>
      </c>
      <c r="C1056">
        <v>623.20001220703125</v>
      </c>
      <c r="D1056" s="1">
        <v>42854.380659722221</v>
      </c>
      <c r="E1056" s="1">
        <f>CSV[[#This Row],[Column4]]-D1055</f>
        <v>3.4722223062999547E-5</v>
      </c>
      <c r="F1056">
        <f>CSV[[#This Row],[alt]]-C1055</f>
        <v>-0.5999755859375</v>
      </c>
      <c r="G1056">
        <f>IF(CSV[[#This Row],[Altura]]&gt;0,CSV[[#This Row],[Altura]],0)</f>
        <v>0</v>
      </c>
      <c r="H1056">
        <f>IF(CSV[[#This Row],[Altura]]&lt;=0,CSV[[#This Row],[Altura]],0)</f>
        <v>-0.5999755859375</v>
      </c>
      <c r="I1056" s="2">
        <f>RADIANS(CSV[[#This Row],[lon]])-RADIANS(A1055)</f>
        <v>-2.0056606867546733E-6</v>
      </c>
      <c r="J1056" s="2">
        <f>RADIANS(CSV[[#This Row],[lat]])-RADIANS(B1055)</f>
        <v>-4.7647241841752841E-6</v>
      </c>
      <c r="K1056" s="2">
        <f>RADIANS(CSV[[#This Row],[lon]])</f>
        <v>0.74180892025622258</v>
      </c>
      <c r="L1056" s="2">
        <f>RADIANS(CSV[[#This Row],[lat]])</f>
        <v>-0.11666620416426202</v>
      </c>
      <c r="M1056" s="2">
        <f>SIN(CSV[[#This Row],[dlon]]/2)*SIN(CSV[[#This Row],[dlon]]/2)</f>
        <v>1.0056686975979698E-12</v>
      </c>
      <c r="N1056" s="2">
        <f>SIN(CSV[[#This Row],[dlat]]/2)*SIN(CSV[[#This Row],[dlat]]/2)</f>
        <v>5.675649137805469E-12</v>
      </c>
      <c r="O1056" s="2">
        <f>COS(RADIANS(CSV[[#This Row],[lat]]))</f>
        <v>0.99320221404362485</v>
      </c>
      <c r="P1056" s="2">
        <f>CSV[[#This Row],[sindlon]]+CSV[[#This Row],[cosradlat]]*O1055*CSV[[#This Row],[sindlat]]</f>
        <v>6.6044195369220608E-12</v>
      </c>
      <c r="Q1056" s="2">
        <f>2*ASIN(SQRT(CSV[[#This Row],[Columna1]]))*6367445</f>
        <v>32.727476880634569</v>
      </c>
      <c r="R1056" s="2" t="e" vm="1">
        <f ca="1">_xlfn.CONCAT(CSV[[#This Row],[lon]],",",CSV[[#This Row],[lat]],";",CSV[[#This Row],[alt]])</f>
        <v>#NAME?</v>
      </c>
    </row>
    <row r="1057" spans="1:18" x14ac:dyDescent="0.25">
      <c r="A1057">
        <v>42.50246174633503</v>
      </c>
      <c r="B1057">
        <v>-6.6846769116818914</v>
      </c>
      <c r="C1057">
        <v>623</v>
      </c>
      <c r="D1057" s="1">
        <v>42854.380682870367</v>
      </c>
      <c r="E1057" s="1">
        <f>CSV[[#This Row],[Column4]]-D1056</f>
        <v>2.314814628334716E-5</v>
      </c>
      <c r="F1057">
        <f>CSV[[#This Row],[alt]]-C1056</f>
        <v>-0.20001220703125</v>
      </c>
      <c r="G1057">
        <f>IF(CSV[[#This Row],[Altura]]&gt;0,CSV[[#This Row],[Altura]],0)</f>
        <v>0</v>
      </c>
      <c r="H1057">
        <f>IF(CSV[[#This Row],[Altura]]&lt;=0,CSV[[#This Row],[Altura]],0)</f>
        <v>-0.20001220703125</v>
      </c>
      <c r="I1057" s="2">
        <f>RADIANS(CSV[[#This Row],[lon]])-RADIANS(A1056)</f>
        <v>-1.0225797373308865E-6</v>
      </c>
      <c r="J1057" s="2">
        <f>RADIANS(CSV[[#This Row],[lat]])-RADIANS(B1056)</f>
        <v>-3.4173766331885291E-6</v>
      </c>
      <c r="K1057" s="2">
        <f>RADIANS(CSV[[#This Row],[lon]])</f>
        <v>0.74180789767648525</v>
      </c>
      <c r="L1057" s="2">
        <f>RADIANS(CSV[[#This Row],[lat]])</f>
        <v>-0.1166696215408952</v>
      </c>
      <c r="M1057" s="2">
        <f>SIN(CSV[[#This Row],[dlon]]/2)*SIN(CSV[[#This Row],[dlon]]/2)</f>
        <v>2.6141732979990345E-13</v>
      </c>
      <c r="N1057" s="2">
        <f>SIN(CSV[[#This Row],[dlat]]/2)*SIN(CSV[[#This Row],[dlat]]/2)</f>
        <v>2.9196157632629005E-12</v>
      </c>
      <c r="O1057" s="2">
        <f>COS(RADIANS(CSV[[#This Row],[lat]]))</f>
        <v>0.99320181624928383</v>
      </c>
      <c r="P1057" s="2">
        <f>CSV[[#This Row],[sindlon]]+CSV[[#This Row],[cosradlat]]*O1056*CSV[[#This Row],[sindlat]]</f>
        <v>3.1414730086188032E-12</v>
      </c>
      <c r="Q1057" s="2">
        <f>2*ASIN(SQRT(CSV[[#This Row],[Columna1]]))*6367445</f>
        <v>22.57157499916303</v>
      </c>
      <c r="R1057" s="2" t="e" vm="1">
        <f ca="1">_xlfn.CONCAT(CSV[[#This Row],[lon]],",",CSV[[#This Row],[lat]],";",CSV[[#This Row],[alt]])</f>
        <v>#NAME?</v>
      </c>
    </row>
    <row r="1058" spans="1:18" x14ac:dyDescent="0.25">
      <c r="A1058">
        <v>42.502372311428189</v>
      </c>
      <c r="B1058">
        <v>-6.6850478108972311</v>
      </c>
      <c r="C1058">
        <v>623.79998779296875</v>
      </c>
      <c r="D1058" s="1">
        <v>42854.380729166667</v>
      </c>
      <c r="E1058" s="1">
        <f>CSV[[#This Row],[Column4]]-D1057</f>
        <v>4.6296299842651933E-5</v>
      </c>
      <c r="F1058">
        <f>CSV[[#This Row],[alt]]-C1057</f>
        <v>0.79998779296875</v>
      </c>
      <c r="G1058">
        <f>IF(CSV[[#This Row],[Altura]]&gt;0,CSV[[#This Row],[Altura]],0)</f>
        <v>0.79998779296875</v>
      </c>
      <c r="H1058">
        <f>IF(CSV[[#This Row],[Altura]]&lt;=0,CSV[[#This Row],[Altura]],0)</f>
        <v>0</v>
      </c>
      <c r="I1058" s="2">
        <f>RADIANS(CSV[[#This Row],[lon]])-RADIANS(A1057)</f>
        <v>-1.5609335906052735E-6</v>
      </c>
      <c r="J1058" s="2">
        <f>RADIANS(CSV[[#This Row],[lat]])-RADIANS(B1057)</f>
        <v>-6.4734125007348542E-6</v>
      </c>
      <c r="K1058" s="2">
        <f>RADIANS(CSV[[#This Row],[lon]])</f>
        <v>0.74180633674289465</v>
      </c>
      <c r="L1058" s="2">
        <f>RADIANS(CSV[[#This Row],[lat]])</f>
        <v>-0.11667609495339594</v>
      </c>
      <c r="M1058" s="2">
        <f>SIN(CSV[[#This Row],[dlon]]/2)*SIN(CSV[[#This Row],[dlon]]/2)</f>
        <v>6.0912841856984421E-13</v>
      </c>
      <c r="N1058" s="2">
        <f>SIN(CSV[[#This Row],[dlat]]/2)*SIN(CSV[[#This Row],[dlat]]/2)</f>
        <v>1.0476267351130986E-11</v>
      </c>
      <c r="O1058" s="2">
        <f>COS(RADIANS(CSV[[#This Row],[lat]]))</f>
        <v>0.99320106269010822</v>
      </c>
      <c r="P1058" s="2">
        <f>CSV[[#This Row],[sindlon]]+CSV[[#This Row],[cosradlat]]*O1057*CSV[[#This Row],[sindlat]]</f>
        <v>1.0943432911795081E-11</v>
      </c>
      <c r="Q1058" s="2">
        <f>2*ASIN(SQRT(CSV[[#This Row],[Columna1]]))*6367445</f>
        <v>42.128111182798506</v>
      </c>
      <c r="R1058" s="2" t="e" vm="1">
        <f ca="1">_xlfn.CONCAT(CSV[[#This Row],[lon]],",",CSV[[#This Row],[lat]],";",CSV[[#This Row],[alt]])</f>
        <v>#NAME?</v>
      </c>
    </row>
    <row r="1059" spans="1:18" x14ac:dyDescent="0.25">
      <c r="A1059">
        <v>42.502340376377106</v>
      </c>
      <c r="B1059">
        <v>-6.6851373296231031</v>
      </c>
      <c r="C1059">
        <v>624</v>
      </c>
      <c r="D1059" s="1">
        <v>42854.380740740744</v>
      </c>
      <c r="E1059" s="1">
        <f>CSV[[#This Row],[Column4]]-D1058</f>
        <v>1.1574076779652387E-5</v>
      </c>
      <c r="F1059">
        <f>CSV[[#This Row],[alt]]-C1058</f>
        <v>0.20001220703125</v>
      </c>
      <c r="G1059">
        <f>IF(CSV[[#This Row],[Altura]]&gt;0,CSV[[#This Row],[Altura]],0)</f>
        <v>0.20001220703125</v>
      </c>
      <c r="H1059">
        <f>IF(CSV[[#This Row],[Altura]]&lt;=0,CSV[[#This Row],[Altura]],0)</f>
        <v>0</v>
      </c>
      <c r="I1059" s="2">
        <f>RADIANS(CSV[[#This Row],[lon]])-RADIANS(A1058)</f>
        <v>-5.5737178816794852E-7</v>
      </c>
      <c r="J1059" s="2">
        <f>RADIANS(CSV[[#This Row],[lat]])-RADIANS(B1058)</f>
        <v>-1.5623965086697389E-6</v>
      </c>
      <c r="K1059" s="2">
        <f>RADIANS(CSV[[#This Row],[lon]])</f>
        <v>0.74180577937110648</v>
      </c>
      <c r="L1059" s="2">
        <f>RADIANS(CSV[[#This Row],[lat]])</f>
        <v>-0.11667765734990461</v>
      </c>
      <c r="M1059" s="2">
        <f>SIN(CSV[[#This Row],[dlon]]/2)*SIN(CSV[[#This Row],[dlon]]/2)</f>
        <v>7.7665827561382108E-14</v>
      </c>
      <c r="N1059" s="2">
        <f>SIN(CSV[[#This Row],[dlat]]/2)*SIN(CSV[[#This Row],[dlat]]/2)</f>
        <v>6.1027071257572327E-13</v>
      </c>
      <c r="O1059" s="2">
        <f>COS(RADIANS(CSV[[#This Row],[lat]]))</f>
        <v>0.99320088080789592</v>
      </c>
      <c r="P1059" s="2">
        <f>CSV[[#This Row],[sindlon]]+CSV[[#This Row],[cosradlat]]*O1058*CSV[[#This Row],[sindlat]]</f>
        <v>6.7966625535910076E-13</v>
      </c>
      <c r="Q1059" s="2">
        <f>2*ASIN(SQRT(CSV[[#This Row],[Columna1]]))*6367445</f>
        <v>10.498881940775776</v>
      </c>
      <c r="R1059" s="2" t="e" vm="1">
        <f ca="1">_xlfn.CONCAT(CSV[[#This Row],[lon]],",",CSV[[#This Row],[lat]],";",CSV[[#This Row],[alt]])</f>
        <v>#NAME?</v>
      </c>
    </row>
    <row r="1060" spans="1:18" x14ac:dyDescent="0.25">
      <c r="A1060">
        <v>42.502153962850571</v>
      </c>
      <c r="B1060">
        <v>-6.6854204703122377</v>
      </c>
      <c r="C1060">
        <v>624.20001220703125</v>
      </c>
      <c r="D1060" s="1">
        <v>42854.380787037036</v>
      </c>
      <c r="E1060" s="1">
        <f>CSV[[#This Row],[Column4]]-D1059</f>
        <v>4.6296292566694319E-5</v>
      </c>
      <c r="F1060">
        <f>CSV[[#This Row],[alt]]-C1059</f>
        <v>0.20001220703125</v>
      </c>
      <c r="G1060">
        <f>IF(CSV[[#This Row],[Altura]]&gt;0,CSV[[#This Row],[Altura]],0)</f>
        <v>0.20001220703125</v>
      </c>
      <c r="H1060">
        <f>IF(CSV[[#This Row],[Altura]]&lt;=0,CSV[[#This Row],[Altura]],0)</f>
        <v>0</v>
      </c>
      <c r="I1060" s="2">
        <f>RADIANS(CSV[[#This Row],[lon]])-RADIANS(A1059)</f>
        <v>-3.2535298083447017E-6</v>
      </c>
      <c r="J1060" s="2">
        <f>RADIANS(CSV[[#This Row],[lat]])-RADIANS(B1059)</f>
        <v>-4.9417372717519559E-6</v>
      </c>
      <c r="K1060" s="2">
        <f>RADIANS(CSV[[#This Row],[lon]])</f>
        <v>0.74180252584129813</v>
      </c>
      <c r="L1060" s="2">
        <f>RADIANS(CSV[[#This Row],[lat]])</f>
        <v>-0.11668259908717636</v>
      </c>
      <c r="M1060" s="2">
        <f>SIN(CSV[[#This Row],[dlon]]/2)*SIN(CSV[[#This Row],[dlon]]/2)</f>
        <v>2.6463640534445436E-12</v>
      </c>
      <c r="N1060" s="2">
        <f>SIN(CSV[[#This Row],[dlat]]/2)*SIN(CSV[[#This Row],[dlat]]/2)</f>
        <v>6.1051918157431926E-12</v>
      </c>
      <c r="O1060" s="2">
        <f>COS(RADIANS(CSV[[#This Row],[lat]]))</f>
        <v>0.99320030551280258</v>
      </c>
      <c r="P1060" s="2">
        <f>CSV[[#This Row],[sindlon]]+CSV[[#This Row],[cosradlat]]*O1059*CSV[[#This Row],[sindlat]]</f>
        <v>8.6688147580297863E-12</v>
      </c>
      <c r="Q1060" s="2">
        <f>2*ASIN(SQRT(CSV[[#This Row],[Columna1]]))*6367445</f>
        <v>37.495146894381392</v>
      </c>
      <c r="R1060" s="2" t="e" vm="1">
        <f ca="1">_xlfn.CONCAT(CSV[[#This Row],[lon]],",",CSV[[#This Row],[lat]],";",CSV[[#This Row],[alt]])</f>
        <v>#NAME?</v>
      </c>
    </row>
    <row r="1061" spans="1:18" x14ac:dyDescent="0.25">
      <c r="A1061">
        <v>42.502090847119689</v>
      </c>
      <c r="B1061">
        <v>-6.685479898005724</v>
      </c>
      <c r="C1061">
        <v>624.20001220703125</v>
      </c>
      <c r="D1061" s="1">
        <v>42854.380798611113</v>
      </c>
      <c r="E1061" s="1">
        <f>CSV[[#This Row],[Column4]]-D1060</f>
        <v>1.1574076779652387E-5</v>
      </c>
      <c r="F1061">
        <f>CSV[[#This Row],[alt]]-C1060</f>
        <v>0</v>
      </c>
      <c r="G1061">
        <f>IF(CSV[[#This Row],[Altura]]&gt;0,CSV[[#This Row],[Altura]],0)</f>
        <v>0</v>
      </c>
      <c r="H1061">
        <f>IF(CSV[[#This Row],[Altura]]&lt;=0,CSV[[#This Row],[Altura]],0)</f>
        <v>0</v>
      </c>
      <c r="I1061" s="2">
        <f>RADIANS(CSV[[#This Row],[lon]])-RADIANS(A1060)</f>
        <v>-1.1015773137001972E-6</v>
      </c>
      <c r="J1061" s="2">
        <f>RADIANS(CSV[[#This Row],[lat]])-RADIANS(B1060)</f>
        <v>-1.037208918211463E-6</v>
      </c>
      <c r="K1061" s="2">
        <f>RADIANS(CSV[[#This Row],[lon]])</f>
        <v>0.74180142426398443</v>
      </c>
      <c r="L1061" s="2">
        <f>RADIANS(CSV[[#This Row],[lat]])</f>
        <v>-0.11668363629609457</v>
      </c>
      <c r="M1061" s="2">
        <f>SIN(CSV[[#This Row],[dlon]]/2)*SIN(CSV[[#This Row],[dlon]]/2)</f>
        <v>3.0336814451470499E-13</v>
      </c>
      <c r="N1061" s="2">
        <f>SIN(CSV[[#This Row],[dlat]]/2)*SIN(CSV[[#This Row],[dlat]]/2)</f>
        <v>2.6895058500432416E-13</v>
      </c>
      <c r="O1061" s="2">
        <f>COS(RADIANS(CSV[[#This Row],[lat]]))</f>
        <v>0.99320018476246974</v>
      </c>
      <c r="P1061" s="2">
        <f>CSV[[#This Row],[sindlon]]+CSV[[#This Row],[cosradlat]]*O1060*CSV[[#This Row],[sindlat]]</f>
        <v>5.6867356880121066E-13</v>
      </c>
      <c r="Q1061" s="2">
        <f>2*ASIN(SQRT(CSV[[#This Row],[Columna1]]))*6367445</f>
        <v>9.6034376185766952</v>
      </c>
      <c r="R1061" s="2" t="e" vm="1">
        <f ca="1">_xlfn.CONCAT(CSV[[#This Row],[lon]],",",CSV[[#This Row],[lat]],";",CSV[[#This Row],[alt]])</f>
        <v>#NAME?</v>
      </c>
    </row>
    <row r="1062" spans="1:18" x14ac:dyDescent="0.25">
      <c r="A1062">
        <v>42.50196143053472</v>
      </c>
      <c r="B1062">
        <v>-6.6855927184224129</v>
      </c>
      <c r="C1062">
        <v>623.79998779296875</v>
      </c>
      <c r="D1062" s="1">
        <v>42854.38082175926</v>
      </c>
      <c r="E1062" s="1">
        <f>CSV[[#This Row],[Column4]]-D1061</f>
        <v>2.314814628334716E-5</v>
      </c>
      <c r="F1062">
        <f>CSV[[#This Row],[alt]]-C1061</f>
        <v>-0.4000244140625</v>
      </c>
      <c r="G1062">
        <f>IF(CSV[[#This Row],[Altura]]&gt;0,CSV[[#This Row],[Altura]],0)</f>
        <v>0</v>
      </c>
      <c r="H1062">
        <f>IF(CSV[[#This Row],[Altura]]&lt;=0,CSV[[#This Row],[Altura]],0)</f>
        <v>-0.4000244140625</v>
      </c>
      <c r="I1062" s="2">
        <f>RADIANS(CSV[[#This Row],[lon]])-RADIANS(A1061)</f>
        <v>-2.2587455144051916E-6</v>
      </c>
      <c r="J1062" s="2">
        <f>RADIANS(CSV[[#This Row],[lat]])-RADIANS(B1061)</f>
        <v>-1.969087734685071E-6</v>
      </c>
      <c r="K1062" s="2">
        <f>RADIANS(CSV[[#This Row],[lon]])</f>
        <v>0.74179916551847003</v>
      </c>
      <c r="L1062" s="2">
        <f>RADIANS(CSV[[#This Row],[lat]])</f>
        <v>-0.11668560538382926</v>
      </c>
      <c r="M1062" s="2">
        <f>SIN(CSV[[#This Row],[dlon]]/2)*SIN(CSV[[#This Row],[dlon]]/2)</f>
        <v>1.275482824710851E-12</v>
      </c>
      <c r="N1062" s="2">
        <f>SIN(CSV[[#This Row],[dlat]]/2)*SIN(CSV[[#This Row],[dlat]]/2)</f>
        <v>9.6932662672148295E-13</v>
      </c>
      <c r="O1062" s="2">
        <f>COS(RADIANS(CSV[[#This Row],[lat]]))</f>
        <v>0.99319995552123963</v>
      </c>
      <c r="P1062" s="2">
        <f>CSV[[#This Row],[sindlon]]+CSV[[#This Row],[cosradlat]]*O1061*CSV[[#This Row],[sindlat]]</f>
        <v>2.2316715660281992E-12</v>
      </c>
      <c r="Q1062" s="2">
        <f>2*ASIN(SQRT(CSV[[#This Row],[Columna1]]))*6367445</f>
        <v>19.024372374866971</v>
      </c>
      <c r="R1062" s="2" t="e" vm="1">
        <f ca="1">_xlfn.CONCAT(CSV[[#This Row],[lon]],",",CSV[[#This Row],[lat]],";",CSV[[#This Row],[alt]])</f>
        <v>#NAME?</v>
      </c>
    </row>
    <row r="1063" spans="1:18" x14ac:dyDescent="0.25">
      <c r="A1063">
        <v>42.501886999234557</v>
      </c>
      <c r="B1063">
        <v>-6.6856430098414421</v>
      </c>
      <c r="C1063">
        <v>623.4000244140625</v>
      </c>
      <c r="D1063" s="1">
        <v>42854.380833333336</v>
      </c>
      <c r="E1063" s="1">
        <f>CSV[[#This Row],[Column4]]-D1062</f>
        <v>1.1574076779652387E-5</v>
      </c>
      <c r="F1063">
        <f>CSV[[#This Row],[alt]]-C1062</f>
        <v>-0.39996337890625</v>
      </c>
      <c r="G1063">
        <f>IF(CSV[[#This Row],[Altura]]&gt;0,CSV[[#This Row],[Altura]],0)</f>
        <v>0</v>
      </c>
      <c r="H1063">
        <f>IF(CSV[[#This Row],[Altura]]&lt;=0,CSV[[#This Row],[Altura]],0)</f>
        <v>-0.39996337890625</v>
      </c>
      <c r="I1063" s="2">
        <f>RADIANS(CSV[[#This Row],[lon]])-RADIANS(A1062)</f>
        <v>-1.2990712543459182E-6</v>
      </c>
      <c r="J1063" s="2">
        <f>RADIANS(CSV[[#This Row],[lat]])-RADIANS(B1062)</f>
        <v>-8.7775084756103183E-7</v>
      </c>
      <c r="K1063" s="2">
        <f>RADIANS(CSV[[#This Row],[lon]])</f>
        <v>0.74179786644721568</v>
      </c>
      <c r="L1063" s="2">
        <f>RADIANS(CSV[[#This Row],[lat]])</f>
        <v>-0.11668648313467682</v>
      </c>
      <c r="M1063" s="2">
        <f>SIN(CSV[[#This Row],[dlon]]/2)*SIN(CSV[[#This Row],[dlon]]/2)</f>
        <v>4.2189653096691002E-13</v>
      </c>
      <c r="N1063" s="2">
        <f>SIN(CSV[[#This Row],[dlat]]/2)*SIN(CSV[[#This Row],[dlat]]/2)</f>
        <v>1.9261163759851508E-13</v>
      </c>
      <c r="O1063" s="2">
        <f>COS(RADIANS(CSV[[#This Row],[lat]]))</f>
        <v>0.99319985333222893</v>
      </c>
      <c r="P1063" s="2">
        <f>CSV[[#This Row],[sindlon]]+CSV[[#This Row],[cosradlat]]*O1062*CSV[[#This Row],[sindlat]]</f>
        <v>6.1189752008951856E-13</v>
      </c>
      <c r="Q1063" s="2">
        <f>2*ASIN(SQRT(CSV[[#This Row],[Columna1]]))*6367445</f>
        <v>9.9617249078260706</v>
      </c>
      <c r="R1063" s="2" t="e" vm="1">
        <f ca="1">_xlfn.CONCAT(CSV[[#This Row],[lon]],",",CSV[[#This Row],[lat]],";",CSV[[#This Row],[alt]])</f>
        <v>#NAME?</v>
      </c>
    </row>
    <row r="1064" spans="1:18" x14ac:dyDescent="0.25">
      <c r="A1064">
        <v>42.501724725589156</v>
      </c>
      <c r="B1064">
        <v>-6.6857445985078812</v>
      </c>
      <c r="C1064">
        <v>622</v>
      </c>
      <c r="D1064" s="1">
        <v>42854.380856481483</v>
      </c>
      <c r="E1064" s="1">
        <f>CSV[[#This Row],[Column4]]-D1063</f>
        <v>2.314814628334716E-5</v>
      </c>
      <c r="F1064">
        <f>CSV[[#This Row],[alt]]-C1063</f>
        <v>-1.4000244140625</v>
      </c>
      <c r="G1064">
        <f>IF(CSV[[#This Row],[Altura]]&gt;0,CSV[[#This Row],[Altura]],0)</f>
        <v>0</v>
      </c>
      <c r="H1064">
        <f>IF(CSV[[#This Row],[Altura]]&lt;=0,CSV[[#This Row],[Altura]],0)</f>
        <v>-1.4000244140625</v>
      </c>
      <c r="I1064" s="2">
        <f>RADIANS(CSV[[#This Row],[lon]])-RADIANS(A1063)</f>
        <v>-2.8322094014487931E-6</v>
      </c>
      <c r="J1064" s="2">
        <f>RADIANS(CSV[[#This Row],[lat]])-RADIANS(B1063)</f>
        <v>-1.7730567120760599E-6</v>
      </c>
      <c r="K1064" s="2">
        <f>RADIANS(CSV[[#This Row],[lon]])</f>
        <v>0.74179503423781423</v>
      </c>
      <c r="L1064" s="2">
        <f>RADIANS(CSV[[#This Row],[lat]])</f>
        <v>-0.11668825619138889</v>
      </c>
      <c r="M1064" s="2">
        <f>SIN(CSV[[#This Row],[dlon]]/2)*SIN(CSV[[#This Row],[dlon]]/2)</f>
        <v>2.0053525234123924E-12</v>
      </c>
      <c r="N1064" s="2">
        <f>SIN(CSV[[#This Row],[dlat]]/2)*SIN(CSV[[#This Row],[dlat]]/2)</f>
        <v>7.8593252605928607E-13</v>
      </c>
      <c r="O1064" s="2">
        <f>COS(RADIANS(CSV[[#This Row],[lat]]))</f>
        <v>0.99319964690809337</v>
      </c>
      <c r="P1064" s="2">
        <f>CSV[[#This Row],[sindlon]]+CSV[[#This Row],[cosradlat]]*O1063*CSV[[#This Row],[sindlat]]</f>
        <v>2.7806323185308181E-12</v>
      </c>
      <c r="Q1064" s="2">
        <f>2*ASIN(SQRT(CSV[[#This Row],[Columna1]]))*6367445</f>
        <v>21.235719545098924</v>
      </c>
      <c r="R1064" s="2" t="e" vm="1">
        <f ca="1">_xlfn.CONCAT(CSV[[#This Row],[lon]],",",CSV[[#This Row],[lat]],";",CSV[[#This Row],[alt]])</f>
        <v>#NAME?</v>
      </c>
    </row>
    <row r="1065" spans="1:18" x14ac:dyDescent="0.25">
      <c r="A1065">
        <v>42.501556416973472</v>
      </c>
      <c r="B1065">
        <v>-6.6858772840350866</v>
      </c>
      <c r="C1065">
        <v>620.20001220703125</v>
      </c>
      <c r="D1065" s="1">
        <v>42854.380879629629</v>
      </c>
      <c r="E1065" s="1">
        <f>CSV[[#This Row],[Column4]]-D1064</f>
        <v>2.314814628334716E-5</v>
      </c>
      <c r="F1065">
        <f>CSV[[#This Row],[alt]]-C1064</f>
        <v>-1.79998779296875</v>
      </c>
      <c r="G1065">
        <f>IF(CSV[[#This Row],[Altura]]&gt;0,CSV[[#This Row],[Altura]],0)</f>
        <v>0</v>
      </c>
      <c r="H1065">
        <f>IF(CSV[[#This Row],[Altura]]&lt;=0,CSV[[#This Row],[Altura]],0)</f>
        <v>-1.79998779296875</v>
      </c>
      <c r="I1065" s="2">
        <f>RADIANS(CSV[[#This Row],[lon]])-RADIANS(A1064)</f>
        <v>-2.9375395032005258E-6</v>
      </c>
      <c r="J1065" s="2">
        <f>RADIANS(CSV[[#This Row],[lat]])-RADIANS(B1064)</f>
        <v>-2.3157993194744542E-6</v>
      </c>
      <c r="K1065" s="2">
        <f>RADIANS(CSV[[#This Row],[lon]])</f>
        <v>0.74179209669831103</v>
      </c>
      <c r="L1065" s="2">
        <f>RADIANS(CSV[[#This Row],[lat]])</f>
        <v>-0.11669057199070837</v>
      </c>
      <c r="M1065" s="2">
        <f>SIN(CSV[[#This Row],[dlon]]/2)*SIN(CSV[[#This Row],[dlon]]/2)</f>
        <v>2.1572845832143466E-12</v>
      </c>
      <c r="N1065" s="2">
        <f>SIN(CSV[[#This Row],[dlat]]/2)*SIN(CSV[[#This Row],[dlat]]/2)</f>
        <v>1.3407316220189871E-12</v>
      </c>
      <c r="O1065" s="2">
        <f>COS(RADIANS(CSV[[#This Row],[lat]]))</f>
        <v>0.99319937729166941</v>
      </c>
      <c r="P1065" s="2">
        <f>CSV[[#This Row],[sindlon]]+CSV[[#This Row],[cosradlat]]*O1064*CSV[[#This Row],[sindlat]]</f>
        <v>3.479842951214484E-12</v>
      </c>
      <c r="Q1065" s="2">
        <f>2*ASIN(SQRT(CSV[[#This Row],[Columna1]]))*6367445</f>
        <v>23.756093183842193</v>
      </c>
      <c r="R1065" s="2" t="e" vm="1">
        <f ca="1">_xlfn.CONCAT(CSV[[#This Row],[lon]],",",CSV[[#This Row],[lat]],";",CSV[[#This Row],[alt]])</f>
        <v>#NAME?</v>
      </c>
    </row>
    <row r="1066" spans="1:18" x14ac:dyDescent="0.25">
      <c r="A1066">
        <v>42.501471424475312</v>
      </c>
      <c r="B1066">
        <v>-6.6859471052885064</v>
      </c>
      <c r="C1066">
        <v>619.4000244140625</v>
      </c>
      <c r="D1066" s="1">
        <v>42854.380891203706</v>
      </c>
      <c r="E1066" s="1">
        <f>CSV[[#This Row],[Column4]]-D1065</f>
        <v>1.1574076779652387E-5</v>
      </c>
      <c r="F1066">
        <f>CSV[[#This Row],[alt]]-C1065</f>
        <v>-0.79998779296875</v>
      </c>
      <c r="G1066">
        <f>IF(CSV[[#This Row],[Altura]]&gt;0,CSV[[#This Row],[Altura]],0)</f>
        <v>0</v>
      </c>
      <c r="H1066">
        <f>IF(CSV[[#This Row],[Altura]]&lt;=0,CSV[[#This Row],[Altura]],0)</f>
        <v>-0.79998779296875</v>
      </c>
      <c r="I1066" s="2">
        <f>RADIANS(CSV[[#This Row],[lon]])-RADIANS(A1065)</f>
        <v>-1.4833989323559393E-6</v>
      </c>
      <c r="J1066" s="2">
        <f>RADIANS(CSV[[#This Row],[lat]])-RADIANS(B1065)</f>
        <v>-1.21861076005092E-6</v>
      </c>
      <c r="K1066" s="2">
        <f>RADIANS(CSV[[#This Row],[lon]])</f>
        <v>0.74179061329937868</v>
      </c>
      <c r="L1066" s="2">
        <f>RADIANS(CSV[[#This Row],[lat]])</f>
        <v>-0.11669179060146842</v>
      </c>
      <c r="M1066" s="2">
        <f>SIN(CSV[[#This Row],[dlon]]/2)*SIN(CSV[[#This Row],[dlon]]/2)</f>
        <v>5.5011809812858434E-13</v>
      </c>
      <c r="N1066" s="2">
        <f>SIN(CSV[[#This Row],[dlat]]/2)*SIN(CSV[[#This Row],[dlat]]/2)</f>
        <v>3.7125304612792429E-13</v>
      </c>
      <c r="O1066" s="2">
        <f>COS(RADIANS(CSV[[#This Row],[lat]]))</f>
        <v>0.993199235413042</v>
      </c>
      <c r="P1066" s="2">
        <f>CSV[[#This Row],[sindlon]]+CSV[[#This Row],[cosradlat]]*O1065*CSV[[#This Row],[sindlat]]</f>
        <v>9.163387580348526E-13</v>
      </c>
      <c r="Q1066" s="2">
        <f>2*ASIN(SQRT(CSV[[#This Row],[Columna1]]))*6367445</f>
        <v>12.190547922843651</v>
      </c>
      <c r="R1066" s="2" t="e" vm="1">
        <f ca="1">_xlfn.CONCAT(CSV[[#This Row],[lon]],",",CSV[[#This Row],[lat]],";",CSV[[#This Row],[alt]])</f>
        <v>#NAME?</v>
      </c>
    </row>
    <row r="1067" spans="1:18" x14ac:dyDescent="0.25">
      <c r="A1067">
        <v>42.501385174691677</v>
      </c>
      <c r="B1067">
        <v>-6.6860176809132099</v>
      </c>
      <c r="C1067">
        <v>618.5999755859375</v>
      </c>
      <c r="D1067" s="1">
        <v>42854.380902777775</v>
      </c>
      <c r="E1067" s="1">
        <f>CSV[[#This Row],[Column4]]-D1066</f>
        <v>1.1574069503694773E-5</v>
      </c>
      <c r="F1067">
        <f>CSV[[#This Row],[alt]]-C1066</f>
        <v>-0.800048828125</v>
      </c>
      <c r="G1067">
        <f>IF(CSV[[#This Row],[Altura]]&gt;0,CSV[[#This Row],[Altura]],0)</f>
        <v>0</v>
      </c>
      <c r="H1067">
        <f>IF(CSV[[#This Row],[Altura]]&lt;=0,CSV[[#This Row],[Altura]],0)</f>
        <v>-0.800048828125</v>
      </c>
      <c r="I1067" s="2">
        <f>RADIANS(CSV[[#This Row],[lon]])-RADIANS(A1066)</f>
        <v>-1.5053427036004763E-6</v>
      </c>
      <c r="J1067" s="2">
        <f>RADIANS(CSV[[#This Row],[lat]])-RADIANS(B1066)</f>
        <v>-1.2317770227282532E-6</v>
      </c>
      <c r="K1067" s="2">
        <f>RADIANS(CSV[[#This Row],[lon]])</f>
        <v>0.74178910795667508</v>
      </c>
      <c r="L1067" s="2">
        <f>RADIANS(CSV[[#This Row],[lat]])</f>
        <v>-0.11669302237849115</v>
      </c>
      <c r="M1067" s="2">
        <f>SIN(CSV[[#This Row],[dlon]]/2)*SIN(CSV[[#This Row],[dlon]]/2)</f>
        <v>5.6651416382069094E-13</v>
      </c>
      <c r="N1067" s="2">
        <f>SIN(CSV[[#This Row],[dlat]]/2)*SIN(CSV[[#This Row],[dlat]]/2)</f>
        <v>3.7931865843027187E-13</v>
      </c>
      <c r="O1067" s="2">
        <f>COS(RADIANS(CSV[[#This Row],[lat]]))</f>
        <v>0.99319909200001355</v>
      </c>
      <c r="P1067" s="2">
        <f>CSV[[#This Row],[sindlon]]+CSV[[#This Row],[cosradlat]]*O1066*CSV[[#This Row],[sindlat]]</f>
        <v>9.4069099806211967E-13</v>
      </c>
      <c r="Q1067" s="2">
        <f>2*ASIN(SQRT(CSV[[#This Row],[Columna1]]))*6367445</f>
        <v>12.351471256439456</v>
      </c>
      <c r="R1067" s="2" t="e" vm="1">
        <f ca="1">_xlfn.CONCAT(CSV[[#This Row],[lon]],",",CSV[[#This Row],[lat]],";",CSV[[#This Row],[alt]])</f>
        <v>#NAME?</v>
      </c>
    </row>
    <row r="1068" spans="1:18" x14ac:dyDescent="0.25">
      <c r="A1068">
        <v>42.501216866075993</v>
      </c>
      <c r="B1068">
        <v>-6.6861523780971774</v>
      </c>
      <c r="C1068">
        <v>617.5999755859375</v>
      </c>
      <c r="D1068" s="1">
        <v>42854.380925925929</v>
      </c>
      <c r="E1068" s="1">
        <f>CSV[[#This Row],[Column4]]-D1067</f>
        <v>2.3148153559304774E-5</v>
      </c>
      <c r="F1068">
        <f>CSV[[#This Row],[alt]]-C1067</f>
        <v>-1</v>
      </c>
      <c r="G1068">
        <f>IF(CSV[[#This Row],[Altura]]&gt;0,CSV[[#This Row],[Altura]],0)</f>
        <v>0</v>
      </c>
      <c r="H1068">
        <f>IF(CSV[[#This Row],[Altura]]&lt;=0,CSV[[#This Row],[Altura]],0)</f>
        <v>-1</v>
      </c>
      <c r="I1068" s="2">
        <f>RADIANS(CSV[[#This Row],[lon]])-RADIANS(A1067)</f>
        <v>-2.9375395030895035E-6</v>
      </c>
      <c r="J1068" s="2">
        <f>RADIANS(CSV[[#This Row],[lat]])-RADIANS(B1067)</f>
        <v>-2.3509093533963243E-6</v>
      </c>
      <c r="K1068" s="2">
        <f>RADIANS(CSV[[#This Row],[lon]])</f>
        <v>0.74178617041717199</v>
      </c>
      <c r="L1068" s="2">
        <f>RADIANS(CSV[[#This Row],[lat]])</f>
        <v>-0.11669537328784454</v>
      </c>
      <c r="M1068" s="2">
        <f>SIN(CSV[[#This Row],[dlon]]/2)*SIN(CSV[[#This Row],[dlon]]/2)</f>
        <v>2.1572845830512806E-12</v>
      </c>
      <c r="N1068" s="2">
        <f>SIN(CSV[[#This Row],[dlat]]/2)*SIN(CSV[[#This Row],[dlat]]/2)</f>
        <v>1.3816936969709448E-12</v>
      </c>
      <c r="O1068" s="2">
        <f>COS(RADIANS(CSV[[#This Row],[lat]]))</f>
        <v>0.99319881828474199</v>
      </c>
      <c r="P1068" s="2">
        <f>CSV[[#This Row],[sindlon]]+CSV[[#This Row],[cosradlat]]*O1067*CSV[[#This Row],[sindlat]]</f>
        <v>3.5202482675490247E-12</v>
      </c>
      <c r="Q1068" s="2">
        <f>2*ASIN(SQRT(CSV[[#This Row],[Columna1]]))*6367445</f>
        <v>23.893614072606404</v>
      </c>
      <c r="R1068" s="2" t="e" vm="1">
        <f ca="1">_xlfn.CONCAT(CSV[[#This Row],[lon]],",",CSV[[#This Row],[lat]],";",CSV[[#This Row],[alt]])</f>
        <v>#NAME?</v>
      </c>
    </row>
    <row r="1069" spans="1:18" x14ac:dyDescent="0.25">
      <c r="A1069">
        <v>42.501137405633926</v>
      </c>
      <c r="B1069">
        <v>-6.6862192656844854</v>
      </c>
      <c r="C1069">
        <v>617.4000244140625</v>
      </c>
      <c r="D1069" s="1">
        <v>42854.380937499998</v>
      </c>
      <c r="E1069" s="1">
        <f>CSV[[#This Row],[Column4]]-D1068</f>
        <v>1.1574069503694773E-5</v>
      </c>
      <c r="F1069">
        <f>CSV[[#This Row],[alt]]-C1068</f>
        <v>-0.199951171875</v>
      </c>
      <c r="G1069">
        <f>IF(CSV[[#This Row],[Altura]]&gt;0,CSV[[#This Row],[Altura]],0)</f>
        <v>0</v>
      </c>
      <c r="H1069">
        <f>IF(CSV[[#This Row],[Altura]]&lt;=0,CSV[[#This Row],[Altura]],0)</f>
        <v>-0.199951171875</v>
      </c>
      <c r="I1069" s="2">
        <f>RADIANS(CSV[[#This Row],[lon]])-RADIANS(A1068)</f>
        <v>-1.3868463392130437E-6</v>
      </c>
      <c r="J1069" s="2">
        <f>RADIANS(CSV[[#This Row],[lat]])-RADIANS(B1068)</f>
        <v>-1.167408627239519E-6</v>
      </c>
      <c r="K1069" s="2">
        <f>RADIANS(CSV[[#This Row],[lon]])</f>
        <v>0.74178478357083277</v>
      </c>
      <c r="L1069" s="2">
        <f>RADIANS(CSV[[#This Row],[lat]])</f>
        <v>-0.11669654069647178</v>
      </c>
      <c r="M1069" s="2">
        <f>SIN(CSV[[#This Row],[dlon]]/2)*SIN(CSV[[#This Row],[dlon]]/2)</f>
        <v>4.808356921470781E-13</v>
      </c>
      <c r="N1069" s="2">
        <f>SIN(CSV[[#This Row],[dlat]]/2)*SIN(CSV[[#This Row],[dlat]]/2)</f>
        <v>3.4071072573827585E-13</v>
      </c>
      <c r="O1069" s="2">
        <f>COS(RADIANS(CSV[[#This Row],[lat]]))</f>
        <v>0.99319868236186426</v>
      </c>
      <c r="P1069" s="2">
        <f>CSV[[#This Row],[sindlon]]+CSV[[#This Row],[cosradlat]]*O1068*CSV[[#This Row],[sindlat]]</f>
        <v>8.1692766071387764E-13</v>
      </c>
      <c r="Q1069" s="2">
        <f>2*ASIN(SQRT(CSV[[#This Row],[Columna1]]))*6367445</f>
        <v>11.510309424467884</v>
      </c>
      <c r="R1069" s="2" t="e" vm="1">
        <f ca="1">_xlfn.CONCAT(CSV[[#This Row],[lon]],",",CSV[[#This Row],[lat]],";",CSV[[#This Row],[alt]])</f>
        <v>#NAME?</v>
      </c>
    </row>
    <row r="1070" spans="1:18" x14ac:dyDescent="0.25">
      <c r="A1070">
        <v>42.500992817804217</v>
      </c>
      <c r="B1070">
        <v>-6.6863626800477514</v>
      </c>
      <c r="C1070">
        <v>617.20001220703125</v>
      </c>
      <c r="D1070" s="1">
        <v>42854.380960648145</v>
      </c>
      <c r="E1070" s="1">
        <f>CSV[[#This Row],[Column4]]-D1069</f>
        <v>2.314814628334716E-5</v>
      </c>
      <c r="F1070">
        <f>CSV[[#This Row],[alt]]-C1069</f>
        <v>-0.20001220703125</v>
      </c>
      <c r="G1070">
        <f>IF(CSV[[#This Row],[Altura]]&gt;0,CSV[[#This Row],[Altura]],0)</f>
        <v>0</v>
      </c>
      <c r="H1070">
        <f>IF(CSV[[#This Row],[Altura]]&lt;=0,CSV[[#This Row],[Altura]],0)</f>
        <v>-0.20001220703125</v>
      </c>
      <c r="I1070" s="2">
        <f>RADIANS(CSV[[#This Row],[lon]])-RADIANS(A1069)</f>
        <v>-2.5235336866824554E-6</v>
      </c>
      <c r="J1070" s="2">
        <f>RADIANS(CSV[[#This Row],[lat]])-RADIANS(B1069)</f>
        <v>-2.5030528336411617E-6</v>
      </c>
      <c r="K1070" s="2">
        <f>RADIANS(CSV[[#This Row],[lon]])</f>
        <v>0.74178226003714609</v>
      </c>
      <c r="L1070" s="2">
        <f>RADIANS(CSV[[#This Row],[lat]])</f>
        <v>-0.11669904374930543</v>
      </c>
      <c r="M1070" s="2">
        <f>SIN(CSV[[#This Row],[dlon]]/2)*SIN(CSV[[#This Row],[dlon]]/2)</f>
        <v>1.5920555669544414E-12</v>
      </c>
      <c r="N1070" s="2">
        <f>SIN(CSV[[#This Row],[dlat]]/2)*SIN(CSV[[#This Row],[dlat]]/2)</f>
        <v>1.5663183719989445E-12</v>
      </c>
      <c r="O1070" s="2">
        <f>COS(RADIANS(CSV[[#This Row],[lat]]))</f>
        <v>0.99319839092366302</v>
      </c>
      <c r="P1070" s="2">
        <f>CSV[[#This Row],[sindlon]]+CSV[[#This Row],[cosradlat]]*O1069*CSV[[#This Row],[sindlat]]</f>
        <v>3.1371398826647275E-12</v>
      </c>
      <c r="Q1070" s="2">
        <f>2*ASIN(SQRT(CSV[[#This Row],[Columna1]]))*6367445</f>
        <v>22.556002809467842</v>
      </c>
      <c r="R1070" s="2" t="e" vm="1">
        <f ca="1">_xlfn.CONCAT(CSV[[#This Row],[lon]],",",CSV[[#This Row],[lat]],";",CSV[[#This Row],[alt]])</f>
        <v>#NAME?</v>
      </c>
    </row>
    <row r="1071" spans="1:18" x14ac:dyDescent="0.25">
      <c r="A1071">
        <v>42.500929785892367</v>
      </c>
      <c r="B1071">
        <v>-6.6864330880343914</v>
      </c>
      <c r="C1071">
        <v>617.20001220703125</v>
      </c>
      <c r="D1071" s="1">
        <v>42854.380972222221</v>
      </c>
      <c r="E1071" s="1">
        <f>CSV[[#This Row],[Column4]]-D1070</f>
        <v>1.1574076779652387E-5</v>
      </c>
      <c r="F1071">
        <f>CSV[[#This Row],[alt]]-C1070</f>
        <v>0</v>
      </c>
      <c r="G1071">
        <f>IF(CSV[[#This Row],[Altura]]&gt;0,CSV[[#This Row],[Altura]],0)</f>
        <v>0</v>
      </c>
      <c r="H1071">
        <f>IF(CSV[[#This Row],[Altura]]&lt;=0,CSV[[#This Row],[Altura]],0)</f>
        <v>0</v>
      </c>
      <c r="I1071" s="2">
        <f>RADIANS(CSV[[#This Row],[lon]])-RADIANS(A1070)</f>
        <v>-1.1001143955802206E-6</v>
      </c>
      <c r="J1071" s="2">
        <f>RADIANS(CSV[[#This Row],[lat]])-RADIANS(B1070)</f>
        <v>-1.2288511865715668E-6</v>
      </c>
      <c r="K1071" s="2">
        <f>RADIANS(CSV[[#This Row],[lon]])</f>
        <v>0.74178115992275051</v>
      </c>
      <c r="L1071" s="2">
        <f>RADIANS(CSV[[#This Row],[lat]])</f>
        <v>-0.116700272600492</v>
      </c>
      <c r="M1071" s="2">
        <f>SIN(CSV[[#This Row],[dlon]]/2)*SIN(CSV[[#This Row],[dlon]]/2)</f>
        <v>3.0256292084067804E-13</v>
      </c>
      <c r="N1071" s="2">
        <f>SIN(CSV[[#This Row],[dlat]]/2)*SIN(CSV[[#This Row],[dlat]]/2)</f>
        <v>3.7751880968453944E-13</v>
      </c>
      <c r="O1071" s="2">
        <f>COS(RADIANS(CSV[[#This Row],[lat]]))</f>
        <v>0.99319824784243238</v>
      </c>
      <c r="P1071" s="2">
        <f>CSV[[#This Row],[sindlon]]+CSV[[#This Row],[cosradlat]]*O1070*CSV[[#This Row],[sindlat]]</f>
        <v>6.749636708840265E-13</v>
      </c>
      <c r="Q1071" s="2">
        <f>2*ASIN(SQRT(CSV[[#This Row],[Columna1]]))*6367445</f>
        <v>10.462498218555277</v>
      </c>
      <c r="R1071" s="2" t="e" vm="1">
        <f ca="1">_xlfn.CONCAT(CSV[[#This Row],[lon]],",",CSV[[#This Row],[lat]],";",CSV[[#This Row],[alt]])</f>
        <v>#NAME?</v>
      </c>
    </row>
    <row r="1072" spans="1:18" x14ac:dyDescent="0.25">
      <c r="A1072">
        <v>42.500835824757814</v>
      </c>
      <c r="B1072">
        <v>-6.6866172384470701</v>
      </c>
      <c r="C1072">
        <v>617.20001220703125</v>
      </c>
      <c r="D1072" s="1">
        <v>42854.380995370368</v>
      </c>
      <c r="E1072" s="1">
        <f>CSV[[#This Row],[Column4]]-D1071</f>
        <v>2.314814628334716E-5</v>
      </c>
      <c r="F1072">
        <f>CSV[[#This Row],[alt]]-C1071</f>
        <v>0</v>
      </c>
      <c r="G1072">
        <f>IF(CSV[[#This Row],[Altura]]&gt;0,CSV[[#This Row],[Altura]],0)</f>
        <v>0</v>
      </c>
      <c r="H1072">
        <f>IF(CSV[[#This Row],[Altura]]&lt;=0,CSV[[#This Row],[Altura]],0)</f>
        <v>0</v>
      </c>
      <c r="I1072" s="2">
        <f>RADIANS(CSV[[#This Row],[lon]])-RADIANS(A1071)</f>
        <v>-1.6399311668635619E-6</v>
      </c>
      <c r="J1072" s="2">
        <f>RADIANS(CSV[[#This Row],[lat]])-RADIANS(B1071)</f>
        <v>-3.2140310201461686E-6</v>
      </c>
      <c r="K1072" s="2">
        <f>RADIANS(CSV[[#This Row],[lon]])</f>
        <v>0.74177951999158365</v>
      </c>
      <c r="L1072" s="2">
        <f>RADIANS(CSV[[#This Row],[lat]])</f>
        <v>-0.11670348663151214</v>
      </c>
      <c r="M1072" s="2">
        <f>SIN(CSV[[#This Row],[dlon]]/2)*SIN(CSV[[#This Row],[dlon]]/2)</f>
        <v>6.7234355801247023E-13</v>
      </c>
      <c r="N1072" s="2">
        <f>SIN(CSV[[#This Row],[dlat]]/2)*SIN(CSV[[#This Row],[dlat]]/2)</f>
        <v>2.5824988496132326E-12</v>
      </c>
      <c r="O1072" s="2">
        <f>COS(RADIANS(CSV[[#This Row],[lat]]))</f>
        <v>0.99319787360978906</v>
      </c>
      <c r="P1072" s="2">
        <f>CSV[[#This Row],[sindlon]]+CSV[[#This Row],[cosradlat]]*O1071*CSV[[#This Row],[sindlat]]</f>
        <v>3.2198298897933618E-12</v>
      </c>
      <c r="Q1072" s="2">
        <f>2*ASIN(SQRT(CSV[[#This Row],[Columna1]]))*6367445</f>
        <v>22.851339458126535</v>
      </c>
      <c r="R1072" s="2" t="e" vm="1">
        <f ca="1">_xlfn.CONCAT(CSV[[#This Row],[lon]],",",CSV[[#This Row],[lat]],";",CSV[[#This Row],[alt]])</f>
        <v>#NAME?</v>
      </c>
    </row>
    <row r="1073" spans="1:18" x14ac:dyDescent="0.25">
      <c r="A1073">
        <v>42.500813528895378</v>
      </c>
      <c r="B1073">
        <v>-6.6868112795054913</v>
      </c>
      <c r="C1073">
        <v>616</v>
      </c>
      <c r="D1073" s="1">
        <v>42854.381018518521</v>
      </c>
      <c r="E1073" s="1">
        <f>CSV[[#This Row],[Column4]]-D1072</f>
        <v>2.3148153559304774E-5</v>
      </c>
      <c r="F1073">
        <f>CSV[[#This Row],[alt]]-C1072</f>
        <v>-1.20001220703125</v>
      </c>
      <c r="G1073">
        <f>IF(CSV[[#This Row],[Altura]]&gt;0,CSV[[#This Row],[Altura]],0)</f>
        <v>0</v>
      </c>
      <c r="H1073">
        <f>IF(CSV[[#This Row],[Altura]]&lt;=0,CSV[[#This Row],[Altura]],0)</f>
        <v>-1.20001220703125</v>
      </c>
      <c r="I1073" s="2">
        <f>RADIANS(CSV[[#This Row],[lon]])-RADIANS(A1072)</f>
        <v>-3.8913620914460267E-7</v>
      </c>
      <c r="J1073" s="2">
        <f>RADIANS(CSV[[#This Row],[lat]])-RADIANS(B1072)</f>
        <v>-3.3866553535016886E-6</v>
      </c>
      <c r="K1073" s="2">
        <f>RADIANS(CSV[[#This Row],[lon]])</f>
        <v>0.7417791308553745</v>
      </c>
      <c r="L1073" s="2">
        <f>RADIANS(CSV[[#This Row],[lat]])</f>
        <v>-0.11670687328686564</v>
      </c>
      <c r="M1073" s="2">
        <f>SIN(CSV[[#This Row],[dlon]]/2)*SIN(CSV[[#This Row],[dlon]]/2)</f>
        <v>3.7856747316857514E-14</v>
      </c>
      <c r="N1073" s="2">
        <f>SIN(CSV[[#This Row],[dlat]]/2)*SIN(CSV[[#This Row],[dlat]]/2)</f>
        <v>2.8673586208476717E-12</v>
      </c>
      <c r="O1073" s="2">
        <f>COS(RADIANS(CSV[[#This Row],[lat]]))</f>
        <v>0.99319747926615765</v>
      </c>
      <c r="P1073" s="2">
        <f>CSV[[#This Row],[sindlon]]+CSV[[#This Row],[cosradlat]]*O1072*CSV[[#This Row],[sindlat]]</f>
        <v>2.8663386432375862E-12</v>
      </c>
      <c r="Q1073" s="2">
        <f>2*ASIN(SQRT(CSV[[#This Row],[Columna1]]))*6367445</f>
        <v>21.560505919403109</v>
      </c>
      <c r="R1073" s="2" t="e" vm="1">
        <f ca="1">_xlfn.CONCAT(CSV[[#This Row],[lon]],",",CSV[[#This Row],[lat]],";",CSV[[#This Row],[alt]])</f>
        <v>#NAME?</v>
      </c>
    </row>
    <row r="1074" spans="1:18" x14ac:dyDescent="0.25">
      <c r="A1074">
        <v>42.500907406210899</v>
      </c>
      <c r="B1074">
        <v>-6.6868996247649193</v>
      </c>
      <c r="C1074">
        <v>614.4000244140625</v>
      </c>
      <c r="D1074" s="1">
        <v>42854.381041666667</v>
      </c>
      <c r="E1074" s="1">
        <f>CSV[[#This Row],[Column4]]-D1073</f>
        <v>2.314814628334716E-5</v>
      </c>
      <c r="F1074">
        <f>CSV[[#This Row],[alt]]-C1073</f>
        <v>-1.5999755859375</v>
      </c>
      <c r="G1074">
        <f>IF(CSV[[#This Row],[Altura]]&gt;0,CSV[[#This Row],[Altura]],0)</f>
        <v>0</v>
      </c>
      <c r="H1074">
        <f>IF(CSV[[#This Row],[Altura]]&lt;=0,CSV[[#This Row],[Altura]],0)</f>
        <v>-1.5999755859375</v>
      </c>
      <c r="I1074" s="2">
        <f>RADIANS(CSV[[#This Row],[lon]])-RADIANS(A1073)</f>
        <v>1.6384682487435853E-6</v>
      </c>
      <c r="J1074" s="2">
        <f>RADIANS(CSV[[#This Row],[lat]])-RADIANS(B1073)</f>
        <v>-1.5419156555451785E-6</v>
      </c>
      <c r="K1074" s="2">
        <f>RADIANS(CSV[[#This Row],[lon]])</f>
        <v>0.74178076932362325</v>
      </c>
      <c r="L1074" s="2">
        <f>RADIANS(CSV[[#This Row],[lat]])</f>
        <v>-0.11670841520252119</v>
      </c>
      <c r="M1074" s="2">
        <f>SIN(CSV[[#This Row],[dlon]]/2)*SIN(CSV[[#This Row],[dlon]]/2)</f>
        <v>6.7114455053506782E-13</v>
      </c>
      <c r="N1074" s="2">
        <f>SIN(CSV[[#This Row],[dlat]]/2)*SIN(CSV[[#This Row],[dlat]]/2)</f>
        <v>5.9437597220371174E-13</v>
      </c>
      <c r="O1074" s="2">
        <f>COS(RADIANS(CSV[[#This Row],[lat]]))</f>
        <v>0.99319729972104998</v>
      </c>
      <c r="P1074" s="2">
        <f>CSV[[#This Row],[sindlon]]+CSV[[#This Row],[cosradlat]]*O1073*CSV[[#This Row],[sindlat]]</f>
        <v>1.2574614113233182E-12</v>
      </c>
      <c r="Q1074" s="2">
        <f>2*ASIN(SQRT(CSV[[#This Row],[Columna1]]))*6367445</f>
        <v>14.280470986732123</v>
      </c>
      <c r="R1074" s="2" t="e" vm="1">
        <f ca="1">_xlfn.CONCAT(CSV[[#This Row],[lon]],",",CSV[[#This Row],[lat]],";",CSV[[#This Row],[alt]])</f>
        <v>#NAME?</v>
      </c>
    </row>
    <row r="1075" spans="1:18" x14ac:dyDescent="0.25">
      <c r="A1075">
        <v>42.501125587150455</v>
      </c>
      <c r="B1075">
        <v>-6.6869877185672522</v>
      </c>
      <c r="C1075">
        <v>613</v>
      </c>
      <c r="D1075" s="1">
        <v>42854.381076388891</v>
      </c>
      <c r="E1075" s="1">
        <f>CSV[[#This Row],[Column4]]-D1074</f>
        <v>3.4722223062999547E-5</v>
      </c>
      <c r="F1075">
        <f>CSV[[#This Row],[alt]]-C1074</f>
        <v>-1.4000244140625</v>
      </c>
      <c r="G1075">
        <f>IF(CSV[[#This Row],[Altura]]&gt;0,CSV[[#This Row],[Altura]],0)</f>
        <v>0</v>
      </c>
      <c r="H1075">
        <f>IF(CSV[[#This Row],[Altura]]&lt;=0,CSV[[#This Row],[Altura]],0)</f>
        <v>-1.4000244140625</v>
      </c>
      <c r="I1075" s="2">
        <f>RADIANS(CSV[[#This Row],[lon]])-RADIANS(A1074)</f>
        <v>3.8079757603837194E-6</v>
      </c>
      <c r="J1075" s="2">
        <f>RADIANS(CSV[[#This Row],[lat]])-RADIANS(B1074)</f>
        <v>-1.5375269013101489E-6</v>
      </c>
      <c r="K1075" s="2">
        <f>RADIANS(CSV[[#This Row],[lon]])</f>
        <v>0.74178457729938363</v>
      </c>
      <c r="L1075" s="2">
        <f>RADIANS(CSV[[#This Row],[lat]])</f>
        <v>-0.1167099527294225</v>
      </c>
      <c r="M1075" s="2">
        <f>SIN(CSV[[#This Row],[dlon]]/2)*SIN(CSV[[#This Row],[dlon]]/2)</f>
        <v>3.6251698479131105E-12</v>
      </c>
      <c r="N1075" s="2">
        <f>SIN(CSV[[#This Row],[dlat]]/2)*SIN(CSV[[#This Row],[dlat]]/2)</f>
        <v>5.9099724306298069E-13</v>
      </c>
      <c r="O1075" s="2">
        <f>COS(RADIANS(CSV[[#This Row],[lat]]))</f>
        <v>0.9931971206846304</v>
      </c>
      <c r="P1075" s="2">
        <f>CSV[[#This Row],[sindlon]]+CSV[[#This Row],[cosradlat]]*O1074*CSV[[#This Row],[sindlat]]</f>
        <v>4.2081535810858574E-12</v>
      </c>
      <c r="Q1075" s="2">
        <f>2*ASIN(SQRT(CSV[[#This Row],[Columna1]]))*6367445</f>
        <v>26.12407902076259</v>
      </c>
      <c r="R1075" s="2" t="e" vm="1">
        <f ca="1">_xlfn.CONCAT(CSV[[#This Row],[lon]],",",CSV[[#This Row],[lat]],";",CSV[[#This Row],[alt]])</f>
        <v>#NAME?</v>
      </c>
    </row>
    <row r="1076" spans="1:18" x14ac:dyDescent="0.25">
      <c r="A1076">
        <v>42.501197503879666</v>
      </c>
      <c r="B1076">
        <v>-6.6870351601392031</v>
      </c>
      <c r="C1076">
        <v>612.4000244140625</v>
      </c>
      <c r="D1076" s="1">
        <v>42854.38108796296</v>
      </c>
      <c r="E1076" s="1">
        <f>CSV[[#This Row],[Column4]]-D1075</f>
        <v>1.1574069503694773E-5</v>
      </c>
      <c r="F1076">
        <f>CSV[[#This Row],[alt]]-C1075</f>
        <v>-0.5999755859375</v>
      </c>
      <c r="G1076">
        <f>IF(CSV[[#This Row],[Altura]]&gt;0,CSV[[#This Row],[Altura]],0)</f>
        <v>0</v>
      </c>
      <c r="H1076">
        <f>IF(CSV[[#This Row],[Altura]]&lt;=0,CSV[[#This Row],[Altura]],0)</f>
        <v>-0.5999755859375</v>
      </c>
      <c r="I1076" s="2">
        <f>RADIANS(CSV[[#This Row],[lon]])-RADIANS(A1075)</f>
        <v>1.2551837119678666E-6</v>
      </c>
      <c r="J1076" s="2">
        <f>RADIANS(CSV[[#This Row],[lat]])-RADIANS(B1075)</f>
        <v>-8.2801163286960744E-7</v>
      </c>
      <c r="K1076" s="2">
        <f>RADIANS(CSV[[#This Row],[lon]])</f>
        <v>0.7417858324830956</v>
      </c>
      <c r="L1076" s="2">
        <f>RADIANS(CSV[[#This Row],[lat]])</f>
        <v>-0.11671078074105537</v>
      </c>
      <c r="M1076" s="2">
        <f>SIN(CSV[[#This Row],[dlon]]/2)*SIN(CSV[[#This Row],[dlon]]/2)</f>
        <v>3.938715376973064E-13</v>
      </c>
      <c r="N1076" s="2">
        <f>SIN(CSV[[#This Row],[dlat]]/2)*SIN(CSV[[#This Row],[dlat]]/2)</f>
        <v>1.7140081604183862E-13</v>
      </c>
      <c r="O1076" s="2">
        <f>COS(RADIANS(CSV[[#This Row],[lat]]))</f>
        <v>0.99319702426632794</v>
      </c>
      <c r="P1076" s="2">
        <f>CSV[[#This Row],[sindlon]]+CSV[[#This Row],[cosradlat]]*O1075*CSV[[#This Row],[sindlat]]</f>
        <v>5.6294823148020393E-13</v>
      </c>
      <c r="Q1076" s="2">
        <f>2*ASIN(SQRT(CSV[[#This Row],[Columna1]]))*6367445</f>
        <v>9.5549721946000581</v>
      </c>
      <c r="R1076" s="2" t="e" vm="1">
        <f ca="1">_xlfn.CONCAT(CSV[[#This Row],[lon]],",",CSV[[#This Row],[lat]],";",CSV[[#This Row],[alt]])</f>
        <v>#NAME?</v>
      </c>
    </row>
    <row r="1077" spans="1:18" x14ac:dyDescent="0.25">
      <c r="A1077">
        <v>42.501272270455956</v>
      </c>
      <c r="B1077">
        <v>-6.6870839428156614</v>
      </c>
      <c r="C1077">
        <v>611.4000244140625</v>
      </c>
      <c r="D1077" s="1">
        <v>42854.381099537037</v>
      </c>
      <c r="E1077" s="1">
        <f>CSV[[#This Row],[Column4]]-D1076</f>
        <v>1.1574076779652387E-5</v>
      </c>
      <c r="F1077">
        <f>CSV[[#This Row],[alt]]-C1076</f>
        <v>-1</v>
      </c>
      <c r="G1077">
        <f>IF(CSV[[#This Row],[Altura]]&gt;0,CSV[[#This Row],[Altura]],0)</f>
        <v>0</v>
      </c>
      <c r="H1077">
        <f>IF(CSV[[#This Row],[Altura]]&lt;=0,CSV[[#This Row],[Altura]],0)</f>
        <v>-1</v>
      </c>
      <c r="I1077" s="2">
        <f>RADIANS(CSV[[#This Row],[lon]])-RADIANS(A1076)</f>
        <v>1.3049229267148021E-6</v>
      </c>
      <c r="J1077" s="2">
        <f>RADIANS(CSV[[#This Row],[lat]])-RADIANS(B1076)</f>
        <v>-8.5141832213697644E-7</v>
      </c>
      <c r="K1077" s="2">
        <f>RADIANS(CSV[[#This Row],[lon]])</f>
        <v>0.74178713740602231</v>
      </c>
      <c r="L1077" s="2">
        <f>RADIANS(CSV[[#This Row],[lat]])</f>
        <v>-0.11671163215937751</v>
      </c>
      <c r="M1077" s="2">
        <f>SIN(CSV[[#This Row],[dlon]]/2)*SIN(CSV[[#This Row],[dlon]]/2)</f>
        <v>4.2570596116642082E-13</v>
      </c>
      <c r="N1077" s="2">
        <f>SIN(CSV[[#This Row],[dlat]]/2)*SIN(CSV[[#This Row],[dlat]]/2)</f>
        <v>1.812282898176251E-13</v>
      </c>
      <c r="O1077" s="2">
        <f>COS(RADIANS(CSV[[#This Row],[lat]]))</f>
        <v>0.99319692512170976</v>
      </c>
      <c r="P1077" s="2">
        <f>CSV[[#This Row],[sindlon]]+CSV[[#This Row],[cosradlat]]*O1076*CSV[[#This Row],[sindlat]]</f>
        <v>6.0447683715473334E-13</v>
      </c>
      <c r="Q1077" s="2">
        <f>2*ASIN(SQRT(CSV[[#This Row],[Columna1]]))*6367445</f>
        <v>9.9011360914605273</v>
      </c>
      <c r="R1077" s="2" t="e" vm="1">
        <f ca="1">_xlfn.CONCAT(CSV[[#This Row],[lon]],",",CSV[[#This Row],[lat]],";",CSV[[#This Row],[alt]])</f>
        <v>#NAME?</v>
      </c>
    </row>
    <row r="1078" spans="1:18" x14ac:dyDescent="0.25">
      <c r="A1078">
        <v>42.50149087049067</v>
      </c>
      <c r="B1078">
        <v>-6.6872513294219971</v>
      </c>
      <c r="C1078">
        <v>610.20001220703125</v>
      </c>
      <c r="D1078" s="1">
        <v>42854.38113425926</v>
      </c>
      <c r="E1078" s="1">
        <f>CSV[[#This Row],[Column4]]-D1077</f>
        <v>3.4722223062999547E-5</v>
      </c>
      <c r="F1078">
        <f>CSV[[#This Row],[alt]]-C1077</f>
        <v>-1.20001220703125</v>
      </c>
      <c r="G1078">
        <f>IF(CSV[[#This Row],[Altura]]&gt;0,CSV[[#This Row],[Altura]],0)</f>
        <v>0</v>
      </c>
      <c r="H1078">
        <f>IF(CSV[[#This Row],[Altura]]&lt;=0,CSV[[#This Row],[Altura]],0)</f>
        <v>-1.20001220703125</v>
      </c>
      <c r="I1078" s="2">
        <f>RADIANS(CSV[[#This Row],[lon]])-RADIANS(A1077)</f>
        <v>3.8152903507615576E-6</v>
      </c>
      <c r="J1078" s="2">
        <f>RADIANS(CSV[[#This Row],[lat]])-RADIANS(B1077)</f>
        <v>-2.9214474042971172E-6</v>
      </c>
      <c r="K1078" s="2">
        <f>RADIANS(CSV[[#This Row],[lon]])</f>
        <v>0.74179095269637307</v>
      </c>
      <c r="L1078" s="2">
        <f>RADIANS(CSV[[#This Row],[lat]])</f>
        <v>-0.1167145536067818</v>
      </c>
      <c r="M1078" s="2">
        <f>SIN(CSV[[#This Row],[dlon]]/2)*SIN(CSV[[#This Row],[dlon]]/2)</f>
        <v>3.639110115149148E-12</v>
      </c>
      <c r="N1078" s="2">
        <f>SIN(CSV[[#This Row],[dlat]]/2)*SIN(CSV[[#This Row],[dlat]]/2)</f>
        <v>2.1337137340170736E-12</v>
      </c>
      <c r="O1078" s="2">
        <f>COS(RADIANS(CSV[[#This Row],[lat]]))</f>
        <v>0.99319658492413554</v>
      </c>
      <c r="P1078" s="2">
        <f>CSV[[#This Row],[sindlon]]+CSV[[#This Row],[cosradlat]]*O1077*CSV[[#This Row],[sindlat]]</f>
        <v>5.7438902517891329E-12</v>
      </c>
      <c r="Q1078" s="2">
        <f>2*ASIN(SQRT(CSV[[#This Row],[Columna1]]))*6367445</f>
        <v>30.520965266918317</v>
      </c>
      <c r="R1078" s="2" t="e" vm="1">
        <f ca="1">_xlfn.CONCAT(CSV[[#This Row],[lon]],",",CSV[[#This Row],[lat]],";",CSV[[#This Row],[alt]])</f>
        <v>#NAME?</v>
      </c>
    </row>
    <row r="1079" spans="1:18" x14ac:dyDescent="0.25">
      <c r="A1079">
        <v>42.501571588218212</v>
      </c>
      <c r="B1079">
        <v>-6.6873230785131446</v>
      </c>
      <c r="C1079">
        <v>609.79998779296875</v>
      </c>
      <c r="D1079" s="1">
        <v>42854.381145833337</v>
      </c>
      <c r="E1079" s="1">
        <f>CSV[[#This Row],[Column4]]-D1078</f>
        <v>1.1574076779652387E-5</v>
      </c>
      <c r="F1079">
        <f>CSV[[#This Row],[alt]]-C1078</f>
        <v>-0.4000244140625</v>
      </c>
      <c r="G1079">
        <f>IF(CSV[[#This Row],[Altura]]&gt;0,CSV[[#This Row],[Altura]],0)</f>
        <v>0</v>
      </c>
      <c r="H1079">
        <f>IF(CSV[[#This Row],[Altura]]&lt;=0,CSV[[#This Row],[Altura]],0)</f>
        <v>-0.4000244140625</v>
      </c>
      <c r="I1079" s="2">
        <f>RADIANS(CSV[[#This Row],[lon]])-RADIANS(A1078)</f>
        <v>1.4087901103465583E-6</v>
      </c>
      <c r="J1079" s="2">
        <f>RADIANS(CSV[[#This Row],[lat]])-RADIANS(B1078)</f>
        <v>-1.2522578758389358E-6</v>
      </c>
      <c r="K1079" s="2">
        <f>RADIANS(CSV[[#This Row],[lon]])</f>
        <v>0.74179236148648342</v>
      </c>
      <c r="L1079" s="2">
        <f>RADIANS(CSV[[#This Row],[lat]])</f>
        <v>-0.11671580586465764</v>
      </c>
      <c r="M1079" s="2">
        <f>SIN(CSV[[#This Row],[dlon]]/2)*SIN(CSV[[#This Row],[dlon]]/2)</f>
        <v>4.9617239375248494E-13</v>
      </c>
      <c r="N1079" s="2">
        <f>SIN(CSV[[#This Row],[dlat]]/2)*SIN(CSV[[#This Row],[dlat]]/2)</f>
        <v>3.9203744690010971E-13</v>
      </c>
      <c r="O1079" s="2">
        <f>COS(RADIANS(CSV[[#This Row],[lat]]))</f>
        <v>0.9931964390982434</v>
      </c>
      <c r="P1079" s="2">
        <f>CSV[[#This Row],[sindlon]]+CSV[[#This Row],[cosradlat]]*O1078*CSV[[#This Row],[sindlat]]</f>
        <v>8.8289354294355132E-13</v>
      </c>
      <c r="Q1079" s="2">
        <f>2*ASIN(SQRT(CSV[[#This Row],[Columna1]]))*6367445</f>
        <v>11.96601018942898</v>
      </c>
      <c r="R1079" s="2" t="e" vm="1">
        <f ca="1">_xlfn.CONCAT(CSV[[#This Row],[lon]],",",CSV[[#This Row],[lat]],";",CSV[[#This Row],[alt]])</f>
        <v>#NAME?</v>
      </c>
    </row>
    <row r="1080" spans="1:18" x14ac:dyDescent="0.25">
      <c r="A1080">
        <v>42.501646857708693</v>
      </c>
      <c r="B1080">
        <v>-6.6874127648770809</v>
      </c>
      <c r="C1080">
        <v>608.5999755859375</v>
      </c>
      <c r="D1080" s="1">
        <v>42854.381157407406</v>
      </c>
      <c r="E1080" s="1">
        <f>CSV[[#This Row],[Column4]]-D1079</f>
        <v>1.1574069503694773E-5</v>
      </c>
      <c r="F1080">
        <f>CSV[[#This Row],[alt]]-C1079</f>
        <v>-1.20001220703125</v>
      </c>
      <c r="G1080">
        <f>IF(CSV[[#This Row],[Altura]]&gt;0,CSV[[#This Row],[Altura]],0)</f>
        <v>0</v>
      </c>
      <c r="H1080">
        <f>IF(CSV[[#This Row],[Altura]]&lt;=0,CSV[[#This Row],[Altura]],0)</f>
        <v>-1.20001220703125</v>
      </c>
      <c r="I1080" s="2">
        <f>RADIANS(CSV[[#This Row],[lon]])-RADIANS(A1079)</f>
        <v>1.3137004352126169E-6</v>
      </c>
      <c r="J1080" s="2">
        <f>RADIANS(CSV[[#This Row],[lat]])-RADIANS(B1079)</f>
        <v>-1.5653223448264253E-6</v>
      </c>
      <c r="K1080" s="2">
        <f>RADIANS(CSV[[#This Row],[lon]])</f>
        <v>0.74179367518691863</v>
      </c>
      <c r="L1080" s="2">
        <f>RADIANS(CSV[[#This Row],[lat]])</f>
        <v>-0.11671737118700247</v>
      </c>
      <c r="M1080" s="2">
        <f>SIN(CSV[[#This Row],[dlon]]/2)*SIN(CSV[[#This Row],[dlon]]/2)</f>
        <v>4.3145220836939274E-13</v>
      </c>
      <c r="N1080" s="2">
        <f>SIN(CSV[[#This Row],[dlat]]/2)*SIN(CSV[[#This Row],[dlat]]/2)</f>
        <v>6.1255851080309947E-13</v>
      </c>
      <c r="O1080" s="2">
        <f>COS(RADIANS(CSV[[#This Row],[lat]]))</f>
        <v>0.99319625681368795</v>
      </c>
      <c r="P1080" s="2">
        <f>CSV[[#This Row],[sindlon]]+CSV[[#This Row],[cosradlat]]*O1079*CSV[[#This Row],[sindlat]]</f>
        <v>1.0357038043823971E-12</v>
      </c>
      <c r="Q1080" s="2">
        <f>2*ASIN(SQRT(CSV[[#This Row],[Columna1]]))*6367445</f>
        <v>12.960238204189555</v>
      </c>
      <c r="R1080" s="2" t="e" vm="1">
        <f ca="1">_xlfn.CONCAT(CSV[[#This Row],[lon]],",",CSV[[#This Row],[lat]],";",CSV[[#This Row],[alt]])</f>
        <v>#NAME?</v>
      </c>
    </row>
    <row r="1081" spans="1:18" x14ac:dyDescent="0.25">
      <c r="A1081">
        <v>42.501746686175466</v>
      </c>
      <c r="B1081">
        <v>-6.6876308619976044</v>
      </c>
      <c r="C1081">
        <v>607</v>
      </c>
      <c r="D1081" s="1">
        <v>42854.381180555552</v>
      </c>
      <c r="E1081" s="1">
        <f>CSV[[#This Row],[Column4]]-D1080</f>
        <v>2.314814628334716E-5</v>
      </c>
      <c r="F1081">
        <f>CSV[[#This Row],[alt]]-C1080</f>
        <v>-1.5999755859375</v>
      </c>
      <c r="G1081">
        <f>IF(CSV[[#This Row],[Altura]]&gt;0,CSV[[#This Row],[Altura]],0)</f>
        <v>0</v>
      </c>
      <c r="H1081">
        <f>IF(CSV[[#This Row],[Altura]]&lt;=0,CSV[[#This Row],[Altura]],0)</f>
        <v>-1.5999755859375</v>
      </c>
      <c r="I1081" s="2">
        <f>RADIANS(CSV[[#This Row],[lon]])-RADIANS(A1080)</f>
        <v>1.7423354323753415E-6</v>
      </c>
      <c r="J1081" s="2">
        <f>RADIANS(CSV[[#This Row],[lat]])-RADIANS(B1080)</f>
        <v>-3.8065128422498651E-6</v>
      </c>
      <c r="K1081" s="2">
        <f>RADIANS(CSV[[#This Row],[lon]])</f>
        <v>0.74179541752235101</v>
      </c>
      <c r="L1081" s="2">
        <f>RADIANS(CSV[[#This Row],[lat]])</f>
        <v>-0.11672117769984472</v>
      </c>
      <c r="M1081" s="2">
        <f>SIN(CSV[[#This Row],[dlon]]/2)*SIN(CSV[[#This Row],[dlon]]/2)</f>
        <v>7.5893318972744997E-13</v>
      </c>
      <c r="N1081" s="2">
        <f>SIN(CSV[[#This Row],[dlat]]/2)*SIN(CSV[[#This Row],[dlat]]/2)</f>
        <v>3.6223850045489128E-12</v>
      </c>
      <c r="O1081" s="2">
        <f>COS(RADIANS(CSV[[#This Row],[lat]]))</f>
        <v>0.99319581352838093</v>
      </c>
      <c r="P1081" s="2">
        <f>CSV[[#This Row],[sindlon]]+CSV[[#This Row],[cosradlat]]*O1080*CSV[[#This Row],[sindlat]]</f>
        <v>4.3321927284049552E-12</v>
      </c>
      <c r="Q1081" s="2">
        <f>2*ASIN(SQRT(CSV[[#This Row],[Columna1]]))*6367445</f>
        <v>26.506298383311584</v>
      </c>
      <c r="R1081" s="2" t="e" vm="1">
        <f ca="1">_xlfn.CONCAT(CSV[[#This Row],[lon]],",",CSV[[#This Row],[lat]],";",CSV[[#This Row],[alt]])</f>
        <v>#NAME?</v>
      </c>
    </row>
    <row r="1082" spans="1:18" x14ac:dyDescent="0.25">
      <c r="A1082">
        <v>42.501849867403507</v>
      </c>
      <c r="B1082">
        <v>-6.6878259088844061</v>
      </c>
      <c r="C1082">
        <v>606.79998779296875</v>
      </c>
      <c r="D1082" s="1">
        <v>42854.381203703706</v>
      </c>
      <c r="E1082" s="1">
        <f>CSV[[#This Row],[Column4]]-D1081</f>
        <v>2.3148153559304774E-5</v>
      </c>
      <c r="F1082">
        <f>CSV[[#This Row],[alt]]-C1081</f>
        <v>-0.20001220703125</v>
      </c>
      <c r="G1082">
        <f>IF(CSV[[#This Row],[Altura]]&gt;0,CSV[[#This Row],[Altura]],0)</f>
        <v>0</v>
      </c>
      <c r="H1082">
        <f>IF(CSV[[#This Row],[Altura]]&lt;=0,CSV[[#This Row],[Altura]],0)</f>
        <v>-0.20001220703125</v>
      </c>
      <c r="I1082" s="2">
        <f>RADIANS(CSV[[#This Row],[lon]])-RADIANS(A1081)</f>
        <v>1.8008521556200918E-6</v>
      </c>
      <c r="J1082" s="2">
        <f>RADIANS(CSV[[#This Row],[lat]])-RADIANS(B1081)</f>
        <v>-3.4042103704556848E-6</v>
      </c>
      <c r="K1082" s="2">
        <f>RADIANS(CSV[[#This Row],[lon]])</f>
        <v>0.74179721837450663</v>
      </c>
      <c r="L1082" s="2">
        <f>RADIANS(CSV[[#This Row],[lat]])</f>
        <v>-0.11672458191021517</v>
      </c>
      <c r="M1082" s="2">
        <f>SIN(CSV[[#This Row],[dlon]]/2)*SIN(CSV[[#This Row],[dlon]]/2)</f>
        <v>8.1076712160016373E-13</v>
      </c>
      <c r="N1082" s="2">
        <f>SIN(CSV[[#This Row],[dlat]]/2)*SIN(CSV[[#This Row],[dlat]]/2)</f>
        <v>2.8971620615767099E-12</v>
      </c>
      <c r="O1082" s="2">
        <f>COS(RADIANS(CSV[[#This Row],[lat]]))</f>
        <v>0.99319541708079151</v>
      </c>
      <c r="P1082" s="2">
        <f>CSV[[#This Row],[sindlon]]+CSV[[#This Row],[cosradlat]]*O1081*CSV[[#This Row],[sindlat]]</f>
        <v>3.6686365103854901E-12</v>
      </c>
      <c r="Q1082" s="2">
        <f>2*ASIN(SQRT(CSV[[#This Row],[Columna1]]))*6367445</f>
        <v>24.392007222115616</v>
      </c>
      <c r="R1082" s="2" t="e" vm="1">
        <f ca="1">_xlfn.CONCAT(CSV[[#This Row],[lon]],",",CSV[[#This Row],[lat]],";",CSV[[#This Row],[alt]])</f>
        <v>#NAME?</v>
      </c>
    </row>
    <row r="1083" spans="1:18" x14ac:dyDescent="0.25">
      <c r="A1083">
        <v>42.501919688656926</v>
      </c>
      <c r="B1083">
        <v>-6.6879052855074406</v>
      </c>
      <c r="C1083">
        <v>606.20001220703125</v>
      </c>
      <c r="D1083" s="1">
        <v>42854.381215277775</v>
      </c>
      <c r="E1083" s="1">
        <f>CSV[[#This Row],[Column4]]-D1082</f>
        <v>1.1574069503694773E-5</v>
      </c>
      <c r="F1083">
        <f>CSV[[#This Row],[alt]]-C1082</f>
        <v>-0.5999755859375</v>
      </c>
      <c r="G1083">
        <f>IF(CSV[[#This Row],[Altura]]&gt;0,CSV[[#This Row],[Altura]],0)</f>
        <v>0</v>
      </c>
      <c r="H1083">
        <f>IF(CSV[[#This Row],[Altura]]&lt;=0,CSV[[#This Row],[Altura]],0)</f>
        <v>-0.5999755859375</v>
      </c>
      <c r="I1083" s="2">
        <f>RADIANS(CSV[[#This Row],[lon]])-RADIANS(A1082)</f>
        <v>1.2186107599676532E-6</v>
      </c>
      <c r="J1083" s="2">
        <f>RADIANS(CSV[[#This Row],[lat]])-RADIANS(B1082)</f>
        <v>-1.3853834210653115E-6</v>
      </c>
      <c r="K1083" s="2">
        <f>RADIANS(CSV[[#This Row],[lon]])</f>
        <v>0.7417984369852666</v>
      </c>
      <c r="L1083" s="2">
        <f>RADIANS(CSV[[#This Row],[lat]])</f>
        <v>-0.11672596729363624</v>
      </c>
      <c r="M1083" s="2">
        <f>SIN(CSV[[#This Row],[dlon]]/2)*SIN(CSV[[#This Row],[dlon]]/2)</f>
        <v>3.712530460771894E-13</v>
      </c>
      <c r="N1083" s="2">
        <f>SIN(CSV[[#This Row],[dlat]]/2)*SIN(CSV[[#This Row],[dlat]]/2)</f>
        <v>4.7982180584057983E-13</v>
      </c>
      <c r="O1083" s="2">
        <f>COS(RADIANS(CSV[[#This Row],[lat]]))</f>
        <v>0.99319525573849032</v>
      </c>
      <c r="P1083" s="2">
        <f>CSV[[#This Row],[sindlon]]+CSV[[#This Row],[cosradlat]]*O1082*CSV[[#This Row],[sindlat]]</f>
        <v>8.4456701737699227E-13</v>
      </c>
      <c r="Q1083" s="2">
        <f>2*ASIN(SQRT(CSV[[#This Row],[Columna1]]))*6367445</f>
        <v>11.703405602328953</v>
      </c>
      <c r="R1083" s="2" t="e" vm="1">
        <f ca="1">_xlfn.CONCAT(CSV[[#This Row],[lon]],",",CSV[[#This Row],[lat]],";",CSV[[#This Row],[alt]])</f>
        <v>#NAME?</v>
      </c>
    </row>
    <row r="1084" spans="1:18" x14ac:dyDescent="0.25">
      <c r="A1084">
        <v>42.501993617042899</v>
      </c>
      <c r="B1084">
        <v>-6.6879777889698744</v>
      </c>
      <c r="C1084">
        <v>606</v>
      </c>
      <c r="D1084" s="1">
        <v>42854.381226851852</v>
      </c>
      <c r="E1084" s="1">
        <f>CSV[[#This Row],[Column4]]-D1083</f>
        <v>1.1574076779652387E-5</v>
      </c>
      <c r="F1084">
        <f>CSV[[#This Row],[alt]]-C1083</f>
        <v>-0.20001220703125</v>
      </c>
      <c r="G1084">
        <f>IF(CSV[[#This Row],[Altura]]&gt;0,CSV[[#This Row],[Altura]],0)</f>
        <v>0</v>
      </c>
      <c r="H1084">
        <f>IF(CSV[[#This Row],[Altura]]&lt;=0,CSV[[#This Row],[Altura]],0)</f>
        <v>-0.20001220703125</v>
      </c>
      <c r="I1084" s="2">
        <f>RADIANS(CSV[[#This Row],[lon]])-RADIANS(A1083)</f>
        <v>1.2902937459591257E-6</v>
      </c>
      <c r="J1084" s="2">
        <f>RADIANS(CSV[[#This Row],[lat]])-RADIANS(B1083)</f>
        <v>-1.2654241385717802E-6</v>
      </c>
      <c r="K1084" s="2">
        <f>RADIANS(CSV[[#This Row],[lon]])</f>
        <v>0.74179972727901256</v>
      </c>
      <c r="L1084" s="2">
        <f>RADIANS(CSV[[#This Row],[lat]])</f>
        <v>-0.11672723271777481</v>
      </c>
      <c r="M1084" s="2">
        <f>SIN(CSV[[#This Row],[dlon]]/2)*SIN(CSV[[#This Row],[dlon]]/2)</f>
        <v>4.1621448771525045E-13</v>
      </c>
      <c r="N1084" s="2">
        <f>SIN(CSV[[#This Row],[dlat]]/2)*SIN(CSV[[#This Row],[dlat]]/2)</f>
        <v>4.0032456261997952E-13</v>
      </c>
      <c r="O1084" s="2">
        <f>COS(RADIANS(CSV[[#This Row],[lat]]))</f>
        <v>0.99319510836502878</v>
      </c>
      <c r="P1084" s="2">
        <f>CSV[[#This Row],[sindlon]]+CSV[[#This Row],[cosradlat]]*O1083*CSV[[#This Row],[sindlat]]</f>
        <v>8.1110931604552509E-13</v>
      </c>
      <c r="Q1084" s="2">
        <f>2*ASIN(SQRT(CSV[[#This Row],[Columna1]]))*6367445</f>
        <v>11.469246657943083</v>
      </c>
      <c r="R1084" s="2" t="e" vm="1">
        <f ca="1">_xlfn.CONCAT(CSV[[#This Row],[lon]],",",CSV[[#This Row],[lat]],";",CSV[[#This Row],[alt]])</f>
        <v>#NAME?</v>
      </c>
    </row>
    <row r="1085" spans="1:18" x14ac:dyDescent="0.25">
      <c r="A1085">
        <v>42.502142898738384</v>
      </c>
      <c r="B1085">
        <v>-6.6881418228149414</v>
      </c>
      <c r="C1085">
        <v>605.5999755859375</v>
      </c>
      <c r="D1085" s="1">
        <v>42854.381249999999</v>
      </c>
      <c r="E1085" s="1">
        <f>CSV[[#This Row],[Column4]]-D1084</f>
        <v>2.314814628334716E-5</v>
      </c>
      <c r="F1085">
        <f>CSV[[#This Row],[alt]]-C1084</f>
        <v>-0.4000244140625</v>
      </c>
      <c r="G1085">
        <f>IF(CSV[[#This Row],[Altura]]&gt;0,CSV[[#This Row],[Altura]],0)</f>
        <v>0</v>
      </c>
      <c r="H1085">
        <f>IF(CSV[[#This Row],[Altura]]&lt;=0,CSV[[#This Row],[Altura]],0)</f>
        <v>-0.4000244140625</v>
      </c>
      <c r="I1085" s="2">
        <f>RADIANS(CSV[[#This Row],[lon]])-RADIANS(A1084)</f>
        <v>2.6054570991806969E-6</v>
      </c>
      <c r="J1085" s="2">
        <f>RADIANS(CSV[[#This Row],[lat]])-RADIANS(B1084)</f>
        <v>-2.8629306811217559E-6</v>
      </c>
      <c r="K1085" s="2">
        <f>RADIANS(CSV[[#This Row],[lon]])</f>
        <v>0.74180233273611174</v>
      </c>
      <c r="L1085" s="2">
        <f>RADIANS(CSV[[#This Row],[lat]])</f>
        <v>-0.11673009564845593</v>
      </c>
      <c r="M1085" s="2">
        <f>SIN(CSV[[#This Row],[dlon]]/2)*SIN(CSV[[#This Row],[dlon]]/2)</f>
        <v>1.6971016739168129E-12</v>
      </c>
      <c r="N1085" s="2">
        <f>SIN(CSV[[#This Row],[dlat]]/2)*SIN(CSV[[#This Row],[dlat]]/2)</f>
        <v>2.0490930212256704E-12</v>
      </c>
      <c r="O1085" s="2">
        <f>COS(RADIANS(CSV[[#This Row],[lat]]))</f>
        <v>0.99319477493735109</v>
      </c>
      <c r="P1085" s="2">
        <f>CSV[[#This Row],[sindlon]]+CSV[[#This Row],[cosradlat]]*O1084*CSV[[#This Row],[sindlat]]</f>
        <v>3.7184011910773682E-12</v>
      </c>
      <c r="Q1085" s="2">
        <f>2*ASIN(SQRT(CSV[[#This Row],[Columna1]]))*6367445</f>
        <v>24.556887506569694</v>
      </c>
      <c r="R1085" s="2" t="e" vm="1">
        <f ca="1">_xlfn.CONCAT(CSV[[#This Row],[lon]],",",CSV[[#This Row],[lat]],";",CSV[[#This Row],[alt]])</f>
        <v>#NAME?</v>
      </c>
    </row>
    <row r="1086" spans="1:18" x14ac:dyDescent="0.25">
      <c r="A1086">
        <v>42.50221255235374</v>
      </c>
      <c r="B1086">
        <v>-6.6882486082613468</v>
      </c>
      <c r="C1086">
        <v>605</v>
      </c>
      <c r="D1086" s="1">
        <v>42854.381261574075</v>
      </c>
      <c r="E1086" s="1">
        <f>CSV[[#This Row],[Column4]]-D1085</f>
        <v>1.1574076779652387E-5</v>
      </c>
      <c r="F1086">
        <f>CSV[[#This Row],[alt]]-C1085</f>
        <v>-0.5999755859375</v>
      </c>
      <c r="G1086">
        <f>IF(CSV[[#This Row],[Altura]]&gt;0,CSV[[#This Row],[Altura]],0)</f>
        <v>0</v>
      </c>
      <c r="H1086">
        <f>IF(CSV[[#This Row],[Altura]]&lt;=0,CSV[[#This Row],[Altura]],0)</f>
        <v>-0.5999755859375</v>
      </c>
      <c r="I1086" s="2">
        <f>RADIANS(CSV[[#This Row],[lon]])-RADIANS(A1085)</f>
        <v>1.2156849238387224E-6</v>
      </c>
      <c r="J1086" s="2">
        <f>RADIANS(CSV[[#This Row],[lat]])-RADIANS(B1085)</f>
        <v>-1.8637576329888494E-6</v>
      </c>
      <c r="K1086" s="2">
        <f>RADIANS(CSV[[#This Row],[lon]])</f>
        <v>0.74180354842103557</v>
      </c>
      <c r="L1086" s="2">
        <f>RADIANS(CSV[[#This Row],[lat]])</f>
        <v>-0.11673195940608892</v>
      </c>
      <c r="M1086" s="2">
        <f>SIN(CSV[[#This Row],[dlon]]/2)*SIN(CSV[[#This Row],[dlon]]/2)</f>
        <v>3.6947245851214449E-13</v>
      </c>
      <c r="N1086" s="2">
        <f>SIN(CSV[[#This Row],[dlat]]/2)*SIN(CSV[[#This Row],[dlat]]/2)</f>
        <v>8.6839812863079827E-13</v>
      </c>
      <c r="O1086" s="2">
        <f>COS(RADIANS(CSV[[#This Row],[lat]]))</f>
        <v>0.99319455787275079</v>
      </c>
      <c r="P1086" s="2">
        <f>CSV[[#This Row],[sindlon]]+CSV[[#This Row],[cosradlat]]*O1085*CSV[[#This Row],[sindlat]]</f>
        <v>1.2260913269708804E-12</v>
      </c>
      <c r="Q1086" s="2">
        <f>2*ASIN(SQRT(CSV[[#This Row],[Columna1]]))*6367445</f>
        <v>14.101217399697525</v>
      </c>
      <c r="R1086" s="2" t="e" vm="1">
        <f ca="1">_xlfn.CONCAT(CSV[[#This Row],[lon]],",",CSV[[#This Row],[lat]],";",CSV[[#This Row],[alt]])</f>
        <v>#NAME?</v>
      </c>
    </row>
    <row r="1087" spans="1:18" x14ac:dyDescent="0.25">
      <c r="A1087">
        <v>42.502350267022848</v>
      </c>
      <c r="B1087">
        <v>-6.6884717345237732</v>
      </c>
      <c r="C1087">
        <v>602.20001220703125</v>
      </c>
      <c r="D1087" s="1">
        <v>42854.381284722222</v>
      </c>
      <c r="E1087" s="1">
        <f>CSV[[#This Row],[Column4]]-D1086</f>
        <v>2.314814628334716E-5</v>
      </c>
      <c r="F1087">
        <f>CSV[[#This Row],[alt]]-C1086</f>
        <v>-2.79998779296875</v>
      </c>
      <c r="G1087">
        <f>IF(CSV[[#This Row],[Altura]]&gt;0,CSV[[#This Row],[Altura]],0)</f>
        <v>0</v>
      </c>
      <c r="H1087">
        <f>IF(CSV[[#This Row],[Altura]]&lt;=0,CSV[[#This Row],[Altura]],0)</f>
        <v>-2.79998779296875</v>
      </c>
      <c r="I1087" s="2">
        <f>RADIANS(CSV[[#This Row],[lon]])-RADIANS(A1086)</f>
        <v>2.4035744041750462E-6</v>
      </c>
      <c r="J1087" s="2">
        <f>RADIANS(CSV[[#This Row],[lat]])-RADIANS(B1086)</f>
        <v>-3.8942879270059683E-6</v>
      </c>
      <c r="K1087" s="2">
        <f>RADIANS(CSV[[#This Row],[lon]])</f>
        <v>0.74180595199543975</v>
      </c>
      <c r="L1087" s="2">
        <f>RADIANS(CSV[[#This Row],[lat]])</f>
        <v>-0.11673585369401593</v>
      </c>
      <c r="M1087" s="2">
        <f>SIN(CSV[[#This Row],[dlon]]/2)*SIN(CSV[[#This Row],[dlon]]/2)</f>
        <v>1.4442924791006618E-12</v>
      </c>
      <c r="N1087" s="2">
        <f>SIN(CSV[[#This Row],[dlat]]/2)*SIN(CSV[[#This Row],[dlat]]/2)</f>
        <v>3.7913696146013191E-12</v>
      </c>
      <c r="O1087" s="2">
        <f>COS(RADIANS(CSV[[#This Row],[lat]]))</f>
        <v>0.99319410430905186</v>
      </c>
      <c r="P1087" s="2">
        <f>CSV[[#This Row],[sindlon]]+CSV[[#This Row],[cosradlat]]*O1086*CSV[[#This Row],[sindlat]]</f>
        <v>5.1842320864404632E-12</v>
      </c>
      <c r="Q1087" s="2">
        <f>2*ASIN(SQRT(CSV[[#This Row],[Columna1]]))*6367445</f>
        <v>28.995954918441285</v>
      </c>
      <c r="R1087" s="2" t="e" vm="1">
        <f ca="1">_xlfn.CONCAT(CSV[[#This Row],[lon]],",",CSV[[#This Row],[lat]],";",CSV[[#This Row],[alt]])</f>
        <v>#NAME?</v>
      </c>
    </row>
    <row r="1088" spans="1:18" x14ac:dyDescent="0.25">
      <c r="A1088">
        <v>42.502395445480943</v>
      </c>
      <c r="B1088">
        <v>-6.6885986365377903</v>
      </c>
      <c r="C1088">
        <v>600.20001220703125</v>
      </c>
      <c r="D1088" s="1">
        <v>42854.381296296298</v>
      </c>
      <c r="E1088" s="1">
        <f>CSV[[#This Row],[Column4]]-D1087</f>
        <v>1.1574076779652387E-5</v>
      </c>
      <c r="F1088">
        <f>CSV[[#This Row],[alt]]-C1087</f>
        <v>-2</v>
      </c>
      <c r="G1088">
        <f>IF(CSV[[#This Row],[Altura]]&gt;0,CSV[[#This Row],[Altura]],0)</f>
        <v>0</v>
      </c>
      <c r="H1088">
        <f>IF(CSV[[#This Row],[Altura]]&lt;=0,CSV[[#This Row],[Altura]],0)</f>
        <v>-2</v>
      </c>
      <c r="I1088" s="2">
        <f>RADIANS(CSV[[#This Row],[lon]])-RADIANS(A1087)</f>
        <v>7.8851284479597439E-7</v>
      </c>
      <c r="J1088" s="2">
        <f>RADIANS(CSV[[#This Row],[lat]])-RADIANS(B1087)</f>
        <v>-2.2148579720132622E-6</v>
      </c>
      <c r="K1088" s="2">
        <f>RADIANS(CSV[[#This Row],[lon]])</f>
        <v>0.74180674050828455</v>
      </c>
      <c r="L1088" s="2">
        <f>RADIANS(CSV[[#This Row],[lat]])</f>
        <v>-0.11673806855198794</v>
      </c>
      <c r="M1088" s="2">
        <f>SIN(CSV[[#This Row],[dlon]]/2)*SIN(CSV[[#This Row],[dlon]]/2)</f>
        <v>1.5543812660205204E-13</v>
      </c>
      <c r="N1088" s="2">
        <f>SIN(CSV[[#This Row],[dlat]]/2)*SIN(CSV[[#This Row],[dlat]]/2)</f>
        <v>1.2263989590471738E-12</v>
      </c>
      <c r="O1088" s="2">
        <f>COS(RADIANS(CSV[[#This Row],[lat]]))</f>
        <v>0.99319384634010854</v>
      </c>
      <c r="P1088" s="2">
        <f>CSV[[#This Row],[sindlon]]+CSV[[#This Row],[cosradlat]]*O1087*CSV[[#This Row],[sindlat]]</f>
        <v>1.3652000917129346E-12</v>
      </c>
      <c r="Q1088" s="2">
        <f>2*ASIN(SQRT(CSV[[#This Row],[Columna1]]))*6367445</f>
        <v>14.879671810209627</v>
      </c>
      <c r="R1088" s="2" t="e" vm="1">
        <f ca="1">_xlfn.CONCAT(CSV[[#This Row],[lon]],",",CSV[[#This Row],[lat]],";",CSV[[#This Row],[alt]])</f>
        <v>#NAME?</v>
      </c>
    </row>
    <row r="1089" spans="1:18" x14ac:dyDescent="0.25">
      <c r="A1089">
        <v>42.50243584625423</v>
      </c>
      <c r="B1089">
        <v>-6.6887417156249294</v>
      </c>
      <c r="C1089">
        <v>598.20001220703125</v>
      </c>
      <c r="D1089" s="1">
        <v>42854.381307870368</v>
      </c>
      <c r="E1089" s="1">
        <f>CSV[[#This Row],[Column4]]-D1088</f>
        <v>1.1574069503694773E-5</v>
      </c>
      <c r="F1089">
        <f>CSV[[#This Row],[alt]]-C1088</f>
        <v>-2</v>
      </c>
      <c r="G1089">
        <f>IF(CSV[[#This Row],[Altura]]&gt;0,CSV[[#This Row],[Altura]],0)</f>
        <v>0</v>
      </c>
      <c r="H1089">
        <f>IF(CSV[[#This Row],[Altura]]&lt;=0,CSV[[#This Row],[Altura]],0)</f>
        <v>-2</v>
      </c>
      <c r="I1089" s="2">
        <f>RADIANS(CSV[[#This Row],[lon]])-RADIANS(A1088)</f>
        <v>7.0512651417775629E-7</v>
      </c>
      <c r="J1089" s="2">
        <f>RADIANS(CSV[[#This Row],[lat]])-RADIANS(B1088)</f>
        <v>-2.4972011613277889E-6</v>
      </c>
      <c r="K1089" s="2">
        <f>RADIANS(CSV[[#This Row],[lon]])</f>
        <v>0.74180744563479872</v>
      </c>
      <c r="L1089" s="2">
        <f>RADIANS(CSV[[#This Row],[lat]])</f>
        <v>-0.11674056575314927</v>
      </c>
      <c r="M1089" s="2">
        <f>SIN(CSV[[#This Row],[dlon]]/2)*SIN(CSV[[#This Row],[dlon]]/2)</f>
        <v>1.2430085024911323E-13</v>
      </c>
      <c r="N1089" s="2">
        <f>SIN(CSV[[#This Row],[dlat]]/2)*SIN(CSV[[#This Row],[dlat]]/2)</f>
        <v>1.5590034100334042E-12</v>
      </c>
      <c r="O1089" s="2">
        <f>COS(RADIANS(CSV[[#This Row],[lat]]))</f>
        <v>0.99319355548024513</v>
      </c>
      <c r="P1089" s="2">
        <f>CSV[[#This Row],[sindlon]]+CSV[[#This Row],[cosradlat]]*O1088*CSV[[#This Row],[sindlat]]</f>
        <v>1.6621543952366547E-12</v>
      </c>
      <c r="Q1089" s="2">
        <f>2*ASIN(SQRT(CSV[[#This Row],[Columna1]]))*6367445</f>
        <v>16.41840177869064</v>
      </c>
      <c r="R1089" s="2" t="e" vm="1">
        <f ca="1">_xlfn.CONCAT(CSV[[#This Row],[lon]],",",CSV[[#This Row],[lat]],";",CSV[[#This Row],[alt]])</f>
        <v>#NAME?</v>
      </c>
    </row>
    <row r="1090" spans="1:18" x14ac:dyDescent="0.25">
      <c r="A1090">
        <v>42.502479515969753</v>
      </c>
      <c r="B1090">
        <v>-6.6888874769210824</v>
      </c>
      <c r="C1090">
        <v>596</v>
      </c>
      <c r="D1090" s="1">
        <v>42854.381319444445</v>
      </c>
      <c r="E1090" s="1">
        <f>CSV[[#This Row],[Column4]]-D1089</f>
        <v>1.1574076779652387E-5</v>
      </c>
      <c r="F1090">
        <f>CSV[[#This Row],[alt]]-C1089</f>
        <v>-2.20001220703125</v>
      </c>
      <c r="G1090">
        <f>IF(CSV[[#This Row],[Altura]]&gt;0,CSV[[#This Row],[Altura]],0)</f>
        <v>0</v>
      </c>
      <c r="H1090">
        <f>IF(CSV[[#This Row],[Altura]]&lt;=0,CSV[[#This Row],[Altura]],0)</f>
        <v>-2.20001220703125</v>
      </c>
      <c r="I1090" s="2">
        <f>RADIANS(CSV[[#This Row],[lon]])-RADIANS(A1089)</f>
        <v>7.6218031930253005E-7</v>
      </c>
      <c r="J1090" s="2">
        <f>RADIANS(CSV[[#This Row],[lat]])-RADIANS(B1089)</f>
        <v>-2.5440145398347713E-6</v>
      </c>
      <c r="K1090" s="2">
        <f>RADIANS(CSV[[#This Row],[lon]])</f>
        <v>0.74180820781511803</v>
      </c>
      <c r="L1090" s="2">
        <f>RADIANS(CSV[[#This Row],[lat]])</f>
        <v>-0.1167431097676891</v>
      </c>
      <c r="M1090" s="2">
        <f>SIN(CSV[[#This Row],[dlon]]/2)*SIN(CSV[[#This Row],[dlon]]/2)</f>
        <v>1.4522970978301965E-13</v>
      </c>
      <c r="N1090" s="2">
        <f>SIN(CSV[[#This Row],[dlat]]/2)*SIN(CSV[[#This Row],[dlat]]/2)</f>
        <v>1.6180024947218082E-12</v>
      </c>
      <c r="O1090" s="2">
        <f>COS(RADIANS(CSV[[#This Row],[lat]]))</f>
        <v>0.99319325916145529</v>
      </c>
      <c r="P1090" s="2">
        <f>CSV[[#This Row],[sindlon]]+CSV[[#This Row],[cosradlat]]*O1089*CSV[[#This Row],[sindlat]]</f>
        <v>1.7412809982104428E-12</v>
      </c>
      <c r="Q1090" s="2">
        <f>2*ASIN(SQRT(CSV[[#This Row],[Columna1]]))*6367445</f>
        <v>16.804656067657408</v>
      </c>
      <c r="R1090" s="2" t="e" vm="1">
        <f ca="1">_xlfn.CONCAT(CSV[[#This Row],[lon]],",",CSV[[#This Row],[lat]],";",CSV[[#This Row],[alt]])</f>
        <v>#NAME?</v>
      </c>
    </row>
    <row r="1091" spans="1:18" x14ac:dyDescent="0.25">
      <c r="A1091">
        <v>42.502511702477932</v>
      </c>
      <c r="B1091">
        <v>-6.6890236828476191</v>
      </c>
      <c r="C1091">
        <v>594.4000244140625</v>
      </c>
      <c r="D1091" s="1">
        <v>42854.381331018521</v>
      </c>
      <c r="E1091" s="1">
        <f>CSV[[#This Row],[Column4]]-D1090</f>
        <v>1.1574076779652387E-5</v>
      </c>
      <c r="F1091">
        <f>CSV[[#This Row],[alt]]-C1090</f>
        <v>-1.5999755859375</v>
      </c>
      <c r="G1091">
        <f>IF(CSV[[#This Row],[Altura]]&gt;0,CSV[[#This Row],[Altura]],0)</f>
        <v>0</v>
      </c>
      <c r="H1091">
        <f>IF(CSV[[#This Row],[Altura]]&lt;=0,CSV[[#This Row],[Altura]],0)</f>
        <v>-1.5999755859375</v>
      </c>
      <c r="I1091" s="2">
        <f>RADIANS(CSV[[#This Row],[lon]])-RADIANS(A1090)</f>
        <v>5.6176054241685591E-7</v>
      </c>
      <c r="J1091" s="2">
        <f>RADIANS(CSV[[#This Row],[lat]])-RADIANS(B1090)</f>
        <v>-2.377241878806502E-6</v>
      </c>
      <c r="K1091" s="2">
        <f>RADIANS(CSV[[#This Row],[lon]])</f>
        <v>0.74180876957566044</v>
      </c>
      <c r="L1091" s="2">
        <f>RADIANS(CSV[[#This Row],[lat]])</f>
        <v>-0.11674548700956791</v>
      </c>
      <c r="M1091" s="2">
        <f>SIN(CSV[[#This Row],[dlon]]/2)*SIN(CSV[[#This Row],[dlon]]/2)</f>
        <v>7.889372675411796E-14</v>
      </c>
      <c r="N1091" s="2">
        <f>SIN(CSV[[#This Row],[dlat]]/2)*SIN(CSV[[#This Row],[dlat]]/2)</f>
        <v>1.4128197375872014E-12</v>
      </c>
      <c r="O1091" s="2">
        <f>COS(RADIANS(CSV[[#This Row],[lat]]))</f>
        <v>0.99319298226200936</v>
      </c>
      <c r="P1091" s="2">
        <f>CSV[[#This Row],[sindlon]]+CSV[[#This Row],[cosradlat]]*O1090*CSV[[#This Row],[sindlat]]</f>
        <v>1.472545138554185E-12</v>
      </c>
      <c r="Q1091" s="2">
        <f>2*ASIN(SQRT(CSV[[#This Row],[Columna1]]))*6367445</f>
        <v>15.453594283583161</v>
      </c>
      <c r="R1091" s="2" t="e" vm="1">
        <f ca="1">_xlfn.CONCAT(CSV[[#This Row],[lon]],",",CSV[[#This Row],[lat]],";",CSV[[#This Row],[alt]])</f>
        <v>#NAME?</v>
      </c>
    </row>
    <row r="1092" spans="1:18" x14ac:dyDescent="0.25">
      <c r="A1092">
        <v>42.50251748599112</v>
      </c>
      <c r="B1092">
        <v>-6.6891544405370951</v>
      </c>
      <c r="C1092">
        <v>592.79998779296875</v>
      </c>
      <c r="D1092" s="1">
        <v>42854.381342592591</v>
      </c>
      <c r="E1092" s="1">
        <f>CSV[[#This Row],[Column4]]-D1091</f>
        <v>1.1574069503694773E-5</v>
      </c>
      <c r="F1092">
        <f>CSV[[#This Row],[alt]]-C1091</f>
        <v>-1.60003662109375</v>
      </c>
      <c r="G1092">
        <f>IF(CSV[[#This Row],[Altura]]&gt;0,CSV[[#This Row],[Altura]],0)</f>
        <v>0</v>
      </c>
      <c r="H1092">
        <f>IF(CSV[[#This Row],[Altura]]&lt;=0,CSV[[#This Row],[Altura]],0)</f>
        <v>-1.60003662109375</v>
      </c>
      <c r="I1092" s="2">
        <f>RADIANS(CSV[[#This Row],[lon]])-RADIANS(A1091)</f>
        <v>1.0094134750282535E-7</v>
      </c>
      <c r="J1092" s="2">
        <f>RADIANS(CSV[[#This Row],[lat]])-RADIANS(B1091)</f>
        <v>-2.282152203644805E-6</v>
      </c>
      <c r="K1092" s="2">
        <f>RADIANS(CSV[[#This Row],[lon]])</f>
        <v>0.74180887051700795</v>
      </c>
      <c r="L1092" s="2">
        <f>RADIANS(CSV[[#This Row],[lat]])</f>
        <v>-0.11674776916177156</v>
      </c>
      <c r="M1092" s="2">
        <f>SIN(CSV[[#This Row],[dlon]]/2)*SIN(CSV[[#This Row],[dlon]]/2)</f>
        <v>2.5472889089215343E-15</v>
      </c>
      <c r="N1092" s="2">
        <f>SIN(CSV[[#This Row],[dlat]]/2)*SIN(CSV[[#This Row],[dlat]]/2)</f>
        <v>1.3020546701496449E-12</v>
      </c>
      <c r="O1092" s="2">
        <f>COS(RADIANS(CSV[[#This Row],[lat]]))</f>
        <v>0.99319271643326079</v>
      </c>
      <c r="P1092" s="2">
        <f>CSV[[#This Row],[sindlon]]+CSV[[#This Row],[cosradlat]]*O1091*CSV[[#This Row],[sindlat]]</f>
        <v>1.286935728161768E-12</v>
      </c>
      <c r="Q1092" s="2">
        <f>2*ASIN(SQRT(CSV[[#This Row],[Columna1]]))*6367445</f>
        <v>14.446865416471706</v>
      </c>
      <c r="R1092" s="2" t="e" vm="1">
        <f ca="1">_xlfn.CONCAT(CSV[[#This Row],[lon]],",",CSV[[#This Row],[lat]],";",CSV[[#This Row],[alt]])</f>
        <v>#NAME?</v>
      </c>
    </row>
    <row r="1093" spans="1:18" x14ac:dyDescent="0.25">
      <c r="A1093">
        <v>42.502480689436197</v>
      </c>
      <c r="B1093">
        <v>-6.6894110944122076</v>
      </c>
      <c r="C1093">
        <v>591.4000244140625</v>
      </c>
      <c r="D1093" s="1">
        <v>42854.381365740737</v>
      </c>
      <c r="E1093" s="1">
        <f>CSV[[#This Row],[Column4]]-D1092</f>
        <v>2.314814628334716E-5</v>
      </c>
      <c r="F1093">
        <f>CSV[[#This Row],[alt]]-C1092</f>
        <v>-1.39996337890625</v>
      </c>
      <c r="G1093">
        <f>IF(CSV[[#This Row],[Altura]]&gt;0,CSV[[#This Row],[Altura]],0)</f>
        <v>0</v>
      </c>
      <c r="H1093">
        <f>IF(CSV[[#This Row],[Altura]]&lt;=0,CSV[[#This Row],[Altura]],0)</f>
        <v>-1.39996337890625</v>
      </c>
      <c r="I1093" s="2">
        <f>RADIANS(CSV[[#This Row],[lon]])-RADIANS(A1092)</f>
        <v>-6.4222103679512088E-7</v>
      </c>
      <c r="J1093" s="2">
        <f>RADIANS(CSV[[#This Row],[lat]])-RADIANS(B1092)</f>
        <v>-4.4794551587179487E-6</v>
      </c>
      <c r="K1093" s="2">
        <f>RADIANS(CSV[[#This Row],[lon]])</f>
        <v>0.74180822829597115</v>
      </c>
      <c r="L1093" s="2">
        <f>RADIANS(CSV[[#This Row],[lat]])</f>
        <v>-0.11675224861693027</v>
      </c>
      <c r="M1093" s="2">
        <f>SIN(CSV[[#This Row],[dlon]]/2)*SIN(CSV[[#This Row],[dlon]]/2)</f>
        <v>1.0311196502554647E-13</v>
      </c>
      <c r="N1093" s="2">
        <f>SIN(CSV[[#This Row],[dlat]]/2)*SIN(CSV[[#This Row],[dlat]]/2)</f>
        <v>5.0163796297328236E-12</v>
      </c>
      <c r="O1093" s="2">
        <f>COS(RADIANS(CSV[[#This Row],[lat]]))</f>
        <v>0.99319219464409914</v>
      </c>
      <c r="P1093" s="2">
        <f>CSV[[#This Row],[sindlon]]+CSV[[#This Row],[cosradlat]]*O1092*CSV[[#This Row],[sindlat]]</f>
        <v>5.0514256124130983E-12</v>
      </c>
      <c r="Q1093" s="2">
        <f>2*ASIN(SQRT(CSV[[#This Row],[Columna1]]))*6367445</f>
        <v>28.622145095629747</v>
      </c>
      <c r="R1093" s="2" t="e" vm="1">
        <f ca="1">_xlfn.CONCAT(CSV[[#This Row],[lon]],",",CSV[[#This Row],[lat]],";",CSV[[#This Row],[alt]])</f>
        <v>#NAME?</v>
      </c>
    </row>
    <row r="1094" spans="1:18" x14ac:dyDescent="0.25">
      <c r="A1094">
        <v>42.502456465736032</v>
      </c>
      <c r="B1094">
        <v>-6.6895239986479282</v>
      </c>
      <c r="C1094">
        <v>591.20001220703125</v>
      </c>
      <c r="D1094" s="1">
        <v>42854.381377314814</v>
      </c>
      <c r="E1094" s="1">
        <f>CSV[[#This Row],[Column4]]-D1093</f>
        <v>1.1574076779652387E-5</v>
      </c>
      <c r="F1094">
        <f>CSV[[#This Row],[alt]]-C1093</f>
        <v>-0.20001220703125</v>
      </c>
      <c r="G1094">
        <f>IF(CSV[[#This Row],[Altura]]&gt;0,CSV[[#This Row],[Altura]],0)</f>
        <v>0</v>
      </c>
      <c r="H1094">
        <f>IF(CSV[[#This Row],[Altura]]&lt;=0,CSV[[#This Row],[Altura]],0)</f>
        <v>-0.20001220703125</v>
      </c>
      <c r="I1094" s="2">
        <f>RADIANS(CSV[[#This Row],[lon]])-RADIANS(A1093)</f>
        <v>-4.2278332490486292E-7</v>
      </c>
      <c r="J1094" s="2">
        <f>RADIANS(CSV[[#This Row],[lat]])-RADIANS(B1093)</f>
        <v>-1.970550652777292E-6</v>
      </c>
      <c r="K1094" s="2">
        <f>RADIANS(CSV[[#This Row],[lon]])</f>
        <v>0.74180780551264625</v>
      </c>
      <c r="L1094" s="2">
        <f>RADIANS(CSV[[#This Row],[lat]])</f>
        <v>-0.11675421916758305</v>
      </c>
      <c r="M1094" s="2">
        <f>SIN(CSV[[#This Row],[dlon]]/2)*SIN(CSV[[#This Row],[dlon]]/2)</f>
        <v>4.4686434954402061E-14</v>
      </c>
      <c r="N1094" s="2">
        <f>SIN(CSV[[#This Row],[dlat]]/2)*SIN(CSV[[#This Row],[dlat]]/2)</f>
        <v>9.7076746878993879E-13</v>
      </c>
      <c r="O1094" s="2">
        <f>COS(RADIANS(CSV[[#This Row],[lat]]))</f>
        <v>0.99319196509827046</v>
      </c>
      <c r="P1094" s="2">
        <f>CSV[[#This Row],[sindlon]]+CSV[[#This Row],[cosradlat]]*O1093*CSV[[#This Row],[sindlat]]</f>
        <v>1.0022810818756378E-12</v>
      </c>
      <c r="Q1094" s="2">
        <f>2*ASIN(SQRT(CSV[[#This Row],[Columna1]]))*6367445</f>
        <v>12.749406389832787</v>
      </c>
      <c r="R1094" s="2" t="e" vm="1">
        <f ca="1">_xlfn.CONCAT(CSV[[#This Row],[lon]],",",CSV[[#This Row],[lat]],";",CSV[[#This Row],[alt]])</f>
        <v>#NAME?</v>
      </c>
    </row>
    <row r="1095" spans="1:18" x14ac:dyDescent="0.25">
      <c r="A1095">
        <v>42.502432074397802</v>
      </c>
      <c r="B1095">
        <v>-6.6896103322505951</v>
      </c>
      <c r="C1095">
        <v>591</v>
      </c>
      <c r="D1095" s="1">
        <v>42854.381388888891</v>
      </c>
      <c r="E1095" s="1">
        <f>CSV[[#This Row],[Column4]]-D1094</f>
        <v>1.1574076779652387E-5</v>
      </c>
      <c r="F1095">
        <f>CSV[[#This Row],[alt]]-C1094</f>
        <v>-0.20001220703125</v>
      </c>
      <c r="G1095">
        <f>IF(CSV[[#This Row],[Altura]]&gt;0,CSV[[#This Row],[Altura]],0)</f>
        <v>0</v>
      </c>
      <c r="H1095">
        <f>IF(CSV[[#This Row],[Altura]]&lt;=0,CSV[[#This Row],[Altura]],0)</f>
        <v>-0.20001220703125</v>
      </c>
      <c r="I1095" s="2">
        <f>RADIANS(CSV[[#This Row],[lon]])-RADIANS(A1094)</f>
        <v>-4.2570916103379375E-7</v>
      </c>
      <c r="J1095" s="2">
        <f>RADIANS(CSV[[#This Row],[lat]])-RADIANS(B1094)</f>
        <v>-1.5068056216371861E-6</v>
      </c>
      <c r="K1095" s="2">
        <f>RADIANS(CSV[[#This Row],[lon]])</f>
        <v>0.74180737980348521</v>
      </c>
      <c r="L1095" s="2">
        <f>RADIANS(CSV[[#This Row],[lat]])</f>
        <v>-0.11675572597320469</v>
      </c>
      <c r="M1095" s="2">
        <f>SIN(CSV[[#This Row],[dlon]]/2)*SIN(CSV[[#This Row],[dlon]]/2)</f>
        <v>4.5307072447023445E-14</v>
      </c>
      <c r="N1095" s="2">
        <f>SIN(CSV[[#This Row],[dlat]]/2)*SIN(CSV[[#This Row],[dlat]]/2)</f>
        <v>5.6761579534924936E-13</v>
      </c>
      <c r="O1095" s="2">
        <f>COS(RADIANS(CSV[[#This Row],[lat]]))</f>
        <v>0.99319178957064724</v>
      </c>
      <c r="P1095" s="2">
        <f>CSV[[#This Row],[sindlon]]+CSV[[#This Row],[cosradlat]]*O1094*CSV[[#This Row],[sindlat]]</f>
        <v>6.0522038116834685E-13</v>
      </c>
      <c r="Q1095" s="2">
        <f>2*ASIN(SQRT(CSV[[#This Row],[Columna1]]))*6367445</f>
        <v>9.907223725841126</v>
      </c>
      <c r="R1095" s="2" t="e" vm="1">
        <f ca="1">_xlfn.CONCAT(CSV[[#This Row],[lon]],",",CSV[[#This Row],[lat]],";",CSV[[#This Row],[alt]])</f>
        <v>#NAME?</v>
      </c>
    </row>
    <row r="1096" spans="1:18" x14ac:dyDescent="0.25">
      <c r="A1096">
        <v>42.502406509593129</v>
      </c>
      <c r="B1096">
        <v>-6.6896726097911596</v>
      </c>
      <c r="C1096">
        <v>592.20001220703125</v>
      </c>
      <c r="D1096" s="1">
        <v>42854.38140046296</v>
      </c>
      <c r="E1096" s="1">
        <f>CSV[[#This Row],[Column4]]-D1095</f>
        <v>1.1574069503694773E-5</v>
      </c>
      <c r="F1096">
        <f>CSV[[#This Row],[alt]]-C1095</f>
        <v>1.20001220703125</v>
      </c>
      <c r="G1096">
        <f>IF(CSV[[#This Row],[Altura]]&gt;0,CSV[[#This Row],[Altura]],0)</f>
        <v>1.20001220703125</v>
      </c>
      <c r="H1096">
        <f>IF(CSV[[#This Row],[Altura]]&lt;=0,CSV[[#This Row],[Altura]],0)</f>
        <v>0</v>
      </c>
      <c r="I1096" s="2">
        <f>RADIANS(CSV[[#This Row],[lon]])-RADIANS(A1095)</f>
        <v>-4.4619001426937643E-7</v>
      </c>
      <c r="J1096" s="2">
        <f>RADIANS(CSV[[#This Row],[lat]])-RADIANS(B1095)</f>
        <v>-1.0869481329028874E-6</v>
      </c>
      <c r="K1096" s="2">
        <f>RADIANS(CSV[[#This Row],[lon]])</f>
        <v>0.74180693361347094</v>
      </c>
      <c r="L1096" s="2">
        <f>RADIANS(CSV[[#This Row],[lat]])</f>
        <v>-0.11675681292133759</v>
      </c>
      <c r="M1096" s="2">
        <f>SIN(CSV[[#This Row],[dlon]]/2)*SIN(CSV[[#This Row],[dlon]]/2)</f>
        <v>4.9771382208425763E-14</v>
      </c>
      <c r="N1096" s="2">
        <f>SIN(CSV[[#This Row],[dlat]]/2)*SIN(CSV[[#This Row],[dlat]]/2)</f>
        <v>2.9536406090523914E-13</v>
      </c>
      <c r="O1096" s="2">
        <f>COS(RADIANS(CSV[[#This Row],[lat]]))</f>
        <v>0.99319166295077721</v>
      </c>
      <c r="P1096" s="2">
        <f>CSV[[#This Row],[sindlon]]+CSV[[#This Row],[cosradlat]]*O1095*CSV[[#This Row],[sindlat]]</f>
        <v>3.4112729524448513E-13</v>
      </c>
      <c r="Q1096" s="2">
        <f>2*ASIN(SQRT(CSV[[#This Row],[Columna1]]))*6367445</f>
        <v>7.4379530627843362</v>
      </c>
      <c r="R1096" s="2" t="e" vm="1">
        <f ca="1">_xlfn.CONCAT(CSV[[#This Row],[lon]],",",CSV[[#This Row],[lat]],";",CSV[[#This Row],[alt]])</f>
        <v>#NAME?</v>
      </c>
    </row>
    <row r="1097" spans="1:18" x14ac:dyDescent="0.25">
      <c r="A1097">
        <v>42.50238454900682</v>
      </c>
      <c r="B1097">
        <v>-6.6897244099527597</v>
      </c>
      <c r="C1097">
        <v>593.5999755859375</v>
      </c>
      <c r="D1097" s="1">
        <v>42854.381412037037</v>
      </c>
      <c r="E1097" s="1">
        <f>CSV[[#This Row],[Column4]]-D1096</f>
        <v>1.1574076779652387E-5</v>
      </c>
      <c r="F1097">
        <f>CSV[[#This Row],[alt]]-C1096</f>
        <v>1.39996337890625</v>
      </c>
      <c r="G1097">
        <f>IF(CSV[[#This Row],[Altura]]&gt;0,CSV[[#This Row],[Altura]],0)</f>
        <v>1.39996337890625</v>
      </c>
      <c r="H1097">
        <f>IF(CSV[[#This Row],[Altura]]&lt;=0,CSV[[#This Row],[Altura]],0)</f>
        <v>0</v>
      </c>
      <c r="I1097" s="2">
        <f>RADIANS(CSV[[#This Row],[lon]])-RADIANS(A1096)</f>
        <v>-3.8328453666469642E-7</v>
      </c>
      <c r="J1097" s="2">
        <f>RADIANS(CSV[[#This Row],[lat]])-RADIANS(B1096)</f>
        <v>-9.0408337298508723E-7</v>
      </c>
      <c r="K1097" s="2">
        <f>RADIANS(CSV[[#This Row],[lon]])</f>
        <v>0.74180655032893428</v>
      </c>
      <c r="L1097" s="2">
        <f>RADIANS(CSV[[#This Row],[lat]])</f>
        <v>-0.11675771700471058</v>
      </c>
      <c r="M1097" s="2">
        <f>SIN(CSV[[#This Row],[dlon]]/2)*SIN(CSV[[#This Row],[dlon]]/2)</f>
        <v>3.6726759011567309E-14</v>
      </c>
      <c r="N1097" s="2">
        <f>SIN(CSV[[#This Row],[dlat]]/2)*SIN(CSV[[#This Row],[dlat]]/2)</f>
        <v>2.0434168632700915E-13</v>
      </c>
      <c r="O1097" s="2">
        <f>COS(RADIANS(CSV[[#This Row],[lat]]))</f>
        <v>0.99319155763214484</v>
      </c>
      <c r="P1097" s="2">
        <f>CSV[[#This Row],[sindlon]]+CSV[[#This Row],[cosradlat]]*O1096*CSV[[#This Row],[sindlat]]</f>
        <v>2.3829544175949987E-13</v>
      </c>
      <c r="Q1097" s="2">
        <f>2*ASIN(SQRT(CSV[[#This Row],[Columna1]]))*6367445</f>
        <v>6.2166020245450282</v>
      </c>
      <c r="R1097" s="2" t="e" vm="1">
        <f ca="1">_xlfn.CONCAT(CSV[[#This Row],[lon]],",",CSV[[#This Row],[lat]],";",CSV[[#This Row],[alt]])</f>
        <v>#NAME?</v>
      </c>
    </row>
    <row r="1098" spans="1:18" x14ac:dyDescent="0.25">
      <c r="A1098">
        <v>42.502366779372096</v>
      </c>
      <c r="B1098">
        <v>-6.6897710971534252</v>
      </c>
      <c r="C1098">
        <v>594.5999755859375</v>
      </c>
      <c r="D1098" s="1">
        <v>42854.381423611114</v>
      </c>
      <c r="E1098" s="1">
        <f>CSV[[#This Row],[Column4]]-D1097</f>
        <v>1.1574076779652387E-5</v>
      </c>
      <c r="F1098">
        <f>CSV[[#This Row],[alt]]-C1097</f>
        <v>1</v>
      </c>
      <c r="G1098">
        <f>IF(CSV[[#This Row],[Altura]]&gt;0,CSV[[#This Row],[Altura]],0)</f>
        <v>1</v>
      </c>
      <c r="H1098">
        <f>IF(CSV[[#This Row],[Altura]]&lt;=0,CSV[[#This Row],[Altura]],0)</f>
        <v>0</v>
      </c>
      <c r="I1098" s="2">
        <f>RADIANS(CSV[[#This Row],[lon]])-RADIANS(A1097)</f>
        <v>-3.1013863288631427E-7</v>
      </c>
      <c r="J1098" s="2">
        <f>RADIANS(CSV[[#This Row],[lat]])-RADIANS(B1097)</f>
        <v>-8.1484537015064085E-7</v>
      </c>
      <c r="K1098" s="2">
        <f>RADIANS(CSV[[#This Row],[lon]])</f>
        <v>0.74180624019030139</v>
      </c>
      <c r="L1098" s="2">
        <f>RADIANS(CSV[[#This Row],[lat]])</f>
        <v>-0.11675853185008073</v>
      </c>
      <c r="M1098" s="2">
        <f>SIN(CSV[[#This Row],[dlon]]/2)*SIN(CSV[[#This Row],[dlon]]/2)</f>
        <v>2.4046492902147815E-14</v>
      </c>
      <c r="N1098" s="2">
        <f>SIN(CSV[[#This Row],[dlat]]/2)*SIN(CSV[[#This Row],[dlat]]/2)</f>
        <v>1.6599324431397455E-13</v>
      </c>
      <c r="O1098" s="2">
        <f>COS(RADIANS(CSV[[#This Row],[lat]]))</f>
        <v>0.99319146270834546</v>
      </c>
      <c r="P1098" s="2">
        <f>CSV[[#This Row],[sindlon]]+CSV[[#This Row],[cosradlat]]*O1097*CSV[[#This Row],[sindlat]]</f>
        <v>1.8778710529012364E-13</v>
      </c>
      <c r="Q1098" s="2">
        <f>2*ASIN(SQRT(CSV[[#This Row],[Columna1]]))*6367445</f>
        <v>5.5185893910665422</v>
      </c>
      <c r="R1098" s="2" t="e" vm="1">
        <f ca="1">_xlfn.CONCAT(CSV[[#This Row],[lon]],",",CSV[[#This Row],[lat]],";",CSV[[#This Row],[alt]])</f>
        <v>#NAME?</v>
      </c>
    </row>
    <row r="1099" spans="1:18" x14ac:dyDescent="0.25">
      <c r="A1099">
        <v>42.502341130748391</v>
      </c>
      <c r="B1099">
        <v>-6.6898411698639393</v>
      </c>
      <c r="C1099">
        <v>596.5999755859375</v>
      </c>
      <c r="D1099" s="1">
        <v>42854.38144675926</v>
      </c>
      <c r="E1099" s="1">
        <f>CSV[[#This Row],[Column4]]-D1098</f>
        <v>2.314814628334716E-5</v>
      </c>
      <c r="F1099">
        <f>CSV[[#This Row],[alt]]-C1098</f>
        <v>2</v>
      </c>
      <c r="G1099">
        <f>IF(CSV[[#This Row],[Altura]]&gt;0,CSV[[#This Row],[Altura]],0)</f>
        <v>2</v>
      </c>
      <c r="H1099">
        <f>IF(CSV[[#This Row],[Altura]]&lt;=0,CSV[[#This Row],[Altura]],0)</f>
        <v>0</v>
      </c>
      <c r="I1099" s="2">
        <f>RADIANS(CSV[[#This Row],[lon]])-RADIANS(A1098)</f>
        <v>-4.476529322783307E-7</v>
      </c>
      <c r="J1099" s="2">
        <f>RADIANS(CSV[[#This Row],[lat]])-RADIANS(B1098)</f>
        <v>-1.2229995142720718E-6</v>
      </c>
      <c r="K1099" s="2">
        <f>RADIANS(CSV[[#This Row],[lon]])</f>
        <v>0.74180579253736911</v>
      </c>
      <c r="L1099" s="2">
        <f>RADIANS(CSV[[#This Row],[lat]])</f>
        <v>-0.116759754849595</v>
      </c>
      <c r="M1099" s="2">
        <f>SIN(CSV[[#This Row],[dlon]]/2)*SIN(CSV[[#This Row],[dlon]]/2)</f>
        <v>5.0098286944346092E-14</v>
      </c>
      <c r="N1099" s="2">
        <f>SIN(CSV[[#This Row],[dlat]]/2)*SIN(CSV[[#This Row],[dlat]]/2)</f>
        <v>3.7393195297738423E-13</v>
      </c>
      <c r="O1099" s="2">
        <f>COS(RADIANS(CSV[[#This Row],[lat]]))</f>
        <v>0.99319132023619872</v>
      </c>
      <c r="P1099" s="2">
        <f>CSV[[#This Row],[sindlon]]+CSV[[#This Row],[cosradlat]]*O1098*CSV[[#This Row],[sindlat]]</f>
        <v>4.1895566177373021E-13</v>
      </c>
      <c r="Q1099" s="2">
        <f>2*ASIN(SQRT(CSV[[#This Row],[Columna1]]))*6367445</f>
        <v>8.242884792867649</v>
      </c>
      <c r="R1099" s="2" t="e" vm="1">
        <f ca="1">_xlfn.CONCAT(CSV[[#This Row],[lon]],",",CSV[[#This Row],[lat]],";",CSV[[#This Row],[alt]])</f>
        <v>#NAME?</v>
      </c>
    </row>
    <row r="1100" spans="1:18" x14ac:dyDescent="0.25">
      <c r="A1100">
        <v>42.502331072464585</v>
      </c>
      <c r="B1100">
        <v>-6.6898674890398979</v>
      </c>
      <c r="C1100">
        <v>597.79998779296875</v>
      </c>
      <c r="D1100" s="1">
        <v>42854.381458333337</v>
      </c>
      <c r="E1100" s="1">
        <f>CSV[[#This Row],[Column4]]-D1099</f>
        <v>1.1574076779652387E-5</v>
      </c>
      <c r="F1100">
        <f>CSV[[#This Row],[alt]]-C1099</f>
        <v>1.20001220703125</v>
      </c>
      <c r="G1100">
        <f>IF(CSV[[#This Row],[Altura]]&gt;0,CSV[[#This Row],[Altura]],0)</f>
        <v>1.20001220703125</v>
      </c>
      <c r="H1100">
        <f>IF(CSV[[#This Row],[Altura]]&lt;=0,CSV[[#This Row],[Altura]],0)</f>
        <v>0</v>
      </c>
      <c r="I1100" s="2">
        <f>RADIANS(CSV[[#This Row],[lon]])-RADIANS(A1099)</f>
        <v>-1.7555016951220637E-7</v>
      </c>
      <c r="J1100" s="2">
        <f>RADIANS(CSV[[#This Row],[lat]])-RADIANS(B1099)</f>
        <v>-4.5935627689119851E-7</v>
      </c>
      <c r="K1100" s="2">
        <f>RADIANS(CSV[[#This Row],[lon]])</f>
        <v>0.7418056169871996</v>
      </c>
      <c r="L1100" s="2">
        <f>RADIANS(CSV[[#This Row],[lat]])</f>
        <v>-0.11676021420587189</v>
      </c>
      <c r="M1100" s="2">
        <f>SIN(CSV[[#This Row],[dlon]]/2)*SIN(CSV[[#This Row],[dlon]]/2)</f>
        <v>7.7044655039410769E-15</v>
      </c>
      <c r="N1100" s="2">
        <f>SIN(CSV[[#This Row],[dlat]]/2)*SIN(CSV[[#This Row],[dlat]]/2)</f>
        <v>5.2752047279834932E-14</v>
      </c>
      <c r="O1100" s="2">
        <f>COS(RADIANS(CSV[[#This Row],[lat]]))</f>
        <v>0.99319126672354929</v>
      </c>
      <c r="P1100" s="2">
        <f>CSV[[#This Row],[sindlon]]+CSV[[#This Row],[cosradlat]]*O1099*CSV[[#This Row],[sindlat]]</f>
        <v>5.974061187221252E-14</v>
      </c>
      <c r="Q1100" s="2">
        <f>2*ASIN(SQRT(CSV[[#This Row],[Columna1]]))*6367445</f>
        <v>3.1126481491687863</v>
      </c>
      <c r="R1100" s="2" t="e" vm="1">
        <f ca="1">_xlfn.CONCAT(CSV[[#This Row],[lon]],",",CSV[[#This Row],[lat]],";",CSV[[#This Row],[alt]])</f>
        <v>#NAME?</v>
      </c>
    </row>
    <row r="1101" spans="1:18" x14ac:dyDescent="0.25">
      <c r="A1101">
        <v>42.502311123535037</v>
      </c>
      <c r="B1101">
        <v>-6.6899074707180262</v>
      </c>
      <c r="C1101">
        <v>599.20001220703125</v>
      </c>
      <c r="D1101" s="1">
        <v>42854.381481481483</v>
      </c>
      <c r="E1101" s="1">
        <f>CSV[[#This Row],[Column4]]-D1100</f>
        <v>2.314814628334716E-5</v>
      </c>
      <c r="F1101">
        <f>CSV[[#This Row],[alt]]-C1100</f>
        <v>1.4000244140625</v>
      </c>
      <c r="G1101">
        <f>IF(CSV[[#This Row],[Altura]]&gt;0,CSV[[#This Row],[Altura]],0)</f>
        <v>1.4000244140625</v>
      </c>
      <c r="H1101">
        <f>IF(CSV[[#This Row],[Altura]]&lt;=0,CSV[[#This Row],[Altura]],0)</f>
        <v>0</v>
      </c>
      <c r="I1101" s="2">
        <f>RADIANS(CSV[[#This Row],[lon]])-RADIANS(A1100)</f>
        <v>-3.4817450278445961E-7</v>
      </c>
      <c r="J1101" s="2">
        <f>RADIANS(CSV[[#This Row],[lat]])-RADIANS(B1100)</f>
        <v>-6.9781192381379586E-7</v>
      </c>
      <c r="K1101" s="2">
        <f>RADIANS(CSV[[#This Row],[lon]])</f>
        <v>0.74180526881269682</v>
      </c>
      <c r="L1101" s="2">
        <f>RADIANS(CSV[[#This Row],[lat]])</f>
        <v>-0.1167609120177957</v>
      </c>
      <c r="M1101" s="2">
        <f>SIN(CSV[[#This Row],[dlon]]/2)*SIN(CSV[[#This Row],[dlon]]/2)</f>
        <v>3.030637109730111E-14</v>
      </c>
      <c r="N1101" s="2">
        <f>SIN(CSV[[#This Row],[dlat]]/2)*SIN(CSV[[#This Row],[dlat]]/2)</f>
        <v>1.2173537025417276E-13</v>
      </c>
      <c r="O1101" s="2">
        <f>COS(RADIANS(CSV[[#This Row],[lat]]))</f>
        <v>0.99319118543163953</v>
      </c>
      <c r="P1101" s="2">
        <f>CSV[[#This Row],[sindlon]]+CSV[[#This Row],[cosradlat]]*O1100*CSV[[#This Row],[sindlat]]</f>
        <v>1.5038964770163864E-13</v>
      </c>
      <c r="Q1101" s="2">
        <f>2*ASIN(SQRT(CSV[[#This Row],[Columna1]]))*6367445</f>
        <v>4.9386036039621022</v>
      </c>
      <c r="R1101" s="2" t="e" vm="1">
        <f ca="1">_xlfn.CONCAT(CSV[[#This Row],[lon]],",",CSV[[#This Row],[lat]],";",CSV[[#This Row],[alt]])</f>
        <v>#NAME?</v>
      </c>
    </row>
    <row r="1102" spans="1:18" x14ac:dyDescent="0.25">
      <c r="A1102">
        <v>42.50227608717978</v>
      </c>
      <c r="B1102">
        <v>-6.6899559181183577</v>
      </c>
      <c r="C1102">
        <v>600.4000244140625</v>
      </c>
      <c r="D1102" s="1">
        <v>42854.381504629629</v>
      </c>
      <c r="E1102" s="1">
        <f>CSV[[#This Row],[Column4]]-D1101</f>
        <v>2.314814628334716E-5</v>
      </c>
      <c r="F1102">
        <f>CSV[[#This Row],[alt]]-C1101</f>
        <v>1.20001220703125</v>
      </c>
      <c r="G1102">
        <f>IF(CSV[[#This Row],[Altura]]&gt;0,CSV[[#This Row],[Altura]],0)</f>
        <v>1.20001220703125</v>
      </c>
      <c r="H1102">
        <f>IF(CSV[[#This Row],[Altura]]&lt;=0,CSV[[#This Row],[Altura]],0)</f>
        <v>0</v>
      </c>
      <c r="I1102" s="2">
        <f>RADIANS(CSV[[#This Row],[lon]])-RADIANS(A1101)</f>
        <v>-6.1149975716379146E-7</v>
      </c>
      <c r="J1102" s="2">
        <f>RADIANS(CSV[[#This Row],[lat]])-RADIANS(B1101)</f>
        <v>-8.4556664980972585E-7</v>
      </c>
      <c r="K1102" s="2">
        <f>RADIANS(CSV[[#This Row],[lon]])</f>
        <v>0.74180465731293965</v>
      </c>
      <c r="L1102" s="2">
        <f>RADIANS(CSV[[#This Row],[lat]])</f>
        <v>-0.11676175758444551</v>
      </c>
      <c r="M1102" s="2">
        <f>SIN(CSV[[#This Row],[dlon]]/2)*SIN(CSV[[#This Row],[dlon]]/2)</f>
        <v>9.3482988252841066E-14</v>
      </c>
      <c r="N1102" s="2">
        <f>SIN(CSV[[#This Row],[dlat]]/2)*SIN(CSV[[#This Row],[dlat]]/2)</f>
        <v>1.7874573981760024E-13</v>
      </c>
      <c r="O1102" s="2">
        <f>COS(RADIANS(CSV[[#This Row],[lat]]))</f>
        <v>0.99319108692632918</v>
      </c>
      <c r="P1102" s="2">
        <f>CSV[[#This Row],[sindlon]]+CSV[[#This Row],[cosradlat]]*O1101*CSV[[#This Row],[sindlat]]</f>
        <v>2.6980290403291946E-13</v>
      </c>
      <c r="Q1102" s="2">
        <f>2*ASIN(SQRT(CSV[[#This Row],[Columna1]]))*6367445</f>
        <v>6.6148272674488346</v>
      </c>
      <c r="R1102" s="2" t="e" vm="1">
        <f ca="1">_xlfn.CONCAT(CSV[[#This Row],[lon]],",",CSV[[#This Row],[lat]],";",CSV[[#This Row],[alt]])</f>
        <v>#NAME?</v>
      </c>
    </row>
    <row r="1103" spans="1:18" x14ac:dyDescent="0.25">
      <c r="A1103">
        <v>42.502235099673271</v>
      </c>
      <c r="B1103">
        <v>-6.690002353861928</v>
      </c>
      <c r="C1103">
        <v>601.79998779296875</v>
      </c>
      <c r="D1103" s="1">
        <v>42854.381527777776</v>
      </c>
      <c r="E1103" s="1">
        <f>CSV[[#This Row],[Column4]]-D1102</f>
        <v>2.314814628334716E-5</v>
      </c>
      <c r="F1103">
        <f>CSV[[#This Row],[alt]]-C1102</f>
        <v>1.39996337890625</v>
      </c>
      <c r="G1103">
        <f>IF(CSV[[#This Row],[Altura]]&gt;0,CSV[[#This Row],[Altura]],0)</f>
        <v>1.39996337890625</v>
      </c>
      <c r="H1103">
        <f>IF(CSV[[#This Row],[Altura]]&lt;=0,CSV[[#This Row],[Altura]],0)</f>
        <v>0</v>
      </c>
      <c r="I1103" s="2">
        <f>RADIANS(CSV[[#This Row],[lon]])-RADIANS(A1102)</f>
        <v>-7.1536694079554763E-7</v>
      </c>
      <c r="J1103" s="2">
        <f>RADIANS(CSV[[#This Row],[lat]])-RADIANS(B1102)</f>
        <v>-8.1045661591561124E-7</v>
      </c>
      <c r="K1103" s="2">
        <f>RADIANS(CSV[[#This Row],[lon]])</f>
        <v>0.74180394194599886</v>
      </c>
      <c r="L1103" s="2">
        <f>RADIANS(CSV[[#This Row],[lat]])</f>
        <v>-0.11676256804106143</v>
      </c>
      <c r="M1103" s="2">
        <f>SIN(CSV[[#This Row],[dlon]]/2)*SIN(CSV[[#This Row],[dlon]]/2)</f>
        <v>1.2793746499578968E-13</v>
      </c>
      <c r="N1103" s="2">
        <f>SIN(CSV[[#This Row],[dlat]]/2)*SIN(CSV[[#This Row],[dlat]]/2)</f>
        <v>1.6420998157033718E-13</v>
      </c>
      <c r="O1103" s="2">
        <f>COS(RADIANS(CSV[[#This Row],[lat]]))</f>
        <v>0.99319099251053833</v>
      </c>
      <c r="P1103" s="2">
        <f>CSV[[#This Row],[sindlon]]+CSV[[#This Row],[cosradlat]]*O1102*CSV[[#This Row],[sindlat]]</f>
        <v>2.8991886117476022E-13</v>
      </c>
      <c r="Q1103" s="2">
        <f>2*ASIN(SQRT(CSV[[#This Row],[Columna1]]))*6367445</f>
        <v>6.8569886885502145</v>
      </c>
      <c r="R1103" s="2" t="e" vm="1">
        <f ca="1">_xlfn.CONCAT(CSV[[#This Row],[lon]],",",CSV[[#This Row],[lat]],";",CSV[[#This Row],[alt]])</f>
        <v>#NAME?</v>
      </c>
    </row>
    <row r="1104" spans="1:18" x14ac:dyDescent="0.25">
      <c r="A1104">
        <v>42.502182712778449</v>
      </c>
      <c r="B1104">
        <v>-6.6900452692061663</v>
      </c>
      <c r="C1104">
        <v>603</v>
      </c>
      <c r="D1104" s="1">
        <v>42854.381550925929</v>
      </c>
      <c r="E1104" s="1">
        <f>CSV[[#This Row],[Column4]]-D1103</f>
        <v>2.3148153559304774E-5</v>
      </c>
      <c r="F1104">
        <f>CSV[[#This Row],[alt]]-C1103</f>
        <v>1.20001220703125</v>
      </c>
      <c r="G1104">
        <f>IF(CSV[[#This Row],[Altura]]&gt;0,CSV[[#This Row],[Altura]],0)</f>
        <v>1.20001220703125</v>
      </c>
      <c r="H1104">
        <f>IF(CSV[[#This Row],[Altura]]&lt;=0,CSV[[#This Row],[Altura]],0)</f>
        <v>0</v>
      </c>
      <c r="I1104" s="2">
        <f>RADIANS(CSV[[#This Row],[lon]])-RADIANS(A1103)</f>
        <v>-9.1432379956124521E-7</v>
      </c>
      <c r="J1104" s="2">
        <f>RADIANS(CSV[[#This Row],[lat]])-RADIANS(B1103)</f>
        <v>-7.4901405658356346E-7</v>
      </c>
      <c r="K1104" s="2">
        <f>RADIANS(CSV[[#This Row],[lon]])</f>
        <v>0.7418030276221993</v>
      </c>
      <c r="L1104" s="2">
        <f>RADIANS(CSV[[#This Row],[lat]])</f>
        <v>-0.11676331705511801</v>
      </c>
      <c r="M1104" s="2">
        <f>SIN(CSV[[#This Row],[dlon]]/2)*SIN(CSV[[#This Row],[dlon]]/2)</f>
        <v>2.0899700261101345E-13</v>
      </c>
      <c r="N1104" s="2">
        <f>SIN(CSV[[#This Row],[dlat]]/2)*SIN(CSV[[#This Row],[dlat]]/2)</f>
        <v>1.4025551423993485E-13</v>
      </c>
      <c r="O1104" s="2">
        <f>COS(RADIANS(CSV[[#This Row],[lat]]))</f>
        <v>0.99319090525204323</v>
      </c>
      <c r="P1104" s="2">
        <f>CSV[[#This Row],[sindlon]]+CSV[[#This Row],[cosradlat]]*O1103*CSV[[#This Row],[sindlat]]</f>
        <v>3.4734900560991807E-13</v>
      </c>
      <c r="Q1104" s="2">
        <f>2*ASIN(SQRT(CSV[[#This Row],[Columna1]]))*6367445</f>
        <v>7.5054757823767044</v>
      </c>
      <c r="R1104" s="2" t="e" vm="1">
        <f ca="1">_xlfn.CONCAT(CSV[[#This Row],[lon]],",",CSV[[#This Row],[lat]],";",CSV[[#This Row],[alt]])</f>
        <v>#NAME?</v>
      </c>
    </row>
    <row r="1105" spans="1:18" x14ac:dyDescent="0.25">
      <c r="A1105">
        <v>42.502122363075614</v>
      </c>
      <c r="B1105">
        <v>-6.6900723427534103</v>
      </c>
      <c r="C1105">
        <v>604</v>
      </c>
      <c r="D1105" s="1">
        <v>42854.381574074076</v>
      </c>
      <c r="E1105" s="1">
        <f>CSV[[#This Row],[Column4]]-D1104</f>
        <v>2.314814628334716E-5</v>
      </c>
      <c r="F1105">
        <f>CSV[[#This Row],[alt]]-C1104</f>
        <v>1</v>
      </c>
      <c r="G1105">
        <f>IF(CSV[[#This Row],[Altura]]&gt;0,CSV[[#This Row],[Altura]],0)</f>
        <v>1</v>
      </c>
      <c r="H1105">
        <f>IF(CSV[[#This Row],[Altura]]&lt;=0,CSV[[#This Row],[Altura]],0)</f>
        <v>0</v>
      </c>
      <c r="I1105" s="2">
        <f>RADIANS(CSV[[#This Row],[lon]])-RADIANS(A1104)</f>
        <v>-1.0533010170732382E-6</v>
      </c>
      <c r="J1105" s="2">
        <f>RADIANS(CSV[[#This Row],[lat]])-RADIANS(B1104)</f>
        <v>-4.7252253959628732E-7</v>
      </c>
      <c r="K1105" s="2">
        <f>RADIANS(CSV[[#This Row],[lon]])</f>
        <v>0.74180197432118222</v>
      </c>
      <c r="L1105" s="2">
        <f>RADIANS(CSV[[#This Row],[lat]])</f>
        <v>-0.11676378957765761</v>
      </c>
      <c r="M1105" s="2">
        <f>SIN(CSV[[#This Row],[dlon]]/2)*SIN(CSV[[#This Row],[dlon]]/2)</f>
        <v>2.7736075814185387E-13</v>
      </c>
      <c r="N1105" s="2">
        <f>SIN(CSV[[#This Row],[dlat]]/2)*SIN(CSV[[#This Row],[dlat]]/2)</f>
        <v>5.5819387606630192E-14</v>
      </c>
      <c r="O1105" s="2">
        <f>COS(RADIANS(CSV[[#This Row],[lat]]))</f>
        <v>0.99319085020391695</v>
      </c>
      <c r="P1105" s="2">
        <f>CSV[[#This Row],[sindlon]]+CSV[[#This Row],[cosradlat]]*O1104*CSV[[#This Row],[sindlat]]</f>
        <v>3.3242257169600146E-13</v>
      </c>
      <c r="Q1105" s="2">
        <f>2*ASIN(SQRT(CSV[[#This Row],[Columna1]]))*6367445</f>
        <v>7.3424407473567896</v>
      </c>
      <c r="R1105" s="2" t="e" vm="1">
        <f ca="1">_xlfn.CONCAT(CSV[[#This Row],[lon]],",",CSV[[#This Row],[lat]],";",CSV[[#This Row],[alt]])</f>
        <v>#NAME?</v>
      </c>
    </row>
    <row r="1106" spans="1:18" x14ac:dyDescent="0.25">
      <c r="A1106">
        <v>42.502090511843562</v>
      </c>
      <c r="B1106">
        <v>-6.6900813113898039</v>
      </c>
      <c r="C1106">
        <v>604.5999755859375</v>
      </c>
      <c r="D1106" s="1">
        <v>42854.381585648145</v>
      </c>
      <c r="E1106" s="1">
        <f>CSV[[#This Row],[Column4]]-D1105</f>
        <v>1.1574069503694773E-5</v>
      </c>
      <c r="F1106">
        <f>CSV[[#This Row],[alt]]-C1105</f>
        <v>0.5999755859375</v>
      </c>
      <c r="G1106">
        <f>IF(CSV[[#This Row],[Altura]]&gt;0,CSV[[#This Row],[Altura]],0)</f>
        <v>0.5999755859375</v>
      </c>
      <c r="H1106">
        <f>IF(CSV[[#This Row],[Altura]]&lt;=0,CSV[[#This Row],[Altura]],0)</f>
        <v>0</v>
      </c>
      <c r="I1106" s="2">
        <f>RADIANS(CSV[[#This Row],[lon]])-RADIANS(A1105)</f>
        <v>-5.5590887004797196E-7</v>
      </c>
      <c r="J1106" s="2">
        <f>RADIANS(CSV[[#This Row],[lat]])-RADIANS(B1105)</f>
        <v>-1.5653223449374476E-7</v>
      </c>
      <c r="K1106" s="2">
        <f>RADIANS(CSV[[#This Row],[lon]])</f>
        <v>0.74180141841231217</v>
      </c>
      <c r="L1106" s="2">
        <f>RADIANS(CSV[[#This Row],[lat]])</f>
        <v>-0.1167639461098921</v>
      </c>
      <c r="M1106" s="2">
        <f>SIN(CSV[[#This Row],[dlon]]/2)*SIN(CSV[[#This Row],[dlon]]/2)</f>
        <v>7.7258667949501243E-14</v>
      </c>
      <c r="N1106" s="2">
        <f>SIN(CSV[[#This Row],[dlat]]/2)*SIN(CSV[[#This Row],[dlat]]/2)</f>
        <v>6.125585108901162E-15</v>
      </c>
      <c r="O1106" s="2">
        <f>COS(RADIANS(CSV[[#This Row],[lat]]))</f>
        <v>0.99319083196811109</v>
      </c>
      <c r="P1106" s="2">
        <f>CSV[[#This Row],[sindlon]]+CSV[[#This Row],[cosradlat]]*O1105*CSV[[#This Row],[sindlat]]</f>
        <v>8.3301116904086798E-14</v>
      </c>
      <c r="Q1106" s="2">
        <f>2*ASIN(SQRT(CSV[[#This Row],[Columna1]]))*6367445</f>
        <v>3.6755354029753526</v>
      </c>
      <c r="R1106" s="2" t="e" vm="1">
        <f ca="1">_xlfn.CONCAT(CSV[[#This Row],[lon]],",",CSV[[#This Row],[lat]],";",CSV[[#This Row],[alt]])</f>
        <v>#NAME?</v>
      </c>
    </row>
    <row r="1107" spans="1:18" x14ac:dyDescent="0.25">
      <c r="A1107">
        <v>42.502028485760093</v>
      </c>
      <c r="B1107">
        <v>-6.6900972370058298</v>
      </c>
      <c r="C1107">
        <v>605.79998779296875</v>
      </c>
      <c r="D1107" s="1">
        <v>42854.381608796299</v>
      </c>
      <c r="E1107" s="1">
        <f>CSV[[#This Row],[Column4]]-D1106</f>
        <v>2.3148153559304774E-5</v>
      </c>
      <c r="F1107">
        <f>CSV[[#This Row],[alt]]-C1106</f>
        <v>1.20001220703125</v>
      </c>
      <c r="G1107">
        <f>IF(CSV[[#This Row],[Altura]]&gt;0,CSV[[#This Row],[Altura]],0)</f>
        <v>1.20001220703125</v>
      </c>
      <c r="H1107">
        <f>IF(CSV[[#This Row],[Altura]]&lt;=0,CSV[[#This Row],[Altura]],0)</f>
        <v>0</v>
      </c>
      <c r="I1107" s="2">
        <f>RADIANS(CSV[[#This Row],[lon]])-RADIANS(A1106)</f>
        <v>-1.0825593786956134E-6</v>
      </c>
      <c r="J1107" s="2">
        <f>RADIANS(CSV[[#This Row],[lat]])-RADIANS(B1106)</f>
        <v>-2.7795443505174156E-7</v>
      </c>
      <c r="K1107" s="2">
        <f>RADIANS(CSV[[#This Row],[lon]])</f>
        <v>0.74180033585293348</v>
      </c>
      <c r="L1107" s="2">
        <f>RADIANS(CSV[[#This Row],[lat]])</f>
        <v>-0.11676422406432715</v>
      </c>
      <c r="M1107" s="2">
        <f>SIN(CSV[[#This Row],[dlon]]/2)*SIN(CSV[[#This Row],[dlon]]/2)</f>
        <v>2.9298370210042947E-13</v>
      </c>
      <c r="N1107" s="2">
        <f>SIN(CSV[[#This Row],[dlat]]/2)*SIN(CSV[[#This Row],[dlat]]/2)</f>
        <v>1.9314666991233077E-14</v>
      </c>
      <c r="O1107" s="2">
        <f>COS(RADIANS(CSV[[#This Row],[lat]]))</f>
        <v>0.99319079958671352</v>
      </c>
      <c r="P1107" s="2">
        <f>CSV[[#This Row],[sindlon]]+CSV[[#This Row],[cosradlat]]*O1106*CSV[[#This Row],[sindlat]]</f>
        <v>3.1203623036451764E-13</v>
      </c>
      <c r="Q1107" s="2">
        <f>2*ASIN(SQRT(CSV[[#This Row],[Columna1]]))*6367445</f>
        <v>7.113735433690489</v>
      </c>
      <c r="R1107" s="2" t="e" vm="1">
        <f ca="1">_xlfn.CONCAT(CSV[[#This Row],[lon]],",",CSV[[#This Row],[lat]],";",CSV[[#This Row],[alt]])</f>
        <v>#NAME?</v>
      </c>
    </row>
    <row r="1108" spans="1:18" x14ac:dyDescent="0.25">
      <c r="A1108">
        <v>42.501972829923034</v>
      </c>
      <c r="B1108">
        <v>-6.6901178564876318</v>
      </c>
      <c r="C1108">
        <v>607</v>
      </c>
      <c r="D1108" s="1">
        <v>42854.381631944445</v>
      </c>
      <c r="E1108" s="1">
        <f>CSV[[#This Row],[Column4]]-D1107</f>
        <v>2.314814628334716E-5</v>
      </c>
      <c r="F1108">
        <f>CSV[[#This Row],[alt]]-C1107</f>
        <v>1.20001220703125</v>
      </c>
      <c r="G1108">
        <f>IF(CSV[[#This Row],[Altura]]&gt;0,CSV[[#This Row],[Altura]],0)</f>
        <v>1.20001220703125</v>
      </c>
      <c r="H1108">
        <f>IF(CSV[[#This Row],[Altura]]&lt;=0,CSV[[#This Row],[Altura]],0)</f>
        <v>0</v>
      </c>
      <c r="I1108" s="2">
        <f>RADIANS(CSV[[#This Row],[lon]])-RADIANS(A1107)</f>
        <v>-9.7137760457499667E-7</v>
      </c>
      <c r="J1108" s="2">
        <f>RADIANS(CSV[[#This Row],[lat]])-RADIANS(B1107)</f>
        <v>-3.5987784750834972E-7</v>
      </c>
      <c r="K1108" s="2">
        <f>RADIANS(CSV[[#This Row],[lon]])</f>
        <v>0.7417993644753289</v>
      </c>
      <c r="L1108" s="2">
        <f>RADIANS(CSV[[#This Row],[lat]])</f>
        <v>-0.11676458394217466</v>
      </c>
      <c r="M1108" s="2">
        <f>SIN(CSV[[#This Row],[dlon]]/2)*SIN(CSV[[#This Row],[dlon]]/2)</f>
        <v>2.3589361266744615E-13</v>
      </c>
      <c r="N1108" s="2">
        <f>SIN(CSV[[#This Row],[dlat]]/2)*SIN(CSV[[#This Row],[dlat]]/2)</f>
        <v>3.2378016281810405E-14</v>
      </c>
      <c r="O1108" s="2">
        <f>COS(RADIANS(CSV[[#This Row],[lat]]))</f>
        <v>0.99319075766121101</v>
      </c>
      <c r="P1108" s="2">
        <f>CSV[[#This Row],[sindlon]]+CSV[[#This Row],[cosradlat]]*O1107*CSV[[#This Row],[sindlat]]</f>
        <v>2.6783219201087319E-13</v>
      </c>
      <c r="Q1108" s="2">
        <f>2*ASIN(SQRT(CSV[[#This Row],[Columna1]]))*6367445</f>
        <v>6.590624764038604</v>
      </c>
      <c r="R1108" s="2" t="e" vm="1">
        <f ca="1">_xlfn.CONCAT(CSV[[#This Row],[lon]],",",CSV[[#This Row],[lat]],";",CSV[[#This Row],[alt]])</f>
        <v>#NAME?</v>
      </c>
    </row>
    <row r="1109" spans="1:18" x14ac:dyDescent="0.25">
      <c r="A1109">
        <v>42.50194433145225</v>
      </c>
      <c r="B1109">
        <v>-6.6901345364749432</v>
      </c>
      <c r="C1109">
        <v>607.20001220703125</v>
      </c>
      <c r="D1109" s="1">
        <v>42854.381643518522</v>
      </c>
      <c r="E1109" s="1">
        <f>CSV[[#This Row],[Column4]]-D1108</f>
        <v>1.1574076779652387E-5</v>
      </c>
      <c r="F1109">
        <f>CSV[[#This Row],[alt]]-C1108</f>
        <v>0.20001220703125</v>
      </c>
      <c r="G1109">
        <f>IF(CSV[[#This Row],[Altura]]&gt;0,CSV[[#This Row],[Altura]],0)</f>
        <v>0.20001220703125</v>
      </c>
      <c r="H1109">
        <f>IF(CSV[[#This Row],[Altura]]&lt;=0,CSV[[#This Row],[Altura]],0)</f>
        <v>0</v>
      </c>
      <c r="I1109" s="2">
        <f>RADIANS(CSV[[#This Row],[lon]])-RADIANS(A1108)</f>
        <v>-4.9739214702526624E-7</v>
      </c>
      <c r="J1109" s="2">
        <f>RADIANS(CSV[[#This Row],[lat]])-RADIANS(B1108)</f>
        <v>-2.9112069777070815E-7</v>
      </c>
      <c r="K1109" s="2">
        <f>RADIANS(CSV[[#This Row],[lon]])</f>
        <v>0.74179886708318188</v>
      </c>
      <c r="L1109" s="2">
        <f>RADIANS(CSV[[#This Row],[lat]])</f>
        <v>-0.11676487506287243</v>
      </c>
      <c r="M1109" s="2">
        <f>SIN(CSV[[#This Row],[dlon]]/2)*SIN(CSV[[#This Row],[dlon]]/2)</f>
        <v>6.1849736980599752E-14</v>
      </c>
      <c r="N1109" s="2">
        <f>SIN(CSV[[#This Row],[dlat]]/2)*SIN(CSV[[#This Row],[dlat]]/2)</f>
        <v>2.1187815167625853E-14</v>
      </c>
      <c r="O1109" s="2">
        <f>COS(RADIANS(CSV[[#This Row],[lat]]))</f>
        <v>0.99319072374577144</v>
      </c>
      <c r="P1109" s="2">
        <f>CSV[[#This Row],[sindlon]]+CSV[[#This Row],[cosradlat]]*O1108*CSV[[#This Row],[sindlat]]</f>
        <v>8.2749987887915717E-14</v>
      </c>
      <c r="Q1109" s="2">
        <f>2*ASIN(SQRT(CSV[[#This Row],[Columna1]]))*6367445</f>
        <v>3.663356359238072</v>
      </c>
      <c r="R1109" s="2" t="e" vm="1">
        <f ca="1">_xlfn.CONCAT(CSV[[#This Row],[lon]],",",CSV[[#This Row],[lat]],";",CSV[[#This Row],[alt]])</f>
        <v>#NAME?</v>
      </c>
    </row>
    <row r="1110" spans="1:18" x14ac:dyDescent="0.25">
      <c r="A1110">
        <v>42.501848191022873</v>
      </c>
      <c r="B1110">
        <v>-6.690189354121685</v>
      </c>
      <c r="C1110">
        <v>608.5999755859375</v>
      </c>
      <c r="D1110" s="1">
        <v>42854.381678240738</v>
      </c>
      <c r="E1110" s="1">
        <f>CSV[[#This Row],[Column4]]-D1109</f>
        <v>3.4722215787041932E-5</v>
      </c>
      <c r="F1110">
        <f>CSV[[#This Row],[alt]]-C1109</f>
        <v>1.39996337890625</v>
      </c>
      <c r="G1110">
        <f>IF(CSV[[#This Row],[Altura]]&gt;0,CSV[[#This Row],[Altura]],0)</f>
        <v>1.39996337890625</v>
      </c>
      <c r="H1110">
        <f>IF(CSV[[#This Row],[Altura]]&lt;=0,CSV[[#This Row],[Altura]],0)</f>
        <v>0</v>
      </c>
      <c r="I1110" s="2">
        <f>RADIANS(CSV[[#This Row],[lon]])-RADIANS(A1109)</f>
        <v>-1.6779670368727295E-6</v>
      </c>
      <c r="J1110" s="2">
        <f>RADIANS(CSV[[#This Row],[lat]])-RADIANS(B1109)</f>
        <v>-9.5674842383319803E-7</v>
      </c>
      <c r="K1110" s="2">
        <f>RADIANS(CSV[[#This Row],[lon]])</f>
        <v>0.74179718911614501</v>
      </c>
      <c r="L1110" s="2">
        <f>RADIANS(CSV[[#This Row],[lat]])</f>
        <v>-0.11676583181129627</v>
      </c>
      <c r="M1110" s="2">
        <f>SIN(CSV[[#This Row],[dlon]]/2)*SIN(CSV[[#This Row],[dlon]]/2)</f>
        <v>7.038933442076968E-13</v>
      </c>
      <c r="N1110" s="2">
        <f>SIN(CSV[[#This Row],[dlat]]/2)*SIN(CSV[[#This Row],[dlat]]/2)</f>
        <v>2.2884188662680978E-13</v>
      </c>
      <c r="O1110" s="2">
        <f>COS(RADIANS(CSV[[#This Row],[lat]]))</f>
        <v>0.99319061228438721</v>
      </c>
      <c r="P1110" s="2">
        <f>CSV[[#This Row],[sindlon]]+CSV[[#This Row],[cosradlat]]*O1109*CSV[[#This Row],[sindlat]]</f>
        <v>9.2962932079054427E-13</v>
      </c>
      <c r="Q1110" s="2">
        <f>2*ASIN(SQRT(CSV[[#This Row],[Columna1]]))*6367445</f>
        <v>12.278635424233219</v>
      </c>
      <c r="R1110" s="2" t="e" vm="1">
        <f ca="1">_xlfn.CONCAT(CSV[[#This Row],[lon]],",",CSV[[#This Row],[lat]],";",CSV[[#This Row],[alt]])</f>
        <v>#NAME?</v>
      </c>
    </row>
    <row r="1111" spans="1:18" x14ac:dyDescent="0.25">
      <c r="A1111">
        <v>42.501783901825547</v>
      </c>
      <c r="B1111">
        <v>-6.6902228817343712</v>
      </c>
      <c r="C1111">
        <v>609.4000244140625</v>
      </c>
      <c r="D1111" s="1">
        <v>42854.381701388891</v>
      </c>
      <c r="E1111" s="1">
        <f>CSV[[#This Row],[Column4]]-D1110</f>
        <v>2.3148153559304774E-5</v>
      </c>
      <c r="F1111">
        <f>CSV[[#This Row],[alt]]-C1110</f>
        <v>0.800048828125</v>
      </c>
      <c r="G1111">
        <f>IF(CSV[[#This Row],[Altura]]&gt;0,CSV[[#This Row],[Altura]],0)</f>
        <v>0.800048828125</v>
      </c>
      <c r="H1111">
        <f>IF(CSV[[#This Row],[Altura]]&lt;=0,CSV[[#This Row],[Altura]],0)</f>
        <v>0</v>
      </c>
      <c r="I1111" s="2">
        <f>RADIANS(CSV[[#This Row],[lon]])-RADIANS(A1110)</f>
        <v>-1.1220581668247576E-6</v>
      </c>
      <c r="J1111" s="2">
        <f>RADIANS(CSV[[#This Row],[lat]])-RADIANS(B1110)</f>
        <v>-5.8516723171198048E-7</v>
      </c>
      <c r="K1111" s="2">
        <f>RADIANS(CSV[[#This Row],[lon]])</f>
        <v>0.74179606705797818</v>
      </c>
      <c r="L1111" s="2">
        <f>RADIANS(CSV[[#This Row],[lat]])</f>
        <v>-0.11676641697852798</v>
      </c>
      <c r="M1111" s="2">
        <f>SIN(CSV[[#This Row],[dlon]]/2)*SIN(CSV[[#This Row],[dlon]]/2)</f>
        <v>3.1475363243450085E-13</v>
      </c>
      <c r="N1111" s="2">
        <f>SIN(CSV[[#This Row],[dlat]]/2)*SIN(CSV[[#This Row],[dlat]]/2)</f>
        <v>8.5605172267363224E-14</v>
      </c>
      <c r="O1111" s="2">
        <f>COS(RADIANS(CSV[[#This Row],[lat]]))</f>
        <v>0.99319054411183871</v>
      </c>
      <c r="P1111" s="2">
        <f>CSV[[#This Row],[sindlon]]+CSV[[#This Row],[cosradlat]]*O1110*CSV[[#This Row],[sindlat]]</f>
        <v>3.9919693060899309E-13</v>
      </c>
      <c r="Q1111" s="2">
        <f>2*ASIN(SQRT(CSV[[#This Row],[Columna1]]))*6367445</f>
        <v>8.0461624144851989</v>
      </c>
      <c r="R1111" s="2" t="e" vm="1">
        <f ca="1">_xlfn.CONCAT(CSV[[#This Row],[lon]],",",CSV[[#This Row],[lat]],";",CSV[[#This Row],[alt]])</f>
        <v>#NAME?</v>
      </c>
    </row>
    <row r="1112" spans="1:18" x14ac:dyDescent="0.25">
      <c r="A1112">
        <v>42.501752050593495</v>
      </c>
      <c r="B1112">
        <v>-6.6902433335781097</v>
      </c>
      <c r="C1112">
        <v>610</v>
      </c>
      <c r="D1112" s="1">
        <v>42854.381712962961</v>
      </c>
      <c r="E1112" s="1">
        <f>CSV[[#This Row],[Column4]]-D1111</f>
        <v>1.1574069503694773E-5</v>
      </c>
      <c r="F1112">
        <f>CSV[[#This Row],[alt]]-C1111</f>
        <v>0.5999755859375</v>
      </c>
      <c r="G1112">
        <f>IF(CSV[[#This Row],[Altura]]&gt;0,CSV[[#This Row],[Altura]],0)</f>
        <v>0.5999755859375</v>
      </c>
      <c r="H1112">
        <f>IF(CSV[[#This Row],[Altura]]&lt;=0,CSV[[#This Row],[Altura]],0)</f>
        <v>0</v>
      </c>
      <c r="I1112" s="2">
        <f>RADIANS(CSV[[#This Row],[lon]])-RADIANS(A1111)</f>
        <v>-5.5590887015899426E-7</v>
      </c>
      <c r="J1112" s="2">
        <f>RADIANS(CSV[[#This Row],[lat]])-RADIANS(B1111)</f>
        <v>-3.5695201133778554E-7</v>
      </c>
      <c r="K1112" s="2">
        <f>RADIANS(CSV[[#This Row],[lon]])</f>
        <v>0.74179551114910802</v>
      </c>
      <c r="L1112" s="2">
        <f>RADIANS(CSV[[#This Row],[lat]])</f>
        <v>-0.11676677393053932</v>
      </c>
      <c r="M1112" s="2">
        <f>SIN(CSV[[#This Row],[dlon]]/2)*SIN(CSV[[#This Row],[dlon]]/2)</f>
        <v>7.7258667980360384E-14</v>
      </c>
      <c r="N1112" s="2">
        <f>SIN(CSV[[#This Row],[dlat]]/2)*SIN(CSV[[#This Row],[dlat]]/2)</f>
        <v>3.1853684599522301E-14</v>
      </c>
      <c r="O1112" s="2">
        <f>COS(RADIANS(CSV[[#This Row],[lat]]))</f>
        <v>0.99319050252641716</v>
      </c>
      <c r="P1112" s="2">
        <f>CSV[[#This Row],[sindlon]]+CSV[[#This Row],[cosradlat]]*O1111*CSV[[#This Row],[sindlat]]</f>
        <v>1.0868001575755262E-13</v>
      </c>
      <c r="Q1112" s="2">
        <f>2*ASIN(SQRT(CSV[[#This Row],[Columna1]]))*6367445</f>
        <v>4.1982668949316393</v>
      </c>
      <c r="R1112" s="2" t="e" vm="1">
        <f ca="1">_xlfn.CONCAT(CSV[[#This Row],[lon]],",",CSV[[#This Row],[lat]],";",CSV[[#This Row],[alt]])</f>
        <v>#NAME?</v>
      </c>
    </row>
    <row r="1113" spans="1:18" x14ac:dyDescent="0.25">
      <c r="A1113">
        <v>42.501592040061951</v>
      </c>
      <c r="B1113">
        <v>-6.6903582494705924</v>
      </c>
      <c r="C1113">
        <v>611.20001220703125</v>
      </c>
      <c r="D1113" s="1">
        <v>42854.38177083333</v>
      </c>
      <c r="E1113" s="1">
        <f>CSV[[#This Row],[Column4]]-D1112</f>
        <v>5.7870369346346706E-5</v>
      </c>
      <c r="F1113">
        <f>CSV[[#This Row],[alt]]-C1112</f>
        <v>1.20001220703125</v>
      </c>
      <c r="G1113">
        <f>IF(CSV[[#This Row],[Altura]]&gt;0,CSV[[#This Row],[Altura]],0)</f>
        <v>1.20001220703125</v>
      </c>
      <c r="H1113">
        <f>IF(CSV[[#This Row],[Altura]]&lt;=0,CSV[[#This Row],[Altura]],0)</f>
        <v>0</v>
      </c>
      <c r="I1113" s="2">
        <f>RADIANS(CSV[[#This Row],[lon]])-RADIANS(A1112)</f>
        <v>-2.7927106133196489E-6</v>
      </c>
      <c r="J1113" s="2">
        <f>RADIANS(CSV[[#This Row],[lat]])-RADIANS(B1112)</f>
        <v>-2.0056606866991622E-6</v>
      </c>
      <c r="K1113" s="2">
        <f>RADIANS(CSV[[#This Row],[lon]])</f>
        <v>0.7417927184384947</v>
      </c>
      <c r="L1113" s="2">
        <f>RADIANS(CSV[[#This Row],[lat]])</f>
        <v>-0.11676877959122602</v>
      </c>
      <c r="M1113" s="2">
        <f>SIN(CSV[[#This Row],[dlon]]/2)*SIN(CSV[[#This Row],[dlon]]/2)</f>
        <v>1.949808142435785E-12</v>
      </c>
      <c r="N1113" s="2">
        <f>SIN(CSV[[#This Row],[dlat]]/2)*SIN(CSV[[#This Row],[dlat]]/2)</f>
        <v>1.0056686975423016E-12</v>
      </c>
      <c r="O1113" s="2">
        <f>COS(RADIANS(CSV[[#This Row],[lat]]))</f>
        <v>0.99319026886171557</v>
      </c>
      <c r="P1113" s="2">
        <f>CSV[[#This Row],[sindlon]]+CSV[[#This Row],[cosradlat]]*O1112*CSV[[#This Row],[sindlat]]</f>
        <v>2.9418270417877474E-12</v>
      </c>
      <c r="Q1113" s="2">
        <f>2*ASIN(SQRT(CSV[[#This Row],[Columna1]]))*6367445</f>
        <v>21.842571493930432</v>
      </c>
      <c r="R1113" s="2" t="e" vm="1">
        <f ca="1">_xlfn.CONCAT(CSV[[#This Row],[lon]],",",CSV[[#This Row],[lat]],";",CSV[[#This Row],[alt]])</f>
        <v>#NAME?</v>
      </c>
    </row>
    <row r="1114" spans="1:18" x14ac:dyDescent="0.25">
      <c r="A1114">
        <v>42.50156463123858</v>
      </c>
      <c r="B1114">
        <v>-6.6903866641223431</v>
      </c>
      <c r="C1114">
        <v>611.4000244140625</v>
      </c>
      <c r="D1114" s="1">
        <v>42854.381782407407</v>
      </c>
      <c r="E1114" s="1">
        <f>CSV[[#This Row],[Column4]]-D1113</f>
        <v>1.1574076779652387E-5</v>
      </c>
      <c r="F1114">
        <f>CSV[[#This Row],[alt]]-C1113</f>
        <v>0.20001220703125</v>
      </c>
      <c r="G1114">
        <f>IF(CSV[[#This Row],[Altura]]&gt;0,CSV[[#This Row],[Altura]],0)</f>
        <v>0.20001220703125</v>
      </c>
      <c r="H1114">
        <f>IF(CSV[[#This Row],[Altura]]&lt;=0,CSV[[#This Row],[Altura]],0)</f>
        <v>0</v>
      </c>
      <c r="I1114" s="2">
        <f>RADIANS(CSV[[#This Row],[lon]])-RADIANS(A1113)</f>
        <v>-4.7837421190966012E-7</v>
      </c>
      <c r="J1114" s="2">
        <f>RADIANS(CSV[[#This Row],[lat]])-RADIANS(B1113)</f>
        <v>-4.9592922884977853E-7</v>
      </c>
      <c r="K1114" s="2">
        <f>RADIANS(CSV[[#This Row],[lon]])</f>
        <v>0.74179224006428279</v>
      </c>
      <c r="L1114" s="2">
        <f>RADIANS(CSV[[#This Row],[lat]])</f>
        <v>-0.11676927552045487</v>
      </c>
      <c r="M1114" s="2">
        <f>SIN(CSV[[#This Row],[dlon]]/2)*SIN(CSV[[#This Row],[dlon]]/2)</f>
        <v>5.7210471655046014E-14</v>
      </c>
      <c r="N1114" s="2">
        <f>SIN(CSV[[#This Row],[dlat]]/2)*SIN(CSV[[#This Row],[dlat]]/2)</f>
        <v>6.1486450006882736E-14</v>
      </c>
      <c r="O1114" s="2">
        <f>COS(RADIANS(CSV[[#This Row],[lat]]))</f>
        <v>0.9931902110840507</v>
      </c>
      <c r="P1114" s="2">
        <f>CSV[[#This Row],[sindlon]]+CSV[[#This Row],[cosradlat]]*O1113*CSV[[#This Row],[sindlat]]</f>
        <v>1.1786235702378981E-13</v>
      </c>
      <c r="Q1114" s="2">
        <f>2*ASIN(SQRT(CSV[[#This Row],[Columna1]]))*6367445</f>
        <v>4.3720262313496896</v>
      </c>
      <c r="R1114" s="2" t="e" vm="1">
        <f ca="1">_xlfn.CONCAT(CSV[[#This Row],[lon]],",",CSV[[#This Row],[lat]],";",CSV[[#This Row],[alt]])</f>
        <v>#NAME?</v>
      </c>
    </row>
    <row r="1115" spans="1:18" x14ac:dyDescent="0.25">
      <c r="A1115">
        <v>42.501452816650271</v>
      </c>
      <c r="B1115">
        <v>-6.690513901412487</v>
      </c>
      <c r="C1115">
        <v>612.4000244140625</v>
      </c>
      <c r="D1115" s="1">
        <v>42854.381828703707</v>
      </c>
      <c r="E1115" s="1">
        <f>CSV[[#This Row],[Column4]]-D1114</f>
        <v>4.6296299842651933E-5</v>
      </c>
      <c r="F1115">
        <f>CSV[[#This Row],[alt]]-C1114</f>
        <v>1</v>
      </c>
      <c r="G1115">
        <f>IF(CSV[[#This Row],[Altura]]&gt;0,CSV[[#This Row],[Altura]],0)</f>
        <v>1</v>
      </c>
      <c r="H1115">
        <f>IF(CSV[[#This Row],[Altura]]&lt;=0,CSV[[#This Row],[Altura]],0)</f>
        <v>0</v>
      </c>
      <c r="I1115" s="2">
        <f>RADIANS(CSV[[#This Row],[lon]])-RADIANS(A1114)</f>
        <v>-1.9515327177588304E-6</v>
      </c>
      <c r="J1115" s="2">
        <f>RADIANS(CSV[[#This Row],[lat]])-RADIANS(B1114)</f>
        <v>-2.220709644326635E-6</v>
      </c>
      <c r="K1115" s="2">
        <f>RADIANS(CSV[[#This Row],[lon]])</f>
        <v>0.74179028853156503</v>
      </c>
      <c r="L1115" s="2">
        <f>RADIANS(CSV[[#This Row],[lat]])</f>
        <v>-0.11677149623009919</v>
      </c>
      <c r="M1115" s="2">
        <f>SIN(CSV[[#This Row],[dlon]]/2)*SIN(CSV[[#This Row],[dlon]]/2)</f>
        <v>9.5211998712048968E-13</v>
      </c>
      <c r="N1115" s="2">
        <f>SIN(CSV[[#This Row],[dlat]]/2)*SIN(CSV[[#This Row],[dlat]]/2)</f>
        <v>1.2328878311008259E-12</v>
      </c>
      <c r="O1115" s="2">
        <f>COS(RADIANS(CSV[[#This Row],[lat]]))</f>
        <v>0.9931899523598301</v>
      </c>
      <c r="P1115" s="2">
        <f>CSV[[#This Row],[sindlon]]+CSV[[#This Row],[cosradlat]]*O1114*CSV[[#This Row],[sindlat]]</f>
        <v>2.1682732626267564E-12</v>
      </c>
      <c r="Q1115" s="2">
        <f>2*ASIN(SQRT(CSV[[#This Row],[Columna1]]))*6367445</f>
        <v>18.752199091562083</v>
      </c>
      <c r="R1115" s="2" t="e" vm="1">
        <f ca="1">_xlfn.CONCAT(CSV[[#This Row],[lon]],",",CSV[[#This Row],[lat]],";",CSV[[#This Row],[alt]])</f>
        <v>#NAME?</v>
      </c>
    </row>
    <row r="1116" spans="1:18" x14ac:dyDescent="0.25">
      <c r="A1116">
        <v>42.50135499984026</v>
      </c>
      <c r="B1116">
        <v>-6.6906289011240014</v>
      </c>
      <c r="C1116">
        <v>612.79998779296875</v>
      </c>
      <c r="D1116" s="1">
        <v>42854.381863425922</v>
      </c>
      <c r="E1116" s="1">
        <f>CSV[[#This Row],[Column4]]-D1115</f>
        <v>3.4722215787041932E-5</v>
      </c>
      <c r="F1116">
        <f>CSV[[#This Row],[alt]]-C1115</f>
        <v>0.39996337890625</v>
      </c>
      <c r="G1116">
        <f>IF(CSV[[#This Row],[Altura]]&gt;0,CSV[[#This Row],[Altura]],0)</f>
        <v>0.39996337890625</v>
      </c>
      <c r="H1116">
        <f>IF(CSV[[#This Row],[Altura]]&lt;=0,CSV[[#This Row],[Altura]],0)</f>
        <v>0</v>
      </c>
      <c r="I1116" s="2">
        <f>RADIANS(CSV[[#This Row],[lon]])-RADIANS(A1115)</f>
        <v>-1.7072253984951047E-6</v>
      </c>
      <c r="J1116" s="2">
        <f>RADIANS(CSV[[#This Row],[lat]])-RADIANS(B1115)</f>
        <v>-2.0071236047775054E-6</v>
      </c>
      <c r="K1116" s="2">
        <f>RADIANS(CSV[[#This Row],[lon]])</f>
        <v>0.74178858130616654</v>
      </c>
      <c r="L1116" s="2">
        <f>RADIANS(CSV[[#This Row],[lat]])</f>
        <v>-0.11677350335370397</v>
      </c>
      <c r="M1116" s="2">
        <f>SIN(CSV[[#This Row],[dlon]]/2)*SIN(CSV[[#This Row],[dlon]]/2)</f>
        <v>7.2865464031651533E-13</v>
      </c>
      <c r="N1116" s="2">
        <f>SIN(CSV[[#This Row],[dlat]]/2)*SIN(CSV[[#This Row],[dlat]]/2)</f>
        <v>1.0071362912134236E-12</v>
      </c>
      <c r="O1116" s="2">
        <f>COS(RADIANS(CSV[[#This Row],[lat]]))</f>
        <v>0.9931897185152796</v>
      </c>
      <c r="P1116" s="2">
        <f>CSV[[#This Row],[sindlon]]+CSV[[#This Row],[cosradlat]]*O1115*CSV[[#This Row],[sindlat]]</f>
        <v>1.7221201130806945E-12</v>
      </c>
      <c r="Q1116" s="2">
        <f>2*ASIN(SQRT(CSV[[#This Row],[Columna1]]))*6367445</f>
        <v>16.711941915095615</v>
      </c>
      <c r="R1116" s="2" t="e" vm="1">
        <f ca="1">_xlfn.CONCAT(CSV[[#This Row],[lon]],",",CSV[[#This Row],[lat]],";",CSV[[#This Row],[alt]])</f>
        <v>#NAME?</v>
      </c>
    </row>
    <row r="1117" spans="1:18" x14ac:dyDescent="0.25">
      <c r="A1117">
        <v>42.501265900209546</v>
      </c>
      <c r="B1117">
        <v>-6.6907784342765808</v>
      </c>
      <c r="C1117">
        <v>612.79998779296875</v>
      </c>
      <c r="D1117" s="1">
        <v>42854.381898148145</v>
      </c>
      <c r="E1117" s="1">
        <f>CSV[[#This Row],[Column4]]-D1116</f>
        <v>3.4722223062999547E-5</v>
      </c>
      <c r="F1117">
        <f>CSV[[#This Row],[alt]]-C1116</f>
        <v>0</v>
      </c>
      <c r="G1117">
        <f>IF(CSV[[#This Row],[Altura]]&gt;0,CSV[[#This Row],[Altura]],0)</f>
        <v>0</v>
      </c>
      <c r="H1117">
        <f>IF(CSV[[#This Row],[Altura]]&lt;=0,CSV[[#This Row],[Altura]],0)</f>
        <v>0</v>
      </c>
      <c r="I1117" s="2">
        <f>RADIANS(CSV[[#This Row],[lon]])-RADIANS(A1116)</f>
        <v>-1.5550819182363895E-6</v>
      </c>
      <c r="J1117" s="2">
        <f>RADIANS(CSV[[#This Row],[lat]])-RADIANS(B1116)</f>
        <v>-2.6098458533879709E-6</v>
      </c>
      <c r="K1117" s="2">
        <f>RADIANS(CSV[[#This Row],[lon]])</f>
        <v>0.7417870262242483</v>
      </c>
      <c r="L1117" s="2">
        <f>RADIANS(CSV[[#This Row],[lat]])</f>
        <v>-0.11677611319955736</v>
      </c>
      <c r="M1117" s="2">
        <f>SIN(CSV[[#This Row],[dlon]]/2)*SIN(CSV[[#This Row],[dlon]]/2)</f>
        <v>6.0456994310632038E-13</v>
      </c>
      <c r="N1117" s="2">
        <f>SIN(CSV[[#This Row],[dlat]]/2)*SIN(CSV[[#This Row],[dlat]]/2)</f>
        <v>1.7028238446106299E-12</v>
      </c>
      <c r="O1117" s="2">
        <f>COS(RADIANS(CSV[[#This Row],[lat]]))</f>
        <v>0.99318941444320397</v>
      </c>
      <c r="P1117" s="2">
        <f>CSV[[#This Row],[sindlon]]+CSV[[#This Row],[cosradlat]]*O1116*CSV[[#This Row],[sindlat]]</f>
        <v>2.284278830917979E-12</v>
      </c>
      <c r="Q1117" s="2">
        <f>2*ASIN(SQRT(CSV[[#This Row],[Columna1]]))*6367445</f>
        <v>19.247297340794006</v>
      </c>
      <c r="R1117" s="2" t="e" vm="1">
        <f ca="1">_xlfn.CONCAT(CSV[[#This Row],[lon]],",",CSV[[#This Row],[lat]],";",CSV[[#This Row],[alt]])</f>
        <v>#NAME?</v>
      </c>
    </row>
    <row r="1118" spans="1:18" x14ac:dyDescent="0.25">
      <c r="A1118">
        <v>42.501210747286677</v>
      </c>
      <c r="B1118">
        <v>-6.6908989660441884</v>
      </c>
      <c r="C1118">
        <v>612.5999755859375</v>
      </c>
      <c r="D1118" s="1">
        <v>42854.381921296299</v>
      </c>
      <c r="E1118" s="1">
        <f>CSV[[#This Row],[Column4]]-D1117</f>
        <v>2.3148153559304774E-5</v>
      </c>
      <c r="F1118">
        <f>CSV[[#This Row],[alt]]-C1117</f>
        <v>-0.20001220703125</v>
      </c>
      <c r="G1118">
        <f>IF(CSV[[#This Row],[Altura]]&gt;0,CSV[[#This Row],[Altura]],0)</f>
        <v>0</v>
      </c>
      <c r="H1118">
        <f>IF(CSV[[#This Row],[Altura]]&lt;=0,CSV[[#This Row],[Altura]],0)</f>
        <v>-0.20001220703125</v>
      </c>
      <c r="I1118" s="2">
        <f>RADIANS(CSV[[#This Row],[lon]])-RADIANS(A1117)</f>
        <v>-9.6260009618820419E-7</v>
      </c>
      <c r="J1118" s="2">
        <f>RADIANS(CSV[[#This Row],[lat]])-RADIANS(B1117)</f>
        <v>-2.1036761980036678E-6</v>
      </c>
      <c r="K1118" s="2">
        <f>RADIANS(CSV[[#This Row],[lon]])</f>
        <v>0.74178606362415211</v>
      </c>
      <c r="L1118" s="2">
        <f>RADIANS(CSV[[#This Row],[lat]])</f>
        <v>-0.11677821687575536</v>
      </c>
      <c r="M1118" s="2">
        <f>SIN(CSV[[#This Row],[dlon]]/2)*SIN(CSV[[#This Row],[dlon]]/2)</f>
        <v>2.3164973629536707E-13</v>
      </c>
      <c r="N1118" s="2">
        <f>SIN(CSV[[#This Row],[dlat]]/2)*SIN(CSV[[#This Row],[dlat]]/2)</f>
        <v>1.1063633865113837E-12</v>
      </c>
      <c r="O1118" s="2">
        <f>COS(RADIANS(CSV[[#This Row],[lat]]))</f>
        <v>0.99318916933982426</v>
      </c>
      <c r="P1118" s="2">
        <f>CSV[[#This Row],[sindlon]]+CSV[[#This Row],[cosradlat]]*O1117*CSV[[#This Row],[sindlat]]</f>
        <v>1.3229942061217008E-12</v>
      </c>
      <c r="Q1118" s="2">
        <f>2*ASIN(SQRT(CSV[[#This Row],[Columna1]]))*6367445</f>
        <v>14.64785961858419</v>
      </c>
      <c r="R1118" s="2" t="e" vm="1">
        <f ca="1">_xlfn.CONCAT(CSV[[#This Row],[lon]],",",CSV[[#This Row],[lat]],";",CSV[[#This Row],[alt]])</f>
        <v>#NAME?</v>
      </c>
    </row>
    <row r="1119" spans="1:18" x14ac:dyDescent="0.25">
      <c r="A1119">
        <v>42.501052161678672</v>
      </c>
      <c r="B1119">
        <v>-6.6913288738578558</v>
      </c>
      <c r="C1119">
        <v>612.79998779296875</v>
      </c>
      <c r="D1119" s="1">
        <v>42854.381990740738</v>
      </c>
      <c r="E1119" s="1">
        <f>CSV[[#This Row],[Column4]]-D1118</f>
        <v>6.9444438850041479E-5</v>
      </c>
      <c r="F1119">
        <f>CSV[[#This Row],[alt]]-C1118</f>
        <v>0.20001220703125</v>
      </c>
      <c r="G1119">
        <f>IF(CSV[[#This Row],[Altura]]&gt;0,CSV[[#This Row],[Altura]],0)</f>
        <v>0.20001220703125</v>
      </c>
      <c r="H1119">
        <f>IF(CSV[[#This Row],[Altura]]&lt;=0,CSV[[#This Row],[Altura]],0)</f>
        <v>0</v>
      </c>
      <c r="I1119" s="2">
        <f>RADIANS(CSV[[#This Row],[lon]])-RADIANS(A1118)</f>
        <v>-2.7678410059461811E-6</v>
      </c>
      <c r="J1119" s="2">
        <f>RADIANS(CSV[[#This Row],[lat]])-RADIANS(B1118)</f>
        <v>-7.5033068285546012E-6</v>
      </c>
      <c r="K1119" s="2">
        <f>RADIANS(CSV[[#This Row],[lon]])</f>
        <v>0.74178329578314617</v>
      </c>
      <c r="L1119" s="2">
        <f>RADIANS(CSV[[#This Row],[lat]])</f>
        <v>-0.11678572018258392</v>
      </c>
      <c r="M1119" s="2">
        <f>SIN(CSV[[#This Row],[dlon]]/2)*SIN(CSV[[#This Row],[dlon]]/2)</f>
        <v>1.9152359585480694E-12</v>
      </c>
      <c r="N1119" s="2">
        <f>SIN(CSV[[#This Row],[dlat]]/2)*SIN(CSV[[#This Row],[dlat]]/2)</f>
        <v>1.4074903340792492E-11</v>
      </c>
      <c r="O1119" s="2">
        <f>COS(RADIANS(CSV[[#This Row],[lat]]))</f>
        <v>0.99318829507924711</v>
      </c>
      <c r="P1119" s="2">
        <f>CSV[[#This Row],[sindlon]]+CSV[[#This Row],[cosradlat]]*O1118*CSV[[#This Row],[sindlat]]</f>
        <v>1.5799056409962904E-11</v>
      </c>
      <c r="Q1119" s="2">
        <f>2*ASIN(SQRT(CSV[[#This Row],[Columna1]]))*6367445</f>
        <v>50.618675005809806</v>
      </c>
      <c r="R1119" s="2" t="e" vm="1">
        <f ca="1">_xlfn.CONCAT(CSV[[#This Row],[lon]],",",CSV[[#This Row],[lat]],";",CSV[[#This Row],[alt]])</f>
        <v>#NAME?</v>
      </c>
    </row>
    <row r="1120" spans="1:18" x14ac:dyDescent="0.25">
      <c r="A1120">
        <v>42.500895839184523</v>
      </c>
      <c r="B1120">
        <v>-6.6916193906217813</v>
      </c>
      <c r="C1120">
        <v>612</v>
      </c>
      <c r="D1120" s="1">
        <v>42854.382037037038</v>
      </c>
      <c r="E1120" s="1">
        <f>CSV[[#This Row],[Column4]]-D1119</f>
        <v>4.6296299842651933E-5</v>
      </c>
      <c r="F1120">
        <f>CSV[[#This Row],[alt]]-C1119</f>
        <v>-0.79998779296875</v>
      </c>
      <c r="G1120">
        <f>IF(CSV[[#This Row],[Altura]]&gt;0,CSV[[#This Row],[Altura]],0)</f>
        <v>0</v>
      </c>
      <c r="H1120">
        <f>IF(CSV[[#This Row],[Altura]]&lt;=0,CSV[[#This Row],[Altura]],0)</f>
        <v>-0.79998779296875</v>
      </c>
      <c r="I1120" s="2">
        <f>RADIANS(CSV[[#This Row],[lon]])-RADIANS(A1119)</f>
        <v>-2.7283422178170369E-6</v>
      </c>
      <c r="J1120" s="2">
        <f>RADIANS(CSV[[#This Row],[lat]])-RADIANS(B1119)</f>
        <v>-5.0704740627294242E-6</v>
      </c>
      <c r="K1120" s="2">
        <f>RADIANS(CSV[[#This Row],[lon]])</f>
        <v>0.74178056744092835</v>
      </c>
      <c r="L1120" s="2">
        <f>RADIANS(CSV[[#This Row],[lat]])</f>
        <v>-0.11679079065664665</v>
      </c>
      <c r="M1120" s="2">
        <f>SIN(CSV[[#This Row],[dlon]]/2)*SIN(CSV[[#This Row],[dlon]]/2)</f>
        <v>1.8609628143795428E-12</v>
      </c>
      <c r="N1120" s="2">
        <f>SIN(CSV[[#This Row],[dlat]]/2)*SIN(CSV[[#This Row],[dlat]]/2)</f>
        <v>6.4274268051891867E-12</v>
      </c>
      <c r="O1120" s="2">
        <f>COS(RADIANS(CSV[[#This Row],[lat]]))</f>
        <v>0.99318770425266367</v>
      </c>
      <c r="P1120" s="2">
        <f>CSV[[#This Row],[sindlon]]+CSV[[#This Row],[cosradlat]]*O1119*CSV[[#This Row],[sindlat]]</f>
        <v>8.201120606606503E-12</v>
      </c>
      <c r="Q1120" s="2">
        <f>2*ASIN(SQRT(CSV[[#This Row],[Columna1]]))*6367445</f>
        <v>36.469666961117767</v>
      </c>
      <c r="R1120" s="2" t="e" vm="1">
        <f ca="1">_xlfn.CONCAT(CSV[[#This Row],[lon]],",",CSV[[#This Row],[lat]],";",CSV[[#This Row],[alt]])</f>
        <v>#NAME?</v>
      </c>
    </row>
    <row r="1121" spans="1:18" x14ac:dyDescent="0.25">
      <c r="A1121">
        <v>42.500857785344124</v>
      </c>
      <c r="B1121">
        <v>-6.6916843503713608</v>
      </c>
      <c r="C1121">
        <v>612</v>
      </c>
      <c r="D1121" s="1">
        <v>42854.382048611114</v>
      </c>
      <c r="E1121" s="1">
        <f>CSV[[#This Row],[Column4]]-D1120</f>
        <v>1.1574076779652387E-5</v>
      </c>
      <c r="F1121">
        <f>CSV[[#This Row],[alt]]-C1120</f>
        <v>0</v>
      </c>
      <c r="G1121">
        <f>IF(CSV[[#This Row],[Altura]]&gt;0,CSV[[#This Row],[Altura]],0)</f>
        <v>0</v>
      </c>
      <c r="H1121">
        <f>IF(CSV[[#This Row],[Altura]]&lt;=0,CSV[[#This Row],[Altura]],0)</f>
        <v>0</v>
      </c>
      <c r="I1121" s="2">
        <f>RADIANS(CSV[[#This Row],[lon]])-RADIANS(A1120)</f>
        <v>-6.6416480792863553E-7</v>
      </c>
      <c r="J1121" s="2">
        <f>RADIANS(CSV[[#This Row],[lat]])-RADIANS(B1120)</f>
        <v>-1.1337615114376254E-6</v>
      </c>
      <c r="K1121" s="2">
        <f>RADIANS(CSV[[#This Row],[lon]])</f>
        <v>0.74177990327612042</v>
      </c>
      <c r="L1121" s="2">
        <f>RADIANS(CSV[[#This Row],[lat]])</f>
        <v>-0.11679192441815808</v>
      </c>
      <c r="M1121" s="2">
        <f>SIN(CSV[[#This Row],[dlon]]/2)*SIN(CSV[[#This Row],[dlon]]/2)</f>
        <v>1.1027872302271629E-13</v>
      </c>
      <c r="N1121" s="2">
        <f>SIN(CSV[[#This Row],[dlat]]/2)*SIN(CSV[[#This Row],[dlat]]/2)</f>
        <v>3.2135379120429775E-13</v>
      </c>
      <c r="O1121" s="2">
        <f>COS(RADIANS(CSV[[#This Row],[lat]]))</f>
        <v>0.99318757213993747</v>
      </c>
      <c r="P1121" s="2">
        <f>CSV[[#This Row],[sindlon]]+CSV[[#This Row],[cosradlat]]*O1120*CSV[[#This Row],[sindlat]]</f>
        <v>4.272690711162468E-13</v>
      </c>
      <c r="Q1121" s="2">
        <f>2*ASIN(SQRT(CSV[[#This Row],[Columna1]]))*6367445</f>
        <v>8.3242655540652475</v>
      </c>
      <c r="R1121" s="2" t="e" vm="1">
        <f ca="1">_xlfn.CONCAT(CSV[[#This Row],[lon]],",",CSV[[#This Row],[lat]],";",CSV[[#This Row],[alt]])</f>
        <v>#NAME?</v>
      </c>
    </row>
    <row r="1122" spans="1:18" x14ac:dyDescent="0.25">
      <c r="A1122">
        <v>42.500684531405568</v>
      </c>
      <c r="B1122">
        <v>-6.6919206362217674</v>
      </c>
      <c r="C1122">
        <v>613.79998779296875</v>
      </c>
      <c r="D1122" s="1">
        <v>42854.382106481484</v>
      </c>
      <c r="E1122" s="1">
        <f>CSV[[#This Row],[Column4]]-D1121</f>
        <v>5.7870369346346706E-5</v>
      </c>
      <c r="F1122">
        <f>CSV[[#This Row],[alt]]-C1121</f>
        <v>1.79998779296875</v>
      </c>
      <c r="G1122">
        <f>IF(CSV[[#This Row],[Altura]]&gt;0,CSV[[#This Row],[Altura]],0)</f>
        <v>1.79998779296875</v>
      </c>
      <c r="H1122">
        <f>IF(CSV[[#This Row],[Altura]]&lt;=0,CSV[[#This Row],[Altura]],0)</f>
        <v>0</v>
      </c>
      <c r="I1122" s="2">
        <f>RADIANS(CSV[[#This Row],[lon]])-RADIANS(A1121)</f>
        <v>-3.0238516699476747E-6</v>
      </c>
      <c r="J1122" s="2">
        <f>RADIANS(CSV[[#This Row],[lat]])-RADIANS(B1121)</f>
        <v>-4.1239660654723842E-6</v>
      </c>
      <c r="K1122" s="2">
        <f>RADIANS(CSV[[#This Row],[lon]])</f>
        <v>0.74177687942445047</v>
      </c>
      <c r="L1122" s="2">
        <f>RADIANS(CSV[[#This Row],[lat]])</f>
        <v>-0.11679604838422356</v>
      </c>
      <c r="M1122" s="2">
        <f>SIN(CSV[[#This Row],[dlon]]/2)*SIN(CSV[[#This Row],[dlon]]/2)</f>
        <v>2.2859197304595934E-12</v>
      </c>
      <c r="N1122" s="2">
        <f>SIN(CSV[[#This Row],[dlat]]/2)*SIN(CSV[[#This Row],[dlat]]/2)</f>
        <v>4.2517740272859189E-12</v>
      </c>
      <c r="O1122" s="2">
        <f>COS(RADIANS(CSV[[#This Row],[lat]]))</f>
        <v>0.99318709157978236</v>
      </c>
      <c r="P1122" s="2">
        <f>CSV[[#This Row],[sindlon]]+CSV[[#This Row],[cosradlat]]*O1121*CSV[[#This Row],[sindlat]]</f>
        <v>6.4799592420732305E-12</v>
      </c>
      <c r="Q1122" s="2">
        <f>2*ASIN(SQRT(CSV[[#This Row],[Columna1]]))*6367445</f>
        <v>32.417635525268267</v>
      </c>
      <c r="R1122" s="2" t="e" vm="1">
        <f ca="1">_xlfn.CONCAT(CSV[[#This Row],[lon]],",",CSV[[#This Row],[lat]],";",CSV[[#This Row],[alt]])</f>
        <v>#NAME?</v>
      </c>
    </row>
    <row r="1123" spans="1:18" x14ac:dyDescent="0.25">
      <c r="A1123">
        <v>42.500614710152149</v>
      </c>
      <c r="B1123">
        <v>-6.692003533244133</v>
      </c>
      <c r="C1123">
        <v>615.20001220703125</v>
      </c>
      <c r="D1123" s="1">
        <v>42854.38212962963</v>
      </c>
      <c r="E1123" s="1">
        <f>CSV[[#This Row],[Column4]]-D1122</f>
        <v>2.314814628334716E-5</v>
      </c>
      <c r="F1123">
        <f>CSV[[#This Row],[alt]]-C1122</f>
        <v>1.4000244140625</v>
      </c>
      <c r="G1123">
        <f>IF(CSV[[#This Row],[Altura]]&gt;0,CSV[[#This Row],[Altura]],0)</f>
        <v>1.4000244140625</v>
      </c>
      <c r="H1123">
        <f>IF(CSV[[#This Row],[Altura]]&lt;=0,CSV[[#This Row],[Altura]],0)</f>
        <v>0</v>
      </c>
      <c r="I1123" s="2">
        <f>RADIANS(CSV[[#This Row],[lon]])-RADIANS(A1122)</f>
        <v>-1.2186107599676532E-6</v>
      </c>
      <c r="J1123" s="2">
        <f>RADIANS(CSV[[#This Row],[lat]])-RADIANS(B1122)</f>
        <v>-1.4468259803696037E-6</v>
      </c>
      <c r="K1123" s="2">
        <f>RADIANS(CSV[[#This Row],[lon]])</f>
        <v>0.74177566081369051</v>
      </c>
      <c r="L1123" s="2">
        <f>RADIANS(CSV[[#This Row],[lat]])</f>
        <v>-0.11679749521020392</v>
      </c>
      <c r="M1123" s="2">
        <f>SIN(CSV[[#This Row],[dlon]]/2)*SIN(CSV[[#This Row],[dlon]]/2)</f>
        <v>3.712530460771894E-13</v>
      </c>
      <c r="N1123" s="2">
        <f>SIN(CSV[[#This Row],[dlat]]/2)*SIN(CSV[[#This Row],[dlat]]/2)</f>
        <v>5.2332635436802493E-13</v>
      </c>
      <c r="O1123" s="2">
        <f>COS(RADIANS(CSV[[#This Row],[lat]]))</f>
        <v>0.9931869229791167</v>
      </c>
      <c r="P1123" s="2">
        <f>CSV[[#This Row],[sindlon]]+CSV[[#This Row],[cosradlat]]*O1122*CSV[[#This Row],[sindlat]]</f>
        <v>8.8747285433090633E-13</v>
      </c>
      <c r="Q1123" s="2">
        <f>2*ASIN(SQRT(CSV[[#This Row],[Columna1]]))*6367445</f>
        <v>11.997002157825246</v>
      </c>
      <c r="R1123" s="2" t="e" vm="1">
        <f ca="1">_xlfn.CONCAT(CSV[[#This Row],[lon]],",",CSV[[#This Row],[lat]],";",CSV[[#This Row],[alt]])</f>
        <v>#NAME?</v>
      </c>
    </row>
    <row r="1124" spans="1:18" x14ac:dyDescent="0.25">
      <c r="A1124">
        <v>42.500494932755828</v>
      </c>
      <c r="B1124">
        <v>-6.6921273339539766</v>
      </c>
      <c r="C1124">
        <v>616</v>
      </c>
      <c r="D1124" s="1">
        <v>42854.382164351853</v>
      </c>
      <c r="E1124" s="1">
        <f>CSV[[#This Row],[Column4]]-D1123</f>
        <v>3.4722223062999547E-5</v>
      </c>
      <c r="F1124">
        <f>CSV[[#This Row],[alt]]-C1123</f>
        <v>0.79998779296875</v>
      </c>
      <c r="G1124">
        <f>IF(CSV[[#This Row],[Altura]]&gt;0,CSV[[#This Row],[Altura]],0)</f>
        <v>0.79998779296875</v>
      </c>
      <c r="H1124">
        <f>IF(CSV[[#This Row],[Altura]]&lt;=0,CSV[[#This Row],[Altura]],0)</f>
        <v>0</v>
      </c>
      <c r="I1124" s="2">
        <f>RADIANS(CSV[[#This Row],[lon]])-RADIANS(A1123)</f>
        <v>-2.0905099352708234E-6</v>
      </c>
      <c r="J1124" s="2">
        <f>RADIANS(CSV[[#This Row],[lat]])-RADIANS(B1123)</f>
        <v>-2.1607300030868082E-6</v>
      </c>
      <c r="K1124" s="2">
        <f>RADIANS(CSV[[#This Row],[lon]])</f>
        <v>0.74177357030375524</v>
      </c>
      <c r="L1124" s="2">
        <f>RADIANS(CSV[[#This Row],[lat]])</f>
        <v>-0.11679965594020701</v>
      </c>
      <c r="M1124" s="2">
        <f>SIN(CSV[[#This Row],[dlon]]/2)*SIN(CSV[[#This Row],[dlon]]/2)</f>
        <v>1.0925579473661077E-12</v>
      </c>
      <c r="N1124" s="2">
        <f>SIN(CSV[[#This Row],[dlat]]/2)*SIN(CSV[[#This Row],[dlat]]/2)</f>
        <v>1.1671885365594257E-12</v>
      </c>
      <c r="O1124" s="2">
        <f>COS(RADIANS(CSV[[#This Row],[lat]]))</f>
        <v>0.99318667118234072</v>
      </c>
      <c r="P1124" s="2">
        <f>CSV[[#This Row],[sindlon]]+CSV[[#This Row],[cosradlat]]*O1123*CSV[[#This Row],[sindlat]]</f>
        <v>2.2438960798176787E-12</v>
      </c>
      <c r="Q1124" s="2">
        <f>2*ASIN(SQRT(CSV[[#This Row],[Columna1]]))*6367445</f>
        <v>19.076406485636273</v>
      </c>
      <c r="R1124" s="2" t="e" vm="1">
        <f ca="1">_xlfn.CONCAT(CSV[[#This Row],[lon]],",",CSV[[#This Row],[lat]],";",CSV[[#This Row],[alt]])</f>
        <v>#NAME?</v>
      </c>
    </row>
    <row r="1125" spans="1:18" x14ac:dyDescent="0.25">
      <c r="A1125">
        <v>42.500452436506748</v>
      </c>
      <c r="B1125">
        <v>-6.6921750269830227</v>
      </c>
      <c r="C1125">
        <v>616</v>
      </c>
      <c r="D1125" s="1">
        <v>42854.382175925923</v>
      </c>
      <c r="E1125" s="1">
        <f>CSV[[#This Row],[Column4]]-D1124</f>
        <v>1.1574069503694773E-5</v>
      </c>
      <c r="F1125">
        <f>CSV[[#This Row],[alt]]-C1124</f>
        <v>0</v>
      </c>
      <c r="G1125">
        <f>IF(CSV[[#This Row],[Altura]]&gt;0,CSV[[#This Row],[Altura]],0)</f>
        <v>0</v>
      </c>
      <c r="H1125">
        <f>IF(CSV[[#This Row],[Altura]]&lt;=0,CSV[[#This Row],[Altura]],0)</f>
        <v>0</v>
      </c>
      <c r="I1125" s="2">
        <f>RADIANS(CSV[[#This Row],[lon]])-RADIANS(A1124)</f>
        <v>-7.4169946617796967E-7</v>
      </c>
      <c r="J1125" s="2">
        <f>RADIANS(CSV[[#This Row],[lat]])-RADIANS(B1124)</f>
        <v>-8.3240038710463704E-7</v>
      </c>
      <c r="K1125" s="2">
        <f>RADIANS(CSV[[#This Row],[lon]])</f>
        <v>0.74177282860428906</v>
      </c>
      <c r="L1125" s="2">
        <f>RADIANS(CSV[[#This Row],[lat]])</f>
        <v>-0.11680048834059412</v>
      </c>
      <c r="M1125" s="2">
        <f>SIN(CSV[[#This Row],[dlon]]/2)*SIN(CSV[[#This Row],[dlon]]/2)</f>
        <v>1.3752952453216497E-13</v>
      </c>
      <c r="N1125" s="2">
        <f>SIN(CSV[[#This Row],[dlat]]/2)*SIN(CSV[[#This Row],[dlat]]/2)</f>
        <v>1.732226011129774E-13</v>
      </c>
      <c r="O1125" s="2">
        <f>COS(RADIANS(CSV[[#This Row],[lat]]))</f>
        <v>0.99318657417882472</v>
      </c>
      <c r="P1125" s="2">
        <f>CSV[[#This Row],[sindlon]]+CSV[[#This Row],[cosradlat]]*O1124*CSV[[#This Row],[sindlat]]</f>
        <v>3.0839970512060413E-13</v>
      </c>
      <c r="Q1125" s="2">
        <f>2*ASIN(SQRT(CSV[[#This Row],[Columna1]]))*6367445</f>
        <v>7.0721615879924702</v>
      </c>
      <c r="R1125" s="2" t="e" vm="1">
        <f ca="1">_xlfn.CONCAT(CSV[[#This Row],[lon]],",",CSV[[#This Row],[lat]],";",CSV[[#This Row],[alt]])</f>
        <v>#NAME?</v>
      </c>
    </row>
    <row r="1126" spans="1:18" x14ac:dyDescent="0.25">
      <c r="A1126">
        <v>42.50018916092813</v>
      </c>
      <c r="B1126">
        <v>-6.6923854127526283</v>
      </c>
      <c r="C1126">
        <v>615.4000244140625</v>
      </c>
      <c r="D1126" s="1">
        <v>42854.382233796299</v>
      </c>
      <c r="E1126" s="1">
        <f>CSV[[#This Row],[Column4]]-D1125</f>
        <v>5.787037662230432E-5</v>
      </c>
      <c r="F1126">
        <f>CSV[[#This Row],[alt]]-C1125</f>
        <v>-0.5999755859375</v>
      </c>
      <c r="G1126">
        <f>IF(CSV[[#This Row],[Altura]]&gt;0,CSV[[#This Row],[Altura]],0)</f>
        <v>0</v>
      </c>
      <c r="H1126">
        <f>IF(CSV[[#This Row],[Altura]]&lt;=0,CSV[[#This Row],[Altura]],0)</f>
        <v>-0.5999755859375</v>
      </c>
      <c r="I1126" s="2">
        <f>RADIANS(CSV[[#This Row],[lon]])-RADIANS(A1125)</f>
        <v>-4.595025686948695E-6</v>
      </c>
      <c r="J1126" s="2">
        <f>RADIANS(CSV[[#This Row],[lat]])-RADIANS(B1125)</f>
        <v>-3.6719243789590239E-6</v>
      </c>
      <c r="K1126" s="2">
        <f>RADIANS(CSV[[#This Row],[lon]])</f>
        <v>0.74176823357860211</v>
      </c>
      <c r="L1126" s="2">
        <f>RADIANS(CSV[[#This Row],[lat]])</f>
        <v>-0.11680416026497308</v>
      </c>
      <c r="M1126" s="2">
        <f>SIN(CSV[[#This Row],[dlon]]/2)*SIN(CSV[[#This Row],[dlon]]/2)</f>
        <v>5.2785652659202928E-12</v>
      </c>
      <c r="N1126" s="2">
        <f>SIN(CSV[[#This Row],[dlat]]/2)*SIN(CSV[[#This Row],[dlat]]/2)</f>
        <v>3.3707571611946157E-12</v>
      </c>
      <c r="O1126" s="2">
        <f>COS(RADIANS(CSV[[#This Row],[lat]]))</f>
        <v>0.99318614626406487</v>
      </c>
      <c r="P1126" s="2">
        <f>CSV[[#This Row],[sindlon]]+CSV[[#This Row],[cosradlat]]*O1125*CSV[[#This Row],[sindlat]]</f>
        <v>8.603544666677049E-12</v>
      </c>
      <c r="Q1126" s="2">
        <f>2*ASIN(SQRT(CSV[[#This Row],[Columna1]]))*6367445</f>
        <v>37.35372411682998</v>
      </c>
      <c r="R1126" s="2" t="e" vm="1">
        <f ca="1">_xlfn.CONCAT(CSV[[#This Row],[lon]],",",CSV[[#This Row],[lat]],";",CSV[[#This Row],[alt]])</f>
        <v>#NAME?</v>
      </c>
    </row>
    <row r="1127" spans="1:18" x14ac:dyDescent="0.25">
      <c r="A1127">
        <v>42.500130403786898</v>
      </c>
      <c r="B1127">
        <v>-6.6924210358411074</v>
      </c>
      <c r="C1127">
        <v>615</v>
      </c>
      <c r="D1127" s="1">
        <v>42854.382245370369</v>
      </c>
      <c r="E1127" s="1">
        <f>CSV[[#This Row],[Column4]]-D1126</f>
        <v>1.1574069503694773E-5</v>
      </c>
      <c r="F1127">
        <f>CSV[[#This Row],[alt]]-C1126</f>
        <v>-0.4000244140625</v>
      </c>
      <c r="G1127">
        <f>IF(CSV[[#This Row],[Altura]]&gt;0,CSV[[#This Row],[Altura]],0)</f>
        <v>0</v>
      </c>
      <c r="H1127">
        <f>IF(CSV[[#This Row],[Altura]]&lt;=0,CSV[[#This Row],[Altura]],0)</f>
        <v>-0.4000244140625</v>
      </c>
      <c r="I1127" s="2">
        <f>RADIANS(CSV[[#This Row],[lon]])-RADIANS(A1126)</f>
        <v>-1.0255055735708396E-6</v>
      </c>
      <c r="J1127" s="2">
        <f>RADIANS(CSV[[#This Row],[lat]])-RADIANS(B1126)</f>
        <v>-6.2174018368443829E-7</v>
      </c>
      <c r="K1127" s="2">
        <f>RADIANS(CSV[[#This Row],[lon]])</f>
        <v>0.74176720807302854</v>
      </c>
      <c r="L1127" s="2">
        <f>RADIANS(CSV[[#This Row],[lat]])</f>
        <v>-0.11680478200515676</v>
      </c>
      <c r="M1127" s="2">
        <f>SIN(CSV[[#This Row],[dlon]]/2)*SIN(CSV[[#This Row],[dlon]]/2)</f>
        <v>2.6291542035619117E-13</v>
      </c>
      <c r="N1127" s="2">
        <f>SIN(CSV[[#This Row],[dlat]]/2)*SIN(CSV[[#This Row],[dlat]]/2)</f>
        <v>9.6640214001986634E-14</v>
      </c>
      <c r="O1127" s="2">
        <f>COS(RADIANS(CSV[[#This Row],[lat]]))</f>
        <v>0.99318607380705282</v>
      </c>
      <c r="P1127" s="2">
        <f>CSV[[#This Row],[sindlon]]+CSV[[#This Row],[cosradlat]]*O1126*CSV[[#This Row],[sindlat]]</f>
        <v>3.5824312970729512E-13</v>
      </c>
      <c r="Q1127" s="2">
        <f>2*ASIN(SQRT(CSV[[#This Row],[Columna1]]))*6367445</f>
        <v>7.6222665720373817</v>
      </c>
      <c r="R1127" s="2" t="e" vm="1">
        <f ca="1">_xlfn.CONCAT(CSV[[#This Row],[lon]],",",CSV[[#This Row],[lat]],";",CSV[[#This Row],[alt]])</f>
        <v>#NAME?</v>
      </c>
    </row>
    <row r="1128" spans="1:18" x14ac:dyDescent="0.25">
      <c r="A1128">
        <v>42.499976428225636</v>
      </c>
      <c r="B1128">
        <v>-6.6925066988915214</v>
      </c>
      <c r="C1128">
        <v>615.20001220703125</v>
      </c>
      <c r="D1128" s="1">
        <v>42854.382280092592</v>
      </c>
      <c r="E1128" s="1">
        <f>CSV[[#This Row],[Column4]]-D1127</f>
        <v>3.4722223062999547E-5</v>
      </c>
      <c r="F1128">
        <f>CSV[[#This Row],[alt]]-C1127</f>
        <v>0.20001220703125</v>
      </c>
      <c r="G1128">
        <f>IF(CSV[[#This Row],[Altura]]&gt;0,CSV[[#This Row],[Altura]],0)</f>
        <v>0.20001220703125</v>
      </c>
      <c r="H1128">
        <f>IF(CSV[[#This Row],[Altura]]&lt;=0,CSV[[#This Row],[Altura]],0)</f>
        <v>0</v>
      </c>
      <c r="I1128" s="2">
        <f>RADIANS(CSV[[#This Row],[lon]])-RADIANS(A1127)</f>
        <v>-2.6873805116789384E-6</v>
      </c>
      <c r="J1128" s="2">
        <f>RADIANS(CSV[[#This Row],[lat]])-RADIANS(B1127)</f>
        <v>-1.4951022770243183E-6</v>
      </c>
      <c r="K1128" s="2">
        <f>RADIANS(CSV[[#This Row],[lon]])</f>
        <v>0.74176452069251686</v>
      </c>
      <c r="L1128" s="2">
        <f>RADIANS(CSV[[#This Row],[lat]])</f>
        <v>-0.11680627710743378</v>
      </c>
      <c r="M1128" s="2">
        <f>SIN(CSV[[#This Row],[dlon]]/2)*SIN(CSV[[#This Row],[dlon]]/2)</f>
        <v>1.805503503636852E-12</v>
      </c>
      <c r="N1128" s="2">
        <f>SIN(CSV[[#This Row],[dlat]]/2)*SIN(CSV[[#This Row],[dlat]]/2)</f>
        <v>5.5883270469072123E-13</v>
      </c>
      <c r="O1128" s="2">
        <f>COS(RADIANS(CSV[[#This Row],[lat]]))</f>
        <v>0.99318589956767789</v>
      </c>
      <c r="P1128" s="2">
        <f>CSV[[#This Row],[sindlon]]+CSV[[#This Row],[cosradlat]]*O1127*CSV[[#This Row],[sindlat]]</f>
        <v>2.3567463683859017E-12</v>
      </c>
      <c r="Q1128" s="2">
        <f>2*ASIN(SQRT(CSV[[#This Row],[Columna1]]))*6367445</f>
        <v>19.55021875645577</v>
      </c>
      <c r="R1128" s="2" t="e" vm="1">
        <f ca="1">_xlfn.CONCAT(CSV[[#This Row],[lon]],",",CSV[[#This Row],[lat]],";",CSV[[#This Row],[alt]])</f>
        <v>#NAME?</v>
      </c>
    </row>
    <row r="1129" spans="1:18" x14ac:dyDescent="0.25">
      <c r="A1129">
        <v>42.49999025836587</v>
      </c>
      <c r="B1129">
        <v>-6.6925673838704824</v>
      </c>
      <c r="C1129">
        <v>614.5999755859375</v>
      </c>
      <c r="D1129" s="1">
        <v>42854.382303240738</v>
      </c>
      <c r="E1129" s="1">
        <f>CSV[[#This Row],[Column4]]-D1128</f>
        <v>2.314814628334716E-5</v>
      </c>
      <c r="F1129">
        <f>CSV[[#This Row],[alt]]-C1128</f>
        <v>-0.60003662109375</v>
      </c>
      <c r="G1129">
        <f>IF(CSV[[#This Row],[Altura]]&gt;0,CSV[[#This Row],[Altura]],0)</f>
        <v>0</v>
      </c>
      <c r="H1129">
        <f>IF(CSV[[#This Row],[Altura]]&lt;=0,CSV[[#This Row],[Altura]],0)</f>
        <v>-0.60003662109375</v>
      </c>
      <c r="I1129" s="2">
        <f>RADIANS(CSV[[#This Row],[lon]])-RADIANS(A1128)</f>
        <v>2.4138148313479491E-7</v>
      </c>
      <c r="J1129" s="2">
        <f>RADIANS(CSV[[#This Row],[lat]])-RADIANS(B1128)</f>
        <v>-1.0591526893727332E-6</v>
      </c>
      <c r="K1129" s="2">
        <f>RADIANS(CSV[[#This Row],[lon]])</f>
        <v>0.74176476207399999</v>
      </c>
      <c r="L1129" s="2">
        <f>RADIANS(CSV[[#This Row],[lat]])</f>
        <v>-0.11680733626012316</v>
      </c>
      <c r="M1129" s="2">
        <f>SIN(CSV[[#This Row],[dlon]]/2)*SIN(CSV[[#This Row],[dlon]]/2)</f>
        <v>1.4566255100088249E-14</v>
      </c>
      <c r="N1129" s="2">
        <f>SIN(CSV[[#This Row],[dlat]]/2)*SIN(CSV[[#This Row],[dlat]]/2)</f>
        <v>2.8045110485134716E-13</v>
      </c>
      <c r="O1129" s="2">
        <f>COS(RADIANS(CSV[[#This Row],[lat]]))</f>
        <v>0.99318577613256986</v>
      </c>
      <c r="P1129" s="2">
        <f>CSV[[#This Row],[sindlon]]+CSV[[#This Row],[cosradlat]]*O1128*CSV[[#This Row],[sindlat]]</f>
        <v>2.9120830347598566E-13</v>
      </c>
      <c r="Q1129" s="2">
        <f>2*ASIN(SQRT(CSV[[#This Row],[Columna1]]))*6367445</f>
        <v>6.8722203329657576</v>
      </c>
      <c r="R1129" s="2" t="e" vm="1">
        <f ca="1">_xlfn.CONCAT(CSV[[#This Row],[lon]],",",CSV[[#This Row],[lat]],";",CSV[[#This Row],[alt]])</f>
        <v>#NAME?</v>
      </c>
    </row>
    <row r="1130" spans="1:18" x14ac:dyDescent="0.25">
      <c r="A1130">
        <v>42.500119842588902</v>
      </c>
      <c r="B1130">
        <v>-6.6925395559519529</v>
      </c>
      <c r="C1130">
        <v>613.5999755859375</v>
      </c>
      <c r="D1130" s="1">
        <v>42854.382337962961</v>
      </c>
      <c r="E1130" s="1">
        <f>CSV[[#This Row],[Column4]]-D1129</f>
        <v>3.4722223062999547E-5</v>
      </c>
      <c r="F1130">
        <f>CSV[[#This Row],[alt]]-C1129</f>
        <v>-1</v>
      </c>
      <c r="G1130">
        <f>IF(CSV[[#This Row],[Altura]]&gt;0,CSV[[#This Row],[Altura]],0)</f>
        <v>0</v>
      </c>
      <c r="H1130">
        <f>IF(CSV[[#This Row],[Altura]]&lt;=0,CSV[[#This Row],[Altura]],0)</f>
        <v>-1</v>
      </c>
      <c r="I1130" s="2">
        <f>RADIANS(CSV[[#This Row],[lon]])-RADIANS(A1129)</f>
        <v>2.2616713505341224E-6</v>
      </c>
      <c r="J1130" s="2">
        <f>RADIANS(CSV[[#This Row],[lat]])-RADIANS(B1129)</f>
        <v>4.8568880231525391E-7</v>
      </c>
      <c r="K1130" s="2">
        <f>RADIANS(CSV[[#This Row],[lon]])</f>
        <v>0.74176702374535053</v>
      </c>
      <c r="L1130" s="2">
        <f>RADIANS(CSV[[#This Row],[lat]])</f>
        <v>-0.11680685057132084</v>
      </c>
      <c r="M1130" s="2">
        <f>SIN(CSV[[#This Row],[dlon]]/2)*SIN(CSV[[#This Row],[dlon]]/2)</f>
        <v>1.2787893244561652E-12</v>
      </c>
      <c r="N1130" s="2">
        <f>SIN(CSV[[#This Row],[dlat]]/2)*SIN(CSV[[#This Row],[dlat]]/2)</f>
        <v>5.8973403173605288E-14</v>
      </c>
      <c r="O1130" s="2">
        <f>COS(RADIANS(CSV[[#This Row],[lat]]))</f>
        <v>0.99318583273554772</v>
      </c>
      <c r="P1130" s="2">
        <f>CSV[[#This Row],[sindlon]]+CSV[[#This Row],[cosradlat]]*O1129*CSV[[#This Row],[sindlat]]</f>
        <v>1.3369617533523764E-12</v>
      </c>
      <c r="Q1130" s="2">
        <f>2*ASIN(SQRT(CSV[[#This Row],[Columna1]]))*6367445</f>
        <v>14.724979192705588</v>
      </c>
      <c r="R1130" s="2" t="e" vm="1">
        <f ca="1">_xlfn.CONCAT(CSV[[#This Row],[lon]],",",CSV[[#This Row],[lat]],";",CSV[[#This Row],[alt]])</f>
        <v>#NAME?</v>
      </c>
    </row>
    <row r="1131" spans="1:18" x14ac:dyDescent="0.25">
      <c r="A1131">
        <v>42.500261832028627</v>
      </c>
      <c r="B1131">
        <v>-6.6925217024981984</v>
      </c>
      <c r="C1131">
        <v>612.4000244140625</v>
      </c>
      <c r="D1131" s="1">
        <v>42854.382361111115</v>
      </c>
      <c r="E1131" s="1">
        <f>CSV[[#This Row],[Column4]]-D1130</f>
        <v>2.3148153559304774E-5</v>
      </c>
      <c r="F1131">
        <f>CSV[[#This Row],[alt]]-C1130</f>
        <v>-1.199951171875</v>
      </c>
      <c r="G1131">
        <f>IF(CSV[[#This Row],[Altura]]&gt;0,CSV[[#This Row],[Altura]],0)</f>
        <v>0</v>
      </c>
      <c r="H1131">
        <f>IF(CSV[[#This Row],[Altura]]&lt;=0,CSV[[#This Row],[Altura]],0)</f>
        <v>-1.199951171875</v>
      </c>
      <c r="I1131" s="2">
        <f>RADIANS(CSV[[#This Row],[lon]])-RADIANS(A1130)</f>
        <v>2.4781832262954495E-6</v>
      </c>
      <c r="J1131" s="2">
        <f>RADIANS(CSV[[#This Row],[lat]])-RADIANS(B1130)</f>
        <v>3.1160155086751296E-7</v>
      </c>
      <c r="K1131" s="2">
        <f>RADIANS(CSV[[#This Row],[lon]])</f>
        <v>0.74176950192857682</v>
      </c>
      <c r="L1131" s="2">
        <f>RADIANS(CSV[[#This Row],[lat]])</f>
        <v>-0.11680653896976997</v>
      </c>
      <c r="M1131" s="2">
        <f>SIN(CSV[[#This Row],[dlon]]/2)*SIN(CSV[[#This Row],[dlon]]/2)</f>
        <v>1.5353480257722452E-12</v>
      </c>
      <c r="N1131" s="2">
        <f>SIN(CSV[[#This Row],[dlat]]/2)*SIN(CSV[[#This Row],[dlat]]/2)</f>
        <v>2.4273881625759617E-14</v>
      </c>
      <c r="O1131" s="2">
        <f>COS(RADIANS(CSV[[#This Row],[lat]]))</f>
        <v>0.99318586904998551</v>
      </c>
      <c r="P1131" s="2">
        <f>CSV[[#This Row],[sindlon]]+CSV[[#This Row],[cosradlat]]*O1130*CSV[[#This Row],[sindlat]]</f>
        <v>1.5592922228005033E-12</v>
      </c>
      <c r="Q1131" s="2">
        <f>2*ASIN(SQRT(CSV[[#This Row],[Columna1]]))*6367445</f>
        <v>15.902263828918006</v>
      </c>
      <c r="R1131" s="2" t="e" vm="1">
        <f ca="1">_xlfn.CONCAT(CSV[[#This Row],[lon]],",",CSV[[#This Row],[lat]],";",CSV[[#This Row],[alt]])</f>
        <v>#NAME?</v>
      </c>
    </row>
    <row r="1132" spans="1:18" x14ac:dyDescent="0.25">
      <c r="A1132">
        <v>42.500437265262008</v>
      </c>
      <c r="B1132">
        <v>-6.6924935393035412</v>
      </c>
      <c r="C1132">
        <v>610.4000244140625</v>
      </c>
      <c r="D1132" s="1">
        <v>42854.382384259261</v>
      </c>
      <c r="E1132" s="1">
        <f>CSV[[#This Row],[Column4]]-D1131</f>
        <v>2.314814628334716E-5</v>
      </c>
      <c r="F1132">
        <f>CSV[[#This Row],[alt]]-C1131</f>
        <v>-2</v>
      </c>
      <c r="G1132">
        <f>IF(CSV[[#This Row],[Altura]]&gt;0,CSV[[#This Row],[Altura]],0)</f>
        <v>0</v>
      </c>
      <c r="H1132">
        <f>IF(CSV[[#This Row],[Altura]]&lt;=0,CSV[[#This Row],[Altura]],0)</f>
        <v>-2</v>
      </c>
      <c r="I1132" s="2">
        <f>RADIANS(CSV[[#This Row],[lon]])-RADIANS(A1131)</f>
        <v>3.0618875398458201E-6</v>
      </c>
      <c r="J1132" s="2">
        <f>RADIANS(CSV[[#This Row],[lat]])-RADIANS(B1131)</f>
        <v>4.915404746425045E-7</v>
      </c>
      <c r="K1132" s="2">
        <f>RADIANS(CSV[[#This Row],[lon]])</f>
        <v>0.74177256381611667</v>
      </c>
      <c r="L1132" s="2">
        <f>RADIANS(CSV[[#This Row],[lat]])</f>
        <v>-0.11680604742929533</v>
      </c>
      <c r="M1132" s="2">
        <f>SIN(CSV[[#This Row],[dlon]]/2)*SIN(CSV[[#This Row],[dlon]]/2)</f>
        <v>2.343788826663941E-12</v>
      </c>
      <c r="N1132" s="2">
        <f>SIN(CSV[[#This Row],[dlat]]/2)*SIN(CSV[[#This Row],[dlat]]/2)</f>
        <v>6.0403009552943426E-14</v>
      </c>
      <c r="O1132" s="2">
        <f>COS(RADIANS(CSV[[#This Row],[lat]]))</f>
        <v>0.9931859263345364</v>
      </c>
      <c r="P1132" s="2">
        <f>CSV[[#This Row],[sindlon]]+CSV[[#This Row],[cosradlat]]*O1131*CSV[[#This Row],[sindlat]]</f>
        <v>2.4033714562752576E-12</v>
      </c>
      <c r="Q1132" s="2">
        <f>2*ASIN(SQRT(CSV[[#This Row],[Columna1]]))*6367445</f>
        <v>19.742659143106408</v>
      </c>
      <c r="R1132" s="2" t="e" vm="1">
        <f ca="1">_xlfn.CONCAT(CSV[[#This Row],[lon]],",",CSV[[#This Row],[lat]],";",CSV[[#This Row],[alt]])</f>
        <v>#NAME?</v>
      </c>
    </row>
    <row r="1133" spans="1:18" x14ac:dyDescent="0.25">
      <c r="A1133">
        <v>42.500529550015926</v>
      </c>
      <c r="B1133">
        <v>-6.6924591735005379</v>
      </c>
      <c r="C1133">
        <v>609.4000244140625</v>
      </c>
      <c r="D1133" s="1">
        <v>42854.382395833331</v>
      </c>
      <c r="E1133" s="1">
        <f>CSV[[#This Row],[Column4]]-D1132</f>
        <v>1.1574069503694773E-5</v>
      </c>
      <c r="F1133">
        <f>CSV[[#This Row],[alt]]-C1132</f>
        <v>-1</v>
      </c>
      <c r="G1133">
        <f>IF(CSV[[#This Row],[Altura]]&gt;0,CSV[[#This Row],[Altura]],0)</f>
        <v>0</v>
      </c>
      <c r="H1133">
        <f>IF(CSV[[#This Row],[Altura]]&lt;=0,CSV[[#This Row],[Altura]],0)</f>
        <v>-1</v>
      </c>
      <c r="I1133" s="2">
        <f>RADIANS(CSV[[#This Row],[lon]])-RADIANS(A1132)</f>
        <v>1.6106728052411867E-6</v>
      </c>
      <c r="J1133" s="2">
        <f>RADIANS(CSV[[#This Row],[lat]])-RADIANS(B1132)</f>
        <v>5.9979641250929028E-7</v>
      </c>
      <c r="K1133" s="2">
        <f>RADIANS(CSV[[#This Row],[lon]])</f>
        <v>0.74177417448892191</v>
      </c>
      <c r="L1133" s="2">
        <f>RADIANS(CSV[[#This Row],[lat]])</f>
        <v>-0.11680544763288282</v>
      </c>
      <c r="M1133" s="2">
        <f>SIN(CSV[[#This Row],[dlon]]/2)*SIN(CSV[[#This Row],[dlon]]/2)</f>
        <v>6.4856672138573828E-13</v>
      </c>
      <c r="N1133" s="2">
        <f>SIN(CSV[[#This Row],[dlat]]/2)*SIN(CSV[[#This Row],[dlat]]/2)</f>
        <v>8.9938934114750972E-14</v>
      </c>
      <c r="O1133" s="2">
        <f>COS(RADIANS(CSV[[#This Row],[lat]]))</f>
        <v>0.99318599623500259</v>
      </c>
      <c r="P1133" s="2">
        <f>CSV[[#This Row],[sindlon]]+CSV[[#This Row],[cosradlat]]*O1132*CSV[[#This Row],[sindlat]]</f>
        <v>7.3728413670812767E-13</v>
      </c>
      <c r="Q1133" s="2">
        <f>2*ASIN(SQRT(CSV[[#This Row],[Columna1]]))*6367445</f>
        <v>10.934845291097611</v>
      </c>
      <c r="R1133" s="2" t="e" vm="1">
        <f ca="1">_xlfn.CONCAT(CSV[[#This Row],[lon]],",",CSV[[#This Row],[lat]],";",CSV[[#This Row],[alt]])</f>
        <v>#NAME?</v>
      </c>
    </row>
    <row r="1134" spans="1:18" x14ac:dyDescent="0.25">
      <c r="A1134">
        <v>42.500621834769845</v>
      </c>
      <c r="B1134">
        <v>-6.6924035176634789</v>
      </c>
      <c r="C1134">
        <v>608</v>
      </c>
      <c r="D1134" s="1">
        <v>42854.382407407407</v>
      </c>
      <c r="E1134" s="1">
        <f>CSV[[#This Row],[Column4]]-D1133</f>
        <v>1.1574076779652387E-5</v>
      </c>
      <c r="F1134">
        <f>CSV[[#This Row],[alt]]-C1133</f>
        <v>-1.4000244140625</v>
      </c>
      <c r="G1134">
        <f>IF(CSV[[#This Row],[Altura]]&gt;0,CSV[[#This Row],[Altura]],0)</f>
        <v>0</v>
      </c>
      <c r="H1134">
        <f>IF(CSV[[#This Row],[Altura]]&lt;=0,CSV[[#This Row],[Altura]],0)</f>
        <v>-1.4000244140625</v>
      </c>
      <c r="I1134" s="2">
        <f>RADIANS(CSV[[#This Row],[lon]])-RADIANS(A1133)</f>
        <v>1.610672805352209E-6</v>
      </c>
      <c r="J1134" s="2">
        <f>RADIANS(CSV[[#This Row],[lat]])-RADIANS(B1133)</f>
        <v>9.7137760463050782E-7</v>
      </c>
      <c r="K1134" s="2">
        <f>RADIANS(CSV[[#This Row],[lon]])</f>
        <v>0.74177578516172726</v>
      </c>
      <c r="L1134" s="2">
        <f>RADIANS(CSV[[#This Row],[lat]])</f>
        <v>-0.11680447625527819</v>
      </c>
      <c r="M1134" s="2">
        <f>SIN(CSV[[#This Row],[dlon]]/2)*SIN(CSV[[#This Row],[dlon]]/2)</f>
        <v>6.485667214751486E-13</v>
      </c>
      <c r="N1134" s="2">
        <f>SIN(CSV[[#This Row],[dlat]]/2)*SIN(CSV[[#This Row],[dlat]]/2)</f>
        <v>2.3589361269440727E-13</v>
      </c>
      <c r="O1134" s="2">
        <f>COS(RADIANS(CSV[[#This Row],[lat]]))</f>
        <v>0.99318610943890206</v>
      </c>
      <c r="P1134" s="2">
        <f>CSV[[#This Row],[sindlon]]+CSV[[#This Row],[cosradlat]]*O1133*CSV[[#This Row],[sindlat]]</f>
        <v>8.8125655345472755E-13</v>
      </c>
      <c r="Q1134" s="2">
        <f>2*ASIN(SQRT(CSV[[#This Row],[Columna1]]))*6367445</f>
        <v>11.95491184058802</v>
      </c>
      <c r="R1134" s="2" t="e" vm="1">
        <f ca="1">_xlfn.CONCAT(CSV[[#This Row],[lon]],",",CSV[[#This Row],[lat]],";",CSV[[#This Row],[alt]])</f>
        <v>#NAME?</v>
      </c>
    </row>
    <row r="1135" spans="1:18" x14ac:dyDescent="0.25">
      <c r="A1135">
        <v>42.500715376809239</v>
      </c>
      <c r="B1135">
        <v>-6.6923348698765039</v>
      </c>
      <c r="C1135">
        <v>605.79998779296875</v>
      </c>
      <c r="D1135" s="1">
        <v>42854.382418981484</v>
      </c>
      <c r="E1135" s="1">
        <f>CSV[[#This Row],[Column4]]-D1134</f>
        <v>1.1574076779652387E-5</v>
      </c>
      <c r="F1135">
        <f>CSV[[#This Row],[alt]]-C1134</f>
        <v>-2.20001220703125</v>
      </c>
      <c r="G1135">
        <f>IF(CSV[[#This Row],[Altura]]&gt;0,CSV[[#This Row],[Altura]],0)</f>
        <v>0</v>
      </c>
      <c r="H1135">
        <f>IF(CSV[[#This Row],[Altura]]&lt;=0,CSV[[#This Row],[Altura]],0)</f>
        <v>-2.20001220703125</v>
      </c>
      <c r="I1135" s="2">
        <f>RADIANS(CSV[[#This Row],[lon]])-RADIANS(A1134)</f>
        <v>1.6326165764857237E-6</v>
      </c>
      <c r="J1135" s="2">
        <f>RADIANS(CSV[[#This Row],[lat]])-RADIANS(B1134)</f>
        <v>1.1981299069124818E-6</v>
      </c>
      <c r="K1135" s="2">
        <f>RADIANS(CSV[[#This Row],[lon]])</f>
        <v>0.74177741777830375</v>
      </c>
      <c r="L1135" s="2">
        <f>RADIANS(CSV[[#This Row],[lat]])</f>
        <v>-0.11680327812537128</v>
      </c>
      <c r="M1135" s="2">
        <f>SIN(CSV[[#This Row],[dlon]]/2)*SIN(CSV[[#This Row],[dlon]]/2)</f>
        <v>6.6635922145384325E-13</v>
      </c>
      <c r="N1135" s="2">
        <f>SIN(CSV[[#This Row],[dlat]]/2)*SIN(CSV[[#This Row],[dlat]]/2)</f>
        <v>3.5887881845948518E-13</v>
      </c>
      <c r="O1135" s="2">
        <f>COS(RADIANS(CSV[[#This Row],[lat]]))</f>
        <v>0.99318624906711972</v>
      </c>
      <c r="P1135" s="2">
        <f>CSV[[#This Row],[sindlon]]+CSV[[#This Row],[cosradlat]]*O1134*CSV[[#This Row],[sindlat]]</f>
        <v>1.020364030116332E-12</v>
      </c>
      <c r="Q1135" s="2">
        <f>2*ASIN(SQRT(CSV[[#This Row],[Columna1]]))*6367445</f>
        <v>12.863903344034931</v>
      </c>
      <c r="R1135" s="2" t="e" vm="1">
        <f ca="1">_xlfn.CONCAT(CSV[[#This Row],[lon]],",",CSV[[#This Row],[lat]],";",CSV[[#This Row],[alt]])</f>
        <v>#NAME?</v>
      </c>
    </row>
    <row r="1136" spans="1:18" x14ac:dyDescent="0.25">
      <c r="A1136">
        <v>42.500810762867332</v>
      </c>
      <c r="B1136">
        <v>-6.6922614444047213</v>
      </c>
      <c r="C1136">
        <v>604.4000244140625</v>
      </c>
      <c r="D1136" s="1">
        <v>42854.382430555554</v>
      </c>
      <c r="E1136" s="1">
        <f>CSV[[#This Row],[Column4]]-D1135</f>
        <v>1.1574069503694773E-5</v>
      </c>
      <c r="F1136">
        <f>CSV[[#This Row],[alt]]-C1135</f>
        <v>-1.39996337890625</v>
      </c>
      <c r="G1136">
        <f>IF(CSV[[#This Row],[Altura]]&gt;0,CSV[[#This Row],[Altura]],0)</f>
        <v>0</v>
      </c>
      <c r="H1136">
        <f>IF(CSV[[#This Row],[Altura]]&lt;=0,CSV[[#This Row],[Altura]],0)</f>
        <v>-1.39996337890625</v>
      </c>
      <c r="I1136" s="2">
        <f>RADIANS(CSV[[#This Row],[lon]])-RADIANS(A1135)</f>
        <v>1.6648007741260074E-6</v>
      </c>
      <c r="J1136" s="2">
        <f>RADIANS(CSV[[#This Row],[lat]])-RADIANS(B1135)</f>
        <v>1.2815162374474331E-6</v>
      </c>
      <c r="K1136" s="2">
        <f>RADIANS(CSV[[#This Row],[lon]])</f>
        <v>0.74177908257907788</v>
      </c>
      <c r="L1136" s="2">
        <f>RADIANS(CSV[[#This Row],[lat]])</f>
        <v>-0.11680199660913383</v>
      </c>
      <c r="M1136" s="2">
        <f>SIN(CSV[[#This Row],[dlon]]/2)*SIN(CSV[[#This Row],[dlon]]/2)</f>
        <v>6.9289040438247833E-13</v>
      </c>
      <c r="N1136" s="2">
        <f>SIN(CSV[[#This Row],[dlat]]/2)*SIN(CSV[[#This Row],[dlat]]/2)</f>
        <v>4.1057096671030028E-13</v>
      </c>
      <c r="O1136" s="2">
        <f>COS(RADIANS(CSV[[#This Row],[lat]]))</f>
        <v>0.99318639841147427</v>
      </c>
      <c r="P1136" s="2">
        <f>CSV[[#This Row],[sindlon]]+CSV[[#This Row],[cosradlat]]*O1135*CSV[[#This Row],[sindlat]]</f>
        <v>1.0978854370376824E-12</v>
      </c>
      <c r="Q1136" s="2">
        <f>2*ASIN(SQRT(CSV[[#This Row],[Columna1]]))*6367445</f>
        <v>13.343621370179662</v>
      </c>
      <c r="R1136" s="2" t="e" vm="1">
        <f ca="1">_xlfn.CONCAT(CSV[[#This Row],[lon]],",",CSV[[#This Row],[lat]],";",CSV[[#This Row],[alt]])</f>
        <v>#NAME?</v>
      </c>
    </row>
    <row r="1137" spans="1:18" x14ac:dyDescent="0.25">
      <c r="A1137">
        <v>42.500909166410565</v>
      </c>
      <c r="B1137">
        <v>-6.692185252904892</v>
      </c>
      <c r="C1137">
        <v>603</v>
      </c>
      <c r="D1137" s="1">
        <v>42854.38244212963</v>
      </c>
      <c r="E1137" s="1">
        <f>CSV[[#This Row],[Column4]]-D1136</f>
        <v>1.1574076779652387E-5</v>
      </c>
      <c r="F1137">
        <f>CSV[[#This Row],[alt]]-C1136</f>
        <v>-1.4000244140625</v>
      </c>
      <c r="G1137">
        <f>IF(CSV[[#This Row],[Altura]]&gt;0,CSV[[#This Row],[Altura]],0)</f>
        <v>0</v>
      </c>
      <c r="H1137">
        <f>IF(CSV[[#This Row],[Altura]]&lt;=0,CSV[[#This Row],[Altura]],0)</f>
        <v>-1.4000244140625</v>
      </c>
      <c r="I1137" s="2">
        <f>RADIANS(CSV[[#This Row],[lon]])-RADIANS(A1136)</f>
        <v>1.717465825112896E-6</v>
      </c>
      <c r="J1137" s="2">
        <f>RADIANS(CSV[[#This Row],[lat]])-RADIANS(B1136)</f>
        <v>1.3297925340466366E-6</v>
      </c>
      <c r="K1137" s="2">
        <f>RADIANS(CSV[[#This Row],[lon]])</f>
        <v>0.74178080004490299</v>
      </c>
      <c r="L1137" s="2">
        <f>RADIANS(CSV[[#This Row],[lat]])</f>
        <v>-0.11680066681659979</v>
      </c>
      <c r="M1137" s="2">
        <f>SIN(CSV[[#This Row],[dlon]]/2)*SIN(CSV[[#This Row],[dlon]]/2)</f>
        <v>7.3742221510749893E-13</v>
      </c>
      <c r="N1137" s="2">
        <f>SIN(CSV[[#This Row],[dlat]]/2)*SIN(CSV[[#This Row],[dlat]]/2)</f>
        <v>4.420870459014786E-13</v>
      </c>
      <c r="O1137" s="2">
        <f>COS(RADIANS(CSV[[#This Row],[lat]]))</f>
        <v>0.99318655338009032</v>
      </c>
      <c r="P1137" s="2">
        <f>CSV[[#This Row],[sindlon]]+CSV[[#This Row],[cosradlat]]*O1136*CSV[[#This Row],[sindlat]]</f>
        <v>1.1735054430201168E-12</v>
      </c>
      <c r="Q1137" s="2">
        <f>2*ASIN(SQRT(CSV[[#This Row],[Columna1]]))*6367445</f>
        <v>13.7955097401945</v>
      </c>
      <c r="R1137" s="2" t="e" vm="1">
        <f ca="1">_xlfn.CONCAT(CSV[[#This Row],[lon]],",",CSV[[#This Row],[lat]],";",CSV[[#This Row],[alt]])</f>
        <v>#NAME?</v>
      </c>
    </row>
    <row r="1138" spans="1:18" x14ac:dyDescent="0.25">
      <c r="A1138">
        <v>42.501014191657305</v>
      </c>
      <c r="B1138">
        <v>-6.6921090614050627</v>
      </c>
      <c r="C1138">
        <v>601.5999755859375</v>
      </c>
      <c r="D1138" s="1">
        <v>42854.382453703707</v>
      </c>
      <c r="E1138" s="1">
        <f>CSV[[#This Row],[Column4]]-D1137</f>
        <v>1.1574076779652387E-5</v>
      </c>
      <c r="F1138">
        <f>CSV[[#This Row],[alt]]-C1137</f>
        <v>-1.4000244140625</v>
      </c>
      <c r="G1138">
        <f>IF(CSV[[#This Row],[Altura]]&gt;0,CSV[[#This Row],[Altura]],0)</f>
        <v>0</v>
      </c>
      <c r="H1138">
        <f>IF(CSV[[#This Row],[Altura]]&lt;=0,CSV[[#This Row],[Altura]],0)</f>
        <v>-1.4000244140625</v>
      </c>
      <c r="I1138" s="2">
        <f>RADIANS(CSV[[#This Row],[lon]])-RADIANS(A1137)</f>
        <v>1.8330363532603755E-6</v>
      </c>
      <c r="J1138" s="2">
        <f>RADIANS(CSV[[#This Row],[lat]])-RADIANS(B1137)</f>
        <v>1.3297925340605143E-6</v>
      </c>
      <c r="K1138" s="2">
        <f>RADIANS(CSV[[#This Row],[lon]])</f>
        <v>0.74178263308125625</v>
      </c>
      <c r="L1138" s="2">
        <f>RADIANS(CSV[[#This Row],[lat]])</f>
        <v>-0.11679933702406572</v>
      </c>
      <c r="M1138" s="2">
        <f>SIN(CSV[[#This Row],[dlon]]/2)*SIN(CSV[[#This Row],[dlon]]/2)</f>
        <v>8.4000556809328881E-13</v>
      </c>
      <c r="N1138" s="2">
        <f>SIN(CSV[[#This Row],[dlat]]/2)*SIN(CSV[[#This Row],[dlat]]/2)</f>
        <v>4.4208704591070587E-13</v>
      </c>
      <c r="O1138" s="2">
        <f>COS(RADIANS(CSV[[#This Row],[lat]]))</f>
        <v>0.99318670834695</v>
      </c>
      <c r="P1138" s="2">
        <f>CSV[[#This Row],[sindlon]]+CSV[[#This Row],[cosradlat]]*O1137*CSV[[#This Row],[sindlat]]</f>
        <v>1.2760889320998997E-12</v>
      </c>
      <c r="Q1138" s="2">
        <f>2*ASIN(SQRT(CSV[[#This Row],[Columna1]]))*6367445</f>
        <v>14.385854681774703</v>
      </c>
      <c r="R1138" s="2" t="e" vm="1">
        <f ca="1">_xlfn.CONCAT(CSV[[#This Row],[lon]],",",CSV[[#This Row],[lat]],";",CSV[[#This Row],[alt]])</f>
        <v>#NAME?</v>
      </c>
    </row>
    <row r="1139" spans="1:18" x14ac:dyDescent="0.25">
      <c r="A1139">
        <v>42.501126592978835</v>
      </c>
      <c r="B1139">
        <v>-6.692039743065834</v>
      </c>
      <c r="C1139">
        <v>599.4000244140625</v>
      </c>
      <c r="D1139" s="1">
        <v>42854.382465277777</v>
      </c>
      <c r="E1139" s="1">
        <f>CSV[[#This Row],[Column4]]-D1138</f>
        <v>1.1574069503694773E-5</v>
      </c>
      <c r="F1139">
        <f>CSV[[#This Row],[alt]]-C1138</f>
        <v>-2.199951171875</v>
      </c>
      <c r="G1139">
        <f>IF(CSV[[#This Row],[Altura]]&gt;0,CSV[[#This Row],[Altura]],0)</f>
        <v>0</v>
      </c>
      <c r="H1139">
        <f>IF(CSV[[#This Row],[Altura]]&lt;=0,CSV[[#This Row],[Altura]],0)</f>
        <v>-2.199951171875</v>
      </c>
      <c r="I1139" s="2">
        <f>RADIANS(CSV[[#This Row],[lon]])-RADIANS(A1138)</f>
        <v>1.9617731443766218E-6</v>
      </c>
      <c r="J1139" s="2">
        <f>RADIANS(CSV[[#This Row],[lat]])-RADIANS(B1138)</f>
        <v>1.2098332515531052E-6</v>
      </c>
      <c r="K1139" s="2">
        <f>RADIANS(CSV[[#This Row],[lon]])</f>
        <v>0.74178459485440063</v>
      </c>
      <c r="L1139" s="2">
        <f>RADIANS(CSV[[#This Row],[lat]])</f>
        <v>-0.11679812719081417</v>
      </c>
      <c r="M1139" s="2">
        <f>SIN(CSV[[#This Row],[dlon]]/2)*SIN(CSV[[#This Row],[dlon]]/2)</f>
        <v>9.6213846749902574E-13</v>
      </c>
      <c r="N1139" s="2">
        <f>SIN(CSV[[#This Row],[dlat]]/2)*SIN(CSV[[#This Row],[dlat]]/2)</f>
        <v>3.6592412414084518E-13</v>
      </c>
      <c r="O1139" s="2">
        <f>COS(RADIANS(CSV[[#This Row],[lat]]))</f>
        <v>0.99318684933287527</v>
      </c>
      <c r="P1139" s="2">
        <f>CSV[[#This Row],[sindlon]]+CSV[[#This Row],[cosradlat]]*O1138*CSV[[#This Row],[sindlat]]</f>
        <v>1.3230933338601703E-12</v>
      </c>
      <c r="Q1139" s="2">
        <f>2*ASIN(SQRT(CSV[[#This Row],[Columna1]]))*6367445</f>
        <v>14.64840836701903</v>
      </c>
      <c r="R1139" s="2" t="e" vm="1">
        <f ca="1">_xlfn.CONCAT(CSV[[#This Row],[lon]],",",CSV[[#This Row],[lat]],";",CSV[[#This Row],[alt]])</f>
        <v>#NAME?</v>
      </c>
    </row>
    <row r="1140" spans="1:18" x14ac:dyDescent="0.25">
      <c r="A1140">
        <v>42.501237485557795</v>
      </c>
      <c r="B1140">
        <v>-6.6919631324708462</v>
      </c>
      <c r="C1140">
        <v>597</v>
      </c>
      <c r="D1140" s="1">
        <v>42854.382476851853</v>
      </c>
      <c r="E1140" s="1">
        <f>CSV[[#This Row],[Column4]]-D1139</f>
        <v>1.1574076779652387E-5</v>
      </c>
      <c r="F1140">
        <f>CSV[[#This Row],[alt]]-C1139</f>
        <v>-2.4000244140625</v>
      </c>
      <c r="G1140">
        <f>IF(CSV[[#This Row],[Altura]]&gt;0,CSV[[#This Row],[Altura]],0)</f>
        <v>0</v>
      </c>
      <c r="H1140">
        <f>IF(CSV[[#This Row],[Altura]]&lt;=0,CSV[[#This Row],[Altura]],0)</f>
        <v>-2.4000244140625</v>
      </c>
      <c r="I1140" s="2">
        <f>RADIANS(CSV[[#This Row],[lon]])-RADIANS(A1139)</f>
        <v>1.9354406187721551E-6</v>
      </c>
      <c r="J1140" s="2">
        <f>RADIANS(CSV[[#This Row],[lat]])-RADIANS(B1139)</f>
        <v>1.3371071244522303E-6</v>
      </c>
      <c r="K1140" s="2">
        <f>RADIANS(CSV[[#This Row],[lon]])</f>
        <v>0.7417865302950194</v>
      </c>
      <c r="L1140" s="2">
        <f>RADIANS(CSV[[#This Row],[lat]])</f>
        <v>-0.11679679008368972</v>
      </c>
      <c r="M1140" s="2">
        <f>SIN(CSV[[#This Row],[dlon]]/2)*SIN(CSV[[#This Row],[dlon]]/2)</f>
        <v>9.3648259719799348E-13</v>
      </c>
      <c r="N1140" s="2">
        <f>SIN(CSV[[#This Row],[dlat]]/2)*SIN(CSV[[#This Row],[dlat]]/2)</f>
        <v>4.4696386556516154E-13</v>
      </c>
      <c r="O1140" s="2">
        <f>COS(RADIANS(CSV[[#This Row],[lat]]))</f>
        <v>0.99318700514876046</v>
      </c>
      <c r="P1140" s="2">
        <f>CSV[[#This Row],[sindlon]]+CSV[[#This Row],[cosradlat]]*O1139*CSV[[#This Row],[sindlat]]</f>
        <v>1.3773768152405327E-12</v>
      </c>
      <c r="Q1140" s="2">
        <f>2*ASIN(SQRT(CSV[[#This Row],[Columna1]]))*6367445</f>
        <v>14.945883139702335</v>
      </c>
      <c r="R1140" s="2" t="e" vm="1">
        <f ca="1">_xlfn.CONCAT(CSV[[#This Row],[lon]],",",CSV[[#This Row],[lat]],";",CSV[[#This Row],[alt]])</f>
        <v>#NAME?</v>
      </c>
    </row>
    <row r="1141" spans="1:18" x14ac:dyDescent="0.25">
      <c r="A1141">
        <v>42.501347456127405</v>
      </c>
      <c r="B1141">
        <v>-6.6918720211833724</v>
      </c>
      <c r="C1141">
        <v>594.79998779296875</v>
      </c>
      <c r="D1141" s="1">
        <v>42854.382488425923</v>
      </c>
      <c r="E1141" s="1">
        <f>CSV[[#This Row],[Column4]]-D1140</f>
        <v>1.1574069503694773E-5</v>
      </c>
      <c r="F1141">
        <f>CSV[[#This Row],[alt]]-C1140</f>
        <v>-2.20001220703125</v>
      </c>
      <c r="G1141">
        <f>IF(CSV[[#This Row],[Altura]]&gt;0,CSV[[#This Row],[Altura]],0)</f>
        <v>0</v>
      </c>
      <c r="H1141">
        <f>IF(CSV[[#This Row],[Altura]]&lt;=0,CSV[[#This Row],[Altura]],0)</f>
        <v>-2.20001220703125</v>
      </c>
      <c r="I1141" s="2">
        <f>RADIANS(CSV[[#This Row],[lon]])-RADIANS(A1140)</f>
        <v>1.9193485200075244E-6</v>
      </c>
      <c r="J1141" s="2">
        <f>RADIANS(CSV[[#This Row],[lat]])-RADIANS(B1140)</f>
        <v>1.5901919521443819E-6</v>
      </c>
      <c r="K1141" s="2">
        <f>RADIANS(CSV[[#This Row],[lon]])</f>
        <v>0.7417884496435394</v>
      </c>
      <c r="L1141" s="2">
        <f>RADIANS(CSV[[#This Row],[lat]])</f>
        <v>-0.11679519989173757</v>
      </c>
      <c r="M1141" s="2">
        <f>SIN(CSV[[#This Row],[dlon]]/2)*SIN(CSV[[#This Row],[dlon]]/2)</f>
        <v>9.2097468531348572E-13</v>
      </c>
      <c r="N1141" s="2">
        <f>SIN(CSV[[#This Row],[dlat]]/2)*SIN(CSV[[#This Row],[dlat]]/2)</f>
        <v>6.3217761116605683E-13</v>
      </c>
      <c r="O1141" s="2">
        <f>COS(RADIANS(CSV[[#This Row],[lat]]))</f>
        <v>0.9931871904548375</v>
      </c>
      <c r="P1141" s="2">
        <f>CSV[[#This Row],[sindlon]]+CSV[[#This Row],[cosradlat]]*O1140*CSV[[#This Row],[sindlat]]</f>
        <v>1.54456771093212E-12</v>
      </c>
      <c r="Q1141" s="2">
        <f>2*ASIN(SQRT(CSV[[#This Row],[Columna1]]))*6367445</f>
        <v>15.827002605994876</v>
      </c>
      <c r="R1141" s="2" t="e" vm="1">
        <f ca="1">_xlfn.CONCAT(CSV[[#This Row],[lon]],",",CSV[[#This Row],[lat]],";",CSV[[#This Row],[alt]])</f>
        <v>#NAME?</v>
      </c>
    </row>
    <row r="1142" spans="1:18" x14ac:dyDescent="0.25">
      <c r="A1142">
        <v>42.501459941267967</v>
      </c>
      <c r="B1142">
        <v>-6.691783843562007</v>
      </c>
      <c r="C1142">
        <v>593</v>
      </c>
      <c r="D1142" s="1">
        <v>42854.3825</v>
      </c>
      <c r="E1142" s="1">
        <f>CSV[[#This Row],[Column4]]-D1141</f>
        <v>1.1574076779652387E-5</v>
      </c>
      <c r="F1142">
        <f>CSV[[#This Row],[alt]]-C1141</f>
        <v>-1.79998779296875</v>
      </c>
      <c r="G1142">
        <f>IF(CSV[[#This Row],[Altura]]&gt;0,CSV[[#This Row],[Altura]],0)</f>
        <v>0</v>
      </c>
      <c r="H1142">
        <f>IF(CSV[[#This Row],[Altura]]&lt;=0,CSV[[#This Row],[Altura]],0)</f>
        <v>-1.79998779296875</v>
      </c>
      <c r="I1142" s="2">
        <f>RADIANS(CSV[[#This Row],[lon]])-RADIANS(A1141)</f>
        <v>1.963236062385576E-6</v>
      </c>
      <c r="J1142" s="2">
        <f>RADIANS(CSV[[#This Row],[lat]])-RADIANS(B1141)</f>
        <v>1.5389898194023699E-6</v>
      </c>
      <c r="K1142" s="2">
        <f>RADIANS(CSV[[#This Row],[lon]])</f>
        <v>0.74179041287960179</v>
      </c>
      <c r="L1142" s="2">
        <f>RADIANS(CSV[[#This Row],[lat]])</f>
        <v>-0.11679366090191817</v>
      </c>
      <c r="M1142" s="2">
        <f>SIN(CSV[[#This Row],[dlon]]/2)*SIN(CSV[[#This Row],[dlon]]/2)</f>
        <v>9.6357395916249603E-13</v>
      </c>
      <c r="N1142" s="2">
        <f>SIN(CSV[[#This Row],[dlat]]/2)*SIN(CSV[[#This Row],[dlat]]/2)</f>
        <v>5.9212241605591797E-13</v>
      </c>
      <c r="O1142" s="2">
        <f>COS(RADIANS(CSV[[#This Row],[lat]]))</f>
        <v>0.99318736979190614</v>
      </c>
      <c r="P1142" s="2">
        <f>CSV[[#This Row],[sindlon]]+CSV[[#This Row],[cosradlat]]*O1141*CSV[[#This Row],[sindlat]]</f>
        <v>1.5476559291796551E-12</v>
      </c>
      <c r="Q1142" s="2">
        <f>2*ASIN(SQRT(CSV[[#This Row],[Columna1]]))*6367445</f>
        <v>15.842817008606135</v>
      </c>
      <c r="R1142" s="2" t="e" vm="1">
        <f ca="1">_xlfn.CONCAT(CSV[[#This Row],[lon]],",",CSV[[#This Row],[lat]],";",CSV[[#This Row],[alt]])</f>
        <v>#NAME?</v>
      </c>
    </row>
    <row r="1143" spans="1:18" x14ac:dyDescent="0.25">
      <c r="A1143">
        <v>42.501572510227561</v>
      </c>
      <c r="B1143">
        <v>-6.6917069815099239</v>
      </c>
      <c r="C1143">
        <v>589.4000244140625</v>
      </c>
      <c r="D1143" s="1">
        <v>42854.382511574076</v>
      </c>
      <c r="E1143" s="1">
        <f>CSV[[#This Row],[Column4]]-D1142</f>
        <v>1.1574076779652387E-5</v>
      </c>
      <c r="F1143">
        <f>CSV[[#This Row],[alt]]-C1142</f>
        <v>-3.5999755859375</v>
      </c>
      <c r="G1143">
        <f>IF(CSV[[#This Row],[Altura]]&gt;0,CSV[[#This Row],[Altura]],0)</f>
        <v>0</v>
      </c>
      <c r="H1143">
        <f>IF(CSV[[#This Row],[Altura]]&lt;=0,CSV[[#This Row],[Altura]],0)</f>
        <v>-3.5999755859375</v>
      </c>
      <c r="I1143" s="2">
        <f>RADIANS(CSV[[#This Row],[lon]])-RADIANS(A1142)</f>
        <v>1.9646989805055526E-6</v>
      </c>
      <c r="J1143" s="2">
        <f>RADIANS(CSV[[#This Row],[lat]])-RADIANS(B1142)</f>
        <v>1.3414958786872599E-6</v>
      </c>
      <c r="K1143" s="2">
        <f>RADIANS(CSV[[#This Row],[lon]])</f>
        <v>0.7417923775785823</v>
      </c>
      <c r="L1143" s="2">
        <f>RADIANS(CSV[[#This Row],[lat]])</f>
        <v>-0.11679231940603949</v>
      </c>
      <c r="M1143" s="2">
        <f>SIN(CSV[[#This Row],[dlon]]/2)*SIN(CSV[[#This Row],[dlon]]/2)</f>
        <v>9.6501052099957911E-13</v>
      </c>
      <c r="N1143" s="2">
        <f>SIN(CSV[[#This Row],[dlat]]/2)*SIN(CSV[[#This Row],[dlat]]/2)</f>
        <v>4.4990279813365843E-13</v>
      </c>
      <c r="O1143" s="2">
        <f>COS(RADIANS(CSV[[#This Row],[lat]]))</f>
        <v>0.99318752611326844</v>
      </c>
      <c r="P1143" s="2">
        <f>CSV[[#This Row],[sindlon]]+CSV[[#This Row],[cosradlat]]*O1142*CSV[[#This Row],[sindlat]]</f>
        <v>1.408804227054317E-12</v>
      </c>
      <c r="Q1143" s="2">
        <f>2*ASIN(SQRT(CSV[[#This Row],[Columna1]]))*6367445</f>
        <v>15.115430509746361</v>
      </c>
      <c r="R1143" s="2" t="e" vm="1">
        <f ca="1">_xlfn.CONCAT(CSV[[#This Row],[lon]],",",CSV[[#This Row],[lat]],";",CSV[[#This Row],[alt]])</f>
        <v>#NAME?</v>
      </c>
    </row>
    <row r="1144" spans="1:18" x14ac:dyDescent="0.25">
      <c r="A1144">
        <v>42.501685749739408</v>
      </c>
      <c r="B1144">
        <v>-6.691635400056839</v>
      </c>
      <c r="C1144">
        <v>585.4000244140625</v>
      </c>
      <c r="D1144" s="1">
        <v>42854.382523148146</v>
      </c>
      <c r="E1144" s="1">
        <f>CSV[[#This Row],[Column4]]-D1143</f>
        <v>1.1574069503694773E-5</v>
      </c>
      <c r="F1144">
        <f>CSV[[#This Row],[alt]]-C1143</f>
        <v>-4</v>
      </c>
      <c r="G1144">
        <f>IF(CSV[[#This Row],[Altura]]&gt;0,CSV[[#This Row],[Altura]],0)</f>
        <v>0</v>
      </c>
      <c r="H1144">
        <f>IF(CSV[[#This Row],[Altura]]&lt;=0,CSV[[#This Row],[Altura]],0)</f>
        <v>-4</v>
      </c>
      <c r="I1144" s="2">
        <f>RADIANS(CSV[[#This Row],[lon]])-RADIANS(A1143)</f>
        <v>1.9764023250212759E-6</v>
      </c>
      <c r="J1144" s="2">
        <f>RADIANS(CSV[[#This Row],[lat]])-RADIANS(B1143)</f>
        <v>1.2493320396961272E-6</v>
      </c>
      <c r="K1144" s="2">
        <f>RADIANS(CSV[[#This Row],[lon]])</f>
        <v>0.74179435398090732</v>
      </c>
      <c r="L1144" s="2">
        <f>RADIANS(CSV[[#This Row],[lat]])</f>
        <v>-0.11679107007399979</v>
      </c>
      <c r="M1144" s="2">
        <f>SIN(CSV[[#This Row],[dlon]]/2)*SIN(CSV[[#This Row],[dlon]]/2)</f>
        <v>9.7654153758705821E-13</v>
      </c>
      <c r="N1144" s="2">
        <f>SIN(CSV[[#This Row],[dlat]]/2)*SIN(CSV[[#This Row],[dlat]]/2)</f>
        <v>3.9020763635277058E-13</v>
      </c>
      <c r="O1144" s="2">
        <f>COS(RADIANS(CSV[[#This Row],[lat]]))</f>
        <v>0.99318767169338773</v>
      </c>
      <c r="P1144" s="2">
        <f>CSV[[#This Row],[sindlon]]+CSV[[#This Row],[cosradlat]]*O1143*CSV[[#This Row],[sindlat]]</f>
        <v>1.3614507811517374E-12</v>
      </c>
      <c r="Q1144" s="2">
        <f>2*ASIN(SQRT(CSV[[#This Row],[Columna1]]))*6367445</f>
        <v>14.859225405569925</v>
      </c>
      <c r="R1144" s="2" t="e" vm="1">
        <f ca="1">_xlfn.CONCAT(CSV[[#This Row],[lon]],",",CSV[[#This Row],[lat]],";",CSV[[#This Row],[alt]])</f>
        <v>#NAME?</v>
      </c>
    </row>
    <row r="1145" spans="1:18" x14ac:dyDescent="0.25">
      <c r="A1145">
        <v>42.501804940402508</v>
      </c>
      <c r="B1145">
        <v>-6.6915613878518343</v>
      </c>
      <c r="C1145">
        <v>581.20001220703125</v>
      </c>
      <c r="D1145" s="1">
        <v>42854.382534722223</v>
      </c>
      <c r="E1145" s="1">
        <f>CSV[[#This Row],[Column4]]-D1144</f>
        <v>1.1574076779652387E-5</v>
      </c>
      <c r="F1145">
        <f>CSV[[#This Row],[alt]]-C1144</f>
        <v>-4.20001220703125</v>
      </c>
      <c r="G1145">
        <f>IF(CSV[[#This Row],[Altura]]&gt;0,CSV[[#This Row],[Altura]],0)</f>
        <v>0</v>
      </c>
      <c r="H1145">
        <f>IF(CSV[[#This Row],[Altura]]&lt;=0,CSV[[#This Row],[Altura]],0)</f>
        <v>-4.20001220703125</v>
      </c>
      <c r="I1145" s="2">
        <f>RADIANS(CSV[[#This Row],[lon]])-RADIANS(A1144)</f>
        <v>2.0802695087640544E-6</v>
      </c>
      <c r="J1145" s="2">
        <f>RADIANS(CSV[[#This Row],[lat]])-RADIANS(B1144)</f>
        <v>1.2917566639958356E-6</v>
      </c>
      <c r="K1145" s="2">
        <f>RADIANS(CSV[[#This Row],[lon]])</f>
        <v>0.74179643425041608</v>
      </c>
      <c r="L1145" s="2">
        <f>RADIANS(CSV[[#This Row],[lat]])</f>
        <v>-0.11678977831733579</v>
      </c>
      <c r="M1145" s="2">
        <f>SIN(CSV[[#This Row],[dlon]]/2)*SIN(CSV[[#This Row],[dlon]]/2)</f>
        <v>1.0818803072729698E-12</v>
      </c>
      <c r="N1145" s="2">
        <f>SIN(CSV[[#This Row],[dlat]]/2)*SIN(CSV[[#This Row],[dlat]]/2)</f>
        <v>4.1715881974435449E-13</v>
      </c>
      <c r="O1145" s="2">
        <f>COS(RADIANS(CSV[[#This Row],[lat]]))</f>
        <v>0.9931878222154642</v>
      </c>
      <c r="P1145" s="2">
        <f>CSV[[#This Row],[sindlon]]+CSV[[#This Row],[cosradlat]]*O1144*CSV[[#This Row],[sindlat]]</f>
        <v>1.4933749031391328E-12</v>
      </c>
      <c r="Q1145" s="2">
        <f>2*ASIN(SQRT(CSV[[#This Row],[Columna1]]))*6367445</f>
        <v>15.562509239521178</v>
      </c>
      <c r="R1145" s="2" t="e" vm="1">
        <f ca="1">_xlfn.CONCAT(CSV[[#This Row],[lon]],",",CSV[[#This Row],[lat]],";",CSV[[#This Row],[alt]])</f>
        <v>#NAME?</v>
      </c>
    </row>
    <row r="1146" spans="1:18" x14ac:dyDescent="0.25">
      <c r="A1146">
        <v>42.501929830759764</v>
      </c>
      <c r="B1146">
        <v>-6.6914831846952438</v>
      </c>
      <c r="C1146">
        <v>579</v>
      </c>
      <c r="D1146" s="1">
        <v>42854.3825462963</v>
      </c>
      <c r="E1146" s="1">
        <f>CSV[[#This Row],[Column4]]-D1145</f>
        <v>1.1574076779652387E-5</v>
      </c>
      <c r="F1146">
        <f>CSV[[#This Row],[alt]]-C1145</f>
        <v>-2.20001220703125</v>
      </c>
      <c r="G1146">
        <f>IF(CSV[[#This Row],[Altura]]&gt;0,CSV[[#This Row],[Altura]],0)</f>
        <v>0</v>
      </c>
      <c r="H1146">
        <f>IF(CSV[[#This Row],[Altura]]&lt;=0,CSV[[#This Row],[Altura]],0)</f>
        <v>-2.20001220703125</v>
      </c>
      <c r="I1146" s="2">
        <f>RADIANS(CSV[[#This Row],[lon]])-RADIANS(A1145)</f>
        <v>2.1797479381469032E-6</v>
      </c>
      <c r="J1146" s="2">
        <f>RADIANS(CSV[[#This Row],[lat]])-RADIANS(B1145)</f>
        <v>1.3649025679546289E-6</v>
      </c>
      <c r="K1146" s="2">
        <f>RADIANS(CSV[[#This Row],[lon]])</f>
        <v>0.74179861399835423</v>
      </c>
      <c r="L1146" s="2">
        <f>RADIANS(CSV[[#This Row],[lat]])</f>
        <v>-0.11678841341476784</v>
      </c>
      <c r="M1146" s="2">
        <f>SIN(CSV[[#This Row],[dlon]]/2)*SIN(CSV[[#This Row],[dlon]]/2)</f>
        <v>1.1878252684634485E-12</v>
      </c>
      <c r="N1146" s="2">
        <f>SIN(CSV[[#This Row],[dlat]]/2)*SIN(CSV[[#This Row],[dlat]]/2)</f>
        <v>4.6573975500221284E-13</v>
      </c>
      <c r="O1146" s="2">
        <f>COS(RADIANS(CSV[[#This Row],[lat]]))</f>
        <v>0.99318798125907393</v>
      </c>
      <c r="P1146" s="2">
        <f>CSV[[#This Row],[sindlon]]+CSV[[#This Row],[cosradlat]]*O1145*CSV[[#This Row],[sindlat]]</f>
        <v>1.6472413060193585E-12</v>
      </c>
      <c r="Q1146" s="2">
        <f>2*ASIN(SQRT(CSV[[#This Row],[Columna1]]))*6367445</f>
        <v>16.344581688854095</v>
      </c>
      <c r="R1146" s="2" t="e" vm="1">
        <f ca="1">_xlfn.CONCAT(CSV[[#This Row],[lon]],",",CSV[[#This Row],[lat]],";",CSV[[#This Row],[alt]])</f>
        <v>#NAME?</v>
      </c>
    </row>
    <row r="1147" spans="1:18" x14ac:dyDescent="0.25">
      <c r="A1147">
        <v>42.502051955088973</v>
      </c>
      <c r="B1147">
        <v>-6.6913999523967513</v>
      </c>
      <c r="C1147">
        <v>577.4000244140625</v>
      </c>
      <c r="D1147" s="1">
        <v>42854.382557870369</v>
      </c>
      <c r="E1147" s="1">
        <f>CSV[[#This Row],[Column4]]-D1146</f>
        <v>1.1574069503694773E-5</v>
      </c>
      <c r="F1147">
        <f>CSV[[#This Row],[alt]]-C1146</f>
        <v>-1.5999755859375</v>
      </c>
      <c r="G1147">
        <f>IF(CSV[[#This Row],[Altura]]&gt;0,CSV[[#This Row],[Altura]],0)</f>
        <v>0</v>
      </c>
      <c r="H1147">
        <f>IF(CSV[[#This Row],[Altura]]&lt;=0,CSV[[#This Row],[Altura]],0)</f>
        <v>-1.5999755859375</v>
      </c>
      <c r="I1147" s="2">
        <f>RADIANS(CSV[[#This Row],[lon]])-RADIANS(A1146)</f>
        <v>2.1314716414089219E-6</v>
      </c>
      <c r="J1147" s="2">
        <f>RADIANS(CSV[[#This Row],[lat]])-RADIANS(B1146)</f>
        <v>1.4526776526968543E-6</v>
      </c>
      <c r="K1147" s="2">
        <f>RADIANS(CSV[[#This Row],[lon]])</f>
        <v>0.74180074546999564</v>
      </c>
      <c r="L1147" s="2">
        <f>RADIANS(CSV[[#This Row],[lat]])</f>
        <v>-0.11678696073711514</v>
      </c>
      <c r="M1147" s="2">
        <f>SIN(CSV[[#This Row],[dlon]]/2)*SIN(CSV[[#This Row],[dlon]]/2)</f>
        <v>1.1357928395321808E-12</v>
      </c>
      <c r="N1147" s="2">
        <f>SIN(CSV[[#This Row],[dlat]]/2)*SIN(CSV[[#This Row],[dlat]]/2)</f>
        <v>5.2756809066111792E-13</v>
      </c>
      <c r="O1147" s="2">
        <f>COS(RADIANS(CSV[[#This Row],[lat]]))</f>
        <v>0.99318815052853593</v>
      </c>
      <c r="P1147" s="2">
        <f>CSV[[#This Row],[sindlon]]+CSV[[#This Row],[cosradlat]]*O1146*CSV[[#This Row],[sindlat]]</f>
        <v>1.6561978925030448E-12</v>
      </c>
      <c r="Q1147" s="2">
        <f>2*ASIN(SQRT(CSV[[#This Row],[Columna1]]))*6367445</f>
        <v>16.388956852137433</v>
      </c>
      <c r="R1147" s="2" t="e" vm="1">
        <f ca="1">_xlfn.CONCAT(CSV[[#This Row],[lon]],",",CSV[[#This Row],[lat]],";",CSV[[#This Row],[alt]])</f>
        <v>#NAME?</v>
      </c>
    </row>
    <row r="1148" spans="1:18" x14ac:dyDescent="0.25">
      <c r="A1148">
        <v>42.502165948972106</v>
      </c>
      <c r="B1148">
        <v>-6.6913202404975891</v>
      </c>
      <c r="C1148">
        <v>575.79998779296875</v>
      </c>
      <c r="D1148" s="1">
        <v>42854.382569444446</v>
      </c>
      <c r="E1148" s="1">
        <f>CSV[[#This Row],[Column4]]-D1147</f>
        <v>1.1574076779652387E-5</v>
      </c>
      <c r="F1148">
        <f>CSV[[#This Row],[alt]]-C1147</f>
        <v>-1.60003662109375</v>
      </c>
      <c r="G1148">
        <f>IF(CSV[[#This Row],[Altura]]&gt;0,CSV[[#This Row],[Altura]],0)</f>
        <v>0</v>
      </c>
      <c r="H1148">
        <f>IF(CSV[[#This Row],[Altura]]&lt;=0,CSV[[#This Row],[Altura]],0)</f>
        <v>-1.60003662109375</v>
      </c>
      <c r="I1148" s="2">
        <f>RADIANS(CSV[[#This Row],[lon]])-RADIANS(A1147)</f>
        <v>1.9895685878790204E-6</v>
      </c>
      <c r="J1148" s="2">
        <f>RADIANS(CSV[[#This Row],[lat]])-RADIANS(B1147)</f>
        <v>1.3912350933925621E-6</v>
      </c>
      <c r="K1148" s="2">
        <f>RADIANS(CSV[[#This Row],[lon]])</f>
        <v>0.74180273503858352</v>
      </c>
      <c r="L1148" s="2">
        <f>RADIANS(CSV[[#This Row],[lat]])</f>
        <v>-0.11678556950202175</v>
      </c>
      <c r="M1148" s="2">
        <f>SIN(CSV[[#This Row],[dlon]]/2)*SIN(CSV[[#This Row],[dlon]]/2)</f>
        <v>9.8959579146840337E-13</v>
      </c>
      <c r="N1148" s="2">
        <f>SIN(CSV[[#This Row],[dlat]]/2)*SIN(CSV[[#This Row],[dlat]]/2)</f>
        <v>4.8388377127167465E-13</v>
      </c>
      <c r="O1148" s="2">
        <f>COS(RADIANS(CSV[[#This Row],[lat]]))</f>
        <v>0.99318831263659968</v>
      </c>
      <c r="P1148" s="2">
        <f>CSV[[#This Row],[sindlon]]+CSV[[#This Row],[cosradlat]]*O1147*CSV[[#This Row],[sindlat]]</f>
        <v>1.4669098066567898E-12</v>
      </c>
      <c r="Q1148" s="2">
        <f>2*ASIN(SQRT(CSV[[#This Row],[Columna1]]))*6367445</f>
        <v>15.423996002170295</v>
      </c>
      <c r="R1148" s="2" t="e" vm="1">
        <f ca="1">_xlfn.CONCAT(CSV[[#This Row],[lon]],",",CSV[[#This Row],[lat]],";",CSV[[#This Row],[alt]])</f>
        <v>#NAME?</v>
      </c>
    </row>
    <row r="1149" spans="1:18" x14ac:dyDescent="0.25">
      <c r="A1149">
        <v>42.502275081351399</v>
      </c>
      <c r="B1149">
        <v>-6.6912655904889107</v>
      </c>
      <c r="C1149">
        <v>573.4000244140625</v>
      </c>
      <c r="D1149" s="1">
        <v>42854.382581018515</v>
      </c>
      <c r="E1149" s="1">
        <f>CSV[[#This Row],[Column4]]-D1148</f>
        <v>1.1574069503694773E-5</v>
      </c>
      <c r="F1149">
        <f>CSV[[#This Row],[alt]]-C1148</f>
        <v>-2.39996337890625</v>
      </c>
      <c r="G1149">
        <f>IF(CSV[[#This Row],[Altura]]&gt;0,CSV[[#This Row],[Altura]],0)</f>
        <v>0</v>
      </c>
      <c r="H1149">
        <f>IF(CSV[[#This Row],[Altura]]&lt;=0,CSV[[#This Row],[Altura]],0)</f>
        <v>-2.39996337890625</v>
      </c>
      <c r="I1149" s="2">
        <f>RADIANS(CSV[[#This Row],[lon]])-RADIANS(A1148)</f>
        <v>1.9047193391408257E-6</v>
      </c>
      <c r="J1149" s="2">
        <f>RADIANS(CSV[[#This Row],[lat]])-RADIANS(B1148)</f>
        <v>9.5382258769038941E-7</v>
      </c>
      <c r="K1149" s="2">
        <f>RADIANS(CSV[[#This Row],[lon]])</f>
        <v>0.74180463975792266</v>
      </c>
      <c r="L1149" s="2">
        <f>RADIANS(CSV[[#This Row],[lat]])</f>
        <v>-0.11678461567943406</v>
      </c>
      <c r="M1149" s="2">
        <f>SIN(CSV[[#This Row],[dlon]]/2)*SIN(CSV[[#This Row],[dlon]]/2)</f>
        <v>9.0698894022399163E-13</v>
      </c>
      <c r="N1149" s="2">
        <f>SIN(CSV[[#This Row],[dlat]]/2)*SIN(CSV[[#This Row],[dlat]]/2)</f>
        <v>2.2744438219708039E-13</v>
      </c>
      <c r="O1149" s="2">
        <f>COS(RADIANS(CSV[[#This Row],[lat]]))</f>
        <v>0.99318842377582284</v>
      </c>
      <c r="P1149" s="2">
        <f>CSV[[#This Row],[sindlon]]+CSV[[#This Row],[cosradlat]]*O1148*CSV[[#This Row],[sindlat]]</f>
        <v>1.1313453406898643E-12</v>
      </c>
      <c r="Q1149" s="2">
        <f>2*ASIN(SQRT(CSV[[#This Row],[Columna1]]))*6367445</f>
        <v>13.545429938887185</v>
      </c>
      <c r="R1149" s="2" t="e" vm="1">
        <f ca="1">_xlfn.CONCAT(CSV[[#This Row],[lon]],",",CSV[[#This Row],[lat]],";",CSV[[#This Row],[alt]])</f>
        <v>#NAME?</v>
      </c>
    </row>
    <row r="1150" spans="1:18" x14ac:dyDescent="0.25">
      <c r="A1150">
        <v>42.50239091925323</v>
      </c>
      <c r="B1150">
        <v>-6.6912450548261404</v>
      </c>
      <c r="C1150">
        <v>571.20001220703125</v>
      </c>
      <c r="D1150" s="1">
        <v>42854.382592592592</v>
      </c>
      <c r="E1150" s="1">
        <f>CSV[[#This Row],[Column4]]-D1149</f>
        <v>1.1574076779652387E-5</v>
      </c>
      <c r="F1150">
        <f>CSV[[#This Row],[alt]]-C1149</f>
        <v>-2.20001220703125</v>
      </c>
      <c r="G1150">
        <f>IF(CSV[[#This Row],[Altura]]&gt;0,CSV[[#This Row],[Altura]],0)</f>
        <v>0</v>
      </c>
      <c r="H1150">
        <f>IF(CSV[[#This Row],[Altura]]&lt;=0,CSV[[#This Row],[Altura]],0)</f>
        <v>-2.20001220703125</v>
      </c>
      <c r="I1150" s="2">
        <f>RADIANS(CSV[[#This Row],[lon]])-RADIANS(A1149)</f>
        <v>2.0217527856303263E-6</v>
      </c>
      <c r="J1150" s="2">
        <f>RADIANS(CSV[[#This Row],[lat]])-RADIANS(B1149)</f>
        <v>3.5841492941612874E-7</v>
      </c>
      <c r="K1150" s="2">
        <f>RADIANS(CSV[[#This Row],[lon]])</f>
        <v>0.74180666151070829</v>
      </c>
      <c r="L1150" s="2">
        <f>RADIANS(CSV[[#This Row],[lat]])</f>
        <v>-0.11678425726450464</v>
      </c>
      <c r="M1150" s="2">
        <f>SIN(CSV[[#This Row],[dlon]]/2)*SIN(CSV[[#This Row],[dlon]]/2)</f>
        <v>1.021871081550648E-12</v>
      </c>
      <c r="N1150" s="2">
        <f>SIN(CSV[[#This Row],[dlat]]/2)*SIN(CSV[[#This Row],[dlat]]/2)</f>
        <v>3.2115315407091794E-14</v>
      </c>
      <c r="O1150" s="2">
        <f>COS(RADIANS(CSV[[#This Row],[lat]]))</f>
        <v>0.99318846553802742</v>
      </c>
      <c r="P1150" s="2">
        <f>CSV[[#This Row],[sindlon]]+CSV[[#This Row],[cosradlat]]*O1149*CSV[[#This Row],[sindlat]]</f>
        <v>1.0535503765247084E-12</v>
      </c>
      <c r="Q1150" s="2">
        <f>2*ASIN(SQRT(CSV[[#This Row],[Columna1]]))*6367445</f>
        <v>13.071422470195428</v>
      </c>
      <c r="R1150" s="2" t="e" vm="1">
        <f ca="1">_xlfn.CONCAT(CSV[[#This Row],[lon]],",",CSV[[#This Row],[lat]],";",CSV[[#This Row],[alt]])</f>
        <v>#NAME?</v>
      </c>
    </row>
    <row r="1151" spans="1:18" x14ac:dyDescent="0.25">
      <c r="A1151">
        <v>42.502517569810152</v>
      </c>
      <c r="B1151">
        <v>-6.6912463959306479</v>
      </c>
      <c r="C1151">
        <v>568.79998779296875</v>
      </c>
      <c r="D1151" s="1">
        <v>42854.382604166669</v>
      </c>
      <c r="E1151" s="1">
        <f>CSV[[#This Row],[Column4]]-D1150</f>
        <v>1.1574076779652387E-5</v>
      </c>
      <c r="F1151">
        <f>CSV[[#This Row],[alt]]-C1150</f>
        <v>-2.4000244140625</v>
      </c>
      <c r="G1151">
        <f>IF(CSV[[#This Row],[Altura]]&gt;0,CSV[[#This Row],[Altura]],0)</f>
        <v>0</v>
      </c>
      <c r="H1151">
        <f>IF(CSV[[#This Row],[Altura]]&lt;=0,CSV[[#This Row],[Altura]],0)</f>
        <v>-2.4000244140625</v>
      </c>
      <c r="I1151" s="2">
        <f>RADIANS(CSV[[#This Row],[lon]])-RADIANS(A1150)</f>
        <v>2.2104692177782326E-6</v>
      </c>
      <c r="J1151" s="2">
        <f>RADIANS(CSV[[#This Row],[lat]])-RADIANS(B1150)</f>
        <v>-2.3406689267368996E-8</v>
      </c>
      <c r="K1151" s="2">
        <f>RADIANS(CSV[[#This Row],[lon]])</f>
        <v>0.74180887197992607</v>
      </c>
      <c r="L1151" s="2">
        <f>RADIANS(CSV[[#This Row],[lat]])</f>
        <v>-0.11678428067119391</v>
      </c>
      <c r="M1151" s="2">
        <f>SIN(CSV[[#This Row],[dlon]]/2)*SIN(CSV[[#This Row],[dlon]]/2)</f>
        <v>1.2215435406857802E-12</v>
      </c>
      <c r="N1151" s="2">
        <f>SIN(CSV[[#This Row],[dlat]]/2)*SIN(CSV[[#This Row],[dlat]]/2)</f>
        <v>1.3696827561479175E-16</v>
      </c>
      <c r="O1151" s="2">
        <f>COS(RADIANS(CSV[[#This Row],[lat]]))</f>
        <v>0.99318846281070372</v>
      </c>
      <c r="P1151" s="2">
        <f>CSV[[#This Row],[sindlon]]+CSV[[#This Row],[cosradlat]]*O1150*CSV[[#This Row],[sindlat]]</f>
        <v>1.2216786493876821E-12</v>
      </c>
      <c r="Q1151" s="2">
        <f>2*ASIN(SQRT(CSV[[#This Row],[Columna1]]))*6367445</f>
        <v>14.075819531138544</v>
      </c>
      <c r="R1151" s="2" t="e" vm="1">
        <f ca="1">_xlfn.CONCAT(CSV[[#This Row],[lon]],",",CSV[[#This Row],[lat]],";",CSV[[#This Row],[alt]])</f>
        <v>#NAME?</v>
      </c>
    </row>
    <row r="1152" spans="1:18" x14ac:dyDescent="0.25">
      <c r="A1152">
        <v>42.502649081870914</v>
      </c>
      <c r="B1152">
        <v>-6.6912381816655397</v>
      </c>
      <c r="C1152">
        <v>565.79998779296875</v>
      </c>
      <c r="D1152" s="1">
        <v>42854.382615740738</v>
      </c>
      <c r="E1152" s="1">
        <f>CSV[[#This Row],[Column4]]-D1151</f>
        <v>1.1574069503694773E-5</v>
      </c>
      <c r="F1152">
        <f>CSV[[#This Row],[alt]]-C1151</f>
        <v>-3</v>
      </c>
      <c r="G1152">
        <f>IF(CSV[[#This Row],[Altura]]&gt;0,CSV[[#This Row],[Altura]],0)</f>
        <v>0</v>
      </c>
      <c r="H1152">
        <f>IF(CSV[[#This Row],[Altura]]&lt;=0,CSV[[#This Row],[Altura]],0)</f>
        <v>-3</v>
      </c>
      <c r="I1152" s="2">
        <f>RADIANS(CSV[[#This Row],[lon]])-RADIANS(A1151)</f>
        <v>2.2953184662943826E-6</v>
      </c>
      <c r="J1152" s="2">
        <f>RADIANS(CSV[[#This Row],[lat]])-RADIANS(B1151)</f>
        <v>1.4336597176090038E-7</v>
      </c>
      <c r="K1152" s="2">
        <f>RADIANS(CSV[[#This Row],[lon]])</f>
        <v>0.74181116729839236</v>
      </c>
      <c r="L1152" s="2">
        <f>RADIANS(CSV[[#This Row],[lat]])</f>
        <v>-0.11678413730522215</v>
      </c>
      <c r="M1152" s="2">
        <f>SIN(CSV[[#This Row],[dlon]]/2)*SIN(CSV[[#This Row],[dlon]]/2)</f>
        <v>1.3171217154274208E-12</v>
      </c>
      <c r="N1152" s="2">
        <f>SIN(CSV[[#This Row],[dlat]]/2)*SIN(CSV[[#This Row],[dlat]]/2)</f>
        <v>5.138450464736812E-15</v>
      </c>
      <c r="O1152" s="2">
        <f>COS(RADIANS(CSV[[#This Row],[lat]]))</f>
        <v>0.99318847951555311</v>
      </c>
      <c r="P1152" s="2">
        <f>CSV[[#This Row],[sindlon]]+CSV[[#This Row],[cosradlat]]*O1151*CSV[[#This Row],[sindlat]]</f>
        <v>1.3221904028934241E-12</v>
      </c>
      <c r="Q1152" s="2">
        <f>2*ASIN(SQRT(CSV[[#This Row],[Columna1]]))*6367445</f>
        <v>14.643409188755786</v>
      </c>
      <c r="R1152" s="2" t="e" vm="1">
        <f ca="1">_xlfn.CONCAT(CSV[[#This Row],[lon]],",",CSV[[#This Row],[lat]],";",CSV[[#This Row],[alt]])</f>
        <v>#NAME?</v>
      </c>
    </row>
    <row r="1153" spans="1:18" x14ac:dyDescent="0.25">
      <c r="A1153">
        <v>42.502780761569738</v>
      </c>
      <c r="B1153">
        <v>-6.6912140417844057</v>
      </c>
      <c r="C1153">
        <v>562.5999755859375</v>
      </c>
      <c r="D1153" s="1">
        <v>42854.382627314815</v>
      </c>
      <c r="E1153" s="1">
        <f>CSV[[#This Row],[Column4]]-D1152</f>
        <v>1.1574076779652387E-5</v>
      </c>
      <c r="F1153">
        <f>CSV[[#This Row],[alt]]-C1152</f>
        <v>-3.20001220703125</v>
      </c>
      <c r="G1153">
        <f>IF(CSV[[#This Row],[Altura]]&gt;0,CSV[[#This Row],[Altura]],0)</f>
        <v>0</v>
      </c>
      <c r="H1153">
        <f>IF(CSV[[#This Row],[Altura]]&lt;=0,CSV[[#This Row],[Altura]],0)</f>
        <v>-3.20001220703125</v>
      </c>
      <c r="I1153" s="2">
        <f>RADIANS(CSV[[#This Row],[lon]])-RADIANS(A1152)</f>
        <v>2.2982443025343358E-6</v>
      </c>
      <c r="J1153" s="2">
        <f>RADIANS(CSV[[#This Row],[lat]])-RADIANS(B1152)</f>
        <v>4.2132040684039751E-7</v>
      </c>
      <c r="K1153" s="2">
        <f>RADIANS(CSV[[#This Row],[lon]])</f>
        <v>0.74181346554269489</v>
      </c>
      <c r="L1153" s="2">
        <f>RADIANS(CSV[[#This Row],[lat]])</f>
        <v>-0.11678371598481531</v>
      </c>
      <c r="M1153" s="2">
        <f>SIN(CSV[[#This Row],[dlon]]/2)*SIN(CSV[[#This Row],[dlon]]/2)</f>
        <v>1.3204817185323027E-12</v>
      </c>
      <c r="N1153" s="2">
        <f>SIN(CSV[[#This Row],[dlat]]/2)*SIN(CSV[[#This Row],[dlat]]/2)</f>
        <v>4.4377721305038864E-14</v>
      </c>
      <c r="O1153" s="2">
        <f>COS(RADIANS(CSV[[#This Row],[lat]]))</f>
        <v>0.99318852860723739</v>
      </c>
      <c r="P1153" s="2">
        <f>CSV[[#This Row],[sindlon]]+CSV[[#This Row],[cosradlat]]*O1152*CSV[[#This Row],[sindlat]]</f>
        <v>1.3642569414703962E-12</v>
      </c>
      <c r="Q1153" s="2">
        <f>2*ASIN(SQRT(CSV[[#This Row],[Columna1]]))*6367445</f>
        <v>14.874531101968085</v>
      </c>
      <c r="R1153" s="2" t="e" vm="1">
        <f ca="1">_xlfn.CONCAT(CSV[[#This Row],[lon]],",",CSV[[#This Row],[lat]],";",CSV[[#This Row],[alt]])</f>
        <v>#NAME?</v>
      </c>
    </row>
    <row r="1154" spans="1:18" x14ac:dyDescent="0.25">
      <c r="A1154">
        <v>42.502902131527662</v>
      </c>
      <c r="B1154">
        <v>-6.6911922488361597</v>
      </c>
      <c r="C1154">
        <v>559.5999755859375</v>
      </c>
      <c r="D1154" s="1">
        <v>42854.382638888892</v>
      </c>
      <c r="E1154" s="1">
        <f>CSV[[#This Row],[Column4]]-D1153</f>
        <v>1.1574076779652387E-5</v>
      </c>
      <c r="F1154">
        <f>CSV[[#This Row],[alt]]-C1153</f>
        <v>-3</v>
      </c>
      <c r="G1154">
        <f>IF(CSV[[#This Row],[Altura]]&gt;0,CSV[[#This Row],[Altura]],0)</f>
        <v>0</v>
      </c>
      <c r="H1154">
        <f>IF(CSV[[#This Row],[Altura]]&lt;=0,CSV[[#This Row],[Altura]],0)</f>
        <v>-3</v>
      </c>
      <c r="I1154" s="2">
        <f>RADIANS(CSV[[#This Row],[lon]])-RADIANS(A1153)</f>
        <v>2.118305378773222E-6</v>
      </c>
      <c r="J1154" s="2">
        <f>RADIANS(CSV[[#This Row],[lat]])-RADIANS(B1153)</f>
        <v>3.8035870060515453E-7</v>
      </c>
      <c r="K1154" s="2">
        <f>RADIANS(CSV[[#This Row],[lon]])</f>
        <v>0.74181558384807367</v>
      </c>
      <c r="L1154" s="2">
        <f>RADIANS(CSV[[#This Row],[lat]])</f>
        <v>-0.1167833356261147</v>
      </c>
      <c r="M1154" s="2">
        <f>SIN(CSV[[#This Row],[dlon]]/2)*SIN(CSV[[#This Row],[dlon]]/2)</f>
        <v>1.1218044194344714E-12</v>
      </c>
      <c r="N1154" s="2">
        <f>SIN(CSV[[#This Row],[dlat]]/2)*SIN(CSV[[#This Row],[dlat]]/2)</f>
        <v>3.6168185281509966E-14</v>
      </c>
      <c r="O1154" s="2">
        <f>COS(RADIANS(CSV[[#This Row],[lat]]))</f>
        <v>0.99318857292596763</v>
      </c>
      <c r="P1154" s="2">
        <f>CSV[[#This Row],[sindlon]]+CSV[[#This Row],[cosradlat]]*O1153*CSV[[#This Row],[sindlat]]</f>
        <v>1.1574815672535244E-12</v>
      </c>
      <c r="Q1154" s="2">
        <f>2*ASIN(SQRT(CSV[[#This Row],[Columna1]]))*6367445</f>
        <v>13.700999164604756</v>
      </c>
      <c r="R1154" s="2" t="e" vm="1">
        <f ca="1">_xlfn.CONCAT(CSV[[#This Row],[lon]],",",CSV[[#This Row],[lat]],";",CSV[[#This Row],[alt]])</f>
        <v>#NAME?</v>
      </c>
    </row>
    <row r="1155" spans="1:18" x14ac:dyDescent="0.25">
      <c r="A1155">
        <v>42.503012185916305</v>
      </c>
      <c r="B1155">
        <v>-6.6911913268268108</v>
      </c>
      <c r="C1155">
        <v>557</v>
      </c>
      <c r="D1155" s="1">
        <v>42854.382650462961</v>
      </c>
      <c r="E1155" s="1">
        <f>CSV[[#This Row],[Column4]]-D1154</f>
        <v>1.1574069503694773E-5</v>
      </c>
      <c r="F1155">
        <f>CSV[[#This Row],[alt]]-C1154</f>
        <v>-2.5999755859375</v>
      </c>
      <c r="G1155">
        <f>IF(CSV[[#This Row],[Altura]]&gt;0,CSV[[#This Row],[Altura]],0)</f>
        <v>0</v>
      </c>
      <c r="H1155">
        <f>IF(CSV[[#This Row],[Altura]]&lt;=0,CSV[[#This Row],[Altura]],0)</f>
        <v>-2.5999755859375</v>
      </c>
      <c r="I1155" s="2">
        <f>RADIANS(CSV[[#This Row],[lon]])-RADIANS(A1154)</f>
        <v>1.920811438127501E-6</v>
      </c>
      <c r="J1155" s="2">
        <f>RADIANS(CSV[[#This Row],[lat]])-RADIANS(B1154)</f>
        <v>1.6092098875652994E-8</v>
      </c>
      <c r="K1155" s="2">
        <f>RADIANS(CSV[[#This Row],[lon]])</f>
        <v>0.74181750465951179</v>
      </c>
      <c r="L1155" s="2">
        <f>RADIANS(CSV[[#This Row],[lat]])</f>
        <v>-0.11678331953401583</v>
      </c>
      <c r="M1155" s="2">
        <f>SIN(CSV[[#This Row],[dlon]]/2)*SIN(CSV[[#This Row],[dlon]]/2)</f>
        <v>9.2237914521007623E-13</v>
      </c>
      <c r="N1155" s="2">
        <f>SIN(CSV[[#This Row],[dlat]]/2)*SIN(CSV[[#This Row],[dlat]]/2)</f>
        <v>6.4738911555948083E-17</v>
      </c>
      <c r="O1155" s="2">
        <f>COS(RADIANS(CSV[[#This Row],[lat]]))</f>
        <v>0.99318857480098766</v>
      </c>
      <c r="P1155" s="2">
        <f>CSV[[#This Row],[sindlon]]+CSV[[#This Row],[cosradlat]]*O1154*CSV[[#This Row],[sindlat]]</f>
        <v>9.224430051965996E-13</v>
      </c>
      <c r="Q1155" s="2">
        <f>2*ASIN(SQRT(CSV[[#This Row],[Columna1]]))*6367445</f>
        <v>12.23108456904377</v>
      </c>
      <c r="R1155" s="2" t="e" vm="1">
        <f ca="1">_xlfn.CONCAT(CSV[[#This Row],[lon]],",",CSV[[#This Row],[lat]],";",CSV[[#This Row],[alt]])</f>
        <v>#NAME?</v>
      </c>
    </row>
    <row r="1156" spans="1:18" x14ac:dyDescent="0.25">
      <c r="A1156">
        <v>42.503103464841843</v>
      </c>
      <c r="B1156">
        <v>-6.6912166401743889</v>
      </c>
      <c r="C1156">
        <v>554.79998779296875</v>
      </c>
      <c r="D1156" s="1">
        <v>42854.382662037038</v>
      </c>
      <c r="E1156" s="1">
        <f>CSV[[#This Row],[Column4]]-D1155</f>
        <v>1.1574076779652387E-5</v>
      </c>
      <c r="F1156">
        <f>CSV[[#This Row],[alt]]-C1155</f>
        <v>-2.20001220703125</v>
      </c>
      <c r="G1156">
        <f>IF(CSV[[#This Row],[Altura]]&gt;0,CSV[[#This Row],[Altura]],0)</f>
        <v>0</v>
      </c>
      <c r="H1156">
        <f>IF(CSV[[#This Row],[Altura]]&lt;=0,CSV[[#This Row],[Altura]],0)</f>
        <v>-2.20001220703125</v>
      </c>
      <c r="I1156" s="2">
        <f>RADIANS(CSV[[#This Row],[lon]])-RADIANS(A1155)</f>
        <v>1.5931177883565795E-6</v>
      </c>
      <c r="J1156" s="2">
        <f>RADIANS(CSV[[#This Row],[lat]])-RADIANS(B1155)</f>
        <v>-4.4180125993720232E-7</v>
      </c>
      <c r="K1156" s="2">
        <f>RADIANS(CSV[[#This Row],[lon]])</f>
        <v>0.74181909777730015</v>
      </c>
      <c r="L1156" s="2">
        <f>RADIANS(CSV[[#This Row],[lat]])</f>
        <v>-0.11678376133527577</v>
      </c>
      <c r="M1156" s="2">
        <f>SIN(CSV[[#This Row],[dlon]]/2)*SIN(CSV[[#This Row],[dlon]]/2)</f>
        <v>6.3450607189440547E-13</v>
      </c>
      <c r="N1156" s="2">
        <f>SIN(CSV[[#This Row],[dlat]]/2)*SIN(CSV[[#This Row],[dlat]]/2)</f>
        <v>4.8797088320524054E-14</v>
      </c>
      <c r="O1156" s="2">
        <f>COS(RADIANS(CSV[[#This Row],[lat]]))</f>
        <v>0.9931885233230715</v>
      </c>
      <c r="P1156" s="2">
        <f>CSV[[#This Row],[sindlon]]+CSV[[#This Row],[cosradlat]]*O1155*CSV[[#This Row],[sindlat]]</f>
        <v>6.8264066625197482E-13</v>
      </c>
      <c r="Q1156" s="2">
        <f>2*ASIN(SQRT(CSV[[#This Row],[Columna1]]))*6367445</f>
        <v>10.521829893170944</v>
      </c>
      <c r="R1156" s="2" t="e" vm="1">
        <f ca="1">_xlfn.CONCAT(CSV[[#This Row],[lon]],",",CSV[[#This Row],[lat]],";",CSV[[#This Row],[alt]])</f>
        <v>#NAME?</v>
      </c>
    </row>
    <row r="1157" spans="1:18" x14ac:dyDescent="0.25">
      <c r="A1157">
        <v>42.503189127892256</v>
      </c>
      <c r="B1157">
        <v>-6.6912279557436714</v>
      </c>
      <c r="C1157">
        <v>553.20001220703125</v>
      </c>
      <c r="D1157" s="1">
        <v>42854.382673611108</v>
      </c>
      <c r="E1157" s="1">
        <f>CSV[[#This Row],[Column4]]-D1156</f>
        <v>1.1574069503694773E-5</v>
      </c>
      <c r="F1157">
        <f>CSV[[#This Row],[alt]]-C1156</f>
        <v>-1.5999755859375</v>
      </c>
      <c r="G1157">
        <f>IF(CSV[[#This Row],[Altura]]&gt;0,CSV[[#This Row],[Altura]],0)</f>
        <v>0</v>
      </c>
      <c r="H1157">
        <f>IF(CSV[[#This Row],[Altura]]&lt;=0,CSV[[#This Row],[Altura]],0)</f>
        <v>-1.5999755859375</v>
      </c>
      <c r="I1157" s="2">
        <f>RADIANS(CSV[[#This Row],[lon]])-RADIANS(A1156)</f>
        <v>1.4951022769826849E-6</v>
      </c>
      <c r="J1157" s="2">
        <f>RADIANS(CSV[[#This Row],[lat]])-RADIANS(B1156)</f>
        <v>-1.9749394071510995E-7</v>
      </c>
      <c r="K1157" s="2">
        <f>RADIANS(CSV[[#This Row],[lon]])</f>
        <v>0.74182059287957713</v>
      </c>
      <c r="L1157" s="2">
        <f>RADIANS(CSV[[#This Row],[lat]])</f>
        <v>-0.11678395882921648</v>
      </c>
      <c r="M1157" s="2">
        <f>SIN(CSV[[#This Row],[dlon]]/2)*SIN(CSV[[#This Row],[dlon]]/2)</f>
        <v>5.5883270465959815E-13</v>
      </c>
      <c r="N1157" s="2">
        <f>SIN(CSV[[#This Row],[dlat]]/2)*SIN(CSV[[#This Row],[dlat]]/2)</f>
        <v>9.7509641547958099E-15</v>
      </c>
      <c r="O1157" s="2">
        <f>COS(RADIANS(CSV[[#This Row],[lat]]))</f>
        <v>0.99318850031135752</v>
      </c>
      <c r="P1157" s="2">
        <f>CSV[[#This Row],[sindlon]]+CSV[[#This Row],[cosradlat]]*O1156*CSV[[#This Row],[sindlat]]</f>
        <v>5.6845128406952479E-13</v>
      </c>
      <c r="Q1157" s="2">
        <f>2*ASIN(SQRT(CSV[[#This Row],[Columna1]]))*6367445</f>
        <v>9.6015605257097452</v>
      </c>
      <c r="R1157" s="2" t="e" vm="1">
        <f ca="1">_xlfn.CONCAT(CSV[[#This Row],[lon]],",",CSV[[#This Row],[lat]],";",CSV[[#This Row],[alt]])</f>
        <v>#NAME?</v>
      </c>
    </row>
    <row r="1158" spans="1:18" x14ac:dyDescent="0.25">
      <c r="A1158">
        <v>42.503282921388745</v>
      </c>
      <c r="B1158">
        <v>-6.6912064142525196</v>
      </c>
      <c r="C1158">
        <v>552.20001220703125</v>
      </c>
      <c r="D1158" s="1">
        <v>42854.382685185185</v>
      </c>
      <c r="E1158" s="1">
        <f>CSV[[#This Row],[Column4]]-D1157</f>
        <v>1.1574076779652387E-5</v>
      </c>
      <c r="F1158">
        <f>CSV[[#This Row],[alt]]-C1157</f>
        <v>-1</v>
      </c>
      <c r="G1158">
        <f>IF(CSV[[#This Row],[Altura]]&gt;0,CSV[[#This Row],[Altura]],0)</f>
        <v>0</v>
      </c>
      <c r="H1158">
        <f>IF(CSV[[#This Row],[Altura]]&lt;=0,CSV[[#This Row],[Altura]],0)</f>
        <v>-1</v>
      </c>
      <c r="I1158" s="2">
        <f>RADIANS(CSV[[#This Row],[lon]])-RADIANS(A1157)</f>
        <v>1.6370053306236088E-6</v>
      </c>
      <c r="J1158" s="2">
        <f>RADIANS(CSV[[#This Row],[lat]])-RADIANS(B1157)</f>
        <v>3.7596994638400272E-7</v>
      </c>
      <c r="K1158" s="2">
        <f>RADIANS(CSV[[#This Row],[lon]])</f>
        <v>0.74182222988490776</v>
      </c>
      <c r="L1158" s="2">
        <f>RADIANS(CSV[[#This Row],[lat]])</f>
        <v>-0.1167835828592701</v>
      </c>
      <c r="M1158" s="2">
        <f>SIN(CSV[[#This Row],[dlon]]/2)*SIN(CSV[[#This Row],[dlon]]/2)</f>
        <v>6.6994661312237803E-13</v>
      </c>
      <c r="N1158" s="2">
        <f>SIN(CSV[[#This Row],[dlat]]/2)*SIN(CSV[[#This Row],[dlat]]/2)</f>
        <v>3.5338350145997054E-14</v>
      </c>
      <c r="O1158" s="2">
        <f>COS(RADIANS(CSV[[#This Row],[lat]]))</f>
        <v>0.9931885441188093</v>
      </c>
      <c r="P1158" s="2">
        <f>CSV[[#This Row],[sindlon]]+CSV[[#This Row],[cosradlat]]*O1157*CSV[[#This Row],[sindlat]]</f>
        <v>7.0480519006063255E-13</v>
      </c>
      <c r="Q1158" s="2">
        <f>2*ASIN(SQRT(CSV[[#This Row],[Columna1]]))*6367445</f>
        <v>10.691281011228503</v>
      </c>
      <c r="R1158" s="2" t="e" vm="1">
        <f ca="1">_xlfn.CONCAT(CSV[[#This Row],[lon]],",",CSV[[#This Row],[lat]],";",CSV[[#This Row],[alt]])</f>
        <v>#NAME?</v>
      </c>
    </row>
    <row r="1159" spans="1:18" x14ac:dyDescent="0.25">
      <c r="A1159">
        <v>42.503383085131645</v>
      </c>
      <c r="B1159">
        <v>-6.6911775805056104</v>
      </c>
      <c r="C1159">
        <v>550.4000244140625</v>
      </c>
      <c r="D1159" s="1">
        <v>42854.382696759261</v>
      </c>
      <c r="E1159" s="1">
        <f>CSV[[#This Row],[Column4]]-D1158</f>
        <v>1.1574076779652387E-5</v>
      </c>
      <c r="F1159">
        <f>CSV[[#This Row],[alt]]-C1158</f>
        <v>-1.79998779296875</v>
      </c>
      <c r="G1159">
        <f>IF(CSV[[#This Row],[Altura]]&gt;0,CSV[[#This Row],[Altura]],0)</f>
        <v>0</v>
      </c>
      <c r="H1159">
        <f>IF(CSV[[#This Row],[Altura]]&lt;=0,CSV[[#This Row],[Altura]],0)</f>
        <v>-1.79998779296875</v>
      </c>
      <c r="I1159" s="2">
        <f>RADIANS(CSV[[#This Row],[lon]])-RADIANS(A1158)</f>
        <v>1.7481871047442255E-6</v>
      </c>
      <c r="J1159" s="2">
        <f>RADIANS(CSV[[#This Row],[lat]])-RADIANS(B1158)</f>
        <v>5.0324381925537232E-7</v>
      </c>
      <c r="K1159" s="2">
        <f>RADIANS(CSV[[#This Row],[lon]])</f>
        <v>0.7418239780720125</v>
      </c>
      <c r="L1159" s="2">
        <f>RADIANS(CSV[[#This Row],[lat]])</f>
        <v>-0.11678307961545084</v>
      </c>
      <c r="M1159" s="2">
        <f>SIN(CSV[[#This Row],[dlon]]/2)*SIN(CSV[[#This Row],[dlon]]/2)</f>
        <v>7.640395382983048E-13</v>
      </c>
      <c r="N1159" s="2">
        <f>SIN(CSV[[#This Row],[dlat]]/2)*SIN(CSV[[#This Row],[dlat]]/2)</f>
        <v>6.3313585404682125E-14</v>
      </c>
      <c r="O1159" s="2">
        <f>COS(RADIANS(CSV[[#This Row],[lat]]))</f>
        <v>0.99318860275580134</v>
      </c>
      <c r="P1159" s="2">
        <f>CSV[[#This Row],[sindlon]]+CSV[[#This Row],[cosradlat]]*O1158*CSV[[#This Row],[sindlat]]</f>
        <v>8.2649354949564326E-13</v>
      </c>
      <c r="Q1159" s="2">
        <f>2*ASIN(SQRT(CSV[[#This Row],[Columna1]]))*6367445</f>
        <v>11.577503800099223</v>
      </c>
      <c r="R1159" s="2" t="e" vm="1">
        <f ca="1">_xlfn.CONCAT(CSV[[#This Row],[lon]],",",CSV[[#This Row],[lat]],";",CSV[[#This Row],[alt]])</f>
        <v>#NAME?</v>
      </c>
    </row>
    <row r="1160" spans="1:18" x14ac:dyDescent="0.25">
      <c r="A1160">
        <v>42.503488948568702</v>
      </c>
      <c r="B1160">
        <v>-6.6911425441503534</v>
      </c>
      <c r="C1160">
        <v>549.20001220703125</v>
      </c>
      <c r="D1160" s="1">
        <v>42854.382708333331</v>
      </c>
      <c r="E1160" s="1">
        <f>CSV[[#This Row],[Column4]]-D1159</f>
        <v>1.1574069503694773E-5</v>
      </c>
      <c r="F1160">
        <f>CSV[[#This Row],[alt]]-C1159</f>
        <v>-1.20001220703125</v>
      </c>
      <c r="G1160">
        <f>IF(CSV[[#This Row],[Altura]]&gt;0,CSV[[#This Row],[Altura]],0)</f>
        <v>0</v>
      </c>
      <c r="H1160">
        <f>IF(CSV[[#This Row],[Altura]]&lt;=0,CSV[[#This Row],[Altura]],0)</f>
        <v>-1.20001220703125</v>
      </c>
      <c r="I1160" s="2">
        <f>RADIANS(CSV[[#This Row],[lon]])-RADIANS(A1159)</f>
        <v>1.8476655341270742E-6</v>
      </c>
      <c r="J1160" s="2">
        <f>RADIANS(CSV[[#This Row],[lat]])-RADIANS(B1159)</f>
        <v>6.1149975712215809E-7</v>
      </c>
      <c r="K1160" s="2">
        <f>RADIANS(CSV[[#This Row],[lon]])</f>
        <v>0.74182582573754663</v>
      </c>
      <c r="L1160" s="2">
        <f>RADIANS(CSV[[#This Row],[lat]])</f>
        <v>-0.11678246811569372</v>
      </c>
      <c r="M1160" s="2">
        <f>SIN(CSV[[#This Row],[dlon]]/2)*SIN(CSV[[#This Row],[dlon]]/2)</f>
        <v>8.5346698150002884E-13</v>
      </c>
      <c r="N1160" s="2">
        <f>SIN(CSV[[#This Row],[dlat]]/2)*SIN(CSV[[#This Row],[dlat]]/2)</f>
        <v>9.3482988240111666E-14</v>
      </c>
      <c r="O1160" s="2">
        <f>COS(RADIANS(CSV[[#This Row],[lat]]))</f>
        <v>0.99318867400622635</v>
      </c>
      <c r="P1160" s="2">
        <f>CSV[[#This Row],[sindlon]]+CSV[[#This Row],[cosradlat]]*O1159*CSV[[#This Row],[sindlat]]</f>
        <v>9.4568081397413635E-13</v>
      </c>
      <c r="Q1160" s="2">
        <f>2*ASIN(SQRT(CSV[[#This Row],[Columna1]]))*6367445</f>
        <v>12.384186597676212</v>
      </c>
      <c r="R1160" s="2" t="e" vm="1">
        <f ca="1">_xlfn.CONCAT(CSV[[#This Row],[lon]],",",CSV[[#This Row],[lat]],";",CSV[[#This Row],[alt]])</f>
        <v>#NAME?</v>
      </c>
    </row>
    <row r="1161" spans="1:18" x14ac:dyDescent="0.25">
      <c r="A1161">
        <v>42.503705117851496</v>
      </c>
      <c r="B1161">
        <v>-6.6910341661423454</v>
      </c>
      <c r="C1161">
        <v>545.20001220703125</v>
      </c>
      <c r="D1161" s="1">
        <v>42854.382731481484</v>
      </c>
      <c r="E1161" s="1">
        <f>CSV[[#This Row],[Column4]]-D1160</f>
        <v>2.3148153559304774E-5</v>
      </c>
      <c r="F1161">
        <f>CSV[[#This Row],[alt]]-C1160</f>
        <v>-4</v>
      </c>
      <c r="G1161">
        <f>IF(CSV[[#This Row],[Altura]]&gt;0,CSV[[#This Row],[Altura]],0)</f>
        <v>0</v>
      </c>
      <c r="H1161">
        <f>IF(CSV[[#This Row],[Altura]]&lt;=0,CSV[[#This Row],[Altura]],0)</f>
        <v>-4</v>
      </c>
      <c r="I1161" s="2">
        <f>RADIANS(CSV[[#This Row],[lon]])-RADIANS(A1160)</f>
        <v>3.7728657263924603E-6</v>
      </c>
      <c r="J1161" s="2">
        <f>RADIANS(CSV[[#This Row],[lat]])-RADIANS(B1160)</f>
        <v>1.891553076491248E-6</v>
      </c>
      <c r="K1161" s="2">
        <f>RADIANS(CSV[[#This Row],[lon]])</f>
        <v>0.74182959860327302</v>
      </c>
      <c r="L1161" s="2">
        <f>RADIANS(CSV[[#This Row],[lat]])</f>
        <v>-0.11678057656261723</v>
      </c>
      <c r="M1161" s="2">
        <f>SIN(CSV[[#This Row],[dlon]]/2)*SIN(CSV[[#This Row],[dlon]]/2)</f>
        <v>3.5586289473425053E-12</v>
      </c>
      <c r="N1161" s="2">
        <f>SIN(CSV[[#This Row],[dlat]]/2)*SIN(CSV[[#This Row],[dlat]]/2)</f>
        <v>8.9449326029560953E-13</v>
      </c>
      <c r="O1161" s="2">
        <f>COS(RADIANS(CSV[[#This Row],[lat]]))</f>
        <v>0.99318889440291713</v>
      </c>
      <c r="P1161" s="2">
        <f>CSV[[#This Row],[sindlon]]+CSV[[#This Row],[cosradlat]]*O1160*CSV[[#This Row],[sindlat]]</f>
        <v>4.440978532313489E-12</v>
      </c>
      <c r="Q1161" s="2">
        <f>2*ASIN(SQRT(CSV[[#This Row],[Columna1]]))*6367445</f>
        <v>26.837035144665656</v>
      </c>
      <c r="R1161" s="2" t="e" vm="1">
        <f ca="1">_xlfn.CONCAT(CSV[[#This Row],[lon]],",",CSV[[#This Row],[lat]],";",CSV[[#This Row],[alt]])</f>
        <v>#NAME?</v>
      </c>
    </row>
    <row r="1162" spans="1:18" x14ac:dyDescent="0.25">
      <c r="A1162">
        <v>42.503803353756666</v>
      </c>
      <c r="B1162">
        <v>-6.6909430548548698</v>
      </c>
      <c r="C1162">
        <v>543.4000244140625</v>
      </c>
      <c r="D1162" s="1">
        <v>42854.382743055554</v>
      </c>
      <c r="E1162" s="1">
        <f>CSV[[#This Row],[Column4]]-D1161</f>
        <v>1.1574069503694773E-5</v>
      </c>
      <c r="F1162">
        <f>CSV[[#This Row],[alt]]-C1161</f>
        <v>-1.79998779296875</v>
      </c>
      <c r="G1162">
        <f>IF(CSV[[#This Row],[Altura]]&gt;0,CSV[[#This Row],[Altura]],0)</f>
        <v>0</v>
      </c>
      <c r="H1162">
        <f>IF(CSV[[#This Row],[Altura]]&lt;=0,CSV[[#This Row],[Altura]],0)</f>
        <v>-1.79998779296875</v>
      </c>
      <c r="I1162" s="2">
        <f>RADIANS(CSV[[#This Row],[lon]])-RADIANS(A1161)</f>
        <v>1.7145399889839652E-6</v>
      </c>
      <c r="J1162" s="2">
        <f>RADIANS(CSV[[#This Row],[lat]])-RADIANS(B1161)</f>
        <v>1.5901919521860153E-6</v>
      </c>
      <c r="K1162" s="2">
        <f>RADIANS(CSV[[#This Row],[lon]])</f>
        <v>0.74183131314326201</v>
      </c>
      <c r="L1162" s="2">
        <f>RADIANS(CSV[[#This Row],[lat]])</f>
        <v>-0.11677898637066504</v>
      </c>
      <c r="M1162" s="2">
        <f>SIN(CSV[[#This Row],[dlon]]/2)*SIN(CSV[[#This Row],[dlon]]/2)</f>
        <v>7.349118434561038E-13</v>
      </c>
      <c r="N1162" s="2">
        <f>SIN(CSV[[#This Row],[dlat]]/2)*SIN(CSV[[#This Row],[dlat]]/2)</f>
        <v>6.321776111991594E-13</v>
      </c>
      <c r="O1162" s="2">
        <f>COS(RADIANS(CSV[[#This Row],[lat]]))</f>
        <v>0.99318907968338721</v>
      </c>
      <c r="P1162" s="2">
        <f>CSV[[#This Row],[sindlon]]+CSV[[#This Row],[cosradlat]]*O1161*CSV[[#This Row],[sindlat]]</f>
        <v>1.358507241508029E-12</v>
      </c>
      <c r="Q1162" s="2">
        <f>2*ASIN(SQRT(CSV[[#This Row],[Columna1]]))*6367445</f>
        <v>14.843153437821112</v>
      </c>
      <c r="R1162" s="2" t="e" vm="1">
        <f ca="1">_xlfn.CONCAT(CSV[[#This Row],[lon]],",",CSV[[#This Row],[lat]],";",CSV[[#This Row],[alt]])</f>
        <v>#NAME?</v>
      </c>
    </row>
    <row r="1163" spans="1:18" x14ac:dyDescent="0.25">
      <c r="A1163">
        <v>42.503889938816428</v>
      </c>
      <c r="B1163">
        <v>-6.690833168104291</v>
      </c>
      <c r="C1163">
        <v>542.20001220703125</v>
      </c>
      <c r="D1163" s="1">
        <v>42854.382754629631</v>
      </c>
      <c r="E1163" s="1">
        <f>CSV[[#This Row],[Column4]]-D1162</f>
        <v>1.1574076779652387E-5</v>
      </c>
      <c r="F1163">
        <f>CSV[[#This Row],[alt]]-C1162</f>
        <v>-1.20001220703125</v>
      </c>
      <c r="G1163">
        <f>IF(CSV[[#This Row],[Altura]]&gt;0,CSV[[#This Row],[Altura]],0)</f>
        <v>0</v>
      </c>
      <c r="H1163">
        <f>IF(CSV[[#This Row],[Altura]]&lt;=0,CSV[[#This Row],[Altura]],0)</f>
        <v>-1.20001220703125</v>
      </c>
      <c r="I1163" s="2">
        <f>RADIANS(CSV[[#This Row],[lon]])-RADIANS(A1162)</f>
        <v>1.5111943758583379E-6</v>
      </c>
      <c r="J1163" s="2">
        <f>RADIANS(CSV[[#This Row],[lat]])-RADIANS(B1162)</f>
        <v>1.9178856019153034E-6</v>
      </c>
      <c r="K1163" s="2">
        <f>RADIANS(CSV[[#This Row],[lon]])</f>
        <v>0.74183282433763786</v>
      </c>
      <c r="L1163" s="2">
        <f>RADIANS(CSV[[#This Row],[lat]])</f>
        <v>-0.11677706848506313</v>
      </c>
      <c r="M1163" s="2">
        <f>SIN(CSV[[#This Row],[dlon]]/2)*SIN(CSV[[#This Row],[dlon]]/2)</f>
        <v>5.7092711040635924E-13</v>
      </c>
      <c r="N1163" s="2">
        <f>SIN(CSV[[#This Row],[dlat]]/2)*SIN(CSV[[#This Row],[dlat]]/2)</f>
        <v>9.1957129550822452E-13</v>
      </c>
      <c r="O1163" s="2">
        <f>COS(RADIANS(CSV[[#This Row],[lat]]))</f>
        <v>0.99318930314158815</v>
      </c>
      <c r="P1163" s="2">
        <f>CSV[[#This Row],[sindlon]]+CSV[[#This Row],[cosradlat]]*O1162*CSV[[#This Row],[sindlat]]</f>
        <v>1.4780150140201804E-12</v>
      </c>
      <c r="Q1163" s="2">
        <f>2*ASIN(SQRT(CSV[[#This Row],[Columna1]]))*6367445</f>
        <v>15.482269426363445</v>
      </c>
      <c r="R1163" s="2" t="e" vm="1">
        <f ca="1">_xlfn.CONCAT(CSV[[#This Row],[lon]],",",CSV[[#This Row],[lat]],";",CSV[[#This Row],[alt]])</f>
        <v>#NAME?</v>
      </c>
    </row>
    <row r="1164" spans="1:18" x14ac:dyDescent="0.25">
      <c r="A1164">
        <v>42.503968141973019</v>
      </c>
      <c r="B1164">
        <v>-6.6907154861837634</v>
      </c>
      <c r="C1164">
        <v>540.4000244140625</v>
      </c>
      <c r="D1164" s="1">
        <v>42854.3827662037</v>
      </c>
      <c r="E1164" s="1">
        <f>CSV[[#This Row],[Column4]]-D1163</f>
        <v>1.1574069503694773E-5</v>
      </c>
      <c r="F1164">
        <f>CSV[[#This Row],[alt]]-C1163</f>
        <v>-1.79998779296875</v>
      </c>
      <c r="G1164">
        <f>IF(CSV[[#This Row],[Altura]]&gt;0,CSV[[#This Row],[Altura]],0)</f>
        <v>0</v>
      </c>
      <c r="H1164">
        <f>IF(CSV[[#This Row],[Altura]]&lt;=0,CSV[[#This Row],[Altura]],0)</f>
        <v>-1.79998779296875</v>
      </c>
      <c r="I1164" s="2">
        <f>RADIANS(CSV[[#This Row],[lon]])-RADIANS(A1163)</f>
        <v>1.3649025679685067E-6</v>
      </c>
      <c r="J1164" s="2">
        <f>RADIANS(CSV[[#This Row],[lat]])-RADIANS(B1163)</f>
        <v>2.0539369832844878E-6</v>
      </c>
      <c r="K1164" s="2">
        <f>RADIANS(CSV[[#This Row],[lon]])</f>
        <v>0.74183418924020583</v>
      </c>
      <c r="L1164" s="2">
        <f>RADIANS(CSV[[#This Row],[lat]])</f>
        <v>-0.11677501454807984</v>
      </c>
      <c r="M1164" s="2">
        <f>SIN(CSV[[#This Row],[dlon]]/2)*SIN(CSV[[#This Row],[dlon]]/2)</f>
        <v>4.6573975501168382E-13</v>
      </c>
      <c r="N1164" s="2">
        <f>SIN(CSV[[#This Row],[dlat]]/2)*SIN(CSV[[#This Row],[dlat]]/2)</f>
        <v>1.054664282825575E-12</v>
      </c>
      <c r="O1164" s="2">
        <f>COS(RADIANS(CSV[[#This Row],[lat]]))</f>
        <v>0.99318954244746382</v>
      </c>
      <c r="P1164" s="2">
        <f>CSV[[#This Row],[sindlon]]+CSV[[#This Row],[cosradlat]]*O1163*CSV[[#This Row],[sindlat]]</f>
        <v>1.5060872122970468E-12</v>
      </c>
      <c r="Q1164" s="2">
        <f>2*ASIN(SQRT(CSV[[#This Row],[Columna1]]))*6367445</f>
        <v>15.628606571724859</v>
      </c>
      <c r="R1164" s="2" t="e" vm="1">
        <f ca="1">_xlfn.CONCAT(CSV[[#This Row],[lon]],",",CSV[[#This Row],[lat]],";",CSV[[#This Row],[alt]])</f>
        <v>#NAME?</v>
      </c>
    </row>
    <row r="1165" spans="1:18" x14ac:dyDescent="0.25">
      <c r="A1165">
        <v>42.504054391756654</v>
      </c>
      <c r="B1165">
        <v>-6.6906076110899448</v>
      </c>
      <c r="C1165">
        <v>539</v>
      </c>
      <c r="D1165" s="1">
        <v>42854.382777777777</v>
      </c>
      <c r="E1165" s="1">
        <f>CSV[[#This Row],[Column4]]-D1164</f>
        <v>1.1574076779652387E-5</v>
      </c>
      <c r="F1165">
        <f>CSV[[#This Row],[alt]]-C1164</f>
        <v>-1.4000244140625</v>
      </c>
      <c r="G1165">
        <f>IF(CSV[[#This Row],[Altura]]&gt;0,CSV[[#This Row],[Altura]],0)</f>
        <v>0</v>
      </c>
      <c r="H1165">
        <f>IF(CSV[[#This Row],[Altura]]&lt;=0,CSV[[#This Row],[Altura]],0)</f>
        <v>-1.4000244140625</v>
      </c>
      <c r="I1165" s="2">
        <f>RADIANS(CSV[[#This Row],[lon]])-RADIANS(A1164)</f>
        <v>1.5053427036004763E-6</v>
      </c>
      <c r="J1165" s="2">
        <f>RADIANS(CSV[[#This Row],[lat]])-RADIANS(B1164)</f>
        <v>1.8827755680211888E-6</v>
      </c>
      <c r="K1165" s="2">
        <f>RADIANS(CSV[[#This Row],[lon]])</f>
        <v>0.74183569458290943</v>
      </c>
      <c r="L1165" s="2">
        <f>RADIANS(CSV[[#This Row],[lat]])</f>
        <v>-0.11677313177251182</v>
      </c>
      <c r="M1165" s="2">
        <f>SIN(CSV[[#This Row],[dlon]]/2)*SIN(CSV[[#This Row],[dlon]]/2)</f>
        <v>5.6651416382069094E-13</v>
      </c>
      <c r="N1165" s="2">
        <f>SIN(CSV[[#This Row],[dlat]]/2)*SIN(CSV[[#This Row],[dlat]]/2)</f>
        <v>8.862109598841158E-13</v>
      </c>
      <c r="O1165" s="2">
        <f>COS(RADIANS(CSV[[#This Row],[lat]]))</f>
        <v>0.99318976180750251</v>
      </c>
      <c r="P1165" s="2">
        <f>CSV[[#This Row],[sindlon]]+CSV[[#This Row],[cosradlat]]*O1164*CSV[[#This Row],[sindlat]]</f>
        <v>1.4406954170613929E-12</v>
      </c>
      <c r="Q1165" s="2">
        <f>2*ASIN(SQRT(CSV[[#This Row],[Columna1]]))*6367445</f>
        <v>15.285557579515382</v>
      </c>
      <c r="R1165" s="2" t="e" vm="1">
        <f ca="1">_xlfn.CONCAT(CSV[[#This Row],[lon]],",",CSV[[#This Row],[lat]],";",CSV[[#This Row],[alt]])</f>
        <v>#NAME?</v>
      </c>
    </row>
    <row r="1166" spans="1:18" x14ac:dyDescent="0.25">
      <c r="A1166">
        <v>42.504152795299888</v>
      </c>
      <c r="B1166">
        <v>-6.6905170027166614</v>
      </c>
      <c r="C1166">
        <v>538</v>
      </c>
      <c r="D1166" s="1">
        <v>42854.382789351854</v>
      </c>
      <c r="E1166" s="1">
        <f>CSV[[#This Row],[Column4]]-D1165</f>
        <v>1.1574076779652387E-5</v>
      </c>
      <c r="F1166">
        <f>CSV[[#This Row],[alt]]-C1165</f>
        <v>-1</v>
      </c>
      <c r="G1166">
        <f>IF(CSV[[#This Row],[Altura]]&gt;0,CSV[[#This Row],[Altura]],0)</f>
        <v>0</v>
      </c>
      <c r="H1166">
        <f>IF(CSV[[#This Row],[Altura]]&lt;=0,CSV[[#This Row],[Altura]],0)</f>
        <v>-1</v>
      </c>
      <c r="I1166" s="2">
        <f>RADIANS(CSV[[#This Row],[lon]])-RADIANS(A1165)</f>
        <v>1.7174658250018737E-6</v>
      </c>
      <c r="J1166" s="2">
        <f>RADIANS(CSV[[#This Row],[lat]])-RADIANS(B1165)</f>
        <v>1.5814144436743227E-6</v>
      </c>
      <c r="K1166" s="2">
        <f>RADIANS(CSV[[#This Row],[lon]])</f>
        <v>0.74183741204873443</v>
      </c>
      <c r="L1166" s="2">
        <f>RADIANS(CSV[[#This Row],[lat]])</f>
        <v>-0.11677155035806815</v>
      </c>
      <c r="M1166" s="2">
        <f>SIN(CSV[[#This Row],[dlon]]/2)*SIN(CSV[[#This Row],[dlon]]/2)</f>
        <v>7.3742221501216041E-13</v>
      </c>
      <c r="N1166" s="2">
        <f>SIN(CSV[[#This Row],[dlat]]/2)*SIN(CSV[[#This Row],[dlat]]/2)</f>
        <v>6.2521791066531163E-13</v>
      </c>
      <c r="O1166" s="2">
        <f>COS(RADIANS(CSV[[#This Row],[lat]]))</f>
        <v>0.99318994605357913</v>
      </c>
      <c r="P1166" s="2">
        <f>CSV[[#This Row],[sindlon]]+CSV[[#This Row],[cosradlat]]*O1165*CSV[[#This Row],[sindlat]]</f>
        <v>1.3541534714959311E-12</v>
      </c>
      <c r="Q1166" s="2">
        <f>2*ASIN(SQRT(CSV[[#This Row],[Columna1]]))*6367445</f>
        <v>14.819349539586561</v>
      </c>
      <c r="R1166" s="2" t="e" vm="1">
        <f ca="1">_xlfn.CONCAT(CSV[[#This Row],[lon]],",",CSV[[#This Row],[lat]],";",CSV[[#This Row],[alt]])</f>
        <v>#NAME?</v>
      </c>
    </row>
    <row r="1167" spans="1:18" x14ac:dyDescent="0.25">
      <c r="A1167">
        <v>42.504252456128597</v>
      </c>
      <c r="B1167">
        <v>-6.6904289089143276</v>
      </c>
      <c r="C1167">
        <v>537.20001220703125</v>
      </c>
      <c r="D1167" s="1">
        <v>42854.382800925923</v>
      </c>
      <c r="E1167" s="1">
        <f>CSV[[#This Row],[Column4]]-D1166</f>
        <v>1.1574069503694773E-5</v>
      </c>
      <c r="F1167">
        <f>CSV[[#This Row],[alt]]-C1166</f>
        <v>-0.79998779296875</v>
      </c>
      <c r="G1167">
        <f>IF(CSV[[#This Row],[Altura]]&gt;0,CSV[[#This Row],[Altura]],0)</f>
        <v>0</v>
      </c>
      <c r="H1167">
        <f>IF(CSV[[#This Row],[Altura]]&lt;=0,CSV[[#This Row],[Altura]],0)</f>
        <v>-0.79998779296875</v>
      </c>
      <c r="I1167" s="2">
        <f>RADIANS(CSV[[#This Row],[lon]])-RADIANS(A1166)</f>
        <v>1.7394095962464107E-6</v>
      </c>
      <c r="J1167" s="2">
        <f>RADIANS(CSV[[#This Row],[lat]])-RADIANS(B1166)</f>
        <v>1.5375269013240267E-6</v>
      </c>
      <c r="K1167" s="2">
        <f>RADIANS(CSV[[#This Row],[lon]])</f>
        <v>0.74183915145833068</v>
      </c>
      <c r="L1167" s="2">
        <f>RADIANS(CSV[[#This Row],[lat]])</f>
        <v>-0.11677001283116682</v>
      </c>
      <c r="M1167" s="2">
        <f>SIN(CSV[[#This Row],[dlon]]/2)*SIN(CSV[[#This Row],[dlon]]/2)</f>
        <v>7.5638643587833456E-13</v>
      </c>
      <c r="N1167" s="2">
        <f>SIN(CSV[[#This Row],[dlat]]/2)*SIN(CSV[[#This Row],[dlat]]/2)</f>
        <v>5.9099724307364942E-13</v>
      </c>
      <c r="O1167" s="2">
        <f>COS(RADIANS(CSV[[#This Row],[lat]]))</f>
        <v>0.99319012518406213</v>
      </c>
      <c r="P1167" s="2">
        <f>CSV[[#This Row],[sindlon]]+CSV[[#This Row],[cosradlat]]*O1166*CSV[[#This Row],[sindlat]]</f>
        <v>1.3393617464631016E-12</v>
      </c>
      <c r="Q1167" s="2">
        <f>2*ASIN(SQRT(CSV[[#This Row],[Columna1]]))*6367445</f>
        <v>14.738189743800865</v>
      </c>
      <c r="R1167" s="2" t="e" vm="1">
        <f ca="1">_xlfn.CONCAT(CSV[[#This Row],[lon]],",",CSV[[#This Row],[lat]],";",CSV[[#This Row],[alt]])</f>
        <v>#NAME?</v>
      </c>
    </row>
    <row r="1168" spans="1:18" x14ac:dyDescent="0.25">
      <c r="A1168">
        <v>42.504349518567324</v>
      </c>
      <c r="B1168">
        <v>-6.6903403960168362</v>
      </c>
      <c r="C1168">
        <v>535.5999755859375</v>
      </c>
      <c r="D1168" s="1">
        <v>42854.3828125</v>
      </c>
      <c r="E1168" s="1">
        <f>CSV[[#This Row],[Column4]]-D1167</f>
        <v>1.1574076779652387E-5</v>
      </c>
      <c r="F1168">
        <f>CSV[[#This Row],[alt]]-C1167</f>
        <v>-1.60003662109375</v>
      </c>
      <c r="G1168">
        <f>IF(CSV[[#This Row],[Altura]]&gt;0,CSV[[#This Row],[Altura]],0)</f>
        <v>0</v>
      </c>
      <c r="H1168">
        <f>IF(CSV[[#This Row],[Altura]]&lt;=0,CSV[[#This Row],[Altura]],0)</f>
        <v>-1.60003662109375</v>
      </c>
      <c r="I1168" s="2">
        <f>RADIANS(CSV[[#This Row],[lon]])-RADIANS(A1167)</f>
        <v>1.6940591357483825E-6</v>
      </c>
      <c r="J1168" s="2">
        <f>RADIANS(CSV[[#This Row],[lat]])-RADIANS(B1167)</f>
        <v>1.5448414917157427E-6</v>
      </c>
      <c r="K1168" s="2">
        <f>RADIANS(CSV[[#This Row],[lon]])</f>
        <v>0.74184084551746643</v>
      </c>
      <c r="L1168" s="2">
        <f>RADIANS(CSV[[#This Row],[lat]])</f>
        <v>-0.11676846798967511</v>
      </c>
      <c r="M1168" s="2">
        <f>SIN(CSV[[#This Row],[dlon]]/2)*SIN(CSV[[#This Row],[dlon]]/2)</f>
        <v>7.1745908885296752E-13</v>
      </c>
      <c r="N1168" s="2">
        <f>SIN(CSV[[#This Row],[dlat]]/2)*SIN(CSV[[#This Row],[dlat]]/2)</f>
        <v>5.9663380863151168E-13</v>
      </c>
      <c r="O1168" s="2">
        <f>COS(RADIANS(CSV[[#This Row],[lat]]))</f>
        <v>0.99319030516437112</v>
      </c>
      <c r="P1168" s="2">
        <f>CSV[[#This Row],[sindlon]]+CSV[[#This Row],[cosradlat]]*O1167*CSV[[#This Row],[sindlat]]</f>
        <v>1.3059946695719997E-12</v>
      </c>
      <c r="Q1168" s="2">
        <f>2*ASIN(SQRT(CSV[[#This Row],[Columna1]]))*6367445</f>
        <v>14.55344805778399</v>
      </c>
      <c r="R1168" s="2" t="e" vm="1">
        <f ca="1">_xlfn.CONCAT(CSV[[#This Row],[lon]],",",CSV[[#This Row],[lat]],";",CSV[[#This Row],[alt]])</f>
        <v>#NAME?</v>
      </c>
    </row>
    <row r="1169" spans="1:18" x14ac:dyDescent="0.25">
      <c r="A1169">
        <v>42.504435852169991</v>
      </c>
      <c r="B1169">
        <v>-6.6902453452348709</v>
      </c>
      <c r="C1169">
        <v>534.5999755859375</v>
      </c>
      <c r="D1169" s="1">
        <v>42854.382824074077</v>
      </c>
      <c r="E1169" s="1">
        <f>CSV[[#This Row],[Column4]]-D1168</f>
        <v>1.1574076779652387E-5</v>
      </c>
      <c r="F1169">
        <f>CSV[[#This Row],[alt]]-C1168</f>
        <v>-1</v>
      </c>
      <c r="G1169">
        <f>IF(CSV[[#This Row],[Altura]]&gt;0,CSV[[#This Row],[Altura]],0)</f>
        <v>0</v>
      </c>
      <c r="H1169">
        <f>IF(CSV[[#This Row],[Altura]]&lt;=0,CSV[[#This Row],[Altura]],0)</f>
        <v>-1</v>
      </c>
      <c r="I1169" s="2">
        <f>RADIANS(CSV[[#This Row],[lon]])-RADIANS(A1168)</f>
        <v>1.5068056217204528E-6</v>
      </c>
      <c r="J1169" s="2">
        <f>RADIANS(CSV[[#This Row],[lat]])-RADIANS(B1168)</f>
        <v>1.6589491018820235E-6</v>
      </c>
      <c r="K1169" s="2">
        <f>RADIANS(CSV[[#This Row],[lon]])</f>
        <v>0.74184235232308815</v>
      </c>
      <c r="L1169" s="2">
        <f>RADIANS(CSV[[#This Row],[lat]])</f>
        <v>-0.11676680904057322</v>
      </c>
      <c r="M1169" s="2">
        <f>SIN(CSV[[#This Row],[dlon]]/2)*SIN(CSV[[#This Row],[dlon]]/2)</f>
        <v>5.6761579541198271E-13</v>
      </c>
      <c r="N1169" s="2">
        <f>SIN(CSV[[#This Row],[dlat]]/2)*SIN(CSV[[#This Row],[dlat]]/2)</f>
        <v>6.8802803065863535E-13</v>
      </c>
      <c r="O1169" s="2">
        <f>COS(RADIANS(CSV[[#This Row],[lat]]))</f>
        <v>0.99319049843604101</v>
      </c>
      <c r="P1169" s="2">
        <f>CSV[[#This Row],[sindlon]]+CSV[[#This Row],[cosradlat]]*O1168*CSV[[#This Row],[sindlat]]</f>
        <v>1.2463053414842674E-12</v>
      </c>
      <c r="Q1169" s="2">
        <f>2*ASIN(SQRT(CSV[[#This Row],[Columna1]]))*6367445</f>
        <v>14.216982413371319</v>
      </c>
      <c r="R1169" s="2" t="e" vm="1">
        <f ca="1">_xlfn.CONCAT(CSV[[#This Row],[lon]],",",CSV[[#This Row],[lat]],";",CSV[[#This Row],[alt]])</f>
        <v>#NAME?</v>
      </c>
    </row>
    <row r="1170" spans="1:18" x14ac:dyDescent="0.25">
      <c r="A1170">
        <v>42.504564682021737</v>
      </c>
      <c r="B1170">
        <v>-6.6900518070906401</v>
      </c>
      <c r="C1170">
        <v>533</v>
      </c>
      <c r="D1170" s="1">
        <v>42854.382847222223</v>
      </c>
      <c r="E1170" s="1">
        <f>CSV[[#This Row],[Column4]]-D1169</f>
        <v>2.314814628334716E-5</v>
      </c>
      <c r="F1170">
        <f>CSV[[#This Row],[alt]]-C1169</f>
        <v>-1.5999755859375</v>
      </c>
      <c r="G1170">
        <f>IF(CSV[[#This Row],[Altura]]&gt;0,CSV[[#This Row],[Altura]],0)</f>
        <v>0</v>
      </c>
      <c r="H1170">
        <f>IF(CSV[[#This Row],[Altura]]&lt;=0,CSV[[#This Row],[Altura]],0)</f>
        <v>-1.5999755859375</v>
      </c>
      <c r="I1170" s="2">
        <f>RADIANS(CSV[[#This Row],[lon]])-RADIANS(A1169)</f>
        <v>2.2485050877874002E-6</v>
      </c>
      <c r="J1170" s="2">
        <f>RADIANS(CSV[[#This Row],[lat]])-RADIANS(B1169)</f>
        <v>3.3778778450316294E-6</v>
      </c>
      <c r="K1170" s="2">
        <f>RADIANS(CSV[[#This Row],[lon]])</f>
        <v>0.74184460082817594</v>
      </c>
      <c r="L1170" s="2">
        <f>RADIANS(CSV[[#This Row],[lat]])</f>
        <v>-0.11676343116272819</v>
      </c>
      <c r="M1170" s="2">
        <f>SIN(CSV[[#This Row],[dlon]]/2)*SIN(CSV[[#This Row],[dlon]]/2)</f>
        <v>1.2639437824509238E-12</v>
      </c>
      <c r="N1170" s="2">
        <f>SIN(CSV[[#This Row],[dlat]]/2)*SIN(CSV[[#This Row],[dlat]]/2)</f>
        <v>2.8525146839861685E-12</v>
      </c>
      <c r="O1170" s="2">
        <f>COS(RADIANS(CSV[[#This Row],[lat]]))</f>
        <v>0.99319089195870802</v>
      </c>
      <c r="P1170" s="2">
        <f>CSV[[#This Row],[sindlon]]+CSV[[#This Row],[cosradlat]]*O1169*CSV[[#This Row],[sindlat]]</f>
        <v>4.077743444060856E-12</v>
      </c>
      <c r="Q1170" s="2">
        <f>2*ASIN(SQRT(CSV[[#This Row],[Columna1]]))*6367445</f>
        <v>25.716102439648523</v>
      </c>
      <c r="R1170" s="2" t="e" vm="1">
        <f ca="1">_xlfn.CONCAT(CSV[[#This Row],[lon]],",",CSV[[#This Row],[lat]],";",CSV[[#This Row],[alt]])</f>
        <v>#NAME?</v>
      </c>
    </row>
    <row r="1171" spans="1:18" x14ac:dyDescent="0.25">
      <c r="A1171">
        <v>42.504597036167979</v>
      </c>
      <c r="B1171">
        <v>-6.6898095700889826</v>
      </c>
      <c r="C1171">
        <v>531.79998779296875</v>
      </c>
      <c r="D1171" s="1">
        <v>42854.382870370369</v>
      </c>
      <c r="E1171" s="1">
        <f>CSV[[#This Row],[Column4]]-D1170</f>
        <v>2.314814628334716E-5</v>
      </c>
      <c r="F1171">
        <f>CSV[[#This Row],[alt]]-C1170</f>
        <v>-1.20001220703125</v>
      </c>
      <c r="G1171">
        <f>IF(CSV[[#This Row],[Altura]]&gt;0,CSV[[#This Row],[Altura]],0)</f>
        <v>0</v>
      </c>
      <c r="H1171">
        <f>IF(CSV[[#This Row],[Altura]]&lt;=0,CSV[[#This Row],[Altura]],0)</f>
        <v>-1.20001220703125</v>
      </c>
      <c r="I1171" s="2">
        <f>RADIANS(CSV[[#This Row],[lon]])-RADIANS(A1170)</f>
        <v>5.6468637865680904E-7</v>
      </c>
      <c r="J1171" s="2">
        <f>RADIANS(CSV[[#This Row],[lat]])-RADIANS(B1170)</f>
        <v>4.2278332490763848E-6</v>
      </c>
      <c r="K1171" s="2">
        <f>RADIANS(CSV[[#This Row],[lon]])</f>
        <v>0.74184516551455459</v>
      </c>
      <c r="L1171" s="2">
        <f>RADIANS(CSV[[#This Row],[lat]])</f>
        <v>-0.11675920332947912</v>
      </c>
      <c r="M1171" s="2">
        <f>SIN(CSV[[#This Row],[dlon]]/2)*SIN(CSV[[#This Row],[dlon]]/2)</f>
        <v>7.9717676560133162E-14</v>
      </c>
      <c r="N1171" s="2">
        <f>SIN(CSV[[#This Row],[dlat]]/2)*SIN(CSV[[#This Row],[dlat]]/2)</f>
        <v>4.4686434954922896E-12</v>
      </c>
      <c r="O1171" s="2">
        <f>COS(RADIANS(CSV[[#This Row],[lat]]))</f>
        <v>0.99319138448518562</v>
      </c>
      <c r="P1171" s="2">
        <f>CSV[[#This Row],[sindlon]]+CSV[[#This Row],[cosradlat]]*O1170*CSV[[#This Row],[sindlat]]</f>
        <v>4.4877155892476287E-12</v>
      </c>
      <c r="Q1171" s="2">
        <f>2*ASIN(SQRT(CSV[[#This Row],[Columna1]]))*6367445</f>
        <v>26.977882623045335</v>
      </c>
      <c r="R1171" s="2" t="e" vm="1">
        <f ca="1">_xlfn.CONCAT(CSV[[#This Row],[lon]],",",CSV[[#This Row],[lat]],";",CSV[[#This Row],[alt]])</f>
        <v>#NAME?</v>
      </c>
    </row>
    <row r="1172" spans="1:18" x14ac:dyDescent="0.25">
      <c r="A1172">
        <v>42.504587396979332</v>
      </c>
      <c r="B1172">
        <v>-6.6896845120936632</v>
      </c>
      <c r="C1172">
        <v>531.20001220703125</v>
      </c>
      <c r="D1172" s="1">
        <v>42854.382881944446</v>
      </c>
      <c r="E1172" s="1">
        <f>CSV[[#This Row],[Column4]]-D1171</f>
        <v>1.1574076779652387E-5</v>
      </c>
      <c r="F1172">
        <f>CSV[[#This Row],[alt]]-C1171</f>
        <v>-0.5999755859375</v>
      </c>
      <c r="G1172">
        <f>IF(CSV[[#This Row],[Altura]]&gt;0,CSV[[#This Row],[Altura]],0)</f>
        <v>0</v>
      </c>
      <c r="H1172">
        <f>IF(CSV[[#This Row],[Altura]]&lt;=0,CSV[[#This Row],[Altura]],0)</f>
        <v>-0.5999755859375</v>
      </c>
      <c r="I1172" s="2">
        <f>RADIANS(CSV[[#This Row],[lon]])-RADIANS(A1171)</f>
        <v>-1.6823557913436815E-7</v>
      </c>
      <c r="J1172" s="2">
        <f>RADIANS(CSV[[#This Row],[lat]])-RADIANS(B1171)</f>
        <v>2.182673774275834E-6</v>
      </c>
      <c r="K1172" s="2">
        <f>RADIANS(CSV[[#This Row],[lon]])</f>
        <v>0.74184499727897546</v>
      </c>
      <c r="L1172" s="2">
        <f>RADIANS(CSV[[#This Row],[lat]])</f>
        <v>-0.11675702065570484</v>
      </c>
      <c r="M1172" s="2">
        <f>SIN(CSV[[#This Row],[dlon]]/2)*SIN(CSV[[#This Row],[dlon]]/2)</f>
        <v>7.0758025216690465E-15</v>
      </c>
      <c r="N1172" s="2">
        <f>SIN(CSV[[#This Row],[dlat]]/2)*SIN(CSV[[#This Row],[dlat]]/2)</f>
        <v>1.1910162012274057E-12</v>
      </c>
      <c r="O1172" s="2">
        <f>COS(RADIANS(CSV[[#This Row],[lat]]))</f>
        <v>0.99319163875142225</v>
      </c>
      <c r="P1172" s="2">
        <f>CSV[[#This Row],[sindlon]]+CSV[[#This Row],[cosradlat]]*O1171*CSV[[#This Row],[sindlat]]</f>
        <v>1.1819291739803605E-12</v>
      </c>
      <c r="Q1172" s="2">
        <f>2*ASIN(SQRT(CSV[[#This Row],[Columna1]]))*6367445</f>
        <v>13.844935101820054</v>
      </c>
      <c r="R1172" s="2" t="e" vm="1">
        <f ca="1">_xlfn.CONCAT(CSV[[#This Row],[lon]],",",CSV[[#This Row],[lat]],";",CSV[[#This Row],[alt]])</f>
        <v>#NAME?</v>
      </c>
    </row>
    <row r="1173" spans="1:18" x14ac:dyDescent="0.25">
      <c r="A1173">
        <v>42.50457264482975</v>
      </c>
      <c r="B1173">
        <v>-6.6895649861544371</v>
      </c>
      <c r="C1173">
        <v>530.4000244140625</v>
      </c>
      <c r="D1173" s="1">
        <v>42854.382893518516</v>
      </c>
      <c r="E1173" s="1">
        <f>CSV[[#This Row],[Column4]]-D1172</f>
        <v>1.1574069503694773E-5</v>
      </c>
      <c r="F1173">
        <f>CSV[[#This Row],[alt]]-C1172</f>
        <v>-0.79998779296875</v>
      </c>
      <c r="G1173">
        <f>IF(CSV[[#This Row],[Altura]]&gt;0,CSV[[#This Row],[Altura]],0)</f>
        <v>0</v>
      </c>
      <c r="H1173">
        <f>IF(CSV[[#This Row],[Altura]]&lt;=0,CSV[[#This Row],[Altura]],0)</f>
        <v>-0.79998779296875</v>
      </c>
      <c r="I1173" s="2">
        <f>RADIANS(CSV[[#This Row],[lon]])-RADIANS(A1172)</f>
        <v>-2.574735820104479E-7</v>
      </c>
      <c r="J1173" s="2">
        <f>RADIANS(CSV[[#This Row],[lat]])-RADIANS(B1172)</f>
        <v>2.0861211810357938E-6</v>
      </c>
      <c r="K1173" s="2">
        <f>RADIANS(CSV[[#This Row],[lon]])</f>
        <v>0.74184473980539345</v>
      </c>
      <c r="L1173" s="2">
        <f>RADIANS(CSV[[#This Row],[lat]])</f>
        <v>-0.1167549345345238</v>
      </c>
      <c r="M1173" s="2">
        <f>SIN(CSV[[#This Row],[dlon]]/2)*SIN(CSV[[#This Row],[dlon]]/2)</f>
        <v>1.6573161358322621E-14</v>
      </c>
      <c r="N1173" s="2">
        <f>SIN(CSV[[#This Row],[dlat]]/2)*SIN(CSV[[#This Row],[dlat]]/2)</f>
        <v>1.0879753954911493E-12</v>
      </c>
      <c r="O1173" s="2">
        <f>COS(RADIANS(CSV[[#This Row],[lat]]))</f>
        <v>0.9931918817655343</v>
      </c>
      <c r="P1173" s="2">
        <f>CSV[[#This Row],[sindlon]]+CSV[[#This Row],[cosradlat]]*O1172*CSV[[#This Row],[sindlat]]</f>
        <v>1.0897845921738983E-12</v>
      </c>
      <c r="Q1173" s="2">
        <f>2*ASIN(SQRT(CSV[[#This Row],[Columna1]]))*6367445</f>
        <v>13.294301678691316</v>
      </c>
      <c r="R1173" s="2" t="e" vm="1">
        <f ca="1">_xlfn.CONCAT(CSV[[#This Row],[lon]],",",CSV[[#This Row],[lat]],";",CSV[[#This Row],[alt]])</f>
        <v>#NAME?</v>
      </c>
    </row>
    <row r="1174" spans="1:18" x14ac:dyDescent="0.25">
      <c r="A1174">
        <v>42.504564765840769</v>
      </c>
      <c r="B1174">
        <v>-6.6893779020756483</v>
      </c>
      <c r="C1174">
        <v>529.79998779296875</v>
      </c>
      <c r="D1174" s="1">
        <v>42854.382916666669</v>
      </c>
      <c r="E1174" s="1">
        <f>CSV[[#This Row],[Column4]]-D1173</f>
        <v>2.3148153559304774E-5</v>
      </c>
      <c r="F1174">
        <f>CSV[[#This Row],[alt]]-C1173</f>
        <v>-0.60003662109375</v>
      </c>
      <c r="G1174">
        <f>IF(CSV[[#This Row],[Altura]]&gt;0,CSV[[#This Row],[Altura]],0)</f>
        <v>0</v>
      </c>
      <c r="H1174">
        <f>IF(CSV[[#This Row],[Altura]]&lt;=0,CSV[[#This Row],[Altura]],0)</f>
        <v>-0.60003662109375</v>
      </c>
      <c r="I1174" s="2">
        <f>RADIANS(CSV[[#This Row],[lon]])-RADIANS(A1173)</f>
        <v>-1.3751429939201643E-7</v>
      </c>
      <c r="J1174" s="2">
        <f>RADIANS(CSV[[#This Row],[lat]])-RADIANS(B1173)</f>
        <v>3.2652331529159362E-6</v>
      </c>
      <c r="K1174" s="2">
        <f>RADIANS(CSV[[#This Row],[lon]])</f>
        <v>0.74184460229109406</v>
      </c>
      <c r="L1174" s="2">
        <f>RADIANS(CSV[[#This Row],[lat]])</f>
        <v>-0.11675166930137089</v>
      </c>
      <c r="M1174" s="2">
        <f>SIN(CSV[[#This Row],[dlon]]/2)*SIN(CSV[[#This Row],[dlon]]/2)</f>
        <v>4.7275456343192746E-15</v>
      </c>
      <c r="N1174" s="2">
        <f>SIN(CSV[[#This Row],[dlat]]/2)*SIN(CSV[[#This Row],[dlat]]/2)</f>
        <v>2.6654368857229683E-12</v>
      </c>
      <c r="O1174" s="2">
        <f>COS(RADIANS(CSV[[#This Row],[lat]]))</f>
        <v>0.9931922621267717</v>
      </c>
      <c r="P1174" s="2">
        <f>CSV[[#This Row],[sindlon]]+CSV[[#This Row],[cosradlat]]*O1173*CSV[[#This Row],[sindlat]]</f>
        <v>2.6339957636176659E-12</v>
      </c>
      <c r="Q1174" s="2">
        <f>2*ASIN(SQRT(CSV[[#This Row],[Columna1]]))*6367445</f>
        <v>20.668203742920557</v>
      </c>
      <c r="R1174" s="2" t="e" vm="1">
        <f ca="1">_xlfn.CONCAT(CSV[[#This Row],[lon]],",",CSV[[#This Row],[lat]],";",CSV[[#This Row],[alt]])</f>
        <v>#NAME?</v>
      </c>
    </row>
    <row r="1175" spans="1:18" x14ac:dyDescent="0.25">
      <c r="A1175">
        <v>42.504599886015058</v>
      </c>
      <c r="B1175">
        <v>-6.6893000341951847</v>
      </c>
      <c r="C1175">
        <v>529.4000244140625</v>
      </c>
      <c r="D1175" s="1">
        <v>42854.382939814815</v>
      </c>
      <c r="E1175" s="1">
        <f>CSV[[#This Row],[Column4]]-D1174</f>
        <v>2.314814628334716E-5</v>
      </c>
      <c r="F1175">
        <f>CSV[[#This Row],[alt]]-C1174</f>
        <v>-0.39996337890625</v>
      </c>
      <c r="G1175">
        <f>IF(CSV[[#This Row],[Altura]]&gt;0,CSV[[#This Row],[Altura]],0)</f>
        <v>0</v>
      </c>
      <c r="H1175">
        <f>IF(CSV[[#This Row],[Altura]]&lt;=0,CSV[[#This Row],[Altura]],0)</f>
        <v>-0.39996337890625</v>
      </c>
      <c r="I1175" s="2">
        <f>RADIANS(CSV[[#This Row],[lon]])-RADIANS(A1174)</f>
        <v>6.1296267517274572E-7</v>
      </c>
      <c r="J1175" s="2">
        <f>RADIANS(CSV[[#This Row],[lat]])-RADIANS(B1174)</f>
        <v>1.3590508956412561E-6</v>
      </c>
      <c r="K1175" s="2">
        <f>RADIANS(CSV[[#This Row],[lon]])</f>
        <v>0.74184521525376923</v>
      </c>
      <c r="L1175" s="2">
        <f>RADIANS(CSV[[#This Row],[lat]])</f>
        <v>-0.11675031025047525</v>
      </c>
      <c r="M1175" s="2">
        <f>SIN(CSV[[#This Row],[dlon]]/2)*SIN(CSV[[#This Row],[dlon]]/2)</f>
        <v>9.3930810288729291E-14</v>
      </c>
      <c r="N1175" s="2">
        <f>SIN(CSV[[#This Row],[dlat]]/2)*SIN(CSV[[#This Row],[dlat]]/2)</f>
        <v>4.6175483423575405E-13</v>
      </c>
      <c r="O1175" s="2">
        <f>COS(RADIANS(CSV[[#This Row],[lat]]))</f>
        <v>0.993192420437087</v>
      </c>
      <c r="P1175" s="2">
        <f>CSV[[#This Row],[sindlon]]+CSV[[#This Row],[cosradlat]]*O1174*CSV[[#This Row],[sindlat]]</f>
        <v>5.4942010554502882E-13</v>
      </c>
      <c r="Q1175" s="2">
        <f>2*ASIN(SQRT(CSV[[#This Row],[Columna1]]))*6367445</f>
        <v>9.4394669888278706</v>
      </c>
      <c r="R1175" s="2" t="e" vm="1">
        <f ca="1">_xlfn.CONCAT(CSV[[#This Row],[lon]],",",CSV[[#This Row],[lat]],";",CSV[[#This Row],[alt]])</f>
        <v>#NAME?</v>
      </c>
    </row>
    <row r="1176" spans="1:18" x14ac:dyDescent="0.25">
      <c r="A1176">
        <v>42.504624193534255</v>
      </c>
      <c r="B1176">
        <v>-6.6893138643354177</v>
      </c>
      <c r="C1176">
        <v>529.20001220703125</v>
      </c>
      <c r="D1176" s="1">
        <v>42854.382951388892</v>
      </c>
      <c r="E1176" s="1">
        <f>CSV[[#This Row],[Column4]]-D1175</f>
        <v>1.1574076779652387E-5</v>
      </c>
      <c r="F1176">
        <f>CSV[[#This Row],[alt]]-C1175</f>
        <v>-0.20001220703125</v>
      </c>
      <c r="G1176">
        <f>IF(CSV[[#This Row],[Altura]]&gt;0,CSV[[#This Row],[Altura]],0)</f>
        <v>0</v>
      </c>
      <c r="H1176">
        <f>IF(CSV[[#This Row],[Altura]]&lt;=0,CSV[[#This Row],[Altura]],0)</f>
        <v>-0.20001220703125</v>
      </c>
      <c r="I1176" s="2">
        <f>RADIANS(CSV[[#This Row],[lon]])-RADIANS(A1175)</f>
        <v>4.2424624302483949E-7</v>
      </c>
      <c r="J1176" s="2">
        <f>RADIANS(CSV[[#This Row],[lat]])-RADIANS(B1175)</f>
        <v>-2.4138148307928375E-7</v>
      </c>
      <c r="K1176" s="2">
        <f>RADIANS(CSV[[#This Row],[lon]])</f>
        <v>0.74184563950001225</v>
      </c>
      <c r="L1176" s="2">
        <f>RADIANS(CSV[[#This Row],[lat]])</f>
        <v>-0.11675055163195833</v>
      </c>
      <c r="M1176" s="2">
        <f>SIN(CSV[[#This Row],[dlon]]/2)*SIN(CSV[[#This Row],[dlon]]/2)</f>
        <v>4.499621868017212E-14</v>
      </c>
      <c r="N1176" s="2">
        <f>SIN(CSV[[#This Row],[dlat]]/2)*SIN(CSV[[#This Row],[dlat]]/2)</f>
        <v>1.4566255093388566E-14</v>
      </c>
      <c r="O1176" s="2">
        <f>COS(RADIANS(CSV[[#This Row],[lat]]))</f>
        <v>0.99319239231967305</v>
      </c>
      <c r="P1176" s="2">
        <f>CSV[[#This Row],[sindlon]]+CSV[[#This Row],[cosradlat]]*O1175*CSV[[#This Row],[sindlat]]</f>
        <v>5.9364826531811413E-14</v>
      </c>
      <c r="Q1176" s="2">
        <f>2*ASIN(SQRT(CSV[[#This Row],[Columna1]]))*6367445</f>
        <v>3.1028429870522216</v>
      </c>
      <c r="R1176" s="2" t="e" vm="1">
        <f ca="1">_xlfn.CONCAT(CSV[[#This Row],[lon]],",",CSV[[#This Row],[lat]],";",CSV[[#This Row],[alt]])</f>
        <v>#NAME?</v>
      </c>
    </row>
    <row r="1177" spans="1:18" x14ac:dyDescent="0.25">
      <c r="A1177">
        <v>42.504713963717222</v>
      </c>
      <c r="B1177">
        <v>-6.6895213164389133</v>
      </c>
      <c r="C1177">
        <v>528.4000244140625</v>
      </c>
      <c r="D1177" s="1">
        <v>42854.382974537039</v>
      </c>
      <c r="E1177" s="1">
        <f>CSV[[#This Row],[Column4]]-D1176</f>
        <v>2.314814628334716E-5</v>
      </c>
      <c r="F1177">
        <f>CSV[[#This Row],[alt]]-C1176</f>
        <v>-0.79998779296875</v>
      </c>
      <c r="G1177">
        <f>IF(CSV[[#This Row],[Altura]]&gt;0,CSV[[#This Row],[Altura]],0)</f>
        <v>0</v>
      </c>
      <c r="H1177">
        <f>IF(CSV[[#This Row],[Altura]]&lt;=0,CSV[[#This Row],[Altura]],0)</f>
        <v>-0.79998779296875</v>
      </c>
      <c r="I1177" s="2">
        <f>RADIANS(CSV[[#This Row],[lon]])-RADIANS(A1176)</f>
        <v>1.5667852628631351E-6</v>
      </c>
      <c r="J1177" s="2">
        <f>RADIANS(CSV[[#This Row],[lat]])-RADIANS(B1176)</f>
        <v>-3.6207222461892563E-6</v>
      </c>
      <c r="K1177" s="2">
        <f>RADIANS(CSV[[#This Row],[lon]])</f>
        <v>0.74184720628527512</v>
      </c>
      <c r="L1177" s="2">
        <f>RADIANS(CSV[[#This Row],[lat]])</f>
        <v>-0.11675417235420452</v>
      </c>
      <c r="M1177" s="2">
        <f>SIN(CSV[[#This Row],[dlon]]/2)*SIN(CSV[[#This Row],[dlon]]/2)</f>
        <v>6.1370401498115025E-13</v>
      </c>
      <c r="N1177" s="2">
        <f>SIN(CSV[[#This Row],[dlat]]/2)*SIN(CSV[[#This Row],[dlat]]/2)</f>
        <v>3.2774073960088628E-12</v>
      </c>
      <c r="O1177" s="2">
        <f>COS(RADIANS(CSV[[#This Row],[lat]]))</f>
        <v>0.99319197055151964</v>
      </c>
      <c r="P1177" s="2">
        <f>CSV[[#This Row],[sindlon]]+CSV[[#This Row],[cosradlat]]*O1176*CSV[[#This Row],[sindlat]]</f>
        <v>3.8466393171757239E-12</v>
      </c>
      <c r="Q1177" s="2">
        <f>2*ASIN(SQRT(CSV[[#This Row],[Columna1]]))*6367445</f>
        <v>24.976750246406649</v>
      </c>
      <c r="R1177" s="2" t="e" vm="1">
        <f ca="1">_xlfn.CONCAT(CSV[[#This Row],[lon]],",",CSV[[#This Row],[lat]],";",CSV[[#This Row],[alt]])</f>
        <v>#NAME?</v>
      </c>
    </row>
    <row r="1178" spans="1:18" x14ac:dyDescent="0.25">
      <c r="A1178">
        <v>42.504766350612044</v>
      </c>
      <c r="B1178">
        <v>-6.6896257549524307</v>
      </c>
      <c r="C1178">
        <v>527</v>
      </c>
      <c r="D1178" s="1">
        <v>42854.382986111108</v>
      </c>
      <c r="E1178" s="1">
        <f>CSV[[#This Row],[Column4]]-D1177</f>
        <v>1.1574069503694773E-5</v>
      </c>
      <c r="F1178">
        <f>CSV[[#This Row],[alt]]-C1177</f>
        <v>-1.4000244140625</v>
      </c>
      <c r="G1178">
        <f>IF(CSV[[#This Row],[Altura]]&gt;0,CSV[[#This Row],[Altura]],0)</f>
        <v>0</v>
      </c>
      <c r="H1178">
        <f>IF(CSV[[#This Row],[Altura]]&lt;=0,CSV[[#This Row],[Altura]],0)</f>
        <v>-1.4000244140625</v>
      </c>
      <c r="I1178" s="2">
        <f>RADIANS(CSV[[#This Row],[lon]])-RADIANS(A1177)</f>
        <v>9.1432379956124521E-7</v>
      </c>
      <c r="J1178" s="2">
        <f>RADIANS(CSV[[#This Row],[lat]])-RADIANS(B1177)</f>
        <v>-1.8227959267674843E-6</v>
      </c>
      <c r="K1178" s="2">
        <f>RADIANS(CSV[[#This Row],[lon]])</f>
        <v>0.74184812060907468</v>
      </c>
      <c r="L1178" s="2">
        <f>RADIANS(CSV[[#This Row],[lat]])</f>
        <v>-0.11675599515013128</v>
      </c>
      <c r="M1178" s="2">
        <f>SIN(CSV[[#This Row],[dlon]]/2)*SIN(CSV[[#This Row],[dlon]]/2)</f>
        <v>2.0899700261101345E-13</v>
      </c>
      <c r="N1178" s="2">
        <f>SIN(CSV[[#This Row],[dlat]]/2)*SIN(CSV[[#This Row],[dlat]]/2)</f>
        <v>8.3064624765980291E-13</v>
      </c>
      <c r="O1178" s="2">
        <f>COS(RADIANS(CSV[[#This Row],[lat]]))</f>
        <v>0.99319175821401884</v>
      </c>
      <c r="P1178" s="2">
        <f>CSV[[#This Row],[sindlon]]+CSV[[#This Row],[cosradlat]]*O1177*CSV[[#This Row],[sindlat]]</f>
        <v>1.0283714467066052E-12</v>
      </c>
      <c r="Q1178" s="2">
        <f>2*ASIN(SQRT(CSV[[#This Row],[Columna1]]))*6367445</f>
        <v>12.914280136138869</v>
      </c>
      <c r="R1178" s="2" t="e" vm="1">
        <f ca="1">_xlfn.CONCAT(CSV[[#This Row],[lon]],",",CSV[[#This Row],[lat]],";",CSV[[#This Row],[alt]])</f>
        <v>#NAME?</v>
      </c>
    </row>
    <row r="1179" spans="1:18" x14ac:dyDescent="0.25">
      <c r="A1179">
        <v>42.504835752770305</v>
      </c>
      <c r="B1179">
        <v>-6.6897156927734613</v>
      </c>
      <c r="C1179">
        <v>525.79998779296875</v>
      </c>
      <c r="D1179" s="1">
        <v>42854.382997685185</v>
      </c>
      <c r="E1179" s="1">
        <f>CSV[[#This Row],[Column4]]-D1178</f>
        <v>1.1574076779652387E-5</v>
      </c>
      <c r="F1179">
        <f>CSV[[#This Row],[alt]]-C1178</f>
        <v>-1.20001220703125</v>
      </c>
      <c r="G1179">
        <f>IF(CSV[[#This Row],[Altura]]&gt;0,CSV[[#This Row],[Altura]],0)</f>
        <v>0</v>
      </c>
      <c r="H1179">
        <f>IF(CSV[[#This Row],[Altura]]&lt;=0,CSV[[#This Row],[Altura]],0)</f>
        <v>-1.20001220703125</v>
      </c>
      <c r="I1179" s="2">
        <f>RADIANS(CSV[[#This Row],[lon]])-RADIANS(A1178)</f>
        <v>1.211296169589815E-6</v>
      </c>
      <c r="J1179" s="2">
        <f>RADIANS(CSV[[#This Row],[lat]])-RADIANS(B1178)</f>
        <v>-1.5697110990475771E-6</v>
      </c>
      <c r="K1179" s="2">
        <f>RADIANS(CSV[[#This Row],[lon]])</f>
        <v>0.74184933190524427</v>
      </c>
      <c r="L1179" s="2">
        <f>RADIANS(CSV[[#This Row],[lat]])</f>
        <v>-0.11675756486123033</v>
      </c>
      <c r="M1179" s="2">
        <f>SIN(CSV[[#This Row],[dlon]]/2)*SIN(CSV[[#This Row],[dlon]]/2)</f>
        <v>3.6680960261569459E-13</v>
      </c>
      <c r="N1179" s="2">
        <f>SIN(CSV[[#This Row],[dlat]]/2)*SIN(CSV[[#This Row],[dlat]]/2)</f>
        <v>6.1599823361816164E-13</v>
      </c>
      <c r="O1179" s="2">
        <f>COS(RADIANS(CSV[[#This Row],[lat]]))</f>
        <v>0.99319157535572555</v>
      </c>
      <c r="P1179" s="2">
        <f>CSV[[#This Row],[sindlon]]+CSV[[#This Row],[cosradlat]]*O1178*CSV[[#This Row],[sindlat]]</f>
        <v>9.7444854737828773E-13</v>
      </c>
      <c r="Q1179" s="2">
        <f>2*ASIN(SQRT(CSV[[#This Row],[Columna1]]))*6367445</f>
        <v>12.571139748013339</v>
      </c>
      <c r="R1179" s="2" t="e" vm="1">
        <f ca="1">_xlfn.CONCAT(CSV[[#This Row],[lon]],",",CSV[[#This Row],[lat]],";",CSV[[#This Row],[alt]])</f>
        <v>#NAME?</v>
      </c>
    </row>
    <row r="1180" spans="1:18" x14ac:dyDescent="0.25">
      <c r="A1180">
        <v>42.504911608994007</v>
      </c>
      <c r="B1180">
        <v>-6.6898107435554266</v>
      </c>
      <c r="C1180">
        <v>524.20001220703125</v>
      </c>
      <c r="D1180" s="1">
        <v>42854.383009259262</v>
      </c>
      <c r="E1180" s="1">
        <f>CSV[[#This Row],[Column4]]-D1179</f>
        <v>1.1574076779652387E-5</v>
      </c>
      <c r="F1180">
        <f>CSV[[#This Row],[alt]]-C1179</f>
        <v>-1.5999755859375</v>
      </c>
      <c r="G1180">
        <f>IF(CSV[[#This Row],[Altura]]&gt;0,CSV[[#This Row],[Altura]],0)</f>
        <v>0</v>
      </c>
      <c r="H1180">
        <f>IF(CSV[[#This Row],[Altura]]&lt;=0,CSV[[#This Row],[Altura]],0)</f>
        <v>-1.5999755859375</v>
      </c>
      <c r="I1180" s="2">
        <f>RADIANS(CSV[[#This Row],[lon]])-RADIANS(A1179)</f>
        <v>1.3239408618304083E-6</v>
      </c>
      <c r="J1180" s="2">
        <f>RADIANS(CSV[[#This Row],[lat]])-RADIANS(B1179)</f>
        <v>-1.6589491018959013E-6</v>
      </c>
      <c r="K1180" s="2">
        <f>RADIANS(CSV[[#This Row],[lon]])</f>
        <v>0.7418506558461061</v>
      </c>
      <c r="L1180" s="2">
        <f>RADIANS(CSV[[#This Row],[lat]])</f>
        <v>-0.11675922381033223</v>
      </c>
      <c r="M1180" s="2">
        <f>SIN(CSV[[#This Row],[dlon]]/2)*SIN(CSV[[#This Row],[dlon]]/2)</f>
        <v>4.3820485140599698E-13</v>
      </c>
      <c r="N1180" s="2">
        <f>SIN(CSV[[#This Row],[dlat]]/2)*SIN(CSV[[#This Row],[dlat]]/2)</f>
        <v>6.8802803067014661E-13</v>
      </c>
      <c r="O1180" s="2">
        <f>COS(RADIANS(CSV[[#This Row],[lat]]))</f>
        <v>0.99319138209928703</v>
      </c>
      <c r="P1180" s="2">
        <f>CSV[[#This Row],[sindlon]]+CSV[[#This Row],[cosradlat]]*O1179*CSV[[#This Row],[sindlat]]</f>
        <v>1.1168958693115462E-12</v>
      </c>
      <c r="Q1180" s="2">
        <f>2*ASIN(SQRT(CSV[[#This Row],[Columna1]]))*6367445</f>
        <v>13.45865127689034</v>
      </c>
      <c r="R1180" s="2" t="e" vm="1">
        <f ca="1">_xlfn.CONCAT(CSV[[#This Row],[lon]],",",CSV[[#This Row],[lat]],";",CSV[[#This Row],[alt]])</f>
        <v>#NAME?</v>
      </c>
    </row>
    <row r="1181" spans="1:18" x14ac:dyDescent="0.25">
      <c r="A1181">
        <v>42.505001379176974</v>
      </c>
      <c r="B1181">
        <v>-6.6898985859006643</v>
      </c>
      <c r="C1181">
        <v>522.79998779296875</v>
      </c>
      <c r="D1181" s="1">
        <v>42854.383020833331</v>
      </c>
      <c r="E1181" s="1">
        <f>CSV[[#This Row],[Column4]]-D1180</f>
        <v>1.1574069503694773E-5</v>
      </c>
      <c r="F1181">
        <f>CSV[[#This Row],[alt]]-C1180</f>
        <v>-1.4000244140625</v>
      </c>
      <c r="G1181">
        <f>IF(CSV[[#This Row],[Altura]]&gt;0,CSV[[#This Row],[Altura]],0)</f>
        <v>0</v>
      </c>
      <c r="H1181">
        <f>IF(CSV[[#This Row],[Altura]]&lt;=0,CSV[[#This Row],[Altura]],0)</f>
        <v>-1.4000244140625</v>
      </c>
      <c r="I1181" s="2">
        <f>RADIANS(CSV[[#This Row],[lon]])-RADIANS(A1180)</f>
        <v>1.5667852628631351E-6</v>
      </c>
      <c r="J1181" s="2">
        <f>RADIANS(CSV[[#This Row],[lat]])-RADIANS(B1180)</f>
        <v>-1.5331381470612415E-6</v>
      </c>
      <c r="K1181" s="2">
        <f>RADIANS(CSV[[#This Row],[lon]])</f>
        <v>0.74185222263136896</v>
      </c>
      <c r="L1181" s="2">
        <f>RADIANS(CSV[[#This Row],[lat]])</f>
        <v>-0.11676075694847929</v>
      </c>
      <c r="M1181" s="2">
        <f>SIN(CSV[[#This Row],[dlon]]/2)*SIN(CSV[[#This Row],[dlon]]/2)</f>
        <v>6.1370401498115025E-13</v>
      </c>
      <c r="N1181" s="2">
        <f>SIN(CSV[[#This Row],[dlat]]/2)*SIN(CSV[[#This Row],[dlat]]/2)</f>
        <v>5.8762814449347919E-13</v>
      </c>
      <c r="O1181" s="2">
        <f>COS(RADIANS(CSV[[#This Row],[lat]]))</f>
        <v>0.9931912034965501</v>
      </c>
      <c r="P1181" s="2">
        <f>CSV[[#This Row],[sindlon]]+CSV[[#This Row],[cosradlat]]*O1180*CSV[[#This Row],[sindlat]]</f>
        <v>1.1933574250711797E-12</v>
      </c>
      <c r="Q1181" s="2">
        <f>2*ASIN(SQRT(CSV[[#This Row],[Columna1]]))*6367445</f>
        <v>13.911708460447384</v>
      </c>
      <c r="R1181" s="2" t="e" vm="1">
        <f ca="1">_xlfn.CONCAT(CSV[[#This Row],[lon]],",",CSV[[#This Row],[lat]],";",CSV[[#This Row],[alt]])</f>
        <v>#NAME?</v>
      </c>
    </row>
    <row r="1182" spans="1:18" x14ac:dyDescent="0.25">
      <c r="A1182">
        <v>42.505104560405016</v>
      </c>
      <c r="B1182">
        <v>-6.6899455245584249</v>
      </c>
      <c r="C1182">
        <v>521.4000244140625</v>
      </c>
      <c r="D1182" s="1">
        <v>42854.383032407408</v>
      </c>
      <c r="E1182" s="1">
        <f>CSV[[#This Row],[Column4]]-D1181</f>
        <v>1.1574076779652387E-5</v>
      </c>
      <c r="F1182">
        <f>CSV[[#This Row],[alt]]-C1181</f>
        <v>-1.39996337890625</v>
      </c>
      <c r="G1182">
        <f>IF(CSV[[#This Row],[Altura]]&gt;0,CSV[[#This Row],[Altura]],0)</f>
        <v>0</v>
      </c>
      <c r="H1182">
        <f>IF(CSV[[#This Row],[Altura]]&lt;=0,CSV[[#This Row],[Altura]],0)</f>
        <v>-1.39996337890625</v>
      </c>
      <c r="I1182" s="2">
        <f>RADIANS(CSV[[#This Row],[lon]])-RADIANS(A1181)</f>
        <v>1.8008521555090695E-6</v>
      </c>
      <c r="J1182" s="2">
        <f>RADIANS(CSV[[#This Row],[lat]])-RADIANS(B1181)</f>
        <v>-8.1923412439954824E-7</v>
      </c>
      <c r="K1182" s="2">
        <f>RADIANS(CSV[[#This Row],[lon]])</f>
        <v>0.74185402348352447</v>
      </c>
      <c r="L1182" s="2">
        <f>RADIANS(CSV[[#This Row],[lat]])</f>
        <v>-0.11676157618260369</v>
      </c>
      <c r="M1182" s="2">
        <f>SIN(CSV[[#This Row],[dlon]]/2)*SIN(CSV[[#This Row],[dlon]]/2)</f>
        <v>8.1076712150019635E-13</v>
      </c>
      <c r="N1182" s="2">
        <f>SIN(CSV[[#This Row],[dlat]]/2)*SIN(CSV[[#This Row],[dlat]]/2)</f>
        <v>1.6778613764516424E-13</v>
      </c>
      <c r="O1182" s="2">
        <f>COS(RADIANS(CSV[[#This Row],[lat]]))</f>
        <v>0.99319110805901611</v>
      </c>
      <c r="P1182" s="2">
        <f>CSV[[#This Row],[sindlon]]+CSV[[#This Row],[cosradlat]]*O1181*CSV[[#This Row],[sindlat]]</f>
        <v>9.7627617842329764E-13</v>
      </c>
      <c r="Q1182" s="2">
        <f>2*ASIN(SQRT(CSV[[#This Row],[Columna1]]))*6367445</f>
        <v>12.582923152341271</v>
      </c>
      <c r="R1182" s="2" t="e" vm="1">
        <f ca="1">_xlfn.CONCAT(CSV[[#This Row],[lon]],",",CSV[[#This Row],[lat]],";",CSV[[#This Row],[alt]])</f>
        <v>#NAME?</v>
      </c>
    </row>
    <row r="1183" spans="1:18" x14ac:dyDescent="0.25">
      <c r="A1183">
        <v>42.505207993090153</v>
      </c>
      <c r="B1183">
        <v>-6.6899472009390593</v>
      </c>
      <c r="C1183">
        <v>519.79998779296875</v>
      </c>
      <c r="D1183" s="1">
        <v>42854.383043981485</v>
      </c>
      <c r="E1183" s="1">
        <f>CSV[[#This Row],[Column4]]-D1182</f>
        <v>1.1574076779652387E-5</v>
      </c>
      <c r="F1183">
        <f>CSV[[#This Row],[alt]]-C1182</f>
        <v>-1.60003662109375</v>
      </c>
      <c r="G1183">
        <f>IF(CSV[[#This Row],[Altura]]&gt;0,CSV[[#This Row],[Altura]],0)</f>
        <v>0</v>
      </c>
      <c r="H1183">
        <f>IF(CSV[[#This Row],[Altura]]&lt;=0,CSV[[#This Row],[Altura]],0)</f>
        <v>-1.60003662109375</v>
      </c>
      <c r="I1183" s="2">
        <f>RADIANS(CSV[[#This Row],[lon]])-RADIANS(A1182)</f>
        <v>1.8052409098689992E-6</v>
      </c>
      <c r="J1183" s="2">
        <f>RADIANS(CSV[[#This Row],[lat]])-RADIANS(B1182)</f>
        <v>-2.9258361580741798E-8</v>
      </c>
      <c r="K1183" s="2">
        <f>RADIANS(CSV[[#This Row],[lon]])</f>
        <v>0.74185582872443434</v>
      </c>
      <c r="L1183" s="2">
        <f>RADIANS(CSV[[#This Row],[lat]])</f>
        <v>-0.11676160544096527</v>
      </c>
      <c r="M1183" s="2">
        <f>SIN(CSV[[#This Row],[dlon]]/2)*SIN(CSV[[#This Row],[dlon]]/2)</f>
        <v>8.1472368566594166E-13</v>
      </c>
      <c r="N1183" s="2">
        <f>SIN(CSV[[#This Row],[dlat]]/2)*SIN(CSV[[#This Row],[dlat]]/2)</f>
        <v>2.1401293059735692E-16</v>
      </c>
      <c r="O1183" s="2">
        <f>COS(RADIANS(CSV[[#This Row],[lat]]))</f>
        <v>0.99319110465052052</v>
      </c>
      <c r="P1183" s="2">
        <f>CSV[[#This Row],[sindlon]]+CSV[[#This Row],[cosradlat]]*O1182*CSV[[#This Row],[sindlat]]</f>
        <v>8.1493479413583319E-13</v>
      </c>
      <c r="Q1183" s="2">
        <f>2*ASIN(SQRT(CSV[[#This Row],[Columna1]]))*6367445</f>
        <v>11.496261352298928</v>
      </c>
      <c r="R1183" s="2" t="e" vm="1">
        <f ca="1">_xlfn.CONCAT(CSV[[#This Row],[lon]],",",CSV[[#This Row],[lat]],";",CSV[[#This Row],[alt]])</f>
        <v>#NAME?</v>
      </c>
    </row>
    <row r="1184" spans="1:18" x14ac:dyDescent="0.25">
      <c r="A1184">
        <v>42.505309078842402</v>
      </c>
      <c r="B1184">
        <v>-6.6899295151233673</v>
      </c>
      <c r="C1184">
        <v>518.79998779296875</v>
      </c>
      <c r="D1184" s="1">
        <v>42854.383055555554</v>
      </c>
      <c r="E1184" s="1">
        <f>CSV[[#This Row],[Column4]]-D1183</f>
        <v>1.1574069503694773E-5</v>
      </c>
      <c r="F1184">
        <f>CSV[[#This Row],[alt]]-C1183</f>
        <v>-1</v>
      </c>
      <c r="G1184">
        <f>IF(CSV[[#This Row],[Altura]]&gt;0,CSV[[#This Row],[Altura]],0)</f>
        <v>0</v>
      </c>
      <c r="H1184">
        <f>IF(CSV[[#This Row],[Altura]]&lt;=0,CSV[[#This Row],[Altura]],0)</f>
        <v>-1</v>
      </c>
      <c r="I1184" s="2">
        <f>RADIANS(CSV[[#This Row],[lon]])-RADIANS(A1183)</f>
        <v>1.7642792036198784E-6</v>
      </c>
      <c r="J1184" s="2">
        <f>RADIANS(CSV[[#This Row],[lat]])-RADIANS(B1183)</f>
        <v>3.0867571472470434E-7</v>
      </c>
      <c r="K1184" s="2">
        <f>RADIANS(CSV[[#This Row],[lon]])</f>
        <v>0.74185759300363796</v>
      </c>
      <c r="L1184" s="2">
        <f>RADIANS(CSV[[#This Row],[lat]])</f>
        <v>-0.11676129676525054</v>
      </c>
      <c r="M1184" s="2">
        <f>SIN(CSV[[#This Row],[dlon]]/2)*SIN(CSV[[#This Row],[dlon]]/2)</f>
        <v>7.7817027708119618E-13</v>
      </c>
      <c r="N1184" s="2">
        <f>SIN(CSV[[#This Row],[dlat]]/2)*SIN(CSV[[#This Row],[dlat]]/2)</f>
        <v>2.3820174215201577E-14</v>
      </c>
      <c r="O1184" s="2">
        <f>COS(RADIANS(CSV[[#This Row],[lat]]))</f>
        <v>0.99319114061010716</v>
      </c>
      <c r="P1184" s="2">
        <f>CSV[[#This Row],[sindlon]]+CSV[[#This Row],[cosradlat]]*O1183*CSV[[#This Row],[sindlat]]</f>
        <v>8.0166717832868166E-13</v>
      </c>
      <c r="Q1184" s="2">
        <f>2*ASIN(SQRT(CSV[[#This Row],[Columna1]]))*6367445</f>
        <v>11.402294389080739</v>
      </c>
      <c r="R1184" s="2" t="e" vm="1">
        <f ca="1">_xlfn.CONCAT(CSV[[#This Row],[lon]],",",CSV[[#This Row],[lat]],";",CSV[[#This Row],[alt]])</f>
        <v>#NAME?</v>
      </c>
    </row>
    <row r="1185" spans="1:18" x14ac:dyDescent="0.25">
      <c r="A1185">
        <v>42.505408320575953</v>
      </c>
      <c r="B1185">
        <v>-6.6899486258625984</v>
      </c>
      <c r="C1185">
        <v>516.4000244140625</v>
      </c>
      <c r="D1185" s="1">
        <v>42854.383067129631</v>
      </c>
      <c r="E1185" s="1">
        <f>CSV[[#This Row],[Column4]]-D1184</f>
        <v>1.1574076779652387E-5</v>
      </c>
      <c r="F1185">
        <f>CSV[[#This Row],[alt]]-C1184</f>
        <v>-2.39996337890625</v>
      </c>
      <c r="G1185">
        <f>IF(CSV[[#This Row],[Altura]]&gt;0,CSV[[#This Row],[Altura]],0)</f>
        <v>0</v>
      </c>
      <c r="H1185">
        <f>IF(CSV[[#This Row],[Altura]]&lt;=0,CSV[[#This Row],[Altura]],0)</f>
        <v>-2.39996337890625</v>
      </c>
      <c r="I1185" s="2">
        <f>RADIANS(CSV[[#This Row],[lon]])-RADIANS(A1184)</f>
        <v>1.7320950058685725E-6</v>
      </c>
      <c r="J1185" s="2">
        <f>RADIANS(CSV[[#This Row],[lat]])-RADIANS(B1184)</f>
        <v>-3.3354532207041654E-7</v>
      </c>
      <c r="K1185" s="2">
        <f>RADIANS(CSV[[#This Row],[lon]])</f>
        <v>0.74185932509864383</v>
      </c>
      <c r="L1185" s="2">
        <f>RADIANS(CSV[[#This Row],[lat]])</f>
        <v>-0.11676163031057261</v>
      </c>
      <c r="M1185" s="2">
        <f>SIN(CSV[[#This Row],[dlon]]/2)*SIN(CSV[[#This Row],[dlon]]/2)</f>
        <v>7.5003827733852493E-13</v>
      </c>
      <c r="N1185" s="2">
        <f>SIN(CSV[[#This Row],[dlat]]/2)*SIN(CSV[[#This Row],[dlat]]/2)</f>
        <v>2.781312046876422E-14</v>
      </c>
      <c r="O1185" s="2">
        <f>COS(RADIANS(CSV[[#This Row],[lat]]))</f>
        <v>0.9931911017532985</v>
      </c>
      <c r="P1185" s="2">
        <f>CSV[[#This Row],[sindlon]]+CSV[[#This Row],[cosradlat]]*O1184*CSV[[#This Row],[sindlat]]</f>
        <v>7.7747393491299917E-13</v>
      </c>
      <c r="Q1185" s="2">
        <f>2*ASIN(SQRT(CSV[[#This Row],[Columna1]]))*6367445</f>
        <v>11.228923343604329</v>
      </c>
      <c r="R1185" s="2" t="e" vm="1">
        <f ca="1">_xlfn.CONCAT(CSV[[#This Row],[lon]],",",CSV[[#This Row],[lat]],";",CSV[[#This Row],[alt]])</f>
        <v>#NAME?</v>
      </c>
    </row>
    <row r="1186" spans="1:18" x14ac:dyDescent="0.25">
      <c r="A1186">
        <v>42.505503371357918</v>
      </c>
      <c r="B1186">
        <v>-6.690017944201827</v>
      </c>
      <c r="C1186">
        <v>514.5999755859375</v>
      </c>
      <c r="D1186" s="1">
        <v>42854.3830787037</v>
      </c>
      <c r="E1186" s="1">
        <f>CSV[[#This Row],[Column4]]-D1185</f>
        <v>1.1574069503694773E-5</v>
      </c>
      <c r="F1186">
        <f>CSV[[#This Row],[alt]]-C1185</f>
        <v>-1.800048828125</v>
      </c>
      <c r="G1186">
        <f>IF(CSV[[#This Row],[Altura]]&gt;0,CSV[[#This Row],[Altura]],0)</f>
        <v>0</v>
      </c>
      <c r="H1186">
        <f>IF(CSV[[#This Row],[Altura]]&lt;=0,CSV[[#This Row],[Altura]],0)</f>
        <v>-1.800048828125</v>
      </c>
      <c r="I1186" s="2">
        <f>RADIANS(CSV[[#This Row],[lon]])-RADIANS(A1185)</f>
        <v>1.6589491018681457E-6</v>
      </c>
      <c r="J1186" s="2">
        <f>RADIANS(CSV[[#This Row],[lat]])-RADIANS(B1185)</f>
        <v>-1.2098332515531052E-6</v>
      </c>
      <c r="K1186" s="2">
        <f>RADIANS(CSV[[#This Row],[lon]])</f>
        <v>0.7418609840477457</v>
      </c>
      <c r="L1186" s="2">
        <f>RADIANS(CSV[[#This Row],[lat]])</f>
        <v>-0.11676284014382417</v>
      </c>
      <c r="M1186" s="2">
        <f>SIN(CSV[[#This Row],[dlon]]/2)*SIN(CSV[[#This Row],[dlon]]/2)</f>
        <v>6.8802803064712409E-13</v>
      </c>
      <c r="N1186" s="2">
        <f>SIN(CSV[[#This Row],[dlat]]/2)*SIN(CSV[[#This Row],[dlat]]/2)</f>
        <v>3.6592412414084518E-13</v>
      </c>
      <c r="O1186" s="2">
        <f>COS(RADIANS(CSV[[#This Row],[lat]]))</f>
        <v>0.9931909608112276</v>
      </c>
      <c r="P1186" s="2">
        <f>CSV[[#This Row],[sindlon]]+CSV[[#This Row],[cosradlat]]*O1185*CSV[[#This Row],[sindlat]]</f>
        <v>1.0489859879536557E-12</v>
      </c>
      <c r="Q1186" s="2">
        <f>2*ASIN(SQRT(CSV[[#This Row],[Columna1]]))*6367445</f>
        <v>13.043076501227805</v>
      </c>
      <c r="R1186" s="2" t="e" vm="1">
        <f ca="1">_xlfn.CONCAT(CSV[[#This Row],[lon]],",",CSV[[#This Row],[lat]],";",CSV[[#This Row],[alt]])</f>
        <v>#NAME?</v>
      </c>
    </row>
    <row r="1187" spans="1:18" x14ac:dyDescent="0.25">
      <c r="A1187">
        <v>42.505598338320851</v>
      </c>
      <c r="B1187">
        <v>-6.6900841612368822</v>
      </c>
      <c r="C1187">
        <v>512.79998779296875</v>
      </c>
      <c r="D1187" s="1">
        <v>42854.383090277777</v>
      </c>
      <c r="E1187" s="1">
        <f>CSV[[#This Row],[Column4]]-D1186</f>
        <v>1.1574076779652387E-5</v>
      </c>
      <c r="F1187">
        <f>CSV[[#This Row],[alt]]-C1186</f>
        <v>-1.79998779296875</v>
      </c>
      <c r="G1187">
        <f>IF(CSV[[#This Row],[Altura]]&gt;0,CSV[[#This Row],[Altura]],0)</f>
        <v>0</v>
      </c>
      <c r="H1187">
        <f>IF(CSV[[#This Row],[Altura]]&lt;=0,CSV[[#This Row],[Altura]],0)</f>
        <v>-1.79998779296875</v>
      </c>
      <c r="I1187" s="2">
        <f>RADIANS(CSV[[#This Row],[lon]])-RADIANS(A1186)</f>
        <v>1.6574861837481691E-6</v>
      </c>
      <c r="J1187" s="2">
        <f>RADIANS(CSV[[#This Row],[lat]])-RADIANS(B1186)</f>
        <v>-1.1557052826266512E-6</v>
      </c>
      <c r="K1187" s="2">
        <f>RADIANS(CSV[[#This Row],[lon]])</f>
        <v>0.74186264153392945</v>
      </c>
      <c r="L1187" s="2">
        <f>RADIANS(CSV[[#This Row],[lat]])</f>
        <v>-0.11676399584910679</v>
      </c>
      <c r="M1187" s="2">
        <f>SIN(CSV[[#This Row],[dlon]]/2)*SIN(CSV[[#This Row],[dlon]]/2)</f>
        <v>6.8681511232886015E-13</v>
      </c>
      <c r="N1187" s="2">
        <f>SIN(CSV[[#This Row],[dlat]]/2)*SIN(CSV[[#This Row],[dlat]]/2)</f>
        <v>3.3391367507274973E-13</v>
      </c>
      <c r="O1187" s="2">
        <f>COS(RADIANS(CSV[[#This Row],[lat]]))</f>
        <v>0.99319082617355081</v>
      </c>
      <c r="P1187" s="2">
        <f>CSV[[#This Row],[sindlon]]+CSV[[#This Row],[cosradlat]]*O1186*CSV[[#This Row],[sindlat]]</f>
        <v>1.0161969613965075E-12</v>
      </c>
      <c r="Q1187" s="2">
        <f>2*ASIN(SQRT(CSV[[#This Row],[Columna1]]))*6367445</f>
        <v>12.837608997664903</v>
      </c>
      <c r="R1187" s="2" t="e" vm="1">
        <f ca="1">_xlfn.CONCAT(CSV[[#This Row],[lon]],",",CSV[[#This Row],[lat]],";",CSV[[#This Row],[alt]])</f>
        <v>#NAME?</v>
      </c>
    </row>
    <row r="1188" spans="1:18" x14ac:dyDescent="0.25">
      <c r="A1188">
        <v>42.505699675530195</v>
      </c>
      <c r="B1188">
        <v>-6.6901088040322074</v>
      </c>
      <c r="C1188">
        <v>511.60000610351563</v>
      </c>
      <c r="D1188" s="1">
        <v>42854.383101851854</v>
      </c>
      <c r="E1188" s="1">
        <f>CSV[[#This Row],[Column4]]-D1187</f>
        <v>1.1574076779652387E-5</v>
      </c>
      <c r="F1188">
        <f>CSV[[#This Row],[alt]]-C1187</f>
        <v>-1.199981689453125</v>
      </c>
      <c r="G1188">
        <f>IF(CSV[[#This Row],[Altura]]&gt;0,CSV[[#This Row],[Altura]],0)</f>
        <v>0</v>
      </c>
      <c r="H1188">
        <f>IF(CSV[[#This Row],[Altura]]&lt;=0,CSV[[#This Row],[Altura]],0)</f>
        <v>-1.199981689453125</v>
      </c>
      <c r="I1188" s="2">
        <f>RADIANS(CSV[[#This Row],[lon]])-RADIANS(A1187)</f>
        <v>1.7686679578687858E-6</v>
      </c>
      <c r="J1188" s="2">
        <f>RADIANS(CSV[[#This Row],[lat]])-RADIANS(B1187)</f>
        <v>-4.300979153243345E-7</v>
      </c>
      <c r="K1188" s="2">
        <f>RADIANS(CSV[[#This Row],[lon]])</f>
        <v>0.74186441020188731</v>
      </c>
      <c r="L1188" s="2">
        <f>RADIANS(CSV[[#This Row],[lat]])</f>
        <v>-0.11676442594702212</v>
      </c>
      <c r="M1188" s="2">
        <f>SIN(CSV[[#This Row],[dlon]]/2)*SIN(CSV[[#This Row],[dlon]]/2)</f>
        <v>7.8204658629773138E-13</v>
      </c>
      <c r="N1188" s="2">
        <f>SIN(CSV[[#This Row],[dlat]]/2)*SIN(CSV[[#This Row],[dlat]]/2)</f>
        <v>4.6246054191583885E-14</v>
      </c>
      <c r="O1188" s="2">
        <f>COS(RADIANS(CSV[[#This Row],[lat]]))</f>
        <v>0.99319077606754502</v>
      </c>
      <c r="P1188" s="2">
        <f>CSV[[#This Row],[sindlon]]+CSV[[#This Row],[cosradlat]]*O1187*CSV[[#This Row],[sindlat]]</f>
        <v>8.2766498753561509E-13</v>
      </c>
      <c r="Q1188" s="2">
        <f>2*ASIN(SQRT(CSV[[#This Row],[Columna1]]))*6367445</f>
        <v>11.585705634280739</v>
      </c>
      <c r="R1188" s="2" t="e" vm="1">
        <f ca="1">_xlfn.CONCAT(CSV[[#This Row],[lon]],",",CSV[[#This Row],[lat]],";",CSV[[#This Row],[alt]])</f>
        <v>#NAME?</v>
      </c>
    </row>
    <row r="1189" spans="1:18" x14ac:dyDescent="0.25">
      <c r="A1189">
        <v>42.50580495223403</v>
      </c>
      <c r="B1189">
        <v>-6.6900820657610893</v>
      </c>
      <c r="C1189">
        <v>510</v>
      </c>
      <c r="D1189" s="1">
        <v>42854.383113425924</v>
      </c>
      <c r="E1189" s="1">
        <f>CSV[[#This Row],[Column4]]-D1188</f>
        <v>1.1574069503694773E-5</v>
      </c>
      <c r="F1189">
        <f>CSV[[#This Row],[alt]]-C1188</f>
        <v>-1.600006103515625</v>
      </c>
      <c r="G1189">
        <f>IF(CSV[[#This Row],[Altura]]&gt;0,CSV[[#This Row],[Altura]],0)</f>
        <v>0</v>
      </c>
      <c r="H1189">
        <f>IF(CSV[[#This Row],[Altura]]&lt;=0,CSV[[#This Row],[Altura]],0)</f>
        <v>-1.600006103515625</v>
      </c>
      <c r="I1189" s="2">
        <f>RADIANS(CSV[[#This Row],[lon]])-RADIANS(A1188)</f>
        <v>1.8374251075092829E-6</v>
      </c>
      <c r="J1189" s="2">
        <f>RADIANS(CSV[[#This Row],[lat]])-RADIANS(B1188)</f>
        <v>4.6667086731067009E-7</v>
      </c>
      <c r="K1189" s="2">
        <f>RADIANS(CSV[[#This Row],[lon]])</f>
        <v>0.74186624762699482</v>
      </c>
      <c r="L1189" s="2">
        <f>RADIANS(CSV[[#This Row],[lat]])</f>
        <v>-0.11676395927615481</v>
      </c>
      <c r="M1189" s="2">
        <f>SIN(CSV[[#This Row],[dlon]]/2)*SIN(CSV[[#This Row],[dlon]]/2)</f>
        <v>8.4403275642613743E-13</v>
      </c>
      <c r="N1189" s="2">
        <f>SIN(CSV[[#This Row],[dlat]]/2)*SIN(CSV[[#This Row],[dlat]]/2)</f>
        <v>5.4445424599122277E-14</v>
      </c>
      <c r="O1189" s="2">
        <f>COS(RADIANS(CSV[[#This Row],[lat]]))</f>
        <v>0.99319083043425715</v>
      </c>
      <c r="P1189" s="2">
        <f>CSV[[#This Row],[sindlon]]+CSV[[#This Row],[cosradlat]]*O1188*CSV[[#This Row],[sindlat]]</f>
        <v>8.9773924617973525E-13</v>
      </c>
      <c r="Q1189" s="2">
        <f>2*ASIN(SQRT(CSV[[#This Row],[Columna1]]))*6367445</f>
        <v>12.066194004391775</v>
      </c>
      <c r="R1189" s="2" t="e" vm="1">
        <f ca="1">_xlfn.CONCAT(CSV[[#This Row],[lon]],",",CSV[[#This Row],[lat]],";",CSV[[#This Row],[alt]])</f>
        <v>#NAME?</v>
      </c>
    </row>
    <row r="1190" spans="1:18" x14ac:dyDescent="0.25">
      <c r="A1190">
        <v>42.505897991359234</v>
      </c>
      <c r="B1190">
        <v>-6.6900193691253662</v>
      </c>
      <c r="C1190">
        <v>508.79998779296875</v>
      </c>
      <c r="D1190" s="1">
        <v>42854.383125</v>
      </c>
      <c r="E1190" s="1">
        <f>CSV[[#This Row],[Column4]]-D1189</f>
        <v>1.1574076779652387E-5</v>
      </c>
      <c r="F1190">
        <f>CSV[[#This Row],[alt]]-C1189</f>
        <v>-1.20001220703125</v>
      </c>
      <c r="G1190">
        <f>IF(CSV[[#This Row],[Altura]]&gt;0,CSV[[#This Row],[Altura]],0)</f>
        <v>0</v>
      </c>
      <c r="H1190">
        <f>IF(CSV[[#This Row],[Altura]]&lt;=0,CSV[[#This Row],[Altura]],0)</f>
        <v>-1.20001220703125</v>
      </c>
      <c r="I1190" s="2">
        <f>RADIANS(CSV[[#This Row],[lon]])-RADIANS(A1189)</f>
        <v>1.6238390679879089E-6</v>
      </c>
      <c r="J1190" s="2">
        <f>RADIANS(CSV[[#This Row],[lat]])-RADIANS(B1189)</f>
        <v>1.0942627232946034E-6</v>
      </c>
      <c r="K1190" s="2">
        <f>RADIANS(CSV[[#This Row],[lon]])</f>
        <v>0.74186787146606281</v>
      </c>
      <c r="L1190" s="2">
        <f>RADIANS(CSV[[#This Row],[lat]])</f>
        <v>-0.11676286501343151</v>
      </c>
      <c r="M1190" s="2">
        <f>SIN(CSV[[#This Row],[dlon]]/2)*SIN(CSV[[#This Row],[dlon]]/2)</f>
        <v>6.5921332968081523E-13</v>
      </c>
      <c r="N1190" s="2">
        <f>SIN(CSV[[#This Row],[dlat]]/2)*SIN(CSV[[#This Row],[dlat]]/2)</f>
        <v>2.9935272689800054E-13</v>
      </c>
      <c r="O1190" s="2">
        <f>COS(RADIANS(CSV[[#This Row],[lat]]))</f>
        <v>0.99319095791397516</v>
      </c>
      <c r="P1190" s="2">
        <f>CSV[[#This Row],[sindlon]]+CSV[[#This Row],[cosradlat]]*O1189*CSV[[#This Row],[sindlat]]</f>
        <v>9.5450328695190853E-13</v>
      </c>
      <c r="Q1190" s="2">
        <f>2*ASIN(SQRT(CSV[[#This Row],[Columna1]]))*6367445</f>
        <v>12.441819948096008</v>
      </c>
      <c r="R1190" s="2" t="e" vm="1">
        <f ca="1">_xlfn.CONCAT(CSV[[#This Row],[lon]],",",CSV[[#This Row],[lat]],";",CSV[[#This Row],[alt]])</f>
        <v>#NAME?</v>
      </c>
    </row>
    <row r="1191" spans="1:18" x14ac:dyDescent="0.25">
      <c r="A1191">
        <v>42.505980469286442</v>
      </c>
      <c r="B1191">
        <v>-6.6899591870605946</v>
      </c>
      <c r="C1191">
        <v>506.79998779296875</v>
      </c>
      <c r="D1191" s="1">
        <v>42854.383136574077</v>
      </c>
      <c r="E1191" s="1">
        <f>CSV[[#This Row],[Column4]]-D1190</f>
        <v>1.1574076779652387E-5</v>
      </c>
      <c r="F1191">
        <f>CSV[[#This Row],[alt]]-C1190</f>
        <v>-2</v>
      </c>
      <c r="G1191">
        <f>IF(CSV[[#This Row],[Altura]]&gt;0,CSV[[#This Row],[Altura]],0)</f>
        <v>0</v>
      </c>
      <c r="H1191">
        <f>IF(CSV[[#This Row],[Altura]]&lt;=0,CSV[[#This Row],[Altura]],0)</f>
        <v>-2</v>
      </c>
      <c r="I1191" s="2">
        <f>RADIANS(CSV[[#This Row],[lon]])-RADIANS(A1190)</f>
        <v>1.43951139008891E-6</v>
      </c>
      <c r="J1191" s="2">
        <f>RADIANS(CSV[[#This Row],[lat]])-RADIANS(B1190)</f>
        <v>1.050375180902674E-6</v>
      </c>
      <c r="K1191" s="2">
        <f>RADIANS(CSV[[#This Row],[lon]])</f>
        <v>0.7418693109774529</v>
      </c>
      <c r="L1191" s="2">
        <f>RADIANS(CSV[[#This Row],[lat]])</f>
        <v>-0.11676181463825061</v>
      </c>
      <c r="M1191" s="2">
        <f>SIN(CSV[[#This Row],[dlon]]/2)*SIN(CSV[[#This Row],[dlon]]/2)</f>
        <v>5.1804826054883705E-13</v>
      </c>
      <c r="N1191" s="2">
        <f>SIN(CSV[[#This Row],[dlat]]/2)*SIN(CSV[[#This Row],[dlat]]/2)</f>
        <v>2.7582200516405592E-13</v>
      </c>
      <c r="O1191" s="2">
        <f>COS(RADIANS(CSV[[#This Row],[lat]]))</f>
        <v>0.99319108027975156</v>
      </c>
      <c r="P1191" s="2">
        <f>CSV[[#This Row],[sindlon]]+CSV[[#This Row],[cosradlat]]*O1190*CSV[[#This Row],[sindlat]]</f>
        <v>7.9012691990198151E-13</v>
      </c>
      <c r="Q1191" s="2">
        <f>2*ASIN(SQRT(CSV[[#This Row],[Columna1]]))*6367445</f>
        <v>11.3199270297676</v>
      </c>
      <c r="R1191" s="2" t="e" vm="1">
        <f ca="1">_xlfn.CONCAT(CSV[[#This Row],[lon]],",",CSV[[#This Row],[lat]],";",CSV[[#This Row],[alt]])</f>
        <v>#NAME?</v>
      </c>
    </row>
    <row r="1192" spans="1:18" x14ac:dyDescent="0.25">
      <c r="A1192">
        <v>42.506058504804969</v>
      </c>
      <c r="B1192">
        <v>-6.6899253241717824</v>
      </c>
      <c r="C1192">
        <v>504</v>
      </c>
      <c r="D1192" s="1">
        <v>42854.383148148147</v>
      </c>
      <c r="E1192" s="1">
        <f>CSV[[#This Row],[Column4]]-D1191</f>
        <v>1.1574069503694773E-5</v>
      </c>
      <c r="F1192">
        <f>CSV[[#This Row],[alt]]-C1191</f>
        <v>-2.79998779296875</v>
      </c>
      <c r="G1192">
        <f>IF(CSV[[#This Row],[Altura]]&gt;0,CSV[[#This Row],[Altura]],0)</f>
        <v>0</v>
      </c>
      <c r="H1192">
        <f>IF(CSV[[#This Row],[Altura]]&lt;=0,CSV[[#This Row],[Altura]],0)</f>
        <v>-2.79998779296875</v>
      </c>
      <c r="I1192" s="2">
        <f>RADIANS(CSV[[#This Row],[lon]])-RADIANS(A1191)</f>
        <v>1.3619767317285536E-6</v>
      </c>
      <c r="J1192" s="2">
        <f>RADIANS(CSV[[#This Row],[lat]])-RADIANS(B1191)</f>
        <v>5.910189040114755E-7</v>
      </c>
      <c r="K1192" s="2">
        <f>RADIANS(CSV[[#This Row],[lon]])</f>
        <v>0.74187067295418463</v>
      </c>
      <c r="L1192" s="2">
        <f>RADIANS(CSV[[#This Row],[lat]])</f>
        <v>-0.1167612236193466</v>
      </c>
      <c r="M1192" s="2">
        <f>SIN(CSV[[#This Row],[dlon]]/2)*SIN(CSV[[#This Row],[dlon]]/2)</f>
        <v>4.6374515444242644E-13</v>
      </c>
      <c r="N1192" s="2">
        <f>SIN(CSV[[#This Row],[dlat]]/2)*SIN(CSV[[#This Row],[dlat]]/2)</f>
        <v>8.7325836224728887E-14</v>
      </c>
      <c r="O1192" s="2">
        <f>COS(RADIANS(CSV[[#This Row],[lat]]))</f>
        <v>0.99319114913132234</v>
      </c>
      <c r="P1192" s="2">
        <f>CSV[[#This Row],[sindlon]]+CSV[[#This Row],[cosradlat]]*O1191*CSV[[#This Row],[sindlat]]</f>
        <v>5.4988585596897642E-13</v>
      </c>
      <c r="Q1192" s="2">
        <f>2*ASIN(SQRT(CSV[[#This Row],[Columna1]]))*6367445</f>
        <v>9.4434671194870727</v>
      </c>
      <c r="R1192" s="2" t="e" vm="1">
        <f ca="1">_xlfn.CONCAT(CSV[[#This Row],[lon]],",",CSV[[#This Row],[lat]],";",CSV[[#This Row],[alt]])</f>
        <v>#NAME?</v>
      </c>
    </row>
    <row r="1193" spans="1:18" x14ac:dyDescent="0.25">
      <c r="A1193">
        <v>42.506141318008304</v>
      </c>
      <c r="B1193">
        <v>-6.6899319458752871</v>
      </c>
      <c r="C1193">
        <v>501.39999389648438</v>
      </c>
      <c r="D1193" s="1">
        <v>42854.383159722223</v>
      </c>
      <c r="E1193" s="1">
        <f>CSV[[#This Row],[Column4]]-D1192</f>
        <v>1.1574076779652387E-5</v>
      </c>
      <c r="F1193">
        <f>CSV[[#This Row],[alt]]-C1192</f>
        <v>-2.600006103515625</v>
      </c>
      <c r="G1193">
        <f>IF(CSV[[#This Row],[Altura]]&gt;0,CSV[[#This Row],[Altura]],0)</f>
        <v>0</v>
      </c>
      <c r="H1193">
        <f>IF(CSV[[#This Row],[Altura]]&lt;=0,CSV[[#This Row],[Altura]],0)</f>
        <v>-2.600006103515625</v>
      </c>
      <c r="I1193" s="2">
        <f>RADIANS(CSV[[#This Row],[lon]])-RADIANS(A1192)</f>
        <v>1.4453630623467717E-6</v>
      </c>
      <c r="J1193" s="2">
        <f>RADIANS(CSV[[#This Row],[lat]])-RADIANS(B1192)</f>
        <v>-1.1557052824462399E-7</v>
      </c>
      <c r="K1193" s="2">
        <f>RADIANS(CSV[[#This Row],[lon]])</f>
        <v>0.74187211831724698</v>
      </c>
      <c r="L1193" s="2">
        <f>RADIANS(CSV[[#This Row],[lat]])</f>
        <v>-0.11676133918987484</v>
      </c>
      <c r="M1193" s="2">
        <f>SIN(CSV[[#This Row],[dlon]]/2)*SIN(CSV[[#This Row],[dlon]]/2)</f>
        <v>5.2226859549901853E-13</v>
      </c>
      <c r="N1193" s="2">
        <f>SIN(CSV[[#This Row],[dlat]]/2)*SIN(CSV[[#This Row],[dlat]]/2)</f>
        <v>3.3391367496853544E-15</v>
      </c>
      <c r="O1193" s="2">
        <f>COS(RADIANS(CSV[[#This Row],[lat]]))</f>
        <v>0.99319113566779982</v>
      </c>
      <c r="P1193" s="2">
        <f>CSV[[#This Row],[sindlon]]+CSV[[#This Row],[cosradlat]]*O1192*CSV[[#This Row],[sindlat]]</f>
        <v>5.2556241563961886E-13</v>
      </c>
      <c r="Q1193" s="2">
        <f>2*ASIN(SQRT(CSV[[#This Row],[Columna1]]))*6367445</f>
        <v>9.2322455750554653</v>
      </c>
      <c r="R1193" s="2" t="e" vm="1">
        <f ca="1">_xlfn.CONCAT(CSV[[#This Row],[lon]],",",CSV[[#This Row],[lat]],";",CSV[[#This Row],[alt]])</f>
        <v>#NAME?</v>
      </c>
    </row>
    <row r="1194" spans="1:18" x14ac:dyDescent="0.25">
      <c r="A1194">
        <v>42.506226561963558</v>
      </c>
      <c r="B1194">
        <v>-6.6899626236408949</v>
      </c>
      <c r="C1194">
        <v>500.20001220703125</v>
      </c>
      <c r="D1194" s="1">
        <v>42854.383171296293</v>
      </c>
      <c r="E1194" s="1">
        <f>CSV[[#This Row],[Column4]]-D1193</f>
        <v>1.1574069503694773E-5</v>
      </c>
      <c r="F1194">
        <f>CSV[[#This Row],[alt]]-C1193</f>
        <v>-1.199981689453125</v>
      </c>
      <c r="G1194">
        <f>IF(CSV[[#This Row],[Altura]]&gt;0,CSV[[#This Row],[Altura]],0)</f>
        <v>0</v>
      </c>
      <c r="H1194">
        <f>IF(CSV[[#This Row],[Altura]]&lt;=0,CSV[[#This Row],[Altura]],0)</f>
        <v>-1.199981689453125</v>
      </c>
      <c r="I1194" s="2">
        <f>RADIANS(CSV[[#This Row],[lon]])-RADIANS(A1193)</f>
        <v>1.4877876866048467E-6</v>
      </c>
      <c r="J1194" s="2">
        <f>RADIANS(CSV[[#This Row],[lat]])-RADIANS(B1193)</f>
        <v>-5.354280170066783E-7</v>
      </c>
      <c r="K1194" s="2">
        <f>RADIANS(CSV[[#This Row],[lon]])</f>
        <v>0.74187360610493358</v>
      </c>
      <c r="L1194" s="2">
        <f>RADIANS(CSV[[#This Row],[lat]])</f>
        <v>-0.11676187461789185</v>
      </c>
      <c r="M1194" s="2">
        <f>SIN(CSV[[#This Row],[dlon]]/2)*SIN(CSV[[#This Row],[dlon]]/2)</f>
        <v>5.5337805010314837E-13</v>
      </c>
      <c r="N1194" s="2">
        <f>SIN(CSV[[#This Row],[dlat]]/2)*SIN(CSV[[#This Row],[dlat]]/2)</f>
        <v>7.1670790348924243E-14</v>
      </c>
      <c r="O1194" s="2">
        <f>COS(RADIANS(CSV[[#This Row],[lat]]))</f>
        <v>0.99319107329232026</v>
      </c>
      <c r="P1194" s="2">
        <f>CSV[[#This Row],[sindlon]]+CSV[[#This Row],[cosradlat]]*O1193*CSV[[#This Row],[sindlat]]</f>
        <v>6.2407616533912055E-13</v>
      </c>
      <c r="Q1194" s="2">
        <f>2*ASIN(SQRT(CSV[[#This Row],[Columna1]]))*6367445</f>
        <v>10.060370989442474</v>
      </c>
      <c r="R1194" s="2" t="e" vm="1">
        <f ca="1">_xlfn.CONCAT(CSV[[#This Row],[lon]],",",CSV[[#This Row],[lat]],";",CSV[[#This Row],[alt]])</f>
        <v>#NAME?</v>
      </c>
    </row>
    <row r="1195" spans="1:18" x14ac:dyDescent="0.25">
      <c r="A1195">
        <v>42.506397804245353</v>
      </c>
      <c r="B1195">
        <v>-6.6901042778044939</v>
      </c>
      <c r="C1195">
        <v>498.60000610351563</v>
      </c>
      <c r="D1195" s="1">
        <v>42854.383194444446</v>
      </c>
      <c r="E1195" s="1">
        <f>CSV[[#This Row],[Column4]]-D1194</f>
        <v>2.3148153559304774E-5</v>
      </c>
      <c r="F1195">
        <f>CSV[[#This Row],[alt]]-C1194</f>
        <v>-1.600006103515625</v>
      </c>
      <c r="G1195">
        <f>IF(CSV[[#This Row],[Altura]]&gt;0,CSV[[#This Row],[Altura]],0)</f>
        <v>0</v>
      </c>
      <c r="H1195">
        <f>IF(CSV[[#This Row],[Altura]]&lt;=0,CSV[[#This Row],[Altura]],0)</f>
        <v>-1.600006103515625</v>
      </c>
      <c r="I1195" s="2">
        <f>RADIANS(CSV[[#This Row],[lon]])-RADIANS(A1194)</f>
        <v>2.9887416359564156E-6</v>
      </c>
      <c r="J1195" s="2">
        <f>RADIANS(CSV[[#This Row],[lat]])-RADIANS(B1194)</f>
        <v>-2.4723315539681989E-6</v>
      </c>
      <c r="K1195" s="2">
        <f>RADIANS(CSV[[#This Row],[lon]])</f>
        <v>0.74187659484656954</v>
      </c>
      <c r="L1195" s="2">
        <f>RADIANS(CSV[[#This Row],[lat]])</f>
        <v>-0.11676434694944582</v>
      </c>
      <c r="M1195" s="2">
        <f>SIN(CSV[[#This Row],[dlon]]/2)*SIN(CSV[[#This Row],[dlon]]/2)</f>
        <v>2.2331441416231951E-12</v>
      </c>
      <c r="N1195" s="2">
        <f>SIN(CSV[[#This Row],[dlat]]/2)*SIN(CSV[[#This Row],[dlat]]/2)</f>
        <v>1.5281058281859237E-12</v>
      </c>
      <c r="O1195" s="2">
        <f>COS(RADIANS(CSV[[#This Row],[lat]]))</f>
        <v>0.9931907852707027</v>
      </c>
      <c r="P1195" s="2">
        <f>CSV[[#This Row],[sindlon]]+CSV[[#This Row],[cosradlat]]*O1194*CSV[[#This Row],[sindlat]]</f>
        <v>3.7405108567592489E-12</v>
      </c>
      <c r="Q1195" s="2">
        <f>2*ASIN(SQRT(CSV[[#This Row],[Columna1]]))*6367445</f>
        <v>24.629787100600502</v>
      </c>
      <c r="R1195" s="2" t="e" vm="1">
        <f ca="1">_xlfn.CONCAT(CSV[[#This Row],[lon]],",",CSV[[#This Row],[lat]],";",CSV[[#This Row],[alt]])</f>
        <v>#NAME?</v>
      </c>
    </row>
    <row r="1196" spans="1:18" x14ac:dyDescent="0.25">
      <c r="A1196">
        <v>42.506489669904113</v>
      </c>
      <c r="B1196">
        <v>-6.690178457647562</v>
      </c>
      <c r="C1196">
        <v>498</v>
      </c>
      <c r="D1196" s="1">
        <v>42854.383206018516</v>
      </c>
      <c r="E1196" s="1">
        <f>CSV[[#This Row],[Column4]]-D1195</f>
        <v>1.1574069503694773E-5</v>
      </c>
      <c r="F1196">
        <f>CSV[[#This Row],[alt]]-C1195</f>
        <v>-0.600006103515625</v>
      </c>
      <c r="G1196">
        <f>IF(CSV[[#This Row],[Altura]]&gt;0,CSV[[#This Row],[Altura]],0)</f>
        <v>0</v>
      </c>
      <c r="H1196">
        <f>IF(CSV[[#This Row],[Altura]]&lt;=0,CSV[[#This Row],[Altura]],0)</f>
        <v>-0.600006103515625</v>
      </c>
      <c r="I1196" s="2">
        <f>RADIANS(CSV[[#This Row],[lon]])-RADIANS(A1195)</f>
        <v>1.6033582148633485E-6</v>
      </c>
      <c r="J1196" s="2">
        <f>RADIANS(CSV[[#This Row],[lat]])-RADIANS(B1195)</f>
        <v>-1.294682500152522E-6</v>
      </c>
      <c r="K1196" s="2">
        <f>RADIANS(CSV[[#This Row],[lon]])</f>
        <v>0.7418781982047844</v>
      </c>
      <c r="L1196" s="2">
        <f>RADIANS(CSV[[#This Row],[lat]])</f>
        <v>-0.11676564163194597</v>
      </c>
      <c r="M1196" s="2">
        <f>SIN(CSV[[#This Row],[dlon]]/2)*SIN(CSV[[#This Row],[dlon]]/2)</f>
        <v>6.4268939129230828E-13</v>
      </c>
      <c r="N1196" s="2">
        <f>SIN(CSV[[#This Row],[dlat]]/2)*SIN(CSV[[#This Row],[dlat]]/2)</f>
        <v>4.190506940502377E-13</v>
      </c>
      <c r="O1196" s="2">
        <f>COS(RADIANS(CSV[[#This Row],[lat]]))</f>
        <v>0.99319063444039224</v>
      </c>
      <c r="P1196" s="2">
        <f>CSV[[#This Row],[sindlon]]+CSV[[#This Row],[cosradlat]]*O1195*CSV[[#This Row],[sindlat]]</f>
        <v>1.056052639706123E-12</v>
      </c>
      <c r="Q1196" s="2">
        <f>2*ASIN(SQRT(CSV[[#This Row],[Columna1]]))*6367445</f>
        <v>13.086936081052007</v>
      </c>
      <c r="R1196" s="2" t="e" vm="1">
        <f ca="1">_xlfn.CONCAT(CSV[[#This Row],[lon]],",",CSV[[#This Row],[lat]],";",CSV[[#This Row],[alt]])</f>
        <v>#NAME?</v>
      </c>
    </row>
    <row r="1197" spans="1:18" x14ac:dyDescent="0.25">
      <c r="A1197">
        <v>42.506586899980903</v>
      </c>
      <c r="B1197">
        <v>-6.6902627795934677</v>
      </c>
      <c r="C1197">
        <v>496</v>
      </c>
      <c r="D1197" s="1">
        <v>42854.383217592593</v>
      </c>
      <c r="E1197" s="1">
        <f>CSV[[#This Row],[Column4]]-D1196</f>
        <v>1.1574076779652387E-5</v>
      </c>
      <c r="F1197">
        <f>CSV[[#This Row],[alt]]-C1196</f>
        <v>-2</v>
      </c>
      <c r="G1197">
        <f>IF(CSV[[#This Row],[Altura]]&gt;0,CSV[[#This Row],[Altura]],0)</f>
        <v>0</v>
      </c>
      <c r="H1197">
        <f>IF(CSV[[#This Row],[Altura]]&lt;=0,CSV[[#This Row],[Altura]],0)</f>
        <v>-2</v>
      </c>
      <c r="I1197" s="2">
        <f>RADIANS(CSV[[#This Row],[lon]])-RADIANS(A1196)</f>
        <v>1.6969849719883356E-6</v>
      </c>
      <c r="J1197" s="2">
        <f>RADIANS(CSV[[#This Row],[lat]])-RADIANS(B1196)</f>
        <v>-1.4716955877430715E-6</v>
      </c>
      <c r="K1197" s="2">
        <f>RADIANS(CSV[[#This Row],[lon]])</f>
        <v>0.74187989518975639</v>
      </c>
      <c r="L1197" s="2">
        <f>RADIANS(CSV[[#This Row],[lat]])</f>
        <v>-0.11676711332753371</v>
      </c>
      <c r="M1197" s="2">
        <f>SIN(CSV[[#This Row],[dlon]]/2)*SIN(CSV[[#This Row],[dlon]]/2)</f>
        <v>7.199394987883902E-13</v>
      </c>
      <c r="N1197" s="2">
        <f>SIN(CSV[[#This Row],[dlat]]/2)*SIN(CSV[[#This Row],[dlat]]/2)</f>
        <v>5.4147197574550849E-13</v>
      </c>
      <c r="O1197" s="2">
        <f>COS(RADIANS(CSV[[#This Row],[lat]]))</f>
        <v>0.99319046298606284</v>
      </c>
      <c r="P1197" s="2">
        <f>CSV[[#This Row],[sindlon]]+CSV[[#This Row],[cosradlat]]*O1196*CSV[[#This Row],[sindlat]]</f>
        <v>1.2540623277618924E-12</v>
      </c>
      <c r="Q1197" s="2">
        <f>2*ASIN(SQRT(CSV[[#This Row],[Columna1]]))*6367445</f>
        <v>14.261156930252289</v>
      </c>
      <c r="R1197" s="2" t="e" vm="1">
        <f ca="1">_xlfn.CONCAT(CSV[[#This Row],[lon]],",",CSV[[#This Row],[lat]],";",CSV[[#This Row],[alt]])</f>
        <v>#NAME?</v>
      </c>
    </row>
    <row r="1198" spans="1:18" x14ac:dyDescent="0.25">
      <c r="A1198">
        <v>42.50668010674417</v>
      </c>
      <c r="B1198">
        <v>-6.6903534717857838</v>
      </c>
      <c r="C1198">
        <v>494.39999389648438</v>
      </c>
      <c r="D1198" s="1">
        <v>42854.383229166669</v>
      </c>
      <c r="E1198" s="1">
        <f>CSV[[#This Row],[Column4]]-D1197</f>
        <v>1.1574076779652387E-5</v>
      </c>
      <c r="F1198">
        <f>CSV[[#This Row],[alt]]-C1197</f>
        <v>-1.600006103515625</v>
      </c>
      <c r="G1198">
        <f>IF(CSV[[#This Row],[Altura]]&gt;0,CSV[[#This Row],[Altura]],0)</f>
        <v>0</v>
      </c>
      <c r="H1198">
        <f>IF(CSV[[#This Row],[Altura]]&lt;=0,CSV[[#This Row],[Altura]],0)</f>
        <v>-1.600006103515625</v>
      </c>
      <c r="I1198" s="2">
        <f>RADIANS(CSV[[#This Row],[lon]])-RADIANS(A1197)</f>
        <v>1.6267649041168397E-6</v>
      </c>
      <c r="J1198" s="2">
        <f>RADIANS(CSV[[#This Row],[lat]])-RADIANS(B1197)</f>
        <v>-1.5828773617665437E-6</v>
      </c>
      <c r="K1198" s="2">
        <f>RADIANS(CSV[[#This Row],[lon]])</f>
        <v>0.74188152195466051</v>
      </c>
      <c r="L1198" s="2">
        <f>RADIANS(CSV[[#This Row],[lat]])</f>
        <v>-0.11676869620489548</v>
      </c>
      <c r="M1198" s="2">
        <f>SIN(CSV[[#This Row],[dlon]]/2)*SIN(CSV[[#This Row],[dlon]]/2)</f>
        <v>6.615910133164218E-13</v>
      </c>
      <c r="N1198" s="2">
        <f>SIN(CSV[[#This Row],[dlat]]/2)*SIN(CSV[[#This Row],[dlat]]/2)</f>
        <v>6.263751855981227E-13</v>
      </c>
      <c r="O1198" s="2">
        <f>COS(RADIANS(CSV[[#This Row],[lat]]))</f>
        <v>0.9931902785765202</v>
      </c>
      <c r="P1198" s="2">
        <f>CSV[[#This Row],[sindlon]]+CSV[[#This Row],[cosradlat]]*O1197*CSV[[#This Row],[sindlat]]</f>
        <v>1.2794644790582039E-12</v>
      </c>
      <c r="Q1198" s="2">
        <f>2*ASIN(SQRT(CSV[[#This Row],[Columna1]]))*6367445</f>
        <v>14.404869052966303</v>
      </c>
      <c r="R1198" s="2" t="e" vm="1">
        <f ca="1">_xlfn.CONCAT(CSV[[#This Row],[lon]],",",CSV[[#This Row],[lat]],";",CSV[[#This Row],[alt]])</f>
        <v>#NAME?</v>
      </c>
    </row>
    <row r="1199" spans="1:18" x14ac:dyDescent="0.25">
      <c r="A1199">
        <v>42.506767110899091</v>
      </c>
      <c r="B1199">
        <v>-6.6904707346111536</v>
      </c>
      <c r="C1199">
        <v>492.20001220703125</v>
      </c>
      <c r="D1199" s="1">
        <v>42854.383240740739</v>
      </c>
      <c r="E1199" s="1">
        <f>CSV[[#This Row],[Column4]]-D1198</f>
        <v>1.1574069503694773E-5</v>
      </c>
      <c r="F1199">
        <f>CSV[[#This Row],[alt]]-C1198</f>
        <v>-2.199981689453125</v>
      </c>
      <c r="G1199">
        <f>IF(CSV[[#This Row],[Altura]]&gt;0,CSV[[#This Row],[Altura]],0)</f>
        <v>0</v>
      </c>
      <c r="H1199">
        <f>IF(CSV[[#This Row],[Altura]]&lt;=0,CSV[[#This Row],[Altura]],0)</f>
        <v>-2.199981689453125</v>
      </c>
      <c r="I1199" s="2">
        <f>RADIANS(CSV[[#This Row],[lon]])-RADIANS(A1198)</f>
        <v>1.5185089662361761E-6</v>
      </c>
      <c r="J1199" s="2">
        <f>RADIANS(CSV[[#This Row],[lat]])-RADIANS(B1198)</f>
        <v>-2.0466223928927718E-6</v>
      </c>
      <c r="K1199" s="2">
        <f>RADIANS(CSV[[#This Row],[lon]])</f>
        <v>0.74188304046362674</v>
      </c>
      <c r="L1199" s="2">
        <f>RADIANS(CSV[[#This Row],[lat]])</f>
        <v>-0.11677074282728837</v>
      </c>
      <c r="M1199" s="2">
        <f>SIN(CSV[[#This Row],[dlon]]/2)*SIN(CSV[[#This Row],[dlon]]/2)</f>
        <v>5.7646737013480431E-13</v>
      </c>
      <c r="N1199" s="2">
        <f>SIN(CSV[[#This Row],[dlat]]/2)*SIN(CSV[[#This Row],[dlat]]/2)</f>
        <v>1.0471658047721684E-12</v>
      </c>
      <c r="O1199" s="2">
        <f>COS(RADIANS(CSV[[#This Row],[lat]]))</f>
        <v>0.99319004013572398</v>
      </c>
      <c r="P1199" s="2">
        <f>CSV[[#This Row],[sindlon]]+CSV[[#This Row],[cosradlat]]*O1198*CSV[[#This Row],[sindlat]]</f>
        <v>1.6094196715838293E-12</v>
      </c>
      <c r="Q1199" s="2">
        <f>2*ASIN(SQRT(CSV[[#This Row],[Columna1]]))*6367445</f>
        <v>16.155851428055772</v>
      </c>
      <c r="R1199" s="2" t="e" vm="1">
        <f ca="1">_xlfn.CONCAT(CSV[[#This Row],[lon]],",",CSV[[#This Row],[lat]],";",CSV[[#This Row],[alt]])</f>
        <v>#NAME?</v>
      </c>
    </row>
    <row r="1200" spans="1:18" x14ac:dyDescent="0.25">
      <c r="A1200">
        <v>42.506827879697084</v>
      </c>
      <c r="B1200">
        <v>-6.6906007379293442</v>
      </c>
      <c r="C1200">
        <v>488.79998779296875</v>
      </c>
      <c r="D1200" s="1">
        <v>42854.383252314816</v>
      </c>
      <c r="E1200" s="1">
        <f>CSV[[#This Row],[Column4]]-D1199</f>
        <v>1.1574076779652387E-5</v>
      </c>
      <c r="F1200">
        <f>CSV[[#This Row],[alt]]-C1199</f>
        <v>-3.4000244140625</v>
      </c>
      <c r="G1200">
        <f>IF(CSV[[#This Row],[Altura]]&gt;0,CSV[[#This Row],[Altura]],0)</f>
        <v>0</v>
      </c>
      <c r="H1200">
        <f>IF(CSV[[#This Row],[Altura]]&lt;=0,CSV[[#This Row],[Altura]],0)</f>
        <v>-3.4000244140625</v>
      </c>
      <c r="I1200" s="2">
        <f>RADIANS(CSV[[#This Row],[lon]])-RADIANS(A1199)</f>
        <v>1.0606156075620987E-6</v>
      </c>
      <c r="J1200" s="2">
        <f>RADIANS(CSV[[#This Row],[lat]])-RADIANS(B1199)</f>
        <v>-2.2689859409397162E-6</v>
      </c>
      <c r="K1200" s="2">
        <f>RADIANS(CSV[[#This Row],[lon]])</f>
        <v>0.7418841010792343</v>
      </c>
      <c r="L1200" s="2">
        <f>RADIANS(CSV[[#This Row],[lat]])</f>
        <v>-0.11677301181322931</v>
      </c>
      <c r="M1200" s="2">
        <f>SIN(CSV[[#This Row],[dlon]]/2)*SIN(CSV[[#This Row],[dlon]]/2)</f>
        <v>2.8122636675105356E-13</v>
      </c>
      <c r="N1200" s="2">
        <f>SIN(CSV[[#This Row],[dlat]]/2)*SIN(CSV[[#This Row],[dlat]]/2)</f>
        <v>1.2870743000449702E-12</v>
      </c>
      <c r="O1200" s="2">
        <f>COS(RADIANS(CSV[[#This Row],[lat]]))</f>
        <v>0.99318977578370271</v>
      </c>
      <c r="P1200" s="2">
        <f>CSV[[#This Row],[sindlon]]+CSV[[#This Row],[cosradlat]]*O1199*CSV[[#This Row],[sindlat]]</f>
        <v>1.5508301690039328E-12</v>
      </c>
      <c r="Q1200" s="2">
        <f>2*ASIN(SQRT(CSV[[#This Row],[Columna1]]))*6367445</f>
        <v>15.859055482715748</v>
      </c>
      <c r="R1200" s="2" t="e" vm="1">
        <f ca="1">_xlfn.CONCAT(CSV[[#This Row],[lon]],",",CSV[[#This Row],[lat]],";",CSV[[#This Row],[alt]])</f>
        <v>#NAME?</v>
      </c>
    </row>
    <row r="1201" spans="1:18" x14ac:dyDescent="0.25">
      <c r="A1201">
        <v>42.506870459765196</v>
      </c>
      <c r="B1201">
        <v>-6.6907350160181522</v>
      </c>
      <c r="C1201">
        <v>486.39999389648438</v>
      </c>
      <c r="D1201" s="1">
        <v>42854.383263888885</v>
      </c>
      <c r="E1201" s="1">
        <f>CSV[[#This Row],[Column4]]-D1200</f>
        <v>1.1574069503694773E-5</v>
      </c>
      <c r="F1201">
        <f>CSV[[#This Row],[alt]]-C1200</f>
        <v>-2.399993896484375</v>
      </c>
      <c r="G1201">
        <f>IF(CSV[[#This Row],[Altura]]&gt;0,CSV[[#This Row],[Altura]],0)</f>
        <v>0</v>
      </c>
      <c r="H1201">
        <f>IF(CSV[[#This Row],[Altura]]&lt;=0,CSV[[#This Row],[Altura]],0)</f>
        <v>-2.399993896484375</v>
      </c>
      <c r="I1201" s="2">
        <f>RADIANS(CSV[[#This Row],[lon]])-RADIANS(A1200)</f>
        <v>7.4316238418692393E-7</v>
      </c>
      <c r="J1201" s="2">
        <f>RADIANS(CSV[[#This Row],[lat]])-RADIANS(B1200)</f>
        <v>-2.3435947629907306E-6</v>
      </c>
      <c r="K1201" s="2">
        <f>RADIANS(CSV[[#This Row],[lon]])</f>
        <v>0.74188484424161849</v>
      </c>
      <c r="L1201" s="2">
        <f>RADIANS(CSV[[#This Row],[lat]])</f>
        <v>-0.1167753554079923</v>
      </c>
      <c r="M1201" s="2">
        <f>SIN(CSV[[#This Row],[dlon]]/2)*SIN(CSV[[#This Row],[dlon]]/2)</f>
        <v>1.3807258231759191E-13</v>
      </c>
      <c r="N1201" s="2">
        <f>SIN(CSV[[#This Row],[dlat]]/2)*SIN(CSV[[#This Row],[dlat]]/2)</f>
        <v>1.3731091032787663E-12</v>
      </c>
      <c r="O1201" s="2">
        <f>COS(RADIANS(CSV[[#This Row],[lat]]))</f>
        <v>0.99318950273388695</v>
      </c>
      <c r="P1201" s="2">
        <f>CSV[[#This Row],[sindlon]]+CSV[[#This Row],[cosradlat]]*O1200*CSV[[#This Row],[sindlat]]</f>
        <v>1.492542635127364E-12</v>
      </c>
      <c r="Q1201" s="2">
        <f>2*ASIN(SQRT(CSV[[#This Row],[Columna1]]))*6367445</f>
        <v>15.558172088922536</v>
      </c>
      <c r="R1201" s="2" t="e" vm="1">
        <f ca="1">_xlfn.CONCAT(CSV[[#This Row],[lon]],",",CSV[[#This Row],[lat]],";",CSV[[#This Row],[alt]])</f>
        <v>#NAME?</v>
      </c>
    </row>
    <row r="1202" spans="1:18" x14ac:dyDescent="0.25">
      <c r="A1202">
        <v>42.50689216889441</v>
      </c>
      <c r="B1202">
        <v>-6.6908628400415182</v>
      </c>
      <c r="C1202">
        <v>483.60000610351563</v>
      </c>
      <c r="D1202" s="1">
        <v>42854.383275462962</v>
      </c>
      <c r="E1202" s="1">
        <f>CSV[[#This Row],[Column4]]-D1201</f>
        <v>1.1574076779652387E-5</v>
      </c>
      <c r="F1202">
        <f>CSV[[#This Row],[alt]]-C1201</f>
        <v>-2.79998779296875</v>
      </c>
      <c r="G1202">
        <f>IF(CSV[[#This Row],[Altura]]&gt;0,CSV[[#This Row],[Altura]],0)</f>
        <v>0</v>
      </c>
      <c r="H1202">
        <f>IF(CSV[[#This Row],[Altura]]&lt;=0,CSV[[#This Row],[Altura]],0)</f>
        <v>-2.79998779296875</v>
      </c>
      <c r="I1202" s="2">
        <f>RADIANS(CSV[[#This Row],[lon]])-RADIANS(A1201)</f>
        <v>3.7889578252681133E-7</v>
      </c>
      <c r="J1202" s="2">
        <f>RADIANS(CSV[[#This Row],[lat]])-RADIANS(B1201)</f>
        <v>-2.2309500708750374E-6</v>
      </c>
      <c r="K1202" s="2">
        <f>RADIANS(CSV[[#This Row],[lon]])</f>
        <v>0.74188522313740102</v>
      </c>
      <c r="L1202" s="2">
        <f>RADIANS(CSV[[#This Row],[lat]])</f>
        <v>-0.11677758635806318</v>
      </c>
      <c r="M1202" s="2">
        <f>SIN(CSV[[#This Row],[dlon]]/2)*SIN(CSV[[#This Row],[dlon]]/2)</f>
        <v>3.5890503504150746E-14</v>
      </c>
      <c r="N1202" s="2">
        <f>SIN(CSV[[#This Row],[dlat]]/2)*SIN(CSV[[#This Row],[dlat]]/2)</f>
        <v>1.2442845546838178E-12</v>
      </c>
      <c r="O1202" s="2">
        <f>COS(RADIANS(CSV[[#This Row],[lat]]))</f>
        <v>0.99318924280312049</v>
      </c>
      <c r="P1202" s="2">
        <f>CSV[[#This Row],[sindlon]]+CSV[[#This Row],[cosradlat]]*O1201*CSV[[#This Row],[sindlat]]</f>
        <v>1.2632840573394437E-12</v>
      </c>
      <c r="Q1202" s="2">
        <f>2*ASIN(SQRT(CSV[[#This Row],[Columna1]]))*6367445</f>
        <v>14.313495496581274</v>
      </c>
      <c r="R1202" s="2" t="e" vm="1">
        <f ca="1">_xlfn.CONCAT(CSV[[#This Row],[lon]],",",CSV[[#This Row],[lat]],";",CSV[[#This Row],[alt]])</f>
        <v>#NAME?</v>
      </c>
    </row>
    <row r="1203" spans="1:18" x14ac:dyDescent="0.25">
      <c r="A1203">
        <v>42.506885882467031</v>
      </c>
      <c r="B1203">
        <v>-6.6909903287887573</v>
      </c>
      <c r="C1203">
        <v>481.20001220703125</v>
      </c>
      <c r="D1203" s="1">
        <v>42854.383287037039</v>
      </c>
      <c r="E1203" s="1">
        <f>CSV[[#This Row],[Column4]]-D1202</f>
        <v>1.1574076779652387E-5</v>
      </c>
      <c r="F1203">
        <f>CSV[[#This Row],[alt]]-C1202</f>
        <v>-2.399993896484375</v>
      </c>
      <c r="G1203">
        <f>IF(CSV[[#This Row],[Altura]]&gt;0,CSV[[#This Row],[Altura]],0)</f>
        <v>0</v>
      </c>
      <c r="H1203">
        <f>IF(CSV[[#This Row],[Altura]]&lt;=0,CSV[[#This Row],[Altura]],0)</f>
        <v>-2.399993896484375</v>
      </c>
      <c r="I1203" s="2">
        <f>RADIANS(CSV[[#This Row],[lon]])-RADIANS(A1202)</f>
        <v>-1.0971885588961783E-7</v>
      </c>
      <c r="J1203" s="2">
        <f>RADIANS(CSV[[#This Row],[lat]])-RADIANS(B1202)</f>
        <v>-2.2250983985755424E-6</v>
      </c>
      <c r="K1203" s="2">
        <f>RADIANS(CSV[[#This Row],[lon]])</f>
        <v>0.74188511341854513</v>
      </c>
      <c r="L1203" s="2">
        <f>RADIANS(CSV[[#This Row],[lat]])</f>
        <v>-0.11677981145646175</v>
      </c>
      <c r="M1203" s="2">
        <f>SIN(CSV[[#This Row],[dlon]]/2)*SIN(CSV[[#This Row],[dlon]]/2)</f>
        <v>3.0095568344316783E-15</v>
      </c>
      <c r="N1203" s="2">
        <f>SIN(CSV[[#This Row],[dlat]]/2)*SIN(CSV[[#This Row],[dlat]]/2)</f>
        <v>1.23776572083535E-12</v>
      </c>
      <c r="O1203" s="2">
        <f>COS(RADIANS(CSV[[#This Row],[lat]]))</f>
        <v>0.9931889835492157</v>
      </c>
      <c r="P1203" s="2">
        <f>CSV[[#This Row],[sindlon]]+CSV[[#This Row],[cosradlat]]*O1202*CSV[[#This Row],[sindlat]]</f>
        <v>1.2239721308899273E-12</v>
      </c>
      <c r="Q1203" s="2">
        <f>2*ASIN(SQRT(CSV[[#This Row],[Columna1]]))*6367445</f>
        <v>14.089025743238237</v>
      </c>
      <c r="R1203" s="2" t="e" vm="1">
        <f ca="1">_xlfn.CONCAT(CSV[[#This Row],[lon]],",",CSV[[#This Row],[lat]],";",CSV[[#This Row],[alt]])</f>
        <v>#NAME?</v>
      </c>
    </row>
    <row r="1204" spans="1:18" x14ac:dyDescent="0.25">
      <c r="A1204">
        <v>42.506855456158519</v>
      </c>
      <c r="B1204">
        <v>-6.6911039873957634</v>
      </c>
      <c r="C1204">
        <v>478.60000610351563</v>
      </c>
      <c r="D1204" s="1">
        <v>42854.383298611108</v>
      </c>
      <c r="E1204" s="1">
        <f>CSV[[#This Row],[Column4]]-D1203</f>
        <v>1.1574069503694773E-5</v>
      </c>
      <c r="F1204">
        <f>CSV[[#This Row],[alt]]-C1203</f>
        <v>-2.600006103515625</v>
      </c>
      <c r="G1204">
        <f>IF(CSV[[#This Row],[Altura]]&gt;0,CSV[[#This Row],[Altura]],0)</f>
        <v>0</v>
      </c>
      <c r="H1204">
        <f>IF(CSV[[#This Row],[Altura]]&lt;=0,CSV[[#This Row],[Altura]],0)</f>
        <v>-2.600006103515625</v>
      </c>
      <c r="I1204" s="2">
        <f>RADIANS(CSV[[#This Row],[lon]])-RADIANS(A1203)</f>
        <v>-5.3103926278552649E-7</v>
      </c>
      <c r="J1204" s="2">
        <f>RADIANS(CSV[[#This Row],[lat]])-RADIANS(B1203)</f>
        <v>-1.9837169154823808E-6</v>
      </c>
      <c r="K1204" s="2">
        <f>RADIANS(CSV[[#This Row],[lon]])</f>
        <v>0.74188458237928234</v>
      </c>
      <c r="L1204" s="2">
        <f>RADIANS(CSV[[#This Row],[lat]])</f>
        <v>-0.11678179517337724</v>
      </c>
      <c r="M1204" s="2">
        <f>SIN(CSV[[#This Row],[dlon]]/2)*SIN(CSV[[#This Row],[dlon]]/2)</f>
        <v>7.0500674654947205E-14</v>
      </c>
      <c r="N1204" s="2">
        <f>SIN(CSV[[#This Row],[dlat]]/2)*SIN(CSV[[#This Row],[dlat]]/2)</f>
        <v>9.8378320019241027E-13</v>
      </c>
      <c r="O1204" s="2">
        <f>COS(RADIANS(CSV[[#This Row],[lat]]))</f>
        <v>0.99318875241535576</v>
      </c>
      <c r="P1204" s="2">
        <f>CSV[[#This Row],[sindlon]]+CSV[[#This Row],[cosradlat]]*O1203*CSV[[#This Row],[sindlat]]</f>
        <v>1.040928159538085E-12</v>
      </c>
      <c r="Q1204" s="2">
        <f>2*ASIN(SQRT(CSV[[#This Row],[Columna1]]))*6367445</f>
        <v>12.992884466774564</v>
      </c>
      <c r="R1204" s="2" t="e" vm="1">
        <f ca="1">_xlfn.CONCAT(CSV[[#This Row],[lon]],",",CSV[[#This Row],[lat]],";",CSV[[#This Row],[alt]])</f>
        <v>#NAME?</v>
      </c>
    </row>
    <row r="1205" spans="1:18" x14ac:dyDescent="0.25">
      <c r="A1205">
        <v>42.506828382611275</v>
      </c>
      <c r="B1205">
        <v>-6.6912094317376614</v>
      </c>
      <c r="C1205">
        <v>475.79998779296875</v>
      </c>
      <c r="D1205" s="1">
        <v>42854.383310185185</v>
      </c>
      <c r="E1205" s="1">
        <f>CSV[[#This Row],[Column4]]-D1204</f>
        <v>1.1574076779652387E-5</v>
      </c>
      <c r="F1205">
        <f>CSV[[#This Row],[alt]]-C1204</f>
        <v>-2.800018310546875</v>
      </c>
      <c r="G1205">
        <f>IF(CSV[[#This Row],[Altura]]&gt;0,CSV[[#This Row],[Altura]],0)</f>
        <v>0</v>
      </c>
      <c r="H1205">
        <f>IF(CSV[[#This Row],[Altura]]&lt;=0,CSV[[#This Row],[Altura]],0)</f>
        <v>-2.800018310546875</v>
      </c>
      <c r="I1205" s="2">
        <f>RADIANS(CSV[[#This Row],[lon]])-RADIANS(A1204)</f>
        <v>-4.7252253965179847E-7</v>
      </c>
      <c r="J1205" s="2">
        <f>RADIANS(CSV[[#This Row],[lat]])-RADIANS(B1204)</f>
        <v>-1.8403509437214804E-6</v>
      </c>
      <c r="K1205" s="2">
        <f>RADIANS(CSV[[#This Row],[lon]])</f>
        <v>0.74188410985674269</v>
      </c>
      <c r="L1205" s="2">
        <f>RADIANS(CSV[[#This Row],[lat]])</f>
        <v>-0.11678363552432096</v>
      </c>
      <c r="M1205" s="2">
        <f>SIN(CSV[[#This Row],[dlon]]/2)*SIN(CSV[[#This Row],[dlon]]/2)</f>
        <v>5.5819387619745326E-14</v>
      </c>
      <c r="N1205" s="2">
        <f>SIN(CSV[[#This Row],[dlat]]/2)*SIN(CSV[[#This Row],[dlat]]/2)</f>
        <v>8.4672289901389702E-13</v>
      </c>
      <c r="O1205" s="2">
        <f>COS(RADIANS(CSV[[#This Row],[lat]]))</f>
        <v>0.99318853798236539</v>
      </c>
      <c r="P1205" s="2">
        <f>CSV[[#This Row],[sindlon]]+CSV[[#This Row],[cosradlat]]*O1204*CSV[[#This Row],[sindlat]]</f>
        <v>8.9104690979822017E-13</v>
      </c>
      <c r="Q1205" s="2">
        <f>2*ASIN(SQRT(CSV[[#This Row],[Columna1]]))*6367445</f>
        <v>12.021135215998839</v>
      </c>
      <c r="R1205" s="2" t="e" vm="1">
        <f ca="1">_xlfn.CONCAT(CSV[[#This Row],[lon]],",",CSV[[#This Row],[lat]],";",CSV[[#This Row],[alt]])</f>
        <v>#NAME?</v>
      </c>
    </row>
    <row r="1206" spans="1:18" x14ac:dyDescent="0.25">
      <c r="A1206">
        <v>42.506830058991909</v>
      </c>
      <c r="B1206">
        <v>-6.6913086734712124</v>
      </c>
      <c r="C1206">
        <v>473.60000610351563</v>
      </c>
      <c r="D1206" s="1">
        <v>42854.383321759262</v>
      </c>
      <c r="E1206" s="1">
        <f>CSV[[#This Row],[Column4]]-D1205</f>
        <v>1.1574076779652387E-5</v>
      </c>
      <c r="F1206">
        <f>CSV[[#This Row],[alt]]-C1205</f>
        <v>-2.199981689453125</v>
      </c>
      <c r="G1206">
        <f>IF(CSV[[#This Row],[Altura]]&gt;0,CSV[[#This Row],[Altura]],0)</f>
        <v>0</v>
      </c>
      <c r="H1206">
        <f>IF(CSV[[#This Row],[Altura]]&lt;=0,CSV[[#This Row],[Altura]],0)</f>
        <v>-2.199981689453125</v>
      </c>
      <c r="I1206" s="2">
        <f>RADIANS(CSV[[#This Row],[lon]])-RADIANS(A1205)</f>
        <v>2.9258361622375162E-8</v>
      </c>
      <c r="J1206" s="2">
        <f>RADIANS(CSV[[#This Row],[lat]])-RADIANS(B1205)</f>
        <v>-1.7320950058408169E-6</v>
      </c>
      <c r="K1206" s="2">
        <f>RADIANS(CSV[[#This Row],[lon]])</f>
        <v>0.74188413911510431</v>
      </c>
      <c r="L1206" s="2">
        <f>RADIANS(CSV[[#This Row],[lat]])</f>
        <v>-0.1167853676193268</v>
      </c>
      <c r="M1206" s="2">
        <f>SIN(CSV[[#This Row],[dlon]]/2)*SIN(CSV[[#This Row],[dlon]]/2)</f>
        <v>2.1401293120641893E-16</v>
      </c>
      <c r="N1206" s="2">
        <f>SIN(CSV[[#This Row],[dlat]]/2)*SIN(CSV[[#This Row],[dlat]]/2)</f>
        <v>7.5003827731448722E-13</v>
      </c>
      <c r="O1206" s="2">
        <f>COS(RADIANS(CSV[[#This Row],[lat]]))</f>
        <v>0.99318833616000757</v>
      </c>
      <c r="P1206" s="2">
        <f>CSV[[#This Row],[sindlon]]+CSV[[#This Row],[cosradlat]]*O1205*CSV[[#This Row],[sindlat]]</f>
        <v>7.4006922421391039E-13</v>
      </c>
      <c r="Q1206" s="2">
        <f>2*ASIN(SQRT(CSV[[#This Row],[Columna1]]))*6367445</f>
        <v>10.955478987959697</v>
      </c>
      <c r="R1206" s="2" t="e" vm="1">
        <f ca="1">_xlfn.CONCAT(CSV[[#This Row],[lon]],",",CSV[[#This Row],[lat]],";",CSV[[#This Row],[alt]])</f>
        <v>#NAME?</v>
      </c>
    </row>
    <row r="1207" spans="1:18" x14ac:dyDescent="0.25">
      <c r="A1207">
        <v>42.5068667717278</v>
      </c>
      <c r="B1207">
        <v>-6.6913996171206236</v>
      </c>
      <c r="C1207">
        <v>471.79998779296875</v>
      </c>
      <c r="D1207" s="1">
        <v>42854.383333333331</v>
      </c>
      <c r="E1207" s="1">
        <f>CSV[[#This Row],[Column4]]-D1206</f>
        <v>1.1574069503694773E-5</v>
      </c>
      <c r="F1207">
        <f>CSV[[#This Row],[alt]]-C1206</f>
        <v>-1.800018310546875</v>
      </c>
      <c r="G1207">
        <f>IF(CSV[[#This Row],[Altura]]&gt;0,CSV[[#This Row],[Altura]],0)</f>
        <v>0</v>
      </c>
      <c r="H1207">
        <f>IF(CSV[[#This Row],[Altura]]&lt;=0,CSV[[#This Row],[Altura]],0)</f>
        <v>-1.800018310546875</v>
      </c>
      <c r="I1207" s="2">
        <f>RADIANS(CSV[[#This Row],[lon]])-RADIANS(A1206)</f>
        <v>6.4075811867514432E-7</v>
      </c>
      <c r="J1207" s="2">
        <f>RADIANS(CSV[[#This Row],[lat]])-RADIANS(B1206)</f>
        <v>-1.5872661160154511E-6</v>
      </c>
      <c r="K1207" s="2">
        <f>RADIANS(CSV[[#This Row],[lon]])</f>
        <v>0.74188477987322299</v>
      </c>
      <c r="L1207" s="2">
        <f>RADIANS(CSV[[#This Row],[lat]])</f>
        <v>-0.11678695488544281</v>
      </c>
      <c r="M1207" s="2">
        <f>SIN(CSV[[#This Row],[dlon]]/2)*SIN(CSV[[#This Row],[dlon]]/2)</f>
        <v>1.0264274166202406E-13</v>
      </c>
      <c r="N1207" s="2">
        <f>SIN(CSV[[#This Row],[dlat]]/2)*SIN(CSV[[#This Row],[dlat]]/2)</f>
        <v>6.2985343076256156E-13</v>
      </c>
      <c r="O1207" s="2">
        <f>COS(RADIANS(CSV[[#This Row],[lat]]))</f>
        <v>0.99318815121038251</v>
      </c>
      <c r="P1207" s="2">
        <f>CSV[[#This Row],[sindlon]]+CSV[[#This Row],[cosradlat]]*O1206*CSV[[#This Row],[sindlat]]</f>
        <v>7.2394458147014532E-13</v>
      </c>
      <c r="Q1207" s="2">
        <f>2*ASIN(SQRT(CSV[[#This Row],[Columna1]]))*6367445</f>
        <v>10.835472617454817</v>
      </c>
      <c r="R1207" s="2" t="e" vm="1">
        <f ca="1">_xlfn.CONCAT(CSV[[#This Row],[lon]],",",CSV[[#This Row],[lat]],";",CSV[[#This Row],[alt]])</f>
        <v>#NAME?</v>
      </c>
    </row>
    <row r="1208" spans="1:18" x14ac:dyDescent="0.25">
      <c r="A1208">
        <v>42.506938436999917</v>
      </c>
      <c r="B1208">
        <v>-6.6914783231914043</v>
      </c>
      <c r="C1208">
        <v>469.79998779296875</v>
      </c>
      <c r="D1208" s="1">
        <v>42854.383344907408</v>
      </c>
      <c r="E1208" s="1">
        <f>CSV[[#This Row],[Column4]]-D1207</f>
        <v>1.1574076779652387E-5</v>
      </c>
      <c r="F1208">
        <f>CSV[[#This Row],[alt]]-C1207</f>
        <v>-2</v>
      </c>
      <c r="G1208">
        <f>IF(CSV[[#This Row],[Altura]]&gt;0,CSV[[#This Row],[Altura]],0)</f>
        <v>0</v>
      </c>
      <c r="H1208">
        <f>IF(CSV[[#This Row],[Altura]]&lt;=0,CSV[[#This Row],[Altura]],0)</f>
        <v>-2</v>
      </c>
      <c r="I1208" s="2">
        <f>RADIANS(CSV[[#This Row],[lon]])-RADIANS(A1207)</f>
        <v>1.2507949578299815E-6</v>
      </c>
      <c r="J1208" s="2">
        <f>RADIANS(CSV[[#This Row],[lat]])-RADIANS(B1207)</f>
        <v>-1.3736800764246881E-6</v>
      </c>
      <c r="K1208" s="2">
        <f>RADIANS(CSV[[#This Row],[lon]])</f>
        <v>0.74188603066818082</v>
      </c>
      <c r="L1208" s="2">
        <f>RADIANS(CSV[[#This Row],[lat]])</f>
        <v>-0.11678832856551924</v>
      </c>
      <c r="M1208" s="2">
        <f>SIN(CSV[[#This Row],[dlon]]/2)*SIN(CSV[[#This Row],[dlon]]/2)</f>
        <v>3.9112200663317531E-13</v>
      </c>
      <c r="N1208" s="2">
        <f>SIN(CSV[[#This Row],[dlat]]/2)*SIN(CSV[[#This Row],[dlat]]/2)</f>
        <v>4.7174923809146014E-13</v>
      </c>
      <c r="O1208" s="2">
        <f>COS(RADIANS(CSV[[#This Row],[lat]]))</f>
        <v>0.99318799114596823</v>
      </c>
      <c r="P1208" s="2">
        <f>CSV[[#This Row],[sindlon]]+CSV[[#This Row],[cosradlat]]*O1207*CSV[[#This Row],[sindlat]]</f>
        <v>8.5646609054608357E-13</v>
      </c>
      <c r="Q1208" s="2">
        <f>2*ASIN(SQRT(CSV[[#This Row],[Columna1]]))*6367445</f>
        <v>11.785561663280678</v>
      </c>
      <c r="R1208" s="2" t="e" vm="1">
        <f ca="1">_xlfn.CONCAT(CSV[[#This Row],[lon]],",",CSV[[#This Row],[lat]],";",CSV[[#This Row],[alt]])</f>
        <v>#NAME?</v>
      </c>
    </row>
    <row r="1209" spans="1:18" x14ac:dyDescent="0.25">
      <c r="A1209">
        <v>42.507027201354504</v>
      </c>
      <c r="B1209">
        <v>-6.691538505256176</v>
      </c>
      <c r="C1209">
        <v>467.60000610351563</v>
      </c>
      <c r="D1209" s="1">
        <v>42854.383356481485</v>
      </c>
      <c r="E1209" s="1">
        <f>CSV[[#This Row],[Column4]]-D1208</f>
        <v>1.1574076779652387E-5</v>
      </c>
      <c r="F1209">
        <f>CSV[[#This Row],[alt]]-C1208</f>
        <v>-2.199981689453125</v>
      </c>
      <c r="G1209">
        <f>IF(CSV[[#This Row],[Altura]]&gt;0,CSV[[#This Row],[Altura]],0)</f>
        <v>0</v>
      </c>
      <c r="H1209">
        <f>IF(CSV[[#This Row],[Altura]]&lt;=0,CSV[[#This Row],[Altura]],0)</f>
        <v>-2.199981689453125</v>
      </c>
      <c r="I1209" s="2">
        <f>RADIANS(CSV[[#This Row],[lon]])-RADIANS(A1208)</f>
        <v>1.5492302459785279E-6</v>
      </c>
      <c r="J1209" s="2">
        <f>RADIANS(CSV[[#This Row],[lat]])-RADIANS(B1208)</f>
        <v>-1.0503751809165518E-6</v>
      </c>
      <c r="K1209" s="2">
        <f>RADIANS(CSV[[#This Row],[lon]])</f>
        <v>0.7418875798984268</v>
      </c>
      <c r="L1209" s="2">
        <f>RADIANS(CSV[[#This Row],[lat]])</f>
        <v>-0.11678937894070016</v>
      </c>
      <c r="M1209" s="2">
        <f>SIN(CSV[[#This Row],[dlon]]/2)*SIN(CSV[[#This Row],[dlon]]/2)</f>
        <v>6.0002858876355243E-13</v>
      </c>
      <c r="N1209" s="2">
        <f>SIN(CSV[[#This Row],[dlat]]/2)*SIN(CSV[[#This Row],[dlat]]/2)</f>
        <v>2.7582200517134439E-13</v>
      </c>
      <c r="O1209" s="2">
        <f>COS(RADIANS(CSV[[#This Row],[lat]]))</f>
        <v>0.99318786875253184</v>
      </c>
      <c r="P1209" s="2">
        <f>CSV[[#This Row],[sindlon]]+CSV[[#This Row],[cosradlat]]*O1208*CSV[[#This Row],[sindlat]]</f>
        <v>8.7210555561999146E-13</v>
      </c>
      <c r="Q1209" s="2">
        <f>2*ASIN(SQRT(CSV[[#This Row],[Columna1]]))*6367445</f>
        <v>11.89267975969498</v>
      </c>
      <c r="R1209" s="2" t="e" vm="1">
        <f ca="1">_xlfn.CONCAT(CSV[[#This Row],[lon]],",",CSV[[#This Row],[lat]],";",CSV[[#This Row],[alt]])</f>
        <v>#NAME?</v>
      </c>
    </row>
    <row r="1210" spans="1:18" x14ac:dyDescent="0.25">
      <c r="A1210">
        <v>42.507113702595234</v>
      </c>
      <c r="B1210">
        <v>-6.691613020375371</v>
      </c>
      <c r="C1210">
        <v>465.79998779296875</v>
      </c>
      <c r="D1210" s="1">
        <v>42854.383368055554</v>
      </c>
      <c r="E1210" s="1">
        <f>CSV[[#This Row],[Column4]]-D1209</f>
        <v>1.1574069503694773E-5</v>
      </c>
      <c r="F1210">
        <f>CSV[[#This Row],[alt]]-C1209</f>
        <v>-1.800018310546875</v>
      </c>
      <c r="G1210">
        <f>IF(CSV[[#This Row],[Altura]]&gt;0,CSV[[#This Row],[Altura]],0)</f>
        <v>0</v>
      </c>
      <c r="H1210">
        <f>IF(CSV[[#This Row],[Altura]]&lt;=0,CSV[[#This Row],[Altura]],0)</f>
        <v>-1.800018310546875</v>
      </c>
      <c r="I1210" s="2">
        <f>RADIANS(CSV[[#This Row],[lon]])-RADIANS(A1209)</f>
        <v>1.5097314577383614E-6</v>
      </c>
      <c r="J1210" s="2">
        <f>RADIANS(CSV[[#This Row],[lat]])-RADIANS(B1209)</f>
        <v>-1.3005341724658948E-6</v>
      </c>
      <c r="K1210" s="2">
        <f>RADIANS(CSV[[#This Row],[lon]])</f>
        <v>0.74188908962988453</v>
      </c>
      <c r="L1210" s="2">
        <f>RADIANS(CSV[[#This Row],[lat]])</f>
        <v>-0.11679067947487262</v>
      </c>
      <c r="M1210" s="2">
        <f>SIN(CSV[[#This Row],[dlon]]/2)*SIN(CSV[[#This Row],[dlon]]/2)</f>
        <v>5.6982226862109118E-13</v>
      </c>
      <c r="N1210" s="2">
        <f>SIN(CSV[[#This Row],[dlat]]/2)*SIN(CSV[[#This Row],[dlat]]/2)</f>
        <v>4.228472834378278E-13</v>
      </c>
      <c r="O1210" s="2">
        <f>COS(RADIANS(CSV[[#This Row],[lat]]))</f>
        <v>0.99318771720816557</v>
      </c>
      <c r="P1210" s="2">
        <f>CSV[[#This Row],[sindlon]]+CSV[[#This Row],[cosradlat]]*O1209*CSV[[#This Row],[sindlat]]</f>
        <v>9.8692812831454972E-13</v>
      </c>
      <c r="Q1210" s="2">
        <f>2*ASIN(SQRT(CSV[[#This Row],[Columna1]]))*6367445</f>
        <v>12.65138177608833</v>
      </c>
      <c r="R1210" s="2" t="e" vm="1">
        <f ca="1">_xlfn.CONCAT(CSV[[#This Row],[lon]],",",CSV[[#This Row],[lat]],";",CSV[[#This Row],[alt]])</f>
        <v>#NAME?</v>
      </c>
    </row>
    <row r="1211" spans="1:18" x14ac:dyDescent="0.25">
      <c r="A1211">
        <v>42.507181763648987</v>
      </c>
      <c r="B1211">
        <v>-6.691710501909256</v>
      </c>
      <c r="C1211">
        <v>464</v>
      </c>
      <c r="D1211" s="1">
        <v>42854.383379629631</v>
      </c>
      <c r="E1211" s="1">
        <f>CSV[[#This Row],[Column4]]-D1210</f>
        <v>1.1574076779652387E-5</v>
      </c>
      <c r="F1211">
        <f>CSV[[#This Row],[alt]]-C1210</f>
        <v>-1.79998779296875</v>
      </c>
      <c r="G1211">
        <f>IF(CSV[[#This Row],[Altura]]&gt;0,CSV[[#This Row],[Altura]],0)</f>
        <v>0</v>
      </c>
      <c r="H1211">
        <f>IF(CSV[[#This Row],[Altura]]&lt;=0,CSV[[#This Row],[Altura]],0)</f>
        <v>-1.79998779296875</v>
      </c>
      <c r="I1211" s="2">
        <f>RADIANS(CSV[[#This Row],[lon]])-RADIANS(A1210)</f>
        <v>1.1878894803363238E-6</v>
      </c>
      <c r="J1211" s="2">
        <f>RADIANS(CSV[[#This Row],[lat]])-RADIANS(B1210)</f>
        <v>-1.7013737261956097E-6</v>
      </c>
      <c r="K1211" s="2">
        <f>RADIANS(CSV[[#This Row],[lon]])</f>
        <v>0.74189027751936487</v>
      </c>
      <c r="L1211" s="2">
        <f>RADIANS(CSV[[#This Row],[lat]])</f>
        <v>-0.11679238084859882</v>
      </c>
      <c r="M1211" s="2">
        <f>SIN(CSV[[#This Row],[dlon]]/2)*SIN(CSV[[#This Row],[dlon]]/2)</f>
        <v>3.5277035437338384E-13</v>
      </c>
      <c r="N1211" s="2">
        <f>SIN(CSV[[#This Row],[dlat]]/2)*SIN(CSV[[#This Row],[dlat]]/2)</f>
        <v>7.2366813904700881E-13</v>
      </c>
      <c r="O1211" s="2">
        <f>COS(RADIANS(CSV[[#This Row],[lat]]))</f>
        <v>0.9931875189535504</v>
      </c>
      <c r="P1211" s="2">
        <f>CSV[[#This Row],[sindlon]]+CSV[[#This Row],[cosradlat]]*O1210*CSV[[#This Row],[sindlat]]</f>
        <v>1.0666122703157214E-12</v>
      </c>
      <c r="Q1211" s="2">
        <f>2*ASIN(SQRT(CSV[[#This Row],[Columna1]]))*6367445</f>
        <v>13.152202464718002</v>
      </c>
      <c r="R1211" s="2" t="e" vm="1">
        <f ca="1">_xlfn.CONCAT(CSV[[#This Row],[lon]],",",CSV[[#This Row],[lat]],";",CSV[[#This Row],[alt]])</f>
        <v>#NAME?</v>
      </c>
    </row>
    <row r="1212" spans="1:18" x14ac:dyDescent="0.25">
      <c r="A1212">
        <v>42.507242783904076</v>
      </c>
      <c r="B1212">
        <v>-6.6918168682605028</v>
      </c>
      <c r="C1212">
        <v>462.60000610351563</v>
      </c>
      <c r="D1212" s="1">
        <v>42854.383391203701</v>
      </c>
      <c r="E1212" s="1">
        <f>CSV[[#This Row],[Column4]]-D1211</f>
        <v>1.1574069503694773E-5</v>
      </c>
      <c r="F1212">
        <f>CSV[[#This Row],[alt]]-C1211</f>
        <v>-1.399993896484375</v>
      </c>
      <c r="G1212">
        <f>IF(CSV[[#This Row],[Altura]]&gt;0,CSV[[#This Row],[Altura]],0)</f>
        <v>0</v>
      </c>
      <c r="H1212">
        <f>IF(CSV[[#This Row],[Altura]]&lt;=0,CSV[[#This Row],[Altura]],0)</f>
        <v>-1.399993896484375</v>
      </c>
      <c r="I1212" s="2">
        <f>RADIANS(CSV[[#This Row],[lon]])-RADIANS(A1211)</f>
        <v>1.0650043616999838E-6</v>
      </c>
      <c r="J1212" s="2">
        <f>RADIANS(CSV[[#This Row],[lat]])-RADIANS(B1211)</f>
        <v>-1.8564430425832557E-6</v>
      </c>
      <c r="K1212" s="2">
        <f>RADIANS(CSV[[#This Row],[lon]])</f>
        <v>0.74189134252372657</v>
      </c>
      <c r="L1212" s="2">
        <f>RADIANS(CSV[[#This Row],[lat]])</f>
        <v>-0.1167942372916414</v>
      </c>
      <c r="M1212" s="2">
        <f>SIN(CSV[[#This Row],[dlon]]/2)*SIN(CSV[[#This Row],[dlon]]/2)</f>
        <v>2.8355857260997066E-13</v>
      </c>
      <c r="N1212" s="2">
        <f>SIN(CSV[[#This Row],[dlat]]/2)*SIN(CSV[[#This Row],[dlat]]/2)</f>
        <v>8.6159519258869642E-13</v>
      </c>
      <c r="O1212" s="2">
        <f>COS(RADIANS(CSV[[#This Row],[lat]]))</f>
        <v>0.99318730262601718</v>
      </c>
      <c r="P1212" s="2">
        <f>CSV[[#This Row],[sindlon]]+CSV[[#This Row],[cosradlat]]*O1211*CSV[[#This Row],[sindlat]]</f>
        <v>1.133454364788228E-12</v>
      </c>
      <c r="Q1212" s="2">
        <f>2*ASIN(SQRT(CSV[[#This Row],[Columna1]]))*6367445</f>
        <v>13.558049576663942</v>
      </c>
      <c r="R1212" s="2" t="e" vm="1">
        <f ca="1">_xlfn.CONCAT(CSV[[#This Row],[lon]],",",CSV[[#This Row],[lat]],";",CSV[[#This Row],[alt]])</f>
        <v>#NAME?</v>
      </c>
    </row>
    <row r="1213" spans="1:18" x14ac:dyDescent="0.25">
      <c r="A1213">
        <v>42.507305648177862</v>
      </c>
      <c r="B1213">
        <v>-6.6919236537069082</v>
      </c>
      <c r="C1213">
        <v>461.20001220703125</v>
      </c>
      <c r="D1213" s="1">
        <v>42854.383402777778</v>
      </c>
      <c r="E1213" s="1">
        <f>CSV[[#This Row],[Column4]]-D1212</f>
        <v>1.1574076779652387E-5</v>
      </c>
      <c r="F1213">
        <f>CSV[[#This Row],[alt]]-C1212</f>
        <v>-1.399993896484375</v>
      </c>
      <c r="G1213">
        <f>IF(CSV[[#This Row],[Altura]]&gt;0,CSV[[#This Row],[Altura]],0)</f>
        <v>0</v>
      </c>
      <c r="H1213">
        <f>IF(CSV[[#This Row],[Altura]]&lt;=0,CSV[[#This Row],[Altura]],0)</f>
        <v>-1.399993896484375</v>
      </c>
      <c r="I1213" s="2">
        <f>RADIANS(CSV[[#This Row],[lon]])-RADIANS(A1212)</f>
        <v>1.0971885594512898E-6</v>
      </c>
      <c r="J1213" s="2">
        <f>RADIANS(CSV[[#This Row],[lat]])-RADIANS(B1212)</f>
        <v>-1.8637576329888494E-6</v>
      </c>
      <c r="K1213" s="2">
        <f>RADIANS(CSV[[#This Row],[lon]])</f>
        <v>0.74189243971228602</v>
      </c>
      <c r="L1213" s="2">
        <f>RADIANS(CSV[[#This Row],[lat]])</f>
        <v>-0.11679610104927439</v>
      </c>
      <c r="M1213" s="2">
        <f>SIN(CSV[[#This Row],[dlon]]/2)*SIN(CSV[[#This Row],[dlon]]/2)</f>
        <v>3.0095568374766892E-13</v>
      </c>
      <c r="N1213" s="2">
        <f>SIN(CSV[[#This Row],[dlat]]/2)*SIN(CSV[[#This Row],[dlat]]/2)</f>
        <v>8.6839812863079827E-13</v>
      </c>
      <c r="O1213" s="2">
        <f>COS(RADIANS(CSV[[#This Row],[lat]]))</f>
        <v>0.99318708544268641</v>
      </c>
      <c r="P1213" s="2">
        <f>CSV[[#This Row],[sindlon]]+CSV[[#This Row],[cosradlat]]*O1212*CSV[[#This Row],[sindlat]]</f>
        <v>1.1575616625889505E-12</v>
      </c>
      <c r="Q1213" s="2">
        <f>2*ASIN(SQRT(CSV[[#This Row],[Columna1]]))*6367445</f>
        <v>13.701473196836131</v>
      </c>
      <c r="R1213" s="2" t="e" vm="1">
        <f ca="1">_xlfn.CONCAT(CSV[[#This Row],[lon]],",",CSV[[#This Row],[lat]],";",CSV[[#This Row],[alt]])</f>
        <v>#NAME?</v>
      </c>
    </row>
    <row r="1214" spans="1:18" x14ac:dyDescent="0.25">
      <c r="A1214">
        <v>42.507434980943799</v>
      </c>
      <c r="B1214">
        <v>-6.6921389847993851</v>
      </c>
      <c r="C1214">
        <v>459.39999389648438</v>
      </c>
      <c r="D1214" s="1">
        <v>42854.383425925924</v>
      </c>
      <c r="E1214" s="1">
        <f>CSV[[#This Row],[Column4]]-D1213</f>
        <v>2.314814628334716E-5</v>
      </c>
      <c r="F1214">
        <f>CSV[[#This Row],[alt]]-C1213</f>
        <v>-1.800018310546875</v>
      </c>
      <c r="G1214">
        <f>IF(CSV[[#This Row],[Altura]]&gt;0,CSV[[#This Row],[Altura]],0)</f>
        <v>0</v>
      </c>
      <c r="H1214">
        <f>IF(CSV[[#This Row],[Altura]]&lt;=0,CSV[[#This Row],[Altura]],0)</f>
        <v>-1.800018310546875</v>
      </c>
      <c r="I1214" s="2">
        <f>RADIANS(CSV[[#This Row],[lon]])-RADIANS(A1213)</f>
        <v>2.2572825963962373E-6</v>
      </c>
      <c r="J1214" s="2">
        <f>RADIANS(CSV[[#This Row],[lat]])-RADIANS(B1213)</f>
        <v>-3.7582365456367839E-6</v>
      </c>
      <c r="K1214" s="2">
        <f>RADIANS(CSV[[#This Row],[lon]])</f>
        <v>0.74189469699488242</v>
      </c>
      <c r="L1214" s="2">
        <f>RADIANS(CSV[[#This Row],[lat]])</f>
        <v>-0.11679985928582003</v>
      </c>
      <c r="M1214" s="2">
        <f>SIN(CSV[[#This Row],[dlon]]/2)*SIN(CSV[[#This Row],[dlon]]/2)</f>
        <v>1.2738311799977935E-12</v>
      </c>
      <c r="N1214" s="2">
        <f>SIN(CSV[[#This Row],[dlat]]/2)*SIN(CSV[[#This Row],[dlat]]/2)</f>
        <v>3.5310854832358208E-12</v>
      </c>
      <c r="O1214" s="2">
        <f>COS(RADIANS(CSV[[#This Row],[lat]]))</f>
        <v>0.99318664748558749</v>
      </c>
      <c r="P1214" s="2">
        <f>CSV[[#This Row],[sindlon]]+CSV[[#This Row],[cosradlat]]*O1213*CSV[[#This Row],[sindlat]]</f>
        <v>4.7569650580962742E-12</v>
      </c>
      <c r="Q1214" s="2">
        <f>2*ASIN(SQRT(CSV[[#This Row],[Columna1]]))*6367445</f>
        <v>27.775390832695244</v>
      </c>
      <c r="R1214" s="2" t="e" vm="1">
        <f ca="1">_xlfn.CONCAT(CSV[[#This Row],[lon]],",",CSV[[#This Row],[lat]],";",CSV[[#This Row],[alt]])</f>
        <v>#NAME?</v>
      </c>
    </row>
    <row r="1215" spans="1:18" x14ac:dyDescent="0.25">
      <c r="A1215">
        <v>42.50748485326767</v>
      </c>
      <c r="B1215">
        <v>-6.6922518890351057</v>
      </c>
      <c r="C1215">
        <v>458.20001220703125</v>
      </c>
      <c r="D1215" s="1">
        <v>42854.383437500001</v>
      </c>
      <c r="E1215" s="1">
        <f>CSV[[#This Row],[Column4]]-D1214</f>
        <v>1.1574076779652387E-5</v>
      </c>
      <c r="F1215">
        <f>CSV[[#This Row],[alt]]-C1214</f>
        <v>-1.199981689453125</v>
      </c>
      <c r="G1215">
        <f>IF(CSV[[#This Row],[Altura]]&gt;0,CSV[[#This Row],[Altura]],0)</f>
        <v>0</v>
      </c>
      <c r="H1215">
        <f>IF(CSV[[#This Row],[Altura]]&lt;=0,CSV[[#This Row],[Altura]],0)</f>
        <v>-1.199981689453125</v>
      </c>
      <c r="I1215" s="2">
        <f>RADIANS(CSV[[#This Row],[lon]])-RADIANS(A1214)</f>
        <v>8.7043625718319362E-7</v>
      </c>
      <c r="J1215" s="2">
        <f>RADIANS(CSV[[#This Row],[lat]])-RADIANS(B1214)</f>
        <v>-1.970550652777292E-6</v>
      </c>
      <c r="K1215" s="2">
        <f>RADIANS(CSV[[#This Row],[lon]])</f>
        <v>0.7418955674311396</v>
      </c>
      <c r="L1215" s="2">
        <f>RADIANS(CSV[[#This Row],[lat]])</f>
        <v>-0.1168018298364728</v>
      </c>
      <c r="M1215" s="2">
        <f>SIN(CSV[[#This Row],[dlon]]/2)*SIN(CSV[[#This Row],[dlon]]/2)</f>
        <v>1.8941481945475973E-13</v>
      </c>
      <c r="N1215" s="2">
        <f>SIN(CSV[[#This Row],[dlat]]/2)*SIN(CSV[[#This Row],[dlat]]/2)</f>
        <v>9.7076746878993879E-13</v>
      </c>
      <c r="O1215" s="2">
        <f>COS(RADIANS(CSV[[#This Row],[lat]]))</f>
        <v>0.99318641784657857</v>
      </c>
      <c r="P1215" s="2">
        <f>CSV[[#This Row],[sindlon]]+CSV[[#This Row],[cosradlat]]*O1214*CSV[[#This Row],[sindlat]]</f>
        <v>1.1469987696352862E-12</v>
      </c>
      <c r="Q1215" s="2">
        <f>2*ASIN(SQRT(CSV[[#This Row],[Columna1]]))*6367445</f>
        <v>13.63881611437264</v>
      </c>
      <c r="R1215" s="2" t="e" vm="1">
        <f ca="1">_xlfn.CONCAT(CSV[[#This Row],[lon]],",",CSV[[#This Row],[lat]],";",CSV[[#This Row],[alt]])</f>
        <v>#NAME?</v>
      </c>
    </row>
    <row r="1216" spans="1:18" x14ac:dyDescent="0.25">
      <c r="A1216">
        <v>42.507520643994212</v>
      </c>
      <c r="B1216">
        <v>-6.6925042681396008</v>
      </c>
      <c r="C1216">
        <v>457.39999389648438</v>
      </c>
      <c r="D1216" s="1">
        <v>42854.383460648147</v>
      </c>
      <c r="E1216" s="1">
        <f>CSV[[#This Row],[Column4]]-D1215</f>
        <v>2.314814628334716E-5</v>
      </c>
      <c r="F1216">
        <f>CSV[[#This Row],[alt]]-C1215</f>
        <v>-0.800018310546875</v>
      </c>
      <c r="G1216">
        <f>IF(CSV[[#This Row],[Altura]]&gt;0,CSV[[#This Row],[Altura]],0)</f>
        <v>0</v>
      </c>
      <c r="H1216">
        <f>IF(CSV[[#This Row],[Altura]]&lt;=0,CSV[[#This Row],[Altura]],0)</f>
        <v>-0.800018310546875</v>
      </c>
      <c r="I1216" s="2">
        <f>RADIANS(CSV[[#This Row],[lon]])-RADIANS(A1215)</f>
        <v>6.2466601979949132E-7</v>
      </c>
      <c r="J1216" s="2">
        <f>RADIANS(CSV[[#This Row],[lat]])-RADIANS(B1215)</f>
        <v>-4.4048463366669344E-6</v>
      </c>
      <c r="K1216" s="2">
        <f>RADIANS(CSV[[#This Row],[lon]])</f>
        <v>0.7418961920971594</v>
      </c>
      <c r="L1216" s="2">
        <f>RADIANS(CSV[[#This Row],[lat]])</f>
        <v>-0.11680623468280947</v>
      </c>
      <c r="M1216" s="2">
        <f>SIN(CSV[[#This Row],[dlon]]/2)*SIN(CSV[[#This Row],[dlon]]/2)</f>
        <v>9.7551909073031444E-14</v>
      </c>
      <c r="N1216" s="2">
        <f>SIN(CSV[[#This Row],[dlat]]/2)*SIN(CSV[[#This Row],[dlat]]/2)</f>
        <v>4.8506678124041855E-12</v>
      </c>
      <c r="O1216" s="2">
        <f>COS(RADIANS(CSV[[#This Row],[lat]]))</f>
        <v>0.9931859045118786</v>
      </c>
      <c r="P1216" s="2">
        <f>CSV[[#This Row],[sindlon]]+CSV[[#This Row],[cosradlat]]*O1215*CSV[[#This Row],[sindlat]]</f>
        <v>4.8823415929261619E-12</v>
      </c>
      <c r="Q1216" s="2">
        <f>2*ASIN(SQRT(CSV[[#This Row],[Columna1]]))*6367445</f>
        <v>28.139040127046755</v>
      </c>
      <c r="R1216" s="2" t="e" vm="1">
        <f ca="1">_xlfn.CONCAT(CSV[[#This Row],[lon]],",",CSV[[#This Row],[lat]],";",CSV[[#This Row],[alt]])</f>
        <v>#NAME?</v>
      </c>
    </row>
    <row r="1217" spans="1:18" x14ac:dyDescent="0.25">
      <c r="A1217">
        <v>42.507465491071343</v>
      </c>
      <c r="B1217">
        <v>-6.6929090302437544</v>
      </c>
      <c r="C1217">
        <v>456.60000610351563</v>
      </c>
      <c r="D1217" s="1">
        <v>42854.38349537037</v>
      </c>
      <c r="E1217" s="1">
        <f>CSV[[#This Row],[Column4]]-D1216</f>
        <v>3.4722223062999547E-5</v>
      </c>
      <c r="F1217">
        <f>CSV[[#This Row],[alt]]-C1216</f>
        <v>-0.79998779296875</v>
      </c>
      <c r="G1217">
        <f>IF(CSV[[#This Row],[Altura]]&gt;0,CSV[[#This Row],[Altura]],0)</f>
        <v>0</v>
      </c>
      <c r="H1217">
        <f>IF(CSV[[#This Row],[Altura]]&lt;=0,CSV[[#This Row],[Altura]],0)</f>
        <v>-0.79998779296875</v>
      </c>
      <c r="I1217" s="2">
        <f>RADIANS(CSV[[#This Row],[lon]])-RADIANS(A1216)</f>
        <v>-9.6260009618820419E-7</v>
      </c>
      <c r="J1217" s="2">
        <f>RADIANS(CSV[[#This Row],[lat]])-RADIANS(B1216)</f>
        <v>-7.0644314047879631E-6</v>
      </c>
      <c r="K1217" s="2">
        <f>RADIANS(CSV[[#This Row],[lon]])</f>
        <v>0.74189522949706321</v>
      </c>
      <c r="L1217" s="2">
        <f>RADIANS(CSV[[#This Row],[lat]])</f>
        <v>-0.11681329911421426</v>
      </c>
      <c r="M1217" s="2">
        <f>SIN(CSV[[#This Row],[dlon]]/2)*SIN(CSV[[#This Row],[dlon]]/2)</f>
        <v>2.3164973629536707E-13</v>
      </c>
      <c r="N1217" s="2">
        <f>SIN(CSV[[#This Row],[dlat]]/2)*SIN(CSV[[#This Row],[dlat]]/2)</f>
        <v>1.247654776818672E-11</v>
      </c>
      <c r="O1217" s="2">
        <f>COS(RADIANS(CSV[[#This Row],[lat]]))</f>
        <v>0.99318508119257742</v>
      </c>
      <c r="P1217" s="2">
        <f>CSV[[#This Row],[sindlon]]+CSV[[#This Row],[cosradlat]]*O1216*CSV[[#This Row],[sindlat]]</f>
        <v>1.2538733836370961E-11</v>
      </c>
      <c r="Q1217" s="2">
        <f>2*ASIN(SQRT(CSV[[#This Row],[Columna1]]))*6367445</f>
        <v>45.094340500636932</v>
      </c>
      <c r="R1217" s="2" t="e" vm="1">
        <f ca="1">_xlfn.CONCAT(CSV[[#This Row],[lon]],",",CSV[[#This Row],[lat]],";",CSV[[#This Row],[alt]])</f>
        <v>#NAME?</v>
      </c>
    </row>
    <row r="1218" spans="1:18" x14ac:dyDescent="0.25">
      <c r="A1218">
        <v>42.507371362298727</v>
      </c>
      <c r="B1218">
        <v>-6.6933939233422279</v>
      </c>
      <c r="C1218">
        <v>457</v>
      </c>
      <c r="D1218" s="1">
        <v>42854.38354166667</v>
      </c>
      <c r="E1218" s="1">
        <f>CSV[[#This Row],[Column4]]-D1217</f>
        <v>4.6296299842651933E-5</v>
      </c>
      <c r="F1218">
        <f>CSV[[#This Row],[alt]]-C1217</f>
        <v>0.399993896484375</v>
      </c>
      <c r="G1218">
        <f>IF(CSV[[#This Row],[Altura]]&gt;0,CSV[[#This Row],[Altura]],0)</f>
        <v>0.399993896484375</v>
      </c>
      <c r="H1218">
        <f>IF(CSV[[#This Row],[Altura]]&lt;=0,CSV[[#This Row],[Altura]],0)</f>
        <v>0</v>
      </c>
      <c r="I1218" s="2">
        <f>RADIANS(CSV[[#This Row],[lon]])-RADIANS(A1217)</f>
        <v>-1.6428570029924927E-6</v>
      </c>
      <c r="J1218" s="2">
        <f>RADIANS(CSV[[#This Row],[lat]])-RADIANS(B1217)</f>
        <v>-8.4629810885583634E-6</v>
      </c>
      <c r="K1218" s="2">
        <f>RADIANS(CSV[[#This Row],[lon]])</f>
        <v>0.74189358664006022</v>
      </c>
      <c r="L1218" s="2">
        <f>RADIANS(CSV[[#This Row],[lat]])</f>
        <v>-0.11682176209530282</v>
      </c>
      <c r="M1218" s="2">
        <f>SIN(CSV[[#This Row],[dlon]]/2)*SIN(CSV[[#This Row],[dlon]]/2)</f>
        <v>6.7474478307021714E-13</v>
      </c>
      <c r="N1218" s="2">
        <f>SIN(CSV[[#This Row],[dlat]]/2)*SIN(CSV[[#This Row],[dlat]]/2)</f>
        <v>1.7905512226217257E-11</v>
      </c>
      <c r="O1218" s="2">
        <f>COS(RADIANS(CSV[[#This Row],[lat]]))</f>
        <v>0.99318409481500847</v>
      </c>
      <c r="P1218" s="2">
        <f>CSV[[#This Row],[sindlon]]+CSV[[#This Row],[cosradlat]]*O1217*CSV[[#This Row],[sindlat]]</f>
        <v>1.8337021831823698E-11</v>
      </c>
      <c r="Q1218" s="2">
        <f>2*ASIN(SQRT(CSV[[#This Row],[Columna1]]))*6367445</f>
        <v>54.533026249430421</v>
      </c>
      <c r="R1218" s="2" t="e" vm="1">
        <f ca="1">_xlfn.CONCAT(CSV[[#This Row],[lon]],",",CSV[[#This Row],[lat]],";",CSV[[#This Row],[alt]])</f>
        <v>#NAME?</v>
      </c>
    </row>
    <row r="1219" spans="1:18" x14ac:dyDescent="0.25">
      <c r="A1219">
        <v>42.50732802785933</v>
      </c>
      <c r="B1219">
        <v>-6.6937348991632462</v>
      </c>
      <c r="C1219">
        <v>458.39999389648438</v>
      </c>
      <c r="D1219" s="1">
        <v>42854.383576388886</v>
      </c>
      <c r="E1219" s="1">
        <f>CSV[[#This Row],[Column4]]-D1218</f>
        <v>3.4722215787041932E-5</v>
      </c>
      <c r="F1219">
        <f>CSV[[#This Row],[alt]]-C1218</f>
        <v>1.399993896484375</v>
      </c>
      <c r="G1219">
        <f>IF(CSV[[#This Row],[Altura]]&gt;0,CSV[[#This Row],[Altura]],0)</f>
        <v>1.399993896484375</v>
      </c>
      <c r="H1219">
        <f>IF(CSV[[#This Row],[Altura]]&lt;=0,CSV[[#This Row],[Altura]],0)</f>
        <v>0</v>
      </c>
      <c r="I1219" s="2">
        <f>RADIANS(CSV[[#This Row],[lon]])-RADIANS(A1218)</f>
        <v>-7.563286469336461E-7</v>
      </c>
      <c r="J1219" s="2">
        <f>RADIANS(CSV[[#This Row],[lat]])-RADIANS(B1218)</f>
        <v>-5.9511507464610203E-6</v>
      </c>
      <c r="K1219" s="2">
        <f>RADIANS(CSV[[#This Row],[lon]])</f>
        <v>0.74189283031141329</v>
      </c>
      <c r="L1219" s="2">
        <f>RADIANS(CSV[[#This Row],[lat]])</f>
        <v>-0.11682771324604928</v>
      </c>
      <c r="M1219" s="2">
        <f>SIN(CSV[[#This Row],[dlon]]/2)*SIN(CSV[[#This Row],[dlon]]/2)</f>
        <v>1.4300825554311317E-13</v>
      </c>
      <c r="N1219" s="2">
        <f>SIN(CSV[[#This Row],[dlat]]/2)*SIN(CSV[[#This Row],[dlat]]/2)</f>
        <v>8.8540488017497583E-12</v>
      </c>
      <c r="O1219" s="2">
        <f>COS(RADIANS(CSV[[#This Row],[lat]]))</f>
        <v>0.99318340115375003</v>
      </c>
      <c r="P1219" s="2">
        <f>CSV[[#This Row],[sindlon]]+CSV[[#This Row],[cosradlat]]*O1218*CSV[[#This Row],[sindlat]]</f>
        <v>8.8767655718518368E-12</v>
      </c>
      <c r="Q1219" s="2">
        <f>2*ASIN(SQRT(CSV[[#This Row],[Columna1]]))*6367445</f>
        <v>37.942205626356916</v>
      </c>
      <c r="R1219" s="2" t="e" vm="1">
        <f ca="1">_xlfn.CONCAT(CSV[[#This Row],[lon]],",",CSV[[#This Row],[lat]],";",CSV[[#This Row],[alt]])</f>
        <v>#NAME?</v>
      </c>
    </row>
    <row r="1220" spans="1:18" x14ac:dyDescent="0.25">
      <c r="A1220">
        <v>42.507320232689381</v>
      </c>
      <c r="B1220">
        <v>-6.6939703468233347</v>
      </c>
      <c r="C1220">
        <v>458.79998779296875</v>
      </c>
      <c r="D1220" s="1">
        <v>42854.383599537039</v>
      </c>
      <c r="E1220" s="1">
        <f>CSV[[#This Row],[Column4]]-D1219</f>
        <v>2.3148153559304774E-5</v>
      </c>
      <c r="F1220">
        <f>CSV[[#This Row],[alt]]-C1219</f>
        <v>0.399993896484375</v>
      </c>
      <c r="G1220">
        <f>IF(CSV[[#This Row],[Altura]]&gt;0,CSV[[#This Row],[Altura]],0)</f>
        <v>0.399993896484375</v>
      </c>
      <c r="H1220">
        <f>IF(CSV[[#This Row],[Altura]]&lt;=0,CSV[[#This Row],[Altura]],0)</f>
        <v>0</v>
      </c>
      <c r="I1220" s="2">
        <f>RADIANS(CSV[[#This Row],[lon]])-RADIANS(A1219)</f>
        <v>-1.3605138138306216E-7</v>
      </c>
      <c r="J1220" s="2">
        <f>RADIANS(CSV[[#This Row],[lat]])-RADIANS(B1219)</f>
        <v>-4.1093368846611966E-6</v>
      </c>
      <c r="K1220" s="2">
        <f>RADIANS(CSV[[#This Row],[lon]])</f>
        <v>0.7418926942600319</v>
      </c>
      <c r="L1220" s="2">
        <f>RADIANS(CSV[[#This Row],[lat]])</f>
        <v>-0.11683182258293394</v>
      </c>
      <c r="M1220" s="2">
        <f>SIN(CSV[[#This Row],[dlon]]/2)*SIN(CSV[[#This Row],[dlon]]/2)</f>
        <v>4.6274945940598511E-15</v>
      </c>
      <c r="N1220" s="2">
        <f>SIN(CSV[[#This Row],[dlat]]/2)*SIN(CSV[[#This Row],[dlat]]/2)</f>
        <v>4.2216624079033054E-12</v>
      </c>
      <c r="O1220" s="2">
        <f>COS(RADIANS(CSV[[#This Row],[lat]]))</f>
        <v>0.99318292215227721</v>
      </c>
      <c r="P1220" s="2">
        <f>CSV[[#This Row],[sindlon]]+CSV[[#This Row],[cosradlat]]*O1219*CSV[[#This Row],[sindlat]]</f>
        <v>4.168929299750484E-12</v>
      </c>
      <c r="Q1220" s="2">
        <f>2*ASIN(SQRT(CSV[[#This Row],[Columna1]]))*6367445</f>
        <v>26.002042454484034</v>
      </c>
      <c r="R1220" s="2" t="e" vm="1">
        <f ca="1">_xlfn.CONCAT(CSV[[#This Row],[lon]],",",CSV[[#This Row],[lat]],";",CSV[[#This Row],[alt]])</f>
        <v>#NAME?</v>
      </c>
    </row>
    <row r="1221" spans="1:18" x14ac:dyDescent="0.25">
      <c r="A1221">
        <v>42.507292740046978</v>
      </c>
      <c r="B1221">
        <v>-6.6947876662015924</v>
      </c>
      <c r="C1221">
        <v>459</v>
      </c>
      <c r="D1221" s="1">
        <v>42854.383680555555</v>
      </c>
      <c r="E1221" s="1">
        <f>CSV[[#This Row],[Column4]]-D1220</f>
        <v>8.1018515629693866E-5</v>
      </c>
      <c r="F1221">
        <f>CSV[[#This Row],[alt]]-C1220</f>
        <v>0.20001220703125</v>
      </c>
      <c r="G1221">
        <f>IF(CSV[[#This Row],[Altura]]&gt;0,CSV[[#This Row],[Altura]],0)</f>
        <v>0.20001220703125</v>
      </c>
      <c r="H1221">
        <f>IF(CSV[[#This Row],[Altura]]&lt;=0,CSV[[#This Row],[Altura]],0)</f>
        <v>0</v>
      </c>
      <c r="I1221" s="2">
        <f>RADIANS(CSV[[#This Row],[lon]])-RADIANS(A1220)</f>
        <v>-4.7983713002963668E-7</v>
      </c>
      <c r="J1221" s="2">
        <f>RADIANS(CSV[[#This Row],[lat]])-RADIANS(B1220)</f>
        <v>-1.426491419094511E-5</v>
      </c>
      <c r="K1221" s="2">
        <f>RADIANS(CSV[[#This Row],[lon]])</f>
        <v>0.74189221442290187</v>
      </c>
      <c r="L1221" s="2">
        <f>RADIANS(CSV[[#This Row],[lat]])</f>
        <v>-0.11684608749712488</v>
      </c>
      <c r="M1221" s="2">
        <f>SIN(CSV[[#This Row],[dlon]]/2)*SIN(CSV[[#This Row],[dlon]]/2)</f>
        <v>5.7560917838768527E-14</v>
      </c>
      <c r="N1221" s="2">
        <f>SIN(CSV[[#This Row],[dlat]]/2)*SIN(CSV[[#This Row],[dlat]]/2)</f>
        <v>5.0871944217894145E-11</v>
      </c>
      <c r="O1221" s="2">
        <f>COS(RADIANS(CSV[[#This Row],[lat]]))</f>
        <v>0.9931812592441317</v>
      </c>
      <c r="P1221" s="2">
        <f>CSV[[#This Row],[sindlon]]+CSV[[#This Row],[cosradlat]]*O1220*CSV[[#This Row],[sindlat]]</f>
        <v>5.0238189258049617E-11</v>
      </c>
      <c r="Q1221" s="2">
        <f>2*ASIN(SQRT(CSV[[#This Row],[Columna1]]))*6367445</f>
        <v>90.263503620635873</v>
      </c>
      <c r="R1221" s="2" t="e" vm="1">
        <f ca="1">_xlfn.CONCAT(CSV[[#This Row],[lon]],",",CSV[[#This Row],[lat]],";",CSV[[#This Row],[alt]])</f>
        <v>#NAME?</v>
      </c>
    </row>
    <row r="1222" spans="1:18" x14ac:dyDescent="0.25">
      <c r="A1222">
        <v>42.507298607379198</v>
      </c>
      <c r="B1222">
        <v>-6.6954384371638298</v>
      </c>
      <c r="C1222">
        <v>459.39999389648438</v>
      </c>
      <c r="D1222" s="1">
        <v>42854.383750000001</v>
      </c>
      <c r="E1222" s="1">
        <f>CSV[[#This Row],[Column4]]-D1221</f>
        <v>6.9444446125999093E-5</v>
      </c>
      <c r="F1222">
        <f>CSV[[#This Row],[alt]]-C1221</f>
        <v>0.399993896484375</v>
      </c>
      <c r="G1222">
        <f>IF(CSV[[#This Row],[Altura]]&gt;0,CSV[[#This Row],[Altura]],0)</f>
        <v>0.399993896484375</v>
      </c>
      <c r="H1222">
        <f>IF(CSV[[#This Row],[Altura]]&lt;=0,CSV[[#This Row],[Altura]],0)</f>
        <v>0</v>
      </c>
      <c r="I1222" s="2">
        <f>RADIANS(CSV[[#This Row],[lon]])-RADIANS(A1221)</f>
        <v>1.0240426551177961E-7</v>
      </c>
      <c r="J1222" s="2">
        <f>RADIANS(CSV[[#This Row],[lat]])-RADIANS(B1221)</f>
        <v>-1.1358095967417547E-5</v>
      </c>
      <c r="K1222" s="2">
        <f>RADIANS(CSV[[#This Row],[lon]])</f>
        <v>0.74189231682716739</v>
      </c>
      <c r="L1222" s="2">
        <f>RADIANS(CSV[[#This Row],[lat]])</f>
        <v>-0.1168574455930923</v>
      </c>
      <c r="M1222" s="2">
        <f>SIN(CSV[[#This Row],[dlon]]/2)*SIN(CSV[[#This Row],[dlon]]/2)</f>
        <v>2.6216583987517617E-15</v>
      </c>
      <c r="N1222" s="2">
        <f>SIN(CSV[[#This Row],[dlat]]/2)*SIN(CSV[[#This Row],[dlat]]/2)</f>
        <v>3.225158600091997E-11</v>
      </c>
      <c r="O1222" s="2">
        <f>COS(RADIANS(CSV[[#This Row],[lat]]))</f>
        <v>0.99317993504886182</v>
      </c>
      <c r="P1222" s="2">
        <f>CSV[[#This Row],[sindlon]]+CSV[[#This Row],[cosradlat]]*O1221*CSV[[#This Row],[sindlat]]</f>
        <v>3.1815834380083745E-11</v>
      </c>
      <c r="Q1222" s="2">
        <f>2*ASIN(SQRT(CSV[[#This Row],[Columna1]]))*6367445</f>
        <v>71.83181774354054</v>
      </c>
      <c r="R1222" s="2" t="e" vm="1">
        <f ca="1">_xlfn.CONCAT(CSV[[#This Row],[lon]],",",CSV[[#This Row],[lat]],";",CSV[[#This Row],[alt]])</f>
        <v>#NAME?</v>
      </c>
    </row>
    <row r="1223" spans="1:18" x14ac:dyDescent="0.25">
      <c r="A1223">
        <v>42.507317550480366</v>
      </c>
      <c r="B1223">
        <v>-6.6958245914429426</v>
      </c>
      <c r="C1223">
        <v>460.39999389648438</v>
      </c>
      <c r="D1223" s="1">
        <v>42854.383796296293</v>
      </c>
      <c r="E1223" s="1">
        <f>CSV[[#This Row],[Column4]]-D1222</f>
        <v>4.6296292566694319E-5</v>
      </c>
      <c r="F1223">
        <f>CSV[[#This Row],[alt]]-C1222</f>
        <v>1</v>
      </c>
      <c r="G1223">
        <f>IF(CSV[[#This Row],[Altura]]&gt;0,CSV[[#This Row],[Altura]],0)</f>
        <v>1</v>
      </c>
      <c r="H1223">
        <f>IF(CSV[[#This Row],[Altura]]&lt;=0,CSV[[#This Row],[Altura]],0)</f>
        <v>0</v>
      </c>
      <c r="I1223" s="2">
        <f>RADIANS(CSV[[#This Row],[lon]])-RADIANS(A1222)</f>
        <v>3.3061948589985235E-7</v>
      </c>
      <c r="J1223" s="2">
        <f>RADIANS(CSV[[#This Row],[lat]])-RADIANS(B1222)</f>
        <v>-6.7396635911876057E-6</v>
      </c>
      <c r="K1223" s="2">
        <f>RADIANS(CSV[[#This Row],[lon]])</f>
        <v>0.74189264744665329</v>
      </c>
      <c r="L1223" s="2">
        <f>RADIANS(CSV[[#This Row],[lat]])</f>
        <v>-0.11686418525668349</v>
      </c>
      <c r="M1223" s="2">
        <f>SIN(CSV[[#This Row],[dlon]]/2)*SIN(CSV[[#This Row],[dlon]]/2)</f>
        <v>2.7327311114170422E-14</v>
      </c>
      <c r="N1223" s="2">
        <f>SIN(CSV[[#This Row],[dlat]]/2)*SIN(CSV[[#This Row],[dlat]]/2)</f>
        <v>1.135576633055197E-11</v>
      </c>
      <c r="O1223" s="2">
        <f>COS(RADIANS(CSV[[#This Row],[lat]]))</f>
        <v>0.99317914923769779</v>
      </c>
      <c r="P1223" s="2">
        <f>CSV[[#This Row],[sindlon]]+CSV[[#This Row],[cosradlat]]*O1222*CSV[[#This Row],[sindlat]]</f>
        <v>1.1228718845154699E-11</v>
      </c>
      <c r="Q1223" s="2">
        <f>2*ASIN(SQRT(CSV[[#This Row],[Columna1]]))*6367445</f>
        <v>42.673700207622318</v>
      </c>
      <c r="R1223" s="2" t="e" vm="1">
        <f ca="1">_xlfn.CONCAT(CSV[[#This Row],[lon]],",",CSV[[#This Row],[lat]],";",CSV[[#This Row],[alt]])</f>
        <v>#NAME?</v>
      </c>
    </row>
    <row r="1224" spans="1:18" x14ac:dyDescent="0.25">
      <c r="A1224">
        <v>42.507329452782869</v>
      </c>
      <c r="B1224">
        <v>-6.6960032097995281</v>
      </c>
      <c r="C1224">
        <v>461</v>
      </c>
      <c r="D1224" s="1">
        <v>42854.383819444447</v>
      </c>
      <c r="E1224" s="1">
        <f>CSV[[#This Row],[Column4]]-D1223</f>
        <v>2.3148153559304774E-5</v>
      </c>
      <c r="F1224">
        <f>CSV[[#This Row],[alt]]-C1223</f>
        <v>0.600006103515625</v>
      </c>
      <c r="G1224">
        <f>IF(CSV[[#This Row],[Altura]]&gt;0,CSV[[#This Row],[Altura]],0)</f>
        <v>0.600006103515625</v>
      </c>
      <c r="H1224">
        <f>IF(CSV[[#This Row],[Altura]]&lt;=0,CSV[[#This Row],[Altura]],0)</f>
        <v>0</v>
      </c>
      <c r="I1224" s="2">
        <f>RADIANS(CSV[[#This Row],[lon]])-RADIANS(A1223)</f>
        <v>2.0773436726351235E-7</v>
      </c>
      <c r="J1224" s="2">
        <f>RADIANS(CSV[[#This Row],[lat]])-RADIANS(B1223)</f>
        <v>-3.1174784269061284E-6</v>
      </c>
      <c r="K1224" s="2">
        <f>RADIANS(CSV[[#This Row],[lon]])</f>
        <v>0.74189285518102055</v>
      </c>
      <c r="L1224" s="2">
        <f>RADIANS(CSV[[#This Row],[lat]])</f>
        <v>-0.1168673027351104</v>
      </c>
      <c r="M1224" s="2">
        <f>SIN(CSV[[#This Row],[dlon]]/2)*SIN(CSV[[#This Row],[dlon]]/2)</f>
        <v>1.078839183559292E-14</v>
      </c>
      <c r="N1224" s="2">
        <f>SIN(CSV[[#This Row],[dlat]]/2)*SIN(CSV[[#This Row],[dlat]]/2)</f>
        <v>2.4296679355543093E-12</v>
      </c>
      <c r="O1224" s="2">
        <f>COS(RADIANS(CSV[[#This Row],[lat]]))</f>
        <v>0.99317878574000018</v>
      </c>
      <c r="P1224" s="2">
        <f>CSV[[#This Row],[sindlon]]+CSV[[#This Row],[cosradlat]]*O1223*CSV[[#This Row],[sindlat]]</f>
        <v>2.4074236833379757E-12</v>
      </c>
      <c r="Q1224" s="2">
        <f>2*ASIN(SQRT(CSV[[#This Row],[Columna1]]))*6367445</f>
        <v>19.759295781595842</v>
      </c>
      <c r="R1224" s="2" t="e" vm="1">
        <f ca="1">_xlfn.CONCAT(CSV[[#This Row],[lon]],",",CSV[[#This Row],[lat]],";",CSV[[#This Row],[alt]])</f>
        <v>#NAME?</v>
      </c>
    </row>
    <row r="1225" spans="1:18" x14ac:dyDescent="0.25">
      <c r="A1225">
        <v>42.507328866049647</v>
      </c>
      <c r="B1225">
        <v>-6.6960898786783218</v>
      </c>
      <c r="C1225">
        <v>461.20001220703125</v>
      </c>
      <c r="D1225" s="1">
        <v>42854.383831018517</v>
      </c>
      <c r="E1225" s="1">
        <f>CSV[[#This Row],[Column4]]-D1224</f>
        <v>1.1574069503694773E-5</v>
      </c>
      <c r="F1225">
        <f>CSV[[#This Row],[alt]]-C1224</f>
        <v>0.20001220703125</v>
      </c>
      <c r="G1225">
        <f>IF(CSV[[#This Row],[Altura]]&gt;0,CSV[[#This Row],[Altura]],0)</f>
        <v>0.20001220703125</v>
      </c>
      <c r="H1225">
        <f>IF(CSV[[#This Row],[Altura]]&lt;=0,CSV[[#This Row],[Altura]],0)</f>
        <v>0</v>
      </c>
      <c r="I1225" s="2">
        <f>RADIANS(CSV[[#This Row],[lon]])-RADIANS(A1224)</f>
        <v>-1.024042650676904E-8</v>
      </c>
      <c r="J1225" s="2">
        <f>RADIANS(CSV[[#This Row],[lat]])-RADIANS(B1224)</f>
        <v>-1.5126572939644367E-6</v>
      </c>
      <c r="K1225" s="2">
        <f>RADIANS(CSV[[#This Row],[lon]])</f>
        <v>0.74189284494059404</v>
      </c>
      <c r="L1225" s="2">
        <f>RADIANS(CSV[[#This Row],[lat]])</f>
        <v>-0.11686881539240436</v>
      </c>
      <c r="M1225" s="2">
        <f>SIN(CSV[[#This Row],[dlon]]/2)*SIN(CSV[[#This Row],[dlon]]/2)</f>
        <v>2.6216583760134492E-17</v>
      </c>
      <c r="N1225" s="2">
        <f>SIN(CSV[[#This Row],[dlat]]/2)*SIN(CSV[[#This Row],[dlat]]/2)</f>
        <v>5.7203302224584406E-13</v>
      </c>
      <c r="O1225" s="2">
        <f>COS(RADIANS(CSV[[#This Row],[lat]]))</f>
        <v>0.99317860936082092</v>
      </c>
      <c r="P1225" s="2">
        <f>CSV[[#This Row],[sindlon]]+CSV[[#This Row],[cosradlat]]*O1224*CSV[[#This Row],[sindlat]]</f>
        <v>5.6428183510993336E-13</v>
      </c>
      <c r="Q1225" s="2">
        <f>2*ASIN(SQRT(CSV[[#This Row],[Columna1]]))*6367445</f>
        <v>9.5662831883636752</v>
      </c>
      <c r="R1225" s="2" t="e" vm="1">
        <f ca="1">_xlfn.CONCAT(CSV[[#This Row],[lon]],",",CSV[[#This Row],[lat]],";",CSV[[#This Row],[alt]])</f>
        <v>#NAME?</v>
      </c>
    </row>
    <row r="1226" spans="1:18" x14ac:dyDescent="0.25">
      <c r="A1226">
        <v>42.507323920726776</v>
      </c>
      <c r="B1226">
        <v>-6.696174368262291</v>
      </c>
      <c r="C1226">
        <v>461.60000610351563</v>
      </c>
      <c r="D1226" s="1">
        <v>42854.383842592593</v>
      </c>
      <c r="E1226" s="1">
        <f>CSV[[#This Row],[Column4]]-D1225</f>
        <v>1.1574076779652387E-5</v>
      </c>
      <c r="F1226">
        <f>CSV[[#This Row],[alt]]-C1225</f>
        <v>0.399993896484375</v>
      </c>
      <c r="G1226">
        <f>IF(CSV[[#This Row],[Altura]]&gt;0,CSV[[#This Row],[Altura]],0)</f>
        <v>0.399993896484375</v>
      </c>
      <c r="H1226">
        <f>IF(CSV[[#This Row],[Altura]]&lt;=0,CSV[[#This Row],[Altura]],0)</f>
        <v>0</v>
      </c>
      <c r="I1226" s="2">
        <f>RADIANS(CSV[[#This Row],[lon]])-RADIANS(A1225)</f>
        <v>-8.6312166636126619E-8</v>
      </c>
      <c r="J1226" s="2">
        <f>RADIANS(CSV[[#This Row],[lat]])-RADIANS(B1225)</f>
        <v>-1.4746214238997579E-6</v>
      </c>
      <c r="K1226" s="2">
        <f>RADIANS(CSV[[#This Row],[lon]])</f>
        <v>0.74189275862842741</v>
      </c>
      <c r="L1226" s="2">
        <f>RADIANS(CSV[[#This Row],[lat]])</f>
        <v>-0.11687029001382826</v>
      </c>
      <c r="M1226" s="2">
        <f>SIN(CSV[[#This Row],[dlon]]/2)*SIN(CSV[[#This Row],[dlon]]/2)</f>
        <v>1.8624475273556213E-15</v>
      </c>
      <c r="N1226" s="2">
        <f>SIN(CSV[[#This Row],[dlat]]/2)*SIN(CSV[[#This Row],[dlat]]/2)</f>
        <v>5.4362708595593886E-13</v>
      </c>
      <c r="O1226" s="2">
        <f>COS(RADIANS(CSV[[#This Row],[lat]]))</f>
        <v>0.9931784374145205</v>
      </c>
      <c r="P1226" s="2">
        <f>CSV[[#This Row],[sindlon]]+CSV[[#This Row],[cosradlat]]*O1225*CSV[[#This Row],[sindlat]]</f>
        <v>5.3809815092878321E-13</v>
      </c>
      <c r="Q1226" s="2">
        <f>2*ASIN(SQRT(CSV[[#This Row],[Columna1]]))*6367445</f>
        <v>9.3417006806390024</v>
      </c>
      <c r="R1226" s="2" t="e" vm="1">
        <f ca="1">_xlfn.CONCAT(CSV[[#This Row],[lon]],",",CSV[[#This Row],[lat]],";",CSV[[#This Row],[alt]])</f>
        <v>#NAME?</v>
      </c>
    </row>
    <row r="1227" spans="1:18" x14ac:dyDescent="0.25">
      <c r="A1227">
        <v>42.507305312901735</v>
      </c>
      <c r="B1227">
        <v>-6.696429094299674</v>
      </c>
      <c r="C1227">
        <v>462.60000610351563</v>
      </c>
      <c r="D1227" s="1">
        <v>42854.383877314816</v>
      </c>
      <c r="E1227" s="1">
        <f>CSV[[#This Row],[Column4]]-D1226</f>
        <v>3.4722223062999547E-5</v>
      </c>
      <c r="F1227">
        <f>CSV[[#This Row],[alt]]-C1226</f>
        <v>1</v>
      </c>
      <c r="G1227">
        <f>IF(CSV[[#This Row],[Altura]]&gt;0,CSV[[#This Row],[Altura]],0)</f>
        <v>1</v>
      </c>
      <c r="H1227">
        <f>IF(CSV[[#This Row],[Altura]]&lt;=0,CSV[[#This Row],[Altura]],0)</f>
        <v>0</v>
      </c>
      <c r="I1227" s="2">
        <f>RADIANS(CSV[[#This Row],[lon]])-RADIANS(A1226)</f>
        <v>-3.247678136419907E-7</v>
      </c>
      <c r="J1227" s="2">
        <f>RADIANS(CSV[[#This Row],[lat]])-RADIANS(B1226)</f>
        <v>-4.4458080429021773E-6</v>
      </c>
      <c r="K1227" s="2">
        <f>RADIANS(CSV[[#This Row],[lon]])</f>
        <v>0.74189243386061376</v>
      </c>
      <c r="L1227" s="2">
        <f>RADIANS(CSV[[#This Row],[lat]])</f>
        <v>-0.11687473582187116</v>
      </c>
      <c r="M1227" s="2">
        <f>SIN(CSV[[#This Row],[dlon]]/2)*SIN(CSV[[#This Row],[dlon]]/2)</f>
        <v>2.6368533194449469E-14</v>
      </c>
      <c r="N1227" s="2">
        <f>SIN(CSV[[#This Row],[dlat]]/2)*SIN(CSV[[#This Row],[dlat]]/2)</f>
        <v>4.9413022885752828E-12</v>
      </c>
      <c r="O1227" s="2">
        <f>COS(RADIANS(CSV[[#This Row],[lat]]))</f>
        <v>0.99317791900382391</v>
      </c>
      <c r="P1227" s="2">
        <f>CSV[[#This Row],[sindlon]]+CSV[[#This Row],[cosradlat]]*O1226*CSV[[#This Row],[sindlat]]</f>
        <v>4.9004834091473688E-12</v>
      </c>
      <c r="Q1227" s="2">
        <f>2*ASIN(SQRT(CSV[[#This Row],[Columna1]]))*6367445</f>
        <v>28.191271207246295</v>
      </c>
      <c r="R1227" s="2" t="e" vm="1">
        <f ca="1">_xlfn.CONCAT(CSV[[#This Row],[lon]],",",CSV[[#This Row],[lat]],";",CSV[[#This Row],[alt]])</f>
        <v>#NAME?</v>
      </c>
    </row>
    <row r="1228" spans="1:18" x14ac:dyDescent="0.25">
      <c r="A1228">
        <v>42.507297936826944</v>
      </c>
      <c r="B1228">
        <v>-6.6965158469975004</v>
      </c>
      <c r="C1228">
        <v>462.79998779296875</v>
      </c>
      <c r="D1228" s="1">
        <v>42854.383888888886</v>
      </c>
      <c r="E1228" s="1">
        <f>CSV[[#This Row],[Column4]]-D1227</f>
        <v>1.1574069503694773E-5</v>
      </c>
      <c r="F1228">
        <f>CSV[[#This Row],[alt]]-C1227</f>
        <v>0.199981689453125</v>
      </c>
      <c r="G1228">
        <f>IF(CSV[[#This Row],[Altura]]&gt;0,CSV[[#This Row],[Altura]],0)</f>
        <v>0.199981689453125</v>
      </c>
      <c r="H1228">
        <f>IF(CSV[[#This Row],[Altura]]&lt;=0,CSV[[#This Row],[Altura]],0)</f>
        <v>0</v>
      </c>
      <c r="I1228" s="2">
        <f>RADIANS(CSV[[#This Row],[lon]])-RADIANS(A1227)</f>
        <v>-1.2873679100522395E-7</v>
      </c>
      <c r="J1228" s="2">
        <f>RADIANS(CSV[[#This Row],[lat]])-RADIANS(B1227)</f>
        <v>-1.5141202120566577E-6</v>
      </c>
      <c r="K1228" s="2">
        <f>RADIANS(CSV[[#This Row],[lon]])</f>
        <v>0.74189230512382276</v>
      </c>
      <c r="L1228" s="2">
        <f>RADIANS(CSV[[#This Row],[lat]])</f>
        <v>-0.11687624994208322</v>
      </c>
      <c r="M1228" s="2">
        <f>SIN(CSV[[#This Row],[dlon]]/2)*SIN(CSV[[#This Row],[dlon]]/2)</f>
        <v>4.1432903395806726E-15</v>
      </c>
      <c r="N1228" s="2">
        <f>SIN(CSV[[#This Row],[dlat]]/2)*SIN(CSV[[#This Row],[dlat]]/2)</f>
        <v>5.7314000413951503E-13</v>
      </c>
      <c r="O1228" s="2">
        <f>COS(RADIANS(CSV[[#This Row],[lat]]))</f>
        <v>0.99317774244288626</v>
      </c>
      <c r="P1228" s="2">
        <f>CSV[[#This Row],[sindlon]]+CSV[[#This Row],[cosradlat]]*O1227*CSV[[#This Row],[sindlat]]</f>
        <v>5.6948985330260477E-13</v>
      </c>
      <c r="Q1228" s="2">
        <f>2*ASIN(SQRT(CSV[[#This Row],[Columna1]]))*6367445</f>
        <v>9.6103276224601117</v>
      </c>
      <c r="R1228" s="2" t="e" vm="1">
        <f ca="1">_xlfn.CONCAT(CSV[[#This Row],[lon]],",",CSV[[#This Row],[lat]],";",CSV[[#This Row],[alt]])</f>
        <v>#NAME?</v>
      </c>
    </row>
    <row r="1229" spans="1:18" x14ac:dyDescent="0.25">
      <c r="A1229">
        <v>42.507264660671353</v>
      </c>
      <c r="B1229">
        <v>-6.6970088705420494</v>
      </c>
      <c r="C1229">
        <v>463</v>
      </c>
      <c r="D1229" s="1">
        <v>42854.383946759262</v>
      </c>
      <c r="E1229" s="1">
        <f>CSV[[#This Row],[Column4]]-D1228</f>
        <v>5.787037662230432E-5</v>
      </c>
      <c r="F1229">
        <f>CSV[[#This Row],[alt]]-C1228</f>
        <v>0.20001220703125</v>
      </c>
      <c r="G1229">
        <f>IF(CSV[[#This Row],[Altura]]&gt;0,CSV[[#This Row],[Altura]],0)</f>
        <v>0.20001220703125</v>
      </c>
      <c r="H1229">
        <f>IF(CSV[[#This Row],[Altura]]&lt;=0,CSV[[#This Row],[Altura]],0)</f>
        <v>0</v>
      </c>
      <c r="I1229" s="2">
        <f>RADIANS(CSV[[#This Row],[lon]])-RADIANS(A1228)</f>
        <v>-5.8077847742143973E-7</v>
      </c>
      <c r="J1229" s="2">
        <f>RADIANS(CSV[[#This Row],[lat]])-RADIANS(B1228)</f>
        <v>-8.6048841422270428E-6</v>
      </c>
      <c r="K1229" s="2">
        <f>RADIANS(CSV[[#This Row],[lon]])</f>
        <v>0.74189172434534534</v>
      </c>
      <c r="L1229" s="2">
        <f>RADIANS(CSV[[#This Row],[lat]])</f>
        <v>-0.11688485482622545</v>
      </c>
      <c r="M1229" s="2">
        <f>SIN(CSV[[#This Row],[dlon]]/2)*SIN(CSV[[#This Row],[dlon]]/2)</f>
        <v>8.4325909958989075E-14</v>
      </c>
      <c r="N1229" s="2">
        <f>SIN(CSV[[#This Row],[dlat]]/2)*SIN(CSV[[#This Row],[dlat]]/2)</f>
        <v>1.8511007775173388E-11</v>
      </c>
      <c r="O1229" s="2">
        <f>COS(RADIANS(CSV[[#This Row],[lat]]))</f>
        <v>0.99317673898763204</v>
      </c>
      <c r="P1229" s="2">
        <f>CSV[[#This Row],[sindlon]]+CSV[[#This Row],[cosradlat]]*O1228*CSV[[#This Row],[sindlat]]</f>
        <v>1.8343603073022956E-11</v>
      </c>
      <c r="Q1229" s="2">
        <f>2*ASIN(SQRT(CSV[[#This Row],[Columna1]]))*6367445</f>
        <v>54.542811448081515</v>
      </c>
      <c r="R1229" s="2" t="e" vm="1">
        <f ca="1">_xlfn.CONCAT(CSV[[#This Row],[lon]],",",CSV[[#This Row],[lat]],";",CSV[[#This Row],[alt]])</f>
        <v>#NAME?</v>
      </c>
    </row>
    <row r="1230" spans="1:18" x14ac:dyDescent="0.25">
      <c r="A1230">
        <v>42.507320400327444</v>
      </c>
      <c r="B1230">
        <v>-6.6975204180926093</v>
      </c>
      <c r="C1230">
        <v>462.60000610351563</v>
      </c>
      <c r="D1230" s="1">
        <v>42854.384004629632</v>
      </c>
      <c r="E1230" s="1">
        <f>CSV[[#This Row],[Column4]]-D1229</f>
        <v>5.7870369346346706E-5</v>
      </c>
      <c r="F1230">
        <f>CSV[[#This Row],[alt]]-C1229</f>
        <v>-0.399993896484375</v>
      </c>
      <c r="G1230">
        <f>IF(CSV[[#This Row],[Altura]]&gt;0,CSV[[#This Row],[Altura]],0)</f>
        <v>0</v>
      </c>
      <c r="H1230">
        <f>IF(CSV[[#This Row],[Altura]]&lt;=0,CSV[[#This Row],[Altura]],0)</f>
        <v>-0.399993896484375</v>
      </c>
      <c r="I1230" s="2">
        <f>RADIANS(CSV[[#This Row],[lon]])-RADIANS(A1229)</f>
        <v>9.7284052269497323E-7</v>
      </c>
      <c r="J1230" s="2">
        <f>RADIANS(CSV[[#This Row],[lat]])-RADIANS(B1229)</f>
        <v>-8.9281890377906903E-6</v>
      </c>
      <c r="K1230" s="2">
        <f>RADIANS(CSV[[#This Row],[lon]])</f>
        <v>0.74189269718586803</v>
      </c>
      <c r="L1230" s="2">
        <f>RADIANS(CSV[[#This Row],[lat]])</f>
        <v>-0.11689378301526324</v>
      </c>
      <c r="M1230" s="2">
        <f>SIN(CSV[[#This Row],[dlon]]/2)*SIN(CSV[[#This Row],[dlon]]/2)</f>
        <v>2.3660467064933855E-13</v>
      </c>
      <c r="N1230" s="2">
        <f>SIN(CSV[[#This Row],[dlat]]/2)*SIN(CSV[[#This Row],[dlat]]/2)</f>
        <v>1.992813987349909E-11</v>
      </c>
      <c r="O1230" s="2">
        <f>COS(RADIANS(CSV[[#This Row],[lat]]))</f>
        <v>0.99317569775256664</v>
      </c>
      <c r="P1230" s="2">
        <f>CSV[[#This Row],[sindlon]]+CSV[[#This Row],[cosradlat]]*O1229*CSV[[#This Row],[sindlat]]</f>
        <v>1.9893701928389307E-11</v>
      </c>
      <c r="Q1230" s="2">
        <f>2*ASIN(SQRT(CSV[[#This Row],[Columna1]]))*6367445</f>
        <v>56.800610198364311</v>
      </c>
      <c r="R1230" s="2" t="e" vm="1">
        <f ca="1">_xlfn.CONCAT(CSV[[#This Row],[lon]],",",CSV[[#This Row],[lat]],";",CSV[[#This Row],[alt]])</f>
        <v>#NAME?</v>
      </c>
    </row>
    <row r="1231" spans="1:18" x14ac:dyDescent="0.25">
      <c r="A1231">
        <v>42.507402040064335</v>
      </c>
      <c r="B1231">
        <v>-6.6978496592491874</v>
      </c>
      <c r="C1231">
        <v>461.39999389648438</v>
      </c>
      <c r="D1231" s="1">
        <v>42854.384039351855</v>
      </c>
      <c r="E1231" s="1">
        <f>CSV[[#This Row],[Column4]]-D1230</f>
        <v>3.4722223062999547E-5</v>
      </c>
      <c r="F1231">
        <f>CSV[[#This Row],[alt]]-C1230</f>
        <v>-1.20001220703125</v>
      </c>
      <c r="G1231">
        <f>IF(CSV[[#This Row],[Altura]]&gt;0,CSV[[#This Row],[Altura]],0)</f>
        <v>0</v>
      </c>
      <c r="H1231">
        <f>IF(CSV[[#This Row],[Altura]]&lt;=0,CSV[[#This Row],[Altura]],0)</f>
        <v>-1.20001220703125</v>
      </c>
      <c r="I1231" s="2">
        <f>RADIANS(CSV[[#This Row],[lon]])-RADIANS(A1230)</f>
        <v>1.4248822092222113E-6</v>
      </c>
      <c r="J1231" s="2">
        <f>RADIANS(CSV[[#This Row],[lat]])-RADIANS(B1230)</f>
        <v>-5.7463422153541943E-6</v>
      </c>
      <c r="K1231" s="2">
        <f>RADIANS(CSV[[#This Row],[lon]])</f>
        <v>0.74189412206807726</v>
      </c>
      <c r="L1231" s="2">
        <f>RADIANS(CSV[[#This Row],[lat]])</f>
        <v>-0.11689952935747859</v>
      </c>
      <c r="M1231" s="2">
        <f>SIN(CSV[[#This Row],[dlon]]/2)*SIN(CSV[[#This Row],[dlon]]/2)</f>
        <v>5.0757232753940657E-13</v>
      </c>
      <c r="N1231" s="2">
        <f>SIN(CSV[[#This Row],[dlat]]/2)*SIN(CSV[[#This Row],[dlat]]/2)</f>
        <v>8.2551122139677217E-12</v>
      </c>
      <c r="O1231" s="2">
        <f>COS(RADIANS(CSV[[#This Row],[lat]]))</f>
        <v>0.99317502755317322</v>
      </c>
      <c r="P1231" s="2">
        <f>CSV[[#This Row],[sindlon]]+CSV[[#This Row],[cosradlat]]*O1230*CSV[[#This Row],[sindlat]]</f>
        <v>8.6503927346887183E-12</v>
      </c>
      <c r="Q1231" s="2">
        <f>2*ASIN(SQRT(CSV[[#This Row],[Columna1]]))*6367445</f>
        <v>37.455285399440918</v>
      </c>
      <c r="R1231" s="2" t="e" vm="1">
        <f ca="1">_xlfn.CONCAT(CSV[[#This Row],[lon]],",",CSV[[#This Row],[lat]],";",CSV[[#This Row],[alt]])</f>
        <v>#NAME?</v>
      </c>
    </row>
    <row r="1232" spans="1:18" x14ac:dyDescent="0.25">
      <c r="A1232">
        <v>42.50746289268136</v>
      </c>
      <c r="B1232">
        <v>-6.6980782337486744</v>
      </c>
      <c r="C1232">
        <v>460.79998779296875</v>
      </c>
      <c r="D1232" s="1">
        <v>42854.384062500001</v>
      </c>
      <c r="E1232" s="1">
        <f>CSV[[#This Row],[Column4]]-D1231</f>
        <v>2.314814628334716E-5</v>
      </c>
      <c r="F1232">
        <f>CSV[[#This Row],[alt]]-C1231</f>
        <v>-0.600006103515625</v>
      </c>
      <c r="G1232">
        <f>IF(CSV[[#This Row],[Altura]]&gt;0,CSV[[#This Row],[Altura]],0)</f>
        <v>0</v>
      </c>
      <c r="H1232">
        <f>IF(CSV[[#This Row],[Altura]]&lt;=0,CSV[[#This Row],[Altura]],0)</f>
        <v>-0.600006103515625</v>
      </c>
      <c r="I1232" s="2">
        <f>RADIANS(CSV[[#This Row],[lon]])-RADIANS(A1231)</f>
        <v>1.062078525571053E-6</v>
      </c>
      <c r="J1232" s="2">
        <f>RADIANS(CSV[[#This Row],[lat]])-RADIANS(B1231)</f>
        <v>-3.9893776021537874E-6</v>
      </c>
      <c r="K1232" s="2">
        <f>RADIANS(CSV[[#This Row],[lon]])</f>
        <v>0.74189518414660283</v>
      </c>
      <c r="L1232" s="2">
        <f>RADIANS(CSV[[#This Row],[lat]])</f>
        <v>-0.11690351873508074</v>
      </c>
      <c r="M1232" s="2">
        <f>SIN(CSV[[#This Row],[dlon]]/2)*SIN(CSV[[#This Row],[dlon]]/2)</f>
        <v>2.8200269861976893E-13</v>
      </c>
      <c r="N1232" s="2">
        <f>SIN(CSV[[#This Row],[dlat]]/2)*SIN(CSV[[#This Row],[dlat]]/2)</f>
        <v>3.9787834131362995E-12</v>
      </c>
      <c r="O1232" s="2">
        <f>COS(RADIANS(CSV[[#This Row],[lat]]))</f>
        <v>0.99317456225034573</v>
      </c>
      <c r="P1232" s="2">
        <f>CSV[[#This Row],[sindlon]]+CSV[[#This Row],[cosradlat]]*O1231*CSV[[#This Row],[sindlat]]</f>
        <v>4.2066594314408449E-12</v>
      </c>
      <c r="Q1232" s="2">
        <f>2*ASIN(SQRT(CSV[[#This Row],[Columna1]]))*6367445</f>
        <v>26.119440793086977</v>
      </c>
      <c r="R1232" s="2" t="e" vm="1">
        <f ca="1">_xlfn.CONCAT(CSV[[#This Row],[lon]],",",CSV[[#This Row],[lat]],";",CSV[[#This Row],[alt]])</f>
        <v>#NAME?</v>
      </c>
    </row>
    <row r="1233" spans="1:18" x14ac:dyDescent="0.25">
      <c r="A1233">
        <v>42.507512513548136</v>
      </c>
      <c r="B1233">
        <v>-6.698320722207427</v>
      </c>
      <c r="C1233">
        <v>459.79998779296875</v>
      </c>
      <c r="D1233" s="1">
        <v>42854.384085648147</v>
      </c>
      <c r="E1233" s="1">
        <f>CSV[[#This Row],[Column4]]-D1232</f>
        <v>2.314814628334716E-5</v>
      </c>
      <c r="F1233">
        <f>CSV[[#This Row],[alt]]-C1232</f>
        <v>-1</v>
      </c>
      <c r="G1233">
        <f>IF(CSV[[#This Row],[Altura]]&gt;0,CSV[[#This Row],[Altura]],0)</f>
        <v>0</v>
      </c>
      <c r="H1233">
        <f>IF(CSV[[#This Row],[Altura]]&lt;=0,CSV[[#This Row],[Altura]],0)</f>
        <v>-1</v>
      </c>
      <c r="I1233" s="2">
        <f>RADIANS(CSV[[#This Row],[lon]])-RADIANS(A1232)</f>
        <v>8.6604750293428623E-7</v>
      </c>
      <c r="J1233" s="2">
        <f>RADIANS(CSV[[#This Row],[lat]])-RADIANS(B1232)</f>
        <v>-4.2322220033114144E-6</v>
      </c>
      <c r="K1233" s="2">
        <f>RADIANS(CSV[[#This Row],[lon]])</f>
        <v>0.74189605019410576</v>
      </c>
      <c r="L1233" s="2">
        <f>RADIANS(CSV[[#This Row],[lat]])</f>
        <v>-0.11690775095708406</v>
      </c>
      <c r="M1233" s="2">
        <f>SIN(CSV[[#This Row],[dlon]]/2)*SIN(CSV[[#This Row],[dlon]]/2)</f>
        <v>1.875095693346664E-13</v>
      </c>
      <c r="N1233" s="2">
        <f>SIN(CSV[[#This Row],[dlat]]/2)*SIN(CSV[[#This Row],[dlat]]/2)</f>
        <v>4.4779257713216361E-12</v>
      </c>
      <c r="O1233" s="2">
        <f>COS(RADIANS(CSV[[#This Row],[lat]]))</f>
        <v>0.99317406860597479</v>
      </c>
      <c r="P1233" s="2">
        <f>CSV[[#This Row],[sindlon]]+CSV[[#This Row],[cosradlat]]*O1232*CSV[[#This Row],[sindlat]]</f>
        <v>4.6045141493805077E-12</v>
      </c>
      <c r="Q1233" s="2">
        <f>2*ASIN(SQRT(CSV[[#This Row],[Columna1]]))*6367445</f>
        <v>27.326694647391641</v>
      </c>
      <c r="R1233" s="2" t="e" vm="1">
        <f ca="1">_xlfn.CONCAT(CSV[[#This Row],[lon]],",",CSV[[#This Row],[lat]],";",CSV[[#This Row],[alt]])</f>
        <v>#NAME?</v>
      </c>
    </row>
    <row r="1234" spans="1:18" x14ac:dyDescent="0.25">
      <c r="A1234">
        <v>42.507572779431939</v>
      </c>
      <c r="B1234">
        <v>-6.6985591035336256</v>
      </c>
      <c r="C1234">
        <v>458.60000610351563</v>
      </c>
      <c r="D1234" s="1">
        <v>42854.384108796294</v>
      </c>
      <c r="E1234" s="1">
        <f>CSV[[#This Row],[Column4]]-D1233</f>
        <v>2.314814628334716E-5</v>
      </c>
      <c r="F1234">
        <f>CSV[[#This Row],[alt]]-C1233</f>
        <v>-1.199981689453125</v>
      </c>
      <c r="G1234">
        <f>IF(CSV[[#This Row],[Altura]]&gt;0,CSV[[#This Row],[Altura]],0)</f>
        <v>0</v>
      </c>
      <c r="H1234">
        <f>IF(CSV[[#This Row],[Altura]]&lt;=0,CSV[[#This Row],[Altura]],0)</f>
        <v>-1.199981689453125</v>
      </c>
      <c r="I1234" s="2">
        <f>RADIANS(CSV[[#This Row],[lon]])-RADIANS(A1233)</f>
        <v>1.0518380989532616E-6</v>
      </c>
      <c r="J1234" s="2">
        <f>RADIANS(CSV[[#This Row],[lat]])-RADIANS(B1233)</f>
        <v>-4.160539017444842E-6</v>
      </c>
      <c r="K1234" s="2">
        <f>RADIANS(CSV[[#This Row],[lon]])</f>
        <v>0.74189710203220471</v>
      </c>
      <c r="L1234" s="2">
        <f>RADIANS(CSV[[#This Row],[lat]])</f>
        <v>-0.1169119114961015</v>
      </c>
      <c r="M1234" s="2">
        <f>SIN(CSV[[#This Row],[dlon]]/2)*SIN(CSV[[#This Row],[dlon]]/2)</f>
        <v>2.7659084660237737E-13</v>
      </c>
      <c r="N1234" s="2">
        <f>SIN(CSV[[#This Row],[dlat]]/2)*SIN(CSV[[#This Row],[dlat]]/2)</f>
        <v>4.3275212289139796E-12</v>
      </c>
      <c r="O1234" s="2">
        <f>COS(RADIANS(CSV[[#This Row],[lat]]))</f>
        <v>0.99317358330533323</v>
      </c>
      <c r="P1234" s="2">
        <f>CSV[[#This Row],[sindlon]]+CSV[[#This Row],[cosradlat]]*O1233*CSV[[#This Row],[sindlat]]</f>
        <v>4.5452328973388534E-12</v>
      </c>
      <c r="Q1234" s="2">
        <f>2*ASIN(SQRT(CSV[[#This Row],[Columna1]]))*6367445</f>
        <v>27.150214725576713</v>
      </c>
      <c r="R1234" s="2" t="e" vm="1">
        <f ca="1">_xlfn.CONCAT(CSV[[#This Row],[lon]],",",CSV[[#This Row],[lat]],";",CSV[[#This Row],[alt]])</f>
        <v>#NAME?</v>
      </c>
    </row>
    <row r="1235" spans="1:18" x14ac:dyDescent="0.25">
      <c r="A1235">
        <v>42.507765144109726</v>
      </c>
      <c r="B1235">
        <v>-6.6992235369980344</v>
      </c>
      <c r="C1235">
        <v>457.79998779296875</v>
      </c>
      <c r="D1235" s="1">
        <v>42854.38417824074</v>
      </c>
      <c r="E1235" s="1">
        <f>CSV[[#This Row],[Column4]]-D1234</f>
        <v>6.9444446125999093E-5</v>
      </c>
      <c r="F1235">
        <f>CSV[[#This Row],[alt]]-C1234</f>
        <v>-0.800018310546875</v>
      </c>
      <c r="G1235">
        <f>IF(CSV[[#This Row],[Altura]]&gt;0,CSV[[#This Row],[Altura]],0)</f>
        <v>0</v>
      </c>
      <c r="H1235">
        <f>IF(CSV[[#This Row],[Altura]]&lt;=0,CSV[[#This Row],[Altura]],0)</f>
        <v>-0.800018310546875</v>
      </c>
      <c r="I1235" s="2">
        <f>RADIANS(CSV[[#This Row],[lon]])-RADIANS(A1234)</f>
        <v>3.3573969918654356E-6</v>
      </c>
      <c r="J1235" s="2">
        <f>RADIANS(CSV[[#This Row],[lat]])-RADIANS(B1234)</f>
        <v>-1.1596551614354023E-5</v>
      </c>
      <c r="K1235" s="2">
        <f>RADIANS(CSV[[#This Row],[lon]])</f>
        <v>0.74190045942919658</v>
      </c>
      <c r="L1235" s="2">
        <f>RADIANS(CSV[[#This Row],[lat]])</f>
        <v>-0.11692350804771585</v>
      </c>
      <c r="M1235" s="2">
        <f>SIN(CSV[[#This Row],[dlon]]/2)*SIN(CSV[[#This Row],[dlon]]/2)</f>
        <v>2.8180286402441223E-12</v>
      </c>
      <c r="N1235" s="2">
        <f>SIN(CSV[[#This Row],[dlat]]/2)*SIN(CSV[[#This Row],[dlat]]/2)</f>
        <v>3.3620002335717453E-11</v>
      </c>
      <c r="O1235" s="2">
        <f>COS(RADIANS(CSV[[#This Row],[lat]]))</f>
        <v>0.99317223054997095</v>
      </c>
      <c r="P1235" s="2">
        <f>CSV[[#This Row],[sindlon]]+CSV[[#This Row],[cosradlat]]*O1234*CSV[[#This Row],[sindlat]]</f>
        <v>3.5980544207275964E-11</v>
      </c>
      <c r="Q1235" s="2">
        <f>2*ASIN(SQRT(CSV[[#This Row],[Columna1]]))*6367445</f>
        <v>76.388689928372955</v>
      </c>
      <c r="R1235" s="2" t="e" vm="1">
        <f ca="1">_xlfn.CONCAT(CSV[[#This Row],[lon]],",",CSV[[#This Row],[lat]],";",CSV[[#This Row],[alt]])</f>
        <v>#NAME?</v>
      </c>
    </row>
    <row r="1236" spans="1:18" x14ac:dyDescent="0.25">
      <c r="A1236">
        <v>42.507845275104046</v>
      </c>
      <c r="B1236">
        <v>-6.699526458978653</v>
      </c>
      <c r="C1236">
        <v>458</v>
      </c>
      <c r="D1236" s="1">
        <v>42854.384212962963</v>
      </c>
      <c r="E1236" s="1">
        <f>CSV[[#This Row],[Column4]]-D1235</f>
        <v>3.4722223062999547E-5</v>
      </c>
      <c r="F1236">
        <f>CSV[[#This Row],[alt]]-C1235</f>
        <v>0.20001220703125</v>
      </c>
      <c r="G1236">
        <f>IF(CSV[[#This Row],[Altura]]&gt;0,CSV[[#This Row],[Altura]],0)</f>
        <v>0.20001220703125</v>
      </c>
      <c r="H1236">
        <f>IF(CSV[[#This Row],[Altura]]&lt;=0,CSV[[#This Row],[Altura]],0)</f>
        <v>0</v>
      </c>
      <c r="I1236" s="2">
        <f>RADIANS(CSV[[#This Row],[lon]])-RADIANS(A1235)</f>
        <v>1.3985496838397893E-6</v>
      </c>
      <c r="J1236" s="2">
        <f>RADIANS(CSV[[#This Row],[lat]])-RADIANS(B1235)</f>
        <v>-5.2869859384629958E-6</v>
      </c>
      <c r="K1236" s="2">
        <f>RADIANS(CSV[[#This Row],[lon]])</f>
        <v>0.74190185797888042</v>
      </c>
      <c r="L1236" s="2">
        <f>RADIANS(CSV[[#This Row],[lat]])</f>
        <v>-0.11692879503365432</v>
      </c>
      <c r="M1236" s="2">
        <f>SIN(CSV[[#This Row],[dlon]]/2)*SIN(CSV[[#This Row],[dlon]]/2)</f>
        <v>4.8898530454201394E-13</v>
      </c>
      <c r="N1236" s="2">
        <f>SIN(CSV[[#This Row],[dlat]]/2)*SIN(CSV[[#This Row],[dlat]]/2)</f>
        <v>6.9880550783600828E-12</v>
      </c>
      <c r="O1236" s="2">
        <f>COS(RADIANS(CSV[[#This Row],[lat]]))</f>
        <v>0.99317161377070295</v>
      </c>
      <c r="P1236" s="2">
        <f>CSV[[#This Row],[sindlon]]+CSV[[#This Row],[cosradlat]]*O1235*CSV[[#This Row],[sindlat]]</f>
        <v>7.3819362164806683E-12</v>
      </c>
      <c r="Q1236" s="2">
        <f>2*ASIN(SQRT(CSV[[#This Row],[Columna1]]))*6367445</f>
        <v>34.600338071268219</v>
      </c>
      <c r="R1236" s="2" t="e" vm="1">
        <f ca="1">_xlfn.CONCAT(CSV[[#This Row],[lon]],",",CSV[[#This Row],[lat]],";",CSV[[#This Row],[alt]])</f>
        <v>#NAME?</v>
      </c>
    </row>
    <row r="1237" spans="1:18" x14ac:dyDescent="0.25">
      <c r="A1237">
        <v>42.507865894585848</v>
      </c>
      <c r="B1237">
        <v>-6.699724355712533</v>
      </c>
      <c r="C1237">
        <v>458.79998779296875</v>
      </c>
      <c r="D1237" s="1">
        <v>42854.384236111109</v>
      </c>
      <c r="E1237" s="1">
        <f>CSV[[#This Row],[Column4]]-D1236</f>
        <v>2.314814628334716E-5</v>
      </c>
      <c r="F1237">
        <f>CSV[[#This Row],[alt]]-C1236</f>
        <v>0.79998779296875</v>
      </c>
      <c r="G1237">
        <f>IF(CSV[[#This Row],[Altura]]&gt;0,CSV[[#This Row],[Altura]],0)</f>
        <v>0.79998779296875</v>
      </c>
      <c r="H1237">
        <f>IF(CSV[[#This Row],[Altura]]&lt;=0,CSV[[#This Row],[Altura]],0)</f>
        <v>0</v>
      </c>
      <c r="I1237" s="2">
        <f>RADIANS(CSV[[#This Row],[lon]])-RADIANS(A1236)</f>
        <v>3.5987784752222751E-7</v>
      </c>
      <c r="J1237" s="2">
        <f>RADIANS(CSV[[#This Row],[lat]])-RADIANS(B1236)</f>
        <v>-3.4539495851471091E-6</v>
      </c>
      <c r="K1237" s="2">
        <f>RADIANS(CSV[[#This Row],[lon]])</f>
        <v>0.74190221785672794</v>
      </c>
      <c r="L1237" s="2">
        <f>RADIANS(CSV[[#This Row],[lat]])</f>
        <v>-0.11693224898323946</v>
      </c>
      <c r="M1237" s="2">
        <f>SIN(CSV[[#This Row],[dlon]]/2)*SIN(CSV[[#This Row],[dlon]]/2)</f>
        <v>3.2378016284307553E-14</v>
      </c>
      <c r="N1237" s="2">
        <f>SIN(CSV[[#This Row],[dlat]]/2)*SIN(CSV[[#This Row],[dlat]]/2)</f>
        <v>2.9824419341815068E-12</v>
      </c>
      <c r="O1237" s="2">
        <f>COS(RADIANS(CSV[[#This Row],[lat]]))</f>
        <v>0.99317121081828619</v>
      </c>
      <c r="P1237" s="2">
        <f>CSV[[#This Row],[sindlon]]+CSV[[#This Row],[cosradlat]]*O1236*CSV[[#This Row],[sindlat]]</f>
        <v>2.9742272879218152E-12</v>
      </c>
      <c r="Q1237" s="2">
        <f>2*ASIN(SQRT(CSV[[#This Row],[Columna1]]))*6367445</f>
        <v>21.962525307900581</v>
      </c>
      <c r="R1237" s="2" t="e" vm="1">
        <f ca="1">_xlfn.CONCAT(CSV[[#This Row],[lon]],",",CSV[[#This Row],[lat]],";",CSV[[#This Row],[alt]])</f>
        <v>#NAME?</v>
      </c>
    </row>
    <row r="1238" spans="1:18" x14ac:dyDescent="0.25">
      <c r="A1238">
        <v>42.507838904857635</v>
      </c>
      <c r="B1238">
        <v>-6.7000168841332197</v>
      </c>
      <c r="C1238">
        <v>459.60000610351563</v>
      </c>
      <c r="D1238" s="1">
        <v>42854.384270833332</v>
      </c>
      <c r="E1238" s="1">
        <f>CSV[[#This Row],[Column4]]-D1237</f>
        <v>3.4722223062999547E-5</v>
      </c>
      <c r="F1238">
        <f>CSV[[#This Row],[alt]]-C1237</f>
        <v>0.800018310546875</v>
      </c>
      <c r="G1238">
        <f>IF(CSV[[#This Row],[Altura]]&gt;0,CSV[[#This Row],[Altura]],0)</f>
        <v>0.800018310546875</v>
      </c>
      <c r="H1238">
        <f>IF(CSV[[#This Row],[Altura]]&lt;=0,CSV[[#This Row],[Altura]],0)</f>
        <v>0</v>
      </c>
      <c r="I1238" s="2">
        <f>RADIANS(CSV[[#This Row],[lon]])-RADIANS(A1237)</f>
        <v>-4.710596215318219E-7</v>
      </c>
      <c r="J1238" s="2">
        <f>RADIANS(CSV[[#This Row],[lat]])-RADIANS(B1237)</f>
        <v>-5.1055840966512944E-6</v>
      </c>
      <c r="K1238" s="2">
        <f>RADIANS(CSV[[#This Row],[lon]])</f>
        <v>0.74190174679710641</v>
      </c>
      <c r="L1238" s="2">
        <f>RADIANS(CSV[[#This Row],[lat]])</f>
        <v>-0.11693735456733612</v>
      </c>
      <c r="M1238" s="2">
        <f>SIN(CSV[[#This Row],[dlon]]/2)*SIN(CSV[[#This Row],[dlon]]/2)</f>
        <v>5.54742917594248E-14</v>
      </c>
      <c r="N1238" s="2">
        <f>SIN(CSV[[#This Row],[dlat]]/2)*SIN(CSV[[#This Row],[dlat]]/2)</f>
        <v>6.516747241980497E-12</v>
      </c>
      <c r="O1238" s="2">
        <f>COS(RADIANS(CSV[[#This Row],[lat]]))</f>
        <v>0.99317061515747662</v>
      </c>
      <c r="P1238" s="2">
        <f>CSV[[#This Row],[sindlon]]+CSV[[#This Row],[cosradlat]]*O1237*CSV[[#This Row],[sindlat]]</f>
        <v>6.4835185836591991E-12</v>
      </c>
      <c r="Q1238" s="2">
        <f>2*ASIN(SQRT(CSV[[#This Row],[Columna1]]))*6367445</f>
        <v>32.426537556394109</v>
      </c>
      <c r="R1238" s="2" t="e" vm="1">
        <f ca="1">_xlfn.CONCAT(CSV[[#This Row],[lon]],",",CSV[[#This Row],[lat]],";",CSV[[#This Row],[alt]])</f>
        <v>#NAME?</v>
      </c>
    </row>
    <row r="1239" spans="1:18" x14ac:dyDescent="0.25">
      <c r="A1239">
        <v>42.507826499640942</v>
      </c>
      <c r="B1239">
        <v>-6.7001192271709442</v>
      </c>
      <c r="C1239">
        <v>459.79998779296875</v>
      </c>
      <c r="D1239" s="1">
        <v>42854.384282407409</v>
      </c>
      <c r="E1239" s="1">
        <f>CSV[[#This Row],[Column4]]-D1238</f>
        <v>1.1574076779652387E-5</v>
      </c>
      <c r="F1239">
        <f>CSV[[#This Row],[alt]]-C1238</f>
        <v>0.199981689453125</v>
      </c>
      <c r="G1239">
        <f>IF(CSV[[#This Row],[Altura]]&gt;0,CSV[[#This Row],[Altura]],0)</f>
        <v>0.199981689453125</v>
      </c>
      <c r="H1239">
        <f>IF(CSV[[#This Row],[Altura]]&lt;=0,CSV[[#This Row],[Altura]],0)</f>
        <v>0</v>
      </c>
      <c r="I1239" s="2">
        <f>RADIANS(CSV[[#This Row],[lon]])-RADIANS(A1238)</f>
        <v>-2.1651187576132713E-7</v>
      </c>
      <c r="J1239" s="2">
        <f>RADIANS(CSV[[#This Row],[lat]])-RADIANS(B1238)</f>
        <v>-1.7862229747811487E-6</v>
      </c>
      <c r="K1239" s="2">
        <f>RADIANS(CSV[[#This Row],[lon]])</f>
        <v>0.74190153028523065</v>
      </c>
      <c r="L1239" s="2">
        <f>RADIANS(CSV[[#This Row],[lat]])</f>
        <v>-0.1169391407903109</v>
      </c>
      <c r="M1239" s="2">
        <f>SIN(CSV[[#This Row],[dlon]]/2)*SIN(CSV[[#This Row],[dlon]]/2)</f>
        <v>1.1719348086422043E-14</v>
      </c>
      <c r="N1239" s="2">
        <f>SIN(CSV[[#This Row],[dlat]]/2)*SIN(CSV[[#This Row],[dlat]]/2)</f>
        <v>7.9764812890879197E-13</v>
      </c>
      <c r="O1239" s="2">
        <f>COS(RADIANS(CSV[[#This Row],[lat]]))</f>
        <v>0.99317040675541834</v>
      </c>
      <c r="P1239" s="2">
        <f>CSV[[#This Row],[sindlon]]+CSV[[#This Row],[cosradlat]]*O1238*CSV[[#This Row],[sindlat]]</f>
        <v>7.9850962252191197E-13</v>
      </c>
      <c r="Q1239" s="2">
        <f>2*ASIN(SQRT(CSV[[#This Row],[Columna1]]))*6367445</f>
        <v>11.379816917268737</v>
      </c>
      <c r="R1239" s="2" t="e" vm="1">
        <f ca="1">_xlfn.CONCAT(CSV[[#This Row],[lon]],",",CSV[[#This Row],[lat]],";",CSV[[#This Row],[alt]])</f>
        <v>#NAME?</v>
      </c>
    </row>
    <row r="1240" spans="1:18" x14ac:dyDescent="0.25">
      <c r="A1240">
        <v>42.50779515132308</v>
      </c>
      <c r="B1240">
        <v>-6.700550140812993</v>
      </c>
      <c r="C1240">
        <v>459.79998779296875</v>
      </c>
      <c r="D1240" s="1">
        <v>42854.384328703702</v>
      </c>
      <c r="E1240" s="1">
        <f>CSV[[#This Row],[Column4]]-D1239</f>
        <v>4.6296292566694319E-5</v>
      </c>
      <c r="F1240">
        <f>CSV[[#This Row],[alt]]-C1239</f>
        <v>0</v>
      </c>
      <c r="G1240">
        <f>IF(CSV[[#This Row],[Altura]]&gt;0,CSV[[#This Row],[Altura]],0)</f>
        <v>0</v>
      </c>
      <c r="H1240">
        <f>IF(CSV[[#This Row],[Altura]]&lt;=0,CSV[[#This Row],[Altura]],0)</f>
        <v>0</v>
      </c>
      <c r="I1240" s="2">
        <f>RADIANS(CSV[[#This Row],[lon]])-RADIANS(A1239)</f>
        <v>-5.4713136166117948E-7</v>
      </c>
      <c r="J1240" s="2">
        <f>RADIANS(CSV[[#This Row],[lat]])-RADIANS(B1239)</f>
        <v>-7.5208618455085974E-6</v>
      </c>
      <c r="K1240" s="2">
        <f>RADIANS(CSV[[#This Row],[lon]])</f>
        <v>0.74190098315386899</v>
      </c>
      <c r="L1240" s="2">
        <f>RADIANS(CSV[[#This Row],[lat]])</f>
        <v>-0.11694666165215641</v>
      </c>
      <c r="M1240" s="2">
        <f>SIN(CSV[[#This Row],[dlon]]/2)*SIN(CSV[[#This Row],[dlon]]/2)</f>
        <v>7.4838181728302242E-14</v>
      </c>
      <c r="N1240" s="2">
        <f>SIN(CSV[[#This Row],[dlat]]/2)*SIN(CSV[[#This Row],[dlat]]/2)</f>
        <v>1.4140840724740093E-11</v>
      </c>
      <c r="O1240" s="2">
        <f>COS(RADIANS(CSV[[#This Row],[lat]]))</f>
        <v>0.99316952924729129</v>
      </c>
      <c r="P1240" s="2">
        <f>CSV[[#This Row],[sindlon]]+CSV[[#This Row],[cosradlat]]*O1239*CSV[[#This Row],[sindlat]]</f>
        <v>1.4023173778036114E-11</v>
      </c>
      <c r="Q1240" s="2">
        <f>2*ASIN(SQRT(CSV[[#This Row],[Columna1]]))*6367445</f>
        <v>47.689015401770817</v>
      </c>
      <c r="R1240" s="2" t="e" vm="1">
        <f ca="1">_xlfn.CONCAT(CSV[[#This Row],[lon]],",",CSV[[#This Row],[lat]],";",CSV[[#This Row],[alt]])</f>
        <v>#NAME?</v>
      </c>
    </row>
    <row r="1241" spans="1:18" x14ac:dyDescent="0.25">
      <c r="A1241">
        <v>42.507808730006218</v>
      </c>
      <c r="B1241">
        <v>-6.700662961229682</v>
      </c>
      <c r="C1241">
        <v>459.39999389648438</v>
      </c>
      <c r="D1241" s="1">
        <v>42854.384340277778</v>
      </c>
      <c r="E1241" s="1">
        <f>CSV[[#This Row],[Column4]]-D1240</f>
        <v>1.1574076779652387E-5</v>
      </c>
      <c r="F1241">
        <f>CSV[[#This Row],[alt]]-C1240</f>
        <v>-0.399993896484375</v>
      </c>
      <c r="G1241">
        <f>IF(CSV[[#This Row],[Altura]]&gt;0,CSV[[#This Row],[Altura]],0)</f>
        <v>0</v>
      </c>
      <c r="H1241">
        <f>IF(CSV[[#This Row],[Altura]]&lt;=0,CSV[[#This Row],[Altura]],0)</f>
        <v>-0.399993896484375</v>
      </c>
      <c r="I1241" s="2">
        <f>RADIANS(CSV[[#This Row],[lon]])-RADIANS(A1240)</f>
        <v>2.3699272888588752E-7</v>
      </c>
      <c r="J1241" s="2">
        <f>RADIANS(CSV[[#This Row],[lat]])-RADIANS(B1240)</f>
        <v>-1.9690877346989488E-6</v>
      </c>
      <c r="K1241" s="2">
        <f>RADIANS(CSV[[#This Row],[lon]])</f>
        <v>0.74190122014659787</v>
      </c>
      <c r="L1241" s="2">
        <f>RADIANS(CSV[[#This Row],[lat]])</f>
        <v>-0.1169486307398911</v>
      </c>
      <c r="M1241" s="2">
        <f>SIN(CSV[[#This Row],[dlon]]/2)*SIN(CSV[[#This Row],[dlon]]/2)</f>
        <v>1.4041388386194879E-14</v>
      </c>
      <c r="N1241" s="2">
        <f>SIN(CSV[[#This Row],[dlat]]/2)*SIN(CSV[[#This Row],[dlat]]/2)</f>
        <v>9.6932662673514638E-13</v>
      </c>
      <c r="O1241" s="2">
        <f>COS(RADIANS(CSV[[#This Row],[lat]]))</f>
        <v>0.99316929949167088</v>
      </c>
      <c r="P1241" s="2">
        <f>CSV[[#This Row],[sindlon]]+CSV[[#This Row],[cosradlat]]*O1240*CSV[[#This Row],[sindlat]]</f>
        <v>9.7017110384116052E-13</v>
      </c>
      <c r="Q1241" s="2">
        <f>2*ASIN(SQRT(CSV[[#This Row],[Columna1]]))*6367445</f>
        <v>12.54351823823229</v>
      </c>
      <c r="R1241" s="2" t="e" vm="1">
        <f ca="1">_xlfn.CONCAT(CSV[[#This Row],[lon]],",",CSV[[#This Row],[lat]],";",CSV[[#This Row],[alt]])</f>
        <v>#NAME?</v>
      </c>
    </row>
    <row r="1242" spans="1:18" x14ac:dyDescent="0.25">
      <c r="A1242">
        <v>42.507859608158469</v>
      </c>
      <c r="B1242">
        <v>-6.7008983250707388</v>
      </c>
      <c r="C1242">
        <v>458.39999389648438</v>
      </c>
      <c r="D1242" s="1">
        <v>42854.384363425925</v>
      </c>
      <c r="E1242" s="1">
        <f>CSV[[#This Row],[Column4]]-D1241</f>
        <v>2.314814628334716E-5</v>
      </c>
      <c r="F1242">
        <f>CSV[[#This Row],[alt]]-C1241</f>
        <v>-1</v>
      </c>
      <c r="G1242">
        <f>IF(CSV[[#This Row],[Altura]]&gt;0,CSV[[#This Row],[Altura]],0)</f>
        <v>0</v>
      </c>
      <c r="H1242">
        <f>IF(CSV[[#This Row],[Altura]]&lt;=0,CSV[[#This Row],[Altura]],0)</f>
        <v>-1</v>
      </c>
      <c r="I1242" s="2">
        <f>RADIANS(CSV[[#This Row],[lon]])-RADIANS(A1241)</f>
        <v>8.8799127406780087E-7</v>
      </c>
      <c r="J1242" s="2">
        <f>RADIANS(CSV[[#This Row],[lat]])-RADIANS(B1241)</f>
        <v>-4.1078739665828534E-6</v>
      </c>
      <c r="K1242" s="2">
        <f>RADIANS(CSV[[#This Row],[lon]])</f>
        <v>0.74190210813787194</v>
      </c>
      <c r="L1242" s="2">
        <f>RADIANS(CSV[[#This Row],[lat]])</f>
        <v>-0.11695273861385769</v>
      </c>
      <c r="M1242" s="2">
        <f>SIN(CSV[[#This Row],[dlon]]/2)*SIN(CSV[[#This Row],[dlon]]/2)</f>
        <v>1.9713212570512609E-13</v>
      </c>
      <c r="N1242" s="2">
        <f>SIN(CSV[[#This Row],[dlat]]/2)*SIN(CSV[[#This Row],[dlat]]/2)</f>
        <v>4.2186571313263537E-12</v>
      </c>
      <c r="O1242" s="2">
        <f>COS(RADIANS(CSV[[#This Row],[lat]]))</f>
        <v>0.9931688201674006</v>
      </c>
      <c r="P1242" s="2">
        <f>CSV[[#This Row],[sindlon]]+CSV[[#This Row],[cosradlat]]*O1241*CSV[[#This Row],[sindlat]]</f>
        <v>4.3583513180011027E-12</v>
      </c>
      <c r="Q1242" s="2">
        <f>2*ASIN(SQRT(CSV[[#This Row],[Columna1]]))*6367445</f>
        <v>26.586202937676919</v>
      </c>
      <c r="R1242" s="2" t="e" vm="1">
        <f ca="1">_xlfn.CONCAT(CSV[[#This Row],[lon]],",",CSV[[#This Row],[lat]],";",CSV[[#This Row],[alt]])</f>
        <v>#NAME?</v>
      </c>
    </row>
    <row r="1243" spans="1:18" x14ac:dyDescent="0.25">
      <c r="A1243">
        <v>42.507893806323409</v>
      </c>
      <c r="B1243">
        <v>-6.7010170966386804</v>
      </c>
      <c r="C1243">
        <v>457.60000610351563</v>
      </c>
      <c r="D1243" s="1">
        <v>42854.384375000001</v>
      </c>
      <c r="E1243" s="1">
        <f>CSV[[#This Row],[Column4]]-D1242</f>
        <v>1.1574076779652387E-5</v>
      </c>
      <c r="F1243">
        <f>CSV[[#This Row],[alt]]-C1242</f>
        <v>-0.79998779296875</v>
      </c>
      <c r="G1243">
        <f>IF(CSV[[#This Row],[Altura]]&gt;0,CSV[[#This Row],[Altura]],0)</f>
        <v>0</v>
      </c>
      <c r="H1243">
        <f>IF(CSV[[#This Row],[Altura]]&lt;=0,CSV[[#This Row],[Altura]],0)</f>
        <v>-0.79998779296875</v>
      </c>
      <c r="I1243" s="2">
        <f>RADIANS(CSV[[#This Row],[lon]])-RADIANS(A1242)</f>
        <v>5.9687057640811503E-7</v>
      </c>
      <c r="J1243" s="2">
        <f>RADIANS(CSV[[#This Row],[lat]])-RADIANS(B1242)</f>
        <v>-2.072954918330705E-6</v>
      </c>
      <c r="K1243" s="2">
        <f>RADIANS(CSV[[#This Row],[lon]])</f>
        <v>0.74190270500844835</v>
      </c>
      <c r="L1243" s="2">
        <f>RADIANS(CSV[[#This Row],[lat]])</f>
        <v>-0.11695481156877602</v>
      </c>
      <c r="M1243" s="2">
        <f>SIN(CSV[[#This Row],[dlon]]/2)*SIN(CSV[[#This Row],[dlon]]/2)</f>
        <v>8.906362124543621E-14</v>
      </c>
      <c r="N1243" s="2">
        <f>SIN(CSV[[#This Row],[dlat]]/2)*SIN(CSV[[#This Row],[dlat]]/2)</f>
        <v>1.0742855233574805E-12</v>
      </c>
      <c r="O1243" s="2">
        <f>COS(RADIANS(CSV[[#This Row],[lat]]))</f>
        <v>0.99316857827980909</v>
      </c>
      <c r="P1243" s="2">
        <f>CSV[[#This Row],[sindlon]]+CSV[[#This Row],[cosradlat]]*O1242*CSV[[#This Row],[sindlat]]</f>
        <v>1.148721742871661E-12</v>
      </c>
      <c r="Q1243" s="2">
        <f>2*ASIN(SQRT(CSV[[#This Row],[Columna1]]))*6367445</f>
        <v>13.649056097825298</v>
      </c>
      <c r="R1243" s="2" t="e" vm="1">
        <f ca="1">_xlfn.CONCAT(CSV[[#This Row],[lon]],",",CSV[[#This Row],[lat]],";",CSV[[#This Row],[alt]])</f>
        <v>#NAME?</v>
      </c>
    </row>
    <row r="1244" spans="1:18" x14ac:dyDescent="0.25">
      <c r="A1244">
        <v>42.507924064993858</v>
      </c>
      <c r="B1244">
        <v>-6.701140059158206</v>
      </c>
      <c r="C1244">
        <v>456.60000610351563</v>
      </c>
      <c r="D1244" s="1">
        <v>42854.384386574071</v>
      </c>
      <c r="E1244" s="1">
        <f>CSV[[#This Row],[Column4]]-D1243</f>
        <v>1.1574069503694773E-5</v>
      </c>
      <c r="F1244">
        <f>CSV[[#This Row],[alt]]-C1243</f>
        <v>-1</v>
      </c>
      <c r="G1244">
        <f>IF(CSV[[#This Row],[Altura]]&gt;0,CSV[[#This Row],[Altura]],0)</f>
        <v>0</v>
      </c>
      <c r="H1244">
        <f>IF(CSV[[#This Row],[Altura]]&lt;=0,CSV[[#This Row],[Altura]],0)</f>
        <v>-1</v>
      </c>
      <c r="I1244" s="2">
        <f>RADIANS(CSV[[#This Row],[lon]])-RADIANS(A1243)</f>
        <v>5.2811342654557336E-7</v>
      </c>
      <c r="J1244" s="2">
        <f>RADIANS(CSV[[#This Row],[lat]])-RADIANS(B1243)</f>
        <v>-2.1461008222756206E-6</v>
      </c>
      <c r="K1244" s="2">
        <f>RADIANS(CSV[[#This Row],[lon]])</f>
        <v>0.74190323312187489</v>
      </c>
      <c r="L1244" s="2">
        <f>RADIANS(CSV[[#This Row],[lat]])</f>
        <v>-0.11695695766959829</v>
      </c>
      <c r="M1244" s="2">
        <f>SIN(CSV[[#This Row],[dlon]]/2)*SIN(CSV[[#This Row],[dlon]]/2)</f>
        <v>6.9725947824425053E-14</v>
      </c>
      <c r="N1244" s="2">
        <f>SIN(CSV[[#This Row],[dlat]]/2)*SIN(CSV[[#This Row],[dlat]]/2)</f>
        <v>1.1514371848425819E-12</v>
      </c>
      <c r="O1244" s="2">
        <f>COS(RADIANS(CSV[[#This Row],[lat]]))</f>
        <v>0.99316832785252052</v>
      </c>
      <c r="P1244" s="2">
        <f>CSV[[#This Row],[sindlon]]+CSV[[#This Row],[cosradlat]]*O1243*CSV[[#This Row],[sindlat]]</f>
        <v>1.2054846759397589E-12</v>
      </c>
      <c r="Q1244" s="2">
        <f>2*ASIN(SQRT(CSV[[#This Row],[Columna1]]))*6367445</f>
        <v>13.982217227114255</v>
      </c>
      <c r="R1244" s="2" t="e" vm="1">
        <f ca="1">_xlfn.CONCAT(CSV[[#This Row],[lon]],",",CSV[[#This Row],[lat]],";",CSV[[#This Row],[alt]])</f>
        <v>#NAME?</v>
      </c>
    </row>
    <row r="1245" spans="1:18" x14ac:dyDescent="0.25">
      <c r="A1245">
        <v>42.507979050278664</v>
      </c>
      <c r="B1245">
        <v>-6.7013925220817327</v>
      </c>
      <c r="C1245">
        <v>455.20001220703125</v>
      </c>
      <c r="D1245" s="1">
        <v>42854.384409722225</v>
      </c>
      <c r="E1245" s="1">
        <f>CSV[[#This Row],[Column4]]-D1244</f>
        <v>2.3148153559304774E-5</v>
      </c>
      <c r="F1245">
        <f>CSV[[#This Row],[alt]]-C1244</f>
        <v>-1.399993896484375</v>
      </c>
      <c r="G1245">
        <f>IF(CSV[[#This Row],[Altura]]&gt;0,CSV[[#This Row],[Altura]],0)</f>
        <v>0</v>
      </c>
      <c r="H1245">
        <f>IF(CSV[[#This Row],[Altura]]&lt;=0,CSV[[#This Row],[Altura]],0)</f>
        <v>-1.399993896484375</v>
      </c>
      <c r="I1245" s="2">
        <f>RADIANS(CSV[[#This Row],[lon]])-RADIANS(A1244)</f>
        <v>9.5967426005927337E-7</v>
      </c>
      <c r="J1245" s="2">
        <f>RADIANS(CSV[[#This Row],[lat]])-RADIANS(B1244)</f>
        <v>-4.4063092547452776E-6</v>
      </c>
      <c r="K1245" s="2">
        <f>RADIANS(CSV[[#This Row],[lon]])</f>
        <v>0.74190419279613495</v>
      </c>
      <c r="L1245" s="2">
        <f>RADIANS(CSV[[#This Row],[lat]])</f>
        <v>-0.11696136397885304</v>
      </c>
      <c r="M1245" s="2">
        <f>SIN(CSV[[#This Row],[dlon]]/2)*SIN(CSV[[#This Row],[dlon]]/2)</f>
        <v>2.3024367135506078E-13</v>
      </c>
      <c r="N1245" s="2">
        <f>SIN(CSV[[#This Row],[dlat]]/2)*SIN(CSV[[#This Row],[dlat]]/2)</f>
        <v>4.8538903121056184E-12</v>
      </c>
      <c r="O1245" s="2">
        <f>COS(RADIANS(CSV[[#This Row],[lat]]))</f>
        <v>0.99316781366845341</v>
      </c>
      <c r="P1245" s="2">
        <f>CSV[[#This Row],[sindlon]]+CSV[[#This Row],[cosradlat]]*O1244*CSV[[#This Row],[sindlat]]</f>
        <v>5.0180376697414478E-12</v>
      </c>
      <c r="Q1245" s="2">
        <f>2*ASIN(SQRT(CSV[[#This Row],[Columna1]]))*6367445</f>
        <v>28.527397697004961</v>
      </c>
      <c r="R1245" s="2" t="e" vm="1">
        <f ca="1">_xlfn.CONCAT(CSV[[#This Row],[lon]],",",CSV[[#This Row],[lat]],";",CSV[[#This Row],[alt]])</f>
        <v>#NAME?</v>
      </c>
    </row>
    <row r="1246" spans="1:18" x14ac:dyDescent="0.25">
      <c r="A1246">
        <v>42.508037136867642</v>
      </c>
      <c r="B1246">
        <v>-6.7016432248055944</v>
      </c>
      <c r="C1246">
        <v>454.60000610351563</v>
      </c>
      <c r="D1246" s="1">
        <v>42854.384432870371</v>
      </c>
      <c r="E1246" s="1">
        <f>CSV[[#This Row],[Column4]]-D1245</f>
        <v>2.314814628334716E-5</v>
      </c>
      <c r="F1246">
        <f>CSV[[#This Row],[alt]]-C1245</f>
        <v>-0.600006103515625</v>
      </c>
      <c r="G1246">
        <f>IF(CSV[[#This Row],[Altura]]&gt;0,CSV[[#This Row],[Altura]],0)</f>
        <v>0</v>
      </c>
      <c r="H1246">
        <f>IF(CSV[[#This Row],[Altura]]&lt;=0,CSV[[#This Row],[Altura]],0)</f>
        <v>-0.600006103515625</v>
      </c>
      <c r="I1246" s="2">
        <f>RADIANS(CSV[[#This Row],[lon]])-RADIANS(A1245)</f>
        <v>1.0138022288330717E-6</v>
      </c>
      <c r="J1246" s="2">
        <f>RADIANS(CSV[[#This Row],[lat]])-RADIANS(B1245)</f>
        <v>-4.3755879751000704E-6</v>
      </c>
      <c r="K1246" s="2">
        <f>RADIANS(CSV[[#This Row],[lon]])</f>
        <v>0.74190520659836379</v>
      </c>
      <c r="L1246" s="2">
        <f>RADIANS(CSV[[#This Row],[lat]])</f>
        <v>-0.11696573956682814</v>
      </c>
      <c r="M1246" s="2">
        <f>SIN(CSV[[#This Row],[dlon]]/2)*SIN(CSV[[#This Row],[dlon]]/2)</f>
        <v>2.5694873979670394E-13</v>
      </c>
      <c r="N1246" s="2">
        <f>SIN(CSV[[#This Row],[dlat]]/2)*SIN(CSV[[#This Row],[dlat]]/2)</f>
        <v>4.7864425319524468E-12</v>
      </c>
      <c r="O1246" s="2">
        <f>COS(RADIANS(CSV[[#This Row],[lat]]))</f>
        <v>0.99316730305025336</v>
      </c>
      <c r="P1246" s="2">
        <f>CSV[[#This Row],[sindlon]]+CSV[[#This Row],[cosradlat]]*O1245*CSV[[#This Row],[sindlat]]</f>
        <v>4.978208535165969E-12</v>
      </c>
      <c r="Q1246" s="2">
        <f>2*ASIN(SQRT(CSV[[#This Row],[Columna1]]))*6367445</f>
        <v>28.413958417384585</v>
      </c>
      <c r="R1246" s="2" t="e" vm="1">
        <f ca="1">_xlfn.CONCAT(CSV[[#This Row],[lon]],",",CSV[[#This Row],[lat]],";",CSV[[#This Row],[alt]])</f>
        <v>#NAME?</v>
      </c>
    </row>
    <row r="1247" spans="1:18" x14ac:dyDescent="0.25">
      <c r="A1247">
        <v>42.508142916485667</v>
      </c>
      <c r="B1247">
        <v>-6.7022378370165834</v>
      </c>
      <c r="C1247">
        <v>454.20001220703125</v>
      </c>
      <c r="D1247" s="1">
        <v>42854.38449074074</v>
      </c>
      <c r="E1247" s="1">
        <f>CSV[[#This Row],[Column4]]-D1246</f>
        <v>5.7870369346346706E-5</v>
      </c>
      <c r="F1247">
        <f>CSV[[#This Row],[alt]]-C1246</f>
        <v>-0.399993896484375</v>
      </c>
      <c r="G1247">
        <f>IF(CSV[[#This Row],[Altura]]&gt;0,CSV[[#This Row],[Altura]],0)</f>
        <v>0</v>
      </c>
      <c r="H1247">
        <f>IF(CSV[[#This Row],[Altura]]&lt;=0,CSV[[#This Row],[Altura]],0)</f>
        <v>-0.399993896484375</v>
      </c>
      <c r="I1247" s="2">
        <f>RADIANS(CSV[[#This Row],[lon]])-RADIANS(A1246)</f>
        <v>1.84620261611812E-6</v>
      </c>
      <c r="J1247" s="2">
        <f>RADIANS(CSV[[#This Row],[lat]])-RADIANS(B1246)</f>
        <v>-1.0377940854330858E-5</v>
      </c>
      <c r="K1247" s="2">
        <f>RADIANS(CSV[[#This Row],[lon]])</f>
        <v>0.7419070528009799</v>
      </c>
      <c r="L1247" s="2">
        <f>RADIANS(CSV[[#This Row],[lat]])</f>
        <v>-0.11697611750768247</v>
      </c>
      <c r="M1247" s="2">
        <f>SIN(CSV[[#This Row],[dlon]]/2)*SIN(CSV[[#This Row],[dlon]]/2)</f>
        <v>8.5211602494010558E-13</v>
      </c>
      <c r="N1247" s="2">
        <f>SIN(CSV[[#This Row],[dlat]]/2)*SIN(CSV[[#This Row],[dlat]]/2)</f>
        <v>2.6925414093755717E-11</v>
      </c>
      <c r="O1247" s="2">
        <f>COS(RADIANS(CSV[[#This Row],[lat]]))</f>
        <v>0.99316609189915861</v>
      </c>
      <c r="P1247" s="2">
        <f>CSV[[#This Row],[sindlon]]+CSV[[#This Row],[cosradlat]]*O1246*CSV[[#This Row],[sindlat]]</f>
        <v>2.7410808374358859E-11</v>
      </c>
      <c r="Q1247" s="2">
        <f>2*ASIN(SQRT(CSV[[#This Row],[Columna1]]))*6367445</f>
        <v>66.673939984793677</v>
      </c>
      <c r="R1247" s="2" t="e" vm="1">
        <f ca="1">_xlfn.CONCAT(CSV[[#This Row],[lon]],",",CSV[[#This Row],[lat]],";",CSV[[#This Row],[alt]])</f>
        <v>#NAME?</v>
      </c>
    </row>
    <row r="1248" spans="1:18" x14ac:dyDescent="0.25">
      <c r="A1248">
        <v>42.508191866800189</v>
      </c>
      <c r="B1248">
        <v>-6.7027017753571272</v>
      </c>
      <c r="C1248">
        <v>454.20001220703125</v>
      </c>
      <c r="D1248" s="1">
        <v>42854.38453703704</v>
      </c>
      <c r="E1248" s="1">
        <f>CSV[[#This Row],[Column4]]-D1247</f>
        <v>4.6296299842651933E-5</v>
      </c>
      <c r="F1248">
        <f>CSV[[#This Row],[alt]]-C1247</f>
        <v>0</v>
      </c>
      <c r="G1248">
        <f>IF(CSV[[#This Row],[Altura]]&gt;0,CSV[[#This Row],[Altura]],0)</f>
        <v>0</v>
      </c>
      <c r="H1248">
        <f>IF(CSV[[#This Row],[Altura]]&lt;=0,CSV[[#This Row],[Altura]],0)</f>
        <v>0</v>
      </c>
      <c r="I1248" s="2">
        <f>RADIANS(CSV[[#This Row],[lon]])-RADIANS(A1247)</f>
        <v>8.5434415830754062E-7</v>
      </c>
      <c r="J1248" s="2">
        <f>RADIANS(CSV[[#This Row],[lat]])-RADIANS(B1247)</f>
        <v>-8.0972515687227631E-6</v>
      </c>
      <c r="K1248" s="2">
        <f>RADIANS(CSV[[#This Row],[lon]])</f>
        <v>0.74190790714513821</v>
      </c>
      <c r="L1248" s="2">
        <f>RADIANS(CSV[[#This Row],[lat]])</f>
        <v>-0.11698421475925119</v>
      </c>
      <c r="M1248" s="2">
        <f>SIN(CSV[[#This Row],[dlon]]/2)*SIN(CSV[[#This Row],[dlon]]/2)</f>
        <v>1.8247598520854393E-13</v>
      </c>
      <c r="N1248" s="2">
        <f>SIN(CSV[[#This Row],[dlat]]/2)*SIN(CSV[[#This Row],[dlat]]/2)</f>
        <v>1.6391370741706253E-11</v>
      </c>
      <c r="O1248" s="2">
        <f>COS(RADIANS(CSV[[#This Row],[lat]]))</f>
        <v>0.99316514684019208</v>
      </c>
      <c r="P1248" s="2">
        <f>CSV[[#This Row],[sindlon]]+CSV[[#This Row],[cosradlat]]*O1247*CSV[[#This Row],[sindlat]]</f>
        <v>1.6350562614087062E-11</v>
      </c>
      <c r="Q1248" s="2">
        <f>2*ASIN(SQRT(CSV[[#This Row],[Columna1]]))*6367445</f>
        <v>51.494583350778221</v>
      </c>
      <c r="R1248" s="2" t="e" vm="1">
        <f ca="1">_xlfn.CONCAT(CSV[[#This Row],[lon]],",",CSV[[#This Row],[lat]],";",CSV[[#This Row],[alt]])</f>
        <v>#NAME?</v>
      </c>
    </row>
    <row r="1249" spans="1:18" x14ac:dyDescent="0.25">
      <c r="A1249">
        <v>42.508222293108702</v>
      </c>
      <c r="B1249">
        <v>-6.7031372990459204</v>
      </c>
      <c r="C1249">
        <v>454.39999389648438</v>
      </c>
      <c r="D1249" s="1">
        <v>42854.384583333333</v>
      </c>
      <c r="E1249" s="1">
        <f>CSV[[#This Row],[Column4]]-D1248</f>
        <v>4.6296292566694319E-5</v>
      </c>
      <c r="F1249">
        <f>CSV[[#This Row],[alt]]-C1248</f>
        <v>0.199981689453125</v>
      </c>
      <c r="G1249">
        <f>IF(CSV[[#This Row],[Altura]]&gt;0,CSV[[#This Row],[Altura]],0)</f>
        <v>0.199981689453125</v>
      </c>
      <c r="H1249">
        <f>IF(CSV[[#This Row],[Altura]]&lt;=0,CSV[[#This Row],[Altura]],0)</f>
        <v>0</v>
      </c>
      <c r="I1249" s="2">
        <f>RADIANS(CSV[[#This Row],[lon]])-RADIANS(A1248)</f>
        <v>5.3103926278552649E-7</v>
      </c>
      <c r="J1249" s="2">
        <f>RADIANS(CSV[[#This Row],[lat]])-RADIANS(B1248)</f>
        <v>-7.6013223398729846E-6</v>
      </c>
      <c r="K1249" s="2">
        <f>RADIANS(CSV[[#This Row],[lon]])</f>
        <v>0.741908438184401</v>
      </c>
      <c r="L1249" s="2">
        <f>RADIANS(CSV[[#This Row],[lat]])</f>
        <v>-0.11699181608159107</v>
      </c>
      <c r="M1249" s="2">
        <f>SIN(CSV[[#This Row],[dlon]]/2)*SIN(CSV[[#This Row],[dlon]]/2)</f>
        <v>7.0500674654947205E-14</v>
      </c>
      <c r="N1249" s="2">
        <f>SIN(CSV[[#This Row],[dlat]]/2)*SIN(CSV[[#This Row],[dlat]]/2)</f>
        <v>1.4445025328593474E-11</v>
      </c>
      <c r="O1249" s="2">
        <f>COS(RADIANS(CSV[[#This Row],[lat]]))</f>
        <v>0.99316425960362864</v>
      </c>
      <c r="P1249" s="2">
        <f>CSV[[#This Row],[sindlon]]+CSV[[#This Row],[cosradlat]]*O1248*CSV[[#This Row],[sindlat]]</f>
        <v>1.4318728823172181E-11</v>
      </c>
      <c r="Q1249" s="2">
        <f>2*ASIN(SQRT(CSV[[#This Row],[Columna1]]))*6367445</f>
        <v>48.188946301593333</v>
      </c>
      <c r="R1249" s="2" t="e" vm="1">
        <f ca="1">_xlfn.CONCAT(CSV[[#This Row],[lon]],",",CSV[[#This Row],[lat]],";",CSV[[#This Row],[alt]])</f>
        <v>#NAME?</v>
      </c>
    </row>
    <row r="1250" spans="1:18" x14ac:dyDescent="0.25">
      <c r="A1250">
        <v>42.508237967267632</v>
      </c>
      <c r="B1250">
        <v>-6.7034521233290434</v>
      </c>
      <c r="C1250">
        <v>455</v>
      </c>
      <c r="D1250" s="1">
        <v>42854.384618055556</v>
      </c>
      <c r="E1250" s="1">
        <f>CSV[[#This Row],[Column4]]-D1249</f>
        <v>3.4722223062999547E-5</v>
      </c>
      <c r="F1250">
        <f>CSV[[#This Row],[alt]]-C1249</f>
        <v>0.600006103515625</v>
      </c>
      <c r="G1250">
        <f>IF(CSV[[#This Row],[Altura]]&gt;0,CSV[[#This Row],[Altura]],0)</f>
        <v>0.600006103515625</v>
      </c>
      <c r="H1250">
        <f>IF(CSV[[#This Row],[Altura]]&lt;=0,CSV[[#This Row],[Altura]],0)</f>
        <v>0</v>
      </c>
      <c r="I1250" s="2">
        <f>RADIANS(CSV[[#This Row],[lon]])-RADIANS(A1249)</f>
        <v>2.7356568077507859E-7</v>
      </c>
      <c r="J1250" s="2">
        <f>RADIANS(CSV[[#This Row],[lat]])-RADIANS(B1249)</f>
        <v>-5.4947203057265082E-6</v>
      </c>
      <c r="K1250" s="2">
        <f>RADIANS(CSV[[#This Row],[lon]])</f>
        <v>0.74190871175008177</v>
      </c>
      <c r="L1250" s="2">
        <f>RADIANS(CSV[[#This Row],[lat]])</f>
        <v>-0.11699731080189679</v>
      </c>
      <c r="M1250" s="2">
        <f>SIN(CSV[[#This Row],[dlon]]/2)*SIN(CSV[[#This Row],[dlon]]/2)</f>
        <v>1.8709545424482935E-14</v>
      </c>
      <c r="N1250" s="2">
        <f>SIN(CSV[[#This Row],[dlat]]/2)*SIN(CSV[[#This Row],[dlat]]/2)</f>
        <v>7.5479878095218109E-12</v>
      </c>
      <c r="O1250" s="2">
        <f>COS(RADIANS(CSV[[#This Row],[lat]]))</f>
        <v>0.99316361821675336</v>
      </c>
      <c r="P1250" s="2">
        <f>CSV[[#This Row],[sindlon]]+CSV[[#This Row],[cosradlat]]*O1249*CSV[[#This Row],[sindlat]]</f>
        <v>7.4638530739410615E-12</v>
      </c>
      <c r="Q1250" s="2">
        <f>2*ASIN(SQRT(CSV[[#This Row],[Columna1]]))*6367445</f>
        <v>34.791787242320133</v>
      </c>
      <c r="R1250" s="2" t="e" vm="1">
        <f ca="1">_xlfn.CONCAT(CSV[[#This Row],[lon]],",",CSV[[#This Row],[lat]],";",CSV[[#This Row],[alt]])</f>
        <v>#NAME?</v>
      </c>
    </row>
    <row r="1251" spans="1:18" x14ac:dyDescent="0.25">
      <c r="A1251">
        <v>42.508255317807198</v>
      </c>
      <c r="B1251">
        <v>-6.7035595793277034</v>
      </c>
      <c r="C1251">
        <v>455.39999389648438</v>
      </c>
      <c r="D1251" s="1">
        <v>42854.384629629632</v>
      </c>
      <c r="E1251" s="1">
        <f>CSV[[#This Row],[Column4]]-D1250</f>
        <v>1.1574076779652387E-5</v>
      </c>
      <c r="F1251">
        <f>CSV[[#This Row],[alt]]-C1250</f>
        <v>0.399993896484375</v>
      </c>
      <c r="G1251">
        <f>IF(CSV[[#This Row],[Altura]]&gt;0,CSV[[#This Row],[Altura]],0)</f>
        <v>0.399993896484375</v>
      </c>
      <c r="H1251">
        <f>IF(CSV[[#This Row],[Altura]]&lt;=0,CSV[[#This Row],[Altura]],0)</f>
        <v>0</v>
      </c>
      <c r="I1251" s="2">
        <f>RADIANS(CSV[[#This Row],[lon]])-RADIANS(A1250)</f>
        <v>3.0282404239745375E-7</v>
      </c>
      <c r="J1251" s="2">
        <f>RADIANS(CSV[[#This Row],[lat]])-RADIANS(B1250)</f>
        <v>-1.8754609776433506E-6</v>
      </c>
      <c r="K1251" s="2">
        <f>RADIANS(CSV[[#This Row],[lon]])</f>
        <v>0.74190901457412417</v>
      </c>
      <c r="L1251" s="2">
        <f>RADIANS(CSV[[#This Row],[lat]])</f>
        <v>-0.11699918626287444</v>
      </c>
      <c r="M1251" s="2">
        <f>SIN(CSV[[#This Row],[dlon]]/2)*SIN(CSV[[#This Row],[dlon]]/2)</f>
        <v>2.292560016348354E-14</v>
      </c>
      <c r="N1251" s="2">
        <f>SIN(CSV[[#This Row],[dlat]]/2)*SIN(CSV[[#This Row],[dlat]]/2)</f>
        <v>8.7933846966548042E-13</v>
      </c>
      <c r="O1251" s="2">
        <f>COS(RADIANS(CSV[[#This Row],[lat]]))</f>
        <v>0.99316339929136588</v>
      </c>
      <c r="P1251" s="2">
        <f>CSV[[#This Row],[sindlon]]+CSV[[#This Row],[cosradlat]]*O1250*CSV[[#This Row],[sindlat]]</f>
        <v>8.9028198850948069E-13</v>
      </c>
      <c r="Q1251" s="2">
        <f>2*ASIN(SQRT(CSV[[#This Row],[Columna1]]))*6367445</f>
        <v>12.015974322446059</v>
      </c>
      <c r="R1251" s="2" t="e" vm="1">
        <f ca="1">_xlfn.CONCAT(CSV[[#This Row],[lon]],",",CSV[[#This Row],[lat]],";",CSV[[#This Row],[alt]])</f>
        <v>#NAME?</v>
      </c>
    </row>
    <row r="1252" spans="1:18" x14ac:dyDescent="0.25">
      <c r="A1252">
        <v>42.50828180462122</v>
      </c>
      <c r="B1252">
        <v>-6.703658988699317</v>
      </c>
      <c r="C1252">
        <v>455.60000610351563</v>
      </c>
      <c r="D1252" s="1">
        <v>42854.384641203702</v>
      </c>
      <c r="E1252" s="1">
        <f>CSV[[#This Row],[Column4]]-D1251</f>
        <v>1.1574069503694773E-5</v>
      </c>
      <c r="F1252">
        <f>CSV[[#This Row],[alt]]-C1251</f>
        <v>0.20001220703125</v>
      </c>
      <c r="G1252">
        <f>IF(CSV[[#This Row],[Altura]]&gt;0,CSV[[#This Row],[Altura]],0)</f>
        <v>0.20001220703125</v>
      </c>
      <c r="H1252">
        <f>IF(CSV[[#This Row],[Altura]]&lt;=0,CSV[[#This Row],[Altura]],0)</f>
        <v>0</v>
      </c>
      <c r="I1252" s="2">
        <f>RADIANS(CSV[[#This Row],[lon]])-RADIANS(A1251)</f>
        <v>4.6228211303400712E-7</v>
      </c>
      <c r="J1252" s="2">
        <f>RADIANS(CSV[[#This Row],[lat]])-RADIANS(B1251)</f>
        <v>-1.7350208419836255E-6</v>
      </c>
      <c r="K1252" s="2">
        <f>RADIANS(CSV[[#This Row],[lon]])</f>
        <v>0.7419094768562372</v>
      </c>
      <c r="L1252" s="2">
        <f>RADIANS(CSV[[#This Row],[lat]])</f>
        <v>-0.11700092128371642</v>
      </c>
      <c r="M1252" s="2">
        <f>SIN(CSV[[#This Row],[dlon]]/2)*SIN(CSV[[#This Row],[dlon]]/2)</f>
        <v>5.3426188007795679E-14</v>
      </c>
      <c r="N1252" s="2">
        <f>SIN(CSV[[#This Row],[dlat]]/2)*SIN(CSV[[#This Row],[dlat]]/2)</f>
        <v>7.5257433052920335E-13</v>
      </c>
      <c r="O1252" s="2">
        <f>COS(RADIANS(CSV[[#This Row],[lat]]))</f>
        <v>0.99316319675665643</v>
      </c>
      <c r="P1252" s="2">
        <f>CSV[[#This Row],[sindlon]]+CSV[[#This Row],[cosradlat]]*O1251*CSV[[#This Row],[sindlat]]</f>
        <v>7.9574544140768816E-13</v>
      </c>
      <c r="Q1252" s="2">
        <f>2*ASIN(SQRT(CSV[[#This Row],[Columna1]]))*6367445</f>
        <v>11.360103225758239</v>
      </c>
      <c r="R1252" s="2" t="e" vm="1">
        <f ca="1">_xlfn.CONCAT(CSV[[#This Row],[lon]],",",CSV[[#This Row],[lat]],";",CSV[[#This Row],[alt]])</f>
        <v>#NAME?</v>
      </c>
    </row>
    <row r="1253" spans="1:18" x14ac:dyDescent="0.25">
      <c r="A1253">
        <v>42.508409712463617</v>
      </c>
      <c r="B1253">
        <v>-6.7039203364402056</v>
      </c>
      <c r="C1253">
        <v>455.79998779296875</v>
      </c>
      <c r="D1253" s="1">
        <v>42854.384675925925</v>
      </c>
      <c r="E1253" s="1">
        <f>CSV[[#This Row],[Column4]]-D1252</f>
        <v>3.4722223062999547E-5</v>
      </c>
      <c r="F1253">
        <f>CSV[[#This Row],[alt]]-C1252</f>
        <v>0.199981689453125</v>
      </c>
      <c r="G1253">
        <f>IF(CSV[[#This Row],[Altura]]&gt;0,CSV[[#This Row],[Altura]],0)</f>
        <v>0.199981689453125</v>
      </c>
      <c r="H1253">
        <f>IF(CSV[[#This Row],[Altura]]&lt;=0,CSV[[#This Row],[Altura]],0)</f>
        <v>0</v>
      </c>
      <c r="I1253" s="2">
        <f>RADIANS(CSV[[#This Row],[lon]])-RADIANS(A1252)</f>
        <v>2.2324129890227695E-6</v>
      </c>
      <c r="J1253" s="2">
        <f>RADIANS(CSV[[#This Row],[lat]])-RADIANS(B1252)</f>
        <v>-4.5613785711606791E-6</v>
      </c>
      <c r="K1253" s="2">
        <f>RADIANS(CSV[[#This Row],[lon]])</f>
        <v>0.74191170926922623</v>
      </c>
      <c r="L1253" s="2">
        <f>RADIANS(CSV[[#This Row],[lat]])</f>
        <v>-0.11700548266228758</v>
      </c>
      <c r="M1253" s="2">
        <f>SIN(CSV[[#This Row],[dlon]]/2)*SIN(CSV[[#This Row],[dlon]]/2)</f>
        <v>1.2459169383888763E-12</v>
      </c>
      <c r="N1253" s="2">
        <f>SIN(CSV[[#This Row],[dlat]]/2)*SIN(CSV[[#This Row],[dlat]]/2)</f>
        <v>5.2015436173519419E-12</v>
      </c>
      <c r="O1253" s="2">
        <f>COS(RADIANS(CSV[[#This Row],[lat]]))</f>
        <v>0.99316266427761879</v>
      </c>
      <c r="P1253" s="2">
        <f>CSV[[#This Row],[sindlon]]+CSV[[#This Row],[cosradlat]]*O1252*CSV[[#This Row],[sindlat]]</f>
        <v>6.3765770743370848E-12</v>
      </c>
      <c r="Q1253" s="2">
        <f>2*ASIN(SQRT(CSV[[#This Row],[Columna1]]))*6367445</f>
        <v>32.157998063766279</v>
      </c>
      <c r="R1253" s="2" t="e" vm="1">
        <f ca="1">_xlfn.CONCAT(CSV[[#This Row],[lon]],",",CSV[[#This Row],[lat]],";",CSV[[#This Row],[alt]])</f>
        <v>#NAME?</v>
      </c>
    </row>
    <row r="1254" spans="1:18" x14ac:dyDescent="0.25">
      <c r="A1254">
        <v>42.508459081873298</v>
      </c>
      <c r="B1254">
        <v>-6.7040114477276802</v>
      </c>
      <c r="C1254">
        <v>455.79998779296875</v>
      </c>
      <c r="D1254" s="1">
        <v>42854.384687500002</v>
      </c>
      <c r="E1254" s="1">
        <f>CSV[[#This Row],[Column4]]-D1253</f>
        <v>1.1574076779652387E-5</v>
      </c>
      <c r="F1254">
        <f>CSV[[#This Row],[alt]]-C1253</f>
        <v>0</v>
      </c>
      <c r="G1254">
        <f>IF(CSV[[#This Row],[Altura]]&gt;0,CSV[[#This Row],[Altura]],0)</f>
        <v>0</v>
      </c>
      <c r="H1254">
        <f>IF(CSV[[#This Row],[Altura]]&lt;=0,CSV[[#This Row],[Altura]],0)</f>
        <v>0</v>
      </c>
      <c r="I1254" s="2">
        <f>RADIANS(CSV[[#This Row],[lon]])-RADIANS(A1253)</f>
        <v>8.6165874868537884E-7</v>
      </c>
      <c r="J1254" s="2">
        <f>RADIANS(CSV[[#This Row],[lat]])-RADIANS(B1253)</f>
        <v>-1.5901919521582597E-6</v>
      </c>
      <c r="K1254" s="2">
        <f>RADIANS(CSV[[#This Row],[lon]])</f>
        <v>0.74191257092797491</v>
      </c>
      <c r="L1254" s="2">
        <f>RADIANS(CSV[[#This Row],[lat]])</f>
        <v>-0.11700707285423974</v>
      </c>
      <c r="M1254" s="2">
        <f>SIN(CSV[[#This Row],[dlon]]/2)*SIN(CSV[[#This Row],[dlon]]/2)</f>
        <v>1.8561394979650172E-13</v>
      </c>
      <c r="N1254" s="2">
        <f>SIN(CSV[[#This Row],[dlat]]/2)*SIN(CSV[[#This Row],[dlat]]/2)</f>
        <v>6.3217761117709109E-13</v>
      </c>
      <c r="O1254" s="2">
        <f>COS(RADIANS(CSV[[#This Row],[lat]]))</f>
        <v>0.99316247863943408</v>
      </c>
      <c r="P1254" s="2">
        <f>CSV[[#This Row],[sindlon]]+CSV[[#This Row],[cosradlat]]*O1253*CSV[[#This Row],[sindlat]]</f>
        <v>8.0917617706426618E-13</v>
      </c>
      <c r="Q1254" s="2">
        <f>2*ASIN(SQRT(CSV[[#This Row],[Columna1]]))*6367445</f>
        <v>11.455571020331272</v>
      </c>
      <c r="R1254" s="2" t="e" vm="1">
        <f ca="1">_xlfn.CONCAT(CSV[[#This Row],[lon]],",",CSV[[#This Row],[lat]],";",CSV[[#This Row],[alt]])</f>
        <v>#NAME?</v>
      </c>
    </row>
    <row r="1255" spans="1:18" x14ac:dyDescent="0.25">
      <c r="A1255">
        <v>42.508627222850919</v>
      </c>
      <c r="B1255">
        <v>-6.7043179739266634</v>
      </c>
      <c r="C1255">
        <v>453.60000610351563</v>
      </c>
      <c r="D1255" s="1">
        <v>42854.384722222225</v>
      </c>
      <c r="E1255" s="1">
        <f>CSV[[#This Row],[Column4]]-D1254</f>
        <v>3.4722223062999547E-5</v>
      </c>
      <c r="F1255">
        <f>CSV[[#This Row],[alt]]-C1254</f>
        <v>-2.199981689453125</v>
      </c>
      <c r="G1255">
        <f>IF(CSV[[#This Row],[Altura]]&gt;0,CSV[[#This Row],[Altura]],0)</f>
        <v>0</v>
      </c>
      <c r="H1255">
        <f>IF(CSV[[#This Row],[Altura]]&lt;=0,CSV[[#This Row],[Altura]],0)</f>
        <v>-2.199981689453125</v>
      </c>
      <c r="I1255" s="2">
        <f>RADIANS(CSV[[#This Row],[lon]])-RADIANS(A1254)</f>
        <v>2.9346136669605727E-6</v>
      </c>
      <c r="J1255" s="2">
        <f>RADIANS(CSV[[#This Row],[lat]])-RADIANS(B1254)</f>
        <v>-5.3498914158872646E-6</v>
      </c>
      <c r="K1255" s="2">
        <f>RADIANS(CSV[[#This Row],[lon]])</f>
        <v>0.74191550554164187</v>
      </c>
      <c r="L1255" s="2">
        <f>RADIANS(CSV[[#This Row],[lat]])</f>
        <v>-0.11701242274565563</v>
      </c>
      <c r="M1255" s="2">
        <f>SIN(CSV[[#This Row],[dlon]]/2)*SIN(CSV[[#This Row],[dlon]]/2)</f>
        <v>2.1529893435763998E-12</v>
      </c>
      <c r="N1255" s="2">
        <f>SIN(CSV[[#This Row],[dlat]]/2)*SIN(CSV[[#This Row],[dlat]]/2)</f>
        <v>7.1553345404289946E-12</v>
      </c>
      <c r="O1255" s="2">
        <f>COS(RADIANS(CSV[[#This Row],[lat]]))</f>
        <v>0.99316185407744417</v>
      </c>
      <c r="P1255" s="2">
        <f>CSV[[#This Row],[sindlon]]+CSV[[#This Row],[cosradlat]]*O1254*CSV[[#This Row],[sindlat]]</f>
        <v>9.2108044641296702E-12</v>
      </c>
      <c r="Q1255" s="2">
        <f>2*ASIN(SQRT(CSV[[#This Row],[Columna1]]))*6367445</f>
        <v>38.649508853654588</v>
      </c>
      <c r="R1255" s="2" t="e" vm="1">
        <f ca="1">_xlfn.CONCAT(CSV[[#This Row],[lon]],",",CSV[[#This Row],[lat]],";",CSV[[#This Row],[alt]])</f>
        <v>#NAME?</v>
      </c>
    </row>
    <row r="1256" spans="1:18" x14ac:dyDescent="0.25">
      <c r="A1256">
        <v>42.508679106831551</v>
      </c>
      <c r="B1256">
        <v>-6.7044403497129679</v>
      </c>
      <c r="C1256">
        <v>451.60000610351563</v>
      </c>
      <c r="D1256" s="1">
        <v>42854.384733796294</v>
      </c>
      <c r="E1256" s="1">
        <f>CSV[[#This Row],[Column4]]-D1255</f>
        <v>1.1574069503694773E-5</v>
      </c>
      <c r="F1256">
        <f>CSV[[#This Row],[alt]]-C1255</f>
        <v>-2</v>
      </c>
      <c r="G1256">
        <f>IF(CSV[[#This Row],[Altura]]&gt;0,CSV[[#This Row],[Altura]],0)</f>
        <v>0</v>
      </c>
      <c r="H1256">
        <f>IF(CSV[[#This Row],[Altura]]&lt;=0,CSV[[#This Row],[Altura]],0)</f>
        <v>-2</v>
      </c>
      <c r="I1256" s="2">
        <f>RADIANS(CSV[[#This Row],[lon]])-RADIANS(A1255)</f>
        <v>9.0554629106343043E-7</v>
      </c>
      <c r="J1256" s="2">
        <f>RADIANS(CSV[[#This Row],[lat]])-RADIANS(B1255)</f>
        <v>-2.1358603957272182E-6</v>
      </c>
      <c r="K1256" s="2">
        <f>RADIANS(CSV[[#This Row],[lon]])</f>
        <v>0.74191641108793294</v>
      </c>
      <c r="L1256" s="2">
        <f>RADIANS(CSV[[#This Row],[lat]])</f>
        <v>-0.11701455860605135</v>
      </c>
      <c r="M1256" s="2">
        <f>SIN(CSV[[#This Row],[dlon]]/2)*SIN(CSV[[#This Row],[dlon]]/2)</f>
        <v>2.0500352131466977E-13</v>
      </c>
      <c r="N1256" s="2">
        <f>SIN(CSV[[#This Row],[dlat]]/2)*SIN(CSV[[#This Row],[dlat]]/2)</f>
        <v>1.1404749075085736E-12</v>
      </c>
      <c r="O1256" s="2">
        <f>COS(RADIANS(CSV[[#This Row],[lat]]))</f>
        <v>0.99316160472290749</v>
      </c>
      <c r="P1256" s="2">
        <f>CSV[[#This Row],[sindlon]]+CSV[[#This Row],[cosradlat]]*O1255*CSV[[#This Row],[sindlat]]</f>
        <v>1.329934007588186E-12</v>
      </c>
      <c r="Q1256" s="2">
        <f>2*ASIN(SQRT(CSV[[#This Row],[Columna1]]))*6367445</f>
        <v>14.686227239351929</v>
      </c>
      <c r="R1256" s="2" t="e" vm="1">
        <f ca="1">_xlfn.CONCAT(CSV[[#This Row],[lon]],",",CSV[[#This Row],[lat]],";",CSV[[#This Row],[alt]])</f>
        <v>#NAME?</v>
      </c>
    </row>
    <row r="1257" spans="1:18" x14ac:dyDescent="0.25">
      <c r="A1257">
        <v>42.508725877851248</v>
      </c>
      <c r="B1257">
        <v>-6.7045739572495222</v>
      </c>
      <c r="C1257">
        <v>449.60000610351563</v>
      </c>
      <c r="D1257" s="1">
        <v>42854.384745370371</v>
      </c>
      <c r="E1257" s="1">
        <f>CSV[[#This Row],[Column4]]-D1256</f>
        <v>1.1574076779652387E-5</v>
      </c>
      <c r="F1257">
        <f>CSV[[#This Row],[alt]]-C1256</f>
        <v>-2</v>
      </c>
      <c r="G1257">
        <f>IF(CSV[[#This Row],[Altura]]&gt;0,CSV[[#This Row],[Altura]],0)</f>
        <v>0</v>
      </c>
      <c r="H1257">
        <f>IF(CSV[[#This Row],[Altura]]&lt;=0,CSV[[#This Row],[Altura]],0)</f>
        <v>-2</v>
      </c>
      <c r="I1257" s="2">
        <f>RADIANS(CSV[[#This Row],[lon]])-RADIANS(A1256)</f>
        <v>8.1630828829837299E-7</v>
      </c>
      <c r="J1257" s="2">
        <f>RADIANS(CSV[[#This Row],[lat]])-RADIANS(B1256)</f>
        <v>-2.3318914183501072E-6</v>
      </c>
      <c r="K1257" s="2">
        <f>RADIANS(CSV[[#This Row],[lon]])</f>
        <v>0.74191722739622123</v>
      </c>
      <c r="L1257" s="2">
        <f>RADIANS(CSV[[#This Row],[lat]])</f>
        <v>-0.1170168904974697</v>
      </c>
      <c r="M1257" s="2">
        <f>SIN(CSV[[#This Row],[dlon]]/2)*SIN(CSV[[#This Row],[dlon]]/2)</f>
        <v>1.6658980538614565E-13</v>
      </c>
      <c r="N1257" s="2">
        <f>SIN(CSV[[#This Row],[dlat]]/2)*SIN(CSV[[#This Row],[dlat]]/2)</f>
        <v>1.3594293967431024E-12</v>
      </c>
      <c r="O1257" s="2">
        <f>COS(RADIANS(CSV[[#This Row],[lat]]))</f>
        <v>0.99316133247723304</v>
      </c>
      <c r="P1257" s="2">
        <f>CSV[[#This Row],[sindlon]]+CSV[[#This Row],[cosradlat]]*O1256*CSV[[#This Row],[sindlat]]</f>
        <v>1.5074897753093617E-12</v>
      </c>
      <c r="Q1257" s="2">
        <f>2*ASIN(SQRT(CSV[[#This Row],[Columna1]]))*6367445</f>
        <v>15.635882048324989</v>
      </c>
      <c r="R1257" s="2" t="e" vm="1">
        <f ca="1">_xlfn.CONCAT(CSV[[#This Row],[lon]],",",CSV[[#This Row],[lat]],";",CSV[[#This Row],[alt]])</f>
        <v>#NAME?</v>
      </c>
    </row>
    <row r="1258" spans="1:18" x14ac:dyDescent="0.25">
      <c r="A1258">
        <v>42.508769799023867</v>
      </c>
      <c r="B1258">
        <v>-6.7047172039747238</v>
      </c>
      <c r="C1258">
        <v>448.39999389648438</v>
      </c>
      <c r="D1258" s="1">
        <v>42854.384756944448</v>
      </c>
      <c r="E1258" s="1">
        <f>CSV[[#This Row],[Column4]]-D1257</f>
        <v>1.1574076779652387E-5</v>
      </c>
      <c r="F1258">
        <f>CSV[[#This Row],[alt]]-C1257</f>
        <v>-1.20001220703125</v>
      </c>
      <c r="G1258">
        <f>IF(CSV[[#This Row],[Altura]]&gt;0,CSV[[#This Row],[Altura]],0)</f>
        <v>0</v>
      </c>
      <c r="H1258">
        <f>IF(CSV[[#This Row],[Altura]]&lt;=0,CSV[[#This Row],[Altura]],0)</f>
        <v>-1.20001220703125</v>
      </c>
      <c r="I1258" s="2">
        <f>RADIANS(CSV[[#This Row],[lon]])-RADIANS(A1257)</f>
        <v>7.6656907344041514E-7</v>
      </c>
      <c r="J1258" s="2">
        <f>RADIANS(CSV[[#This Row],[lat]])-RADIANS(B1257)</f>
        <v>-2.5001269974705975E-6</v>
      </c>
      <c r="K1258" s="2">
        <f>RADIANS(CSV[[#This Row],[lon]])</f>
        <v>0.74191799396529468</v>
      </c>
      <c r="L1258" s="2">
        <f>RADIANS(CSV[[#This Row],[lat]])</f>
        <v>-0.11701939062446717</v>
      </c>
      <c r="M1258" s="2">
        <f>SIN(CSV[[#This Row],[dlon]]/2)*SIN(CSV[[#This Row],[dlon]]/2)</f>
        <v>1.4690703608881696E-13</v>
      </c>
      <c r="N1258" s="2">
        <f>SIN(CSV[[#This Row],[dlat]]/2)*SIN(CSV[[#This Row],[dlat]]/2)</f>
        <v>1.5626587508695225E-12</v>
      </c>
      <c r="O1258" s="2">
        <f>COS(RADIANS(CSV[[#This Row],[lat]]))</f>
        <v>0.99316104058424681</v>
      </c>
      <c r="P1258" s="2">
        <f>CSV[[#This Row],[sindlon]]+CSV[[#This Row],[cosradlat]]*O1257*CSV[[#This Row],[sindlat]]</f>
        <v>1.6882654080964822E-12</v>
      </c>
      <c r="Q1258" s="2">
        <f>2*ASIN(SQRT(CSV[[#This Row],[Columna1]]))*6367445</f>
        <v>16.546858727631435</v>
      </c>
      <c r="R1258" s="2" t="e" vm="1">
        <f ca="1">_xlfn.CONCAT(CSV[[#This Row],[lon]],",",CSV[[#This Row],[lat]],";",CSV[[#This Row],[alt]])</f>
        <v>#NAME?</v>
      </c>
    </row>
    <row r="1259" spans="1:18" x14ac:dyDescent="0.25">
      <c r="A1259">
        <v>42.508812546730042</v>
      </c>
      <c r="B1259">
        <v>-6.7048600316047668</v>
      </c>
      <c r="C1259">
        <v>447.39999389648438</v>
      </c>
      <c r="D1259" s="1">
        <v>42854.384768518517</v>
      </c>
      <c r="E1259" s="1">
        <f>CSV[[#This Row],[Column4]]-D1258</f>
        <v>1.1574069503694773E-5</v>
      </c>
      <c r="F1259">
        <f>CSV[[#This Row],[alt]]-C1258</f>
        <v>-1</v>
      </c>
      <c r="G1259">
        <f>IF(CSV[[#This Row],[Altura]]&gt;0,CSV[[#This Row],[Altura]],0)</f>
        <v>0</v>
      </c>
      <c r="H1259">
        <f>IF(CSV[[#This Row],[Altura]]&lt;=0,CSV[[#This Row],[Altura]],0)</f>
        <v>-1</v>
      </c>
      <c r="I1259" s="2">
        <f>RADIANS(CSV[[#This Row],[lon]])-RADIANS(A1258)</f>
        <v>7.4608822042687706E-7</v>
      </c>
      <c r="J1259" s="2">
        <f>RADIANS(CSV[[#This Row],[lat]])-RADIANS(B1258)</f>
        <v>-2.4928124070650037E-6</v>
      </c>
      <c r="K1259" s="2">
        <f>RADIANS(CSV[[#This Row],[lon]])</f>
        <v>0.7419187400535151</v>
      </c>
      <c r="L1259" s="2">
        <f>RADIANS(CSV[[#This Row],[lat]])</f>
        <v>-0.11702188343687424</v>
      </c>
      <c r="M1259" s="2">
        <f>SIN(CSV[[#This Row],[dlon]]/2)*SIN(CSV[[#This Row],[dlon]]/2)</f>
        <v>1.3916190816492963E-13</v>
      </c>
      <c r="N1259" s="2">
        <f>SIN(CSV[[#This Row],[dlat]]/2)*SIN(CSV[[#This Row],[dlat]]/2)</f>
        <v>1.5535284242035E-12</v>
      </c>
      <c r="O1259" s="2">
        <f>COS(RADIANS(CSV[[#This Row],[lat]]))</f>
        <v>0.99316074953906752</v>
      </c>
      <c r="P1259" s="2">
        <f>CSV[[#This Row],[sindlon]]+CSV[[#This Row],[cosradlat]]*O1258*CSV[[#This Row],[sindlat]]</f>
        <v>1.6715135082713417E-12</v>
      </c>
      <c r="Q1259" s="2">
        <f>2*ASIN(SQRT(CSV[[#This Row],[Columna1]]))*6367445</f>
        <v>16.4645605408394</v>
      </c>
      <c r="R1259" s="2" t="e" vm="1">
        <f ca="1">_xlfn.CONCAT(CSV[[#This Row],[lon]],",",CSV[[#This Row],[lat]],";",CSV[[#This Row],[alt]])</f>
        <v>#NAME?</v>
      </c>
    </row>
    <row r="1260" spans="1:18" x14ac:dyDescent="0.25">
      <c r="A1260">
        <v>42.508854623883963</v>
      </c>
      <c r="B1260">
        <v>-6.705001937225461</v>
      </c>
      <c r="C1260">
        <v>446.20001220703125</v>
      </c>
      <c r="D1260" s="1">
        <v>42854.384780092594</v>
      </c>
      <c r="E1260" s="1">
        <f>CSV[[#This Row],[Column4]]-D1259</f>
        <v>1.1574076779652387E-5</v>
      </c>
      <c r="F1260">
        <f>CSV[[#This Row],[alt]]-C1259</f>
        <v>-1.199981689453125</v>
      </c>
      <c r="G1260">
        <f>IF(CSV[[#This Row],[Altura]]&gt;0,CSV[[#This Row],[Altura]],0)</f>
        <v>0</v>
      </c>
      <c r="H1260">
        <f>IF(CSV[[#This Row],[Altura]]&lt;=0,CSV[[#This Row],[Altura]],0)</f>
        <v>-1.199981689453125</v>
      </c>
      <c r="I1260" s="2">
        <f>RADIANS(CSV[[#This Row],[lon]])-RADIANS(A1259)</f>
        <v>7.3438487580013145E-7</v>
      </c>
      <c r="J1260" s="2">
        <f>RADIANS(CSV[[#This Row],[lat]])-RADIANS(B1259)</f>
        <v>-2.4767203082032285E-6</v>
      </c>
      <c r="K1260" s="2">
        <f>RADIANS(CSV[[#This Row],[lon]])</f>
        <v>0.7419194744383909</v>
      </c>
      <c r="L1260" s="2">
        <f>RADIANS(CSV[[#This Row],[lat]])</f>
        <v>-0.11702436015718244</v>
      </c>
      <c r="M1260" s="2">
        <f>SIN(CSV[[#This Row],[dlon]]/2)*SIN(CSV[[#This Row],[dlon]]/2)</f>
        <v>1.3483028645098757E-13</v>
      </c>
      <c r="N1260" s="2">
        <f>SIN(CSV[[#This Row],[dlat]]/2)*SIN(CSV[[#This Row],[dlat]]/2)</f>
        <v>1.5335358712657898E-12</v>
      </c>
      <c r="O1260" s="2">
        <f>COS(RADIANS(CSV[[#This Row],[lat]]))</f>
        <v>0.993160460366589</v>
      </c>
      <c r="P1260" s="2">
        <f>CSV[[#This Row],[sindlon]]+CSV[[#This Row],[cosradlat]]*O1259*CSV[[#This Row],[sindlat]]</f>
        <v>1.6474609771368075E-12</v>
      </c>
      <c r="Q1260" s="2">
        <f>2*ASIN(SQRT(CSV[[#This Row],[Columna1]]))*6367445</f>
        <v>16.345671484507104</v>
      </c>
      <c r="R1260" s="2" t="e" vm="1">
        <f ca="1">_xlfn.CONCAT(CSV[[#This Row],[lon]],",",CSV[[#This Row],[lat]],";",CSV[[#This Row],[alt]])</f>
        <v>#NAME?</v>
      </c>
    </row>
    <row r="1261" spans="1:18" x14ac:dyDescent="0.25">
      <c r="A1261">
        <v>42.508892342448235</v>
      </c>
      <c r="B1261">
        <v>-6.705144178122282</v>
      </c>
      <c r="C1261">
        <v>445.79998779296875</v>
      </c>
      <c r="D1261" s="1">
        <v>42854.384791666664</v>
      </c>
      <c r="E1261" s="1">
        <f>CSV[[#This Row],[Column4]]-D1260</f>
        <v>1.1574069503694773E-5</v>
      </c>
      <c r="F1261">
        <f>CSV[[#This Row],[alt]]-C1260</f>
        <v>-0.4000244140625</v>
      </c>
      <c r="G1261">
        <f>IF(CSV[[#This Row],[Altura]]&gt;0,CSV[[#This Row],[Altura]],0)</f>
        <v>0</v>
      </c>
      <c r="H1261">
        <f>IF(CSV[[#This Row],[Altura]]&lt;=0,CSV[[#This Row],[Altura]],0)</f>
        <v>-0.4000244140625</v>
      </c>
      <c r="I1261" s="2">
        <f>RADIANS(CSV[[#This Row],[lon]])-RADIANS(A1260)</f>
        <v>6.5831313567077387E-7</v>
      </c>
      <c r="J1261" s="2">
        <f>RADIANS(CSV[[#This Row],[lat]])-RADIANS(B1260)</f>
        <v>-2.4825719805166013E-6</v>
      </c>
      <c r="K1261" s="2">
        <f>RADIANS(CSV[[#This Row],[lon]])</f>
        <v>0.74192013275152657</v>
      </c>
      <c r="L1261" s="2">
        <f>RADIANS(CSV[[#This Row],[lat]])</f>
        <v>-0.11702684272916296</v>
      </c>
      <c r="M1261" s="2">
        <f>SIN(CSV[[#This Row],[dlon]]/2)*SIN(CSV[[#This Row],[dlon]]/2)</f>
        <v>1.0834404614916778E-13</v>
      </c>
      <c r="N1261" s="2">
        <f>SIN(CSV[[#This Row],[dlat]]/2)*SIN(CSV[[#This Row],[dlat]]/2)</f>
        <v>1.540790909610739E-12</v>
      </c>
      <c r="O1261" s="2">
        <f>COS(RADIANS(CSV[[#This Row],[lat]]))</f>
        <v>0.99316017050477767</v>
      </c>
      <c r="P1261" s="2">
        <f>CSV[[#This Row],[sindlon]]+CSV[[#This Row],[cosradlat]]*O1260*CSV[[#This Row],[sindlat]]</f>
        <v>1.6281299883358408E-12</v>
      </c>
      <c r="Q1261" s="2">
        <f>2*ASIN(SQRT(CSV[[#This Row],[Columna1]]))*6367445</f>
        <v>16.249490032785932</v>
      </c>
      <c r="R1261" s="2" t="e" vm="1">
        <f ca="1">_xlfn.CONCAT(CSV[[#This Row],[lon]],",",CSV[[#This Row],[lat]],";",CSV[[#This Row],[alt]])</f>
        <v>#NAME?</v>
      </c>
    </row>
    <row r="1262" spans="1:18" x14ac:dyDescent="0.25">
      <c r="A1262">
        <v>42.508998457342386</v>
      </c>
      <c r="B1262">
        <v>-6.7055366188287744</v>
      </c>
      <c r="C1262">
        <v>445.60000610351563</v>
      </c>
      <c r="D1262" s="1">
        <v>42854.384826388887</v>
      </c>
      <c r="E1262" s="1">
        <f>CSV[[#This Row],[Column4]]-D1261</f>
        <v>3.4722223062999547E-5</v>
      </c>
      <c r="F1262">
        <f>CSV[[#This Row],[alt]]-C1261</f>
        <v>-0.199981689453125</v>
      </c>
      <c r="G1262">
        <f>IF(CSV[[#This Row],[Altura]]&gt;0,CSV[[#This Row],[Altura]],0)</f>
        <v>0</v>
      </c>
      <c r="H1262">
        <f>IF(CSV[[#This Row],[Altura]]&lt;=0,CSV[[#This Row],[Altura]],0)</f>
        <v>-0.199981689453125</v>
      </c>
      <c r="I1262" s="2">
        <f>RADIANS(CSV[[#This Row],[lon]])-RADIANS(A1261)</f>
        <v>1.8520542883759816E-6</v>
      </c>
      <c r="J1262" s="2">
        <f>RADIANS(CSV[[#This Row],[lat]])-RADIANS(B1261)</f>
        <v>-6.8493824471466125E-6</v>
      </c>
      <c r="K1262" s="2">
        <f>RADIANS(CSV[[#This Row],[lon]])</f>
        <v>0.74192198480581495</v>
      </c>
      <c r="L1262" s="2">
        <f>RADIANS(CSV[[#This Row],[lat]])</f>
        <v>-0.1170336921116101</v>
      </c>
      <c r="M1262" s="2">
        <f>SIN(CSV[[#This Row],[dlon]]/2)*SIN(CSV[[#This Row],[dlon]]/2)</f>
        <v>8.5752627177272076E-13</v>
      </c>
      <c r="N1262" s="2">
        <f>SIN(CSV[[#This Row],[dlat]]/2)*SIN(CSV[[#This Row],[dlat]]/2)</f>
        <v>1.1728509976774176E-11</v>
      </c>
      <c r="O1262" s="2">
        <f>COS(RADIANS(CSV[[#This Row],[lat]]))</f>
        <v>0.99315937074822824</v>
      </c>
      <c r="P1262" s="2">
        <f>CSV[[#This Row],[sindlon]]+CSV[[#This Row],[cosradlat]]*O1261*CSV[[#This Row],[sindlat]]</f>
        <v>1.2426133613823104E-11</v>
      </c>
      <c r="Q1262" s="2">
        <f>2*ASIN(SQRT(CSV[[#This Row],[Columna1]]))*6367445</f>
        <v>44.891405984108488</v>
      </c>
      <c r="R1262" s="2" t="e" vm="1">
        <f ca="1">_xlfn.CONCAT(CSV[[#This Row],[lon]],",",CSV[[#This Row],[lat]],";",CSV[[#This Row],[alt]])</f>
        <v>#NAME?</v>
      </c>
    </row>
    <row r="1263" spans="1:18" x14ac:dyDescent="0.25">
      <c r="A1263">
        <v>42.509121419861913</v>
      </c>
      <c r="B1263">
        <v>-6.7059626709669828</v>
      </c>
      <c r="C1263">
        <v>447.39999389648438</v>
      </c>
      <c r="D1263" s="1">
        <v>42854.384872685187</v>
      </c>
      <c r="E1263" s="1">
        <f>CSV[[#This Row],[Column4]]-D1262</f>
        <v>4.6296299842651933E-5</v>
      </c>
      <c r="F1263">
        <f>CSV[[#This Row],[alt]]-C1262</f>
        <v>1.79998779296875</v>
      </c>
      <c r="G1263">
        <f>IF(CSV[[#This Row],[Altura]]&gt;0,CSV[[#This Row],[Altura]],0)</f>
        <v>1.79998779296875</v>
      </c>
      <c r="H1263">
        <f>IF(CSV[[#This Row],[Altura]]&lt;=0,CSV[[#This Row],[Altura]],0)</f>
        <v>0</v>
      </c>
      <c r="I1263" s="2">
        <f>RADIANS(CSV[[#This Row],[lon]])-RADIANS(A1262)</f>
        <v>2.1461008222756206E-6</v>
      </c>
      <c r="J1263" s="2">
        <f>RADIANS(CSV[[#This Row],[lat]])-RADIANS(B1262)</f>
        <v>-7.4360125968953028E-6</v>
      </c>
      <c r="K1263" s="2">
        <f>RADIANS(CSV[[#This Row],[lon]])</f>
        <v>0.74192413090663722</v>
      </c>
      <c r="L1263" s="2">
        <f>RADIANS(CSV[[#This Row],[lat]])</f>
        <v>-0.117041128124207</v>
      </c>
      <c r="M1263" s="2">
        <f>SIN(CSV[[#This Row],[dlon]]/2)*SIN(CSV[[#This Row],[dlon]]/2)</f>
        <v>1.1514371848425819E-12</v>
      </c>
      <c r="N1263" s="2">
        <f>SIN(CSV[[#This Row],[dlat]]/2)*SIN(CSV[[#This Row],[dlat]]/2)</f>
        <v>1.3823570835232708E-11</v>
      </c>
      <c r="O1263" s="2">
        <f>COS(RADIANS(CSV[[#This Row],[lat]]))</f>
        <v>0.99315850244205228</v>
      </c>
      <c r="P1263" s="2">
        <f>CSV[[#This Row],[sindlon]]+CSV[[#This Row],[cosradlat]]*O1262*CSV[[#This Row],[sindlat]]</f>
        <v>1.478651911610991E-11</v>
      </c>
      <c r="Q1263" s="2">
        <f>2*ASIN(SQRT(CSV[[#This Row],[Columna1]]))*6367445</f>
        <v>48.969782213295922</v>
      </c>
      <c r="R1263" s="2" t="e" vm="1">
        <f ca="1">_xlfn.CONCAT(CSV[[#This Row],[lon]],",",CSV[[#This Row],[lat]],";",CSV[[#This Row],[alt]])</f>
        <v>#NAME?</v>
      </c>
    </row>
    <row r="1264" spans="1:18" x14ac:dyDescent="0.25">
      <c r="A1264">
        <v>42.509153941646218</v>
      </c>
      <c r="B1264">
        <v>-6.7060640081763268</v>
      </c>
      <c r="C1264">
        <v>447.79998779296875</v>
      </c>
      <c r="D1264" s="1">
        <v>42854.384884259256</v>
      </c>
      <c r="E1264" s="1">
        <f>CSV[[#This Row],[Column4]]-D1263</f>
        <v>1.1574069503694773E-5</v>
      </c>
      <c r="F1264">
        <f>CSV[[#This Row],[alt]]-C1263</f>
        <v>0.399993896484375</v>
      </c>
      <c r="G1264">
        <f>IF(CSV[[#This Row],[Altura]]&gt;0,CSV[[#This Row],[Altura]],0)</f>
        <v>0.399993896484375</v>
      </c>
      <c r="H1264">
        <f>IF(CSV[[#This Row],[Altura]]&lt;=0,CSV[[#This Row],[Altura]],0)</f>
        <v>0</v>
      </c>
      <c r="I1264" s="2">
        <f>RADIANS(CSV[[#This Row],[lon]])-RADIANS(A1263)</f>
        <v>5.6761221478573987E-7</v>
      </c>
      <c r="J1264" s="2">
        <f>RADIANS(CSV[[#This Row],[lat]])-RADIANS(B1263)</f>
        <v>-1.7686679578410303E-6</v>
      </c>
      <c r="K1264" s="2">
        <f>RADIANS(CSV[[#This Row],[lon]])</f>
        <v>0.74192469851885201</v>
      </c>
      <c r="L1264" s="2">
        <f>RADIANS(CSV[[#This Row],[lat]])</f>
        <v>-0.11704289679216484</v>
      </c>
      <c r="M1264" s="2">
        <f>SIN(CSV[[#This Row],[dlon]]/2)*SIN(CSV[[#This Row],[dlon]]/2)</f>
        <v>8.0545906593491058E-14</v>
      </c>
      <c r="N1264" s="2">
        <f>SIN(CSV[[#This Row],[dlat]]/2)*SIN(CSV[[#This Row],[dlat]]/2)</f>
        <v>7.8204658627318617E-13</v>
      </c>
      <c r="O1264" s="2">
        <f>COS(RADIANS(CSV[[#This Row],[lat]]))</f>
        <v>0.99315829590590055</v>
      </c>
      <c r="P1264" s="2">
        <f>CSV[[#This Row],[sindlon]]+CSV[[#This Row],[cosradlat]]*O1263*CSV[[#This Row],[sindlat]]</f>
        <v>8.5192819737244135E-13</v>
      </c>
      <c r="Q1264" s="2">
        <f>2*ASIN(SQRT(CSV[[#This Row],[Columna1]]))*6367445</f>
        <v>11.754297932961538</v>
      </c>
      <c r="R1264" s="2" t="e" vm="1">
        <f ca="1">_xlfn.CONCAT(CSV[[#This Row],[lon]],",",CSV[[#This Row],[lat]],";",CSV[[#This Row],[alt]])</f>
        <v>#NAME?</v>
      </c>
    </row>
    <row r="1265" spans="1:18" x14ac:dyDescent="0.25">
      <c r="A1265">
        <v>42.509299954399467</v>
      </c>
      <c r="B1265">
        <v>-6.7064922396093607</v>
      </c>
      <c r="C1265">
        <v>446.20001220703125</v>
      </c>
      <c r="D1265" s="1">
        <v>42854.384930555556</v>
      </c>
      <c r="E1265" s="1">
        <f>CSV[[#This Row],[Column4]]-D1264</f>
        <v>4.6296299842651933E-5</v>
      </c>
      <c r="F1265">
        <f>CSV[[#This Row],[alt]]-C1264</f>
        <v>-1.5999755859375</v>
      </c>
      <c r="G1265">
        <f>IF(CSV[[#This Row],[Altura]]&gt;0,CSV[[#This Row],[Altura]],0)</f>
        <v>0</v>
      </c>
      <c r="H1265">
        <f>IF(CSV[[#This Row],[Altura]]&lt;=0,CSV[[#This Row],[Altura]],0)</f>
        <v>-1.5999755859375</v>
      </c>
      <c r="I1265" s="2">
        <f>RADIANS(CSV[[#This Row],[lon]])-RADIANS(A1264)</f>
        <v>2.5484032940559231E-6</v>
      </c>
      <c r="J1265" s="2">
        <f>RADIANS(CSV[[#This Row],[lat]])-RADIANS(B1264)</f>
        <v>-7.4740484669738594E-6</v>
      </c>
      <c r="K1265" s="2">
        <f>RADIANS(CSV[[#This Row],[lon]])</f>
        <v>0.74192724692214607</v>
      </c>
      <c r="L1265" s="2">
        <f>RADIANS(CSV[[#This Row],[lat]])</f>
        <v>-0.11705037084063181</v>
      </c>
      <c r="M1265" s="2">
        <f>SIN(CSV[[#This Row],[dlon]]/2)*SIN(CSV[[#This Row],[dlon]]/2)</f>
        <v>1.6235898372878914E-12</v>
      </c>
      <c r="N1265" s="2">
        <f>SIN(CSV[[#This Row],[dlat]]/2)*SIN(CSV[[#This Row],[dlat]]/2)</f>
        <v>1.3965350121603564E-11</v>
      </c>
      <c r="O1265" s="2">
        <f>COS(RADIANS(CSV[[#This Row],[lat]]))</f>
        <v>0.99315742308979416</v>
      </c>
      <c r="P1265" s="2">
        <f>CSV[[#This Row],[sindlon]]+CSV[[#This Row],[cosradlat]]*O1264*CSV[[#This Row],[sindlat]]</f>
        <v>1.5398487969784252E-11</v>
      </c>
      <c r="Q1265" s="2">
        <f>2*ASIN(SQRT(CSV[[#This Row],[Columna1]]))*6367445</f>
        <v>49.972863654735633</v>
      </c>
      <c r="R1265" s="2" t="e" vm="1">
        <f ca="1">_xlfn.CONCAT(CSV[[#This Row],[lon]],",",CSV[[#This Row],[lat]],";",CSV[[#This Row],[alt]])</f>
        <v>#NAME?</v>
      </c>
    </row>
    <row r="1266" spans="1:18" x14ac:dyDescent="0.25">
      <c r="A1266">
        <v>42.509369859471917</v>
      </c>
      <c r="B1266">
        <v>-6.7067167069762954</v>
      </c>
      <c r="C1266">
        <v>445.39999389648438</v>
      </c>
      <c r="D1266" s="1">
        <v>42854.384953703702</v>
      </c>
      <c r="E1266" s="1">
        <f>CSV[[#This Row],[Column4]]-D1265</f>
        <v>2.314814628334716E-5</v>
      </c>
      <c r="F1266">
        <f>CSV[[#This Row],[alt]]-C1265</f>
        <v>-0.800018310546875</v>
      </c>
      <c r="G1266">
        <f>IF(CSV[[#This Row],[Altura]]&gt;0,CSV[[#This Row],[Altura]],0)</f>
        <v>0</v>
      </c>
      <c r="H1266">
        <f>IF(CSV[[#This Row],[Altura]]&lt;=0,CSV[[#This Row],[Altura]],0)</f>
        <v>-0.800018310546875</v>
      </c>
      <c r="I1266" s="2">
        <f>RADIANS(CSV[[#This Row],[lon]])-RADIANS(A1265)</f>
        <v>1.2200736780876298E-6</v>
      </c>
      <c r="J1266" s="2">
        <f>RADIANS(CSV[[#This Row],[lat]])-RADIANS(B1265)</f>
        <v>-3.917694616287215E-6</v>
      </c>
      <c r="K1266" s="2">
        <f>RADIANS(CSV[[#This Row],[lon]])</f>
        <v>0.74192846699582415</v>
      </c>
      <c r="L1266" s="2">
        <f>RADIANS(CSV[[#This Row],[lat]])</f>
        <v>-0.1170542885352481</v>
      </c>
      <c r="M1266" s="2">
        <f>SIN(CSV[[#This Row],[dlon]]/2)*SIN(CSV[[#This Row],[dlon]]/2)</f>
        <v>3.7214494499052322E-13</v>
      </c>
      <c r="N1266" s="2">
        <f>SIN(CSV[[#This Row],[dlat]]/2)*SIN(CSV[[#This Row],[dlat]]/2)</f>
        <v>3.8370827766165492E-12</v>
      </c>
      <c r="O1266" s="2">
        <f>COS(RADIANS(CSV[[#This Row],[lat]]))</f>
        <v>0.99315696556097077</v>
      </c>
      <c r="P1266" s="2">
        <f>CSV[[#This Row],[sindlon]]+CSV[[#This Row],[cosradlat]]*O1265*CSV[[#This Row],[sindlat]]</f>
        <v>4.1568945655348985E-12</v>
      </c>
      <c r="Q1266" s="2">
        <f>2*ASIN(SQRT(CSV[[#This Row],[Columna1]]))*6367445</f>
        <v>25.964484389632222</v>
      </c>
      <c r="R1266" s="2" t="e" vm="1">
        <f ca="1">_xlfn.CONCAT(CSV[[#This Row],[lon]],",",CSV[[#This Row],[lat]],";",CSV[[#This Row],[alt]])</f>
        <v>#NAME?</v>
      </c>
    </row>
    <row r="1267" spans="1:18" x14ac:dyDescent="0.25">
      <c r="A1267">
        <v>42.509412607178092</v>
      </c>
      <c r="B1267">
        <v>-6.7069368995726109</v>
      </c>
      <c r="C1267">
        <v>445.39999389648438</v>
      </c>
      <c r="D1267" s="1">
        <v>42854.384976851848</v>
      </c>
      <c r="E1267" s="1">
        <f>CSV[[#This Row],[Column4]]-D1266</f>
        <v>2.314814628334716E-5</v>
      </c>
      <c r="F1267">
        <f>CSV[[#This Row],[alt]]-C1266</f>
        <v>0</v>
      </c>
      <c r="G1267">
        <f>IF(CSV[[#This Row],[Altura]]&gt;0,CSV[[#This Row],[Altura]],0)</f>
        <v>0</v>
      </c>
      <c r="H1267">
        <f>IF(CSV[[#This Row],[Altura]]&lt;=0,CSV[[#This Row],[Altura]],0)</f>
        <v>0</v>
      </c>
      <c r="I1267" s="2">
        <f>RADIANS(CSV[[#This Row],[lon]])-RADIANS(A1266)</f>
        <v>7.4608822042687706E-7</v>
      </c>
      <c r="J1267" s="2">
        <f>RADIANS(CSV[[#This Row],[lat]])-RADIANS(B1266)</f>
        <v>-3.8430857942223229E-6</v>
      </c>
      <c r="K1267" s="2">
        <f>RADIANS(CSV[[#This Row],[lon]])</f>
        <v>0.74192921308404458</v>
      </c>
      <c r="L1267" s="2">
        <f>RADIANS(CSV[[#This Row],[lat]])</f>
        <v>-0.11705813162104232</v>
      </c>
      <c r="M1267" s="2">
        <f>SIN(CSV[[#This Row],[dlon]]/2)*SIN(CSV[[#This Row],[dlon]]/2)</f>
        <v>1.3916190816492963E-13</v>
      </c>
      <c r="N1267" s="2">
        <f>SIN(CSV[[#This Row],[dlat]]/2)*SIN(CSV[[#This Row],[dlat]]/2)</f>
        <v>3.6923271054338115E-12</v>
      </c>
      <c r="O1267" s="2">
        <f>COS(RADIANS(CSV[[#This Row],[lat]]))</f>
        <v>0.99315651673054439</v>
      </c>
      <c r="P1267" s="2">
        <f>CSV[[#This Row],[sindlon]]+CSV[[#This Row],[cosradlat]]*O1266*CSV[[#This Row],[sindlat]]</f>
        <v>3.7811268256708538E-12</v>
      </c>
      <c r="Q1267" s="2">
        <f>2*ASIN(SQRT(CSV[[#This Row],[Columna1]]))*6367445</f>
        <v>24.763146120885608</v>
      </c>
      <c r="R1267" s="2" t="e" vm="1">
        <f ca="1">_xlfn.CONCAT(CSV[[#This Row],[lon]],",",CSV[[#This Row],[lat]],";",CSV[[#This Row],[alt]])</f>
        <v>#NAME?</v>
      </c>
    </row>
    <row r="1268" spans="1:18" x14ac:dyDescent="0.25">
      <c r="A1268">
        <v>42.509443201124668</v>
      </c>
      <c r="B1268">
        <v>-6.7072374746203423</v>
      </c>
      <c r="C1268">
        <v>446.60000610351563</v>
      </c>
      <c r="D1268" s="1">
        <v>42854.385011574072</v>
      </c>
      <c r="E1268" s="1">
        <f>CSV[[#This Row],[Column4]]-D1267</f>
        <v>3.4722223062999547E-5</v>
      </c>
      <c r="F1268">
        <f>CSV[[#This Row],[alt]]-C1267</f>
        <v>1.20001220703125</v>
      </c>
      <c r="G1268">
        <f>IF(CSV[[#This Row],[Altura]]&gt;0,CSV[[#This Row],[Altura]],0)</f>
        <v>1.20001220703125</v>
      </c>
      <c r="H1268">
        <f>IF(CSV[[#This Row],[Altura]]&lt;=0,CSV[[#This Row],[Altura]],0)</f>
        <v>0</v>
      </c>
      <c r="I1268" s="2">
        <f>RADIANS(CSV[[#This Row],[lon]])-RADIANS(A1267)</f>
        <v>5.3396509891445731E-7</v>
      </c>
      <c r="J1268" s="2">
        <f>RADIANS(CSV[[#This Row],[lat]])-RADIANS(B1267)</f>
        <v>-5.2460242322555084E-6</v>
      </c>
      <c r="K1268" s="2">
        <f>RADIANS(CSV[[#This Row],[lon]])</f>
        <v>0.7419297470491435</v>
      </c>
      <c r="L1268" s="2">
        <f>RADIANS(CSV[[#This Row],[lat]])</f>
        <v>-0.11706337764527458</v>
      </c>
      <c r="M1268" s="2">
        <f>SIN(CSV[[#This Row],[dlon]]/2)*SIN(CSV[[#This Row],[dlon]]/2)</f>
        <v>7.1279681714679847E-14</v>
      </c>
      <c r="N1268" s="2">
        <f>SIN(CSV[[#This Row],[dlat]]/2)*SIN(CSV[[#This Row],[dlat]]/2)</f>
        <v>6.8801925613372198E-12</v>
      </c>
      <c r="O1268" s="2">
        <f>COS(RADIANS(CSV[[#This Row],[lat]]))</f>
        <v>0.99315590402856102</v>
      </c>
      <c r="P1268" s="2">
        <f>CSV[[#This Row],[sindlon]]+CSV[[#This Row],[cosradlat]]*O1267*CSV[[#This Row],[sindlat]]</f>
        <v>6.8576213128942388E-12</v>
      </c>
      <c r="Q1268" s="2">
        <f>2*ASIN(SQRT(CSV[[#This Row],[Columna1]]))*6367445</f>
        <v>33.348933334933974</v>
      </c>
      <c r="R1268" s="2" t="e" vm="1">
        <f ca="1">_xlfn.CONCAT(CSV[[#This Row],[lon]],",",CSV[[#This Row],[lat]],";",CSV[[#This Row],[alt]])</f>
        <v>#NAME?</v>
      </c>
    </row>
    <row r="1269" spans="1:18" x14ac:dyDescent="0.25">
      <c r="A1269">
        <v>42.509440183639526</v>
      </c>
      <c r="B1269">
        <v>-6.7073269095271826</v>
      </c>
      <c r="C1269">
        <v>447.20001220703125</v>
      </c>
      <c r="D1269" s="1">
        <v>42854.385023148148</v>
      </c>
      <c r="E1269" s="1">
        <f>CSV[[#This Row],[Column4]]-D1268</f>
        <v>1.1574076779652387E-5</v>
      </c>
      <c r="F1269">
        <f>CSV[[#This Row],[alt]]-C1268</f>
        <v>0.600006103515625</v>
      </c>
      <c r="G1269">
        <f>IF(CSV[[#This Row],[Altura]]&gt;0,CSV[[#This Row],[Altura]],0)</f>
        <v>0.600006103515625</v>
      </c>
      <c r="H1269">
        <f>IF(CSV[[#This Row],[Altura]]&lt;=0,CSV[[#This Row],[Altura]],0)</f>
        <v>0</v>
      </c>
      <c r="I1269" s="2">
        <f>RADIANS(CSV[[#This Row],[lon]])-RADIANS(A1268)</f>
        <v>-5.2665050764844068E-8</v>
      </c>
      <c r="J1269" s="2">
        <f>RADIANS(CSV[[#This Row],[lat]])-RADIANS(B1268)</f>
        <v>-1.5609335905775179E-6</v>
      </c>
      <c r="K1269" s="2">
        <f>RADIANS(CSV[[#This Row],[lon]])</f>
        <v>0.74192969438409273</v>
      </c>
      <c r="L1269" s="2">
        <f>RADIANS(CSV[[#This Row],[lat]])</f>
        <v>-0.11706493857886516</v>
      </c>
      <c r="M1269" s="2">
        <f>SIN(CSV[[#This Row],[dlon]]/2)*SIN(CSV[[#This Row],[dlon]]/2)</f>
        <v>6.9340189301590048E-16</v>
      </c>
      <c r="N1269" s="2">
        <f>SIN(CSV[[#This Row],[dlat]]/2)*SIN(CSV[[#This Row],[dlat]]/2)</f>
        <v>6.0912841854818191E-13</v>
      </c>
      <c r="O1269" s="2">
        <f>COS(RADIANS(CSV[[#This Row],[lat]]))</f>
        <v>0.99315572171625288</v>
      </c>
      <c r="P1269" s="2">
        <f>CSV[[#This Row],[sindlon]]+CSV[[#This Row],[cosradlat]]*O1268*CSV[[#This Row],[sindlat]]</f>
        <v>6.015123760186719E-13</v>
      </c>
      <c r="Q1269" s="2">
        <f>2*ASIN(SQRT(CSV[[#This Row],[Columna1]]))*6367445</f>
        <v>9.8768277920123086</v>
      </c>
      <c r="R1269" s="2" t="e" vm="1">
        <f ca="1">_xlfn.CONCAT(CSV[[#This Row],[lon]],",",CSV[[#This Row],[lat]],";",CSV[[#This Row],[alt]])</f>
        <v>#NAME?</v>
      </c>
    </row>
    <row r="1270" spans="1:18" x14ac:dyDescent="0.25">
      <c r="A1270">
        <v>42.509433310478926</v>
      </c>
      <c r="B1270">
        <v>-6.7074102256447077</v>
      </c>
      <c r="C1270">
        <v>447.60000610351563</v>
      </c>
      <c r="D1270" s="1">
        <v>42854.385034722225</v>
      </c>
      <c r="E1270" s="1">
        <f>CSV[[#This Row],[Column4]]-D1269</f>
        <v>1.1574076779652387E-5</v>
      </c>
      <c r="F1270">
        <f>CSV[[#This Row],[alt]]-C1269</f>
        <v>0.399993896484375</v>
      </c>
      <c r="G1270">
        <f>IF(CSV[[#This Row],[Altura]]&gt;0,CSV[[#This Row],[Altura]],0)</f>
        <v>0.399993896484375</v>
      </c>
      <c r="H1270">
        <f>IF(CSV[[#This Row],[Altura]]&lt;=0,CSV[[#This Row],[Altura]],0)</f>
        <v>0</v>
      </c>
      <c r="I1270" s="2">
        <f>RADIANS(CSV[[#This Row],[lon]])-RADIANS(A1269)</f>
        <v>-1.1995928250740917E-7</v>
      </c>
      <c r="J1270" s="2">
        <f>RADIANS(CSV[[#This Row],[lat]])-RADIANS(B1269)</f>
        <v>-1.4541405707890753E-6</v>
      </c>
      <c r="K1270" s="2">
        <f>RADIANS(CSV[[#This Row],[lon]])</f>
        <v>0.74192957442481022</v>
      </c>
      <c r="L1270" s="2">
        <f>RADIANS(CSV[[#This Row],[lat]])</f>
        <v>-0.11706639271943595</v>
      </c>
      <c r="M1270" s="2">
        <f>SIN(CSV[[#This Row],[dlon]]/2)*SIN(CSV[[#This Row],[dlon]]/2)</f>
        <v>3.597557364923096E-15</v>
      </c>
      <c r="N1270" s="2">
        <f>SIN(CSV[[#This Row],[dlat]]/2)*SIN(CSV[[#This Row],[dlat]]/2)</f>
        <v>5.2863119990360127E-13</v>
      </c>
      <c r="O1270" s="2">
        <f>COS(RADIANS(CSV[[#This Row],[lat]]))</f>
        <v>0.99315555187486837</v>
      </c>
      <c r="P1270" s="2">
        <f>CSV[[#This Row],[sindlon]]+CSV[[#This Row],[cosradlat]]*O1269*CSV[[#This Row],[sindlat]]</f>
        <v>5.250172332930485E-13</v>
      </c>
      <c r="Q1270" s="2">
        <f>2*ASIN(SQRT(CSV[[#This Row],[Columna1]]))*6367445</f>
        <v>9.2274558839329703</v>
      </c>
      <c r="R1270" s="2" t="e" vm="1">
        <f ca="1">_xlfn.CONCAT(CSV[[#This Row],[lon]],",",CSV[[#This Row],[lat]],";",CSV[[#This Row],[alt]])</f>
        <v>#NAME?</v>
      </c>
    </row>
    <row r="1271" spans="1:18" x14ac:dyDescent="0.25">
      <c r="A1271">
        <v>42.509440938010812</v>
      </c>
      <c r="B1271">
        <v>-6.7075994051992893</v>
      </c>
      <c r="C1271">
        <v>448.60000610351563</v>
      </c>
      <c r="D1271" s="1">
        <v>42854.385057870371</v>
      </c>
      <c r="E1271" s="1">
        <f>CSV[[#This Row],[Column4]]-D1270</f>
        <v>2.314814628334716E-5</v>
      </c>
      <c r="F1271">
        <f>CSV[[#This Row],[alt]]-C1270</f>
        <v>1</v>
      </c>
      <c r="G1271">
        <f>IF(CSV[[#This Row],[Altura]]&gt;0,CSV[[#This Row],[Altura]],0)</f>
        <v>1</v>
      </c>
      <c r="H1271">
        <f>IF(CSV[[#This Row],[Altura]]&lt;=0,CSV[[#This Row],[Altura]],0)</f>
        <v>0</v>
      </c>
      <c r="I1271" s="2">
        <f>RADIANS(CSV[[#This Row],[lon]])-RADIANS(A1270)</f>
        <v>1.3312554514310904E-7</v>
      </c>
      <c r="J1271" s="2">
        <f>RADIANS(CSV[[#This Row],[lat]])-RADIANS(B1270)</f>
        <v>-3.3018061049022718E-6</v>
      </c>
      <c r="K1271" s="2">
        <f>RADIANS(CSV[[#This Row],[lon]])</f>
        <v>0.74192970755035537</v>
      </c>
      <c r="L1271" s="2">
        <f>RADIANS(CSV[[#This Row],[lat]])</f>
        <v>-0.11706969452554085</v>
      </c>
      <c r="M1271" s="2">
        <f>SIN(CSV[[#This Row],[dlon]]/2)*SIN(CSV[[#This Row],[dlon]]/2)</f>
        <v>4.4306026924124835E-15</v>
      </c>
      <c r="N1271" s="2">
        <f>SIN(CSV[[#This Row],[dlat]]/2)*SIN(CSV[[#This Row],[dlat]]/2)</f>
        <v>2.7254808885900022E-12</v>
      </c>
      <c r="O1271" s="2">
        <f>COS(RADIANS(CSV[[#This Row],[lat]]))</f>
        <v>0.99315516622119027</v>
      </c>
      <c r="P1271" s="2">
        <f>CSV[[#This Row],[sindlon]]+CSV[[#This Row],[cosradlat]]*O1270*CSV[[#This Row],[sindlat]]</f>
        <v>2.6927293014279023E-12</v>
      </c>
      <c r="Q1271" s="2">
        <f>2*ASIN(SQRT(CSV[[#This Row],[Columna1]]))*6367445</f>
        <v>20.897365857518029</v>
      </c>
      <c r="R1271" s="2" t="e" vm="1">
        <f ca="1">_xlfn.CONCAT(CSV[[#This Row],[lon]],",",CSV[[#This Row],[lat]],";",CSV[[#This Row],[alt]])</f>
        <v>#NAME?</v>
      </c>
    </row>
    <row r="1272" spans="1:18" x14ac:dyDescent="0.25">
      <c r="A1272">
        <v>42.509460551664233</v>
      </c>
      <c r="B1272">
        <v>-6.7077065259218216</v>
      </c>
      <c r="C1272">
        <v>448.79998779296875</v>
      </c>
      <c r="D1272" s="1">
        <v>42854.385069444441</v>
      </c>
      <c r="E1272" s="1">
        <f>CSV[[#This Row],[Column4]]-D1271</f>
        <v>1.1574069503694773E-5</v>
      </c>
      <c r="F1272">
        <f>CSV[[#This Row],[alt]]-C1271</f>
        <v>0.199981689453125</v>
      </c>
      <c r="G1272">
        <f>IF(CSV[[#This Row],[Altura]]&gt;0,CSV[[#This Row],[Altura]],0)</f>
        <v>0.199981689453125</v>
      </c>
      <c r="H1272">
        <f>IF(CSV[[#This Row],[Altura]]&lt;=0,CSV[[#This Row],[Altura]],0)</f>
        <v>0</v>
      </c>
      <c r="I1272" s="2">
        <f>RADIANS(CSV[[#This Row],[lon]])-RADIANS(A1271)</f>
        <v>3.4232283063762026E-7</v>
      </c>
      <c r="J1272" s="2">
        <f>RADIANS(CSV[[#This Row],[lat]])-RADIANS(B1271)</f>
        <v>-1.8696093053022222E-6</v>
      </c>
      <c r="K1272" s="2">
        <f>RADIANS(CSV[[#This Row],[lon]])</f>
        <v>0.741930049873186</v>
      </c>
      <c r="L1272" s="2">
        <f>RADIANS(CSV[[#This Row],[lat]])</f>
        <v>-0.11707156413484615</v>
      </c>
      <c r="M1272" s="2">
        <f>SIN(CSV[[#This Row],[dlon]]/2)*SIN(CSV[[#This Row],[dlon]]/2)</f>
        <v>2.9296230093937919E-14</v>
      </c>
      <c r="N1272" s="2">
        <f>SIN(CSV[[#This Row],[dlat]]/2)*SIN(CSV[[#This Row],[dlat]]/2)</f>
        <v>8.7385973861790998E-13</v>
      </c>
      <c r="O1272" s="2">
        <f>COS(RADIANS(CSV[[#This Row],[lat]]))</f>
        <v>0.99315494784447933</v>
      </c>
      <c r="P1272" s="2">
        <f>CSV[[#This Row],[sindlon]]+CSV[[#This Row],[cosradlat]]*O1271*CSV[[#This Row],[sindlat]]</f>
        <v>8.9123387173130528E-13</v>
      </c>
      <c r="Q1272" s="2">
        <f>2*ASIN(SQRT(CSV[[#This Row],[Columna1]]))*6367445</f>
        <v>12.022396303811178</v>
      </c>
      <c r="R1272" s="2" t="e" vm="1">
        <f ca="1">_xlfn.CONCAT(CSV[[#This Row],[lon]],",",CSV[[#This Row],[lat]],";",CSV[[#This Row],[alt]])</f>
        <v>#NAME?</v>
      </c>
    </row>
    <row r="1273" spans="1:18" x14ac:dyDescent="0.25">
      <c r="A1273">
        <v>42.509575635194778</v>
      </c>
      <c r="B1273">
        <v>-6.708025960251689</v>
      </c>
      <c r="C1273">
        <v>447.39999389648438</v>
      </c>
      <c r="D1273" s="1">
        <v>42854.385104166664</v>
      </c>
      <c r="E1273" s="1">
        <f>CSV[[#This Row],[Column4]]-D1272</f>
        <v>3.4722223062999547E-5</v>
      </c>
      <c r="F1273">
        <f>CSV[[#This Row],[alt]]-C1272</f>
        <v>-1.399993896484375</v>
      </c>
      <c r="G1273">
        <f>IF(CSV[[#This Row],[Altura]]&gt;0,CSV[[#This Row],[Altura]],0)</f>
        <v>0</v>
      </c>
      <c r="H1273">
        <f>IF(CSV[[#This Row],[Altura]]&lt;=0,CSV[[#This Row],[Altura]],0)</f>
        <v>-1.399993896484375</v>
      </c>
      <c r="I1273" s="2">
        <f>RADIANS(CSV[[#This Row],[lon]])-RADIANS(A1272)</f>
        <v>2.0085865227725819E-6</v>
      </c>
      <c r="J1273" s="2">
        <f>RADIANS(CSV[[#This Row],[lat]])-RADIANS(B1272)</f>
        <v>-5.5751808000908953E-6</v>
      </c>
      <c r="K1273" s="2">
        <f>RADIANS(CSV[[#This Row],[lon]])</f>
        <v>0.74193205845970878</v>
      </c>
      <c r="L1273" s="2">
        <f>RADIANS(CSV[[#This Row],[lat]])</f>
        <v>-0.11707713931564624</v>
      </c>
      <c r="M1273" s="2">
        <f>SIN(CSV[[#This Row],[dlon]]/2)*SIN(CSV[[#This Row],[dlon]]/2)</f>
        <v>1.0086049548655739E-12</v>
      </c>
      <c r="N1273" s="2">
        <f>SIN(CSV[[#This Row],[dlat]]/2)*SIN(CSV[[#This Row],[dlat]]/2)</f>
        <v>7.7706602384054119E-12</v>
      </c>
      <c r="O1273" s="2">
        <f>COS(RADIANS(CSV[[#This Row],[lat]]))</f>
        <v>0.99315429662383248</v>
      </c>
      <c r="P1273" s="2">
        <f>CSV[[#This Row],[sindlon]]+CSV[[#This Row],[cosradlat]]*O1272*CSV[[#This Row],[sindlat]]</f>
        <v>8.6732431105233874E-12</v>
      </c>
      <c r="Q1273" s="2">
        <f>2*ASIN(SQRT(CSV[[#This Row],[Columna1]]))*6367445</f>
        <v>37.504722628332729</v>
      </c>
      <c r="R1273" s="2" t="e" vm="1">
        <f ca="1">_xlfn.CONCAT(CSV[[#This Row],[lon]],",",CSV[[#This Row],[lat]],";",CSV[[#This Row],[alt]])</f>
        <v>#NAME?</v>
      </c>
    </row>
    <row r="1274" spans="1:18" x14ac:dyDescent="0.25">
      <c r="A1274">
        <v>42.509633218869567</v>
      </c>
      <c r="B1274">
        <v>-6.7081179935485133</v>
      </c>
      <c r="C1274">
        <v>447.20001220703125</v>
      </c>
      <c r="D1274" s="1">
        <v>42854.385115740741</v>
      </c>
      <c r="E1274" s="1">
        <f>CSV[[#This Row],[Column4]]-D1273</f>
        <v>1.1574076779652387E-5</v>
      </c>
      <c r="F1274">
        <f>CSV[[#This Row],[alt]]-C1273</f>
        <v>-0.199981689453125</v>
      </c>
      <c r="G1274">
        <f>IF(CSV[[#This Row],[Altura]]&gt;0,CSV[[#This Row],[Altura]],0)</f>
        <v>0</v>
      </c>
      <c r="H1274">
        <f>IF(CSV[[#This Row],[Altura]]&lt;=0,CSV[[#This Row],[Altura]],0)</f>
        <v>-0.199981689453125</v>
      </c>
      <c r="I1274" s="2">
        <f>RADIANS(CSV[[#This Row],[lon]])-RADIANS(A1273)</f>
        <v>1.0050247204462792E-6</v>
      </c>
      <c r="J1274" s="2">
        <f>RADIANS(CSV[[#This Row],[lat]])-RADIANS(B1273)</f>
        <v>-1.6062840510477905E-6</v>
      </c>
      <c r="K1274" s="2">
        <f>RADIANS(CSV[[#This Row],[lon]])</f>
        <v>0.74193306348442922</v>
      </c>
      <c r="L1274" s="2">
        <f>RADIANS(CSV[[#This Row],[lat]])</f>
        <v>-0.11707874559969729</v>
      </c>
      <c r="M1274" s="2">
        <f>SIN(CSV[[#This Row],[dlon]]/2)*SIN(CSV[[#This Row],[dlon]]/2)</f>
        <v>2.5251867217700913E-13</v>
      </c>
      <c r="N1274" s="2">
        <f>SIN(CSV[[#This Row],[dlat]]/2)*SIN(CSV[[#This Row],[dlat]]/2)</f>
        <v>6.4503711316248654E-13</v>
      </c>
      <c r="O1274" s="2">
        <f>COS(RADIANS(CSV[[#This Row],[lat]]))</f>
        <v>0.99315410899273815</v>
      </c>
      <c r="P1274" s="2">
        <f>CSV[[#This Row],[sindlon]]+CSV[[#This Row],[cosradlat]]*O1273*CSV[[#This Row],[sindlat]]</f>
        <v>8.8875442844889468E-13</v>
      </c>
      <c r="Q1274" s="2">
        <f>2*ASIN(SQRT(CSV[[#This Row],[Columna1]]))*6367445</f>
        <v>12.00566129636775</v>
      </c>
      <c r="R1274" s="2" t="e" vm="1">
        <f ca="1">_xlfn.CONCAT(CSV[[#This Row],[lon]],",",CSV[[#This Row],[lat]],";",CSV[[#This Row],[alt]])</f>
        <v>#NAME?</v>
      </c>
    </row>
    <row r="1275" spans="1:18" x14ac:dyDescent="0.25">
      <c r="A1275">
        <v>42.5096954125911</v>
      </c>
      <c r="B1275">
        <v>-6.708202064037323</v>
      </c>
      <c r="C1275">
        <v>446.79998779296875</v>
      </c>
      <c r="D1275" s="1">
        <v>42854.385127314818</v>
      </c>
      <c r="E1275" s="1">
        <f>CSV[[#This Row],[Column4]]-D1274</f>
        <v>1.1574076779652387E-5</v>
      </c>
      <c r="F1275">
        <f>CSV[[#This Row],[alt]]-C1274</f>
        <v>-0.4000244140625</v>
      </c>
      <c r="G1275">
        <f>IF(CSV[[#This Row],[Altura]]&gt;0,CSV[[#This Row],[Altura]],0)</f>
        <v>0</v>
      </c>
      <c r="H1275">
        <f>IF(CSV[[#This Row],[Altura]]&lt;=0,CSV[[#This Row],[Altura]],0)</f>
        <v>-0.4000244140625</v>
      </c>
      <c r="I1275" s="2">
        <f>RADIANS(CSV[[#This Row],[lon]])-RADIANS(A1274)</f>
        <v>1.0854852148245442E-6</v>
      </c>
      <c r="J1275" s="2">
        <f>RADIANS(CSV[[#This Row],[lat]])-RADIANS(B1274)</f>
        <v>-1.4673068334941641E-6</v>
      </c>
      <c r="K1275" s="2">
        <f>RADIANS(CSV[[#This Row],[lon]])</f>
        <v>0.74193414896964405</v>
      </c>
      <c r="L1275" s="2">
        <f>RADIANS(CSV[[#This Row],[lat]])</f>
        <v>-0.11708021290653078</v>
      </c>
      <c r="M1275" s="2">
        <f>SIN(CSV[[#This Row],[dlon]]/2)*SIN(CSV[[#This Row],[dlon]]/2)</f>
        <v>2.9456953790064275E-13</v>
      </c>
      <c r="N1275" s="2">
        <f>SIN(CSV[[#This Row],[dlat]]/2)*SIN(CSV[[#This Row],[dlat]]/2)</f>
        <v>5.3824733590457108E-13</v>
      </c>
      <c r="O1275" s="2">
        <f>COS(RADIANS(CSV[[#This Row],[lat]]))</f>
        <v>0.99315393759342441</v>
      </c>
      <c r="P1275" s="2">
        <f>CSV[[#This Row],[sindlon]]+CSV[[#This Row],[cosradlat]]*O1274*CSV[[#This Row],[sindlat]]</f>
        <v>8.2547244260849693E-13</v>
      </c>
      <c r="Q1275" s="2">
        <f>2*ASIN(SQRT(CSV[[#This Row],[Columna1]]))*6367445</f>
        <v>11.570349768154298</v>
      </c>
      <c r="R1275" s="2" t="e" vm="1">
        <f ca="1">_xlfn.CONCAT(CSV[[#This Row],[lon]],",",CSV[[#This Row],[lat]],";",CSV[[#This Row],[alt]])</f>
        <v>#NAME?</v>
      </c>
    </row>
    <row r="1276" spans="1:18" x14ac:dyDescent="0.25">
      <c r="A1276">
        <v>42.509748721495271</v>
      </c>
      <c r="B1276">
        <v>-6.7082883976399899</v>
      </c>
      <c r="C1276">
        <v>446.20001220703125</v>
      </c>
      <c r="D1276" s="1">
        <v>42854.385138888887</v>
      </c>
      <c r="E1276" s="1">
        <f>CSV[[#This Row],[Column4]]-D1275</f>
        <v>1.1574069503694773E-5</v>
      </c>
      <c r="F1276">
        <f>CSV[[#This Row],[alt]]-C1275</f>
        <v>-0.5999755859375</v>
      </c>
      <c r="G1276">
        <f>IF(CSV[[#This Row],[Altura]]&gt;0,CSV[[#This Row],[Altura]],0)</f>
        <v>0</v>
      </c>
      <c r="H1276">
        <f>IF(CSV[[#This Row],[Altura]]&lt;=0,CSV[[#This Row],[Altura]],0)</f>
        <v>-0.5999755859375</v>
      </c>
      <c r="I1276" s="2">
        <f>RADIANS(CSV[[#This Row],[lon]])-RADIANS(A1275)</f>
        <v>9.304158984368982E-7</v>
      </c>
      <c r="J1276" s="2">
        <f>RADIANS(CSV[[#This Row],[lat]])-RADIANS(B1275)</f>
        <v>-1.5068056216510639E-6</v>
      </c>
      <c r="K1276" s="2">
        <f>RADIANS(CSV[[#This Row],[lon]])</f>
        <v>0.74193507938554248</v>
      </c>
      <c r="L1276" s="2">
        <f>RADIANS(CSV[[#This Row],[lat]])</f>
        <v>-0.11708171971215244</v>
      </c>
      <c r="M1276" s="2">
        <f>SIN(CSV[[#This Row],[dlon]]/2)*SIN(CSV[[#This Row],[dlon]]/2)</f>
        <v>2.1641843601601951E-13</v>
      </c>
      <c r="N1276" s="2">
        <f>SIN(CSV[[#This Row],[dlat]]/2)*SIN(CSV[[#This Row],[dlat]]/2)</f>
        <v>5.6761579535970494E-13</v>
      </c>
      <c r="O1276" s="2">
        <f>COS(RADIANS(CSV[[#This Row],[lat]]))</f>
        <v>0.99315376157794544</v>
      </c>
      <c r="P1276" s="2">
        <f>CSV[[#This Row],[sindlon]]+CSV[[#This Row],[cosradlat]]*O1275*CSV[[#This Row],[sindlat]]</f>
        <v>7.7628886917546898E-13</v>
      </c>
      <c r="Q1276" s="2">
        <f>2*ASIN(SQRT(CSV[[#This Row],[Columna1]]))*6367445</f>
        <v>11.220362228946712</v>
      </c>
      <c r="R1276" s="2" t="e" vm="1">
        <f ca="1">_xlfn.CONCAT(CSV[[#This Row],[lon]],",",CSV[[#This Row],[lat]],";",CSV[[#This Row],[alt]])</f>
        <v>#NAME?</v>
      </c>
    </row>
    <row r="1277" spans="1:18" x14ac:dyDescent="0.25">
      <c r="A1277">
        <v>42.509837821125984</v>
      </c>
      <c r="B1277">
        <v>-6.7084665130823851</v>
      </c>
      <c r="C1277">
        <v>446</v>
      </c>
      <c r="D1277" s="1">
        <v>42854.385162037041</v>
      </c>
      <c r="E1277" s="1">
        <f>CSV[[#This Row],[Column4]]-D1276</f>
        <v>2.3148153559304774E-5</v>
      </c>
      <c r="F1277">
        <f>CSV[[#This Row],[alt]]-C1276</f>
        <v>-0.20001220703125</v>
      </c>
      <c r="G1277">
        <f>IF(CSV[[#This Row],[Altura]]&gt;0,CSV[[#This Row],[Altura]],0)</f>
        <v>0</v>
      </c>
      <c r="H1277">
        <f>IF(CSV[[#This Row],[Altura]]&lt;=0,CSV[[#This Row],[Altura]],0)</f>
        <v>-0.20001220703125</v>
      </c>
      <c r="I1277" s="2">
        <f>RADIANS(CSV[[#This Row],[lon]])-RADIANS(A1276)</f>
        <v>1.5550819182363895E-6</v>
      </c>
      <c r="J1277" s="2">
        <f>RADIANS(CSV[[#This Row],[lat]])-RADIANS(B1276)</f>
        <v>-3.1087009184360692E-6</v>
      </c>
      <c r="K1277" s="2">
        <f>RADIANS(CSV[[#This Row],[lon]])</f>
        <v>0.74193663446746072</v>
      </c>
      <c r="L1277" s="2">
        <f>RADIANS(CSV[[#This Row],[lat]])</f>
        <v>-0.11708482841307087</v>
      </c>
      <c r="M1277" s="2">
        <f>SIN(CSV[[#This Row],[dlon]]/2)*SIN(CSV[[#This Row],[dlon]]/2)</f>
        <v>6.0456994310632038E-13</v>
      </c>
      <c r="N1277" s="2">
        <f>SIN(CSV[[#This Row],[dlat]]/2)*SIN(CSV[[#This Row],[dlat]]/2)</f>
        <v>2.4160053500693693E-12</v>
      </c>
      <c r="O1277" s="2">
        <f>COS(RADIANS(CSV[[#This Row],[lat]]))</f>
        <v>0.99315339843208983</v>
      </c>
      <c r="P1277" s="2">
        <f>CSV[[#This Row],[sindlon]]+CSV[[#This Row],[cosradlat]]*O1276*CSV[[#This Row],[sindlat]]</f>
        <v>2.9876065650486502E-12</v>
      </c>
      <c r="Q1277" s="2">
        <f>2*ASIN(SQRT(CSV[[#This Row],[Columna1]]))*6367445</f>
        <v>22.011868039545995</v>
      </c>
      <c r="R1277" s="2" t="e" vm="1">
        <f ca="1">_xlfn.CONCAT(CSV[[#This Row],[lon]],",",CSV[[#This Row],[lat]],";",CSV[[#This Row],[alt]])</f>
        <v>#NAME?</v>
      </c>
    </row>
    <row r="1278" spans="1:18" x14ac:dyDescent="0.25">
      <c r="A1278">
        <v>42.50998324714601</v>
      </c>
      <c r="B1278">
        <v>-6.7087271064519882</v>
      </c>
      <c r="C1278">
        <v>446.20001220703125</v>
      </c>
      <c r="D1278" s="1">
        <v>42854.385196759256</v>
      </c>
      <c r="E1278" s="1">
        <f>CSV[[#This Row],[Column4]]-D1277</f>
        <v>3.4722215787041932E-5</v>
      </c>
      <c r="F1278">
        <f>CSV[[#This Row],[alt]]-C1277</f>
        <v>0.20001220703125</v>
      </c>
      <c r="G1278">
        <f>IF(CSV[[#This Row],[Altura]]&gt;0,CSV[[#This Row],[Altura]],0)</f>
        <v>0.20001220703125</v>
      </c>
      <c r="H1278">
        <f>IF(CSV[[#This Row],[Altura]]&lt;=0,CSV[[#This Row],[Altura]],0)</f>
        <v>0</v>
      </c>
      <c r="I1278" s="2">
        <f>RADIANS(CSV[[#This Row],[lon]])-RADIANS(A1277)</f>
        <v>2.5381628675491541E-6</v>
      </c>
      <c r="J1278" s="2">
        <f>RADIANS(CSV[[#This Row],[lat]])-RADIANS(B1277)</f>
        <v>-4.5482123084417125E-6</v>
      </c>
      <c r="K1278" s="2">
        <f>RADIANS(CSV[[#This Row],[lon]])</f>
        <v>0.74193917263032827</v>
      </c>
      <c r="L1278" s="2">
        <f>RADIANS(CSV[[#This Row],[lat]])</f>
        <v>-0.11708937662537931</v>
      </c>
      <c r="M1278" s="2">
        <f>SIN(CSV[[#This Row],[dlon]]/2)*SIN(CSV[[#This Row],[dlon]]/2)</f>
        <v>1.6105676855504714E-12</v>
      </c>
      <c r="N1278" s="2">
        <f>SIN(CSV[[#This Row],[dlat]]/2)*SIN(CSV[[#This Row],[dlat]]/2)</f>
        <v>5.1715588006562579E-12</v>
      </c>
      <c r="O1278" s="2">
        <f>COS(RADIANS(CSV[[#This Row],[lat]]))</f>
        <v>0.99315286711104811</v>
      </c>
      <c r="P1278" s="2">
        <f>CSV[[#This Row],[sindlon]]+CSV[[#This Row],[cosradlat]]*O1277*CSV[[#This Row],[sindlat]]</f>
        <v>6.7115509738227295E-12</v>
      </c>
      <c r="Q1278" s="2">
        <f>2*ASIN(SQRT(CSV[[#This Row],[Columna1]]))*6367445</f>
        <v>32.991848135029066</v>
      </c>
      <c r="R1278" s="2" t="e" vm="1">
        <f ca="1">_xlfn.CONCAT(CSV[[#This Row],[lon]],",",CSV[[#This Row],[lat]],";",CSV[[#This Row],[alt]])</f>
        <v>#NAME?</v>
      </c>
    </row>
    <row r="1279" spans="1:18" x14ac:dyDescent="0.25">
      <c r="A1279">
        <v>42.510043010115623</v>
      </c>
      <c r="B1279">
        <v>-6.7087991908192643</v>
      </c>
      <c r="C1279">
        <v>446.39999389648438</v>
      </c>
      <c r="D1279" s="1">
        <v>42854.385208333333</v>
      </c>
      <c r="E1279" s="1">
        <f>CSV[[#This Row],[Column4]]-D1278</f>
        <v>1.1574076779652387E-5</v>
      </c>
      <c r="F1279">
        <f>CSV[[#This Row],[alt]]-C1278</f>
        <v>0.199981689453125</v>
      </c>
      <c r="G1279">
        <f>IF(CSV[[#This Row],[Altura]]&gt;0,CSV[[#This Row],[Altura]],0)</f>
        <v>0.199981689453125</v>
      </c>
      <c r="H1279">
        <f>IF(CSV[[#This Row],[Altura]]&lt;=0,CSV[[#This Row],[Altura]],0)</f>
        <v>0</v>
      </c>
      <c r="I1279" s="2">
        <f>RADIANS(CSV[[#This Row],[lon]])-RADIANS(A1278)</f>
        <v>1.0430605905664692E-6</v>
      </c>
      <c r="J1279" s="2">
        <f>RADIANS(CSV[[#This Row],[lat]])-RADIANS(B1278)</f>
        <v>-1.2581095481939419E-6</v>
      </c>
      <c r="K1279" s="2">
        <f>RADIANS(CSV[[#This Row],[lon]])</f>
        <v>0.74194021569091884</v>
      </c>
      <c r="L1279" s="2">
        <f>RADIANS(CSV[[#This Row],[lat]])</f>
        <v>-0.11709063473492751</v>
      </c>
      <c r="M1279" s="2">
        <f>SIN(CSV[[#This Row],[dlon]]/2)*SIN(CSV[[#This Row],[dlon]]/2)</f>
        <v>2.7199384889819324E-13</v>
      </c>
      <c r="N1279" s="2">
        <f>SIN(CSV[[#This Row],[dlat]]/2)*SIN(CSV[[#This Row],[dlat]]/2)</f>
        <v>3.9570990881413897E-13</v>
      </c>
      <c r="O1279" s="2">
        <f>COS(RADIANS(CSV[[#This Row],[lat]]))</f>
        <v>0.99315272013537303</v>
      </c>
      <c r="P1279" s="2">
        <f>CSV[[#This Row],[sindlon]]+CSV[[#This Row],[cosradlat]]*O1278*CSV[[#This Row],[sindlat]]</f>
        <v>6.6230329544677069E-13</v>
      </c>
      <c r="Q1279" s="2">
        <f>2*ASIN(SQRT(CSV[[#This Row],[Columna1]]))*6367445</f>
        <v>10.363910550882492</v>
      </c>
      <c r="R1279" s="2" t="e" vm="1">
        <f ca="1">_xlfn.CONCAT(CSV[[#This Row],[lon]],",",CSV[[#This Row],[lat]],";",CSV[[#This Row],[alt]])</f>
        <v>#NAME?</v>
      </c>
    </row>
    <row r="1280" spans="1:18" x14ac:dyDescent="0.25">
      <c r="A1280">
        <v>42.510341741144657</v>
      </c>
      <c r="B1280">
        <v>-6.7090323753654957</v>
      </c>
      <c r="C1280">
        <v>445.39999389648438</v>
      </c>
      <c r="D1280" s="1">
        <v>42854.385254629633</v>
      </c>
      <c r="E1280" s="1">
        <f>CSV[[#This Row],[Column4]]-D1279</f>
        <v>4.6296299842651933E-5</v>
      </c>
      <c r="F1280">
        <f>CSV[[#This Row],[alt]]-C1279</f>
        <v>-1</v>
      </c>
      <c r="G1280">
        <f>IF(CSV[[#This Row],[Altura]]&gt;0,CSV[[#This Row],[Altura]],0)</f>
        <v>0</v>
      </c>
      <c r="H1280">
        <f>IF(CSV[[#This Row],[Altura]]&lt;=0,CSV[[#This Row],[Altura]],0)</f>
        <v>-1</v>
      </c>
      <c r="I1280" s="2">
        <f>RADIANS(CSV[[#This Row],[lon]])-RADIANS(A1279)</f>
        <v>5.2138400344903246E-6</v>
      </c>
      <c r="J1280" s="2">
        <f>RADIANS(CSV[[#This Row],[lat]])-RADIANS(B1279)</f>
        <v>-4.0698380965042968E-6</v>
      </c>
      <c r="K1280" s="2">
        <f>RADIANS(CSV[[#This Row],[lon]])</f>
        <v>0.74194542953095333</v>
      </c>
      <c r="L1280" s="2">
        <f>RADIANS(CSV[[#This Row],[lat]])</f>
        <v>-0.11709470457302401</v>
      </c>
      <c r="M1280" s="2">
        <f>SIN(CSV[[#This Row],[dlon]]/2)*SIN(CSV[[#This Row],[dlon]]/2)</f>
        <v>6.7960319762981222E-12</v>
      </c>
      <c r="N1280" s="2">
        <f>SIN(CSV[[#This Row],[dlat]]/2)*SIN(CSV[[#This Row],[dlat]]/2)</f>
        <v>4.1408955329337143E-12</v>
      </c>
      <c r="O1280" s="2">
        <f>COS(RADIANS(CSV[[#This Row],[lat]]))</f>
        <v>0.99315224467538665</v>
      </c>
      <c r="P1280" s="2">
        <f>CSV[[#This Row],[sindlon]]+CSV[[#This Row],[cosradlat]]*O1279*CSV[[#This Row],[sindlat]]</f>
        <v>1.0880411959561745E-11</v>
      </c>
      <c r="Q1280" s="2">
        <f>2*ASIN(SQRT(CSV[[#This Row],[Columna1]]))*6367445</f>
        <v>42.006632526093789</v>
      </c>
      <c r="R1280" s="2" t="e" vm="1">
        <f ca="1">_xlfn.CONCAT(CSV[[#This Row],[lon]],",",CSV[[#This Row],[lat]],";",CSV[[#This Row],[alt]])</f>
        <v>#NAME?</v>
      </c>
    </row>
    <row r="1281" spans="1:18" x14ac:dyDescent="0.25">
      <c r="A1281">
        <v>42.510410640388727</v>
      </c>
      <c r="B1281">
        <v>-6.7090857680886984</v>
      </c>
      <c r="C1281">
        <v>444.39999389648438</v>
      </c>
      <c r="D1281" s="1">
        <v>42854.385266203702</v>
      </c>
      <c r="E1281" s="1">
        <f>CSV[[#This Row],[Column4]]-D1280</f>
        <v>1.1574069503694773E-5</v>
      </c>
      <c r="F1281">
        <f>CSV[[#This Row],[alt]]-C1280</f>
        <v>-1</v>
      </c>
      <c r="G1281">
        <f>IF(CSV[[#This Row],[Altura]]&gt;0,CSV[[#This Row],[Altura]],0)</f>
        <v>0</v>
      </c>
      <c r="H1281">
        <f>IF(CSV[[#This Row],[Altura]]&lt;=0,CSV[[#This Row],[Altura]],0)</f>
        <v>-1</v>
      </c>
      <c r="I1281" s="2">
        <f>RADIANS(CSV[[#This Row],[lon]])-RADIANS(A1280)</f>
        <v>1.2025186610920002E-6</v>
      </c>
      <c r="J1281" s="2">
        <f>RADIANS(CSV[[#This Row],[lat]])-RADIANS(B1280)</f>
        <v>-9.3187881648748583E-7</v>
      </c>
      <c r="K1281" s="2">
        <f>RADIANS(CSV[[#This Row],[lon]])</f>
        <v>0.74194663204961442</v>
      </c>
      <c r="L1281" s="2">
        <f>RADIANS(CSV[[#This Row],[lat]])</f>
        <v>-0.1170956364518405</v>
      </c>
      <c r="M1281" s="2">
        <f>SIN(CSV[[#This Row],[dlon]]/2)*SIN(CSV[[#This Row],[dlon]]/2)</f>
        <v>3.6151278256858071E-13</v>
      </c>
      <c r="N1281" s="2">
        <f>SIN(CSV[[#This Row],[dlat]]/2)*SIN(CSV[[#This Row],[dlat]]/2)</f>
        <v>2.1709953215451363E-13</v>
      </c>
      <c r="O1281" s="2">
        <f>COS(RADIANS(CSV[[#This Row],[lat]]))</f>
        <v>0.99315213580606587</v>
      </c>
      <c r="P1281" s="2">
        <f>CSV[[#This Row],[sindlon]]+CSV[[#This Row],[cosradlat]]*O1280*CSV[[#This Row],[sindlat]]</f>
        <v>5.756491824725365E-13</v>
      </c>
      <c r="Q1281" s="2">
        <f>2*ASIN(SQRT(CSV[[#This Row],[Columna1]]))*6367445</f>
        <v>9.6621582032758475</v>
      </c>
      <c r="R1281" s="2" t="e" vm="1">
        <f ca="1">_xlfn.CONCAT(CSV[[#This Row],[lon]],",",CSV[[#This Row],[lat]],";",CSV[[#This Row],[alt]])</f>
        <v>#NAME?</v>
      </c>
    </row>
    <row r="1282" spans="1:18" x14ac:dyDescent="0.25">
      <c r="A1282">
        <v>42.510535111650825</v>
      </c>
      <c r="B1282">
        <v>-6.7091888654977083</v>
      </c>
      <c r="C1282">
        <v>444.20001220703125</v>
      </c>
      <c r="D1282" s="1">
        <v>42854.385289351849</v>
      </c>
      <c r="E1282" s="1">
        <f>CSV[[#This Row],[Column4]]-D1281</f>
        <v>2.314814628334716E-5</v>
      </c>
      <c r="F1282">
        <f>CSV[[#This Row],[alt]]-C1281</f>
        <v>-0.199981689453125</v>
      </c>
      <c r="G1282">
        <f>IF(CSV[[#This Row],[Altura]]&gt;0,CSV[[#This Row],[Altura]],0)</f>
        <v>0</v>
      </c>
      <c r="H1282">
        <f>IF(CSV[[#This Row],[Altura]]&lt;=0,CSV[[#This Row],[Altura]],0)</f>
        <v>-0.199981689453125</v>
      </c>
      <c r="I1282" s="2">
        <f>RADIANS(CSV[[#This Row],[lon]])-RADIANS(A1281)</f>
        <v>2.1724333477690649E-6</v>
      </c>
      <c r="J1282" s="2">
        <f>RADIANS(CSV[[#This Row],[lat]])-RADIANS(B1281)</f>
        <v>-1.7993892375001153E-6</v>
      </c>
      <c r="K1282" s="2">
        <f>RADIANS(CSV[[#This Row],[lon]])</f>
        <v>0.74194880448296219</v>
      </c>
      <c r="L1282" s="2">
        <f>RADIANS(CSV[[#This Row],[lat]])</f>
        <v>-0.117097435841078</v>
      </c>
      <c r="M1282" s="2">
        <f>SIN(CSV[[#This Row],[dlon]]/2)*SIN(CSV[[#This Row],[dlon]]/2)</f>
        <v>1.1798666626243126E-12</v>
      </c>
      <c r="N1282" s="2">
        <f>SIN(CSV[[#This Row],[dlat]]/2)*SIN(CSV[[#This Row],[dlat]]/2)</f>
        <v>8.0945040700759322E-13</v>
      </c>
      <c r="O1282" s="2">
        <f>COS(RADIANS(CSV[[#This Row],[lat]]))</f>
        <v>0.99315192558499976</v>
      </c>
      <c r="P1282" s="2">
        <f>CSV[[#This Row],[sindlon]]+CSV[[#This Row],[cosradlat]]*O1281*CSV[[#This Row],[sindlat]]</f>
        <v>1.9782688454712661E-12</v>
      </c>
      <c r="Q1282" s="2">
        <f>2*ASIN(SQRT(CSV[[#This Row],[Columna1]]))*6367445</f>
        <v>17.911743186450181</v>
      </c>
      <c r="R1282" s="2" t="e" vm="1">
        <f ca="1">_xlfn.CONCAT(CSV[[#This Row],[lon]],",",CSV[[#This Row],[lat]],";",CSV[[#This Row],[alt]])</f>
        <v>#NAME?</v>
      </c>
    </row>
    <row r="1283" spans="1:18" x14ac:dyDescent="0.25">
      <c r="A1283">
        <v>42.51059009693563</v>
      </c>
      <c r="B1283">
        <v>-6.7092472035437822</v>
      </c>
      <c r="C1283">
        <v>444.79998779296875</v>
      </c>
      <c r="D1283" s="1">
        <v>42854.385300925926</v>
      </c>
      <c r="E1283" s="1">
        <f>CSV[[#This Row],[Column4]]-D1282</f>
        <v>1.1574076779652387E-5</v>
      </c>
      <c r="F1283">
        <f>CSV[[#This Row],[alt]]-C1282</f>
        <v>0.5999755859375</v>
      </c>
      <c r="G1283">
        <f>IF(CSV[[#This Row],[Altura]]&gt;0,CSV[[#This Row],[Altura]],0)</f>
        <v>0.5999755859375</v>
      </c>
      <c r="H1283">
        <f>IF(CSV[[#This Row],[Altura]]&lt;=0,CSV[[#This Row],[Altura]],0)</f>
        <v>0</v>
      </c>
      <c r="I1283" s="2">
        <f>RADIANS(CSV[[#This Row],[lon]])-RADIANS(A1282)</f>
        <v>9.5967425994825106E-7</v>
      </c>
      <c r="J1283" s="2">
        <f>RADIANS(CSV[[#This Row],[lat]])-RADIANS(B1282)</f>
        <v>-1.0181909831652458E-6</v>
      </c>
      <c r="K1283" s="2">
        <f>RADIANS(CSV[[#This Row],[lon]])</f>
        <v>0.74194976415722214</v>
      </c>
      <c r="L1283" s="2">
        <f>RADIANS(CSV[[#This Row],[lat]])</f>
        <v>-0.11709845403206116</v>
      </c>
      <c r="M1283" s="2">
        <f>SIN(CSV[[#This Row],[dlon]]/2)*SIN(CSV[[#This Row],[dlon]]/2)</f>
        <v>2.3024367130178816E-13</v>
      </c>
      <c r="N1283" s="2">
        <f>SIN(CSV[[#This Row],[dlat]]/2)*SIN(CSV[[#This Row],[dlat]]/2)</f>
        <v>2.5917821954973006E-13</v>
      </c>
      <c r="O1283" s="2">
        <f>COS(RADIANS(CSV[[#This Row],[lat]]))</f>
        <v>0.99315180662921576</v>
      </c>
      <c r="P1283" s="2">
        <f>CSV[[#This Row],[sindlon]]+CSV[[#This Row],[cosradlat]]*O1282*CSV[[#This Row],[sindlat]]</f>
        <v>4.8588427121716653E-13</v>
      </c>
      <c r="Q1283" s="2">
        <f>2*ASIN(SQRT(CSV[[#This Row],[Columna1]]))*6367445</f>
        <v>8.8769059437334565</v>
      </c>
      <c r="R1283" s="2" t="e" vm="1">
        <f ca="1">_xlfn.CONCAT(CSV[[#This Row],[lon]],",",CSV[[#This Row],[lat]],";",CSV[[#This Row],[alt]])</f>
        <v>#NAME?</v>
      </c>
    </row>
    <row r="1284" spans="1:18" x14ac:dyDescent="0.25">
      <c r="A1284">
        <v>42.5106883328408</v>
      </c>
      <c r="B1284">
        <v>-6.70936094596982</v>
      </c>
      <c r="C1284">
        <v>445.39999389648438</v>
      </c>
      <c r="D1284" s="1">
        <v>42854.385324074072</v>
      </c>
      <c r="E1284" s="1">
        <f>CSV[[#This Row],[Column4]]-D1283</f>
        <v>2.314814628334716E-5</v>
      </c>
      <c r="F1284">
        <f>CSV[[#This Row],[alt]]-C1283</f>
        <v>0.600006103515625</v>
      </c>
      <c r="G1284">
        <f>IF(CSV[[#This Row],[Altura]]&gt;0,CSV[[#This Row],[Altura]],0)</f>
        <v>0.600006103515625</v>
      </c>
      <c r="H1284">
        <f>IF(CSV[[#This Row],[Altura]]&lt;=0,CSV[[#This Row],[Altura]],0)</f>
        <v>0</v>
      </c>
      <c r="I1284" s="2">
        <f>RADIANS(CSV[[#This Row],[lon]])-RADIANS(A1283)</f>
        <v>1.7145399888729429E-6</v>
      </c>
      <c r="J1284" s="2">
        <f>RADIANS(CSV[[#This Row],[lat]])-RADIANS(B1283)</f>
        <v>-1.9851798335746018E-6</v>
      </c>
      <c r="K1284" s="2">
        <f>RADIANS(CSV[[#This Row],[lon]])</f>
        <v>0.74195147869721101</v>
      </c>
      <c r="L1284" s="2">
        <f>RADIANS(CSV[[#This Row],[lat]])</f>
        <v>-0.11710043921189474</v>
      </c>
      <c r="M1284" s="2">
        <f>SIN(CSV[[#This Row],[dlon]]/2)*SIN(CSV[[#This Row],[dlon]]/2)</f>
        <v>7.3491184336092774E-13</v>
      </c>
      <c r="N1284" s="2">
        <f>SIN(CSV[[#This Row],[dlat]]/2)*SIN(CSV[[#This Row],[dlat]]/2)</f>
        <v>9.8523474290749731E-13</v>
      </c>
      <c r="O1284" s="2">
        <f>COS(RADIANS(CSV[[#This Row],[lat]]))</f>
        <v>0.99315157469665905</v>
      </c>
      <c r="P1284" s="2">
        <f>CSV[[#This Row],[sindlon]]+CSV[[#This Row],[cosradlat]]*O1283*CSV[[#This Row],[sindlat]]</f>
        <v>1.7066984085502601E-12</v>
      </c>
      <c r="Q1284" s="2">
        <f>2*ASIN(SQRT(CSV[[#This Row],[Columna1]]))*6367445</f>
        <v>16.636945340707843</v>
      </c>
      <c r="R1284" s="2" t="e" vm="1">
        <f ca="1">_xlfn.CONCAT(CSV[[#This Row],[lon]],",",CSV[[#This Row],[lat]],";",CSV[[#This Row],[alt]])</f>
        <v>#NAME?</v>
      </c>
    </row>
    <row r="1285" spans="1:18" x14ac:dyDescent="0.25">
      <c r="A1285">
        <v>42.510733930394053</v>
      </c>
      <c r="B1285">
        <v>-6.7094157636165619</v>
      </c>
      <c r="C1285">
        <v>445.79998779296875</v>
      </c>
      <c r="D1285" s="1">
        <v>42854.385335648149</v>
      </c>
      <c r="E1285" s="1">
        <f>CSV[[#This Row],[Column4]]-D1284</f>
        <v>1.1574076779652387E-5</v>
      </c>
      <c r="F1285">
        <f>CSV[[#This Row],[alt]]-C1284</f>
        <v>0.399993896484375</v>
      </c>
      <c r="G1285">
        <f>IF(CSV[[#This Row],[Altura]]&gt;0,CSV[[#This Row],[Altura]],0)</f>
        <v>0.399993896484375</v>
      </c>
      <c r="H1285">
        <f>IF(CSV[[#This Row],[Altura]]&lt;=0,CSV[[#This Row],[Altura]],0)</f>
        <v>0</v>
      </c>
      <c r="I1285" s="2">
        <f>RADIANS(CSV[[#This Row],[lon]])-RADIANS(A1284)</f>
        <v>7.958274351738126E-7</v>
      </c>
      <c r="J1285" s="2">
        <f>RADIANS(CSV[[#This Row],[lat]])-RADIANS(B1284)</f>
        <v>-9.5674842383319803E-7</v>
      </c>
      <c r="K1285" s="2">
        <f>RADIANS(CSV[[#This Row],[lon]])</f>
        <v>0.74195227452464618</v>
      </c>
      <c r="L1285" s="2">
        <f>RADIANS(CSV[[#This Row],[lat]])</f>
        <v>-0.11710139596031857</v>
      </c>
      <c r="M1285" s="2">
        <f>SIN(CSV[[#This Row],[dlon]]/2)*SIN(CSV[[#This Row],[dlon]]/2)</f>
        <v>1.5833532664382387E-13</v>
      </c>
      <c r="N1285" s="2">
        <f>SIN(CSV[[#This Row],[dlat]]/2)*SIN(CSV[[#This Row],[dlat]]/2)</f>
        <v>2.2884188662680978E-13</v>
      </c>
      <c r="O1285" s="2">
        <f>COS(RADIANS(CSV[[#This Row],[lat]]))</f>
        <v>0.99315146291641676</v>
      </c>
      <c r="P1285" s="2">
        <f>CSV[[#This Row],[sindlon]]+CSV[[#This Row],[cosradlat]]*O1284*CSV[[#This Row],[sindlat]]</f>
        <v>3.8405350762924407E-13</v>
      </c>
      <c r="Q1285" s="2">
        <f>2*ASIN(SQRT(CSV[[#This Row],[Columna1]]))*6367445</f>
        <v>7.8920724959476098</v>
      </c>
      <c r="R1285" s="2" t="e" vm="1">
        <f ca="1">_xlfn.CONCAT(CSV[[#This Row],[lon]],",",CSV[[#This Row],[lat]],";",CSV[[#This Row],[alt]])</f>
        <v>#NAME?</v>
      </c>
    </row>
    <row r="1286" spans="1:18" x14ac:dyDescent="0.25">
      <c r="A1286">
        <v>42.510788664221764</v>
      </c>
      <c r="B1286">
        <v>-6.7094683181494474</v>
      </c>
      <c r="C1286">
        <v>446.39999389648438</v>
      </c>
      <c r="D1286" s="1">
        <v>42854.385347222225</v>
      </c>
      <c r="E1286" s="1">
        <f>CSV[[#This Row],[Column4]]-D1285</f>
        <v>1.1574076779652387E-5</v>
      </c>
      <c r="F1286">
        <f>CSV[[#This Row],[alt]]-C1285</f>
        <v>0.600006103515625</v>
      </c>
      <c r="G1286">
        <f>IF(CSV[[#This Row],[Altura]]&gt;0,CSV[[#This Row],[Altura]],0)</f>
        <v>0.600006103515625</v>
      </c>
      <c r="H1286">
        <f>IF(CSV[[#This Row],[Altura]]&lt;=0,CSV[[#This Row],[Altura]],0)</f>
        <v>0</v>
      </c>
      <c r="I1286" s="2">
        <f>RADIANS(CSV[[#This Row],[lon]])-RADIANS(A1285)</f>
        <v>9.5528550581036598E-7</v>
      </c>
      <c r="J1286" s="2">
        <f>RADIANS(CSV[[#This Row],[lat]])-RADIANS(B1285)</f>
        <v>-9.1724963570405382E-7</v>
      </c>
      <c r="K1286" s="2">
        <f>RADIANS(CSV[[#This Row],[lon]])</f>
        <v>0.74195322981015199</v>
      </c>
      <c r="L1286" s="2">
        <f>RADIANS(CSV[[#This Row],[lat]])</f>
        <v>-0.11710231320995428</v>
      </c>
      <c r="M1286" s="2">
        <f>SIN(CSV[[#This Row],[dlon]]/2)*SIN(CSV[[#This Row],[dlon]]/2)</f>
        <v>2.2814259940282428E-13</v>
      </c>
      <c r="N1286" s="2">
        <f>SIN(CSV[[#This Row],[dlat]]/2)*SIN(CSV[[#This Row],[dlat]]/2)</f>
        <v>2.1033672354979009E-13</v>
      </c>
      <c r="O1286" s="2">
        <f>COS(RADIANS(CSV[[#This Row],[lat]]))</f>
        <v>0.99315135575010161</v>
      </c>
      <c r="P1286" s="2">
        <f>CSV[[#This Row],[sindlon]]+CSV[[#This Row],[cosradlat]]*O1285*CSV[[#This Row],[sindlat]]</f>
        <v>4.3560816817323726E-13</v>
      </c>
      <c r="Q1286" s="2">
        <f>2*ASIN(SQRT(CSV[[#This Row],[Columna1]]))*6367445</f>
        <v>8.4051062032582209</v>
      </c>
      <c r="R1286" s="2" t="e" vm="1">
        <f ca="1">_xlfn.CONCAT(CSV[[#This Row],[lon]],",",CSV[[#This Row],[lat]],";",CSV[[#This Row],[alt]])</f>
        <v>#NAME?</v>
      </c>
    </row>
    <row r="1287" spans="1:18" x14ac:dyDescent="0.25">
      <c r="A1287">
        <v>42.51108949072659</v>
      </c>
      <c r="B1287">
        <v>-6.7096873372793198</v>
      </c>
      <c r="C1287">
        <v>444.60000610351563</v>
      </c>
      <c r="D1287" s="1">
        <v>42854.385393518518</v>
      </c>
      <c r="E1287" s="1">
        <f>CSV[[#This Row],[Column4]]-D1286</f>
        <v>4.6296292566694319E-5</v>
      </c>
      <c r="F1287">
        <f>CSV[[#This Row],[alt]]-C1286</f>
        <v>-1.79998779296875</v>
      </c>
      <c r="G1287">
        <f>IF(CSV[[#This Row],[Altura]]&gt;0,CSV[[#This Row],[Altura]],0)</f>
        <v>0</v>
      </c>
      <c r="H1287">
        <f>IF(CSV[[#This Row],[Altura]]&lt;=0,CSV[[#This Row],[Altura]],0)</f>
        <v>-1.79998779296875</v>
      </c>
      <c r="I1287" s="2">
        <f>RADIANS(CSV[[#This Row],[lon]])-RADIANS(A1286)</f>
        <v>5.250412986490538E-6</v>
      </c>
      <c r="J1287" s="2">
        <f>RADIANS(CSV[[#This Row],[lat]])-RADIANS(B1286)</f>
        <v>-3.8226049411255181E-6</v>
      </c>
      <c r="K1287" s="2">
        <f>RADIANS(CSV[[#This Row],[lon]])</f>
        <v>0.74195848022313848</v>
      </c>
      <c r="L1287" s="2">
        <f>RADIANS(CSV[[#This Row],[lat]])</f>
        <v>-0.1171061358148954</v>
      </c>
      <c r="M1287" s="2">
        <f>SIN(CSV[[#This Row],[dlon]]/2)*SIN(CSV[[#This Row],[dlon]]/2)</f>
        <v>6.8917091321612905E-12</v>
      </c>
      <c r="N1287" s="2">
        <f>SIN(CSV[[#This Row],[dlat]]/2)*SIN(CSV[[#This Row],[dlat]]/2)</f>
        <v>3.6530771339748579E-12</v>
      </c>
      <c r="O1287" s="2">
        <f>COS(RADIANS(CSV[[#This Row],[lat]]))</f>
        <v>0.99315090912933135</v>
      </c>
      <c r="P1287" s="2">
        <f>CSV[[#This Row],[sindlon]]+CSV[[#This Row],[cosradlat]]*O1286*CSV[[#This Row],[sindlat]]</f>
        <v>1.0494918738020895E-11</v>
      </c>
      <c r="Q1287" s="2">
        <f>2*ASIN(SQRT(CSV[[#This Row],[Columna1]]))*6367445</f>
        <v>41.255773884488697</v>
      </c>
      <c r="R1287" s="2" t="e" vm="1">
        <f ca="1">_xlfn.CONCAT(CSV[[#This Row],[lon]],",",CSV[[#This Row],[lat]],";",CSV[[#This Row],[alt]])</f>
        <v>#NAME?</v>
      </c>
    </row>
    <row r="1288" spans="1:18" x14ac:dyDescent="0.25">
      <c r="A1288">
        <v>42.511139111593366</v>
      </c>
      <c r="B1288">
        <v>-6.709864279255271</v>
      </c>
      <c r="C1288">
        <v>443.60000610351563</v>
      </c>
      <c r="D1288" s="1">
        <v>42854.385416666664</v>
      </c>
      <c r="E1288" s="1">
        <f>CSV[[#This Row],[Column4]]-D1287</f>
        <v>2.314814628334716E-5</v>
      </c>
      <c r="F1288">
        <f>CSV[[#This Row],[alt]]-C1287</f>
        <v>-1</v>
      </c>
      <c r="G1288">
        <f>IF(CSV[[#This Row],[Altura]]&gt;0,CSV[[#This Row],[Altura]],0)</f>
        <v>0</v>
      </c>
      <c r="H1288">
        <f>IF(CSV[[#This Row],[Altura]]&lt;=0,CSV[[#This Row],[Altura]],0)</f>
        <v>-1</v>
      </c>
      <c r="I1288" s="2">
        <f>RADIANS(CSV[[#This Row],[lon]])-RADIANS(A1287)</f>
        <v>8.6604750282326393E-7</v>
      </c>
      <c r="J1288" s="2">
        <f>RADIANS(CSV[[#This Row],[lat]])-RADIANS(B1287)</f>
        <v>-3.0882200653253866E-6</v>
      </c>
      <c r="K1288" s="2">
        <f>RADIANS(CSV[[#This Row],[lon]])</f>
        <v>0.74195934627064131</v>
      </c>
      <c r="L1288" s="2">
        <f>RADIANS(CSV[[#This Row],[lat]])</f>
        <v>-0.11710922403496073</v>
      </c>
      <c r="M1288" s="2">
        <f>SIN(CSV[[#This Row],[dlon]]/2)*SIN(CSV[[#This Row],[dlon]]/2)</f>
        <v>1.8750956928659109E-13</v>
      </c>
      <c r="N1288" s="2">
        <f>SIN(CSV[[#This Row],[dlat]]/2)*SIN(CSV[[#This Row],[dlat]]/2)</f>
        <v>2.3842757929676885E-12</v>
      </c>
      <c r="O1288" s="2">
        <f>COS(RADIANS(CSV[[#This Row],[lat]]))</f>
        <v>0.99315054830111149</v>
      </c>
      <c r="P1288" s="2">
        <f>CSV[[#This Row],[sindlon]]+CSV[[#This Row],[cosradlat]]*O1287*CSV[[#This Row],[sindlat]]</f>
        <v>2.5392361111856558E-12</v>
      </c>
      <c r="Q1288" s="2">
        <f>2*ASIN(SQRT(CSV[[#This Row],[Columna1]]))*6367445</f>
        <v>20.293022684988927</v>
      </c>
      <c r="R1288" s="2" t="e" vm="1">
        <f ca="1">_xlfn.CONCAT(CSV[[#This Row],[lon]],",",CSV[[#This Row],[lat]],";",CSV[[#This Row],[alt]])</f>
        <v>#NAME?</v>
      </c>
    </row>
    <row r="1289" spans="1:18" x14ac:dyDescent="0.25">
      <c r="A1289">
        <v>42.511140452697873</v>
      </c>
      <c r="B1289">
        <v>-6.7100616730749607</v>
      </c>
      <c r="C1289">
        <v>445</v>
      </c>
      <c r="D1289" s="1">
        <v>42854.385451388887</v>
      </c>
      <c r="E1289" s="1">
        <f>CSV[[#This Row],[Column4]]-D1288</f>
        <v>3.4722223062999547E-5</v>
      </c>
      <c r="F1289">
        <f>CSV[[#This Row],[alt]]-C1288</f>
        <v>1.399993896484375</v>
      </c>
      <c r="G1289">
        <f>IF(CSV[[#This Row],[Altura]]&gt;0,CSV[[#This Row],[Altura]],0)</f>
        <v>1.399993896484375</v>
      </c>
      <c r="H1289">
        <f>IF(CSV[[#This Row],[Altura]]&lt;=0,CSV[[#This Row],[Altura]],0)</f>
        <v>0</v>
      </c>
      <c r="I1289" s="2">
        <f>RADIANS(CSV[[#This Row],[lon]])-RADIANS(A1288)</f>
        <v>2.3406689364513511E-8</v>
      </c>
      <c r="J1289" s="2">
        <f>RADIANS(CSV[[#This Row],[lat]])-RADIANS(B1288)</f>
        <v>-3.4451720766770499E-6</v>
      </c>
      <c r="K1289" s="2">
        <f>RADIANS(CSV[[#This Row],[lon]])</f>
        <v>0.74195936967733067</v>
      </c>
      <c r="L1289" s="2">
        <f>RADIANS(CSV[[#This Row],[lat]])</f>
        <v>-0.1171126692070374</v>
      </c>
      <c r="M1289" s="2">
        <f>SIN(CSV[[#This Row],[dlon]]/2)*SIN(CSV[[#This Row],[dlon]]/2)</f>
        <v>1.3696827675170747E-16</v>
      </c>
      <c r="N1289" s="2">
        <f>SIN(CSV[[#This Row],[dlat]]/2)*SIN(CSV[[#This Row],[dlat]]/2)</f>
        <v>2.9673026594758794E-12</v>
      </c>
      <c r="O1289" s="2">
        <f>COS(RADIANS(CSV[[#This Row],[lat]]))</f>
        <v>0.99315014575537341</v>
      </c>
      <c r="P1289" s="2">
        <f>CSV[[#This Row],[sindlon]]+CSV[[#This Row],[cosradlat]]*O1288*CSV[[#This Row],[sindlat]]</f>
        <v>2.9269288599453335E-12</v>
      </c>
      <c r="Q1289" s="2">
        <f>2*ASIN(SQRT(CSV[[#This Row],[Columna1]]))*6367445</f>
        <v>21.787193043717675</v>
      </c>
      <c r="R1289" s="2" t="e" vm="1">
        <f ca="1">_xlfn.CONCAT(CSV[[#This Row],[lon]],",",CSV[[#This Row],[lat]],";",CSV[[#This Row],[alt]])</f>
        <v>#NAME?</v>
      </c>
    </row>
    <row r="1290" spans="1:18" x14ac:dyDescent="0.25">
      <c r="A1290">
        <v>42.511147325858474</v>
      </c>
      <c r="B1290">
        <v>-6.7101148981601</v>
      </c>
      <c r="C1290">
        <v>445.60000610351563</v>
      </c>
      <c r="D1290" s="1">
        <v>42854.385462962964</v>
      </c>
      <c r="E1290" s="1">
        <f>CSV[[#This Row],[Column4]]-D1289</f>
        <v>1.1574076779652387E-5</v>
      </c>
      <c r="F1290">
        <f>CSV[[#This Row],[alt]]-C1289</f>
        <v>0.600006103515625</v>
      </c>
      <c r="G1290">
        <f>IF(CSV[[#This Row],[Altura]]&gt;0,CSV[[#This Row],[Altura]],0)</f>
        <v>0.600006103515625</v>
      </c>
      <c r="H1290">
        <f>IF(CSV[[#This Row],[Altura]]&lt;=0,CSV[[#This Row],[Altura]],0)</f>
        <v>0</v>
      </c>
      <c r="I1290" s="2">
        <f>RADIANS(CSV[[#This Row],[lon]])-RADIANS(A1289)</f>
        <v>1.1995928250740917E-7</v>
      </c>
      <c r="J1290" s="2">
        <f>RADIANS(CSV[[#This Row],[lat]])-RADIANS(B1289)</f>
        <v>-9.2895298033079943E-7</v>
      </c>
      <c r="K1290" s="2">
        <f>RADIANS(CSV[[#This Row],[lon]])</f>
        <v>0.74195948963661318</v>
      </c>
      <c r="L1290" s="2">
        <f>RADIANS(CSV[[#This Row],[lat]])</f>
        <v>-0.11711359816001773</v>
      </c>
      <c r="M1290" s="2">
        <f>SIN(CSV[[#This Row],[dlon]]/2)*SIN(CSV[[#This Row],[dlon]]/2)</f>
        <v>3.597557364923096E-15</v>
      </c>
      <c r="N1290" s="2">
        <f>SIN(CSV[[#This Row],[dlat]]/2)*SIN(CSV[[#This Row],[dlat]]/2)</f>
        <v>2.1573840991635317E-13</v>
      </c>
      <c r="O1290" s="2">
        <f>COS(RADIANS(CSV[[#This Row],[lat]]))</f>
        <v>0.99315003721129891</v>
      </c>
      <c r="P1290" s="2">
        <f>CSV[[#This Row],[sindlon]]+CSV[[#This Row],[cosradlat]]*O1289*CSV[[#This Row],[sindlat]]</f>
        <v>2.1639051325351203E-13</v>
      </c>
      <c r="Q1290" s="2">
        <f>2*ASIN(SQRT(CSV[[#This Row],[Columna1]]))*6367445</f>
        <v>5.9239898606125196</v>
      </c>
      <c r="R1290" s="2" t="e" vm="1">
        <f ca="1">_xlfn.CONCAT(CSV[[#This Row],[lon]],",",CSV[[#This Row],[lat]],";",CSV[[#This Row],[alt]])</f>
        <v>#NAME?</v>
      </c>
    </row>
    <row r="1291" spans="1:18" x14ac:dyDescent="0.25">
      <c r="A1291">
        <v>42.511153109371662</v>
      </c>
      <c r="B1291">
        <v>-6.7101620882749557</v>
      </c>
      <c r="C1291">
        <v>446.20001220703125</v>
      </c>
      <c r="D1291" s="1">
        <v>42854.385474537034</v>
      </c>
      <c r="E1291" s="1">
        <f>CSV[[#This Row],[Column4]]-D1290</f>
        <v>1.1574069503694773E-5</v>
      </c>
      <c r="F1291">
        <f>CSV[[#This Row],[alt]]-C1290</f>
        <v>0.600006103515625</v>
      </c>
      <c r="G1291">
        <f>IF(CSV[[#This Row],[Altura]]&gt;0,CSV[[#This Row],[Altura]],0)</f>
        <v>0.600006103515625</v>
      </c>
      <c r="H1291">
        <f>IF(CSV[[#This Row],[Altura]]&lt;=0,CSV[[#This Row],[Altura]],0)</f>
        <v>0</v>
      </c>
      <c r="I1291" s="2">
        <f>RADIANS(CSV[[#This Row],[lon]])-RADIANS(A1290)</f>
        <v>1.0094134739180305E-7</v>
      </c>
      <c r="J1291" s="2">
        <f>RADIANS(CSV[[#This Row],[lat]])-RADIANS(B1290)</f>
        <v>-8.2362287863457784E-7</v>
      </c>
      <c r="K1291" s="2">
        <f>RADIANS(CSV[[#This Row],[lon]])</f>
        <v>0.74195959057796057</v>
      </c>
      <c r="L1291" s="2">
        <f>RADIANS(CSV[[#This Row],[lat]])</f>
        <v>-0.11711442178289637</v>
      </c>
      <c r="M1291" s="2">
        <f>SIN(CSV[[#This Row],[dlon]]/2)*SIN(CSV[[#This Row],[dlon]]/2)</f>
        <v>2.5472889033181642E-15</v>
      </c>
      <c r="N1291" s="2">
        <f>SIN(CSV[[#This Row],[dlat]]/2)*SIN(CSV[[#This Row],[dlat]]/2)</f>
        <v>1.6958866155256755E-13</v>
      </c>
      <c r="O1291" s="2">
        <f>COS(RADIANS(CSV[[#This Row],[lat]]))</f>
        <v>0.99314994097386733</v>
      </c>
      <c r="P1291" s="2">
        <f>CSV[[#This Row],[sindlon]]+CSV[[#This Row],[cosradlat]]*O1290*CSV[[#This Row],[sindlat]]</f>
        <v>1.698205396423803E-13</v>
      </c>
      <c r="Q1291" s="2">
        <f>2*ASIN(SQRT(CSV[[#This Row],[Columna1]]))*6367445</f>
        <v>5.2479574640685795</v>
      </c>
      <c r="R1291" s="2" t="e" vm="1">
        <f ca="1">_xlfn.CONCAT(CSV[[#This Row],[lon]],",",CSV[[#This Row],[lat]],";",CSV[[#This Row],[alt]])</f>
        <v>#NAME?</v>
      </c>
    </row>
    <row r="1292" spans="1:18" x14ac:dyDescent="0.25">
      <c r="A1292">
        <v>42.511156881228089</v>
      </c>
      <c r="B1292">
        <v>-6.7102499306201944</v>
      </c>
      <c r="C1292">
        <v>447.20001220703125</v>
      </c>
      <c r="D1292" s="1">
        <v>42854.385497685187</v>
      </c>
      <c r="E1292" s="1">
        <f>CSV[[#This Row],[Column4]]-D1291</f>
        <v>2.3148153559304774E-5</v>
      </c>
      <c r="F1292">
        <f>CSV[[#This Row],[alt]]-C1291</f>
        <v>1</v>
      </c>
      <c r="G1292">
        <f>IF(CSV[[#This Row],[Altura]]&gt;0,CSV[[#This Row],[Altura]],0)</f>
        <v>1</v>
      </c>
      <c r="H1292">
        <f>IF(CSV[[#This Row],[Altura]]&lt;=0,CSV[[#This Row],[Altura]],0)</f>
        <v>0</v>
      </c>
      <c r="I1292" s="2">
        <f>RADIANS(CSV[[#This Row],[lon]])-RADIANS(A1291)</f>
        <v>6.5831313622588539E-8</v>
      </c>
      <c r="J1292" s="2">
        <f>RADIANS(CSV[[#This Row],[lat]])-RADIANS(B1291)</f>
        <v>-1.5331381470889971E-6</v>
      </c>
      <c r="K1292" s="2">
        <f>RADIANS(CSV[[#This Row],[lon]])</f>
        <v>0.74195965640927419</v>
      </c>
      <c r="L1292" s="2">
        <f>RADIANS(CSV[[#This Row],[lat]])</f>
        <v>-0.11711595492104346</v>
      </c>
      <c r="M1292" s="2">
        <f>SIN(CSV[[#This Row],[dlon]]/2)*SIN(CSV[[#This Row],[dlon]]/2)</f>
        <v>1.0834404633189023E-15</v>
      </c>
      <c r="N1292" s="2">
        <f>SIN(CSV[[#This Row],[dlat]]/2)*SIN(CSV[[#This Row],[dlat]]/2)</f>
        <v>5.8762814451475577E-13</v>
      </c>
      <c r="O1292" s="2">
        <f>COS(RADIANS(CSV[[#This Row],[lat]]))</f>
        <v>0.99314976183028192</v>
      </c>
      <c r="P1292" s="2">
        <f>CSV[[#This Row],[sindlon]]+CSV[[#This Row],[cosradlat]]*O1291*CSV[[#This Row],[sindlat]]</f>
        <v>5.8068847893548388E-13</v>
      </c>
      <c r="Q1292" s="2">
        <f>2*ASIN(SQRT(CSV[[#This Row],[Columna1]]))*6367445</f>
        <v>9.7043578489664988</v>
      </c>
      <c r="R1292" s="2" t="e" vm="1">
        <f ca="1">_xlfn.CONCAT(CSV[[#This Row],[lon]],",",CSV[[#This Row],[lat]],";",CSV[[#This Row],[alt]])</f>
        <v>#NAME?</v>
      </c>
    </row>
    <row r="1293" spans="1:18" x14ac:dyDescent="0.25">
      <c r="A1293">
        <v>42.511146487668157</v>
      </c>
      <c r="B1293">
        <v>-6.7103307321667671</v>
      </c>
      <c r="C1293">
        <v>448.39999389648438</v>
      </c>
      <c r="D1293" s="1">
        <v>42854.385520833333</v>
      </c>
      <c r="E1293" s="1">
        <f>CSV[[#This Row],[Column4]]-D1292</f>
        <v>2.314814628334716E-5</v>
      </c>
      <c r="F1293">
        <f>CSV[[#This Row],[alt]]-C1292</f>
        <v>1.199981689453125</v>
      </c>
      <c r="G1293">
        <f>IF(CSV[[#This Row],[Altura]]&gt;0,CSV[[#This Row],[Altura]],0)</f>
        <v>1.199981689453125</v>
      </c>
      <c r="H1293">
        <f>IF(CSV[[#This Row],[Altura]]&lt;=0,CSV[[#This Row],[Altura]],0)</f>
        <v>0</v>
      </c>
      <c r="I1293" s="2">
        <f>RADIANS(CSV[[#This Row],[lon]])-RADIANS(A1292)</f>
        <v>-1.8140184188109032E-7</v>
      </c>
      <c r="J1293" s="2">
        <f>RADIANS(CSV[[#This Row],[lat]])-RADIANS(B1292)</f>
        <v>-1.4102530283971459E-6</v>
      </c>
      <c r="K1293" s="2">
        <f>RADIANS(CSV[[#This Row],[lon]])</f>
        <v>0.74195947500743231</v>
      </c>
      <c r="L1293" s="2">
        <f>RADIANS(CSV[[#This Row],[lat]])</f>
        <v>-0.11711736517407186</v>
      </c>
      <c r="M1293" s="2">
        <f>SIN(CSV[[#This Row],[dlon]]/2)*SIN(CSV[[#This Row],[dlon]]/2)</f>
        <v>8.2266570594630026E-15</v>
      </c>
      <c r="N1293" s="2">
        <f>SIN(CSV[[#This Row],[dlat]]/2)*SIN(CSV[[#This Row],[dlat]]/2)</f>
        <v>4.9720340102574787E-13</v>
      </c>
      <c r="O1293" s="2">
        <f>COS(RADIANS(CSV[[#This Row],[lat]]))</f>
        <v>0.99314959704347239</v>
      </c>
      <c r="P1293" s="2">
        <f>CSV[[#This Row],[sindlon]]+CSV[[#This Row],[cosradlat]]*O1292*CSV[[#This Row],[sindlat]]</f>
        <v>4.9864138493121613E-13</v>
      </c>
      <c r="Q1293" s="2">
        <f>2*ASIN(SQRT(CSV[[#This Row],[Columna1]]))*6367445</f>
        <v>8.9926845249310894</v>
      </c>
      <c r="R1293" s="2" t="e" vm="1">
        <f ca="1">_xlfn.CONCAT(CSV[[#This Row],[lon]],",",CSV[[#This Row],[lat]],";",CSV[[#This Row],[alt]])</f>
        <v>#NAME?</v>
      </c>
    </row>
    <row r="1294" spans="1:18" x14ac:dyDescent="0.25">
      <c r="A1294">
        <v>42.511143973097205</v>
      </c>
      <c r="B1294">
        <v>-6.7104031518101692</v>
      </c>
      <c r="C1294">
        <v>450</v>
      </c>
      <c r="D1294" s="1">
        <v>42854.38554398148</v>
      </c>
      <c r="E1294" s="1">
        <f>CSV[[#This Row],[Column4]]-D1293</f>
        <v>2.314814628334716E-5</v>
      </c>
      <c r="F1294">
        <f>CSV[[#This Row],[alt]]-C1293</f>
        <v>1.600006103515625</v>
      </c>
      <c r="G1294">
        <f>IF(CSV[[#This Row],[Altura]]&gt;0,CSV[[#This Row],[Altura]],0)</f>
        <v>1.600006103515625</v>
      </c>
      <c r="H1294">
        <f>IF(CSV[[#This Row],[Altura]]&lt;=0,CSV[[#This Row],[Altura]],0)</f>
        <v>0</v>
      </c>
      <c r="I1294" s="2">
        <f>RADIANS(CSV[[#This Row],[lon]])-RADIANS(A1293)</f>
        <v>-4.3887542378051592E-8</v>
      </c>
      <c r="J1294" s="2">
        <f>RADIANS(CSV[[#This Row],[lat]])-RADIANS(B1293)</f>
        <v>-1.2639612204795592E-6</v>
      </c>
      <c r="K1294" s="2">
        <f>RADIANS(CSV[[#This Row],[lon]])</f>
        <v>0.74195943111988993</v>
      </c>
      <c r="L1294" s="2">
        <f>RADIANS(CSV[[#This Row],[lat]])</f>
        <v>-0.11711862913529233</v>
      </c>
      <c r="M1294" s="2">
        <f>SIN(CSV[[#This Row],[dlon]]/2)*SIN(CSV[[#This Row],[dlon]]/2)</f>
        <v>4.8152909399631849E-16</v>
      </c>
      <c r="N1294" s="2">
        <f>SIN(CSV[[#This Row],[dlat]]/2)*SIN(CSV[[#This Row],[dlat]]/2)</f>
        <v>3.9939949171899104E-13</v>
      </c>
      <c r="O1294" s="2">
        <f>COS(RADIANS(CSV[[#This Row],[lat]]))</f>
        <v>0.99314944934905169</v>
      </c>
      <c r="P1294" s="2">
        <f>CSV[[#This Row],[sindlon]]+CSV[[#This Row],[cosradlat]]*O1293*CSV[[#This Row],[sindlat]]</f>
        <v>3.9442761033779668E-13</v>
      </c>
      <c r="Q1294" s="2">
        <f>2*ASIN(SQRT(CSV[[#This Row],[Columna1]]))*6367445</f>
        <v>7.9979530836171628</v>
      </c>
      <c r="R1294" s="2" t="e" vm="1">
        <f ca="1">_xlfn.CONCAT(CSV[[#This Row],[lon]],",",CSV[[#This Row],[lat]],";",CSV[[#This Row],[alt]])</f>
        <v>#NAME?</v>
      </c>
    </row>
    <row r="1295" spans="1:18" x14ac:dyDescent="0.25">
      <c r="A1295">
        <v>42.511145230382681</v>
      </c>
      <c r="B1295">
        <v>-6.7104764096438894</v>
      </c>
      <c r="C1295">
        <v>451.20001220703125</v>
      </c>
      <c r="D1295" s="1">
        <v>42854.385567129626</v>
      </c>
      <c r="E1295" s="1">
        <f>CSV[[#This Row],[Column4]]-D1294</f>
        <v>2.314814628334716E-5</v>
      </c>
      <c r="F1295">
        <f>CSV[[#This Row],[alt]]-C1294</f>
        <v>1.20001220703125</v>
      </c>
      <c r="G1295">
        <f>IF(CSV[[#This Row],[Altura]]&gt;0,CSV[[#This Row],[Altura]],0)</f>
        <v>1.20001220703125</v>
      </c>
      <c r="H1295">
        <f>IF(CSV[[#This Row],[Altura]]&lt;=0,CSV[[#This Row],[Altura]],0)</f>
        <v>0</v>
      </c>
      <c r="I1295" s="2">
        <f>RADIANS(CSV[[#This Row],[lon]])-RADIANS(A1294)</f>
        <v>2.1943771244536947E-8</v>
      </c>
      <c r="J1295" s="2">
        <f>RADIANS(CSV[[#This Row],[lat]])-RADIANS(B1294)</f>
        <v>-1.2785904013046245E-6</v>
      </c>
      <c r="K1295" s="2">
        <f>RADIANS(CSV[[#This Row],[lon]])</f>
        <v>0.74195945306366118</v>
      </c>
      <c r="L1295" s="2">
        <f>RADIANS(CSV[[#This Row],[lat]])</f>
        <v>-0.11711990772569364</v>
      </c>
      <c r="M1295" s="2">
        <f>SIN(CSV[[#This Row],[dlon]]/2)*SIN(CSV[[#This Row],[dlon]]/2)</f>
        <v>1.2038227410814165E-16</v>
      </c>
      <c r="N1295" s="2">
        <f>SIN(CSV[[#This Row],[dlat]]/2)*SIN(CSV[[#This Row],[dlat]]/2)</f>
        <v>4.0869835357702454E-13</v>
      </c>
      <c r="O1295" s="2">
        <f>COS(RADIANS(CSV[[#This Row],[lat]]))</f>
        <v>0.99314929994359058</v>
      </c>
      <c r="P1295" s="2">
        <f>CSV[[#This Row],[sindlon]]+CSV[[#This Row],[cosradlat]]*O1294*CSV[[#This Row],[sindlat]]</f>
        <v>4.0323823789520275E-13</v>
      </c>
      <c r="Q1295" s="2">
        <f>2*ASIN(SQRT(CSV[[#This Row],[Columna1]]))*6367445</f>
        <v>8.0867878915403963</v>
      </c>
      <c r="R1295" s="2" t="e" vm="1">
        <f ca="1">_xlfn.CONCAT(CSV[[#This Row],[lon]],",",CSV[[#This Row],[lat]],";",CSV[[#This Row],[alt]])</f>
        <v>#NAME?</v>
      </c>
    </row>
    <row r="1296" spans="1:18" x14ac:dyDescent="0.25">
      <c r="A1296">
        <v>42.511150594800711</v>
      </c>
      <c r="B1296">
        <v>-6.7105572111904621</v>
      </c>
      <c r="C1296">
        <v>452.39999389648438</v>
      </c>
      <c r="D1296" s="1">
        <v>42854.38559027778</v>
      </c>
      <c r="E1296" s="1">
        <f>CSV[[#This Row],[Column4]]-D1295</f>
        <v>2.3148153559304774E-5</v>
      </c>
      <c r="F1296">
        <f>CSV[[#This Row],[alt]]-C1295</f>
        <v>1.199981689453125</v>
      </c>
      <c r="G1296">
        <f>IF(CSV[[#This Row],[Altura]]&gt;0,CSV[[#This Row],[Altura]],0)</f>
        <v>1.199981689453125</v>
      </c>
      <c r="H1296">
        <f>IF(CSV[[#This Row],[Altura]]&lt;=0,CSV[[#This Row],[Altura]],0)</f>
        <v>0</v>
      </c>
      <c r="I1296" s="2">
        <f>RADIANS(CSV[[#This Row],[lon]])-RADIANS(A1295)</f>
        <v>9.3626757013964834E-8</v>
      </c>
      <c r="J1296" s="2">
        <f>RADIANS(CSV[[#This Row],[lat]])-RADIANS(B1295)</f>
        <v>-1.4102530283971459E-6</v>
      </c>
      <c r="K1296" s="2">
        <f>RADIANS(CSV[[#This Row],[lon]])</f>
        <v>0.74195954669041819</v>
      </c>
      <c r="L1296" s="2">
        <f>RADIANS(CSV[[#This Row],[lat]])</f>
        <v>-0.11712131797872204</v>
      </c>
      <c r="M1296" s="2">
        <f>SIN(CSV[[#This Row],[dlon]]/2)*SIN(CSV[[#This Row],[dlon]]/2)</f>
        <v>2.1914924072380015E-15</v>
      </c>
      <c r="N1296" s="2">
        <f>SIN(CSV[[#This Row],[dlat]]/2)*SIN(CSV[[#This Row],[dlat]]/2)</f>
        <v>4.9720340102574787E-13</v>
      </c>
      <c r="O1296" s="2">
        <f>COS(RADIANS(CSV[[#This Row],[lat]]))</f>
        <v>0.9931491351512447</v>
      </c>
      <c r="P1296" s="2">
        <f>CSV[[#This Row],[sindlon]]+CSV[[#This Row],[cosradlat]]*O1295*CSV[[#This Row],[sindlat]]</f>
        <v>4.9260576411947033E-13</v>
      </c>
      <c r="Q1296" s="2">
        <f>2*ASIN(SQRT(CSV[[#This Row],[Columna1]]))*6367445</f>
        <v>8.9380945135748551</v>
      </c>
      <c r="R1296" s="2" t="e" vm="1">
        <f ca="1">_xlfn.CONCAT(CSV[[#This Row],[lon]],",",CSV[[#This Row],[lat]],";",CSV[[#This Row],[alt]])</f>
        <v>#NAME?</v>
      </c>
    </row>
    <row r="1297" spans="1:18" x14ac:dyDescent="0.25">
      <c r="A1297">
        <v>42.51115595921874</v>
      </c>
      <c r="B1297">
        <v>-6.7106012161821127</v>
      </c>
      <c r="C1297">
        <v>452.79998779296875</v>
      </c>
      <c r="D1297" s="1">
        <v>42854.385601851849</v>
      </c>
      <c r="E1297" s="1">
        <f>CSV[[#This Row],[Column4]]-D1296</f>
        <v>1.1574069503694773E-5</v>
      </c>
      <c r="F1297">
        <f>CSV[[#This Row],[alt]]-C1296</f>
        <v>0.399993896484375</v>
      </c>
      <c r="G1297">
        <f>IF(CSV[[#This Row],[Altura]]&gt;0,CSV[[#This Row],[Altura]],0)</f>
        <v>0.399993896484375</v>
      </c>
      <c r="H1297">
        <f>IF(CSV[[#This Row],[Altura]]&lt;=0,CSV[[#This Row],[Altura]],0)</f>
        <v>0</v>
      </c>
      <c r="I1297" s="2">
        <f>RADIANS(CSV[[#This Row],[lon]])-RADIANS(A1296)</f>
        <v>9.3626757124987137E-8</v>
      </c>
      <c r="J1297" s="2">
        <f>RADIANS(CSV[[#This Row],[lat]])-RADIANS(B1296)</f>
        <v>-7.6803199161590285E-7</v>
      </c>
      <c r="K1297" s="2">
        <f>RADIANS(CSV[[#This Row],[lon]])</f>
        <v>0.74195964031717532</v>
      </c>
      <c r="L1297" s="2">
        <f>RADIANS(CSV[[#This Row],[lat]])</f>
        <v>-0.11712208601071365</v>
      </c>
      <c r="M1297" s="2">
        <f>SIN(CSV[[#This Row],[dlon]]/2)*SIN(CSV[[#This Row],[dlon]]/2)</f>
        <v>2.1914924124353304E-15</v>
      </c>
      <c r="N1297" s="2">
        <f>SIN(CSV[[#This Row],[dlat]]/2)*SIN(CSV[[#This Row],[dlat]]/2)</f>
        <v>1.4746828503636533E-13</v>
      </c>
      <c r="O1297" s="2">
        <f>COS(RADIANS(CSV[[#This Row],[lat]]))</f>
        <v>0.99314904540354509</v>
      </c>
      <c r="P1297" s="2">
        <f>CSV[[#This Row],[sindlon]]+CSV[[#This Row],[cosradlat]]*O1296*CSV[[#This Row],[sindlat]]</f>
        <v>1.4764611505199063E-13</v>
      </c>
      <c r="Q1297" s="2">
        <f>2*ASIN(SQRT(CSV[[#This Row],[Columna1]]))*6367445</f>
        <v>4.8933492110388865</v>
      </c>
      <c r="R1297" s="2" t="e" vm="1">
        <f ca="1">_xlfn.CONCAT(CSV[[#This Row],[lon]],",",CSV[[#This Row],[lat]],";",CSV[[#This Row],[alt]])</f>
        <v>#NAME?</v>
      </c>
    </row>
    <row r="1298" spans="1:18" x14ac:dyDescent="0.25">
      <c r="A1298">
        <v>42.511168280616403</v>
      </c>
      <c r="B1298">
        <v>-6.7106758989393711</v>
      </c>
      <c r="C1298">
        <v>453.39999389648438</v>
      </c>
      <c r="D1298" s="1">
        <v>42854.385625000003</v>
      </c>
      <c r="E1298" s="1">
        <f>CSV[[#This Row],[Column4]]-D1297</f>
        <v>2.3148153559304774E-5</v>
      </c>
      <c r="F1298">
        <f>CSV[[#This Row],[alt]]-C1297</f>
        <v>0.600006103515625</v>
      </c>
      <c r="G1298">
        <f>IF(CSV[[#This Row],[Altura]]&gt;0,CSV[[#This Row],[Altura]],0)</f>
        <v>0.600006103515625</v>
      </c>
      <c r="H1298">
        <f>IF(CSV[[#This Row],[Altura]]&lt;=0,CSV[[#This Row],[Altura]],0)</f>
        <v>0</v>
      </c>
      <c r="I1298" s="2">
        <f>RADIANS(CSV[[#This Row],[lon]])-RADIANS(A1297)</f>
        <v>2.1504895764135057E-7</v>
      </c>
      <c r="J1298" s="2">
        <f>RADIANS(CSV[[#This Row],[lat]])-RADIANS(B1297)</f>
        <v>-1.3034600086225812E-6</v>
      </c>
      <c r="K1298" s="2">
        <f>RADIANS(CSV[[#This Row],[lon]])</f>
        <v>0.74195985536613296</v>
      </c>
      <c r="L1298" s="2">
        <f>RADIANS(CSV[[#This Row],[lat]])</f>
        <v>-0.11712338947072228</v>
      </c>
      <c r="M1298" s="2">
        <f>SIN(CSV[[#This Row],[dlon]]/2)*SIN(CSV[[#This Row],[dlon]]/2)</f>
        <v>1.1561513545657802E-14</v>
      </c>
      <c r="N1298" s="2">
        <f>SIN(CSV[[#This Row],[dlat]]/2)*SIN(CSV[[#This Row],[dlat]]/2)</f>
        <v>4.2475199851953464E-13</v>
      </c>
      <c r="O1298" s="2">
        <f>COS(RADIANS(CSV[[#This Row],[lat]]))</f>
        <v>0.99314889308753684</v>
      </c>
      <c r="P1298" s="2">
        <f>CSV[[#This Row],[sindlon]]+CSV[[#This Row],[cosradlat]]*O1297*CSV[[#This Row],[sindlat]]</f>
        <v>4.3051347047960698E-13</v>
      </c>
      <c r="Q1298" s="2">
        <f>2*ASIN(SQRT(CSV[[#This Row],[Columna1]]))*6367445</f>
        <v>8.3558102745061493</v>
      </c>
      <c r="R1298" s="2" t="e" vm="1">
        <f ca="1">_xlfn.CONCAT(CSV[[#This Row],[lon]],",",CSV[[#This Row],[lat]],";",CSV[[#This Row],[alt]])</f>
        <v>#NAME?</v>
      </c>
    </row>
    <row r="1299" spans="1:18" x14ac:dyDescent="0.25">
      <c r="A1299">
        <v>42.51120088621974</v>
      </c>
      <c r="B1299">
        <v>-6.7107819300144911</v>
      </c>
      <c r="C1299">
        <v>455</v>
      </c>
      <c r="D1299" s="1">
        <v>42854.385659722226</v>
      </c>
      <c r="E1299" s="1">
        <f>CSV[[#This Row],[Column4]]-D1298</f>
        <v>3.4722223062999547E-5</v>
      </c>
      <c r="F1299">
        <f>CSV[[#This Row],[alt]]-C1298</f>
        <v>1.600006103515625</v>
      </c>
      <c r="G1299">
        <f>IF(CSV[[#This Row],[Altura]]&gt;0,CSV[[#This Row],[Altura]],0)</f>
        <v>1.600006103515625</v>
      </c>
      <c r="H1299">
        <f>IF(CSV[[#This Row],[Altura]]&lt;=0,CSV[[#This Row],[Altura]],0)</f>
        <v>0</v>
      </c>
      <c r="I1299" s="2">
        <f>RADIANS(CSV[[#This Row],[lon]])-RADIANS(A1298)</f>
        <v>5.6907513279469413E-7</v>
      </c>
      <c r="J1299" s="2">
        <f>RADIANS(CSV[[#This Row],[lat]])-RADIANS(B1298)</f>
        <v>-1.8505913702698829E-6</v>
      </c>
      <c r="K1299" s="2">
        <f>RADIANS(CSV[[#This Row],[lon]])</f>
        <v>0.74196042444126575</v>
      </c>
      <c r="L1299" s="2">
        <f>RADIANS(CSV[[#This Row],[lat]])</f>
        <v>-0.11712524006209254</v>
      </c>
      <c r="M1299" s="2">
        <f>SIN(CSV[[#This Row],[dlon]]/2)*SIN(CSV[[#This Row],[dlon]]/2)</f>
        <v>8.0961626691322496E-14</v>
      </c>
      <c r="N1299" s="2">
        <f>SIN(CSV[[#This Row],[dlat]]/2)*SIN(CSV[[#This Row],[dlat]]/2)</f>
        <v>8.5617210492909634E-13</v>
      </c>
      <c r="O1299" s="2">
        <f>COS(RADIANS(CSV[[#This Row],[lat]]))</f>
        <v>0.99314867683351571</v>
      </c>
      <c r="P1299" s="2">
        <f>CSV[[#This Row],[sindlon]]+CSV[[#This Row],[cosradlat]]*O1298*CSV[[#This Row],[sindlat]]</f>
        <v>9.2544228120580586E-13</v>
      </c>
      <c r="Q1299" s="2">
        <f>2*ASIN(SQRT(CSV[[#This Row],[Columna1]]))*6367445</f>
        <v>12.250952803356798</v>
      </c>
      <c r="R1299" s="2" t="e" vm="1">
        <f ca="1">_xlfn.CONCAT(CSV[[#This Row],[lon]],",",CSV[[#This Row],[lat]],";",CSV[[#This Row],[alt]])</f>
        <v>#NAME?</v>
      </c>
    </row>
    <row r="1300" spans="1:18" x14ac:dyDescent="0.25">
      <c r="A1300">
        <v>42.511215638369322</v>
      </c>
      <c r="B1300">
        <v>-6.7108144517987967</v>
      </c>
      <c r="C1300">
        <v>455.60000610351563</v>
      </c>
      <c r="D1300" s="1">
        <v>42854.385671296295</v>
      </c>
      <c r="E1300" s="1">
        <f>CSV[[#This Row],[Column4]]-D1299</f>
        <v>1.1574069503694773E-5</v>
      </c>
      <c r="F1300">
        <f>CSV[[#This Row],[alt]]-C1299</f>
        <v>0.600006103515625</v>
      </c>
      <c r="G1300">
        <f>IF(CSV[[#This Row],[Altura]]&gt;0,CSV[[#This Row],[Altura]],0)</f>
        <v>0.600006103515625</v>
      </c>
      <c r="H1300">
        <f>IF(CSV[[#This Row],[Altura]]&lt;=0,CSV[[#This Row],[Altura]],0)</f>
        <v>0</v>
      </c>
      <c r="I1300" s="2">
        <f>RADIANS(CSV[[#This Row],[lon]])-RADIANS(A1299)</f>
        <v>2.574735820104479E-7</v>
      </c>
      <c r="J1300" s="2">
        <f>RADIANS(CSV[[#This Row],[lat]])-RADIANS(B1299)</f>
        <v>-5.6761221475798429E-7</v>
      </c>
      <c r="K1300" s="2">
        <f>RADIANS(CSV[[#This Row],[lon]])</f>
        <v>0.74196068191484776</v>
      </c>
      <c r="L1300" s="2">
        <f>RADIANS(CSV[[#This Row],[lat]])</f>
        <v>-0.1171258076743073</v>
      </c>
      <c r="M1300" s="2">
        <f>SIN(CSV[[#This Row],[dlon]]/2)*SIN(CSV[[#This Row],[dlon]]/2)</f>
        <v>1.6573161358322621E-14</v>
      </c>
      <c r="N1300" s="2">
        <f>SIN(CSV[[#This Row],[dlat]]/2)*SIN(CSV[[#This Row],[dlat]]/2)</f>
        <v>8.0545906585613859E-14</v>
      </c>
      <c r="O1300" s="2">
        <f>COS(RADIANS(CSV[[#This Row],[lat]]))</f>
        <v>0.99314861050353753</v>
      </c>
      <c r="P1300" s="2">
        <f>CSV[[#This Row],[sindlon]]+CSV[[#This Row],[cosradlat]]*O1299*CSV[[#This Row],[sindlat]]</f>
        <v>9.6019151441950309E-14</v>
      </c>
      <c r="Q1300" s="2">
        <f>2*ASIN(SQRT(CSV[[#This Row],[Columna1]]))*6367445</f>
        <v>3.9461549094619075</v>
      </c>
      <c r="R1300" s="2" t="e" vm="1">
        <f ca="1">_xlfn.CONCAT(CSV[[#This Row],[lon]],",",CSV[[#This Row],[lat]],";",CSV[[#This Row],[alt]])</f>
        <v>#NAME?</v>
      </c>
    </row>
    <row r="1301" spans="1:18" x14ac:dyDescent="0.25">
      <c r="A1301">
        <v>42.511230809614062</v>
      </c>
      <c r="B1301">
        <v>-6.7108463030308494</v>
      </c>
      <c r="C1301">
        <v>456.20001220703125</v>
      </c>
      <c r="D1301" s="1">
        <v>42854.385682870372</v>
      </c>
      <c r="E1301" s="1">
        <f>CSV[[#This Row],[Column4]]-D1300</f>
        <v>1.1574076779652387E-5</v>
      </c>
      <c r="F1301">
        <f>CSV[[#This Row],[alt]]-C1300</f>
        <v>0.600006103515625</v>
      </c>
      <c r="G1301">
        <f>IF(CSV[[#This Row],[Altura]]&gt;0,CSV[[#This Row],[Altura]],0)</f>
        <v>0.600006103515625</v>
      </c>
      <c r="H1301">
        <f>IF(CSV[[#This Row],[Altura]]&lt;=0,CSV[[#This Row],[Altura]],0)</f>
        <v>0</v>
      </c>
      <c r="I1301" s="2">
        <f>RADIANS(CSV[[#This Row],[lon]])-RADIANS(A1300)</f>
        <v>2.6478817227726381E-7</v>
      </c>
      <c r="J1301" s="2">
        <f>RADIANS(CSV[[#This Row],[lat]])-RADIANS(B1300)</f>
        <v>-5.5590887014511647E-7</v>
      </c>
      <c r="K1301" s="2">
        <f>RADIANS(CSV[[#This Row],[lon]])</f>
        <v>0.74196094670302004</v>
      </c>
      <c r="L1301" s="2">
        <f>RADIANS(CSV[[#This Row],[lat]])</f>
        <v>-0.11712636358317745</v>
      </c>
      <c r="M1301" s="2">
        <f>SIN(CSV[[#This Row],[dlon]]/2)*SIN(CSV[[#This Row],[dlon]]/2)</f>
        <v>1.752819404448338E-14</v>
      </c>
      <c r="N1301" s="2">
        <f>SIN(CSV[[#This Row],[dlat]]/2)*SIN(CSV[[#This Row],[dlat]]/2)</f>
        <v>7.7258667976502993E-14</v>
      </c>
      <c r="O1301" s="2">
        <f>COS(RADIANS(CSV[[#This Row],[lat]]))</f>
        <v>0.99314854554087761</v>
      </c>
      <c r="P1301" s="2">
        <f>CSV[[#This Row],[sindlon]]+CSV[[#This Row],[cosradlat]]*O1300*CSV[[#This Row],[sindlat]]</f>
        <v>9.3731825224575789E-14</v>
      </c>
      <c r="Q1301" s="2">
        <f>2*ASIN(SQRT(CSV[[#This Row],[Columna1]]))*6367445</f>
        <v>3.8988698230721006</v>
      </c>
      <c r="R1301" s="2" t="e" vm="1">
        <f ca="1">_xlfn.CONCAT(CSV[[#This Row],[lon]],",",CSV[[#This Row],[lat]],";",CSV[[#This Row],[alt]])</f>
        <v>#NAME?</v>
      </c>
    </row>
    <row r="1302" spans="1:18" x14ac:dyDescent="0.25">
      <c r="A1302">
        <v>42.511285962536931</v>
      </c>
      <c r="B1302">
        <v>-6.7109713610261679</v>
      </c>
      <c r="C1302">
        <v>457.39999389648438</v>
      </c>
      <c r="D1302" s="1">
        <v>42854.385729166665</v>
      </c>
      <c r="E1302" s="1">
        <f>CSV[[#This Row],[Column4]]-D1301</f>
        <v>4.6296292566694319E-5</v>
      </c>
      <c r="F1302">
        <f>CSV[[#This Row],[alt]]-C1301</f>
        <v>1.199981689453125</v>
      </c>
      <c r="G1302">
        <f>IF(CSV[[#This Row],[Altura]]&gt;0,CSV[[#This Row],[Altura]],0)</f>
        <v>1.199981689453125</v>
      </c>
      <c r="H1302">
        <f>IF(CSV[[#This Row],[Altura]]&lt;=0,CSV[[#This Row],[Altura]],0)</f>
        <v>0</v>
      </c>
      <c r="I1302" s="2">
        <f>RADIANS(CSV[[#This Row],[lon]])-RADIANS(A1301)</f>
        <v>9.6260009618820419E-7</v>
      </c>
      <c r="J1302" s="2">
        <f>RADIANS(CSV[[#This Row],[lat]])-RADIANS(B1301)</f>
        <v>-2.1826737742480784E-6</v>
      </c>
      <c r="K1302" s="2">
        <f>RADIANS(CSV[[#This Row],[lon]])</f>
        <v>0.74196190930311623</v>
      </c>
      <c r="L1302" s="2">
        <f>RADIANS(CSV[[#This Row],[lat]])</f>
        <v>-0.1171285462569517</v>
      </c>
      <c r="M1302" s="2">
        <f>SIN(CSV[[#This Row],[dlon]]/2)*SIN(CSV[[#This Row],[dlon]]/2)</f>
        <v>2.3164973629536707E-13</v>
      </c>
      <c r="N1302" s="2">
        <f>SIN(CSV[[#This Row],[dlat]]/2)*SIN(CSV[[#This Row],[dlat]]/2)</f>
        <v>1.1910162011971151E-12</v>
      </c>
      <c r="O1302" s="2">
        <f>COS(RADIANS(CSV[[#This Row],[lat]]))</f>
        <v>0.993148290473992</v>
      </c>
      <c r="P1302" s="2">
        <f>CSV[[#This Row],[sindlon]]+CSV[[#This Row],[cosradlat]]*O1301*CSV[[#This Row],[sindlat]]</f>
        <v>1.4064011584524423E-12</v>
      </c>
      <c r="Q1302" s="2">
        <f>2*ASIN(SQRT(CSV[[#This Row],[Columna1]]))*6367445</f>
        <v>15.102533430556493</v>
      </c>
      <c r="R1302" s="2" t="e" vm="1">
        <f ca="1">_xlfn.CONCAT(CSV[[#This Row],[lon]],",",CSV[[#This Row],[lat]],";",CSV[[#This Row],[alt]])</f>
        <v>#NAME?</v>
      </c>
    </row>
    <row r="1303" spans="1:18" x14ac:dyDescent="0.25">
      <c r="A1303">
        <v>42.511308090761304</v>
      </c>
      <c r="B1303">
        <v>-6.711043193936348</v>
      </c>
      <c r="C1303">
        <v>458.20001220703125</v>
      </c>
      <c r="D1303" s="1">
        <v>42854.385752314818</v>
      </c>
      <c r="E1303" s="1">
        <f>CSV[[#This Row],[Column4]]-D1302</f>
        <v>2.3148153559304774E-5</v>
      </c>
      <c r="F1303">
        <f>CSV[[#This Row],[alt]]-C1302</f>
        <v>0.800018310546875</v>
      </c>
      <c r="G1303">
        <f>IF(CSV[[#This Row],[Altura]]&gt;0,CSV[[#This Row],[Altura]],0)</f>
        <v>0.800018310546875</v>
      </c>
      <c r="H1303">
        <f>IF(CSV[[#This Row],[Altura]]&lt;=0,CSV[[#This Row],[Altura]],0)</f>
        <v>0</v>
      </c>
      <c r="I1303" s="2">
        <f>RADIANS(CSV[[#This Row],[lon]])-RADIANS(A1302)</f>
        <v>3.8621037290464955E-7</v>
      </c>
      <c r="J1303" s="2">
        <f>RADIANS(CSV[[#This Row],[lat]])-RADIANS(B1302)</f>
        <v>-1.2537207939311568E-6</v>
      </c>
      <c r="K1303" s="2">
        <f>RADIANS(CSV[[#This Row],[lon]])</f>
        <v>0.74196229551348913</v>
      </c>
      <c r="L1303" s="2">
        <f>RADIANS(CSV[[#This Row],[lat]])</f>
        <v>-0.11712979997774563</v>
      </c>
      <c r="M1303" s="2">
        <f>SIN(CSV[[#This Row],[dlon]]/2)*SIN(CSV[[#This Row],[dlon]]/2)</f>
        <v>3.7289613034786656E-14</v>
      </c>
      <c r="N1303" s="2">
        <f>SIN(CSV[[#This Row],[dlat]]/2)*SIN(CSV[[#This Row],[dlat]]/2)</f>
        <v>3.92953957283791E-13</v>
      </c>
      <c r="O1303" s="2">
        <f>COS(RADIANS(CSV[[#This Row],[lat]]))</f>
        <v>0.99314814396225404</v>
      </c>
      <c r="P1303" s="2">
        <f>CSV[[#This Row],[sindlon]]+CSV[[#This Row],[cosradlat]]*O1302*CSV[[#This Row],[sindlat]]</f>
        <v>4.248771479822615E-13</v>
      </c>
      <c r="Q1303" s="2">
        <f>2*ASIN(SQRT(CSV[[#This Row],[Columna1]]))*6367445</f>
        <v>8.3009325430319425</v>
      </c>
      <c r="R1303" s="2" t="e" vm="1">
        <f ca="1">_xlfn.CONCAT(CSV[[#This Row],[lon]],",",CSV[[#This Row],[lat]],";",CSV[[#This Row],[alt]])</f>
        <v>#NAME?</v>
      </c>
    </row>
    <row r="1304" spans="1:18" x14ac:dyDescent="0.25">
      <c r="A1304">
        <v>42.511318987235427</v>
      </c>
      <c r="B1304">
        <v>-6.711081163957715</v>
      </c>
      <c r="C1304">
        <v>458.79998779296875</v>
      </c>
      <c r="D1304" s="1">
        <v>42854.385763888888</v>
      </c>
      <c r="E1304" s="1">
        <f>CSV[[#This Row],[Column4]]-D1303</f>
        <v>1.1574069503694773E-5</v>
      </c>
      <c r="F1304">
        <f>CSV[[#This Row],[alt]]-C1303</f>
        <v>0.5999755859375</v>
      </c>
      <c r="G1304">
        <f>IF(CSV[[#This Row],[Altura]]&gt;0,CSV[[#This Row],[Altura]],0)</f>
        <v>0.5999755859375</v>
      </c>
      <c r="H1304">
        <f>IF(CSV[[#This Row],[Altura]]&lt;=0,CSV[[#This Row],[Altura]],0)</f>
        <v>0</v>
      </c>
      <c r="I1304" s="2">
        <f>RADIANS(CSV[[#This Row],[lon]])-RADIANS(A1303)</f>
        <v>1.901793503789051E-7</v>
      </c>
      <c r="J1304" s="2">
        <f>RADIANS(CSV[[#This Row],[lat]])-RADIANS(B1303)</f>
        <v>-6.6270188990580348E-7</v>
      </c>
      <c r="K1304" s="2">
        <f>RADIANS(CSV[[#This Row],[lon]])</f>
        <v>0.74196248569283951</v>
      </c>
      <c r="L1304" s="2">
        <f>RADIANS(CSV[[#This Row],[lat]])</f>
        <v>-0.11713046267963553</v>
      </c>
      <c r="M1304" s="2">
        <f>SIN(CSV[[#This Row],[dlon]]/2)*SIN(CSV[[#This Row],[dlon]]/2)</f>
        <v>9.0420463276355608E-15</v>
      </c>
      <c r="N1304" s="2">
        <f>SIN(CSV[[#This Row],[dlat]]/2)*SIN(CSV[[#This Row],[dlat]]/2)</f>
        <v>1.0979344872117688E-13</v>
      </c>
      <c r="O1304" s="2">
        <f>COS(RADIANS(CSV[[#This Row],[lat]]))</f>
        <v>0.99314806651726251</v>
      </c>
      <c r="P1304" s="2">
        <f>CSV[[#This Row],[sindlon]]+CSV[[#This Row],[cosradlat]]*O1303*CSV[[#This Row],[sindlat]]</f>
        <v>1.1733606337034305E-13</v>
      </c>
      <c r="Q1304" s="2">
        <f>2*ASIN(SQRT(CSV[[#This Row],[Columna1]]))*6367445</f>
        <v>4.3622540525499263</v>
      </c>
      <c r="R1304" s="2" t="e" vm="1">
        <f ca="1">_xlfn.CONCAT(CSV[[#This Row],[lon]],",",CSV[[#This Row],[lat]],";",CSV[[#This Row],[alt]])</f>
        <v>#NAME?</v>
      </c>
    </row>
    <row r="1305" spans="1:18" x14ac:dyDescent="0.25">
      <c r="A1305">
        <v>42.511381935328245</v>
      </c>
      <c r="B1305">
        <v>-6.7113384045660496</v>
      </c>
      <c r="C1305">
        <v>460.20001220703125</v>
      </c>
      <c r="D1305" s="1">
        <v>42854.385833333334</v>
      </c>
      <c r="E1305" s="1">
        <f>CSV[[#This Row],[Column4]]-D1304</f>
        <v>6.9444446125999093E-5</v>
      </c>
      <c r="F1305">
        <f>CSV[[#This Row],[alt]]-C1304</f>
        <v>1.4000244140625</v>
      </c>
      <c r="G1305">
        <f>IF(CSV[[#This Row],[Altura]]&gt;0,CSV[[#This Row],[Altura]],0)</f>
        <v>1.4000244140625</v>
      </c>
      <c r="H1305">
        <f>IF(CSV[[#This Row],[Altura]]&lt;=0,CSV[[#This Row],[Altura]],0)</f>
        <v>0</v>
      </c>
      <c r="I1305" s="2">
        <f>RADIANS(CSV[[#This Row],[lon]])-RADIANS(A1304)</f>
        <v>1.0986514774602441E-6</v>
      </c>
      <c r="J1305" s="2">
        <f>RADIANS(CSV[[#This Row],[lat]])-RADIANS(B1304)</f>
        <v>-4.4896955852663512E-6</v>
      </c>
      <c r="K1305" s="2">
        <f>RADIANS(CSV[[#This Row],[lon]])</f>
        <v>0.74196358434431697</v>
      </c>
      <c r="L1305" s="2">
        <f>RADIANS(CSV[[#This Row],[lat]])</f>
        <v>-0.1171349523752208</v>
      </c>
      <c r="M1305" s="2">
        <f>SIN(CSV[[#This Row],[dlon]]/2)*SIN(CSV[[#This Row],[dlon]]/2)</f>
        <v>3.0175876723136391E-13</v>
      </c>
      <c r="N1305" s="2">
        <f>SIN(CSV[[#This Row],[dlat]]/2)*SIN(CSV[[#This Row],[dlat]]/2)</f>
        <v>5.0393416120815754E-12</v>
      </c>
      <c r="O1305" s="2">
        <f>COS(RADIANS(CSV[[#This Row],[lat]]))</f>
        <v>0.99314754182877985</v>
      </c>
      <c r="P1305" s="2">
        <f>CSV[[#This Row],[sindlon]]+CSV[[#This Row],[cosradlat]]*O1304*CSV[[#This Row],[sindlat]]</f>
        <v>5.2722758783112867E-12</v>
      </c>
      <c r="Q1305" s="2">
        <f>2*ASIN(SQRT(CSV[[#This Row],[Columna1]]))*6367445</f>
        <v>29.241137408393779</v>
      </c>
      <c r="R1305" s="2" t="e" vm="1">
        <f ca="1">_xlfn.CONCAT(CSV[[#This Row],[lon]],",",CSV[[#This Row],[lat]],";",CSV[[#This Row],[alt]])</f>
        <v>#NAME?</v>
      </c>
    </row>
    <row r="1306" spans="1:18" x14ac:dyDescent="0.25">
      <c r="A1306">
        <v>42.511405237019062</v>
      </c>
      <c r="B1306">
        <v>-6.7114741913974294</v>
      </c>
      <c r="C1306">
        <v>461.20001220703125</v>
      </c>
      <c r="D1306" s="1">
        <v>42854.385868055557</v>
      </c>
      <c r="E1306" s="1">
        <f>CSV[[#This Row],[Column4]]-D1305</f>
        <v>3.4722223062999547E-5</v>
      </c>
      <c r="F1306">
        <f>CSV[[#This Row],[alt]]-C1305</f>
        <v>1</v>
      </c>
      <c r="G1306">
        <f>IF(CSV[[#This Row],[Altura]]&gt;0,CSV[[#This Row],[Altura]],0)</f>
        <v>1</v>
      </c>
      <c r="H1306">
        <f>IF(CSV[[#This Row],[Altura]]&lt;=0,CSV[[#This Row],[Altura]],0)</f>
        <v>0</v>
      </c>
      <c r="I1306" s="2">
        <f>RADIANS(CSV[[#This Row],[lon]])-RADIANS(A1305)</f>
        <v>4.0669122602920993E-7</v>
      </c>
      <c r="J1306" s="2">
        <f>RADIANS(CSV[[#This Row],[lat]])-RADIANS(B1305)</f>
        <v>-2.3699272884286637E-6</v>
      </c>
      <c r="K1306" s="2">
        <f>RADIANS(CSV[[#This Row],[lon]])</f>
        <v>0.741963991035543</v>
      </c>
      <c r="L1306" s="2">
        <f>RADIANS(CSV[[#This Row],[lat]])</f>
        <v>-0.11713732230250923</v>
      </c>
      <c r="M1306" s="2">
        <f>SIN(CSV[[#This Row],[dlon]]/2)*SIN(CSV[[#This Row],[dlon]]/2)</f>
        <v>4.1349438332284908E-14</v>
      </c>
      <c r="N1306" s="2">
        <f>SIN(CSV[[#This Row],[dlat]]/2)*SIN(CSV[[#This Row],[dlat]]/2)</f>
        <v>1.4041388381090522E-12</v>
      </c>
      <c r="O1306" s="2">
        <f>COS(RADIANS(CSV[[#This Row],[lat]]))</f>
        <v>0.9931472648590447</v>
      </c>
      <c r="P1306" s="2">
        <f>CSV[[#This Row],[sindlon]]+CSV[[#This Row],[cosradlat]]*O1305*CSV[[#This Row],[sindlat]]</f>
        <v>1.4263102178930905E-12</v>
      </c>
      <c r="Q1306" s="2">
        <f>2*ASIN(SQRT(CSV[[#This Row],[Columna1]]))*6367445</f>
        <v>15.209053750372878</v>
      </c>
      <c r="R1306" s="2" t="e" vm="1">
        <f ca="1">_xlfn.CONCAT(CSV[[#This Row],[lon]],",",CSV[[#This Row],[lat]],";",CSV[[#This Row],[alt]])</f>
        <v>#NAME?</v>
      </c>
    </row>
    <row r="1307" spans="1:18" x14ac:dyDescent="0.25">
      <c r="A1307">
        <v>42.511417809873819</v>
      </c>
      <c r="B1307">
        <v>-6.7115584295243034</v>
      </c>
      <c r="C1307">
        <v>462.39999389648438</v>
      </c>
      <c r="D1307" s="1">
        <v>42854.385891203703</v>
      </c>
      <c r="E1307" s="1">
        <f>CSV[[#This Row],[Column4]]-D1306</f>
        <v>2.314814628334716E-5</v>
      </c>
      <c r="F1307">
        <f>CSV[[#This Row],[alt]]-C1306</f>
        <v>1.199981689453125</v>
      </c>
      <c r="G1307">
        <f>IF(CSV[[#This Row],[Altura]]&gt;0,CSV[[#This Row],[Altura]],0)</f>
        <v>1.199981689453125</v>
      </c>
      <c r="H1307">
        <f>IF(CSV[[#This Row],[Altura]]&lt;=0,CSV[[#This Row],[Altura]],0)</f>
        <v>0</v>
      </c>
      <c r="I1307" s="2">
        <f>RADIANS(CSV[[#This Row],[lon]])-RADIANS(A1306)</f>
        <v>2.1943771189025796E-7</v>
      </c>
      <c r="J1307" s="2">
        <f>RADIANS(CSV[[#This Row],[lat]])-RADIANS(B1306)</f>
        <v>-1.4702326696647283E-6</v>
      </c>
      <c r="K1307" s="2">
        <f>RADIANS(CSV[[#This Row],[lon]])</f>
        <v>0.74196421047325489</v>
      </c>
      <c r="L1307" s="2">
        <f>RADIANS(CSV[[#This Row],[lat]])</f>
        <v>-0.11713879253517889</v>
      </c>
      <c r="M1307" s="2">
        <f>SIN(CSV[[#This Row],[dlon]]/2)*SIN(CSV[[#This Row],[dlon]]/2)</f>
        <v>1.2038227349907915E-14</v>
      </c>
      <c r="N1307" s="2">
        <f>SIN(CSV[[#This Row],[dlat]]/2)*SIN(CSV[[#This Row],[dlat]]/2)</f>
        <v>5.403960257372712E-13</v>
      </c>
      <c r="O1307" s="2">
        <f>COS(RADIANS(CSV[[#This Row],[lat]]))</f>
        <v>0.99314709303242388</v>
      </c>
      <c r="P1307" s="2">
        <f>CSV[[#This Row],[sindlon]]+CSV[[#This Row],[cosradlat]]*O1306*CSV[[#This Row],[sindlat]]</f>
        <v>5.4505315618383089E-13</v>
      </c>
      <c r="Q1307" s="2">
        <f>2*ASIN(SQRT(CSV[[#This Row],[Columna1]]))*6367445</f>
        <v>9.4018783462687576</v>
      </c>
      <c r="R1307" s="2" t="e" vm="1">
        <f ca="1">_xlfn.CONCAT(CSV[[#This Row],[lon]],",",CSV[[#This Row],[lat]],";",CSV[[#This Row],[alt]])</f>
        <v>#NAME?</v>
      </c>
    </row>
    <row r="1308" spans="1:18" x14ac:dyDescent="0.25">
      <c r="A1308">
        <v>42.511427281424403</v>
      </c>
      <c r="B1308">
        <v>-6.7116033565253019</v>
      </c>
      <c r="C1308">
        <v>462.79998779296875</v>
      </c>
      <c r="D1308" s="1">
        <v>42854.38590277778</v>
      </c>
      <c r="E1308" s="1">
        <f>CSV[[#This Row],[Column4]]-D1307</f>
        <v>1.1574076779652387E-5</v>
      </c>
      <c r="F1308">
        <f>CSV[[#This Row],[alt]]-C1307</f>
        <v>0.399993896484375</v>
      </c>
      <c r="G1308">
        <f>IF(CSV[[#This Row],[Altura]]&gt;0,CSV[[#This Row],[Altura]],0)</f>
        <v>0.399993896484375</v>
      </c>
      <c r="H1308">
        <f>IF(CSV[[#This Row],[Altura]]&lt;=0,CSV[[#This Row],[Altura]],0)</f>
        <v>0</v>
      </c>
      <c r="I1308" s="2">
        <f>RADIANS(CSV[[#This Row],[lon]])-RADIANS(A1307)</f>
        <v>1.6530974300543733E-7</v>
      </c>
      <c r="J1308" s="2">
        <f>RADIANS(CSV[[#This Row],[lat]])-RADIANS(B1307)</f>
        <v>-7.8412409047767806E-7</v>
      </c>
      <c r="K1308" s="2">
        <f>RADIANS(CSV[[#This Row],[lon]])</f>
        <v>0.7419643757829979</v>
      </c>
      <c r="L1308" s="2">
        <f>RADIANS(CSV[[#This Row],[lat]])</f>
        <v>-0.11713957665926937</v>
      </c>
      <c r="M1308" s="2">
        <f>SIN(CSV[[#This Row],[dlon]]/2)*SIN(CSV[[#This Row],[dlon]]/2)</f>
        <v>6.8318277831309188E-15</v>
      </c>
      <c r="N1308" s="2">
        <f>SIN(CSV[[#This Row],[dlat]]/2)*SIN(CSV[[#This Row],[dlat]]/2)</f>
        <v>1.5371264731685359E-13</v>
      </c>
      <c r="O1308" s="2">
        <f>COS(RADIANS(CSV[[#This Row],[lat]]))</f>
        <v>0.99314700139068168</v>
      </c>
      <c r="P1308" s="2">
        <f>CSV[[#This Row],[sindlon]]+CSV[[#This Row],[cosradlat]]*O1307*CSV[[#This Row],[sindlat]]</f>
        <v>1.5844492287108759E-13</v>
      </c>
      <c r="Q1308" s="2">
        <f>2*ASIN(SQRT(CSV[[#This Row],[Columna1]]))*6367445</f>
        <v>5.0691408865920033</v>
      </c>
      <c r="R1308" s="2" t="e" vm="1">
        <f ca="1">_xlfn.CONCAT(CSV[[#This Row],[lon]],",",CSV[[#This Row],[lat]],";",CSV[[#This Row],[alt]])</f>
        <v>#NAME?</v>
      </c>
    </row>
    <row r="1309" spans="1:18" x14ac:dyDescent="0.25">
      <c r="A1309">
        <v>42.511489391326904</v>
      </c>
      <c r="B1309">
        <v>-6.7117875069379807</v>
      </c>
      <c r="C1309">
        <v>463.60000610351563</v>
      </c>
      <c r="D1309" s="1">
        <v>42854.385949074072</v>
      </c>
      <c r="E1309" s="1">
        <f>CSV[[#This Row],[Column4]]-D1308</f>
        <v>4.6296292566694319E-5</v>
      </c>
      <c r="F1309">
        <f>CSV[[#This Row],[alt]]-C1308</f>
        <v>0.800018310546875</v>
      </c>
      <c r="G1309">
        <f>IF(CSV[[#This Row],[Altura]]&gt;0,CSV[[#This Row],[Altura]],0)</f>
        <v>0.800018310546875</v>
      </c>
      <c r="H1309">
        <f>IF(CSV[[#This Row],[Altura]]&lt;=0,CSV[[#This Row],[Altura]],0)</f>
        <v>0</v>
      </c>
      <c r="I1309" s="2">
        <f>RADIANS(CSV[[#This Row],[lon]])-RADIANS(A1308)</f>
        <v>1.0840222967045676E-6</v>
      </c>
      <c r="J1309" s="2">
        <f>RADIANS(CSV[[#This Row],[lat]])-RADIANS(B1308)</f>
        <v>-3.2140310201461686E-6</v>
      </c>
      <c r="K1309" s="2">
        <f>RADIANS(CSV[[#This Row],[lon]])</f>
        <v>0.7419654598052946</v>
      </c>
      <c r="L1309" s="2">
        <f>RADIANS(CSV[[#This Row],[lat]])</f>
        <v>-0.11714279069028952</v>
      </c>
      <c r="M1309" s="2">
        <f>SIN(CSV[[#This Row],[dlon]]/2)*SIN(CSV[[#This Row],[dlon]]/2)</f>
        <v>2.9377608493813258E-13</v>
      </c>
      <c r="N1309" s="2">
        <f>SIN(CSV[[#This Row],[dlat]]/2)*SIN(CSV[[#This Row],[dlat]]/2)</f>
        <v>2.5824988496132326E-12</v>
      </c>
      <c r="O1309" s="2">
        <f>COS(RADIANS(CSV[[#This Row],[lat]]))</f>
        <v>0.99314662575574153</v>
      </c>
      <c r="P1309" s="2">
        <f>CSV[[#This Row],[sindlon]]+CSV[[#This Row],[cosradlat]]*O1308*CSV[[#This Row],[sindlat]]</f>
        <v>2.8409995324895597E-12</v>
      </c>
      <c r="Q1309" s="2">
        <f>2*ASIN(SQRT(CSV[[#This Row],[Columna1]]))*6367445</f>
        <v>21.4649943817946</v>
      </c>
      <c r="R1309" s="2" t="e" vm="1">
        <f ca="1">_xlfn.CONCAT(CSV[[#This Row],[lon]],",",CSV[[#This Row],[lat]],";",CSV[[#This Row],[alt]])</f>
        <v>#NAME?</v>
      </c>
    </row>
    <row r="1310" spans="1:18" x14ac:dyDescent="0.25">
      <c r="A1310">
        <v>42.511532809585333</v>
      </c>
      <c r="B1310">
        <v>-6.7118686437606812</v>
      </c>
      <c r="C1310">
        <v>463.79998779296875</v>
      </c>
      <c r="D1310" s="1">
        <v>42854.385972222219</v>
      </c>
      <c r="E1310" s="1">
        <f>CSV[[#This Row],[Column4]]-D1309</f>
        <v>2.314814628334716E-5</v>
      </c>
      <c r="F1310">
        <f>CSV[[#This Row],[alt]]-C1309</f>
        <v>0.199981689453125</v>
      </c>
      <c r="G1310">
        <f>IF(CSV[[#This Row],[Altura]]&gt;0,CSV[[#This Row],[Altura]],0)</f>
        <v>0.199981689453125</v>
      </c>
      <c r="H1310">
        <f>IF(CSV[[#This Row],[Altura]]&lt;=0,CSV[[#This Row],[Altura]],0)</f>
        <v>0</v>
      </c>
      <c r="I1310" s="2">
        <f>RADIANS(CSV[[#This Row],[lon]])-RADIANS(A1309)</f>
        <v>7.5779156505362266E-7</v>
      </c>
      <c r="J1310" s="2">
        <f>RADIANS(CSV[[#This Row],[lat]])-RADIANS(B1309)</f>
        <v>-1.4161047007243965E-6</v>
      </c>
      <c r="K1310" s="2">
        <f>RADIANS(CSV[[#This Row],[lon]])</f>
        <v>0.74196621759685966</v>
      </c>
      <c r="L1310" s="2">
        <f>RADIANS(CSV[[#This Row],[lat]])</f>
        <v>-0.11714420679499024</v>
      </c>
      <c r="M1310" s="2">
        <f>SIN(CSV[[#This Row],[dlon]]/2)*SIN(CSV[[#This Row],[dlon]]/2)</f>
        <v>1.4356201401659783E-13</v>
      </c>
      <c r="N1310" s="2">
        <f>SIN(CSV[[#This Row],[dlat]]/2)*SIN(CSV[[#This Row],[dlat]]/2)</f>
        <v>5.0133813085334932E-13</v>
      </c>
      <c r="O1310" s="2">
        <f>COS(RADIANS(CSV[[#This Row],[lat]]))</f>
        <v>0.99314646024742326</v>
      </c>
      <c r="P1310" s="2">
        <f>CSV[[#This Row],[sindlon]]+CSV[[#This Row],[cosradlat]]*O1309*CSV[[#This Row],[sindlat]]</f>
        <v>6.3805189401525333E-13</v>
      </c>
      <c r="Q1310" s="2">
        <f>2*ASIN(SQRT(CSV[[#This Row],[Columna1]]))*6367445</f>
        <v>10.172394610455342</v>
      </c>
      <c r="R1310" s="2" t="e" vm="1">
        <f ca="1">_xlfn.CONCAT(CSV[[#This Row],[lon]],",",CSV[[#This Row],[lat]],";",CSV[[#This Row],[alt]])</f>
        <v>#NAME?</v>
      </c>
    </row>
    <row r="1311" spans="1:18" x14ac:dyDescent="0.25">
      <c r="A1311">
        <v>42.51171737909317</v>
      </c>
      <c r="B1311">
        <v>-6.712215906009078</v>
      </c>
      <c r="C1311">
        <v>464.39999389648438</v>
      </c>
      <c r="D1311" s="1">
        <v>42854.386053240742</v>
      </c>
      <c r="E1311" s="1">
        <f>CSV[[#This Row],[Column4]]-D1310</f>
        <v>8.101852290565148E-5</v>
      </c>
      <c r="F1311">
        <f>CSV[[#This Row],[alt]]-C1310</f>
        <v>0.600006103515625</v>
      </c>
      <c r="G1311">
        <f>IF(CSV[[#This Row],[Altura]]&gt;0,CSV[[#This Row],[Altura]],0)</f>
        <v>0.600006103515625</v>
      </c>
      <c r="H1311">
        <f>IF(CSV[[#This Row],[Altura]]&lt;=0,CSV[[#This Row],[Altura]],0)</f>
        <v>0</v>
      </c>
      <c r="I1311" s="2">
        <f>RADIANS(CSV[[#This Row],[lon]])-RADIANS(A1310)</f>
        <v>3.2213456105933957E-6</v>
      </c>
      <c r="J1311" s="2">
        <f>RADIANS(CSV[[#This Row],[lat]])-RADIANS(B1310)</f>
        <v>-6.0608696024061492E-6</v>
      </c>
      <c r="K1311" s="2">
        <f>RADIANS(CSV[[#This Row],[lon]])</f>
        <v>0.74196943894247025</v>
      </c>
      <c r="L1311" s="2">
        <f>RADIANS(CSV[[#This Row],[lat]])</f>
        <v>-0.11715026766459265</v>
      </c>
      <c r="M1311" s="2">
        <f>SIN(CSV[[#This Row],[dlon]]/2)*SIN(CSV[[#This Row],[dlon]]/2)</f>
        <v>2.5942668857200909E-12</v>
      </c>
      <c r="N1311" s="2">
        <f>SIN(CSV[[#This Row],[dlat]]/2)*SIN(CSV[[#This Row],[dlat]]/2)</f>
        <v>9.1835350843146065E-12</v>
      </c>
      <c r="O1311" s="2">
        <f>COS(RADIANS(CSV[[#This Row],[lat]]))</f>
        <v>0.99314575185615706</v>
      </c>
      <c r="P1311" s="2">
        <f>CSV[[#This Row],[sindlon]]+CSV[[#This Row],[cosradlat]]*O1310*CSV[[#This Row],[sindlat]]</f>
        <v>1.1652347423437551E-11</v>
      </c>
      <c r="Q1311" s="2">
        <f>2*ASIN(SQRT(CSV[[#This Row],[Columna1]]))*6367445</f>
        <v>43.471228193804578</v>
      </c>
      <c r="R1311" s="2" t="e" vm="1">
        <f ca="1">_xlfn.CONCAT(CSV[[#This Row],[lon]],",",CSV[[#This Row],[lat]],";",CSV[[#This Row],[alt]])</f>
        <v>#NAME?</v>
      </c>
    </row>
    <row r="1312" spans="1:18" x14ac:dyDescent="0.25">
      <c r="A1312">
        <v>42.511738752946258</v>
      </c>
      <c r="B1312">
        <v>-6.7122707236558199</v>
      </c>
      <c r="C1312">
        <v>464.39999389648438</v>
      </c>
      <c r="D1312" s="1">
        <v>42854.386064814818</v>
      </c>
      <c r="E1312" s="1">
        <f>CSV[[#This Row],[Column4]]-D1311</f>
        <v>1.1574076779652387E-5</v>
      </c>
      <c r="F1312">
        <f>CSV[[#This Row],[alt]]-C1311</f>
        <v>0</v>
      </c>
      <c r="G1312">
        <f>IF(CSV[[#This Row],[Altura]]&gt;0,CSV[[#This Row],[Altura]],0)</f>
        <v>0</v>
      </c>
      <c r="H1312">
        <f>IF(CSV[[#This Row],[Altura]]&lt;=0,CSV[[#This Row],[Altura]],0)</f>
        <v>0</v>
      </c>
      <c r="I1312" s="2">
        <f>RADIANS(CSV[[#This Row],[lon]])-RADIANS(A1311)</f>
        <v>3.7304411015792738E-7</v>
      </c>
      <c r="J1312" s="2">
        <f>RADIANS(CSV[[#This Row],[lat]])-RADIANS(B1311)</f>
        <v>-9.5674842384707581E-7</v>
      </c>
      <c r="K1312" s="2">
        <f>RADIANS(CSV[[#This Row],[lon]])</f>
        <v>0.74196981198658041</v>
      </c>
      <c r="L1312" s="2">
        <f>RADIANS(CSV[[#This Row],[lat]])</f>
        <v>-0.11715122441301649</v>
      </c>
      <c r="M1312" s="2">
        <f>SIN(CSV[[#This Row],[dlon]]/2)*SIN(CSV[[#This Row],[dlon]]/2)</f>
        <v>3.4790477030879561E-14</v>
      </c>
      <c r="N1312" s="2">
        <f>SIN(CSV[[#This Row],[dlat]]/2)*SIN(CSV[[#This Row],[dlat]]/2)</f>
        <v>2.2884188663344853E-13</v>
      </c>
      <c r="O1312" s="2">
        <f>COS(RADIANS(CSV[[#This Row],[lat]]))</f>
        <v>0.99314564002856809</v>
      </c>
      <c r="P1312" s="2">
        <f>CSV[[#This Row],[sindlon]]+CSV[[#This Row],[cosradlat]]*O1311*CSV[[#This Row],[sindlat]]</f>
        <v>2.6050601125157088E-13</v>
      </c>
      <c r="Q1312" s="2">
        <f>2*ASIN(SQRT(CSV[[#This Row],[Columna1]]))*6367445</f>
        <v>6.4998610494453155</v>
      </c>
      <c r="R1312" s="2" t="e" vm="1">
        <f ca="1">_xlfn.CONCAT(CSV[[#This Row],[lon]],",",CSV[[#This Row],[lat]],";",CSV[[#This Row],[alt]])</f>
        <v>#NAME?</v>
      </c>
    </row>
    <row r="1313" spans="1:18" x14ac:dyDescent="0.25">
      <c r="A1313">
        <v>42.511757528409362</v>
      </c>
      <c r="B1313">
        <v>-6.7123274691402912</v>
      </c>
      <c r="C1313">
        <v>464.60000610351563</v>
      </c>
      <c r="D1313" s="1">
        <v>42854.386076388888</v>
      </c>
      <c r="E1313" s="1">
        <f>CSV[[#This Row],[Column4]]-D1312</f>
        <v>1.1574069503694773E-5</v>
      </c>
      <c r="F1313">
        <f>CSV[[#This Row],[alt]]-C1312</f>
        <v>0.20001220703125</v>
      </c>
      <c r="G1313">
        <f>IF(CSV[[#This Row],[Altura]]&gt;0,CSV[[#This Row],[Altura]],0)</f>
        <v>0.20001220703125</v>
      </c>
      <c r="H1313">
        <f>IF(CSV[[#This Row],[Altura]]&lt;=0,CSV[[#This Row],[Altura]],0)</f>
        <v>0</v>
      </c>
      <c r="I1313" s="2">
        <f>RADIANS(CSV[[#This Row],[lon]])-RADIANS(A1312)</f>
        <v>3.2769364977092152E-7</v>
      </c>
      <c r="J1313" s="2">
        <f>RADIANS(CSV[[#This Row],[lat]])-RADIANS(B1312)</f>
        <v>-9.9039553966284721E-7</v>
      </c>
      <c r="K1313" s="2">
        <f>RADIANS(CSV[[#This Row],[lon]])</f>
        <v>0.74197013968023018</v>
      </c>
      <c r="L1313" s="2">
        <f>RADIANS(CSV[[#This Row],[lat]])</f>
        <v>-0.11715221480855616</v>
      </c>
      <c r="M1313" s="2">
        <f>SIN(CSV[[#This Row],[dlon]]/2)*SIN(CSV[[#This Row],[dlon]]/2)</f>
        <v>2.6845782025046601E-14</v>
      </c>
      <c r="N1313" s="2">
        <f>SIN(CSV[[#This Row],[dlat]]/2)*SIN(CSV[[#This Row],[dlat]]/2)</f>
        <v>2.4522083124599558E-13</v>
      </c>
      <c r="O1313" s="2">
        <f>COS(RADIANS(CSV[[#This Row],[lat]]))</f>
        <v>0.993145524267247</v>
      </c>
      <c r="P1313" s="2">
        <f>CSV[[#This Row],[sindlon]]+CSV[[#This Row],[cosradlat]]*O1312*CSV[[#This Row],[sindlat]]</f>
        <v>2.6871644240537284E-13</v>
      </c>
      <c r="Q1313" s="2">
        <f>2*ASIN(SQRT(CSV[[#This Row],[Columna1]]))*6367445</f>
        <v>6.6014953026493615</v>
      </c>
      <c r="R1313" s="2" t="e" vm="1">
        <f ca="1">_xlfn.CONCAT(CSV[[#This Row],[lon]],",",CSV[[#This Row],[lat]],";",CSV[[#This Row],[alt]])</f>
        <v>#NAME?</v>
      </c>
    </row>
    <row r="1314" spans="1:18" x14ac:dyDescent="0.25">
      <c r="A1314">
        <v>42.511773621663451</v>
      </c>
      <c r="B1314">
        <v>-6.712387315928936</v>
      </c>
      <c r="C1314">
        <v>464.79998779296875</v>
      </c>
      <c r="D1314" s="1">
        <v>42854.386087962965</v>
      </c>
      <c r="E1314" s="1">
        <f>CSV[[#This Row],[Column4]]-D1313</f>
        <v>1.1574076779652387E-5</v>
      </c>
      <c r="F1314">
        <f>CSV[[#This Row],[alt]]-C1313</f>
        <v>0.199981689453125</v>
      </c>
      <c r="G1314">
        <f>IF(CSV[[#This Row],[Altura]]&gt;0,CSV[[#This Row],[Altura]],0)</f>
        <v>0.199981689453125</v>
      </c>
      <c r="H1314">
        <f>IF(CSV[[#This Row],[Altura]]&lt;=0,CSV[[#This Row],[Altura]],0)</f>
        <v>0</v>
      </c>
      <c r="I1314" s="2">
        <f>RADIANS(CSV[[#This Row],[lon]])-RADIANS(A1313)</f>
        <v>2.8088027126393911E-7</v>
      </c>
      <c r="J1314" s="2">
        <f>RADIANS(CSV[[#This Row],[lat]])-RADIANS(B1313)</f>
        <v>-1.0445235085893012E-6</v>
      </c>
      <c r="K1314" s="2">
        <f>RADIANS(CSV[[#This Row],[lon]])</f>
        <v>0.74197042056050144</v>
      </c>
      <c r="L1314" s="2">
        <f>RADIANS(CSV[[#This Row],[lat]])</f>
        <v>-0.11715325933206475</v>
      </c>
      <c r="M1314" s="2">
        <f>SIN(CSV[[#This Row],[dlon]]/2)*SIN(CSV[[#This Row],[dlon]]/2)</f>
        <v>1.9723431696325878E-14</v>
      </c>
      <c r="N1314" s="2">
        <f>SIN(CSV[[#This Row],[dlat]]/2)*SIN(CSV[[#This Row],[dlat]]/2)</f>
        <v>2.7275733999890124E-13</v>
      </c>
      <c r="O1314" s="2">
        <f>COS(RADIANS(CSV[[#This Row],[lat]]))</f>
        <v>0.99314540217818081</v>
      </c>
      <c r="P1314" s="2">
        <f>CSV[[#This Row],[sindlon]]+CSV[[#This Row],[cosradlat]]*O1313*CSV[[#This Row],[sindlat]]</f>
        <v>2.8875433667345026E-13</v>
      </c>
      <c r="Q1314" s="2">
        <f>2*ASIN(SQRT(CSV[[#This Row],[Columna1]]))*6367445</f>
        <v>6.8432035109223017</v>
      </c>
      <c r="R1314" s="2" t="e" vm="1">
        <f ca="1">_xlfn.CONCAT(CSV[[#This Row],[lon]],",",CSV[[#This Row],[lat]],";",CSV[[#This Row],[alt]])</f>
        <v>#NAME?</v>
      </c>
    </row>
    <row r="1315" spans="1:18" x14ac:dyDescent="0.25">
      <c r="A1315">
        <v>42.511808825656772</v>
      </c>
      <c r="B1315">
        <v>-6.712567275390029</v>
      </c>
      <c r="C1315">
        <v>465.39999389648438</v>
      </c>
      <c r="D1315" s="1">
        <v>42854.386122685188</v>
      </c>
      <c r="E1315" s="1">
        <f>CSV[[#This Row],[Column4]]-D1314</f>
        <v>3.4722223062999547E-5</v>
      </c>
      <c r="F1315">
        <f>CSV[[#This Row],[alt]]-C1314</f>
        <v>0.600006103515625</v>
      </c>
      <c r="G1315">
        <f>IF(CSV[[#This Row],[Altura]]&gt;0,CSV[[#This Row],[Altura]],0)</f>
        <v>0.600006103515625</v>
      </c>
      <c r="H1315">
        <f>IF(CSV[[#This Row],[Altura]]&lt;=0,CSV[[#This Row],[Altura]],0)</f>
        <v>0</v>
      </c>
      <c r="I1315" s="2">
        <f>RADIANS(CSV[[#This Row],[lon]])-RADIANS(A1314)</f>
        <v>6.1442559329272228E-7</v>
      </c>
      <c r="J1315" s="2">
        <f>RADIANS(CSV[[#This Row],[lat]])-RADIANS(B1314)</f>
        <v>-3.1408851161873752E-6</v>
      </c>
      <c r="K1315" s="2">
        <f>RADIANS(CSV[[#This Row],[lon]])</f>
        <v>0.74197103498609474</v>
      </c>
      <c r="L1315" s="2">
        <f>RADIANS(CSV[[#This Row],[lat]])</f>
        <v>-0.11715640021718093</v>
      </c>
      <c r="M1315" s="2">
        <f>SIN(CSV[[#This Row],[dlon]]/2)*SIN(CSV[[#This Row],[dlon]]/2)</f>
        <v>9.4379702423275487E-14</v>
      </c>
      <c r="N1315" s="2">
        <f>SIN(CSV[[#This Row],[dlat]]/2)*SIN(CSV[[#This Row],[dlat]]/2)</f>
        <v>2.4662898282698182E-12</v>
      </c>
      <c r="O1315" s="2">
        <f>COS(RADIANS(CSV[[#This Row],[lat]]))</f>
        <v>0.99314503504948881</v>
      </c>
      <c r="P1315" s="2">
        <f>CSV[[#This Row],[sindlon]]+CSV[[#This Row],[cosradlat]]*O1314*CSV[[#This Row],[sindlat]]</f>
        <v>2.5269736615727275E-12</v>
      </c>
      <c r="Q1315" s="2">
        <f>2*ASIN(SQRT(CSV[[#This Row],[Columna1]]))*6367445</f>
        <v>20.243963969829444</v>
      </c>
      <c r="R1315" s="2" t="e" vm="1">
        <f ca="1">_xlfn.CONCAT(CSV[[#This Row],[lon]],",",CSV[[#This Row],[lat]],";",CSV[[#This Row],[alt]])</f>
        <v>#NAME?</v>
      </c>
    </row>
    <row r="1316" spans="1:18" x14ac:dyDescent="0.25">
      <c r="A1316">
        <v>42.511818967759609</v>
      </c>
      <c r="B1316">
        <v>-6.7126225121319294</v>
      </c>
      <c r="C1316">
        <v>466.20001220703125</v>
      </c>
      <c r="D1316" s="1">
        <v>42854.386134259257</v>
      </c>
      <c r="E1316" s="1">
        <f>CSV[[#This Row],[Column4]]-D1315</f>
        <v>1.1574069503694773E-5</v>
      </c>
      <c r="F1316">
        <f>CSV[[#This Row],[alt]]-C1315</f>
        <v>0.800018310546875</v>
      </c>
      <c r="G1316">
        <f>IF(CSV[[#This Row],[Altura]]&gt;0,CSV[[#This Row],[Altura]],0)</f>
        <v>0.800018310546875</v>
      </c>
      <c r="H1316">
        <f>IF(CSV[[#This Row],[Altura]]&lt;=0,CSV[[#This Row],[Altura]],0)</f>
        <v>0</v>
      </c>
      <c r="I1316" s="2">
        <f>RADIANS(CSV[[#This Row],[lon]])-RADIANS(A1315)</f>
        <v>1.7701308752116063E-7</v>
      </c>
      <c r="J1316" s="2">
        <f>RADIANS(CSV[[#This Row],[lat]])-RADIANS(B1315)</f>
        <v>-9.6406301423879182E-7</v>
      </c>
      <c r="K1316" s="2">
        <f>RADIANS(CSV[[#This Row],[lon]])</f>
        <v>0.74197121199918226</v>
      </c>
      <c r="L1316" s="2">
        <f>RADIANS(CSV[[#This Row],[lat]])</f>
        <v>-0.11715736428019517</v>
      </c>
      <c r="M1316" s="2">
        <f>SIN(CSV[[#This Row],[dlon]]/2)*SIN(CSV[[#This Row],[dlon]]/2)</f>
        <v>7.8334082884434969E-15</v>
      </c>
      <c r="N1316" s="2">
        <f>SIN(CSV[[#This Row],[dlat]]/2)*SIN(CSV[[#This Row],[dlat]]/2)</f>
        <v>2.3235437385577825E-13</v>
      </c>
      <c r="O1316" s="2">
        <f>COS(RADIANS(CSV[[#This Row],[lat]]))</f>
        <v>0.99314492236107377</v>
      </c>
      <c r="P1316" s="2">
        <f>CSV[[#This Row],[sindlon]]+CSV[[#This Row],[cosradlat]]*O1315*CSV[[#This Row],[sindlat]]</f>
        <v>2.3701311242084304E-13</v>
      </c>
      <c r="Q1316" s="2">
        <f>2*ASIN(SQRT(CSV[[#This Row],[Columna1]]))*6367445</f>
        <v>6.1998528904802619</v>
      </c>
      <c r="R1316" s="2" t="e" vm="1">
        <f ca="1">_xlfn.CONCAT(CSV[[#This Row],[lon]],",",CSV[[#This Row],[lat]],";",CSV[[#This Row],[alt]])</f>
        <v>#NAME?</v>
      </c>
    </row>
    <row r="1317" spans="1:18" x14ac:dyDescent="0.25">
      <c r="A1317">
        <v>42.511839335784316</v>
      </c>
      <c r="B1317">
        <v>-6.7128026392310858</v>
      </c>
      <c r="C1317">
        <v>467.20001220703125</v>
      </c>
      <c r="D1317" s="1">
        <v>42854.386180555557</v>
      </c>
      <c r="E1317" s="1">
        <f>CSV[[#This Row],[Column4]]-D1316</f>
        <v>4.6296299842651933E-5</v>
      </c>
      <c r="F1317">
        <f>CSV[[#This Row],[alt]]-C1316</f>
        <v>1</v>
      </c>
      <c r="G1317">
        <f>IF(CSV[[#This Row],[Altura]]&gt;0,CSV[[#This Row],[Altura]],0)</f>
        <v>1</v>
      </c>
      <c r="H1317">
        <f>IF(CSV[[#This Row],[Altura]]&lt;=0,CSV[[#This Row],[Altura]],0)</f>
        <v>0</v>
      </c>
      <c r="I1317" s="2">
        <f>RADIANS(CSV[[#This Row],[lon]])-RADIANS(A1316)</f>
        <v>3.5548909327332012E-7</v>
      </c>
      <c r="J1317" s="2">
        <f>RADIANS(CSV[[#This Row],[lat]])-RADIANS(B1316)</f>
        <v>-3.1438109523440616E-6</v>
      </c>
      <c r="K1317" s="2">
        <f>RADIANS(CSV[[#This Row],[lon]])</f>
        <v>0.74197156748827553</v>
      </c>
      <c r="L1317" s="2">
        <f>RADIANS(CSV[[#This Row],[lat]])</f>
        <v>-0.11716050809114752</v>
      </c>
      <c r="M1317" s="2">
        <f>SIN(CSV[[#This Row],[dlon]]/2)*SIN(CSV[[#This Row],[dlon]]/2)</f>
        <v>3.1593123859071495E-14</v>
      </c>
      <c r="N1317" s="2">
        <f>SIN(CSV[[#This Row],[dlat]]/2)*SIN(CSV[[#This Row],[dlat]]/2)</f>
        <v>2.4708868260175836E-12</v>
      </c>
      <c r="O1317" s="2">
        <f>COS(RADIANS(CSV[[#This Row],[lat]]))</f>
        <v>0.99314455487756825</v>
      </c>
      <c r="P1317" s="2">
        <f>CSV[[#This Row],[sindlon]]+CSV[[#This Row],[cosradlat]]*O1316*CSV[[#This Row],[sindlat]]</f>
        <v>2.4687189181669956E-12</v>
      </c>
      <c r="Q1317" s="2">
        <f>2*ASIN(SQRT(CSV[[#This Row],[Columna1]]))*6367445</f>
        <v>20.009259682219326</v>
      </c>
      <c r="R1317" s="2" t="e" vm="1">
        <f ca="1">_xlfn.CONCAT(CSV[[#This Row],[lon]],",",CSV[[#This Row],[lat]],";",CSV[[#This Row],[alt]])</f>
        <v>#NAME?</v>
      </c>
    </row>
    <row r="1318" spans="1:18" x14ac:dyDescent="0.25">
      <c r="A1318">
        <v>42.51184981316328</v>
      </c>
      <c r="B1318">
        <v>-6.7129001207649708</v>
      </c>
      <c r="C1318">
        <v>468.20001220703125</v>
      </c>
      <c r="D1318" s="1">
        <v>42854.386203703703</v>
      </c>
      <c r="E1318" s="1">
        <f>CSV[[#This Row],[Column4]]-D1317</f>
        <v>2.314814628334716E-5</v>
      </c>
      <c r="F1318">
        <f>CSV[[#This Row],[alt]]-C1317</f>
        <v>1</v>
      </c>
      <c r="G1318">
        <f>IF(CSV[[#This Row],[Altura]]&gt;0,CSV[[#This Row],[Altura]],0)</f>
        <v>1</v>
      </c>
      <c r="H1318">
        <f>IF(CSV[[#This Row],[Altura]]&lt;=0,CSV[[#This Row],[Altura]],0)</f>
        <v>0</v>
      </c>
      <c r="I1318" s="2">
        <f>RADIANS(CSV[[#This Row],[lon]])-RADIANS(A1317)</f>
        <v>1.8286475989004458E-7</v>
      </c>
      <c r="J1318" s="2">
        <f>RADIANS(CSV[[#This Row],[lat]])-RADIANS(B1317)</f>
        <v>-1.7013737261956097E-6</v>
      </c>
      <c r="K1318" s="2">
        <f>RADIANS(CSV[[#This Row],[lon]])</f>
        <v>0.74197175035303542</v>
      </c>
      <c r="L1318" s="2">
        <f>RADIANS(CSV[[#This Row],[lat]])</f>
        <v>-0.11716220946487371</v>
      </c>
      <c r="M1318" s="2">
        <f>SIN(CSV[[#This Row],[dlon]]/2)*SIN(CSV[[#This Row],[dlon]]/2)</f>
        <v>8.3598801024108895E-15</v>
      </c>
      <c r="N1318" s="2">
        <f>SIN(CSV[[#This Row],[dlat]]/2)*SIN(CSV[[#This Row],[dlat]]/2)</f>
        <v>7.2366813904700881E-13</v>
      </c>
      <c r="O1318" s="2">
        <f>COS(RADIANS(CSV[[#This Row],[lat]]))</f>
        <v>0.99314435599803652</v>
      </c>
      <c r="P1318" s="2">
        <f>CSV[[#This Row],[sindlon]]+CSV[[#This Row],[cosradlat]]*O1317*CSV[[#This Row],[sindlat]]</f>
        <v>7.2213975210915057E-13</v>
      </c>
      <c r="Q1318" s="2">
        <f>2*ASIN(SQRT(CSV[[#This Row],[Columna1]]))*6367445</f>
        <v>10.821957506307667</v>
      </c>
      <c r="R1318" s="2" t="e" vm="1">
        <f ca="1">_xlfn.CONCAT(CSV[[#This Row],[lon]],",",CSV[[#This Row],[lat]],";",CSV[[#This Row],[alt]])</f>
        <v>#NAME?</v>
      </c>
    </row>
    <row r="1319" spans="1:18" x14ac:dyDescent="0.25">
      <c r="A1319">
        <v>42.511884346604347</v>
      </c>
      <c r="B1319">
        <v>-6.71303934417665</v>
      </c>
      <c r="C1319">
        <v>469.39999389648438</v>
      </c>
      <c r="D1319" s="1">
        <v>42854.386238425926</v>
      </c>
      <c r="E1319" s="1">
        <f>CSV[[#This Row],[Column4]]-D1318</f>
        <v>3.4722223062999547E-5</v>
      </c>
      <c r="F1319">
        <f>CSV[[#This Row],[alt]]-C1318</f>
        <v>1.199981689453125</v>
      </c>
      <c r="G1319">
        <f>IF(CSV[[#This Row],[Altura]]&gt;0,CSV[[#This Row],[Altura]],0)</f>
        <v>1.199981689453125</v>
      </c>
      <c r="H1319">
        <f>IF(CSV[[#This Row],[Altura]]&lt;=0,CSV[[#This Row],[Altura]],0)</f>
        <v>0</v>
      </c>
      <c r="I1319" s="2">
        <f>RADIANS(CSV[[#This Row],[lon]])-RADIANS(A1318)</f>
        <v>6.0272224866597668E-7</v>
      </c>
      <c r="J1319" s="2">
        <f>RADIANS(CSV[[#This Row],[lat]])-RADIANS(B1318)</f>
        <v>-2.4299069296546127E-6</v>
      </c>
      <c r="K1319" s="2">
        <f>RADIANS(CSV[[#This Row],[lon]])</f>
        <v>0.74197235307528409</v>
      </c>
      <c r="L1319" s="2">
        <f>RADIANS(CSV[[#This Row],[lat]])</f>
        <v>-0.11716463937180337</v>
      </c>
      <c r="M1319" s="2">
        <f>SIN(CSV[[#This Row],[dlon]]/2)*SIN(CSV[[#This Row],[dlon]]/2)</f>
        <v>9.0818527259240108E-14</v>
      </c>
      <c r="N1319" s="2">
        <f>SIN(CSV[[#This Row],[dlat]]/2)*SIN(CSV[[#This Row],[dlat]]/2)</f>
        <v>1.4761119216951503E-12</v>
      </c>
      <c r="O1319" s="2">
        <f>COS(RADIANS(CSV[[#This Row],[lat]]))</f>
        <v>0.99314407195272292</v>
      </c>
      <c r="P1319" s="2">
        <f>CSV[[#This Row],[sindlon]]+CSV[[#This Row],[cosradlat]]*O1318*CSV[[#This Row],[sindlat]]</f>
        <v>1.5467600139075906E-12</v>
      </c>
      <c r="Q1319" s="2">
        <f>2*ASIN(SQRT(CSV[[#This Row],[Columna1]]))*6367445</f>
        <v>15.83823075781668</v>
      </c>
      <c r="R1319" s="2" t="e" vm="1">
        <f ca="1">_xlfn.CONCAT(CSV[[#This Row],[lon]],",",CSV[[#This Row],[lat]],";",CSV[[#This Row],[alt]])</f>
        <v>#NAME?</v>
      </c>
    </row>
    <row r="1320" spans="1:18" x14ac:dyDescent="0.25">
      <c r="A1320">
        <v>42.511902116239071</v>
      </c>
      <c r="B1320">
        <v>-6.7130724526941776</v>
      </c>
      <c r="C1320">
        <v>469.60000610351563</v>
      </c>
      <c r="D1320" s="1">
        <v>42854.386250000003</v>
      </c>
      <c r="E1320" s="1">
        <f>CSV[[#This Row],[Column4]]-D1319</f>
        <v>1.1574076779652387E-5</v>
      </c>
      <c r="F1320">
        <f>CSV[[#This Row],[alt]]-C1319</f>
        <v>0.20001220703125</v>
      </c>
      <c r="G1320">
        <f>IF(CSV[[#This Row],[Altura]]&gt;0,CSV[[#This Row],[Altura]],0)</f>
        <v>0.20001220703125</v>
      </c>
      <c r="H1320">
        <f>IF(CSV[[#This Row],[Altura]]&lt;=0,CSV[[#This Row],[Altura]],0)</f>
        <v>0</v>
      </c>
      <c r="I1320" s="2">
        <f>RADIANS(CSV[[#This Row],[lon]])-RADIANS(A1319)</f>
        <v>3.1013863288631427E-7</v>
      </c>
      <c r="J1320" s="2">
        <f>RADIANS(CSV[[#This Row],[lat]])-RADIANS(B1319)</f>
        <v>-5.7785264132026448E-7</v>
      </c>
      <c r="K1320" s="2">
        <f>RADIANS(CSV[[#This Row],[lon]])</f>
        <v>0.74197266321391697</v>
      </c>
      <c r="L1320" s="2">
        <f>RADIANS(CSV[[#This Row],[lat]])</f>
        <v>-0.11716521722444469</v>
      </c>
      <c r="M1320" s="2">
        <f>SIN(CSV[[#This Row],[dlon]]/2)*SIN(CSV[[#This Row],[dlon]]/2)</f>
        <v>2.4046492902147815E-14</v>
      </c>
      <c r="N1320" s="2">
        <f>SIN(CSV[[#This Row],[dlat]]/2)*SIN(CSV[[#This Row],[dlat]]/2)</f>
        <v>8.3478418770199229E-14</v>
      </c>
      <c r="O1320" s="2">
        <f>COS(RADIANS(CSV[[#This Row],[lat]]))</f>
        <v>0.99314400440345596</v>
      </c>
      <c r="P1320" s="2">
        <f>CSV[[#This Row],[sindlon]]+CSV[[#This Row],[cosradlat]]*O1319*CSV[[#This Row],[sindlat]]</f>
        <v>1.0638418580559838E-13</v>
      </c>
      <c r="Q1320" s="2">
        <f>2*ASIN(SQRT(CSV[[#This Row],[Columna1]]))*6367445</f>
        <v>4.1536866919771702</v>
      </c>
      <c r="R1320" s="2" t="e" vm="1">
        <f ca="1">_xlfn.CONCAT(CSV[[#This Row],[lon]],",",CSV[[#This Row],[lat]],";",CSV[[#This Row],[alt]])</f>
        <v>#NAME?</v>
      </c>
    </row>
    <row r="1321" spans="1:18" x14ac:dyDescent="0.25">
      <c r="A1321">
        <v>42.511941259726882</v>
      </c>
      <c r="B1321">
        <v>-6.7131416033953428</v>
      </c>
      <c r="C1321">
        <v>470.60000610351563</v>
      </c>
      <c r="D1321" s="1">
        <v>42854.386273148149</v>
      </c>
      <c r="E1321" s="1">
        <f>CSV[[#This Row],[Column4]]-D1320</f>
        <v>2.314814628334716E-5</v>
      </c>
      <c r="F1321">
        <f>CSV[[#This Row],[alt]]-C1320</f>
        <v>1</v>
      </c>
      <c r="G1321">
        <f>IF(CSV[[#This Row],[Altura]]&gt;0,CSV[[#This Row],[Altura]],0)</f>
        <v>1</v>
      </c>
      <c r="H1321">
        <f>IF(CSV[[#This Row],[Altura]]&lt;=0,CSV[[#This Row],[Altura]],0)</f>
        <v>0</v>
      </c>
      <c r="I1321" s="2">
        <f>RADIANS(CSV[[#This Row],[lon]])-RADIANS(A1320)</f>
        <v>6.8318274293321934E-7</v>
      </c>
      <c r="J1321" s="2">
        <f>RADIANS(CSV[[#This Row],[lat]])-RADIANS(B1320)</f>
        <v>-1.2069074153964188E-6</v>
      </c>
      <c r="K1321" s="2">
        <f>RADIANS(CSV[[#This Row],[lon]])</f>
        <v>0.74197334639665991</v>
      </c>
      <c r="L1321" s="2">
        <f>RADIANS(CSV[[#This Row],[lat]])</f>
        <v>-0.11716642413186008</v>
      </c>
      <c r="M1321" s="2">
        <f>SIN(CSV[[#This Row],[dlon]]/2)*SIN(CSV[[#This Row],[dlon]]/2)</f>
        <v>1.166846650604348E-13</v>
      </c>
      <c r="N1321" s="2">
        <f>SIN(CSV[[#This Row],[dlat]]/2)*SIN(CSV[[#This Row],[dlat]]/2)</f>
        <v>3.641563773346717E-13</v>
      </c>
      <c r="O1321" s="2">
        <f>COS(RADIANS(CSV[[#This Row],[lat]]))</f>
        <v>0.99314386331847426</v>
      </c>
      <c r="P1321" s="2">
        <f>CSV[[#This Row],[sindlon]]+CSV[[#This Row],[cosradlat]]*O1320*CSV[[#This Row],[sindlat]]</f>
        <v>4.7586479938382274E-13</v>
      </c>
      <c r="Q1321" s="2">
        <f>2*ASIN(SQRT(CSV[[#This Row],[Columna1]]))*6367445</f>
        <v>8.7849033579778215</v>
      </c>
      <c r="R1321" s="2" t="e" vm="1">
        <f ca="1">_xlfn.CONCAT(CSV[[#This Row],[lon]],",",CSV[[#This Row],[lat]],";",CSV[[#This Row],[alt]])</f>
        <v>#NAME?</v>
      </c>
    </row>
    <row r="1322" spans="1:18" x14ac:dyDescent="0.25">
      <c r="A1322">
        <v>42.511994484812021</v>
      </c>
      <c r="B1322">
        <v>-6.7132724449038514</v>
      </c>
      <c r="C1322">
        <v>471.79998779296875</v>
      </c>
      <c r="D1322" s="1">
        <v>42854.386307870373</v>
      </c>
      <c r="E1322" s="1">
        <f>CSV[[#This Row],[Column4]]-D1321</f>
        <v>3.4722223062999547E-5</v>
      </c>
      <c r="F1322">
        <f>CSV[[#This Row],[alt]]-C1321</f>
        <v>1.199981689453125</v>
      </c>
      <c r="G1322">
        <f>IF(CSV[[#This Row],[Altura]]&gt;0,CSV[[#This Row],[Altura]],0)</f>
        <v>1.199981689453125</v>
      </c>
      <c r="H1322">
        <f>IF(CSV[[#This Row],[Altura]]&lt;=0,CSV[[#This Row],[Altura]],0)</f>
        <v>0</v>
      </c>
      <c r="I1322" s="2">
        <f>RADIANS(CSV[[#This Row],[lon]])-RADIANS(A1321)</f>
        <v>9.2895298042794394E-7</v>
      </c>
      <c r="J1322" s="2">
        <f>RADIANS(CSV[[#This Row],[lat]])-RADIANS(B1321)</f>
        <v>-2.2836151217509038E-6</v>
      </c>
      <c r="K1322" s="2">
        <f>RADIANS(CSV[[#This Row],[lon]])</f>
        <v>0.74197427534964033</v>
      </c>
      <c r="L1322" s="2">
        <f>RADIANS(CSV[[#This Row],[lat]])</f>
        <v>-0.11716870774698183</v>
      </c>
      <c r="M1322" s="2">
        <f>SIN(CSV[[#This Row],[dlon]]/2)*SIN(CSV[[#This Row],[dlon]]/2)</f>
        <v>2.157384099614745E-13</v>
      </c>
      <c r="N1322" s="2">
        <f>SIN(CSV[[#This Row],[dlat]]/2)*SIN(CSV[[#This Row],[dlat]]/2)</f>
        <v>1.303724506071782E-12</v>
      </c>
      <c r="O1322" s="2">
        <f>COS(RADIANS(CSV[[#This Row],[lat]]))</f>
        <v>0.99314359636462968</v>
      </c>
      <c r="P1322" s="2">
        <f>CSV[[#This Row],[sindlon]]+CSV[[#This Row],[cosradlat]]*O1321*CSV[[#This Row],[sindlat]]</f>
        <v>1.5016468272374518E-12</v>
      </c>
      <c r="Q1322" s="2">
        <f>2*ASIN(SQRT(CSV[[#This Row],[Columna1]]))*6367445</f>
        <v>15.605550716532951</v>
      </c>
      <c r="R1322" s="2" t="e" vm="1">
        <f ca="1">_xlfn.CONCAT(CSV[[#This Row],[lon]],",",CSV[[#This Row],[lat]],";",CSV[[#This Row],[alt]])</f>
        <v>#NAME?</v>
      </c>
    </row>
    <row r="1323" spans="1:18" x14ac:dyDescent="0.25">
      <c r="A1323">
        <v>42.512013344094157</v>
      </c>
      <c r="B1323">
        <v>-6.7133258376270533</v>
      </c>
      <c r="C1323">
        <v>472</v>
      </c>
      <c r="D1323" s="1">
        <v>42854.386319444442</v>
      </c>
      <c r="E1323" s="1">
        <f>CSV[[#This Row],[Column4]]-D1322</f>
        <v>1.1574069503694773E-5</v>
      </c>
      <c r="F1323">
        <f>CSV[[#This Row],[alt]]-C1322</f>
        <v>0.20001220703125</v>
      </c>
      <c r="G1323">
        <f>IF(CSV[[#This Row],[Altura]]&gt;0,CSV[[#This Row],[Altura]],0)</f>
        <v>0.20001220703125</v>
      </c>
      <c r="H1323">
        <f>IF(CSV[[#This Row],[Altura]]&lt;=0,CSV[[#This Row],[Altura]],0)</f>
        <v>0</v>
      </c>
      <c r="I1323" s="2">
        <f>RADIANS(CSV[[#This Row],[lon]])-RADIANS(A1322)</f>
        <v>3.2915656777987579E-7</v>
      </c>
      <c r="J1323" s="2">
        <f>RADIANS(CSV[[#This Row],[lat]])-RADIANS(B1322)</f>
        <v>-9.3187881647360804E-7</v>
      </c>
      <c r="K1323" s="2">
        <f>RADIANS(CSV[[#This Row],[lon]])</f>
        <v>0.74197460450620811</v>
      </c>
      <c r="L1323" s="2">
        <f>RADIANS(CSV[[#This Row],[lat]])</f>
        <v>-0.11716963962579831</v>
      </c>
      <c r="M1323" s="2">
        <f>SIN(CSV[[#This Row],[dlon]]/2)*SIN(CSV[[#This Row],[dlon]]/2)</f>
        <v>2.7086011528156746E-14</v>
      </c>
      <c r="N1323" s="2">
        <f>SIN(CSV[[#This Row],[dlat]]/2)*SIN(CSV[[#This Row],[dlat]]/2)</f>
        <v>2.1709953214804742E-13</v>
      </c>
      <c r="O1323" s="2">
        <f>COS(RADIANS(CSV[[#This Row],[lat]]))</f>
        <v>0.99314348742681946</v>
      </c>
      <c r="P1323" s="2">
        <f>CSV[[#This Row],[sindlon]]+CSV[[#This Row],[cosradlat]]*O1322*CSV[[#This Row],[sindlat]]</f>
        <v>2.4121868205289799E-13</v>
      </c>
      <c r="Q1323" s="2">
        <f>2*ASIN(SQRT(CSV[[#This Row],[Columna1]]))*6367445</f>
        <v>6.2546162400328642</v>
      </c>
      <c r="R1323" s="2" t="e" vm="1">
        <f ca="1">_xlfn.CONCAT(CSV[[#This Row],[lon]],",",CSV[[#This Row],[lat]],";",CSV[[#This Row],[alt]])</f>
        <v>#NAME?</v>
      </c>
    </row>
    <row r="1324" spans="1:18" x14ac:dyDescent="0.25">
      <c r="A1324">
        <v>42.512038489803672</v>
      </c>
      <c r="B1324">
        <v>-6.7133789788931608</v>
      </c>
      <c r="C1324">
        <v>472.20001220703125</v>
      </c>
      <c r="D1324" s="1">
        <v>42854.386331018519</v>
      </c>
      <c r="E1324" s="1">
        <f>CSV[[#This Row],[Column4]]-D1323</f>
        <v>1.1574076779652387E-5</v>
      </c>
      <c r="F1324">
        <f>CSV[[#This Row],[alt]]-C1323</f>
        <v>0.20001220703125</v>
      </c>
      <c r="G1324">
        <f>IF(CSV[[#This Row],[Altura]]&gt;0,CSV[[#This Row],[Altura]],0)</f>
        <v>0.20001220703125</v>
      </c>
      <c r="H1324">
        <f>IF(CSV[[#This Row],[Altura]]&lt;=0,CSV[[#This Row],[Altura]],0)</f>
        <v>0</v>
      </c>
      <c r="I1324" s="2">
        <f>RADIANS(CSV[[#This Row],[lon]])-RADIANS(A1323)</f>
        <v>4.3887542378051592E-7</v>
      </c>
      <c r="J1324" s="2">
        <f>RADIANS(CSV[[#This Row],[lat]])-RADIANS(B1323)</f>
        <v>-9.2749006225245623E-7</v>
      </c>
      <c r="K1324" s="2">
        <f>RADIANS(CSV[[#This Row],[lon]])</f>
        <v>0.74197504338163189</v>
      </c>
      <c r="L1324" s="2">
        <f>RADIANS(CSV[[#This Row],[lat]])</f>
        <v>-0.11717056711586056</v>
      </c>
      <c r="M1324" s="2">
        <f>SIN(CSV[[#This Row],[dlon]]/2)*SIN(CSV[[#This Row],[dlon]]/2)</f>
        <v>4.815290939963108E-14</v>
      </c>
      <c r="N1324" s="2">
        <f>SIN(CSV[[#This Row],[dlat]]/2)*SIN(CSV[[#This Row],[dlat]]/2)</f>
        <v>2.1505945389425086E-13</v>
      </c>
      <c r="O1324" s="2">
        <f>COS(RADIANS(CSV[[#This Row],[lat]]))</f>
        <v>0.99314337900120375</v>
      </c>
      <c r="P1324" s="2">
        <f>CSV[[#This Row],[sindlon]]+CSV[[#This Row],[cosradlat]]*O1323*CSV[[#This Row],[sindlat]]</f>
        <v>2.6027333476102927E-13</v>
      </c>
      <c r="Q1324" s="2">
        <f>2*ASIN(SQRT(CSV[[#This Row],[Columna1]]))*6367445</f>
        <v>6.4969576563492399</v>
      </c>
      <c r="R1324" s="2" t="e" vm="1">
        <f ca="1">_xlfn.CONCAT(CSV[[#This Row],[lon]],",",CSV[[#This Row],[lat]],";",CSV[[#This Row],[alt]])</f>
        <v>#NAME?</v>
      </c>
    </row>
    <row r="1325" spans="1:18" x14ac:dyDescent="0.25">
      <c r="A1325">
        <v>42.512154662981629</v>
      </c>
      <c r="B1325">
        <v>-6.7135567590594292</v>
      </c>
      <c r="C1325">
        <v>471.60000610351563</v>
      </c>
      <c r="D1325" s="1">
        <v>42854.386365740742</v>
      </c>
      <c r="E1325" s="1">
        <f>CSV[[#This Row],[Column4]]-D1324</f>
        <v>3.4722223062999547E-5</v>
      </c>
      <c r="F1325">
        <f>CSV[[#This Row],[alt]]-C1324</f>
        <v>-0.600006103515625</v>
      </c>
      <c r="G1325">
        <f>IF(CSV[[#This Row],[Altura]]&gt;0,CSV[[#This Row],[Altura]],0)</f>
        <v>0</v>
      </c>
      <c r="H1325">
        <f>IF(CSV[[#This Row],[Altura]]&lt;=0,CSV[[#This Row],[Altura]],0)</f>
        <v>-0.600006103515625</v>
      </c>
      <c r="I1325" s="2">
        <f>RADIANS(CSV[[#This Row],[lon]])-RADIANS(A1324)</f>
        <v>2.027604457888188E-6</v>
      </c>
      <c r="J1325" s="2">
        <f>RADIANS(CSV[[#This Row],[lat]])-RADIANS(B1324)</f>
        <v>-3.1028492461226964E-6</v>
      </c>
      <c r="K1325" s="2">
        <f>RADIANS(CSV[[#This Row],[lon]])</f>
        <v>0.74197707098608978</v>
      </c>
      <c r="L1325" s="2">
        <f>RADIANS(CSV[[#This Row],[lat]])</f>
        <v>-0.11717366996510668</v>
      </c>
      <c r="M1325" s="2">
        <f>SIN(CSV[[#This Row],[dlon]]/2)*SIN(CSV[[#This Row],[dlon]]/2)</f>
        <v>1.027794959411661E-12</v>
      </c>
      <c r="N1325" s="2">
        <f>SIN(CSV[[#This Row],[dlat]]/2)*SIN(CSV[[#This Row],[dlat]]/2)</f>
        <v>2.4069183610391153E-12</v>
      </c>
      <c r="O1325" s="2">
        <f>COS(RADIANS(CSV[[#This Row],[lat]]))</f>
        <v>0.99314301626513457</v>
      </c>
      <c r="P1325" s="2">
        <f>CSV[[#This Row],[sindlon]]+CSV[[#This Row],[cosradlat]]*O1324*CSV[[#This Row],[sindlat]]</f>
        <v>3.4018189564659432E-12</v>
      </c>
      <c r="Q1325" s="2">
        <f>2*ASIN(SQRT(CSV[[#This Row],[Columna1]]))*6367445</f>
        <v>23.488257341372286</v>
      </c>
      <c r="R1325" s="2" t="e" vm="1">
        <f ca="1">_xlfn.CONCAT(CSV[[#This Row],[lon]],",",CSV[[#This Row],[lat]],";",CSV[[#This Row],[alt]])</f>
        <v>#NAME?</v>
      </c>
    </row>
    <row r="1326" spans="1:18" x14ac:dyDescent="0.25">
      <c r="A1326">
        <v>42.512202775105834</v>
      </c>
      <c r="B1326">
        <v>-6.713611576706171</v>
      </c>
      <c r="C1326">
        <v>471.60000610351563</v>
      </c>
      <c r="D1326" s="1">
        <v>42854.386377314811</v>
      </c>
      <c r="E1326" s="1">
        <f>CSV[[#This Row],[Column4]]-D1325</f>
        <v>1.1574069503694773E-5</v>
      </c>
      <c r="F1326">
        <f>CSV[[#This Row],[alt]]-C1325</f>
        <v>0</v>
      </c>
      <c r="G1326">
        <f>IF(CSV[[#This Row],[Altura]]&gt;0,CSV[[#This Row],[Altura]],0)</f>
        <v>0</v>
      </c>
      <c r="H1326">
        <f>IF(CSV[[#This Row],[Altura]]&lt;=0,CSV[[#This Row],[Altura]],0)</f>
        <v>0</v>
      </c>
      <c r="I1326" s="2">
        <f>RADIANS(CSV[[#This Row],[lon]])-RADIANS(A1325)</f>
        <v>8.3971497744084189E-7</v>
      </c>
      <c r="J1326" s="2">
        <f>RADIANS(CSV[[#This Row],[lat]])-RADIANS(B1325)</f>
        <v>-9.5674842384707581E-7</v>
      </c>
      <c r="K1326" s="2">
        <f>RADIANS(CSV[[#This Row],[lon]])</f>
        <v>0.74197791070106722</v>
      </c>
      <c r="L1326" s="2">
        <f>RADIANS(CSV[[#This Row],[lat]])</f>
        <v>-0.11717462671353053</v>
      </c>
      <c r="M1326" s="2">
        <f>SIN(CSV[[#This Row],[dlon]]/2)*SIN(CSV[[#This Row],[dlon]]/2)</f>
        <v>1.7628031083460804E-13</v>
      </c>
      <c r="N1326" s="2">
        <f>SIN(CSV[[#This Row],[dlat]]/2)*SIN(CSV[[#This Row],[dlat]]/2)</f>
        <v>2.2884188663344853E-13</v>
      </c>
      <c r="O1326" s="2">
        <f>COS(RADIANS(CSV[[#This Row],[lat]]))</f>
        <v>0.99314290441530895</v>
      </c>
      <c r="P1326" s="2">
        <f>CSV[[#This Row],[sindlon]]+CSV[[#This Row],[cosradlat]]*O1325*CSV[[#This Row],[sindlat]]</f>
        <v>4.0199460159816966E-13</v>
      </c>
      <c r="Q1326" s="2">
        <f>2*ASIN(SQRT(CSV[[#This Row],[Columna1]]))*6367445</f>
        <v>8.0743079376856866</v>
      </c>
      <c r="R1326" s="2" t="e" vm="1">
        <f ca="1">_xlfn.CONCAT(CSV[[#This Row],[lon]],",",CSV[[#This Row],[lat]],";",CSV[[#This Row],[alt]])</f>
        <v>#NAME?</v>
      </c>
    </row>
    <row r="1327" spans="1:18" x14ac:dyDescent="0.25">
      <c r="A1327">
        <v>42.512393211945891</v>
      </c>
      <c r="B1327">
        <v>-6.7137357965111732</v>
      </c>
      <c r="C1327">
        <v>469.60000610351563</v>
      </c>
      <c r="D1327" s="1">
        <v>42854.386412037034</v>
      </c>
      <c r="E1327" s="1">
        <f>CSV[[#This Row],[Column4]]-D1326</f>
        <v>3.4722223062999547E-5</v>
      </c>
      <c r="F1327">
        <f>CSV[[#This Row],[alt]]-C1326</f>
        <v>-2</v>
      </c>
      <c r="G1327">
        <f>IF(CSV[[#This Row],[Altura]]&gt;0,CSV[[#This Row],[Altura]],0)</f>
        <v>0</v>
      </c>
      <c r="H1327">
        <f>IF(CSV[[#This Row],[Altura]]&lt;=0,CSV[[#This Row],[Altura]],0)</f>
        <v>-2</v>
      </c>
      <c r="I1327" s="2">
        <f>RADIANS(CSV[[#This Row],[lon]])-RADIANS(A1326)</f>
        <v>3.3237498761051754E-6</v>
      </c>
      <c r="J1327" s="2">
        <f>RADIANS(CSV[[#This Row],[lat]])-RADIANS(B1326)</f>
        <v>-2.1680445934785242E-6</v>
      </c>
      <c r="K1327" s="2">
        <f>RADIANS(CSV[[#This Row],[lon]])</f>
        <v>0.74198123445094333</v>
      </c>
      <c r="L1327" s="2">
        <f>RADIANS(CSV[[#This Row],[lat]])</f>
        <v>-0.11717679475812401</v>
      </c>
      <c r="M1327" s="2">
        <f>SIN(CSV[[#This Row],[dlon]]/2)*SIN(CSV[[#This Row],[dlon]]/2)</f>
        <v>2.7618283097247501E-12</v>
      </c>
      <c r="N1327" s="2">
        <f>SIN(CSV[[#This Row],[dlat]]/2)*SIN(CSV[[#This Row],[dlat]]/2)</f>
        <v>1.1751043398274043E-12</v>
      </c>
      <c r="O1327" s="2">
        <f>COS(RADIANS(CSV[[#This Row],[lat]]))</f>
        <v>0.99314265095408327</v>
      </c>
      <c r="P1327" s="2">
        <f>CSV[[#This Row],[sindlon]]+CSV[[#This Row],[cosradlat]]*O1326*CSV[[#This Row],[sindlat]]</f>
        <v>3.9208720013146117E-12</v>
      </c>
      <c r="Q1327" s="2">
        <f>2*ASIN(SQRT(CSV[[#This Row],[Columna1]]))*6367445</f>
        <v>25.216600054539303</v>
      </c>
      <c r="R1327" s="2" t="e" vm="1">
        <f ca="1">_xlfn.CONCAT(CSV[[#This Row],[lon]],",",CSV[[#This Row],[lat]],";",CSV[[#This Row],[alt]])</f>
        <v>#NAME?</v>
      </c>
    </row>
    <row r="1328" spans="1:18" x14ac:dyDescent="0.25">
      <c r="A1328">
        <v>42.512461692094803</v>
      </c>
      <c r="B1328">
        <v>-6.7137849982827902</v>
      </c>
      <c r="C1328">
        <v>469.20001220703125</v>
      </c>
      <c r="D1328" s="1">
        <v>42854.386423611111</v>
      </c>
      <c r="E1328" s="1">
        <f>CSV[[#This Row],[Column4]]-D1327</f>
        <v>1.1574076779652387E-5</v>
      </c>
      <c r="F1328">
        <f>CSV[[#This Row],[alt]]-C1327</f>
        <v>-0.399993896484375</v>
      </c>
      <c r="G1328">
        <f>IF(CSV[[#This Row],[Altura]]&gt;0,CSV[[#This Row],[Altura]],0)</f>
        <v>0</v>
      </c>
      <c r="H1328">
        <f>IF(CSV[[#This Row],[Altura]]&lt;=0,CSV[[#This Row],[Altura]],0)</f>
        <v>-0.399993896484375</v>
      </c>
      <c r="I1328" s="2">
        <f>RADIANS(CSV[[#This Row],[lon]])-RADIANS(A1327)</f>
        <v>1.1952040708251843E-6</v>
      </c>
      <c r="J1328" s="2">
        <f>RADIANS(CSV[[#This Row],[lat]])-RADIANS(B1327)</f>
        <v>-8.5873291252869244E-7</v>
      </c>
      <c r="K1328" s="2">
        <f>RADIANS(CSV[[#This Row],[lon]])</f>
        <v>0.74198242965501415</v>
      </c>
      <c r="L1328" s="2">
        <f>RADIANS(CSV[[#This Row],[lat]])</f>
        <v>-0.11717765349103654</v>
      </c>
      <c r="M1328" s="2">
        <f>SIN(CSV[[#This Row],[dlon]]/2)*SIN(CSV[[#This Row],[dlon]]/2)</f>
        <v>3.5712819272923053E-13</v>
      </c>
      <c r="N1328" s="2">
        <f>SIN(CSV[[#This Row],[dlat]]/2)*SIN(CSV[[#This Row],[dlat]]/2)</f>
        <v>1.8435555376499141E-13</v>
      </c>
      <c r="O1328" s="2">
        <f>COS(RADIANS(CSV[[#This Row],[lat]]))</f>
        <v>0.9931425505602558</v>
      </c>
      <c r="P1328" s="2">
        <f>CSV[[#This Row],[sindlon]]+CSV[[#This Row],[cosradlat]]*O1327*CSV[[#This Row],[sindlat]]</f>
        <v>5.3896401634624066E-13</v>
      </c>
      <c r="Q1328" s="2">
        <f>2*ASIN(SQRT(CSV[[#This Row],[Columna1]]))*6367445</f>
        <v>9.3492136262356063</v>
      </c>
      <c r="R1328" s="2" t="e" vm="1">
        <f ca="1">_xlfn.CONCAT(CSV[[#This Row],[lon]],",",CSV[[#This Row],[lat]],";",CSV[[#This Row],[alt]])</f>
        <v>#NAME?</v>
      </c>
    </row>
    <row r="1329" spans="1:18" x14ac:dyDescent="0.25">
      <c r="A1329">
        <v>42.512591611593962</v>
      </c>
      <c r="B1329">
        <v>-6.7139188572764397</v>
      </c>
      <c r="C1329">
        <v>468.39999389648438</v>
      </c>
      <c r="D1329" s="1">
        <v>42854.386446759258</v>
      </c>
      <c r="E1329" s="1">
        <f>CSV[[#This Row],[Column4]]-D1328</f>
        <v>2.314814628334716E-5</v>
      </c>
      <c r="F1329">
        <f>CSV[[#This Row],[alt]]-C1328</f>
        <v>-0.800018310546875</v>
      </c>
      <c r="G1329">
        <f>IF(CSV[[#This Row],[Altura]]&gt;0,CSV[[#This Row],[Altura]],0)</f>
        <v>0</v>
      </c>
      <c r="H1329">
        <f>IF(CSV[[#This Row],[Altura]]&lt;=0,CSV[[#This Row],[Altura]],0)</f>
        <v>-0.800018310546875</v>
      </c>
      <c r="I1329" s="2">
        <f>RADIANS(CSV[[#This Row],[lon]])-RADIANS(A1328)</f>
        <v>2.267523022791984E-6</v>
      </c>
      <c r="J1329" s="2">
        <f>RADIANS(CSV[[#This Row],[lat]])-RADIANS(B1328)</f>
        <v>-2.3362801725851368E-6</v>
      </c>
      <c r="K1329" s="2">
        <f>RADIANS(CSV[[#This Row],[lon]])</f>
        <v>0.74198469717803694</v>
      </c>
      <c r="L1329" s="2">
        <f>RADIANS(CSV[[#This Row],[lat]])</f>
        <v>-0.11717998977120912</v>
      </c>
      <c r="M1329" s="2">
        <f>SIN(CSV[[#This Row],[dlon]]/2)*SIN(CSV[[#This Row],[dlon]]/2)</f>
        <v>1.2854151647223734E-12</v>
      </c>
      <c r="N1329" s="2">
        <f>SIN(CSV[[#This Row],[dlat]]/2)*SIN(CSV[[#This Row],[dlat]]/2)</f>
        <v>1.3645512612029883E-12</v>
      </c>
      <c r="O1329" s="2">
        <f>COS(RADIANS(CSV[[#This Row],[lat]]))</f>
        <v>0.99314227742376815</v>
      </c>
      <c r="P1329" s="2">
        <f>CSV[[#This Row],[sindlon]]+CSV[[#This Row],[cosradlat]]*O1328*CSV[[#This Row],[sindlat]]</f>
        <v>2.631315540703906E-12</v>
      </c>
      <c r="Q1329" s="2">
        <f>2*ASIN(SQRT(CSV[[#This Row],[Columna1]]))*6367445</f>
        <v>20.657685599137647</v>
      </c>
      <c r="R1329" s="2" t="e" vm="1">
        <f ca="1">_xlfn.CONCAT(CSV[[#This Row],[lon]],",",CSV[[#This Row],[lat]],";",CSV[[#This Row],[alt]])</f>
        <v>#NAME?</v>
      </c>
    </row>
    <row r="1330" spans="1:18" x14ac:dyDescent="0.25">
      <c r="A1330">
        <v>42.512655984610319</v>
      </c>
      <c r="B1330">
        <v>-6.7139988206326962</v>
      </c>
      <c r="C1330">
        <v>468.20001220703125</v>
      </c>
      <c r="D1330" s="1">
        <v>42854.386458333334</v>
      </c>
      <c r="E1330" s="1">
        <f>CSV[[#This Row],[Column4]]-D1329</f>
        <v>1.1574076779652387E-5</v>
      </c>
      <c r="F1330">
        <f>CSV[[#This Row],[alt]]-C1329</f>
        <v>-0.199981689453125</v>
      </c>
      <c r="G1330">
        <f>IF(CSV[[#This Row],[Altura]]&gt;0,CSV[[#This Row],[Altura]],0)</f>
        <v>0</v>
      </c>
      <c r="H1330">
        <f>IF(CSV[[#This Row],[Altura]]&lt;=0,CSV[[#This Row],[Altura]],0)</f>
        <v>-0.199981689453125</v>
      </c>
      <c r="I1330" s="2">
        <f>RADIANS(CSV[[#This Row],[lon]])-RADIANS(A1329)</f>
        <v>1.1235210849447341E-6</v>
      </c>
      <c r="J1330" s="2">
        <f>RADIANS(CSV[[#This Row],[lat]])-RADIANS(B1329)</f>
        <v>-1.3956238476275917E-6</v>
      </c>
      <c r="K1330" s="2">
        <f>RADIANS(CSV[[#This Row],[lon]])</f>
        <v>0.74198582069912189</v>
      </c>
      <c r="L1330" s="2">
        <f>RADIANS(CSV[[#This Row],[lat]])</f>
        <v>-0.11718138539505675</v>
      </c>
      <c r="M1330" s="2">
        <f>SIN(CSV[[#This Row],[dlon]]/2)*SIN(CSV[[#This Row],[dlon]]/2)</f>
        <v>3.1557490707881492E-13</v>
      </c>
      <c r="N1330" s="2">
        <f>SIN(CSV[[#This Row],[dlat]]/2)*SIN(CSV[[#This Row],[dlat]]/2)</f>
        <v>4.8694148101663176E-13</v>
      </c>
      <c r="O1330" s="2">
        <f>COS(RADIANS(CSV[[#This Row],[lat]]))</f>
        <v>0.99314211425761945</v>
      </c>
      <c r="P1330" s="2">
        <f>CSV[[#This Row],[sindlon]]+CSV[[#This Row],[cosradlat]]*O1329*CSV[[#This Row],[sindlat]]</f>
        <v>7.9586059007134823E-13</v>
      </c>
      <c r="Q1330" s="2">
        <f>2*ASIN(SQRT(CSV[[#This Row],[Columna1]]))*6367445</f>
        <v>11.36092513017549</v>
      </c>
      <c r="R1330" s="2" t="e" vm="1">
        <f ca="1">_xlfn.CONCAT(CSV[[#This Row],[lon]],",",CSV[[#This Row],[lat]],";",CSV[[#This Row],[alt]])</f>
        <v>#NAME?</v>
      </c>
    </row>
    <row r="1331" spans="1:18" x14ac:dyDescent="0.25">
      <c r="A1331">
        <v>42.512772409245372</v>
      </c>
      <c r="B1331">
        <v>-6.714169392362237</v>
      </c>
      <c r="C1331">
        <v>467</v>
      </c>
      <c r="D1331" s="1">
        <v>42854.386481481481</v>
      </c>
      <c r="E1331" s="1">
        <f>CSV[[#This Row],[Column4]]-D1330</f>
        <v>2.314814628334716E-5</v>
      </c>
      <c r="F1331">
        <f>CSV[[#This Row],[alt]]-C1330</f>
        <v>-1.20001220703125</v>
      </c>
      <c r="G1331">
        <f>IF(CSV[[#This Row],[Altura]]&gt;0,CSV[[#This Row],[Altura]],0)</f>
        <v>0</v>
      </c>
      <c r="H1331">
        <f>IF(CSV[[#This Row],[Altura]]&lt;=0,CSV[[#This Row],[Altura]],0)</f>
        <v>-1.20001220703125</v>
      </c>
      <c r="I1331" s="2">
        <f>RADIANS(CSV[[#This Row],[lon]])-RADIANS(A1330)</f>
        <v>2.0319932120260731E-6</v>
      </c>
      <c r="J1331" s="2">
        <f>RADIANS(CSV[[#This Row],[lat]])-RADIANS(B1330)</f>
        <v>-2.9770382913019144E-6</v>
      </c>
      <c r="K1331" s="2">
        <f>RADIANS(CSV[[#This Row],[lon]])</f>
        <v>0.74198785269233392</v>
      </c>
      <c r="L1331" s="2">
        <f>RADIANS(CSV[[#This Row],[lat]])</f>
        <v>-0.11718436243334805</v>
      </c>
      <c r="M1331" s="2">
        <f>SIN(CSV[[#This Row],[dlon]]/2)*SIN(CSV[[#This Row],[dlon]]/2)</f>
        <v>1.0322491034296545E-12</v>
      </c>
      <c r="N1331" s="2">
        <f>SIN(CSV[[#This Row],[dlat]]/2)*SIN(CSV[[#This Row],[dlat]]/2)</f>
        <v>2.215689246967819E-12</v>
      </c>
      <c r="O1331" s="2">
        <f>COS(RADIANS(CSV[[#This Row],[lat]]))</f>
        <v>0.99314176619757799</v>
      </c>
      <c r="P1331" s="2">
        <f>CSV[[#This Row],[sindlon]]+CSV[[#This Row],[cosradlat]]*O1330*CSV[[#This Row],[sindlat]]</f>
        <v>3.2176519022884134E-12</v>
      </c>
      <c r="Q1331" s="2">
        <f>2*ASIN(SQRT(CSV[[#This Row],[Columna1]]))*6367445</f>
        <v>22.84360949213087</v>
      </c>
      <c r="R1331" s="2" t="e" vm="1">
        <f ca="1">_xlfn.CONCAT(CSV[[#This Row],[lon]],",",CSV[[#This Row],[lat]],";",CSV[[#This Row],[alt]])</f>
        <v>#NAME?</v>
      </c>
    </row>
    <row r="1332" spans="1:18" x14ac:dyDescent="0.25">
      <c r="A1332">
        <v>42.512928983196616</v>
      </c>
      <c r="B1332">
        <v>-6.7144135572016239</v>
      </c>
      <c r="C1332">
        <v>466.20001220703125</v>
      </c>
      <c r="D1332" s="1">
        <v>42854.386516203704</v>
      </c>
      <c r="E1332" s="1">
        <f>CSV[[#This Row],[Column4]]-D1331</f>
        <v>3.4722223062999547E-5</v>
      </c>
      <c r="F1332">
        <f>CSV[[#This Row],[alt]]-C1331</f>
        <v>-0.79998779296875</v>
      </c>
      <c r="G1332">
        <f>IF(CSV[[#This Row],[Altura]]&gt;0,CSV[[#This Row],[Altura]],0)</f>
        <v>0</v>
      </c>
      <c r="H1332">
        <f>IF(CSV[[#This Row],[Altura]]&lt;=0,CSV[[#This Row],[Altura]],0)</f>
        <v>-0.79998779296875</v>
      </c>
      <c r="I1332" s="2">
        <f>RADIANS(CSV[[#This Row],[lon]])-RADIANS(A1331)</f>
        <v>2.7327309720659443E-6</v>
      </c>
      <c r="J1332" s="2">
        <f>RADIANS(CSV[[#This Row],[lat]])-RADIANS(B1331)</f>
        <v>-4.261480364906034E-6</v>
      </c>
      <c r="K1332" s="2">
        <f>RADIANS(CSV[[#This Row],[lon]])</f>
        <v>0.74199058542330598</v>
      </c>
      <c r="L1332" s="2">
        <f>RADIANS(CSV[[#This Row],[lat]])</f>
        <v>-0.11718862391371296</v>
      </c>
      <c r="M1332" s="2">
        <f>SIN(CSV[[#This Row],[dlon]]/2)*SIN(CSV[[#This Row],[dlon]]/2)</f>
        <v>1.8669546414209582E-12</v>
      </c>
      <c r="N1332" s="2">
        <f>SIN(CSV[[#This Row],[dlat]]/2)*SIN(CSV[[#This Row],[dlat]]/2)</f>
        <v>4.540053725113045E-12</v>
      </c>
      <c r="O1332" s="2">
        <f>COS(RADIANS(CSV[[#This Row],[lat]]))</f>
        <v>0.99314126795184243</v>
      </c>
      <c r="P1332" s="2">
        <f>CSV[[#This Row],[sindlon]]+CSV[[#This Row],[cosradlat]]*O1331*CSV[[#This Row],[sindlat]]</f>
        <v>6.3449461632513992E-12</v>
      </c>
      <c r="Q1332" s="2">
        <f>2*ASIN(SQRT(CSV[[#This Row],[Columna1]]))*6367445</f>
        <v>32.078139282263294</v>
      </c>
      <c r="R1332" s="2" t="e" vm="1">
        <f ca="1">_xlfn.CONCAT(CSV[[#This Row],[lon]],",",CSV[[#This Row],[lat]],";",CSV[[#This Row],[alt]])</f>
        <v>#NAME?</v>
      </c>
    </row>
    <row r="1333" spans="1:18" x14ac:dyDescent="0.25">
      <c r="A1333">
        <v>42.513152277097106</v>
      </c>
      <c r="B1333">
        <v>-6.7147308122366667</v>
      </c>
      <c r="C1333">
        <v>466</v>
      </c>
      <c r="D1333" s="1">
        <v>42854.386562500003</v>
      </c>
      <c r="E1333" s="1">
        <f>CSV[[#This Row],[Column4]]-D1332</f>
        <v>4.6296299842651933E-5</v>
      </c>
      <c r="F1333">
        <f>CSV[[#This Row],[alt]]-C1332</f>
        <v>-0.20001220703125</v>
      </c>
      <c r="G1333">
        <f>IF(CSV[[#This Row],[Altura]]&gt;0,CSV[[#This Row],[Altura]],0)</f>
        <v>0</v>
      </c>
      <c r="H1333">
        <f>IF(CSV[[#This Row],[Altura]]&lt;=0,CSV[[#This Row],[Altura]],0)</f>
        <v>-0.20001220703125</v>
      </c>
      <c r="I1333" s="2">
        <f>RADIANS(CSV[[#This Row],[lon]])-RADIANS(A1332)</f>
        <v>3.8972137632597992E-6</v>
      </c>
      <c r="J1333" s="2">
        <f>RADIANS(CSV[[#This Row],[lat]])-RADIANS(B1332)</f>
        <v>-5.5371449300262165E-6</v>
      </c>
      <c r="K1333" s="2">
        <f>RADIANS(CSV[[#This Row],[lon]])</f>
        <v>0.74199448263706924</v>
      </c>
      <c r="L1333" s="2">
        <f>RADIANS(CSV[[#This Row],[lat]])</f>
        <v>-0.11719416105864298</v>
      </c>
      <c r="M1333" s="2">
        <f>SIN(CSV[[#This Row],[dlon]]/2)*SIN(CSV[[#This Row],[dlon]]/2)</f>
        <v>3.7970687791305952E-12</v>
      </c>
      <c r="N1333" s="2">
        <f>SIN(CSV[[#This Row],[dlat]]/2)*SIN(CSV[[#This Row],[dlat]]/2)</f>
        <v>7.6649934940091747E-12</v>
      </c>
      <c r="O1333" s="2">
        <f>COS(RADIANS(CSV[[#This Row],[lat]]))</f>
        <v>0.99314062053042407</v>
      </c>
      <c r="P1333" s="2">
        <f>CSV[[#This Row],[sindlon]]+CSV[[#This Row],[cosradlat]]*O1332*CSV[[#This Row],[sindlat]]</f>
        <v>1.135727364984021E-11</v>
      </c>
      <c r="Q1333" s="2">
        <f>2*ASIN(SQRT(CSV[[#This Row],[Columna1]]))*6367445</f>
        <v>42.917285286798695</v>
      </c>
      <c r="R1333" s="2" t="e" vm="1">
        <f ca="1">_xlfn.CONCAT(CSV[[#This Row],[lon]],",",CSV[[#This Row],[lat]],";",CSV[[#This Row],[alt]])</f>
        <v>#NAME?</v>
      </c>
    </row>
    <row r="1334" spans="1:18" x14ac:dyDescent="0.25">
      <c r="A1334">
        <v>42.513208771124482</v>
      </c>
      <c r="B1334">
        <v>-6.7148244380950928</v>
      </c>
      <c r="C1334">
        <v>465.60000610351563</v>
      </c>
      <c r="D1334" s="1">
        <v>42854.386574074073</v>
      </c>
      <c r="E1334" s="1">
        <f>CSV[[#This Row],[Column4]]-D1333</f>
        <v>1.1574069503694773E-5</v>
      </c>
      <c r="F1334">
        <f>CSV[[#This Row],[alt]]-C1333</f>
        <v>-0.399993896484375</v>
      </c>
      <c r="G1334">
        <f>IF(CSV[[#This Row],[Altura]]&gt;0,CSV[[#This Row],[Altura]],0)</f>
        <v>0</v>
      </c>
      <c r="H1334">
        <f>IF(CSV[[#This Row],[Altura]]&lt;=0,CSV[[#This Row],[Altura]],0)</f>
        <v>-0.399993896484375</v>
      </c>
      <c r="I1334" s="2">
        <f>RADIANS(CSV[[#This Row],[lon]])-RADIANS(A1333)</f>
        <v>9.860067853306731E-7</v>
      </c>
      <c r="J1334" s="2">
        <f>RADIANS(CSV[[#This Row],[lat]])-RADIANS(B1333)</f>
        <v>-1.6340794945363113E-6</v>
      </c>
      <c r="K1334" s="2">
        <f>RADIANS(CSV[[#This Row],[lon]])</f>
        <v>0.74199546864385457</v>
      </c>
      <c r="L1334" s="2">
        <f>RADIANS(CSV[[#This Row],[lat]])</f>
        <v>-0.11719579513813752</v>
      </c>
      <c r="M1334" s="2">
        <f>SIN(CSV[[#This Row],[dlon]]/2)*SIN(CSV[[#This Row],[dlon]]/2)</f>
        <v>2.4305234517951229E-13</v>
      </c>
      <c r="N1334" s="2">
        <f>SIN(CSV[[#This Row],[dlat]]/2)*SIN(CSV[[#This Row],[dlat]]/2)</f>
        <v>6.6755394861586307E-13</v>
      </c>
      <c r="O1334" s="2">
        <f>COS(RADIANS(CSV[[#This Row],[lat]]))</f>
        <v>0.99314042946259073</v>
      </c>
      <c r="P1334" s="2">
        <f>CSV[[#This Row],[sindlon]]+CSV[[#This Row],[cosradlat]]*O1333*CSV[[#This Row],[sindlat]]</f>
        <v>9.0147956456096781E-13</v>
      </c>
      <c r="Q1334" s="2">
        <f>2*ASIN(SQRT(CSV[[#This Row],[Columna1]]))*6367445</f>
        <v>12.091304021860321</v>
      </c>
      <c r="R1334" s="2" t="e" vm="1">
        <f ca="1">_xlfn.CONCAT(CSV[[#This Row],[lon]],",",CSV[[#This Row],[lat]],";",CSV[[#This Row],[alt]])</f>
        <v>#NAME?</v>
      </c>
    </row>
    <row r="1335" spans="1:18" x14ac:dyDescent="0.25">
      <c r="A1335">
        <v>42.513260152190924</v>
      </c>
      <c r="B1335">
        <v>-6.7149273678660393</v>
      </c>
      <c r="C1335">
        <v>465</v>
      </c>
      <c r="D1335" s="1">
        <v>42854.38658564815</v>
      </c>
      <c r="E1335" s="1">
        <f>CSV[[#This Row],[Column4]]-D1334</f>
        <v>1.1574076779652387E-5</v>
      </c>
      <c r="F1335">
        <f>CSV[[#This Row],[alt]]-C1334</f>
        <v>-0.600006103515625</v>
      </c>
      <c r="G1335">
        <f>IF(CSV[[#This Row],[Altura]]&gt;0,CSV[[#This Row],[Altura]],0)</f>
        <v>0</v>
      </c>
      <c r="H1335">
        <f>IF(CSV[[#This Row],[Altura]]&lt;=0,CSV[[#This Row],[Altura]],0)</f>
        <v>-0.600006103515625</v>
      </c>
      <c r="I1335" s="2">
        <f>RADIANS(CSV[[#This Row],[lon]])-RADIANS(A1334)</f>
        <v>8.9676878267663795E-7</v>
      </c>
      <c r="J1335" s="2">
        <f>RADIANS(CSV[[#This Row],[lat]])-RADIANS(B1334)</f>
        <v>-1.7964634013434289E-6</v>
      </c>
      <c r="K1335" s="2">
        <f>RADIANS(CSV[[#This Row],[lon]])</f>
        <v>0.74199636541263725</v>
      </c>
      <c r="L1335" s="2">
        <f>RADIANS(CSV[[#This Row],[lat]])</f>
        <v>-0.11719759160153886</v>
      </c>
      <c r="M1335" s="2">
        <f>SIN(CSV[[#This Row],[dlon]]/2)*SIN(CSV[[#This Row],[dlon]]/2)</f>
        <v>2.010485623958213E-13</v>
      </c>
      <c r="N1335" s="2">
        <f>SIN(CSV[[#This Row],[dlat]]/2)*SIN(CSV[[#This Row],[dlat]]/2)</f>
        <v>8.0682018809138334E-13</v>
      </c>
      <c r="O1335" s="2">
        <f>COS(RADIANS(CSV[[#This Row],[lat]]))</f>
        <v>0.99314021940465191</v>
      </c>
      <c r="P1335" s="2">
        <f>CSV[[#This Row],[sindlon]]+CSV[[#This Row],[cosradlat]]*O1334*CSV[[#This Row],[sindlat]]</f>
        <v>9.9683766606983959E-13</v>
      </c>
      <c r="Q1335" s="2">
        <f>2*ASIN(SQRT(CSV[[#This Row],[Columna1]]))*6367445</f>
        <v>12.714738068230421</v>
      </c>
      <c r="R1335" s="2" t="e" vm="1">
        <f ca="1">_xlfn.CONCAT(CSV[[#This Row],[lon]],",",CSV[[#This Row],[lat]],";",CSV[[#This Row],[alt]])</f>
        <v>#NAME?</v>
      </c>
    </row>
    <row r="1336" spans="1:18" x14ac:dyDescent="0.25">
      <c r="A1336">
        <v>42.51330298371613</v>
      </c>
      <c r="B1336">
        <v>-6.7150390986353159</v>
      </c>
      <c r="C1336">
        <v>464</v>
      </c>
      <c r="D1336" s="1">
        <v>42854.386597222219</v>
      </c>
      <c r="E1336" s="1">
        <f>CSV[[#This Row],[Column4]]-D1335</f>
        <v>1.1574069503694773E-5</v>
      </c>
      <c r="F1336">
        <f>CSV[[#This Row],[alt]]-C1335</f>
        <v>-1</v>
      </c>
      <c r="G1336">
        <f>IF(CSV[[#This Row],[Altura]]&gt;0,CSV[[#This Row],[Altura]],0)</f>
        <v>0</v>
      </c>
      <c r="H1336">
        <f>IF(CSV[[#This Row],[Altura]]&lt;=0,CSV[[#This Row],[Altura]],0)</f>
        <v>-1</v>
      </c>
      <c r="I1336" s="2">
        <f>RADIANS(CSV[[#This Row],[lon]])-RADIANS(A1335)</f>
        <v>7.4755113843583132E-7</v>
      </c>
      <c r="J1336" s="2">
        <f>RADIANS(CSV[[#This Row],[lat]])-RADIANS(B1335)</f>
        <v>-1.9500697996666094E-6</v>
      </c>
      <c r="K1336" s="2">
        <f>RADIANS(CSV[[#This Row],[lon]])</f>
        <v>0.74199711296377568</v>
      </c>
      <c r="L1336" s="2">
        <f>RADIANS(CSV[[#This Row],[lat]])</f>
        <v>-0.11719954167133853</v>
      </c>
      <c r="M1336" s="2">
        <f>SIN(CSV[[#This Row],[dlon]]/2)*SIN(CSV[[#This Row],[dlon]]/2)</f>
        <v>1.3970817614417037E-13</v>
      </c>
      <c r="N1336" s="2">
        <f>SIN(CSV[[#This Row],[dlat]]/2)*SIN(CSV[[#This Row],[dlat]]/2)</f>
        <v>9.5069305589264102E-13</v>
      </c>
      <c r="O1336" s="2">
        <f>COS(RADIANS(CSV[[#This Row],[lat]]))</f>
        <v>0.99313999138210496</v>
      </c>
      <c r="P1336" s="2">
        <f>CSV[[#This Row],[sindlon]]+CSV[[#This Row],[cosradlat]]*O1335*CSV[[#This Row],[sindlat]]</f>
        <v>1.0774026615637022E-12</v>
      </c>
      <c r="Q1336" s="2">
        <f>2*ASIN(SQRT(CSV[[#This Row],[Columna1]]))*6367445</f>
        <v>13.218562233543498</v>
      </c>
      <c r="R1336" s="2" t="e" vm="1">
        <f ca="1">_xlfn.CONCAT(CSV[[#This Row],[lon]],",",CSV[[#This Row],[lat]],";",CSV[[#This Row],[alt]])</f>
        <v>#NAME?</v>
      </c>
    </row>
    <row r="1337" spans="1:18" x14ac:dyDescent="0.25">
      <c r="A1337">
        <v>42.513338774442673</v>
      </c>
      <c r="B1337">
        <v>-6.7151537630707034</v>
      </c>
      <c r="C1337">
        <v>463.60000610351563</v>
      </c>
      <c r="D1337" s="1">
        <v>42854.386608796296</v>
      </c>
      <c r="E1337" s="1">
        <f>CSV[[#This Row],[Column4]]-D1336</f>
        <v>1.1574076779652387E-5</v>
      </c>
      <c r="F1337">
        <f>CSV[[#This Row],[alt]]-C1336</f>
        <v>-0.399993896484375</v>
      </c>
      <c r="G1337">
        <f>IF(CSV[[#This Row],[Altura]]&gt;0,CSV[[#This Row],[Altura]],0)</f>
        <v>0</v>
      </c>
      <c r="H1337">
        <f>IF(CSV[[#This Row],[Altura]]&lt;=0,CSV[[#This Row],[Altura]],0)</f>
        <v>-0.399993896484375</v>
      </c>
      <c r="I1337" s="2">
        <f>RADIANS(CSV[[#This Row],[lon]])-RADIANS(A1336)</f>
        <v>6.2466601991051363E-7</v>
      </c>
      <c r="J1337" s="2">
        <f>RADIANS(CSV[[#This Row],[lat]])-RADIANS(B1336)</f>
        <v>-2.0012719324502548E-6</v>
      </c>
      <c r="K1337" s="2">
        <f>RADIANS(CSV[[#This Row],[lon]])</f>
        <v>0.7419977376297956</v>
      </c>
      <c r="L1337" s="2">
        <f>RADIANS(CSV[[#This Row],[lat]])</f>
        <v>-0.11720154294327098</v>
      </c>
      <c r="M1337" s="2">
        <f>SIN(CSV[[#This Row],[dlon]]/2)*SIN(CSV[[#This Row],[dlon]]/2)</f>
        <v>9.7551909107707372E-14</v>
      </c>
      <c r="N1337" s="2">
        <f>SIN(CSV[[#This Row],[dlat]]/2)*SIN(CSV[[#This Row],[dlat]]/2)</f>
        <v>1.0012723369029599E-12</v>
      </c>
      <c r="O1337" s="2">
        <f>COS(RADIANS(CSV[[#This Row],[lat]]))</f>
        <v>0.99313975736854276</v>
      </c>
      <c r="P1337" s="2">
        <f>CSV[[#This Row],[sindlon]]+CSV[[#This Row],[cosradlat]]*O1336*CSV[[#This Row],[sindlat]]</f>
        <v>1.0851336591807638E-12</v>
      </c>
      <c r="Q1337" s="2">
        <f>2*ASIN(SQRT(CSV[[#This Row],[Columna1]]))*6367445</f>
        <v>13.26590293931139</v>
      </c>
      <c r="R1337" s="2" t="e" vm="1">
        <f ca="1">_xlfn.CONCAT(CSV[[#This Row],[lon]],",",CSV[[#This Row],[lat]],";",CSV[[#This Row],[alt]])</f>
        <v>#NAME?</v>
      </c>
    </row>
    <row r="1338" spans="1:18" x14ac:dyDescent="0.25">
      <c r="A1338">
        <v>42.513414295390248</v>
      </c>
      <c r="B1338">
        <v>-6.7153523303568363</v>
      </c>
      <c r="C1338">
        <v>463.20001220703125</v>
      </c>
      <c r="D1338" s="1">
        <v>42854.386631944442</v>
      </c>
      <c r="E1338" s="1">
        <f>CSV[[#This Row],[Column4]]-D1337</f>
        <v>2.314814628334716E-5</v>
      </c>
      <c r="F1338">
        <f>CSV[[#This Row],[alt]]-C1337</f>
        <v>-0.399993896484375</v>
      </c>
      <c r="G1338">
        <f>IF(CSV[[#This Row],[Altura]]&gt;0,CSV[[#This Row],[Altura]],0)</f>
        <v>0</v>
      </c>
      <c r="H1338">
        <f>IF(CSV[[#This Row],[Altura]]&lt;=0,CSV[[#This Row],[Altura]],0)</f>
        <v>-0.399993896484375</v>
      </c>
      <c r="I1338" s="2">
        <f>RADIANS(CSV[[#This Row],[lon]])-RADIANS(A1337)</f>
        <v>1.318089189350502E-6</v>
      </c>
      <c r="J1338" s="2">
        <f>RADIANS(CSV[[#This Row],[lat]])-RADIANS(B1337)</f>
        <v>-3.4656529297738548E-6</v>
      </c>
      <c r="K1338" s="2">
        <f>RADIANS(CSV[[#This Row],[lon]])</f>
        <v>0.74199905571898495</v>
      </c>
      <c r="L1338" s="2">
        <f>RADIANS(CSV[[#This Row],[lat]])</f>
        <v>-0.11720500859620075</v>
      </c>
      <c r="M1338" s="2">
        <f>SIN(CSV[[#This Row],[dlon]]/2)*SIN(CSV[[#This Row],[dlon]]/2)</f>
        <v>4.3433977777060296E-13</v>
      </c>
      <c r="N1338" s="2">
        <f>SIN(CSV[[#This Row],[dlat]]/2)*SIN(CSV[[#This Row],[dlat]]/2)</f>
        <v>3.0026875574095206E-12</v>
      </c>
      <c r="O1338" s="2">
        <f>COS(RADIANS(CSV[[#This Row],[lat]]))</f>
        <v>0.99313935211196425</v>
      </c>
      <c r="P1338" s="2">
        <f>CSV[[#This Row],[sindlon]]+CSV[[#This Row],[cosradlat]]*O1337*CSV[[#This Row],[sindlat]]</f>
        <v>3.3959691115598216E-12</v>
      </c>
      <c r="Q1338" s="2">
        <f>2*ASIN(SQRT(CSV[[#This Row],[Columna1]]))*6367445</f>
        <v>23.468053182163978</v>
      </c>
      <c r="R1338" s="2" t="e" vm="1">
        <f ca="1">_xlfn.CONCAT(CSV[[#This Row],[lon]],",",CSV[[#This Row],[lat]],";",CSV[[#This Row],[alt]])</f>
        <v>#NAME?</v>
      </c>
    </row>
    <row r="1339" spans="1:18" x14ac:dyDescent="0.25">
      <c r="A1339">
        <v>42.513467520475388</v>
      </c>
      <c r="B1339">
        <v>-6.7154341377317914</v>
      </c>
      <c r="C1339">
        <v>463.20001220703125</v>
      </c>
      <c r="D1339" s="1">
        <v>42854.386643518519</v>
      </c>
      <c r="E1339" s="1">
        <f>CSV[[#This Row],[Column4]]-D1338</f>
        <v>1.1574076779652387E-5</v>
      </c>
      <c r="F1339">
        <f>CSV[[#This Row],[alt]]-C1338</f>
        <v>0</v>
      </c>
      <c r="G1339">
        <f>IF(CSV[[#This Row],[Altura]]&gt;0,CSV[[#This Row],[Altura]],0)</f>
        <v>0</v>
      </c>
      <c r="H1339">
        <f>IF(CSV[[#This Row],[Altura]]&lt;=0,CSV[[#This Row],[Altura]],0)</f>
        <v>0</v>
      </c>
      <c r="I1339" s="2">
        <f>RADIANS(CSV[[#This Row],[lon]])-RADIANS(A1338)</f>
        <v>9.2895298042794394E-7</v>
      </c>
      <c r="J1339" s="2">
        <f>RADIANS(CSV[[#This Row],[lat]])-RADIANS(B1338)</f>
        <v>-1.4278080453788977E-6</v>
      </c>
      <c r="K1339" s="2">
        <f>RADIANS(CSV[[#This Row],[lon]])</f>
        <v>0.74199998467196537</v>
      </c>
      <c r="L1339" s="2">
        <f>RADIANS(CSV[[#This Row],[lat]])</f>
        <v>-0.11720643640424613</v>
      </c>
      <c r="M1339" s="2">
        <f>SIN(CSV[[#This Row],[dlon]]/2)*SIN(CSV[[#This Row],[dlon]]/2)</f>
        <v>2.157384099614745E-13</v>
      </c>
      <c r="N1339" s="2">
        <f>SIN(CSV[[#This Row],[dlat]]/2)*SIN(CSV[[#This Row],[dlat]]/2)</f>
        <v>5.0965895361209051E-13</v>
      </c>
      <c r="O1339" s="2">
        <f>COS(RADIANS(CSV[[#This Row],[lat]]))</f>
        <v>0.99313918514757427</v>
      </c>
      <c r="P1339" s="2">
        <f>CSV[[#This Row],[sindlon]]+CSV[[#This Row],[cosradlat]]*O1338*CSV[[#This Row],[sindlat]]</f>
        <v>7.1842808669211819E-13</v>
      </c>
      <c r="Q1339" s="2">
        <f>2*ASIN(SQRT(CSV[[#This Row],[Columna1]]))*6367445</f>
        <v>10.794110242849923</v>
      </c>
      <c r="R1339" s="2" t="e" vm="1">
        <f ca="1">_xlfn.CONCAT(CSV[[#This Row],[lon]],",",CSV[[#This Row],[lat]],";",CSV[[#This Row],[alt]])</f>
        <v>#NAME?</v>
      </c>
    </row>
    <row r="1340" spans="1:18" x14ac:dyDescent="0.25">
      <c r="A1340">
        <v>42.513531055301428</v>
      </c>
      <c r="B1340">
        <v>-6.7155062220990658</v>
      </c>
      <c r="C1340">
        <v>463</v>
      </c>
      <c r="D1340" s="1">
        <v>42854.386655092596</v>
      </c>
      <c r="E1340" s="1">
        <f>CSV[[#This Row],[Column4]]-D1339</f>
        <v>1.1574076779652387E-5</v>
      </c>
      <c r="F1340">
        <f>CSV[[#This Row],[alt]]-C1339</f>
        <v>-0.20001220703125</v>
      </c>
      <c r="G1340">
        <f>IF(CSV[[#This Row],[Altura]]&gt;0,CSV[[#This Row],[Altura]],0)</f>
        <v>0</v>
      </c>
      <c r="H1340">
        <f>IF(CSV[[#This Row],[Altura]]&lt;=0,CSV[[#This Row],[Altura]],0)</f>
        <v>-0.20001220703125</v>
      </c>
      <c r="I1340" s="2">
        <f>RADIANS(CSV[[#This Row],[lon]])-RADIANS(A1339)</f>
        <v>1.1088919040780354E-6</v>
      </c>
      <c r="J1340" s="2">
        <f>RADIANS(CSV[[#This Row],[lat]])-RADIANS(B1339)</f>
        <v>-1.2581095481523086E-6</v>
      </c>
      <c r="K1340" s="2">
        <f>RADIANS(CSV[[#This Row],[lon]])</f>
        <v>0.74200109356386945</v>
      </c>
      <c r="L1340" s="2">
        <f>RADIANS(CSV[[#This Row],[lat]])</f>
        <v>-0.11720769451379429</v>
      </c>
      <c r="M1340" s="2">
        <f>SIN(CSV[[#This Row],[dlon]]/2)*SIN(CSV[[#This Row],[dlon]]/2)</f>
        <v>3.0741031373242124E-13</v>
      </c>
      <c r="N1340" s="2">
        <f>SIN(CSV[[#This Row],[dlat]]/2)*SIN(CSV[[#This Row],[dlat]]/2)</f>
        <v>3.9570990878794929E-13</v>
      </c>
      <c r="O1340" s="2">
        <f>COS(RADIANS(CSV[[#This Row],[lat]]))</f>
        <v>0.99313903802563452</v>
      </c>
      <c r="P1340" s="2">
        <f>CSV[[#This Row],[sindlon]]+CSV[[#This Row],[cosradlat]]*O1339*CSV[[#This Row],[sindlat]]</f>
        <v>6.9770900623748677E-13</v>
      </c>
      <c r="Q1340" s="2">
        <f>2*ASIN(SQRT(CSV[[#This Row],[Columna1]]))*6367445</f>
        <v>10.63732338764164</v>
      </c>
      <c r="R1340" s="2" t="e" vm="1">
        <f ca="1">_xlfn.CONCAT(CSV[[#This Row],[lon]],",",CSV[[#This Row],[lat]],";",CSV[[#This Row],[alt]])</f>
        <v>#NAME?</v>
      </c>
    </row>
    <row r="1341" spans="1:18" x14ac:dyDescent="0.25">
      <c r="A1341">
        <v>42.513674553483725</v>
      </c>
      <c r="B1341">
        <v>-6.7156358901411304</v>
      </c>
      <c r="C1341">
        <v>462.79998779296875</v>
      </c>
      <c r="D1341" s="1">
        <v>42854.386678240742</v>
      </c>
      <c r="E1341" s="1">
        <f>CSV[[#This Row],[Column4]]-D1340</f>
        <v>2.314814628334716E-5</v>
      </c>
      <c r="F1341">
        <f>CSV[[#This Row],[alt]]-C1340</f>
        <v>-0.20001220703125</v>
      </c>
      <c r="G1341">
        <f>IF(CSV[[#This Row],[Altura]]&gt;0,CSV[[#This Row],[Altura]],0)</f>
        <v>0</v>
      </c>
      <c r="H1341">
        <f>IF(CSV[[#This Row],[Altura]]&lt;=0,CSV[[#This Row],[Altura]],0)</f>
        <v>-0.20001220703125</v>
      </c>
      <c r="I1341" s="2">
        <f>RADIANS(CSV[[#This Row],[lon]])-RADIANS(A1340)</f>
        <v>2.5045157516778715E-6</v>
      </c>
      <c r="J1341" s="2">
        <f>RADIANS(CSV[[#This Row],[lat]])-RADIANS(B1340)</f>
        <v>-2.2631342686402212E-6</v>
      </c>
      <c r="K1341" s="2">
        <f>RADIANS(CSV[[#This Row],[lon]])</f>
        <v>0.74200359807962113</v>
      </c>
      <c r="L1341" s="2">
        <f>RADIANS(CSV[[#This Row],[lat]])</f>
        <v>-0.11720995764806293</v>
      </c>
      <c r="M1341" s="2">
        <f>SIN(CSV[[#This Row],[dlon]]/2)*SIN(CSV[[#This Row],[dlon]]/2)</f>
        <v>1.5681497875998235E-12</v>
      </c>
      <c r="N1341" s="2">
        <f>SIN(CSV[[#This Row],[dlat]]/2)*SIN(CSV[[#This Row],[dlat]]/2)</f>
        <v>1.2804441794728809E-12</v>
      </c>
      <c r="O1341" s="2">
        <f>COS(RADIANS(CSV[[#This Row],[lat]]))</f>
        <v>0.99313877337325795</v>
      </c>
      <c r="P1341" s="2">
        <f>CSV[[#This Row],[sindlon]]+CSV[[#This Row],[cosradlat]]*O1340*CSV[[#This Row],[sindlat]]</f>
        <v>2.8310837469655439E-12</v>
      </c>
      <c r="Q1341" s="2">
        <f>2*ASIN(SQRT(CSV[[#This Row],[Columna1]]))*6367445</f>
        <v>21.427502590457678</v>
      </c>
      <c r="R1341" s="2" t="e" vm="1">
        <f ca="1">_xlfn.CONCAT(CSV[[#This Row],[lon]],",",CSV[[#This Row],[lat]],";",CSV[[#This Row],[alt]])</f>
        <v>#NAME?</v>
      </c>
    </row>
    <row r="1342" spans="1:18" x14ac:dyDescent="0.25">
      <c r="A1342">
        <v>42.513744458556175</v>
      </c>
      <c r="B1342">
        <v>-6.7156976647675037</v>
      </c>
      <c r="C1342">
        <v>462.79998779296875</v>
      </c>
      <c r="D1342" s="1">
        <v>42854.386689814812</v>
      </c>
      <c r="E1342" s="1">
        <f>CSV[[#This Row],[Column4]]-D1341</f>
        <v>1.1574069503694773E-5</v>
      </c>
      <c r="F1342">
        <f>CSV[[#This Row],[alt]]-C1341</f>
        <v>0</v>
      </c>
      <c r="G1342">
        <f>IF(CSV[[#This Row],[Altura]]&gt;0,CSV[[#This Row],[Altura]],0)</f>
        <v>0</v>
      </c>
      <c r="H1342">
        <f>IF(CSV[[#This Row],[Altura]]&lt;=0,CSV[[#This Row],[Altura]],0)</f>
        <v>0</v>
      </c>
      <c r="I1342" s="2">
        <f>RADIANS(CSV[[#This Row],[lon]])-RADIANS(A1341)</f>
        <v>1.2200736780876298E-6</v>
      </c>
      <c r="J1342" s="2">
        <f>RADIANS(CSV[[#This Row],[lat]])-RADIANS(B1341)</f>
        <v>-1.0781706244050726E-6</v>
      </c>
      <c r="K1342" s="2">
        <f>RADIANS(CSV[[#This Row],[lon]])</f>
        <v>0.74200481815329922</v>
      </c>
      <c r="L1342" s="2">
        <f>RADIANS(CSV[[#This Row],[lat]])</f>
        <v>-0.11721103581868733</v>
      </c>
      <c r="M1342" s="2">
        <f>SIN(CSV[[#This Row],[dlon]]/2)*SIN(CSV[[#This Row],[dlon]]/2)</f>
        <v>3.7214494499052322E-13</v>
      </c>
      <c r="N1342" s="2">
        <f>SIN(CSV[[#This Row],[dlat]]/2)*SIN(CSV[[#This Row],[dlat]]/2)</f>
        <v>2.9061297383247784E-13</v>
      </c>
      <c r="O1342" s="2">
        <f>COS(RADIANS(CSV[[#This Row],[lat]]))</f>
        <v>0.99313864728950307</v>
      </c>
      <c r="P1342" s="2">
        <f>CSV[[#This Row],[sindlon]]+CSV[[#This Row],[cosradlat]]*O1341*CSV[[#This Row],[sindlat]]</f>
        <v>6.5878364050611917E-13</v>
      </c>
      <c r="Q1342" s="2">
        <f>2*ASIN(SQRT(CSV[[#This Row],[Columna1]]))*6367445</f>
        <v>10.33633558556758</v>
      </c>
      <c r="R1342" s="2" t="e" vm="1">
        <f ca="1">_xlfn.CONCAT(CSV[[#This Row],[lon]],",",CSV[[#This Row],[lat]],";",CSV[[#This Row],[alt]])</f>
        <v>#NAME?</v>
      </c>
    </row>
    <row r="1343" spans="1:18" x14ac:dyDescent="0.25">
      <c r="A1343">
        <v>42.513959454372525</v>
      </c>
      <c r="B1343">
        <v>-6.7158527299761772</v>
      </c>
      <c r="C1343">
        <v>462.39999389648438</v>
      </c>
      <c r="D1343" s="1">
        <v>42854.386724537035</v>
      </c>
      <c r="E1343" s="1">
        <f>CSV[[#This Row],[Column4]]-D1342</f>
        <v>3.4722223062999547E-5</v>
      </c>
      <c r="F1343">
        <f>CSV[[#This Row],[alt]]-C1342</f>
        <v>-0.399993896484375</v>
      </c>
      <c r="G1343">
        <f>IF(CSV[[#This Row],[Altura]]&gt;0,CSV[[#This Row],[Altura]],0)</f>
        <v>0</v>
      </c>
      <c r="H1343">
        <f>IF(CSV[[#This Row],[Altura]]&lt;=0,CSV[[#This Row],[Altura]],0)</f>
        <v>-0.399993896484375</v>
      </c>
      <c r="I1343" s="2">
        <f>RADIANS(CSV[[#This Row],[lon]])-RADIANS(A1342)</f>
        <v>3.7523848733789222E-6</v>
      </c>
      <c r="J1343" s="2">
        <f>RADIANS(CSV[[#This Row],[lat]])-RADIANS(B1342)</f>
        <v>-2.7063984466418889E-6</v>
      </c>
      <c r="K1343" s="2">
        <f>RADIANS(CSV[[#This Row],[lon]])</f>
        <v>0.7420085705381726</v>
      </c>
      <c r="L1343" s="2">
        <f>RADIANS(CSV[[#This Row],[lat]])</f>
        <v>-0.11721374221713397</v>
      </c>
      <c r="M1343" s="2">
        <f>SIN(CSV[[#This Row],[dlon]]/2)*SIN(CSV[[#This Row],[dlon]]/2)</f>
        <v>3.5200980594866073E-12</v>
      </c>
      <c r="N1343" s="2">
        <f>SIN(CSV[[#This Row],[dlat]]/2)*SIN(CSV[[#This Row],[dlat]]/2)</f>
        <v>1.8311481379952898E-12</v>
      </c>
      <c r="O1343" s="2">
        <f>COS(RADIANS(CSV[[#This Row],[lat]]))</f>
        <v>0.99313833079195191</v>
      </c>
      <c r="P1343" s="2">
        <f>CSV[[#This Row],[sindlon]]+CSV[[#This Row],[cosradlat]]*O1342*CSV[[#This Row],[sindlat]]</f>
        <v>5.3262035225114967E-12</v>
      </c>
      <c r="Q1343" s="2">
        <f>2*ASIN(SQRT(CSV[[#This Row],[Columna1]]))*6367445</f>
        <v>29.390303899726497</v>
      </c>
      <c r="R1343" s="2" t="e" vm="1">
        <f ca="1">_xlfn.CONCAT(CSV[[#This Row],[lon]],",",CSV[[#This Row],[lat]],";",CSV[[#This Row],[alt]])</f>
        <v>#NAME?</v>
      </c>
    </row>
    <row r="1344" spans="1:18" x14ac:dyDescent="0.25">
      <c r="A1344">
        <v>42.514102198183537</v>
      </c>
      <c r="B1344">
        <v>-6.7159173544496298</v>
      </c>
      <c r="C1344">
        <v>462.60000610351563</v>
      </c>
      <c r="D1344" s="1">
        <v>42854.386747685188</v>
      </c>
      <c r="E1344" s="1">
        <f>CSV[[#This Row],[Column4]]-D1343</f>
        <v>2.3148153559304774E-5</v>
      </c>
      <c r="F1344">
        <f>CSV[[#This Row],[alt]]-C1343</f>
        <v>0.20001220703125</v>
      </c>
      <c r="G1344">
        <f>IF(CSV[[#This Row],[Altura]]&gt;0,CSV[[#This Row],[Altura]],0)</f>
        <v>0.20001220703125</v>
      </c>
      <c r="H1344">
        <f>IF(CSV[[#This Row],[Altura]]&lt;=0,CSV[[#This Row],[Altura]],0)</f>
        <v>0</v>
      </c>
      <c r="I1344" s="2">
        <f>RADIANS(CSV[[#This Row],[lon]])-RADIANS(A1343)</f>
        <v>2.4913494889311494E-6</v>
      </c>
      <c r="J1344" s="2">
        <f>RADIANS(CSV[[#This Row],[lat]])-RADIANS(B1343)</f>
        <v>-1.1279098391103748E-6</v>
      </c>
      <c r="K1344" s="2">
        <f>RADIANS(CSV[[#This Row],[lon]])</f>
        <v>0.74201106188766153</v>
      </c>
      <c r="L1344" s="2">
        <f>RADIANS(CSV[[#This Row],[lat]])</f>
        <v>-0.11721487012697308</v>
      </c>
      <c r="M1344" s="2">
        <f>SIN(CSV[[#This Row],[dlon]]/2)*SIN(CSV[[#This Row],[dlon]]/2)</f>
        <v>1.5517055689985723E-12</v>
      </c>
      <c r="N1344" s="2">
        <f>SIN(CSV[[#This Row],[dlat]]/2)*SIN(CSV[[#This Row],[dlat]]/2)</f>
        <v>3.1804515129046423E-13</v>
      </c>
      <c r="O1344" s="2">
        <f>COS(RADIANS(CSV[[#This Row],[lat]]))</f>
        <v>0.99313819888731147</v>
      </c>
      <c r="P1344" s="2">
        <f>CSV[[#This Row],[sindlon]]+CSV[[#This Row],[cosradlat]]*O1343*CSV[[#This Row],[sindlat]]</f>
        <v>1.8654010117447157E-12</v>
      </c>
      <c r="Q1344" s="2">
        <f>2*ASIN(SQRT(CSV[[#This Row],[Columna1]]))*6367445</f>
        <v>17.393272536493253</v>
      </c>
      <c r="R1344" s="2" t="e" vm="1">
        <f ca="1">_xlfn.CONCAT(CSV[[#This Row],[lon]],",",CSV[[#This Row],[lat]],";",CSV[[#This Row],[alt]])</f>
        <v>#NAME?</v>
      </c>
    </row>
    <row r="1345" spans="1:18" x14ac:dyDescent="0.25">
      <c r="A1345">
        <v>42.514175036922097</v>
      </c>
      <c r="B1345">
        <v>-6.7159551568329334</v>
      </c>
      <c r="C1345">
        <v>462.60000610351563</v>
      </c>
      <c r="D1345" s="1">
        <v>42854.386759259258</v>
      </c>
      <c r="E1345" s="1">
        <f>CSV[[#This Row],[Column4]]-D1344</f>
        <v>1.1574069503694773E-5</v>
      </c>
      <c r="F1345">
        <f>CSV[[#This Row],[alt]]-C1344</f>
        <v>0</v>
      </c>
      <c r="G1345">
        <f>IF(CSV[[#This Row],[Altura]]&gt;0,CSV[[#This Row],[Altura]],0)</f>
        <v>0</v>
      </c>
      <c r="H1345">
        <f>IF(CSV[[#This Row],[Altura]]&lt;=0,CSV[[#This Row],[Altura]],0)</f>
        <v>0</v>
      </c>
      <c r="I1345" s="2">
        <f>RADIANS(CSV[[#This Row],[lon]])-RADIANS(A1344)</f>
        <v>1.2712758108435196E-6</v>
      </c>
      <c r="J1345" s="2">
        <f>RADIANS(CSV[[#This Row],[lat]])-RADIANS(B1344)</f>
        <v>-6.5977605374911708E-7</v>
      </c>
      <c r="K1345" s="2">
        <f>RADIANS(CSV[[#This Row],[lon]])</f>
        <v>0.74201233316347237</v>
      </c>
      <c r="L1345" s="2">
        <f>RADIANS(CSV[[#This Row],[lat]])</f>
        <v>-0.11721552990302683</v>
      </c>
      <c r="M1345" s="2">
        <f>SIN(CSV[[#This Row],[dlon]]/2)*SIN(CSV[[#This Row],[dlon]]/2)</f>
        <v>4.0403554680890766E-13</v>
      </c>
      <c r="N1345" s="2">
        <f>SIN(CSV[[#This Row],[dlat]]/2)*SIN(CSV[[#This Row],[dlat]]/2)</f>
        <v>1.0882611027518551E-13</v>
      </c>
      <c r="O1345" s="2">
        <f>COS(RADIANS(CSV[[#This Row],[lat]]))</f>
        <v>0.99313812172849902</v>
      </c>
      <c r="P1345" s="2">
        <f>CSV[[#This Row],[sindlon]]+CSV[[#This Row],[cosradlat]]*O1344*CSV[[#This Row],[sindlat]]</f>
        <v>5.1137328649846901E-13</v>
      </c>
      <c r="Q1345" s="2">
        <f>2*ASIN(SQRT(CSV[[#This Row],[Columna1]]))*6367445</f>
        <v>9.1067668222578391</v>
      </c>
      <c r="R1345" s="2" t="e" vm="1">
        <f ca="1">_xlfn.CONCAT(CSV[[#This Row],[lon]],",",CSV[[#This Row],[lat]],";",CSV[[#This Row],[alt]])</f>
        <v>#NAME?</v>
      </c>
    </row>
    <row r="1346" spans="1:18" x14ac:dyDescent="0.25">
      <c r="A1346">
        <v>42.514398749917746</v>
      </c>
      <c r="B1346">
        <v>-6.7161167599260807</v>
      </c>
      <c r="C1346">
        <v>462.39999389648438</v>
      </c>
      <c r="D1346" s="1">
        <v>42854.386793981481</v>
      </c>
      <c r="E1346" s="1">
        <f>CSV[[#This Row],[Column4]]-D1345</f>
        <v>3.4722223062999547E-5</v>
      </c>
      <c r="F1346">
        <f>CSV[[#This Row],[alt]]-C1345</f>
        <v>-0.20001220703125</v>
      </c>
      <c r="G1346">
        <f>IF(CSV[[#This Row],[Altura]]&gt;0,CSV[[#This Row],[Altura]],0)</f>
        <v>0</v>
      </c>
      <c r="H1346">
        <f>IF(CSV[[#This Row],[Altura]]&lt;=0,CSV[[#This Row],[Altura]],0)</f>
        <v>-0.20001220703125</v>
      </c>
      <c r="I1346" s="2">
        <f>RADIANS(CSV[[#This Row],[lon]])-RADIANS(A1345)</f>
        <v>3.9045283536376374E-6</v>
      </c>
      <c r="J1346" s="2">
        <f>RADIANS(CSV[[#This Row],[lat]])-RADIANS(B1345)</f>
        <v>-2.8205060568359253E-6</v>
      </c>
      <c r="K1346" s="2">
        <f>RADIANS(CSV[[#This Row],[lon]])</f>
        <v>0.74201623769182601</v>
      </c>
      <c r="L1346" s="2">
        <f>RADIANS(CSV[[#This Row],[lat]])</f>
        <v>-0.11721835040908367</v>
      </c>
      <c r="M1346" s="2">
        <f>SIN(CSV[[#This Row],[dlon]]/2)*SIN(CSV[[#This Row],[dlon]]/2)</f>
        <v>3.811335416085218E-12</v>
      </c>
      <c r="N1346" s="2">
        <f>SIN(CSV[[#This Row],[dlat]]/2)*SIN(CSV[[#This Row],[dlat]]/2)</f>
        <v>1.9888136041607168E-12</v>
      </c>
      <c r="O1346" s="2">
        <f>COS(RADIANS(CSV[[#This Row],[lat]]))</f>
        <v>0.99313779187397833</v>
      </c>
      <c r="P1346" s="2">
        <f>CSV[[#This Row],[sindlon]]+CSV[[#This Row],[cosradlat]]*O1345*CSV[[#This Row],[sindlat]]</f>
        <v>5.7729480190465885E-12</v>
      </c>
      <c r="Q1346" s="2">
        <f>2*ASIN(SQRT(CSV[[#This Row],[Columna1]]))*6367445</f>
        <v>30.598069132634329</v>
      </c>
      <c r="R1346" s="2" t="e" vm="1">
        <f ca="1">_xlfn.CONCAT(CSV[[#This Row],[lon]],",",CSV[[#This Row],[lat]],";",CSV[[#This Row],[alt]])</f>
        <v>#NAME?</v>
      </c>
    </row>
    <row r="1347" spans="1:18" x14ac:dyDescent="0.25">
      <c r="A1347">
        <v>42.514467565342784</v>
      </c>
      <c r="B1347">
        <v>-6.7161833122372627</v>
      </c>
      <c r="C1347">
        <v>462</v>
      </c>
      <c r="D1347" s="1">
        <v>42854.386805555558</v>
      </c>
      <c r="E1347" s="1">
        <f>CSV[[#This Row],[Column4]]-D1346</f>
        <v>1.1574076779652387E-5</v>
      </c>
      <c r="F1347">
        <f>CSV[[#This Row],[alt]]-C1346</f>
        <v>-0.399993896484375</v>
      </c>
      <c r="G1347">
        <f>IF(CSV[[#This Row],[Altura]]&gt;0,CSV[[#This Row],[Altura]],0)</f>
        <v>0</v>
      </c>
      <c r="H1347">
        <f>IF(CSV[[#This Row],[Altura]]&lt;=0,CSV[[#This Row],[Altura]],0)</f>
        <v>-0.399993896484375</v>
      </c>
      <c r="I1347" s="2">
        <f>RADIANS(CSV[[#This Row],[lon]])-RADIANS(A1346)</f>
        <v>1.201055743083046E-6</v>
      </c>
      <c r="J1347" s="2">
        <f>RADIANS(CSV[[#This Row],[lat]])-RADIANS(B1346)</f>
        <v>-1.161556954940024E-6</v>
      </c>
      <c r="K1347" s="2">
        <f>RADIANS(CSV[[#This Row],[lon]])</f>
        <v>0.74201743874756909</v>
      </c>
      <c r="L1347" s="2">
        <f>RADIANS(CSV[[#This Row],[lat]])</f>
        <v>-0.11721951196603861</v>
      </c>
      <c r="M1347" s="2">
        <f>SIN(CSV[[#This Row],[dlon]]/2)*SIN(CSV[[#This Row],[dlon]]/2)</f>
        <v>3.6063372449814858E-13</v>
      </c>
      <c r="N1347" s="2">
        <f>SIN(CSV[[#This Row],[dlat]]/2)*SIN(CSV[[#This Row],[dlat]]/2)</f>
        <v>3.3730363989234736E-13</v>
      </c>
      <c r="O1347" s="2">
        <f>COS(RADIANS(CSV[[#This Row],[lat]]))</f>
        <v>0.99313765602910398</v>
      </c>
      <c r="P1347" s="2">
        <f>CSV[[#This Row],[sindlon]]+CSV[[#This Row],[cosradlat]]*O1346*CSV[[#This Row],[sindlat]]</f>
        <v>6.9332390692154177E-13</v>
      </c>
      <c r="Q1347" s="2">
        <f>2*ASIN(SQRT(CSV[[#This Row],[Columna1]]))*6367445</f>
        <v>10.60384292345185</v>
      </c>
      <c r="R1347" s="2" t="e" vm="1">
        <f ca="1">_xlfn.CONCAT(CSV[[#This Row],[lon]],",",CSV[[#This Row],[lat]],";",CSV[[#This Row],[alt]])</f>
        <v>#NAME?</v>
      </c>
    </row>
    <row r="1348" spans="1:18" x14ac:dyDescent="0.25">
      <c r="A1348">
        <v>42.514529088512063</v>
      </c>
      <c r="B1348">
        <v>-6.7162569053471088</v>
      </c>
      <c r="C1348">
        <v>461.60000610351563</v>
      </c>
      <c r="D1348" s="1">
        <v>42854.386817129627</v>
      </c>
      <c r="E1348" s="1">
        <f>CSV[[#This Row],[Column4]]-D1347</f>
        <v>1.1574069503694773E-5</v>
      </c>
      <c r="F1348">
        <f>CSV[[#This Row],[alt]]-C1347</f>
        <v>-0.399993896484375</v>
      </c>
      <c r="G1348">
        <f>IF(CSV[[#This Row],[Altura]]&gt;0,CSV[[#This Row],[Altura]],0)</f>
        <v>0</v>
      </c>
      <c r="H1348">
        <f>IF(CSV[[#This Row],[Altura]]&lt;=0,CSV[[#This Row],[Altura]],0)</f>
        <v>-0.399993896484375</v>
      </c>
      <c r="I1348" s="2">
        <f>RADIANS(CSV[[#This Row],[lon]])-RADIANS(A1347)</f>
        <v>1.0737818701977986E-6</v>
      </c>
      <c r="J1348" s="2">
        <f>RADIANS(CSV[[#This Row],[lat]])-RADIANS(B1347)</f>
        <v>-1.2844420735902418E-6</v>
      </c>
      <c r="K1348" s="2">
        <f>RADIANS(CSV[[#This Row],[lon]])</f>
        <v>0.74201851252943929</v>
      </c>
      <c r="L1348" s="2">
        <f>RADIANS(CSV[[#This Row],[lat]])</f>
        <v>-0.1172207964081122</v>
      </c>
      <c r="M1348" s="2">
        <f>SIN(CSV[[#This Row],[dlon]]/2)*SIN(CSV[[#This Row],[dlon]]/2)</f>
        <v>2.8825187619134277E-13</v>
      </c>
      <c r="N1348" s="2">
        <f>SIN(CSV[[#This Row],[dlat]]/2)*SIN(CSV[[#This Row],[dlat]]/2)</f>
        <v>4.1244786010214331E-13</v>
      </c>
      <c r="O1348" s="2">
        <f>COS(RADIANS(CSV[[#This Row],[lat]]))</f>
        <v>0.99313750581117155</v>
      </c>
      <c r="P1348" s="2">
        <f>CSV[[#This Row],[sindlon]]+CSV[[#This Row],[cosradlat]]*O1347*CSV[[#This Row],[sindlat]]</f>
        <v>6.9505837948703996E-13</v>
      </c>
      <c r="Q1348" s="2">
        <f>2*ASIN(SQRT(CSV[[#This Row],[Columna1]]))*6367445</f>
        <v>10.617098334136218</v>
      </c>
      <c r="R1348" s="2" t="e" vm="1">
        <f ca="1">_xlfn.CONCAT(CSV[[#This Row],[lon]],",",CSV[[#This Row],[lat]],";",CSV[[#This Row],[alt]])</f>
        <v>#NAME?</v>
      </c>
    </row>
    <row r="1349" spans="1:18" x14ac:dyDescent="0.25">
      <c r="A1349">
        <v>42.514638220891356</v>
      </c>
      <c r="B1349">
        <v>-6.7164189275354147</v>
      </c>
      <c r="C1349">
        <v>460.60000610351563</v>
      </c>
      <c r="D1349" s="1">
        <v>42854.386840277781</v>
      </c>
      <c r="E1349" s="1">
        <f>CSV[[#This Row],[Column4]]-D1348</f>
        <v>2.3148153559304774E-5</v>
      </c>
      <c r="F1349">
        <f>CSV[[#This Row],[alt]]-C1348</f>
        <v>-1</v>
      </c>
      <c r="G1349">
        <f>IF(CSV[[#This Row],[Altura]]&gt;0,CSV[[#This Row],[Altura]],0)</f>
        <v>0</v>
      </c>
      <c r="H1349">
        <f>IF(CSV[[#This Row],[Altura]]&lt;=0,CSV[[#This Row],[Altura]],0)</f>
        <v>-1</v>
      </c>
      <c r="I1349" s="2">
        <f>RADIANS(CSV[[#This Row],[lon]])-RADIANS(A1348)</f>
        <v>1.9047193391408257E-6</v>
      </c>
      <c r="J1349" s="2">
        <f>RADIANS(CSV[[#This Row],[lat]])-RADIANS(B1348)</f>
        <v>-2.8278206472276413E-6</v>
      </c>
      <c r="K1349" s="2">
        <f>RADIANS(CSV[[#This Row],[lon]])</f>
        <v>0.74202041724877843</v>
      </c>
      <c r="L1349" s="2">
        <f>RADIANS(CSV[[#This Row],[lat]])</f>
        <v>-0.11722362422875943</v>
      </c>
      <c r="M1349" s="2">
        <f>SIN(CSV[[#This Row],[dlon]]/2)*SIN(CSV[[#This Row],[dlon]]/2)</f>
        <v>9.0698894022399163E-13</v>
      </c>
      <c r="N1349" s="2">
        <f>SIN(CSV[[#This Row],[dlat]]/2)*SIN(CSV[[#This Row],[dlat]]/2)</f>
        <v>1.9991424032204065E-12</v>
      </c>
      <c r="O1349" s="2">
        <f>COS(RADIANS(CSV[[#This Row],[lat]]))</f>
        <v>0.9931371750864183</v>
      </c>
      <c r="P1349" s="2">
        <f>CSV[[#This Row],[sindlon]]+CSV[[#This Row],[cosradlat]]*O1348*CSV[[#This Row],[sindlat]]</f>
        <v>2.8787866278317553E-12</v>
      </c>
      <c r="Q1349" s="2">
        <f>2*ASIN(SQRT(CSV[[#This Row],[Columna1]]))*6367445</f>
        <v>21.607271867765522</v>
      </c>
      <c r="R1349" s="2" t="e" vm="1">
        <f ca="1">_xlfn.CONCAT(CSV[[#This Row],[lon]],",",CSV[[#This Row],[lat]],";",CSV[[#This Row],[alt]])</f>
        <v>#NAME?</v>
      </c>
    </row>
    <row r="1350" spans="1:18" x14ac:dyDescent="0.25">
      <c r="A1350">
        <v>42.514811223372817</v>
      </c>
      <c r="B1350">
        <v>-6.7166828736662874</v>
      </c>
      <c r="C1350">
        <v>459.20001220703125</v>
      </c>
      <c r="D1350" s="1">
        <v>42854.386874999997</v>
      </c>
      <c r="E1350" s="1">
        <f>CSV[[#This Row],[Column4]]-D1349</f>
        <v>3.4722215787041932E-5</v>
      </c>
      <c r="F1350">
        <f>CSV[[#This Row],[alt]]-C1349</f>
        <v>-1.399993896484375</v>
      </c>
      <c r="G1350">
        <f>IF(CSV[[#This Row],[Altura]]&gt;0,CSV[[#This Row],[Altura]],0)</f>
        <v>0</v>
      </c>
      <c r="H1350">
        <f>IF(CSV[[#This Row],[Altura]]&lt;=0,CSV[[#This Row],[Altura]],0)</f>
        <v>-1.399993896484375</v>
      </c>
      <c r="I1350" s="2">
        <f>RADIANS(CSV[[#This Row],[lon]])-RADIANS(A1349)</f>
        <v>3.019462915587745E-6</v>
      </c>
      <c r="J1350" s="2">
        <f>RADIANS(CSV[[#This Row],[lat]])-RADIANS(B1349)</f>
        <v>-4.6067290316309517E-6</v>
      </c>
      <c r="K1350" s="2">
        <f>RADIANS(CSV[[#This Row],[lon]])</f>
        <v>0.74202343671169402</v>
      </c>
      <c r="L1350" s="2">
        <f>RADIANS(CSV[[#This Row],[lat]])</f>
        <v>-0.11722823095779106</v>
      </c>
      <c r="M1350" s="2">
        <f>SIN(CSV[[#This Row],[dlon]]/2)*SIN(CSV[[#This Row],[dlon]]/2)</f>
        <v>2.2792890746506801E-12</v>
      </c>
      <c r="N1350" s="2">
        <f>SIN(CSV[[#This Row],[dlat]]/2)*SIN(CSV[[#This Row],[dlat]]/2)</f>
        <v>5.3054880927084792E-12</v>
      </c>
      <c r="O1350" s="2">
        <f>COS(RADIANS(CSV[[#This Row],[lat]]))</f>
        <v>0.99313663629432181</v>
      </c>
      <c r="P1350" s="2">
        <f>CSV[[#This Row],[sindlon]]+CSV[[#This Row],[cosradlat]]*O1349*CSV[[#This Row],[sindlat]]</f>
        <v>7.5122029365180759E-12</v>
      </c>
      <c r="Q1350" s="2">
        <f>2*ASIN(SQRT(CSV[[#This Row],[Columna1]]))*6367445</f>
        <v>34.90429365629884</v>
      </c>
      <c r="R1350" s="2" t="e" vm="1">
        <f ca="1">_xlfn.CONCAT(CSV[[#This Row],[lon]],",",CSV[[#This Row],[lat]],";",CSV[[#This Row],[alt]])</f>
        <v>#NAME?</v>
      </c>
    </row>
    <row r="1351" spans="1:18" x14ac:dyDescent="0.25">
      <c r="A1351">
        <v>42.514947345480323</v>
      </c>
      <c r="B1351">
        <v>-6.7168503440916538</v>
      </c>
      <c r="C1351">
        <v>458</v>
      </c>
      <c r="D1351" s="1">
        <v>42854.38689814815</v>
      </c>
      <c r="E1351" s="1">
        <f>CSV[[#This Row],[Column4]]-D1350</f>
        <v>2.3148153559304774E-5</v>
      </c>
      <c r="F1351">
        <f>CSV[[#This Row],[alt]]-C1350</f>
        <v>-1.20001220703125</v>
      </c>
      <c r="G1351">
        <f>IF(CSV[[#This Row],[Altura]]&gt;0,CSV[[#This Row],[Altura]],0)</f>
        <v>0</v>
      </c>
      <c r="H1351">
        <f>IF(CSV[[#This Row],[Altura]]&lt;=0,CSV[[#This Row],[Altura]],0)</f>
        <v>-1.20001220703125</v>
      </c>
      <c r="I1351" s="2">
        <f>RADIANS(CSV[[#This Row],[lon]])-RADIANS(A1350)</f>
        <v>2.3757789607836699E-6</v>
      </c>
      <c r="J1351" s="2">
        <f>RADIANS(CSV[[#This Row],[lat]])-RADIANS(B1350)</f>
        <v>-2.9229103223477049E-6</v>
      </c>
      <c r="K1351" s="2">
        <f>RADIANS(CSV[[#This Row],[lon]])</f>
        <v>0.7420258124906548</v>
      </c>
      <c r="L1351" s="2">
        <f>RADIANS(CSV[[#This Row],[lat]])</f>
        <v>-0.11723115386811341</v>
      </c>
      <c r="M1351" s="2">
        <f>SIN(CSV[[#This Row],[dlon]]/2)*SIN(CSV[[#This Row],[dlon]]/2)</f>
        <v>1.41108141762492E-12</v>
      </c>
      <c r="N1351" s="2">
        <f>SIN(CSV[[#This Row],[dlat]]/2)*SIN(CSV[[#This Row],[dlat]]/2)</f>
        <v>2.1358511881201701E-12</v>
      </c>
      <c r="O1351" s="2">
        <f>COS(RADIANS(CSV[[#This Row],[lat]]))</f>
        <v>0.99313629442673745</v>
      </c>
      <c r="P1351" s="2">
        <f>CSV[[#This Row],[sindlon]]+CSV[[#This Row],[cosradlat]]*O1350*CSV[[#This Row],[sindlat]]</f>
        <v>3.5177142444240962E-12</v>
      </c>
      <c r="Q1351" s="2">
        <f>2*ASIN(SQRT(CSV[[#This Row],[Columna1]]))*6367445</f>
        <v>23.885012709011473</v>
      </c>
      <c r="R1351" s="2" t="e" vm="1">
        <f ca="1">_xlfn.CONCAT(CSV[[#This Row],[lon]],",",CSV[[#This Row],[lat]],";",CSV[[#This Row],[alt]])</f>
        <v>#NAME?</v>
      </c>
    </row>
    <row r="1352" spans="1:18" x14ac:dyDescent="0.25">
      <c r="A1352">
        <v>42.515084221959114</v>
      </c>
      <c r="B1352">
        <v>-6.7170325666666031</v>
      </c>
      <c r="C1352">
        <v>456.39999389648438</v>
      </c>
      <c r="D1352" s="1">
        <v>42854.386921296296</v>
      </c>
      <c r="E1352" s="1">
        <f>CSV[[#This Row],[Column4]]-D1351</f>
        <v>2.314814628334716E-5</v>
      </c>
      <c r="F1352">
        <f>CSV[[#This Row],[alt]]-C1351</f>
        <v>-1.600006103515625</v>
      </c>
      <c r="G1352">
        <f>IF(CSV[[#This Row],[Altura]]&gt;0,CSV[[#This Row],[Altura]],0)</f>
        <v>0</v>
      </c>
      <c r="H1352">
        <f>IF(CSV[[#This Row],[Altura]]&lt;=0,CSV[[#This Row],[Altura]],0)</f>
        <v>-1.600006103515625</v>
      </c>
      <c r="I1352" s="2">
        <f>RADIANS(CSV[[#This Row],[lon]])-RADIANS(A1351)</f>
        <v>2.3889452234193698E-6</v>
      </c>
      <c r="J1352" s="2">
        <f>RADIANS(CSV[[#This Row],[lat]])-RADIANS(B1351)</f>
        <v>-3.1803839043303972E-6</v>
      </c>
      <c r="K1352" s="2">
        <f>RADIANS(CSV[[#This Row],[lon]])</f>
        <v>0.74202820143587822</v>
      </c>
      <c r="L1352" s="2">
        <f>RADIANS(CSV[[#This Row],[lat]])</f>
        <v>-0.11723433425201774</v>
      </c>
      <c r="M1352" s="2">
        <f>SIN(CSV[[#This Row],[dlon]]/2)*SIN(CSV[[#This Row],[dlon]]/2)</f>
        <v>1.4267648201238771E-12</v>
      </c>
      <c r="N1352" s="2">
        <f>SIN(CSV[[#This Row],[dlat]]/2)*SIN(CSV[[#This Row],[dlat]]/2)</f>
        <v>2.5287104447288338E-12</v>
      </c>
      <c r="O1352" s="2">
        <f>COS(RADIANS(CSV[[#This Row],[lat]]))</f>
        <v>0.99313592243505233</v>
      </c>
      <c r="P1352" s="2">
        <f>CSV[[#This Row],[sindlon]]+CSV[[#This Row],[cosradlat]]*O1351*CSV[[#This Row],[sindlat]]</f>
        <v>3.9208808114021377E-12</v>
      </c>
      <c r="Q1352" s="2">
        <f>2*ASIN(SQRT(CSV[[#This Row],[Columna1]]))*6367445</f>
        <v>25.216628385013841</v>
      </c>
      <c r="R1352" s="2" t="e" vm="1">
        <f ca="1">_xlfn.CONCAT(CSV[[#This Row],[lon]],",",CSV[[#This Row],[lat]],";",CSV[[#This Row],[alt]])</f>
        <v>#NAME?</v>
      </c>
    </row>
    <row r="1353" spans="1:18" x14ac:dyDescent="0.25">
      <c r="A1353">
        <v>42.515210201963782</v>
      </c>
      <c r="B1353">
        <v>-6.717219315469265</v>
      </c>
      <c r="C1353">
        <v>455.20001220703125</v>
      </c>
      <c r="D1353" s="1">
        <v>42854.386944444443</v>
      </c>
      <c r="E1353" s="1">
        <f>CSV[[#This Row],[Column4]]-D1352</f>
        <v>2.314814628334716E-5</v>
      </c>
      <c r="F1353">
        <f>CSV[[#This Row],[alt]]-C1352</f>
        <v>-1.199981689453125</v>
      </c>
      <c r="G1353">
        <f>IF(CSV[[#This Row],[Altura]]&gt;0,CSV[[#This Row],[Altura]],0)</f>
        <v>0</v>
      </c>
      <c r="H1353">
        <f>IF(CSV[[#This Row],[Altura]]&lt;=0,CSV[[#This Row],[Altura]],0)</f>
        <v>-1.199981689453125</v>
      </c>
      <c r="I1353" s="2">
        <f>RADIANS(CSV[[#This Row],[lon]])-RADIANS(A1352)</f>
        <v>2.198765873151487E-6</v>
      </c>
      <c r="J1353" s="2">
        <f>RADIANS(CSV[[#This Row],[lat]])-RADIANS(B1352)</f>
        <v>-3.2593814806164412E-6</v>
      </c>
      <c r="K1353" s="2">
        <f>RADIANS(CSV[[#This Row],[lon]])</f>
        <v>0.74203040020175137</v>
      </c>
      <c r="L1353" s="2">
        <f>RADIANS(CSV[[#This Row],[lat]])</f>
        <v>-0.11723759363349835</v>
      </c>
      <c r="M1353" s="2">
        <f>SIN(CSV[[#This Row],[dlon]]/2)*SIN(CSV[[#This Row],[dlon]]/2)</f>
        <v>1.2086428412334181E-12</v>
      </c>
      <c r="N1353" s="2">
        <f>SIN(CSV[[#This Row],[dlat]]/2)*SIN(CSV[[#This Row],[dlat]]/2)</f>
        <v>2.6558919090440045E-12</v>
      </c>
      <c r="O1353" s="2">
        <f>COS(RADIANS(CSV[[#This Row],[lat]]))</f>
        <v>0.99313554119304059</v>
      </c>
      <c r="P1353" s="2">
        <f>CSV[[#This Row],[sindlon]]+CSV[[#This Row],[cosradlat]]*O1352*CSV[[#This Row],[sindlat]]</f>
        <v>3.8281983823911601E-12</v>
      </c>
      <c r="Q1353" s="2">
        <f>2*ASIN(SQRT(CSV[[#This Row],[Columna1]]))*6367445</f>
        <v>24.916808575428348</v>
      </c>
      <c r="R1353" s="2" t="e" vm="1">
        <f ca="1">_xlfn.CONCAT(CSV[[#This Row],[lon]],",",CSV[[#This Row],[lat]],";",CSV[[#This Row],[alt]])</f>
        <v>#NAME?</v>
      </c>
    </row>
    <row r="1354" spans="1:18" x14ac:dyDescent="0.25">
      <c r="A1354">
        <v>42.515270970761776</v>
      </c>
      <c r="B1354">
        <v>-6.7173081636428833</v>
      </c>
      <c r="C1354">
        <v>454.79998779296875</v>
      </c>
      <c r="D1354" s="1">
        <v>42854.386956018519</v>
      </c>
      <c r="E1354" s="1">
        <f>CSV[[#This Row],[Column4]]-D1353</f>
        <v>1.1574076779652387E-5</v>
      </c>
      <c r="F1354">
        <f>CSV[[#This Row],[alt]]-C1353</f>
        <v>-0.4000244140625</v>
      </c>
      <c r="G1354">
        <f>IF(CSV[[#This Row],[Altura]]&gt;0,CSV[[#This Row],[Altura]],0)</f>
        <v>0</v>
      </c>
      <c r="H1354">
        <f>IF(CSV[[#This Row],[Altura]]&lt;=0,CSV[[#This Row],[Altura]],0)</f>
        <v>-0.4000244140625</v>
      </c>
      <c r="I1354" s="2">
        <f>RADIANS(CSV[[#This Row],[lon]])-RADIANS(A1353)</f>
        <v>1.0606156074510764E-6</v>
      </c>
      <c r="J1354" s="2">
        <f>RADIANS(CSV[[#This Row],[lat]])-RADIANS(B1353)</f>
        <v>-1.5506931640152377E-6</v>
      </c>
      <c r="K1354" s="2">
        <f>RADIANS(CSV[[#This Row],[lon]])</f>
        <v>0.74203146081735882</v>
      </c>
      <c r="L1354" s="2">
        <f>RADIANS(CSV[[#This Row],[lat]])</f>
        <v>-0.11723914432666237</v>
      </c>
      <c r="M1354" s="2">
        <f>SIN(CSV[[#This Row],[dlon]]/2)*SIN(CSV[[#This Row],[dlon]]/2)</f>
        <v>2.8122636669217757E-13</v>
      </c>
      <c r="N1354" s="2">
        <f>SIN(CSV[[#This Row],[dlat]]/2)*SIN(CSV[[#This Row],[dlat]]/2)</f>
        <v>6.0116232223077668E-13</v>
      </c>
      <c r="O1354" s="2">
        <f>COS(RADIANS(CSV[[#This Row],[lat]]))</f>
        <v>0.99313535980848733</v>
      </c>
      <c r="P1354" s="2">
        <f>CSV[[#This Row],[sindlon]]+CSV[[#This Row],[cosradlat]]*O1353*CSV[[#This Row],[sindlat]]</f>
        <v>8.7416359988178248E-13</v>
      </c>
      <c r="Q1354" s="2">
        <f>2*ASIN(SQRT(CSV[[#This Row],[Columna1]]))*6367445</f>
        <v>11.906704001615998</v>
      </c>
      <c r="R1354" s="2" t="e" vm="1">
        <f ca="1">_xlfn.CONCAT(CSV[[#This Row],[lon]],",",CSV[[#This Row],[lat]],";",CSV[[#This Row],[alt]])</f>
        <v>#NAME?</v>
      </c>
    </row>
    <row r="1355" spans="1:18" x14ac:dyDescent="0.25">
      <c r="A1355">
        <v>42.515519494190812</v>
      </c>
      <c r="B1355">
        <v>-6.7177418433129787</v>
      </c>
      <c r="C1355">
        <v>454.79998779296875</v>
      </c>
      <c r="D1355" s="1">
        <v>42854.387013888889</v>
      </c>
      <c r="E1355" s="1">
        <f>CSV[[#This Row],[Column4]]-D1354</f>
        <v>5.7870369346346706E-5</v>
      </c>
      <c r="F1355">
        <f>CSV[[#This Row],[alt]]-C1354</f>
        <v>0</v>
      </c>
      <c r="G1355">
        <f>IF(CSV[[#This Row],[Altura]]&gt;0,CSV[[#This Row],[Altura]],0)</f>
        <v>0</v>
      </c>
      <c r="H1355">
        <f>IF(CSV[[#This Row],[Altura]]&lt;=0,CSV[[#This Row],[Altura]],0)</f>
        <v>0</v>
      </c>
      <c r="I1355" s="2">
        <f>RADIANS(CSV[[#This Row],[lon]])-RADIANS(A1354)</f>
        <v>4.3375521050492694E-6</v>
      </c>
      <c r="J1355" s="2">
        <f>RADIANS(CSV[[#This Row],[lat]])-RADIANS(B1354)</f>
        <v>-7.5691381421355564E-6</v>
      </c>
      <c r="K1355" s="2">
        <f>RADIANS(CSV[[#This Row],[lon]])</f>
        <v>0.74203579836946387</v>
      </c>
      <c r="L1355" s="2">
        <f>RADIANS(CSV[[#This Row],[lat]])</f>
        <v>-0.1172467134648045</v>
      </c>
      <c r="M1355" s="2">
        <f>SIN(CSV[[#This Row],[dlon]]/2)*SIN(CSV[[#This Row],[dlon]]/2)</f>
        <v>4.7035895659969629E-12</v>
      </c>
      <c r="N1355" s="2">
        <f>SIN(CSV[[#This Row],[dlat]]/2)*SIN(CSV[[#This Row],[dlat]]/2)</f>
        <v>1.4322963053614443E-11</v>
      </c>
      <c r="O1355" s="2">
        <f>COS(RADIANS(CSV[[#This Row],[lat]]))</f>
        <v>0.99313447441224867</v>
      </c>
      <c r="P1355" s="2">
        <f>CSV[[#This Row],[sindlon]]+CSV[[#This Row],[cosradlat]]*O1354*CSV[[#This Row],[sindlat]]</f>
        <v>1.8830570994558355E-11</v>
      </c>
      <c r="Q1355" s="2">
        <f>2*ASIN(SQRT(CSV[[#This Row],[Columna1]]))*6367445</f>
        <v>55.262043786058179</v>
      </c>
      <c r="R1355" s="2" t="e" vm="1">
        <f ca="1">_xlfn.CONCAT(CSV[[#This Row],[lon]],",",CSV[[#This Row],[lat]],";",CSV[[#This Row],[alt]])</f>
        <v>#NAME?</v>
      </c>
    </row>
    <row r="1356" spans="1:18" x14ac:dyDescent="0.25">
      <c r="A1356">
        <v>42.515591494739056</v>
      </c>
      <c r="B1356">
        <v>-6.7180046159774074</v>
      </c>
      <c r="C1356">
        <v>456.39999389648438</v>
      </c>
      <c r="D1356" s="1">
        <v>42854.387048611112</v>
      </c>
      <c r="E1356" s="1">
        <f>CSV[[#This Row],[Column4]]-D1355</f>
        <v>3.4722223062999547E-5</v>
      </c>
      <c r="F1356">
        <f>CSV[[#This Row],[alt]]-C1355</f>
        <v>1.600006103515625</v>
      </c>
      <c r="G1356">
        <f>IF(CSV[[#This Row],[Altura]]&gt;0,CSV[[#This Row],[Altura]],0)</f>
        <v>1.600006103515625</v>
      </c>
      <c r="H1356">
        <f>IF(CSV[[#This Row],[Altura]]&lt;=0,CSV[[#This Row],[Altura]],0)</f>
        <v>0</v>
      </c>
      <c r="I1356" s="2">
        <f>RADIANS(CSV[[#This Row],[lon]])-RADIANS(A1355)</f>
        <v>1.2566466300878432E-6</v>
      </c>
      <c r="J1356" s="2">
        <f>RADIANS(CSV[[#This Row],[lat]])-RADIANS(B1355)</f>
        <v>-4.5862481785063913E-6</v>
      </c>
      <c r="K1356" s="2">
        <f>RADIANS(CSV[[#This Row],[lon]])</f>
        <v>0.74203705501609396</v>
      </c>
      <c r="L1356" s="2">
        <f>RADIANS(CSV[[#This Row],[lat]])</f>
        <v>-0.11725129971298301</v>
      </c>
      <c r="M1356" s="2">
        <f>SIN(CSV[[#This Row],[dlon]]/2)*SIN(CSV[[#This Row],[dlon]]/2)</f>
        <v>3.9479018822773126E-13</v>
      </c>
      <c r="N1356" s="2">
        <f>SIN(CSV[[#This Row],[dlat]]/2)*SIN(CSV[[#This Row],[dlat]]/2)</f>
        <v>5.2584180887040816E-12</v>
      </c>
      <c r="O1356" s="2">
        <f>COS(RADIANS(CSV[[#This Row],[lat]]))</f>
        <v>0.9931339379104247</v>
      </c>
      <c r="P1356" s="2">
        <f>CSV[[#This Row],[sindlon]]+CSV[[#This Row],[cosradlat]]*O1355*CSV[[#This Row],[sindlat]]</f>
        <v>5.5812497251301235E-12</v>
      </c>
      <c r="Q1356" s="2">
        <f>2*ASIN(SQRT(CSV[[#This Row],[Columna1]]))*6367445</f>
        <v>30.085755753922054</v>
      </c>
      <c r="R1356" s="2" t="e" vm="1">
        <f ca="1">_xlfn.CONCAT(CSV[[#This Row],[lon]],",",CSV[[#This Row],[lat]],";",CSV[[#This Row],[alt]])</f>
        <v>#NAME?</v>
      </c>
    </row>
    <row r="1357" spans="1:18" x14ac:dyDescent="0.25">
      <c r="A1357">
        <v>42.515608007088304</v>
      </c>
      <c r="B1357">
        <v>-6.7180946376174688</v>
      </c>
      <c r="C1357">
        <v>456.60000610351563</v>
      </c>
      <c r="D1357" s="1">
        <v>42854.387060185189</v>
      </c>
      <c r="E1357" s="1">
        <f>CSV[[#This Row],[Column4]]-D1356</f>
        <v>1.1574076779652387E-5</v>
      </c>
      <c r="F1357">
        <f>CSV[[#This Row],[alt]]-C1356</f>
        <v>0.20001220703125</v>
      </c>
      <c r="G1357">
        <f>IF(CSV[[#This Row],[Altura]]&gt;0,CSV[[#This Row],[Altura]],0)</f>
        <v>0.20001220703125</v>
      </c>
      <c r="H1357">
        <f>IF(CSV[[#This Row],[Altura]]&lt;=0,CSV[[#This Row],[Altura]],0)</f>
        <v>0</v>
      </c>
      <c r="I1357" s="2">
        <f>RADIANS(CSV[[#This Row],[lon]])-RADIANS(A1356)</f>
        <v>2.8819486164177732E-7</v>
      </c>
      <c r="J1357" s="2">
        <f>RADIANS(CSV[[#This Row],[lat]])-RADIANS(B1356)</f>
        <v>-1.5711740171259203E-6</v>
      </c>
      <c r="K1357" s="2">
        <f>RADIANS(CSV[[#This Row],[lon]])</f>
        <v>0.7420373432109556</v>
      </c>
      <c r="L1357" s="2">
        <f>RADIANS(CSV[[#This Row],[lat]])</f>
        <v>-0.11725287088700014</v>
      </c>
      <c r="M1357" s="2">
        <f>SIN(CSV[[#This Row],[dlon]]/2)*SIN(CSV[[#This Row],[dlon]]/2)</f>
        <v>2.0764069569180647E-14</v>
      </c>
      <c r="N1357" s="2">
        <f>SIN(CSV[[#This Row],[dlat]]/2)*SIN(CSV[[#This Row],[dlat]]/2)</f>
        <v>6.1714694802277349E-13</v>
      </c>
      <c r="O1357" s="2">
        <f>COS(RADIANS(CSV[[#This Row],[lat]]))</f>
        <v>0.99313375410882365</v>
      </c>
      <c r="P1357" s="2">
        <f>CSV[[#This Row],[sindlon]]+CSV[[#This Row],[cosradlat]]*O1356*CSV[[#This Row],[sindlat]]</f>
        <v>6.2946526045161952E-13</v>
      </c>
      <c r="Q1357" s="2">
        <f>2*ASIN(SQRT(CSV[[#This Row],[Columna1]]))*6367445</f>
        <v>10.103714861601402</v>
      </c>
      <c r="R1357" s="2" t="e" vm="1">
        <f ca="1">_xlfn.CONCAT(CSV[[#This Row],[lon]],",",CSV[[#This Row],[lat]],";",CSV[[#This Row],[alt]])</f>
        <v>#NAME?</v>
      </c>
    </row>
    <row r="1358" spans="1:18" x14ac:dyDescent="0.25">
      <c r="A1358">
        <v>42.515742955729365</v>
      </c>
      <c r="B1358">
        <v>-6.7188488412648439</v>
      </c>
      <c r="C1358">
        <v>457.20001220703125</v>
      </c>
      <c r="D1358" s="1">
        <v>42854.387152777781</v>
      </c>
      <c r="E1358" s="1">
        <f>CSV[[#This Row],[Column4]]-D1357</f>
        <v>9.2592592409346253E-5</v>
      </c>
      <c r="F1358">
        <f>CSV[[#This Row],[alt]]-C1357</f>
        <v>0.600006103515625</v>
      </c>
      <c r="G1358">
        <f>IF(CSV[[#This Row],[Altura]]&gt;0,CSV[[#This Row],[Altura]],0)</f>
        <v>0.600006103515625</v>
      </c>
      <c r="H1358">
        <f>IF(CSV[[#This Row],[Altura]]&lt;=0,CSV[[#This Row],[Altura]],0)</f>
        <v>0</v>
      </c>
      <c r="I1358" s="2">
        <f>RADIANS(CSV[[#This Row],[lon]])-RADIANS(A1357)</f>
        <v>2.3552981075480872E-6</v>
      </c>
      <c r="J1358" s="2">
        <f>RADIANS(CSV[[#This Row],[lat]])-RADIANS(B1357)</f>
        <v>-1.3163336877244913E-5</v>
      </c>
      <c r="K1358" s="2">
        <f>RADIANS(CSV[[#This Row],[lon]])</f>
        <v>0.74203969850906315</v>
      </c>
      <c r="L1358" s="2">
        <f>RADIANS(CSV[[#This Row],[lat]])</f>
        <v>-0.11726603422387738</v>
      </c>
      <c r="M1358" s="2">
        <f>SIN(CSV[[#This Row],[dlon]]/2)*SIN(CSV[[#This Row],[dlon]]/2)</f>
        <v>1.3868572938542594E-12</v>
      </c>
      <c r="N1358" s="2">
        <f>SIN(CSV[[#This Row],[dlat]]/2)*SIN(CSV[[#This Row],[dlat]]/2)</f>
        <v>4.3318359435333474E-11</v>
      </c>
      <c r="O1358" s="2">
        <f>COS(RADIANS(CSV[[#This Row],[lat]]))</f>
        <v>0.9931322141179062</v>
      </c>
      <c r="P1358" s="2">
        <f>CSV[[#This Row],[sindlon]]+CSV[[#This Row],[cosradlat]]*O1357*CSV[[#This Row],[sindlat]]</f>
        <v>4.4112323720848283E-11</v>
      </c>
      <c r="Q1358" s="2">
        <f>2*ASIN(SQRT(CSV[[#This Row],[Columna1]]))*6367445</f>
        <v>84.581457763871597</v>
      </c>
      <c r="R1358" s="2" t="e" vm="1">
        <f ca="1">_xlfn.CONCAT(CSV[[#This Row],[lon]],",",CSV[[#This Row],[lat]],";",CSV[[#This Row],[alt]])</f>
        <v>#NAME?</v>
      </c>
    </row>
    <row r="1359" spans="1:18" x14ac:dyDescent="0.25">
      <c r="A1359">
        <v>42.515801964327693</v>
      </c>
      <c r="B1359">
        <v>-6.7190306447446346</v>
      </c>
      <c r="C1359">
        <v>457.39999389648438</v>
      </c>
      <c r="D1359" s="1">
        <v>42854.387175925927</v>
      </c>
      <c r="E1359" s="1">
        <f>CSV[[#This Row],[Column4]]-D1358</f>
        <v>2.314814628334716E-5</v>
      </c>
      <c r="F1359">
        <f>CSV[[#This Row],[alt]]-C1358</f>
        <v>0.199981689453125</v>
      </c>
      <c r="G1359">
        <f>IF(CSV[[#This Row],[Altura]]&gt;0,CSV[[#This Row],[Altura]],0)</f>
        <v>0.199981689453125</v>
      </c>
      <c r="H1359">
        <f>IF(CSV[[#This Row],[Altura]]&lt;=0,CSV[[#This Row],[Altura]],0)</f>
        <v>0</v>
      </c>
      <c r="I1359" s="2">
        <f>RADIANS(CSV[[#This Row],[lon]])-RADIANS(A1358)</f>
        <v>1.029894327819747E-6</v>
      </c>
      <c r="J1359" s="2">
        <f>RADIANS(CSV[[#This Row],[lat]])-RADIANS(B1358)</f>
        <v>-3.1730693139248034E-6</v>
      </c>
      <c r="K1359" s="2">
        <f>RADIANS(CSV[[#This Row],[lon]])</f>
        <v>0.74204072840339097</v>
      </c>
      <c r="L1359" s="2">
        <f>RADIANS(CSV[[#This Row],[lat]])</f>
        <v>-0.1172692072931913</v>
      </c>
      <c r="M1359" s="2">
        <f>SIN(CSV[[#This Row],[dlon]]/2)*SIN(CSV[[#This Row],[dlon]]/2)</f>
        <v>2.6517058161879866E-13</v>
      </c>
      <c r="N1359" s="2">
        <f>SIN(CSV[[#This Row],[dlat]]/2)*SIN(CSV[[#This Row],[dlat]]/2)</f>
        <v>2.5170922177406938E-12</v>
      </c>
      <c r="O1359" s="2">
        <f>COS(RADIANS(CSV[[#This Row],[lat]]))</f>
        <v>0.9931318428718614</v>
      </c>
      <c r="P1359" s="2">
        <f>CSV[[#This Row],[sindlon]]+CSV[[#This Row],[cosradlat]]*O1358*CSV[[#This Row],[sindlat]]</f>
        <v>2.7478068929098836E-12</v>
      </c>
      <c r="Q1359" s="2">
        <f>2*ASIN(SQRT(CSV[[#This Row],[Columna1]]))*6367445</f>
        <v>21.110003355086437</v>
      </c>
      <c r="R1359" s="2" t="e" vm="1">
        <f ca="1">_xlfn.CONCAT(CSV[[#This Row],[lon]],",",CSV[[#This Row],[lat]],";",CSV[[#This Row],[alt]])</f>
        <v>#NAME?</v>
      </c>
    </row>
    <row r="1360" spans="1:18" x14ac:dyDescent="0.25">
      <c r="A1360">
        <v>42.515873210504651</v>
      </c>
      <c r="B1360">
        <v>-6.7191961035132408</v>
      </c>
      <c r="C1360">
        <v>457.39999389648438</v>
      </c>
      <c r="D1360" s="1">
        <v>42854.387199074074</v>
      </c>
      <c r="E1360" s="1">
        <f>CSV[[#This Row],[Column4]]-D1359</f>
        <v>2.314814628334716E-5</v>
      </c>
      <c r="F1360">
        <f>CSV[[#This Row],[alt]]-C1359</f>
        <v>0</v>
      </c>
      <c r="G1360">
        <f>IF(CSV[[#This Row],[Altura]]&gt;0,CSV[[#This Row],[Altura]],0)</f>
        <v>0</v>
      </c>
      <c r="H1360">
        <f>IF(CSV[[#This Row],[Altura]]&lt;=0,CSV[[#This Row],[Altura]],0)</f>
        <v>0</v>
      </c>
      <c r="I1360" s="2">
        <f>RADIANS(CSV[[#This Row],[lon]])-RADIANS(A1359)</f>
        <v>1.2434803674521433E-6</v>
      </c>
      <c r="J1360" s="2">
        <f>RADIANS(CSV[[#This Row],[lat]])-RADIANS(B1359)</f>
        <v>-2.8878002884813458E-6</v>
      </c>
      <c r="K1360" s="2">
        <f>RADIANS(CSV[[#This Row],[lon]])</f>
        <v>0.74204197188375842</v>
      </c>
      <c r="L1360" s="2">
        <f>RADIANS(CSV[[#This Row],[lat]])</f>
        <v>-0.11727209509347979</v>
      </c>
      <c r="M1360" s="2">
        <f>SIN(CSV[[#This Row],[dlon]]/2)*SIN(CSV[[#This Row],[dlon]]/2)</f>
        <v>3.8656085605967955E-13</v>
      </c>
      <c r="N1360" s="2">
        <f>SIN(CSV[[#This Row],[dlat]]/2)*SIN(CSV[[#This Row],[dlat]]/2)</f>
        <v>2.0848476265367875E-12</v>
      </c>
      <c r="O1360" s="2">
        <f>COS(RADIANS(CSV[[#This Row],[lat]]))</f>
        <v>0.99313150499332581</v>
      </c>
      <c r="P1360" s="2">
        <f>CSV[[#This Row],[sindlon]]+CSV[[#This Row],[cosradlat]]*O1359*CSV[[#This Row],[sindlat]]</f>
        <v>2.4428680063962195E-12</v>
      </c>
      <c r="Q1360" s="2">
        <f>2*ASIN(SQRT(CSV[[#This Row],[Columna1]]))*6367445</f>
        <v>19.904221631835497</v>
      </c>
      <c r="R1360" s="2" t="e" vm="1">
        <f ca="1">_xlfn.CONCAT(CSV[[#This Row],[lon]],",",CSV[[#This Row],[lat]],";",CSV[[#This Row],[alt]])</f>
        <v>#NAME?</v>
      </c>
    </row>
    <row r="1361" spans="1:18" x14ac:dyDescent="0.25">
      <c r="A1361">
        <v>42.515916544944048</v>
      </c>
      <c r="B1361">
        <v>-6.7192717082798481</v>
      </c>
      <c r="C1361">
        <v>457.60000610351563</v>
      </c>
      <c r="D1361" s="1">
        <v>42854.38721064815</v>
      </c>
      <c r="E1361" s="1">
        <f>CSV[[#This Row],[Column4]]-D1360</f>
        <v>1.1574076779652387E-5</v>
      </c>
      <c r="F1361">
        <f>CSV[[#This Row],[alt]]-C1360</f>
        <v>0.20001220703125</v>
      </c>
      <c r="G1361">
        <f>IF(CSV[[#This Row],[Altura]]&gt;0,CSV[[#This Row],[Altura]],0)</f>
        <v>0.20001220703125</v>
      </c>
      <c r="H1361">
        <f>IF(CSV[[#This Row],[Altura]]&lt;=0,CSV[[#This Row],[Altura]],0)</f>
        <v>0</v>
      </c>
      <c r="I1361" s="2">
        <f>RADIANS(CSV[[#This Row],[lon]])-RADIANS(A1360)</f>
        <v>7.563286469336461E-7</v>
      </c>
      <c r="J1361" s="2">
        <f>RADIANS(CSV[[#This Row],[lat]])-RADIANS(B1360)</f>
        <v>-1.3195521074982342E-6</v>
      </c>
      <c r="K1361" s="2">
        <f>RADIANS(CSV[[#This Row],[lon]])</f>
        <v>0.74204272821240536</v>
      </c>
      <c r="L1361" s="2">
        <f>RADIANS(CSV[[#This Row],[lat]])</f>
        <v>-0.11727341464558728</v>
      </c>
      <c r="M1361" s="2">
        <f>SIN(CSV[[#This Row],[dlon]]/2)*SIN(CSV[[#This Row],[dlon]]/2)</f>
        <v>1.4300825554311317E-13</v>
      </c>
      <c r="N1361" s="2">
        <f>SIN(CSV[[#This Row],[dlat]]/2)*SIN(CSV[[#This Row],[dlat]]/2)</f>
        <v>4.3530444110069465E-13</v>
      </c>
      <c r="O1361" s="2">
        <f>COS(RADIANS(CSV[[#This Row],[lat]]))</f>
        <v>0.99313135060027569</v>
      </c>
      <c r="P1361" s="2">
        <f>CSV[[#This Row],[sindlon]]+CSV[[#This Row],[cosradlat]]*O1360*CSV[[#This Row],[sindlat]]</f>
        <v>5.723533931569508E-13</v>
      </c>
      <c r="Q1361" s="2">
        <f>2*ASIN(SQRT(CSV[[#This Row],[Columna1]]))*6367445</f>
        <v>9.6344589119550115</v>
      </c>
      <c r="R1361" s="2" t="e" vm="1">
        <f ca="1">_xlfn.CONCAT(CSV[[#This Row],[lon]],",",CSV[[#This Row],[lat]],";",CSV[[#This Row],[alt]])</f>
        <v>#NAME?</v>
      </c>
    </row>
    <row r="1362" spans="1:18" x14ac:dyDescent="0.25">
      <c r="A1362">
        <v>42.51614629290998</v>
      </c>
      <c r="B1362">
        <v>-6.7196957487612963</v>
      </c>
      <c r="C1362">
        <v>456</v>
      </c>
      <c r="D1362" s="1">
        <v>42854.38726851852</v>
      </c>
      <c r="E1362" s="1">
        <f>CSV[[#This Row],[Column4]]-D1361</f>
        <v>5.7870369346346706E-5</v>
      </c>
      <c r="F1362">
        <f>CSV[[#This Row],[alt]]-C1361</f>
        <v>-1.600006103515625</v>
      </c>
      <c r="G1362">
        <f>IF(CSV[[#This Row],[Altura]]&gt;0,CSV[[#This Row],[Altura]],0)</f>
        <v>0</v>
      </c>
      <c r="H1362">
        <f>IF(CSV[[#This Row],[Altura]]&lt;=0,CSV[[#This Row],[Altura]],0)</f>
        <v>-1.600006103515625</v>
      </c>
      <c r="I1362" s="2">
        <f>RADIANS(CSV[[#This Row],[lon]])-RADIANS(A1361)</f>
        <v>4.0098584552783478E-6</v>
      </c>
      <c r="J1362" s="2">
        <f>RADIANS(CSV[[#This Row],[lat]])-RADIANS(B1361)</f>
        <v>-7.400902563015066E-6</v>
      </c>
      <c r="K1362" s="2">
        <f>RADIANS(CSV[[#This Row],[lon]])</f>
        <v>0.74204673807086063</v>
      </c>
      <c r="L1362" s="2">
        <f>RADIANS(CSV[[#This Row],[lat]])</f>
        <v>-0.1172808155481503</v>
      </c>
      <c r="M1362" s="2">
        <f>SIN(CSV[[#This Row],[dlon]]/2)*SIN(CSV[[#This Row],[dlon]]/2)</f>
        <v>4.0197412078364275E-12</v>
      </c>
      <c r="N1362" s="2">
        <f>SIN(CSV[[#This Row],[dlat]]/2)*SIN(CSV[[#This Row],[dlat]]/2)</f>
        <v>1.3693339686748241E-11</v>
      </c>
      <c r="O1362" s="2">
        <f>COS(RADIANS(CSV[[#This Row],[lat]]))</f>
        <v>0.99313048463204046</v>
      </c>
      <c r="P1362" s="2">
        <f>CSV[[#This Row],[sindlon]]+CSV[[#This Row],[cosradlat]]*O1361*CSV[[#This Row],[sindlat]]</f>
        <v>1.7525605648294823E-11</v>
      </c>
      <c r="Q1362" s="2">
        <f>2*ASIN(SQRT(CSV[[#This Row],[Columna1]]))*6367445</f>
        <v>53.312827406179132</v>
      </c>
      <c r="R1362" s="2" t="e" vm="1">
        <f ca="1">_xlfn.CONCAT(CSV[[#This Row],[lon]],",",CSV[[#This Row],[lat]],";",CSV[[#This Row],[alt]])</f>
        <v>#NAME?</v>
      </c>
    </row>
    <row r="1363" spans="1:18" x14ac:dyDescent="0.25">
      <c r="A1363">
        <v>42.516193566843867</v>
      </c>
      <c r="B1363">
        <v>-6.7197877820581198</v>
      </c>
      <c r="C1363">
        <v>455.79998779296875</v>
      </c>
      <c r="D1363" s="1">
        <v>42854.387280092589</v>
      </c>
      <c r="E1363" s="1">
        <f>CSV[[#This Row],[Column4]]-D1362</f>
        <v>1.1574069503694773E-5</v>
      </c>
      <c r="F1363">
        <f>CSV[[#This Row],[alt]]-C1362</f>
        <v>-0.20001220703125</v>
      </c>
      <c r="G1363">
        <f>IF(CSV[[#This Row],[Altura]]&gt;0,CSV[[#This Row],[Altura]],0)</f>
        <v>0</v>
      </c>
      <c r="H1363">
        <f>IF(CSV[[#This Row],[Altura]]&lt;=0,CSV[[#This Row],[Altura]],0)</f>
        <v>-0.20001220703125</v>
      </c>
      <c r="I1363" s="2">
        <f>RADIANS(CSV[[#This Row],[lon]])-RADIANS(A1362)</f>
        <v>8.2508579668516546E-7</v>
      </c>
      <c r="J1363" s="2">
        <f>RADIANS(CSV[[#This Row],[lat]])-RADIANS(B1362)</f>
        <v>-1.6062840510339127E-6</v>
      </c>
      <c r="K1363" s="2">
        <f>RADIANS(CSV[[#This Row],[lon]])</f>
        <v>0.74204756315665732</v>
      </c>
      <c r="L1363" s="2">
        <f>RADIANS(CSV[[#This Row],[lat]])</f>
        <v>-0.11728242183220133</v>
      </c>
      <c r="M1363" s="2">
        <f>SIN(CSV[[#This Row],[dlon]]/2)*SIN(CSV[[#This Row],[dlon]]/2)</f>
        <v>1.701916429728889E-13</v>
      </c>
      <c r="N1363" s="2">
        <f>SIN(CSV[[#This Row],[dlat]]/2)*SIN(CSV[[#This Row],[dlat]]/2)</f>
        <v>6.4503711315134071E-13</v>
      </c>
      <c r="O1363" s="2">
        <f>COS(RADIANS(CSV[[#This Row],[lat]]))</f>
        <v>0.99313029667602781</v>
      </c>
      <c r="P1363" s="2">
        <f>CSV[[#This Row],[sindlon]]+CSV[[#This Row],[cosradlat]]*O1362*CSV[[#This Row],[sindlat]]</f>
        <v>8.0639689045215702E-13</v>
      </c>
      <c r="Q1363" s="2">
        <f>2*ASIN(SQRT(CSV[[#This Row],[Columna1]]))*6367445</f>
        <v>11.435880808248035</v>
      </c>
      <c r="R1363" s="2" t="e" vm="1">
        <f ca="1">_xlfn.CONCAT(CSV[[#This Row],[lon]],",",CSV[[#This Row],[lat]],";",CSV[[#This Row],[alt]])</f>
        <v>#NAME?</v>
      </c>
    </row>
    <row r="1364" spans="1:18" x14ac:dyDescent="0.25">
      <c r="A1364">
        <v>42.51637645997107</v>
      </c>
      <c r="B1364">
        <v>-6.7200270853936672</v>
      </c>
      <c r="C1364">
        <v>455.20001220703125</v>
      </c>
      <c r="D1364" s="1">
        <v>42854.387314814812</v>
      </c>
      <c r="E1364" s="1">
        <f>CSV[[#This Row],[Column4]]-D1363</f>
        <v>3.4722223062999547E-5</v>
      </c>
      <c r="F1364">
        <f>CSV[[#This Row],[alt]]-C1363</f>
        <v>-0.5999755859375</v>
      </c>
      <c r="G1364">
        <f>IF(CSV[[#This Row],[Altura]]&gt;0,CSV[[#This Row],[Altura]],0)</f>
        <v>0</v>
      </c>
      <c r="H1364">
        <f>IF(CSV[[#This Row],[Altura]]&lt;=0,CSV[[#This Row],[Altura]],0)</f>
        <v>-0.5999755859375</v>
      </c>
      <c r="I1364" s="2">
        <f>RADIANS(CSV[[#This Row],[lon]])-RADIANS(A1363)</f>
        <v>3.1920872489710206E-6</v>
      </c>
      <c r="J1364" s="2">
        <f>RADIANS(CSV[[#This Row],[lat]])-RADIANS(B1363)</f>
        <v>-4.1766311163066172E-6</v>
      </c>
      <c r="K1364" s="2">
        <f>RADIANS(CSV[[#This Row],[lon]])</f>
        <v>0.74205075524390629</v>
      </c>
      <c r="L1364" s="2">
        <f>RADIANS(CSV[[#This Row],[lat]])</f>
        <v>-0.11728659846331764</v>
      </c>
      <c r="M1364" s="2">
        <f>SIN(CSV[[#This Row],[dlon]]/2)*SIN(CSV[[#This Row],[dlon]]/2)</f>
        <v>2.5473552512586816E-12</v>
      </c>
      <c r="N1364" s="2">
        <f>SIN(CSV[[#This Row],[dlat]]/2)*SIN(CSV[[#This Row],[dlat]]/2)</f>
        <v>4.3610618704188248E-12</v>
      </c>
      <c r="O1364" s="2">
        <f>COS(RADIANS(CSV[[#This Row],[lat]]))</f>
        <v>0.99312980794416528</v>
      </c>
      <c r="P1364" s="2">
        <f>CSV[[#This Row],[sindlon]]+CSV[[#This Row],[cosradlat]]*O1363*CSV[[#This Row],[sindlat]]</f>
        <v>6.8487024132993572E-12</v>
      </c>
      <c r="Q1364" s="2">
        <f>2*ASIN(SQRT(CSV[[#This Row],[Columna1]]))*6367445</f>
        <v>33.327239766035021</v>
      </c>
      <c r="R1364" s="2" t="e" vm="1">
        <f ca="1">_xlfn.CONCAT(CSV[[#This Row],[lon]],",",CSV[[#This Row],[lat]],";",CSV[[#This Row],[alt]])</f>
        <v>#NAME?</v>
      </c>
    </row>
    <row r="1365" spans="1:18" x14ac:dyDescent="0.25">
      <c r="A1365">
        <v>42.516445443034172</v>
      </c>
      <c r="B1365">
        <v>-6.7201054561883211</v>
      </c>
      <c r="C1365">
        <v>455</v>
      </c>
      <c r="D1365" s="1">
        <v>42854.387326388889</v>
      </c>
      <c r="E1365" s="1">
        <f>CSV[[#This Row],[Column4]]-D1364</f>
        <v>1.1574076779652387E-5</v>
      </c>
      <c r="F1365">
        <f>CSV[[#This Row],[alt]]-C1364</f>
        <v>-0.20001220703125</v>
      </c>
      <c r="G1365">
        <f>IF(CSV[[#This Row],[Altura]]&gt;0,CSV[[#This Row],[Altura]],0)</f>
        <v>0</v>
      </c>
      <c r="H1365">
        <f>IF(CSV[[#This Row],[Altura]]&lt;=0,CSV[[#This Row],[Altura]],0)</f>
        <v>-0.20001220703125</v>
      </c>
      <c r="I1365" s="2">
        <f>RADIANS(CSV[[#This Row],[lon]])-RADIANS(A1364)</f>
        <v>1.2039815792119768E-6</v>
      </c>
      <c r="J1365" s="2">
        <f>RADIANS(CSV[[#This Row],[lat]])-RADIANS(B1364)</f>
        <v>-1.3678284041113153E-6</v>
      </c>
      <c r="K1365" s="2">
        <f>RADIANS(CSV[[#This Row],[lon]])</f>
        <v>0.7420519592254855</v>
      </c>
      <c r="L1365" s="2">
        <f>RADIANS(CSV[[#This Row],[lat]])</f>
        <v>-0.11728796629172175</v>
      </c>
      <c r="M1365" s="2">
        <f>SIN(CSV[[#This Row],[dlon]]/2)*SIN(CSV[[#This Row],[dlon]]/2)</f>
        <v>3.6239291077039765E-13</v>
      </c>
      <c r="N1365" s="2">
        <f>SIN(CSV[[#This Row],[dlat]]/2)*SIN(CSV[[#This Row],[dlat]]/2)</f>
        <v>4.6773863577335398E-13</v>
      </c>
      <c r="O1365" s="2">
        <f>COS(RADIANS(CSV[[#This Row],[lat]]))</f>
        <v>0.99312964788285429</v>
      </c>
      <c r="P1365" s="2">
        <f>CSV[[#This Row],[sindlon]]+CSV[[#This Row],[cosradlat]]*O1364*CSV[[#This Row],[sindlat]]</f>
        <v>8.2372664071977473E-13</v>
      </c>
      <c r="Q1365" s="2">
        <f>2*ASIN(SQRT(CSV[[#This Row],[Columna1]]))*6367445</f>
        <v>11.558108154256979</v>
      </c>
      <c r="R1365" s="2" t="e" vm="1">
        <f ca="1">_xlfn.CONCAT(CSV[[#This Row],[lon]],",",CSV[[#This Row],[lat]],";",CSV[[#This Row],[alt]])</f>
        <v>#NAME?</v>
      </c>
    </row>
    <row r="1366" spans="1:18" x14ac:dyDescent="0.25">
      <c r="A1366">
        <v>42.516512079164386</v>
      </c>
      <c r="B1366">
        <v>-6.7201907001435757</v>
      </c>
      <c r="C1366">
        <v>454.60000610351563</v>
      </c>
      <c r="D1366" s="1">
        <v>42854.387337962966</v>
      </c>
      <c r="E1366" s="1">
        <f>CSV[[#This Row],[Column4]]-D1365</f>
        <v>1.1574076779652387E-5</v>
      </c>
      <c r="F1366">
        <f>CSV[[#This Row],[alt]]-C1365</f>
        <v>-0.399993896484375</v>
      </c>
      <c r="G1366">
        <f>IF(CSV[[#This Row],[Altura]]&gt;0,CSV[[#This Row],[Altura]],0)</f>
        <v>0</v>
      </c>
      <c r="H1366">
        <f>IF(CSV[[#This Row],[Altura]]&lt;=0,CSV[[#This Row],[Altura]],0)</f>
        <v>-0.399993896484375</v>
      </c>
      <c r="I1366" s="2">
        <f>RADIANS(CSV[[#This Row],[lon]])-RADIANS(A1365)</f>
        <v>1.1630198730738783E-6</v>
      </c>
      <c r="J1366" s="2">
        <f>RADIANS(CSV[[#This Row],[lat]])-RADIANS(B1365)</f>
        <v>-1.4877876866187245E-6</v>
      </c>
      <c r="K1366" s="2">
        <f>RADIANS(CSV[[#This Row],[lon]])</f>
        <v>0.74205312224535858</v>
      </c>
      <c r="L1366" s="2">
        <f>RADIANS(CSV[[#This Row],[lat]])</f>
        <v>-0.11728945407940837</v>
      </c>
      <c r="M1366" s="2">
        <f>SIN(CSV[[#This Row],[dlon]]/2)*SIN(CSV[[#This Row],[dlon]]/2)</f>
        <v>3.3815380629115683E-13</v>
      </c>
      <c r="N1366" s="2">
        <f>SIN(CSV[[#This Row],[dlat]]/2)*SIN(CSV[[#This Row],[dlat]]/2)</f>
        <v>5.5337805011347197E-13</v>
      </c>
      <c r="O1366" s="2">
        <f>COS(RADIANS(CSV[[#This Row],[lat]]))</f>
        <v>0.99312947378197092</v>
      </c>
      <c r="P1366" s="2">
        <f>CSV[[#This Row],[sindlon]]+CSV[[#This Row],[cosradlat]]*O1365*CSV[[#This Row],[sindlat]]</f>
        <v>8.839540770124325E-13</v>
      </c>
      <c r="Q1366" s="2">
        <f>2*ASIN(SQRT(CSV[[#This Row],[Columna1]]))*6367445</f>
        <v>11.973194834134461</v>
      </c>
      <c r="R1366" s="2" t="e" vm="1">
        <f ca="1">_xlfn.CONCAT(CSV[[#This Row],[lon]],",",CSV[[#This Row],[lat]],";",CSV[[#This Row],[alt]])</f>
        <v>#NAME?</v>
      </c>
    </row>
    <row r="1367" spans="1:18" x14ac:dyDescent="0.25">
      <c r="A1367">
        <v>42.516569830477238</v>
      </c>
      <c r="B1367">
        <v>-6.7202849127352238</v>
      </c>
      <c r="C1367">
        <v>453.79998779296875</v>
      </c>
      <c r="D1367" s="1">
        <v>42854.387349537035</v>
      </c>
      <c r="E1367" s="1">
        <f>CSV[[#This Row],[Column4]]-D1366</f>
        <v>1.1574069503694773E-5</v>
      </c>
      <c r="F1367">
        <f>CSV[[#This Row],[alt]]-C1366</f>
        <v>-0.800018310546875</v>
      </c>
      <c r="G1367">
        <f>IF(CSV[[#This Row],[Altura]]&gt;0,CSV[[#This Row],[Altura]],0)</f>
        <v>0</v>
      </c>
      <c r="H1367">
        <f>IF(CSV[[#This Row],[Altura]]&lt;=0,CSV[[#This Row],[Altura]],0)</f>
        <v>-0.800018310546875</v>
      </c>
      <c r="I1367" s="2">
        <f>RADIANS(CSV[[#This Row],[lon]])-RADIANS(A1366)</f>
        <v>1.00795055657521E-6</v>
      </c>
      <c r="J1367" s="2">
        <f>RADIANS(CSV[[#This Row],[lat]])-RADIANS(B1366)</f>
        <v>-1.6443199210985915E-6</v>
      </c>
      <c r="K1367" s="2">
        <f>RADIANS(CSV[[#This Row],[lon]])</f>
        <v>0.74205413019591515</v>
      </c>
      <c r="L1367" s="2">
        <f>RADIANS(CSV[[#This Row],[lat]])</f>
        <v>-0.11729109839932947</v>
      </c>
      <c r="M1367" s="2">
        <f>SIN(CSV[[#This Row],[dlon]]/2)*SIN(CSV[[#This Row],[dlon]]/2)</f>
        <v>2.5399108112504749E-13</v>
      </c>
      <c r="N1367" s="2">
        <f>SIN(CSV[[#This Row],[dlat]]/2)*SIN(CSV[[#This Row],[dlat]]/2)</f>
        <v>6.7594700073026724E-13</v>
      </c>
      <c r="O1367" s="2">
        <f>COS(RADIANS(CSV[[#This Row],[lat]]))</f>
        <v>0.99312928136113154</v>
      </c>
      <c r="P1367" s="2">
        <f>CSV[[#This Row],[sindlon]]+CSV[[#This Row],[cosradlat]]*O1366*CSV[[#This Row],[sindlat]]</f>
        <v>9.2068163699206042E-13</v>
      </c>
      <c r="Q1367" s="2">
        <f>2*ASIN(SQRT(CSV[[#This Row],[Columna1]]))*6367445</f>
        <v>12.219401604750715</v>
      </c>
      <c r="R1367" s="2" t="e" vm="1">
        <f ca="1">_xlfn.CONCAT(CSV[[#This Row],[lon]],",",CSV[[#This Row],[lat]],";",CSV[[#This Row],[alt]])</f>
        <v>#NAME?</v>
      </c>
    </row>
    <row r="1368" spans="1:18" x14ac:dyDescent="0.25">
      <c r="A1368">
        <v>42.516617523506284</v>
      </c>
      <c r="B1368">
        <v>-6.7203837353736162</v>
      </c>
      <c r="C1368">
        <v>453</v>
      </c>
      <c r="D1368" s="1">
        <v>42854.387361111112</v>
      </c>
      <c r="E1368" s="1">
        <f>CSV[[#This Row],[Column4]]-D1367</f>
        <v>1.1574076779652387E-5</v>
      </c>
      <c r="F1368">
        <f>CSV[[#This Row],[alt]]-C1367</f>
        <v>-0.79998779296875</v>
      </c>
      <c r="G1368">
        <f>IF(CSV[[#This Row],[Altura]]&gt;0,CSV[[#This Row],[Altura]],0)</f>
        <v>0</v>
      </c>
      <c r="H1368">
        <f>IF(CSV[[#This Row],[Altura]]&lt;=0,CSV[[#This Row],[Altura]],0)</f>
        <v>-0.79998779296875</v>
      </c>
      <c r="I1368" s="2">
        <f>RADIANS(CSV[[#This Row],[lon]])-RADIANS(A1367)</f>
        <v>8.3240038706300368E-7</v>
      </c>
      <c r="J1368" s="2">
        <f>RADIANS(CSV[[#This Row],[lat]])-RADIANS(B1367)</f>
        <v>-1.7247804154491009E-6</v>
      </c>
      <c r="K1368" s="2">
        <f>RADIANS(CSV[[#This Row],[lon]])</f>
        <v>0.74205496259630221</v>
      </c>
      <c r="L1368" s="2">
        <f>RADIANS(CSV[[#This Row],[lat]])</f>
        <v>-0.11729282317974492</v>
      </c>
      <c r="M1368" s="2">
        <f>SIN(CSV[[#This Row],[dlon]]/2)*SIN(CSV[[#This Row],[dlon]]/2)</f>
        <v>1.7322260109564957E-13</v>
      </c>
      <c r="N1368" s="2">
        <f>SIN(CSV[[#This Row],[dlat]]/2)*SIN(CSV[[#This Row],[dlat]]/2)</f>
        <v>7.4371687037900882E-13</v>
      </c>
      <c r="O1368" s="2">
        <f>COS(RADIANS(CSV[[#This Row],[lat]]))</f>
        <v>0.99312907952179608</v>
      </c>
      <c r="P1368" s="2">
        <f>CSV[[#This Row],[sindlon]]+CSV[[#This Row],[cosradlat]]*O1367*CSV[[#This Row],[sindlat]]</f>
        <v>9.0675469214268127E-13</v>
      </c>
      <c r="Q1368" s="2">
        <f>2*ASIN(SQRT(CSV[[#This Row],[Columna1]]))*6367445</f>
        <v>12.126629356416441</v>
      </c>
      <c r="R1368" s="2" t="e" vm="1">
        <f ca="1">_xlfn.CONCAT(CSV[[#This Row],[lon]],",",CSV[[#This Row],[lat]],";",CSV[[#This Row],[alt]])</f>
        <v>#NAME?</v>
      </c>
    </row>
    <row r="1369" spans="1:18" x14ac:dyDescent="0.25">
      <c r="A1369">
        <v>42.516659684479237</v>
      </c>
      <c r="B1369">
        <v>-6.7204901855438948</v>
      </c>
      <c r="C1369">
        <v>452.20001220703125</v>
      </c>
      <c r="D1369" s="1">
        <v>42854.387372685182</v>
      </c>
      <c r="E1369" s="1">
        <f>CSV[[#This Row],[Column4]]-D1368</f>
        <v>1.1574069503694773E-5</v>
      </c>
      <c r="F1369">
        <f>CSV[[#This Row],[alt]]-C1368</f>
        <v>-0.79998779296875</v>
      </c>
      <c r="G1369">
        <f>IF(CSV[[#This Row],[Altura]]&gt;0,CSV[[#This Row],[Altura]],0)</f>
        <v>0</v>
      </c>
      <c r="H1369">
        <f>IF(CSV[[#This Row],[Altura]]&lt;=0,CSV[[#This Row],[Altura]],0)</f>
        <v>-0.79998779296875</v>
      </c>
      <c r="I1369" s="2">
        <f>RADIANS(CSV[[#This Row],[lon]])-RADIANS(A1368)</f>
        <v>7.3584779392010802E-7</v>
      </c>
      <c r="J1369" s="2">
        <f>RADIANS(CSV[[#This Row],[lat]])-RADIANS(B1368)</f>
        <v>-1.8579059606754766E-6</v>
      </c>
      <c r="K1369" s="2">
        <f>RADIANS(CSV[[#This Row],[lon]])</f>
        <v>0.74205569844409613</v>
      </c>
      <c r="L1369" s="2">
        <f>RADIANS(CSV[[#This Row],[lat]])</f>
        <v>-0.11729468108570559</v>
      </c>
      <c r="M1369" s="2">
        <f>SIN(CSV[[#This Row],[dlon]]/2)*SIN(CSV[[#This Row],[dlon]]/2)</f>
        <v>1.3536799395426632E-13</v>
      </c>
      <c r="N1369" s="2">
        <f>SIN(CSV[[#This Row],[dlat]]/2)*SIN(CSV[[#This Row],[dlat]]/2)</f>
        <v>8.6295363967811817E-13</v>
      </c>
      <c r="O1369" s="2">
        <f>COS(RADIANS(CSV[[#This Row],[lat]]))</f>
        <v>0.9931288621003771</v>
      </c>
      <c r="P1369" s="2">
        <f>CSV[[#This Row],[sindlon]]+CSV[[#This Row],[cosradlat]]*O1368*CSV[[#This Row],[sindlat]]</f>
        <v>9.8650361527918545E-13</v>
      </c>
      <c r="Q1369" s="2">
        <f>2*ASIN(SQRT(CSV[[#This Row],[Columna1]]))*6367445</f>
        <v>12.648660577867609</v>
      </c>
      <c r="R1369" s="2" t="e" vm="1">
        <f ca="1">_xlfn.CONCAT(CSV[[#This Row],[lon]],",",CSV[[#This Row],[lat]],";",CSV[[#This Row],[alt]])</f>
        <v>#NAME?</v>
      </c>
    </row>
    <row r="1370" spans="1:18" x14ac:dyDescent="0.25">
      <c r="A1370">
        <v>42.516697319224477</v>
      </c>
      <c r="B1370">
        <v>-6.720602922141552</v>
      </c>
      <c r="C1370">
        <v>451.39999389648438</v>
      </c>
      <c r="D1370" s="1">
        <v>42854.387384259258</v>
      </c>
      <c r="E1370" s="1">
        <f>CSV[[#This Row],[Column4]]-D1369</f>
        <v>1.1574076779652387E-5</v>
      </c>
      <c r="F1370">
        <f>CSV[[#This Row],[alt]]-C1369</f>
        <v>-0.800018310546875</v>
      </c>
      <c r="G1370">
        <f>IF(CSV[[#This Row],[Altura]]&gt;0,CSV[[#This Row],[Altura]],0)</f>
        <v>0</v>
      </c>
      <c r="H1370">
        <f>IF(CSV[[#This Row],[Altura]]&lt;=0,CSV[[#This Row],[Altura]],0)</f>
        <v>-0.800018310546875</v>
      </c>
      <c r="I1370" s="2">
        <f>RADIANS(CSV[[#This Row],[lon]])-RADIANS(A1369)</f>
        <v>6.5685021755079731E-7</v>
      </c>
      <c r="J1370" s="2">
        <f>RADIANS(CSV[[#This Row],[lat]])-RADIANS(B1369)</f>
        <v>-1.9676248166067278E-6</v>
      </c>
      <c r="K1370" s="2">
        <f>RADIANS(CSV[[#This Row],[lon]])</f>
        <v>0.74205635529431369</v>
      </c>
      <c r="L1370" s="2">
        <f>RADIANS(CSV[[#This Row],[lat]])</f>
        <v>-0.1172966487105222</v>
      </c>
      <c r="M1370" s="2">
        <f>SIN(CSV[[#This Row],[dlon]]/2)*SIN(CSV[[#This Row],[dlon]]/2)</f>
        <v>1.0786305207412854E-13</v>
      </c>
      <c r="N1370" s="2">
        <f>SIN(CSV[[#This Row],[dlat]]/2)*SIN(CSV[[#This Row],[dlat]]/2)</f>
        <v>9.6788685473135277E-13</v>
      </c>
      <c r="O1370" s="2">
        <f>COS(RADIANS(CSV[[#This Row],[lat]]))</f>
        <v>0.99312863183537292</v>
      </c>
      <c r="P1370" s="2">
        <f>CSV[[#This Row],[sindlon]]+CSV[[#This Row],[cosradlat]]*O1369*CSV[[#This Row],[sindlat]]</f>
        <v>1.0624944137592092E-12</v>
      </c>
      <c r="Q1370" s="2">
        <f>2*ASIN(SQRT(CSV[[#This Row],[Columna1]]))*6367445</f>
        <v>13.126789642065186</v>
      </c>
      <c r="R1370" s="2" t="e" vm="1">
        <f ca="1">_xlfn.CONCAT(CSV[[#This Row],[lon]],",",CSV[[#This Row],[lat]],";",CSV[[#This Row],[alt]])</f>
        <v>#NAME?</v>
      </c>
    </row>
    <row r="1371" spans="1:18" x14ac:dyDescent="0.25">
      <c r="A1371">
        <v>42.516734870150685</v>
      </c>
      <c r="B1371">
        <v>-6.7207139823585749</v>
      </c>
      <c r="C1371">
        <v>451</v>
      </c>
      <c r="D1371" s="1">
        <v>42854.387395833335</v>
      </c>
      <c r="E1371" s="1">
        <f>CSV[[#This Row],[Column4]]-D1370</f>
        <v>1.1574076779652387E-5</v>
      </c>
      <c r="F1371">
        <f>CSV[[#This Row],[alt]]-C1370</f>
        <v>-0.399993896484375</v>
      </c>
      <c r="G1371">
        <f>IF(CSV[[#This Row],[Altura]]&gt;0,CSV[[#This Row],[Altura]],0)</f>
        <v>0</v>
      </c>
      <c r="H1371">
        <f>IF(CSV[[#This Row],[Altura]]&lt;=0,CSV[[#This Row],[Altura]],0)</f>
        <v>-0.399993896484375</v>
      </c>
      <c r="I1371" s="2">
        <f>RADIANS(CSV[[#This Row],[lon]])-RADIANS(A1370)</f>
        <v>6.5538729954184305E-7</v>
      </c>
      <c r="J1371" s="2">
        <f>RADIANS(CSV[[#This Row],[lat]])-RADIANS(B1370)</f>
        <v>-1.938366455025986E-6</v>
      </c>
      <c r="K1371" s="2">
        <f>RADIANS(CSV[[#This Row],[lon]])</f>
        <v>0.74205701068161323</v>
      </c>
      <c r="L1371" s="2">
        <f>RADIANS(CSV[[#This Row],[lat]])</f>
        <v>-0.11729858707697723</v>
      </c>
      <c r="M1371" s="2">
        <f>SIN(CSV[[#This Row],[dlon]]/2)*SIN(CSV[[#This Row],[dlon]]/2)</f>
        <v>1.0738312810018353E-13</v>
      </c>
      <c r="N1371" s="2">
        <f>SIN(CSV[[#This Row],[dlat]]/2)*SIN(CSV[[#This Row],[dlat]]/2)</f>
        <v>9.3931612849220778E-13</v>
      </c>
      <c r="O1371" s="2">
        <f>COS(RADIANS(CSV[[#This Row],[lat]]))</f>
        <v>0.99312840499062394</v>
      </c>
      <c r="P1371" s="2">
        <f>CSV[[#This Row],[sindlon]]+CSV[[#This Row],[cosradlat]]*O1370*CSV[[#This Row],[sindlat]]</f>
        <v>1.0338346215628738E-12</v>
      </c>
      <c r="Q1371" s="2">
        <f>2*ASIN(SQRT(CSV[[#This Row],[Columna1]]))*6367445</f>
        <v>12.948537950516446</v>
      </c>
      <c r="R1371" s="2" t="e" vm="1">
        <f ca="1">_xlfn.CONCAT(CSV[[#This Row],[lon]],",",CSV[[#This Row],[lat]],";",CSV[[#This Row],[alt]])</f>
        <v>#NAME?</v>
      </c>
    </row>
    <row r="1372" spans="1:18" x14ac:dyDescent="0.25">
      <c r="A1372">
        <v>42.516767224296927</v>
      </c>
      <c r="B1372">
        <v>-6.7208175826817751</v>
      </c>
      <c r="C1372">
        <v>450.79998779296875</v>
      </c>
      <c r="D1372" s="1">
        <v>42854.387407407405</v>
      </c>
      <c r="E1372" s="1">
        <f>CSV[[#This Row],[Column4]]-D1371</f>
        <v>1.1574069503694773E-5</v>
      </c>
      <c r="F1372">
        <f>CSV[[#This Row],[alt]]-C1371</f>
        <v>-0.20001220703125</v>
      </c>
      <c r="G1372">
        <f>IF(CSV[[#This Row],[Altura]]&gt;0,CSV[[#This Row],[Altura]],0)</f>
        <v>0</v>
      </c>
      <c r="H1372">
        <f>IF(CSV[[#This Row],[Altura]]&lt;=0,CSV[[#This Row],[Altura]],0)</f>
        <v>-0.20001220703125</v>
      </c>
      <c r="I1372" s="2">
        <f>RADIANS(CSV[[#This Row],[lon]])-RADIANS(A1371)</f>
        <v>5.6468637865680904E-7</v>
      </c>
      <c r="J1372" s="2">
        <f>RADIANS(CSV[[#This Row],[lat]])-RADIANS(B1371)</f>
        <v>-1.8081667459840522E-6</v>
      </c>
      <c r="K1372" s="2">
        <f>RADIANS(CSV[[#This Row],[lon]])</f>
        <v>0.74205757536799188</v>
      </c>
      <c r="L1372" s="2">
        <f>RADIANS(CSV[[#This Row],[lat]])</f>
        <v>-0.11730039524372321</v>
      </c>
      <c r="M1372" s="2">
        <f>SIN(CSV[[#This Row],[dlon]]/2)*SIN(CSV[[#This Row],[dlon]]/2)</f>
        <v>7.9717676560133162E-14</v>
      </c>
      <c r="N1372" s="2">
        <f>SIN(CSV[[#This Row],[dlat]]/2)*SIN(CSV[[#This Row],[dlat]]/2)</f>
        <v>8.1736674532041635E-13</v>
      </c>
      <c r="O1372" s="2">
        <f>COS(RADIANS(CSV[[#This Row],[lat]]))</f>
        <v>0.9931281933796301</v>
      </c>
      <c r="P1372" s="2">
        <f>CSV[[#This Row],[sindlon]]+CSV[[#This Row],[cosradlat]]*O1371*CSV[[#This Row],[sindlat]]</f>
        <v>8.8588961870091428E-13</v>
      </c>
      <c r="Q1372" s="2">
        <f>2*ASIN(SQRT(CSV[[#This Row],[Columna1]]))*6367445</f>
        <v>11.986296162697442</v>
      </c>
      <c r="R1372" s="2" t="e" vm="1">
        <f ca="1">_xlfn.CONCAT(CSV[[#This Row],[lon]],",",CSV[[#This Row],[lat]],";",CSV[[#This Row],[alt]])</f>
        <v>#NAME?</v>
      </c>
    </row>
    <row r="1373" spans="1:18" x14ac:dyDescent="0.25">
      <c r="A1373">
        <v>42.516786586493254</v>
      </c>
      <c r="B1373">
        <v>-6.7209635954350233</v>
      </c>
      <c r="C1373">
        <v>451</v>
      </c>
      <c r="D1373" s="1">
        <v>42854.387430555558</v>
      </c>
      <c r="E1373" s="1">
        <f>CSV[[#This Row],[Column4]]-D1372</f>
        <v>2.3148153559304774E-5</v>
      </c>
      <c r="F1373">
        <f>CSV[[#This Row],[alt]]-C1372</f>
        <v>0.20001220703125</v>
      </c>
      <c r="G1373">
        <f>IF(CSV[[#This Row],[Altura]]&gt;0,CSV[[#This Row],[Altura]],0)</f>
        <v>0.20001220703125</v>
      </c>
      <c r="H1373">
        <f>IF(CSV[[#This Row],[Altura]]&lt;=0,CSV[[#This Row],[Altura]],0)</f>
        <v>0</v>
      </c>
      <c r="I1373" s="2">
        <f>RADIANS(CSV[[#This Row],[lon]])-RADIANS(A1372)</f>
        <v>3.3793407627769056E-7</v>
      </c>
      <c r="J1373" s="2">
        <f>RADIANS(CSV[[#This Row],[lat]])-RADIANS(B1372)</f>
        <v>-2.5484032940836787E-6</v>
      </c>
      <c r="K1373" s="2">
        <f>RADIANS(CSV[[#This Row],[lon]])</f>
        <v>0.74205791330206816</v>
      </c>
      <c r="L1373" s="2">
        <f>RADIANS(CSV[[#This Row],[lat]])</f>
        <v>-0.11730294364701729</v>
      </c>
      <c r="M1373" s="2">
        <f>SIN(CSV[[#This Row],[dlon]]/2)*SIN(CSV[[#This Row],[dlon]]/2)</f>
        <v>2.8549859977413728E-14</v>
      </c>
      <c r="N1373" s="2">
        <f>SIN(CSV[[#This Row],[dlat]]/2)*SIN(CSV[[#This Row],[dlat]]/2)</f>
        <v>1.6235898373232577E-12</v>
      </c>
      <c r="O1373" s="2">
        <f>COS(RADIANS(CSV[[#This Row],[lat]]))</f>
        <v>0.99312789513273259</v>
      </c>
      <c r="P1373" s="2">
        <f>CSV[[#This Row],[sindlon]]+CSV[[#This Row],[cosradlat]]*O1372*CSV[[#This Row],[sindlat]]</f>
        <v>1.6299018943266166E-12</v>
      </c>
      <c r="Q1373" s="2">
        <f>2*ASIN(SQRT(CSV[[#This Row],[Columna1]]))*6367445</f>
        <v>16.258329848835793</v>
      </c>
      <c r="R1373" s="2" t="e" vm="1">
        <f ca="1">_xlfn.CONCAT(CSV[[#This Row],[lon]],",",CSV[[#This Row],[lat]],";",CSV[[#This Row],[alt]])</f>
        <v>#NAME?</v>
      </c>
    </row>
    <row r="1374" spans="1:18" x14ac:dyDescent="0.25">
      <c r="A1374">
        <v>42.516750879585743</v>
      </c>
      <c r="B1374">
        <v>-6.7209999728947878</v>
      </c>
      <c r="C1374">
        <v>452</v>
      </c>
      <c r="D1374" s="1">
        <v>42854.387453703705</v>
      </c>
      <c r="E1374" s="1">
        <f>CSV[[#This Row],[Column4]]-D1373</f>
        <v>2.314814628334716E-5</v>
      </c>
      <c r="F1374">
        <f>CSV[[#This Row],[alt]]-C1373</f>
        <v>1</v>
      </c>
      <c r="G1374">
        <f>IF(CSV[[#This Row],[Altura]]&gt;0,CSV[[#This Row],[Altura]],0)</f>
        <v>1</v>
      </c>
      <c r="H1374">
        <f>IF(CSV[[#This Row],[Altura]]&lt;=0,CSV[[#This Row],[Altura]],0)</f>
        <v>0</v>
      </c>
      <c r="I1374" s="2">
        <f>RADIANS(CSV[[#This Row],[lon]])-RADIANS(A1373)</f>
        <v>-6.2320310179053706E-7</v>
      </c>
      <c r="J1374" s="2">
        <f>RADIANS(CSV[[#This Row],[lat]])-RADIANS(B1373)</f>
        <v>-6.3490644640340488E-7</v>
      </c>
      <c r="K1374" s="2">
        <f>RADIANS(CSV[[#This Row],[lon]])</f>
        <v>0.74205729009896637</v>
      </c>
      <c r="L1374" s="2">
        <f>RADIANS(CSV[[#This Row],[lat]])</f>
        <v>-0.1173035785534637</v>
      </c>
      <c r="M1374" s="2">
        <f>SIN(CSV[[#This Row],[dlon]]/2)*SIN(CSV[[#This Row],[dlon]]/2)</f>
        <v>9.7095526520333494E-14</v>
      </c>
      <c r="N1374" s="2">
        <f>SIN(CSV[[#This Row],[dlat]]/2)*SIN(CSV[[#This Row],[dlat]]/2)</f>
        <v>1.0077654892114651E-13</v>
      </c>
      <c r="O1374" s="2">
        <f>COS(RADIANS(CSV[[#This Row],[lat]]))</f>
        <v>0.99312782082681883</v>
      </c>
      <c r="P1374" s="2">
        <f>CSV[[#This Row],[sindlon]]+CSV[[#This Row],[cosradlat]]*O1373*CSV[[#This Row],[sindlat]]</f>
        <v>1.964917332356463E-13</v>
      </c>
      <c r="Q1374" s="2">
        <f>2*ASIN(SQRT(CSV[[#This Row],[Columna1]]))*6367445</f>
        <v>5.6450441095077126</v>
      </c>
      <c r="R1374" s="2" t="e" vm="1">
        <f ca="1">_xlfn.CONCAT(CSV[[#This Row],[lon]],",",CSV[[#This Row],[lat]],";",CSV[[#This Row],[alt]])</f>
        <v>#NAME?</v>
      </c>
    </row>
    <row r="1375" spans="1:18" x14ac:dyDescent="0.25">
      <c r="A1375">
        <v>42.516726572066545</v>
      </c>
      <c r="B1375">
        <v>-6.7209809459745884</v>
      </c>
      <c r="C1375">
        <v>452.60000610351563</v>
      </c>
      <c r="D1375" s="1">
        <v>42854.387465277781</v>
      </c>
      <c r="E1375" s="1">
        <f>CSV[[#This Row],[Column4]]-D1374</f>
        <v>1.1574076779652387E-5</v>
      </c>
      <c r="F1375">
        <f>CSV[[#This Row],[alt]]-C1374</f>
        <v>0.600006103515625</v>
      </c>
      <c r="G1375">
        <f>IF(CSV[[#This Row],[Altura]]&gt;0,CSV[[#This Row],[Altura]],0)</f>
        <v>0.600006103515625</v>
      </c>
      <c r="H1375">
        <f>IF(CSV[[#This Row],[Altura]]&lt;=0,CSV[[#This Row],[Altura]],0)</f>
        <v>0</v>
      </c>
      <c r="I1375" s="2">
        <f>RADIANS(CSV[[#This Row],[lon]])-RADIANS(A1374)</f>
        <v>-4.2424624302483949E-7</v>
      </c>
      <c r="J1375" s="2">
        <f>RADIANS(CSV[[#This Row],[lat]])-RADIANS(B1374)</f>
        <v>3.3208240400595113E-7</v>
      </c>
      <c r="K1375" s="2">
        <f>RADIANS(CSV[[#This Row],[lon]])</f>
        <v>0.74205686585272335</v>
      </c>
      <c r="L1375" s="2">
        <f>RADIANS(CSV[[#This Row],[lat]])</f>
        <v>-0.11730324647105969</v>
      </c>
      <c r="M1375" s="2">
        <f>SIN(CSV[[#This Row],[dlon]]/2)*SIN(CSV[[#This Row],[dlon]]/2)</f>
        <v>4.499621868017212E-14</v>
      </c>
      <c r="N1375" s="2">
        <f>SIN(CSV[[#This Row],[dlat]]/2)*SIN(CSV[[#This Row],[dlat]]/2)</f>
        <v>2.756968076259268E-14</v>
      </c>
      <c r="O1375" s="2">
        <f>COS(RADIANS(CSV[[#This Row],[lat]]))</f>
        <v>0.9931278596919435</v>
      </c>
      <c r="P1375" s="2">
        <f>CSV[[#This Row],[sindlon]]+CSV[[#This Row],[cosradlat]]*O1374*CSV[[#This Row],[sindlat]]</f>
        <v>7.218827496408832E-14</v>
      </c>
      <c r="Q1375" s="2">
        <f>2*ASIN(SQRT(CSV[[#This Row],[Columna1]]))*6367445</f>
        <v>3.4215944276055721</v>
      </c>
      <c r="R1375" s="2" t="e" vm="1">
        <f ca="1">_xlfn.CONCAT(CSV[[#This Row],[lon]],",",CSV[[#This Row],[lat]],";",CSV[[#This Row],[alt]])</f>
        <v>#NAME?</v>
      </c>
    </row>
    <row r="1376" spans="1:18" x14ac:dyDescent="0.25">
      <c r="A1376">
        <v>42.516698827967048</v>
      </c>
      <c r="B1376">
        <v>-6.7209546267986298</v>
      </c>
      <c r="C1376">
        <v>453.20001220703125</v>
      </c>
      <c r="D1376" s="1">
        <v>42854.387476851851</v>
      </c>
      <c r="E1376" s="1">
        <f>CSV[[#This Row],[Column4]]-D1375</f>
        <v>1.1574069503694773E-5</v>
      </c>
      <c r="F1376">
        <f>CSV[[#This Row],[alt]]-C1375</f>
        <v>0.600006103515625</v>
      </c>
      <c r="G1376">
        <f>IF(CSV[[#This Row],[Altura]]&gt;0,CSV[[#This Row],[Altura]],0)</f>
        <v>0.600006103515625</v>
      </c>
      <c r="H1376">
        <f>IF(CSV[[#This Row],[Altura]]&lt;=0,CSV[[#This Row],[Altura]],0)</f>
        <v>0</v>
      </c>
      <c r="I1376" s="2">
        <f>RADIANS(CSV[[#This Row],[lon]])-RADIANS(A1375)</f>
        <v>-4.8422588416752177E-7</v>
      </c>
      <c r="J1376" s="2">
        <f>RADIANS(CSV[[#This Row],[lat]])-RADIANS(B1375)</f>
        <v>4.5935627687732072E-7</v>
      </c>
      <c r="K1376" s="2">
        <f>RADIANS(CSV[[#This Row],[lon]])</f>
        <v>0.74205638162683918</v>
      </c>
      <c r="L1376" s="2">
        <f>RADIANS(CSV[[#This Row],[lat]])</f>
        <v>-0.11730278711478281</v>
      </c>
      <c r="M1376" s="2">
        <f>SIN(CSV[[#This Row],[dlon]]/2)*SIN(CSV[[#This Row],[dlon]]/2)</f>
        <v>5.8618676724453396E-14</v>
      </c>
      <c r="N1376" s="2">
        <f>SIN(CSV[[#This Row],[dlat]]/2)*SIN(CSV[[#This Row],[dlat]]/2)</f>
        <v>5.2752047276647511E-14</v>
      </c>
      <c r="O1376" s="2">
        <f>COS(RADIANS(CSV[[#This Row],[lat]]))</f>
        <v>0.99312791345233187</v>
      </c>
      <c r="P1376" s="2">
        <f>CSV[[#This Row],[sindlon]]+CSV[[#This Row],[cosradlat]]*O1375*CSV[[#This Row],[sindlat]]</f>
        <v>1.106481791614027E-13</v>
      </c>
      <c r="Q1376" s="2">
        <f>2*ASIN(SQRT(CSV[[#This Row],[Columna1]]))*6367445</f>
        <v>4.2361110219837892</v>
      </c>
      <c r="R1376" s="2" t="e" vm="1">
        <f ca="1">_xlfn.CONCAT(CSV[[#This Row],[lon]],",",CSV[[#This Row],[lat]],";",CSV[[#This Row],[alt]])</f>
        <v>#NAME?</v>
      </c>
    </row>
    <row r="1377" spans="1:18" x14ac:dyDescent="0.25">
      <c r="A1377">
        <v>42.516568405553699</v>
      </c>
      <c r="B1377">
        <v>-6.7208472546190023</v>
      </c>
      <c r="C1377">
        <v>454.20001220703125</v>
      </c>
      <c r="D1377" s="1">
        <v>42854.387523148151</v>
      </c>
      <c r="E1377" s="1">
        <f>CSV[[#This Row],[Column4]]-D1376</f>
        <v>4.6296299842651933E-5</v>
      </c>
      <c r="F1377">
        <f>CSV[[#This Row],[alt]]-C1376</f>
        <v>1</v>
      </c>
      <c r="G1377">
        <f>IF(CSV[[#This Row],[Altura]]&gt;0,CSV[[#This Row],[Altura]],0)</f>
        <v>1</v>
      </c>
      <c r="H1377">
        <f>IF(CSV[[#This Row],[Altura]]&lt;=0,CSV[[#This Row],[Altura]],0)</f>
        <v>0</v>
      </c>
      <c r="I1377" s="2">
        <f>RADIANS(CSV[[#This Row],[lon]])-RADIANS(A1376)</f>
        <v>-2.2763005314008211E-6</v>
      </c>
      <c r="J1377" s="2">
        <f>RADIANS(CSV[[#This Row],[lat]])-RADIANS(B1376)</f>
        <v>1.8739980595511296E-6</v>
      </c>
      <c r="K1377" s="2">
        <f>RADIANS(CSV[[#This Row],[lon]])</f>
        <v>0.74205410532630778</v>
      </c>
      <c r="L1377" s="2">
        <f>RADIANS(CSV[[#This Row],[lat]])</f>
        <v>-0.11730091311672326</v>
      </c>
      <c r="M1377" s="2">
        <f>SIN(CSV[[#This Row],[dlon]]/2)*SIN(CSV[[#This Row],[dlon]]/2)</f>
        <v>1.2953860273133559E-12</v>
      </c>
      <c r="N1377" s="2">
        <f>SIN(CSV[[#This Row],[dlat]]/2)*SIN(CSV[[#This Row],[dlat]]/2)</f>
        <v>8.7796718180009281E-13</v>
      </c>
      <c r="O1377" s="2">
        <f>COS(RADIANS(CSV[[#This Row],[lat]]))</f>
        <v>0.99312813277199974</v>
      </c>
      <c r="P1377" s="2">
        <f>CSV[[#This Row],[sindlon]]+CSV[[#This Row],[cosradlat]]*O1376*CSV[[#This Row],[sindlat]]</f>
        <v>2.1613279299306678E-12</v>
      </c>
      <c r="Q1377" s="2">
        <f>2*ASIN(SQRT(CSV[[#This Row],[Columna1]]))*6367445</f>
        <v>18.722141827496213</v>
      </c>
      <c r="R1377" s="2" t="e" vm="1">
        <f ca="1">_xlfn.CONCAT(CSV[[#This Row],[lon]],",",CSV[[#This Row],[lat]],";",CSV[[#This Row],[alt]])</f>
        <v>#NAME?</v>
      </c>
    </row>
    <row r="1378" spans="1:18" x14ac:dyDescent="0.25">
      <c r="A1378">
        <v>42.516450136899948</v>
      </c>
      <c r="B1378">
        <v>-6.7207192629575729</v>
      </c>
      <c r="C1378">
        <v>455.39999389648438</v>
      </c>
      <c r="D1378" s="1">
        <v>42854.387569444443</v>
      </c>
      <c r="E1378" s="1">
        <f>CSV[[#This Row],[Column4]]-D1377</f>
        <v>4.6296292566694319E-5</v>
      </c>
      <c r="F1378">
        <f>CSV[[#This Row],[alt]]-C1377</f>
        <v>1.199981689453125</v>
      </c>
      <c r="G1378">
        <f>IF(CSV[[#This Row],[Altura]]&gt;0,CSV[[#This Row],[Altura]],0)</f>
        <v>1.199981689453125</v>
      </c>
      <c r="H1378">
        <f>IF(CSV[[#This Row],[Altura]]&lt;=0,CSV[[#This Row],[Altura]],0)</f>
        <v>0</v>
      </c>
      <c r="I1378" s="2">
        <f>RADIANS(CSV[[#This Row],[lon]])-RADIANS(A1377)</f>
        <v>-2.0641774097773791E-6</v>
      </c>
      <c r="J1378" s="2">
        <f>RADIANS(CSV[[#This Row],[lat]])-RADIANS(B1377)</f>
        <v>2.2338759070317238E-6</v>
      </c>
      <c r="K1378" s="2">
        <f>RADIANS(CSV[[#This Row],[lon]])</f>
        <v>0.742052041148898</v>
      </c>
      <c r="L1378" s="2">
        <f>RADIANS(CSV[[#This Row],[lat]])</f>
        <v>-0.11729867924081623</v>
      </c>
      <c r="M1378" s="2">
        <f>SIN(CSV[[#This Row],[dlon]]/2)*SIN(CSV[[#This Row],[dlon]]/2)</f>
        <v>1.0652070947584343E-12</v>
      </c>
      <c r="N1378" s="2">
        <f>SIN(CSV[[#This Row],[dlat]]/2)*SIN(CSV[[#This Row],[dlat]]/2)</f>
        <v>1.2475503920036827E-12</v>
      </c>
      <c r="O1378" s="2">
        <f>COS(RADIANS(CSV[[#This Row],[lat]]))</f>
        <v>0.99312839420470522</v>
      </c>
      <c r="P1378" s="2">
        <f>CSV[[#This Row],[sindlon]]+CSV[[#This Row],[cosradlat]]*O1377*CSV[[#This Row],[sindlat]]</f>
        <v>2.2956707218853908E-12</v>
      </c>
      <c r="Q1378" s="2">
        <f>2*ASIN(SQRT(CSV[[#This Row],[Columna1]]))*6367445</f>
        <v>19.29523159873149</v>
      </c>
      <c r="R1378" s="2" t="e" vm="1">
        <f ca="1">_xlfn.CONCAT(CSV[[#This Row],[lon]],",",CSV[[#This Row],[lat]],";",CSV[[#This Row],[alt]])</f>
        <v>#NAME?</v>
      </c>
    </row>
    <row r="1379" spans="1:18" x14ac:dyDescent="0.25">
      <c r="A1379">
        <v>42.51640671864152</v>
      </c>
      <c r="B1379">
        <v>-6.7206408083438873</v>
      </c>
      <c r="C1379">
        <v>456.20001220703125</v>
      </c>
      <c r="D1379" s="1">
        <v>42854.387592592589</v>
      </c>
      <c r="E1379" s="1">
        <f>CSV[[#This Row],[Column4]]-D1378</f>
        <v>2.314814628334716E-5</v>
      </c>
      <c r="F1379">
        <f>CSV[[#This Row],[alt]]-C1378</f>
        <v>0.800018310546875</v>
      </c>
      <c r="G1379">
        <f>IF(CSV[[#This Row],[Altura]]&gt;0,CSV[[#This Row],[Altura]],0)</f>
        <v>0.800018310546875</v>
      </c>
      <c r="H1379">
        <f>IF(CSV[[#This Row],[Altura]]&lt;=0,CSV[[#This Row],[Altura]],0)</f>
        <v>0</v>
      </c>
      <c r="I1379" s="2">
        <f>RADIANS(CSV[[#This Row],[lon]])-RADIANS(A1378)</f>
        <v>-7.5779156505362266E-7</v>
      </c>
      <c r="J1379" s="2">
        <f>RADIANS(CSV[[#This Row],[lat]])-RADIANS(B1378)</f>
        <v>1.3692913222035363E-6</v>
      </c>
      <c r="K1379" s="2">
        <f>RADIANS(CSV[[#This Row],[lon]])</f>
        <v>0.74205128335733295</v>
      </c>
      <c r="L1379" s="2">
        <f>RADIANS(CSV[[#This Row],[lat]])</f>
        <v>-0.11729730994949403</v>
      </c>
      <c r="M1379" s="2">
        <f>SIN(CSV[[#This Row],[dlon]]/2)*SIN(CSV[[#This Row],[dlon]]/2)</f>
        <v>1.4356201401659783E-13</v>
      </c>
      <c r="N1379" s="2">
        <f>SIN(CSV[[#This Row],[dlat]]/2)*SIN(CSV[[#This Row],[dlat]]/2)</f>
        <v>4.6873968126540402E-13</v>
      </c>
      <c r="O1379" s="2">
        <f>COS(RADIANS(CSV[[#This Row],[lat]]))</f>
        <v>0.99312855445177217</v>
      </c>
      <c r="P1379" s="2">
        <f>CSV[[#This Row],[sindlon]]+CSV[[#This Row],[cosradlat]]*O1378*CSV[[#This Row],[sindlat]]</f>
        <v>6.0588191466263921E-13</v>
      </c>
      <c r="Q1379" s="2">
        <f>2*ASIN(SQRT(CSV[[#This Row],[Columna1]]))*6367445</f>
        <v>9.9126367708803063</v>
      </c>
      <c r="R1379" s="2" t="e" vm="1">
        <f ca="1">_xlfn.CONCAT(CSV[[#This Row],[lon]],",",CSV[[#This Row],[lat]],";",CSV[[#This Row],[alt]])</f>
        <v>#NAME?</v>
      </c>
    </row>
    <row r="1380" spans="1:18" x14ac:dyDescent="0.25">
      <c r="A1380">
        <v>42.516388362273574</v>
      </c>
      <c r="B1380">
        <v>-6.7206050176173449</v>
      </c>
      <c r="C1380">
        <v>456.79998779296875</v>
      </c>
      <c r="D1380" s="1">
        <v>42854.387604166666</v>
      </c>
      <c r="E1380" s="1">
        <f>CSV[[#This Row],[Column4]]-D1379</f>
        <v>1.1574076779652387E-5</v>
      </c>
      <c r="F1380">
        <f>CSV[[#This Row],[alt]]-C1379</f>
        <v>0.5999755859375</v>
      </c>
      <c r="G1380">
        <f>IF(CSV[[#This Row],[Altura]]&gt;0,CSV[[#This Row],[Altura]],0)</f>
        <v>0.5999755859375</v>
      </c>
      <c r="H1380">
        <f>IF(CSV[[#This Row],[Altura]]&lt;=0,CSV[[#This Row],[Altura]],0)</f>
        <v>0</v>
      </c>
      <c r="I1380" s="2">
        <f>RADIANS(CSV[[#This Row],[lon]])-RADIANS(A1379)</f>
        <v>-3.2037905939308331E-7</v>
      </c>
      <c r="J1380" s="2">
        <f>RADIANS(CSV[[#This Row],[lat]])-RADIANS(B1379)</f>
        <v>6.2466601984112469E-7</v>
      </c>
      <c r="K1380" s="2">
        <f>RADIANS(CSV[[#This Row],[lon]])</f>
        <v>0.74205096297827355</v>
      </c>
      <c r="L1380" s="2">
        <f>RADIANS(CSV[[#This Row],[lat]])</f>
        <v>-0.11729668528347419</v>
      </c>
      <c r="M1380" s="2">
        <f>SIN(CSV[[#This Row],[dlon]]/2)*SIN(CSV[[#This Row],[dlon]]/2)</f>
        <v>2.566068542439898E-14</v>
      </c>
      <c r="N1380" s="2">
        <f>SIN(CSV[[#This Row],[dlat]]/2)*SIN(CSV[[#This Row],[dlat]]/2)</f>
        <v>9.7551909086034926E-14</v>
      </c>
      <c r="O1380" s="2">
        <f>COS(RADIANS(CSV[[#This Row],[lat]]))</f>
        <v>0.99312862755531783</v>
      </c>
      <c r="P1380" s="2">
        <f>CSV[[#This Row],[sindlon]]+CSV[[#This Row],[cosradlat]]*O1379*CSV[[#This Row],[sindlat]]</f>
        <v>1.2187656241546215E-13</v>
      </c>
      <c r="Q1380" s="2">
        <f>2*ASIN(SQRT(CSV[[#This Row],[Columna1]]))*6367445</f>
        <v>4.4458550195296276</v>
      </c>
      <c r="R1380" s="2" t="e" vm="1">
        <f ca="1">_xlfn.CONCAT(CSV[[#This Row],[lon]],",",CSV[[#This Row],[lat]],";",CSV[[#This Row],[alt]])</f>
        <v>#NAME?</v>
      </c>
    </row>
    <row r="1381" spans="1:18" x14ac:dyDescent="0.25">
      <c r="A1381">
        <v>42.51635299064219</v>
      </c>
      <c r="B1381">
        <v>-6.7205233778804541</v>
      </c>
      <c r="C1381">
        <v>457.79998779296875</v>
      </c>
      <c r="D1381" s="1">
        <v>42854.387627314813</v>
      </c>
      <c r="E1381" s="1">
        <f>CSV[[#This Row],[Column4]]-D1380</f>
        <v>2.314814628334716E-5</v>
      </c>
      <c r="F1381">
        <f>CSV[[#This Row],[alt]]-C1380</f>
        <v>1</v>
      </c>
      <c r="G1381">
        <f>IF(CSV[[#This Row],[Altura]]&gt;0,CSV[[#This Row],[Altura]],0)</f>
        <v>1</v>
      </c>
      <c r="H1381">
        <f>IF(CSV[[#This Row],[Altura]]&lt;=0,CSV[[#This Row],[Altura]],0)</f>
        <v>0</v>
      </c>
      <c r="I1381" s="2">
        <f>RADIANS(CSV[[#This Row],[lon]])-RADIANS(A1380)</f>
        <v>-6.1735142942165311E-7</v>
      </c>
      <c r="J1381" s="2">
        <f>RADIANS(CSV[[#This Row],[lat]])-RADIANS(B1380)</f>
        <v>1.4248822092083335E-6</v>
      </c>
      <c r="K1381" s="2">
        <f>RADIANS(CSV[[#This Row],[lon]])</f>
        <v>0.74205034562684413</v>
      </c>
      <c r="L1381" s="2">
        <f>RADIANS(CSV[[#This Row],[lat]])</f>
        <v>-0.11729526040126498</v>
      </c>
      <c r="M1381" s="2">
        <f>SIN(CSV[[#This Row],[dlon]]/2)*SIN(CSV[[#This Row],[dlon]]/2)</f>
        <v>9.5280696852236551E-14</v>
      </c>
      <c r="N1381" s="2">
        <f>SIN(CSV[[#This Row],[dlat]]/2)*SIN(CSV[[#This Row],[dlat]]/2)</f>
        <v>5.0757232752951948E-13</v>
      </c>
      <c r="O1381" s="2">
        <f>COS(RADIANS(CSV[[#This Row],[lat]]))</f>
        <v>0.99312879430528078</v>
      </c>
      <c r="P1381" s="2">
        <f>CSV[[#This Row],[sindlon]]+CSV[[#This Row],[cosradlat]]*O1380*CSV[[#This Row],[sindlat]]</f>
        <v>5.9590163684053738E-13</v>
      </c>
      <c r="Q1381" s="2">
        <f>2*ASIN(SQRT(CSV[[#This Row],[Columna1]]))*6367445</f>
        <v>9.8306557263633394</v>
      </c>
      <c r="R1381" s="2" t="e" vm="1">
        <f ca="1">_xlfn.CONCAT(CSV[[#This Row],[lon]],",",CSV[[#This Row],[lat]],";",CSV[[#This Row],[alt]])</f>
        <v>#NAME?</v>
      </c>
    </row>
    <row r="1382" spans="1:18" x14ac:dyDescent="0.25">
      <c r="A1382">
        <v>42.51629532314837</v>
      </c>
      <c r="B1382">
        <v>-6.7204067017883062</v>
      </c>
      <c r="C1382">
        <v>459</v>
      </c>
      <c r="D1382" s="1">
        <v>42854.387662037036</v>
      </c>
      <c r="E1382" s="1">
        <f>CSV[[#This Row],[Column4]]-D1381</f>
        <v>3.4722223062999547E-5</v>
      </c>
      <c r="F1382">
        <f>CSV[[#This Row],[alt]]-C1381</f>
        <v>1.20001220703125</v>
      </c>
      <c r="G1382">
        <f>IF(CSV[[#This Row],[Altura]]&gt;0,CSV[[#This Row],[Altura]],0)</f>
        <v>1.20001220703125</v>
      </c>
      <c r="H1382">
        <f>IF(CSV[[#This Row],[Altura]]&lt;=0,CSV[[#This Row],[Altura]],0)</f>
        <v>0</v>
      </c>
      <c r="I1382" s="2">
        <f>RADIANS(CSV[[#This Row],[lon]])-RADIANS(A1381)</f>
        <v>-1.0064876385662558E-6</v>
      </c>
      <c r="J1382" s="2">
        <f>RADIANS(CSV[[#This Row],[lat]])-RADIANS(B1381)</f>
        <v>2.0363819663443694E-6</v>
      </c>
      <c r="K1382" s="2">
        <f>RADIANS(CSV[[#This Row],[lon]])</f>
        <v>0.74204933913920557</v>
      </c>
      <c r="L1382" s="2">
        <f>RADIANS(CSV[[#This Row],[lat]])</f>
        <v>-0.11729322401929863</v>
      </c>
      <c r="M1382" s="2">
        <f>SIN(CSV[[#This Row],[dlon]]/2)*SIN(CSV[[#This Row],[dlon]]/2)</f>
        <v>2.5325434164664807E-13</v>
      </c>
      <c r="N1382" s="2">
        <f>SIN(CSV[[#This Row],[dlat]]/2)*SIN(CSV[[#This Row],[dlat]]/2)</f>
        <v>1.0367128782127818E-12</v>
      </c>
      <c r="O1382" s="2">
        <f>COS(RADIANS(CSV[[#This Row],[lat]]))</f>
        <v>0.993129032613843</v>
      </c>
      <c r="P1382" s="2">
        <f>CSV[[#This Row],[sindlon]]+CSV[[#This Row],[cosradlat]]*O1381*CSV[[#This Row],[sindlat]]</f>
        <v>1.275769477164262E-12</v>
      </c>
      <c r="Q1382" s="2">
        <f>2*ASIN(SQRT(CSV[[#This Row],[Columna1]]))*6367445</f>
        <v>14.384053898217047</v>
      </c>
      <c r="R1382" s="2" t="e" vm="1">
        <f ca="1">_xlfn.CONCAT(CSV[[#This Row],[lon]],",",CSV[[#This Row],[lat]],";",CSV[[#This Row],[alt]])</f>
        <v>#NAME?</v>
      </c>
    </row>
    <row r="1383" spans="1:18" x14ac:dyDescent="0.25">
      <c r="A1383">
        <v>42.516273278743029</v>
      </c>
      <c r="B1383">
        <v>-6.7203732579946518</v>
      </c>
      <c r="C1383">
        <v>459.60000610351563</v>
      </c>
      <c r="D1383" s="1">
        <v>42854.387673611112</v>
      </c>
      <c r="E1383" s="1">
        <f>CSV[[#This Row],[Column4]]-D1382</f>
        <v>1.1574076779652387E-5</v>
      </c>
      <c r="F1383">
        <f>CSV[[#This Row],[alt]]-C1382</f>
        <v>0.600006103515625</v>
      </c>
      <c r="G1383">
        <f>IF(CSV[[#This Row],[Altura]]&gt;0,CSV[[#This Row],[Altura]],0)</f>
        <v>0.600006103515625</v>
      </c>
      <c r="H1383">
        <f>IF(CSV[[#This Row],[Altura]]&lt;=0,CSV[[#This Row],[Altura]],0)</f>
        <v>0</v>
      </c>
      <c r="I1383" s="2">
        <f>RADIANS(CSV[[#This Row],[lon]])-RADIANS(A1382)</f>
        <v>-3.8474745489569528E-7</v>
      </c>
      <c r="J1383" s="2">
        <f>RADIANS(CSV[[#This Row],[lat]])-RADIANS(B1382)</f>
        <v>5.837043136197595E-7</v>
      </c>
      <c r="K1383" s="2">
        <f>RADIANS(CSV[[#This Row],[lon]])</f>
        <v>0.74204895439175067</v>
      </c>
      <c r="L1383" s="2">
        <f>RADIANS(CSV[[#This Row],[lat]])</f>
        <v>-0.11729264031498501</v>
      </c>
      <c r="M1383" s="2">
        <f>SIN(CSV[[#This Row],[dlon]]/2)*SIN(CSV[[#This Row],[dlon]]/2)</f>
        <v>3.7007651012178313E-14</v>
      </c>
      <c r="N1383" s="2">
        <f>SIN(CSV[[#This Row],[dlat]]/2)*SIN(CSV[[#This Row],[dlat]]/2)</f>
        <v>8.5177681434576232E-14</v>
      </c>
      <c r="O1383" s="2">
        <f>COS(RADIANS(CSV[[#This Row],[lat]]))</f>
        <v>0.99312910092135676</v>
      </c>
      <c r="P1383" s="2">
        <f>CSV[[#This Row],[sindlon]]+CSV[[#This Row],[cosradlat]]*O1382*CSV[[#This Row],[sindlat]]</f>
        <v>1.2101885333748676E-13</v>
      </c>
      <c r="Q1383" s="2">
        <f>2*ASIN(SQRT(CSV[[#This Row],[Columna1]]))*6367445</f>
        <v>4.4301834958000708</v>
      </c>
      <c r="R1383" s="2" t="e" vm="1">
        <f ca="1">_xlfn.CONCAT(CSV[[#This Row],[lon]],",",CSV[[#This Row],[lat]],";",CSV[[#This Row],[alt]])</f>
        <v>#NAME?</v>
      </c>
    </row>
    <row r="1384" spans="1:18" x14ac:dyDescent="0.25">
      <c r="A1384">
        <v>42.516224160790443</v>
      </c>
      <c r="B1384">
        <v>-6.7203137464821339</v>
      </c>
      <c r="C1384">
        <v>460.60000610351563</v>
      </c>
      <c r="D1384" s="1">
        <v>42854.387696759259</v>
      </c>
      <c r="E1384" s="1">
        <f>CSV[[#This Row],[Column4]]-D1383</f>
        <v>2.314814628334716E-5</v>
      </c>
      <c r="F1384">
        <f>CSV[[#This Row],[alt]]-C1383</f>
        <v>1</v>
      </c>
      <c r="G1384">
        <f>IF(CSV[[#This Row],[Altura]]&gt;0,CSV[[#This Row],[Altura]],0)</f>
        <v>1</v>
      </c>
      <c r="H1384">
        <f>IF(CSV[[#This Row],[Altura]]&lt;=0,CSV[[#This Row],[Altura]],0)</f>
        <v>0</v>
      </c>
      <c r="I1384" s="2">
        <f>RADIANS(CSV[[#This Row],[lon]])-RADIANS(A1383)</f>
        <v>-8.5726999443647145E-7</v>
      </c>
      <c r="J1384" s="2">
        <f>RADIANS(CSV[[#This Row],[lat]])-RADIANS(B1383)</f>
        <v>1.0386718362759284E-6</v>
      </c>
      <c r="K1384" s="2">
        <f>RADIANS(CSV[[#This Row],[lon]])</f>
        <v>0.74204809712175623</v>
      </c>
      <c r="L1384" s="2">
        <f>RADIANS(CSV[[#This Row],[lat]])</f>
        <v>-0.11729160164314874</v>
      </c>
      <c r="M1384" s="2">
        <f>SIN(CSV[[#This Row],[dlon]]/2)*SIN(CSV[[#This Row],[dlon]]/2)</f>
        <v>1.8372796084026569E-13</v>
      </c>
      <c r="N1384" s="2">
        <f>SIN(CSV[[#This Row],[dlat]]/2)*SIN(CSV[[#This Row],[dlat]]/2)</f>
        <v>2.6970979586817807E-13</v>
      </c>
      <c r="O1384" s="2">
        <f>COS(RADIANS(CSV[[#This Row],[lat]]))</f>
        <v>0.99312922247023117</v>
      </c>
      <c r="P1384" s="2">
        <f>CSV[[#This Row],[sindlon]]+CSV[[#This Row],[cosradlat]]*O1383*CSV[[#This Row],[sindlat]]</f>
        <v>4.4974422448855386E-13</v>
      </c>
      <c r="Q1384" s="2">
        <f>2*ASIN(SQRT(CSV[[#This Row],[Columna1]]))*6367445</f>
        <v>8.5403957447569869</v>
      </c>
      <c r="R1384" s="2" t="e" vm="1">
        <f ca="1">_xlfn.CONCAT(CSV[[#This Row],[lon]],",",CSV[[#This Row],[lat]],";",CSV[[#This Row],[alt]])</f>
        <v>#NAME?</v>
      </c>
    </row>
    <row r="1385" spans="1:18" x14ac:dyDescent="0.25">
      <c r="A1385">
        <v>42.516140593215823</v>
      </c>
      <c r="B1385">
        <v>-6.7202238086611032</v>
      </c>
      <c r="C1385">
        <v>461.60000610351563</v>
      </c>
      <c r="D1385" s="1">
        <v>42854.387731481482</v>
      </c>
      <c r="E1385" s="1">
        <f>CSV[[#This Row],[Column4]]-D1384</f>
        <v>3.4722223062999547E-5</v>
      </c>
      <c r="F1385">
        <f>CSV[[#This Row],[alt]]-C1384</f>
        <v>1</v>
      </c>
      <c r="G1385">
        <f>IF(CSV[[#This Row],[Altura]]&gt;0,CSV[[#This Row],[Altura]],0)</f>
        <v>1</v>
      </c>
      <c r="H1385">
        <f>IF(CSV[[#This Row],[Altura]]&lt;=0,CSV[[#This Row],[Altura]],0)</f>
        <v>0</v>
      </c>
      <c r="I1385" s="2">
        <f>RADIANS(CSV[[#This Row],[lon]])-RADIANS(A1384)</f>
        <v>-1.4585293249824716E-6</v>
      </c>
      <c r="J1385" s="2">
        <f>RADIANS(CSV[[#This Row],[lat]])-RADIANS(B1384)</f>
        <v>1.5697110990614549E-6</v>
      </c>
      <c r="K1385" s="2">
        <f>RADIANS(CSV[[#This Row],[lon]])</f>
        <v>0.74204663859243125</v>
      </c>
      <c r="L1385" s="2">
        <f>RADIANS(CSV[[#This Row],[lat]])</f>
        <v>-0.11729003193204968</v>
      </c>
      <c r="M1385" s="2">
        <f>SIN(CSV[[#This Row],[dlon]]/2)*SIN(CSV[[#This Row],[dlon]]/2)</f>
        <v>5.3182694795836166E-13</v>
      </c>
      <c r="N1385" s="2">
        <f>SIN(CSV[[#This Row],[dlat]]/2)*SIN(CSV[[#This Row],[dlat]]/2)</f>
        <v>6.1599823362905372E-13</v>
      </c>
      <c r="O1385" s="2">
        <f>COS(RADIANS(CSV[[#This Row],[lat]]))</f>
        <v>0.99312940616107448</v>
      </c>
      <c r="P1385" s="2">
        <f>CSV[[#This Row],[sindlon]]+CSV[[#This Row],[cosradlat]]*O1384*CSV[[#This Row],[sindlat]]</f>
        <v>1.139389600107482E-12</v>
      </c>
      <c r="Q1385" s="2">
        <f>2*ASIN(SQRT(CSV[[#This Row],[Columna1]]))*6367445</f>
        <v>13.593501002100437</v>
      </c>
      <c r="R1385" s="2" t="e" vm="1">
        <f ca="1">_xlfn.CONCAT(CSV[[#This Row],[lon]],",",CSV[[#This Row],[lat]],";",CSV[[#This Row],[alt]])</f>
        <v>#NAME?</v>
      </c>
    </row>
    <row r="1386" spans="1:18" x14ac:dyDescent="0.25">
      <c r="A1386">
        <v>42.516110921278596</v>
      </c>
      <c r="B1386">
        <v>-6.7201908677816391</v>
      </c>
      <c r="C1386">
        <v>462</v>
      </c>
      <c r="D1386" s="1">
        <v>42854.387743055559</v>
      </c>
      <c r="E1386" s="1">
        <f>CSV[[#This Row],[Column4]]-D1385</f>
        <v>1.1574076779652387E-5</v>
      </c>
      <c r="F1386">
        <f>CSV[[#This Row],[alt]]-C1385</f>
        <v>0.399993896484375</v>
      </c>
      <c r="G1386">
        <f>IF(CSV[[#This Row],[Altura]]&gt;0,CSV[[#This Row],[Altura]],0)</f>
        <v>0.399993896484375</v>
      </c>
      <c r="H1386">
        <f>IF(CSV[[#This Row],[Altura]]&lt;=0,CSV[[#This Row],[Altura]],0)</f>
        <v>0</v>
      </c>
      <c r="I1386" s="2">
        <f>RADIANS(CSV[[#This Row],[lon]])-RADIANS(A1385)</f>
        <v>-5.1787300003880432E-7</v>
      </c>
      <c r="J1386" s="2">
        <f>RADIANS(CSV[[#This Row],[lat]])-RADIANS(B1385)</f>
        <v>5.7492680514970029E-7</v>
      </c>
      <c r="K1386" s="2">
        <f>RADIANS(CSV[[#This Row],[lon]])</f>
        <v>0.74204612071943121</v>
      </c>
      <c r="L1386" s="2">
        <f>RADIANS(CSV[[#This Row],[lat]])</f>
        <v>-0.11728945700524453</v>
      </c>
      <c r="M1386" s="2">
        <f>SIN(CSV[[#This Row],[dlon]]/2)*SIN(CSV[[#This Row],[dlon]]/2)</f>
        <v>6.7048111042296344E-14</v>
      </c>
      <c r="N1386" s="2">
        <f>SIN(CSV[[#This Row],[dlat]]/2)*SIN(CSV[[#This Row],[dlat]]/2)</f>
        <v>8.2635207819908085E-14</v>
      </c>
      <c r="O1386" s="2">
        <f>COS(RADIANS(CSV[[#This Row],[lat]]))</f>
        <v>0.99312947343958746</v>
      </c>
      <c r="P1386" s="2">
        <f>CSV[[#This Row],[sindlon]]+CSV[[#This Row],[cosradlat]]*O1385*CSV[[#This Row],[sindlat]]</f>
        <v>1.4855171928404759E-13</v>
      </c>
      <c r="Q1386" s="2">
        <f>2*ASIN(SQRT(CSV[[#This Row],[Columna1]]))*6367445</f>
        <v>4.9083332264701047</v>
      </c>
      <c r="R1386" s="2" t="e" vm="1">
        <f ca="1">_xlfn.CONCAT(CSV[[#This Row],[lon]],",",CSV[[#This Row],[lat]],";",CSV[[#This Row],[alt]])</f>
        <v>#NAME?</v>
      </c>
    </row>
    <row r="1387" spans="1:18" x14ac:dyDescent="0.25">
      <c r="A1387">
        <v>42.516059707850218</v>
      </c>
      <c r="B1387">
        <v>-6.7201159335672864</v>
      </c>
      <c r="C1387">
        <v>462.60000610351563</v>
      </c>
      <c r="D1387" s="1">
        <v>42854.387766203705</v>
      </c>
      <c r="E1387" s="1">
        <f>CSV[[#This Row],[Column4]]-D1386</f>
        <v>2.314814628334716E-5</v>
      </c>
      <c r="F1387">
        <f>CSV[[#This Row],[alt]]-C1386</f>
        <v>0.600006103515625</v>
      </c>
      <c r="G1387">
        <f>IF(CSV[[#This Row],[Altura]]&gt;0,CSV[[#This Row],[Altura]],0)</f>
        <v>0.600006103515625</v>
      </c>
      <c r="H1387">
        <f>IF(CSV[[#This Row],[Altura]]&lt;=0,CSV[[#This Row],[Altura]],0)</f>
        <v>0</v>
      </c>
      <c r="I1387" s="2">
        <f>RADIANS(CSV[[#This Row],[lon]])-RADIANS(A1386)</f>
        <v>-8.9384294643668483E-7</v>
      </c>
      <c r="J1387" s="2">
        <f>RADIANS(CSV[[#This Row],[lat]])-RADIANS(B1386)</f>
        <v>1.3078487628576108E-6</v>
      </c>
      <c r="K1387" s="2">
        <f>RADIANS(CSV[[#This Row],[lon]])</f>
        <v>0.74204522687648478</v>
      </c>
      <c r="L1387" s="2">
        <f>RADIANS(CSV[[#This Row],[lat]])</f>
        <v>-0.11728814915648167</v>
      </c>
      <c r="M1387" s="2">
        <f>SIN(CSV[[#This Row],[dlon]]/2)*SIN(CSV[[#This Row],[dlon]]/2)</f>
        <v>1.9973880322364026E-13</v>
      </c>
      <c r="N1387" s="2">
        <f>SIN(CSV[[#This Row],[dlat]]/2)*SIN(CSV[[#This Row],[dlat]]/2)</f>
        <v>4.276170966269848E-13</v>
      </c>
      <c r="O1387" s="2">
        <f>COS(RADIANS(CSV[[#This Row],[lat]]))</f>
        <v>0.99312962648414238</v>
      </c>
      <c r="P1387" s="2">
        <f>CSV[[#This Row],[sindlon]]+CSV[[#This Row],[cosradlat]]*O1386*CSV[[#This Row],[sindlat]]</f>
        <v>6.2150024090058137E-13</v>
      </c>
      <c r="Q1387" s="2">
        <f>2*ASIN(SQRT(CSV[[#This Row],[Columna1]]))*6367445</f>
        <v>10.039587026224067</v>
      </c>
      <c r="R1387" s="2" t="e" vm="1">
        <f ca="1">_xlfn.CONCAT(CSV[[#This Row],[lon]],",",CSV[[#This Row],[lat]],";",CSV[[#This Row],[alt]])</f>
        <v>#NAME?</v>
      </c>
    </row>
    <row r="1388" spans="1:18" x14ac:dyDescent="0.25">
      <c r="A1388">
        <v>42.515990808606148</v>
      </c>
      <c r="B1388">
        <v>-6.7199981678277254</v>
      </c>
      <c r="C1388">
        <v>463.79998779296875</v>
      </c>
      <c r="D1388" s="1">
        <v>42854.387800925928</v>
      </c>
      <c r="E1388" s="1">
        <f>CSV[[#This Row],[Column4]]-D1387</f>
        <v>3.4722223062999547E-5</v>
      </c>
      <c r="F1388">
        <f>CSV[[#This Row],[alt]]-C1387</f>
        <v>1.199981689453125</v>
      </c>
      <c r="G1388">
        <f>IF(CSV[[#This Row],[Altura]]&gt;0,CSV[[#This Row],[Altura]],0)</f>
        <v>1.199981689453125</v>
      </c>
      <c r="H1388">
        <f>IF(CSV[[#This Row],[Altura]]&lt;=0,CSV[[#This Row],[Altura]],0)</f>
        <v>0</v>
      </c>
      <c r="I1388" s="2">
        <f>RADIANS(CSV[[#This Row],[lon]])-RADIANS(A1387)</f>
        <v>-1.2025186612030225E-6</v>
      </c>
      <c r="J1388" s="2">
        <f>RADIANS(CSV[[#This Row],[lat]])-RADIANS(B1387)</f>
        <v>2.0553999013767088E-6</v>
      </c>
      <c r="K1388" s="2">
        <f>RADIANS(CSV[[#This Row],[lon]])</f>
        <v>0.74204402435782357</v>
      </c>
      <c r="L1388" s="2">
        <f>RADIANS(CSV[[#This Row],[lat]])</f>
        <v>-0.11728609375658029</v>
      </c>
      <c r="M1388" s="2">
        <f>SIN(CSV[[#This Row],[dlon]]/2)*SIN(CSV[[#This Row],[dlon]]/2)</f>
        <v>3.6151278263533389E-13</v>
      </c>
      <c r="N1388" s="2">
        <f>SIN(CSV[[#This Row],[dlat]]/2)*SIN(CSV[[#This Row],[dlat]]/2)</f>
        <v>1.0561671886444744E-12</v>
      </c>
      <c r="O1388" s="2">
        <f>COS(RADIANS(CSV[[#This Row],[lat]]))</f>
        <v>0.99312986700375194</v>
      </c>
      <c r="P1388" s="2">
        <f>CSV[[#This Row],[sindlon]]+CSV[[#This Row],[cosradlat]]*O1387*CSV[[#This Row],[sindlat]]</f>
        <v>1.4032175506387902E-12</v>
      </c>
      <c r="Q1388" s="2">
        <f>2*ASIN(SQRT(CSV[[#This Row],[Columna1]]))*6367445</f>
        <v>15.085430279213835</v>
      </c>
      <c r="R1388" s="2" t="e" vm="1">
        <f ca="1">_xlfn.CONCAT(CSV[[#This Row],[lon]],",",CSV[[#This Row],[lat]],";",CSV[[#This Row],[alt]])</f>
        <v>#NAME?</v>
      </c>
    </row>
    <row r="1389" spans="1:18" x14ac:dyDescent="0.25">
      <c r="A1389">
        <v>42.515967926010489</v>
      </c>
      <c r="B1389">
        <v>-6.7199592757970104</v>
      </c>
      <c r="C1389">
        <v>464.39999389648438</v>
      </c>
      <c r="D1389" s="1">
        <v>42854.387812499997</v>
      </c>
      <c r="E1389" s="1">
        <f>CSV[[#This Row],[Column4]]-D1388</f>
        <v>1.1574069503694773E-5</v>
      </c>
      <c r="F1389">
        <f>CSV[[#This Row],[alt]]-C1388</f>
        <v>0.600006103515625</v>
      </c>
      <c r="G1389">
        <f>IF(CSV[[#This Row],[Altura]]&gt;0,CSV[[#This Row],[Altura]],0)</f>
        <v>0.600006103515625</v>
      </c>
      <c r="H1389">
        <f>IF(CSV[[#This Row],[Altura]]&lt;=0,CSV[[#This Row],[Altura]],0)</f>
        <v>0</v>
      </c>
      <c r="I1389" s="2">
        <f>RADIANS(CSV[[#This Row],[lon]])-RADIANS(A1388)</f>
        <v>-3.9937663565137171E-7</v>
      </c>
      <c r="J1389" s="2">
        <f>RADIANS(CSV[[#This Row],[lat]])-RADIANS(B1388)</f>
        <v>6.7879398876757868E-7</v>
      </c>
      <c r="K1389" s="2">
        <f>RADIANS(CSV[[#This Row],[lon]])</f>
        <v>0.74204362498118792</v>
      </c>
      <c r="L1389" s="2">
        <f>RADIANS(CSV[[#This Row],[lat]])</f>
        <v>-0.11728541496259152</v>
      </c>
      <c r="M1389" s="2">
        <f>SIN(CSV[[#This Row],[dlon]]/2)*SIN(CSV[[#This Row],[dlon]]/2)</f>
        <v>3.98754242760516E-14</v>
      </c>
      <c r="N1389" s="2">
        <f>SIN(CSV[[#This Row],[dlat]]/2)*SIN(CSV[[#This Row],[dlat]]/2)</f>
        <v>1.1519031979674551E-13</v>
      </c>
      <c r="O1389" s="2">
        <f>COS(RADIANS(CSV[[#This Row],[lat]]))</f>
        <v>0.99312994643421737</v>
      </c>
      <c r="P1389" s="2">
        <f>CSV[[#This Row],[sindlon]]+CSV[[#This Row],[cosradlat]]*O1388*CSV[[#This Row],[sindlat]]</f>
        <v>1.5348844436229235E-13</v>
      </c>
      <c r="Q1389" s="2">
        <f>2*ASIN(SQRT(CSV[[#This Row],[Columna1]]))*6367445</f>
        <v>4.9892244301955859</v>
      </c>
      <c r="R1389" s="2" t="e" vm="1">
        <f ca="1">_xlfn.CONCAT(CSV[[#This Row],[lon]],",",CSV[[#This Row],[lat]],";",CSV[[#This Row],[alt]])</f>
        <v>#NAME?</v>
      </c>
    </row>
    <row r="1390" spans="1:18" x14ac:dyDescent="0.25">
      <c r="A1390">
        <v>42.515945546329021</v>
      </c>
      <c r="B1390">
        <v>-6.7199203837662944</v>
      </c>
      <c r="C1390">
        <v>464.79998779296875</v>
      </c>
      <c r="D1390" s="1">
        <v>42854.387824074074</v>
      </c>
      <c r="E1390" s="1">
        <f>CSV[[#This Row],[Column4]]-D1389</f>
        <v>1.1574076779652387E-5</v>
      </c>
      <c r="F1390">
        <f>CSV[[#This Row],[alt]]-C1389</f>
        <v>0.399993896484375</v>
      </c>
      <c r="G1390">
        <f>IF(CSV[[#This Row],[Altura]]&gt;0,CSV[[#This Row],[Altura]],0)</f>
        <v>0.399993896484375</v>
      </c>
      <c r="H1390">
        <f>IF(CSV[[#This Row],[Altura]]&lt;=0,CSV[[#This Row],[Altura]],0)</f>
        <v>0</v>
      </c>
      <c r="I1390" s="2">
        <f>RADIANS(CSV[[#This Row],[lon]])-RADIANS(A1389)</f>
        <v>-3.9059912715355694E-7</v>
      </c>
      <c r="J1390" s="2">
        <f>RADIANS(CSV[[#This Row],[lat]])-RADIANS(B1389)</f>
        <v>6.7879398878145647E-7</v>
      </c>
      <c r="K1390" s="2">
        <f>RADIANS(CSV[[#This Row],[lon]])</f>
        <v>0.74204323438206077</v>
      </c>
      <c r="L1390" s="2">
        <f>RADIANS(CSV[[#This Row],[lat]])</f>
        <v>-0.11728473616860274</v>
      </c>
      <c r="M1390" s="2">
        <f>SIN(CSV[[#This Row],[dlon]]/2)*SIN(CSV[[#This Row],[dlon]]/2)</f>
        <v>3.814191953327965E-14</v>
      </c>
      <c r="N1390" s="2">
        <f>SIN(CSV[[#This Row],[dlat]]/2)*SIN(CSV[[#This Row],[dlat]]/2)</f>
        <v>1.151903198014556E-13</v>
      </c>
      <c r="O1390" s="2">
        <f>COS(RADIANS(CSV[[#This Row],[lat]]))</f>
        <v>0.99313002586422527</v>
      </c>
      <c r="P1390" s="2">
        <f>CSV[[#This Row],[sindlon]]+CSV[[#This Row],[cosradlat]]*O1389*CSV[[#This Row],[sindlat]]</f>
        <v>1.5175495779763831E-13</v>
      </c>
      <c r="Q1390" s="2">
        <f>2*ASIN(SQRT(CSV[[#This Row],[Columna1]]))*6367445</f>
        <v>4.9609704726453181</v>
      </c>
      <c r="R1390" s="2" t="e" vm="1">
        <f ca="1">_xlfn.CONCAT(CSV[[#This Row],[lon]],",",CSV[[#This Row],[lat]],";",CSV[[#This Row],[alt]])</f>
        <v>#NAME?</v>
      </c>
    </row>
    <row r="1391" spans="1:18" x14ac:dyDescent="0.25">
      <c r="A1391">
        <v>42.515883101150393</v>
      </c>
      <c r="B1391">
        <v>-6.7197971697896719</v>
      </c>
      <c r="C1391">
        <v>466.20001220703125</v>
      </c>
      <c r="D1391" s="1">
        <v>42854.387858796297</v>
      </c>
      <c r="E1391" s="1">
        <f>CSV[[#This Row],[Column4]]-D1390</f>
        <v>3.4722223062999547E-5</v>
      </c>
      <c r="F1391">
        <f>CSV[[#This Row],[alt]]-C1390</f>
        <v>1.4000244140625</v>
      </c>
      <c r="G1391">
        <f>IF(CSV[[#This Row],[Altura]]&gt;0,CSV[[#This Row],[Altura]],0)</f>
        <v>1.4000244140625</v>
      </c>
      <c r="H1391">
        <f>IF(CSV[[#This Row],[Altura]]&lt;=0,CSV[[#This Row],[Altura]],0)</f>
        <v>0</v>
      </c>
      <c r="I1391" s="2">
        <f>RADIANS(CSV[[#This Row],[lon]])-RADIANS(A1390)</f>
        <v>-1.0898739690734516E-6</v>
      </c>
      <c r="J1391" s="2">
        <f>RADIANS(CSV[[#This Row],[lat]])-RADIANS(B1390)</f>
        <v>2.1504895765384058E-6</v>
      </c>
      <c r="K1391" s="2">
        <f>RADIANS(CSV[[#This Row],[lon]])</f>
        <v>0.74204214450809169</v>
      </c>
      <c r="L1391" s="2">
        <f>RADIANS(CSV[[#This Row],[lat]])</f>
        <v>-0.11728258567902621</v>
      </c>
      <c r="M1391" s="2">
        <f>SIN(CSV[[#This Row],[dlon]]/2)*SIN(CSV[[#This Row],[dlon]]/2)</f>
        <v>2.9695631711595031E-13</v>
      </c>
      <c r="N1391" s="2">
        <f>SIN(CSV[[#This Row],[dlat]]/2)*SIN(CSV[[#This Row],[dlat]]/2)</f>
        <v>1.1561513546996376E-12</v>
      </c>
      <c r="O1391" s="2">
        <f>COS(RADIANS(CSV[[#This Row],[lat]]))</f>
        <v>0.99313027750368577</v>
      </c>
      <c r="P1391" s="2">
        <f>CSV[[#This Row],[sindlon]]+CSV[[#This Row],[cosradlat]]*O1390*CSV[[#This Row],[sindlat]]</f>
        <v>1.4372770672915386E-12</v>
      </c>
      <c r="Q1391" s="2">
        <f>2*ASIN(SQRT(CSV[[#This Row],[Columna1]]))*6367445</f>
        <v>15.267412726425693</v>
      </c>
      <c r="R1391" s="2" t="e" vm="1">
        <f ca="1">_xlfn.CONCAT(CSV[[#This Row],[lon]],",",CSV[[#This Row],[lat]],";",CSV[[#This Row],[alt]])</f>
        <v>#NAME?</v>
      </c>
    </row>
    <row r="1392" spans="1:18" x14ac:dyDescent="0.25">
      <c r="A1392">
        <v>42.515819985419512</v>
      </c>
      <c r="B1392">
        <v>-6.7196879535913467</v>
      </c>
      <c r="C1392">
        <v>467.79998779296875</v>
      </c>
      <c r="D1392" s="1">
        <v>42854.38789351852</v>
      </c>
      <c r="E1392" s="1">
        <f>CSV[[#This Row],[Column4]]-D1391</f>
        <v>3.4722223062999547E-5</v>
      </c>
      <c r="F1392">
        <f>CSV[[#This Row],[alt]]-C1391</f>
        <v>1.5999755859375</v>
      </c>
      <c r="G1392">
        <f>IF(CSV[[#This Row],[Altura]]&gt;0,CSV[[#This Row],[Altura]],0)</f>
        <v>1.5999755859375</v>
      </c>
      <c r="H1392">
        <f>IF(CSV[[#This Row],[Altura]]&lt;=0,CSV[[#This Row],[Altura]],0)</f>
        <v>0</v>
      </c>
      <c r="I1392" s="2">
        <f>RADIANS(CSV[[#This Row],[lon]])-RADIANS(A1391)</f>
        <v>-1.1015773137001972E-6</v>
      </c>
      <c r="J1392" s="2">
        <f>RADIANS(CSV[[#This Row],[lat]])-RADIANS(B1391)</f>
        <v>1.9061822572885578E-6</v>
      </c>
      <c r="K1392" s="2">
        <f>RADIANS(CSV[[#This Row],[lon]])</f>
        <v>0.74204104293077799</v>
      </c>
      <c r="L1392" s="2">
        <f>RADIANS(CSV[[#This Row],[lat]])</f>
        <v>-0.11728067949676892</v>
      </c>
      <c r="M1392" s="2">
        <f>SIN(CSV[[#This Row],[dlon]]/2)*SIN(CSV[[#This Row],[dlon]]/2)</f>
        <v>3.0336814451470499E-13</v>
      </c>
      <c r="N1392" s="2">
        <f>SIN(CSV[[#This Row],[dlat]]/2)*SIN(CSV[[#This Row],[dlat]]/2)</f>
        <v>9.0838269950015032E-13</v>
      </c>
      <c r="O1392" s="2">
        <f>COS(RADIANS(CSV[[#This Row],[lat]]))</f>
        <v>0.99313050055169427</v>
      </c>
      <c r="P1392" s="2">
        <f>CSV[[#This Row],[sindlon]]+CSV[[#This Row],[cosradlat]]*O1391*CSV[[#This Row],[sindlat]]</f>
        <v>1.1993132404878019E-12</v>
      </c>
      <c r="Q1392" s="2">
        <f>2*ASIN(SQRT(CSV[[#This Row],[Columna1]]))*6367445</f>
        <v>13.946380572982884</v>
      </c>
      <c r="R1392" s="2" t="e" vm="1">
        <f ca="1">_xlfn.CONCAT(CSV[[#This Row],[lon]],",",CSV[[#This Row],[lat]],";",CSV[[#This Row],[alt]])</f>
        <v>#NAME?</v>
      </c>
    </row>
    <row r="1393" spans="1:18" x14ac:dyDescent="0.25">
      <c r="A1393">
        <v>42.5157998688519</v>
      </c>
      <c r="B1393">
        <v>-6.7196535039693117</v>
      </c>
      <c r="C1393">
        <v>468.20001220703125</v>
      </c>
      <c r="D1393" s="1">
        <v>42854.38790509259</v>
      </c>
      <c r="E1393" s="1">
        <f>CSV[[#This Row],[Column4]]-D1392</f>
        <v>1.1574069503694773E-5</v>
      </c>
      <c r="F1393">
        <f>CSV[[#This Row],[alt]]-C1392</f>
        <v>0.4000244140625</v>
      </c>
      <c r="G1393">
        <f>IF(CSV[[#This Row],[Altura]]&gt;0,CSV[[#This Row],[Altura]],0)</f>
        <v>0.4000244140625</v>
      </c>
      <c r="H1393">
        <f>IF(CSV[[#This Row],[Altura]]&lt;=0,CSV[[#This Row],[Altura]],0)</f>
        <v>0</v>
      </c>
      <c r="I1393" s="2">
        <f>RADIANS(CSV[[#This Row],[lon]])-RADIANS(A1392)</f>
        <v>-3.5110033902441273E-7</v>
      </c>
      <c r="J1393" s="2">
        <f>RADIANS(CSV[[#This Row],[lat]])-RADIANS(B1392)</f>
        <v>6.0125933057375569E-7</v>
      </c>
      <c r="K1393" s="2">
        <f>RADIANS(CSV[[#This Row],[lon]])</f>
        <v>0.74204069183043897</v>
      </c>
      <c r="L1393" s="2">
        <f>RADIANS(CSV[[#This Row],[lat]])</f>
        <v>-0.11728007823743834</v>
      </c>
      <c r="M1393" s="2">
        <f>SIN(CSV[[#This Row],[dlon]]/2)*SIN(CSV[[#This Row],[dlon]]/2)</f>
        <v>3.0817862015764074E-14</v>
      </c>
      <c r="N1393" s="2">
        <f>SIN(CSV[[#This Row],[dlat]]/2)*SIN(CSV[[#This Row],[dlat]]/2)</f>
        <v>9.0378195650497472E-14</v>
      </c>
      <c r="O1393" s="2">
        <f>COS(RADIANS(CSV[[#This Row],[lat]]))</f>
        <v>0.99313057090607348</v>
      </c>
      <c r="P1393" s="2">
        <f>CSV[[#This Row],[sindlon]]+CSV[[#This Row],[cosradlat]]*O1392*CSV[[#This Row],[sindlat]]</f>
        <v>1.199586229998654E-13</v>
      </c>
      <c r="Q1393" s="2">
        <f>2*ASIN(SQRT(CSV[[#This Row],[Columna1]]))*6367445</f>
        <v>4.4107346760133463</v>
      </c>
      <c r="R1393" s="2" t="e" vm="1">
        <f ca="1">_xlfn.CONCAT(CSV[[#This Row],[lon]],",",CSV[[#This Row],[lat]],";",CSV[[#This Row],[alt]])</f>
        <v>#NAME?</v>
      </c>
    </row>
    <row r="1394" spans="1:18" x14ac:dyDescent="0.25">
      <c r="A1394">
        <v>42.515758378431201</v>
      </c>
      <c r="B1394">
        <v>-6.7195864487439394</v>
      </c>
      <c r="C1394">
        <v>469</v>
      </c>
      <c r="D1394" s="1">
        <v>42854.387928240743</v>
      </c>
      <c r="E1394" s="1">
        <f>CSV[[#This Row],[Column4]]-D1393</f>
        <v>2.3148153559304774E-5</v>
      </c>
      <c r="F1394">
        <f>CSV[[#This Row],[alt]]-C1393</f>
        <v>0.79998779296875</v>
      </c>
      <c r="G1394">
        <f>IF(CSV[[#This Row],[Altura]]&gt;0,CSV[[#This Row],[Altura]],0)</f>
        <v>0.79998779296875</v>
      </c>
      <c r="H1394">
        <f>IF(CSV[[#This Row],[Altura]]&lt;=0,CSV[[#This Row],[Altura]],0)</f>
        <v>0</v>
      </c>
      <c r="I1394" s="2">
        <f>RADIANS(CSV[[#This Row],[lon]])-RADIANS(A1393)</f>
        <v>-7.2414444918234011E-7</v>
      </c>
      <c r="J1394" s="2">
        <f>RADIANS(CSV[[#This Row],[lat]])-RADIANS(B1393)</f>
        <v>1.1703344634100832E-6</v>
      </c>
      <c r="K1394" s="2">
        <f>RADIANS(CSV[[#This Row],[lon]])</f>
        <v>0.74203996768598979</v>
      </c>
      <c r="L1394" s="2">
        <f>RADIANS(CSV[[#This Row],[lat]])</f>
        <v>-0.11727890790297493</v>
      </c>
      <c r="M1394" s="2">
        <f>SIN(CSV[[#This Row],[dlon]]/2)*SIN(CSV[[#This Row],[dlon]]/2)</f>
        <v>1.3109629582039298E-13</v>
      </c>
      <c r="N1394" s="2">
        <f>SIN(CSV[[#This Row],[dlat]]/2)*SIN(CSV[[#This Row],[dlat]]/2)</f>
        <v>3.4242068906130281E-13</v>
      </c>
      <c r="O1394" s="2">
        <f>COS(RADIANS(CSV[[#This Row],[lat]]))</f>
        <v>0.99313070784787438</v>
      </c>
      <c r="P1394" s="2">
        <f>CSV[[#This Row],[sindlon]]+CSV[[#This Row],[cosradlat]]*O1393*CSV[[#This Row],[sindlat]]</f>
        <v>4.6882872067278012E-13</v>
      </c>
      <c r="Q1394" s="2">
        <f>2*ASIN(SQRT(CSV[[#This Row],[Columna1]]))*6367445</f>
        <v>8.7197152415334997</v>
      </c>
      <c r="R1394" s="2" t="e" vm="1">
        <f ca="1">_xlfn.CONCAT(CSV[[#This Row],[lon]],",",CSV[[#This Row],[lat]],";",CSV[[#This Row],[alt]])</f>
        <v>#NAME?</v>
      </c>
    </row>
    <row r="1395" spans="1:18" x14ac:dyDescent="0.25">
      <c r="A1395">
        <v>42.515693670138717</v>
      </c>
      <c r="B1395">
        <v>-6.7194945830851793</v>
      </c>
      <c r="C1395">
        <v>470</v>
      </c>
      <c r="D1395" s="1">
        <v>42854.387962962966</v>
      </c>
      <c r="E1395" s="1">
        <f>CSV[[#This Row],[Column4]]-D1394</f>
        <v>3.4722223062999547E-5</v>
      </c>
      <c r="F1395">
        <f>CSV[[#This Row],[alt]]-C1394</f>
        <v>1</v>
      </c>
      <c r="G1395">
        <f>IF(CSV[[#This Row],[Altura]]&gt;0,CSV[[#This Row],[Altura]],0)</f>
        <v>1</v>
      </c>
      <c r="H1395">
        <f>IF(CSV[[#This Row],[Altura]]&lt;=0,CSV[[#This Row],[Altura]],0)</f>
        <v>0</v>
      </c>
      <c r="I1395" s="2">
        <f>RADIANS(CSV[[#This Row],[lon]])-RADIANS(A1394)</f>
        <v>-1.1293727572025958E-6</v>
      </c>
      <c r="J1395" s="2">
        <f>RADIANS(CSV[[#This Row],[lat]])-RADIANS(B1394)</f>
        <v>1.6033582148772263E-6</v>
      </c>
      <c r="K1395" s="2">
        <f>RADIANS(CSV[[#This Row],[lon]])</f>
        <v>0.74203883831323258</v>
      </c>
      <c r="L1395" s="2">
        <f>RADIANS(CSV[[#This Row],[lat]])</f>
        <v>-0.11727730454476006</v>
      </c>
      <c r="M1395" s="2">
        <f>SIN(CSV[[#This Row],[dlon]]/2)*SIN(CSV[[#This Row],[dlon]]/2)</f>
        <v>3.1887070617781449E-13</v>
      </c>
      <c r="N1395" s="2">
        <f>SIN(CSV[[#This Row],[dlat]]/2)*SIN(CSV[[#This Row],[dlat]]/2)</f>
        <v>6.4268939130343372E-13</v>
      </c>
      <c r="O1395" s="2">
        <f>COS(RADIANS(CSV[[#This Row],[lat]]))</f>
        <v>0.99313089545593325</v>
      </c>
      <c r="P1395" s="2">
        <f>CSV[[#This Row],[sindlon]]+CSV[[#This Row],[cosradlat]]*O1394*CSV[[#This Row],[sindlat]]</f>
        <v>9.5276090153939785E-13</v>
      </c>
      <c r="Q1395" s="2">
        <f>2*ASIN(SQRT(CSV[[#This Row],[Columna1]]))*6367445</f>
        <v>12.430458883091243</v>
      </c>
      <c r="R1395" s="2" t="e" vm="1">
        <f ca="1">_xlfn.CONCAT(CSV[[#This Row],[lon]],",",CSV[[#This Row],[lat]],";",CSV[[#This Row],[alt]])</f>
        <v>#NAME?</v>
      </c>
    </row>
    <row r="1396" spans="1:18" x14ac:dyDescent="0.25">
      <c r="A1396">
        <v>42.515650084242225</v>
      </c>
      <c r="B1396">
        <v>-6.7194334790110588</v>
      </c>
      <c r="C1396">
        <v>471.20001220703125</v>
      </c>
      <c r="D1396" s="1">
        <v>42854.387986111113</v>
      </c>
      <c r="E1396" s="1">
        <f>CSV[[#This Row],[Column4]]-D1395</f>
        <v>2.314814628334716E-5</v>
      </c>
      <c r="F1396">
        <f>CSV[[#This Row],[alt]]-C1395</f>
        <v>1.20001220703125</v>
      </c>
      <c r="G1396">
        <f>IF(CSV[[#This Row],[Altura]]&gt;0,CSV[[#This Row],[Altura]],0)</f>
        <v>1.20001220703125</v>
      </c>
      <c r="H1396">
        <f>IF(CSV[[#This Row],[Altura]]&lt;=0,CSV[[#This Row],[Altura]],0)</f>
        <v>0</v>
      </c>
      <c r="I1396" s="2">
        <f>RADIANS(CSV[[#This Row],[lon]])-RADIANS(A1395)</f>
        <v>-7.6071740118255349E-7</v>
      </c>
      <c r="J1396" s="2">
        <f>RADIANS(CSV[[#This Row],[lat]])-RADIANS(B1395)</f>
        <v>1.0664672797922048E-6</v>
      </c>
      <c r="K1396" s="2">
        <f>RADIANS(CSV[[#This Row],[lon]])</f>
        <v>0.7420380775958314</v>
      </c>
      <c r="L1396" s="2">
        <f>RADIANS(CSV[[#This Row],[lat]])</f>
        <v>-0.11727623807748026</v>
      </c>
      <c r="M1396" s="2">
        <f>SIN(CSV[[#This Row],[dlon]]/2)*SIN(CSV[[#This Row],[dlon]]/2)</f>
        <v>1.4467274111547753E-13</v>
      </c>
      <c r="N1396" s="2">
        <f>SIN(CSV[[#This Row],[dlat]]/2)*SIN(CSV[[#This Row],[dlat]]/2)</f>
        <v>2.843381147168192E-13</v>
      </c>
      <c r="O1396" s="2">
        <f>COS(RADIANS(CSV[[#This Row],[lat]]))</f>
        <v>0.99313102024126665</v>
      </c>
      <c r="P1396" s="2">
        <f>CSV[[#This Row],[sindlon]]+CSV[[#This Row],[cosradlat]]*O1395*CSV[[#This Row],[sindlat]]</f>
        <v>4.2511801097751569E-13</v>
      </c>
      <c r="Q1396" s="2">
        <f>2*ASIN(SQRT(CSV[[#This Row],[Columna1]]))*6367445</f>
        <v>8.3032851103589298</v>
      </c>
      <c r="R1396" s="2" t="e" vm="1">
        <f ca="1">_xlfn.CONCAT(CSV[[#This Row],[lon]],",",CSV[[#This Row],[lat]],";",CSV[[#This Row],[alt]])</f>
        <v>#NAME?</v>
      </c>
    </row>
    <row r="1397" spans="1:18" x14ac:dyDescent="0.25">
      <c r="A1397">
        <v>42.515611778944731</v>
      </c>
      <c r="B1397">
        <v>-6.7193766497075558</v>
      </c>
      <c r="C1397">
        <v>471.79998779296875</v>
      </c>
      <c r="D1397" s="1">
        <v>42854.388009259259</v>
      </c>
      <c r="E1397" s="1">
        <f>CSV[[#This Row],[Column4]]-D1396</f>
        <v>2.314814628334716E-5</v>
      </c>
      <c r="F1397">
        <f>CSV[[#This Row],[alt]]-C1396</f>
        <v>0.5999755859375</v>
      </c>
      <c r="G1397">
        <f>IF(CSV[[#This Row],[Altura]]&gt;0,CSV[[#This Row],[Altura]],0)</f>
        <v>0.5999755859375</v>
      </c>
      <c r="H1397">
        <f>IF(CSV[[#This Row],[Altura]]&lt;=0,CSV[[#This Row],[Altura]],0)</f>
        <v>0</v>
      </c>
      <c r="I1397" s="2">
        <f>RADIANS(CSV[[#This Row],[lon]])-RADIANS(A1396)</f>
        <v>-6.6855356228856522E-7</v>
      </c>
      <c r="J1397" s="2">
        <f>RADIANS(CSV[[#This Row],[lat]])-RADIANS(B1396)</f>
        <v>9.9185845774119041E-7</v>
      </c>
      <c r="K1397" s="2">
        <f>RADIANS(CSV[[#This Row],[lon]])</f>
        <v>0.74203740904226911</v>
      </c>
      <c r="L1397" s="2">
        <f>RADIANS(CSV[[#This Row],[lat]])</f>
        <v>-0.11727524621902252</v>
      </c>
      <c r="M1397" s="2">
        <f>SIN(CSV[[#This Row],[dlon]]/2)*SIN(CSV[[#This Row],[dlon]]/2)</f>
        <v>1.1174096641217844E-13</v>
      </c>
      <c r="N1397" s="2">
        <f>SIN(CSV[[#This Row],[dlat]]/2)*SIN(CSV[[#This Row],[dlat]]/2)</f>
        <v>2.4594580004816305E-13</v>
      </c>
      <c r="O1397" s="2">
        <f>COS(RADIANS(CSV[[#This Row],[lat]]))</f>
        <v>0.99313113629574801</v>
      </c>
      <c r="P1397" s="2">
        <f>CSV[[#This Row],[sindlon]]+CSV[[#This Row],[cosradlat]]*O1396*CSV[[#This Row],[sindlat]]</f>
        <v>3.5431960579472888E-13</v>
      </c>
      <c r="Q1397" s="2">
        <f>2*ASIN(SQRT(CSV[[#This Row],[Columna1]]))*6367445</f>
        <v>7.580411644281261</v>
      </c>
      <c r="R1397" s="2" t="e" vm="1">
        <f ca="1">_xlfn.CONCAT(CSV[[#This Row],[lon]],",",CSV[[#This Row],[lat]],";",CSV[[#This Row],[alt]])</f>
        <v>#NAME?</v>
      </c>
    </row>
    <row r="1398" spans="1:18" x14ac:dyDescent="0.25">
      <c r="A1398">
        <v>42.515570456162095</v>
      </c>
      <c r="B1398">
        <v>-6.7193217482417822</v>
      </c>
      <c r="C1398">
        <v>472.20001220703125</v>
      </c>
      <c r="D1398" s="1">
        <v>42854.388032407405</v>
      </c>
      <c r="E1398" s="1">
        <f>CSV[[#This Row],[Column4]]-D1397</f>
        <v>2.314814628334716E-5</v>
      </c>
      <c r="F1398">
        <f>CSV[[#This Row],[alt]]-C1397</f>
        <v>0.4000244140625</v>
      </c>
      <c r="G1398">
        <f>IF(CSV[[#This Row],[Altura]]&gt;0,CSV[[#This Row],[Altura]],0)</f>
        <v>0.4000244140625</v>
      </c>
      <c r="H1398">
        <f>IF(CSV[[#This Row],[Altura]]&lt;=0,CSV[[#This Row],[Altura]],0)</f>
        <v>0</v>
      </c>
      <c r="I1398" s="2">
        <f>RADIANS(CSV[[#This Row],[lon]])-RADIANS(A1397)</f>
        <v>-7.2121861305340929E-7</v>
      </c>
      <c r="J1398" s="2">
        <f>RADIANS(CSV[[#This Row],[lat]])-RADIANS(B1397)</f>
        <v>9.5821134191154123E-7</v>
      </c>
      <c r="K1398" s="2">
        <f>RADIANS(CSV[[#This Row],[lon]])</f>
        <v>0.74203668782365606</v>
      </c>
      <c r="L1398" s="2">
        <f>RADIANS(CSV[[#This Row],[lat]])</f>
        <v>-0.11727428800768061</v>
      </c>
      <c r="M1398" s="2">
        <f>SIN(CSV[[#This Row],[dlon]]/2)*SIN(CSV[[#This Row],[dlon]]/2)</f>
        <v>1.3003907195366517E-13</v>
      </c>
      <c r="N1398" s="2">
        <f>SIN(CSV[[#This Row],[dlat]]/2)*SIN(CSV[[#This Row],[dlat]]/2)</f>
        <v>2.2954224394196157E-13</v>
      </c>
      <c r="O1398" s="2">
        <f>COS(RADIANS(CSV[[#This Row],[lat]]))</f>
        <v>0.99313124841235012</v>
      </c>
      <c r="P1398" s="2">
        <f>CSV[[#This Row],[sindlon]]+CSV[[#This Row],[cosradlat]]*O1397*CSV[[#This Row],[sindlat]]</f>
        <v>3.5643878277719306E-13</v>
      </c>
      <c r="Q1398" s="2">
        <f>2*ASIN(SQRT(CSV[[#This Row],[Columna1]]))*6367445</f>
        <v>7.6030469786338539</v>
      </c>
      <c r="R1398" s="2" t="e" vm="1">
        <f ca="1">_xlfn.CONCAT(CSV[[#This Row],[lon]],",",CSV[[#This Row],[lat]],";",CSV[[#This Row],[alt]])</f>
        <v>#NAME?</v>
      </c>
    </row>
    <row r="1399" spans="1:18" x14ac:dyDescent="0.25">
      <c r="A1399">
        <v>42.515506083145738</v>
      </c>
      <c r="B1399">
        <v>-6.7192352470010519</v>
      </c>
      <c r="C1399">
        <v>473.20001220703125</v>
      </c>
      <c r="D1399" s="1">
        <v>42854.388067129628</v>
      </c>
      <c r="E1399" s="1">
        <f>CSV[[#This Row],[Column4]]-D1398</f>
        <v>3.4722223062999547E-5</v>
      </c>
      <c r="F1399">
        <f>CSV[[#This Row],[alt]]-C1398</f>
        <v>1</v>
      </c>
      <c r="G1399">
        <f>IF(CSV[[#This Row],[Altura]]&gt;0,CSV[[#This Row],[Altura]],0)</f>
        <v>1</v>
      </c>
      <c r="H1399">
        <f>IF(CSV[[#This Row],[Altura]]&lt;=0,CSV[[#This Row],[Altura]],0)</f>
        <v>0</v>
      </c>
      <c r="I1399" s="2">
        <f>RADIANS(CSV[[#This Row],[lon]])-RADIANS(A1398)</f>
        <v>-1.1235210848337118E-6</v>
      </c>
      <c r="J1399" s="2">
        <f>RADIANS(CSV[[#This Row],[lat]])-RADIANS(B1398)</f>
        <v>1.5097314578077503E-6</v>
      </c>
      <c r="K1399" s="2">
        <f>RADIANS(CSV[[#This Row],[lon]])</f>
        <v>0.74203556430257123</v>
      </c>
      <c r="L1399" s="2">
        <f>RADIANS(CSV[[#This Row],[lat]])</f>
        <v>-0.1172727782762228</v>
      </c>
      <c r="M1399" s="2">
        <f>SIN(CSV[[#This Row],[dlon]]/2)*SIN(CSV[[#This Row],[dlon]]/2)</f>
        <v>3.15574907016447E-13</v>
      </c>
      <c r="N1399" s="2">
        <f>SIN(CSV[[#This Row],[dlat]]/2)*SIN(CSV[[#This Row],[dlat]]/2)</f>
        <v>5.6982226867347053E-13</v>
      </c>
      <c r="O1399" s="2">
        <f>COS(RADIANS(CSV[[#This Row],[lat]]))</f>
        <v>0.99313142505833729</v>
      </c>
      <c r="P1399" s="2">
        <f>CSV[[#This Row],[sindlon]]+CSV[[#This Row],[cosradlat]]*O1398*CSV[[#This Row],[sindlat]]</f>
        <v>8.7759622450134293E-13</v>
      </c>
      <c r="Q1399" s="2">
        <f>2*ASIN(SQRT(CSV[[#This Row],[Columna1]]))*6367445</f>
        <v>11.930058440682371</v>
      </c>
      <c r="R1399" s="2" t="e" vm="1">
        <f ca="1">_xlfn.CONCAT(CSV[[#This Row],[lon]],",",CSV[[#This Row],[lat]],";",CSV[[#This Row],[alt]])</f>
        <v>#NAME?</v>
      </c>
    </row>
    <row r="1400" spans="1:18" x14ac:dyDescent="0.25">
      <c r="A1400">
        <v>42.515442213043571</v>
      </c>
      <c r="B1400">
        <v>-6.7191476561129093</v>
      </c>
      <c r="C1400">
        <v>474</v>
      </c>
      <c r="D1400" s="1">
        <v>42854.388101851851</v>
      </c>
      <c r="E1400" s="1">
        <f>CSV[[#This Row],[Column4]]-D1399</f>
        <v>3.4722223062999547E-5</v>
      </c>
      <c r="F1400">
        <f>CSV[[#This Row],[alt]]-C1399</f>
        <v>0.79998779296875</v>
      </c>
      <c r="G1400">
        <f>IF(CSV[[#This Row],[Altura]]&gt;0,CSV[[#This Row],[Altura]],0)</f>
        <v>0.79998779296875</v>
      </c>
      <c r="H1400">
        <f>IF(CSV[[#This Row],[Altura]]&lt;=0,CSV[[#This Row],[Altura]],0)</f>
        <v>0</v>
      </c>
      <c r="I1400" s="2">
        <f>RADIANS(CSV[[#This Row],[lon]])-RADIANS(A1399)</f>
        <v>-1.1147435764469193E-6</v>
      </c>
      <c r="J1400" s="2">
        <f>RADIANS(CSV[[#This Row],[lat]])-RADIANS(B1399)</f>
        <v>1.5287493928400897E-6</v>
      </c>
      <c r="K1400" s="2">
        <f>RADIANS(CSV[[#This Row],[lon]])</f>
        <v>0.74203444955899478</v>
      </c>
      <c r="L1400" s="2">
        <f>RADIANS(CSV[[#This Row],[lat]])</f>
        <v>-0.11727124952682996</v>
      </c>
      <c r="M1400" s="2">
        <f>SIN(CSV[[#This Row],[dlon]]/2)*SIN(CSV[[#This Row],[dlon]]/2)</f>
        <v>3.1066331030738497E-13</v>
      </c>
      <c r="N1400" s="2">
        <f>SIN(CSV[[#This Row],[dlat]]/2)*SIN(CSV[[#This Row],[dlat]]/2)</f>
        <v>5.8426867652712196E-13</v>
      </c>
      <c r="O1400" s="2">
        <f>COS(RADIANS(CSV[[#This Row],[lat]]))</f>
        <v>0.99313160392720945</v>
      </c>
      <c r="P1400" s="2">
        <f>CSV[[#This Row],[sindlon]]+CSV[[#This Row],[cosradlat]]*O1399*CSV[[#This Row],[sindlat]]</f>
        <v>8.8693346847391224E-13</v>
      </c>
      <c r="Q1400" s="2">
        <f>2*ASIN(SQRT(CSV[[#This Row],[Columna1]]))*6367445</f>
        <v>11.993355850903669</v>
      </c>
      <c r="R1400" s="2" t="e" vm="1">
        <f ca="1">_xlfn.CONCAT(CSV[[#This Row],[lon]],",",CSV[[#This Row],[lat]],";",CSV[[#This Row],[alt]])</f>
        <v>#NAME?</v>
      </c>
    </row>
    <row r="1401" spans="1:18" x14ac:dyDescent="0.25">
      <c r="A1401">
        <v>42.515422096475959</v>
      </c>
      <c r="B1401">
        <v>-6.7191202472895384</v>
      </c>
      <c r="C1401">
        <v>474.60000610351563</v>
      </c>
      <c r="D1401" s="1">
        <v>42854.388113425928</v>
      </c>
      <c r="E1401" s="1">
        <f>CSV[[#This Row],[Column4]]-D1400</f>
        <v>1.1574076779652387E-5</v>
      </c>
      <c r="F1401">
        <f>CSV[[#This Row],[alt]]-C1400</f>
        <v>0.600006103515625</v>
      </c>
      <c r="G1401">
        <f>IF(CSV[[#This Row],[Altura]]&gt;0,CSV[[#This Row],[Altura]],0)</f>
        <v>0.600006103515625</v>
      </c>
      <c r="H1401">
        <f>IF(CSV[[#This Row],[Altura]]&lt;=0,CSV[[#This Row],[Altura]],0)</f>
        <v>0</v>
      </c>
      <c r="I1401" s="2">
        <f>RADIANS(CSV[[#This Row],[lon]])-RADIANS(A1400)</f>
        <v>-3.5110033902441273E-7</v>
      </c>
      <c r="J1401" s="2">
        <f>RADIANS(CSV[[#This Row],[lat]])-RADIANS(B1400)</f>
        <v>4.7837421190966012E-7</v>
      </c>
      <c r="K1401" s="2">
        <f>RADIANS(CSV[[#This Row],[lon]])</f>
        <v>0.74203409845865576</v>
      </c>
      <c r="L1401" s="2">
        <f>RADIANS(CSV[[#This Row],[lat]])</f>
        <v>-0.11727077115261805</v>
      </c>
      <c r="M1401" s="2">
        <f>SIN(CSV[[#This Row],[dlon]]/2)*SIN(CSV[[#This Row],[dlon]]/2)</f>
        <v>3.0817862015764074E-14</v>
      </c>
      <c r="N1401" s="2">
        <f>SIN(CSV[[#This Row],[dlat]]/2)*SIN(CSV[[#This Row],[dlat]]/2)</f>
        <v>5.7210471655046014E-14</v>
      </c>
      <c r="O1401" s="2">
        <f>COS(RADIANS(CSV[[#This Row],[lat]]))</f>
        <v>0.99313165989814056</v>
      </c>
      <c r="P1401" s="2">
        <f>CSV[[#This Row],[sindlon]]+CSV[[#This Row],[cosradlat]]*O1400*CSV[[#This Row],[sindlat]]</f>
        <v>8.7245147389518743E-14</v>
      </c>
      <c r="Q1401" s="2">
        <f>2*ASIN(SQRT(CSV[[#This Row],[Columna1]]))*6367445</f>
        <v>3.7615413330331688</v>
      </c>
      <c r="R1401" s="2" t="e" vm="1">
        <f ca="1">_xlfn.CONCAT(CSV[[#This Row],[lon]],",",CSV[[#This Row],[lat]],";",CSV[[#This Row],[alt]])</f>
        <v>#NAME?</v>
      </c>
    </row>
    <row r="1402" spans="1:18" x14ac:dyDescent="0.25">
      <c r="A1402">
        <v>42.515363255515695</v>
      </c>
      <c r="B1402">
        <v>-6.7190345004200944</v>
      </c>
      <c r="C1402">
        <v>475.60000610351563</v>
      </c>
      <c r="D1402" s="1">
        <v>42854.388148148151</v>
      </c>
      <c r="E1402" s="1">
        <f>CSV[[#This Row],[Column4]]-D1401</f>
        <v>3.4722223062999547E-5</v>
      </c>
      <c r="F1402">
        <f>CSV[[#This Row],[alt]]-C1401</f>
        <v>1</v>
      </c>
      <c r="G1402">
        <f>IF(CSV[[#This Row],[Altura]]&gt;0,CSV[[#This Row],[Altura]],0)</f>
        <v>1</v>
      </c>
      <c r="H1402">
        <f>IF(CSV[[#This Row],[Altura]]&lt;=0,CSV[[#This Row],[Altura]],0)</f>
        <v>0</v>
      </c>
      <c r="I1402" s="2">
        <f>RADIANS(CSV[[#This Row],[lon]])-RADIANS(A1401)</f>
        <v>-1.0269684916908162E-6</v>
      </c>
      <c r="J1402" s="2">
        <f>RADIANS(CSV[[#This Row],[lat]])-RADIANS(B1401)</f>
        <v>1.4965651950749059E-6</v>
      </c>
      <c r="K1402" s="2">
        <f>RADIANS(CSV[[#This Row],[lon]])</f>
        <v>0.74203307149016406</v>
      </c>
      <c r="L1402" s="2">
        <f>RADIANS(CSV[[#This Row],[lat]])</f>
        <v>-0.11726927458742298</v>
      </c>
      <c r="M1402" s="2">
        <f>SIN(CSV[[#This Row],[dlon]]/2)*SIN(CSV[[#This Row],[dlon]]/2)</f>
        <v>2.6366607073140431E-13</v>
      </c>
      <c r="N1402" s="2">
        <f>SIN(CSV[[#This Row],[dlat]]/2)*SIN(CSV[[#This Row],[dlat]]/2)</f>
        <v>5.5992684577729328E-13</v>
      </c>
      <c r="O1402" s="2">
        <f>COS(RADIANS(CSV[[#This Row],[lat]]))</f>
        <v>0.99313183499839297</v>
      </c>
      <c r="P1402" s="2">
        <f>CSV[[#This Row],[sindlon]]+CSV[[#This Row],[cosradlat]]*O1401*CSV[[#This Row],[sindlat]]</f>
        <v>8.1592789190335334E-13</v>
      </c>
      <c r="Q1402" s="2">
        <f>2*ASIN(SQRT(CSV[[#This Row],[Columna1]]))*6367445</f>
        <v>11.503264020155127</v>
      </c>
      <c r="R1402" s="2" t="e" vm="1">
        <f ca="1">_xlfn.CONCAT(CSV[[#This Row],[lon]],",",CSV[[#This Row],[lat]],";",CSV[[#This Row],[alt]])</f>
        <v>#NAME?</v>
      </c>
    </row>
    <row r="1403" spans="1:18" x14ac:dyDescent="0.25">
      <c r="A1403">
        <v>42.515283124521375</v>
      </c>
      <c r="B1403">
        <v>-6.7189076822251081</v>
      </c>
      <c r="C1403">
        <v>476.79998779296875</v>
      </c>
      <c r="D1403" s="1">
        <v>42854.388194444444</v>
      </c>
      <c r="E1403" s="1">
        <f>CSV[[#This Row],[Column4]]-D1402</f>
        <v>4.6296292566694319E-5</v>
      </c>
      <c r="F1403">
        <f>CSV[[#This Row],[alt]]-C1402</f>
        <v>1.199981689453125</v>
      </c>
      <c r="G1403">
        <f>IF(CSV[[#This Row],[Altura]]&gt;0,CSV[[#This Row],[Altura]],0)</f>
        <v>1.199981689453125</v>
      </c>
      <c r="H1403">
        <f>IF(CSV[[#This Row],[Altura]]&lt;=0,CSV[[#This Row],[Altura]],0)</f>
        <v>0</v>
      </c>
      <c r="I1403" s="2">
        <f>RADIANS(CSV[[#This Row],[lon]])-RADIANS(A1402)</f>
        <v>-1.398549683728767E-6</v>
      </c>
      <c r="J1403" s="2">
        <f>RADIANS(CSV[[#This Row],[lat]])-RADIANS(B1402)</f>
        <v>2.2133950539487968E-6</v>
      </c>
      <c r="K1403" s="2">
        <f>RADIANS(CSV[[#This Row],[lon]])</f>
        <v>0.74203167294048034</v>
      </c>
      <c r="L1403" s="2">
        <f>RADIANS(CSV[[#This Row],[lat]])</f>
        <v>-0.11726706119236903</v>
      </c>
      <c r="M1403" s="2">
        <f>SIN(CSV[[#This Row],[dlon]]/2)*SIN(CSV[[#This Row],[dlon]]/2)</f>
        <v>4.8898530446437892E-13</v>
      </c>
      <c r="N1403" s="2">
        <f>SIN(CSV[[#This Row],[dlat]]/2)*SIN(CSV[[#This Row],[dlat]]/2)</f>
        <v>1.2247794162107492E-12</v>
      </c>
      <c r="O1403" s="2">
        <f>COS(RADIANS(CSV[[#This Row],[lat]]))</f>
        <v>0.99313209396467905</v>
      </c>
      <c r="P1403" s="2">
        <f>CSV[[#This Row],[sindlon]]+CSV[[#This Row],[cosradlat]]*O1402*CSV[[#This Row],[sindlat]]</f>
        <v>1.6969988363466084E-12</v>
      </c>
      <c r="Q1403" s="2">
        <f>2*ASIN(SQRT(CSV[[#This Row],[Columna1]]))*6367445</f>
        <v>16.589602124297034</v>
      </c>
      <c r="R1403" s="2" t="e" vm="1">
        <f ca="1">_xlfn.CONCAT(CSV[[#This Row],[lon]],",",CSV[[#This Row],[lat]],";",CSV[[#This Row],[alt]])</f>
        <v>#NAME?</v>
      </c>
    </row>
    <row r="1404" spans="1:18" x14ac:dyDescent="0.25">
      <c r="A1404">
        <v>42.515213638544083</v>
      </c>
      <c r="B1404">
        <v>-6.718776086345315</v>
      </c>
      <c r="C1404">
        <v>477.79998779296875</v>
      </c>
      <c r="D1404" s="1">
        <v>42854.388240740744</v>
      </c>
      <c r="E1404" s="1">
        <f>CSV[[#This Row],[Column4]]-D1403</f>
        <v>4.6296299842651933E-5</v>
      </c>
      <c r="F1404">
        <f>CSV[[#This Row],[alt]]-C1403</f>
        <v>1</v>
      </c>
      <c r="G1404">
        <f>IF(CSV[[#This Row],[Altura]]&gt;0,CSV[[#This Row],[Altura]],0)</f>
        <v>1</v>
      </c>
      <c r="H1404">
        <f>IF(CSV[[#This Row],[Altura]]&lt;=0,CSV[[#This Row],[Altura]],0)</f>
        <v>0</v>
      </c>
      <c r="I1404" s="2">
        <f>RADIANS(CSV[[#This Row],[lon]])-RADIANS(A1403)</f>
        <v>-1.2127590877097916E-6</v>
      </c>
      <c r="J1404" s="2">
        <f>RADIANS(CSV[[#This Row],[lat]])-RADIANS(B1403)</f>
        <v>2.2967813844559926E-6</v>
      </c>
      <c r="K1404" s="2">
        <f>RADIANS(CSV[[#This Row],[lon]])</f>
        <v>0.74203046018139263</v>
      </c>
      <c r="L1404" s="2">
        <f>RADIANS(CSV[[#This Row],[lat]])</f>
        <v>-0.11726476441098457</v>
      </c>
      <c r="M1404" s="2">
        <f>SIN(CSV[[#This Row],[dlon]]/2)*SIN(CSV[[#This Row],[dlon]]/2)</f>
        <v>3.6769615120562643E-13</v>
      </c>
      <c r="N1404" s="2">
        <f>SIN(CSV[[#This Row],[dlat]]/2)*SIN(CSV[[#This Row],[dlat]]/2)</f>
        <v>1.3188011819953167E-12</v>
      </c>
      <c r="O1404" s="2">
        <f>COS(RADIANS(CSV[[#This Row],[lat]]))</f>
        <v>0.99313236268198668</v>
      </c>
      <c r="P1404" s="2">
        <f>CSV[[#This Row],[sindlon]]+CSV[[#This Row],[cosradlat]]*O1403*CSV[[#This Row],[sindlat]]</f>
        <v>1.6684450853472988E-12</v>
      </c>
      <c r="Q1404" s="2">
        <f>2*ASIN(SQRT(CSV[[#This Row],[Columna1]]))*6367445</f>
        <v>16.449441476217732</v>
      </c>
      <c r="R1404" s="2" t="e" vm="1">
        <f ca="1">_xlfn.CONCAT(CSV[[#This Row],[lon]],",",CSV[[#This Row],[lat]],";",CSV[[#This Row],[alt]])</f>
        <v>#NAME?</v>
      </c>
    </row>
    <row r="1405" spans="1:18" x14ac:dyDescent="0.25">
      <c r="A1405">
        <v>42.515162341296673</v>
      </c>
      <c r="B1405">
        <v>-6.7186807002872229</v>
      </c>
      <c r="C1405">
        <v>478.79998779296875</v>
      </c>
      <c r="D1405" s="1">
        <v>42854.388275462959</v>
      </c>
      <c r="E1405" s="1">
        <f>CSV[[#This Row],[Column4]]-D1404</f>
        <v>3.4722215787041932E-5</v>
      </c>
      <c r="F1405">
        <f>CSV[[#This Row],[alt]]-C1404</f>
        <v>1</v>
      </c>
      <c r="G1405">
        <f>IF(CSV[[#This Row],[Altura]]&gt;0,CSV[[#This Row],[Altura]],0)</f>
        <v>1</v>
      </c>
      <c r="H1405">
        <f>IF(CSV[[#This Row],[Altura]]&lt;=0,CSV[[#This Row],[Altura]],0)</f>
        <v>0</v>
      </c>
      <c r="I1405" s="2">
        <f>RADIANS(CSV[[#This Row],[lon]])-RADIANS(A1404)</f>
        <v>-8.9530586455666139E-7</v>
      </c>
      <c r="J1405" s="2">
        <f>RADIANS(CSV[[#This Row],[lat]])-RADIANS(B1404)</f>
        <v>1.6648007742092741E-6</v>
      </c>
      <c r="K1405" s="2">
        <f>RADIANS(CSV[[#This Row],[lon]])</f>
        <v>0.74202956487552807</v>
      </c>
      <c r="L1405" s="2">
        <f>RADIANS(CSV[[#This Row],[lat]])</f>
        <v>-0.11726309961021036</v>
      </c>
      <c r="M1405" s="2">
        <f>SIN(CSV[[#This Row],[dlon]]/2)*SIN(CSV[[#This Row],[dlon]]/2)</f>
        <v>2.0039314777737437E-13</v>
      </c>
      <c r="N1405" s="2">
        <f>SIN(CSV[[#This Row],[dlat]]/2)*SIN(CSV[[#This Row],[dlat]]/2)</f>
        <v>6.9289040445178954E-13</v>
      </c>
      <c r="O1405" s="2">
        <f>COS(RADIANS(CSV[[#This Row],[lat]]))</f>
        <v>0.99313255745597029</v>
      </c>
      <c r="P1405" s="2">
        <f>CSV[[#This Row],[sindlon]]+CSV[[#This Row],[cosradlat]]*O1404*CSV[[#This Row],[sindlat]]</f>
        <v>8.8379932605106236E-13</v>
      </c>
      <c r="Q1405" s="2">
        <f>2*ASIN(SQRT(CSV[[#This Row],[Columna1]]))*6367445</f>
        <v>11.972146734148144</v>
      </c>
      <c r="R1405" s="2" t="e" vm="1">
        <f ca="1">_xlfn.CONCAT(CSV[[#This Row],[lon]],",",CSV[[#This Row],[lat]],";",CSV[[#This Row],[alt]])</f>
        <v>#NAME?</v>
      </c>
    </row>
    <row r="1406" spans="1:18" x14ac:dyDescent="0.25">
      <c r="A1406">
        <v>42.515144990757108</v>
      </c>
      <c r="B1406">
        <v>-6.718646502122283</v>
      </c>
      <c r="C1406">
        <v>479.39999389648438</v>
      </c>
      <c r="D1406" s="1">
        <v>42854.388287037036</v>
      </c>
      <c r="E1406" s="1">
        <f>CSV[[#This Row],[Column4]]-D1405</f>
        <v>1.1574076779652387E-5</v>
      </c>
      <c r="F1406">
        <f>CSV[[#This Row],[alt]]-C1405</f>
        <v>0.600006103515625</v>
      </c>
      <c r="G1406">
        <f>IF(CSV[[#This Row],[Altura]]&gt;0,CSV[[#This Row],[Altura]],0)</f>
        <v>0.600006103515625</v>
      </c>
      <c r="H1406">
        <f>IF(CSV[[#This Row],[Altura]]&lt;=0,CSV[[#This Row],[Altura]],0)</f>
        <v>0</v>
      </c>
      <c r="I1406" s="2">
        <f>RADIANS(CSV[[#This Row],[lon]])-RADIANS(A1405)</f>
        <v>-3.0282404239745375E-7</v>
      </c>
      <c r="J1406" s="2">
        <f>RADIANS(CSV[[#This Row],[lat]])-RADIANS(B1405)</f>
        <v>5.9687057633872609E-7</v>
      </c>
      <c r="K1406" s="2">
        <f>RADIANS(CSV[[#This Row],[lon]])</f>
        <v>0.74202926205148567</v>
      </c>
      <c r="L1406" s="2">
        <f>RADIANS(CSV[[#This Row],[lat]])</f>
        <v>-0.11726250273963403</v>
      </c>
      <c r="M1406" s="2">
        <f>SIN(CSV[[#This Row],[dlon]]/2)*SIN(CSV[[#This Row],[dlon]]/2)</f>
        <v>2.292560016348354E-14</v>
      </c>
      <c r="N1406" s="2">
        <f>SIN(CSV[[#This Row],[dlat]]/2)*SIN(CSV[[#This Row],[dlat]]/2)</f>
        <v>8.9063621224728106E-14</v>
      </c>
      <c r="O1406" s="2">
        <f>COS(RADIANS(CSV[[#This Row],[lat]]))</f>
        <v>0.99313262728639429</v>
      </c>
      <c r="P1406" s="2">
        <f>CSV[[#This Row],[sindlon]]+CSV[[#This Row],[cosradlat]]*O1405*CSV[[#This Row],[sindlat]]</f>
        <v>1.1077014935956384E-13</v>
      </c>
      <c r="Q1406" s="2">
        <f>2*ASIN(SQRT(CSV[[#This Row],[Columna1]]))*6367445</f>
        <v>4.2384451633861202</v>
      </c>
      <c r="R1406" s="2" t="e" vm="1">
        <f ca="1">_xlfn.CONCAT(CSV[[#This Row],[lon]],",",CSV[[#This Row],[lat]],";",CSV[[#This Row],[alt]])</f>
        <v>#NAME?</v>
      </c>
    </row>
    <row r="1407" spans="1:18" x14ac:dyDescent="0.25">
      <c r="A1407">
        <v>42.515035690739751</v>
      </c>
      <c r="B1407">
        <v>-6.7184812948107719</v>
      </c>
      <c r="C1407">
        <v>480.39999389648438</v>
      </c>
      <c r="D1407" s="1">
        <v>42854.388344907406</v>
      </c>
      <c r="E1407" s="1">
        <f>CSV[[#This Row],[Column4]]-D1406</f>
        <v>5.7870369346346706E-5</v>
      </c>
      <c r="F1407">
        <f>CSV[[#This Row],[alt]]-C1406</f>
        <v>1</v>
      </c>
      <c r="G1407">
        <f>IF(CSV[[#This Row],[Altura]]&gt;0,CSV[[#This Row],[Altura]],0)</f>
        <v>1</v>
      </c>
      <c r="H1407">
        <f>IF(CSV[[#This Row],[Altura]]&lt;=0,CSV[[#This Row],[Altura]],0)</f>
        <v>0</v>
      </c>
      <c r="I1407" s="2">
        <f>RADIANS(CSV[[#This Row],[lon]])-RADIANS(A1406)</f>
        <v>-1.9076451753807788E-6</v>
      </c>
      <c r="J1407" s="2">
        <f>RADIANS(CSV[[#This Row],[lat]])-RADIANS(B1406)</f>
        <v>2.8834115342324385E-6</v>
      </c>
      <c r="K1407" s="2">
        <f>RADIANS(CSV[[#This Row],[lon]])</f>
        <v>0.74202735440631029</v>
      </c>
      <c r="L1407" s="2">
        <f>RADIANS(CSV[[#This Row],[lat]])</f>
        <v>-0.11725961932809979</v>
      </c>
      <c r="M1407" s="2">
        <f>SIN(CSV[[#This Row],[dlon]]/2)*SIN(CSV[[#This Row],[dlon]]/2)</f>
        <v>9.0977752878811478E-13</v>
      </c>
      <c r="N1407" s="2">
        <f>SIN(CSV[[#This Row],[dlat]]/2)*SIN(CSV[[#This Row],[dlat]]/2)</f>
        <v>2.0785155189347258E-12</v>
      </c>
      <c r="O1407" s="2">
        <f>COS(RADIANS(CSV[[#This Row],[lat]]))</f>
        <v>0.99313296462397416</v>
      </c>
      <c r="P1407" s="2">
        <f>CSV[[#This Row],[sindlon]]+CSV[[#This Row],[cosradlat]]*O1406*CSV[[#This Row],[sindlat]]</f>
        <v>2.9598438870213099E-12</v>
      </c>
      <c r="Q1407" s="2">
        <f>2*ASIN(SQRT(CSV[[#This Row],[Columna1]]))*6367445</f>
        <v>21.909355421911894</v>
      </c>
      <c r="R1407" s="2" t="e" vm="1">
        <f ca="1">_xlfn.CONCAT(CSV[[#This Row],[lon]],",",CSV[[#This Row],[lat]],";",CSV[[#This Row],[alt]])</f>
        <v>#NAME?</v>
      </c>
    </row>
    <row r="1408" spans="1:18" x14ac:dyDescent="0.25">
      <c r="A1408">
        <v>42.5149882491678</v>
      </c>
      <c r="B1408">
        <v>-6.7184184305369854</v>
      </c>
      <c r="C1408">
        <v>481.60000610351563</v>
      </c>
      <c r="D1408" s="1">
        <v>42854.388368055559</v>
      </c>
      <c r="E1408" s="1">
        <f>CSV[[#This Row],[Column4]]-D1407</f>
        <v>2.3148153559304774E-5</v>
      </c>
      <c r="F1408">
        <f>CSV[[#This Row],[alt]]-C1407</f>
        <v>1.20001220703125</v>
      </c>
      <c r="G1408">
        <f>IF(CSV[[#This Row],[Altura]]&gt;0,CSV[[#This Row],[Altura]],0)</f>
        <v>1.20001220703125</v>
      </c>
      <c r="H1408">
        <f>IF(CSV[[#This Row],[Altura]]&lt;=0,CSV[[#This Row],[Altura]],0)</f>
        <v>0</v>
      </c>
      <c r="I1408" s="2">
        <f>RADIANS(CSV[[#This Row],[lon]])-RADIANS(A1407)</f>
        <v>-8.2801163281409629E-7</v>
      </c>
      <c r="J1408" s="2">
        <f>RADIANS(CSV[[#This Row],[lat]])-RADIANS(B1407)</f>
        <v>1.0971885594512898E-6</v>
      </c>
      <c r="K1408" s="2">
        <f>RADIANS(CSV[[#This Row],[lon]])</f>
        <v>0.74202652639467748</v>
      </c>
      <c r="L1408" s="2">
        <f>RADIANS(CSV[[#This Row],[lat]])</f>
        <v>-0.11725852213954034</v>
      </c>
      <c r="M1408" s="2">
        <f>SIN(CSV[[#This Row],[dlon]]/2)*SIN(CSV[[#This Row],[dlon]]/2)</f>
        <v>1.7140081601885669E-13</v>
      </c>
      <c r="N1408" s="2">
        <f>SIN(CSV[[#This Row],[dlat]]/2)*SIN(CSV[[#This Row],[dlat]]/2)</f>
        <v>3.0095568374766892E-13</v>
      </c>
      <c r="O1408" s="2">
        <f>COS(RADIANS(CSV[[#This Row],[lat]]))</f>
        <v>0.99313309298465924</v>
      </c>
      <c r="P1408" s="2">
        <f>CSV[[#This Row],[sindlon]]+CSV[[#This Row],[cosradlat]]*O1407*CSV[[#This Row],[sindlat]]</f>
        <v>4.6823738339714775E-13</v>
      </c>
      <c r="Q1408" s="2">
        <f>2*ASIN(SQRT(CSV[[#This Row],[Columna1]]))*6367445</f>
        <v>8.7142143844273843</v>
      </c>
      <c r="R1408" s="2" t="e" vm="1">
        <f ca="1">_xlfn.CONCAT(CSV[[#This Row],[lon]],",",CSV[[#This Row],[lat]],";",CSV[[#This Row],[alt]])</f>
        <v>#NAME?</v>
      </c>
    </row>
    <row r="1409" spans="1:18" x14ac:dyDescent="0.25">
      <c r="A1409">
        <v>42.51489051617682</v>
      </c>
      <c r="B1409">
        <v>-6.7182992398738861</v>
      </c>
      <c r="C1409">
        <v>483</v>
      </c>
      <c r="D1409" s="1">
        <v>42854.388414351852</v>
      </c>
      <c r="E1409" s="1">
        <f>CSV[[#This Row],[Column4]]-D1408</f>
        <v>4.6296292566694319E-5</v>
      </c>
      <c r="F1409">
        <f>CSV[[#This Row],[alt]]-C1408</f>
        <v>1.399993896484375</v>
      </c>
      <c r="G1409">
        <f>IF(CSV[[#This Row],[Altura]]&gt;0,CSV[[#This Row],[Altura]],0)</f>
        <v>1.399993896484375</v>
      </c>
      <c r="H1409">
        <f>IF(CSV[[#This Row],[Altura]]&lt;=0,CSV[[#This Row],[Altura]],0)</f>
        <v>0</v>
      </c>
      <c r="I1409" s="2">
        <f>RADIANS(CSV[[#This Row],[lon]])-RADIANS(A1408)</f>
        <v>-1.7057624804861504E-6</v>
      </c>
      <c r="J1409" s="2">
        <f>RADIANS(CSV[[#This Row],[lat]])-RADIANS(B1408)</f>
        <v>2.080269508722421E-6</v>
      </c>
      <c r="K1409" s="2">
        <f>RADIANS(CSV[[#This Row],[lon]])</f>
        <v>0.74202482063219699</v>
      </c>
      <c r="L1409" s="2">
        <f>RADIANS(CSV[[#This Row],[lat]])</f>
        <v>-0.11725644187003162</v>
      </c>
      <c r="M1409" s="2">
        <f>SIN(CSV[[#This Row],[dlon]]/2)*SIN(CSV[[#This Row],[dlon]]/2)</f>
        <v>7.274064099583897E-13</v>
      </c>
      <c r="N1409" s="2">
        <f>SIN(CSV[[#This Row],[dlat]]/2)*SIN(CSV[[#This Row],[dlat]]/2)</f>
        <v>1.0818803072296654E-12</v>
      </c>
      <c r="O1409" s="2">
        <f>COS(RADIANS(CSV[[#This Row],[lat]]))</f>
        <v>0.99313333635323586</v>
      </c>
      <c r="P1409" s="2">
        <f>CSV[[#This Row],[sindlon]]+CSV[[#This Row],[cosradlat]]*O1408*CSV[[#This Row],[sindlat]]</f>
        <v>1.7944796511624453E-12</v>
      </c>
      <c r="Q1409" s="2">
        <f>2*ASIN(SQRT(CSV[[#This Row],[Columna1]]))*6367445</f>
        <v>17.059428068129819</v>
      </c>
      <c r="R1409" s="2" t="e" vm="1">
        <f ca="1">_xlfn.CONCAT(CSV[[#This Row],[lon]],",",CSV[[#This Row],[lat]],";",CSV[[#This Row],[alt]])</f>
        <v>#NAME?</v>
      </c>
    </row>
    <row r="1410" spans="1:18" x14ac:dyDescent="0.25">
      <c r="A1410">
        <v>42.514813905581832</v>
      </c>
      <c r="B1410">
        <v>-6.7181927058845758</v>
      </c>
      <c r="C1410">
        <v>483.60000610351563</v>
      </c>
      <c r="D1410" s="1">
        <v>42854.388449074075</v>
      </c>
      <c r="E1410" s="1">
        <f>CSV[[#This Row],[Column4]]-D1409</f>
        <v>3.4722223062999547E-5</v>
      </c>
      <c r="F1410">
        <f>CSV[[#This Row],[alt]]-C1409</f>
        <v>0.600006103515625</v>
      </c>
      <c r="G1410">
        <f>IF(CSV[[#This Row],[Altura]]&gt;0,CSV[[#This Row],[Altura]],0)</f>
        <v>0.600006103515625</v>
      </c>
      <c r="H1410">
        <f>IF(CSV[[#This Row],[Altura]]&lt;=0,CSV[[#This Row],[Altura]],0)</f>
        <v>0</v>
      </c>
      <c r="I1410" s="2">
        <f>RADIANS(CSV[[#This Row],[lon]])-RADIANS(A1409)</f>
        <v>-1.3371071243550858E-6</v>
      </c>
      <c r="J1410" s="2">
        <f>RADIANS(CSV[[#This Row],[lat]])-RADIANS(B1409)</f>
        <v>1.8593688787399421E-6</v>
      </c>
      <c r="K1410" s="2">
        <f>RADIANS(CSV[[#This Row],[lon]])</f>
        <v>0.74202348352507264</v>
      </c>
      <c r="L1410" s="2">
        <f>RADIANS(CSV[[#This Row],[lat]])</f>
        <v>-0.11725458250115288</v>
      </c>
      <c r="M1410" s="2">
        <f>SIN(CSV[[#This Row],[dlon]]/2)*SIN(CSV[[#This Row],[dlon]]/2)</f>
        <v>4.4696386550021519E-13</v>
      </c>
      <c r="N1410" s="2">
        <f>SIN(CSV[[#This Row],[dlat]]/2)*SIN(CSV[[#This Row],[dlat]]/2)</f>
        <v>8.6431315680640829E-13</v>
      </c>
      <c r="O1410" s="2">
        <f>COS(RADIANS(CSV[[#This Row],[lat]]))</f>
        <v>0.99313355387523905</v>
      </c>
      <c r="P1410" s="2">
        <f>CSV[[#This Row],[sindlon]]+CSV[[#This Row],[cosradlat]]*O1409*CSV[[#This Row],[sindlat]]</f>
        <v>1.2994480668460915E-12</v>
      </c>
      <c r="Q1410" s="2">
        <f>2*ASIN(SQRT(CSV[[#This Row],[Columna1]]))*6367445</f>
        <v>14.516925955899886</v>
      </c>
      <c r="R1410" s="2" t="e" vm="1">
        <f ca="1">_xlfn.CONCAT(CSV[[#This Row],[lon]],",",CSV[[#This Row],[lat]],";",CSV[[#This Row],[alt]])</f>
        <v>#NAME?</v>
      </c>
    </row>
    <row r="1411" spans="1:18" x14ac:dyDescent="0.25">
      <c r="A1411">
        <v>42.514760512858629</v>
      </c>
      <c r="B1411">
        <v>-6.7181162629276514</v>
      </c>
      <c r="C1411">
        <v>484</v>
      </c>
      <c r="D1411" s="1">
        <v>42854.388472222221</v>
      </c>
      <c r="E1411" s="1">
        <f>CSV[[#This Row],[Column4]]-D1410</f>
        <v>2.314814628334716E-5</v>
      </c>
      <c r="F1411">
        <f>CSV[[#This Row],[alt]]-C1410</f>
        <v>0.399993896484375</v>
      </c>
      <c r="G1411">
        <f>IF(CSV[[#This Row],[Altura]]&gt;0,CSV[[#This Row],[Altura]],0)</f>
        <v>0.399993896484375</v>
      </c>
      <c r="H1411">
        <f>IF(CSV[[#This Row],[Altura]]&lt;=0,CSV[[#This Row],[Altura]],0)</f>
        <v>0</v>
      </c>
      <c r="I1411" s="2">
        <f>RADIANS(CSV[[#This Row],[lon]])-RADIANS(A1410)</f>
        <v>-9.3187881655687477E-7</v>
      </c>
      <c r="J1411" s="2">
        <f>RADIANS(CSV[[#This Row],[lat]])-RADIANS(B1410)</f>
        <v>1.3341812882955439E-6</v>
      </c>
      <c r="K1411" s="2">
        <f>RADIANS(CSV[[#This Row],[lon]])</f>
        <v>0.74202255164625608</v>
      </c>
      <c r="L1411" s="2">
        <f>RADIANS(CSV[[#This Row],[lat]])</f>
        <v>-0.11725324831986458</v>
      </c>
      <c r="M1411" s="2">
        <f>SIN(CSV[[#This Row],[dlon]]/2)*SIN(CSV[[#This Row],[dlon]]/2)</f>
        <v>2.1709953218684468E-13</v>
      </c>
      <c r="N1411" s="2">
        <f>SIN(CSV[[#This Row],[dlat]]/2)*SIN(CSV[[#This Row],[dlat]]/2)</f>
        <v>4.4500992750942338E-13</v>
      </c>
      <c r="O1411" s="2">
        <f>COS(RADIANS(CSV[[#This Row],[lat]]))</f>
        <v>0.99313370995500116</v>
      </c>
      <c r="P1411" s="2">
        <f>CSV[[#This Row],[sindlon]]+CSV[[#This Row],[cosradlat]]*O1410*CSV[[#This Row],[sindlat]]</f>
        <v>6.5601923665665819E-13</v>
      </c>
      <c r="Q1411" s="2">
        <f>2*ASIN(SQRT(CSV[[#This Row],[Columna1]]))*6367445</f>
        <v>10.314625996330204</v>
      </c>
      <c r="R1411" s="2" t="e" vm="1">
        <f ca="1">_xlfn.CONCAT(CSV[[#This Row],[lon]],",",CSV[[#This Row],[lat]],";",CSV[[#This Row],[alt]])</f>
        <v>#NAME?</v>
      </c>
    </row>
    <row r="1412" spans="1:18" x14ac:dyDescent="0.25">
      <c r="A1412">
        <v>42.514605028554797</v>
      </c>
      <c r="B1412">
        <v>-6.7178731877356768</v>
      </c>
      <c r="C1412">
        <v>485</v>
      </c>
      <c r="D1412" s="1">
        <v>42854.388541666667</v>
      </c>
      <c r="E1412" s="1">
        <f>CSV[[#This Row],[Column4]]-D1411</f>
        <v>6.9444446125999093E-5</v>
      </c>
      <c r="F1412">
        <f>CSV[[#This Row],[alt]]-C1411</f>
        <v>1</v>
      </c>
      <c r="G1412">
        <f>IF(CSV[[#This Row],[Altura]]&gt;0,CSV[[#This Row],[Altura]],0)</f>
        <v>1</v>
      </c>
      <c r="H1412">
        <f>IF(CSV[[#This Row],[Altura]]&lt;=0,CSV[[#This Row],[Altura]],0)</f>
        <v>0</v>
      </c>
      <c r="I1412" s="2">
        <f>RADIANS(CSV[[#This Row],[lon]])-RADIANS(A1411)</f>
        <v>-2.7137130370613605E-6</v>
      </c>
      <c r="J1412" s="2">
        <f>RADIANS(CSV[[#This Row],[lat]])-RADIANS(B1411)</f>
        <v>4.2424624298736946E-6</v>
      </c>
      <c r="K1412" s="2">
        <f>RADIANS(CSV[[#This Row],[lon]])</f>
        <v>0.74201983793321902</v>
      </c>
      <c r="L1412" s="2">
        <f>RADIANS(CSV[[#This Row],[lat]])</f>
        <v>-0.11724900585743471</v>
      </c>
      <c r="M1412" s="2">
        <f>SIN(CSV[[#This Row],[dlon]]/2)*SIN(CSV[[#This Row],[dlon]]/2)</f>
        <v>1.8410596118780684E-12</v>
      </c>
      <c r="N1412" s="2">
        <f>SIN(CSV[[#This Row],[dlat]]/2)*SIN(CSV[[#This Row],[dlat]]/2)</f>
        <v>4.499621867215705E-12</v>
      </c>
      <c r="O1412" s="2">
        <f>COS(RADIANS(CSV[[#This Row],[lat]]))</f>
        <v>0.99313420624951432</v>
      </c>
      <c r="P1412" s="2">
        <f>CSV[[#This Row],[sindlon]]+CSV[[#This Row],[cosradlat]]*O1411*CSV[[#This Row],[sindlat]]</f>
        <v>6.2791044181297964E-12</v>
      </c>
      <c r="Q1412" s="2">
        <f>2*ASIN(SQRT(CSV[[#This Row],[Columna1]]))*6367445</f>
        <v>31.911267214606887</v>
      </c>
      <c r="R1412" s="2" t="e" vm="1">
        <f ca="1">_xlfn.CONCAT(CSV[[#This Row],[lon]],",",CSV[[#This Row],[lat]],";",CSV[[#This Row],[alt]])</f>
        <v>#NAME?</v>
      </c>
    </row>
    <row r="1413" spans="1:18" x14ac:dyDescent="0.25">
      <c r="A1413">
        <v>42.514431104063988</v>
      </c>
      <c r="B1413">
        <v>-6.7176558449864388</v>
      </c>
      <c r="C1413">
        <v>486.20001220703125</v>
      </c>
      <c r="D1413" s="1">
        <v>42854.388611111113</v>
      </c>
      <c r="E1413" s="1">
        <f>CSV[[#This Row],[Column4]]-D1412</f>
        <v>6.9444446125999093E-5</v>
      </c>
      <c r="F1413">
        <f>CSV[[#This Row],[alt]]-C1412</f>
        <v>1.20001220703125</v>
      </c>
      <c r="G1413">
        <f>IF(CSV[[#This Row],[Altura]]&gt;0,CSV[[#This Row],[Altura]],0)</f>
        <v>1.20001220703125</v>
      </c>
      <c r="H1413">
        <f>IF(CSV[[#This Row],[Altura]]&lt;=0,CSV[[#This Row],[Altura]],0)</f>
        <v>0</v>
      </c>
      <c r="I1413" s="2">
        <f>RADIANS(CSV[[#This Row],[lon]])-RADIANS(A1412)</f>
        <v>-3.035555014463398E-6</v>
      </c>
      <c r="J1413" s="2">
        <f>RADIANS(CSV[[#This Row],[lat]])-RADIANS(B1412)</f>
        <v>3.7933465795447763E-6</v>
      </c>
      <c r="K1413" s="2">
        <f>RADIANS(CSV[[#This Row],[lon]])</f>
        <v>0.74201680237820455</v>
      </c>
      <c r="L1413" s="2">
        <f>RADIANS(CSV[[#This Row],[lat]])</f>
        <v>-0.11724521251085517</v>
      </c>
      <c r="M1413" s="2">
        <f>SIN(CSV[[#This Row],[dlon]]/2)*SIN(CSV[[#This Row],[dlon]]/2)</f>
        <v>2.3036485614567012E-12</v>
      </c>
      <c r="N1413" s="2">
        <f>SIN(CSV[[#This Row],[dlat]]/2)*SIN(CSV[[#This Row],[dlat]]/2)</f>
        <v>3.5973695681316999E-12</v>
      </c>
      <c r="O1413" s="2">
        <f>COS(RADIANS(CSV[[#This Row],[lat]]))</f>
        <v>0.99313464999012679</v>
      </c>
      <c r="P1413" s="2">
        <f>CSV[[#This Row],[sindlon]]+CSV[[#This Row],[cosradlat]]*O1412*CSV[[#This Row],[sindlat]]</f>
        <v>5.8517916967788987E-12</v>
      </c>
      <c r="Q1413" s="2">
        <f>2*ASIN(SQRT(CSV[[#This Row],[Columna1]]))*6367445</f>
        <v>30.806306158716833</v>
      </c>
      <c r="R1413" s="2" t="e" vm="1">
        <f ca="1">_xlfn.CONCAT(CSV[[#This Row],[lon]],",",CSV[[#This Row],[lat]],";",CSV[[#This Row],[alt]])</f>
        <v>#NAME?</v>
      </c>
    </row>
    <row r="1414" spans="1:18" x14ac:dyDescent="0.25">
      <c r="A1414">
        <v>42.514366647228599</v>
      </c>
      <c r="B1414">
        <v>-6.7175914719700813</v>
      </c>
      <c r="C1414">
        <v>486.60000610351563</v>
      </c>
      <c r="D1414" s="1">
        <v>42854.38863425926</v>
      </c>
      <c r="E1414" s="1">
        <f>CSV[[#This Row],[Column4]]-D1413</f>
        <v>2.314814628334716E-5</v>
      </c>
      <c r="F1414">
        <f>CSV[[#This Row],[alt]]-C1413</f>
        <v>0.399993896484375</v>
      </c>
      <c r="G1414">
        <f>IF(CSV[[#This Row],[Altura]]&gt;0,CSV[[#This Row],[Altura]],0)</f>
        <v>0.399993896484375</v>
      </c>
      <c r="H1414">
        <f>IF(CSV[[#This Row],[Altura]]&lt;=0,CSV[[#This Row],[Altura]],0)</f>
        <v>0</v>
      </c>
      <c r="I1414" s="2">
        <f>RADIANS(CSV[[#This Row],[lon]])-RADIANS(A1413)</f>
        <v>-1.1249840029536884E-6</v>
      </c>
      <c r="J1414" s="2">
        <f>RADIANS(CSV[[#This Row],[lat]])-RADIANS(B1413)</f>
        <v>1.1235210848753452E-6</v>
      </c>
      <c r="K1414" s="2">
        <f>RADIANS(CSV[[#This Row],[lon]])</f>
        <v>0.7420156773942016</v>
      </c>
      <c r="L1414" s="2">
        <f>RADIANS(CSV[[#This Row],[lat]])</f>
        <v>-0.11724408898977029</v>
      </c>
      <c r="M1414" s="2">
        <f>SIN(CSV[[#This Row],[dlon]]/2)*SIN(CSV[[#This Row],[dlon]]/2)</f>
        <v>3.1639725172539276E-13</v>
      </c>
      <c r="N1414" s="2">
        <f>SIN(CSV[[#This Row],[dlat]]/2)*SIN(CSV[[#This Row],[dlat]]/2)</f>
        <v>3.1557490703983494E-13</v>
      </c>
      <c r="O1414" s="2">
        <f>COS(RADIANS(CSV[[#This Row],[lat]]))</f>
        <v>0.99313478141537848</v>
      </c>
      <c r="P1414" s="2">
        <f>CSV[[#This Row],[sindlon]]+CSV[[#This Row],[cosradlat]]*O1413*CSV[[#This Row],[sindlat]]</f>
        <v>6.2765400957447891E-13</v>
      </c>
      <c r="Q1414" s="2">
        <f>2*ASIN(SQRT(CSV[[#This Row],[Columna1]]))*6367445</f>
        <v>10.089167954014764</v>
      </c>
      <c r="R1414" s="2" t="e" vm="1">
        <f ca="1">_xlfn.CONCAT(CSV[[#This Row],[lon]],",",CSV[[#This Row],[lat]],";",CSV[[#This Row],[alt]])</f>
        <v>#NAME?</v>
      </c>
    </row>
    <row r="1415" spans="1:18" x14ac:dyDescent="0.25">
      <c r="A1415">
        <v>42.514300430193543</v>
      </c>
      <c r="B1415">
        <v>-6.7175270989537239</v>
      </c>
      <c r="C1415">
        <v>487.20001220703125</v>
      </c>
      <c r="D1415" s="1">
        <v>42854.388657407406</v>
      </c>
      <c r="E1415" s="1">
        <f>CSV[[#This Row],[Column4]]-D1414</f>
        <v>2.314814628334716E-5</v>
      </c>
      <c r="F1415">
        <f>CSV[[#This Row],[alt]]-C1414</f>
        <v>0.600006103515625</v>
      </c>
      <c r="G1415">
        <f>IF(CSV[[#This Row],[Altura]]&gt;0,CSV[[#This Row],[Altura]],0)</f>
        <v>0.600006103515625</v>
      </c>
      <c r="H1415">
        <f>IF(CSV[[#This Row],[Altura]]&lt;=0,CSV[[#This Row],[Altura]],0)</f>
        <v>0</v>
      </c>
      <c r="I1415" s="2">
        <f>RADIANS(CSV[[#This Row],[lon]])-RADIANS(A1414)</f>
        <v>-1.1557052825850178E-6</v>
      </c>
      <c r="J1415" s="2">
        <f>RADIANS(CSV[[#This Row],[lat]])-RADIANS(B1414)</f>
        <v>1.1235210848753452E-6</v>
      </c>
      <c r="K1415" s="2">
        <f>RADIANS(CSV[[#This Row],[lon]])</f>
        <v>0.74201452168891902</v>
      </c>
      <c r="L1415" s="2">
        <f>RADIANS(CSV[[#This Row],[lat]])</f>
        <v>-0.11724296546868541</v>
      </c>
      <c r="M1415" s="2">
        <f>SIN(CSV[[#This Row],[dlon]]/2)*SIN(CSV[[#This Row],[dlon]]/2)</f>
        <v>3.3391367504869177E-13</v>
      </c>
      <c r="N1415" s="2">
        <f>SIN(CSV[[#This Row],[dlat]]/2)*SIN(CSV[[#This Row],[dlat]]/2)</f>
        <v>3.1557490703983494E-13</v>
      </c>
      <c r="O1415" s="2">
        <f>COS(RADIANS(CSV[[#This Row],[lat]]))</f>
        <v>0.99313491283937649</v>
      </c>
      <c r="P1415" s="2">
        <f>CSV[[#This Row],[sindlon]]+CSV[[#This Row],[cosradlat]]*O1414*CSV[[#This Row],[sindlat]]</f>
        <v>6.4517051527694494E-13</v>
      </c>
      <c r="Q1415" s="2">
        <f>2*ASIN(SQRT(CSV[[#This Row],[Columna1]]))*6367445</f>
        <v>10.228982929137056</v>
      </c>
      <c r="R1415" s="2" t="e" vm="1">
        <f ca="1">_xlfn.CONCAT(CSV[[#This Row],[lon]],",",CSV[[#This Row],[lat]],";",CSV[[#This Row],[alt]])</f>
        <v>#NAME?</v>
      </c>
    </row>
    <row r="1416" spans="1:18" x14ac:dyDescent="0.25">
      <c r="A1416">
        <v>42.514198841527104</v>
      </c>
      <c r="B1416">
        <v>-6.717437831684947</v>
      </c>
      <c r="C1416">
        <v>488.20001220703125</v>
      </c>
      <c r="D1416" s="1">
        <v>42854.388692129629</v>
      </c>
      <c r="E1416" s="1">
        <f>CSV[[#This Row],[Column4]]-D1415</f>
        <v>3.4722223062999547E-5</v>
      </c>
      <c r="F1416">
        <f>CSV[[#This Row],[alt]]-C1415</f>
        <v>1</v>
      </c>
      <c r="G1416">
        <f>IF(CSV[[#This Row],[Altura]]&gt;0,CSV[[#This Row],[Altura]],0)</f>
        <v>1</v>
      </c>
      <c r="H1416">
        <f>IF(CSV[[#This Row],[Altura]]&lt;=0,CSV[[#This Row],[Altura]],0)</f>
        <v>0</v>
      </c>
      <c r="I1416" s="2">
        <f>RADIANS(CSV[[#This Row],[lon]])-RADIANS(A1415)</f>
        <v>-1.7730567121176932E-6</v>
      </c>
      <c r="J1416" s="2">
        <f>RADIANS(CSV[[#This Row],[lat]])-RADIANS(B1415)</f>
        <v>1.5580077544208315E-6</v>
      </c>
      <c r="K1416" s="2">
        <f>RADIANS(CSV[[#This Row],[lon]])</f>
        <v>0.7420127486322069</v>
      </c>
      <c r="L1416" s="2">
        <f>RADIANS(CSV[[#This Row],[lat]])</f>
        <v>-0.11724140746093099</v>
      </c>
      <c r="M1416" s="2">
        <f>SIN(CSV[[#This Row],[dlon]]/2)*SIN(CSV[[#This Row],[dlon]]/2)</f>
        <v>7.8593252609619516E-13</v>
      </c>
      <c r="N1416" s="2">
        <f>SIN(CSV[[#This Row],[dlat]]/2)*SIN(CSV[[#This Row],[dlat]]/2)</f>
        <v>6.0684704070873779E-13</v>
      </c>
      <c r="O1416" s="2">
        <f>COS(RADIANS(CSV[[#This Row],[lat]]))</f>
        <v>0.99313509508542408</v>
      </c>
      <c r="P1416" s="2">
        <f>CSV[[#This Row],[sindlon]]+CSV[[#This Row],[cosradlat]]*O1415*CSV[[#This Row],[sindlat]]</f>
        <v>1.3844761613359989E-12</v>
      </c>
      <c r="Q1416" s="2">
        <f>2*ASIN(SQRT(CSV[[#This Row],[Columna1]]))*6367445</f>
        <v>14.98435105310214</v>
      </c>
      <c r="R1416" s="2" t="e" vm="1">
        <f ca="1">_xlfn.CONCAT(CSV[[#This Row],[lon]],",",CSV[[#This Row],[lat]],";",CSV[[#This Row],[alt]])</f>
        <v>#NAME?</v>
      </c>
    </row>
    <row r="1417" spans="1:18" x14ac:dyDescent="0.25">
      <c r="A1417">
        <v>42.514064647257328</v>
      </c>
      <c r="B1417">
        <v>-6.7173019610345364</v>
      </c>
      <c r="C1417">
        <v>489.39999389648438</v>
      </c>
      <c r="D1417" s="1">
        <v>42854.388738425929</v>
      </c>
      <c r="E1417" s="1">
        <f>CSV[[#This Row],[Column4]]-D1416</f>
        <v>4.6296299842651933E-5</v>
      </c>
      <c r="F1417">
        <f>CSV[[#This Row],[alt]]-C1416</f>
        <v>1.199981689453125</v>
      </c>
      <c r="G1417">
        <f>IF(CSV[[#This Row],[Altura]]&gt;0,CSV[[#This Row],[Altura]],0)</f>
        <v>1.199981689453125</v>
      </c>
      <c r="H1417">
        <f>IF(CSV[[#This Row],[Altura]]&lt;=0,CSV[[#This Row],[Altura]],0)</f>
        <v>0</v>
      </c>
      <c r="I1417" s="2">
        <f>RADIANS(CSV[[#This Row],[lon]])-RADIANS(A1416)</f>
        <v>-2.3421318449123874E-6</v>
      </c>
      <c r="J1417" s="2">
        <f>RADIANS(CSV[[#This Row],[lat]])-RADIANS(B1416)</f>
        <v>2.3713902064931291E-6</v>
      </c>
      <c r="K1417" s="2">
        <f>RADIANS(CSV[[#This Row],[lon]])</f>
        <v>0.74201040650036199</v>
      </c>
      <c r="L1417" s="2">
        <f>RADIANS(CSV[[#This Row],[lat]])</f>
        <v>-0.1172390360707245</v>
      </c>
      <c r="M1417" s="2">
        <f>SIN(CSV[[#This Row],[dlon]]/2)*SIN(CSV[[#This Row],[dlon]]/2)</f>
        <v>1.371395394737549E-12</v>
      </c>
      <c r="N1417" s="2">
        <f>SIN(CSV[[#This Row],[dlat]]/2)*SIN(CSV[[#This Row],[dlat]]/2)</f>
        <v>1.4058728778622226E-12</v>
      </c>
      <c r="O1417" s="2">
        <f>COS(RADIANS(CSV[[#This Row],[lat]]))</f>
        <v>0.99313537247126005</v>
      </c>
      <c r="P1417" s="2">
        <f>CSV[[#This Row],[sindlon]]+CSV[[#This Row],[cosradlat]]*O1416*CSV[[#This Row],[sindlat]]</f>
        <v>2.7580325470928054E-12</v>
      </c>
      <c r="Q1417" s="2">
        <f>2*ASIN(SQRT(CSV[[#This Row],[Columna1]]))*6367445</f>
        <v>21.149246130744956</v>
      </c>
      <c r="R1417" s="2" t="e" vm="1">
        <f ca="1">_xlfn.CONCAT(CSV[[#This Row],[lon]],",",CSV[[#This Row],[lat]],";",CSV[[#This Row],[alt]])</f>
        <v>#NAME?</v>
      </c>
    </row>
    <row r="1418" spans="1:18" x14ac:dyDescent="0.25">
      <c r="A1418">
        <v>42.514030700549483</v>
      </c>
      <c r="B1418">
        <v>-6.7172642424702644</v>
      </c>
      <c r="C1418">
        <v>489.60000610351563</v>
      </c>
      <c r="D1418" s="1">
        <v>42854.388749999998</v>
      </c>
      <c r="E1418" s="1">
        <f>CSV[[#This Row],[Column4]]-D1417</f>
        <v>1.1574069503694773E-5</v>
      </c>
      <c r="F1418">
        <f>CSV[[#This Row],[alt]]-C1417</f>
        <v>0.20001220703125</v>
      </c>
      <c r="G1418">
        <f>IF(CSV[[#This Row],[Altura]]&gt;0,CSV[[#This Row],[Altura]],0)</f>
        <v>0.20001220703125</v>
      </c>
      <c r="H1418">
        <f>IF(CSV[[#This Row],[Altura]]&lt;=0,CSV[[#This Row],[Altura]],0)</f>
        <v>0</v>
      </c>
      <c r="I1418" s="2">
        <f>RADIANS(CSV[[#This Row],[lon]])-RADIANS(A1417)</f>
        <v>-5.9248182204818534E-7</v>
      </c>
      <c r="J1418" s="2">
        <f>RADIANS(CSV[[#This Row],[lat]])-RADIANS(B1417)</f>
        <v>6.5831313567077387E-7</v>
      </c>
      <c r="K1418" s="2">
        <f>RADIANS(CSV[[#This Row],[lon]])</f>
        <v>0.74200981401853994</v>
      </c>
      <c r="L1418" s="2">
        <f>RADIANS(CSV[[#This Row],[lat]])</f>
        <v>-0.11723837775758883</v>
      </c>
      <c r="M1418" s="2">
        <f>SIN(CSV[[#This Row],[dlon]]/2)*SIN(CSV[[#This Row],[dlon]]/2)</f>
        <v>8.7758677364381821E-14</v>
      </c>
      <c r="N1418" s="2">
        <f>SIN(CSV[[#This Row],[dlat]]/2)*SIN(CSV[[#This Row],[dlat]]/2)</f>
        <v>1.0834404614916778E-13</v>
      </c>
      <c r="O1418" s="2">
        <f>COS(RADIANS(CSV[[#This Row],[lat]]))</f>
        <v>0.99313544947435739</v>
      </c>
      <c r="P1418" s="2">
        <f>CSV[[#This Row],[sindlon]]+CSV[[#This Row],[cosradlat]]*O1417*CSV[[#This Row],[sindlat]]</f>
        <v>1.9462035426408964E-13</v>
      </c>
      <c r="Q1418" s="2">
        <f>2*ASIN(SQRT(CSV[[#This Row],[Columna1]]))*6367445</f>
        <v>5.6180982172475558</v>
      </c>
      <c r="R1418" s="2" t="e" vm="1">
        <f ca="1">_xlfn.CONCAT(CSV[[#This Row],[lon]],",",CSV[[#This Row],[lat]],";",CSV[[#This Row],[alt]])</f>
        <v>#NAME?</v>
      </c>
    </row>
    <row r="1419" spans="1:18" x14ac:dyDescent="0.25">
      <c r="A1419">
        <v>42.513933638110757</v>
      </c>
      <c r="B1419">
        <v>-6.717135077342391</v>
      </c>
      <c r="C1419">
        <v>490.60000610351563</v>
      </c>
      <c r="D1419" s="1">
        <v>42854.388784722221</v>
      </c>
      <c r="E1419" s="1">
        <f>CSV[[#This Row],[Column4]]-D1418</f>
        <v>3.4722223062999547E-5</v>
      </c>
      <c r="F1419">
        <f>CSV[[#This Row],[alt]]-C1418</f>
        <v>1</v>
      </c>
      <c r="G1419">
        <f>IF(CSV[[#This Row],[Altura]]&gt;0,CSV[[#This Row],[Altura]],0)</f>
        <v>1</v>
      </c>
      <c r="H1419">
        <f>IF(CSV[[#This Row],[Altura]]&lt;=0,CSV[[#This Row],[Altura]],0)</f>
        <v>0</v>
      </c>
      <c r="I1419" s="2">
        <f>RADIANS(CSV[[#This Row],[lon]])-RADIANS(A1418)</f>
        <v>-1.6940591358594048E-6</v>
      </c>
      <c r="J1419" s="2">
        <f>RADIANS(CSV[[#This Row],[lat]])-RADIANS(B1418)</f>
        <v>2.2543567601424064E-6</v>
      </c>
      <c r="K1419" s="2">
        <f>RADIANS(CSV[[#This Row],[lon]])</f>
        <v>0.74200811995940408</v>
      </c>
      <c r="L1419" s="2">
        <f>RADIANS(CSV[[#This Row],[lat]])</f>
        <v>-0.11723612340082869</v>
      </c>
      <c r="M1419" s="2">
        <f>SIN(CSV[[#This Row],[dlon]]/2)*SIN(CSV[[#This Row],[dlon]]/2)</f>
        <v>7.1745908894700671E-13</v>
      </c>
      <c r="N1419" s="2">
        <f>SIN(CSV[[#This Row],[dlat]]/2)*SIN(CSV[[#This Row],[dlat]]/2)</f>
        <v>1.2705311004994037E-12</v>
      </c>
      <c r="O1419" s="2">
        <f>COS(RADIANS(CSV[[#This Row],[lat]]))</f>
        <v>0.99313571316392568</v>
      </c>
      <c r="P1419" s="2">
        <f>CSV[[#This Row],[sindlon]]+CSV[[#This Row],[cosradlat]]*O1418*CSV[[#This Row],[sindlat]]</f>
        <v>1.9706071423398731E-12</v>
      </c>
      <c r="Q1419" s="2">
        <f>2*ASIN(SQRT(CSV[[#This Row],[Columna1]]))*6367445</f>
        <v>17.877024044994489</v>
      </c>
      <c r="R1419" s="2" t="e" vm="1">
        <f ca="1">_xlfn.CONCAT(CSV[[#This Row],[lon]],",",CSV[[#This Row],[lat]],";",CSV[[#This Row],[alt]])</f>
        <v>#NAME?</v>
      </c>
    </row>
    <row r="1420" spans="1:18" x14ac:dyDescent="0.25">
      <c r="A1420">
        <v>42.513834815472364</v>
      </c>
      <c r="B1420">
        <v>-6.7169953510165223</v>
      </c>
      <c r="C1420">
        <v>491.39999389648438</v>
      </c>
      <c r="D1420" s="1">
        <v>42854.388819444444</v>
      </c>
      <c r="E1420" s="1">
        <f>CSV[[#This Row],[Column4]]-D1419</f>
        <v>3.4722223062999547E-5</v>
      </c>
      <c r="F1420">
        <f>CSV[[#This Row],[alt]]-C1419</f>
        <v>0.79998779296875</v>
      </c>
      <c r="G1420">
        <f>IF(CSV[[#This Row],[Altura]]&gt;0,CSV[[#This Row],[Altura]],0)</f>
        <v>0.79998779296875</v>
      </c>
      <c r="H1420">
        <f>IF(CSV[[#This Row],[Altura]]&lt;=0,CSV[[#This Row],[Altura]],0)</f>
        <v>0</v>
      </c>
      <c r="I1420" s="2">
        <f>RADIANS(CSV[[#This Row],[lon]])-RADIANS(A1419)</f>
        <v>-1.7247804153797119E-6</v>
      </c>
      <c r="J1420" s="2">
        <f>RADIANS(CSV[[#This Row],[lat]])-RADIANS(B1419)</f>
        <v>2.4386844381246719E-6</v>
      </c>
      <c r="K1420" s="2">
        <f>RADIANS(CSV[[#This Row],[lon]])</f>
        <v>0.7420063951789887</v>
      </c>
      <c r="L1420" s="2">
        <f>RADIANS(CSV[[#This Row],[lat]])</f>
        <v>-0.11723368471639056</v>
      </c>
      <c r="M1420" s="2">
        <f>SIN(CSV[[#This Row],[dlon]]/2)*SIN(CSV[[#This Row],[dlon]]/2)</f>
        <v>7.4371687031916848E-13</v>
      </c>
      <c r="N1420" s="2">
        <f>SIN(CSV[[#This Row],[dlat]]/2)*SIN(CSV[[#This Row],[dlat]]/2)</f>
        <v>1.4867954471871248E-12</v>
      </c>
      <c r="O1420" s="2">
        <f>COS(RADIANS(CSV[[#This Row],[lat]]))</f>
        <v>0.99313599840841149</v>
      </c>
      <c r="P1420" s="2">
        <f>CSV[[#This Row],[sindlon]]+CSV[[#This Row],[cosradlat]]*O1419*CSV[[#This Row],[sindlat]]</f>
        <v>2.210171213336032E-12</v>
      </c>
      <c r="Q1420" s="2">
        <f>2*ASIN(SQRT(CSV[[#This Row],[Columna1]]))*6367445</f>
        <v>18.932508350920635</v>
      </c>
      <c r="R1420" s="2" t="e" vm="1">
        <f ca="1">_xlfn.CONCAT(CSV[[#This Row],[lon]],",",CSV[[#This Row],[lat]],";",CSV[[#This Row],[alt]])</f>
        <v>#NAME?</v>
      </c>
    </row>
    <row r="1421" spans="1:18" x14ac:dyDescent="0.25">
      <c r="A1421">
        <v>42.513670530170202</v>
      </c>
      <c r="B1421">
        <v>-6.7168018966913223</v>
      </c>
      <c r="C1421">
        <v>491.79998779296875</v>
      </c>
      <c r="D1421" s="1">
        <v>42854.388877314814</v>
      </c>
      <c r="E1421" s="1">
        <f>CSV[[#This Row],[Column4]]-D1420</f>
        <v>5.7870369346346706E-5</v>
      </c>
      <c r="F1421">
        <f>CSV[[#This Row],[alt]]-C1420</f>
        <v>0.399993896484375</v>
      </c>
      <c r="G1421">
        <f>IF(CSV[[#This Row],[Altura]]&gt;0,CSV[[#This Row],[Altura]],0)</f>
        <v>0.399993896484375</v>
      </c>
      <c r="H1421">
        <f>IF(CSV[[#This Row],[Altura]]&lt;=0,CSV[[#This Row],[Altura]],0)</f>
        <v>0</v>
      </c>
      <c r="I1421" s="2">
        <f>RADIANS(CSV[[#This Row],[lon]])-RADIANS(A1420)</f>
        <v>-2.8673194354400522E-6</v>
      </c>
      <c r="J1421" s="2">
        <f>RADIANS(CSV[[#This Row],[lat]])-RADIANS(B1420)</f>
        <v>3.3764149269671639E-6</v>
      </c>
      <c r="K1421" s="2">
        <f>RADIANS(CSV[[#This Row],[lon]])</f>
        <v>0.74200352785955326</v>
      </c>
      <c r="L1421" s="2">
        <f>RADIANS(CSV[[#This Row],[lat]])</f>
        <v>-0.1172303083014636</v>
      </c>
      <c r="M1421" s="2">
        <f>SIN(CSV[[#This Row],[dlon]]/2)*SIN(CSV[[#This Row],[dlon]]/2)</f>
        <v>2.0553801862116567E-12</v>
      </c>
      <c r="N1421" s="2">
        <f>SIN(CSV[[#This Row],[dlat]]/2)*SIN(CSV[[#This Row],[dlat]]/2)</f>
        <v>2.850044439758962E-12</v>
      </c>
      <c r="O1421" s="2">
        <f>COS(RADIANS(CSV[[#This Row],[lat]]))</f>
        <v>0.99313639332624015</v>
      </c>
      <c r="P1421" s="2">
        <f>CSV[[#This Row],[sindlon]]+CSV[[#This Row],[cosradlat]]*O1420*CSV[[#This Row],[sindlat]]</f>
        <v>4.8664346031067386E-12</v>
      </c>
      <c r="Q1421" s="2">
        <f>2*ASIN(SQRT(CSV[[#This Row],[Columna1]]))*6367445</f>
        <v>28.093163308000282</v>
      </c>
      <c r="R1421" s="2" t="e" vm="1">
        <f ca="1">_xlfn.CONCAT(CSV[[#This Row],[lon]],",",CSV[[#This Row],[lat]],";",CSV[[#This Row],[alt]])</f>
        <v>#NAME?</v>
      </c>
    </row>
    <row r="1422" spans="1:18" x14ac:dyDescent="0.25">
      <c r="A1422">
        <v>42.513600206002593</v>
      </c>
      <c r="B1422">
        <v>-6.7167394515126944</v>
      </c>
      <c r="C1422">
        <v>492.20001220703125</v>
      </c>
      <c r="D1422" s="1">
        <v>42854.38890046296</v>
      </c>
      <c r="E1422" s="1">
        <f>CSV[[#This Row],[Column4]]-D1421</f>
        <v>2.314814628334716E-5</v>
      </c>
      <c r="F1422">
        <f>CSV[[#This Row],[alt]]-C1421</f>
        <v>0.4000244140625</v>
      </c>
      <c r="G1422">
        <f>IF(CSV[[#This Row],[Altura]]&gt;0,CSV[[#This Row],[Altura]],0)</f>
        <v>0.4000244140625</v>
      </c>
      <c r="H1422">
        <f>IF(CSV[[#This Row],[Altura]]&lt;=0,CSV[[#This Row],[Altura]],0)</f>
        <v>0</v>
      </c>
      <c r="I1422" s="2">
        <f>RADIANS(CSV[[#This Row],[lon]])-RADIANS(A1421)</f>
        <v>-1.227388268465468E-6</v>
      </c>
      <c r="J1422" s="2">
        <f>RADIANS(CSV[[#This Row],[lat]])-RADIANS(B1421)</f>
        <v>1.0898739690595738E-6</v>
      </c>
      <c r="K1422" s="2">
        <f>RADIANS(CSV[[#This Row],[lon]])</f>
        <v>0.74200230047128479</v>
      </c>
      <c r="L1422" s="2">
        <f>RADIANS(CSV[[#This Row],[lat]])</f>
        <v>-0.11722921842749454</v>
      </c>
      <c r="M1422" s="2">
        <f>SIN(CSV[[#This Row],[dlon]]/2)*SIN(CSV[[#This Row],[dlon]]/2)</f>
        <v>3.7662049039161763E-13</v>
      </c>
      <c r="N1422" s="2">
        <f>SIN(CSV[[#This Row],[dlat]]/2)*SIN(CSV[[#This Row],[dlat]]/2)</f>
        <v>2.9695631710838775E-13</v>
      </c>
      <c r="O1422" s="2">
        <f>COS(RADIANS(CSV[[#This Row],[lat]]))</f>
        <v>0.99313652079946535</v>
      </c>
      <c r="P1422" s="2">
        <f>CSV[[#This Row],[sindlon]]+CSV[[#This Row],[cosradlat]]*O1421*CSV[[#This Row],[sindlat]]</f>
        <v>6.6951445171814984E-13</v>
      </c>
      <c r="Q1422" s="2">
        <f>2*ASIN(SQRT(CSV[[#This Row],[Columna1]]))*6367445</f>
        <v>10.420178916404803</v>
      </c>
      <c r="R1422" s="2" t="e" vm="1">
        <f ca="1">_xlfn.CONCAT(CSV[[#This Row],[lon]],",",CSV[[#This Row],[lat]],";",CSV[[#This Row],[alt]])</f>
        <v>#NAME?</v>
      </c>
    </row>
    <row r="1423" spans="1:18" x14ac:dyDescent="0.25">
      <c r="A1423">
        <v>42.51348813995719</v>
      </c>
      <c r="B1423">
        <v>-6.7166679538786411</v>
      </c>
      <c r="C1423">
        <v>493</v>
      </c>
      <c r="D1423" s="1">
        <v>42854.388935185183</v>
      </c>
      <c r="E1423" s="1">
        <f>CSV[[#This Row],[Column4]]-D1422</f>
        <v>3.4722223062999547E-5</v>
      </c>
      <c r="F1423">
        <f>CSV[[#This Row],[alt]]-C1422</f>
        <v>0.79998779296875</v>
      </c>
      <c r="G1423">
        <f>IF(CSV[[#This Row],[Altura]]&gt;0,CSV[[#This Row],[Altura]],0)</f>
        <v>0.79998779296875</v>
      </c>
      <c r="H1423">
        <f>IF(CSV[[#This Row],[Altura]]&lt;=0,CSV[[#This Row],[Altura]],0)</f>
        <v>0</v>
      </c>
      <c r="I1423" s="2">
        <f>RADIANS(CSV[[#This Row],[lon]])-RADIANS(A1422)</f>
        <v>-1.9559214720077378E-6</v>
      </c>
      <c r="J1423" s="2">
        <f>RADIANS(CSV[[#This Row],[lat]])-RADIANS(B1422)</f>
        <v>1.2478691216039062E-6</v>
      </c>
      <c r="K1423" s="2">
        <f>RADIANS(CSV[[#This Row],[lon]])</f>
        <v>0.74200034454981278</v>
      </c>
      <c r="L1423" s="2">
        <f>RADIANS(CSV[[#This Row],[lat]])</f>
        <v>-0.11722797055837293</v>
      </c>
      <c r="M1423" s="2">
        <f>SIN(CSV[[#This Row],[dlon]]/2)*SIN(CSV[[#This Row],[dlon]]/2)</f>
        <v>9.5640720116492411E-13</v>
      </c>
      <c r="N1423" s="2">
        <f>SIN(CSV[[#This Row],[dlat]]/2)*SIN(CSV[[#This Row],[dlat]]/2)</f>
        <v>3.8929433616307563E-13</v>
      </c>
      <c r="O1423" s="2">
        <f>COS(RADIANS(CSV[[#This Row],[lat]]))</f>
        <v>0.99313666675058188</v>
      </c>
      <c r="P1423" s="2">
        <f>CSV[[#This Row],[sindlon]]+CSV[[#This Row],[cosradlat]]*O1422*CSV[[#This Row],[sindlat]]</f>
        <v>1.3403761052209677E-12</v>
      </c>
      <c r="Q1423" s="2">
        <f>2*ASIN(SQRT(CSV[[#This Row],[Columna1]]))*6367445</f>
        <v>14.743769633778935</v>
      </c>
      <c r="R1423" s="2" t="e" vm="1">
        <f ca="1">_xlfn.CONCAT(CSV[[#This Row],[lon]],",",CSV[[#This Row],[lat]],";",CSV[[#This Row],[alt]])</f>
        <v>#NAME?</v>
      </c>
    </row>
    <row r="1424" spans="1:18" x14ac:dyDescent="0.25">
      <c r="A1424">
        <v>42.513376828283072</v>
      </c>
      <c r="B1424">
        <v>-6.7165905889123678</v>
      </c>
      <c r="C1424">
        <v>493.79998779296875</v>
      </c>
      <c r="D1424" s="1">
        <v>42854.388969907406</v>
      </c>
      <c r="E1424" s="1">
        <f>CSV[[#This Row],[Column4]]-D1423</f>
        <v>3.4722223062999547E-5</v>
      </c>
      <c r="F1424">
        <f>CSV[[#This Row],[alt]]-C1423</f>
        <v>0.79998779296875</v>
      </c>
      <c r="G1424">
        <f>IF(CSV[[#This Row],[Altura]]&gt;0,CSV[[#This Row],[Altura]],0)</f>
        <v>0.79998779296875</v>
      </c>
      <c r="H1424">
        <f>IF(CSV[[#This Row],[Altura]]&lt;=0,CSV[[#This Row],[Altura]],0)</f>
        <v>0</v>
      </c>
      <c r="I1424" s="2">
        <f>RADIANS(CSV[[#This Row],[lon]])-RADIANS(A1423)</f>
        <v>-1.9427552092610156E-6</v>
      </c>
      <c r="J1424" s="2">
        <f>RADIANS(CSV[[#This Row],[lat]])-RADIANS(B1423)</f>
        <v>1.3502733871711969E-6</v>
      </c>
      <c r="K1424" s="2">
        <f>RADIANS(CSV[[#This Row],[lon]])</f>
        <v>0.74199840179460352</v>
      </c>
      <c r="L1424" s="2">
        <f>RADIANS(CSV[[#This Row],[lat]])</f>
        <v>-0.11722662028498576</v>
      </c>
      <c r="M1424" s="2">
        <f>SIN(CSV[[#This Row],[dlon]]/2)*SIN(CSV[[#This Row],[dlon]]/2)</f>
        <v>9.4357445077740652E-13</v>
      </c>
      <c r="N1424" s="2">
        <f>SIN(CSV[[#This Row],[dlat]]/2)*SIN(CSV[[#This Row],[dlat]]/2)</f>
        <v>4.5580955502562507E-13</v>
      </c>
      <c r="O1424" s="2">
        <f>COS(RADIANS(CSV[[#This Row],[lat]]))</f>
        <v>0.99313682467718756</v>
      </c>
      <c r="P1424" s="2">
        <f>CSV[[#This Row],[sindlon]]+CSV[[#This Row],[cosradlat]]*O1423*CSV[[#This Row],[sindlat]]</f>
        <v>1.39314880261018E-12</v>
      </c>
      <c r="Q1424" s="2">
        <f>2*ASIN(SQRT(CSV[[#This Row],[Columna1]]))*6367445</f>
        <v>15.031210300496809</v>
      </c>
      <c r="R1424" s="2" t="e" vm="1">
        <f ca="1">_xlfn.CONCAT(CSV[[#This Row],[lon]],",",CSV[[#This Row],[lat]],";",CSV[[#This Row],[alt]])</f>
        <v>#NAME?</v>
      </c>
    </row>
    <row r="1425" spans="1:18" x14ac:dyDescent="0.25">
      <c r="A1425">
        <v>42.5133391097188</v>
      </c>
      <c r="B1425">
        <v>-6.7165596596896648</v>
      </c>
      <c r="C1425">
        <v>494.20001220703125</v>
      </c>
      <c r="D1425" s="1">
        <v>42854.388981481483</v>
      </c>
      <c r="E1425" s="1">
        <f>CSV[[#This Row],[Column4]]-D1424</f>
        <v>1.1574076779652387E-5</v>
      </c>
      <c r="F1425">
        <f>CSV[[#This Row],[alt]]-C1424</f>
        <v>0.4000244140625</v>
      </c>
      <c r="G1425">
        <f>IF(CSV[[#This Row],[Altura]]&gt;0,CSV[[#This Row],[Altura]],0)</f>
        <v>0.4000244140625</v>
      </c>
      <c r="H1425">
        <f>IF(CSV[[#This Row],[Altura]]&lt;=0,CSV[[#This Row],[Altura]],0)</f>
        <v>0</v>
      </c>
      <c r="I1425" s="2">
        <f>RADIANS(CSV[[#This Row],[lon]])-RADIANS(A1424)</f>
        <v>-6.5831313567077387E-7</v>
      </c>
      <c r="J1425" s="2">
        <f>RADIANS(CSV[[#This Row],[lat]])-RADIANS(B1424)</f>
        <v>5.398167712417079E-7</v>
      </c>
      <c r="K1425" s="2">
        <f>RADIANS(CSV[[#This Row],[lon]])</f>
        <v>0.74199774348146785</v>
      </c>
      <c r="L1425" s="2">
        <f>RADIANS(CSV[[#This Row],[lat]])</f>
        <v>-0.11722608046821452</v>
      </c>
      <c r="M1425" s="2">
        <f>SIN(CSV[[#This Row],[dlon]]/2)*SIN(CSV[[#This Row],[dlon]]/2)</f>
        <v>1.0834404614916778E-13</v>
      </c>
      <c r="N1425" s="2">
        <f>SIN(CSV[[#This Row],[dlat]]/2)*SIN(CSV[[#This Row],[dlat]]/2)</f>
        <v>7.2850536628453832E-14</v>
      </c>
      <c r="O1425" s="2">
        <f>COS(RADIANS(CSV[[#This Row],[lat]]))</f>
        <v>0.99313688781310283</v>
      </c>
      <c r="P1425" s="2">
        <f>CSV[[#This Row],[sindlon]]+CSV[[#This Row],[cosradlat]]*O1424*CSV[[#This Row],[sindlat]]</f>
        <v>1.8019804682666866E-13</v>
      </c>
      <c r="Q1425" s="2">
        <f>2*ASIN(SQRT(CSV[[#This Row],[Columna1]]))*6367445</f>
        <v>5.4059277575846334</v>
      </c>
      <c r="R1425" s="2" t="e" vm="1">
        <f ca="1">_xlfn.CONCAT(CSV[[#This Row],[lon]],",",CSV[[#This Row],[lat]],";",CSV[[#This Row],[alt]])</f>
        <v>#NAME?</v>
      </c>
    </row>
    <row r="1426" spans="1:18" x14ac:dyDescent="0.25">
      <c r="A1426">
        <v>42.513234671205282</v>
      </c>
      <c r="B1426">
        <v>-6.7164475936442614</v>
      </c>
      <c r="C1426">
        <v>495.39999389648438</v>
      </c>
      <c r="D1426" s="1">
        <v>42854.389016203706</v>
      </c>
      <c r="E1426" s="1">
        <f>CSV[[#This Row],[Column4]]-D1425</f>
        <v>3.4722223062999547E-5</v>
      </c>
      <c r="F1426">
        <f>CSV[[#This Row],[alt]]-C1425</f>
        <v>1.199981689453125</v>
      </c>
      <c r="G1426">
        <f>IF(CSV[[#This Row],[Altura]]&gt;0,CSV[[#This Row],[Altura]],0)</f>
        <v>1.199981689453125</v>
      </c>
      <c r="H1426">
        <f>IF(CSV[[#This Row],[Altura]]&lt;=0,CSV[[#This Row],[Altura]],0)</f>
        <v>0</v>
      </c>
      <c r="I1426" s="2">
        <f>RADIANS(CSV[[#This Row],[lon]])-RADIANS(A1425)</f>
        <v>-1.8227959267536065E-6</v>
      </c>
      <c r="J1426" s="2">
        <f>RADIANS(CSV[[#This Row],[lat]])-RADIANS(B1425)</f>
        <v>1.9559214719799822E-6</v>
      </c>
      <c r="K1426" s="2">
        <f>RADIANS(CSV[[#This Row],[lon]])</f>
        <v>0.7419959206855411</v>
      </c>
      <c r="L1426" s="2">
        <f>RADIANS(CSV[[#This Row],[lat]])</f>
        <v>-0.11722412454674254</v>
      </c>
      <c r="M1426" s="2">
        <f>SIN(CSV[[#This Row],[dlon]]/2)*SIN(CSV[[#This Row],[dlon]]/2)</f>
        <v>8.3064624764715468E-13</v>
      </c>
      <c r="N1426" s="2">
        <f>SIN(CSV[[#This Row],[dlat]]/2)*SIN(CSV[[#This Row],[dlat]]/2)</f>
        <v>9.5640720113778023E-13</v>
      </c>
      <c r="O1426" s="2">
        <f>COS(RADIANS(CSV[[#This Row],[lat]]))</f>
        <v>0.99313711657143444</v>
      </c>
      <c r="P1426" s="2">
        <f>CSV[[#This Row],[sindlon]]+CSV[[#This Row],[cosradlat]]*O1425*CSV[[#This Row],[sindlat]]</f>
        <v>1.7739708552213798E-12</v>
      </c>
      <c r="Q1426" s="2">
        <f>2*ASIN(SQRT(CSV[[#This Row],[Columna1]]))*6367445</f>
        <v>16.96166331262167</v>
      </c>
      <c r="R1426" s="2" t="e" vm="1">
        <f ca="1">_xlfn.CONCAT(CSV[[#This Row],[lon]],",",CSV[[#This Row],[lat]],";",CSV[[#This Row],[alt]])</f>
        <v>#NAME?</v>
      </c>
    </row>
    <row r="1427" spans="1:18" x14ac:dyDescent="0.25">
      <c r="A1427">
        <v>42.513167783617973</v>
      </c>
      <c r="B1427">
        <v>-6.7163669597357512</v>
      </c>
      <c r="C1427">
        <v>496</v>
      </c>
      <c r="D1427" s="1">
        <v>42854.389039351852</v>
      </c>
      <c r="E1427" s="1">
        <f>CSV[[#This Row],[Column4]]-D1426</f>
        <v>2.314814628334716E-5</v>
      </c>
      <c r="F1427">
        <f>CSV[[#This Row],[alt]]-C1426</f>
        <v>0.600006103515625</v>
      </c>
      <c r="G1427">
        <f>IF(CSV[[#This Row],[Altura]]&gt;0,CSV[[#This Row],[Altura]],0)</f>
        <v>0.600006103515625</v>
      </c>
      <c r="H1427">
        <f>IF(CSV[[#This Row],[Altura]]&lt;=0,CSV[[#This Row],[Altura]],0)</f>
        <v>0</v>
      </c>
      <c r="I1427" s="2">
        <f>RADIANS(CSV[[#This Row],[lon]])-RADIANS(A1426)</f>
        <v>-1.1674086272117634E-6</v>
      </c>
      <c r="J1427" s="2">
        <f>RADIANS(CSV[[#This Row],[lat]])-RADIANS(B1426)</f>
        <v>1.4073271922543373E-6</v>
      </c>
      <c r="K1427" s="2">
        <f>RADIANS(CSV[[#This Row],[lon]])</f>
        <v>0.74199475327691389</v>
      </c>
      <c r="L1427" s="2">
        <f>RADIANS(CSV[[#This Row],[lat]])</f>
        <v>-0.11722271721955028</v>
      </c>
      <c r="M1427" s="2">
        <f>SIN(CSV[[#This Row],[dlon]]/2)*SIN(CSV[[#This Row],[dlon]]/2)</f>
        <v>3.4071072572207484E-13</v>
      </c>
      <c r="N1427" s="2">
        <f>SIN(CSV[[#This Row],[dlat]]/2)*SIN(CSV[[#This Row],[dlat]]/2)</f>
        <v>4.951424565145375E-13</v>
      </c>
      <c r="O1427" s="2">
        <f>COS(RADIANS(CSV[[#This Row],[lat]]))</f>
        <v>0.99313728116557987</v>
      </c>
      <c r="P1427" s="2">
        <f>CSV[[#This Row],[sindlon]]+CSV[[#This Row],[cosradlat]]*O1426*CSV[[#This Row],[sindlat]]</f>
        <v>8.2908037405388365E-13</v>
      </c>
      <c r="Q1427" s="2">
        <f>2*ASIN(SQRT(CSV[[#This Row],[Columna1]]))*6367445</f>
        <v>11.595607736670297</v>
      </c>
      <c r="R1427" s="2" t="e" vm="1">
        <f ca="1">_xlfn.CONCAT(CSV[[#This Row],[lon]],",",CSV[[#This Row],[lat]],";",CSV[[#This Row],[alt]])</f>
        <v>#NAME?</v>
      </c>
    </row>
    <row r="1428" spans="1:18" x14ac:dyDescent="0.25">
      <c r="A1428">
        <v>42.513103829696774</v>
      </c>
      <c r="B1428">
        <v>-6.7162759322673082</v>
      </c>
      <c r="C1428">
        <v>496.39999389648438</v>
      </c>
      <c r="D1428" s="1">
        <v>42854.389062499999</v>
      </c>
      <c r="E1428" s="1">
        <f>CSV[[#This Row],[Column4]]-D1427</f>
        <v>2.314814628334716E-5</v>
      </c>
      <c r="F1428">
        <f>CSV[[#This Row],[alt]]-C1427</f>
        <v>0.399993896484375</v>
      </c>
      <c r="G1428">
        <f>IF(CSV[[#This Row],[Altura]]&gt;0,CSV[[#This Row],[Altura]],0)</f>
        <v>0.399993896484375</v>
      </c>
      <c r="H1428">
        <f>IF(CSV[[#This Row],[Altura]]&lt;=0,CSV[[#This Row],[Altura]],0)</f>
        <v>0</v>
      </c>
      <c r="I1428" s="2">
        <f>RADIANS(CSV[[#This Row],[lon]])-RADIANS(A1427)</f>
        <v>-1.1162064944558736E-6</v>
      </c>
      <c r="J1428" s="2">
        <f>RADIANS(CSV[[#This Row],[lat]])-RADIANS(B1427)</f>
        <v>1.5887290340937943E-6</v>
      </c>
      <c r="K1428" s="2">
        <f>RADIANS(CSV[[#This Row],[lon]])</f>
        <v>0.74199363707041943</v>
      </c>
      <c r="L1428" s="2">
        <f>RADIANS(CSV[[#This Row],[lat]])</f>
        <v>-0.11722112849051619</v>
      </c>
      <c r="M1428" s="2">
        <f>SIN(CSV[[#This Row],[dlon]]/2)*SIN(CSV[[#This Row],[dlon]]/2)</f>
        <v>3.1147923456633516E-13</v>
      </c>
      <c r="N1428" s="2">
        <f>SIN(CSV[[#This Row],[dlat]]/2)*SIN(CSV[[#This Row],[dlat]]/2)</f>
        <v>6.3101498594301739E-13</v>
      </c>
      <c r="O1428" s="2">
        <f>COS(RADIANS(CSV[[#This Row],[lat]]))</f>
        <v>0.99313746697323912</v>
      </c>
      <c r="P1428" s="2">
        <f>CSV[[#This Row],[sindlon]]+CSV[[#This Row],[cosradlat]]*O1427*CSV[[#This Row],[sindlat]]</f>
        <v>9.3386309895034455E-13</v>
      </c>
      <c r="Q1428" s="2">
        <f>2*ASIN(SQRT(CSV[[#This Row],[Columna1]]))*6367445</f>
        <v>12.306563741112575</v>
      </c>
      <c r="R1428" s="2" t="e" vm="1">
        <f ca="1">_xlfn.CONCAT(CSV[[#This Row],[lon]],",",CSV[[#This Row],[lat]],";",CSV[[#This Row],[alt]])</f>
        <v>#NAME?</v>
      </c>
    </row>
    <row r="1429" spans="1:18" x14ac:dyDescent="0.25">
      <c r="A1429">
        <v>42.51300148665905</v>
      </c>
      <c r="B1429">
        <v>-6.7161398939788342</v>
      </c>
      <c r="C1429">
        <v>497</v>
      </c>
      <c r="D1429" s="1">
        <v>42854.389097222222</v>
      </c>
      <c r="E1429" s="1">
        <f>CSV[[#This Row],[Column4]]-D1428</f>
        <v>3.4722223062999547E-5</v>
      </c>
      <c r="F1429">
        <f>CSV[[#This Row],[alt]]-C1428</f>
        <v>0.600006103515625</v>
      </c>
      <c r="G1429">
        <f>IF(CSV[[#This Row],[Altura]]&gt;0,CSV[[#This Row],[Altura]],0)</f>
        <v>0.600006103515625</v>
      </c>
      <c r="H1429">
        <f>IF(CSV[[#This Row],[Altura]]&lt;=0,CSV[[#This Row],[Altura]],0)</f>
        <v>0</v>
      </c>
      <c r="I1429" s="2">
        <f>RADIANS(CSV[[#This Row],[lon]])-RADIANS(A1428)</f>
        <v>-1.7862229748644154E-6</v>
      </c>
      <c r="J1429" s="2">
        <f>RADIANS(CSV[[#This Row],[lat]])-RADIANS(B1428)</f>
        <v>2.3743160426498156E-6</v>
      </c>
      <c r="K1429" s="2">
        <f>RADIANS(CSV[[#This Row],[lon]])</f>
        <v>0.74199185084744457</v>
      </c>
      <c r="L1429" s="2">
        <f>RADIANS(CSV[[#This Row],[lat]])</f>
        <v>-0.11721875417447354</v>
      </c>
      <c r="M1429" s="2">
        <f>SIN(CSV[[#This Row],[dlon]]/2)*SIN(CSV[[#This Row],[dlon]]/2)</f>
        <v>7.9764812898315845E-13</v>
      </c>
      <c r="N1429" s="2">
        <f>SIN(CSV[[#This Row],[dlat]]/2)*SIN(CSV[[#This Row],[dlat]]/2)</f>
        <v>1.409344167595408E-12</v>
      </c>
      <c r="O1429" s="2">
        <f>COS(RADIANS(CSV[[#This Row],[lat]]))</f>
        <v>0.99313774465349391</v>
      </c>
      <c r="P1429" s="2">
        <f>CSV[[#This Row],[sindlon]]+CSV[[#This Row],[cosradlat]]*O1428*CSV[[#This Row],[sindlat]]</f>
        <v>2.1877157156085385E-12</v>
      </c>
      <c r="Q1429" s="2">
        <f>2*ASIN(SQRT(CSV[[#This Row],[Columna1]]))*6367445</f>
        <v>18.836084988580787</v>
      </c>
      <c r="R1429" s="2" t="e" vm="1">
        <f ca="1">_xlfn.CONCAT(CSV[[#This Row],[lon]],",",CSV[[#This Row],[lat]],";",CSV[[#This Row],[alt]])</f>
        <v>#NAME?</v>
      </c>
    </row>
    <row r="1430" spans="1:18" x14ac:dyDescent="0.25">
      <c r="A1430">
        <v>42.512922612950206</v>
      </c>
      <c r="B1430">
        <v>-6.7160640377551317</v>
      </c>
      <c r="C1430">
        <v>497</v>
      </c>
      <c r="D1430" s="1">
        <v>42854.389120370368</v>
      </c>
      <c r="E1430" s="1">
        <f>CSV[[#This Row],[Column4]]-D1429</f>
        <v>2.314814628334716E-5</v>
      </c>
      <c r="F1430">
        <f>CSV[[#This Row],[alt]]-C1429</f>
        <v>0</v>
      </c>
      <c r="G1430">
        <f>IF(CSV[[#This Row],[Altura]]&gt;0,CSV[[#This Row],[Altura]],0)</f>
        <v>0</v>
      </c>
      <c r="H1430">
        <f>IF(CSV[[#This Row],[Altura]]&lt;=0,CSV[[#This Row],[Altura]],0)</f>
        <v>0</v>
      </c>
      <c r="I1430" s="2">
        <f>RADIANS(CSV[[#This Row],[lon]])-RADIANS(A1429)</f>
        <v>-1.3766059125952523E-6</v>
      </c>
      <c r="J1430" s="2">
        <f>RADIANS(CSV[[#This Row],[lat]])-RADIANS(B1429)</f>
        <v>1.3239408617332638E-6</v>
      </c>
      <c r="K1430" s="2">
        <f>RADIANS(CSV[[#This Row],[lon]])</f>
        <v>0.74199047424153197</v>
      </c>
      <c r="L1430" s="2">
        <f>RADIANS(CSV[[#This Row],[lat]])</f>
        <v>-0.11721743023361181</v>
      </c>
      <c r="M1430" s="2">
        <f>SIN(CSV[[#This Row],[dlon]]/2)*SIN(CSV[[#This Row],[dlon]]/2)</f>
        <v>4.7376095964797712E-13</v>
      </c>
      <c r="N1430" s="2">
        <f>SIN(CSV[[#This Row],[dlat]]/2)*SIN(CSV[[#This Row],[dlat]]/2)</f>
        <v>4.382048513416902E-13</v>
      </c>
      <c r="O1430" s="2">
        <f>COS(RADIANS(CSV[[#This Row],[lat]]))</f>
        <v>0.9931378994881731</v>
      </c>
      <c r="P1430" s="2">
        <f>CSV[[#This Row],[sindlon]]+CSV[[#This Row],[cosradlat]]*O1429*CSV[[#This Row],[sindlat]]</f>
        <v>9.0597236651218582E-13</v>
      </c>
      <c r="Q1430" s="2">
        <f>2*ASIN(SQRT(CSV[[#This Row],[Columna1]]))*6367445</f>
        <v>12.121396948906348</v>
      </c>
      <c r="R1430" s="2" t="e" vm="1">
        <f ca="1">_xlfn.CONCAT(CSV[[#This Row],[lon]],",",CSV[[#This Row],[lat]],";",CSV[[#This Row],[alt]])</f>
        <v>#NAME?</v>
      </c>
    </row>
    <row r="1431" spans="1:18" x14ac:dyDescent="0.25">
      <c r="A1431">
        <v>42.512781210243702</v>
      </c>
      <c r="B1431">
        <v>-6.7159057036042213</v>
      </c>
      <c r="C1431">
        <v>497.20001220703125</v>
      </c>
      <c r="D1431" s="1">
        <v>42854.389166666668</v>
      </c>
      <c r="E1431" s="1">
        <f>CSV[[#This Row],[Column4]]-D1430</f>
        <v>4.6296299842651933E-5</v>
      </c>
      <c r="F1431">
        <f>CSV[[#This Row],[alt]]-C1430</f>
        <v>0.20001220703125</v>
      </c>
      <c r="G1431">
        <f>IF(CSV[[#This Row],[Altura]]&gt;0,CSV[[#This Row],[Altura]],0)</f>
        <v>0.20001220703125</v>
      </c>
      <c r="H1431">
        <f>IF(CSV[[#This Row],[Altura]]&lt;=0,CSV[[#This Row],[Altura]],0)</f>
        <v>0</v>
      </c>
      <c r="I1431" s="2">
        <f>RADIANS(CSV[[#This Row],[lon]])-RADIANS(A1430)</f>
        <v>-2.4679427996776582E-6</v>
      </c>
      <c r="J1431" s="2">
        <f>RADIANS(CSV[[#This Row],[lat]])-RADIANS(B1430)</f>
        <v>2.7634522517389071E-6</v>
      </c>
      <c r="K1431" s="2">
        <f>RADIANS(CSV[[#This Row],[lon]])</f>
        <v>0.74198800629873229</v>
      </c>
      <c r="L1431" s="2">
        <f>RADIANS(CSV[[#This Row],[lat]])</f>
        <v>-0.11721466678136007</v>
      </c>
      <c r="M1431" s="2">
        <f>SIN(CSV[[#This Row],[dlon]]/2)*SIN(CSV[[#This Row],[dlon]]/2)</f>
        <v>1.5226854156194266E-12</v>
      </c>
      <c r="N1431" s="2">
        <f>SIN(CSV[[#This Row],[dlat]]/2)*SIN(CSV[[#This Row],[dlat]]/2)</f>
        <v>1.909167086908994E-12</v>
      </c>
      <c r="O1431" s="2">
        <f>COS(RADIANS(CSV[[#This Row],[lat]]))</f>
        <v>0.99313822266787821</v>
      </c>
      <c r="P1431" s="2">
        <f>CSV[[#This Row],[sindlon]]+CSV[[#This Row],[cosradlat]]*O1430*CSV[[#This Row],[sindlat]]</f>
        <v>3.4057412220782457E-12</v>
      </c>
      <c r="Q1431" s="2">
        <f>2*ASIN(SQRT(CSV[[#This Row],[Columna1]]))*6367445</f>
        <v>23.501794311606918</v>
      </c>
      <c r="R1431" s="2" t="e" vm="1">
        <f ca="1">_xlfn.CONCAT(CSV[[#This Row],[lon]],",",CSV[[#This Row],[lat]],";",CSV[[#This Row],[alt]])</f>
        <v>#NAME?</v>
      </c>
    </row>
    <row r="1432" spans="1:18" x14ac:dyDescent="0.25">
      <c r="A1432">
        <v>42.512722788378596</v>
      </c>
      <c r="B1432">
        <v>-6.7158232256770134</v>
      </c>
      <c r="C1432">
        <v>497.79998779296875</v>
      </c>
      <c r="D1432" s="1">
        <v>42854.389189814814</v>
      </c>
      <c r="E1432" s="1">
        <f>CSV[[#This Row],[Column4]]-D1431</f>
        <v>2.314814628334716E-5</v>
      </c>
      <c r="F1432">
        <f>CSV[[#This Row],[alt]]-C1431</f>
        <v>0.5999755859375</v>
      </c>
      <c r="G1432">
        <f>IF(CSV[[#This Row],[Altura]]&gt;0,CSV[[#This Row],[Altura]],0)</f>
        <v>0.5999755859375</v>
      </c>
      <c r="H1432">
        <f>IF(CSV[[#This Row],[Altura]]&lt;=0,CSV[[#This Row],[Altura]],0)</f>
        <v>0</v>
      </c>
      <c r="I1432" s="2">
        <f>RADIANS(CSV[[#This Row],[lon]])-RADIANS(A1431)</f>
        <v>-1.019653901312978E-6</v>
      </c>
      <c r="J1432" s="2">
        <f>RADIANS(CSV[[#This Row],[lat]])-RADIANS(B1431)</f>
        <v>1.4395113899917655E-6</v>
      </c>
      <c r="K1432" s="2">
        <f>RADIANS(CSV[[#This Row],[lon]])</f>
        <v>0.74198698664483098</v>
      </c>
      <c r="L1432" s="2">
        <f>RADIANS(CSV[[#This Row],[lat]])</f>
        <v>-0.11721322726997008</v>
      </c>
      <c r="M1432" s="2">
        <f>SIN(CSV[[#This Row],[dlon]]/2)*SIN(CSV[[#This Row],[dlon]]/2)</f>
        <v>2.599235196156715E-13</v>
      </c>
      <c r="N1432" s="2">
        <f>SIN(CSV[[#This Row],[dlat]]/2)*SIN(CSV[[#This Row],[dlat]]/2)</f>
        <v>5.1804826047891676E-13</v>
      </c>
      <c r="O1432" s="2">
        <f>COS(RADIANS(CSV[[#This Row],[lat]]))</f>
        <v>0.99313839101258683</v>
      </c>
      <c r="P1432" s="2">
        <f>CSV[[#This Row],[sindlon]]+CSV[[#This Row],[cosradlat]]*O1431*CSV[[#This Row],[sindlat]]</f>
        <v>7.7088679486361323E-13</v>
      </c>
      <c r="Q1432" s="2">
        <f>2*ASIN(SQRT(CSV[[#This Row],[Columna1]]))*6367445</f>
        <v>11.181253688935616</v>
      </c>
      <c r="R1432" s="2" t="e" vm="1">
        <f ca="1">_xlfn.CONCAT(CSV[[#This Row],[lon]],",",CSV[[#This Row],[lat]],";",CSV[[#This Row],[alt]])</f>
        <v>#NAME?</v>
      </c>
    </row>
    <row r="1433" spans="1:18" x14ac:dyDescent="0.25">
      <c r="A1433">
        <v>42.512695463374257</v>
      </c>
      <c r="B1433">
        <v>-6.7157814837992191</v>
      </c>
      <c r="C1433">
        <v>498</v>
      </c>
      <c r="D1433" s="1">
        <v>42854.389201388891</v>
      </c>
      <c r="E1433" s="1">
        <f>CSV[[#This Row],[Column4]]-D1432</f>
        <v>1.1574076779652387E-5</v>
      </c>
      <c r="F1433">
        <f>CSV[[#This Row],[alt]]-C1432</f>
        <v>0.20001220703125</v>
      </c>
      <c r="G1433">
        <f>IF(CSV[[#This Row],[Altura]]&gt;0,CSV[[#This Row],[Altura]],0)</f>
        <v>0.20001220703125</v>
      </c>
      <c r="H1433">
        <f>IF(CSV[[#This Row],[Altura]]&lt;=0,CSV[[#This Row],[Altura]],0)</f>
        <v>0</v>
      </c>
      <c r="I1433" s="2">
        <f>RADIANS(CSV[[#This Row],[lon]])-RADIANS(A1432)</f>
        <v>-4.7691129378968355E-7</v>
      </c>
      <c r="J1433" s="2">
        <f>RADIANS(CSV[[#This Row],[lat]])-RADIANS(B1432)</f>
        <v>7.2853320348675865E-7</v>
      </c>
      <c r="K1433" s="2">
        <f>RADIANS(CSV[[#This Row],[lon]])</f>
        <v>0.74198650973353719</v>
      </c>
      <c r="L1433" s="2">
        <f>RADIANS(CSV[[#This Row],[lat]])</f>
        <v>-0.11721249873676659</v>
      </c>
      <c r="M1433" s="2">
        <f>SIN(CSV[[#This Row],[dlon]]/2)*SIN(CSV[[#This Row],[dlon]]/2)</f>
        <v>5.6861095536036383E-14</v>
      </c>
      <c r="N1433" s="2">
        <f>SIN(CSV[[#This Row],[dlat]]/2)*SIN(CSV[[#This Row],[dlat]]/2)</f>
        <v>1.3269015714566386E-13</v>
      </c>
      <c r="O1433" s="2">
        <f>COS(RADIANS(CSV[[#This Row],[lat]]))</f>
        <v>0.99313847621064899</v>
      </c>
      <c r="P1433" s="2">
        <f>CSV[[#This Row],[sindlon]]+CSV[[#This Row],[cosradlat]]*O1432*CSV[[#This Row],[sindlat]]</f>
        <v>1.8773657523468918E-13</v>
      </c>
      <c r="Q1433" s="2">
        <f>2*ASIN(SQRT(CSV[[#This Row],[Columna1]]))*6367445</f>
        <v>5.5178468656716086</v>
      </c>
      <c r="R1433" s="2" t="e" vm="1">
        <f ca="1">_xlfn.CONCAT(CSV[[#This Row],[lon]],",",CSV[[#This Row],[lat]],";",CSV[[#This Row],[alt]])</f>
        <v>#NAME?</v>
      </c>
    </row>
    <row r="1434" spans="1:18" x14ac:dyDescent="0.25">
      <c r="A1434">
        <v>42.512615248560905</v>
      </c>
      <c r="B1434">
        <v>-6.7156656458973893</v>
      </c>
      <c r="C1434">
        <v>499</v>
      </c>
      <c r="D1434" s="1">
        <v>42854.389236111114</v>
      </c>
      <c r="E1434" s="1">
        <f>CSV[[#This Row],[Column4]]-D1433</f>
        <v>3.4722223062999547E-5</v>
      </c>
      <c r="F1434">
        <f>CSV[[#This Row],[alt]]-C1433</f>
        <v>1</v>
      </c>
      <c r="G1434">
        <f>IF(CSV[[#This Row],[Altura]]&gt;0,CSV[[#This Row],[Altura]],0)</f>
        <v>1</v>
      </c>
      <c r="H1434">
        <f>IF(CSV[[#This Row],[Altura]]&lt;=0,CSV[[#This Row],[Altura]],0)</f>
        <v>0</v>
      </c>
      <c r="I1434" s="2">
        <f>RADIANS(CSV[[#This Row],[lon]])-RADIANS(A1433)</f>
        <v>-1.4000126018487435E-6</v>
      </c>
      <c r="J1434" s="2">
        <f>RADIANS(CSV[[#This Row],[lat]])-RADIANS(B1433)</f>
        <v>2.021752785519304E-6</v>
      </c>
      <c r="K1434" s="2">
        <f>RADIANS(CSV[[#This Row],[lon]])</f>
        <v>0.74198510972093534</v>
      </c>
      <c r="L1434" s="2">
        <f>RADIANS(CSV[[#This Row],[lat]])</f>
        <v>-0.11721047698398107</v>
      </c>
      <c r="M1434" s="2">
        <f>SIN(CSV[[#This Row],[dlon]]/2)*SIN(CSV[[#This Row],[dlon]]/2)</f>
        <v>4.9000882133374204E-13</v>
      </c>
      <c r="N1434" s="2">
        <f>SIN(CSV[[#This Row],[dlat]]/2)*SIN(CSV[[#This Row],[dlat]]/2)</f>
        <v>1.0218710814384182E-12</v>
      </c>
      <c r="O1434" s="2">
        <f>COS(RADIANS(CSV[[#This Row],[lat]]))</f>
        <v>0.99313871264106424</v>
      </c>
      <c r="P1434" s="2">
        <f>CSV[[#This Row],[sindlon]]+CSV[[#This Row],[cosradlat]]*O1433*CSV[[#This Row],[sindlat]]</f>
        <v>1.4979050674562837E-12</v>
      </c>
      <c r="Q1434" s="2">
        <f>2*ASIN(SQRT(CSV[[#This Row],[Columna1]]))*6367445</f>
        <v>15.586095861578638</v>
      </c>
      <c r="R1434" s="2" t="e" vm="1">
        <f ca="1">_xlfn.CONCAT(CSV[[#This Row],[lon]],",",CSV[[#This Row],[lat]],";",CSV[[#This Row],[alt]])</f>
        <v>#NAME?</v>
      </c>
    </row>
    <row r="1435" spans="1:18" x14ac:dyDescent="0.25">
      <c r="A1435">
        <v>42.512537883594632</v>
      </c>
      <c r="B1435">
        <v>-6.7155667394399643</v>
      </c>
      <c r="C1435">
        <v>500</v>
      </c>
      <c r="D1435" s="1">
        <v>42854.389270833337</v>
      </c>
      <c r="E1435" s="1">
        <f>CSV[[#This Row],[Column4]]-D1434</f>
        <v>3.4722223062999547E-5</v>
      </c>
      <c r="F1435">
        <f>CSV[[#This Row],[alt]]-C1434</f>
        <v>1</v>
      </c>
      <c r="G1435">
        <f>IF(CSV[[#This Row],[Altura]]&gt;0,CSV[[#This Row],[Altura]],0)</f>
        <v>1</v>
      </c>
      <c r="H1435">
        <f>IF(CSV[[#This Row],[Altura]]&lt;=0,CSV[[#This Row],[Altura]],0)</f>
        <v>0</v>
      </c>
      <c r="I1435" s="2">
        <f>RADIANS(CSV[[#This Row],[lon]])-RADIANS(A1434)</f>
        <v>-1.3502733872128303E-6</v>
      </c>
      <c r="J1435" s="2">
        <f>RADIANS(CSV[[#This Row],[lat]])-RADIANS(B1434)</f>
        <v>1.7262433335551997E-6</v>
      </c>
      <c r="K1435" s="2">
        <f>RADIANS(CSV[[#This Row],[lon]])</f>
        <v>0.74198375944754813</v>
      </c>
      <c r="L1435" s="2">
        <f>RADIANS(CSV[[#This Row],[lat]])</f>
        <v>-0.11720875074064752</v>
      </c>
      <c r="M1435" s="2">
        <f>SIN(CSV[[#This Row],[dlon]]/2)*SIN(CSV[[#This Row],[dlon]]/2)</f>
        <v>4.5580955505373326E-13</v>
      </c>
      <c r="N1435" s="2">
        <f>SIN(CSV[[#This Row],[dlat]]/2)*SIN(CSV[[#This Row],[dlat]]/2)</f>
        <v>7.4497901166075707E-13</v>
      </c>
      <c r="O1435" s="2">
        <f>COS(RADIANS(CSV[[#This Row],[lat]]))</f>
        <v>0.99313891451042025</v>
      </c>
      <c r="P1435" s="2">
        <f>CSV[[#This Row],[sindlon]]+CSV[[#This Row],[cosradlat]]*O1434*CSV[[#This Row],[sindlat]]</f>
        <v>1.1906007574940762E-12</v>
      </c>
      <c r="Q1435" s="2">
        <f>2*ASIN(SQRT(CSV[[#This Row],[Columna1]]))*6367445</f>
        <v>13.895631077568959</v>
      </c>
      <c r="R1435" s="2" t="e" vm="1">
        <f ca="1">_xlfn.CONCAT(CSV[[#This Row],[lon]],",",CSV[[#This Row],[lat]],";",CSV[[#This Row],[alt]])</f>
        <v>#NAME?</v>
      </c>
    </row>
    <row r="1436" spans="1:18" x14ac:dyDescent="0.25">
      <c r="A1436">
        <v>42.512491028755903</v>
      </c>
      <c r="B1436">
        <v>-6.7155031207948923</v>
      </c>
      <c r="C1436">
        <v>500.79998779296875</v>
      </c>
      <c r="D1436" s="1">
        <v>42854.389293981483</v>
      </c>
      <c r="E1436" s="1">
        <f>CSV[[#This Row],[Column4]]-D1435</f>
        <v>2.314814628334716E-5</v>
      </c>
      <c r="F1436">
        <f>CSV[[#This Row],[alt]]-C1435</f>
        <v>0.79998779296875</v>
      </c>
      <c r="G1436">
        <f>IF(CSV[[#This Row],[Altura]]&gt;0,CSV[[#This Row],[Altura]],0)</f>
        <v>0.79998779296875</v>
      </c>
      <c r="H1436">
        <f>IF(CSV[[#This Row],[Altura]]&lt;=0,CSV[[#This Row],[Altura]],0)</f>
        <v>0</v>
      </c>
      <c r="I1436" s="2">
        <f>RADIANS(CSV[[#This Row],[lon]])-RADIANS(A1435)</f>
        <v>-8.1777120630732725E-7</v>
      </c>
      <c r="J1436" s="2">
        <f>RADIANS(CSV[[#This Row],[lat]])-RADIANS(B1435)</f>
        <v>1.1103548221702564E-6</v>
      </c>
      <c r="K1436" s="2">
        <f>RADIANS(CSV[[#This Row],[lon]])</f>
        <v>0.74198294167634182</v>
      </c>
      <c r="L1436" s="2">
        <f>RADIANS(CSV[[#This Row],[lat]])</f>
        <v>-0.11720764038582535</v>
      </c>
      <c r="M1436" s="2">
        <f>SIN(CSV[[#This Row],[dlon]]/2)*SIN(CSV[[#This Row],[dlon]]/2)</f>
        <v>1.67187436466326E-13</v>
      </c>
      <c r="N1436" s="2">
        <f>SIN(CSV[[#This Row],[dlat]]/2)*SIN(CSV[[#This Row],[dlat]]/2)</f>
        <v>3.0822195777915382E-13</v>
      </c>
      <c r="O1436" s="2">
        <f>COS(RADIANS(CSV[[#This Row],[lat]]))</f>
        <v>0.99313904435533173</v>
      </c>
      <c r="P1436" s="2">
        <f>CSV[[#This Row],[sindlon]]+CSV[[#This Row],[cosradlat]]*O1435*CSV[[#This Row],[sindlat]]</f>
        <v>4.7119446898049954E-13</v>
      </c>
      <c r="Q1436" s="2">
        <f>2*ASIN(SQRT(CSV[[#This Row],[Columna1]]))*6367445</f>
        <v>8.7416877579894514</v>
      </c>
      <c r="R1436" s="2" t="e" vm="1">
        <f ca="1">_xlfn.CONCAT(CSV[[#This Row],[lon]],",",CSV[[#This Row],[lat]],";",CSV[[#This Row],[alt]])</f>
        <v>#NAME?</v>
      </c>
    </row>
    <row r="1437" spans="1:18" x14ac:dyDescent="0.25">
      <c r="A1437">
        <v>42.512466721236706</v>
      </c>
      <c r="B1437">
        <v>-6.7154725268483162</v>
      </c>
      <c r="C1437">
        <v>501.60000610351563</v>
      </c>
      <c r="D1437" s="1">
        <v>42854.389305555553</v>
      </c>
      <c r="E1437" s="1">
        <f>CSV[[#This Row],[Column4]]-D1436</f>
        <v>1.1574069503694773E-5</v>
      </c>
      <c r="F1437">
        <f>CSV[[#This Row],[alt]]-C1436</f>
        <v>0.800018310546875</v>
      </c>
      <c r="G1437">
        <f>IF(CSV[[#This Row],[Altura]]&gt;0,CSV[[#This Row],[Altura]],0)</f>
        <v>0.800018310546875</v>
      </c>
      <c r="H1437">
        <f>IF(CSV[[#This Row],[Altura]]&lt;=0,CSV[[#This Row],[Altura]],0)</f>
        <v>0</v>
      </c>
      <c r="I1437" s="2">
        <f>RADIANS(CSV[[#This Row],[lon]])-RADIANS(A1436)</f>
        <v>-4.2424624291381718E-7</v>
      </c>
      <c r="J1437" s="2">
        <f>RADIANS(CSV[[#This Row],[lat]])-RADIANS(B1436)</f>
        <v>5.339650989283351E-7</v>
      </c>
      <c r="K1437" s="2">
        <f>RADIANS(CSV[[#This Row],[lon]])</f>
        <v>0.74198251743009891</v>
      </c>
      <c r="L1437" s="2">
        <f>RADIANS(CSV[[#This Row],[lat]])</f>
        <v>-0.11720710642072642</v>
      </c>
      <c r="M1437" s="2">
        <f>SIN(CSV[[#This Row],[dlon]]/2)*SIN(CSV[[#This Row],[dlon]]/2)</f>
        <v>4.4996218656621719E-14</v>
      </c>
      <c r="N1437" s="2">
        <f>SIN(CSV[[#This Row],[dlat]]/2)*SIN(CSV[[#This Row],[dlat]]/2)</f>
        <v>7.1279681718384982E-14</v>
      </c>
      <c r="O1437" s="2">
        <f>COS(RADIANS(CSV[[#This Row],[lat]]))</f>
        <v>0.99313910679678341</v>
      </c>
      <c r="P1437" s="2">
        <f>CSV[[#This Row],[sindlon]]+CSV[[#This Row],[cosradlat]]*O1436*CSV[[#This Row],[sindlat]]</f>
        <v>1.1530116665395941E-13</v>
      </c>
      <c r="Q1437" s="2">
        <f>2*ASIN(SQRT(CSV[[#This Row],[Columna1]]))*6367445</f>
        <v>4.3242624935148051</v>
      </c>
      <c r="R1437" s="2" t="e" vm="1">
        <f ca="1">_xlfn.CONCAT(CSV[[#This Row],[lon]],",",CSV[[#This Row],[lat]],";",CSV[[#This Row],[alt]])</f>
        <v>#NAME?</v>
      </c>
    </row>
    <row r="1438" spans="1:18" x14ac:dyDescent="0.25">
      <c r="A1438">
        <v>42.512398241087794</v>
      </c>
      <c r="B1438">
        <v>-6.7153830919414759</v>
      </c>
      <c r="C1438">
        <v>502.60000610351563</v>
      </c>
      <c r="D1438" s="1">
        <v>42854.389340277776</v>
      </c>
      <c r="E1438" s="1">
        <f>CSV[[#This Row],[Column4]]-D1437</f>
        <v>3.4722223062999547E-5</v>
      </c>
      <c r="F1438">
        <f>CSV[[#This Row],[alt]]-C1437</f>
        <v>1</v>
      </c>
      <c r="G1438">
        <f>IF(CSV[[#This Row],[Altura]]&gt;0,CSV[[#This Row],[Altura]],0)</f>
        <v>1</v>
      </c>
      <c r="H1438">
        <f>IF(CSV[[#This Row],[Altura]]&lt;=0,CSV[[#This Row],[Altura]],0)</f>
        <v>0</v>
      </c>
      <c r="I1438" s="2">
        <f>RADIANS(CSV[[#This Row],[lon]])-RADIANS(A1437)</f>
        <v>-1.1952040708251843E-6</v>
      </c>
      <c r="J1438" s="2">
        <f>RADIANS(CSV[[#This Row],[lat]])-RADIANS(B1437)</f>
        <v>1.5609335905775179E-6</v>
      </c>
      <c r="K1438" s="2">
        <f>RADIANS(CSV[[#This Row],[lon]])</f>
        <v>0.74198132222602808</v>
      </c>
      <c r="L1438" s="2">
        <f>RADIANS(CSV[[#This Row],[lat]])</f>
        <v>-0.11720554548713584</v>
      </c>
      <c r="M1438" s="2">
        <f>SIN(CSV[[#This Row],[dlon]]/2)*SIN(CSV[[#This Row],[dlon]]/2)</f>
        <v>3.5712819272923053E-13</v>
      </c>
      <c r="N1438" s="2">
        <f>SIN(CSV[[#This Row],[dlat]]/2)*SIN(CSV[[#This Row],[dlat]]/2)</f>
        <v>6.0912841854818191E-13</v>
      </c>
      <c r="O1438" s="2">
        <f>COS(RADIANS(CSV[[#This Row],[lat]]))</f>
        <v>0.99313928932948548</v>
      </c>
      <c r="P1438" s="2">
        <f>CSV[[#This Row],[sindlon]]+CSV[[#This Row],[cosradlat]]*O1437*CSV[[#This Row],[sindlat]]</f>
        <v>9.5792706445195445E-13</v>
      </c>
      <c r="Q1438" s="2">
        <f>2*ASIN(SQRT(CSV[[#This Row],[Columna1]]))*6367445</f>
        <v>12.464114209753998</v>
      </c>
      <c r="R1438" s="2" t="e" vm="1">
        <f ca="1">_xlfn.CONCAT(CSV[[#This Row],[lon]],",",CSV[[#This Row],[lat]],";",CSV[[#This Row],[alt]])</f>
        <v>#NAME?</v>
      </c>
    </row>
    <row r="1439" spans="1:18" x14ac:dyDescent="0.25">
      <c r="A1439">
        <v>42.512337975203991</v>
      </c>
      <c r="B1439">
        <v>-6.7153073195368052</v>
      </c>
      <c r="C1439">
        <v>504.39999389648438</v>
      </c>
      <c r="D1439" s="1">
        <v>42854.389374999999</v>
      </c>
      <c r="E1439" s="1">
        <f>CSV[[#This Row],[Column4]]-D1438</f>
        <v>3.4722223062999547E-5</v>
      </c>
      <c r="F1439">
        <f>CSV[[#This Row],[alt]]-C1438</f>
        <v>1.79998779296875</v>
      </c>
      <c r="G1439">
        <f>IF(CSV[[#This Row],[Altura]]&gt;0,CSV[[#This Row],[Altura]],0)</f>
        <v>1.79998779296875</v>
      </c>
      <c r="H1439">
        <f>IF(CSV[[#This Row],[Altura]]&lt;=0,CSV[[#This Row],[Altura]],0)</f>
        <v>0</v>
      </c>
      <c r="I1439" s="2">
        <f>RADIANS(CSV[[#This Row],[lon]])-RADIANS(A1438)</f>
        <v>-1.0518380989532616E-6</v>
      </c>
      <c r="J1439" s="2">
        <f>RADIANS(CSV[[#This Row],[lat]])-RADIANS(B1438)</f>
        <v>1.3224779436549206E-6</v>
      </c>
      <c r="K1439" s="2">
        <f>RADIANS(CSV[[#This Row],[lon]])</f>
        <v>0.74198027038792913</v>
      </c>
      <c r="L1439" s="2">
        <f>RADIANS(CSV[[#This Row],[lat]])</f>
        <v>-0.11720422300919218</v>
      </c>
      <c r="M1439" s="2">
        <f>SIN(CSV[[#This Row],[dlon]]/2)*SIN(CSV[[#This Row],[dlon]]/2)</f>
        <v>2.7659084660237737E-13</v>
      </c>
      <c r="N1439" s="2">
        <f>SIN(CSV[[#This Row],[dlat]]/2)*SIN(CSV[[#This Row],[dlat]]/2)</f>
        <v>4.3723697786337312E-13</v>
      </c>
      <c r="O1439" s="2">
        <f>COS(RADIANS(CSV[[#This Row],[lat]]))</f>
        <v>0.99313944397572929</v>
      </c>
      <c r="P1439" s="2">
        <f>CSV[[#This Row],[sindlon]]+CSV[[#This Row],[cosradlat]]*O1438*CSV[[#This Row],[sindlat]]</f>
        <v>7.0784895928050367E-13</v>
      </c>
      <c r="Q1439" s="2">
        <f>2*ASIN(SQRT(CSV[[#This Row],[Columna1]]))*6367445</f>
        <v>10.714341804809605</v>
      </c>
      <c r="R1439" s="2" t="e" vm="1">
        <f ca="1">_xlfn.CONCAT(CSV[[#This Row],[lon]],",",CSV[[#This Row],[lat]],";",CSV[[#This Row],[alt]])</f>
        <v>#NAME?</v>
      </c>
    </row>
    <row r="1440" spans="1:18" x14ac:dyDescent="0.25">
      <c r="A1440">
        <v>42.512294808402658</v>
      </c>
      <c r="B1440">
        <v>-6.7152687627822161</v>
      </c>
      <c r="C1440">
        <v>505.60000610351563</v>
      </c>
      <c r="D1440" s="1">
        <v>42854.389398148145</v>
      </c>
      <c r="E1440" s="1">
        <f>CSV[[#This Row],[Column4]]-D1439</f>
        <v>2.314814628334716E-5</v>
      </c>
      <c r="F1440">
        <f>CSV[[#This Row],[alt]]-C1439</f>
        <v>1.20001220703125</v>
      </c>
      <c r="G1440">
        <f>IF(CSV[[#This Row],[Altura]]&gt;0,CSV[[#This Row],[Altura]],0)</f>
        <v>1.20001220703125</v>
      </c>
      <c r="H1440">
        <f>IF(CSV[[#This Row],[Altura]]&lt;=0,CSV[[#This Row],[Altura]],0)</f>
        <v>0</v>
      </c>
      <c r="I1440" s="2">
        <f>RADIANS(CSV[[#This Row],[lon]])-RADIANS(A1439)</f>
        <v>-7.5340281080471527E-7</v>
      </c>
      <c r="J1440" s="2">
        <f>RADIANS(CSV[[#This Row],[lat]])-RADIANS(B1439)</f>
        <v>6.7294231646808367E-7</v>
      </c>
      <c r="K1440" s="2">
        <f>RADIANS(CSV[[#This Row],[lon]])</f>
        <v>0.74197951698511833</v>
      </c>
      <c r="L1440" s="2">
        <f>RADIANS(CSV[[#This Row],[lat]])</f>
        <v>-0.11720355006687572</v>
      </c>
      <c r="M1440" s="2">
        <f>SIN(CSV[[#This Row],[dlon]]/2)*SIN(CSV[[#This Row],[dlon]]/2)</f>
        <v>1.419039488321047E-13</v>
      </c>
      <c r="N1440" s="2">
        <f>SIN(CSV[[#This Row],[dlat]]/2)*SIN(CSV[[#This Row],[dlat]]/2)</f>
        <v>1.1321284032335334E-13</v>
      </c>
      <c r="O1440" s="2">
        <f>COS(RADIANS(CSV[[#This Row],[lat]]))</f>
        <v>0.99313952266673522</v>
      </c>
      <c r="P1440" s="2">
        <f>CSV[[#This Row],[sindlon]]+CSV[[#This Row],[cosradlat]]*O1439*CSV[[#This Row],[sindlat]]</f>
        <v>2.5356872055043738E-13</v>
      </c>
      <c r="Q1440" s="2">
        <f>2*ASIN(SQRT(CSV[[#This Row],[Columna1]]))*6367445</f>
        <v>6.4127312224526722</v>
      </c>
      <c r="R1440" s="2" t="e" vm="1">
        <f ca="1">_xlfn.CONCAT(CSV[[#This Row],[lon]],",",CSV[[#This Row],[lat]],";",CSV[[#This Row],[alt]])</f>
        <v>#NAME?</v>
      </c>
    </row>
    <row r="1441" spans="1:18" x14ac:dyDescent="0.25">
      <c r="A1441">
        <v>42.512232698500156</v>
      </c>
      <c r="B1441">
        <v>-6.7152049764990807</v>
      </c>
      <c r="C1441">
        <v>506.79998779296875</v>
      </c>
      <c r="D1441" s="1">
        <v>42854.389432870368</v>
      </c>
      <c r="E1441" s="1">
        <f>CSV[[#This Row],[Column4]]-D1440</f>
        <v>3.4722223062999547E-5</v>
      </c>
      <c r="F1441">
        <f>CSV[[#This Row],[alt]]-C1440</f>
        <v>1.199981689453125</v>
      </c>
      <c r="G1441">
        <f>IF(CSV[[#This Row],[Altura]]&gt;0,CSV[[#This Row],[Altura]],0)</f>
        <v>1.199981689453125</v>
      </c>
      <c r="H1441">
        <f>IF(CSV[[#This Row],[Altura]]&lt;=0,CSV[[#This Row],[Altura]],0)</f>
        <v>0</v>
      </c>
      <c r="I1441" s="2">
        <f>RADIANS(CSV[[#This Row],[lon]])-RADIANS(A1440)</f>
        <v>-1.0840222968155899E-6</v>
      </c>
      <c r="J1441" s="2">
        <f>RADIANS(CSV[[#This Row],[lat]])-RADIANS(B1440)</f>
        <v>1.113280658313065E-6</v>
      </c>
      <c r="K1441" s="2">
        <f>RADIANS(CSV[[#This Row],[lon]])</f>
        <v>0.74197843296282151</v>
      </c>
      <c r="L1441" s="2">
        <f>RADIANS(CSV[[#This Row],[lat]])</f>
        <v>-0.1172024367862174</v>
      </c>
      <c r="M1441" s="2">
        <f>SIN(CSV[[#This Row],[dlon]]/2)*SIN(CSV[[#This Row],[dlon]]/2)</f>
        <v>2.937760849983079E-13</v>
      </c>
      <c r="N1441" s="2">
        <f>SIN(CSV[[#This Row],[dlat]]/2)*SIN(CSV[[#This Row],[dlat]]/2)</f>
        <v>3.0984845604346092E-13</v>
      </c>
      <c r="O1441" s="2">
        <f>COS(RADIANS(CSV[[#This Row],[lat]]))</f>
        <v>0.9931396528480424</v>
      </c>
      <c r="P1441" s="2">
        <f>CSV[[#This Row],[sindlon]]+CSV[[#This Row],[cosradlat]]*O1440*CSV[[#This Row],[sindlat]]</f>
        <v>5.9938774785632585E-13</v>
      </c>
      <c r="Q1441" s="2">
        <f>2*ASIN(SQRT(CSV[[#This Row],[Columna1]]))*6367445</f>
        <v>9.8593691741511051</v>
      </c>
      <c r="R1441" s="2" t="e" vm="1">
        <f ca="1">_xlfn.CONCAT(CSV[[#This Row],[lon]],",",CSV[[#This Row],[lat]],";",CSV[[#This Row],[alt]])</f>
        <v>#NAME?</v>
      </c>
    </row>
    <row r="1442" spans="1:18" x14ac:dyDescent="0.25">
      <c r="A1442">
        <v>42.512213503941894</v>
      </c>
      <c r="B1442">
        <v>-6.7151818424463272</v>
      </c>
      <c r="C1442">
        <v>507.20001220703125</v>
      </c>
      <c r="D1442" s="1">
        <v>42854.389444444445</v>
      </c>
      <c r="E1442" s="1">
        <f>CSV[[#This Row],[Column4]]-D1441</f>
        <v>1.1574076779652387E-5</v>
      </c>
      <c r="F1442">
        <f>CSV[[#This Row],[alt]]-C1441</f>
        <v>0.4000244140625</v>
      </c>
      <c r="G1442">
        <f>IF(CSV[[#This Row],[Altura]]&gt;0,CSV[[#This Row],[Altura]],0)</f>
        <v>0.4000244140625</v>
      </c>
      <c r="H1442">
        <f>IF(CSV[[#This Row],[Altura]]&lt;=0,CSV[[#This Row],[Altura]],0)</f>
        <v>0</v>
      </c>
      <c r="I1442" s="2">
        <f>RADIANS(CSV[[#This Row],[lon]])-RADIANS(A1441)</f>
        <v>-3.3500824014875974E-7</v>
      </c>
      <c r="J1442" s="2">
        <f>RADIANS(CSV[[#This Row],[lat]])-RADIANS(B1441)</f>
        <v>4.0376538988640132E-7</v>
      </c>
      <c r="K1442" s="2">
        <f>RADIANS(CSV[[#This Row],[lon]])</f>
        <v>0.74197809795458136</v>
      </c>
      <c r="L1442" s="2">
        <f>RADIANS(CSV[[#This Row],[lat]])</f>
        <v>-0.11720203302082752</v>
      </c>
      <c r="M1442" s="2">
        <f>SIN(CSV[[#This Row],[dlon]]/2)*SIN(CSV[[#This Row],[dlon]]/2)</f>
        <v>2.8057630241892004E-14</v>
      </c>
      <c r="N1442" s="2">
        <f>SIN(CSV[[#This Row],[dlat]]/2)*SIN(CSV[[#This Row],[dlat]]/2)</f>
        <v>4.0756622517528862E-14</v>
      </c>
      <c r="O1442" s="2">
        <f>COS(RADIANS(CSV[[#This Row],[lat]]))</f>
        <v>0.99313970006198371</v>
      </c>
      <c r="P1442" s="2">
        <f>CSV[[#This Row],[sindlon]]+CSV[[#This Row],[cosradlat]]*O1441*CSV[[#This Row],[sindlat]]</f>
        <v>6.8256963696556002E-14</v>
      </c>
      <c r="Q1442" s="2">
        <f>2*ASIN(SQRT(CSV[[#This Row],[Columna1]]))*6367445</f>
        <v>3.3271216532335064</v>
      </c>
      <c r="R1442" s="2" t="e" vm="1">
        <f ca="1">_xlfn.CONCAT(CSV[[#This Row],[lon]],",",CSV[[#This Row],[lat]],";",CSV[[#This Row],[alt]])</f>
        <v>#NAME?</v>
      </c>
    </row>
    <row r="1443" spans="1:18" x14ac:dyDescent="0.25">
      <c r="A1443">
        <v>42.512172516435385</v>
      </c>
      <c r="B1443">
        <v>-6.7151372507214546</v>
      </c>
      <c r="C1443">
        <v>508.39999389648438</v>
      </c>
      <c r="D1443" s="1">
        <v>42854.389467592591</v>
      </c>
      <c r="E1443" s="1">
        <f>CSV[[#This Row],[Column4]]-D1442</f>
        <v>2.314814628334716E-5</v>
      </c>
      <c r="F1443">
        <f>CSV[[#This Row],[alt]]-C1442</f>
        <v>1.199981689453125</v>
      </c>
      <c r="G1443">
        <f>IF(CSV[[#This Row],[Altura]]&gt;0,CSV[[#This Row],[Altura]],0)</f>
        <v>1.199981689453125</v>
      </c>
      <c r="H1443">
        <f>IF(CSV[[#This Row],[Altura]]&lt;=0,CSV[[#This Row],[Altura]],0)</f>
        <v>0</v>
      </c>
      <c r="I1443" s="2">
        <f>RADIANS(CSV[[#This Row],[lon]])-RADIANS(A1442)</f>
        <v>-7.1536694068452533E-7</v>
      </c>
      <c r="J1443" s="2">
        <f>RADIANS(CSV[[#This Row],[lat]])-RADIANS(B1442)</f>
        <v>7.7827241816430526E-7</v>
      </c>
      <c r="K1443" s="2">
        <f>RADIANS(CSV[[#This Row],[lon]])</f>
        <v>0.74197738258764068</v>
      </c>
      <c r="L1443" s="2">
        <f>RADIANS(CSV[[#This Row],[lat]])</f>
        <v>-0.11720125474840935</v>
      </c>
      <c r="M1443" s="2">
        <f>SIN(CSV[[#This Row],[dlon]]/2)*SIN(CSV[[#This Row],[dlon]]/2)</f>
        <v>1.2793746495607885E-13</v>
      </c>
      <c r="N1443" s="2">
        <f>SIN(CSV[[#This Row],[dlat]]/2)*SIN(CSV[[#This Row],[dlat]]/2)</f>
        <v>1.5142698921882115E-13</v>
      </c>
      <c r="O1443" s="2">
        <f>COS(RADIANS(CSV[[#This Row],[lat]]))</f>
        <v>0.99313979106810935</v>
      </c>
      <c r="P1443" s="2">
        <f>CSV[[#This Row],[sindlon]]+CSV[[#This Row],[cosradlat]]*O1442*CSV[[#This Row],[sindlat]]</f>
        <v>2.7729392544833973E-13</v>
      </c>
      <c r="Q1443" s="2">
        <f>2*ASIN(SQRT(CSV[[#This Row],[Columna1]]))*6367445</f>
        <v>6.7060282082103893</v>
      </c>
      <c r="R1443" s="2" t="e" vm="1">
        <f ca="1">_xlfn.CONCAT(CSV[[#This Row],[lon]],",",CSV[[#This Row],[lat]],";",CSV[[#This Row],[alt]])</f>
        <v>#NAME?</v>
      </c>
    </row>
    <row r="1444" spans="1:18" x14ac:dyDescent="0.25">
      <c r="A1444">
        <v>42.512106047943234</v>
      </c>
      <c r="B1444">
        <v>-6.7150701116770506</v>
      </c>
      <c r="C1444">
        <v>509.79998779296875</v>
      </c>
      <c r="D1444" s="1">
        <v>42854.389502314814</v>
      </c>
      <c r="E1444" s="1">
        <f>CSV[[#This Row],[Column4]]-D1443</f>
        <v>3.4722223062999547E-5</v>
      </c>
      <c r="F1444">
        <f>CSV[[#This Row],[alt]]-C1443</f>
        <v>1.399993896484375</v>
      </c>
      <c r="G1444">
        <f>IF(CSV[[#This Row],[Altura]]&gt;0,CSV[[#This Row],[Altura]],0)</f>
        <v>1.399993896484375</v>
      </c>
      <c r="H1444">
        <f>IF(CSV[[#This Row],[Altura]]&lt;=0,CSV[[#This Row],[Altura]],0)</f>
        <v>0</v>
      </c>
      <c r="I1444" s="2">
        <f>RADIANS(CSV[[#This Row],[lon]])-RADIANS(A1443)</f>
        <v>-1.1600940369449475E-6</v>
      </c>
      <c r="J1444" s="2">
        <f>RADIANS(CSV[[#This Row],[lat]])-RADIANS(B1443)</f>
        <v>1.1717973815023042E-6</v>
      </c>
      <c r="K1444" s="2">
        <f>RADIANS(CSV[[#This Row],[lon]])</f>
        <v>0.74197622249360373</v>
      </c>
      <c r="L1444" s="2">
        <f>RADIANS(CSV[[#This Row],[lat]])</f>
        <v>-0.11720008295102785</v>
      </c>
      <c r="M1444" s="2">
        <f>SIN(CSV[[#This Row],[dlon]]/2)*SIN(CSV[[#This Row],[dlon]]/2)</f>
        <v>3.3645454363876859E-13</v>
      </c>
      <c r="N1444" s="2">
        <f>SIN(CSV[[#This Row],[dlat]]/2)*SIN(CSV[[#This Row],[dlat]]/2)</f>
        <v>3.4327727582387484E-13</v>
      </c>
      <c r="O1444" s="2">
        <f>COS(RADIANS(CSV[[#This Row],[lat]]))</f>
        <v>0.99313992808935558</v>
      </c>
      <c r="P1444" s="2">
        <f>CSV[[#This Row],[sindlon]]+CSV[[#This Row],[cosradlat]]*O1443*CSV[[#This Row],[sindlat]]</f>
        <v>6.7503811398412503E-13</v>
      </c>
      <c r="Q1444" s="2">
        <f>2*ASIN(SQRT(CSV[[#This Row],[Columna1]]))*6367445</f>
        <v>10.463075167627808</v>
      </c>
      <c r="R1444" s="2" t="e" vm="1">
        <f ca="1">_xlfn.CONCAT(CSV[[#This Row],[lon]],",",CSV[[#This Row],[lat]],";",CSV[[#This Row],[alt]])</f>
        <v>#NAME?</v>
      </c>
    </row>
    <row r="1445" spans="1:18" x14ac:dyDescent="0.25">
      <c r="A1445">
        <v>42.512061540037394</v>
      </c>
      <c r="B1445">
        <v>-6.7150250170379877</v>
      </c>
      <c r="C1445">
        <v>511</v>
      </c>
      <c r="D1445" s="1">
        <v>42854.389525462961</v>
      </c>
      <c r="E1445" s="1">
        <f>CSV[[#This Row],[Column4]]-D1444</f>
        <v>2.314814628334716E-5</v>
      </c>
      <c r="F1445">
        <f>CSV[[#This Row],[alt]]-C1444</f>
        <v>1.20001220703125</v>
      </c>
      <c r="G1445">
        <f>IF(CSV[[#This Row],[Altura]]&gt;0,CSV[[#This Row],[Altura]],0)</f>
        <v>1.20001220703125</v>
      </c>
      <c r="H1445">
        <f>IF(CSV[[#This Row],[Altura]]&lt;=0,CSV[[#This Row],[Altura]],0)</f>
        <v>0</v>
      </c>
      <c r="I1445" s="2">
        <f>RADIANS(CSV[[#This Row],[lon]])-RADIANS(A1444)</f>
        <v>-7.7680950005820648E-7</v>
      </c>
      <c r="J1445" s="2">
        <f>RADIANS(CSV[[#This Row],[lat]])-RADIANS(B1444)</f>
        <v>7.8704992663436446E-7</v>
      </c>
      <c r="K1445" s="2">
        <f>RADIANS(CSV[[#This Row],[lon]])</f>
        <v>0.74197544568410367</v>
      </c>
      <c r="L1445" s="2">
        <f>RADIANS(CSV[[#This Row],[lat]])</f>
        <v>-0.11719929590110122</v>
      </c>
      <c r="M1445" s="2">
        <f>SIN(CSV[[#This Row],[dlon]]/2)*SIN(CSV[[#This Row],[dlon]]/2)</f>
        <v>1.5085824984516261E-13</v>
      </c>
      <c r="N1445" s="2">
        <f>SIN(CSV[[#This Row],[dlat]]/2)*SIN(CSV[[#This Row],[dlat]]/2)</f>
        <v>1.5486189675378163E-13</v>
      </c>
      <c r="O1445" s="2">
        <f>COS(RADIANS(CSV[[#This Row],[lat]]))</f>
        <v>0.99314002012033842</v>
      </c>
      <c r="P1445" s="2">
        <f>CSV[[#This Row],[sindlon]]+CSV[[#This Row],[cosradlat]]*O1444*CSV[[#This Row],[sindlat]]</f>
        <v>3.0360272114907318E-13</v>
      </c>
      <c r="Q1445" s="2">
        <f>2*ASIN(SQRT(CSV[[#This Row],[Columna1]]))*6367445</f>
        <v>7.0169442798488628</v>
      </c>
      <c r="R1445" s="2" t="e" vm="1">
        <f ca="1">_xlfn.CONCAT(CSV[[#This Row],[lon]],",",CSV[[#This Row],[lat]],";",CSV[[#This Row],[alt]])</f>
        <v>#NAME?</v>
      </c>
    </row>
    <row r="1446" spans="1:18" x14ac:dyDescent="0.25">
      <c r="A1446">
        <v>42.512018792331219</v>
      </c>
      <c r="B1446">
        <v>-6.7149860411882401</v>
      </c>
      <c r="C1446">
        <v>512.20001220703125</v>
      </c>
      <c r="D1446" s="1">
        <v>42854.389548611114</v>
      </c>
      <c r="E1446" s="1">
        <f>CSV[[#This Row],[Column4]]-D1445</f>
        <v>2.3148153559304774E-5</v>
      </c>
      <c r="F1446">
        <f>CSV[[#This Row],[alt]]-C1445</f>
        <v>1.20001220703125</v>
      </c>
      <c r="G1446">
        <f>IF(CSV[[#This Row],[Altura]]&gt;0,CSV[[#This Row],[Altura]],0)</f>
        <v>1.20001220703125</v>
      </c>
      <c r="H1446">
        <f>IF(CSV[[#This Row],[Altura]]&lt;=0,CSV[[#This Row],[Altura]],0)</f>
        <v>0</v>
      </c>
      <c r="I1446" s="2">
        <f>RADIANS(CSV[[#This Row],[lon]])-RADIANS(A1445)</f>
        <v>-7.4608822042687706E-7</v>
      </c>
      <c r="J1446" s="2">
        <f>RADIANS(CSV[[#This Row],[lat]])-RADIANS(B1445)</f>
        <v>6.8025690685979967E-7</v>
      </c>
      <c r="K1446" s="2">
        <f>RADIANS(CSV[[#This Row],[lon]])</f>
        <v>0.74197469959588325</v>
      </c>
      <c r="L1446" s="2">
        <f>RADIANS(CSV[[#This Row],[lat]])</f>
        <v>-0.11719861564419436</v>
      </c>
      <c r="M1446" s="2">
        <f>SIN(CSV[[#This Row],[dlon]]/2)*SIN(CSV[[#This Row],[dlon]]/2)</f>
        <v>1.3916190816492963E-13</v>
      </c>
      <c r="N1446" s="2">
        <f>SIN(CSV[[#This Row],[dlat]]/2)*SIN(CSV[[#This Row],[dlat]]/2)</f>
        <v>1.1568736483261109E-13</v>
      </c>
      <c r="O1446" s="2">
        <f>COS(RADIANS(CSV[[#This Row],[lat]]))</f>
        <v>0.99314009966335026</v>
      </c>
      <c r="P1446" s="2">
        <f>CSV[[#This Row],[sindlon]]+CSV[[#This Row],[cosradlat]]*O1445*CSV[[#This Row],[sindlat]]</f>
        <v>2.5326750031554872E-13</v>
      </c>
      <c r="Q1446" s="2">
        <f>2*ASIN(SQRT(CSV[[#This Row],[Columna1]]))*6367445</f>
        <v>6.4089211736356724</v>
      </c>
      <c r="R1446" s="2" t="e" vm="1">
        <f ca="1">_xlfn.CONCAT(CSV[[#This Row],[lon]],",",CSV[[#This Row],[lat]],";",CSV[[#This Row],[alt]])</f>
        <v>#NAME?</v>
      </c>
    </row>
    <row r="1447" spans="1:18" x14ac:dyDescent="0.25">
      <c r="A1447">
        <v>42.511997586116195</v>
      </c>
      <c r="B1447">
        <v>-6.7149650026112804</v>
      </c>
      <c r="C1447">
        <v>513.20001220703125</v>
      </c>
      <c r="D1447" s="1">
        <v>42854.389560185184</v>
      </c>
      <c r="E1447" s="1">
        <f>CSV[[#This Row],[Column4]]-D1446</f>
        <v>1.1574069503694773E-5</v>
      </c>
      <c r="F1447">
        <f>CSV[[#This Row],[alt]]-C1446</f>
        <v>1</v>
      </c>
      <c r="G1447">
        <f>IF(CSV[[#This Row],[Altura]]&gt;0,CSV[[#This Row],[Altura]],0)</f>
        <v>1</v>
      </c>
      <c r="H1447">
        <f>IF(CSV[[#This Row],[Altura]]&lt;=0,CSV[[#This Row],[Altura]],0)</f>
        <v>0</v>
      </c>
      <c r="I1447" s="2">
        <f>RADIANS(CSV[[#This Row],[lon]])-RADIANS(A1446)</f>
        <v>-3.7011827402899655E-7</v>
      </c>
      <c r="J1447" s="2">
        <f>RADIANS(CSV[[#This Row],[lat]])-RADIANS(B1446)</f>
        <v>3.6719243788618794E-7</v>
      </c>
      <c r="K1447" s="2">
        <f>RADIANS(CSV[[#This Row],[lon]])</f>
        <v>0.74197432947760922</v>
      </c>
      <c r="L1447" s="2">
        <f>RADIANS(CSV[[#This Row],[lat]])</f>
        <v>-0.11719824845175647</v>
      </c>
      <c r="M1447" s="2">
        <f>SIN(CSV[[#This Row],[dlon]]/2)*SIN(CSV[[#This Row],[dlon]]/2)</f>
        <v>3.4246884192550457E-14</v>
      </c>
      <c r="N1447" s="2">
        <f>SIN(CSV[[#This Row],[dlat]]/2)*SIN(CSV[[#This Row],[dlat]]/2)</f>
        <v>3.3707571610200121E-14</v>
      </c>
      <c r="O1447" s="2">
        <f>COS(RADIANS(CSV[[#This Row],[lat]]))</f>
        <v>0.99314014259927963</v>
      </c>
      <c r="P1447" s="2">
        <f>CSV[[#This Row],[sindlon]]+CSV[[#This Row],[cosradlat]]*O1446*CSV[[#This Row],[sindlat]]</f>
        <v>6.7493582295161657E-14</v>
      </c>
      <c r="Q1447" s="2">
        <f>2*ASIN(SQRT(CSV[[#This Row],[Columna1]]))*6367445</f>
        <v>3.3084641854994805</v>
      </c>
      <c r="R1447" s="2" t="e" vm="1">
        <f ca="1">_xlfn.CONCAT(CSV[[#This Row],[lon]],",",CSV[[#This Row],[lat]],";",CSV[[#This Row],[alt]])</f>
        <v>#NAME?</v>
      </c>
    </row>
    <row r="1448" spans="1:18" x14ac:dyDescent="0.25">
      <c r="A1448">
        <v>42.511936398223042</v>
      </c>
      <c r="B1448">
        <v>-6.7149007972329864</v>
      </c>
      <c r="C1448">
        <v>514.5999755859375</v>
      </c>
      <c r="D1448" s="1">
        <v>42854.389594907407</v>
      </c>
      <c r="E1448" s="1">
        <f>CSV[[#This Row],[Column4]]-D1447</f>
        <v>3.4722223062999547E-5</v>
      </c>
      <c r="F1448">
        <f>CSV[[#This Row],[alt]]-C1447</f>
        <v>1.39996337890625</v>
      </c>
      <c r="G1448">
        <f>IF(CSV[[#This Row],[Altura]]&gt;0,CSV[[#This Row],[Altura]],0)</f>
        <v>1.39996337890625</v>
      </c>
      <c r="H1448">
        <f>IF(CSV[[#This Row],[Altura]]&lt;=0,CSV[[#This Row],[Altura]],0)</f>
        <v>0</v>
      </c>
      <c r="I1448" s="2">
        <f>RADIANS(CSV[[#This Row],[lon]])-RADIANS(A1447)</f>
        <v>-1.0679301978289146E-6</v>
      </c>
      <c r="J1448" s="2">
        <f>RADIANS(CSV[[#This Row],[lat]])-RADIANS(B1447)</f>
        <v>1.1205952487186588E-6</v>
      </c>
      <c r="K1448" s="2">
        <f>RADIANS(CSV[[#This Row],[lon]])</f>
        <v>0.74197326154741139</v>
      </c>
      <c r="L1448" s="2">
        <f>RADIANS(CSV[[#This Row],[lat]])</f>
        <v>-0.11719712785650775</v>
      </c>
      <c r="M1448" s="2">
        <f>SIN(CSV[[#This Row],[dlon]]/2)*SIN(CSV[[#This Row],[dlon]]/2)</f>
        <v>2.8511872685869904E-13</v>
      </c>
      <c r="N1448" s="2">
        <f>SIN(CSV[[#This Row],[dlat]]/2)*SIN(CSV[[#This Row],[dlat]]/2)</f>
        <v>3.1393342786267532E-13</v>
      </c>
      <c r="O1448" s="2">
        <f>COS(RADIANS(CSV[[#This Row],[lat]]))</f>
        <v>0.993140273630013</v>
      </c>
      <c r="P1448" s="2">
        <f>CSV[[#This Row],[sindlon]]+CSV[[#This Row],[cosradlat]]*O1447*CSV[[#This Row],[sindlat]]</f>
        <v>5.9475989144455668E-13</v>
      </c>
      <c r="Q1448" s="2">
        <f>2*ASIN(SQRT(CSV[[#This Row],[Columna1]]))*6367445</f>
        <v>9.8212334604102374</v>
      </c>
      <c r="R1448" s="2" t="e" vm="1">
        <f ca="1">_xlfn.CONCAT(CSV[[#This Row],[lon]],",",CSV[[#This Row],[lat]],";",CSV[[#This Row],[alt]])</f>
        <v>#NAME?</v>
      </c>
    </row>
    <row r="1449" spans="1:18" x14ac:dyDescent="0.25">
      <c r="A1449">
        <v>42.511877892538905</v>
      </c>
      <c r="B1449">
        <v>-6.7148431297391653</v>
      </c>
      <c r="C1449">
        <v>515.79998779296875</v>
      </c>
      <c r="D1449" s="1">
        <v>42854.38962962963</v>
      </c>
      <c r="E1449" s="1">
        <f>CSV[[#This Row],[Column4]]-D1448</f>
        <v>3.4722223062999547E-5</v>
      </c>
      <c r="F1449">
        <f>CSV[[#This Row],[alt]]-C1448</f>
        <v>1.20001220703125</v>
      </c>
      <c r="G1449">
        <f>IF(CSV[[#This Row],[Altura]]&gt;0,CSV[[#This Row],[Altura]],0)</f>
        <v>1.20001220703125</v>
      </c>
      <c r="H1449">
        <f>IF(CSV[[#This Row],[Altura]]&lt;=0,CSV[[#This Row],[Altura]],0)</f>
        <v>0</v>
      </c>
      <c r="I1449" s="2">
        <f>RADIANS(CSV[[#This Row],[lon]])-RADIANS(A1448)</f>
        <v>-1.0211168193219322E-6</v>
      </c>
      <c r="J1449" s="2">
        <f>RADIANS(CSV[[#This Row],[lat]])-RADIANS(B1448)</f>
        <v>1.006487638552378E-6</v>
      </c>
      <c r="K1449" s="2">
        <f>RADIANS(CSV[[#This Row],[lon]])</f>
        <v>0.74197224043059207</v>
      </c>
      <c r="L1449" s="2">
        <f>RADIANS(CSV[[#This Row],[lat]])</f>
        <v>-0.1171961213688692</v>
      </c>
      <c r="M1449" s="2">
        <f>SIN(CSV[[#This Row],[dlon]]/2)*SIN(CSV[[#This Row],[dlon]]/2)</f>
        <v>2.606698896755123E-13</v>
      </c>
      <c r="N1449" s="2">
        <f>SIN(CSV[[#This Row],[dlat]]/2)*SIN(CSV[[#This Row],[dlat]]/2)</f>
        <v>2.5325434163966414E-13</v>
      </c>
      <c r="O1449" s="2">
        <f>COS(RADIANS(CSV[[#This Row],[lat]]))</f>
        <v>0.99314039131712828</v>
      </c>
      <c r="P1449" s="2">
        <f>CSV[[#This Row],[sindlon]]+CSV[[#This Row],[cosradlat]]*O1448*CSV[[#This Row],[sindlat]]</f>
        <v>5.1046166704144449E-13</v>
      </c>
      <c r="Q1449" s="2">
        <f>2*ASIN(SQRT(CSV[[#This Row],[Columna1]]))*6367445</f>
        <v>9.098645935544182</v>
      </c>
      <c r="R1449" s="2" t="e" vm="1">
        <f ca="1">_xlfn.CONCAT(CSV[[#This Row],[lon]],",",CSV[[#This Row],[lat]],";",CSV[[#This Row],[alt]])</f>
        <v>#NAME?</v>
      </c>
    </row>
    <row r="1450" spans="1:18" x14ac:dyDescent="0.25">
      <c r="A1450">
        <v>42.511861380189657</v>
      </c>
      <c r="B1450">
        <v>-6.7148238513618708</v>
      </c>
      <c r="C1450">
        <v>516.20001220703125</v>
      </c>
      <c r="D1450" s="1">
        <v>42854.389641203707</v>
      </c>
      <c r="E1450" s="1">
        <f>CSV[[#This Row],[Column4]]-D1449</f>
        <v>1.1574076779652387E-5</v>
      </c>
      <c r="F1450">
        <f>CSV[[#This Row],[alt]]-C1449</f>
        <v>0.4000244140625</v>
      </c>
      <c r="G1450">
        <f>IF(CSV[[#This Row],[Altura]]&gt;0,CSV[[#This Row],[Altura]],0)</f>
        <v>0.4000244140625</v>
      </c>
      <c r="H1450">
        <f>IF(CSV[[#This Row],[Altura]]&lt;=0,CSV[[#This Row],[Altura]],0)</f>
        <v>0</v>
      </c>
      <c r="I1450" s="2">
        <f>RADIANS(CSV[[#This Row],[lon]])-RADIANS(A1449)</f>
        <v>-2.8819486164177732E-7</v>
      </c>
      <c r="J1450" s="2">
        <f>RADIANS(CSV[[#This Row],[lat]])-RADIANS(B1449)</f>
        <v>3.3647115822710294E-7</v>
      </c>
      <c r="K1450" s="2">
        <f>RADIANS(CSV[[#This Row],[lon]])</f>
        <v>0.74197195223573043</v>
      </c>
      <c r="L1450" s="2">
        <f>RADIANS(CSV[[#This Row],[lat]])</f>
        <v>-0.11719578489771097</v>
      </c>
      <c r="M1450" s="2">
        <f>SIN(CSV[[#This Row],[dlon]]/2)*SIN(CSV[[#This Row],[dlon]]/2)</f>
        <v>2.0764069569180647E-14</v>
      </c>
      <c r="N1450" s="2">
        <f>SIN(CSV[[#This Row],[dlat]]/2)*SIN(CSV[[#This Row],[dlat]]/2)</f>
        <v>2.8303210079671767E-14</v>
      </c>
      <c r="O1450" s="2">
        <f>COS(RADIANS(CSV[[#This Row],[lat]]))</f>
        <v>0.99314043065998026</v>
      </c>
      <c r="P1450" s="2">
        <f>CSV[[#This Row],[sindlon]]+CSV[[#This Row],[cosradlat]]*O1449*CSV[[#This Row],[sindlat]]</f>
        <v>4.8680314649304842E-14</v>
      </c>
      <c r="Q1450" s="2">
        <f>2*ASIN(SQRT(CSV[[#This Row],[Columna1]]))*6367445</f>
        <v>2.8097772146287081</v>
      </c>
      <c r="R1450" s="2" t="e" vm="1">
        <f ca="1">_xlfn.CONCAT(CSV[[#This Row],[lon]],",",CSV[[#This Row],[lat]],";",CSV[[#This Row],[alt]])</f>
        <v>#NAME?</v>
      </c>
    </row>
    <row r="1451" spans="1:18" x14ac:dyDescent="0.25">
      <c r="A1451">
        <v>42.511847969144583</v>
      </c>
      <c r="B1451">
        <v>-6.714799040928483</v>
      </c>
      <c r="C1451">
        <v>516.79998779296875</v>
      </c>
      <c r="D1451" s="1">
        <v>42854.389652777776</v>
      </c>
      <c r="E1451" s="1">
        <f>CSV[[#This Row],[Column4]]-D1450</f>
        <v>1.1574069503694773E-5</v>
      </c>
      <c r="F1451">
        <f>CSV[[#This Row],[alt]]-C1450</f>
        <v>0.5999755859375</v>
      </c>
      <c r="G1451">
        <f>IF(CSV[[#This Row],[Altura]]&gt;0,CSV[[#This Row],[Altura]],0)</f>
        <v>0.5999755859375</v>
      </c>
      <c r="H1451">
        <f>IF(CSV[[#This Row],[Altura]]&lt;=0,CSV[[#This Row],[Altura]],0)</f>
        <v>0</v>
      </c>
      <c r="I1451" s="2">
        <f>RADIANS(CSV[[#This Row],[lon]])-RADIANS(A1450)</f>
        <v>-2.3406689275695669E-7</v>
      </c>
      <c r="J1451" s="2">
        <f>RADIANS(CSV[[#This Row],[lat]])-RADIANS(B1450)</f>
        <v>4.3302375146714311E-7</v>
      </c>
      <c r="K1451" s="2">
        <f>RADIANS(CSV[[#This Row],[lon]])</f>
        <v>0.74197171816883767</v>
      </c>
      <c r="L1451" s="2">
        <f>RADIANS(CSV[[#This Row],[lat]])</f>
        <v>-0.11719535187395951</v>
      </c>
      <c r="M1451" s="2">
        <f>SIN(CSV[[#This Row],[dlon]]/2)*SIN(CSV[[#This Row],[dlon]]/2)</f>
        <v>1.3696827571224105E-14</v>
      </c>
      <c r="N1451" s="2">
        <f>SIN(CSV[[#This Row],[dlat]]/2)*SIN(CSV[[#This Row],[dlat]]/2)</f>
        <v>4.6877392333668795E-14</v>
      </c>
      <c r="O1451" s="2">
        <f>COS(RADIANS(CSV[[#This Row],[lat]]))</f>
        <v>0.99314048129235466</v>
      </c>
      <c r="P1451" s="2">
        <f>CSV[[#This Row],[sindlon]]+CSV[[#This Row],[cosradlat]]*O1450*CSV[[#This Row],[sindlat]]</f>
        <v>5.9933310570099704E-14</v>
      </c>
      <c r="Q1451" s="2">
        <f>2*ASIN(SQRT(CSV[[#This Row],[Columna1]]))*6367445</f>
        <v>3.1176641703080872</v>
      </c>
      <c r="R1451" s="2" t="e" vm="1">
        <f ca="1">_xlfn.CONCAT(CSV[[#This Row],[lon]],",",CSV[[#This Row],[lat]],";",CSV[[#This Row],[alt]])</f>
        <v>#NAME?</v>
      </c>
    </row>
    <row r="1452" spans="1:18" x14ac:dyDescent="0.25">
      <c r="A1452">
        <v>42.511810166761279</v>
      </c>
      <c r="B1452">
        <v>-6.7147169820964336</v>
      </c>
      <c r="C1452">
        <v>518</v>
      </c>
      <c r="D1452" s="1">
        <v>42854.389687499999</v>
      </c>
      <c r="E1452" s="1">
        <f>CSV[[#This Row],[Column4]]-D1451</f>
        <v>3.4722223062999547E-5</v>
      </c>
      <c r="F1452">
        <f>CSV[[#This Row],[alt]]-C1451</f>
        <v>1.20001220703125</v>
      </c>
      <c r="G1452">
        <f>IF(CSV[[#This Row],[Altura]]&gt;0,CSV[[#This Row],[Altura]],0)</f>
        <v>1.20001220703125</v>
      </c>
      <c r="H1452">
        <f>IF(CSV[[#This Row],[Altura]]&lt;=0,CSV[[#This Row],[Altura]],0)</f>
        <v>0</v>
      </c>
      <c r="I1452" s="2">
        <f>RADIANS(CSV[[#This Row],[lon]])-RADIANS(A1451)</f>
        <v>-6.5977605367972814E-7</v>
      </c>
      <c r="J1452" s="2">
        <f>RADIANS(CSV[[#This Row],[lat]])-RADIANS(B1451)</f>
        <v>1.4321967996000495E-6</v>
      </c>
      <c r="K1452" s="2">
        <f>RADIANS(CSV[[#This Row],[lon]])</f>
        <v>0.74197105839278399</v>
      </c>
      <c r="L1452" s="2">
        <f>RADIANS(CSV[[#This Row],[lat]])</f>
        <v>-0.11719391967715991</v>
      </c>
      <c r="M1452" s="2">
        <f>SIN(CSV[[#This Row],[dlon]]/2)*SIN(CSV[[#This Row],[dlon]]/2)</f>
        <v>1.0882611025229493E-13</v>
      </c>
      <c r="N1452" s="2">
        <f>SIN(CSV[[#This Row],[dlat]]/2)*SIN(CSV[[#This Row],[dlat]]/2)</f>
        <v>5.1279691819606842E-13</v>
      </c>
      <c r="O1452" s="2">
        <f>COS(RADIANS(CSV[[#This Row],[lat]]))</f>
        <v>0.9931406487541854</v>
      </c>
      <c r="P1452" s="2">
        <f>CSV[[#This Row],[sindlon]]+CSV[[#This Row],[cosradlat]]*O1451*CSV[[#This Row],[sindlat]]</f>
        <v>6.1461216225784528E-13</v>
      </c>
      <c r="Q1452" s="2">
        <f>2*ASIN(SQRT(CSV[[#This Row],[Columna1]]))*6367445</f>
        <v>9.9837977148616197</v>
      </c>
      <c r="R1452" s="2" t="e" vm="1">
        <f ca="1">_xlfn.CONCAT(CSV[[#This Row],[lon]],",",CSV[[#This Row],[lat]],";",CSV[[#This Row],[alt]])</f>
        <v>#NAME?</v>
      </c>
    </row>
    <row r="1453" spans="1:18" x14ac:dyDescent="0.25">
      <c r="A1453">
        <v>42.511775465682149</v>
      </c>
      <c r="B1453">
        <v>-6.7146319895982742</v>
      </c>
      <c r="C1453">
        <v>519.20001220703125</v>
      </c>
      <c r="D1453" s="1">
        <v>42854.389722222222</v>
      </c>
      <c r="E1453" s="1">
        <f>CSV[[#This Row],[Column4]]-D1452</f>
        <v>3.4722223062999547E-5</v>
      </c>
      <c r="F1453">
        <f>CSV[[#This Row],[alt]]-C1452</f>
        <v>1.20001220703125</v>
      </c>
      <c r="G1453">
        <f>IF(CSV[[#This Row],[Altura]]&gt;0,CSV[[#This Row],[Altura]],0)</f>
        <v>1.20001220703125</v>
      </c>
      <c r="H1453">
        <f>IF(CSV[[#This Row],[Altura]]&lt;=0,CSV[[#This Row],[Altura]],0)</f>
        <v>0</v>
      </c>
      <c r="I1453" s="2">
        <f>RADIANS(CSV[[#This Row],[lon]])-RADIANS(A1452)</f>
        <v>-6.056480847949075E-7</v>
      </c>
      <c r="J1453" s="2">
        <f>RADIANS(CSV[[#This Row],[lat]])-RADIANS(B1452)</f>
        <v>1.4833989323836949E-6</v>
      </c>
      <c r="K1453" s="2">
        <f>RADIANS(CSV[[#This Row],[lon]])</f>
        <v>0.74197045274469919</v>
      </c>
      <c r="L1453" s="2">
        <f>RADIANS(CSV[[#This Row],[lat]])</f>
        <v>-0.11719243627822752</v>
      </c>
      <c r="M1453" s="2">
        <f>SIN(CSV[[#This Row],[dlon]]/2)*SIN(CSV[[#This Row],[dlon]]/2)</f>
        <v>9.1702400653932079E-14</v>
      </c>
      <c r="N1453" s="2">
        <f>SIN(CSV[[#This Row],[dlat]]/2)*SIN(CSV[[#This Row],[dlat]]/2)</f>
        <v>5.5011809814917065E-13</v>
      </c>
      <c r="O1453" s="2">
        <f>COS(RADIANS(CSV[[#This Row],[lat]]))</f>
        <v>0.99314082220075728</v>
      </c>
      <c r="P1453" s="2">
        <f>CSV[[#This Row],[sindlon]]+CSV[[#This Row],[cosradlat]]*O1452*CSV[[#This Row],[sindlat]]</f>
        <v>6.3429957048227209E-13</v>
      </c>
      <c r="Q1453" s="2">
        <f>2*ASIN(SQRT(CSV[[#This Row],[Columna1]]))*6367445</f>
        <v>10.142439053245941</v>
      </c>
      <c r="R1453" s="2" t="e" vm="1">
        <f ca="1">_xlfn.CONCAT(CSV[[#This Row],[lon]],",",CSV[[#This Row],[lat]],";",CSV[[#This Row],[alt]])</f>
        <v>#NAME?</v>
      </c>
    </row>
    <row r="1454" spans="1:18" x14ac:dyDescent="0.25">
      <c r="A1454">
        <v>42.511741770431399</v>
      </c>
      <c r="B1454">
        <v>-6.7145387828350067</v>
      </c>
      <c r="C1454">
        <v>520.4000244140625</v>
      </c>
      <c r="D1454" s="1">
        <v>42854.389756944445</v>
      </c>
      <c r="E1454" s="1">
        <f>CSV[[#This Row],[Column4]]-D1453</f>
        <v>3.4722223062999547E-5</v>
      </c>
      <c r="F1454">
        <f>CSV[[#This Row],[alt]]-C1453</f>
        <v>1.20001220703125</v>
      </c>
      <c r="G1454">
        <f>IF(CSV[[#This Row],[Altura]]&gt;0,CSV[[#This Row],[Altura]],0)</f>
        <v>1.20001220703125</v>
      </c>
      <c r="H1454">
        <f>IF(CSV[[#This Row],[Altura]]&lt;=0,CSV[[#This Row],[Altura]],0)</f>
        <v>0</v>
      </c>
      <c r="I1454" s="2">
        <f>RADIANS(CSV[[#This Row],[lon]])-RADIANS(A1453)</f>
        <v>-5.8809306791030025E-7</v>
      </c>
      <c r="J1454" s="2">
        <f>RADIANS(CSV[[#This Row],[lat]])-RADIANS(B1453)</f>
        <v>1.6267649041445953E-6</v>
      </c>
      <c r="K1454" s="2">
        <f>RADIANS(CSV[[#This Row],[lon]])</f>
        <v>0.74196986465163128</v>
      </c>
      <c r="L1454" s="2">
        <f>RADIANS(CSV[[#This Row],[lat]])</f>
        <v>-0.11719080951332338</v>
      </c>
      <c r="M1454" s="2">
        <f>SIN(CSV[[#This Row],[dlon]]/2)*SIN(CSV[[#This Row],[dlon]]/2)</f>
        <v>8.6463364131034762E-14</v>
      </c>
      <c r="N1454" s="2">
        <f>SIN(CSV[[#This Row],[dlat]]/2)*SIN(CSV[[#This Row],[dlat]]/2)</f>
        <v>6.6159101333899771E-13</v>
      </c>
      <c r="O1454" s="2">
        <f>COS(RADIANS(CSV[[#This Row],[lat]]))</f>
        <v>0.99314101240789754</v>
      </c>
      <c r="P1454" s="2">
        <f>CSV[[#This Row],[sindlon]]+CSV[[#This Row],[cosradlat]]*O1453*CSV[[#This Row],[sindlat]]</f>
        <v>7.3900968841022474E-13</v>
      </c>
      <c r="Q1454" s="2">
        <f>2*ASIN(SQRT(CSV[[#This Row],[Columna1]]))*6367445</f>
        <v>10.947633857097966</v>
      </c>
      <c r="R1454" s="2" t="e" vm="1">
        <f ca="1">_xlfn.CONCAT(CSV[[#This Row],[lon]],",",CSV[[#This Row],[lat]],";",CSV[[#This Row],[alt]])</f>
        <v>#NAME?</v>
      </c>
    </row>
    <row r="1455" spans="1:18" x14ac:dyDescent="0.25">
      <c r="A1455">
        <v>42.511686617508531</v>
      </c>
      <c r="B1455">
        <v>-6.7144259624183178</v>
      </c>
      <c r="C1455">
        <v>521.79998779296875</v>
      </c>
      <c r="D1455" s="1">
        <v>42854.389803240738</v>
      </c>
      <c r="E1455" s="1">
        <f>CSV[[#This Row],[Column4]]-D1454</f>
        <v>4.6296292566694319E-5</v>
      </c>
      <c r="F1455">
        <f>CSV[[#This Row],[alt]]-C1454</f>
        <v>1.39996337890625</v>
      </c>
      <c r="G1455">
        <f>IF(CSV[[#This Row],[Altura]]&gt;0,CSV[[#This Row],[Altura]],0)</f>
        <v>1.39996337890625</v>
      </c>
      <c r="H1455">
        <f>IF(CSV[[#This Row],[Altura]]&lt;=0,CSV[[#This Row],[Altura]],0)</f>
        <v>0</v>
      </c>
      <c r="I1455" s="2">
        <f>RADIANS(CSV[[#This Row],[lon]])-RADIANS(A1454)</f>
        <v>-9.6260009618820419E-7</v>
      </c>
      <c r="J1455" s="2">
        <f>RADIANS(CSV[[#This Row],[lat]])-RADIANS(B1454)</f>
        <v>1.969087734685071E-6</v>
      </c>
      <c r="K1455" s="2">
        <f>RADIANS(CSV[[#This Row],[lon]])</f>
        <v>0.7419689020515351</v>
      </c>
      <c r="L1455" s="2">
        <f>RADIANS(CSV[[#This Row],[lat]])</f>
        <v>-0.11718884042558869</v>
      </c>
      <c r="M1455" s="2">
        <f>SIN(CSV[[#This Row],[dlon]]/2)*SIN(CSV[[#This Row],[dlon]]/2)</f>
        <v>2.3164973629536707E-13</v>
      </c>
      <c r="N1455" s="2">
        <f>SIN(CSV[[#This Row],[dlat]]/2)*SIN(CSV[[#This Row],[dlat]]/2)</f>
        <v>9.6932662672148295E-13</v>
      </c>
      <c r="O1455" s="2">
        <f>COS(RADIANS(CSV[[#This Row],[lat]]))</f>
        <v>0.99314124263712522</v>
      </c>
      <c r="P1455" s="2">
        <f>CSV[[#This Row],[sindlon]]+CSV[[#This Row],[cosradlat]]*O1454*CSV[[#This Row],[sindlat]]</f>
        <v>1.1877249887028549E-12</v>
      </c>
      <c r="Q1455" s="2">
        <f>2*ASIN(SQRT(CSV[[#This Row],[Columna1]]))*6367445</f>
        <v>13.878839226365377</v>
      </c>
      <c r="R1455" s="2" t="e" vm="1">
        <f ca="1">_xlfn.CONCAT(CSV[[#This Row],[lon]],",",CSV[[#This Row],[lat]],";",CSV[[#This Row],[alt]])</f>
        <v>#NAME?</v>
      </c>
    </row>
    <row r="1456" spans="1:18" x14ac:dyDescent="0.25">
      <c r="A1456">
        <v>42.51167044043541</v>
      </c>
      <c r="B1456">
        <v>-6.7144034150987864</v>
      </c>
      <c r="C1456">
        <v>522.20001220703125</v>
      </c>
      <c r="D1456" s="1">
        <v>42854.389814814815</v>
      </c>
      <c r="E1456" s="1">
        <f>CSV[[#This Row],[Column4]]-D1455</f>
        <v>1.1574076779652387E-5</v>
      </c>
      <c r="F1456">
        <f>CSV[[#This Row],[alt]]-C1455</f>
        <v>0.4000244140625</v>
      </c>
      <c r="G1456">
        <f>IF(CSV[[#This Row],[Altura]]&gt;0,CSV[[#This Row],[Altura]],0)</f>
        <v>0.4000244140625</v>
      </c>
      <c r="H1456">
        <f>IF(CSV[[#This Row],[Altura]]&lt;=0,CSV[[#This Row],[Altura]],0)</f>
        <v>0</v>
      </c>
      <c r="I1456" s="2">
        <f>RADIANS(CSV[[#This Row],[lon]])-RADIANS(A1455)</f>
        <v>-2.8234318927289337E-7</v>
      </c>
      <c r="J1456" s="2">
        <f>RADIANS(CSV[[#This Row],[lat]])-RADIANS(B1455)</f>
        <v>3.9352496332412112E-7</v>
      </c>
      <c r="K1456" s="2">
        <f>RADIANS(CSV[[#This Row],[lon]])</f>
        <v>0.74196861970834582</v>
      </c>
      <c r="L1456" s="2">
        <f>RADIANS(CSV[[#This Row],[lat]])</f>
        <v>-0.11718844690062537</v>
      </c>
      <c r="M1456" s="2">
        <f>SIN(CSV[[#This Row],[dlon]]/2)*SIN(CSV[[#This Row],[dlon]]/2)</f>
        <v>1.9929419132197087E-14</v>
      </c>
      <c r="N1456" s="2">
        <f>SIN(CSV[[#This Row],[dlat]]/2)*SIN(CSV[[#This Row],[dlat]]/2)</f>
        <v>3.871547418981222E-14</v>
      </c>
      <c r="O1456" s="2">
        <f>COS(RADIANS(CSV[[#This Row],[lat]]))</f>
        <v>0.99314128864829965</v>
      </c>
      <c r="P1456" s="2">
        <f>CSV[[#This Row],[sindlon]]+CSV[[#This Row],[cosradlat]]*O1455*CSV[[#This Row],[sindlat]]</f>
        <v>5.8115636278552376E-14</v>
      </c>
      <c r="Q1456" s="2">
        <f>2*ASIN(SQRT(CSV[[#This Row],[Columna1]]))*6367445</f>
        <v>3.0700234764247334</v>
      </c>
      <c r="R1456" s="2" t="e" vm="1">
        <f ca="1">_xlfn.CONCAT(CSV[[#This Row],[lon]],",",CSV[[#This Row],[lat]],";",CSV[[#This Row],[alt]])</f>
        <v>#NAME?</v>
      </c>
    </row>
    <row r="1457" spans="1:18" x14ac:dyDescent="0.25">
      <c r="A1457">
        <v>42.511623166501522</v>
      </c>
      <c r="B1457">
        <v>-6.7143314983695754</v>
      </c>
      <c r="C1457">
        <v>523.20001220703125</v>
      </c>
      <c r="D1457" s="1">
        <v>42854.389849537038</v>
      </c>
      <c r="E1457" s="1">
        <f>CSV[[#This Row],[Column4]]-D1456</f>
        <v>3.4722223062999547E-5</v>
      </c>
      <c r="F1457">
        <f>CSV[[#This Row],[alt]]-C1456</f>
        <v>1</v>
      </c>
      <c r="G1457">
        <f>IF(CSV[[#This Row],[Altura]]&gt;0,CSV[[#This Row],[Altura]],0)</f>
        <v>1</v>
      </c>
      <c r="H1457">
        <f>IF(CSV[[#This Row],[Altura]]&lt;=0,CSV[[#This Row],[Altura]],0)</f>
        <v>0</v>
      </c>
      <c r="I1457" s="2">
        <f>RADIANS(CSV[[#This Row],[lon]])-RADIANS(A1456)</f>
        <v>-8.2508579668516546E-7</v>
      </c>
      <c r="J1457" s="2">
        <f>RADIANS(CSV[[#This Row],[lat]])-RADIANS(B1456)</f>
        <v>1.2551837119956222E-6</v>
      </c>
      <c r="K1457" s="2">
        <f>RADIANS(CSV[[#This Row],[lon]])</f>
        <v>0.74196779462254914</v>
      </c>
      <c r="L1457" s="2">
        <f>RADIANS(CSV[[#This Row],[lat]])</f>
        <v>-0.11718719171691337</v>
      </c>
      <c r="M1457" s="2">
        <f>SIN(CSV[[#This Row],[dlon]]/2)*SIN(CSV[[#This Row],[dlon]]/2)</f>
        <v>1.701916429728889E-13</v>
      </c>
      <c r="N1457" s="2">
        <f>SIN(CSV[[#This Row],[dlat]]/2)*SIN(CSV[[#This Row],[dlat]]/2)</f>
        <v>3.9387153771472556E-13</v>
      </c>
      <c r="O1457" s="2">
        <f>COS(RADIANS(CSV[[#This Row],[lat]]))</f>
        <v>0.99314143540410349</v>
      </c>
      <c r="P1457" s="2">
        <f>CSV[[#This Row],[sindlon]]+CSV[[#This Row],[cosradlat]]*O1456*CSV[[#This Row],[sindlat]]</f>
        <v>5.5867886419434483E-13</v>
      </c>
      <c r="Q1457" s="2">
        <f>2*ASIN(SQRT(CSV[[#This Row],[Columna1]]))*6367445</f>
        <v>9.5186710550363252</v>
      </c>
      <c r="R1457" s="2" t="e" vm="1">
        <f ca="1">_xlfn.CONCAT(CSV[[#This Row],[lon]],",",CSV[[#This Row],[lat]],";",CSV[[#This Row],[alt]])</f>
        <v>#NAME?</v>
      </c>
    </row>
    <row r="1458" spans="1:18" x14ac:dyDescent="0.25">
      <c r="A1458">
        <v>42.511570611968637</v>
      </c>
      <c r="B1458">
        <v>-6.7142599169164896</v>
      </c>
      <c r="C1458">
        <v>524.20001220703125</v>
      </c>
      <c r="D1458" s="1">
        <v>42854.389884259261</v>
      </c>
      <c r="E1458" s="1">
        <f>CSV[[#This Row],[Column4]]-D1457</f>
        <v>3.4722223062999547E-5</v>
      </c>
      <c r="F1458">
        <f>CSV[[#This Row],[alt]]-C1457</f>
        <v>1</v>
      </c>
      <c r="G1458">
        <f>IF(CSV[[#This Row],[Altura]]&gt;0,CSV[[#This Row],[Altura]],0)</f>
        <v>1</v>
      </c>
      <c r="H1458">
        <f>IF(CSV[[#This Row],[Altura]]&lt;=0,CSV[[#This Row],[Altura]],0)</f>
        <v>0</v>
      </c>
      <c r="I1458" s="2">
        <f>RADIANS(CSV[[#This Row],[lon]])-RADIANS(A1457)</f>
        <v>-9.1724963569017604E-7</v>
      </c>
      <c r="J1458" s="2">
        <f>RADIANS(CSV[[#This Row],[lat]])-RADIANS(B1457)</f>
        <v>1.2493320397100049E-6</v>
      </c>
      <c r="K1458" s="2">
        <f>RADIANS(CSV[[#This Row],[lon]])</f>
        <v>0.74196687737291345</v>
      </c>
      <c r="L1458" s="2">
        <f>RADIANS(CSV[[#This Row],[lat]])</f>
        <v>-0.11718594238487366</v>
      </c>
      <c r="M1458" s="2">
        <f>SIN(CSV[[#This Row],[dlon]]/2)*SIN(CSV[[#This Row],[dlon]]/2)</f>
        <v>2.1033672354342541E-13</v>
      </c>
      <c r="N1458" s="2">
        <f>SIN(CSV[[#This Row],[dlat]]/2)*SIN(CSV[[#This Row],[dlat]]/2)</f>
        <v>3.9020763636143956E-13</v>
      </c>
      <c r="O1458" s="2">
        <f>COS(RADIANS(CSV[[#This Row],[lat]]))</f>
        <v>0.99314158147417742</v>
      </c>
      <c r="P1458" s="2">
        <f>CSV[[#This Row],[sindlon]]+CSV[[#This Row],[cosradlat]]*O1457*CSV[[#This Row],[sindlat]]</f>
        <v>5.9521024328344578E-13</v>
      </c>
      <c r="Q1458" s="2">
        <f>2*ASIN(SQRT(CSV[[#This Row],[Columna1]]))*6367445</f>
        <v>9.8249510728907214</v>
      </c>
      <c r="R1458" s="2" t="e" vm="1">
        <f ca="1">_xlfn.CONCAT(CSV[[#This Row],[lon]],",",CSV[[#This Row],[lat]],";",CSV[[#This Row],[alt]])</f>
        <v>#NAME?</v>
      </c>
    </row>
    <row r="1459" spans="1:18" x14ac:dyDescent="0.25">
      <c r="A1459">
        <v>42.511552842333913</v>
      </c>
      <c r="B1459">
        <v>-6.714237704873085</v>
      </c>
      <c r="C1459">
        <v>524.5999755859375</v>
      </c>
      <c r="D1459" s="1">
        <v>42854.38989583333</v>
      </c>
      <c r="E1459" s="1">
        <f>CSV[[#This Row],[Column4]]-D1458</f>
        <v>1.1574069503694773E-5</v>
      </c>
      <c r="F1459">
        <f>CSV[[#This Row],[alt]]-C1458</f>
        <v>0.39996337890625</v>
      </c>
      <c r="G1459">
        <f>IF(CSV[[#This Row],[Altura]]&gt;0,CSV[[#This Row],[Altura]],0)</f>
        <v>0.39996337890625</v>
      </c>
      <c r="H1459">
        <f>IF(CSV[[#This Row],[Altura]]&lt;=0,CSV[[#This Row],[Altura]],0)</f>
        <v>0</v>
      </c>
      <c r="I1459" s="2">
        <f>RADIANS(CSV[[#This Row],[lon]])-RADIANS(A1458)</f>
        <v>-3.1013863277529197E-7</v>
      </c>
      <c r="J1459" s="2">
        <f>RADIANS(CSV[[#This Row],[lat]])-RADIANS(B1458)</f>
        <v>3.8767329101074832E-7</v>
      </c>
      <c r="K1459" s="2">
        <f>RADIANS(CSV[[#This Row],[lon]])</f>
        <v>0.74196656723428067</v>
      </c>
      <c r="L1459" s="2">
        <f>RADIANS(CSV[[#This Row],[lat]])</f>
        <v>-0.11718555471158265</v>
      </c>
      <c r="M1459" s="2">
        <f>SIN(CSV[[#This Row],[dlon]]/2)*SIN(CSV[[#This Row],[dlon]]/2)</f>
        <v>2.4046492884931661E-14</v>
      </c>
      <c r="N1459" s="2">
        <f>SIN(CSV[[#This Row],[dlat]]/2)*SIN(CSV[[#This Row],[dlat]]/2)</f>
        <v>3.7572645140775619E-14</v>
      </c>
      <c r="O1459" s="2">
        <f>COS(RADIANS(CSV[[#This Row],[lat]]))</f>
        <v>0.99314162680005613</v>
      </c>
      <c r="P1459" s="2">
        <f>CSV[[#This Row],[sindlon]]+CSV[[#This Row],[cosradlat]]*O1458*CSV[[#This Row],[sindlat]]</f>
        <v>6.1105529204545683E-14</v>
      </c>
      <c r="Q1459" s="2">
        <f>2*ASIN(SQRT(CSV[[#This Row],[Columna1]]))*6367445</f>
        <v>3.148005285337955</v>
      </c>
      <c r="R1459" s="2" t="e" vm="1">
        <f ca="1">_xlfn.CONCAT(CSV[[#This Row],[lon]],",",CSV[[#This Row],[lat]],";",CSV[[#This Row],[alt]])</f>
        <v>#NAME?</v>
      </c>
    </row>
    <row r="1460" spans="1:18" x14ac:dyDescent="0.25">
      <c r="A1460">
        <v>42.511516883969307</v>
      </c>
      <c r="B1460">
        <v>-6.7141968011856079</v>
      </c>
      <c r="C1460">
        <v>525.5999755859375</v>
      </c>
      <c r="D1460" s="1">
        <v>42854.389918981484</v>
      </c>
      <c r="E1460" s="1">
        <f>CSV[[#This Row],[Column4]]-D1459</f>
        <v>2.3148153559304774E-5</v>
      </c>
      <c r="F1460">
        <f>CSV[[#This Row],[alt]]-C1459</f>
        <v>1</v>
      </c>
      <c r="G1460">
        <f>IF(CSV[[#This Row],[Altura]]&gt;0,CSV[[#This Row],[Altura]],0)</f>
        <v>1</v>
      </c>
      <c r="H1460">
        <f>IF(CSV[[#This Row],[Altura]]&lt;=0,CSV[[#This Row],[Altura]],0)</f>
        <v>0</v>
      </c>
      <c r="I1460" s="2">
        <f>RADIANS(CSV[[#This Row],[lon]])-RADIANS(A1459)</f>
        <v>-6.2759185603944445E-7</v>
      </c>
      <c r="J1460" s="2">
        <f>RADIANS(CSV[[#This Row],[lat]])-RADIANS(B1459)</f>
        <v>7.1390402267557107E-7</v>
      </c>
      <c r="K1460" s="2">
        <f>RADIANS(CSV[[#This Row],[lon]])</f>
        <v>0.74196593964242463</v>
      </c>
      <c r="L1460" s="2">
        <f>RADIANS(CSV[[#This Row],[lat]])</f>
        <v>-0.11718484080755998</v>
      </c>
      <c r="M1460" s="2">
        <f>SIN(CSV[[#This Row],[dlon]]/2)*SIN(CSV[[#This Row],[dlon]]/2)</f>
        <v>9.8467884441755466E-14</v>
      </c>
      <c r="N1460" s="2">
        <f>SIN(CSV[[#This Row],[dlat]]/2)*SIN(CSV[[#This Row],[dlat]]/2)</f>
        <v>1.2741473839808517E-13</v>
      </c>
      <c r="O1460" s="2">
        <f>COS(RADIANS(CSV[[#This Row],[lat]]))</f>
        <v>0.99314171026769893</v>
      </c>
      <c r="P1460" s="2">
        <f>CSV[[#This Row],[sindlon]]+CSV[[#This Row],[cosradlat]]*O1459*CSV[[#This Row],[sindlat]]</f>
        <v>2.2414091099079707E-13</v>
      </c>
      <c r="Q1460" s="2">
        <f>2*ASIN(SQRT(CSV[[#This Row],[Columna1]]))*6367445</f>
        <v>6.0291454952851273</v>
      </c>
      <c r="R1460" s="2" t="e" vm="1">
        <f ca="1">_xlfn.CONCAT(CSV[[#This Row],[lon]],",",CSV[[#This Row],[lat]],";",CSV[[#This Row],[alt]])</f>
        <v>#NAME?</v>
      </c>
    </row>
    <row r="1461" spans="1:18" x14ac:dyDescent="0.25">
      <c r="A1461">
        <v>42.511472208425403</v>
      </c>
      <c r="B1461">
        <v>-6.7141681350767612</v>
      </c>
      <c r="C1461">
        <v>526.79998779296875</v>
      </c>
      <c r="D1461" s="1">
        <v>42854.38994212963</v>
      </c>
      <c r="E1461" s="1">
        <f>CSV[[#This Row],[Column4]]-D1460</f>
        <v>2.314814628334716E-5</v>
      </c>
      <c r="F1461">
        <f>CSV[[#This Row],[alt]]-C1460</f>
        <v>1.20001220703125</v>
      </c>
      <c r="G1461">
        <f>IF(CSV[[#This Row],[Altura]]&gt;0,CSV[[#This Row],[Altura]],0)</f>
        <v>1.20001220703125</v>
      </c>
      <c r="H1461">
        <f>IF(CSV[[#This Row],[Altura]]&lt;=0,CSV[[#This Row],[Altura]],0)</f>
        <v>0</v>
      </c>
      <c r="I1461" s="2">
        <f>RADIANS(CSV[[#This Row],[lon]])-RADIANS(A1460)</f>
        <v>-7.7973533629815961E-7</v>
      </c>
      <c r="J1461" s="2">
        <f>RADIANS(CSV[[#This Row],[lat]])-RADIANS(B1460)</f>
        <v>5.003179831125637E-7</v>
      </c>
      <c r="K1461" s="2">
        <f>RADIANS(CSV[[#This Row],[lon]])</f>
        <v>0.74196515990708833</v>
      </c>
      <c r="L1461" s="2">
        <f>RADIANS(CSV[[#This Row],[lat]])</f>
        <v>-0.11718434048957686</v>
      </c>
      <c r="M1461" s="2">
        <f>SIN(CSV[[#This Row],[dlon]]/2)*SIN(CSV[[#This Row],[dlon]]/2)</f>
        <v>1.519967986679933E-13</v>
      </c>
      <c r="N1461" s="2">
        <f>SIN(CSV[[#This Row],[dlat]]/2)*SIN(CSV[[#This Row],[dlat]]/2)</f>
        <v>6.2579521056454598E-14</v>
      </c>
      <c r="O1461" s="2">
        <f>COS(RADIANS(CSV[[#This Row],[lat]]))</f>
        <v>0.9931417687631634</v>
      </c>
      <c r="P1461" s="2">
        <f>CSV[[#This Row],[sindlon]]+CSV[[#This Row],[cosradlat]]*O1460*CSV[[#This Row],[sindlat]]</f>
        <v>2.1372088988552452E-13</v>
      </c>
      <c r="Q1461" s="2">
        <f>2*ASIN(SQRT(CSV[[#This Row],[Columna1]]))*6367445</f>
        <v>5.8873341360590272</v>
      </c>
      <c r="R1461" s="2" t="e" vm="1">
        <f ca="1">_xlfn.CONCAT(CSV[[#This Row],[lon]],",",CSV[[#This Row],[lat]],";",CSV[[#This Row],[alt]])</f>
        <v>#NAME?</v>
      </c>
    </row>
    <row r="1462" spans="1:18" x14ac:dyDescent="0.25">
      <c r="A1462">
        <v>42.511424515396357</v>
      </c>
      <c r="B1462">
        <v>-6.7141524609178314</v>
      </c>
      <c r="C1462">
        <v>527.5999755859375</v>
      </c>
      <c r="D1462" s="1">
        <v>42854.389965277776</v>
      </c>
      <c r="E1462" s="1">
        <f>CSV[[#This Row],[Column4]]-D1461</f>
        <v>2.314814628334716E-5</v>
      </c>
      <c r="F1462">
        <f>CSV[[#This Row],[alt]]-C1461</f>
        <v>0.79998779296875</v>
      </c>
      <c r="G1462">
        <f>IF(CSV[[#This Row],[Altura]]&gt;0,CSV[[#This Row],[Altura]],0)</f>
        <v>0.79998779296875</v>
      </c>
      <c r="H1462">
        <f>IF(CSV[[#This Row],[Altura]]&lt;=0,CSV[[#This Row],[Altura]],0)</f>
        <v>0</v>
      </c>
      <c r="I1462" s="2">
        <f>RADIANS(CSV[[#This Row],[lon]])-RADIANS(A1461)</f>
        <v>-8.3240038706300368E-7</v>
      </c>
      <c r="J1462" s="2">
        <f>RADIANS(CSV[[#This Row],[lat]])-RADIANS(B1461)</f>
        <v>2.7356568080283417E-7</v>
      </c>
      <c r="K1462" s="2">
        <f>RADIANS(CSV[[#This Row],[lon]])</f>
        <v>0.74196432750670127</v>
      </c>
      <c r="L1462" s="2">
        <f>RADIANS(CSV[[#This Row],[lat]])</f>
        <v>-0.11718406692389606</v>
      </c>
      <c r="M1462" s="2">
        <f>SIN(CSV[[#This Row],[dlon]]/2)*SIN(CSV[[#This Row],[dlon]]/2)</f>
        <v>1.7322260109564957E-13</v>
      </c>
      <c r="N1462" s="2">
        <f>SIN(CSV[[#This Row],[dlat]]/2)*SIN(CSV[[#This Row],[dlat]]/2)</f>
        <v>1.8709545428279423E-14</v>
      </c>
      <c r="O1462" s="2">
        <f>COS(RADIANS(CSV[[#This Row],[lat]]))</f>
        <v>0.99314180074742031</v>
      </c>
      <c r="P1462" s="2">
        <f>CSV[[#This Row],[sindlon]]+CSV[[#This Row],[cosradlat]]*O1461*CSV[[#This Row],[sindlat]]</f>
        <v>1.9167639835021936E-13</v>
      </c>
      <c r="Q1462" s="2">
        <f>2*ASIN(SQRT(CSV[[#This Row],[Columna1]]))*6367445</f>
        <v>5.5754447709742605</v>
      </c>
      <c r="R1462" s="2" t="e" vm="1">
        <f ca="1">_xlfn.CONCAT(CSV[[#This Row],[lon]],",",CSV[[#This Row],[lat]],";",CSV[[#This Row],[alt]])</f>
        <v>#NAME?</v>
      </c>
    </row>
    <row r="1463" spans="1:18" x14ac:dyDescent="0.25">
      <c r="A1463">
        <v>42.51140221953392</v>
      </c>
      <c r="B1463">
        <v>-6.7141538020223379</v>
      </c>
      <c r="C1463">
        <v>528.20001220703125</v>
      </c>
      <c r="D1463" s="1">
        <v>42854.389976851853</v>
      </c>
      <c r="E1463" s="1">
        <f>CSV[[#This Row],[Column4]]-D1462</f>
        <v>1.1574076779652387E-5</v>
      </c>
      <c r="F1463">
        <f>CSV[[#This Row],[alt]]-C1462</f>
        <v>0.60003662109375</v>
      </c>
      <c r="G1463">
        <f>IF(CSV[[#This Row],[Altura]]&gt;0,CSV[[#This Row],[Altura]],0)</f>
        <v>0.60003662109375</v>
      </c>
      <c r="H1463">
        <f>IF(CSV[[#This Row],[Altura]]&lt;=0,CSV[[#This Row],[Altura]],0)</f>
        <v>0</v>
      </c>
      <c r="I1463" s="2">
        <f>RADIANS(CSV[[#This Row],[lon]])-RADIANS(A1462)</f>
        <v>-3.8913620914460267E-7</v>
      </c>
      <c r="J1463" s="2">
        <f>RADIANS(CSV[[#This Row],[lat]])-RADIANS(B1462)</f>
        <v>-2.3406689253491209E-8</v>
      </c>
      <c r="K1463" s="2">
        <f>RADIANS(CSV[[#This Row],[lon]])</f>
        <v>0.74196393837049213</v>
      </c>
      <c r="L1463" s="2">
        <f>RADIANS(CSV[[#This Row],[lat]])</f>
        <v>-0.11718409033058531</v>
      </c>
      <c r="M1463" s="2">
        <f>SIN(CSV[[#This Row],[dlon]]/2)*SIN(CSV[[#This Row],[dlon]]/2)</f>
        <v>3.7856747316857514E-14</v>
      </c>
      <c r="N1463" s="2">
        <f>SIN(CSV[[#This Row],[dlat]]/2)*SIN(CSV[[#This Row],[dlat]]/2)</f>
        <v>1.369682754523752E-16</v>
      </c>
      <c r="O1463" s="2">
        <f>COS(RADIANS(CSV[[#This Row],[lat]]))</f>
        <v>0.99314179801080238</v>
      </c>
      <c r="P1463" s="2">
        <f>CSV[[#This Row],[sindlon]]+CSV[[#This Row],[cosradlat]]*O1462*CSV[[#This Row],[sindlat]]</f>
        <v>3.7991843322777687E-14</v>
      </c>
      <c r="Q1463" s="2">
        <f>2*ASIN(SQRT(CSV[[#This Row],[Columna1]]))*6367445</f>
        <v>2.4822206301949015</v>
      </c>
      <c r="R1463" s="2" t="e" vm="1">
        <f ca="1">_xlfn.CONCAT(CSV[[#This Row],[lon]],",",CSV[[#This Row],[lat]],";",CSV[[#This Row],[alt]])</f>
        <v>#NAME?</v>
      </c>
    </row>
    <row r="1464" spans="1:18" x14ac:dyDescent="0.25">
      <c r="A1464">
        <v>42.511344468221068</v>
      </c>
      <c r="B1464">
        <v>-6.7141873296350241</v>
      </c>
      <c r="C1464">
        <v>529.4000244140625</v>
      </c>
      <c r="D1464" s="1">
        <v>42854.390011574076</v>
      </c>
      <c r="E1464" s="1">
        <f>CSV[[#This Row],[Column4]]-D1463</f>
        <v>3.4722223062999547E-5</v>
      </c>
      <c r="F1464">
        <f>CSV[[#This Row],[alt]]-C1463</f>
        <v>1.20001220703125</v>
      </c>
      <c r="G1464">
        <f>IF(CSV[[#This Row],[Altura]]&gt;0,CSV[[#This Row],[Altura]],0)</f>
        <v>1.20001220703125</v>
      </c>
      <c r="H1464">
        <f>IF(CSV[[#This Row],[Altura]]&lt;=0,CSV[[#This Row],[Altura]],0)</f>
        <v>0</v>
      </c>
      <c r="I1464" s="2">
        <f>RADIANS(CSV[[#This Row],[lon]])-RADIANS(A1463)</f>
        <v>-1.00795055657521E-6</v>
      </c>
      <c r="J1464" s="2">
        <f>RADIANS(CSV[[#This Row],[lat]])-RADIANS(B1463)</f>
        <v>-5.851672316981027E-7</v>
      </c>
      <c r="K1464" s="2">
        <f>RADIANS(CSV[[#This Row],[lon]])</f>
        <v>0.74196293041993555</v>
      </c>
      <c r="L1464" s="2">
        <f>RADIANS(CSV[[#This Row],[lat]])</f>
        <v>-0.11718467549781701</v>
      </c>
      <c r="M1464" s="2">
        <f>SIN(CSV[[#This Row],[dlon]]/2)*SIN(CSV[[#This Row],[dlon]]/2)</f>
        <v>2.5399108112504749E-13</v>
      </c>
      <c r="N1464" s="2">
        <f>SIN(CSV[[#This Row],[dlat]]/2)*SIN(CSV[[#This Row],[dlat]]/2)</f>
        <v>8.5605172263302799E-14</v>
      </c>
      <c r="O1464" s="2">
        <f>COS(RADIANS(CSV[[#This Row],[lat]]))</f>
        <v>0.99314172959517522</v>
      </c>
      <c r="P1464" s="2">
        <f>CSV[[#This Row],[sindlon]]+CSV[[#This Row],[cosradlat]]*O1463*CSV[[#This Row],[sindlat]]</f>
        <v>3.384260788800542E-13</v>
      </c>
      <c r="Q1464" s="2">
        <f>2*ASIN(SQRT(CSV[[#This Row],[Columna1]]))*6367445</f>
        <v>7.4084458190899189</v>
      </c>
      <c r="R1464" s="2" t="e" vm="1">
        <f ca="1">_xlfn.CONCAT(CSV[[#This Row],[lon]],",",CSV[[#This Row],[lat]],";",CSV[[#This Row],[alt]])</f>
        <v>#NAME?</v>
      </c>
    </row>
    <row r="1465" spans="1:18" x14ac:dyDescent="0.25">
      <c r="A1465">
        <v>42.511329045519233</v>
      </c>
      <c r="B1465">
        <v>-6.7142099607735872</v>
      </c>
      <c r="C1465">
        <v>530</v>
      </c>
      <c r="D1465" s="1">
        <v>42854.390023148146</v>
      </c>
      <c r="E1465" s="1">
        <f>CSV[[#This Row],[Column4]]-D1464</f>
        <v>1.1574069503694773E-5</v>
      </c>
      <c r="F1465">
        <f>CSV[[#This Row],[alt]]-C1464</f>
        <v>0.5999755859375</v>
      </c>
      <c r="G1465">
        <f>IF(CSV[[#This Row],[Altura]]&gt;0,CSV[[#This Row],[Altura]],0)</f>
        <v>0.5999755859375</v>
      </c>
      <c r="H1465">
        <f>IF(CSV[[#This Row],[Altura]]&lt;=0,CSV[[#This Row],[Altura]],0)</f>
        <v>0</v>
      </c>
      <c r="I1465" s="2">
        <f>RADIANS(CSV[[#This Row],[lon]])-RADIANS(A1464)</f>
        <v>-2.691769265261712E-7</v>
      </c>
      <c r="J1465" s="2">
        <f>RADIANS(CSV[[#This Row],[lat]])-RADIANS(B1464)</f>
        <v>-3.9498788140246432E-7</v>
      </c>
      <c r="K1465" s="2">
        <f>RADIANS(CSV[[#This Row],[lon]])</f>
        <v>0.74196266124300903</v>
      </c>
      <c r="L1465" s="2">
        <f>RADIANS(CSV[[#This Row],[lat]])</f>
        <v>-0.11718507048569841</v>
      </c>
      <c r="M1465" s="2">
        <f>SIN(CSV[[#This Row],[dlon]]/2)*SIN(CSV[[#This Row],[dlon]]/2)</f>
        <v>1.8114054443518834E-14</v>
      </c>
      <c r="N1465" s="2">
        <f>SIN(CSV[[#This Row],[dlat]]/2)*SIN(CSV[[#This Row],[dlat]]/2)</f>
        <v>3.9003856613701294E-14</v>
      </c>
      <c r="O1465" s="2">
        <f>COS(RADIANS(CSV[[#This Row],[lat]]))</f>
        <v>0.99314168341443465</v>
      </c>
      <c r="P1465" s="2">
        <f>CSV[[#This Row],[sindlon]]+CSV[[#This Row],[cosradlat]]*O1464*CSV[[#This Row],[sindlat]]</f>
        <v>5.6584745857814967E-14</v>
      </c>
      <c r="Q1465" s="2">
        <f>2*ASIN(SQRT(CSV[[#This Row],[Columna1]]))*6367445</f>
        <v>3.0293181216225258</v>
      </c>
      <c r="R1465" s="2" t="e" vm="1">
        <f ca="1">_xlfn.CONCAT(CSV[[#This Row],[lon]],",",CSV[[#This Row],[lat]],";",CSV[[#This Row],[alt]])</f>
        <v>#NAME?</v>
      </c>
    </row>
    <row r="1466" spans="1:18" x14ac:dyDescent="0.25">
      <c r="A1466">
        <v>42.511305743828416</v>
      </c>
      <c r="B1466">
        <v>-6.7142636887729168</v>
      </c>
      <c r="C1466">
        <v>530.79998779296875</v>
      </c>
      <c r="D1466" s="1">
        <v>42854.390046296299</v>
      </c>
      <c r="E1466" s="1">
        <f>CSV[[#This Row],[Column4]]-D1465</f>
        <v>2.3148153559304774E-5</v>
      </c>
      <c r="F1466">
        <f>CSV[[#This Row],[alt]]-C1465</f>
        <v>0.79998779296875</v>
      </c>
      <c r="G1466">
        <f>IF(CSV[[#This Row],[Altura]]&gt;0,CSV[[#This Row],[Altura]],0)</f>
        <v>0.79998779296875</v>
      </c>
      <c r="H1466">
        <f>IF(CSV[[#This Row],[Altura]]&lt;=0,CSV[[#This Row],[Altura]],0)</f>
        <v>0</v>
      </c>
      <c r="I1466" s="2">
        <f>RADIANS(CSV[[#This Row],[lon]])-RADIANS(A1465)</f>
        <v>-4.0669122602920993E-7</v>
      </c>
      <c r="J1466" s="2">
        <f>RADIANS(CSV[[#This Row],[lat]])-RADIANS(B1465)</f>
        <v>-9.3773048881473642E-7</v>
      </c>
      <c r="K1466" s="2">
        <f>RADIANS(CSV[[#This Row],[lon]])</f>
        <v>0.741962254551783</v>
      </c>
      <c r="L1466" s="2">
        <f>RADIANS(CSV[[#This Row],[lat]])</f>
        <v>-0.11718600821618723</v>
      </c>
      <c r="M1466" s="2">
        <f>SIN(CSV[[#This Row],[dlon]]/2)*SIN(CSV[[#This Row],[dlon]]/2)</f>
        <v>4.1349438332284908E-14</v>
      </c>
      <c r="N1466" s="2">
        <f>SIN(CSV[[#This Row],[dlat]]/2)*SIN(CSV[[#This Row],[dlat]]/2)</f>
        <v>2.1983461741316503E-13</v>
      </c>
      <c r="O1466" s="2">
        <f>COS(RADIANS(CSV[[#This Row],[lat]]))</f>
        <v>0.99314157377731527</v>
      </c>
      <c r="P1466" s="2">
        <f>CSV[[#This Row],[sindlon]]+CSV[[#This Row],[cosradlat]]*O1465*CSV[[#This Row],[sindlat]]</f>
        <v>2.5817898125572911E-13</v>
      </c>
      <c r="Q1466" s="2">
        <f>2*ASIN(SQRT(CSV[[#This Row],[Columna1]]))*6367445</f>
        <v>6.470765173717921</v>
      </c>
      <c r="R1466" s="2" t="e" vm="1">
        <f ca="1">_xlfn.CONCAT(CSV[[#This Row],[lon]],",",CSV[[#This Row],[lat]],";",CSV[[#This Row],[alt]])</f>
        <v>#NAME?</v>
      </c>
    </row>
    <row r="1467" spans="1:18" x14ac:dyDescent="0.25">
      <c r="A1467">
        <v>42.511313371360302</v>
      </c>
      <c r="B1467">
        <v>-6.7143630143255004</v>
      </c>
      <c r="C1467">
        <v>531.5999755859375</v>
      </c>
      <c r="D1467" s="1">
        <v>42854.390081018515</v>
      </c>
      <c r="E1467" s="1">
        <f>CSV[[#This Row],[Column4]]-D1466</f>
        <v>3.4722215787041932E-5</v>
      </c>
      <c r="F1467">
        <f>CSV[[#This Row],[alt]]-C1466</f>
        <v>0.79998779296875</v>
      </c>
      <c r="G1467">
        <f>IF(CSV[[#This Row],[Altura]]&gt;0,CSV[[#This Row],[Altura]],0)</f>
        <v>0.79998779296875</v>
      </c>
      <c r="H1467">
        <f>IF(CSV[[#This Row],[Altura]]&lt;=0,CSV[[#This Row],[Altura]],0)</f>
        <v>0</v>
      </c>
      <c r="I1467" s="2">
        <f>RADIANS(CSV[[#This Row],[lon]])-RADIANS(A1466)</f>
        <v>1.3312554514310904E-7</v>
      </c>
      <c r="J1467" s="2">
        <f>RADIANS(CSV[[#This Row],[lat]])-RADIANS(B1466)</f>
        <v>-1.7335579239469157E-6</v>
      </c>
      <c r="K1467" s="2">
        <f>RADIANS(CSV[[#This Row],[lon]])</f>
        <v>0.74196238767732814</v>
      </c>
      <c r="L1467" s="2">
        <f>RADIANS(CSV[[#This Row],[lat]])</f>
        <v>-0.11718774177411118</v>
      </c>
      <c r="M1467" s="2">
        <f>SIN(CSV[[#This Row],[dlon]]/2)*SIN(CSV[[#This Row],[dlon]]/2)</f>
        <v>4.4306026924124835E-15</v>
      </c>
      <c r="N1467" s="2">
        <f>SIN(CSV[[#This Row],[dlat]]/2)*SIN(CSV[[#This Row],[dlat]]/2)</f>
        <v>7.513057689195969E-13</v>
      </c>
      <c r="O1467" s="2">
        <f>COS(RADIANS(CSV[[#This Row],[lat]]))</f>
        <v>0.9931413710917294</v>
      </c>
      <c r="P1467" s="2">
        <f>CSV[[#This Row],[sindlon]]+CSV[[#This Row],[cosradlat]]*O1466*CSV[[#This Row],[sindlat]]</f>
        <v>7.4546600993238854E-13</v>
      </c>
      <c r="Q1467" s="2">
        <f>2*ASIN(SQRT(CSV[[#This Row],[Columna1]]))*6367445</f>
        <v>10.995351593178691</v>
      </c>
      <c r="R1467" s="2" t="e" vm="1">
        <f ca="1">_xlfn.CONCAT(CSV[[#This Row],[lon]],",",CSV[[#This Row],[lat]],";",CSV[[#This Row],[alt]])</f>
        <v>#NAME?</v>
      </c>
    </row>
    <row r="1468" spans="1:18" x14ac:dyDescent="0.25">
      <c r="A1468">
        <v>42.511319406330585</v>
      </c>
      <c r="B1468">
        <v>-6.7143973801285028</v>
      </c>
      <c r="C1468">
        <v>531.79998779296875</v>
      </c>
      <c r="D1468" s="1">
        <v>42854.390092592592</v>
      </c>
      <c r="E1468" s="1">
        <f>CSV[[#This Row],[Column4]]-D1467</f>
        <v>1.1574076779652387E-5</v>
      </c>
      <c r="F1468">
        <f>CSV[[#This Row],[alt]]-C1467</f>
        <v>0.20001220703125</v>
      </c>
      <c r="G1468">
        <f>IF(CSV[[#This Row],[Altura]]&gt;0,CSV[[#This Row],[Altura]],0)</f>
        <v>0.20001220703125</v>
      </c>
      <c r="H1468">
        <f>IF(CSV[[#This Row],[Altura]]&lt;=0,CSV[[#This Row],[Altura]],0)</f>
        <v>0</v>
      </c>
      <c r="I1468" s="2">
        <f>RADIANS(CSV[[#This Row],[lon]])-RADIANS(A1467)</f>
        <v>1.0533010175173274E-7</v>
      </c>
      <c r="J1468" s="2">
        <f>RADIANS(CSV[[#This Row],[lat]])-RADIANS(B1467)</f>
        <v>-5.997964124815347E-7</v>
      </c>
      <c r="K1468" s="2">
        <f>RADIANS(CSV[[#This Row],[lon]])</f>
        <v>0.74196249300742989</v>
      </c>
      <c r="L1468" s="2">
        <f>RADIANS(CSV[[#This Row],[lat]])</f>
        <v>-0.11718834157052366</v>
      </c>
      <c r="M1468" s="2">
        <f>SIN(CSV[[#This Row],[dlon]]/2)*SIN(CSV[[#This Row],[dlon]]/2)</f>
        <v>2.7736075837575904E-15</v>
      </c>
      <c r="N1468" s="2">
        <f>SIN(CSV[[#This Row],[dlat]]/2)*SIN(CSV[[#This Row],[dlat]]/2)</f>
        <v>8.9938934106427127E-14</v>
      </c>
      <c r="O1468" s="2">
        <f>COS(RADIANS(CSV[[#This Row],[lat]]))</f>
        <v>0.99314130096353215</v>
      </c>
      <c r="P1468" s="2">
        <f>CSV[[#This Row],[sindlon]]+CSV[[#This Row],[cosradlat]]*O1467*CSV[[#This Row],[sindlat]]</f>
        <v>9.1483050677862974E-14</v>
      </c>
      <c r="Q1468" s="2">
        <f>2*ASIN(SQRT(CSV[[#This Row],[Columna1]]))*6367445</f>
        <v>3.8518158621183507</v>
      </c>
      <c r="R1468" s="2" t="e" vm="1">
        <f ca="1">_xlfn.CONCAT(CSV[[#This Row],[lon]],",",CSV[[#This Row],[lat]],";",CSV[[#This Row],[alt]])</f>
        <v>#NAME?</v>
      </c>
    </row>
    <row r="1469" spans="1:18" x14ac:dyDescent="0.25">
      <c r="A1469">
        <v>42.511330638080835</v>
      </c>
      <c r="B1469">
        <v>-6.71446125023067</v>
      </c>
      <c r="C1469">
        <v>533.20001220703125</v>
      </c>
      <c r="D1469" s="1">
        <v>42854.390115740738</v>
      </c>
      <c r="E1469" s="1">
        <f>CSV[[#This Row],[Column4]]-D1468</f>
        <v>2.314814628334716E-5</v>
      </c>
      <c r="F1469">
        <f>CSV[[#This Row],[alt]]-C1468</f>
        <v>1.4000244140625</v>
      </c>
      <c r="G1469">
        <f>IF(CSV[[#This Row],[Altura]]&gt;0,CSV[[#This Row],[Altura]],0)</f>
        <v>1.4000244140625</v>
      </c>
      <c r="H1469">
        <f>IF(CSV[[#This Row],[Altura]]&lt;=0,CSV[[#This Row],[Altura]],0)</f>
        <v>0</v>
      </c>
      <c r="I1469" s="2">
        <f>RADIANS(CSV[[#This Row],[lon]])-RADIANS(A1468)</f>
        <v>1.9603102263676675E-7</v>
      </c>
      <c r="J1469" s="2">
        <f>RADIANS(CSV[[#This Row],[lat]])-RADIANS(B1468)</f>
        <v>-1.114743576405286E-6</v>
      </c>
      <c r="K1469" s="2">
        <f>RADIANS(CSV[[#This Row],[lon]])</f>
        <v>0.74196268903845253</v>
      </c>
      <c r="L1469" s="2">
        <f>RADIANS(CSV[[#This Row],[lat]])</f>
        <v>-0.11718945631410006</v>
      </c>
      <c r="M1469" s="2">
        <f>SIN(CSV[[#This Row],[dlon]]/2)*SIN(CSV[[#This Row],[dlon]]/2)</f>
        <v>9.607040459004108E-15</v>
      </c>
      <c r="N1469" s="2">
        <f>SIN(CSV[[#This Row],[dlat]]/2)*SIN(CSV[[#This Row],[dlat]]/2)</f>
        <v>3.1066331028417969E-13</v>
      </c>
      <c r="O1469" s="2">
        <f>COS(RADIANS(CSV[[#This Row],[lat]]))</f>
        <v>0.99314117062676277</v>
      </c>
      <c r="P1469" s="2">
        <f>CSV[[#This Row],[sindlon]]+CSV[[#This Row],[cosradlat]]*O1468*CSV[[#This Row],[sindlat]]</f>
        <v>3.1602343238276691E-13</v>
      </c>
      <c r="Q1469" s="2">
        <f>2*ASIN(SQRT(CSV[[#This Row],[Columna1]]))*6367445</f>
        <v>7.1590408554560012</v>
      </c>
      <c r="R1469" s="2" t="e" vm="1">
        <f ca="1">_xlfn.CONCAT(CSV[[#This Row],[lon]],",",CSV[[#This Row],[lat]],";",CSV[[#This Row],[alt]])</f>
        <v>#NAME?</v>
      </c>
    </row>
    <row r="1470" spans="1:18" x14ac:dyDescent="0.25">
      <c r="A1470">
        <v>42.511347737163305</v>
      </c>
      <c r="B1470">
        <v>-6.7145246174186468</v>
      </c>
      <c r="C1470">
        <v>534.20001220703125</v>
      </c>
      <c r="D1470" s="1">
        <v>42854.390138888892</v>
      </c>
      <c r="E1470" s="1">
        <f>CSV[[#This Row],[Column4]]-D1469</f>
        <v>2.3148153559304774E-5</v>
      </c>
      <c r="F1470">
        <f>CSV[[#This Row],[alt]]-C1469</f>
        <v>1</v>
      </c>
      <c r="G1470">
        <f>IF(CSV[[#This Row],[Altura]]&gt;0,CSV[[#This Row],[Altura]],0)</f>
        <v>1</v>
      </c>
      <c r="H1470">
        <f>IF(CSV[[#This Row],[Altura]]&lt;=0,CSV[[#This Row],[Altura]],0)</f>
        <v>0</v>
      </c>
      <c r="I1470" s="2">
        <f>RADIANS(CSV[[#This Row],[lon]])-RADIANS(A1469)</f>
        <v>2.9843528814854636E-7</v>
      </c>
      <c r="J1470" s="2">
        <f>RADIANS(CSV[[#This Row],[lat]])-RADIANS(B1469)</f>
        <v>-1.105966067921349E-6</v>
      </c>
      <c r="K1470" s="2">
        <f>RADIANS(CSV[[#This Row],[lon]])</f>
        <v>0.74196298747374068</v>
      </c>
      <c r="L1470" s="2">
        <f>RADIANS(CSV[[#This Row],[lat]])</f>
        <v>-0.11719056228016798</v>
      </c>
      <c r="M1470" s="2">
        <f>SIN(CSV[[#This Row],[dlon]]/2)*SIN(CSV[[#This Row],[dlon]]/2)</f>
        <v>2.226590530307631E-14</v>
      </c>
      <c r="N1470" s="2">
        <f>SIN(CSV[[#This Row],[dlat]]/2)*SIN(CSV[[#This Row],[dlat]]/2)</f>
        <v>3.0579023584832134E-13</v>
      </c>
      <c r="O1470" s="2">
        <f>COS(RADIANS(CSV[[#This Row],[lat]]))</f>
        <v>0.99314104131504766</v>
      </c>
      <c r="P1470" s="2">
        <f>CSV[[#This Row],[sindlon]]+CSV[[#This Row],[cosradlat]]*O1469*CSV[[#This Row],[sindlat]]</f>
        <v>3.2387576123228544E-13</v>
      </c>
      <c r="Q1470" s="2">
        <f>2*ASIN(SQRT(CSV[[#This Row],[Columna1]]))*6367445</f>
        <v>7.2474365419714193</v>
      </c>
      <c r="R1470" s="2" t="e" vm="1">
        <f ca="1">_xlfn.CONCAT(CSV[[#This Row],[lon]],",",CSV[[#This Row],[lat]],";",CSV[[#This Row],[alt]])</f>
        <v>#NAME?</v>
      </c>
    </row>
    <row r="1471" spans="1:18" x14ac:dyDescent="0.25">
      <c r="A1471">
        <v>42.511378079652786</v>
      </c>
      <c r="B1471">
        <v>-6.7146262060850859</v>
      </c>
      <c r="C1471">
        <v>535</v>
      </c>
      <c r="D1471" s="1">
        <v>42854.390173611115</v>
      </c>
      <c r="E1471" s="1">
        <f>CSV[[#This Row],[Column4]]-D1470</f>
        <v>3.4722223062999547E-5</v>
      </c>
      <c r="F1471">
        <f>CSV[[#This Row],[alt]]-C1470</f>
        <v>0.79998779296875</v>
      </c>
      <c r="G1471">
        <f>IF(CSV[[#This Row],[Altura]]&gt;0,CSV[[#This Row],[Altura]],0)</f>
        <v>0.79998779296875</v>
      </c>
      <c r="H1471">
        <f>IF(CSV[[#This Row],[Altura]]&lt;=0,CSV[[#This Row],[Altura]],0)</f>
        <v>0</v>
      </c>
      <c r="I1471" s="2">
        <f>RADIANS(CSV[[#This Row],[lon]])-RADIANS(A1470)</f>
        <v>5.2957634466554993E-7</v>
      </c>
      <c r="J1471" s="2">
        <f>RADIANS(CSV[[#This Row],[lat]])-RADIANS(B1470)</f>
        <v>-1.7730567120760599E-6</v>
      </c>
      <c r="K1471" s="2">
        <f>RADIANS(CSV[[#This Row],[lon]])</f>
        <v>0.74196351705008534</v>
      </c>
      <c r="L1471" s="2">
        <f>RADIANS(CSV[[#This Row],[lat]])</f>
        <v>-0.11719233533688006</v>
      </c>
      <c r="M1471" s="2">
        <f>SIN(CSV[[#This Row],[dlon]]/2)*SIN(CSV[[#This Row],[dlon]]/2)</f>
        <v>7.0112776207329707E-14</v>
      </c>
      <c r="N1471" s="2">
        <f>SIN(CSV[[#This Row],[dlat]]/2)*SIN(CSV[[#This Row],[dlat]]/2)</f>
        <v>7.8593252605928607E-13</v>
      </c>
      <c r="O1471" s="2">
        <f>COS(RADIANS(CSV[[#This Row],[lat]]))</f>
        <v>0.99314083400325515</v>
      </c>
      <c r="P1471" s="2">
        <f>CSV[[#This Row],[sindlon]]+CSV[[#This Row],[cosradlat]]*O1470*CSV[[#This Row],[sindlat]]</f>
        <v>8.4530075744294598E-13</v>
      </c>
      <c r="Q1471" s="2">
        <f>2*ASIN(SQRT(CSV[[#This Row],[Columna1]]))*6367445</f>
        <v>11.708488321124209</v>
      </c>
      <c r="R1471" s="2" t="e" vm="1">
        <f ca="1">_xlfn.CONCAT(CSV[[#This Row],[lon]],",",CSV[[#This Row],[lat]],";",CSV[[#This Row],[alt]])</f>
        <v>#NAME?</v>
      </c>
    </row>
    <row r="1472" spans="1:18" x14ac:dyDescent="0.25">
      <c r="A1472">
        <v>42.511385204270482</v>
      </c>
      <c r="B1472">
        <v>-6.7146624997258186</v>
      </c>
      <c r="C1472">
        <v>535.4000244140625</v>
      </c>
      <c r="D1472" s="1">
        <v>42854.390185185184</v>
      </c>
      <c r="E1472" s="1">
        <f>CSV[[#This Row],[Column4]]-D1471</f>
        <v>1.1574069503694773E-5</v>
      </c>
      <c r="F1472">
        <f>CSV[[#This Row],[alt]]-C1471</f>
        <v>0.4000244140625</v>
      </c>
      <c r="G1472">
        <f>IF(CSV[[#This Row],[Altura]]&gt;0,CSV[[#This Row],[Altura]],0)</f>
        <v>0.4000244140625</v>
      </c>
      <c r="H1472">
        <f>IF(CSV[[#This Row],[Altura]]&lt;=0,CSV[[#This Row],[Altura]],0)</f>
        <v>0</v>
      </c>
      <c r="I1472" s="2">
        <f>RADIANS(CSV[[#This Row],[lon]])-RADIANS(A1471)</f>
        <v>1.2434803675631656E-7</v>
      </c>
      <c r="J1472" s="2">
        <f>RADIANS(CSV[[#This Row],[lat]])-RADIANS(B1471)</f>
        <v>-6.3344352832506168E-7</v>
      </c>
      <c r="K1472" s="2">
        <f>RADIANS(CSV[[#This Row],[lon]])</f>
        <v>0.7419636413981221</v>
      </c>
      <c r="L1472" s="2">
        <f>RADIANS(CSV[[#This Row],[lat]])</f>
        <v>-0.11719296878040839</v>
      </c>
      <c r="M1472" s="2">
        <f>SIN(CSV[[#This Row],[dlon]]/2)*SIN(CSV[[#This Row],[dlon]]/2)</f>
        <v>3.8656085612875586E-15</v>
      </c>
      <c r="N1472" s="2">
        <f>SIN(CSV[[#This Row],[dlat]]/2)*SIN(CSV[[#This Row],[dlat]]/2)</f>
        <v>1.0031267589422245E-13</v>
      </c>
      <c r="O1472" s="2">
        <f>COS(RADIANS(CSV[[#This Row],[lat]]))</f>
        <v>0.99314075993813677</v>
      </c>
      <c r="P1472" s="2">
        <f>CSV[[#This Row],[sindlon]]+CSV[[#This Row],[cosradlat]]*O1471*CSV[[#This Row],[sindlat]]</f>
        <v>1.0280687401237088E-13</v>
      </c>
      <c r="Q1472" s="2">
        <f>2*ASIN(SQRT(CSV[[#This Row],[Columna1]]))*6367445</f>
        <v>4.083252860906188</v>
      </c>
      <c r="R1472" s="2" t="e" vm="1">
        <f ca="1">_xlfn.CONCAT(CSV[[#This Row],[lon]],",",CSV[[#This Row],[lat]],";",CSV[[#This Row],[alt]])</f>
        <v>#NAME?</v>
      </c>
    </row>
    <row r="1473" spans="1:18" x14ac:dyDescent="0.25">
      <c r="A1473">
        <v>42.51139828003943</v>
      </c>
      <c r="B1473">
        <v>-6.7148090992122889</v>
      </c>
      <c r="C1473">
        <v>536.4000244140625</v>
      </c>
      <c r="D1473" s="1">
        <v>42854.390231481484</v>
      </c>
      <c r="E1473" s="1">
        <f>CSV[[#This Row],[Column4]]-D1472</f>
        <v>4.6296299842651933E-5</v>
      </c>
      <c r="F1473">
        <f>CSV[[#This Row],[alt]]-C1472</f>
        <v>1</v>
      </c>
      <c r="G1473">
        <f>IF(CSV[[#This Row],[Altura]]&gt;0,CSV[[#This Row],[Altura]],0)</f>
        <v>1</v>
      </c>
      <c r="H1473">
        <f>IF(CSV[[#This Row],[Altura]]&lt;=0,CSV[[#This Row],[Altura]],0)</f>
        <v>0</v>
      </c>
      <c r="I1473" s="2">
        <f>RADIANS(CSV[[#This Row],[lon]])-RADIANS(A1472)</f>
        <v>2.2821522038807274E-7</v>
      </c>
      <c r="J1473" s="2">
        <f>RADIANS(CSV[[#This Row],[lat]])-RADIANS(B1472)</f>
        <v>-2.5586437206320811E-6</v>
      </c>
      <c r="K1473" s="2">
        <f>RADIANS(CSV[[#This Row],[lon]])</f>
        <v>0.74196386961334249</v>
      </c>
      <c r="L1473" s="2">
        <f>RADIANS(CSV[[#This Row],[lat]])</f>
        <v>-0.11719552742412902</v>
      </c>
      <c r="M1473" s="2">
        <f>SIN(CSV[[#This Row],[dlon]]/2)*SIN(CSV[[#This Row],[dlon]]/2)</f>
        <v>1.3020546704194095E-14</v>
      </c>
      <c r="N1473" s="2">
        <f>SIN(CSV[[#This Row],[dlat]]/2)*SIN(CSV[[#This Row],[dlat]]/2)</f>
        <v>1.6366644222816019E-12</v>
      </c>
      <c r="O1473" s="2">
        <f>COS(RADIANS(CSV[[#This Row],[lat]]))</f>
        <v>0.99314046076573881</v>
      </c>
      <c r="P1473" s="2">
        <f>CSV[[#This Row],[sindlon]]+CSV[[#This Row],[cosradlat]]*O1472*CSV[[#This Row],[sindlat]]</f>
        <v>1.6273089380628409E-12</v>
      </c>
      <c r="Q1473" s="2">
        <f>2*ASIN(SQRT(CSV[[#This Row],[Columna1]]))*6367445</f>
        <v>16.245392285442797</v>
      </c>
      <c r="R1473" s="2" t="e" vm="1">
        <f ca="1">_xlfn.CONCAT(CSV[[#This Row],[lon]],",",CSV[[#This Row],[lat]],";",CSV[[#This Row],[alt]])</f>
        <v>#NAME?</v>
      </c>
    </row>
    <row r="1474" spans="1:18" x14ac:dyDescent="0.25">
      <c r="A1474">
        <v>42.511395597830415</v>
      </c>
      <c r="B1474">
        <v>-6.7148834466934204</v>
      </c>
      <c r="C1474">
        <v>537.4000244140625</v>
      </c>
      <c r="D1474" s="1">
        <v>42854.39025462963</v>
      </c>
      <c r="E1474" s="1">
        <f>CSV[[#This Row],[Column4]]-D1473</f>
        <v>2.314814628334716E-5</v>
      </c>
      <c r="F1474">
        <f>CSV[[#This Row],[alt]]-C1473</f>
        <v>1</v>
      </c>
      <c r="G1474">
        <f>IF(CSV[[#This Row],[Altura]]&gt;0,CSV[[#This Row],[Altura]],0)</f>
        <v>1</v>
      </c>
      <c r="H1474">
        <f>IF(CSV[[#This Row],[Altura]]&lt;=0,CSV[[#This Row],[Altura]],0)</f>
        <v>0</v>
      </c>
      <c r="I1474" s="2">
        <f>RADIANS(CSV[[#This Row],[lon]])-RADIANS(A1473)</f>
        <v>-4.681337861800472E-8</v>
      </c>
      <c r="J1474" s="2">
        <f>RADIANS(CSV[[#This Row],[lat]])-RADIANS(B1473)</f>
        <v>-1.2976083363092084E-6</v>
      </c>
      <c r="K1474" s="2">
        <f>RADIANS(CSV[[#This Row],[lon]])</f>
        <v>0.74196382279996387</v>
      </c>
      <c r="L1474" s="2">
        <f>RADIANS(CSV[[#This Row],[lat]])</f>
        <v>-0.11719682503246533</v>
      </c>
      <c r="M1474" s="2">
        <f>SIN(CSV[[#This Row],[dlon]]/2)*SIN(CSV[[#This Row],[dlon]]/2)</f>
        <v>5.4787310440816519E-16</v>
      </c>
      <c r="N1474" s="2">
        <f>SIN(CSV[[#This Row],[dlat]]/2)*SIN(CSV[[#This Row],[dlat]]/2)</f>
        <v>4.2094684861472884E-13</v>
      </c>
      <c r="O1474" s="2">
        <f>COS(RADIANS(CSV[[#This Row],[lat]]))</f>
        <v>0.9931403090388875</v>
      </c>
      <c r="P1474" s="2">
        <f>CSV[[#This Row],[sindlon]]+CSV[[#This Row],[cosradlat]]*O1473*CSV[[#This Row],[sindlat]]</f>
        <v>4.1573946237039012E-13</v>
      </c>
      <c r="Q1474" s="2">
        <f>2*ASIN(SQRT(CSV[[#This Row],[Columna1]]))*6367445</f>
        <v>8.2111847364675086</v>
      </c>
      <c r="R1474" s="2" t="e" vm="1">
        <f ca="1">_xlfn.CONCAT(CSV[[#This Row],[lon]],",",CSV[[#This Row],[lat]],";",CSV[[#This Row],[alt]])</f>
        <v>#NAME?</v>
      </c>
    </row>
    <row r="1475" spans="1:18" x14ac:dyDescent="0.25">
      <c r="A1475">
        <v>42.511383946985006</v>
      </c>
      <c r="B1475">
        <v>-6.7149898130446672</v>
      </c>
      <c r="C1475">
        <v>538.5999755859375</v>
      </c>
      <c r="D1475" s="1">
        <v>42854.390289351853</v>
      </c>
      <c r="E1475" s="1">
        <f>CSV[[#This Row],[Column4]]-D1474</f>
        <v>3.4722223062999547E-5</v>
      </c>
      <c r="F1475">
        <f>CSV[[#This Row],[alt]]-C1474</f>
        <v>1.199951171875</v>
      </c>
      <c r="G1475">
        <f>IF(CSV[[#This Row],[Altura]]&gt;0,CSV[[#This Row],[Altura]],0)</f>
        <v>1.199951171875</v>
      </c>
      <c r="H1475">
        <f>IF(CSV[[#This Row],[Altura]]&lt;=0,CSV[[#This Row],[Altura]],0)</f>
        <v>0</v>
      </c>
      <c r="I1475" s="2">
        <f>RADIANS(CSV[[#This Row],[lon]])-RADIANS(A1474)</f>
        <v>-2.0334561301460496E-7</v>
      </c>
      <c r="J1475" s="2">
        <f>RADIANS(CSV[[#This Row],[lat]])-RADIANS(B1474)</f>
        <v>-1.8564430425971334E-6</v>
      </c>
      <c r="K1475" s="2">
        <f>RADIANS(CSV[[#This Row],[lon]])</f>
        <v>0.74196361945435085</v>
      </c>
      <c r="L1475" s="2">
        <f>RADIANS(CSV[[#This Row],[lat]])</f>
        <v>-0.11719868147550792</v>
      </c>
      <c r="M1475" s="2">
        <f>SIN(CSV[[#This Row],[dlon]]/2)*SIN(CSV[[#This Row],[dlon]]/2)</f>
        <v>1.0337359583071336E-14</v>
      </c>
      <c r="N1475" s="2">
        <f>SIN(CSV[[#This Row],[dlat]]/2)*SIN(CSV[[#This Row],[dlat]]/2)</f>
        <v>8.615951926015781E-13</v>
      </c>
      <c r="O1475" s="2">
        <f>COS(RADIANS(CSV[[#This Row],[lat]]))</f>
        <v>0.99314009196565944</v>
      </c>
      <c r="P1475" s="2">
        <f>CSV[[#This Row],[sindlon]]+CSV[[#This Row],[cosradlat]]*O1474*CSV[[#This Row],[sindlat]]</f>
        <v>8.6015235560074114E-13</v>
      </c>
      <c r="Q1475" s="2">
        <f>2*ASIN(SQRT(CSV[[#This Row],[Columna1]]))*6367445</f>
        <v>11.810897200771894</v>
      </c>
      <c r="R1475" s="2" t="e" vm="1">
        <f ca="1">_xlfn.CONCAT(CSV[[#This Row],[lon]],",",CSV[[#This Row],[lat]],";",CSV[[#This Row],[alt]])</f>
        <v>#NAME?</v>
      </c>
    </row>
    <row r="1476" spans="1:18" x14ac:dyDescent="0.25">
      <c r="A1476">
        <v>42.511377325281501</v>
      </c>
      <c r="B1476">
        <v>-6.7151401005685329</v>
      </c>
      <c r="C1476">
        <v>539.20001220703125</v>
      </c>
      <c r="D1476" s="1">
        <v>42854.390335648146</v>
      </c>
      <c r="E1476" s="1">
        <f>CSV[[#This Row],[Column4]]-D1475</f>
        <v>4.6296292566694319E-5</v>
      </c>
      <c r="F1476">
        <f>CSV[[#This Row],[alt]]-C1475</f>
        <v>0.60003662109375</v>
      </c>
      <c r="G1476">
        <f>IF(CSV[[#This Row],[Altura]]&gt;0,CSV[[#This Row],[Altura]],0)</f>
        <v>0.60003662109375</v>
      </c>
      <c r="H1476">
        <f>IF(CSV[[#This Row],[Altura]]&lt;=0,CSV[[#This Row],[Altura]],0)</f>
        <v>0</v>
      </c>
      <c r="I1476" s="2">
        <f>RADIANS(CSV[[#This Row],[lon]])-RADIANS(A1475)</f>
        <v>-1.1557052825850178E-7</v>
      </c>
      <c r="J1476" s="2">
        <f>RADIANS(CSV[[#This Row],[lat]])-RADIANS(B1475)</f>
        <v>-2.6230121161208153E-6</v>
      </c>
      <c r="K1476" s="2">
        <f>RADIANS(CSV[[#This Row],[lon]])</f>
        <v>0.74196350388382259</v>
      </c>
      <c r="L1476" s="2">
        <f>RADIANS(CSV[[#This Row],[lat]])</f>
        <v>-0.11720130448762404</v>
      </c>
      <c r="M1476" s="2">
        <f>SIN(CSV[[#This Row],[dlon]]/2)*SIN(CSV[[#This Row],[dlon]]/2)</f>
        <v>3.3391367504872859E-15</v>
      </c>
      <c r="N1476" s="2">
        <f>SIN(CSV[[#This Row],[dlat]]/2)*SIN(CSV[[#This Row],[dlat]]/2)</f>
        <v>1.7200481403281635E-12</v>
      </c>
      <c r="O1476" s="2">
        <f>COS(RADIANS(CSV[[#This Row],[lat]]))</f>
        <v>0.99313978525194646</v>
      </c>
      <c r="P1476" s="2">
        <f>CSV[[#This Row],[sindlon]]+CSV[[#This Row],[cosradlat]]*O1475*CSV[[#This Row],[sindlat]]</f>
        <v>1.6998689516279249E-12</v>
      </c>
      <c r="Q1476" s="2">
        <f>2*ASIN(SQRT(CSV[[#This Row],[Columna1]]))*6367445</f>
        <v>16.603625102471259</v>
      </c>
      <c r="R1476" s="2" t="e" vm="1">
        <f ca="1">_xlfn.CONCAT(CSV[[#This Row],[lon]],",",CSV[[#This Row],[lat]],";",CSV[[#This Row],[alt]])</f>
        <v>#NAME?</v>
      </c>
    </row>
    <row r="1477" spans="1:18" x14ac:dyDescent="0.25">
      <c r="A1477">
        <v>42.511392664164305</v>
      </c>
      <c r="B1477">
        <v>-6.715210760012269</v>
      </c>
      <c r="C1477">
        <v>539.5999755859375</v>
      </c>
      <c r="D1477" s="1">
        <v>42854.3903587963</v>
      </c>
      <c r="E1477" s="1">
        <f>CSV[[#This Row],[Column4]]-D1476</f>
        <v>2.3148153559304774E-5</v>
      </c>
      <c r="F1477">
        <f>CSV[[#This Row],[alt]]-C1476</f>
        <v>0.39996337890625</v>
      </c>
      <c r="G1477">
        <f>IF(CSV[[#This Row],[Altura]]&gt;0,CSV[[#This Row],[Altura]],0)</f>
        <v>0.39996337890625</v>
      </c>
      <c r="H1477">
        <f>IF(CSV[[#This Row],[Altura]]&lt;=0,CSV[[#This Row],[Altura]],0)</f>
        <v>0</v>
      </c>
      <c r="I1477" s="2">
        <f>RADIANS(CSV[[#This Row],[lon]])-RADIANS(A1476)</f>
        <v>2.6771400851721694E-7</v>
      </c>
      <c r="J1477" s="2">
        <f>RADIANS(CSV[[#This Row],[lat]])-RADIANS(B1476)</f>
        <v>-1.2332399408204742E-6</v>
      </c>
      <c r="K1477" s="2">
        <f>RADIANS(CSV[[#This Row],[lon]])</f>
        <v>0.74196377159783111</v>
      </c>
      <c r="L1477" s="2">
        <f>RADIANS(CSV[[#This Row],[lat]])</f>
        <v>-0.11720253772756486</v>
      </c>
      <c r="M1477" s="2">
        <f>SIN(CSV[[#This Row],[dlon]]/2)*SIN(CSV[[#This Row],[dlon]]/2)</f>
        <v>1.7917697589089021E-14</v>
      </c>
      <c r="N1477" s="2">
        <f>SIN(CSV[[#This Row],[dlat]]/2)*SIN(CSV[[#This Row],[dlat]]/2)</f>
        <v>3.802201879086735E-13</v>
      </c>
      <c r="O1477" s="2">
        <f>COS(RADIANS(CSV[[#This Row],[lat]]))</f>
        <v>0.99313964104453178</v>
      </c>
      <c r="P1477" s="2">
        <f>CSV[[#This Row],[sindlon]]+CSV[[#This Row],[cosradlat]]*O1476*CSV[[#This Row],[sindlat]]</f>
        <v>3.9293894089237582E-13</v>
      </c>
      <c r="Q1477" s="2">
        <f>2*ASIN(SQRT(CSV[[#This Row],[Columna1]]))*6367445</f>
        <v>7.9828456676124855</v>
      </c>
      <c r="R1477" s="2" t="e" vm="1">
        <f ca="1">_xlfn.CONCAT(CSV[[#This Row],[lon]],",",CSV[[#This Row],[lat]],";",CSV[[#This Row],[alt]])</f>
        <v>#NAME?</v>
      </c>
    </row>
    <row r="1478" spans="1:18" x14ac:dyDescent="0.25">
      <c r="A1478">
        <v>42.511451002210379</v>
      </c>
      <c r="B1478">
        <v>-6.7152883764356384</v>
      </c>
      <c r="C1478">
        <v>540.20001220703125</v>
      </c>
      <c r="D1478" s="1">
        <v>42854.390393518515</v>
      </c>
      <c r="E1478" s="1">
        <f>CSV[[#This Row],[Column4]]-D1477</f>
        <v>3.4722215787041932E-5</v>
      </c>
      <c r="F1478">
        <f>CSV[[#This Row],[alt]]-C1477</f>
        <v>0.60003662109375</v>
      </c>
      <c r="G1478">
        <f>IF(CSV[[#This Row],[Altura]]&gt;0,CSV[[#This Row],[Altura]],0)</f>
        <v>0.60003662109375</v>
      </c>
      <c r="H1478">
        <f>IF(CSV[[#This Row],[Altura]]&lt;=0,CSV[[#This Row],[Altura]],0)</f>
        <v>0</v>
      </c>
      <c r="I1478" s="2">
        <f>RADIANS(CSV[[#This Row],[lon]])-RADIANS(A1477)</f>
        <v>1.0181909831930014E-6</v>
      </c>
      <c r="J1478" s="2">
        <f>RADIANS(CSV[[#This Row],[lat]])-RADIANS(B1477)</f>
        <v>-1.3546621414201043E-6</v>
      </c>
      <c r="K1478" s="2">
        <f>RADIANS(CSV[[#This Row],[lon]])</f>
        <v>0.74196478978881431</v>
      </c>
      <c r="L1478" s="2">
        <f>RADIANS(CSV[[#This Row],[lat]])</f>
        <v>-0.11720389238970629</v>
      </c>
      <c r="M1478" s="2">
        <f>SIN(CSV[[#This Row],[dlon]]/2)*SIN(CSV[[#This Row],[dlon]]/2)</f>
        <v>2.5917821956386029E-13</v>
      </c>
      <c r="N1478" s="2">
        <f>SIN(CSV[[#This Row],[dlat]]/2)*SIN(CSV[[#This Row],[dlat]]/2)</f>
        <v>4.587773793491555E-13</v>
      </c>
      <c r="O1478" s="2">
        <f>COS(RADIANS(CSV[[#This Row],[lat]]))</f>
        <v>0.9931394826370189</v>
      </c>
      <c r="P1478" s="2">
        <f>CSV[[#This Row],[sindlon]]+CSV[[#This Row],[cosradlat]]*O1477*CSV[[#This Row],[sindlat]]</f>
        <v>7.1168236387127078E-13</v>
      </c>
      <c r="Q1478" s="2">
        <f>2*ASIN(SQRT(CSV[[#This Row],[Columna1]]))*6367445</f>
        <v>10.743314757994129</v>
      </c>
      <c r="R1478" s="2" t="e" vm="1">
        <f ca="1">_xlfn.CONCAT(CSV[[#This Row],[lon]],",",CSV[[#This Row],[lat]],";",CSV[[#This Row],[alt]])</f>
        <v>#NAME?</v>
      </c>
    </row>
    <row r="1479" spans="1:18" x14ac:dyDescent="0.25">
      <c r="A1479">
        <v>42.511501461267471</v>
      </c>
      <c r="B1479">
        <v>-6.715329447761178</v>
      </c>
      <c r="C1479">
        <v>540.79998779296875</v>
      </c>
      <c r="D1479" s="1">
        <v>42854.390416666669</v>
      </c>
      <c r="E1479" s="1">
        <f>CSV[[#This Row],[Column4]]-D1478</f>
        <v>2.3148153559304774E-5</v>
      </c>
      <c r="F1479">
        <f>CSV[[#This Row],[alt]]-C1478</f>
        <v>0.5999755859375</v>
      </c>
      <c r="G1479">
        <f>IF(CSV[[#This Row],[Altura]]&gt;0,CSV[[#This Row],[Altura]],0)</f>
        <v>0.5999755859375</v>
      </c>
      <c r="H1479">
        <f>IF(CSV[[#This Row],[Altura]]&lt;=0,CSV[[#This Row],[Altura]],0)</f>
        <v>0</v>
      </c>
      <c r="I1479" s="2">
        <f>RADIANS(CSV[[#This Row],[lon]])-RADIANS(A1478)</f>
        <v>8.8067668368996266E-7</v>
      </c>
      <c r="J1479" s="2">
        <f>RADIANS(CSV[[#This Row],[lat]])-RADIANS(B1478)</f>
        <v>-7.1682985881837968E-7</v>
      </c>
      <c r="K1479" s="2">
        <f>RADIANS(CSV[[#This Row],[lon]])</f>
        <v>0.741965670465498</v>
      </c>
      <c r="L1479" s="2">
        <f>RADIANS(CSV[[#This Row],[lat]])</f>
        <v>-0.1172046092195651</v>
      </c>
      <c r="M1479" s="2">
        <f>SIN(CSV[[#This Row],[dlon]]/2)*SIN(CSV[[#This Row],[dlon]]/2)</f>
        <v>1.938978552987751E-13</v>
      </c>
      <c r="N1479" s="2">
        <f>SIN(CSV[[#This Row],[dlat]]/2)*SIN(CSV[[#This Row],[dlat]]/2)</f>
        <v>1.2846126162338905E-13</v>
      </c>
      <c r="O1479" s="2">
        <f>COS(RADIANS(CSV[[#This Row],[lat]]))</f>
        <v>0.99313939881373148</v>
      </c>
      <c r="P1479" s="2">
        <f>CSV[[#This Row],[sindlon]]+CSV[[#This Row],[cosradlat]]*O1478*CSV[[#This Row],[sindlat]]</f>
        <v>3.2060253104378597E-13</v>
      </c>
      <c r="Q1479" s="2">
        <f>2*ASIN(SQRT(CSV[[#This Row],[Columna1]]))*6367445</f>
        <v>7.2107206569124767</v>
      </c>
      <c r="R1479" s="2" t="e" vm="1">
        <f ca="1">_xlfn.CONCAT(CSV[[#This Row],[lon]],",",CSV[[#This Row],[lat]],";",CSV[[#This Row],[alt]])</f>
        <v>#NAME?</v>
      </c>
    </row>
    <row r="1480" spans="1:18" x14ac:dyDescent="0.25">
      <c r="A1480">
        <v>42.511609755456448</v>
      </c>
      <c r="B1480">
        <v>-6.7153988499194384</v>
      </c>
      <c r="C1480">
        <v>542</v>
      </c>
      <c r="D1480" s="1">
        <v>42854.390462962961</v>
      </c>
      <c r="E1480" s="1">
        <f>CSV[[#This Row],[Column4]]-D1479</f>
        <v>4.6296292566694319E-5</v>
      </c>
      <c r="F1480">
        <f>CSV[[#This Row],[alt]]-C1479</f>
        <v>1.20001220703125</v>
      </c>
      <c r="G1480">
        <f>IF(CSV[[#This Row],[Altura]]&gt;0,CSV[[#This Row],[Altura]],0)</f>
        <v>1.20001220703125</v>
      </c>
      <c r="H1480">
        <f>IF(CSV[[#This Row],[Altura]]&lt;=0,CSV[[#This Row],[Altura]],0)</f>
        <v>0</v>
      </c>
      <c r="I1480" s="2">
        <f>RADIANS(CSV[[#This Row],[lon]])-RADIANS(A1479)</f>
        <v>1.8900901584961716E-6</v>
      </c>
      <c r="J1480" s="2">
        <f>RADIANS(CSV[[#This Row],[lat]])-RADIANS(B1479)</f>
        <v>-1.2112961696453262E-6</v>
      </c>
      <c r="K1480" s="2">
        <f>RADIANS(CSV[[#This Row],[lon]])</f>
        <v>0.74196756055565649</v>
      </c>
      <c r="L1480" s="2">
        <f>RADIANS(CSV[[#This Row],[lat]])</f>
        <v>-0.11720582051573475</v>
      </c>
      <c r="M1480" s="2">
        <f>SIN(CSV[[#This Row],[dlon]]/2)*SIN(CSV[[#This Row],[dlon]]/2)</f>
        <v>8.9311020181075474E-13</v>
      </c>
      <c r="N1480" s="2">
        <f>SIN(CSV[[#This Row],[dlat]]/2)*SIN(CSV[[#This Row],[dlat]]/2)</f>
        <v>3.6680960264931481E-13</v>
      </c>
      <c r="O1480" s="2">
        <f>COS(RADIANS(CSV[[#This Row],[lat]]))</f>
        <v>0.99313925716832274</v>
      </c>
      <c r="P1480" s="2">
        <f>CSV[[#This Row],[sindlon]]+CSV[[#This Row],[cosradlat]]*O1479*CSV[[#This Row],[sindlat]]</f>
        <v>1.254903949008344E-12</v>
      </c>
      <c r="Q1480" s="2">
        <f>2*ASIN(SQRT(CSV[[#This Row],[Columna1]]))*6367445</f>
        <v>14.265941572656091</v>
      </c>
      <c r="R1480" s="2" t="e" vm="1">
        <f ca="1">_xlfn.CONCAT(CSV[[#This Row],[lon]],",",CSV[[#This Row],[lat]],";",CSV[[#This Row],[alt]])</f>
        <v>#NAME?</v>
      </c>
    </row>
    <row r="1481" spans="1:18" x14ac:dyDescent="0.25">
      <c r="A1481">
        <v>42.511712182313204</v>
      </c>
      <c r="B1481">
        <v>-6.7154866084456444</v>
      </c>
      <c r="C1481">
        <v>543.20001220703125</v>
      </c>
      <c r="D1481" s="1">
        <v>42854.390509259261</v>
      </c>
      <c r="E1481" s="1">
        <f>CSV[[#This Row],[Column4]]-D1480</f>
        <v>4.6296299842651933E-5</v>
      </c>
      <c r="F1481">
        <f>CSV[[#This Row],[alt]]-C1480</f>
        <v>1.20001220703125</v>
      </c>
      <c r="G1481">
        <f>IF(CSV[[#This Row],[Altura]]&gt;0,CSV[[#This Row],[Altura]],0)</f>
        <v>1.20001220703125</v>
      </c>
      <c r="H1481">
        <f>IF(CSV[[#This Row],[Altura]]&lt;=0,CSV[[#This Row],[Altura]],0)</f>
        <v>0</v>
      </c>
      <c r="I1481" s="2">
        <f>RADIANS(CSV[[#This Row],[lon]])-RADIANS(A1480)</f>
        <v>1.7876858928733697E-6</v>
      </c>
      <c r="J1481" s="2">
        <f>RADIANS(CSV[[#This Row],[lat]])-RADIANS(B1480)</f>
        <v>-1.5316752289828983E-6</v>
      </c>
      <c r="K1481" s="2">
        <f>RADIANS(CSV[[#This Row],[lon]])</f>
        <v>0.74196934824154936</v>
      </c>
      <c r="L1481" s="2">
        <f>RADIANS(CSV[[#This Row],[lat]])</f>
        <v>-0.11720735219096373</v>
      </c>
      <c r="M1481" s="2">
        <f>SIN(CSV[[#This Row],[dlon]]/2)*SIN(CSV[[#This Row],[dlon]]/2)</f>
        <v>7.989552128944015E-13</v>
      </c>
      <c r="N1481" s="2">
        <f>SIN(CSV[[#This Row],[dlat]]/2)*SIN(CSV[[#This Row],[dlat]]/2)</f>
        <v>5.8650725176983887E-13</v>
      </c>
      <c r="O1481" s="2">
        <f>COS(RADIANS(CSV[[#This Row],[lat]]))</f>
        <v>0.99313907805664359</v>
      </c>
      <c r="P1481" s="2">
        <f>CSV[[#This Row],[sindlon]]+CSV[[#This Row],[cosradlat]]*O1480*CSV[[#This Row],[sindlat]]</f>
        <v>1.3774422162625173E-12</v>
      </c>
      <c r="Q1481" s="2">
        <f>2*ASIN(SQRT(CSV[[#This Row],[Columna1]]))*6367445</f>
        <v>14.946237967959227</v>
      </c>
      <c r="R1481" s="2" t="e" vm="1">
        <f ca="1">_xlfn.CONCAT(CSV[[#This Row],[lon]],",",CSV[[#This Row],[lat]],";",CSV[[#This Row],[alt]])</f>
        <v>#NAME?</v>
      </c>
    </row>
    <row r="1482" spans="1:18" x14ac:dyDescent="0.25">
      <c r="A1482">
        <v>42.511779740452766</v>
      </c>
      <c r="B1482">
        <v>-6.7155897058546543</v>
      </c>
      <c r="C1482">
        <v>543.79998779296875</v>
      </c>
      <c r="D1482" s="1">
        <v>42854.390543981484</v>
      </c>
      <c r="E1482" s="1">
        <f>CSV[[#This Row],[Column4]]-D1481</f>
        <v>3.4722223062999547E-5</v>
      </c>
      <c r="F1482">
        <f>CSV[[#This Row],[alt]]-C1481</f>
        <v>0.5999755859375</v>
      </c>
      <c r="G1482">
        <f>IF(CSV[[#This Row],[Altura]]&gt;0,CSV[[#This Row],[Altura]],0)</f>
        <v>0.5999755859375</v>
      </c>
      <c r="H1482">
        <f>IF(CSV[[#This Row],[Altura]]&lt;=0,CSV[[#This Row],[Altura]],0)</f>
        <v>0</v>
      </c>
      <c r="I1482" s="2">
        <f>RADIANS(CSV[[#This Row],[lon]])-RADIANS(A1481)</f>
        <v>1.179111971838509E-6</v>
      </c>
      <c r="J1482" s="2">
        <f>RADIANS(CSV[[#This Row],[lat]])-RADIANS(B1481)</f>
        <v>-1.7993892375001153E-6</v>
      </c>
      <c r="K1482" s="2">
        <f>RADIANS(CSV[[#This Row],[lon]])</f>
        <v>0.7419705273535212</v>
      </c>
      <c r="L1482" s="2">
        <f>RADIANS(CSV[[#This Row],[lat]])</f>
        <v>-0.11720915158020123</v>
      </c>
      <c r="M1482" s="2">
        <f>SIN(CSV[[#This Row],[dlon]]/2)*SIN(CSV[[#This Row],[dlon]]/2)</f>
        <v>3.475762605331839E-13</v>
      </c>
      <c r="N1482" s="2">
        <f>SIN(CSV[[#This Row],[dlat]]/2)*SIN(CSV[[#This Row],[dlat]]/2)</f>
        <v>8.0945040700759322E-13</v>
      </c>
      <c r="O1482" s="2">
        <f>COS(RADIANS(CSV[[#This Row],[lat]]))</f>
        <v>0.99313886763593529</v>
      </c>
      <c r="P1482" s="2">
        <f>CSV[[#This Row],[sindlon]]+CSV[[#This Row],[cosradlat]]*O1481*CSV[[#This Row],[sindlat]]</f>
        <v>1.1459574489170928E-12</v>
      </c>
      <c r="Q1482" s="2">
        <f>2*ASIN(SQRT(CSV[[#This Row],[Columna1]]))*6367445</f>
        <v>13.632623602621493</v>
      </c>
      <c r="R1482" s="2" t="e" vm="1">
        <f ca="1">_xlfn.CONCAT(CSV[[#This Row],[lon]],",",CSV[[#This Row],[lat]],";",CSV[[#This Row],[alt]])</f>
        <v>#NAME?</v>
      </c>
    </row>
    <row r="1483" spans="1:18" x14ac:dyDescent="0.25">
      <c r="A1483">
        <v>42.511847550049424</v>
      </c>
      <c r="B1483">
        <v>-6.7157596070319414</v>
      </c>
      <c r="C1483">
        <v>544.5999755859375</v>
      </c>
      <c r="D1483" s="1">
        <v>42854.390590277777</v>
      </c>
      <c r="E1483" s="1">
        <f>CSV[[#This Row],[Column4]]-D1482</f>
        <v>4.6296292566694319E-5</v>
      </c>
      <c r="F1483">
        <f>CSV[[#This Row],[alt]]-C1482</f>
        <v>0.79998779296875</v>
      </c>
      <c r="G1483">
        <f>IF(CSV[[#This Row],[Altura]]&gt;0,CSV[[#This Row],[Altura]],0)</f>
        <v>0.79998779296875</v>
      </c>
      <c r="H1483">
        <f>IF(CSV[[#This Row],[Altura]]&lt;=0,CSV[[#This Row],[Altura]],0)</f>
        <v>0</v>
      </c>
      <c r="I1483" s="2">
        <f>RADIANS(CSV[[#This Row],[lon]])-RADIANS(A1482)</f>
        <v>1.1835007260874164E-6</v>
      </c>
      <c r="J1483" s="2">
        <f>RADIANS(CSV[[#This Row],[lat]])-RADIANS(B1482)</f>
        <v>-2.9653349466751688E-6</v>
      </c>
      <c r="K1483" s="2">
        <f>RADIANS(CSV[[#This Row],[lon]])</f>
        <v>0.74197171085424729</v>
      </c>
      <c r="L1483" s="2">
        <f>RADIANS(CSV[[#This Row],[lat]])</f>
        <v>-0.11721211691514791</v>
      </c>
      <c r="M1483" s="2">
        <f>SIN(CSV[[#This Row],[dlon]]/2)*SIN(CSV[[#This Row],[dlon]]/2)</f>
        <v>3.5016849216231961E-13</v>
      </c>
      <c r="N1483" s="2">
        <f>SIN(CSV[[#This Row],[dlat]]/2)*SIN(CSV[[#This Row],[dlat]]/2)</f>
        <v>2.1983028364916459E-12</v>
      </c>
      <c r="O1483" s="2">
        <f>COS(RADIANS(CSV[[#This Row],[lat]]))</f>
        <v>0.99313852086243481</v>
      </c>
      <c r="P1483" s="2">
        <f>CSV[[#This Row],[sindlon]]+CSV[[#This Row],[cosradlat]]*O1482*CSV[[#This Row],[sindlat]]</f>
        <v>2.518408363504084E-12</v>
      </c>
      <c r="Q1483" s="2">
        <f>2*ASIN(SQRT(CSV[[#This Row],[Columna1]]))*6367445</f>
        <v>20.209625905520312</v>
      </c>
      <c r="R1483" s="2" t="e" vm="1">
        <f ca="1">_xlfn.CONCAT(CSV[[#This Row],[lon]],",",CSV[[#This Row],[lat]],";",CSV[[#This Row],[alt]])</f>
        <v>#NAME?</v>
      </c>
    </row>
    <row r="1484" spans="1:18" x14ac:dyDescent="0.25">
      <c r="A1484">
        <v>42.511884095147252</v>
      </c>
      <c r="B1484">
        <v>-6.715889610350132</v>
      </c>
      <c r="C1484">
        <v>545</v>
      </c>
      <c r="D1484" s="1">
        <v>42854.390625</v>
      </c>
      <c r="E1484" s="1">
        <f>CSV[[#This Row],[Column4]]-D1483</f>
        <v>3.4722223062999547E-5</v>
      </c>
      <c r="F1484">
        <f>CSV[[#This Row],[alt]]-C1483</f>
        <v>0.4000244140625</v>
      </c>
      <c r="G1484">
        <f>IF(CSV[[#This Row],[Altura]]&gt;0,CSV[[#This Row],[Altura]],0)</f>
        <v>0.4000244140625</v>
      </c>
      <c r="H1484">
        <f>IF(CSV[[#This Row],[Altura]]&lt;=0,CSV[[#This Row],[Altura]],0)</f>
        <v>0</v>
      </c>
      <c r="I1484" s="2">
        <f>RADIANS(CSV[[#This Row],[lon]])-RADIANS(A1483)</f>
        <v>6.3783228254621349E-7</v>
      </c>
      <c r="J1484" s="2">
        <f>RADIANS(CSV[[#This Row],[lat]])-RADIANS(B1483)</f>
        <v>-2.2689859409397162E-6</v>
      </c>
      <c r="K1484" s="2">
        <f>RADIANS(CSV[[#This Row],[lon]])</f>
        <v>0.74197234868652984</v>
      </c>
      <c r="L1484" s="2">
        <f>RADIANS(CSV[[#This Row],[lat]])</f>
        <v>-0.11721438590108885</v>
      </c>
      <c r="M1484" s="2">
        <f>SIN(CSV[[#This Row],[dlon]]/2)*SIN(CSV[[#This Row],[dlon]]/2)</f>
        <v>1.0170750516452473E-13</v>
      </c>
      <c r="N1484" s="2">
        <f>SIN(CSV[[#This Row],[dlat]]/2)*SIN(CSV[[#This Row],[dlat]]/2)</f>
        <v>1.2870743000449702E-12</v>
      </c>
      <c r="O1484" s="2">
        <f>COS(RADIANS(CSV[[#This Row],[lat]]))</f>
        <v>0.99313825551578783</v>
      </c>
      <c r="P1484" s="2">
        <f>CSV[[#This Row],[sindlon]]+CSV[[#This Row],[cosradlat]]*O1483*CSV[[#This Row],[sindlat]]</f>
        <v>1.3711795944396063E-12</v>
      </c>
      <c r="Q1484" s="2">
        <f>2*ASIN(SQRT(CSV[[#This Row],[Columna1]]))*6367445</f>
        <v>14.912222286582482</v>
      </c>
      <c r="R1484" s="2" t="e" vm="1">
        <f ca="1">_xlfn.CONCAT(CSV[[#This Row],[lon]],",",CSV[[#This Row],[lat]],";",CSV[[#This Row],[alt]])</f>
        <v>#NAME?</v>
      </c>
    </row>
    <row r="1485" spans="1:18" x14ac:dyDescent="0.25">
      <c r="A1485">
        <v>42.511909492313862</v>
      </c>
      <c r="B1485">
        <v>-6.7160147521644831</v>
      </c>
      <c r="C1485">
        <v>545.5999755859375</v>
      </c>
      <c r="D1485" s="1">
        <v>42854.390659722223</v>
      </c>
      <c r="E1485" s="1">
        <f>CSV[[#This Row],[Column4]]-D1484</f>
        <v>3.4722223062999547E-5</v>
      </c>
      <c r="F1485">
        <f>CSV[[#This Row],[alt]]-C1484</f>
        <v>0.5999755859375</v>
      </c>
      <c r="G1485">
        <f>IF(CSV[[#This Row],[Altura]]&gt;0,CSV[[#This Row],[Altura]],0)</f>
        <v>0.5999755859375</v>
      </c>
      <c r="H1485">
        <f>IF(CSV[[#This Row],[Altura]]&lt;=0,CSV[[#This Row],[Altura]],0)</f>
        <v>0</v>
      </c>
      <c r="I1485" s="2">
        <f>RADIANS(CSV[[#This Row],[lon]])-RADIANS(A1484)</f>
        <v>4.4326417802942331E-7</v>
      </c>
      <c r="J1485" s="2">
        <f>RADIANS(CSV[[#This Row],[lat]])-RADIANS(B1484)</f>
        <v>-2.1841366923541772E-6</v>
      </c>
      <c r="K1485" s="2">
        <f>RADIANS(CSV[[#This Row],[lon]])</f>
        <v>0.74197279195070787</v>
      </c>
      <c r="L1485" s="2">
        <f>RADIANS(CSV[[#This Row],[lat]])</f>
        <v>-0.1172165700377812</v>
      </c>
      <c r="M1485" s="2">
        <f>SIN(CSV[[#This Row],[dlon]]/2)*SIN(CSV[[#This Row],[dlon]]/2)</f>
        <v>4.9120782881024258E-14</v>
      </c>
      <c r="N1485" s="2">
        <f>SIN(CSV[[#This Row],[dlat]]/2)*SIN(CSV[[#This Row],[dlat]]/2)</f>
        <v>1.1926132727214874E-12</v>
      </c>
      <c r="O1485" s="2">
        <f>COS(RADIANS(CSV[[#This Row],[lat]]))</f>
        <v>0.9931380000870097</v>
      </c>
      <c r="P1485" s="2">
        <f>CSV[[#This Row],[sindlon]]+CSV[[#This Row],[cosradlat]]*O1484*CSV[[#This Row],[sindlat]]</f>
        <v>1.2254230904248386E-12</v>
      </c>
      <c r="Q1485" s="2">
        <f>2*ASIN(SQRT(CSV[[#This Row],[Columna1]]))*6367445</f>
        <v>14.097374197783504</v>
      </c>
      <c r="R1485" s="2" t="e" vm="1">
        <f ca="1">_xlfn.CONCAT(CSV[[#This Row],[lon]],",",CSV[[#This Row],[lat]],";",CSV[[#This Row],[alt]])</f>
        <v>#NAME?</v>
      </c>
    </row>
    <row r="1486" spans="1:18" x14ac:dyDescent="0.25">
      <c r="A1486">
        <v>42.51193287782371</v>
      </c>
      <c r="B1486">
        <v>-6.7161324340850124</v>
      </c>
      <c r="C1486">
        <v>547</v>
      </c>
      <c r="D1486" s="1">
        <v>42854.390694444446</v>
      </c>
      <c r="E1486" s="1">
        <f>CSV[[#This Row],[Column4]]-D1485</f>
        <v>3.4722223062999547E-5</v>
      </c>
      <c r="F1486">
        <f>CSV[[#This Row],[alt]]-C1485</f>
        <v>1.4000244140625</v>
      </c>
      <c r="G1486">
        <f>IF(CSV[[#This Row],[Altura]]&gt;0,CSV[[#This Row],[Altura]],0)</f>
        <v>1.4000244140625</v>
      </c>
      <c r="H1486">
        <f>IF(CSV[[#This Row],[Altura]]&lt;=0,CSV[[#This Row],[Altura]],0)</f>
        <v>0</v>
      </c>
      <c r="I1486" s="2">
        <f>RADIANS(CSV[[#This Row],[lon]])-RADIANS(A1485)</f>
        <v>4.0815414414918649E-7</v>
      </c>
      <c r="J1486" s="2">
        <f>RADIANS(CSV[[#This Row],[lat]])-RADIANS(B1485)</f>
        <v>-2.0539369832983656E-6</v>
      </c>
      <c r="K1486" s="2">
        <f>RADIANS(CSV[[#This Row],[lon]])</f>
        <v>0.74197320010485202</v>
      </c>
      <c r="L1486" s="2">
        <f>RADIANS(CSV[[#This Row],[lat]])</f>
        <v>-0.1172186239747645</v>
      </c>
      <c r="M1486" s="2">
        <f>SIN(CSV[[#This Row],[dlon]]/2)*SIN(CSV[[#This Row],[dlon]]/2)</f>
        <v>4.1647451346538142E-14</v>
      </c>
      <c r="N1486" s="2">
        <f>SIN(CSV[[#This Row],[dlat]]/2)*SIN(CSV[[#This Row],[dlat]]/2)</f>
        <v>1.0546642828398271E-12</v>
      </c>
      <c r="O1486" s="2">
        <f>COS(RADIANS(CSV[[#This Row],[lat]]))</f>
        <v>0.99313775988040687</v>
      </c>
      <c r="P1486" s="2">
        <f>CSV[[#This Row],[sindlon]]+CSV[[#This Row],[cosradlat]]*O1485*CSV[[#This Row],[sindlat]]</f>
        <v>1.0818869311755117E-12</v>
      </c>
      <c r="Q1486" s="2">
        <f>2*ASIN(SQRT(CSV[[#This Row],[Columna1]]))*6367445</f>
        <v>13.246042232045882</v>
      </c>
      <c r="R1486" s="2" t="e" vm="1">
        <f ca="1">_xlfn.CONCAT(CSV[[#This Row],[lon]],",",CSV[[#This Row],[lat]],";",CSV[[#This Row],[alt]])</f>
        <v>#NAME?</v>
      </c>
    </row>
    <row r="1487" spans="1:18" x14ac:dyDescent="0.25">
      <c r="A1487">
        <v>42.511952491477132</v>
      </c>
      <c r="B1487">
        <v>-6.7162063624709853</v>
      </c>
      <c r="C1487">
        <v>547.79998779296875</v>
      </c>
      <c r="D1487" s="1">
        <v>42854.390717592592</v>
      </c>
      <c r="E1487" s="1">
        <f>CSV[[#This Row],[Column4]]-D1486</f>
        <v>2.314814628334716E-5</v>
      </c>
      <c r="F1487">
        <f>CSV[[#This Row],[alt]]-C1486</f>
        <v>0.79998779296875</v>
      </c>
      <c r="G1487">
        <f>IF(CSV[[#This Row],[Altura]]&gt;0,CSV[[#This Row],[Altura]],0)</f>
        <v>0.79998779296875</v>
      </c>
      <c r="H1487">
        <f>IF(CSV[[#This Row],[Altura]]&lt;=0,CSV[[#This Row],[Altura]],0)</f>
        <v>0</v>
      </c>
      <c r="I1487" s="2">
        <f>RADIANS(CSV[[#This Row],[lon]])-RADIANS(A1486)</f>
        <v>3.4232283052659795E-7</v>
      </c>
      <c r="J1487" s="2">
        <f>RADIANS(CSV[[#This Row],[lat]])-RADIANS(B1486)</f>
        <v>-1.2902937459174924E-6</v>
      </c>
      <c r="K1487" s="2">
        <f>RADIANS(CSV[[#This Row],[lon]])</f>
        <v>0.74197354242768254</v>
      </c>
      <c r="L1487" s="2">
        <f>RADIANS(CSV[[#This Row],[lat]])</f>
        <v>-0.11721991426851042</v>
      </c>
      <c r="M1487" s="2">
        <f>SIN(CSV[[#This Row],[dlon]]/2)*SIN(CSV[[#This Row],[dlon]]/2)</f>
        <v>2.9296230074935187E-14</v>
      </c>
      <c r="N1487" s="2">
        <f>SIN(CSV[[#This Row],[dlat]]/2)*SIN(CSV[[#This Row],[dlat]]/2)</f>
        <v>4.162144876883908E-13</v>
      </c>
      <c r="O1487" s="2">
        <f>COS(RADIANS(CSV[[#This Row],[lat]]))</f>
        <v>0.99313760897924452</v>
      </c>
      <c r="P1487" s="2">
        <f>CSV[[#This Row],[sindlon]]+CSV[[#This Row],[cosradlat]]*O1486*CSV[[#This Row],[sindlat]]</f>
        <v>4.3981792755704504E-13</v>
      </c>
      <c r="Q1487" s="2">
        <f>2*ASIN(SQRT(CSV[[#This Row],[Columna1]]))*6367445</f>
        <v>8.4456224292635707</v>
      </c>
      <c r="R1487" s="2" t="e" vm="1">
        <f ca="1">_xlfn.CONCAT(CSV[[#This Row],[lon]],",",CSV[[#This Row],[lat]],";",CSV[[#This Row],[alt]])</f>
        <v>#NAME?</v>
      </c>
    </row>
    <row r="1488" spans="1:18" x14ac:dyDescent="0.25">
      <c r="A1488">
        <v>42.511963052675128</v>
      </c>
      <c r="B1488">
        <v>-6.7162439972162247</v>
      </c>
      <c r="C1488">
        <v>548.20001220703125</v>
      </c>
      <c r="D1488" s="1">
        <v>42854.390729166669</v>
      </c>
      <c r="E1488" s="1">
        <f>CSV[[#This Row],[Column4]]-D1487</f>
        <v>1.1574076779652387E-5</v>
      </c>
      <c r="F1488">
        <f>CSV[[#This Row],[alt]]-C1487</f>
        <v>0.4000244140625</v>
      </c>
      <c r="G1488">
        <f>IF(CSV[[#This Row],[Altura]]&gt;0,CSV[[#This Row],[Altura]],0)</f>
        <v>0.4000244140625</v>
      </c>
      <c r="H1488">
        <f>IF(CSV[[#This Row],[Altura]]&lt;=0,CSV[[#This Row],[Altura]],0)</f>
        <v>0</v>
      </c>
      <c r="I1488" s="2">
        <f>RADIANS(CSV[[#This Row],[lon]])-RADIANS(A1487)</f>
        <v>1.8432767801002115E-7</v>
      </c>
      <c r="J1488" s="2">
        <f>RADIANS(CSV[[#This Row],[lat]])-RADIANS(B1487)</f>
        <v>-6.5685021757855289E-7</v>
      </c>
      <c r="K1488" s="2">
        <f>RADIANS(CSV[[#This Row],[lon]])</f>
        <v>0.74197372675536055</v>
      </c>
      <c r="L1488" s="2">
        <f>RADIANS(CSV[[#This Row],[lat]])</f>
        <v>-0.117220571118728</v>
      </c>
      <c r="M1488" s="2">
        <f>SIN(CSV[[#This Row],[dlon]]/2)*SIN(CSV[[#This Row],[dlon]]/2)</f>
        <v>8.4941732201414837E-15</v>
      </c>
      <c r="N1488" s="2">
        <f>SIN(CSV[[#This Row],[dlat]]/2)*SIN(CSV[[#This Row],[dlat]]/2)</f>
        <v>1.0786305208324417E-13</v>
      </c>
      <c r="O1488" s="2">
        <f>COS(RADIANS(CSV[[#This Row],[lat]]))</f>
        <v>0.99313753215931011</v>
      </c>
      <c r="P1488" s="2">
        <f>CSV[[#This Row],[sindlon]]+CSV[[#This Row],[cosradlat]]*O1487*CSV[[#This Row],[sindlat]]</f>
        <v>1.1488189972516921E-13</v>
      </c>
      <c r="Q1488" s="2">
        <f>2*ASIN(SQRT(CSV[[#This Row],[Columna1]]))*6367445</f>
        <v>4.3163932261354159</v>
      </c>
      <c r="R1488" s="2" t="e" vm="1">
        <f ca="1">_xlfn.CONCAT(CSV[[#This Row],[lon]],",",CSV[[#This Row],[lat]],";",CSV[[#This Row],[alt]])</f>
        <v>#NAME?</v>
      </c>
    </row>
    <row r="1489" spans="1:18" x14ac:dyDescent="0.25">
      <c r="A1489">
        <v>42.511991383507848</v>
      </c>
      <c r="B1489">
        <v>-6.7163580749183893</v>
      </c>
      <c r="C1489">
        <v>549.4000244140625</v>
      </c>
      <c r="D1489" s="1">
        <v>42854.390763888892</v>
      </c>
      <c r="E1489" s="1">
        <f>CSV[[#This Row],[Column4]]-D1488</f>
        <v>3.4722223062999547E-5</v>
      </c>
      <c r="F1489">
        <f>CSV[[#This Row],[alt]]-C1488</f>
        <v>1.20001220703125</v>
      </c>
      <c r="G1489">
        <f>IF(CSV[[#This Row],[Altura]]&gt;0,CSV[[#This Row],[Altura]],0)</f>
        <v>1.20001220703125</v>
      </c>
      <c r="H1489">
        <f>IF(CSV[[#This Row],[Altura]]&lt;=0,CSV[[#This Row],[Altura]],0)</f>
        <v>0</v>
      </c>
      <c r="I1489" s="2">
        <f>RADIANS(CSV[[#This Row],[lon]])-RADIANS(A1488)</f>
        <v>4.9446631078531311E-7</v>
      </c>
      <c r="J1489" s="2">
        <f>RADIANS(CSV[[#This Row],[lat]])-RADIANS(B1488)</f>
        <v>-1.9910315058740968E-6</v>
      </c>
      <c r="K1489" s="2">
        <f>RADIANS(CSV[[#This Row],[lon]])</f>
        <v>0.74197422122167134</v>
      </c>
      <c r="L1489" s="2">
        <f>RADIANS(CSV[[#This Row],[lat]])</f>
        <v>-0.11722256215023387</v>
      </c>
      <c r="M1489" s="2">
        <f>SIN(CSV[[#This Row],[dlon]]/2)*SIN(CSV[[#This Row],[dlon]]/2)</f>
        <v>6.1124233125408207E-14</v>
      </c>
      <c r="N1489" s="2">
        <f>SIN(CSV[[#This Row],[dlat]]/2)*SIN(CSV[[#This Row],[dlat]]/2)</f>
        <v>9.9105161434549086E-13</v>
      </c>
      <c r="O1489" s="2">
        <f>COS(RADIANS(CSV[[#This Row],[lat]]))</f>
        <v>0.99313729930161276</v>
      </c>
      <c r="P1489" s="2">
        <f>CSV[[#This Row],[sindlon]]+CSV[[#This Row],[cosradlat]]*O1488*CSV[[#This Row],[sindlat]]</f>
        <v>1.0386201706711409E-12</v>
      </c>
      <c r="Q1489" s="2">
        <f>2*ASIN(SQRT(CSV[[#This Row],[Columna1]]))*6367445</f>
        <v>12.978472293743877</v>
      </c>
      <c r="R1489" s="2" t="e" vm="1">
        <f ca="1">_xlfn.CONCAT(CSV[[#This Row],[lon]],",",CSV[[#This Row],[lat]],";",CSV[[#This Row],[alt]])</f>
        <v>#NAME?</v>
      </c>
    </row>
    <row r="1490" spans="1:18" x14ac:dyDescent="0.25">
      <c r="A1490">
        <v>42.512010242789984</v>
      </c>
      <c r="B1490">
        <v>-6.716473326086998</v>
      </c>
      <c r="C1490">
        <v>550.5999755859375</v>
      </c>
      <c r="D1490" s="1">
        <v>42854.390798611108</v>
      </c>
      <c r="E1490" s="1">
        <f>CSV[[#This Row],[Column4]]-D1489</f>
        <v>3.4722215787041932E-5</v>
      </c>
      <c r="F1490">
        <f>CSV[[#This Row],[alt]]-C1489</f>
        <v>1.199951171875</v>
      </c>
      <c r="G1490">
        <f>IF(CSV[[#This Row],[Altura]]&gt;0,CSV[[#This Row],[Altura]],0)</f>
        <v>1.199951171875</v>
      </c>
      <c r="H1490">
        <f>IF(CSV[[#This Row],[Altura]]&lt;=0,CSV[[#This Row],[Altura]],0)</f>
        <v>0</v>
      </c>
      <c r="I1490" s="2">
        <f>RADIANS(CSV[[#This Row],[lon]])-RADIANS(A1489)</f>
        <v>3.2915656789089809E-7</v>
      </c>
      <c r="J1490" s="2">
        <f>RADIANS(CSV[[#This Row],[lat]])-RADIANS(B1489)</f>
        <v>-2.0115123589986572E-6</v>
      </c>
      <c r="K1490" s="2">
        <f>RADIANS(CSV[[#This Row],[lon]])</f>
        <v>0.74197455037823923</v>
      </c>
      <c r="L1490" s="2">
        <f>RADIANS(CSV[[#This Row],[lat]])</f>
        <v>-0.11722457366259287</v>
      </c>
      <c r="M1490" s="2">
        <f>SIN(CSV[[#This Row],[dlon]]/2)*SIN(CSV[[#This Row],[dlon]]/2)</f>
        <v>2.7086011546428607E-14</v>
      </c>
      <c r="N1490" s="2">
        <f>SIN(CSV[[#This Row],[dlat]]/2)*SIN(CSV[[#This Row],[dlat]]/2)</f>
        <v>1.0115454926007445E-12</v>
      </c>
      <c r="O1490" s="2">
        <f>COS(RADIANS(CSV[[#This Row],[lat]]))</f>
        <v>0.99313706404461433</v>
      </c>
      <c r="P1490" s="2">
        <f>CSV[[#This Row],[sindlon]]+CSV[[#This Row],[cosradlat]]*O1489*CSV[[#This Row],[sindlat]]</f>
        <v>1.0247950403051373E-12</v>
      </c>
      <c r="Q1490" s="2">
        <f>2*ASIN(SQRT(CSV[[#This Row],[Columna1]]))*6367445</f>
        <v>12.891804336855396</v>
      </c>
      <c r="R1490" s="2" t="e" vm="1">
        <f ca="1">_xlfn.CONCAT(CSV[[#This Row],[lon]],",",CSV[[#This Row],[lat]],";",CSV[[#This Row],[alt]])</f>
        <v>#NAME?</v>
      </c>
    </row>
    <row r="1491" spans="1:18" x14ac:dyDescent="0.25">
      <c r="A1491">
        <v>42.512016026303172</v>
      </c>
      <c r="B1491">
        <v>-6.7165124695748091</v>
      </c>
      <c r="C1491">
        <v>551</v>
      </c>
      <c r="D1491" s="1">
        <v>42854.390810185185</v>
      </c>
      <c r="E1491" s="1">
        <f>CSV[[#This Row],[Column4]]-D1490</f>
        <v>1.1574076779652387E-5</v>
      </c>
      <c r="F1491">
        <f>CSV[[#This Row],[alt]]-C1490</f>
        <v>0.4000244140625</v>
      </c>
      <c r="G1491">
        <f>IF(CSV[[#This Row],[Altura]]&gt;0,CSV[[#This Row],[Altura]],0)</f>
        <v>0.4000244140625</v>
      </c>
      <c r="H1491">
        <f>IF(CSV[[#This Row],[Altura]]&lt;=0,CSV[[#This Row],[Altura]],0)</f>
        <v>0</v>
      </c>
      <c r="I1491" s="2">
        <f>RADIANS(CSV[[#This Row],[lon]])-RADIANS(A1490)</f>
        <v>1.0094134739180305E-7</v>
      </c>
      <c r="J1491" s="2">
        <f>RADIANS(CSV[[#This Row],[lat]])-RADIANS(B1490)</f>
        <v>-6.8318274301648607E-7</v>
      </c>
      <c r="K1491" s="2">
        <f>RADIANS(CSV[[#This Row],[lon]])</f>
        <v>0.74197465131958662</v>
      </c>
      <c r="L1491" s="2">
        <f>RADIANS(CSV[[#This Row],[lat]])</f>
        <v>-0.11722525684533588</v>
      </c>
      <c r="M1491" s="2">
        <f>SIN(CSV[[#This Row],[dlon]]/2)*SIN(CSV[[#This Row],[dlon]]/2)</f>
        <v>2.5472889033181642E-15</v>
      </c>
      <c r="N1491" s="2">
        <f>SIN(CSV[[#This Row],[dlat]]/2)*SIN(CSV[[#This Row],[dlat]]/2)</f>
        <v>1.1668466508887799E-13</v>
      </c>
      <c r="O1491" s="2">
        <f>COS(RADIANS(CSV[[#This Row],[lat]]))</f>
        <v>0.99313698414186857</v>
      </c>
      <c r="P1491" s="2">
        <f>CSV[[#This Row],[sindlon]]+CSV[[#This Row],[cosradlat]]*O1490*CSV[[#This Row],[sindlat]]</f>
        <v>1.1763584180067784E-13</v>
      </c>
      <c r="Q1491" s="2">
        <f>2*ASIN(SQRT(CSV[[#This Row],[Columna1]]))*6367445</f>
        <v>4.3678229946261</v>
      </c>
      <c r="R1491" s="2" t="e" vm="1">
        <f ca="1">_xlfn.CONCAT(CSV[[#This Row],[lon]],",",CSV[[#This Row],[lat]],";",CSV[[#This Row],[alt]])</f>
        <v>#NAME?</v>
      </c>
    </row>
    <row r="1492" spans="1:18" x14ac:dyDescent="0.25">
      <c r="A1492">
        <v>42.51203547231853</v>
      </c>
      <c r="B1492">
        <v>-6.716593187302351</v>
      </c>
      <c r="C1492">
        <v>551.5999755859375</v>
      </c>
      <c r="D1492" s="1">
        <v>42854.390833333331</v>
      </c>
      <c r="E1492" s="1">
        <f>CSV[[#This Row],[Column4]]-D1491</f>
        <v>2.314814628334716E-5</v>
      </c>
      <c r="F1492">
        <f>CSV[[#This Row],[alt]]-C1491</f>
        <v>0.5999755859375</v>
      </c>
      <c r="G1492">
        <f>IF(CSV[[#This Row],[Altura]]&gt;0,CSV[[#This Row],[Altura]],0)</f>
        <v>0.5999755859375</v>
      </c>
      <c r="H1492">
        <f>IF(CSV[[#This Row],[Altura]]&lt;=0,CSV[[#This Row],[Altura]],0)</f>
        <v>0</v>
      </c>
      <c r="I1492" s="2">
        <f>RADIANS(CSV[[#This Row],[lon]])-RADIANS(A1491)</f>
        <v>3.3939699439766713E-7</v>
      </c>
      <c r="J1492" s="2">
        <f>RADIANS(CSV[[#This Row],[lat]])-RADIANS(B1491)</f>
        <v>-1.4087901103326805E-6</v>
      </c>
      <c r="K1492" s="2">
        <f>RADIANS(CSV[[#This Row],[lon]])</f>
        <v>0.74197499071658102</v>
      </c>
      <c r="L1492" s="2">
        <f>RADIANS(CSV[[#This Row],[lat]])</f>
        <v>-0.11722666563544622</v>
      </c>
      <c r="M1492" s="2">
        <f>SIN(CSV[[#This Row],[dlon]]/2)*SIN(CSV[[#This Row],[dlon]]/2)</f>
        <v>2.8797579951542245E-14</v>
      </c>
      <c r="N1492" s="2">
        <f>SIN(CSV[[#This Row],[dlat]]/2)*SIN(CSV[[#This Row],[dlat]]/2)</f>
        <v>4.9617239374270953E-13</v>
      </c>
      <c r="O1492" s="2">
        <f>COS(RADIANS(CSV[[#This Row],[lat]]))</f>
        <v>0.99313681937307308</v>
      </c>
      <c r="P1492" s="2">
        <f>CSV[[#This Row],[sindlon]]+CSV[[#This Row],[cosradlat]]*O1491*CSV[[#This Row],[sindlat]]</f>
        <v>5.181827846976579E-13</v>
      </c>
      <c r="Q1492" s="2">
        <f>2*ASIN(SQRT(CSV[[#This Row],[Columna1]]))*6367445</f>
        <v>9.1671996174933028</v>
      </c>
      <c r="R1492" s="2" t="e" vm="1">
        <f ca="1">_xlfn.CONCAT(CSV[[#This Row],[lon]],",",CSV[[#This Row],[lat]],";",CSV[[#This Row],[alt]])</f>
        <v>#NAME?</v>
      </c>
    </row>
    <row r="1493" spans="1:18" x14ac:dyDescent="0.25">
      <c r="A1493">
        <v>42.512082243338227</v>
      </c>
      <c r="B1493">
        <v>-6.7167600709944963</v>
      </c>
      <c r="C1493">
        <v>553</v>
      </c>
      <c r="D1493" s="1">
        <v>42854.390879629631</v>
      </c>
      <c r="E1493" s="1">
        <f>CSV[[#This Row],[Column4]]-D1492</f>
        <v>4.6296299842651933E-5</v>
      </c>
      <c r="F1493">
        <f>CSV[[#This Row],[alt]]-C1492</f>
        <v>1.4000244140625</v>
      </c>
      <c r="G1493">
        <f>IF(CSV[[#This Row],[Altura]]&gt;0,CSV[[#This Row],[Altura]],0)</f>
        <v>1.4000244140625</v>
      </c>
      <c r="H1493">
        <f>IF(CSV[[#This Row],[Altura]]&lt;=0,CSV[[#This Row],[Altura]],0)</f>
        <v>0</v>
      </c>
      <c r="I1493" s="2">
        <f>RADIANS(CSV[[#This Row],[lon]])-RADIANS(A1492)</f>
        <v>8.1630828829837299E-7</v>
      </c>
      <c r="J1493" s="2">
        <f>RADIANS(CSV[[#This Row],[lat]])-RADIANS(B1492)</f>
        <v>-2.912669895827058E-6</v>
      </c>
      <c r="K1493" s="2">
        <f>RADIANS(CSV[[#This Row],[lon]])</f>
        <v>0.74197580702486932</v>
      </c>
      <c r="L1493" s="2">
        <f>RADIANS(CSV[[#This Row],[lat]])</f>
        <v>-0.11722957830534204</v>
      </c>
      <c r="M1493" s="2">
        <f>SIN(CSV[[#This Row],[dlon]]/2)*SIN(CSV[[#This Row],[dlon]]/2)</f>
        <v>1.6658980538614565E-13</v>
      </c>
      <c r="N1493" s="2">
        <f>SIN(CSV[[#This Row],[dlat]]/2)*SIN(CSV[[#This Row],[dlat]]/2)</f>
        <v>2.1209114805128019E-12</v>
      </c>
      <c r="O1493" s="2">
        <f>COS(RADIANS(CSV[[#This Row],[lat]]))</f>
        <v>0.99313647870776567</v>
      </c>
      <c r="P1493" s="2">
        <f>CSV[[#This Row],[sindlon]]+CSV[[#This Row],[cosradlat]]*O1492*CSV[[#This Row],[sindlat]]</f>
        <v>2.2584880729879398E-12</v>
      </c>
      <c r="Q1493" s="2">
        <f>2*ASIN(SQRT(CSV[[#This Row],[Columna1]]))*6367445</f>
        <v>19.138332640503716</v>
      </c>
      <c r="R1493" s="2" t="e" vm="1">
        <f ca="1">_xlfn.CONCAT(CSV[[#This Row],[lon]],",",CSV[[#This Row],[lat]],";",CSV[[#This Row],[alt]])</f>
        <v>#NAME?</v>
      </c>
    </row>
    <row r="1494" spans="1:18" x14ac:dyDescent="0.25">
      <c r="A1494">
        <v>42.512093223631382</v>
      </c>
      <c r="B1494">
        <v>-6.7168015614151964</v>
      </c>
      <c r="C1494">
        <v>553.4000244140625</v>
      </c>
      <c r="D1494" s="1">
        <v>42854.3908912037</v>
      </c>
      <c r="E1494" s="1">
        <f>CSV[[#This Row],[Column4]]-D1493</f>
        <v>1.1574069503694773E-5</v>
      </c>
      <c r="F1494">
        <f>CSV[[#This Row],[alt]]-C1493</f>
        <v>0.4000244140625</v>
      </c>
      <c r="G1494">
        <f>IF(CSV[[#This Row],[Altura]]&gt;0,CSV[[#This Row],[Altura]],0)</f>
        <v>0.4000244140625</v>
      </c>
      <c r="H1494">
        <f>IF(CSV[[#This Row],[Altura]]&lt;=0,CSV[[#This Row],[Altura]],0)</f>
        <v>0</v>
      </c>
      <c r="I1494" s="2">
        <f>RADIANS(CSV[[#This Row],[lon]])-RADIANS(A1493)</f>
        <v>1.9164226838785936E-7</v>
      </c>
      <c r="J1494" s="2">
        <f>RADIANS(CSV[[#This Row],[lat]])-RADIANS(B1493)</f>
        <v>-7.2414444925172905E-7</v>
      </c>
      <c r="K1494" s="2">
        <f>RADIANS(CSV[[#This Row],[lon]])</f>
        <v>0.7419759986671377</v>
      </c>
      <c r="L1494" s="2">
        <f>RADIANS(CSV[[#This Row],[lat]])</f>
        <v>-0.1172303024497913</v>
      </c>
      <c r="M1494" s="2">
        <f>SIN(CSV[[#This Row],[dlon]]/2)*SIN(CSV[[#This Row],[dlon]]/2)</f>
        <v>9.1816897582110516E-15</v>
      </c>
      <c r="N1494" s="2">
        <f>SIN(CSV[[#This Row],[dlat]]/2)*SIN(CSV[[#This Row],[dlat]]/2)</f>
        <v>1.3109629584551678E-13</v>
      </c>
      <c r="O1494" s="2">
        <f>COS(RADIANS(CSV[[#This Row],[lat]]))</f>
        <v>0.99313639401066334</v>
      </c>
      <c r="P1494" s="2">
        <f>CSV[[#This Row],[sindlon]]+CSV[[#This Row],[cosradlat]]*O1493*CSV[[#This Row],[sindlat]]</f>
        <v>1.3848458581513359E-13</v>
      </c>
      <c r="Q1494" s="2">
        <f>2*ASIN(SQRT(CSV[[#This Row],[Columna1]]))*6367445</f>
        <v>4.7391004732905584</v>
      </c>
      <c r="R1494" s="2" t="e" vm="1">
        <f ca="1">_xlfn.CONCAT(CSV[[#This Row],[lon]],",",CSV[[#This Row],[lat]],";",CSV[[#This Row],[alt]])</f>
        <v>#NAME?</v>
      </c>
    </row>
    <row r="1495" spans="1:18" x14ac:dyDescent="0.25">
      <c r="A1495">
        <v>42.512118285521865</v>
      </c>
      <c r="B1495">
        <v>-6.7168797645717859</v>
      </c>
      <c r="C1495">
        <v>554</v>
      </c>
      <c r="D1495" s="1">
        <v>42854.390914351854</v>
      </c>
      <c r="E1495" s="1">
        <f>CSV[[#This Row],[Column4]]-D1494</f>
        <v>2.3148153559304774E-5</v>
      </c>
      <c r="F1495">
        <f>CSV[[#This Row],[alt]]-C1494</f>
        <v>0.5999755859375</v>
      </c>
      <c r="G1495">
        <f>IF(CSV[[#This Row],[Altura]]&gt;0,CSV[[#This Row],[Altura]],0)</f>
        <v>0.5999755859375</v>
      </c>
      <c r="H1495">
        <f>IF(CSV[[#This Row],[Altura]]&lt;=0,CSV[[#This Row],[Altura]],0)</f>
        <v>0</v>
      </c>
      <c r="I1495" s="2">
        <f>RADIANS(CSV[[#This Row],[lon]])-RADIANS(A1494)</f>
        <v>4.3741250566053935E-7</v>
      </c>
      <c r="J1495" s="2">
        <f>RADIANS(CSV[[#This Row],[lat]])-RADIANS(B1494)</f>
        <v>-1.3649025679407512E-6</v>
      </c>
      <c r="K1495" s="2">
        <f>RADIANS(CSV[[#This Row],[lon]])</f>
        <v>0.74197643607964336</v>
      </c>
      <c r="L1495" s="2">
        <f>RADIANS(CSV[[#This Row],[lat]])</f>
        <v>-0.11723166735235924</v>
      </c>
      <c r="M1495" s="2">
        <f>SIN(CSV[[#This Row],[dlon]]/2)*SIN(CSV[[#This Row],[dlon]]/2)</f>
        <v>4.7832425027057079E-14</v>
      </c>
      <c r="N1495" s="2">
        <f>SIN(CSV[[#This Row],[dlat]]/2)*SIN(CSV[[#This Row],[dlat]]/2)</f>
        <v>4.6573975499274197E-13</v>
      </c>
      <c r="O1495" s="2">
        <f>COS(RADIANS(CSV[[#This Row],[lat]]))</f>
        <v>0.99313623436804233</v>
      </c>
      <c r="P1495" s="2">
        <f>CSV[[#This Row],[sindlon]]+CSV[[#This Row],[cosradlat]]*O1494*CSV[[#This Row],[sindlat]]</f>
        <v>5.0720073840924499E-13</v>
      </c>
      <c r="Q1495" s="2">
        <f>2*ASIN(SQRT(CSV[[#This Row],[Columna1]]))*6367445</f>
        <v>9.0695374114240099</v>
      </c>
      <c r="R1495" s="2" t="e" vm="1">
        <f ca="1">_xlfn.CONCAT(CSV[[#This Row],[lon]],",",CSV[[#This Row],[lat]],";",CSV[[#This Row],[alt]])</f>
        <v>#NAME?</v>
      </c>
    </row>
    <row r="1496" spans="1:18" x14ac:dyDescent="0.25">
      <c r="A1496">
        <v>42.512171929702163</v>
      </c>
      <c r="B1496">
        <v>-6.7170184850692749</v>
      </c>
      <c r="C1496">
        <v>555.4000244140625</v>
      </c>
      <c r="D1496" s="1">
        <v>42854.390960648147</v>
      </c>
      <c r="E1496" s="1">
        <f>CSV[[#This Row],[Column4]]-D1495</f>
        <v>4.6296292566694319E-5</v>
      </c>
      <c r="F1496">
        <f>CSV[[#This Row],[alt]]-C1495</f>
        <v>1.4000244140625</v>
      </c>
      <c r="G1496">
        <f>IF(CSV[[#This Row],[Altura]]&gt;0,CSV[[#This Row],[Altura]],0)</f>
        <v>1.4000244140625</v>
      </c>
      <c r="H1496">
        <f>IF(CSV[[#This Row],[Altura]]&lt;=0,CSV[[#This Row],[Altura]],0)</f>
        <v>0</v>
      </c>
      <c r="I1496" s="2">
        <f>RADIANS(CSV[[#This Row],[lon]])-RADIANS(A1495)</f>
        <v>9.3626757069475985E-7</v>
      </c>
      <c r="J1496" s="2">
        <f>RADIANS(CSV[[#This Row],[lat]])-RADIANS(B1495)</f>
        <v>-2.4211294211845535E-6</v>
      </c>
      <c r="K1496" s="2">
        <f>RADIANS(CSV[[#This Row],[lon]])</f>
        <v>0.74197737234721406</v>
      </c>
      <c r="L1496" s="2">
        <f>RADIANS(CSV[[#This Row],[lat]])</f>
        <v>-0.11723408848178042</v>
      </c>
      <c r="M1496" s="2">
        <f>SIN(CSV[[#This Row],[dlon]]/2)*SIN(CSV[[#This Row],[dlon]]/2)</f>
        <v>2.1914924098365077E-13</v>
      </c>
      <c r="N1496" s="2">
        <f>SIN(CSV[[#This Row],[dlat]]/2)*SIN(CSV[[#This Row],[dlat]]/2)</f>
        <v>1.4654669185306471E-12</v>
      </c>
      <c r="O1496" s="2">
        <f>COS(RADIANS(CSV[[#This Row],[lat]]))</f>
        <v>0.993135951181778</v>
      </c>
      <c r="P1496" s="2">
        <f>CSV[[#This Row],[sindlon]]+CSV[[#This Row],[cosradlat]]*O1495*CSV[[#This Row],[sindlat]]</f>
        <v>1.6645675444426481E-12</v>
      </c>
      <c r="Q1496" s="2">
        <f>2*ASIN(SQRT(CSV[[#This Row],[Columna1]]))*6367445</f>
        <v>16.430315739108845</v>
      </c>
      <c r="R1496" s="2" t="e" vm="1">
        <f ca="1">_xlfn.CONCAT(CSV[[#This Row],[lon]],",",CSV[[#This Row],[lat]],";",CSV[[#This Row],[alt]])</f>
        <v>#NAME?</v>
      </c>
    </row>
    <row r="1497" spans="1:18" x14ac:dyDescent="0.25">
      <c r="A1497">
        <v>42.512184921652079</v>
      </c>
      <c r="B1497">
        <v>-6.7170480731874704</v>
      </c>
      <c r="C1497">
        <v>556</v>
      </c>
      <c r="D1497" s="1">
        <v>42854.390972222223</v>
      </c>
      <c r="E1497" s="1">
        <f>CSV[[#This Row],[Column4]]-D1496</f>
        <v>1.1574076779652387E-5</v>
      </c>
      <c r="F1497">
        <f>CSV[[#This Row],[alt]]-C1496</f>
        <v>0.5999755859375</v>
      </c>
      <c r="G1497">
        <f>IF(CSV[[#This Row],[Altura]]&gt;0,CSV[[#This Row],[Altura]],0)</f>
        <v>0.5999755859375</v>
      </c>
      <c r="H1497">
        <f>IF(CSV[[#This Row],[Altura]]&lt;=0,CSV[[#This Row],[Altura]],0)</f>
        <v>0</v>
      </c>
      <c r="I1497" s="2">
        <f>RADIANS(CSV[[#This Row],[lon]])-RADIANS(A1496)</f>
        <v>2.2675230226809617E-7</v>
      </c>
      <c r="J1497" s="2">
        <f>RADIANS(CSV[[#This Row],[lat]])-RADIANS(B1496)</f>
        <v>-5.164100819882167E-7</v>
      </c>
      <c r="K1497" s="2">
        <f>RADIANS(CSV[[#This Row],[lon]])</f>
        <v>0.74197759909951633</v>
      </c>
      <c r="L1497" s="2">
        <f>RADIANS(CSV[[#This Row],[lat]])</f>
        <v>-0.11723460489186241</v>
      </c>
      <c r="M1497" s="2">
        <f>SIN(CSV[[#This Row],[dlon]]/2)*SIN(CSV[[#This Row],[dlon]]/2)</f>
        <v>1.285415164597046E-14</v>
      </c>
      <c r="N1497" s="2">
        <f>SIN(CSV[[#This Row],[dlat]]/2)*SIN(CSV[[#This Row],[dlat]]/2)</f>
        <v>6.6669843194767692E-14</v>
      </c>
      <c r="O1497" s="2">
        <f>COS(RADIANS(CSV[[#This Row],[lat]]))</f>
        <v>0.99313589077936237</v>
      </c>
      <c r="P1497" s="2">
        <f>CSV[[#This Row],[sindlon]]+CSV[[#This Row],[cosradlat]]*O1496*CSV[[#This Row],[sindlat]]</f>
        <v>7.861188188531729E-14</v>
      </c>
      <c r="Q1497" s="2">
        <f>2*ASIN(SQRT(CSV[[#This Row],[Columna1]]))*6367445</f>
        <v>3.5705843283524672</v>
      </c>
      <c r="R1497" s="2" t="e" vm="1">
        <f ca="1">_xlfn.CONCAT(CSV[[#This Row],[lon]],",",CSV[[#This Row],[lat]],";",CSV[[#This Row],[alt]])</f>
        <v>#NAME?</v>
      </c>
    </row>
    <row r="1498" spans="1:18" x14ac:dyDescent="0.25">
      <c r="A1498">
        <v>42.512197745963931</v>
      </c>
      <c r="B1498">
        <v>-6.7170777451246977</v>
      </c>
      <c r="C1498">
        <v>556.5999755859375</v>
      </c>
      <c r="D1498" s="1">
        <v>42854.390983796293</v>
      </c>
      <c r="E1498" s="1">
        <f>CSV[[#This Row],[Column4]]-D1497</f>
        <v>1.1574069503694773E-5</v>
      </c>
      <c r="F1498">
        <f>CSV[[#This Row],[alt]]-C1497</f>
        <v>0.5999755859375</v>
      </c>
      <c r="G1498">
        <f>IF(CSV[[#This Row],[Altura]]&gt;0,CSV[[#This Row],[Altura]],0)</f>
        <v>0.5999755859375</v>
      </c>
      <c r="H1498">
        <f>IF(CSV[[#This Row],[Altura]]&lt;=0,CSV[[#This Row],[Altura]],0)</f>
        <v>0</v>
      </c>
      <c r="I1498" s="2">
        <f>RADIANS(CSV[[#This Row],[lon]])-RADIANS(A1497)</f>
        <v>2.2382646613916535E-7</v>
      </c>
      <c r="J1498" s="2">
        <f>RADIANS(CSV[[#This Row],[lat]])-RADIANS(B1497)</f>
        <v>-5.1787300005268211E-7</v>
      </c>
      <c r="K1498" s="2">
        <f>RADIANS(CSV[[#This Row],[lon]])</f>
        <v>0.74197782292598247</v>
      </c>
      <c r="L1498" s="2">
        <f>RADIANS(CSV[[#This Row],[lat]])</f>
        <v>-0.11723512276486246</v>
      </c>
      <c r="M1498" s="2">
        <f>SIN(CSV[[#This Row],[dlon]]/2)*SIN(CSV[[#This Row],[dlon]]/2)</f>
        <v>1.2524571736086679E-14</v>
      </c>
      <c r="N1498" s="2">
        <f>SIN(CSV[[#This Row],[dlat]]/2)*SIN(CSV[[#This Row],[dlat]]/2)</f>
        <v>6.7048111045889814E-14</v>
      </c>
      <c r="O1498" s="2">
        <f>COS(RADIANS(CSV[[#This Row],[lat]]))</f>
        <v>0.99313583020556906</v>
      </c>
      <c r="P1498" s="2">
        <f>CSV[[#This Row],[sindlon]]+CSV[[#This Row],[cosradlat]]*O1497*CSV[[#This Row],[sindlat]]</f>
        <v>7.8655386672473958E-14</v>
      </c>
      <c r="Q1498" s="2">
        <f>2*ASIN(SQRT(CSV[[#This Row],[Columna1]]))*6367445</f>
        <v>3.5715721944486929</v>
      </c>
      <c r="R1498" s="2" t="e" vm="1">
        <f ca="1">_xlfn.CONCAT(CSV[[#This Row],[lon]],",",CSV[[#This Row],[lat]],";",CSV[[#This Row],[alt]])</f>
        <v>#NAME?</v>
      </c>
    </row>
    <row r="1499" spans="1:18" x14ac:dyDescent="0.25">
      <c r="A1499">
        <v>42.512241415679455</v>
      </c>
      <c r="B1499">
        <v>-6.7171679344028226</v>
      </c>
      <c r="C1499">
        <v>557.5999755859375</v>
      </c>
      <c r="D1499" s="1">
        <v>42854.391018518516</v>
      </c>
      <c r="E1499" s="1">
        <f>CSV[[#This Row],[Column4]]-D1498</f>
        <v>3.4722223062999547E-5</v>
      </c>
      <c r="F1499">
        <f>CSV[[#This Row],[alt]]-C1498</f>
        <v>1</v>
      </c>
      <c r="G1499">
        <f>IF(CSV[[#This Row],[Altura]]&gt;0,CSV[[#This Row],[Altura]],0)</f>
        <v>1</v>
      </c>
      <c r="H1499">
        <f>IF(CSV[[#This Row],[Altura]]&lt;=0,CSV[[#This Row],[Altura]],0)</f>
        <v>0</v>
      </c>
      <c r="I1499" s="2">
        <f>RADIANS(CSV[[#This Row],[lon]])-RADIANS(A1498)</f>
        <v>7.6218031930253005E-7</v>
      </c>
      <c r="J1499" s="2">
        <f>RADIANS(CSV[[#This Row],[lat]])-RADIANS(B1498)</f>
        <v>-1.5740998532826067E-6</v>
      </c>
      <c r="K1499" s="2">
        <f>RADIANS(CSV[[#This Row],[lon]])</f>
        <v>0.74197858510630177</v>
      </c>
      <c r="L1499" s="2">
        <f>RADIANS(CSV[[#This Row],[lat]])</f>
        <v>-0.11723669686471574</v>
      </c>
      <c r="M1499" s="2">
        <f>SIN(CSV[[#This Row],[dlon]]/2)*SIN(CSV[[#This Row],[dlon]]/2)</f>
        <v>1.4522970978301965E-13</v>
      </c>
      <c r="N1499" s="2">
        <f>SIN(CSV[[#This Row],[dlat]]/2)*SIN(CSV[[#This Row],[dlat]]/2)</f>
        <v>6.1944758702595318E-13</v>
      </c>
      <c r="O1499" s="2">
        <f>COS(RADIANS(CSV[[#This Row],[lat]]))</f>
        <v>0.99313564608698013</v>
      </c>
      <c r="P1499" s="2">
        <f>CSV[[#This Row],[sindlon]]+CSV[[#This Row],[cosradlat]]*O1498*CSV[[#This Row],[sindlat]]</f>
        <v>7.5620238311260779E-13</v>
      </c>
      <c r="Q1499" s="2">
        <f>2*ASIN(SQRT(CSV[[#This Row],[Columna1]]))*6367445</f>
        <v>11.074247333146536</v>
      </c>
      <c r="R1499" s="2" t="e" vm="1">
        <f ca="1">_xlfn.CONCAT(CSV[[#This Row],[lon]],",",CSV[[#This Row],[lat]],";",CSV[[#This Row],[alt]])</f>
        <v>#NAME?</v>
      </c>
    </row>
    <row r="1500" spans="1:18" x14ac:dyDescent="0.25">
      <c r="A1500">
        <v>42.51229397021234</v>
      </c>
      <c r="B1500">
        <v>-6.7172556929290304</v>
      </c>
      <c r="C1500">
        <v>558.79998779296875</v>
      </c>
      <c r="D1500" s="1">
        <v>42854.391053240739</v>
      </c>
      <c r="E1500" s="1">
        <f>CSV[[#This Row],[Column4]]-D1499</f>
        <v>3.4722223062999547E-5</v>
      </c>
      <c r="F1500">
        <f>CSV[[#This Row],[alt]]-C1499</f>
        <v>1.20001220703125</v>
      </c>
      <c r="G1500">
        <f>IF(CSV[[#This Row],[Altura]]&gt;0,CSV[[#This Row],[Altura]],0)</f>
        <v>1.20001220703125</v>
      </c>
      <c r="H1500">
        <f>IF(CSV[[#This Row],[Altura]]&lt;=0,CSV[[#This Row],[Altura]],0)</f>
        <v>0</v>
      </c>
      <c r="I1500" s="2">
        <f>RADIANS(CSV[[#This Row],[lon]])-RADIANS(A1499)</f>
        <v>9.1724963569017604E-7</v>
      </c>
      <c r="J1500" s="2">
        <f>RADIANS(CSV[[#This Row],[lat]])-RADIANS(B1499)</f>
        <v>-1.5316752290245317E-6</v>
      </c>
      <c r="K1500" s="2">
        <f>RADIANS(CSV[[#This Row],[lon]])</f>
        <v>0.74197950235593746</v>
      </c>
      <c r="L1500" s="2">
        <f>RADIANS(CSV[[#This Row],[lat]])</f>
        <v>-0.11723822853994477</v>
      </c>
      <c r="M1500" s="2">
        <f>SIN(CSV[[#This Row],[dlon]]/2)*SIN(CSV[[#This Row],[dlon]]/2)</f>
        <v>2.1033672354342541E-13</v>
      </c>
      <c r="N1500" s="2">
        <f>SIN(CSV[[#This Row],[dlat]]/2)*SIN(CSV[[#This Row],[dlat]]/2)</f>
        <v>5.8650725180172319E-13</v>
      </c>
      <c r="O1500" s="2">
        <f>COS(RADIANS(CSV[[#This Row],[lat]]))</f>
        <v>0.99313546692833299</v>
      </c>
      <c r="P1500" s="2">
        <f>CSV[[#This Row],[sindlon]]+CSV[[#This Row],[cosradlat]]*O1499*CSV[[#This Row],[sindlat]]</f>
        <v>7.8881952013395343E-13</v>
      </c>
      <c r="Q1500" s="2">
        <f>2*ASIN(SQRT(CSV[[#This Row],[Columna1]]))*6367445</f>
        <v>11.31055777730017</v>
      </c>
      <c r="R1500" s="2" t="e" vm="1">
        <f ca="1">_xlfn.CONCAT(CSV[[#This Row],[lon]],",",CSV[[#This Row],[lat]],";",CSV[[#This Row],[alt]])</f>
        <v>#NAME?</v>
      </c>
    </row>
    <row r="1501" spans="1:18" x14ac:dyDescent="0.25">
      <c r="A1501">
        <v>42.512348955497146</v>
      </c>
      <c r="B1501">
        <v>-6.7173379193991423</v>
      </c>
      <c r="C1501">
        <v>560.4000244140625</v>
      </c>
      <c r="D1501" s="1">
        <v>42854.391087962962</v>
      </c>
      <c r="E1501" s="1">
        <f>CSV[[#This Row],[Column4]]-D1500</f>
        <v>3.4722223062999547E-5</v>
      </c>
      <c r="F1501">
        <f>CSV[[#This Row],[alt]]-C1500</f>
        <v>1.60003662109375</v>
      </c>
      <c r="G1501">
        <f>IF(CSV[[#This Row],[Altura]]&gt;0,CSV[[#This Row],[Altura]],0)</f>
        <v>1.60003662109375</v>
      </c>
      <c r="H1501">
        <f>IF(CSV[[#This Row],[Altura]]&lt;=0,CSV[[#This Row],[Altura]],0)</f>
        <v>0</v>
      </c>
      <c r="I1501" s="2">
        <f>RADIANS(CSV[[#This Row],[lon]])-RADIANS(A1500)</f>
        <v>9.5967426005927337E-7</v>
      </c>
      <c r="J1501" s="2">
        <f>RADIANS(CSV[[#This Row],[lat]])-RADIANS(B1500)</f>
        <v>-1.4351226357428581E-6</v>
      </c>
      <c r="K1501" s="2">
        <f>RADIANS(CSV[[#This Row],[lon]])</f>
        <v>0.74198046203019752</v>
      </c>
      <c r="L1501" s="2">
        <f>RADIANS(CSV[[#This Row],[lat]])</f>
        <v>-0.11723966366258051</v>
      </c>
      <c r="M1501" s="2">
        <f>SIN(CSV[[#This Row],[dlon]]/2)*SIN(CSV[[#This Row],[dlon]]/2)</f>
        <v>2.3024367135506078E-13</v>
      </c>
      <c r="N1501" s="2">
        <f>SIN(CSV[[#This Row],[dlat]]/2)*SIN(CSV[[#This Row],[dlat]]/2)</f>
        <v>5.148942449052936E-13</v>
      </c>
      <c r="O1501" s="2">
        <f>COS(RADIANS(CSV[[#This Row],[lat]]))</f>
        <v>0.99313529906123987</v>
      </c>
      <c r="P1501" s="2">
        <f>CSV[[#This Row],[sindlon]]+CSV[[#This Row],[cosradlat]]*O1500*CSV[[#This Row],[sindlat]]</f>
        <v>7.3809307602574354E-13</v>
      </c>
      <c r="Q1501" s="2">
        <f>2*ASIN(SQRT(CSV[[#This Row],[Columna1]]))*6367445</f>
        <v>10.940842437142875</v>
      </c>
      <c r="R1501" s="2" t="e" vm="1">
        <f ca="1">_xlfn.CONCAT(CSV[[#This Row],[lon]],",",CSV[[#This Row],[lat]],";",CSV[[#This Row],[alt]])</f>
        <v>#NAME?</v>
      </c>
    </row>
    <row r="1502" spans="1:18" x14ac:dyDescent="0.25">
      <c r="A1502">
        <v>42.512390781193972</v>
      </c>
      <c r="B1502">
        <v>-6.7173826787620783</v>
      </c>
      <c r="C1502">
        <v>561.4000244140625</v>
      </c>
      <c r="D1502" s="1">
        <v>42854.391111111108</v>
      </c>
      <c r="E1502" s="1">
        <f>CSV[[#This Row],[Column4]]-D1501</f>
        <v>2.314814628334716E-5</v>
      </c>
      <c r="F1502">
        <f>CSV[[#This Row],[alt]]-C1501</f>
        <v>1</v>
      </c>
      <c r="G1502">
        <f>IF(CSV[[#This Row],[Altura]]&gt;0,CSV[[#This Row],[Altura]],0)</f>
        <v>1</v>
      </c>
      <c r="H1502">
        <f>IF(CSV[[#This Row],[Altura]]&lt;=0,CSV[[#This Row],[Altura]],0)</f>
        <v>0</v>
      </c>
      <c r="I1502" s="2">
        <f>RADIANS(CSV[[#This Row],[lon]])-RADIANS(A1501)</f>
        <v>7.2999612155122406E-7</v>
      </c>
      <c r="J1502" s="2">
        <f>RADIANS(CSV[[#This Row],[lat]])-RADIANS(B1501)</f>
        <v>-7.8119825432099166E-7</v>
      </c>
      <c r="K1502" s="2">
        <f>RADIANS(CSV[[#This Row],[lon]])</f>
        <v>0.74198119202631907</v>
      </c>
      <c r="L1502" s="2">
        <f>RADIANS(CSV[[#This Row],[lat]])</f>
        <v>-0.11724044486083483</v>
      </c>
      <c r="M1502" s="2">
        <f>SIN(CSV[[#This Row],[dlon]]/2)*SIN(CSV[[#This Row],[dlon]]/2)</f>
        <v>1.3322358436995145E-13</v>
      </c>
      <c r="N1502" s="2">
        <f>SIN(CSV[[#This Row],[dlat]]/2)*SIN(CSV[[#This Row],[dlat]]/2)</f>
        <v>1.5256767813853342E-13</v>
      </c>
      <c r="O1502" s="2">
        <f>COS(RADIANS(CSV[[#This Row],[lat]]))</f>
        <v>0.99313520768318575</v>
      </c>
      <c r="P1502" s="2">
        <f>CSV[[#This Row],[sindlon]]+CSV[[#This Row],[cosradlat]]*O1501*CSV[[#This Row],[sindlat]]</f>
        <v>2.8370377531358324E-13</v>
      </c>
      <c r="Q1502" s="2">
        <f>2*ASIN(SQRT(CSV[[#This Row],[Columna1]]))*6367445</f>
        <v>6.7830927506762153</v>
      </c>
      <c r="R1502" s="2" t="e" vm="1">
        <f ca="1">_xlfn.CONCAT(CSV[[#This Row],[lon]],",",CSV[[#This Row],[lat]],";",CSV[[#This Row],[alt]])</f>
        <v>#NAME?</v>
      </c>
    </row>
    <row r="1503" spans="1:18" x14ac:dyDescent="0.25">
      <c r="A1503">
        <v>42.512429840862751</v>
      </c>
      <c r="B1503">
        <v>-6.7174308747053146</v>
      </c>
      <c r="C1503">
        <v>562.4000244140625</v>
      </c>
      <c r="D1503" s="1">
        <v>42854.391134259262</v>
      </c>
      <c r="E1503" s="1">
        <f>CSV[[#This Row],[Column4]]-D1502</f>
        <v>2.3148153559304774E-5</v>
      </c>
      <c r="F1503">
        <f>CSV[[#This Row],[alt]]-C1502</f>
        <v>1</v>
      </c>
      <c r="G1503">
        <f>IF(CSV[[#This Row],[Altura]]&gt;0,CSV[[#This Row],[Altura]],0)</f>
        <v>1</v>
      </c>
      <c r="H1503">
        <f>IF(CSV[[#This Row],[Altura]]&lt;=0,CSV[[#This Row],[Altura]],0)</f>
        <v>0</v>
      </c>
      <c r="I1503" s="2">
        <f>RADIANS(CSV[[#This Row],[lon]])-RADIANS(A1502)</f>
        <v>6.8171982492426508E-7</v>
      </c>
      <c r="J1503" s="2">
        <f>RADIANS(CSV[[#This Row],[lat]])-RADIANS(B1502)</f>
        <v>-8.4117789558857403E-7</v>
      </c>
      <c r="K1503" s="2">
        <f>RADIANS(CSV[[#This Row],[lon]])</f>
        <v>0.74198187374614399</v>
      </c>
      <c r="L1503" s="2">
        <f>RADIANS(CSV[[#This Row],[lat]])</f>
        <v>-0.11724128603873042</v>
      </c>
      <c r="M1503" s="2">
        <f>SIN(CSV[[#This Row],[dlon]]/2)*SIN(CSV[[#This Row],[dlon]]/2)</f>
        <v>1.1618547992368816E-13</v>
      </c>
      <c r="N1503" s="2">
        <f>SIN(CSV[[#This Row],[dlat]]/2)*SIN(CSV[[#This Row],[dlat]]/2)</f>
        <v>1.7689506300669506E-13</v>
      </c>
      <c r="O1503" s="2">
        <f>COS(RADIANS(CSV[[#This Row],[lat]]))</f>
        <v>0.99313510928853588</v>
      </c>
      <c r="P1503" s="2">
        <f>CSV[[#This Row],[sindlon]]+CSV[[#This Row],[cosradlat]]*O1502*CSV[[#This Row],[sindlat]]</f>
        <v>2.906601661514432E-13</v>
      </c>
      <c r="Q1503" s="2">
        <f>2*ASIN(SQRT(CSV[[#This Row],[Columna1]]))*6367445</f>
        <v>6.8657495443623997</v>
      </c>
      <c r="R1503" s="2" t="e" vm="1">
        <f ca="1">_xlfn.CONCAT(CSV[[#This Row],[lon]],",",CSV[[#This Row],[lat]],";",CSV[[#This Row],[alt]])</f>
        <v>#NAME?</v>
      </c>
    </row>
    <row r="1504" spans="1:18" x14ac:dyDescent="0.25">
      <c r="A1504">
        <v>42.512447778135538</v>
      </c>
      <c r="B1504">
        <v>-6.7174588702619076</v>
      </c>
      <c r="C1504">
        <v>563.20001220703125</v>
      </c>
      <c r="D1504" s="1">
        <v>42854.391145833331</v>
      </c>
      <c r="E1504" s="1">
        <f>CSV[[#This Row],[Column4]]-D1503</f>
        <v>1.1574069503694773E-5</v>
      </c>
      <c r="F1504">
        <f>CSV[[#This Row],[alt]]-C1503</f>
        <v>0.79998779296875</v>
      </c>
      <c r="G1504">
        <f>IF(CSV[[#This Row],[Altura]]&gt;0,CSV[[#This Row],[Altura]],0)</f>
        <v>0.79998779296875</v>
      </c>
      <c r="H1504">
        <f>IF(CSV[[#This Row],[Altura]]&lt;=0,CSV[[#This Row],[Altura]],0)</f>
        <v>0</v>
      </c>
      <c r="I1504" s="2">
        <f>RADIANS(CSV[[#This Row],[lon]])-RADIANS(A1503)</f>
        <v>3.1306446901524509E-7</v>
      </c>
      <c r="J1504" s="2">
        <f>RADIANS(CSV[[#This Row],[lat]])-RADIANS(B1503)</f>
        <v>-4.8861463847194031E-7</v>
      </c>
      <c r="K1504" s="2">
        <f>RADIANS(CSV[[#This Row],[lon]])</f>
        <v>0.74198218681061301</v>
      </c>
      <c r="L1504" s="2">
        <f>RADIANS(CSV[[#This Row],[lat]])</f>
        <v>-0.11724177465336889</v>
      </c>
      <c r="M1504" s="2">
        <f>SIN(CSV[[#This Row],[dlon]]/2)*SIN(CSV[[#This Row],[dlon]]/2)</f>
        <v>2.4502340439949139E-14</v>
      </c>
      <c r="N1504" s="2">
        <f>SIN(CSV[[#This Row],[dlat]]/2)*SIN(CSV[[#This Row],[dlat]]/2)</f>
        <v>5.9686066232265046E-14</v>
      </c>
      <c r="O1504" s="2">
        <f>COS(RADIANS(CSV[[#This Row],[lat]]))</f>
        <v>0.99313505213375575</v>
      </c>
      <c r="P1504" s="2">
        <f>CSV[[#This Row],[sindlon]]+CSV[[#This Row],[cosradlat]]*O1503*CSV[[#This Row],[sindlat]]</f>
        <v>8.3371739449723921E-14</v>
      </c>
      <c r="Q1504" s="2">
        <f>2*ASIN(SQRT(CSV[[#This Row],[Columna1]]))*6367445</f>
        <v>3.6770931292264488</v>
      </c>
      <c r="R1504" s="2" t="e" vm="1">
        <f ca="1">_xlfn.CONCAT(CSV[[#This Row],[lon]],",",CSV[[#This Row],[lat]],";",CSV[[#This Row],[alt]])</f>
        <v>#NAME?</v>
      </c>
    </row>
    <row r="1505" spans="1:18" x14ac:dyDescent="0.25">
      <c r="A1505">
        <v>42.512500835582614</v>
      </c>
      <c r="B1505">
        <v>-6.7175494786351919</v>
      </c>
      <c r="C1505">
        <v>564.4000244140625</v>
      </c>
      <c r="D1505" s="1">
        <v>42854.391180555554</v>
      </c>
      <c r="E1505" s="1">
        <f>CSV[[#This Row],[Column4]]-D1504</f>
        <v>3.4722223062999547E-5</v>
      </c>
      <c r="F1505">
        <f>CSV[[#This Row],[alt]]-C1504</f>
        <v>1.20001220703125</v>
      </c>
      <c r="G1505">
        <f>IF(CSV[[#This Row],[Altura]]&gt;0,CSV[[#This Row],[Altura]],0)</f>
        <v>1.20001220703125</v>
      </c>
      <c r="H1505">
        <f>IF(CSV[[#This Row],[Altura]]&lt;=0,CSV[[#This Row],[Altura]],0)</f>
        <v>0</v>
      </c>
      <c r="I1505" s="2">
        <f>RADIANS(CSV[[#This Row],[lon]])-RADIANS(A1504)</f>
        <v>9.2602714407696851E-7</v>
      </c>
      <c r="J1505" s="2">
        <f>RADIANS(CSV[[#This Row],[lat]])-RADIANS(B1504)</f>
        <v>-1.5814144436882005E-6</v>
      </c>
      <c r="K1505" s="2">
        <f>RADIANS(CSV[[#This Row],[lon]])</f>
        <v>0.74198311283775709</v>
      </c>
      <c r="L1505" s="2">
        <f>RADIANS(CSV[[#This Row],[lat]])</f>
        <v>-0.11724335606781258</v>
      </c>
      <c r="M1505" s="2">
        <f>SIN(CSV[[#This Row],[dlon]]/2)*SIN(CSV[[#This Row],[dlon]]/2)</f>
        <v>2.1438156789182136E-13</v>
      </c>
      <c r="N1505" s="2">
        <f>SIN(CSV[[#This Row],[dlat]]/2)*SIN(CSV[[#This Row],[dlat]]/2)</f>
        <v>6.252179106762849E-13</v>
      </c>
      <c r="O1505" s="2">
        <f>COS(RADIANS(CSV[[#This Row],[lat]]))</f>
        <v>0.99313486714914434</v>
      </c>
      <c r="P1505" s="2">
        <f>CSV[[#This Row],[sindlon]]+CSV[[#This Row],[cosradlat]]*O1504*CSV[[#This Row],[sindlat]]</f>
        <v>8.3104465194555588E-13</v>
      </c>
      <c r="Q1505" s="2">
        <f>2*ASIN(SQRT(CSV[[#This Row],[Columna1]]))*6367445</f>
        <v>11.609335911664738</v>
      </c>
      <c r="R1505" s="2" t="e" vm="1">
        <f ca="1">_xlfn.CONCAT(CSV[[#This Row],[lon]],",",CSV[[#This Row],[lat]],";",CSV[[#This Row],[alt]])</f>
        <v>#NAME?</v>
      </c>
    </row>
    <row r="1506" spans="1:18" x14ac:dyDescent="0.25">
      <c r="A1506">
        <v>42.512544170022011</v>
      </c>
      <c r="B1506">
        <v>-6.7176573537290096</v>
      </c>
      <c r="C1506">
        <v>565.4000244140625</v>
      </c>
      <c r="D1506" s="1">
        <v>42854.391215277778</v>
      </c>
      <c r="E1506" s="1">
        <f>CSV[[#This Row],[Column4]]-D1505</f>
        <v>3.4722223062999547E-5</v>
      </c>
      <c r="F1506">
        <f>CSV[[#This Row],[alt]]-C1505</f>
        <v>1</v>
      </c>
      <c r="G1506">
        <f>IF(CSV[[#This Row],[Altura]]&gt;0,CSV[[#This Row],[Altura]],0)</f>
        <v>1</v>
      </c>
      <c r="H1506">
        <f>IF(CSV[[#This Row],[Altura]]&lt;=0,CSV[[#This Row],[Altura]],0)</f>
        <v>0</v>
      </c>
      <c r="I1506" s="2">
        <f>RADIANS(CSV[[#This Row],[lon]])-RADIANS(A1505)</f>
        <v>7.563286470446684E-7</v>
      </c>
      <c r="J1506" s="2">
        <f>RADIANS(CSV[[#This Row],[lat]])-RADIANS(B1505)</f>
        <v>-1.8827755680211888E-6</v>
      </c>
      <c r="K1506" s="2">
        <f>RADIANS(CSV[[#This Row],[lon]])</f>
        <v>0.74198386916640413</v>
      </c>
      <c r="L1506" s="2">
        <f>RADIANS(CSV[[#This Row],[lat]])</f>
        <v>-0.1172452388433806</v>
      </c>
      <c r="M1506" s="2">
        <f>SIN(CSV[[#This Row],[dlon]]/2)*SIN(CSV[[#This Row],[dlon]]/2)</f>
        <v>1.4300825558509784E-13</v>
      </c>
      <c r="N1506" s="2">
        <f>SIN(CSV[[#This Row],[dlat]]/2)*SIN(CSV[[#This Row],[dlat]]/2)</f>
        <v>8.862109598841158E-13</v>
      </c>
      <c r="O1506" s="2">
        <f>COS(RADIANS(CSV[[#This Row],[lat]]))</f>
        <v>0.99313464690983244</v>
      </c>
      <c r="P1506" s="2">
        <f>CSV[[#This Row],[sindlon]]+CSV[[#This Row],[cosradlat]]*O1505*CSV[[#This Row],[sindlat]]</f>
        <v>1.0170928768496872E-12</v>
      </c>
      <c r="Q1506" s="2">
        <f>2*ASIN(SQRT(CSV[[#This Row],[Columna1]]))*6367445</f>
        <v>12.843266797689331</v>
      </c>
      <c r="R1506" s="2" t="e" vm="1">
        <f ca="1">_xlfn.CONCAT(CSV[[#This Row],[lon]],",",CSV[[#This Row],[lat]],";",CSV[[#This Row],[alt]])</f>
        <v>#NAME?</v>
      </c>
    </row>
    <row r="1507" spans="1:18" x14ac:dyDescent="0.25">
      <c r="A1507">
        <v>42.512555988505483</v>
      </c>
      <c r="B1507">
        <v>-6.717697000131011</v>
      </c>
      <c r="C1507">
        <v>565.5999755859375</v>
      </c>
      <c r="D1507" s="1">
        <v>42854.391226851854</v>
      </c>
      <c r="E1507" s="1">
        <f>CSV[[#This Row],[Column4]]-D1506</f>
        <v>1.1574076779652387E-5</v>
      </c>
      <c r="F1507">
        <f>CSV[[#This Row],[alt]]-C1506</f>
        <v>0.199951171875</v>
      </c>
      <c r="G1507">
        <f>IF(CSV[[#This Row],[Altura]]&gt;0,CSV[[#This Row],[Altura]],0)</f>
        <v>0.199951171875</v>
      </c>
      <c r="H1507">
        <f>IF(CSV[[#This Row],[Altura]]&lt;=0,CSV[[#This Row],[Altura]],0)</f>
        <v>0</v>
      </c>
      <c r="I1507" s="2">
        <f>RADIANS(CSV[[#This Row],[lon]])-RADIANS(A1506)</f>
        <v>2.0627144914353579E-7</v>
      </c>
      <c r="J1507" s="2">
        <f>RADIANS(CSV[[#This Row],[lat]])-RADIANS(B1506)</f>
        <v>-6.9196025148654527E-7</v>
      </c>
      <c r="K1507" s="2">
        <f>RADIANS(CSV[[#This Row],[lon]])</f>
        <v>0.74198407543785327</v>
      </c>
      <c r="L1507" s="2">
        <f>RADIANS(CSV[[#This Row],[lat]])</f>
        <v>-0.11724593080363209</v>
      </c>
      <c r="M1507" s="2">
        <f>SIN(CSV[[#This Row],[dlon]]/2)*SIN(CSV[[#This Row],[dlon]]/2)</f>
        <v>1.063697768294353E-14</v>
      </c>
      <c r="N1507" s="2">
        <f>SIN(CSV[[#This Row],[dlat]]/2)*SIN(CSV[[#This Row],[dlat]]/2)</f>
        <v>1.1970224740932598E-13</v>
      </c>
      <c r="O1507" s="2">
        <f>COS(RADIANS(CSV[[#This Row],[lat]]))</f>
        <v>0.99313456596629468</v>
      </c>
      <c r="P1507" s="2">
        <f>CSV[[#This Row],[sindlon]]+CSV[[#This Row],[cosradlat]]*O1506*CSV[[#This Row],[sindlat]]</f>
        <v>1.2870126101613385E-13</v>
      </c>
      <c r="Q1507" s="2">
        <f>2*ASIN(SQRT(CSV[[#This Row],[Columna1]]))*6367445</f>
        <v>4.5686364364671777</v>
      </c>
      <c r="R1507" s="2" t="e" vm="1">
        <f ca="1">_xlfn.CONCAT(CSV[[#This Row],[lon]],",",CSV[[#This Row],[lat]],";",CSV[[#This Row],[alt]])</f>
        <v>#NAME?</v>
      </c>
    </row>
    <row r="1508" spans="1:18" x14ac:dyDescent="0.25">
      <c r="A1508">
        <v>42.512579038739204</v>
      </c>
      <c r="B1508">
        <v>-6.7177739460021257</v>
      </c>
      <c r="C1508">
        <v>566.20001220703125</v>
      </c>
      <c r="D1508" s="1">
        <v>42854.391250000001</v>
      </c>
      <c r="E1508" s="1">
        <f>CSV[[#This Row],[Column4]]-D1507</f>
        <v>2.314814628334716E-5</v>
      </c>
      <c r="F1508">
        <f>CSV[[#This Row],[alt]]-C1507</f>
        <v>0.60003662109375</v>
      </c>
      <c r="G1508">
        <f>IF(CSV[[#This Row],[Altura]]&gt;0,CSV[[#This Row],[Altura]],0)</f>
        <v>0.60003662109375</v>
      </c>
      <c r="H1508">
        <f>IF(CSV[[#This Row],[Altura]]&lt;=0,CSV[[#This Row],[Altura]],0)</f>
        <v>0</v>
      </c>
      <c r="I1508" s="2">
        <f>RADIANS(CSV[[#This Row],[lon]])-RADIANS(A1507)</f>
        <v>4.0230247178030254E-7</v>
      </c>
      <c r="J1508" s="2">
        <f>RADIANS(CSV[[#This Row],[lat]])-RADIANS(B1507)</f>
        <v>-1.3429587967656031E-6</v>
      </c>
      <c r="K1508" s="2">
        <f>RADIANS(CSV[[#This Row],[lon]])</f>
        <v>0.74198447774032505</v>
      </c>
      <c r="L1508" s="2">
        <f>RADIANS(CSV[[#This Row],[lat]])</f>
        <v>-0.11724727376242886</v>
      </c>
      <c r="M1508" s="2">
        <f>SIN(CSV[[#This Row],[dlon]]/2)*SIN(CSV[[#This Row],[dlon]]/2)</f>
        <v>4.046181970013474E-14</v>
      </c>
      <c r="N1508" s="2">
        <f>SIN(CSV[[#This Row],[dlat]]/2)*SIN(CSV[[#This Row],[dlat]]/2)</f>
        <v>4.5088458245246132E-13</v>
      </c>
      <c r="O1508" s="2">
        <f>COS(RADIANS(CSV[[#This Row],[lat]]))</f>
        <v>0.99313440886944582</v>
      </c>
      <c r="P1508" s="2">
        <f>CSV[[#This Row],[sindlon]]+CSV[[#This Row],[cosradlat]]*O1507*CSV[[#This Row],[sindlat]]</f>
        <v>4.8517654716814544E-13</v>
      </c>
      <c r="Q1508" s="2">
        <f>2*ASIN(SQRT(CSV[[#This Row],[Columna1]]))*6367445</f>
        <v>8.8704386741132524</v>
      </c>
      <c r="R1508" s="2" t="e" vm="1">
        <f ca="1">_xlfn.CONCAT(CSV[[#This Row],[lon]],",",CSV[[#This Row],[lat]],";",CSV[[#This Row],[alt]])</f>
        <v>#NAME?</v>
      </c>
    </row>
    <row r="1509" spans="1:18" x14ac:dyDescent="0.25">
      <c r="A1509">
        <v>42.512595718726516</v>
      </c>
      <c r="B1509">
        <v>-6.7178515624254942</v>
      </c>
      <c r="C1509">
        <v>566.4000244140625</v>
      </c>
      <c r="D1509" s="1">
        <v>42854.391273148147</v>
      </c>
      <c r="E1509" s="1">
        <f>CSV[[#This Row],[Column4]]-D1508</f>
        <v>2.314814628334716E-5</v>
      </c>
      <c r="F1509">
        <f>CSV[[#This Row],[alt]]-C1508</f>
        <v>0.20001220703125</v>
      </c>
      <c r="G1509">
        <f>IF(CSV[[#This Row],[Altura]]&gt;0,CSV[[#This Row],[Altura]],0)</f>
        <v>0.20001220703125</v>
      </c>
      <c r="H1509">
        <f>IF(CSV[[#This Row],[Altura]]&lt;=0,CSV[[#This Row],[Altura]],0)</f>
        <v>0</v>
      </c>
      <c r="I1509" s="2">
        <f>RADIANS(CSV[[#This Row],[lon]])-RADIANS(A1508)</f>
        <v>2.9112069777070815E-7</v>
      </c>
      <c r="J1509" s="2">
        <f>RADIANS(CSV[[#This Row],[lat]])-RADIANS(B1508)</f>
        <v>-1.3546621414062265E-6</v>
      </c>
      <c r="K1509" s="2">
        <f>RADIANS(CSV[[#This Row],[lon]])</f>
        <v>0.74198476886102283</v>
      </c>
      <c r="L1509" s="2">
        <f>RADIANS(CSV[[#This Row],[lat]])</f>
        <v>-0.11724862842457026</v>
      </c>
      <c r="M1509" s="2">
        <f>SIN(CSV[[#This Row],[dlon]]/2)*SIN(CSV[[#This Row],[dlon]]/2)</f>
        <v>2.1187815167625853E-14</v>
      </c>
      <c r="N1509" s="2">
        <f>SIN(CSV[[#This Row],[dlat]]/2)*SIN(CSV[[#This Row],[dlat]]/2)</f>
        <v>4.5877737933975572E-13</v>
      </c>
      <c r="O1509" s="2">
        <f>COS(RADIANS(CSV[[#This Row],[lat]]))</f>
        <v>0.99313425040174652</v>
      </c>
      <c r="P1509" s="2">
        <f>CSV[[#This Row],[sindlon]]+CSV[[#This Row],[cosradlat]]*O1508*CSV[[#This Row],[sindlat]]</f>
        <v>4.7368719157939403E-13</v>
      </c>
      <c r="Q1509" s="2">
        <f>2*ASIN(SQRT(CSV[[#This Row],[Columna1]]))*6367445</f>
        <v>8.764779985048305</v>
      </c>
      <c r="R1509" s="2" t="e" vm="1">
        <f ca="1">_xlfn.CONCAT(CSV[[#This Row],[lon]],",",CSV[[#This Row],[lat]],";",CSV[[#This Row],[alt]])</f>
        <v>#NAME?</v>
      </c>
    </row>
    <row r="1510" spans="1:18" x14ac:dyDescent="0.25">
      <c r="A1510">
        <v>42.512624636292458</v>
      </c>
      <c r="B1510">
        <v>-6.7179663944989443</v>
      </c>
      <c r="C1510">
        <v>567.5999755859375</v>
      </c>
      <c r="D1510" s="1">
        <v>42854.39130787037</v>
      </c>
      <c r="E1510" s="1">
        <f>CSV[[#This Row],[Column4]]-D1509</f>
        <v>3.4722223062999547E-5</v>
      </c>
      <c r="F1510">
        <f>CSV[[#This Row],[alt]]-C1509</f>
        <v>1.199951171875</v>
      </c>
      <c r="G1510">
        <f>IF(CSV[[#This Row],[Altura]]&gt;0,CSV[[#This Row],[Altura]],0)</f>
        <v>1.199951171875</v>
      </c>
      <c r="H1510">
        <f>IF(CSV[[#This Row],[Altura]]&lt;=0,CSV[[#This Row],[Altura]],0)</f>
        <v>0</v>
      </c>
      <c r="I1510" s="2">
        <f>RADIANS(CSV[[#This Row],[lon]])-RADIANS(A1509)</f>
        <v>5.0470673740310446E-7</v>
      </c>
      <c r="J1510" s="2">
        <f>RADIANS(CSV[[#This Row],[lat]])-RADIANS(B1509)</f>
        <v>-2.0041977685930634E-6</v>
      </c>
      <c r="K1510" s="2">
        <f>RADIANS(CSV[[#This Row],[lon]])</f>
        <v>0.74198527356776023</v>
      </c>
      <c r="L1510" s="2">
        <f>RADIANS(CSV[[#This Row],[lat]])</f>
        <v>-0.11725063262233885</v>
      </c>
      <c r="M1510" s="2">
        <f>SIN(CSV[[#This Row],[dlon]]/2)*SIN(CSV[[#This Row],[dlon]]/2)</f>
        <v>6.3682222695020199E-14</v>
      </c>
      <c r="N1510" s="2">
        <f>SIN(CSV[[#This Row],[dlat]]/2)*SIN(CSV[[#This Row],[dlat]]/2)</f>
        <v>1.0042021739080175E-12</v>
      </c>
      <c r="O1510" s="2">
        <f>COS(RADIANS(CSV[[#This Row],[lat]]))</f>
        <v>0.99313401594835193</v>
      </c>
      <c r="P1510" s="2">
        <f>CSV[[#This Row],[sindlon]]+CSV[[#This Row],[cosradlat]]*O1509*CSV[[#This Row],[sindlat]]</f>
        <v>1.0541422980385378E-12</v>
      </c>
      <c r="Q1510" s="2">
        <f>2*ASIN(SQRT(CSV[[#This Row],[Columna1]]))*6367445</f>
        <v>13.075093946134608</v>
      </c>
      <c r="R1510" s="2" t="e" vm="1">
        <f ca="1">_xlfn.CONCAT(CSV[[#This Row],[lon]],",",CSV[[#This Row],[lat]],";",CSV[[#This Row],[alt]])</f>
        <v>#NAME?</v>
      </c>
    </row>
    <row r="1511" spans="1:18" x14ac:dyDescent="0.25">
      <c r="A1511">
        <v>42.512635281309485</v>
      </c>
      <c r="B1511">
        <v>-6.7180042807012796</v>
      </c>
      <c r="C1511">
        <v>567.79998779296875</v>
      </c>
      <c r="D1511" s="1">
        <v>42854.391319444447</v>
      </c>
      <c r="E1511" s="1">
        <f>CSV[[#This Row],[Column4]]-D1510</f>
        <v>1.1574076779652387E-5</v>
      </c>
      <c r="F1511">
        <f>CSV[[#This Row],[alt]]-C1510</f>
        <v>0.20001220703125</v>
      </c>
      <c r="G1511">
        <f>IF(CSV[[#This Row],[Altura]]&gt;0,CSV[[#This Row],[Altura]],0)</f>
        <v>0.20001220703125</v>
      </c>
      <c r="H1511">
        <f>IF(CSV[[#This Row],[Altura]]&lt;=0,CSV[[#This Row],[Altura]],0)</f>
        <v>0</v>
      </c>
      <c r="I1511" s="2">
        <f>RADIANS(CSV[[#This Row],[lon]])-RADIANS(A1510)</f>
        <v>1.8579059601897541E-7</v>
      </c>
      <c r="J1511" s="2">
        <f>RADIANS(CSV[[#This Row],[lat]])-RADIANS(B1510)</f>
        <v>-6.6123897182746028E-7</v>
      </c>
      <c r="K1511" s="2">
        <f>RADIANS(CSV[[#This Row],[lon]])</f>
        <v>0.74198545935835625</v>
      </c>
      <c r="L1511" s="2">
        <f>RADIANS(CSV[[#This Row],[lat]])</f>
        <v>-0.11725129386131068</v>
      </c>
      <c r="M1511" s="2">
        <f>SIN(CSV[[#This Row],[dlon]]/2)*SIN(CSV[[#This Row],[dlon]]/2)</f>
        <v>8.6295363922715061E-15</v>
      </c>
      <c r="N1511" s="2">
        <f>SIN(CSV[[#This Row],[dlat]]/2)*SIN(CSV[[#This Row],[dlat]]/2)</f>
        <v>1.0930924446585521E-13</v>
      </c>
      <c r="O1511" s="2">
        <f>COS(RADIANS(CSV[[#This Row],[lat]]))</f>
        <v>0.9931339385949699</v>
      </c>
      <c r="P1511" s="2">
        <f>CSV[[#This Row],[sindlon]]+CSV[[#This Row],[cosradlat]]*O1510*CSV[[#This Row],[sindlat]]</f>
        <v>1.1644289442999536E-13</v>
      </c>
      <c r="Q1511" s="2">
        <f>2*ASIN(SQRT(CSV[[#This Row],[Columna1]]))*6367445</f>
        <v>4.345619470416187</v>
      </c>
      <c r="R1511" s="2" t="e" vm="1">
        <f ca="1">_xlfn.CONCAT(CSV[[#This Row],[lon]],",",CSV[[#This Row],[lat]],";",CSV[[#This Row],[alt]])</f>
        <v>#NAME?</v>
      </c>
    </row>
    <row r="1512" spans="1:18" x14ac:dyDescent="0.25">
      <c r="A1512">
        <v>42.512691523879766</v>
      </c>
      <c r="B1512">
        <v>-6.7181441746652126</v>
      </c>
      <c r="C1512">
        <v>569</v>
      </c>
      <c r="D1512" s="1">
        <v>42854.391365740739</v>
      </c>
      <c r="E1512" s="1">
        <f>CSV[[#This Row],[Column4]]-D1511</f>
        <v>4.6296292566694319E-5</v>
      </c>
      <c r="F1512">
        <f>CSV[[#This Row],[alt]]-C1511</f>
        <v>1.20001220703125</v>
      </c>
      <c r="G1512">
        <f>IF(CSV[[#This Row],[Altura]]&gt;0,CSV[[#This Row],[Altura]],0)</f>
        <v>1.20001220703125</v>
      </c>
      <c r="H1512">
        <f>IF(CSV[[#This Row],[Altura]]&lt;=0,CSV[[#This Row],[Altura]],0)</f>
        <v>0</v>
      </c>
      <c r="I1512" s="2">
        <f>RADIANS(CSV[[#This Row],[lon]])-RADIANS(A1511)</f>
        <v>9.8161803119278801E-7</v>
      </c>
      <c r="J1512" s="2">
        <f>RADIANS(CSV[[#This Row],[lat]])-RADIANS(B1511)</f>
        <v>-2.4416102742952361E-6</v>
      </c>
      <c r="K1512" s="2">
        <f>RADIANS(CSV[[#This Row],[lon]])</f>
        <v>0.74198644097638744</v>
      </c>
      <c r="L1512" s="2">
        <f>RADIANS(CSV[[#This Row],[lat]])</f>
        <v>-0.11725373547158498</v>
      </c>
      <c r="M1512" s="2">
        <f>SIN(CSV[[#This Row],[dlon]]/2)*SIN(CSV[[#This Row],[dlon]]/2)</f>
        <v>2.4089348979068202E-13</v>
      </c>
      <c r="N1512" s="2">
        <f>SIN(CSV[[#This Row],[dlat]]/2)*SIN(CSV[[#This Row],[dlat]]/2)</f>
        <v>1.4903651828852742E-12</v>
      </c>
      <c r="O1512" s="2">
        <f>COS(RADIANS(CSV[[#This Row],[lat]]))</f>
        <v>0.99313365296555611</v>
      </c>
      <c r="P1512" s="2">
        <f>CSV[[#This Row],[sindlon]]+CSV[[#This Row],[cosradlat]]*O1511*CSV[[#This Row],[sindlat]]</f>
        <v>1.7108626321700102E-12</v>
      </c>
      <c r="Q1512" s="2">
        <f>2*ASIN(SQRT(CSV[[#This Row],[Columna1]]))*6367445</f>
        <v>16.657229461301409</v>
      </c>
      <c r="R1512" s="2" t="e" vm="1">
        <f ca="1">_xlfn.CONCAT(CSV[[#This Row],[lon]],",",CSV[[#This Row],[lat]],";",CSV[[#This Row],[alt]])</f>
        <v>#NAME?</v>
      </c>
    </row>
    <row r="1513" spans="1:18" x14ac:dyDescent="0.25">
      <c r="A1513">
        <v>42.51274298876524</v>
      </c>
      <c r="B1513">
        <v>-6.7182352859526873</v>
      </c>
      <c r="C1513">
        <v>570.4000244140625</v>
      </c>
      <c r="D1513" s="1">
        <v>42854.391400462962</v>
      </c>
      <c r="E1513" s="1">
        <f>CSV[[#This Row],[Column4]]-D1512</f>
        <v>3.4722223062999547E-5</v>
      </c>
      <c r="F1513">
        <f>CSV[[#This Row],[alt]]-C1512</f>
        <v>1.4000244140625</v>
      </c>
      <c r="G1513">
        <f>IF(CSV[[#This Row],[Altura]]&gt;0,CSV[[#This Row],[Altura]],0)</f>
        <v>1.4000244140625</v>
      </c>
      <c r="H1513">
        <f>IF(CSV[[#This Row],[Altura]]&lt;=0,CSV[[#This Row],[Altura]],0)</f>
        <v>0</v>
      </c>
      <c r="I1513" s="2">
        <f>RADIANS(CSV[[#This Row],[lon]])-RADIANS(A1512)</f>
        <v>8.9823170068559222E-7</v>
      </c>
      <c r="J1513" s="2">
        <f>RADIANS(CSV[[#This Row],[lat]])-RADIANS(B1512)</f>
        <v>-1.5901919521721375E-6</v>
      </c>
      <c r="K1513" s="2">
        <f>RADIANS(CSV[[#This Row],[lon]])</f>
        <v>0.74198733920808813</v>
      </c>
      <c r="L1513" s="2">
        <f>RADIANS(CSV[[#This Row],[lat]])</f>
        <v>-0.11725532566353715</v>
      </c>
      <c r="M1513" s="2">
        <f>SIN(CSV[[#This Row],[dlon]]/2)*SIN(CSV[[#This Row],[dlon]]/2)</f>
        <v>2.0170504702911929E-13</v>
      </c>
      <c r="N1513" s="2">
        <f>SIN(CSV[[#This Row],[dlat]]/2)*SIN(CSV[[#This Row],[dlat]]/2)</f>
        <v>6.3217761118812525E-13</v>
      </c>
      <c r="O1513" s="2">
        <f>COS(RADIANS(CSV[[#This Row],[lat]]))</f>
        <v>0.99313346693530669</v>
      </c>
      <c r="P1513" s="2">
        <f>CSV[[#This Row],[sindlon]]+CSV[[#This Row],[cosradlat]]*O1512*CSV[[#This Row],[sindlat]]</f>
        <v>8.2523084479078475E-13</v>
      </c>
      <c r="Q1513" s="2">
        <f>2*ASIN(SQRT(CSV[[#This Row],[Columna1]]))*6367445</f>
        <v>11.568656449470431</v>
      </c>
      <c r="R1513" s="2" t="e" vm="1">
        <f ca="1">_xlfn.CONCAT(CSV[[#This Row],[lon]],",",CSV[[#This Row],[lat]],";",CSV[[#This Row],[alt]])</f>
        <v>#NAME?</v>
      </c>
    </row>
    <row r="1514" spans="1:18" x14ac:dyDescent="0.25">
      <c r="A1514">
        <v>42.512790765613317</v>
      </c>
      <c r="B1514">
        <v>-6.7183265648782253</v>
      </c>
      <c r="C1514">
        <v>571.5999755859375</v>
      </c>
      <c r="D1514" s="1">
        <v>42854.391435185185</v>
      </c>
      <c r="E1514" s="1">
        <f>CSV[[#This Row],[Column4]]-D1513</f>
        <v>3.4722223062999547E-5</v>
      </c>
      <c r="F1514">
        <f>CSV[[#This Row],[alt]]-C1513</f>
        <v>1.199951171875</v>
      </c>
      <c r="G1514">
        <f>IF(CSV[[#This Row],[Altura]]&gt;0,CSV[[#This Row],[Altura]],0)</f>
        <v>1.199951171875</v>
      </c>
      <c r="H1514">
        <f>IF(CSV[[#This Row],[Altura]]&lt;=0,CSV[[#This Row],[Altura]],0)</f>
        <v>0</v>
      </c>
      <c r="I1514" s="2">
        <f>RADIANS(CSV[[#This Row],[lon]])-RADIANS(A1513)</f>
        <v>8.3386330518298024E-7</v>
      </c>
      <c r="J1514" s="2">
        <f>RADIANS(CSV[[#This Row],[lat]])-RADIANS(B1513)</f>
        <v>-1.5931177883149461E-6</v>
      </c>
      <c r="K1514" s="2">
        <f>RADIANS(CSV[[#This Row],[lon]])</f>
        <v>0.74198817307139331</v>
      </c>
      <c r="L1514" s="2">
        <f>RADIANS(CSV[[#This Row],[lat]])</f>
        <v>-0.11725691878132546</v>
      </c>
      <c r="M1514" s="2">
        <f>SIN(CSV[[#This Row],[dlon]]/2)*SIN(CSV[[#This Row],[dlon]]/2)</f>
        <v>1.7383200293266094E-13</v>
      </c>
      <c r="N1514" s="2">
        <f>SIN(CSV[[#This Row],[dlat]]/2)*SIN(CSV[[#This Row],[dlat]]/2)</f>
        <v>6.3450607186124211E-13</v>
      </c>
      <c r="O1514" s="2">
        <f>COS(RADIANS(CSV[[#This Row],[lat]]))</f>
        <v>0.99313328056025696</v>
      </c>
      <c r="P1514" s="2">
        <f>CSV[[#This Row],[sindlon]]+CSV[[#This Row],[cosradlat]]*O1513*CSV[[#This Row],[sindlat]]</f>
        <v>7.9965416000755831E-13</v>
      </c>
      <c r="Q1514" s="2">
        <f>2*ASIN(SQRT(CSV[[#This Row],[Columna1]]))*6367445</f>
        <v>11.387969582452444</v>
      </c>
      <c r="R1514" s="2" t="e" vm="1">
        <f ca="1">_xlfn.CONCAT(CSV[[#This Row],[lon]],",",CSV[[#This Row],[lat]],";",CSV[[#This Row],[alt]])</f>
        <v>#NAME?</v>
      </c>
    </row>
    <row r="1515" spans="1:18" x14ac:dyDescent="0.25">
      <c r="A1515">
        <v>42.512827478349209</v>
      </c>
      <c r="B1515">
        <v>-6.7184277344495058</v>
      </c>
      <c r="C1515">
        <v>572.79998779296875</v>
      </c>
      <c r="D1515" s="1">
        <v>42854.391469907408</v>
      </c>
      <c r="E1515" s="1">
        <f>CSV[[#This Row],[Column4]]-D1514</f>
        <v>3.4722223062999547E-5</v>
      </c>
      <c r="F1515">
        <f>CSV[[#This Row],[alt]]-C1514</f>
        <v>1.20001220703125</v>
      </c>
      <c r="G1515">
        <f>IF(CSV[[#This Row],[Altura]]&gt;0,CSV[[#This Row],[Altura]],0)</f>
        <v>1.20001220703125</v>
      </c>
      <c r="H1515">
        <f>IF(CSV[[#This Row],[Altura]]&lt;=0,CSV[[#This Row],[Altura]],0)</f>
        <v>0</v>
      </c>
      <c r="I1515" s="2">
        <f>RADIANS(CSV[[#This Row],[lon]])-RADIANS(A1514)</f>
        <v>6.4075811867514432E-7</v>
      </c>
      <c r="J1515" s="2">
        <f>RADIANS(CSV[[#This Row],[lat]])-RADIANS(B1514)</f>
        <v>-1.7657421216704661E-6</v>
      </c>
      <c r="K1515" s="2">
        <f>RADIANS(CSV[[#This Row],[lon]])</f>
        <v>0.74198881382951198</v>
      </c>
      <c r="L1515" s="2">
        <f>RADIANS(CSV[[#This Row],[lat]])</f>
        <v>-0.11725868452344713</v>
      </c>
      <c r="M1515" s="2">
        <f>SIN(CSV[[#This Row],[dlon]]/2)*SIN(CSV[[#This Row],[dlon]]/2)</f>
        <v>1.0264274166202406E-13</v>
      </c>
      <c r="N1515" s="2">
        <f>SIN(CSV[[#This Row],[dlat]]/2)*SIN(CSV[[#This Row],[dlat]]/2)</f>
        <v>7.7946131006012723E-13</v>
      </c>
      <c r="O1515" s="2">
        <f>COS(RADIANS(CSV[[#This Row],[lat]]))</f>
        <v>0.99313307398735329</v>
      </c>
      <c r="P1515" s="2">
        <f>CSV[[#This Row],[sindlon]]+CSV[[#This Row],[cosradlat]]*O1514*CSV[[#This Row],[sindlat]]</f>
        <v>8.7143596058333363E-13</v>
      </c>
      <c r="Q1515" s="2">
        <f>2*ASIN(SQRT(CSV[[#This Row],[Columna1]]))*6367445</f>
        <v>11.888113335132317</v>
      </c>
      <c r="R1515" s="2" t="e" vm="1">
        <f ca="1">_xlfn.CONCAT(CSV[[#This Row],[lon]],",",CSV[[#This Row],[lat]],";",CSV[[#This Row],[alt]])</f>
        <v>#NAME?</v>
      </c>
    </row>
    <row r="1516" spans="1:18" x14ac:dyDescent="0.25">
      <c r="A1516">
        <v>42.512848936021328</v>
      </c>
      <c r="B1516">
        <v>-6.7185141518712044</v>
      </c>
      <c r="C1516">
        <v>573.79998779296875</v>
      </c>
      <c r="D1516" s="1">
        <v>42854.391493055555</v>
      </c>
      <c r="E1516" s="1">
        <f>CSV[[#This Row],[Column4]]-D1515</f>
        <v>2.314814628334716E-5</v>
      </c>
      <c r="F1516">
        <f>CSV[[#This Row],[alt]]-C1515</f>
        <v>1</v>
      </c>
      <c r="G1516">
        <f>IF(CSV[[#This Row],[Altura]]&gt;0,CSV[[#This Row],[Altura]],0)</f>
        <v>1</v>
      </c>
      <c r="H1516">
        <f>IF(CSV[[#This Row],[Altura]]&lt;=0,CSV[[#This Row],[Altura]],0)</f>
        <v>0</v>
      </c>
      <c r="I1516" s="2">
        <f>RADIANS(CSV[[#This Row],[lon]])-RADIANS(A1515)</f>
        <v>3.7450702838892624E-7</v>
      </c>
      <c r="J1516" s="2">
        <f>RADIANS(CSV[[#This Row],[lat]])-RADIANS(B1515)</f>
        <v>-1.5082685397294071E-6</v>
      </c>
      <c r="K1516" s="2">
        <f>RADIANS(CSV[[#This Row],[lon]])</f>
        <v>0.74198918833654037</v>
      </c>
      <c r="L1516" s="2">
        <f>RADIANS(CSV[[#This Row],[lat]])</f>
        <v>-0.11726019279198686</v>
      </c>
      <c r="M1516" s="2">
        <f>SIN(CSV[[#This Row],[dlon]]/2)*SIN(CSV[[#This Row],[dlon]]/2)</f>
        <v>3.5063878578175595E-14</v>
      </c>
      <c r="N1516" s="2">
        <f>SIN(CSV[[#This Row],[dlat]]/2)*SIN(CSV[[#This Row],[dlat]]/2)</f>
        <v>5.6871849698426172E-13</v>
      </c>
      <c r="O1516" s="2">
        <f>COS(RADIANS(CSV[[#This Row],[lat]]))</f>
        <v>0.99313289753364709</v>
      </c>
      <c r="P1516" s="2">
        <f>CSV[[#This Row],[sindlon]]+CSV[[#This Row],[cosradlat]]*O1515*CSV[[#This Row],[sindlat]]</f>
        <v>5.959983979521112E-13</v>
      </c>
      <c r="Q1516" s="2">
        <f>2*ASIN(SQRT(CSV[[#This Row],[Columna1]]))*6367445</f>
        <v>9.8314538333876218</v>
      </c>
      <c r="R1516" s="2" t="e" vm="1">
        <f ca="1">_xlfn.CONCAT(CSV[[#This Row],[lon]],",",CSV[[#This Row],[lat]],";",CSV[[#This Row],[alt]])</f>
        <v>#NAME?</v>
      </c>
    </row>
    <row r="1517" spans="1:18" x14ac:dyDescent="0.25">
      <c r="A1517">
        <v>42.51294775865972</v>
      </c>
      <c r="B1517">
        <v>-6.7187361046671867</v>
      </c>
      <c r="C1517">
        <v>574.79998779296875</v>
      </c>
      <c r="D1517" s="1">
        <v>42854.391562500001</v>
      </c>
      <c r="E1517" s="1">
        <f>CSV[[#This Row],[Column4]]-D1516</f>
        <v>6.9444446125999093E-5</v>
      </c>
      <c r="F1517">
        <f>CSV[[#This Row],[alt]]-C1516</f>
        <v>1</v>
      </c>
      <c r="G1517">
        <f>IF(CSV[[#This Row],[Altura]]&gt;0,CSV[[#This Row],[Altura]],0)</f>
        <v>1</v>
      </c>
      <c r="H1517">
        <f>IF(CSV[[#This Row],[Altura]]&lt;=0,CSV[[#This Row],[Altura]],0)</f>
        <v>0</v>
      </c>
      <c r="I1517" s="2">
        <f>RADIANS(CSV[[#This Row],[lon]])-RADIANS(A1516)</f>
        <v>1.7247804153797119E-6</v>
      </c>
      <c r="J1517" s="2">
        <f>RADIANS(CSV[[#This Row],[lat]])-RADIANS(B1516)</f>
        <v>-3.8738070738952857E-6</v>
      </c>
      <c r="K1517" s="2">
        <f>RADIANS(CSV[[#This Row],[lon]])</f>
        <v>0.74199091311695575</v>
      </c>
      <c r="L1517" s="2">
        <f>RADIANS(CSV[[#This Row],[lat]])</f>
        <v>-0.11726406659906076</v>
      </c>
      <c r="M1517" s="2">
        <f>SIN(CSV[[#This Row],[dlon]]/2)*SIN(CSV[[#This Row],[dlon]]/2)</f>
        <v>7.4371687031916848E-13</v>
      </c>
      <c r="N1517" s="2">
        <f>SIN(CSV[[#This Row],[dlat]]/2)*SIN(CSV[[#This Row],[dlat]]/2)</f>
        <v>3.7515953114355967E-12</v>
      </c>
      <c r="O1517" s="2">
        <f>COS(RADIANS(CSV[[#This Row],[lat]]))</f>
        <v>0.99313244432308645</v>
      </c>
      <c r="P1517" s="2">
        <f>CSV[[#This Row],[sindlon]]+CSV[[#This Row],[cosradlat]]*O1516*CSV[[#This Row],[sindlat]]</f>
        <v>4.443962228677511E-12</v>
      </c>
      <c r="Q1517" s="2">
        <f>2*ASIN(SQRT(CSV[[#This Row],[Columna1]]))*6367445</f>
        <v>26.846048937307025</v>
      </c>
      <c r="R1517" s="2" t="e" vm="1">
        <f ca="1">_xlfn.CONCAT(CSV[[#This Row],[lon]],",",CSV[[#This Row],[lat]],";",CSV[[#This Row],[alt]])</f>
        <v>#NAME?</v>
      </c>
    </row>
    <row r="1518" spans="1:18" x14ac:dyDescent="0.25">
      <c r="A1518">
        <v>42.512970892712474</v>
      </c>
      <c r="B1518">
        <v>-6.7187625914812088</v>
      </c>
      <c r="C1518">
        <v>575</v>
      </c>
      <c r="D1518" s="1">
        <v>42854.391574074078</v>
      </c>
      <c r="E1518" s="1">
        <f>CSV[[#This Row],[Column4]]-D1517</f>
        <v>1.1574076779652387E-5</v>
      </c>
      <c r="F1518">
        <f>CSV[[#This Row],[alt]]-C1517</f>
        <v>0.20001220703125</v>
      </c>
      <c r="G1518">
        <f>IF(CSV[[#This Row],[Altura]]&gt;0,CSV[[#This Row],[Altura]],0)</f>
        <v>0.20001220703125</v>
      </c>
      <c r="H1518">
        <f>IF(CSV[[#This Row],[Altura]]&lt;=0,CSV[[#This Row],[Altura]],0)</f>
        <v>0</v>
      </c>
      <c r="I1518" s="2">
        <f>RADIANS(CSV[[#This Row],[lon]])-RADIANS(A1517)</f>
        <v>4.037653899002791E-7</v>
      </c>
      <c r="J1518" s="2">
        <f>RADIANS(CSV[[#This Row],[lat]])-RADIANS(B1517)</f>
        <v>-4.6228211304788491E-7</v>
      </c>
      <c r="K1518" s="2">
        <f>RADIANS(CSV[[#This Row],[lon]])</f>
        <v>0.74199131688234565</v>
      </c>
      <c r="L1518" s="2">
        <f>RADIANS(CSV[[#This Row],[lat]])</f>
        <v>-0.11726452888117381</v>
      </c>
      <c r="M1518" s="2">
        <f>SIN(CSV[[#This Row],[dlon]]/2)*SIN(CSV[[#This Row],[dlon]]/2)</f>
        <v>4.0756622520330549E-14</v>
      </c>
      <c r="N1518" s="2">
        <f>SIN(CSV[[#This Row],[dlat]]/2)*SIN(CSV[[#This Row],[dlat]]/2)</f>
        <v>5.3426188011003408E-14</v>
      </c>
      <c r="O1518" s="2">
        <f>COS(RADIANS(CSV[[#This Row],[lat]]))</f>
        <v>0.99313239023805133</v>
      </c>
      <c r="P1518" s="2">
        <f>CSV[[#This Row],[sindlon]]+CSV[[#This Row],[cosradlat]]*O1517*CSV[[#This Row],[sindlat]]</f>
        <v>9.3451512776532929E-14</v>
      </c>
      <c r="Q1518" s="2">
        <f>2*ASIN(SQRT(CSV[[#This Row],[Columna1]]))*6367445</f>
        <v>3.8930355182962786</v>
      </c>
      <c r="R1518" s="2" t="e" vm="1">
        <f ca="1">_xlfn.CONCAT(CSV[[#This Row],[lon]],",",CSV[[#This Row],[lat]],";",CSV[[#This Row],[alt]])</f>
        <v>#NAME?</v>
      </c>
    </row>
    <row r="1519" spans="1:18" x14ac:dyDescent="0.25">
      <c r="A1519">
        <v>42.51307331956923</v>
      </c>
      <c r="B1519">
        <v>-6.718839704990387</v>
      </c>
      <c r="C1519">
        <v>576.20001220703125</v>
      </c>
      <c r="D1519" s="1">
        <v>42854.39162037037</v>
      </c>
      <c r="E1519" s="1">
        <f>CSV[[#This Row],[Column4]]-D1518</f>
        <v>4.6296292566694319E-5</v>
      </c>
      <c r="F1519">
        <f>CSV[[#This Row],[alt]]-C1518</f>
        <v>1.20001220703125</v>
      </c>
      <c r="G1519">
        <f>IF(CSV[[#This Row],[Altura]]&gt;0,CSV[[#This Row],[Altura]],0)</f>
        <v>1.20001220703125</v>
      </c>
      <c r="H1519">
        <f>IF(CSV[[#This Row],[Altura]]&lt;=0,CSV[[#This Row],[Altura]],0)</f>
        <v>0</v>
      </c>
      <c r="I1519" s="2">
        <f>RADIANS(CSV[[#This Row],[lon]])-RADIANS(A1518)</f>
        <v>1.7876858928733697E-6</v>
      </c>
      <c r="J1519" s="2">
        <f>RADIANS(CSV[[#This Row],[lat]])-RADIANS(B1518)</f>
        <v>-1.3458846329361673E-6</v>
      </c>
      <c r="K1519" s="2">
        <f>RADIANS(CSV[[#This Row],[lon]])</f>
        <v>0.74199310456823853</v>
      </c>
      <c r="L1519" s="2">
        <f>RADIANS(CSV[[#This Row],[lat]])</f>
        <v>-0.11726587476580674</v>
      </c>
      <c r="M1519" s="2">
        <f>SIN(CSV[[#This Row],[dlon]]/2)*SIN(CSV[[#This Row],[dlon]]/2)</f>
        <v>7.989552128944015E-13</v>
      </c>
      <c r="N1519" s="2">
        <f>SIN(CSV[[#This Row],[dlat]]/2)*SIN(CSV[[#This Row],[dlat]]/2)</f>
        <v>4.5285136129336206E-13</v>
      </c>
      <c r="O1519" s="2">
        <f>COS(RADIANS(CSV[[#This Row],[lat]]))</f>
        <v>0.99313223277408258</v>
      </c>
      <c r="P1519" s="2">
        <f>CSV[[#This Row],[sindlon]]+CSV[[#This Row],[cosradlat]]*O1518*CSV[[#This Row],[sindlat]]</f>
        <v>1.2456078488211599E-12</v>
      </c>
      <c r="Q1519" s="2">
        <f>2*ASIN(SQRT(CSV[[#This Row],[Columna1]]))*6367445</f>
        <v>14.213003601604676</v>
      </c>
      <c r="R1519" s="2" t="e" vm="1">
        <f ca="1">_xlfn.CONCAT(CSV[[#This Row],[lon]],",",CSV[[#This Row],[lat]],";",CSV[[#This Row],[alt]])</f>
        <v>#NAME?</v>
      </c>
    </row>
    <row r="1520" spans="1:18" x14ac:dyDescent="0.25">
      <c r="A1520">
        <v>42.51309921965003</v>
      </c>
      <c r="B1520">
        <v>-6.7188546247780323</v>
      </c>
      <c r="C1520">
        <v>576.5999755859375</v>
      </c>
      <c r="D1520" s="1">
        <v>42854.391631944447</v>
      </c>
      <c r="E1520" s="1">
        <f>CSV[[#This Row],[Column4]]-D1519</f>
        <v>1.1574076779652387E-5</v>
      </c>
      <c r="F1520">
        <f>CSV[[#This Row],[alt]]-C1519</f>
        <v>0.39996337890625</v>
      </c>
      <c r="G1520">
        <f>IF(CSV[[#This Row],[Altura]]&gt;0,CSV[[#This Row],[Altura]],0)</f>
        <v>0.39996337890625</v>
      </c>
      <c r="H1520">
        <f>IF(CSV[[#This Row],[Altura]]&lt;=0,CSV[[#This Row],[Altura]],0)</f>
        <v>0</v>
      </c>
      <c r="I1520" s="2">
        <f>RADIANS(CSV[[#This Row],[lon]])-RADIANS(A1519)</f>
        <v>4.5204168652723808E-7</v>
      </c>
      <c r="J1520" s="2">
        <f>RADIANS(CSV[[#This Row],[lat]])-RADIANS(B1519)</f>
        <v>-2.6039941811162315E-7</v>
      </c>
      <c r="K1520" s="2">
        <f>RADIANS(CSV[[#This Row],[lon]])</f>
        <v>0.74199355660992505</v>
      </c>
      <c r="L1520" s="2">
        <f>RADIANS(CSV[[#This Row],[lat]])</f>
        <v>-0.11726613516522486</v>
      </c>
      <c r="M1520" s="2">
        <f>SIN(CSV[[#This Row],[dlon]]/2)*SIN(CSV[[#This Row],[dlon]]/2)</f>
        <v>5.1085421589596569E-14</v>
      </c>
      <c r="N1520" s="2">
        <f>SIN(CSV[[#This Row],[dlat]]/2)*SIN(CSV[[#This Row],[dlat]]/2)</f>
        <v>1.6951964238217887E-14</v>
      </c>
      <c r="O1520" s="2">
        <f>COS(RADIANS(CSV[[#This Row],[lat]]))</f>
        <v>0.99313220230802002</v>
      </c>
      <c r="P1520" s="2">
        <f>CSV[[#This Row],[sindlon]]+CSV[[#This Row],[cosradlat]]*O1519*CSV[[#This Row],[sindlat]]</f>
        <v>6.7805340586269216E-14</v>
      </c>
      <c r="Q1520" s="2">
        <f>2*ASIN(SQRT(CSV[[#This Row],[Columna1]]))*6367445</f>
        <v>3.3160964134175512</v>
      </c>
      <c r="R1520" s="2" t="e" vm="1">
        <f ca="1">_xlfn.CONCAT(CSV[[#This Row],[lon]],",",CSV[[#This Row],[lat]],";",CSV[[#This Row],[alt]])</f>
        <v>#NAME?</v>
      </c>
    </row>
    <row r="1521" spans="1:18" x14ac:dyDescent="0.25">
      <c r="A1521">
        <v>42.513184295967221</v>
      </c>
      <c r="B1521">
        <v>-6.7189023178070784</v>
      </c>
      <c r="C1521">
        <v>577.4000244140625</v>
      </c>
      <c r="D1521" s="1">
        <v>42854.39166666667</v>
      </c>
      <c r="E1521" s="1">
        <f>CSV[[#This Row],[Column4]]-D1520</f>
        <v>3.4722223062999547E-5</v>
      </c>
      <c r="F1521">
        <f>CSV[[#This Row],[alt]]-C1520</f>
        <v>0.800048828125</v>
      </c>
      <c r="G1521">
        <f>IF(CSV[[#This Row],[Altura]]&gt;0,CSV[[#This Row],[Altura]],0)</f>
        <v>0.800048828125</v>
      </c>
      <c r="H1521">
        <f>IF(CSV[[#This Row],[Altura]]&lt;=0,CSV[[#This Row],[Altura]],0)</f>
        <v>0</v>
      </c>
      <c r="I1521" s="2">
        <f>RADIANS(CSV[[#This Row],[lon]])-RADIANS(A1520)</f>
        <v>1.4848618504759159E-6</v>
      </c>
      <c r="J1521" s="2">
        <f>RADIANS(CSV[[#This Row],[lat]])-RADIANS(B1520)</f>
        <v>-8.3240038709075925E-7</v>
      </c>
      <c r="K1521" s="2">
        <f>RADIANS(CSV[[#This Row],[lon]])</f>
        <v>0.74199504147177553</v>
      </c>
      <c r="L1521" s="2">
        <f>RADIANS(CSV[[#This Row],[lat]])</f>
        <v>-0.11726696756561195</v>
      </c>
      <c r="M1521" s="2">
        <f>SIN(CSV[[#This Row],[dlon]]/2)*SIN(CSV[[#This Row],[dlon]]/2)</f>
        <v>5.5120367874958903E-13</v>
      </c>
      <c r="N1521" s="2">
        <f>SIN(CSV[[#This Row],[dlat]]/2)*SIN(CSV[[#This Row],[dlat]]/2)</f>
        <v>1.7322260110720145E-13</v>
      </c>
      <c r="O1521" s="2">
        <f>COS(RADIANS(CSV[[#This Row],[lat]]))</f>
        <v>0.99313210491886283</v>
      </c>
      <c r="P1521" s="2">
        <f>CSV[[#This Row],[sindlon]]+CSV[[#This Row],[cosradlat]]*O1520*CSV[[#This Row],[sindlat]]</f>
        <v>7.2205511787143782E-13</v>
      </c>
      <c r="Q1521" s="2">
        <f>2*ASIN(SQRT(CSV[[#This Row],[Columna1]]))*6367445</f>
        <v>10.821323325071321</v>
      </c>
      <c r="R1521" s="2" t="e" vm="1">
        <f ca="1">_xlfn.CONCAT(CSV[[#This Row],[lon]],",",CSV[[#This Row],[lat]],";",CSV[[#This Row],[alt]])</f>
        <v>#NAME?</v>
      </c>
    </row>
    <row r="1522" spans="1:18" x14ac:dyDescent="0.25">
      <c r="A1522">
        <v>42.513278760015965</v>
      </c>
      <c r="B1522">
        <v>-6.7189413774758577</v>
      </c>
      <c r="C1522">
        <v>578.5999755859375</v>
      </c>
      <c r="D1522" s="1">
        <v>42854.391701388886</v>
      </c>
      <c r="E1522" s="1">
        <f>CSV[[#This Row],[Column4]]-D1521</f>
        <v>3.4722215787041932E-5</v>
      </c>
      <c r="F1522">
        <f>CSV[[#This Row],[alt]]-C1521</f>
        <v>1.199951171875</v>
      </c>
      <c r="G1522">
        <f>IF(CSV[[#This Row],[Altura]]&gt;0,CSV[[#This Row],[Altura]],0)</f>
        <v>1.199951171875</v>
      </c>
      <c r="H1522">
        <f>IF(CSV[[#This Row],[Altura]]&lt;=0,CSV[[#This Row],[Altura]],0)</f>
        <v>0</v>
      </c>
      <c r="I1522" s="2">
        <f>RADIANS(CSV[[#This Row],[lon]])-RADIANS(A1521)</f>
        <v>1.6487086752503544E-6</v>
      </c>
      <c r="J1522" s="2">
        <f>RADIANS(CSV[[#This Row],[lat]])-RADIANS(B1521)</f>
        <v>-6.8171982493814287E-7</v>
      </c>
      <c r="K1522" s="2">
        <f>RADIANS(CSV[[#This Row],[lon]])</f>
        <v>0.74199669018045078</v>
      </c>
      <c r="L1522" s="2">
        <f>RADIANS(CSV[[#This Row],[lat]])</f>
        <v>-0.11726764928543688</v>
      </c>
      <c r="M1522" s="2">
        <f>SIN(CSV[[#This Row],[dlon]]/2)*SIN(CSV[[#This Row],[dlon]]/2)</f>
        <v>6.7956007396129069E-13</v>
      </c>
      <c r="N1522" s="2">
        <f>SIN(CSV[[#This Row],[dlat]]/2)*SIN(CSV[[#This Row],[dlat]]/2)</f>
        <v>1.1618547992841852E-13</v>
      </c>
      <c r="O1522" s="2">
        <f>COS(RADIANS(CSV[[#This Row],[lat]]))</f>
        <v>0.99313202515851329</v>
      </c>
      <c r="P1522" s="2">
        <f>CSV[[#This Row],[sindlon]]+CSV[[#This Row],[cosradlat]]*O1521*CSV[[#This Row],[sindlat]]</f>
        <v>7.9415512554888375E-13</v>
      </c>
      <c r="Q1522" s="2">
        <f>2*ASIN(SQRT(CSV[[#This Row],[Columna1]]))*6367445</f>
        <v>11.348745832542436</v>
      </c>
      <c r="R1522" s="2" t="e" vm="1">
        <f ca="1">_xlfn.CONCAT(CSV[[#This Row],[lon]],",",CSV[[#This Row],[lat]],";",CSV[[#This Row],[alt]])</f>
        <v>#NAME?</v>
      </c>
    </row>
    <row r="1523" spans="1:18" x14ac:dyDescent="0.25">
      <c r="A1523">
        <v>42.513310862705112</v>
      </c>
      <c r="B1523">
        <v>-6.7189588956534863</v>
      </c>
      <c r="C1523">
        <v>578.79998779296875</v>
      </c>
      <c r="D1523" s="1">
        <v>42854.391712962963</v>
      </c>
      <c r="E1523" s="1">
        <f>CSV[[#This Row],[Column4]]-D1522</f>
        <v>1.1574076779652387E-5</v>
      </c>
      <c r="F1523">
        <f>CSV[[#This Row],[alt]]-C1522</f>
        <v>0.20001220703125</v>
      </c>
      <c r="G1523">
        <f>IF(CSV[[#This Row],[Altura]]&gt;0,CSV[[#This Row],[Altura]],0)</f>
        <v>0.20001220703125</v>
      </c>
      <c r="H1523">
        <f>IF(CSV[[#This Row],[Altura]]&lt;=0,CSV[[#This Row],[Altura]],0)</f>
        <v>0</v>
      </c>
      <c r="I1523" s="2">
        <f>RADIANS(CSV[[#This Row],[lon]])-RADIANS(A1522)</f>
        <v>5.6029762440790165E-7</v>
      </c>
      <c r="J1523" s="2">
        <f>RADIANS(CSV[[#This Row],[lat]])-RADIANS(B1522)</f>
        <v>-3.0574987856801794E-7</v>
      </c>
      <c r="K1523" s="2">
        <f>RADIANS(CSV[[#This Row],[lon]])</f>
        <v>0.74199725047807519</v>
      </c>
      <c r="L1523" s="2">
        <f>RADIANS(CSV[[#This Row],[lat]])</f>
        <v>-0.11726795503531545</v>
      </c>
      <c r="M1523" s="2">
        <f>SIN(CSV[[#This Row],[dlon]]/2)*SIN(CSV[[#This Row],[dlon]]/2)</f>
        <v>7.848335697928246E-14</v>
      </c>
      <c r="N1523" s="2">
        <f>SIN(CSV[[#This Row],[dlat]]/2)*SIN(CSV[[#This Row],[dlat]]/2)</f>
        <v>2.337074706108925E-14</v>
      </c>
      <c r="O1523" s="2">
        <f>COS(RADIANS(CSV[[#This Row],[lat]]))</f>
        <v>0.99313198938601766</v>
      </c>
      <c r="P1523" s="2">
        <f>CSV[[#This Row],[sindlon]]+CSV[[#This Row],[cosradlat]]*O1522*CSV[[#This Row],[sindlat]]</f>
        <v>1.0153418618099991E-13</v>
      </c>
      <c r="Q1523" s="2">
        <f>2*ASIN(SQRT(CSV[[#This Row],[Columna1]]))*6367445</f>
        <v>4.057900034861154</v>
      </c>
      <c r="R1523" s="2" t="e" vm="1">
        <f ca="1">_xlfn.CONCAT(CSV[[#This Row],[lon]],",",CSV[[#This Row],[lat]],";",CSV[[#This Row],[alt]])</f>
        <v>#NAME?</v>
      </c>
    </row>
    <row r="1524" spans="1:18" x14ac:dyDescent="0.25">
      <c r="A1524">
        <v>42.513399543240666</v>
      </c>
      <c r="B1524">
        <v>-6.7190269567072392</v>
      </c>
      <c r="C1524">
        <v>579.79998779296875</v>
      </c>
      <c r="D1524" s="1">
        <v>42854.391747685186</v>
      </c>
      <c r="E1524" s="1">
        <f>CSV[[#This Row],[Column4]]-D1523</f>
        <v>3.4722223062999547E-5</v>
      </c>
      <c r="F1524">
        <f>CSV[[#This Row],[alt]]-C1523</f>
        <v>1</v>
      </c>
      <c r="G1524">
        <f>IF(CSV[[#This Row],[Altura]]&gt;0,CSV[[#This Row],[Altura]],0)</f>
        <v>1</v>
      </c>
      <c r="H1524">
        <f>IF(CSV[[#This Row],[Altura]]&lt;=0,CSV[[#This Row],[Altura]],0)</f>
        <v>0</v>
      </c>
      <c r="I1524" s="2">
        <f>RADIANS(CSV[[#This Row],[lon]])-RADIANS(A1523)</f>
        <v>1.5477673278585513E-6</v>
      </c>
      <c r="J1524" s="2">
        <f>RADIANS(CSV[[#This Row],[lat]])-RADIANS(B1523)</f>
        <v>-1.1878894803640794E-6</v>
      </c>
      <c r="K1524" s="2">
        <f>RADIANS(CSV[[#This Row],[lon]])</f>
        <v>0.74199879824540305</v>
      </c>
      <c r="L1524" s="2">
        <f>RADIANS(CSV[[#This Row],[lat]])</f>
        <v>-0.11726914292479582</v>
      </c>
      <c r="M1524" s="2">
        <f>SIN(CSV[[#This Row],[dlon]]/2)*SIN(CSV[[#This Row],[dlon]]/2)</f>
        <v>5.9889592529648041E-13</v>
      </c>
      <c r="N1524" s="2">
        <f>SIN(CSV[[#This Row],[dlat]]/2)*SIN(CSV[[#This Row],[dlat]]/2)</f>
        <v>3.5277035438986914E-13</v>
      </c>
      <c r="O1524" s="2">
        <f>COS(RADIANS(CSV[[#This Row],[lat]]))</f>
        <v>0.99313185040300089</v>
      </c>
      <c r="P1524" s="2">
        <f>CSV[[#This Row],[sindlon]]+CSV[[#This Row],[cosradlat]]*O1523*CSV[[#This Row],[sindlat]]</f>
        <v>9.4683720994335036E-13</v>
      </c>
      <c r="Q1524" s="2">
        <f>2*ASIN(SQRT(CSV[[#This Row],[Columna1]]))*6367445</f>
        <v>12.391756090428785</v>
      </c>
      <c r="R1524" s="2" t="e" vm="1">
        <f ca="1">_xlfn.CONCAT(CSV[[#This Row],[lon]],",",CSV[[#This Row],[lat]],";",CSV[[#This Row],[alt]])</f>
        <v>#NAME?</v>
      </c>
    </row>
    <row r="1525" spans="1:18" x14ac:dyDescent="0.25">
      <c r="A1525">
        <v>42.513473387807608</v>
      </c>
      <c r="B1525">
        <v>-6.7191122844815254</v>
      </c>
      <c r="C1525">
        <v>580.79998779296875</v>
      </c>
      <c r="D1525" s="1">
        <v>42854.391782407409</v>
      </c>
      <c r="E1525" s="1">
        <f>CSV[[#This Row],[Column4]]-D1524</f>
        <v>3.4722223062999547E-5</v>
      </c>
      <c r="F1525">
        <f>CSV[[#This Row],[alt]]-C1524</f>
        <v>1</v>
      </c>
      <c r="G1525">
        <f>IF(CSV[[#This Row],[Altura]]&gt;0,CSV[[#This Row],[Altura]],0)</f>
        <v>1</v>
      </c>
      <c r="H1525">
        <f>IF(CSV[[#This Row],[Altura]]&lt;=0,CSV[[#This Row],[Altura]],0)</f>
        <v>0</v>
      </c>
      <c r="I1525" s="2">
        <f>RADIANS(CSV[[#This Row],[lon]])-RADIANS(A1524)</f>
        <v>1.2888308278391492E-6</v>
      </c>
      <c r="J1525" s="2">
        <f>RADIANS(CSV[[#This Row],[lat]])-RADIANS(B1524)</f>
        <v>-1.4892506046970677E-6</v>
      </c>
      <c r="K1525" s="2">
        <f>RADIANS(CSV[[#This Row],[lon]])</f>
        <v>0.74200008707623089</v>
      </c>
      <c r="L1525" s="2">
        <f>RADIANS(CSV[[#This Row],[lat]])</f>
        <v>-0.11727063217540051</v>
      </c>
      <c r="M1525" s="2">
        <f>SIN(CSV[[#This Row],[dlon]]/2)*SIN(CSV[[#This Row],[dlon]]/2)</f>
        <v>4.1527122569707921E-13</v>
      </c>
      <c r="N1525" s="2">
        <f>SIN(CSV[[#This Row],[dlat]]/2)*SIN(CSV[[#This Row],[dlat]]/2)</f>
        <v>5.5446684089754294E-13</v>
      </c>
      <c r="O1525" s="2">
        <f>COS(RADIANS(CSV[[#This Row],[lat]]))</f>
        <v>0.99313167615876596</v>
      </c>
      <c r="P1525" s="2">
        <f>CSV[[#This Row],[sindlon]]+CSV[[#This Row],[cosradlat]]*O1524*CSV[[#This Row],[sindlat]]</f>
        <v>9.6214780324668091E-13</v>
      </c>
      <c r="Q1525" s="2">
        <f>2*ASIN(SQRT(CSV[[#This Row],[Columna1]]))*6367445</f>
        <v>12.491543202342697</v>
      </c>
      <c r="R1525" s="2" t="e" vm="1">
        <f ca="1">_xlfn.CONCAT(CSV[[#This Row],[lon]],",",CSV[[#This Row],[lat]],";",CSV[[#This Row],[alt]])</f>
        <v>#NAME?</v>
      </c>
    </row>
    <row r="1526" spans="1:18" x14ac:dyDescent="0.25">
      <c r="A1526">
        <v>42.5134945102036</v>
      </c>
      <c r="B1526">
        <v>-6.7191446386277676</v>
      </c>
      <c r="C1526">
        <v>581</v>
      </c>
      <c r="D1526" s="1">
        <v>42854.391793981478</v>
      </c>
      <c r="E1526" s="1">
        <f>CSV[[#This Row],[Column4]]-D1525</f>
        <v>1.1574069503694773E-5</v>
      </c>
      <c r="F1526">
        <f>CSV[[#This Row],[alt]]-C1525</f>
        <v>0.20001220703125</v>
      </c>
      <c r="G1526">
        <f>IF(CSV[[#This Row],[Altura]]&gt;0,CSV[[#This Row],[Altura]],0)</f>
        <v>0.20001220703125</v>
      </c>
      <c r="H1526">
        <f>IF(CSV[[#This Row],[Altura]]&lt;=0,CSV[[#This Row],[Altura]],0)</f>
        <v>0</v>
      </c>
      <c r="I1526" s="2">
        <f>RADIANS(CSV[[#This Row],[lon]])-RADIANS(A1525)</f>
        <v>3.6865535590901999E-7</v>
      </c>
      <c r="J1526" s="2">
        <f>RADIANS(CSV[[#This Row],[lat]])-RADIANS(B1525)</f>
        <v>-5.6468637860129789E-7</v>
      </c>
      <c r="K1526" s="2">
        <f>RADIANS(CSV[[#This Row],[lon]])</f>
        <v>0.74200045573158679</v>
      </c>
      <c r="L1526" s="2">
        <f>RADIANS(CSV[[#This Row],[lat]])</f>
        <v>-0.11727119686177911</v>
      </c>
      <c r="M1526" s="2">
        <f>SIN(CSV[[#This Row],[dlon]]/2)*SIN(CSV[[#This Row],[dlon]]/2)</f>
        <v>3.3976692860101166E-14</v>
      </c>
      <c r="N1526" s="2">
        <f>SIN(CSV[[#This Row],[dlat]]/2)*SIN(CSV[[#This Row],[dlat]]/2)</f>
        <v>7.971767654445996E-14</v>
      </c>
      <c r="O1526" s="2">
        <f>COS(RADIANS(CSV[[#This Row],[lat]]))</f>
        <v>0.99313161008915796</v>
      </c>
      <c r="P1526" s="2">
        <f>CSV[[#This Row],[sindlon]]+CSV[[#This Row],[cosradlat]]*O1525*CSV[[#This Row],[sindlat]]</f>
        <v>1.1260307112856455E-13</v>
      </c>
      <c r="Q1526" s="2">
        <f>2*ASIN(SQRT(CSV[[#This Row],[Columna1]]))*6367445</f>
        <v>4.2733682187076276</v>
      </c>
      <c r="R1526" s="2" t="e" vm="1">
        <f ca="1">_xlfn.CONCAT(CSV[[#This Row],[lon]],",",CSV[[#This Row],[lat]],";",CSV[[#This Row],[alt]])</f>
        <v>#NAME?</v>
      </c>
    </row>
    <row r="1527" spans="1:18" x14ac:dyDescent="0.25">
      <c r="A1527">
        <v>42.51356047578156</v>
      </c>
      <c r="B1527">
        <v>-6.7192933335900307</v>
      </c>
      <c r="C1527">
        <v>582.20001220703125</v>
      </c>
      <c r="D1527" s="1">
        <v>42854.391840277778</v>
      </c>
      <c r="E1527" s="1">
        <f>CSV[[#This Row],[Column4]]-D1526</f>
        <v>4.6296299842651933E-5</v>
      </c>
      <c r="F1527">
        <f>CSV[[#This Row],[alt]]-C1526</f>
        <v>1.20001220703125</v>
      </c>
      <c r="G1527">
        <f>IF(CSV[[#This Row],[Altura]]&gt;0,CSV[[#This Row],[Altura]],0)</f>
        <v>1.20001220703125</v>
      </c>
      <c r="H1527">
        <f>IF(CSV[[#This Row],[Altura]]&lt;=0,CSV[[#This Row],[Altura]],0)</f>
        <v>0</v>
      </c>
      <c r="I1527" s="2">
        <f>RADIANS(CSV[[#This Row],[lon]])-RADIANS(A1526)</f>
        <v>1.1513165284471327E-6</v>
      </c>
      <c r="J1527" s="2">
        <f>RADIANS(CSV[[#This Row],[lat]])-RADIANS(B1526)</f>
        <v>-2.5952166726184167E-6</v>
      </c>
      <c r="K1527" s="2">
        <f>RADIANS(CSV[[#This Row],[lon]])</f>
        <v>0.74200160704811524</v>
      </c>
      <c r="L1527" s="2">
        <f>RADIANS(CSV[[#This Row],[lat]])</f>
        <v>-0.11727379207845173</v>
      </c>
      <c r="M1527" s="2">
        <f>SIN(CSV[[#This Row],[dlon]]/2)*SIN(CSV[[#This Row],[dlon]]/2)</f>
        <v>3.3138243716885279E-13</v>
      </c>
      <c r="N1527" s="2">
        <f>SIN(CSV[[#This Row],[dlat]]/2)*SIN(CSV[[#This Row],[dlat]]/2)</f>
        <v>1.6837873944582063E-12</v>
      </c>
      <c r="O1527" s="2">
        <f>COS(RADIANS(CSV[[#This Row],[lat]]))</f>
        <v>0.99313130643875258</v>
      </c>
      <c r="P1527" s="2">
        <f>CSV[[#This Row],[sindlon]]+CSV[[#This Row],[cosradlat]]*O1526*CSV[[#This Row],[sindlat]]</f>
        <v>1.9921189394516692E-12</v>
      </c>
      <c r="Q1527" s="2">
        <f>2*ASIN(SQRT(CSV[[#This Row],[Columna1]]))*6367445</f>
        <v>17.974334939900267</v>
      </c>
      <c r="R1527" s="2" t="e" vm="1">
        <f ca="1">_xlfn.CONCAT(CSV[[#This Row],[lon]],",",CSV[[#This Row],[lat]],";",CSV[[#This Row],[alt]])</f>
        <v>#NAME?</v>
      </c>
    </row>
    <row r="1528" spans="1:18" x14ac:dyDescent="0.25">
      <c r="A1528">
        <v>42.513597523793578</v>
      </c>
      <c r="B1528">
        <v>-6.7194209899753332</v>
      </c>
      <c r="C1528">
        <v>583.20001220703125</v>
      </c>
      <c r="D1528" s="1">
        <v>42854.391875000001</v>
      </c>
      <c r="E1528" s="1">
        <f>CSV[[#This Row],[Column4]]-D1527</f>
        <v>3.4722223062999547E-5</v>
      </c>
      <c r="F1528">
        <f>CSV[[#This Row],[alt]]-C1527</f>
        <v>1</v>
      </c>
      <c r="G1528">
        <f>IF(CSV[[#This Row],[Altura]]&gt;0,CSV[[#This Row],[Altura]],0)</f>
        <v>1</v>
      </c>
      <c r="H1528">
        <f>IF(CSV[[#This Row],[Altura]]&lt;=0,CSV[[#This Row],[Altura]],0)</f>
        <v>0</v>
      </c>
      <c r="I1528" s="2">
        <f>RADIANS(CSV[[#This Row],[lon]])-RADIANS(A1527)</f>
        <v>6.4660979104402827E-7</v>
      </c>
      <c r="J1528" s="2">
        <f>RADIANS(CSV[[#This Row],[lat]])-RADIANS(B1527)</f>
        <v>-2.228024234718351E-6</v>
      </c>
      <c r="K1528" s="2">
        <f>RADIANS(CSV[[#This Row],[lon]])</f>
        <v>0.74200225365790629</v>
      </c>
      <c r="L1528" s="2">
        <f>RADIANS(CSV[[#This Row],[lat]])</f>
        <v>-0.11727602010268645</v>
      </c>
      <c r="M1528" s="2">
        <f>SIN(CSV[[#This Row],[dlon]]/2)*SIN(CSV[[#This Row],[dlon]]/2)</f>
        <v>1.0452605546849685E-13</v>
      </c>
      <c r="N1528" s="2">
        <f>SIN(CSV[[#This Row],[dlat]]/2)*SIN(CSV[[#This Row],[dlat]]/2)</f>
        <v>1.2410229976225601E-12</v>
      </c>
      <c r="O1528" s="2">
        <f>COS(RADIANS(CSV[[#This Row],[lat]]))</f>
        <v>0.99313104574594879</v>
      </c>
      <c r="P1528" s="2">
        <f>CSV[[#This Row],[sindlon]]+CSV[[#This Row],[cosradlat]]*O1527*CSV[[#This Row],[sindlat]]</f>
        <v>1.3285588686047219E-12</v>
      </c>
      <c r="Q1528" s="2">
        <f>2*ASIN(SQRT(CSV[[#This Row],[Columna1]]))*6367445</f>
        <v>14.678632566722555</v>
      </c>
      <c r="R1528" s="2" t="e" vm="1">
        <f ca="1">_xlfn.CONCAT(CSV[[#This Row],[lon]],",",CSV[[#This Row],[lat]],";",CSV[[#This Row],[alt]])</f>
        <v>#NAME?</v>
      </c>
    </row>
    <row r="1529" spans="1:18" x14ac:dyDescent="0.25">
      <c r="A1529">
        <v>42.513642115518451</v>
      </c>
      <c r="B1529">
        <v>-6.7197705153375864</v>
      </c>
      <c r="C1529">
        <v>584.20001220703125</v>
      </c>
      <c r="D1529" s="1">
        <v>42854.391956018517</v>
      </c>
      <c r="E1529" s="1">
        <f>CSV[[#This Row],[Column4]]-D1528</f>
        <v>8.1018515629693866E-5</v>
      </c>
      <c r="F1529">
        <f>CSV[[#This Row],[alt]]-C1528</f>
        <v>1</v>
      </c>
      <c r="G1529">
        <f>IF(CSV[[#This Row],[Altura]]&gt;0,CSV[[#This Row],[Altura]],0)</f>
        <v>1</v>
      </c>
      <c r="H1529">
        <f>IF(CSV[[#This Row],[Altura]]&lt;=0,CSV[[#This Row],[Altura]],0)</f>
        <v>0</v>
      </c>
      <c r="I1529" s="2">
        <f>RADIANS(CSV[[#This Row],[lon]])-RADIANS(A1528)</f>
        <v>7.7827241817818305E-7</v>
      </c>
      <c r="J1529" s="2">
        <f>RADIANS(CSV[[#This Row],[lat]])-RADIANS(B1528)</f>
        <v>-6.1003683905491712E-6</v>
      </c>
      <c r="K1529" s="2">
        <f>RADIANS(CSV[[#This Row],[lon]])</f>
        <v>0.74200303193032446</v>
      </c>
      <c r="L1529" s="2">
        <f>RADIANS(CSV[[#This Row],[lat]])</f>
        <v>-0.117282120471077</v>
      </c>
      <c r="M1529" s="2">
        <f>SIN(CSV[[#This Row],[dlon]]/2)*SIN(CSV[[#This Row],[dlon]]/2)</f>
        <v>1.514269892242215E-13</v>
      </c>
      <c r="N1529" s="2">
        <f>SIN(CSV[[#This Row],[dlat]]/2)*SIN(CSV[[#This Row],[dlat]]/2)</f>
        <v>9.3036236250740181E-12</v>
      </c>
      <c r="O1529" s="2">
        <f>COS(RADIANS(CSV[[#This Row],[lat]]))</f>
        <v>0.99313033193937295</v>
      </c>
      <c r="P1529" s="2">
        <f>CSV[[#This Row],[sindlon]]+CSV[[#This Row],[cosradlat]]*O1528*CSV[[#This Row],[sindlat]]</f>
        <v>9.3276706572965403E-12</v>
      </c>
      <c r="Q1529" s="2">
        <f>2*ASIN(SQRT(CSV[[#This Row],[Columna1]]))*6367445</f>
        <v>38.893927452867729</v>
      </c>
      <c r="R1529" s="2" t="e" vm="1">
        <f ca="1">_xlfn.CONCAT(CSV[[#This Row],[lon]],",",CSV[[#This Row],[lat]],";",CSV[[#This Row],[alt]])</f>
        <v>#NAME?</v>
      </c>
    </row>
    <row r="1530" spans="1:18" x14ac:dyDescent="0.25">
      <c r="A1530">
        <v>42.513709170743823</v>
      </c>
      <c r="B1530">
        <v>-6.7199254967272282</v>
      </c>
      <c r="C1530">
        <v>585.4000244140625</v>
      </c>
      <c r="D1530" s="1">
        <v>42854.392002314817</v>
      </c>
      <c r="E1530" s="1">
        <f>CSV[[#This Row],[Column4]]-D1529</f>
        <v>4.6296299842651933E-5</v>
      </c>
      <c r="F1530">
        <f>CSV[[#This Row],[alt]]-C1529</f>
        <v>1.20001220703125</v>
      </c>
      <c r="G1530">
        <f>IF(CSV[[#This Row],[Altura]]&gt;0,CSV[[#This Row],[Altura]],0)</f>
        <v>1.20001220703125</v>
      </c>
      <c r="H1530">
        <f>IF(CSV[[#This Row],[Altura]]&lt;=0,CSV[[#This Row],[Altura]],0)</f>
        <v>0</v>
      </c>
      <c r="I1530" s="2">
        <f>RADIANS(CSV[[#This Row],[lon]])-RADIANS(A1529)</f>
        <v>1.1703344633406942E-6</v>
      </c>
      <c r="J1530" s="2">
        <f>RADIANS(CSV[[#This Row],[lat]])-RADIANS(B1529)</f>
        <v>-2.7049355285635457E-6</v>
      </c>
      <c r="K1530" s="2">
        <f>RADIANS(CSV[[#This Row],[lon]])</f>
        <v>0.7420042022647878</v>
      </c>
      <c r="L1530" s="2">
        <f>RADIANS(CSV[[#This Row],[lat]])</f>
        <v>-0.11728482540660556</v>
      </c>
      <c r="M1530" s="2">
        <f>SIN(CSV[[#This Row],[dlon]]/2)*SIN(CSV[[#This Row],[dlon]]/2)</f>
        <v>3.4242068902069866E-13</v>
      </c>
      <c r="N1530" s="2">
        <f>SIN(CSV[[#This Row],[dlat]]/2)*SIN(CSV[[#This Row],[dlat]]/2)</f>
        <v>1.829169053420222E-12</v>
      </c>
      <c r="O1530" s="2">
        <f>COS(RADIANS(CSV[[#This Row],[lat]]))</f>
        <v>0.99313001542194435</v>
      </c>
      <c r="P1530" s="2">
        <f>CSV[[#This Row],[sindlon]]+CSV[[#This Row],[cosradlat]]*O1529*CSV[[#This Row],[sindlat]]</f>
        <v>2.1465439217733273E-12</v>
      </c>
      <c r="Q1530" s="2">
        <f>2*ASIN(SQRT(CSV[[#This Row],[Columna1]]))*6367445</f>
        <v>18.657999953363095</v>
      </c>
      <c r="R1530" s="2" t="e" vm="1">
        <f ca="1">_xlfn.CONCAT(CSV[[#This Row],[lon]],",",CSV[[#This Row],[lat]],";",CSV[[#This Row],[alt]])</f>
        <v>#NAME?</v>
      </c>
    </row>
    <row r="1531" spans="1:18" x14ac:dyDescent="0.25">
      <c r="A1531">
        <v>42.513783350586891</v>
      </c>
      <c r="B1531">
        <v>-6.7199973296374083</v>
      </c>
      <c r="C1531">
        <v>586.5999755859375</v>
      </c>
      <c r="D1531" s="1">
        <v>42854.39203703704</v>
      </c>
      <c r="E1531" s="1">
        <f>CSV[[#This Row],[Column4]]-D1530</f>
        <v>3.4722223062999547E-5</v>
      </c>
      <c r="F1531">
        <f>CSV[[#This Row],[alt]]-C1530</f>
        <v>1.199951171875</v>
      </c>
      <c r="G1531">
        <f>IF(CSV[[#This Row],[Altura]]&gt;0,CSV[[#This Row],[Altura]],0)</f>
        <v>1.199951171875</v>
      </c>
      <c r="H1531">
        <f>IF(CSV[[#This Row],[Altura]]&lt;=0,CSV[[#This Row],[Altura]],0)</f>
        <v>0</v>
      </c>
      <c r="I1531" s="2">
        <f>RADIANS(CSV[[#This Row],[lon]])-RADIANS(A1530)</f>
        <v>1.2946825002080331E-6</v>
      </c>
      <c r="J1531" s="2">
        <f>RADIANS(CSV[[#This Row],[lat]])-RADIANS(B1530)</f>
        <v>-1.2537207939311568E-6</v>
      </c>
      <c r="K1531" s="2">
        <f>RADIANS(CSV[[#This Row],[lon]])</f>
        <v>0.74200549694728801</v>
      </c>
      <c r="L1531" s="2">
        <f>RADIANS(CSV[[#This Row],[lat]])</f>
        <v>-0.1172860791273995</v>
      </c>
      <c r="M1531" s="2">
        <f>SIN(CSV[[#This Row],[dlon]]/2)*SIN(CSV[[#This Row],[dlon]]/2)</f>
        <v>4.1905069408617239E-13</v>
      </c>
      <c r="N1531" s="2">
        <f>SIN(CSV[[#This Row],[dlat]]/2)*SIN(CSV[[#This Row],[dlat]]/2)</f>
        <v>3.92953957283791E-13</v>
      </c>
      <c r="O1531" s="2">
        <f>COS(RADIANS(CSV[[#This Row],[lat]]))</f>
        <v>0.99312986871562026</v>
      </c>
      <c r="P1531" s="2">
        <f>CSV[[#This Row],[sindlon]]+CSV[[#This Row],[cosradlat]]*O1530*CSV[[#This Row],[sindlat]]</f>
        <v>8.0662396498968886E-13</v>
      </c>
      <c r="Q1531" s="2">
        <f>2*ASIN(SQRT(CSV[[#This Row],[Columna1]]))*6367445</f>
        <v>11.437490818525383</v>
      </c>
      <c r="R1531" s="2" t="e" vm="1">
        <f ca="1">_xlfn.CONCAT(CSV[[#This Row],[lon]],",",CSV[[#This Row],[lat]],";",CSV[[#This Row],[alt]])</f>
        <v>#NAME?</v>
      </c>
    </row>
    <row r="1532" spans="1:18" x14ac:dyDescent="0.25">
      <c r="A1532">
        <v>42.513869348913431</v>
      </c>
      <c r="B1532">
        <v>-6.7200702521950006</v>
      </c>
      <c r="C1532">
        <v>588.20001220703125</v>
      </c>
      <c r="D1532" s="1">
        <v>42854.392071759263</v>
      </c>
      <c r="E1532" s="1">
        <f>CSV[[#This Row],[Column4]]-D1531</f>
        <v>3.4722223062999547E-5</v>
      </c>
      <c r="F1532">
        <f>CSV[[#This Row],[alt]]-C1531</f>
        <v>1.60003662109375</v>
      </c>
      <c r="G1532">
        <f>IF(CSV[[#This Row],[Altura]]&gt;0,CSV[[#This Row],[Altura]],0)</f>
        <v>1.60003662109375</v>
      </c>
      <c r="H1532">
        <f>IF(CSV[[#This Row],[Altura]]&lt;=0,CSV[[#This Row],[Altura]],0)</f>
        <v>0</v>
      </c>
      <c r="I1532" s="2">
        <f>RADIANS(CSV[[#This Row],[lon]])-RADIANS(A1531)</f>
        <v>1.5009539493515689E-6</v>
      </c>
      <c r="J1532" s="2">
        <f>RADIANS(CSV[[#This Row],[lat]])-RADIANS(B1531)</f>
        <v>-1.2727387289634962E-6</v>
      </c>
      <c r="K1532" s="2">
        <f>RADIANS(CSV[[#This Row],[lon]])</f>
        <v>0.74200699790123736</v>
      </c>
      <c r="L1532" s="2">
        <f>RADIANS(CSV[[#This Row],[lat]])</f>
        <v>-0.11728735186612846</v>
      </c>
      <c r="M1532" s="2">
        <f>SIN(CSV[[#This Row],[dlon]]/2)*SIN(CSV[[#This Row],[dlon]]/2)</f>
        <v>5.6321568951841231E-13</v>
      </c>
      <c r="N1532" s="2">
        <f>SIN(CSV[[#This Row],[dlat]]/2)*SIN(CSV[[#This Row],[dlat]]/2)</f>
        <v>4.049659680508492E-13</v>
      </c>
      <c r="O1532" s="2">
        <f>COS(RADIANS(CSV[[#This Row],[lat]]))</f>
        <v>0.9931297197822827</v>
      </c>
      <c r="P1532" s="2">
        <f>CSV[[#This Row],[sindlon]]+CSV[[#This Row],[cosradlat]]*O1531*CSV[[#This Row],[sindlat]]</f>
        <v>9.6263637280705691E-13</v>
      </c>
      <c r="Q1532" s="2">
        <f>2*ASIN(SQRT(CSV[[#This Row],[Columna1]]))*6367445</f>
        <v>12.494714343609647</v>
      </c>
      <c r="R1532" s="2" t="e" vm="1">
        <f ca="1">_xlfn.CONCAT(CSV[[#This Row],[lon]],",",CSV[[#This Row],[lat]],";",CSV[[#This Row],[alt]])</f>
        <v>#NAME?</v>
      </c>
    </row>
    <row r="1533" spans="1:18" x14ac:dyDescent="0.25">
      <c r="A1533">
        <v>42.513950821012259</v>
      </c>
      <c r="B1533">
        <v>-6.72017527744174</v>
      </c>
      <c r="C1533">
        <v>589.4000244140625</v>
      </c>
      <c r="D1533" s="1">
        <v>42854.392106481479</v>
      </c>
      <c r="E1533" s="1">
        <f>CSV[[#This Row],[Column4]]-D1532</f>
        <v>3.4722215787041932E-5</v>
      </c>
      <c r="F1533">
        <f>CSV[[#This Row],[alt]]-C1532</f>
        <v>1.20001220703125</v>
      </c>
      <c r="G1533">
        <f>IF(CSV[[#This Row],[Altura]]&gt;0,CSV[[#This Row],[Altura]],0)</f>
        <v>1.20001220703125</v>
      </c>
      <c r="H1533">
        <f>IF(CSV[[#This Row],[Altura]]&lt;=0,CSV[[#This Row],[Altura]],0)</f>
        <v>0</v>
      </c>
      <c r="I1533" s="2">
        <f>RADIANS(CSV[[#This Row],[lon]])-RADIANS(A1532)</f>
        <v>1.4219563729822582E-6</v>
      </c>
      <c r="J1533" s="2">
        <f>RADIANS(CSV[[#This Row],[lat]])-RADIANS(B1532)</f>
        <v>-1.8330363533297644E-6</v>
      </c>
      <c r="K1533" s="2">
        <f>RADIANS(CSV[[#This Row],[lon]])</f>
        <v>0.74200841985761035</v>
      </c>
      <c r="L1533" s="2">
        <f>RADIANS(CSV[[#This Row],[lat]])</f>
        <v>-0.11728918490248179</v>
      </c>
      <c r="M1533" s="2">
        <f>SIN(CSV[[#This Row],[dlon]]/2)*SIN(CSV[[#This Row],[dlon]]/2)</f>
        <v>5.0548998166612949E-13</v>
      </c>
      <c r="N1533" s="2">
        <f>SIN(CSV[[#This Row],[dlat]]/2)*SIN(CSV[[#This Row],[dlat]]/2)</f>
        <v>8.4000556815688508E-13</v>
      </c>
      <c r="O1533" s="2">
        <f>COS(RADIANS(CSV[[#This Row],[lat]]))</f>
        <v>0.99312950528121202</v>
      </c>
      <c r="P1533" s="2">
        <f>CSV[[#This Row],[sindlon]]+CSV[[#This Row],[cosradlat]]*O1532*CSV[[#This Row],[sindlat]]</f>
        <v>1.3339928724965089E-12</v>
      </c>
      <c r="Q1533" s="2">
        <f>2*ASIN(SQRT(CSV[[#This Row],[Columna1]]))*6367445</f>
        <v>14.70862083195725</v>
      </c>
      <c r="R1533" s="2" t="e" vm="1">
        <f ca="1">_xlfn.CONCAT(CSV[[#This Row],[lon]],",",CSV[[#This Row],[lat]],";",CSV[[#This Row],[alt]])</f>
        <v>#NAME?</v>
      </c>
    </row>
    <row r="1534" spans="1:18" x14ac:dyDescent="0.25">
      <c r="A1534">
        <v>42.513990802690387</v>
      </c>
      <c r="B1534">
        <v>-6.7202668078243732</v>
      </c>
      <c r="C1534">
        <v>590.4000244140625</v>
      </c>
      <c r="D1534" s="1">
        <v>42854.392129629632</v>
      </c>
      <c r="E1534" s="1">
        <f>CSV[[#This Row],[Column4]]-D1533</f>
        <v>2.3148153559304774E-5</v>
      </c>
      <c r="F1534">
        <f>CSV[[#This Row],[alt]]-C1533</f>
        <v>1</v>
      </c>
      <c r="G1534">
        <f>IF(CSV[[#This Row],[Altura]]&gt;0,CSV[[#This Row],[Altura]],0)</f>
        <v>1</v>
      </c>
      <c r="H1534">
        <f>IF(CSV[[#This Row],[Altura]]&lt;=0,CSV[[#This Row],[Altura]],0)</f>
        <v>0</v>
      </c>
      <c r="I1534" s="2">
        <f>RADIANS(CSV[[#This Row],[lon]])-RADIANS(A1533)</f>
        <v>6.9781192379991808E-7</v>
      </c>
      <c r="J1534" s="2">
        <f>RADIANS(CSV[[#This Row],[lat]])-RADIANS(B1533)</f>
        <v>-1.5975065425499757E-6</v>
      </c>
      <c r="K1534" s="2">
        <f>RADIANS(CSV[[#This Row],[lon]])</f>
        <v>0.74200911766953415</v>
      </c>
      <c r="L1534" s="2">
        <f>RADIANS(CSV[[#This Row],[lat]])</f>
        <v>-0.11729078240902434</v>
      </c>
      <c r="M1534" s="2">
        <f>SIN(CSV[[#This Row],[dlon]]/2)*SIN(CSV[[#This Row],[dlon]]/2)</f>
        <v>1.2173537024933072E-13</v>
      </c>
      <c r="N1534" s="2">
        <f>SIN(CSV[[#This Row],[dlat]]/2)*SIN(CSV[[#This Row],[dlat]]/2)</f>
        <v>6.3800678837235868E-13</v>
      </c>
      <c r="O1534" s="2">
        <f>COS(RADIANS(CSV[[#This Row],[lat]]))</f>
        <v>0.99312931833901019</v>
      </c>
      <c r="P1534" s="2">
        <f>CSV[[#This Row],[sindlon]]+CSV[[#This Row],[cosradlat]]*O1533*CSV[[#This Row],[sindlat]]</f>
        <v>7.5100531191017253E-13</v>
      </c>
      <c r="Q1534" s="2">
        <f>2*ASIN(SQRT(CSV[[#This Row],[Columna1]]))*6367445</f>
        <v>11.036127327070952</v>
      </c>
      <c r="R1534" s="2" t="e" vm="1">
        <f ca="1">_xlfn.CONCAT(CSV[[#This Row],[lon]],",",CSV[[#This Row],[lat]],";",CSV[[#This Row],[alt]])</f>
        <v>#NAME?</v>
      </c>
    </row>
    <row r="1535" spans="1:18" x14ac:dyDescent="0.25">
      <c r="A1535">
        <v>42.514006895944476</v>
      </c>
      <c r="B1535">
        <v>-6.7203155066817999</v>
      </c>
      <c r="C1535">
        <v>590.79998779296875</v>
      </c>
      <c r="D1535" s="1">
        <v>42854.392141203702</v>
      </c>
      <c r="E1535" s="1">
        <f>CSV[[#This Row],[Column4]]-D1534</f>
        <v>1.1574069503694773E-5</v>
      </c>
      <c r="F1535">
        <f>CSV[[#This Row],[alt]]-C1534</f>
        <v>0.39996337890625</v>
      </c>
      <c r="G1535">
        <f>IF(CSV[[#This Row],[Altura]]&gt;0,CSV[[#This Row],[Altura]],0)</f>
        <v>0.39996337890625</v>
      </c>
      <c r="H1535">
        <f>IF(CSV[[#This Row],[Altura]]&lt;=0,CSV[[#This Row],[Altura]],0)</f>
        <v>0</v>
      </c>
      <c r="I1535" s="2">
        <f>RADIANS(CSV[[#This Row],[lon]])-RADIANS(A1534)</f>
        <v>2.8088027126393911E-7</v>
      </c>
      <c r="J1535" s="2">
        <f>RADIANS(CSV[[#This Row],[lat]])-RADIANS(B1534)</f>
        <v>-8.4995540405863323E-7</v>
      </c>
      <c r="K1535" s="2">
        <f>RADIANS(CSV[[#This Row],[lon]])</f>
        <v>0.74200939854980541</v>
      </c>
      <c r="L1535" s="2">
        <f>RADIANS(CSV[[#This Row],[lat]])</f>
        <v>-0.1172916323644284</v>
      </c>
      <c r="M1535" s="2">
        <f>SIN(CSV[[#This Row],[dlon]]/2)*SIN(CSV[[#This Row],[dlon]]/2)</f>
        <v>1.9723431696325878E-14</v>
      </c>
      <c r="N1535" s="2">
        <f>SIN(CSV[[#This Row],[dlat]]/2)*SIN(CSV[[#This Row],[dlat]]/2)</f>
        <v>1.8060604722210772E-13</v>
      </c>
      <c r="O1535" s="2">
        <f>COS(RADIANS(CSV[[#This Row],[lat]]))</f>
        <v>0.99312921887513894</v>
      </c>
      <c r="P1535" s="2">
        <f>CSV[[#This Row],[sindlon]]+CSV[[#This Row],[cosradlat]]*O1534*CSV[[#This Row],[sindlat]]</f>
        <v>1.9785621350224903E-13</v>
      </c>
      <c r="Q1535" s="2">
        <f>2*ASIN(SQRT(CSV[[#This Row],[Columna1]]))*6367445</f>
        <v>5.6646103919056605</v>
      </c>
      <c r="R1535" s="2" t="e" vm="1">
        <f ca="1">_xlfn.CONCAT(CSV[[#This Row],[lon]],",",CSV[[#This Row],[lat]],";",CSV[[#This Row],[alt]])</f>
        <v>#NAME?</v>
      </c>
    </row>
    <row r="1536" spans="1:18" x14ac:dyDescent="0.25">
      <c r="A1536">
        <v>42.51404813490808</v>
      </c>
      <c r="B1536">
        <v>-6.7205040156841278</v>
      </c>
      <c r="C1536">
        <v>591.79998779296875</v>
      </c>
      <c r="D1536" s="1">
        <v>42854.392187500001</v>
      </c>
      <c r="E1536" s="1">
        <f>CSV[[#This Row],[Column4]]-D1535</f>
        <v>4.6296299842651933E-5</v>
      </c>
      <c r="F1536">
        <f>CSV[[#This Row],[alt]]-C1535</f>
        <v>1</v>
      </c>
      <c r="G1536">
        <f>IF(CSV[[#This Row],[Altura]]&gt;0,CSV[[#This Row],[Altura]],0)</f>
        <v>1</v>
      </c>
      <c r="H1536">
        <f>IF(CSV[[#This Row],[Altura]]&lt;=0,CSV[[#This Row],[Altura]],0)</f>
        <v>0</v>
      </c>
      <c r="I1536" s="2">
        <f>RADIANS(CSV[[#This Row],[lon]])-RADIANS(A1535)</f>
        <v>7.1975569504445502E-7</v>
      </c>
      <c r="J1536" s="2">
        <f>RADIANS(CSV[[#This Row],[lat]])-RADIANS(B1535)</f>
        <v>-3.2901027602755262E-6</v>
      </c>
      <c r="K1536" s="2">
        <f>RADIANS(CSV[[#This Row],[lon]])</f>
        <v>0.74201011830550045</v>
      </c>
      <c r="L1536" s="2">
        <f>RADIANS(CSV[[#This Row],[lat]])</f>
        <v>-0.11729492246718867</v>
      </c>
      <c r="M1536" s="2">
        <f>SIN(CSV[[#This Row],[dlon]]/2)*SIN(CSV[[#This Row],[dlon]]/2)</f>
        <v>1.2951206513722602E-13</v>
      </c>
      <c r="N1536" s="2">
        <f>SIN(CSV[[#This Row],[dlat]]/2)*SIN(CSV[[#This Row],[dlat]]/2)</f>
        <v>2.706194043290718E-12</v>
      </c>
      <c r="O1536" s="2">
        <f>COS(RADIANS(CSV[[#This Row],[lat]]))</f>
        <v>0.99312883385246087</v>
      </c>
      <c r="P1536" s="2">
        <f>CSV[[#This Row],[sindlon]]+CSV[[#This Row],[cosradlat]]*O1535*CSV[[#This Row],[sindlat]]</f>
        <v>2.7986454927510845E-12</v>
      </c>
      <c r="Q1536" s="2">
        <f>2*ASIN(SQRT(CSV[[#This Row],[Columna1]]))*6367445</f>
        <v>21.304391912908866</v>
      </c>
      <c r="R1536" s="2" t="e" vm="1">
        <f ca="1">_xlfn.CONCAT(CSV[[#This Row],[lon]],",",CSV[[#This Row],[lat]],";",CSV[[#This Row],[alt]])</f>
        <v>#NAME?</v>
      </c>
    </row>
    <row r="1537" spans="1:18" x14ac:dyDescent="0.25">
      <c r="A1537">
        <v>42.514065988361835</v>
      </c>
      <c r="B1537">
        <v>-6.7205900140106678</v>
      </c>
      <c r="C1537">
        <v>592.4000244140625</v>
      </c>
      <c r="D1537" s="1">
        <v>42854.392210648148</v>
      </c>
      <c r="E1537" s="1">
        <f>CSV[[#This Row],[Column4]]-D1536</f>
        <v>2.314814628334716E-5</v>
      </c>
      <c r="F1537">
        <f>CSV[[#This Row],[alt]]-C1536</f>
        <v>0.60003662109375</v>
      </c>
      <c r="G1537">
        <f>IF(CSV[[#This Row],[Altura]]&gt;0,CSV[[#This Row],[Altura]],0)</f>
        <v>0.60003662109375</v>
      </c>
      <c r="H1537">
        <f>IF(CSV[[#This Row],[Altura]]&lt;=0,CSV[[#This Row],[Altura]],0)</f>
        <v>0</v>
      </c>
      <c r="I1537" s="2">
        <f>RADIANS(CSV[[#This Row],[lon]])-RADIANS(A1536)</f>
        <v>3.1160155078424623E-7</v>
      </c>
      <c r="J1537" s="2">
        <f>RADIANS(CSV[[#This Row],[lat]])-RADIANS(B1536)</f>
        <v>-1.5009539493238133E-6</v>
      </c>
      <c r="K1537" s="2">
        <f>RADIANS(CSV[[#This Row],[lon]])</f>
        <v>0.74201042990705124</v>
      </c>
      <c r="L1537" s="2">
        <f>RADIANS(CSV[[#This Row],[lat]])</f>
        <v>-0.117296423421138</v>
      </c>
      <c r="M1537" s="2">
        <f>SIN(CSV[[#This Row],[dlon]]/2)*SIN(CSV[[#This Row],[dlon]]/2)</f>
        <v>2.4273881612786598E-14</v>
      </c>
      <c r="N1537" s="2">
        <f>SIN(CSV[[#This Row],[dlat]]/2)*SIN(CSV[[#This Row],[dlat]]/2)</f>
        <v>5.6321568949758244E-13</v>
      </c>
      <c r="O1537" s="2">
        <f>COS(RADIANS(CSV[[#This Row],[lat]]))</f>
        <v>0.99312865820048279</v>
      </c>
      <c r="P1537" s="2">
        <f>CSV[[#This Row],[sindlon]]+CSV[[#This Row],[cosradlat]]*O1536*CSV[[#This Row],[sindlat]]</f>
        <v>5.7977616676097766E-13</v>
      </c>
      <c r="Q1537" s="2">
        <f>2*ASIN(SQRT(CSV[[#This Row],[Columna1]]))*6367445</f>
        <v>9.6967316567532116</v>
      </c>
      <c r="R1537" s="2" t="e" vm="1">
        <f ca="1">_xlfn.CONCAT(CSV[[#This Row],[lon]],",",CSV[[#This Row],[lat]],";",CSV[[#This Row],[alt]])</f>
        <v>#NAME?</v>
      </c>
    </row>
    <row r="1538" spans="1:18" x14ac:dyDescent="0.25">
      <c r="A1538">
        <v>42.514083506539464</v>
      </c>
      <c r="B1538">
        <v>-6.7206637747585773</v>
      </c>
      <c r="C1538">
        <v>593</v>
      </c>
      <c r="D1538" s="1">
        <v>42854.392233796294</v>
      </c>
      <c r="E1538" s="1">
        <f>CSV[[#This Row],[Column4]]-D1537</f>
        <v>2.314814628334716E-5</v>
      </c>
      <c r="F1538">
        <f>CSV[[#This Row],[alt]]-C1537</f>
        <v>0.5999755859375</v>
      </c>
      <c r="G1538">
        <f>IF(CSV[[#This Row],[Altura]]&gt;0,CSV[[#This Row],[Altura]],0)</f>
        <v>0.5999755859375</v>
      </c>
      <c r="H1538">
        <f>IF(CSV[[#This Row],[Altura]]&lt;=0,CSV[[#This Row],[Altura]],0)</f>
        <v>0</v>
      </c>
      <c r="I1538" s="2">
        <f>RADIANS(CSV[[#This Row],[lon]])-RADIANS(A1537)</f>
        <v>3.0574987863740688E-7</v>
      </c>
      <c r="J1538" s="2">
        <f>RADIANS(CSV[[#This Row],[lat]])-RADIANS(B1537)</f>
        <v>-1.287367909760806E-6</v>
      </c>
      <c r="K1538" s="2">
        <f>RADIANS(CSV[[#This Row],[lon]])</f>
        <v>0.74201073565692988</v>
      </c>
      <c r="L1538" s="2">
        <f>RADIANS(CSV[[#This Row],[lat]])</f>
        <v>-0.11729771078904776</v>
      </c>
      <c r="M1538" s="2">
        <f>SIN(CSV[[#This Row],[dlon]]/2)*SIN(CSV[[#This Row],[dlon]]/2)</f>
        <v>2.3370747071697082E-14</v>
      </c>
      <c r="N1538" s="2">
        <f>SIN(CSV[[#This Row],[dlat]]/2)*SIN(CSV[[#This Row],[dlat]]/2)</f>
        <v>4.1432903377041939E-13</v>
      </c>
      <c r="O1538" s="2">
        <f>COS(RADIANS(CSV[[#This Row],[lat]]))</f>
        <v>0.99312850754203297</v>
      </c>
      <c r="P1538" s="2">
        <f>CSV[[#This Row],[sindlon]]+CSV[[#This Row],[cosradlat]]*O1537*CSV[[#This Row],[sindlat]]</f>
        <v>4.3202528871729486E-13</v>
      </c>
      <c r="Q1538" s="2">
        <f>2*ASIN(SQRT(CSV[[#This Row],[Columna1]]))*6367445</f>
        <v>8.3704688118316906</v>
      </c>
      <c r="R1538" s="2" t="e" vm="1">
        <f ca="1">_xlfn.CONCAT(CSV[[#This Row],[lon]],",",CSV[[#This Row],[lat]],";",CSV[[#This Row],[alt]])</f>
        <v>#NAME?</v>
      </c>
    </row>
    <row r="1539" spans="1:18" x14ac:dyDescent="0.25">
      <c r="A1539">
        <v>42.514102030545473</v>
      </c>
      <c r="B1539">
        <v>-6.720738373696804</v>
      </c>
      <c r="C1539">
        <v>594</v>
      </c>
      <c r="D1539" s="1">
        <v>42854.392256944448</v>
      </c>
      <c r="E1539" s="1">
        <f>CSV[[#This Row],[Column4]]-D1538</f>
        <v>2.3148153559304774E-5</v>
      </c>
      <c r="F1539">
        <f>CSV[[#This Row],[alt]]-C1538</f>
        <v>1</v>
      </c>
      <c r="G1539">
        <f>IF(CSV[[#This Row],[Altura]]&gt;0,CSV[[#This Row],[Altura]],0)</f>
        <v>1</v>
      </c>
      <c r="H1539">
        <f>IF(CSV[[#This Row],[Altura]]&lt;=0,CSV[[#This Row],[Altura]],0)</f>
        <v>0</v>
      </c>
      <c r="I1539" s="2">
        <f>RADIANS(CSV[[#This Row],[lon]])-RADIANS(A1538)</f>
        <v>3.2330489552201414E-7</v>
      </c>
      <c r="J1539" s="2">
        <f>RADIANS(CSV[[#This Row],[lat]])-RADIANS(B1538)</f>
        <v>-1.301997090544238E-6</v>
      </c>
      <c r="K1539" s="2">
        <f>RADIANS(CSV[[#This Row],[lon]])</f>
        <v>0.7420110589618254</v>
      </c>
      <c r="L1539" s="2">
        <f>RADIANS(CSV[[#This Row],[lat]])</f>
        <v>-0.1172990127861383</v>
      </c>
      <c r="M1539" s="2">
        <f>SIN(CSV[[#This Row],[dlon]]/2)*SIN(CSV[[#This Row],[dlon]]/2)</f>
        <v>2.6131513867124888E-14</v>
      </c>
      <c r="N1539" s="2">
        <f>SIN(CSV[[#This Row],[dlat]]/2)*SIN(CSV[[#This Row],[dlat]]/2)</f>
        <v>4.2379910594635531E-13</v>
      </c>
      <c r="O1539" s="2">
        <f>COS(RADIANS(CSV[[#This Row],[lat]]))</f>
        <v>0.99312835516988129</v>
      </c>
      <c r="P1539" s="2">
        <f>CSV[[#This Row],[sindlon]]+CSV[[#This Row],[cosradlat]]*O1538*CSV[[#This Row],[sindlat]]</f>
        <v>4.4412630165716905E-13</v>
      </c>
      <c r="Q1539" s="2">
        <f>2*ASIN(SQRT(CSV[[#This Row],[Columna1]]))*6367445</f>
        <v>8.4868874876424982</v>
      </c>
      <c r="R1539" s="2" t="e" vm="1">
        <f ca="1">_xlfn.CONCAT(CSV[[#This Row],[lon]],",",CSV[[#This Row],[lat]],";",CSV[[#This Row],[alt]])</f>
        <v>#NAME?</v>
      </c>
    </row>
    <row r="1540" spans="1:18" x14ac:dyDescent="0.25">
      <c r="A1540">
        <v>42.514110244810581</v>
      </c>
      <c r="B1540">
        <v>-6.7208113800734282</v>
      </c>
      <c r="C1540">
        <v>594.5999755859375</v>
      </c>
      <c r="D1540" s="1">
        <v>42854.392280092594</v>
      </c>
      <c r="E1540" s="1">
        <f>CSV[[#This Row],[Column4]]-D1539</f>
        <v>2.314814628334716E-5</v>
      </c>
      <c r="F1540">
        <f>CSV[[#This Row],[alt]]-C1539</f>
        <v>0.5999755859375</v>
      </c>
      <c r="G1540">
        <f>IF(CSV[[#This Row],[Altura]]&gt;0,CSV[[#This Row],[Altura]],0)</f>
        <v>0.5999755859375</v>
      </c>
      <c r="H1540">
        <f>IF(CSV[[#This Row],[Altura]]&lt;=0,CSV[[#This Row],[Altura]],0)</f>
        <v>0</v>
      </c>
      <c r="I1540" s="2">
        <f>RADIANS(CSV[[#This Row],[lon]])-RADIANS(A1539)</f>
        <v>1.4336597176090038E-7</v>
      </c>
      <c r="J1540" s="2">
        <f>RADIANS(CSV[[#This Row],[lat]])-RADIANS(B1539)</f>
        <v>-1.2742016470418394E-6</v>
      </c>
      <c r="K1540" s="2">
        <f>RADIANS(CSV[[#This Row],[lon]])</f>
        <v>0.74201120232779716</v>
      </c>
      <c r="L1540" s="2">
        <f>RADIANS(CSV[[#This Row],[lat]])</f>
        <v>-0.11730028698778534</v>
      </c>
      <c r="M1540" s="2">
        <f>SIN(CSV[[#This Row],[dlon]]/2)*SIN(CSV[[#This Row],[dlon]]/2)</f>
        <v>5.138450464736812E-15</v>
      </c>
      <c r="N1540" s="2">
        <f>SIN(CSV[[#This Row],[dlat]]/2)*SIN(CSV[[#This Row],[dlat]]/2)</f>
        <v>4.0589745933097915E-13</v>
      </c>
      <c r="O1540" s="2">
        <f>COS(RADIANS(CSV[[#This Row],[lat]]))</f>
        <v>0.9931282060489881</v>
      </c>
      <c r="P1540" s="2">
        <f>CSV[[#This Row],[sindlon]]+CSV[[#This Row],[cosradlat]]*O1539*CSV[[#This Row],[sindlat]]</f>
        <v>4.0547664960407487E-13</v>
      </c>
      <c r="Q1540" s="2">
        <f>2*ASIN(SQRT(CSV[[#This Row],[Columna1]]))*6367445</f>
        <v>8.1092020720919873</v>
      </c>
      <c r="R1540" s="2" t="e" vm="1">
        <f ca="1">_xlfn.CONCAT(CSV[[#This Row],[lon]],",",CSV[[#This Row],[lat]],";",CSV[[#This Row],[alt]])</f>
        <v>#NAME?</v>
      </c>
    </row>
    <row r="1541" spans="1:18" x14ac:dyDescent="0.25">
      <c r="A1541">
        <v>42.514115944504738</v>
      </c>
      <c r="B1541">
        <v>-6.7208840511739254</v>
      </c>
      <c r="C1541">
        <v>595.20001220703125</v>
      </c>
      <c r="D1541" s="1">
        <v>42854.39230324074</v>
      </c>
      <c r="E1541" s="1">
        <f>CSV[[#This Row],[Column4]]-D1540</f>
        <v>2.314814628334716E-5</v>
      </c>
      <c r="F1541">
        <f>CSV[[#This Row],[alt]]-C1540</f>
        <v>0.60003662109375</v>
      </c>
      <c r="G1541">
        <f>IF(CSV[[#This Row],[Altura]]&gt;0,CSV[[#This Row],[Altura]],0)</f>
        <v>0.60003662109375</v>
      </c>
      <c r="H1541">
        <f>IF(CSV[[#This Row],[Altura]]&lt;=0,CSV[[#This Row],[Altura]],0)</f>
        <v>0</v>
      </c>
      <c r="I1541" s="2">
        <f>RADIANS(CSV[[#This Row],[lon]])-RADIANS(A1540)</f>
        <v>9.9478429382848788E-8</v>
      </c>
      <c r="J1541" s="2">
        <f>RADIANS(CSV[[#This Row],[lat]])-RADIANS(B1540)</f>
        <v>-1.2683499747284666E-6</v>
      </c>
      <c r="K1541" s="2">
        <f>RADIANS(CSV[[#This Row],[lon]])</f>
        <v>0.74201130180622654</v>
      </c>
      <c r="L1541" s="2">
        <f>RADIANS(CSV[[#This Row],[lat]])</f>
        <v>-0.11730155533776007</v>
      </c>
      <c r="M1541" s="2">
        <f>SIN(CSV[[#This Row],[dlon]]/2)*SIN(CSV[[#This Row],[dlon]]/2)</f>
        <v>2.4739894781196064E-15</v>
      </c>
      <c r="N1541" s="2">
        <f>SIN(CSV[[#This Row],[dlat]]/2)*SIN(CSV[[#This Row],[dlat]]/2)</f>
        <v>4.0217791459837159E-13</v>
      </c>
      <c r="O1541" s="2">
        <f>COS(RADIANS(CSV[[#This Row],[lat]]))</f>
        <v>0.99312805761131984</v>
      </c>
      <c r="P1541" s="2">
        <f>CSV[[#This Row],[sindlon]]+CSV[[#This Row],[cosradlat]]*O1540*CSV[[#This Row],[sindlat]]</f>
        <v>3.9914346873218849E-13</v>
      </c>
      <c r="Q1541" s="2">
        <f>2*ASIN(SQRT(CSV[[#This Row],[Columna1]]))*6367445</f>
        <v>8.045623611060158</v>
      </c>
      <c r="R1541" s="2" t="e" vm="1">
        <f ca="1">_xlfn.CONCAT(CSV[[#This Row],[lon]],",",CSV[[#This Row],[lat]],";",CSV[[#This Row],[alt]])</f>
        <v>#NAME?</v>
      </c>
    </row>
    <row r="1542" spans="1:18" x14ac:dyDescent="0.25">
      <c r="A1542">
        <v>42.514130948111415</v>
      </c>
      <c r="B1542">
        <v>-6.7209911718964577</v>
      </c>
      <c r="C1542">
        <v>596.5999755859375</v>
      </c>
      <c r="D1542" s="1">
        <v>42854.392337962963</v>
      </c>
      <c r="E1542" s="1">
        <f>CSV[[#This Row],[Column4]]-D1541</f>
        <v>3.4722223062999547E-5</v>
      </c>
      <c r="F1542">
        <f>CSV[[#This Row],[alt]]-C1541</f>
        <v>1.39996337890625</v>
      </c>
      <c r="G1542">
        <f>IF(CSV[[#This Row],[Altura]]&gt;0,CSV[[#This Row],[Altura]],0)</f>
        <v>1.39996337890625</v>
      </c>
      <c r="H1542">
        <f>IF(CSV[[#This Row],[Altura]]&lt;=0,CSV[[#This Row],[Altura]],0)</f>
        <v>0</v>
      </c>
      <c r="I1542" s="2">
        <f>RADIANS(CSV[[#This Row],[lon]])-RADIANS(A1541)</f>
        <v>2.6186233614833299E-7</v>
      </c>
      <c r="J1542" s="2">
        <f>RADIANS(CSV[[#This Row],[lat]])-RADIANS(B1541)</f>
        <v>-1.8696093053022222E-6</v>
      </c>
      <c r="K1542" s="2">
        <f>RADIANS(CSV[[#This Row],[lon]])</f>
        <v>0.74201156366856269</v>
      </c>
      <c r="L1542" s="2">
        <f>RADIANS(CSV[[#This Row],[lat]])</f>
        <v>-0.11730342494706537</v>
      </c>
      <c r="M1542" s="2">
        <f>SIN(CSV[[#This Row],[dlon]]/2)*SIN(CSV[[#This Row],[dlon]]/2)</f>
        <v>1.7142970773265537E-14</v>
      </c>
      <c r="N1542" s="2">
        <f>SIN(CSV[[#This Row],[dlat]]/2)*SIN(CSV[[#This Row],[dlat]]/2)</f>
        <v>8.7385973861790998E-13</v>
      </c>
      <c r="O1542" s="2">
        <f>COS(RADIANS(CSV[[#This Row],[lat]]))</f>
        <v>0.99312783880409272</v>
      </c>
      <c r="P1542" s="2">
        <f>CSV[[#This Row],[sindlon]]+CSV[[#This Row],[cosradlat]]*O1541*CSV[[#This Row],[sindlat]]</f>
        <v>8.7903355873510347E-13</v>
      </c>
      <c r="Q1542" s="2">
        <f>2*ASIN(SQRT(CSV[[#This Row],[Columna1]]))*6367445</f>
        <v>11.939824017152278</v>
      </c>
      <c r="R1542" s="2" t="e" vm="1">
        <f ca="1">_xlfn.CONCAT(CSV[[#This Row],[lon]],",",CSV[[#This Row],[lat]],";",CSV[[#This Row],[alt]])</f>
        <v>#NAME?</v>
      </c>
    </row>
    <row r="1543" spans="1:18" x14ac:dyDescent="0.25">
      <c r="A1543">
        <v>42.514136983081698</v>
      </c>
      <c r="B1543">
        <v>-6.7210676148533821</v>
      </c>
      <c r="C1543">
        <v>598</v>
      </c>
      <c r="D1543" s="1">
        <v>42854.392361111109</v>
      </c>
      <c r="E1543" s="1">
        <f>CSV[[#This Row],[Column4]]-D1542</f>
        <v>2.314814628334716E-5</v>
      </c>
      <c r="F1543">
        <f>CSV[[#This Row],[alt]]-C1542</f>
        <v>1.4000244140625</v>
      </c>
      <c r="G1543">
        <f>IF(CSV[[#This Row],[Altura]]&gt;0,CSV[[#This Row],[Altura]],0)</f>
        <v>1.4000244140625</v>
      </c>
      <c r="H1543">
        <f>IF(CSV[[#This Row],[Altura]]&lt;=0,CSV[[#This Row],[Altura]],0)</f>
        <v>0</v>
      </c>
      <c r="I1543" s="2">
        <f>RADIANS(CSV[[#This Row],[lon]])-RADIANS(A1542)</f>
        <v>1.0533010175173274E-7</v>
      </c>
      <c r="J1543" s="2">
        <f>RADIANS(CSV[[#This Row],[lat]])-RADIANS(B1542)</f>
        <v>-1.3341812882816662E-6</v>
      </c>
      <c r="K1543" s="2">
        <f>RADIANS(CSV[[#This Row],[lon]])</f>
        <v>0.74201166899866444</v>
      </c>
      <c r="L1543" s="2">
        <f>RADIANS(CSV[[#This Row],[lat]])</f>
        <v>-0.11730475912835366</v>
      </c>
      <c r="M1543" s="2">
        <f>SIN(CSV[[#This Row],[dlon]]/2)*SIN(CSV[[#This Row],[dlon]]/2)</f>
        <v>2.7736075837575904E-15</v>
      </c>
      <c r="N1543" s="2">
        <f>SIN(CSV[[#This Row],[dlat]]/2)*SIN(CSV[[#This Row],[dlat]]/2)</f>
        <v>4.4500992750016562E-13</v>
      </c>
      <c r="O1543" s="2">
        <f>COS(RADIANS(CSV[[#This Row],[lat]]))</f>
        <v>0.99312768265784568</v>
      </c>
      <c r="P1543" s="2">
        <f>CSV[[#This Row],[sindlon]]+CSV[[#This Row],[cosradlat]]*O1542*CSV[[#This Row],[sindlat]]</f>
        <v>4.4168812246931689E-13</v>
      </c>
      <c r="Q1543" s="2">
        <f>2*ASIN(SQRT(CSV[[#This Row],[Columna1]]))*6367445</f>
        <v>8.4635596299455251</v>
      </c>
      <c r="R1543" s="2" t="e" vm="1">
        <f ca="1">_xlfn.CONCAT(CSV[[#This Row],[lon]],",",CSV[[#This Row],[lat]],";",CSV[[#This Row],[alt]])</f>
        <v>#NAME?</v>
      </c>
    </row>
    <row r="1544" spans="1:18" x14ac:dyDescent="0.25">
      <c r="A1544">
        <v>42.514139832928777</v>
      </c>
      <c r="B1544">
        <v>-6.721104746684432</v>
      </c>
      <c r="C1544">
        <v>598.20001220703125</v>
      </c>
      <c r="D1544" s="1">
        <v>42854.392372685186</v>
      </c>
      <c r="E1544" s="1">
        <f>CSV[[#This Row],[Column4]]-D1543</f>
        <v>1.1574076779652387E-5</v>
      </c>
      <c r="F1544">
        <f>CSV[[#This Row],[alt]]-C1543</f>
        <v>0.20001220703125</v>
      </c>
      <c r="G1544">
        <f>IF(CSV[[#This Row],[Altura]]&gt;0,CSV[[#This Row],[Altura]],0)</f>
        <v>0.20001220703125</v>
      </c>
      <c r="H1544">
        <f>IF(CSV[[#This Row],[Altura]]&lt;=0,CSV[[#This Row],[Altura]],0)</f>
        <v>0</v>
      </c>
      <c r="I1544" s="2">
        <f>RADIANS(CSV[[#This Row],[lon]])-RADIANS(A1543)</f>
        <v>4.9739214635913243E-8</v>
      </c>
      <c r="J1544" s="2">
        <f>RADIANS(CSV[[#This Row],[lat]])-RADIANS(B1543)</f>
        <v>-6.4807270912237147E-7</v>
      </c>
      <c r="K1544" s="2">
        <f>RADIANS(CSV[[#This Row],[lon]])</f>
        <v>0.74201171873787908</v>
      </c>
      <c r="L1544" s="2">
        <f>RADIANS(CSV[[#This Row],[lat]])</f>
        <v>-0.11730540720106278</v>
      </c>
      <c r="M1544" s="2">
        <f>SIN(CSV[[#This Row],[dlon]]/2)*SIN(CSV[[#This Row],[dlon]]/2)</f>
        <v>6.1849736814936138E-16</v>
      </c>
      <c r="N1544" s="2">
        <f>SIN(CSV[[#This Row],[dlat]]/2)*SIN(CSV[[#This Row],[dlat]]/2)</f>
        <v>1.0499955907729881E-13</v>
      </c>
      <c r="O1544" s="2">
        <f>COS(RADIANS(CSV[[#This Row],[lat]]))</f>
        <v>0.99312760680985313</v>
      </c>
      <c r="P1544" s="2">
        <f>CSV[[#This Row],[sindlon]]+CSV[[#This Row],[cosradlat]]*O1543*CSV[[#This Row],[sindlat]]</f>
        <v>1.0417982695211175E-13</v>
      </c>
      <c r="Q1544" s="2">
        <f>2*ASIN(SQRT(CSV[[#This Row],[Columna1]]))*6367445</f>
        <v>4.1104277023437028</v>
      </c>
      <c r="R1544" s="2" t="e" vm="1">
        <f ca="1">_xlfn.CONCAT(CSV[[#This Row],[lon]],",",CSV[[#This Row],[lat]],";",CSV[[#This Row],[alt]])</f>
        <v>#NAME?</v>
      </c>
    </row>
    <row r="1545" spans="1:18" x14ac:dyDescent="0.25">
      <c r="A1545">
        <v>42.514137318357825</v>
      </c>
      <c r="B1545">
        <v>-6.7212189082056284</v>
      </c>
      <c r="C1545">
        <v>599.20001220703125</v>
      </c>
      <c r="D1545" s="1">
        <v>42854.392407407409</v>
      </c>
      <c r="E1545" s="1">
        <f>CSV[[#This Row],[Column4]]-D1544</f>
        <v>3.4722223062999547E-5</v>
      </c>
      <c r="F1545">
        <f>CSV[[#This Row],[alt]]-C1544</f>
        <v>1</v>
      </c>
      <c r="G1545">
        <f>IF(CSV[[#This Row],[Altura]]&gt;0,CSV[[#This Row],[Altura]],0)</f>
        <v>1</v>
      </c>
      <c r="H1545">
        <f>IF(CSV[[#This Row],[Altura]]&lt;=0,CSV[[#This Row],[Altura]],0)</f>
        <v>0</v>
      </c>
      <c r="I1545" s="2">
        <f>RADIANS(CSV[[#This Row],[lon]])-RADIANS(A1544)</f>
        <v>-4.3887542378051592E-8</v>
      </c>
      <c r="J1545" s="2">
        <f>RADIANS(CSV[[#This Row],[lat]])-RADIANS(B1544)</f>
        <v>-1.99249442395244E-6</v>
      </c>
      <c r="K1545" s="2">
        <f>RADIANS(CSV[[#This Row],[lon]])</f>
        <v>0.7420116748503367</v>
      </c>
      <c r="L1545" s="2">
        <f>RADIANS(CSV[[#This Row],[lat]])</f>
        <v>-0.11730739969548673</v>
      </c>
      <c r="M1545" s="2">
        <f>SIN(CSV[[#This Row],[dlon]]/2)*SIN(CSV[[#This Row],[dlon]]/2)</f>
        <v>4.8152909399631849E-16</v>
      </c>
      <c r="N1545" s="2">
        <f>SIN(CSV[[#This Row],[dlat]]/2)*SIN(CSV[[#This Row],[dlat]]/2)</f>
        <v>9.9250850737006326E-13</v>
      </c>
      <c r="O1545" s="2">
        <f>COS(RADIANS(CSV[[#This Row],[lat]]))</f>
        <v>0.9931273736131867</v>
      </c>
      <c r="P1545" s="2">
        <f>CSV[[#This Row],[sindlon]]+CSV[[#This Row],[cosradlat]]*O1544*CSV[[#This Row],[sindlat]]</f>
        <v>9.7939486515712174E-13</v>
      </c>
      <c r="Q1545" s="2">
        <f>2*ASIN(SQRT(CSV[[#This Row],[Columna1]]))*6367445</f>
        <v>12.6030050240542</v>
      </c>
      <c r="R1545" s="2" t="e" vm="1">
        <f ca="1">_xlfn.CONCAT(CSV[[#This Row],[lon]],",",CSV[[#This Row],[lat]],";",CSV[[#This Row],[alt]])</f>
        <v>#NAME?</v>
      </c>
    </row>
    <row r="1546" spans="1:18" x14ac:dyDescent="0.25">
      <c r="A1546">
        <v>42.514124158769846</v>
      </c>
      <c r="B1546">
        <v>-6.7213385179638863</v>
      </c>
      <c r="C1546">
        <v>600.20001220703125</v>
      </c>
      <c r="D1546" s="1">
        <v>42854.392442129632</v>
      </c>
      <c r="E1546" s="1">
        <f>CSV[[#This Row],[Column4]]-D1545</f>
        <v>3.4722223062999547E-5</v>
      </c>
      <c r="F1546">
        <f>CSV[[#This Row],[alt]]-C1545</f>
        <v>1</v>
      </c>
      <c r="G1546">
        <f>IF(CSV[[#This Row],[Altura]]&gt;0,CSV[[#This Row],[Altura]],0)</f>
        <v>1</v>
      </c>
      <c r="H1546">
        <f>IF(CSV[[#This Row],[Altura]]&lt;=0,CSV[[#This Row],[Altura]],0)</f>
        <v>0</v>
      </c>
      <c r="I1546" s="2">
        <f>RADIANS(CSV[[#This Row],[lon]])-RADIANS(A1545)</f>
        <v>-2.29678138397027E-7</v>
      </c>
      <c r="J1546" s="2">
        <f>RADIANS(CSV[[#This Row],[lat]])-RADIANS(B1545)</f>
        <v>-2.087584099114137E-6</v>
      </c>
      <c r="K1546" s="2">
        <f>RADIANS(CSV[[#This Row],[lon]])</f>
        <v>0.7420114451721983</v>
      </c>
      <c r="L1546" s="2">
        <f>RADIANS(CSV[[#This Row],[lat]])</f>
        <v>-0.11730948727958584</v>
      </c>
      <c r="M1546" s="2">
        <f>SIN(CSV[[#This Row],[dlon]]/2)*SIN(CSV[[#This Row],[dlon]]/2)</f>
        <v>1.3188011814380914E-14</v>
      </c>
      <c r="N1546" s="2">
        <f>SIN(CSV[[#This Row],[dlat]]/2)*SIN(CSV[[#This Row],[dlat]]/2)</f>
        <v>1.0895018427181502E-12</v>
      </c>
      <c r="O1546" s="2">
        <f>COS(RADIANS(CSV[[#This Row],[lat]]))</f>
        <v>0.99312712928322822</v>
      </c>
      <c r="P1546" s="2">
        <f>CSV[[#This Row],[sindlon]]+CSV[[#This Row],[cosradlat]]*O1545*CSV[[#This Row],[sindlat]]</f>
        <v>1.0877655723719809E-12</v>
      </c>
      <c r="Q1546" s="2">
        <f>2*ASIN(SQRT(CSV[[#This Row],[Columna1]]))*6367445</f>
        <v>13.28198094016715</v>
      </c>
      <c r="R1546" s="2" t="e" vm="1">
        <f ca="1">_xlfn.CONCAT(CSV[[#This Row],[lon]],",",CSV[[#This Row],[lat]],";",CSV[[#This Row],[alt]])</f>
        <v>#NAME?</v>
      </c>
    </row>
    <row r="1547" spans="1:18" x14ac:dyDescent="0.25">
      <c r="A1547">
        <v>42.514118291437626</v>
      </c>
      <c r="B1547">
        <v>-6.7213771585375071</v>
      </c>
      <c r="C1547">
        <v>600.5999755859375</v>
      </c>
      <c r="D1547" s="1">
        <v>42854.392453703702</v>
      </c>
      <c r="E1547" s="1">
        <f>CSV[[#This Row],[Column4]]-D1546</f>
        <v>1.1574069503694773E-5</v>
      </c>
      <c r="F1547">
        <f>CSV[[#This Row],[alt]]-C1546</f>
        <v>0.39996337890625</v>
      </c>
      <c r="G1547">
        <f>IF(CSV[[#This Row],[Altura]]&gt;0,CSV[[#This Row],[Altura]],0)</f>
        <v>0.39996337890625</v>
      </c>
      <c r="H1547">
        <f>IF(CSV[[#This Row],[Altura]]&lt;=0,CSV[[#This Row],[Altura]],0)</f>
        <v>0</v>
      </c>
      <c r="I1547" s="2">
        <f>RADIANS(CSV[[#This Row],[lon]])-RADIANS(A1546)</f>
        <v>-1.0240426551177961E-7</v>
      </c>
      <c r="J1547" s="2">
        <f>RADIANS(CSV[[#This Row],[lat]])-RADIANS(B1546)</f>
        <v>-6.7440523454642687E-7</v>
      </c>
      <c r="K1547" s="2">
        <f>RADIANS(CSV[[#This Row],[lon]])</f>
        <v>0.74201134276793279</v>
      </c>
      <c r="L1547" s="2">
        <f>RADIANS(CSV[[#This Row],[lat]])</f>
        <v>-0.11731016168482039</v>
      </c>
      <c r="M1547" s="2">
        <f>SIN(CSV[[#This Row],[dlon]]/2)*SIN(CSV[[#This Row],[dlon]]/2)</f>
        <v>2.6216583987517617E-15</v>
      </c>
      <c r="N1547" s="2">
        <f>SIN(CSV[[#This Row],[dlat]]/2)*SIN(CSV[[#This Row],[dlat]]/2)</f>
        <v>1.1370560509590093E-13</v>
      </c>
      <c r="O1547" s="2">
        <f>COS(RADIANS(CSV[[#This Row],[lat]]))</f>
        <v>0.99312705035020032</v>
      </c>
      <c r="P1547" s="2">
        <f>CSV[[#This Row],[sindlon]]+CSV[[#This Row],[cosradlat]]*O1546*CSV[[#This Row],[sindlat]]</f>
        <v>1.1476965777199113E-13</v>
      </c>
      <c r="Q1547" s="2">
        <f>2*ASIN(SQRT(CSV[[#This Row],[Columna1]]))*6367445</f>
        <v>4.3142841088497823</v>
      </c>
      <c r="R1547" s="2" t="e" vm="1">
        <f ca="1">_xlfn.CONCAT(CSV[[#This Row],[lon]],",",CSV[[#This Row],[lat]],";",CSV[[#This Row],[alt]])</f>
        <v>#NAME?</v>
      </c>
    </row>
    <row r="1548" spans="1:18" x14ac:dyDescent="0.25">
      <c r="A1548">
        <v>42.514100270345807</v>
      </c>
      <c r="B1548">
        <v>-6.7214544396847486</v>
      </c>
      <c r="C1548">
        <v>601.5999755859375</v>
      </c>
      <c r="D1548" s="1">
        <v>42854.392476851855</v>
      </c>
      <c r="E1548" s="1">
        <f>CSV[[#This Row],[Column4]]-D1547</f>
        <v>2.3148153559304774E-5</v>
      </c>
      <c r="F1548">
        <f>CSV[[#This Row],[alt]]-C1547</f>
        <v>1</v>
      </c>
      <c r="G1548">
        <f>IF(CSV[[#This Row],[Altura]]&gt;0,CSV[[#This Row],[Altura]],0)</f>
        <v>1</v>
      </c>
      <c r="H1548">
        <f>IF(CSV[[#This Row],[Altura]]&lt;=0,CSV[[#This Row],[Altura]],0)</f>
        <v>0</v>
      </c>
      <c r="I1548" s="2">
        <f>RADIANS(CSV[[#This Row],[lon]])-RADIANS(A1547)</f>
        <v>-3.1452738713522166E-7</v>
      </c>
      <c r="J1548" s="2">
        <f>RADIANS(CSV[[#This Row],[lat]])-RADIANS(B1547)</f>
        <v>-1.3488104690928537E-6</v>
      </c>
      <c r="K1548" s="2">
        <f>RADIANS(CSV[[#This Row],[lon]])</f>
        <v>0.74201102824054566</v>
      </c>
      <c r="L1548" s="2">
        <f>RADIANS(CSV[[#This Row],[lat]])</f>
        <v>-0.11731151049528948</v>
      </c>
      <c r="M1548" s="2">
        <f>SIN(CSV[[#This Row],[dlon]]/2)*SIN(CSV[[#This Row],[dlon]]/2)</f>
        <v>2.4731869314527199E-14</v>
      </c>
      <c r="N1548" s="2">
        <f>SIN(CSV[[#This Row],[dlat]]/2)*SIN(CSV[[#This Row],[dlat]]/2)</f>
        <v>4.5482242038355202E-13</v>
      </c>
      <c r="O1548" s="2">
        <f>COS(RADIANS(CSV[[#This Row],[lat]]))</f>
        <v>0.99312689248278951</v>
      </c>
      <c r="P1548" s="2">
        <f>CSV[[#This Row],[sindlon]]+CSV[[#This Row],[cosradlat]]*O1547*CSV[[#This Row],[sindlat]]</f>
        <v>4.7332375984551652E-13</v>
      </c>
      <c r="Q1548" s="2">
        <f>2*ASIN(SQRT(CSV[[#This Row],[Columna1]]))*6367445</f>
        <v>8.7614169952213317</v>
      </c>
      <c r="R1548" s="2" t="e" vm="1">
        <f ca="1">_xlfn.CONCAT(CSV[[#This Row],[lon]],",",CSV[[#This Row],[lat]],";",CSV[[#This Row],[alt]])</f>
        <v>#NAME?</v>
      </c>
    </row>
    <row r="1549" spans="1:18" x14ac:dyDescent="0.25">
      <c r="A1549">
        <v>42.514022653922439</v>
      </c>
      <c r="B1549">
        <v>-6.7215991951525211</v>
      </c>
      <c r="C1549">
        <v>602.5999755859375</v>
      </c>
      <c r="D1549" s="1">
        <v>42854.392523148148</v>
      </c>
      <c r="E1549" s="1">
        <f>CSV[[#This Row],[Column4]]-D1548</f>
        <v>4.6296292566694319E-5</v>
      </c>
      <c r="F1549">
        <f>CSV[[#This Row],[alt]]-C1548</f>
        <v>1</v>
      </c>
      <c r="G1549">
        <f>IF(CSV[[#This Row],[Altura]]&gt;0,CSV[[#This Row],[Altura]],0)</f>
        <v>1</v>
      </c>
      <c r="H1549">
        <f>IF(CSV[[#This Row],[Altura]]&lt;=0,CSV[[#This Row],[Altura]],0)</f>
        <v>0</v>
      </c>
      <c r="I1549" s="2">
        <f>RADIANS(CSV[[#This Row],[lon]])-RADIANS(A1548)</f>
        <v>-1.3546621413507154E-6</v>
      </c>
      <c r="J1549" s="2">
        <f>RADIANS(CSV[[#This Row],[lat]])-RADIANS(B1548)</f>
        <v>-2.5264595228946529E-6</v>
      </c>
      <c r="K1549" s="2">
        <f>RADIANS(CSV[[#This Row],[lon]])</f>
        <v>0.74200967357840431</v>
      </c>
      <c r="L1549" s="2">
        <f>RADIANS(CSV[[#This Row],[lat]])</f>
        <v>-0.11731403695481238</v>
      </c>
      <c r="M1549" s="2">
        <f>SIN(CSV[[#This Row],[dlon]]/2)*SIN(CSV[[#This Row],[dlon]]/2)</f>
        <v>4.5877737930215626E-13</v>
      </c>
      <c r="N1549" s="2">
        <f>SIN(CSV[[#This Row],[dlat]]/2)*SIN(CSV[[#This Row],[dlat]]/2)</f>
        <v>1.5957494302054203E-12</v>
      </c>
      <c r="O1549" s="2">
        <f>COS(RADIANS(CSV[[#This Row],[lat]]))</f>
        <v>0.99312659677617232</v>
      </c>
      <c r="P1549" s="2">
        <f>CSV[[#This Row],[sindlon]]+CSV[[#This Row],[cosradlat]]*O1548*CSV[[#This Row],[sindlat]]</f>
        <v>2.0326662086443535E-12</v>
      </c>
      <c r="Q1549" s="2">
        <f>2*ASIN(SQRT(CSV[[#This Row],[Columna1]]))*6367445</f>
        <v>18.156336859943419</v>
      </c>
      <c r="R1549" s="2" t="e" vm="1">
        <f ca="1">_xlfn.CONCAT(CSV[[#This Row],[lon]],",",CSV[[#This Row],[lat]],";",CSV[[#This Row],[alt]])</f>
        <v>#NAME?</v>
      </c>
    </row>
    <row r="1550" spans="1:18" x14ac:dyDescent="0.25">
      <c r="A1550">
        <v>42.513892650604248</v>
      </c>
      <c r="B1550">
        <v>-6.7216963414102793</v>
      </c>
      <c r="C1550">
        <v>603.79998779296875</v>
      </c>
      <c r="D1550" s="1">
        <v>42854.392569444448</v>
      </c>
      <c r="E1550" s="1">
        <f>CSV[[#This Row],[Column4]]-D1549</f>
        <v>4.6296299842651933E-5</v>
      </c>
      <c r="F1550">
        <f>CSV[[#This Row],[alt]]-C1549</f>
        <v>1.20001220703125</v>
      </c>
      <c r="G1550">
        <f>IF(CSV[[#This Row],[Altura]]&gt;0,CSV[[#This Row],[Altura]],0)</f>
        <v>1.20001220703125</v>
      </c>
      <c r="H1550">
        <f>IF(CSV[[#This Row],[Altura]]&lt;=0,CSV[[#This Row],[Altura]],0)</f>
        <v>0</v>
      </c>
      <c r="I1550" s="2">
        <f>RADIANS(CSV[[#This Row],[lon]])-RADIANS(A1549)</f>
        <v>-2.2689859409119606E-6</v>
      </c>
      <c r="J1550" s="2">
        <f>RADIANS(CSV[[#This Row],[lat]])-RADIANS(B1549)</f>
        <v>-1.6955220538683591E-6</v>
      </c>
      <c r="K1550" s="2">
        <f>RADIANS(CSV[[#This Row],[lon]])</f>
        <v>0.74200740459246339</v>
      </c>
      <c r="L1550" s="2">
        <f>RADIANS(CSV[[#This Row],[lat]])</f>
        <v>-0.11731573247686625</v>
      </c>
      <c r="M1550" s="2">
        <f>SIN(CSV[[#This Row],[dlon]]/2)*SIN(CSV[[#This Row],[dlon]]/2)</f>
        <v>1.2870743000134818E-12</v>
      </c>
      <c r="N1550" s="2">
        <f>SIN(CSV[[#This Row],[dlat]]/2)*SIN(CSV[[#This Row],[dlat]]/2)</f>
        <v>7.186987587883225E-13</v>
      </c>
      <c r="O1550" s="2">
        <f>COS(RADIANS(CSV[[#This Row],[lat]]))</f>
        <v>0.99312639832214322</v>
      </c>
      <c r="P1550" s="2">
        <f>CSV[[#This Row],[sindlon]]+CSV[[#This Row],[cosradlat]]*O1549*CSV[[#This Row],[sindlat]]</f>
        <v>1.99592705839059E-12</v>
      </c>
      <c r="Q1550" s="2">
        <f>2*ASIN(SQRT(CSV[[#This Row],[Columna1]]))*6367445</f>
        <v>17.991506536388233</v>
      </c>
      <c r="R1550" s="2" t="e" vm="1">
        <f ca="1">_xlfn.CONCAT(CSV[[#This Row],[lon]],",",CSV[[#This Row],[lat]],";",CSV[[#This Row],[alt]])</f>
        <v>#NAME?</v>
      </c>
    </row>
    <row r="1551" spans="1:18" x14ac:dyDescent="0.25">
      <c r="A1551">
        <v>42.513856524601579</v>
      </c>
      <c r="B1551">
        <v>-6.721710842102766</v>
      </c>
      <c r="C1551">
        <v>604</v>
      </c>
      <c r="D1551" s="1">
        <v>42854.392581018517</v>
      </c>
      <c r="E1551" s="1">
        <f>CSV[[#This Row],[Column4]]-D1550</f>
        <v>1.1574069503694773E-5</v>
      </c>
      <c r="F1551">
        <f>CSV[[#This Row],[alt]]-C1550</f>
        <v>0.20001220703125</v>
      </c>
      <c r="G1551">
        <f>IF(CSV[[#This Row],[Altura]]&gt;0,CSV[[#This Row],[Altura]],0)</f>
        <v>0.20001220703125</v>
      </c>
      <c r="H1551">
        <f>IF(CSV[[#This Row],[Altura]]&lt;=0,CSV[[#This Row],[Altura]],0)</f>
        <v>0</v>
      </c>
      <c r="I1551" s="2">
        <f>RADIANS(CSV[[#This Row],[lon]])-RADIANS(A1550)</f>
        <v>-6.3051769216837528E-7</v>
      </c>
      <c r="J1551" s="2">
        <f>RADIANS(CSV[[#This Row],[lat]])-RADIANS(B1550)</f>
        <v>-2.5308482770602936E-7</v>
      </c>
      <c r="K1551" s="2">
        <f>RADIANS(CSV[[#This Row],[lon]])</f>
        <v>0.74200677407477122</v>
      </c>
      <c r="L1551" s="2">
        <f>RADIANS(CSV[[#This Row],[lat]])</f>
        <v>-0.11731598556169395</v>
      </c>
      <c r="M1551" s="2">
        <f>SIN(CSV[[#This Row],[dlon]]/2)*SIN(CSV[[#This Row],[dlon]]/2)</f>
        <v>9.9388140034330204E-14</v>
      </c>
      <c r="N1551" s="2">
        <f>SIN(CSV[[#This Row],[dlat]]/2)*SIN(CSV[[#This Row],[dlat]]/2)</f>
        <v>1.6012982503747555E-14</v>
      </c>
      <c r="O1551" s="2">
        <f>COS(RADIANS(CSV[[#This Row],[lat]]))</f>
        <v>0.99312636869933835</v>
      </c>
      <c r="P1551" s="2">
        <f>CSV[[#This Row],[sindlon]]+CSV[[#This Row],[cosradlat]]*O1550*CSV[[#This Row],[sindlat]]</f>
        <v>1.1518174489595526E-13</v>
      </c>
      <c r="Q1551" s="2">
        <f>2*ASIN(SQRT(CSV[[#This Row],[Columna1]]))*6367445</f>
        <v>4.3220225126459448</v>
      </c>
      <c r="R1551" s="2" t="e" vm="1">
        <f ca="1">_xlfn.CONCAT(CSV[[#This Row],[lon]],",",CSV[[#This Row],[lat]],";",CSV[[#This Row],[alt]])</f>
        <v>#NAME?</v>
      </c>
    </row>
    <row r="1552" spans="1:18" x14ac:dyDescent="0.25">
      <c r="A1552">
        <v>42.513751918449998</v>
      </c>
      <c r="B1552">
        <v>-6.7217567749321461</v>
      </c>
      <c r="C1552">
        <v>604.79998779296875</v>
      </c>
      <c r="D1552" s="1">
        <v>42854.39261574074</v>
      </c>
      <c r="E1552" s="1">
        <f>CSV[[#This Row],[Column4]]-D1551</f>
        <v>3.4722223062999547E-5</v>
      </c>
      <c r="F1552">
        <f>CSV[[#This Row],[alt]]-C1551</f>
        <v>0.79998779296875</v>
      </c>
      <c r="G1552">
        <f>IF(CSV[[#This Row],[Altura]]&gt;0,CSV[[#This Row],[Altura]],0)</f>
        <v>0.79998779296875</v>
      </c>
      <c r="H1552">
        <f>IF(CSV[[#This Row],[Altura]]&lt;=0,CSV[[#This Row],[Altura]],0)</f>
        <v>0</v>
      </c>
      <c r="I1552" s="2">
        <f>RADIANS(CSV[[#This Row],[lon]])-RADIANS(A1551)</f>
        <v>-1.8257217629935596E-6</v>
      </c>
      <c r="J1552" s="2">
        <f>RADIANS(CSV[[#This Row],[lat]])-RADIANS(B1551)</f>
        <v>-8.0167910744555204E-7</v>
      </c>
      <c r="K1552" s="2">
        <f>RADIANS(CSV[[#This Row],[lon]])</f>
        <v>0.74200494835300823</v>
      </c>
      <c r="L1552" s="2">
        <f>RADIANS(CSV[[#This Row],[lat]])</f>
        <v>-0.1173167872408014</v>
      </c>
      <c r="M1552" s="2">
        <f>SIN(CSV[[#This Row],[dlon]]/2)*SIN(CSV[[#This Row],[dlon]]/2)</f>
        <v>8.3331498896684645E-13</v>
      </c>
      <c r="N1552" s="2">
        <f>SIN(CSV[[#This Row],[dlat]]/2)*SIN(CSV[[#This Row],[dlat]]/2)</f>
        <v>1.6067234782866564E-13</v>
      </c>
      <c r="O1552" s="2">
        <f>COS(RADIANS(CSV[[#This Row],[lat]]))</f>
        <v>0.9931262748648314</v>
      </c>
      <c r="P1552" s="2">
        <f>CSV[[#This Row],[sindlon]]+CSV[[#This Row],[cosradlat]]*O1551*CSV[[#This Row],[sindlat]]</f>
        <v>9.9178610811961027E-13</v>
      </c>
      <c r="Q1552" s="2">
        <f>2*ASIN(SQRT(CSV[[#This Row],[Columna1]]))*6367445</f>
        <v>12.682480652129037</v>
      </c>
      <c r="R1552" s="2" t="e" vm="1">
        <f ca="1">_xlfn.CONCAT(CSV[[#This Row],[lon]],",",CSV[[#This Row],[lat]],";",CSV[[#This Row],[alt]])</f>
        <v>#NAME?</v>
      </c>
    </row>
    <row r="1553" spans="1:18" x14ac:dyDescent="0.25">
      <c r="A1553">
        <v>42.513594338670373</v>
      </c>
      <c r="B1553">
        <v>-6.7218727804720402</v>
      </c>
      <c r="C1553">
        <v>605.5999755859375</v>
      </c>
      <c r="D1553" s="1">
        <v>42854.39267361111</v>
      </c>
      <c r="E1553" s="1">
        <f>CSV[[#This Row],[Column4]]-D1552</f>
        <v>5.7870369346346706E-5</v>
      </c>
      <c r="F1553">
        <f>CSV[[#This Row],[alt]]-C1552</f>
        <v>0.79998779296875</v>
      </c>
      <c r="G1553">
        <f>IF(CSV[[#This Row],[Altura]]&gt;0,CSV[[#This Row],[Altura]],0)</f>
        <v>0.79998779296875</v>
      </c>
      <c r="H1553">
        <f>IF(CSV[[#This Row],[Altura]]&lt;=0,CSV[[#This Row],[Altura]],0)</f>
        <v>0</v>
      </c>
      <c r="I1553" s="2">
        <f>RADIANS(CSV[[#This Row],[lon]])-RADIANS(A1552)</f>
        <v>-2.7502859889505515E-6</v>
      </c>
      <c r="J1553" s="2">
        <f>RADIANS(CSV[[#This Row],[lat]])-RADIANS(B1552)</f>
        <v>-2.024678621703746E-6</v>
      </c>
      <c r="K1553" s="2">
        <f>RADIANS(CSV[[#This Row],[lon]])</f>
        <v>0.74200219806701928</v>
      </c>
      <c r="L1553" s="2">
        <f>RADIANS(CSV[[#This Row],[lat]])</f>
        <v>-0.1173188119194231</v>
      </c>
      <c r="M1553" s="2">
        <f>SIN(CSV[[#This Row],[dlon]]/2)*SIN(CSV[[#This Row],[dlon]]/2)</f>
        <v>1.8910182552532362E-12</v>
      </c>
      <c r="N1553" s="2">
        <f>SIN(CSV[[#This Row],[dlat]]/2)*SIN(CSV[[#This Row],[dlat]]/2)</f>
        <v>1.024830880295695E-12</v>
      </c>
      <c r="O1553" s="2">
        <f>COS(RADIANS(CSV[[#This Row],[lat]]))</f>
        <v>0.99312603787849041</v>
      </c>
      <c r="P1553" s="2">
        <f>CSV[[#This Row],[sindlon]]+CSV[[#This Row],[cosradlat]]*O1552*CSV[[#This Row],[sindlat]]</f>
        <v>2.9018085040941483E-12</v>
      </c>
      <c r="Q1553" s="2">
        <f>2*ASIN(SQRT(CSV[[#This Row],[Columna1]]))*6367445</f>
        <v>21.693497323843001</v>
      </c>
      <c r="R1553" s="2" t="e" vm="1">
        <f ca="1">_xlfn.CONCAT(CSV[[#This Row],[lon]],",",CSV[[#This Row],[lat]],";",CSV[[#This Row],[alt]])</f>
        <v>#NAME?</v>
      </c>
    </row>
    <row r="1554" spans="1:18" x14ac:dyDescent="0.25">
      <c r="A1554">
        <v>42.513569025322795</v>
      </c>
      <c r="B1554">
        <v>-6.7219030391424894</v>
      </c>
      <c r="C1554">
        <v>605.79998779296875</v>
      </c>
      <c r="D1554" s="1">
        <v>42854.392685185187</v>
      </c>
      <c r="E1554" s="1">
        <f>CSV[[#This Row],[Column4]]-D1553</f>
        <v>1.1574076779652387E-5</v>
      </c>
      <c r="F1554">
        <f>CSV[[#This Row],[alt]]-C1553</f>
        <v>0.20001220703125</v>
      </c>
      <c r="G1554">
        <f>IF(CSV[[#This Row],[Altura]]&gt;0,CSV[[#This Row],[Altura]],0)</f>
        <v>0.20001220703125</v>
      </c>
      <c r="H1554">
        <f>IF(CSV[[#This Row],[Altura]]&lt;=0,CSV[[#This Row],[Altura]],0)</f>
        <v>0</v>
      </c>
      <c r="I1554" s="2">
        <f>RADIANS(CSV[[#This Row],[lon]])-RADIANS(A1553)</f>
        <v>-4.4180126002046904E-7</v>
      </c>
      <c r="J1554" s="2">
        <f>RADIANS(CSV[[#This Row],[lat]])-RADIANS(B1553)</f>
        <v>-5.281134266149623E-7</v>
      </c>
      <c r="K1554" s="2">
        <f>RADIANS(CSV[[#This Row],[lon]])</f>
        <v>0.74200175626575926</v>
      </c>
      <c r="L1554" s="2">
        <f>RADIANS(CSV[[#This Row],[lat]])</f>
        <v>-0.11731934003284972</v>
      </c>
      <c r="M1554" s="2">
        <f>SIN(CSV[[#This Row],[dlon]]/2)*SIN(CSV[[#This Row],[dlon]]/2)</f>
        <v>4.8797088338917728E-14</v>
      </c>
      <c r="N1554" s="2">
        <f>SIN(CSV[[#This Row],[dlat]]/2)*SIN(CSV[[#This Row],[dlat]]/2)</f>
        <v>6.9725947842747666E-14</v>
      </c>
      <c r="O1554" s="2">
        <f>COS(RADIANS(CSV[[#This Row],[lat]]))</f>
        <v>0.99312597606274211</v>
      </c>
      <c r="P1554" s="2">
        <f>CSV[[#This Row],[sindlon]]+CSV[[#This Row],[cosradlat]]*O1553*CSV[[#This Row],[sindlat]]</f>
        <v>1.1756773949794837E-13</v>
      </c>
      <c r="Q1554" s="2">
        <f>2*ASIN(SQRT(CSV[[#This Row],[Columna1]]))*6367445</f>
        <v>4.3665584911238984</v>
      </c>
      <c r="R1554" s="2" t="e" vm="1">
        <f ca="1">_xlfn.CONCAT(CSV[[#This Row],[lon]],",",CSV[[#This Row],[lat]],";",CSV[[#This Row],[alt]])</f>
        <v>#NAME?</v>
      </c>
    </row>
    <row r="1555" spans="1:18" x14ac:dyDescent="0.25">
      <c r="A1555">
        <v>42.513502305373549</v>
      </c>
      <c r="B1555">
        <v>-6.7220034543424854</v>
      </c>
      <c r="C1555">
        <v>607</v>
      </c>
      <c r="D1555" s="1">
        <v>42854.39271990741</v>
      </c>
      <c r="E1555" s="1">
        <f>CSV[[#This Row],[Column4]]-D1554</f>
        <v>3.4722223062999547E-5</v>
      </c>
      <c r="F1555">
        <f>CSV[[#This Row],[alt]]-C1554</f>
        <v>1.20001220703125</v>
      </c>
      <c r="G1555">
        <f>IF(CSV[[#This Row],[Altura]]&gt;0,CSV[[#This Row],[Altura]],0)</f>
        <v>1.20001220703125</v>
      </c>
      <c r="H1555">
        <f>IF(CSV[[#This Row],[Altura]]&lt;=0,CSV[[#This Row],[Altura]],0)</f>
        <v>0</v>
      </c>
      <c r="I1555" s="2">
        <f>RADIANS(CSV[[#This Row],[lon]])-RADIANS(A1554)</f>
        <v>-1.1644827910828326E-6</v>
      </c>
      <c r="J1555" s="2">
        <f>RADIANS(CSV[[#This Row],[lat]])-RADIANS(B1554)</f>
        <v>-1.7525758589792551E-6</v>
      </c>
      <c r="K1555" s="2">
        <f>RADIANS(CSV[[#This Row],[lon]])</f>
        <v>0.74200059178296818</v>
      </c>
      <c r="L1555" s="2">
        <f>RADIANS(CSV[[#This Row],[lat]])</f>
        <v>-0.1173210926087087</v>
      </c>
      <c r="M1555" s="2">
        <f>SIN(CSV[[#This Row],[dlon]]/2)*SIN(CSV[[#This Row],[dlon]]/2)</f>
        <v>3.3900504268197766E-13</v>
      </c>
      <c r="N1555" s="2">
        <f>SIN(CSV[[#This Row],[dlat]]/2)*SIN(CSV[[#This Row],[dlat]]/2)</f>
        <v>7.6788053536902195E-13</v>
      </c>
      <c r="O1555" s="2">
        <f>COS(RADIANS(CSV[[#This Row],[lat]]))</f>
        <v>0.99312577092151511</v>
      </c>
      <c r="P1555" s="2">
        <f>CSV[[#This Row],[sindlon]]+CSV[[#This Row],[cosradlat]]*O1554*CSV[[#This Row],[sindlat]]</f>
        <v>1.0963648472962476E-12</v>
      </c>
      <c r="Q1555" s="2">
        <f>2*ASIN(SQRT(CSV[[#This Row],[Columna1]]))*6367445</f>
        <v>13.334377598693328</v>
      </c>
      <c r="R1555" s="2" t="e" vm="1">
        <f ca="1">_xlfn.CONCAT(CSV[[#This Row],[lon]],",",CSV[[#This Row],[lat]],";",CSV[[#This Row],[alt]])</f>
        <v>#NAME?</v>
      </c>
    </row>
    <row r="1556" spans="1:18" x14ac:dyDescent="0.25">
      <c r="A1556">
        <v>42.513438938185573</v>
      </c>
      <c r="B1556">
        <v>-6.7221132572740316</v>
      </c>
      <c r="C1556">
        <v>607.79998779296875</v>
      </c>
      <c r="D1556" s="1">
        <v>42854.392754629633</v>
      </c>
      <c r="E1556" s="1">
        <f>CSV[[#This Row],[Column4]]-D1555</f>
        <v>3.4722223062999547E-5</v>
      </c>
      <c r="F1556">
        <f>CSV[[#This Row],[alt]]-C1555</f>
        <v>0.79998779296875</v>
      </c>
      <c r="G1556">
        <f>IF(CSV[[#This Row],[Altura]]&gt;0,CSV[[#This Row],[Altura]],0)</f>
        <v>0.79998779296875</v>
      </c>
      <c r="H1556">
        <f>IF(CSV[[#This Row],[Altura]]&lt;=0,CSV[[#This Row],[Altura]],0)</f>
        <v>0</v>
      </c>
      <c r="I1556" s="2">
        <f>RADIANS(CSV[[#This Row],[lon]])-RADIANS(A1555)</f>
        <v>-1.1059660678380823E-6</v>
      </c>
      <c r="J1556" s="2">
        <f>RADIANS(CSV[[#This Row],[lat]])-RADIANS(B1555)</f>
        <v>-1.9164226838230825E-6</v>
      </c>
      <c r="K1556" s="2">
        <f>RADIANS(CSV[[#This Row],[lon]])</f>
        <v>0.74199948581690034</v>
      </c>
      <c r="L1556" s="2">
        <f>RADIANS(CSV[[#This Row],[lat]])</f>
        <v>-0.11732300903139252</v>
      </c>
      <c r="M1556" s="2">
        <f>SIN(CSV[[#This Row],[dlon]]/2)*SIN(CSV[[#This Row],[dlon]]/2)</f>
        <v>3.0579023580227625E-13</v>
      </c>
      <c r="N1556" s="2">
        <f>SIN(CSV[[#This Row],[dlat]]/2)*SIN(CSV[[#This Row],[dlat]]/2)</f>
        <v>9.1816897576763565E-13</v>
      </c>
      <c r="O1556" s="2">
        <f>COS(RADIANS(CSV[[#This Row],[lat]]))</f>
        <v>0.99312554659831798</v>
      </c>
      <c r="P1556" s="2">
        <f>CSV[[#This Row],[sindlon]]+CSV[[#This Row],[cosradlat]]*O1555*CSV[[#This Row],[sindlat]]</f>
        <v>1.2113789873730971E-12</v>
      </c>
      <c r="Q1556" s="2">
        <f>2*ASIN(SQRT(CSV[[#This Row],[Columna1]]))*6367445</f>
        <v>14.016359114501494</v>
      </c>
      <c r="R1556" s="2" t="e" vm="1">
        <f ca="1">_xlfn.CONCAT(CSV[[#This Row],[lon]],",",CSV[[#This Row],[lat]],";",CSV[[#This Row],[alt]])</f>
        <v>#NAME?</v>
      </c>
    </row>
    <row r="1557" spans="1:18" x14ac:dyDescent="0.25">
      <c r="A1557">
        <v>42.513420581817627</v>
      </c>
      <c r="B1557">
        <v>-6.7221506405621767</v>
      </c>
      <c r="C1557">
        <v>608.20001220703125</v>
      </c>
      <c r="D1557" s="1">
        <v>42854.392766203702</v>
      </c>
      <c r="E1557" s="1">
        <f>CSV[[#This Row],[Column4]]-D1556</f>
        <v>1.1574069503694773E-5</v>
      </c>
      <c r="F1557">
        <f>CSV[[#This Row],[alt]]-C1556</f>
        <v>0.4000244140625</v>
      </c>
      <c r="G1557">
        <f>IF(CSV[[#This Row],[Altura]]&gt;0,CSV[[#This Row],[Altura]],0)</f>
        <v>0.4000244140625</v>
      </c>
      <c r="H1557">
        <f>IF(CSV[[#This Row],[Altura]]&lt;=0,CSV[[#This Row],[Altura]],0)</f>
        <v>0</v>
      </c>
      <c r="I1557" s="2">
        <f>RADIANS(CSV[[#This Row],[lon]])-RADIANS(A1556)</f>
        <v>-3.2037905939308331E-7</v>
      </c>
      <c r="J1557" s="2">
        <f>RADIANS(CSV[[#This Row],[lat]])-RADIANS(B1556)</f>
        <v>-6.5246146335740107E-7</v>
      </c>
      <c r="K1557" s="2">
        <f>RADIANS(CSV[[#This Row],[lon]])</f>
        <v>0.74199916543784095</v>
      </c>
      <c r="L1557" s="2">
        <f>RADIANS(CSV[[#This Row],[lat]])</f>
        <v>-0.11732366149285588</v>
      </c>
      <c r="M1557" s="2">
        <f>SIN(CSV[[#This Row],[dlon]]/2)*SIN(CSV[[#This Row],[dlon]]/2)</f>
        <v>2.566068542439898E-14</v>
      </c>
      <c r="N1557" s="2">
        <f>SIN(CSV[[#This Row],[dlat]]/2)*SIN(CSV[[#This Row],[dlat]]/2)</f>
        <v>1.0642649029161654E-13</v>
      </c>
      <c r="O1557" s="2">
        <f>COS(RADIANS(CSV[[#This Row],[lat]]))</f>
        <v>0.9931254702248552</v>
      </c>
      <c r="P1557" s="2">
        <f>CSV[[#This Row],[sindlon]]+CSV[[#This Row],[cosradlat]]*O1556*CSV[[#This Row],[sindlat]]</f>
        <v>1.3062894926204356E-13</v>
      </c>
      <c r="Q1557" s="2">
        <f>2*ASIN(SQRT(CSV[[#This Row],[Columna1]]))*6367445</f>
        <v>4.6027238024115888</v>
      </c>
      <c r="R1557" s="2" t="e" vm="1">
        <f ca="1">_xlfn.CONCAT(CSV[[#This Row],[lon]],",",CSV[[#This Row],[lat]],";",CSV[[#This Row],[alt]])</f>
        <v>#NAME?</v>
      </c>
    </row>
    <row r="1558" spans="1:18" x14ac:dyDescent="0.25">
      <c r="A1558">
        <v>42.513366769999266</v>
      </c>
      <c r="B1558">
        <v>-6.7223044484853753</v>
      </c>
      <c r="C1558">
        <v>609.5999755859375</v>
      </c>
      <c r="D1558" s="1">
        <v>42854.392812500002</v>
      </c>
      <c r="E1558" s="1">
        <f>CSV[[#This Row],[Column4]]-D1557</f>
        <v>4.6296299842651933E-5</v>
      </c>
      <c r="F1558">
        <f>CSV[[#This Row],[alt]]-C1557</f>
        <v>1.39996337890625</v>
      </c>
      <c r="G1558">
        <f>IF(CSV[[#This Row],[Altura]]&gt;0,CSV[[#This Row],[Altura]],0)</f>
        <v>1.39996337890625</v>
      </c>
      <c r="H1558">
        <f>IF(CSV[[#This Row],[Altura]]&lt;=0,CSV[[#This Row],[Altura]],0)</f>
        <v>0</v>
      </c>
      <c r="I1558" s="2">
        <f>RADIANS(CSV[[#This Row],[lon]])-RADIANS(A1557)</f>
        <v>-9.3919340693471298E-7</v>
      </c>
      <c r="J1558" s="2">
        <f>RADIANS(CSV[[#This Row],[lat]])-RADIANS(B1557)</f>
        <v>-2.6844546754667409E-6</v>
      </c>
      <c r="K1558" s="2">
        <f>RADIANS(CSV[[#This Row],[lon]])</f>
        <v>0.74199822624443401</v>
      </c>
      <c r="L1558" s="2">
        <f>RADIANS(CSV[[#This Row],[lat]])</f>
        <v>-0.11732634594753134</v>
      </c>
      <c r="M1558" s="2">
        <f>SIN(CSV[[#This Row],[dlon]]/2)*SIN(CSV[[#This Row],[dlon]]/2)</f>
        <v>2.2052106390739214E-13</v>
      </c>
      <c r="N1558" s="2">
        <f>SIN(CSV[[#This Row],[dlat]]/2)*SIN(CSV[[#This Row],[dlat]]/2)</f>
        <v>1.8015742261577295E-12</v>
      </c>
      <c r="O1558" s="2">
        <f>COS(RADIANS(CSV[[#This Row],[lat]]))</f>
        <v>0.99312515599326767</v>
      </c>
      <c r="P1558" s="2">
        <f>CSV[[#This Row],[sindlon]]+CSV[[#This Row],[cosradlat]]*O1557*CSV[[#This Row],[sindlat]]</f>
        <v>1.9974099174095718E-12</v>
      </c>
      <c r="Q1558" s="2">
        <f>2*ASIN(SQRT(CSV[[#This Row],[Columna1]]))*6367445</f>
        <v>17.998188622851316</v>
      </c>
      <c r="R1558" s="2" t="e" vm="1">
        <f ca="1">_xlfn.CONCAT(CSV[[#This Row],[lon]],",",CSV[[#This Row],[lat]],";",CSV[[#This Row],[alt]])</f>
        <v>#NAME?</v>
      </c>
    </row>
    <row r="1559" spans="1:18" x14ac:dyDescent="0.25">
      <c r="A1559">
        <v>42.513338606804609</v>
      </c>
      <c r="B1559">
        <v>-6.7223762813955554</v>
      </c>
      <c r="C1559">
        <v>610</v>
      </c>
      <c r="D1559" s="1">
        <v>42854.392835648148</v>
      </c>
      <c r="E1559" s="1">
        <f>CSV[[#This Row],[Column4]]-D1558</f>
        <v>2.314814628334716E-5</v>
      </c>
      <c r="F1559">
        <f>CSV[[#This Row],[alt]]-C1558</f>
        <v>0.4000244140625</v>
      </c>
      <c r="G1559">
        <f>IF(CSV[[#This Row],[Altura]]&gt;0,CSV[[#This Row],[Altura]],0)</f>
        <v>0.4000244140625</v>
      </c>
      <c r="H1559">
        <f>IF(CSV[[#This Row],[Altura]]&lt;=0,CSV[[#This Row],[Altura]],0)</f>
        <v>0</v>
      </c>
      <c r="I1559" s="2">
        <f>RADIANS(CSV[[#This Row],[lon]])-RADIANS(A1558)</f>
        <v>-4.9154047465638229E-7</v>
      </c>
      <c r="J1559" s="2">
        <f>RADIANS(CSV[[#This Row],[lat]])-RADIANS(B1558)</f>
        <v>-1.2537207939311568E-6</v>
      </c>
      <c r="K1559" s="2">
        <f>RADIANS(CSV[[#This Row],[lon]])</f>
        <v>0.74199773470395936</v>
      </c>
      <c r="L1559" s="2">
        <f>RADIANS(CSV[[#This Row],[lat]])</f>
        <v>-0.11732759966832527</v>
      </c>
      <c r="M1559" s="2">
        <f>SIN(CSV[[#This Row],[dlon]]/2)*SIN(CSV[[#This Row],[dlon]]/2)</f>
        <v>6.0403009556354183E-14</v>
      </c>
      <c r="N1559" s="2">
        <f>SIN(CSV[[#This Row],[dlat]]/2)*SIN(CSV[[#This Row],[dlat]]/2)</f>
        <v>3.92953957283791E-13</v>
      </c>
      <c r="O1559" s="2">
        <f>COS(RADIANS(CSV[[#This Row],[lat]]))</f>
        <v>0.99312500923524616</v>
      </c>
      <c r="P1559" s="2">
        <f>CSV[[#This Row],[sindlon]]+CSV[[#This Row],[cosradlat]]*O1558*CSV[[#This Row],[sindlat]]</f>
        <v>4.4797248762270478E-13</v>
      </c>
      <c r="Q1559" s="2">
        <f>2*ASIN(SQRT(CSV[[#This Row],[Columna1]]))*6367445</f>
        <v>8.5235569897415893</v>
      </c>
      <c r="R1559" s="2" t="e" vm="1">
        <f ca="1">_xlfn.CONCAT(CSV[[#This Row],[lon]],",",CSV[[#This Row],[lat]],";",CSV[[#This Row],[alt]])</f>
        <v>#NAME?</v>
      </c>
    </row>
    <row r="1560" spans="1:18" x14ac:dyDescent="0.25">
      <c r="A1560">
        <v>42.513307258486748</v>
      </c>
      <c r="B1560">
        <v>-6.7224492039531469</v>
      </c>
      <c r="C1560">
        <v>610.5999755859375</v>
      </c>
      <c r="D1560" s="1">
        <v>42854.392858796295</v>
      </c>
      <c r="E1560" s="1">
        <f>CSV[[#This Row],[Column4]]-D1559</f>
        <v>2.314814628334716E-5</v>
      </c>
      <c r="F1560">
        <f>CSV[[#This Row],[alt]]-C1559</f>
        <v>0.5999755859375</v>
      </c>
      <c r="G1560">
        <f>IF(CSV[[#This Row],[Altura]]&gt;0,CSV[[#This Row],[Altura]],0)</f>
        <v>0.5999755859375</v>
      </c>
      <c r="H1560">
        <f>IF(CSV[[#This Row],[Altura]]&lt;=0,CSV[[#This Row],[Altura]],0)</f>
        <v>0</v>
      </c>
      <c r="I1560" s="2">
        <f>RADIANS(CSV[[#This Row],[lon]])-RADIANS(A1559)</f>
        <v>-5.4713136155015718E-7</v>
      </c>
      <c r="J1560" s="2">
        <f>RADIANS(CSV[[#This Row],[lat]])-RADIANS(B1559)</f>
        <v>-1.2727387289496184E-6</v>
      </c>
      <c r="K1560" s="2">
        <f>RADIANS(CSV[[#This Row],[lon]])</f>
        <v>0.7419971875725978</v>
      </c>
      <c r="L1560" s="2">
        <f>RADIANS(CSV[[#This Row],[lat]])</f>
        <v>-0.11732887240705422</v>
      </c>
      <c r="M1560" s="2">
        <f>SIN(CSV[[#This Row],[dlon]]/2)*SIN(CSV[[#This Row],[dlon]]/2)</f>
        <v>7.4838181697930353E-14</v>
      </c>
      <c r="N1560" s="2">
        <f>SIN(CSV[[#This Row],[dlat]]/2)*SIN(CSV[[#This Row],[dlat]]/2)</f>
        <v>4.0496596804201785E-13</v>
      </c>
      <c r="O1560" s="2">
        <f>COS(RADIANS(CSV[[#This Row],[lat]]))</f>
        <v>0.99312486024942692</v>
      </c>
      <c r="P1560" s="2">
        <f>CSV[[#This Row],[sindlon]]+CSV[[#This Row],[cosradlat]]*O1559*CSV[[#This Row],[sindlat]]</f>
        <v>4.7425495615806053E-13</v>
      </c>
      <c r="Q1560" s="2">
        <f>2*ASIN(SQRT(CSV[[#This Row],[Columna1]]))*6367445</f>
        <v>8.7700311734177632</v>
      </c>
      <c r="R1560" s="2" t="e" vm="1">
        <f ca="1">_xlfn.CONCAT(CSV[[#This Row],[lon]],",",CSV[[#This Row],[lat]],";",CSV[[#This Row],[alt]])</f>
        <v>#NAME?</v>
      </c>
    </row>
    <row r="1561" spans="1:18" x14ac:dyDescent="0.25">
      <c r="A1561">
        <v>42.513250261545181</v>
      </c>
      <c r="B1561">
        <v>-6.7225590068846941</v>
      </c>
      <c r="C1561">
        <v>611.79998779296875</v>
      </c>
      <c r="D1561" s="1">
        <v>42854.392893518518</v>
      </c>
      <c r="E1561" s="1">
        <f>CSV[[#This Row],[Column4]]-D1560</f>
        <v>3.4722223062999547E-5</v>
      </c>
      <c r="F1561">
        <f>CSV[[#This Row],[alt]]-C1560</f>
        <v>1.20001220703125</v>
      </c>
      <c r="G1561">
        <f>IF(CSV[[#This Row],[Altura]]&gt;0,CSV[[#This Row],[Altura]],0)</f>
        <v>1.20001220703125</v>
      </c>
      <c r="H1561">
        <f>IF(CSV[[#This Row],[Altura]]&lt;=0,CSV[[#This Row],[Altura]],0)</f>
        <v>0</v>
      </c>
      <c r="I1561" s="2">
        <f>RADIANS(CSV[[#This Row],[lon]])-RADIANS(A1560)</f>
        <v>-9.9478429393951018E-7</v>
      </c>
      <c r="J1561" s="2">
        <f>RADIANS(CSV[[#This Row],[lat]])-RADIANS(B1560)</f>
        <v>-1.9164226838369602E-6</v>
      </c>
      <c r="K1561" s="2">
        <f>RADIANS(CSV[[#This Row],[lon]])</f>
        <v>0.74199619278830387</v>
      </c>
      <c r="L1561" s="2">
        <f>RADIANS(CSV[[#This Row],[lat]])</f>
        <v>-0.11733078882973806</v>
      </c>
      <c r="M1561" s="2">
        <f>SIN(CSV[[#This Row],[dlon]]/2)*SIN(CSV[[#This Row],[dlon]]/2)</f>
        <v>2.4739894786716203E-13</v>
      </c>
      <c r="N1561" s="2">
        <f>SIN(CSV[[#This Row],[dlat]]/2)*SIN(CSV[[#This Row],[dlat]]/2)</f>
        <v>9.1816897578093355E-13</v>
      </c>
      <c r="O1561" s="2">
        <f>COS(RADIANS(CSV[[#This Row],[lat]]))</f>
        <v>0.99312463591142286</v>
      </c>
      <c r="P1561" s="2">
        <f>CSV[[#This Row],[sindlon]]+CSV[[#This Row],[cosradlat]]*O1560*CSV[[#This Row],[sindlat]]</f>
        <v>1.1529860386326141E-12</v>
      </c>
      <c r="Q1561" s="2">
        <f>2*ASIN(SQRT(CSV[[#This Row],[Columna1]]))*6367445</f>
        <v>13.674366707834574</v>
      </c>
      <c r="R1561" s="2" t="e" vm="1">
        <f ca="1">_xlfn.CONCAT(CSV[[#This Row],[lon]],",",CSV[[#This Row],[lat]],";",CSV[[#This Row],[alt]])</f>
        <v>#NAME?</v>
      </c>
    </row>
    <row r="1562" spans="1:18" x14ac:dyDescent="0.25">
      <c r="A1562">
        <v>42.513179602101445</v>
      </c>
      <c r="B1562">
        <v>-6.7226667143404484</v>
      </c>
      <c r="C1562">
        <v>612.5999755859375</v>
      </c>
      <c r="D1562" s="1">
        <v>42854.392928240741</v>
      </c>
      <c r="E1562" s="1">
        <f>CSV[[#This Row],[Column4]]-D1561</f>
        <v>3.4722223062999547E-5</v>
      </c>
      <c r="F1562">
        <f>CSV[[#This Row],[alt]]-C1561</f>
        <v>0.79998779296875</v>
      </c>
      <c r="G1562">
        <f>IF(CSV[[#This Row],[Altura]]&gt;0,CSV[[#This Row],[Altura]],0)</f>
        <v>0.79998779296875</v>
      </c>
      <c r="H1562">
        <f>IF(CSV[[#This Row],[Altura]]&lt;=0,CSV[[#This Row],[Altura]],0)</f>
        <v>0</v>
      </c>
      <c r="I1562" s="2">
        <f>RADIANS(CSV[[#This Row],[lon]])-RADIANS(A1561)</f>
        <v>-1.233239940834352E-6</v>
      </c>
      <c r="J1562" s="2">
        <f>RADIANS(CSV[[#This Row],[lat]])-RADIANS(B1561)</f>
        <v>-1.8798497318506247E-6</v>
      </c>
      <c r="K1562" s="2">
        <f>RADIANS(CSV[[#This Row],[lon]])</f>
        <v>0.74199495954836303</v>
      </c>
      <c r="L1562" s="2">
        <f>RADIANS(CSV[[#This Row],[lat]])</f>
        <v>-0.11733266867946991</v>
      </c>
      <c r="M1562" s="2">
        <f>SIN(CSV[[#This Row],[dlon]]/2)*SIN(CSV[[#This Row],[dlon]]/2)</f>
        <v>3.8022018791723081E-13</v>
      </c>
      <c r="N1562" s="2">
        <f>SIN(CSV[[#This Row],[dlat]]/2)*SIN(CSV[[#This Row],[dlat]]/2)</f>
        <v>8.8345875358445616E-13</v>
      </c>
      <c r="O1562" s="2">
        <f>COS(RADIANS(CSV[[#This Row],[lat]]))</f>
        <v>0.99312441585113476</v>
      </c>
      <c r="P1562" s="2">
        <f>CSV[[#This Row],[sindlon]]+CSV[[#This Row],[cosradlat]]*O1561*CSV[[#This Row],[sindlat]]</f>
        <v>1.2515723089009541E-12</v>
      </c>
      <c r="Q1562" s="2">
        <f>2*ASIN(SQRT(CSV[[#This Row],[Columna1]]))*6367445</f>
        <v>14.246991687595564</v>
      </c>
      <c r="R1562" s="2" t="e" vm="1">
        <f ca="1">_xlfn.CONCAT(CSV[[#This Row],[lon]],",",CSV[[#This Row],[lat]],";",CSV[[#This Row],[alt]])</f>
        <v>#NAME?</v>
      </c>
    </row>
    <row r="1563" spans="1:18" x14ac:dyDescent="0.25">
      <c r="A1563">
        <v>42.513150768354535</v>
      </c>
      <c r="B1563">
        <v>-6.722699236124754</v>
      </c>
      <c r="C1563">
        <v>612.79998779296875</v>
      </c>
      <c r="D1563" s="1">
        <v>42854.392939814818</v>
      </c>
      <c r="E1563" s="1">
        <f>CSV[[#This Row],[Column4]]-D1562</f>
        <v>1.1574076779652387E-5</v>
      </c>
      <c r="F1563">
        <f>CSV[[#This Row],[alt]]-C1562</f>
        <v>0.20001220703125</v>
      </c>
      <c r="G1563">
        <f>IF(CSV[[#This Row],[Altura]]&gt;0,CSV[[#This Row],[Altura]],0)</f>
        <v>0.20001220703125</v>
      </c>
      <c r="H1563">
        <f>IF(CSV[[#This Row],[Altura]]&lt;=0,CSV[[#This Row],[Altura]],0)</f>
        <v>0</v>
      </c>
      <c r="I1563" s="2">
        <f>RADIANS(CSV[[#This Row],[lon]])-RADIANS(A1562)</f>
        <v>-5.0324381928312789E-7</v>
      </c>
      <c r="J1563" s="2">
        <f>RADIANS(CSV[[#This Row],[lat]])-RADIANS(B1562)</f>
        <v>-5.6761221475798429E-7</v>
      </c>
      <c r="K1563" s="2">
        <f>RADIANS(CSV[[#This Row],[lon]])</f>
        <v>0.74199445630454375</v>
      </c>
      <c r="L1563" s="2">
        <f>RADIANS(CSV[[#This Row],[lat]])</f>
        <v>-0.11733323629168467</v>
      </c>
      <c r="M1563" s="2">
        <f>SIN(CSV[[#This Row],[dlon]]/2)*SIN(CSV[[#This Row],[dlon]]/2)</f>
        <v>6.3313585411666043E-14</v>
      </c>
      <c r="N1563" s="2">
        <f>SIN(CSV[[#This Row],[dlat]]/2)*SIN(CSV[[#This Row],[dlat]]/2)</f>
        <v>8.0545906585613859E-14</v>
      </c>
      <c r="O1563" s="2">
        <f>COS(RADIANS(CSV[[#This Row],[lat]]))</f>
        <v>0.99312434940422567</v>
      </c>
      <c r="P1563" s="2">
        <f>CSV[[#This Row],[sindlon]]+CSV[[#This Row],[cosradlat]]*O1562*CSV[[#This Row],[sindlat]]</f>
        <v>1.4275569406449158E-13</v>
      </c>
      <c r="Q1563" s="2">
        <f>2*ASIN(SQRT(CSV[[#This Row],[Columna1]]))*6367445</f>
        <v>4.811626609215514</v>
      </c>
      <c r="R1563" s="2" t="e" vm="1">
        <f ca="1">_xlfn.CONCAT(CSV[[#This Row],[lon]],",",CSV[[#This Row],[lat]],";",CSV[[#This Row],[alt]])</f>
        <v>#NAME?</v>
      </c>
    </row>
    <row r="1564" spans="1:18" x14ac:dyDescent="0.25">
      <c r="A1564">
        <v>42.513052029535174</v>
      </c>
      <c r="B1564">
        <v>-6.7227659560739994</v>
      </c>
      <c r="C1564">
        <v>614.20001220703125</v>
      </c>
      <c r="D1564" s="1">
        <v>42854.392974537041</v>
      </c>
      <c r="E1564" s="1">
        <f>CSV[[#This Row],[Column4]]-D1563</f>
        <v>3.4722223062999547E-5</v>
      </c>
      <c r="F1564">
        <f>CSV[[#This Row],[alt]]-C1563</f>
        <v>1.4000244140625</v>
      </c>
      <c r="G1564">
        <f>IF(CSV[[#This Row],[Altura]]&gt;0,CSV[[#This Row],[Altura]],0)</f>
        <v>1.4000244140625</v>
      </c>
      <c r="H1564">
        <f>IF(CSV[[#This Row],[Altura]]&lt;=0,CSV[[#This Row],[Altura]],0)</f>
        <v>0</v>
      </c>
      <c r="I1564" s="2">
        <f>RADIANS(CSV[[#This Row],[lon]])-RADIANS(A1563)</f>
        <v>-1.7233174973707577E-6</v>
      </c>
      <c r="J1564" s="2">
        <f>RADIANS(CSV[[#This Row],[lat]])-RADIANS(B1563)</f>
        <v>-1.1644827910967104E-6</v>
      </c>
      <c r="K1564" s="2">
        <f>RADIANS(CSV[[#This Row],[lon]])</f>
        <v>0.74199273298704638</v>
      </c>
      <c r="L1564" s="2">
        <f>RADIANS(CSV[[#This Row],[lat]])</f>
        <v>-0.11733440077447577</v>
      </c>
      <c r="M1564" s="2">
        <f>SIN(CSV[[#This Row],[dlon]]/2)*SIN(CSV[[#This Row],[dlon]]/2)</f>
        <v>7.4245579918586914E-13</v>
      </c>
      <c r="N1564" s="2">
        <f>SIN(CSV[[#This Row],[dlat]]/2)*SIN(CSV[[#This Row],[dlat]]/2)</f>
        <v>3.3900504269005786E-13</v>
      </c>
      <c r="O1564" s="2">
        <f>COS(RADIANS(CSV[[#This Row],[lat]]))</f>
        <v>0.99312421308430754</v>
      </c>
      <c r="P1564" s="2">
        <f>CSV[[#This Row],[sindlon]]+CSV[[#This Row],[cosradlat]]*O1563*CSV[[#This Row],[sindlat]]</f>
        <v>1.0768150618510469E-12</v>
      </c>
      <c r="Q1564" s="2">
        <f>2*ASIN(SQRT(CSV[[#This Row],[Columna1]]))*6367445</f>
        <v>13.214957136318118</v>
      </c>
      <c r="R1564" s="2" t="e" vm="1">
        <f ca="1">_xlfn.CONCAT(CSV[[#This Row],[lon]],",",CSV[[#This Row],[lat]],";",CSV[[#This Row],[alt]])</f>
        <v>#NAME?</v>
      </c>
    </row>
    <row r="1565" spans="1:18" x14ac:dyDescent="0.25">
      <c r="A1565">
        <v>42.513013640418649</v>
      </c>
      <c r="B1565">
        <v>-6.722778445109725</v>
      </c>
      <c r="C1565">
        <v>614.79998779296875</v>
      </c>
      <c r="D1565" s="1">
        <v>42854.39298611111</v>
      </c>
      <c r="E1565" s="1">
        <f>CSV[[#This Row],[Column4]]-D1564</f>
        <v>1.1574069503694773E-5</v>
      </c>
      <c r="F1565">
        <f>CSV[[#This Row],[alt]]-C1564</f>
        <v>0.5999755859375</v>
      </c>
      <c r="G1565">
        <f>IF(CSV[[#This Row],[Altura]]&gt;0,CSV[[#This Row],[Altura]],0)</f>
        <v>0.5999755859375</v>
      </c>
      <c r="H1565">
        <f>IF(CSV[[#This Row],[Altura]]&lt;=0,CSV[[#This Row],[Altura]],0)</f>
        <v>0</v>
      </c>
      <c r="I1565" s="2">
        <f>RADIANS(CSV[[#This Row],[lon]])-RADIANS(A1564)</f>
        <v>-6.7001648029751948E-7</v>
      </c>
      <c r="J1565" s="2">
        <f>RADIANS(CSV[[#This Row],[lat]])-RADIANS(B1564)</f>
        <v>-2.1797479381191476E-7</v>
      </c>
      <c r="K1565" s="2">
        <f>RADIANS(CSV[[#This Row],[lon]])</f>
        <v>0.74199206297056608</v>
      </c>
      <c r="L1565" s="2">
        <f>RADIANS(CSV[[#This Row],[lat]])</f>
        <v>-0.11733461874926958</v>
      </c>
      <c r="M1565" s="2">
        <f>SIN(CSV[[#This Row],[dlon]]/2)*SIN(CSV[[#This Row],[dlon]]/2)</f>
        <v>1.1223052096756489E-13</v>
      </c>
      <c r="N1565" s="2">
        <f>SIN(CSV[[#This Row],[dlat]]/2)*SIN(CSV[[#This Row],[dlat]]/2)</f>
        <v>1.1878252684336643E-14</v>
      </c>
      <c r="O1565" s="2">
        <f>COS(RADIANS(CSV[[#This Row],[lat]]))</f>
        <v>0.99312418756698728</v>
      </c>
      <c r="P1565" s="2">
        <f>CSV[[#This Row],[sindlon]]+CSV[[#This Row],[cosradlat]]*O1564*CSV[[#This Row],[sindlat]]</f>
        <v>1.2394599024367607E-13</v>
      </c>
      <c r="Q1565" s="2">
        <f>2*ASIN(SQRT(CSV[[#This Row],[Columna1]]))*6367445</f>
        <v>4.4834407911320628</v>
      </c>
      <c r="R1565" s="2" t="e" vm="1">
        <f ca="1">_xlfn.CONCAT(CSV[[#This Row],[lon]],",",CSV[[#This Row],[lat]],";",CSV[[#This Row],[alt]])</f>
        <v>#NAME?</v>
      </c>
    </row>
    <row r="1566" spans="1:18" x14ac:dyDescent="0.25">
      <c r="A1566">
        <v>42.512972820550203</v>
      </c>
      <c r="B1566">
        <v>-6.7227880842983723</v>
      </c>
      <c r="C1566">
        <v>615.4000244140625</v>
      </c>
      <c r="D1566" s="1">
        <v>42854.392997685187</v>
      </c>
      <c r="E1566" s="1">
        <f>CSV[[#This Row],[Column4]]-D1565</f>
        <v>1.1574076779652387E-5</v>
      </c>
      <c r="F1566">
        <f>CSV[[#This Row],[alt]]-C1565</f>
        <v>0.60003662109375</v>
      </c>
      <c r="G1566">
        <f>IF(CSV[[#This Row],[Altura]]&gt;0,CSV[[#This Row],[Altura]],0)</f>
        <v>0.60003662109375</v>
      </c>
      <c r="H1566">
        <f>IF(CSV[[#This Row],[Altura]]&lt;=0,CSV[[#This Row],[Altura]],0)</f>
        <v>0</v>
      </c>
      <c r="I1566" s="2">
        <f>RADIANS(CSV[[#This Row],[lon]])-RADIANS(A1565)</f>
        <v>-7.1244110455559451E-7</v>
      </c>
      <c r="J1566" s="2">
        <f>RADIANS(CSV[[#This Row],[lat]])-RADIANS(B1565)</f>
        <v>-1.6823557912049036E-7</v>
      </c>
      <c r="K1566" s="2">
        <f>RADIANS(CSV[[#This Row],[lon]])</f>
        <v>0.74199135052946152</v>
      </c>
      <c r="L1566" s="2">
        <f>RADIANS(CSV[[#This Row],[lat]])</f>
        <v>-0.1173347869848487</v>
      </c>
      <c r="M1566" s="2">
        <f>SIN(CSV[[#This Row],[dlon]]/2)*SIN(CSV[[#This Row],[dlon]]/2)</f>
        <v>1.2689308186509354E-13</v>
      </c>
      <c r="N1566" s="2">
        <f>SIN(CSV[[#This Row],[dlat]]/2)*SIN(CSV[[#This Row],[dlat]]/2)</f>
        <v>7.0758025205016775E-15</v>
      </c>
      <c r="O1566" s="2">
        <f>COS(RADIANS(CSV[[#This Row],[lat]]))</f>
        <v>0.99312416787237889</v>
      </c>
      <c r="P1566" s="2">
        <f>CSV[[#This Row],[sindlon]]+CSV[[#This Row],[cosradlat]]*O1565*CSV[[#This Row],[sindlat]]</f>
        <v>1.3387191498658687E-13</v>
      </c>
      <c r="Q1566" s="2">
        <f>2*ASIN(SQRT(CSV[[#This Row],[Columna1]]))*6367445</f>
        <v>4.6595066505352403</v>
      </c>
      <c r="R1566" s="2" t="e" vm="1">
        <f ca="1">_xlfn.CONCAT(CSV[[#This Row],[lon]],",",CSV[[#This Row],[lat]],";",CSV[[#This Row],[alt]])</f>
        <v>#NAME?</v>
      </c>
    </row>
    <row r="1567" spans="1:18" x14ac:dyDescent="0.25">
      <c r="A1567">
        <v>42.512841308489442</v>
      </c>
      <c r="B1567">
        <v>-6.7228045128285894</v>
      </c>
      <c r="C1567">
        <v>616</v>
      </c>
      <c r="D1567" s="1">
        <v>42854.39303240741</v>
      </c>
      <c r="E1567" s="1">
        <f>CSV[[#This Row],[Column4]]-D1566</f>
        <v>3.4722223062999547E-5</v>
      </c>
      <c r="F1567">
        <f>CSV[[#This Row],[alt]]-C1566</f>
        <v>0.5999755859375</v>
      </c>
      <c r="G1567">
        <f>IF(CSV[[#This Row],[Altura]]&gt;0,CSV[[#This Row],[Altura]],0)</f>
        <v>0.5999755859375</v>
      </c>
      <c r="H1567">
        <f>IF(CSV[[#This Row],[Altura]]&lt;=0,CSV[[#This Row],[Altura]],0)</f>
        <v>0</v>
      </c>
      <c r="I1567" s="2">
        <f>RADIANS(CSV[[#This Row],[lon]])-RADIANS(A1566)</f>
        <v>-2.2953184664054049E-6</v>
      </c>
      <c r="J1567" s="2">
        <f>RADIANS(CSV[[#This Row],[lat]])-RADIANS(B1566)</f>
        <v>-2.8673194354955633E-7</v>
      </c>
      <c r="K1567" s="2">
        <f>RADIANS(CSV[[#This Row],[lon]])</f>
        <v>0.74198905521099512</v>
      </c>
      <c r="L1567" s="2">
        <f>RADIANS(CSV[[#This Row],[lat]])</f>
        <v>-0.11733507371679225</v>
      </c>
      <c r="M1567" s="2">
        <f>SIN(CSV[[#This Row],[dlon]]/2)*SIN(CSV[[#This Row],[dlon]]/2)</f>
        <v>1.3171217155548367E-12</v>
      </c>
      <c r="N1567" s="2">
        <f>SIN(CSV[[#This Row],[dlat]]/2)*SIN(CSV[[#This Row],[dlat]]/2)</f>
        <v>2.0553801862926344E-14</v>
      </c>
      <c r="O1567" s="2">
        <f>COS(RADIANS(CSV[[#This Row],[lat]]))</f>
        <v>0.99312413430585134</v>
      </c>
      <c r="P1567" s="2">
        <f>CSV[[#This Row],[sindlon]]+CSV[[#This Row],[cosradlat]]*O1566*CSV[[#This Row],[sindlat]]</f>
        <v>1.3373938394736764E-12</v>
      </c>
      <c r="Q1567" s="2">
        <f>2*ASIN(SQRT(CSV[[#This Row],[Columna1]]))*6367445</f>
        <v>14.727358447441068</v>
      </c>
      <c r="R1567" s="2" t="e" vm="1">
        <f ca="1">_xlfn.CONCAT(CSV[[#This Row],[lon]],",",CSV[[#This Row],[lat]],";",CSV[[#This Row],[alt]])</f>
        <v>#NAME?</v>
      </c>
    </row>
    <row r="1568" spans="1:18" x14ac:dyDescent="0.25">
      <c r="A1568">
        <v>42.512743826955557</v>
      </c>
      <c r="B1568">
        <v>-6.7227889224886894</v>
      </c>
      <c r="C1568">
        <v>616</v>
      </c>
      <c r="D1568" s="1">
        <v>42854.393055555556</v>
      </c>
      <c r="E1568" s="1">
        <f>CSV[[#This Row],[Column4]]-D1567</f>
        <v>2.314814628334716E-5</v>
      </c>
      <c r="F1568">
        <f>CSV[[#This Row],[alt]]-C1567</f>
        <v>0</v>
      </c>
      <c r="G1568">
        <f>IF(CSV[[#This Row],[Altura]]&gt;0,CSV[[#This Row],[Altura]],0)</f>
        <v>0</v>
      </c>
      <c r="H1568">
        <f>IF(CSV[[#This Row],[Altura]]&lt;=0,CSV[[#This Row],[Altura]],0)</f>
        <v>0</v>
      </c>
      <c r="I1568" s="2">
        <f>RADIANS(CSV[[#This Row],[lon]])-RADIANS(A1567)</f>
        <v>-1.701373726237243E-6</v>
      </c>
      <c r="J1568" s="2">
        <f>RADIANS(CSV[[#This Row],[lat]])-RADIANS(B1567)</f>
        <v>2.7210276275224654E-7</v>
      </c>
      <c r="K1568" s="2">
        <f>RADIANS(CSV[[#This Row],[lon]])</f>
        <v>0.74198735383726888</v>
      </c>
      <c r="L1568" s="2">
        <f>RADIANS(CSV[[#This Row],[lat]])</f>
        <v>-0.1173348016140295</v>
      </c>
      <c r="M1568" s="2">
        <f>SIN(CSV[[#This Row],[dlon]]/2)*SIN(CSV[[#This Row],[dlon]]/2)</f>
        <v>7.2366813908242571E-13</v>
      </c>
      <c r="N1568" s="2">
        <f>SIN(CSV[[#This Row],[dlat]]/2)*SIN(CSV[[#This Row],[dlat]]/2)</f>
        <v>1.8509978374351228E-14</v>
      </c>
      <c r="O1568" s="2">
        <f>COS(RADIANS(CSV[[#This Row],[lat]]))</f>
        <v>0.99312416615980292</v>
      </c>
      <c r="P1568" s="2">
        <f>CSV[[#This Row],[sindlon]]+CSV[[#This Row],[cosradlat]]*O1567*CSV[[#This Row],[sindlat]]</f>
        <v>7.4192444889777171E-13</v>
      </c>
      <c r="Q1568" s="2">
        <f>2*ASIN(SQRT(CSV[[#This Row],[Columna1]]))*6367445</f>
        <v>10.969202132084183</v>
      </c>
      <c r="R1568" s="2" t="e" vm="1">
        <f ca="1">_xlfn.CONCAT(CSV[[#This Row],[lon]],",",CSV[[#This Row],[lat]],";",CSV[[#This Row],[alt]])</f>
        <v>#NAME?</v>
      </c>
    </row>
    <row r="1569" spans="1:18" x14ac:dyDescent="0.25">
      <c r="A1569">
        <v>42.51264869235456</v>
      </c>
      <c r="B1569">
        <v>-6.7227767687290907</v>
      </c>
      <c r="C1569">
        <v>616.20001220703125</v>
      </c>
      <c r="D1569" s="1">
        <v>42854.393078703702</v>
      </c>
      <c r="E1569" s="1">
        <f>CSV[[#This Row],[Column4]]-D1568</f>
        <v>2.314814628334716E-5</v>
      </c>
      <c r="F1569">
        <f>CSV[[#This Row],[alt]]-C1568</f>
        <v>0.20001220703125</v>
      </c>
      <c r="G1569">
        <f>IF(CSV[[#This Row],[Altura]]&gt;0,CSV[[#This Row],[Altura]],0)</f>
        <v>0.20001220703125</v>
      </c>
      <c r="H1569">
        <f>IF(CSV[[#This Row],[Altura]]&lt;=0,CSV[[#This Row],[Altura]],0)</f>
        <v>0</v>
      </c>
      <c r="I1569" s="2">
        <f>RADIANS(CSV[[#This Row],[lon]])-RADIANS(A1568)</f>
        <v>-1.6604120198771E-6</v>
      </c>
      <c r="J1569" s="2">
        <f>RADIANS(CSV[[#This Row],[lat]])-RADIANS(B1568)</f>
        <v>2.1212312149854196E-7</v>
      </c>
      <c r="K1569" s="2">
        <f>RADIANS(CSV[[#This Row],[lon]])</f>
        <v>0.741985693425249</v>
      </c>
      <c r="L1569" s="2">
        <f>RADIANS(CSV[[#This Row],[lat]])</f>
        <v>-0.117334589490908</v>
      </c>
      <c r="M1569" s="2">
        <f>SIN(CSV[[#This Row],[dlon]]/2)*SIN(CSV[[#This Row],[dlon]]/2)</f>
        <v>6.8924201893792939E-13</v>
      </c>
      <c r="N1569" s="2">
        <f>SIN(CSV[[#This Row],[dlat]]/2)*SIN(CSV[[#This Row],[dlat]]/2)</f>
        <v>1.1249054668571255E-14</v>
      </c>
      <c r="O1569" s="2">
        <f>COS(RADIANS(CSV[[#This Row],[lat]]))</f>
        <v>0.99312419099213367</v>
      </c>
      <c r="P1569" s="2">
        <f>CSV[[#This Row],[sindlon]]+CSV[[#This Row],[cosradlat]]*O1568*CSV[[#This Row],[sindlat]]</f>
        <v>7.0033691244498063E-13</v>
      </c>
      <c r="Q1569" s="2">
        <f>2*ASIN(SQRT(CSV[[#This Row],[Columna1]]))*6367445</f>
        <v>10.657337186685297</v>
      </c>
      <c r="R1569" s="2" t="e" vm="1">
        <f ca="1">_xlfn.CONCAT(CSV[[#This Row],[lon]],",",CSV[[#This Row],[lat]],";",CSV[[#This Row],[alt]])</f>
        <v>#NAME?</v>
      </c>
    </row>
    <row r="1570" spans="1:18" x14ac:dyDescent="0.25">
      <c r="A1570">
        <v>42.512411316856742</v>
      </c>
      <c r="B1570">
        <v>-6.722755478695035</v>
      </c>
      <c r="C1570">
        <v>616.5999755859375</v>
      </c>
      <c r="D1570" s="1">
        <v>42854.393136574072</v>
      </c>
      <c r="E1570" s="1">
        <f>CSV[[#This Row],[Column4]]-D1569</f>
        <v>5.7870369346346706E-5</v>
      </c>
      <c r="F1570">
        <f>CSV[[#This Row],[alt]]-C1569</f>
        <v>0.39996337890625</v>
      </c>
      <c r="G1570">
        <f>IF(CSV[[#This Row],[Altura]]&gt;0,CSV[[#This Row],[Altura]],0)</f>
        <v>0.39996337890625</v>
      </c>
      <c r="H1570">
        <f>IF(CSV[[#This Row],[Altura]]&lt;=0,CSV[[#This Row],[Altura]],0)</f>
        <v>0</v>
      </c>
      <c r="I1570" s="2">
        <f>RADIANS(CSV[[#This Row],[lon]])-RADIANS(A1569)</f>
        <v>-4.1429840005324792E-6</v>
      </c>
      <c r="J1570" s="2">
        <f>RADIANS(CSV[[#This Row],[lat]])-RADIANS(B1569)</f>
        <v>3.7158119213509533E-7</v>
      </c>
      <c r="K1570" s="2">
        <f>RADIANS(CSV[[#This Row],[lon]])</f>
        <v>0.74198155044124847</v>
      </c>
      <c r="L1570" s="2">
        <f>RADIANS(CSV[[#This Row],[lat]])</f>
        <v>-0.11733421790971586</v>
      </c>
      <c r="M1570" s="2">
        <f>SIN(CSV[[#This Row],[dlon]]/2)*SIN(CSV[[#This Row],[dlon]]/2)</f>
        <v>4.2910791071608886E-12</v>
      </c>
      <c r="N1570" s="2">
        <f>SIN(CSV[[#This Row],[dlat]]/2)*SIN(CSV[[#This Row],[dlat]]/2)</f>
        <v>3.4518145587134266E-14</v>
      </c>
      <c r="O1570" s="2">
        <f>COS(RADIANS(CSV[[#This Row],[lat]]))</f>
        <v>0.99312423449141896</v>
      </c>
      <c r="P1570" s="2">
        <f>CSV[[#This Row],[sindlon]]+CSV[[#This Row],[cosradlat]]*O1569*CSV[[#This Row],[sindlat]]</f>
        <v>4.3251242057922103E-12</v>
      </c>
      <c r="Q1570" s="2">
        <f>2*ASIN(SQRT(CSV[[#This Row],[Columna1]]))*6367445</f>
        <v>26.484665359433649</v>
      </c>
      <c r="R1570" s="2" t="e" vm="1">
        <f ca="1">_xlfn.CONCAT(CSV[[#This Row],[lon]],",",CSV[[#This Row],[lat]],";",CSV[[#This Row],[alt]])</f>
        <v>#NAME?</v>
      </c>
    </row>
    <row r="1571" spans="1:18" x14ac:dyDescent="0.25">
      <c r="A1571">
        <v>42.512327078729868</v>
      </c>
      <c r="B1571">
        <v>-6.7227476835250846</v>
      </c>
      <c r="C1571">
        <v>617</v>
      </c>
      <c r="D1571" s="1">
        <v>42854.393159722225</v>
      </c>
      <c r="E1571" s="1">
        <f>CSV[[#This Row],[Column4]]-D1570</f>
        <v>2.3148153559304774E-5</v>
      </c>
      <c r="F1571">
        <f>CSV[[#This Row],[alt]]-C1570</f>
        <v>0.4000244140625</v>
      </c>
      <c r="G1571">
        <f>IF(CSV[[#This Row],[Altura]]&gt;0,CSV[[#This Row],[Altura]],0)</f>
        <v>0.4000244140625</v>
      </c>
      <c r="H1571">
        <f>IF(CSV[[#This Row],[Altura]]&lt;=0,CSV[[#This Row],[Altura]],0)</f>
        <v>0</v>
      </c>
      <c r="I1571" s="2">
        <f>RADIANS(CSV[[#This Row],[lon]])-RADIANS(A1570)</f>
        <v>-1.4702326696092172E-6</v>
      </c>
      <c r="J1571" s="2">
        <f>RADIANS(CSV[[#This Row],[lat]])-RADIANS(B1570)</f>
        <v>1.3605138138306216E-7</v>
      </c>
      <c r="K1571" s="2">
        <f>RADIANS(CSV[[#This Row],[lon]])</f>
        <v>0.74198008020857886</v>
      </c>
      <c r="L1571" s="2">
        <f>RADIANS(CSV[[#This Row],[lat]])</f>
        <v>-0.11733408185833448</v>
      </c>
      <c r="M1571" s="2">
        <f>SIN(CSV[[#This Row],[dlon]]/2)*SIN(CSV[[#This Row],[dlon]]/2)</f>
        <v>5.4039602569646409E-13</v>
      </c>
      <c r="N1571" s="2">
        <f>SIN(CSV[[#This Row],[dlat]]/2)*SIN(CSV[[#This Row],[dlat]]/2)</f>
        <v>4.6274945940598511E-15</v>
      </c>
      <c r="O1571" s="2">
        <f>COS(RADIANS(CSV[[#This Row],[lat]]))</f>
        <v>0.99312425041828833</v>
      </c>
      <c r="P1571" s="2">
        <f>CSV[[#This Row],[sindlon]]+CSV[[#This Row],[cosradlat]]*O1570*CSV[[#This Row],[sindlat]]</f>
        <v>5.4496010399841144E-13</v>
      </c>
      <c r="Q1571" s="2">
        <f>2*ASIN(SQRT(CSV[[#This Row],[Columna1]]))*6367445</f>
        <v>9.4010757615483804</v>
      </c>
      <c r="R1571" s="2" t="e" vm="1">
        <f ca="1">_xlfn.CONCAT(CSV[[#This Row],[lon]],",",CSV[[#This Row],[lat]],";",CSV[[#This Row],[alt]])</f>
        <v>#NAME?</v>
      </c>
    </row>
    <row r="1572" spans="1:18" x14ac:dyDescent="0.25">
      <c r="A1572">
        <v>42.512202942743897</v>
      </c>
      <c r="B1572">
        <v>-6.7227266449481249</v>
      </c>
      <c r="C1572">
        <v>618</v>
      </c>
      <c r="D1572" s="1">
        <v>42854.393194444441</v>
      </c>
      <c r="E1572" s="1">
        <f>CSV[[#This Row],[Column4]]-D1571</f>
        <v>3.4722215787041932E-5</v>
      </c>
      <c r="F1572">
        <f>CSV[[#This Row],[alt]]-C1571</f>
        <v>1</v>
      </c>
      <c r="G1572">
        <f>IF(CSV[[#This Row],[Altura]]&gt;0,CSV[[#This Row],[Altura]],0)</f>
        <v>1</v>
      </c>
      <c r="H1572">
        <f>IF(CSV[[#This Row],[Altura]]&lt;=0,CSV[[#This Row],[Altura]],0)</f>
        <v>0</v>
      </c>
      <c r="I1572" s="2">
        <f>RADIANS(CSV[[#This Row],[lon]])-RADIANS(A1571)</f>
        <v>-2.166581675400181E-6</v>
      </c>
      <c r="J1572" s="2">
        <f>RADIANS(CSV[[#This Row],[lat]])-RADIANS(B1571)</f>
        <v>3.6719243788618794E-7</v>
      </c>
      <c r="K1572" s="2">
        <f>RADIANS(CSV[[#This Row],[lon]])</f>
        <v>0.74197791362690346</v>
      </c>
      <c r="L1572" s="2">
        <f>RADIANS(CSV[[#This Row],[lat]])</f>
        <v>-0.11733371466589659</v>
      </c>
      <c r="M1572" s="2">
        <f>SIN(CSV[[#This Row],[dlon]]/2)*SIN(CSV[[#This Row],[dlon]]/2)</f>
        <v>1.1735190390445046E-12</v>
      </c>
      <c r="N1572" s="2">
        <f>SIN(CSV[[#This Row],[dlat]]/2)*SIN(CSV[[#This Row],[dlat]]/2)</f>
        <v>3.3707571610200121E-14</v>
      </c>
      <c r="O1572" s="2">
        <f>COS(RADIANS(CSV[[#This Row],[lat]]))</f>
        <v>0.9931242934036183</v>
      </c>
      <c r="P1572" s="2">
        <f>CSV[[#This Row],[sindlon]]+CSV[[#This Row],[cosradlat]]*O1571*CSV[[#This Row],[sindlat]]</f>
        <v>1.2067646760077484E-12</v>
      </c>
      <c r="Q1572" s="2">
        <f>2*ASIN(SQRT(CSV[[#This Row],[Columna1]]))*6367445</f>
        <v>13.98963851209446</v>
      </c>
      <c r="R1572" s="2" t="e" vm="1">
        <f ca="1">_xlfn.CONCAT(CSV[[#This Row],[lon]],",",CSV[[#This Row],[lat]],";",CSV[[#This Row],[alt]])</f>
        <v>#NAME?</v>
      </c>
    </row>
    <row r="1573" spans="1:18" x14ac:dyDescent="0.25">
      <c r="A1573">
        <v>42.512160781770945</v>
      </c>
      <c r="B1573">
        <v>-6.7227149102836847</v>
      </c>
      <c r="C1573">
        <v>618.20001220703125</v>
      </c>
      <c r="D1573" s="1">
        <v>42854.393206018518</v>
      </c>
      <c r="E1573" s="1">
        <f>CSV[[#This Row],[Column4]]-D1572</f>
        <v>1.1574076779652387E-5</v>
      </c>
      <c r="F1573">
        <f>CSV[[#This Row],[alt]]-C1572</f>
        <v>0.20001220703125</v>
      </c>
      <c r="G1573">
        <f>IF(CSV[[#This Row],[Altura]]&gt;0,CSV[[#This Row],[Altura]],0)</f>
        <v>0.20001220703125</v>
      </c>
      <c r="H1573">
        <f>IF(CSV[[#This Row],[Altura]]&lt;=0,CSV[[#This Row],[Altura]],0)</f>
        <v>0</v>
      </c>
      <c r="I1573" s="2">
        <f>RADIANS(CSV[[#This Row],[lon]])-RADIANS(A1572)</f>
        <v>-7.3584779392010802E-7</v>
      </c>
      <c r="J1573" s="2">
        <f>RADIANS(CSV[[#This Row],[lat]])-RADIANS(B1572)</f>
        <v>2.0480853109294817E-7</v>
      </c>
      <c r="K1573" s="2">
        <f>RADIANS(CSV[[#This Row],[lon]])</f>
        <v>0.74197717777910954</v>
      </c>
      <c r="L1573" s="2">
        <f>RADIANS(CSV[[#This Row],[lat]])</f>
        <v>-0.1173335098573655</v>
      </c>
      <c r="M1573" s="2">
        <f>SIN(CSV[[#This Row],[dlon]]/2)*SIN(CSV[[#This Row],[dlon]]/2)</f>
        <v>1.3536799395426632E-13</v>
      </c>
      <c r="N1573" s="2">
        <f>SIN(CSV[[#This Row],[dlat]]/2)*SIN(CSV[[#This Row],[dlat]]/2)</f>
        <v>1.0486633602112741E-14</v>
      </c>
      <c r="O1573" s="2">
        <f>COS(RADIANS(CSV[[#This Row],[lat]]))</f>
        <v>0.99312431737944129</v>
      </c>
      <c r="P1573" s="2">
        <f>CSV[[#This Row],[sindlon]]+CSV[[#This Row],[cosradlat]]*O1572*CSV[[#This Row],[sindlat]]</f>
        <v>1.4571091753359379E-13</v>
      </c>
      <c r="Q1573" s="2">
        <f>2*ASIN(SQRT(CSV[[#This Row],[Columna1]]))*6367445</f>
        <v>4.8611748738387597</v>
      </c>
      <c r="R1573" s="2" t="e" vm="1">
        <f ca="1">_xlfn.CONCAT(CSV[[#This Row],[lon]],",",CSV[[#This Row],[lat]],";",CSV[[#This Row],[alt]])</f>
        <v>#NAME?</v>
      </c>
    </row>
    <row r="1574" spans="1:18" x14ac:dyDescent="0.25">
      <c r="A1574">
        <v>42.511953162029386</v>
      </c>
      <c r="B1574">
        <v>-6.72263796441257</v>
      </c>
      <c r="C1574">
        <v>619</v>
      </c>
      <c r="D1574" s="1">
        <v>42854.393263888887</v>
      </c>
      <c r="E1574" s="1">
        <f>CSV[[#This Row],[Column4]]-D1573</f>
        <v>5.7870369346346706E-5</v>
      </c>
      <c r="F1574">
        <f>CSV[[#This Row],[alt]]-C1573</f>
        <v>0.79998779296875</v>
      </c>
      <c r="G1574">
        <f>IF(CSV[[#This Row],[Altura]]&gt;0,CSV[[#This Row],[Altura]],0)</f>
        <v>0.79998779296875</v>
      </c>
      <c r="H1574">
        <f>IF(CSV[[#This Row],[Altura]]&lt;=0,CSV[[#This Row],[Altura]],0)</f>
        <v>0</v>
      </c>
      <c r="I1574" s="2">
        <f>RADIANS(CSV[[#This Row],[lon]])-RADIANS(A1573)</f>
        <v>-3.6236480823736983E-6</v>
      </c>
      <c r="J1574" s="2">
        <f>RADIANS(CSV[[#This Row],[lat]])-RADIANS(B1573)</f>
        <v>1.3429587967656031E-6</v>
      </c>
      <c r="K1574" s="2">
        <f>RADIANS(CSV[[#This Row],[lon]])</f>
        <v>0.74197355413102717</v>
      </c>
      <c r="L1574" s="2">
        <f>RADIANS(CSV[[#This Row],[lat]])</f>
        <v>-0.11733216689856873</v>
      </c>
      <c r="M1574" s="2">
        <f>SIN(CSV[[#This Row],[dlon]]/2)*SIN(CSV[[#This Row],[dlon]]/2)</f>
        <v>3.2827063562190534E-12</v>
      </c>
      <c r="N1574" s="2">
        <f>SIN(CSV[[#This Row],[dlat]]/2)*SIN(CSV[[#This Row],[dlat]]/2)</f>
        <v>4.5088458245246132E-13</v>
      </c>
      <c r="O1574" s="2">
        <f>COS(RADIANS(CSV[[#This Row],[lat]]))</f>
        <v>0.99312447459130604</v>
      </c>
      <c r="P1574" s="2">
        <f>CSV[[#This Row],[sindlon]]+CSV[[#This Row],[cosradlat]]*O1573*CSV[[#This Row],[sindlat]]</f>
        <v>3.7274120460674696E-12</v>
      </c>
      <c r="Q1574" s="2">
        <f>2*ASIN(SQRT(CSV[[#This Row],[Columna1]]))*6367445</f>
        <v>24.586624031258463</v>
      </c>
      <c r="R1574" s="2" t="e" vm="1">
        <f ca="1">_xlfn.CONCAT(CSV[[#This Row],[lon]],",",CSV[[#This Row],[lat]],";",CSV[[#This Row],[alt]])</f>
        <v>#NAME?</v>
      </c>
    </row>
    <row r="1575" spans="1:18" x14ac:dyDescent="0.25">
      <c r="A1575">
        <v>42.511831037700176</v>
      </c>
      <c r="B1575">
        <v>-6.7225885111838579</v>
      </c>
      <c r="C1575">
        <v>620</v>
      </c>
      <c r="D1575" s="1">
        <v>42854.39329861111</v>
      </c>
      <c r="E1575" s="1">
        <f>CSV[[#This Row],[Column4]]-D1574</f>
        <v>3.4722223062999547E-5</v>
      </c>
      <c r="F1575">
        <f>CSV[[#This Row],[alt]]-C1574</f>
        <v>1</v>
      </c>
      <c r="G1575">
        <f>IF(CSV[[#This Row],[Altura]]&gt;0,CSV[[#This Row],[Altura]],0)</f>
        <v>1</v>
      </c>
      <c r="H1575">
        <f>IF(CSV[[#This Row],[Altura]]&lt;=0,CSV[[#This Row],[Altura]],0)</f>
        <v>0</v>
      </c>
      <c r="I1575" s="2">
        <f>RADIANS(CSV[[#This Row],[lon]])-RADIANS(A1574)</f>
        <v>-2.1314716414089219E-6</v>
      </c>
      <c r="J1575" s="2">
        <f>RADIANS(CSV[[#This Row],[lat]])-RADIANS(B1574)</f>
        <v>8.6312166677759983E-7</v>
      </c>
      <c r="K1575" s="2">
        <f>RADIANS(CSV[[#This Row],[lon]])</f>
        <v>0.74197142265938576</v>
      </c>
      <c r="L1575" s="2">
        <f>RADIANS(CSV[[#This Row],[lat]])</f>
        <v>-0.11733130377690196</v>
      </c>
      <c r="M1575" s="2">
        <f>SIN(CSV[[#This Row],[dlon]]/2)*SIN(CSV[[#This Row],[dlon]]/2)</f>
        <v>1.1357928395321808E-12</v>
      </c>
      <c r="N1575" s="2">
        <f>SIN(CSV[[#This Row],[dlat]]/2)*SIN(CSV[[#This Row],[dlat]]/2)</f>
        <v>1.8624475291522395E-13</v>
      </c>
      <c r="O1575" s="2">
        <f>COS(RADIANS(CSV[[#This Row],[lat]]))</f>
        <v>0.99312457563066581</v>
      </c>
      <c r="P1575" s="2">
        <f>CSV[[#This Row],[sindlon]]+CSV[[#This Row],[cosradlat]]*O1574*CSV[[#This Row],[sindlat]]</f>
        <v>1.3194853543944641E-12</v>
      </c>
      <c r="Q1575" s="2">
        <f>2*ASIN(SQRT(CSV[[#This Row],[Columna1]]))*6367445</f>
        <v>14.6284221594074</v>
      </c>
      <c r="R1575" s="2" t="e" vm="1">
        <f ca="1">_xlfn.CONCAT(CSV[[#This Row],[lon]],",",CSV[[#This Row],[lat]],";",CSV[[#This Row],[alt]])</f>
        <v>#NAME?</v>
      </c>
    </row>
    <row r="1576" spans="1:18" x14ac:dyDescent="0.25">
      <c r="A1576">
        <v>42.511791056022048</v>
      </c>
      <c r="B1576">
        <v>-6.7225697357207537</v>
      </c>
      <c r="C1576">
        <v>620.4000244140625</v>
      </c>
      <c r="D1576" s="1">
        <v>42854.393310185187</v>
      </c>
      <c r="E1576" s="1">
        <f>CSV[[#This Row],[Column4]]-D1575</f>
        <v>1.1574076779652387E-5</v>
      </c>
      <c r="F1576">
        <f>CSV[[#This Row],[alt]]-C1575</f>
        <v>0.4000244140625</v>
      </c>
      <c r="G1576">
        <f>IF(CSV[[#This Row],[Altura]]&gt;0,CSV[[#This Row],[Altura]],0)</f>
        <v>0.4000244140625</v>
      </c>
      <c r="H1576">
        <f>IF(CSV[[#This Row],[Altura]]&lt;=0,CSV[[#This Row],[Altura]],0)</f>
        <v>0</v>
      </c>
      <c r="I1576" s="2">
        <f>RADIANS(CSV[[#This Row],[lon]])-RADIANS(A1575)</f>
        <v>-6.9781192391094038E-7</v>
      </c>
      <c r="J1576" s="2">
        <f>RADIANS(CSV[[#This Row],[lat]])-RADIANS(B1575)</f>
        <v>3.2769364975704374E-7</v>
      </c>
      <c r="K1576" s="2">
        <f>RADIANS(CSV[[#This Row],[lon]])</f>
        <v>0.74197072484746185</v>
      </c>
      <c r="L1576" s="2">
        <f>RADIANS(CSV[[#This Row],[lat]])</f>
        <v>-0.1173309760832522</v>
      </c>
      <c r="M1576" s="2">
        <f>SIN(CSV[[#This Row],[dlon]]/2)*SIN(CSV[[#This Row],[dlon]]/2)</f>
        <v>1.2173537028806707E-13</v>
      </c>
      <c r="N1576" s="2">
        <f>SIN(CSV[[#This Row],[dlat]]/2)*SIN(CSV[[#This Row],[dlat]]/2)</f>
        <v>2.684578202277277E-14</v>
      </c>
      <c r="O1576" s="2">
        <f>COS(RADIANS(CSV[[#This Row],[lat]]))</f>
        <v>0.99312461399117802</v>
      </c>
      <c r="P1576" s="2">
        <f>CSV[[#This Row],[sindlon]]+CSV[[#This Row],[cosradlat]]*O1575*CSV[[#This Row],[sindlat]]</f>
        <v>1.4821327008502894E-13</v>
      </c>
      <c r="Q1576" s="2">
        <f>2*ASIN(SQRT(CSV[[#This Row],[Columna1]]))*6367445</f>
        <v>4.9027386472309065</v>
      </c>
      <c r="R1576" s="2" t="e" vm="1">
        <f ca="1">_xlfn.CONCAT(CSV[[#This Row],[lon]],",",CSV[[#This Row],[lat]],";",CSV[[#This Row],[alt]])</f>
        <v>#NAME?</v>
      </c>
    </row>
    <row r="1577" spans="1:18" x14ac:dyDescent="0.25">
      <c r="A1577">
        <v>42.51167337410152</v>
      </c>
      <c r="B1577">
        <v>-6.722519863396883</v>
      </c>
      <c r="C1577">
        <v>621.4000244140625</v>
      </c>
      <c r="D1577" s="1">
        <v>42854.39334490741</v>
      </c>
      <c r="E1577" s="1">
        <f>CSV[[#This Row],[Column4]]-D1576</f>
        <v>3.4722223062999547E-5</v>
      </c>
      <c r="F1577">
        <f>CSV[[#This Row],[alt]]-C1576</f>
        <v>1</v>
      </c>
      <c r="G1577">
        <f>IF(CSV[[#This Row],[Altura]]&gt;0,CSV[[#This Row],[Altura]],0)</f>
        <v>1</v>
      </c>
      <c r="H1577">
        <f>IF(CSV[[#This Row],[Altura]]&lt;=0,CSV[[#This Row],[Altura]],0)</f>
        <v>0</v>
      </c>
      <c r="I1577" s="2">
        <f>RADIANS(CSV[[#This Row],[lon]])-RADIANS(A1576)</f>
        <v>-2.05393698327061E-6</v>
      </c>
      <c r="J1577" s="2">
        <f>RADIANS(CSV[[#This Row],[lat]])-RADIANS(B1576)</f>
        <v>8.7043625715543804E-7</v>
      </c>
      <c r="K1577" s="2">
        <f>RADIANS(CSV[[#This Row],[lon]])</f>
        <v>0.74196867091047858</v>
      </c>
      <c r="L1577" s="2">
        <f>RADIANS(CSV[[#This Row],[lat]])</f>
        <v>-0.11733010564699504</v>
      </c>
      <c r="M1577" s="2">
        <f>SIN(CSV[[#This Row],[dlon]]/2)*SIN(CSV[[#This Row],[dlon]]/2)</f>
        <v>1.0546642828113229E-12</v>
      </c>
      <c r="N1577" s="2">
        <f>SIN(CSV[[#This Row],[dlat]]/2)*SIN(CSV[[#This Row],[dlat]]/2)</f>
        <v>1.8941481944267998E-13</v>
      </c>
      <c r="O1577" s="2">
        <f>COS(RADIANS(CSV[[#This Row],[lat]]))</f>
        <v>0.993124715885771</v>
      </c>
      <c r="P1577" s="2">
        <f>CSV[[#This Row],[sindlon]]+CSV[[#This Row],[cosradlat]]*O1576*CSV[[#This Row],[sindlat]]</f>
        <v>1.2414834752379276E-12</v>
      </c>
      <c r="Q1577" s="2">
        <f>2*ASIN(SQRT(CSV[[#This Row],[Columna1]]))*6367445</f>
        <v>14.189453516563693</v>
      </c>
      <c r="R1577" s="2" t="e" vm="1">
        <f ca="1">_xlfn.CONCAT(CSV[[#This Row],[lon]],",",CSV[[#This Row],[lat]],";",CSV[[#This Row],[alt]])</f>
        <v>#NAME?</v>
      </c>
    </row>
    <row r="1578" spans="1:18" x14ac:dyDescent="0.25">
      <c r="A1578">
        <v>42.511518895626068</v>
      </c>
      <c r="B1578">
        <v>-6.7224493715912104</v>
      </c>
      <c r="C1578">
        <v>622.5999755859375</v>
      </c>
      <c r="D1578" s="1">
        <v>42854.393391203703</v>
      </c>
      <c r="E1578" s="1">
        <f>CSV[[#This Row],[Column4]]-D1577</f>
        <v>4.6296292566694319E-5</v>
      </c>
      <c r="F1578">
        <f>CSV[[#This Row],[alt]]-C1577</f>
        <v>1.199951171875</v>
      </c>
      <c r="G1578">
        <f>IF(CSV[[#This Row],[Altura]]&gt;0,CSV[[#This Row],[Altura]],0)</f>
        <v>1.199951171875</v>
      </c>
      <c r="H1578">
        <f>IF(CSV[[#This Row],[Altura]]&lt;=0,CSV[[#This Row],[Altura]],0)</f>
        <v>0</v>
      </c>
      <c r="I1578" s="2">
        <f>RADIANS(CSV[[#This Row],[lon]])-RADIANS(A1577)</f>
        <v>-2.6961580200657309E-6</v>
      </c>
      <c r="J1578" s="2">
        <f>RADIANS(CSV[[#This Row],[lat]])-RADIANS(B1577)</f>
        <v>1.2303141046637878E-6</v>
      </c>
      <c r="K1578" s="2">
        <f>RADIANS(CSV[[#This Row],[lon]])</f>
        <v>0.74196597475245851</v>
      </c>
      <c r="L1578" s="2">
        <f>RADIANS(CSV[[#This Row],[lat]])</f>
        <v>-0.11732887533289038</v>
      </c>
      <c r="M1578" s="2">
        <f>SIN(CSV[[#This Row],[dlon]]/2)*SIN(CSV[[#This Row],[dlon]]/2)</f>
        <v>1.8173170172900897E-12</v>
      </c>
      <c r="N1578" s="2">
        <f>SIN(CSV[[#This Row],[dlat]]/2)*SIN(CSV[[#This Row],[dlat]]/2)</f>
        <v>3.7841819903361675E-13</v>
      </c>
      <c r="O1578" s="2">
        <f>COS(RADIANS(CSV[[#This Row],[lat]]))</f>
        <v>0.993124859906929</v>
      </c>
      <c r="P1578" s="2">
        <f>CSV[[#This Row],[sindlon]]+CSV[[#This Row],[cosradlat]]*O1577*CSV[[#This Row],[sindlat]]</f>
        <v>2.1905496928355638E-12</v>
      </c>
      <c r="Q1578" s="2">
        <f>2*ASIN(SQRT(CSV[[#This Row],[Columna1]]))*6367445</f>
        <v>18.848281216637325</v>
      </c>
      <c r="R1578" s="2" t="e" vm="1">
        <f ca="1">_xlfn.CONCAT(CSV[[#This Row],[lon]],",",CSV[[#This Row],[lat]],";",CSV[[#This Row],[alt]])</f>
        <v>#NAME?</v>
      </c>
    </row>
    <row r="1579" spans="1:18" x14ac:dyDescent="0.25">
      <c r="A1579">
        <v>42.511409008875489</v>
      </c>
      <c r="B1579">
        <v>-6.7223921231925488</v>
      </c>
      <c r="C1579">
        <v>623.79998779296875</v>
      </c>
      <c r="D1579" s="1">
        <v>42854.393425925926</v>
      </c>
      <c r="E1579" s="1">
        <f>CSV[[#This Row],[Column4]]-D1578</f>
        <v>3.4722223062999547E-5</v>
      </c>
      <c r="F1579">
        <f>CSV[[#This Row],[alt]]-C1578</f>
        <v>1.20001220703125</v>
      </c>
      <c r="G1579">
        <f>IF(CSV[[#This Row],[Altura]]&gt;0,CSV[[#This Row],[Altura]],0)</f>
        <v>1.20001220703125</v>
      </c>
      <c r="H1579">
        <f>IF(CSV[[#This Row],[Altura]]&lt;=0,CSV[[#This Row],[Altura]],0)</f>
        <v>0</v>
      </c>
      <c r="I1579" s="2">
        <f>RADIANS(CSV[[#This Row],[lon]])-RADIANS(A1578)</f>
        <v>-1.9178856018875479E-6</v>
      </c>
      <c r="J1579" s="2">
        <f>RADIANS(CSV[[#This Row],[lat]])-RADIANS(B1578)</f>
        <v>9.991730481467842E-7</v>
      </c>
      <c r="K1579" s="2">
        <f>RADIANS(CSV[[#This Row],[lon]])</f>
        <v>0.74196405686685662</v>
      </c>
      <c r="L1579" s="2">
        <f>RADIANS(CSV[[#This Row],[lat]])</f>
        <v>-0.11732787615984223</v>
      </c>
      <c r="M1579" s="2">
        <f>SIN(CSV[[#This Row],[dlon]]/2)*SIN(CSV[[#This Row],[dlon]]/2)</f>
        <v>9.1957129548160853E-13</v>
      </c>
      <c r="N1579" s="2">
        <f>SIN(CSV[[#This Row],[dlat]]/2)*SIN(CSV[[#This Row],[dlat]]/2)</f>
        <v>2.4958669503571323E-13</v>
      </c>
      <c r="O1579" s="2">
        <f>COS(RADIANS(CSV[[#This Row],[lat]]))</f>
        <v>0.99312497686949808</v>
      </c>
      <c r="P1579" s="2">
        <f>CSV[[#This Row],[sindlon]]+CSV[[#This Row],[cosradlat]]*O1578*CSV[[#This Row],[sindlat]]</f>
        <v>1.1657379298733587E-12</v>
      </c>
      <c r="Q1579" s="2">
        <f>2*ASIN(SQRT(CSV[[#This Row],[Columna1]]))*6367445</f>
        <v>13.749777224526815</v>
      </c>
      <c r="R1579" s="2" t="e" vm="1">
        <f ca="1">_xlfn.CONCAT(CSV[[#This Row],[lon]],",",CSV[[#This Row],[lat]],";",CSV[[#This Row],[alt]])</f>
        <v>#NAME?</v>
      </c>
    </row>
    <row r="1580" spans="1:18" x14ac:dyDescent="0.25">
      <c r="A1580">
        <v>42.511258386075497</v>
      </c>
      <c r="B1580">
        <v>-6.7223033588379622</v>
      </c>
      <c r="C1580">
        <v>624.20001220703125</v>
      </c>
      <c r="D1580" s="1">
        <v>42854.393472222226</v>
      </c>
      <c r="E1580" s="1">
        <f>CSV[[#This Row],[Column4]]-D1579</f>
        <v>4.6296299842651933E-5</v>
      </c>
      <c r="F1580">
        <f>CSV[[#This Row],[alt]]-C1579</f>
        <v>0.4000244140625</v>
      </c>
      <c r="G1580">
        <f>IF(CSV[[#This Row],[Altura]]&gt;0,CSV[[#This Row],[Altura]],0)</f>
        <v>0.4000244140625</v>
      </c>
      <c r="H1580">
        <f>IF(CSV[[#This Row],[Altura]]&lt;=0,CSV[[#This Row],[Altura]],0)</f>
        <v>0</v>
      </c>
      <c r="I1580" s="2">
        <f>RADIANS(CSV[[#This Row],[lon]])-RADIANS(A1579)</f>
        <v>-2.6288637884341881E-6</v>
      </c>
      <c r="J1580" s="2">
        <f>RADIANS(CSV[[#This Row],[lat]])-RADIANS(B1579)</f>
        <v>1.5492302459368945E-6</v>
      </c>
      <c r="K1580" s="2">
        <f>RADIANS(CSV[[#This Row],[lon]])</f>
        <v>0.74196142800306819</v>
      </c>
      <c r="L1580" s="2">
        <f>RADIANS(CSV[[#This Row],[lat]])</f>
        <v>-0.1173263269295963</v>
      </c>
      <c r="M1580" s="2">
        <f>SIN(CSV[[#This Row],[dlon]]/2)*SIN(CSV[[#This Row],[dlon]]/2)</f>
        <v>1.7277312045341431E-12</v>
      </c>
      <c r="N1580" s="2">
        <f>SIN(CSV[[#This Row],[dlat]]/2)*SIN(CSV[[#This Row],[dlat]]/2)</f>
        <v>6.0002858873130258E-13</v>
      </c>
      <c r="O1580" s="2">
        <f>COS(RADIANS(CSV[[#This Row],[lat]]))</f>
        <v>0.99312515821945668</v>
      </c>
      <c r="P1580" s="2">
        <f>CSV[[#This Row],[sindlon]]+CSV[[#This Row],[cosradlat]]*O1579*CSV[[#This Row],[sindlat]]</f>
        <v>2.3195378413966188E-12</v>
      </c>
      <c r="Q1580" s="2">
        <f>2*ASIN(SQRT(CSV[[#This Row],[Columna1]]))*6367445</f>
        <v>19.395274434585993</v>
      </c>
      <c r="R1580" s="2" t="e" vm="1">
        <f ca="1">_xlfn.CONCAT(CSV[[#This Row],[lon]],",",CSV[[#This Row],[lat]],";",CSV[[#This Row],[alt]])</f>
        <v>#NAME?</v>
      </c>
    </row>
    <row r="1581" spans="1:18" x14ac:dyDescent="0.25">
      <c r="A1581">
        <v>42.511222511529922</v>
      </c>
      <c r="B1581">
        <v>-6.7222726810723543</v>
      </c>
      <c r="C1581">
        <v>624.4000244140625</v>
      </c>
      <c r="D1581" s="1">
        <v>42854.393483796295</v>
      </c>
      <c r="E1581" s="1">
        <f>CSV[[#This Row],[Column4]]-D1580</f>
        <v>1.1574069503694773E-5</v>
      </c>
      <c r="F1581">
        <f>CSV[[#This Row],[alt]]-C1580</f>
        <v>0.20001220703125</v>
      </c>
      <c r="G1581">
        <f>IF(CSV[[#This Row],[Altura]]&gt;0,CSV[[#This Row],[Altura]],0)</f>
        <v>0.20001220703125</v>
      </c>
      <c r="H1581">
        <f>IF(CSV[[#This Row],[Altura]]&lt;=0,CSV[[#This Row],[Altura]],0)</f>
        <v>0</v>
      </c>
      <c r="I1581" s="2">
        <f>RADIANS(CSV[[#This Row],[lon]])-RADIANS(A1580)</f>
        <v>-6.2612893791946789E-7</v>
      </c>
      <c r="J1581" s="2">
        <f>RADIANS(CSV[[#This Row],[lat]])-RADIANS(B1580)</f>
        <v>5.354280170066783E-7</v>
      </c>
      <c r="K1581" s="2">
        <f>RADIANS(CSV[[#This Row],[lon]])</f>
        <v>0.74196080187413027</v>
      </c>
      <c r="L1581" s="2">
        <f>RADIANS(CSV[[#This Row],[lat]])</f>
        <v>-0.11732579150157929</v>
      </c>
      <c r="M1581" s="2">
        <f>SIN(CSV[[#This Row],[dlon]]/2)*SIN(CSV[[#This Row],[dlon]]/2)</f>
        <v>9.8009361725037008E-14</v>
      </c>
      <c r="N1581" s="2">
        <f>SIN(CSV[[#This Row],[dlat]]/2)*SIN(CSV[[#This Row],[dlat]]/2)</f>
        <v>7.1670790348924243E-14</v>
      </c>
      <c r="O1581" s="2">
        <f>COS(RADIANS(CSV[[#This Row],[lat]]))</f>
        <v>0.99312522089509203</v>
      </c>
      <c r="P1581" s="2">
        <f>CSV[[#This Row],[sindlon]]+CSV[[#This Row],[cosradlat]]*O1580*CSV[[#This Row],[sindlat]]</f>
        <v>1.6869809325600183E-13</v>
      </c>
      <c r="Q1581" s="2">
        <f>2*ASIN(SQRT(CSV[[#This Row],[Columna1]]))*6367445</f>
        <v>5.2305852523330767</v>
      </c>
      <c r="R1581" s="2" t="e" vm="1">
        <f ca="1">_xlfn.CONCAT(CSV[[#This Row],[lon]],",",CSV[[#This Row],[lat]],";",CSV[[#This Row],[alt]])</f>
        <v>#NAME?</v>
      </c>
    </row>
    <row r="1582" spans="1:18" x14ac:dyDescent="0.25">
      <c r="A1582">
        <v>42.511078594252467</v>
      </c>
      <c r="B1582">
        <v>-6.7221403308212757</v>
      </c>
      <c r="C1582">
        <v>624.79998779296875</v>
      </c>
      <c r="D1582" s="1">
        <v>42854.393530092595</v>
      </c>
      <c r="E1582" s="1">
        <f>CSV[[#This Row],[Column4]]-D1581</f>
        <v>4.6296299842651933E-5</v>
      </c>
      <c r="F1582">
        <f>CSV[[#This Row],[alt]]-C1581</f>
        <v>0.39996337890625</v>
      </c>
      <c r="G1582">
        <f>IF(CSV[[#This Row],[Altura]]&gt;0,CSV[[#This Row],[Altura]],0)</f>
        <v>0.39996337890625</v>
      </c>
      <c r="H1582">
        <f>IF(CSV[[#This Row],[Altura]]&lt;=0,CSV[[#This Row],[Altura]],0)</f>
        <v>0</v>
      </c>
      <c r="I1582" s="2">
        <f>RADIANS(CSV[[#This Row],[lon]])-RADIANS(A1581)</f>
        <v>-2.5118303421667321E-6</v>
      </c>
      <c r="J1582" s="2">
        <f>RADIANS(CSV[[#This Row],[lat]])-RADIANS(B1581)</f>
        <v>2.3099476471749592E-6</v>
      </c>
      <c r="K1582" s="2">
        <f>RADIANS(CSV[[#This Row],[lon]])</f>
        <v>0.7419582900437881</v>
      </c>
      <c r="L1582" s="2">
        <f>RADIANS(CSV[[#This Row],[lat]])</f>
        <v>-0.11732348155393212</v>
      </c>
      <c r="M1582" s="2">
        <f>SIN(CSV[[#This Row],[dlon]]/2)*SIN(CSV[[#This Row],[dlon]]/2)</f>
        <v>1.5773229169565313E-12</v>
      </c>
      <c r="N1582" s="2">
        <f>SIN(CSV[[#This Row],[dlat]]/2)*SIN(CSV[[#This Row],[dlat]]/2)</f>
        <v>1.3339645331716891E-12</v>
      </c>
      <c r="O1582" s="2">
        <f>COS(RADIANS(CSV[[#This Row],[lat]]))</f>
        <v>0.99312549128753402</v>
      </c>
      <c r="P1582" s="2">
        <f>CSV[[#This Row],[sindlon]]+CSV[[#This Row],[cosradlat]]*O1581*CSV[[#This Row],[sindlat]]</f>
        <v>2.8930094319595758E-12</v>
      </c>
      <c r="Q1582" s="2">
        <f>2*ASIN(SQRT(CSV[[#This Row],[Columna1]]))*6367445</f>
        <v>21.660582062660701</v>
      </c>
      <c r="R1582" s="2" t="e" vm="1">
        <f ca="1">_xlfn.CONCAT(CSV[[#This Row],[lon]],",",CSV[[#This Row],[lat]],";",CSV[[#This Row],[alt]])</f>
        <v>#NAME?</v>
      </c>
    </row>
    <row r="1583" spans="1:18" x14ac:dyDescent="0.25">
      <c r="A1583">
        <v>42.510909028351307</v>
      </c>
      <c r="B1583">
        <v>-6.7219529114663601</v>
      </c>
      <c r="C1583">
        <v>626.20001220703125</v>
      </c>
      <c r="D1583" s="1">
        <v>42854.393587962964</v>
      </c>
      <c r="E1583" s="1">
        <f>CSV[[#This Row],[Column4]]-D1582</f>
        <v>5.7870369346346706E-5</v>
      </c>
      <c r="F1583">
        <f>CSV[[#This Row],[alt]]-C1582</f>
        <v>1.4000244140625</v>
      </c>
      <c r="G1583">
        <f>IF(CSV[[#This Row],[Altura]]&gt;0,CSV[[#This Row],[Altura]],0)</f>
        <v>1.4000244140625</v>
      </c>
      <c r="H1583">
        <f>IF(CSV[[#This Row],[Altura]]&lt;=0,CSV[[#This Row],[Altura]],0)</f>
        <v>0</v>
      </c>
      <c r="I1583" s="2">
        <f>RADIANS(CSV[[#This Row],[lon]])-RADIANS(A1582)</f>
        <v>-2.9594832743340405E-6</v>
      </c>
      <c r="J1583" s="2">
        <f>RADIANS(CSV[[#This Row],[lat]])-RADIANS(B1582)</f>
        <v>3.271084825229309E-6</v>
      </c>
      <c r="K1583" s="2">
        <f>RADIANS(CSV[[#This Row],[lon]])</f>
        <v>0.74195533056051377</v>
      </c>
      <c r="L1583" s="2">
        <f>RADIANS(CSV[[#This Row],[lat]])</f>
        <v>-0.11732021046910689</v>
      </c>
      <c r="M1583" s="2">
        <f>SIN(CSV[[#This Row],[dlon]]/2)*SIN(CSV[[#This Row],[dlon]]/2)</f>
        <v>2.1896353127641352E-12</v>
      </c>
      <c r="N1583" s="2">
        <f>SIN(CSV[[#This Row],[dlat]]/2)*SIN(CSV[[#This Row],[dlat]]/2)</f>
        <v>2.67499898345898E-12</v>
      </c>
      <c r="O1583" s="2">
        <f>COS(RADIANS(CSV[[#This Row],[lat]]))</f>
        <v>0.99312587417745557</v>
      </c>
      <c r="P1583" s="2">
        <f>CSV[[#This Row],[sindlon]]+CSV[[#This Row],[cosradlat]]*O1582*CSV[[#This Row],[sindlat]]</f>
        <v>4.8279831232062451E-12</v>
      </c>
      <c r="Q1583" s="2">
        <f>2*ASIN(SQRT(CSV[[#This Row],[Columna1]]))*6367445</f>
        <v>27.981956020213349</v>
      </c>
      <c r="R1583" s="2" t="e" vm="1">
        <f ca="1">_xlfn.CONCAT(CSV[[#This Row],[lon]],",",CSV[[#This Row],[lat]],";",CSV[[#This Row],[alt]])</f>
        <v>#NAME?</v>
      </c>
    </row>
    <row r="1584" spans="1:18" x14ac:dyDescent="0.25">
      <c r="A1584">
        <v>42.510877512395382</v>
      </c>
      <c r="B1584">
        <v>-6.7219099961221218</v>
      </c>
      <c r="C1584">
        <v>626.4000244140625</v>
      </c>
      <c r="D1584" s="1">
        <v>42854.393599537034</v>
      </c>
      <c r="E1584" s="1">
        <f>CSV[[#This Row],[Column4]]-D1583</f>
        <v>1.1574069503694773E-5</v>
      </c>
      <c r="F1584">
        <f>CSV[[#This Row],[alt]]-C1583</f>
        <v>0.20001220703125</v>
      </c>
      <c r="G1584">
        <f>IF(CSV[[#This Row],[Altura]]&gt;0,CSV[[#This Row],[Altura]],0)</f>
        <v>0.20001220703125</v>
      </c>
      <c r="H1584">
        <f>IF(CSV[[#This Row],[Altura]]&lt;=0,CSV[[#This Row],[Altura]],0)</f>
        <v>0</v>
      </c>
      <c r="I1584" s="2">
        <f>RADIANS(CSV[[#This Row],[lon]])-RADIANS(A1583)</f>
        <v>-5.5005719779011031E-7</v>
      </c>
      <c r="J1584" s="2">
        <f>RADIANS(CSV[[#This Row],[lat]])-RADIANS(B1583)</f>
        <v>7.4901405659744125E-7</v>
      </c>
      <c r="K1584" s="2">
        <f>RADIANS(CSV[[#This Row],[lon]])</f>
        <v>0.74195478050331598</v>
      </c>
      <c r="L1584" s="2">
        <f>RADIANS(CSV[[#This Row],[lat]])</f>
        <v>-0.11731946145505029</v>
      </c>
      <c r="M1584" s="2">
        <f>SIN(CSV[[#This Row],[dlon]]/2)*SIN(CSV[[#This Row],[dlon]]/2)</f>
        <v>7.564073021017524E-14</v>
      </c>
      <c r="N1584" s="2">
        <f>SIN(CSV[[#This Row],[dlat]]/2)*SIN(CSV[[#This Row],[dlat]]/2)</f>
        <v>1.4025551424513219E-13</v>
      </c>
      <c r="O1584" s="2">
        <f>COS(RADIANS(CSV[[#This Row],[lat]]))</f>
        <v>0.99312596185021795</v>
      </c>
      <c r="P1584" s="2">
        <f>CSV[[#This Row],[sindlon]]+CSV[[#This Row],[cosradlat]]*O1583*CSV[[#This Row],[sindlat]]</f>
        <v>2.1397461614169888E-13</v>
      </c>
      <c r="Q1584" s="2">
        <f>2*ASIN(SQRT(CSV[[#This Row],[Columna1]]))*6367445</f>
        <v>5.8908277771514319</v>
      </c>
      <c r="R1584" s="2" t="e" vm="1">
        <f ca="1">_xlfn.CONCAT(CSV[[#This Row],[lon]],",",CSV[[#This Row],[lat]],";",CSV[[#This Row],[alt]])</f>
        <v>#NAME?</v>
      </c>
    </row>
    <row r="1585" spans="1:18" x14ac:dyDescent="0.25">
      <c r="A1585">
        <v>42.510641813278198</v>
      </c>
      <c r="B1585">
        <v>-6.7216268554329872</v>
      </c>
      <c r="C1585">
        <v>627.4000244140625</v>
      </c>
      <c r="D1585" s="1">
        <v>42854.393680555557</v>
      </c>
      <c r="E1585" s="1">
        <f>CSV[[#This Row],[Column4]]-D1584</f>
        <v>8.101852290565148E-5</v>
      </c>
      <c r="F1585">
        <f>CSV[[#This Row],[alt]]-C1584</f>
        <v>1</v>
      </c>
      <c r="G1585">
        <f>IF(CSV[[#This Row],[Altura]]&gt;0,CSV[[#This Row],[Altura]],0)</f>
        <v>1</v>
      </c>
      <c r="H1585">
        <f>IF(CSV[[#This Row],[Altura]]&lt;=0,CSV[[#This Row],[Altura]],0)</f>
        <v>0</v>
      </c>
      <c r="I1585" s="2">
        <f>RADIANS(CSV[[#This Row],[lon]])-RADIANS(A1584)</f>
        <v>-4.113725638910104E-6</v>
      </c>
      <c r="J1585" s="2">
        <f>RADIANS(CSV[[#This Row],[lat]])-RADIANS(B1584)</f>
        <v>4.9417372717519559E-6</v>
      </c>
      <c r="K1585" s="2">
        <f>RADIANS(CSV[[#This Row],[lon]])</f>
        <v>0.74195066677767707</v>
      </c>
      <c r="L1585" s="2">
        <f>RADIANS(CSV[[#This Row],[lat]])</f>
        <v>-0.11731451971777854</v>
      </c>
      <c r="M1585" s="2">
        <f>SIN(CSV[[#This Row],[dlon]]/2)*SIN(CSV[[#This Row],[dlon]]/2)</f>
        <v>4.2306846580506207E-12</v>
      </c>
      <c r="N1585" s="2">
        <f>SIN(CSV[[#This Row],[dlat]]/2)*SIN(CSV[[#This Row],[dlat]]/2)</f>
        <v>6.1051918157431926E-12</v>
      </c>
      <c r="O1585" s="2">
        <f>COS(RADIANS(CSV[[#This Row],[lat]]))</f>
        <v>0.99312654027100178</v>
      </c>
      <c r="P1585" s="2">
        <f>CSV[[#This Row],[sindlon]]+CSV[[#This Row],[cosradlat]]*O1584*CSV[[#This Row],[sindlat]]</f>
        <v>1.025223382295128E-11</v>
      </c>
      <c r="Q1585" s="2">
        <f>2*ASIN(SQRT(CSV[[#This Row],[Columna1]]))*6367445</f>
        <v>40.775983919521565</v>
      </c>
      <c r="R1585" s="2" t="e" vm="1">
        <f ca="1">_xlfn.CONCAT(CSV[[#This Row],[lon]],",",CSV[[#This Row],[lat]],";",CSV[[#This Row],[alt]])</f>
        <v>#NAME?</v>
      </c>
    </row>
    <row r="1586" spans="1:18" x14ac:dyDescent="0.25">
      <c r="A1586">
        <v>42.510605016723275</v>
      </c>
      <c r="B1586">
        <v>-6.7215854488313198</v>
      </c>
      <c r="C1586">
        <v>627.5999755859375</v>
      </c>
      <c r="D1586" s="1">
        <v>42854.393692129626</v>
      </c>
      <c r="E1586" s="1">
        <f>CSV[[#This Row],[Column4]]-D1585</f>
        <v>1.1574069503694773E-5</v>
      </c>
      <c r="F1586">
        <f>CSV[[#This Row],[alt]]-C1585</f>
        <v>0.199951171875</v>
      </c>
      <c r="G1586">
        <f>IF(CSV[[#This Row],[Altura]]&gt;0,CSV[[#This Row],[Altura]],0)</f>
        <v>0.199951171875</v>
      </c>
      <c r="H1586">
        <f>IF(CSV[[#This Row],[Altura]]&lt;=0,CSV[[#This Row],[Altura]],0)</f>
        <v>0</v>
      </c>
      <c r="I1586" s="2">
        <f>RADIANS(CSV[[#This Row],[lon]])-RADIANS(A1585)</f>
        <v>-6.4222103679512088E-7</v>
      </c>
      <c r="J1586" s="2">
        <f>RADIANS(CSV[[#This Row],[lat]])-RADIANS(B1585)</f>
        <v>7.2268153115950806E-7</v>
      </c>
      <c r="K1586" s="2">
        <f>RADIANS(CSV[[#This Row],[lon]])</f>
        <v>0.74195002455664028</v>
      </c>
      <c r="L1586" s="2">
        <f>RADIANS(CSV[[#This Row],[lat]])</f>
        <v>-0.11731379703624738</v>
      </c>
      <c r="M1586" s="2">
        <f>SIN(CSV[[#This Row],[dlon]]/2)*SIN(CSV[[#This Row],[dlon]]/2)</f>
        <v>1.0311196502554647E-13</v>
      </c>
      <c r="N1586" s="2">
        <f>SIN(CSV[[#This Row],[dlat]]/2)*SIN(CSV[[#This Row],[dlat]]/2)</f>
        <v>1.3056714886975707E-13</v>
      </c>
      <c r="O1586" s="2">
        <f>COS(RADIANS(CSV[[#This Row],[lat]]))</f>
        <v>0.99312662485744363</v>
      </c>
      <c r="P1586" s="2">
        <f>CSV[[#This Row],[sindlon]]+CSV[[#This Row],[cosradlat]]*O1585*CSV[[#This Row],[sindlat]]</f>
        <v>2.3189039735718901E-13</v>
      </c>
      <c r="Q1586" s="2">
        <f>2*ASIN(SQRT(CSV[[#This Row],[Columna1]]))*6367445</f>
        <v>6.1324862114978149</v>
      </c>
      <c r="R1586" s="2" t="e" vm="1">
        <f ca="1">_xlfn.CONCAT(CSV[[#This Row],[lon]],",",CSV[[#This Row],[lat]],";",CSV[[#This Row],[alt]])</f>
        <v>#NAME?</v>
      </c>
    </row>
    <row r="1587" spans="1:18" x14ac:dyDescent="0.25">
      <c r="A1587">
        <v>42.510499823838472</v>
      </c>
      <c r="B1587">
        <v>-6.7214563675224781</v>
      </c>
      <c r="C1587">
        <v>628.4000244140625</v>
      </c>
      <c r="D1587" s="1">
        <v>42854.393726851849</v>
      </c>
      <c r="E1587" s="1">
        <f>CSV[[#This Row],[Column4]]-D1586</f>
        <v>3.4722223062999547E-5</v>
      </c>
      <c r="F1587">
        <f>CSV[[#This Row],[alt]]-C1586</f>
        <v>0.800048828125</v>
      </c>
      <c r="G1587">
        <f>IF(CSV[[#This Row],[Altura]]&gt;0,CSV[[#This Row],[Altura]],0)</f>
        <v>0.800048828125</v>
      </c>
      <c r="H1587">
        <f>IF(CSV[[#This Row],[Altura]]&lt;=0,CSV[[#This Row],[Altura]],0)</f>
        <v>0</v>
      </c>
      <c r="I1587" s="2">
        <f>RADIANS(CSV[[#This Row],[lon]])-RADIANS(A1586)</f>
        <v>-1.8359621895003286E-6</v>
      </c>
      <c r="J1587" s="2">
        <f>RADIANS(CSV[[#This Row],[lat]])-RADIANS(B1586)</f>
        <v>2.252893842077941E-6</v>
      </c>
      <c r="K1587" s="2">
        <f>RADIANS(CSV[[#This Row],[lon]])</f>
        <v>0.74194818859445077</v>
      </c>
      <c r="L1587" s="2">
        <f>RADIANS(CSV[[#This Row],[lat]])</f>
        <v>-0.1173115441424053</v>
      </c>
      <c r="M1587" s="2">
        <f>SIN(CSV[[#This Row],[dlon]]/2)*SIN(CSV[[#This Row],[dlon]]/2)</f>
        <v>8.4268929031847335E-13</v>
      </c>
      <c r="N1587" s="2">
        <f>SIN(CSV[[#This Row],[dlat]]/2)*SIN(CSV[[#This Row],[dlat]]/2)</f>
        <v>1.2688826659176399E-12</v>
      </c>
      <c r="O1587" s="2">
        <f>COS(RADIANS(CSV[[#This Row],[lat]]))</f>
        <v>0.99312688854464226</v>
      </c>
      <c r="P1587" s="2">
        <f>CSV[[#This Row],[sindlon]]+CSV[[#This Row],[cosradlat]]*O1586*CSV[[#This Row],[sindlat]]</f>
        <v>2.0941892215614978E-12</v>
      </c>
      <c r="Q1587" s="2">
        <f>2*ASIN(SQRT(CSV[[#This Row],[Columna1]]))*6367445</f>
        <v>18.429058898409689</v>
      </c>
      <c r="R1587" s="2" t="e" vm="1">
        <f ca="1">_xlfn.CONCAT(CSV[[#This Row],[lon]],",",CSV[[#This Row],[lat]],";",CSV[[#This Row],[alt]])</f>
        <v>#NAME?</v>
      </c>
    </row>
    <row r="1588" spans="1:18" x14ac:dyDescent="0.25">
      <c r="A1588">
        <v>42.51032623462379</v>
      </c>
      <c r="B1588">
        <v>-6.7212505079805851</v>
      </c>
      <c r="C1588">
        <v>629.4000244140625</v>
      </c>
      <c r="D1588" s="1">
        <v>42854.393784722219</v>
      </c>
      <c r="E1588" s="1">
        <f>CSV[[#This Row],[Column4]]-D1587</f>
        <v>5.7870369346346706E-5</v>
      </c>
      <c r="F1588">
        <f>CSV[[#This Row],[alt]]-C1587</f>
        <v>1</v>
      </c>
      <c r="G1588">
        <f>IF(CSV[[#This Row],[Altura]]&gt;0,CSV[[#This Row],[Altura]],0)</f>
        <v>1</v>
      </c>
      <c r="H1588">
        <f>IF(CSV[[#This Row],[Altura]]&lt;=0,CSV[[#This Row],[Altura]],0)</f>
        <v>0</v>
      </c>
      <c r="I1588" s="2">
        <f>RADIANS(CSV[[#This Row],[lon]])-RADIANS(A1587)</f>
        <v>-3.0297033420945141E-6</v>
      </c>
      <c r="J1588" s="2">
        <f>RADIANS(CSV[[#This Row],[lat]])-RADIANS(B1587)</f>
        <v>3.5929268026729799E-6</v>
      </c>
      <c r="K1588" s="2">
        <f>RADIANS(CSV[[#This Row],[lon]])</f>
        <v>0.74194515889110868</v>
      </c>
      <c r="L1588" s="2">
        <f>RADIANS(CSV[[#This Row],[lat]])</f>
        <v>-0.11730795121560263</v>
      </c>
      <c r="M1588" s="2">
        <f>SIN(CSV[[#This Row],[dlon]]/2)*SIN(CSV[[#This Row],[dlon]]/2)</f>
        <v>2.2947755852729118E-12</v>
      </c>
      <c r="N1588" s="2">
        <f>SIN(CSV[[#This Row],[dlat]]/2)*SIN(CSV[[#This Row],[dlat]]/2)</f>
        <v>3.2272807523379989E-12</v>
      </c>
      <c r="O1588" s="2">
        <f>COS(RADIANS(CSV[[#This Row],[lat]]))</f>
        <v>0.99312730906392677</v>
      </c>
      <c r="P1588" s="2">
        <f>CSV[[#This Row],[sindlon]]+CSV[[#This Row],[cosradlat]]*O1587*CSV[[#This Row],[sindlat]]</f>
        <v>5.4778472204488157E-12</v>
      </c>
      <c r="Q1588" s="2">
        <f>2*ASIN(SQRT(CSV[[#This Row],[Columna1]]))*6367445</f>
        <v>29.805756952497614</v>
      </c>
      <c r="R1588" s="2" t="e" vm="1">
        <f ca="1">_xlfn.CONCAT(CSV[[#This Row],[lon]],",",CSV[[#This Row],[lat]],";",CSV[[#This Row],[alt]])</f>
        <v>#NAME?</v>
      </c>
    </row>
    <row r="1589" spans="1:18" x14ac:dyDescent="0.25">
      <c r="A1589">
        <v>42.51028667204082</v>
      </c>
      <c r="B1589">
        <v>-6.7212177347391844</v>
      </c>
      <c r="C1589">
        <v>629.4000244140625</v>
      </c>
      <c r="D1589" s="1">
        <v>42854.393796296295</v>
      </c>
      <c r="E1589" s="1">
        <f>CSV[[#This Row],[Column4]]-D1588</f>
        <v>1.1574076779652387E-5</v>
      </c>
      <c r="F1589">
        <f>CSV[[#This Row],[alt]]-C1588</f>
        <v>0</v>
      </c>
      <c r="G1589">
        <f>IF(CSV[[#This Row],[Altura]]&gt;0,CSV[[#This Row],[Altura]],0)</f>
        <v>0</v>
      </c>
      <c r="H1589">
        <f>IF(CSV[[#This Row],[Altura]]&lt;=0,CSV[[#This Row],[Altura]],0)</f>
        <v>0</v>
      </c>
      <c r="I1589" s="2">
        <f>RADIANS(CSV[[#This Row],[lon]])-RADIANS(A1588)</f>
        <v>-6.9049733342207986E-7</v>
      </c>
      <c r="J1589" s="2">
        <f>RADIANS(CSV[[#This Row],[lat]])-RADIANS(B1588)</f>
        <v>5.7200096899301389E-7</v>
      </c>
      <c r="K1589" s="2">
        <f>RADIANS(CSV[[#This Row],[lon]])</f>
        <v>0.74194446839377526</v>
      </c>
      <c r="L1589" s="2">
        <f>RADIANS(CSV[[#This Row],[lat]])</f>
        <v>-0.11730737921463363</v>
      </c>
      <c r="M1589" s="2">
        <f>SIN(CSV[[#This Row],[dlon]]/2)*SIN(CSV[[#This Row],[dlon]]/2)</f>
        <v>1.1919664186574597E-13</v>
      </c>
      <c r="N1589" s="2">
        <f>SIN(CSV[[#This Row],[dlat]]/2)*SIN(CSV[[#This Row],[dlat]]/2)</f>
        <v>8.1796277132234466E-14</v>
      </c>
      <c r="O1589" s="2">
        <f>COS(RADIANS(CSV[[#This Row],[lat]]))</f>
        <v>0.99312737601023571</v>
      </c>
      <c r="P1589" s="2">
        <f>CSV[[#This Row],[sindlon]]+CSV[[#This Row],[cosradlat]]*O1588*CSV[[#This Row],[sindlat]]</f>
        <v>1.9987246692699823E-13</v>
      </c>
      <c r="Q1589" s="2">
        <f>2*ASIN(SQRT(CSV[[#This Row],[Columna1]]))*6367445</f>
        <v>5.6933998346555335</v>
      </c>
      <c r="R1589" s="2" t="e" vm="1">
        <f ca="1">_xlfn.CONCAT(CSV[[#This Row],[lon]],",",CSV[[#This Row],[lat]],";",CSV[[#This Row],[alt]])</f>
        <v>#NAME?</v>
      </c>
    </row>
    <row r="1590" spans="1:18" x14ac:dyDescent="0.25">
      <c r="A1590">
        <v>42.510244846343994</v>
      </c>
      <c r="B1590">
        <v>-6.7211923375725746</v>
      </c>
      <c r="C1590">
        <v>629.5999755859375</v>
      </c>
      <c r="D1590" s="1">
        <v>42854.393807870372</v>
      </c>
      <c r="E1590" s="1">
        <f>CSV[[#This Row],[Column4]]-D1589</f>
        <v>1.1574076779652387E-5</v>
      </c>
      <c r="F1590">
        <f>CSV[[#This Row],[alt]]-C1589</f>
        <v>0.199951171875</v>
      </c>
      <c r="G1590">
        <f>IF(CSV[[#This Row],[Altura]]&gt;0,CSV[[#This Row],[Altura]],0)</f>
        <v>0.199951171875</v>
      </c>
      <c r="H1590">
        <f>IF(CSV[[#This Row],[Altura]]&lt;=0,CSV[[#This Row],[Altura]],0)</f>
        <v>0</v>
      </c>
      <c r="I1590" s="2">
        <f>RADIANS(CSV[[#This Row],[lon]])-RADIANS(A1589)</f>
        <v>-7.2999612155122406E-7</v>
      </c>
      <c r="J1590" s="2">
        <f>RADIANS(CSV[[#This Row],[lat]])-RADIANS(B1589)</f>
        <v>4.4326417802942331E-7</v>
      </c>
      <c r="K1590" s="2">
        <f>RADIANS(CSV[[#This Row],[lon]])</f>
        <v>0.74194373839765371</v>
      </c>
      <c r="L1590" s="2">
        <f>RADIANS(CSV[[#This Row],[lat]])</f>
        <v>-0.1173069359504556</v>
      </c>
      <c r="M1590" s="2">
        <f>SIN(CSV[[#This Row],[dlon]]/2)*SIN(CSV[[#This Row],[dlon]]/2)</f>
        <v>1.3322358436995145E-13</v>
      </c>
      <c r="N1590" s="2">
        <f>SIN(CSV[[#This Row],[dlat]]/2)*SIN(CSV[[#This Row],[dlat]]/2)</f>
        <v>4.9120782881024258E-14</v>
      </c>
      <c r="O1590" s="2">
        <f>COS(RADIANS(CSV[[#This Row],[lat]]))</f>
        <v>0.99312742788912123</v>
      </c>
      <c r="P1590" s="2">
        <f>CSV[[#This Row],[sindlon]]+CSV[[#This Row],[cosradlat]]*O1589*CSV[[#This Row],[sindlat]]</f>
        <v>1.8167151256014297E-13</v>
      </c>
      <c r="Q1590" s="2">
        <f>2*ASIN(SQRT(CSV[[#This Row],[Columna1]]))*6367445</f>
        <v>5.4279846901237274</v>
      </c>
      <c r="R1590" s="2" t="e" vm="1">
        <f ca="1">_xlfn.CONCAT(CSV[[#This Row],[lon]],",",CSV[[#This Row],[lat]],";",CSV[[#This Row],[alt]])</f>
        <v>#NAME?</v>
      </c>
    </row>
    <row r="1591" spans="1:18" x14ac:dyDescent="0.25">
      <c r="A1591">
        <v>42.510151220485568</v>
      </c>
      <c r="B1591">
        <v>-6.7211870569735774</v>
      </c>
      <c r="C1591">
        <v>630</v>
      </c>
      <c r="D1591" s="1">
        <v>42854.393831018519</v>
      </c>
      <c r="E1591" s="1">
        <f>CSV[[#This Row],[Column4]]-D1590</f>
        <v>2.314814628334716E-5</v>
      </c>
      <c r="F1591">
        <f>CSV[[#This Row],[alt]]-C1590</f>
        <v>0.4000244140625</v>
      </c>
      <c r="G1591">
        <f>IF(CSV[[#This Row],[Altura]]&gt;0,CSV[[#This Row],[Altura]],0)</f>
        <v>0.4000244140625</v>
      </c>
      <c r="H1591">
        <f>IF(CSV[[#This Row],[Altura]]&lt;=0,CSV[[#This Row],[Altura]],0)</f>
        <v>0</v>
      </c>
      <c r="I1591" s="2">
        <f>RADIANS(CSV[[#This Row],[lon]])-RADIANS(A1590)</f>
        <v>-1.6340794946057002E-6</v>
      </c>
      <c r="J1591" s="2">
        <f>RADIANS(CSV[[#This Row],[lat]])-RADIANS(B1590)</f>
        <v>9.2163838977254997E-8</v>
      </c>
      <c r="K1591" s="2">
        <f>RADIANS(CSV[[#This Row],[lon]])</f>
        <v>0.7419421043181591</v>
      </c>
      <c r="L1591" s="2">
        <f>RADIANS(CSV[[#This Row],[lat]])</f>
        <v>-0.11730684378661663</v>
      </c>
      <c r="M1591" s="2">
        <f>SIN(CSV[[#This Row],[dlon]]/2)*SIN(CSV[[#This Row],[dlon]]/2)</f>
        <v>6.6755394867255654E-13</v>
      </c>
      <c r="N1591" s="2">
        <f>SIN(CSV[[#This Row],[dlat]]/2)*SIN(CSV[[#This Row],[dlat]]/2)</f>
        <v>2.1235433037563458E-15</v>
      </c>
      <c r="O1591" s="2">
        <f>COS(RADIANS(CSV[[#This Row],[lat]]))</f>
        <v>0.99312743867579567</v>
      </c>
      <c r="P1591" s="2">
        <f>CSV[[#This Row],[sindlon]]+CSV[[#This Row],[cosradlat]]*O1590*CSV[[#This Row],[sindlat]]</f>
        <v>6.6964840388981286E-13</v>
      </c>
      <c r="Q1591" s="2">
        <f>2*ASIN(SQRT(CSV[[#This Row],[Columna1]]))*6367445</f>
        <v>10.421221265664334</v>
      </c>
      <c r="R1591" s="2" t="e" vm="1">
        <f ca="1">_xlfn.CONCAT(CSV[[#This Row],[lon]],",",CSV[[#This Row],[lat]],";",CSV[[#This Row],[alt]])</f>
        <v>#NAME?</v>
      </c>
    </row>
    <row r="1592" spans="1:18" x14ac:dyDescent="0.25">
      <c r="A1592">
        <v>42.5101029407233</v>
      </c>
      <c r="B1592">
        <v>-6.7211983725428581</v>
      </c>
      <c r="C1592">
        <v>630.4000244140625</v>
      </c>
      <c r="D1592" s="1">
        <v>42854.393842592595</v>
      </c>
      <c r="E1592" s="1">
        <f>CSV[[#This Row],[Column4]]-D1591</f>
        <v>1.1574076779652387E-5</v>
      </c>
      <c r="F1592">
        <f>CSV[[#This Row],[alt]]-C1591</f>
        <v>0.4000244140625</v>
      </c>
      <c r="G1592">
        <f>IF(CSV[[#This Row],[Altura]]&gt;0,CSV[[#This Row],[Altura]],0)</f>
        <v>0.4000244140625</v>
      </c>
      <c r="H1592">
        <f>IF(CSV[[#This Row],[Altura]]&lt;=0,CSV[[#This Row],[Altura]],0)</f>
        <v>0</v>
      </c>
      <c r="I1592" s="2">
        <f>RADIANS(CSV[[#This Row],[lon]])-RADIANS(A1591)</f>
        <v>-8.4264081368079502E-7</v>
      </c>
      <c r="J1592" s="2">
        <f>RADIANS(CSV[[#This Row],[lat]])-RADIANS(B1591)</f>
        <v>-1.9749394068735437E-7</v>
      </c>
      <c r="K1592" s="2">
        <f>RADIANS(CSV[[#This Row],[lon]])</f>
        <v>0.74194126167734542</v>
      </c>
      <c r="L1592" s="2">
        <f>RADIANS(CSV[[#This Row],[lat]])</f>
        <v>-0.11730704128055731</v>
      </c>
      <c r="M1592" s="2">
        <f>SIN(CSV[[#This Row],[dlon]]/2)*SIN(CSV[[#This Row],[dlon]]/2)</f>
        <v>1.7751088522014761E-13</v>
      </c>
      <c r="N1592" s="2">
        <f>SIN(CSV[[#This Row],[dlat]]/2)*SIN(CSV[[#This Row],[dlat]]/2)</f>
        <v>9.750964152055031E-15</v>
      </c>
      <c r="O1592" s="2">
        <f>COS(RADIANS(CSV[[#This Row],[lat]]))</f>
        <v>0.99312741556148287</v>
      </c>
      <c r="P1592" s="2">
        <f>CSV[[#This Row],[sindlon]]+CSV[[#This Row],[cosradlat]]*O1591*CSV[[#This Row],[sindlat]]</f>
        <v>1.8712828150866024E-13</v>
      </c>
      <c r="Q1592" s="2">
        <f>2*ASIN(SQRT(CSV[[#This Row],[Columna1]]))*6367445</f>
        <v>5.5089003007767081</v>
      </c>
      <c r="R1592" s="2" t="e" vm="1">
        <f ca="1">_xlfn.CONCAT(CSV[[#This Row],[lon]],",",CSV[[#This Row],[lat]],";",CSV[[#This Row],[alt]])</f>
        <v>#NAME?</v>
      </c>
    </row>
    <row r="1593" spans="1:18" x14ac:dyDescent="0.25">
      <c r="A1593">
        <v>42.510055499151349</v>
      </c>
      <c r="B1593">
        <v>-6.7212154716253281</v>
      </c>
      <c r="C1593">
        <v>630.5999755859375</v>
      </c>
      <c r="D1593" s="1">
        <v>42854.393854166665</v>
      </c>
      <c r="E1593" s="1">
        <f>CSV[[#This Row],[Column4]]-D1592</f>
        <v>1.1574069503694773E-5</v>
      </c>
      <c r="F1593">
        <f>CSV[[#This Row],[alt]]-C1592</f>
        <v>0.199951171875</v>
      </c>
      <c r="G1593">
        <f>IF(CSV[[#This Row],[Altura]]&gt;0,CSV[[#This Row],[Altura]],0)</f>
        <v>0.199951171875</v>
      </c>
      <c r="H1593">
        <f>IF(CSV[[#This Row],[Altura]]&lt;=0,CSV[[#This Row],[Altura]],0)</f>
        <v>0</v>
      </c>
      <c r="I1593" s="2">
        <f>RADIANS(CSV[[#This Row],[lon]])-RADIANS(A1592)</f>
        <v>-8.2801163281409629E-7</v>
      </c>
      <c r="J1593" s="2">
        <f>RADIANS(CSV[[#This Row],[lat]])-RADIANS(B1592)</f>
        <v>-2.9843528817630194E-7</v>
      </c>
      <c r="K1593" s="2">
        <f>RADIANS(CSV[[#This Row],[lon]])</f>
        <v>0.74194043366571261</v>
      </c>
      <c r="L1593" s="2">
        <f>RADIANS(CSV[[#This Row],[lat]])</f>
        <v>-0.11730733971584549</v>
      </c>
      <c r="M1593" s="2">
        <f>SIN(CSV[[#This Row],[dlon]]/2)*SIN(CSV[[#This Row],[dlon]]/2)</f>
        <v>1.7140081601885669E-13</v>
      </c>
      <c r="N1593" s="2">
        <f>SIN(CSV[[#This Row],[dlat]]/2)*SIN(CSV[[#This Row],[dlat]]/2)</f>
        <v>2.226590530721793E-14</v>
      </c>
      <c r="O1593" s="2">
        <f>COS(RADIANS(CSV[[#This Row],[lat]]))</f>
        <v>0.99312738063311456</v>
      </c>
      <c r="P1593" s="2">
        <f>CSV[[#This Row],[sindlon]]+CSV[[#This Row],[cosradlat]]*O1592*CSV[[#This Row],[sindlat]]</f>
        <v>1.9336172359758134E-13</v>
      </c>
      <c r="Q1593" s="2">
        <f>2*ASIN(SQRT(CSV[[#This Row],[Columna1]]))*6367445</f>
        <v>5.5999023295272075</v>
      </c>
      <c r="R1593" s="2" t="e" vm="1">
        <f ca="1">_xlfn.CONCAT(CSV[[#This Row],[lon]],",",CSV[[#This Row],[lat]],";",CSV[[#This Row],[alt]])</f>
        <v>#NAME?</v>
      </c>
    </row>
    <row r="1594" spans="1:18" x14ac:dyDescent="0.25">
      <c r="A1594">
        <v>42.50988258048892</v>
      </c>
      <c r="B1594">
        <v>-6.7212924174964428</v>
      </c>
      <c r="C1594">
        <v>631.4000244140625</v>
      </c>
      <c r="D1594" s="1">
        <v>42854.393900462965</v>
      </c>
      <c r="E1594" s="1">
        <f>CSV[[#This Row],[Column4]]-D1593</f>
        <v>4.6296299842651933E-5</v>
      </c>
      <c r="F1594">
        <f>CSV[[#This Row],[alt]]-C1593</f>
        <v>0.800048828125</v>
      </c>
      <c r="G1594">
        <f>IF(CSV[[#This Row],[Altura]]&gt;0,CSV[[#This Row],[Altura]],0)</f>
        <v>0.800048828125</v>
      </c>
      <c r="H1594">
        <f>IF(CSV[[#This Row],[Altura]]&lt;=0,CSV[[#This Row],[Altura]],0)</f>
        <v>0</v>
      </c>
      <c r="I1594" s="2">
        <f>RADIANS(CSV[[#This Row],[lon]])-RADIANS(A1593)</f>
        <v>-3.0179999975787908E-6</v>
      </c>
      <c r="J1594" s="2">
        <f>RADIANS(CSV[[#This Row],[lat]])-RADIANS(B1593)</f>
        <v>-1.3429587967656031E-6</v>
      </c>
      <c r="K1594" s="2">
        <f>RADIANS(CSV[[#This Row],[lon]])</f>
        <v>0.74193741566571503</v>
      </c>
      <c r="L1594" s="2">
        <f>RADIANS(CSV[[#This Row],[lat]])</f>
        <v>-0.11730868267464226</v>
      </c>
      <c r="M1594" s="2">
        <f>SIN(CSV[[#This Row],[dlon]]/2)*SIN(CSV[[#This Row],[dlon]]/2)</f>
        <v>2.2770809963446671E-12</v>
      </c>
      <c r="N1594" s="2">
        <f>SIN(CSV[[#This Row],[dlat]]/2)*SIN(CSV[[#This Row],[dlat]]/2)</f>
        <v>4.5088458245246132E-13</v>
      </c>
      <c r="O1594" s="2">
        <f>COS(RADIANS(CSV[[#This Row],[lat]]))</f>
        <v>0.99312722345436255</v>
      </c>
      <c r="P1594" s="2">
        <f>CSV[[#This Row],[sindlon]]+CSV[[#This Row],[cosradlat]]*O1593*CSV[[#This Row],[sindlat]]</f>
        <v>2.7217892887725506E-12</v>
      </c>
      <c r="Q1594" s="2">
        <f>2*ASIN(SQRT(CSV[[#This Row],[Columna1]]))*6367445</f>
        <v>21.009825645445183</v>
      </c>
      <c r="R1594" s="2" t="e" vm="1">
        <f ca="1">_xlfn.CONCAT(CSV[[#This Row],[lon]],",",CSV[[#This Row],[lat]],";",CSV[[#This Row],[alt]])</f>
        <v>#NAME?</v>
      </c>
    </row>
    <row r="1595" spans="1:18" x14ac:dyDescent="0.25">
      <c r="A1595">
        <v>42.509788535535336</v>
      </c>
      <c r="B1595">
        <v>-6.721310019493103</v>
      </c>
      <c r="C1595">
        <v>632</v>
      </c>
      <c r="D1595" s="1">
        <v>42854.393923611111</v>
      </c>
      <c r="E1595" s="1">
        <f>CSV[[#This Row],[Column4]]-D1594</f>
        <v>2.314814628334716E-5</v>
      </c>
      <c r="F1595">
        <f>CSV[[#This Row],[alt]]-C1594</f>
        <v>0.5999755859375</v>
      </c>
      <c r="G1595">
        <f>IF(CSV[[#This Row],[Altura]]&gt;0,CSV[[#This Row],[Altura]],0)</f>
        <v>0.5999755859375</v>
      </c>
      <c r="H1595">
        <f>IF(CSV[[#This Row],[Altura]]&lt;=0,CSV[[#This Row],[Altura]],0)</f>
        <v>0</v>
      </c>
      <c r="I1595" s="2">
        <f>RADIANS(CSV[[#This Row],[lon]])-RADIANS(A1594)</f>
        <v>-1.6413940848725161E-6</v>
      </c>
      <c r="J1595" s="2">
        <f>RADIANS(CSV[[#This Row],[lat]])-RADIANS(B1594)</f>
        <v>-3.0721279664636114E-7</v>
      </c>
      <c r="K1595" s="2">
        <f>RADIANS(CSV[[#This Row],[lon]])</f>
        <v>0.74193577427163016</v>
      </c>
      <c r="L1595" s="2">
        <f>RADIANS(CSV[[#This Row],[lat]])</f>
        <v>-0.1173089898874389</v>
      </c>
      <c r="M1595" s="2">
        <f>SIN(CSV[[#This Row],[dlon]]/2)*SIN(CSV[[#This Row],[dlon]]/2)</f>
        <v>6.7354363546346998E-13</v>
      </c>
      <c r="N1595" s="2">
        <f>SIN(CSV[[#This Row],[dlat]]/2)*SIN(CSV[[#This Row],[dlat]]/2)</f>
        <v>2.3594925605819424E-14</v>
      </c>
      <c r="O1595" s="2">
        <f>COS(RADIANS(CSV[[#This Row],[lat]]))</f>
        <v>0.99312718749818718</v>
      </c>
      <c r="P1595" s="2">
        <f>CSV[[#This Row],[sindlon]]+CSV[[#This Row],[cosradlat]]*O1594*CSV[[#This Row],[sindlat]]</f>
        <v>6.9681534943180386E-13</v>
      </c>
      <c r="Q1595" s="2">
        <f>2*ASIN(SQRT(CSV[[#This Row],[Columna1]]))*6367445</f>
        <v>10.630508825789892</v>
      </c>
      <c r="R1595" s="2" t="e" vm="1">
        <f ca="1">_xlfn.CONCAT(CSV[[#This Row],[lon]],",",CSV[[#This Row],[lat]],";",CSV[[#This Row],[alt]])</f>
        <v>#NAME?</v>
      </c>
    </row>
    <row r="1596" spans="1:18" x14ac:dyDescent="0.25">
      <c r="A1596">
        <v>42.509645707905293</v>
      </c>
      <c r="B1596">
        <v>-6.7213267832994461</v>
      </c>
      <c r="C1596">
        <v>633</v>
      </c>
      <c r="D1596" s="1">
        <v>42854.393958333334</v>
      </c>
      <c r="E1596" s="1">
        <f>CSV[[#This Row],[Column4]]-D1595</f>
        <v>3.4722223062999547E-5</v>
      </c>
      <c r="F1596">
        <f>CSV[[#This Row],[alt]]-C1595</f>
        <v>1</v>
      </c>
      <c r="G1596">
        <f>IF(CSV[[#This Row],[Altura]]&gt;0,CSV[[#This Row],[Altura]],0)</f>
        <v>1</v>
      </c>
      <c r="H1596">
        <f>IF(CSV[[#This Row],[Altura]]&lt;=0,CSV[[#This Row],[Altura]],0)</f>
        <v>0</v>
      </c>
      <c r="I1596" s="2">
        <f>RADIANS(CSV[[#This Row],[lon]])-RADIANS(A1595)</f>
        <v>-2.4928124070511259E-6</v>
      </c>
      <c r="J1596" s="2">
        <f>RADIANS(CSV[[#This Row],[lat]])-RADIANS(B1595)</f>
        <v>-2.9258361584905135E-7</v>
      </c>
      <c r="K1596" s="2">
        <f>RADIANS(CSV[[#This Row],[lon]])</f>
        <v>0.7419332814592231</v>
      </c>
      <c r="L1596" s="2">
        <f>RADIANS(CSV[[#This Row],[lat]])</f>
        <v>-0.11730928247105475</v>
      </c>
      <c r="M1596" s="2">
        <f>SIN(CSV[[#This Row],[dlon]]/2)*SIN(CSV[[#This Row],[dlon]]/2)</f>
        <v>1.5535284241862026E-12</v>
      </c>
      <c r="N1596" s="2">
        <f>SIN(CSV[[#This Row],[dlat]]/2)*SIN(CSV[[#This Row],[dlat]]/2)</f>
        <v>2.1401293065826157E-14</v>
      </c>
      <c r="O1596" s="2">
        <f>COS(RADIANS(CSV[[#This Row],[lat]]))</f>
        <v>0.99312715325412337</v>
      </c>
      <c r="P1596" s="2">
        <f>CSV[[#This Row],[sindlon]]+CSV[[#This Row],[cosradlat]]*O1595*CSV[[#This Row],[sindlat]]</f>
        <v>1.5746365532770075E-12</v>
      </c>
      <c r="Q1596" s="2">
        <f>2*ASIN(SQRT(CSV[[#This Row],[Columna1]]))*6367445</f>
        <v>15.980315981345472</v>
      </c>
      <c r="R1596" s="2" t="e" vm="1">
        <f ca="1">_xlfn.CONCAT(CSV[[#This Row],[lon]],",",CSV[[#This Row],[lat]],";",CSV[[#This Row],[alt]])</f>
        <v>#NAME?</v>
      </c>
    </row>
    <row r="1597" spans="1:18" x14ac:dyDescent="0.25">
      <c r="A1597">
        <v>42.509554764255881</v>
      </c>
      <c r="B1597">
        <v>-6.7213323153555393</v>
      </c>
      <c r="C1597">
        <v>634</v>
      </c>
      <c r="D1597" s="1">
        <v>42854.39398148148</v>
      </c>
      <c r="E1597" s="1">
        <f>CSV[[#This Row],[Column4]]-D1596</f>
        <v>2.314814628334716E-5</v>
      </c>
      <c r="F1597">
        <f>CSV[[#This Row],[alt]]-C1596</f>
        <v>1</v>
      </c>
      <c r="G1597">
        <f>IF(CSV[[#This Row],[Altura]]&gt;0,CSV[[#This Row],[Altura]],0)</f>
        <v>1</v>
      </c>
      <c r="H1597">
        <f>IF(CSV[[#This Row],[Altura]]&lt;=0,CSV[[#This Row],[Altura]],0)</f>
        <v>0</v>
      </c>
      <c r="I1597" s="2">
        <f>RADIANS(CSV[[#This Row],[lon]])-RADIANS(A1596)</f>
        <v>-1.5872661160987178E-6</v>
      </c>
      <c r="J1597" s="2">
        <f>RADIANS(CSV[[#This Row],[lat]])-RADIANS(B1596)</f>
        <v>-9.6552593240040174E-8</v>
      </c>
      <c r="K1597" s="2">
        <f>RADIANS(CSV[[#This Row],[lon]])</f>
        <v>0.74193169419310701</v>
      </c>
      <c r="L1597" s="2">
        <f>RADIANS(CSV[[#This Row],[lat]])</f>
        <v>-0.11730937902364799</v>
      </c>
      <c r="M1597" s="2">
        <f>SIN(CSV[[#This Row],[dlon]]/2)*SIN(CSV[[#This Row],[dlon]]/2)</f>
        <v>6.2985343082864483E-13</v>
      </c>
      <c r="N1597" s="2">
        <f>SIN(CSV[[#This Row],[dlat]]/2)*SIN(CSV[[#This Row],[dlat]]/2)</f>
        <v>2.330600815344161E-15</v>
      </c>
      <c r="O1597" s="2">
        <f>COS(RADIANS(CSV[[#This Row],[lat]]))</f>
        <v>0.99312714195356377</v>
      </c>
      <c r="P1597" s="2">
        <f>CSV[[#This Row],[sindlon]]+CSV[[#This Row],[cosradlat]]*O1596*CSV[[#This Row],[sindlat]]</f>
        <v>6.3215210598168591E-13</v>
      </c>
      <c r="Q1597" s="2">
        <f>2*ASIN(SQRT(CSV[[#This Row],[Columna1]]))*6367445</f>
        <v>10.125255536995052</v>
      </c>
      <c r="R1597" s="2" t="e" vm="1">
        <f ca="1">_xlfn.CONCAT(CSV[[#This Row],[lon]],",",CSV[[#This Row],[lat]],";",CSV[[#This Row],[alt]])</f>
        <v>#NAME?</v>
      </c>
    </row>
    <row r="1598" spans="1:18" x14ac:dyDescent="0.25">
      <c r="A1598">
        <v>42.509509166702628</v>
      </c>
      <c r="B1598">
        <v>-6.7213303875178099</v>
      </c>
      <c r="C1598">
        <v>634.4000244140625</v>
      </c>
      <c r="D1598" s="1">
        <v>42854.393993055557</v>
      </c>
      <c r="E1598" s="1">
        <f>CSV[[#This Row],[Column4]]-D1597</f>
        <v>1.1574076779652387E-5</v>
      </c>
      <c r="F1598">
        <f>CSV[[#This Row],[alt]]-C1597</f>
        <v>0.4000244140625</v>
      </c>
      <c r="G1598">
        <f>IF(CSV[[#This Row],[Altura]]&gt;0,CSV[[#This Row],[Altura]],0)</f>
        <v>0.4000244140625</v>
      </c>
      <c r="H1598">
        <f>IF(CSV[[#This Row],[Altura]]&lt;=0,CSV[[#This Row],[Altura]],0)</f>
        <v>0</v>
      </c>
      <c r="I1598" s="2">
        <f>RADIANS(CSV[[#This Row],[lon]])-RADIANS(A1597)</f>
        <v>-7.958274350627903E-7</v>
      </c>
      <c r="J1598" s="2">
        <f>RADIANS(CSV[[#This Row],[lat]])-RADIANS(B1597)</f>
        <v>3.3647115829649188E-8</v>
      </c>
      <c r="K1598" s="2">
        <f>RADIANS(CSV[[#This Row],[lon]])</f>
        <v>0.74193089836567194</v>
      </c>
      <c r="L1598" s="2">
        <f>RADIANS(CSV[[#This Row],[lat]])</f>
        <v>-0.11730934537653216</v>
      </c>
      <c r="M1598" s="2">
        <f>SIN(CSV[[#This Row],[dlon]]/2)*SIN(CSV[[#This Row],[dlon]]/2)</f>
        <v>1.5833532659964658E-13</v>
      </c>
      <c r="N1598" s="2">
        <f>SIN(CSV[[#This Row],[dlat]]/2)*SIN(CSV[[#This Row],[dlat]]/2)</f>
        <v>2.8303210091345725E-16</v>
      </c>
      <c r="O1598" s="2">
        <f>COS(RADIANS(CSV[[#This Row],[lat]]))</f>
        <v>0.99312714589163864</v>
      </c>
      <c r="P1598" s="2">
        <f>CSV[[#This Row],[sindlon]]+CSV[[#This Row],[cosradlat]]*O1597*CSV[[#This Row],[sindlat]]</f>
        <v>1.5861448159211727E-13</v>
      </c>
      <c r="Q1598" s="2">
        <f>2*ASIN(SQRT(CSV[[#This Row],[Columna1]]))*6367445</f>
        <v>5.071852514081562</v>
      </c>
      <c r="R1598" s="2" t="e" vm="1">
        <f ca="1">_xlfn.CONCAT(CSV[[#This Row],[lon]],",",CSV[[#This Row],[lat]],";",CSV[[#This Row],[alt]])</f>
        <v>#NAME?</v>
      </c>
    </row>
    <row r="1599" spans="1:18" x14ac:dyDescent="0.25">
      <c r="A1599">
        <v>42.509417301043868</v>
      </c>
      <c r="B1599">
        <v>-6.7213236819952726</v>
      </c>
      <c r="C1599">
        <v>635.5999755859375</v>
      </c>
      <c r="D1599" s="1">
        <v>42854.394016203703</v>
      </c>
      <c r="E1599" s="1">
        <f>CSV[[#This Row],[Column4]]-D1598</f>
        <v>2.314814628334716E-5</v>
      </c>
      <c r="F1599">
        <f>CSV[[#This Row],[alt]]-C1598</f>
        <v>1.199951171875</v>
      </c>
      <c r="G1599">
        <f>IF(CSV[[#This Row],[Altura]]&gt;0,CSV[[#This Row],[Altura]],0)</f>
        <v>1.199951171875</v>
      </c>
      <c r="H1599">
        <f>IF(CSV[[#This Row],[Altura]]&lt;=0,CSV[[#This Row],[Altura]],0)</f>
        <v>0</v>
      </c>
      <c r="I1599" s="2">
        <f>RADIANS(CSV[[#This Row],[lon]])-RADIANS(A1598)</f>
        <v>-1.6033582148633485E-6</v>
      </c>
      <c r="J1599" s="2">
        <f>RADIANS(CSV[[#This Row],[lat]])-RADIANS(B1598)</f>
        <v>1.1703344633684498E-7</v>
      </c>
      <c r="K1599" s="2">
        <f>RADIANS(CSV[[#This Row],[lon]])</f>
        <v>0.74192929500745708</v>
      </c>
      <c r="L1599" s="2">
        <f>RADIANS(CSV[[#This Row],[lat]])</f>
        <v>-0.11730922834308583</v>
      </c>
      <c r="M1599" s="2">
        <f>SIN(CSV[[#This Row],[dlon]]/2)*SIN(CSV[[#This Row],[dlon]]/2)</f>
        <v>6.4268939129230828E-13</v>
      </c>
      <c r="N1599" s="2">
        <f>SIN(CSV[[#This Row],[dlat]]/2)*SIN(CSV[[#This Row],[dlat]]/2)</f>
        <v>3.4242068903697898E-15</v>
      </c>
      <c r="O1599" s="2">
        <f>COS(RADIANS(CSV[[#This Row],[lat]]))</f>
        <v>0.99312715958928155</v>
      </c>
      <c r="P1599" s="2">
        <f>CSV[[#This Row],[sindlon]]+CSV[[#This Row],[cosradlat]]*O1598*CSV[[#This Row],[sindlat]]</f>
        <v>6.4606669182673046E-13</v>
      </c>
      <c r="Q1599" s="2">
        <f>2*ASIN(SQRT(CSV[[#This Row],[Columna1]]))*6367445</f>
        <v>10.236084767539506</v>
      </c>
      <c r="R1599" s="2" t="e" vm="1">
        <f ca="1">_xlfn.CONCAT(CSV[[#This Row],[lon]],",",CSV[[#This Row],[lat]],";",CSV[[#This Row],[alt]])</f>
        <v>#NAME?</v>
      </c>
    </row>
    <row r="1600" spans="1:18" x14ac:dyDescent="0.25">
      <c r="A1600">
        <v>42.50923365354538</v>
      </c>
      <c r="B1600">
        <v>-6.7213132046163082</v>
      </c>
      <c r="C1600">
        <v>636.79998779296875</v>
      </c>
      <c r="D1600" s="1">
        <v>42854.394062500003</v>
      </c>
      <c r="E1600" s="1">
        <f>CSV[[#This Row],[Column4]]-D1599</f>
        <v>4.6296299842651933E-5</v>
      </c>
      <c r="F1600">
        <f>CSV[[#This Row],[alt]]-C1599</f>
        <v>1.20001220703125</v>
      </c>
      <c r="G1600">
        <f>IF(CSV[[#This Row],[Altura]]&gt;0,CSV[[#This Row],[Altura]],0)</f>
        <v>1.20001220703125</v>
      </c>
      <c r="H1600">
        <f>IF(CSV[[#This Row],[Altura]]&lt;=0,CSV[[#This Row],[Altura]],0)</f>
        <v>0</v>
      </c>
      <c r="I1600" s="2">
        <f>RADIANS(CSV[[#This Row],[lon]])-RADIANS(A1599)</f>
        <v>-3.2052535117177428E-6</v>
      </c>
      <c r="J1600" s="2">
        <f>RADIANS(CSV[[#This Row],[lat]])-RADIANS(B1599)</f>
        <v>1.8286475991780016E-7</v>
      </c>
      <c r="K1600" s="2">
        <f>RADIANS(CSV[[#This Row],[lon]])</f>
        <v>0.74192608975394536</v>
      </c>
      <c r="L1600" s="2">
        <f>RADIANS(CSV[[#This Row],[lat]])</f>
        <v>-0.11730904547832591</v>
      </c>
      <c r="M1600" s="2">
        <f>SIN(CSV[[#This Row],[dlon]]/2)*SIN(CSV[[#This Row],[dlon]]/2)</f>
        <v>2.5684125185925315E-12</v>
      </c>
      <c r="N1600" s="2">
        <f>SIN(CSV[[#This Row],[dlat]]/2)*SIN(CSV[[#This Row],[dlat]]/2)</f>
        <v>8.3598801049486488E-15</v>
      </c>
      <c r="O1600" s="2">
        <f>COS(RADIANS(CSV[[#This Row],[lat]]))</f>
        <v>0.99312718099182151</v>
      </c>
      <c r="P1600" s="2">
        <f>CSV[[#This Row],[sindlon]]+CSV[[#This Row],[cosradlat]]*O1599*CSV[[#This Row],[sindlat]]</f>
        <v>2.5766578815183008E-12</v>
      </c>
      <c r="Q1600" s="2">
        <f>2*ASIN(SQRT(CSV[[#This Row],[Columna1]]))*6367445</f>
        <v>20.442009098467086</v>
      </c>
      <c r="R1600" s="2" t="e" vm="1">
        <f ca="1">_xlfn.CONCAT(CSV[[#This Row],[lon]],",",CSV[[#This Row],[lat]],";",CSV[[#This Row],[alt]])</f>
        <v>#NAME?</v>
      </c>
    </row>
    <row r="1601" spans="1:18" x14ac:dyDescent="0.25">
      <c r="A1601">
        <v>42.509140865877271</v>
      </c>
      <c r="B1601">
        <v>-6.7213146295398474</v>
      </c>
      <c r="C1601">
        <v>637.20001220703125</v>
      </c>
      <c r="D1601" s="1">
        <v>42854.394085648149</v>
      </c>
      <c r="E1601" s="1">
        <f>CSV[[#This Row],[Column4]]-D1600</f>
        <v>2.314814628334716E-5</v>
      </c>
      <c r="F1601">
        <f>CSV[[#This Row],[alt]]-C1600</f>
        <v>0.4000244140625</v>
      </c>
      <c r="G1601">
        <f>IF(CSV[[#This Row],[Altura]]&gt;0,CSV[[#This Row],[Altura]],0)</f>
        <v>0.4000244140625</v>
      </c>
      <c r="H1601">
        <f>IF(CSV[[#This Row],[Altura]]&lt;=0,CSV[[#This Row],[Altura]],0)</f>
        <v>0</v>
      </c>
      <c r="I1601" s="2">
        <f>RADIANS(CSV[[#This Row],[lon]])-RADIANS(A1600)</f>
        <v>-1.6194503137390015E-6</v>
      </c>
      <c r="J1601" s="2">
        <f>RADIANS(CSV[[#This Row],[lat]])-RADIANS(B1600)</f>
        <v>-2.4869607359589985E-8</v>
      </c>
      <c r="K1601" s="2">
        <f>RADIANS(CSV[[#This Row],[lon]])</f>
        <v>0.74192447030363162</v>
      </c>
      <c r="L1601" s="2">
        <f>RADIANS(CSV[[#This Row],[lat]])</f>
        <v>-0.11730907034793327</v>
      </c>
      <c r="M1601" s="2">
        <f>SIN(CSV[[#This Row],[dlon]]/2)*SIN(CSV[[#This Row],[dlon]]/2)</f>
        <v>6.5565482966719424E-13</v>
      </c>
      <c r="N1601" s="2">
        <f>SIN(CSV[[#This Row],[dlat]]/2)*SIN(CSV[[#This Row],[dlat]]/2)</f>
        <v>1.5462434255504308E-16</v>
      </c>
      <c r="O1601" s="2">
        <f>COS(RADIANS(CSV[[#This Row],[lat]]))</f>
        <v>0.99312717808107809</v>
      </c>
      <c r="P1601" s="2">
        <f>CSV[[#This Row],[sindlon]]+CSV[[#This Row],[cosradlat]]*O1600*CSV[[#This Row],[sindlat]]</f>
        <v>6.5580733590284095E-13</v>
      </c>
      <c r="Q1601" s="2">
        <f>2*ASIN(SQRT(CSV[[#This Row],[Columna1]]))*6367445</f>
        <v>10.312959998270083</v>
      </c>
      <c r="R1601" s="2" t="e" vm="1">
        <f ca="1">_xlfn.CONCAT(CSV[[#This Row],[lon]],",",CSV[[#This Row],[lat]],";",CSV[[#This Row],[alt]])</f>
        <v>#NAME?</v>
      </c>
    </row>
    <row r="1602" spans="1:18" x14ac:dyDescent="0.25">
      <c r="A1602">
        <v>42.509049838408828</v>
      </c>
      <c r="B1602">
        <v>-6.7213216703385124</v>
      </c>
      <c r="C1602">
        <v>638</v>
      </c>
      <c r="D1602" s="1">
        <v>42854.394108796296</v>
      </c>
      <c r="E1602" s="1">
        <f>CSV[[#This Row],[Column4]]-D1601</f>
        <v>2.314814628334716E-5</v>
      </c>
      <c r="F1602">
        <f>CSV[[#This Row],[alt]]-C1601</f>
        <v>0.79998779296875</v>
      </c>
      <c r="G1602">
        <f>IF(CSV[[#This Row],[Altura]]&gt;0,CSV[[#This Row],[Altura]],0)</f>
        <v>0.79998779296875</v>
      </c>
      <c r="H1602">
        <f>IF(CSV[[#This Row],[Altura]]&lt;=0,CSV[[#This Row],[Altura]],0)</f>
        <v>0</v>
      </c>
      <c r="I1602" s="2">
        <f>RADIANS(CSV[[#This Row],[lon]])-RADIANS(A1601)</f>
        <v>-1.5887290341076721E-6</v>
      </c>
      <c r="J1602" s="2">
        <f>RADIANS(CSV[[#This Row],[lat]])-RADIANS(B1601)</f>
        <v>-1.2288511866409557E-7</v>
      </c>
      <c r="K1602" s="2">
        <f>RADIANS(CSV[[#This Row],[lon]])</f>
        <v>0.74192288157459751</v>
      </c>
      <c r="L1602" s="2">
        <f>RADIANS(CSV[[#This Row],[lat]])</f>
        <v>-0.11730919323305193</v>
      </c>
      <c r="M1602" s="2">
        <f>SIN(CSV[[#This Row],[dlon]]/2)*SIN(CSV[[#This Row],[dlon]]/2)</f>
        <v>6.3101498595404145E-13</v>
      </c>
      <c r="N1602" s="2">
        <f>SIN(CSV[[#This Row],[dlat]]/2)*SIN(CSV[[#This Row],[dlat]]/2)</f>
        <v>3.7751880972722074E-15</v>
      </c>
      <c r="O1602" s="2">
        <f>COS(RADIANS(CSV[[#This Row],[lat]]))</f>
        <v>0.9931271636985719</v>
      </c>
      <c r="P1602" s="2">
        <f>CSV[[#This Row],[sindlon]]+CSV[[#This Row],[cosradlat]]*O1601*CSV[[#This Row],[sindlat]]</f>
        <v>6.3473845992996539E-13</v>
      </c>
      <c r="Q1602" s="2">
        <f>2*ASIN(SQRT(CSV[[#This Row],[Columna1]]))*6367445</f>
        <v>10.145947363778022</v>
      </c>
      <c r="R1602" s="2" t="e" vm="1">
        <f ca="1">_xlfn.CONCAT(CSV[[#This Row],[lon]],",",CSV[[#This Row],[lat]],";",CSV[[#This Row],[alt]])</f>
        <v>#NAME?</v>
      </c>
    </row>
    <row r="1603" spans="1:18" x14ac:dyDescent="0.25">
      <c r="A1603">
        <v>42.50882419757545</v>
      </c>
      <c r="B1603">
        <v>-6.7213221732527018</v>
      </c>
      <c r="C1603">
        <v>639</v>
      </c>
      <c r="D1603" s="1">
        <v>42854.394166666665</v>
      </c>
      <c r="E1603" s="1">
        <f>CSV[[#This Row],[Column4]]-D1602</f>
        <v>5.7870369346346706E-5</v>
      </c>
      <c r="F1603">
        <f>CSV[[#This Row],[alt]]-C1602</f>
        <v>1</v>
      </c>
      <c r="G1603">
        <f>IF(CSV[[#This Row],[Altura]]&gt;0,CSV[[#This Row],[Altura]],0)</f>
        <v>1</v>
      </c>
      <c r="H1603">
        <f>IF(CSV[[#This Row],[Altura]]&lt;=0,CSV[[#This Row],[Altura]],0)</f>
        <v>0</v>
      </c>
      <c r="I1603" s="2">
        <f>RADIANS(CSV[[#This Row],[lon]])-RADIANS(A1602)</f>
        <v>-3.9381754693978976E-6</v>
      </c>
      <c r="J1603" s="2">
        <f>RADIANS(CSV[[#This Row],[lat]])-RADIANS(B1602)</f>
        <v>-8.7775084700592032E-9</v>
      </c>
      <c r="K1603" s="2">
        <f>RADIANS(CSV[[#This Row],[lon]])</f>
        <v>0.74191894339912812</v>
      </c>
      <c r="L1603" s="2">
        <f>RADIANS(CSV[[#This Row],[lat]])</f>
        <v>-0.1173092020105604</v>
      </c>
      <c r="M1603" s="2">
        <f>SIN(CSV[[#This Row],[dlon]]/2)*SIN(CSV[[#This Row],[dlon]]/2)</f>
        <v>3.877306506936826E-12</v>
      </c>
      <c r="N1603" s="2">
        <f>SIN(CSV[[#This Row],[dlat]]/2)*SIN(CSV[[#This Row],[dlat]]/2)</f>
        <v>1.9261163735490263E-17</v>
      </c>
      <c r="O1603" s="2">
        <f>COS(RADIANS(CSV[[#This Row],[lat]]))</f>
        <v>0.99312716267124945</v>
      </c>
      <c r="P1603" s="2">
        <f>CSV[[#This Row],[sindlon]]+CSV[[#This Row],[cosradlat]]*O1602*CSV[[#This Row],[sindlat]]</f>
        <v>3.8773255042527094E-12</v>
      </c>
      <c r="Q1603" s="2">
        <f>2*ASIN(SQRT(CSV[[#This Row],[Columna1]]))*6367445</f>
        <v>25.076177133343233</v>
      </c>
      <c r="R1603" s="2" t="e" vm="1">
        <f ca="1">_xlfn.CONCAT(CSV[[#This Row],[lon]],",",CSV[[#This Row],[lat]],";",CSV[[#This Row],[alt]])</f>
        <v>#NAME?</v>
      </c>
    </row>
    <row r="1604" spans="1:18" x14ac:dyDescent="0.25">
      <c r="A1604">
        <v>42.508738534525037</v>
      </c>
      <c r="B1604">
        <v>-6.7213263642042884</v>
      </c>
      <c r="C1604">
        <v>639.20001220703125</v>
      </c>
      <c r="D1604" s="1">
        <v>42854.394189814811</v>
      </c>
      <c r="E1604" s="1">
        <f>CSV[[#This Row],[Column4]]-D1603</f>
        <v>2.314814628334716E-5</v>
      </c>
      <c r="F1604">
        <f>CSV[[#This Row],[alt]]-C1603</f>
        <v>0.20001220703125</v>
      </c>
      <c r="G1604">
        <f>IF(CSV[[#This Row],[Altura]]&gt;0,CSV[[#This Row],[Altura]],0)</f>
        <v>0.20001220703125</v>
      </c>
      <c r="H1604">
        <f>IF(CSV[[#This Row],[Altura]]&lt;=0,CSV[[#This Row],[Altura]],0)</f>
        <v>0</v>
      </c>
      <c r="I1604" s="2">
        <f>RADIANS(CSV[[#This Row],[lon]])-RADIANS(A1603)</f>
        <v>-1.4951022769826849E-6</v>
      </c>
      <c r="J1604" s="2">
        <f>RADIANS(CSV[[#This Row],[lat]])-RADIANS(B1603)</f>
        <v>-7.3145903972671178E-8</v>
      </c>
      <c r="K1604" s="2">
        <f>RADIANS(CSV[[#This Row],[lon]])</f>
        <v>0.74191744829685113</v>
      </c>
      <c r="L1604" s="2">
        <f>RADIANS(CSV[[#This Row],[lat]])</f>
        <v>-0.11730927515646437</v>
      </c>
      <c r="M1604" s="2">
        <f>SIN(CSV[[#This Row],[dlon]]/2)*SIN(CSV[[#This Row],[dlon]]/2)</f>
        <v>5.5883270465959815E-13</v>
      </c>
      <c r="N1604" s="2">
        <f>SIN(CSV[[#This Row],[dlat]]/2)*SIN(CSV[[#This Row],[dlat]]/2)</f>
        <v>1.3375808169948077E-15</v>
      </c>
      <c r="O1604" s="2">
        <f>COS(RADIANS(CSV[[#This Row],[lat]]))</f>
        <v>0.99312715411022601</v>
      </c>
      <c r="P1604" s="2">
        <f>CSV[[#This Row],[sindlon]]+CSV[[#This Row],[cosradlat]]*O1603*CSV[[#This Row],[sindlat]]</f>
        <v>5.6015196269630637E-13</v>
      </c>
      <c r="Q1604" s="2">
        <f>2*ASIN(SQRT(CSV[[#This Row],[Columna1]]))*6367445</f>
        <v>9.5312119886885043</v>
      </c>
      <c r="R1604" s="2" t="e" vm="1">
        <f ca="1">_xlfn.CONCAT(CSV[[#This Row],[lon]],",",CSV[[#This Row],[lat]],";",CSV[[#This Row],[alt]])</f>
        <v>#NAME?</v>
      </c>
    </row>
    <row r="1605" spans="1:18" x14ac:dyDescent="0.25">
      <c r="A1605">
        <v>42.508630324155092</v>
      </c>
      <c r="B1605">
        <v>-6.7213261127471924</v>
      </c>
      <c r="C1605">
        <v>639.79998779296875</v>
      </c>
      <c r="D1605" s="1">
        <v>42854.394224537034</v>
      </c>
      <c r="E1605" s="1">
        <f>CSV[[#This Row],[Column4]]-D1604</f>
        <v>3.4722223062999547E-5</v>
      </c>
      <c r="F1605">
        <f>CSV[[#This Row],[alt]]-C1604</f>
        <v>0.5999755859375</v>
      </c>
      <c r="G1605">
        <f>IF(CSV[[#This Row],[Altura]]&gt;0,CSV[[#This Row],[Altura]],0)</f>
        <v>0.5999755859375</v>
      </c>
      <c r="H1605">
        <f>IF(CSV[[#This Row],[Altura]]&lt;=0,CSV[[#This Row],[Altura]],0)</f>
        <v>0</v>
      </c>
      <c r="I1605" s="2">
        <f>RADIANS(CSV[[#This Row],[lon]])-RADIANS(A1604)</f>
        <v>-1.8886272402651727E-6</v>
      </c>
      <c r="J1605" s="2">
        <f>RADIANS(CSV[[#This Row],[lat]])-RADIANS(B1604)</f>
        <v>4.3887542489073894E-9</v>
      </c>
      <c r="K1605" s="2">
        <f>RADIANS(CSV[[#This Row],[lon]])</f>
        <v>0.74191555966961087</v>
      </c>
      <c r="L1605" s="2">
        <f>RADIANS(CSV[[#This Row],[lat]])</f>
        <v>-0.11730927076771012</v>
      </c>
      <c r="M1605" s="2">
        <f>SIN(CSV[[#This Row],[dlon]]/2)*SIN(CSV[[#This Row],[dlon]]/2)</f>
        <v>8.9172821316764548E-13</v>
      </c>
      <c r="N1605" s="2">
        <f>SIN(CSV[[#This Row],[dlat]]/2)*SIN(CSV[[#This Row],[dlat]]/2)</f>
        <v>4.8152909643256659E-18</v>
      </c>
      <c r="O1605" s="2">
        <f>COS(RADIANS(CSV[[#This Row],[lat]]))</f>
        <v>0.99312715462388756</v>
      </c>
      <c r="P1605" s="2">
        <f>CSV[[#This Row],[sindlon]]+CSV[[#This Row],[cosradlat]]*O1604*CSV[[#This Row],[sindlat]]</f>
        <v>8.91732962496562E-13</v>
      </c>
      <c r="Q1605" s="2">
        <f>2*ASIN(SQRT(CSV[[#This Row],[Columna1]]))*6367445</f>
        <v>12.025762102262</v>
      </c>
      <c r="R1605" s="2" t="e" vm="1">
        <f ca="1">_xlfn.CONCAT(CSV[[#This Row],[lon]],",",CSV[[#This Row],[lat]],";",CSV[[#This Row],[alt]])</f>
        <v>#NAME?</v>
      </c>
    </row>
    <row r="1606" spans="1:18" x14ac:dyDescent="0.25">
      <c r="A1606">
        <v>42.508612722158432</v>
      </c>
      <c r="B1606">
        <v>-6.7213020566850901</v>
      </c>
      <c r="C1606">
        <v>640</v>
      </c>
      <c r="D1606" s="1">
        <v>42854.394236111111</v>
      </c>
      <c r="E1606" s="1">
        <f>CSV[[#This Row],[Column4]]-D1605</f>
        <v>1.1574076779652387E-5</v>
      </c>
      <c r="F1606">
        <f>CSV[[#This Row],[alt]]-C1605</f>
        <v>0.20001220703125</v>
      </c>
      <c r="G1606">
        <f>IF(CSV[[#This Row],[Altura]]&gt;0,CSV[[#This Row],[Altura]],0)</f>
        <v>0.20001220703125</v>
      </c>
      <c r="H1606">
        <f>IF(CSV[[#This Row],[Altura]]&lt;=0,CSV[[#This Row],[Altura]],0)</f>
        <v>0</v>
      </c>
      <c r="I1606" s="2">
        <f>RADIANS(CSV[[#This Row],[lon]])-RADIANS(A1605)</f>
        <v>-3.0721279664636114E-7</v>
      </c>
      <c r="J1606" s="2">
        <f>RADIANS(CSV[[#This Row],[lat]])-RADIANS(B1605)</f>
        <v>4.1985748874817652E-7</v>
      </c>
      <c r="K1606" s="2">
        <f>RADIANS(CSV[[#This Row],[lon]])</f>
        <v>0.74191525245681422</v>
      </c>
      <c r="L1606" s="2">
        <f>RADIANS(CSV[[#This Row],[lat]])</f>
        <v>-0.11730885091022138</v>
      </c>
      <c r="M1606" s="2">
        <f>SIN(CSV[[#This Row],[dlon]]/2)*SIN(CSV[[#This Row],[dlon]]/2)</f>
        <v>2.3594925605819424E-14</v>
      </c>
      <c r="N1606" s="2">
        <f>SIN(CSV[[#This Row],[dlat]]/2)*SIN(CSV[[#This Row],[dlat]]/2)</f>
        <v>4.407007771448065E-14</v>
      </c>
      <c r="O1606" s="2">
        <f>COS(RADIANS(CSV[[#This Row],[lat]]))</f>
        <v>0.99312720376408758</v>
      </c>
      <c r="P1606" s="2">
        <f>CSV[[#This Row],[sindlon]]+CSV[[#This Row],[cosradlat]]*O1605*CSV[[#This Row],[sindlat]]</f>
        <v>6.7061313505686804E-14</v>
      </c>
      <c r="Q1606" s="2">
        <f>2*ASIN(SQRT(CSV[[#This Row],[Columna1]]))*6367445</f>
        <v>3.2978524873434627</v>
      </c>
      <c r="R1606" s="2" t="e" vm="1">
        <f ca="1">_xlfn.CONCAT(CSV[[#This Row],[lon]],",",CSV[[#This Row],[lat]],";",CSV[[#This Row],[alt]])</f>
        <v>#NAME?</v>
      </c>
    </row>
    <row r="1607" spans="1:18" x14ac:dyDescent="0.25">
      <c r="A1607">
        <v>42.508610375225544</v>
      </c>
      <c r="B1607">
        <v>-6.7212679423391819</v>
      </c>
      <c r="C1607">
        <v>640.20001220703125</v>
      </c>
      <c r="D1607" s="1">
        <v>42854.394247685188</v>
      </c>
      <c r="E1607" s="1">
        <f>CSV[[#This Row],[Column4]]-D1606</f>
        <v>1.1574076779652387E-5</v>
      </c>
      <c r="F1607">
        <f>CSV[[#This Row],[alt]]-C1606</f>
        <v>0.20001220703125</v>
      </c>
      <c r="G1607">
        <f>IF(CSV[[#This Row],[Altura]]&gt;0,CSV[[#This Row],[Altura]],0)</f>
        <v>0.20001220703125</v>
      </c>
      <c r="H1607">
        <f>IF(CSV[[#This Row],[Altura]]&lt;=0,CSV[[#This Row],[Altura]],0)</f>
        <v>0</v>
      </c>
      <c r="I1607" s="2">
        <f>RADIANS(CSV[[#This Row],[lon]])-RADIANS(A1606)</f>
        <v>-4.0961706249120766E-8</v>
      </c>
      <c r="J1607" s="2">
        <f>RADIANS(CSV[[#This Row],[lat]])-RADIANS(B1606)</f>
        <v>5.9540765827426068E-7</v>
      </c>
      <c r="K1607" s="2">
        <f>RADIANS(CSV[[#This Row],[lon]])</f>
        <v>0.74191521149510797</v>
      </c>
      <c r="L1607" s="2">
        <f>RADIANS(CSV[[#This Row],[lat]])</f>
        <v>-0.1173082555025631</v>
      </c>
      <c r="M1607" s="2">
        <f>SIN(CSV[[#This Row],[dlon]]/2)*SIN(CSV[[#This Row],[dlon]]/2)</f>
        <v>4.1946534470981479E-16</v>
      </c>
      <c r="N1607" s="2">
        <f>SIN(CSV[[#This Row],[dlat]]/2)*SIN(CSV[[#This Row],[dlat]]/2)</f>
        <v>8.8627569882907084E-14</v>
      </c>
      <c r="O1607" s="2">
        <f>COS(RADIANS(CSV[[#This Row],[lat]]))</f>
        <v>0.99312727345041252</v>
      </c>
      <c r="P1607" s="2">
        <f>CSV[[#This Row],[sindlon]]+CSV[[#This Row],[cosradlat]]*O1606*CSV[[#This Row],[sindlat]]</f>
        <v>8.7832989256262792E-14</v>
      </c>
      <c r="Q1607" s="2">
        <f>2*ASIN(SQRT(CSV[[#This Row],[Columna1]]))*6367445</f>
        <v>3.7741923479574377</v>
      </c>
      <c r="R1607" s="2" t="e" vm="1">
        <f ca="1">_xlfn.CONCAT(CSV[[#This Row],[lon]],",",CSV[[#This Row],[lat]],";",CSV[[#This Row],[alt]])</f>
        <v>#NAME?</v>
      </c>
    </row>
    <row r="1608" spans="1:18" x14ac:dyDescent="0.25">
      <c r="A1608">
        <v>42.508647507056594</v>
      </c>
      <c r="B1608">
        <v>-6.721196360886097</v>
      </c>
      <c r="C1608">
        <v>641</v>
      </c>
      <c r="D1608" s="1">
        <v>42854.394270833334</v>
      </c>
      <c r="E1608" s="1">
        <f>CSV[[#This Row],[Column4]]-D1607</f>
        <v>2.314814628334716E-5</v>
      </c>
      <c r="F1608">
        <f>CSV[[#This Row],[alt]]-C1607</f>
        <v>0.79998779296875</v>
      </c>
      <c r="G1608">
        <f>IF(CSV[[#This Row],[Altura]]&gt;0,CSV[[#This Row],[Altura]],0)</f>
        <v>0.79998779296875</v>
      </c>
      <c r="H1608">
        <f>IF(CSV[[#This Row],[Altura]]&lt;=0,CSV[[#This Row],[Altura]],0)</f>
        <v>0</v>
      </c>
      <c r="I1608" s="2">
        <f>RADIANS(CSV[[#This Row],[lon]])-RADIANS(A1607)</f>
        <v>6.4807270905298253E-7</v>
      </c>
      <c r="J1608" s="2">
        <f>RADIANS(CSV[[#This Row],[lat]])-RADIANS(B1607)</f>
        <v>1.2493320396822494E-6</v>
      </c>
      <c r="K1608" s="2">
        <f>RADIANS(CSV[[#This Row],[lon]])</f>
        <v>0.74191585956781703</v>
      </c>
      <c r="L1608" s="2">
        <f>RADIANS(CSV[[#This Row],[lat]])</f>
        <v>-0.11730700617052342</v>
      </c>
      <c r="M1608" s="2">
        <f>SIN(CSV[[#This Row],[dlon]]/2)*SIN(CSV[[#This Row],[dlon]]/2)</f>
        <v>1.0499955905481426E-13</v>
      </c>
      <c r="N1608" s="2">
        <f>SIN(CSV[[#This Row],[dlat]]/2)*SIN(CSV[[#This Row],[dlat]]/2)</f>
        <v>3.9020763634410159E-13</v>
      </c>
      <c r="O1608" s="2">
        <f>COS(RADIANS(CSV[[#This Row],[lat]]))</f>
        <v>0.99312741967069695</v>
      </c>
      <c r="P1608" s="2">
        <f>CSV[[#This Row],[sindlon]]+CSV[[#This Row],[cosradlat]]*O1607*CSV[[#This Row],[sindlat]]</f>
        <v>4.8986210251070732E-13</v>
      </c>
      <c r="Q1608" s="2">
        <f>2*ASIN(SQRT(CSV[[#This Row],[Columna1]]))*6367445</f>
        <v>8.9131685479097325</v>
      </c>
      <c r="R1608" s="2" t="e" vm="1">
        <f ca="1">_xlfn.CONCAT(CSV[[#This Row],[lon]],",",CSV[[#This Row],[lat]],";",CSV[[#This Row],[alt]])</f>
        <v>#NAME?</v>
      </c>
    </row>
    <row r="1609" spans="1:18" x14ac:dyDescent="0.25">
      <c r="A1609">
        <v>42.508673742413521</v>
      </c>
      <c r="B1609">
        <v>-6.7211628332734108</v>
      </c>
      <c r="C1609">
        <v>641.4000244140625</v>
      </c>
      <c r="D1609" s="1">
        <v>42854.394282407404</v>
      </c>
      <c r="E1609" s="1">
        <f>CSV[[#This Row],[Column4]]-D1608</f>
        <v>1.1574069503694773E-5</v>
      </c>
      <c r="F1609">
        <f>CSV[[#This Row],[alt]]-C1608</f>
        <v>0.4000244140625</v>
      </c>
      <c r="G1609">
        <f>IF(CSV[[#This Row],[Altura]]&gt;0,CSV[[#This Row],[Altura]],0)</f>
        <v>0.4000244140625</v>
      </c>
      <c r="H1609">
        <f>IF(CSV[[#This Row],[Altura]]&lt;=0,CSV[[#This Row],[Altura]],0)</f>
        <v>0</v>
      </c>
      <c r="I1609" s="2">
        <f>RADIANS(CSV[[#This Row],[lon]])-RADIANS(A1608)</f>
        <v>4.5789335889612204E-7</v>
      </c>
      <c r="J1609" s="2">
        <f>RADIANS(CSV[[#This Row],[lat]])-RADIANS(B1608)</f>
        <v>5.8516723171198048E-7</v>
      </c>
      <c r="K1609" s="2">
        <f>RADIANS(CSV[[#This Row],[lon]])</f>
        <v>0.74191631746117592</v>
      </c>
      <c r="L1609" s="2">
        <f>RADIANS(CSV[[#This Row],[lat]])</f>
        <v>-0.11730642100329171</v>
      </c>
      <c r="M1609" s="2">
        <f>SIN(CSV[[#This Row],[dlon]]/2)*SIN(CSV[[#This Row],[dlon]]/2)</f>
        <v>5.2416582030292286E-14</v>
      </c>
      <c r="N1609" s="2">
        <f>SIN(CSV[[#This Row],[dlat]]/2)*SIN(CSV[[#This Row],[dlat]]/2)</f>
        <v>8.5605172267363224E-14</v>
      </c>
      <c r="O1609" s="2">
        <f>COS(RADIANS(CSV[[#This Row],[lat]]))</f>
        <v>0.99312748815741647</v>
      </c>
      <c r="P1609" s="2">
        <f>CSV[[#This Row],[sindlon]]+CSV[[#This Row],[cosradlat]]*O1608*CSV[[#This Row],[sindlat]]</f>
        <v>1.3684914660850484E-13</v>
      </c>
      <c r="Q1609" s="2">
        <f>2*ASIN(SQRT(CSV[[#This Row],[Columna1]]))*6367445</f>
        <v>4.7110340668931849</v>
      </c>
      <c r="R1609" s="2" t="e" vm="1">
        <f ca="1">_xlfn.CONCAT(CSV[[#This Row],[lon]],",",CSV[[#This Row],[lat]],";",CSV[[#This Row],[alt]])</f>
        <v>#NAME?</v>
      </c>
    </row>
    <row r="1610" spans="1:18" x14ac:dyDescent="0.25">
      <c r="A1610">
        <v>42.508700983598828</v>
      </c>
      <c r="B1610">
        <v>-6.7211297247558832</v>
      </c>
      <c r="C1610">
        <v>641.79998779296875</v>
      </c>
      <c r="D1610" s="1">
        <v>42854.394293981481</v>
      </c>
      <c r="E1610" s="1">
        <f>CSV[[#This Row],[Column4]]-D1609</f>
        <v>1.1574076779652387E-5</v>
      </c>
      <c r="F1610">
        <f>CSV[[#This Row],[alt]]-C1609</f>
        <v>0.39996337890625</v>
      </c>
      <c r="G1610">
        <f>IF(CSV[[#This Row],[Altura]]&gt;0,CSV[[#This Row],[Altura]],0)</f>
        <v>0.39996337890625</v>
      </c>
      <c r="H1610">
        <f>IF(CSV[[#This Row],[Altura]]&lt;=0,CSV[[#This Row],[Altura]],0)</f>
        <v>0</v>
      </c>
      <c r="I1610" s="2">
        <f>RADIANS(CSV[[#This Row],[lon]])-RADIANS(A1609)</f>
        <v>4.7544837566970699E-7</v>
      </c>
      <c r="J1610" s="2">
        <f>RADIANS(CSV[[#This Row],[lat]])-RADIANS(B1609)</f>
        <v>5.7785264130638669E-7</v>
      </c>
      <c r="K1610" s="2">
        <f>RADIANS(CSV[[#This Row],[lon]])</f>
        <v>0.74191679290955159</v>
      </c>
      <c r="L1610" s="2">
        <f>RADIANS(CSV[[#This Row],[lat]])</f>
        <v>-0.1173058431506504</v>
      </c>
      <c r="M1610" s="2">
        <f>SIN(CSV[[#This Row],[dlon]]/2)*SIN(CSV[[#This Row],[dlon]]/2)</f>
        <v>5.6512789481739634E-14</v>
      </c>
      <c r="N1610" s="2">
        <f>SIN(CSV[[#This Row],[dlat]]/2)*SIN(CSV[[#This Row],[dlat]]/2)</f>
        <v>8.3478418766189581E-14</v>
      </c>
      <c r="O1610" s="2">
        <f>COS(RADIANS(CSV[[#This Row],[lat]]))</f>
        <v>0.99312755578771827</v>
      </c>
      <c r="P1610" s="2">
        <f>CSV[[#This Row],[sindlon]]+CSV[[#This Row],[cosradlat]]*O1609*CSV[[#This Row],[sindlat]]</f>
        <v>1.3884774381583479E-13</v>
      </c>
      <c r="Q1610" s="2">
        <f>2*ASIN(SQRT(CSV[[#This Row],[Columna1]]))*6367445</f>
        <v>4.7453102453634886</v>
      </c>
      <c r="R1610" s="2" t="e" vm="1">
        <f ca="1">_xlfn.CONCAT(CSV[[#This Row],[lon]],",",CSV[[#This Row],[lat]],";",CSV[[#This Row],[alt]])</f>
        <v>#NAME?</v>
      </c>
    </row>
    <row r="1611" spans="1:18" x14ac:dyDescent="0.25">
      <c r="A1611">
        <v>42.508755549788475</v>
      </c>
      <c r="B1611">
        <v>-6.7210651002824306</v>
      </c>
      <c r="C1611">
        <v>642.4000244140625</v>
      </c>
      <c r="D1611" s="1">
        <v>42854.394317129627</v>
      </c>
      <c r="E1611" s="1">
        <f>CSV[[#This Row],[Column4]]-D1610</f>
        <v>2.314814628334716E-5</v>
      </c>
      <c r="F1611">
        <f>CSV[[#This Row],[alt]]-C1610</f>
        <v>0.60003662109375</v>
      </c>
      <c r="G1611">
        <f>IF(CSV[[#This Row],[Altura]]&gt;0,CSV[[#This Row],[Altura]],0)</f>
        <v>0.60003662109375</v>
      </c>
      <c r="H1611">
        <f>IF(CSV[[#This Row],[Altura]]&lt;=0,CSV[[#This Row],[Altura]],0)</f>
        <v>0</v>
      </c>
      <c r="I1611" s="2">
        <f>RADIANS(CSV[[#This Row],[lon]])-RADIANS(A1610)</f>
        <v>9.5235966968143515E-7</v>
      </c>
      <c r="J1611" s="2">
        <f>RADIANS(CSV[[#This Row],[lat]])-RADIANS(B1610)</f>
        <v>1.1279098391242526E-6</v>
      </c>
      <c r="K1611" s="2">
        <f>RADIANS(CSV[[#This Row],[lon]])</f>
        <v>0.74191774526922127</v>
      </c>
      <c r="L1611" s="2">
        <f>RADIANS(CSV[[#This Row],[lat]])</f>
        <v>-0.11730471524081128</v>
      </c>
      <c r="M1611" s="2">
        <f>SIN(CSV[[#This Row],[dlon]]/2)*SIN(CSV[[#This Row],[dlon]]/2)</f>
        <v>2.2674723510891593E-13</v>
      </c>
      <c r="N1611" s="2">
        <f>SIN(CSV[[#This Row],[dlat]]/2)*SIN(CSV[[#This Row],[dlat]]/2)</f>
        <v>3.1804515129829064E-13</v>
      </c>
      <c r="O1611" s="2">
        <f>COS(RADIANS(CSV[[#This Row],[lat]]))</f>
        <v>0.99312768779426353</v>
      </c>
      <c r="P1611" s="2">
        <f>CSV[[#This Row],[sindlon]]+CSV[[#This Row],[cosradlat]]*O1610*CSV[[#This Row],[sindlat]]</f>
        <v>5.4043595441231018E-13</v>
      </c>
      <c r="Q1611" s="2">
        <f>2*ASIN(SQRT(CSV[[#This Row],[Columna1]]))*6367445</f>
        <v>9.3619715098807994</v>
      </c>
      <c r="R1611" s="2" t="e" vm="1">
        <f ca="1">_xlfn.CONCAT(CSV[[#This Row],[lon]],",",CSV[[#This Row],[lat]],";",CSV[[#This Row],[alt]])</f>
        <v>#NAME?</v>
      </c>
    </row>
    <row r="1612" spans="1:18" x14ac:dyDescent="0.25">
      <c r="A1612">
        <v>42.50882419757545</v>
      </c>
      <c r="B1612">
        <v>-6.7209488432854414</v>
      </c>
      <c r="C1612">
        <v>643.4000244140625</v>
      </c>
      <c r="D1612" s="1">
        <v>42854.39435185185</v>
      </c>
      <c r="E1612" s="1">
        <f>CSV[[#This Row],[Column4]]-D1611</f>
        <v>3.4722223062999547E-5</v>
      </c>
      <c r="F1612">
        <f>CSV[[#This Row],[alt]]-C1611</f>
        <v>1</v>
      </c>
      <c r="G1612">
        <f>IF(CSV[[#This Row],[Altura]]&gt;0,CSV[[#This Row],[Altura]],0)</f>
        <v>1</v>
      </c>
      <c r="H1612">
        <f>IF(CSV[[#This Row],[Altura]]&lt;=0,CSV[[#This Row],[Altura]],0)</f>
        <v>0</v>
      </c>
      <c r="I1612" s="2">
        <f>RADIANS(CSV[[#This Row],[lon]])-RADIANS(A1611)</f>
        <v>1.1981299068430928E-6</v>
      </c>
      <c r="J1612" s="2">
        <f>RADIANS(CSV[[#This Row],[lat]])-RADIANS(B1611)</f>
        <v>2.0290673759387756E-6</v>
      </c>
      <c r="K1612" s="2">
        <f>RADIANS(CSV[[#This Row],[lon]])</f>
        <v>0.74191894339912812</v>
      </c>
      <c r="L1612" s="2">
        <f>RADIANS(CSV[[#This Row],[lat]])</f>
        <v>-0.11730268617343534</v>
      </c>
      <c r="M1612" s="2">
        <f>SIN(CSV[[#This Row],[dlon]]/2)*SIN(CSV[[#This Row],[dlon]]/2)</f>
        <v>3.5887881841791673E-13</v>
      </c>
      <c r="N1612" s="2">
        <f>SIN(CSV[[#This Row],[dlat]]/2)*SIN(CSV[[#This Row],[dlat]]/2)</f>
        <v>1.0292786040244141E-12</v>
      </c>
      <c r="O1612" s="2">
        <f>COS(RADIANS(CSV[[#This Row],[lat]]))</f>
        <v>0.99312792526589233</v>
      </c>
      <c r="P1612" s="2">
        <f>CSV[[#This Row],[sindlon]]+CSV[[#This Row],[cosradlat]]*O1611*CSV[[#This Row],[sindlat]]</f>
        <v>1.3740592288246839E-12</v>
      </c>
      <c r="Q1612" s="2">
        <f>2*ASIN(SQRT(CSV[[#This Row],[Columna1]]))*6367445</f>
        <v>14.927872762356349</v>
      </c>
      <c r="R1612" s="2" t="e" vm="1">
        <f ca="1">_xlfn.CONCAT(CSV[[#This Row],[lon]],",",CSV[[#This Row],[lat]],";",CSV[[#This Row],[alt]])</f>
        <v>#NAME?</v>
      </c>
    </row>
    <row r="1613" spans="1:18" x14ac:dyDescent="0.25">
      <c r="A1613">
        <v>42.508844565600157</v>
      </c>
      <c r="B1613">
        <v>-6.7209061793982983</v>
      </c>
      <c r="C1613">
        <v>643.79998779296875</v>
      </c>
      <c r="D1613" s="1">
        <v>42854.394363425927</v>
      </c>
      <c r="E1613" s="1">
        <f>CSV[[#This Row],[Column4]]-D1612</f>
        <v>1.1574076779652387E-5</v>
      </c>
      <c r="F1613">
        <f>CSV[[#This Row],[alt]]-C1612</f>
        <v>0.39996337890625</v>
      </c>
      <c r="G1613">
        <f>IF(CSV[[#This Row],[Altura]]&gt;0,CSV[[#This Row],[Altura]],0)</f>
        <v>0.39996337890625</v>
      </c>
      <c r="H1613">
        <f>IF(CSV[[#This Row],[Altura]]&lt;=0,CSV[[#This Row],[Altura]],0)</f>
        <v>0</v>
      </c>
      <c r="I1613" s="2">
        <f>RADIANS(CSV[[#This Row],[lon]])-RADIANS(A1612)</f>
        <v>3.5548909327332012E-7</v>
      </c>
      <c r="J1613" s="2">
        <f>RADIANS(CSV[[#This Row],[lat]])-RADIANS(B1612)</f>
        <v>7.4462530234853386E-7</v>
      </c>
      <c r="K1613" s="2">
        <f>RADIANS(CSV[[#This Row],[lon]])</f>
        <v>0.74191929888822139</v>
      </c>
      <c r="L1613" s="2">
        <f>RADIANS(CSV[[#This Row],[lat]])</f>
        <v>-0.11730194154813299</v>
      </c>
      <c r="M1613" s="2">
        <f>SIN(CSV[[#This Row],[dlon]]/2)*SIN(CSV[[#This Row],[dlon]]/2)</f>
        <v>3.1593123859071495E-14</v>
      </c>
      <c r="N1613" s="2">
        <f>SIN(CSV[[#This Row],[dlat]]/2)*SIN(CSV[[#This Row],[dlat]]/2)</f>
        <v>1.3861671022440497E-13</v>
      </c>
      <c r="O1613" s="2">
        <f>COS(RADIANS(CSV[[#This Row],[lat]]))</f>
        <v>0.99312801241198934</v>
      </c>
      <c r="P1613" s="2">
        <f>CSV[[#This Row],[sindlon]]+CSV[[#This Row],[cosradlat]]*O1612*CSV[[#This Row],[sindlat]]</f>
        <v>1.6831122352738399E-13</v>
      </c>
      <c r="Q1613" s="2">
        <f>2*ASIN(SQRT(CSV[[#This Row],[Columna1]]))*6367445</f>
        <v>5.2245842462515206</v>
      </c>
      <c r="R1613" s="2" t="e" vm="1">
        <f ca="1">_xlfn.CONCAT(CSV[[#This Row],[lon]],",",CSV[[#This Row],[lat]],";",CSV[[#This Row],[alt]])</f>
        <v>#NAME?</v>
      </c>
    </row>
    <row r="1614" spans="1:18" x14ac:dyDescent="0.25">
      <c r="A1614">
        <v>42.508885888382792</v>
      </c>
      <c r="B1614">
        <v>-6.7208288982510567</v>
      </c>
      <c r="C1614">
        <v>644.79998779296875</v>
      </c>
      <c r="D1614" s="1">
        <v>42854.394386574073</v>
      </c>
      <c r="E1614" s="1">
        <f>CSV[[#This Row],[Column4]]-D1613</f>
        <v>2.314814628334716E-5</v>
      </c>
      <c r="F1614">
        <f>CSV[[#This Row],[alt]]-C1613</f>
        <v>1</v>
      </c>
      <c r="G1614">
        <f>IF(CSV[[#This Row],[Altura]]&gt;0,CSV[[#This Row],[Altura]],0)</f>
        <v>1</v>
      </c>
      <c r="H1614">
        <f>IF(CSV[[#This Row],[Altura]]&lt;=0,CSV[[#This Row],[Altura]],0)</f>
        <v>0</v>
      </c>
      <c r="I1614" s="2">
        <f>RADIANS(CSV[[#This Row],[lon]])-RADIANS(A1613)</f>
        <v>7.2121861316443159E-7</v>
      </c>
      <c r="J1614" s="2">
        <f>RADIANS(CSV[[#This Row],[lat]])-RADIANS(B1613)</f>
        <v>1.3488104690789759E-6</v>
      </c>
      <c r="K1614" s="2">
        <f>RADIANS(CSV[[#This Row],[lon]])</f>
        <v>0.74192002010683455</v>
      </c>
      <c r="L1614" s="2">
        <f>RADIANS(CSV[[#This Row],[lat]])</f>
        <v>-0.11730059273766391</v>
      </c>
      <c r="M1614" s="2">
        <f>SIN(CSV[[#This Row],[dlon]]/2)*SIN(CSV[[#This Row],[dlon]]/2)</f>
        <v>1.3003907199370086E-13</v>
      </c>
      <c r="N1614" s="2">
        <f>SIN(CSV[[#This Row],[dlat]]/2)*SIN(CSV[[#This Row],[dlat]]/2)</f>
        <v>4.5482242037419282E-13</v>
      </c>
      <c r="O1614" s="2">
        <f>COS(RADIANS(CSV[[#This Row],[lat]]))</f>
        <v>0.99312817026658218</v>
      </c>
      <c r="P1614" s="2">
        <f>CSV[[#This Row],[sindlon]]+CSV[[#This Row],[cosradlat]]*O1613*CSV[[#This Row],[sindlat]]</f>
        <v>5.7863197424624425E-13</v>
      </c>
      <c r="Q1614" s="2">
        <f>2*ASIN(SQRT(CSV[[#This Row],[Columna1]]))*6367445</f>
        <v>9.6871586458190819</v>
      </c>
      <c r="R1614" s="2" t="e" vm="1">
        <f ca="1">_xlfn.CONCAT(CSV[[#This Row],[lon]],",",CSV[[#This Row],[lat]],";",CSV[[#This Row],[alt]])</f>
        <v>#NAME?</v>
      </c>
    </row>
    <row r="1615" spans="1:18" x14ac:dyDescent="0.25">
      <c r="A1615">
        <v>42.508918745443225</v>
      </c>
      <c r="B1615">
        <v>-6.7207628488540649</v>
      </c>
      <c r="C1615">
        <v>645.5999755859375</v>
      </c>
      <c r="D1615" s="1">
        <v>42854.394409722219</v>
      </c>
      <c r="E1615" s="1">
        <f>CSV[[#This Row],[Column4]]-D1614</f>
        <v>2.314814628334716E-5</v>
      </c>
      <c r="F1615">
        <f>CSV[[#This Row],[alt]]-C1614</f>
        <v>0.79998779296875</v>
      </c>
      <c r="G1615">
        <f>IF(CSV[[#This Row],[Altura]]&gt;0,CSV[[#This Row],[Altura]],0)</f>
        <v>0.79998779296875</v>
      </c>
      <c r="H1615">
        <f>IF(CSV[[#This Row],[Altura]]&lt;=0,CSV[[#This Row],[Altura]],0)</f>
        <v>0</v>
      </c>
      <c r="I1615" s="2">
        <f>RADIANS(CSV[[#This Row],[lon]])-RADIANS(A1614)</f>
        <v>5.7346388704360152E-7</v>
      </c>
      <c r="J1615" s="2">
        <f>RADIANS(CSV[[#This Row],[lat]])-RADIANS(B1614)</f>
        <v>1.1527794464699648E-6</v>
      </c>
      <c r="K1615" s="2">
        <f>RADIANS(CSV[[#This Row],[lon]])</f>
        <v>0.7419205935707216</v>
      </c>
      <c r="L1615" s="2">
        <f>RADIANS(CSV[[#This Row],[lat]])</f>
        <v>-0.11729943995821744</v>
      </c>
      <c r="M1615" s="2">
        <f>SIN(CSV[[#This Row],[dlon]]/2)*SIN(CSV[[#This Row],[dlon]]/2)</f>
        <v>8.2215207435786896E-14</v>
      </c>
      <c r="N1615" s="2">
        <f>SIN(CSV[[#This Row],[dlat]]/2)*SIN(CSV[[#This Row],[dlat]]/2)</f>
        <v>3.3222511305086285E-13</v>
      </c>
      <c r="O1615" s="2">
        <f>COS(RADIANS(CSV[[#This Row],[lat]]))</f>
        <v>0.9931283051777523</v>
      </c>
      <c r="P1615" s="2">
        <f>CSV[[#This Row],[sindlon]]+CSV[[#This Row],[cosradlat]]*O1614*CSV[[#This Row],[sindlat]]</f>
        <v>4.0989006452829323E-13</v>
      </c>
      <c r="Q1615" s="2">
        <f>2*ASIN(SQRT(CSV[[#This Row],[Columna1]]))*6367445</f>
        <v>8.1532149797756528</v>
      </c>
      <c r="R1615" s="2" t="e" vm="1">
        <f ca="1">_xlfn.CONCAT(CSV[[#This Row],[lon]],",",CSV[[#This Row],[lat]],";",CSV[[#This Row],[alt]])</f>
        <v>#NAME?</v>
      </c>
    </row>
    <row r="1616" spans="1:18" x14ac:dyDescent="0.25">
      <c r="A1616">
        <v>42.508932743221521</v>
      </c>
      <c r="B1616">
        <v>-6.7207316681742668</v>
      </c>
      <c r="C1616">
        <v>645.79998779296875</v>
      </c>
      <c r="D1616" s="1">
        <v>42854.394421296296</v>
      </c>
      <c r="E1616" s="1">
        <f>CSV[[#This Row],[Column4]]-D1615</f>
        <v>1.1574076779652387E-5</v>
      </c>
      <c r="F1616">
        <f>CSV[[#This Row],[alt]]-C1615</f>
        <v>0.20001220703125</v>
      </c>
      <c r="G1616">
        <f>IF(CSV[[#This Row],[Altura]]&gt;0,CSV[[#This Row],[Altura]],0)</f>
        <v>0.20001220703125</v>
      </c>
      <c r="H1616">
        <f>IF(CSV[[#This Row],[Altura]]&lt;=0,CSV[[#This Row],[Altura]],0)</f>
        <v>0</v>
      </c>
      <c r="I1616" s="2">
        <f>RADIANS(CSV[[#This Row],[lon]])-RADIANS(A1615)</f>
        <v>2.4430731926372573E-7</v>
      </c>
      <c r="J1616" s="2">
        <f>RADIANS(CSV[[#This Row],[lat]])-RADIANS(B1615)</f>
        <v>5.4420552549061529E-7</v>
      </c>
      <c r="K1616" s="2">
        <f>RADIANS(CSV[[#This Row],[lon]])</f>
        <v>0.74192083787804086</v>
      </c>
      <c r="L1616" s="2">
        <f>RADIANS(CSV[[#This Row],[lat]])</f>
        <v>-0.11729889575269195</v>
      </c>
      <c r="M1616" s="2">
        <f>SIN(CSV[[#This Row],[dlon]]/2)*SIN(CSV[[#This Row],[dlon]]/2)</f>
        <v>1.4921516561456931E-14</v>
      </c>
      <c r="N1616" s="2">
        <f>SIN(CSV[[#This Row],[dlat]]/2)*SIN(CSV[[#This Row],[dlat]]/2)</f>
        <v>7.4039913493627366E-14</v>
      </c>
      <c r="O1616" s="2">
        <f>COS(RADIANS(CSV[[#This Row],[lat]]))</f>
        <v>0.99312836886632327</v>
      </c>
      <c r="P1616" s="2">
        <f>CSV[[#This Row],[sindlon]]+CSV[[#This Row],[cosradlat]]*O1615*CSV[[#This Row],[sindlat]]</f>
        <v>8.7947371536552258E-14</v>
      </c>
      <c r="Q1616" s="2">
        <f>2*ASIN(SQRT(CSV[[#This Row],[Columna1]]))*6367445</f>
        <v>3.7766490574145739</v>
      </c>
      <c r="R1616" s="2" t="e" vm="1">
        <f ca="1">_xlfn.CONCAT(CSV[[#This Row],[lon]],",",CSV[[#This Row],[lat]],";",CSV[[#This Row],[alt]])</f>
        <v>#NAME?</v>
      </c>
    </row>
    <row r="1617" spans="1:18" x14ac:dyDescent="0.25">
      <c r="A1617">
        <v>42.508989404886961</v>
      </c>
      <c r="B1617">
        <v>-6.7206016648560762</v>
      </c>
      <c r="C1617">
        <v>647.20001220703125</v>
      </c>
      <c r="D1617" s="1">
        <v>42854.394467592596</v>
      </c>
      <c r="E1617" s="1">
        <f>CSV[[#This Row],[Column4]]-D1616</f>
        <v>4.6296299842651933E-5</v>
      </c>
      <c r="F1617">
        <f>CSV[[#This Row],[alt]]-C1616</f>
        <v>1.4000244140625</v>
      </c>
      <c r="G1617">
        <f>IF(CSV[[#This Row],[Altura]]&gt;0,CSV[[#This Row],[Altura]],0)</f>
        <v>1.4000244140625</v>
      </c>
      <c r="H1617">
        <f>IF(CSV[[#This Row],[Altura]]&lt;=0,CSV[[#This Row],[Altura]],0)</f>
        <v>0</v>
      </c>
      <c r="I1617" s="2">
        <f>RADIANS(CSV[[#This Row],[lon]])-RADIANS(A1616)</f>
        <v>9.8893262157062622E-7</v>
      </c>
      <c r="J1617" s="2">
        <f>RADIANS(CSV[[#This Row],[lat]])-RADIANS(B1616)</f>
        <v>2.2689859409397162E-6</v>
      </c>
      <c r="K1617" s="2">
        <f>RADIANS(CSV[[#This Row],[lon]])</f>
        <v>0.74192182681066243</v>
      </c>
      <c r="L1617" s="2">
        <f>RADIANS(CSV[[#This Row],[lat]])</f>
        <v>-0.11729662676675101</v>
      </c>
      <c r="M1617" s="2">
        <f>SIN(CSV[[#This Row],[dlon]]/2)*SIN(CSV[[#This Row],[dlon]]/2)</f>
        <v>2.4449693250161798E-13</v>
      </c>
      <c r="N1617" s="2">
        <f>SIN(CSV[[#This Row],[dlat]]/2)*SIN(CSV[[#This Row],[dlat]]/2)</f>
        <v>1.2870743000449702E-12</v>
      </c>
      <c r="O1617" s="2">
        <f>COS(RADIANS(CSV[[#This Row],[lat]]))</f>
        <v>0.99312863440340526</v>
      </c>
      <c r="P1617" s="2">
        <f>CSV[[#This Row],[sindlon]]+CSV[[#This Row],[cosradlat]]*O1616*CSV[[#This Row],[sindlat]]</f>
        <v>1.5139437470670422E-12</v>
      </c>
      <c r="Q1617" s="2">
        <f>2*ASIN(SQRT(CSV[[#This Row],[Columna1]]))*6367445</f>
        <v>15.6693170220952</v>
      </c>
      <c r="R1617" s="2" t="e" vm="1">
        <f ca="1">_xlfn.CONCAT(CSV[[#This Row],[lon]],",",CSV[[#This Row],[lat]],";",CSV[[#This Row],[alt]])</f>
        <v>#NAME?</v>
      </c>
    </row>
    <row r="1618" spans="1:18" x14ac:dyDescent="0.25">
      <c r="A1618">
        <v>42.509003737941384</v>
      </c>
      <c r="B1618">
        <v>-6.7205697298049927</v>
      </c>
      <c r="C1618">
        <v>647.79998779296875</v>
      </c>
      <c r="D1618" s="1">
        <v>42854.394479166665</v>
      </c>
      <c r="E1618" s="1">
        <f>CSV[[#This Row],[Column4]]-D1617</f>
        <v>1.1574069503694773E-5</v>
      </c>
      <c r="F1618">
        <f>CSV[[#This Row],[alt]]-C1617</f>
        <v>0.5999755859375</v>
      </c>
      <c r="G1618">
        <f>IF(CSV[[#This Row],[Altura]]&gt;0,CSV[[#This Row],[Altura]],0)</f>
        <v>0.5999755859375</v>
      </c>
      <c r="H1618">
        <f>IF(CSV[[#This Row],[Altura]]&lt;=0,CSV[[#This Row],[Altura]],0)</f>
        <v>0</v>
      </c>
      <c r="I1618" s="2">
        <f>RADIANS(CSV[[#This Row],[lon]])-RADIANS(A1617)</f>
        <v>2.5015899152158738E-7</v>
      </c>
      <c r="J1618" s="2">
        <f>RADIANS(CSV[[#This Row],[lat]])-RADIANS(B1617)</f>
        <v>5.573717881957041E-7</v>
      </c>
      <c r="K1618" s="2">
        <f>RADIANS(CSV[[#This Row],[lon]])</f>
        <v>0.74192207696965395</v>
      </c>
      <c r="L1618" s="2">
        <f>RADIANS(CSV[[#This Row],[lat]])</f>
        <v>-0.11729606939496282</v>
      </c>
      <c r="M1618" s="2">
        <f>SIN(CSV[[#This Row],[dlon]]/2)*SIN(CSV[[#This Row],[dlon]]/2)</f>
        <v>1.5644880259774328E-14</v>
      </c>
      <c r="N1618" s="2">
        <f>SIN(CSV[[#This Row],[dlat]]/2)*SIN(CSV[[#This Row],[dlat]]/2)</f>
        <v>7.7665827569117199E-14</v>
      </c>
      <c r="O1618" s="2">
        <f>COS(RADIANS(CSV[[#This Row],[lat]]))</f>
        <v>0.99312869963126793</v>
      </c>
      <c r="P1618" s="2">
        <f>CSV[[#This Row],[sindlon]]+CSV[[#This Row],[cosradlat]]*O1617*CSV[[#This Row],[sindlat]]</f>
        <v>9.2247039312587353E-14</v>
      </c>
      <c r="Q1618" s="2">
        <f>2*ASIN(SQRT(CSV[[#This Row],[Columna1]]))*6367445</f>
        <v>3.8678659676733722</v>
      </c>
      <c r="R1618" s="2" t="e" vm="1">
        <f ca="1">_xlfn.CONCAT(CSV[[#This Row],[lon]],",",CSV[[#This Row],[lat]],";",CSV[[#This Row],[alt]])</f>
        <v>#NAME?</v>
      </c>
    </row>
    <row r="1619" spans="1:18" x14ac:dyDescent="0.25">
      <c r="A1619">
        <v>42.509037181735039</v>
      </c>
      <c r="B1619">
        <v>-6.7204327695071697</v>
      </c>
      <c r="C1619">
        <v>648.4000244140625</v>
      </c>
      <c r="D1619" s="1">
        <v>42854.394525462965</v>
      </c>
      <c r="E1619" s="1">
        <f>CSV[[#This Row],[Column4]]-D1618</f>
        <v>4.6296299842651933E-5</v>
      </c>
      <c r="F1619">
        <f>CSV[[#This Row],[alt]]-C1618</f>
        <v>0.60003662109375</v>
      </c>
      <c r="G1619">
        <f>IF(CSV[[#This Row],[Altura]]&gt;0,CSV[[#This Row],[Altura]],0)</f>
        <v>0.60003662109375</v>
      </c>
      <c r="H1619">
        <f>IF(CSV[[#This Row],[Altura]]&lt;=0,CSV[[#This Row],[Altura]],0)</f>
        <v>0</v>
      </c>
      <c r="I1619" s="2">
        <f>RADIANS(CSV[[#This Row],[lon]])-RADIANS(A1618)</f>
        <v>5.8370431366139286E-7</v>
      </c>
      <c r="J1619" s="2">
        <f>RADIANS(CSV[[#This Row],[lat]])-RADIANS(B1618)</f>
        <v>2.3904081415254685E-6</v>
      </c>
      <c r="K1619" s="2">
        <f>RADIANS(CSV[[#This Row],[lon]])</f>
        <v>0.74192266067396762</v>
      </c>
      <c r="L1619" s="2">
        <f>RADIANS(CSV[[#This Row],[lat]])</f>
        <v>-0.11729367898682129</v>
      </c>
      <c r="M1619" s="2">
        <f>SIN(CSV[[#This Row],[dlon]]/2)*SIN(CSV[[#This Row],[dlon]]/2)</f>
        <v>8.5177681446727012E-14</v>
      </c>
      <c r="N1619" s="2">
        <f>SIN(CSV[[#This Row],[dlat]]/2)*SIN(CSV[[#This Row],[dlat]]/2)</f>
        <v>1.4285127707671307E-12</v>
      </c>
      <c r="O1619" s="2">
        <f>COS(RADIANS(CSV[[#This Row],[lat]]))</f>
        <v>0.99312897937141087</v>
      </c>
      <c r="P1619" s="2">
        <f>CSV[[#This Row],[sindlon]]+CSV[[#This Row],[cosradlat]]*O1618*CSV[[#This Row],[sindlat]]</f>
        <v>1.4941268153234851E-12</v>
      </c>
      <c r="Q1619" s="2">
        <f>2*ASIN(SQRT(CSV[[#This Row],[Columna1]]))*6367445</f>
        <v>15.566426597353592</v>
      </c>
      <c r="R1619" s="2" t="e" vm="1">
        <f ca="1">_xlfn.CONCAT(CSV[[#This Row],[lon]],",",CSV[[#This Row],[lat]],";",CSV[[#This Row],[alt]])</f>
        <v>#NAME?</v>
      </c>
    </row>
    <row r="1620" spans="1:18" x14ac:dyDescent="0.25">
      <c r="A1620">
        <v>42.509044473990798</v>
      </c>
      <c r="B1620">
        <v>-6.7204010859131813</v>
      </c>
      <c r="C1620">
        <v>649</v>
      </c>
      <c r="D1620" s="1">
        <v>42854.394537037035</v>
      </c>
      <c r="E1620" s="1">
        <f>CSV[[#This Row],[Column4]]-D1619</f>
        <v>1.1574069503694773E-5</v>
      </c>
      <c r="F1620">
        <f>CSV[[#This Row],[alt]]-C1619</f>
        <v>0.5999755859375</v>
      </c>
      <c r="G1620">
        <f>IF(CSV[[#This Row],[Altura]]&gt;0,CSV[[#This Row],[Altura]],0)</f>
        <v>0.5999755859375</v>
      </c>
      <c r="H1620">
        <f>IF(CSV[[#This Row],[Altura]]&lt;=0,CSV[[#This Row],[Altura]],0)</f>
        <v>0</v>
      </c>
      <c r="I1620" s="2">
        <f>RADIANS(CSV[[#This Row],[lon]])-RADIANS(A1619)</f>
        <v>1.2727387288524739E-7</v>
      </c>
      <c r="J1620" s="2">
        <f>RADIANS(CSV[[#This Row],[lat]])-RADIANS(B1619)</f>
        <v>5.529830339606745E-7</v>
      </c>
      <c r="K1620" s="2">
        <f>RADIANS(CSV[[#This Row],[lon]])</f>
        <v>0.7419227879478405</v>
      </c>
      <c r="L1620" s="2">
        <f>RADIANS(CSV[[#This Row],[lat]])</f>
        <v>-0.11729312600378733</v>
      </c>
      <c r="M1620" s="2">
        <f>SIN(CSV[[#This Row],[dlon]]/2)*SIN(CSV[[#This Row],[dlon]]/2)</f>
        <v>4.0496596798025226E-15</v>
      </c>
      <c r="N1620" s="2">
        <f>SIN(CSV[[#This Row],[dlat]]/2)*SIN(CSV[[#This Row],[dlat]]/2)</f>
        <v>7.6447558962086155E-14</v>
      </c>
      <c r="O1620" s="2">
        <f>COS(RADIANS(CSV[[#This Row],[lat]]))</f>
        <v>0.99312904408405056</v>
      </c>
      <c r="P1620" s="2">
        <f>CSV[[#This Row],[sindlon]]+CSV[[#This Row],[cosradlat]]*O1619*CSV[[#This Row],[sindlat]]</f>
        <v>7.9450287205685394E-14</v>
      </c>
      <c r="Q1620" s="2">
        <f>2*ASIN(SQRT(CSV[[#This Row],[Columna1]]))*6367445</f>
        <v>3.5895741892910791</v>
      </c>
      <c r="R1620" s="2" t="e" vm="1">
        <f ca="1">_xlfn.CONCAT(CSV[[#This Row],[lon]],",",CSV[[#This Row],[lat]],";",CSV[[#This Row],[alt]])</f>
        <v>#NAME?</v>
      </c>
    </row>
    <row r="1621" spans="1:18" x14ac:dyDescent="0.25">
      <c r="A1621">
        <v>42.509050508961082</v>
      </c>
      <c r="B1621">
        <v>-6.7203698214143524</v>
      </c>
      <c r="C1621">
        <v>649.79998779296875</v>
      </c>
      <c r="D1621" s="1">
        <v>42854.394548611112</v>
      </c>
      <c r="E1621" s="1">
        <f>CSV[[#This Row],[Column4]]-D1620</f>
        <v>1.1574076779652387E-5</v>
      </c>
      <c r="F1621">
        <f>CSV[[#This Row],[alt]]-C1620</f>
        <v>0.79998779296875</v>
      </c>
      <c r="G1621">
        <f>IF(CSV[[#This Row],[Altura]]&gt;0,CSV[[#This Row],[Altura]],0)</f>
        <v>0.79998779296875</v>
      </c>
      <c r="H1621">
        <f>IF(CSV[[#This Row],[Altura]]&lt;=0,CSV[[#This Row],[Altura]],0)</f>
        <v>0</v>
      </c>
      <c r="I1621" s="2">
        <f>RADIANS(CSV[[#This Row],[lon]])-RADIANS(A1620)</f>
        <v>1.0533010164071044E-7</v>
      </c>
      <c r="J1621" s="2">
        <f>RADIANS(CSV[[#This Row],[lat]])-RADIANS(B1620)</f>
        <v>5.4566844355508071E-7</v>
      </c>
      <c r="K1621" s="2">
        <f>RADIANS(CSV[[#This Row],[lon]])</f>
        <v>0.74192289327794214</v>
      </c>
      <c r="L1621" s="2">
        <f>RADIANS(CSV[[#This Row],[lat]])</f>
        <v>-0.11729258033534377</v>
      </c>
      <c r="M1621" s="2">
        <f>SIN(CSV[[#This Row],[dlon]]/2)*SIN(CSV[[#This Row],[dlon]]/2)</f>
        <v>2.7736075779105952E-15</v>
      </c>
      <c r="N1621" s="2">
        <f>SIN(CSV[[#This Row],[dlat]]/2)*SIN(CSV[[#This Row],[dlat]]/2)</f>
        <v>7.4438512572954231E-14</v>
      </c>
      <c r="O1621" s="2">
        <f>COS(RADIANS(CSV[[#This Row],[lat]]))</f>
        <v>0.99312910794040532</v>
      </c>
      <c r="P1621" s="2">
        <f>CSV[[#This Row],[sindlon]]+CSV[[#This Row],[cosradlat]]*O1620*CSV[[#This Row],[sindlat]]</f>
        <v>7.6192711639700182E-14</v>
      </c>
      <c r="Q1621" s="2">
        <f>2*ASIN(SQRT(CSV[[#This Row],[Columna1]]))*6367445</f>
        <v>3.5152151639535156</v>
      </c>
      <c r="R1621" s="2" t="e" vm="1">
        <f ca="1">_xlfn.CONCAT(CSV[[#This Row],[lon]],",",CSV[[#This Row],[lat]],";",CSV[[#This Row],[alt]])</f>
        <v>#NAME?</v>
      </c>
    </row>
    <row r="1622" spans="1:18" x14ac:dyDescent="0.25">
      <c r="A1622">
        <v>42.509064506739378</v>
      </c>
      <c r="B1622">
        <v>-6.7203063704073429</v>
      </c>
      <c r="C1622">
        <v>651.20001220703125</v>
      </c>
      <c r="D1622" s="1">
        <v>42854.394571759258</v>
      </c>
      <c r="E1622" s="1">
        <f>CSV[[#This Row],[Column4]]-D1621</f>
        <v>2.314814628334716E-5</v>
      </c>
      <c r="F1622">
        <f>CSV[[#This Row],[alt]]-C1621</f>
        <v>1.4000244140625</v>
      </c>
      <c r="G1622">
        <f>IF(CSV[[#This Row],[Altura]]&gt;0,CSV[[#This Row],[Altura]],0)</f>
        <v>1.4000244140625</v>
      </c>
      <c r="H1622">
        <f>IF(CSV[[#This Row],[Altura]]&lt;=0,CSV[[#This Row],[Altura]],0)</f>
        <v>0</v>
      </c>
      <c r="I1622" s="2">
        <f>RADIANS(CSV[[#This Row],[lon]])-RADIANS(A1621)</f>
        <v>2.4430731926372573E-7</v>
      </c>
      <c r="J1622" s="2">
        <f>RADIANS(CSV[[#This Row],[lat]])-RADIANS(B1621)</f>
        <v>1.10742898601357E-6</v>
      </c>
      <c r="K1622" s="2">
        <f>RADIANS(CSV[[#This Row],[lon]])</f>
        <v>0.74192313758526141</v>
      </c>
      <c r="L1622" s="2">
        <f>RADIANS(CSV[[#This Row],[lat]])</f>
        <v>-0.11729147290635776</v>
      </c>
      <c r="M1622" s="2">
        <f>SIN(CSV[[#This Row],[dlon]]/2)*SIN(CSV[[#This Row],[dlon]]/2)</f>
        <v>1.4921516561456931E-14</v>
      </c>
      <c r="N1622" s="2">
        <f>SIN(CSV[[#This Row],[dlat]]/2)*SIN(CSV[[#This Row],[dlat]]/2)</f>
        <v>3.0659973976572961E-13</v>
      </c>
      <c r="O1622" s="2">
        <f>COS(RADIANS(CSV[[#This Row],[lat]]))</f>
        <v>0.99312923753536919</v>
      </c>
      <c r="P1622" s="2">
        <f>CSV[[#This Row],[sindlon]]+CSV[[#This Row],[cosradlat]]*O1621*CSV[[#This Row],[sindlat]]</f>
        <v>3.1732254266856561E-13</v>
      </c>
      <c r="Q1622" s="2">
        <f>2*ASIN(SQRT(CSV[[#This Row],[Columna1]]))*6367445</f>
        <v>7.1737404698551313</v>
      </c>
      <c r="R1622" s="2" t="e" vm="1">
        <f ca="1">_xlfn.CONCAT(CSV[[#This Row],[lon]],",",CSV[[#This Row],[lat]],";",CSV[[#This Row],[alt]])</f>
        <v>#NAME?</v>
      </c>
    </row>
    <row r="1623" spans="1:18" x14ac:dyDescent="0.25">
      <c r="A1623">
        <v>42.509080851450562</v>
      </c>
      <c r="B1623">
        <v>-6.7202470265328884</v>
      </c>
      <c r="C1623">
        <v>652.5999755859375</v>
      </c>
      <c r="D1623" s="1">
        <v>42854.394594907404</v>
      </c>
      <c r="E1623" s="1">
        <f>CSV[[#This Row],[Column4]]-D1622</f>
        <v>2.314814628334716E-5</v>
      </c>
      <c r="F1623">
        <f>CSV[[#This Row],[alt]]-C1622</f>
        <v>1.39996337890625</v>
      </c>
      <c r="G1623">
        <f>IF(CSV[[#This Row],[Altura]]&gt;0,CSV[[#This Row],[Altura]],0)</f>
        <v>1.39996337890625</v>
      </c>
      <c r="H1623">
        <f>IF(CSV[[#This Row],[Altura]]&lt;=0,CSV[[#This Row],[Altura]],0)</f>
        <v>0</v>
      </c>
      <c r="I1623" s="2">
        <f>RADIANS(CSV[[#This Row],[lon]])-RADIANS(A1622)</f>
        <v>2.852690255128465E-7</v>
      </c>
      <c r="J1623" s="2">
        <f>RADIANS(CSV[[#This Row],[lat]])-RADIANS(B1622)</f>
        <v>1.035746000119242E-6</v>
      </c>
      <c r="K1623" s="2">
        <f>RADIANS(CSV[[#This Row],[lon]])</f>
        <v>0.74192342285428692</v>
      </c>
      <c r="L1623" s="2">
        <f>RADIANS(CSV[[#This Row],[lat]])</f>
        <v>-0.11729043716035764</v>
      </c>
      <c r="M1623" s="2">
        <f>SIN(CSV[[#This Row],[dlon]]/2)*SIN(CSV[[#This Row],[dlon]]/2)</f>
        <v>2.0344604229262132E-14</v>
      </c>
      <c r="N1623" s="2">
        <f>SIN(CSV[[#This Row],[dlat]]/2)*SIN(CSV[[#This Row],[dlat]]/2)</f>
        <v>2.6819244419072822E-13</v>
      </c>
      <c r="O1623" s="2">
        <f>COS(RADIANS(CSV[[#This Row],[lat]]))</f>
        <v>0.99312935874065311</v>
      </c>
      <c r="P1623" s="2">
        <f>CSV[[#This Row],[sindlon]]+CSV[[#This Row],[cosradlat]]*O1622*CSV[[#This Row],[sindlat]]</f>
        <v>2.848643682070818E-13</v>
      </c>
      <c r="Q1623" s="2">
        <f>2*ASIN(SQRT(CSV[[#This Row],[Columna1]]))*6367445</f>
        <v>6.7969529371077897</v>
      </c>
      <c r="R1623" s="2" t="e" vm="1">
        <f ca="1">_xlfn.CONCAT(CSV[[#This Row],[lon]],",",CSV[[#This Row],[lat]],";",CSV[[#This Row],[alt]])</f>
        <v>#NAME?</v>
      </c>
    </row>
    <row r="1624" spans="1:18" x14ac:dyDescent="0.25">
      <c r="A1624">
        <v>42.509097112342715</v>
      </c>
      <c r="B1624">
        <v>-6.7201900295913219</v>
      </c>
      <c r="C1624">
        <v>653.5999755859375</v>
      </c>
      <c r="D1624" s="1">
        <v>42854.394618055558</v>
      </c>
      <c r="E1624" s="1">
        <f>CSV[[#This Row],[Column4]]-D1623</f>
        <v>2.3148153559304774E-5</v>
      </c>
      <c r="F1624">
        <f>CSV[[#This Row],[alt]]-C1623</f>
        <v>1</v>
      </c>
      <c r="G1624">
        <f>IF(CSV[[#This Row],[Altura]]&gt;0,CSV[[#This Row],[Altura]],0)</f>
        <v>1</v>
      </c>
      <c r="H1624">
        <f>IF(CSV[[#This Row],[Altura]]&lt;=0,CSV[[#This Row],[Altura]],0)</f>
        <v>0</v>
      </c>
      <c r="I1624" s="2">
        <f>RADIANS(CSV[[#This Row],[lon]])-RADIANS(A1623)</f>
        <v>2.8380610728184763E-7</v>
      </c>
      <c r="J1624" s="2">
        <f>RADIANS(CSV[[#This Row],[lat]])-RADIANS(B1623)</f>
        <v>9.947842939117546E-7</v>
      </c>
      <c r="K1624" s="2">
        <f>RADIANS(CSV[[#This Row],[lon]])</f>
        <v>0.7419237066603942</v>
      </c>
      <c r="L1624" s="2">
        <f>RADIANS(CSV[[#This Row],[lat]])</f>
        <v>-0.11728944237606373</v>
      </c>
      <c r="M1624" s="2">
        <f>SIN(CSV[[#This Row],[dlon]]/2)*SIN(CSV[[#This Row],[dlon]]/2)</f>
        <v>2.0136476632618767E-14</v>
      </c>
      <c r="N1624" s="2">
        <f>SIN(CSV[[#This Row],[dlat]]/2)*SIN(CSV[[#This Row],[dlat]]/2)</f>
        <v>2.4739894785335659E-13</v>
      </c>
      <c r="O1624" s="2">
        <f>COS(RADIANS(CSV[[#This Row],[lat]]))</f>
        <v>0.99312947515150463</v>
      </c>
      <c r="P1624" s="2">
        <f>CSV[[#This Row],[sindlon]]+CSV[[#This Row],[cosradlat]]*O1623*CSV[[#This Row],[sindlat]]</f>
        <v>2.6414755289405499E-13</v>
      </c>
      <c r="Q1624" s="2">
        <f>2*ASIN(SQRT(CSV[[#This Row],[Columna1]]))*6367445</f>
        <v>6.5451332685101429</v>
      </c>
      <c r="R1624" s="2" t="e" vm="1">
        <f ca="1">_xlfn.CONCAT(CSV[[#This Row],[lon]],",",CSV[[#This Row],[lat]],";",CSV[[#This Row],[alt]])</f>
        <v>#NAME?</v>
      </c>
    </row>
    <row r="1625" spans="1:18" x14ac:dyDescent="0.25">
      <c r="A1625">
        <v>42.509118318557739</v>
      </c>
      <c r="B1625">
        <v>-6.7200981639325619</v>
      </c>
      <c r="C1625">
        <v>654.79998779296875</v>
      </c>
      <c r="D1625" s="1">
        <v>42854.394652777781</v>
      </c>
      <c r="E1625" s="1">
        <f>CSV[[#This Row],[Column4]]-D1624</f>
        <v>3.4722223062999547E-5</v>
      </c>
      <c r="F1625">
        <f>CSV[[#This Row],[alt]]-C1624</f>
        <v>1.20001220703125</v>
      </c>
      <c r="G1625">
        <f>IF(CSV[[#This Row],[Altura]]&gt;0,CSV[[#This Row],[Altura]],0)</f>
        <v>1.20001220703125</v>
      </c>
      <c r="H1625">
        <f>IF(CSV[[#This Row],[Altura]]&lt;=0,CSV[[#This Row],[Altura]],0)</f>
        <v>0</v>
      </c>
      <c r="I1625" s="2">
        <f>RADIANS(CSV[[#This Row],[lon]])-RADIANS(A1624)</f>
        <v>3.7011827414001885E-7</v>
      </c>
      <c r="J1625" s="2">
        <f>RADIANS(CSV[[#This Row],[lat]])-RADIANS(B1624)</f>
        <v>1.6033582148772263E-6</v>
      </c>
      <c r="K1625" s="2">
        <f>RADIANS(CSV[[#This Row],[lon]])</f>
        <v>0.74192407677866834</v>
      </c>
      <c r="L1625" s="2">
        <f>RADIANS(CSV[[#This Row],[lat]])</f>
        <v>-0.11728783901784885</v>
      </c>
      <c r="M1625" s="2">
        <f>SIN(CSV[[#This Row],[dlon]]/2)*SIN(CSV[[#This Row],[dlon]]/2)</f>
        <v>3.4246884213096143E-14</v>
      </c>
      <c r="N1625" s="2">
        <f>SIN(CSV[[#This Row],[dlat]]/2)*SIN(CSV[[#This Row],[dlat]]/2)</f>
        <v>6.4268939130343372E-13</v>
      </c>
      <c r="O1625" s="2">
        <f>COS(RADIANS(CSV[[#This Row],[lat]]))</f>
        <v>0.99312966277633807</v>
      </c>
      <c r="P1625" s="2">
        <f>CSV[[#This Row],[sindlon]]+CSV[[#This Row],[cosradlat]]*O1624*CSV[[#This Row],[sindlat]]</f>
        <v>6.6813550598872346E-13</v>
      </c>
      <c r="Q1625" s="2">
        <f>2*ASIN(SQRT(CSV[[#This Row],[Columna1]]))*6367445</f>
        <v>10.409442577996263</v>
      </c>
      <c r="R1625" s="2" t="e" vm="1">
        <f ca="1">_xlfn.CONCAT(CSV[[#This Row],[lon]],",",CSV[[#This Row],[lat]],";",CSV[[#This Row],[alt]])</f>
        <v>#NAME?</v>
      </c>
    </row>
    <row r="1626" spans="1:18" x14ac:dyDescent="0.25">
      <c r="A1626">
        <v>42.509133908897638</v>
      </c>
      <c r="B1626">
        <v>-6.7200341261923313</v>
      </c>
      <c r="C1626">
        <v>656.20001220703125</v>
      </c>
      <c r="D1626" s="1">
        <v>42854.394675925927</v>
      </c>
      <c r="E1626" s="1">
        <f>CSV[[#This Row],[Column4]]-D1625</f>
        <v>2.314814628334716E-5</v>
      </c>
      <c r="F1626">
        <f>CSV[[#This Row],[alt]]-C1625</f>
        <v>1.4000244140625</v>
      </c>
      <c r="G1626">
        <f>IF(CSV[[#This Row],[Altura]]&gt;0,CSV[[#This Row],[Altura]],0)</f>
        <v>1.4000244140625</v>
      </c>
      <c r="H1626">
        <f>IF(CSV[[#This Row],[Altura]]&lt;=0,CSV[[#This Row],[Altura]],0)</f>
        <v>0</v>
      </c>
      <c r="I1626" s="2">
        <f>RADIANS(CSV[[#This Row],[lon]])-RADIANS(A1625)</f>
        <v>2.7210276276612433E-7</v>
      </c>
      <c r="J1626" s="2">
        <f>RADIANS(CSV[[#This Row],[lat]])-RADIANS(B1625)</f>
        <v>1.1176694125619724E-6</v>
      </c>
      <c r="K1626" s="2">
        <f>RADIANS(CSV[[#This Row],[lon]])</f>
        <v>0.74192434888143111</v>
      </c>
      <c r="L1626" s="2">
        <f>RADIANS(CSV[[#This Row],[lat]])</f>
        <v>-0.11728672134843629</v>
      </c>
      <c r="M1626" s="2">
        <f>SIN(CSV[[#This Row],[dlon]]/2)*SIN(CSV[[#This Row],[dlon]]/2)</f>
        <v>1.8509978376239319E-14</v>
      </c>
      <c r="N1626" s="2">
        <f>SIN(CSV[[#This Row],[dlat]]/2)*SIN(CSV[[#This Row],[dlat]]/2)</f>
        <v>3.1229622894412356E-13</v>
      </c>
      <c r="O1626" s="2">
        <f>COS(RADIANS(CSV[[#This Row],[lat]]))</f>
        <v>0.99312979356440156</v>
      </c>
      <c r="P1626" s="2">
        <f>CSV[[#This Row],[sindlon]]+CSV[[#This Row],[cosradlat]]*O1625*CSV[[#This Row],[sindlat]]</f>
        <v>3.2652982793225079E-13</v>
      </c>
      <c r="Q1626" s="2">
        <f>2*ASIN(SQRT(CSV[[#This Row],[Columna1]]))*6367445</f>
        <v>7.277071260376772</v>
      </c>
      <c r="R1626" s="2" t="e" vm="1">
        <f ca="1">_xlfn.CONCAT(CSV[[#This Row],[lon]],",",CSV[[#This Row],[lat]],";",CSV[[#This Row],[alt]])</f>
        <v>#NAME?</v>
      </c>
    </row>
    <row r="1627" spans="1:18" x14ac:dyDescent="0.25">
      <c r="A1627">
        <v>42.509146817028522</v>
      </c>
      <c r="B1627">
        <v>-6.7199712619185448</v>
      </c>
      <c r="C1627">
        <v>656.5999755859375</v>
      </c>
      <c r="D1627" s="1">
        <v>42854.394699074073</v>
      </c>
      <c r="E1627" s="1">
        <f>CSV[[#This Row],[Column4]]-D1626</f>
        <v>2.314814628334716E-5</v>
      </c>
      <c r="F1627">
        <f>CSV[[#This Row],[alt]]-C1626</f>
        <v>0.39996337890625</v>
      </c>
      <c r="G1627">
        <f>IF(CSV[[#This Row],[Altura]]&gt;0,CSV[[#This Row],[Altura]],0)</f>
        <v>0.39996337890625</v>
      </c>
      <c r="H1627">
        <f>IF(CSV[[#This Row],[Altura]]&lt;=0,CSV[[#This Row],[Altura]],0)</f>
        <v>0</v>
      </c>
      <c r="I1627" s="2">
        <f>RADIANS(CSV[[#This Row],[lon]])-RADIANS(A1626)</f>
        <v>2.2528938414811961E-7</v>
      </c>
      <c r="J1627" s="2">
        <f>RADIANS(CSV[[#This Row],[lat]])-RADIANS(B1626)</f>
        <v>1.0971885594512898E-6</v>
      </c>
      <c r="K1627" s="2">
        <f>RADIANS(CSV[[#This Row],[lon]])</f>
        <v>0.74192457417081525</v>
      </c>
      <c r="L1627" s="2">
        <f>RADIANS(CSV[[#This Row],[lat]])</f>
        <v>-0.11728562415987684</v>
      </c>
      <c r="M1627" s="2">
        <f>SIN(CSV[[#This Row],[dlon]]/2)*SIN(CSV[[#This Row],[dlon]]/2)</f>
        <v>1.2688826652459699E-14</v>
      </c>
      <c r="N1627" s="2">
        <f>SIN(CSV[[#This Row],[dlat]]/2)*SIN(CSV[[#This Row],[dlat]]/2)</f>
        <v>3.0095568374766892E-13</v>
      </c>
      <c r="O1627" s="2">
        <f>COS(RADIANS(CSV[[#This Row],[lat]]))</f>
        <v>0.99312992195461847</v>
      </c>
      <c r="P1627" s="2">
        <f>CSV[[#This Row],[sindlon]]+CSV[[#This Row],[cosradlat]]*O1626*CSV[[#This Row],[sindlat]]</f>
        <v>3.0952349845276596E-13</v>
      </c>
      <c r="Q1627" s="2">
        <f>2*ASIN(SQRT(CSV[[#This Row],[Columna1]]))*6367445</f>
        <v>7.0850351751859026</v>
      </c>
      <c r="R1627" s="2" t="e" vm="1">
        <f ca="1">_xlfn.CONCAT(CSV[[#This Row],[lon]],",",CSV[[#This Row],[lat]],";",CSV[[#This Row],[alt]])</f>
        <v>#NAME?</v>
      </c>
    </row>
    <row r="1628" spans="1:18" x14ac:dyDescent="0.25">
      <c r="A1628">
        <v>42.509154947474599</v>
      </c>
      <c r="B1628">
        <v>-6.7199067212641239</v>
      </c>
      <c r="C1628">
        <v>657.20001220703125</v>
      </c>
      <c r="D1628" s="1">
        <v>42854.39472222222</v>
      </c>
      <c r="E1628" s="1">
        <f>CSV[[#This Row],[Column4]]-D1627</f>
        <v>2.314814628334716E-5</v>
      </c>
      <c r="F1628">
        <f>CSV[[#This Row],[alt]]-C1627</f>
        <v>0.60003662109375</v>
      </c>
      <c r="G1628">
        <f>IF(CSV[[#This Row],[Altura]]&gt;0,CSV[[#This Row],[Altura]],0)</f>
        <v>0.60003662109375</v>
      </c>
      <c r="H1628">
        <f>IF(CSV[[#This Row],[Altura]]&lt;=0,CSV[[#This Row],[Altura]],0)</f>
        <v>0</v>
      </c>
      <c r="I1628" s="2">
        <f>RADIANS(CSV[[#This Row],[lon]])-RADIANS(A1627)</f>
        <v>1.4190305364092382E-7</v>
      </c>
      <c r="J1628" s="2">
        <f>RADIANS(CSV[[#This Row],[lat]])-RADIANS(B1627)</f>
        <v>1.1264469210320316E-6</v>
      </c>
      <c r="K1628" s="2">
        <f>RADIANS(CSV[[#This Row],[lon]])</f>
        <v>0.7419247160738689</v>
      </c>
      <c r="L1628" s="2">
        <f>RADIANS(CSV[[#This Row],[lat]])</f>
        <v>-0.11728449771295581</v>
      </c>
      <c r="M1628" s="2">
        <f>SIN(CSV[[#This Row],[dlon]]/2)*SIN(CSV[[#This Row],[dlon]]/2)</f>
        <v>5.0341191581547179E-15</v>
      </c>
      <c r="N1628" s="2">
        <f>SIN(CSV[[#This Row],[dlat]]/2)*SIN(CSV[[#This Row],[dlat]]/2)</f>
        <v>3.172206664756025E-13</v>
      </c>
      <c r="O1628" s="2">
        <f>COS(RADIANS(CSV[[#This Row],[lat]]))</f>
        <v>0.99313005376733066</v>
      </c>
      <c r="P1628" s="2">
        <f>CSV[[#This Row],[sindlon]]+CSV[[#This Row],[cosradlat]]*O1627*CSV[[#This Row],[sindlat]]</f>
        <v>3.1791113785986452E-13</v>
      </c>
      <c r="Q1628" s="2">
        <f>2*ASIN(SQRT(CSV[[#This Row],[Columna1]]))*6367445</f>
        <v>7.180390600819436</v>
      </c>
      <c r="R1628" s="2" t="e" vm="1">
        <f ca="1">_xlfn.CONCAT(CSV[[#This Row],[lon]],",",CSV[[#This Row],[lat]],";",CSV[[#This Row],[alt]])</f>
        <v>#NAME?</v>
      </c>
    </row>
    <row r="1629" spans="1:18" x14ac:dyDescent="0.25">
      <c r="A1629">
        <v>42.509168526157737</v>
      </c>
      <c r="B1629">
        <v>-6.7197770532220602</v>
      </c>
      <c r="C1629">
        <v>659</v>
      </c>
      <c r="D1629" s="1">
        <v>42854.394768518519</v>
      </c>
      <c r="E1629" s="1">
        <f>CSV[[#This Row],[Column4]]-D1628</f>
        <v>4.6296299842651933E-5</v>
      </c>
      <c r="F1629">
        <f>CSV[[#This Row],[alt]]-C1628</f>
        <v>1.79998779296875</v>
      </c>
      <c r="G1629">
        <f>IF(CSV[[#This Row],[Altura]]&gt;0,CSV[[#This Row],[Altura]],0)</f>
        <v>1.79998779296875</v>
      </c>
      <c r="H1629">
        <f>IF(CSV[[#This Row],[Altura]]&lt;=0,CSV[[#This Row],[Altura]],0)</f>
        <v>0</v>
      </c>
      <c r="I1629" s="2">
        <f>RADIANS(CSV[[#This Row],[lon]])-RADIANS(A1628)</f>
        <v>2.3699272888588752E-7</v>
      </c>
      <c r="J1629" s="2">
        <f>RADIANS(CSV[[#This Row],[lat]])-RADIANS(B1628)</f>
        <v>2.2631342686263434E-6</v>
      </c>
      <c r="K1629" s="2">
        <f>RADIANS(CSV[[#This Row],[lon]])</f>
        <v>0.74192495306659778</v>
      </c>
      <c r="L1629" s="2">
        <f>RADIANS(CSV[[#This Row],[lat]])</f>
        <v>-0.11728223457868718</v>
      </c>
      <c r="M1629" s="2">
        <f>SIN(CSV[[#This Row],[dlon]]/2)*SIN(CSV[[#This Row],[dlon]]/2)</f>
        <v>1.4041388386194879E-14</v>
      </c>
      <c r="N1629" s="2">
        <f>SIN(CSV[[#This Row],[dlat]]/2)*SIN(CSV[[#This Row],[dlat]]/2)</f>
        <v>1.2804441794571772E-12</v>
      </c>
      <c r="O1629" s="2">
        <f>COS(RADIANS(CSV[[#This Row],[lat]]))</f>
        <v>0.99313031858724321</v>
      </c>
      <c r="P1629" s="2">
        <f>CSV[[#This Row],[sindlon]]+CSV[[#This Row],[cosradlat]]*O1628*CSV[[#This Row],[sindlat]]</f>
        <v>1.2769531713173192E-12</v>
      </c>
      <c r="Q1629" s="2">
        <f>2*ASIN(SQRT(CSV[[#This Row],[Columna1]]))*6367445</f>
        <v>14.39072531231646</v>
      </c>
      <c r="R1629" s="2" t="e" vm="1">
        <f ca="1">_xlfn.CONCAT(CSV[[#This Row],[lon]],",",CSV[[#This Row],[lat]],";",CSV[[#This Row],[alt]])</f>
        <v>#NAME?</v>
      </c>
    </row>
    <row r="1630" spans="1:18" x14ac:dyDescent="0.25">
      <c r="A1630">
        <v>42.509175902232528</v>
      </c>
      <c r="B1630">
        <v>-6.7197070643305779</v>
      </c>
      <c r="C1630">
        <v>659.4000244140625</v>
      </c>
      <c r="D1630" s="1">
        <v>42854.394791666666</v>
      </c>
      <c r="E1630" s="1">
        <f>CSV[[#This Row],[Column4]]-D1629</f>
        <v>2.314814628334716E-5</v>
      </c>
      <c r="F1630">
        <f>CSV[[#This Row],[alt]]-C1629</f>
        <v>0.4000244140625</v>
      </c>
      <c r="G1630">
        <f>IF(CSV[[#This Row],[Altura]]&gt;0,CSV[[#This Row],[Altura]],0)</f>
        <v>0.4000244140625</v>
      </c>
      <c r="H1630">
        <f>IF(CSV[[#This Row],[Altura]]&lt;=0,CSV[[#This Row],[Altura]],0)</f>
        <v>0</v>
      </c>
      <c r="I1630" s="2">
        <f>RADIANS(CSV[[#This Row],[lon]])-RADIANS(A1629)</f>
        <v>1.2873679100522395E-7</v>
      </c>
      <c r="J1630" s="2">
        <f>RADIANS(CSV[[#This Row],[lat]])-RADIANS(B1629)</f>
        <v>1.2215365961798508E-6</v>
      </c>
      <c r="K1630" s="2">
        <f>RADIANS(CSV[[#This Row],[lon]])</f>
        <v>0.74192508180338879</v>
      </c>
      <c r="L1630" s="2">
        <f>RADIANS(CSV[[#This Row],[lat]])</f>
        <v>-0.117281013042091</v>
      </c>
      <c r="M1630" s="2">
        <f>SIN(CSV[[#This Row],[dlon]]/2)*SIN(CSV[[#This Row],[dlon]]/2)</f>
        <v>4.1432903395806726E-15</v>
      </c>
      <c r="N1630" s="2">
        <f>SIN(CSV[[#This Row],[dlat]]/2)*SIN(CSV[[#This Row],[dlat]]/2)</f>
        <v>3.7303791395161751E-13</v>
      </c>
      <c r="O1630" s="2">
        <f>COS(RADIANS(CSV[[#This Row],[lat]]))</f>
        <v>0.9931304615228328</v>
      </c>
      <c r="P1630" s="2">
        <f>CSV[[#This Row],[sindlon]]+CSV[[#This Row],[cosradlat]]*O1629*CSV[[#This Row],[sindlat]]</f>
        <v>3.7207355859807115E-13</v>
      </c>
      <c r="Q1630" s="2">
        <f>2*ASIN(SQRT(CSV[[#This Row],[Columna1]]))*6367445</f>
        <v>7.7680068882568785</v>
      </c>
      <c r="R1630" s="2" t="e" vm="1">
        <f ca="1">_xlfn.CONCAT(CSV[[#This Row],[lon]],",",CSV[[#This Row],[lat]],";",CSV[[#This Row],[alt]])</f>
        <v>#NAME?</v>
      </c>
    </row>
    <row r="1631" spans="1:18" x14ac:dyDescent="0.25">
      <c r="A1631">
        <v>42.509182104840875</v>
      </c>
      <c r="B1631">
        <v>-6.719632213935256</v>
      </c>
      <c r="C1631">
        <v>660</v>
      </c>
      <c r="D1631" s="1">
        <v>42854.394814814812</v>
      </c>
      <c r="E1631" s="1">
        <f>CSV[[#This Row],[Column4]]-D1630</f>
        <v>2.314814628334716E-5</v>
      </c>
      <c r="F1631">
        <f>CSV[[#This Row],[alt]]-C1630</f>
        <v>0.5999755859375</v>
      </c>
      <c r="G1631">
        <f>IF(CSV[[#This Row],[Altura]]&gt;0,CSV[[#This Row],[Altura]],0)</f>
        <v>0.5999755859375</v>
      </c>
      <c r="H1631">
        <f>IF(CSV[[#This Row],[Altura]]&lt;=0,CSV[[#This Row],[Altura]],0)</f>
        <v>0</v>
      </c>
      <c r="I1631" s="2">
        <f>RADIANS(CSV[[#This Row],[lon]])-RADIANS(A1630)</f>
        <v>1.0825593788066357E-7</v>
      </c>
      <c r="J1631" s="2">
        <f>RADIANS(CSV[[#This Row],[lat]])-RADIANS(B1630)</f>
        <v>1.3063858447931453E-6</v>
      </c>
      <c r="K1631" s="2">
        <f>RADIANS(CSV[[#This Row],[lon]])</f>
        <v>0.74192519005932667</v>
      </c>
      <c r="L1631" s="2">
        <f>RADIANS(CSV[[#This Row],[lat]])</f>
        <v>-0.11727970665624621</v>
      </c>
      <c r="M1631" s="2">
        <f>SIN(CSV[[#This Row],[dlon]]/2)*SIN(CSV[[#This Row],[dlon]]/2)</f>
        <v>2.9298370216055193E-15</v>
      </c>
      <c r="N1631" s="2">
        <f>SIN(CSV[[#This Row],[dlat]]/2)*SIN(CSV[[#This Row],[dlat]]/2)</f>
        <v>4.2666099386891427E-13</v>
      </c>
      <c r="O1631" s="2">
        <f>COS(RADIANS(CSV[[#This Row],[lat]]))</f>
        <v>0.99313061438524264</v>
      </c>
      <c r="P1631" s="2">
        <f>CSV[[#This Row],[sindlon]]+CSV[[#This Row],[cosradlat]]*O1630*CSV[[#This Row],[sindlat]]</f>
        <v>4.2374910180549241E-13</v>
      </c>
      <c r="Q1631" s="2">
        <f>2*ASIN(SQRT(CSV[[#This Row],[Columna1]]))*6367445</f>
        <v>8.2899057571025008</v>
      </c>
      <c r="R1631" s="2" t="e" vm="1">
        <f ca="1">_xlfn.CONCAT(CSV[[#This Row],[lon]],",",CSV[[#This Row],[lat]],";",CSV[[#This Row],[alt]])</f>
        <v>#NAME?</v>
      </c>
    </row>
    <row r="1632" spans="1:18" x14ac:dyDescent="0.25">
      <c r="A1632">
        <v>42.509212028235197</v>
      </c>
      <c r="B1632">
        <v>-6.7194342333823442</v>
      </c>
      <c r="C1632">
        <v>661.4000244140625</v>
      </c>
      <c r="D1632" s="1">
        <v>42854.394872685189</v>
      </c>
      <c r="E1632" s="1">
        <f>CSV[[#This Row],[Column4]]-D1631</f>
        <v>5.787037662230432E-5</v>
      </c>
      <c r="F1632">
        <f>CSV[[#This Row],[alt]]-C1631</f>
        <v>1.4000244140625</v>
      </c>
      <c r="G1632">
        <f>IF(CSV[[#This Row],[Altura]]&gt;0,CSV[[#This Row],[Altura]],0)</f>
        <v>1.4000244140625</v>
      </c>
      <c r="H1632">
        <f>IF(CSV[[#This Row],[Altura]]&lt;=0,CSV[[#This Row],[Altura]],0)</f>
        <v>0</v>
      </c>
      <c r="I1632" s="2">
        <f>RADIANS(CSV[[#This Row],[lon]])-RADIANS(A1631)</f>
        <v>5.2226175428771171E-7</v>
      </c>
      <c r="J1632" s="2">
        <f>RADIANS(CSV[[#This Row],[lat]])-RADIANS(B1631)</f>
        <v>3.4554125032254523E-6</v>
      </c>
      <c r="K1632" s="2">
        <f>RADIANS(CSV[[#This Row],[lon]])</f>
        <v>0.74192571232108095</v>
      </c>
      <c r="L1632" s="2">
        <f>RADIANS(CSV[[#This Row],[lat]])</f>
        <v>-0.11727625124374298</v>
      </c>
      <c r="M1632" s="2">
        <f>SIN(CSV[[#This Row],[dlon]]/2)*SIN(CSV[[#This Row],[dlon]]/2)</f>
        <v>6.8189334997917998E-14</v>
      </c>
      <c r="N1632" s="2">
        <f>SIN(CSV[[#This Row],[dlat]]/2)*SIN(CSV[[#This Row],[dlat]]/2)</f>
        <v>2.9849688918587266E-12</v>
      </c>
      <c r="O1632" s="2">
        <f>COS(RADIANS(CSV[[#This Row],[lat]]))</f>
        <v>0.99313101870071385</v>
      </c>
      <c r="P1632" s="2">
        <f>CSV[[#This Row],[sindlon]]+CSV[[#This Row],[cosradlat]]*O1631*CSV[[#This Row],[sindlat]]</f>
        <v>3.0122904767841807E-12</v>
      </c>
      <c r="Q1632" s="2">
        <f>2*ASIN(SQRT(CSV[[#This Row],[Columna1]]))*6367445</f>
        <v>22.102613143991054</v>
      </c>
      <c r="R1632" s="2" t="e" vm="1">
        <f ca="1">_xlfn.CONCAT(CSV[[#This Row],[lon]],",",CSV[[#This Row],[lat]],";",CSV[[#This Row],[alt]])</f>
        <v>#NAME?</v>
      </c>
    </row>
    <row r="1633" spans="1:18" x14ac:dyDescent="0.25">
      <c r="A1633">
        <v>42.509230552241206</v>
      </c>
      <c r="B1633">
        <v>-6.7192978598177433</v>
      </c>
      <c r="C1633">
        <v>662.4000244140625</v>
      </c>
      <c r="D1633" s="1">
        <v>42854.394907407404</v>
      </c>
      <c r="E1633" s="1">
        <f>CSV[[#This Row],[Column4]]-D1632</f>
        <v>3.4722215787041932E-5</v>
      </c>
      <c r="F1633">
        <f>CSV[[#This Row],[alt]]-C1632</f>
        <v>1</v>
      </c>
      <c r="G1633">
        <f>IF(CSV[[#This Row],[Altura]]&gt;0,CSV[[#This Row],[Altura]],0)</f>
        <v>1</v>
      </c>
      <c r="H1633">
        <f>IF(CSV[[#This Row],[Altura]]&lt;=0,CSV[[#This Row],[Altura]],0)</f>
        <v>0</v>
      </c>
      <c r="I1633" s="2">
        <f>RADIANS(CSV[[#This Row],[lon]])-RADIANS(A1632)</f>
        <v>3.2330489552201414E-7</v>
      </c>
      <c r="J1633" s="2">
        <f>RADIANS(CSV[[#This Row],[lat]])-RADIANS(B1632)</f>
        <v>2.3801677149631884E-6</v>
      </c>
      <c r="K1633" s="2">
        <f>RADIANS(CSV[[#This Row],[lon]])</f>
        <v>0.74192603562597648</v>
      </c>
      <c r="L1633" s="2">
        <f>RADIANS(CSV[[#This Row],[lat]])</f>
        <v>-0.11727387107602802</v>
      </c>
      <c r="M1633" s="2">
        <f>SIN(CSV[[#This Row],[dlon]]/2)*SIN(CSV[[#This Row],[dlon]]/2)</f>
        <v>2.6131513867124888E-14</v>
      </c>
      <c r="N1633" s="2">
        <f>SIN(CSV[[#This Row],[dlat]]/2)*SIN(CSV[[#This Row],[dlat]]/2)</f>
        <v>1.4162995878376025E-12</v>
      </c>
      <c r="O1633" s="2">
        <f>COS(RADIANS(CSV[[#This Row],[lat]]))</f>
        <v>0.99313129719562521</v>
      </c>
      <c r="P1633" s="2">
        <f>CSV[[#This Row],[sindlon]]+CSV[[#This Row],[cosradlat]]*O1632*CSV[[#This Row],[sindlat]]</f>
        <v>1.4230412477891371E-12</v>
      </c>
      <c r="Q1633" s="2">
        <f>2*ASIN(SQRT(CSV[[#This Row],[Columna1]]))*6367445</f>
        <v>15.19161488563304</v>
      </c>
      <c r="R1633" s="2" t="e" vm="1">
        <f ca="1">_xlfn.CONCAT(CSV[[#This Row],[lon]],",",CSV[[#This Row],[lat]],";",CSV[[#This Row],[alt]])</f>
        <v>#NAME?</v>
      </c>
    </row>
    <row r="1634" spans="1:18" x14ac:dyDescent="0.25">
      <c r="A1634">
        <v>42.509256787598133</v>
      </c>
      <c r="B1634">
        <v>-6.719153942540288</v>
      </c>
      <c r="C1634">
        <v>662.79998779296875</v>
      </c>
      <c r="D1634" s="1">
        <v>42854.394942129627</v>
      </c>
      <c r="E1634" s="1">
        <f>CSV[[#This Row],[Column4]]-D1633</f>
        <v>3.4722223062999547E-5</v>
      </c>
      <c r="F1634">
        <f>CSV[[#This Row],[alt]]-C1633</f>
        <v>0.39996337890625</v>
      </c>
      <c r="G1634">
        <f>IF(CSV[[#This Row],[Altura]]&gt;0,CSV[[#This Row],[Altura]],0)</f>
        <v>0.39996337890625</v>
      </c>
      <c r="H1634">
        <f>IF(CSV[[#This Row],[Altura]]&lt;=0,CSV[[#This Row],[Altura]],0)</f>
        <v>0</v>
      </c>
      <c r="I1634" s="2">
        <f>RADIANS(CSV[[#This Row],[lon]])-RADIANS(A1633)</f>
        <v>4.5789335878509974E-7</v>
      </c>
      <c r="J1634" s="2">
        <f>RADIANS(CSV[[#This Row],[lat]])-RADIANS(B1633)</f>
        <v>2.5118303421112209E-6</v>
      </c>
      <c r="K1634" s="2">
        <f>RADIANS(CSV[[#This Row],[lon]])</f>
        <v>0.74192649351933526</v>
      </c>
      <c r="L1634" s="2">
        <f>RADIANS(CSV[[#This Row],[lat]])</f>
        <v>-0.11727135924568591</v>
      </c>
      <c r="M1634" s="2">
        <f>SIN(CSV[[#This Row],[dlon]]/2)*SIN(CSV[[#This Row],[dlon]]/2)</f>
        <v>5.2416582004874096E-14</v>
      </c>
      <c r="N1634" s="2">
        <f>SIN(CSV[[#This Row],[dlat]]/2)*SIN(CSV[[#This Row],[dlat]]/2)</f>
        <v>1.5773229168868141E-12</v>
      </c>
      <c r="O1634" s="2">
        <f>COS(RADIANS(CSV[[#This Row],[lat]]))</f>
        <v>0.99313159108980786</v>
      </c>
      <c r="P1634" s="2">
        <f>CSV[[#This Row],[sindlon]]+CSV[[#This Row],[cosradlat]]*O1633*CSV[[#This Row],[sindlat]]</f>
        <v>1.608146051229636E-12</v>
      </c>
      <c r="Q1634" s="2">
        <f>2*ASIN(SQRT(CSV[[#This Row],[Columna1]]))*6367445</f>
        <v>16.149457665757403</v>
      </c>
      <c r="R1634" s="2" t="e" vm="1">
        <f ca="1">_xlfn.CONCAT(CSV[[#This Row],[lon]],",",CSV[[#This Row],[lat]],";",CSV[[#This Row],[alt]])</f>
        <v>#NAME?</v>
      </c>
    </row>
    <row r="1635" spans="1:18" x14ac:dyDescent="0.25">
      <c r="A1635">
        <v>42.509319987148046</v>
      </c>
      <c r="B1635">
        <v>-6.7189146392047414</v>
      </c>
      <c r="C1635">
        <v>663.5999755859375</v>
      </c>
      <c r="D1635" s="1">
        <v>42854.394999999997</v>
      </c>
      <c r="E1635" s="1">
        <f>CSV[[#This Row],[Column4]]-D1634</f>
        <v>5.7870369346346706E-5</v>
      </c>
      <c r="F1635">
        <f>CSV[[#This Row],[alt]]-C1634</f>
        <v>0.79998779296875</v>
      </c>
      <c r="G1635">
        <f>IF(CSV[[#This Row],[Altura]]&gt;0,CSV[[#This Row],[Altura]],0)</f>
        <v>0.79998779296875</v>
      </c>
      <c r="H1635">
        <f>IF(CSV[[#This Row],[Altura]]&lt;=0,CSV[[#This Row],[Altura]],0)</f>
        <v>0</v>
      </c>
      <c r="I1635" s="2">
        <f>RADIANS(CSV[[#This Row],[lon]])-RADIANS(A1634)</f>
        <v>1.1030402317091514E-6</v>
      </c>
      <c r="J1635" s="2">
        <f>RADIANS(CSV[[#This Row],[lat]])-RADIANS(B1634)</f>
        <v>4.1766311162927394E-6</v>
      </c>
      <c r="K1635" s="2">
        <f>RADIANS(CSV[[#This Row],[lon]])</f>
        <v>0.74192759655956697</v>
      </c>
      <c r="L1635" s="2">
        <f>RADIANS(CSV[[#This Row],[lat]])</f>
        <v>-0.11726718261456962</v>
      </c>
      <c r="M1635" s="2">
        <f>SIN(CSV[[#This Row],[dlon]]/2)*SIN(CSV[[#This Row],[dlon]]/2)</f>
        <v>3.041744381922138E-13</v>
      </c>
      <c r="N1635" s="2">
        <f>SIN(CSV[[#This Row],[dlat]]/2)*SIN(CSV[[#This Row],[dlat]]/2)</f>
        <v>4.3610618703898436E-12</v>
      </c>
      <c r="O1635" s="2">
        <f>COS(RADIANS(CSV[[#This Row],[lat]]))</f>
        <v>0.99313207975845907</v>
      </c>
      <c r="P1635" s="2">
        <f>CSV[[#This Row],[sindlon]]+CSV[[#This Row],[cosradlat]]*O1634*CSV[[#This Row],[sindlat]]</f>
        <v>4.6055370459143002E-12</v>
      </c>
      <c r="Q1635" s="2">
        <f>2*ASIN(SQRT(CSV[[#This Row],[Columna1]]))*6367445</f>
        <v>27.329729802468751</v>
      </c>
      <c r="R1635" s="2" t="e" vm="1">
        <f ca="1">_xlfn.CONCAT(CSV[[#This Row],[lon]],",",CSV[[#This Row],[lat]],";",CSV[[#This Row],[alt]])</f>
        <v>#NAME?</v>
      </c>
    </row>
    <row r="1636" spans="1:18" x14ac:dyDescent="0.25">
      <c r="A1636">
        <v>42.509340522810817</v>
      </c>
      <c r="B1636">
        <v>-6.7188622523099184</v>
      </c>
      <c r="C1636">
        <v>663.79998779296875</v>
      </c>
      <c r="D1636" s="1">
        <v>42854.395011574074</v>
      </c>
      <c r="E1636" s="1">
        <f>CSV[[#This Row],[Column4]]-D1635</f>
        <v>1.1574076779652387E-5</v>
      </c>
      <c r="F1636">
        <f>CSV[[#This Row],[alt]]-C1635</f>
        <v>0.20001220703125</v>
      </c>
      <c r="G1636">
        <f>IF(CSV[[#This Row],[Altura]]&gt;0,CSV[[#This Row],[Altura]],0)</f>
        <v>0.20001220703125</v>
      </c>
      <c r="H1636">
        <f>IF(CSV[[#This Row],[Altura]]&lt;=0,CSV[[#This Row],[Altura]],0)</f>
        <v>0</v>
      </c>
      <c r="I1636" s="2">
        <f>RADIANS(CSV[[#This Row],[lon]])-RADIANS(A1635)</f>
        <v>3.5841492951327325E-7</v>
      </c>
      <c r="J1636" s="2">
        <f>RADIANS(CSV[[#This Row],[lat]])-RADIANS(B1635)</f>
        <v>9.1432379954736742E-7</v>
      </c>
      <c r="K1636" s="2">
        <f>RADIANS(CSV[[#This Row],[lon]])</f>
        <v>0.74192795497449648</v>
      </c>
      <c r="L1636" s="2">
        <f>RADIANS(CSV[[#This Row],[lat]])</f>
        <v>-0.11726626829077007</v>
      </c>
      <c r="M1636" s="2">
        <f>SIN(CSV[[#This Row],[dlon]]/2)*SIN(CSV[[#This Row],[dlon]]/2)</f>
        <v>3.2115315424500818E-14</v>
      </c>
      <c r="N1636" s="2">
        <f>SIN(CSV[[#This Row],[dlat]]/2)*SIN(CSV[[#This Row],[dlat]]/2)</f>
        <v>2.0899700260466907E-13</v>
      </c>
      <c r="O1636" s="2">
        <f>COS(RADIANS(CSV[[#This Row],[lat]]))</f>
        <v>0.99313218673264747</v>
      </c>
      <c r="P1636" s="2">
        <f>CSV[[#This Row],[sindlon]]+CSV[[#This Row],[cosradlat]]*O1635*CSV[[#This Row],[sindlat]]</f>
        <v>2.3825144878294928E-13</v>
      </c>
      <c r="Q1636" s="2">
        <f>2*ASIN(SQRT(CSV[[#This Row],[Columna1]]))*6367445</f>
        <v>6.2160281582371022</v>
      </c>
      <c r="R1636" s="2" t="e" vm="1">
        <f ca="1">_xlfn.CONCAT(CSV[[#This Row],[lon]],",",CSV[[#This Row],[lat]],";",CSV[[#This Row],[alt]])</f>
        <v>#NAME?</v>
      </c>
    </row>
    <row r="1637" spans="1:18" x14ac:dyDescent="0.25">
      <c r="A1637">
        <v>42.509358040988445</v>
      </c>
      <c r="B1637">
        <v>-6.7188038304448128</v>
      </c>
      <c r="C1637">
        <v>664</v>
      </c>
      <c r="D1637" s="1">
        <v>42854.39502314815</v>
      </c>
      <c r="E1637" s="1">
        <f>CSV[[#This Row],[Column4]]-D1636</f>
        <v>1.1574076779652387E-5</v>
      </c>
      <c r="F1637">
        <f>CSV[[#This Row],[alt]]-C1636</f>
        <v>0.20001220703125</v>
      </c>
      <c r="G1637">
        <f>IF(CSV[[#This Row],[Altura]]&gt;0,CSV[[#This Row],[Altura]],0)</f>
        <v>0.20001220703125</v>
      </c>
      <c r="H1637">
        <f>IF(CSV[[#This Row],[Altura]]&lt;=0,CSV[[#This Row],[Altura]],0)</f>
        <v>0</v>
      </c>
      <c r="I1637" s="2">
        <f>RADIANS(CSV[[#This Row],[lon]])-RADIANS(A1636)</f>
        <v>3.0574987852638458E-7</v>
      </c>
      <c r="J1637" s="2">
        <f>RADIANS(CSV[[#This Row],[lat]])-RADIANS(B1636)</f>
        <v>1.0196539012574668E-6</v>
      </c>
      <c r="K1637" s="2">
        <f>RADIANS(CSV[[#This Row],[lon]])</f>
        <v>0.74192826072437501</v>
      </c>
      <c r="L1637" s="2">
        <f>RADIANS(CSV[[#This Row],[lat]])</f>
        <v>-0.11726524863686881</v>
      </c>
      <c r="M1637" s="2">
        <f>SIN(CSV[[#This Row],[dlon]]/2)*SIN(CSV[[#This Row],[dlon]]/2)</f>
        <v>2.3370747054724553E-14</v>
      </c>
      <c r="N1637" s="2">
        <f>SIN(CSV[[#This Row],[dlat]]/2)*SIN(CSV[[#This Row],[dlat]]/2)</f>
        <v>2.599235195873704E-13</v>
      </c>
      <c r="O1637" s="2">
        <f>COS(RADIANS(CSV[[#This Row],[lat]]))</f>
        <v>0.99313230602928315</v>
      </c>
      <c r="P1637" s="2">
        <f>CSV[[#This Row],[sindlon]]+CSV[[#This Row],[cosradlat]]*O1636*CSV[[#This Row],[sindlat]]</f>
        <v>2.7973634482051968E-13</v>
      </c>
      <c r="Q1637" s="2">
        <f>2*ASIN(SQRT(CSV[[#This Row],[Columna1]]))*6367445</f>
        <v>6.7354969831291021</v>
      </c>
      <c r="R1637" s="2" t="e" vm="1">
        <f ca="1">_xlfn.CONCAT(CSV[[#This Row],[lon]],",",CSV[[#This Row],[lat]],";",CSV[[#This Row],[alt]])</f>
        <v>#NAME?</v>
      </c>
    </row>
    <row r="1638" spans="1:18" x14ac:dyDescent="0.25">
      <c r="A1638">
        <v>42.509358711540699</v>
      </c>
      <c r="B1638">
        <v>-6.7185919359326363</v>
      </c>
      <c r="C1638">
        <v>663.79998779296875</v>
      </c>
      <c r="D1638" s="1">
        <v>42854.395057870373</v>
      </c>
      <c r="E1638" s="1">
        <f>CSV[[#This Row],[Column4]]-D1637</f>
        <v>3.4722223062999547E-5</v>
      </c>
      <c r="F1638">
        <f>CSV[[#This Row],[alt]]-C1637</f>
        <v>-0.20001220703125</v>
      </c>
      <c r="G1638">
        <f>IF(CSV[[#This Row],[Altura]]&gt;0,CSV[[#This Row],[Altura]],0)</f>
        <v>0</v>
      </c>
      <c r="H1638">
        <f>IF(CSV[[#This Row],[Altura]]&lt;=0,CSV[[#This Row],[Altura]],0)</f>
        <v>-0.20001220703125</v>
      </c>
      <c r="I1638" s="2">
        <f>RADIANS(CSV[[#This Row],[lon]])-RADIANS(A1637)</f>
        <v>1.1703344626745604E-8</v>
      </c>
      <c r="J1638" s="2">
        <f>RADIANS(CSV[[#This Row],[lat]])-RADIANS(B1637)</f>
        <v>3.6982569043830793E-6</v>
      </c>
      <c r="K1638" s="2">
        <f>RADIANS(CSV[[#This Row],[lon]])</f>
        <v>0.74192827242771964</v>
      </c>
      <c r="L1638" s="2">
        <f>RADIANS(CSV[[#This Row],[lat]])</f>
        <v>-0.11726155037996443</v>
      </c>
      <c r="M1638" s="2">
        <f>SIN(CSV[[#This Row],[dlon]]/2)*SIN(CSV[[#This Row],[dlon]]/2)</f>
        <v>3.4242068863093799E-17</v>
      </c>
      <c r="N1638" s="2">
        <f>SIN(CSV[[#This Row],[dlat]]/2)*SIN(CSV[[#This Row],[dlat]]/2)</f>
        <v>3.4192760327003823E-12</v>
      </c>
      <c r="O1638" s="2">
        <f>COS(RADIANS(CSV[[#This Row],[lat]]))</f>
        <v>0.99313273870626462</v>
      </c>
      <c r="P1638" s="2">
        <f>CSV[[#This Row],[sindlon]]+CSV[[#This Row],[cosradlat]]*O1637*CSV[[#This Row],[sindlat]]</f>
        <v>3.372507932170885E-12</v>
      </c>
      <c r="Q1638" s="2">
        <f>2*ASIN(SQRT(CSV[[#This Row],[Columna1]]))*6367445</f>
        <v>23.386847725585152</v>
      </c>
      <c r="R1638" s="2" t="e" vm="1">
        <f ca="1">_xlfn.CONCAT(CSV[[#This Row],[lon]],",",CSV[[#This Row],[lat]],";",CSV[[#This Row],[alt]])</f>
        <v>#NAME?</v>
      </c>
    </row>
    <row r="1639" spans="1:18" x14ac:dyDescent="0.25">
      <c r="A1639">
        <v>42.509303307160735</v>
      </c>
      <c r="B1639">
        <v>-6.7181290872395039</v>
      </c>
      <c r="C1639">
        <v>662.5999755859375</v>
      </c>
      <c r="D1639" s="1">
        <v>42854.395115740743</v>
      </c>
      <c r="E1639" s="1">
        <f>CSV[[#This Row],[Column4]]-D1638</f>
        <v>5.7870369346346706E-5</v>
      </c>
      <c r="F1639">
        <f>CSV[[#This Row],[alt]]-C1638</f>
        <v>-1.20001220703125</v>
      </c>
      <c r="G1639">
        <f>IF(CSV[[#This Row],[Altura]]&gt;0,CSV[[#This Row],[Altura]],0)</f>
        <v>0</v>
      </c>
      <c r="H1639">
        <f>IF(CSV[[#This Row],[Altura]]&lt;=0,CSV[[#This Row],[Altura]],0)</f>
        <v>-1.20001220703125</v>
      </c>
      <c r="I1639" s="2">
        <f>RADIANS(CSV[[#This Row],[lon]])-RADIANS(A1638)</f>
        <v>-9.6698885043711158E-7</v>
      </c>
      <c r="J1639" s="2">
        <f>RADIANS(CSV[[#This Row],[lat]])-RADIANS(B1638)</f>
        <v>8.0782336337181793E-6</v>
      </c>
      <c r="K1639" s="2">
        <f>RADIANS(CSV[[#This Row],[lon]])</f>
        <v>0.7419273054388692</v>
      </c>
      <c r="L1639" s="2">
        <f>RADIANS(CSV[[#This Row],[lat]])</f>
        <v>-0.11725347214633071</v>
      </c>
      <c r="M1639" s="2">
        <f>SIN(CSV[[#This Row],[dlon]]/2)*SIN(CSV[[#This Row],[dlon]]/2)</f>
        <v>2.3376685921740339E-13</v>
      </c>
      <c r="N1639" s="2">
        <f>SIN(CSV[[#This Row],[dlat]]/2)*SIN(CSV[[#This Row],[dlat]]/2)</f>
        <v>1.6314464660145183E-11</v>
      </c>
      <c r="O1639" s="2">
        <f>COS(RADIANS(CSV[[#This Row],[lat]]))</f>
        <v>0.99313368377069078</v>
      </c>
      <c r="P1639" s="2">
        <f>CSV[[#This Row],[sindlon]]+CSV[[#This Row],[cosradlat]]*O1638*CSV[[#This Row],[sindlat]]</f>
        <v>1.6324944826693616E-11</v>
      </c>
      <c r="Q1639" s="2">
        <f>2*ASIN(SQRT(CSV[[#This Row],[Columna1]]))*6367445</f>
        <v>51.454227112257506</v>
      </c>
      <c r="R1639" s="2" t="e" vm="1">
        <f ca="1">_xlfn.CONCAT(CSV[[#This Row],[lon]],",",CSV[[#This Row],[lat]],";",CSV[[#This Row],[alt]])</f>
        <v>#NAME?</v>
      </c>
    </row>
    <row r="1640" spans="1:18" x14ac:dyDescent="0.25">
      <c r="A1640">
        <v>42.509284866973758</v>
      </c>
      <c r="B1640">
        <v>-6.7180156800895929</v>
      </c>
      <c r="C1640">
        <v>661.79998779296875</v>
      </c>
      <c r="D1640" s="1">
        <v>42854.395127314812</v>
      </c>
      <c r="E1640" s="1">
        <f>CSV[[#This Row],[Column4]]-D1639</f>
        <v>1.1574069503694773E-5</v>
      </c>
      <c r="F1640">
        <f>CSV[[#This Row],[alt]]-C1639</f>
        <v>-0.79998779296875</v>
      </c>
      <c r="G1640">
        <f>IF(CSV[[#This Row],[Altura]]&gt;0,CSV[[#This Row],[Altura]],0)</f>
        <v>0</v>
      </c>
      <c r="H1640">
        <f>IF(CSV[[#This Row],[Altura]]&lt;=0,CSV[[#This Row],[Altura]],0)</f>
        <v>-0.79998779296875</v>
      </c>
      <c r="I1640" s="2">
        <f>RADIANS(CSV[[#This Row],[lon]])-RADIANS(A1639)</f>
        <v>-3.2184197740203757E-7</v>
      </c>
      <c r="J1640" s="2">
        <f>RADIANS(CSV[[#This Row],[lat]])-RADIANS(B1639)</f>
        <v>1.9793281612473512E-6</v>
      </c>
      <c r="K1640" s="2">
        <f>RADIANS(CSV[[#This Row],[lon]])</f>
        <v>0.7419269835968918</v>
      </c>
      <c r="L1640" s="2">
        <f>RADIANS(CSV[[#This Row],[lat]])</f>
        <v>-0.11725149281816946</v>
      </c>
      <c r="M1640" s="2">
        <f>SIN(CSV[[#This Row],[dlon]]/2)*SIN(CSV[[#This Row],[dlon]]/2)</f>
        <v>2.5895564604513195E-14</v>
      </c>
      <c r="N1640" s="2">
        <f>SIN(CSV[[#This Row],[dlat]]/2)*SIN(CSV[[#This Row],[dlat]]/2)</f>
        <v>9.7943499247638526E-13</v>
      </c>
      <c r="O1640" s="2">
        <f>COS(RADIANS(CSV[[#This Row],[lat]]))</f>
        <v>0.99313391532041595</v>
      </c>
      <c r="P1640" s="2">
        <f>CSV[[#This Row],[sindlon]]+CSV[[#This Row],[cosradlat]]*O1639*CSV[[#This Row],[sindlat]]</f>
        <v>9.9192673827739279E-13</v>
      </c>
      <c r="Q1640" s="2">
        <f>2*ASIN(SQRT(CSV[[#This Row],[Columna1]]))*6367445</f>
        <v>12.683379775448518</v>
      </c>
      <c r="R1640" s="2" t="e" vm="1">
        <f ca="1">_xlfn.CONCAT(CSV[[#This Row],[lon]],",",CSV[[#This Row],[lat]],";",CSV[[#This Row],[alt]])</f>
        <v>#NAME?</v>
      </c>
    </row>
    <row r="1641" spans="1:18" x14ac:dyDescent="0.25">
      <c r="A1641">
        <v>42.509250249713659</v>
      </c>
      <c r="B1641">
        <v>-6.7179078888148069</v>
      </c>
      <c r="C1641">
        <v>660.4000244140625</v>
      </c>
      <c r="D1641" s="1">
        <v>42854.395138888889</v>
      </c>
      <c r="E1641" s="1">
        <f>CSV[[#This Row],[Column4]]-D1640</f>
        <v>1.1574076779652387E-5</v>
      </c>
      <c r="F1641">
        <f>CSV[[#This Row],[alt]]-C1640</f>
        <v>-1.39996337890625</v>
      </c>
      <c r="G1641">
        <f>IF(CSV[[#This Row],[Altura]]&gt;0,CSV[[#This Row],[Altura]],0)</f>
        <v>0</v>
      </c>
      <c r="H1641">
        <f>IF(CSV[[#This Row],[Altura]]&lt;=0,CSV[[#This Row],[Altura]],0)</f>
        <v>-1.39996337890625</v>
      </c>
      <c r="I1641" s="2">
        <f>RADIANS(CSV[[#This Row],[lon]])-RADIANS(A1640)</f>
        <v>-6.0418516667493094E-7</v>
      </c>
      <c r="J1641" s="2">
        <f>RADIANS(CSV[[#This Row],[lat]])-RADIANS(B1640)</f>
        <v>1.8813126499289679E-6</v>
      </c>
      <c r="K1641" s="2">
        <f>RADIANS(CSV[[#This Row],[lon]])</f>
        <v>0.74192637941172512</v>
      </c>
      <c r="L1641" s="2">
        <f>RADIANS(CSV[[#This Row],[lat]])</f>
        <v>-0.11724961150551953</v>
      </c>
      <c r="M1641" s="2">
        <f>SIN(CSV[[#This Row],[dlon]]/2)*SIN(CSV[[#This Row],[dlon]]/2)</f>
        <v>9.1259928907500733E-14</v>
      </c>
      <c r="N1641" s="2">
        <f>SIN(CSV[[#This Row],[dlat]]/2)*SIN(CSV[[#This Row],[dlat]]/2)</f>
        <v>8.8483432169542784E-13</v>
      </c>
      <c r="O1641" s="2">
        <f>COS(RADIANS(CSV[[#This Row],[lat]]))</f>
        <v>0.99313413540028794</v>
      </c>
      <c r="P1641" s="2">
        <f>CSV[[#This Row],[sindlon]]+CSV[[#This Row],[cosradlat]]*O1640*CSV[[#This Row],[sindlat]]</f>
        <v>9.6398546308933511E-13</v>
      </c>
      <c r="Q1641" s="2">
        <f>2*ASIN(SQRT(CSV[[#This Row],[Columna1]]))*6367445</f>
        <v>12.503466659858782</v>
      </c>
      <c r="R1641" s="2" t="e" vm="1">
        <f ca="1">_xlfn.CONCAT(CSV[[#This Row],[lon]],",",CSV[[#This Row],[lat]],";",CSV[[#This Row],[alt]])</f>
        <v>#NAME?</v>
      </c>
    </row>
    <row r="1642" spans="1:18" x14ac:dyDescent="0.25">
      <c r="A1642">
        <v>42.509199623018503</v>
      </c>
      <c r="B1642">
        <v>-6.7178114131093034</v>
      </c>
      <c r="C1642">
        <v>659</v>
      </c>
      <c r="D1642" s="1">
        <v>42854.395150462966</v>
      </c>
      <c r="E1642" s="1">
        <f>CSV[[#This Row],[Column4]]-D1641</f>
        <v>1.1574076779652387E-5</v>
      </c>
      <c r="F1642">
        <f>CSV[[#This Row],[alt]]-C1641</f>
        <v>-1.4000244140625</v>
      </c>
      <c r="G1642">
        <f>IF(CSV[[#This Row],[Altura]]&gt;0,CSV[[#This Row],[Altura]],0)</f>
        <v>0</v>
      </c>
      <c r="H1642">
        <f>IF(CSV[[#This Row],[Altura]]&lt;=0,CSV[[#This Row],[Altura]],0)</f>
        <v>-1.4000244140625</v>
      </c>
      <c r="I1642" s="2">
        <f>RADIANS(CSV[[#This Row],[lon]])-RADIANS(A1641)</f>
        <v>-8.8360251992991579E-7</v>
      </c>
      <c r="J1642" s="2">
        <f>RADIANS(CSV[[#This Row],[lat]])-RADIANS(B1641)</f>
        <v>1.6838187092277357E-6</v>
      </c>
      <c r="K1642" s="2">
        <f>RADIANS(CSV[[#This Row],[lon]])</f>
        <v>0.74192549580920519</v>
      </c>
      <c r="L1642" s="2">
        <f>RADIANS(CSV[[#This Row],[lat]])</f>
        <v>-0.1172479276868103</v>
      </c>
      <c r="M1642" s="2">
        <f>SIN(CSV[[#This Row],[dlon]]/2)*SIN(CSV[[#This Row],[dlon]]/2)</f>
        <v>1.9518835330661164E-13</v>
      </c>
      <c r="N1642" s="2">
        <f>SIN(CSV[[#This Row],[dlat]]/2)*SIN(CSV[[#This Row],[dlat]]/2)</f>
        <v>7.0881136138617209E-13</v>
      </c>
      <c r="O1642" s="2">
        <f>COS(RADIANS(CSV[[#This Row],[lat]]))</f>
        <v>0.99313433237392645</v>
      </c>
      <c r="P1642" s="2">
        <f>CSV[[#This Row],[sindlon]]+CSV[[#This Row],[cosradlat]]*O1641*CSV[[#This Row],[sindlat]]</f>
        <v>8.94300061119433E-13</v>
      </c>
      <c r="Q1642" s="2">
        <f>2*ASIN(SQRT(CSV[[#This Row],[Columna1]]))*6367445</f>
        <v>12.04305939453287</v>
      </c>
      <c r="R1642" s="2" t="e" vm="1">
        <f ca="1">_xlfn.CONCAT(CSV[[#This Row],[lon]],",",CSV[[#This Row],[lat]],";",CSV[[#This Row],[alt]])</f>
        <v>#NAME?</v>
      </c>
    </row>
    <row r="1643" spans="1:18" x14ac:dyDescent="0.25">
      <c r="A1643">
        <v>42.509075235575438</v>
      </c>
      <c r="B1643">
        <v>-6.7176101636141539</v>
      </c>
      <c r="C1643">
        <v>656.79998779296875</v>
      </c>
      <c r="D1643" s="1">
        <v>42854.395173611112</v>
      </c>
      <c r="E1643" s="1">
        <f>CSV[[#This Row],[Column4]]-D1642</f>
        <v>2.314814628334716E-5</v>
      </c>
      <c r="F1643">
        <f>CSV[[#This Row],[alt]]-C1642</f>
        <v>-2.20001220703125</v>
      </c>
      <c r="G1643">
        <f>IF(CSV[[#This Row],[Altura]]&gt;0,CSV[[#This Row],[Altura]],0)</f>
        <v>0</v>
      </c>
      <c r="H1643">
        <f>IF(CSV[[#This Row],[Altura]]&lt;=0,CSV[[#This Row],[Altura]],0)</f>
        <v>-2.20001220703125</v>
      </c>
      <c r="I1643" s="2">
        <f>RADIANS(CSV[[#This Row],[lon]])-RADIANS(A1642)</f>
        <v>-2.1709704296490884E-6</v>
      </c>
      <c r="J1643" s="2">
        <f>RADIANS(CSV[[#This Row],[lat]])-RADIANS(B1642)</f>
        <v>3.5124663083363483E-6</v>
      </c>
      <c r="K1643" s="2">
        <f>RADIANS(CSV[[#This Row],[lon]])</f>
        <v>0.74192332483877554</v>
      </c>
      <c r="L1643" s="2">
        <f>RADIANS(CSV[[#This Row],[lat]])</f>
        <v>-0.11724441522050197</v>
      </c>
      <c r="M1643" s="2">
        <f>SIN(CSV[[#This Row],[dlon]]/2)*SIN(CSV[[#This Row],[dlon]]/2)</f>
        <v>1.1782781516022239E-12</v>
      </c>
      <c r="N1643" s="2">
        <f>SIN(CSV[[#This Row],[dlat]]/2)*SIN(CSV[[#This Row],[dlat]]/2)</f>
        <v>3.0843548917963231E-12</v>
      </c>
      <c r="O1643" s="2">
        <f>COS(RADIANS(CSV[[#This Row],[lat]]))</f>
        <v>0.9931347432542692</v>
      </c>
      <c r="P1643" s="2">
        <f>CSV[[#This Row],[sindlon]]+CSV[[#This Row],[cosradlat]]*O1642*CSV[[#This Row],[sindlat]]</f>
        <v>4.2204273793880733E-12</v>
      </c>
      <c r="Q1643" s="2">
        <f>2*ASIN(SQRT(CSV[[#This Row],[Columna1]]))*6367445</f>
        <v>26.162148949693702</v>
      </c>
      <c r="R1643" s="2" t="e" vm="1">
        <f ca="1">_xlfn.CONCAT(CSV[[#This Row],[lon]],",",CSV[[#This Row],[lat]],";",CSV[[#This Row],[alt]])</f>
        <v>#NAME?</v>
      </c>
    </row>
    <row r="1644" spans="1:18" x14ac:dyDescent="0.25">
      <c r="A1644">
        <v>42.509008096531034</v>
      </c>
      <c r="B1644">
        <v>-6.7175023723393679</v>
      </c>
      <c r="C1644">
        <v>655.20001220703125</v>
      </c>
      <c r="D1644" s="1">
        <v>42854.395185185182</v>
      </c>
      <c r="E1644" s="1">
        <f>CSV[[#This Row],[Column4]]-D1643</f>
        <v>1.1574069503694773E-5</v>
      </c>
      <c r="F1644">
        <f>CSV[[#This Row],[alt]]-C1643</f>
        <v>-1.5999755859375</v>
      </c>
      <c r="G1644">
        <f>IF(CSV[[#This Row],[Altura]]&gt;0,CSV[[#This Row],[Altura]],0)</f>
        <v>0</v>
      </c>
      <c r="H1644">
        <f>IF(CSV[[#This Row],[Altura]]&lt;=0,CSV[[#This Row],[Altura]],0)</f>
        <v>-1.5999755859375</v>
      </c>
      <c r="I1644" s="2">
        <f>RADIANS(CSV[[#This Row],[lon]])-RADIANS(A1643)</f>
        <v>-1.1717973814606708E-6</v>
      </c>
      <c r="J1644" s="2">
        <f>RADIANS(CSV[[#This Row],[lat]])-RADIANS(B1643)</f>
        <v>1.8813126499428456E-6</v>
      </c>
      <c r="K1644" s="2">
        <f>RADIANS(CSV[[#This Row],[lon]])</f>
        <v>0.74192215304139408</v>
      </c>
      <c r="L1644" s="2">
        <f>RADIANS(CSV[[#This Row],[lat]])</f>
        <v>-0.11724253390785203</v>
      </c>
      <c r="M1644" s="2">
        <f>SIN(CSV[[#This Row],[dlon]]/2)*SIN(CSV[[#This Row],[dlon]]/2)</f>
        <v>3.432772757994819E-13</v>
      </c>
      <c r="N1644" s="2">
        <f>SIN(CSV[[#This Row],[dlat]]/2)*SIN(CSV[[#This Row],[dlat]]/2)</f>
        <v>8.8483432170848209E-13</v>
      </c>
      <c r="O1644" s="2">
        <f>COS(RADIANS(CSV[[#This Row],[lat]]))</f>
        <v>0.99313496332091744</v>
      </c>
      <c r="P1644" s="2">
        <f>CSV[[#This Row],[sindlon]]+CSV[[#This Row],[cosradlat]]*O1643*CSV[[#This Row],[sindlat]]</f>
        <v>1.2160042650919463E-12</v>
      </c>
      <c r="Q1644" s="2">
        <f>2*ASIN(SQRT(CSV[[#This Row],[Columna1]]))*6367445</f>
        <v>14.043092196849509</v>
      </c>
      <c r="R1644" s="2" t="e" vm="1">
        <f ca="1">_xlfn.CONCAT(CSV[[#This Row],[lon]],",",CSV[[#This Row],[lat]],";",CSV[[#This Row],[alt]])</f>
        <v>#NAME?</v>
      </c>
    </row>
    <row r="1645" spans="1:18" x14ac:dyDescent="0.25">
      <c r="A1645">
        <v>42.508943136781454</v>
      </c>
      <c r="B1645">
        <v>-6.7173891328275204</v>
      </c>
      <c r="C1645">
        <v>653.5999755859375</v>
      </c>
      <c r="D1645" s="1">
        <v>42854.395196759258</v>
      </c>
      <c r="E1645" s="1">
        <f>CSV[[#This Row],[Column4]]-D1644</f>
        <v>1.1574076779652387E-5</v>
      </c>
      <c r="F1645">
        <f>CSV[[#This Row],[alt]]-C1644</f>
        <v>-1.60003662109375</v>
      </c>
      <c r="G1645">
        <f>IF(CSV[[#This Row],[Altura]]&gt;0,CSV[[#This Row],[Altura]],0)</f>
        <v>0</v>
      </c>
      <c r="H1645">
        <f>IF(CSV[[#This Row],[Altura]]&lt;=0,CSV[[#This Row],[Altura]],0)</f>
        <v>-1.60003662109375</v>
      </c>
      <c r="I1645" s="2">
        <f>RADIANS(CSV[[#This Row],[lon]])-RADIANS(A1644)</f>
        <v>-1.1337615114515032E-6</v>
      </c>
      <c r="J1645" s="2">
        <f>RADIANS(CSV[[#This Row],[lat]])-RADIANS(B1644)</f>
        <v>1.9764023250906648E-6</v>
      </c>
      <c r="K1645" s="2">
        <f>RADIANS(CSV[[#This Row],[lon]])</f>
        <v>0.74192101927988263</v>
      </c>
      <c r="L1645" s="2">
        <f>RADIANS(CSV[[#This Row],[lat]])</f>
        <v>-0.11724055750552694</v>
      </c>
      <c r="M1645" s="2">
        <f>SIN(CSV[[#This Row],[dlon]]/2)*SIN(CSV[[#This Row],[dlon]]/2)</f>
        <v>3.213537912121648E-13</v>
      </c>
      <c r="N1645" s="2">
        <f>SIN(CSV[[#This Row],[dlat]]/2)*SIN(CSV[[#This Row],[dlat]]/2)</f>
        <v>9.7654153765562837E-13</v>
      </c>
      <c r="O1645" s="2">
        <f>COS(RADIANS(CSV[[#This Row],[lat]]))</f>
        <v>0.99313519450689947</v>
      </c>
      <c r="P1645" s="2">
        <f>CSV[[#This Row],[sindlon]]+CSV[[#This Row],[cosradlat]]*O1644*CSV[[#This Row],[sindlat]]</f>
        <v>1.2845335892924309E-12</v>
      </c>
      <c r="Q1645" s="2">
        <f>2*ASIN(SQRT(CSV[[#This Row],[Columna1]]))*6367445</f>
        <v>14.433376170161262</v>
      </c>
      <c r="R1645" s="2" t="e" vm="1">
        <f ca="1">_xlfn.CONCAT(CSV[[#This Row],[lon]],",",CSV[[#This Row],[lat]],";",CSV[[#This Row],[alt]])</f>
        <v>#NAME?</v>
      </c>
    </row>
    <row r="1646" spans="1:18" x14ac:dyDescent="0.25">
      <c r="A1646">
        <v>42.508903071284294</v>
      </c>
      <c r="B1646">
        <v>-6.7172649968415499</v>
      </c>
      <c r="C1646">
        <v>652.20001220703125</v>
      </c>
      <c r="D1646" s="1">
        <v>42854.395208333335</v>
      </c>
      <c r="E1646" s="1">
        <f>CSV[[#This Row],[Column4]]-D1645</f>
        <v>1.1574076779652387E-5</v>
      </c>
      <c r="F1646">
        <f>CSV[[#This Row],[alt]]-C1645</f>
        <v>-1.39996337890625</v>
      </c>
      <c r="G1646">
        <f>IF(CSV[[#This Row],[Altura]]&gt;0,CSV[[#This Row],[Altura]],0)</f>
        <v>0</v>
      </c>
      <c r="H1646">
        <f>IF(CSV[[#This Row],[Altura]]&lt;=0,CSV[[#This Row],[Altura]],0)</f>
        <v>-1.39996337890625</v>
      </c>
      <c r="I1646" s="2">
        <f>RADIANS(CSV[[#This Row],[lon]])-RADIANS(A1645)</f>
        <v>-6.9927484191989464E-7</v>
      </c>
      <c r="J1646" s="2">
        <f>RADIANS(CSV[[#This Row],[lat]])-RADIANS(B1645)</f>
        <v>2.1665816753863032E-6</v>
      </c>
      <c r="K1646" s="2">
        <f>RADIANS(CSV[[#This Row],[lon]])</f>
        <v>0.74192032000504071</v>
      </c>
      <c r="L1646" s="2">
        <f>RADIANS(CSV[[#This Row],[lat]])</f>
        <v>-0.11723839092385155</v>
      </c>
      <c r="M1646" s="2">
        <f>SIN(CSV[[#This Row],[dlon]]/2)*SIN(CSV[[#This Row],[dlon]]/2)</f>
        <v>1.222463261355184E-13</v>
      </c>
      <c r="N1646" s="2">
        <f>SIN(CSV[[#This Row],[dlat]]/2)*SIN(CSV[[#This Row],[dlat]]/2)</f>
        <v>1.173519039029471E-12</v>
      </c>
      <c r="O1646" s="2">
        <f>COS(RADIANS(CSV[[#This Row],[lat]]))</f>
        <v>0.99313544793429964</v>
      </c>
      <c r="P1646" s="2">
        <f>CSV[[#This Row],[sindlon]]+CSV[[#This Row],[cosradlat]]*O1645*CSV[[#This Row],[sindlat]]</f>
        <v>1.2797090033698686E-12</v>
      </c>
      <c r="Q1646" s="2">
        <f>2*ASIN(SQRT(CSV[[#This Row],[Columna1]]))*6367445</f>
        <v>14.406245477427815</v>
      </c>
      <c r="R1646" s="2" t="e" vm="1">
        <f ca="1">_xlfn.CONCAT(CSV[[#This Row],[lon]],",",CSV[[#This Row],[lat]],";",CSV[[#This Row],[alt]])</f>
        <v>#NAME?</v>
      </c>
    </row>
    <row r="1647" spans="1:18" x14ac:dyDescent="0.25">
      <c r="A1647">
        <v>42.508872309699655</v>
      </c>
      <c r="B1647">
        <v>-6.7171403579413891</v>
      </c>
      <c r="C1647">
        <v>651.4000244140625</v>
      </c>
      <c r="D1647" s="1">
        <v>42854.395219907405</v>
      </c>
      <c r="E1647" s="1">
        <f>CSV[[#This Row],[Column4]]-D1646</f>
        <v>1.1574069503694773E-5</v>
      </c>
      <c r="F1647">
        <f>CSV[[#This Row],[alt]]-C1646</f>
        <v>-0.79998779296875</v>
      </c>
      <c r="G1647">
        <f>IF(CSV[[#This Row],[Altura]]&gt;0,CSV[[#This Row],[Altura]],0)</f>
        <v>0</v>
      </c>
      <c r="H1647">
        <f>IF(CSV[[#This Row],[Altura]]&lt;=0,CSV[[#This Row],[Altura]],0)</f>
        <v>-0.79998779296875</v>
      </c>
      <c r="I1647" s="2">
        <f>RADIANS(CSV[[#This Row],[lon]])-RADIANS(A1646)</f>
        <v>-5.3689093504338814E-7</v>
      </c>
      <c r="J1647" s="2">
        <f>RADIANS(CSV[[#This Row],[lat]])-RADIANS(B1646)</f>
        <v>2.1753591838702402E-6</v>
      </c>
      <c r="K1647" s="2">
        <f>RADIANS(CSV[[#This Row],[lon]])</f>
        <v>0.74191978311410567</v>
      </c>
      <c r="L1647" s="2">
        <f>RADIANS(CSV[[#This Row],[lat]])</f>
        <v>-0.11723621556466768</v>
      </c>
      <c r="M1647" s="2">
        <f>SIN(CSV[[#This Row],[dlon]]/2)*SIN(CSV[[#This Row],[dlon]]/2)</f>
        <v>7.2062969032939171E-14</v>
      </c>
      <c r="N1647" s="2">
        <f>SIN(CSV[[#This Row],[dlat]]/2)*SIN(CSV[[#This Row],[dlat]]/2)</f>
        <v>1.1830468947116828E-12</v>
      </c>
      <c r="O1647" s="2">
        <f>COS(RADIANS(CSV[[#This Row],[lat]]))</f>
        <v>0.99313570238372428</v>
      </c>
      <c r="P1647" s="2">
        <f>CSV[[#This Row],[sindlon]]+CSV[[#This Row],[cosradlat]]*O1646*CSV[[#This Row],[sindlat]]</f>
        <v>1.238923736318566E-12</v>
      </c>
      <c r="Q1647" s="2">
        <f>2*ASIN(SQRT(CSV[[#This Row],[Columna1]]))*6367445</f>
        <v>14.174817784946217</v>
      </c>
      <c r="R1647" s="2" t="e" vm="1">
        <f ca="1">_xlfn.CONCAT(CSV[[#This Row],[lon]],",",CSV[[#This Row],[lat]],";",CSV[[#This Row],[alt]])</f>
        <v>#NAME?</v>
      </c>
    </row>
    <row r="1648" spans="1:18" x14ac:dyDescent="0.25">
      <c r="A1648">
        <v>42.508826544508338</v>
      </c>
      <c r="B1648">
        <v>-6.717025525867939</v>
      </c>
      <c r="C1648">
        <v>650.5999755859375</v>
      </c>
      <c r="D1648" s="1">
        <v>42854.395231481481</v>
      </c>
      <c r="E1648" s="1">
        <f>CSV[[#This Row],[Column4]]-D1647</f>
        <v>1.1574076779652387E-5</v>
      </c>
      <c r="F1648">
        <f>CSV[[#This Row],[alt]]-C1647</f>
        <v>-0.800048828125</v>
      </c>
      <c r="G1648">
        <f>IF(CSV[[#This Row],[Altura]]&gt;0,CSV[[#This Row],[Altura]],0)</f>
        <v>0</v>
      </c>
      <c r="H1648">
        <f>IF(CSV[[#This Row],[Altura]]&lt;=0,CSV[[#This Row],[Altura]],0)</f>
        <v>-0.800048828125</v>
      </c>
      <c r="I1648" s="2">
        <f>RADIANS(CSV[[#This Row],[lon]])-RADIANS(A1647)</f>
        <v>-7.9875327130274343E-7</v>
      </c>
      <c r="J1648" s="2">
        <f>RADIANS(CSV[[#This Row],[lat]])-RADIANS(B1647)</f>
        <v>2.0041977685930634E-6</v>
      </c>
      <c r="K1648" s="2">
        <f>RADIANS(CSV[[#This Row],[lon]])</f>
        <v>0.74191898436083437</v>
      </c>
      <c r="L1648" s="2">
        <f>RADIANS(CSV[[#This Row],[lat]])</f>
        <v>-0.11723421136689909</v>
      </c>
      <c r="M1648" s="2">
        <f>SIN(CSV[[#This Row],[dlon]]/2)*SIN(CSV[[#This Row],[dlon]]/2)</f>
        <v>1.5950169710420001E-13</v>
      </c>
      <c r="N1648" s="2">
        <f>SIN(CSV[[#This Row],[dlat]]/2)*SIN(CSV[[#This Row],[dlat]]/2)</f>
        <v>1.0042021739080175E-12</v>
      </c>
      <c r="O1648" s="2">
        <f>COS(RADIANS(CSV[[#This Row],[lat]]))</f>
        <v>0.99313593680842271</v>
      </c>
      <c r="P1648" s="2">
        <f>CSV[[#This Row],[sindlon]]+CSV[[#This Row],[cosradlat]]*O1647*CSV[[#This Row],[sindlat]]</f>
        <v>1.1499651362110949E-12</v>
      </c>
      <c r="Q1648" s="2">
        <f>2*ASIN(SQRT(CSV[[#This Row],[Columna1]]))*6367445</f>
        <v>13.65644106967606</v>
      </c>
      <c r="R1648" s="2" t="e" vm="1">
        <f ca="1">_xlfn.CONCAT(CSV[[#This Row],[lon]],",",CSV[[#This Row],[lat]],";",CSV[[#This Row],[alt]])</f>
        <v>#NAME?</v>
      </c>
    </row>
    <row r="1649" spans="1:18" x14ac:dyDescent="0.25">
      <c r="A1649">
        <v>42.508699223399162</v>
      </c>
      <c r="B1649">
        <v>-6.7168452311307192</v>
      </c>
      <c r="C1649">
        <v>650.20001220703125</v>
      </c>
      <c r="D1649" s="1">
        <v>42854.395254629628</v>
      </c>
      <c r="E1649" s="1">
        <f>CSV[[#This Row],[Column4]]-D1648</f>
        <v>2.314814628334716E-5</v>
      </c>
      <c r="F1649">
        <f>CSV[[#This Row],[alt]]-C1648</f>
        <v>-0.39996337890625</v>
      </c>
      <c r="G1649">
        <f>IF(CSV[[#This Row],[Altura]]&gt;0,CSV[[#This Row],[Altura]],0)</f>
        <v>0</v>
      </c>
      <c r="H1649">
        <f>IF(CSV[[#This Row],[Altura]]&lt;=0,CSV[[#This Row],[Altura]],0)</f>
        <v>-0.39996337890625</v>
      </c>
      <c r="I1649" s="2">
        <f>RADIANS(CSV[[#This Row],[lon]])-RADIANS(A1648)</f>
        <v>-2.2221725624049782E-6</v>
      </c>
      <c r="J1649" s="2">
        <f>RADIANS(CSV[[#This Row],[lat]])-RADIANS(B1648)</f>
        <v>3.1467367885146258E-6</v>
      </c>
      <c r="K1649" s="2">
        <f>RADIANS(CSV[[#This Row],[lon]])</f>
        <v>0.74191676218827196</v>
      </c>
      <c r="L1649" s="2">
        <f>RADIANS(CSV[[#This Row],[lat]])</f>
        <v>-0.11723106463011057</v>
      </c>
      <c r="M1649" s="2">
        <f>SIN(CSV[[#This Row],[dlon]]/2)*SIN(CSV[[#This Row],[dlon]]/2)</f>
        <v>1.2345127242758685E-12</v>
      </c>
      <c r="N1649" s="2">
        <f>SIN(CSV[[#This Row],[dlat]]/2)*SIN(CSV[[#This Row],[dlat]]/2)</f>
        <v>2.475488104045793E-12</v>
      </c>
      <c r="O1649" s="2">
        <f>COS(RADIANS(CSV[[#This Row],[lat]]))</f>
        <v>0.99313630486426174</v>
      </c>
      <c r="P1649" s="2">
        <f>CSV[[#This Row],[sindlon]]+CSV[[#This Row],[cosradlat]]*O1648*CSV[[#This Row],[sindlat]]</f>
        <v>3.6761345531550626E-12</v>
      </c>
      <c r="Q1649" s="2">
        <f>2*ASIN(SQRT(CSV[[#This Row],[Columna1]]))*6367445</f>
        <v>24.41692096845949</v>
      </c>
      <c r="R1649" s="2" t="e" vm="1">
        <f ca="1">_xlfn.CONCAT(CSV[[#This Row],[lon]],",",CSV[[#This Row],[lat]],";",CSV[[#This Row],[alt]])</f>
        <v>#NAME?</v>
      </c>
    </row>
    <row r="1650" spans="1:18" x14ac:dyDescent="0.25">
      <c r="A1650">
        <v>42.508422788232565</v>
      </c>
      <c r="B1650">
        <v>-6.7164924368262291</v>
      </c>
      <c r="C1650">
        <v>649.4000244140625</v>
      </c>
      <c r="D1650" s="1">
        <v>42854.395300925928</v>
      </c>
      <c r="E1650" s="1">
        <f>CSV[[#This Row],[Column4]]-D1649</f>
        <v>4.6296299842651933E-5</v>
      </c>
      <c r="F1650">
        <f>CSV[[#This Row],[alt]]-C1649</f>
        <v>-0.79998779296875</v>
      </c>
      <c r="G1650">
        <f>IF(CSV[[#This Row],[Altura]]&gt;0,CSV[[#This Row],[Altura]],0)</f>
        <v>0</v>
      </c>
      <c r="H1650">
        <f>IF(CSV[[#This Row],[Altura]]&lt;=0,CSV[[#This Row],[Altura]],0)</f>
        <v>-0.79998779296875</v>
      </c>
      <c r="I1650" s="2">
        <f>RADIANS(CSV[[#This Row],[lon]])-RADIANS(A1649)</f>
        <v>-4.8247038254567443E-6</v>
      </c>
      <c r="J1650" s="2">
        <f>RADIANS(CSV[[#This Row],[lat]])-RADIANS(B1649)</f>
        <v>6.1574221956323116E-6</v>
      </c>
      <c r="K1650" s="2">
        <f>RADIANS(CSV[[#This Row],[lon]])</f>
        <v>0.7419119374844465</v>
      </c>
      <c r="L1650" s="2">
        <f>RADIANS(CSV[[#This Row],[lat]])</f>
        <v>-0.11722490720791494</v>
      </c>
      <c r="M1650" s="2">
        <f>SIN(CSV[[#This Row],[dlon]]/2)*SIN(CSV[[#This Row],[dlon]]/2)</f>
        <v>5.8194417508329457E-12</v>
      </c>
      <c r="N1650" s="2">
        <f>SIN(CSV[[#This Row],[dlat]]/2)*SIN(CSV[[#This Row],[dlat]]/2)</f>
        <v>9.4784620237864121E-12</v>
      </c>
      <c r="O1650" s="2">
        <f>COS(RADIANS(CSV[[#This Row],[lat]]))</f>
        <v>0.99313702503433809</v>
      </c>
      <c r="P1650" s="2">
        <f>CSV[[#This Row],[sindlon]]+CSV[[#This Row],[cosradlat]]*O1649*CSV[[#This Row],[sindlat]]</f>
        <v>1.5168242539790839E-11</v>
      </c>
      <c r="Q1650" s="2">
        <f>2*ASIN(SQRT(CSV[[#This Row],[Columna1]]))*6367445</f>
        <v>49.597847647742732</v>
      </c>
      <c r="R1650" s="2" t="e" vm="1">
        <f ca="1">_xlfn.CONCAT(CSV[[#This Row],[lon]],",",CSV[[#This Row],[lat]],";",CSV[[#This Row],[alt]])</f>
        <v>#NAME?</v>
      </c>
    </row>
    <row r="1651" spans="1:18" x14ac:dyDescent="0.25">
      <c r="A1651">
        <v>42.508355062454939</v>
      </c>
      <c r="B1651">
        <v>-6.7163968831300744</v>
      </c>
      <c r="C1651">
        <v>649</v>
      </c>
      <c r="D1651" s="1">
        <v>42854.395312499997</v>
      </c>
      <c r="E1651" s="1">
        <f>CSV[[#This Row],[Column4]]-D1650</f>
        <v>1.1574069503694773E-5</v>
      </c>
      <c r="F1651">
        <f>CSV[[#This Row],[alt]]-C1650</f>
        <v>-0.4000244140625</v>
      </c>
      <c r="G1651">
        <f>IF(CSV[[#This Row],[Altura]]&gt;0,CSV[[#This Row],[Altura]],0)</f>
        <v>0</v>
      </c>
      <c r="H1651">
        <f>IF(CSV[[#This Row],[Altura]]&lt;=0,CSV[[#This Row],[Altura]],0)</f>
        <v>-0.4000244140625</v>
      </c>
      <c r="I1651" s="2">
        <f>RADIANS(CSV[[#This Row],[lon]])-RADIANS(A1650)</f>
        <v>-1.1820378079674398E-6</v>
      </c>
      <c r="J1651" s="2">
        <f>RADIANS(CSV[[#This Row],[lat]])-RADIANS(B1650)</f>
        <v>1.6677266103520827E-6</v>
      </c>
      <c r="K1651" s="2">
        <f>RADIANS(CSV[[#This Row],[lon]])</f>
        <v>0.74191075544663854</v>
      </c>
      <c r="L1651" s="2">
        <f>RADIANS(CSV[[#This Row],[lat]])</f>
        <v>-0.11722323948130459</v>
      </c>
      <c r="M1651" s="2">
        <f>SIN(CSV[[#This Row],[dlon]]/2)*SIN(CSV[[#This Row],[dlon]]/2)</f>
        <v>3.4930334486607687E-13</v>
      </c>
      <c r="N1651" s="2">
        <f>SIN(CSV[[#This Row],[dlat]]/2)*SIN(CSV[[#This Row],[dlat]]/2)</f>
        <v>6.9532801171895065E-13</v>
      </c>
      <c r="O1651" s="2">
        <f>COS(RADIANS(CSV[[#This Row],[lat]]))</f>
        <v>0.99313722008461403</v>
      </c>
      <c r="P1651" s="2">
        <f>CSV[[#This Row],[sindlon]]+CSV[[#This Row],[cosradlat]]*O1650*CSV[[#This Row],[sindlat]]</f>
        <v>1.0351202040485934E-12</v>
      </c>
      <c r="Q1651" s="2">
        <f>2*ASIN(SQRT(CSV[[#This Row],[Columna1]]))*6367445</f>
        <v>12.956586259927958</v>
      </c>
      <c r="R1651" s="2" t="e" vm="1">
        <f ca="1">_xlfn.CONCAT(CSV[[#This Row],[lon]],",",CSV[[#This Row],[lat]],";",CSV[[#This Row],[alt]])</f>
        <v>#NAME?</v>
      </c>
    </row>
    <row r="1652" spans="1:18" x14ac:dyDescent="0.25">
      <c r="A1652">
        <v>42.50829990953207</v>
      </c>
      <c r="B1652">
        <v>-6.7162906005978584</v>
      </c>
      <c r="C1652">
        <v>648</v>
      </c>
      <c r="D1652" s="1">
        <v>42854.395324074074</v>
      </c>
      <c r="E1652" s="1">
        <f>CSV[[#This Row],[Column4]]-D1651</f>
        <v>1.1574076779652387E-5</v>
      </c>
      <c r="F1652">
        <f>CSV[[#This Row],[alt]]-C1651</f>
        <v>-1</v>
      </c>
      <c r="G1652">
        <f>IF(CSV[[#This Row],[Altura]]&gt;0,CSV[[#This Row],[Altura]],0)</f>
        <v>0</v>
      </c>
      <c r="H1652">
        <f>IF(CSV[[#This Row],[Altura]]&lt;=0,CSV[[#This Row],[Altura]],0)</f>
        <v>-1</v>
      </c>
      <c r="I1652" s="2">
        <f>RADIANS(CSV[[#This Row],[lon]])-RADIANS(A1651)</f>
        <v>-9.6260009618820419E-7</v>
      </c>
      <c r="J1652" s="2">
        <f>RADIANS(CSV[[#This Row],[lat]])-RADIANS(B1651)</f>
        <v>1.8549801245187902E-6</v>
      </c>
      <c r="K1652" s="2">
        <f>RADIANS(CSV[[#This Row],[lon]])</f>
        <v>0.74190979284654235</v>
      </c>
      <c r="L1652" s="2">
        <f>RADIANS(CSV[[#This Row],[lat]])</f>
        <v>-0.11722138450118007</v>
      </c>
      <c r="M1652" s="2">
        <f>SIN(CSV[[#This Row],[dlon]]/2)*SIN(CSV[[#This Row],[dlon]]/2)</f>
        <v>2.3164973629536707E-13</v>
      </c>
      <c r="N1652" s="2">
        <f>SIN(CSV[[#This Row],[dlat]]/2)*SIN(CSV[[#This Row],[dlat]]/2)</f>
        <v>8.6023781558968996E-13</v>
      </c>
      <c r="O1652" s="2">
        <f>COS(RADIANS(CSV[[#This Row],[lat]]))</f>
        <v>0.99313743703202695</v>
      </c>
      <c r="P1652" s="2">
        <f>CSV[[#This Row],[sindlon]]+CSV[[#This Row],[cosradlat]]*O1651*CSV[[#This Row],[sindlat]]</f>
        <v>1.0801210068880834E-12</v>
      </c>
      <c r="Q1652" s="2">
        <f>2*ASIN(SQRT(CSV[[#This Row],[Columna1]]))*6367445</f>
        <v>13.235227303013856</v>
      </c>
      <c r="R1652" s="2" t="e" vm="1">
        <f ca="1">_xlfn.CONCAT(CSV[[#This Row],[lon]],",",CSV[[#This Row],[lat]],";",CSV[[#This Row],[alt]])</f>
        <v>#NAME?</v>
      </c>
    </row>
    <row r="1653" spans="1:18" x14ac:dyDescent="0.25">
      <c r="A1653">
        <v>42.508223718032241</v>
      </c>
      <c r="B1653">
        <v>-6.7160549014806747</v>
      </c>
      <c r="C1653">
        <v>646</v>
      </c>
      <c r="D1653" s="1">
        <v>42854.39534722222</v>
      </c>
      <c r="E1653" s="1">
        <f>CSV[[#This Row],[Column4]]-D1652</f>
        <v>2.314814628334716E-5</v>
      </c>
      <c r="F1653">
        <f>CSV[[#This Row],[alt]]-C1652</f>
        <v>-2</v>
      </c>
      <c r="G1653">
        <f>IF(CSV[[#This Row],[Altura]]&gt;0,CSV[[#This Row],[Altura]],0)</f>
        <v>0</v>
      </c>
      <c r="H1653">
        <f>IF(CSV[[#This Row],[Altura]]&lt;=0,CSV[[#This Row],[Altura]],0)</f>
        <v>-2</v>
      </c>
      <c r="I1653" s="2">
        <f>RADIANS(CSV[[#This Row],[lon]])-RADIANS(A1652)</f>
        <v>-1.3297925340882699E-6</v>
      </c>
      <c r="J1653" s="2">
        <f>RADIANS(CSV[[#This Row],[lat]])-RADIANS(B1652)</f>
        <v>4.1137256388962262E-6</v>
      </c>
      <c r="K1653" s="2">
        <f>RADIANS(CSV[[#This Row],[lon]])</f>
        <v>0.74190846305400826</v>
      </c>
      <c r="L1653" s="2">
        <f>RADIANS(CSV[[#This Row],[lat]])</f>
        <v>-0.11721727077554117</v>
      </c>
      <c r="M1653" s="2">
        <f>SIN(CSV[[#This Row],[dlon]]/2)*SIN(CSV[[#This Row],[dlon]]/2)</f>
        <v>4.4208704592916042E-13</v>
      </c>
      <c r="N1653" s="2">
        <f>SIN(CSV[[#This Row],[dlat]]/2)*SIN(CSV[[#This Row],[dlat]]/2)</f>
        <v>4.2306846580220757E-12</v>
      </c>
      <c r="O1653" s="2">
        <f>COS(RADIANS(CSV[[#This Row],[lat]]))</f>
        <v>0.99313791813665242</v>
      </c>
      <c r="P1653" s="2">
        <f>CSV[[#This Row],[sindlon]]+CSV[[#This Row],[cosradlat]]*O1652*CSV[[#This Row],[sindlat]]</f>
        <v>4.6149062887814745E-12</v>
      </c>
      <c r="Q1653" s="2">
        <f>2*ASIN(SQRT(CSV[[#This Row],[Columna1]]))*6367445</f>
        <v>27.357514703323048</v>
      </c>
      <c r="R1653" s="2" t="e" vm="1">
        <f ca="1">_xlfn.CONCAT(CSV[[#This Row],[lon]],",",CSV[[#This Row],[lat]],";",CSV[[#This Row],[alt]])</f>
        <v>#NAME?</v>
      </c>
    </row>
    <row r="1654" spans="1:18" x14ac:dyDescent="0.25">
      <c r="A1654">
        <v>42.508186334744096</v>
      </c>
      <c r="B1654">
        <v>-6.715922886505723</v>
      </c>
      <c r="C1654">
        <v>645.20001220703125</v>
      </c>
      <c r="D1654" s="1">
        <v>42854.395358796297</v>
      </c>
      <c r="E1654" s="1">
        <f>CSV[[#This Row],[Column4]]-D1653</f>
        <v>1.1574076779652387E-5</v>
      </c>
      <c r="F1654">
        <f>CSV[[#This Row],[alt]]-C1653</f>
        <v>-0.79998779296875</v>
      </c>
      <c r="G1654">
        <f>IF(CSV[[#This Row],[Altura]]&gt;0,CSV[[#This Row],[Altura]],0)</f>
        <v>0</v>
      </c>
      <c r="H1654">
        <f>IF(CSV[[#This Row],[Altura]]&lt;=0,CSV[[#This Row],[Altura]],0)</f>
        <v>-0.79998779296875</v>
      </c>
      <c r="I1654" s="2">
        <f>RADIANS(CSV[[#This Row],[lon]])-RADIANS(A1653)</f>
        <v>-6.5246146330188992E-7</v>
      </c>
      <c r="J1654" s="2">
        <f>RADIANS(CSV[[#This Row],[lat]])-RADIANS(B1653)</f>
        <v>2.3040959748477086E-6</v>
      </c>
      <c r="K1654" s="2">
        <f>RADIANS(CSV[[#This Row],[lon]])</f>
        <v>0.74190781059254496</v>
      </c>
      <c r="L1654" s="2">
        <f>RADIANS(CSV[[#This Row],[lat]])</f>
        <v>-0.11721496667956632</v>
      </c>
      <c r="M1654" s="2">
        <f>SIN(CSV[[#This Row],[dlon]]/2)*SIN(CSV[[#This Row],[dlon]]/2)</f>
        <v>1.064264902735071E-13</v>
      </c>
      <c r="N1654" s="2">
        <f>SIN(CSV[[#This Row],[dlat]]/2)*SIN(CSV[[#This Row],[dlat]]/2)</f>
        <v>1.3272145653267661E-12</v>
      </c>
      <c r="O1654" s="2">
        <f>COS(RADIANS(CSV[[#This Row],[lat]]))</f>
        <v>0.99313818759580497</v>
      </c>
      <c r="P1654" s="2">
        <f>CSV[[#This Row],[sindlon]]+CSV[[#This Row],[cosradlat]]*O1653*CSV[[#This Row],[sindlat]]</f>
        <v>1.4154889968830585E-12</v>
      </c>
      <c r="Q1654" s="2">
        <f>2*ASIN(SQRT(CSV[[#This Row],[Columna1]]))*6367445</f>
        <v>15.151249395387559</v>
      </c>
      <c r="R1654" s="2" t="e" vm="1">
        <f ca="1">_xlfn.CONCAT(CSV[[#This Row],[lon]],",",CSV[[#This Row],[lat]],";",CSV[[#This Row],[alt]])</f>
        <v>#NAME?</v>
      </c>
    </row>
    <row r="1655" spans="1:18" x14ac:dyDescent="0.25">
      <c r="A1655">
        <v>42.508143251761794</v>
      </c>
      <c r="B1655">
        <v>-6.7157904524356127</v>
      </c>
      <c r="C1655">
        <v>644.79998779296875</v>
      </c>
      <c r="D1655" s="1">
        <v>42854.395370370374</v>
      </c>
      <c r="E1655" s="1">
        <f>CSV[[#This Row],[Column4]]-D1654</f>
        <v>1.1574076779652387E-5</v>
      </c>
      <c r="F1655">
        <f>CSV[[#This Row],[alt]]-C1654</f>
        <v>-0.4000244140625</v>
      </c>
      <c r="G1655">
        <f>IF(CSV[[#This Row],[Altura]]&gt;0,CSV[[#This Row],[Altura]],0)</f>
        <v>0</v>
      </c>
      <c r="H1655">
        <f>IF(CSV[[#This Row],[Altura]]&lt;=0,CSV[[#This Row],[Altura]],0)</f>
        <v>-0.4000244140625</v>
      </c>
      <c r="I1655" s="2">
        <f>RADIANS(CSV[[#This Row],[lon]])-RADIANS(A1654)</f>
        <v>-7.5193989279576101E-7</v>
      </c>
      <c r="J1655" s="2">
        <f>RADIANS(CSV[[#This Row],[lat]])-RADIANS(B1654)</f>
        <v>2.3114105652394246E-6</v>
      </c>
      <c r="K1655" s="2">
        <f>RADIANS(CSV[[#This Row],[lon]])</f>
        <v>0.74190705865265216</v>
      </c>
      <c r="L1655" s="2">
        <f>RADIANS(CSV[[#This Row],[lat]])</f>
        <v>-0.11721265526900108</v>
      </c>
      <c r="M1655" s="2">
        <f>SIN(CSV[[#This Row],[dlon]]/2)*SIN(CSV[[#This Row],[dlon]]/2)</f>
        <v>1.413534005944185E-13</v>
      </c>
      <c r="N1655" s="2">
        <f>SIN(CSV[[#This Row],[dlat]]/2)*SIN(CSV[[#This Row],[dlat]]/2)</f>
        <v>1.3356547002745143E-12</v>
      </c>
      <c r="O1655" s="2">
        <f>COS(RADIANS(CSV[[#This Row],[lat]]))</f>
        <v>0.9931384579050857</v>
      </c>
      <c r="P1655" s="2">
        <f>CSV[[#This Row],[sindlon]]+CSV[[#This Row],[cosradlat]]*O1654*CSV[[#This Row],[sindlat]]</f>
        <v>1.4587413240442343E-12</v>
      </c>
      <c r="Q1655" s="2">
        <f>2*ASIN(SQRT(CSV[[#This Row],[Columna1]]))*6367445</f>
        <v>15.38099181498027</v>
      </c>
      <c r="R1655" s="2" t="e" vm="1">
        <f ca="1">_xlfn.CONCAT(CSV[[#This Row],[lon]],",",CSV[[#This Row],[lat]],";",CSV[[#This Row],[alt]])</f>
        <v>#NAME?</v>
      </c>
    </row>
    <row r="1656" spans="1:18" x14ac:dyDescent="0.25">
      <c r="A1656">
        <v>42.508002016693354</v>
      </c>
      <c r="B1656">
        <v>-6.7154126800596714</v>
      </c>
      <c r="C1656">
        <v>643.79998779296875</v>
      </c>
      <c r="D1656" s="1">
        <v>42854.395405092589</v>
      </c>
      <c r="E1656" s="1">
        <f>CSV[[#This Row],[Column4]]-D1655</f>
        <v>3.4722215787041932E-5</v>
      </c>
      <c r="F1656">
        <f>CSV[[#This Row],[alt]]-C1655</f>
        <v>-1</v>
      </c>
      <c r="G1656">
        <f>IF(CSV[[#This Row],[Altura]]&gt;0,CSV[[#This Row],[Altura]],0)</f>
        <v>0</v>
      </c>
      <c r="H1656">
        <f>IF(CSV[[#This Row],[Altura]]&lt;=0,CSV[[#This Row],[Altura]],0)</f>
        <v>-1</v>
      </c>
      <c r="I1656" s="2">
        <f>RADIANS(CSV[[#This Row],[lon]])-RADIANS(A1655)</f>
        <v>-2.4650169635487273E-6</v>
      </c>
      <c r="J1656" s="2">
        <f>RADIANS(CSV[[#This Row],[lat]])-RADIANS(B1655)</f>
        <v>6.5933717832561411E-6</v>
      </c>
      <c r="K1656" s="2">
        <f>RADIANS(CSV[[#This Row],[lon]])</f>
        <v>0.74190459363568861</v>
      </c>
      <c r="L1656" s="2">
        <f>RADIANS(CSV[[#This Row],[lat]])</f>
        <v>-0.11720606189721783</v>
      </c>
      <c r="M1656" s="2">
        <f>SIN(CSV[[#This Row],[dlon]]/2)*SIN(CSV[[#This Row],[dlon]]/2)</f>
        <v>1.5190771576449775E-12</v>
      </c>
      <c r="N1656" s="2">
        <f>SIN(CSV[[#This Row],[dlat]]/2)*SIN(CSV[[#This Row],[dlat]]/2)</f>
        <v>1.0868137868020194E-11</v>
      </c>
      <c r="O1656" s="2">
        <f>COS(RADIANS(CSV[[#This Row],[lat]]))</f>
        <v>0.99313922894170847</v>
      </c>
      <c r="P1656" s="2">
        <f>CSV[[#This Row],[sindlon]]+CSV[[#This Row],[cosradlat]]*O1655*CSV[[#This Row],[sindlat]]</f>
        <v>1.2238590657139844E-11</v>
      </c>
      <c r="Q1656" s="2">
        <f>2*ASIN(SQRT(CSV[[#This Row],[Columna1]]))*6367445</f>
        <v>44.551353489591961</v>
      </c>
      <c r="R1656" s="2" t="e" vm="1">
        <f ca="1">_xlfn.CONCAT(CSV[[#This Row],[lon]],",",CSV[[#This Row],[lat]],";",CSV[[#This Row],[alt]])</f>
        <v>#NAME?</v>
      </c>
    </row>
    <row r="1657" spans="1:18" x14ac:dyDescent="0.25">
      <c r="A1657">
        <v>42.507961951196194</v>
      </c>
      <c r="B1657">
        <v>-6.7152804974466562</v>
      </c>
      <c r="C1657">
        <v>642</v>
      </c>
      <c r="D1657" s="1">
        <v>42854.395416666666</v>
      </c>
      <c r="E1657" s="1">
        <f>CSV[[#This Row],[Column4]]-D1656</f>
        <v>1.1574076779652387E-5</v>
      </c>
      <c r="F1657">
        <f>CSV[[#This Row],[alt]]-C1656</f>
        <v>-1.79998779296875</v>
      </c>
      <c r="G1657">
        <f>IF(CSV[[#This Row],[Altura]]&gt;0,CSV[[#This Row],[Altura]],0)</f>
        <v>0</v>
      </c>
      <c r="H1657">
        <f>IF(CSV[[#This Row],[Altura]]&lt;=0,CSV[[#This Row],[Altura]],0)</f>
        <v>-1.79998779296875</v>
      </c>
      <c r="I1657" s="2">
        <f>RADIANS(CSV[[#This Row],[lon]])-RADIANS(A1656)</f>
        <v>-6.9927484191989464E-7</v>
      </c>
      <c r="J1657" s="2">
        <f>RADIANS(CSV[[#This Row],[lat]])-RADIANS(B1656)</f>
        <v>2.307021811004395E-6</v>
      </c>
      <c r="K1657" s="2">
        <f>RADIANS(CSV[[#This Row],[lon]])</f>
        <v>0.74190389436084669</v>
      </c>
      <c r="L1657" s="2">
        <f>RADIANS(CSV[[#This Row],[lat]])</f>
        <v>-0.11720375487540682</v>
      </c>
      <c r="M1657" s="2">
        <f>SIN(CSV[[#This Row],[dlon]]/2)*SIN(CSV[[#This Row],[dlon]]/2)</f>
        <v>1.222463261355184E-13</v>
      </c>
      <c r="N1657" s="2">
        <f>SIN(CSV[[#This Row],[dlat]]/2)*SIN(CSV[[#This Row],[dlat]]/2)</f>
        <v>1.3305874091119094E-12</v>
      </c>
      <c r="O1657" s="2">
        <f>COS(RADIANS(CSV[[#This Row],[lat]]))</f>
        <v>0.9931394987173463</v>
      </c>
      <c r="P1657" s="2">
        <f>CSV[[#This Row],[sindlon]]+CSV[[#This Row],[cosradlat]]*O1656*CSV[[#This Row],[sindlat]]</f>
        <v>1.4346390115590341E-12</v>
      </c>
      <c r="Q1657" s="2">
        <f>2*ASIN(SQRT(CSV[[#This Row],[Columna1]]))*6367445</f>
        <v>15.253394975472625</v>
      </c>
      <c r="R1657" s="2" t="e" vm="1">
        <f ca="1">_xlfn.CONCAT(CSV[[#This Row],[lon]],",",CSV[[#This Row],[lat]],";",CSV[[#This Row],[alt]])</f>
        <v>#NAME?</v>
      </c>
    </row>
    <row r="1658" spans="1:18" x14ac:dyDescent="0.25">
      <c r="A1658">
        <v>42.507926328107715</v>
      </c>
      <c r="B1658">
        <v>-6.7151469737291336</v>
      </c>
      <c r="C1658">
        <v>640.79998779296875</v>
      </c>
      <c r="D1658" s="1">
        <v>42854.395428240743</v>
      </c>
      <c r="E1658" s="1">
        <f>CSV[[#This Row],[Column4]]-D1657</f>
        <v>1.1574076779652387E-5</v>
      </c>
      <c r="F1658">
        <f>CSV[[#This Row],[alt]]-C1657</f>
        <v>-1.20001220703125</v>
      </c>
      <c r="G1658">
        <f>IF(CSV[[#This Row],[Altura]]&gt;0,CSV[[#This Row],[Altura]],0)</f>
        <v>0</v>
      </c>
      <c r="H1658">
        <f>IF(CSV[[#This Row],[Altura]]&lt;=0,CSV[[#This Row],[Altura]],0)</f>
        <v>-1.20001220703125</v>
      </c>
      <c r="I1658" s="2">
        <f>RADIANS(CSV[[#This Row],[lon]])-RADIANS(A1657)</f>
        <v>-6.217401836705605E-7</v>
      </c>
      <c r="J1658" s="2">
        <f>RADIANS(CSV[[#This Row],[lat]])-RADIANS(B1657)</f>
        <v>2.3304285002856417E-6</v>
      </c>
      <c r="K1658" s="2">
        <f>RADIANS(CSV[[#This Row],[lon]])</f>
        <v>0.74190327262066302</v>
      </c>
      <c r="L1658" s="2">
        <f>RADIANS(CSV[[#This Row],[lat]])</f>
        <v>-0.11720142444690654</v>
      </c>
      <c r="M1658" s="2">
        <f>SIN(CSV[[#This Row],[dlon]]/2)*SIN(CSV[[#This Row],[dlon]]/2)</f>
        <v>9.6640213997672448E-14</v>
      </c>
      <c r="N1658" s="2">
        <f>SIN(CSV[[#This Row],[dlat]]/2)*SIN(CSV[[#This Row],[dlat]]/2)</f>
        <v>1.3577242487352819E-12</v>
      </c>
      <c r="O1658" s="2">
        <f>COS(RADIANS(CSV[[#This Row],[lat]]))</f>
        <v>0.99313977122471975</v>
      </c>
      <c r="P1658" s="2">
        <f>CSV[[#This Row],[sindlon]]+CSV[[#This Row],[cosradlat]]*O1657*CSV[[#This Row],[sindlat]]</f>
        <v>1.4357993955829089E-12</v>
      </c>
      <c r="Q1658" s="2">
        <f>2*ASIN(SQRT(CSV[[#This Row],[Columna1]]))*6367445</f>
        <v>15.259562456663632</v>
      </c>
      <c r="R1658" s="2" t="e" vm="1">
        <f ca="1">_xlfn.CONCAT(CSV[[#This Row],[lon]],",",CSV[[#This Row],[lat]],";",CSV[[#This Row],[alt]])</f>
        <v>#NAME?</v>
      </c>
    </row>
    <row r="1659" spans="1:18" x14ac:dyDescent="0.25">
      <c r="A1659">
        <v>42.507885005325079</v>
      </c>
      <c r="B1659">
        <v>-6.7150168865919113</v>
      </c>
      <c r="C1659">
        <v>639.79998779296875</v>
      </c>
      <c r="D1659" s="1">
        <v>42854.395439814813</v>
      </c>
      <c r="E1659" s="1">
        <f>CSV[[#This Row],[Column4]]-D1658</f>
        <v>1.1574069503694773E-5</v>
      </c>
      <c r="F1659">
        <f>CSV[[#This Row],[alt]]-C1658</f>
        <v>-1</v>
      </c>
      <c r="G1659">
        <f>IF(CSV[[#This Row],[Altura]]&gt;0,CSV[[#This Row],[Altura]],0)</f>
        <v>0</v>
      </c>
      <c r="H1659">
        <f>IF(CSV[[#This Row],[Altura]]&lt;=0,CSV[[#This Row],[Altura]],0)</f>
        <v>-1</v>
      </c>
      <c r="I1659" s="2">
        <f>RADIANS(CSV[[#This Row],[lon]])-RADIANS(A1658)</f>
        <v>-7.2121861305340929E-7</v>
      </c>
      <c r="J1659" s="2">
        <f>RADIANS(CSV[[#This Row],[lat]])-RADIANS(B1658)</f>
        <v>2.2704488590180594E-6</v>
      </c>
      <c r="K1659" s="2">
        <f>RADIANS(CSV[[#This Row],[lon]])</f>
        <v>0.74190255140204997</v>
      </c>
      <c r="L1659" s="2">
        <f>RADIANS(CSV[[#This Row],[lat]])</f>
        <v>-0.11719915399804752</v>
      </c>
      <c r="M1659" s="2">
        <f>SIN(CSV[[#This Row],[dlon]]/2)*SIN(CSV[[#This Row],[dlon]]/2)</f>
        <v>1.3003907195366517E-13</v>
      </c>
      <c r="N1659" s="2">
        <f>SIN(CSV[[#This Row],[dlat]]/2)*SIN(CSV[[#This Row],[dlat]]/2)</f>
        <v>1.2887345053535485E-12</v>
      </c>
      <c r="O1659" s="2">
        <f>COS(RADIANS(CSV[[#This Row],[lat]]))</f>
        <v>0.99314003671321971</v>
      </c>
      <c r="P1659" s="2">
        <f>CSV[[#This Row],[sindlon]]+CSV[[#This Row],[cosradlat]]*O1658*CSV[[#This Row],[sindlat]]</f>
        <v>1.4011525414050425E-12</v>
      </c>
      <c r="Q1659" s="2">
        <f>2*ASIN(SQRT(CSV[[#This Row],[Columna1]]))*6367445</f>
        <v>15.074326148534016</v>
      </c>
      <c r="R1659" s="2" t="e" vm="1">
        <f ca="1">_xlfn.CONCAT(CSV[[#This Row],[lon]],",",CSV[[#This Row],[lat]],";",CSV[[#This Row],[alt]])</f>
        <v>#NAME?</v>
      </c>
    </row>
    <row r="1660" spans="1:18" x14ac:dyDescent="0.25">
      <c r="A1660">
        <v>42.507836055010557</v>
      </c>
      <c r="B1660">
        <v>-6.7148987855762243</v>
      </c>
      <c r="C1660">
        <v>639.20001220703125</v>
      </c>
      <c r="D1660" s="1">
        <v>42854.395451388889</v>
      </c>
      <c r="E1660" s="1">
        <f>CSV[[#This Row],[Column4]]-D1659</f>
        <v>1.1574076779652387E-5</v>
      </c>
      <c r="F1660">
        <f>CSV[[#This Row],[alt]]-C1659</f>
        <v>-0.5999755859375</v>
      </c>
      <c r="G1660">
        <f>IF(CSV[[#This Row],[Altura]]&gt;0,CSV[[#This Row],[Altura]],0)</f>
        <v>0</v>
      </c>
      <c r="H1660">
        <f>IF(CSV[[#This Row],[Altura]]&lt;=0,CSV[[#This Row],[Altura]],0)</f>
        <v>-0.5999755859375</v>
      </c>
      <c r="I1660" s="2">
        <f>RADIANS(CSV[[#This Row],[lon]])-RADIANS(A1659)</f>
        <v>-8.5434415830754062E-7</v>
      </c>
      <c r="J1660" s="2">
        <f>RADIANS(CSV[[#This Row],[lat]])-RADIANS(B1659)</f>
        <v>2.0612515736900816E-6</v>
      </c>
      <c r="K1660" s="2">
        <f>RADIANS(CSV[[#This Row],[lon]])</f>
        <v>0.74190169705789166</v>
      </c>
      <c r="L1660" s="2">
        <f>RADIANS(CSV[[#This Row],[lat]])</f>
        <v>-0.11719709274647383</v>
      </c>
      <c r="M1660" s="2">
        <f>SIN(CSV[[#This Row],[dlon]]/2)*SIN(CSV[[#This Row],[dlon]]/2)</f>
        <v>1.8247598520854393E-13</v>
      </c>
      <c r="N1660" s="2">
        <f>SIN(CSV[[#This Row],[dlat]]/2)*SIN(CSV[[#This Row],[dlat]]/2)</f>
        <v>1.0621895125095833E-12</v>
      </c>
      <c r="O1660" s="2">
        <f>COS(RADIANS(CSV[[#This Row],[lat]]))</f>
        <v>0.99314027773539448</v>
      </c>
      <c r="P1660" s="2">
        <f>CSV[[#This Row],[sindlon]]+CSV[[#This Row],[cosradlat]]*O1659*CSV[[#This Row],[sindlat]]</f>
        <v>1.230142575532842E-12</v>
      </c>
      <c r="Q1660" s="2">
        <f>2*ASIN(SQRT(CSV[[#This Row],[Columna1]]))*6367445</f>
        <v>14.124494794735435</v>
      </c>
      <c r="R1660" s="2" t="e" vm="1">
        <f ca="1">_xlfn.CONCAT(CSV[[#This Row],[lon]],",",CSV[[#This Row],[lat]],";",CSV[[#This Row],[alt]])</f>
        <v>#NAME?</v>
      </c>
    </row>
    <row r="1661" spans="1:18" x14ac:dyDescent="0.25">
      <c r="A1661">
        <v>42.507703369483352</v>
      </c>
      <c r="B1661">
        <v>-6.7146981228142977</v>
      </c>
      <c r="C1661">
        <v>637.5999755859375</v>
      </c>
      <c r="D1661" s="1">
        <v>42854.395474537036</v>
      </c>
      <c r="E1661" s="1">
        <f>CSV[[#This Row],[Column4]]-D1660</f>
        <v>2.314814628334716E-5</v>
      </c>
      <c r="F1661">
        <f>CSV[[#This Row],[alt]]-C1660</f>
        <v>-1.60003662109375</v>
      </c>
      <c r="G1661">
        <f>IF(CSV[[#This Row],[Altura]]&gt;0,CSV[[#This Row],[Altura]],0)</f>
        <v>0</v>
      </c>
      <c r="H1661">
        <f>IF(CSV[[#This Row],[Altura]]&lt;=0,CSV[[#This Row],[Altura]],0)</f>
        <v>-1.60003662109375</v>
      </c>
      <c r="I1661" s="2">
        <f>RADIANS(CSV[[#This Row],[lon]])-RADIANS(A1660)</f>
        <v>-2.315799319418943E-6</v>
      </c>
      <c r="J1661" s="2">
        <f>RADIANS(CSV[[#This Row],[lat]])-RADIANS(B1660)</f>
        <v>3.5022258817601903E-6</v>
      </c>
      <c r="K1661" s="2">
        <f>RADIANS(CSV[[#This Row],[lon]])</f>
        <v>0.74189938125857224</v>
      </c>
      <c r="L1661" s="2">
        <f>RADIANS(CSV[[#This Row],[lat]])</f>
        <v>-0.11719359052059207</v>
      </c>
      <c r="M1661" s="2">
        <f>SIN(CSV[[#This Row],[dlon]]/2)*SIN(CSV[[#This Row],[dlon]]/2)</f>
        <v>1.3407316219547108E-12</v>
      </c>
      <c r="N1661" s="2">
        <f>SIN(CSV[[#This Row],[dlat]]/2)*SIN(CSV[[#This Row],[dlat]]/2)</f>
        <v>3.0663965317146014E-12</v>
      </c>
      <c r="O1661" s="2">
        <f>COS(RADIANS(CSV[[#This Row],[lat]]))</f>
        <v>0.99314068724103943</v>
      </c>
      <c r="P1661" s="2">
        <f>CSV[[#This Row],[sindlon]]+CSV[[#This Row],[cosradlat]]*O1660*CSV[[#This Row],[sindlat]]</f>
        <v>4.3652044353506444E-12</v>
      </c>
      <c r="Q1661" s="2">
        <f>2*ASIN(SQRT(CSV[[#This Row],[Columna1]]))*6367445</f>
        <v>26.607096939665325</v>
      </c>
      <c r="R1661" s="2" t="e" vm="1">
        <f ca="1">_xlfn.CONCAT(CSV[[#This Row],[lon]],",",CSV[[#This Row],[lat]],";",CSV[[#This Row],[alt]])</f>
        <v>#NAME?</v>
      </c>
    </row>
    <row r="1662" spans="1:18" x14ac:dyDescent="0.25">
      <c r="A1662">
        <v>42.507646372541785</v>
      </c>
      <c r="B1662">
        <v>-6.7145909182727337</v>
      </c>
      <c r="C1662">
        <v>637.20001220703125</v>
      </c>
      <c r="D1662" s="1">
        <v>42854.395486111112</v>
      </c>
      <c r="E1662" s="1">
        <f>CSV[[#This Row],[Column4]]-D1661</f>
        <v>1.1574076779652387E-5</v>
      </c>
      <c r="F1662">
        <f>CSV[[#This Row],[alt]]-C1661</f>
        <v>-0.39996337890625</v>
      </c>
      <c r="G1662">
        <f>IF(CSV[[#This Row],[Altura]]&gt;0,CSV[[#This Row],[Altura]],0)</f>
        <v>0</v>
      </c>
      <c r="H1662">
        <f>IF(CSV[[#This Row],[Altura]]&lt;=0,CSV[[#This Row],[Altura]],0)</f>
        <v>-0.39996337890625</v>
      </c>
      <c r="I1662" s="2">
        <f>RADIANS(CSV[[#This Row],[lon]])-RADIANS(A1661)</f>
        <v>-9.9478429393951018E-7</v>
      </c>
      <c r="J1662" s="2">
        <f>RADIANS(CSV[[#This Row],[lat]])-RADIANS(B1661)</f>
        <v>1.8710722233805654E-6</v>
      </c>
      <c r="K1662" s="2">
        <f>RADIANS(CSV[[#This Row],[lon]])</f>
        <v>0.7418983864742783</v>
      </c>
      <c r="L1662" s="2">
        <f>RADIANS(CSV[[#This Row],[lat]])</f>
        <v>-0.11719171944836869</v>
      </c>
      <c r="M1662" s="2">
        <f>SIN(CSV[[#This Row],[dlon]]/2)*SIN(CSV[[#This Row],[dlon]]/2)</f>
        <v>2.4739894786716203E-13</v>
      </c>
      <c r="N1662" s="2">
        <f>SIN(CSV[[#This Row],[dlat]]/2)*SIN(CSV[[#This Row],[dlat]]/2)</f>
        <v>8.7522781627631774E-13</v>
      </c>
      <c r="O1662" s="2">
        <f>COS(RADIANS(CSV[[#This Row],[lat]]))</f>
        <v>0.99314090601537863</v>
      </c>
      <c r="P1662" s="2">
        <f>CSV[[#This Row],[sindlon]]+CSV[[#This Row],[cosradlat]]*O1661*CSV[[#This Row],[sindlat]]</f>
        <v>1.1106612112719804E-12</v>
      </c>
      <c r="Q1662" s="2">
        <f>2*ASIN(SQRT(CSV[[#This Row],[Columna1]]))*6367445</f>
        <v>13.421034737189693</v>
      </c>
      <c r="R1662" s="2" t="e" vm="1">
        <f ca="1">_xlfn.CONCAT(CSV[[#This Row],[lon]],",",CSV[[#This Row],[lat]],";",CSV[[#This Row],[alt]])</f>
        <v>#NAME?</v>
      </c>
    </row>
    <row r="1663" spans="1:18" x14ac:dyDescent="0.25">
      <c r="A1663">
        <v>42.507602367550135</v>
      </c>
      <c r="B1663">
        <v>-6.7143348511308432</v>
      </c>
      <c r="C1663">
        <v>636.20001220703125</v>
      </c>
      <c r="D1663" s="1">
        <v>42854.395509259259</v>
      </c>
      <c r="E1663" s="1">
        <f>CSV[[#This Row],[Column4]]-D1662</f>
        <v>2.314814628334716E-5</v>
      </c>
      <c r="F1663">
        <f>CSV[[#This Row],[alt]]-C1662</f>
        <v>-1</v>
      </c>
      <c r="G1663">
        <f>IF(CSV[[#This Row],[Altura]]&gt;0,CSV[[#This Row],[Altura]],0)</f>
        <v>0</v>
      </c>
      <c r="H1663">
        <f>IF(CSV[[#This Row],[Altura]]&lt;=0,CSV[[#This Row],[Altura]],0)</f>
        <v>-1</v>
      </c>
      <c r="I1663" s="2">
        <f>RADIANS(CSV[[#This Row],[lon]])-RADIANS(A1662)</f>
        <v>-7.68031991671414E-7</v>
      </c>
      <c r="J1663" s="2">
        <f>RADIANS(CSV[[#This Row],[lat]])-RADIANS(B1662)</f>
        <v>4.4692147321695463E-6</v>
      </c>
      <c r="K1663" s="2">
        <f>RADIANS(CSV[[#This Row],[lon]])</f>
        <v>0.74189761844228663</v>
      </c>
      <c r="L1663" s="2">
        <f>RADIANS(CSV[[#This Row],[lat]])</f>
        <v>-0.11718725023363652</v>
      </c>
      <c r="M1663" s="2">
        <f>SIN(CSV[[#This Row],[dlon]]/2)*SIN(CSV[[#This Row],[dlon]]/2)</f>
        <v>1.474682850576825E-13</v>
      </c>
      <c r="N1663" s="2">
        <f>SIN(CSV[[#This Row],[dlat]]/2)*SIN(CSV[[#This Row],[dlat]]/2)</f>
        <v>4.9934700805520162E-12</v>
      </c>
      <c r="O1663" s="2">
        <f>COS(RADIANS(CSV[[#This Row],[lat]]))</f>
        <v>0.99314142856237586</v>
      </c>
      <c r="P1663" s="2">
        <f>CSV[[#This Row],[sindlon]]+CSV[[#This Row],[cosradlat]]*O1662*CSV[[#This Row],[sindlat]]</f>
        <v>5.0726745244883195E-12</v>
      </c>
      <c r="Q1663" s="2">
        <f>2*ASIN(SQRT(CSV[[#This Row],[Columna1]]))*6367445</f>
        <v>28.682281702888261</v>
      </c>
      <c r="R1663" s="2" t="e" vm="1">
        <f ca="1">_xlfn.CONCAT(CSV[[#This Row],[lon]],",",CSV[[#This Row],[lat]],";",CSV[[#This Row],[alt]])</f>
        <v>#NAME?</v>
      </c>
    </row>
    <row r="1664" spans="1:18" x14ac:dyDescent="0.25">
      <c r="A1664">
        <v>42.507575377821922</v>
      </c>
      <c r="B1664">
        <v>-6.7142148222774267</v>
      </c>
      <c r="C1664">
        <v>636</v>
      </c>
      <c r="D1664" s="1">
        <v>42854.395520833335</v>
      </c>
      <c r="E1664" s="1">
        <f>CSV[[#This Row],[Column4]]-D1663</f>
        <v>1.1574076779652387E-5</v>
      </c>
      <c r="F1664">
        <f>CSV[[#This Row],[alt]]-C1663</f>
        <v>-0.20001220703125</v>
      </c>
      <c r="G1664">
        <f>IF(CSV[[#This Row],[Altura]]&gt;0,CSV[[#This Row],[Altura]],0)</f>
        <v>0</v>
      </c>
      <c r="H1664">
        <f>IF(CSV[[#This Row],[Altura]]&lt;=0,CSV[[#This Row],[Altura]],0)</f>
        <v>-0.20001220703125</v>
      </c>
      <c r="I1664" s="2">
        <f>RADIANS(CSV[[#This Row],[lon]])-RADIANS(A1663)</f>
        <v>-4.710596214207996E-7</v>
      </c>
      <c r="J1664" s="2">
        <f>RADIANS(CSV[[#This Row],[lat]])-RADIANS(B1663)</f>
        <v>2.094898689505853E-6</v>
      </c>
      <c r="K1664" s="2">
        <f>RADIANS(CSV[[#This Row],[lon]])</f>
        <v>0.74189714738266521</v>
      </c>
      <c r="L1664" s="2">
        <f>RADIANS(CSV[[#This Row],[lat]])</f>
        <v>-0.11718515533494701</v>
      </c>
      <c r="M1664" s="2">
        <f>SIN(CSV[[#This Row],[dlon]]/2)*SIN(CSV[[#This Row],[dlon]]/2)</f>
        <v>5.547429173327574E-14</v>
      </c>
      <c r="N1664" s="2">
        <f>SIN(CSV[[#This Row],[dlat]]/2)*SIN(CSV[[#This Row],[dlat]]/2)</f>
        <v>1.097150129822934E-12</v>
      </c>
      <c r="O1664" s="2">
        <f>COS(RADIANS(CSV[[#This Row],[lat]]))</f>
        <v>0.9931416734941072</v>
      </c>
      <c r="P1664" s="2">
        <f>CSV[[#This Row],[sindlon]]+CSV[[#This Row],[cosradlat]]*O1663*CSV[[#This Row],[sindlat]]</f>
        <v>1.137626533298112E-12</v>
      </c>
      <c r="Q1664" s="2">
        <f>2*ASIN(SQRT(CSV[[#This Row],[Columna1]]))*6367445</f>
        <v>13.582979785814109</v>
      </c>
      <c r="R1664" s="2" t="e" vm="1">
        <f ca="1">_xlfn.CONCAT(CSV[[#This Row],[lon]],",",CSV[[#This Row],[lat]],";",CSV[[#This Row],[alt]])</f>
        <v>#NAME?</v>
      </c>
    </row>
    <row r="1665" spans="1:18" x14ac:dyDescent="0.25">
      <c r="A1665">
        <v>42.507529361173511</v>
      </c>
      <c r="B1665">
        <v>-6.7140974756330252</v>
      </c>
      <c r="C1665">
        <v>635.20001220703125</v>
      </c>
      <c r="D1665" s="1">
        <v>42854.395532407405</v>
      </c>
      <c r="E1665" s="1">
        <f>CSV[[#This Row],[Column4]]-D1664</f>
        <v>1.1574069503694773E-5</v>
      </c>
      <c r="F1665">
        <f>CSV[[#This Row],[alt]]-C1664</f>
        <v>-0.79998779296875</v>
      </c>
      <c r="G1665">
        <f>IF(CSV[[#This Row],[Altura]]&gt;0,CSV[[#This Row],[Altura]],0)</f>
        <v>0</v>
      </c>
      <c r="H1665">
        <f>IF(CSV[[#This Row],[Altura]]&lt;=0,CSV[[#This Row],[Altura]],0)</f>
        <v>-0.79998779296875</v>
      </c>
      <c r="I1665" s="2">
        <f>RADIANS(CSV[[#This Row],[lon]])-RADIANS(A1664)</f>
        <v>-8.0314202555165082E-7</v>
      </c>
      <c r="J1665" s="2">
        <f>RADIANS(CSV[[#This Row],[lat]])-RADIANS(B1664)</f>
        <v>2.048085310971115E-6</v>
      </c>
      <c r="K1665" s="2">
        <f>RADIANS(CSV[[#This Row],[lon]])</f>
        <v>0.74189634424063966</v>
      </c>
      <c r="L1665" s="2">
        <f>RADIANS(CSV[[#This Row],[lat]])</f>
        <v>-0.11718310724963604</v>
      </c>
      <c r="M1665" s="2">
        <f>SIN(CSV[[#This Row],[dlon]]/2)*SIN(CSV[[#This Row],[dlon]]/2)</f>
        <v>1.6125927830179347E-13</v>
      </c>
      <c r="N1665" s="2">
        <f>SIN(CSV[[#This Row],[dlat]]/2)*SIN(CSV[[#This Row],[dlat]]/2)</f>
        <v>1.0486633602535457E-12</v>
      </c>
      <c r="O1665" s="2">
        <f>COS(RADIANS(CSV[[#This Row],[lat]]))</f>
        <v>0.99314191294829035</v>
      </c>
      <c r="P1665" s="2">
        <f>CSV[[#This Row],[sindlon]]+CSV[[#This Row],[cosradlat]]*O1664*CSV[[#This Row],[sindlat]]</f>
        <v>1.1955880621047624E-12</v>
      </c>
      <c r="Q1665" s="2">
        <f>2*ASIN(SQRT(CSV[[#This Row],[Columna1]]))*6367445</f>
        <v>13.924704350719068</v>
      </c>
      <c r="R1665" s="2" t="e" vm="1">
        <f ca="1">_xlfn.CONCAT(CSV[[#This Row],[lon]],",",CSV[[#This Row],[lat]],";",CSV[[#This Row],[alt]])</f>
        <v>#NAME?</v>
      </c>
    </row>
    <row r="1666" spans="1:18" x14ac:dyDescent="0.25">
      <c r="A1666">
        <v>42.507427604869008</v>
      </c>
      <c r="B1666">
        <v>-6.7138761933892974</v>
      </c>
      <c r="C1666">
        <v>634</v>
      </c>
      <c r="D1666" s="1">
        <v>42854.395555555559</v>
      </c>
      <c r="E1666" s="1">
        <f>CSV[[#This Row],[Column4]]-D1665</f>
        <v>2.3148153559304774E-5</v>
      </c>
      <c r="F1666">
        <f>CSV[[#This Row],[alt]]-C1665</f>
        <v>-1.20001220703125</v>
      </c>
      <c r="G1666">
        <f>IF(CSV[[#This Row],[Altura]]&gt;0,CSV[[#This Row],[Altura]],0)</f>
        <v>0</v>
      </c>
      <c r="H1666">
        <f>IF(CSV[[#This Row],[Altura]]&lt;=0,CSV[[#This Row],[Altura]],0)</f>
        <v>-1.20001220703125</v>
      </c>
      <c r="I1666" s="2">
        <f>RADIANS(CSV[[#This Row],[lon]])-RADIANS(A1665)</f>
        <v>-1.775982548246624E-6</v>
      </c>
      <c r="J1666" s="2">
        <f>RADIANS(CSV[[#This Row],[lat]])-RADIANS(B1665)</f>
        <v>3.8621037292546623E-6</v>
      </c>
      <c r="K1666" s="2">
        <f>RADIANS(CSV[[#This Row],[lon]])</f>
        <v>0.74189456825809141</v>
      </c>
      <c r="L1666" s="2">
        <f>RADIANS(CSV[[#This Row],[lat]])</f>
        <v>-0.11717924514590679</v>
      </c>
      <c r="M1666" s="2">
        <f>SIN(CSV[[#This Row],[dlon]]/2)*SIN(CSV[[#This Row],[dlon]]/2)</f>
        <v>7.8852850291893582E-13</v>
      </c>
      <c r="N1666" s="2">
        <f>SIN(CSV[[#This Row],[dlat]]/2)*SIN(CSV[[#This Row],[dlat]]/2)</f>
        <v>3.7289613038760571E-12</v>
      </c>
      <c r="O1666" s="2">
        <f>COS(RADIANS(CSV[[#This Row],[lat]]))</f>
        <v>0.99314236447912951</v>
      </c>
      <c r="P1666" s="2">
        <f>CSV[[#This Row],[sindlon]]+CSV[[#This Row],[cosradlat]]*O1665*CSV[[#This Row],[sindlat]]</f>
        <v>4.4665197820919058E-12</v>
      </c>
      <c r="Q1666" s="2">
        <f>2*ASIN(SQRT(CSV[[#This Row],[Columna1]]))*6367445</f>
        <v>26.91409796804021</v>
      </c>
      <c r="R1666" s="2" t="e" vm="1">
        <f ca="1">_xlfn.CONCAT(CSV[[#This Row],[lon]],",",CSV[[#This Row],[lat]],";",CSV[[#This Row],[alt]])</f>
        <v>#NAME?</v>
      </c>
    </row>
    <row r="1667" spans="1:18" x14ac:dyDescent="0.25">
      <c r="A1667">
        <v>42.507367255166173</v>
      </c>
      <c r="B1667">
        <v>-6.7137687373906374</v>
      </c>
      <c r="C1667">
        <v>633.5999755859375</v>
      </c>
      <c r="D1667" s="1">
        <v>42854.395567129628</v>
      </c>
      <c r="E1667" s="1">
        <f>CSV[[#This Row],[Column4]]-D1666</f>
        <v>1.1574069503694773E-5</v>
      </c>
      <c r="F1667">
        <f>CSV[[#This Row],[alt]]-C1666</f>
        <v>-0.4000244140625</v>
      </c>
      <c r="G1667">
        <f>IF(CSV[[#This Row],[Altura]]&gt;0,CSV[[#This Row],[Altura]],0)</f>
        <v>0</v>
      </c>
      <c r="H1667">
        <f>IF(CSV[[#This Row],[Altura]]&lt;=0,CSV[[#This Row],[Altura]],0)</f>
        <v>-0.4000244140625</v>
      </c>
      <c r="I1667" s="2">
        <f>RADIANS(CSV[[#This Row],[lon]])-RADIANS(A1666)</f>
        <v>-1.0533010170732382E-6</v>
      </c>
      <c r="J1667" s="2">
        <f>RADIANS(CSV[[#This Row],[lat]])-RADIANS(B1666)</f>
        <v>1.8754609776294728E-6</v>
      </c>
      <c r="K1667" s="2">
        <f>RADIANS(CSV[[#This Row],[lon]])</f>
        <v>0.74189351495707434</v>
      </c>
      <c r="L1667" s="2">
        <f>RADIANS(CSV[[#This Row],[lat]])</f>
        <v>-0.11717736968492916</v>
      </c>
      <c r="M1667" s="2">
        <f>SIN(CSV[[#This Row],[dlon]]/2)*SIN(CSV[[#This Row],[dlon]]/2)</f>
        <v>2.7736075814185387E-13</v>
      </c>
      <c r="N1667" s="2">
        <f>SIN(CSV[[#This Row],[dlat]]/2)*SIN(CSV[[#This Row],[dlat]]/2)</f>
        <v>8.7933846965246676E-13</v>
      </c>
      <c r="O1667" s="2">
        <f>COS(RADIANS(CSV[[#This Row],[lat]]))</f>
        <v>0.99314258373989817</v>
      </c>
      <c r="P1667" s="2">
        <f>CSV[[#This Row],[sindlon]]+CSV[[#This Row],[cosradlat]]*O1666*CSV[[#This Row],[sindlat]]</f>
        <v>1.1446804066231014E-12</v>
      </c>
      <c r="Q1667" s="2">
        <f>2*ASIN(SQRT(CSV[[#This Row],[Columna1]]))*6367445</f>
        <v>13.625025462803814</v>
      </c>
      <c r="R1667" s="2" t="e" vm="1">
        <f ca="1">_xlfn.CONCAT(CSV[[#This Row],[lon]],",",CSV[[#This Row],[lat]],";",CSV[[#This Row],[alt]])</f>
        <v>#NAME?</v>
      </c>
    </row>
    <row r="1668" spans="1:18" x14ac:dyDescent="0.25">
      <c r="A1668">
        <v>42.507304223254323</v>
      </c>
      <c r="B1668">
        <v>-6.7136735189706087</v>
      </c>
      <c r="C1668">
        <v>633.79998779296875</v>
      </c>
      <c r="D1668" s="1">
        <v>42854.395578703705</v>
      </c>
      <c r="E1668" s="1">
        <f>CSV[[#This Row],[Column4]]-D1667</f>
        <v>1.1574076779652387E-5</v>
      </c>
      <c r="F1668">
        <f>CSV[[#This Row],[alt]]-C1667</f>
        <v>0.20001220703125</v>
      </c>
      <c r="G1668">
        <f>IF(CSV[[#This Row],[Altura]]&gt;0,CSV[[#This Row],[Altura]],0)</f>
        <v>0.20001220703125</v>
      </c>
      <c r="H1668">
        <f>IF(CSV[[#This Row],[Altura]]&lt;=0,CSV[[#This Row],[Altura]],0)</f>
        <v>0</v>
      </c>
      <c r="I1668" s="2">
        <f>RADIANS(CSV[[#This Row],[lon]])-RADIANS(A1667)</f>
        <v>-1.1001143955802206E-6</v>
      </c>
      <c r="J1668" s="2">
        <f>RADIANS(CSV[[#This Row],[lat]])-RADIANS(B1667)</f>
        <v>1.6618749380525877E-6</v>
      </c>
      <c r="K1668" s="2">
        <f>RADIANS(CSV[[#This Row],[lon]])</f>
        <v>0.74189241484267876</v>
      </c>
      <c r="L1668" s="2">
        <f>RADIANS(CSV[[#This Row],[lat]])</f>
        <v>-0.11717570780999111</v>
      </c>
      <c r="M1668" s="2">
        <f>SIN(CSV[[#This Row],[dlon]]/2)*SIN(CSV[[#This Row],[dlon]]/2)</f>
        <v>3.0256292084067804E-13</v>
      </c>
      <c r="N1668" s="2">
        <f>SIN(CSV[[#This Row],[dlat]]/2)*SIN(CSV[[#This Row],[dlat]]/2)</f>
        <v>6.9045707743166412E-13</v>
      </c>
      <c r="O1668" s="2">
        <f>COS(RADIANS(CSV[[#This Row],[lat]]))</f>
        <v>0.99314277802733264</v>
      </c>
      <c r="P1668" s="2">
        <f>CSV[[#This Row],[sindlon]]+CSV[[#This Row],[cosradlat]]*O1667*CSV[[#This Row],[sindlat]]</f>
        <v>9.8358309648274757E-13</v>
      </c>
      <c r="Q1668" s="2">
        <f>2*ASIN(SQRT(CSV[[#This Row],[Columna1]]))*6367445</f>
        <v>12.629923681517671</v>
      </c>
      <c r="R1668" s="2" t="e" vm="1">
        <f ca="1">_xlfn.CONCAT(CSV[[#This Row],[lon]],",",CSV[[#This Row],[lat]],";",CSV[[#This Row],[alt]])</f>
        <v>#NAME?</v>
      </c>
    </row>
    <row r="1669" spans="1:18" x14ac:dyDescent="0.25">
      <c r="A1669">
        <v>42.507058214396238</v>
      </c>
      <c r="B1669">
        <v>-6.7133515700697899</v>
      </c>
      <c r="C1669">
        <v>634.5999755859375</v>
      </c>
      <c r="D1669" s="1">
        <v>42854.395624999997</v>
      </c>
      <c r="E1669" s="1">
        <f>CSV[[#This Row],[Column4]]-D1668</f>
        <v>4.6296292566694319E-5</v>
      </c>
      <c r="F1669">
        <f>CSV[[#This Row],[alt]]-C1668</f>
        <v>0.79998779296875</v>
      </c>
      <c r="G1669">
        <f>IF(CSV[[#This Row],[Altura]]&gt;0,CSV[[#This Row],[Altura]],0)</f>
        <v>0.79998779296875</v>
      </c>
      <c r="H1669">
        <f>IF(CSV[[#This Row],[Altura]]&lt;=0,CSV[[#This Row],[Altura]],0)</f>
        <v>0</v>
      </c>
      <c r="I1669" s="2">
        <f>RADIANS(CSV[[#This Row],[lon]])-RADIANS(A1668)</f>
        <v>-4.2936645626712178E-6</v>
      </c>
      <c r="J1669" s="2">
        <f>RADIANS(CSV[[#This Row],[lat]])-RADIANS(B1668)</f>
        <v>5.6190683424689469E-6</v>
      </c>
      <c r="K1669" s="2">
        <f>RADIANS(CSV[[#This Row],[lon]])</f>
        <v>0.74188812117811609</v>
      </c>
      <c r="L1669" s="2">
        <f>RADIANS(CSV[[#This Row],[lat]])</f>
        <v>-0.11717008874164864</v>
      </c>
      <c r="M1669" s="2">
        <f>SIN(CSV[[#This Row],[dlon]]/2)*SIN(CSV[[#This Row],[dlon]]/2)</f>
        <v>4.6088888441775741E-12</v>
      </c>
      <c r="N1669" s="2">
        <f>SIN(CSV[[#This Row],[dlat]]/2)*SIN(CSV[[#This Row],[dlat]]/2)</f>
        <v>7.8934822593134108E-12</v>
      </c>
      <c r="O1669" s="2">
        <f>COS(RADIANS(CSV[[#This Row],[lat]]))</f>
        <v>0.99314343492430146</v>
      </c>
      <c r="P1669" s="2">
        <f>CSV[[#This Row],[sindlon]]+CSV[[#This Row],[cosradlat]]*O1668*CSV[[#This Row],[sindlat]]</f>
        <v>1.2394492696482851E-11</v>
      </c>
      <c r="Q1669" s="2">
        <f>2*ASIN(SQRT(CSV[[#This Row],[Columna1]]))*6367445</f>
        <v>44.834215603538063</v>
      </c>
      <c r="R1669" s="2" t="e" vm="1">
        <f ca="1">_xlfn.CONCAT(CSV[[#This Row],[lon]],",",CSV[[#This Row],[lat]],";",CSV[[#This Row],[alt]])</f>
        <v>#NAME?</v>
      </c>
    </row>
    <row r="1670" spans="1:18" x14ac:dyDescent="0.25">
      <c r="A1670">
        <v>42.506953440606594</v>
      </c>
      <c r="B1670">
        <v>-6.7130556888878354</v>
      </c>
      <c r="C1670">
        <v>635.5999755859375</v>
      </c>
      <c r="D1670" s="1">
        <v>42854.39565972222</v>
      </c>
      <c r="E1670" s="1">
        <f>CSV[[#This Row],[Column4]]-D1669</f>
        <v>3.4722223062999547E-5</v>
      </c>
      <c r="F1670">
        <f>CSV[[#This Row],[alt]]-C1669</f>
        <v>1</v>
      </c>
      <c r="G1670">
        <f>IF(CSV[[#This Row],[Altura]]&gt;0,CSV[[#This Row],[Altura]],0)</f>
        <v>1</v>
      </c>
      <c r="H1670">
        <f>IF(CSV[[#This Row],[Altura]]&lt;=0,CSV[[#This Row],[Altura]],0)</f>
        <v>0</v>
      </c>
      <c r="I1670" s="2">
        <f>RADIANS(CSV[[#This Row],[lon]])-RADIANS(A1669)</f>
        <v>-1.8286475991224904E-6</v>
      </c>
      <c r="J1670" s="2">
        <f>RADIANS(CSV[[#This Row],[lat]])-RADIANS(B1669)</f>
        <v>5.1641008197989002E-6</v>
      </c>
      <c r="K1670" s="2">
        <f>RADIANS(CSV[[#This Row],[lon]])</f>
        <v>0.74188629253051697</v>
      </c>
      <c r="L1670" s="2">
        <f>RADIANS(CSV[[#This Row],[lat]])</f>
        <v>-0.11716492464082884</v>
      </c>
      <c r="M1670" s="2">
        <f>SIN(CSV[[#This Row],[dlon]]/2)*SIN(CSV[[#This Row],[dlon]]/2)</f>
        <v>8.3598801044387923E-13</v>
      </c>
      <c r="N1670" s="2">
        <f>SIN(CSV[[#This Row],[dlat]]/2)*SIN(CSV[[#This Row],[dlat]]/2)</f>
        <v>6.666984319247103E-12</v>
      </c>
      <c r="O1670" s="2">
        <f>COS(RADIANS(CSV[[#This Row],[lat]]))</f>
        <v>0.99314403860565792</v>
      </c>
      <c r="P1670" s="2">
        <f>CSV[[#This Row],[sindlon]]+CSV[[#This Row],[cosradlat]]*O1669*CSV[[#This Row],[sindlat]]</f>
        <v>7.4118645346399948E-12</v>
      </c>
      <c r="Q1670" s="2">
        <f>2*ASIN(SQRT(CSV[[#This Row],[Columna1]]))*6367445</f>
        <v>34.670406576347226</v>
      </c>
      <c r="R1670" s="2" t="e" vm="1">
        <f ca="1">_xlfn.CONCAT(CSV[[#This Row],[lon]],",",CSV[[#This Row],[lat]],";",CSV[[#This Row],[alt]])</f>
        <v>#NAME?</v>
      </c>
    </row>
    <row r="1671" spans="1:18" x14ac:dyDescent="0.25">
      <c r="A1671">
        <v>42.506923852488399</v>
      </c>
      <c r="B1671">
        <v>-6.7129638232290754</v>
      </c>
      <c r="C1671">
        <v>635.79998779296875</v>
      </c>
      <c r="D1671" s="1">
        <v>42854.395671296297</v>
      </c>
      <c r="E1671" s="1">
        <f>CSV[[#This Row],[Column4]]-D1670</f>
        <v>1.1574076779652387E-5</v>
      </c>
      <c r="F1671">
        <f>CSV[[#This Row],[alt]]-C1670</f>
        <v>0.20001220703125</v>
      </c>
      <c r="G1671">
        <f>IF(CSV[[#This Row],[Altura]]&gt;0,CSV[[#This Row],[Altura]],0)</f>
        <v>0.20001220703125</v>
      </c>
      <c r="H1671">
        <f>IF(CSV[[#This Row],[Altura]]&lt;=0,CSV[[#This Row],[Altura]],0)</f>
        <v>0</v>
      </c>
      <c r="I1671" s="2">
        <f>RADIANS(CSV[[#This Row],[lon]])-RADIANS(A1670)</f>
        <v>-5.1641008191882776E-7</v>
      </c>
      <c r="J1671" s="2">
        <f>RADIANS(CSV[[#This Row],[lat]])-RADIANS(B1670)</f>
        <v>1.6033582148633485E-6</v>
      </c>
      <c r="K1671" s="2">
        <f>RADIANS(CSV[[#This Row],[lon]])</f>
        <v>0.74188577612043505</v>
      </c>
      <c r="L1671" s="2">
        <f>RADIANS(CSV[[#This Row],[lat]])</f>
        <v>-0.11716332128261397</v>
      </c>
      <c r="M1671" s="2">
        <f>SIN(CSV[[#This Row],[dlon]]/2)*SIN(CSV[[#This Row],[dlon]]/2)</f>
        <v>6.6669843176851121E-14</v>
      </c>
      <c r="N1671" s="2">
        <f>SIN(CSV[[#This Row],[dlat]]/2)*SIN(CSV[[#This Row],[dlat]]/2)</f>
        <v>6.4268939129230828E-13</v>
      </c>
      <c r="O1671" s="2">
        <f>COS(RADIANS(CSV[[#This Row],[lat]]))</f>
        <v>0.99314422603221497</v>
      </c>
      <c r="P1671" s="2">
        <f>CSV[[#This Row],[sindlon]]+CSV[[#This Row],[cosradlat]]*O1670*CSV[[#This Row],[sindlat]]</f>
        <v>7.0057705589481786E-13</v>
      </c>
      <c r="Q1671" s="2">
        <f>2*ASIN(SQRT(CSV[[#This Row],[Columna1]]))*6367445</f>
        <v>10.659164214732089</v>
      </c>
      <c r="R1671" s="2" t="e" vm="1">
        <f ca="1">_xlfn.CONCAT(CSV[[#This Row],[lon]],",",CSV[[#This Row],[lat]],";",CSV[[#This Row],[alt]])</f>
        <v>#NAME?</v>
      </c>
    </row>
    <row r="1672" spans="1:18" x14ac:dyDescent="0.25">
      <c r="A1672">
        <v>42.50688873231411</v>
      </c>
      <c r="B1672">
        <v>-6.7128781601786613</v>
      </c>
      <c r="C1672">
        <v>636.4000244140625</v>
      </c>
      <c r="D1672" s="1">
        <v>42854.395682870374</v>
      </c>
      <c r="E1672" s="1">
        <f>CSV[[#This Row],[Column4]]-D1671</f>
        <v>1.1574076779652387E-5</v>
      </c>
      <c r="F1672">
        <f>CSV[[#This Row],[alt]]-C1671</f>
        <v>0.60003662109375</v>
      </c>
      <c r="G1672">
        <f>IF(CSV[[#This Row],[Altura]]&gt;0,CSV[[#This Row],[Altura]],0)</f>
        <v>0.60003662109375</v>
      </c>
      <c r="H1672">
        <f>IF(CSV[[#This Row],[Altura]]&lt;=0,CSV[[#This Row],[Altura]],0)</f>
        <v>0</v>
      </c>
      <c r="I1672" s="2">
        <f>RADIANS(CSV[[#This Row],[lon]])-RADIANS(A1671)</f>
        <v>-6.1296267528376802E-7</v>
      </c>
      <c r="J1672" s="2">
        <f>RADIANS(CSV[[#This Row],[lat]])-RADIANS(B1671)</f>
        <v>1.4951022770381961E-6</v>
      </c>
      <c r="K1672" s="2">
        <f>RADIANS(CSV[[#This Row],[lon]])</f>
        <v>0.74188516315775976</v>
      </c>
      <c r="L1672" s="2">
        <f>RADIANS(CSV[[#This Row],[lat]])</f>
        <v>-0.11716182618033694</v>
      </c>
      <c r="M1672" s="2">
        <f>SIN(CSV[[#This Row],[dlon]]/2)*SIN(CSV[[#This Row],[dlon]]/2)</f>
        <v>9.3930810322755551E-14</v>
      </c>
      <c r="N1672" s="2">
        <f>SIN(CSV[[#This Row],[dlat]]/2)*SIN(CSV[[#This Row],[dlat]]/2)</f>
        <v>5.5883270470109552E-13</v>
      </c>
      <c r="O1672" s="2">
        <f>COS(RADIANS(CSV[[#This Row],[lat]]))</f>
        <v>0.99314440080175881</v>
      </c>
      <c r="P1672" s="2">
        <f>CSV[[#This Row],[sindlon]]+CSV[[#This Row],[cosradlat]]*O1671*CSV[[#This Row],[sindlat]]</f>
        <v>6.4512741665449314E-13</v>
      </c>
      <c r="Q1672" s="2">
        <f>2*ASIN(SQRT(CSV[[#This Row],[Columna1]]))*6367445</f>
        <v>10.228641265634442</v>
      </c>
      <c r="R1672" s="2" t="e" vm="1">
        <f ca="1">_xlfn.CONCAT(CSV[[#This Row],[lon]],",",CSV[[#This Row],[lat]],";",CSV[[#This Row],[alt]])</f>
        <v>#NAME?</v>
      </c>
    </row>
    <row r="1673" spans="1:18" x14ac:dyDescent="0.25">
      <c r="A1673">
        <v>42.506850343197584</v>
      </c>
      <c r="B1673">
        <v>-6.7127958498895168</v>
      </c>
      <c r="C1673">
        <v>637.4000244140625</v>
      </c>
      <c r="D1673" s="1">
        <v>42854.395694444444</v>
      </c>
      <c r="E1673" s="1">
        <f>CSV[[#This Row],[Column4]]-D1672</f>
        <v>1.1574069503694773E-5</v>
      </c>
      <c r="F1673">
        <f>CSV[[#This Row],[alt]]-C1672</f>
        <v>1</v>
      </c>
      <c r="G1673">
        <f>IF(CSV[[#This Row],[Altura]]&gt;0,CSV[[#This Row],[Altura]],0)</f>
        <v>1</v>
      </c>
      <c r="H1673">
        <f>IF(CSV[[#This Row],[Altura]]&lt;=0,CSV[[#This Row],[Altura]],0)</f>
        <v>0</v>
      </c>
      <c r="I1673" s="2">
        <f>RADIANS(CSV[[#This Row],[lon]])-RADIANS(A1672)</f>
        <v>-6.7001648029751948E-7</v>
      </c>
      <c r="J1673" s="2">
        <f>RADIANS(CSV[[#This Row],[lat]])-RADIANS(B1672)</f>
        <v>1.4365855538350791E-6</v>
      </c>
      <c r="K1673" s="2">
        <f>RADIANS(CSV[[#This Row],[lon]])</f>
        <v>0.74188449314127947</v>
      </c>
      <c r="L1673" s="2">
        <f>RADIANS(CSV[[#This Row],[lat]])</f>
        <v>-0.1171603895947831</v>
      </c>
      <c r="M1673" s="2">
        <f>SIN(CSV[[#This Row],[dlon]]/2)*SIN(CSV[[#This Row],[dlon]]/2)</f>
        <v>1.1223052096756489E-13</v>
      </c>
      <c r="N1673" s="2">
        <f>SIN(CSV[[#This Row],[dlat]]/2)*SIN(CSV[[#This Row],[dlat]]/2)</f>
        <v>5.1594451337182161E-13</v>
      </c>
      <c r="O1673" s="2">
        <f>COS(RADIANS(CSV[[#This Row],[lat]]))</f>
        <v>0.9931445687289161</v>
      </c>
      <c r="P1673" s="2">
        <f>CSV[[#This Row],[sindlon]]+CSV[[#This Row],[cosradlat]]*O1672*CSV[[#This Row],[sindlat]]</f>
        <v>6.2112515180228774E-13</v>
      </c>
      <c r="Q1673" s="2">
        <f>2*ASIN(SQRT(CSV[[#This Row],[Columna1]]))*6367445</f>
        <v>10.03655701292295</v>
      </c>
      <c r="R1673" s="2" t="e" vm="1">
        <f ca="1">_xlfn.CONCAT(CSV[[#This Row],[lon]],",",CSV[[#This Row],[lat]],";",CSV[[#This Row],[alt]])</f>
        <v>#NAME?</v>
      </c>
    </row>
    <row r="1674" spans="1:18" x14ac:dyDescent="0.25">
      <c r="A1674">
        <v>42.506811702623963</v>
      </c>
      <c r="B1674">
        <v>-6.7127204965800047</v>
      </c>
      <c r="C1674">
        <v>638</v>
      </c>
      <c r="D1674" s="1">
        <v>42854.39570601852</v>
      </c>
      <c r="E1674" s="1">
        <f>CSV[[#This Row],[Column4]]-D1673</f>
        <v>1.1574076779652387E-5</v>
      </c>
      <c r="F1674">
        <f>CSV[[#This Row],[alt]]-C1673</f>
        <v>0.5999755859375</v>
      </c>
      <c r="G1674">
        <f>IF(CSV[[#This Row],[Altura]]&gt;0,CSV[[#This Row],[Altura]],0)</f>
        <v>0.5999755859375</v>
      </c>
      <c r="H1674">
        <f>IF(CSV[[#This Row],[Altura]]&lt;=0,CSV[[#This Row],[Altura]],0)</f>
        <v>0</v>
      </c>
      <c r="I1674" s="2">
        <f>RADIANS(CSV[[#This Row],[lon]])-RADIANS(A1673)</f>
        <v>-6.7440523454642687E-7</v>
      </c>
      <c r="J1674" s="2">
        <f>RADIANS(CSV[[#This Row],[lat]])-RADIANS(B1673)</f>
        <v>1.3151633532632045E-6</v>
      </c>
      <c r="K1674" s="2">
        <f>RADIANS(CSV[[#This Row],[lon]])</f>
        <v>0.74188381873604492</v>
      </c>
      <c r="L1674" s="2">
        <f>RADIANS(CSV[[#This Row],[lat]])</f>
        <v>-0.11715907443142984</v>
      </c>
      <c r="M1674" s="2">
        <f>SIN(CSV[[#This Row],[dlon]]/2)*SIN(CSV[[#This Row],[dlon]]/2)</f>
        <v>1.1370560509590093E-13</v>
      </c>
      <c r="N1674" s="2">
        <f>SIN(CSV[[#This Row],[dlat]]/2)*SIN(CSV[[#This Row],[dlat]]/2)</f>
        <v>4.3241366144156674E-13</v>
      </c>
      <c r="O1674" s="2">
        <f>COS(RADIANS(CSV[[#This Row],[lat]]))</f>
        <v>0.9931447224608404</v>
      </c>
      <c r="P1674" s="2">
        <f>CSV[[#This Row],[sindlon]]+CSV[[#This Row],[cosradlat]]*O1673*CSV[[#This Row],[sindlat]]</f>
        <v>5.4021089040215024E-13</v>
      </c>
      <c r="Q1674" s="2">
        <f>2*ASIN(SQRT(CSV[[#This Row],[Columna1]]))*6367445</f>
        <v>9.3600219150689909</v>
      </c>
      <c r="R1674" s="2" t="e" vm="1">
        <f ca="1">_xlfn.CONCAT(CSV[[#This Row],[lon]],",",CSV[[#This Row],[lat]],";",CSV[[#This Row],[alt]])</f>
        <v>#NAME?</v>
      </c>
    </row>
    <row r="1675" spans="1:18" x14ac:dyDescent="0.25">
      <c r="A1675">
        <v>42.506773984059691</v>
      </c>
      <c r="B1675">
        <v>-6.7126531060785064</v>
      </c>
      <c r="C1675">
        <v>638.4000244140625</v>
      </c>
      <c r="D1675" s="1">
        <v>42854.39571759259</v>
      </c>
      <c r="E1675" s="1">
        <f>CSV[[#This Row],[Column4]]-D1674</f>
        <v>1.1574069503694773E-5</v>
      </c>
      <c r="F1675">
        <f>CSV[[#This Row],[alt]]-C1674</f>
        <v>0.4000244140625</v>
      </c>
      <c r="G1675">
        <f>IF(CSV[[#This Row],[Altura]]&gt;0,CSV[[#This Row],[Altura]],0)</f>
        <v>0.4000244140625</v>
      </c>
      <c r="H1675">
        <f>IF(CSV[[#This Row],[Altura]]&lt;=0,CSV[[#This Row],[Altura]],0)</f>
        <v>0</v>
      </c>
      <c r="I1675" s="2">
        <f>RADIANS(CSV[[#This Row],[lon]])-RADIANS(A1674)</f>
        <v>-6.5831313567077387E-7</v>
      </c>
      <c r="J1675" s="2">
        <f>RADIANS(CSV[[#This Row],[lat]])-RADIANS(B1674)</f>
        <v>1.1761861357095782E-6</v>
      </c>
      <c r="K1675" s="2">
        <f>RADIANS(CSV[[#This Row],[lon]])</f>
        <v>0.74188316042290925</v>
      </c>
      <c r="L1675" s="2">
        <f>RADIANS(CSV[[#This Row],[lat]])</f>
        <v>-0.11715789824529413</v>
      </c>
      <c r="M1675" s="2">
        <f>SIN(CSV[[#This Row],[dlon]]/2)*SIN(CSV[[#This Row],[dlon]]/2)</f>
        <v>1.0834404614916778E-13</v>
      </c>
      <c r="N1675" s="2">
        <f>SIN(CSV[[#This Row],[dlat]]/2)*SIN(CSV[[#This Row],[dlat]]/2)</f>
        <v>3.4585345645881773E-13</v>
      </c>
      <c r="O1675" s="2">
        <f>COS(RADIANS(CSV[[#This Row],[lat]]))</f>
        <v>0.99314485994600055</v>
      </c>
      <c r="P1675" s="2">
        <f>CSV[[#This Row],[sindlon]]+CSV[[#This Row],[cosradlat]]*O1674*CSV[[#This Row],[sindlat]]</f>
        <v>4.4947196029237038E-13</v>
      </c>
      <c r="Q1675" s="2">
        <f>2*ASIN(SQRT(CSV[[#This Row],[Columna1]]))*6367445</f>
        <v>8.5378102796481752</v>
      </c>
      <c r="R1675" s="2" t="e" vm="1">
        <f ca="1">_xlfn.CONCAT(CSV[[#This Row],[lon]],",",CSV[[#This Row],[lat]],";",CSV[[#This Row],[alt]])</f>
        <v>#NAME?</v>
      </c>
    </row>
    <row r="1676" spans="1:18" x14ac:dyDescent="0.25">
      <c r="A1676">
        <v>42.506679855287075</v>
      </c>
      <c r="B1676">
        <v>-6.7124686203896999</v>
      </c>
      <c r="C1676">
        <v>639.5999755859375</v>
      </c>
      <c r="D1676" s="1">
        <v>42854.395752314813</v>
      </c>
      <c r="E1676" s="1">
        <f>CSV[[#This Row],[Column4]]-D1675</f>
        <v>3.4722223062999547E-5</v>
      </c>
      <c r="F1676">
        <f>CSV[[#This Row],[alt]]-C1675</f>
        <v>1.199951171875</v>
      </c>
      <c r="G1676">
        <f>IF(CSV[[#This Row],[Altura]]&gt;0,CSV[[#This Row],[Altura]],0)</f>
        <v>1.199951171875</v>
      </c>
      <c r="H1676">
        <f>IF(CSV[[#This Row],[Altura]]&lt;=0,CSV[[#This Row],[Altura]],0)</f>
        <v>0</v>
      </c>
      <c r="I1676" s="2">
        <f>RADIANS(CSV[[#This Row],[lon]])-RADIANS(A1675)</f>
        <v>-1.6428570029924927E-6</v>
      </c>
      <c r="J1676" s="2">
        <f>RADIANS(CSV[[#This Row],[lat]])-RADIANS(B1675)</f>
        <v>3.219882692487297E-6</v>
      </c>
      <c r="K1676" s="2">
        <f>RADIANS(CSV[[#This Row],[lon]])</f>
        <v>0.74188151756590626</v>
      </c>
      <c r="L1676" s="2">
        <f>RADIANS(CSV[[#This Row],[lat]])</f>
        <v>-0.11715467836260164</v>
      </c>
      <c r="M1676" s="2">
        <f>SIN(CSV[[#This Row],[dlon]]/2)*SIN(CSV[[#This Row],[dlon]]/2)</f>
        <v>6.7474478307021714E-13</v>
      </c>
      <c r="N1676" s="2">
        <f>SIN(CSV[[#This Row],[dlat]]/2)*SIN(CSV[[#This Row],[dlat]]/2)</f>
        <v>2.5919111383425722E-12</v>
      </c>
      <c r="O1676" s="2">
        <f>COS(RADIANS(CSV[[#This Row],[lat]]))</f>
        <v>0.99314523631314766</v>
      </c>
      <c r="P1676" s="2">
        <f>CSV[[#This Row],[sindlon]]+CSV[[#This Row],[cosradlat]]*O1675*CSV[[#This Row],[sindlat]]</f>
        <v>3.2312428640519955E-12</v>
      </c>
      <c r="Q1676" s="2">
        <f>2*ASIN(SQRT(CSV[[#This Row],[Columna1]]))*6367445</f>
        <v>22.891802938784164</v>
      </c>
      <c r="R1676" s="2" t="e" vm="1">
        <f ca="1">_xlfn.CONCAT(CSV[[#This Row],[lon]],",",CSV[[#This Row],[lat]],";",CSV[[#This Row],[alt]])</f>
        <v>#NAME?</v>
      </c>
    </row>
    <row r="1677" spans="1:18" x14ac:dyDescent="0.25">
      <c r="A1677">
        <v>42.506646998226643</v>
      </c>
      <c r="B1677">
        <v>-6.7124152276664972</v>
      </c>
      <c r="C1677">
        <v>640</v>
      </c>
      <c r="D1677" s="1">
        <v>42854.39576388889</v>
      </c>
      <c r="E1677" s="1">
        <f>CSV[[#This Row],[Column4]]-D1676</f>
        <v>1.1574076779652387E-5</v>
      </c>
      <c r="F1677">
        <f>CSV[[#This Row],[alt]]-C1676</f>
        <v>0.4000244140625</v>
      </c>
      <c r="G1677">
        <f>IF(CSV[[#This Row],[Altura]]&gt;0,CSV[[#This Row],[Altura]],0)</f>
        <v>0.4000244140625</v>
      </c>
      <c r="H1677">
        <f>IF(CSV[[#This Row],[Altura]]&lt;=0,CSV[[#This Row],[Altura]],0)</f>
        <v>0</v>
      </c>
      <c r="I1677" s="2">
        <f>RADIANS(CSV[[#This Row],[lon]])-RADIANS(A1676)</f>
        <v>-5.7346388704360152E-7</v>
      </c>
      <c r="J1677" s="2">
        <f>RADIANS(CSV[[#This Row],[lat]])-RADIANS(B1676)</f>
        <v>9.3187881648748583E-7</v>
      </c>
      <c r="K1677" s="2">
        <f>RADIANS(CSV[[#This Row],[lon]])</f>
        <v>0.74188094410201921</v>
      </c>
      <c r="L1677" s="2">
        <f>RADIANS(CSV[[#This Row],[lat]])</f>
        <v>-0.11715374648378515</v>
      </c>
      <c r="M1677" s="2">
        <f>SIN(CSV[[#This Row],[dlon]]/2)*SIN(CSV[[#This Row],[dlon]]/2)</f>
        <v>8.2215207435786896E-14</v>
      </c>
      <c r="N1677" s="2">
        <f>SIN(CSV[[#This Row],[dlat]]/2)*SIN(CSV[[#This Row],[dlat]]/2)</f>
        <v>2.1709953215451363E-13</v>
      </c>
      <c r="O1677" s="2">
        <f>COS(RADIANS(CSV[[#This Row],[lat]]))</f>
        <v>0.9931453452371114</v>
      </c>
      <c r="P1677" s="2">
        <f>CSV[[#This Row],[sindlon]]+CSV[[#This Row],[cosradlat]]*O1676*CSV[[#This Row],[sindlat]]</f>
        <v>2.9634863212283883E-13</v>
      </c>
      <c r="Q1677" s="2">
        <f>2*ASIN(SQRT(CSV[[#This Row],[Columna1]]))*6367445</f>
        <v>6.9326082796990747</v>
      </c>
      <c r="R1677" s="2" t="e" vm="1">
        <f ca="1">_xlfn.CONCAT(CSV[[#This Row],[lon]],",",CSV[[#This Row],[lat]],";",CSV[[#This Row],[alt]])</f>
        <v>#NAME?</v>
      </c>
    </row>
    <row r="1678" spans="1:18" x14ac:dyDescent="0.25">
      <c r="A1678">
        <v>42.506612213328481</v>
      </c>
      <c r="B1678">
        <v>-6.7123651038855314</v>
      </c>
      <c r="C1678">
        <v>640.20001220703125</v>
      </c>
      <c r="D1678" s="1">
        <v>42854.395775462966</v>
      </c>
      <c r="E1678" s="1">
        <f>CSV[[#This Row],[Column4]]-D1677</f>
        <v>1.1574076779652387E-5</v>
      </c>
      <c r="F1678">
        <f>CSV[[#This Row],[alt]]-C1677</f>
        <v>0.20001220703125</v>
      </c>
      <c r="G1678">
        <f>IF(CSV[[#This Row],[Altura]]&gt;0,CSV[[#This Row],[Altura]],0)</f>
        <v>0.20001220703125</v>
      </c>
      <c r="H1678">
        <f>IF(CSV[[#This Row],[Altura]]&lt;=0,CSV[[#This Row],[Altura]],0)</f>
        <v>0</v>
      </c>
      <c r="I1678" s="2">
        <f>RADIANS(CSV[[#This Row],[lon]])-RADIANS(A1677)</f>
        <v>-6.0711100291488407E-7</v>
      </c>
      <c r="J1678" s="2">
        <f>RADIANS(CSV[[#This Row],[lat]])-RADIANS(B1677)</f>
        <v>8.7482501140434543E-7</v>
      </c>
      <c r="K1678" s="2">
        <f>RADIANS(CSV[[#This Row],[lon]])</f>
        <v>0.7418803369910163</v>
      </c>
      <c r="L1678" s="2">
        <f>RADIANS(CSV[[#This Row],[lat]])</f>
        <v>-0.11715287165877375</v>
      </c>
      <c r="M1678" s="2">
        <f>SIN(CSV[[#This Row],[dlon]]/2)*SIN(CSV[[#This Row],[dlon]]/2)</f>
        <v>9.2145942465076268E-14</v>
      </c>
      <c r="N1678" s="2">
        <f>SIN(CSV[[#This Row],[dlat]]/2)*SIN(CSV[[#This Row],[dlat]]/2)</f>
        <v>1.913297001446411E-13</v>
      </c>
      <c r="O1678" s="2">
        <f>COS(RADIANS(CSV[[#This Row],[lat]]))</f>
        <v>0.99314544749147615</v>
      </c>
      <c r="P1678" s="2">
        <f>CSV[[#This Row],[sindlon]]+CSV[[#This Row],[cosradlat]]*O1677*CSV[[#This Row],[sindlat]]</f>
        <v>2.8086165383229448E-13</v>
      </c>
      <c r="Q1678" s="2">
        <f>2*ASIN(SQRT(CSV[[#This Row],[Columna1]]))*6367445</f>
        <v>6.7490309916091498</v>
      </c>
      <c r="R1678" s="2" t="e" vm="1">
        <f ca="1">_xlfn.CONCAT(CSV[[#This Row],[lon]],",",CSV[[#This Row],[lat]],";",CSV[[#This Row],[alt]])</f>
        <v>#NAME?</v>
      </c>
    </row>
    <row r="1679" spans="1:18" x14ac:dyDescent="0.25">
      <c r="A1679">
        <v>42.50646754167974</v>
      </c>
      <c r="B1679">
        <v>-6.7122046742588282</v>
      </c>
      <c r="C1679">
        <v>640</v>
      </c>
      <c r="D1679" s="1">
        <v>42854.395810185182</v>
      </c>
      <c r="E1679" s="1">
        <f>CSV[[#This Row],[Column4]]-D1678</f>
        <v>3.4722215787041932E-5</v>
      </c>
      <c r="F1679">
        <f>CSV[[#This Row],[alt]]-C1678</f>
        <v>-0.20001220703125</v>
      </c>
      <c r="G1679">
        <f>IF(CSV[[#This Row],[Altura]]&gt;0,CSV[[#This Row],[Altura]],0)</f>
        <v>0</v>
      </c>
      <c r="H1679">
        <f>IF(CSV[[#This Row],[Altura]]&lt;=0,CSV[[#This Row],[Altura]],0)</f>
        <v>-0.20001220703125</v>
      </c>
      <c r="I1679" s="2">
        <f>RADIANS(CSV[[#This Row],[lon]])-RADIANS(A1678)</f>
        <v>-2.5249966048024319E-6</v>
      </c>
      <c r="J1679" s="2">
        <f>RADIANS(CSV[[#This Row],[lat]])-RADIANS(B1678)</f>
        <v>2.8000252037252427E-6</v>
      </c>
      <c r="K1679" s="2">
        <f>RADIANS(CSV[[#This Row],[lon]])</f>
        <v>0.7418778119944115</v>
      </c>
      <c r="L1679" s="2">
        <f>RADIANS(CSV[[#This Row],[lat]])</f>
        <v>-0.11715007163357002</v>
      </c>
      <c r="M1679" s="2">
        <f>SIN(CSV[[#This Row],[dlon]]/2)*SIN(CSV[[#This Row],[dlon]]/2)</f>
        <v>1.5939019635651051E-12</v>
      </c>
      <c r="N1679" s="2">
        <f>SIN(CSV[[#This Row],[dlat]]/2)*SIN(CSV[[#This Row],[dlat]]/2)</f>
        <v>1.9600352853728658E-12</v>
      </c>
      <c r="O1679" s="2">
        <f>COS(RADIANS(CSV[[#This Row],[lat]]))</f>
        <v>0.99314577476873134</v>
      </c>
      <c r="P1679" s="2">
        <f>CSV[[#This Row],[sindlon]]+CSV[[#This Row],[cosradlat]]*O1678*CSV[[#This Row],[sindlat]]</f>
        <v>3.5271596484940796E-12</v>
      </c>
      <c r="Q1679" s="2">
        <f>2*ASIN(SQRT(CSV[[#This Row],[Columna1]]))*6367445</f>
        <v>23.917058000595613</v>
      </c>
      <c r="R1679" s="2" t="e" vm="1">
        <f ca="1">_xlfn.CONCAT(CSV[[#This Row],[lon]],",",CSV[[#This Row],[lat]],";",CSV[[#This Row],[alt]])</f>
        <v>#NAME?</v>
      </c>
    </row>
    <row r="1680" spans="1:18" x14ac:dyDescent="0.25">
      <c r="A1680">
        <v>42.506396463140845</v>
      </c>
      <c r="B1680">
        <v>-6.7121460847556591</v>
      </c>
      <c r="C1680">
        <v>639.5999755859375</v>
      </c>
      <c r="D1680" s="1">
        <v>42854.395821759259</v>
      </c>
      <c r="E1680" s="1">
        <f>CSV[[#This Row],[Column4]]-D1679</f>
        <v>1.1574076779652387E-5</v>
      </c>
      <c r="F1680">
        <f>CSV[[#This Row],[alt]]-C1679</f>
        <v>-0.4000244140625</v>
      </c>
      <c r="G1680">
        <f>IF(CSV[[#This Row],[Altura]]&gt;0,CSV[[#This Row],[Altura]],0)</f>
        <v>0</v>
      </c>
      <c r="H1680">
        <f>IF(CSV[[#This Row],[Altura]]&lt;=0,CSV[[#This Row],[Altura]],0)</f>
        <v>-0.4000244140625</v>
      </c>
      <c r="I1680" s="2">
        <f>RADIANS(CSV[[#This Row],[lon]])-RADIANS(A1679)</f>
        <v>-1.2405545312121902E-6</v>
      </c>
      <c r="J1680" s="2">
        <f>RADIANS(CSV[[#This Row],[lat]])-RADIANS(B1679)</f>
        <v>1.0225797374002754E-6</v>
      </c>
      <c r="K1680" s="2">
        <f>RADIANS(CSV[[#This Row],[lon]])</f>
        <v>0.74187657143988028</v>
      </c>
      <c r="L1680" s="2">
        <f>RADIANS(CSV[[#This Row],[lat]])</f>
        <v>-0.11714904905383262</v>
      </c>
      <c r="M1680" s="2">
        <f>SIN(CSV[[#This Row],[dlon]]/2)*SIN(CSV[[#This Row],[dlon]]/2)</f>
        <v>3.8474388622772484E-13</v>
      </c>
      <c r="N1680" s="2">
        <f>SIN(CSV[[#This Row],[dlat]]/2)*SIN(CSV[[#This Row],[dlat]]/2)</f>
        <v>2.6141732983538134E-13</v>
      </c>
      <c r="O1680" s="2">
        <f>COS(RADIANS(CSV[[#This Row],[lat]]))</f>
        <v>0.99314589428967492</v>
      </c>
      <c r="P1680" s="2">
        <f>CSV[[#This Row],[sindlon]]+CSV[[#This Row],[cosradlat]]*O1679*CSV[[#This Row],[sindlat]]</f>
        <v>6.4258990206933885E-13</v>
      </c>
      <c r="Q1680" s="2">
        <f>2*ASIN(SQRT(CSV[[#This Row],[Columna1]]))*6367445</f>
        <v>10.20850501121503</v>
      </c>
      <c r="R1680" s="2" t="e" vm="1">
        <f ca="1">_xlfn.CONCAT(CSV[[#This Row],[lon]],",",CSV[[#This Row],[lat]],";",CSV[[#This Row],[alt]])</f>
        <v>#NAME?</v>
      </c>
    </row>
    <row r="1681" spans="1:18" x14ac:dyDescent="0.25">
      <c r="A1681">
        <v>42.506313063204288</v>
      </c>
      <c r="B1681">
        <v>-6.7120755091309547</v>
      </c>
      <c r="C1681">
        <v>638</v>
      </c>
      <c r="D1681" s="1">
        <v>42854.395833333336</v>
      </c>
      <c r="E1681" s="1">
        <f>CSV[[#This Row],[Column4]]-D1680</f>
        <v>1.1574076779652387E-5</v>
      </c>
      <c r="F1681">
        <f>CSV[[#This Row],[alt]]-C1680</f>
        <v>-1.5999755859375</v>
      </c>
      <c r="G1681">
        <f>IF(CSV[[#This Row],[Altura]]&gt;0,CSV[[#This Row],[Altura]],0)</f>
        <v>0</v>
      </c>
      <c r="H1681">
        <f>IF(CSV[[#This Row],[Altura]]&lt;=0,CSV[[#This Row],[Altura]],0)</f>
        <v>-1.5999755859375</v>
      </c>
      <c r="I1681" s="2">
        <f>RADIANS(CSV[[#This Row],[lon]])-RADIANS(A1680)</f>
        <v>-1.4556034888535407E-6</v>
      </c>
      <c r="J1681" s="2">
        <f>RADIANS(CSV[[#This Row],[lat]])-RADIANS(B1680)</f>
        <v>1.231777022742131E-6</v>
      </c>
      <c r="K1681" s="2">
        <f>RADIANS(CSV[[#This Row],[lon]])</f>
        <v>0.74187511583639143</v>
      </c>
      <c r="L1681" s="2">
        <f>RADIANS(CSV[[#This Row],[lat]])</f>
        <v>-0.11714781727680988</v>
      </c>
      <c r="M1681" s="2">
        <f>SIN(CSV[[#This Row],[dlon]]/2)*SIN(CSV[[#This Row],[dlon]]/2)</f>
        <v>5.2969537919055647E-13</v>
      </c>
      <c r="N1681" s="2">
        <f>SIN(CSV[[#This Row],[dlat]]/2)*SIN(CSV[[#This Row],[dlat]]/2)</f>
        <v>3.7931865843881908E-13</v>
      </c>
      <c r="O1681" s="2">
        <f>COS(RADIANS(CSV[[#This Row],[lat]]))</f>
        <v>0.99314603826059156</v>
      </c>
      <c r="P1681" s="2">
        <f>CSV[[#This Row],[sindlon]]+CSV[[#This Row],[cosradlat]]*O1680*CSV[[#This Row],[sindlat]]</f>
        <v>9.0383213142239366E-13</v>
      </c>
      <c r="Q1681" s="2">
        <f>2*ASIN(SQRT(CSV[[#This Row],[Columna1]]))*6367445</f>
        <v>12.107070916650786</v>
      </c>
      <c r="R1681" s="2" t="e" vm="1">
        <f ca="1">_xlfn.CONCAT(CSV[[#This Row],[lon]],",",CSV[[#This Row],[lat]],";",CSV[[#This Row],[alt]])</f>
        <v>#NAME?</v>
      </c>
    </row>
    <row r="1682" spans="1:18" x14ac:dyDescent="0.25">
      <c r="A1682">
        <v>42.506221113726497</v>
      </c>
      <c r="B1682">
        <v>-6.7119964677840471</v>
      </c>
      <c r="C1682">
        <v>635.5999755859375</v>
      </c>
      <c r="D1682" s="1">
        <v>42854.395844907405</v>
      </c>
      <c r="E1682" s="1">
        <f>CSV[[#This Row],[Column4]]-D1681</f>
        <v>1.1574069503694773E-5</v>
      </c>
      <c r="F1682">
        <f>CSV[[#This Row],[alt]]-C1681</f>
        <v>-2.4000244140625</v>
      </c>
      <c r="G1682">
        <f>IF(CSV[[#This Row],[Altura]]&gt;0,CSV[[#This Row],[Altura]],0)</f>
        <v>0</v>
      </c>
      <c r="H1682">
        <f>IF(CSV[[#This Row],[Altura]]&lt;=0,CSV[[#This Row],[Altura]],0)</f>
        <v>-2.4000244140625</v>
      </c>
      <c r="I1682" s="2">
        <f>RADIANS(CSV[[#This Row],[lon]])-RADIANS(A1681)</f>
        <v>-1.6048211329833251E-6</v>
      </c>
      <c r="J1682" s="2">
        <f>RADIANS(CSV[[#This Row],[lat]])-RADIANS(B1681)</f>
        <v>1.3795317487519387E-6</v>
      </c>
      <c r="K1682" s="2">
        <f>RADIANS(CSV[[#This Row],[lon]])</f>
        <v>0.74187351101525845</v>
      </c>
      <c r="L1682" s="2">
        <f>RADIANS(CSV[[#This Row],[lat]])</f>
        <v>-0.11714643774506113</v>
      </c>
      <c r="M1682" s="2">
        <f>SIN(CSV[[#This Row],[dlon]]/2)*SIN(CSV[[#This Row],[dlon]]/2)</f>
        <v>6.4386271721733267E-13</v>
      </c>
      <c r="N1682" s="2">
        <f>SIN(CSV[[#This Row],[dlat]]/2)*SIN(CSV[[#This Row],[dlat]]/2)</f>
        <v>4.7577696145357006E-13</v>
      </c>
      <c r="O1682" s="2">
        <f>COS(RADIANS(CSV[[#This Row],[lat]]))</f>
        <v>0.99314619949938987</v>
      </c>
      <c r="P1682" s="2">
        <f>CSV[[#This Row],[sindlon]]+CSV[[#This Row],[cosradlat]]*O1681*CSV[[#This Row],[sindlat]]</f>
        <v>1.1131401911533566E-12</v>
      </c>
      <c r="Q1682" s="2">
        <f>2*ASIN(SQRT(CSV[[#This Row],[Columna1]]))*6367445</f>
        <v>13.436004167402475</v>
      </c>
      <c r="R1682" s="2" t="e" vm="1">
        <f ca="1">_xlfn.CONCAT(CSV[[#This Row],[lon]],",",CSV[[#This Row],[lat]],";",CSV[[#This Row],[alt]])</f>
        <v>#NAME?</v>
      </c>
    </row>
    <row r="1683" spans="1:18" x14ac:dyDescent="0.25">
      <c r="A1683">
        <v>42.506123632192612</v>
      </c>
      <c r="B1683">
        <v>-6.7119188513606787</v>
      </c>
      <c r="C1683">
        <v>633.4000244140625</v>
      </c>
      <c r="D1683" s="1">
        <v>42854.395856481482</v>
      </c>
      <c r="E1683" s="1">
        <f>CSV[[#This Row],[Column4]]-D1682</f>
        <v>1.1574076779652387E-5</v>
      </c>
      <c r="F1683">
        <f>CSV[[#This Row],[alt]]-C1682</f>
        <v>-2.199951171875</v>
      </c>
      <c r="G1683">
        <f>IF(CSV[[#This Row],[Altura]]&gt;0,CSV[[#This Row],[Altura]],0)</f>
        <v>0</v>
      </c>
      <c r="H1683">
        <f>IF(CSV[[#This Row],[Altura]]&lt;=0,CSV[[#This Row],[Altura]],0)</f>
        <v>-2.199951171875</v>
      </c>
      <c r="I1683" s="2">
        <f>RADIANS(CSV[[#This Row],[lon]])-RADIANS(A1682)</f>
        <v>-1.701373726237243E-6</v>
      </c>
      <c r="J1683" s="2">
        <f>RADIANS(CSV[[#This Row],[lat]])-RADIANS(B1682)</f>
        <v>1.3546621414062265E-6</v>
      </c>
      <c r="K1683" s="2">
        <f>RADIANS(CSV[[#This Row],[lon]])</f>
        <v>0.74187180964153221</v>
      </c>
      <c r="L1683" s="2">
        <f>RADIANS(CSV[[#This Row],[lat]])</f>
        <v>-0.11714508308291972</v>
      </c>
      <c r="M1683" s="2">
        <f>SIN(CSV[[#This Row],[dlon]]/2)*SIN(CSV[[#This Row],[dlon]]/2)</f>
        <v>7.2366813908242571E-13</v>
      </c>
      <c r="N1683" s="2">
        <f>SIN(CSV[[#This Row],[dlat]]/2)*SIN(CSV[[#This Row],[dlat]]/2)</f>
        <v>4.5877737933975572E-13</v>
      </c>
      <c r="O1683" s="2">
        <f>COS(RADIANS(CSV[[#This Row],[lat]]))</f>
        <v>0.99314635782960481</v>
      </c>
      <c r="P1683" s="2">
        <f>CSV[[#This Row],[sindlon]]+CSV[[#This Row],[cosradlat]]*O1682*CSV[[#This Row],[sindlat]]</f>
        <v>1.1761784041735844E-12</v>
      </c>
      <c r="Q1683" s="2">
        <f>2*ASIN(SQRT(CSV[[#This Row],[Columna1]]))*6367445</f>
        <v>13.811212218494234</v>
      </c>
      <c r="R1683" s="2" t="e" vm="1">
        <f ca="1">_xlfn.CONCAT(CSV[[#This Row],[lon]],",",CSV[[#This Row],[lat]],";",CSV[[#This Row],[alt]])</f>
        <v>#NAME?</v>
      </c>
    </row>
    <row r="1684" spans="1:18" x14ac:dyDescent="0.25">
      <c r="A1684">
        <v>42.506025983020663</v>
      </c>
      <c r="B1684">
        <v>-6.7118330206722021</v>
      </c>
      <c r="C1684">
        <v>632.20001220703125</v>
      </c>
      <c r="D1684" s="1">
        <v>42854.395868055559</v>
      </c>
      <c r="E1684" s="1">
        <f>CSV[[#This Row],[Column4]]-D1683</f>
        <v>1.1574076779652387E-5</v>
      </c>
      <c r="F1684">
        <f>CSV[[#This Row],[alt]]-C1683</f>
        <v>-1.20001220703125</v>
      </c>
      <c r="G1684">
        <f>IF(CSV[[#This Row],[Altura]]&gt;0,CSV[[#This Row],[Altura]],0)</f>
        <v>0</v>
      </c>
      <c r="H1684">
        <f>IF(CSV[[#This Row],[Altura]]&lt;=0,CSV[[#This Row],[Altura]],0)</f>
        <v>-1.20001220703125</v>
      </c>
      <c r="I1684" s="2">
        <f>RADIANS(CSV[[#This Row],[lon]])-RADIANS(A1683)</f>
        <v>-1.7042995622551516E-6</v>
      </c>
      <c r="J1684" s="2">
        <f>RADIANS(CSV[[#This Row],[lat]])-RADIANS(B1683)</f>
        <v>1.4980281131671269E-6</v>
      </c>
      <c r="K1684" s="2">
        <f>RADIANS(CSV[[#This Row],[lon]])</f>
        <v>0.74187010534196995</v>
      </c>
      <c r="L1684" s="2">
        <f>RADIANS(CSV[[#This Row],[lat]])</f>
        <v>-0.11714358505480656</v>
      </c>
      <c r="M1684" s="2">
        <f>SIN(CSV[[#This Row],[dlon]]/2)*SIN(CSV[[#This Row],[dlon]]/2)</f>
        <v>7.2615924947559958E-13</v>
      </c>
      <c r="N1684" s="2">
        <f>SIN(CSV[[#This Row],[dlat]]/2)*SIN(CSV[[#This Row],[dlat]]/2)</f>
        <v>5.6102205695966073E-13</v>
      </c>
      <c r="O1684" s="2">
        <f>COS(RADIANS(CSV[[#This Row],[lat]]))</f>
        <v>0.99314653291402732</v>
      </c>
      <c r="P1684" s="2">
        <f>CSV[[#This Row],[sindlon]]+CSV[[#This Row],[cosradlat]]*O1683*CSV[[#This Row],[sindlat]]</f>
        <v>1.2795176676907141E-12</v>
      </c>
      <c r="Q1684" s="2">
        <f>2*ASIN(SQRT(CSV[[#This Row],[Columna1]]))*6367445</f>
        <v>14.405168462342825</v>
      </c>
      <c r="R1684" s="2" t="e" vm="1">
        <f ca="1">_xlfn.CONCAT(CSV[[#This Row],[lon]],",",CSV[[#This Row],[lat]],";",CSV[[#This Row],[alt]])</f>
        <v>#NAME?</v>
      </c>
    </row>
    <row r="1685" spans="1:18" x14ac:dyDescent="0.25">
      <c r="A1685">
        <v>42.505933279171586</v>
      </c>
      <c r="B1685">
        <v>-6.7117356229573488</v>
      </c>
      <c r="C1685">
        <v>631</v>
      </c>
      <c r="D1685" s="1">
        <v>42854.395879629628</v>
      </c>
      <c r="E1685" s="1">
        <f>CSV[[#This Row],[Column4]]-D1684</f>
        <v>1.1574069503694773E-5</v>
      </c>
      <c r="F1685">
        <f>CSV[[#This Row],[alt]]-C1684</f>
        <v>-1.20001220703125</v>
      </c>
      <c r="G1685">
        <f>IF(CSV[[#This Row],[Altura]]&gt;0,CSV[[#This Row],[Altura]],0)</f>
        <v>0</v>
      </c>
      <c r="H1685">
        <f>IF(CSV[[#This Row],[Altura]]&lt;=0,CSV[[#This Row],[Altura]],0)</f>
        <v>-1.20001220703125</v>
      </c>
      <c r="I1685" s="2">
        <f>RADIANS(CSV[[#This Row],[lon]])-RADIANS(A1684)</f>
        <v>-1.6179873957300472E-6</v>
      </c>
      <c r="J1685" s="2">
        <f>RADIANS(CSV[[#This Row],[lat]])-RADIANS(B1684)</f>
        <v>1.6999108081033887E-6</v>
      </c>
      <c r="K1685" s="2">
        <f>RADIANS(CSV[[#This Row],[lon]])</f>
        <v>0.74186848735457422</v>
      </c>
      <c r="L1685" s="2">
        <f>RADIANS(CSV[[#This Row],[lat]])</f>
        <v>-0.11714188514399845</v>
      </c>
      <c r="M1685" s="2">
        <f>SIN(CSV[[#This Row],[dlon]]/2)*SIN(CSV[[#This Row],[dlon]]/2)</f>
        <v>6.5447080318518243E-13</v>
      </c>
      <c r="N1685" s="2">
        <f>SIN(CSV[[#This Row],[dlat]]/2)*SIN(CSV[[#This Row],[dlat]]/2)</f>
        <v>7.2242418887650494E-13</v>
      </c>
      <c r="O1685" s="2">
        <f>COS(RADIANS(CSV[[#This Row],[lat]]))</f>
        <v>0.99314673159111189</v>
      </c>
      <c r="P1685" s="2">
        <f>CSV[[#This Row],[sindlon]]+CSV[[#This Row],[cosradlat]]*O1684*CSV[[#This Row],[sindlat]]</f>
        <v>1.3670268460781649E-12</v>
      </c>
      <c r="Q1685" s="2">
        <f>2*ASIN(SQRT(CSV[[#This Row],[Columna1]]))*6367445</f>
        <v>14.889623618329798</v>
      </c>
      <c r="R1685" s="2" t="e" vm="1">
        <f ca="1">_xlfn.CONCAT(CSV[[#This Row],[lon]],",",CSV[[#This Row],[lat]],";",CSV[[#This Row],[alt]])</f>
        <v>#NAME?</v>
      </c>
    </row>
    <row r="1686" spans="1:18" x14ac:dyDescent="0.25">
      <c r="A1686">
        <v>42.505851639434695</v>
      </c>
      <c r="B1686">
        <v>-6.7116358783096084</v>
      </c>
      <c r="C1686">
        <v>630.4000244140625</v>
      </c>
      <c r="D1686" s="1">
        <v>42854.395891203705</v>
      </c>
      <c r="E1686" s="1">
        <f>CSV[[#This Row],[Column4]]-D1685</f>
        <v>1.1574076779652387E-5</v>
      </c>
      <c r="F1686">
        <f>CSV[[#This Row],[alt]]-C1685</f>
        <v>-0.5999755859375</v>
      </c>
      <c r="G1686">
        <f>IF(CSV[[#This Row],[Altura]]&gt;0,CSV[[#This Row],[Altura]],0)</f>
        <v>0</v>
      </c>
      <c r="H1686">
        <f>IF(CSV[[#This Row],[Altura]]&lt;=0,CSV[[#This Row],[Altura]],0)</f>
        <v>-0.5999755859375</v>
      </c>
      <c r="I1686" s="2">
        <f>RADIANS(CSV[[#This Row],[lon]])-RADIANS(A1685)</f>
        <v>-1.4248822092222113E-6</v>
      </c>
      <c r="J1686" s="2">
        <f>RADIANS(CSV[[#This Row],[lat]])-RADIANS(B1685)</f>
        <v>1.7408725143108761E-6</v>
      </c>
      <c r="K1686" s="2">
        <f>RADIANS(CSV[[#This Row],[lon]])</f>
        <v>0.741867062472365</v>
      </c>
      <c r="L1686" s="2">
        <f>RADIANS(CSV[[#This Row],[lat]])</f>
        <v>-0.11714014427148414</v>
      </c>
      <c r="M1686" s="2">
        <f>SIN(CSV[[#This Row],[dlon]]/2)*SIN(CSV[[#This Row],[dlon]]/2)</f>
        <v>5.0757232753940657E-13</v>
      </c>
      <c r="N1686" s="2">
        <f>SIN(CSV[[#This Row],[dlat]]/2)*SIN(CSV[[#This Row],[dlat]]/2)</f>
        <v>7.5765927777057655E-13</v>
      </c>
      <c r="O1686" s="2">
        <f>COS(RADIANS(CSV[[#This Row],[lat]]))</f>
        <v>0.99314693505262164</v>
      </c>
      <c r="P1686" s="2">
        <f>CSV[[#This Row],[sindlon]]+CSV[[#This Row],[cosradlat]]*O1685*CSV[[#This Row],[sindlat]]</f>
        <v>1.2548824588233466E-12</v>
      </c>
      <c r="Q1686" s="2">
        <f>2*ASIN(SQRT(CSV[[#This Row],[Columna1]]))*6367445</f>
        <v>14.265819420264929</v>
      </c>
      <c r="R1686" s="2" t="e" vm="1">
        <f ca="1">_xlfn.CONCAT(CSV[[#This Row],[lon]],",",CSV[[#This Row],[lat]],";",CSV[[#This Row],[alt]])</f>
        <v>#NAME?</v>
      </c>
    </row>
    <row r="1687" spans="1:18" x14ac:dyDescent="0.25">
      <c r="A1687">
        <v>42.50579078681767</v>
      </c>
      <c r="B1687">
        <v>-6.7115325294435024</v>
      </c>
      <c r="C1687">
        <v>629.4000244140625</v>
      </c>
      <c r="D1687" s="1">
        <v>42854.395902777775</v>
      </c>
      <c r="E1687" s="1">
        <f>CSV[[#This Row],[Column4]]-D1686</f>
        <v>1.1574069503694773E-5</v>
      </c>
      <c r="F1687">
        <f>CSV[[#This Row],[alt]]-C1686</f>
        <v>-1</v>
      </c>
      <c r="G1687">
        <f>IF(CSV[[#This Row],[Altura]]&gt;0,CSV[[#This Row],[Altura]],0)</f>
        <v>0</v>
      </c>
      <c r="H1687">
        <f>IF(CSV[[#This Row],[Altura]]&lt;=0,CSV[[#This Row],[Altura]],0)</f>
        <v>-1</v>
      </c>
      <c r="I1687" s="2">
        <f>RADIANS(CSV[[#This Row],[lon]])-RADIANS(A1686)</f>
        <v>-1.062078525571053E-6</v>
      </c>
      <c r="J1687" s="2">
        <f>RADIANS(CSV[[#This Row],[lat]])-RADIANS(B1686)</f>
        <v>1.8037779917490226E-6</v>
      </c>
      <c r="K1687" s="2">
        <f>RADIANS(CSV[[#This Row],[lon]])</f>
        <v>0.74186600039383943</v>
      </c>
      <c r="L1687" s="2">
        <f>RADIANS(CSV[[#This Row],[lat]])</f>
        <v>-0.11713834049349239</v>
      </c>
      <c r="M1687" s="2">
        <f>SIN(CSV[[#This Row],[dlon]]/2)*SIN(CSV[[#This Row],[dlon]]/2)</f>
        <v>2.8200269861976893E-13</v>
      </c>
      <c r="N1687" s="2">
        <f>SIN(CSV[[#This Row],[dlat]]/2)*SIN(CSV[[#This Row],[dlat]]/2)</f>
        <v>8.1340376087931367E-13</v>
      </c>
      <c r="O1687" s="2">
        <f>COS(RADIANS(CSV[[#This Row],[lat]]))</f>
        <v>0.99314714586292685</v>
      </c>
      <c r="P1687" s="2">
        <f>CSV[[#This Row],[sindlon]]+CSV[[#This Row],[cosradlat]]*O1686*CSV[[#This Row],[sindlat]]</f>
        <v>1.0842962132946156E-12</v>
      </c>
      <c r="Q1687" s="2">
        <f>2*ASIN(SQRT(CSV[[#This Row],[Columna1]]))*6367445</f>
        <v>13.260783007773393</v>
      </c>
      <c r="R1687" s="2" t="e" vm="1">
        <f ca="1">_xlfn.CONCAT(CSV[[#This Row],[lon]],",",CSV[[#This Row],[lat]],";",CSV[[#This Row],[alt]])</f>
        <v>#NAME?</v>
      </c>
    </row>
    <row r="1688" spans="1:18" x14ac:dyDescent="0.25">
      <c r="A1688">
        <v>42.505745943635702</v>
      </c>
      <c r="B1688">
        <v>-6.7114109080284834</v>
      </c>
      <c r="C1688">
        <v>627.79998779296875</v>
      </c>
      <c r="D1688" s="1">
        <v>42854.395914351851</v>
      </c>
      <c r="E1688" s="1">
        <f>CSV[[#This Row],[Column4]]-D1687</f>
        <v>1.1574076779652387E-5</v>
      </c>
      <c r="F1688">
        <f>CSV[[#This Row],[alt]]-C1687</f>
        <v>-1.60003662109375</v>
      </c>
      <c r="G1688">
        <f>IF(CSV[[#This Row],[Altura]]&gt;0,CSV[[#This Row],[Altura]],0)</f>
        <v>0</v>
      </c>
      <c r="H1688">
        <f>IF(CSV[[#This Row],[Altura]]&lt;=0,CSV[[#This Row],[Altura]],0)</f>
        <v>-1.60003662109375</v>
      </c>
      <c r="I1688" s="2">
        <f>RADIANS(CSV[[#This Row],[lon]])-RADIANS(A1687)</f>
        <v>-7.8266117231606813E-7</v>
      </c>
      <c r="J1688" s="2">
        <f>RADIANS(CSV[[#This Row],[lat]])-RADIANS(B1687)</f>
        <v>2.1226941330221294E-6</v>
      </c>
      <c r="K1688" s="2">
        <f>RADIANS(CSV[[#This Row],[lon]])</f>
        <v>0.74186521773266711</v>
      </c>
      <c r="L1688" s="2">
        <f>RADIANS(CSV[[#This Row],[lat]])</f>
        <v>-0.11713621779935937</v>
      </c>
      <c r="M1688" s="2">
        <f>SIN(CSV[[#This Row],[dlon]]/2)*SIN(CSV[[#This Row],[dlon]]/2)</f>
        <v>1.531396276627827E-13</v>
      </c>
      <c r="N1688" s="2">
        <f>SIN(CSV[[#This Row],[dlat]]/2)*SIN(CSV[[#This Row],[dlat]]/2)</f>
        <v>1.1264575955912195E-12</v>
      </c>
      <c r="O1688" s="2">
        <f>COS(RADIANS(CSV[[#This Row],[lat]]))</f>
        <v>0.99314739394131279</v>
      </c>
      <c r="P1688" s="2">
        <f>CSV[[#This Row],[sindlon]]+CSV[[#This Row],[cosradlat]]*O1687*CSV[[#This Row],[sindlat]]</f>
        <v>1.2642115018624737E-12</v>
      </c>
      <c r="Q1688" s="2">
        <f>2*ASIN(SQRT(CSV[[#This Row],[Columna1]]))*6367445</f>
        <v>14.318748684632414</v>
      </c>
      <c r="R1688" s="2" t="e" vm="1">
        <f ca="1">_xlfn.CONCAT(CSV[[#This Row],[lon]],",",CSV[[#This Row],[lat]],";",CSV[[#This Row],[alt]])</f>
        <v>#NAME?</v>
      </c>
    </row>
    <row r="1689" spans="1:18" x14ac:dyDescent="0.25">
      <c r="A1689">
        <v>42.505705961957574</v>
      </c>
      <c r="B1689">
        <v>-6.711287023499608</v>
      </c>
      <c r="C1689">
        <v>626.5999755859375</v>
      </c>
      <c r="D1689" s="1">
        <v>42854.395925925928</v>
      </c>
      <c r="E1689" s="1">
        <f>CSV[[#This Row],[Column4]]-D1688</f>
        <v>1.1574076779652387E-5</v>
      </c>
      <c r="F1689">
        <f>CSV[[#This Row],[alt]]-C1688</f>
        <v>-1.20001220703125</v>
      </c>
      <c r="G1689">
        <f>IF(CSV[[#This Row],[Altura]]&gt;0,CSV[[#This Row],[Altura]],0)</f>
        <v>0</v>
      </c>
      <c r="H1689">
        <f>IF(CSV[[#This Row],[Altura]]&lt;=0,CSV[[#This Row],[Altura]],0)</f>
        <v>-1.20001220703125</v>
      </c>
      <c r="I1689" s="2">
        <f>RADIANS(CSV[[#This Row],[lon]])-RADIANS(A1688)</f>
        <v>-6.9781192379991808E-7</v>
      </c>
      <c r="J1689" s="2">
        <f>RADIANS(CSV[[#This Row],[lat]])-RADIANS(B1688)</f>
        <v>2.1621929211651514E-6</v>
      </c>
      <c r="K1689" s="2">
        <f>RADIANS(CSV[[#This Row],[lon]])</f>
        <v>0.74186451992074331</v>
      </c>
      <c r="L1689" s="2">
        <f>RADIANS(CSV[[#This Row],[lat]])</f>
        <v>-0.11713405560643821</v>
      </c>
      <c r="M1689" s="2">
        <f>SIN(CSV[[#This Row],[dlon]]/2)*SIN(CSV[[#This Row],[dlon]]/2)</f>
        <v>1.2173537024933072E-13</v>
      </c>
      <c r="N1689" s="2">
        <f>SIN(CSV[[#This Row],[dlat]]/2)*SIN(CSV[[#This Row],[dlat]]/2)</f>
        <v>1.1687695570837175E-12</v>
      </c>
      <c r="O1689" s="2">
        <f>COS(RADIANS(CSV[[#This Row],[lat]]))</f>
        <v>0.99314764663130517</v>
      </c>
      <c r="P1689" s="2">
        <f>CSV[[#This Row],[sindlon]]+CSV[[#This Row],[cosradlat]]*O1688*CSV[[#This Row],[sindlat]]</f>
        <v>1.274541869275497E-12</v>
      </c>
      <c r="Q1689" s="2">
        <f>2*ASIN(SQRT(CSV[[#This Row],[Columna1]]))*6367445</f>
        <v>14.377131711943633</v>
      </c>
      <c r="R1689" s="2" t="e" vm="1">
        <f ca="1">_xlfn.CONCAT(CSV[[#This Row],[lon]],",",CSV[[#This Row],[lat]],";",CSV[[#This Row],[alt]])</f>
        <v>#NAME?</v>
      </c>
    </row>
    <row r="1690" spans="1:18" x14ac:dyDescent="0.25">
      <c r="A1690">
        <v>42.505611497908831</v>
      </c>
      <c r="B1690">
        <v>-6.7110475525259972</v>
      </c>
      <c r="C1690">
        <v>624</v>
      </c>
      <c r="D1690" s="1">
        <v>42854.395949074074</v>
      </c>
      <c r="E1690" s="1">
        <f>CSV[[#This Row],[Column4]]-D1689</f>
        <v>2.314814628334716E-5</v>
      </c>
      <c r="F1690">
        <f>CSV[[#This Row],[alt]]-C1689</f>
        <v>-2.5999755859375</v>
      </c>
      <c r="G1690">
        <f>IF(CSV[[#This Row],[Altura]]&gt;0,CSV[[#This Row],[Altura]],0)</f>
        <v>0</v>
      </c>
      <c r="H1690">
        <f>IF(CSV[[#This Row],[Altura]]&lt;=0,CSV[[#This Row],[Altura]],0)</f>
        <v>-2.5999755859375</v>
      </c>
      <c r="I1690" s="2">
        <f>RADIANS(CSV[[#This Row],[lon]])-RADIANS(A1689)</f>
        <v>-1.6487086753613767E-6</v>
      </c>
      <c r="J1690" s="2">
        <f>RADIANS(CSV[[#This Row],[lat]])-RADIANS(B1689)</f>
        <v>4.1795569524633036E-6</v>
      </c>
      <c r="K1690" s="2">
        <f>RADIANS(CSV[[#This Row],[lon]])</f>
        <v>0.74186287121206795</v>
      </c>
      <c r="L1690" s="2">
        <f>RADIANS(CSV[[#This Row],[lat]])</f>
        <v>-0.11712987604948574</v>
      </c>
      <c r="M1690" s="2">
        <f>SIN(CSV[[#This Row],[dlon]]/2)*SIN(CSV[[#This Row],[dlon]]/2)</f>
        <v>6.7956007405281239E-13</v>
      </c>
      <c r="N1690" s="2">
        <f>SIN(CSV[[#This Row],[dlat]]/2)*SIN(CSV[[#This Row],[dlat]]/2)</f>
        <v>4.3671740797147265E-12</v>
      </c>
      <c r="O1690" s="2">
        <f>COS(RADIANS(CSV[[#This Row],[lat]]))</f>
        <v>0.99314813507234345</v>
      </c>
      <c r="P1690" s="2">
        <f>CSV[[#This Row],[sindlon]]+CSV[[#This Row],[cosradlat]]*O1689*CSV[[#This Row],[sindlat]]</f>
        <v>4.9870904917768192E-12</v>
      </c>
      <c r="Q1690" s="2">
        <f>2*ASIN(SQRT(CSV[[#This Row],[Columna1]]))*6367445</f>
        <v>28.43929474832283</v>
      </c>
      <c r="R1690" s="2" t="e" vm="1">
        <f ca="1">_xlfn.CONCAT(CSV[[#This Row],[lon]],",",CSV[[#This Row],[lat]],";",CSV[[#This Row],[alt]])</f>
        <v>#NAME?</v>
      </c>
    </row>
    <row r="1691" spans="1:18" x14ac:dyDescent="0.25">
      <c r="A1691">
        <v>42.505548298358917</v>
      </c>
      <c r="B1691">
        <v>-6.7109353188425303</v>
      </c>
      <c r="C1691">
        <v>622.4000244140625</v>
      </c>
      <c r="D1691" s="1">
        <v>42854.395960648151</v>
      </c>
      <c r="E1691" s="1">
        <f>CSV[[#This Row],[Column4]]-D1690</f>
        <v>1.1574076779652387E-5</v>
      </c>
      <c r="F1691">
        <f>CSV[[#This Row],[alt]]-C1690</f>
        <v>-1.5999755859375</v>
      </c>
      <c r="G1691">
        <f>IF(CSV[[#This Row],[Altura]]&gt;0,CSV[[#This Row],[Altura]],0)</f>
        <v>0</v>
      </c>
      <c r="H1691">
        <f>IF(CSV[[#This Row],[Altura]]&lt;=0,CSV[[#This Row],[Altura]],0)</f>
        <v>-1.5999755859375</v>
      </c>
      <c r="I1691" s="2">
        <f>RADIANS(CSV[[#This Row],[lon]])-RADIANS(A1690)</f>
        <v>-1.1030402318201737E-6</v>
      </c>
      <c r="J1691" s="2">
        <f>RADIANS(CSV[[#This Row],[lat]])-RADIANS(B1690)</f>
        <v>1.9588473081366686E-6</v>
      </c>
      <c r="K1691" s="2">
        <f>RADIANS(CSV[[#This Row],[lon]])</f>
        <v>0.74186176817183613</v>
      </c>
      <c r="L1691" s="2">
        <f>RADIANS(CSV[[#This Row],[lat]])</f>
        <v>-0.11712791720217761</v>
      </c>
      <c r="M1691" s="2">
        <f>SIN(CSV[[#This Row],[dlon]]/2)*SIN(CSV[[#This Row],[dlon]]/2)</f>
        <v>3.041744382534448E-13</v>
      </c>
      <c r="N1691" s="2">
        <f>SIN(CSV[[#This Row],[dlat]]/2)*SIN(CSV[[#This Row],[dlat]]/2)</f>
        <v>9.5927069414826162E-13</v>
      </c>
      <c r="O1691" s="2">
        <f>COS(RADIANS(CSV[[#This Row],[lat]]))</f>
        <v>0.99314836398571105</v>
      </c>
      <c r="P1691" s="2">
        <f>CSV[[#This Row],[sindlon]]+CSV[[#This Row],[cosradlat]]*O1690*CSV[[#This Row],[sindlat]]</f>
        <v>1.2503447999276425E-12</v>
      </c>
      <c r="Q1691" s="2">
        <f>2*ASIN(SQRT(CSV[[#This Row],[Columna1]]))*6367445</f>
        <v>14.240003437641185</v>
      </c>
      <c r="R1691" s="2" t="e" vm="1">
        <f ca="1">_xlfn.CONCAT(CSV[[#This Row],[lon]],",",CSV[[#This Row],[lat]],";",CSV[[#This Row],[alt]])</f>
        <v>#NAME?</v>
      </c>
    </row>
    <row r="1692" spans="1:18" x14ac:dyDescent="0.25">
      <c r="A1692">
        <v>42.505475040525198</v>
      </c>
      <c r="B1692">
        <v>-6.7108574509620667</v>
      </c>
      <c r="C1692">
        <v>620.5999755859375</v>
      </c>
      <c r="D1692" s="1">
        <v>42854.395972222221</v>
      </c>
      <c r="E1692" s="1">
        <f>CSV[[#This Row],[Column4]]-D1691</f>
        <v>1.1574069503694773E-5</v>
      </c>
      <c r="F1692">
        <f>CSV[[#This Row],[alt]]-C1691</f>
        <v>-1.800048828125</v>
      </c>
      <c r="G1692">
        <f>IF(CSV[[#This Row],[Altura]]&gt;0,CSV[[#This Row],[Altura]],0)</f>
        <v>0</v>
      </c>
      <c r="H1692">
        <f>IF(CSV[[#This Row],[Altura]]&lt;=0,CSV[[#This Row],[Altura]],0)</f>
        <v>-1.800048828125</v>
      </c>
      <c r="I1692" s="2">
        <f>RADIANS(CSV[[#This Row],[lon]])-RADIANS(A1691)</f>
        <v>-1.2785904012213578E-6</v>
      </c>
      <c r="J1692" s="2">
        <f>RADIANS(CSV[[#This Row],[lat]])-RADIANS(B1691)</f>
        <v>1.3590508956412561E-6</v>
      </c>
      <c r="K1692" s="2">
        <f>RADIANS(CSV[[#This Row],[lon]])</f>
        <v>0.74186048958143491</v>
      </c>
      <c r="L1692" s="2">
        <f>RADIANS(CSV[[#This Row],[lat]])</f>
        <v>-0.11712655815128196</v>
      </c>
      <c r="M1692" s="2">
        <f>SIN(CSV[[#This Row],[dlon]]/2)*SIN(CSV[[#This Row],[dlon]]/2)</f>
        <v>4.0869835352379256E-13</v>
      </c>
      <c r="N1692" s="2">
        <f>SIN(CSV[[#This Row],[dlat]]/2)*SIN(CSV[[#This Row],[dlat]]/2)</f>
        <v>4.6175483423575405E-13</v>
      </c>
      <c r="O1692" s="2">
        <f>COS(RADIANS(CSV[[#This Row],[lat]]))</f>
        <v>0.99314852280387411</v>
      </c>
      <c r="P1692" s="2">
        <f>CSV[[#This Row],[sindlon]]+CSV[[#This Row],[cosradlat]]*O1691*CSV[[#This Row],[sindlat]]</f>
        <v>8.6414738553003182E-13</v>
      </c>
      <c r="Q1692" s="2">
        <f>2*ASIN(SQRT(CSV[[#This Row],[Columna1]]))*6367445</f>
        <v>11.838293641703133</v>
      </c>
      <c r="R1692" s="2" t="e" vm="1">
        <f ca="1">_xlfn.CONCAT(CSV[[#This Row],[lon]],",",CSV[[#This Row],[lat]],";",CSV[[#This Row],[alt]])</f>
        <v>#NAME?</v>
      </c>
    </row>
    <row r="1693" spans="1:18" x14ac:dyDescent="0.25">
      <c r="A1693">
        <v>42.50538912601769</v>
      </c>
      <c r="B1693">
        <v>-6.7107950057834387</v>
      </c>
      <c r="C1693">
        <v>619.5999755859375</v>
      </c>
      <c r="D1693" s="1">
        <v>42854.395983796298</v>
      </c>
      <c r="E1693" s="1">
        <f>CSV[[#This Row],[Column4]]-D1692</f>
        <v>1.1574076779652387E-5</v>
      </c>
      <c r="F1693">
        <f>CSV[[#This Row],[alt]]-C1692</f>
        <v>-1</v>
      </c>
      <c r="G1693">
        <f>IF(CSV[[#This Row],[Altura]]&gt;0,CSV[[#This Row],[Altura]],0)</f>
        <v>0</v>
      </c>
      <c r="H1693">
        <f>IF(CSV[[#This Row],[Altura]]&lt;=0,CSV[[#This Row],[Altura]],0)</f>
        <v>-1</v>
      </c>
      <c r="I1693" s="2">
        <f>RADIANS(CSV[[#This Row],[lon]])-RADIANS(A1692)</f>
        <v>-1.4994910312315923E-6</v>
      </c>
      <c r="J1693" s="2">
        <f>RADIANS(CSV[[#This Row],[lat]])-RADIANS(B1692)</f>
        <v>1.089873969045696E-6</v>
      </c>
      <c r="K1693" s="2">
        <f>RADIANS(CSV[[#This Row],[lon]])</f>
        <v>0.74185899009040368</v>
      </c>
      <c r="L1693" s="2">
        <f>RADIANS(CSV[[#This Row],[lat]])</f>
        <v>-0.11712546827731292</v>
      </c>
      <c r="M1693" s="2">
        <f>SIN(CSV[[#This Row],[dlon]]/2)*SIN(CSV[[#This Row],[dlon]]/2)</f>
        <v>5.6211833818589083E-13</v>
      </c>
      <c r="N1693" s="2">
        <f>SIN(CSV[[#This Row],[dlat]]/2)*SIN(CSV[[#This Row],[dlat]]/2)</f>
        <v>2.9695631710082524E-13</v>
      </c>
      <c r="O1693" s="2">
        <f>COS(RADIANS(CSV[[#This Row],[lat]]))</f>
        <v>0.99314865016480014</v>
      </c>
      <c r="P1693" s="2">
        <f>CSV[[#This Row],[sindlon]]+CSV[[#This Row],[cosradlat]]*O1692*CSV[[#This Row],[sindlat]]</f>
        <v>8.5501945392161321E-13</v>
      </c>
      <c r="Q1693" s="2">
        <f>2*ASIN(SQRT(CSV[[#This Row],[Columna1]]))*6367445</f>
        <v>11.775604099950268</v>
      </c>
      <c r="R1693" s="2" t="e" vm="1">
        <f ca="1">_xlfn.CONCAT(CSV[[#This Row],[lon]],",",CSV[[#This Row],[lat]],";",CSV[[#This Row],[alt]])</f>
        <v>#NAME?</v>
      </c>
    </row>
    <row r="1694" spans="1:18" x14ac:dyDescent="0.25">
      <c r="A1694">
        <v>42.505300864577293</v>
      </c>
      <c r="B1694">
        <v>-6.7107358295470476</v>
      </c>
      <c r="C1694">
        <v>619.20001220703125</v>
      </c>
      <c r="D1694" s="1">
        <v>42854.395995370367</v>
      </c>
      <c r="E1694" s="1">
        <f>CSV[[#This Row],[Column4]]-D1693</f>
        <v>1.1574069503694773E-5</v>
      </c>
      <c r="F1694">
        <f>CSV[[#This Row],[alt]]-C1693</f>
        <v>-0.39996337890625</v>
      </c>
      <c r="G1694">
        <f>IF(CSV[[#This Row],[Altura]]&gt;0,CSV[[#This Row],[Altura]],0)</f>
        <v>0</v>
      </c>
      <c r="H1694">
        <f>IF(CSV[[#This Row],[Altura]]&lt;=0,CSV[[#This Row],[Altura]],0)</f>
        <v>-0.39996337890625</v>
      </c>
      <c r="I1694" s="2">
        <f>RADIANS(CSV[[#This Row],[lon]])-RADIANS(A1693)</f>
        <v>-1.5404527374807131E-6</v>
      </c>
      <c r="J1694" s="2">
        <f>RADIANS(CSV[[#This Row],[lat]])-RADIANS(B1693)</f>
        <v>1.0328201639625556E-6</v>
      </c>
      <c r="K1694" s="2">
        <f>RADIANS(CSV[[#This Row],[lon]])</f>
        <v>0.7418574496376662</v>
      </c>
      <c r="L1694" s="2">
        <f>RADIANS(CSV[[#This Row],[lat]])</f>
        <v>-0.11712443545714896</v>
      </c>
      <c r="M1694" s="2">
        <f>SIN(CSV[[#This Row],[dlon]]/2)*SIN(CSV[[#This Row],[dlon]]/2)</f>
        <v>5.9324865910283845E-13</v>
      </c>
      <c r="N1694" s="2">
        <f>SIN(CSV[[#This Row],[dlat]]/2)*SIN(CSV[[#This Row],[dlat]]/2)</f>
        <v>2.6667937277188635E-13</v>
      </c>
      <c r="O1694" s="2">
        <f>COS(RADIANS(CSV[[#This Row],[lat]]))</f>
        <v>0.99314877085742115</v>
      </c>
      <c r="P1694" s="2">
        <f>CSV[[#This Row],[sindlon]]+CSV[[#This Row],[cosradlat]]*O1693*CSV[[#This Row],[sindlat]]</f>
        <v>8.5628635468204209E-13</v>
      </c>
      <c r="Q1694" s="2">
        <f>2*ASIN(SQRT(CSV[[#This Row],[Columna1]]))*6367445</f>
        <v>11.784324953924353</v>
      </c>
      <c r="R1694" s="2" t="e" vm="1">
        <f ca="1">_xlfn.CONCAT(CSV[[#This Row],[lon]],",",CSV[[#This Row],[lat]],";",CSV[[#This Row],[alt]])</f>
        <v>#NAME?</v>
      </c>
    </row>
    <row r="1695" spans="1:18" x14ac:dyDescent="0.25">
      <c r="A1695">
        <v>42.505218889564276</v>
      </c>
      <c r="B1695">
        <v>-6.7106690257787696</v>
      </c>
      <c r="C1695">
        <v>618.5999755859375</v>
      </c>
      <c r="D1695" s="1">
        <v>42854.396006944444</v>
      </c>
      <c r="E1695" s="1">
        <f>CSV[[#This Row],[Column4]]-D1694</f>
        <v>1.1574076779652387E-5</v>
      </c>
      <c r="F1695">
        <f>CSV[[#This Row],[alt]]-C1694</f>
        <v>-0.60003662109375</v>
      </c>
      <c r="G1695">
        <f>IF(CSV[[#This Row],[Altura]]&gt;0,CSV[[#This Row],[Altura]],0)</f>
        <v>0</v>
      </c>
      <c r="H1695">
        <f>IF(CSV[[#This Row],[Altura]]&lt;=0,CSV[[#This Row],[Altura]],0)</f>
        <v>-0.60003662109375</v>
      </c>
      <c r="I1695" s="2">
        <f>RADIANS(CSV[[#This Row],[lon]])-RADIANS(A1694)</f>
        <v>-1.4307338815910953E-6</v>
      </c>
      <c r="J1695" s="2">
        <f>RADIANS(CSV[[#This Row],[lat]])-RADIANS(B1694)</f>
        <v>1.1659457092028092E-6</v>
      </c>
      <c r="K1695" s="2">
        <f>RADIANS(CSV[[#This Row],[lon]])</f>
        <v>0.74185601890378461</v>
      </c>
      <c r="L1695" s="2">
        <f>RADIANS(CSV[[#This Row],[lat]])</f>
        <v>-0.11712326951143975</v>
      </c>
      <c r="M1695" s="2">
        <f>SIN(CSV[[#This Row],[dlon]]/2)*SIN(CSV[[#This Row],[dlon]]/2)</f>
        <v>5.117498599830933E-13</v>
      </c>
      <c r="N1695" s="2">
        <f>SIN(CSV[[#This Row],[dlat]]/2)*SIN(CSV[[#This Row],[dlat]]/2)</f>
        <v>3.3985734920207188E-13</v>
      </c>
      <c r="O1695" s="2">
        <f>COS(RADIANS(CSV[[#This Row],[lat]]))</f>
        <v>0.99314890710546677</v>
      </c>
      <c r="P1695" s="2">
        <f>CSV[[#This Row],[sindlon]]+CSV[[#This Row],[cosradlat]]*O1694*CSV[[#This Row],[sindlat]]</f>
        <v>8.4696632670239897E-13</v>
      </c>
      <c r="Q1695" s="2">
        <f>2*ASIN(SQRT(CSV[[#This Row],[Columna1]]))*6367445</f>
        <v>11.72001776861913</v>
      </c>
      <c r="R1695" s="2" t="e" vm="1">
        <f ca="1">_xlfn.CONCAT(CSV[[#This Row],[lon]],",",CSV[[#This Row],[lat]],";",CSV[[#This Row],[alt]])</f>
        <v>#NAME?</v>
      </c>
    </row>
    <row r="1696" spans="1:18" x14ac:dyDescent="0.25">
      <c r="A1696">
        <v>42.505142278969288</v>
      </c>
      <c r="B1696">
        <v>-6.7105916608124971</v>
      </c>
      <c r="C1696">
        <v>618.4000244140625</v>
      </c>
      <c r="D1696" s="1">
        <v>42854.396018518521</v>
      </c>
      <c r="E1696" s="1">
        <f>CSV[[#This Row],[Column4]]-D1695</f>
        <v>1.1574076779652387E-5</v>
      </c>
      <c r="F1696">
        <f>CSV[[#This Row],[alt]]-C1695</f>
        <v>-0.199951171875</v>
      </c>
      <c r="G1696">
        <f>IF(CSV[[#This Row],[Altura]]&gt;0,CSV[[#This Row],[Altura]],0)</f>
        <v>0</v>
      </c>
      <c r="H1696">
        <f>IF(CSV[[#This Row],[Altura]]&lt;=0,CSV[[#This Row],[Altura]],0)</f>
        <v>-0.199951171875</v>
      </c>
      <c r="I1696" s="2">
        <f>RADIANS(CSV[[#This Row],[lon]])-RADIANS(A1695)</f>
        <v>-1.3371071244661081E-6</v>
      </c>
      <c r="J1696" s="2">
        <f>RADIANS(CSV[[#This Row],[lat]])-RADIANS(B1695)</f>
        <v>1.3502733871434414E-6</v>
      </c>
      <c r="K1696" s="2">
        <f>RADIANS(CSV[[#This Row],[lon]])</f>
        <v>0.74185468179666014</v>
      </c>
      <c r="L1696" s="2">
        <f>RADIANS(CSV[[#This Row],[lat]])</f>
        <v>-0.11712191923805261</v>
      </c>
      <c r="M1696" s="2">
        <f>SIN(CSV[[#This Row],[dlon]]/2)*SIN(CSV[[#This Row],[dlon]]/2)</f>
        <v>4.4696386557443955E-13</v>
      </c>
      <c r="N1696" s="2">
        <f>SIN(CSV[[#This Row],[dlat]]/2)*SIN(CSV[[#This Row],[dlat]]/2)</f>
        <v>4.5580955500688628E-13</v>
      </c>
      <c r="O1696" s="2">
        <f>COS(RADIANS(CSV[[#This Row],[lat]]))</f>
        <v>0.99314906489166677</v>
      </c>
      <c r="P1696" s="2">
        <f>CSV[[#This Row],[sindlon]]+CSV[[#This Row],[cosradlat]]*O1695*CSV[[#This Row],[sindlat]]</f>
        <v>8.9654929935098215E-13</v>
      </c>
      <c r="Q1696" s="2">
        <f>2*ASIN(SQRT(CSV[[#This Row],[Columna1]]))*6367445</f>
        <v>12.058194526588727</v>
      </c>
      <c r="R1696" s="2" t="e" vm="1">
        <f ca="1">_xlfn.CONCAT(CSV[[#This Row],[lon]],",",CSV[[#This Row],[lat]],";",CSV[[#This Row],[alt]])</f>
        <v>#NAME?</v>
      </c>
    </row>
    <row r="1697" spans="1:18" x14ac:dyDescent="0.25">
      <c r="A1697">
        <v>42.505078408867121</v>
      </c>
      <c r="B1697">
        <v>-6.710513960570097</v>
      </c>
      <c r="C1697">
        <v>618.20001220703125</v>
      </c>
      <c r="D1697" s="1">
        <v>42854.39603009259</v>
      </c>
      <c r="E1697" s="1">
        <f>CSV[[#This Row],[Column4]]-D1696</f>
        <v>1.1574069503694773E-5</v>
      </c>
      <c r="F1697">
        <f>CSV[[#This Row],[alt]]-C1696</f>
        <v>-0.20001220703125</v>
      </c>
      <c r="G1697">
        <f>IF(CSV[[#This Row],[Altura]]&gt;0,CSV[[#This Row],[Altura]],0)</f>
        <v>0</v>
      </c>
      <c r="H1697">
        <f>IF(CSV[[#This Row],[Altura]]&lt;=0,CSV[[#This Row],[Altura]],0)</f>
        <v>-0.20001220703125</v>
      </c>
      <c r="I1697" s="2">
        <f>RADIANS(CSV[[#This Row],[lon]])-RADIANS(A1696)</f>
        <v>-1.114743576335897E-6</v>
      </c>
      <c r="J1697" s="2">
        <f>RADIANS(CSV[[#This Row],[lat]])-RADIANS(B1696)</f>
        <v>1.3561250594845697E-6</v>
      </c>
      <c r="K1697" s="2">
        <f>RADIANS(CSV[[#This Row],[lon]])</f>
        <v>0.74185356705308381</v>
      </c>
      <c r="L1697" s="2">
        <f>RADIANS(CSV[[#This Row],[lat]])</f>
        <v>-0.11712056311299313</v>
      </c>
      <c r="M1697" s="2">
        <f>SIN(CSV[[#This Row],[dlon]]/2)*SIN(CSV[[#This Row],[dlon]]/2)</f>
        <v>3.1066331024550425E-13</v>
      </c>
      <c r="N1697" s="2">
        <f>SIN(CSV[[#This Row],[dlat]]/2)*SIN(CSV[[#This Row],[dlat]]/2)</f>
        <v>4.597687942404365E-13</v>
      </c>
      <c r="O1697" s="2">
        <f>COS(RADIANS(CSV[[#This Row],[lat]]))</f>
        <v>0.99314922335984146</v>
      </c>
      <c r="P1697" s="2">
        <f>CSV[[#This Row],[sindlon]]+CSV[[#This Row],[cosradlat]]*O1696*CSV[[#This Row],[sindlat]]</f>
        <v>7.6415406388889679E-13</v>
      </c>
      <c r="Q1697" s="2">
        <f>2*ASIN(SQRT(CSV[[#This Row],[Columna1]]))*6367445</f>
        <v>11.132319484051949</v>
      </c>
      <c r="R1697" s="2" t="e" vm="1">
        <f ca="1">_xlfn.CONCAT(CSV[[#This Row],[lon]],",",CSV[[#This Row],[lat]],";",CSV[[#This Row],[alt]])</f>
        <v>#NAME?</v>
      </c>
    </row>
    <row r="1698" spans="1:18" x14ac:dyDescent="0.25">
      <c r="A1698">
        <v>42.504967264831066</v>
      </c>
      <c r="B1698">
        <v>-6.7103325761854649</v>
      </c>
      <c r="C1698">
        <v>617.20001220703125</v>
      </c>
      <c r="D1698" s="1">
        <v>42854.396053240744</v>
      </c>
      <c r="E1698" s="1">
        <f>CSV[[#This Row],[Column4]]-D1697</f>
        <v>2.3148153559304774E-5</v>
      </c>
      <c r="F1698">
        <f>CSV[[#This Row],[alt]]-C1697</f>
        <v>-1</v>
      </c>
      <c r="G1698">
        <f>IF(CSV[[#This Row],[Altura]]&gt;0,CSV[[#This Row],[Altura]],0)</f>
        <v>0</v>
      </c>
      <c r="H1698">
        <f>IF(CSV[[#This Row],[Altura]]&lt;=0,CSV[[#This Row],[Altura]],0)</f>
        <v>-1</v>
      </c>
      <c r="I1698" s="2">
        <f>RADIANS(CSV[[#This Row],[lon]])-RADIANS(A1697)</f>
        <v>-1.9398293731320848E-6</v>
      </c>
      <c r="J1698" s="2">
        <f>RADIANS(CSV[[#This Row],[lat]])-RADIANS(B1697)</f>
        <v>3.1657547235330874E-6</v>
      </c>
      <c r="K1698" s="2">
        <f>RADIANS(CSV[[#This Row],[lon]])</f>
        <v>0.74185162722371067</v>
      </c>
      <c r="L1698" s="2">
        <f>RADIANS(CSV[[#This Row],[lat]])</f>
        <v>-0.11711739735826959</v>
      </c>
      <c r="M1698" s="2">
        <f>SIN(CSV[[#This Row],[dlon]]/2)*SIN(CSV[[#This Row],[dlon]]/2)</f>
        <v>9.4073449921620936E-13</v>
      </c>
      <c r="N1698" s="2">
        <f>SIN(CSV[[#This Row],[dlat]]/2)*SIN(CSV[[#This Row],[dlat]]/2)</f>
        <v>2.5055007423909213E-12</v>
      </c>
      <c r="O1698" s="2">
        <f>COS(RADIANS(CSV[[#This Row],[lat]]))</f>
        <v>0.99314959328275454</v>
      </c>
      <c r="P1698" s="2">
        <f>CSV[[#This Row],[sindlon]]+CSV[[#This Row],[cosradlat]]*O1697*CSV[[#This Row],[sindlat]]</f>
        <v>3.4120245012024815E-12</v>
      </c>
      <c r="Q1698" s="2">
        <f>2*ASIN(SQRT(CSV[[#This Row],[Columna1]]))*6367445</f>
        <v>23.523463645547629</v>
      </c>
      <c r="R1698" s="2" t="e" vm="1">
        <f ca="1">_xlfn.CONCAT(CSV[[#This Row],[lon]],",",CSV[[#This Row],[lat]],";",CSV[[#This Row],[alt]])</f>
        <v>#NAME?</v>
      </c>
    </row>
    <row r="1699" spans="1:18" x14ac:dyDescent="0.25">
      <c r="A1699">
        <v>42.504921248182654</v>
      </c>
      <c r="B1699">
        <v>-6.7102255392819643</v>
      </c>
      <c r="C1699">
        <v>616</v>
      </c>
      <c r="D1699" s="1">
        <v>42854.396064814813</v>
      </c>
      <c r="E1699" s="1">
        <f>CSV[[#This Row],[Column4]]-D1698</f>
        <v>1.1574069503694773E-5</v>
      </c>
      <c r="F1699">
        <f>CSV[[#This Row],[alt]]-C1698</f>
        <v>-1.20001220703125</v>
      </c>
      <c r="G1699">
        <f>IF(CSV[[#This Row],[Altura]]&gt;0,CSV[[#This Row],[Altura]],0)</f>
        <v>0</v>
      </c>
      <c r="H1699">
        <f>IF(CSV[[#This Row],[Altura]]&lt;=0,CSV[[#This Row],[Altura]],0)</f>
        <v>-1.20001220703125</v>
      </c>
      <c r="I1699" s="2">
        <f>RADIANS(CSV[[#This Row],[lon]])-RADIANS(A1698)</f>
        <v>-8.0314202555165082E-7</v>
      </c>
      <c r="J1699" s="2">
        <f>RADIANS(CSV[[#This Row],[lat]])-RADIANS(B1698)</f>
        <v>1.868146387223879E-6</v>
      </c>
      <c r="K1699" s="2">
        <f>RADIANS(CSV[[#This Row],[lon]])</f>
        <v>0.74185082408168512</v>
      </c>
      <c r="L1699" s="2">
        <f>RADIANS(CSV[[#This Row],[lat]])</f>
        <v>-0.11711552921188237</v>
      </c>
      <c r="M1699" s="2">
        <f>SIN(CSV[[#This Row],[dlon]]/2)*SIN(CSV[[#This Row],[dlon]]/2)</f>
        <v>1.6125927830179347E-13</v>
      </c>
      <c r="N1699" s="2">
        <f>SIN(CSV[[#This Row],[dlat]]/2)*SIN(CSV[[#This Row],[dlat]]/2)</f>
        <v>8.7249273102415406E-13</v>
      </c>
      <c r="O1699" s="2">
        <f>COS(RADIANS(CSV[[#This Row],[lat]]))</f>
        <v>0.99314981157362991</v>
      </c>
      <c r="P1699" s="2">
        <f>CSV[[#This Row],[sindlon]]+CSV[[#This Row],[cosradlat]]*O1698*CSV[[#This Row],[sindlat]]</f>
        <v>1.0218392827495971E-12</v>
      </c>
      <c r="Q1699" s="2">
        <f>2*ASIN(SQRT(CSV[[#This Row],[Columna1]]))*6367445</f>
        <v>12.873199365949029</v>
      </c>
      <c r="R1699" s="2" t="e" vm="1">
        <f ca="1">_xlfn.CONCAT(CSV[[#This Row],[lon]],",",CSV[[#This Row],[lat]],";",CSV[[#This Row],[alt]])</f>
        <v>#NAME?</v>
      </c>
    </row>
    <row r="1700" spans="1:18" x14ac:dyDescent="0.25">
      <c r="A1700">
        <v>42.504889816045761</v>
      </c>
      <c r="B1700">
        <v>-6.7100947815924883</v>
      </c>
      <c r="C1700">
        <v>615.4000244140625</v>
      </c>
      <c r="D1700" s="1">
        <v>42854.39607638889</v>
      </c>
      <c r="E1700" s="1">
        <f>CSV[[#This Row],[Column4]]-D1699</f>
        <v>1.1574076779652387E-5</v>
      </c>
      <c r="F1700">
        <f>CSV[[#This Row],[alt]]-C1699</f>
        <v>-0.5999755859375</v>
      </c>
      <c r="G1700">
        <f>IF(CSV[[#This Row],[Altura]]&gt;0,CSV[[#This Row],[Altura]],0)</f>
        <v>0</v>
      </c>
      <c r="H1700">
        <f>IF(CSV[[#This Row],[Altura]]&lt;=0,CSV[[#This Row],[Altura]],0)</f>
        <v>-0.5999755859375</v>
      </c>
      <c r="I1700" s="2">
        <f>RADIANS(CSV[[#This Row],[lon]])-RADIANS(A1699)</f>
        <v>-5.4859427967013374E-7</v>
      </c>
      <c r="J1700" s="2">
        <f>RADIANS(CSV[[#This Row],[lat]])-RADIANS(B1699)</f>
        <v>2.2821522036586828E-6</v>
      </c>
      <c r="K1700" s="2">
        <f>RADIANS(CSV[[#This Row],[lon]])</f>
        <v>0.74185027548740545</v>
      </c>
      <c r="L1700" s="2">
        <f>RADIANS(CSV[[#This Row],[lat]])</f>
        <v>-0.11711324705967871</v>
      </c>
      <c r="M1700" s="2">
        <f>SIN(CSV[[#This Row],[dlon]]/2)*SIN(CSV[[#This Row],[dlon]]/2)</f>
        <v>7.5238920921696343E-14</v>
      </c>
      <c r="N1700" s="2">
        <f>SIN(CSV[[#This Row],[dlat]]/2)*SIN(CSV[[#This Row],[dlat]]/2)</f>
        <v>1.3020546701654805E-12</v>
      </c>
      <c r="O1700" s="2">
        <f>COS(RADIANS(CSV[[#This Row],[lat]]))</f>
        <v>0.99315007823593182</v>
      </c>
      <c r="P1700" s="2">
        <f>CSV[[#This Row],[sindlon]]+CSV[[#This Row],[cosradlat]]*O1699*CSV[[#This Row],[sindlat]]</f>
        <v>1.3595163952749735E-12</v>
      </c>
      <c r="Q1700" s="2">
        <f>2*ASIN(SQRT(CSV[[#This Row],[Columna1]]))*6367445</f>
        <v>14.848665459776159</v>
      </c>
      <c r="R1700" s="2" t="e" vm="1">
        <f ca="1">_xlfn.CONCAT(CSV[[#This Row],[lon]],",",CSV[[#This Row],[lat]],";",CSV[[#This Row],[alt]])</f>
        <v>#NAME?</v>
      </c>
    </row>
    <row r="1701" spans="1:18" x14ac:dyDescent="0.25">
      <c r="A1701">
        <v>42.504860144108534</v>
      </c>
      <c r="B1701">
        <v>-6.7099552229046822</v>
      </c>
      <c r="C1701">
        <v>614.5999755859375</v>
      </c>
      <c r="D1701" s="1">
        <v>42854.396087962959</v>
      </c>
      <c r="E1701" s="1">
        <f>CSV[[#This Row],[Column4]]-D1700</f>
        <v>1.1574069503694773E-5</v>
      </c>
      <c r="F1701">
        <f>CSV[[#This Row],[alt]]-C1700</f>
        <v>-0.800048828125</v>
      </c>
      <c r="G1701">
        <f>IF(CSV[[#This Row],[Altura]]&gt;0,CSV[[#This Row],[Altura]],0)</f>
        <v>0</v>
      </c>
      <c r="H1701">
        <f>IF(CSV[[#This Row],[Altura]]&lt;=0,CSV[[#This Row],[Altura]],0)</f>
        <v>-0.800048828125</v>
      </c>
      <c r="I1701" s="2">
        <f>RADIANS(CSV[[#This Row],[lon]])-RADIANS(A1700)</f>
        <v>-5.1787300003880432E-7</v>
      </c>
      <c r="J1701" s="2">
        <f>RADIANS(CSV[[#This Row],[lat]])-RADIANS(B1700)</f>
        <v>2.4357586019679855E-6</v>
      </c>
      <c r="K1701" s="2">
        <f>RADIANS(CSV[[#This Row],[lon]])</f>
        <v>0.74184975761440541</v>
      </c>
      <c r="L1701" s="2">
        <f>RADIANS(CSV[[#This Row],[lat]])</f>
        <v>-0.11711081130107674</v>
      </c>
      <c r="M1701" s="2">
        <f>SIN(CSV[[#This Row],[dlon]]/2)*SIN(CSV[[#This Row],[dlon]]/2)</f>
        <v>6.7048111042296344E-14</v>
      </c>
      <c r="N1701" s="2">
        <f>SIN(CSV[[#This Row],[dlat]]/2)*SIN(CSV[[#This Row],[dlat]]/2)</f>
        <v>1.4832299917645253E-12</v>
      </c>
      <c r="O1701" s="2">
        <f>COS(RADIANS(CSV[[#This Row],[lat]]))</f>
        <v>0.99315036284095137</v>
      </c>
      <c r="P1701" s="2">
        <f>CSV[[#This Row],[sindlon]]+CSV[[#This Row],[cosradlat]]*O1700*CSV[[#This Row],[sindlat]]</f>
        <v>1.5300280985160438E-12</v>
      </c>
      <c r="Q1701" s="2">
        <f>2*ASIN(SQRT(CSV[[#This Row],[Columna1]]))*6367445</f>
        <v>15.752333624341835</v>
      </c>
      <c r="R1701" s="2" t="e" vm="1">
        <f ca="1">_xlfn.CONCAT(CSV[[#This Row],[lon]],",",CSV[[#This Row],[lat]],";",CSV[[#This Row],[alt]])</f>
        <v>#NAME?</v>
      </c>
    </row>
    <row r="1702" spans="1:18" x14ac:dyDescent="0.25">
      <c r="A1702">
        <v>42.504830891266465</v>
      </c>
      <c r="B1702">
        <v>-6.7098222021013498</v>
      </c>
      <c r="C1702">
        <v>613.5999755859375</v>
      </c>
      <c r="D1702" s="1">
        <v>42854.396099537036</v>
      </c>
      <c r="E1702" s="1">
        <f>CSV[[#This Row],[Column4]]-D1701</f>
        <v>1.1574076779652387E-5</v>
      </c>
      <c r="F1702">
        <f>CSV[[#This Row],[alt]]-C1701</f>
        <v>-1</v>
      </c>
      <c r="G1702">
        <f>IF(CSV[[#This Row],[Altura]]&gt;0,CSV[[#This Row],[Altura]],0)</f>
        <v>0</v>
      </c>
      <c r="H1702">
        <f>IF(CSV[[#This Row],[Altura]]&lt;=0,CSV[[#This Row],[Altura]],0)</f>
        <v>-1</v>
      </c>
      <c r="I1702" s="2">
        <f>RADIANS(CSV[[#This Row],[lon]])-RADIANS(A1701)</f>
        <v>-5.1055840966096611E-7</v>
      </c>
      <c r="J1702" s="2">
        <f>RADIANS(CSV[[#This Row],[lat]])-RADIANS(B1701)</f>
        <v>2.3216509918017048E-6</v>
      </c>
      <c r="K1702" s="2">
        <f>RADIANS(CSV[[#This Row],[lon]])</f>
        <v>0.74184924705599575</v>
      </c>
      <c r="L1702" s="2">
        <f>RADIANS(CSV[[#This Row],[lat]])</f>
        <v>-0.11710848965008494</v>
      </c>
      <c r="M1702" s="2">
        <f>SIN(CSV[[#This Row],[dlon]]/2)*SIN(CSV[[#This Row],[dlon]]/2)</f>
        <v>6.5167472418882316E-14</v>
      </c>
      <c r="N1702" s="2">
        <f>SIN(CSV[[#This Row],[dlat]]/2)*SIN(CSV[[#This Row],[dlat]]/2)</f>
        <v>1.3475158319328547E-12</v>
      </c>
      <c r="O1702" s="2">
        <f>COS(RADIANS(CSV[[#This Row],[lat]]))</f>
        <v>0.99315063410763849</v>
      </c>
      <c r="P1702" s="2">
        <f>CSV[[#This Row],[sindlon]]+CSV[[#This Row],[cosradlat]]*O1701*CSV[[#This Row],[sindlat]]</f>
        <v>1.3942869004678816E-12</v>
      </c>
      <c r="Q1702" s="2">
        <f>2*ASIN(SQRT(CSV[[#This Row],[Columna1]]))*6367445</f>
        <v>15.037348731601611</v>
      </c>
      <c r="R1702" s="2" t="e" vm="1">
        <f ca="1">_xlfn.CONCAT(CSV[[#This Row],[lon]],",",CSV[[#This Row],[lat]],";",CSV[[#This Row],[alt]])</f>
        <v>#NAME?</v>
      </c>
    </row>
    <row r="1703" spans="1:18" x14ac:dyDescent="0.25">
      <c r="A1703">
        <v>42.504804991185665</v>
      </c>
      <c r="B1703">
        <v>-6.7097023408859968</v>
      </c>
      <c r="C1703">
        <v>612.79998779296875</v>
      </c>
      <c r="D1703" s="1">
        <v>42854.396111111113</v>
      </c>
      <c r="E1703" s="1">
        <f>CSV[[#This Row],[Column4]]-D1702</f>
        <v>1.1574076779652387E-5</v>
      </c>
      <c r="F1703">
        <f>CSV[[#This Row],[alt]]-C1702</f>
        <v>-0.79998779296875</v>
      </c>
      <c r="G1703">
        <f>IF(CSV[[#This Row],[Altura]]&gt;0,CSV[[#This Row],[Altura]],0)</f>
        <v>0</v>
      </c>
      <c r="H1703">
        <f>IF(CSV[[#This Row],[Altura]]&lt;=0,CSV[[#This Row],[Altura]],0)</f>
        <v>-0.79998779296875</v>
      </c>
      <c r="I1703" s="2">
        <f>RADIANS(CSV[[#This Row],[lon]])-RADIANS(A1702)</f>
        <v>-4.5204168652723808E-7</v>
      </c>
      <c r="J1703" s="2">
        <f>RADIANS(CSV[[#This Row],[lat]])-RADIANS(B1702)</f>
        <v>2.0919728533491666E-6</v>
      </c>
      <c r="K1703" s="2">
        <f>RADIANS(CSV[[#This Row],[lon]])</f>
        <v>0.74184879501430923</v>
      </c>
      <c r="L1703" s="2">
        <f>RADIANS(CSV[[#This Row],[lat]])</f>
        <v>-0.11710639767723159</v>
      </c>
      <c r="M1703" s="2">
        <f>SIN(CSV[[#This Row],[dlon]]/2)*SIN(CSV[[#This Row],[dlon]]/2)</f>
        <v>5.1085421589596569E-14</v>
      </c>
      <c r="N1703" s="2">
        <f>SIN(CSV[[#This Row],[dlat]]/2)*SIN(CSV[[#This Row],[dlat]]/2)</f>
        <v>1.0940876047870643E-12</v>
      </c>
      <c r="O1703" s="2">
        <f>COS(RADIANS(CSV[[#This Row],[lat]]))</f>
        <v>0.99315087853365369</v>
      </c>
      <c r="P1703" s="2">
        <f>CSV[[#This Row],[sindlon]]+CSV[[#This Row],[cosradlat]]*O1702*CSV[[#This Row],[sindlat]]</f>
        <v>1.1302370071429212E-12</v>
      </c>
      <c r="Q1703" s="2">
        <f>2*ASIN(SQRT(CSV[[#This Row],[Columna1]]))*6367445</f>
        <v>13.538793356517692</v>
      </c>
      <c r="R1703" s="2" t="e" vm="1">
        <f ca="1">_xlfn.CONCAT(CSV[[#This Row],[lon]],",",CSV[[#This Row],[lat]],";",CSV[[#This Row],[alt]])</f>
        <v>#NAME?</v>
      </c>
    </row>
    <row r="1704" spans="1:18" x14ac:dyDescent="0.25">
      <c r="A1704">
        <v>42.504767021164298</v>
      </c>
      <c r="B1704">
        <v>-6.7095807194709778</v>
      </c>
      <c r="C1704">
        <v>612.20001220703125</v>
      </c>
      <c r="D1704" s="1">
        <v>42854.396122685182</v>
      </c>
      <c r="E1704" s="1">
        <f>CSV[[#This Row],[Column4]]-D1703</f>
        <v>1.1574069503694773E-5</v>
      </c>
      <c r="F1704">
        <f>CSV[[#This Row],[alt]]-C1703</f>
        <v>-0.5999755859375</v>
      </c>
      <c r="G1704">
        <f>IF(CSV[[#This Row],[Altura]]&gt;0,CSV[[#This Row],[Altura]],0)</f>
        <v>0</v>
      </c>
      <c r="H1704">
        <f>IF(CSV[[#This Row],[Altura]]&lt;=0,CSV[[#This Row],[Altura]],0)</f>
        <v>-0.5999755859375</v>
      </c>
      <c r="I1704" s="2">
        <f>RADIANS(CSV[[#This Row],[lon]])-RADIANS(A1703)</f>
        <v>-6.6270188991968126E-7</v>
      </c>
      <c r="J1704" s="2">
        <f>RADIANS(CSV[[#This Row],[lat]])-RADIANS(B1703)</f>
        <v>2.1226941330221294E-6</v>
      </c>
      <c r="K1704" s="2">
        <f>RADIANS(CSV[[#This Row],[lon]])</f>
        <v>0.74184813231241931</v>
      </c>
      <c r="L1704" s="2">
        <f>RADIANS(CSV[[#This Row],[lat]])</f>
        <v>-0.11710427498309857</v>
      </c>
      <c r="M1704" s="2">
        <f>SIN(CSV[[#This Row],[dlon]]/2)*SIN(CSV[[#This Row],[dlon]]/2)</f>
        <v>1.097934487257753E-13</v>
      </c>
      <c r="N1704" s="2">
        <f>SIN(CSV[[#This Row],[dlat]]/2)*SIN(CSV[[#This Row],[dlat]]/2)</f>
        <v>1.1264575955912195E-12</v>
      </c>
      <c r="O1704" s="2">
        <f>COS(RADIANS(CSV[[#This Row],[lat]]))</f>
        <v>0.99315112654469928</v>
      </c>
      <c r="P1704" s="2">
        <f>CSV[[#This Row],[sindlon]]+CSV[[#This Row],[cosradlat]]*O1703*CSV[[#This Row],[sindlat]]</f>
        <v>1.2208736746291247E-12</v>
      </c>
      <c r="Q1704" s="2">
        <f>2*ASIN(SQRT(CSV[[#This Row],[Columna1]]))*6367445</f>
        <v>14.071181426625385</v>
      </c>
      <c r="R1704" s="2" t="e" vm="1">
        <f ca="1">_xlfn.CONCAT(CSV[[#This Row],[lon]],",",CSV[[#This Row],[lat]],";",CSV[[#This Row],[alt]])</f>
        <v>#NAME?</v>
      </c>
    </row>
    <row r="1705" spans="1:18" x14ac:dyDescent="0.25">
      <c r="A1705">
        <v>42.504718825221062</v>
      </c>
      <c r="B1705">
        <v>-6.7094575893133879</v>
      </c>
      <c r="C1705">
        <v>611.20001220703125</v>
      </c>
      <c r="D1705" s="1">
        <v>42854.396134259259</v>
      </c>
      <c r="E1705" s="1">
        <f>CSV[[#This Row],[Column4]]-D1704</f>
        <v>1.1574076779652387E-5</v>
      </c>
      <c r="F1705">
        <f>CSV[[#This Row],[alt]]-C1704</f>
        <v>-1</v>
      </c>
      <c r="G1705">
        <f>IF(CSV[[#This Row],[Altura]]&gt;0,CSV[[#This Row],[Altura]],0)</f>
        <v>0</v>
      </c>
      <c r="H1705">
        <f>IF(CSV[[#This Row],[Altura]]&lt;=0,CSV[[#This Row],[Altura]],0)</f>
        <v>-1</v>
      </c>
      <c r="I1705" s="2">
        <f>RADIANS(CSV[[#This Row],[lon]])-RADIANS(A1704)</f>
        <v>-8.4117789556081846E-7</v>
      </c>
      <c r="J1705" s="2">
        <f>RADIANS(CSV[[#This Row],[lat]])-RADIANS(B1704)</f>
        <v>2.1490266584461848E-6</v>
      </c>
      <c r="K1705" s="2">
        <f>RADIANS(CSV[[#This Row],[lon]])</f>
        <v>0.74184729113452375</v>
      </c>
      <c r="L1705" s="2">
        <f>RADIANS(CSV[[#This Row],[lat]])</f>
        <v>-0.11710212595644012</v>
      </c>
      <c r="M1705" s="2">
        <f>SIN(CSV[[#This Row],[dlon]]/2)*SIN(CSV[[#This Row],[dlon]]/2)</f>
        <v>1.7689506299502139E-13</v>
      </c>
      <c r="N1705" s="2">
        <f>SIN(CSV[[#This Row],[dlat]]/2)*SIN(CSV[[#This Row],[dlat]]/2)</f>
        <v>1.1545788946776496E-12</v>
      </c>
      <c r="O1705" s="2">
        <f>COS(RADIANS(CSV[[#This Row],[lat]]))</f>
        <v>0.99315137762782235</v>
      </c>
      <c r="P1705" s="2">
        <f>CSV[[#This Row],[sindlon]]+CSV[[#This Row],[cosradlat]]*O1704*CSV[[#This Row],[sindlat]]</f>
        <v>1.315713274005143E-12</v>
      </c>
      <c r="Q1705" s="2">
        <f>2*ASIN(SQRT(CSV[[#This Row],[Columna1]]))*6367445</f>
        <v>14.607497684263882</v>
      </c>
      <c r="R1705" s="2" t="e" vm="1">
        <f ca="1">_xlfn.CONCAT(CSV[[#This Row],[lon]],",",CSV[[#This Row],[lat]],";",CSV[[#This Row],[alt]])</f>
        <v>#NAME?</v>
      </c>
    </row>
    <row r="1706" spans="1:18" x14ac:dyDescent="0.25">
      <c r="A1706">
        <v>42.504672557115555</v>
      </c>
      <c r="B1706">
        <v>-6.7093280050903559</v>
      </c>
      <c r="C1706">
        <v>609.5999755859375</v>
      </c>
      <c r="D1706" s="1">
        <v>42854.396145833336</v>
      </c>
      <c r="E1706" s="1">
        <f>CSV[[#This Row],[Column4]]-D1705</f>
        <v>1.1574076779652387E-5</v>
      </c>
      <c r="F1706">
        <f>CSV[[#This Row],[alt]]-C1705</f>
        <v>-1.60003662109375</v>
      </c>
      <c r="G1706">
        <f>IF(CSV[[#This Row],[Altura]]&gt;0,CSV[[#This Row],[Altura]],0)</f>
        <v>0</v>
      </c>
      <c r="H1706">
        <f>IF(CSV[[#This Row],[Altura]]&lt;=0,CSV[[#This Row],[Altura]],0)</f>
        <v>-1.60003662109375</v>
      </c>
      <c r="I1706" s="2">
        <f>RADIANS(CSV[[#This Row],[lon]])-RADIANS(A1705)</f>
        <v>-8.0753077980055821E-7</v>
      </c>
      <c r="J1706" s="2">
        <f>RADIANS(CSV[[#This Row],[lat]])-RADIANS(B1705)</f>
        <v>2.2616713505480002E-6</v>
      </c>
      <c r="K1706" s="2">
        <f>RADIANS(CSV[[#This Row],[lon]])</f>
        <v>0.74184648360374394</v>
      </c>
      <c r="L1706" s="2">
        <f>RADIANS(CSV[[#This Row],[lat]])</f>
        <v>-0.11709986428508957</v>
      </c>
      <c r="M1706" s="2">
        <f>SIN(CSV[[#This Row],[dlon]]/2)*SIN(CSV[[#This Row],[dlon]]/2)</f>
        <v>1.6302649008131556E-13</v>
      </c>
      <c r="N1706" s="2">
        <f>SIN(CSV[[#This Row],[dlat]]/2)*SIN(CSV[[#This Row],[dlat]]/2)</f>
        <v>1.2787893244718588E-12</v>
      </c>
      <c r="O1706" s="2">
        <f>COS(RADIANS(CSV[[#This Row],[lat]]))</f>
        <v>0.99315164186691784</v>
      </c>
      <c r="P1706" s="2">
        <f>CSV[[#This Row],[sindlon]]+CSV[[#This Row],[cosradlat]]*O1705*CSV[[#This Row],[sindlat]]</f>
        <v>1.4243602396506301E-12</v>
      </c>
      <c r="Q1706" s="2">
        <f>2*ASIN(SQRT(CSV[[#This Row],[Columna1]]))*6367445</f>
        <v>15.19865367507445</v>
      </c>
      <c r="R1706" s="2" t="e" vm="1">
        <f ca="1">_xlfn.CONCAT(CSV[[#This Row],[lon]],",",CSV[[#This Row],[lat]],";",CSV[[#This Row],[alt]])</f>
        <v>#NAME?</v>
      </c>
    </row>
    <row r="1707" spans="1:18" x14ac:dyDescent="0.25">
      <c r="A1707">
        <v>42.504630563780665</v>
      </c>
      <c r="B1707">
        <v>-6.7091900389641523</v>
      </c>
      <c r="C1707">
        <v>607.4000244140625</v>
      </c>
      <c r="D1707" s="1">
        <v>42854.396157407406</v>
      </c>
      <c r="E1707" s="1">
        <f>CSV[[#This Row],[Column4]]-D1706</f>
        <v>1.1574069503694773E-5</v>
      </c>
      <c r="F1707">
        <f>CSV[[#This Row],[alt]]-C1706</f>
        <v>-2.199951171875</v>
      </c>
      <c r="G1707">
        <f>IF(CSV[[#This Row],[Altura]]&gt;0,CSV[[#This Row],[Altura]],0)</f>
        <v>0</v>
      </c>
      <c r="H1707">
        <f>IF(CSV[[#This Row],[Altura]]&lt;=0,CSV[[#This Row],[Altura]],0)</f>
        <v>-2.199951171875</v>
      </c>
      <c r="I1707" s="2">
        <f>RADIANS(CSV[[#This Row],[lon]])-RADIANS(A1706)</f>
        <v>-7.3292195768015489E-7</v>
      </c>
      <c r="J1707" s="2">
        <f>RADIANS(CSV[[#This Row],[lat]])-RADIANS(B1706)</f>
        <v>2.407963158465587E-6</v>
      </c>
      <c r="K1707" s="2">
        <f>RADIANS(CSV[[#This Row],[lon]])</f>
        <v>0.74184575068178626</v>
      </c>
      <c r="L1707" s="2">
        <f>RADIANS(CSV[[#This Row],[lat]])</f>
        <v>-0.11709745632193111</v>
      </c>
      <c r="M1707" s="2">
        <f>SIN(CSV[[#This Row],[dlon]]/2)*SIN(CSV[[#This Row],[dlon]]/2)</f>
        <v>1.3429364901242166E-13</v>
      </c>
      <c r="N1707" s="2">
        <f>SIN(CSV[[#This Row],[dlat]]/2)*SIN(CSV[[#This Row],[dlat]]/2)</f>
        <v>1.4495716431311907E-12</v>
      </c>
      <c r="O1707" s="2">
        <f>COS(RADIANS(CSV[[#This Row],[lat]]))</f>
        <v>0.99315192319222112</v>
      </c>
      <c r="P1707" s="2">
        <f>CSV[[#This Row],[sindlon]]+CSV[[#This Row],[cosradlat]]*O1706*CSV[[#This Row],[sindlat]]</f>
        <v>1.5640793105718619E-12</v>
      </c>
      <c r="Q1707" s="2">
        <f>2*ASIN(SQRT(CSV[[#This Row],[Columna1]]))*6367445</f>
        <v>15.926655406721233</v>
      </c>
      <c r="R1707" s="2" t="e" vm="1">
        <f ca="1">_xlfn.CONCAT(CSV[[#This Row],[lon]],",",CSV[[#This Row],[lat]],";",CSV[[#This Row],[alt]])</f>
        <v>#NAME?</v>
      </c>
    </row>
    <row r="1708" spans="1:18" x14ac:dyDescent="0.25">
      <c r="A1708">
        <v>42.50458387658</v>
      </c>
      <c r="B1708">
        <v>-6.7090518213808537</v>
      </c>
      <c r="C1708">
        <v>605.20001220703125</v>
      </c>
      <c r="D1708" s="1">
        <v>42854.396168981482</v>
      </c>
      <c r="E1708" s="1">
        <f>CSV[[#This Row],[Column4]]-D1707</f>
        <v>1.1574076779652387E-5</v>
      </c>
      <c r="F1708">
        <f>CSV[[#This Row],[alt]]-C1707</f>
        <v>-2.20001220703125</v>
      </c>
      <c r="G1708">
        <f>IF(CSV[[#This Row],[Altura]]&gt;0,CSV[[#This Row],[Altura]],0)</f>
        <v>0</v>
      </c>
      <c r="H1708">
        <f>IF(CSV[[#This Row],[Altura]]&lt;=0,CSV[[#This Row],[Altura]],0)</f>
        <v>-2.20001220703125</v>
      </c>
      <c r="I1708" s="2">
        <f>RADIANS(CSV[[#This Row],[lon]])-RADIANS(A1707)</f>
        <v>-8.1484537017839642E-7</v>
      </c>
      <c r="J1708" s="2">
        <f>RADIANS(CSV[[#This Row],[lat]])-RADIANS(B1707)</f>
        <v>2.4123519127144943E-6</v>
      </c>
      <c r="K1708" s="2">
        <f>RADIANS(CSV[[#This Row],[lon]])</f>
        <v>0.74184493583641609</v>
      </c>
      <c r="L1708" s="2">
        <f>RADIANS(CSV[[#This Row],[lat]])</f>
        <v>-0.11709504397001839</v>
      </c>
      <c r="M1708" s="2">
        <f>SIN(CSV[[#This Row],[dlon]]/2)*SIN(CSV[[#This Row],[dlon]]/2)</f>
        <v>1.659932443252828E-13</v>
      </c>
      <c r="N1708" s="2">
        <f>SIN(CSV[[#This Row],[dlat]]/2)*SIN(CSV[[#This Row],[dlat]]/2)</f>
        <v>1.4548604376936144E-12</v>
      </c>
      <c r="O1708" s="2">
        <f>COS(RADIANS(CSV[[#This Row],[lat]]))</f>
        <v>0.99315220502449375</v>
      </c>
      <c r="P1708" s="2">
        <f>CSV[[#This Row],[sindlon]]+CSV[[#This Row],[cosradlat]]*O1707*CSV[[#This Row],[sindlat]]</f>
        <v>1.6009963245557711E-12</v>
      </c>
      <c r="Q1708" s="2">
        <f>2*ASIN(SQRT(CSV[[#This Row],[Columna1]]))*6367445</f>
        <v>16.113517885574709</v>
      </c>
      <c r="R1708" s="2" t="e" vm="1">
        <f ca="1">_xlfn.CONCAT(CSV[[#This Row],[lon]],",",CSV[[#This Row],[lat]],";",CSV[[#This Row],[alt]])</f>
        <v>#NAME?</v>
      </c>
    </row>
    <row r="1709" spans="1:18" x14ac:dyDescent="0.25">
      <c r="A1709">
        <v>42.504529058933258</v>
      </c>
      <c r="B1709">
        <v>-6.7089219018816948</v>
      </c>
      <c r="C1709">
        <v>603.79998779296875</v>
      </c>
      <c r="D1709" s="1">
        <v>42854.396180555559</v>
      </c>
      <c r="E1709" s="1">
        <f>CSV[[#This Row],[Column4]]-D1708</f>
        <v>1.1574076779652387E-5</v>
      </c>
      <c r="F1709">
        <f>CSV[[#This Row],[alt]]-C1708</f>
        <v>-1.4000244140625</v>
      </c>
      <c r="G1709">
        <f>IF(CSV[[#This Row],[Altura]]&gt;0,CSV[[#This Row],[Altura]],0)</f>
        <v>0</v>
      </c>
      <c r="H1709">
        <f>IF(CSV[[#This Row],[Altura]]&lt;=0,CSV[[#This Row],[Altura]],0)</f>
        <v>-1.4000244140625</v>
      </c>
      <c r="I1709" s="2">
        <f>RADIANS(CSV[[#This Row],[lon]])-RADIANS(A1708)</f>
        <v>-9.5674842381932024E-7</v>
      </c>
      <c r="J1709" s="2">
        <f>RADIANS(CSV[[#This Row],[lat]])-RADIANS(B1708)</f>
        <v>2.267523022861373E-6</v>
      </c>
      <c r="K1709" s="2">
        <f>RADIANS(CSV[[#This Row],[lon]])</f>
        <v>0.74184397908799227</v>
      </c>
      <c r="L1709" s="2">
        <f>RADIANS(CSV[[#This Row],[lat]])</f>
        <v>-0.11709277644699553</v>
      </c>
      <c r="M1709" s="2">
        <f>SIN(CSV[[#This Row],[dlon]]/2)*SIN(CSV[[#This Row],[dlon]]/2)</f>
        <v>2.2884188662017098E-13</v>
      </c>
      <c r="N1709" s="2">
        <f>SIN(CSV[[#This Row],[dlat]]/2)*SIN(CSV[[#This Row],[dlat]]/2)</f>
        <v>1.2854151648010438E-12</v>
      </c>
      <c r="O1709" s="2">
        <f>COS(RADIANS(CSV[[#This Row],[lat]]))</f>
        <v>0.99315246993130568</v>
      </c>
      <c r="P1709" s="2">
        <f>CSV[[#This Row],[sindlon]]+CSV[[#This Row],[cosradlat]]*O1708*CSV[[#This Row],[sindlat]]</f>
        <v>1.4967131466591663E-12</v>
      </c>
      <c r="Q1709" s="2">
        <f>2*ASIN(SQRT(CSV[[#This Row],[Columna1]]))*6367445</f>
        <v>15.579893502930304</v>
      </c>
      <c r="R1709" s="2" t="e" vm="1">
        <f ca="1">_xlfn.CONCAT(CSV[[#This Row],[lon]],",",CSV[[#This Row],[lat]],";",CSV[[#This Row],[alt]])</f>
        <v>#NAME?</v>
      </c>
    </row>
    <row r="1710" spans="1:18" x14ac:dyDescent="0.25">
      <c r="A1710">
        <v>42.504478683695197</v>
      </c>
      <c r="B1710">
        <v>-6.7087925691157579</v>
      </c>
      <c r="C1710">
        <v>602.5999755859375</v>
      </c>
      <c r="D1710" s="1">
        <v>42854.396192129629</v>
      </c>
      <c r="E1710" s="1">
        <f>CSV[[#This Row],[Column4]]-D1709</f>
        <v>1.1574069503694773E-5</v>
      </c>
      <c r="F1710">
        <f>CSV[[#This Row],[alt]]-C1709</f>
        <v>-1.20001220703125</v>
      </c>
      <c r="G1710">
        <f>IF(CSV[[#This Row],[Altura]]&gt;0,CSV[[#This Row],[Altura]],0)</f>
        <v>0</v>
      </c>
      <c r="H1710">
        <f>IF(CSV[[#This Row],[Altura]]&lt;=0,CSV[[#This Row],[Altura]],0)</f>
        <v>-1.20001220703125</v>
      </c>
      <c r="I1710" s="2">
        <f>RADIANS(CSV[[#This Row],[lon]])-RADIANS(A1709)</f>
        <v>-8.792137656810084E-7</v>
      </c>
      <c r="J1710" s="2">
        <f>RADIANS(CSV[[#This Row],[lat]])-RADIANS(B1709)</f>
        <v>2.2572825963129706E-6</v>
      </c>
      <c r="K1710" s="2">
        <f>RADIANS(CSV[[#This Row],[lon]])</f>
        <v>0.74184309987422659</v>
      </c>
      <c r="L1710" s="2">
        <f>RADIANS(CSV[[#This Row],[lat]])</f>
        <v>-0.11709051916439922</v>
      </c>
      <c r="M1710" s="2">
        <f>SIN(CSV[[#This Row],[dlon]]/2)*SIN(CSV[[#This Row],[dlon]]/2)</f>
        <v>1.9325421144073236E-13</v>
      </c>
      <c r="N1710" s="2">
        <f>SIN(CSV[[#This Row],[dlat]]/2)*SIN(CSV[[#This Row],[dlat]]/2)</f>
        <v>1.2738311799038152E-12</v>
      </c>
      <c r="O1710" s="2">
        <f>COS(RADIANS(CSV[[#This Row],[lat]]))</f>
        <v>0.99315273363669243</v>
      </c>
      <c r="P1710" s="2">
        <f>CSV[[#This Row],[sindlon]]+CSV[[#This Row],[cosradlat]]*O1709*CSV[[#This Row],[sindlat]]</f>
        <v>1.4497002585941678E-12</v>
      </c>
      <c r="Q1710" s="2">
        <f>2*ASIN(SQRT(CSV[[#This Row],[Columna1]]))*6367445</f>
        <v>15.333253161472317</v>
      </c>
      <c r="R1710" s="2" t="e" vm="1">
        <f ca="1">_xlfn.CONCAT(CSV[[#This Row],[lon]],",",CSV[[#This Row],[lat]],";",CSV[[#This Row],[alt]])</f>
        <v>#NAME?</v>
      </c>
    </row>
    <row r="1711" spans="1:18" x14ac:dyDescent="0.25">
      <c r="A1711">
        <v>42.504434008151293</v>
      </c>
      <c r="B1711">
        <v>-6.7086572013795376</v>
      </c>
      <c r="C1711">
        <v>602</v>
      </c>
      <c r="D1711" s="1">
        <v>42854.396203703705</v>
      </c>
      <c r="E1711" s="1">
        <f>CSV[[#This Row],[Column4]]-D1710</f>
        <v>1.1574076779652387E-5</v>
      </c>
      <c r="F1711">
        <f>CSV[[#This Row],[alt]]-C1710</f>
        <v>-0.5999755859375</v>
      </c>
      <c r="G1711">
        <f>IF(CSV[[#This Row],[Altura]]&gt;0,CSV[[#This Row],[Altura]],0)</f>
        <v>0</v>
      </c>
      <c r="H1711">
        <f>IF(CSV[[#This Row],[Altura]]&lt;=0,CSV[[#This Row],[Altura]],0)</f>
        <v>-0.5999755859375</v>
      </c>
      <c r="I1711" s="2">
        <f>RADIANS(CSV[[#This Row],[lon]])-RADIANS(A1710)</f>
        <v>-7.7973533618713731E-7</v>
      </c>
      <c r="J1711" s="2">
        <f>RADIANS(CSV[[#This Row],[lat]])-RADIANS(B1710)</f>
        <v>2.3626126980091922E-6</v>
      </c>
      <c r="K1711" s="2">
        <f>RADIANS(CSV[[#This Row],[lon]])</f>
        <v>0.7418423201388904</v>
      </c>
      <c r="L1711" s="2">
        <f>RADIANS(CSV[[#This Row],[lat]])</f>
        <v>-0.11708815655170121</v>
      </c>
      <c r="M1711" s="2">
        <f>SIN(CSV[[#This Row],[dlon]]/2)*SIN(CSV[[#This Row],[dlon]]/2)</f>
        <v>1.5199679862470929E-13</v>
      </c>
      <c r="N1711" s="2">
        <f>SIN(CSV[[#This Row],[dlat]]/2)*SIN(CSV[[#This Row],[dlat]]/2)</f>
        <v>1.3954846901979198E-12</v>
      </c>
      <c r="O1711" s="2">
        <f>COS(RADIANS(CSV[[#This Row],[lat]]))</f>
        <v>0.993153009641771</v>
      </c>
      <c r="P1711" s="2">
        <f>CSV[[#This Row],[sindlon]]+CSV[[#This Row],[cosradlat]]*O1710*CSV[[#This Row],[sindlat]]</f>
        <v>1.5284367879655402E-12</v>
      </c>
      <c r="Q1711" s="2">
        <f>2*ASIN(SQRT(CSV[[#This Row],[Columna1]]))*6367445</f>
        <v>15.744139861161045</v>
      </c>
      <c r="R1711" s="2" t="e" vm="1">
        <f ca="1">_xlfn.CONCAT(CSV[[#This Row],[lon]],",",CSV[[#This Row],[lat]],";",CSV[[#This Row],[alt]])</f>
        <v>#NAME?</v>
      </c>
    </row>
    <row r="1712" spans="1:18" x14ac:dyDescent="0.25">
      <c r="A1712">
        <v>42.504355721175671</v>
      </c>
      <c r="B1712">
        <v>-6.7083822749555111</v>
      </c>
      <c r="C1712">
        <v>601.5999755859375</v>
      </c>
      <c r="D1712" s="1">
        <v>42854.396226851852</v>
      </c>
      <c r="E1712" s="1">
        <f>CSV[[#This Row],[Column4]]-D1711</f>
        <v>2.314814628334716E-5</v>
      </c>
      <c r="F1712">
        <f>CSV[[#This Row],[alt]]-C1711</f>
        <v>-0.4000244140625</v>
      </c>
      <c r="G1712">
        <f>IF(CSV[[#This Row],[Altura]]&gt;0,CSV[[#This Row],[Altura]],0)</f>
        <v>0</v>
      </c>
      <c r="H1712">
        <f>IF(CSV[[#This Row],[Altura]]&lt;=0,CSV[[#This Row],[Altura]],0)</f>
        <v>-0.4000244140625</v>
      </c>
      <c r="I1712" s="2">
        <f>RADIANS(CSV[[#This Row],[lon]])-RADIANS(A1711)</f>
        <v>-1.3663654860884833E-6</v>
      </c>
      <c r="J1712" s="2">
        <f>RADIANS(CSV[[#This Row],[lat]])-RADIANS(B1711)</f>
        <v>4.7983713000049333E-6</v>
      </c>
      <c r="K1712" s="2">
        <f>RADIANS(CSV[[#This Row],[lon]])</f>
        <v>0.74184095377340431</v>
      </c>
      <c r="L1712" s="2">
        <f>RADIANS(CSV[[#This Row],[lat]])</f>
        <v>-0.11708335818040121</v>
      </c>
      <c r="M1712" s="2">
        <f>SIN(CSV[[#This Row],[dlon]]/2)*SIN(CSV[[#This Row],[dlon]]/2)</f>
        <v>4.6673866039338164E-13</v>
      </c>
      <c r="N1712" s="2">
        <f>SIN(CSV[[#This Row],[dlat]]/2)*SIN(CSV[[#This Row],[dlat]]/2)</f>
        <v>5.7560917831667136E-12</v>
      </c>
      <c r="O1712" s="2">
        <f>COS(RADIANS(CSV[[#This Row],[lat]]))</f>
        <v>0.99315357017991424</v>
      </c>
      <c r="P1712" s="2">
        <f>CSV[[#This Row],[sindlon]]+CSV[[#This Row],[cosradlat]]*O1711*CSV[[#This Row],[sindlat]]</f>
        <v>6.1442796910294989E-12</v>
      </c>
      <c r="Q1712" s="2">
        <f>2*ASIN(SQRT(CSV[[#This Row],[Columna1]]))*6367445</f>
        <v>31.566809284469514</v>
      </c>
      <c r="R1712" s="2" t="e" vm="1">
        <f ca="1">_xlfn.CONCAT(CSV[[#This Row],[lon]],",",CSV[[#This Row],[lat]],";",CSV[[#This Row],[alt]])</f>
        <v>#NAME?</v>
      </c>
    </row>
    <row r="1713" spans="1:18" x14ac:dyDescent="0.25">
      <c r="A1713">
        <v>42.504269136115909</v>
      </c>
      <c r="B1713">
        <v>-6.7081206757575274</v>
      </c>
      <c r="C1713">
        <v>600.5999755859375</v>
      </c>
      <c r="D1713" s="1">
        <v>42854.396249999998</v>
      </c>
      <c r="E1713" s="1">
        <f>CSV[[#This Row],[Column4]]-D1712</f>
        <v>2.314814628334716E-5</v>
      </c>
      <c r="F1713">
        <f>CSV[[#This Row],[alt]]-C1712</f>
        <v>-1</v>
      </c>
      <c r="G1713">
        <f>IF(CSV[[#This Row],[Altura]]&gt;0,CSV[[#This Row],[Altura]],0)</f>
        <v>0</v>
      </c>
      <c r="H1713">
        <f>IF(CSV[[#This Row],[Altura]]&lt;=0,CSV[[#This Row],[Altura]],0)</f>
        <v>-1</v>
      </c>
      <c r="I1713" s="2">
        <f>RADIANS(CSV[[#This Row],[lon]])-RADIANS(A1712)</f>
        <v>-1.5111943758583379E-6</v>
      </c>
      <c r="J1713" s="2">
        <f>RADIANS(CSV[[#This Row],[lat]])-RADIANS(B1712)</f>
        <v>4.5657673253957087E-6</v>
      </c>
      <c r="K1713" s="2">
        <f>RADIANS(CSV[[#This Row],[lon]])</f>
        <v>0.74183944257902845</v>
      </c>
      <c r="L1713" s="2">
        <f>RADIANS(CSV[[#This Row],[lat]])</f>
        <v>-0.11707879241307581</v>
      </c>
      <c r="M1713" s="2">
        <f>SIN(CSV[[#This Row],[dlon]]/2)*SIN(CSV[[#This Row],[dlon]]/2)</f>
        <v>5.7092711040635924E-13</v>
      </c>
      <c r="N1713" s="2">
        <f>SIN(CSV[[#This Row],[dlat]]/2)*SIN(CSV[[#This Row],[dlat]]/2)</f>
        <v>5.2115578174037177E-12</v>
      </c>
      <c r="O1713" s="2">
        <f>COS(RADIANS(CSV[[#This Row],[lat]]))</f>
        <v>0.99315410352439826</v>
      </c>
      <c r="P1713" s="2">
        <f>CSV[[#This Row],[sindlon]]+CSV[[#This Row],[cosradlat]]*O1712*CSV[[#This Row],[sindlat]]</f>
        <v>5.7113708431184997E-12</v>
      </c>
      <c r="Q1713" s="2">
        <f>2*ASIN(SQRT(CSV[[#This Row],[Columna1]]))*6367445</f>
        <v>30.434444416131171</v>
      </c>
      <c r="R1713" s="2" t="e" vm="1">
        <f ca="1">_xlfn.CONCAT(CSV[[#This Row],[lon]],",",CSV[[#This Row],[lat]],";",CSV[[#This Row],[alt]])</f>
        <v>#NAME?</v>
      </c>
    </row>
    <row r="1714" spans="1:18" x14ac:dyDescent="0.25">
      <c r="A1714">
        <v>42.504221359267831</v>
      </c>
      <c r="B1714">
        <v>-6.7079972941428423</v>
      </c>
      <c r="C1714">
        <v>600.4000244140625</v>
      </c>
      <c r="D1714" s="1">
        <v>42854.396261574075</v>
      </c>
      <c r="E1714" s="1">
        <f>CSV[[#This Row],[Column4]]-D1713</f>
        <v>1.1574076779652387E-5</v>
      </c>
      <c r="F1714">
        <f>CSV[[#This Row],[alt]]-C1713</f>
        <v>-0.199951171875</v>
      </c>
      <c r="G1714">
        <f>IF(CSV[[#This Row],[Altura]]&gt;0,CSV[[#This Row],[Altura]],0)</f>
        <v>0</v>
      </c>
      <c r="H1714">
        <f>IF(CSV[[#This Row],[Altura]]&lt;=0,CSV[[#This Row],[Altura]],0)</f>
        <v>-0.199951171875</v>
      </c>
      <c r="I1714" s="2">
        <f>RADIANS(CSV[[#This Row],[lon]])-RADIANS(A1713)</f>
        <v>-8.3386330518298024E-7</v>
      </c>
      <c r="J1714" s="2">
        <f>RADIANS(CSV[[#This Row],[lat]])-RADIANS(B1713)</f>
        <v>2.1534154126812144E-6</v>
      </c>
      <c r="K1714" s="2">
        <f>RADIANS(CSV[[#This Row],[lon]])</f>
        <v>0.74183860871572327</v>
      </c>
      <c r="L1714" s="2">
        <f>RADIANS(CSV[[#This Row],[lat]])</f>
        <v>-0.11707663899766313</v>
      </c>
      <c r="M1714" s="2">
        <f>SIN(CSV[[#This Row],[dlon]]/2)*SIN(CSV[[#This Row],[dlon]]/2)</f>
        <v>1.7383200293266094E-13</v>
      </c>
      <c r="N1714" s="2">
        <f>SIN(CSV[[#This Row],[dlat]]/2)*SIN(CSV[[#This Row],[dlat]]/2)</f>
        <v>1.1592994848928035E-12</v>
      </c>
      <c r="O1714" s="2">
        <f>COS(RADIANS(CSV[[#This Row],[lat]]))</f>
        <v>0.9931543550657812</v>
      </c>
      <c r="P1714" s="2">
        <f>CSV[[#This Row],[sindlon]]+CSV[[#This Row],[cosradlat]]*O1713*CSV[[#This Row],[sindlat]]</f>
        <v>1.3173132210010999E-12</v>
      </c>
      <c r="Q1714" s="2">
        <f>2*ASIN(SQRT(CSV[[#This Row],[Columna1]]))*6367445</f>
        <v>14.616376564559875</v>
      </c>
      <c r="R1714" s="2" t="e" vm="1">
        <f ca="1">_xlfn.CONCAT(CSV[[#This Row],[lon]],",",CSV[[#This Row],[lat]],";",CSV[[#This Row],[alt]])</f>
        <v>#NAME?</v>
      </c>
    </row>
    <row r="1715" spans="1:18" x14ac:dyDescent="0.25">
      <c r="A1715">
        <v>42.504177857190371</v>
      </c>
      <c r="B1715">
        <v>-6.7078563943505287</v>
      </c>
      <c r="C1715">
        <v>600.4000244140625</v>
      </c>
      <c r="D1715" s="1">
        <v>42854.396273148152</v>
      </c>
      <c r="E1715" s="1">
        <f>CSV[[#This Row],[Column4]]-D1714</f>
        <v>1.1574076779652387E-5</v>
      </c>
      <c r="F1715">
        <f>CSV[[#This Row],[alt]]-C1714</f>
        <v>0</v>
      </c>
      <c r="G1715">
        <f>IF(CSV[[#This Row],[Altura]]&gt;0,CSV[[#This Row],[Altura]],0)</f>
        <v>0</v>
      </c>
      <c r="H1715">
        <f>IF(CSV[[#This Row],[Altura]]&lt;=0,CSV[[#This Row],[Altura]],0)</f>
        <v>0</v>
      </c>
      <c r="I1715" s="2">
        <f>RADIANS(CSV[[#This Row],[lon]])-RADIANS(A1714)</f>
        <v>-7.5925448317359923E-7</v>
      </c>
      <c r="J1715" s="2">
        <f>RADIANS(CSV[[#This Row],[lat]])-RADIANS(B1714)</f>
        <v>2.4591652912353545E-6</v>
      </c>
      <c r="K1715" s="2">
        <f>RADIANS(CSV[[#This Row],[lon]])</f>
        <v>0.7418378494612401</v>
      </c>
      <c r="L1715" s="2">
        <f>RADIANS(CSV[[#This Row],[lat]])</f>
        <v>-0.11707417983237189</v>
      </c>
      <c r="M1715" s="2">
        <f>SIN(CSV[[#This Row],[dlon]]/2)*SIN(CSV[[#This Row],[dlon]]/2)</f>
        <v>1.4411684255479539E-13</v>
      </c>
      <c r="N1715" s="2">
        <f>SIN(CSV[[#This Row],[dlat]]/2)*SIN(CSV[[#This Row],[dlat]]/2)</f>
        <v>1.5118734824034047E-12</v>
      </c>
      <c r="O1715" s="2">
        <f>COS(RADIANS(CSV[[#This Row],[lat]]))</f>
        <v>0.99315464231630646</v>
      </c>
      <c r="P1715" s="2">
        <f>CSV[[#This Row],[sindlon]]+CSV[[#This Row],[cosradlat]]*O1714*CSV[[#This Row],[sindlat]]</f>
        <v>1.6353621088868194E-12</v>
      </c>
      <c r="Q1715" s="2">
        <f>2*ASIN(SQRT(CSV[[#This Row],[Columna1]]))*6367445</f>
        <v>16.285539997238374</v>
      </c>
      <c r="R1715" s="2" t="e" vm="1">
        <f ca="1">_xlfn.CONCAT(CSV[[#This Row],[lon]],",",CSV[[#This Row],[lat]],";",CSV[[#This Row],[alt]])</f>
        <v>#NAME?</v>
      </c>
    </row>
    <row r="1716" spans="1:18" x14ac:dyDescent="0.25">
      <c r="A1716">
        <v>42.504117591306567</v>
      </c>
      <c r="B1716">
        <v>-6.7075835634022951</v>
      </c>
      <c r="C1716">
        <v>599.5999755859375</v>
      </c>
      <c r="D1716" s="1">
        <v>42854.396296296298</v>
      </c>
      <c r="E1716" s="1">
        <f>CSV[[#This Row],[Column4]]-D1715</f>
        <v>2.314814628334716E-5</v>
      </c>
      <c r="F1716">
        <f>CSV[[#This Row],[alt]]-C1715</f>
        <v>-0.800048828125</v>
      </c>
      <c r="G1716">
        <f>IF(CSV[[#This Row],[Altura]]&gt;0,CSV[[#This Row],[Altura]],0)</f>
        <v>0</v>
      </c>
      <c r="H1716">
        <f>IF(CSV[[#This Row],[Altura]]&lt;=0,CSV[[#This Row],[Altura]],0)</f>
        <v>-0.800048828125</v>
      </c>
      <c r="I1716" s="2">
        <f>RADIANS(CSV[[#This Row],[lon]])-RADIANS(A1715)</f>
        <v>-1.0518380989532616E-6</v>
      </c>
      <c r="J1716" s="2">
        <f>RADIANS(CSV[[#This Row],[lat]])-RADIANS(B1715)</f>
        <v>4.7617983480185977E-6</v>
      </c>
      <c r="K1716" s="2">
        <f>RADIANS(CSV[[#This Row],[lon]])</f>
        <v>0.74183679762314114</v>
      </c>
      <c r="L1716" s="2">
        <f>RADIANS(CSV[[#This Row],[lat]])</f>
        <v>-0.11706941803402388</v>
      </c>
      <c r="M1716" s="2">
        <f>SIN(CSV[[#This Row],[dlon]]/2)*SIN(CSV[[#This Row],[dlon]]/2)</f>
        <v>2.7659084660237737E-13</v>
      </c>
      <c r="N1716" s="2">
        <f>SIN(CSV[[#This Row],[dlat]]/2)*SIN(CSV[[#This Row],[dlat]]/2)</f>
        <v>5.668680876787451E-12</v>
      </c>
      <c r="O1716" s="2">
        <f>COS(RADIANS(CSV[[#This Row],[lat]]))</f>
        <v>0.99315519851604306</v>
      </c>
      <c r="P1716" s="2">
        <f>CSV[[#This Row],[sindlon]]+CSV[[#This Row],[cosradlat]]*O1715*CSV[[#This Row],[sindlat]]</f>
        <v>5.8679321866071503E-12</v>
      </c>
      <c r="Q1716" s="2">
        <f>2*ASIN(SQRT(CSV[[#This Row],[Columna1]]))*6367445</f>
        <v>30.848762085308149</v>
      </c>
      <c r="R1716" s="2" t="e" vm="1">
        <f ca="1">_xlfn.CONCAT(CSV[[#This Row],[lon]],",",CSV[[#This Row],[lat]],";",CSV[[#This Row],[alt]])</f>
        <v>#NAME?</v>
      </c>
    </row>
    <row r="1717" spans="1:18" x14ac:dyDescent="0.25">
      <c r="A1717">
        <v>42.504113735631108</v>
      </c>
      <c r="B1717">
        <v>-6.7074668034911156</v>
      </c>
      <c r="C1717">
        <v>599.20001220703125</v>
      </c>
      <c r="D1717" s="1">
        <v>42854.396307870367</v>
      </c>
      <c r="E1717" s="1">
        <f>CSV[[#This Row],[Column4]]-D1716</f>
        <v>1.1574069503694773E-5</v>
      </c>
      <c r="F1717">
        <f>CSV[[#This Row],[alt]]-C1716</f>
        <v>-0.39996337890625</v>
      </c>
      <c r="G1717">
        <f>IF(CSV[[#This Row],[Altura]]&gt;0,CSV[[#This Row],[Altura]],0)</f>
        <v>0</v>
      </c>
      <c r="H1717">
        <f>IF(CSV[[#This Row],[Altura]]&lt;=0,CSV[[#This Row],[Altura]],0)</f>
        <v>-0.39996337890625</v>
      </c>
      <c r="I1717" s="2">
        <f>RADIANS(CSV[[#This Row],[lon]])-RADIANS(A1716)</f>
        <v>-6.72942316315428E-8</v>
      </c>
      <c r="J1717" s="2">
        <f>RADIANS(CSV[[#This Row],[lat]])-RADIANS(B1716)</f>
        <v>2.0378448844227126E-6</v>
      </c>
      <c r="K1717" s="2">
        <f>RADIANS(CSV[[#This Row],[lon]])</f>
        <v>0.74183673032890951</v>
      </c>
      <c r="L1717" s="2">
        <f>RADIANS(CSV[[#This Row],[lat]])</f>
        <v>-0.11706738018913945</v>
      </c>
      <c r="M1717" s="2">
        <f>SIN(CSV[[#This Row],[dlon]]/2)*SIN(CSV[[#This Row],[dlon]]/2)</f>
        <v>1.1321284027199334E-15</v>
      </c>
      <c r="N1717" s="2">
        <f>SIN(CSV[[#This Row],[dlat]]/2)*SIN(CSV[[#This Row],[dlat]]/2)</f>
        <v>1.0382029432415952E-12</v>
      </c>
      <c r="O1717" s="2">
        <f>COS(RADIANS(CSV[[#This Row],[lat]]))</f>
        <v>0.99315543653872684</v>
      </c>
      <c r="P1717" s="2">
        <f>CSV[[#This Row],[sindlon]]+CSV[[#This Row],[cosradlat]]*O1716*CSV[[#This Row],[sindlat]]</f>
        <v>1.0251713721408005E-12</v>
      </c>
      <c r="Q1717" s="2">
        <f>2*ASIN(SQRT(CSV[[#This Row],[Columna1]]))*6367445</f>
        <v>12.894171225293304</v>
      </c>
      <c r="R1717" s="2" t="e" vm="1">
        <f ca="1">_xlfn.CONCAT(CSV[[#This Row],[lon]],",",CSV[[#This Row],[lat]],";",CSV[[#This Row],[alt]])</f>
        <v>#NAME?</v>
      </c>
    </row>
    <row r="1718" spans="1:18" x14ac:dyDescent="0.25">
      <c r="A1718">
        <v>42.504122871905565</v>
      </c>
      <c r="B1718">
        <v>-6.7073624487966299</v>
      </c>
      <c r="C1718">
        <v>598.79998779296875</v>
      </c>
      <c r="D1718" s="1">
        <v>42854.396319444444</v>
      </c>
      <c r="E1718" s="1">
        <f>CSV[[#This Row],[Column4]]-D1717</f>
        <v>1.1574076779652387E-5</v>
      </c>
      <c r="F1718">
        <f>CSV[[#This Row],[alt]]-C1717</f>
        <v>-0.4000244140625</v>
      </c>
      <c r="G1718">
        <f>IF(CSV[[#This Row],[Altura]]&gt;0,CSV[[#This Row],[Altura]],0)</f>
        <v>0</v>
      </c>
      <c r="H1718">
        <f>IF(CSV[[#This Row],[Altura]]&lt;=0,CSV[[#This Row],[Altura]],0)</f>
        <v>-0.4000244140625</v>
      </c>
      <c r="I1718" s="2">
        <f>RADIANS(CSV[[#This Row],[lon]])-RADIANS(A1717)</f>
        <v>1.5945807063655337E-7</v>
      </c>
      <c r="J1718" s="2">
        <f>RADIANS(CSV[[#This Row],[lat]])-RADIANS(B1717)</f>
        <v>1.8213330086891411E-6</v>
      </c>
      <c r="K1718" s="2">
        <f>RADIANS(CSV[[#This Row],[lon]])</f>
        <v>0.74183688978698015</v>
      </c>
      <c r="L1718" s="2">
        <f>RADIANS(CSV[[#This Row],[lat]])</f>
        <v>-0.11706555885613076</v>
      </c>
      <c r="M1718" s="2">
        <f>SIN(CSV[[#This Row],[dlon]]/2)*SIN(CSV[[#This Row],[dlon]]/2)</f>
        <v>6.3567190727829986E-15</v>
      </c>
      <c r="N1718" s="2">
        <f>SIN(CSV[[#This Row],[dlat]]/2)*SIN(CSV[[#This Row],[dlat]]/2)</f>
        <v>8.293134821349304E-13</v>
      </c>
      <c r="O1718" s="2">
        <f>COS(RADIANS(CSV[[#This Row],[lat]]))</f>
        <v>0.99315564926907807</v>
      </c>
      <c r="P1718" s="2">
        <f>CSV[[#This Row],[sindlon]]+CSV[[#This Row],[cosradlat]]*O1717*CSV[[#This Row],[sindlat]]</f>
        <v>8.243566506234459E-13</v>
      </c>
      <c r="Q1718" s="2">
        <f>2*ASIN(SQRT(CSV[[#This Row],[Columna1]]))*6367445</f>
        <v>11.562527296760869</v>
      </c>
      <c r="R1718" s="2" t="e" vm="1">
        <f ca="1">_xlfn.CONCAT(CSV[[#This Row],[lon]],",",CSV[[#This Row],[lat]],";",CSV[[#This Row],[alt]])</f>
        <v>#NAME?</v>
      </c>
    </row>
    <row r="1719" spans="1:18" x14ac:dyDescent="0.25">
      <c r="A1719">
        <v>42.504125637933612</v>
      </c>
      <c r="B1719">
        <v>-6.7072777915745974</v>
      </c>
      <c r="C1719">
        <v>598.4000244140625</v>
      </c>
      <c r="D1719" s="1">
        <v>42854.396331018521</v>
      </c>
      <c r="E1719" s="1">
        <f>CSV[[#This Row],[Column4]]-D1718</f>
        <v>1.1574076779652387E-5</v>
      </c>
      <c r="F1719">
        <f>CSV[[#This Row],[alt]]-C1718</f>
        <v>-0.39996337890625</v>
      </c>
      <c r="G1719">
        <f>IF(CSV[[#This Row],[Altura]]&gt;0,CSV[[#This Row],[Altura]],0)</f>
        <v>0</v>
      </c>
      <c r="H1719">
        <f>IF(CSV[[#This Row],[Altura]]&lt;=0,CSV[[#This Row],[Altura]],0)</f>
        <v>-0.39996337890625</v>
      </c>
      <c r="I1719" s="2">
        <f>RADIANS(CSV[[#This Row],[lon]])-RADIANS(A1718)</f>
        <v>4.8276296626958981E-8</v>
      </c>
      <c r="J1719" s="2">
        <f>RADIANS(CSV[[#This Row],[lat]])-RADIANS(B1718)</f>
        <v>1.4775472600564443E-6</v>
      </c>
      <c r="K1719" s="2">
        <f>RADIANS(CSV[[#This Row],[lon]])</f>
        <v>0.74183693806327677</v>
      </c>
      <c r="L1719" s="2">
        <f>RADIANS(CSV[[#This Row],[lat]])</f>
        <v>-0.11706408130887071</v>
      </c>
      <c r="M1719" s="2">
        <f>SIN(CSV[[#This Row],[dlon]]/2)*SIN(CSV[[#This Row],[dlon]]/2)</f>
        <v>5.8265020400353257E-16</v>
      </c>
      <c r="N1719" s="2">
        <f>SIN(CSV[[#This Row],[dlat]]/2)*SIN(CSV[[#This Row],[dlat]]/2)</f>
        <v>5.4578647642497716E-13</v>
      </c>
      <c r="O1719" s="2">
        <f>COS(RADIANS(CSV[[#This Row],[lat]]))</f>
        <v>0.99315582184308715</v>
      </c>
      <c r="P1719" s="2">
        <f>CSV[[#This Row],[sindlon]]+CSV[[#This Row],[cosradlat]]*O1718*CSV[[#This Row],[sindlat]]</f>
        <v>5.389236794774098E-13</v>
      </c>
      <c r="Q1719" s="2">
        <f>2*ASIN(SQRT(CSV[[#This Row],[Columna1]]))*6367445</f>
        <v>9.3488637651608784</v>
      </c>
      <c r="R1719" s="2" t="e" vm="1">
        <f ca="1">_xlfn.CONCAT(CSV[[#This Row],[lon]],",",CSV[[#This Row],[lat]],";",CSV[[#This Row],[alt]])</f>
        <v>#NAME?</v>
      </c>
    </row>
    <row r="1720" spans="1:18" x14ac:dyDescent="0.25">
      <c r="A1720">
        <v>42.504129828885198</v>
      </c>
      <c r="B1720">
        <v>-6.7072094790637493</v>
      </c>
      <c r="C1720">
        <v>597.20001220703125</v>
      </c>
      <c r="D1720" s="1">
        <v>42854.39634259259</v>
      </c>
      <c r="E1720" s="1">
        <f>CSV[[#This Row],[Column4]]-D1719</f>
        <v>1.1574069503694773E-5</v>
      </c>
      <c r="F1720">
        <f>CSV[[#This Row],[alt]]-C1719</f>
        <v>-1.20001220703125</v>
      </c>
      <c r="G1720">
        <f>IF(CSV[[#This Row],[Altura]]&gt;0,CSV[[#This Row],[Altura]],0)</f>
        <v>0</v>
      </c>
      <c r="H1720">
        <f>IF(CSV[[#This Row],[Altura]]&lt;=0,CSV[[#This Row],[Altura]],0)</f>
        <v>-1.20001220703125</v>
      </c>
      <c r="I1720" s="2">
        <f>RADIANS(CSV[[#This Row],[lon]])-RADIANS(A1719)</f>
        <v>7.3145904000426754E-8</v>
      </c>
      <c r="J1720" s="2">
        <f>RADIANS(CSV[[#This Row],[lat]])-RADIANS(B1719)</f>
        <v>1.192278234599109E-6</v>
      </c>
      <c r="K1720" s="2">
        <f>RADIANS(CSV[[#This Row],[lon]])</f>
        <v>0.74183701120918077</v>
      </c>
      <c r="L1720" s="2">
        <f>RADIANS(CSV[[#This Row],[lat]])</f>
        <v>-0.11706288903063611</v>
      </c>
      <c r="M1720" s="2">
        <f>SIN(CSV[[#This Row],[dlon]]/2)*SIN(CSV[[#This Row],[dlon]]/2)</f>
        <v>1.3375808180099112E-15</v>
      </c>
      <c r="N1720" s="2">
        <f>SIN(CSV[[#This Row],[dlat]]/2)*SIN(CSV[[#This Row],[dlat]]/2)</f>
        <v>3.5538184717464997E-13</v>
      </c>
      <c r="O1720" s="2">
        <f>COS(RADIANS(CSV[[#This Row],[lat]]))</f>
        <v>0.99315596109677118</v>
      </c>
      <c r="P1720" s="2">
        <f>CSV[[#This Row],[sindlon]]+CSV[[#This Row],[cosradlat]]*O1719*CSV[[#This Row],[sindlat]]</f>
        <v>3.518715308623725E-13</v>
      </c>
      <c r="Q1720" s="2">
        <f>2*ASIN(SQRT(CSV[[#This Row],[Columna1]]))*6367445</f>
        <v>7.5541788575695188</v>
      </c>
      <c r="R1720" s="2" t="e" vm="1">
        <f ca="1">_xlfn.CONCAT(CSV[[#This Row],[lon]],",",CSV[[#This Row],[lat]],";",CSV[[#This Row],[alt]])</f>
        <v>#NAME?</v>
      </c>
    </row>
    <row r="1721" spans="1:18" x14ac:dyDescent="0.25">
      <c r="A1721">
        <v>42.504140641540289</v>
      </c>
      <c r="B1721">
        <v>-6.707135047763586</v>
      </c>
      <c r="C1721">
        <v>596.5999755859375</v>
      </c>
      <c r="D1721" s="1">
        <v>42854.396354166667</v>
      </c>
      <c r="E1721" s="1">
        <f>CSV[[#This Row],[Column4]]-D1720</f>
        <v>1.1574076779652387E-5</v>
      </c>
      <c r="F1721">
        <f>CSV[[#This Row],[alt]]-C1720</f>
        <v>-0.60003662109375</v>
      </c>
      <c r="G1721">
        <f>IF(CSV[[#This Row],[Altura]]&gt;0,CSV[[#This Row],[Altura]],0)</f>
        <v>0</v>
      </c>
      <c r="H1721">
        <f>IF(CSV[[#This Row],[Altura]]&lt;=0,CSV[[#This Row],[Altura]],0)</f>
        <v>-0.60003662109375</v>
      </c>
      <c r="I1721" s="2">
        <f>RADIANS(CSV[[#This Row],[lon]])-RADIANS(A1720)</f>
        <v>1.8871643214790623E-7</v>
      </c>
      <c r="J1721" s="2">
        <f>RADIANS(CSV[[#This Row],[lat]])-RADIANS(B1720)</f>
        <v>1.2990712543875516E-6</v>
      </c>
      <c r="K1721" s="2">
        <f>RADIANS(CSV[[#This Row],[lon]])</f>
        <v>0.74183719992561292</v>
      </c>
      <c r="L1721" s="2">
        <f>RADIANS(CSV[[#This Row],[lat]])</f>
        <v>-0.11706158995938172</v>
      </c>
      <c r="M1721" s="2">
        <f>SIN(CSV[[#This Row],[dlon]]/2)*SIN(CSV[[#This Row],[dlon]]/2)</f>
        <v>8.9034729406587964E-15</v>
      </c>
      <c r="N1721" s="2">
        <f>SIN(CSV[[#This Row],[dlat]]/2)*SIN(CSV[[#This Row],[dlat]]/2)</f>
        <v>4.2189653099395238E-13</v>
      </c>
      <c r="O1721" s="2">
        <f>COS(RADIANS(CSV[[#This Row],[lat]]))</f>
        <v>0.99315611282187743</v>
      </c>
      <c r="P1721" s="2">
        <f>CSV[[#This Row],[sindlon]]+CSV[[#This Row],[cosradlat]]*O1720*CSV[[#This Row],[sindlat]]</f>
        <v>4.2504487696621742E-13</v>
      </c>
      <c r="Q1721" s="2">
        <f>2*ASIN(SQRT(CSV[[#This Row],[Columna1]]))*6367445</f>
        <v>8.3025708631965003</v>
      </c>
      <c r="R1721" s="2" t="e" vm="1">
        <f ca="1">_xlfn.CONCAT(CSV[[#This Row],[lon]],",",CSV[[#This Row],[lat]],";",CSV[[#This Row],[alt]])</f>
        <v>#NAME?</v>
      </c>
    </row>
    <row r="1722" spans="1:18" x14ac:dyDescent="0.25">
      <c r="A1722">
        <v>42.504165451973677</v>
      </c>
      <c r="B1722">
        <v>-6.7070584371685982</v>
      </c>
      <c r="C1722">
        <v>596</v>
      </c>
      <c r="D1722" s="1">
        <v>42854.396365740744</v>
      </c>
      <c r="E1722" s="1">
        <f>CSV[[#This Row],[Column4]]-D1721</f>
        <v>1.1574076779652387E-5</v>
      </c>
      <c r="F1722">
        <f>CSV[[#This Row],[alt]]-C1721</f>
        <v>-0.5999755859375</v>
      </c>
      <c r="G1722">
        <f>IF(CSV[[#This Row],[Altura]]&gt;0,CSV[[#This Row],[Altura]],0)</f>
        <v>0</v>
      </c>
      <c r="H1722">
        <f>IF(CSV[[#This Row],[Altura]]&lt;=0,CSV[[#This Row],[Altura]],0)</f>
        <v>-0.5999755859375</v>
      </c>
      <c r="I1722" s="2">
        <f>RADIANS(CSV[[#This Row],[lon]])-RADIANS(A1721)</f>
        <v>4.3302375152265427E-7</v>
      </c>
      <c r="J1722" s="2">
        <f>RADIANS(CSV[[#This Row],[lat]])-RADIANS(B1721)</f>
        <v>1.3371071244522303E-6</v>
      </c>
      <c r="K1722" s="2">
        <f>RADIANS(CSV[[#This Row],[lon]])</f>
        <v>0.74183763294936444</v>
      </c>
      <c r="L1722" s="2">
        <f>RADIANS(CSV[[#This Row],[lat]])</f>
        <v>-0.11706025285225727</v>
      </c>
      <c r="M1722" s="2">
        <f>SIN(CSV[[#This Row],[dlon]]/2)*SIN(CSV[[#This Row],[dlon]]/2)</f>
        <v>4.6877392345687621E-14</v>
      </c>
      <c r="N1722" s="2">
        <f>SIN(CSV[[#This Row],[dlat]]/2)*SIN(CSV[[#This Row],[dlat]]/2)</f>
        <v>4.4696386556516154E-13</v>
      </c>
      <c r="O1722" s="2">
        <f>COS(RADIANS(CSV[[#This Row],[lat]]))</f>
        <v>0.99315626898763509</v>
      </c>
      <c r="P1722" s="2">
        <f>CSV[[#This Row],[sindlon]]+CSV[[#This Row],[cosradlat]]*O1721*CSV[[#This Row],[sindlat]]</f>
        <v>4.8774432194374209E-13</v>
      </c>
      <c r="Q1722" s="2">
        <f>2*ASIN(SQRT(CSV[[#This Row],[Columna1]]))*6367445</f>
        <v>8.8938808946351582</v>
      </c>
      <c r="R1722" s="2" t="e" vm="1">
        <f ca="1">_xlfn.CONCAT(CSV[[#This Row],[lon]],",",CSV[[#This Row],[lat]],";",CSV[[#This Row],[alt]])</f>
        <v>#NAME?</v>
      </c>
    </row>
    <row r="1723" spans="1:18" x14ac:dyDescent="0.25">
      <c r="A1723">
        <v>42.504215827211738</v>
      </c>
      <c r="B1723">
        <v>-6.706884428858757</v>
      </c>
      <c r="C1723">
        <v>595.20001220703125</v>
      </c>
      <c r="D1723" s="1">
        <v>42854.39638888889</v>
      </c>
      <c r="E1723" s="1">
        <f>CSV[[#This Row],[Column4]]-D1722</f>
        <v>2.314814628334716E-5</v>
      </c>
      <c r="F1723">
        <f>CSV[[#This Row],[alt]]-C1722</f>
        <v>-0.79998779296875</v>
      </c>
      <c r="G1723">
        <f>IF(CSV[[#This Row],[Altura]]&gt;0,CSV[[#This Row],[Altura]],0)</f>
        <v>0</v>
      </c>
      <c r="H1723">
        <f>IF(CSV[[#This Row],[Altura]]&lt;=0,CSV[[#This Row],[Altura]],0)</f>
        <v>-0.79998779296875</v>
      </c>
      <c r="I1723" s="2">
        <f>RADIANS(CSV[[#This Row],[lon]])-RADIANS(A1722)</f>
        <v>8.7921376556998609E-7</v>
      </c>
      <c r="J1723" s="2">
        <f>RADIANS(CSV[[#This Row],[lat]])-RADIANS(B1722)</f>
        <v>3.0370179325694968E-6</v>
      </c>
      <c r="K1723" s="2">
        <f>RADIANS(CSV[[#This Row],[lon]])</f>
        <v>0.74183851216313001</v>
      </c>
      <c r="L1723" s="2">
        <f>RADIANS(CSV[[#This Row],[lat]])</f>
        <v>-0.1170572158343247</v>
      </c>
      <c r="M1723" s="2">
        <f>SIN(CSV[[#This Row],[dlon]]/2)*SIN(CSV[[#This Row],[dlon]]/2)</f>
        <v>1.9325421139192618E-13</v>
      </c>
      <c r="N1723" s="2">
        <f>SIN(CSV[[#This Row],[dlat]]/2)*SIN(CSV[[#This Row],[dlat]]/2)</f>
        <v>2.3058694806854028E-12</v>
      </c>
      <c r="O1723" s="2">
        <f>COS(RADIANS(CSV[[#This Row],[lat]]))</f>
        <v>0.99315662368575719</v>
      </c>
      <c r="P1723" s="2">
        <f>CSV[[#This Row],[sindlon]]+CSV[[#This Row],[cosradlat]]*O1722*CSV[[#This Row],[sindlat]]</f>
        <v>2.4676710026280634E-12</v>
      </c>
      <c r="Q1723" s="2">
        <f>2*ASIN(SQRT(CSV[[#This Row],[Columna1]]))*6367445</f>
        <v>20.005012491586573</v>
      </c>
      <c r="R1723" s="2" t="e" vm="1">
        <f ca="1">_xlfn.CONCAT(CSV[[#This Row],[lon]],",",CSV[[#This Row],[lat]],";",CSV[[#This Row],[alt]])</f>
        <v>#NAME?</v>
      </c>
    </row>
    <row r="1724" spans="1:18" x14ac:dyDescent="0.25">
      <c r="A1724">
        <v>42.50422035343945</v>
      </c>
      <c r="B1724">
        <v>-6.7066679242998362</v>
      </c>
      <c r="C1724">
        <v>594.5999755859375</v>
      </c>
      <c r="D1724" s="1">
        <v>42854.396412037036</v>
      </c>
      <c r="E1724" s="1">
        <f>CSV[[#This Row],[Column4]]-D1723</f>
        <v>2.314814628334716E-5</v>
      </c>
      <c r="F1724">
        <f>CSV[[#This Row],[alt]]-C1723</f>
        <v>-0.60003662109375</v>
      </c>
      <c r="G1724">
        <f>IF(CSV[[#This Row],[Altura]]&gt;0,CSV[[#This Row],[Altura]],0)</f>
        <v>0</v>
      </c>
      <c r="H1724">
        <f>IF(CSV[[#This Row],[Altura]]&lt;=0,CSV[[#This Row],[Altura]],0)</f>
        <v>-0.60003662109375</v>
      </c>
      <c r="I1724" s="2">
        <f>RADIANS(CSV[[#This Row],[lon]])-RADIANS(A1723)</f>
        <v>7.8997576369310707E-8</v>
      </c>
      <c r="J1724" s="2">
        <f>RADIANS(CSV[[#This Row],[lat]])-RADIANS(B1723)</f>
        <v>3.7787173987474665E-6</v>
      </c>
      <c r="K1724" s="2">
        <f>RADIANS(CSV[[#This Row],[lon]])</f>
        <v>0.74183859116070638</v>
      </c>
      <c r="L1724" s="2">
        <f>RADIANS(CSV[[#This Row],[lat]])</f>
        <v>-0.11705343711692595</v>
      </c>
      <c r="M1724" s="2">
        <f>SIN(CSV[[#This Row],[dlon]]/2)*SIN(CSV[[#This Row],[dlon]]/2)</f>
        <v>1.5601542680562684E-15</v>
      </c>
      <c r="N1724" s="2">
        <f>SIN(CSV[[#This Row],[dlat]]/2)*SIN(CSV[[#This Row],[dlat]]/2)</f>
        <v>3.5696762948949576E-12</v>
      </c>
      <c r="O1724" s="2">
        <f>COS(RADIANS(CSV[[#This Row],[lat]]))</f>
        <v>0.99315706499534229</v>
      </c>
      <c r="P1724" s="2">
        <f>CSV[[#This Row],[sindlon]]+CSV[[#This Row],[cosradlat]]*O1723*CSV[[#This Row],[sindlat]]</f>
        <v>3.5225479116668782E-12</v>
      </c>
      <c r="Q1724" s="2">
        <f>2*ASIN(SQRT(CSV[[#This Row],[Columna1]]))*6367445</f>
        <v>23.901417192464212</v>
      </c>
      <c r="R1724" s="2" t="e" vm="1">
        <f ca="1">_xlfn.CONCAT(CSV[[#This Row],[lon]],",",CSV[[#This Row],[lat]],";",CSV[[#This Row],[alt]])</f>
        <v>#NAME?</v>
      </c>
    </row>
    <row r="1725" spans="1:18" x14ac:dyDescent="0.25">
      <c r="A1725">
        <v>42.504183137789369</v>
      </c>
      <c r="B1725">
        <v>-6.7064586281776428</v>
      </c>
      <c r="C1725">
        <v>592.5999755859375</v>
      </c>
      <c r="D1725" s="1">
        <v>42854.396435185183</v>
      </c>
      <c r="E1725" s="1">
        <f>CSV[[#This Row],[Column4]]-D1724</f>
        <v>2.314814628334716E-5</v>
      </c>
      <c r="F1725">
        <f>CSV[[#This Row],[alt]]-C1724</f>
        <v>-2</v>
      </c>
      <c r="G1725">
        <f>IF(CSV[[#This Row],[Altura]]&gt;0,CSV[[#This Row],[Altura]],0)</f>
        <v>0</v>
      </c>
      <c r="H1725">
        <f>IF(CSV[[#This Row],[Altura]]&lt;=0,CSV[[#This Row],[Altura]],0)</f>
        <v>-2</v>
      </c>
      <c r="I1725" s="2">
        <f>RADIANS(CSV[[#This Row],[lon]])-RADIANS(A1724)</f>
        <v>-6.495356272839814E-7</v>
      </c>
      <c r="J1725" s="2">
        <f>RADIANS(CSV[[#This Row],[lat]])-RADIANS(B1724)</f>
        <v>3.6529064439266845E-6</v>
      </c>
      <c r="K1725" s="2">
        <f>RADIANS(CSV[[#This Row],[lon]])</f>
        <v>0.7418379416250791</v>
      </c>
      <c r="L1725" s="2">
        <f>RADIANS(CSV[[#This Row],[lat]])</f>
        <v>-0.11704978421048202</v>
      </c>
      <c r="M1725" s="2">
        <f>SIN(CSV[[#This Row],[dlon]]/2)*SIN(CSV[[#This Row],[dlon]]/2)</f>
        <v>1.0547413277779508E-13</v>
      </c>
      <c r="N1725" s="2">
        <f>SIN(CSV[[#This Row],[dlat]]/2)*SIN(CSV[[#This Row],[dlat]]/2)</f>
        <v>3.3359313720165642E-12</v>
      </c>
      <c r="O1725" s="2">
        <f>COS(RADIANS(CSV[[#This Row],[lat]]))</f>
        <v>0.99315749159821243</v>
      </c>
      <c r="P1725" s="2">
        <f>CSV[[#This Row],[sindlon]]+CSV[[#This Row],[cosradlat]]*O1724*CSV[[#This Row],[sindlat]]</f>
        <v>3.3959080025765988E-12</v>
      </c>
      <c r="Q1725" s="2">
        <f>2*ASIN(SQRT(CSV[[#This Row],[Columna1]]))*6367445</f>
        <v>23.467842032522643</v>
      </c>
      <c r="R1725" s="2" t="e" vm="1">
        <f ca="1">_xlfn.CONCAT(CSV[[#This Row],[lon]],",",CSV[[#This Row],[lat]],";",CSV[[#This Row],[alt]])</f>
        <v>#NAME?</v>
      </c>
    </row>
    <row r="1726" spans="1:18" x14ac:dyDescent="0.25">
      <c r="A1726">
        <v>42.504116334021091</v>
      </c>
      <c r="B1726">
        <v>-6.7061029002070427</v>
      </c>
      <c r="C1726">
        <v>591.79998779296875</v>
      </c>
      <c r="D1726" s="1">
        <v>42854.396481481483</v>
      </c>
      <c r="E1726" s="1">
        <f>CSV[[#This Row],[Column4]]-D1725</f>
        <v>4.6296299842651933E-5</v>
      </c>
      <c r="F1726">
        <f>CSV[[#This Row],[alt]]-C1725</f>
        <v>-0.79998779296875</v>
      </c>
      <c r="G1726">
        <f>IF(CSV[[#This Row],[Altura]]&gt;0,CSV[[#This Row],[Altura]],0)</f>
        <v>0</v>
      </c>
      <c r="H1726">
        <f>IF(CSV[[#This Row],[Altura]]&lt;=0,CSV[[#This Row],[Altura]],0)</f>
        <v>-0.79998779296875</v>
      </c>
      <c r="I1726" s="2">
        <f>RADIANS(CSV[[#This Row],[lon]])-RADIANS(A1725)</f>
        <v>-1.1659457090917869E-6</v>
      </c>
      <c r="J1726" s="2">
        <f>RADIANS(CSV[[#This Row],[lat]])-RADIANS(B1725)</f>
        <v>6.2086243284020792E-6</v>
      </c>
      <c r="K1726" s="2">
        <f>RADIANS(CSV[[#This Row],[lon]])</f>
        <v>0.74183677567937001</v>
      </c>
      <c r="L1726" s="2">
        <f>RADIANS(CSV[[#This Row],[lat]])</f>
        <v>-0.11704357558615362</v>
      </c>
      <c r="M1726" s="2">
        <f>SIN(CSV[[#This Row],[dlon]]/2)*SIN(CSV[[#This Row],[dlon]]/2)</f>
        <v>3.3985734913734888E-13</v>
      </c>
      <c r="N1726" s="2">
        <f>SIN(CSV[[#This Row],[dlat]]/2)*SIN(CSV[[#This Row],[dlat]]/2)</f>
        <v>9.6367540127755852E-12</v>
      </c>
      <c r="O1726" s="2">
        <f>COS(RADIANS(CSV[[#This Row],[lat]]))</f>
        <v>0.99315821663892634</v>
      </c>
      <c r="P1726" s="2">
        <f>CSV[[#This Row],[sindlon]]+CSV[[#This Row],[cosradlat]]*O1725*CSV[[#This Row],[sindlat]]</f>
        <v>9.8451903526100919E-12</v>
      </c>
      <c r="Q1726" s="2">
        <f>2*ASIN(SQRT(CSV[[#This Row],[Columna1]]))*6367445</f>
        <v>39.958323330799182</v>
      </c>
      <c r="R1726" s="2" t="e" vm="1">
        <f ca="1">_xlfn.CONCAT(CSV[[#This Row],[lon]],",",CSV[[#This Row],[lat]],";",CSV[[#This Row],[alt]])</f>
        <v>#NAME?</v>
      </c>
    </row>
    <row r="1727" spans="1:18" x14ac:dyDescent="0.25">
      <c r="A1727">
        <v>42.504098815843463</v>
      </c>
      <c r="B1727">
        <v>-6.7059148941189051</v>
      </c>
      <c r="C1727">
        <v>592</v>
      </c>
      <c r="D1727" s="1">
        <v>42854.396504629629</v>
      </c>
      <c r="E1727" s="1">
        <f>CSV[[#This Row],[Column4]]-D1726</f>
        <v>2.314814628334716E-5</v>
      </c>
      <c r="F1727">
        <f>CSV[[#This Row],[alt]]-C1726</f>
        <v>0.20001220703125</v>
      </c>
      <c r="G1727">
        <f>IF(CSV[[#This Row],[Altura]]&gt;0,CSV[[#This Row],[Altura]],0)</f>
        <v>0.20001220703125</v>
      </c>
      <c r="H1727">
        <f>IF(CSV[[#This Row],[Altura]]&lt;=0,CSV[[#This Row],[Altura]],0)</f>
        <v>0</v>
      </c>
      <c r="I1727" s="2">
        <f>RADIANS(CSV[[#This Row],[lon]])-RADIANS(A1726)</f>
        <v>-3.0574987863740688E-7</v>
      </c>
      <c r="J1727" s="2">
        <f>RADIANS(CSV[[#This Row],[lat]])-RADIANS(B1726)</f>
        <v>3.281325251805467E-6</v>
      </c>
      <c r="K1727" s="2">
        <f>RADIANS(CSV[[#This Row],[lon]])</f>
        <v>0.74183646992949137</v>
      </c>
      <c r="L1727" s="2">
        <f>RADIANS(CSV[[#This Row],[lat]])</f>
        <v>-0.11704029426090182</v>
      </c>
      <c r="M1727" s="2">
        <f>SIN(CSV[[#This Row],[dlon]]/2)*SIN(CSV[[#This Row],[dlon]]/2)</f>
        <v>2.3370747071697082E-14</v>
      </c>
      <c r="N1727" s="2">
        <f>SIN(CSV[[#This Row],[dlat]]/2)*SIN(CSV[[#This Row],[dlat]]/2)</f>
        <v>2.6917738520316373E-12</v>
      </c>
      <c r="O1727" s="2">
        <f>COS(RADIANS(CSV[[#This Row],[lat]]))</f>
        <v>0.99315859981533905</v>
      </c>
      <c r="P1727" s="2">
        <f>CSV[[#This Row],[sindlon]]+CSV[[#This Row],[cosradlat]]*O1726*CSV[[#This Row],[sindlat]]</f>
        <v>2.6784385582984242E-12</v>
      </c>
      <c r="Q1727" s="2">
        <f>2*ASIN(SQRT(CSV[[#This Row],[Columna1]]))*6367445</f>
        <v>20.841839263486371</v>
      </c>
      <c r="R1727" s="2" t="e" vm="1">
        <f ca="1">_xlfn.CONCAT(CSV[[#This Row],[lon]],",",CSV[[#This Row],[lat]],";",CSV[[#This Row],[alt]])</f>
        <v>#NAME?</v>
      </c>
    </row>
    <row r="1728" spans="1:18" x14ac:dyDescent="0.25">
      <c r="A1728">
        <v>42.504077106714249</v>
      </c>
      <c r="B1728">
        <v>-6.7057460825890303</v>
      </c>
      <c r="C1728">
        <v>593.20001220703125</v>
      </c>
      <c r="D1728" s="1">
        <v>42854.396527777775</v>
      </c>
      <c r="E1728" s="1">
        <f>CSV[[#This Row],[Column4]]-D1727</f>
        <v>2.314814628334716E-5</v>
      </c>
      <c r="F1728">
        <f>CSV[[#This Row],[alt]]-C1727</f>
        <v>1.20001220703125</v>
      </c>
      <c r="G1728">
        <f>IF(CSV[[#This Row],[Altura]]&gt;0,CSV[[#This Row],[Altura]],0)</f>
        <v>1.20001220703125</v>
      </c>
      <c r="H1728">
        <f>IF(CSV[[#This Row],[Altura]]&lt;=0,CSV[[#This Row],[Altura]],0)</f>
        <v>0</v>
      </c>
      <c r="I1728" s="2">
        <f>RADIANS(CSV[[#This Row],[lon]])-RADIANS(A1727)</f>
        <v>-3.7889578252681133E-7</v>
      </c>
      <c r="J1728" s="2">
        <f>RADIANS(CSV[[#This Row],[lat]])-RADIANS(B1727)</f>
        <v>2.9463170116428294E-6</v>
      </c>
      <c r="K1728" s="2">
        <f>RADIANS(CSV[[#This Row],[lon]])</f>
        <v>0.74183609103370884</v>
      </c>
      <c r="L1728" s="2">
        <f>RADIANS(CSV[[#This Row],[lat]])</f>
        <v>-0.11703734794389017</v>
      </c>
      <c r="M1728" s="2">
        <f>SIN(CSV[[#This Row],[dlon]]/2)*SIN(CSV[[#This Row],[dlon]]/2)</f>
        <v>3.5890503504150746E-14</v>
      </c>
      <c r="N1728" s="2">
        <f>SIN(CSV[[#This Row],[dlat]]/2)*SIN(CSV[[#This Row],[dlat]]/2)</f>
        <v>2.1701959832724135E-12</v>
      </c>
      <c r="O1728" s="2">
        <f>COS(RADIANS(CSV[[#This Row],[lat]]))</f>
        <v>0.99315894386208792</v>
      </c>
      <c r="P1728" s="2">
        <f>CSV[[#This Row],[sindlon]]+CSV[[#This Row],[cosradlat]]*O1727*CSV[[#This Row],[sindlat]]</f>
        <v>2.1764944454104177E-12</v>
      </c>
      <c r="Q1728" s="2">
        <f>2*ASIN(SQRT(CSV[[#This Row],[Columna1]]))*6367445</f>
        <v>18.787715694304506</v>
      </c>
      <c r="R1728" s="2" t="e" vm="1">
        <f ca="1">_xlfn.CONCAT(CSV[[#This Row],[lon]],",",CSV[[#This Row],[lat]],";",CSV[[#This Row],[alt]])</f>
        <v>#NAME?</v>
      </c>
    </row>
    <row r="1729" spans="1:18" x14ac:dyDescent="0.25">
      <c r="A1729">
        <v>42.504040226340294</v>
      </c>
      <c r="B1729">
        <v>-6.7055757623165846</v>
      </c>
      <c r="C1729">
        <v>594.20001220703125</v>
      </c>
      <c r="D1729" s="1">
        <v>42854.396550925929</v>
      </c>
      <c r="E1729" s="1">
        <f>CSV[[#This Row],[Column4]]-D1728</f>
        <v>2.3148153559304774E-5</v>
      </c>
      <c r="F1729">
        <f>CSV[[#This Row],[alt]]-C1728</f>
        <v>1</v>
      </c>
      <c r="G1729">
        <f>IF(CSV[[#This Row],[Altura]]&gt;0,CSV[[#This Row],[Altura]],0)</f>
        <v>1</v>
      </c>
      <c r="H1729">
        <f>IF(CSV[[#This Row],[Altura]]&lt;=0,CSV[[#This Row],[Altura]],0)</f>
        <v>0</v>
      </c>
      <c r="I1729" s="2">
        <f>RADIANS(CSV[[#This Row],[lon]])-RADIANS(A1728)</f>
        <v>-6.4368395480407514E-7</v>
      </c>
      <c r="J1729" s="2">
        <f>RADIANS(CSV[[#This Row],[lat]])-RADIANS(B1728)</f>
        <v>2.9726495370668848E-6</v>
      </c>
      <c r="K1729" s="2">
        <f>RADIANS(CSV[[#This Row],[lon]])</f>
        <v>0.74183544734975404</v>
      </c>
      <c r="L1729" s="2">
        <f>RADIANS(CSV[[#This Row],[lat]])</f>
        <v>-0.11703437529435311</v>
      </c>
      <c r="M1729" s="2">
        <f>SIN(CSV[[#This Row],[dlon]]/2)*SIN(CSV[[#This Row],[dlon]]/2)</f>
        <v>1.0358225841805008E-13</v>
      </c>
      <c r="N1729" s="2">
        <f>SIN(CSV[[#This Row],[dlat]]/2)*SIN(CSV[[#This Row],[dlat]]/2)</f>
        <v>2.2091613175543646E-12</v>
      </c>
      <c r="O1729" s="2">
        <f>COS(RADIANS(CSV[[#This Row],[lat]]))</f>
        <v>0.993159290974996</v>
      </c>
      <c r="P1729" s="2">
        <f>CSV[[#This Row],[sindlon]]+CSV[[#This Row],[cosradlat]]*O1728*CSV[[#This Row],[sindlat]]</f>
        <v>2.282621733230813E-12</v>
      </c>
      <c r="Q1729" s="2">
        <f>2*ASIN(SQRT(CSV[[#This Row],[Columna1]]))*6367445</f>
        <v>19.240314734740039</v>
      </c>
      <c r="R1729" s="2" t="e" vm="1">
        <f ca="1">_xlfn.CONCAT(CSV[[#This Row],[lon]],",",CSV[[#This Row],[lat]],";",CSV[[#This Row],[alt]])</f>
        <v>#NAME?</v>
      </c>
    </row>
    <row r="1730" spans="1:18" x14ac:dyDescent="0.25">
      <c r="A1730">
        <v>42.504025809466839</v>
      </c>
      <c r="B1730">
        <v>-6.7054939549416304</v>
      </c>
      <c r="C1730">
        <v>595.20001220703125</v>
      </c>
      <c r="D1730" s="1">
        <v>42854.396562499998</v>
      </c>
      <c r="E1730" s="1">
        <f>CSV[[#This Row],[Column4]]-D1729</f>
        <v>1.1574069503694773E-5</v>
      </c>
      <c r="F1730">
        <f>CSV[[#This Row],[alt]]-C1729</f>
        <v>1</v>
      </c>
      <c r="G1730">
        <f>IF(CSV[[#This Row],[Altura]]&gt;0,CSV[[#This Row],[Altura]],0)</f>
        <v>1</v>
      </c>
      <c r="H1730">
        <f>IF(CSV[[#This Row],[Altura]]&lt;=0,CSV[[#This Row],[Altura]],0)</f>
        <v>0</v>
      </c>
      <c r="I1730" s="2">
        <f>RADIANS(CSV[[#This Row],[lon]])-RADIANS(A1729)</f>
        <v>-2.5162190964156395E-7</v>
      </c>
      <c r="J1730" s="2">
        <f>RADIANS(CSV[[#This Row],[lat]])-RADIANS(B1729)</f>
        <v>1.4278080453650199E-6</v>
      </c>
      <c r="K1730" s="2">
        <f>RADIANS(CSV[[#This Row],[lon]])</f>
        <v>0.7418351957278444</v>
      </c>
      <c r="L1730" s="2">
        <f>RADIANS(CSV[[#This Row],[lat]])</f>
        <v>-0.11703294748630774</v>
      </c>
      <c r="M1730" s="2">
        <f>SIN(CSV[[#This Row],[dlon]]/2)*SIN(CSV[[#This Row],[dlon]]/2)</f>
        <v>1.5828396352916757E-14</v>
      </c>
      <c r="N1730" s="2">
        <f>SIN(CSV[[#This Row],[dlat]]/2)*SIN(CSV[[#This Row],[dlat]]/2)</f>
        <v>5.0965895360218312E-13</v>
      </c>
      <c r="O1730" s="2">
        <f>COS(RADIANS(CSV[[#This Row],[lat]]))</f>
        <v>0.99315945769539882</v>
      </c>
      <c r="P1730" s="2">
        <f>CSV[[#This Row],[sindlon]]+CSV[[#This Row],[cosradlat]]*O1729*CSV[[#This Row],[sindlat]]</f>
        <v>5.1853842678083961E-13</v>
      </c>
      <c r="Q1730" s="2">
        <f>2*ASIN(SQRT(CSV[[#This Row],[Columna1]]))*6367445</f>
        <v>9.1703449195567952</v>
      </c>
      <c r="R1730" s="2" t="e" vm="1">
        <f ca="1">_xlfn.CONCAT(CSV[[#This Row],[lon]],",",CSV[[#This Row],[lat]],";",CSV[[#This Row],[alt]])</f>
        <v>#NAME?</v>
      </c>
    </row>
    <row r="1731" spans="1:18" x14ac:dyDescent="0.25">
      <c r="A1731">
        <v>42.504023043438792</v>
      </c>
      <c r="B1731">
        <v>-6.7054070346057424</v>
      </c>
      <c r="C1731">
        <v>595.5999755859375</v>
      </c>
      <c r="D1731" s="1">
        <v>42854.396574074075</v>
      </c>
      <c r="E1731" s="1">
        <f>CSV[[#This Row],[Column4]]-D1730</f>
        <v>1.1574076779652387E-5</v>
      </c>
      <c r="F1731">
        <f>CSV[[#This Row],[alt]]-C1730</f>
        <v>0.39996337890625</v>
      </c>
      <c r="G1731">
        <f>IF(CSV[[#This Row],[Altura]]&gt;0,CSV[[#This Row],[Altura]],0)</f>
        <v>0.39996337890625</v>
      </c>
      <c r="H1731">
        <f>IF(CSV[[#This Row],[Altura]]&lt;=0,CSV[[#This Row],[Altura]],0)</f>
        <v>0</v>
      </c>
      <c r="I1731" s="2">
        <f>RADIANS(CSV[[#This Row],[lon]])-RADIANS(A1730)</f>
        <v>-4.8276296626958981E-8</v>
      </c>
      <c r="J1731" s="2">
        <f>RADIANS(CSV[[#This Row],[lat]])-RADIANS(B1730)</f>
        <v>1.5170460481855885E-6</v>
      </c>
      <c r="K1731" s="2">
        <f>RADIANS(CSV[[#This Row],[lon]])</f>
        <v>0.74183514745154777</v>
      </c>
      <c r="L1731" s="2">
        <f>RADIANS(CSV[[#This Row],[lat]])</f>
        <v>-0.11703143044025956</v>
      </c>
      <c r="M1731" s="2">
        <f>SIN(CSV[[#This Row],[dlon]]/2)*SIN(CSV[[#This Row],[dlon]]/2)</f>
        <v>5.8265020400353257E-16</v>
      </c>
      <c r="N1731" s="2">
        <f>SIN(CSV[[#This Row],[dlat]]/2)*SIN(CSV[[#This Row],[dlat]]/2)</f>
        <v>5.7535717807876742E-13</v>
      </c>
      <c r="O1731" s="2">
        <f>COS(RADIANS(CSV[[#This Row],[lat]]))</f>
        <v>0.99315963483360825</v>
      </c>
      <c r="P1731" s="2">
        <f>CSV[[#This Row],[sindlon]]+CSV[[#This Row],[cosradlat]]*O1730*CSV[[#This Row],[sindlat]]</f>
        <v>5.680953419689088E-13</v>
      </c>
      <c r="Q1731" s="2">
        <f>2*ASIN(SQRT(CSV[[#This Row],[Columna1]]))*6367445</f>
        <v>9.598553992979431</v>
      </c>
      <c r="R1731" s="2" t="e" vm="1">
        <f ca="1">_xlfn.CONCAT(CSV[[#This Row],[lon]],",",CSV[[#This Row],[lat]],";",CSV[[#This Row],[alt]])</f>
        <v>#NAME?</v>
      </c>
    </row>
    <row r="1732" spans="1:18" x14ac:dyDescent="0.25">
      <c r="A1732">
        <v>42.504051877185702</v>
      </c>
      <c r="B1732">
        <v>-6.7052269913256168</v>
      </c>
      <c r="C1732">
        <v>596.20001220703125</v>
      </c>
      <c r="D1732" s="1">
        <v>42854.396597222221</v>
      </c>
      <c r="E1732" s="1">
        <f>CSV[[#This Row],[Column4]]-D1731</f>
        <v>2.314814628334716E-5</v>
      </c>
      <c r="F1732">
        <f>CSV[[#This Row],[alt]]-C1731</f>
        <v>0.60003662109375</v>
      </c>
      <c r="G1732">
        <f>IF(CSV[[#This Row],[Altura]]&gt;0,CSV[[#This Row],[Altura]],0)</f>
        <v>0.60003662109375</v>
      </c>
      <c r="H1732">
        <f>IF(CSV[[#This Row],[Altura]]&lt;=0,CSV[[#This Row],[Altura]],0)</f>
        <v>0</v>
      </c>
      <c r="I1732" s="2">
        <f>RADIANS(CSV[[#This Row],[lon]])-RADIANS(A1731)</f>
        <v>5.0324381928312789E-7</v>
      </c>
      <c r="J1732" s="2">
        <f>RADIANS(CSV[[#This Row],[lat]])-RADIANS(B1731)</f>
        <v>3.1423480342795962E-6</v>
      </c>
      <c r="K1732" s="2">
        <f>RADIANS(CSV[[#This Row],[lon]])</f>
        <v>0.74183565069536705</v>
      </c>
      <c r="L1732" s="2">
        <f>RADIANS(CSV[[#This Row],[lat]])</f>
        <v>-0.11702828809222528</v>
      </c>
      <c r="M1732" s="2">
        <f>SIN(CSV[[#This Row],[dlon]]/2)*SIN(CSV[[#This Row],[dlon]]/2)</f>
        <v>6.3313585411666043E-14</v>
      </c>
      <c r="N1732" s="2">
        <f>SIN(CSV[[#This Row],[dlat]]/2)*SIN(CSV[[#This Row],[dlat]]/2)</f>
        <v>2.4685877921331792E-12</v>
      </c>
      <c r="O1732" s="2">
        <f>COS(RADIANS(CSV[[#This Row],[lat]]))</f>
        <v>0.99316000174328445</v>
      </c>
      <c r="P1732" s="2">
        <f>CSV[[#This Row],[sindlon]]+CSV[[#This Row],[cosradlat]]*O1731*CSV[[#This Row],[sindlat]]</f>
        <v>2.4982456999040734E-12</v>
      </c>
      <c r="Q1732" s="2">
        <f>2*ASIN(SQRT(CSV[[#This Row],[Columna1]]))*6367445</f>
        <v>20.12856304884464</v>
      </c>
      <c r="R1732" s="2" t="e" vm="1">
        <f ca="1">_xlfn.CONCAT(CSV[[#This Row],[lon]],",",CSV[[#This Row],[lat]],";",CSV[[#This Row],[alt]])</f>
        <v>#NAME?</v>
      </c>
    </row>
    <row r="1733" spans="1:18" x14ac:dyDescent="0.25">
      <c r="A1733">
        <v>42.504078783094883</v>
      </c>
      <c r="B1733">
        <v>-6.7051409929990768</v>
      </c>
      <c r="C1733">
        <v>596.20001220703125</v>
      </c>
      <c r="D1733" s="1">
        <v>42854.396608796298</v>
      </c>
      <c r="E1733" s="1">
        <f>CSV[[#This Row],[Column4]]-D1732</f>
        <v>1.1574076779652387E-5</v>
      </c>
      <c r="F1733">
        <f>CSV[[#This Row],[alt]]-C1732</f>
        <v>0</v>
      </c>
      <c r="G1733">
        <f>IF(CSV[[#This Row],[Altura]]&gt;0,CSV[[#This Row],[Altura]],0)</f>
        <v>0</v>
      </c>
      <c r="H1733">
        <f>IF(CSV[[#This Row],[Altura]]&lt;=0,CSV[[#This Row],[Altura]],0)</f>
        <v>0</v>
      </c>
      <c r="I1733" s="2">
        <f>RADIANS(CSV[[#This Row],[lon]])-RADIANS(A1732)</f>
        <v>4.6959670341184534E-7</v>
      </c>
      <c r="J1733" s="2">
        <f>RADIANS(CSV[[#This Row],[lat]])-RADIANS(B1732)</f>
        <v>1.5009539493238133E-6</v>
      </c>
      <c r="K1733" s="2">
        <f>RADIANS(CSV[[#This Row],[lon]])</f>
        <v>0.74183612029207047</v>
      </c>
      <c r="L1733" s="2">
        <f>RADIANS(CSV[[#This Row],[lat]])</f>
        <v>-0.11702678713827595</v>
      </c>
      <c r="M1733" s="2">
        <f>SIN(CSV[[#This Row],[dlon]]/2)*SIN(CSV[[#This Row],[dlon]]/2)</f>
        <v>5.5130265963817137E-14</v>
      </c>
      <c r="N1733" s="2">
        <f>SIN(CSV[[#This Row],[dlat]]/2)*SIN(CSV[[#This Row],[dlat]]/2)</f>
        <v>5.6321568949758244E-13</v>
      </c>
      <c r="O1733" s="2">
        <f>COS(RADIANS(CSV[[#This Row],[lat]]))</f>
        <v>0.99316017699556292</v>
      </c>
      <c r="P1733" s="2">
        <f>CSV[[#This Row],[sindlon]]+CSV[[#This Row],[cosradlat]]*O1732*CSV[[#This Row],[sindlat]]</f>
        <v>6.1066761519298584E-13</v>
      </c>
      <c r="Q1733" s="2">
        <f>2*ASIN(SQRT(CSV[[#This Row],[Columna1]]))*6367445</f>
        <v>9.9517084127381672</v>
      </c>
      <c r="R1733" s="2" t="e" vm="1">
        <f ca="1">_xlfn.CONCAT(CSV[[#This Row],[lon]],",",CSV[[#This Row],[lat]],";",CSV[[#This Row],[alt]])</f>
        <v>#NAME?</v>
      </c>
    </row>
    <row r="1734" spans="1:18" x14ac:dyDescent="0.25">
      <c r="A1734">
        <v>42.504115663468838</v>
      </c>
      <c r="B1734">
        <v>-6.7049749474972486</v>
      </c>
      <c r="C1734">
        <v>596.79998779296875</v>
      </c>
      <c r="D1734" s="1">
        <v>42854.396631944444</v>
      </c>
      <c r="E1734" s="1">
        <f>CSV[[#This Row],[Column4]]-D1733</f>
        <v>2.314814628334716E-5</v>
      </c>
      <c r="F1734">
        <f>CSV[[#This Row],[alt]]-C1733</f>
        <v>0.5999755859375</v>
      </c>
      <c r="G1734">
        <f>IF(CSV[[#This Row],[Altura]]&gt;0,CSV[[#This Row],[Altura]],0)</f>
        <v>0.5999755859375</v>
      </c>
      <c r="H1734">
        <f>IF(CSV[[#This Row],[Altura]]&lt;=0,CSV[[#This Row],[Altura]],0)</f>
        <v>0</v>
      </c>
      <c r="I1734" s="2">
        <f>RADIANS(CSV[[#This Row],[lon]])-RADIANS(A1733)</f>
        <v>6.4368395491509744E-7</v>
      </c>
      <c r="J1734" s="2">
        <f>RADIANS(CSV[[#This Row],[lat]])-RADIANS(B1733)</f>
        <v>2.8980407150297482E-6</v>
      </c>
      <c r="K1734" s="2">
        <f>RADIANS(CSV[[#This Row],[lon]])</f>
        <v>0.74183676397602538</v>
      </c>
      <c r="L1734" s="2">
        <f>RADIANS(CSV[[#This Row],[lat]])</f>
        <v>-0.11702388909756092</v>
      </c>
      <c r="M1734" s="2">
        <f>SIN(CSV[[#This Row],[dlon]]/2)*SIN(CSV[[#This Row],[dlon]]/2)</f>
        <v>1.0358225845378172E-13</v>
      </c>
      <c r="N1734" s="2">
        <f>SIN(CSV[[#This Row],[dlat]]/2)*SIN(CSV[[#This Row],[dlat]]/2)</f>
        <v>2.0996599964910639E-12</v>
      </c>
      <c r="O1734" s="2">
        <f>COS(RADIANS(CSV[[#This Row],[lat]]))</f>
        <v>0.99316051536619465</v>
      </c>
      <c r="P1734" s="2">
        <f>CSV[[#This Row],[sindlon]]+CSV[[#This Row],[cosradlat]]*O1733*CSV[[#This Row],[sindlat]]</f>
        <v>2.1746185838265829E-12</v>
      </c>
      <c r="Q1734" s="2">
        <f>2*ASIN(SQRT(CSV[[#This Row],[Columna1]]))*6367445</f>
        <v>18.779617637530823</v>
      </c>
      <c r="R1734" s="2" t="e" vm="1">
        <f ca="1">_xlfn.CONCAT(CSV[[#This Row],[lon]],",",CSV[[#This Row],[lat]],";",CSV[[#This Row],[alt]])</f>
        <v>#NAME?</v>
      </c>
    </row>
    <row r="1735" spans="1:18" x14ac:dyDescent="0.25">
      <c r="A1735">
        <v>42.504115831106901</v>
      </c>
      <c r="B1735">
        <v>-6.7048938106745481</v>
      </c>
      <c r="C1735">
        <v>597.4000244140625</v>
      </c>
      <c r="D1735" s="1">
        <v>42854.396643518521</v>
      </c>
      <c r="E1735" s="1">
        <f>CSV[[#This Row],[Column4]]-D1734</f>
        <v>1.1574076779652387E-5</v>
      </c>
      <c r="F1735">
        <f>CSV[[#This Row],[alt]]-C1734</f>
        <v>0.60003662109375</v>
      </c>
      <c r="G1735">
        <f>IF(CSV[[#This Row],[Altura]]&gt;0,CSV[[#This Row],[Altura]],0)</f>
        <v>0.60003662109375</v>
      </c>
      <c r="H1735">
        <f>IF(CSV[[#This Row],[Altura]]&lt;=0,CSV[[#This Row],[Altura]],0)</f>
        <v>0</v>
      </c>
      <c r="I1735" s="2">
        <f>RADIANS(CSV[[#This Row],[lon]])-RADIANS(A1734)</f>
        <v>2.9258361289308255E-9</v>
      </c>
      <c r="J1735" s="2">
        <f>RADIANS(CSV[[#This Row],[lat]])-RADIANS(B1734)</f>
        <v>1.4161047007382743E-6</v>
      </c>
      <c r="K1735" s="2">
        <f>RADIANS(CSV[[#This Row],[lon]])</f>
        <v>0.74183676690186151</v>
      </c>
      <c r="L1735" s="2">
        <f>RADIANS(CSV[[#This Row],[lat]])</f>
        <v>-0.11702247299286019</v>
      </c>
      <c r="M1735" s="2">
        <f>SIN(CSV[[#This Row],[dlon]]/2)*SIN(CSV[[#This Row],[dlon]]/2)</f>
        <v>2.1401292633392295E-18</v>
      </c>
      <c r="N1735" s="2">
        <f>SIN(CSV[[#This Row],[dlat]]/2)*SIN(CSV[[#This Row],[dlat]]/2)</f>
        <v>5.0133813086317552E-13</v>
      </c>
      <c r="O1735" s="2">
        <f>COS(RADIANS(CSV[[#This Row],[lat]]))</f>
        <v>0.99316068070529695</v>
      </c>
      <c r="P1735" s="2">
        <f>CSV[[#This Row],[sindlon]]+CSV[[#This Row],[cosradlat]]*O1734*CSV[[#This Row],[sindlat]]</f>
        <v>4.945060163023959E-13</v>
      </c>
      <c r="Q1735" s="2">
        <f>2*ASIN(SQRT(CSV[[#This Row],[Columna1]]))*6367445</f>
        <v>8.9553175005840586</v>
      </c>
      <c r="R1735" s="2" t="e" vm="1">
        <f ca="1">_xlfn.CONCAT(CSV[[#This Row],[lon]],",",CSV[[#This Row],[lat]],";",CSV[[#This Row],[alt]])</f>
        <v>#NAME?</v>
      </c>
    </row>
    <row r="1736" spans="1:18" x14ac:dyDescent="0.25">
      <c r="A1736">
        <v>42.504112226888537</v>
      </c>
      <c r="B1736">
        <v>-6.7048134282231331</v>
      </c>
      <c r="C1736">
        <v>598.20001220703125</v>
      </c>
      <c r="D1736" s="1">
        <v>42854.396655092591</v>
      </c>
      <c r="E1736" s="1">
        <f>CSV[[#This Row],[Column4]]-D1735</f>
        <v>1.1574069503694773E-5</v>
      </c>
      <c r="F1736">
        <f>CSV[[#This Row],[alt]]-C1735</f>
        <v>0.79998779296875</v>
      </c>
      <c r="G1736">
        <f>IF(CSV[[#This Row],[Altura]]&gt;0,CSV[[#This Row],[Altura]],0)</f>
        <v>0.79998779296875</v>
      </c>
      <c r="H1736">
        <f>IF(CSV[[#This Row],[Altura]]&lt;=0,CSV[[#This Row],[Altura]],0)</f>
        <v>0</v>
      </c>
      <c r="I1736" s="2">
        <f>RADIANS(CSV[[#This Row],[lon]])-RADIANS(A1735)</f>
        <v>-6.2905477382635411E-8</v>
      </c>
      <c r="J1736" s="2">
        <f>RADIANS(CSV[[#This Row],[lat]])-RADIANS(B1735)</f>
        <v>1.4029384380193077E-6</v>
      </c>
      <c r="K1736" s="2">
        <f>RADIANS(CSV[[#This Row],[lon]])</f>
        <v>0.74183670399638413</v>
      </c>
      <c r="L1736" s="2">
        <f>RADIANS(CSV[[#This Row],[lat]])</f>
        <v>-0.11702107005442217</v>
      </c>
      <c r="M1736" s="2">
        <f>SIN(CSV[[#This Row],[dlon]]/2)*SIN(CSV[[#This Row],[dlon]]/2)</f>
        <v>9.8927477118431345E-16</v>
      </c>
      <c r="N1736" s="2">
        <f>SIN(CSV[[#This Row],[dlat]]/2)*SIN(CSV[[#This Row],[dlat]]/2)</f>
        <v>4.9205906521793312E-13</v>
      </c>
      <c r="O1736" s="2">
        <f>COS(RADIANS(CSV[[#This Row],[lat]]))</f>
        <v>0.9931608445051916</v>
      </c>
      <c r="P1736" s="2">
        <f>CSV[[#This Row],[sindlon]]+CSV[[#This Row],[cosradlat]]*O1735*CSV[[#This Row],[sindlat]]</f>
        <v>4.8634073861609136E-13</v>
      </c>
      <c r="Q1736" s="2">
        <f>2*ASIN(SQRT(CSV[[#This Row],[Columna1]]))*6367445</f>
        <v>8.8810747007596991</v>
      </c>
      <c r="R1736" s="2" t="e" vm="1">
        <f ca="1">_xlfn.CONCAT(CSV[[#This Row],[lon]],",",CSV[[#This Row],[lat]],";",CSV[[#This Row],[alt]])</f>
        <v>#NAME?</v>
      </c>
    </row>
    <row r="1737" spans="1:18" x14ac:dyDescent="0.25">
      <c r="A1737">
        <v>42.504104096442461</v>
      </c>
      <c r="B1737">
        <v>-6.7046661581844091</v>
      </c>
      <c r="C1737">
        <v>599.4000244140625</v>
      </c>
      <c r="D1737" s="1">
        <v>42854.396678240744</v>
      </c>
      <c r="E1737" s="1">
        <f>CSV[[#This Row],[Column4]]-D1736</f>
        <v>2.3148153559304774E-5</v>
      </c>
      <c r="F1737">
        <f>CSV[[#This Row],[alt]]-C1736</f>
        <v>1.20001220703125</v>
      </c>
      <c r="G1737">
        <f>IF(CSV[[#This Row],[Altura]]&gt;0,CSV[[#This Row],[Altura]],0)</f>
        <v>1.20001220703125</v>
      </c>
      <c r="H1737">
        <f>IF(CSV[[#This Row],[Altura]]&lt;=0,CSV[[#This Row],[Altura]],0)</f>
        <v>0</v>
      </c>
      <c r="I1737" s="2">
        <f>RADIANS(CSV[[#This Row],[lon]])-RADIANS(A1736)</f>
        <v>-1.4190305375194612E-7</v>
      </c>
      <c r="J1737" s="2">
        <f>RADIANS(CSV[[#This Row],[lat]])-RADIANS(B1736)</f>
        <v>2.5703470652727045E-6</v>
      </c>
      <c r="K1737" s="2">
        <f>RADIANS(CSV[[#This Row],[lon]])</f>
        <v>0.74183656209333038</v>
      </c>
      <c r="L1737" s="2">
        <f>RADIANS(CSV[[#This Row],[lat]])</f>
        <v>-0.11701849970735689</v>
      </c>
      <c r="M1737" s="2">
        <f>SIN(CSV[[#This Row],[dlon]]/2)*SIN(CSV[[#This Row],[dlon]]/2)</f>
        <v>5.03411916603192E-15</v>
      </c>
      <c r="N1737" s="2">
        <f>SIN(CSV[[#This Row],[dlat]]/2)*SIN(CSV[[#This Row],[dlat]]/2)</f>
        <v>1.6516710089880916E-12</v>
      </c>
      <c r="O1737" s="2">
        <f>COS(RADIANS(CSV[[#This Row],[lat]]))</f>
        <v>0.99316114460065719</v>
      </c>
      <c r="P1737" s="2">
        <f>CSV[[#This Row],[sindlon]]+CSV[[#This Row],[cosradlat]]*O1736*CSV[[#This Row],[sindlat]]</f>
        <v>1.6341908060486017E-12</v>
      </c>
      <c r="Q1737" s="2">
        <f>2*ASIN(SQRT(CSV[[#This Row],[Columna1]]))*6367445</f>
        <v>16.27970681939421</v>
      </c>
      <c r="R1737" s="2" t="e" vm="1">
        <f ca="1">_xlfn.CONCAT(CSV[[#This Row],[lon]],",",CSV[[#This Row],[lat]],";",CSV[[#This Row],[alt]])</f>
        <v>#NAME?</v>
      </c>
    </row>
    <row r="1738" spans="1:18" x14ac:dyDescent="0.25">
      <c r="A1738">
        <v>42.504096468910575</v>
      </c>
      <c r="B1738">
        <v>-6.7045420221984386</v>
      </c>
      <c r="C1738">
        <v>600.4000244140625</v>
      </c>
      <c r="D1738" s="1">
        <v>42854.396701388891</v>
      </c>
      <c r="E1738" s="1">
        <f>CSV[[#This Row],[Column4]]-D1737</f>
        <v>2.314814628334716E-5</v>
      </c>
      <c r="F1738">
        <f>CSV[[#This Row],[alt]]-C1737</f>
        <v>1</v>
      </c>
      <c r="G1738">
        <f>IF(CSV[[#This Row],[Altura]]&gt;0,CSV[[#This Row],[Altura]],0)</f>
        <v>1</v>
      </c>
      <c r="H1738">
        <f>IF(CSV[[#This Row],[Altura]]&lt;=0,CSV[[#This Row],[Altura]],0)</f>
        <v>0</v>
      </c>
      <c r="I1738" s="2">
        <f>RADIANS(CSV[[#This Row],[lon]])-RADIANS(A1737)</f>
        <v>-1.3312554525413134E-7</v>
      </c>
      <c r="J1738" s="2">
        <f>RADIANS(CSV[[#This Row],[lat]])-RADIANS(B1737)</f>
        <v>2.1665816753863032E-6</v>
      </c>
      <c r="K1738" s="2">
        <f>RADIANS(CSV[[#This Row],[lon]])</f>
        <v>0.74183642896778512</v>
      </c>
      <c r="L1738" s="2">
        <f>RADIANS(CSV[[#This Row],[lat]])</f>
        <v>-0.11701633312568151</v>
      </c>
      <c r="M1738" s="2">
        <f>SIN(CSV[[#This Row],[dlon]]/2)*SIN(CSV[[#This Row],[dlon]]/2)</f>
        <v>4.4306026998024355E-15</v>
      </c>
      <c r="N1738" s="2">
        <f>SIN(CSV[[#This Row],[dlat]]/2)*SIN(CSV[[#This Row],[dlat]]/2)</f>
        <v>1.173519039029471E-12</v>
      </c>
      <c r="O1738" s="2">
        <f>COS(RADIANS(CSV[[#This Row],[lat]]))</f>
        <v>0.99316139755024735</v>
      </c>
      <c r="P1738" s="2">
        <f>CSV[[#This Row],[sindlon]]+CSV[[#This Row],[cosradlat]]*O1737*CSV[[#This Row],[sindlat]]</f>
        <v>1.1619537679265509E-12</v>
      </c>
      <c r="Q1738" s="2">
        <f>2*ASIN(SQRT(CSV[[#This Row],[Columna1]]))*6367445</f>
        <v>13.72744215395522</v>
      </c>
      <c r="R1738" s="2" t="e" vm="1">
        <f ca="1">_xlfn.CONCAT(CSV[[#This Row],[lon]],",",CSV[[#This Row],[lat]],";",CSV[[#This Row],[alt]])</f>
        <v>#NAME?</v>
      </c>
    </row>
    <row r="1739" spans="1:18" x14ac:dyDescent="0.25">
      <c r="A1739">
        <v>42.50409035012126</v>
      </c>
      <c r="B1739">
        <v>-6.7044864501804113</v>
      </c>
      <c r="C1739">
        <v>601.20001220703125</v>
      </c>
      <c r="D1739" s="1">
        <v>42854.39671296296</v>
      </c>
      <c r="E1739" s="1">
        <f>CSV[[#This Row],[Column4]]-D1738</f>
        <v>1.1574069503694773E-5</v>
      </c>
      <c r="F1739">
        <f>CSV[[#This Row],[alt]]-C1738</f>
        <v>0.79998779296875</v>
      </c>
      <c r="G1739">
        <f>IF(CSV[[#This Row],[Altura]]&gt;0,CSV[[#This Row],[Altura]],0)</f>
        <v>0.79998779296875</v>
      </c>
      <c r="H1739">
        <f>IF(CSV[[#This Row],[Altura]]&lt;=0,CSV[[#This Row],[Altura]],0)</f>
        <v>0</v>
      </c>
      <c r="I1739" s="2">
        <f>RADIANS(CSV[[#This Row],[lon]])-RADIANS(A1738)</f>
        <v>-1.06793019760687E-7</v>
      </c>
      <c r="J1739" s="2">
        <f>RADIANS(CSV[[#This Row],[lat]])-RADIANS(B1738)</f>
        <v>9.6991468655216462E-7</v>
      </c>
      <c r="K1739" s="2">
        <f>RADIANS(CSV[[#This Row],[lon]])</f>
        <v>0.74183632217476536</v>
      </c>
      <c r="L1739" s="2">
        <f>RADIANS(CSV[[#This Row],[lat]])</f>
        <v>-0.11701536321099495</v>
      </c>
      <c r="M1739" s="2">
        <f>SIN(CSV[[#This Row],[dlon]]/2)*SIN(CSV[[#This Row],[dlon]]/2)</f>
        <v>2.8511872674016182E-15</v>
      </c>
      <c r="N1739" s="2">
        <f>SIN(CSV[[#This Row],[dlat]]/2)*SIN(CSV[[#This Row],[dlat]]/2)</f>
        <v>2.3518362479737744E-13</v>
      </c>
      <c r="O1739" s="2">
        <f>COS(RADIANS(CSV[[#This Row],[lat]]))</f>
        <v>0.99316151078680448</v>
      </c>
      <c r="P1739" s="2">
        <f>CSV[[#This Row],[sindlon]]+CSV[[#This Row],[cosradlat]]*O1738*CSV[[#This Row],[sindlat]]</f>
        <v>2.3482918259977999E-13</v>
      </c>
      <c r="Q1739" s="2">
        <f>2*ASIN(SQRT(CSV[[#This Row],[Columna1]]))*6367445</f>
        <v>6.1712228733470598</v>
      </c>
      <c r="R1739" s="2" t="e" vm="1">
        <f ca="1">_xlfn.CONCAT(CSV[[#This Row],[lon]],",",CSV[[#This Row],[lat]],";",CSV[[#This Row],[alt]])</f>
        <v>#NAME?</v>
      </c>
    </row>
    <row r="1740" spans="1:18" x14ac:dyDescent="0.25">
      <c r="A1740">
        <v>42.504084231331944</v>
      </c>
      <c r="B1740">
        <v>-6.704439427703619</v>
      </c>
      <c r="C1740">
        <v>601.79998779296875</v>
      </c>
      <c r="D1740" s="1">
        <v>42854.396724537037</v>
      </c>
      <c r="E1740" s="1">
        <f>CSV[[#This Row],[Column4]]-D1739</f>
        <v>1.1574076779652387E-5</v>
      </c>
      <c r="F1740">
        <f>CSV[[#This Row],[alt]]-C1739</f>
        <v>0.5999755859375</v>
      </c>
      <c r="G1740">
        <f>IF(CSV[[#This Row],[Altura]]&gt;0,CSV[[#This Row],[Altura]],0)</f>
        <v>0.5999755859375</v>
      </c>
      <c r="H1740">
        <f>IF(CSV[[#This Row],[Altura]]&lt;=0,CSV[[#This Row],[Altura]],0)</f>
        <v>0</v>
      </c>
      <c r="I1740" s="2">
        <f>RADIANS(CSV[[#This Row],[lon]])-RADIANS(A1739)</f>
        <v>-1.06793019760687E-7</v>
      </c>
      <c r="J1740" s="2">
        <f>RADIANS(CSV[[#This Row],[lat]])-RADIANS(B1739)</f>
        <v>8.2069704247789144E-7</v>
      </c>
      <c r="K1740" s="2">
        <f>RADIANS(CSV[[#This Row],[lon]])</f>
        <v>0.7418362153817456</v>
      </c>
      <c r="L1740" s="2">
        <f>RADIANS(CSV[[#This Row],[lat]])</f>
        <v>-0.11701454251395248</v>
      </c>
      <c r="M1740" s="2">
        <f>SIN(CSV[[#This Row],[dlon]]/2)*SIN(CSV[[#This Row],[dlon]]/2)</f>
        <v>2.8511872674016182E-15</v>
      </c>
      <c r="N1740" s="2">
        <f>SIN(CSV[[#This Row],[dlat]]/2)*SIN(CSV[[#This Row],[dlat]]/2)</f>
        <v>1.6838590888298002E-13</v>
      </c>
      <c r="O1740" s="2">
        <f>COS(RADIANS(CSV[[#This Row],[lat]]))</f>
        <v>0.993161606601623</v>
      </c>
      <c r="P1740" s="2">
        <f>CSV[[#This Row],[sindlon]]+CSV[[#This Row],[cosradlat]]*O1739*CSV[[#This Row],[sindlat]]</f>
        <v>1.6894197628685142E-13</v>
      </c>
      <c r="Q1740" s="2">
        <f>2*ASIN(SQRT(CSV[[#This Row],[Columna1]]))*6367445</f>
        <v>5.2343647564396019</v>
      </c>
      <c r="R1740" s="2" t="e" vm="1">
        <f ca="1">_xlfn.CONCAT(CSV[[#This Row],[lon]],",",CSV[[#This Row],[lat]],";",CSV[[#This Row],[alt]])</f>
        <v>#NAME?</v>
      </c>
    </row>
    <row r="1741" spans="1:18" x14ac:dyDescent="0.25">
      <c r="A1741">
        <v>42.504075514152646</v>
      </c>
      <c r="B1741">
        <v>-6.7043492384254932</v>
      </c>
      <c r="C1741">
        <v>603</v>
      </c>
      <c r="D1741" s="1">
        <v>42854.396747685183</v>
      </c>
      <c r="E1741" s="1">
        <f>CSV[[#This Row],[Column4]]-D1740</f>
        <v>2.314814628334716E-5</v>
      </c>
      <c r="F1741">
        <f>CSV[[#This Row],[alt]]-C1740</f>
        <v>1.20001220703125</v>
      </c>
      <c r="G1741">
        <f>IF(CSV[[#This Row],[Altura]]&gt;0,CSV[[#This Row],[Altura]],0)</f>
        <v>1.20001220703125</v>
      </c>
      <c r="H1741">
        <f>IF(CSV[[#This Row],[Altura]]&lt;=0,CSV[[#This Row],[Altura]],0)</f>
        <v>0</v>
      </c>
      <c r="I1741" s="2">
        <f>RADIANS(CSV[[#This Row],[lon]])-RADIANS(A1740)</f>
        <v>-1.5214348025871516E-7</v>
      </c>
      <c r="J1741" s="2">
        <f>RADIANS(CSV[[#This Row],[lat]])-RADIANS(B1740)</f>
        <v>1.5740998532826067E-6</v>
      </c>
      <c r="K1741" s="2">
        <f>RADIANS(CSV[[#This Row],[lon]])</f>
        <v>0.74183606323826534</v>
      </c>
      <c r="L1741" s="2">
        <f>RADIANS(CSV[[#This Row],[lat]])</f>
        <v>-0.11701296841409919</v>
      </c>
      <c r="M1741" s="2">
        <f>SIN(CSV[[#This Row],[dlon]]/2)*SIN(CSV[[#This Row],[dlon]]/2)</f>
        <v>5.7869096463085002E-15</v>
      </c>
      <c r="N1741" s="2">
        <f>SIN(CSV[[#This Row],[dlat]]/2)*SIN(CSV[[#This Row],[dlat]]/2)</f>
        <v>6.1944758702595318E-13</v>
      </c>
      <c r="O1741" s="2">
        <f>COS(RADIANS(CSV[[#This Row],[lat]]))</f>
        <v>0.99316179037291463</v>
      </c>
      <c r="P1741" s="2">
        <f>CSV[[#This Row],[sindlon]]+CSV[[#This Row],[cosradlat]]*O1740*CSV[[#This Row],[sindlat]]</f>
        <v>6.167915247651824E-13</v>
      </c>
      <c r="Q1741" s="2">
        <f>2*ASIN(SQRT(CSV[[#This Row],[Columna1]]))*6367445</f>
        <v>10.001482900409277</v>
      </c>
      <c r="R1741" s="2" t="e" vm="1">
        <f ca="1">_xlfn.CONCAT(CSV[[#This Row],[lon]],",",CSV[[#This Row],[lat]],";",CSV[[#This Row],[alt]])</f>
        <v>#NAME?</v>
      </c>
    </row>
    <row r="1742" spans="1:18" x14ac:dyDescent="0.25">
      <c r="A1742">
        <v>42.504084063693881</v>
      </c>
      <c r="B1742">
        <v>-6.7042626533657312</v>
      </c>
      <c r="C1742">
        <v>604</v>
      </c>
      <c r="D1742" s="1">
        <v>42854.396770833337</v>
      </c>
      <c r="E1742" s="1">
        <f>CSV[[#This Row],[Column4]]-D1741</f>
        <v>2.3148153559304774E-5</v>
      </c>
      <c r="F1742">
        <f>CSV[[#This Row],[alt]]-C1741</f>
        <v>1</v>
      </c>
      <c r="G1742">
        <f>IF(CSV[[#This Row],[Altura]]&gt;0,CSV[[#This Row],[Altura]],0)</f>
        <v>1</v>
      </c>
      <c r="H1742">
        <f>IF(CSV[[#This Row],[Altura]]&lt;=0,CSV[[#This Row],[Altura]],0)</f>
        <v>0</v>
      </c>
      <c r="I1742" s="2">
        <f>RADIANS(CSV[[#This Row],[lon]])-RADIANS(A1741)</f>
        <v>1.4921764412978433E-7</v>
      </c>
      <c r="J1742" s="2">
        <f>RADIANS(CSV[[#This Row],[lat]])-RADIANS(B1741)</f>
        <v>1.5111943758860935E-6</v>
      </c>
      <c r="K1742" s="2">
        <f>RADIANS(CSV[[#This Row],[lon]])</f>
        <v>0.74183621245590947</v>
      </c>
      <c r="L1742" s="2">
        <f>RADIANS(CSV[[#This Row],[lat]])</f>
        <v>-0.11701145721972331</v>
      </c>
      <c r="M1742" s="2">
        <f>SIN(CSV[[#This Row],[dlon]]/2)*SIN(CSV[[#This Row],[dlon]]/2)</f>
        <v>5.5664763299107305E-15</v>
      </c>
      <c r="N1742" s="2">
        <f>SIN(CSV[[#This Row],[dlat]]/2)*SIN(CSV[[#This Row],[dlat]]/2)</f>
        <v>5.7092711042733128E-13</v>
      </c>
      <c r="O1742" s="2">
        <f>COS(RADIANS(CSV[[#This Row],[lat]]))</f>
        <v>0.99316196679787094</v>
      </c>
      <c r="P1742" s="2">
        <f>CSV[[#This Row],[sindlon]]+CSV[[#This Row],[cosradlat]]*O1741*CSV[[#This Row],[sindlat]]</f>
        <v>5.6871214545440084E-13</v>
      </c>
      <c r="Q1742" s="2">
        <f>2*ASIN(SQRT(CSV[[#This Row],[Columna1]]))*6367445</f>
        <v>9.6037633434038998</v>
      </c>
      <c r="R1742" s="2" t="e" vm="1">
        <f ca="1">_xlfn.CONCAT(CSV[[#This Row],[lon]],",",CSV[[#This Row],[lat]],";",CSV[[#This Row],[alt]])</f>
        <v>#NAME?</v>
      </c>
    </row>
    <row r="1743" spans="1:18" x14ac:dyDescent="0.25">
      <c r="A1743">
        <v>42.504142988473177</v>
      </c>
      <c r="B1743">
        <v>-6.704138433560729</v>
      </c>
      <c r="C1743">
        <v>605.20001220703125</v>
      </c>
      <c r="D1743" s="1">
        <v>42854.396805555552</v>
      </c>
      <c r="E1743" s="1">
        <f>CSV[[#This Row],[Column4]]-D1742</f>
        <v>3.4722215787041932E-5</v>
      </c>
      <c r="F1743">
        <f>CSV[[#This Row],[alt]]-C1742</f>
        <v>1.20001220703125</v>
      </c>
      <c r="G1743">
        <f>IF(CSV[[#This Row],[Altura]]&gt;0,CSV[[#This Row],[Altura]],0)</f>
        <v>1.20001220703125</v>
      </c>
      <c r="H1743">
        <f>IF(CSV[[#This Row],[Altura]]&lt;=0,CSV[[#This Row],[Altura]],0)</f>
        <v>0</v>
      </c>
      <c r="I1743" s="2">
        <f>RADIANS(CSV[[#This Row],[lon]])-RADIANS(A1742)</f>
        <v>1.0284314096997704E-6</v>
      </c>
      <c r="J1743" s="2">
        <f>RADIANS(CSV[[#This Row],[lat]])-RADIANS(B1742)</f>
        <v>2.1680445934785242E-6</v>
      </c>
      <c r="K1743" s="2">
        <f>RADIANS(CSV[[#This Row],[lon]])</f>
        <v>0.74183724088731917</v>
      </c>
      <c r="L1743" s="2">
        <f>RADIANS(CSV[[#This Row],[lat]])</f>
        <v>-0.11700928917512983</v>
      </c>
      <c r="M1743" s="2">
        <f>SIN(CSV[[#This Row],[dlon]]/2)*SIN(CSV[[#This Row],[dlon]]/2)</f>
        <v>2.6441779111424097E-13</v>
      </c>
      <c r="N1743" s="2">
        <f>SIN(CSV[[#This Row],[dlat]]/2)*SIN(CSV[[#This Row],[dlat]]/2)</f>
        <v>1.1751043398274043E-12</v>
      </c>
      <c r="O1743" s="2">
        <f>COS(RADIANS(CSV[[#This Row],[lat]]))</f>
        <v>0.99316221990309206</v>
      </c>
      <c r="P1743" s="2">
        <f>CSV[[#This Row],[sindlon]]+CSV[[#This Row],[cosradlat]]*O1742*CSV[[#This Row],[sindlat]]</f>
        <v>1.4235065676985059E-12</v>
      </c>
      <c r="Q1743" s="2">
        <f>2*ASIN(SQRT(CSV[[#This Row],[Columna1]]))*6367445</f>
        <v>15.194098433842814</v>
      </c>
      <c r="R1743" s="2" t="e" vm="1">
        <f ca="1">_xlfn.CONCAT(CSV[[#This Row],[lon]],",",CSV[[#This Row],[lat]],";",CSV[[#This Row],[alt]])</f>
        <v>#NAME?</v>
      </c>
    </row>
    <row r="1744" spans="1:18" x14ac:dyDescent="0.25">
      <c r="A1744">
        <v>42.504201745614409</v>
      </c>
      <c r="B1744">
        <v>-6.7040758207440376</v>
      </c>
      <c r="C1744">
        <v>606.4000244140625</v>
      </c>
      <c r="D1744" s="1">
        <v>42854.396828703706</v>
      </c>
      <c r="E1744" s="1">
        <f>CSV[[#This Row],[Column4]]-D1743</f>
        <v>2.3148153559304774E-5</v>
      </c>
      <c r="F1744">
        <f>CSV[[#This Row],[alt]]-C1743</f>
        <v>1.20001220703125</v>
      </c>
      <c r="G1744">
        <f>IF(CSV[[#This Row],[Altura]]&gt;0,CSV[[#This Row],[Altura]],0)</f>
        <v>1.20001220703125</v>
      </c>
      <c r="H1744">
        <f>IF(CSV[[#This Row],[Altura]]&lt;=0,CSV[[#This Row],[Altura]],0)</f>
        <v>0</v>
      </c>
      <c r="I1744" s="2">
        <f>RADIANS(CSV[[#This Row],[lon]])-RADIANS(A1743)</f>
        <v>1.0255055735708396E-6</v>
      </c>
      <c r="J1744" s="2">
        <f>RADIANS(CSV[[#This Row],[lat]])-RADIANS(B1743)</f>
        <v>1.0927998052023824E-6</v>
      </c>
      <c r="K1744" s="2">
        <f>RADIANS(CSV[[#This Row],[lon]])</f>
        <v>0.74183826639289274</v>
      </c>
      <c r="L1744" s="2">
        <f>RADIANS(CSV[[#This Row],[lat]])</f>
        <v>-0.11700819637532463</v>
      </c>
      <c r="M1744" s="2">
        <f>SIN(CSV[[#This Row],[dlon]]/2)*SIN(CSV[[#This Row],[dlon]]/2)</f>
        <v>2.6291542035619117E-13</v>
      </c>
      <c r="N1744" s="2">
        <f>SIN(CSV[[#This Row],[dlat]]/2)*SIN(CSV[[#This Row],[dlat]]/2)</f>
        <v>2.9855285356256149E-13</v>
      </c>
      <c r="O1744" s="2">
        <f>COS(RADIANS(CSV[[#This Row],[lat]]))</f>
        <v>0.99316234747865062</v>
      </c>
      <c r="P1744" s="2">
        <f>CSV[[#This Row],[sindlon]]+CSV[[#This Row],[cosradlat]]*O1743*CSV[[#This Row],[sindlat]]</f>
        <v>5.5739939313575365E-13</v>
      </c>
      <c r="Q1744" s="2">
        <f>2*ASIN(SQRT(CSV[[#This Row],[Columna1]]))*6367445</f>
        <v>9.5077651072426885</v>
      </c>
      <c r="R1744" s="2" t="e" vm="1">
        <f ca="1">_xlfn.CONCAT(CSV[[#This Row],[lon]],",",CSV[[#This Row],[lat]],";",CSV[[#This Row],[alt]])</f>
        <v>#NAME?</v>
      </c>
    </row>
    <row r="1745" spans="1:18" x14ac:dyDescent="0.25">
      <c r="A1745">
        <v>42.504247594624758</v>
      </c>
      <c r="B1745">
        <v>-6.7039699573069811</v>
      </c>
      <c r="C1745">
        <v>607.79998779296875</v>
      </c>
      <c r="D1745" s="1">
        <v>42854.396863425929</v>
      </c>
      <c r="E1745" s="1">
        <f>CSV[[#This Row],[Column4]]-D1744</f>
        <v>3.4722223062999547E-5</v>
      </c>
      <c r="F1745">
        <f>CSV[[#This Row],[alt]]-C1744</f>
        <v>1.39996337890625</v>
      </c>
      <c r="G1745">
        <f>IF(CSV[[#This Row],[Altura]]&gt;0,CSV[[#This Row],[Altura]],0)</f>
        <v>1.39996337890625</v>
      </c>
      <c r="H1745">
        <f>IF(CSV[[#This Row],[Altura]]&lt;=0,CSV[[#This Row],[Altura]],0)</f>
        <v>0</v>
      </c>
      <c r="I1745" s="2">
        <f>RADIANS(CSV[[#This Row],[lon]])-RADIANS(A1744)</f>
        <v>8.0021618931169769E-7</v>
      </c>
      <c r="J1745" s="2">
        <f>RADIANS(CSV[[#This Row],[lat]])-RADIANS(B1744)</f>
        <v>1.8476655341270742E-6</v>
      </c>
      <c r="K1745" s="2">
        <f>RADIANS(CSV[[#This Row],[lon]])</f>
        <v>0.74183906660908205</v>
      </c>
      <c r="L1745" s="2">
        <f>RADIANS(CSV[[#This Row],[lat]])</f>
        <v>-0.1170063487097905</v>
      </c>
      <c r="M1745" s="2">
        <f>SIN(CSV[[#This Row],[dlon]]/2)*SIN(CSV[[#This Row],[dlon]]/2)</f>
        <v>1.6008648740912514E-13</v>
      </c>
      <c r="N1745" s="2">
        <f>SIN(CSV[[#This Row],[dlat]]/2)*SIN(CSV[[#This Row],[dlat]]/2)</f>
        <v>8.5346698150002884E-13</v>
      </c>
      <c r="O1745" s="2">
        <f>COS(RADIANS(CSV[[#This Row],[lat]]))</f>
        <v>0.99316256317599338</v>
      </c>
      <c r="P1745" s="2">
        <f>CSV[[#This Row],[sindlon]]+CSV[[#This Row],[cosradlat]]*O1744*CSV[[#This Row],[sindlat]]</f>
        <v>1.0019221329867766E-12</v>
      </c>
      <c r="Q1745" s="2">
        <f>2*ASIN(SQRT(CSV[[#This Row],[Columna1]]))*6367445</f>
        <v>12.747123200440674</v>
      </c>
      <c r="R1745" s="2" t="e" vm="1">
        <f ca="1">_xlfn.CONCAT(CSV[[#This Row],[lon]],",",CSV[[#This Row],[lat]],";",CSV[[#This Row],[alt]])</f>
        <v>#NAME?</v>
      </c>
    </row>
    <row r="1746" spans="1:18" x14ac:dyDescent="0.25">
      <c r="A1746">
        <v>42.504188166931272</v>
      </c>
      <c r="B1746">
        <v>-6.7039158102124929</v>
      </c>
      <c r="C1746">
        <v>609</v>
      </c>
      <c r="D1746" s="1">
        <v>42854.396898148145</v>
      </c>
      <c r="E1746" s="1">
        <f>CSV[[#This Row],[Column4]]-D1745</f>
        <v>3.4722215787041932E-5</v>
      </c>
      <c r="F1746">
        <f>CSV[[#This Row],[alt]]-C1745</f>
        <v>1.20001220703125</v>
      </c>
      <c r="G1746">
        <f>IF(CSV[[#This Row],[Altura]]&gt;0,CSV[[#This Row],[Altura]],0)</f>
        <v>1.20001220703125</v>
      </c>
      <c r="H1746">
        <f>IF(CSV[[#This Row],[Altura]]&lt;=0,CSV[[#This Row],[Altura]],0)</f>
        <v>0</v>
      </c>
      <c r="I1746" s="2">
        <f>RADIANS(CSV[[#This Row],[lon]])-RADIANS(A1745)</f>
        <v>-1.0372089181975852E-6</v>
      </c>
      <c r="J1746" s="2">
        <f>RADIANS(CSV[[#This Row],[lat]])-RADIANS(B1745)</f>
        <v>9.4504507920645242E-7</v>
      </c>
      <c r="K1746" s="2">
        <f>RADIANS(CSV[[#This Row],[lon]])</f>
        <v>0.74183802940016386</v>
      </c>
      <c r="L1746" s="2">
        <f>RADIANS(CSV[[#This Row],[lat]])</f>
        <v>-0.11700540366471129</v>
      </c>
      <c r="M1746" s="2">
        <f>SIN(CSV[[#This Row],[dlon]]/2)*SIN(CSV[[#This Row],[dlon]]/2)</f>
        <v>2.6895058499712708E-13</v>
      </c>
      <c r="N1746" s="2">
        <f>SIN(CSV[[#This Row],[dlat]]/2)*SIN(CSV[[#This Row],[dlat]]/2)</f>
        <v>2.2327755043306586E-13</v>
      </c>
      <c r="O1746" s="2">
        <f>COS(RADIANS(CSV[[#This Row],[lat]]))</f>
        <v>0.99316267349968945</v>
      </c>
      <c r="P1746" s="2">
        <f>CSV[[#This Row],[sindlon]]+CSV[[#This Row],[cosradlat]]*O1745*CSV[[#This Row],[sindlat]]</f>
        <v>4.8918530595053333E-13</v>
      </c>
      <c r="Q1746" s="2">
        <f>2*ASIN(SQRT(CSV[[#This Row],[Columna1]]))*6367445</f>
        <v>8.9070091748696285</v>
      </c>
      <c r="R1746" s="2" t="e" vm="1">
        <f ca="1">_xlfn.CONCAT(CSV[[#This Row],[lon]],",",CSV[[#This Row],[lat]],";",CSV[[#This Row],[alt]])</f>
        <v>#NAME?</v>
      </c>
    </row>
    <row r="1747" spans="1:18" x14ac:dyDescent="0.25">
      <c r="A1747">
        <v>42.504040393978357</v>
      </c>
      <c r="B1747">
        <v>-6.7039721366018057</v>
      </c>
      <c r="C1747">
        <v>609.5999755859375</v>
      </c>
      <c r="D1747" s="1">
        <v>42854.396944444445</v>
      </c>
      <c r="E1747" s="1">
        <f>CSV[[#This Row],[Column4]]-D1746</f>
        <v>4.6296299842651933E-5</v>
      </c>
      <c r="F1747">
        <f>CSV[[#This Row],[alt]]-C1746</f>
        <v>0.5999755859375</v>
      </c>
      <c r="G1747">
        <f>IF(CSV[[#This Row],[Altura]]&gt;0,CSV[[#This Row],[Altura]],0)</f>
        <v>0.5999755859375</v>
      </c>
      <c r="H1747">
        <f>IF(CSV[[#This Row],[Altura]]&lt;=0,CSV[[#This Row],[Altura]],0)</f>
        <v>0</v>
      </c>
      <c r="I1747" s="2">
        <f>RADIANS(CSV[[#This Row],[lon]])-RADIANS(A1746)</f>
        <v>-2.5791245736872526E-6</v>
      </c>
      <c r="J1747" s="2">
        <f>RADIANS(CSV[[#This Row],[lat]])-RADIANS(B1746)</f>
        <v>-9.8308094927113121E-7</v>
      </c>
      <c r="K1747" s="2">
        <f>RADIANS(CSV[[#This Row],[lon]])</f>
        <v>0.74183545027559017</v>
      </c>
      <c r="L1747" s="2">
        <f>RADIANS(CSV[[#This Row],[lat]])</f>
        <v>-0.11700638674566056</v>
      </c>
      <c r="M1747" s="2">
        <f>SIN(CSV[[#This Row],[dlon]]/2)*SIN(CSV[[#This Row],[dlon]]/2)</f>
        <v>1.6629708916484411E-12</v>
      </c>
      <c r="N1747" s="2">
        <f>SIN(CSV[[#This Row],[dlat]]/2)*SIN(CSV[[#This Row],[dlat]]/2)</f>
        <v>2.4161203820493765E-13</v>
      </c>
      <c r="O1747" s="2">
        <f>COS(RADIANS(CSV[[#This Row],[lat]]))</f>
        <v>0.99316255873570225</v>
      </c>
      <c r="P1747" s="2">
        <f>CSV[[#This Row],[sindlon]]+CSV[[#This Row],[cosradlat]]*O1746*CSV[[#This Row],[sindlat]]</f>
        <v>1.90129023666069E-12</v>
      </c>
      <c r="Q1747" s="2">
        <f>2*ASIN(SQRT(CSV[[#This Row],[Columna1]]))*6367445</f>
        <v>17.559793607849691</v>
      </c>
      <c r="R1747" s="2" t="e" vm="1">
        <f ca="1">_xlfn.CONCAT(CSV[[#This Row],[lon]],",",CSV[[#This Row],[lat]],";",CSV[[#This Row],[alt]])</f>
        <v>#NAME?</v>
      </c>
    </row>
    <row r="1748" spans="1:18" x14ac:dyDescent="0.25">
      <c r="A1748">
        <v>42.503970069810748</v>
      </c>
      <c r="B1748">
        <v>-6.7039951868355274</v>
      </c>
      <c r="C1748">
        <v>610.20001220703125</v>
      </c>
      <c r="D1748" s="1">
        <v>42854.396967592591</v>
      </c>
      <c r="E1748" s="1">
        <f>CSV[[#This Row],[Column4]]-D1747</f>
        <v>2.314814628334716E-5</v>
      </c>
      <c r="F1748">
        <f>CSV[[#This Row],[alt]]-C1747</f>
        <v>0.60003662109375</v>
      </c>
      <c r="G1748">
        <f>IF(CSV[[#This Row],[Altura]]&gt;0,CSV[[#This Row],[Altura]],0)</f>
        <v>0.60003662109375</v>
      </c>
      <c r="H1748">
        <f>IF(CSV[[#This Row],[Altura]]&lt;=0,CSV[[#This Row],[Altura]],0)</f>
        <v>0</v>
      </c>
      <c r="I1748" s="2">
        <f>RADIANS(CSV[[#This Row],[lon]])-RADIANS(A1747)</f>
        <v>-1.2273882685764903E-6</v>
      </c>
      <c r="J1748" s="2">
        <f>RADIANS(CSV[[#This Row],[lat]])-RADIANS(B1747)</f>
        <v>-4.0230247180805812E-7</v>
      </c>
      <c r="K1748" s="2">
        <f>RADIANS(CSV[[#This Row],[lon]])</f>
        <v>0.74183422288732159</v>
      </c>
      <c r="L1748" s="2">
        <f>RADIANS(CSV[[#This Row],[lat]])</f>
        <v>-0.11700678904813237</v>
      </c>
      <c r="M1748" s="2">
        <f>SIN(CSV[[#This Row],[dlon]]/2)*SIN(CSV[[#This Row],[dlon]]/2)</f>
        <v>3.7662049045975138E-13</v>
      </c>
      <c r="N1748" s="2">
        <f>SIN(CSV[[#This Row],[dlat]]/2)*SIN(CSV[[#This Row],[dlat]]/2)</f>
        <v>4.0461819705717805E-14</v>
      </c>
      <c r="O1748" s="2">
        <f>COS(RADIANS(CSV[[#This Row],[lat]]))</f>
        <v>0.99316251177099613</v>
      </c>
      <c r="P1748" s="2">
        <f>CSV[[#This Row],[sindlon]]+CSV[[#This Row],[cosradlat]]*O1747*CSV[[#This Row],[sindlat]]</f>
        <v>4.165308892612873E-13</v>
      </c>
      <c r="Q1748" s="2">
        <f>2*ASIN(SQRT(CSV[[#This Row],[Columna1]]))*6367445</f>
        <v>8.2189966754040373</v>
      </c>
      <c r="R1748" s="2" t="e" vm="1">
        <f ca="1">_xlfn.CONCAT(CSV[[#This Row],[lon]],",",CSV[[#This Row],[lat]],";",CSV[[#This Row],[alt]])</f>
        <v>#NAME?</v>
      </c>
    </row>
    <row r="1749" spans="1:18" x14ac:dyDescent="0.25">
      <c r="A1749">
        <v>42.503901002928615</v>
      </c>
      <c r="B1749">
        <v>-6.7040809337049723</v>
      </c>
      <c r="C1749">
        <v>610.79998779296875</v>
      </c>
      <c r="D1749" s="1">
        <v>42854.397002314814</v>
      </c>
      <c r="E1749" s="1">
        <f>CSV[[#This Row],[Column4]]-D1748</f>
        <v>3.4722223062999547E-5</v>
      </c>
      <c r="F1749">
        <f>CSV[[#This Row],[alt]]-C1748</f>
        <v>0.5999755859375</v>
      </c>
      <c r="G1749">
        <f>IF(CSV[[#This Row],[Altura]]&gt;0,CSV[[#This Row],[Altura]],0)</f>
        <v>0.5999755859375</v>
      </c>
      <c r="H1749">
        <f>IF(CSV[[#This Row],[Altura]]&lt;=0,CSV[[#This Row],[Altura]],0)</f>
        <v>0</v>
      </c>
      <c r="I1749" s="2">
        <f>RADIANS(CSV[[#This Row],[lon]])-RADIANS(A1748)</f>
        <v>-1.2054444972209311E-6</v>
      </c>
      <c r="J1749" s="2">
        <f>RADIANS(CSV[[#This Row],[lat]])-RADIANS(B1748)</f>
        <v>-1.4965651950887837E-6</v>
      </c>
      <c r="K1749" s="2">
        <f>RADIANS(CSV[[#This Row],[lon]])</f>
        <v>0.74183301744282437</v>
      </c>
      <c r="L1749" s="2">
        <f>RADIANS(CSV[[#This Row],[lat]])</f>
        <v>-0.11700828561332746</v>
      </c>
      <c r="M1749" s="2">
        <f>SIN(CSV[[#This Row],[dlon]]/2)*SIN(CSV[[#This Row],[dlon]]/2)</f>
        <v>3.6327410897001176E-13</v>
      </c>
      <c r="N1749" s="2">
        <f>SIN(CSV[[#This Row],[dlat]]/2)*SIN(CSV[[#This Row],[dlat]]/2)</f>
        <v>5.5992684578767776E-13</v>
      </c>
      <c r="O1749" s="2">
        <f>COS(RADIANS(CSV[[#This Row],[lat]]))</f>
        <v>0.99316233706087842</v>
      </c>
      <c r="P1749" s="2">
        <f>CSV[[#This Row],[sindlon]]+CSV[[#This Row],[cosradlat]]*O1748*CSV[[#This Row],[sindlat]]</f>
        <v>9.1557004844463502E-13</v>
      </c>
      <c r="Q1749" s="2">
        <f>2*ASIN(SQRT(CSV[[#This Row],[Columna1]]))*6367445</f>
        <v>12.185433571216528</v>
      </c>
      <c r="R1749" s="2" t="e" vm="1">
        <f ca="1">_xlfn.CONCAT(CSV[[#This Row],[lon]],",",CSV[[#This Row],[lat]],";",CSV[[#This Row],[alt]])</f>
        <v>#NAME?</v>
      </c>
    </row>
    <row r="1750" spans="1:18" x14ac:dyDescent="0.25">
      <c r="A1750">
        <v>42.50388658605516</v>
      </c>
      <c r="B1750">
        <v>-6.7041604779660702</v>
      </c>
      <c r="C1750">
        <v>611.4000244140625</v>
      </c>
      <c r="D1750" s="1">
        <v>42854.39702546296</v>
      </c>
      <c r="E1750" s="1">
        <f>CSV[[#This Row],[Column4]]-D1749</f>
        <v>2.314814628334716E-5</v>
      </c>
      <c r="F1750">
        <f>CSV[[#This Row],[alt]]-C1749</f>
        <v>0.60003662109375</v>
      </c>
      <c r="G1750">
        <f>IF(CSV[[#This Row],[Altura]]&gt;0,CSV[[#This Row],[Altura]],0)</f>
        <v>0.60003662109375</v>
      </c>
      <c r="H1750">
        <f>IF(CSV[[#This Row],[Altura]]&lt;=0,CSV[[#This Row],[Altura]],0)</f>
        <v>0</v>
      </c>
      <c r="I1750" s="2">
        <f>RADIANS(CSV[[#This Row],[lon]])-RADIANS(A1749)</f>
        <v>-2.5162190964156395E-7</v>
      </c>
      <c r="J1750" s="2">
        <f>RADIANS(CSV[[#This Row],[lat]])-RADIANS(B1749)</f>
        <v>-1.3883092572219979E-6</v>
      </c>
      <c r="K1750" s="2">
        <f>RADIANS(CSV[[#This Row],[lon]])</f>
        <v>0.74183276582091473</v>
      </c>
      <c r="L1750" s="2">
        <f>RADIANS(CSV[[#This Row],[lat]])</f>
        <v>-0.11700967392258468</v>
      </c>
      <c r="M1750" s="2">
        <f>SIN(CSV[[#This Row],[dlon]]/2)*SIN(CSV[[#This Row],[dlon]]/2)</f>
        <v>1.5828396352916757E-14</v>
      </c>
      <c r="N1750" s="2">
        <f>SIN(CSV[[#This Row],[dlat]]/2)*SIN(CSV[[#This Row],[dlat]]/2)</f>
        <v>4.8185064842199645E-13</v>
      </c>
      <c r="O1750" s="2">
        <f>COS(RADIANS(CSV[[#This Row],[lat]]))</f>
        <v>0.99316217498664927</v>
      </c>
      <c r="P1750" s="2">
        <f>CSV[[#This Row],[sindlon]]+CSV[[#This Row],[cosradlat]]*O1749*CSV[[#This Row],[sindlat]]</f>
        <v>4.9111203084060343E-13</v>
      </c>
      <c r="Q1750" s="2">
        <f>2*ASIN(SQRT(CSV[[#This Row],[Columna1]]))*6367445</f>
        <v>8.9245326891280232</v>
      </c>
      <c r="R1750" s="2" t="e" vm="1">
        <f ca="1">_xlfn.CONCAT(CSV[[#This Row],[lon]],",",CSV[[#This Row],[lat]],";",CSV[[#This Row],[alt]])</f>
        <v>#NAME?</v>
      </c>
    </row>
    <row r="1751" spans="1:18" x14ac:dyDescent="0.25">
      <c r="A1751">
        <v>42.503885244950652</v>
      </c>
      <c r="B1751">
        <v>-6.7042917385697374</v>
      </c>
      <c r="C1751">
        <v>612</v>
      </c>
      <c r="D1751" s="1">
        <v>42854.397060185183</v>
      </c>
      <c r="E1751" s="1">
        <f>CSV[[#This Row],[Column4]]-D1750</f>
        <v>3.4722223062999547E-5</v>
      </c>
      <c r="F1751">
        <f>CSV[[#This Row],[alt]]-C1750</f>
        <v>0.5999755859375</v>
      </c>
      <c r="G1751">
        <f>IF(CSV[[#This Row],[Altura]]&gt;0,CSV[[#This Row],[Altura]],0)</f>
        <v>0.5999755859375</v>
      </c>
      <c r="H1751">
        <f>IF(CSV[[#This Row],[Altura]]&lt;=0,CSV[[#This Row],[Altura]],0)</f>
        <v>0</v>
      </c>
      <c r="I1751" s="2">
        <f>RADIANS(CSV[[#This Row],[lon]])-RADIANS(A1750)</f>
        <v>-2.3406689253491209E-8</v>
      </c>
      <c r="J1751" s="2">
        <f>RADIANS(CSV[[#This Row],[lat]])-RADIANS(B1750)</f>
        <v>-2.2909297121426198E-6</v>
      </c>
      <c r="K1751" s="2">
        <f>RADIANS(CSV[[#This Row],[lon]])</f>
        <v>0.74183274241422548</v>
      </c>
      <c r="L1751" s="2">
        <f>RADIANS(CSV[[#This Row],[lat]])</f>
        <v>-0.11701196485229683</v>
      </c>
      <c r="M1751" s="2">
        <f>SIN(CSV[[#This Row],[dlon]]/2)*SIN(CSV[[#This Row],[dlon]]/2)</f>
        <v>1.369682754523752E-16</v>
      </c>
      <c r="N1751" s="2">
        <f>SIN(CSV[[#This Row],[dlat]]/2)*SIN(CSV[[#This Row],[dlat]]/2)</f>
        <v>1.3120897364938927E-12</v>
      </c>
      <c r="O1751" s="2">
        <f>COS(RADIANS(CSV[[#This Row],[lat]]))</f>
        <v>0.99316190753436806</v>
      </c>
      <c r="P1751" s="2">
        <f>CSV[[#This Row],[sindlon]]+CSV[[#This Row],[cosradlat]]*O1750*CSV[[#This Row],[sindlat]]</f>
        <v>1.2943440240796776E-12</v>
      </c>
      <c r="Q1751" s="2">
        <f>2*ASIN(SQRT(CSV[[#This Row],[Columna1]]))*6367445</f>
        <v>14.48838771929946</v>
      </c>
      <c r="R1751" s="2" t="e" vm="1">
        <f ca="1">_xlfn.CONCAT(CSV[[#This Row],[lon]],",",CSV[[#This Row],[lat]],";",CSV[[#This Row],[alt]])</f>
        <v>#NAME?</v>
      </c>
    </row>
    <row r="1752" spans="1:18" x14ac:dyDescent="0.25">
      <c r="A1752">
        <v>42.503871163353324</v>
      </c>
      <c r="B1752">
        <v>-6.7044220771640539</v>
      </c>
      <c r="C1752">
        <v>612.79998779296875</v>
      </c>
      <c r="D1752" s="1">
        <v>42854.397094907406</v>
      </c>
      <c r="E1752" s="1">
        <f>CSV[[#This Row],[Column4]]-D1751</f>
        <v>3.4722223062999547E-5</v>
      </c>
      <c r="F1752">
        <f>CSV[[#This Row],[alt]]-C1751</f>
        <v>0.79998779296875</v>
      </c>
      <c r="G1752">
        <f>IF(CSV[[#This Row],[Altura]]&gt;0,CSV[[#This Row],[Altura]],0)</f>
        <v>0.79998779296875</v>
      </c>
      <c r="H1752">
        <f>IF(CSV[[#This Row],[Altura]]&lt;=0,CSV[[#This Row],[Altura]],0)</f>
        <v>0</v>
      </c>
      <c r="I1752" s="2">
        <f>RADIANS(CSV[[#This Row],[lon]])-RADIANS(A1751)</f>
        <v>-2.4577023738370229E-7</v>
      </c>
      <c r="J1752" s="2">
        <f>RADIANS(CSV[[#This Row],[lat]])-RADIANS(B1751)</f>
        <v>-2.274837613253089E-6</v>
      </c>
      <c r="K1752" s="2">
        <f>RADIANS(CSV[[#This Row],[lon]])</f>
        <v>0.74183249664398809</v>
      </c>
      <c r="L1752" s="2">
        <f>RADIANS(CSV[[#This Row],[lat]])</f>
        <v>-0.11701423968991008</v>
      </c>
      <c r="M1752" s="2">
        <f>SIN(CSV[[#This Row],[dlon]]/2)*SIN(CSV[[#This Row],[dlon]]/2)</f>
        <v>1.5100752395910268E-14</v>
      </c>
      <c r="N1752" s="2">
        <f>SIN(CSV[[#This Row],[dlat]]/2)*SIN(CSV[[#This Row],[dlat]]/2)</f>
        <v>1.2937215416671947E-12</v>
      </c>
      <c r="O1752" s="2">
        <f>COS(RADIANS(CSV[[#This Row],[lat]]))</f>
        <v>0.99316164195558498</v>
      </c>
      <c r="P1752" s="2">
        <f>CSV[[#This Row],[sindlon]]+CSV[[#This Row],[cosradlat]]*O1751*CSV[[#This Row],[sindlat]]</f>
        <v>1.2911892715576908E-12</v>
      </c>
      <c r="Q1752" s="2">
        <f>2*ASIN(SQRT(CSV[[#This Row],[Columna1]]))*6367445</f>
        <v>14.47072040603175</v>
      </c>
      <c r="R1752" s="2" t="e" vm="1">
        <f ca="1">_xlfn.CONCAT(CSV[[#This Row],[lon]],",",CSV[[#This Row],[lat]],";",CSV[[#This Row],[alt]])</f>
        <v>#NAME?</v>
      </c>
    </row>
    <row r="1753" spans="1:18" x14ac:dyDescent="0.25">
      <c r="A1753">
        <v>42.503827074542642</v>
      </c>
      <c r="B1753">
        <v>-6.7045531701296568</v>
      </c>
      <c r="C1753">
        <v>614</v>
      </c>
      <c r="D1753" s="1">
        <v>42854.397129629629</v>
      </c>
      <c r="E1753" s="1">
        <f>CSV[[#This Row],[Column4]]-D1752</f>
        <v>3.4722223062999547E-5</v>
      </c>
      <c r="F1753">
        <f>CSV[[#This Row],[alt]]-C1752</f>
        <v>1.20001220703125</v>
      </c>
      <c r="G1753">
        <f>IF(CSV[[#This Row],[Altura]]&gt;0,CSV[[#This Row],[Altura]],0)</f>
        <v>1.20001220703125</v>
      </c>
      <c r="H1753">
        <f>IF(CSV[[#This Row],[Altura]]&lt;=0,CSV[[#This Row],[Altura]],0)</f>
        <v>0</v>
      </c>
      <c r="I1753" s="2">
        <f>RADIANS(CSV[[#This Row],[lon]])-RADIANS(A1752)</f>
        <v>-7.6949490968036827E-7</v>
      </c>
      <c r="J1753" s="2">
        <f>RADIANS(CSV[[#This Row],[lat]])-RADIANS(B1752)</f>
        <v>-2.2880038759720556E-6</v>
      </c>
      <c r="K1753" s="2">
        <f>RADIANS(CSV[[#This Row],[lon]])</f>
        <v>0.74183172714907841</v>
      </c>
      <c r="L1753" s="2">
        <f>RADIANS(CSV[[#This Row],[lat]])</f>
        <v>-0.11701652769378605</v>
      </c>
      <c r="M1753" s="2">
        <f>SIN(CSV[[#This Row],[dlon]]/2)*SIN(CSV[[#This Row],[dlon]]/2)</f>
        <v>1.4803060400599223E-13</v>
      </c>
      <c r="N1753" s="2">
        <f>SIN(CSV[[#This Row],[dlat]]/2)*SIN(CSV[[#This Row],[dlat]]/2)</f>
        <v>1.3087404341152167E-12</v>
      </c>
      <c r="O1753" s="2">
        <f>COS(RADIANS(CSV[[#This Row],[lat]]))</f>
        <v>0.99316137483450573</v>
      </c>
      <c r="P1753" s="2">
        <f>CSV[[#This Row],[sindlon]]+CSV[[#This Row],[cosradlat]]*O1752*CSV[[#This Row],[sindlat]]</f>
        <v>1.4389326203814394E-12</v>
      </c>
      <c r="Q1753" s="2">
        <f>2*ASIN(SQRT(CSV[[#This Row],[Columna1]]))*6367445</f>
        <v>15.276203215894384</v>
      </c>
      <c r="R1753" s="2" t="e" vm="1">
        <f ca="1">_xlfn.CONCAT(CSV[[#This Row],[lon]],",",CSV[[#This Row],[lat]],";",CSV[[#This Row],[alt]])</f>
        <v>#NAME?</v>
      </c>
    </row>
    <row r="1754" spans="1:18" x14ac:dyDescent="0.25">
      <c r="A1754">
        <v>42.503808550536633</v>
      </c>
      <c r="B1754">
        <v>-6.7045929003506899</v>
      </c>
      <c r="C1754">
        <v>614.4000244140625</v>
      </c>
      <c r="D1754" s="1">
        <v>42854.397141203706</v>
      </c>
      <c r="E1754" s="1">
        <f>CSV[[#This Row],[Column4]]-D1753</f>
        <v>1.1574076779652387E-5</v>
      </c>
      <c r="F1754">
        <f>CSV[[#This Row],[alt]]-C1753</f>
        <v>0.4000244140625</v>
      </c>
      <c r="G1754">
        <f>IF(CSV[[#This Row],[Altura]]&gt;0,CSV[[#This Row],[Altura]],0)</f>
        <v>0.4000244140625</v>
      </c>
      <c r="H1754">
        <f>IF(CSV[[#This Row],[Altura]]&lt;=0,CSV[[#This Row],[Altura]],0)</f>
        <v>0</v>
      </c>
      <c r="I1754" s="2">
        <f>RADIANS(CSV[[#This Row],[lon]])-RADIANS(A1753)</f>
        <v>-3.2330489552201414E-7</v>
      </c>
      <c r="J1754" s="2">
        <f>RADIANS(CSV[[#This Row],[lat]])-RADIANS(B1753)</f>
        <v>-6.9342316956488848E-7</v>
      </c>
      <c r="K1754" s="2">
        <f>RADIANS(CSV[[#This Row],[lon]])</f>
        <v>0.74183140384418289</v>
      </c>
      <c r="L1754" s="2">
        <f>RADIANS(CSV[[#This Row],[lat]])</f>
        <v>-0.11701722111695562</v>
      </c>
      <c r="M1754" s="2">
        <f>SIN(CSV[[#This Row],[dlon]]/2)*SIN(CSV[[#This Row],[dlon]]/2)</f>
        <v>2.6131513867124888E-14</v>
      </c>
      <c r="N1754" s="2">
        <f>SIN(CSV[[#This Row],[dlat]]/2)*SIN(CSV[[#This Row],[dlat]]/2)</f>
        <v>1.202089230223492E-13</v>
      </c>
      <c r="O1754" s="2">
        <f>COS(RADIANS(CSV[[#This Row],[lat]]))</f>
        <v>0.99316129387734642</v>
      </c>
      <c r="P1754" s="2">
        <f>CSV[[#This Row],[sindlon]]+CSV[[#This Row],[cosradlat]]*O1753*CSV[[#This Row],[sindlat]]</f>
        <v>1.4470192147801637E-13</v>
      </c>
      <c r="Q1754" s="2">
        <f>2*ASIN(SQRT(CSV[[#This Row],[Columna1]]))*6367445</f>
        <v>4.8443146856511756</v>
      </c>
      <c r="R1754" s="2" t="e" vm="1">
        <f ca="1">_xlfn.CONCAT(CSV[[#This Row],[lon]],",",CSV[[#This Row],[lat]],";",CSV[[#This Row],[alt]])</f>
        <v>#NAME?</v>
      </c>
    </row>
    <row r="1755" spans="1:18" x14ac:dyDescent="0.25">
      <c r="A1755">
        <v>42.503765719011426</v>
      </c>
      <c r="B1755">
        <v>-6.7046674154698849</v>
      </c>
      <c r="C1755">
        <v>615.20001220703125</v>
      </c>
      <c r="D1755" s="1">
        <v>42854.397164351853</v>
      </c>
      <c r="E1755" s="1">
        <f>CSV[[#This Row],[Column4]]-D1754</f>
        <v>2.314814628334716E-5</v>
      </c>
      <c r="F1755">
        <f>CSV[[#This Row],[alt]]-C1754</f>
        <v>0.79998779296875</v>
      </c>
      <c r="G1755">
        <f>IF(CSV[[#This Row],[Altura]]&gt;0,CSV[[#This Row],[Altura]],0)</f>
        <v>0.79998779296875</v>
      </c>
      <c r="H1755">
        <f>IF(CSV[[#This Row],[Altura]]&lt;=0,CSV[[#This Row],[Altura]],0)</f>
        <v>0</v>
      </c>
      <c r="I1755" s="2">
        <f>RADIANS(CSV[[#This Row],[lon]])-RADIANS(A1754)</f>
        <v>-7.4755113854685362E-7</v>
      </c>
      <c r="J1755" s="2">
        <f>RADIANS(CSV[[#This Row],[lat]])-RADIANS(B1754)</f>
        <v>-1.3005341724658948E-6</v>
      </c>
      <c r="K1755" s="2">
        <f>RADIANS(CSV[[#This Row],[lon]])</f>
        <v>0.74183065629304434</v>
      </c>
      <c r="L1755" s="2">
        <f>RADIANS(CSV[[#This Row],[lat]])</f>
        <v>-0.11701852165112808</v>
      </c>
      <c r="M1755" s="2">
        <f>SIN(CSV[[#This Row],[dlon]]/2)*SIN(CSV[[#This Row],[dlon]]/2)</f>
        <v>1.3970817618566778E-13</v>
      </c>
      <c r="N1755" s="2">
        <f>SIN(CSV[[#This Row],[dlat]]/2)*SIN(CSV[[#This Row],[dlat]]/2)</f>
        <v>4.228472834378278E-13</v>
      </c>
      <c r="O1755" s="2">
        <f>COS(RADIANS(CSV[[#This Row],[lat]]))</f>
        <v>0.99316114203868611</v>
      </c>
      <c r="P1755" s="2">
        <f>CSV[[#This Row],[sindlon]]+CSV[[#This Row],[cosradlat]]*O1754*CSV[[#This Row],[sindlat]]</f>
        <v>5.5679171492569197E-13</v>
      </c>
      <c r="Q1755" s="2">
        <f>2*ASIN(SQRT(CSV[[#This Row],[Columna1]]))*6367445</f>
        <v>9.5025809992964962</v>
      </c>
      <c r="R1755" s="2" t="e" vm="1">
        <f ca="1">_xlfn.CONCAT(CSV[[#This Row],[lon]],",",CSV[[#This Row],[lat]],";",CSV[[#This Row],[alt]])</f>
        <v>#NAME?</v>
      </c>
    </row>
    <row r="1756" spans="1:18" x14ac:dyDescent="0.25">
      <c r="A1756">
        <v>42.503660526126623</v>
      </c>
      <c r="B1756">
        <v>-6.7047813255339861</v>
      </c>
      <c r="C1756">
        <v>616.20001220703125</v>
      </c>
      <c r="D1756" s="1">
        <v>42854.397210648145</v>
      </c>
      <c r="E1756" s="1">
        <f>CSV[[#This Row],[Column4]]-D1755</f>
        <v>4.6296292566694319E-5</v>
      </c>
      <c r="F1756">
        <f>CSV[[#This Row],[alt]]-C1755</f>
        <v>1</v>
      </c>
      <c r="G1756">
        <f>IF(CSV[[#This Row],[Altura]]&gt;0,CSV[[#This Row],[Altura]],0)</f>
        <v>1</v>
      </c>
      <c r="H1756">
        <f>IF(CSV[[#This Row],[Altura]]&lt;=0,CSV[[#This Row],[Altura]],0)</f>
        <v>0</v>
      </c>
      <c r="I1756" s="2">
        <f>RADIANS(CSV[[#This Row],[lon]])-RADIANS(A1755)</f>
        <v>-1.8359621893893063E-6</v>
      </c>
      <c r="J1756" s="2">
        <f>RADIANS(CSV[[#This Row],[lat]])-RADIANS(B1755)</f>
        <v>-1.9881056697312882E-6</v>
      </c>
      <c r="K1756" s="2">
        <f>RADIANS(CSV[[#This Row],[lon]])</f>
        <v>0.74182882033085495</v>
      </c>
      <c r="L1756" s="2">
        <f>RADIANS(CSV[[#This Row],[lat]])</f>
        <v>-0.11702050975679781</v>
      </c>
      <c r="M1756" s="2">
        <f>SIN(CSV[[#This Row],[dlon]]/2)*SIN(CSV[[#This Row],[dlon]]/2)</f>
        <v>8.4268929021655697E-13</v>
      </c>
      <c r="N1756" s="2">
        <f>SIN(CSV[[#This Row],[dlat]]/2)*SIN(CSV[[#This Row],[dlat]]/2)</f>
        <v>9.8814103850409817E-13</v>
      </c>
      <c r="O1756" s="2">
        <f>COS(RADIANS(CSV[[#This Row],[lat]]))</f>
        <v>0.99316090992212158</v>
      </c>
      <c r="P1756" s="2">
        <f>CSV[[#This Row],[sindlon]]+CSV[[#This Row],[cosradlat]]*O1755*CSV[[#This Row],[sindlat]]</f>
        <v>1.817360803844034E-12</v>
      </c>
      <c r="Q1756" s="2">
        <f>2*ASIN(SQRT(CSV[[#This Row],[Columna1]]))*6367445</f>
        <v>17.167844721921579</v>
      </c>
      <c r="R1756" s="2" t="e" vm="1">
        <f ca="1">_xlfn.CONCAT(CSV[[#This Row],[lon]],",",CSV[[#This Row],[lat]],";",CSV[[#This Row],[alt]])</f>
        <v>#NAME?</v>
      </c>
    </row>
    <row r="1757" spans="1:18" x14ac:dyDescent="0.25">
      <c r="A1757">
        <v>42.503554495051503</v>
      </c>
      <c r="B1757">
        <v>-6.7048984207212934</v>
      </c>
      <c r="C1757">
        <v>617.20001220703125</v>
      </c>
      <c r="D1757" s="1">
        <v>42854.397256944445</v>
      </c>
      <c r="E1757" s="1">
        <f>CSV[[#This Row],[Column4]]-D1756</f>
        <v>4.6296299842651933E-5</v>
      </c>
      <c r="F1757">
        <f>CSV[[#This Row],[alt]]-C1756</f>
        <v>1</v>
      </c>
      <c r="G1757">
        <f>IF(CSV[[#This Row],[Altura]]&gt;0,CSV[[#This Row],[Altura]],0)</f>
        <v>1</v>
      </c>
      <c r="H1757">
        <f>IF(CSV[[#This Row],[Altura]]&lt;=0,CSV[[#This Row],[Altura]],0)</f>
        <v>0</v>
      </c>
      <c r="I1757" s="2">
        <f>RADIANS(CSV[[#This Row],[lon]])-RADIANS(A1756)</f>
        <v>-1.8505913703670274E-6</v>
      </c>
      <c r="J1757" s="2">
        <f>RADIANS(CSV[[#This Row],[lat]])-RADIANS(B1756)</f>
        <v>-2.0436965567499632E-6</v>
      </c>
      <c r="K1757" s="2">
        <f>RADIANS(CSV[[#This Row],[lon]])</f>
        <v>0.74182696973948459</v>
      </c>
      <c r="L1757" s="2">
        <f>RADIANS(CSV[[#This Row],[lat]])</f>
        <v>-0.11702255345335456</v>
      </c>
      <c r="M1757" s="2">
        <f>SIN(CSV[[#This Row],[dlon]]/2)*SIN(CSV[[#This Row],[dlon]]/2)</f>
        <v>8.5617210501898377E-13</v>
      </c>
      <c r="N1757" s="2">
        <f>SIN(CSV[[#This Row],[dlat]]/2)*SIN(CSV[[#This Row],[dlat]]/2)</f>
        <v>1.0441739040175504E-12</v>
      </c>
      <c r="O1757" s="2">
        <f>COS(RADIANS(CSV[[#This Row],[lat]]))</f>
        <v>0.99316067131108321</v>
      </c>
      <c r="P1757" s="2">
        <f>CSV[[#This Row],[sindlon]]+CSV[[#This Row],[cosradlat]]*O1756*CSV[[#This Row],[sindlat]]</f>
        <v>1.8861122021218604E-12</v>
      </c>
      <c r="Q1757" s="2">
        <f>2*ASIN(SQRT(CSV[[#This Row],[Columna1]]))*6367445</f>
        <v>17.489563088248556</v>
      </c>
      <c r="R1757" s="2" t="e" vm="1">
        <f ca="1">_xlfn.CONCAT(CSV[[#This Row],[lon]],",",CSV[[#This Row],[lat]],";",CSV[[#This Row],[alt]])</f>
        <v>#NAME?</v>
      </c>
    </row>
    <row r="1758" spans="1:18" x14ac:dyDescent="0.25">
      <c r="A1758">
        <v>42.50344536267221</v>
      </c>
      <c r="B1758">
        <v>-6.7050175275653601</v>
      </c>
      <c r="C1758">
        <v>618.79998779296875</v>
      </c>
      <c r="D1758" s="1">
        <v>42854.397303240738</v>
      </c>
      <c r="E1758" s="1">
        <f>CSV[[#This Row],[Column4]]-D1757</f>
        <v>4.6296292566694319E-5</v>
      </c>
      <c r="F1758">
        <f>CSV[[#This Row],[alt]]-C1757</f>
        <v>1.5999755859375</v>
      </c>
      <c r="G1758">
        <f>IF(CSV[[#This Row],[Altura]]&gt;0,CSV[[#This Row],[Altura]],0)</f>
        <v>1.5999755859375</v>
      </c>
      <c r="H1758">
        <f>IF(CSV[[#This Row],[Altura]]&lt;=0,CSV[[#This Row],[Altura]],0)</f>
        <v>0</v>
      </c>
      <c r="I1758" s="2">
        <f>RADIANS(CSV[[#This Row],[lon]])-RADIANS(A1757)</f>
        <v>-1.9047193391408257E-6</v>
      </c>
      <c r="J1758" s="2">
        <f>RADIANS(CSV[[#This Row],[lat]])-RADIANS(B1757)</f>
        <v>-2.0788065906302E-6</v>
      </c>
      <c r="K1758" s="2">
        <f>RADIANS(CSV[[#This Row],[lon]])</f>
        <v>0.74182506502014545</v>
      </c>
      <c r="L1758" s="2">
        <f>RADIANS(CSV[[#This Row],[lat]])</f>
        <v>-0.11702463225994519</v>
      </c>
      <c r="M1758" s="2">
        <f>SIN(CSV[[#This Row],[dlon]]/2)*SIN(CSV[[#This Row],[dlon]]/2)</f>
        <v>9.0698894022399163E-13</v>
      </c>
      <c r="N1758" s="2">
        <f>SIN(CSV[[#This Row],[dlat]]/2)*SIN(CSV[[#This Row],[dlat]]/2)</f>
        <v>1.0803592103114998E-12</v>
      </c>
      <c r="O1758" s="2">
        <f>COS(RADIANS(CSV[[#This Row],[lat]]))</f>
        <v>0.99316042859653009</v>
      </c>
      <c r="P1758" s="2">
        <f>CSV[[#This Row],[sindlon]]+CSV[[#This Row],[cosradlat]]*O1757*CSV[[#This Row],[sindlat]]</f>
        <v>1.9726205619599917E-12</v>
      </c>
      <c r="Q1758" s="2">
        <f>2*ASIN(SQRT(CSV[[#This Row],[Columna1]]))*6367445</f>
        <v>17.88615441930849</v>
      </c>
      <c r="R1758" s="2" t="e" vm="1">
        <f ca="1">_xlfn.CONCAT(CSV[[#This Row],[lon]],",",CSV[[#This Row],[lat]],";",CSV[[#This Row],[alt]])</f>
        <v>#NAME?</v>
      </c>
    </row>
    <row r="1759" spans="1:18" x14ac:dyDescent="0.25">
      <c r="A1759">
        <v>42.503418037667871</v>
      </c>
      <c r="B1759">
        <v>-6.7050406616181144</v>
      </c>
      <c r="C1759">
        <v>619.4000244140625</v>
      </c>
      <c r="D1759" s="1">
        <v>42854.397314814814</v>
      </c>
      <c r="E1759" s="1">
        <f>CSV[[#This Row],[Column4]]-D1758</f>
        <v>1.1574076779652387E-5</v>
      </c>
      <c r="F1759">
        <f>CSV[[#This Row],[alt]]-C1758</f>
        <v>0.60003662109375</v>
      </c>
      <c r="G1759">
        <f>IF(CSV[[#This Row],[Altura]]&gt;0,CSV[[#This Row],[Altura]],0)</f>
        <v>0.60003662109375</v>
      </c>
      <c r="H1759">
        <f>IF(CSV[[#This Row],[Altura]]&lt;=0,CSV[[#This Row],[Altura]],0)</f>
        <v>0</v>
      </c>
      <c r="I1759" s="2">
        <f>RADIANS(CSV[[#This Row],[lon]])-RADIANS(A1758)</f>
        <v>-4.7691129390070586E-7</v>
      </c>
      <c r="J1759" s="2">
        <f>RADIANS(CSV[[#This Row],[lat]])-RADIANS(B1758)</f>
        <v>-4.0376538988640132E-7</v>
      </c>
      <c r="K1759" s="2">
        <f>RADIANS(CSV[[#This Row],[lon]])</f>
        <v>0.74182458810885155</v>
      </c>
      <c r="L1759" s="2">
        <f>RADIANS(CSV[[#This Row],[lat]])</f>
        <v>-0.11702503602533508</v>
      </c>
      <c r="M1759" s="2">
        <f>SIN(CSV[[#This Row],[dlon]]/2)*SIN(CSV[[#This Row],[dlon]]/2)</f>
        <v>5.6861095562510277E-14</v>
      </c>
      <c r="N1759" s="2">
        <f>SIN(CSV[[#This Row],[dlat]]/2)*SIN(CSV[[#This Row],[dlat]]/2)</f>
        <v>4.0756622517528862E-14</v>
      </c>
      <c r="O1759" s="2">
        <f>COS(RADIANS(CSV[[#This Row],[lat]]))</f>
        <v>0.99316038145372643</v>
      </c>
      <c r="P1759" s="2">
        <f>CSV[[#This Row],[sindlon]]+CSV[[#This Row],[cosradlat]]*O1758*CSV[[#This Row],[sindlat]]</f>
        <v>9.706210709613498E-14</v>
      </c>
      <c r="Q1759" s="2">
        <f>2*ASIN(SQRT(CSV[[#This Row],[Columna1]]))*6367445</f>
        <v>3.967528504005331</v>
      </c>
      <c r="R1759" s="2" t="e" vm="1">
        <f ca="1">_xlfn.CONCAT(CSV[[#This Row],[lon]],",",CSV[[#This Row],[lat]],";",CSV[[#This Row],[alt]])</f>
        <v>#NAME?</v>
      </c>
    </row>
    <row r="1760" spans="1:18" x14ac:dyDescent="0.25">
      <c r="A1760">
        <v>42.50336330384016</v>
      </c>
      <c r="B1760">
        <v>-6.7050843313336372</v>
      </c>
      <c r="C1760">
        <v>620.20001220703125</v>
      </c>
      <c r="D1760" s="1">
        <v>42854.397337962961</v>
      </c>
      <c r="E1760" s="1">
        <f>CSV[[#This Row],[Column4]]-D1759</f>
        <v>2.314814628334716E-5</v>
      </c>
      <c r="F1760">
        <f>CSV[[#This Row],[alt]]-C1759</f>
        <v>0.79998779296875</v>
      </c>
      <c r="G1760">
        <f>IF(CSV[[#This Row],[Altura]]&gt;0,CSV[[#This Row],[Altura]],0)</f>
        <v>0.79998779296875</v>
      </c>
      <c r="H1760">
        <f>IF(CSV[[#This Row],[Altura]]&lt;=0,CSV[[#This Row],[Altura]],0)</f>
        <v>0</v>
      </c>
      <c r="I1760" s="2">
        <f>RADIANS(CSV[[#This Row],[lon]])-RADIANS(A1759)</f>
        <v>-9.5528550569934367E-7</v>
      </c>
      <c r="J1760" s="2">
        <f>RADIANS(CSV[[#This Row],[lat]])-RADIANS(B1759)</f>
        <v>-7.6218031928865226E-7</v>
      </c>
      <c r="K1760" s="2">
        <f>RADIANS(CSV[[#This Row],[lon]])</f>
        <v>0.74182363282334585</v>
      </c>
      <c r="L1760" s="2">
        <f>RADIANS(CSV[[#This Row],[lat]])</f>
        <v>-0.11702579820565437</v>
      </c>
      <c r="M1760" s="2">
        <f>SIN(CSV[[#This Row],[dlon]]/2)*SIN(CSV[[#This Row],[dlon]]/2)</f>
        <v>2.2814259934979531E-13</v>
      </c>
      <c r="N1760" s="2">
        <f>SIN(CSV[[#This Row],[dlat]]/2)*SIN(CSV[[#This Row],[dlat]]/2)</f>
        <v>1.4522970977773095E-13</v>
      </c>
      <c r="O1760" s="2">
        <f>COS(RADIANS(CSV[[#This Row],[lat]]))</f>
        <v>0.99316029246270288</v>
      </c>
      <c r="P1760" s="2">
        <f>CSV[[#This Row],[sindlon]]+CSV[[#This Row],[cosradlat]]*O1759*CSV[[#This Row],[sindlat]]</f>
        <v>3.7139245856013112E-13</v>
      </c>
      <c r="Q1760" s="2">
        <f>2*ASIN(SQRT(CSV[[#This Row],[Columna1]]))*6367445</f>
        <v>7.7608937608264803</v>
      </c>
      <c r="R1760" s="2" t="e" vm="1">
        <f ca="1">_xlfn.CONCAT(CSV[[#This Row],[lon]],",",CSV[[#This Row],[lat]],";",CSV[[#This Row],[alt]])</f>
        <v>#NAME?</v>
      </c>
    </row>
    <row r="1761" spans="1:18" x14ac:dyDescent="0.25">
      <c r="A1761">
        <v>42.503283089026809</v>
      </c>
      <c r="B1761">
        <v>-6.7051522247493267</v>
      </c>
      <c r="C1761">
        <v>621.5999755859375</v>
      </c>
      <c r="D1761" s="1">
        <v>42854.397372685184</v>
      </c>
      <c r="E1761" s="1">
        <f>CSV[[#This Row],[Column4]]-D1760</f>
        <v>3.4722223062999547E-5</v>
      </c>
      <c r="F1761">
        <f>CSV[[#This Row],[alt]]-C1760</f>
        <v>1.39996337890625</v>
      </c>
      <c r="G1761">
        <f>IF(CSV[[#This Row],[Altura]]&gt;0,CSV[[#This Row],[Altura]],0)</f>
        <v>1.39996337890625</v>
      </c>
      <c r="H1761">
        <f>IF(CSV[[#This Row],[Altura]]&lt;=0,CSV[[#This Row],[Altura]],0)</f>
        <v>0</v>
      </c>
      <c r="I1761" s="2">
        <f>RADIANS(CSV[[#This Row],[lon]])-RADIANS(A1760)</f>
        <v>-1.4000126018487435E-6</v>
      </c>
      <c r="J1761" s="2">
        <f>RADIANS(CSV[[#This Row],[lat]])-RADIANS(B1760)</f>
        <v>-1.184963644207393E-6</v>
      </c>
      <c r="K1761" s="2">
        <f>RADIANS(CSV[[#This Row],[lon]])</f>
        <v>0.741822232810744</v>
      </c>
      <c r="L1761" s="2">
        <f>RADIANS(CSV[[#This Row],[lat]])</f>
        <v>-0.11702698316929858</v>
      </c>
      <c r="M1761" s="2">
        <f>SIN(CSV[[#This Row],[dlon]]/2)*SIN(CSV[[#This Row],[dlon]]/2)</f>
        <v>4.9000882133374204E-13</v>
      </c>
      <c r="N1761" s="2">
        <f>SIN(CSV[[#This Row],[dlat]]/2)*SIN(CSV[[#This Row],[dlat]]/2)</f>
        <v>3.5103470952327522E-13</v>
      </c>
      <c r="O1761" s="2">
        <f>COS(RADIANS(CSV[[#This Row],[lat]]))</f>
        <v>0.99316015410699077</v>
      </c>
      <c r="P1761" s="2">
        <f>CSV[[#This Row],[sindlon]]+CSV[[#This Row],[cosradlat]]*O1760*CSV[[#This Row],[sindlat]]</f>
        <v>8.3625795508947483E-13</v>
      </c>
      <c r="Q1761" s="2">
        <f>2*ASIN(SQRT(CSV[[#This Row],[Columna1]]))*6367445</f>
        <v>11.64569278234209</v>
      </c>
      <c r="R1761" s="2" t="e" vm="1">
        <f ca="1">_xlfn.CONCAT(CSV[[#This Row],[lon]],",",CSV[[#This Row],[lat]],";",CSV[[#This Row],[alt]])</f>
        <v>#NAME?</v>
      </c>
    </row>
    <row r="1762" spans="1:18" x14ac:dyDescent="0.25">
      <c r="A1762">
        <v>42.503226092085242</v>
      </c>
      <c r="B1762">
        <v>-6.7051839921623468</v>
      </c>
      <c r="C1762">
        <v>622.20001220703125</v>
      </c>
      <c r="D1762" s="1">
        <v>42854.39739583333</v>
      </c>
      <c r="E1762" s="1">
        <f>CSV[[#This Row],[Column4]]-D1761</f>
        <v>2.314814628334716E-5</v>
      </c>
      <c r="F1762">
        <f>CSV[[#This Row],[alt]]-C1761</f>
        <v>0.60003662109375</v>
      </c>
      <c r="G1762">
        <f>IF(CSV[[#This Row],[Altura]]&gt;0,CSV[[#This Row],[Altura]],0)</f>
        <v>0.60003662109375</v>
      </c>
      <c r="H1762">
        <f>IF(CSV[[#This Row],[Altura]]&lt;=0,CSV[[#This Row],[Altura]],0)</f>
        <v>0</v>
      </c>
      <c r="I1762" s="2">
        <f>RADIANS(CSV[[#This Row],[lon]])-RADIANS(A1761)</f>
        <v>-9.9478429393951018E-7</v>
      </c>
      <c r="J1762" s="2">
        <f>RADIANS(CSV[[#This Row],[lat]])-RADIANS(B1761)</f>
        <v>-5.544459520390177E-7</v>
      </c>
      <c r="K1762" s="2">
        <f>RADIANS(CSV[[#This Row],[lon]])</f>
        <v>0.74182123802645006</v>
      </c>
      <c r="L1762" s="2">
        <f>RADIANS(CSV[[#This Row],[lat]])</f>
        <v>-0.11702753761525062</v>
      </c>
      <c r="M1762" s="2">
        <f>SIN(CSV[[#This Row],[dlon]]/2)*SIN(CSV[[#This Row],[dlon]]/2)</f>
        <v>2.4739894786716203E-13</v>
      </c>
      <c r="N1762" s="2">
        <f>SIN(CSV[[#This Row],[dlat]]/2)*SIN(CSV[[#This Row],[dlat]]/2)</f>
        <v>7.6852578433111217E-14</v>
      </c>
      <c r="O1762" s="2">
        <f>COS(RADIANS(CSV[[#This Row],[lat]]))</f>
        <v>0.99316008936970335</v>
      </c>
      <c r="P1762" s="2">
        <f>CSV[[#This Row],[sindlon]]+CSV[[#This Row],[cosradlat]]*O1761*CSV[[#This Row],[sindlat]]</f>
        <v>3.2320379720512584E-13</v>
      </c>
      <c r="Q1762" s="2">
        <f>2*ASIN(SQRT(CSV[[#This Row],[Columna1]]))*6367445</f>
        <v>7.2399142975189612</v>
      </c>
      <c r="R1762" s="2" t="e" vm="1">
        <f ca="1">_xlfn.CONCAT(CSV[[#This Row],[lon]],",",CSV[[#This Row],[lat]],";",CSV[[#This Row],[alt]])</f>
        <v>#NAME?</v>
      </c>
    </row>
    <row r="1763" spans="1:18" x14ac:dyDescent="0.25">
      <c r="A1763">
        <v>42.503134477883577</v>
      </c>
      <c r="B1763">
        <v>-6.7051337845623493</v>
      </c>
      <c r="C1763">
        <v>622.5999755859375</v>
      </c>
      <c r="D1763" s="1">
        <v>42854.397430555553</v>
      </c>
      <c r="E1763" s="1">
        <f>CSV[[#This Row],[Column4]]-D1762</f>
        <v>3.4722223062999547E-5</v>
      </c>
      <c r="F1763">
        <f>CSV[[#This Row],[alt]]-C1762</f>
        <v>0.39996337890625</v>
      </c>
      <c r="G1763">
        <f>IF(CSV[[#This Row],[Altura]]&gt;0,CSV[[#This Row],[Altura]],0)</f>
        <v>0.39996337890625</v>
      </c>
      <c r="H1763">
        <f>IF(CSV[[#This Row],[Altura]]&lt;=0,CSV[[#This Row],[Altura]],0)</f>
        <v>0</v>
      </c>
      <c r="I1763" s="2">
        <f>RADIANS(CSV[[#This Row],[lon]])-RADIANS(A1762)</f>
        <v>-1.5989694606144411E-6</v>
      </c>
      <c r="J1763" s="2">
        <f>RADIANS(CSV[[#This Row],[lat]])-RADIANS(B1762)</f>
        <v>8.7628792948268863E-7</v>
      </c>
      <c r="K1763" s="2">
        <f>RADIANS(CSV[[#This Row],[lon]])</f>
        <v>0.74181963905698944</v>
      </c>
      <c r="L1763" s="2">
        <f>RADIANS(CSV[[#This Row],[lat]])</f>
        <v>-0.11702666132732113</v>
      </c>
      <c r="M1763" s="2">
        <f>SIN(CSV[[#This Row],[dlon]]/2)*SIN(CSV[[#This Row],[dlon]]/2)</f>
        <v>6.3917583399427309E-13</v>
      </c>
      <c r="N1763" s="2">
        <f>SIN(CSV[[#This Row],[dlat]]/2)*SIN(CSV[[#This Row],[dlat]]/2)</f>
        <v>1.9197013383925209E-13</v>
      </c>
      <c r="O1763" s="2">
        <f>COS(RADIANS(CSV[[#This Row],[lat]]))</f>
        <v>0.9931601916852234</v>
      </c>
      <c r="P1763" s="2">
        <f>CSV[[#This Row],[sindlon]]+CSV[[#This Row],[cosradlat]]*O1762*CSV[[#This Row],[sindlat]]</f>
        <v>8.2852885142560676E-13</v>
      </c>
      <c r="Q1763" s="2">
        <f>2*ASIN(SQRT(CSV[[#This Row],[Columna1]]))*6367445</f>
        <v>11.591750267495232</v>
      </c>
      <c r="R1763" s="2" t="e" vm="1">
        <f ca="1">_xlfn.CONCAT(CSV[[#This Row],[lon]],",",CSV[[#This Row],[lat]],";",CSV[[#This Row],[alt]])</f>
        <v>#NAME?</v>
      </c>
    </row>
    <row r="1764" spans="1:18" x14ac:dyDescent="0.25">
      <c r="A1764">
        <v>42.503054430708289</v>
      </c>
      <c r="B1764">
        <v>-6.704927422106266</v>
      </c>
      <c r="C1764">
        <v>622</v>
      </c>
      <c r="D1764" s="1">
        <v>42854.397465277776</v>
      </c>
      <c r="E1764" s="1">
        <f>CSV[[#This Row],[Column4]]-D1763</f>
        <v>3.4722223062999547E-5</v>
      </c>
      <c r="F1764">
        <f>CSV[[#This Row],[alt]]-C1763</f>
        <v>-0.5999755859375</v>
      </c>
      <c r="G1764">
        <f>IF(CSV[[#This Row],[Altura]]&gt;0,CSV[[#This Row],[Altura]],0)</f>
        <v>0</v>
      </c>
      <c r="H1764">
        <f>IF(CSV[[#This Row],[Altura]]&lt;=0,CSV[[#This Row],[Altura]],0)</f>
        <v>-0.5999755859375</v>
      </c>
      <c r="I1764" s="2">
        <f>RADIANS(CSV[[#This Row],[lon]])-RADIANS(A1763)</f>
        <v>-1.3970867657198127E-6</v>
      </c>
      <c r="J1764" s="2">
        <f>RADIANS(CSV[[#This Row],[lat]])-RADIANS(B1763)</f>
        <v>3.6017043111569169E-6</v>
      </c>
      <c r="K1764" s="2">
        <f>RADIANS(CSV[[#This Row],[lon]])</f>
        <v>0.74181824197022372</v>
      </c>
      <c r="L1764" s="2">
        <f>RADIANS(CSV[[#This Row],[lat]])</f>
        <v>-0.11702305962300998</v>
      </c>
      <c r="M1764" s="2">
        <f>SIN(CSV[[#This Row],[dlon]]/2)*SIN(CSV[[#This Row],[dlon]]/2)</f>
        <v>4.8796285773728226E-13</v>
      </c>
      <c r="N1764" s="2">
        <f>SIN(CSV[[#This Row],[dlat]]/2)*SIN(CSV[[#This Row],[dlat]]/2)</f>
        <v>3.2430684862480744E-12</v>
      </c>
      <c r="O1764" s="2">
        <f>COS(RADIANS(CSV[[#This Row],[lat]]))</f>
        <v>0.99316061221279062</v>
      </c>
      <c r="P1764" s="2">
        <f>CSV[[#This Row],[sindlon]]+CSV[[#This Row],[cosradlat]]*O1763*CSV[[#This Row],[sindlat]]</f>
        <v>3.6868204852626107E-12</v>
      </c>
      <c r="Q1764" s="2">
        <f>2*ASIN(SQRT(CSV[[#This Row],[Columna1]]))*6367445</f>
        <v>24.452383248159904</v>
      </c>
      <c r="R1764" s="2" t="e" vm="1">
        <f ca="1">_xlfn.CONCAT(CSV[[#This Row],[lon]],",",CSV[[#This Row],[lat]],";",CSV[[#This Row],[alt]])</f>
        <v>#NAME?</v>
      </c>
    </row>
    <row r="1765" spans="1:18" x14ac:dyDescent="0.25">
      <c r="A1765">
        <v>42.502998188138008</v>
      </c>
      <c r="B1765">
        <v>-6.7047370690852404</v>
      </c>
      <c r="C1765">
        <v>621.4000244140625</v>
      </c>
      <c r="D1765" s="1">
        <v>42854.397488425922</v>
      </c>
      <c r="E1765" s="1">
        <f>CSV[[#This Row],[Column4]]-D1764</f>
        <v>2.314814628334716E-5</v>
      </c>
      <c r="F1765">
        <f>CSV[[#This Row],[alt]]-C1764</f>
        <v>-0.5999755859375</v>
      </c>
      <c r="G1765">
        <f>IF(CSV[[#This Row],[Altura]]&gt;0,CSV[[#This Row],[Altura]],0)</f>
        <v>0</v>
      </c>
      <c r="H1765">
        <f>IF(CSV[[#This Row],[Altura]]&lt;=0,CSV[[#This Row],[Altura]],0)</f>
        <v>-0.5999755859375</v>
      </c>
      <c r="I1765" s="2">
        <f>RADIANS(CSV[[#This Row],[lon]])-RADIANS(A1764)</f>
        <v>-9.8161803119278801E-7</v>
      </c>
      <c r="J1765" s="2">
        <f>RADIANS(CSV[[#This Row],[lat]])-RADIANS(B1764)</f>
        <v>3.3222869580129544E-6</v>
      </c>
      <c r="K1765" s="2">
        <f>RADIANS(CSV[[#This Row],[lon]])</f>
        <v>0.74181726035219253</v>
      </c>
      <c r="L1765" s="2">
        <f>RADIANS(CSV[[#This Row],[lat]])</f>
        <v>-0.11701973733605196</v>
      </c>
      <c r="M1765" s="2">
        <f>SIN(CSV[[#This Row],[dlon]]/2)*SIN(CSV[[#This Row],[dlon]]/2)</f>
        <v>2.4089348979068202E-13</v>
      </c>
      <c r="N1765" s="2">
        <f>SIN(CSV[[#This Row],[dlat]]/2)*SIN(CSV[[#This Row],[dlat]]/2)</f>
        <v>2.7593976578432042E-12</v>
      </c>
      <c r="O1765" s="2">
        <f>COS(RADIANS(CSV[[#This Row],[lat]]))</f>
        <v>0.99316100010474095</v>
      </c>
      <c r="P1765" s="2">
        <f>CSV[[#This Row],[sindlon]]+CSV[[#This Row],[cosradlat]]*O1764*CSV[[#This Row],[sindlat]]</f>
        <v>2.9626761063452296E-12</v>
      </c>
      <c r="Q1765" s="2">
        <f>2*ASIN(SQRT(CSV[[#This Row],[Columna1]]))*6367445</f>
        <v>21.919835241987311</v>
      </c>
      <c r="R1765" s="2" t="e" vm="1">
        <f ca="1">_xlfn.CONCAT(CSV[[#This Row],[lon]],",",CSV[[#This Row],[lat]],";",CSV[[#This Row],[alt]])</f>
        <v>#NAME?</v>
      </c>
    </row>
    <row r="1766" spans="1:18" x14ac:dyDescent="0.25">
      <c r="A1766">
        <v>42.502966839820147</v>
      </c>
      <c r="B1766">
        <v>-6.7046288587152958</v>
      </c>
      <c r="C1766">
        <v>620.4000244140625</v>
      </c>
      <c r="D1766" s="1">
        <v>42854.397499999999</v>
      </c>
      <c r="E1766" s="1">
        <f>CSV[[#This Row],[Column4]]-D1765</f>
        <v>1.1574076779652387E-5</v>
      </c>
      <c r="F1766">
        <f>CSV[[#This Row],[alt]]-C1765</f>
        <v>-1</v>
      </c>
      <c r="G1766">
        <f>IF(CSV[[#This Row],[Altura]]&gt;0,CSV[[#This Row],[Altura]],0)</f>
        <v>0</v>
      </c>
      <c r="H1766">
        <f>IF(CSV[[#This Row],[Altura]]&lt;=0,CSV[[#This Row],[Altura]],0)</f>
        <v>-1</v>
      </c>
      <c r="I1766" s="2">
        <f>RADIANS(CSV[[#This Row],[lon]])-RADIANS(A1765)</f>
        <v>-5.4713136166117948E-7</v>
      </c>
      <c r="J1766" s="2">
        <f>RADIANS(CSV[[#This Row],[lat]])-RADIANS(B1765)</f>
        <v>1.8886272403345616E-6</v>
      </c>
      <c r="K1766" s="2">
        <f>RADIANS(CSV[[#This Row],[lon]])</f>
        <v>0.74181671322083087</v>
      </c>
      <c r="L1766" s="2">
        <f>RADIANS(CSV[[#This Row],[lat]])</f>
        <v>-0.11701784870881163</v>
      </c>
      <c r="M1766" s="2">
        <f>SIN(CSV[[#This Row],[dlon]]/2)*SIN(CSV[[#This Row],[dlon]]/2)</f>
        <v>7.4838181728302242E-14</v>
      </c>
      <c r="N1766" s="2">
        <f>SIN(CSV[[#This Row],[dlat]]/2)*SIN(CSV[[#This Row],[dlat]]/2)</f>
        <v>8.9172821323317036E-13</v>
      </c>
      <c r="O1766" s="2">
        <f>COS(RADIANS(CSV[[#This Row],[lat]]))</f>
        <v>0.99316122060558165</v>
      </c>
      <c r="P1766" s="2">
        <f>CSV[[#This Row],[sindlon]]+CSV[[#This Row],[cosradlat]]*O1765*CSV[[#This Row],[sindlat]]</f>
        <v>9.5441123977002541E-13</v>
      </c>
      <c r="Q1766" s="2">
        <f>2*ASIN(SQRT(CSV[[#This Row],[Columna1]]))*6367445</f>
        <v>12.441220022411741</v>
      </c>
      <c r="R1766" s="2" t="e" vm="1">
        <f ca="1">_xlfn.CONCAT(CSV[[#This Row],[lon]],",",CSV[[#This Row],[lat]],";",CSV[[#This Row],[alt]])</f>
        <v>#NAME?</v>
      </c>
    </row>
    <row r="1767" spans="1:18" x14ac:dyDescent="0.25">
      <c r="A1767">
        <v>42.502935491502285</v>
      </c>
      <c r="B1767">
        <v>-6.7045104224234819</v>
      </c>
      <c r="C1767">
        <v>619.4000244140625</v>
      </c>
      <c r="D1767" s="1">
        <v>42854.397511574076</v>
      </c>
      <c r="E1767" s="1">
        <f>CSV[[#This Row],[Column4]]-D1766</f>
        <v>1.1574076779652387E-5</v>
      </c>
      <c r="F1767">
        <f>CSV[[#This Row],[alt]]-C1766</f>
        <v>-1</v>
      </c>
      <c r="G1767">
        <f>IF(CSV[[#This Row],[Altura]]&gt;0,CSV[[#This Row],[Altura]],0)</f>
        <v>0</v>
      </c>
      <c r="H1767">
        <f>IF(CSV[[#This Row],[Altura]]&lt;=0,CSV[[#This Row],[Altura]],0)</f>
        <v>-1</v>
      </c>
      <c r="I1767" s="2">
        <f>RADIANS(CSV[[#This Row],[lon]])-RADIANS(A1766)</f>
        <v>-5.4713136166117948E-7</v>
      </c>
      <c r="J1767" s="2">
        <f>RADIANS(CSV[[#This Row],[lat]])-RADIANS(B1766)</f>
        <v>2.0671032460034544E-6</v>
      </c>
      <c r="K1767" s="2">
        <f>RADIANS(CSV[[#This Row],[lon]])</f>
        <v>0.74181616608946921</v>
      </c>
      <c r="L1767" s="2">
        <f>RADIANS(CSV[[#This Row],[lat]])</f>
        <v>-0.11701578160556562</v>
      </c>
      <c r="M1767" s="2">
        <f>SIN(CSV[[#This Row],[dlon]]/2)*SIN(CSV[[#This Row],[dlon]]/2)</f>
        <v>7.4838181728302242E-14</v>
      </c>
      <c r="N1767" s="2">
        <f>SIN(CSV[[#This Row],[dlat]]/2)*SIN(CSV[[#This Row],[dlat]]/2)</f>
        <v>1.068228957409124E-12</v>
      </c>
      <c r="O1767" s="2">
        <f>COS(RADIANS(CSV[[#This Row],[lat]]))</f>
        <v>0.99316146193977684</v>
      </c>
      <c r="P1767" s="2">
        <f>CSV[[#This Row],[sindlon]]+CSV[[#This Row],[cosradlat]]*O1766*CSV[[#This Row],[sindlat]]</f>
        <v>1.1285065907068002E-12</v>
      </c>
      <c r="Q1767" s="2">
        <f>2*ASIN(SQRT(CSV[[#This Row],[Columna1]]))*6367445</f>
        <v>13.528425299036851</v>
      </c>
      <c r="R1767" s="2" t="e" vm="1">
        <f ca="1">_xlfn.CONCAT(CSV[[#This Row],[lon]],",",CSV[[#This Row],[lat]],";",CSV[[#This Row],[alt]])</f>
        <v>#NAME?</v>
      </c>
    </row>
    <row r="1768" spans="1:18" x14ac:dyDescent="0.25">
      <c r="A1768">
        <v>42.502899281680584</v>
      </c>
      <c r="B1768">
        <v>-6.7043822631239891</v>
      </c>
      <c r="C1768">
        <v>618.4000244140625</v>
      </c>
      <c r="D1768" s="1">
        <v>42854.397523148145</v>
      </c>
      <c r="E1768" s="1">
        <f>CSV[[#This Row],[Column4]]-D1767</f>
        <v>1.1574069503694773E-5</v>
      </c>
      <c r="F1768">
        <f>CSV[[#This Row],[alt]]-C1767</f>
        <v>-1</v>
      </c>
      <c r="G1768">
        <f>IF(CSV[[#This Row],[Altura]]&gt;0,CSV[[#This Row],[Altura]],0)</f>
        <v>0</v>
      </c>
      <c r="H1768">
        <f>IF(CSV[[#This Row],[Altura]]&lt;=0,CSV[[#This Row],[Altura]],0)</f>
        <v>-1</v>
      </c>
      <c r="I1768" s="2">
        <f>RADIANS(CSV[[#This Row],[lon]])-RADIANS(A1767)</f>
        <v>-6.3198061017732954E-7</v>
      </c>
      <c r="J1768" s="2">
        <f>RADIANS(CSV[[#This Row],[lat]])-RADIANS(B1767)</f>
        <v>2.236801743202288E-6</v>
      </c>
      <c r="K1768" s="2">
        <f>RADIANS(CSV[[#This Row],[lon]])</f>
        <v>0.74181553410885903</v>
      </c>
      <c r="L1768" s="2">
        <f>RADIANS(CSV[[#This Row],[lat]])</f>
        <v>-0.11701354480382242</v>
      </c>
      <c r="M1768" s="2">
        <f>SIN(CSV[[#This Row],[dlon]]/2)*SIN(CSV[[#This Row],[dlon]]/2)</f>
        <v>9.9849872910024131E-14</v>
      </c>
      <c r="N1768" s="2">
        <f>SIN(CSV[[#This Row],[dlat]]/2)*SIN(CSV[[#This Row],[dlat]]/2)</f>
        <v>1.2508205095976771E-12</v>
      </c>
      <c r="O1768" s="2">
        <f>COS(RADIANS(CSV[[#This Row],[lat]]))</f>
        <v>0.99316172308148187</v>
      </c>
      <c r="P1768" s="2">
        <f>CSV[[#This Row],[sindlon]]+CSV[[#This Row],[cosradlat]]*O1767*CSV[[#This Row],[sindlat]]</f>
        <v>1.3336216349676967E-12</v>
      </c>
      <c r="Q1768" s="2">
        <f>2*ASIN(SQRT(CSV[[#This Row],[Columna1]]))*6367445</f>
        <v>14.706574054905758</v>
      </c>
      <c r="R1768" s="2" t="e" vm="1">
        <f ca="1">_xlfn.CONCAT(CSV[[#This Row],[lon]],",",CSV[[#This Row],[lat]],";",CSV[[#This Row],[alt]])</f>
        <v>#NAME?</v>
      </c>
    </row>
    <row r="1769" spans="1:18" x14ac:dyDescent="0.25">
      <c r="A1769">
        <v>42.502855779603124</v>
      </c>
      <c r="B1769">
        <v>-6.704247398301959</v>
      </c>
      <c r="C1769">
        <v>616.79998779296875</v>
      </c>
      <c r="D1769" s="1">
        <v>42854.397534722222</v>
      </c>
      <c r="E1769" s="1">
        <f>CSV[[#This Row],[Column4]]-D1768</f>
        <v>1.1574076779652387E-5</v>
      </c>
      <c r="F1769">
        <f>CSV[[#This Row],[alt]]-C1768</f>
        <v>-1.60003662109375</v>
      </c>
      <c r="G1769">
        <f>IF(CSV[[#This Row],[Altura]]&gt;0,CSV[[#This Row],[Altura]],0)</f>
        <v>0</v>
      </c>
      <c r="H1769">
        <f>IF(CSV[[#This Row],[Altura]]&lt;=0,CSV[[#This Row],[Altura]],0)</f>
        <v>-1.60003662109375</v>
      </c>
      <c r="I1769" s="2">
        <f>RADIANS(CSV[[#This Row],[lon]])-RADIANS(A1768)</f>
        <v>-7.5925448317359923E-7</v>
      </c>
      <c r="J1769" s="2">
        <f>RADIANS(CSV[[#This Row],[lat]])-RADIANS(B1768)</f>
        <v>2.353835189539133E-6</v>
      </c>
      <c r="K1769" s="2">
        <f>RADIANS(CSV[[#This Row],[lon]])</f>
        <v>0.74181477485437586</v>
      </c>
      <c r="L1769" s="2">
        <f>RADIANS(CSV[[#This Row],[lat]])</f>
        <v>-0.11701119096863288</v>
      </c>
      <c r="M1769" s="2">
        <f>SIN(CSV[[#This Row],[dlon]]/2)*SIN(CSV[[#This Row],[dlon]]/2)</f>
        <v>1.4411684255479539E-13</v>
      </c>
      <c r="N1769" s="2">
        <f>SIN(CSV[[#This Row],[dlat]]/2)*SIN(CSV[[#This Row],[dlat]]/2)</f>
        <v>1.385135024877542E-12</v>
      </c>
      <c r="O1769" s="2">
        <f>COS(RADIANS(CSV[[#This Row],[lat]]))</f>
        <v>0.99316199788121973</v>
      </c>
      <c r="P1769" s="2">
        <f>CSV[[#This Row],[sindlon]]+CSV[[#This Row],[cosradlat]]*O1768*CSV[[#This Row],[sindlat]]</f>
        <v>1.5103731434521606E-12</v>
      </c>
      <c r="Q1769" s="2">
        <f>2*ASIN(SQRT(CSV[[#This Row],[Columna1]]))*6367445</f>
        <v>15.650828241501838</v>
      </c>
      <c r="R1769" s="2" t="e" vm="1">
        <f ca="1">_xlfn.CONCAT(CSV[[#This Row],[lon]],",",CSV[[#This Row],[lat]],";",CSV[[#This Row],[alt]])</f>
        <v>#NAME?</v>
      </c>
    </row>
    <row r="1770" spans="1:18" x14ac:dyDescent="0.25">
      <c r="A1770">
        <v>42.502808589488268</v>
      </c>
      <c r="B1770">
        <v>-6.7041041515767574</v>
      </c>
      <c r="C1770">
        <v>614</v>
      </c>
      <c r="D1770" s="1">
        <v>42854.397546296299</v>
      </c>
      <c r="E1770" s="1">
        <f>CSV[[#This Row],[Column4]]-D1769</f>
        <v>1.1574076779652387E-5</v>
      </c>
      <c r="F1770">
        <f>CSV[[#This Row],[alt]]-C1769</f>
        <v>-2.79998779296875</v>
      </c>
      <c r="G1770">
        <f>IF(CSV[[#This Row],[Altura]]&gt;0,CSV[[#This Row],[Altura]],0)</f>
        <v>0</v>
      </c>
      <c r="H1770">
        <f>IF(CSV[[#This Row],[Altura]]&lt;=0,CSV[[#This Row],[Altura]],0)</f>
        <v>-2.79998779296875</v>
      </c>
      <c r="I1770" s="2">
        <f>RADIANS(CSV[[#This Row],[lon]])-RADIANS(A1769)</f>
        <v>-8.236228786762112E-7</v>
      </c>
      <c r="J1770" s="2">
        <f>RADIANS(CSV[[#This Row],[lat]])-RADIANS(B1769)</f>
        <v>2.5001269974705975E-6</v>
      </c>
      <c r="K1770" s="2">
        <f>RADIANS(CSV[[#This Row],[lon]])</f>
        <v>0.74181395123149718</v>
      </c>
      <c r="L1770" s="2">
        <f>RADIANS(CSV[[#This Row],[lat]])</f>
        <v>-0.11700869084163541</v>
      </c>
      <c r="M1770" s="2">
        <f>SIN(CSV[[#This Row],[dlon]]/2)*SIN(CSV[[#This Row],[dlon]]/2)</f>
        <v>1.6958866156971264E-13</v>
      </c>
      <c r="N1770" s="2">
        <f>SIN(CSV[[#This Row],[dlat]]/2)*SIN(CSV[[#This Row],[dlat]]/2)</f>
        <v>1.5626587508695225E-12</v>
      </c>
      <c r="O1770" s="2">
        <f>COS(RADIANS(CSV[[#This Row],[lat]]))</f>
        <v>0.99316228975384602</v>
      </c>
      <c r="P1770" s="2">
        <f>CSV[[#This Row],[sindlon]]+CSV[[#This Row],[cosradlat]]*O1769*CSV[[#This Row],[sindlat]]</f>
        <v>1.7109500049434439E-12</v>
      </c>
      <c r="Q1770" s="2">
        <f>2*ASIN(SQRT(CSV[[#This Row],[Columna1]]))*6367445</f>
        <v>16.657654793448888</v>
      </c>
      <c r="R1770" s="2" t="e" vm="1">
        <f ca="1">_xlfn.CONCAT(CSV[[#This Row],[lon]],",",CSV[[#This Row],[lat]],";",CSV[[#This Row],[alt]])</f>
        <v>#NAME?</v>
      </c>
    </row>
    <row r="1771" spans="1:18" x14ac:dyDescent="0.25">
      <c r="A1771">
        <v>42.502767853438854</v>
      </c>
      <c r="B1771">
        <v>-6.7039459012448788</v>
      </c>
      <c r="C1771">
        <v>611</v>
      </c>
      <c r="D1771" s="1">
        <v>42854.397557870368</v>
      </c>
      <c r="E1771" s="1">
        <f>CSV[[#This Row],[Column4]]-D1770</f>
        <v>1.1574069503694773E-5</v>
      </c>
      <c r="F1771">
        <f>CSV[[#This Row],[alt]]-C1770</f>
        <v>-3</v>
      </c>
      <c r="G1771">
        <f>IF(CSV[[#This Row],[Altura]]&gt;0,CSV[[#This Row],[Altura]],0)</f>
        <v>0</v>
      </c>
      <c r="H1771">
        <f>IF(CSV[[#This Row],[Altura]]&lt;=0,CSV[[#This Row],[Altura]],0)</f>
        <v>-3</v>
      </c>
      <c r="I1771" s="2">
        <f>RADIANS(CSV[[#This Row],[lon]])-RADIANS(A1770)</f>
        <v>-7.1097818643561794E-7</v>
      </c>
      <c r="J1771" s="2">
        <f>RADIANS(CSV[[#This Row],[lat]])-RADIANS(B1770)</f>
        <v>2.7619893336605639E-6</v>
      </c>
      <c r="K1771" s="2">
        <f>RADIANS(CSV[[#This Row],[lon]])</f>
        <v>0.74181324025331075</v>
      </c>
      <c r="L1771" s="2">
        <f>RADIANS(CSV[[#This Row],[lat]])</f>
        <v>-0.11700592885230175</v>
      </c>
      <c r="M1771" s="2">
        <f>SIN(CSV[[#This Row],[dlon]]/2)*SIN(CSV[[#This Row],[dlon]]/2)</f>
        <v>1.2637249539681476E-13</v>
      </c>
      <c r="N1771" s="2">
        <f>SIN(CSV[[#This Row],[dlat]]/2)*SIN(CSV[[#This Row],[dlat]]/2)</f>
        <v>1.9071462698124691E-12</v>
      </c>
      <c r="O1771" s="2">
        <f>COS(RADIANS(CSV[[#This Row],[lat]]))</f>
        <v>0.99316261218988122</v>
      </c>
      <c r="P1771" s="2">
        <f>CSV[[#This Row],[sindlon]]+CSV[[#This Row],[cosradlat]]*O1770*CSV[[#This Row],[sindlat]]</f>
        <v>2.0075275160106016E-12</v>
      </c>
      <c r="Q1771" s="2">
        <f>2*ASIN(SQRT(CSV[[#This Row],[Columna1]]))*6367445</f>
        <v>18.043714688914751</v>
      </c>
      <c r="R1771" s="2" t="e" vm="1">
        <f ca="1">_xlfn.CONCAT(CSV[[#This Row],[lon]],",",CSV[[#This Row],[lat]],";",CSV[[#This Row],[alt]])</f>
        <v>#NAME?</v>
      </c>
    </row>
    <row r="1772" spans="1:18" x14ac:dyDescent="0.25">
      <c r="A1772">
        <v>42.502741115167737</v>
      </c>
      <c r="B1772">
        <v>-6.7037786822766066</v>
      </c>
      <c r="C1772">
        <v>608.79998779296875</v>
      </c>
      <c r="D1772" s="1">
        <v>42854.397569444445</v>
      </c>
      <c r="E1772" s="1">
        <f>CSV[[#This Row],[Column4]]-D1771</f>
        <v>1.1574076779652387E-5</v>
      </c>
      <c r="F1772">
        <f>CSV[[#This Row],[alt]]-C1771</f>
        <v>-2.20001220703125</v>
      </c>
      <c r="G1772">
        <f>IF(CSV[[#This Row],[Altura]]&gt;0,CSV[[#This Row],[Altura]],0)</f>
        <v>0</v>
      </c>
      <c r="H1772">
        <f>IF(CSV[[#This Row],[Altura]]&lt;=0,CSV[[#This Row],[Altura]],0)</f>
        <v>-2.20001220703125</v>
      </c>
      <c r="I1772" s="2">
        <f>RADIANS(CSV[[#This Row],[lon]])-RADIANS(A1771)</f>
        <v>-4.6667086728291451E-7</v>
      </c>
      <c r="J1772" s="2">
        <f>RADIANS(CSV[[#This Row],[lat]])-RADIANS(B1771)</f>
        <v>2.9185215681265531E-6</v>
      </c>
      <c r="K1772" s="2">
        <f>RADIANS(CSV[[#This Row],[lon]])</f>
        <v>0.74181277358244346</v>
      </c>
      <c r="L1772" s="2">
        <f>RADIANS(CSV[[#This Row],[lat]])</f>
        <v>-0.11700301033073363</v>
      </c>
      <c r="M1772" s="2">
        <f>SIN(CSV[[#This Row],[dlon]]/2)*SIN(CSV[[#This Row],[dlon]]/2)</f>
        <v>5.4445424592645918E-14</v>
      </c>
      <c r="N1772" s="2">
        <f>SIN(CSV[[#This Row],[dlat]]/2)*SIN(CSV[[#This Row],[dlat]]/2)</f>
        <v>2.1294420359034568E-12</v>
      </c>
      <c r="O1772" s="2">
        <f>COS(RADIANS(CSV[[#This Row],[lat]]))</f>
        <v>0.99316295289133616</v>
      </c>
      <c r="P1772" s="2">
        <f>CSV[[#This Row],[sindlon]]+CSV[[#This Row],[cosradlat]]*O1771*CSV[[#This Row],[sindlat]]</f>
        <v>2.1548680901450193E-12</v>
      </c>
      <c r="Q1772" s="2">
        <f>2*ASIN(SQRT(CSV[[#This Row],[Columna1]]))*6367445</f>
        <v>18.694142249309973</v>
      </c>
      <c r="R1772" s="2" t="e" vm="1">
        <f ca="1">_xlfn.CONCAT(CSV[[#This Row],[lon]],",",CSV[[#This Row],[lat]],";",CSV[[#This Row],[alt]])</f>
        <v>#NAME?</v>
      </c>
    </row>
    <row r="1773" spans="1:18" x14ac:dyDescent="0.25">
      <c r="A1773">
        <v>42.502720914781094</v>
      </c>
      <c r="B1773">
        <v>-6.703618336468935</v>
      </c>
      <c r="C1773">
        <v>606.5999755859375</v>
      </c>
      <c r="D1773" s="1">
        <v>42854.397581018522</v>
      </c>
      <c r="E1773" s="1">
        <f>CSV[[#This Row],[Column4]]-D1772</f>
        <v>1.1574076779652387E-5</v>
      </c>
      <c r="F1773">
        <f>CSV[[#This Row],[alt]]-C1772</f>
        <v>-2.20001220703125</v>
      </c>
      <c r="G1773">
        <f>IF(CSV[[#This Row],[Altura]]&gt;0,CSV[[#This Row],[Altura]],0)</f>
        <v>0</v>
      </c>
      <c r="H1773">
        <f>IF(CSV[[#This Row],[Altura]]&lt;=0,CSV[[#This Row],[Altura]],0)</f>
        <v>-2.20001220703125</v>
      </c>
      <c r="I1773" s="2">
        <f>RADIANS(CSV[[#This Row],[lon]])-RADIANS(A1772)</f>
        <v>-3.525632571443893E-7</v>
      </c>
      <c r="J1773" s="2">
        <f>RADIANS(CSV[[#This Row],[lat]])-RADIANS(B1772)</f>
        <v>2.7985622856468995E-6</v>
      </c>
      <c r="K1773" s="2">
        <f>RADIANS(CSV[[#This Row],[lon]])</f>
        <v>0.74181242101918632</v>
      </c>
      <c r="L1773" s="2">
        <f>RADIANS(CSV[[#This Row],[lat]])</f>
        <v>-0.11700021176844798</v>
      </c>
      <c r="M1773" s="2">
        <f>SIN(CSV[[#This Row],[dlon]]/2)*SIN(CSV[[#This Row],[dlon]]/2)</f>
        <v>3.1075212572064872E-14</v>
      </c>
      <c r="N1773" s="2">
        <f>SIN(CSV[[#This Row],[dlat]]/2)*SIN(CSV[[#This Row],[dlat]]/2)</f>
        <v>1.9579877166600219E-12</v>
      </c>
      <c r="O1773" s="2">
        <f>COS(RADIANS(CSV[[#This Row],[lat]]))</f>
        <v>0.99316327958107686</v>
      </c>
      <c r="P1773" s="2">
        <f>CSV[[#This Row],[sindlon]]+CSV[[#This Row],[cosradlat]]*O1772*CSV[[#This Row],[sindlat]]</f>
        <v>1.9623813825524506E-12</v>
      </c>
      <c r="Q1773" s="2">
        <f>2*ASIN(SQRT(CSV[[#This Row],[Columna1]]))*6367445</f>
        <v>17.83967365671808</v>
      </c>
      <c r="R1773" s="2" t="e" vm="1">
        <f ca="1">_xlfn.CONCAT(CSV[[#This Row],[lon]],",",CSV[[#This Row],[lat]],";",CSV[[#This Row],[alt]])</f>
        <v>#NAME?</v>
      </c>
    </row>
    <row r="1774" spans="1:18" x14ac:dyDescent="0.25">
      <c r="A1774">
        <v>42.502688812091947</v>
      </c>
      <c r="B1774">
        <v>-6.7034701444208622</v>
      </c>
      <c r="C1774">
        <v>604.5999755859375</v>
      </c>
      <c r="D1774" s="1">
        <v>42854.397592592592</v>
      </c>
      <c r="E1774" s="1">
        <f>CSV[[#This Row],[Column4]]-D1773</f>
        <v>1.1574069503694773E-5</v>
      </c>
      <c r="F1774">
        <f>CSV[[#This Row],[alt]]-C1773</f>
        <v>-2</v>
      </c>
      <c r="G1774">
        <f>IF(CSV[[#This Row],[Altura]]&gt;0,CSV[[#This Row],[Altura]],0)</f>
        <v>0</v>
      </c>
      <c r="H1774">
        <f>IF(CSV[[#This Row],[Altura]]&lt;=0,CSV[[#This Row],[Altura]],0)</f>
        <v>-2</v>
      </c>
      <c r="I1774" s="2">
        <f>RADIANS(CSV[[#This Row],[lon]])-RADIANS(A1773)</f>
        <v>-5.6029762440790165E-7</v>
      </c>
      <c r="J1774" s="2">
        <f>RADIANS(CSV[[#This Row],[lat]])-RADIANS(B1773)</f>
        <v>2.5864391641483575E-6</v>
      </c>
      <c r="K1774" s="2">
        <f>RADIANS(CSV[[#This Row],[lon]])</f>
        <v>0.74181186072156191</v>
      </c>
      <c r="L1774" s="2">
        <f>RADIANS(CSV[[#This Row],[lat]])</f>
        <v>-0.11699762532928383</v>
      </c>
      <c r="M1774" s="2">
        <f>SIN(CSV[[#This Row],[dlon]]/2)*SIN(CSV[[#This Row],[dlon]]/2)</f>
        <v>7.848335697928246E-14</v>
      </c>
      <c r="N1774" s="2">
        <f>SIN(CSV[[#This Row],[dlat]]/2)*SIN(CSV[[#This Row],[dlat]]/2)</f>
        <v>1.6724168874591815E-12</v>
      </c>
      <c r="O1774" s="2">
        <f>COS(RADIANS(CSV[[#This Row],[lat]]))</f>
        <v>0.993163581501741</v>
      </c>
      <c r="P1774" s="2">
        <f>CSV[[#This Row],[sindlon]]+CSV[[#This Row],[cosradlat]]*O1773*CSV[[#This Row],[sindlat]]</f>
        <v>1.7281112225697663E-12</v>
      </c>
      <c r="Q1774" s="2">
        <f>2*ASIN(SQRT(CSV[[#This Row],[Columna1]]))*6367445</f>
        <v>16.740986388897429</v>
      </c>
      <c r="R1774" s="2" t="e" vm="1">
        <f ca="1">_xlfn.CONCAT(CSV[[#This Row],[lon]],",",CSV[[#This Row],[lat]],";",CSV[[#This Row],[alt]])</f>
        <v>#NAME?</v>
      </c>
    </row>
    <row r="1775" spans="1:18" x14ac:dyDescent="0.25">
      <c r="A1775">
        <v>42.502638101577759</v>
      </c>
      <c r="B1775">
        <v>-6.703328238800168</v>
      </c>
      <c r="C1775">
        <v>603.4000244140625</v>
      </c>
      <c r="D1775" s="1">
        <v>42854.397604166668</v>
      </c>
      <c r="E1775" s="1">
        <f>CSV[[#This Row],[Column4]]-D1774</f>
        <v>1.1574076779652387E-5</v>
      </c>
      <c r="F1775">
        <f>CSV[[#This Row],[alt]]-C1774</f>
        <v>-1.199951171875</v>
      </c>
      <c r="G1775">
        <f>IF(CSV[[#This Row],[Altura]]&gt;0,CSV[[#This Row],[Altura]],0)</f>
        <v>0</v>
      </c>
      <c r="H1775">
        <f>IF(CSV[[#This Row],[Altura]]&lt;=0,CSV[[#This Row],[Altura]],0)</f>
        <v>-1.199951171875</v>
      </c>
      <c r="I1775" s="2">
        <f>RADIANS(CSV[[#This Row],[lon]])-RADIANS(A1774)</f>
        <v>-8.8506543793887005E-7</v>
      </c>
      <c r="J1775" s="2">
        <f>RADIANS(CSV[[#This Row],[lat]])-RADIANS(B1774)</f>
        <v>2.4767203081893507E-6</v>
      </c>
      <c r="K1775" s="2">
        <f>RADIANS(CSV[[#This Row],[lon]])</f>
        <v>0.74181097565612397</v>
      </c>
      <c r="L1775" s="2">
        <f>RADIANS(CSV[[#This Row],[lat]])</f>
        <v>-0.11699514860897564</v>
      </c>
      <c r="M1775" s="2">
        <f>SIN(CSV[[#This Row],[dlon]]/2)*SIN(CSV[[#This Row],[dlon]]/2)</f>
        <v>1.9583520735846818E-13</v>
      </c>
      <c r="N1775" s="2">
        <f>SIN(CSV[[#This Row],[dlat]]/2)*SIN(CSV[[#This Row],[dlat]]/2)</f>
        <v>1.533535871248604E-12</v>
      </c>
      <c r="O1775" s="2">
        <f>COS(RADIANS(CSV[[#This Row],[lat]]))</f>
        <v>0.99316387060845757</v>
      </c>
      <c r="P1775" s="2">
        <f>CSV[[#This Row],[sindlon]]+CSV[[#This Row],[cosradlat]]*O1774*CSV[[#This Row],[sindlat]]</f>
        <v>1.7084754052157585E-12</v>
      </c>
      <c r="Q1775" s="2">
        <f>2*ASIN(SQRT(CSV[[#This Row],[Columna1]]))*6367445</f>
        <v>16.645604194806069</v>
      </c>
      <c r="R1775" s="2" t="e" vm="1">
        <f ca="1">_xlfn.CONCAT(CSV[[#This Row],[lon]],",",CSV[[#This Row],[lat]],";",CSV[[#This Row],[alt]])</f>
        <v>#NAME?</v>
      </c>
    </row>
    <row r="1776" spans="1:18" x14ac:dyDescent="0.25">
      <c r="A1776">
        <v>42.50257758423686</v>
      </c>
      <c r="B1776">
        <v>-6.7031887639313936</v>
      </c>
      <c r="C1776">
        <v>601.5999755859375</v>
      </c>
      <c r="D1776" s="1">
        <v>42854.397615740738</v>
      </c>
      <c r="E1776" s="1">
        <f>CSV[[#This Row],[Column4]]-D1775</f>
        <v>1.1574069503694773E-5</v>
      </c>
      <c r="F1776">
        <f>CSV[[#This Row],[alt]]-C1775</f>
        <v>-1.800048828125</v>
      </c>
      <c r="G1776">
        <f>IF(CSV[[#This Row],[Altura]]&gt;0,CSV[[#This Row],[Altura]],0)</f>
        <v>0</v>
      </c>
      <c r="H1776">
        <f>IF(CSV[[#This Row],[Altura]]&lt;=0,CSV[[#This Row],[Altura]],0)</f>
        <v>-1.800048828125</v>
      </c>
      <c r="I1776" s="2">
        <f>RADIANS(CSV[[#This Row],[lon]])-RADIANS(A1775)</f>
        <v>-1.056226853202169E-6</v>
      </c>
      <c r="J1776" s="2">
        <f>RADIANS(CSV[[#This Row],[lat]])-RADIANS(B1775)</f>
        <v>2.4342956839035201E-6</v>
      </c>
      <c r="K1776" s="2">
        <f>RADIANS(CSV[[#This Row],[lon]])</f>
        <v>0.74180991942927077</v>
      </c>
      <c r="L1776" s="2">
        <f>RADIANS(CSV[[#This Row],[lat]])</f>
        <v>-0.11699271431329174</v>
      </c>
      <c r="M1776" s="2">
        <f>SIN(CSV[[#This Row],[dlon]]/2)*SIN(CSV[[#This Row],[dlon]]/2)</f>
        <v>2.7890379135631316E-13</v>
      </c>
      <c r="N1776" s="2">
        <f>SIN(CSV[[#This Row],[dlat]]/2)*SIN(CSV[[#This Row],[dlat]]/2)</f>
        <v>1.4814488691670952E-12</v>
      </c>
      <c r="O1776" s="2">
        <f>COS(RADIANS(CSV[[#This Row],[lat]]))</f>
        <v>0.99316415475702569</v>
      </c>
      <c r="P1776" s="2">
        <f>CSV[[#This Row],[sindlon]]+CSV[[#This Row],[cosradlat]]*O1775*CSV[[#This Row],[sindlat]]</f>
        <v>1.7401675583379461E-12</v>
      </c>
      <c r="Q1776" s="2">
        <f>2*ASIN(SQRT(CSV[[#This Row],[Columna1]]))*6367445</f>
        <v>16.799282447257092</v>
      </c>
      <c r="R1776" s="2" t="e" vm="1">
        <f ca="1">_xlfn.CONCAT(CSV[[#This Row],[lon]],",",CSV[[#This Row],[lat]],";",CSV[[#This Row],[alt]])</f>
        <v>#NAME?</v>
      </c>
    </row>
    <row r="1777" spans="1:18" x14ac:dyDescent="0.25">
      <c r="A1777">
        <v>42.502518240362406</v>
      </c>
      <c r="B1777">
        <v>-6.7030442599207163</v>
      </c>
      <c r="C1777">
        <v>600.4000244140625</v>
      </c>
      <c r="D1777" s="1">
        <v>42854.397627314815</v>
      </c>
      <c r="E1777" s="1">
        <f>CSV[[#This Row],[Column4]]-D1776</f>
        <v>1.1574076779652387E-5</v>
      </c>
      <c r="F1777">
        <f>CSV[[#This Row],[alt]]-C1776</f>
        <v>-1.199951171875</v>
      </c>
      <c r="G1777">
        <f>IF(CSV[[#This Row],[Altura]]&gt;0,CSV[[#This Row],[Altura]],0)</f>
        <v>0</v>
      </c>
      <c r="H1777">
        <f>IF(CSV[[#This Row],[Altura]]&lt;=0,CSV[[#This Row],[Altura]],0)</f>
        <v>-1.199951171875</v>
      </c>
      <c r="I1777" s="2">
        <f>RADIANS(CSV[[#This Row],[lon]])-RADIANS(A1776)</f>
        <v>-1.0357460000776086E-6</v>
      </c>
      <c r="J1777" s="2">
        <f>RADIANS(CSV[[#This Row],[lat]])-RADIANS(B1776)</f>
        <v>2.5220707686596233E-6</v>
      </c>
      <c r="K1777" s="2">
        <f>RADIANS(CSV[[#This Row],[lon]])</f>
        <v>0.74180888368327069</v>
      </c>
      <c r="L1777" s="2">
        <f>RADIANS(CSV[[#This Row],[lat]])</f>
        <v>-0.11699019224252308</v>
      </c>
      <c r="M1777" s="2">
        <f>SIN(CSV[[#This Row],[dlon]]/2)*SIN(CSV[[#This Row],[dlon]]/2)</f>
        <v>2.681924441691674E-13</v>
      </c>
      <c r="N1777" s="2">
        <f>SIN(CSV[[#This Row],[dlat]]/2)*SIN(CSV[[#This Row],[dlat]]/2)</f>
        <v>1.590210240530993E-12</v>
      </c>
      <c r="O1777" s="2">
        <f>COS(RADIANS(CSV[[#This Row],[lat]]))</f>
        <v>0.99316444914512791</v>
      </c>
      <c r="P1777" s="2">
        <f>CSV[[#This Row],[sindlon]]+CSV[[#This Row],[cosradlat]]*O1776*CSV[[#This Row],[sindlat]]</f>
        <v>1.836736596007663E-12</v>
      </c>
      <c r="Q1777" s="2">
        <f>2*ASIN(SQRT(CSV[[#This Row],[Columna1]]))*6367445</f>
        <v>17.259119573250047</v>
      </c>
      <c r="R1777" s="2" t="e" vm="1">
        <f ca="1">_xlfn.CONCAT(CSV[[#This Row],[lon]],",",CSV[[#This Row],[lat]],";",CSV[[#This Row],[alt]])</f>
        <v>#NAME?</v>
      </c>
    </row>
    <row r="1778" spans="1:18" x14ac:dyDescent="0.25">
      <c r="A1778">
        <v>42.502463087439537</v>
      </c>
      <c r="B1778">
        <v>-6.7028964031487703</v>
      </c>
      <c r="C1778">
        <v>598.5999755859375</v>
      </c>
      <c r="D1778" s="1">
        <v>42854.397638888891</v>
      </c>
      <c r="E1778" s="1">
        <f>CSV[[#This Row],[Column4]]-D1777</f>
        <v>1.1574076779652387E-5</v>
      </c>
      <c r="F1778">
        <f>CSV[[#This Row],[alt]]-C1777</f>
        <v>-1.800048828125</v>
      </c>
      <c r="G1778">
        <f>IF(CSV[[#This Row],[Altura]]&gt;0,CSV[[#This Row],[Altura]],0)</f>
        <v>0</v>
      </c>
      <c r="H1778">
        <f>IF(CSV[[#This Row],[Altura]]&lt;=0,CSV[[#This Row],[Altura]],0)</f>
        <v>-1.800048828125</v>
      </c>
      <c r="I1778" s="2">
        <f>RADIANS(CSV[[#This Row],[lon]])-RADIANS(A1777)</f>
        <v>-9.6260009618820419E-7</v>
      </c>
      <c r="J1778" s="2">
        <f>RADIANS(CSV[[#This Row],[lat]])-RADIANS(B1777)</f>
        <v>2.5805874918211069E-6</v>
      </c>
      <c r="K1778" s="2">
        <f>RADIANS(CSV[[#This Row],[lon]])</f>
        <v>0.7418079210831745</v>
      </c>
      <c r="L1778" s="2">
        <f>RADIANS(CSV[[#This Row],[lat]])</f>
        <v>-0.11698761165503126</v>
      </c>
      <c r="M1778" s="2">
        <f>SIN(CSV[[#This Row],[dlon]]/2)*SIN(CSV[[#This Row],[dlon]]/2)</f>
        <v>2.3164973629536707E-13</v>
      </c>
      <c r="N1778" s="2">
        <f>SIN(CSV[[#This Row],[dlat]]/2)*SIN(CSV[[#This Row],[dlat]]/2)</f>
        <v>1.6648579507349638E-12</v>
      </c>
      <c r="O1778" s="2">
        <f>COS(RADIANS(CSV[[#This Row],[lat]]))</f>
        <v>0.99316475035704166</v>
      </c>
      <c r="P1778" s="2">
        <f>CSV[[#This Row],[sindlon]]+CSV[[#This Row],[cosradlat]]*O1777*CSV[[#This Row],[sindlat]]</f>
        <v>1.8738255327814211E-12</v>
      </c>
      <c r="Q1778" s="2">
        <f>2*ASIN(SQRT(CSV[[#This Row],[Columna1]]))*6367445</f>
        <v>17.432504026762871</v>
      </c>
      <c r="R1778" s="2" t="e" vm="1">
        <f ca="1">_xlfn.CONCAT(CSV[[#This Row],[lon]],",",CSV[[#This Row],[lat]],";",CSV[[#This Row],[alt]])</f>
        <v>#NAME?</v>
      </c>
    </row>
    <row r="1779" spans="1:18" x14ac:dyDescent="0.25">
      <c r="A1779">
        <v>42.502413298934698</v>
      </c>
      <c r="B1779">
        <v>-6.7027470376342544</v>
      </c>
      <c r="C1779">
        <v>597.5999755859375</v>
      </c>
      <c r="D1779" s="1">
        <v>42854.397650462961</v>
      </c>
      <c r="E1779" s="1">
        <f>CSV[[#This Row],[Column4]]-D1778</f>
        <v>1.1574069503694773E-5</v>
      </c>
      <c r="F1779">
        <f>CSV[[#This Row],[alt]]-C1778</f>
        <v>-1</v>
      </c>
      <c r="G1779">
        <f>IF(CSV[[#This Row],[Altura]]&gt;0,CSV[[#This Row],[Altura]],0)</f>
        <v>0</v>
      </c>
      <c r="H1779">
        <f>IF(CSV[[#This Row],[Altura]]&lt;=0,CSV[[#This Row],[Altura]],0)</f>
        <v>-1</v>
      </c>
      <c r="I1779" s="2">
        <f>RADIANS(CSV[[#This Row],[lon]])-RADIANS(A1778)</f>
        <v>-8.6897333906321705E-7</v>
      </c>
      <c r="J1779" s="2">
        <f>RADIANS(CSV[[#This Row],[lat]])-RADIANS(B1778)</f>
        <v>2.6069200172451623E-6</v>
      </c>
      <c r="K1779" s="2">
        <f>RADIANS(CSV[[#This Row],[lon]])</f>
        <v>0.74180705210983544</v>
      </c>
      <c r="L1779" s="2">
        <f>RADIANS(CSV[[#This Row],[lat]])</f>
        <v>-0.11698500473501401</v>
      </c>
      <c r="M1779" s="2">
        <f>SIN(CSV[[#This Row],[dlon]]/2)*SIN(CSV[[#This Row],[dlon]]/2)</f>
        <v>1.8877866600065732E-13</v>
      </c>
      <c r="N1779" s="2">
        <f>SIN(CSV[[#This Row],[dlat]]/2)*SIN(CSV[[#This Row],[dlat]]/2)</f>
        <v>1.6990079940774172E-12</v>
      </c>
      <c r="O1779" s="2">
        <f>COS(RADIANS(CSV[[#This Row],[lat]]))</f>
        <v>0.99316505463583094</v>
      </c>
      <c r="P1779" s="2">
        <f>CSV[[#This Row],[sindlon]]+CSV[[#This Row],[cosradlat]]*O1778*CSV[[#This Row],[sindlat]]</f>
        <v>1.8646402646836439E-12</v>
      </c>
      <c r="Q1779" s="2">
        <f>2*ASIN(SQRT(CSV[[#This Row],[Columna1]]))*6367445</f>
        <v>17.389725516251644</v>
      </c>
      <c r="R1779" s="2" t="e" vm="1">
        <f ca="1">_xlfn.CONCAT(CSV[[#This Row],[lon]],",",CSV[[#This Row],[lat]],";",CSV[[#This Row],[alt]])</f>
        <v>#NAME?</v>
      </c>
    </row>
    <row r="1780" spans="1:18" x14ac:dyDescent="0.25">
      <c r="A1780">
        <v>42.502368707209826</v>
      </c>
      <c r="B1780">
        <v>-6.7025974206626424</v>
      </c>
      <c r="C1780">
        <v>595.20001220703125</v>
      </c>
      <c r="D1780" s="1">
        <v>42854.397662037038</v>
      </c>
      <c r="E1780" s="1">
        <f>CSV[[#This Row],[Column4]]-D1779</f>
        <v>1.1574076779652387E-5</v>
      </c>
      <c r="F1780">
        <f>CSV[[#This Row],[alt]]-C1779</f>
        <v>-2.39996337890625</v>
      </c>
      <c r="G1780">
        <f>IF(CSV[[#This Row],[Altura]]&gt;0,CSV[[#This Row],[Altura]],0)</f>
        <v>0</v>
      </c>
      <c r="H1780">
        <f>IF(CSV[[#This Row],[Altura]]&lt;=0,CSV[[#This Row],[Altura]],0)</f>
        <v>-2.39996337890625</v>
      </c>
      <c r="I1780" s="2">
        <f>RADIANS(CSV[[#This Row],[lon]])-RADIANS(A1779)</f>
        <v>-7.7827241817818305E-7</v>
      </c>
      <c r="J1780" s="2">
        <f>RADIANS(CSV[[#This Row],[lat]])-RADIANS(B1779)</f>
        <v>2.6113087714940697E-6</v>
      </c>
      <c r="K1780" s="2">
        <f>RADIANS(CSV[[#This Row],[lon]])</f>
        <v>0.74180627383741726</v>
      </c>
      <c r="L1780" s="2">
        <f>RADIANS(CSV[[#This Row],[lat]])</f>
        <v>-0.11698239342624252</v>
      </c>
      <c r="M1780" s="2">
        <f>SIN(CSV[[#This Row],[dlon]]/2)*SIN(CSV[[#This Row],[dlon]]/2)</f>
        <v>1.514269892242215E-13</v>
      </c>
      <c r="N1780" s="2">
        <f>SIN(CSV[[#This Row],[dlat]]/2)*SIN(CSV[[#This Row],[dlat]]/2)</f>
        <v>1.704733375019498E-12</v>
      </c>
      <c r="O1780" s="2">
        <f>COS(RADIANS(CSV[[#This Row],[lat]]))</f>
        <v>0.99316535942010731</v>
      </c>
      <c r="P1780" s="2">
        <f>CSV[[#This Row],[sindlon]]+CSV[[#This Row],[cosradlat]]*O1779*CSV[[#This Row],[sindlat]]</f>
        <v>1.8329370004503404E-12</v>
      </c>
      <c r="Q1780" s="2">
        <f>2*ASIN(SQRT(CSV[[#This Row],[Columna1]]))*6367445</f>
        <v>17.241258649722393</v>
      </c>
      <c r="R1780" s="2" t="e" vm="1">
        <f ca="1">_xlfn.CONCAT(CSV[[#This Row],[lon]],",",CSV[[#This Row],[lat]],";",CSV[[#This Row],[alt]])</f>
        <v>#NAME?</v>
      </c>
    </row>
    <row r="1781" spans="1:18" x14ac:dyDescent="0.25">
      <c r="A1781">
        <v>42.502326294779778</v>
      </c>
      <c r="B1781">
        <v>-6.7024493124336004</v>
      </c>
      <c r="C1781">
        <v>593.5999755859375</v>
      </c>
      <c r="D1781" s="1">
        <v>42854.397673611114</v>
      </c>
      <c r="E1781" s="1">
        <f>CSV[[#This Row],[Column4]]-D1780</f>
        <v>1.1574076779652387E-5</v>
      </c>
      <c r="F1781">
        <f>CSV[[#This Row],[alt]]-C1780</f>
        <v>-1.60003662109375</v>
      </c>
      <c r="G1781">
        <f>IF(CSV[[#This Row],[Altura]]&gt;0,CSV[[#This Row],[Altura]],0)</f>
        <v>0</v>
      </c>
      <c r="H1781">
        <f>IF(CSV[[#This Row],[Altura]]&lt;=0,CSV[[#This Row],[Altura]],0)</f>
        <v>-1.60003662109375</v>
      </c>
      <c r="I1781" s="2">
        <f>RADIANS(CSV[[#This Row],[lon]])-RADIANS(A1780)</f>
        <v>-7.4023654816901541E-7</v>
      </c>
      <c r="J1781" s="2">
        <f>RADIANS(CSV[[#This Row],[lat]])-RADIANS(B1780)</f>
        <v>2.5849762460700143E-6</v>
      </c>
      <c r="K1781" s="2">
        <f>RADIANS(CSV[[#This Row],[lon]])</f>
        <v>0.74180553360086909</v>
      </c>
      <c r="L1781" s="2">
        <f>RADIANS(CSV[[#This Row],[lat]])</f>
        <v>-0.11697980844999645</v>
      </c>
      <c r="M1781" s="2">
        <f>SIN(CSV[[#This Row],[dlon]]/2)*SIN(CSV[[#This Row],[dlon]]/2)</f>
        <v>1.3698753681128851E-13</v>
      </c>
      <c r="N1781" s="2">
        <f>SIN(CSV[[#This Row],[dlat]]/2)*SIN(CSV[[#This Row],[dlat]]/2)</f>
        <v>1.6705255481856258E-12</v>
      </c>
      <c r="O1781" s="2">
        <f>COS(RADIANS(CSV[[#This Row],[lat]]))</f>
        <v>0.99316566112425864</v>
      </c>
      <c r="P1781" s="2">
        <f>CSV[[#This Row],[sindlon]]+CSV[[#This Row],[cosradlat]]*O1780*CSV[[#This Row],[sindlat]]</f>
        <v>1.7847567362643344E-12</v>
      </c>
      <c r="Q1781" s="2">
        <f>2*ASIN(SQRT(CSV[[#This Row],[Columna1]]))*6367445</f>
        <v>17.013149288901076</v>
      </c>
      <c r="R1781" s="2" t="e" vm="1">
        <f ca="1">_xlfn.CONCAT(CSV[[#This Row],[lon]],",",CSV[[#This Row],[lat]],";",CSV[[#This Row],[alt]])</f>
        <v>#NAME?</v>
      </c>
    </row>
    <row r="1782" spans="1:18" x14ac:dyDescent="0.25">
      <c r="A1782">
        <v>42.50228245742619</v>
      </c>
      <c r="B1782">
        <v>-6.7023049760609874</v>
      </c>
      <c r="C1782">
        <v>593</v>
      </c>
      <c r="D1782" s="1">
        <v>42854.397685185184</v>
      </c>
      <c r="E1782" s="1">
        <f>CSV[[#This Row],[Column4]]-D1781</f>
        <v>1.1574069503694773E-5</v>
      </c>
      <c r="F1782">
        <f>CSV[[#This Row],[alt]]-C1781</f>
        <v>-0.5999755859375</v>
      </c>
      <c r="G1782">
        <f>IF(CSV[[#This Row],[Altura]]&gt;0,CSV[[#This Row],[Altura]],0)</f>
        <v>0</v>
      </c>
      <c r="H1782">
        <f>IF(CSV[[#This Row],[Altura]]&lt;=0,CSV[[#This Row],[Altura]],0)</f>
        <v>-0.5999755859375</v>
      </c>
      <c r="I1782" s="2">
        <f>RADIANS(CSV[[#This Row],[lon]])-RADIANS(A1781)</f>
        <v>-7.6510615543146088E-7</v>
      </c>
      <c r="J1782" s="2">
        <f>RADIANS(CSV[[#This Row],[lat]])-RADIANS(B1781)</f>
        <v>2.5191449324890591E-6</v>
      </c>
      <c r="K1782" s="2">
        <f>RADIANS(CSV[[#This Row],[lon]])</f>
        <v>0.74180476849471366</v>
      </c>
      <c r="L1782" s="2">
        <f>RADIANS(CSV[[#This Row],[lat]])</f>
        <v>-0.11697728930506396</v>
      </c>
      <c r="M1782" s="2">
        <f>SIN(CSV[[#This Row],[dlon]]/2)*SIN(CSV[[#This Row],[dlon]]/2)</f>
        <v>1.4634685726977057E-13</v>
      </c>
      <c r="N1782" s="2">
        <f>SIN(CSV[[#This Row],[dlat]]/2)*SIN(CSV[[#This Row],[dlat]]/2)</f>
        <v>1.5865227977204875E-12</v>
      </c>
      <c r="O1782" s="2">
        <f>COS(RADIANS(CSV[[#This Row],[lat]]))</f>
        <v>0.99316595513855754</v>
      </c>
      <c r="P1782" s="2">
        <f>CSV[[#This Row],[sindlon]]+CSV[[#This Row],[cosradlat]]*O1781*CSV[[#This Row],[sindlat]]</f>
        <v>1.7112585530001692E-12</v>
      </c>
      <c r="Q1782" s="2">
        <f>2*ASIN(SQRT(CSV[[#This Row],[Columna1]]))*6367445</f>
        <v>16.659156723751611</v>
      </c>
      <c r="R1782" s="2" t="e" vm="1">
        <f ca="1">_xlfn.CONCAT(CSV[[#This Row],[lon]],",",CSV[[#This Row],[lat]],";",CSV[[#This Row],[alt]])</f>
        <v>#NAME?</v>
      </c>
    </row>
    <row r="1783" spans="1:18" x14ac:dyDescent="0.25">
      <c r="A1783">
        <v>42.502234764397144</v>
      </c>
      <c r="B1783">
        <v>-6.7021660879254341</v>
      </c>
      <c r="C1783">
        <v>592.5999755859375</v>
      </c>
      <c r="D1783" s="1">
        <v>42854.397696759261</v>
      </c>
      <c r="E1783" s="1">
        <f>CSV[[#This Row],[Column4]]-D1782</f>
        <v>1.1574076779652387E-5</v>
      </c>
      <c r="F1783">
        <f>CSV[[#This Row],[alt]]-C1782</f>
        <v>-0.4000244140625</v>
      </c>
      <c r="G1783">
        <f>IF(CSV[[#This Row],[Altura]]&gt;0,CSV[[#This Row],[Altura]],0)</f>
        <v>0</v>
      </c>
      <c r="H1783">
        <f>IF(CSV[[#This Row],[Altura]]&lt;=0,CSV[[#This Row],[Altura]],0)</f>
        <v>-0.4000244140625</v>
      </c>
      <c r="I1783" s="2">
        <f>RADIANS(CSV[[#This Row],[lon]])-RADIANS(A1782)</f>
        <v>-8.3240038706300368E-7</v>
      </c>
      <c r="J1783" s="2">
        <f>RADIANS(CSV[[#This Row],[lat]])-RADIANS(B1782)</f>
        <v>2.4240552573551177E-6</v>
      </c>
      <c r="K1783" s="2">
        <f>RADIANS(CSV[[#This Row],[lon]])</f>
        <v>0.7418039360943266</v>
      </c>
      <c r="L1783" s="2">
        <f>RADIANS(CSV[[#This Row],[lat]])</f>
        <v>-0.1169748652498066</v>
      </c>
      <c r="M1783" s="2">
        <f>SIN(CSV[[#This Row],[dlon]]/2)*SIN(CSV[[#This Row],[dlon]]/2)</f>
        <v>1.7322260109564957E-13</v>
      </c>
      <c r="N1783" s="2">
        <f>SIN(CSV[[#This Row],[dlat]]/2)*SIN(CSV[[#This Row],[dlat]]/2)</f>
        <v>1.4690109726770274E-12</v>
      </c>
      <c r="O1783" s="2">
        <f>COS(RADIANS(CSV[[#This Row],[lat]]))</f>
        <v>0.99316623804880533</v>
      </c>
      <c r="P1783" s="2">
        <f>CSV[[#This Row],[sindlon]]+CSV[[#This Row],[cosradlat]]*O1782*CSV[[#This Row],[sindlat]]</f>
        <v>1.622224021689244E-12</v>
      </c>
      <c r="Q1783" s="2">
        <f>2*ASIN(SQRT(CSV[[#This Row],[Columna1]]))*6367445</f>
        <v>16.219991118144797</v>
      </c>
      <c r="R1783" s="2" t="e" vm="1">
        <f ca="1">_xlfn.CONCAT(CSV[[#This Row],[lon]],",",CSV[[#This Row],[lat]],";",CSV[[#This Row],[alt]])</f>
        <v>#NAME?</v>
      </c>
    </row>
    <row r="1784" spans="1:18" x14ac:dyDescent="0.25">
      <c r="A1784">
        <v>42.502182712778449</v>
      </c>
      <c r="B1784">
        <v>-6.7020358331501484</v>
      </c>
      <c r="C1784">
        <v>592.20001220703125</v>
      </c>
      <c r="D1784" s="1">
        <v>42854.39770833333</v>
      </c>
      <c r="E1784" s="1">
        <f>CSV[[#This Row],[Column4]]-D1783</f>
        <v>1.1574069503694773E-5</v>
      </c>
      <c r="F1784">
        <f>CSV[[#This Row],[alt]]-C1783</f>
        <v>-0.39996337890625</v>
      </c>
      <c r="G1784">
        <f>IF(CSV[[#This Row],[Altura]]&gt;0,CSV[[#This Row],[Altura]],0)</f>
        <v>0</v>
      </c>
      <c r="H1784">
        <f>IF(CSV[[#This Row],[Altura]]&lt;=0,CSV[[#This Row],[Altura]],0)</f>
        <v>-0.39996337890625</v>
      </c>
      <c r="I1784" s="2">
        <f>RADIANS(CSV[[#This Row],[lon]])-RADIANS(A1783)</f>
        <v>-9.0847212730338356E-7</v>
      </c>
      <c r="J1784" s="2">
        <f>RADIANS(CSV[[#This Row],[lat]])-RADIANS(B1783)</f>
        <v>2.2733746951886236E-6</v>
      </c>
      <c r="K1784" s="2">
        <f>RADIANS(CSV[[#This Row],[lon]])</f>
        <v>0.7418030276221993</v>
      </c>
      <c r="L1784" s="2">
        <f>RADIANS(CSV[[#This Row],[lat]])</f>
        <v>-0.11697259187511141</v>
      </c>
      <c r="M1784" s="2">
        <f>SIN(CSV[[#This Row],[dlon]]/2)*SIN(CSV[[#This Row],[dlon]]/2)</f>
        <v>2.063304015217696E-13</v>
      </c>
      <c r="N1784" s="2">
        <f>SIN(CSV[[#This Row],[dlat]]/2)*SIN(CSV[[#This Row],[dlat]]/2)</f>
        <v>1.2920581261804352E-12</v>
      </c>
      <c r="O1784" s="2">
        <f>COS(RADIANS(CSV[[#This Row],[lat]]))</f>
        <v>0.99316650336789891</v>
      </c>
      <c r="P1784" s="2">
        <f>CSV[[#This Row],[sindlon]]+CSV[[#This Row],[cosradlat]]*O1783*CSV[[#This Row],[sindlat]]</f>
        <v>1.4807899723496002E-12</v>
      </c>
      <c r="Q1784" s="2">
        <f>2*ASIN(SQRT(CSV[[#This Row],[Columna1]]))*6367445</f>
        <v>15.496796513543453</v>
      </c>
      <c r="R1784" s="2" t="e" vm="1">
        <f ca="1">_xlfn.CONCAT(CSV[[#This Row],[lon]],",",CSV[[#This Row],[lat]],";",CSV[[#This Row],[alt]])</f>
        <v>#NAME?</v>
      </c>
    </row>
    <row r="1785" spans="1:18" x14ac:dyDescent="0.25">
      <c r="A1785">
        <v>42.502063857391477</v>
      </c>
      <c r="B1785">
        <v>-6.7017954401671886</v>
      </c>
      <c r="C1785">
        <v>591.5999755859375</v>
      </c>
      <c r="D1785" s="1">
        <v>42854.397731481484</v>
      </c>
      <c r="E1785" s="1">
        <f>CSV[[#This Row],[Column4]]-D1784</f>
        <v>2.3148153559304774E-5</v>
      </c>
      <c r="F1785">
        <f>CSV[[#This Row],[alt]]-C1784</f>
        <v>-0.60003662109375</v>
      </c>
      <c r="G1785">
        <f>IF(CSV[[#This Row],[Altura]]&gt;0,CSV[[#This Row],[Altura]],0)</f>
        <v>0</v>
      </c>
      <c r="H1785">
        <f>IF(CSV[[#This Row],[Altura]]&lt;=0,CSV[[#This Row],[Altura]],0)</f>
        <v>-0.60003662109375</v>
      </c>
      <c r="I1785" s="2">
        <f>RADIANS(CSV[[#This Row],[lon]])-RADIANS(A1784)</f>
        <v>-2.0744178363951704E-6</v>
      </c>
      <c r="J1785" s="2">
        <f>RADIANS(CSV[[#This Row],[lat]])-RADIANS(B1784)</f>
        <v>4.1956490513389566E-6</v>
      </c>
      <c r="K1785" s="2">
        <f>RADIANS(CSV[[#This Row],[lon]])</f>
        <v>0.7418009532043629</v>
      </c>
      <c r="L1785" s="2">
        <f>RADIANS(CSV[[#This Row],[lat]])</f>
        <v>-0.11696839622606008</v>
      </c>
      <c r="M1785" s="2">
        <f>SIN(CSV[[#This Row],[dlon]]/2)*SIN(CSV[[#This Row],[dlon]]/2)</f>
        <v>1.0758023399882193E-12</v>
      </c>
      <c r="N1785" s="2">
        <f>SIN(CSV[[#This Row],[dlat]]/2)*SIN(CSV[[#This Row],[dlat]]/2)</f>
        <v>4.4008677404939159E-12</v>
      </c>
      <c r="O1785" s="2">
        <f>COS(RADIANS(CSV[[#This Row],[lat]]))</f>
        <v>0.99316699301668609</v>
      </c>
      <c r="P1785" s="2">
        <f>CSV[[#This Row],[sindlon]]+CSV[[#This Row],[cosradlat]]*O1784*CSV[[#This Row],[sindlat]]</f>
        <v>5.4167310967663183E-12</v>
      </c>
      <c r="Q1785" s="2">
        <f>2*ASIN(SQRT(CSV[[#This Row],[Columna1]]))*6367445</f>
        <v>29.639019755209059</v>
      </c>
      <c r="R1785" s="2" t="e" vm="1">
        <f ca="1">_xlfn.CONCAT(CSV[[#This Row],[lon]],",",CSV[[#This Row],[lat]],";",CSV[[#This Row],[alt]])</f>
        <v>#NAME?</v>
      </c>
    </row>
    <row r="1786" spans="1:18" x14ac:dyDescent="0.25">
      <c r="A1786">
        <v>42.50169756822288</v>
      </c>
      <c r="B1786">
        <v>-6.7012710683047771</v>
      </c>
      <c r="C1786">
        <v>590.4000244140625</v>
      </c>
      <c r="D1786" s="1">
        <v>42854.397789351853</v>
      </c>
      <c r="E1786" s="1">
        <f>CSV[[#This Row],[Column4]]-D1785</f>
        <v>5.7870369346346706E-5</v>
      </c>
      <c r="F1786">
        <f>CSV[[#This Row],[alt]]-C1785</f>
        <v>-1.199951171875</v>
      </c>
      <c r="G1786">
        <f>IF(CSV[[#This Row],[Altura]]&gt;0,CSV[[#This Row],[Altura]],0)</f>
        <v>0</v>
      </c>
      <c r="H1786">
        <f>IF(CSV[[#This Row],[Altura]]&lt;=0,CSV[[#This Row],[Altura]],0)</f>
        <v>-1.199951171875</v>
      </c>
      <c r="I1786" s="2">
        <f>RADIANS(CSV[[#This Row],[lon]])-RADIANS(A1785)</f>
        <v>-6.3929520063288336E-6</v>
      </c>
      <c r="J1786" s="2">
        <f>RADIANS(CSV[[#This Row],[lat]])-RADIANS(B1785)</f>
        <v>9.1520155038882223E-6</v>
      </c>
      <c r="K1786" s="2">
        <f>RADIANS(CSV[[#This Row],[lon]])</f>
        <v>0.74179456025235657</v>
      </c>
      <c r="L1786" s="2">
        <f>RADIANS(CSV[[#This Row],[lat]])</f>
        <v>-0.11695924421055619</v>
      </c>
      <c r="M1786" s="2">
        <f>SIN(CSV[[#This Row],[dlon]]/2)*SIN(CSV[[#This Row],[dlon]]/2)</f>
        <v>1.0217458838771165E-11</v>
      </c>
      <c r="N1786" s="2">
        <f>SIN(CSV[[#This Row],[dlat]]/2)*SIN(CSV[[#This Row],[dlat]]/2)</f>
        <v>2.093984694570644E-11</v>
      </c>
      <c r="O1786" s="2">
        <f>COS(RADIANS(CSV[[#This Row],[lat]]))</f>
        <v>0.99316806103231892</v>
      </c>
      <c r="P1786" s="2">
        <f>CSV[[#This Row],[sindlon]]+CSV[[#This Row],[cosradlat]]*O1785*CSV[[#This Row],[sindlat]]</f>
        <v>3.0872141436056423E-11</v>
      </c>
      <c r="Q1786" s="2">
        <f>2*ASIN(SQRT(CSV[[#This Row],[Columna1]]))*6367445</f>
        <v>70.758493131763828</v>
      </c>
      <c r="R1786" s="2" t="e" vm="1">
        <f ca="1">_xlfn.CONCAT(CSV[[#This Row],[lon]],",",CSV[[#This Row],[lat]],";",CSV[[#This Row],[alt]])</f>
        <v>#NAME?</v>
      </c>
    </row>
    <row r="1787" spans="1:18" x14ac:dyDescent="0.25">
      <c r="A1787">
        <v>42.501411829143763</v>
      </c>
      <c r="B1787">
        <v>-6.7010147497057924</v>
      </c>
      <c r="C1787">
        <v>589.20001220703125</v>
      </c>
      <c r="D1787" s="1">
        <v>42854.397824074076</v>
      </c>
      <c r="E1787" s="1">
        <f>CSV[[#This Row],[Column4]]-D1786</f>
        <v>3.4722223062999547E-5</v>
      </c>
      <c r="F1787">
        <f>CSV[[#This Row],[alt]]-C1786</f>
        <v>-1.20001220703125</v>
      </c>
      <c r="G1787">
        <f>IF(CSV[[#This Row],[Altura]]&gt;0,CSV[[#This Row],[Altura]],0)</f>
        <v>0</v>
      </c>
      <c r="H1787">
        <f>IF(CSV[[#This Row],[Altura]]&lt;=0,CSV[[#This Row],[Altura]],0)</f>
        <v>-1.20001220703125</v>
      </c>
      <c r="I1787" s="2">
        <f>RADIANS(CSV[[#This Row],[lon]])-RADIANS(A1786)</f>
        <v>-4.9870877322222285E-6</v>
      </c>
      <c r="J1787" s="2">
        <f>RADIANS(CSV[[#This Row],[lat]])-RADIANS(B1786)</f>
        <v>4.4736034863906982E-6</v>
      </c>
      <c r="K1787" s="2">
        <f>RADIANS(CSV[[#This Row],[lon]])</f>
        <v>0.74178957316462435</v>
      </c>
      <c r="L1787" s="2">
        <f>RADIANS(CSV[[#This Row],[lat]])</f>
        <v>-0.1169547706070698</v>
      </c>
      <c r="M1787" s="2">
        <f>SIN(CSV[[#This Row],[dlon]]/2)*SIN(CSV[[#This Row],[dlon]]/2)</f>
        <v>6.2177610122074763E-12</v>
      </c>
      <c r="N1787" s="2">
        <f>SIN(CSV[[#This Row],[dlat]]/2)*SIN(CSV[[#This Row],[dlat]]/2)</f>
        <v>5.0032820383534085E-12</v>
      </c>
      <c r="O1787" s="2">
        <f>COS(RADIANS(CSV[[#This Row],[lat]]))</f>
        <v>0.9931685830595629</v>
      </c>
      <c r="P1787" s="2">
        <f>CSV[[#This Row],[sindlon]]+CSV[[#This Row],[cosradlat]]*O1786*CSV[[#This Row],[sindlat]]</f>
        <v>1.1152914939658881E-11</v>
      </c>
      <c r="Q1787" s="2">
        <f>2*ASIN(SQRT(CSV[[#This Row],[Columna1]]))*6367445</f>
        <v>42.529413437521413</v>
      </c>
      <c r="R1787" s="2" t="e" vm="1">
        <f ca="1">_xlfn.CONCAT(CSV[[#This Row],[lon]],",",CSV[[#This Row],[lat]],";",CSV[[#This Row],[alt]])</f>
        <v>#NAME?</v>
      </c>
    </row>
    <row r="1788" spans="1:18" x14ac:dyDescent="0.25">
      <c r="A1788">
        <v>42.501219380646944</v>
      </c>
      <c r="B1788">
        <v>-6.7008295934647322</v>
      </c>
      <c r="C1788">
        <v>586.5999755859375</v>
      </c>
      <c r="D1788" s="1">
        <v>42854.397847222222</v>
      </c>
      <c r="E1788" s="1">
        <f>CSV[[#This Row],[Column4]]-D1787</f>
        <v>2.314814628334716E-5</v>
      </c>
      <c r="F1788">
        <f>CSV[[#This Row],[alt]]-C1787</f>
        <v>-2.60003662109375</v>
      </c>
      <c r="G1788">
        <f>IF(CSV[[#This Row],[Altura]]&gt;0,CSV[[#This Row],[Altura]],0)</f>
        <v>0</v>
      </c>
      <c r="H1788">
        <f>IF(CSV[[#This Row],[Altura]]&lt;=0,CSV[[#This Row],[Altura]],0)</f>
        <v>-2.60003662109375</v>
      </c>
      <c r="I1788" s="2">
        <f>RADIANS(CSV[[#This Row],[lon]])-RADIANS(A1787)</f>
        <v>-3.3588599099854122E-6</v>
      </c>
      <c r="J1788" s="2">
        <f>RADIANS(CSV[[#This Row],[lat]])-RADIANS(B1787)</f>
        <v>3.2315860371140426E-6</v>
      </c>
      <c r="K1788" s="2">
        <f>RADIANS(CSV[[#This Row],[lon]])</f>
        <v>0.74178621430471436</v>
      </c>
      <c r="L1788" s="2">
        <f>RADIANS(CSV[[#This Row],[lat]])</f>
        <v>-0.11695153902103268</v>
      </c>
      <c r="M1788" s="2">
        <f>SIN(CSV[[#This Row],[dlon]]/2)*SIN(CSV[[#This Row],[dlon]]/2)</f>
        <v>2.8204849737241512E-12</v>
      </c>
      <c r="N1788" s="2">
        <f>SIN(CSV[[#This Row],[dlat]]/2)*SIN(CSV[[#This Row],[dlat]]/2)</f>
        <v>2.6107870788153386E-12</v>
      </c>
      <c r="O1788" s="2">
        <f>COS(RADIANS(CSV[[#This Row],[lat]]))</f>
        <v>0.99316896014274481</v>
      </c>
      <c r="P1788" s="2">
        <f>CSV[[#This Row],[sindlon]]+CSV[[#This Row],[cosradlat]]*O1787*CSV[[#This Row],[sindlat]]</f>
        <v>5.395724121025229E-12</v>
      </c>
      <c r="Q1788" s="2">
        <f>2*ASIN(SQRT(CSV[[#This Row],[Columna1]]))*6367445</f>
        <v>29.581491423733034</v>
      </c>
      <c r="R1788" s="2" t="e" vm="1">
        <f ca="1">_xlfn.CONCAT(CSV[[#This Row],[lon]],",",CSV[[#This Row],[lat]],";",CSV[[#This Row],[alt]])</f>
        <v>#NAME?</v>
      </c>
    </row>
    <row r="1789" spans="1:18" x14ac:dyDescent="0.25">
      <c r="A1789">
        <v>42.501120725646615</v>
      </c>
      <c r="B1789">
        <v>-6.7007428407669067</v>
      </c>
      <c r="C1789">
        <v>585.20001220703125</v>
      </c>
      <c r="D1789" s="1">
        <v>42854.397858796299</v>
      </c>
      <c r="E1789" s="1">
        <f>CSV[[#This Row],[Column4]]-D1788</f>
        <v>1.1574076779652387E-5</v>
      </c>
      <c r="F1789">
        <f>CSV[[#This Row],[alt]]-C1788</f>
        <v>-1.39996337890625</v>
      </c>
      <c r="G1789">
        <f>IF(CSV[[#This Row],[Altura]]&gt;0,CSV[[#This Row],[Altura]],0)</f>
        <v>0</v>
      </c>
      <c r="H1789">
        <f>IF(CSV[[#This Row],[Altura]]&lt;=0,CSV[[#This Row],[Altura]],0)</f>
        <v>-1.39996337890625</v>
      </c>
      <c r="I1789" s="2">
        <f>RADIANS(CSV[[#This Row],[lon]])-RADIANS(A1788)</f>
        <v>-1.7218545793618034E-6</v>
      </c>
      <c r="J1789" s="2">
        <f>RADIANS(CSV[[#This Row],[lat]])-RADIANS(B1788)</f>
        <v>1.5141202120427799E-6</v>
      </c>
      <c r="K1789" s="2">
        <f>RADIANS(CSV[[#This Row],[lon]])</f>
        <v>0.741784492450135</v>
      </c>
      <c r="L1789" s="2">
        <f>RADIANS(CSV[[#This Row],[lat]])</f>
        <v>-0.11695002490082064</v>
      </c>
      <c r="M1789" s="2">
        <f>SIN(CSV[[#This Row],[dlon]]/2)*SIN(CSV[[#This Row],[dlon]]/2)</f>
        <v>7.4119579811712025E-13</v>
      </c>
      <c r="N1789" s="2">
        <f>SIN(CSV[[#This Row],[dlat]]/2)*SIN(CSV[[#This Row],[dlat]]/2)</f>
        <v>5.7314000412900867E-13</v>
      </c>
      <c r="O1789" s="2">
        <f>COS(RADIANS(CSV[[#This Row],[lat]]))</f>
        <v>0.99316913681690089</v>
      </c>
      <c r="P1789" s="2">
        <f>CSV[[#This Row],[sindlon]]+CSV[[#This Row],[cosradlat]]*O1788*CSV[[#This Row],[sindlat]]</f>
        <v>1.3065323628819626E-12</v>
      </c>
      <c r="Q1789" s="2">
        <f>2*ASIN(SQRT(CSV[[#This Row],[Columna1]]))*6367445</f>
        <v>14.556443662040484</v>
      </c>
      <c r="R1789" s="2" t="e" vm="1">
        <f ca="1">_xlfn.CONCAT(CSV[[#This Row],[lon]],",",CSV[[#This Row],[lat]],";",CSV[[#This Row],[alt]])</f>
        <v>#NAME?</v>
      </c>
    </row>
    <row r="1790" spans="1:18" x14ac:dyDescent="0.25">
      <c r="A1790">
        <v>42.501019975170493</v>
      </c>
      <c r="B1790">
        <v>-6.700668828561902</v>
      </c>
      <c r="C1790">
        <v>584.20001220703125</v>
      </c>
      <c r="D1790" s="1">
        <v>42854.397870370369</v>
      </c>
      <c r="E1790" s="1">
        <f>CSV[[#This Row],[Column4]]-D1789</f>
        <v>1.1574069503694773E-5</v>
      </c>
      <c r="F1790">
        <f>CSV[[#This Row],[alt]]-C1789</f>
        <v>-1</v>
      </c>
      <c r="G1790">
        <f>IF(CSV[[#This Row],[Altura]]&gt;0,CSV[[#This Row],[Altura]],0)</f>
        <v>0</v>
      </c>
      <c r="H1790">
        <f>IF(CSV[[#This Row],[Altura]]&lt;=0,CSV[[#This Row],[Altura]],0)</f>
        <v>-1</v>
      </c>
      <c r="I1790" s="2">
        <f>RADIANS(CSV[[#This Row],[lon]])-RADIANS(A1789)</f>
        <v>-1.7584275312509945E-6</v>
      </c>
      <c r="J1790" s="2">
        <f>RADIANS(CSV[[#This Row],[lat]])-RADIANS(B1789)</f>
        <v>1.2917566639958356E-6</v>
      </c>
      <c r="K1790" s="2">
        <f>RADIANS(CSV[[#This Row],[lon]])</f>
        <v>0.74178273402260375</v>
      </c>
      <c r="L1790" s="2">
        <f>RADIANS(CSV[[#This Row],[lat]])</f>
        <v>-0.11694873314415664</v>
      </c>
      <c r="M1790" s="2">
        <f>SIN(CSV[[#This Row],[dlon]]/2)*SIN(CSV[[#This Row],[dlon]]/2)</f>
        <v>7.7301684566516754E-13</v>
      </c>
      <c r="N1790" s="2">
        <f>SIN(CSV[[#This Row],[dlat]]/2)*SIN(CSV[[#This Row],[dlat]]/2)</f>
        <v>4.1715881974435449E-13</v>
      </c>
      <c r="O1790" s="2">
        <f>COS(RADIANS(CSV[[#This Row],[lat]]))</f>
        <v>0.99316928754290768</v>
      </c>
      <c r="P1790" s="2">
        <f>CSV[[#This Row],[sindlon]]+CSV[[#This Row],[cosradlat]]*O1789*CSV[[#This Row],[sindlat]]</f>
        <v>1.1844960831292403E-12</v>
      </c>
      <c r="Q1790" s="2">
        <f>2*ASIN(SQRT(CSV[[#This Row],[Columna1]]))*6367445</f>
        <v>13.859961135777079</v>
      </c>
      <c r="R1790" s="2" t="e" vm="1">
        <f ca="1">_xlfn.CONCAT(CSV[[#This Row],[lon]],",",CSV[[#This Row],[lat]],";",CSV[[#This Row],[alt]])</f>
        <v>#NAME?</v>
      </c>
    </row>
    <row r="1791" spans="1:18" x14ac:dyDescent="0.25">
      <c r="A1791">
        <v>42.500812690705061</v>
      </c>
      <c r="B1791">
        <v>-6.7005607858300209</v>
      </c>
      <c r="C1791">
        <v>583</v>
      </c>
      <c r="D1791" s="1">
        <v>42854.397893518515</v>
      </c>
      <c r="E1791" s="1">
        <f>CSV[[#This Row],[Column4]]-D1790</f>
        <v>2.314814628334716E-5</v>
      </c>
      <c r="F1791">
        <f>CSV[[#This Row],[alt]]-C1790</f>
        <v>-1.20001220703125</v>
      </c>
      <c r="G1791">
        <f>IF(CSV[[#This Row],[Altura]]&gt;0,CSV[[#This Row],[Altura]],0)</f>
        <v>0</v>
      </c>
      <c r="H1791">
        <f>IF(CSV[[#This Row],[Altura]]&lt;=0,CSV[[#This Row],[Altura]],0)</f>
        <v>-1.20001220703125</v>
      </c>
      <c r="I1791" s="2">
        <f>RADIANS(CSV[[#This Row],[lon]])-RADIANS(A1790)</f>
        <v>-3.6177964100048143E-6</v>
      </c>
      <c r="J1791" s="2">
        <f>RADIANS(CSV[[#This Row],[lat]])-RADIANS(B1790)</f>
        <v>1.8857014041639975E-6</v>
      </c>
      <c r="K1791" s="2">
        <f>RADIANS(CSV[[#This Row],[lon]])</f>
        <v>0.74177911622619375</v>
      </c>
      <c r="L1791" s="2">
        <f>RADIANS(CSV[[#This Row],[lat]])</f>
        <v>-0.11694684744275248</v>
      </c>
      <c r="M1791" s="2">
        <f>SIN(CSV[[#This Row],[dlon]]/2)*SIN(CSV[[#This Row],[dlon]]/2)</f>
        <v>3.2721127160573615E-12</v>
      </c>
      <c r="N1791" s="2">
        <f>SIN(CSV[[#This Row],[dlat]]/2)*SIN(CSV[[#This Row],[dlat]]/2)</f>
        <v>8.8896744641625458E-13</v>
      </c>
      <c r="O1791" s="2">
        <f>COS(RADIANS(CSV[[#This Row],[lat]]))</f>
        <v>0.99316950756917666</v>
      </c>
      <c r="P1791" s="2">
        <f>CSV[[#This Row],[sindlon]]+CSV[[#This Row],[cosradlat]]*O1790*CSV[[#This Row],[sindlat]]</f>
        <v>4.1489772727189146E-12</v>
      </c>
      <c r="Q1791" s="2">
        <f>2*ASIN(SQRT(CSV[[#This Row],[Columna1]]))*6367445</f>
        <v>25.939746403366172</v>
      </c>
      <c r="R1791" s="2" t="e" vm="1">
        <f ca="1">_xlfn.CONCAT(CSV[[#This Row],[lon]],",",CSV[[#This Row],[lat]],";",CSV[[#This Row],[alt]])</f>
        <v>#NAME?</v>
      </c>
    </row>
    <row r="1792" spans="1:18" x14ac:dyDescent="0.25">
      <c r="A1792">
        <v>42.500712610781193</v>
      </c>
      <c r="B1792">
        <v>-6.700495658442378</v>
      </c>
      <c r="C1792">
        <v>582.20001220703125</v>
      </c>
      <c r="D1792" s="1">
        <v>42854.397905092592</v>
      </c>
      <c r="E1792" s="1">
        <f>CSV[[#This Row],[Column4]]-D1791</f>
        <v>1.1574076779652387E-5</v>
      </c>
      <c r="F1792">
        <f>CSV[[#This Row],[alt]]-C1791</f>
        <v>-0.79998779296875</v>
      </c>
      <c r="G1792">
        <f>IF(CSV[[#This Row],[Altura]]&gt;0,CSV[[#This Row],[Altura]],0)</f>
        <v>0</v>
      </c>
      <c r="H1792">
        <f>IF(CSV[[#This Row],[Altura]]&lt;=0,CSV[[#This Row],[Altura]],0)</f>
        <v>-0.79998779296875</v>
      </c>
      <c r="I1792" s="2">
        <f>RADIANS(CSV[[#This Row],[lon]])-RADIANS(A1791)</f>
        <v>-1.7467241866242489E-6</v>
      </c>
      <c r="J1792" s="2">
        <f>RADIANS(CSV[[#This Row],[lat]])-RADIANS(B1791)</f>
        <v>1.1366873475943118E-6</v>
      </c>
      <c r="K1792" s="2">
        <f>RADIANS(CSV[[#This Row],[lon]])</f>
        <v>0.74177736950200712</v>
      </c>
      <c r="L1792" s="2">
        <f>RADIANS(CSV[[#This Row],[lat]])</f>
        <v>-0.11694571075540489</v>
      </c>
      <c r="M1792" s="2">
        <f>SIN(CSV[[#This Row],[dlon]]/2)*SIN(CSV[[#This Row],[dlon]]/2)</f>
        <v>7.62761346034342E-13</v>
      </c>
      <c r="N1792" s="2">
        <f>SIN(CSV[[#This Row],[dlat]]/2)*SIN(CSV[[#This Row],[dlat]]/2)</f>
        <v>3.2301453154521315E-13</v>
      </c>
      <c r="O1792" s="2">
        <f>COS(RADIANS(CSV[[#This Row],[lat]]))</f>
        <v>0.99316964019773513</v>
      </c>
      <c r="P1792" s="2">
        <f>CSV[[#This Row],[sindlon]]+CSV[[#This Row],[cosradlat]]*O1791*CSV[[#This Row],[sindlat]]</f>
        <v>1.0813782939478012E-12</v>
      </c>
      <c r="Q1792" s="2">
        <f>2*ASIN(SQRT(CSV[[#This Row],[Columna1]]))*6367445</f>
        <v>13.242928125537503</v>
      </c>
      <c r="R1792" s="2" t="e" vm="1">
        <f ca="1">_xlfn.CONCAT(CSV[[#This Row],[lon]],",",CSV[[#This Row],[lat]],";",CSV[[#This Row],[alt]])</f>
        <v>#NAME?</v>
      </c>
    </row>
    <row r="1793" spans="1:18" x14ac:dyDescent="0.25">
      <c r="A1793">
        <v>42.50061278231442</v>
      </c>
      <c r="B1793">
        <v>-6.700415862724185</v>
      </c>
      <c r="C1793">
        <v>581.20001220703125</v>
      </c>
      <c r="D1793" s="1">
        <v>42854.397916666669</v>
      </c>
      <c r="E1793" s="1">
        <f>CSV[[#This Row],[Column4]]-D1792</f>
        <v>1.1574076779652387E-5</v>
      </c>
      <c r="F1793">
        <f>CSV[[#This Row],[alt]]-C1792</f>
        <v>-1</v>
      </c>
      <c r="G1793">
        <f>IF(CSV[[#This Row],[Altura]]&gt;0,CSV[[#This Row],[Altura]],0)</f>
        <v>0</v>
      </c>
      <c r="H1793">
        <f>IF(CSV[[#This Row],[Altura]]&lt;=0,CSV[[#This Row],[Altura]],0)</f>
        <v>-1</v>
      </c>
      <c r="I1793" s="2">
        <f>RADIANS(CSV[[#This Row],[lon]])-RADIANS(A1792)</f>
        <v>-1.7423354324863638E-6</v>
      </c>
      <c r="J1793" s="2">
        <f>RADIANS(CSV[[#This Row],[lat]])-RADIANS(B1792)</f>
        <v>1.3926980114709053E-6</v>
      </c>
      <c r="K1793" s="2">
        <f>RADIANS(CSV[[#This Row],[lon]])</f>
        <v>0.74177562716657464</v>
      </c>
      <c r="L1793" s="2">
        <f>RADIANS(CSV[[#This Row],[lat]])</f>
        <v>-0.11694431805739341</v>
      </c>
      <c r="M1793" s="2">
        <f>SIN(CSV[[#This Row],[dlon]]/2)*SIN(CSV[[#This Row],[dlon]]/2)</f>
        <v>7.5893318982416901E-13</v>
      </c>
      <c r="N1793" s="2">
        <f>SIN(CSV[[#This Row],[dlat]]/2)*SIN(CSV[[#This Row],[dlat]]/2)</f>
        <v>4.8490193778867502E-13</v>
      </c>
      <c r="O1793" s="2">
        <f>COS(RADIANS(CSV[[#This Row],[lat]]))</f>
        <v>0.99316980269584132</v>
      </c>
      <c r="P1793" s="2">
        <f>CSV[[#This Row],[sindlon]]+CSV[[#This Row],[cosradlat]]*O1792*CSV[[#This Row],[sindlat]]</f>
        <v>1.2372337189877764E-12</v>
      </c>
      <c r="Q1793" s="2">
        <f>2*ASIN(SQRT(CSV[[#This Row],[Columna1]]))*6367445</f>
        <v>14.165146542848298</v>
      </c>
      <c r="R1793" s="2" t="e" vm="1">
        <f ca="1">_xlfn.CONCAT(CSV[[#This Row],[lon]],",",CSV[[#This Row],[lat]],";",CSV[[#This Row],[alt]])</f>
        <v>#NAME?</v>
      </c>
    </row>
    <row r="1794" spans="1:18" x14ac:dyDescent="0.25">
      <c r="A1794">
        <v>42.500508762896061</v>
      </c>
      <c r="B1794">
        <v>-6.700331624597311</v>
      </c>
      <c r="C1794">
        <v>579.5999755859375</v>
      </c>
      <c r="D1794" s="1">
        <v>42854.397928240738</v>
      </c>
      <c r="E1794" s="1">
        <f>CSV[[#This Row],[Column4]]-D1793</f>
        <v>1.1574069503694773E-5</v>
      </c>
      <c r="F1794">
        <f>CSV[[#This Row],[alt]]-C1793</f>
        <v>-1.60003662109375</v>
      </c>
      <c r="G1794">
        <f>IF(CSV[[#This Row],[Altura]]&gt;0,CSV[[#This Row],[Altura]],0)</f>
        <v>0</v>
      </c>
      <c r="H1794">
        <f>IF(CSV[[#This Row],[Altura]]&lt;=0,CSV[[#This Row],[Altura]],0)</f>
        <v>-1.60003662109375</v>
      </c>
      <c r="I1794" s="2">
        <f>RADIANS(CSV[[#This Row],[lon]])-RADIANS(A1793)</f>
        <v>-1.8154813363757683E-6</v>
      </c>
      <c r="J1794" s="2">
        <f>RADIANS(CSV[[#This Row],[lat]])-RADIANS(B1793)</f>
        <v>1.4702326696508505E-6</v>
      </c>
      <c r="K1794" s="2">
        <f>RADIANS(CSV[[#This Row],[lon]])</f>
        <v>0.74177381168523826</v>
      </c>
      <c r="L1794" s="2">
        <f>RADIANS(CSV[[#This Row],[lat]])</f>
        <v>-0.11694284782472376</v>
      </c>
      <c r="M1794" s="2">
        <f>SIN(CSV[[#This Row],[dlon]]/2)*SIN(CSV[[#This Row],[dlon]]/2)</f>
        <v>8.2399312068196008E-13</v>
      </c>
      <c r="N1794" s="2">
        <f>SIN(CSV[[#This Row],[dlat]]/2)*SIN(CSV[[#This Row],[dlat]]/2)</f>
        <v>5.4039602572706947E-13</v>
      </c>
      <c r="O1794" s="2">
        <f>COS(RADIANS(CSV[[#This Row],[lat]]))</f>
        <v>0.99316997423849551</v>
      </c>
      <c r="P1794" s="2">
        <f>CSV[[#This Row],[sindlon]]+CSV[[#This Row],[cosradlat]]*O1793*CSV[[#This Row],[sindlat]]</f>
        <v>1.3570324258572813E-12</v>
      </c>
      <c r="Q1794" s="2">
        <f>2*ASIN(SQRT(CSV[[#This Row],[Columna1]]))*6367445</f>
        <v>14.835094275959349</v>
      </c>
      <c r="R1794" s="2" t="e" vm="1">
        <f ca="1">_xlfn.CONCAT(CSV[[#This Row],[lon]],",",CSV[[#This Row],[lat]],";",CSV[[#This Row],[alt]])</f>
        <v>#NAME?</v>
      </c>
    </row>
    <row r="1795" spans="1:18" x14ac:dyDescent="0.25">
      <c r="A1795">
        <v>42.500400133430958</v>
      </c>
      <c r="B1795">
        <v>-6.700245626270771</v>
      </c>
      <c r="C1795">
        <v>578</v>
      </c>
      <c r="D1795" s="1">
        <v>42854.397939814815</v>
      </c>
      <c r="E1795" s="1">
        <f>CSV[[#This Row],[Column4]]-D1794</f>
        <v>1.1574076779652387E-5</v>
      </c>
      <c r="F1795">
        <f>CSV[[#This Row],[alt]]-C1794</f>
        <v>-1.5999755859375</v>
      </c>
      <c r="G1795">
        <f>IF(CSV[[#This Row],[Altura]]&gt;0,CSV[[#This Row],[Altura]],0)</f>
        <v>0</v>
      </c>
      <c r="H1795">
        <f>IF(CSV[[#This Row],[Altura]]&lt;=0,CSV[[#This Row],[Altura]],0)</f>
        <v>-1.5999755859375</v>
      </c>
      <c r="I1795" s="2">
        <f>RADIANS(CSV[[#This Row],[lon]])-RADIANS(A1794)</f>
        <v>-1.8959418306430109E-6</v>
      </c>
      <c r="J1795" s="2">
        <f>RADIANS(CSV[[#This Row],[lat]])-RADIANS(B1794)</f>
        <v>1.5009539493376911E-6</v>
      </c>
      <c r="K1795" s="2">
        <f>RADIANS(CSV[[#This Row],[lon]])</f>
        <v>0.74177191574340762</v>
      </c>
      <c r="L1795" s="2">
        <f>RADIANS(CSV[[#This Row],[lat]])</f>
        <v>-0.11694134687077443</v>
      </c>
      <c r="M1795" s="2">
        <f>SIN(CSV[[#This Row],[dlon]]/2)*SIN(CSV[[#This Row],[dlon]]/2)</f>
        <v>8.9864885629522368E-13</v>
      </c>
      <c r="N1795" s="2">
        <f>SIN(CSV[[#This Row],[dlat]]/2)*SIN(CSV[[#This Row],[dlat]]/2)</f>
        <v>5.6321568950799733E-13</v>
      </c>
      <c r="O1795" s="2">
        <f>COS(RADIANS(CSV[[#This Row],[lat]]))</f>
        <v>0.99317014936340842</v>
      </c>
      <c r="P1795" s="2">
        <f>CSV[[#This Row],[sindlon]]+CSV[[#This Row],[cosradlat]]*O1794*CSV[[#This Row],[sindlat]]</f>
        <v>1.4541973620159823E-12</v>
      </c>
      <c r="Q1795" s="2">
        <f>2*ASIN(SQRT(CSV[[#This Row],[Columna1]]))*6367445</f>
        <v>15.357017326262266</v>
      </c>
      <c r="R1795" s="2" t="e" vm="1">
        <f ca="1">_xlfn.CONCAT(CSV[[#This Row],[lon]],",",CSV[[#This Row],[lat]],";",CSV[[#This Row],[alt]])</f>
        <v>#NAME?</v>
      </c>
    </row>
    <row r="1796" spans="1:18" x14ac:dyDescent="0.25">
      <c r="A1796">
        <v>42.50028639100492</v>
      </c>
      <c r="B1796">
        <v>-6.7001666687428951</v>
      </c>
      <c r="C1796">
        <v>576.4000244140625</v>
      </c>
      <c r="D1796" s="1">
        <v>42854.397951388892</v>
      </c>
      <c r="E1796" s="1">
        <f>CSV[[#This Row],[Column4]]-D1795</f>
        <v>1.1574076779652387E-5</v>
      </c>
      <c r="F1796">
        <f>CSV[[#This Row],[alt]]-C1795</f>
        <v>-1.5999755859375</v>
      </c>
      <c r="G1796">
        <f>IF(CSV[[#This Row],[Altura]]&gt;0,CSV[[#This Row],[Altura]],0)</f>
        <v>0</v>
      </c>
      <c r="H1796">
        <f>IF(CSV[[#This Row],[Altura]]&lt;=0,CSV[[#This Row],[Altura]],0)</f>
        <v>-1.5999755859375</v>
      </c>
      <c r="I1796" s="2">
        <f>RADIANS(CSV[[#This Row],[lon]])-RADIANS(A1795)</f>
        <v>-1.985179833630113E-6</v>
      </c>
      <c r="J1796" s="2">
        <f>RADIANS(CSV[[#This Row],[lat]])-RADIANS(B1795)</f>
        <v>1.3780688306735955E-6</v>
      </c>
      <c r="K1796" s="2">
        <f>RADIANS(CSV[[#This Row],[lon]])</f>
        <v>0.74176993056357399</v>
      </c>
      <c r="L1796" s="2">
        <f>RADIANS(CSV[[#This Row],[lat]])</f>
        <v>-0.11693996880194375</v>
      </c>
      <c r="M1796" s="2">
        <f>SIN(CSV[[#This Row],[dlon]]/2)*SIN(CSV[[#This Row],[dlon]]/2)</f>
        <v>9.8523474296259711E-13</v>
      </c>
      <c r="N1796" s="2">
        <f>SIN(CSV[[#This Row],[dlat]]/2)*SIN(CSV[[#This Row],[dlat]]/2)</f>
        <v>4.7476842551844757E-13</v>
      </c>
      <c r="O1796" s="2">
        <f>COS(RADIANS(CSV[[#This Row],[lat]]))</f>
        <v>0.9931703101486391</v>
      </c>
      <c r="P1796" s="2">
        <f>CSV[[#This Row],[sindlon]]+CSV[[#This Row],[cosradlat]]*O1795*CSV[[#This Row],[sindlat]]</f>
        <v>1.4535401958850559E-12</v>
      </c>
      <c r="Q1796" s="2">
        <f>2*ASIN(SQRT(CSV[[#This Row],[Columna1]]))*6367445</f>
        <v>15.353546940343058</v>
      </c>
      <c r="R1796" s="2" t="e" vm="1">
        <f ca="1">_xlfn.CONCAT(CSV[[#This Row],[lon]],",",CSV[[#This Row],[lat]],";",CSV[[#This Row],[alt]])</f>
        <v>#NAME?</v>
      </c>
    </row>
    <row r="1797" spans="1:18" x14ac:dyDescent="0.25">
      <c r="A1797">
        <v>42.500168457627296</v>
      </c>
      <c r="B1797">
        <v>-6.7001093365252018</v>
      </c>
      <c r="C1797">
        <v>574.4000244140625</v>
      </c>
      <c r="D1797" s="1">
        <v>42854.397962962961</v>
      </c>
      <c r="E1797" s="1">
        <f>CSV[[#This Row],[Column4]]-D1796</f>
        <v>1.1574069503694773E-5</v>
      </c>
      <c r="F1797">
        <f>CSV[[#This Row],[alt]]-C1796</f>
        <v>-2</v>
      </c>
      <c r="G1797">
        <f>IF(CSV[[#This Row],[Altura]]&gt;0,CSV[[#This Row],[Altura]],0)</f>
        <v>0</v>
      </c>
      <c r="H1797">
        <f>IF(CSV[[#This Row],[Altura]]&lt;=0,CSV[[#This Row],[Altura]],0)</f>
        <v>-2</v>
      </c>
      <c r="I1797" s="2">
        <f>RADIANS(CSV[[#This Row],[lon]])-RADIANS(A1796)</f>
        <v>-2.0583257375195174E-6</v>
      </c>
      <c r="J1797" s="2">
        <f>RADIANS(CSV[[#This Row],[lat]])-RADIANS(B1796)</f>
        <v>1.0006359662112496E-6</v>
      </c>
      <c r="K1797" s="2">
        <f>RADIANS(CSV[[#This Row],[lon]])</f>
        <v>0.74176787223783647</v>
      </c>
      <c r="L1797" s="2">
        <f>RADIANS(CSV[[#This Row],[lat]])</f>
        <v>-0.11693896816597754</v>
      </c>
      <c r="M1797" s="2">
        <f>SIN(CSV[[#This Row],[dlon]]/2)*SIN(CSV[[#This Row],[dlon]]/2)</f>
        <v>1.0591762104334423E-12</v>
      </c>
      <c r="N1797" s="2">
        <f>SIN(CSV[[#This Row],[dlat]]/2)*SIN(CSV[[#This Row],[dlat]]/2)</f>
        <v>2.503180842188594E-13</v>
      </c>
      <c r="O1797" s="2">
        <f>COS(RADIANS(CSV[[#This Row],[lat]]))</f>
        <v>0.99317042689596846</v>
      </c>
      <c r="P1797" s="2">
        <f>CSV[[#This Row],[sindlon]]+CSV[[#This Row],[cosradlat]]*O1796*CSV[[#This Row],[sindlat]]</f>
        <v>1.3060868099206735E-12</v>
      </c>
      <c r="Q1797" s="2">
        <f>2*ASIN(SQRT(CSV[[#This Row],[Columna1]]))*6367445</f>
        <v>14.553961435119565</v>
      </c>
      <c r="R1797" s="2" t="e" vm="1">
        <f ca="1">_xlfn.CONCAT(CSV[[#This Row],[lon]],",",CSV[[#This Row],[lat]],";",CSV[[#This Row],[alt]])</f>
        <v>#NAME?</v>
      </c>
    </row>
    <row r="1798" spans="1:18" x14ac:dyDescent="0.25">
      <c r="A1798">
        <v>42.500047003850341</v>
      </c>
      <c r="B1798">
        <v>-6.700073042884469</v>
      </c>
      <c r="C1798">
        <v>573.20001220703125</v>
      </c>
      <c r="D1798" s="1">
        <v>42854.397974537038</v>
      </c>
      <c r="E1798" s="1">
        <f>CSV[[#This Row],[Column4]]-D1797</f>
        <v>1.1574076779652387E-5</v>
      </c>
      <c r="F1798">
        <f>CSV[[#This Row],[alt]]-C1797</f>
        <v>-1.20001220703125</v>
      </c>
      <c r="G1798">
        <f>IF(CSV[[#This Row],[Altura]]&gt;0,CSV[[#This Row],[Altura]],0)</f>
        <v>0</v>
      </c>
      <c r="H1798">
        <f>IF(CSV[[#This Row],[Altura]]&lt;=0,CSV[[#This Row],[Altura]],0)</f>
        <v>-1.20001220703125</v>
      </c>
      <c r="I1798" s="2">
        <f>RADIANS(CSV[[#This Row],[lon]])-RADIANS(A1797)</f>
        <v>-2.1197682968931986E-6</v>
      </c>
      <c r="J1798" s="2">
        <f>RADIANS(CSV[[#This Row],[lat]])-RADIANS(B1797)</f>
        <v>6.3344352832506168E-7</v>
      </c>
      <c r="K1798" s="2">
        <f>RADIANS(CSV[[#This Row],[lon]])</f>
        <v>0.74176575246953957</v>
      </c>
      <c r="L1798" s="2">
        <f>RADIANS(CSV[[#This Row],[lat]])</f>
        <v>-0.11693833472244922</v>
      </c>
      <c r="M1798" s="2">
        <f>SIN(CSV[[#This Row],[dlon]]/2)*SIN(CSV[[#This Row],[dlon]]/2)</f>
        <v>1.1233544081279524E-12</v>
      </c>
      <c r="N1798" s="2">
        <f>SIN(CSV[[#This Row],[dlat]]/2)*SIN(CSV[[#This Row],[dlat]]/2)</f>
        <v>1.0031267589422245E-13</v>
      </c>
      <c r="O1798" s="2">
        <f>COS(RADIANS(CSV[[#This Row],[lat]]))</f>
        <v>0.9931705008012931</v>
      </c>
      <c r="P1798" s="2">
        <f>CSV[[#This Row],[sindlon]]+CSV[[#This Row],[cosradlat]]*O1797*CSV[[#This Row],[sindlat]]</f>
        <v>1.2223015847696641E-12</v>
      </c>
      <c r="Q1798" s="2">
        <f>2*ASIN(SQRT(CSV[[#This Row],[Columna1]]))*6367445</f>
        <v>14.079407712269767</v>
      </c>
      <c r="R1798" s="2" t="e" vm="1">
        <f ca="1">_xlfn.CONCAT(CSV[[#This Row],[lon]],",",CSV[[#This Row],[lat]],";",CSV[[#This Row],[alt]])</f>
        <v>#NAME?</v>
      </c>
    </row>
    <row r="1799" spans="1:18" x14ac:dyDescent="0.25">
      <c r="A1799">
        <v>42.499923789873719</v>
      </c>
      <c r="B1799">
        <v>-6.7000490706413984</v>
      </c>
      <c r="C1799">
        <v>571.4000244140625</v>
      </c>
      <c r="D1799" s="1">
        <v>42854.397986111115</v>
      </c>
      <c r="E1799" s="1">
        <f>CSV[[#This Row],[Column4]]-D1798</f>
        <v>1.1574076779652387E-5</v>
      </c>
      <c r="F1799">
        <f>CSV[[#This Row],[alt]]-C1798</f>
        <v>-1.79998779296875</v>
      </c>
      <c r="G1799">
        <f>IF(CSV[[#This Row],[Altura]]&gt;0,CSV[[#This Row],[Altura]],0)</f>
        <v>0</v>
      </c>
      <c r="H1799">
        <f>IF(CSV[[#This Row],[Altura]]&lt;=0,CSV[[#This Row],[Altura]],0)</f>
        <v>-1.79998779296875</v>
      </c>
      <c r="I1799" s="2">
        <f>RADIANS(CSV[[#This Row],[lon]])-RADIANS(A1798)</f>
        <v>-2.150489576524528E-6</v>
      </c>
      <c r="J1799" s="2">
        <f>RADIANS(CSV[[#This Row],[lat]])-RADIANS(B1798)</f>
        <v>4.1839457066983332E-7</v>
      </c>
      <c r="K1799" s="2">
        <f>RADIANS(CSV[[#This Row],[lon]])</f>
        <v>0.74176360197996305</v>
      </c>
      <c r="L1799" s="2">
        <f>RADIANS(CSV[[#This Row],[lat]])</f>
        <v>-0.11693791632787855</v>
      </c>
      <c r="M1799" s="2">
        <f>SIN(CSV[[#This Row],[dlon]]/2)*SIN(CSV[[#This Row],[dlon]]/2)</f>
        <v>1.1561513546847156E-12</v>
      </c>
      <c r="N1799" s="2">
        <f>SIN(CSV[[#This Row],[dlat]]/2)*SIN(CSV[[#This Row],[dlat]]/2)</f>
        <v>4.3763504191497892E-14</v>
      </c>
      <c r="O1799" s="2">
        <f>COS(RADIANS(CSV[[#This Row],[lat]]))</f>
        <v>0.99317054961613893</v>
      </c>
      <c r="P1799" s="2">
        <f>CSV[[#This Row],[sindlon]]+CSV[[#This Row],[cosradlat]]*O1798*CSV[[#This Row],[sindlat]]</f>
        <v>1.1993191365842734E-12</v>
      </c>
      <c r="Q1799" s="2">
        <f>2*ASIN(SQRT(CSV[[#This Row],[Columna1]]))*6367445</f>
        <v>13.946414854729076</v>
      </c>
      <c r="R1799" s="2" t="e" vm="1">
        <f ca="1">_xlfn.CONCAT(CSV[[#This Row],[lon]],",",CSV[[#This Row],[lat]],";",CSV[[#This Row],[alt]])</f>
        <v>#NAME?</v>
      </c>
    </row>
    <row r="1800" spans="1:18" x14ac:dyDescent="0.25">
      <c r="A1800">
        <v>42.499809795990586</v>
      </c>
      <c r="B1800">
        <v>-6.7000104300677776</v>
      </c>
      <c r="C1800">
        <v>570</v>
      </c>
      <c r="D1800" s="1">
        <v>42854.397997685184</v>
      </c>
      <c r="E1800" s="1">
        <f>CSV[[#This Row],[Column4]]-D1799</f>
        <v>1.1574069503694773E-5</v>
      </c>
      <c r="F1800">
        <f>CSV[[#This Row],[alt]]-C1799</f>
        <v>-1.4000244140625</v>
      </c>
      <c r="G1800">
        <f>IF(CSV[[#This Row],[Altura]]&gt;0,CSV[[#This Row],[Altura]],0)</f>
        <v>0</v>
      </c>
      <c r="H1800">
        <f>IF(CSV[[#This Row],[Altura]]&lt;=0,CSV[[#This Row],[Altura]],0)</f>
        <v>-1.4000244140625</v>
      </c>
      <c r="I1800" s="2">
        <f>RADIANS(CSV[[#This Row],[lon]])-RADIANS(A1799)</f>
        <v>-1.9895685877679981E-6</v>
      </c>
      <c r="J1800" s="2">
        <f>RADIANS(CSV[[#This Row],[lat]])-RADIANS(B1799)</f>
        <v>6.7440523454642687E-7</v>
      </c>
      <c r="K1800" s="2">
        <f>RADIANS(CSV[[#This Row],[lon]])</f>
        <v>0.74176161241137528</v>
      </c>
      <c r="L1800" s="2">
        <f>RADIANS(CSV[[#This Row],[lat]])</f>
        <v>-0.116937241922644</v>
      </c>
      <c r="M1800" s="2">
        <f>SIN(CSV[[#This Row],[dlon]]/2)*SIN(CSV[[#This Row],[dlon]]/2)</f>
        <v>9.8959579135796001E-13</v>
      </c>
      <c r="N1800" s="2">
        <f>SIN(CSV[[#This Row],[dlat]]/2)*SIN(CSV[[#This Row],[dlat]]/2)</f>
        <v>1.1370560509590093E-13</v>
      </c>
      <c r="O1800" s="2">
        <f>COS(RADIANS(CSV[[#This Row],[lat]]))</f>
        <v>0.99317062829984248</v>
      </c>
      <c r="P1800" s="2">
        <f>CSV[[#This Row],[sindlon]]+CSV[[#This Row],[cosradlat]]*O1799*CSV[[#This Row],[sindlat]]</f>
        <v>1.1017536151505606E-12</v>
      </c>
      <c r="Q1800" s="2">
        <f>2*ASIN(SQRT(CSV[[#This Row],[Columna1]]))*6367445</f>
        <v>13.367107481799295</v>
      </c>
      <c r="R1800" s="2" t="e" vm="1">
        <f ca="1">_xlfn.CONCAT(CSV[[#This Row],[lon]],",",CSV[[#This Row],[lat]],";",CSV[[#This Row],[alt]])</f>
        <v>#NAME?</v>
      </c>
    </row>
    <row r="1801" spans="1:18" x14ac:dyDescent="0.25">
      <c r="A1801">
        <v>42.499708961695433</v>
      </c>
      <c r="B1801">
        <v>-6.6999457217752934</v>
      </c>
      <c r="C1801">
        <v>568.5999755859375</v>
      </c>
      <c r="D1801" s="1">
        <v>42854.398009259261</v>
      </c>
      <c r="E1801" s="1">
        <f>CSV[[#This Row],[Column4]]-D1800</f>
        <v>1.1574076779652387E-5</v>
      </c>
      <c r="F1801">
        <f>CSV[[#This Row],[alt]]-C1800</f>
        <v>-1.4000244140625</v>
      </c>
      <c r="G1801">
        <f>IF(CSV[[#This Row],[Altura]]&gt;0,CSV[[#This Row],[Altura]],0)</f>
        <v>0</v>
      </c>
      <c r="H1801">
        <f>IF(CSV[[#This Row],[Altura]]&lt;=0,CSV[[#This Row],[Altura]],0)</f>
        <v>-1.4000244140625</v>
      </c>
      <c r="I1801" s="2">
        <f>RADIANS(CSV[[#This Row],[lon]])-RADIANS(A1800)</f>
        <v>-1.7598904493709711E-6</v>
      </c>
      <c r="J1801" s="2">
        <f>RADIANS(CSV[[#This Row],[lat]])-RADIANS(B1800)</f>
        <v>1.129372757188718E-6</v>
      </c>
      <c r="K1801" s="2">
        <f>RADIANS(CSV[[#This Row],[lon]])</f>
        <v>0.74175985252092591</v>
      </c>
      <c r="L1801" s="2">
        <f>RADIANS(CSV[[#This Row],[lat]])</f>
        <v>-0.11693611254988681</v>
      </c>
      <c r="M1801" s="2">
        <f>SIN(CSV[[#This Row],[dlon]]/2)*SIN(CSV[[#This Row],[dlon]]/2)</f>
        <v>7.7430359844658965E-13</v>
      </c>
      <c r="N1801" s="2">
        <f>SIN(CSV[[#This Row],[dlat]]/2)*SIN(CSV[[#This Row],[dlat]]/2)</f>
        <v>3.1887070616997789E-13</v>
      </c>
      <c r="O1801" s="2">
        <f>COS(RADIANS(CSV[[#This Row],[lat]]))</f>
        <v>0.99317076006416538</v>
      </c>
      <c r="P1801" s="2">
        <f>CSV[[#This Row],[sindlon]]+CSV[[#This Row],[cosradlat]]*O1800*CSV[[#This Row],[sindlat]]</f>
        <v>1.0888338454230347E-12</v>
      </c>
      <c r="Q1801" s="2">
        <f>2*ASIN(SQRT(CSV[[#This Row],[Columna1]]))*6367445</f>
        <v>13.288501325047053</v>
      </c>
      <c r="R1801" s="2" t="e" vm="1">
        <f ca="1">_xlfn.CONCAT(CSV[[#This Row],[lon]],",",CSV[[#This Row],[lat]],";",CSV[[#This Row],[alt]])</f>
        <v>#NAME?</v>
      </c>
    </row>
    <row r="1802" spans="1:18" x14ac:dyDescent="0.25">
      <c r="A1802">
        <v>42.499617263674736</v>
      </c>
      <c r="B1802">
        <v>-6.6998581308871508</v>
      </c>
      <c r="C1802">
        <v>567</v>
      </c>
      <c r="D1802" s="1">
        <v>42854.398020833331</v>
      </c>
      <c r="E1802" s="1">
        <f>CSV[[#This Row],[Column4]]-D1801</f>
        <v>1.1574069503694773E-5</v>
      </c>
      <c r="F1802">
        <f>CSV[[#This Row],[alt]]-C1801</f>
        <v>-1.5999755859375</v>
      </c>
      <c r="G1802">
        <f>IF(CSV[[#This Row],[Altura]]&gt;0,CSV[[#This Row],[Altura]],0)</f>
        <v>0</v>
      </c>
      <c r="H1802">
        <f>IF(CSV[[#This Row],[Altura]]&lt;=0,CSV[[#This Row],[Altura]],0)</f>
        <v>-1.5999755859375</v>
      </c>
      <c r="I1802" s="2">
        <f>RADIANS(CSV[[#This Row],[lon]])-RADIANS(A1801)</f>
        <v>-1.6004323787344177E-6</v>
      </c>
      <c r="J1802" s="2">
        <f>RADIANS(CSV[[#This Row],[lat]])-RADIANS(B1801)</f>
        <v>1.5287493928400897E-6</v>
      </c>
      <c r="K1802" s="2">
        <f>RADIANS(CSV[[#This Row],[lon]])</f>
        <v>0.74175825208854718</v>
      </c>
      <c r="L1802" s="2">
        <f>RADIANS(CSV[[#This Row],[lat]])</f>
        <v>-0.11693458380049397</v>
      </c>
      <c r="M1802" s="2">
        <f>SIN(CSV[[#This Row],[dlon]]/2)*SIN(CSV[[#This Row],[dlon]]/2)</f>
        <v>6.403459497252399E-13</v>
      </c>
      <c r="N1802" s="2">
        <f>SIN(CSV[[#This Row],[dlat]]/2)*SIN(CSV[[#This Row],[dlat]]/2)</f>
        <v>5.8426867652712196E-13</v>
      </c>
      <c r="O1802" s="2">
        <f>COS(RADIANS(CSV[[#This Row],[lat]]))</f>
        <v>0.99317093842188497</v>
      </c>
      <c r="P1802" s="2">
        <f>CSV[[#This Row],[sindlon]]+CSV[[#This Row],[cosradlat]]*O1801*CSV[[#This Row],[sindlat]]</f>
        <v>1.2166617572167772E-12</v>
      </c>
      <c r="Q1802" s="2">
        <f>2*ASIN(SQRT(CSV[[#This Row],[Columna1]]))*6367445</f>
        <v>14.046888225791104</v>
      </c>
      <c r="R1802" s="2" t="e" vm="1">
        <f ca="1">_xlfn.CONCAT(CSV[[#This Row],[lon]],",",CSV[[#This Row],[lat]],";",CSV[[#This Row],[alt]])</f>
        <v>#NAME?</v>
      </c>
    </row>
    <row r="1803" spans="1:18" x14ac:dyDescent="0.25">
      <c r="A1803">
        <v>42.499524643644691</v>
      </c>
      <c r="B1803">
        <v>-6.699767941609025</v>
      </c>
      <c r="C1803">
        <v>565.5999755859375</v>
      </c>
      <c r="D1803" s="1">
        <v>42854.398032407407</v>
      </c>
      <c r="E1803" s="1">
        <f>CSV[[#This Row],[Column4]]-D1802</f>
        <v>1.1574076779652387E-5</v>
      </c>
      <c r="F1803">
        <f>CSV[[#This Row],[alt]]-C1802</f>
        <v>-1.4000244140625</v>
      </c>
      <c r="G1803">
        <f>IF(CSV[[#This Row],[Altura]]&gt;0,CSV[[#This Row],[Altura]],0)</f>
        <v>0</v>
      </c>
      <c r="H1803">
        <f>IF(CSV[[#This Row],[Altura]]&lt;=0,CSV[[#This Row],[Altura]],0)</f>
        <v>-1.4000244140625</v>
      </c>
      <c r="I1803" s="2">
        <f>RADIANS(CSV[[#This Row],[lon]])-RADIANS(A1802)</f>
        <v>-1.6165244774990484E-6</v>
      </c>
      <c r="J1803" s="2">
        <f>RADIANS(CSV[[#This Row],[lat]])-RADIANS(B1802)</f>
        <v>1.5740998532826067E-6</v>
      </c>
      <c r="K1803" s="2">
        <f>RADIANS(CSV[[#This Row],[lon]])</f>
        <v>0.74175663556406968</v>
      </c>
      <c r="L1803" s="2">
        <f>RADIANS(CSV[[#This Row],[lat]])</f>
        <v>-0.11693300970064069</v>
      </c>
      <c r="M1803" s="2">
        <f>SIN(CSV[[#This Row],[dlon]]/2)*SIN(CSV[[#This Row],[dlon]]/2)</f>
        <v>6.5328784658825066E-13</v>
      </c>
      <c r="N1803" s="2">
        <f>SIN(CSV[[#This Row],[dlat]]/2)*SIN(CSV[[#This Row],[dlat]]/2)</f>
        <v>6.1944758702595318E-13</v>
      </c>
      <c r="O1803" s="2">
        <f>COS(RADIANS(CSV[[#This Row],[lat]]))</f>
        <v>0.99317112206817371</v>
      </c>
      <c r="P1803" s="2">
        <f>CSV[[#This Row],[sindlon]]+CSV[[#This Row],[cosradlat]]*O1802*CSV[[#This Row],[sindlat]]</f>
        <v>1.2643039437726419E-12</v>
      </c>
      <c r="Q1803" s="2">
        <f>2*ASIN(SQRT(CSV[[#This Row],[Columna1]]))*6367445</f>
        <v>14.319272184174014</v>
      </c>
      <c r="R1803" s="2" t="e" vm="1">
        <f ca="1">_xlfn.CONCAT(CSV[[#This Row],[lon]],",",CSV[[#This Row],[lat]],";",CSV[[#This Row],[alt]])</f>
        <v>#NAME?</v>
      </c>
    </row>
    <row r="1804" spans="1:18" x14ac:dyDescent="0.25">
      <c r="A1804">
        <v>42.499426743015647</v>
      </c>
      <c r="B1804">
        <v>-6.699703149497509</v>
      </c>
      <c r="C1804">
        <v>564.4000244140625</v>
      </c>
      <c r="D1804" s="1">
        <v>42854.398043981484</v>
      </c>
      <c r="E1804" s="1">
        <f>CSV[[#This Row],[Column4]]-D1803</f>
        <v>1.1574076779652387E-5</v>
      </c>
      <c r="F1804">
        <f>CSV[[#This Row],[alt]]-C1803</f>
        <v>-1.199951171875</v>
      </c>
      <c r="G1804">
        <f>IF(CSV[[#This Row],[Altura]]&gt;0,CSV[[#This Row],[Altura]],0)</f>
        <v>0</v>
      </c>
      <c r="H1804">
        <f>IF(CSV[[#This Row],[Altura]]&lt;=0,CSV[[#This Row],[Altura]],0)</f>
        <v>-1.199951171875</v>
      </c>
      <c r="I1804" s="2">
        <f>RADIANS(CSV[[#This Row],[lon]])-RADIANS(A1803)</f>
        <v>-1.7086883166150812E-6</v>
      </c>
      <c r="J1804" s="2">
        <f>RADIANS(CSV[[#This Row],[lat]])-RADIANS(B1803)</f>
        <v>1.130835675280939E-6</v>
      </c>
      <c r="K1804" s="2">
        <f>RADIANS(CSV[[#This Row],[lon]])</f>
        <v>0.74175492687575306</v>
      </c>
      <c r="L1804" s="2">
        <f>RADIANS(CSV[[#This Row],[lat]])</f>
        <v>-0.11693187886496541</v>
      </c>
      <c r="M1804" s="2">
        <f>SIN(CSV[[#This Row],[dlon]]/2)*SIN(CSV[[#This Row],[dlon]]/2)</f>
        <v>7.2990394083404234E-13</v>
      </c>
      <c r="N1804" s="2">
        <f>SIN(CSV[[#This Row],[dlat]]/2)*SIN(CSV[[#This Row],[dlat]]/2)</f>
        <v>3.1969733112199018E-13</v>
      </c>
      <c r="O1804" s="2">
        <f>COS(RADIANS(CSV[[#This Row],[lat]]))</f>
        <v>0.99317125399842154</v>
      </c>
      <c r="P1804" s="2">
        <f>CSV[[#This Row],[sindlon]]+CSV[[#This Row],[cosradlat]]*O1803*CSV[[#This Row],[sindlat]]</f>
        <v>1.0452498743761155E-12</v>
      </c>
      <c r="Q1804" s="2">
        <f>2*ASIN(SQRT(CSV[[#This Row],[Columna1]]))*6367445</f>
        <v>13.019828391483266</v>
      </c>
      <c r="R1804" s="2" t="e" vm="1">
        <f ca="1">_xlfn.CONCAT(CSV[[#This Row],[lon]],",",CSV[[#This Row],[lat]],";",CSV[[#This Row],[alt]])</f>
        <v>#NAME?</v>
      </c>
    </row>
    <row r="1805" spans="1:18" x14ac:dyDescent="0.25">
      <c r="A1805">
        <v>42.499229935929179</v>
      </c>
      <c r="B1805">
        <v>-6.6996709629893303</v>
      </c>
      <c r="C1805">
        <v>563.20001220703125</v>
      </c>
      <c r="D1805" s="1">
        <v>42854.39806712963</v>
      </c>
      <c r="E1805" s="1">
        <f>CSV[[#This Row],[Column4]]-D1804</f>
        <v>2.314814628334716E-5</v>
      </c>
      <c r="F1805">
        <f>CSV[[#This Row],[alt]]-C1804</f>
        <v>-1.20001220703125</v>
      </c>
      <c r="G1805">
        <f>IF(CSV[[#This Row],[Altura]]&gt;0,CSV[[#This Row],[Altura]],0)</f>
        <v>0</v>
      </c>
      <c r="H1805">
        <f>IF(CSV[[#This Row],[Altura]]&lt;=0,CSV[[#This Row],[Altura]],0)</f>
        <v>-1.20001220703125</v>
      </c>
      <c r="I1805" s="2">
        <f>RADIANS(CSV[[#This Row],[lon]])-RADIANS(A1804)</f>
        <v>-3.4349316501147698E-6</v>
      </c>
      <c r="J1805" s="2">
        <f>RADIANS(CSV[[#This Row],[lat]])-RADIANS(B1804)</f>
        <v>5.617605424307337E-7</v>
      </c>
      <c r="K1805" s="2">
        <f>RADIANS(CSV[[#This Row],[lon]])</f>
        <v>0.74175149194410295</v>
      </c>
      <c r="L1805" s="2">
        <f>RADIANS(CSV[[#This Row],[lat]])</f>
        <v>-0.11693131710442298</v>
      </c>
      <c r="M1805" s="2">
        <f>SIN(CSV[[#This Row],[dlon]]/2)*SIN(CSV[[#This Row],[dlon]]/2)</f>
        <v>2.9496888602371435E-12</v>
      </c>
      <c r="N1805" s="2">
        <f>SIN(CSV[[#This Row],[dlat]]/2)*SIN(CSV[[#This Row],[dlat]]/2)</f>
        <v>7.8893726758015955E-14</v>
      </c>
      <c r="O1805" s="2">
        <f>COS(RADIANS(CSV[[#This Row],[lat]]))</f>
        <v>0.99317131953639082</v>
      </c>
      <c r="P1805" s="2">
        <f>CSV[[#This Row],[sindlon]]+CSV[[#This Row],[cosradlat]]*O1804*CSV[[#This Row],[sindlat]]</f>
        <v>3.0275087806423637E-12</v>
      </c>
      <c r="Q1805" s="2">
        <f>2*ASIN(SQRT(CSV[[#This Row],[Columna1]]))*6367445</f>
        <v>22.158374784713608</v>
      </c>
      <c r="R1805" s="2" t="e" vm="1">
        <f ca="1">_xlfn.CONCAT(CSV[[#This Row],[lon]],",",CSV[[#This Row],[lat]],";",CSV[[#This Row],[alt]])</f>
        <v>#NAME?</v>
      </c>
    </row>
    <row r="1806" spans="1:18" x14ac:dyDescent="0.25">
      <c r="A1806">
        <v>42.499043270945549</v>
      </c>
      <c r="B1806">
        <v>-6.6997116152197123</v>
      </c>
      <c r="C1806">
        <v>563.4000244140625</v>
      </c>
      <c r="D1806" s="1">
        <v>42854.398090277777</v>
      </c>
      <c r="E1806" s="1">
        <f>CSV[[#This Row],[Column4]]-D1805</f>
        <v>2.314814628334716E-5</v>
      </c>
      <c r="F1806">
        <f>CSV[[#This Row],[alt]]-C1805</f>
        <v>0.20001220703125</v>
      </c>
      <c r="G1806">
        <f>IF(CSV[[#This Row],[Altura]]&gt;0,CSV[[#This Row],[Altura]],0)</f>
        <v>0.20001220703125</v>
      </c>
      <c r="H1806">
        <f>IF(CSV[[#This Row],[Altura]]&lt;=0,CSV[[#This Row],[Altura]],0)</f>
        <v>0</v>
      </c>
      <c r="I1806" s="2">
        <f>RADIANS(CSV[[#This Row],[lon]])-RADIANS(A1805)</f>
        <v>-3.2579185625936091E-6</v>
      </c>
      <c r="J1806" s="2">
        <f>RADIANS(CSV[[#This Row],[lat]])-RADIANS(B1805)</f>
        <v>-7.0951526844054147E-7</v>
      </c>
      <c r="K1806" s="2">
        <f>RADIANS(CSV[[#This Row],[lon]])</f>
        <v>0.74174823402554035</v>
      </c>
      <c r="L1806" s="2">
        <f>RADIANS(CSV[[#This Row],[lat]])</f>
        <v>-0.11693202661969142</v>
      </c>
      <c r="M1806" s="2">
        <f>SIN(CSV[[#This Row],[dlon]]/2)*SIN(CSV[[#This Row],[dlon]]/2)</f>
        <v>2.6535083401206551E-12</v>
      </c>
      <c r="N1806" s="2">
        <f>SIN(CSV[[#This Row],[dlat]]/2)*SIN(CSV[[#This Row],[dlat]]/2)</f>
        <v>1.258529790375581E-13</v>
      </c>
      <c r="O1806" s="2">
        <f>COS(RADIANS(CSV[[#This Row],[lat]]))</f>
        <v>0.99317123676051822</v>
      </c>
      <c r="P1806" s="2">
        <f>CSV[[#This Row],[sindlon]]+CSV[[#This Row],[cosradlat]]*O1805*CSV[[#This Row],[sindlat]]</f>
        <v>2.7776483578880495E-12</v>
      </c>
      <c r="Q1806" s="2">
        <f>2*ASIN(SQRT(CSV[[#This Row],[Columna1]]))*6367445</f>
        <v>21.224322216499324</v>
      </c>
      <c r="R1806" s="2" t="e" vm="1">
        <f ca="1">_xlfn.CONCAT(CSV[[#This Row],[lon]],",",CSV[[#This Row],[lat]],";",CSV[[#This Row],[alt]])</f>
        <v>#NAME?</v>
      </c>
    </row>
    <row r="1807" spans="1:18" x14ac:dyDescent="0.25">
      <c r="A1807">
        <v>42.498752670362592</v>
      </c>
      <c r="B1807">
        <v>-6.6997725516557693</v>
      </c>
      <c r="C1807">
        <v>563.20001220703125</v>
      </c>
      <c r="D1807" s="1">
        <v>42854.398125</v>
      </c>
      <c r="E1807" s="1">
        <f>CSV[[#This Row],[Column4]]-D1806</f>
        <v>3.4722223062999547E-5</v>
      </c>
      <c r="F1807">
        <f>CSV[[#This Row],[alt]]-C1806</f>
        <v>-0.20001220703125</v>
      </c>
      <c r="G1807">
        <f>IF(CSV[[#This Row],[Altura]]&gt;0,CSV[[#This Row],[Altura]],0)</f>
        <v>0</v>
      </c>
      <c r="H1807">
        <f>IF(CSV[[#This Row],[Altura]]&lt;=0,CSV[[#This Row],[Altura]],0)</f>
        <v>-0.20001220703125</v>
      </c>
      <c r="I1807" s="2">
        <f>RADIANS(CSV[[#This Row],[lon]])-RADIANS(A1806)</f>
        <v>-5.0719369807383785E-6</v>
      </c>
      <c r="J1807" s="2">
        <f>RADIANS(CSV[[#This Row],[lat]])-RADIANS(B1806)</f>
        <v>-1.0635414436216406E-6</v>
      </c>
      <c r="K1807" s="2">
        <f>RADIANS(CSV[[#This Row],[lon]])</f>
        <v>0.74174316208855962</v>
      </c>
      <c r="L1807" s="2">
        <f>RADIANS(CSV[[#This Row],[lat]])</f>
        <v>-0.11693309016113504</v>
      </c>
      <c r="M1807" s="2">
        <f>SIN(CSV[[#This Row],[dlon]]/2)*SIN(CSV[[#This Row],[dlon]]/2)</f>
        <v>6.4311361841315988E-12</v>
      </c>
      <c r="N1807" s="2">
        <f>SIN(CSV[[#This Row],[dlat]]/2)*SIN(CSV[[#This Row],[dlat]]/2)</f>
        <v>2.8278010057517415E-13</v>
      </c>
      <c r="O1807" s="2">
        <f>COS(RADIANS(CSV[[#This Row],[lat]]))</f>
        <v>0.99317111268110891</v>
      </c>
      <c r="P1807" s="2">
        <f>CSV[[#This Row],[sindlon]]+CSV[[#This Row],[cosradlat]]*O1806*CSV[[#This Row],[sindlat]]</f>
        <v>6.7100673597515947E-12</v>
      </c>
      <c r="Q1807" s="2">
        <f>2*ASIN(SQRT(CSV[[#This Row],[Columna1]]))*6367445</f>
        <v>32.988201446237923</v>
      </c>
      <c r="R1807" s="2" t="e" vm="1">
        <f ca="1">_xlfn.CONCAT(CSV[[#This Row],[lon]],",",CSV[[#This Row],[lat]],";",CSV[[#This Row],[alt]])</f>
        <v>#NAME?</v>
      </c>
    </row>
    <row r="1808" spans="1:18" x14ac:dyDescent="0.25">
      <c r="A1808">
        <v>42.498453604057431</v>
      </c>
      <c r="B1808">
        <v>-6.6998113598674536</v>
      </c>
      <c r="C1808">
        <v>561.79998779296875</v>
      </c>
      <c r="D1808" s="1">
        <v>42854.398159722223</v>
      </c>
      <c r="E1808" s="1">
        <f>CSV[[#This Row],[Column4]]-D1807</f>
        <v>3.4722223062999547E-5</v>
      </c>
      <c r="F1808">
        <f>CSV[[#This Row],[alt]]-C1807</f>
        <v>-1.4000244140625</v>
      </c>
      <c r="G1808">
        <f>IF(CSV[[#This Row],[Altura]]&gt;0,CSV[[#This Row],[Altura]],0)</f>
        <v>0</v>
      </c>
      <c r="H1808">
        <f>IF(CSV[[#This Row],[Altura]]&lt;=0,CSV[[#This Row],[Altura]],0)</f>
        <v>-1.4000244140625</v>
      </c>
      <c r="I1808" s="2">
        <f>RADIANS(CSV[[#This Row],[lon]])-RADIANS(A1807)</f>
        <v>-5.2196917068592086E-6</v>
      </c>
      <c r="J1808" s="2">
        <f>RADIANS(CSV[[#This Row],[lat]])-RADIANS(B1807)</f>
        <v>-6.7733107070311327E-7</v>
      </c>
      <c r="K1808" s="2">
        <f>RADIANS(CSV[[#This Row],[lon]])</f>
        <v>0.74173794239685276</v>
      </c>
      <c r="L1808" s="2">
        <f>RADIANS(CSV[[#This Row],[lat]])</f>
        <v>-0.11693376749220574</v>
      </c>
      <c r="M1808" s="2">
        <f>SIN(CSV[[#This Row],[dlon]]/2)*SIN(CSV[[#This Row],[dlon]]/2)</f>
        <v>6.8112953786482341E-12</v>
      </c>
      <c r="N1808" s="2">
        <f>SIN(CSV[[#This Row],[dlat]]/2)*SIN(CSV[[#This Row],[dlat]]/2)</f>
        <v>1.1469434483495208E-13</v>
      </c>
      <c r="O1808" s="2">
        <f>COS(RADIANS(CSV[[#This Row],[lat]]))</f>
        <v>0.9931710336588363</v>
      </c>
      <c r="P1808" s="2">
        <f>CSV[[#This Row],[sindlon]]+CSV[[#This Row],[cosradlat]]*O1807*CSV[[#This Row],[sindlat]]</f>
        <v>6.9244285935895871E-12</v>
      </c>
      <c r="Q1808" s="2">
        <f>2*ASIN(SQRT(CSV[[#This Row],[Columna1]]))*6367445</f>
        <v>33.51098308345459</v>
      </c>
      <c r="R1808" s="2" t="e" vm="1">
        <f ca="1">_xlfn.CONCAT(CSV[[#This Row],[lon]],",",CSV[[#This Row],[lat]],";",CSV[[#This Row],[alt]])</f>
        <v>#NAME?</v>
      </c>
    </row>
    <row r="1809" spans="1:18" x14ac:dyDescent="0.25">
      <c r="A1809">
        <v>42.498249001801014</v>
      </c>
      <c r="B1809">
        <v>-6.6998016368597746</v>
      </c>
      <c r="C1809">
        <v>561</v>
      </c>
      <c r="D1809" s="1">
        <v>42854.398182870369</v>
      </c>
      <c r="E1809" s="1">
        <f>CSV[[#This Row],[Column4]]-D1808</f>
        <v>2.314814628334716E-5</v>
      </c>
      <c r="F1809">
        <f>CSV[[#This Row],[alt]]-C1808</f>
        <v>-0.79998779296875</v>
      </c>
      <c r="G1809">
        <f>IF(CSV[[#This Row],[Altura]]&gt;0,CSV[[#This Row],[Altura]],0)</f>
        <v>0</v>
      </c>
      <c r="H1809">
        <f>IF(CSV[[#This Row],[Altura]]&lt;=0,CSV[[#This Row],[Altura]],0)</f>
        <v>-0.79998779296875</v>
      </c>
      <c r="I1809" s="2">
        <f>RADIANS(CSV[[#This Row],[lon]])-RADIANS(A1808)</f>
        <v>-3.5709830314978319E-6</v>
      </c>
      <c r="J1809" s="2">
        <f>RADIANS(CSV[[#This Row],[lat]])-RADIANS(B1808)</f>
        <v>1.6969849718495578E-7</v>
      </c>
      <c r="K1809" s="2">
        <f>RADIANS(CSV[[#This Row],[lon]])</f>
        <v>0.74173437141382126</v>
      </c>
      <c r="L1809" s="2">
        <f>RADIANS(CSV[[#This Row],[lat]])</f>
        <v>-0.11693359779370856</v>
      </c>
      <c r="M1809" s="2">
        <f>SIN(CSV[[#This Row],[dlon]]/2)*SIN(CSV[[#This Row],[dlon]]/2)</f>
        <v>3.1879799528079735E-12</v>
      </c>
      <c r="N1809" s="2">
        <f>SIN(CSV[[#This Row],[dlat]]/2)*SIN(CSV[[#This Row],[dlat]]/2)</f>
        <v>7.1993949867080932E-15</v>
      </c>
      <c r="O1809" s="2">
        <f>COS(RADIANS(CSV[[#This Row],[lat]]))</f>
        <v>0.99317105345711587</v>
      </c>
      <c r="P1809" s="2">
        <f>CSV[[#This Row],[sindlon]]+CSV[[#This Row],[cosradlat]]*O1808*CSV[[#This Row],[sindlat]]</f>
        <v>3.1950813548263724E-12</v>
      </c>
      <c r="Q1809" s="2">
        <f>2*ASIN(SQRT(CSV[[#This Row],[Columna1]]))*6367445</f>
        <v>22.763349081337452</v>
      </c>
      <c r="R1809" s="2" t="e" vm="1">
        <f ca="1">_xlfn.CONCAT(CSV[[#This Row],[lon]],",",CSV[[#This Row],[lat]],";",CSV[[#This Row],[alt]])</f>
        <v>#NAME?</v>
      </c>
    </row>
    <row r="1810" spans="1:18" x14ac:dyDescent="0.25">
      <c r="A1810">
        <v>42.498148418962955</v>
      </c>
      <c r="B1810">
        <v>-6.6997962724417448</v>
      </c>
      <c r="C1810">
        <v>560.4000244140625</v>
      </c>
      <c r="D1810" s="1">
        <v>42854.398194444446</v>
      </c>
      <c r="E1810" s="1">
        <f>CSV[[#This Row],[Column4]]-D1809</f>
        <v>1.1574076779652387E-5</v>
      </c>
      <c r="F1810">
        <f>CSV[[#This Row],[alt]]-C1809</f>
        <v>-0.5999755859375</v>
      </c>
      <c r="G1810">
        <f>IF(CSV[[#This Row],[Altura]]&gt;0,CSV[[#This Row],[Altura]],0)</f>
        <v>0</v>
      </c>
      <c r="H1810">
        <f>IF(CSV[[#This Row],[Altura]]&lt;=0,CSV[[#This Row],[Altura]],0)</f>
        <v>-0.5999755859375</v>
      </c>
      <c r="I1810" s="2">
        <f>RADIANS(CSV[[#This Row],[lon]])-RADIANS(A1809)</f>
        <v>-1.7555016951220637E-6</v>
      </c>
      <c r="J1810" s="2">
        <f>RADIANS(CSV[[#This Row],[lat]])-RADIANS(B1809)</f>
        <v>9.3626757083353773E-8</v>
      </c>
      <c r="K1810" s="2">
        <f>RADIANS(CSV[[#This Row],[lon]])</f>
        <v>0.74173261591212614</v>
      </c>
      <c r="L1810" s="2">
        <f>RADIANS(CSV[[#This Row],[lat]])</f>
        <v>-0.11693350416695147</v>
      </c>
      <c r="M1810" s="2">
        <f>SIN(CSV[[#This Row],[dlon]]/2)*SIN(CSV[[#This Row],[dlon]]/2)</f>
        <v>7.7044655039391179E-13</v>
      </c>
      <c r="N1810" s="2">
        <f>SIN(CSV[[#This Row],[dlat]]/2)*SIN(CSV[[#This Row],[dlat]]/2)</f>
        <v>2.191492410486332E-15</v>
      </c>
      <c r="O1810" s="2">
        <f>COS(RADIANS(CSV[[#This Row],[lat]]))</f>
        <v>0.99317106438029235</v>
      </c>
      <c r="P1810" s="2">
        <f>CSV[[#This Row],[sindlon]]+CSV[[#This Row],[cosradlat]]*O1809*CSV[[#This Row],[sindlat]]</f>
        <v>7.7260821385830867E-13</v>
      </c>
      <c r="Q1810" s="2">
        <f>2*ASIN(SQRT(CSV[[#This Row],[Columna1]]))*6367445</f>
        <v>11.193730805827729</v>
      </c>
      <c r="R1810" s="2" t="e" vm="1">
        <f ca="1">_xlfn.CONCAT(CSV[[#This Row],[lon]],",",CSV[[#This Row],[lat]],";",CSV[[#This Row],[alt]])</f>
        <v>#NAME?</v>
      </c>
    </row>
    <row r="1811" spans="1:18" x14ac:dyDescent="0.25">
      <c r="A1811">
        <v>42.497766874730587</v>
      </c>
      <c r="B1811">
        <v>-6.6998076718300581</v>
      </c>
      <c r="C1811">
        <v>560.79998779296875</v>
      </c>
      <c r="D1811" s="1">
        <v>42854.398240740738</v>
      </c>
      <c r="E1811" s="1">
        <f>CSV[[#This Row],[Column4]]-D1810</f>
        <v>4.6296292566694319E-5</v>
      </c>
      <c r="F1811">
        <f>CSV[[#This Row],[alt]]-C1810</f>
        <v>0.39996337890625</v>
      </c>
      <c r="G1811">
        <f>IF(CSV[[#This Row],[Altura]]&gt;0,CSV[[#This Row],[Altura]],0)</f>
        <v>0.39996337890625</v>
      </c>
      <c r="H1811">
        <f>IF(CSV[[#This Row],[Altura]]&lt;=0,CSV[[#This Row],[Altura]],0)</f>
        <v>0</v>
      </c>
      <c r="I1811" s="2">
        <f>RADIANS(CSV[[#This Row],[lon]])-RADIANS(A1810)</f>
        <v>-6.6592030968370963E-6</v>
      </c>
      <c r="J1811" s="2">
        <f>RADIANS(CSV[[#This Row],[lat]])-RADIANS(B1810)</f>
        <v>-1.9895685877957536E-7</v>
      </c>
      <c r="K1811" s="2">
        <f>RADIANS(CSV[[#This Row],[lon]])</f>
        <v>0.7417259567090293</v>
      </c>
      <c r="L1811" s="2">
        <f>RADIANS(CSV[[#This Row],[lat]])</f>
        <v>-0.11693370312381025</v>
      </c>
      <c r="M1811" s="2">
        <f>SIN(CSV[[#This Row],[dlon]]/2)*SIN(CSV[[#This Row],[dlon]]/2)</f>
        <v>1.1086246471190225E-11</v>
      </c>
      <c r="N1811" s="2">
        <f>SIN(CSV[[#This Row],[dlat]]/2)*SIN(CSV[[#This Row],[dlat]]/2)</f>
        <v>9.8959579138589415E-15</v>
      </c>
      <c r="O1811" s="2">
        <f>COS(RADIANS(CSV[[#This Row],[lat]]))</f>
        <v>0.99317104116853183</v>
      </c>
      <c r="P1811" s="2">
        <f>CSV[[#This Row],[sindlon]]+CSV[[#This Row],[cosradlat]]*O1810*CSV[[#This Row],[sindlat]]</f>
        <v>1.1096007732648652E-11</v>
      </c>
      <c r="Q1811" s="2">
        <f>2*ASIN(SQRT(CSV[[#This Row],[Columna1]]))*6367445</f>
        <v>42.420772542927025</v>
      </c>
      <c r="R1811" s="2" t="e" vm="1">
        <f ca="1">_xlfn.CONCAT(CSV[[#This Row],[lon]],",",CSV[[#This Row],[lat]],";",CSV[[#This Row],[alt]])</f>
        <v>#NAME?</v>
      </c>
    </row>
    <row r="1812" spans="1:18" x14ac:dyDescent="0.25">
      <c r="A1812">
        <v>42.497675847262144</v>
      </c>
      <c r="B1812">
        <v>-6.6998005472123623</v>
      </c>
      <c r="C1812">
        <v>561.20001220703125</v>
      </c>
      <c r="D1812" s="1">
        <v>42854.398252314815</v>
      </c>
      <c r="E1812" s="1">
        <f>CSV[[#This Row],[Column4]]-D1811</f>
        <v>1.1574076779652387E-5</v>
      </c>
      <c r="F1812">
        <f>CSV[[#This Row],[alt]]-C1811</f>
        <v>0.4000244140625</v>
      </c>
      <c r="G1812">
        <f>IF(CSV[[#This Row],[Altura]]&gt;0,CSV[[#This Row],[Altura]],0)</f>
        <v>0.4000244140625</v>
      </c>
      <c r="H1812">
        <f>IF(CSV[[#This Row],[Altura]]&lt;=0,CSV[[#This Row],[Altura]],0)</f>
        <v>0</v>
      </c>
      <c r="I1812" s="2">
        <f>RADIANS(CSV[[#This Row],[lon]])-RADIANS(A1811)</f>
        <v>-1.5887290341076721E-6</v>
      </c>
      <c r="J1812" s="2">
        <f>RADIANS(CSV[[#This Row],[lat]])-RADIANS(B1811)</f>
        <v>1.2434803672856098E-7</v>
      </c>
      <c r="K1812" s="2">
        <f>RADIANS(CSV[[#This Row],[lon]])</f>
        <v>0.74172436797999519</v>
      </c>
      <c r="L1812" s="2">
        <f>RADIANS(CSV[[#This Row],[lat]])</f>
        <v>-0.11693357877577353</v>
      </c>
      <c r="M1812" s="2">
        <f>SIN(CSV[[#This Row],[dlon]]/2)*SIN(CSV[[#This Row],[dlon]]/2)</f>
        <v>6.3101498595404145E-13</v>
      </c>
      <c r="N1812" s="2">
        <f>SIN(CSV[[#This Row],[dlat]]/2)*SIN(CSV[[#This Row],[dlat]]/2)</f>
        <v>3.8656085595618828E-15</v>
      </c>
      <c r="O1812" s="2">
        <f>COS(RADIANS(CSV[[#This Row],[lat]]))</f>
        <v>0.9931710556758867</v>
      </c>
      <c r="P1812" s="2">
        <f>CSV[[#This Row],[sindlon]]+CSV[[#This Row],[cosradlat]]*O1811*CSV[[#This Row],[sindlat]]</f>
        <v>6.3482797867728975E-13</v>
      </c>
      <c r="Q1812" s="2">
        <f>2*ASIN(SQRT(CSV[[#This Row],[Columna1]]))*6367445</f>
        <v>10.146662792678853</v>
      </c>
      <c r="R1812" s="2" t="e" vm="1">
        <f ca="1">_xlfn.CONCAT(CSV[[#This Row],[lon]],",",CSV[[#This Row],[lat]],";",CSV[[#This Row],[alt]])</f>
        <v>#NAME?</v>
      </c>
    </row>
    <row r="1813" spans="1:18" x14ac:dyDescent="0.25">
      <c r="A1813">
        <v>42.497583813965321</v>
      </c>
      <c r="B1813">
        <v>-6.6997858788818121</v>
      </c>
      <c r="C1813">
        <v>561.20001220703125</v>
      </c>
      <c r="D1813" s="1">
        <v>42854.398263888892</v>
      </c>
      <c r="E1813" s="1">
        <f>CSV[[#This Row],[Column4]]-D1812</f>
        <v>1.1574076779652387E-5</v>
      </c>
      <c r="F1813">
        <f>CSV[[#This Row],[alt]]-C1812</f>
        <v>0</v>
      </c>
      <c r="G1813">
        <f>IF(CSV[[#This Row],[Altura]]&gt;0,CSV[[#This Row],[Altura]],0)</f>
        <v>0</v>
      </c>
      <c r="H1813">
        <f>IF(CSV[[#This Row],[Altura]]&lt;=0,CSV[[#This Row],[Altura]],0)</f>
        <v>0</v>
      </c>
      <c r="I1813" s="2">
        <f>RADIANS(CSV[[#This Row],[lon]])-RADIANS(A1812)</f>
        <v>-1.6062840509922793E-6</v>
      </c>
      <c r="J1813" s="2">
        <f>RADIANS(CSV[[#This Row],[lat]])-RADIANS(B1812)</f>
        <v>2.5601066387659355E-7</v>
      </c>
      <c r="K1813" s="2">
        <f>RADIANS(CSV[[#This Row],[lon]])</f>
        <v>0.7417227616959442</v>
      </c>
      <c r="L1813" s="2">
        <f>RADIANS(CSV[[#This Row],[lat]])</f>
        <v>-0.11693332276510965</v>
      </c>
      <c r="M1813" s="2">
        <f>SIN(CSV[[#This Row],[dlon]]/2)*SIN(CSV[[#This Row],[dlon]]/2)</f>
        <v>6.4503711311790321E-13</v>
      </c>
      <c r="N1813" s="2">
        <f>SIN(CSV[[#This Row],[dlat]]/2)*SIN(CSV[[#This Row],[dlat]]/2)</f>
        <v>1.6385365004633452E-14</v>
      </c>
      <c r="O1813" s="2">
        <f>COS(RADIANS(CSV[[#This Row],[lat]]))</f>
        <v>0.99317108554392197</v>
      </c>
      <c r="P1813" s="2">
        <f>CSV[[#This Row],[sindlon]]+CSV[[#This Row],[cosradlat]]*O1812*CSV[[#This Row],[sindlat]]</f>
        <v>6.611994532408855E-13</v>
      </c>
      <c r="Q1813" s="2">
        <f>2*ASIN(SQRT(CSV[[#This Row],[Columna1]]))*6367445</f>
        <v>10.355270330705991</v>
      </c>
      <c r="R1813" s="2" t="e" vm="1">
        <f ca="1">_xlfn.CONCAT(CSV[[#This Row],[lon]],",",CSV[[#This Row],[lat]],";",CSV[[#This Row],[alt]])</f>
        <v>#NAME?</v>
      </c>
    </row>
    <row r="1814" spans="1:18" x14ac:dyDescent="0.25">
      <c r="A1814">
        <v>42.497391952201724</v>
      </c>
      <c r="B1814">
        <v>-6.6997526027262211</v>
      </c>
      <c r="C1814">
        <v>560.5999755859375</v>
      </c>
      <c r="D1814" s="1">
        <v>42854.398287037038</v>
      </c>
      <c r="E1814" s="1">
        <f>CSV[[#This Row],[Column4]]-D1813</f>
        <v>2.314814628334716E-5</v>
      </c>
      <c r="F1814">
        <f>CSV[[#This Row],[alt]]-C1813</f>
        <v>-0.60003662109375</v>
      </c>
      <c r="G1814">
        <f>IF(CSV[[#This Row],[Altura]]&gt;0,CSV[[#This Row],[Altura]],0)</f>
        <v>0</v>
      </c>
      <c r="H1814">
        <f>IF(CSV[[#This Row],[Altura]]&lt;=0,CSV[[#This Row],[Altura]],0)</f>
        <v>-0.60003662109375</v>
      </c>
      <c r="I1814" s="2">
        <f>RADIANS(CSV[[#This Row],[lon]])-RADIANS(A1813)</f>
        <v>-3.3486194834786431E-6</v>
      </c>
      <c r="J1814" s="2">
        <f>RADIANS(CSV[[#This Row],[lat]])-RADIANS(B1813)</f>
        <v>5.807784774630731E-7</v>
      </c>
      <c r="K1814" s="2">
        <f>RADIANS(CSV[[#This Row],[lon]])</f>
        <v>0.74171941307646072</v>
      </c>
      <c r="L1814" s="2">
        <f>RADIANS(CSV[[#This Row],[lat]])</f>
        <v>-0.11693274198663219</v>
      </c>
      <c r="M1814" s="2">
        <f>SIN(CSV[[#This Row],[dlon]]/2)*SIN(CSV[[#This Row],[dlon]]/2)</f>
        <v>2.8033131112805741E-12</v>
      </c>
      <c r="N1814" s="2">
        <f>SIN(CSV[[#This Row],[dlat]]/2)*SIN(CSV[[#This Row],[dlat]]/2)</f>
        <v>8.4325909971078955E-14</v>
      </c>
      <c r="O1814" s="2">
        <f>COS(RADIANS(CSV[[#This Row],[lat]]))</f>
        <v>0.99317115330145189</v>
      </c>
      <c r="P1814" s="2">
        <f>CSV[[#This Row],[sindlon]]+CSV[[#This Row],[cosradlat]]*O1813*CSV[[#This Row],[sindlat]]</f>
        <v>2.8864912505357146E-12</v>
      </c>
      <c r="Q1814" s="2">
        <f>2*ASIN(SQRT(CSV[[#This Row],[Columna1]]))*6367445</f>
        <v>21.636166791399393</v>
      </c>
      <c r="R1814" s="2" t="e" vm="1">
        <f ca="1">_xlfn.CONCAT(CSV[[#This Row],[lon]],",",CSV[[#This Row],[lat]],";",CSV[[#This Row],[alt]])</f>
        <v>#NAME?</v>
      </c>
    </row>
    <row r="1815" spans="1:18" x14ac:dyDescent="0.25">
      <c r="A1815">
        <v>42.497294554486871</v>
      </c>
      <c r="B1815">
        <v>-6.6997368447482586</v>
      </c>
      <c r="C1815">
        <v>560</v>
      </c>
      <c r="D1815" s="1">
        <v>42854.398298611108</v>
      </c>
      <c r="E1815" s="1">
        <f>CSV[[#This Row],[Column4]]-D1814</f>
        <v>1.1574069503694773E-5</v>
      </c>
      <c r="F1815">
        <f>CSV[[#This Row],[alt]]-C1814</f>
        <v>-0.5999755859375</v>
      </c>
      <c r="G1815">
        <f>IF(CSV[[#This Row],[Altura]]&gt;0,CSV[[#This Row],[Altura]],0)</f>
        <v>0</v>
      </c>
      <c r="H1815">
        <f>IF(CSV[[#This Row],[Altura]]&lt;=0,CSV[[#This Row],[Altura]],0)</f>
        <v>-0.5999755859375</v>
      </c>
      <c r="I1815" s="2">
        <f>RADIANS(CSV[[#This Row],[lon]])-RADIANS(A1814)</f>
        <v>-1.6999108081172665E-6</v>
      </c>
      <c r="J1815" s="2">
        <f>RADIANS(CSV[[#This Row],[lat]])-RADIANS(B1814)</f>
        <v>2.7502859890893294E-7</v>
      </c>
      <c r="K1815" s="2">
        <f>RADIANS(CSV[[#This Row],[lon]])</f>
        <v>0.7417177131656526</v>
      </c>
      <c r="L1815" s="2">
        <f>RADIANS(CSV[[#This Row],[lat]])</f>
        <v>-0.11693246695803328</v>
      </c>
      <c r="M1815" s="2">
        <f>SIN(CSV[[#This Row],[dlon]]/2)*SIN(CSV[[#This Row],[dlon]]/2)</f>
        <v>7.2242418888830044E-13</v>
      </c>
      <c r="N1815" s="2">
        <f>SIN(CSV[[#This Row],[dlat]]/2)*SIN(CSV[[#This Row],[dlat]]/2)</f>
        <v>1.891018255445256E-14</v>
      </c>
      <c r="O1815" s="2">
        <f>COS(RADIANS(CSV[[#This Row],[lat]]))</f>
        <v>0.99317118538802429</v>
      </c>
      <c r="P1815" s="2">
        <f>CSV[[#This Row],[sindlon]]+CSV[[#This Row],[cosradlat]]*O1814*CSV[[#This Row],[sindlat]]</f>
        <v>7.4107698441128789E-13</v>
      </c>
      <c r="Q1815" s="2">
        <f>2*ASIN(SQRT(CSV[[#This Row],[Columna1]]))*6367445</f>
        <v>10.962935547003534</v>
      </c>
      <c r="R1815" s="2" t="e" vm="1">
        <f ca="1">_xlfn.CONCAT(CSV[[#This Row],[lon]],",",CSV[[#This Row],[lat]],";",CSV[[#This Row],[alt]])</f>
        <v>#NAME?</v>
      </c>
    </row>
    <row r="1816" spans="1:18" x14ac:dyDescent="0.25">
      <c r="A1816">
        <v>42.497106129303575</v>
      </c>
      <c r="B1816">
        <v>-6.6996823623776436</v>
      </c>
      <c r="C1816">
        <v>558.4000244140625</v>
      </c>
      <c r="D1816" s="1">
        <v>42854.398321759261</v>
      </c>
      <c r="E1816" s="1">
        <f>CSV[[#This Row],[Column4]]-D1815</f>
        <v>2.3148153559304774E-5</v>
      </c>
      <c r="F1816">
        <f>CSV[[#This Row],[alt]]-C1815</f>
        <v>-1.5999755859375</v>
      </c>
      <c r="G1816">
        <f>IF(CSV[[#This Row],[Altura]]&gt;0,CSV[[#This Row],[Altura]],0)</f>
        <v>0</v>
      </c>
      <c r="H1816">
        <f>IF(CSV[[#This Row],[Altura]]&lt;=0,CSV[[#This Row],[Altura]],0)</f>
        <v>-1.5999755859375</v>
      </c>
      <c r="I1816" s="2">
        <f>RADIANS(CSV[[#This Row],[lon]])-RADIANS(A1815)</f>
        <v>-3.2886398421139162E-6</v>
      </c>
      <c r="J1816" s="2">
        <f>RADIANS(CSV[[#This Row],[lat]])-RADIANS(B1815)</f>
        <v>9.5089675151982522E-7</v>
      </c>
      <c r="K1816" s="2">
        <f>RADIANS(CSV[[#This Row],[lon]])</f>
        <v>0.74171442452581049</v>
      </c>
      <c r="L1816" s="2">
        <f>RADIANS(CSV[[#This Row],[lat]])</f>
        <v>-0.11693151606128176</v>
      </c>
      <c r="M1816" s="2">
        <f>SIN(CSV[[#This Row],[dlon]]/2)*SIN(CSV[[#This Row],[dlon]]/2)</f>
        <v>2.7037880027823244E-12</v>
      </c>
      <c r="N1816" s="2">
        <f>SIN(CSV[[#This Row],[dlat]]/2)*SIN(CSV[[#This Row],[dlat]]/2)</f>
        <v>2.2605115801272205E-13</v>
      </c>
      <c r="O1816" s="2">
        <f>COS(RADIANS(CSV[[#This Row],[lat]]))</f>
        <v>0.99317129632506262</v>
      </c>
      <c r="P1816" s="2">
        <f>CSV[[#This Row],[sindlon]]+CSV[[#This Row],[cosradlat]]*O1815*CSV[[#This Row],[sindlat]]</f>
        <v>2.9267624041773325E-12</v>
      </c>
      <c r="Q1816" s="2">
        <f>2*ASIN(SQRT(CSV[[#This Row],[Columna1]]))*6367445</f>
        <v>21.786573511148326</v>
      </c>
      <c r="R1816" s="2" t="e" vm="1">
        <f ca="1">_xlfn.CONCAT(CSV[[#This Row],[lon]],",",CSV[[#This Row],[lat]],";",CSV[[#This Row],[alt]])</f>
        <v>#NAME?</v>
      </c>
    </row>
    <row r="1817" spans="1:18" x14ac:dyDescent="0.25">
      <c r="A1817">
        <v>42.496920637786388</v>
      </c>
      <c r="B1817">
        <v>-6.6995876468718052</v>
      </c>
      <c r="C1817">
        <v>557</v>
      </c>
      <c r="D1817" s="1">
        <v>42854.398344907408</v>
      </c>
      <c r="E1817" s="1">
        <f>CSV[[#This Row],[Column4]]-D1816</f>
        <v>2.314814628334716E-5</v>
      </c>
      <c r="F1817">
        <f>CSV[[#This Row],[alt]]-C1816</f>
        <v>-1.4000244140625</v>
      </c>
      <c r="G1817">
        <f>IF(CSV[[#This Row],[Altura]]&gt;0,CSV[[#This Row],[Altura]],0)</f>
        <v>0</v>
      </c>
      <c r="H1817">
        <f>IF(CSV[[#This Row],[Altura]]&lt;=0,CSV[[#This Row],[Altura]],0)</f>
        <v>-1.4000244140625</v>
      </c>
      <c r="I1817" s="2">
        <f>RADIANS(CSV[[#This Row],[lon]])-RADIANS(A1816)</f>
        <v>-3.2374377094690487E-6</v>
      </c>
      <c r="J1817" s="2">
        <f>RADIANS(CSV[[#This Row],[lat]])-RADIANS(B1816)</f>
        <v>1.6530974295686507E-6</v>
      </c>
      <c r="K1817" s="2">
        <f>RADIANS(CSV[[#This Row],[lon]])</f>
        <v>0.74171118708810102</v>
      </c>
      <c r="L1817" s="2">
        <f>RADIANS(CSV[[#This Row],[lat]])</f>
        <v>-0.11692986296385219</v>
      </c>
      <c r="M1817" s="2">
        <f>SIN(CSV[[#This Row],[dlon]]/2)*SIN(CSV[[#This Row],[dlon]]/2)</f>
        <v>2.620250730670762E-12</v>
      </c>
      <c r="N1817" s="2">
        <f>SIN(CSV[[#This Row],[dlat]]/2)*SIN(CSV[[#This Row],[dlat]]/2)</f>
        <v>6.8318277791146443E-13</v>
      </c>
      <c r="O1817" s="2">
        <f>COS(RADIANS(CSV[[#This Row],[lat]]))</f>
        <v>0.99317148918269926</v>
      </c>
      <c r="P1817" s="2">
        <f>CSV[[#This Row],[sindlon]]+CSV[[#This Row],[cosradlat]]*O1816*CSV[[#This Row],[sindlat]]</f>
        <v>3.2941349915757292E-12</v>
      </c>
      <c r="Q1817" s="2">
        <f>2*ASIN(SQRT(CSV[[#This Row],[Columna1]]))*6367445</f>
        <v>23.113509577227006</v>
      </c>
      <c r="R1817" s="2" t="e" vm="1">
        <f ca="1">_xlfn.CONCAT(CSV[[#This Row],[lon]],",",CSV[[#This Row],[lat]],";",CSV[[#This Row],[alt]])</f>
        <v>#NAME?</v>
      </c>
    </row>
    <row r="1818" spans="1:18" x14ac:dyDescent="0.25">
      <c r="A1818">
        <v>42.496720980852842</v>
      </c>
      <c r="B1818">
        <v>-6.699488153681159</v>
      </c>
      <c r="C1818">
        <v>555.20001220703125</v>
      </c>
      <c r="D1818" s="1">
        <v>42854.398368055554</v>
      </c>
      <c r="E1818" s="1">
        <f>CSV[[#This Row],[Column4]]-D1817</f>
        <v>2.314814628334716E-5</v>
      </c>
      <c r="F1818">
        <f>CSV[[#This Row],[alt]]-C1817</f>
        <v>-1.79998779296875</v>
      </c>
      <c r="G1818">
        <f>IF(CSV[[#This Row],[Altura]]&gt;0,CSV[[#This Row],[Altura]],0)</f>
        <v>0</v>
      </c>
      <c r="H1818">
        <f>IF(CSV[[#This Row],[Altura]]&lt;=0,CSV[[#This Row],[Altura]],0)</f>
        <v>-1.79998779296875</v>
      </c>
      <c r="I1818" s="2">
        <f>RADIANS(CSV[[#This Row],[lon]])-RADIANS(A1817)</f>
        <v>-3.484670864750683E-6</v>
      </c>
      <c r="J1818" s="2">
        <f>RADIANS(CSV[[#This Row],[lat]])-RADIANS(B1817)</f>
        <v>1.7364837600897243E-6</v>
      </c>
      <c r="K1818" s="2">
        <f>RADIANS(CSV[[#This Row],[lon]])</f>
        <v>0.74170770241723627</v>
      </c>
      <c r="L1818" s="2">
        <f>RADIANS(CSV[[#This Row],[lat]])</f>
        <v>-0.1169281264800921</v>
      </c>
      <c r="M1818" s="2">
        <f>SIN(CSV[[#This Row],[dlon]]/2)*SIN(CSV[[#This Row],[dlon]]/2)</f>
        <v>3.0357327589074964E-12</v>
      </c>
      <c r="N1818" s="2">
        <f>SIN(CSV[[#This Row],[dlat]]/2)*SIN(CSV[[#This Row],[dlat]]/2)</f>
        <v>7.5384396226364739E-13</v>
      </c>
      <c r="O1818" s="2">
        <f>COS(RADIANS(CSV[[#This Row],[lat]]))</f>
        <v>0.99317169176563014</v>
      </c>
      <c r="P1818" s="2">
        <f>CSV[[#This Row],[sindlon]]+CSV[[#This Row],[cosradlat]]*O1817*CSV[[#This Row],[sindlat]]</f>
        <v>3.7793167602009038E-12</v>
      </c>
      <c r="Q1818" s="2">
        <f>2*ASIN(SQRT(CSV[[#This Row],[Columna1]]))*6367445</f>
        <v>24.757218221165079</v>
      </c>
      <c r="R1818" s="2" t="e" vm="1">
        <f ca="1">_xlfn.CONCAT(CSV[[#This Row],[lon]],",",CSV[[#This Row],[lat]],";",CSV[[#This Row],[alt]])</f>
        <v>#NAME?</v>
      </c>
    </row>
    <row r="1819" spans="1:18" x14ac:dyDescent="0.25">
      <c r="A1819">
        <v>42.496515875682235</v>
      </c>
      <c r="B1819">
        <v>-6.6994000598788261</v>
      </c>
      <c r="C1819">
        <v>553.5999755859375</v>
      </c>
      <c r="D1819" s="1">
        <v>42854.3983912037</v>
      </c>
      <c r="E1819" s="1">
        <f>CSV[[#This Row],[Column4]]-D1818</f>
        <v>2.314814628334716E-5</v>
      </c>
      <c r="F1819">
        <f>CSV[[#This Row],[alt]]-C1818</f>
        <v>-1.60003662109375</v>
      </c>
      <c r="G1819">
        <f>IF(CSV[[#This Row],[Altura]]&gt;0,CSV[[#This Row],[Altura]],0)</f>
        <v>0</v>
      </c>
      <c r="H1819">
        <f>IF(CSV[[#This Row],[Altura]]&lt;=0,CSV[[#This Row],[Altura]],0)</f>
        <v>-1.60003662109375</v>
      </c>
      <c r="I1819" s="2">
        <f>RADIANS(CSV[[#This Row],[lon]])-RADIANS(A1818)</f>
        <v>-3.5797605399956467E-6</v>
      </c>
      <c r="J1819" s="2">
        <f>RADIANS(CSV[[#This Row],[lat]])-RADIANS(B1818)</f>
        <v>1.5375269013101489E-6</v>
      </c>
      <c r="K1819" s="2">
        <f>RADIANS(CSV[[#This Row],[lon]])</f>
        <v>0.74170412265669627</v>
      </c>
      <c r="L1819" s="2">
        <f>RADIANS(CSV[[#This Row],[lat]])</f>
        <v>-0.11692658895319079</v>
      </c>
      <c r="M1819" s="2">
        <f>SIN(CSV[[#This Row],[dlon]]/2)*SIN(CSV[[#This Row],[dlon]]/2)</f>
        <v>3.2036713809240602E-12</v>
      </c>
      <c r="N1819" s="2">
        <f>SIN(CSV[[#This Row],[dlat]]/2)*SIN(CSV[[#This Row],[dlat]]/2)</f>
        <v>5.9099724306298069E-13</v>
      </c>
      <c r="O1819" s="2">
        <f>COS(RADIANS(CSV[[#This Row],[lat]]))</f>
        <v>0.99317187113521155</v>
      </c>
      <c r="P1819" s="2">
        <f>CSV[[#This Row],[sindlon]]+CSV[[#This Row],[cosradlat]]*O1818*CSV[[#This Row],[sindlat]]</f>
        <v>3.7866252623028488E-12</v>
      </c>
      <c r="Q1819" s="2">
        <f>2*ASIN(SQRT(CSV[[#This Row],[Columna1]]))*6367445</f>
        <v>24.781144608140195</v>
      </c>
      <c r="R1819" s="2" t="e" vm="1">
        <f ca="1">_xlfn.CONCAT(CSV[[#This Row],[lon]],",",CSV[[#This Row],[lat]],";",CSV[[#This Row],[alt]])</f>
        <v>#NAME?</v>
      </c>
    </row>
    <row r="1820" spans="1:18" x14ac:dyDescent="0.25">
      <c r="A1820">
        <v>42.496415376663208</v>
      </c>
      <c r="B1820">
        <v>-6.6993598267436028</v>
      </c>
      <c r="C1820">
        <v>553</v>
      </c>
      <c r="D1820" s="1">
        <v>42854.398402777777</v>
      </c>
      <c r="E1820" s="1">
        <f>CSV[[#This Row],[Column4]]-D1819</f>
        <v>1.1574076779652387E-5</v>
      </c>
      <c r="F1820">
        <f>CSV[[#This Row],[alt]]-C1819</f>
        <v>-0.5999755859375</v>
      </c>
      <c r="G1820">
        <f>IF(CSV[[#This Row],[Altura]]&gt;0,CSV[[#This Row],[Altura]],0)</f>
        <v>0</v>
      </c>
      <c r="H1820">
        <f>IF(CSV[[#This Row],[Altura]]&lt;=0,CSV[[#This Row],[Altura]],0)</f>
        <v>-0.5999755859375</v>
      </c>
      <c r="I1820" s="2">
        <f>RADIANS(CSV[[#This Row],[lon]])-RADIANS(A1819)</f>
        <v>-1.7540387771131094E-6</v>
      </c>
      <c r="J1820" s="2">
        <f>RADIANS(CSV[[#This Row],[lat]])-RADIANS(B1819)</f>
        <v>7.0220067804882547E-7</v>
      </c>
      <c r="K1820" s="2">
        <f>RADIANS(CSV[[#This Row],[lon]])</f>
        <v>0.74170236861791916</v>
      </c>
      <c r="L1820" s="2">
        <f>RADIANS(CSV[[#This Row],[lat]])</f>
        <v>-0.11692588675251274</v>
      </c>
      <c r="M1820" s="2">
        <f>SIN(CSV[[#This Row],[dlon]]/2)*SIN(CSV[[#This Row],[dlon]]/2)</f>
        <v>7.6916300790391587E-13</v>
      </c>
      <c r="N1820" s="2">
        <f>SIN(CSV[[#This Row],[dlat]]/2)*SIN(CSV[[#This Row],[dlat]]/2)</f>
        <v>1.2327144806305251E-13</v>
      </c>
      <c r="O1820" s="2">
        <f>COS(RADIANS(CSV[[#This Row],[lat]]))</f>
        <v>0.99317195305393491</v>
      </c>
      <c r="P1820" s="2">
        <f>CSV[[#This Row],[sindlon]]+CSV[[#This Row],[cosradlat]]*O1819*CSV[[#This Row],[sindlat]]</f>
        <v>8.9075678665791186E-13</v>
      </c>
      <c r="Q1820" s="2">
        <f>2*ASIN(SQRT(CSV[[#This Row],[Columna1]]))*6367445</f>
        <v>12.019178027552007</v>
      </c>
      <c r="R1820" s="2" t="e" vm="1">
        <f ca="1">_xlfn.CONCAT(CSV[[#This Row],[lon]],",",CSV[[#This Row],[lat]],";",CSV[[#This Row],[alt]])</f>
        <v>#NAME?</v>
      </c>
    </row>
    <row r="1821" spans="1:18" x14ac:dyDescent="0.25">
      <c r="A1821">
        <v>42.496318817138672</v>
      </c>
      <c r="B1821">
        <v>-6.6993024107068777</v>
      </c>
      <c r="C1821">
        <v>552.5999755859375</v>
      </c>
      <c r="D1821" s="1">
        <v>42854.398414351854</v>
      </c>
      <c r="E1821" s="1">
        <f>CSV[[#This Row],[Column4]]-D1820</f>
        <v>1.1574076779652387E-5</v>
      </c>
      <c r="F1821">
        <f>CSV[[#This Row],[alt]]-C1820</f>
        <v>-0.4000244140625</v>
      </c>
      <c r="G1821">
        <f>IF(CSV[[#This Row],[Altura]]&gt;0,CSV[[#This Row],[Altura]],0)</f>
        <v>0</v>
      </c>
      <c r="H1821">
        <f>IF(CSV[[#This Row],[Altura]]&lt;=0,CSV[[#This Row],[Altura]],0)</f>
        <v>-0.4000244140625</v>
      </c>
      <c r="I1821" s="2">
        <f>RADIANS(CSV[[#This Row],[lon]])-RADIANS(A1820)</f>
        <v>-1.6852816272505677E-6</v>
      </c>
      <c r="J1821" s="2">
        <f>RADIANS(CSV[[#This Row],[lat]])-RADIANS(B1820)</f>
        <v>1.0020988843034706E-6</v>
      </c>
      <c r="K1821" s="2">
        <f>RADIANS(CSV[[#This Row],[lon]])</f>
        <v>0.74170068333629191</v>
      </c>
      <c r="L1821" s="2">
        <f>RADIANS(CSV[[#This Row],[lat]])</f>
        <v>-0.11692488465362844</v>
      </c>
      <c r="M1821" s="2">
        <f>SIN(CSV[[#This Row],[dlon]]/2)*SIN(CSV[[#This Row],[dlon]]/2)</f>
        <v>7.1004354078691232E-13</v>
      </c>
      <c r="N1821" s="2">
        <f>SIN(CSV[[#This Row],[dlat]]/2)*SIN(CSV[[#This Row],[dlat]]/2)</f>
        <v>2.5105054348054413E-13</v>
      </c>
      <c r="O1821" s="2">
        <f>COS(RADIANS(CSV[[#This Row],[lat]]))</f>
        <v>0.99317206995793161</v>
      </c>
      <c r="P1821" s="2">
        <f>CSV[[#This Row],[sindlon]]+CSV[[#This Row],[cosradlat]]*O1820*CSV[[#This Row],[sindlat]]</f>
        <v>9.5767744815738183E-13</v>
      </c>
      <c r="Q1821" s="2">
        <f>2*ASIN(SQRT(CSV[[#This Row],[Columna1]]))*6367445</f>
        <v>12.462490156719124</v>
      </c>
      <c r="R1821" s="2" t="e" vm="1">
        <f ca="1">_xlfn.CONCAT(CSV[[#This Row],[lon]],",",CSV[[#This Row],[lat]],";",CSV[[#This Row],[alt]])</f>
        <v>#NAME?</v>
      </c>
    </row>
    <row r="1822" spans="1:18" x14ac:dyDescent="0.25">
      <c r="A1822">
        <v>42.496157716959715</v>
      </c>
      <c r="B1822">
        <v>-6.6991300787776709</v>
      </c>
      <c r="C1822">
        <v>551.4000244140625</v>
      </c>
      <c r="D1822" s="1">
        <v>42854.3984375</v>
      </c>
      <c r="E1822" s="1">
        <f>CSV[[#This Row],[Column4]]-D1821</f>
        <v>2.314814628334716E-5</v>
      </c>
      <c r="F1822">
        <f>CSV[[#This Row],[alt]]-C1821</f>
        <v>-1.199951171875</v>
      </c>
      <c r="G1822">
        <f>IF(CSV[[#This Row],[Altura]]&gt;0,CSV[[#This Row],[Altura]],0)</f>
        <v>0</v>
      </c>
      <c r="H1822">
        <f>IF(CSV[[#This Row],[Altura]]&lt;=0,CSV[[#This Row],[Altura]],0)</f>
        <v>-1.199951171875</v>
      </c>
      <c r="I1822" s="2">
        <f>RADIANS(CSV[[#This Row],[lon]])-RADIANS(A1821)</f>
        <v>-2.8117285483242327E-6</v>
      </c>
      <c r="J1822" s="2">
        <f>RADIANS(CSV[[#This Row],[lat]])-RADIANS(B1821)</f>
        <v>3.0077595709748772E-6</v>
      </c>
      <c r="K1822" s="2">
        <f>RADIANS(CSV[[#This Row],[lon]])</f>
        <v>0.74169787160774359</v>
      </c>
      <c r="L1822" s="2">
        <f>RADIANS(CSV[[#This Row],[lat]])</f>
        <v>-0.11692187689405746</v>
      </c>
      <c r="M1822" s="2">
        <f>SIN(CSV[[#This Row],[dlon]]/2)*SIN(CSV[[#This Row],[dlon]]/2)</f>
        <v>1.9764543573640721E-12</v>
      </c>
      <c r="N1822" s="2">
        <f>SIN(CSV[[#This Row],[dlat]]/2)*SIN(CSV[[#This Row],[dlat]]/2)</f>
        <v>2.2616544091960394E-12</v>
      </c>
      <c r="O1822" s="2">
        <f>COS(RADIANS(CSV[[#This Row],[lat]]))</f>
        <v>0.99317242083459523</v>
      </c>
      <c r="P1822" s="2">
        <f>CSV[[#This Row],[sindlon]]+CSV[[#This Row],[cosradlat]]*O1821*CSV[[#This Row],[sindlat]]</f>
        <v>4.2073301582831953E-12</v>
      </c>
      <c r="Q1822" s="2">
        <f>2*ASIN(SQRT(CSV[[#This Row],[Columna1]]))*6367445</f>
        <v>26.121523004882686</v>
      </c>
      <c r="R1822" s="2" t="e" vm="1">
        <f ca="1">_xlfn.CONCAT(CSV[[#This Row],[lon]],",",CSV[[#This Row],[lat]],";",CSV[[#This Row],[alt]])</f>
        <v>#NAME?</v>
      </c>
    </row>
    <row r="1823" spans="1:18" x14ac:dyDescent="0.25">
      <c r="A1823">
        <v>42.495994102209806</v>
      </c>
      <c r="B1823">
        <v>-6.6989697329699993</v>
      </c>
      <c r="C1823">
        <v>550.5999755859375</v>
      </c>
      <c r="D1823" s="1">
        <v>42854.398460648146</v>
      </c>
      <c r="E1823" s="1">
        <f>CSV[[#This Row],[Column4]]-D1822</f>
        <v>2.314814628334716E-5</v>
      </c>
      <c r="F1823">
        <f>CSV[[#This Row],[alt]]-C1822</f>
        <v>-0.800048828125</v>
      </c>
      <c r="G1823">
        <f>IF(CSV[[#This Row],[Altura]]&gt;0,CSV[[#This Row],[Altura]],0)</f>
        <v>0</v>
      </c>
      <c r="H1823">
        <f>IF(CSV[[#This Row],[Altura]]&lt;=0,CSV[[#This Row],[Altura]],0)</f>
        <v>-0.800048828125</v>
      </c>
      <c r="I1823" s="2">
        <f>RADIANS(CSV[[#This Row],[lon]])-RADIANS(A1822)</f>
        <v>-2.8556160908133066E-6</v>
      </c>
      <c r="J1823" s="2">
        <f>RADIANS(CSV[[#This Row],[lat]])-RADIANS(B1822)</f>
        <v>2.7985622856330217E-6</v>
      </c>
      <c r="K1823" s="2">
        <f>RADIANS(CSV[[#This Row],[lon]])</f>
        <v>0.74169501599165277</v>
      </c>
      <c r="L1823" s="2">
        <f>RADIANS(CSV[[#This Row],[lat]])</f>
        <v>-0.11691907833177183</v>
      </c>
      <c r="M1823" s="2">
        <f>SIN(CSV[[#This Row],[dlon]]/2)*SIN(CSV[[#This Row],[dlon]]/2)</f>
        <v>2.0386358145265823E-12</v>
      </c>
      <c r="N1823" s="2">
        <f>SIN(CSV[[#This Row],[dlat]]/2)*SIN(CSV[[#This Row],[dlat]]/2)</f>
        <v>1.9579877166406029E-12</v>
      </c>
      <c r="O1823" s="2">
        <f>COS(RADIANS(CSV[[#This Row],[lat]]))</f>
        <v>0.99317274729883021</v>
      </c>
      <c r="P1823" s="2">
        <f>CSV[[#This Row],[sindlon]]+CSV[[#This Row],[cosradlat]]*O1822*CSV[[#This Row],[sindlat]]</f>
        <v>3.9699788069721181E-12</v>
      </c>
      <c r="Q1823" s="2">
        <f>2*ASIN(SQRT(CSV[[#This Row],[Columna1]]))*6367445</f>
        <v>25.374020838630109</v>
      </c>
      <c r="R1823" s="2" t="e" vm="1">
        <f ca="1">_xlfn.CONCAT(CSV[[#This Row],[lon]],",",CSV[[#This Row],[lat]],";",CSV[[#This Row],[alt]])</f>
        <v>#NAME?</v>
      </c>
    </row>
    <row r="1824" spans="1:18" x14ac:dyDescent="0.25">
      <c r="A1824">
        <v>42.495906259864569</v>
      </c>
      <c r="B1824">
        <v>-6.6989182680845261</v>
      </c>
      <c r="C1824">
        <v>550.4000244140625</v>
      </c>
      <c r="D1824" s="1">
        <v>42854.398472222223</v>
      </c>
      <c r="E1824" s="1">
        <f>CSV[[#This Row],[Column4]]-D1823</f>
        <v>1.1574076779652387E-5</v>
      </c>
      <c r="F1824">
        <f>CSV[[#This Row],[alt]]-C1823</f>
        <v>-0.199951171875</v>
      </c>
      <c r="G1824">
        <f>IF(CSV[[#This Row],[Altura]]&gt;0,CSV[[#This Row],[Altura]],0)</f>
        <v>0</v>
      </c>
      <c r="H1824">
        <f>IF(CSV[[#This Row],[Altura]]&lt;=0,CSV[[#This Row],[Altura]],0)</f>
        <v>-0.199951171875</v>
      </c>
      <c r="I1824" s="2">
        <f>RADIANS(CSV[[#This Row],[lon]])-RADIANS(A1823)</f>
        <v>-1.5331381469918526E-6</v>
      </c>
      <c r="J1824" s="2">
        <f>RADIANS(CSV[[#This Row],[lat]])-RADIANS(B1823)</f>
        <v>8.9823170067171443E-7</v>
      </c>
      <c r="K1824" s="2">
        <f>RADIANS(CSV[[#This Row],[lon]])</f>
        <v>0.74169348285350578</v>
      </c>
      <c r="L1824" s="2">
        <f>RADIANS(CSV[[#This Row],[lat]])</f>
        <v>-0.11691818010007116</v>
      </c>
      <c r="M1824" s="2">
        <f>SIN(CSV[[#This Row],[dlon]]/2)*SIN(CSV[[#This Row],[dlon]]/2)</f>
        <v>5.876281444402877E-13</v>
      </c>
      <c r="N1824" s="2">
        <f>SIN(CSV[[#This Row],[dlat]]/2)*SIN(CSV[[#This Row],[dlat]]/2)</f>
        <v>2.0170504702288655E-13</v>
      </c>
      <c r="O1824" s="2">
        <f>COS(RADIANS(CSV[[#This Row],[lat]]))</f>
        <v>0.99317285207974293</v>
      </c>
      <c r="P1824" s="2">
        <f>CSV[[#This Row],[sindlon]]+CSV[[#This Row],[cosradlat]]*O1823*CSV[[#This Row],[sindlat]]</f>
        <v>7.8658843154994999E-13</v>
      </c>
      <c r="Q1824" s="2">
        <f>2*ASIN(SQRT(CSV[[#This Row],[Columna1]]))*6367445</f>
        <v>11.294551121488206</v>
      </c>
      <c r="R1824" s="2" t="e" vm="1">
        <f ca="1">_xlfn.CONCAT(CSV[[#This Row],[lon]],",",CSV[[#This Row],[lat]],";",CSV[[#This Row],[alt]])</f>
        <v>#NAME?</v>
      </c>
    </row>
    <row r="1825" spans="1:18" x14ac:dyDescent="0.25">
      <c r="A1825">
        <v>42.495636530220509</v>
      </c>
      <c r="B1825">
        <v>-6.6988207027316093</v>
      </c>
      <c r="C1825">
        <v>550</v>
      </c>
      <c r="D1825" s="1">
        <v>42854.398506944446</v>
      </c>
      <c r="E1825" s="1">
        <f>CSV[[#This Row],[Column4]]-D1824</f>
        <v>3.4722223062999547E-5</v>
      </c>
      <c r="F1825">
        <f>CSV[[#This Row],[alt]]-C1824</f>
        <v>-0.4000244140625</v>
      </c>
      <c r="G1825">
        <f>IF(CSV[[#This Row],[Altura]]&gt;0,CSV[[#This Row],[Altura]],0)</f>
        <v>0</v>
      </c>
      <c r="H1825">
        <f>IF(CSV[[#This Row],[Altura]]&lt;=0,CSV[[#This Row],[Altura]],0)</f>
        <v>-0.4000244140625</v>
      </c>
      <c r="I1825" s="2">
        <f>RADIANS(CSV[[#This Row],[lon]])-RADIANS(A1824)</f>
        <v>-4.7076703790782659E-6</v>
      </c>
      <c r="J1825" s="2">
        <f>RADIANS(CSV[[#This Row],[lat]])-RADIANS(B1824)</f>
        <v>1.7028366442739529E-6</v>
      </c>
      <c r="K1825" s="2">
        <f>RADIANS(CSV[[#This Row],[lon]])</f>
        <v>0.7416887751831267</v>
      </c>
      <c r="L1825" s="2">
        <f>RADIANS(CSV[[#This Row],[lat]])</f>
        <v>-0.11691647726342688</v>
      </c>
      <c r="M1825" s="2">
        <f>SIN(CSV[[#This Row],[dlon]]/2)*SIN(CSV[[#This Row],[dlon]]/2)</f>
        <v>5.5405400995024939E-12</v>
      </c>
      <c r="N1825" s="2">
        <f>SIN(CSV[[#This Row],[dlat]]/2)*SIN(CSV[[#This Row],[dlat]]/2)</f>
        <v>7.2491315927036892E-13</v>
      </c>
      <c r="O1825" s="2">
        <f>COS(RADIANS(CSV[[#This Row],[lat]]))</f>
        <v>0.99317305071757978</v>
      </c>
      <c r="P1825" s="2">
        <f>CSV[[#This Row],[sindlon]]+CSV[[#This Row],[cosradlat]]*O1824*CSV[[#This Row],[sindlat]]</f>
        <v>6.255589011214793E-12</v>
      </c>
      <c r="Q1825" s="2">
        <f>2*ASIN(SQRT(CSV[[#This Row],[Columna1]]))*6367445</f>
        <v>31.851456907658367</v>
      </c>
      <c r="R1825" s="2" t="e" vm="1">
        <f ca="1">_xlfn.CONCAT(CSV[[#This Row],[lon]],",",CSV[[#This Row],[lat]],";",CSV[[#This Row],[alt]])</f>
        <v>#NAME?</v>
      </c>
    </row>
    <row r="1826" spans="1:18" x14ac:dyDescent="0.25">
      <c r="A1826">
        <v>42.495452798902988</v>
      </c>
      <c r="B1826">
        <v>-6.6987906955182552</v>
      </c>
      <c r="C1826">
        <v>550.20001220703125</v>
      </c>
      <c r="D1826" s="1">
        <v>42854.398530092592</v>
      </c>
      <c r="E1826" s="1">
        <f>CSV[[#This Row],[Column4]]-D1825</f>
        <v>2.314814628334716E-5</v>
      </c>
      <c r="F1826">
        <f>CSV[[#This Row],[alt]]-C1825</f>
        <v>0.20001220703125</v>
      </c>
      <c r="G1826">
        <f>IF(CSV[[#This Row],[Altura]]&gt;0,CSV[[#This Row],[Altura]],0)</f>
        <v>0.20001220703125</v>
      </c>
      <c r="H1826">
        <f>IF(CSV[[#This Row],[Altura]]&lt;=0,CSV[[#This Row],[Altura]],0)</f>
        <v>0</v>
      </c>
      <c r="I1826" s="2">
        <f>RADIANS(CSV[[#This Row],[lon]])-RADIANS(A1825)</f>
        <v>-3.2067164298377193E-6</v>
      </c>
      <c r="J1826" s="2">
        <f>RADIANS(CSV[[#This Row],[lat]])-RADIANS(B1825)</f>
        <v>5.2372467236605491E-7</v>
      </c>
      <c r="K1826" s="2">
        <f>RADIANS(CSV[[#This Row],[lon]])</f>
        <v>0.74168556846669687</v>
      </c>
      <c r="L1826" s="2">
        <f>RADIANS(CSV[[#This Row],[lat]])</f>
        <v>-0.11691595353875452</v>
      </c>
      <c r="M1826" s="2">
        <f>SIN(CSV[[#This Row],[dlon]]/2)*SIN(CSV[[#This Row],[dlon]]/2)</f>
        <v>2.5707575653455894E-12</v>
      </c>
      <c r="N1826" s="2">
        <f>SIN(CSV[[#This Row],[dlat]]/2)*SIN(CSV[[#This Row],[dlat]]/2)</f>
        <v>6.8571883111231306E-14</v>
      </c>
      <c r="O1826" s="2">
        <f>COS(RADIANS(CSV[[#This Row],[lat]]))</f>
        <v>0.99317311181008106</v>
      </c>
      <c r="P1826" s="2">
        <f>CSV[[#This Row],[sindlon]]+CSV[[#This Row],[cosradlat]]*O1825*CSV[[#This Row],[sindlat]]</f>
        <v>2.638396375027022E-12</v>
      </c>
      <c r="Q1826" s="2">
        <f>2*ASIN(SQRT(CSV[[#This Row],[Columna1]]))*6367445</f>
        <v>20.685461700872036</v>
      </c>
      <c r="R1826" s="2" t="e" vm="1">
        <f ca="1">_xlfn.CONCAT(CSV[[#This Row],[lon]],",",CSV[[#This Row],[lat]],";",CSV[[#This Row],[alt]])</f>
        <v>#NAME?</v>
      </c>
    </row>
    <row r="1827" spans="1:18" x14ac:dyDescent="0.25">
      <c r="A1827">
        <v>42.495141159743071</v>
      </c>
      <c r="B1827">
        <v>-6.6986977402120829</v>
      </c>
      <c r="C1827">
        <v>551</v>
      </c>
      <c r="D1827" s="1">
        <v>42854.398576388892</v>
      </c>
      <c r="E1827" s="1">
        <f>CSV[[#This Row],[Column4]]-D1826</f>
        <v>4.6296299842651933E-5</v>
      </c>
      <c r="F1827">
        <f>CSV[[#This Row],[alt]]-C1826</f>
        <v>0.79998779296875</v>
      </c>
      <c r="G1827">
        <f>IF(CSV[[#This Row],[Altura]]&gt;0,CSV[[#This Row],[Altura]],0)</f>
        <v>0.79998779296875</v>
      </c>
      <c r="H1827">
        <f>IF(CSV[[#This Row],[Altura]]&lt;=0,CSV[[#This Row],[Altura]],0)</f>
        <v>0</v>
      </c>
      <c r="I1827" s="2">
        <f>RADIANS(CSV[[#This Row],[lon]])-RADIANS(A1826)</f>
        <v>-5.4391294186384442E-6</v>
      </c>
      <c r="J1827" s="2">
        <f>RADIANS(CSV[[#This Row],[lat]])-RADIANS(B1826)</f>
        <v>1.6223761499095657E-6</v>
      </c>
      <c r="K1827" s="2">
        <f>RADIANS(CSV[[#This Row],[lon]])</f>
        <v>0.74168012933727823</v>
      </c>
      <c r="L1827" s="2">
        <f>RADIANS(CSV[[#This Row],[lat]])</f>
        <v>-0.11691433116260461</v>
      </c>
      <c r="M1827" s="2">
        <f>SIN(CSV[[#This Row],[dlon]]/2)*SIN(CSV[[#This Row],[dlon]]/2)</f>
        <v>7.3960322081563131E-12</v>
      </c>
      <c r="N1827" s="2">
        <f>SIN(CSV[[#This Row],[dlat]]/2)*SIN(CSV[[#This Row],[dlat]]/2)</f>
        <v>6.5802609294870214E-13</v>
      </c>
      <c r="O1827" s="2">
        <f>COS(RADIANS(CSV[[#This Row],[lat]]))</f>
        <v>0.9931733010585867</v>
      </c>
      <c r="P1827" s="2">
        <f>CSV[[#This Row],[sindlon]]+CSV[[#This Row],[cosradlat]]*O1826*CSV[[#This Row],[sindlat]]</f>
        <v>8.0451045518889448E-12</v>
      </c>
      <c r="Q1827" s="2">
        <f>2*ASIN(SQRT(CSV[[#This Row],[Columna1]]))*6367445</f>
        <v>36.121106385398754</v>
      </c>
      <c r="R1827" s="2" t="e" vm="1">
        <f ca="1">_xlfn.CONCAT(CSV[[#This Row],[lon]],",",CSV[[#This Row],[lat]],";",CSV[[#This Row],[alt]])</f>
        <v>#NAME?</v>
      </c>
    </row>
    <row r="1828" spans="1:18" x14ac:dyDescent="0.25">
      <c r="A1828">
        <v>42.495082654058933</v>
      </c>
      <c r="B1828">
        <v>-6.6986881848424673</v>
      </c>
      <c r="C1828">
        <v>551.20001220703125</v>
      </c>
      <c r="D1828" s="1">
        <v>42854.398587962962</v>
      </c>
      <c r="E1828" s="1">
        <f>CSV[[#This Row],[Column4]]-D1827</f>
        <v>1.1574069503694773E-5</v>
      </c>
      <c r="F1828">
        <f>CSV[[#This Row],[alt]]-C1827</f>
        <v>0.20001220703125</v>
      </c>
      <c r="G1828">
        <f>IF(CSV[[#This Row],[Altura]]&gt;0,CSV[[#This Row],[Altura]],0)</f>
        <v>0.20001220703125</v>
      </c>
      <c r="H1828">
        <f>IF(CSV[[#This Row],[Altura]]&lt;=0,CSV[[#This Row],[Altura]],0)</f>
        <v>0</v>
      </c>
      <c r="I1828" s="2">
        <f>RADIANS(CSV[[#This Row],[lon]])-RADIANS(A1827)</f>
        <v>-1.0211168193219322E-6</v>
      </c>
      <c r="J1828" s="2">
        <f>RADIANS(CSV[[#This Row],[lat]])-RADIANS(B1827)</f>
        <v>1.6677266104214716E-7</v>
      </c>
      <c r="K1828" s="2">
        <f>RADIANS(CSV[[#This Row],[lon]])</f>
        <v>0.7416791082204589</v>
      </c>
      <c r="L1828" s="2">
        <f>RADIANS(CSV[[#This Row],[lat]])</f>
        <v>-0.11691416438994356</v>
      </c>
      <c r="M1828" s="2">
        <f>SIN(CSV[[#This Row],[dlon]]/2)*SIN(CSV[[#This Row],[dlon]]/2)</f>
        <v>2.606698896755123E-13</v>
      </c>
      <c r="N1828" s="2">
        <f>SIN(CSV[[#This Row],[dlat]]/2)*SIN(CSV[[#This Row],[dlat]]/2)</f>
        <v>6.953280117769712E-15</v>
      </c>
      <c r="O1828" s="2">
        <f>COS(RADIANS(CSV[[#This Row],[lat]]))</f>
        <v>0.99317332051229745</v>
      </c>
      <c r="P1828" s="2">
        <f>CSV[[#This Row],[sindlon]]+CSV[[#This Row],[cosradlat]]*O1827*CSV[[#This Row],[sindlat]]</f>
        <v>2.6752855807699115E-13</v>
      </c>
      <c r="Q1828" s="2">
        <f>2*ASIN(SQRT(CSV[[#This Row],[Columna1]]))*6367445</f>
        <v>6.5868879003161878</v>
      </c>
      <c r="R1828" s="2" t="e" vm="1">
        <f ca="1">_xlfn.CONCAT(CSV[[#This Row],[lon]],",",CSV[[#This Row],[lat]],";",CSV[[#This Row],[alt]])</f>
        <v>#NAME?</v>
      </c>
    </row>
    <row r="1829" spans="1:18" x14ac:dyDescent="0.25">
      <c r="A1829">
        <v>42.495039151981473</v>
      </c>
      <c r="B1829">
        <v>-6.6986996680498123</v>
      </c>
      <c r="C1829">
        <v>551.5999755859375</v>
      </c>
      <c r="D1829" s="1">
        <v>42854.398599537039</v>
      </c>
      <c r="E1829" s="1">
        <f>CSV[[#This Row],[Column4]]-D1828</f>
        <v>1.1574076779652387E-5</v>
      </c>
      <c r="F1829">
        <f>CSV[[#This Row],[alt]]-C1828</f>
        <v>0.39996337890625</v>
      </c>
      <c r="G1829">
        <f>IF(CSV[[#This Row],[Altura]]&gt;0,CSV[[#This Row],[Altura]],0)</f>
        <v>0.39996337890625</v>
      </c>
      <c r="H1829">
        <f>IF(CSV[[#This Row],[Altura]]&lt;=0,CSV[[#This Row],[Altura]],0)</f>
        <v>0</v>
      </c>
      <c r="I1829" s="2">
        <f>RADIANS(CSV[[#This Row],[lon]])-RADIANS(A1828)</f>
        <v>-7.5925448317359923E-7</v>
      </c>
      <c r="J1829" s="2">
        <f>RADIANS(CSV[[#This Row],[lat]])-RADIANS(B1828)</f>
        <v>-2.0041977685791856E-7</v>
      </c>
      <c r="K1829" s="2">
        <f>RADIANS(CSV[[#This Row],[lon]])</f>
        <v>0.74167834896597573</v>
      </c>
      <c r="L1829" s="2">
        <f>RADIANS(CSV[[#This Row],[lat]])</f>
        <v>-0.11691436480972042</v>
      </c>
      <c r="M1829" s="2">
        <f>SIN(CSV[[#This Row],[dlon]]/2)*SIN(CSV[[#This Row],[dlon]]/2)</f>
        <v>1.4411684255479539E-13</v>
      </c>
      <c r="N1829" s="2">
        <f>SIN(CSV[[#This Row],[dlat]]/2)*SIN(CSV[[#This Row],[dlat]]/2)</f>
        <v>1.0042021738944433E-14</v>
      </c>
      <c r="O1829" s="2">
        <f>COS(RADIANS(CSV[[#This Row],[lat]]))</f>
        <v>0.99317329713371183</v>
      </c>
      <c r="P1829" s="2">
        <f>CSV[[#This Row],[sindlon]]+CSV[[#This Row],[cosradlat]]*O1828*CSV[[#This Row],[sindlat]]</f>
        <v>1.5402222472682424E-13</v>
      </c>
      <c r="Q1829" s="2">
        <f>2*ASIN(SQRT(CSV[[#This Row],[Columna1]]))*6367445</f>
        <v>4.9978923096636292</v>
      </c>
      <c r="R1829" s="2" t="e" vm="1">
        <f ca="1">_xlfn.CONCAT(CSV[[#This Row],[lon]],",",CSV[[#This Row],[lat]],";",CSV[[#This Row],[alt]])</f>
        <v>#NAME?</v>
      </c>
    </row>
    <row r="1830" spans="1:18" x14ac:dyDescent="0.25">
      <c r="A1830">
        <v>42.495008809491992</v>
      </c>
      <c r="B1830">
        <v>-6.6987196169793606</v>
      </c>
      <c r="C1830">
        <v>552</v>
      </c>
      <c r="D1830" s="1">
        <v>42854.398611111108</v>
      </c>
      <c r="E1830" s="1">
        <f>CSV[[#This Row],[Column4]]-D1829</f>
        <v>1.1574069503694773E-5</v>
      </c>
      <c r="F1830">
        <f>CSV[[#This Row],[alt]]-C1829</f>
        <v>0.4000244140625</v>
      </c>
      <c r="G1830">
        <f>IF(CSV[[#This Row],[Altura]]&gt;0,CSV[[#This Row],[Altura]],0)</f>
        <v>0.4000244140625</v>
      </c>
      <c r="H1830">
        <f>IF(CSV[[#This Row],[Altura]]&lt;=0,CSV[[#This Row],[Altura]],0)</f>
        <v>0</v>
      </c>
      <c r="I1830" s="2">
        <f>RADIANS(CSV[[#This Row],[lon]])-RADIANS(A1829)</f>
        <v>-5.2957634466554993E-7</v>
      </c>
      <c r="J1830" s="2">
        <f>RADIANS(CSV[[#This Row],[lat]])-RADIANS(B1829)</f>
        <v>-3.4817450286772633E-7</v>
      </c>
      <c r="K1830" s="2">
        <f>RADIANS(CSV[[#This Row],[lon]])</f>
        <v>0.74167781938963107</v>
      </c>
      <c r="L1830" s="2">
        <f>RADIANS(CSV[[#This Row],[lat]])</f>
        <v>-0.11691471298422329</v>
      </c>
      <c r="M1830" s="2">
        <f>SIN(CSV[[#This Row],[dlon]]/2)*SIN(CSV[[#This Row],[dlon]]/2)</f>
        <v>7.0112776207329707E-14</v>
      </c>
      <c r="N1830" s="2">
        <f>SIN(CSV[[#This Row],[dlat]]/2)*SIN(CSV[[#This Row],[dlat]]/2)</f>
        <v>3.0306371111796789E-14</v>
      </c>
      <c r="O1830" s="2">
        <f>COS(RADIANS(CSV[[#This Row],[lat]]))</f>
        <v>0.99317325651972366</v>
      </c>
      <c r="P1830" s="2">
        <f>CSV[[#This Row],[sindlon]]+CSV[[#This Row],[cosradlat]]*O1829*CSV[[#This Row],[sindlat]]</f>
        <v>1.0000677330983607E-13</v>
      </c>
      <c r="Q1830" s="2">
        <f>2*ASIN(SQRT(CSV[[#This Row],[Columna1]]))*6367445</f>
        <v>4.0272621977153467</v>
      </c>
      <c r="R1830" s="2" t="e" vm="1">
        <f ca="1">_xlfn.CONCAT(CSV[[#This Row],[lon]],",",CSV[[#This Row],[lat]],";",CSV[[#This Row],[alt]])</f>
        <v>#NAME?</v>
      </c>
    </row>
    <row r="1831" spans="1:18" x14ac:dyDescent="0.25">
      <c r="A1831">
        <v>42.494992632418871</v>
      </c>
      <c r="B1831">
        <v>-6.6987405717372894</v>
      </c>
      <c r="C1831">
        <v>552.79998779296875</v>
      </c>
      <c r="D1831" s="1">
        <v>42854.398622685185</v>
      </c>
      <c r="E1831" s="1">
        <f>CSV[[#This Row],[Column4]]-D1830</f>
        <v>1.1574076779652387E-5</v>
      </c>
      <c r="F1831">
        <f>CSV[[#This Row],[alt]]-C1830</f>
        <v>0.79998779296875</v>
      </c>
      <c r="G1831">
        <f>IF(CSV[[#This Row],[Altura]]&gt;0,CSV[[#This Row],[Altura]],0)</f>
        <v>0.79998779296875</v>
      </c>
      <c r="H1831">
        <f>IF(CSV[[#This Row],[Altura]]&lt;=0,CSV[[#This Row],[Altura]],0)</f>
        <v>0</v>
      </c>
      <c r="I1831" s="2">
        <f>RADIANS(CSV[[#This Row],[lon]])-RADIANS(A1830)</f>
        <v>-2.8234318938391567E-7</v>
      </c>
      <c r="J1831" s="2">
        <f>RADIANS(CSV[[#This Row],[lat]])-RADIANS(B1830)</f>
        <v>-3.6572951982172253E-7</v>
      </c>
      <c r="K1831" s="2">
        <f>RADIANS(CSV[[#This Row],[lon]])</f>
        <v>0.74167753704644168</v>
      </c>
      <c r="L1831" s="2">
        <f>RADIANS(CSV[[#This Row],[lat]])</f>
        <v>-0.11691507871374311</v>
      </c>
      <c r="M1831" s="2">
        <f>SIN(CSV[[#This Row],[dlon]]/2)*SIN(CSV[[#This Row],[dlon]]/2)</f>
        <v>1.9929419147870283E-14</v>
      </c>
      <c r="N1831" s="2">
        <f>SIN(CSV[[#This Row],[dlat]]/2)*SIN(CSV[[#This Row],[dlat]]/2)</f>
        <v>3.3439520417256558E-14</v>
      </c>
      <c r="O1831" s="2">
        <f>COS(RADIANS(CSV[[#This Row],[lat]]))</f>
        <v>0.99317321385784163</v>
      </c>
      <c r="P1831" s="2">
        <f>CSV[[#This Row],[sindlon]]+CSV[[#This Row],[cosradlat]]*O1830*CSV[[#This Row],[sindlat]]</f>
        <v>5.2913930521961807E-14</v>
      </c>
      <c r="Q1831" s="2">
        <f>2*ASIN(SQRT(CSV[[#This Row],[Columna1]]))*6367445</f>
        <v>2.9294103347546585</v>
      </c>
      <c r="R1831" s="2" t="e" vm="1">
        <f ca="1">_xlfn.CONCAT(CSV[[#This Row],[lon]],",",CSV[[#This Row],[lat]],";",CSV[[#This Row],[alt]])</f>
        <v>#NAME?</v>
      </c>
    </row>
    <row r="1832" spans="1:18" x14ac:dyDescent="0.25">
      <c r="A1832">
        <v>42.494979472830892</v>
      </c>
      <c r="B1832">
        <v>-6.69876161031425</v>
      </c>
      <c r="C1832">
        <v>553.79998779296875</v>
      </c>
      <c r="D1832" s="1">
        <v>42854.398634259262</v>
      </c>
      <c r="E1832" s="1">
        <f>CSV[[#This Row],[Column4]]-D1831</f>
        <v>1.1574076779652387E-5</v>
      </c>
      <c r="F1832">
        <f>CSV[[#This Row],[alt]]-C1831</f>
        <v>1</v>
      </c>
      <c r="G1832">
        <f>IF(CSV[[#This Row],[Altura]]&gt;0,CSV[[#This Row],[Altura]],0)</f>
        <v>1</v>
      </c>
      <c r="H1832">
        <f>IF(CSV[[#This Row],[Altura]]&lt;=0,CSV[[#This Row],[Altura]],0)</f>
        <v>0</v>
      </c>
      <c r="I1832" s="2">
        <f>RADIANS(CSV[[#This Row],[lon]])-RADIANS(A1831)</f>
        <v>-2.29678138397027E-7</v>
      </c>
      <c r="J1832" s="2">
        <f>RADIANS(CSV[[#This Row],[lat]])-RADIANS(B1831)</f>
        <v>-3.6719243788618794E-7</v>
      </c>
      <c r="K1832" s="2">
        <f>RADIANS(CSV[[#This Row],[lon]])</f>
        <v>0.74167730736830328</v>
      </c>
      <c r="L1832" s="2">
        <f>RADIANS(CSV[[#This Row],[lat]])</f>
        <v>-0.116915445906181</v>
      </c>
      <c r="M1832" s="2">
        <f>SIN(CSV[[#This Row],[dlon]]/2)*SIN(CSV[[#This Row],[dlon]]/2)</f>
        <v>1.3188011814380914E-14</v>
      </c>
      <c r="N1832" s="2">
        <f>SIN(CSV[[#This Row],[dlat]]/2)*SIN(CSV[[#This Row],[dlat]]/2)</f>
        <v>3.3707571610200121E-14</v>
      </c>
      <c r="O1832" s="2">
        <f>COS(RADIANS(CSV[[#This Row],[lat]]))</f>
        <v>0.99317317102517855</v>
      </c>
      <c r="P1832" s="2">
        <f>CSV[[#This Row],[sindlon]]+CSV[[#This Row],[cosradlat]]*O1831*CSV[[#This Row],[sindlat]]</f>
        <v>4.6436924166823035E-14</v>
      </c>
      <c r="Q1832" s="2">
        <f>2*ASIN(SQRT(CSV[[#This Row],[Columna1]]))*6367445</f>
        <v>2.7442705238213785</v>
      </c>
      <c r="R1832" s="2" t="e" vm="1">
        <f ca="1">_xlfn.CONCAT(CSV[[#This Row],[lon]],",",CSV[[#This Row],[lat]],";",CSV[[#This Row],[alt]])</f>
        <v>#NAME?</v>
      </c>
    </row>
    <row r="1833" spans="1:18" x14ac:dyDescent="0.25">
      <c r="A1833">
        <v>42.494953740388155</v>
      </c>
      <c r="B1833">
        <v>-6.6987958084791899</v>
      </c>
      <c r="C1833">
        <v>555.20001220703125</v>
      </c>
      <c r="D1833" s="1">
        <v>42854.398657407408</v>
      </c>
      <c r="E1833" s="1">
        <f>CSV[[#This Row],[Column4]]-D1832</f>
        <v>2.314814628334716E-5</v>
      </c>
      <c r="F1833">
        <f>CSV[[#This Row],[alt]]-C1832</f>
        <v>1.4000244140625</v>
      </c>
      <c r="G1833">
        <f>IF(CSV[[#This Row],[Altura]]&gt;0,CSV[[#This Row],[Altura]],0)</f>
        <v>1.4000244140625</v>
      </c>
      <c r="H1833">
        <f>IF(CSV[[#This Row],[Altura]]&lt;=0,CSV[[#This Row],[Altura]],0)</f>
        <v>0</v>
      </c>
      <c r="I1833" s="2">
        <f>RADIANS(CSV[[#This Row],[lon]])-RADIANS(A1832)</f>
        <v>-4.4911585028728496E-7</v>
      </c>
      <c r="J1833" s="2">
        <f>RADIANS(CSV[[#This Row],[lat]])-RADIANS(B1832)</f>
        <v>-5.9687057635260388E-7</v>
      </c>
      <c r="K1833" s="2">
        <f>RADIANS(CSV[[#This Row],[lon]])</f>
        <v>0.741676858252453</v>
      </c>
      <c r="L1833" s="2">
        <f>RADIANS(CSV[[#This Row],[lat]])</f>
        <v>-0.11691604277675735</v>
      </c>
      <c r="M1833" s="2">
        <f>SIN(CSV[[#This Row],[dlon]]/2)*SIN(CSV[[#This Row],[dlon]]/2)</f>
        <v>5.0426261744816892E-14</v>
      </c>
      <c r="N1833" s="2">
        <f>SIN(CSV[[#This Row],[dlat]]/2)*SIN(CSV[[#This Row],[dlat]]/2)</f>
        <v>8.9063621228869727E-14</v>
      </c>
      <c r="O1833" s="2">
        <f>COS(RADIANS(CSV[[#This Row],[lat]]))</f>
        <v>0.9931731014004842</v>
      </c>
      <c r="P1833" s="2">
        <f>CSV[[#This Row],[sindlon]]+CSV[[#This Row],[cosradlat]]*O1832*CSV[[#This Row],[sindlat]]</f>
        <v>1.3827798345793495E-13</v>
      </c>
      <c r="Q1833" s="2">
        <f>2*ASIN(SQRT(CSV[[#This Row],[Columna1]]))*6367445</f>
        <v>4.7355640696755552</v>
      </c>
      <c r="R1833" s="2" t="e" vm="1">
        <f ca="1">_xlfn.CONCAT(CSV[[#This Row],[lon]],",",CSV[[#This Row],[lat]],";",CSV[[#This Row],[alt]])</f>
        <v>#NAME?</v>
      </c>
    </row>
    <row r="1834" spans="1:18" x14ac:dyDescent="0.25">
      <c r="A1834">
        <v>42.494920380413532</v>
      </c>
      <c r="B1834">
        <v>-6.6988357901573181</v>
      </c>
      <c r="C1834">
        <v>556.5999755859375</v>
      </c>
      <c r="D1834" s="1">
        <v>42854.398680555554</v>
      </c>
      <c r="E1834" s="1">
        <f>CSV[[#This Row],[Column4]]-D1833</f>
        <v>2.314814628334716E-5</v>
      </c>
      <c r="F1834">
        <f>CSV[[#This Row],[alt]]-C1833</f>
        <v>1.39996337890625</v>
      </c>
      <c r="G1834">
        <f>IF(CSV[[#This Row],[Altura]]&gt;0,CSV[[#This Row],[Altura]],0)</f>
        <v>1.39996337890625</v>
      </c>
      <c r="H1834">
        <f>IF(CSV[[#This Row],[Altura]]&lt;=0,CSV[[#This Row],[Altura]],0)</f>
        <v>0</v>
      </c>
      <c r="I1834" s="2">
        <f>RADIANS(CSV[[#This Row],[lon]])-RADIANS(A1833)</f>
        <v>-5.822413955414163E-7</v>
      </c>
      <c r="J1834" s="2">
        <f>RADIANS(CSV[[#This Row],[lat]])-RADIANS(B1833)</f>
        <v>-6.9781192379991808E-7</v>
      </c>
      <c r="K1834" s="2">
        <f>RADIANS(CSV[[#This Row],[lon]])</f>
        <v>0.74167627601105746</v>
      </c>
      <c r="L1834" s="2">
        <f>RADIANS(CSV[[#This Row],[lat]])</f>
        <v>-0.11691674058868115</v>
      </c>
      <c r="M1834" s="2">
        <f>SIN(CSV[[#This Row],[dlon]]/2)*SIN(CSV[[#This Row],[dlon]]/2)</f>
        <v>8.4751260670501596E-14</v>
      </c>
      <c r="N1834" s="2">
        <f>SIN(CSV[[#This Row],[dlat]]/2)*SIN(CSV[[#This Row],[dlat]]/2)</f>
        <v>1.2173537024933072E-13</v>
      </c>
      <c r="O1834" s="2">
        <f>COS(RADIANS(CSV[[#This Row],[lat]]))</f>
        <v>0.99317302000057672</v>
      </c>
      <c r="P1834" s="2">
        <f>CSV[[#This Row],[sindlon]]+CSV[[#This Row],[cosradlat]]*O1833*CSV[[#This Row],[sindlat]]</f>
        <v>2.0483014468584978E-13</v>
      </c>
      <c r="Q1834" s="2">
        <f>2*ASIN(SQRT(CSV[[#This Row],[Columna1]]))*6367445</f>
        <v>5.7635774551746959</v>
      </c>
      <c r="R1834" s="2" t="e" vm="1">
        <f ca="1">_xlfn.CONCAT(CSV[[#This Row],[lon]],",",CSV[[#This Row],[lat]],";",CSV[[#This Row],[alt]])</f>
        <v>#NAME?</v>
      </c>
    </row>
    <row r="1835" spans="1:18" x14ac:dyDescent="0.25">
      <c r="A1835">
        <v>42.494881991297007</v>
      </c>
      <c r="B1835">
        <v>-6.6988719999790192</v>
      </c>
      <c r="C1835">
        <v>557.79998779296875</v>
      </c>
      <c r="D1835" s="1">
        <v>42854.3987037037</v>
      </c>
      <c r="E1835" s="1">
        <f>CSV[[#This Row],[Column4]]-D1834</f>
        <v>2.314814628334716E-5</v>
      </c>
      <c r="F1835">
        <f>CSV[[#This Row],[alt]]-C1834</f>
        <v>1.20001220703125</v>
      </c>
      <c r="G1835">
        <f>IF(CSV[[#This Row],[Altura]]&gt;0,CSV[[#This Row],[Altura]],0)</f>
        <v>1.20001220703125</v>
      </c>
      <c r="H1835">
        <f>IF(CSV[[#This Row],[Altura]]&lt;=0,CSV[[#This Row],[Altura]],0)</f>
        <v>0</v>
      </c>
      <c r="I1835" s="2">
        <f>RADIANS(CSV[[#This Row],[lon]])-RADIANS(A1834)</f>
        <v>-6.7001648040854178E-7</v>
      </c>
      <c r="J1835" s="2">
        <f>RADIANS(CSV[[#This Row],[lat]])-RADIANS(B1834)</f>
        <v>-6.3198061024671848E-7</v>
      </c>
      <c r="K1835" s="2">
        <f>RADIANS(CSV[[#This Row],[lon]])</f>
        <v>0.74167560599457705</v>
      </c>
      <c r="L1835" s="2">
        <f>RADIANS(CSV[[#This Row],[lat]])</f>
        <v>-0.1169173725692914</v>
      </c>
      <c r="M1835" s="2">
        <f>SIN(CSV[[#This Row],[dlon]]/2)*SIN(CSV[[#This Row],[dlon]]/2)</f>
        <v>1.1223052100475828E-13</v>
      </c>
      <c r="N1835" s="2">
        <f>SIN(CSV[[#This Row],[dlat]]/2)*SIN(CSV[[#This Row],[dlat]]/2)</f>
        <v>9.9849872931950362E-14</v>
      </c>
      <c r="O1835" s="2">
        <f>COS(RADIANS(CSV[[#This Row],[lat]]))</f>
        <v>0.99317294627948849</v>
      </c>
      <c r="P1835" s="2">
        <f>CSV[[#This Row],[sindlon]]+CSV[[#This Row],[cosradlat]]*O1834*CSV[[#This Row],[sindlat]]</f>
        <v>2.1072169422353879E-13</v>
      </c>
      <c r="Q1835" s="2">
        <f>2*ASIN(SQRT(CSV[[#This Row],[Columna1]]))*6367445</f>
        <v>5.8458790104770522</v>
      </c>
      <c r="R1835" s="2" t="e" vm="1">
        <f ca="1">_xlfn.CONCAT(CSV[[#This Row],[lon]],",",CSV[[#This Row],[lat]],";",CSV[[#This Row],[alt]])</f>
        <v>#NAME?</v>
      </c>
    </row>
    <row r="1836" spans="1:18" x14ac:dyDescent="0.25">
      <c r="A1836">
        <v>42.494827844202518</v>
      </c>
      <c r="B1836">
        <v>-6.6989212017506361</v>
      </c>
      <c r="C1836">
        <v>558.79998779296875</v>
      </c>
      <c r="D1836" s="1">
        <v>42854.398738425924</v>
      </c>
      <c r="E1836" s="1">
        <f>CSV[[#This Row],[Column4]]-D1835</f>
        <v>3.4722223062999547E-5</v>
      </c>
      <c r="F1836">
        <f>CSV[[#This Row],[alt]]-C1835</f>
        <v>1</v>
      </c>
      <c r="G1836">
        <f>IF(CSV[[#This Row],[Altura]]&gt;0,CSV[[#This Row],[Altura]],0)</f>
        <v>1</v>
      </c>
      <c r="H1836">
        <f>IF(CSV[[#This Row],[Altura]]&lt;=0,CSV[[#This Row],[Altura]],0)</f>
        <v>0</v>
      </c>
      <c r="I1836" s="2">
        <f>RADIANS(CSV[[#This Row],[lon]])-RADIANS(A1835)</f>
        <v>-9.4504507919257463E-7</v>
      </c>
      <c r="J1836" s="2">
        <f>RADIANS(CSV[[#This Row],[lat]])-RADIANS(B1835)</f>
        <v>-8.5873291252869244E-7</v>
      </c>
      <c r="K1836" s="2">
        <f>RADIANS(CSV[[#This Row],[lon]])</f>
        <v>0.74167466094949785</v>
      </c>
      <c r="L1836" s="2">
        <f>RADIANS(CSV[[#This Row],[lat]])</f>
        <v>-0.11691823130220393</v>
      </c>
      <c r="M1836" s="2">
        <f>SIN(CSV[[#This Row],[dlon]]/2)*SIN(CSV[[#This Row],[dlon]]/2)</f>
        <v>2.232775504265083E-13</v>
      </c>
      <c r="N1836" s="2">
        <f>SIN(CSV[[#This Row],[dlat]]/2)*SIN(CSV[[#This Row],[dlat]]/2)</f>
        <v>1.8435555376499141E-13</v>
      </c>
      <c r="O1836" s="2">
        <f>COS(RADIANS(CSV[[#This Row],[lat]]))</f>
        <v>0.99317284610691114</v>
      </c>
      <c r="P1836" s="2">
        <f>CSV[[#This Row],[sindlon]]+CSV[[#This Row],[cosradlat]]*O1835*CSV[[#This Row],[sindlat]]</f>
        <v>4.0512446787753594E-13</v>
      </c>
      <c r="Q1836" s="2">
        <f>2*ASIN(SQRT(CSV[[#This Row],[Columna1]]))*6367445</f>
        <v>8.1056796335084229</v>
      </c>
      <c r="R1836" s="2" t="e" vm="1">
        <f ca="1">_xlfn.CONCAT(CSV[[#This Row],[lon]],",",CSV[[#This Row],[lat]],";",CSV[[#This Row],[alt]])</f>
        <v>#NAME?</v>
      </c>
    </row>
    <row r="1837" spans="1:18" x14ac:dyDescent="0.25">
      <c r="A1837">
        <v>42.494731033220887</v>
      </c>
      <c r="B1837">
        <v>-6.6990043502300978</v>
      </c>
      <c r="C1837">
        <v>560.20001220703125</v>
      </c>
      <c r="D1837" s="1">
        <v>42854.398796296293</v>
      </c>
      <c r="E1837" s="1">
        <f>CSV[[#This Row],[Column4]]-D1836</f>
        <v>5.7870369346346706E-5</v>
      </c>
      <c r="F1837">
        <f>CSV[[#This Row],[alt]]-C1836</f>
        <v>1.4000244140625</v>
      </c>
      <c r="G1837">
        <f>IF(CSV[[#This Row],[Altura]]&gt;0,CSV[[#This Row],[Altura]],0)</f>
        <v>1.4000244140625</v>
      </c>
      <c r="H1837">
        <f>IF(CSV[[#This Row],[Altura]]&lt;=0,CSV[[#This Row],[Altura]],0)</f>
        <v>0</v>
      </c>
      <c r="I1837" s="2">
        <f>RADIANS(CSV[[#This Row],[lon]])-RADIANS(A1836)</f>
        <v>-1.6896703814994751E-6</v>
      </c>
      <c r="J1837" s="2">
        <f>RADIANS(CSV[[#This Row],[lat]])-RADIANS(B1836)</f>
        <v>-1.4512147346323889E-6</v>
      </c>
      <c r="K1837" s="2">
        <f>RADIANS(CSV[[#This Row],[lon]])</f>
        <v>0.74167297127911636</v>
      </c>
      <c r="L1837" s="2">
        <f>RADIANS(CSV[[#This Row],[lat]])</f>
        <v>-0.11691968251693856</v>
      </c>
      <c r="M1837" s="2">
        <f>SIN(CSV[[#This Row],[dlon]]/2)*SIN(CSV[[#This Row],[dlon]]/2)</f>
        <v>7.1374649952897563E-13</v>
      </c>
      <c r="N1837" s="2">
        <f>SIN(CSV[[#This Row],[dlat]]/2)*SIN(CSV[[#This Row],[dlat]]/2)</f>
        <v>5.2650605150344639E-13</v>
      </c>
      <c r="O1837" s="2">
        <f>COS(RADIANS(CSV[[#This Row],[lat]]))</f>
        <v>0.99317267681871024</v>
      </c>
      <c r="P1837" s="2">
        <f>CSV[[#This Row],[sindlon]]+CSV[[#This Row],[cosradlat]]*O1836*CSV[[#This Row],[sindlat]]</f>
        <v>1.2330879272941626E-12</v>
      </c>
      <c r="Q1837" s="2">
        <f>2*ASIN(SQRT(CSV[[#This Row],[Columna1]]))*6367445</f>
        <v>14.14139394705867</v>
      </c>
      <c r="R1837" s="2" t="e" vm="1">
        <f ca="1">_xlfn.CONCAT(CSV[[#This Row],[lon]],",",CSV[[#This Row],[lat]],";",CSV[[#This Row],[alt]])</f>
        <v>#NAME?</v>
      </c>
    </row>
    <row r="1838" spans="1:18" x14ac:dyDescent="0.25">
      <c r="A1838">
        <v>42.494710581377149</v>
      </c>
      <c r="B1838">
        <v>-6.6990221198648214</v>
      </c>
      <c r="C1838">
        <v>561</v>
      </c>
      <c r="D1838" s="1">
        <v>42854.39880787037</v>
      </c>
      <c r="E1838" s="1">
        <f>CSV[[#This Row],[Column4]]-D1837</f>
        <v>1.1574076779652387E-5</v>
      </c>
      <c r="F1838">
        <f>CSV[[#This Row],[alt]]-C1837</f>
        <v>0.79998779296875</v>
      </c>
      <c r="G1838">
        <f>IF(CSV[[#This Row],[Altura]]&gt;0,CSV[[#This Row],[Altura]],0)</f>
        <v>0.79998779296875</v>
      </c>
      <c r="H1838">
        <f>IF(CSV[[#This Row],[Altura]]&lt;=0,CSV[[#This Row],[Altura]],0)</f>
        <v>0</v>
      </c>
      <c r="I1838" s="2">
        <f>RADIANS(CSV[[#This Row],[lon]])-RADIANS(A1837)</f>
        <v>-3.5695201139329669E-7</v>
      </c>
      <c r="J1838" s="2">
        <f>RADIANS(CSV[[#This Row],[lat]])-RADIANS(B1837)</f>
        <v>-3.1013863280304754E-7</v>
      </c>
      <c r="K1838" s="2">
        <f>RADIANS(CSV[[#This Row],[lon]])</f>
        <v>0.74167261432710496</v>
      </c>
      <c r="L1838" s="2">
        <f>RADIANS(CSV[[#This Row],[lat]])</f>
        <v>-0.11691999265557136</v>
      </c>
      <c r="M1838" s="2">
        <f>SIN(CSV[[#This Row],[dlon]]/2)*SIN(CSV[[#This Row],[dlon]]/2)</f>
        <v>3.1853684609429712E-14</v>
      </c>
      <c r="N1838" s="2">
        <f>SIN(CSV[[#This Row],[dlat]]/2)*SIN(CSV[[#This Row],[dlat]]/2)</f>
        <v>2.4046492889235699E-14</v>
      </c>
      <c r="O1838" s="2">
        <f>COS(RADIANS(CSV[[#This Row],[lat]]))</f>
        <v>0.99317264063991217</v>
      </c>
      <c r="P1838" s="2">
        <f>CSV[[#This Row],[sindlon]]+CSV[[#This Row],[cosradlat]]*O1837*CSV[[#This Row],[sindlat]]</f>
        <v>5.5572951141315156E-14</v>
      </c>
      <c r="Q1838" s="2">
        <f>2*ASIN(SQRT(CSV[[#This Row],[Columna1]]))*6367445</f>
        <v>3.002112260050894</v>
      </c>
      <c r="R1838" s="2" t="e" vm="1">
        <f ca="1">_xlfn.CONCAT(CSV[[#This Row],[lon]],",",CSV[[#This Row],[lat]],";",CSV[[#This Row],[alt]])</f>
        <v>#NAME?</v>
      </c>
    </row>
    <row r="1839" spans="1:18" x14ac:dyDescent="0.25">
      <c r="A1839">
        <v>42.494691722095013</v>
      </c>
      <c r="B1839">
        <v>-6.6990362852811813</v>
      </c>
      <c r="C1839">
        <v>561.4000244140625</v>
      </c>
      <c r="D1839" s="1">
        <v>42854.398819444446</v>
      </c>
      <c r="E1839" s="1">
        <f>CSV[[#This Row],[Column4]]-D1838</f>
        <v>1.1574076779652387E-5</v>
      </c>
      <c r="F1839">
        <f>CSV[[#This Row],[alt]]-C1838</f>
        <v>0.4000244140625</v>
      </c>
      <c r="G1839">
        <f>IF(CSV[[#This Row],[Altura]]&gt;0,CSV[[#This Row],[Altura]],0)</f>
        <v>0.4000244140625</v>
      </c>
      <c r="H1839">
        <f>IF(CSV[[#This Row],[Altura]]&lt;=0,CSV[[#This Row],[Altura]],0)</f>
        <v>0</v>
      </c>
      <c r="I1839" s="2">
        <f>RADIANS(CSV[[#This Row],[lon]])-RADIANS(A1838)</f>
        <v>-3.2915656777987579E-7</v>
      </c>
      <c r="J1839" s="2">
        <f>RADIANS(CSV[[#This Row],[lat]])-RADIANS(B1838)</f>
        <v>-2.4723315540653434E-7</v>
      </c>
      <c r="K1839" s="2">
        <f>RADIANS(CSV[[#This Row],[lon]])</f>
        <v>0.74167228517053718</v>
      </c>
      <c r="L1839" s="2">
        <f>RADIANS(CSV[[#This Row],[lat]])</f>
        <v>-0.11692023988872677</v>
      </c>
      <c r="M1839" s="2">
        <f>SIN(CSV[[#This Row],[dlon]]/2)*SIN(CSV[[#This Row],[dlon]]/2)</f>
        <v>2.7086011528156746E-14</v>
      </c>
      <c r="N1839" s="2">
        <f>SIN(CSV[[#This Row],[dlat]]/2)*SIN(CSV[[#This Row],[dlat]]/2)</f>
        <v>1.5281058283067812E-14</v>
      </c>
      <c r="O1839" s="2">
        <f>COS(RADIANS(CSV[[#This Row],[lat]]))</f>
        <v>0.99317261179919814</v>
      </c>
      <c r="P1839" s="2">
        <f>CSV[[#This Row],[sindlon]]+CSV[[#This Row],[cosradlat]]*O1838*CSV[[#This Row],[sindlat]]</f>
        <v>4.2159123114376041E-14</v>
      </c>
      <c r="Q1839" s="2">
        <f>2*ASIN(SQRT(CSV[[#This Row],[Columna1]]))*6367445</f>
        <v>2.6148150901712341</v>
      </c>
      <c r="R1839" s="2" t="e" vm="1">
        <f ca="1">_xlfn.CONCAT(CSV[[#This Row],[lon]],",",CSV[[#This Row],[lat]],";",CSV[[#This Row],[alt]])</f>
        <v>#NAME?</v>
      </c>
    </row>
    <row r="1840" spans="1:18" x14ac:dyDescent="0.25">
      <c r="A1840">
        <v>42.494638245552778</v>
      </c>
      <c r="B1840">
        <v>-6.6990830563008794</v>
      </c>
      <c r="C1840">
        <v>563</v>
      </c>
      <c r="D1840" s="1">
        <v>42854.398854166669</v>
      </c>
      <c r="E1840" s="1">
        <f>CSV[[#This Row],[Column4]]-D1839</f>
        <v>3.4722223062999547E-5</v>
      </c>
      <c r="F1840">
        <f>CSV[[#This Row],[alt]]-C1839</f>
        <v>1.5999755859375</v>
      </c>
      <c r="G1840">
        <f>IF(CSV[[#This Row],[Altura]]&gt;0,CSV[[#This Row],[Altura]],0)</f>
        <v>1.5999755859375</v>
      </c>
      <c r="H1840">
        <f>IF(CSV[[#This Row],[Altura]]&lt;=0,CSV[[#This Row],[Altura]],0)</f>
        <v>0</v>
      </c>
      <c r="I1840" s="2">
        <f>RADIANS(CSV[[#This Row],[lon]])-RADIANS(A1839)</f>
        <v>-9.3334173456582903E-7</v>
      </c>
      <c r="J1840" s="2">
        <f>RADIANS(CSV[[#This Row],[lat]])-RADIANS(B1839)</f>
        <v>-8.1630828824286183E-7</v>
      </c>
      <c r="K1840" s="2">
        <f>RADIANS(CSV[[#This Row],[lon]])</f>
        <v>0.74167135182880262</v>
      </c>
      <c r="L1840" s="2">
        <f>RADIANS(CSV[[#This Row],[lat]])</f>
        <v>-0.11692105619701501</v>
      </c>
      <c r="M1840" s="2">
        <f>SIN(CSV[[#This Row],[dlon]]/2)*SIN(CSV[[#This Row],[dlon]]/2)</f>
        <v>2.1778169837057181E-13</v>
      </c>
      <c r="N1840" s="2">
        <f>SIN(CSV[[#This Row],[dlat]]/2)*SIN(CSV[[#This Row],[dlat]]/2)</f>
        <v>1.6658980536348855E-13</v>
      </c>
      <c r="O1840" s="2">
        <f>COS(RADIANS(CSV[[#This Row],[lat]]))</f>
        <v>0.99317251657321404</v>
      </c>
      <c r="P1840" s="2">
        <f>CSV[[#This Row],[sindlon]]+CSV[[#This Row],[cosradlat]]*O1839*CSV[[#This Row],[sindlat]]</f>
        <v>3.8210450672451837E-13</v>
      </c>
      <c r="Q1840" s="2">
        <f>2*ASIN(SQRT(CSV[[#This Row],[Columna1]]))*6367445</f>
        <v>7.8720216168739832</v>
      </c>
      <c r="R1840" s="2" t="e" vm="1">
        <f ca="1">_xlfn.CONCAT(CSV[[#This Row],[lon]],",",CSV[[#This Row],[lat]],";",CSV[[#This Row],[alt]])</f>
        <v>#NAME?</v>
      </c>
    </row>
    <row r="1841" spans="1:18" x14ac:dyDescent="0.25">
      <c r="A1841">
        <v>42.494599437341094</v>
      </c>
      <c r="B1841">
        <v>-6.6991133987903604</v>
      </c>
      <c r="C1841">
        <v>564.4000244140625</v>
      </c>
      <c r="D1841" s="1">
        <v>42854.398877314816</v>
      </c>
      <c r="E1841" s="1">
        <f>CSV[[#This Row],[Column4]]-D1840</f>
        <v>2.314814628334716E-5</v>
      </c>
      <c r="F1841">
        <f>CSV[[#This Row],[alt]]-C1840</f>
        <v>1.4000244140625</v>
      </c>
      <c r="G1841">
        <f>IF(CSV[[#This Row],[Altura]]&gt;0,CSV[[#This Row],[Altura]],0)</f>
        <v>1.4000244140625</v>
      </c>
      <c r="H1841">
        <f>IF(CSV[[#This Row],[Altura]]&lt;=0,CSV[[#This Row],[Altura]],0)</f>
        <v>0</v>
      </c>
      <c r="I1841" s="2">
        <f>RADIANS(CSV[[#This Row],[lon]])-RADIANS(A1840)</f>
        <v>-6.7733107067535769E-7</v>
      </c>
      <c r="J1841" s="2">
        <f>RADIANS(CSV[[#This Row],[lat]])-RADIANS(B1840)</f>
        <v>-5.295763446933055E-7</v>
      </c>
      <c r="K1841" s="2">
        <f>RADIANS(CSV[[#This Row],[lon]])</f>
        <v>0.74167067449773194</v>
      </c>
      <c r="L1841" s="2">
        <f>RADIANS(CSV[[#This Row],[lat]])</f>
        <v>-0.1169215857733597</v>
      </c>
      <c r="M1841" s="2">
        <f>SIN(CSV[[#This Row],[dlon]]/2)*SIN(CSV[[#This Row],[dlon]]/2)</f>
        <v>1.1469434482555222E-13</v>
      </c>
      <c r="N1841" s="2">
        <f>SIN(CSV[[#This Row],[dlat]]/2)*SIN(CSV[[#This Row],[dlat]]/2)</f>
        <v>7.011277621467905E-14</v>
      </c>
      <c r="O1841" s="2">
        <f>COS(RADIANS(CSV[[#This Row],[lat]]))</f>
        <v>0.99317245479542959</v>
      </c>
      <c r="P1841" s="2">
        <f>CSV[[#This Row],[sindlon]]+CSV[[#This Row],[cosradlat]]*O1840*CSV[[#This Row],[sindlat]]</f>
        <v>1.8385299737727484E-13</v>
      </c>
      <c r="Q1841" s="2">
        <f>2*ASIN(SQRT(CSV[[#This Row],[Columna1]]))*6367445</f>
        <v>5.4604766626050649</v>
      </c>
      <c r="R1841" s="2" t="e" vm="1">
        <f ca="1">_xlfn.CONCAT(CSV[[#This Row],[lon]],",",CSV[[#This Row],[lat]],";",CSV[[#This Row],[alt]])</f>
        <v>#NAME?</v>
      </c>
    </row>
    <row r="1842" spans="1:18" x14ac:dyDescent="0.25">
      <c r="A1842">
        <v>42.494510756805539</v>
      </c>
      <c r="B1842">
        <v>-6.6991666238754988</v>
      </c>
      <c r="C1842">
        <v>565.5999755859375</v>
      </c>
      <c r="D1842" s="1">
        <v>42854.398923611108</v>
      </c>
      <c r="E1842" s="1">
        <f>CSV[[#This Row],[Column4]]-D1841</f>
        <v>4.6296292566694319E-5</v>
      </c>
      <c r="F1842">
        <f>CSV[[#This Row],[alt]]-C1841</f>
        <v>1.199951171875</v>
      </c>
      <c r="G1842">
        <f>IF(CSV[[#This Row],[Altura]]&gt;0,CSV[[#This Row],[Altura]],0)</f>
        <v>1.199951171875</v>
      </c>
      <c r="H1842">
        <f>IF(CSV[[#This Row],[Altura]]&lt;=0,CSV[[#This Row],[Altura]],0)</f>
        <v>0</v>
      </c>
      <c r="I1842" s="2">
        <f>RADIANS(CSV[[#This Row],[lon]])-RADIANS(A1841)</f>
        <v>-1.5477673279695736E-6</v>
      </c>
      <c r="J1842" s="2">
        <f>RADIANS(CSV[[#This Row],[lat]])-RADIANS(B1841)</f>
        <v>-9.2895298031692164E-7</v>
      </c>
      <c r="K1842" s="2">
        <f>RADIANS(CSV[[#This Row],[lon]])</f>
        <v>0.74166912673040397</v>
      </c>
      <c r="L1842" s="2">
        <f>RADIANS(CSV[[#This Row],[lat]])</f>
        <v>-0.11692251472634002</v>
      </c>
      <c r="M1842" s="2">
        <f>SIN(CSV[[#This Row],[dlon]]/2)*SIN(CSV[[#This Row],[dlon]]/2)</f>
        <v>5.9889592538239874E-13</v>
      </c>
      <c r="N1842" s="2">
        <f>SIN(CSV[[#This Row],[dlat]]/2)*SIN(CSV[[#This Row],[dlat]]/2)</f>
        <v>2.1573840990990726E-13</v>
      </c>
      <c r="O1842" s="2">
        <f>COS(RADIANS(CSV[[#This Row],[lat]]))</f>
        <v>0.99317234642764873</v>
      </c>
      <c r="P1842" s="2">
        <f>CSV[[#This Row],[sindlon]]+CSV[[#This Row],[cosradlat]]*O1841*CSV[[#This Row],[sindlat]]</f>
        <v>8.1169844130735168E-13</v>
      </c>
      <c r="Q1842" s="2">
        <f>2*ASIN(SQRT(CSV[[#This Row],[Columna1]]))*6367445</f>
        <v>11.473411075949025</v>
      </c>
      <c r="R1842" s="2" t="e" vm="1">
        <f ca="1">_xlfn.CONCAT(CSV[[#This Row],[lon]],",",CSV[[#This Row],[lat]],";",CSV[[#This Row],[alt]])</f>
        <v>#NAME?</v>
      </c>
    </row>
    <row r="1843" spans="1:18" x14ac:dyDescent="0.25">
      <c r="A1843">
        <v>42.49449566937983</v>
      </c>
      <c r="B1843">
        <v>-6.6991825494915247</v>
      </c>
      <c r="C1843">
        <v>565.79998779296875</v>
      </c>
      <c r="D1843" s="1">
        <v>42854.398935185185</v>
      </c>
      <c r="E1843" s="1">
        <f>CSV[[#This Row],[Column4]]-D1842</f>
        <v>1.1574076779652387E-5</v>
      </c>
      <c r="F1843">
        <f>CSV[[#This Row],[alt]]-C1842</f>
        <v>0.20001220703125</v>
      </c>
      <c r="G1843">
        <f>IF(CSV[[#This Row],[Altura]]&gt;0,CSV[[#This Row],[Altura]],0)</f>
        <v>0.20001220703125</v>
      </c>
      <c r="H1843">
        <f>IF(CSV[[#This Row],[Altura]]&lt;=0,CSV[[#This Row],[Altura]],0)</f>
        <v>0</v>
      </c>
      <c r="I1843" s="2">
        <f>RADIANS(CSV[[#This Row],[lon]])-RADIANS(A1842)</f>
        <v>-2.6332525426830955E-7</v>
      </c>
      <c r="J1843" s="2">
        <f>RADIANS(CSV[[#This Row],[lat]])-RADIANS(B1842)</f>
        <v>-2.7795443506561934E-7</v>
      </c>
      <c r="K1843" s="2">
        <f>RADIANS(CSV[[#This Row],[lon]])</f>
        <v>0.7416688634051497</v>
      </c>
      <c r="L1843" s="2">
        <f>RADIANS(CSV[[#This Row],[lat]])</f>
        <v>-0.11692279268077509</v>
      </c>
      <c r="M1843" s="2">
        <f>SIN(CSV[[#This Row],[dlon]]/2)*SIN(CSV[[#This Row],[dlon]]/2)</f>
        <v>1.7335047383867372E-14</v>
      </c>
      <c r="N1843" s="2">
        <f>SIN(CSV[[#This Row],[dlat]]/2)*SIN(CSV[[#This Row],[dlat]]/2)</f>
        <v>1.9314666993161776E-14</v>
      </c>
      <c r="O1843" s="2">
        <f>COS(RADIANS(CSV[[#This Row],[lat]]))</f>
        <v>0.99317231400247674</v>
      </c>
      <c r="P1843" s="2">
        <f>CSV[[#This Row],[sindlon]]+CSV[[#This Row],[cosradlat]]*O1842*CSV[[#This Row],[sindlat]]</f>
        <v>3.6386866433832344E-14</v>
      </c>
      <c r="Q1843" s="2">
        <f>2*ASIN(SQRT(CSV[[#This Row],[Columna1]]))*6367445</f>
        <v>2.4292237938569068</v>
      </c>
      <c r="R1843" s="2" t="e" vm="1">
        <f ca="1">_xlfn.CONCAT(CSV[[#This Row],[lon]],",",CSV[[#This Row],[lat]],";",CSV[[#This Row],[alt]])</f>
        <v>#NAME?</v>
      </c>
    </row>
    <row r="1844" spans="1:18" x14ac:dyDescent="0.25">
      <c r="A1844">
        <v>42.494447641074657</v>
      </c>
      <c r="B1844">
        <v>-6.6992227826267481</v>
      </c>
      <c r="C1844">
        <v>567</v>
      </c>
      <c r="D1844" s="1">
        <v>42854.398969907408</v>
      </c>
      <c r="E1844" s="1">
        <f>CSV[[#This Row],[Column4]]-D1843</f>
        <v>3.4722223062999547E-5</v>
      </c>
      <c r="F1844">
        <f>CSV[[#This Row],[alt]]-C1843</f>
        <v>1.20001220703125</v>
      </c>
      <c r="G1844">
        <f>IF(CSV[[#This Row],[Altura]]&gt;0,CSV[[#This Row],[Altura]],0)</f>
        <v>1.20001220703125</v>
      </c>
      <c r="H1844">
        <f>IF(CSV[[#This Row],[Altura]]&lt;=0,CSV[[#This Row],[Altura]],0)</f>
        <v>0</v>
      </c>
      <c r="I1844" s="2">
        <f>RADIANS(CSV[[#This Row],[lon]])-RADIANS(A1843)</f>
        <v>-8.3825205932086533E-7</v>
      </c>
      <c r="J1844" s="2">
        <f>RADIANS(CSV[[#This Row],[lat]])-RADIANS(B1843)</f>
        <v>-7.0220067804882547E-7</v>
      </c>
      <c r="K1844" s="2">
        <f>RADIANS(CSV[[#This Row],[lon]])</f>
        <v>0.74166802515309038</v>
      </c>
      <c r="L1844" s="2">
        <f>RADIANS(CSV[[#This Row],[lat]])</f>
        <v>-0.11692349488145314</v>
      </c>
      <c r="M1844" s="2">
        <f>SIN(CSV[[#This Row],[dlon]]/2)*SIN(CSV[[#This Row],[dlon]]/2)</f>
        <v>1.7566662873890758E-13</v>
      </c>
      <c r="N1844" s="2">
        <f>SIN(CSV[[#This Row],[dlat]]/2)*SIN(CSV[[#This Row],[dlat]]/2)</f>
        <v>1.2327144806305251E-13</v>
      </c>
      <c r="O1844" s="2">
        <f>COS(RADIANS(CSV[[#This Row],[lat]]))</f>
        <v>0.99317223208591121</v>
      </c>
      <c r="P1844" s="2">
        <f>CSV[[#This Row],[sindlon]]+CSV[[#This Row],[cosradlat]]*O1843*CSV[[#This Row],[sindlat]]</f>
        <v>2.9726049587485586E-13</v>
      </c>
      <c r="Q1844" s="2">
        <f>2*ASIN(SQRT(CSV[[#This Row],[Columna1]]))*6367445</f>
        <v>6.9432658939051191</v>
      </c>
      <c r="R1844" s="2" t="e" vm="1">
        <f ca="1">_xlfn.CONCAT(CSV[[#This Row],[lon]],",",CSV[[#This Row],[lat]],";",CSV[[#This Row],[alt]])</f>
        <v>#NAME?</v>
      </c>
    </row>
    <row r="1845" spans="1:18" x14ac:dyDescent="0.25">
      <c r="A1845">
        <v>42.494391733780503</v>
      </c>
      <c r="B1845">
        <v>-6.6992522031068802</v>
      </c>
      <c r="C1845">
        <v>567.79998779296875</v>
      </c>
      <c r="D1845" s="1">
        <v>42854.399004629631</v>
      </c>
      <c r="E1845" s="1">
        <f>CSV[[#This Row],[Column4]]-D1844</f>
        <v>3.4722223062999547E-5</v>
      </c>
      <c r="F1845">
        <f>CSV[[#This Row],[alt]]-C1844</f>
        <v>0.79998779296875</v>
      </c>
      <c r="G1845">
        <f>IF(CSV[[#This Row],[Altura]]&gt;0,CSV[[#This Row],[Altura]],0)</f>
        <v>0.79998779296875</v>
      </c>
      <c r="H1845">
        <f>IF(CSV[[#This Row],[Altura]]&lt;=0,CSV[[#This Row],[Altura]],0)</f>
        <v>0</v>
      </c>
      <c r="I1845" s="2">
        <f>RADIANS(CSV[[#This Row],[lon]])-RADIANS(A1844)</f>
        <v>-9.7576635893492636E-7</v>
      </c>
      <c r="J1845" s="2">
        <f>RADIANS(CSV[[#This Row],[lat]])-RADIANS(B1844)</f>
        <v>-5.1348424581765251E-7</v>
      </c>
      <c r="K1845" s="2">
        <f>RADIANS(CSV[[#This Row],[lon]])</f>
        <v>0.74166704938673145</v>
      </c>
      <c r="L1845" s="2">
        <f>RADIANS(CSV[[#This Row],[lat]])</f>
        <v>-0.11692400836569895</v>
      </c>
      <c r="M1845" s="2">
        <f>SIN(CSV[[#This Row],[dlon]]/2)*SIN(CSV[[#This Row],[dlon]]/2)</f>
        <v>2.3802999680726196E-13</v>
      </c>
      <c r="N1845" s="2">
        <f>SIN(CSV[[#This Row],[dlat]]/2)*SIN(CSV[[#This Row],[dlat]]/2)</f>
        <v>6.5916517675729404E-14</v>
      </c>
      <c r="O1845" s="2">
        <f>COS(RADIANS(CSV[[#This Row],[lat]]))</f>
        <v>0.99317217218411269</v>
      </c>
      <c r="P1845" s="2">
        <f>CSV[[#This Row],[sindlon]]+CSV[[#This Row],[cosradlat]]*O1844*CSV[[#This Row],[sindlat]]</f>
        <v>3.0304945811619918E-13</v>
      </c>
      <c r="Q1845" s="2">
        <f>2*ASIN(SQRT(CSV[[#This Row],[Columna1]]))*6367445</f>
        <v>7.0105477855456</v>
      </c>
      <c r="R1845" s="2" t="e" vm="1">
        <f ca="1">_xlfn.CONCAT(CSV[[#This Row],[lon]],",",CSV[[#This Row],[lat]],";",CSV[[#This Row],[alt]])</f>
        <v>#NAME?</v>
      </c>
    </row>
    <row r="1846" spans="1:18" x14ac:dyDescent="0.25">
      <c r="A1846">
        <v>42.494372790679336</v>
      </c>
      <c r="B1846">
        <v>-6.699259914457798</v>
      </c>
      <c r="C1846">
        <v>568.20001220703125</v>
      </c>
      <c r="D1846" s="1">
        <v>42854.399016203701</v>
      </c>
      <c r="E1846" s="1">
        <f>CSV[[#This Row],[Column4]]-D1845</f>
        <v>1.1574069503694773E-5</v>
      </c>
      <c r="F1846">
        <f>CSV[[#This Row],[alt]]-C1845</f>
        <v>0.4000244140625</v>
      </c>
      <c r="G1846">
        <f>IF(CSV[[#This Row],[Altura]]&gt;0,CSV[[#This Row],[Altura]],0)</f>
        <v>0.4000244140625</v>
      </c>
      <c r="H1846">
        <f>IF(CSV[[#This Row],[Altura]]&lt;=0,CSV[[#This Row],[Altura]],0)</f>
        <v>0</v>
      </c>
      <c r="I1846" s="2">
        <f>RADIANS(CSV[[#This Row],[lon]])-RADIANS(A1845)</f>
        <v>-3.3061948589985235E-7</v>
      </c>
      <c r="J1846" s="2">
        <f>RADIANS(CSV[[#This Row],[lat]])-RADIANS(B1845)</f>
        <v>-1.3458846329084118E-7</v>
      </c>
      <c r="K1846" s="2">
        <f>RADIANS(CSV[[#This Row],[lon]])</f>
        <v>0.74166671876724555</v>
      </c>
      <c r="L1846" s="2">
        <f>RADIANS(CSV[[#This Row],[lat]])</f>
        <v>-0.11692414295416224</v>
      </c>
      <c r="M1846" s="2">
        <f>SIN(CSV[[#This Row],[dlon]]/2)*SIN(CSV[[#This Row],[dlon]]/2)</f>
        <v>2.7327311114170422E-14</v>
      </c>
      <c r="N1846" s="2">
        <f>SIN(CSV[[#This Row],[dlat]]/2)*SIN(CSV[[#This Row],[dlat]]/2)</f>
        <v>4.528513612747519E-15</v>
      </c>
      <c r="O1846" s="2">
        <f>COS(RADIANS(CSV[[#This Row],[lat]]))</f>
        <v>0.99317215648331314</v>
      </c>
      <c r="P1846" s="2">
        <f>CSV[[#This Row],[sindlon]]+CSV[[#This Row],[cosradlat]]*O1845*CSV[[#This Row],[sindlat]]</f>
        <v>3.1794195949712463E-14</v>
      </c>
      <c r="Q1846" s="2">
        <f>2*ASIN(SQRT(CSV[[#This Row],[Columna1]]))*6367445</f>
        <v>2.2707489459216816</v>
      </c>
      <c r="R1846" s="2" t="e" vm="1">
        <f ca="1">_xlfn.CONCAT(CSV[[#This Row],[lon]],",",CSV[[#This Row],[lat]],";",CSV[[#This Row],[alt]])</f>
        <v>#NAME?</v>
      </c>
    </row>
    <row r="1847" spans="1:18" x14ac:dyDescent="0.25">
      <c r="A1847">
        <v>42.494317973032594</v>
      </c>
      <c r="B1847">
        <v>-6.6992775164544582</v>
      </c>
      <c r="C1847">
        <v>569.20001220703125</v>
      </c>
      <c r="D1847" s="1">
        <v>42854.399050925924</v>
      </c>
      <c r="E1847" s="1">
        <f>CSV[[#This Row],[Column4]]-D1846</f>
        <v>3.4722223062999547E-5</v>
      </c>
      <c r="F1847">
        <f>CSV[[#This Row],[alt]]-C1846</f>
        <v>1</v>
      </c>
      <c r="G1847">
        <f>IF(CSV[[#This Row],[Altura]]&gt;0,CSV[[#This Row],[Altura]],0)</f>
        <v>1</v>
      </c>
      <c r="H1847">
        <f>IF(CSV[[#This Row],[Altura]]&lt;=0,CSV[[#This Row],[Altura]],0)</f>
        <v>0</v>
      </c>
      <c r="I1847" s="2">
        <f>RADIANS(CSV[[#This Row],[lon]])-RADIANS(A1846)</f>
        <v>-9.5674842381932024E-7</v>
      </c>
      <c r="J1847" s="2">
        <f>RADIANS(CSV[[#This Row],[lat]])-RADIANS(B1846)</f>
        <v>-3.0721279664636114E-7</v>
      </c>
      <c r="K1847" s="2">
        <f>RADIANS(CSV[[#This Row],[lon]])</f>
        <v>0.74166576201882173</v>
      </c>
      <c r="L1847" s="2">
        <f>RADIANS(CSV[[#This Row],[lat]])</f>
        <v>-0.11692445016695889</v>
      </c>
      <c r="M1847" s="2">
        <f>SIN(CSV[[#This Row],[dlon]]/2)*SIN(CSV[[#This Row],[dlon]]/2)</f>
        <v>2.2884188662017098E-13</v>
      </c>
      <c r="N1847" s="2">
        <f>SIN(CSV[[#This Row],[dlat]]/2)*SIN(CSV[[#This Row],[dlat]]/2)</f>
        <v>2.3594925605819424E-14</v>
      </c>
      <c r="O1847" s="2">
        <f>COS(RADIANS(CSV[[#This Row],[lat]]))</f>
        <v>0.99317212064446392</v>
      </c>
      <c r="P1847" s="2">
        <f>CSV[[#This Row],[sindlon]]+CSV[[#This Row],[cosradlat]]*O1846*CSV[[#This Row],[sindlat]]</f>
        <v>2.5211570644888618E-13</v>
      </c>
      <c r="Q1847" s="2">
        <f>2*ASIN(SQRT(CSV[[#This Row],[Columna1]]))*6367445</f>
        <v>6.394331524748587</v>
      </c>
      <c r="R1847" s="2" t="e" vm="1">
        <f ca="1">_xlfn.CONCAT(CSV[[#This Row],[lon]],",",CSV[[#This Row],[lat]],";",CSV[[#This Row],[alt]])</f>
        <v>#NAME?</v>
      </c>
    </row>
    <row r="1848" spans="1:18" x14ac:dyDescent="0.25">
      <c r="A1848">
        <v>42.494278326630592</v>
      </c>
      <c r="B1848">
        <v>-6.6992861498147249</v>
      </c>
      <c r="C1848">
        <v>570.20001220703125</v>
      </c>
      <c r="D1848" s="1">
        <v>42854.399074074077</v>
      </c>
      <c r="E1848" s="1">
        <f>CSV[[#This Row],[Column4]]-D1847</f>
        <v>2.3148153559304774E-5</v>
      </c>
      <c r="F1848">
        <f>CSV[[#This Row],[alt]]-C1847</f>
        <v>1</v>
      </c>
      <c r="G1848">
        <f>IF(CSV[[#This Row],[Altura]]&gt;0,CSV[[#This Row],[Altura]],0)</f>
        <v>1</v>
      </c>
      <c r="H1848">
        <f>IF(CSV[[#This Row],[Altura]]&lt;=0,CSV[[#This Row],[Altura]],0)</f>
        <v>0</v>
      </c>
      <c r="I1848" s="2">
        <f>RADIANS(CSV[[#This Row],[lon]])-RADIANS(A1847)</f>
        <v>-6.9196025154205643E-7</v>
      </c>
      <c r="J1848" s="2">
        <f>RADIANS(CSV[[#This Row],[lat]])-RADIANS(B1847)</f>
        <v>-1.5068056216649417E-7</v>
      </c>
      <c r="K1848" s="2">
        <f>RADIANS(CSV[[#This Row],[lon]])</f>
        <v>0.74166507005857019</v>
      </c>
      <c r="L1848" s="2">
        <f>RADIANS(CSV[[#This Row],[lat]])</f>
        <v>-0.11692460084752106</v>
      </c>
      <c r="M1848" s="2">
        <f>SIN(CSV[[#This Row],[dlon]]/2)*SIN(CSV[[#This Row],[dlon]]/2)</f>
        <v>1.1970224742853173E-13</v>
      </c>
      <c r="N1848" s="2">
        <f>SIN(CSV[[#This Row],[dlat]]/2)*SIN(CSV[[#This Row],[dlat]]/2)</f>
        <v>5.6761579537026684E-15</v>
      </c>
      <c r="O1848" s="2">
        <f>COS(RADIANS(CSV[[#This Row],[lat]]))</f>
        <v>0.99317210306632753</v>
      </c>
      <c r="P1848" s="2">
        <f>CSV[[#This Row],[sindlon]]+CSV[[#This Row],[cosradlat]]*O1847*CSV[[#This Row],[sindlat]]</f>
        <v>1.2530115766184102E-13</v>
      </c>
      <c r="Q1848" s="2">
        <f>2*ASIN(SQRT(CSV[[#This Row],[Columna1]]))*6367445</f>
        <v>4.5078840809876004</v>
      </c>
      <c r="R1848" s="2" t="e" vm="1">
        <f ca="1">_xlfn.CONCAT(CSV[[#This Row],[lon]],",",CSV[[#This Row],[lat]],";",CSV[[#This Row],[alt]])</f>
        <v>#NAME?</v>
      </c>
    </row>
    <row r="1849" spans="1:18" x14ac:dyDescent="0.25">
      <c r="A1849">
        <v>42.494259215891361</v>
      </c>
      <c r="B1849">
        <v>-6.699292017146945</v>
      </c>
      <c r="C1849">
        <v>570.79998779296875</v>
      </c>
      <c r="D1849" s="1">
        <v>42854.399085648147</v>
      </c>
      <c r="E1849" s="1">
        <f>CSV[[#This Row],[Column4]]-D1848</f>
        <v>1.1574069503694773E-5</v>
      </c>
      <c r="F1849">
        <f>CSV[[#This Row],[alt]]-C1848</f>
        <v>0.5999755859375</v>
      </c>
      <c r="G1849">
        <f>IF(CSV[[#This Row],[Altura]]&gt;0,CSV[[#This Row],[Altura]],0)</f>
        <v>0.5999755859375</v>
      </c>
      <c r="H1849">
        <f>IF(CSV[[#This Row],[Altura]]&lt;=0,CSV[[#This Row],[Altura]],0)</f>
        <v>0</v>
      </c>
      <c r="I1849" s="2">
        <f>RADIANS(CSV[[#This Row],[lon]])-RADIANS(A1848)</f>
        <v>-3.3354532202878318E-7</v>
      </c>
      <c r="J1849" s="2">
        <f>RADIANS(CSV[[#This Row],[lat]])-RADIANS(B1848)</f>
        <v>-1.0240426555341298E-7</v>
      </c>
      <c r="K1849" s="2">
        <f>RADIANS(CSV[[#This Row],[lon]])</f>
        <v>0.74166473651324816</v>
      </c>
      <c r="L1849" s="2">
        <f>RADIANS(CSV[[#This Row],[lat]])</f>
        <v>-0.11692470325178661</v>
      </c>
      <c r="M1849" s="2">
        <f>SIN(CSV[[#This Row],[dlon]]/2)*SIN(CSV[[#This Row],[dlon]]/2)</f>
        <v>2.7813120461820912E-14</v>
      </c>
      <c r="N1849" s="2">
        <f>SIN(CSV[[#This Row],[dlat]]/2)*SIN(CSV[[#This Row],[dlat]]/2)</f>
        <v>2.6216584008834788E-15</v>
      </c>
      <c r="O1849" s="2">
        <f>COS(RADIANS(CSV[[#This Row],[lat]]))</f>
        <v>0.99317209112000826</v>
      </c>
      <c r="P1849" s="2">
        <f>CSV[[#This Row],[sindlon]]+CSV[[#This Row],[cosradlat]]*O1848*CSV[[#This Row],[sindlat]]</f>
        <v>3.0399100227063476E-14</v>
      </c>
      <c r="Q1849" s="2">
        <f>2*ASIN(SQRT(CSV[[#This Row],[Columna1]]))*6367445</f>
        <v>2.2203710829119254</v>
      </c>
      <c r="R1849" s="2" t="e" vm="1">
        <f ca="1">_xlfn.CONCAT(CSV[[#This Row],[lon]],",",CSV[[#This Row],[lat]],";",CSV[[#This Row],[alt]])</f>
        <v>#NAME?</v>
      </c>
    </row>
    <row r="1850" spans="1:18" x14ac:dyDescent="0.25">
      <c r="A1850">
        <v>42.494243457913399</v>
      </c>
      <c r="B1850">
        <v>-6.6992963757365942</v>
      </c>
      <c r="C1850">
        <v>571.4000244140625</v>
      </c>
      <c r="D1850" s="1">
        <v>42854.399097222224</v>
      </c>
      <c r="E1850" s="1">
        <f>CSV[[#This Row],[Column4]]-D1849</f>
        <v>1.1574076779652387E-5</v>
      </c>
      <c r="F1850">
        <f>CSV[[#This Row],[alt]]-C1849</f>
        <v>0.60003662109375</v>
      </c>
      <c r="G1850">
        <f>IF(CSV[[#This Row],[Altura]]&gt;0,CSV[[#This Row],[Altura]],0)</f>
        <v>0.60003662109375</v>
      </c>
      <c r="H1850">
        <f>IF(CSV[[#This Row],[Altura]]&lt;=0,CSV[[#This Row],[Altura]],0)</f>
        <v>0</v>
      </c>
      <c r="I1850" s="2">
        <f>RADIANS(CSV[[#This Row],[lon]])-RADIANS(A1849)</f>
        <v>-2.7502859889505515E-7</v>
      </c>
      <c r="J1850" s="2">
        <f>RADIANS(CSV[[#This Row],[lat]])-RADIANS(B1849)</f>
        <v>-7.6071740115479791E-8</v>
      </c>
      <c r="K1850" s="2">
        <f>RADIANS(CSV[[#This Row],[lon]])</f>
        <v>0.74166446148464926</v>
      </c>
      <c r="L1850" s="2">
        <f>RADIANS(CSV[[#This Row],[lat]])</f>
        <v>-0.11692477932352673</v>
      </c>
      <c r="M1850" s="2">
        <f>SIN(CSV[[#This Row],[dlon]]/2)*SIN(CSV[[#This Row],[dlon]]/2)</f>
        <v>1.8910182552544167E-14</v>
      </c>
      <c r="N1850" s="2">
        <f>SIN(CSV[[#This Row],[dlat]]/2)*SIN(CSV[[#This Row],[dlat]]/2)</f>
        <v>1.4467274110492738E-15</v>
      </c>
      <c r="O1850" s="2">
        <f>COS(RADIANS(CSV[[#This Row],[lat]]))</f>
        <v>0.99317208224559295</v>
      </c>
      <c r="P1850" s="2">
        <f>CSV[[#This Row],[sindlon]]+CSV[[#This Row],[cosradlat]]*O1849*CSV[[#This Row],[sindlat]]</f>
        <v>2.0337221151891898E-14</v>
      </c>
      <c r="Q1850" s="2">
        <f>2*ASIN(SQRT(CSV[[#This Row],[Columna1]]))*6367445</f>
        <v>1.8161052072339279</v>
      </c>
      <c r="R1850" s="2" t="e" vm="1">
        <f ca="1">_xlfn.CONCAT(CSV[[#This Row],[lon]],",",CSV[[#This Row],[lat]],";",CSV[[#This Row],[alt]])</f>
        <v>#NAME?</v>
      </c>
    </row>
    <row r="1851" spans="1:18" x14ac:dyDescent="0.25">
      <c r="A1851">
        <v>42.49417900107801</v>
      </c>
      <c r="B1851">
        <v>-6.6993407160043716</v>
      </c>
      <c r="C1851">
        <v>572.4000244140625</v>
      </c>
      <c r="D1851" s="1">
        <v>42854.399143518516</v>
      </c>
      <c r="E1851" s="1">
        <f>CSV[[#This Row],[Column4]]-D1850</f>
        <v>4.6296292566694319E-5</v>
      </c>
      <c r="F1851">
        <f>CSV[[#This Row],[alt]]-C1850</f>
        <v>1</v>
      </c>
      <c r="G1851">
        <f>IF(CSV[[#This Row],[Altura]]&gt;0,CSV[[#This Row],[Altura]],0)</f>
        <v>1</v>
      </c>
      <c r="H1851">
        <f>IF(CSV[[#This Row],[Altura]]&lt;=0,CSV[[#This Row],[Altura]],0)</f>
        <v>0</v>
      </c>
      <c r="I1851" s="2">
        <f>RADIANS(CSV[[#This Row],[lon]])-RADIANS(A1850)</f>
        <v>-1.1249840029536884E-6</v>
      </c>
      <c r="J1851" s="2">
        <f>RADIANS(CSV[[#This Row],[lat]])-RADIANS(B1850)</f>
        <v>-7.7388366392927566E-7</v>
      </c>
      <c r="K1851" s="2">
        <f>RADIANS(CSV[[#This Row],[lon]])</f>
        <v>0.74166333650064631</v>
      </c>
      <c r="L1851" s="2">
        <f>RADIANS(CSV[[#This Row],[lat]])</f>
        <v>-0.11692555320719066</v>
      </c>
      <c r="M1851" s="2">
        <f>SIN(CSV[[#This Row],[dlon]]/2)*SIN(CSV[[#This Row],[dlon]]/2)</f>
        <v>3.1639725172539276E-13</v>
      </c>
      <c r="N1851" s="2">
        <f>SIN(CSV[[#This Row],[dlat]]/2)*SIN(CSV[[#This Row],[dlat]]/2)</f>
        <v>1.4972398132414257E-13</v>
      </c>
      <c r="O1851" s="2">
        <f>COS(RADIANS(CSV[[#This Row],[lat]]))</f>
        <v>0.99317199196515693</v>
      </c>
      <c r="P1851" s="2">
        <f>CSV[[#This Row],[sindlon]]+CSV[[#This Row],[cosradlat]]*O1850*CSV[[#This Row],[sindlat]]</f>
        <v>4.6408359376500702E-13</v>
      </c>
      <c r="Q1851" s="2">
        <f>2*ASIN(SQRT(CSV[[#This Row],[Columna1]]))*6367445</f>
        <v>8.6754758623512895</v>
      </c>
      <c r="R1851" s="2" t="e" vm="1">
        <f ca="1">_xlfn.CONCAT(CSV[[#This Row],[lon]],",",CSV[[#This Row],[lat]],";",CSV[[#This Row],[alt]])</f>
        <v>#NAME?</v>
      </c>
    </row>
    <row r="1852" spans="1:18" x14ac:dyDescent="0.25">
      <c r="A1852">
        <v>42.494130553677678</v>
      </c>
      <c r="B1852">
        <v>-6.6993588209152222</v>
      </c>
      <c r="C1852">
        <v>573.5999755859375</v>
      </c>
      <c r="D1852" s="1">
        <v>42854.399178240739</v>
      </c>
      <c r="E1852" s="1">
        <f>CSV[[#This Row],[Column4]]-D1851</f>
        <v>3.4722223062999547E-5</v>
      </c>
      <c r="F1852">
        <f>CSV[[#This Row],[alt]]-C1851</f>
        <v>1.199951171875</v>
      </c>
      <c r="G1852">
        <f>IF(CSV[[#This Row],[Altura]]&gt;0,CSV[[#This Row],[Altura]],0)</f>
        <v>1.199951171875</v>
      </c>
      <c r="H1852">
        <f>IF(CSV[[#This Row],[Altura]]&lt;=0,CSV[[#This Row],[Altura]],0)</f>
        <v>0</v>
      </c>
      <c r="I1852" s="2">
        <f>RADIANS(CSV[[#This Row],[lon]])-RADIANS(A1851)</f>
        <v>-8.4556664980972585E-7</v>
      </c>
      <c r="J1852" s="2">
        <f>RADIANS(CSV[[#This Row],[lat]])-RADIANS(B1851)</f>
        <v>-3.1599030513029813E-7</v>
      </c>
      <c r="K1852" s="2">
        <f>RADIANS(CSV[[#This Row],[lon]])</f>
        <v>0.7416624909339965</v>
      </c>
      <c r="L1852" s="2">
        <f>RADIANS(CSV[[#This Row],[lat]])</f>
        <v>-0.11692586919749579</v>
      </c>
      <c r="M1852" s="2">
        <f>SIN(CSV[[#This Row],[dlon]]/2)*SIN(CSV[[#This Row],[dlon]]/2)</f>
        <v>1.7874573981760024E-13</v>
      </c>
      <c r="N1852" s="2">
        <f>SIN(CSV[[#This Row],[dlat]]/2)*SIN(CSV[[#This Row],[dlat]]/2)</f>
        <v>2.496246823408452E-14</v>
      </c>
      <c r="O1852" s="2">
        <f>COS(RADIANS(CSV[[#This Row],[lat]]))</f>
        <v>0.99317195510189671</v>
      </c>
      <c r="P1852" s="2">
        <f>CSV[[#This Row],[sindlon]]+CSV[[#This Row],[cosradlat]]*O1851*CSV[[#This Row],[sindlat]]</f>
        <v>2.0336848306297483E-13</v>
      </c>
      <c r="Q1852" s="2">
        <f>2*ASIN(SQRT(CSV[[#This Row],[Columna1]]))*6367445</f>
        <v>5.7429762811669303</v>
      </c>
      <c r="R1852" s="2" t="e" vm="1">
        <f ca="1">_xlfn.CONCAT(CSV[[#This Row],[lon]],",",CSV[[#This Row],[lat]],";",CSV[[#This Row],[alt]])</f>
        <v>#NAME?</v>
      </c>
    </row>
    <row r="1853" spans="1:18" x14ac:dyDescent="0.25">
      <c r="A1853">
        <v>42.494113286957145</v>
      </c>
      <c r="B1853">
        <v>-6.6993638500571251</v>
      </c>
      <c r="C1853">
        <v>573.5999755859375</v>
      </c>
      <c r="D1853" s="1">
        <v>42854.399189814816</v>
      </c>
      <c r="E1853" s="1">
        <f>CSV[[#This Row],[Column4]]-D1852</f>
        <v>1.1574076779652387E-5</v>
      </c>
      <c r="F1853">
        <f>CSV[[#This Row],[alt]]-C1852</f>
        <v>0</v>
      </c>
      <c r="G1853">
        <f>IF(CSV[[#This Row],[Altura]]&gt;0,CSV[[#This Row],[Altura]],0)</f>
        <v>0</v>
      </c>
      <c r="H1853">
        <f>IF(CSV[[#This Row],[Altura]]&lt;=0,CSV[[#This Row],[Altura]],0)</f>
        <v>0</v>
      </c>
      <c r="I1853" s="2">
        <f>RADIANS(CSV[[#This Row],[lon]])-RADIANS(A1852)</f>
        <v>-3.0136112438849949E-7</v>
      </c>
      <c r="J1853" s="2">
        <f>RADIANS(CSV[[#This Row],[lat]])-RADIANS(B1852)</f>
        <v>-8.7775084756103183E-8</v>
      </c>
      <c r="K1853" s="2">
        <f>RADIANS(CSV[[#This Row],[lon]])</f>
        <v>0.74166218957287211</v>
      </c>
      <c r="L1853" s="2">
        <f>RADIANS(CSV[[#This Row],[lat]])</f>
        <v>-0.11692595697258054</v>
      </c>
      <c r="M1853" s="2">
        <f>SIN(CSV[[#This Row],[dlon]]/2)*SIN(CSV[[#This Row],[dlon]]/2)</f>
        <v>2.2704631823174991E-14</v>
      </c>
      <c r="N1853" s="2">
        <f>SIN(CSV[[#This Row],[dlat]]/2)*SIN(CSV[[#This Row],[dlat]]/2)</f>
        <v>1.9261163759852732E-15</v>
      </c>
      <c r="O1853" s="2">
        <f>COS(RADIANS(CSV[[#This Row],[lat]]))</f>
        <v>0.9931719448620846</v>
      </c>
      <c r="P1853" s="2">
        <f>CSV[[#This Row],[sindlon]]+CSV[[#This Row],[cosradlat]]*O1852*CSV[[#This Row],[sindlat]]</f>
        <v>2.4604534761160845E-14</v>
      </c>
      <c r="Q1853" s="2">
        <f>2*ASIN(SQRT(CSV[[#This Row],[Columna1]]))*6367445</f>
        <v>1.9975735404129915</v>
      </c>
      <c r="R1853" s="2" t="e" vm="1">
        <f ca="1">_xlfn.CONCAT(CSV[[#This Row],[lon]],",",CSV[[#This Row],[lat]],";",CSV[[#This Row],[alt]])</f>
        <v>#NAME?</v>
      </c>
    </row>
    <row r="1854" spans="1:18" x14ac:dyDescent="0.25">
      <c r="A1854">
        <v>42.494098031893373</v>
      </c>
      <c r="B1854">
        <v>-6.6993723995983601</v>
      </c>
      <c r="C1854">
        <v>573.79998779296875</v>
      </c>
      <c r="D1854" s="1">
        <v>42854.399201388886</v>
      </c>
      <c r="E1854" s="1">
        <f>CSV[[#This Row],[Column4]]-D1853</f>
        <v>1.1574069503694773E-5</v>
      </c>
      <c r="F1854">
        <f>CSV[[#This Row],[alt]]-C1853</f>
        <v>0.20001220703125</v>
      </c>
      <c r="G1854">
        <f>IF(CSV[[#This Row],[Altura]]&gt;0,CSV[[#This Row],[Altura]],0)</f>
        <v>0.20001220703125</v>
      </c>
      <c r="H1854">
        <f>IF(CSV[[#This Row],[Altura]]&lt;=0,CSV[[#This Row],[Altura]],0)</f>
        <v>0</v>
      </c>
      <c r="I1854" s="2">
        <f>RADIANS(CSV[[#This Row],[lon]])-RADIANS(A1853)</f>
        <v>-2.6625109039724038E-7</v>
      </c>
      <c r="J1854" s="2">
        <f>RADIANS(CSV[[#This Row],[lat]])-RADIANS(B1853)</f>
        <v>-1.4921764408815097E-7</v>
      </c>
      <c r="K1854" s="2">
        <f>RADIANS(CSV[[#This Row],[lon]])</f>
        <v>0.74166192332178171</v>
      </c>
      <c r="L1854" s="2">
        <f>RADIANS(CSV[[#This Row],[lat]])</f>
        <v>-0.11692610619022463</v>
      </c>
      <c r="M1854" s="2">
        <f>SIN(CSV[[#This Row],[dlon]]/2)*SIN(CSV[[#This Row],[dlon]]/2)</f>
        <v>1.7722410784429761E-14</v>
      </c>
      <c r="N1854" s="2">
        <f>SIN(CSV[[#This Row],[dlat]]/2)*SIN(CSV[[#This Row],[dlat]]/2)</f>
        <v>5.5664763268045141E-15</v>
      </c>
      <c r="O1854" s="2">
        <f>COS(RADIANS(CSV[[#This Row],[lat]]))</f>
        <v>0.99317192745438643</v>
      </c>
      <c r="P1854" s="2">
        <f>CSV[[#This Row],[sindlon]]+CSV[[#This Row],[cosradlat]]*O1853*CSV[[#This Row],[sindlat]]</f>
        <v>2.3213130122564752E-14</v>
      </c>
      <c r="Q1854" s="2">
        <f>2*ASIN(SQRT(CSV[[#This Row],[Columna1]]))*6367445</f>
        <v>1.9402694736262978</v>
      </c>
      <c r="R1854" s="2" t="e" vm="1">
        <f ca="1">_xlfn.CONCAT(CSV[[#This Row],[lon]],",",CSV[[#This Row],[lat]],";",CSV[[#This Row],[alt]])</f>
        <v>#NAME?</v>
      </c>
    </row>
    <row r="1855" spans="1:18" x14ac:dyDescent="0.25">
      <c r="A1855">
        <v>42.494040532037616</v>
      </c>
      <c r="B1855">
        <v>-6.6994156502187252</v>
      </c>
      <c r="C1855">
        <v>574.79998779296875</v>
      </c>
      <c r="D1855" s="1">
        <v>42854.399247685185</v>
      </c>
      <c r="E1855" s="1">
        <f>CSV[[#This Row],[Column4]]-D1854</f>
        <v>4.6296299842651933E-5</v>
      </c>
      <c r="F1855">
        <f>CSV[[#This Row],[alt]]-C1854</f>
        <v>1</v>
      </c>
      <c r="G1855">
        <f>IF(CSV[[#This Row],[Altura]]&gt;0,CSV[[#This Row],[Altura]],0)</f>
        <v>1</v>
      </c>
      <c r="H1855">
        <f>IF(CSV[[#This Row],[Altura]]&lt;=0,CSV[[#This Row],[Altura]],0)</f>
        <v>0</v>
      </c>
      <c r="I1855" s="2">
        <f>RADIANS(CSV[[#This Row],[lon]])-RADIANS(A1854)</f>
        <v>-1.0035618023263027E-6</v>
      </c>
      <c r="J1855" s="2">
        <f>RADIANS(CSV[[#This Row],[lat]])-RADIANS(B1854)</f>
        <v>-7.5486572889693626E-7</v>
      </c>
      <c r="K1855" s="2">
        <f>RADIANS(CSV[[#This Row],[lon]])</f>
        <v>0.74166091975997939</v>
      </c>
      <c r="L1855" s="2">
        <f>RADIANS(CSV[[#This Row],[lat]])</f>
        <v>-0.11692686105595353</v>
      </c>
      <c r="M1855" s="2">
        <f>SIN(CSV[[#This Row],[dlon]]/2)*SIN(CSV[[#This Row],[dlon]]/2)</f>
        <v>2.5178407277208312E-13</v>
      </c>
      <c r="N1855" s="2">
        <f>SIN(CSV[[#This Row],[dlat]]/2)*SIN(CSV[[#This Row],[dlat]]/2)</f>
        <v>1.4245556716576896E-13</v>
      </c>
      <c r="O1855" s="2">
        <f>COS(RADIANS(CSV[[#This Row],[lat]]))</f>
        <v>0.99317183939157461</v>
      </c>
      <c r="P1855" s="2">
        <f>CSV[[#This Row],[sindlon]]+CSV[[#This Row],[cosradlat]]*O1854*CSV[[#This Row],[sindlat]]</f>
        <v>3.9230087522952384E-13</v>
      </c>
      <c r="Q1855" s="2">
        <f>2*ASIN(SQRT(CSV[[#This Row],[Columna1]]))*6367445</f>
        <v>7.9763616460021494</v>
      </c>
      <c r="R1855" s="2" t="e" vm="1">
        <f ca="1">_xlfn.CONCAT(CSV[[#This Row],[lon]],",",CSV[[#This Row],[lat]],";",CSV[[#This Row],[alt]])</f>
        <v>#NAME?</v>
      </c>
    </row>
    <row r="1856" spans="1:18" x14ac:dyDescent="0.25">
      <c r="A1856">
        <v>42.494027959182858</v>
      </c>
      <c r="B1856">
        <v>-6.6994366887956858</v>
      </c>
      <c r="C1856">
        <v>576</v>
      </c>
      <c r="D1856" s="1">
        <v>42854.399270833332</v>
      </c>
      <c r="E1856" s="1">
        <f>CSV[[#This Row],[Column4]]-D1855</f>
        <v>2.314814628334716E-5</v>
      </c>
      <c r="F1856">
        <f>CSV[[#This Row],[alt]]-C1855</f>
        <v>1.20001220703125</v>
      </c>
      <c r="G1856">
        <f>IF(CSV[[#This Row],[Altura]]&gt;0,CSV[[#This Row],[Altura]],0)</f>
        <v>1.20001220703125</v>
      </c>
      <c r="H1856">
        <f>IF(CSV[[#This Row],[Altura]]&lt;=0,CSV[[#This Row],[Altura]],0)</f>
        <v>0</v>
      </c>
      <c r="I1856" s="2">
        <f>RADIANS(CSV[[#This Row],[lon]])-RADIANS(A1855)</f>
        <v>-2.1943771189025796E-7</v>
      </c>
      <c r="J1856" s="2">
        <f>RADIANS(CSV[[#This Row],[lat]])-RADIANS(B1855)</f>
        <v>-3.6719243790006573E-7</v>
      </c>
      <c r="K1856" s="2">
        <f>RADIANS(CSV[[#This Row],[lon]])</f>
        <v>0.7416607003222675</v>
      </c>
      <c r="L1856" s="2">
        <f>RADIANS(CSV[[#This Row],[lat]])</f>
        <v>-0.11692722824839143</v>
      </c>
      <c r="M1856" s="2">
        <f>SIN(CSV[[#This Row],[dlon]]/2)*SIN(CSV[[#This Row],[dlon]]/2)</f>
        <v>1.2038227349907915E-14</v>
      </c>
      <c r="N1856" s="2">
        <f>SIN(CSV[[#This Row],[dlat]]/2)*SIN(CSV[[#This Row],[dlat]]/2)</f>
        <v>3.3707571612748028E-14</v>
      </c>
      <c r="O1856" s="2">
        <f>COS(RADIANS(CSV[[#This Row],[lat]]))</f>
        <v>0.99317179655461463</v>
      </c>
      <c r="P1856" s="2">
        <f>CSV[[#This Row],[sindlon]]+CSV[[#This Row],[cosradlat]]*O1855*CSV[[#This Row],[sindlat]]</f>
        <v>4.5287047677513754E-14</v>
      </c>
      <c r="Q1856" s="2">
        <f>2*ASIN(SQRT(CSV[[#This Row],[Columna1]]))*6367445</f>
        <v>2.7100805710811469</v>
      </c>
      <c r="R1856" s="2" t="e" vm="1">
        <f ca="1">_xlfn.CONCAT(CSV[[#This Row],[lon]],",",CSV[[#This Row],[lat]],";",CSV[[#This Row],[alt]])</f>
        <v>#NAME?</v>
      </c>
    </row>
    <row r="1857" spans="1:18" x14ac:dyDescent="0.25">
      <c r="A1857">
        <v>42.494010524824262</v>
      </c>
      <c r="B1857">
        <v>-6.6994714736938477</v>
      </c>
      <c r="C1857">
        <v>577</v>
      </c>
      <c r="D1857" s="1">
        <v>42854.399293981478</v>
      </c>
      <c r="E1857" s="1">
        <f>CSV[[#This Row],[Column4]]-D1856</f>
        <v>2.314814628334716E-5</v>
      </c>
      <c r="F1857">
        <f>CSV[[#This Row],[alt]]-C1856</f>
        <v>1</v>
      </c>
      <c r="G1857">
        <f>IF(CSV[[#This Row],[Altura]]&gt;0,CSV[[#This Row],[Altura]],0)</f>
        <v>1</v>
      </c>
      <c r="H1857">
        <f>IF(CSV[[#This Row],[Altura]]&lt;=0,CSV[[#This Row],[Altura]],0)</f>
        <v>0</v>
      </c>
      <c r="I1857" s="2">
        <f>RADIANS(CSV[[#This Row],[lon]])-RADIANS(A1856)</f>
        <v>-3.0428696051743032E-7</v>
      </c>
      <c r="J1857" s="2">
        <f>RADIANS(CSV[[#This Row],[lat]])-RADIANS(B1856)</f>
        <v>-6.0711100288712849E-7</v>
      </c>
      <c r="K1857" s="2">
        <f>RADIANS(CSV[[#This Row],[lon]])</f>
        <v>0.74166039603530698</v>
      </c>
      <c r="L1857" s="2">
        <f>RADIANS(CSV[[#This Row],[lat]])</f>
        <v>-0.11692783535939431</v>
      </c>
      <c r="M1857" s="2">
        <f>SIN(CSV[[#This Row],[dlon]]/2)*SIN(CSV[[#This Row],[dlon]]/2)</f>
        <v>2.3147638585233871E-14</v>
      </c>
      <c r="N1857" s="2">
        <f>SIN(CSV[[#This Row],[dlat]]/2)*SIN(CSV[[#This Row],[dlat]]/2)</f>
        <v>9.2145942456650906E-14</v>
      </c>
      <c r="O1857" s="2">
        <f>COS(RADIANS(CSV[[#This Row],[lat]]))</f>
        <v>0.9931717257282715</v>
      </c>
      <c r="P1857" s="2">
        <f>CSV[[#This Row],[sindlon]]+CSV[[#This Row],[cosradlat]]*O1856*CSV[[#This Row],[sindlat]]</f>
        <v>1.1403948832237118E-13</v>
      </c>
      <c r="Q1857" s="2">
        <f>2*ASIN(SQRT(CSV[[#This Row],[Columna1]]))*6367445</f>
        <v>4.3005383816393481</v>
      </c>
      <c r="R1857" s="2" t="e" vm="1">
        <f ca="1">_xlfn.CONCAT(CSV[[#This Row],[lon]],",",CSV[[#This Row],[lat]],";",CSV[[#This Row],[alt]])</f>
        <v>#NAME?</v>
      </c>
    </row>
    <row r="1858" spans="1:18" x14ac:dyDescent="0.25">
      <c r="A1858">
        <v>42.493967609480023</v>
      </c>
      <c r="B1858">
        <v>-6.6995219327509403</v>
      </c>
      <c r="C1858">
        <v>578.20001220703125</v>
      </c>
      <c r="D1858" s="1">
        <v>42854.399328703701</v>
      </c>
      <c r="E1858" s="1">
        <f>CSV[[#This Row],[Column4]]-D1857</f>
        <v>3.4722223062999547E-5</v>
      </c>
      <c r="F1858">
        <f>CSV[[#This Row],[alt]]-C1857</f>
        <v>1.20001220703125</v>
      </c>
      <c r="G1858">
        <f>IF(CSV[[#This Row],[Altura]]&gt;0,CSV[[#This Row],[Altura]],0)</f>
        <v>1.20001220703125</v>
      </c>
      <c r="H1858">
        <f>IF(CSV[[#This Row],[Altura]]&lt;=0,CSV[[#This Row],[Altura]],0)</f>
        <v>0</v>
      </c>
      <c r="I1858" s="2">
        <f>RADIANS(CSV[[#This Row],[lon]])-RADIANS(A1857)</f>
        <v>-7.4901405655580788E-7</v>
      </c>
      <c r="J1858" s="2">
        <f>RADIANS(CSV[[#This Row],[lat]])-RADIANS(B1857)</f>
        <v>-8.8067668371771823E-7</v>
      </c>
      <c r="K1858" s="2">
        <f>RADIANS(CSV[[#This Row],[lon]])</f>
        <v>0.74165964702125042</v>
      </c>
      <c r="L1858" s="2">
        <f>RADIANS(CSV[[#This Row],[lat]])</f>
        <v>-0.11692871603607803</v>
      </c>
      <c r="M1858" s="2">
        <f>SIN(CSV[[#This Row],[dlon]]/2)*SIN(CSV[[#This Row],[dlon]]/2)</f>
        <v>1.4025551422954021E-13</v>
      </c>
      <c r="N1858" s="2">
        <f>SIN(CSV[[#This Row],[dlat]]/2)*SIN(CSV[[#This Row],[dlat]]/2)</f>
        <v>1.9389785531099694E-13</v>
      </c>
      <c r="O1858" s="2">
        <f>COS(RADIANS(CSV[[#This Row],[lat]]))</f>
        <v>0.99317162298675687</v>
      </c>
      <c r="P1858" s="2">
        <f>CSV[[#This Row],[sindlon]]+CSV[[#This Row],[cosradlat]]*O1857*CSV[[#This Row],[sindlat]]</f>
        <v>3.3151441483307851E-13</v>
      </c>
      <c r="Q1858" s="2">
        <f>2*ASIN(SQRT(CSV[[#This Row],[Columna1]]))*6367445</f>
        <v>7.332404352492655</v>
      </c>
      <c r="R1858" s="2" t="e" vm="1">
        <f ca="1">_xlfn.CONCAT(CSV[[#This Row],[lon]],",",CSV[[#This Row],[lat]],";",CSV[[#This Row],[alt]])</f>
        <v>#NAME?</v>
      </c>
    </row>
    <row r="1859" spans="1:18" x14ac:dyDescent="0.25">
      <c r="A1859">
        <v>42.493954030796885</v>
      </c>
      <c r="B1859">
        <v>-6.6995382774621248</v>
      </c>
      <c r="C1859">
        <v>578.4000244140625</v>
      </c>
      <c r="D1859" s="1">
        <v>42854.399340277778</v>
      </c>
      <c r="E1859" s="1">
        <f>CSV[[#This Row],[Column4]]-D1858</f>
        <v>1.1574076779652387E-5</v>
      </c>
      <c r="F1859">
        <f>CSV[[#This Row],[alt]]-C1858</f>
        <v>0.20001220703125</v>
      </c>
      <c r="G1859">
        <f>IF(CSV[[#This Row],[Altura]]&gt;0,CSV[[#This Row],[Altura]],0)</f>
        <v>0.20001220703125</v>
      </c>
      <c r="H1859">
        <f>IF(CSV[[#This Row],[Altura]]&lt;=0,CSV[[#This Row],[Altura]],0)</f>
        <v>0</v>
      </c>
      <c r="I1859" s="2">
        <f>RADIANS(CSV[[#This Row],[lon]])-RADIANS(A1858)</f>
        <v>-2.3699272888588752E-7</v>
      </c>
      <c r="J1859" s="2">
        <f>RADIANS(CSV[[#This Row],[lat]])-RADIANS(B1858)</f>
        <v>-2.8526902545733535E-7</v>
      </c>
      <c r="K1859" s="2">
        <f>RADIANS(CSV[[#This Row],[lon]])</f>
        <v>0.74165941002852154</v>
      </c>
      <c r="L1859" s="2">
        <f>RADIANS(CSV[[#This Row],[lat]])</f>
        <v>-0.11692900130510349</v>
      </c>
      <c r="M1859" s="2">
        <f>SIN(CSV[[#This Row],[dlon]]/2)*SIN(CSV[[#This Row],[dlon]]/2)</f>
        <v>1.4041388386194879E-14</v>
      </c>
      <c r="N1859" s="2">
        <f>SIN(CSV[[#This Row],[dlat]]/2)*SIN(CSV[[#This Row],[dlat]]/2)</f>
        <v>2.0344604221344326E-14</v>
      </c>
      <c r="O1859" s="2">
        <f>COS(RADIANS(CSV[[#This Row],[lat]]))</f>
        <v>0.99317158970653296</v>
      </c>
      <c r="P1859" s="2">
        <f>CSV[[#This Row],[sindlon]]+CSV[[#This Row],[cosradlat]]*O1858*CSV[[#This Row],[sindlat]]</f>
        <v>3.4109099281894015E-14</v>
      </c>
      <c r="Q1859" s="2">
        <f>2*ASIN(SQRT(CSV[[#This Row],[Columna1]]))*6367445</f>
        <v>2.3519621240645514</v>
      </c>
      <c r="R1859" s="2" t="e" vm="1">
        <f ca="1">_xlfn.CONCAT(CSV[[#This Row],[lon]],",",CSV[[#This Row],[lat]],";",CSV[[#This Row],[alt]])</f>
        <v>#NAME?</v>
      </c>
    </row>
    <row r="1860" spans="1:18" x14ac:dyDescent="0.25">
      <c r="A1860">
        <v>42.493896447122097</v>
      </c>
      <c r="B1860">
        <v>-6.6996123734861612</v>
      </c>
      <c r="C1860">
        <v>579.20001220703125</v>
      </c>
      <c r="D1860" s="1">
        <v>42854.399386574078</v>
      </c>
      <c r="E1860" s="1">
        <f>CSV[[#This Row],[Column4]]-D1859</f>
        <v>4.6296299842651933E-5</v>
      </c>
      <c r="F1860">
        <f>CSV[[#This Row],[alt]]-C1859</f>
        <v>0.79998779296875</v>
      </c>
      <c r="G1860">
        <f>IF(CSV[[#This Row],[Altura]]&gt;0,CSV[[#This Row],[Altura]],0)</f>
        <v>0.79998779296875</v>
      </c>
      <c r="H1860">
        <f>IF(CSV[[#This Row],[Altura]]&lt;=0,CSV[[#This Row],[Altura]],0)</f>
        <v>0</v>
      </c>
      <c r="I1860" s="2">
        <f>RADIANS(CSV[[#This Row],[lon]])-RADIANS(A1859)</f>
        <v>-1.0050247204462792E-6</v>
      </c>
      <c r="J1860" s="2">
        <f>RADIANS(CSV[[#This Row],[lat]])-RADIANS(B1859)</f>
        <v>-1.2932195820741788E-6</v>
      </c>
      <c r="K1860" s="2">
        <f>RADIANS(CSV[[#This Row],[lon]])</f>
        <v>0.74165840500380109</v>
      </c>
      <c r="L1860" s="2">
        <f>RADIANS(CSV[[#This Row],[lat]])</f>
        <v>-0.11693029452468556</v>
      </c>
      <c r="M1860" s="2">
        <f>SIN(CSV[[#This Row],[dlon]]/2)*SIN(CSV[[#This Row],[dlon]]/2)</f>
        <v>2.5251867217700913E-13</v>
      </c>
      <c r="N1860" s="2">
        <f>SIN(CSV[[#This Row],[dlat]]/2)*SIN(CSV[[#This Row],[dlat]]/2)</f>
        <v>4.1810422186497005E-13</v>
      </c>
      <c r="O1860" s="2">
        <f>COS(RADIANS(CSV[[#This Row],[lat]]))</f>
        <v>0.99317143883517089</v>
      </c>
      <c r="P1860" s="2">
        <f>CSV[[#This Row],[sindlon]]+CSV[[#This Row],[cosradlat]]*O1859*CSV[[#This Row],[sindlat]]</f>
        <v>6.6493235207190711E-13</v>
      </c>
      <c r="Q1860" s="2">
        <f>2*ASIN(SQRT(CSV[[#This Row],[Columna1]]))*6367445</f>
        <v>10.384460291026196</v>
      </c>
      <c r="R1860" s="2" t="e" vm="1">
        <f ca="1">_xlfn.CONCAT(CSV[[#This Row],[lon]],",",CSV[[#This Row],[lat]],";",CSV[[#This Row],[alt]])</f>
        <v>#NAME?</v>
      </c>
    </row>
    <row r="1861" spans="1:18" x14ac:dyDescent="0.25">
      <c r="A1861">
        <v>42.493857219815254</v>
      </c>
      <c r="B1861">
        <v>-6.69967046007514</v>
      </c>
      <c r="C1861">
        <v>580.79998779296875</v>
      </c>
      <c r="D1861" s="1">
        <v>42854.399421296293</v>
      </c>
      <c r="E1861" s="1">
        <f>CSV[[#This Row],[Column4]]-D1860</f>
        <v>3.4722215787041932E-5</v>
      </c>
      <c r="F1861">
        <f>CSV[[#This Row],[alt]]-C1860</f>
        <v>1.5999755859375</v>
      </c>
      <c r="G1861">
        <f>IF(CSV[[#This Row],[Altura]]&gt;0,CSV[[#This Row],[Altura]],0)</f>
        <v>1.5999755859375</v>
      </c>
      <c r="H1861">
        <f>IF(CSV[[#This Row],[Altura]]&lt;=0,CSV[[#This Row],[Altura]],0)</f>
        <v>0</v>
      </c>
      <c r="I1861" s="2">
        <f>RADIANS(CSV[[#This Row],[lon]])-RADIANS(A1860)</f>
        <v>-6.8464566116421821E-7</v>
      </c>
      <c r="J1861" s="2">
        <f>RADIANS(CSV[[#This Row],[lat]])-RADIANS(B1860)</f>
        <v>-1.0138022289302162E-6</v>
      </c>
      <c r="K1861" s="2">
        <f>RADIANS(CSV[[#This Row],[lon]])</f>
        <v>0.74165772035813993</v>
      </c>
      <c r="L1861" s="2">
        <f>RADIANS(CSV[[#This Row],[lat]])</f>
        <v>-0.11693130832691449</v>
      </c>
      <c r="M1861" s="2">
        <f>SIN(CSV[[#This Row],[dlon]]/2)*SIN(CSV[[#This Row],[dlon]]/2)</f>
        <v>1.1718492033774282E-13</v>
      </c>
      <c r="N1861" s="2">
        <f>SIN(CSV[[#This Row],[dlat]]/2)*SIN(CSV[[#This Row],[dlat]]/2)</f>
        <v>2.5694873984594663E-13</v>
      </c>
      <c r="O1861" s="2">
        <f>COS(RADIANS(CSV[[#This Row],[lat]]))</f>
        <v>0.99317132056041912</v>
      </c>
      <c r="P1861" s="2">
        <f>CSV[[#This Row],[sindlon]]+CSV[[#This Row],[cosradlat]]*O1860*CSV[[#This Row],[sindlat]]</f>
        <v>3.7063643095454323E-13</v>
      </c>
      <c r="Q1861" s="2">
        <f>2*ASIN(SQRT(CSV[[#This Row],[Columna1]]))*6367445</f>
        <v>7.7529904783772503</v>
      </c>
      <c r="R1861" s="2" t="e" vm="1">
        <f ca="1">_xlfn.CONCAT(CSV[[#This Row],[lon]],",",CSV[[#This Row],[lat]],";",CSV[[#This Row],[alt]])</f>
        <v>#NAME?</v>
      </c>
    </row>
    <row r="1862" spans="1:18" x14ac:dyDescent="0.25">
      <c r="A1862">
        <v>42.493842719122767</v>
      </c>
      <c r="B1862">
        <v>-6.69969049282372</v>
      </c>
      <c r="C1862">
        <v>581.20001220703125</v>
      </c>
      <c r="D1862" s="1">
        <v>42854.39943287037</v>
      </c>
      <c r="E1862" s="1">
        <f>CSV[[#This Row],[Column4]]-D1861</f>
        <v>1.1574076779652387E-5</v>
      </c>
      <c r="F1862">
        <f>CSV[[#This Row],[alt]]-C1861</f>
        <v>0.4000244140625</v>
      </c>
      <c r="G1862">
        <f>IF(CSV[[#This Row],[Altura]]&gt;0,CSV[[#This Row],[Altura]],0)</f>
        <v>0.4000244140625</v>
      </c>
      <c r="H1862">
        <f>IF(CSV[[#This Row],[Altura]]&lt;=0,CSV[[#This Row],[Altura]],0)</f>
        <v>0</v>
      </c>
      <c r="I1862" s="2">
        <f>RADIANS(CSV[[#This Row],[lon]])-RADIANS(A1861)</f>
        <v>-2.5308482765051821E-7</v>
      </c>
      <c r="J1862" s="2">
        <f>RADIANS(CSV[[#This Row],[lat]])-RADIANS(B1861)</f>
        <v>-3.4963742094606953E-7</v>
      </c>
      <c r="K1862" s="2">
        <f>RADIANS(CSV[[#This Row],[lon]])</f>
        <v>0.74165746727331228</v>
      </c>
      <c r="L1862" s="2">
        <f>RADIANS(CSV[[#This Row],[lat]])</f>
        <v>-0.11693165796433544</v>
      </c>
      <c r="M1862" s="2">
        <f>SIN(CSV[[#This Row],[dlon]]/2)*SIN(CSV[[#This Row],[dlon]]/2)</f>
        <v>1.6012982496723039E-14</v>
      </c>
      <c r="N1862" s="2">
        <f>SIN(CSV[[#This Row],[dlat]]/2)*SIN(CSV[[#This Row],[dlat]]/2)</f>
        <v>3.0561581531454441E-14</v>
      </c>
      <c r="O1862" s="2">
        <f>COS(RADIANS(CSV[[#This Row],[lat]]))</f>
        <v>0.99317127976990005</v>
      </c>
      <c r="P1862" s="2">
        <f>CSV[[#This Row],[sindlon]]+CSV[[#This Row],[cosradlat]]*O1861*CSV[[#This Row],[sindlat]]</f>
        <v>4.6158597416095712E-14</v>
      </c>
      <c r="Q1862" s="2">
        <f>2*ASIN(SQRT(CSV[[#This Row],[Columna1]]))*6367445</f>
        <v>2.7360340627709796</v>
      </c>
      <c r="R1862" s="2" t="e" vm="1">
        <f ca="1">_xlfn.CONCAT(CSV[[#This Row],[lon]],",",CSV[[#This Row],[lat]],";",CSV[[#This Row],[alt]])</f>
        <v>#NAME?</v>
      </c>
    </row>
    <row r="1863" spans="1:18" x14ac:dyDescent="0.25">
      <c r="A1863">
        <v>42.493814388290048</v>
      </c>
      <c r="B1863">
        <v>-6.6997244395315647</v>
      </c>
      <c r="C1863">
        <v>582</v>
      </c>
      <c r="D1863" s="1">
        <v>42854.399456018517</v>
      </c>
      <c r="E1863" s="1">
        <f>CSV[[#This Row],[Column4]]-D1862</f>
        <v>2.314814628334716E-5</v>
      </c>
      <c r="F1863">
        <f>CSV[[#This Row],[alt]]-C1862</f>
        <v>0.79998779296875</v>
      </c>
      <c r="G1863">
        <f>IF(CSV[[#This Row],[Altura]]&gt;0,CSV[[#This Row],[Altura]],0)</f>
        <v>0.79998779296875</v>
      </c>
      <c r="H1863">
        <f>IF(CSV[[#This Row],[Altura]]&lt;=0,CSV[[#This Row],[Altura]],0)</f>
        <v>0</v>
      </c>
      <c r="I1863" s="2">
        <f>RADIANS(CSV[[#This Row],[lon]])-RADIANS(A1862)</f>
        <v>-4.9446631078531311E-7</v>
      </c>
      <c r="J1863" s="2">
        <f>RADIANS(CSV[[#This Row],[lat]])-RADIANS(B1862)</f>
        <v>-5.9248182210369649E-7</v>
      </c>
      <c r="K1863" s="2">
        <f>RADIANS(CSV[[#This Row],[lon]])</f>
        <v>0.74165697280700149</v>
      </c>
      <c r="L1863" s="2">
        <f>RADIANS(CSV[[#This Row],[lat]])</f>
        <v>-0.11693225044615754</v>
      </c>
      <c r="M1863" s="2">
        <f>SIN(CSV[[#This Row],[dlon]]/2)*SIN(CSV[[#This Row],[dlon]]/2)</f>
        <v>6.1124233125408207E-14</v>
      </c>
      <c r="N1863" s="2">
        <f>SIN(CSV[[#This Row],[dlat]]/2)*SIN(CSV[[#This Row],[dlat]]/2)</f>
        <v>8.7758677380826491E-14</v>
      </c>
      <c r="O1863" s="2">
        <f>COS(RADIANS(CSV[[#This Row],[lat]]))</f>
        <v>0.99317121064761349</v>
      </c>
      <c r="P1863" s="2">
        <f>CSV[[#This Row],[sindlon]]+CSV[[#This Row],[cosradlat]]*O1862*CSV[[#This Row],[sindlat]]</f>
        <v>1.4768843788212521E-13</v>
      </c>
      <c r="Q1863" s="2">
        <f>2*ASIN(SQRT(CSV[[#This Row],[Columna1]]))*6367445</f>
        <v>4.8940505012426465</v>
      </c>
      <c r="R1863" s="2" t="e" vm="1">
        <f ca="1">_xlfn.CONCAT(CSV[[#This Row],[lon]],",",CSV[[#This Row],[lat]],";",CSV[[#This Row],[alt]])</f>
        <v>#NAME?</v>
      </c>
    </row>
    <row r="1864" spans="1:18" x14ac:dyDescent="0.25">
      <c r="A1864">
        <v>42.493774490430951</v>
      </c>
      <c r="B1864">
        <v>-6.6997767426073551</v>
      </c>
      <c r="C1864">
        <v>583.20001220703125</v>
      </c>
      <c r="D1864" s="1">
        <v>42854.39949074074</v>
      </c>
      <c r="E1864" s="1">
        <f>CSV[[#This Row],[Column4]]-D1863</f>
        <v>3.4722223062999547E-5</v>
      </c>
      <c r="F1864">
        <f>CSV[[#This Row],[alt]]-C1863</f>
        <v>1.20001220703125</v>
      </c>
      <c r="G1864">
        <f>IF(CSV[[#This Row],[Altura]]&gt;0,CSV[[#This Row],[Altura]],0)</f>
        <v>1.20001220703125</v>
      </c>
      <c r="H1864">
        <f>IF(CSV[[#This Row],[Altura]]&lt;=0,CSV[[#This Row],[Altura]],0)</f>
        <v>0</v>
      </c>
      <c r="I1864" s="2">
        <f>RADIANS(CSV[[#This Row],[lon]])-RADIANS(A1863)</f>
        <v>-6.9634900579096382E-7</v>
      </c>
      <c r="J1864" s="2">
        <f>RADIANS(CSV[[#This Row],[lat]])-RADIANS(B1863)</f>
        <v>-9.1286088146902422E-7</v>
      </c>
      <c r="K1864" s="2">
        <f>RADIANS(CSV[[#This Row],[lon]])</f>
        <v>0.7416562764579957</v>
      </c>
      <c r="L1864" s="2">
        <f>RADIANS(CSV[[#This Row],[lat]])</f>
        <v>-0.11693316330703901</v>
      </c>
      <c r="M1864" s="2">
        <f>SIN(CSV[[#This Row],[dlon]]/2)*SIN(CSV[[#This Row],[dlon]]/2)</f>
        <v>1.2122548446651104E-13</v>
      </c>
      <c r="N1864" s="2">
        <f>SIN(CSV[[#This Row],[dlat]]/2)*SIN(CSV[[#This Row],[dlat]]/2)</f>
        <v>2.0832874722908653E-13</v>
      </c>
      <c r="O1864" s="2">
        <f>COS(RADIANS(CSV[[#This Row],[lat]]))</f>
        <v>0.99317110414740817</v>
      </c>
      <c r="P1864" s="2">
        <f>CSV[[#This Row],[sindlon]]+CSV[[#This Row],[cosradlat]]*O1863*CSV[[#This Row],[sindlat]]</f>
        <v>3.2671865826028242E-13</v>
      </c>
      <c r="Q1864" s="2">
        <f>2*ASIN(SQRT(CSV[[#This Row],[Columna1]]))*6367445</f>
        <v>7.2791751005622158</v>
      </c>
      <c r="R1864" s="2" t="e" vm="1">
        <f ca="1">_xlfn.CONCAT(CSV[[#This Row],[lon]],",",CSV[[#This Row],[lat]],";",CSV[[#This Row],[alt]])</f>
        <v>#NAME?</v>
      </c>
    </row>
    <row r="1865" spans="1:18" x14ac:dyDescent="0.25">
      <c r="A1865">
        <v>42.493747165426612</v>
      </c>
      <c r="B1865">
        <v>-6.6998166404664516</v>
      </c>
      <c r="C1865">
        <v>583.5999755859375</v>
      </c>
      <c r="D1865" s="1">
        <v>42854.399513888886</v>
      </c>
      <c r="E1865" s="1">
        <f>CSV[[#This Row],[Column4]]-D1864</f>
        <v>2.314814628334716E-5</v>
      </c>
      <c r="F1865">
        <f>CSV[[#This Row],[alt]]-C1864</f>
        <v>0.39996337890625</v>
      </c>
      <c r="G1865">
        <f>IF(CSV[[#This Row],[Altura]]&gt;0,CSV[[#This Row],[Altura]],0)</f>
        <v>0.39996337890625</v>
      </c>
      <c r="H1865">
        <f>IF(CSV[[#This Row],[Altura]]&lt;=0,CSV[[#This Row],[Altura]],0)</f>
        <v>0</v>
      </c>
      <c r="I1865" s="2">
        <f>RADIANS(CSV[[#This Row],[lon]])-RADIANS(A1864)</f>
        <v>-4.7691129378968355E-7</v>
      </c>
      <c r="J1865" s="2">
        <f>RADIANS(CSV[[#This Row],[lat]])-RADIANS(B1864)</f>
        <v>-6.9634900572157488E-7</v>
      </c>
      <c r="K1865" s="2">
        <f>RADIANS(CSV[[#This Row],[lon]])</f>
        <v>0.74165579954670191</v>
      </c>
      <c r="L1865" s="2">
        <f>RADIANS(CSV[[#This Row],[lat]])</f>
        <v>-0.11693385965604473</v>
      </c>
      <c r="M1865" s="2">
        <f>SIN(CSV[[#This Row],[dlon]]/2)*SIN(CSV[[#This Row],[dlon]]/2)</f>
        <v>5.6861095536036383E-14</v>
      </c>
      <c r="N1865" s="2">
        <f>SIN(CSV[[#This Row],[dlat]]/2)*SIN(CSV[[#This Row],[dlat]]/2)</f>
        <v>1.2122548444235158E-13</v>
      </c>
      <c r="O1865" s="2">
        <f>COS(RADIANS(CSV[[#This Row],[lat]]))</f>
        <v>0.99317102290631043</v>
      </c>
      <c r="P1865" s="2">
        <f>CSV[[#This Row],[sindlon]]+CSV[[#This Row],[cosradlat]]*O1864*CSV[[#This Row],[sindlat]]</f>
        <v>1.7643655098852423E-13</v>
      </c>
      <c r="Q1865" s="2">
        <f>2*ASIN(SQRT(CSV[[#This Row],[Columna1]]))*6367445</f>
        <v>5.3492079056056969</v>
      </c>
      <c r="R1865" s="2" t="e" vm="1">
        <f ca="1">_xlfn.CONCAT(CSV[[#This Row],[lon]],",",CSV[[#This Row],[lat]],";",CSV[[#This Row],[alt]])</f>
        <v>#NAME?</v>
      </c>
    </row>
    <row r="1866" spans="1:18" x14ac:dyDescent="0.25">
      <c r="A1866">
        <v>42.493716739118099</v>
      </c>
      <c r="B1866">
        <v>-6.6998536046594381</v>
      </c>
      <c r="C1866">
        <v>584.5999755859375</v>
      </c>
      <c r="D1866" s="1">
        <v>42854.399537037039</v>
      </c>
      <c r="E1866" s="1">
        <f>CSV[[#This Row],[Column4]]-D1865</f>
        <v>2.3148153559304774E-5</v>
      </c>
      <c r="F1866">
        <f>CSV[[#This Row],[alt]]-C1865</f>
        <v>1</v>
      </c>
      <c r="G1866">
        <f>IF(CSV[[#This Row],[Altura]]&gt;0,CSV[[#This Row],[Altura]],0)</f>
        <v>1</v>
      </c>
      <c r="H1866">
        <f>IF(CSV[[#This Row],[Altura]]&lt;=0,CSV[[#This Row],[Altura]],0)</f>
        <v>0</v>
      </c>
      <c r="I1866" s="2">
        <f>RADIANS(CSV[[#This Row],[lon]])-RADIANS(A1865)</f>
        <v>-5.3103926278552649E-7</v>
      </c>
      <c r="J1866" s="2">
        <f>RADIANS(CSV[[#This Row],[lat]])-RADIANS(B1865)</f>
        <v>-6.4514687296568507E-7</v>
      </c>
      <c r="K1866" s="2">
        <f>RADIANS(CSV[[#This Row],[lon]])</f>
        <v>0.74165526850743912</v>
      </c>
      <c r="L1866" s="2">
        <f>RADIANS(CSV[[#This Row],[lat]])</f>
        <v>-0.1169345048029177</v>
      </c>
      <c r="M1866" s="2">
        <f>SIN(CSV[[#This Row],[dlon]]/2)*SIN(CSV[[#This Row],[dlon]]/2)</f>
        <v>7.0500674654947205E-14</v>
      </c>
      <c r="N1866" s="2">
        <f>SIN(CSV[[#This Row],[dlat]]/2)*SIN(CSV[[#This Row],[dlat]]/2)</f>
        <v>1.0405362192434683E-13</v>
      </c>
      <c r="O1866" s="2">
        <f>COS(RADIANS(CSV[[#This Row],[lat]]))</f>
        <v>0.99317094763839298</v>
      </c>
      <c r="P1866" s="2">
        <f>CSV[[#This Row],[sindlon]]+CSV[[#This Row],[cosradlat]]*O1865*CSV[[#This Row],[sindlat]]</f>
        <v>1.7313798173278666E-13</v>
      </c>
      <c r="Q1866" s="2">
        <f>2*ASIN(SQRT(CSV[[#This Row],[Columna1]]))*6367445</f>
        <v>5.2989689331871341</v>
      </c>
      <c r="R1866" s="2" t="e" vm="1">
        <f ca="1">_xlfn.CONCAT(CSV[[#This Row],[lon]],",",CSV[[#This Row],[lat]],";",CSV[[#This Row],[alt]])</f>
        <v>#NAME?</v>
      </c>
    </row>
    <row r="1867" spans="1:18" x14ac:dyDescent="0.25">
      <c r="A1867">
        <v>42.493676757439971</v>
      </c>
      <c r="B1867">
        <v>-6.6999133676290512</v>
      </c>
      <c r="C1867">
        <v>585.79998779296875</v>
      </c>
      <c r="D1867" s="1">
        <v>42854.399571759262</v>
      </c>
      <c r="E1867" s="1">
        <f>CSV[[#This Row],[Column4]]-D1866</f>
        <v>3.4722223062999547E-5</v>
      </c>
      <c r="F1867">
        <f>CSV[[#This Row],[alt]]-C1866</f>
        <v>1.20001220703125</v>
      </c>
      <c r="G1867">
        <f>IF(CSV[[#This Row],[Altura]]&gt;0,CSV[[#This Row],[Altura]],0)</f>
        <v>1.20001220703125</v>
      </c>
      <c r="H1867">
        <f>IF(CSV[[#This Row],[Altura]]&lt;=0,CSV[[#This Row],[Altura]],0)</f>
        <v>0</v>
      </c>
      <c r="I1867" s="2">
        <f>RADIANS(CSV[[#This Row],[lon]])-RADIANS(A1866)</f>
        <v>-6.9781192379991808E-7</v>
      </c>
      <c r="J1867" s="2">
        <f>RADIANS(CSV[[#This Row],[lat]])-RADIANS(B1866)</f>
        <v>-1.043060590510958E-6</v>
      </c>
      <c r="K1867" s="2">
        <f>RADIANS(CSV[[#This Row],[lon]])</f>
        <v>0.74165457069551532</v>
      </c>
      <c r="L1867" s="2">
        <f>RADIANS(CSV[[#This Row],[lat]])</f>
        <v>-0.11693554786350821</v>
      </c>
      <c r="M1867" s="2">
        <f>SIN(CSV[[#This Row],[dlon]]/2)*SIN(CSV[[#This Row],[dlon]]/2)</f>
        <v>1.2173537024933072E-13</v>
      </c>
      <c r="N1867" s="2">
        <f>SIN(CSV[[#This Row],[dlat]]/2)*SIN(CSV[[#This Row],[dlat]]/2)</f>
        <v>2.7199384886924247E-13</v>
      </c>
      <c r="O1867" s="2">
        <f>COS(RADIANS(CSV[[#This Row],[lat]]))</f>
        <v>0.99317082594585171</v>
      </c>
      <c r="P1867" s="2">
        <f>CSV[[#This Row],[sindlon]]+CSV[[#This Row],[cosradlat]]*O1866*CSV[[#This Row],[sindlat]]</f>
        <v>3.9002695046627436E-13</v>
      </c>
      <c r="Q1867" s="2">
        <f>2*ASIN(SQRT(CSV[[#This Row],[Columna1]]))*6367445</f>
        <v>7.9532110401337048</v>
      </c>
      <c r="R1867" s="2" t="e" vm="1">
        <f ca="1">_xlfn.CONCAT(CSV[[#This Row],[lon]],",",CSV[[#This Row],[lat]],";",CSV[[#This Row],[alt]])</f>
        <v>#NAME?</v>
      </c>
    </row>
    <row r="1868" spans="1:18" x14ac:dyDescent="0.25">
      <c r="A1868">
        <v>42.493635350838304</v>
      </c>
      <c r="B1868">
        <v>-6.6999677661806354</v>
      </c>
      <c r="C1868">
        <v>586.5999755859375</v>
      </c>
      <c r="D1868" s="1">
        <v>42854.399606481478</v>
      </c>
      <c r="E1868" s="1">
        <f>CSV[[#This Row],[Column4]]-D1867</f>
        <v>3.4722215787041932E-5</v>
      </c>
      <c r="F1868">
        <f>CSV[[#This Row],[alt]]-C1867</f>
        <v>0.79998779296875</v>
      </c>
      <c r="G1868">
        <f>IF(CSV[[#This Row],[Altura]]&gt;0,CSV[[#This Row],[Altura]],0)</f>
        <v>0.79998779296875</v>
      </c>
      <c r="H1868">
        <f>IF(CSV[[#This Row],[Altura]]&lt;=0,CSV[[#This Row],[Altura]],0)</f>
        <v>0</v>
      </c>
      <c r="I1868" s="2">
        <f>RADIANS(CSV[[#This Row],[lon]])-RADIANS(A1867)</f>
        <v>-7.2268153117338585E-7</v>
      </c>
      <c r="J1868" s="2">
        <f>RADIANS(CSV[[#This Row],[lat]])-RADIANS(B1867)</f>
        <v>-9.494338334692376E-7</v>
      </c>
      <c r="K1868" s="2">
        <f>RADIANS(CSV[[#This Row],[lon]])</f>
        <v>0.74165384801398415</v>
      </c>
      <c r="L1868" s="2">
        <f>RADIANS(CSV[[#This Row],[lat]])</f>
        <v>-0.11693649729734168</v>
      </c>
      <c r="M1868" s="2">
        <f>SIN(CSV[[#This Row],[dlon]]/2)*SIN(CSV[[#This Row],[dlon]]/2)</f>
        <v>1.3056714887477167E-13</v>
      </c>
      <c r="N1868" s="2">
        <f>SIN(CSV[[#This Row],[dlat]]/2)*SIN(CSV[[#This Row],[dlat]]/2)</f>
        <v>2.2535615103400607E-13</v>
      </c>
      <c r="O1868" s="2">
        <f>COS(RADIANS(CSV[[#This Row],[lat]]))</f>
        <v>0.99317071517568467</v>
      </c>
      <c r="P1868" s="2">
        <f>CSV[[#This Row],[sindlon]]+CSV[[#This Row],[cosradlat]]*O1867*CSV[[#This Row],[sindlat]]</f>
        <v>3.5285579243149073E-13</v>
      </c>
      <c r="Q1868" s="2">
        <f>2*ASIN(SQRT(CSV[[#This Row],[Columna1]]))*6367445</f>
        <v>7.5647368240603781</v>
      </c>
      <c r="R1868" s="2" t="e" vm="1">
        <f ca="1">_xlfn.CONCAT(CSV[[#This Row],[lon]],",",CSV[[#This Row],[lat]],";",CSV[[#This Row],[alt]])</f>
        <v>#NAME?</v>
      </c>
    </row>
    <row r="1869" spans="1:18" x14ac:dyDescent="0.25">
      <c r="A1869">
        <v>42.493621520698071</v>
      </c>
      <c r="B1869">
        <v>-6.6999833565205336</v>
      </c>
      <c r="C1869">
        <v>586.79998779296875</v>
      </c>
      <c r="D1869" s="1">
        <v>42854.399618055555</v>
      </c>
      <c r="E1869" s="1">
        <f>CSV[[#This Row],[Column4]]-D1868</f>
        <v>1.1574076779652387E-5</v>
      </c>
      <c r="F1869">
        <f>CSV[[#This Row],[alt]]-C1868</f>
        <v>0.20001220703125</v>
      </c>
      <c r="G1869">
        <f>IF(CSV[[#This Row],[Altura]]&gt;0,CSV[[#This Row],[Altura]],0)</f>
        <v>0.20001220703125</v>
      </c>
      <c r="H1869">
        <f>IF(CSV[[#This Row],[Altura]]&lt;=0,CSV[[#This Row],[Altura]],0)</f>
        <v>0</v>
      </c>
      <c r="I1869" s="2">
        <f>RADIANS(CSV[[#This Row],[lon]])-RADIANS(A1868)</f>
        <v>-2.413814830237726E-7</v>
      </c>
      <c r="J1869" s="2">
        <f>RADIANS(CSV[[#This Row],[lat]])-RADIANS(B1868)</f>
        <v>-2.7210276272449097E-7</v>
      </c>
      <c r="K1869" s="2">
        <f>RADIANS(CSV[[#This Row],[lon]])</f>
        <v>0.74165360663250113</v>
      </c>
      <c r="L1869" s="2">
        <f>RADIANS(CSV[[#This Row],[lat]])</f>
        <v>-0.1169367694001044</v>
      </c>
      <c r="M1869" s="2">
        <f>SIN(CSV[[#This Row],[dlon]]/2)*SIN(CSV[[#This Row],[dlon]]/2)</f>
        <v>1.4566255086688884E-14</v>
      </c>
      <c r="N1869" s="2">
        <f>SIN(CSV[[#This Row],[dlat]]/2)*SIN(CSV[[#This Row],[dlat]]/2)</f>
        <v>1.8509978370575042E-14</v>
      </c>
      <c r="O1869" s="2">
        <f>COS(RADIANS(CSV[[#This Row],[lat]]))</f>
        <v>0.99317068342937009</v>
      </c>
      <c r="P1869" s="2">
        <f>CSV[[#This Row],[sindlon]]+CSV[[#This Row],[cosradlat]]*O1868*CSV[[#This Row],[sindlat]]</f>
        <v>3.2824276334194188E-14</v>
      </c>
      <c r="Q1869" s="2">
        <f>2*ASIN(SQRT(CSV[[#This Row],[Columna1]]))*6367445</f>
        <v>2.3072400304181651</v>
      </c>
      <c r="R1869" s="2" t="e" vm="1">
        <f ca="1">_xlfn.CONCAT(CSV[[#This Row],[lon]],",",CSV[[#This Row],[lat]],";",CSV[[#This Row],[alt]])</f>
        <v>#NAME?</v>
      </c>
    </row>
    <row r="1870" spans="1:18" x14ac:dyDescent="0.25">
      <c r="A1870">
        <v>42.493572738021612</v>
      </c>
      <c r="B1870">
        <v>-6.7000509984791279</v>
      </c>
      <c r="C1870">
        <v>587.79998779296875</v>
      </c>
      <c r="D1870" s="1">
        <v>42854.399664351855</v>
      </c>
      <c r="E1870" s="1">
        <f>CSV[[#This Row],[Column4]]-D1869</f>
        <v>4.6296299842651933E-5</v>
      </c>
      <c r="F1870">
        <f>CSV[[#This Row],[alt]]-C1869</f>
        <v>1</v>
      </c>
      <c r="G1870">
        <f>IF(CSV[[#This Row],[Altura]]&gt;0,CSV[[#This Row],[Altura]],0)</f>
        <v>1</v>
      </c>
      <c r="H1870">
        <f>IF(CSV[[#This Row],[Altura]]&lt;=0,CSV[[#This Row],[Altura]],0)</f>
        <v>0</v>
      </c>
      <c r="I1870" s="2">
        <f>RADIANS(CSV[[#This Row],[lon]])-RADIANS(A1869)</f>
        <v>-8.514183221786098E-7</v>
      </c>
      <c r="J1870" s="2">
        <f>RADIANS(CSV[[#This Row],[lat]])-RADIANS(B1869)</f>
        <v>-1.1805748899723634E-6</v>
      </c>
      <c r="K1870" s="2">
        <f>RADIANS(CSV[[#This Row],[lon]])</f>
        <v>0.74165275521417895</v>
      </c>
      <c r="L1870" s="2">
        <f>RADIANS(CSV[[#This Row],[lat]])</f>
        <v>-0.11693794997499438</v>
      </c>
      <c r="M1870" s="2">
        <f>SIN(CSV[[#This Row],[dlon]]/2)*SIN(CSV[[#This Row],[dlon]]/2)</f>
        <v>1.8122828983534879E-13</v>
      </c>
      <c r="N1870" s="2">
        <f>SIN(CSV[[#This Row],[dlat]]/2)*SIN(CSV[[#This Row],[dlat]]/2)</f>
        <v>3.4843926770827397E-13</v>
      </c>
      <c r="O1870" s="2">
        <f>COS(RADIANS(CSV[[#This Row],[lat]]))</f>
        <v>0.99317054569047591</v>
      </c>
      <c r="P1870" s="2">
        <f>CSV[[#This Row],[sindlon]]+CSV[[#This Row],[cosradlat]]*O1869*CSV[[#This Row],[sindlat]]</f>
        <v>5.2492455680392339E-13</v>
      </c>
      <c r="Q1870" s="2">
        <f>2*ASIN(SQRT(CSV[[#This Row],[Columna1]]))*6367445</f>
        <v>9.2266414288039442</v>
      </c>
      <c r="R1870" s="2" t="e" vm="1">
        <f ca="1">_xlfn.CONCAT(CSV[[#This Row],[lon]],",",CSV[[#This Row],[lat]],";",CSV[[#This Row],[alt]])</f>
        <v>#NAME?</v>
      </c>
    </row>
    <row r="1871" spans="1:18" x14ac:dyDescent="0.25">
      <c r="A1871">
        <v>42.493551531806588</v>
      </c>
      <c r="B1871">
        <v>-6.7000840231776237</v>
      </c>
      <c r="C1871">
        <v>588.4000244140625</v>
      </c>
      <c r="D1871" s="1">
        <v>42854.399687500001</v>
      </c>
      <c r="E1871" s="1">
        <f>CSV[[#This Row],[Column4]]-D1870</f>
        <v>2.314814628334716E-5</v>
      </c>
      <c r="F1871">
        <f>CSV[[#This Row],[alt]]-C1870</f>
        <v>0.60003662109375</v>
      </c>
      <c r="G1871">
        <f>IF(CSV[[#This Row],[Altura]]&gt;0,CSV[[#This Row],[Altura]],0)</f>
        <v>0.60003662109375</v>
      </c>
      <c r="H1871">
        <f>IF(CSV[[#This Row],[Altura]]&lt;=0,CSV[[#This Row],[Altura]],0)</f>
        <v>0</v>
      </c>
      <c r="I1871" s="2">
        <f>RADIANS(CSV[[#This Row],[lon]])-RADIANS(A1870)</f>
        <v>-3.7011827402899655E-7</v>
      </c>
      <c r="J1871" s="2">
        <f>RADIANS(CSV[[#This Row],[lat]])-RADIANS(B1870)</f>
        <v>-5.7638972322804349E-7</v>
      </c>
      <c r="K1871" s="2">
        <f>RADIANS(CSV[[#This Row],[lon]])</f>
        <v>0.74165238509590492</v>
      </c>
      <c r="L1871" s="2">
        <f>RADIANS(CSV[[#This Row],[lat]])</f>
        <v>-0.1169385263647176</v>
      </c>
      <c r="M1871" s="2">
        <f>SIN(CSV[[#This Row],[dlon]]/2)*SIN(CSV[[#This Row],[dlon]]/2)</f>
        <v>3.4246884192550457E-14</v>
      </c>
      <c r="N1871" s="2">
        <f>SIN(CSV[[#This Row],[dlat]]/2)*SIN(CSV[[#This Row],[dlat]]/2)</f>
        <v>8.3056278260722861E-14</v>
      </c>
      <c r="O1871" s="2">
        <f>COS(RADIANS(CSV[[#This Row],[lat]]))</f>
        <v>0.99317047844198747</v>
      </c>
      <c r="P1871" s="2">
        <f>CSV[[#This Row],[sindlon]]+CSV[[#This Row],[cosradlat]]*O1870*CSV[[#This Row],[sindlat]]</f>
        <v>1.1617257265593925E-13</v>
      </c>
      <c r="Q1871" s="2">
        <f>2*ASIN(SQRT(CSV[[#This Row],[Columna1]]))*6367445</f>
        <v>4.3405723692709799</v>
      </c>
      <c r="R1871" s="2" t="e" vm="1">
        <f ca="1">_xlfn.CONCAT(CSV[[#This Row],[lon]],",",CSV[[#This Row],[lat]],";",CSV[[#This Row],[alt]])</f>
        <v>#NAME?</v>
      </c>
    </row>
    <row r="1872" spans="1:18" x14ac:dyDescent="0.25">
      <c r="A1872">
        <v>42.493544826284051</v>
      </c>
      <c r="B1872">
        <v>-6.7001007031649351</v>
      </c>
      <c r="C1872">
        <v>589</v>
      </c>
      <c r="D1872" s="1">
        <v>42854.399699074071</v>
      </c>
      <c r="E1872" s="1">
        <f>CSV[[#This Row],[Column4]]-D1871</f>
        <v>1.1574069503694773E-5</v>
      </c>
      <c r="F1872">
        <f>CSV[[#This Row],[alt]]-C1871</f>
        <v>0.5999755859375</v>
      </c>
      <c r="G1872">
        <f>IF(CSV[[#This Row],[Altura]]&gt;0,CSV[[#This Row],[Altura]],0)</f>
        <v>0.5999755859375</v>
      </c>
      <c r="H1872">
        <f>IF(CSV[[#This Row],[Altura]]&lt;=0,CSV[[#This Row],[Altura]],0)</f>
        <v>0</v>
      </c>
      <c r="I1872" s="2">
        <f>RADIANS(CSV[[#This Row],[lon]])-RADIANS(A1871)</f>
        <v>-1.1703344637847835E-7</v>
      </c>
      <c r="J1872" s="2">
        <f>RADIANS(CSV[[#This Row],[lat]])-RADIANS(B1871)</f>
        <v>-2.9112069777070815E-7</v>
      </c>
      <c r="K1872" s="2">
        <f>RADIANS(CSV[[#This Row],[lon]])</f>
        <v>0.74165226806245854</v>
      </c>
      <c r="L1872" s="2">
        <f>RADIANS(CSV[[#This Row],[lat]])</f>
        <v>-0.11693881748541538</v>
      </c>
      <c r="M1872" s="2">
        <f>SIN(CSV[[#This Row],[dlon]]/2)*SIN(CSV[[#This Row],[dlon]]/2)</f>
        <v>3.4242068928060376E-15</v>
      </c>
      <c r="N1872" s="2">
        <f>SIN(CSV[[#This Row],[dlat]]/2)*SIN(CSV[[#This Row],[dlat]]/2)</f>
        <v>2.1187815167625853E-14</v>
      </c>
      <c r="O1872" s="2">
        <f>COS(RADIANS(CSV[[#This Row],[lat]]))</f>
        <v>0.99317044447625502</v>
      </c>
      <c r="P1872" s="2">
        <f>CSV[[#This Row],[sindlon]]+CSV[[#This Row],[cosradlat]]*O1871*CSV[[#This Row],[sindlat]]</f>
        <v>2.4323604314580676E-14</v>
      </c>
      <c r="Q1872" s="2">
        <f>2*ASIN(SQRT(CSV[[#This Row],[Columna1]]))*6367445</f>
        <v>1.9861368214203685</v>
      </c>
      <c r="R1872" s="2" t="e" vm="1">
        <f ca="1">_xlfn.CONCAT(CSV[[#This Row],[lon]],",",CSV[[#This Row],[lat]],";",CSV[[#This Row],[alt]])</f>
        <v>#NAME?</v>
      </c>
    </row>
    <row r="1873" spans="1:18" x14ac:dyDescent="0.25">
      <c r="A1873">
        <v>42.493526553735137</v>
      </c>
      <c r="B1873">
        <v>-6.7001540120691061</v>
      </c>
      <c r="C1873">
        <v>590</v>
      </c>
      <c r="D1873" s="1">
        <v>42854.399733796294</v>
      </c>
      <c r="E1873" s="1">
        <f>CSV[[#This Row],[Column4]]-D1872</f>
        <v>3.4722223062999547E-5</v>
      </c>
      <c r="F1873">
        <f>CSV[[#This Row],[alt]]-C1872</f>
        <v>1</v>
      </c>
      <c r="G1873">
        <f>IF(CSV[[#This Row],[Altura]]&gt;0,CSV[[#This Row],[Altura]],0)</f>
        <v>1</v>
      </c>
      <c r="H1873">
        <f>IF(CSV[[#This Row],[Altura]]&lt;=0,CSV[[#This Row],[Altura]],0)</f>
        <v>0</v>
      </c>
      <c r="I1873" s="2">
        <f>RADIANS(CSV[[#This Row],[lon]])-RADIANS(A1872)</f>
        <v>-3.1891614127310675E-7</v>
      </c>
      <c r="J1873" s="2">
        <f>RADIANS(CSV[[#This Row],[lat]])-RADIANS(B1872)</f>
        <v>-9.3041589840914263E-7</v>
      </c>
      <c r="K1873" s="2">
        <f>RADIANS(CSV[[#This Row],[lon]])</f>
        <v>0.74165194914631727</v>
      </c>
      <c r="L1873" s="2">
        <f>RADIANS(CSV[[#This Row],[lat]])</f>
        <v>-0.11693974790131378</v>
      </c>
      <c r="M1873" s="2">
        <f>SIN(CSV[[#This Row],[dlon]]/2)*SIN(CSV[[#This Row],[dlon]]/2)</f>
        <v>2.5426876291131827E-14</v>
      </c>
      <c r="N1873" s="2">
        <f>SIN(CSV[[#This Row],[dlat]]/2)*SIN(CSV[[#This Row],[dlat]]/2)</f>
        <v>2.1641843600310738E-13</v>
      </c>
      <c r="O1873" s="2">
        <f>COS(RADIANS(CSV[[#This Row],[lat]]))</f>
        <v>0.9931703359218923</v>
      </c>
      <c r="P1873" s="2">
        <f>CSV[[#This Row],[sindlon]]+CSV[[#This Row],[cosradlat]]*O1872*CSV[[#This Row],[sindlat]]</f>
        <v>2.3889929987945874E-13</v>
      </c>
      <c r="Q1873" s="2">
        <f>2*ASIN(SQRT(CSV[[#This Row],[Columna1]]))*6367445</f>
        <v>6.2244737034964146</v>
      </c>
      <c r="R1873" s="2" t="e" vm="1">
        <f ca="1">_xlfn.CONCAT(CSV[[#This Row],[lon]],",",CSV[[#This Row],[lat]],";",CSV[[#This Row],[alt]])</f>
        <v>#NAME?</v>
      </c>
    </row>
    <row r="1874" spans="1:18" x14ac:dyDescent="0.25">
      <c r="A1874">
        <v>42.493512304499745</v>
      </c>
      <c r="B1874">
        <v>-6.7001910600811243</v>
      </c>
      <c r="C1874">
        <v>590.5999755859375</v>
      </c>
      <c r="D1874" s="1">
        <v>42854.399756944447</v>
      </c>
      <c r="E1874" s="1">
        <f>CSV[[#This Row],[Column4]]-D1873</f>
        <v>2.3148153559304774E-5</v>
      </c>
      <c r="F1874">
        <f>CSV[[#This Row],[alt]]-C1873</f>
        <v>0.5999755859375</v>
      </c>
      <c r="G1874">
        <f>IF(CSV[[#This Row],[Altura]]&gt;0,CSV[[#This Row],[Altura]],0)</f>
        <v>0.5999755859375</v>
      </c>
      <c r="H1874">
        <f>IF(CSV[[#This Row],[Altura]]&lt;=0,CSV[[#This Row],[Altura]],0)</f>
        <v>0</v>
      </c>
      <c r="I1874" s="2">
        <f>RADIANS(CSV[[#This Row],[lon]])-RADIANS(A1873)</f>
        <v>-2.4869607351263312E-7</v>
      </c>
      <c r="J1874" s="2">
        <f>RADIANS(CSV[[#This Row],[lat]])-RADIANS(B1873)</f>
        <v>-6.4660979104402827E-7</v>
      </c>
      <c r="K1874" s="2">
        <f>RADIANS(CSV[[#This Row],[lon]])</f>
        <v>0.74165170045024376</v>
      </c>
      <c r="L1874" s="2">
        <f>RADIANS(CSV[[#This Row],[lat]])</f>
        <v>-0.11694039451110483</v>
      </c>
      <c r="M1874" s="2">
        <f>SIN(CSV[[#This Row],[dlon]]/2)*SIN(CSV[[#This Row],[dlon]]/2)</f>
        <v>1.5462434245150175E-14</v>
      </c>
      <c r="N1874" s="2">
        <f>SIN(CSV[[#This Row],[dlat]]/2)*SIN(CSV[[#This Row],[dlat]]/2)</f>
        <v>1.0452605546849685E-13</v>
      </c>
      <c r="O1874" s="2">
        <f>COS(RADIANS(CSV[[#This Row],[lat]]))</f>
        <v>0.99317026047951751</v>
      </c>
      <c r="P1874" s="2">
        <f>CSV[[#This Row],[sindlon]]+CSV[[#This Row],[cosradlat]]*O1873*CSV[[#This Row],[sindlat]]</f>
        <v>1.185656017351736E-13</v>
      </c>
      <c r="Q1874" s="2">
        <f>2*ASIN(SQRT(CSV[[#This Row],[Columna1]]))*6367445</f>
        <v>4.3850500319676939</v>
      </c>
      <c r="R1874" s="2" t="e" vm="1">
        <f ca="1">_xlfn.CONCAT(CSV[[#This Row],[lon]],",",CSV[[#This Row],[lat]],";",CSV[[#This Row],[alt]])</f>
        <v>#NAME?</v>
      </c>
    </row>
    <row r="1875" spans="1:18" x14ac:dyDescent="0.25">
      <c r="A1875">
        <v>42.493501994758844</v>
      </c>
      <c r="B1875">
        <v>-6.7002152837812901</v>
      </c>
      <c r="C1875">
        <v>591.20001220703125</v>
      </c>
      <c r="D1875" s="1">
        <v>42854.399768518517</v>
      </c>
      <c r="E1875" s="1">
        <f>CSV[[#This Row],[Column4]]-D1874</f>
        <v>1.1574069503694773E-5</v>
      </c>
      <c r="F1875">
        <f>CSV[[#This Row],[alt]]-C1874</f>
        <v>0.60003662109375</v>
      </c>
      <c r="G1875">
        <f>IF(CSV[[#This Row],[Altura]]&gt;0,CSV[[#This Row],[Altura]],0)</f>
        <v>0.60003662109375</v>
      </c>
      <c r="H1875">
        <f>IF(CSV[[#This Row],[Altura]]&lt;=0,CSV[[#This Row],[Altura]],0)</f>
        <v>0</v>
      </c>
      <c r="I1875" s="2">
        <f>RADIANS(CSV[[#This Row],[lon]])-RADIANS(A1874)</f>
        <v>-1.7993892376111376E-7</v>
      </c>
      <c r="J1875" s="2">
        <f>RADIANS(CSV[[#This Row],[lat]])-RADIANS(B1874)</f>
        <v>-4.2278332490486292E-7</v>
      </c>
      <c r="K1875" s="2">
        <f>RADIANS(CSV[[#This Row],[lon]])</f>
        <v>0.74165152051131999</v>
      </c>
      <c r="L1875" s="2">
        <f>RADIANS(CSV[[#This Row],[lat]])</f>
        <v>-0.11694081729442973</v>
      </c>
      <c r="M1875" s="2">
        <f>SIN(CSV[[#This Row],[dlon]]/2)*SIN(CSV[[#This Row],[dlon]]/2)</f>
        <v>8.0945040710769562E-15</v>
      </c>
      <c r="N1875" s="2">
        <f>SIN(CSV[[#This Row],[dlat]]/2)*SIN(CSV[[#This Row],[dlat]]/2)</f>
        <v>4.4686434954402061E-14</v>
      </c>
      <c r="O1875" s="2">
        <f>COS(RADIANS(CSV[[#This Row],[lat]]))</f>
        <v>0.99317021115158644</v>
      </c>
      <c r="P1875" s="2">
        <f>CSV[[#This Row],[sindlon]]+CSV[[#This Row],[cosradlat]]*O1874*CSV[[#This Row],[sindlat]]</f>
        <v>5.2172627828606785E-14</v>
      </c>
      <c r="Q1875" s="2">
        <f>2*ASIN(SQRT(CSV[[#This Row],[Columna1]]))*6367445</f>
        <v>2.9088180329241564</v>
      </c>
      <c r="R1875" s="2" t="e" vm="1">
        <f ca="1">_xlfn.CONCAT(CSV[[#This Row],[lon]],",",CSV[[#This Row],[lat]],";",CSV[[#This Row],[alt]])</f>
        <v>#NAME?</v>
      </c>
    </row>
    <row r="1876" spans="1:18" x14ac:dyDescent="0.25">
      <c r="A1876">
        <v>42.493476932868361</v>
      </c>
      <c r="B1876">
        <v>-6.700262725353241</v>
      </c>
      <c r="C1876">
        <v>592.4000244140625</v>
      </c>
      <c r="D1876" s="1">
        <v>42854.399791666663</v>
      </c>
      <c r="E1876" s="1">
        <f>CSV[[#This Row],[Column4]]-D1875</f>
        <v>2.314814628334716E-5</v>
      </c>
      <c r="F1876">
        <f>CSV[[#This Row],[alt]]-C1875</f>
        <v>1.20001220703125</v>
      </c>
      <c r="G1876">
        <f>IF(CSV[[#This Row],[Altura]]&gt;0,CSV[[#This Row],[Altura]],0)</f>
        <v>1.20001220703125</v>
      </c>
      <c r="H1876">
        <f>IF(CSV[[#This Row],[Altura]]&lt;=0,CSV[[#This Row],[Altura]],0)</f>
        <v>0</v>
      </c>
      <c r="I1876" s="2">
        <f>RADIANS(CSV[[#This Row],[lon]])-RADIANS(A1875)</f>
        <v>-4.3741250566053935E-7</v>
      </c>
      <c r="J1876" s="2">
        <f>RADIANS(CSV[[#This Row],[lat]])-RADIANS(B1875)</f>
        <v>-8.2801163286960744E-7</v>
      </c>
      <c r="K1876" s="2">
        <f>RADIANS(CSV[[#This Row],[lon]])</f>
        <v>0.74165108309881433</v>
      </c>
      <c r="L1876" s="2">
        <f>RADIANS(CSV[[#This Row],[lat]])</f>
        <v>-0.1169416453060626</v>
      </c>
      <c r="M1876" s="2">
        <f>SIN(CSV[[#This Row],[dlon]]/2)*SIN(CSV[[#This Row],[dlon]]/2)</f>
        <v>4.7832425027057079E-14</v>
      </c>
      <c r="N1876" s="2">
        <f>SIN(CSV[[#This Row],[dlat]]/2)*SIN(CSV[[#This Row],[dlat]]/2)</f>
        <v>1.7140081604183862E-13</v>
      </c>
      <c r="O1876" s="2">
        <f>COS(RADIANS(CSV[[#This Row],[lat]]))</f>
        <v>0.99317011454342852</v>
      </c>
      <c r="P1876" s="2">
        <f>CSV[[#This Row],[sindlon]]+CSV[[#This Row],[cosradlat]]*O1875*CSV[[#This Row],[sindlat]]</f>
        <v>2.1689995702440654E-13</v>
      </c>
      <c r="Q1876" s="2">
        <f>2*ASIN(SQRT(CSV[[#This Row],[Columna1]]))*6367445</f>
        <v>5.9309591253629463</v>
      </c>
      <c r="R1876" s="2" t="e" vm="1">
        <f ca="1">_xlfn.CONCAT(CSV[[#This Row],[lon]],",",CSV[[#This Row],[lat]],";",CSV[[#This Row],[alt]])</f>
        <v>#NAME?</v>
      </c>
    </row>
    <row r="1877" spans="1:18" x14ac:dyDescent="0.25">
      <c r="A1877">
        <v>42.493449859321117</v>
      </c>
      <c r="B1877">
        <v>-6.7003315407782793</v>
      </c>
      <c r="C1877">
        <v>593.4000244140625</v>
      </c>
      <c r="D1877" s="1">
        <v>42854.399826388886</v>
      </c>
      <c r="E1877" s="1">
        <f>CSV[[#This Row],[Column4]]-D1876</f>
        <v>3.4722223062999547E-5</v>
      </c>
      <c r="F1877">
        <f>CSV[[#This Row],[alt]]-C1876</f>
        <v>1</v>
      </c>
      <c r="G1877">
        <f>IF(CSV[[#This Row],[Altura]]&gt;0,CSV[[#This Row],[Altura]],0)</f>
        <v>1</v>
      </c>
      <c r="H1877">
        <f>IF(CSV[[#This Row],[Altura]]&lt;=0,CSV[[#This Row],[Altura]],0)</f>
        <v>0</v>
      </c>
      <c r="I1877" s="2">
        <f>RADIANS(CSV[[#This Row],[lon]])-RADIANS(A1876)</f>
        <v>-4.7252253954077617E-7</v>
      </c>
      <c r="J1877" s="2">
        <f>RADIANS(CSV[[#This Row],[lat]])-RADIANS(B1876)</f>
        <v>-1.2010557430691682E-6</v>
      </c>
      <c r="K1877" s="2">
        <f>RADIANS(CSV[[#This Row],[lon]])</f>
        <v>0.74165061057627479</v>
      </c>
      <c r="L1877" s="2">
        <f>RADIANS(CSV[[#This Row],[lat]])</f>
        <v>-0.11694284636180567</v>
      </c>
      <c r="M1877" s="2">
        <f>SIN(CSV[[#This Row],[dlon]]/2)*SIN(CSV[[#This Row],[dlon]]/2)</f>
        <v>5.5819387593515057E-14</v>
      </c>
      <c r="N1877" s="2">
        <f>SIN(CSV[[#This Row],[dlat]]/2)*SIN(CSV[[#This Row],[dlat]]/2)</f>
        <v>3.6063372448981458E-13</v>
      </c>
      <c r="O1877" s="2">
        <f>COS(RADIANS(CSV[[#This Row],[lat]]))</f>
        <v>0.99316997440918364</v>
      </c>
      <c r="P1877" s="2">
        <f>CSV[[#This Row],[sindlon]]+CSV[[#This Row],[cosradlat]]*O1876*CSV[[#This Row],[sindlat]]</f>
        <v>4.1154371043355819E-13</v>
      </c>
      <c r="Q1877" s="2">
        <f>2*ASIN(SQRT(CSV[[#This Row],[Columna1]]))*6367445</f>
        <v>8.1696449456769322</v>
      </c>
      <c r="R1877" s="2" t="e" vm="1">
        <f ca="1">_xlfn.CONCAT(CSV[[#This Row],[lon]],",",CSV[[#This Row],[lat]],";",CSV[[#This Row],[alt]])</f>
        <v>#NAME?</v>
      </c>
    </row>
    <row r="1878" spans="1:18" x14ac:dyDescent="0.25">
      <c r="A1878">
        <v>42.493420355021954</v>
      </c>
      <c r="B1878">
        <v>-6.7004459537565708</v>
      </c>
      <c r="C1878">
        <v>594.79998779296875</v>
      </c>
      <c r="D1878" s="1">
        <v>42854.399872685186</v>
      </c>
      <c r="E1878" s="1">
        <f>CSV[[#This Row],[Column4]]-D1877</f>
        <v>4.6296299842651933E-5</v>
      </c>
      <c r="F1878">
        <f>CSV[[#This Row],[alt]]-C1877</f>
        <v>1.39996337890625</v>
      </c>
      <c r="G1878">
        <f>IF(CSV[[#This Row],[Altura]]&gt;0,CSV[[#This Row],[Altura]],0)</f>
        <v>1.39996337890625</v>
      </c>
      <c r="H1878">
        <f>IF(CSV[[#This Row],[Altura]]&lt;=0,CSV[[#This Row],[Altura]],0)</f>
        <v>0</v>
      </c>
      <c r="I1878" s="2">
        <f>RADIANS(CSV[[#This Row],[lon]])-RADIANS(A1877)</f>
        <v>-5.149471639098735E-7</v>
      </c>
      <c r="J1878" s="2">
        <f>RADIANS(CSV[[#This Row],[lat]])-RADIANS(B1877)</f>
        <v>-1.9968831782013474E-6</v>
      </c>
      <c r="K1878" s="2">
        <f>RADIANS(CSV[[#This Row],[lon]])</f>
        <v>0.74165009562911088</v>
      </c>
      <c r="L1878" s="2">
        <f>RADIANS(CSV[[#This Row],[lat]])</f>
        <v>-0.11694484324498387</v>
      </c>
      <c r="M1878" s="2">
        <f>SIN(CSV[[#This Row],[dlon]]/2)*SIN(CSV[[#This Row],[dlon]]/2)</f>
        <v>6.6292645404704057E-14</v>
      </c>
      <c r="N1878" s="2">
        <f>SIN(CSV[[#This Row],[dlat]]/2)*SIN(CSV[[#This Row],[dlat]]/2)</f>
        <v>9.9688560684554752E-13</v>
      </c>
      <c r="O1878" s="2">
        <f>COS(RADIANS(CSV[[#This Row],[lat]]))</f>
        <v>0.99316974141789516</v>
      </c>
      <c r="P1878" s="2">
        <f>CSV[[#This Row],[sindlon]]+CSV[[#This Row],[cosradlat]]*O1877*CSV[[#This Row],[sindlat]]</f>
        <v>1.0496070171246944E-12</v>
      </c>
      <c r="Q1878" s="2">
        <f>2*ASIN(SQRT(CSV[[#This Row],[Columna1]]))*6367445</f>
        <v>13.046936863786904</v>
      </c>
      <c r="R1878" s="2" t="e" vm="1">
        <f ca="1">_xlfn.CONCAT(CSV[[#This Row],[lon]],",",CSV[[#This Row],[lat]],";",CSV[[#This Row],[alt]])</f>
        <v>#NAME?</v>
      </c>
    </row>
    <row r="1879" spans="1:18" x14ac:dyDescent="0.25">
      <c r="A1879">
        <v>42.493404261767864</v>
      </c>
      <c r="B1879">
        <v>-6.7004988435655832</v>
      </c>
      <c r="C1879">
        <v>595.5999755859375</v>
      </c>
      <c r="D1879" s="1">
        <v>42854.399895833332</v>
      </c>
      <c r="E1879" s="1">
        <f>CSV[[#This Row],[Column4]]-D1878</f>
        <v>2.314814628334716E-5</v>
      </c>
      <c r="F1879">
        <f>CSV[[#This Row],[alt]]-C1878</f>
        <v>0.79998779296875</v>
      </c>
      <c r="G1879">
        <f>IF(CSV[[#This Row],[Altura]]&gt;0,CSV[[#This Row],[Altura]],0)</f>
        <v>0.79998779296875</v>
      </c>
      <c r="H1879">
        <f>IF(CSV[[#This Row],[Altura]]&lt;=0,CSV[[#This Row],[Altura]],0)</f>
        <v>0</v>
      </c>
      <c r="I1879" s="2">
        <f>RADIANS(CSV[[#This Row],[lon]])-RADIANS(A1878)</f>
        <v>-2.8088027126393911E-7</v>
      </c>
      <c r="J1879" s="2">
        <f>RADIANS(CSV[[#This Row],[lat]])-RADIANS(B1878)</f>
        <v>-9.2310130801742662E-7</v>
      </c>
      <c r="K1879" s="2">
        <f>RADIANS(CSV[[#This Row],[lon]])</f>
        <v>0.74164981474883962</v>
      </c>
      <c r="L1879" s="2">
        <f>RADIANS(CSV[[#This Row],[lat]])</f>
        <v>-0.11694576634629189</v>
      </c>
      <c r="M1879" s="2">
        <f>SIN(CSV[[#This Row],[dlon]]/2)*SIN(CSV[[#This Row],[dlon]]/2)</f>
        <v>1.9723431696325878E-14</v>
      </c>
      <c r="N1879" s="2">
        <f>SIN(CSV[[#This Row],[dlat]]/2)*SIN(CSV[[#This Row],[dlat]]/2)</f>
        <v>2.1302900621585584E-13</v>
      </c>
      <c r="O1879" s="2">
        <f>COS(RADIANS(CSV[[#This Row],[lat]]))</f>
        <v>0.99316963371142619</v>
      </c>
      <c r="P1879" s="2">
        <f>CSV[[#This Row],[sindlon]]+CSV[[#This Row],[cosradlat]]*O1878*CSV[[#This Row],[sindlat]]</f>
        <v>2.2985226704970109E-13</v>
      </c>
      <c r="Q1879" s="2">
        <f>2*ASIN(SQRT(CSV[[#This Row],[Columna1]]))*6367445</f>
        <v>6.1054769193379208</v>
      </c>
      <c r="R1879" s="2" t="e" vm="1">
        <f ca="1">_xlfn.CONCAT(CSV[[#This Row],[lon]],",",CSV[[#This Row],[lat]],";",CSV[[#This Row],[alt]])</f>
        <v>#NAME?</v>
      </c>
    </row>
    <row r="1880" spans="1:18" x14ac:dyDescent="0.25">
      <c r="A1880">
        <v>42.493397053331137</v>
      </c>
      <c r="B1880">
        <v>-6.7005258332937956</v>
      </c>
      <c r="C1880">
        <v>596</v>
      </c>
      <c r="D1880" s="1">
        <v>42854.399907407409</v>
      </c>
      <c r="E1880" s="1">
        <f>CSV[[#This Row],[Column4]]-D1879</f>
        <v>1.1574076779652387E-5</v>
      </c>
      <c r="F1880">
        <f>CSV[[#This Row],[alt]]-C1879</f>
        <v>0.4000244140625</v>
      </c>
      <c r="G1880">
        <f>IF(CSV[[#This Row],[Altura]]&gt;0,CSV[[#This Row],[Altura]],0)</f>
        <v>0.4000244140625</v>
      </c>
      <c r="H1880">
        <f>IF(CSV[[#This Row],[Altura]]&lt;=0,CSV[[#This Row],[Altura]],0)</f>
        <v>0</v>
      </c>
      <c r="I1880" s="2">
        <f>RADIANS(CSV[[#This Row],[lon]])-RADIANS(A1879)</f>
        <v>-1.2581095476527082E-7</v>
      </c>
      <c r="J1880" s="2">
        <f>RADIANS(CSV[[#This Row],[lat]])-RADIANS(B1879)</f>
        <v>-4.710596215318219E-7</v>
      </c>
      <c r="K1880" s="2">
        <f>RADIANS(CSV[[#This Row],[lon]])</f>
        <v>0.74164968893788485</v>
      </c>
      <c r="L1880" s="2">
        <f>RADIANS(CSV[[#This Row],[lat]])</f>
        <v>-0.11694623740591342</v>
      </c>
      <c r="M1880" s="2">
        <f>SIN(CSV[[#This Row],[dlon]]/2)*SIN(CSV[[#This Row],[dlon]]/2)</f>
        <v>3.9570990847372499E-15</v>
      </c>
      <c r="N1880" s="2">
        <f>SIN(CSV[[#This Row],[dlat]]/2)*SIN(CSV[[#This Row],[dlat]]/2)</f>
        <v>5.54742917594248E-14</v>
      </c>
      <c r="O1880" s="2">
        <f>COS(RADIANS(CSV[[#This Row],[lat]]))</f>
        <v>0.99316957874836953</v>
      </c>
      <c r="P1880" s="2">
        <f>CSV[[#This Row],[sindlon]]+CSV[[#This Row],[cosradlat]]*O1879*CSV[[#This Row],[sindlat]]</f>
        <v>5.8676156443581302E-14</v>
      </c>
      <c r="Q1880" s="2">
        <f>2*ASIN(SQRT(CSV[[#This Row],[Columna1]]))*6367445</f>
        <v>3.0847930014634497</v>
      </c>
      <c r="R1880" s="2" t="e" vm="1">
        <f ca="1">_xlfn.CONCAT(CSV[[#This Row],[lon]],",",CSV[[#This Row],[lat]],";",CSV[[#This Row],[alt]])</f>
        <v>#NAME?</v>
      </c>
    </row>
    <row r="1881" spans="1:18" x14ac:dyDescent="0.25">
      <c r="A1881">
        <v>42.493380205705762</v>
      </c>
      <c r="B1881">
        <v>-6.7005765438079834</v>
      </c>
      <c r="C1881">
        <v>597</v>
      </c>
      <c r="D1881" s="1">
        <v>42854.399930555555</v>
      </c>
      <c r="E1881" s="1">
        <f>CSV[[#This Row],[Column4]]-D1880</f>
        <v>2.314814628334716E-5</v>
      </c>
      <c r="F1881">
        <f>CSV[[#This Row],[alt]]-C1880</f>
        <v>1</v>
      </c>
      <c r="G1881">
        <f>IF(CSV[[#This Row],[Altura]]&gt;0,CSV[[#This Row],[Altura]],0)</f>
        <v>1</v>
      </c>
      <c r="H1881">
        <f>IF(CSV[[#This Row],[Altura]]&lt;=0,CSV[[#This Row],[Altura]],0)</f>
        <v>0</v>
      </c>
      <c r="I1881" s="2">
        <f>RADIANS(CSV[[#This Row],[lon]])-RADIANS(A1880)</f>
        <v>-2.9404653401066128E-7</v>
      </c>
      <c r="J1881" s="2">
        <f>RADIANS(CSV[[#This Row],[lat]])-RADIANS(B1880)</f>
        <v>-8.8506543795274784E-7</v>
      </c>
      <c r="K1881" s="2">
        <f>RADIANS(CSV[[#This Row],[lon]])</f>
        <v>0.74164939489135084</v>
      </c>
      <c r="L1881" s="2">
        <f>RADIANS(CSV[[#This Row],[lat]])</f>
        <v>-0.11694712247135138</v>
      </c>
      <c r="M1881" s="2">
        <f>SIN(CSV[[#This Row],[dlon]]/2)*SIN(CSV[[#This Row],[dlon]]/2)</f>
        <v>2.1615841040920589E-14</v>
      </c>
      <c r="N1881" s="2">
        <f>SIN(CSV[[#This Row],[dlat]]/2)*SIN(CSV[[#This Row],[dlat]]/2)</f>
        <v>1.9583520736460953E-13</v>
      </c>
      <c r="O1881" s="2">
        <f>COS(RADIANS(CSV[[#This Row],[lat]]))</f>
        <v>0.99316947547867629</v>
      </c>
      <c r="P1881" s="2">
        <f>CSV[[#This Row],[sindlon]]+CSV[[#This Row],[cosradlat]]*O1880*CSV[[#This Row],[sindlat]]</f>
        <v>2.1478489101935792E-13</v>
      </c>
      <c r="Q1881" s="2">
        <f>2*ASIN(SQRT(CSV[[#This Row],[Columna1]]))*6367445</f>
        <v>5.9019708735211642</v>
      </c>
      <c r="R1881" s="2" t="e" vm="1">
        <f ca="1">_xlfn.CONCAT(CSV[[#This Row],[lon]],",",CSV[[#This Row],[lat]],";",CSV[[#This Row],[alt]])</f>
        <v>#NAME?</v>
      </c>
    </row>
    <row r="1882" spans="1:18" x14ac:dyDescent="0.25">
      <c r="A1882">
        <v>42.493351707234979</v>
      </c>
      <c r="B1882">
        <v>-6.7006482928991318</v>
      </c>
      <c r="C1882">
        <v>598.4000244140625</v>
      </c>
      <c r="D1882" s="1">
        <v>42854.399965277778</v>
      </c>
      <c r="E1882" s="1">
        <f>CSV[[#This Row],[Column4]]-D1881</f>
        <v>3.4722223062999547E-5</v>
      </c>
      <c r="F1882">
        <f>CSV[[#This Row],[alt]]-C1881</f>
        <v>1.4000244140625</v>
      </c>
      <c r="G1882">
        <f>IF(CSV[[#This Row],[Altura]]&gt;0,CSV[[#This Row],[Altura]],0)</f>
        <v>1.4000244140625</v>
      </c>
      <c r="H1882">
        <f>IF(CSV[[#This Row],[Altura]]&lt;=0,CSV[[#This Row],[Altura]],0)</f>
        <v>0</v>
      </c>
      <c r="I1882" s="2">
        <f>RADIANS(CSV[[#This Row],[lon]])-RADIANS(A1881)</f>
        <v>-4.9739214691424394E-7</v>
      </c>
      <c r="J1882" s="2">
        <f>RADIANS(CSV[[#This Row],[lat]])-RADIANS(B1881)</f>
        <v>-1.2522578758528136E-6</v>
      </c>
      <c r="K1882" s="2">
        <f>RADIANS(CSV[[#This Row],[lon]])</f>
        <v>0.74164889749920393</v>
      </c>
      <c r="L1882" s="2">
        <f>RADIANS(CSV[[#This Row],[lat]])</f>
        <v>-0.11694837472922723</v>
      </c>
      <c r="M1882" s="2">
        <f>SIN(CSV[[#This Row],[dlon]]/2)*SIN(CSV[[#This Row],[dlon]]/2)</f>
        <v>6.1849736952988938E-14</v>
      </c>
      <c r="N1882" s="2">
        <f>SIN(CSV[[#This Row],[dlat]]/2)*SIN(CSV[[#This Row],[dlat]]/2)</f>
        <v>3.92037446908799E-13</v>
      </c>
      <c r="O1882" s="2">
        <f>COS(RADIANS(CSV[[#This Row],[lat]]))</f>
        <v>0.99316932936353319</v>
      </c>
      <c r="P1882" s="2">
        <f>CSV[[#This Row],[sindlon]]+CSV[[#This Row],[cosradlat]]*O1881*CSV[[#This Row],[sindlat]]</f>
        <v>4.4854977510637325E-13</v>
      </c>
      <c r="Q1882" s="2">
        <f>2*ASIN(SQRT(CSV[[#This Row],[Columna1]]))*6367445</f>
        <v>8.5290472360038212</v>
      </c>
      <c r="R1882" s="2" t="e" vm="1">
        <f ca="1">_xlfn.CONCAT(CSV[[#This Row],[lon]],",",CSV[[#This Row],[lat]],";",CSV[[#This Row],[alt]])</f>
        <v>#NAME?</v>
      </c>
    </row>
    <row r="1883" spans="1:18" x14ac:dyDescent="0.25">
      <c r="A1883">
        <v>42.493323376402259</v>
      </c>
      <c r="B1883">
        <v>-6.7007138393819332</v>
      </c>
      <c r="C1883">
        <v>599.79998779296875</v>
      </c>
      <c r="D1883" s="1">
        <v>42854.400000000001</v>
      </c>
      <c r="E1883" s="1">
        <f>CSV[[#This Row],[Column4]]-D1882</f>
        <v>3.4722223062999547E-5</v>
      </c>
      <c r="F1883">
        <f>CSV[[#This Row],[alt]]-C1882</f>
        <v>1.39996337890625</v>
      </c>
      <c r="G1883">
        <f>IF(CSV[[#This Row],[Altura]]&gt;0,CSV[[#This Row],[Altura]],0)</f>
        <v>1.39996337890625</v>
      </c>
      <c r="H1883">
        <f>IF(CSV[[#This Row],[Altura]]&lt;=0,CSV[[#This Row],[Altura]],0)</f>
        <v>0</v>
      </c>
      <c r="I1883" s="2">
        <f>RADIANS(CSV[[#This Row],[lon]])-RADIANS(A1882)</f>
        <v>-4.9446631078531311E-7</v>
      </c>
      <c r="J1883" s="2">
        <f>RADIANS(CSV[[#This Row],[lat]])-RADIANS(B1882)</f>
        <v>-1.1440019379860278E-6</v>
      </c>
      <c r="K1883" s="2">
        <f>RADIANS(CSV[[#This Row],[lon]])</f>
        <v>0.74164840303289314</v>
      </c>
      <c r="L1883" s="2">
        <f>RADIANS(CSV[[#This Row],[lat]])</f>
        <v>-0.11694951873116521</v>
      </c>
      <c r="M1883" s="2">
        <f>SIN(CSV[[#This Row],[dlon]]/2)*SIN(CSV[[#This Row],[dlon]]/2)</f>
        <v>6.1124233125408207E-14</v>
      </c>
      <c r="N1883" s="2">
        <f>SIN(CSV[[#This Row],[dlat]]/2)*SIN(CSV[[#This Row],[dlat]]/2)</f>
        <v>3.2718510852891111E-13</v>
      </c>
      <c r="O1883" s="2">
        <f>COS(RADIANS(CSV[[#This Row],[lat]]))</f>
        <v>0.99316919587847818</v>
      </c>
      <c r="P1883" s="2">
        <f>CSV[[#This Row],[sindlon]]+CSV[[#This Row],[cosradlat]]*O1882*CSV[[#This Row],[sindlat]]</f>
        <v>3.8385477667415131E-13</v>
      </c>
      <c r="Q1883" s="2">
        <f>2*ASIN(SQRT(CSV[[#This Row],[Columna1]]))*6367445</f>
        <v>7.890030329920374</v>
      </c>
      <c r="R1883" s="2" t="e" vm="1">
        <f ca="1">_xlfn.CONCAT(CSV[[#This Row],[lon]],",",CSV[[#This Row],[lat]],";",CSV[[#This Row],[alt]])</f>
        <v>#NAME?</v>
      </c>
    </row>
    <row r="1884" spans="1:18" x14ac:dyDescent="0.25">
      <c r="A1884">
        <v>42.493315581232309</v>
      </c>
      <c r="B1884">
        <v>-6.7007352970540524</v>
      </c>
      <c r="C1884">
        <v>600.4000244140625</v>
      </c>
      <c r="D1884" s="1">
        <v>42854.400011574071</v>
      </c>
      <c r="E1884" s="1">
        <f>CSV[[#This Row],[Column4]]-D1883</f>
        <v>1.1574069503694773E-5</v>
      </c>
      <c r="F1884">
        <f>CSV[[#This Row],[alt]]-C1883</f>
        <v>0.60003662109375</v>
      </c>
      <c r="G1884">
        <f>IF(CSV[[#This Row],[Altura]]&gt;0,CSV[[#This Row],[Altura]],0)</f>
        <v>0.60003662109375</v>
      </c>
      <c r="H1884">
        <f>IF(CSV[[#This Row],[Altura]]&lt;=0,CSV[[#This Row],[Altura]],0)</f>
        <v>0</v>
      </c>
      <c r="I1884" s="2">
        <f>RADIANS(CSV[[#This Row],[lon]])-RADIANS(A1883)</f>
        <v>-1.3605138138306216E-7</v>
      </c>
      <c r="J1884" s="2">
        <f>RADIANS(CSV[[#This Row],[lat]])-RADIANS(B1883)</f>
        <v>-3.7450702829178173E-7</v>
      </c>
      <c r="K1884" s="2">
        <f>RADIANS(CSV[[#This Row],[lon]])</f>
        <v>0.74164826698151176</v>
      </c>
      <c r="L1884" s="2">
        <f>RADIANS(CSV[[#This Row],[lat]])</f>
        <v>-0.11694989323819351</v>
      </c>
      <c r="M1884" s="2">
        <f>SIN(CSV[[#This Row],[dlon]]/2)*SIN(CSV[[#This Row],[dlon]]/2)</f>
        <v>4.6274945940598511E-15</v>
      </c>
      <c r="N1884" s="2">
        <f>SIN(CSV[[#This Row],[dlat]]/2)*SIN(CSV[[#This Row],[dlat]]/2)</f>
        <v>3.5063878559984942E-14</v>
      </c>
      <c r="O1884" s="2">
        <f>COS(RADIANS(CSV[[#This Row],[lat]]))</f>
        <v>0.99316915217976343</v>
      </c>
      <c r="P1884" s="2">
        <f>CSV[[#This Row],[sindlon]]+CSV[[#This Row],[cosradlat]]*O1883*CSV[[#This Row],[sindlat]]</f>
        <v>3.9213978736436063E-14</v>
      </c>
      <c r="Q1884" s="2">
        <f>2*ASIN(SQRT(CSV[[#This Row],[Columna1]]))*6367445</f>
        <v>2.5218291039027134</v>
      </c>
      <c r="R1884" s="2" t="e" vm="1">
        <f ca="1">_xlfn.CONCAT(CSV[[#This Row],[lon]],",",CSV[[#This Row],[lat]],";",CSV[[#This Row],[alt]])</f>
        <v>#NAME?</v>
      </c>
    </row>
    <row r="1885" spans="1:18" x14ac:dyDescent="0.25">
      <c r="A1885">
        <v>42.493306780233979</v>
      </c>
      <c r="B1885">
        <v>-6.7007579281926164</v>
      </c>
      <c r="C1885">
        <v>601</v>
      </c>
      <c r="D1885" s="1">
        <v>42854.400023148148</v>
      </c>
      <c r="E1885" s="1">
        <f>CSV[[#This Row],[Column4]]-D1884</f>
        <v>1.1574076779652387E-5</v>
      </c>
      <c r="F1885">
        <f>CSV[[#This Row],[alt]]-C1884</f>
        <v>0.5999755859375</v>
      </c>
      <c r="G1885">
        <f>IF(CSV[[#This Row],[Altura]]&gt;0,CSV[[#This Row],[Altura]],0)</f>
        <v>0.5999755859375</v>
      </c>
      <c r="H1885">
        <f>IF(CSV[[#This Row],[Altura]]&lt;=0,CSV[[#This Row],[Altura]],0)</f>
        <v>0</v>
      </c>
      <c r="I1885" s="2">
        <f>RADIANS(CSV[[#This Row],[lon]])-RADIANS(A1884)</f>
        <v>-1.5360639837869172E-7</v>
      </c>
      <c r="J1885" s="2">
        <f>RADIANS(CSV[[#This Row],[lat]])-RADIANS(B1884)</f>
        <v>-3.9498788141634211E-7</v>
      </c>
      <c r="K1885" s="2">
        <f>RADIANS(CSV[[#This Row],[lon]])</f>
        <v>0.74164811337511338</v>
      </c>
      <c r="L1885" s="2">
        <f>RADIANS(CSV[[#This Row],[lat]])</f>
        <v>-0.11695028822607492</v>
      </c>
      <c r="M1885" s="2">
        <f>SIN(CSV[[#This Row],[dlon]]/2)*SIN(CSV[[#This Row],[dlon]]/2)</f>
        <v>5.8987314057183242E-15</v>
      </c>
      <c r="N1885" s="2">
        <f>SIN(CSV[[#This Row],[dlat]]/2)*SIN(CSV[[#This Row],[dlat]]/2)</f>
        <v>3.9003856616442074E-14</v>
      </c>
      <c r="O1885" s="2">
        <f>COS(RADIANS(CSV[[#This Row],[lat]]))</f>
        <v>0.9931691060911243</v>
      </c>
      <c r="P1885" s="2">
        <f>CSV[[#This Row],[sindlon]]+CSV[[#This Row],[cosradlat]]*O1884*CSV[[#This Row],[sindlat]]</f>
        <v>4.4371547357653982E-14</v>
      </c>
      <c r="Q1885" s="2">
        <f>2*ASIN(SQRT(CSV[[#This Row],[Columna1]]))*6367445</f>
        <v>2.6825478968389826</v>
      </c>
      <c r="R1885" s="2" t="e" vm="1">
        <f ca="1">_xlfn.CONCAT(CSV[[#This Row],[lon]],",",CSV[[#This Row],[lat]],";",CSV[[#This Row],[alt]])</f>
        <v>#NAME?</v>
      </c>
    </row>
    <row r="1886" spans="1:18" x14ac:dyDescent="0.25">
      <c r="A1886">
        <v>42.493287501856685</v>
      </c>
      <c r="B1886">
        <v>-6.7008032742887744</v>
      </c>
      <c r="C1886">
        <v>602</v>
      </c>
      <c r="D1886" s="1">
        <v>42854.400046296294</v>
      </c>
      <c r="E1886" s="1">
        <f>CSV[[#This Row],[Column4]]-D1885</f>
        <v>2.314814628334716E-5</v>
      </c>
      <c r="F1886">
        <f>CSV[[#This Row],[alt]]-C1885</f>
        <v>1</v>
      </c>
      <c r="G1886">
        <f>IF(CSV[[#This Row],[Altura]]&gt;0,CSV[[#This Row],[Altura]],0)</f>
        <v>1</v>
      </c>
      <c r="H1886">
        <f>IF(CSV[[#This Row],[Altura]]&lt;=0,CSV[[#This Row],[Altura]],0)</f>
        <v>0</v>
      </c>
      <c r="I1886" s="2">
        <f>RADIANS(CSV[[#This Row],[lon]])-RADIANS(A1885)</f>
        <v>-3.36471158157714E-7</v>
      </c>
      <c r="J1886" s="2">
        <f>RADIANS(CSV[[#This Row],[lat]])-RADIANS(B1885)</f>
        <v>-7.9143868088327185E-7</v>
      </c>
      <c r="K1886" s="2">
        <f>RADIANS(CSV[[#This Row],[lon]])</f>
        <v>0.74164777690395522</v>
      </c>
      <c r="L1886" s="2">
        <f>RADIANS(CSV[[#This Row],[lat]])</f>
        <v>-0.11695107966475581</v>
      </c>
      <c r="M1886" s="2">
        <f>SIN(CSV[[#This Row],[dlon]]/2)*SIN(CSV[[#This Row],[dlon]]/2)</f>
        <v>2.830321006799808E-14</v>
      </c>
      <c r="N1886" s="2">
        <f>SIN(CSV[[#This Row],[dlat]]/2)*SIN(CSV[[#This Row],[dlat]]/2)</f>
        <v>1.5659379639955519E-13</v>
      </c>
      <c r="O1886" s="2">
        <f>COS(RADIANS(CSV[[#This Row],[lat]]))</f>
        <v>0.99316901374268107</v>
      </c>
      <c r="P1886" s="2">
        <f>CSV[[#This Row],[sindlon]]+CSV[[#This Row],[cosradlat]]*O1885*CSV[[#This Row],[sindlat]]</f>
        <v>1.8276494772576473E-13</v>
      </c>
      <c r="Q1886" s="2">
        <f>2*ASIN(SQRT(CSV[[#This Row],[Columna1]]))*6367445</f>
        <v>5.4442950226762132</v>
      </c>
      <c r="R1886" s="2" t="e" vm="1">
        <f ca="1">_xlfn.CONCAT(CSV[[#This Row],[lon]],",",CSV[[#This Row],[lat]],";",CSV[[#This Row],[alt]])</f>
        <v>#NAME?</v>
      </c>
    </row>
    <row r="1887" spans="1:18" x14ac:dyDescent="0.25">
      <c r="A1887">
        <v>42.493271995335817</v>
      </c>
      <c r="B1887">
        <v>-6.7008744366466999</v>
      </c>
      <c r="C1887">
        <v>603.20001220703125</v>
      </c>
      <c r="D1887" s="1">
        <v>42854.400081018517</v>
      </c>
      <c r="E1887" s="1">
        <f>CSV[[#This Row],[Column4]]-D1886</f>
        <v>3.4722223062999547E-5</v>
      </c>
      <c r="F1887">
        <f>CSV[[#This Row],[alt]]-C1886</f>
        <v>1.20001220703125</v>
      </c>
      <c r="G1887">
        <f>IF(CSV[[#This Row],[Altura]]&gt;0,CSV[[#This Row],[Altura]],0)</f>
        <v>1.20001220703125</v>
      </c>
      <c r="H1887">
        <f>IF(CSV[[#This Row],[Altura]]&lt;=0,CSV[[#This Row],[Altura]],0)</f>
        <v>0</v>
      </c>
      <c r="I1887" s="2">
        <f>RADIANS(CSV[[#This Row],[lon]])-RADIANS(A1886)</f>
        <v>-2.7063984464614776E-7</v>
      </c>
      <c r="J1887" s="2">
        <f>RADIANS(CSV[[#This Row],[lat]])-RADIANS(B1886)</f>
        <v>-1.2420174492905334E-6</v>
      </c>
      <c r="K1887" s="2">
        <f>RADIANS(CSV[[#This Row],[lon]])</f>
        <v>0.74164750626411058</v>
      </c>
      <c r="L1887" s="2">
        <f>RADIANS(CSV[[#This Row],[lat]])</f>
        <v>-0.1169523216822051</v>
      </c>
      <c r="M1887" s="2">
        <f>SIN(CSV[[#This Row],[dlon]]/2)*SIN(CSV[[#This Row],[dlon]]/2)</f>
        <v>1.8311481377522634E-14</v>
      </c>
      <c r="N1887" s="2">
        <f>SIN(CSV[[#This Row],[dlat]]/2)*SIN(CSV[[#This Row],[dlat]]/2)</f>
        <v>3.8565183608549109E-13</v>
      </c>
      <c r="O1887" s="2">
        <f>COS(RADIANS(CSV[[#This Row],[lat]]))</f>
        <v>0.99316886881752986</v>
      </c>
      <c r="P1887" s="2">
        <f>CSV[[#This Row],[sindlon]]+CSV[[#This Row],[cosradlat]]*O1886*CSV[[#This Row],[sindlat]]</f>
        <v>3.9871249259925081E-13</v>
      </c>
      <c r="Q1887" s="2">
        <f>2*ASIN(SQRT(CSV[[#This Row],[Columna1]]))*6367445</f>
        <v>8.0412787970633026</v>
      </c>
      <c r="R1887" s="2" t="e" vm="1">
        <f ca="1">_xlfn.CONCAT(CSV[[#This Row],[lon]],",",CSV[[#This Row],[lat]],";",CSV[[#This Row],[alt]])</f>
        <v>#NAME?</v>
      </c>
    </row>
    <row r="1888" spans="1:18" x14ac:dyDescent="0.25">
      <c r="A1888">
        <v>42.493269899860024</v>
      </c>
      <c r="B1888">
        <v>-6.700902096927166</v>
      </c>
      <c r="C1888">
        <v>603.79998779296875</v>
      </c>
      <c r="D1888" s="1">
        <v>42854.400092592594</v>
      </c>
      <c r="E1888" s="1">
        <f>CSV[[#This Row],[Column4]]-D1887</f>
        <v>1.1574076779652387E-5</v>
      </c>
      <c r="F1888">
        <f>CSV[[#This Row],[alt]]-C1887</f>
        <v>0.5999755859375</v>
      </c>
      <c r="G1888">
        <f>IF(CSV[[#This Row],[Altura]]&gt;0,CSV[[#This Row],[Altura]],0)</f>
        <v>0.5999755859375</v>
      </c>
      <c r="H1888">
        <f>IF(CSV[[#This Row],[Altura]]&lt;=0,CSV[[#This Row],[Altura]],0)</f>
        <v>0</v>
      </c>
      <c r="I1888" s="2">
        <f>RADIANS(CSV[[#This Row],[lon]])-RADIANS(A1887)</f>
        <v>-3.6572952000213377E-8</v>
      </c>
      <c r="J1888" s="2">
        <f>RADIANS(CSV[[#This Row],[lat]])-RADIANS(B1887)</f>
        <v>-4.8276296615856751E-7</v>
      </c>
      <c r="K1888" s="2">
        <f>RADIANS(CSV[[#This Row],[lon]])</f>
        <v>0.74164746969115858</v>
      </c>
      <c r="L1888" s="2">
        <f>RADIANS(CSV[[#This Row],[lat]])</f>
        <v>-0.11695280444517125</v>
      </c>
      <c r="M1888" s="2">
        <f>SIN(CSV[[#This Row],[dlon]]/2)*SIN(CSV[[#This Row],[dlon]]/2)</f>
        <v>3.343952045024779E-16</v>
      </c>
      <c r="N1888" s="2">
        <f>SIN(CSV[[#This Row],[dlat]]/2)*SIN(CSV[[#This Row],[dlat]]/2)</f>
        <v>5.826502037355342E-14</v>
      </c>
      <c r="O1888" s="2">
        <f>COS(RADIANS(CSV[[#This Row],[lat]]))</f>
        <v>0.99316881248578548</v>
      </c>
      <c r="P1888" s="2">
        <f>CSV[[#This Row],[sindlon]]+CSV[[#This Row],[cosradlat]]*O1887*CSV[[#This Row],[sindlat]]</f>
        <v>5.7806099222756306E-14</v>
      </c>
      <c r="Q1888" s="2">
        <f>2*ASIN(SQRT(CSV[[#This Row],[Columna1]]))*6367445</f>
        <v>3.0618367402051963</v>
      </c>
      <c r="R1888" s="2" t="e" vm="1">
        <f ca="1">_xlfn.CONCAT(CSV[[#This Row],[lon]],",",CSV[[#This Row],[lat]],";",CSV[[#This Row],[alt]])</f>
        <v>#NAME?</v>
      </c>
    </row>
    <row r="1889" spans="1:18" x14ac:dyDescent="0.25">
      <c r="A1889">
        <v>42.493265541270375</v>
      </c>
      <c r="B1889">
        <v>-6.7009319365024567</v>
      </c>
      <c r="C1889">
        <v>604.20001220703125</v>
      </c>
      <c r="D1889" s="1">
        <v>42854.400104166663</v>
      </c>
      <c r="E1889" s="1">
        <f>CSV[[#This Row],[Column4]]-D1888</f>
        <v>1.1574069503694773E-5</v>
      </c>
      <c r="F1889">
        <f>CSV[[#This Row],[alt]]-C1888</f>
        <v>0.4000244140625</v>
      </c>
      <c r="G1889">
        <f>IF(CSV[[#This Row],[Altura]]&gt;0,CSV[[#This Row],[Altura]],0)</f>
        <v>0.4000244140625</v>
      </c>
      <c r="H1889">
        <f>IF(CSV[[#This Row],[Altura]]&lt;=0,CSV[[#This Row],[Altura]],0)</f>
        <v>0</v>
      </c>
      <c r="I1889" s="2">
        <f>RADIANS(CSV[[#This Row],[lon]])-RADIANS(A1888)</f>
        <v>-7.6071740129357579E-8</v>
      </c>
      <c r="J1889" s="2">
        <f>RADIANS(CSV[[#This Row],[lat]])-RADIANS(B1888)</f>
        <v>-5.2079883620936851E-7</v>
      </c>
      <c r="K1889" s="2">
        <f>RADIANS(CSV[[#This Row],[lon]])</f>
        <v>0.74164739361941845</v>
      </c>
      <c r="L1889" s="2">
        <f>RADIANS(CSV[[#This Row],[lat]])</f>
        <v>-0.11695332524400746</v>
      </c>
      <c r="M1889" s="2">
        <f>SIN(CSV[[#This Row],[dlon]]/2)*SIN(CSV[[#This Row],[dlon]]/2)</f>
        <v>1.4467274115771276E-15</v>
      </c>
      <c r="N1889" s="2">
        <f>SIN(CSV[[#This Row],[dlat]]/2)*SIN(CSV[[#This Row],[dlat]]/2)</f>
        <v>6.7807856949256621E-14</v>
      </c>
      <c r="O1889" s="2">
        <f>COS(RADIANS(CSV[[#This Row],[lat]]))</f>
        <v>0.99316875171552299</v>
      </c>
      <c r="P1889" s="2">
        <f>CSV[[#This Row],[sindlon]]+CSV[[#This Row],[cosradlat]]*O1888*CSV[[#This Row],[sindlat]]</f>
        <v>6.8331328158741986E-14</v>
      </c>
      <c r="Q1889" s="2">
        <f>2*ASIN(SQRT(CSV[[#This Row],[Columna1]]))*6367445</f>
        <v>3.3289335728245724</v>
      </c>
      <c r="R1889" s="2" t="e" vm="1">
        <f ca="1">_xlfn.CONCAT(CSV[[#This Row],[lon]],",",CSV[[#This Row],[lat]],";",CSV[[#This Row],[alt]])</f>
        <v>#NAME?</v>
      </c>
    </row>
    <row r="1890" spans="1:18" x14ac:dyDescent="0.25">
      <c r="A1890">
        <v>42.493245676159859</v>
      </c>
      <c r="B1890">
        <v>-6.7010464332997799</v>
      </c>
      <c r="C1890">
        <v>604.5999755859375</v>
      </c>
      <c r="D1890" s="1">
        <v>42854.400138888886</v>
      </c>
      <c r="E1890" s="1">
        <f>CSV[[#This Row],[Column4]]-D1889</f>
        <v>3.4722223062999547E-5</v>
      </c>
      <c r="F1890">
        <f>CSV[[#This Row],[alt]]-C1889</f>
        <v>0.39996337890625</v>
      </c>
      <c r="G1890">
        <f>IF(CSV[[#This Row],[Altura]]&gt;0,CSV[[#This Row],[Altura]],0)</f>
        <v>0.39996337890625</v>
      </c>
      <c r="H1890">
        <f>IF(CSV[[#This Row],[Altura]]&lt;=0,CSV[[#This Row],[Altura]],0)</f>
        <v>0</v>
      </c>
      <c r="I1890" s="2">
        <f>RADIANS(CSV[[#This Row],[lon]])-RADIANS(A1889)</f>
        <v>-3.4671158477550534E-7</v>
      </c>
      <c r="J1890" s="2">
        <f>RADIANS(CSV[[#This Row],[lat]])-RADIANS(B1889)</f>
        <v>-1.9983460962796906E-6</v>
      </c>
      <c r="K1890" s="2">
        <f>RADIANS(CSV[[#This Row],[lon]])</f>
        <v>0.74164704690783367</v>
      </c>
      <c r="L1890" s="2">
        <f>RADIANS(CSV[[#This Row],[lat]])</f>
        <v>-0.11695532359010374</v>
      </c>
      <c r="M1890" s="2">
        <f>SIN(CSV[[#This Row],[dlon]]/2)*SIN(CSV[[#This Row],[dlon]]/2)</f>
        <v>3.0052230754385303E-14</v>
      </c>
      <c r="N1890" s="2">
        <f>SIN(CSV[[#This Row],[dlat]]/2)*SIN(CSV[[#This Row],[dlat]]/2)</f>
        <v>9.9834678012873754E-13</v>
      </c>
      <c r="O1890" s="2">
        <f>COS(RADIANS(CSV[[#This Row],[lat]]))</f>
        <v>0.99316851853274613</v>
      </c>
      <c r="P1890" s="2">
        <f>CSV[[#This Row],[sindlon]]+CSV[[#This Row],[cosradlat]]*O1889*CSV[[#This Row],[sindlat]]</f>
        <v>1.0148054590220523E-12</v>
      </c>
      <c r="Q1890" s="2">
        <f>2*ASIN(SQRT(CSV[[#This Row],[Columna1]]))*6367445</f>
        <v>12.828816566905342</v>
      </c>
      <c r="R1890" s="2" t="e" vm="1">
        <f ca="1">_xlfn.CONCAT(CSV[[#This Row],[lon]],",",CSV[[#This Row],[lat]],";",CSV[[#This Row],[alt]])</f>
        <v>#NAME?</v>
      </c>
    </row>
    <row r="1891" spans="1:18" x14ac:dyDescent="0.25">
      <c r="A1891">
        <v>42.493227738887072</v>
      </c>
      <c r="B1891">
        <v>-6.7010828107595444</v>
      </c>
      <c r="C1891">
        <v>604.5999755859375</v>
      </c>
      <c r="D1891" s="1">
        <v>42854.400150462963</v>
      </c>
      <c r="E1891" s="1">
        <f>CSV[[#This Row],[Column4]]-D1890</f>
        <v>1.1574076779652387E-5</v>
      </c>
      <c r="F1891">
        <f>CSV[[#This Row],[alt]]-C1890</f>
        <v>0</v>
      </c>
      <c r="G1891">
        <f>IF(CSV[[#This Row],[Altura]]&gt;0,CSV[[#This Row],[Altura]],0)</f>
        <v>0</v>
      </c>
      <c r="H1891">
        <f>IF(CSV[[#This Row],[Altura]]&lt;=0,CSV[[#This Row],[Altura]],0)</f>
        <v>0</v>
      </c>
      <c r="I1891" s="2">
        <f>RADIANS(CSV[[#This Row],[lon]])-RADIANS(A1890)</f>
        <v>-3.1306446901524509E-7</v>
      </c>
      <c r="J1891" s="2">
        <f>RADIANS(CSV[[#This Row],[lat]])-RADIANS(B1890)</f>
        <v>-6.3490644640340488E-7</v>
      </c>
      <c r="K1891" s="2">
        <f>RADIANS(CSV[[#This Row],[lon]])</f>
        <v>0.74164673384336466</v>
      </c>
      <c r="L1891" s="2">
        <f>RADIANS(CSV[[#This Row],[lat]])</f>
        <v>-0.11695595849655015</v>
      </c>
      <c r="M1891" s="2">
        <f>SIN(CSV[[#This Row],[dlon]]/2)*SIN(CSV[[#This Row],[dlon]]/2)</f>
        <v>2.4502340439949139E-14</v>
      </c>
      <c r="N1891" s="2">
        <f>SIN(CSV[[#This Row],[dlat]]/2)*SIN(CSV[[#This Row],[dlat]]/2)</f>
        <v>1.0077654892114651E-13</v>
      </c>
      <c r="O1891" s="2">
        <f>COS(RADIANS(CSV[[#This Row],[lat]]))</f>
        <v>0.99316844444602626</v>
      </c>
      <c r="P1891" s="2">
        <f>CSV[[#This Row],[sindlon]]+CSV[[#This Row],[cosradlat]]*O1890*CSV[[#This Row],[sindlat]]</f>
        <v>1.2390667884809303E-13</v>
      </c>
      <c r="Q1891" s="2">
        <f>2*ASIN(SQRT(CSV[[#This Row],[Columna1]]))*6367445</f>
        <v>4.4827297383117397</v>
      </c>
      <c r="R1891" s="2" t="e" vm="1">
        <f ca="1">_xlfn.CONCAT(CSV[[#This Row],[lon]],",",CSV[[#This Row],[lat]],";",CSV[[#This Row],[alt]])</f>
        <v>#NAME?</v>
      </c>
    </row>
    <row r="1892" spans="1:18" x14ac:dyDescent="0.25">
      <c r="A1892">
        <v>42.49316462315619</v>
      </c>
      <c r="B1892">
        <v>-6.7012460064142942</v>
      </c>
      <c r="C1892">
        <v>604.5999755859375</v>
      </c>
      <c r="D1892" s="1">
        <v>42854.400208333333</v>
      </c>
      <c r="E1892" s="1">
        <f>CSV[[#This Row],[Column4]]-D1891</f>
        <v>5.7870369346346706E-5</v>
      </c>
      <c r="F1892">
        <f>CSV[[#This Row],[alt]]-C1891</f>
        <v>0</v>
      </c>
      <c r="G1892">
        <f>IF(CSV[[#This Row],[Altura]]&gt;0,CSV[[#This Row],[Altura]],0)</f>
        <v>0</v>
      </c>
      <c r="H1892">
        <f>IF(CSV[[#This Row],[Altura]]&lt;=0,CSV[[#This Row],[Altura]],0)</f>
        <v>0</v>
      </c>
      <c r="I1892" s="2">
        <f>RADIANS(CSV[[#This Row],[lon]])-RADIANS(A1891)</f>
        <v>-1.1015773137001972E-6</v>
      </c>
      <c r="J1892" s="2">
        <f>RADIANS(CSV[[#This Row],[lat]])-RADIANS(B1891)</f>
        <v>-2.8483015003383239E-6</v>
      </c>
      <c r="K1892" s="2">
        <f>RADIANS(CSV[[#This Row],[lon]])</f>
        <v>0.74164563226605096</v>
      </c>
      <c r="L1892" s="2">
        <f>RADIANS(CSV[[#This Row],[lat]])</f>
        <v>-0.11695880679805049</v>
      </c>
      <c r="M1892" s="2">
        <f>SIN(CSV[[#This Row],[dlon]]/2)*SIN(CSV[[#This Row],[dlon]]/2)</f>
        <v>3.0336814451470499E-13</v>
      </c>
      <c r="N1892" s="2">
        <f>SIN(CSV[[#This Row],[dlat]]/2)*SIN(CSV[[#This Row],[dlat]]/2)</f>
        <v>2.0282053592060158E-12</v>
      </c>
      <c r="O1892" s="2">
        <f>COS(RADIANS(CSV[[#This Row],[lat]]))</f>
        <v>0.99316811207510081</v>
      </c>
      <c r="P1892" s="2">
        <f>CSV[[#This Row],[sindlon]]+CSV[[#This Row],[cosradlat]]*O1891*CSV[[#This Row],[sindlat]]</f>
        <v>2.3039558956878819E-12</v>
      </c>
      <c r="Q1892" s="2">
        <f>2*ASIN(SQRT(CSV[[#This Row],[Columna1]]))*6367445</f>
        <v>19.330018897757679</v>
      </c>
      <c r="R1892" s="2" t="e" vm="1">
        <f ca="1">_xlfn.CONCAT(CSV[[#This Row],[lon]],",",CSV[[#This Row],[lat]],";",CSV[[#This Row],[alt]])</f>
        <v>#NAME?</v>
      </c>
    </row>
    <row r="1893" spans="1:18" x14ac:dyDescent="0.25">
      <c r="A1893">
        <v>42.493154900148511</v>
      </c>
      <c r="B1893">
        <v>-6.7012756783515224</v>
      </c>
      <c r="C1893">
        <v>605</v>
      </c>
      <c r="D1893" s="1">
        <v>42854.400219907409</v>
      </c>
      <c r="E1893" s="1">
        <f>CSV[[#This Row],[Column4]]-D1892</f>
        <v>1.1574076779652387E-5</v>
      </c>
      <c r="F1893">
        <f>CSV[[#This Row],[alt]]-C1892</f>
        <v>0.4000244140625</v>
      </c>
      <c r="G1893">
        <f>IF(CSV[[#This Row],[Altura]]&gt;0,CSV[[#This Row],[Altura]],0)</f>
        <v>0.4000244140625</v>
      </c>
      <c r="H1893">
        <f>IF(CSV[[#This Row],[Altura]]&lt;=0,CSV[[#This Row],[Altura]],0)</f>
        <v>0</v>
      </c>
      <c r="I1893" s="2">
        <f>RADIANS(CSV[[#This Row],[lon]])-RADIANS(A1892)</f>
        <v>-1.6969849714332241E-7</v>
      </c>
      <c r="J1893" s="2">
        <f>RADIANS(CSV[[#This Row],[lat]])-RADIANS(B1892)</f>
        <v>-5.1787300008043768E-7</v>
      </c>
      <c r="K1893" s="2">
        <f>RADIANS(CSV[[#This Row],[lon]])</f>
        <v>0.74164546256755381</v>
      </c>
      <c r="L1893" s="2">
        <f>RADIANS(CSV[[#This Row],[lat]])</f>
        <v>-0.11695932467105057</v>
      </c>
      <c r="M1893" s="2">
        <f>SIN(CSV[[#This Row],[dlon]]/2)*SIN(CSV[[#This Row],[dlon]]/2)</f>
        <v>7.1993949831755331E-15</v>
      </c>
      <c r="N1893" s="2">
        <f>SIN(CSV[[#This Row],[dlat]]/2)*SIN(CSV[[#This Row],[dlat]]/2)</f>
        <v>6.704811105307674E-14</v>
      </c>
      <c r="O1893" s="2">
        <f>COS(RADIANS(CSV[[#This Row],[lat]]))</f>
        <v>0.99316805164315769</v>
      </c>
      <c r="P1893" s="2">
        <f>CSV[[#This Row],[sindlon]]+CSV[[#This Row],[cosradlat]]*O1892*CSV[[#This Row],[sindlat]]</f>
        <v>7.3334501101478832E-14</v>
      </c>
      <c r="Q1893" s="2">
        <f>2*ASIN(SQRT(CSV[[#This Row],[Columna1]]))*6367445</f>
        <v>3.4486519726577933</v>
      </c>
      <c r="R1893" s="2" t="e" vm="1">
        <f ca="1">_xlfn.CONCAT(CSV[[#This Row],[lon]],",",CSV[[#This Row],[lat]],";",CSV[[#This Row],[alt]])</f>
        <v>#NAME?</v>
      </c>
    </row>
    <row r="1894" spans="1:18" x14ac:dyDescent="0.25">
      <c r="A1894">
        <v>42.493111649528146</v>
      </c>
      <c r="B1894">
        <v>-6.7013619281351566</v>
      </c>
      <c r="C1894">
        <v>606</v>
      </c>
      <c r="D1894" s="1">
        <v>42854.400254629632</v>
      </c>
      <c r="E1894" s="1">
        <f>CSV[[#This Row],[Column4]]-D1893</f>
        <v>3.4722223062999547E-5</v>
      </c>
      <c r="F1894">
        <f>CSV[[#This Row],[alt]]-C1893</f>
        <v>1</v>
      </c>
      <c r="G1894">
        <f>IF(CSV[[#This Row],[Altura]]&gt;0,CSV[[#This Row],[Altura]],0)</f>
        <v>1</v>
      </c>
      <c r="H1894">
        <f>IF(CSV[[#This Row],[Altura]]&lt;=0,CSV[[#This Row],[Altura]],0)</f>
        <v>0</v>
      </c>
      <c r="I1894" s="2">
        <f>RADIANS(CSV[[#This Row],[lon]])-RADIANS(A1893)</f>
        <v>-7.5486572892469184E-7</v>
      </c>
      <c r="J1894" s="2">
        <f>RADIANS(CSV[[#This Row],[lat]])-RADIANS(B1893)</f>
        <v>-1.5053427035449651E-6</v>
      </c>
      <c r="K1894" s="2">
        <f>RADIANS(CSV[[#This Row],[lon]])</f>
        <v>0.74164470770182489</v>
      </c>
      <c r="L1894" s="2">
        <f>RADIANS(CSV[[#This Row],[lat]])</f>
        <v>-0.11696083001375411</v>
      </c>
      <c r="M1894" s="2">
        <f>SIN(CSV[[#This Row],[dlon]]/2)*SIN(CSV[[#This Row],[dlon]]/2)</f>
        <v>1.4245556717624483E-13</v>
      </c>
      <c r="N1894" s="2">
        <f>SIN(CSV[[#This Row],[dlat]]/2)*SIN(CSV[[#This Row],[dlat]]/2)</f>
        <v>5.6651416377890923E-13</v>
      </c>
      <c r="O1894" s="2">
        <f>COS(RADIANS(CSV[[#This Row],[lat]]))</f>
        <v>0.99316787597930245</v>
      </c>
      <c r="P1894" s="2">
        <f>CSV[[#This Row],[sindlon]]+CSV[[#This Row],[cosradlat]]*O1893*CSV[[#This Row],[sindlat]]</f>
        <v>7.0125528344051349E-13</v>
      </c>
      <c r="Q1894" s="2">
        <f>2*ASIN(SQRT(CSV[[#This Row],[Columna1]]))*6367445</f>
        <v>10.664322526649567</v>
      </c>
      <c r="R1894" s="2" t="e" vm="1">
        <f ca="1">_xlfn.CONCAT(CSV[[#This Row],[lon]],",",CSV[[#This Row],[lat]],";",CSV[[#This Row],[alt]])</f>
        <v>#NAME?</v>
      </c>
    </row>
    <row r="1895" spans="1:18" x14ac:dyDescent="0.25">
      <c r="A1895">
        <v>42.493080468848348</v>
      </c>
      <c r="B1895">
        <v>-6.7014070227742204</v>
      </c>
      <c r="C1895">
        <v>606.79998779296875</v>
      </c>
      <c r="D1895" s="1">
        <v>42854.400277777779</v>
      </c>
      <c r="E1895" s="1">
        <f>CSV[[#This Row],[Column4]]-D1894</f>
        <v>2.314814628334716E-5</v>
      </c>
      <c r="F1895">
        <f>CSV[[#This Row],[alt]]-C1894</f>
        <v>0.79998779296875</v>
      </c>
      <c r="G1895">
        <f>IF(CSV[[#This Row],[Altura]]&gt;0,CSV[[#This Row],[Altura]],0)</f>
        <v>0.79998779296875</v>
      </c>
      <c r="H1895">
        <f>IF(CSV[[#This Row],[Altura]]&lt;=0,CSV[[#This Row],[Altura]],0)</f>
        <v>0</v>
      </c>
      <c r="I1895" s="2">
        <f>RADIANS(CSV[[#This Row],[lon]])-RADIANS(A1894)</f>
        <v>-5.4420552553224866E-7</v>
      </c>
      <c r="J1895" s="2">
        <f>RADIANS(CSV[[#This Row],[lat]])-RADIANS(B1894)</f>
        <v>-7.8704992666212004E-7</v>
      </c>
      <c r="K1895" s="2">
        <f>RADIANS(CSV[[#This Row],[lon]])</f>
        <v>0.74164416349629936</v>
      </c>
      <c r="L1895" s="2">
        <f>RADIANS(CSV[[#This Row],[lat]])</f>
        <v>-0.11696161706368077</v>
      </c>
      <c r="M1895" s="2">
        <f>SIN(CSV[[#This Row],[dlon]]/2)*SIN(CSV[[#This Row],[dlon]]/2)</f>
        <v>7.4039913504955926E-14</v>
      </c>
      <c r="N1895" s="2">
        <f>SIN(CSV[[#This Row],[dlat]]/2)*SIN(CSV[[#This Row],[dlat]]/2)</f>
        <v>1.5486189676470414E-13</v>
      </c>
      <c r="O1895" s="2">
        <f>COS(RADIANS(CSV[[#This Row],[lat]]))</f>
        <v>0.99316778413471929</v>
      </c>
      <c r="P1895" s="2">
        <f>CSV[[#This Row],[sindlon]]+CSV[[#This Row],[cosradlat]]*O1894*CSV[[#This Row],[sindlat]]</f>
        <v>2.2679295340507144E-13</v>
      </c>
      <c r="Q1895" s="2">
        <f>2*ASIN(SQRT(CSV[[#This Row],[Columna1]]))*6367445</f>
        <v>6.0647091281098087</v>
      </c>
      <c r="R1895" s="2" t="e" vm="1">
        <f ca="1">_xlfn.CONCAT(CSV[[#This Row],[lon]],",",CSV[[#This Row],[lat]],";",CSV[[#This Row],[alt]])</f>
        <v>#NAME?</v>
      </c>
    </row>
    <row r="1896" spans="1:18" x14ac:dyDescent="0.25">
      <c r="A1896">
        <v>42.493067979812622</v>
      </c>
      <c r="B1896">
        <v>-6.7014268040657043</v>
      </c>
      <c r="C1896">
        <v>607.20001220703125</v>
      </c>
      <c r="D1896" s="1">
        <v>42854.400289351855</v>
      </c>
      <c r="E1896" s="1">
        <f>CSV[[#This Row],[Column4]]-D1895</f>
        <v>1.1574076779652387E-5</v>
      </c>
      <c r="F1896">
        <f>CSV[[#This Row],[alt]]-C1895</f>
        <v>0.4000244140625</v>
      </c>
      <c r="G1896">
        <f>IF(CSV[[#This Row],[Altura]]&gt;0,CSV[[#This Row],[Altura]],0)</f>
        <v>0.4000244140625</v>
      </c>
      <c r="H1896">
        <f>IF(CSV[[#This Row],[Altura]]&lt;=0,CSV[[#This Row],[Altura]],0)</f>
        <v>0</v>
      </c>
      <c r="I1896" s="2">
        <f>RADIANS(CSV[[#This Row],[lon]])-RADIANS(A1895)</f>
        <v>-2.1797479377028139E-7</v>
      </c>
      <c r="J1896" s="2">
        <f>RADIANS(CSV[[#This Row],[lat]])-RADIANS(B1895)</f>
        <v>-3.4524866668328436E-7</v>
      </c>
      <c r="K1896" s="2">
        <f>RADIANS(CSV[[#This Row],[lon]])</f>
        <v>0.74164394552150559</v>
      </c>
      <c r="L1896" s="2">
        <f>RADIANS(CSV[[#This Row],[lat]])</f>
        <v>-0.11696196231234746</v>
      </c>
      <c r="M1896" s="2">
        <f>SIN(CSV[[#This Row],[dlon]]/2)*SIN(CSV[[#This Row],[dlon]]/2)</f>
        <v>1.187825267979913E-14</v>
      </c>
      <c r="N1896" s="2">
        <f>SIN(CSV[[#This Row],[dlat]]/2)*SIN(CSV[[#This Row],[dlat]]/2)</f>
        <v>2.97991604616461E-14</v>
      </c>
      <c r="O1896" s="2">
        <f>COS(RADIANS(CSV[[#This Row],[lat]]))</f>
        <v>0.99316774384582318</v>
      </c>
      <c r="P1896" s="2">
        <f>CSV[[#This Row],[sindlon]]+CSV[[#This Row],[cosradlat]]*O1895*CSV[[#This Row],[sindlat]]</f>
        <v>4.1271614355501546E-14</v>
      </c>
      <c r="Q1896" s="2">
        <f>2*ASIN(SQRT(CSV[[#This Row],[Columna1]]))*6367445</f>
        <v>2.5871459317375214</v>
      </c>
      <c r="R1896" s="2" t="e" vm="1">
        <f ca="1">_xlfn.CONCAT(CSV[[#This Row],[lon]],",",CSV[[#This Row],[lat]],";",CSV[[#This Row],[alt]])</f>
        <v>#NAME?</v>
      </c>
    </row>
    <row r="1897" spans="1:18" x14ac:dyDescent="0.25">
      <c r="A1897">
        <v>42.493023304268718</v>
      </c>
      <c r="B1897">
        <v>-6.7015101201832286</v>
      </c>
      <c r="C1897">
        <v>608</v>
      </c>
      <c r="D1897" s="1">
        <v>42854.400335648148</v>
      </c>
      <c r="E1897" s="1">
        <f>CSV[[#This Row],[Column4]]-D1896</f>
        <v>4.6296292566694319E-5</v>
      </c>
      <c r="F1897">
        <f>CSV[[#This Row],[alt]]-C1896</f>
        <v>0.79998779296875</v>
      </c>
      <c r="G1897">
        <f>IF(CSV[[#This Row],[Altura]]&gt;0,CSV[[#This Row],[Altura]],0)</f>
        <v>0.79998779296875</v>
      </c>
      <c r="H1897">
        <f>IF(CSV[[#This Row],[Altura]]&lt;=0,CSV[[#This Row],[Altura]],0)</f>
        <v>0</v>
      </c>
      <c r="I1897" s="2">
        <f>RADIANS(CSV[[#This Row],[lon]])-RADIANS(A1896)</f>
        <v>-7.7973533618713731E-7</v>
      </c>
      <c r="J1897" s="2">
        <f>RADIANS(CSV[[#This Row],[lat]])-RADIANS(B1896)</f>
        <v>-1.4541405707751975E-6</v>
      </c>
      <c r="K1897" s="2">
        <f>RADIANS(CSV[[#This Row],[lon]])</f>
        <v>0.7416431657861694</v>
      </c>
      <c r="L1897" s="2">
        <f>RADIANS(CSV[[#This Row],[lat]])</f>
        <v>-0.11696341645291823</v>
      </c>
      <c r="M1897" s="2">
        <f>SIN(CSV[[#This Row],[dlon]]/2)*SIN(CSV[[#This Row],[dlon]]/2)</f>
        <v>1.5199679862470929E-13</v>
      </c>
      <c r="N1897" s="2">
        <f>SIN(CSV[[#This Row],[dlat]]/2)*SIN(CSV[[#This Row],[dlat]]/2)</f>
        <v>5.2863119989351112E-13</v>
      </c>
      <c r="O1897" s="2">
        <f>COS(RADIANS(CSV[[#This Row],[lat]]))</f>
        <v>0.99316757415315671</v>
      </c>
      <c r="P1897" s="2">
        <f>CSV[[#This Row],[sindlon]]+CSV[[#This Row],[cosradlat]]*O1896*CSV[[#This Row],[sindlat]]</f>
        <v>6.7342909824733572E-13</v>
      </c>
      <c r="Q1897" s="2">
        <f>2*ASIN(SQRT(CSV[[#This Row],[Columna1]]))*6367445</f>
        <v>10.450597874627482</v>
      </c>
      <c r="R1897" s="2" t="e" vm="1">
        <f ca="1">_xlfn.CONCAT(CSV[[#This Row],[lon]],",",CSV[[#This Row],[lat]],";",CSV[[#This Row],[alt]])</f>
        <v>#NAME?</v>
      </c>
    </row>
    <row r="1898" spans="1:18" x14ac:dyDescent="0.25">
      <c r="A1898">
        <v>42.493014084175229</v>
      </c>
      <c r="B1898">
        <v>-6.7015328351408243</v>
      </c>
      <c r="C1898">
        <v>608.4000244140625</v>
      </c>
      <c r="D1898" s="1">
        <v>42854.400347222225</v>
      </c>
      <c r="E1898" s="1">
        <f>CSV[[#This Row],[Column4]]-D1897</f>
        <v>1.1574076779652387E-5</v>
      </c>
      <c r="F1898">
        <f>CSV[[#This Row],[alt]]-C1897</f>
        <v>0.4000244140625</v>
      </c>
      <c r="G1898">
        <f>IF(CSV[[#This Row],[Altura]]&gt;0,CSV[[#This Row],[Altura]],0)</f>
        <v>0.4000244140625</v>
      </c>
      <c r="H1898">
        <f>IF(CSV[[#This Row],[Altura]]&lt;=0,CSV[[#This Row],[Altura]],0)</f>
        <v>0</v>
      </c>
      <c r="I1898" s="2">
        <f>RADIANS(CSV[[#This Row],[lon]])-RADIANS(A1897)</f>
        <v>-1.6092098875652994E-7</v>
      </c>
      <c r="J1898" s="2">
        <f>RADIANS(CSV[[#This Row],[lat]])-RADIANS(B1897)</f>
        <v>-3.964507995085631E-7</v>
      </c>
      <c r="K1898" s="2">
        <f>RADIANS(CSV[[#This Row],[lon]])</f>
        <v>0.74164300486518064</v>
      </c>
      <c r="L1898" s="2">
        <f>RADIANS(CSV[[#This Row],[lat]])</f>
        <v>-0.11696381290371774</v>
      </c>
      <c r="M1898" s="2">
        <f>SIN(CSV[[#This Row],[dlon]]/2)*SIN(CSV[[#This Row],[dlon]]/2)</f>
        <v>6.4738911555947938E-15</v>
      </c>
      <c r="N1898" s="2">
        <f>SIN(CSV[[#This Row],[dlat]]/2)*SIN(CSV[[#This Row],[dlat]]/2)</f>
        <v>3.9293309107744212E-14</v>
      </c>
      <c r="O1898" s="2">
        <f>COS(RADIANS(CSV[[#This Row],[lat]]))</f>
        <v>0.99316752788849394</v>
      </c>
      <c r="P1898" s="2">
        <f>CSV[[#This Row],[sindlon]]+CSV[[#This Row],[cosradlat]]*O1897*CSV[[#This Row],[sindlat]]</f>
        <v>4.5232095508299932E-14</v>
      </c>
      <c r="Q1898" s="2">
        <f>2*ASIN(SQRT(CSV[[#This Row],[Columna1]]))*6367445</f>
        <v>2.7084358402116537</v>
      </c>
      <c r="R1898" s="2" t="e" vm="1">
        <f ca="1">_xlfn.CONCAT(CSV[[#This Row],[lon]],",",CSV[[#This Row],[lat]],";",CSV[[#This Row],[alt]])</f>
        <v>#NAME?</v>
      </c>
    </row>
    <row r="1899" spans="1:18" x14ac:dyDescent="0.25">
      <c r="A1899">
        <v>42.493008552119136</v>
      </c>
      <c r="B1899">
        <v>-6.7015794385224581</v>
      </c>
      <c r="C1899">
        <v>609.5999755859375</v>
      </c>
      <c r="D1899" s="1">
        <v>42854.400370370371</v>
      </c>
      <c r="E1899" s="1">
        <f>CSV[[#This Row],[Column4]]-D1898</f>
        <v>2.314814628334716E-5</v>
      </c>
      <c r="F1899">
        <f>CSV[[#This Row],[alt]]-C1898</f>
        <v>1.199951171875</v>
      </c>
      <c r="G1899">
        <f>IF(CSV[[#This Row],[Altura]]&gt;0,CSV[[#This Row],[Altura]],0)</f>
        <v>1.199951171875</v>
      </c>
      <c r="H1899">
        <f>IF(CSV[[#This Row],[Altura]]&lt;=0,CSV[[#This Row],[Altura]],0)</f>
        <v>0</v>
      </c>
      <c r="I1899" s="2">
        <f>RADIANS(CSV[[#This Row],[lon]])-RADIANS(A1898)</f>
        <v>-9.6552593253917962E-8</v>
      </c>
      <c r="J1899" s="2">
        <f>RADIANS(CSV[[#This Row],[lat]])-RADIANS(B1898)</f>
        <v>-8.1338245207229765E-7</v>
      </c>
      <c r="K1899" s="2">
        <f>RADIANS(CSV[[#This Row],[lon]])</f>
        <v>0.74164290831258739</v>
      </c>
      <c r="L1899" s="2">
        <f>RADIANS(CSV[[#This Row],[lat]])</f>
        <v>-0.11696462628616981</v>
      </c>
      <c r="M1899" s="2">
        <f>SIN(CSV[[#This Row],[dlon]]/2)*SIN(CSV[[#This Row],[dlon]]/2)</f>
        <v>2.3306008160141291E-15</v>
      </c>
      <c r="N1899" s="2">
        <f>SIN(CSV[[#This Row],[dlat]]/2)*SIN(CSV[[#This Row],[dlat]]/2)</f>
        <v>1.6539775333477677E-13</v>
      </c>
      <c r="O1899" s="2">
        <f>COS(RADIANS(CSV[[#This Row],[lat]]))</f>
        <v>0.99316743296862331</v>
      </c>
      <c r="P1899" s="2">
        <f>CSV[[#This Row],[sindlon]]+CSV[[#This Row],[cosradlat]]*O1898*CSV[[#This Row],[sindlat]]</f>
        <v>1.6547590869418313E-13</v>
      </c>
      <c r="Q1899" s="2">
        <f>2*ASIN(SQRT(CSV[[#This Row],[Columna1]]))*6367445</f>
        <v>5.1803915385086885</v>
      </c>
      <c r="R1899" s="2" t="e" vm="1">
        <f ca="1">_xlfn.CONCAT(CSV[[#This Row],[lon]],",",CSV[[#This Row],[lat]],";",CSV[[#This Row],[alt]])</f>
        <v>#NAME?</v>
      </c>
    </row>
    <row r="1900" spans="1:18" x14ac:dyDescent="0.25">
      <c r="A1900">
        <v>42.49301073141396</v>
      </c>
      <c r="B1900">
        <v>-6.7016283050179482</v>
      </c>
      <c r="C1900">
        <v>610.4000244140625</v>
      </c>
      <c r="D1900" s="1">
        <v>42854.400393518517</v>
      </c>
      <c r="E1900" s="1">
        <f>CSV[[#This Row],[Column4]]-D1899</f>
        <v>2.314814628334716E-5</v>
      </c>
      <c r="F1900">
        <f>CSV[[#This Row],[alt]]-C1899</f>
        <v>0.800048828125</v>
      </c>
      <c r="G1900">
        <f>IF(CSV[[#This Row],[Altura]]&gt;0,CSV[[#This Row],[Altura]],0)</f>
        <v>0.800048828125</v>
      </c>
      <c r="H1900">
        <f>IF(CSV[[#This Row],[Altura]]&lt;=0,CSV[[#This Row],[Altura]],0)</f>
        <v>0</v>
      </c>
      <c r="I1900" s="2">
        <f>RADIANS(CSV[[#This Row],[lon]])-RADIANS(A1899)</f>
        <v>3.8035870120189941E-8</v>
      </c>
      <c r="J1900" s="2">
        <f>RADIANS(CSV[[#This Row],[lat]])-RADIANS(B1899)</f>
        <v>-8.5288124020144185E-7</v>
      </c>
      <c r="K1900" s="2">
        <f>RADIANS(CSV[[#This Row],[lon]])</f>
        <v>0.74164294634845751</v>
      </c>
      <c r="L1900" s="2">
        <f>RADIANS(CSV[[#This Row],[lat]])</f>
        <v>-0.11696547916741001</v>
      </c>
      <c r="M1900" s="2">
        <f>SIN(CSV[[#This Row],[dlon]]/2)*SIN(CSV[[#This Row],[dlon]]/2)</f>
        <v>3.6168185394998951E-16</v>
      </c>
      <c r="N1900" s="2">
        <f>SIN(CSV[[#This Row],[dlat]]/2)*SIN(CSV[[#This Row],[dlat]]/2)</f>
        <v>1.8185160247187638E-13</v>
      </c>
      <c r="O1900" s="2">
        <f>COS(RADIANS(CSV[[#This Row],[lat]]))</f>
        <v>0.99316733343862895</v>
      </c>
      <c r="P1900" s="2">
        <f>CSV[[#This Row],[sindlon]]+CSV[[#This Row],[cosradlat]]*O1899*CSV[[#This Row],[sindlat]]</f>
        <v>1.7973672937766129E-13</v>
      </c>
      <c r="Q1900" s="2">
        <f>2*ASIN(SQRT(CSV[[#This Row],[Columna1]]))*6367445</f>
        <v>5.3990035789037112</v>
      </c>
      <c r="R1900" s="2" t="e" vm="1">
        <f ca="1">_xlfn.CONCAT(CSV[[#This Row],[lon]],",",CSV[[#This Row],[lat]],";",CSV[[#This Row],[alt]])</f>
        <v>#NAME?</v>
      </c>
    </row>
    <row r="1901" spans="1:18" x14ac:dyDescent="0.25">
      <c r="A1901">
        <v>42.493014084175229</v>
      </c>
      <c r="B1901">
        <v>-6.701652780175209</v>
      </c>
      <c r="C1901">
        <v>610.5999755859375</v>
      </c>
      <c r="D1901" s="1">
        <v>42854.400405092594</v>
      </c>
      <c r="E1901" s="1">
        <f>CSV[[#This Row],[Column4]]-D1900</f>
        <v>1.1574076779652387E-5</v>
      </c>
      <c r="F1901">
        <f>CSV[[#This Row],[alt]]-C1900</f>
        <v>0.199951171875</v>
      </c>
      <c r="G1901">
        <f>IF(CSV[[#This Row],[Altura]]&gt;0,CSV[[#This Row],[Altura]],0)</f>
        <v>0.199951171875</v>
      </c>
      <c r="H1901">
        <f>IF(CSV[[#This Row],[Altura]]&lt;=0,CSV[[#This Row],[Altura]],0)</f>
        <v>0</v>
      </c>
      <c r="I1901" s="2">
        <f>RADIANS(CSV[[#This Row],[lon]])-RADIANS(A1900)</f>
        <v>5.8516723133728021E-8</v>
      </c>
      <c r="J1901" s="2">
        <f>RADIANS(CSV[[#This Row],[lat]])-RADIANS(B1900)</f>
        <v>-4.2717207915377031E-7</v>
      </c>
      <c r="K1901" s="2">
        <f>RADIANS(CSV[[#This Row],[lon]])</f>
        <v>0.74164300486518064</v>
      </c>
      <c r="L1901" s="2">
        <f>RADIANS(CSV[[#This Row],[lat]])</f>
        <v>-0.11696590633948917</v>
      </c>
      <c r="M1901" s="2">
        <f>SIN(CSV[[#This Row],[dlon]]/2)*SIN(CSV[[#This Row],[dlon]]/2)</f>
        <v>8.560517215773449E-16</v>
      </c>
      <c r="N1901" s="2">
        <f>SIN(CSV[[#This Row],[dlat]]/2)*SIN(CSV[[#This Row],[dlat]]/2)</f>
        <v>4.5618996302138065E-14</v>
      </c>
      <c r="O1901" s="2">
        <f>COS(RADIANS(CSV[[#This Row],[lat]]))</f>
        <v>0.99316728358799999</v>
      </c>
      <c r="P1901" s="2">
        <f>CSV[[#This Row],[sindlon]]+CSV[[#This Row],[cosradlat]]*O1900*CSV[[#This Row],[sindlat]]</f>
        <v>4.5853776721927638E-14</v>
      </c>
      <c r="Q1901" s="2">
        <f>2*ASIN(SQRT(CSV[[#This Row],[Columna1]]))*6367445</f>
        <v>2.7269850307419525</v>
      </c>
      <c r="R1901" s="2" t="e" vm="1">
        <f ca="1">_xlfn.CONCAT(CSV[[#This Row],[lon]],",",CSV[[#This Row],[lat]],";",CSV[[#This Row],[alt]])</f>
        <v>#NAME?</v>
      </c>
    </row>
    <row r="1902" spans="1:18" x14ac:dyDescent="0.25">
      <c r="A1902">
        <v>42.493038894608617</v>
      </c>
      <c r="B1902">
        <v>-6.7017362639307976</v>
      </c>
      <c r="C1902">
        <v>611.79998779296875</v>
      </c>
      <c r="D1902" s="1">
        <v>42854.400451388887</v>
      </c>
      <c r="E1902" s="1">
        <f>CSV[[#This Row],[Column4]]-D1901</f>
        <v>4.6296292566694319E-5</v>
      </c>
      <c r="F1902">
        <f>CSV[[#This Row],[alt]]-C1901</f>
        <v>1.20001220703125</v>
      </c>
      <c r="G1902">
        <f>IF(CSV[[#This Row],[Altura]]&gt;0,CSV[[#This Row],[Altura]],0)</f>
        <v>1.20001220703125</v>
      </c>
      <c r="H1902">
        <f>IF(CSV[[#This Row],[Altura]]&lt;=0,CSV[[#This Row],[Altura]],0)</f>
        <v>0</v>
      </c>
      <c r="I1902" s="2">
        <f>RADIANS(CSV[[#This Row],[lon]])-RADIANS(A1901)</f>
        <v>4.3302375141163196E-7</v>
      </c>
      <c r="J1902" s="2">
        <f>RADIANS(CSV[[#This Row],[lat]])-RADIANS(B1901)</f>
        <v>-1.4570664069457617E-6</v>
      </c>
      <c r="K1902" s="2">
        <f>RADIANS(CSV[[#This Row],[lon]])</f>
        <v>0.74164343788893206</v>
      </c>
      <c r="L1902" s="2">
        <f>RADIANS(CSV[[#This Row],[lat]])</f>
        <v>-0.11696736340589611</v>
      </c>
      <c r="M1902" s="2">
        <f>SIN(CSV[[#This Row],[dlon]]/2)*SIN(CSV[[#This Row],[dlon]]/2)</f>
        <v>4.6877392321649976E-14</v>
      </c>
      <c r="N1902" s="2">
        <f>SIN(CSV[[#This Row],[dlat]]/2)*SIN(CSV[[#This Row],[dlat]]/2)</f>
        <v>5.3076062856236409E-13</v>
      </c>
      <c r="O1902" s="2">
        <f>COS(RADIANS(CSV[[#This Row],[lat]]))</f>
        <v>0.99316711354818987</v>
      </c>
      <c r="P1902" s="2">
        <f>CSV[[#This Row],[sindlon]]+CSV[[#This Row],[cosradlat]]*O1901*CSV[[#This Row],[sindlat]]</f>
        <v>5.7040963663289589E-13</v>
      </c>
      <c r="Q1902" s="2">
        <f>2*ASIN(SQRT(CSV[[#This Row],[Columna1]]))*6367445</f>
        <v>9.6180853136958557</v>
      </c>
      <c r="R1902" s="2" t="e" vm="1">
        <f ca="1">_xlfn.CONCAT(CSV[[#This Row],[lon]],",",CSV[[#This Row],[lat]],";",CSV[[#This Row],[alt]])</f>
        <v>#NAME?</v>
      </c>
    </row>
    <row r="1903" spans="1:18" x14ac:dyDescent="0.25">
      <c r="A1903">
        <v>42.493048785254359</v>
      </c>
      <c r="B1903">
        <v>-6.7018009722232819</v>
      </c>
      <c r="C1903">
        <v>613</v>
      </c>
      <c r="D1903" s="1">
        <v>42854.40048611111</v>
      </c>
      <c r="E1903" s="1">
        <f>CSV[[#This Row],[Column4]]-D1902</f>
        <v>3.4722223062999547E-5</v>
      </c>
      <c r="F1903">
        <f>CSV[[#This Row],[alt]]-C1902</f>
        <v>1.20001220703125</v>
      </c>
      <c r="G1903">
        <f>IF(CSV[[#This Row],[Altura]]&gt;0,CSV[[#This Row],[Altura]],0)</f>
        <v>1.20001220703125</v>
      </c>
      <c r="H1903">
        <f>IF(CSV[[#This Row],[Altura]]&lt;=0,CSV[[#This Row],[Altura]],0)</f>
        <v>0</v>
      </c>
      <c r="I1903" s="2">
        <f>RADIANS(CSV[[#This Row],[lon]])-RADIANS(A1902)</f>
        <v>1.7262433338327554E-7</v>
      </c>
      <c r="J1903" s="2">
        <f>RADIANS(CSV[[#This Row],[lat]])-RADIANS(B1902)</f>
        <v>-1.1293727572025958E-6</v>
      </c>
      <c r="K1903" s="2">
        <f>RADIANS(CSV[[#This Row],[lon]])</f>
        <v>0.74164361051326544</v>
      </c>
      <c r="L1903" s="2">
        <f>RADIANS(CSV[[#This Row],[lat]])</f>
        <v>-0.11696849277865332</v>
      </c>
      <c r="M1903" s="2">
        <f>SIN(CSV[[#This Row],[dlon]]/2)*SIN(CSV[[#This Row],[dlon]]/2)</f>
        <v>7.4497901190050467E-15</v>
      </c>
      <c r="N1903" s="2">
        <f>SIN(CSV[[#This Row],[dlat]]/2)*SIN(CSV[[#This Row],[dlat]]/2)</f>
        <v>3.1887070617781449E-13</v>
      </c>
      <c r="O1903" s="2">
        <f>COS(RADIANS(CSV[[#This Row],[lat]]))</f>
        <v>0.99316698174881435</v>
      </c>
      <c r="P1903" s="2">
        <f>CSV[[#This Row],[sindlon]]+CSV[[#This Row],[cosradlat]]*O1902*CSV[[#This Row],[sindlat]]</f>
        <v>3.219777274438554E-13</v>
      </c>
      <c r="Q1903" s="2">
        <f>2*ASIN(SQRT(CSV[[#This Row],[Columna1]]))*6367445</f>
        <v>7.2261689850664101</v>
      </c>
      <c r="R1903" s="2" t="e" vm="1">
        <f ca="1">_xlfn.CONCAT(CSV[[#This Row],[lon]],",",CSV[[#This Row],[lat]],";",CSV[[#This Row],[alt]])</f>
        <v>#NAME?</v>
      </c>
    </row>
    <row r="1904" spans="1:18" x14ac:dyDescent="0.25">
      <c r="A1904">
        <v>42.493067057803273</v>
      </c>
      <c r="B1904">
        <v>-6.7018883116543293</v>
      </c>
      <c r="C1904">
        <v>614.20001220703125</v>
      </c>
      <c r="D1904" s="1">
        <v>42854.40053240741</v>
      </c>
      <c r="E1904" s="1">
        <f>CSV[[#This Row],[Column4]]-D1903</f>
        <v>4.6296299842651933E-5</v>
      </c>
      <c r="F1904">
        <f>CSV[[#This Row],[alt]]-C1903</f>
        <v>1.20001220703125</v>
      </c>
      <c r="G1904">
        <f>IF(CSV[[#This Row],[Altura]]&gt;0,CSV[[#This Row],[Altura]],0)</f>
        <v>1.20001220703125</v>
      </c>
      <c r="H1904">
        <f>IF(CSV[[#This Row],[Altura]]&lt;=0,CSV[[#This Row],[Altura]],0)</f>
        <v>0</v>
      </c>
      <c r="I1904" s="2">
        <f>RADIANS(CSV[[#This Row],[lon]])-RADIANS(A1903)</f>
        <v>3.1891614127310675E-7</v>
      </c>
      <c r="J1904" s="2">
        <f>RADIANS(CSV[[#This Row],[lat]])-RADIANS(B1903)</f>
        <v>-1.5243606385911823E-6</v>
      </c>
      <c r="K1904" s="2">
        <f>RADIANS(CSV[[#This Row],[lon]])</f>
        <v>0.74164392942940671</v>
      </c>
      <c r="L1904" s="2">
        <f>RADIANS(CSV[[#This Row],[lat]])</f>
        <v>-0.11697001713929191</v>
      </c>
      <c r="M1904" s="2">
        <f>SIN(CSV[[#This Row],[dlon]]/2)*SIN(CSV[[#This Row],[dlon]]/2)</f>
        <v>2.5426876291131827E-14</v>
      </c>
      <c r="N1904" s="2">
        <f>SIN(CSV[[#This Row],[dlat]]/2)*SIN(CSV[[#This Row],[dlat]]/2)</f>
        <v>5.8091883912141683E-13</v>
      </c>
      <c r="O1904" s="2">
        <f>COS(RADIANS(CSV[[#This Row],[lat]]))</f>
        <v>0.99316680385179335</v>
      </c>
      <c r="P1904" s="2">
        <f>CSV[[#This Row],[sindlon]]+CSV[[#This Row],[cosradlat]]*O1903*CSV[[#This Row],[sindlat]]</f>
        <v>5.9843387789562886E-13</v>
      </c>
      <c r="Q1904" s="2">
        <f>2*ASIN(SQRT(CSV[[#This Row],[Columna1]]))*6367445</f>
        <v>9.8515209150567351</v>
      </c>
      <c r="R1904" s="2" t="e" vm="1">
        <f ca="1">_xlfn.CONCAT(CSV[[#This Row],[lon]],",",CSV[[#This Row],[lat]],";",CSV[[#This Row],[alt]])</f>
        <v>#NAME?</v>
      </c>
    </row>
    <row r="1905" spans="1:18" x14ac:dyDescent="0.25">
      <c r="A1905">
        <v>42.493077199906111</v>
      </c>
      <c r="B1905">
        <v>-6.7019541934132576</v>
      </c>
      <c r="C1905">
        <v>615.5999755859375</v>
      </c>
      <c r="D1905" s="1">
        <v>42854.400567129633</v>
      </c>
      <c r="E1905" s="1">
        <f>CSV[[#This Row],[Column4]]-D1904</f>
        <v>3.4722223062999547E-5</v>
      </c>
      <c r="F1905">
        <f>CSV[[#This Row],[alt]]-C1904</f>
        <v>1.39996337890625</v>
      </c>
      <c r="G1905">
        <f>IF(CSV[[#This Row],[Altura]]&gt;0,CSV[[#This Row],[Altura]],0)</f>
        <v>1.39996337890625</v>
      </c>
      <c r="H1905">
        <f>IF(CSV[[#This Row],[Altura]]&lt;=0,CSV[[#This Row],[Altura]],0)</f>
        <v>0</v>
      </c>
      <c r="I1905" s="2">
        <f>RADIANS(CSV[[#This Row],[lon]])-RADIANS(A1904)</f>
        <v>1.7701308763218293E-7</v>
      </c>
      <c r="J1905" s="2">
        <f>RADIANS(CSV[[#This Row],[lat]])-RADIANS(B1904)</f>
        <v>-1.1498536102994006E-6</v>
      </c>
      <c r="K1905" s="2">
        <f>RADIANS(CSV[[#This Row],[lon]])</f>
        <v>0.74164410644249434</v>
      </c>
      <c r="L1905" s="2">
        <f>RADIANS(CSV[[#This Row],[lat]])</f>
        <v>-0.11697116699290221</v>
      </c>
      <c r="M1905" s="2">
        <f>SIN(CSV[[#This Row],[dlon]]/2)*SIN(CSV[[#This Row],[dlon]]/2)</f>
        <v>7.8334082982696966E-15</v>
      </c>
      <c r="N1905" s="2">
        <f>SIN(CSV[[#This Row],[dlat]]/2)*SIN(CSV[[#This Row],[dlat]]/2)</f>
        <v>3.3054083127960503E-13</v>
      </c>
      <c r="O1905" s="2">
        <f>COS(RADIANS(CSV[[#This Row],[lat]]))</f>
        <v>0.99316666965923139</v>
      </c>
      <c r="P1905" s="2">
        <f>CSV[[#This Row],[sindlon]]+CSV[[#This Row],[cosradlat]]*O1904*CSV[[#This Row],[sindlat]]</f>
        <v>3.3387232865536833E-13</v>
      </c>
      <c r="Q1905" s="2">
        <f>2*ASIN(SQRT(CSV[[#This Row],[Columna1]]))*6367445</f>
        <v>7.3584342068502782</v>
      </c>
      <c r="R1905" s="2" t="e" vm="1">
        <f ca="1">_xlfn.CONCAT(CSV[[#This Row],[lon]],",",CSV[[#This Row],[lat]],";",CSV[[#This Row],[alt]])</f>
        <v>#NAME?</v>
      </c>
    </row>
    <row r="1906" spans="1:18" x14ac:dyDescent="0.25">
      <c r="A1906">
        <v>42.493089186027646</v>
      </c>
      <c r="B1906">
        <v>-6.7020219191908836</v>
      </c>
      <c r="C1906">
        <v>616.79998779296875</v>
      </c>
      <c r="D1906" s="1">
        <v>42854.400601851848</v>
      </c>
      <c r="E1906" s="1">
        <f>CSV[[#This Row],[Column4]]-D1905</f>
        <v>3.4722215787041932E-5</v>
      </c>
      <c r="F1906">
        <f>CSV[[#This Row],[alt]]-C1905</f>
        <v>1.20001220703125</v>
      </c>
      <c r="G1906">
        <f>IF(CSV[[#This Row],[Altura]]&gt;0,CSV[[#This Row],[Altura]],0)</f>
        <v>1.20001220703125</v>
      </c>
      <c r="H1906">
        <f>IF(CSV[[#This Row],[Altura]]&lt;=0,CSV[[#This Row],[Altura]],0)</f>
        <v>0</v>
      </c>
      <c r="I1906" s="2">
        <f>RADIANS(CSV[[#This Row],[lon]])-RADIANS(A1905)</f>
        <v>2.0919728527246662E-7</v>
      </c>
      <c r="J1906" s="2">
        <f>RADIANS(CSV[[#This Row],[lat]])-RADIANS(B1905)</f>
        <v>-1.1820378080507066E-6</v>
      </c>
      <c r="K1906" s="2">
        <f>RADIANS(CSV[[#This Row],[lon]])</f>
        <v>0.74164431563977962</v>
      </c>
      <c r="L1906" s="2">
        <f>RADIANS(CSV[[#This Row],[lat]])</f>
        <v>-0.11697234903071026</v>
      </c>
      <c r="M1906" s="2">
        <f>SIN(CSV[[#This Row],[dlon]]/2)*SIN(CSV[[#This Row],[dlon]]/2)</f>
        <v>1.0940876041342405E-14</v>
      </c>
      <c r="N1906" s="2">
        <f>SIN(CSV[[#This Row],[dlat]]/2)*SIN(CSV[[#This Row],[dlat]]/2)</f>
        <v>3.4930334491528907E-13</v>
      </c>
      <c r="O1906" s="2">
        <f>COS(RADIANS(CSV[[#This Row],[lat]]))</f>
        <v>0.99316653170927471</v>
      </c>
      <c r="P1906" s="2">
        <f>CSV[[#This Row],[sindlon]]+CSV[[#This Row],[cosradlat]]*O1905*CSV[[#This Row],[sindlat]]</f>
        <v>3.5548667332098788E-13</v>
      </c>
      <c r="Q1906" s="2">
        <f>2*ASIN(SQRT(CSV[[#This Row],[Columna1]]))*6367445</f>
        <v>7.5928856636324307</v>
      </c>
      <c r="R1906" s="2" t="e" vm="1">
        <f ca="1">_xlfn.CONCAT(CSV[[#This Row],[lon]],",",CSV[[#This Row],[lat]],";",CSV[[#This Row],[alt]])</f>
        <v>#NAME?</v>
      </c>
    </row>
    <row r="1907" spans="1:18" x14ac:dyDescent="0.25">
      <c r="A1907">
        <v>42.493082312867045</v>
      </c>
      <c r="B1907">
        <v>-6.702114874497056</v>
      </c>
      <c r="C1907">
        <v>617.79998779296875</v>
      </c>
      <c r="D1907" s="1">
        <v>42854.400648148148</v>
      </c>
      <c r="E1907" s="1">
        <f>CSV[[#This Row],[Column4]]-D1906</f>
        <v>4.6296299842651933E-5</v>
      </c>
      <c r="F1907">
        <f>CSV[[#This Row],[alt]]-C1906</f>
        <v>1</v>
      </c>
      <c r="G1907">
        <f>IF(CSV[[#This Row],[Altura]]&gt;0,CSV[[#This Row],[Altura]],0)</f>
        <v>1</v>
      </c>
      <c r="H1907">
        <f>IF(CSV[[#This Row],[Altura]]&lt;=0,CSV[[#This Row],[Altura]],0)</f>
        <v>0</v>
      </c>
      <c r="I1907" s="2">
        <f>RADIANS(CSV[[#This Row],[lon]])-RADIANS(A1906)</f>
        <v>-1.1995928250740917E-7</v>
      </c>
      <c r="J1907" s="2">
        <f>RADIANS(CSV[[#This Row],[lat]])-RADIANS(B1906)</f>
        <v>-1.6223761499095657E-6</v>
      </c>
      <c r="K1907" s="2">
        <f>RADIANS(CSV[[#This Row],[lon]])</f>
        <v>0.74164419568049711</v>
      </c>
      <c r="L1907" s="2">
        <f>RADIANS(CSV[[#This Row],[lat]])</f>
        <v>-0.11697397140686017</v>
      </c>
      <c r="M1907" s="2">
        <f>SIN(CSV[[#This Row],[dlon]]/2)*SIN(CSV[[#This Row],[dlon]]/2)</f>
        <v>3.597557364923096E-15</v>
      </c>
      <c r="N1907" s="2">
        <f>SIN(CSV[[#This Row],[dlat]]/2)*SIN(CSV[[#This Row],[dlat]]/2)</f>
        <v>6.5802609294870214E-13</v>
      </c>
      <c r="O1907" s="2">
        <f>COS(RADIANS(CSV[[#This Row],[lat]]))</f>
        <v>0.99316634236728518</v>
      </c>
      <c r="P1907" s="2">
        <f>CSV[[#This Row],[sindlon]]+CSV[[#This Row],[cosradlat]]*O1906*CSV[[#This Row],[sindlat]]</f>
        <v>6.5266105306830841E-13</v>
      </c>
      <c r="Q1907" s="2">
        <f>2*ASIN(SQRT(CSV[[#This Row],[Columna1]]))*6367445</f>
        <v>10.288191672145453</v>
      </c>
      <c r="R1907" s="2" t="e" vm="1">
        <f ca="1">_xlfn.CONCAT(CSV[[#This Row],[lon]],",",CSV[[#This Row],[lat]],";",CSV[[#This Row],[alt]])</f>
        <v>#NAME?</v>
      </c>
    </row>
    <row r="1908" spans="1:18" x14ac:dyDescent="0.25">
      <c r="A1908">
        <v>42.493076110258698</v>
      </c>
      <c r="B1908">
        <v>-6.7021368350833654</v>
      </c>
      <c r="C1908">
        <v>618.20001220703125</v>
      </c>
      <c r="D1908" s="1">
        <v>42854.400659722225</v>
      </c>
      <c r="E1908" s="1">
        <f>CSV[[#This Row],[Column4]]-D1907</f>
        <v>1.1574076779652387E-5</v>
      </c>
      <c r="F1908">
        <f>CSV[[#This Row],[alt]]-C1907</f>
        <v>0.4000244140625</v>
      </c>
      <c r="G1908">
        <f>IF(CSV[[#This Row],[Altura]]&gt;0,CSV[[#This Row],[Altura]],0)</f>
        <v>0.4000244140625</v>
      </c>
      <c r="H1908">
        <f>IF(CSV[[#This Row],[Altura]]&lt;=0,CSV[[#This Row],[Altura]],0)</f>
        <v>0</v>
      </c>
      <c r="I1908" s="2">
        <f>RADIANS(CSV[[#This Row],[lon]])-RADIANS(A1907)</f>
        <v>-1.0825593776964126E-7</v>
      </c>
      <c r="J1908" s="2">
        <f>RADIANS(CSV[[#This Row],[lat]])-RADIANS(B1907)</f>
        <v>-3.8328453676184093E-7</v>
      </c>
      <c r="K1908" s="2">
        <f>RADIANS(CSV[[#This Row],[lon]])</f>
        <v>0.74164408742455934</v>
      </c>
      <c r="L1908" s="2">
        <f>RADIANS(CSV[[#This Row],[lat]])</f>
        <v>-0.11697435469139693</v>
      </c>
      <c r="M1908" s="2">
        <f>SIN(CSV[[#This Row],[dlon]]/2)*SIN(CSV[[#This Row],[dlon]]/2)</f>
        <v>2.9298370155961075E-15</v>
      </c>
      <c r="N1908" s="2">
        <f>SIN(CSV[[#This Row],[dlat]]/2)*SIN(CSV[[#This Row],[dlat]]/2)</f>
        <v>3.67267590301843E-14</v>
      </c>
      <c r="O1908" s="2">
        <f>COS(RADIANS(CSV[[#This Row],[lat]]))</f>
        <v>0.99316629763507192</v>
      </c>
      <c r="P1908" s="2">
        <f>CSV[[#This Row],[sindlon]]+CSV[[#This Row],[cosradlat]]*O1907*CSV[[#This Row],[sindlat]]</f>
        <v>3.9156353318184384E-14</v>
      </c>
      <c r="Q1908" s="2">
        <f>2*ASIN(SQRT(CSV[[#This Row],[Columna1]]))*6367445</f>
        <v>2.5199754934208034</v>
      </c>
      <c r="R1908" s="2" t="e" vm="1">
        <f ca="1">_xlfn.CONCAT(CSV[[#This Row],[lon]],",",CSV[[#This Row],[lat]],";",CSV[[#This Row],[alt]])</f>
        <v>#NAME?</v>
      </c>
    </row>
    <row r="1909" spans="1:18" x14ac:dyDescent="0.25">
      <c r="A1909">
        <v>42.493050545454025</v>
      </c>
      <c r="B1909">
        <v>-6.7021725419908762</v>
      </c>
      <c r="C1909">
        <v>619.4000244140625</v>
      </c>
      <c r="D1909" s="1">
        <v>42854.400682870371</v>
      </c>
      <c r="E1909" s="1">
        <f>CSV[[#This Row],[Column4]]-D1908</f>
        <v>2.314814628334716E-5</v>
      </c>
      <c r="F1909">
        <f>CSV[[#This Row],[alt]]-C1908</f>
        <v>1.20001220703125</v>
      </c>
      <c r="G1909">
        <f>IF(CSV[[#This Row],[Altura]]&gt;0,CSV[[#This Row],[Altura]],0)</f>
        <v>1.20001220703125</v>
      </c>
      <c r="H1909">
        <f>IF(CSV[[#This Row],[Altura]]&lt;=0,CSV[[#This Row],[Altura]],0)</f>
        <v>0</v>
      </c>
      <c r="I1909" s="2">
        <f>RADIANS(CSV[[#This Row],[lon]])-RADIANS(A1908)</f>
        <v>-4.4619001426937643E-7</v>
      </c>
      <c r="J1909" s="2">
        <f>RADIANS(CSV[[#This Row],[lat]])-RADIANS(B1908)</f>
        <v>-6.2320310177665927E-7</v>
      </c>
      <c r="K1909" s="2">
        <f>RADIANS(CSV[[#This Row],[lon]])</f>
        <v>0.74164364123454507</v>
      </c>
      <c r="L1909" s="2">
        <f>RADIANS(CSV[[#This Row],[lat]])</f>
        <v>-0.11697497789449871</v>
      </c>
      <c r="M1909" s="2">
        <f>SIN(CSV[[#This Row],[dlon]]/2)*SIN(CSV[[#This Row],[dlon]]/2)</f>
        <v>4.9771382208425763E-14</v>
      </c>
      <c r="N1909" s="2">
        <f>SIN(CSV[[#This Row],[dlat]]/2)*SIN(CSV[[#This Row],[dlat]]/2)</f>
        <v>9.7095526516009148E-14</v>
      </c>
      <c r="O1909" s="2">
        <f>COS(RADIANS(CSV[[#This Row],[lat]]))</f>
        <v>0.99316622490223028</v>
      </c>
      <c r="P1909" s="2">
        <f>CSV[[#This Row],[sindlon]]+CSV[[#This Row],[cosradlat]]*O1908*CSV[[#This Row],[sindlat]]</f>
        <v>1.45544392163685E-13</v>
      </c>
      <c r="Q1909" s="2">
        <f>2*ASIN(SQRT(CSV[[#This Row],[Columna1]]))*6367445</f>
        <v>4.8583962887596339</v>
      </c>
      <c r="R1909" s="2" t="e" vm="1">
        <f ca="1">_xlfn.CONCAT(CSV[[#This Row],[lon]],",",CSV[[#This Row],[lat]],";",CSV[[#This Row],[alt]])</f>
        <v>#NAME?</v>
      </c>
    </row>
    <row r="1910" spans="1:18" x14ac:dyDescent="0.25">
      <c r="A1910">
        <v>42.493020035326481</v>
      </c>
      <c r="B1910">
        <v>-6.7021966818720102</v>
      </c>
      <c r="C1910">
        <v>620.79998779296875</v>
      </c>
      <c r="D1910" s="1">
        <v>42854.400706018518</v>
      </c>
      <c r="E1910" s="1">
        <f>CSV[[#This Row],[Column4]]-D1909</f>
        <v>2.314814628334716E-5</v>
      </c>
      <c r="F1910">
        <f>CSV[[#This Row],[alt]]-C1909</f>
        <v>1.39996337890625</v>
      </c>
      <c r="G1910">
        <f>IF(CSV[[#This Row],[Altura]]&gt;0,CSV[[#This Row],[Altura]],0)</f>
        <v>1.39996337890625</v>
      </c>
      <c r="H1910">
        <f>IF(CSV[[#This Row],[Altura]]&lt;=0,CSV[[#This Row],[Altura]],0)</f>
        <v>0</v>
      </c>
      <c r="I1910" s="2">
        <f>RADIANS(CSV[[#This Row],[lon]])-RADIANS(A1909)</f>
        <v>-5.3250218079448075E-7</v>
      </c>
      <c r="J1910" s="2">
        <f>RADIANS(CSV[[#This Row],[lat]])-RADIANS(B1909)</f>
        <v>-4.2132040682651972E-7</v>
      </c>
      <c r="K1910" s="2">
        <f>RADIANS(CSV[[#This Row],[lon]])</f>
        <v>0.74164310873236428</v>
      </c>
      <c r="L1910" s="2">
        <f>RADIANS(CSV[[#This Row],[lat]])</f>
        <v>-0.11697539921490553</v>
      </c>
      <c r="M1910" s="2">
        <f>SIN(CSV[[#This Row],[dlon]]/2)*SIN(CSV[[#This Row],[dlon]]/2)</f>
        <v>7.0889643137717806E-14</v>
      </c>
      <c r="N1910" s="2">
        <f>SIN(CSV[[#This Row],[dlat]]/2)*SIN(CSV[[#This Row],[dlat]]/2)</f>
        <v>4.4377721302115365E-14</v>
      </c>
      <c r="O1910" s="2">
        <f>COS(RADIANS(CSV[[#This Row],[lat]]))</f>
        <v>0.99316617573051325</v>
      </c>
      <c r="P1910" s="2">
        <f>CSV[[#This Row],[sindlon]]+CSV[[#This Row],[cosradlat]]*O1909*CSV[[#This Row],[sindlat]]</f>
        <v>1.14662900000135E-13</v>
      </c>
      <c r="Q1910" s="2">
        <f>2*ASIN(SQRT(CSV[[#This Row],[Columna1]]))*6367445</f>
        <v>4.3122770865884306</v>
      </c>
      <c r="R1910" s="2" t="e" vm="1">
        <f ca="1">_xlfn.CONCAT(CSV[[#This Row],[lon]],",",CSV[[#This Row],[lat]],";",CSV[[#This Row],[alt]])</f>
        <v>#NAME?</v>
      </c>
    </row>
    <row r="1911" spans="1:18" x14ac:dyDescent="0.25">
      <c r="A1911">
        <v>42.492977706715465</v>
      </c>
      <c r="B1911">
        <v>-6.7022189777344474</v>
      </c>
      <c r="C1911">
        <v>622</v>
      </c>
      <c r="D1911" s="1">
        <v>42854.400740740741</v>
      </c>
      <c r="E1911" s="1">
        <f>CSV[[#This Row],[Column4]]-D1910</f>
        <v>3.4722223062999547E-5</v>
      </c>
      <c r="F1911">
        <f>CSV[[#This Row],[alt]]-C1910</f>
        <v>1.20001220703125</v>
      </c>
      <c r="G1911">
        <f>IF(CSV[[#This Row],[Altura]]&gt;0,CSV[[#This Row],[Altura]],0)</f>
        <v>1.20001220703125</v>
      </c>
      <c r="H1911">
        <f>IF(CSV[[#This Row],[Altura]]&lt;=0,CSV[[#This Row],[Altura]],0)</f>
        <v>0</v>
      </c>
      <c r="I1911" s="2">
        <f>RADIANS(CSV[[#This Row],[lon]])-RADIANS(A1910)</f>
        <v>-7.3877363004903884E-7</v>
      </c>
      <c r="J1911" s="2">
        <f>RADIANS(CSV[[#This Row],[lat]])-RADIANS(B1910)</f>
        <v>-3.8913620910296931E-7</v>
      </c>
      <c r="K1911" s="2">
        <f>RADIANS(CSV[[#This Row],[lon]])</f>
        <v>0.74164236995873423</v>
      </c>
      <c r="L1911" s="2">
        <f>RADIANS(CSV[[#This Row],[lat]])</f>
        <v>-0.11697578835111463</v>
      </c>
      <c r="M1911" s="2">
        <f>SIN(CSV[[#This Row],[dlon]]/2)*SIN(CSV[[#This Row],[dlon]]/2)</f>
        <v>1.3644661911395231E-13</v>
      </c>
      <c r="N1911" s="2">
        <f>SIN(CSV[[#This Row],[dlat]]/2)*SIN(CSV[[#This Row],[dlat]]/2)</f>
        <v>3.7856747308756991E-14</v>
      </c>
      <c r="O1911" s="2">
        <f>COS(RADIANS(CSV[[#This Row],[lat]]))</f>
        <v>0.99316613031481238</v>
      </c>
      <c r="P1911" s="2">
        <f>CSV[[#This Row],[sindlon]]+CSV[[#This Row],[cosradlat]]*O1910*CSV[[#This Row],[sindlat]]</f>
        <v>1.7378771995191464E-13</v>
      </c>
      <c r="Q1911" s="2">
        <f>2*ASIN(SQRT(CSV[[#This Row],[Columna1]]))*6367445</f>
        <v>5.3089023936297783</v>
      </c>
      <c r="R1911" s="2" t="e" vm="1">
        <f ca="1">_xlfn.CONCAT(CSV[[#This Row],[lon]],",",CSV[[#This Row],[lat]],";",CSV[[#This Row],[alt]])</f>
        <v>#NAME?</v>
      </c>
    </row>
    <row r="1912" spans="1:18" x14ac:dyDescent="0.25">
      <c r="A1912">
        <v>42.492933869361877</v>
      </c>
      <c r="B1912">
        <v>-6.7022282816469669</v>
      </c>
      <c r="C1912">
        <v>623</v>
      </c>
      <c r="D1912" s="1">
        <v>42854.400775462964</v>
      </c>
      <c r="E1912" s="1">
        <f>CSV[[#This Row],[Column4]]-D1911</f>
        <v>3.4722223062999547E-5</v>
      </c>
      <c r="F1912">
        <f>CSV[[#This Row],[alt]]-C1911</f>
        <v>1</v>
      </c>
      <c r="G1912">
        <f>IF(CSV[[#This Row],[Altura]]&gt;0,CSV[[#This Row],[Altura]],0)</f>
        <v>1</v>
      </c>
      <c r="H1912">
        <f>IF(CSV[[#This Row],[Altura]]&lt;=0,CSV[[#This Row],[Altura]],0)</f>
        <v>0</v>
      </c>
      <c r="I1912" s="2">
        <f>RADIANS(CSV[[#This Row],[lon]])-RADIANS(A1911)</f>
        <v>-7.6510615543146088E-7</v>
      </c>
      <c r="J1912" s="2">
        <f>RADIANS(CSV[[#This Row],[lat]])-RADIANS(B1911)</f>
        <v>-1.6238390677936199E-7</v>
      </c>
      <c r="K1912" s="2">
        <f>RADIANS(CSV[[#This Row],[lon]])</f>
        <v>0.7416416048525788</v>
      </c>
      <c r="L1912" s="2">
        <f>RADIANS(CSV[[#This Row],[lat]])</f>
        <v>-0.11697595073502141</v>
      </c>
      <c r="M1912" s="2">
        <f>SIN(CSV[[#This Row],[dlon]]/2)*SIN(CSV[[#This Row],[dlon]]/2)</f>
        <v>1.4634685726977057E-13</v>
      </c>
      <c r="N1912" s="2">
        <f>SIN(CSV[[#This Row],[dlat]]/2)*SIN(CSV[[#This Row],[dlat]]/2)</f>
        <v>6.5921332952321155E-15</v>
      </c>
      <c r="O1912" s="2">
        <f>COS(RADIANS(CSV[[#This Row],[lat]]))</f>
        <v>0.99316611136310329</v>
      </c>
      <c r="P1912" s="2">
        <f>CSV[[#This Row],[sindlon]]+CSV[[#This Row],[cosradlat]]*O1911*CSV[[#This Row],[sindlat]]</f>
        <v>1.5284919874547535E-13</v>
      </c>
      <c r="Q1912" s="2">
        <f>2*ASIN(SQRT(CSV[[#This Row],[Columna1]]))*6367445</f>
        <v>4.9788240788223801</v>
      </c>
      <c r="R1912" s="2" t="e" vm="1">
        <f ca="1">_xlfn.CONCAT(CSV[[#This Row],[lon]],",",CSV[[#This Row],[lat]],";",CSV[[#This Row],[alt]])</f>
        <v>#NAME?</v>
      </c>
    </row>
    <row r="1913" spans="1:18" x14ac:dyDescent="0.25">
      <c r="A1913">
        <v>42.492920877411962</v>
      </c>
      <c r="B1913">
        <v>-6.7022273596376181</v>
      </c>
      <c r="C1913">
        <v>623.5999755859375</v>
      </c>
      <c r="D1913" s="1">
        <v>42854.400787037041</v>
      </c>
      <c r="E1913" s="1">
        <f>CSV[[#This Row],[Column4]]-D1912</f>
        <v>1.1574076779652387E-5</v>
      </c>
      <c r="F1913">
        <f>CSV[[#This Row],[alt]]-C1912</f>
        <v>0.5999755859375</v>
      </c>
      <c r="G1913">
        <f>IF(CSV[[#This Row],[Altura]]&gt;0,CSV[[#This Row],[Altura]],0)</f>
        <v>0.5999755859375</v>
      </c>
      <c r="H1913">
        <f>IF(CSV[[#This Row],[Altura]]&lt;=0,CSV[[#This Row],[Altura]],0)</f>
        <v>0</v>
      </c>
      <c r="I1913" s="2">
        <f>RADIANS(CSV[[#This Row],[lon]])-RADIANS(A1912)</f>
        <v>-2.2675230226809617E-7</v>
      </c>
      <c r="J1913" s="2">
        <f>RADIANS(CSV[[#This Row],[lat]])-RADIANS(B1912)</f>
        <v>1.6092098875652994E-8</v>
      </c>
      <c r="K1913" s="2">
        <f>RADIANS(CSV[[#This Row],[lon]])</f>
        <v>0.74164137810027653</v>
      </c>
      <c r="L1913" s="2">
        <f>RADIANS(CSV[[#This Row],[lat]])</f>
        <v>-0.11697593464292254</v>
      </c>
      <c r="M1913" s="2">
        <f>SIN(CSV[[#This Row],[dlon]]/2)*SIN(CSV[[#This Row],[dlon]]/2)</f>
        <v>1.285415164597046E-14</v>
      </c>
      <c r="N1913" s="2">
        <f>SIN(CSV[[#This Row],[dlat]]/2)*SIN(CSV[[#This Row],[dlat]]/2)</f>
        <v>6.4738911555948083E-17</v>
      </c>
      <c r="O1913" s="2">
        <f>COS(RADIANS(CSV[[#This Row],[lat]]))</f>
        <v>0.99316611324120174</v>
      </c>
      <c r="P1913" s="2">
        <f>CSV[[#This Row],[sindlon]]+CSV[[#This Row],[cosradlat]]*O1912*CSV[[#This Row],[sindlat]]</f>
        <v>1.291800874406191E-14</v>
      </c>
      <c r="Q1913" s="2">
        <f>2*ASIN(SQRT(CSV[[#This Row],[Columna1]]))*6367445</f>
        <v>1.4474147202633896</v>
      </c>
      <c r="R1913" s="2" t="e" vm="1">
        <f ca="1">_xlfn.CONCAT(CSV[[#This Row],[lon]],",",CSV[[#This Row],[lat]],";",CSV[[#This Row],[alt]])</f>
        <v>#NAME?</v>
      </c>
    </row>
    <row r="1914" spans="1:18" x14ac:dyDescent="0.25">
      <c r="A1914">
        <v>42.492909142747521</v>
      </c>
      <c r="B1914">
        <v>-6.7022222466766834</v>
      </c>
      <c r="C1914">
        <v>624.20001220703125</v>
      </c>
      <c r="D1914" s="1">
        <v>42854.40079861111</v>
      </c>
      <c r="E1914" s="1">
        <f>CSV[[#This Row],[Column4]]-D1913</f>
        <v>1.1574069503694773E-5</v>
      </c>
      <c r="F1914">
        <f>CSV[[#This Row],[alt]]-C1913</f>
        <v>0.60003662109375</v>
      </c>
      <c r="G1914">
        <f>IF(CSV[[#This Row],[Altura]]&gt;0,CSV[[#This Row],[Altura]],0)</f>
        <v>0.60003662109375</v>
      </c>
      <c r="H1914">
        <f>IF(CSV[[#This Row],[Altura]]&lt;=0,CSV[[#This Row],[Altura]],0)</f>
        <v>0</v>
      </c>
      <c r="I1914" s="2">
        <f>RADIANS(CSV[[#This Row],[lon]])-RADIANS(A1913)</f>
        <v>-2.0480853113458153E-7</v>
      </c>
      <c r="J1914" s="2">
        <f>RADIANS(CSV[[#This Row],[lat]])-RADIANS(B1913)</f>
        <v>8.9238002834446384E-8</v>
      </c>
      <c r="K1914" s="2">
        <f>RADIANS(CSV[[#This Row],[lon]])</f>
        <v>0.74164117329174539</v>
      </c>
      <c r="L1914" s="2">
        <f>RADIANS(CSV[[#This Row],[lat]])</f>
        <v>-0.1169758454049197</v>
      </c>
      <c r="M1914" s="2">
        <f>SIN(CSV[[#This Row],[dlon]]/2)*SIN(CSV[[#This Row],[dlon]]/2)</f>
        <v>1.0486633606376175E-14</v>
      </c>
      <c r="N1914" s="2">
        <f>SIN(CSV[[#This Row],[dlat]]/2)*SIN(CSV[[#This Row],[dlat]]/2)</f>
        <v>1.9908552874701639E-15</v>
      </c>
      <c r="O1914" s="2">
        <f>COS(RADIANS(CSV[[#This Row],[lat]]))</f>
        <v>0.99316612365610679</v>
      </c>
      <c r="P1914" s="2">
        <f>CSV[[#This Row],[sindlon]]+CSV[[#This Row],[cosradlat]]*O1913*CSV[[#This Row],[sindlat]]</f>
        <v>1.2450371332203782E-14</v>
      </c>
      <c r="Q1914" s="2">
        <f>2*ASIN(SQRT(CSV[[#This Row],[Columna1]]))*6367445</f>
        <v>1.420974715445583</v>
      </c>
      <c r="R1914" s="2" t="e" vm="1">
        <f ca="1">_xlfn.CONCAT(CSV[[#This Row],[lon]],",",CSV[[#This Row],[lat]],";",CSV[[#This Row],[alt]])</f>
        <v>#NAME?</v>
      </c>
    </row>
    <row r="1915" spans="1:18" x14ac:dyDescent="0.25">
      <c r="A1915">
        <v>42.492884416133165</v>
      </c>
      <c r="B1915">
        <v>-6.7022001184523106</v>
      </c>
      <c r="C1915">
        <v>624.4000244140625</v>
      </c>
      <c r="D1915" s="1">
        <v>42854.400821759256</v>
      </c>
      <c r="E1915" s="1">
        <f>CSV[[#This Row],[Column4]]-D1914</f>
        <v>2.314814628334716E-5</v>
      </c>
      <c r="F1915">
        <f>CSV[[#This Row],[alt]]-C1914</f>
        <v>0.20001220703125</v>
      </c>
      <c r="G1915">
        <f>IF(CSV[[#This Row],[Altura]]&gt;0,CSV[[#This Row],[Altura]],0)</f>
        <v>0.20001220703125</v>
      </c>
      <c r="H1915">
        <f>IF(CSV[[#This Row],[Altura]]&lt;=0,CSV[[#This Row],[Altura]],0)</f>
        <v>0</v>
      </c>
      <c r="I1915" s="2">
        <f>RADIANS(CSV[[#This Row],[lon]])-RADIANS(A1914)</f>
        <v>-4.315608334026777E-7</v>
      </c>
      <c r="J1915" s="2">
        <f>RADIANS(CSV[[#This Row],[lat]])-RADIANS(B1914)</f>
        <v>3.8621037291852733E-7</v>
      </c>
      <c r="K1915" s="2">
        <f>RADIANS(CSV[[#This Row],[lon]])</f>
        <v>0.74164074173091199</v>
      </c>
      <c r="L1915" s="2">
        <f>RADIANS(CSV[[#This Row],[lat]])</f>
        <v>-0.11697545919454679</v>
      </c>
      <c r="M1915" s="2">
        <f>SIN(CSV[[#This Row],[dlon]]/2)*SIN(CSV[[#This Row],[dlon]]/2)</f>
        <v>4.6561188231802713E-14</v>
      </c>
      <c r="N1915" s="2">
        <f>SIN(CSV[[#This Row],[dlat]]/2)*SIN(CSV[[#This Row],[dlat]]/2)</f>
        <v>3.7289613037466531E-14</v>
      </c>
      <c r="O1915" s="2">
        <f>COS(RADIANS(CSV[[#This Row],[lat]]))</f>
        <v>0.99316616873035868</v>
      </c>
      <c r="P1915" s="2">
        <f>CSV[[#This Row],[sindlon]]+CSV[[#This Row],[cosradlat]]*O1914*CSV[[#This Row],[sindlat]]</f>
        <v>8.3342879224271837E-14</v>
      </c>
      <c r="Q1915" s="2">
        <f>2*ASIN(SQRT(CSV[[#This Row],[Columna1]]))*6367445</f>
        <v>3.6764566370357663</v>
      </c>
      <c r="R1915" s="2" t="e" vm="1">
        <f ca="1">_xlfn.CONCAT(CSV[[#This Row],[lon]],",",CSV[[#This Row],[lat]],";",CSV[[#This Row],[alt]])</f>
        <v>#NAME?</v>
      </c>
    </row>
    <row r="1916" spans="1:18" x14ac:dyDescent="0.25">
      <c r="A1916">
        <v>42.492857845500112</v>
      </c>
      <c r="B1916">
        <v>-6.7021471448242664</v>
      </c>
      <c r="C1916">
        <v>625.5999755859375</v>
      </c>
      <c r="D1916" s="1">
        <v>42854.400856481479</v>
      </c>
      <c r="E1916" s="1">
        <f>CSV[[#This Row],[Column4]]-D1915</f>
        <v>3.4722223062999547E-5</v>
      </c>
      <c r="F1916">
        <f>CSV[[#This Row],[alt]]-C1915</f>
        <v>1.199951171875</v>
      </c>
      <c r="G1916">
        <f>IF(CSV[[#This Row],[Altura]]&gt;0,CSV[[#This Row],[Altura]],0)</f>
        <v>1.199951171875</v>
      </c>
      <c r="H1916">
        <f>IF(CSV[[#This Row],[Altura]]&lt;=0,CSV[[#This Row],[Altura]],0)</f>
        <v>0</v>
      </c>
      <c r="I1916" s="2">
        <f>RADIANS(CSV[[#This Row],[lon]])-RADIANS(A1915)</f>
        <v>-4.6374503115398369E-7</v>
      </c>
      <c r="J1916" s="2">
        <f>RADIANS(CSV[[#This Row],[lat]])-RADIANS(B1915)</f>
        <v>9.2456422609576983E-7</v>
      </c>
      <c r="K1916" s="2">
        <f>RADIANS(CSV[[#This Row],[lon]])</f>
        <v>0.74164027798588084</v>
      </c>
      <c r="L1916" s="2">
        <f>RADIANS(CSV[[#This Row],[lat]])</f>
        <v>-0.11697453463032069</v>
      </c>
      <c r="M1916" s="2">
        <f>SIN(CSV[[#This Row],[dlon]]/2)*SIN(CSV[[#This Row],[dlon]]/2)</f>
        <v>5.3764863480001367E-14</v>
      </c>
      <c r="N1916" s="2">
        <f>SIN(CSV[[#This Row],[dlat]]/2)*SIN(CSV[[#This Row],[dlat]]/2)</f>
        <v>2.1370475204400222E-13</v>
      </c>
      <c r="O1916" s="2">
        <f>COS(RADIANS(CSV[[#This Row],[lat]]))</f>
        <v>0.99316627663478396</v>
      </c>
      <c r="P1916" s="2">
        <f>CSV[[#This Row],[sindlon]]+CSV[[#This Row],[cosradlat]]*O1915*CSV[[#This Row],[sindlat]]</f>
        <v>2.6455877427114088E-13</v>
      </c>
      <c r="Q1916" s="2">
        <f>2*ASIN(SQRT(CSV[[#This Row],[Columna1]]))*6367445</f>
        <v>6.5502259751786367</v>
      </c>
      <c r="R1916" s="2" t="e" vm="1">
        <f ca="1">_xlfn.CONCAT(CSV[[#This Row],[lon]],",",CSV[[#This Row],[lat]],";",CSV[[#This Row],[alt]])</f>
        <v>#NAME?</v>
      </c>
    </row>
    <row r="1917" spans="1:18" x14ac:dyDescent="0.25">
      <c r="A1917">
        <v>42.492846278473735</v>
      </c>
      <c r="B1917">
        <v>-6.70213314704597</v>
      </c>
      <c r="C1917">
        <v>626</v>
      </c>
      <c r="D1917" s="1">
        <v>42854.400868055556</v>
      </c>
      <c r="E1917" s="1">
        <f>CSV[[#This Row],[Column4]]-D1916</f>
        <v>1.1574076779652387E-5</v>
      </c>
      <c r="F1917">
        <f>CSV[[#This Row],[alt]]-C1916</f>
        <v>0.4000244140625</v>
      </c>
      <c r="G1917">
        <f>IF(CSV[[#This Row],[Altura]]&gt;0,CSV[[#This Row],[Altura]],0)</f>
        <v>0.4000244140625</v>
      </c>
      <c r="H1917">
        <f>IF(CSV[[#This Row],[Altura]]&lt;=0,CSV[[#This Row],[Altura]],0)</f>
        <v>0</v>
      </c>
      <c r="I1917" s="2">
        <f>RADIANS(CSV[[#This Row],[lon]])-RADIANS(A1916)</f>
        <v>-2.018826948946284E-7</v>
      </c>
      <c r="J1917" s="2">
        <f>RADIANS(CSV[[#This Row],[lat]])-RADIANS(B1916)</f>
        <v>2.4430731924984794E-7</v>
      </c>
      <c r="K1917" s="2">
        <f>RADIANS(CSV[[#This Row],[lon]])</f>
        <v>0.74164007610318594</v>
      </c>
      <c r="L1917" s="2">
        <f>RADIANS(CSV[[#This Row],[lat]])</f>
        <v>-0.11697429032300144</v>
      </c>
      <c r="M1917" s="2">
        <f>SIN(CSV[[#This Row],[dlon]]/2)*SIN(CSV[[#This Row],[dlon]]/2)</f>
        <v>1.0189155624479371E-14</v>
      </c>
      <c r="N1917" s="2">
        <f>SIN(CSV[[#This Row],[dlat]]/2)*SIN(CSV[[#This Row],[dlat]]/2)</f>
        <v>1.492151655976171E-14</v>
      </c>
      <c r="O1917" s="2">
        <f>COS(RADIANS(CSV[[#This Row],[lat]]))</f>
        <v>0.99316630514736215</v>
      </c>
      <c r="P1917" s="2">
        <f>CSV[[#This Row],[sindlon]]+CSV[[#This Row],[cosradlat]]*O1916*CSV[[#This Row],[sindlat]]</f>
        <v>2.4907430405533253E-14</v>
      </c>
      <c r="Q1917" s="2">
        <f>2*ASIN(SQRT(CSV[[#This Row],[Columna1]]))*6367445</f>
        <v>2.0098315562491473</v>
      </c>
      <c r="R1917" s="2" t="e" vm="1">
        <f ca="1">_xlfn.CONCAT(CSV[[#This Row],[lon]],",",CSV[[#This Row],[lat]],";",CSV[[#This Row],[alt]])</f>
        <v>#NAME?</v>
      </c>
    </row>
    <row r="1918" spans="1:18" x14ac:dyDescent="0.25">
      <c r="A1918">
        <v>42.492817528545856</v>
      </c>
      <c r="B1918">
        <v>-6.7021129466593274</v>
      </c>
      <c r="C1918">
        <v>626.5999755859375</v>
      </c>
      <c r="D1918" s="1">
        <v>42854.400891203702</v>
      </c>
      <c r="E1918" s="1">
        <f>CSV[[#This Row],[Column4]]-D1917</f>
        <v>2.314814628334716E-5</v>
      </c>
      <c r="F1918">
        <f>CSV[[#This Row],[alt]]-C1917</f>
        <v>0.5999755859375</v>
      </c>
      <c r="G1918">
        <f>IF(CSV[[#This Row],[Altura]]&gt;0,CSV[[#This Row],[Altura]],0)</f>
        <v>0.5999755859375</v>
      </c>
      <c r="H1918">
        <f>IF(CSV[[#This Row],[Altura]]&lt;=0,CSV[[#This Row],[Altura]],0)</f>
        <v>0</v>
      </c>
      <c r="I1918" s="2">
        <f>RADIANS(CSV[[#This Row],[lon]])-RADIANS(A1917)</f>
        <v>-5.0178090116315133E-7</v>
      </c>
      <c r="J1918" s="2">
        <f>RADIANS(CSV[[#This Row],[lat]])-RADIANS(B1917)</f>
        <v>3.5256325707500036E-7</v>
      </c>
      <c r="K1918" s="2">
        <f>RADIANS(CSV[[#This Row],[lon]])</f>
        <v>0.74163957432228478</v>
      </c>
      <c r="L1918" s="2">
        <f>RADIANS(CSV[[#This Row],[lat]])</f>
        <v>-0.11697393775974436</v>
      </c>
      <c r="M1918" s="2">
        <f>SIN(CSV[[#This Row],[dlon]]/2)*SIN(CSV[[#This Row],[dlon]]/2)</f>
        <v>6.2946018193024731E-14</v>
      </c>
      <c r="N1918" s="2">
        <f>SIN(CSV[[#This Row],[dlat]]/2)*SIN(CSV[[#This Row],[dlat]]/2)</f>
        <v>3.1075212559832877E-14</v>
      </c>
      <c r="O1918" s="2">
        <f>COS(RADIANS(CSV[[#This Row],[lat]]))</f>
        <v>0.9931663462941519</v>
      </c>
      <c r="P1918" s="2">
        <f>CSV[[#This Row],[sindlon]]+CSV[[#This Row],[cosradlat]]*O1917*CSV[[#This Row],[sindlat]]</f>
        <v>9.3597966175861279E-14</v>
      </c>
      <c r="Q1918" s="2">
        <f>2*ASIN(SQRT(CSV[[#This Row],[Columna1]]))*6367445</f>
        <v>3.8960848273176429</v>
      </c>
      <c r="R1918" s="2" t="e" vm="1">
        <f ca="1">_xlfn.CONCAT(CSV[[#This Row],[lon]],",",CSV[[#This Row],[lat]],";",CSV[[#This Row],[alt]])</f>
        <v>#NAME?</v>
      </c>
    </row>
    <row r="1919" spans="1:18" x14ac:dyDescent="0.25">
      <c r="A1919">
        <v>42.492776708677411</v>
      </c>
      <c r="B1919">
        <v>-6.7020803410559893</v>
      </c>
      <c r="C1919">
        <v>628</v>
      </c>
      <c r="D1919" s="1">
        <v>42854.400925925926</v>
      </c>
      <c r="E1919" s="1">
        <f>CSV[[#This Row],[Column4]]-D1918</f>
        <v>3.4722223062999547E-5</v>
      </c>
      <c r="F1919">
        <f>CSV[[#This Row],[alt]]-C1918</f>
        <v>1.4000244140625</v>
      </c>
      <c r="G1919">
        <f>IF(CSV[[#This Row],[Altura]]&gt;0,CSV[[#This Row],[Altura]],0)</f>
        <v>1.4000244140625</v>
      </c>
      <c r="H1919">
        <f>IF(CSV[[#This Row],[Altura]]&lt;=0,CSV[[#This Row],[Altura]],0)</f>
        <v>0</v>
      </c>
      <c r="I1919" s="2">
        <f>RADIANS(CSV[[#This Row],[lon]])-RADIANS(A1918)</f>
        <v>-7.1244110466661681E-7</v>
      </c>
      <c r="J1919" s="2">
        <f>RADIANS(CSV[[#This Row],[lat]])-RADIANS(B1918)</f>
        <v>5.6907513285020528E-7</v>
      </c>
      <c r="K1919" s="2">
        <f>RADIANS(CSV[[#This Row],[lon]])</f>
        <v>0.74163886188118011</v>
      </c>
      <c r="L1919" s="2">
        <f>RADIANS(CSV[[#This Row],[lat]])</f>
        <v>-0.11697336868461151</v>
      </c>
      <c r="M1919" s="2">
        <f>SIN(CSV[[#This Row],[dlon]]/2)*SIN(CSV[[#This Row],[dlon]]/2)</f>
        <v>1.2689308190464195E-13</v>
      </c>
      <c r="N1919" s="2">
        <f>SIN(CSV[[#This Row],[dlat]]/2)*SIN(CSV[[#This Row],[dlat]]/2)</f>
        <v>8.0961626707117498E-14</v>
      </c>
      <c r="O1919" s="2">
        <f>COS(RADIANS(CSV[[#This Row],[lat]]))</f>
        <v>0.99316641270924932</v>
      </c>
      <c r="P1919" s="2">
        <f>CSV[[#This Row],[sindlon]]+CSV[[#This Row],[cosradlat]]*O1918*CSV[[#This Row],[sindlat]]</f>
        <v>2.0675196732400462E-13</v>
      </c>
      <c r="Q1919" s="2">
        <f>2*ASIN(SQRT(CSV[[#This Row],[Columna1]]))*6367445</f>
        <v>5.7905527650921966</v>
      </c>
      <c r="R1919" s="2" t="e" vm="1">
        <f ca="1">_xlfn.CONCAT(CSV[[#This Row],[lon]],",",CSV[[#This Row],[lat]],";",CSV[[#This Row],[alt]])</f>
        <v>#NAME?</v>
      </c>
    </row>
    <row r="1920" spans="1:18" x14ac:dyDescent="0.25">
      <c r="A1920">
        <v>42.492754245176911</v>
      </c>
      <c r="B1920">
        <v>-6.7020589672029018</v>
      </c>
      <c r="C1920">
        <v>629</v>
      </c>
      <c r="D1920" s="1">
        <v>42854.400949074072</v>
      </c>
      <c r="E1920" s="1">
        <f>CSV[[#This Row],[Column4]]-D1919</f>
        <v>2.314814628334716E-5</v>
      </c>
      <c r="F1920">
        <f>CSV[[#This Row],[alt]]-C1919</f>
        <v>1</v>
      </c>
      <c r="G1920">
        <f>IF(CSV[[#This Row],[Altura]]&gt;0,CSV[[#This Row],[Altura]],0)</f>
        <v>1</v>
      </c>
      <c r="H1920">
        <f>IF(CSV[[#This Row],[Altura]]&lt;=0,CSV[[#This Row],[Altura]],0)</f>
        <v>0</v>
      </c>
      <c r="I1920" s="2">
        <f>RADIANS(CSV[[#This Row],[lon]])-RADIANS(A1919)</f>
        <v>-3.920620451625112E-7</v>
      </c>
      <c r="J1920" s="2">
        <f>RADIANS(CSV[[#This Row],[lat]])-RADIANS(B1919)</f>
        <v>3.7304411021343853E-7</v>
      </c>
      <c r="K1920" s="2">
        <f>RADIANS(CSV[[#This Row],[lon]])</f>
        <v>0.74163846981913495</v>
      </c>
      <c r="L1920" s="2">
        <f>RADIANS(CSV[[#This Row],[lat]])</f>
        <v>-0.1169729956405013</v>
      </c>
      <c r="M1920" s="2">
        <f>SIN(CSV[[#This Row],[dlon]]/2)*SIN(CSV[[#This Row],[dlon]]/2)</f>
        <v>3.8428161814252252E-14</v>
      </c>
      <c r="N1920" s="2">
        <f>SIN(CSV[[#This Row],[dlat]]/2)*SIN(CSV[[#This Row],[dlat]]/2)</f>
        <v>3.4790477041233613E-14</v>
      </c>
      <c r="O1920" s="2">
        <f>COS(RADIANS(CSV[[#This Row],[lat]]))</f>
        <v>0.99316645624596378</v>
      </c>
      <c r="P1920" s="2">
        <f>CSV[[#This Row],[sindlon]]+CSV[[#This Row],[cosradlat]]*O1919*CSV[[#This Row],[sindlat]]</f>
        <v>7.2744777479050835E-14</v>
      </c>
      <c r="Q1920" s="2">
        <f>2*ASIN(SQRT(CSV[[#This Row],[Columna1]]))*6367445</f>
        <v>3.4347577164866863</v>
      </c>
      <c r="R1920" s="2" t="e" vm="1">
        <f ca="1">_xlfn.CONCAT(CSV[[#This Row],[lon]],",",CSV[[#This Row],[lat]],";",CSV[[#This Row],[alt]])</f>
        <v>#NAME?</v>
      </c>
    </row>
    <row r="1921" spans="1:18" x14ac:dyDescent="0.25">
      <c r="A1921">
        <v>42.492742175236344</v>
      </c>
      <c r="B1921">
        <v>-6.7020498309284449</v>
      </c>
      <c r="C1921">
        <v>629.5999755859375</v>
      </c>
      <c r="D1921" s="1">
        <v>42854.400960648149</v>
      </c>
      <c r="E1921" s="1">
        <f>CSV[[#This Row],[Column4]]-D1920</f>
        <v>1.1574076779652387E-5</v>
      </c>
      <c r="F1921">
        <f>CSV[[#This Row],[alt]]-C1920</f>
        <v>0.5999755859375</v>
      </c>
      <c r="G1921">
        <f>IF(CSV[[#This Row],[Altura]]&gt;0,CSV[[#This Row],[Altura]],0)</f>
        <v>0.5999755859375</v>
      </c>
      <c r="H1921">
        <f>IF(CSV[[#This Row],[Altura]]&lt;=0,CSV[[#This Row],[Altura]],0)</f>
        <v>0</v>
      </c>
      <c r="I1921" s="2">
        <f>RADIANS(CSV[[#This Row],[lon]])-RADIANS(A1920)</f>
        <v>-2.1066020350346548E-7</v>
      </c>
      <c r="J1921" s="2">
        <f>RADIANS(CSV[[#This Row],[lat]])-RADIANS(B1920)</f>
        <v>1.5945807065043116E-7</v>
      </c>
      <c r="K1921" s="2">
        <f>RADIANS(CSV[[#This Row],[lon]])</f>
        <v>0.74163825915893145</v>
      </c>
      <c r="L1921" s="2">
        <f>RADIANS(CSV[[#This Row],[lat]])</f>
        <v>-0.11697283618243065</v>
      </c>
      <c r="M1921" s="2">
        <f>SIN(CSV[[#This Row],[dlon]]/2)*SIN(CSV[[#This Row],[dlon]]/2)</f>
        <v>1.1094430335030332E-14</v>
      </c>
      <c r="N1921" s="2">
        <f>SIN(CSV[[#This Row],[dlat]]/2)*SIN(CSV[[#This Row],[dlat]]/2)</f>
        <v>6.3567190738894612E-15</v>
      </c>
      <c r="O1921" s="2">
        <f>COS(RADIANS(CSV[[#This Row],[lat]]))</f>
        <v>0.99316647485573284</v>
      </c>
      <c r="P1921" s="2">
        <f>CSV[[#This Row],[sindlon]]+CSV[[#This Row],[cosradlat]]*O1920*CSV[[#This Row],[sindlat]]</f>
        <v>1.7364568532307656E-14</v>
      </c>
      <c r="Q1921" s="2">
        <f>2*ASIN(SQRT(CSV[[#This Row],[Columna1]]))*6367445</f>
        <v>1.678136162978453</v>
      </c>
      <c r="R1921" s="2" t="e" vm="1">
        <f ca="1">_xlfn.CONCAT(CSV[[#This Row],[lon]],",",CSV[[#This Row],[lat]],";",CSV[[#This Row],[alt]])</f>
        <v>#NAME?</v>
      </c>
    </row>
    <row r="1922" spans="1:18" x14ac:dyDescent="0.25">
      <c r="A1922">
        <v>42.492713844403625</v>
      </c>
      <c r="B1922">
        <v>-6.7020408622920513</v>
      </c>
      <c r="C1922">
        <v>630.5999755859375</v>
      </c>
      <c r="D1922" s="1">
        <v>42854.400983796295</v>
      </c>
      <c r="E1922" s="1">
        <f>CSV[[#This Row],[Column4]]-D1921</f>
        <v>2.314814628334716E-5</v>
      </c>
      <c r="F1922">
        <f>CSV[[#This Row],[alt]]-C1921</f>
        <v>1</v>
      </c>
      <c r="G1922">
        <f>IF(CSV[[#This Row],[Altura]]&gt;0,CSV[[#This Row],[Altura]],0)</f>
        <v>1</v>
      </c>
      <c r="H1922">
        <f>IF(CSV[[#This Row],[Altura]]&lt;=0,CSV[[#This Row],[Altura]],0)</f>
        <v>0</v>
      </c>
      <c r="I1922" s="2">
        <f>RADIANS(CSV[[#This Row],[lon]])-RADIANS(A1921)</f>
        <v>-4.9446631078531311E-7</v>
      </c>
      <c r="J1922" s="2">
        <f>RADIANS(CSV[[#This Row],[lat]])-RADIANS(B1921)</f>
        <v>1.5653223447986697E-7</v>
      </c>
      <c r="K1922" s="2">
        <f>RADIANS(CSV[[#This Row],[lon]])</f>
        <v>0.74163776469262066</v>
      </c>
      <c r="L1922" s="2">
        <f>RADIANS(CSV[[#This Row],[lat]])</f>
        <v>-0.11697267965019617</v>
      </c>
      <c r="M1922" s="2">
        <f>SIN(CSV[[#This Row],[dlon]]/2)*SIN(CSV[[#This Row],[dlon]]/2)</f>
        <v>6.1124233125408207E-14</v>
      </c>
      <c r="N1922" s="2">
        <f>SIN(CSV[[#This Row],[dlat]]/2)*SIN(CSV[[#This Row],[dlat]]/2)</f>
        <v>6.1255851078150015E-15</v>
      </c>
      <c r="O1922" s="2">
        <f>COS(RADIANS(CSV[[#This Row],[lat]]))</f>
        <v>0.99316649312401373</v>
      </c>
      <c r="P1922" s="2">
        <f>CSV[[#This Row],[sindlon]]+CSV[[#This Row],[cosradlat]]*O1921*CSV[[#This Row],[sindlat]]</f>
        <v>6.7166385711498661E-14</v>
      </c>
      <c r="Q1922" s="2">
        <f>2*ASIN(SQRT(CSV[[#This Row],[Columna1]]))*6367445</f>
        <v>3.3004350270650304</v>
      </c>
      <c r="R1922" s="2" t="e" vm="1">
        <f ca="1">_xlfn.CONCAT(CSV[[#This Row],[lon]],",",CSV[[#This Row],[lat]],";",CSV[[#This Row],[alt]])</f>
        <v>#NAME?</v>
      </c>
    </row>
    <row r="1923" spans="1:18" x14ac:dyDescent="0.25">
      <c r="A1923">
        <v>42.492699343711138</v>
      </c>
      <c r="B1923">
        <v>-6.7020396050065756</v>
      </c>
      <c r="C1923">
        <v>630.79998779296875</v>
      </c>
      <c r="D1923" s="1">
        <v>42854.400995370372</v>
      </c>
      <c r="E1923" s="1">
        <f>CSV[[#This Row],[Column4]]-D1922</f>
        <v>1.1574076779652387E-5</v>
      </c>
      <c r="F1923">
        <f>CSV[[#This Row],[alt]]-C1922</f>
        <v>0.20001220703125</v>
      </c>
      <c r="G1923">
        <f>IF(CSV[[#This Row],[Altura]]&gt;0,CSV[[#This Row],[Altura]],0)</f>
        <v>0.20001220703125</v>
      </c>
      <c r="H1923">
        <f>IF(CSV[[#This Row],[Altura]]&lt;=0,CSV[[#This Row],[Altura]],0)</f>
        <v>0</v>
      </c>
      <c r="I1923" s="2">
        <f>RADIANS(CSV[[#This Row],[lon]])-RADIANS(A1922)</f>
        <v>-2.5308482765051821E-7</v>
      </c>
      <c r="J1923" s="2">
        <f>RADIANS(CSV[[#This Row],[lat]])-RADIANS(B1922)</f>
        <v>2.1943771189025796E-8</v>
      </c>
      <c r="K1923" s="2">
        <f>RADIANS(CSV[[#This Row],[lon]])</f>
        <v>0.74163751160779301</v>
      </c>
      <c r="L1923" s="2">
        <f>RADIANS(CSV[[#This Row],[lat]])</f>
        <v>-0.11697265770642498</v>
      </c>
      <c r="M1923" s="2">
        <f>SIN(CSV[[#This Row],[dlon]]/2)*SIN(CSV[[#This Row],[dlon]]/2)</f>
        <v>1.6012982496723039E-14</v>
      </c>
      <c r="N1923" s="2">
        <f>SIN(CSV[[#This Row],[dlat]]/2)*SIN(CSV[[#This Row],[dlat]]/2)</f>
        <v>1.2038227349907965E-16</v>
      </c>
      <c r="O1923" s="2">
        <f>COS(RADIANS(CSV[[#This Row],[lat]]))</f>
        <v>0.99316649568498572</v>
      </c>
      <c r="P1923" s="2">
        <f>CSV[[#This Row],[sindlon]]+CSV[[#This Row],[cosradlat]]*O1922*CSV[[#This Row],[sindlat]]</f>
        <v>1.6131725125809804E-14</v>
      </c>
      <c r="Q1923" s="2">
        <f>2*ASIN(SQRT(CSV[[#This Row],[Columna1]]))*6367445</f>
        <v>1.6174676548490574</v>
      </c>
      <c r="R1923" s="2" t="e" vm="1">
        <f ca="1">_xlfn.CONCAT(CSV[[#This Row],[lon]],",",CSV[[#This Row],[lat]],";",CSV[[#This Row],[alt]])</f>
        <v>#NAME?</v>
      </c>
    </row>
    <row r="1924" spans="1:18" x14ac:dyDescent="0.25">
      <c r="A1924">
        <v>42.492667995393276</v>
      </c>
      <c r="B1924">
        <v>-6.7020412813872099</v>
      </c>
      <c r="C1924">
        <v>631.79998779296875</v>
      </c>
      <c r="D1924" s="1">
        <v>42854.401018518518</v>
      </c>
      <c r="E1924" s="1">
        <f>CSV[[#This Row],[Column4]]-D1923</f>
        <v>2.314814628334716E-5</v>
      </c>
      <c r="F1924">
        <f>CSV[[#This Row],[alt]]-C1923</f>
        <v>1</v>
      </c>
      <c r="G1924">
        <f>IF(CSV[[#This Row],[Altura]]&gt;0,CSV[[#This Row],[Altura]],0)</f>
        <v>1</v>
      </c>
      <c r="H1924">
        <f>IF(CSV[[#This Row],[Altura]]&lt;=0,CSV[[#This Row],[Altura]],0)</f>
        <v>0</v>
      </c>
      <c r="I1924" s="2">
        <f>RADIANS(CSV[[#This Row],[lon]])-RADIANS(A1923)</f>
        <v>-5.4713136166117948E-7</v>
      </c>
      <c r="J1924" s="2">
        <f>RADIANS(CSV[[#This Row],[lat]])-RADIANS(B1923)</f>
        <v>-2.9258361594619586E-8</v>
      </c>
      <c r="K1924" s="2">
        <f>RADIANS(CSV[[#This Row],[lon]])</f>
        <v>0.74163696447643135</v>
      </c>
      <c r="L1924" s="2">
        <f>RADIANS(CSV[[#This Row],[lat]])</f>
        <v>-0.11697268696478658</v>
      </c>
      <c r="M1924" s="2">
        <f>SIN(CSV[[#This Row],[dlon]]/2)*SIN(CSV[[#This Row],[dlon]]/2)</f>
        <v>7.4838181728302242E-14</v>
      </c>
      <c r="N1924" s="2">
        <f>SIN(CSV[[#This Row],[dlat]]/2)*SIN(CSV[[#This Row],[dlat]]/2)</f>
        <v>2.140129308003776E-16</v>
      </c>
      <c r="O1924" s="2">
        <f>COS(RADIANS(CSV[[#This Row],[lat]]))</f>
        <v>0.99316649227035625</v>
      </c>
      <c r="P1924" s="2">
        <f>CSV[[#This Row],[sindlon]]+CSV[[#This Row],[cosradlat]]*O1923*CSV[[#This Row],[sindlat]]</f>
        <v>7.5049279735519661E-14</v>
      </c>
      <c r="Q1924" s="2">
        <f>2*ASIN(SQRT(CSV[[#This Row],[Columna1]]))*6367445</f>
        <v>3.4887388565118895</v>
      </c>
      <c r="R1924" s="2" t="e" vm="1">
        <f ca="1">_xlfn.CONCAT(CSV[[#This Row],[lon]],",",CSV[[#This Row],[lat]],";",CSV[[#This Row],[alt]])</f>
        <v>#NAME?</v>
      </c>
    </row>
    <row r="1925" spans="1:18" x14ac:dyDescent="0.25">
      <c r="A1925">
        <v>42.492597419768572</v>
      </c>
      <c r="B1925">
        <v>-6.7020496632903814</v>
      </c>
      <c r="C1925">
        <v>633</v>
      </c>
      <c r="D1925" s="1">
        <v>42854.401064814818</v>
      </c>
      <c r="E1925" s="1">
        <f>CSV[[#This Row],[Column4]]-D1924</f>
        <v>4.6296299842651933E-5</v>
      </c>
      <c r="F1925">
        <f>CSV[[#This Row],[alt]]-C1924</f>
        <v>1.20001220703125</v>
      </c>
      <c r="G1925">
        <f>IF(CSV[[#This Row],[Altura]]&gt;0,CSV[[#This Row],[Altura]],0)</f>
        <v>1.20001220703125</v>
      </c>
      <c r="H1925">
        <f>IF(CSV[[#This Row],[Altura]]&lt;=0,CSV[[#This Row],[Altura]],0)</f>
        <v>0</v>
      </c>
      <c r="I1925" s="2">
        <f>RADIANS(CSV[[#This Row],[lon]])-RADIANS(A1924)</f>
        <v>-1.2317770227143754E-6</v>
      </c>
      <c r="J1925" s="2">
        <f>RADIANS(CSV[[#This Row],[lat]])-RADIANS(B1924)</f>
        <v>-1.4629180791758678E-7</v>
      </c>
      <c r="K1925" s="2">
        <f>RADIANS(CSV[[#This Row],[lon]])</f>
        <v>0.74163573269940863</v>
      </c>
      <c r="L1925" s="2">
        <f>RADIANS(CSV[[#This Row],[lat]])</f>
        <v>-0.11697283325659449</v>
      </c>
      <c r="M1925" s="2">
        <f>SIN(CSV[[#This Row],[dlon]]/2)*SIN(CSV[[#This Row],[dlon]]/2)</f>
        <v>3.7931865842172471E-13</v>
      </c>
      <c r="N1925" s="2">
        <f>SIN(CSV[[#This Row],[dlat]]/2)*SIN(CSV[[#This Row],[dlat]]/2)</f>
        <v>5.350323265949017E-15</v>
      </c>
      <c r="O1925" s="2">
        <f>COS(RADIANS(CSV[[#This Row],[lat]]))</f>
        <v>0.99316647519719625</v>
      </c>
      <c r="P1925" s="2">
        <f>CSV[[#This Row],[sindlon]]+CSV[[#This Row],[cosradlat]]*O1924*CSV[[#This Row],[sindlat]]</f>
        <v>3.845961084892878E-13</v>
      </c>
      <c r="Q1925" s="2">
        <f>2*ASIN(SQRT(CSV[[#This Row],[Columna1]]))*6367445</f>
        <v>7.89764559160903</v>
      </c>
      <c r="R1925" s="2" t="e" vm="1">
        <f ca="1">_xlfn.CONCAT(CSV[[#This Row],[lon]],",",CSV[[#This Row],[lat]],";",CSV[[#This Row],[alt]])</f>
        <v>#NAME?</v>
      </c>
    </row>
    <row r="1926" spans="1:18" x14ac:dyDescent="0.25">
      <c r="A1926">
        <v>42.492578811943531</v>
      </c>
      <c r="B1926">
        <v>-6.7020536866039038</v>
      </c>
      <c r="C1926">
        <v>633.20001220703125</v>
      </c>
      <c r="D1926" s="1">
        <v>42854.401076388887</v>
      </c>
      <c r="E1926" s="1">
        <f>CSV[[#This Row],[Column4]]-D1925</f>
        <v>1.1574069503694773E-5</v>
      </c>
      <c r="F1926">
        <f>CSV[[#This Row],[alt]]-C1925</f>
        <v>0.20001220703125</v>
      </c>
      <c r="G1926">
        <f>IF(CSV[[#This Row],[Altura]]&gt;0,CSV[[#This Row],[Altura]],0)</f>
        <v>0.20001220703125</v>
      </c>
      <c r="H1926">
        <f>IF(CSV[[#This Row],[Altura]]&lt;=0,CSV[[#This Row],[Altura]],0)</f>
        <v>0</v>
      </c>
      <c r="I1926" s="2">
        <f>RADIANS(CSV[[#This Row],[lon]])-RADIANS(A1925)</f>
        <v>-3.247678136419907E-7</v>
      </c>
      <c r="J1926" s="2">
        <f>RADIANS(CSV[[#This Row],[lat]])-RADIANS(B1925)</f>
        <v>-7.0220067802106989E-8</v>
      </c>
      <c r="K1926" s="2">
        <f>RADIANS(CSV[[#This Row],[lon]])</f>
        <v>0.74163540793159499</v>
      </c>
      <c r="L1926" s="2">
        <f>RADIANS(CSV[[#This Row],[lat]])</f>
        <v>-0.1169729034766623</v>
      </c>
      <c r="M1926" s="2">
        <f>SIN(CSV[[#This Row],[dlon]]/2)*SIN(CSV[[#This Row],[dlon]]/2)</f>
        <v>2.6368533194449469E-14</v>
      </c>
      <c r="N1926" s="2">
        <f>SIN(CSV[[#This Row],[dlat]]/2)*SIN(CSV[[#This Row],[dlat]]/2)</f>
        <v>1.2327144805331253E-15</v>
      </c>
      <c r="O1926" s="2">
        <f>COS(RADIANS(CSV[[#This Row],[lat]]))</f>
        <v>0.9931664670020719</v>
      </c>
      <c r="P1926" s="2">
        <f>CSV[[#This Row],[sindlon]]+CSV[[#This Row],[cosradlat]]*O1925*CSV[[#This Row],[sindlat]]</f>
        <v>2.7584457659137961E-14</v>
      </c>
      <c r="Q1926" s="2">
        <f>2*ASIN(SQRT(CSV[[#This Row],[Columna1]]))*6367445</f>
        <v>2.1150830401241354</v>
      </c>
      <c r="R1926" s="2" t="e" vm="1">
        <f ca="1">_xlfn.CONCAT(CSV[[#This Row],[lon]],",",CSV[[#This Row],[lat]],";",CSV[[#This Row],[alt]])</f>
        <v>#NAME?</v>
      </c>
    </row>
    <row r="1927" spans="1:18" x14ac:dyDescent="0.25">
      <c r="A1927">
        <v>42.492502117529511</v>
      </c>
      <c r="B1927">
        <v>-6.7020576260983944</v>
      </c>
      <c r="C1927">
        <v>634</v>
      </c>
      <c r="D1927" s="1">
        <v>42854.401122685187</v>
      </c>
      <c r="E1927" s="1">
        <f>CSV[[#This Row],[Column4]]-D1926</f>
        <v>4.6296299842651933E-5</v>
      </c>
      <c r="F1927">
        <f>CSV[[#This Row],[alt]]-C1926</f>
        <v>0.79998779296875</v>
      </c>
      <c r="G1927">
        <f>IF(CSV[[#This Row],[Altura]]&gt;0,CSV[[#This Row],[Altura]],0)</f>
        <v>0.79998779296875</v>
      </c>
      <c r="H1927">
        <f>IF(CSV[[#This Row],[Altura]]&lt;=0,CSV[[#This Row],[Altura]],0)</f>
        <v>0</v>
      </c>
      <c r="I1927" s="2">
        <f>RADIANS(CSV[[#This Row],[lon]])-RADIANS(A1926)</f>
        <v>-1.3385700424750624E-6</v>
      </c>
      <c r="J1927" s="2">
        <f>RADIANS(CSV[[#This Row],[lat]])-RADIANS(B1926)</f>
        <v>-6.8757149723763789E-8</v>
      </c>
      <c r="K1927" s="2">
        <f>RADIANS(CSV[[#This Row],[lon]])</f>
        <v>0.74163406936155252</v>
      </c>
      <c r="L1927" s="2">
        <f>RADIANS(CSV[[#This Row],[lat]])</f>
        <v>-0.11697297223381202</v>
      </c>
      <c r="M1927" s="2">
        <f>SIN(CSV[[#This Row],[dlon]]/2)*SIN(CSV[[#This Row],[dlon]]/2)</f>
        <v>4.4794243965285569E-13</v>
      </c>
      <c r="N1927" s="2">
        <f>SIN(CSV[[#This Row],[dlat]]/2)*SIN(CSV[[#This Row],[dlat]]/2)</f>
        <v>1.1818864095340173E-15</v>
      </c>
      <c r="O1927" s="2">
        <f>COS(RADIANS(CSV[[#This Row],[lat]]))</f>
        <v>0.99316645897767453</v>
      </c>
      <c r="P1927" s="2">
        <f>CSV[[#This Row],[sindlon]]+CSV[[#This Row],[cosradlat]]*O1926*CSV[[#This Row],[sindlat]]</f>
        <v>4.4910822832416628E-13</v>
      </c>
      <c r="Q1927" s="2">
        <f>2*ASIN(SQRT(CSV[[#This Row],[Columna1]]))*6367445</f>
        <v>8.53435499952319</v>
      </c>
      <c r="R1927" s="2" t="e" vm="1">
        <f ca="1">_xlfn.CONCAT(CSV[[#This Row],[lon]],",",CSV[[#This Row],[lat]],";",CSV[[#This Row],[alt]])</f>
        <v>#NAME?</v>
      </c>
    </row>
    <row r="1928" spans="1:18" x14ac:dyDescent="0.25">
      <c r="A1928">
        <v>42.49246004037559</v>
      </c>
      <c r="B1928">
        <v>-6.7020546086132526</v>
      </c>
      <c r="C1928">
        <v>634.5999755859375</v>
      </c>
      <c r="D1928" s="1">
        <v>42854.401145833333</v>
      </c>
      <c r="E1928" s="1">
        <f>CSV[[#This Row],[Column4]]-D1927</f>
        <v>2.314814628334716E-5</v>
      </c>
      <c r="F1928">
        <f>CSV[[#This Row],[alt]]-C1927</f>
        <v>0.5999755859375</v>
      </c>
      <c r="G1928">
        <f>IF(CSV[[#This Row],[Altura]]&gt;0,CSV[[#This Row],[Altura]],0)</f>
        <v>0.5999755859375</v>
      </c>
      <c r="H1928">
        <f>IF(CSV[[#This Row],[Altura]]&lt;=0,CSV[[#This Row],[Altura]],0)</f>
        <v>0</v>
      </c>
      <c r="I1928" s="2">
        <f>RADIANS(CSV[[#This Row],[lon]])-RADIANS(A1927)</f>
        <v>-7.3438487580013145E-7</v>
      </c>
      <c r="J1928" s="2">
        <f>RADIANS(CSV[[#This Row],[lat]])-RADIANS(B1927)</f>
        <v>5.2665050848110795E-8</v>
      </c>
      <c r="K1928" s="2">
        <f>RADIANS(CSV[[#This Row],[lon]])</f>
        <v>0.74163333497667672</v>
      </c>
      <c r="L1928" s="2">
        <f>RADIANS(CSV[[#This Row],[lat]])</f>
        <v>-0.11697291956876117</v>
      </c>
      <c r="M1928" s="2">
        <f>SIN(CSV[[#This Row],[dlon]]/2)*SIN(CSV[[#This Row],[dlon]]/2)</f>
        <v>1.3483028645098757E-13</v>
      </c>
      <c r="N1928" s="2">
        <f>SIN(CSV[[#This Row],[dlat]]/2)*SIN(CSV[[#This Row],[dlat]]/2)</f>
        <v>6.9340189520852369E-16</v>
      </c>
      <c r="O1928" s="2">
        <f>COS(RADIANS(CSV[[#This Row],[lat]]))</f>
        <v>0.99316646512402185</v>
      </c>
      <c r="P1928" s="2">
        <f>CSV[[#This Row],[sindlon]]+CSV[[#This Row],[cosradlat]]*O1927*CSV[[#This Row],[sindlat]]</f>
        <v>1.3551424394982159E-13</v>
      </c>
      <c r="Q1928" s="2">
        <f>2*ASIN(SQRT(CSV[[#This Row],[Columna1]]))*6367445</f>
        <v>4.6880007365475524</v>
      </c>
      <c r="R1928" s="2" t="e" vm="1">
        <f ca="1">_xlfn.CONCAT(CSV[[#This Row],[lon]],",",CSV[[#This Row],[lat]],";",CSV[[#This Row],[alt]])</f>
        <v>#NAME?</v>
      </c>
    </row>
    <row r="1929" spans="1:18" x14ac:dyDescent="0.25">
      <c r="A1929">
        <v>42.492420226335526</v>
      </c>
      <c r="B1929">
        <v>-6.7020434606820354</v>
      </c>
      <c r="C1929">
        <v>635.20001220703125</v>
      </c>
      <c r="D1929" s="1">
        <v>42854.40116898148</v>
      </c>
      <c r="E1929" s="1">
        <f>CSV[[#This Row],[Column4]]-D1928</f>
        <v>2.314814628334716E-5</v>
      </c>
      <c r="F1929">
        <f>CSV[[#This Row],[alt]]-C1928</f>
        <v>0.60003662109375</v>
      </c>
      <c r="G1929">
        <f>IF(CSV[[#This Row],[Altura]]&gt;0,CSV[[#This Row],[Altura]],0)</f>
        <v>0.60003662109375</v>
      </c>
      <c r="H1929">
        <f>IF(CSV[[#This Row],[Altura]]&lt;=0,CSV[[#This Row],[Altura]],0)</f>
        <v>0</v>
      </c>
      <c r="I1929" s="2">
        <f>RADIANS(CSV[[#This Row],[lon]])-RADIANS(A1928)</f>
        <v>-6.9488608767098725E-7</v>
      </c>
      <c r="J1929" s="2">
        <f>RADIANS(CSV[[#This Row],[lat]])-RADIANS(B1928)</f>
        <v>1.9456810453066797E-7</v>
      </c>
      <c r="K1929" s="2">
        <f>RADIANS(CSV[[#This Row],[lon]])</f>
        <v>0.74163264009058905</v>
      </c>
      <c r="L1929" s="2">
        <f>RADIANS(CSV[[#This Row],[lat]])</f>
        <v>-0.11697272500065664</v>
      </c>
      <c r="M1929" s="2">
        <f>SIN(CSV[[#This Row],[dlon]]/2)*SIN(CSV[[#This Row],[dlon]]/2)</f>
        <v>1.2071666870966789E-13</v>
      </c>
      <c r="N1929" s="2">
        <f>SIN(CSV[[#This Row],[dlat]]/2)*SIN(CSV[[#This Row],[dlat]]/2)</f>
        <v>9.464186825164204E-15</v>
      </c>
      <c r="O1929" s="2">
        <f>COS(RADIANS(CSV[[#This Row],[lat]]))</f>
        <v>0.99316648783133676</v>
      </c>
      <c r="P1929" s="2">
        <f>CSV[[#This Row],[sindlon]]+CSV[[#This Row],[cosradlat]]*O1928*CSV[[#This Row],[sindlat]]</f>
        <v>1.3005194999779934E-13</v>
      </c>
      <c r="Q1929" s="2">
        <f>2*ASIN(SQRT(CSV[[#This Row],[Columna1]]))*6367445</f>
        <v>4.5925472395347313</v>
      </c>
      <c r="R1929" s="2" t="e" vm="1">
        <f ca="1">_xlfn.CONCAT(CSV[[#This Row],[lon]],",",CSV[[#This Row],[lat]],";",CSV[[#This Row],[alt]])</f>
        <v>#NAME?</v>
      </c>
    </row>
    <row r="1930" spans="1:18" x14ac:dyDescent="0.25">
      <c r="A1930">
        <v>42.492334395647049</v>
      </c>
      <c r="B1930">
        <v>-6.7020101007074118</v>
      </c>
      <c r="C1930">
        <v>636.20001220703125</v>
      </c>
      <c r="D1930" s="1">
        <v>42854.40121527778</v>
      </c>
      <c r="E1930" s="1">
        <f>CSV[[#This Row],[Column4]]-D1929</f>
        <v>4.6296299842651933E-5</v>
      </c>
      <c r="F1930">
        <f>CSV[[#This Row],[alt]]-C1929</f>
        <v>1</v>
      </c>
      <c r="G1930">
        <f>IF(CSV[[#This Row],[Altura]]&gt;0,CSV[[#This Row],[Altura]],0)</f>
        <v>1</v>
      </c>
      <c r="H1930">
        <f>IF(CSV[[#This Row],[Altura]]&lt;=0,CSV[[#This Row],[Altura]],0)</f>
        <v>0</v>
      </c>
      <c r="I1930" s="2">
        <f>RADIANS(CSV[[#This Row],[lon]])-RADIANS(A1929)</f>
        <v>-1.4980281132226381E-6</v>
      </c>
      <c r="J1930" s="2">
        <f>RADIANS(CSV[[#This Row],[lat]])-RADIANS(B1929)</f>
        <v>5.8224139555529408E-7</v>
      </c>
      <c r="K1930" s="2">
        <f>RADIANS(CSV[[#This Row],[lon]])</f>
        <v>0.74163114206247582</v>
      </c>
      <c r="L1930" s="2">
        <f>RADIANS(CSV[[#This Row],[lat]])</f>
        <v>-0.11697214275926109</v>
      </c>
      <c r="M1930" s="2">
        <f>SIN(CSV[[#This Row],[dlon]]/2)*SIN(CSV[[#This Row],[dlon]]/2)</f>
        <v>5.6102205700123938E-13</v>
      </c>
      <c r="N1930" s="2">
        <f>SIN(CSV[[#This Row],[dlat]]/2)*SIN(CSV[[#This Row],[dlat]]/2)</f>
        <v>8.47512606745417E-14</v>
      </c>
      <c r="O1930" s="2">
        <f>COS(RADIANS(CSV[[#This Row],[lat]]))</f>
        <v>0.99316655578232504</v>
      </c>
      <c r="P1930" s="2">
        <f>CSV[[#This Row],[sindlon]]+CSV[[#This Row],[cosradlat]]*O1929*CSV[[#This Row],[sindlat]]</f>
        <v>6.4461898347327615E-13</v>
      </c>
      <c r="Q1930" s="2">
        <f>2*ASIN(SQRT(CSV[[#This Row],[Columna1]]))*6367445</f>
        <v>10.224609809561615</v>
      </c>
      <c r="R1930" s="2" t="e" vm="1">
        <f ca="1">_xlfn.CONCAT(CSV[[#This Row],[lon]],",",CSV[[#This Row],[lat]],";",CSV[[#This Row],[alt]])</f>
        <v>#NAME?</v>
      </c>
    </row>
    <row r="1931" spans="1:18" x14ac:dyDescent="0.25">
      <c r="A1931">
        <v>42.492309836670756</v>
      </c>
      <c r="B1931">
        <v>-6.7019956838339567</v>
      </c>
      <c r="C1931">
        <v>636.4000244140625</v>
      </c>
      <c r="D1931" s="1">
        <v>42854.401226851849</v>
      </c>
      <c r="E1931" s="1">
        <f>CSV[[#This Row],[Column4]]-D1930</f>
        <v>1.1574069503694773E-5</v>
      </c>
      <c r="F1931">
        <f>CSV[[#This Row],[alt]]-C1930</f>
        <v>0.20001220703125</v>
      </c>
      <c r="G1931">
        <f>IF(CSV[[#This Row],[Altura]]&gt;0,CSV[[#This Row],[Altura]],0)</f>
        <v>0.20001220703125</v>
      </c>
      <c r="H1931">
        <f>IF(CSV[[#This Row],[Altura]]&lt;=0,CSV[[#This Row],[Altura]],0)</f>
        <v>0</v>
      </c>
      <c r="I1931" s="2">
        <f>RADIANS(CSV[[#This Row],[lon]])-RADIANS(A1930)</f>
        <v>-4.2863499716272457E-7</v>
      </c>
      <c r="J1931" s="2">
        <f>RADIANS(CSV[[#This Row],[lat]])-RADIANS(B1930)</f>
        <v>2.5162190964156395E-7</v>
      </c>
      <c r="K1931" s="2">
        <f>RADIANS(CSV[[#This Row],[lon]])</f>
        <v>0.74163071342747866</v>
      </c>
      <c r="L1931" s="2">
        <f>RADIANS(CSV[[#This Row],[lat]])</f>
        <v>-0.11697189113735144</v>
      </c>
      <c r="M1931" s="2">
        <f>SIN(CSV[[#This Row],[dlon]]/2)*SIN(CSV[[#This Row],[dlon]]/2)</f>
        <v>4.5931990198171522E-14</v>
      </c>
      <c r="N1931" s="2">
        <f>SIN(CSV[[#This Row],[dlat]]/2)*SIN(CSV[[#This Row],[dlat]]/2)</f>
        <v>1.5828396352916757E-14</v>
      </c>
      <c r="O1931" s="2">
        <f>COS(RADIANS(CSV[[#This Row],[lat]]))</f>
        <v>0.99316658514797451</v>
      </c>
      <c r="P1931" s="2">
        <f>CSV[[#This Row],[sindlon]]+CSV[[#This Row],[cosradlat]]*O1930*CSV[[#This Row],[sindlat]]</f>
        <v>6.1544801207818346E-14</v>
      </c>
      <c r="Q1931" s="2">
        <f>2*ASIN(SQRT(CSV[[#This Row],[Columna1]]))*6367445</f>
        <v>3.1593001247332628</v>
      </c>
      <c r="R1931" s="2" t="e" vm="1">
        <f ca="1">_xlfn.CONCAT(CSV[[#This Row],[lon]],",",CSV[[#This Row],[lat]],";",CSV[[#This Row],[alt]])</f>
        <v>#NAME?</v>
      </c>
    </row>
    <row r="1932" spans="1:18" x14ac:dyDescent="0.25">
      <c r="A1932">
        <v>42.492145802825689</v>
      </c>
      <c r="B1932">
        <v>-6.7018629983067513</v>
      </c>
      <c r="C1932">
        <v>637</v>
      </c>
      <c r="D1932" s="1">
        <v>42854.401307870372</v>
      </c>
      <c r="E1932" s="1">
        <f>CSV[[#This Row],[Column4]]-D1931</f>
        <v>8.101852290565148E-5</v>
      </c>
      <c r="F1932">
        <f>CSV[[#This Row],[alt]]-C1931</f>
        <v>0.5999755859375</v>
      </c>
      <c r="G1932">
        <f>IF(CSV[[#This Row],[Altura]]&gt;0,CSV[[#This Row],[Altura]],0)</f>
        <v>0.5999755859375</v>
      </c>
      <c r="H1932">
        <f>IF(CSV[[#This Row],[Altura]]&lt;=0,CSV[[#This Row],[Altura]],0)</f>
        <v>0</v>
      </c>
      <c r="I1932" s="2">
        <f>RADIANS(CSV[[#This Row],[lon]])-RADIANS(A1931)</f>
        <v>-2.8629306811911448E-6</v>
      </c>
      <c r="J1932" s="2">
        <f>RADIANS(CSV[[#This Row],[lat]])-RADIANS(B1931)</f>
        <v>2.3157993194744542E-6</v>
      </c>
      <c r="K1932" s="2">
        <f>RADIANS(CSV[[#This Row],[lon]])</f>
        <v>0.74162785049679747</v>
      </c>
      <c r="L1932" s="2">
        <f>RADIANS(CSV[[#This Row],[lat]])</f>
        <v>-0.11696957533803197</v>
      </c>
      <c r="M1932" s="2">
        <f>SIN(CSV[[#This Row],[dlon]]/2)*SIN(CSV[[#This Row],[dlon]]/2)</f>
        <v>2.0490930213249983E-12</v>
      </c>
      <c r="N1932" s="2">
        <f>SIN(CSV[[#This Row],[dlat]]/2)*SIN(CSV[[#This Row],[dlat]]/2)</f>
        <v>1.3407316220189871E-12</v>
      </c>
      <c r="O1932" s="2">
        <f>COS(RADIANS(CSV[[#This Row],[lat]]))</f>
        <v>0.99316685541143612</v>
      </c>
      <c r="P1932" s="2">
        <f>CSV[[#This Row],[sindlon]]+CSV[[#This Row],[cosradlat]]*O1931*CSV[[#This Row],[sindlat]]</f>
        <v>3.3715640586736343E-12</v>
      </c>
      <c r="Q1932" s="2">
        <f>2*ASIN(SQRT(CSV[[#This Row],[Columna1]]))*6367445</f>
        <v>23.38357482439309</v>
      </c>
      <c r="R1932" s="2" t="e" vm="1">
        <f ca="1">_xlfn.CONCAT(CSV[[#This Row],[lon]],",",CSV[[#This Row],[lat]],";",CSV[[#This Row],[alt]])</f>
        <v>#NAME?</v>
      </c>
    </row>
    <row r="1933" spans="1:18" x14ac:dyDescent="0.25">
      <c r="A1933">
        <v>42.492125770077109</v>
      </c>
      <c r="B1933">
        <v>-6.701843636110425</v>
      </c>
      <c r="C1933">
        <v>637.20001220703125</v>
      </c>
      <c r="D1933" s="1">
        <v>42854.401319444441</v>
      </c>
      <c r="E1933" s="1">
        <f>CSV[[#This Row],[Column4]]-D1932</f>
        <v>1.1574069503694773E-5</v>
      </c>
      <c r="F1933">
        <f>CSV[[#This Row],[alt]]-C1932</f>
        <v>0.20001220703125</v>
      </c>
      <c r="G1933">
        <f>IF(CSV[[#This Row],[Altura]]&gt;0,CSV[[#This Row],[Altura]],0)</f>
        <v>0.20001220703125</v>
      </c>
      <c r="H1933">
        <f>IF(CSV[[#This Row],[Altura]]&lt;=0,CSV[[#This Row],[Altura]],0)</f>
        <v>0</v>
      </c>
      <c r="I1933" s="2">
        <f>RADIANS(CSV[[#This Row],[lon]])-RADIANS(A1932)</f>
        <v>-3.4963742090443617E-7</v>
      </c>
      <c r="J1933" s="2">
        <f>RADIANS(CSV[[#This Row],[lat]])-RADIANS(B1932)</f>
        <v>3.3793407630544614E-7</v>
      </c>
      <c r="K1933" s="2">
        <f>RADIANS(CSV[[#This Row],[lon]])</f>
        <v>0.74162750085937656</v>
      </c>
      <c r="L1933" s="2">
        <f>RADIANS(CSV[[#This Row],[lat]])</f>
        <v>-0.11696923740395566</v>
      </c>
      <c r="M1933" s="2">
        <f>SIN(CSV[[#This Row],[dlon]]/2)*SIN(CSV[[#This Row],[dlon]]/2)</f>
        <v>3.0561581524176151E-14</v>
      </c>
      <c r="N1933" s="2">
        <f>SIN(CSV[[#This Row],[dlat]]/2)*SIN(CSV[[#This Row],[dlat]]/2)</f>
        <v>2.8549859982103506E-14</v>
      </c>
      <c r="O1933" s="2">
        <f>COS(RADIANS(CSV[[#This Row],[lat]]))</f>
        <v>0.9931668948493102</v>
      </c>
      <c r="P1933" s="2">
        <f>CSV[[#This Row],[sindlon]]+CSV[[#This Row],[cosradlat]]*O1932*CSV[[#This Row],[sindlat]]</f>
        <v>5.8722605028256902E-14</v>
      </c>
      <c r="Q1933" s="2">
        <f>2*ASIN(SQRT(CSV[[#This Row],[Columna1]]))*6367445</f>
        <v>3.086013735169864</v>
      </c>
      <c r="R1933" s="2" t="e" vm="1">
        <f ca="1">_xlfn.CONCAT(CSV[[#This Row],[lon]],",",CSV[[#This Row],[lat]],";",CSV[[#This Row],[alt]])</f>
        <v>#NAME?</v>
      </c>
    </row>
    <row r="1934" spans="1:18" x14ac:dyDescent="0.25">
      <c r="A1934">
        <v>42.492057541385293</v>
      </c>
      <c r="B1934">
        <v>-6.7018160596489906</v>
      </c>
      <c r="C1934">
        <v>638.79998779296875</v>
      </c>
      <c r="D1934" s="1">
        <v>42854.401354166665</v>
      </c>
      <c r="E1934" s="1">
        <f>CSV[[#This Row],[Column4]]-D1933</f>
        <v>3.4722223062999547E-5</v>
      </c>
      <c r="F1934">
        <f>CSV[[#This Row],[alt]]-C1933</f>
        <v>1.5999755859375</v>
      </c>
      <c r="G1934">
        <f>IF(CSV[[#This Row],[Altura]]&gt;0,CSV[[#This Row],[Altura]],0)</f>
        <v>1.5999755859375</v>
      </c>
      <c r="H1934">
        <f>IF(CSV[[#This Row],[Altura]]&lt;=0,CSV[[#This Row],[Altura]],0)</f>
        <v>0</v>
      </c>
      <c r="I1934" s="2">
        <f>RADIANS(CSV[[#This Row],[lon]])-RADIANS(A1933)</f>
        <v>-1.1908153165762769E-6</v>
      </c>
      <c r="J1934" s="2">
        <f>RADIANS(CSV[[#This Row],[lat]])-RADIANS(B1933)</f>
        <v>4.8130004808022431E-7</v>
      </c>
      <c r="K1934" s="2">
        <f>RADIANS(CSV[[#This Row],[lon]])</f>
        <v>0.74162631004405999</v>
      </c>
      <c r="L1934" s="2">
        <f>RADIANS(CSV[[#This Row],[lat]])</f>
        <v>-0.11696875610390758</v>
      </c>
      <c r="M1934" s="2">
        <f>SIN(CSV[[#This Row],[dlon]]/2)*SIN(CSV[[#This Row],[dlon]]/2)</f>
        <v>3.5451027954812282E-13</v>
      </c>
      <c r="N1934" s="2">
        <f>SIN(CSV[[#This Row],[dlat]]/2)*SIN(CSV[[#This Row],[dlat]]/2)</f>
        <v>5.791243407050544E-14</v>
      </c>
      <c r="O1934" s="2">
        <f>COS(RADIANS(CSV[[#This Row],[lat]]))</f>
        <v>0.99316695101820784</v>
      </c>
      <c r="P1934" s="2">
        <f>CSV[[#This Row],[sindlon]]+CSV[[#This Row],[cosradlat]]*O1933*CSV[[#This Row],[sindlat]]</f>
        <v>4.1163397735454493E-13</v>
      </c>
      <c r="Q1934" s="2">
        <f>2*ASIN(SQRT(CSV[[#This Row],[Columna1]]))*6367445</f>
        <v>8.1705408508299247</v>
      </c>
      <c r="R1934" s="2" t="e" vm="1">
        <f ca="1">_xlfn.CONCAT(CSV[[#This Row],[lon]],",",CSV[[#This Row],[lat]],";",CSV[[#This Row],[alt]])</f>
        <v>#NAME?</v>
      </c>
    </row>
    <row r="1935" spans="1:18" x14ac:dyDescent="0.25">
      <c r="A1935">
        <v>42.492034323513508</v>
      </c>
      <c r="B1935">
        <v>-6.7018137965351343</v>
      </c>
      <c r="C1935">
        <v>639.20001220703125</v>
      </c>
      <c r="D1935" s="1">
        <v>42854.401365740741</v>
      </c>
      <c r="E1935" s="1">
        <f>CSV[[#This Row],[Column4]]-D1934</f>
        <v>1.1574076779652387E-5</v>
      </c>
      <c r="F1935">
        <f>CSV[[#This Row],[alt]]-C1934</f>
        <v>0.4000244140625</v>
      </c>
      <c r="G1935">
        <f>IF(CSV[[#This Row],[Altura]]&gt;0,CSV[[#This Row],[Altura]],0)</f>
        <v>0.4000244140625</v>
      </c>
      <c r="H1935">
        <f>IF(CSV[[#This Row],[Altura]]&lt;=0,CSV[[#This Row],[Altura]],0)</f>
        <v>0</v>
      </c>
      <c r="I1935" s="2">
        <f>RADIANS(CSV[[#This Row],[lon]])-RADIANS(A1934)</f>
        <v>-4.0522830790923337E-7</v>
      </c>
      <c r="J1935" s="2">
        <f>RADIANS(CSV[[#This Row],[lat]])-RADIANS(B1934)</f>
        <v>3.949878814302199E-8</v>
      </c>
      <c r="K1935" s="2">
        <f>RADIANS(CSV[[#This Row],[lon]])</f>
        <v>0.74162590481575208</v>
      </c>
      <c r="L1935" s="2">
        <f>RADIANS(CSV[[#This Row],[lat]])</f>
        <v>-0.11696871660511944</v>
      </c>
      <c r="M1935" s="2">
        <f>SIN(CSV[[#This Row],[dlon]]/2)*SIN(CSV[[#This Row],[dlon]]/2)</f>
        <v>4.1052495382744556E-14</v>
      </c>
      <c r="N1935" s="2">
        <f>SIN(CSV[[#This Row],[dlat]]/2)*SIN(CSV[[#This Row],[dlat]]/2)</f>
        <v>3.9003856619183362E-16</v>
      </c>
      <c r="O1935" s="2">
        <f>COS(RADIANS(CSV[[#This Row],[lat]]))</f>
        <v>0.99316695562780322</v>
      </c>
      <c r="P1935" s="2">
        <f>CSV[[#This Row],[sindlon]]+CSV[[#This Row],[cosradlat]]*O1934*CSV[[#This Row],[sindlat]]</f>
        <v>4.1437221856585321E-14</v>
      </c>
      <c r="Q1935" s="2">
        <f>2*ASIN(SQRT(CSV[[#This Row],[Columna1]]))*6367445</f>
        <v>2.5923313580468319</v>
      </c>
      <c r="R1935" s="2" t="e" vm="1">
        <f ca="1">_xlfn.CONCAT(CSV[[#This Row],[lon]],",",CSV[[#This Row],[lat]],";",CSV[[#This Row],[alt]])</f>
        <v>#NAME?</v>
      </c>
    </row>
    <row r="1936" spans="1:18" x14ac:dyDescent="0.25">
      <c r="A1936">
        <v>42.491985959932208</v>
      </c>
      <c r="B1936">
        <v>-6.7018152214586744</v>
      </c>
      <c r="C1936">
        <v>640</v>
      </c>
      <c r="D1936" s="1">
        <v>42854.401388888888</v>
      </c>
      <c r="E1936" s="1">
        <f>CSV[[#This Row],[Column4]]-D1935</f>
        <v>2.314814628334716E-5</v>
      </c>
      <c r="F1936">
        <f>CSV[[#This Row],[alt]]-C1935</f>
        <v>0.79998779296875</v>
      </c>
      <c r="G1936">
        <f>IF(CSV[[#This Row],[Altura]]&gt;0,CSV[[#This Row],[Altura]],0)</f>
        <v>0.79998779296875</v>
      </c>
      <c r="H1936">
        <f>IF(CSV[[#This Row],[Altura]]&lt;=0,CSV[[#This Row],[Altura]],0)</f>
        <v>0</v>
      </c>
      <c r="I1936" s="2">
        <f>RADIANS(CSV[[#This Row],[lon]])-RADIANS(A1935)</f>
        <v>-8.4410373168974928E-7</v>
      </c>
      <c r="J1936" s="2">
        <f>RADIANS(CSV[[#This Row],[lat]])-RADIANS(B1935)</f>
        <v>-2.4869607359589985E-8</v>
      </c>
      <c r="K1936" s="2">
        <f>RADIANS(CSV[[#This Row],[lon]])</f>
        <v>0.74162506071202039</v>
      </c>
      <c r="L1936" s="2">
        <f>RADIANS(CSV[[#This Row],[lat]])</f>
        <v>-0.1169687414747268</v>
      </c>
      <c r="M1936" s="2">
        <f>SIN(CSV[[#This Row],[dlon]]/2)*SIN(CSV[[#This Row],[dlon]]/2)</f>
        <v>1.7812777746312947E-13</v>
      </c>
      <c r="N1936" s="2">
        <f>SIN(CSV[[#This Row],[dlat]]/2)*SIN(CSV[[#This Row],[dlat]]/2)</f>
        <v>1.5462434255504308E-16</v>
      </c>
      <c r="O1936" s="2">
        <f>COS(RADIANS(CSV[[#This Row],[lat]]))</f>
        <v>0.99316695272546551</v>
      </c>
      <c r="P1936" s="2">
        <f>CSV[[#This Row],[sindlon]]+CSV[[#This Row],[cosradlat]]*O1935*CSV[[#This Row],[sindlat]]</f>
        <v>1.7828029591473855E-13</v>
      </c>
      <c r="Q1936" s="2">
        <f>2*ASIN(SQRT(CSV[[#This Row],[Columna1]]))*6367445</f>
        <v>5.3770846207561886</v>
      </c>
      <c r="R1936" s="2" t="e" vm="1">
        <f ca="1">_xlfn.CONCAT(CSV[[#This Row],[lon]],",",CSV[[#This Row],[lat]],";",CSV[[#This Row],[alt]])</f>
        <v>#NAME?</v>
      </c>
    </row>
    <row r="1937" spans="1:18" x14ac:dyDescent="0.25">
      <c r="A1937">
        <v>42.491870122030377</v>
      </c>
      <c r="B1937">
        <v>-6.7018764931708574</v>
      </c>
      <c r="C1937">
        <v>641.20001220703125</v>
      </c>
      <c r="D1937" s="1">
        <v>42854.401446759257</v>
      </c>
      <c r="E1937" s="1">
        <f>CSV[[#This Row],[Column4]]-D1936</f>
        <v>5.7870369346346706E-5</v>
      </c>
      <c r="F1937">
        <f>CSV[[#This Row],[alt]]-C1936</f>
        <v>1.20001220703125</v>
      </c>
      <c r="G1937">
        <f>IF(CSV[[#This Row],[Altura]]&gt;0,CSV[[#This Row],[Altura]],0)</f>
        <v>1.20001220703125</v>
      </c>
      <c r="H1937">
        <f>IF(CSV[[#This Row],[Altura]]&lt;=0,CSV[[#This Row],[Altura]],0)</f>
        <v>0</v>
      </c>
      <c r="I1937" s="2">
        <f>RADIANS(CSV[[#This Row],[lon]])-RADIANS(A1936)</f>
        <v>-2.0217527856303263E-6</v>
      </c>
      <c r="J1937" s="2">
        <f>RADIANS(CSV[[#This Row],[lat]])-RADIANS(B1936)</f>
        <v>-1.0693931159350134E-6</v>
      </c>
      <c r="K1937" s="2">
        <f>RADIANS(CSV[[#This Row],[lon]])</f>
        <v>0.74162303895923476</v>
      </c>
      <c r="L1937" s="2">
        <f>RADIANS(CSV[[#This Row],[lat]])</f>
        <v>-0.11696981086784274</v>
      </c>
      <c r="M1937" s="2">
        <f>SIN(CSV[[#This Row],[dlon]]/2)*SIN(CSV[[#This Row],[dlon]]/2)</f>
        <v>1.021871081550648E-12</v>
      </c>
      <c r="N1937" s="2">
        <f>SIN(CSV[[#This Row],[dlat]]/2)*SIN(CSV[[#This Row],[dlat]]/2)</f>
        <v>2.8590040910227199E-13</v>
      </c>
      <c r="O1937" s="2">
        <f>COS(RADIANS(CSV[[#This Row],[lat]]))</f>
        <v>0.99316682792436595</v>
      </c>
      <c r="P1937" s="2">
        <f>CSV[[#This Row],[sindlon]]+CSV[[#This Row],[cosradlat]]*O1936*CSV[[#This Row],[sindlat]]</f>
        <v>1.3038776620367069E-12</v>
      </c>
      <c r="Q1937" s="2">
        <f>2*ASIN(SQRT(CSV[[#This Row],[Columna1]]))*6367445</f>
        <v>14.541647758882419</v>
      </c>
      <c r="R1937" s="2" t="e" vm="1">
        <f ca="1">_xlfn.CONCAT(CSV[[#This Row],[lon]],",",CSV[[#This Row],[lat]],";",CSV[[#This Row],[alt]])</f>
        <v>#NAME?</v>
      </c>
    </row>
    <row r="1938" spans="1:18" x14ac:dyDescent="0.25">
      <c r="A1938">
        <v>42.491787308827043</v>
      </c>
      <c r="B1938">
        <v>-6.7019557021558294</v>
      </c>
      <c r="C1938">
        <v>642.4000244140625</v>
      </c>
      <c r="D1938" s="1">
        <v>42854.401493055557</v>
      </c>
      <c r="E1938" s="1">
        <f>CSV[[#This Row],[Column4]]-D1937</f>
        <v>4.6296299842651933E-5</v>
      </c>
      <c r="F1938">
        <f>CSV[[#This Row],[alt]]-C1937</f>
        <v>1.20001220703125</v>
      </c>
      <c r="G1938">
        <f>IF(CSV[[#This Row],[Altura]]&gt;0,CSV[[#This Row],[Altura]],0)</f>
        <v>1.20001220703125</v>
      </c>
      <c r="H1938">
        <f>IF(CSV[[#This Row],[Altura]]&lt;=0,CSV[[#This Row],[Altura]],0)</f>
        <v>0</v>
      </c>
      <c r="I1938" s="2">
        <f>RADIANS(CSV[[#This Row],[lon]])-RADIANS(A1937)</f>
        <v>-1.4453630622357494E-6</v>
      </c>
      <c r="J1938" s="2">
        <f>RADIANS(CSV[[#This Row],[lat]])-RADIANS(B1937)</f>
        <v>-1.3824575849225029E-6</v>
      </c>
      <c r="K1938" s="2">
        <f>RADIANS(CSV[[#This Row],[lon]])</f>
        <v>0.74162159359617252</v>
      </c>
      <c r="L1938" s="2">
        <f>RADIANS(CSV[[#This Row],[lat]])</f>
        <v>-0.11697119332542766</v>
      </c>
      <c r="M1938" s="2">
        <f>SIN(CSV[[#This Row],[dlon]]/2)*SIN(CSV[[#This Row],[dlon]]/2)</f>
        <v>5.2226859541878483E-13</v>
      </c>
      <c r="N1938" s="2">
        <f>SIN(CSV[[#This Row],[dlat]]/2)*SIN(CSV[[#This Row],[dlat]]/2)</f>
        <v>4.7779724352736378E-13</v>
      </c>
      <c r="O1938" s="2">
        <f>COS(RADIANS(CSV[[#This Row],[lat]]))</f>
        <v>0.99316666658610386</v>
      </c>
      <c r="P1938" s="2">
        <f>CSV[[#This Row],[sindlon]]+CSV[[#This Row],[cosradlat]]*O1937*CSV[[#This Row],[sindlat]]</f>
        <v>9.935583302452081E-13</v>
      </c>
      <c r="Q1938" s="2">
        <f>2*ASIN(SQRT(CSV[[#This Row],[Columna1]]))*6367445</f>
        <v>12.693806754062932</v>
      </c>
      <c r="R1938" s="2" t="e" vm="1">
        <f ca="1">_xlfn.CONCAT(CSV[[#This Row],[lon]],",",CSV[[#This Row],[lat]],";",CSV[[#This Row],[alt]])</f>
        <v>#NAME?</v>
      </c>
    </row>
    <row r="1939" spans="1:18" x14ac:dyDescent="0.25">
      <c r="A1939">
        <v>42.491728719323874</v>
      </c>
      <c r="B1939">
        <v>-6.7020167224109173</v>
      </c>
      <c r="C1939">
        <v>643.4000244140625</v>
      </c>
      <c r="D1939" s="1">
        <v>42854.40152777778</v>
      </c>
      <c r="E1939" s="1">
        <f>CSV[[#This Row],[Column4]]-D1938</f>
        <v>3.4722223062999547E-5</v>
      </c>
      <c r="F1939">
        <f>CSV[[#This Row],[alt]]-C1938</f>
        <v>1</v>
      </c>
      <c r="G1939">
        <f>IF(CSV[[#This Row],[Altura]]&gt;0,CSV[[#This Row],[Altura]],0)</f>
        <v>1</v>
      </c>
      <c r="H1939">
        <f>IF(CSV[[#This Row],[Altura]]&lt;=0,CSV[[#This Row],[Altura]],0)</f>
        <v>0</v>
      </c>
      <c r="I1939" s="2">
        <f>RADIANS(CSV[[#This Row],[lon]])-RADIANS(A1938)</f>
        <v>-1.0225797374419088E-6</v>
      </c>
      <c r="J1939" s="2">
        <f>RADIANS(CSV[[#This Row],[lat]])-RADIANS(B1938)</f>
        <v>-1.065004361686106E-6</v>
      </c>
      <c r="K1939" s="2">
        <f>RADIANS(CSV[[#This Row],[lon]])</f>
        <v>0.74162057101643508</v>
      </c>
      <c r="L1939" s="2">
        <f>RADIANS(CSV[[#This Row],[lat]])</f>
        <v>-0.11697225832978934</v>
      </c>
      <c r="M1939" s="2">
        <f>SIN(CSV[[#This Row],[dlon]]/2)*SIN(CSV[[#This Row],[dlon]]/2)</f>
        <v>2.6141732985666801E-13</v>
      </c>
      <c r="N1939" s="2">
        <f>SIN(CSV[[#This Row],[dlat]]/2)*SIN(CSV[[#This Row],[dlat]]/2)</f>
        <v>2.8355857260258071E-13</v>
      </c>
      <c r="O1939" s="2">
        <f>COS(RADIANS(CSV[[#This Row],[lat]]))</f>
        <v>0.99316654229459278</v>
      </c>
      <c r="P1939" s="2">
        <f>CSV[[#This Row],[sindlon]]+CSV[[#This Row],[cosradlat]]*O1938*CSV[[#This Row],[sindlat]]</f>
        <v>5.4111380752856221E-13</v>
      </c>
      <c r="Q1939" s="2">
        <f>2*ASIN(SQRT(CSV[[#This Row],[Columna1]]))*6367445</f>
        <v>9.3678408944429492</v>
      </c>
      <c r="R1939" s="2" t="e" vm="1">
        <f ca="1">_xlfn.CONCAT(CSV[[#This Row],[lon]],",",CSV[[#This Row],[lat]],";",CSV[[#This Row],[alt]])</f>
        <v>#NAME?</v>
      </c>
    </row>
    <row r="1940" spans="1:18" x14ac:dyDescent="0.25">
      <c r="A1940">
        <v>42.491690497845411</v>
      </c>
      <c r="B1940">
        <v>-6.7020585481077433</v>
      </c>
      <c r="C1940">
        <v>644.4000244140625</v>
      </c>
      <c r="D1940" s="1">
        <v>42854.401550925926</v>
      </c>
      <c r="E1940" s="1">
        <f>CSV[[#This Row],[Column4]]-D1939</f>
        <v>2.314814628334716E-5</v>
      </c>
      <c r="F1940">
        <f>CSV[[#This Row],[alt]]-C1939</f>
        <v>1</v>
      </c>
      <c r="G1940">
        <f>IF(CSV[[#This Row],[Altura]]&gt;0,CSV[[#This Row],[Altura]],0)</f>
        <v>1</v>
      </c>
      <c r="H1940">
        <f>IF(CSV[[#This Row],[Altura]]&lt;=0,CSV[[#This Row],[Altura]],0)</f>
        <v>0</v>
      </c>
      <c r="I1940" s="2">
        <f>RADIANS(CSV[[#This Row],[lon]])-RADIANS(A1939)</f>
        <v>-6.6709064416858865E-7</v>
      </c>
      <c r="J1940" s="2">
        <f>RADIANS(CSV[[#This Row],[lat]])-RADIANS(B1939)</f>
        <v>-7.2999612155122406E-7</v>
      </c>
      <c r="K1940" s="2">
        <f>RADIANS(CSV[[#This Row],[lon]])</f>
        <v>0.74161990392579091</v>
      </c>
      <c r="L1940" s="2">
        <f>RADIANS(CSV[[#This Row],[lat]])</f>
        <v>-0.1169729883259109</v>
      </c>
      <c r="M1940" s="2">
        <f>SIN(CSV[[#This Row],[dlon]]/2)*SIN(CSV[[#This Row],[dlon]]/2)</f>
        <v>1.112524818843115E-13</v>
      </c>
      <c r="N1940" s="2">
        <f>SIN(CSV[[#This Row],[dlat]]/2)*SIN(CSV[[#This Row],[dlat]]/2)</f>
        <v>1.3322358436995145E-13</v>
      </c>
      <c r="O1940" s="2">
        <f>COS(RADIANS(CSV[[#This Row],[lat]]))</f>
        <v>0.99316645709962337</v>
      </c>
      <c r="P1940" s="2">
        <f>CSV[[#This Row],[sindlon]]+CSV[[#This Row],[cosradlat]]*O1939*CSV[[#This Row],[sindlat]]</f>
        <v>2.4266152055124184E-13</v>
      </c>
      <c r="Q1940" s="2">
        <f>2*ASIN(SQRT(CSV[[#This Row],[Columna1]]))*6367445</f>
        <v>6.2732942016136786</v>
      </c>
      <c r="R1940" s="2" t="e" vm="1">
        <f ca="1">_xlfn.CONCAT(CSV[[#This Row],[lon]],",",CSV[[#This Row],[lat]],";",CSV[[#This Row],[alt]])</f>
        <v>#NAME?</v>
      </c>
    </row>
    <row r="1941" spans="1:18" x14ac:dyDescent="0.25">
      <c r="A1941">
        <v>42.491668872535229</v>
      </c>
      <c r="B1941">
        <v>-6.7020759824663401</v>
      </c>
      <c r="C1941">
        <v>644.5999755859375</v>
      </c>
      <c r="D1941" s="1">
        <v>42854.401562500003</v>
      </c>
      <c r="E1941" s="1">
        <f>CSV[[#This Row],[Column4]]-D1940</f>
        <v>1.1574076779652387E-5</v>
      </c>
      <c r="F1941">
        <f>CSV[[#This Row],[alt]]-C1940</f>
        <v>0.199951171875</v>
      </c>
      <c r="G1941">
        <f>IF(CSV[[#This Row],[Altura]]&gt;0,CSV[[#This Row],[Altura]],0)</f>
        <v>0.199951171875</v>
      </c>
      <c r="H1941">
        <f>IF(CSV[[#This Row],[Altura]]&lt;=0,CSV[[#This Row],[Altura]],0)</f>
        <v>0</v>
      </c>
      <c r="I1941" s="2">
        <f>RADIANS(CSV[[#This Row],[lon]])-RADIANS(A1940)</f>
        <v>-3.7743286440683477E-7</v>
      </c>
      <c r="J1941" s="2">
        <f>RADIANS(CSV[[#This Row],[lat]])-RADIANS(B1940)</f>
        <v>-3.0428696048967474E-7</v>
      </c>
      <c r="K1941" s="2">
        <f>RADIANS(CSV[[#This Row],[lon]])</f>
        <v>0.74161952649292651</v>
      </c>
      <c r="L1941" s="2">
        <f>RADIANS(CSV[[#This Row],[lat]])</f>
        <v>-0.11697329261287139</v>
      </c>
      <c r="M1941" s="2">
        <f>SIN(CSV[[#This Row],[dlon]]/2)*SIN(CSV[[#This Row],[dlon]]/2)</f>
        <v>3.5613891783586612E-14</v>
      </c>
      <c r="N1941" s="2">
        <f>SIN(CSV[[#This Row],[dlat]]/2)*SIN(CSV[[#This Row],[dlat]]/2)</f>
        <v>2.3147638581011042E-14</v>
      </c>
      <c r="O1941" s="2">
        <f>COS(RADIANS(CSV[[#This Row],[lat]]))</f>
        <v>0.99316642158733559</v>
      </c>
      <c r="P1941" s="2">
        <f>CSV[[#This Row],[sindlon]]+CSV[[#This Row],[cosradlat]]*O1940*CSV[[#This Row],[sindlat]]</f>
        <v>5.8446249718039403E-14</v>
      </c>
      <c r="Q1941" s="2">
        <f>2*ASIN(SQRT(CSV[[#This Row],[Columna1]]))*6367445</f>
        <v>3.0787436043826975</v>
      </c>
      <c r="R1941" s="2" t="e" vm="1">
        <f ca="1">_xlfn.CONCAT(CSV[[#This Row],[lon]],",",CSV[[#This Row],[lat]],";",CSV[[#This Row],[alt]])</f>
        <v>#NAME?</v>
      </c>
    </row>
    <row r="1942" spans="1:18" x14ac:dyDescent="0.25">
      <c r="A1942">
        <v>42.4915770906955</v>
      </c>
      <c r="B1942">
        <v>-6.7021246813237667</v>
      </c>
      <c r="C1942">
        <v>645.5999755859375</v>
      </c>
      <c r="D1942" s="1">
        <v>42854.401608796295</v>
      </c>
      <c r="E1942" s="1">
        <f>CSV[[#This Row],[Column4]]-D1941</f>
        <v>4.6296292566694319E-5</v>
      </c>
      <c r="F1942">
        <f>CSV[[#This Row],[alt]]-C1941</f>
        <v>1</v>
      </c>
      <c r="G1942">
        <f>IF(CSV[[#This Row],[Altura]]&gt;0,CSV[[#This Row],[Altura]],0)</f>
        <v>1</v>
      </c>
      <c r="H1942">
        <f>IF(CSV[[#This Row],[Altura]]&lt;=0,CSV[[#This Row],[Altura]],0)</f>
        <v>0</v>
      </c>
      <c r="I1942" s="2">
        <f>RADIANS(CSV[[#This Row],[lon]])-RADIANS(A1941)</f>
        <v>-1.6018952968543942E-6</v>
      </c>
      <c r="J1942" s="2">
        <f>RADIANS(CSV[[#This Row],[lat]])-RADIANS(B1941)</f>
        <v>-8.4995540405863323E-7</v>
      </c>
      <c r="K1942" s="2">
        <f>RADIANS(CSV[[#This Row],[lon]])</f>
        <v>0.74161792459762965</v>
      </c>
      <c r="L1942" s="2">
        <f>RADIANS(CSV[[#This Row],[lat]])</f>
        <v>-0.11697414256827544</v>
      </c>
      <c r="M1942" s="2">
        <f>SIN(CSV[[#This Row],[dlon]]/2)*SIN(CSV[[#This Row],[dlon]]/2)</f>
        <v>6.4151713552091974E-13</v>
      </c>
      <c r="N1942" s="2">
        <f>SIN(CSV[[#This Row],[dlat]]/2)*SIN(CSV[[#This Row],[dlat]]/2)</f>
        <v>1.8060604722210772E-13</v>
      </c>
      <c r="O1942" s="2">
        <f>COS(RADIANS(CSV[[#This Row],[lat]]))</f>
        <v>0.99316632239146752</v>
      </c>
      <c r="P1942" s="2">
        <f>CSV[[#This Row],[sindlon]]+CSV[[#This Row],[cosradlat]]*O1941*CSV[[#This Row],[sindlat]]</f>
        <v>8.1966322768306695E-13</v>
      </c>
      <c r="Q1942" s="2">
        <f>2*ASIN(SQRT(CSV[[#This Row],[Columna1]]))*6367445</f>
        <v>11.529565050311104</v>
      </c>
      <c r="R1942" s="2" t="e" vm="1">
        <f ca="1">_xlfn.CONCAT(CSV[[#This Row],[lon]],",",CSV[[#This Row],[lat]],";",CSV[[#This Row],[alt]])</f>
        <v>#NAME?</v>
      </c>
    </row>
    <row r="1943" spans="1:18" x14ac:dyDescent="0.25">
      <c r="A1943">
        <v>42.491516908630729</v>
      </c>
      <c r="B1943">
        <v>-6.7021791636943817</v>
      </c>
      <c r="C1943">
        <v>647</v>
      </c>
      <c r="D1943" s="1">
        <v>42854.401643518519</v>
      </c>
      <c r="E1943" s="1">
        <f>CSV[[#This Row],[Column4]]-D1942</f>
        <v>3.4722223062999547E-5</v>
      </c>
      <c r="F1943">
        <f>CSV[[#This Row],[alt]]-C1942</f>
        <v>1.4000244140625</v>
      </c>
      <c r="G1943">
        <f>IF(CSV[[#This Row],[Altura]]&gt;0,CSV[[#This Row],[Altura]],0)</f>
        <v>1.4000244140625</v>
      </c>
      <c r="H1943">
        <f>IF(CSV[[#This Row],[Altura]]&lt;=0,CSV[[#This Row],[Altura]],0)</f>
        <v>0</v>
      </c>
      <c r="I1943" s="2">
        <f>RADIANS(CSV[[#This Row],[lon]])-RADIANS(A1942)</f>
        <v>-1.0503751809443074E-6</v>
      </c>
      <c r="J1943" s="2">
        <f>RADIANS(CSV[[#This Row],[lat]])-RADIANS(B1942)</f>
        <v>-9.5089675151982522E-7</v>
      </c>
      <c r="K1943" s="2">
        <f>RADIANS(CSV[[#This Row],[lon]])</f>
        <v>0.74161687422244871</v>
      </c>
      <c r="L1943" s="2">
        <f>RADIANS(CSV[[#This Row],[lat]])</f>
        <v>-0.11697509346502696</v>
      </c>
      <c r="M1943" s="2">
        <f>SIN(CSV[[#This Row],[dlon]]/2)*SIN(CSV[[#This Row],[dlon]]/2)</f>
        <v>2.7582200518592128E-13</v>
      </c>
      <c r="N1943" s="2">
        <f>SIN(CSV[[#This Row],[dlat]]/2)*SIN(CSV[[#This Row],[dlat]]/2)</f>
        <v>2.2605115801272205E-13</v>
      </c>
      <c r="O1943" s="2">
        <f>COS(RADIANS(CSV[[#This Row],[lat]]))</f>
        <v>0.99316621141417272</v>
      </c>
      <c r="P1943" s="2">
        <f>CSV[[#This Row],[sindlon]]+CSV[[#This Row],[cosradlat]]*O1942*CSV[[#This Row],[sindlat]]</f>
        <v>4.9879417320660016E-13</v>
      </c>
      <c r="Q1943" s="2">
        <f>2*ASIN(SQRT(CSV[[#This Row],[Columna1]]))*6367445</f>
        <v>8.994062139753602</v>
      </c>
      <c r="R1943" s="2" t="e" vm="1">
        <f ca="1">_xlfn.CONCAT(CSV[[#This Row],[lon]],",",CSV[[#This Row],[lat]],";",CSV[[#This Row],[alt]])</f>
        <v>#NAME?</v>
      </c>
    </row>
    <row r="1944" spans="1:18" x14ac:dyDescent="0.25">
      <c r="A1944">
        <v>42.491452367976308</v>
      </c>
      <c r="B1944">
        <v>-6.7022219952195883</v>
      </c>
      <c r="C1944">
        <v>648</v>
      </c>
      <c r="D1944" s="1">
        <v>42854.401678240742</v>
      </c>
      <c r="E1944" s="1">
        <f>CSV[[#This Row],[Column4]]-D1943</f>
        <v>3.4722223062999547E-5</v>
      </c>
      <c r="F1944">
        <f>CSV[[#This Row],[alt]]-C1943</f>
        <v>1</v>
      </c>
      <c r="G1944">
        <f>IF(CSV[[#This Row],[Altura]]&gt;0,CSV[[#This Row],[Altura]],0)</f>
        <v>1</v>
      </c>
      <c r="H1944">
        <f>IF(CSV[[#This Row],[Altura]]&lt;=0,CSV[[#This Row],[Altura]],0)</f>
        <v>0</v>
      </c>
      <c r="I1944" s="2">
        <f>RADIANS(CSV[[#This Row],[lon]])-RADIANS(A1943)</f>
        <v>-1.1264469209626427E-6</v>
      </c>
      <c r="J1944" s="2">
        <f>RADIANS(CSV[[#This Row],[lat]])-RADIANS(B1943)</f>
        <v>-7.4755113850522026E-7</v>
      </c>
      <c r="K1944" s="2">
        <f>RADIANS(CSV[[#This Row],[lon]])</f>
        <v>0.74161574777552774</v>
      </c>
      <c r="L1944" s="2">
        <f>RADIANS(CSV[[#This Row],[lat]])</f>
        <v>-0.11697584101616547</v>
      </c>
      <c r="M1944" s="2">
        <f>SIN(CSV[[#This Row],[dlon]]/2)*SIN(CSV[[#This Row],[dlon]]/2)</f>
        <v>3.1722066643652099E-13</v>
      </c>
      <c r="N1944" s="2">
        <f>SIN(CSV[[#This Row],[dlat]]/2)*SIN(CSV[[#This Row],[dlat]]/2)</f>
        <v>1.3970817617010627E-13</v>
      </c>
      <c r="O1944" s="2">
        <f>COS(RADIANS(CSV[[#This Row],[lat]]))</f>
        <v>0.99316612416831507</v>
      </c>
      <c r="P1944" s="2">
        <f>CSV[[#This Row],[sindlon]]+CSV[[#This Row],[cosradlat]]*O1943*CSV[[#This Row],[sindlat]]</f>
        <v>4.5502588268658207E-13</v>
      </c>
      <c r="Q1944" s="2">
        <f>2*ASIN(SQRT(CSV[[#This Row],[Columna1]]))*6367445</f>
        <v>8.5903972663919905</v>
      </c>
      <c r="R1944" s="2" t="e" vm="1">
        <f ca="1">_xlfn.CONCAT(CSV[[#This Row],[lon]],",",CSV[[#This Row],[lat]],";",CSV[[#This Row],[alt]])</f>
        <v>#NAME?</v>
      </c>
    </row>
    <row r="1945" spans="1:18" x14ac:dyDescent="0.25">
      <c r="A1945">
        <v>42.491429736837745</v>
      </c>
      <c r="B1945">
        <v>-6.7022356577217579</v>
      </c>
      <c r="C1945">
        <v>648.4000244140625</v>
      </c>
      <c r="D1945" s="1">
        <v>42854.401689814818</v>
      </c>
      <c r="E1945" s="1">
        <f>CSV[[#This Row],[Column4]]-D1944</f>
        <v>1.1574076779652387E-5</v>
      </c>
      <c r="F1945">
        <f>CSV[[#This Row],[alt]]-C1944</f>
        <v>0.4000244140625</v>
      </c>
      <c r="G1945">
        <f>IF(CSV[[#This Row],[Altura]]&gt;0,CSV[[#This Row],[Altura]],0)</f>
        <v>0.4000244140625</v>
      </c>
      <c r="H1945">
        <f>IF(CSV[[#This Row],[Altura]]&lt;=0,CSV[[#This Row],[Altura]],0)</f>
        <v>0</v>
      </c>
      <c r="I1945" s="2">
        <f>RADIANS(CSV[[#This Row],[lon]])-RADIANS(A1944)</f>
        <v>-3.9498788140246432E-7</v>
      </c>
      <c r="J1945" s="2">
        <f>RADIANS(CSV[[#This Row],[lat]])-RADIANS(B1944)</f>
        <v>-2.3845564692259735E-7</v>
      </c>
      <c r="K1945" s="2">
        <f>RADIANS(CSV[[#This Row],[lon]])</f>
        <v>0.74161535278764634</v>
      </c>
      <c r="L1945" s="2">
        <f>RADIANS(CSV[[#This Row],[lat]])</f>
        <v>-0.11697607947181239</v>
      </c>
      <c r="M1945" s="2">
        <f>SIN(CSV[[#This Row],[dlon]]/2)*SIN(CSV[[#This Row],[dlon]]/2)</f>
        <v>3.9003856613701294E-14</v>
      </c>
      <c r="N1945" s="2">
        <f>SIN(CSV[[#This Row],[dlat]]/2)*SIN(CSV[[#This Row],[dlat]]/2)</f>
        <v>1.4215273887318534E-14</v>
      </c>
      <c r="O1945" s="2">
        <f>COS(RADIANS(CSV[[#This Row],[lat]]))</f>
        <v>0.99316609633830633</v>
      </c>
      <c r="P1945" s="2">
        <f>CSV[[#This Row],[sindlon]]+CSV[[#This Row],[cosradlat]]*O1944*CSV[[#This Row],[sindlat]]</f>
        <v>5.3025503154508604E-14</v>
      </c>
      <c r="Q1945" s="2">
        <f>2*ASIN(SQRT(CSV[[#This Row],[Columna1]]))*6367445</f>
        <v>2.9324971392016721</v>
      </c>
      <c r="R1945" s="2" t="e" vm="1">
        <f ca="1">_xlfn.CONCAT(CSV[[#This Row],[lon]],",",CSV[[#This Row],[lat]],";",CSV[[#This Row],[alt]])</f>
        <v>#NAME?</v>
      </c>
    </row>
    <row r="1946" spans="1:18" x14ac:dyDescent="0.25">
      <c r="A1946">
        <v>42.491381959989667</v>
      </c>
      <c r="B1946">
        <v>-6.7022655811160803</v>
      </c>
      <c r="C1946">
        <v>649.20001220703125</v>
      </c>
      <c r="D1946" s="1">
        <v>42854.401712962965</v>
      </c>
      <c r="E1946" s="1">
        <f>CSV[[#This Row],[Column4]]-D1945</f>
        <v>2.314814628334716E-5</v>
      </c>
      <c r="F1946">
        <f>CSV[[#This Row],[alt]]-C1945</f>
        <v>0.79998779296875</v>
      </c>
      <c r="G1946">
        <f>IF(CSV[[#This Row],[Altura]]&gt;0,CSV[[#This Row],[Altura]],0)</f>
        <v>0.79998779296875</v>
      </c>
      <c r="H1946">
        <f>IF(CSV[[#This Row],[Altura]]&lt;=0,CSV[[#This Row],[Altura]],0)</f>
        <v>0</v>
      </c>
      <c r="I1946" s="2">
        <f>RADIANS(CSV[[#This Row],[lon]])-RADIANS(A1945)</f>
        <v>-8.3386330518298024E-7</v>
      </c>
      <c r="J1946" s="2">
        <f>RADIANS(CSV[[#This Row],[lat]])-RADIANS(B1945)</f>
        <v>-5.222617543015895E-7</v>
      </c>
      <c r="K1946" s="2">
        <f>RADIANS(CSV[[#This Row],[lon]])</f>
        <v>0.74161451892434116</v>
      </c>
      <c r="L1946" s="2">
        <f>RADIANS(CSV[[#This Row],[lat]])</f>
        <v>-0.11697660173356669</v>
      </c>
      <c r="M1946" s="2">
        <f>SIN(CSV[[#This Row],[dlon]]/2)*SIN(CSV[[#This Row],[dlon]]/2)</f>
        <v>1.7383200293266094E-13</v>
      </c>
      <c r="N1946" s="2">
        <f>SIN(CSV[[#This Row],[dlat]]/2)*SIN(CSV[[#This Row],[dlat]]/2)</f>
        <v>6.8189335001541911E-14</v>
      </c>
      <c r="O1946" s="2">
        <f>COS(RADIANS(CSV[[#This Row],[lat]]))</f>
        <v>0.99316603538526782</v>
      </c>
      <c r="P1946" s="2">
        <f>CSV[[#This Row],[sindlon]]+CSV[[#This Row],[cosradlat]]*O1945*CSV[[#This Row],[sindlat]]</f>
        <v>2.4109251970858679E-13</v>
      </c>
      <c r="Q1946" s="2">
        <f>2*ASIN(SQRT(CSV[[#This Row],[Columna1]]))*6367445</f>
        <v>6.2529803794801264</v>
      </c>
      <c r="R1946" s="2" t="e" vm="1">
        <f ca="1">_xlfn.CONCAT(CSV[[#This Row],[lon]],",",CSV[[#This Row],[lat]],";",CSV[[#This Row],[alt]])</f>
        <v>#NAME?</v>
      </c>
    </row>
    <row r="1947" spans="1:18" x14ac:dyDescent="0.25">
      <c r="A1947">
        <v>42.491318844258785</v>
      </c>
      <c r="B1947">
        <v>-6.7023043893277654</v>
      </c>
      <c r="C1947">
        <v>650.4000244140625</v>
      </c>
      <c r="D1947" s="1">
        <v>42854.401747685188</v>
      </c>
      <c r="E1947" s="1">
        <f>CSV[[#This Row],[Column4]]-D1946</f>
        <v>3.4722223062999547E-5</v>
      </c>
      <c r="F1947">
        <f>CSV[[#This Row],[alt]]-C1946</f>
        <v>1.20001220703125</v>
      </c>
      <c r="G1947">
        <f>IF(CSV[[#This Row],[Altura]]&gt;0,CSV[[#This Row],[Altura]],0)</f>
        <v>1.20001220703125</v>
      </c>
      <c r="H1947">
        <f>IF(CSV[[#This Row],[Altura]]&lt;=0,CSV[[#This Row],[Altura]],0)</f>
        <v>0</v>
      </c>
      <c r="I1947" s="2">
        <f>RADIANS(CSV[[#This Row],[lon]])-RADIANS(A1946)</f>
        <v>-1.1015773137001972E-6</v>
      </c>
      <c r="J1947" s="2">
        <f>RADIANS(CSV[[#This Row],[lat]])-RADIANS(B1946)</f>
        <v>-6.7733107071699106E-7</v>
      </c>
      <c r="K1947" s="2">
        <f>RADIANS(CSV[[#This Row],[lon]])</f>
        <v>0.74161341734702746</v>
      </c>
      <c r="L1947" s="2">
        <f>RADIANS(CSV[[#This Row],[lat]])</f>
        <v>-0.11697727906463741</v>
      </c>
      <c r="M1947" s="2">
        <f>SIN(CSV[[#This Row],[dlon]]/2)*SIN(CSV[[#This Row],[dlon]]/2)</f>
        <v>3.0336814451470499E-13</v>
      </c>
      <c r="N1947" s="2">
        <f>SIN(CSV[[#This Row],[dlat]]/2)*SIN(CSV[[#This Row],[dlat]]/2)</f>
        <v>1.14694344839652E-13</v>
      </c>
      <c r="O1947" s="2">
        <f>COS(RADIANS(CSV[[#This Row],[lat]]))</f>
        <v>0.99316595633372473</v>
      </c>
      <c r="P1947" s="2">
        <f>CSV[[#This Row],[sindlon]]+CSV[[#This Row],[cosradlat]]*O1946*CSV[[#This Row],[sindlat]]</f>
        <v>4.1650020273955167E-13</v>
      </c>
      <c r="Q1947" s="2">
        <f>2*ASIN(SQRT(CSV[[#This Row],[Columna1]]))*6367445</f>
        <v>8.2186939162665702</v>
      </c>
      <c r="R1947" s="2" t="e" vm="1">
        <f ca="1">_xlfn.CONCAT(CSV[[#This Row],[lon]],",",CSV[[#This Row],[lat]],";",CSV[[#This Row],[alt]])</f>
        <v>#NAME?</v>
      </c>
    </row>
    <row r="1948" spans="1:18" x14ac:dyDescent="0.25">
      <c r="A1948">
        <v>42.491266122087836</v>
      </c>
      <c r="B1948">
        <v>-6.7023670859634876</v>
      </c>
      <c r="C1948">
        <v>651.5999755859375</v>
      </c>
      <c r="D1948" s="1">
        <v>42854.401782407411</v>
      </c>
      <c r="E1948" s="1">
        <f>CSV[[#This Row],[Column4]]-D1947</f>
        <v>3.4722223062999547E-5</v>
      </c>
      <c r="F1948">
        <f>CSV[[#This Row],[alt]]-C1947</f>
        <v>1.199951171875</v>
      </c>
      <c r="G1948">
        <f>IF(CSV[[#This Row],[Altura]]&gt;0,CSV[[#This Row],[Altura]],0)</f>
        <v>1.199951171875</v>
      </c>
      <c r="H1948">
        <f>IF(CSV[[#This Row],[Altura]]&lt;=0,CSV[[#This Row],[Altura]],0)</f>
        <v>0</v>
      </c>
      <c r="I1948" s="2">
        <f>RADIANS(CSV[[#This Row],[lon]])-RADIANS(A1947)</f>
        <v>-9.2017547181910686E-7</v>
      </c>
      <c r="J1948" s="2">
        <f>RADIANS(CSV[[#This Row],[lat]])-RADIANS(B1947)</f>
        <v>-1.0942627232668478E-6</v>
      </c>
      <c r="K1948" s="2">
        <f>RADIANS(CSV[[#This Row],[lon]])</f>
        <v>0.74161249717155564</v>
      </c>
      <c r="L1948" s="2">
        <f>RADIANS(CSV[[#This Row],[lat]])</f>
        <v>-0.11697837332736068</v>
      </c>
      <c r="M1948" s="2">
        <f>SIN(CSV[[#This Row],[dlon]]/2)*SIN(CSV[[#This Row],[dlon]]/2)</f>
        <v>2.1168072473436403E-13</v>
      </c>
      <c r="N1948" s="2">
        <f>SIN(CSV[[#This Row],[dlat]]/2)*SIN(CSV[[#This Row],[dlat]]/2)</f>
        <v>2.9935272688281458E-13</v>
      </c>
      <c r="O1948" s="2">
        <f>COS(RADIANS(CSV[[#This Row],[lat]]))</f>
        <v>0.99316582862098191</v>
      </c>
      <c r="P1948" s="2">
        <f>CSV[[#This Row],[sindlon]]+CSV[[#This Row],[cosradlat]]*O1947*CSV[[#This Row],[sindlat]]</f>
        <v>5.0695581544852982E-13</v>
      </c>
      <c r="Q1948" s="2">
        <f>2*ASIN(SQRT(CSV[[#This Row],[Columna1]]))*6367445</f>
        <v>9.0673473454225295</v>
      </c>
      <c r="R1948" s="2" t="e" vm="1">
        <f ca="1">_xlfn.CONCAT(CSV[[#This Row],[lon]],",",CSV[[#This Row],[lat]],";",CSV[[#This Row],[alt]])</f>
        <v>#NAME?</v>
      </c>
    </row>
    <row r="1949" spans="1:18" x14ac:dyDescent="0.25">
      <c r="A1949">
        <v>42.491244748234749</v>
      </c>
      <c r="B1949">
        <v>-6.7025426868349314</v>
      </c>
      <c r="C1949">
        <v>652.4000244140625</v>
      </c>
      <c r="D1949" s="1">
        <v>42854.401828703703</v>
      </c>
      <c r="E1949" s="1">
        <f>CSV[[#This Row],[Column4]]-D1948</f>
        <v>4.6296292566694319E-5</v>
      </c>
      <c r="F1949">
        <f>CSV[[#This Row],[alt]]-C1948</f>
        <v>0.800048828125</v>
      </c>
      <c r="G1949">
        <f>IF(CSV[[#This Row],[Altura]]&gt;0,CSV[[#This Row],[Altura]],0)</f>
        <v>0.800048828125</v>
      </c>
      <c r="H1949">
        <f>IF(CSV[[#This Row],[Altura]]&lt;=0,CSV[[#This Row],[Altura]],0)</f>
        <v>0</v>
      </c>
      <c r="I1949" s="2">
        <f>RADIANS(CSV[[#This Row],[lon]])-RADIANS(A1948)</f>
        <v>-3.7304411026894968E-7</v>
      </c>
      <c r="J1949" s="2">
        <f>RADIANS(CSV[[#This Row],[lat]])-RADIANS(B1948)</f>
        <v>-3.0648133760718954E-6</v>
      </c>
      <c r="K1949" s="2">
        <f>RADIANS(CSV[[#This Row],[lon]])</f>
        <v>0.74161212412744537</v>
      </c>
      <c r="L1949" s="2">
        <f>RADIANS(CSV[[#This Row],[lat]])</f>
        <v>-0.11698143814073675</v>
      </c>
      <c r="M1949" s="2">
        <f>SIN(CSV[[#This Row],[dlon]]/2)*SIN(CSV[[#This Row],[dlon]]/2)</f>
        <v>3.4790477051587665E-14</v>
      </c>
      <c r="N1949" s="2">
        <f>SIN(CSV[[#This Row],[dlat]]/2)*SIN(CSV[[#This Row],[dlat]]/2)</f>
        <v>2.3482702575354645E-12</v>
      </c>
      <c r="O1949" s="2">
        <f>COS(RADIANS(CSV[[#This Row],[lat]]))</f>
        <v>0.99316547091652885</v>
      </c>
      <c r="P1949" s="2">
        <f>CSV[[#This Row],[sindlon]]+CSV[[#This Row],[cosradlat]]*O1948*CSV[[#This Row],[sindlat]]</f>
        <v>2.3510726156445936E-12</v>
      </c>
      <c r="Q1949" s="2">
        <f>2*ASIN(SQRT(CSV[[#This Row],[Columna1]]))*6367445</f>
        <v>19.526671473274142</v>
      </c>
      <c r="R1949" s="2" t="e" vm="1">
        <f ca="1">_xlfn.CONCAT(CSV[[#This Row],[lon]],",",CSV[[#This Row],[lat]],";",CSV[[#This Row],[alt]])</f>
        <v>#NAME?</v>
      </c>
    </row>
    <row r="1950" spans="1:18" x14ac:dyDescent="0.25">
      <c r="A1950">
        <v>42.491243490949273</v>
      </c>
      <c r="B1950">
        <v>-6.7028419207781553</v>
      </c>
      <c r="C1950">
        <v>651.5999755859375</v>
      </c>
      <c r="D1950" s="1">
        <v>42854.401875000003</v>
      </c>
      <c r="E1950" s="1">
        <f>CSV[[#This Row],[Column4]]-D1949</f>
        <v>4.6296299842651933E-5</v>
      </c>
      <c r="F1950">
        <f>CSV[[#This Row],[alt]]-C1949</f>
        <v>-0.800048828125</v>
      </c>
      <c r="G1950">
        <f>IF(CSV[[#This Row],[Altura]]&gt;0,CSV[[#This Row],[Altura]],0)</f>
        <v>0</v>
      </c>
      <c r="H1950">
        <f>IF(CSV[[#This Row],[Altura]]&lt;=0,CSV[[#This Row],[Altura]],0)</f>
        <v>-0.800048828125</v>
      </c>
      <c r="I1950" s="2">
        <f>RADIANS(CSV[[#This Row],[lon]])-RADIANS(A1949)</f>
        <v>-2.1943771133514645E-8</v>
      </c>
      <c r="J1950" s="2">
        <f>RADIANS(CSV[[#This Row],[lat]])-RADIANS(B1949)</f>
        <v>-5.2226175429742616E-6</v>
      </c>
      <c r="K1950" s="2">
        <f>RADIANS(CSV[[#This Row],[lon]])</f>
        <v>0.74161210218367424</v>
      </c>
      <c r="L1950" s="2">
        <f>RADIANS(CSV[[#This Row],[lat]])</f>
        <v>-0.11698666075827972</v>
      </c>
      <c r="M1950" s="2">
        <f>SIN(CSV[[#This Row],[dlon]]/2)*SIN(CSV[[#This Row],[dlon]]/2)</f>
        <v>1.2038227289001764E-16</v>
      </c>
      <c r="N1950" s="2">
        <f>SIN(CSV[[#This Row],[dlat]]/2)*SIN(CSV[[#This Row],[dlat]]/2)</f>
        <v>6.8189335000301302E-12</v>
      </c>
      <c r="O1950" s="2">
        <f>COS(RADIANS(CSV[[#This Row],[lat]]))</f>
        <v>0.99316486134615867</v>
      </c>
      <c r="P1950" s="2">
        <f>CSV[[#This Row],[sindlon]]+CSV[[#This Row],[cosradlat]]*O1949*CSV[[#This Row],[sindlat]]</f>
        <v>6.7261598731990117E-12</v>
      </c>
      <c r="Q1950" s="2">
        <f>2*ASIN(SQRT(CSV[[#This Row],[Columna1]]))*6367445</f>
        <v>33.027734966586834</v>
      </c>
      <c r="R1950" s="2" t="e" vm="1">
        <f ca="1">_xlfn.CONCAT(CSV[[#This Row],[lon]],",",CSV[[#This Row],[lat]],";",CSV[[#This Row],[alt]])</f>
        <v>#NAME?</v>
      </c>
    </row>
    <row r="1951" spans="1:18" x14ac:dyDescent="0.25">
      <c r="A1951">
        <v>42.49125313013792</v>
      </c>
      <c r="B1951">
        <v>-6.7030639573931694</v>
      </c>
      <c r="C1951">
        <v>650.20001220703125</v>
      </c>
      <c r="D1951" s="1">
        <v>42854.401898148149</v>
      </c>
      <c r="E1951" s="1">
        <f>CSV[[#This Row],[Column4]]-D1950</f>
        <v>2.314814628334716E-5</v>
      </c>
      <c r="F1951">
        <f>CSV[[#This Row],[alt]]-C1950</f>
        <v>-1.39996337890625</v>
      </c>
      <c r="G1951">
        <f>IF(CSV[[#This Row],[Altura]]&gt;0,CSV[[#This Row],[Altura]],0)</f>
        <v>0</v>
      </c>
      <c r="H1951">
        <f>IF(CSV[[#This Row],[Altura]]&lt;=0,CSV[[#This Row],[Altura]],0)</f>
        <v>-1.39996337890625</v>
      </c>
      <c r="I1951" s="2">
        <f>RADIANS(CSV[[#This Row],[lon]])-RADIANS(A1950)</f>
        <v>1.6823557902334585E-7</v>
      </c>
      <c r="J1951" s="2">
        <f>RADIANS(CSV[[#This Row],[lat]])-RADIANS(B1950)</f>
        <v>-3.8752699919875067E-6</v>
      </c>
      <c r="K1951" s="2">
        <f>RADIANS(CSV[[#This Row],[lon]])</f>
        <v>0.74161227041925326</v>
      </c>
      <c r="L1951" s="2">
        <f>RADIANS(CSV[[#This Row],[lat]])</f>
        <v>-0.11699053602827171</v>
      </c>
      <c r="M1951" s="2">
        <f>SIN(CSV[[#This Row],[dlon]]/2)*SIN(CSV[[#This Row],[dlon]]/2)</f>
        <v>7.0758025123300962E-15</v>
      </c>
      <c r="N1951" s="2">
        <f>SIN(CSV[[#This Row],[dlat]]/2)*SIN(CSV[[#This Row],[dlat]]/2)</f>
        <v>3.7544293776950136E-12</v>
      </c>
      <c r="O1951" s="2">
        <f>COS(RADIANS(CSV[[#This Row],[lat]]))</f>
        <v>0.99316440901719116</v>
      </c>
      <c r="P1951" s="2">
        <f>CSV[[#This Row],[sindlon]]+CSV[[#This Row],[cosradlat]]*O1950*CSV[[#This Row],[sindlat]]</f>
        <v>3.7103548064908594E-12</v>
      </c>
      <c r="Q1951" s="2">
        <f>2*ASIN(SQRT(CSV[[#This Row],[Columna1]]))*6367445</f>
        <v>24.530303342826752</v>
      </c>
      <c r="R1951" s="2" t="e" vm="1">
        <f ca="1">_xlfn.CONCAT(CSV[[#This Row],[lon]],",",CSV[[#This Row],[lat]],";",CSV[[#This Row],[alt]])</f>
        <v>#NAME?</v>
      </c>
    </row>
    <row r="1952" spans="1:18" x14ac:dyDescent="0.25">
      <c r="A1952">
        <v>42.491263020783663</v>
      </c>
      <c r="B1952">
        <v>-6.7031889315694571</v>
      </c>
      <c r="C1952">
        <v>648.79998779296875</v>
      </c>
      <c r="D1952" s="1">
        <v>42854.401909722219</v>
      </c>
      <c r="E1952" s="1">
        <f>CSV[[#This Row],[Column4]]-D1951</f>
        <v>1.1574069503694773E-5</v>
      </c>
      <c r="F1952">
        <f>CSV[[#This Row],[alt]]-C1951</f>
        <v>-1.4000244140625</v>
      </c>
      <c r="G1952">
        <f>IF(CSV[[#This Row],[Altura]]&gt;0,CSV[[#This Row],[Altura]],0)</f>
        <v>0</v>
      </c>
      <c r="H1952">
        <f>IF(CSV[[#This Row],[Altura]]&lt;=0,CSV[[#This Row],[Altura]],0)</f>
        <v>-1.4000244140625</v>
      </c>
      <c r="I1952" s="2">
        <f>RADIANS(CSV[[#This Row],[lon]])-RADIANS(A1951)</f>
        <v>1.7262433338327554E-7</v>
      </c>
      <c r="J1952" s="2">
        <f>RADIANS(CSV[[#This Row],[lat]])-RADIANS(B1951)</f>
        <v>-2.181210856183613E-6</v>
      </c>
      <c r="K1952" s="2">
        <f>RADIANS(CSV[[#This Row],[lon]])</f>
        <v>0.74161244304358664</v>
      </c>
      <c r="L1952" s="2">
        <f>RADIANS(CSV[[#This Row],[lat]])</f>
        <v>-0.11699271723912789</v>
      </c>
      <c r="M1952" s="2">
        <f>SIN(CSV[[#This Row],[dlon]]/2)*SIN(CSV[[#This Row],[dlon]]/2)</f>
        <v>7.4497901190050467E-15</v>
      </c>
      <c r="N1952" s="2">
        <f>SIN(CSV[[#This Row],[dlat]]/2)*SIN(CSV[[#This Row],[dlat]]/2)</f>
        <v>1.189420199782841E-12</v>
      </c>
      <c r="O1952" s="2">
        <f>COS(RADIANS(CSV[[#This Row],[lat]]))</f>
        <v>0.99316415441550443</v>
      </c>
      <c r="P1952" s="2">
        <f>CSV[[#This Row],[sindlon]]+CSV[[#This Row],[cosradlat]]*O1951*CSV[[#This Row],[sindlat]]</f>
        <v>1.1806644851791743E-12</v>
      </c>
      <c r="Q1952" s="2">
        <f>2*ASIN(SQRT(CSV[[#This Row],[Columna1]]))*6367445</f>
        <v>13.837525935026857</v>
      </c>
      <c r="R1952" s="2" t="e" vm="1">
        <f ca="1">_xlfn.CONCAT(CSV[[#This Row],[lon]],",",CSV[[#This Row],[lat]],";",CSV[[#This Row],[alt]])</f>
        <v>#NAME?</v>
      </c>
    </row>
    <row r="1953" spans="1:18" x14ac:dyDescent="0.25">
      <c r="A1953">
        <v>42.491276348009706</v>
      </c>
      <c r="B1953">
        <v>-6.70332295820117</v>
      </c>
      <c r="C1953">
        <v>647.5999755859375</v>
      </c>
      <c r="D1953" s="1">
        <v>42854.401921296296</v>
      </c>
      <c r="E1953" s="1">
        <f>CSV[[#This Row],[Column4]]-D1952</f>
        <v>1.1574076779652387E-5</v>
      </c>
      <c r="F1953">
        <f>CSV[[#This Row],[alt]]-C1952</f>
        <v>-1.20001220703125</v>
      </c>
      <c r="G1953">
        <f>IF(CSV[[#This Row],[Altura]]&gt;0,CSV[[#This Row],[Altura]],0)</f>
        <v>0</v>
      </c>
      <c r="H1953">
        <f>IF(CSV[[#This Row],[Altura]]&lt;=0,CSV[[#This Row],[Altura]],0)</f>
        <v>-1.20001220703125</v>
      </c>
      <c r="I1953" s="2">
        <f>RADIANS(CSV[[#This Row],[lon]])-RADIANS(A1952)</f>
        <v>2.3260397463698013E-7</v>
      </c>
      <c r="J1953" s="2">
        <f>RADIANS(CSV[[#This Row],[lat]])-RADIANS(B1952)</f>
        <v>-2.3392060087557009E-6</v>
      </c>
      <c r="K1953" s="2">
        <f>RADIANS(CSV[[#This Row],[lon]])</f>
        <v>0.74161267564756128</v>
      </c>
      <c r="L1953" s="2">
        <f>RADIANS(CSV[[#This Row],[lat]])</f>
        <v>-0.11699505644513665</v>
      </c>
      <c r="M1953" s="2">
        <f>SIN(CSV[[#This Row],[dlon]]/2)*SIN(CSV[[#This Row],[dlon]]/2)</f>
        <v>1.3526152254230161E-14</v>
      </c>
      <c r="N1953" s="2">
        <f>SIN(CSV[[#This Row],[dlat]]/2)*SIN(CSV[[#This Row],[dlat]]/2)</f>
        <v>1.3679711878490704E-12</v>
      </c>
      <c r="O1953" s="2">
        <f>COS(RADIANS(CSV[[#This Row],[lat]]))</f>
        <v>0.9931638813665935</v>
      </c>
      <c r="P1953" s="2">
        <f>CSV[[#This Row],[sindlon]]+CSV[[#This Row],[cosradlat]]*O1952*CSV[[#This Row],[sindlat]]</f>
        <v>1.3628584131565778E-12</v>
      </c>
      <c r="Q1953" s="2">
        <f>2*ASIN(SQRT(CSV[[#This Row],[Columna1]]))*6367445</f>
        <v>14.86690505065031</v>
      </c>
      <c r="R1953" s="2" t="e" vm="1">
        <f ca="1">_xlfn.CONCAT(CSV[[#This Row],[lon]],",",CSV[[#This Row],[lat]],";",CSV[[#This Row],[alt]])</f>
        <v>#NAME?</v>
      </c>
    </row>
    <row r="1954" spans="1:18" x14ac:dyDescent="0.25">
      <c r="A1954">
        <v>42.49129319563508</v>
      </c>
      <c r="B1954">
        <v>-6.7034653667360544</v>
      </c>
      <c r="C1954">
        <v>646.4000244140625</v>
      </c>
      <c r="D1954" s="1">
        <v>42854.401932870373</v>
      </c>
      <c r="E1954" s="1">
        <f>CSV[[#This Row],[Column4]]-D1953</f>
        <v>1.1574076779652387E-5</v>
      </c>
      <c r="F1954">
        <f>CSV[[#This Row],[alt]]-C1953</f>
        <v>-1.199951171875</v>
      </c>
      <c r="G1954">
        <f>IF(CSV[[#This Row],[Altura]]&gt;0,CSV[[#This Row],[Altura]],0)</f>
        <v>0</v>
      </c>
      <c r="H1954">
        <f>IF(CSV[[#This Row],[Altura]]&lt;=0,CSV[[#This Row],[Altura]],0)</f>
        <v>-1.199951171875</v>
      </c>
      <c r="I1954" s="2">
        <f>RADIANS(CSV[[#This Row],[lon]])-RADIANS(A1953)</f>
        <v>2.9404653389963897E-7</v>
      </c>
      <c r="J1954" s="2">
        <f>RADIANS(CSV[[#This Row],[lat]])-RADIANS(B1953)</f>
        <v>-2.4854978166732877E-6</v>
      </c>
      <c r="K1954" s="2">
        <f>RADIANS(CSV[[#This Row],[lon]])</f>
        <v>0.74161296969409518</v>
      </c>
      <c r="L1954" s="2">
        <f>RADIANS(CSV[[#This Row],[lat]])</f>
        <v>-0.11699754194295332</v>
      </c>
      <c r="M1954" s="2">
        <f>SIN(CSV[[#This Row],[dlon]]/2)*SIN(CSV[[#This Row],[dlon]]/2)</f>
        <v>2.1615841024597729E-14</v>
      </c>
      <c r="N1954" s="2">
        <f>SIN(CSV[[#This Row],[dlat]]/2)*SIN(CSV[[#This Row],[dlat]]/2)</f>
        <v>1.5444248491711248E-12</v>
      </c>
      <c r="O1954" s="2">
        <f>COS(RADIANS(CSV[[#This Row],[lat]]))</f>
        <v>0.99316359123549802</v>
      </c>
      <c r="P1954" s="2">
        <f>CSV[[#This Row],[sindlon]]+CSV[[#This Row],[cosradlat]]*O1953*CSV[[#This Row],[sindlat]]</f>
        <v>1.5449966770566037E-12</v>
      </c>
      <c r="Q1954" s="2">
        <f>2*ASIN(SQRT(CSV[[#This Row],[Columna1]]))*6367445</f>
        <v>15.829200235985571</v>
      </c>
      <c r="R1954" s="2" t="e" vm="1">
        <f ca="1">_xlfn.CONCAT(CSV[[#This Row],[lon]],",",CSV[[#This Row],[lat]],";",CSV[[#This Row],[alt]])</f>
        <v>#NAME?</v>
      </c>
    </row>
    <row r="1955" spans="1:18" x14ac:dyDescent="0.25">
      <c r="A1955">
        <v>42.491315240040421</v>
      </c>
      <c r="B1955">
        <v>-6.7036144807934761</v>
      </c>
      <c r="C1955">
        <v>645</v>
      </c>
      <c r="D1955" s="1">
        <v>42854.401944444442</v>
      </c>
      <c r="E1955" s="1">
        <f>CSV[[#This Row],[Column4]]-D1954</f>
        <v>1.1574069503694773E-5</v>
      </c>
      <c r="F1955">
        <f>CSV[[#This Row],[alt]]-C1954</f>
        <v>-1.4000244140625</v>
      </c>
      <c r="G1955">
        <f>IF(CSV[[#This Row],[Altura]]&gt;0,CSV[[#This Row],[Altura]],0)</f>
        <v>0</v>
      </c>
      <c r="H1955">
        <f>IF(CSV[[#This Row],[Altura]]&lt;=0,CSV[[#This Row],[Altura]],0)</f>
        <v>-1.4000244140625</v>
      </c>
      <c r="I1955" s="2">
        <f>RADIANS(CSV[[#This Row],[lon]])-RADIANS(A1954)</f>
        <v>3.8474745489569528E-7</v>
      </c>
      <c r="J1955" s="2">
        <f>RADIANS(CSV[[#This Row],[lat]])-RADIANS(B1954)</f>
        <v>-2.6025312630101327E-6</v>
      </c>
      <c r="K1955" s="2">
        <f>RADIANS(CSV[[#This Row],[lon]])</f>
        <v>0.74161335444155008</v>
      </c>
      <c r="L1955" s="2">
        <f>RADIANS(CSV[[#This Row],[lat]])</f>
        <v>-0.11700014447421633</v>
      </c>
      <c r="M1955" s="2">
        <f>SIN(CSV[[#This Row],[dlon]]/2)*SIN(CSV[[#This Row],[dlon]]/2)</f>
        <v>3.7007651012178313E-14</v>
      </c>
      <c r="N1955" s="2">
        <f>SIN(CSV[[#This Row],[dlat]]/2)*SIN(CSV[[#This Row],[dlat]]/2)</f>
        <v>1.6932922437353234E-12</v>
      </c>
      <c r="O1955" s="2">
        <f>COS(RADIANS(CSV[[#This Row],[lat]]))</f>
        <v>0.9931632874365629</v>
      </c>
      <c r="P1955" s="2">
        <f>CSV[[#This Row],[sindlon]]+CSV[[#This Row],[cosradlat]]*O1954*CSV[[#This Row],[sindlat]]</f>
        <v>1.707226446499242E-12</v>
      </c>
      <c r="Q1955" s="2">
        <f>2*ASIN(SQRT(CSV[[#This Row],[Columna1]]))*6367445</f>
        <v>16.639518806253907</v>
      </c>
      <c r="R1955" s="2" t="e" vm="1">
        <f ca="1">_xlfn.CONCAT(CSV[[#This Row],[lon]],",",CSV[[#This Row],[lat]],";",CSV[[#This Row],[alt]])</f>
        <v>#NAME?</v>
      </c>
    </row>
    <row r="1956" spans="1:18" x14ac:dyDescent="0.25">
      <c r="A1956">
        <v>42.491341475397348</v>
      </c>
      <c r="B1956">
        <v>-6.7037692945450544</v>
      </c>
      <c r="C1956">
        <v>643.5999755859375</v>
      </c>
      <c r="D1956" s="1">
        <v>42854.401956018519</v>
      </c>
      <c r="E1956" s="1">
        <f>CSV[[#This Row],[Column4]]-D1955</f>
        <v>1.1574076779652387E-5</v>
      </c>
      <c r="F1956">
        <f>CSV[[#This Row],[alt]]-C1955</f>
        <v>-1.4000244140625</v>
      </c>
      <c r="G1956">
        <f>IF(CSV[[#This Row],[Altura]]&gt;0,CSV[[#This Row],[Altura]],0)</f>
        <v>0</v>
      </c>
      <c r="H1956">
        <f>IF(CSV[[#This Row],[Altura]]&lt;=0,CSV[[#This Row],[Altura]],0)</f>
        <v>-1.4000244140625</v>
      </c>
      <c r="I1956" s="2">
        <f>RADIANS(CSV[[#This Row],[lon]])-RADIANS(A1955)</f>
        <v>4.5789335878509974E-7</v>
      </c>
      <c r="J1956" s="2">
        <f>RADIANS(CSV[[#This Row],[lat]])-RADIANS(B1955)</f>
        <v>-2.7020096924068593E-6</v>
      </c>
      <c r="K1956" s="2">
        <f>RADIANS(CSV[[#This Row],[lon]])</f>
        <v>0.74161381233490886</v>
      </c>
      <c r="L1956" s="2">
        <f>RADIANS(CSV[[#This Row],[lat]])</f>
        <v>-0.11700284648390874</v>
      </c>
      <c r="M1956" s="2">
        <f>SIN(CSV[[#This Row],[dlon]]/2)*SIN(CSV[[#This Row],[dlon]]/2)</f>
        <v>5.2416582004874096E-14</v>
      </c>
      <c r="N1956" s="2">
        <f>SIN(CSV[[#This Row],[dlat]]/2)*SIN(CSV[[#This Row],[dlat]]/2)</f>
        <v>1.8252140944640421E-12</v>
      </c>
      <c r="O1956" s="2">
        <f>COS(RADIANS(CSV[[#This Row],[lat]]))</f>
        <v>0.9931629720181846</v>
      </c>
      <c r="P1956" s="2">
        <f>CSV[[#This Row],[sindlon]]+CSV[[#This Row],[cosradlat]]*O1955*CSV[[#This Row],[sindlat]]</f>
        <v>1.8527584881101077E-12</v>
      </c>
      <c r="Q1956" s="2">
        <f>2*ASIN(SQRT(CSV[[#This Row],[Columna1]]))*6367445</f>
        <v>17.334231959377519</v>
      </c>
      <c r="R1956" s="2" t="e" vm="1">
        <f ca="1">_xlfn.CONCAT(CSV[[#This Row],[lon]],",",CSV[[#This Row],[lat]],";",CSV[[#This Row],[alt]])</f>
        <v>#NAME?</v>
      </c>
    </row>
    <row r="1957" spans="1:18" x14ac:dyDescent="0.25">
      <c r="A1957">
        <v>42.491369470953941</v>
      </c>
      <c r="B1957">
        <v>-6.7039295565336943</v>
      </c>
      <c r="C1957">
        <v>641.5999755859375</v>
      </c>
      <c r="D1957" s="1">
        <v>42854.401967592596</v>
      </c>
      <c r="E1957" s="1">
        <f>CSV[[#This Row],[Column4]]-D1956</f>
        <v>1.1574076779652387E-5</v>
      </c>
      <c r="F1957">
        <f>CSV[[#This Row],[alt]]-C1956</f>
        <v>-2</v>
      </c>
      <c r="G1957">
        <f>IF(CSV[[#This Row],[Altura]]&gt;0,CSV[[#This Row],[Altura]],0)</f>
        <v>0</v>
      </c>
      <c r="H1957">
        <f>IF(CSV[[#This Row],[Altura]]&lt;=0,CSV[[#This Row],[Altura]],0)</f>
        <v>-2</v>
      </c>
      <c r="I1957" s="2">
        <f>RADIANS(CSV[[#This Row],[lon]])-RADIANS(A1956)</f>
        <v>4.8861463841642916E-7</v>
      </c>
      <c r="J1957" s="2">
        <f>RADIANS(CSV[[#This Row],[lat]])-RADIANS(B1956)</f>
        <v>-2.7970993675546785E-6</v>
      </c>
      <c r="K1957" s="2">
        <f>RADIANS(CSV[[#This Row],[lon]])</f>
        <v>0.74161430094954728</v>
      </c>
      <c r="L1957" s="2">
        <f>RADIANS(CSV[[#This Row],[lat]])</f>
        <v>-0.11700564358327629</v>
      </c>
      <c r="M1957" s="2">
        <f>SIN(CSV[[#This Row],[dlon]]/2)*SIN(CSV[[#This Row],[dlon]]/2)</f>
        <v>5.9686066218703265E-14</v>
      </c>
      <c r="N1957" s="2">
        <f>SIN(CSV[[#This Row],[dlat]]/2)*SIN(CSV[[#This Row],[dlat]]/2)</f>
        <v>1.9559412179924204E-12</v>
      </c>
      <c r="O1957" s="2">
        <f>COS(RADIANS(CSV[[#This Row],[lat]]))</f>
        <v>0.99316264549190014</v>
      </c>
      <c r="P1957" s="2">
        <f>CSV[[#This Row],[sindlon]]+CSV[[#This Row],[cosradlat]]*O1956*CSV[[#This Row],[sindlat]]</f>
        <v>1.9889724306126983E-12</v>
      </c>
      <c r="Q1957" s="2">
        <f>2*ASIN(SQRT(CSV[[#This Row],[Columna1]]))*6367445</f>
        <v>17.960134293367236</v>
      </c>
      <c r="R1957" s="2" t="e" vm="1">
        <f ca="1">_xlfn.CONCAT(CSV[[#This Row],[lon]],",",CSV[[#This Row],[lat]],";",CSV[[#This Row],[alt]])</f>
        <v>#NAME?</v>
      </c>
    </row>
    <row r="1958" spans="1:18" x14ac:dyDescent="0.25">
      <c r="A1958">
        <v>42.491401573643088</v>
      </c>
      <c r="B1958">
        <v>-6.704092500731349</v>
      </c>
      <c r="C1958">
        <v>640.4000244140625</v>
      </c>
      <c r="D1958" s="1">
        <v>42854.401979166665</v>
      </c>
      <c r="E1958" s="1">
        <f>CSV[[#This Row],[Column4]]-D1957</f>
        <v>1.1574069503694773E-5</v>
      </c>
      <c r="F1958">
        <f>CSV[[#This Row],[alt]]-C1957</f>
        <v>-1.199951171875</v>
      </c>
      <c r="G1958">
        <f>IF(CSV[[#This Row],[Altura]]&gt;0,CSV[[#This Row],[Altura]],0)</f>
        <v>0</v>
      </c>
      <c r="H1958">
        <f>IF(CSV[[#This Row],[Altura]]&lt;=0,CSV[[#This Row],[Altura]],0)</f>
        <v>-1.199951171875</v>
      </c>
      <c r="I1958" s="2">
        <f>RADIANS(CSV[[#This Row],[lon]])-RADIANS(A1957)</f>
        <v>5.6029762440790165E-7</v>
      </c>
      <c r="J1958" s="2">
        <f>RADIANS(CSV[[#This Row],[lat]])-RADIANS(B1957)</f>
        <v>-2.8439127461032943E-6</v>
      </c>
      <c r="K1958" s="2">
        <f>RADIANS(CSV[[#This Row],[lon]])</f>
        <v>0.74161486124717169</v>
      </c>
      <c r="L1958" s="2">
        <f>RADIANS(CSV[[#This Row],[lat]])</f>
        <v>-0.1170084874960224</v>
      </c>
      <c r="M1958" s="2">
        <f>SIN(CSV[[#This Row],[dlon]]/2)*SIN(CSV[[#This Row],[dlon]]/2)</f>
        <v>7.848335697928246E-14</v>
      </c>
      <c r="N1958" s="2">
        <f>SIN(CSV[[#This Row],[dlat]]/2)*SIN(CSV[[#This Row],[dlat]]/2)</f>
        <v>2.0219599268608324E-12</v>
      </c>
      <c r="O1958" s="2">
        <f>COS(RADIANS(CSV[[#This Row],[lat]]))</f>
        <v>0.9931623134927744</v>
      </c>
      <c r="P1958" s="2">
        <f>CSV[[#This Row],[sindlon]]+CSV[[#This Row],[cosradlat]]*O1957*CSV[[#This Row],[sindlat]]</f>
        <v>2.0728874289458985E-12</v>
      </c>
      <c r="Q1958" s="2">
        <f>2*ASIN(SQRT(CSV[[#This Row],[Columna1]]))*6367445</f>
        <v>18.335090456355047</v>
      </c>
      <c r="R1958" s="2" t="e" vm="1">
        <f ca="1">_xlfn.CONCAT(CSV[[#This Row],[lon]],",",CSV[[#This Row],[lat]],";",CSV[[#This Row],[alt]])</f>
        <v>#NAME?</v>
      </c>
    </row>
    <row r="1959" spans="1:18" x14ac:dyDescent="0.25">
      <c r="A1959">
        <v>42.491439962759614</v>
      </c>
      <c r="B1959">
        <v>-6.7042556125670671</v>
      </c>
      <c r="C1959">
        <v>638.79998779296875</v>
      </c>
      <c r="D1959" s="1">
        <v>42854.401990740742</v>
      </c>
      <c r="E1959" s="1">
        <f>CSV[[#This Row],[Column4]]-D1958</f>
        <v>1.1574076779652387E-5</v>
      </c>
      <c r="F1959">
        <f>CSV[[#This Row],[alt]]-C1958</f>
        <v>-1.60003662109375</v>
      </c>
      <c r="G1959">
        <f>IF(CSV[[#This Row],[Altura]]&gt;0,CSV[[#This Row],[Altura]],0)</f>
        <v>0</v>
      </c>
      <c r="H1959">
        <f>IF(CSV[[#This Row],[Altura]]&lt;=0,CSV[[#This Row],[Altura]],0)</f>
        <v>-1.60003662109375</v>
      </c>
      <c r="I1959" s="2">
        <f>RADIANS(CSV[[#This Row],[lon]])-RADIANS(A1958)</f>
        <v>6.7001648029751948E-7</v>
      </c>
      <c r="J1959" s="2">
        <f>RADIANS(CSV[[#This Row],[lat]])-RADIANS(B1958)</f>
        <v>-2.8468385822461029E-6</v>
      </c>
      <c r="K1959" s="2">
        <f>RADIANS(CSV[[#This Row],[lon]])</f>
        <v>0.74161553126365198</v>
      </c>
      <c r="L1959" s="2">
        <f>RADIANS(CSV[[#This Row],[lat]])</f>
        <v>-0.11701133433460464</v>
      </c>
      <c r="M1959" s="2">
        <f>SIN(CSV[[#This Row],[dlon]]/2)*SIN(CSV[[#This Row],[dlon]]/2)</f>
        <v>1.1223052096756489E-13</v>
      </c>
      <c r="N1959" s="2">
        <f>SIN(CSV[[#This Row],[dlat]]/2)*SIN(CSV[[#This Row],[dlat]]/2)</f>
        <v>2.0261224783398819E-12</v>
      </c>
      <c r="O1959" s="2">
        <f>COS(RADIANS(CSV[[#This Row],[lat]]))</f>
        <v>0.99316198114404064</v>
      </c>
      <c r="P1959" s="2">
        <f>CSV[[#This Row],[sindlon]]+CSV[[#This Row],[cosradlat]]*O1958*CSV[[#This Row],[sindlat]]</f>
        <v>2.1107390791110661E-12</v>
      </c>
      <c r="Q1959" s="2">
        <f>2*ASIN(SQRT(CSV[[#This Row],[Columna1]]))*6367445</f>
        <v>18.501735733023224</v>
      </c>
      <c r="R1959" s="2" t="e" vm="1">
        <f ca="1">_xlfn.CONCAT(CSV[[#This Row],[lon]],",",CSV[[#This Row],[lat]],";",CSV[[#This Row],[alt]])</f>
        <v>#NAME?</v>
      </c>
    </row>
    <row r="1960" spans="1:18" x14ac:dyDescent="0.25">
      <c r="A1960">
        <v>42.491481704637408</v>
      </c>
      <c r="B1960">
        <v>-6.7044210713356733</v>
      </c>
      <c r="C1960">
        <v>636.4000244140625</v>
      </c>
      <c r="D1960" s="1">
        <v>42854.402002314811</v>
      </c>
      <c r="E1960" s="1">
        <f>CSV[[#This Row],[Column4]]-D1959</f>
        <v>1.1574069503694773E-5</v>
      </c>
      <c r="F1960">
        <f>CSV[[#This Row],[alt]]-C1959</f>
        <v>-2.39996337890625</v>
      </c>
      <c r="G1960">
        <f>IF(CSV[[#This Row],[Altura]]&gt;0,CSV[[#This Row],[Altura]],0)</f>
        <v>0</v>
      </c>
      <c r="H1960">
        <f>IF(CSV[[#This Row],[Altura]]&lt;=0,CSV[[#This Row],[Altura]],0)</f>
        <v>-2.39996337890625</v>
      </c>
      <c r="I1960" s="2">
        <f>RADIANS(CSV[[#This Row],[lon]])-RADIANS(A1959)</f>
        <v>7.285332034312475E-7</v>
      </c>
      <c r="J1960" s="2">
        <f>RADIANS(CSV[[#This Row],[lat]])-RADIANS(B1959)</f>
        <v>-2.8878002884813458E-6</v>
      </c>
      <c r="K1960" s="2">
        <f>RADIANS(CSV[[#This Row],[lon]])</f>
        <v>0.74161625979685541</v>
      </c>
      <c r="L1960" s="2">
        <f>RADIANS(CSV[[#This Row],[lat]])</f>
        <v>-0.11701422213489313</v>
      </c>
      <c r="M1960" s="2">
        <f>SIN(CSV[[#This Row],[dlon]]/2)*SIN(CSV[[#This Row],[dlon]]/2)</f>
        <v>1.32690157125443E-13</v>
      </c>
      <c r="N1960" s="2">
        <f>SIN(CSV[[#This Row],[dlat]]/2)*SIN(CSV[[#This Row],[dlat]]/2)</f>
        <v>2.0848476265367875E-12</v>
      </c>
      <c r="O1960" s="2">
        <f>COS(RADIANS(CSV[[#This Row],[lat]]))</f>
        <v>0.99316164400508722</v>
      </c>
      <c r="P1960" s="2">
        <f>CSV[[#This Row],[sindlon]]+CSV[[#This Row],[cosradlat]]*O1959*CSV[[#This Row],[sindlat]]</f>
        <v>2.1891221151727452E-12</v>
      </c>
      <c r="Q1960" s="2">
        <f>2*ASIN(SQRT(CSV[[#This Row],[Columna1]]))*6367445</f>
        <v>18.8421385186106</v>
      </c>
      <c r="R1960" s="2" t="e" vm="1">
        <f ca="1">_xlfn.CONCAT(CSV[[#This Row],[lon]],",",CSV[[#This Row],[lat]],";",CSV[[#This Row],[alt]])</f>
        <v>#NAME?</v>
      </c>
    </row>
    <row r="1961" spans="1:18" x14ac:dyDescent="0.25">
      <c r="A1961">
        <v>42.491520680487156</v>
      </c>
      <c r="B1961">
        <v>-6.7045940738171339</v>
      </c>
      <c r="C1961">
        <v>635</v>
      </c>
      <c r="D1961" s="1">
        <v>42854.402013888888</v>
      </c>
      <c r="E1961" s="1">
        <f>CSV[[#This Row],[Column4]]-D1960</f>
        <v>1.1574076779652387E-5</v>
      </c>
      <c r="F1961">
        <f>CSV[[#This Row],[alt]]-C1960</f>
        <v>-1.4000244140625</v>
      </c>
      <c r="G1961">
        <f>IF(CSV[[#This Row],[Altura]]&gt;0,CSV[[#This Row],[Altura]],0)</f>
        <v>0</v>
      </c>
      <c r="H1961">
        <f>IF(CSV[[#This Row],[Altura]]&lt;=0,CSV[[#This Row],[Altura]],0)</f>
        <v>-1.4000244140625</v>
      </c>
      <c r="I1961" s="2">
        <f>RADIANS(CSV[[#This Row],[lon]])-RADIANS(A1960)</f>
        <v>6.8025690691531082E-7</v>
      </c>
      <c r="J1961" s="2">
        <f>RADIANS(CSV[[#This Row],[lat]])-RADIANS(B1960)</f>
        <v>-3.0194629156016228E-6</v>
      </c>
      <c r="K1961" s="2">
        <f>RADIANS(CSV[[#This Row],[lon]])</f>
        <v>0.74161694005376233</v>
      </c>
      <c r="L1961" s="2">
        <f>RADIANS(CSV[[#This Row],[lat]])</f>
        <v>-0.11701724159780873</v>
      </c>
      <c r="M1961" s="2">
        <f>SIN(CSV[[#This Row],[dlon]]/2)*SIN(CSV[[#This Row],[dlon]]/2)</f>
        <v>1.15687364851492E-13</v>
      </c>
      <c r="N1961" s="2">
        <f>SIN(CSV[[#This Row],[dlat]]/2)*SIN(CSV[[#This Row],[dlat]]/2)</f>
        <v>2.2792890746716319E-12</v>
      </c>
      <c r="O1961" s="2">
        <f>COS(RADIANS(CSV[[#This Row],[lat]]))</f>
        <v>0.99316129148619947</v>
      </c>
      <c r="P1961" s="2">
        <f>CSV[[#This Row],[sindlon]]+CSV[[#This Row],[cosradlat]]*O1960*CSV[[#This Row],[sindlat]]</f>
        <v>2.3639090479613064E-12</v>
      </c>
      <c r="Q1961" s="2">
        <f>2*ASIN(SQRT(CSV[[#This Row],[Columna1]]))*6367445</f>
        <v>19.579904962558583</v>
      </c>
      <c r="R1961" s="2" t="e" vm="1">
        <f ca="1">_xlfn.CONCAT(CSV[[#This Row],[lon]],",",CSV[[#This Row],[lat]],";",CSV[[#This Row],[alt]])</f>
        <v>#NAME?</v>
      </c>
    </row>
    <row r="1962" spans="1:18" x14ac:dyDescent="0.25">
      <c r="A1962">
        <v>42.491552950814366</v>
      </c>
      <c r="B1962">
        <v>-6.7047751229256392</v>
      </c>
      <c r="C1962">
        <v>633.5999755859375</v>
      </c>
      <c r="D1962" s="1">
        <v>42854.402025462965</v>
      </c>
      <c r="E1962" s="1">
        <f>CSV[[#This Row],[Column4]]-D1961</f>
        <v>1.1574076779652387E-5</v>
      </c>
      <c r="F1962">
        <f>CSV[[#This Row],[alt]]-C1961</f>
        <v>-1.4000244140625</v>
      </c>
      <c r="G1962">
        <f>IF(CSV[[#This Row],[Altura]]&gt;0,CSV[[#This Row],[Altura]],0)</f>
        <v>0</v>
      </c>
      <c r="H1962">
        <f>IF(CSV[[#This Row],[Altura]]&lt;=0,CSV[[#This Row],[Altura]],0)</f>
        <v>-1.4000244140625</v>
      </c>
      <c r="I1962" s="2">
        <f>RADIANS(CSV[[#This Row],[lon]])-RADIANS(A1961)</f>
        <v>5.6322346053683248E-7</v>
      </c>
      <c r="J1962" s="2">
        <f>RADIANS(CSV[[#This Row],[lat]])-RADIANS(B1961)</f>
        <v>-3.1599030512197146E-6</v>
      </c>
      <c r="K1962" s="2">
        <f>RADIANS(CSV[[#This Row],[lon]])</f>
        <v>0.74161750327722287</v>
      </c>
      <c r="L1962" s="2">
        <f>RADIANS(CSV[[#This Row],[lat]])</f>
        <v>-0.11702040150085995</v>
      </c>
      <c r="M1962" s="2">
        <f>SIN(CSV[[#This Row],[dlon]]/2)*SIN(CSV[[#This Row],[dlon]]/2)</f>
        <v>7.9305166624769132E-14</v>
      </c>
      <c r="N1962" s="2">
        <f>SIN(CSV[[#This Row],[dlat]]/2)*SIN(CSV[[#This Row],[dlat]]/2)</f>
        <v>2.4962468232748387E-12</v>
      </c>
      <c r="O1962" s="2">
        <f>COS(RADIANS(CSV[[#This Row],[lat]]))</f>
        <v>0.99316092256138799</v>
      </c>
      <c r="P1962" s="2">
        <f>CSV[[#This Row],[sindlon]]+CSV[[#This Row],[cosradlat]]*O1961*CSV[[#This Row],[sindlat]]</f>
        <v>2.5415256107714388E-12</v>
      </c>
      <c r="Q1962" s="2">
        <f>2*ASIN(SQRT(CSV[[#This Row],[Columna1]]))*6367445</f>
        <v>20.302169215061042</v>
      </c>
      <c r="R1962" s="2" t="e" vm="1">
        <f ca="1">_xlfn.CONCAT(CSV[[#This Row],[lon]],",",CSV[[#This Row],[lat]],";",CSV[[#This Row],[alt]])</f>
        <v>#NAME?</v>
      </c>
    </row>
    <row r="1963" spans="1:18" x14ac:dyDescent="0.25">
      <c r="A1963">
        <v>42.491575414314866</v>
      </c>
      <c r="B1963">
        <v>-6.7049616202712059</v>
      </c>
      <c r="C1963">
        <v>632.4000244140625</v>
      </c>
      <c r="D1963" s="1">
        <v>42854.402037037034</v>
      </c>
      <c r="E1963" s="1">
        <f>CSV[[#This Row],[Column4]]-D1962</f>
        <v>1.1574069503694773E-5</v>
      </c>
      <c r="F1963">
        <f>CSV[[#This Row],[alt]]-C1962</f>
        <v>-1.199951171875</v>
      </c>
      <c r="G1963">
        <f>IF(CSV[[#This Row],[Altura]]&gt;0,CSV[[#This Row],[Altura]],0)</f>
        <v>0</v>
      </c>
      <c r="H1963">
        <f>IF(CSV[[#This Row],[Altura]]&lt;=0,CSV[[#This Row],[Altura]],0)</f>
        <v>-1.199951171875</v>
      </c>
      <c r="I1963" s="2">
        <f>RADIANS(CSV[[#This Row],[lon]])-RADIANS(A1962)</f>
        <v>3.920620452735335E-7</v>
      </c>
      <c r="J1963" s="2">
        <f>RADIANS(CSV[[#This Row],[lat]])-RADIANS(B1962)</f>
        <v>-3.2549927263675338E-6</v>
      </c>
      <c r="K1963" s="2">
        <f>RADIANS(CSV[[#This Row],[lon]])</f>
        <v>0.74161789533926814</v>
      </c>
      <c r="L1963" s="2">
        <f>RADIANS(CSV[[#This Row],[lat]])</f>
        <v>-0.11702365649358631</v>
      </c>
      <c r="M1963" s="2">
        <f>SIN(CSV[[#This Row],[dlon]]/2)*SIN(CSV[[#This Row],[dlon]]/2)</f>
        <v>3.8428161836016072E-14</v>
      </c>
      <c r="N1963" s="2">
        <f>SIN(CSV[[#This Row],[dlat]]/2)*SIN(CSV[[#This Row],[dlat]]/2)</f>
        <v>2.6487444121740488E-12</v>
      </c>
      <c r="O1963" s="2">
        <f>COS(RADIANS(CSV[[#This Row],[lat]]))</f>
        <v>0.99316054252430375</v>
      </c>
      <c r="P1963" s="2">
        <f>CSV[[#This Row],[sindlon]]+CSV[[#This Row],[cosradlat]]*O1962*CSV[[#This Row],[sindlat]]</f>
        <v>2.6510655276433984E-12</v>
      </c>
      <c r="Q1963" s="2">
        <f>2*ASIN(SQRT(CSV[[#This Row],[Columna1]]))*6367445</f>
        <v>20.735066344362615</v>
      </c>
      <c r="R1963" s="2" t="e" vm="1">
        <f ca="1">_xlfn.CONCAT(CSV[[#This Row],[lon]],",",CSV[[#This Row],[lat]],";",CSV[[#This Row],[alt]])</f>
        <v>#NAME?</v>
      </c>
    </row>
    <row r="1964" spans="1:18" x14ac:dyDescent="0.25">
      <c r="A1964">
        <v>42.491586646065116</v>
      </c>
      <c r="B1964">
        <v>-6.7051513865590104</v>
      </c>
      <c r="C1964">
        <v>631</v>
      </c>
      <c r="D1964" s="1">
        <v>42854.402048611111</v>
      </c>
      <c r="E1964" s="1">
        <f>CSV[[#This Row],[Column4]]-D1963</f>
        <v>1.1574076779652387E-5</v>
      </c>
      <c r="F1964">
        <f>CSV[[#This Row],[alt]]-C1963</f>
        <v>-1.4000244140625</v>
      </c>
      <c r="G1964">
        <f>IF(CSV[[#This Row],[Altura]]&gt;0,CSV[[#This Row],[Altura]],0)</f>
        <v>0</v>
      </c>
      <c r="H1964">
        <f>IF(CSV[[#This Row],[Altura]]&lt;=0,CSV[[#This Row],[Altura]],0)</f>
        <v>-1.4000244140625</v>
      </c>
      <c r="I1964" s="2">
        <f>RADIANS(CSV[[#This Row],[lon]])-RADIANS(A1963)</f>
        <v>1.9603102252574445E-7</v>
      </c>
      <c r="J1964" s="2">
        <f>RADIANS(CSV[[#This Row],[lat]])-RADIANS(B1963)</f>
        <v>-3.3120465314784298E-6</v>
      </c>
      <c r="K1964" s="2">
        <f>RADIANS(CSV[[#This Row],[lon]])</f>
        <v>0.74161809137029067</v>
      </c>
      <c r="L1964" s="2">
        <f>RADIANS(CSV[[#This Row],[lat]])</f>
        <v>-0.11702696854011779</v>
      </c>
      <c r="M1964" s="2">
        <f>SIN(CSV[[#This Row],[dlon]]/2)*SIN(CSV[[#This Row],[dlon]]/2)</f>
        <v>9.607040448122201E-15</v>
      </c>
      <c r="N1964" s="2">
        <f>SIN(CSV[[#This Row],[dlat]]/2)*SIN(CSV[[#This Row],[dlat]]/2)</f>
        <v>2.7424130566670676E-12</v>
      </c>
      <c r="O1964" s="2">
        <f>COS(RADIANS(CSV[[#This Row],[lat]]))</f>
        <v>0.99316015581509454</v>
      </c>
      <c r="P1964" s="2">
        <f>CSV[[#This Row],[sindlon]]+CSV[[#This Row],[cosradlat]]*O1963*CSV[[#This Row],[sindlat]]</f>
        <v>2.7146340939760799E-12</v>
      </c>
      <c r="Q1964" s="2">
        <f>2*ASIN(SQRT(CSV[[#This Row],[Columna1]]))*6367445</f>
        <v>20.982191558476824</v>
      </c>
      <c r="R1964" s="2" t="e" vm="1">
        <f ca="1">_xlfn.CONCAT(CSV[[#This Row],[lon]],",",CSV[[#This Row],[lat]],";",CSV[[#This Row],[alt]])</f>
        <v>#NAME?</v>
      </c>
    </row>
    <row r="1965" spans="1:18" x14ac:dyDescent="0.25">
      <c r="A1965">
        <v>42.491590920835733</v>
      </c>
      <c r="B1965">
        <v>-6.7053437512367964</v>
      </c>
      <c r="C1965">
        <v>629.4000244140625</v>
      </c>
      <c r="D1965" s="1">
        <v>42854.402060185188</v>
      </c>
      <c r="E1965" s="1">
        <f>CSV[[#This Row],[Column4]]-D1964</f>
        <v>1.1574076779652387E-5</v>
      </c>
      <c r="F1965">
        <f>CSV[[#This Row],[alt]]-C1964</f>
        <v>-1.5999755859375</v>
      </c>
      <c r="G1965">
        <f>IF(CSV[[#This Row],[Altura]]&gt;0,CSV[[#This Row],[Altura]],0)</f>
        <v>0</v>
      </c>
      <c r="H1965">
        <f>IF(CSV[[#This Row],[Altura]]&lt;=0,CSV[[#This Row],[Altura]],0)</f>
        <v>-1.5999755859375</v>
      </c>
      <c r="I1965" s="2">
        <f>RADIANS(CSV[[#This Row],[lon]])-RADIANS(A1964)</f>
        <v>7.4608822120403318E-8</v>
      </c>
      <c r="J1965" s="2">
        <f>RADIANS(CSV[[#This Row],[lat]])-RADIANS(B1964)</f>
        <v>-3.357396991907069E-6</v>
      </c>
      <c r="K1965" s="2">
        <f>RADIANS(CSV[[#This Row],[lon]])</f>
        <v>0.74161816597911279</v>
      </c>
      <c r="L1965" s="2">
        <f>RADIANS(CSV[[#This Row],[lat]])</f>
        <v>-0.1170303259371097</v>
      </c>
      <c r="M1965" s="2">
        <f>SIN(CSV[[#This Row],[dlon]]/2)*SIN(CSV[[#This Row],[dlon]]/2)</f>
        <v>1.3916190845484953E-15</v>
      </c>
      <c r="N1965" s="2">
        <f>SIN(CSV[[#This Row],[dlat]]/2)*SIN(CSV[[#This Row],[dlat]]/2)</f>
        <v>2.8180286403140118E-12</v>
      </c>
      <c r="O1965" s="2">
        <f>COS(RADIANS(CSV[[#This Row],[lat]]))</f>
        <v>0.99315976379971926</v>
      </c>
      <c r="P1965" s="2">
        <f>CSV[[#This Row],[sindlon]]+CSV[[#This Row],[cosradlat]]*O1964*CSV[[#This Row],[sindlat]]</f>
        <v>2.7810012457814078E-12</v>
      </c>
      <c r="Q1965" s="2">
        <f>2*ASIN(SQRT(CSV[[#This Row],[Columna1]]))*6367445</f>
        <v>21.237128249106256</v>
      </c>
      <c r="R1965" s="2" t="e" vm="1">
        <f ca="1">_xlfn.CONCAT(CSV[[#This Row],[lon]],",",CSV[[#This Row],[lat]],";",CSV[[#This Row],[alt]])</f>
        <v>#NAME?</v>
      </c>
    </row>
    <row r="1966" spans="1:18" x14ac:dyDescent="0.25">
      <c r="A1966">
        <v>42.491592261940241</v>
      </c>
      <c r="B1966">
        <v>-6.7055382952094078</v>
      </c>
      <c r="C1966">
        <v>626.79998779296875</v>
      </c>
      <c r="D1966" s="1">
        <v>42854.402071759258</v>
      </c>
      <c r="E1966" s="1">
        <f>CSV[[#This Row],[Column4]]-D1965</f>
        <v>1.1574069503694773E-5</v>
      </c>
      <c r="F1966">
        <f>CSV[[#This Row],[alt]]-C1965</f>
        <v>-2.60003662109375</v>
      </c>
      <c r="G1966">
        <f>IF(CSV[[#This Row],[Altura]]&gt;0,CSV[[#This Row],[Altura]],0)</f>
        <v>0</v>
      </c>
      <c r="H1966">
        <f>IF(CSV[[#This Row],[Altura]]&lt;=0,CSV[[#This Row],[Altura]],0)</f>
        <v>-2.60003662109375</v>
      </c>
      <c r="I1966" s="2">
        <f>RADIANS(CSV[[#This Row],[lon]])-RADIANS(A1965)</f>
        <v>2.3406689253491209E-8</v>
      </c>
      <c r="J1966" s="2">
        <f>RADIANS(CSV[[#This Row],[lat]])-RADIANS(B1965)</f>
        <v>-3.3954328619717478E-6</v>
      </c>
      <c r="K1966" s="2">
        <f>RADIANS(CSV[[#This Row],[lon]])</f>
        <v>0.74161818938580204</v>
      </c>
      <c r="L1966" s="2">
        <f>RADIANS(CSV[[#This Row],[lat]])</f>
        <v>-0.11703372136997167</v>
      </c>
      <c r="M1966" s="2">
        <f>SIN(CSV[[#This Row],[dlon]]/2)*SIN(CSV[[#This Row],[dlon]]/2)</f>
        <v>1.369682754523752E-16</v>
      </c>
      <c r="N1966" s="2">
        <f>SIN(CSV[[#This Row],[dlat]]/2)*SIN(CSV[[#This Row],[dlat]]/2)</f>
        <v>2.8822410800366444E-12</v>
      </c>
      <c r="O1966" s="2">
        <f>COS(RADIANS(CSV[[#This Row],[lat]]))</f>
        <v>0.99315936733182519</v>
      </c>
      <c r="P1966" s="2">
        <f>CSV[[#This Row],[sindlon]]+CSV[[#This Row],[cosradlat]]*O1965*CSV[[#This Row],[sindlat]]</f>
        <v>2.8430813505568771E-12</v>
      </c>
      <c r="Q1966" s="2">
        <f>2*ASIN(SQRT(CSV[[#This Row],[Columna1]]))*6367445</f>
        <v>21.472857464725941</v>
      </c>
      <c r="R1966" s="2" t="e" vm="1">
        <f ca="1">_xlfn.CONCAT(CSV[[#This Row],[lon]],",",CSV[[#This Row],[lat]],";",CSV[[#This Row],[alt]])</f>
        <v>#NAME?</v>
      </c>
    </row>
    <row r="1967" spans="1:18" x14ac:dyDescent="0.25">
      <c r="A1967">
        <v>42.491591088473797</v>
      </c>
      <c r="B1967">
        <v>-6.705734683200717</v>
      </c>
      <c r="C1967">
        <v>623.5999755859375</v>
      </c>
      <c r="D1967" s="1">
        <v>42854.402083333334</v>
      </c>
      <c r="E1967" s="1">
        <f>CSV[[#This Row],[Column4]]-D1966</f>
        <v>1.1574076779652387E-5</v>
      </c>
      <c r="F1967">
        <f>CSV[[#This Row],[alt]]-C1966</f>
        <v>-3.20001220703125</v>
      </c>
      <c r="G1967">
        <f>IF(CSV[[#This Row],[Altura]]&gt;0,CSV[[#This Row],[Altura]],0)</f>
        <v>0</v>
      </c>
      <c r="H1967">
        <f>IF(CSV[[#This Row],[Altura]]&lt;=0,CSV[[#This Row],[Altura]],0)</f>
        <v>-3.20001220703125</v>
      </c>
      <c r="I1967" s="2">
        <f>RADIANS(CSV[[#This Row],[lon]])-RADIANS(A1966)</f>
        <v>-2.0480853124560383E-8</v>
      </c>
      <c r="J1967" s="2">
        <f>RADIANS(CSV[[#This Row],[lat]])-RADIANS(B1966)</f>
        <v>-3.4276170597230537E-6</v>
      </c>
      <c r="K1967" s="2">
        <f>RADIANS(CSV[[#This Row],[lon]])</f>
        <v>0.74161816890494892</v>
      </c>
      <c r="L1967" s="2">
        <f>RADIANS(CSV[[#This Row],[lat]])</f>
        <v>-0.11703714898703139</v>
      </c>
      <c r="M1967" s="2">
        <f>SIN(CSV[[#This Row],[dlon]]/2)*SIN(CSV[[#This Row],[dlon]]/2)</f>
        <v>1.048663361774537E-16</v>
      </c>
      <c r="N1967" s="2">
        <f>SIN(CSV[[#This Row],[dlat]]/2)*SIN(CSV[[#This Row],[dlat]]/2)</f>
        <v>2.9371396770232522E-12</v>
      </c>
      <c r="O1967" s="2">
        <f>COS(RADIANS(CSV[[#This Row],[lat]]))</f>
        <v>0.99315896709432827</v>
      </c>
      <c r="P1967" s="2">
        <f>CSV[[#This Row],[sindlon]]+CSV[[#This Row],[cosradlat]]*O1966*CSV[[#This Row],[sindlat]]</f>
        <v>2.8971970298601519E-12</v>
      </c>
      <c r="Q1967" s="2">
        <f>2*ASIN(SQRT(CSV[[#This Row],[Columna1]]))*6367445</f>
        <v>21.676253115578863</v>
      </c>
      <c r="R1967" s="2" t="e" vm="1">
        <f ca="1">_xlfn.CONCAT(CSV[[#This Row],[lon]],",",CSV[[#This Row],[lat]],";",CSV[[#This Row],[alt]])</f>
        <v>#NAME?</v>
      </c>
    </row>
    <row r="1968" spans="1:18" x14ac:dyDescent="0.25">
      <c r="A1968">
        <v>42.491590669378638</v>
      </c>
      <c r="B1968">
        <v>-6.7059339210391053</v>
      </c>
      <c r="C1968">
        <v>620.5999755859375</v>
      </c>
      <c r="D1968" s="1">
        <v>42854.402094907404</v>
      </c>
      <c r="E1968" s="1">
        <f>CSV[[#This Row],[Column4]]-D1967</f>
        <v>1.1574069503694773E-5</v>
      </c>
      <c r="F1968">
        <f>CSV[[#This Row],[alt]]-C1967</f>
        <v>-3</v>
      </c>
      <c r="G1968">
        <f>IF(CSV[[#This Row],[Altura]]&gt;0,CSV[[#This Row],[Altura]],0)</f>
        <v>0</v>
      </c>
      <c r="H1968">
        <f>IF(CSV[[#This Row],[Altura]]&lt;=0,CSV[[#This Row],[Altura]],0)</f>
        <v>-3</v>
      </c>
      <c r="I1968" s="2">
        <f>RADIANS(CSV[[#This Row],[lon]])-RADIANS(A1967)</f>
        <v>-7.3145903778382149E-9</v>
      </c>
      <c r="J1968" s="2">
        <f>RADIANS(CSV[[#This Row],[lat]])-RADIANS(B1967)</f>
        <v>-3.4773562744422337E-6</v>
      </c>
      <c r="K1968" s="2">
        <f>RADIANS(CSV[[#This Row],[lon]])</f>
        <v>0.74161816159035854</v>
      </c>
      <c r="L1968" s="2">
        <f>RADIANS(CSV[[#This Row],[lat]])</f>
        <v>-0.11704062634330584</v>
      </c>
      <c r="M1968" s="2">
        <f>SIN(CSV[[#This Row],[dlon]]/2)*SIN(CSV[[#This Row],[dlon]]/2)</f>
        <v>1.337580809889085E-17</v>
      </c>
      <c r="N1968" s="2">
        <f>SIN(CSV[[#This Row],[dlat]]/2)*SIN(CSV[[#This Row],[dlat]]/2)</f>
        <v>3.0230016648476465E-12</v>
      </c>
      <c r="O1968" s="2">
        <f>COS(RADIANS(CSV[[#This Row],[lat]]))</f>
        <v>0.99315856103693745</v>
      </c>
      <c r="P1968" s="2">
        <f>CSV[[#This Row],[sindlon]]+CSV[[#This Row],[cosradlat]]*O1967*CSV[[#This Row],[sindlat]]</f>
        <v>2.9817943894801634E-12</v>
      </c>
      <c r="Q1968" s="2">
        <f>2*ASIN(SQRT(CSV[[#This Row],[Columna1]]))*6367445</f>
        <v>21.990446355925791</v>
      </c>
      <c r="R1968" s="2" t="e" vm="1">
        <f ca="1">_xlfn.CONCAT(CSV[[#This Row],[lon]],",",CSV[[#This Row],[lat]],";",CSV[[#This Row],[alt]])</f>
        <v>#NAME?</v>
      </c>
    </row>
    <row r="1969" spans="1:18" x14ac:dyDescent="0.25">
      <c r="A1969">
        <v>42.491591842845082</v>
      </c>
      <c r="B1969">
        <v>-6.7061367630958557</v>
      </c>
      <c r="C1969">
        <v>619</v>
      </c>
      <c r="D1969" s="1">
        <v>42854.402106481481</v>
      </c>
      <c r="E1969" s="1">
        <f>CSV[[#This Row],[Column4]]-D1968</f>
        <v>1.1574076779652387E-5</v>
      </c>
      <c r="F1969">
        <f>CSV[[#This Row],[alt]]-C1968</f>
        <v>-1.5999755859375</v>
      </c>
      <c r="G1969">
        <f>IF(CSV[[#This Row],[Altura]]&gt;0,CSV[[#This Row],[Altura]],0)</f>
        <v>0</v>
      </c>
      <c r="H1969">
        <f>IF(CSV[[#This Row],[Altura]]&lt;=0,CSV[[#This Row],[Altura]],0)</f>
        <v>-1.5999755859375</v>
      </c>
      <c r="I1969" s="2">
        <f>RADIANS(CSV[[#This Row],[lon]])-RADIANS(A1968)</f>
        <v>2.0480853124560383E-8</v>
      </c>
      <c r="J1969" s="2">
        <f>RADIANS(CSV[[#This Row],[lat]])-RADIANS(B1968)</f>
        <v>-3.5402617518109913E-6</v>
      </c>
      <c r="K1969" s="2">
        <f>RADIANS(CSV[[#This Row],[lon]])</f>
        <v>0.74161818207121166</v>
      </c>
      <c r="L1969" s="2">
        <f>RADIANS(CSV[[#This Row],[lat]])</f>
        <v>-0.11704416660505765</v>
      </c>
      <c r="M1969" s="2">
        <f>SIN(CSV[[#This Row],[dlon]]/2)*SIN(CSV[[#This Row],[dlon]]/2)</f>
        <v>1.048663361774537E-16</v>
      </c>
      <c r="N1969" s="2">
        <f>SIN(CSV[[#This Row],[dlat]]/2)*SIN(CSV[[#This Row],[dlat]]/2)</f>
        <v>3.1333633178306849E-12</v>
      </c>
      <c r="O1969" s="2">
        <f>COS(RADIANS(CSV[[#This Row],[lat]]))</f>
        <v>0.99315814762161925</v>
      </c>
      <c r="P1969" s="2">
        <f>CSV[[#This Row],[sindlon]]+CSV[[#This Row],[cosradlat]]*O1968*CSV[[#This Row],[sindlat]]</f>
        <v>3.090740127842293E-12</v>
      </c>
      <c r="Q1969" s="2">
        <f>2*ASIN(SQRT(CSV[[#This Row],[Columna1]]))*6367445</f>
        <v>22.388574542862035</v>
      </c>
      <c r="R1969" s="2" t="e" vm="1">
        <f ca="1">_xlfn.CONCAT(CSV[[#This Row],[lon]],",",CSV[[#This Row],[lat]],";",CSV[[#This Row],[alt]])</f>
        <v>#NAME?</v>
      </c>
    </row>
    <row r="1970" spans="1:18" x14ac:dyDescent="0.25">
      <c r="A1970">
        <v>42.491592261940241</v>
      </c>
      <c r="B1970">
        <v>-6.7063427064567804</v>
      </c>
      <c r="C1970">
        <v>617.4000244140625</v>
      </c>
      <c r="D1970" s="1">
        <v>42854.402118055557</v>
      </c>
      <c r="E1970" s="1">
        <f>CSV[[#This Row],[Column4]]-D1969</f>
        <v>1.1574076779652387E-5</v>
      </c>
      <c r="F1970">
        <f>CSV[[#This Row],[alt]]-C1969</f>
        <v>-1.5999755859375</v>
      </c>
      <c r="G1970">
        <f>IF(CSV[[#This Row],[Altura]]&gt;0,CSV[[#This Row],[Altura]],0)</f>
        <v>0</v>
      </c>
      <c r="H1970">
        <f>IF(CSV[[#This Row],[Altura]]&lt;=0,CSV[[#This Row],[Altura]],0)</f>
        <v>-1.5999755859375</v>
      </c>
      <c r="I1970" s="2">
        <f>RADIANS(CSV[[#This Row],[lon]])-RADIANS(A1969)</f>
        <v>7.3145903778382149E-9</v>
      </c>
      <c r="J1970" s="2">
        <f>RADIANS(CSV[[#This Row],[lat]])-RADIANS(B1969)</f>
        <v>-3.5943897207513231E-6</v>
      </c>
      <c r="K1970" s="2">
        <f>RADIANS(CSV[[#This Row],[lon]])</f>
        <v>0.74161818938580204</v>
      </c>
      <c r="L1970" s="2">
        <f>RADIANS(CSV[[#This Row],[lat]])</f>
        <v>-0.1170477609947784</v>
      </c>
      <c r="M1970" s="2">
        <f>SIN(CSV[[#This Row],[dlon]]/2)*SIN(CSV[[#This Row],[dlon]]/2)</f>
        <v>1.337580809889085E-17</v>
      </c>
      <c r="N1970" s="2">
        <f>SIN(CSV[[#This Row],[dlat]]/2)*SIN(CSV[[#This Row],[dlat]]/2)</f>
        <v>3.2299093661572159E-12</v>
      </c>
      <c r="O1970" s="2">
        <f>COS(RADIANS(CSV[[#This Row],[lat]]))</f>
        <v>0.9931577278727538</v>
      </c>
      <c r="P1970" s="2">
        <f>CSV[[#This Row],[sindlon]]+CSV[[#This Row],[cosradlat]]*O1969*CSV[[#This Row],[sindlat]]</f>
        <v>3.1858754644391351E-12</v>
      </c>
      <c r="Q1970" s="2">
        <f>2*ASIN(SQRT(CSV[[#This Row],[Columna1]]))*6367445</f>
        <v>22.730531753932365</v>
      </c>
      <c r="R1970" s="2" t="e" vm="1">
        <f ca="1">_xlfn.CONCAT(CSV[[#This Row],[lon]],",",CSV[[#This Row],[lat]],";",CSV[[#This Row],[alt]])</f>
        <v>#NAME?</v>
      </c>
    </row>
    <row r="1971" spans="1:18" x14ac:dyDescent="0.25">
      <c r="A1971">
        <v>42.491592094302177</v>
      </c>
      <c r="B1971">
        <v>-6.7065528407692909</v>
      </c>
      <c r="C1971">
        <v>615.20001220703125</v>
      </c>
      <c r="D1971" s="1">
        <v>42854.402129629627</v>
      </c>
      <c r="E1971" s="1">
        <f>CSV[[#This Row],[Column4]]-D1970</f>
        <v>1.1574069503694773E-5</v>
      </c>
      <c r="F1971">
        <f>CSV[[#This Row],[alt]]-C1970</f>
        <v>-2.20001220703125</v>
      </c>
      <c r="G1971">
        <f>IF(CSV[[#This Row],[Altura]]&gt;0,CSV[[#This Row],[Altura]],0)</f>
        <v>0</v>
      </c>
      <c r="H1971">
        <f>IF(CSV[[#This Row],[Altura]]&lt;=0,CSV[[#This Row],[Altura]],0)</f>
        <v>-2.20001220703125</v>
      </c>
      <c r="I1971" s="2">
        <f>RADIANS(CSV[[#This Row],[lon]])-RADIANS(A1970)</f>
        <v>-2.9258361289308255E-9</v>
      </c>
      <c r="J1971" s="2">
        <f>RADIANS(CSV[[#This Row],[lat]])-RADIANS(B1970)</f>
        <v>-3.6675356247239943E-6</v>
      </c>
      <c r="K1971" s="2">
        <f>RADIANS(CSV[[#This Row],[lon]])</f>
        <v>0.74161818645996591</v>
      </c>
      <c r="L1971" s="2">
        <f>RADIANS(CSV[[#This Row],[lat]])</f>
        <v>-0.11705142853040312</v>
      </c>
      <c r="M1971" s="2">
        <f>SIN(CSV[[#This Row],[dlon]]/2)*SIN(CSV[[#This Row],[dlon]]/2)</f>
        <v>2.1401292633392295E-18</v>
      </c>
      <c r="N1971" s="2">
        <f>SIN(CSV[[#This Row],[dlat]]/2)*SIN(CSV[[#This Row],[dlat]]/2)</f>
        <v>3.362704389651136E-12</v>
      </c>
      <c r="O1971" s="2">
        <f>COS(RADIANS(CSV[[#This Row],[lat]]))</f>
        <v>0.99315729956876486</v>
      </c>
      <c r="P1971" s="2">
        <f>CSV[[#This Row],[sindlon]]+CSV[[#This Row],[cosradlat]]*O1970*CSV[[#This Row],[sindlat]]</f>
        <v>3.3168454530221748E-12</v>
      </c>
      <c r="Q1971" s="2">
        <f>2*ASIN(SQRT(CSV[[#This Row],[Columna1]]))*6367445</f>
        <v>23.193047430128409</v>
      </c>
      <c r="R1971" s="2" t="e" vm="1">
        <f ca="1">_xlfn.CONCAT(CSV[[#This Row],[lon]],",",CSV[[#This Row],[lat]],";",CSV[[#This Row],[alt]])</f>
        <v>#NAME?</v>
      </c>
    </row>
    <row r="1972" spans="1:18" x14ac:dyDescent="0.25">
      <c r="A1972">
        <v>42.49158781953156</v>
      </c>
      <c r="B1972">
        <v>-6.7067661602050066</v>
      </c>
      <c r="C1972">
        <v>612.79998779296875</v>
      </c>
      <c r="D1972" s="1">
        <v>42854.402141203704</v>
      </c>
      <c r="E1972" s="1">
        <f>CSV[[#This Row],[Column4]]-D1971</f>
        <v>1.1574076779652387E-5</v>
      </c>
      <c r="F1972">
        <f>CSV[[#This Row],[alt]]-C1971</f>
        <v>-2.4000244140625</v>
      </c>
      <c r="G1972">
        <f>IF(CSV[[#This Row],[Altura]]&gt;0,CSV[[#This Row],[Altura]],0)</f>
        <v>0</v>
      </c>
      <c r="H1972">
        <f>IF(CSV[[#This Row],[Altura]]&lt;=0,CSV[[#This Row],[Altura]],0)</f>
        <v>-2.4000244140625</v>
      </c>
      <c r="I1972" s="2">
        <f>RADIANS(CSV[[#This Row],[lon]])-RADIANS(A1971)</f>
        <v>-7.4608822120403318E-8</v>
      </c>
      <c r="J1972" s="2">
        <f>RADIANS(CSV[[#This Row],[lat]])-RADIANS(B1971)</f>
        <v>-3.7231265117426693E-6</v>
      </c>
      <c r="K1972" s="2">
        <f>RADIANS(CSV[[#This Row],[lon]])</f>
        <v>0.74161811185114379</v>
      </c>
      <c r="L1972" s="2">
        <f>RADIANS(CSV[[#This Row],[lat]])</f>
        <v>-0.11705515165691487</v>
      </c>
      <c r="M1972" s="2">
        <f>SIN(CSV[[#This Row],[dlon]]/2)*SIN(CSV[[#This Row],[dlon]]/2)</f>
        <v>1.3916190845484953E-15</v>
      </c>
      <c r="N1972" s="2">
        <f>SIN(CSV[[#This Row],[dlat]]/2)*SIN(CSV[[#This Row],[dlat]]/2)</f>
        <v>3.4654177556062815E-12</v>
      </c>
      <c r="O1972" s="2">
        <f>COS(RADIANS(CSV[[#This Row],[lat]]))</f>
        <v>0.99315686475906884</v>
      </c>
      <c r="P1972" s="2">
        <f>CSV[[#This Row],[sindlon]]+CSV[[#This Row],[cosradlat]]*O1971*CSV[[#This Row],[sindlat]]</f>
        <v>3.4195445067560885E-12</v>
      </c>
      <c r="Q1972" s="2">
        <f>2*ASIN(SQRT(CSV[[#This Row],[Columna1]]))*6367445</f>
        <v>23.549371902608794</v>
      </c>
      <c r="R1972" s="2" t="e" vm="1">
        <f ca="1">_xlfn.CONCAT(CSV[[#This Row],[lon]],",",CSV[[#This Row],[lat]],";",CSV[[#This Row],[alt]])</f>
        <v>#NAME?</v>
      </c>
    </row>
    <row r="1973" spans="1:18" x14ac:dyDescent="0.25">
      <c r="A1973">
        <v>42.49157851561904</v>
      </c>
      <c r="B1973">
        <v>-6.706980150192976</v>
      </c>
      <c r="C1973">
        <v>611</v>
      </c>
      <c r="D1973" s="1">
        <v>42854.40215277778</v>
      </c>
      <c r="E1973" s="1">
        <f>CSV[[#This Row],[Column4]]-D1972</f>
        <v>1.1574076779652387E-5</v>
      </c>
      <c r="F1973">
        <f>CSV[[#This Row],[alt]]-C1972</f>
        <v>-1.79998779296875</v>
      </c>
      <c r="G1973">
        <f>IF(CSV[[#This Row],[Altura]]&gt;0,CSV[[#This Row],[Altura]],0)</f>
        <v>0</v>
      </c>
      <c r="H1973">
        <f>IF(CSV[[#This Row],[Altura]]&lt;=0,CSV[[#This Row],[Altura]],0)</f>
        <v>-1.79998779296875</v>
      </c>
      <c r="I1973" s="2">
        <f>RADIANS(CSV[[#This Row],[lon]])-RADIANS(A1972)</f>
        <v>-1.623839067654842E-7</v>
      </c>
      <c r="J1973" s="2">
        <f>RADIANS(CSV[[#This Row],[lat]])-RADIANS(B1972)</f>
        <v>-3.7348298563694149E-6</v>
      </c>
      <c r="K1973" s="2">
        <f>RADIANS(CSV[[#This Row],[lon]])</f>
        <v>0.74161794946723703</v>
      </c>
      <c r="L1973" s="2">
        <f>RADIANS(CSV[[#This Row],[lat]])</f>
        <v>-0.11705888648677124</v>
      </c>
      <c r="M1973" s="2">
        <f>SIN(CSV[[#This Row],[dlon]]/2)*SIN(CSV[[#This Row],[dlon]]/2)</f>
        <v>6.5921332941053508E-15</v>
      </c>
      <c r="N1973" s="2">
        <f>SIN(CSV[[#This Row],[dlat]]/2)*SIN(CSV[[#This Row],[dlat]]/2)</f>
        <v>3.4872385140030429E-12</v>
      </c>
      <c r="O1973" s="2">
        <f>COS(RADIANS(CSV[[#This Row],[lat]]))</f>
        <v>0.9931564285687523</v>
      </c>
      <c r="P1973" s="2">
        <f>CSV[[#This Row],[sindlon]]+CSV[[#This Row],[cosradlat]]*O1972*CSV[[#This Row],[sindlat]]</f>
        <v>3.4462651492176479E-12</v>
      </c>
      <c r="Q1973" s="2">
        <f>2*ASIN(SQRT(CSV[[#This Row],[Columna1]]))*6367445</f>
        <v>23.641201364377615</v>
      </c>
      <c r="R1973" s="2" t="e" vm="1">
        <f ca="1">_xlfn.CONCAT(CSV[[#This Row],[lon]],",",CSV[[#This Row],[lat]],";",CSV[[#This Row],[alt]])</f>
        <v>#NAME?</v>
      </c>
    </row>
    <row r="1974" spans="1:18" x14ac:dyDescent="0.25">
      <c r="A1974">
        <v>42.491566864773631</v>
      </c>
      <c r="B1974">
        <v>-6.7071940563619137</v>
      </c>
      <c r="C1974">
        <v>609.4000244140625</v>
      </c>
      <c r="D1974" s="1">
        <v>42854.40216435185</v>
      </c>
      <c r="E1974" s="1">
        <f>CSV[[#This Row],[Column4]]-D1973</f>
        <v>1.1574069503694773E-5</v>
      </c>
      <c r="F1974">
        <f>CSV[[#This Row],[alt]]-C1973</f>
        <v>-1.5999755859375</v>
      </c>
      <c r="G1974">
        <f>IF(CSV[[#This Row],[Altura]]&gt;0,CSV[[#This Row],[Altura]],0)</f>
        <v>0</v>
      </c>
      <c r="H1974">
        <f>IF(CSV[[#This Row],[Altura]]&lt;=0,CSV[[#This Row],[Altura]],0)</f>
        <v>-1.5999755859375</v>
      </c>
      <c r="I1974" s="2">
        <f>RADIANS(CSV[[#This Row],[lon]])-RADIANS(A1973)</f>
        <v>-2.0334561301460496E-7</v>
      </c>
      <c r="J1974" s="2">
        <f>RADIANS(CSV[[#This Row],[lat]])-RADIANS(B1973)</f>
        <v>-3.7333669382771939E-6</v>
      </c>
      <c r="K1974" s="2">
        <f>RADIANS(CSV[[#This Row],[lon]])</f>
        <v>0.74161774612162401</v>
      </c>
      <c r="L1974" s="2">
        <f>RADIANS(CSV[[#This Row],[lat]])</f>
        <v>-0.11706261985370951</v>
      </c>
      <c r="M1974" s="2">
        <f>SIN(CSV[[#This Row],[dlon]]/2)*SIN(CSV[[#This Row],[dlon]]/2)</f>
        <v>1.0337359583071336E-14</v>
      </c>
      <c r="N1974" s="2">
        <f>SIN(CSV[[#This Row],[dlat]]/2)*SIN(CSV[[#This Row],[dlat]]/2)</f>
        <v>3.4845071739512602E-12</v>
      </c>
      <c r="O1974" s="2">
        <f>COS(RADIANS(CSV[[#This Row],[lat]]))</f>
        <v>0.9931559925354444</v>
      </c>
      <c r="P1974" s="2">
        <f>CSV[[#This Row],[sindlon]]+CSV[[#This Row],[cosradlat]]*O1973*CSV[[#This Row],[sindlat]]</f>
        <v>3.4473132721222133E-12</v>
      </c>
      <c r="Q1974" s="2">
        <f>2*ASIN(SQRT(CSV[[#This Row],[Columna1]]))*6367445</f>
        <v>23.64479612563888</v>
      </c>
      <c r="R1974" s="2" t="e" vm="1">
        <f ca="1">_xlfn.CONCAT(CSV[[#This Row],[lon]],",",CSV[[#This Row],[lat]],";",CSV[[#This Row],[alt]])</f>
        <v>#NAME?</v>
      </c>
    </row>
    <row r="1975" spans="1:18" x14ac:dyDescent="0.25">
      <c r="A1975">
        <v>42.491556471213698</v>
      </c>
      <c r="B1975">
        <v>-6.7074062861502171</v>
      </c>
      <c r="C1975">
        <v>607.5999755859375</v>
      </c>
      <c r="D1975" s="1">
        <v>42854.402175925927</v>
      </c>
      <c r="E1975" s="1">
        <f>CSV[[#This Row],[Column4]]-D1974</f>
        <v>1.1574076779652387E-5</v>
      </c>
      <c r="F1975">
        <f>CSV[[#This Row],[alt]]-C1974</f>
        <v>-1.800048828125</v>
      </c>
      <c r="G1975">
        <f>IF(CSV[[#This Row],[Altura]]&gt;0,CSV[[#This Row],[Altura]],0)</f>
        <v>0</v>
      </c>
      <c r="H1975">
        <f>IF(CSV[[#This Row],[Altura]]&lt;=0,CSV[[#This Row],[Altura]],0)</f>
        <v>-1.800048828125</v>
      </c>
      <c r="I1975" s="2">
        <f>RADIANS(CSV[[#This Row],[lon]])-RADIANS(A1974)</f>
        <v>-1.8140184188109032E-7</v>
      </c>
      <c r="J1975" s="2">
        <f>RADIANS(CSV[[#This Row],[lat]])-RADIANS(B1974)</f>
        <v>-3.7041085767103299E-6</v>
      </c>
      <c r="K1975" s="2">
        <f>RADIANS(CSV[[#This Row],[lon]])</f>
        <v>0.74161756471978213</v>
      </c>
      <c r="L1975" s="2">
        <f>RADIANS(CSV[[#This Row],[lat]])</f>
        <v>-0.11706632396228622</v>
      </c>
      <c r="M1975" s="2">
        <f>SIN(CSV[[#This Row],[dlon]]/2)*SIN(CSV[[#This Row],[dlon]]/2)</f>
        <v>8.2266570594630026E-15</v>
      </c>
      <c r="N1975" s="2">
        <f>SIN(CSV[[#This Row],[dlat]]/2)*SIN(CSV[[#This Row],[dlat]]/2)</f>
        <v>3.4301050870108348E-12</v>
      </c>
      <c r="O1975" s="2">
        <f>COS(RADIANS(CSV[[#This Row],[lat]]))</f>
        <v>0.99315555990564508</v>
      </c>
      <c r="P1975" s="2">
        <f>CSV[[#This Row],[sindlon]]+CSV[[#This Row],[cosradlat]]*O1974*CSV[[#This Row],[sindlat]]</f>
        <v>3.3915396082467315E-12</v>
      </c>
      <c r="Q1975" s="2">
        <f>2*ASIN(SQRT(CSV[[#This Row],[Columna1]]))*6367445</f>
        <v>23.45274301072277</v>
      </c>
      <c r="R1975" s="2" t="e" vm="1">
        <f ca="1">_xlfn.CONCAT(CSV[[#This Row],[lon]],",",CSV[[#This Row],[lat]],";",CSV[[#This Row],[alt]])</f>
        <v>#NAME?</v>
      </c>
    </row>
    <row r="1976" spans="1:18" x14ac:dyDescent="0.25">
      <c r="A1976">
        <v>42.491549262776971</v>
      </c>
      <c r="B1976">
        <v>-6.7076166719198227</v>
      </c>
      <c r="C1976">
        <v>606</v>
      </c>
      <c r="D1976" s="1">
        <v>42854.402187500003</v>
      </c>
      <c r="E1976" s="1">
        <f>CSV[[#This Row],[Column4]]-D1975</f>
        <v>1.1574076779652387E-5</v>
      </c>
      <c r="F1976">
        <f>CSV[[#This Row],[alt]]-C1975</f>
        <v>-1.5999755859375</v>
      </c>
      <c r="G1976">
        <f>IF(CSV[[#This Row],[Altura]]&gt;0,CSV[[#This Row],[Altura]],0)</f>
        <v>0</v>
      </c>
      <c r="H1976">
        <f>IF(CSV[[#This Row],[Altura]]&lt;=0,CSV[[#This Row],[Altura]],0)</f>
        <v>-1.5999755859375</v>
      </c>
      <c r="I1976" s="2">
        <f>RADIANS(CSV[[#This Row],[lon]])-RADIANS(A1975)</f>
        <v>-1.2581095476527082E-7</v>
      </c>
      <c r="J1976" s="2">
        <f>RADIANS(CSV[[#This Row],[lat]])-RADIANS(B1975)</f>
        <v>-3.6719243789590239E-6</v>
      </c>
      <c r="K1976" s="2">
        <f>RADIANS(CSV[[#This Row],[lon]])</f>
        <v>0.74161743890882736</v>
      </c>
      <c r="L1976" s="2">
        <f>RADIANS(CSV[[#This Row],[lat]])</f>
        <v>-0.11706999588666518</v>
      </c>
      <c r="M1976" s="2">
        <f>SIN(CSV[[#This Row],[dlon]]/2)*SIN(CSV[[#This Row],[dlon]]/2)</f>
        <v>3.9570990847372499E-15</v>
      </c>
      <c r="N1976" s="2">
        <f>SIN(CSV[[#This Row],[dlat]]/2)*SIN(CSV[[#This Row],[dlat]]/2)</f>
        <v>3.3707571611946157E-12</v>
      </c>
      <c r="O1976" s="2">
        <f>COS(RADIANS(CSV[[#This Row],[lat]]))</f>
        <v>0.99315513102142305</v>
      </c>
      <c r="P1976" s="2">
        <f>CSV[[#This Row],[sindlon]]+CSV[[#This Row],[cosradlat]]*O1975*CSV[[#This Row],[sindlat]]</f>
        <v>3.3287288412888639E-12</v>
      </c>
      <c r="Q1976" s="2">
        <f>2*ASIN(SQRT(CSV[[#This Row],[Columna1]]))*6367445</f>
        <v>23.23455758962282</v>
      </c>
      <c r="R1976" s="2" t="e" vm="1">
        <f ca="1">_xlfn.CONCAT(CSV[[#This Row],[lon]],",",CSV[[#This Row],[lat]],";",CSV[[#This Row],[alt]])</f>
        <v>#NAME?</v>
      </c>
    </row>
    <row r="1977" spans="1:18" x14ac:dyDescent="0.25">
      <c r="A1977">
        <v>42.491539539769292</v>
      </c>
      <c r="B1977">
        <v>-6.7080303188413382</v>
      </c>
      <c r="C1977">
        <v>604.20001220703125</v>
      </c>
      <c r="D1977" s="1">
        <v>42854.40221064815</v>
      </c>
      <c r="E1977" s="1">
        <f>CSV[[#This Row],[Column4]]-D1976</f>
        <v>2.314814628334716E-5</v>
      </c>
      <c r="F1977">
        <f>CSV[[#This Row],[alt]]-C1976</f>
        <v>-1.79998779296875</v>
      </c>
      <c r="G1977">
        <f>IF(CSV[[#This Row],[Altura]]&gt;0,CSV[[#This Row],[Altura]],0)</f>
        <v>0</v>
      </c>
      <c r="H1977">
        <f>IF(CSV[[#This Row],[Altura]]&lt;=0,CSV[[#This Row],[Altura]],0)</f>
        <v>-1.79998779296875</v>
      </c>
      <c r="I1977" s="2">
        <f>RADIANS(CSV[[#This Row],[lon]])-RADIANS(A1976)</f>
        <v>-1.6969849725434472E-7</v>
      </c>
      <c r="J1977" s="2">
        <f>RADIANS(CSV[[#This Row],[lat]])-RADIANS(B1976)</f>
        <v>-7.2195007211894868E-6</v>
      </c>
      <c r="K1977" s="2">
        <f>RADIANS(CSV[[#This Row],[lon]])</f>
        <v>0.74161726921033011</v>
      </c>
      <c r="L1977" s="2">
        <f>RADIANS(CSV[[#This Row],[lat]])</f>
        <v>-0.11707721538738637</v>
      </c>
      <c r="M1977" s="2">
        <f>SIN(CSV[[#This Row],[dlon]]/2)*SIN(CSV[[#This Row],[dlon]]/2)</f>
        <v>7.1993949925956919E-15</v>
      </c>
      <c r="N1977" s="2">
        <f>SIN(CSV[[#This Row],[dlat]]/2)*SIN(CSV[[#This Row],[dlat]]/2)</f>
        <v>1.3030297665757285E-11</v>
      </c>
      <c r="O1977" s="2">
        <f>COS(RADIANS(CSV[[#This Row],[lat]]))</f>
        <v>0.99315428773790049</v>
      </c>
      <c r="P1977" s="2">
        <f>CSV[[#This Row],[sindlon]]+CSV[[#This Row],[cosradlat]]*O1976*CSV[[#This Row],[sindlat]]</f>
        <v>1.2859715285700249E-11</v>
      </c>
      <c r="Q1977" s="2">
        <f>2*ASIN(SQRT(CSV[[#This Row],[Columna1]]))*6367445</f>
        <v>45.667882473036038</v>
      </c>
      <c r="R1977" s="2" t="e" vm="1">
        <f ca="1">_xlfn.CONCAT(CSV[[#This Row],[lon]],",",CSV[[#This Row],[lat]],";",CSV[[#This Row],[alt]])</f>
        <v>#NAME?</v>
      </c>
    </row>
    <row r="1978" spans="1:18" x14ac:dyDescent="0.25">
      <c r="A1978">
        <v>42.491527553647757</v>
      </c>
      <c r="B1978">
        <v>-6.7084334045648584</v>
      </c>
      <c r="C1978">
        <v>602.5999755859375</v>
      </c>
      <c r="D1978" s="1">
        <v>42854.402233796296</v>
      </c>
      <c r="E1978" s="1">
        <f>CSV[[#This Row],[Column4]]-D1977</f>
        <v>2.314814628334716E-5</v>
      </c>
      <c r="F1978">
        <f>CSV[[#This Row],[alt]]-C1977</f>
        <v>-1.60003662109375</v>
      </c>
      <c r="G1978">
        <f>IF(CSV[[#This Row],[Altura]]&gt;0,CSV[[#This Row],[Altura]],0)</f>
        <v>0</v>
      </c>
      <c r="H1978">
        <f>IF(CSV[[#This Row],[Altura]]&lt;=0,CSV[[#This Row],[Altura]],0)</f>
        <v>-1.60003662109375</v>
      </c>
      <c r="I1978" s="2">
        <f>RADIANS(CSV[[#This Row],[lon]])-RADIANS(A1977)</f>
        <v>-2.0919728527246662E-7</v>
      </c>
      <c r="J1978" s="2">
        <f>RADIANS(CSV[[#This Row],[lat]])-RADIANS(B1977)</f>
        <v>-7.0351730432072213E-6</v>
      </c>
      <c r="K1978" s="2">
        <f>RADIANS(CSV[[#This Row],[lon]])</f>
        <v>0.74161706001304484</v>
      </c>
      <c r="L1978" s="2">
        <f>RADIANS(CSV[[#This Row],[lat]])</f>
        <v>-0.11708425056042958</v>
      </c>
      <c r="M1978" s="2">
        <f>SIN(CSV[[#This Row],[dlon]]/2)*SIN(CSV[[#This Row],[dlon]]/2)</f>
        <v>1.0940876041342405E-14</v>
      </c>
      <c r="N1978" s="2">
        <f>SIN(CSV[[#This Row],[dlat]]/2)*SIN(CSV[[#This Row],[dlat]]/2)</f>
        <v>1.2373414936916355E-11</v>
      </c>
      <c r="O1978" s="2">
        <f>COS(RADIANS(CSV[[#This Row],[lat]]))</f>
        <v>0.99315346593522214</v>
      </c>
      <c r="P1978" s="2">
        <f>CSV[[#This Row],[sindlon]]+CSV[[#This Row],[cosradlat]]*O1977*CSV[[#This Row],[sindlat]]</f>
        <v>1.2215515902298042E-11</v>
      </c>
      <c r="Q1978" s="2">
        <f>2*ASIN(SQRT(CSV[[#This Row],[Columna1]]))*6367445</f>
        <v>44.50933490258808</v>
      </c>
      <c r="R1978" s="2" t="e" vm="1">
        <f ca="1">_xlfn.CONCAT(CSV[[#This Row],[lon]],",",CSV[[#This Row],[lat]],";",CSV[[#This Row],[alt]])</f>
        <v>#NAME?</v>
      </c>
    </row>
    <row r="1979" spans="1:18" x14ac:dyDescent="0.25">
      <c r="A1979">
        <v>42.491521015763283</v>
      </c>
      <c r="B1979">
        <v>-6.708632642403245</v>
      </c>
      <c r="C1979">
        <v>601.79998779296875</v>
      </c>
      <c r="D1979" s="1">
        <v>42854.402245370373</v>
      </c>
      <c r="E1979" s="1">
        <f>CSV[[#This Row],[Column4]]-D1978</f>
        <v>1.1574076779652387E-5</v>
      </c>
      <c r="F1979">
        <f>CSV[[#This Row],[alt]]-C1978</f>
        <v>-0.79998779296875</v>
      </c>
      <c r="G1979">
        <f>IF(CSV[[#This Row],[Altura]]&gt;0,CSV[[#This Row],[Altura]],0)</f>
        <v>0</v>
      </c>
      <c r="H1979">
        <f>IF(CSV[[#This Row],[Altura]]&lt;=0,CSV[[#This Row],[Altura]],0)</f>
        <v>-0.79998779296875</v>
      </c>
      <c r="I1979" s="2">
        <f>RADIANS(CSV[[#This Row],[lon]])-RADIANS(A1978)</f>
        <v>-1.1410761013852522E-7</v>
      </c>
      <c r="J1979" s="2">
        <f>RADIANS(CSV[[#This Row],[lat]])-RADIANS(B1978)</f>
        <v>-3.4773562744006004E-6</v>
      </c>
      <c r="K1979" s="2">
        <f>RADIANS(CSV[[#This Row],[lon]])</f>
        <v>0.7416169459054347</v>
      </c>
      <c r="L1979" s="2">
        <f>RADIANS(CSV[[#This Row],[lat]])</f>
        <v>-0.11708772791670398</v>
      </c>
      <c r="M1979" s="2">
        <f>SIN(CSV[[#This Row],[dlon]]/2)*SIN(CSV[[#This Row],[dlon]]/2)</f>
        <v>3.255136672881412E-15</v>
      </c>
      <c r="N1979" s="2">
        <f>SIN(CSV[[#This Row],[dlat]]/2)*SIN(CSV[[#This Row],[dlat]]/2)</f>
        <v>3.0230016647752597E-12</v>
      </c>
      <c r="O1979" s="2">
        <f>COS(RADIANS(CSV[[#This Row],[lat]]))</f>
        <v>0.99315305971516332</v>
      </c>
      <c r="P1979" s="2">
        <f>CSV[[#This Row],[sindlon]]+CSV[[#This Row],[cosradlat]]*O1978*CSV[[#This Row],[sindlat]]</f>
        <v>2.9850031173900665E-12</v>
      </c>
      <c r="Q1979" s="2">
        <f>2*ASIN(SQRT(CSV[[#This Row],[Columna1]]))*6367445</f>
        <v>22.002275204109885</v>
      </c>
      <c r="R1979" s="2" t="e" vm="1">
        <f ca="1">_xlfn.CONCAT(CSV[[#This Row],[lon]],",",CSV[[#This Row],[lat]],";",CSV[[#This Row],[alt]])</f>
        <v>#NAME?</v>
      </c>
    </row>
    <row r="1980" spans="1:18" x14ac:dyDescent="0.25">
      <c r="A1980">
        <v>42.49151405878365</v>
      </c>
      <c r="B1980">
        <v>-6.7088312935084113</v>
      </c>
      <c r="C1980">
        <v>601.4000244140625</v>
      </c>
      <c r="D1980" s="1">
        <v>42854.402256944442</v>
      </c>
      <c r="E1980" s="1">
        <f>CSV[[#This Row],[Column4]]-D1979</f>
        <v>1.1574069503694773E-5</v>
      </c>
      <c r="F1980">
        <f>CSV[[#This Row],[alt]]-C1979</f>
        <v>-0.39996337890625</v>
      </c>
      <c r="G1980">
        <f>IF(CSV[[#This Row],[Altura]]&gt;0,CSV[[#This Row],[Altura]],0)</f>
        <v>0</v>
      </c>
      <c r="H1980">
        <f>IF(CSV[[#This Row],[Altura]]&lt;=0,CSV[[#This Row],[Altura]],0)</f>
        <v>-0.39996337890625</v>
      </c>
      <c r="I1980" s="2">
        <f>RADIANS(CSV[[#This Row],[lon]])-RADIANS(A1979)</f>
        <v>-1.2142220062738573E-7</v>
      </c>
      <c r="J1980" s="2">
        <f>RADIANS(CSV[[#This Row],[lat]])-RADIANS(B1979)</f>
        <v>-3.4671158478799535E-6</v>
      </c>
      <c r="K1980" s="2">
        <f>RADIANS(CSV[[#This Row],[lon]])</f>
        <v>0.74161682448323407</v>
      </c>
      <c r="L1980" s="2">
        <f>RADIANS(CSV[[#This Row],[lat]])</f>
        <v>-0.11709119503255186</v>
      </c>
      <c r="M1980" s="2">
        <f>SIN(CSV[[#This Row],[dlon]]/2)*SIN(CSV[[#This Row],[dlon]]/2)</f>
        <v>3.6858377012992732E-15</v>
      </c>
      <c r="N1980" s="2">
        <f>SIN(CSV[[#This Row],[dlat]]/2)*SIN(CSV[[#This Row],[dlat]]/2)</f>
        <v>3.0052230756520721E-12</v>
      </c>
      <c r="O1980" s="2">
        <f>COS(RADIANS(CSV[[#This Row],[lat]]))</f>
        <v>0.99315265467942104</v>
      </c>
      <c r="P1980" s="2">
        <f>CSV[[#This Row],[sindlon]]+CSV[[#This Row],[cosradlat]]*O1979*CSV[[#This Row],[sindlat]]</f>
        <v>2.9678954252163248E-12</v>
      </c>
      <c r="Q1980" s="2">
        <f>2*ASIN(SQRT(CSV[[#This Row],[Columna1]]))*6367445</f>
        <v>21.939134730472603</v>
      </c>
      <c r="R1980" s="2" t="e" vm="1">
        <f ca="1">_xlfn.CONCAT(CSV[[#This Row],[lon]],",",CSV[[#This Row],[lat]],";",CSV[[#This Row],[alt]])</f>
        <v>#NAME?</v>
      </c>
    </row>
    <row r="1981" spans="1:18" x14ac:dyDescent="0.25">
      <c r="A1981">
        <v>42.491502156481147</v>
      </c>
      <c r="B1981">
        <v>-6.7092297691851854</v>
      </c>
      <c r="C1981">
        <v>599.5999755859375</v>
      </c>
      <c r="D1981" s="1">
        <v>42854.402280092596</v>
      </c>
      <c r="E1981" s="1">
        <f>CSV[[#This Row],[Column4]]-D1980</f>
        <v>2.3148153559304774E-5</v>
      </c>
      <c r="F1981">
        <f>CSV[[#This Row],[alt]]-C1980</f>
        <v>-1.800048828125</v>
      </c>
      <c r="G1981">
        <f>IF(CSV[[#This Row],[Altura]]&gt;0,CSV[[#This Row],[Altura]],0)</f>
        <v>0</v>
      </c>
      <c r="H1981">
        <f>IF(CSV[[#This Row],[Altura]]&lt;=0,CSV[[#This Row],[Altura]],0)</f>
        <v>-1.800048828125</v>
      </c>
      <c r="I1981" s="2">
        <f>RADIANS(CSV[[#This Row],[lon]])-RADIANS(A1980)</f>
        <v>-2.0773436726351235E-7</v>
      </c>
      <c r="J1981" s="2">
        <f>RADIANS(CSV[[#This Row],[lat]])-RADIANS(B1980)</f>
        <v>-6.9547125488150785E-6</v>
      </c>
      <c r="K1981" s="2">
        <f>RADIANS(CSV[[#This Row],[lon]])</f>
        <v>0.74161661674886681</v>
      </c>
      <c r="L1981" s="2">
        <f>RADIANS(CSV[[#This Row],[lat]])</f>
        <v>-0.11709814974510067</v>
      </c>
      <c r="M1981" s="2">
        <f>SIN(CSV[[#This Row],[dlon]]/2)*SIN(CSV[[#This Row],[dlon]]/2)</f>
        <v>1.078839183559292E-14</v>
      </c>
      <c r="N1981" s="2">
        <f>SIN(CSV[[#This Row],[dlat]]/2)*SIN(CSV[[#This Row],[dlat]]/2)</f>
        <v>1.2092006659112744E-11</v>
      </c>
      <c r="O1981" s="2">
        <f>COS(RADIANS(CSV[[#This Row],[lat]]))</f>
        <v>0.99315184217932806</v>
      </c>
      <c r="P1981" s="2">
        <f>CSV[[#This Row],[sindlon]]+CSV[[#This Row],[cosradlat]]*O1980*CSV[[#This Row],[sindlat]]</f>
        <v>1.1937755950530113E-11</v>
      </c>
      <c r="Q1981" s="2">
        <f>2*ASIN(SQRT(CSV[[#This Row],[Columna1]]))*6367445</f>
        <v>44.000392045905308</v>
      </c>
      <c r="R1981" s="2" t="e" vm="1">
        <f ca="1">_xlfn.CONCAT(CSV[[#This Row],[lon]],",",CSV[[#This Row],[lat]],";",CSV[[#This Row],[alt]])</f>
        <v>#NAME?</v>
      </c>
    </row>
    <row r="1982" spans="1:18" x14ac:dyDescent="0.25">
      <c r="A1982">
        <v>42.491501150652766</v>
      </c>
      <c r="B1982">
        <v>-6.7094304319471121</v>
      </c>
      <c r="C1982">
        <v>598.20001220703125</v>
      </c>
      <c r="D1982" s="1">
        <v>42854.402291666665</v>
      </c>
      <c r="E1982" s="1">
        <f>CSV[[#This Row],[Column4]]-D1981</f>
        <v>1.1574069503694773E-5</v>
      </c>
      <c r="F1982">
        <f>CSV[[#This Row],[alt]]-C1981</f>
        <v>-1.39996337890625</v>
      </c>
      <c r="G1982">
        <f>IF(CSV[[#This Row],[Altura]]&gt;0,CSV[[#This Row],[Altura]],0)</f>
        <v>0</v>
      </c>
      <c r="H1982">
        <f>IF(CSV[[#This Row],[Altura]]&lt;=0,CSV[[#This Row],[Altura]],0)</f>
        <v>-1.39996337890625</v>
      </c>
      <c r="I1982" s="2">
        <f>RADIANS(CSV[[#This Row],[lon]])-RADIANS(A1981)</f>
        <v>-1.7555016995629558E-8</v>
      </c>
      <c r="J1982" s="2">
        <f>RADIANS(CSV[[#This Row],[lat]])-RADIANS(B1981)</f>
        <v>-3.5022258817740681E-6</v>
      </c>
      <c r="K1982" s="2">
        <f>RADIANS(CSV[[#This Row],[lon]])</f>
        <v>0.74161659919384981</v>
      </c>
      <c r="L1982" s="2">
        <f>RADIANS(CSV[[#This Row],[lat]])</f>
        <v>-0.11710165197098245</v>
      </c>
      <c r="M1982" s="2">
        <f>SIN(CSV[[#This Row],[dlon]]/2)*SIN(CSV[[#This Row],[dlon]]/2)</f>
        <v>7.7044655429210655E-17</v>
      </c>
      <c r="N1982" s="2">
        <f>SIN(CSV[[#This Row],[dlat]]/2)*SIN(CSV[[#This Row],[dlat]]/2)</f>
        <v>3.0663965317389031E-12</v>
      </c>
      <c r="O1982" s="2">
        <f>COS(RADIANS(CSV[[#This Row],[lat]]))</f>
        <v>0.99315143300564734</v>
      </c>
      <c r="P1982" s="2">
        <f>CSV[[#This Row],[sindlon]]+CSV[[#This Row],[cosradlat]]*O1981*CSV[[#This Row],[sindlat]]</f>
        <v>3.0246178011300556E-12</v>
      </c>
      <c r="Q1982" s="2">
        <f>2*ASIN(SQRT(CSV[[#This Row],[Columna1]]))*6367445</f>
        <v>22.147792700214545</v>
      </c>
      <c r="R1982" s="2" t="e" vm="1">
        <f ca="1">_xlfn.CONCAT(CSV[[#This Row],[lon]],",",CSV[[#This Row],[lat]],";",CSV[[#This Row],[alt]])</f>
        <v>#NAME?</v>
      </c>
    </row>
    <row r="1983" spans="1:18" x14ac:dyDescent="0.25">
      <c r="A1983">
        <v>42.491502743214369</v>
      </c>
      <c r="B1983">
        <v>-6.7096309270709753</v>
      </c>
      <c r="C1983">
        <v>597</v>
      </c>
      <c r="D1983" s="1">
        <v>42854.402303240742</v>
      </c>
      <c r="E1983" s="1">
        <f>CSV[[#This Row],[Column4]]-D1982</f>
        <v>1.1574076779652387E-5</v>
      </c>
      <c r="F1983">
        <f>CSV[[#This Row],[alt]]-C1982</f>
        <v>-1.20001220703125</v>
      </c>
      <c r="G1983">
        <f>IF(CSV[[#This Row],[Altura]]&gt;0,CSV[[#This Row],[Altura]],0)</f>
        <v>0</v>
      </c>
      <c r="H1983">
        <f>IF(CSV[[#This Row],[Altura]]&lt;=0,CSV[[#This Row],[Altura]],0)</f>
        <v>-1.20001220703125</v>
      </c>
      <c r="I1983" s="2">
        <f>RADIANS(CSV[[#This Row],[lon]])-RADIANS(A1982)</f>
        <v>2.7795443502398598E-8</v>
      </c>
      <c r="J1983" s="2">
        <f>RADIANS(CSV[[#This Row],[lat]])-RADIANS(B1982)</f>
        <v>-3.4993000456035039E-6</v>
      </c>
      <c r="K1983" s="2">
        <f>RADIANS(CSV[[#This Row],[lon]])</f>
        <v>0.74161662698929331</v>
      </c>
      <c r="L1983" s="2">
        <f>RADIANS(CSV[[#This Row],[lat]])</f>
        <v>-0.11710515127102805</v>
      </c>
      <c r="M1983" s="2">
        <f>SIN(CSV[[#This Row],[dlon]]/2)*SIN(CSV[[#This Row],[dlon]]/2)</f>
        <v>1.931466698737581E-16</v>
      </c>
      <c r="N1983" s="2">
        <f>SIN(CSV[[#This Row],[dlat]]/2)*SIN(CSV[[#This Row],[dlat]]/2)</f>
        <v>3.0612752022870471E-12</v>
      </c>
      <c r="O1983" s="2">
        <f>COS(RADIANS(CSV[[#This Row],[lat]]))</f>
        <v>0.99315102416163292</v>
      </c>
      <c r="P1983" s="2">
        <f>CSV[[#This Row],[sindlon]]+CSV[[#This Row],[cosradlat]]*O1982*CSV[[#This Row],[sindlat]]</f>
        <v>3.0196799919148765E-12</v>
      </c>
      <c r="Q1983" s="2">
        <f>2*ASIN(SQRT(CSV[[#This Row],[Columna1]]))*6367445</f>
        <v>22.12970673814614</v>
      </c>
      <c r="R1983" s="2" t="e" vm="1">
        <f ca="1">_xlfn.CONCAT(CSV[[#This Row],[lon]],",",CSV[[#This Row],[lat]],";",CSV[[#This Row],[alt]])</f>
        <v>#NAME?</v>
      </c>
    </row>
    <row r="1984" spans="1:18" x14ac:dyDescent="0.25">
      <c r="A1984">
        <v>42.491505928337574</v>
      </c>
      <c r="B1984">
        <v>-6.7098323442041874</v>
      </c>
      <c r="C1984">
        <v>595.79998779296875</v>
      </c>
      <c r="D1984" s="1">
        <v>42854.402314814812</v>
      </c>
      <c r="E1984" s="1">
        <f>CSV[[#This Row],[Column4]]-D1983</f>
        <v>1.1574069503694773E-5</v>
      </c>
      <c r="F1984">
        <f>CSV[[#This Row],[alt]]-C1983</f>
        <v>-1.20001220703125</v>
      </c>
      <c r="G1984">
        <f>IF(CSV[[#This Row],[Altura]]&gt;0,CSV[[#This Row],[Altura]],0)</f>
        <v>0</v>
      </c>
      <c r="H1984">
        <f>IF(CSV[[#This Row],[Altura]]&lt;=0,CSV[[#This Row],[Altura]],0)</f>
        <v>-1.20001220703125</v>
      </c>
      <c r="I1984" s="2">
        <f>RADIANS(CSV[[#This Row],[lon]])-RADIANS(A1983)</f>
        <v>5.5590887115819498E-8</v>
      </c>
      <c r="J1984" s="2">
        <f>RADIANS(CSV[[#This Row],[lat]])-RADIANS(B1983)</f>
        <v>-3.5153921444791569E-6</v>
      </c>
      <c r="K1984" s="2">
        <f>RADIANS(CSV[[#This Row],[lon]])</f>
        <v>0.74161668258018043</v>
      </c>
      <c r="L1984" s="2">
        <f>RADIANS(CSV[[#This Row],[lat]])</f>
        <v>-0.11710866666317253</v>
      </c>
      <c r="M1984" s="2">
        <f>SIN(CSV[[#This Row],[dlon]]/2)*SIN(CSV[[#This Row],[dlon]]/2)</f>
        <v>7.725866825809464E-16</v>
      </c>
      <c r="N1984" s="2">
        <f>SIN(CSV[[#This Row],[dlat]]/2)*SIN(CSV[[#This Row],[dlat]]/2)</f>
        <v>3.0894954823632596E-12</v>
      </c>
      <c r="O1984" s="2">
        <f>COS(RADIANS(CSV[[#This Row],[lat]]))</f>
        <v>0.99315061342523769</v>
      </c>
      <c r="P1984" s="2">
        <f>CSV[[#This Row],[sindlon]]+CSV[[#This Row],[cosradlat]]*O1983*CSV[[#This Row],[sindlat]]</f>
        <v>3.0480919724520916E-12</v>
      </c>
      <c r="Q1984" s="2">
        <f>2*ASIN(SQRT(CSV[[#This Row],[Columna1]]))*6367445</f>
        <v>22.233571510467659</v>
      </c>
      <c r="R1984" s="2" t="e" vm="1">
        <f ca="1">_xlfn.CONCAT(CSV[[#This Row],[lon]],",",CSV[[#This Row],[lat]],";",CSV[[#This Row],[alt]])</f>
        <v>#NAME?</v>
      </c>
    </row>
    <row r="1985" spans="1:18" x14ac:dyDescent="0.25">
      <c r="A1985">
        <v>42.491510454565287</v>
      </c>
      <c r="B1985">
        <v>-6.7100345995277166</v>
      </c>
      <c r="C1985">
        <v>594</v>
      </c>
      <c r="D1985" s="1">
        <v>42854.402326388888</v>
      </c>
      <c r="E1985" s="1">
        <f>CSV[[#This Row],[Column4]]-D1984</f>
        <v>1.1574076779652387E-5</v>
      </c>
      <c r="F1985">
        <f>CSV[[#This Row],[alt]]-C1984</f>
        <v>-1.79998779296875</v>
      </c>
      <c r="G1985">
        <f>IF(CSV[[#This Row],[Altura]]&gt;0,CSV[[#This Row],[Altura]],0)</f>
        <v>0</v>
      </c>
      <c r="H1985">
        <f>IF(CSV[[#This Row],[Altura]]&lt;=0,CSV[[#This Row],[Altura]],0)</f>
        <v>-1.79998779296875</v>
      </c>
      <c r="I1985" s="2">
        <f>RADIANS(CSV[[#This Row],[lon]])-RADIANS(A1984)</f>
        <v>7.8997576258288404E-8</v>
      </c>
      <c r="J1985" s="2">
        <f>RADIANS(CSV[[#This Row],[lat]])-RADIANS(B1984)</f>
        <v>-3.5300213252764667E-6</v>
      </c>
      <c r="K1985" s="2">
        <f>RADIANS(CSV[[#This Row],[lon]])</f>
        <v>0.74161676157775669</v>
      </c>
      <c r="L1985" s="2">
        <f>RADIANS(CSV[[#This Row],[lat]])</f>
        <v>-0.11711219668449781</v>
      </c>
      <c r="M1985" s="2">
        <f>SIN(CSV[[#This Row],[dlon]]/2)*SIN(CSV[[#This Row],[dlon]]/2)</f>
        <v>1.5601542636710219E-15</v>
      </c>
      <c r="N1985" s="2">
        <f>SIN(CSV[[#This Row],[dlat]]/2)*SIN(CSV[[#This Row],[dlat]]/2)</f>
        <v>3.1152626392234204E-12</v>
      </c>
      <c r="O1985" s="2">
        <f>COS(RADIANS(CSV[[#This Row],[lat]]))</f>
        <v>0.99315020096722739</v>
      </c>
      <c r="P1985" s="2">
        <f>CSV[[#This Row],[sindlon]]+CSV[[#This Row],[cosradlat]]*O1984*CSV[[#This Row],[sindlat]]</f>
        <v>3.0742923909089555E-12</v>
      </c>
      <c r="Q1985" s="2">
        <f>2*ASIN(SQRT(CSV[[#This Row],[Columna1]]))*6367445</f>
        <v>22.328923361105449</v>
      </c>
      <c r="R1985" s="2" t="e" vm="1">
        <f ca="1">_xlfn.CONCAT(CSV[[#This Row],[lon]],",",CSV[[#This Row],[lat]],";",CSV[[#This Row],[alt]])</f>
        <v>#NAME?</v>
      </c>
    </row>
    <row r="1986" spans="1:18" x14ac:dyDescent="0.25">
      <c r="A1986">
        <v>42.491515902802348</v>
      </c>
      <c r="B1986">
        <v>-6.7102384474128494</v>
      </c>
      <c r="C1986">
        <v>592</v>
      </c>
      <c r="D1986" s="1">
        <v>42854.402337962965</v>
      </c>
      <c r="E1986" s="1">
        <f>CSV[[#This Row],[Column4]]-D1985</f>
        <v>1.1574076779652387E-5</v>
      </c>
      <c r="F1986">
        <f>CSV[[#This Row],[alt]]-C1985</f>
        <v>-2</v>
      </c>
      <c r="G1986">
        <f>IF(CSV[[#This Row],[Altura]]&gt;0,CSV[[#This Row],[Altura]],0)</f>
        <v>0</v>
      </c>
      <c r="H1986">
        <f>IF(CSV[[#This Row],[Altura]]&lt;=0,CSV[[#This Row],[Altura]],0)</f>
        <v>-2</v>
      </c>
      <c r="I1986" s="2">
        <f>RADIANS(CSV[[#This Row],[lon]])-RADIANS(A1985)</f>
        <v>9.5089675133941398E-8</v>
      </c>
      <c r="J1986" s="2">
        <f>RADIANS(CSV[[#This Row],[lat]])-RADIANS(B1985)</f>
        <v>-3.5578167687927431E-6</v>
      </c>
      <c r="K1986" s="2">
        <f>RADIANS(CSV[[#This Row],[lon]])</f>
        <v>0.74161685666743182</v>
      </c>
      <c r="L1986" s="2">
        <f>RADIANS(CSV[[#This Row],[lat]])</f>
        <v>-0.1171157545012666</v>
      </c>
      <c r="M1986" s="2">
        <f>SIN(CSV[[#This Row],[dlon]]/2)*SIN(CSV[[#This Row],[dlon]]/2)</f>
        <v>2.2605115792696263E-15</v>
      </c>
      <c r="N1986" s="2">
        <f>SIN(CSV[[#This Row],[dlat]]/2)*SIN(CSV[[#This Row],[dlat]]/2)</f>
        <v>3.1645150400723704E-12</v>
      </c>
      <c r="O1986" s="2">
        <f>COS(RADIANS(CSV[[#This Row],[lat]]))</f>
        <v>0.993149785248994</v>
      </c>
      <c r="P1986" s="2">
        <f>CSV[[#This Row],[sindlon]]+CSV[[#This Row],[cosradlat]]*O1985*CSV[[#This Row],[sindlat]]</f>
        <v>3.1235701392392953E-12</v>
      </c>
      <c r="Q1986" s="2">
        <f>2*ASIN(SQRT(CSV[[#This Row],[Columna1]]))*6367445</f>
        <v>22.507166785647943</v>
      </c>
      <c r="R1986" s="2" t="e" vm="1">
        <f ca="1">_xlfn.CONCAT(CSV[[#This Row],[lon]],",",CSV[[#This Row],[lat]],";",CSV[[#This Row],[alt]])</f>
        <v>#NAME?</v>
      </c>
    </row>
    <row r="1987" spans="1:18" x14ac:dyDescent="0.25">
      <c r="A1987">
        <v>42.49152235686779</v>
      </c>
      <c r="B1987">
        <v>-6.7104438040405512</v>
      </c>
      <c r="C1987">
        <v>590.5999755859375</v>
      </c>
      <c r="D1987" s="1">
        <v>42854.402349537035</v>
      </c>
      <c r="E1987" s="1">
        <f>CSV[[#This Row],[Column4]]-D1986</f>
        <v>1.1574069503694773E-5</v>
      </c>
      <c r="F1987">
        <f>CSV[[#This Row],[alt]]-C1986</f>
        <v>-1.4000244140625</v>
      </c>
      <c r="G1987">
        <f>IF(CSV[[#This Row],[Altura]]&gt;0,CSV[[#This Row],[Altura]],0)</f>
        <v>0</v>
      </c>
      <c r="H1987">
        <f>IF(CSV[[#This Row],[Altura]]&lt;=0,CSV[[#This Row],[Altura]],0)</f>
        <v>-1.4000244140625</v>
      </c>
      <c r="I1987" s="2">
        <f>RADIANS(CSV[[#This Row],[lon]])-RADIANS(A1986)</f>
        <v>1.1264469212957096E-7</v>
      </c>
      <c r="J1987" s="2">
        <f>RADIANS(CSV[[#This Row],[lat]])-RADIANS(B1986)</f>
        <v>-3.5841492941890429E-6</v>
      </c>
      <c r="K1987" s="2">
        <f>RADIANS(CSV[[#This Row],[lon]])</f>
        <v>0.74161696931212395</v>
      </c>
      <c r="L1987" s="2">
        <f>RADIANS(CSV[[#This Row],[lat]])</f>
        <v>-0.11711933865056079</v>
      </c>
      <c r="M1987" s="2">
        <f>SIN(CSV[[#This Row],[dlon]]/2)*SIN(CSV[[#This Row],[dlon]]/2)</f>
        <v>3.1722066662414534E-15</v>
      </c>
      <c r="N1987" s="2">
        <f>SIN(CSV[[#This Row],[dlat]]/2)*SIN(CSV[[#This Row],[dlat]]/2)</f>
        <v>3.2115315407555153E-12</v>
      </c>
      <c r="O1987" s="2">
        <f>COS(RADIANS(CSV[[#This Row],[lat]]))</f>
        <v>0.99314936644118734</v>
      </c>
      <c r="P1987" s="2">
        <f>CSV[[#This Row],[sindlon]]+CSV[[#This Row],[cosradlat]]*O1986*CSV[[#This Row],[sindlat]]</f>
        <v>3.1708537526907855E-12</v>
      </c>
      <c r="Q1987" s="2">
        <f>2*ASIN(SQRT(CSV[[#This Row],[Columna1]]))*6367445</f>
        <v>22.676880105328379</v>
      </c>
      <c r="R1987" s="2" t="e" vm="1">
        <f ca="1">_xlfn.CONCAT(CSV[[#This Row],[lon]],",",CSV[[#This Row],[lat]],";",CSV[[#This Row],[alt]])</f>
        <v>#NAME?</v>
      </c>
    </row>
    <row r="1988" spans="1:18" x14ac:dyDescent="0.25">
      <c r="A1988">
        <v>42.49153065495193</v>
      </c>
      <c r="B1988">
        <v>-6.7106510046869516</v>
      </c>
      <c r="C1988">
        <v>589.4000244140625</v>
      </c>
      <c r="D1988" s="1">
        <v>42854.402361111112</v>
      </c>
      <c r="E1988" s="1">
        <f>CSV[[#This Row],[Column4]]-D1987</f>
        <v>1.1574076779652387E-5</v>
      </c>
      <c r="F1988">
        <f>CSV[[#This Row],[alt]]-C1987</f>
        <v>-1.199951171875</v>
      </c>
      <c r="G1988">
        <f>IF(CSV[[#This Row],[Altura]]&gt;0,CSV[[#This Row],[Altura]],0)</f>
        <v>0</v>
      </c>
      <c r="H1988">
        <f>IF(CSV[[#This Row],[Altura]]&lt;=0,CSV[[#This Row],[Altura]],0)</f>
        <v>-1.199951171875</v>
      </c>
      <c r="I1988" s="2">
        <f>RADIANS(CSV[[#This Row],[lon]])-RADIANS(A1987)</f>
        <v>1.4482888976985464E-7</v>
      </c>
      <c r="J1988" s="2">
        <f>RADIANS(CSV[[#This Row],[lat]])-RADIANS(B1987)</f>
        <v>-3.6163334919403489E-6</v>
      </c>
      <c r="K1988" s="2">
        <f>RADIANS(CSV[[#This Row],[lon]])</f>
        <v>0.74161711414101372</v>
      </c>
      <c r="L1988" s="2">
        <f>RADIANS(CSV[[#This Row],[lat]])</f>
        <v>-0.11712295498405273</v>
      </c>
      <c r="M1988" s="2">
        <f>SIN(CSV[[#This Row],[dlon]]/2)*SIN(CSV[[#This Row],[dlon]]/2)</f>
        <v>5.2438518279921666E-15</v>
      </c>
      <c r="N1988" s="2">
        <f>SIN(CSV[[#This Row],[dlat]]/2)*SIN(CSV[[#This Row],[dlat]]/2)</f>
        <v>3.2694669812288062E-12</v>
      </c>
      <c r="O1988" s="2">
        <f>COS(RADIANS(CSV[[#This Row],[lat]]))</f>
        <v>0.99314894385972707</v>
      </c>
      <c r="P1988" s="2">
        <f>CSV[[#This Row],[sindlon]]+CSV[[#This Row],[cosradlat]]*O1987*CSV[[#This Row],[sindlat]]</f>
        <v>3.2300670604074553E-12</v>
      </c>
      <c r="Q1988" s="2">
        <f>2*ASIN(SQRT(CSV[[#This Row],[Columna1]]))*6367445</f>
        <v>22.887637557920531</v>
      </c>
      <c r="R1988" s="2" t="e" vm="1">
        <f ca="1">_xlfn.CONCAT(CSV[[#This Row],[lon]],",",CSV[[#This Row],[lat]],";",CSV[[#This Row],[alt]])</f>
        <v>#NAME?</v>
      </c>
    </row>
    <row r="1989" spans="1:18" x14ac:dyDescent="0.25">
      <c r="A1989">
        <v>42.491540210321546</v>
      </c>
      <c r="B1989">
        <v>-6.7108587082475424</v>
      </c>
      <c r="C1989">
        <v>587.20001220703125</v>
      </c>
      <c r="D1989" s="1">
        <v>42854.402372685188</v>
      </c>
      <c r="E1989" s="1">
        <f>CSV[[#This Row],[Column4]]-D1988</f>
        <v>1.1574076779652387E-5</v>
      </c>
      <c r="F1989">
        <f>CSV[[#This Row],[alt]]-C1988</f>
        <v>-2.20001220703125</v>
      </c>
      <c r="G1989">
        <f>IF(CSV[[#This Row],[Altura]]&gt;0,CSV[[#This Row],[Altura]],0)</f>
        <v>0</v>
      </c>
      <c r="H1989">
        <f>IF(CSV[[#This Row],[Altura]]&lt;=0,CSV[[#This Row],[Altura]],0)</f>
        <v>-2.20001220703125</v>
      </c>
      <c r="I1989" s="2">
        <f>RADIANS(CSV[[#This Row],[lon]])-RADIANS(A1988)</f>
        <v>1.6677266112541389E-7</v>
      </c>
      <c r="J1989" s="2">
        <f>RADIANS(CSV[[#This Row],[lat]])-RADIANS(B1988)</f>
        <v>-3.6251110004242859E-6</v>
      </c>
      <c r="K1989" s="2">
        <f>RADIANS(CSV[[#This Row],[lon]])</f>
        <v>0.74161728091367485</v>
      </c>
      <c r="L1989" s="2">
        <f>RADIANS(CSV[[#This Row],[lat]])</f>
        <v>-0.11712658009505315</v>
      </c>
      <c r="M1989" s="2">
        <f>SIN(CSV[[#This Row],[dlon]]/2)*SIN(CSV[[#This Row],[dlon]]/2)</f>
        <v>6.9532801247130187E-15</v>
      </c>
      <c r="N1989" s="2">
        <f>SIN(CSV[[#This Row],[dlat]]/2)*SIN(CSV[[#This Row],[dlat]]/2)</f>
        <v>3.2853574413456937E-12</v>
      </c>
      <c r="O1989" s="2">
        <f>COS(RADIANS(CSV[[#This Row],[lat]]))</f>
        <v>0.99314852023954803</v>
      </c>
      <c r="P1989" s="2">
        <f>CSV[[#This Row],[sindlon]]+CSV[[#This Row],[cosradlat]]*O1988*CSV[[#This Row],[sindlat]]</f>
        <v>3.247447207443011E-12</v>
      </c>
      <c r="Q1989" s="2">
        <f>2*ASIN(SQRT(CSV[[#This Row],[Columna1]]))*6367445</f>
        <v>22.949131147948766</v>
      </c>
      <c r="R1989" s="2" t="e" vm="1">
        <f ca="1">_xlfn.CONCAT(CSV[[#This Row],[lon]],",",CSV[[#This Row],[lat]],";",CSV[[#This Row],[alt]])</f>
        <v>#NAME?</v>
      </c>
    </row>
    <row r="1990" spans="1:18" x14ac:dyDescent="0.25">
      <c r="A1990">
        <v>42.491548759862781</v>
      </c>
      <c r="B1990">
        <v>-6.7110666632652283</v>
      </c>
      <c r="C1990">
        <v>585.5999755859375</v>
      </c>
      <c r="D1990" s="1">
        <v>42854.402384259258</v>
      </c>
      <c r="E1990" s="1">
        <f>CSV[[#This Row],[Column4]]-D1989</f>
        <v>1.1574069503694773E-5</v>
      </c>
      <c r="F1990">
        <f>CSV[[#This Row],[alt]]-C1989</f>
        <v>-1.60003662109375</v>
      </c>
      <c r="G1990">
        <f>IF(CSV[[#This Row],[Altura]]&gt;0,CSV[[#This Row],[Altura]],0)</f>
        <v>0</v>
      </c>
      <c r="H1990">
        <f>IF(CSV[[#This Row],[Altura]]&lt;=0,CSV[[#This Row],[Altura]],0)</f>
        <v>-1.60003662109375</v>
      </c>
      <c r="I1990" s="2">
        <f>RADIANS(CSV[[#This Row],[lon]])-RADIANS(A1989)</f>
        <v>1.4921764401876203E-7</v>
      </c>
      <c r="J1990" s="2">
        <f>RADIANS(CSV[[#This Row],[lat]])-RADIANS(B1989)</f>
        <v>-3.6294997546593155E-6</v>
      </c>
      <c r="K1990" s="2">
        <f>RADIANS(CSV[[#This Row],[lon]])</f>
        <v>0.74161743013131887</v>
      </c>
      <c r="L1990" s="2">
        <f>RADIANS(CSV[[#This Row],[lat]])</f>
        <v>-0.11713020959480781</v>
      </c>
      <c r="M1990" s="2">
        <f>SIN(CSV[[#This Row],[dlon]]/2)*SIN(CSV[[#This Row],[dlon]]/2)</f>
        <v>5.5664763216274874E-15</v>
      </c>
      <c r="N1990" s="2">
        <f>SIN(CSV[[#This Row],[dlat]]/2)*SIN(CSV[[#This Row],[dlat]]/2)</f>
        <v>3.2933171172643926E-12</v>
      </c>
      <c r="O1990" s="2">
        <f>COS(RADIANS(CSV[[#This Row],[lat]]))</f>
        <v>0.99314809609343657</v>
      </c>
      <c r="P1990" s="2">
        <f>CSV[[#This Row],[sindlon]]+CSV[[#This Row],[cosradlat]]*O1989*CSV[[#This Row],[sindlat]]</f>
        <v>3.2539086126056059E-12</v>
      </c>
      <c r="Q1990" s="2">
        <f>2*ASIN(SQRT(CSV[[#This Row],[Columna1]]))*6367445</f>
        <v>22.971950602550052</v>
      </c>
      <c r="R1990" s="2" t="e" vm="1">
        <f ca="1">_xlfn.CONCAT(CSV[[#This Row],[lon]],",",CSV[[#This Row],[lat]],";",CSV[[#This Row],[alt]])</f>
        <v>#NAME?</v>
      </c>
    </row>
    <row r="1991" spans="1:18" x14ac:dyDescent="0.25">
      <c r="A1991">
        <v>42.491554291918874</v>
      </c>
      <c r="B1991">
        <v>-6.711274953559041</v>
      </c>
      <c r="C1991">
        <v>584.20001220703125</v>
      </c>
      <c r="D1991" s="1">
        <v>42854.402395833335</v>
      </c>
      <c r="E1991" s="1">
        <f>CSV[[#This Row],[Column4]]-D1990</f>
        <v>1.1574076779652387E-5</v>
      </c>
      <c r="F1991">
        <f>CSV[[#This Row],[alt]]-C1990</f>
        <v>-1.39996337890625</v>
      </c>
      <c r="G1991">
        <f>IF(CSV[[#This Row],[Altura]]&gt;0,CSV[[#This Row],[Altura]],0)</f>
        <v>0</v>
      </c>
      <c r="H1991">
        <f>IF(CSV[[#This Row],[Altura]]&lt;=0,CSV[[#This Row],[Altura]],0)</f>
        <v>-1.39996337890625</v>
      </c>
      <c r="I1991" s="2">
        <f>RADIANS(CSV[[#This Row],[lon]])-RADIANS(A1990)</f>
        <v>9.6552593253917962E-8</v>
      </c>
      <c r="J1991" s="2">
        <f>RADIANS(CSV[[#This Row],[lat]])-RADIANS(B1990)</f>
        <v>-3.6353514269865661E-6</v>
      </c>
      <c r="K1991" s="2">
        <f>RADIANS(CSV[[#This Row],[lon]])</f>
        <v>0.74161752668391212</v>
      </c>
      <c r="L1991" s="2">
        <f>RADIANS(CSV[[#This Row],[lat]])</f>
        <v>-0.1171338449462348</v>
      </c>
      <c r="M1991" s="2">
        <f>SIN(CSV[[#This Row],[dlon]]/2)*SIN(CSV[[#This Row],[dlon]]/2)</f>
        <v>2.3306008160141291E-15</v>
      </c>
      <c r="N1991" s="2">
        <f>SIN(CSV[[#This Row],[dlat]]/2)*SIN(CSV[[#This Row],[dlat]]/2)</f>
        <v>3.3039449994196769E-12</v>
      </c>
      <c r="O1991" s="2">
        <f>COS(RADIANS(CSV[[#This Row],[lat]]))</f>
        <v>0.99314767125037962</v>
      </c>
      <c r="P1991" s="2">
        <f>CSV[[#This Row],[sindlon]]+CSV[[#This Row],[cosradlat]]*O1990*CSV[[#This Row],[sindlat]]</f>
        <v>3.261152694447866E-12</v>
      </c>
      <c r="Q1991" s="2">
        <f>2*ASIN(SQRT(CSV[[#This Row],[Columna1]]))*6367445</f>
        <v>22.997507278256094</v>
      </c>
      <c r="R1991" s="2" t="e" vm="1">
        <f ca="1">_xlfn.CONCAT(CSV[[#This Row],[lon]],",",CSV[[#This Row],[lat]],";",CSV[[#This Row],[alt]])</f>
        <v>#NAME?</v>
      </c>
    </row>
    <row r="1992" spans="1:18" x14ac:dyDescent="0.25">
      <c r="A1992">
        <v>42.49155705794692</v>
      </c>
      <c r="B1992">
        <v>-6.7114805616438389</v>
      </c>
      <c r="C1992">
        <v>582.79998779296875</v>
      </c>
      <c r="D1992" s="1">
        <v>42854.402407407404</v>
      </c>
      <c r="E1992" s="1">
        <f>CSV[[#This Row],[Column4]]-D1991</f>
        <v>1.1574069503694773E-5</v>
      </c>
      <c r="F1992">
        <f>CSV[[#This Row],[alt]]-C1991</f>
        <v>-1.4000244140625</v>
      </c>
      <c r="G1992">
        <f>IF(CSV[[#This Row],[Altura]]&gt;0,CSV[[#This Row],[Altura]],0)</f>
        <v>0</v>
      </c>
      <c r="H1992">
        <f>IF(CSV[[#This Row],[Altura]]&lt;=0,CSV[[#This Row],[Altura]],0)</f>
        <v>-1.4000244140625</v>
      </c>
      <c r="I1992" s="2">
        <f>RADIANS(CSV[[#This Row],[lon]])-RADIANS(A1991)</f>
        <v>4.8276296626958981E-8</v>
      </c>
      <c r="J1992" s="2">
        <f>RADIANS(CSV[[#This Row],[lat]])-RADIANS(B1991)</f>
        <v>-3.5885380484379503E-6</v>
      </c>
      <c r="K1992" s="2">
        <f>RADIANS(CSV[[#This Row],[lon]])</f>
        <v>0.74161757496020875</v>
      </c>
      <c r="L1992" s="2">
        <f>RADIANS(CSV[[#This Row],[lat]])</f>
        <v>-0.11713743348428324</v>
      </c>
      <c r="M1992" s="2">
        <f>SIN(CSV[[#This Row],[dlon]]/2)*SIN(CSV[[#This Row],[dlon]]/2)</f>
        <v>5.8265020400353257E-16</v>
      </c>
      <c r="N1992" s="2">
        <f>SIN(CSV[[#This Row],[dlat]]/2)*SIN(CSV[[#This Row],[dlat]]/2)</f>
        <v>3.2194013312682589E-12</v>
      </c>
      <c r="O1992" s="2">
        <f>COS(RADIANS(CSV[[#This Row],[lat]]))</f>
        <v>0.99314725186526576</v>
      </c>
      <c r="P1992" s="2">
        <f>CSV[[#This Row],[sindlon]]+CSV[[#This Row],[cosradlat]]*O1991*CSV[[#This Row],[sindlat]]</f>
        <v>3.176013013045226E-12</v>
      </c>
      <c r="Q1992" s="2">
        <f>2*ASIN(SQRT(CSV[[#This Row],[Columna1]]))*6367445</f>
        <v>22.695321254873637</v>
      </c>
      <c r="R1992" s="2" t="e" vm="1">
        <f ca="1">_xlfn.CONCAT(CSV[[#This Row],[lon]],",",CSV[[#This Row],[lat]],";",CSV[[#This Row],[alt]])</f>
        <v>#NAME?</v>
      </c>
    </row>
    <row r="1993" spans="1:18" x14ac:dyDescent="0.25">
      <c r="A1993">
        <v>42.491557644680142</v>
      </c>
      <c r="B1993">
        <v>-6.7116839066147804</v>
      </c>
      <c r="C1993">
        <v>581.5999755859375</v>
      </c>
      <c r="D1993" s="1">
        <v>42854.402418981481</v>
      </c>
      <c r="E1993" s="1">
        <f>CSV[[#This Row],[Column4]]-D1992</f>
        <v>1.1574076779652387E-5</v>
      </c>
      <c r="F1993">
        <f>CSV[[#This Row],[alt]]-C1992</f>
        <v>-1.20001220703125</v>
      </c>
      <c r="G1993">
        <f>IF(CSV[[#This Row],[Altura]]&gt;0,CSV[[#This Row],[Altura]],0)</f>
        <v>0</v>
      </c>
      <c r="H1993">
        <f>IF(CSV[[#This Row],[Altura]]&lt;=0,CSV[[#This Row],[Altura]],0)</f>
        <v>-1.20001220703125</v>
      </c>
      <c r="I1993" s="2">
        <f>RADIANS(CSV[[#This Row],[lon]])-RADIANS(A1992)</f>
        <v>1.024042650676904E-8</v>
      </c>
      <c r="J1993" s="2">
        <f>RADIANS(CSV[[#This Row],[lat]])-RADIANS(B1992)</f>
        <v>-3.5490392603088061E-6</v>
      </c>
      <c r="K1993" s="2">
        <f>RADIANS(CSV[[#This Row],[lon]])</f>
        <v>0.74161758520063525</v>
      </c>
      <c r="L1993" s="2">
        <f>RADIANS(CSV[[#This Row],[lat]])</f>
        <v>-0.11714098252354355</v>
      </c>
      <c r="M1993" s="2">
        <f>SIN(CSV[[#This Row],[dlon]]/2)*SIN(CSV[[#This Row],[dlon]]/2)</f>
        <v>2.6216583760134492E-17</v>
      </c>
      <c r="N1993" s="2">
        <f>SIN(CSV[[#This Row],[dlat]]/2)*SIN(CSV[[#This Row],[dlat]]/2)</f>
        <v>3.1489199178000142E-12</v>
      </c>
      <c r="O1993" s="2">
        <f>COS(RADIANS(CSV[[#This Row],[lat]]))</f>
        <v>0.99314683708371576</v>
      </c>
      <c r="P1993" s="2">
        <f>CSV[[#This Row],[sindlon]]+CSV[[#This Row],[cosradlat]]*O1992*CSV[[#This Row],[sindlat]]</f>
        <v>3.1059352008078106E-12</v>
      </c>
      <c r="Q1993" s="2">
        <f>2*ASIN(SQRT(CSV[[#This Row],[Columna1]]))*6367445</f>
        <v>22.443541784706845</v>
      </c>
      <c r="R1993" s="2" t="e" vm="1">
        <f ca="1">_xlfn.CONCAT(CSV[[#This Row],[lon]],",",CSV[[#This Row],[lat]],";",CSV[[#This Row],[alt]])</f>
        <v>#NAME?</v>
      </c>
    </row>
    <row r="1994" spans="1:18" x14ac:dyDescent="0.25">
      <c r="A1994">
        <v>42.491549430415034</v>
      </c>
      <c r="B1994">
        <v>-6.7120841424912214</v>
      </c>
      <c r="C1994">
        <v>580</v>
      </c>
      <c r="D1994" s="1">
        <v>42854.402442129627</v>
      </c>
      <c r="E1994" s="1">
        <f>CSV[[#This Row],[Column4]]-D1993</f>
        <v>2.314814628334716E-5</v>
      </c>
      <c r="F1994">
        <f>CSV[[#This Row],[alt]]-C1993</f>
        <v>-1.5999755859375</v>
      </c>
      <c r="G1994">
        <f>IF(CSV[[#This Row],[Altura]]&gt;0,CSV[[#This Row],[Altura]],0)</f>
        <v>0</v>
      </c>
      <c r="H1994">
        <f>IF(CSV[[#This Row],[Altura]]&lt;=0,CSV[[#This Row],[Altura]],0)</f>
        <v>-1.5999755859375</v>
      </c>
      <c r="I1994" s="2">
        <f>RADIANS(CSV[[#This Row],[lon]])-RADIANS(A1993)</f>
        <v>-1.4336597176090038E-7</v>
      </c>
      <c r="J1994" s="2">
        <f>RADIANS(CSV[[#This Row],[lat]])-RADIANS(B1993)</f>
        <v>-6.9854338285019191E-6</v>
      </c>
      <c r="K1994" s="2">
        <f>RADIANS(CSV[[#This Row],[lon]])</f>
        <v>0.74161744183466349</v>
      </c>
      <c r="L1994" s="2">
        <f>RADIANS(CSV[[#This Row],[lat]])</f>
        <v>-0.11714796795737205</v>
      </c>
      <c r="M1994" s="2">
        <f>SIN(CSV[[#This Row],[dlon]]/2)*SIN(CSV[[#This Row],[dlon]]/2)</f>
        <v>5.138450464736812E-15</v>
      </c>
      <c r="N1994" s="2">
        <f>SIN(CSV[[#This Row],[dlat]]/2)*SIN(CSV[[#This Row],[dlat]]/2)</f>
        <v>1.2199071443045137E-11</v>
      </c>
      <c r="O1994" s="2">
        <f>COS(RADIANS(CSV[[#This Row],[lat]]))</f>
        <v>0.99314602064902824</v>
      </c>
      <c r="P1994" s="2">
        <f>CSV[[#This Row],[sindlon]]+CSV[[#This Row],[cosradlat]]*O1993*CSV[[#This Row],[sindlat]]</f>
        <v>1.2037568493628808E-11</v>
      </c>
      <c r="Q1994" s="2">
        <f>2*ASIN(SQRT(CSV[[#This Row],[Columna1]]))*6367445</f>
        <v>44.183954567778002</v>
      </c>
      <c r="R1994" s="2" t="e" vm="1">
        <f ca="1">_xlfn.CONCAT(CSV[[#This Row],[lon]],",",CSV[[#This Row],[lat]],";",CSV[[#This Row],[alt]])</f>
        <v>#NAME?</v>
      </c>
    </row>
    <row r="1995" spans="1:18" x14ac:dyDescent="0.25">
      <c r="A1995">
        <v>42.49153065495193</v>
      </c>
      <c r="B1995">
        <v>-6.7124729789793491</v>
      </c>
      <c r="C1995">
        <v>578.5999755859375</v>
      </c>
      <c r="D1995" s="1">
        <v>42854.402465277781</v>
      </c>
      <c r="E1995" s="1">
        <f>CSV[[#This Row],[Column4]]-D1994</f>
        <v>2.3148153559304774E-5</v>
      </c>
      <c r="F1995">
        <f>CSV[[#This Row],[alt]]-C1994</f>
        <v>-1.4000244140625</v>
      </c>
      <c r="G1995">
        <f>IF(CSV[[#This Row],[Altura]]&gt;0,CSV[[#This Row],[Altura]],0)</f>
        <v>0</v>
      </c>
      <c r="H1995">
        <f>IF(CSV[[#This Row],[Altura]]&lt;=0,CSV[[#This Row],[Altura]],0)</f>
        <v>-1.4000244140625</v>
      </c>
      <c r="I1995" s="2">
        <f>RADIANS(CSV[[#This Row],[lon]])-RADIANS(A1994)</f>
        <v>-3.2769364977092152E-7</v>
      </c>
      <c r="J1995" s="2">
        <f>RADIANS(CSV[[#This Row],[lat]])-RADIANS(B1994)</f>
        <v>-6.7864769697223437E-6</v>
      </c>
      <c r="K1995" s="2">
        <f>RADIANS(CSV[[#This Row],[lon]])</f>
        <v>0.74161711414101372</v>
      </c>
      <c r="L1995" s="2">
        <f>RADIANS(CSV[[#This Row],[lat]])</f>
        <v>-0.11715475443434177</v>
      </c>
      <c r="M1995" s="2">
        <f>SIN(CSV[[#This Row],[dlon]]/2)*SIN(CSV[[#This Row],[dlon]]/2)</f>
        <v>2.6845782025046601E-14</v>
      </c>
      <c r="N1995" s="2">
        <f>SIN(CSV[[#This Row],[dlat]]/2)*SIN(CSV[[#This Row],[dlat]]/2)</f>
        <v>1.151406741509875E-11</v>
      </c>
      <c r="O1995" s="2">
        <f>COS(RADIANS(CSV[[#This Row],[lat]]))</f>
        <v>0.99314522742135747</v>
      </c>
      <c r="P1995" s="2">
        <f>CSV[[#This Row],[sindlon]]+CSV[[#This Row],[cosradlat]]*O1994*CSV[[#This Row],[sindlat]]</f>
        <v>1.1383610662552916E-11</v>
      </c>
      <c r="Q1995" s="2">
        <f>2*ASIN(SQRT(CSV[[#This Row],[Columna1]]))*6367445</f>
        <v>42.967018109801202</v>
      </c>
      <c r="R1995" s="2" t="e" vm="1">
        <f ca="1">_xlfn.CONCAT(CSV[[#This Row],[lon]],",",CSV[[#This Row],[lat]],";",CSV[[#This Row],[alt]])</f>
        <v>#NAME?</v>
      </c>
    </row>
    <row r="1996" spans="1:18" x14ac:dyDescent="0.25">
      <c r="A1996">
        <v>42.491520512849092</v>
      </c>
      <c r="B1996">
        <v>-6.7126624938100576</v>
      </c>
      <c r="C1996">
        <v>578</v>
      </c>
      <c r="D1996" s="1">
        <v>42854.40247685185</v>
      </c>
      <c r="E1996" s="1">
        <f>CSV[[#This Row],[Column4]]-D1995</f>
        <v>1.1574069503694773E-5</v>
      </c>
      <c r="F1996">
        <f>CSV[[#This Row],[alt]]-C1995</f>
        <v>-0.5999755859375</v>
      </c>
      <c r="G1996">
        <f>IF(CSV[[#This Row],[Altura]]&gt;0,CSV[[#This Row],[Altura]],0)</f>
        <v>0</v>
      </c>
      <c r="H1996">
        <f>IF(CSV[[#This Row],[Altura]]&lt;=0,CSV[[#This Row],[Altura]],0)</f>
        <v>-0.5999755859375</v>
      </c>
      <c r="I1996" s="2">
        <f>RADIANS(CSV[[#This Row],[lon]])-RADIANS(A1995)</f>
        <v>-1.7701308752116063E-7</v>
      </c>
      <c r="J1996" s="2">
        <f>RADIANS(CSV[[#This Row],[lat]])-RADIANS(B1995)</f>
        <v>-3.3076577772156446E-6</v>
      </c>
      <c r="K1996" s="2">
        <f>RADIANS(CSV[[#This Row],[lon]])</f>
        <v>0.7416169371279262</v>
      </c>
      <c r="L1996" s="2">
        <f>RADIANS(CSV[[#This Row],[lat]])</f>
        <v>-0.11715806209211899</v>
      </c>
      <c r="M1996" s="2">
        <f>SIN(CSV[[#This Row],[dlon]]/2)*SIN(CSV[[#This Row],[dlon]]/2)</f>
        <v>7.8334082884434969E-15</v>
      </c>
      <c r="N1996" s="2">
        <f>SIN(CSV[[#This Row],[dlat]]/2)*SIN(CSV[[#This Row],[dlat]]/2)</f>
        <v>2.7351499927912911E-12</v>
      </c>
      <c r="O1996" s="2">
        <f>COS(RADIANS(CSV[[#This Row],[lat]]))</f>
        <v>0.99314484079392129</v>
      </c>
      <c r="P1996" s="2">
        <f>CSV[[#This Row],[sindlon]]+CSV[[#This Row],[cosradlat]]*O1995*CSV[[#This Row],[sindlat]]</f>
        <v>2.705613207480177E-12</v>
      </c>
      <c r="Q1996" s="2">
        <f>2*ASIN(SQRT(CSV[[#This Row],[Columna1]]))*6367445</f>
        <v>20.947300028135295</v>
      </c>
      <c r="R1996" s="2" t="e" vm="1">
        <f ca="1">_xlfn.CONCAT(CSV[[#This Row],[lon]],",",CSV[[#This Row],[lat]],";",CSV[[#This Row],[alt]])</f>
        <v>#NAME?</v>
      </c>
    </row>
    <row r="1997" spans="1:18" x14ac:dyDescent="0.25">
      <c r="A1997">
        <v>42.491513304412365</v>
      </c>
      <c r="B1997">
        <v>-6.7130297049880028</v>
      </c>
      <c r="C1997">
        <v>577.20001220703125</v>
      </c>
      <c r="D1997" s="1">
        <v>42854.402499999997</v>
      </c>
      <c r="E1997" s="1">
        <f>CSV[[#This Row],[Column4]]-D1996</f>
        <v>2.314814628334716E-5</v>
      </c>
      <c r="F1997">
        <f>CSV[[#This Row],[alt]]-C1996</f>
        <v>-0.79998779296875</v>
      </c>
      <c r="G1997">
        <f>IF(CSV[[#This Row],[Altura]]&gt;0,CSV[[#This Row],[Altura]],0)</f>
        <v>0</v>
      </c>
      <c r="H1997">
        <f>IF(CSV[[#This Row],[Altura]]&lt;=0,CSV[[#This Row],[Altura]],0)</f>
        <v>-0.79998779296875</v>
      </c>
      <c r="I1997" s="2">
        <f>RADIANS(CSV[[#This Row],[lon]])-RADIANS(A1996)</f>
        <v>-1.2581095487629312E-7</v>
      </c>
      <c r="J1997" s="2">
        <f>RADIANS(CSV[[#This Row],[lat]])-RADIANS(B1996)</f>
        <v>-6.4090441052738756E-6</v>
      </c>
      <c r="K1997" s="2">
        <f>RADIANS(CSV[[#This Row],[lon]])</f>
        <v>0.74161681131697132</v>
      </c>
      <c r="L1997" s="2">
        <f>RADIANS(CSV[[#This Row],[lat]])</f>
        <v>-0.11716447113622426</v>
      </c>
      <c r="M1997" s="2">
        <f>SIN(CSV[[#This Row],[dlon]]/2)*SIN(CSV[[#This Row],[dlon]]/2)</f>
        <v>3.9570990917211609E-15</v>
      </c>
      <c r="N1997" s="2">
        <f>SIN(CSV[[#This Row],[dlat]]/2)*SIN(CSV[[#This Row],[dlat]]/2)</f>
        <v>1.0268961585801303E-11</v>
      </c>
      <c r="O1997" s="2">
        <f>COS(RADIANS(CSV[[#This Row],[lat]]))</f>
        <v>0.99314409161890282</v>
      </c>
      <c r="P1997" s="2">
        <f>CSV[[#This Row],[sindlon]]+CSV[[#This Row],[cosradlat]]*O1996*CSV[[#This Row],[sindlat]]</f>
        <v>1.0132602882723522E-11</v>
      </c>
      <c r="Q1997" s="2">
        <f>2*ASIN(SQRT(CSV[[#This Row],[Columna1]]))*6367445</f>
        <v>40.537383079947418</v>
      </c>
      <c r="R1997" s="2" t="e" vm="1">
        <f ca="1">_xlfn.CONCAT(CSV[[#This Row],[lon]],",",CSV[[#This Row],[lat]],";",CSV[[#This Row],[alt]])</f>
        <v>#NAME?</v>
      </c>
    </row>
    <row r="1998" spans="1:18" x14ac:dyDescent="0.25">
      <c r="A1998">
        <v>42.491540126502514</v>
      </c>
      <c r="B1998">
        <v>-6.7133808229118586</v>
      </c>
      <c r="C1998">
        <v>576.5999755859375</v>
      </c>
      <c r="D1998" s="1">
        <v>42854.40252314815</v>
      </c>
      <c r="E1998" s="1">
        <f>CSV[[#This Row],[Column4]]-D1997</f>
        <v>2.3148153559304774E-5</v>
      </c>
      <c r="F1998">
        <f>CSV[[#This Row],[alt]]-C1997</f>
        <v>-0.60003662109375</v>
      </c>
      <c r="G1998">
        <f>IF(CSV[[#This Row],[Altura]]&gt;0,CSV[[#This Row],[Altura]],0)</f>
        <v>0</v>
      </c>
      <c r="H1998">
        <f>IF(CSV[[#This Row],[Altura]]&lt;=0,CSV[[#This Row],[Altura]],0)</f>
        <v>-0.60003662109375</v>
      </c>
      <c r="I1998" s="2">
        <f>RADIANS(CSV[[#This Row],[lon]])-RADIANS(A1997)</f>
        <v>4.6813378540289108E-7</v>
      </c>
      <c r="J1998" s="2">
        <f>RADIANS(CSV[[#This Row],[lat]])-RADIANS(B1997)</f>
        <v>-6.1281638340515698E-6</v>
      </c>
      <c r="K1998" s="2">
        <f>RADIANS(CSV[[#This Row],[lon]])</f>
        <v>0.74161727945075673</v>
      </c>
      <c r="L1998" s="2">
        <f>RADIANS(CSV[[#This Row],[lat]])</f>
        <v>-0.11717059930005831</v>
      </c>
      <c r="M1998" s="2">
        <f>SIN(CSV[[#This Row],[dlon]]/2)*SIN(CSV[[#This Row],[dlon]]/2)</f>
        <v>5.4787310258909012E-14</v>
      </c>
      <c r="N1998" s="2">
        <f>SIN(CSV[[#This Row],[dlat]]/2)*SIN(CSV[[#This Row],[dlat]]/2)</f>
        <v>9.3885979942150262E-12</v>
      </c>
      <c r="O1998" s="2">
        <f>COS(RADIANS(CSV[[#This Row],[lat]]))</f>
        <v>0.99314337523878538</v>
      </c>
      <c r="P1998" s="2">
        <f>CSV[[#This Row],[sindlon]]+CSV[[#This Row],[cosradlat]]*O1997*CSV[[#This Row],[sindlat]]</f>
        <v>9.3150851862054366E-12</v>
      </c>
      <c r="Q1998" s="2">
        <f>2*ASIN(SQRT(CSV[[#This Row],[Columna1]]))*6367445</f>
        <v>38.867679547873728</v>
      </c>
      <c r="R1998" s="2" t="e" vm="1">
        <f ca="1">_xlfn.CONCAT(CSV[[#This Row],[lon]],",",CSV[[#This Row],[lat]],";",CSV[[#This Row],[alt]])</f>
        <v>#NAME?</v>
      </c>
    </row>
    <row r="1999" spans="1:18" x14ac:dyDescent="0.25">
      <c r="A1999">
        <v>42.491628220304847</v>
      </c>
      <c r="B1999">
        <v>-6.71405422501266</v>
      </c>
      <c r="C1999">
        <v>576.20001220703125</v>
      </c>
      <c r="D1999" s="1">
        <v>42854.402569444443</v>
      </c>
      <c r="E1999" s="1">
        <f>CSV[[#This Row],[Column4]]-D1998</f>
        <v>4.6296292566694319E-5</v>
      </c>
      <c r="F1999">
        <f>CSV[[#This Row],[alt]]-C1998</f>
        <v>-0.39996337890625</v>
      </c>
      <c r="G1999">
        <f>IF(CSV[[#This Row],[Altura]]&gt;0,CSV[[#This Row],[Altura]],0)</f>
        <v>0</v>
      </c>
      <c r="H1999">
        <f>IF(CSV[[#This Row],[Altura]]&lt;=0,CSV[[#This Row],[Altura]],0)</f>
        <v>-0.39996337890625</v>
      </c>
      <c r="I1999" s="2">
        <f>RADIANS(CSV[[#This Row],[lon]])-RADIANS(A1998)</f>
        <v>1.5375269013517823E-6</v>
      </c>
      <c r="J1999" s="2">
        <f>RADIANS(CSV[[#This Row],[lat]])-RADIANS(B1998)</f>
        <v>-1.175308384883389E-5</v>
      </c>
      <c r="K1999" s="2">
        <f>RADIANS(CSV[[#This Row],[lon]])</f>
        <v>0.74161881697765808</v>
      </c>
      <c r="L1999" s="2">
        <f>RADIANS(CSV[[#This Row],[lat]])</f>
        <v>-0.11718235238390715</v>
      </c>
      <c r="M1999" s="2">
        <f>SIN(CSV[[#This Row],[dlon]]/2)*SIN(CSV[[#This Row],[dlon]]/2)</f>
        <v>5.9099724309498688E-13</v>
      </c>
      <c r="N1999" s="2">
        <f>SIN(CSV[[#This Row],[dlat]]/2)*SIN(CSV[[#This Row],[dlat]]/2)</f>
        <v>3.4533744989032483E-11</v>
      </c>
      <c r="O1999" s="2">
        <f>COS(RADIANS(CSV[[#This Row],[lat]]))</f>
        <v>0.99314200120320995</v>
      </c>
      <c r="P1999" s="2">
        <f>CSV[[#This Row],[sindlon]]+CSV[[#This Row],[cosradlat]]*O1998*CSV[[#This Row],[sindlat]]</f>
        <v>3.4652748790326583E-11</v>
      </c>
      <c r="Q1999" s="2">
        <f>2*ASIN(SQRT(CSV[[#This Row],[Columna1]]))*6367445</f>
        <v>74.965949000606727</v>
      </c>
      <c r="R1999" s="2" t="e" vm="1">
        <f ca="1">_xlfn.CONCAT(CSV[[#This Row],[lon]],",",CSV[[#This Row],[lat]],";",CSV[[#This Row],[alt]])</f>
        <v>#NAME?</v>
      </c>
    </row>
    <row r="2000" spans="1:18" x14ac:dyDescent="0.25">
      <c r="A2000">
        <v>42.491693766787648</v>
      </c>
      <c r="B2000">
        <v>-6.7145618330687276</v>
      </c>
      <c r="C2000">
        <v>574.20001220703125</v>
      </c>
      <c r="D2000" s="1">
        <v>42854.402604166666</v>
      </c>
      <c r="E2000" s="1">
        <f>CSV[[#This Row],[Column4]]-D1999</f>
        <v>3.4722223062999547E-5</v>
      </c>
      <c r="F2000">
        <f>CSV[[#This Row],[alt]]-C1999</f>
        <v>-2</v>
      </c>
      <c r="G2000">
        <f>IF(CSV[[#This Row],[Altura]]&gt;0,CSV[[#This Row],[Altura]],0)</f>
        <v>0</v>
      </c>
      <c r="H2000">
        <f>IF(CSV[[#This Row],[Altura]]&lt;=0,CSV[[#This Row],[Altura]],0)</f>
        <v>-2</v>
      </c>
      <c r="I2000" s="2">
        <f>RADIANS(CSV[[#This Row],[lon]])-RADIANS(A1999)</f>
        <v>1.1440019379582722E-6</v>
      </c>
      <c r="J2000" s="2">
        <f>RADIANS(CSV[[#This Row],[lat]])-RADIANS(B1999)</f>
        <v>-8.8594318880252931E-6</v>
      </c>
      <c r="K2000" s="2">
        <f>RADIANS(CSV[[#This Row],[lon]])</f>
        <v>0.74161996097959604</v>
      </c>
      <c r="L2000" s="2">
        <f>RADIANS(CSV[[#This Row],[lat]])</f>
        <v>-0.11719121181579517</v>
      </c>
      <c r="M2000" s="2">
        <f>SIN(CSV[[#This Row],[dlon]]/2)*SIN(CSV[[#This Row],[dlon]]/2)</f>
        <v>3.2718510851303488E-13</v>
      </c>
      <c r="N2000" s="2">
        <f>SIN(CSV[[#This Row],[dlat]]/2)*SIN(CSV[[#This Row],[dlat]]/2)</f>
        <v>1.9622383344511508E-11</v>
      </c>
      <c r="O2000" s="2">
        <f>COS(RADIANS(CSV[[#This Row],[lat]]))</f>
        <v>0.99314096536950591</v>
      </c>
      <c r="P2000" s="2">
        <f>CSV[[#This Row],[sindlon]]+CSV[[#This Row],[cosradlat]]*O1999*CSV[[#This Row],[sindlat]]</f>
        <v>1.9681330586985023E-11</v>
      </c>
      <c r="Q2000" s="2">
        <f>2*ASIN(SQRT(CSV[[#This Row],[Columna1]]))*6367445</f>
        <v>56.49661478329292</v>
      </c>
      <c r="R2000" s="2" t="e" vm="1">
        <f ca="1">_xlfn.CONCAT(CSV[[#This Row],[lon]],",",CSV[[#This Row],[lat]],";",CSV[[#This Row],[alt]])</f>
        <v>#NAME?</v>
      </c>
    </row>
    <row r="2001" spans="1:18" x14ac:dyDescent="0.25">
      <c r="A2001">
        <v>42.491718493402004</v>
      </c>
      <c r="B2001">
        <v>-6.7147310636937618</v>
      </c>
      <c r="C2001">
        <v>573.20001220703125</v>
      </c>
      <c r="D2001" s="1">
        <v>42854.402615740742</v>
      </c>
      <c r="E2001" s="1">
        <f>CSV[[#This Row],[Column4]]-D2000</f>
        <v>1.1574076779652387E-5</v>
      </c>
      <c r="F2001">
        <f>CSV[[#This Row],[alt]]-C2000</f>
        <v>-1</v>
      </c>
      <c r="G2001">
        <f>IF(CSV[[#This Row],[Altura]]&gt;0,CSV[[#This Row],[Altura]],0)</f>
        <v>0</v>
      </c>
      <c r="H2001">
        <f>IF(CSV[[#This Row],[Altura]]&lt;=0,CSV[[#This Row],[Altura]],0)</f>
        <v>-1</v>
      </c>
      <c r="I2001" s="2">
        <f>RADIANS(CSV[[#This Row],[lon]])-RADIANS(A2000)</f>
        <v>4.315608334026777E-7</v>
      </c>
      <c r="J2001" s="2">
        <f>RADIANS(CSV[[#This Row],[lat]])-RADIANS(B2000)</f>
        <v>-2.9536316020484232E-6</v>
      </c>
      <c r="K2001" s="2">
        <f>RADIANS(CSV[[#This Row],[lon]])</f>
        <v>0.74162039254042944</v>
      </c>
      <c r="L2001" s="2">
        <f>RADIANS(CSV[[#This Row],[lat]])</f>
        <v>-0.11719416544739722</v>
      </c>
      <c r="M2001" s="2">
        <f>SIN(CSV[[#This Row],[dlon]]/2)*SIN(CSV[[#This Row],[dlon]]/2)</f>
        <v>4.6561188231802713E-14</v>
      </c>
      <c r="N2001" s="2">
        <f>SIN(CSV[[#This Row],[dlat]]/2)*SIN(CSV[[#This Row],[dlat]]/2)</f>
        <v>2.1809849101531984E-12</v>
      </c>
      <c r="O2001" s="2">
        <f>COS(RADIANS(CSV[[#This Row],[lat]]))</f>
        <v>0.99314062001726422</v>
      </c>
      <c r="P2001" s="2">
        <f>CSV[[#This Row],[sindlon]]+CSV[[#This Row],[cosradlat]]*O2000*CSV[[#This Row],[sindlat]]</f>
        <v>2.1977290556812514E-12</v>
      </c>
      <c r="Q2001" s="2">
        <f>2*ASIN(SQRT(CSV[[#This Row],[Columna1]]))*6367445</f>
        <v>18.879142866898938</v>
      </c>
      <c r="R2001" s="2" t="e" vm="1">
        <f ca="1">_xlfn.CONCAT(CSV[[#This Row],[lon]],",",CSV[[#This Row],[lat]],";",CSV[[#This Row],[alt]])</f>
        <v>#NAME?</v>
      </c>
    </row>
    <row r="2002" spans="1:18" x14ac:dyDescent="0.25">
      <c r="A2002">
        <v>42.491745315492153</v>
      </c>
      <c r="B2002">
        <v>-6.7149002104997644</v>
      </c>
      <c r="C2002">
        <v>572.5999755859375</v>
      </c>
      <c r="D2002" s="1">
        <v>42854.402627314812</v>
      </c>
      <c r="E2002" s="1">
        <f>CSV[[#This Row],[Column4]]-D2001</f>
        <v>1.1574069503694773E-5</v>
      </c>
      <c r="F2002">
        <f>CSV[[#This Row],[alt]]-C2001</f>
        <v>-0.60003662109375</v>
      </c>
      <c r="G2002">
        <f>IF(CSV[[#This Row],[Altura]]&gt;0,CSV[[#This Row],[Altura]],0)</f>
        <v>0</v>
      </c>
      <c r="H2002">
        <f>IF(CSV[[#This Row],[Altura]]&lt;=0,CSV[[#This Row],[Altura]],0)</f>
        <v>-0.60003662109375</v>
      </c>
      <c r="I2002" s="2">
        <f>RADIANS(CSV[[#This Row],[lon]])-RADIANS(A2001)</f>
        <v>4.6813378529186878E-7</v>
      </c>
      <c r="J2002" s="2">
        <f>RADIANS(CSV[[#This Row],[lat]])-RADIANS(B2001)</f>
        <v>-2.9521686839839578E-6</v>
      </c>
      <c r="K2002" s="2">
        <f>RADIANS(CSV[[#This Row],[lon]])</f>
        <v>0.74162086067421473</v>
      </c>
      <c r="L2002" s="2">
        <f>RADIANS(CSV[[#This Row],[lat]])</f>
        <v>-0.1171971176160812</v>
      </c>
      <c r="M2002" s="2">
        <f>SIN(CSV[[#This Row],[dlon]]/2)*SIN(CSV[[#This Row],[dlon]]/2)</f>
        <v>5.4787310232922369E-14</v>
      </c>
      <c r="N2002" s="2">
        <f>SIN(CSV[[#This Row],[dlat]]/2)*SIN(CSV[[#This Row],[dlat]]/2)</f>
        <v>2.1788249846723112E-12</v>
      </c>
      <c r="O2002" s="2">
        <f>COS(RADIANS(CSV[[#This Row],[lat]]))</f>
        <v>0.99314027482741607</v>
      </c>
      <c r="P2002" s="2">
        <f>CSV[[#This Row],[sindlon]]+CSV[[#This Row],[cosradlat]]*O2001*CSV[[#This Row],[sindlat]]</f>
        <v>2.2038232870830857E-12</v>
      </c>
      <c r="Q2002" s="2">
        <f>2*ASIN(SQRT(CSV[[#This Row],[Columna1]]))*6367445</f>
        <v>18.905300371446096</v>
      </c>
      <c r="R2002" s="2" t="e" vm="1">
        <f ca="1">_xlfn.CONCAT(CSV[[#This Row],[lon]],",",CSV[[#This Row],[lat]],";",CSV[[#This Row],[alt]])</f>
        <v>#NAME?</v>
      </c>
    </row>
    <row r="2003" spans="1:18" x14ac:dyDescent="0.25">
      <c r="A2003">
        <v>42.491797870025039</v>
      </c>
      <c r="B2003">
        <v>-6.7152372468262911</v>
      </c>
      <c r="C2003">
        <v>571.20001220703125</v>
      </c>
      <c r="D2003" s="1">
        <v>42854.402650462966</v>
      </c>
      <c r="E2003" s="1">
        <f>CSV[[#This Row],[Column4]]-D2002</f>
        <v>2.3148153559304774E-5</v>
      </c>
      <c r="F2003">
        <f>CSV[[#This Row],[alt]]-C2002</f>
        <v>-1.39996337890625</v>
      </c>
      <c r="G2003">
        <f>IF(CSV[[#This Row],[Altura]]&gt;0,CSV[[#This Row],[Altura]],0)</f>
        <v>0</v>
      </c>
      <c r="H2003">
        <f>IF(CSV[[#This Row],[Altura]]&lt;=0,CSV[[#This Row],[Altura]],0)</f>
        <v>-1.39996337890625</v>
      </c>
      <c r="I2003" s="2">
        <f>RADIANS(CSV[[#This Row],[lon]])-RADIANS(A2002)</f>
        <v>9.1724963569017604E-7</v>
      </c>
      <c r="J2003" s="2">
        <f>RADIANS(CSV[[#This Row],[lat]])-RADIANS(B2002)</f>
        <v>-5.8823935967095009E-6</v>
      </c>
      <c r="K2003" s="2">
        <f>RADIANS(CSV[[#This Row],[lon]])</f>
        <v>0.74162177792385042</v>
      </c>
      <c r="L2003" s="2">
        <f>RADIANS(CSV[[#This Row],[lat]])</f>
        <v>-0.11720300000967791</v>
      </c>
      <c r="M2003" s="2">
        <f>SIN(CSV[[#This Row],[dlon]]/2)*SIN(CSV[[#This Row],[dlon]]/2)</f>
        <v>2.1033672354342541E-13</v>
      </c>
      <c r="N2003" s="2">
        <f>SIN(CSV[[#This Row],[dlat]]/2)*SIN(CSV[[#This Row],[dlat]]/2)</f>
        <v>8.6506386066272895E-12</v>
      </c>
      <c r="O2003" s="2">
        <f>COS(RADIANS(CSV[[#This Row],[lat]]))</f>
        <v>0.99313958698774518</v>
      </c>
      <c r="P2003" s="2">
        <f>CSV[[#This Row],[sindlon]]+CSV[[#This Row],[cosradlat]]*O2002*CSV[[#This Row],[sindlat]]</f>
        <v>8.7426944768926336E-12</v>
      </c>
      <c r="Q2003" s="2">
        <f>2*ASIN(SQRT(CSV[[#This Row],[Columna1]]))*6367445</f>
        <v>37.65458355992677</v>
      </c>
      <c r="R2003" s="2" t="e" vm="1">
        <f ca="1">_xlfn.CONCAT(CSV[[#This Row],[lon]],",",CSV[[#This Row],[lat]],";",CSV[[#This Row],[alt]])</f>
        <v>#NAME?</v>
      </c>
    </row>
    <row r="2004" spans="1:18" x14ac:dyDescent="0.25">
      <c r="A2004">
        <v>42.491837935522199</v>
      </c>
      <c r="B2004">
        <v>-6.7155779711902142</v>
      </c>
      <c r="C2004">
        <v>569.5999755859375</v>
      </c>
      <c r="D2004" s="1">
        <v>42854.402673611112</v>
      </c>
      <c r="E2004" s="1">
        <f>CSV[[#This Row],[Column4]]-D2003</f>
        <v>2.314814628334716E-5</v>
      </c>
      <c r="F2004">
        <f>CSV[[#This Row],[alt]]-C2003</f>
        <v>-1.60003662109375</v>
      </c>
      <c r="G2004">
        <f>IF(CSV[[#This Row],[Altura]]&gt;0,CSV[[#This Row],[Altura]],0)</f>
        <v>0</v>
      </c>
      <c r="H2004">
        <f>IF(CSV[[#This Row],[Altura]]&lt;=0,CSV[[#This Row],[Altura]],0)</f>
        <v>-1.60003662109375</v>
      </c>
      <c r="I2004" s="2">
        <f>RADIANS(CSV[[#This Row],[lon]])-RADIANS(A2003)</f>
        <v>6.9927484191989464E-7</v>
      </c>
      <c r="J2004" s="2">
        <f>RADIANS(CSV[[#This Row],[lat]])-RADIANS(B2003)</f>
        <v>-5.9467619922259907E-6</v>
      </c>
      <c r="K2004" s="2">
        <f>RADIANS(CSV[[#This Row],[lon]])</f>
        <v>0.74162247719869234</v>
      </c>
      <c r="L2004" s="2">
        <f>RADIANS(CSV[[#This Row],[lat]])</f>
        <v>-0.11720894677167014</v>
      </c>
      <c r="M2004" s="2">
        <f>SIN(CSV[[#This Row],[dlon]]/2)*SIN(CSV[[#This Row],[dlon]]/2)</f>
        <v>1.222463261355184E-13</v>
      </c>
      <c r="N2004" s="2">
        <f>SIN(CSV[[#This Row],[dlat]]/2)*SIN(CSV[[#This Row],[dlat]]/2)</f>
        <v>8.8409945480198533E-12</v>
      </c>
      <c r="O2004" s="2">
        <f>COS(RADIANS(CSV[[#This Row],[lat]]))</f>
        <v>0.99313889158642199</v>
      </c>
      <c r="P2004" s="2">
        <f>CSV[[#This Row],[sindlon]]+CSV[[#This Row],[cosradlat]]*O2003*CSV[[#This Row],[sindlat]]</f>
        <v>8.8423451239834203E-12</v>
      </c>
      <c r="Q2004" s="2">
        <f>2*ASIN(SQRT(CSV[[#This Row],[Columna1]]))*6367445</f>
        <v>37.868572038673037</v>
      </c>
      <c r="R2004" s="2" t="e" vm="1">
        <f ca="1">_xlfn.CONCAT(CSV[[#This Row],[lon]],",",CSV[[#This Row],[lat]],";",CSV[[#This Row],[alt]])</f>
        <v>#NAME?</v>
      </c>
    </row>
    <row r="2005" spans="1:18" x14ac:dyDescent="0.25">
      <c r="A2005">
        <v>42.491844557225704</v>
      </c>
      <c r="B2005">
        <v>-6.7159160971641541</v>
      </c>
      <c r="C2005">
        <v>568</v>
      </c>
      <c r="D2005" s="1">
        <v>42854.402696759258</v>
      </c>
      <c r="E2005" s="1">
        <f>CSV[[#This Row],[Column4]]-D2004</f>
        <v>2.314814628334716E-5</v>
      </c>
      <c r="F2005">
        <f>CSV[[#This Row],[alt]]-C2004</f>
        <v>-1.5999755859375</v>
      </c>
      <c r="G2005">
        <f>IF(CSV[[#This Row],[Altura]]&gt;0,CSV[[#This Row],[Altura]],0)</f>
        <v>0</v>
      </c>
      <c r="H2005">
        <f>IF(CSV[[#This Row],[Altura]]&lt;=0,CSV[[#This Row],[Altura]],0)</f>
        <v>-1.5999755859375</v>
      </c>
      <c r="I2005" s="2">
        <f>RADIANS(CSV[[#This Row],[lon]])-RADIANS(A2004)</f>
        <v>1.1557052825850178E-7</v>
      </c>
      <c r="J2005" s="2">
        <f>RADIANS(CSV[[#This Row],[lat]])-RADIANS(B2004)</f>
        <v>-5.9014115317557181E-6</v>
      </c>
      <c r="K2005" s="2">
        <f>RADIANS(CSV[[#This Row],[lon]])</f>
        <v>0.7416225927692206</v>
      </c>
      <c r="L2005" s="2">
        <f>RADIANS(CSV[[#This Row],[lat]])</f>
        <v>-0.11721484818320189</v>
      </c>
      <c r="M2005" s="2">
        <f>SIN(CSV[[#This Row],[dlon]]/2)*SIN(CSV[[#This Row],[dlon]]/2)</f>
        <v>3.3391367504872859E-15</v>
      </c>
      <c r="N2005" s="2">
        <f>SIN(CSV[[#This Row],[dlat]]/2)*SIN(CSV[[#This Row],[dlat]]/2)</f>
        <v>8.7066645167595744E-12</v>
      </c>
      <c r="O2005" s="2">
        <f>COS(RADIANS(CSV[[#This Row],[lat]]))</f>
        <v>0.99313820145356169</v>
      </c>
      <c r="P2005" s="2">
        <f>CSV[[#This Row],[sindlon]]+CSV[[#This Row],[cosradlat]]*O2004*CSV[[#This Row],[sindlat]]</f>
        <v>8.5909328122074346E-12</v>
      </c>
      <c r="Q2005" s="2">
        <f>2*ASIN(SQRT(CSV[[#This Row],[Columna1]]))*6367445</f>
        <v>37.326335841268495</v>
      </c>
      <c r="R2005" s="2" t="e" vm="1">
        <f ca="1">_xlfn.CONCAT(CSV[[#This Row],[lon]],",",CSV[[#This Row],[lat]],";",CSV[[#This Row],[alt]])</f>
        <v>#NAME?</v>
      </c>
    </row>
    <row r="2006" spans="1:18" x14ac:dyDescent="0.25">
      <c r="A2006">
        <v>42.491837684065104</v>
      </c>
      <c r="B2006">
        <v>-6.7162608448416004</v>
      </c>
      <c r="C2006">
        <v>566.79998779296875</v>
      </c>
      <c r="D2006" s="1">
        <v>42854.402719907404</v>
      </c>
      <c r="E2006" s="1">
        <f>CSV[[#This Row],[Column4]]-D2005</f>
        <v>2.314814628334716E-5</v>
      </c>
      <c r="F2006">
        <f>CSV[[#This Row],[alt]]-C2005</f>
        <v>-1.20001220703125</v>
      </c>
      <c r="G2006">
        <f>IF(CSV[[#This Row],[Altura]]&gt;0,CSV[[#This Row],[Altura]],0)</f>
        <v>0</v>
      </c>
      <c r="H2006">
        <f>IF(CSV[[#This Row],[Altura]]&lt;=0,CSV[[#This Row],[Altura]],0)</f>
        <v>-1.20001220703125</v>
      </c>
      <c r="I2006" s="2">
        <f>RADIANS(CSV[[#This Row],[lon]])-RADIANS(A2005)</f>
        <v>-1.1995928250740917E-7</v>
      </c>
      <c r="J2006" s="2">
        <f>RADIANS(CSV[[#This Row],[lat]])-RADIANS(B2005)</f>
        <v>-6.0169820600419754E-6</v>
      </c>
      <c r="K2006" s="2">
        <f>RADIANS(CSV[[#This Row],[lon]])</f>
        <v>0.74162247280993809</v>
      </c>
      <c r="L2006" s="2">
        <f>RADIANS(CSV[[#This Row],[lat]])</f>
        <v>-0.11722086516526194</v>
      </c>
      <c r="M2006" s="2">
        <f>SIN(CSV[[#This Row],[dlon]]/2)*SIN(CSV[[#This Row],[dlon]]/2)</f>
        <v>3.597557364923096E-15</v>
      </c>
      <c r="N2006" s="2">
        <f>SIN(CSV[[#This Row],[dlat]]/2)*SIN(CSV[[#This Row],[dlat]]/2)</f>
        <v>9.0510182776894366E-12</v>
      </c>
      <c r="O2006" s="2">
        <f>COS(RADIANS(CSV[[#This Row],[lat]]))</f>
        <v>0.9931374977698465</v>
      </c>
      <c r="P2006" s="2">
        <f>CSV[[#This Row],[sindlon]]+CSV[[#This Row],[cosradlat]]*O2005*CSV[[#This Row],[sindlat]]</f>
        <v>8.9308231422525491E-12</v>
      </c>
      <c r="Q2006" s="2">
        <f>2*ASIN(SQRT(CSV[[#This Row],[Columna1]]))*6367445</f>
        <v>38.057560159197045</v>
      </c>
      <c r="R2006" s="2" t="e" vm="1">
        <f ca="1">_xlfn.CONCAT(CSV[[#This Row],[lon]],",",CSV[[#This Row],[lat]],";",CSV[[#This Row],[alt]])</f>
        <v>#NAME?</v>
      </c>
    </row>
    <row r="2007" spans="1:18" x14ac:dyDescent="0.25">
      <c r="A2007">
        <v>42.491855286061764</v>
      </c>
      <c r="B2007">
        <v>-6.7166021559387454</v>
      </c>
      <c r="C2007">
        <v>565.20001220703125</v>
      </c>
      <c r="D2007" s="1">
        <v>42854.402743055558</v>
      </c>
      <c r="E2007" s="1">
        <f>CSV[[#This Row],[Column4]]-D2006</f>
        <v>2.3148153559304774E-5</v>
      </c>
      <c r="F2007">
        <f>CSV[[#This Row],[alt]]-C2006</f>
        <v>-1.5999755859375</v>
      </c>
      <c r="G2007">
        <f>IF(CSV[[#This Row],[Altura]]&gt;0,CSV[[#This Row],[Altura]],0)</f>
        <v>0</v>
      </c>
      <c r="H2007">
        <f>IF(CSV[[#This Row],[Altura]]&lt;=0,CSV[[#This Row],[Altura]],0)</f>
        <v>-1.5999755859375</v>
      </c>
      <c r="I2007" s="2">
        <f>RADIANS(CSV[[#This Row],[lon]])-RADIANS(A2006)</f>
        <v>3.0721279664636114E-7</v>
      </c>
      <c r="J2007" s="2">
        <f>RADIANS(CSV[[#This Row],[lat]])-RADIANS(B2006)</f>
        <v>-5.9570024187743931E-6</v>
      </c>
      <c r="K2007" s="2">
        <f>RADIANS(CSV[[#This Row],[lon]])</f>
        <v>0.74162278002273474</v>
      </c>
      <c r="L2007" s="2">
        <f>RADIANS(CSV[[#This Row],[lat]])</f>
        <v>-0.11722682216768071</v>
      </c>
      <c r="M2007" s="2">
        <f>SIN(CSV[[#This Row],[dlon]]/2)*SIN(CSV[[#This Row],[dlon]]/2)</f>
        <v>2.3594925605819424E-14</v>
      </c>
      <c r="N2007" s="2">
        <f>SIN(CSV[[#This Row],[dlat]]/2)*SIN(CSV[[#This Row],[dlat]]/2)</f>
        <v>8.8714694542947565E-12</v>
      </c>
      <c r="O2007" s="2">
        <f>COS(RADIANS(CSV[[#This Row],[lat]]))</f>
        <v>0.99313680106530744</v>
      </c>
      <c r="P2007" s="2">
        <f>CSV[[#This Row],[sindlon]]+CSV[[#This Row],[cosradlat]]*O2006*CSV[[#This Row],[sindlat]]</f>
        <v>8.773715076115898E-12</v>
      </c>
      <c r="Q2007" s="2">
        <f>2*ASIN(SQRT(CSV[[#This Row],[Columna1]]))*6367445</f>
        <v>37.721326910955341</v>
      </c>
      <c r="R2007" s="2" t="e" vm="1">
        <f ca="1">_xlfn.CONCAT(CSV[[#This Row],[lon]],",",CSV[[#This Row],[lat]],";",CSV[[#This Row],[alt]])</f>
        <v>#NAME?</v>
      </c>
    </row>
    <row r="2008" spans="1:18" x14ac:dyDescent="0.25">
      <c r="A2008">
        <v>42.491873810067773</v>
      </c>
      <c r="B2008">
        <v>-6.7167678661644459</v>
      </c>
      <c r="C2008">
        <v>564.4000244140625</v>
      </c>
      <c r="D2008" s="1">
        <v>42854.402754629627</v>
      </c>
      <c r="E2008" s="1">
        <f>CSV[[#This Row],[Column4]]-D2007</f>
        <v>1.1574069503694773E-5</v>
      </c>
      <c r="F2008">
        <f>CSV[[#This Row],[alt]]-C2007</f>
        <v>-0.79998779296875</v>
      </c>
      <c r="G2008">
        <f>IF(CSV[[#This Row],[Altura]]&gt;0,CSV[[#This Row],[Altura]],0)</f>
        <v>0</v>
      </c>
      <c r="H2008">
        <f>IF(CSV[[#This Row],[Altura]]&lt;=0,CSV[[#This Row],[Altura]],0)</f>
        <v>-0.79998779296875</v>
      </c>
      <c r="I2008" s="2">
        <f>RADIANS(CSV[[#This Row],[lon]])-RADIANS(A2007)</f>
        <v>3.2330489552201414E-7</v>
      </c>
      <c r="J2008" s="2">
        <f>RADIANS(CSV[[#This Row],[lat]])-RADIANS(B2007)</f>
        <v>-2.8921890427024977E-6</v>
      </c>
      <c r="K2008" s="2">
        <f>RADIANS(CSV[[#This Row],[lon]])</f>
        <v>0.74162310332763026</v>
      </c>
      <c r="L2008" s="2">
        <f>RADIANS(CSV[[#This Row],[lat]])</f>
        <v>-0.11722971435672341</v>
      </c>
      <c r="M2008" s="2">
        <f>SIN(CSV[[#This Row],[dlon]]/2)*SIN(CSV[[#This Row],[dlon]]/2)</f>
        <v>2.6131513867124888E-14</v>
      </c>
      <c r="N2008" s="2">
        <f>SIN(CSV[[#This Row],[dlat]]/2)*SIN(CSV[[#This Row],[dlat]]/2)</f>
        <v>2.0911893646806397E-12</v>
      </c>
      <c r="O2008" s="2">
        <f>COS(RADIANS(CSV[[#This Row],[lat]]))</f>
        <v>0.99313646279501655</v>
      </c>
      <c r="P2008" s="2">
        <f>CSV[[#This Row],[sindlon]]+CSV[[#This Row],[cosradlat]]*O2007*CSV[[#This Row],[sindlat]]</f>
        <v>2.0887141811130746E-12</v>
      </c>
      <c r="Q2008" s="2">
        <f>2*ASIN(SQRT(CSV[[#This Row],[Columna1]]))*6367445</f>
        <v>18.404952701069277</v>
      </c>
      <c r="R2008" s="2" t="e" vm="1">
        <f ca="1">_xlfn.CONCAT(CSV[[#This Row],[lon]],",",CSV[[#This Row],[lat]],";",CSV[[#This Row],[alt]])</f>
        <v>#NAME?</v>
      </c>
    </row>
    <row r="2009" spans="1:18" x14ac:dyDescent="0.25">
      <c r="A2009">
        <v>42.491891914978623</v>
      </c>
      <c r="B2009">
        <v>-6.7169326543807983</v>
      </c>
      <c r="C2009">
        <v>564</v>
      </c>
      <c r="D2009" s="1">
        <v>42854.402766203704</v>
      </c>
      <c r="E2009" s="1">
        <f>CSV[[#This Row],[Column4]]-D2008</f>
        <v>1.1574076779652387E-5</v>
      </c>
      <c r="F2009">
        <f>CSV[[#This Row],[alt]]-C2008</f>
        <v>-0.4000244140625</v>
      </c>
      <c r="G2009">
        <f>IF(CSV[[#This Row],[Altura]]&gt;0,CSV[[#This Row],[Altura]],0)</f>
        <v>0</v>
      </c>
      <c r="H2009">
        <f>IF(CSV[[#This Row],[Altura]]&lt;=0,CSV[[#This Row],[Altura]],0)</f>
        <v>-0.4000244140625</v>
      </c>
      <c r="I2009" s="2">
        <f>RADIANS(CSV[[#This Row],[lon]])-RADIANS(A2008)</f>
        <v>3.1599030514417592E-7</v>
      </c>
      <c r="J2009" s="2">
        <f>RADIANS(CSV[[#This Row],[lat]])-RADIANS(B2008)</f>
        <v>-2.8760969438407225E-6</v>
      </c>
      <c r="K2009" s="2">
        <f>RADIANS(CSV[[#This Row],[lon]])</f>
        <v>0.74162341931793541</v>
      </c>
      <c r="L2009" s="2">
        <f>RADIANS(CSV[[#This Row],[lat]])</f>
        <v>-0.11723259045366725</v>
      </c>
      <c r="M2009" s="2">
        <f>SIN(CSV[[#This Row],[dlon]]/2)*SIN(CSV[[#This Row],[dlon]]/2)</f>
        <v>2.4962468236277144E-14</v>
      </c>
      <c r="N2009" s="2">
        <f>SIN(CSV[[#This Row],[dlat]]/2)*SIN(CSV[[#This Row],[dlat]]/2)</f>
        <v>2.0679834075910601E-12</v>
      </c>
      <c r="O2009" s="2">
        <f>COS(RADIANS(CSV[[#This Row],[lat]]))</f>
        <v>0.99313612639861859</v>
      </c>
      <c r="P2009" s="2">
        <f>CSV[[#This Row],[sindlon]]+CSV[[#This Row],[cosradlat]]*O2008*CSV[[#This Row],[sindlat]]</f>
        <v>2.0646552416833039E-12</v>
      </c>
      <c r="Q2009" s="2">
        <f>2*ASIN(SQRT(CSV[[#This Row],[Columna1]]))*6367445</f>
        <v>18.298646592692307</v>
      </c>
      <c r="R2009" s="2" t="e" vm="1">
        <f ca="1">_xlfn.CONCAT(CSV[[#This Row],[lon]],",",CSV[[#This Row],[lat]],";",CSV[[#This Row],[alt]])</f>
        <v>#NAME?</v>
      </c>
    </row>
    <row r="2010" spans="1:18" x14ac:dyDescent="0.25">
      <c r="A2010">
        <v>42.491902727633715</v>
      </c>
      <c r="B2010">
        <v>-6.7172560282051563</v>
      </c>
      <c r="C2010">
        <v>563.20001220703125</v>
      </c>
      <c r="D2010" s="1">
        <v>42854.402789351851</v>
      </c>
      <c r="E2010" s="1">
        <f>CSV[[#This Row],[Column4]]-D2009</f>
        <v>2.314814628334716E-5</v>
      </c>
      <c r="F2010">
        <f>CSV[[#This Row],[alt]]-C2009</f>
        <v>-0.79998779296875</v>
      </c>
      <c r="G2010">
        <f>IF(CSV[[#This Row],[Altura]]&gt;0,CSV[[#This Row],[Altura]],0)</f>
        <v>0</v>
      </c>
      <c r="H2010">
        <f>IF(CSV[[#This Row],[Altura]]&lt;=0,CSV[[#This Row],[Altura]],0)</f>
        <v>-0.79998779296875</v>
      </c>
      <c r="I2010" s="2">
        <f>RADIANS(CSV[[#This Row],[lon]])-RADIANS(A2009)</f>
        <v>1.8871643225892853E-7</v>
      </c>
      <c r="J2010" s="2">
        <f>RADIANS(CSV[[#This Row],[lat]])-RADIANS(B2009)</f>
        <v>-5.6439379498146591E-6</v>
      </c>
      <c r="K2010" s="2">
        <f>RADIANS(CSV[[#This Row],[lon]])</f>
        <v>0.74162360803436767</v>
      </c>
      <c r="L2010" s="2">
        <f>RADIANS(CSV[[#This Row],[lat]])</f>
        <v>-0.11723823439161707</v>
      </c>
      <c r="M2010" s="2">
        <f>SIN(CSV[[#This Row],[dlon]]/2)*SIN(CSV[[#This Row],[dlon]]/2)</f>
        <v>8.9034729511346626E-15</v>
      </c>
      <c r="N2010" s="2">
        <f>SIN(CSV[[#This Row],[dlat]]/2)*SIN(CSV[[#This Row],[dlat]]/2)</f>
        <v>7.9635088953183844E-12</v>
      </c>
      <c r="O2010" s="2">
        <f>COS(RADIANS(CSV[[#This Row],[lat]]))</f>
        <v>0.99313546624386373</v>
      </c>
      <c r="P2010" s="2">
        <f>CSV[[#This Row],[sindlon]]+CSV[[#This Row],[cosradlat]]*O2009*CSV[[#This Row],[sindlat]]</f>
        <v>7.863461293133613E-12</v>
      </c>
      <c r="Q2010" s="2">
        <f>2*ASIN(SQRT(CSV[[#This Row],[Columna1]]))*6367445</f>
        <v>35.711005178210627</v>
      </c>
      <c r="R2010" s="2" t="e" vm="1">
        <f ca="1">_xlfn.CONCAT(CSV[[#This Row],[lon]],",",CSV[[#This Row],[lat]],";",CSV[[#This Row],[alt]])</f>
        <v>#NAME?</v>
      </c>
    </row>
    <row r="2011" spans="1:18" x14ac:dyDescent="0.25">
      <c r="A2011">
        <v>42.491890238597989</v>
      </c>
      <c r="B2011">
        <v>-6.7174147814512253</v>
      </c>
      <c r="C2011">
        <v>563</v>
      </c>
      <c r="D2011" s="1">
        <v>42854.402800925927</v>
      </c>
      <c r="E2011" s="1">
        <f>CSV[[#This Row],[Column4]]-D2010</f>
        <v>1.1574076779652387E-5</v>
      </c>
      <c r="F2011">
        <f>CSV[[#This Row],[alt]]-C2010</f>
        <v>-0.20001220703125</v>
      </c>
      <c r="G2011">
        <f>IF(CSV[[#This Row],[Altura]]&gt;0,CSV[[#This Row],[Altura]],0)</f>
        <v>0</v>
      </c>
      <c r="H2011">
        <f>IF(CSV[[#This Row],[Altura]]&lt;=0,CSV[[#This Row],[Altura]],0)</f>
        <v>-0.20001220703125</v>
      </c>
      <c r="I2011" s="2">
        <f>RADIANS(CSV[[#This Row],[lon]])-RADIANS(A2010)</f>
        <v>-2.179747938813037E-7</v>
      </c>
      <c r="J2011" s="2">
        <f>RADIANS(CSV[[#This Row],[lat]])-RADIANS(B2010)</f>
        <v>-2.7707668421306231E-6</v>
      </c>
      <c r="K2011" s="2">
        <f>RADIANS(CSV[[#This Row],[lon]])</f>
        <v>0.74162339005957378</v>
      </c>
      <c r="L2011" s="2">
        <f>RADIANS(CSV[[#This Row],[lat]])</f>
        <v>-0.1172410051584592</v>
      </c>
      <c r="M2011" s="2">
        <f>SIN(CSV[[#This Row],[dlon]]/2)*SIN(CSV[[#This Row],[dlon]]/2)</f>
        <v>1.1878252691899162E-14</v>
      </c>
      <c r="N2011" s="2">
        <f>SIN(CSV[[#This Row],[dlat]]/2)*SIN(CSV[[#This Row],[dlat]]/2)</f>
        <v>1.9192872233613984E-12</v>
      </c>
      <c r="O2011" s="2">
        <f>COS(RADIANS(CSV[[#This Row],[lat]]))</f>
        <v>0.993135142143871</v>
      </c>
      <c r="P2011" s="2">
        <f>CSV[[#This Row],[sindlon]]+CSV[[#This Row],[cosradlat]]*O2010*CSV[[#This Row],[sindlat]]</f>
        <v>1.9049052747315212E-12</v>
      </c>
      <c r="Q2011" s="2">
        <f>2*ASIN(SQRT(CSV[[#This Row],[Columna1]]))*6367445</f>
        <v>17.576479428764511</v>
      </c>
      <c r="R2011" s="2" t="e" vm="1">
        <f ca="1">_xlfn.CONCAT(CSV[[#This Row],[lon]],",",CSV[[#This Row],[lat]],";",CSV[[#This Row],[alt]])</f>
        <v>#NAME?</v>
      </c>
    </row>
    <row r="2012" spans="1:18" x14ac:dyDescent="0.25">
      <c r="A2012">
        <v>42.491796528920531</v>
      </c>
      <c r="B2012">
        <v>-6.7178779654204854</v>
      </c>
      <c r="C2012">
        <v>561.79998779296875</v>
      </c>
      <c r="D2012" s="1">
        <v>42854.40283564815</v>
      </c>
      <c r="E2012" s="1">
        <f>CSV[[#This Row],[Column4]]-D2011</f>
        <v>3.4722223062999547E-5</v>
      </c>
      <c r="F2012">
        <f>CSV[[#This Row],[alt]]-C2011</f>
        <v>-1.20001220703125</v>
      </c>
      <c r="G2012">
        <f>IF(CSV[[#This Row],[Altura]]&gt;0,CSV[[#This Row],[Altura]],0)</f>
        <v>0</v>
      </c>
      <c r="H2012">
        <f>IF(CSV[[#This Row],[Altura]]&lt;=0,CSV[[#This Row],[Altura]],0)</f>
        <v>-1.20001220703125</v>
      </c>
      <c r="I2012" s="2">
        <f>RADIANS(CSV[[#This Row],[lon]])-RADIANS(A2011)</f>
        <v>-1.6355424126146545E-6</v>
      </c>
      <c r="J2012" s="2">
        <f>RADIANS(CSV[[#This Row],[lat]])-RADIANS(B2011)</f>
        <v>-8.0840853060454299E-6</v>
      </c>
      <c r="K2012" s="2">
        <f>RADIANS(CSV[[#This Row],[lon]])</f>
        <v>0.74162175451716117</v>
      </c>
      <c r="L2012" s="2">
        <f>RADIANS(CSV[[#This Row],[lat]])</f>
        <v>-0.11724908924376524</v>
      </c>
      <c r="M2012" s="2">
        <f>SIN(CSV[[#This Row],[dlon]]/2)*SIN(CSV[[#This Row],[dlon]]/2)</f>
        <v>6.6874974586519211E-13</v>
      </c>
      <c r="N2012" s="2">
        <f>SIN(CSV[[#This Row],[dlat]]/2)*SIN(CSV[[#This Row],[dlat]]/2)</f>
        <v>1.6338108808765932E-11</v>
      </c>
      <c r="O2012" s="2">
        <f>COS(RADIANS(CSV[[#This Row],[lat]]))</f>
        <v>0.99313419649493229</v>
      </c>
      <c r="P2012" s="2">
        <f>CSV[[#This Row],[sindlon]]+CSV[[#This Row],[cosradlat]]*O2011*CSV[[#This Row],[sindlat]]</f>
        <v>1.6783295575540733E-11</v>
      </c>
      <c r="Q2012" s="2">
        <f>2*ASIN(SQRT(CSV[[#This Row],[Columna1]]))*6367445</f>
        <v>52.171559600435479</v>
      </c>
      <c r="R2012" s="2" t="e" vm="1">
        <f ca="1">_xlfn.CONCAT(CSV[[#This Row],[lon]],",",CSV[[#This Row],[lat]],";",CSV[[#This Row],[alt]])</f>
        <v>#NAME?</v>
      </c>
    </row>
    <row r="2013" spans="1:18" x14ac:dyDescent="0.25">
      <c r="A2013">
        <v>42.491763504222035</v>
      </c>
      <c r="B2013">
        <v>-6.7180276662111282</v>
      </c>
      <c r="C2013">
        <v>561.79998779296875</v>
      </c>
      <c r="D2013" s="1">
        <v>42854.40284722222</v>
      </c>
      <c r="E2013" s="1">
        <f>CSV[[#This Row],[Column4]]-D2012</f>
        <v>1.1574069503694773E-5</v>
      </c>
      <c r="F2013">
        <f>CSV[[#This Row],[alt]]-C2012</f>
        <v>0</v>
      </c>
      <c r="G2013">
        <f>IF(CSV[[#This Row],[Altura]]&gt;0,CSV[[#This Row],[Altura]],0)</f>
        <v>0</v>
      </c>
      <c r="H2013">
        <f>IF(CSV[[#This Row],[Altura]]&lt;=0,CSV[[#This Row],[Altura]],0)</f>
        <v>0</v>
      </c>
      <c r="I2013" s="2">
        <f>RADIANS(CSV[[#This Row],[lon]])-RADIANS(A2012)</f>
        <v>-5.7638972317253234E-7</v>
      </c>
      <c r="J2013" s="2">
        <f>RADIANS(CSV[[#This Row],[lat]])-RADIANS(B2012)</f>
        <v>-2.6127716895585351E-6</v>
      </c>
      <c r="K2013" s="2">
        <f>RADIANS(CSV[[#This Row],[lon]])</f>
        <v>0.741621178127438</v>
      </c>
      <c r="L2013" s="2">
        <f>RADIANS(CSV[[#This Row],[lat]])</f>
        <v>-0.1172517020154548</v>
      </c>
      <c r="M2013" s="2">
        <f>SIN(CSV[[#This Row],[dlon]]/2)*SIN(CSV[[#This Row],[dlon]]/2)</f>
        <v>8.3056278244724825E-14</v>
      </c>
      <c r="N2013" s="2">
        <f>SIN(CSV[[#This Row],[dlat]]/2)*SIN(CSV[[#This Row],[dlat]]/2)</f>
        <v>1.7066439754386696E-12</v>
      </c>
      <c r="O2013" s="2">
        <f>COS(RADIANS(CSV[[#This Row],[lat]]))</f>
        <v>0.99313389084786463</v>
      </c>
      <c r="P2013" s="2">
        <f>CSV[[#This Row],[sindlon]]+CSV[[#This Row],[cosradlat]]*O2012*CSV[[#This Row],[sindlat]]</f>
        <v>1.7663452211874229E-12</v>
      </c>
      <c r="Q2013" s="2">
        <f>2*ASIN(SQRT(CSV[[#This Row],[Columna1]]))*6367445</f>
        <v>16.925168142502642</v>
      </c>
      <c r="R2013" s="2" t="e" vm="1">
        <f ca="1">_xlfn.CONCAT(CSV[[#This Row],[lon]],",",CSV[[#This Row],[lat]],";",CSV[[#This Row],[alt]])</f>
        <v>#NAME?</v>
      </c>
    </row>
    <row r="2014" spans="1:18" x14ac:dyDescent="0.25">
      <c r="A2014">
        <v>42.491714302450418</v>
      </c>
      <c r="B2014">
        <v>-6.7183240503072739</v>
      </c>
      <c r="C2014">
        <v>562</v>
      </c>
      <c r="D2014" s="1">
        <v>42854.402870370373</v>
      </c>
      <c r="E2014" s="1">
        <f>CSV[[#This Row],[Column4]]-D2013</f>
        <v>2.3148153559304774E-5</v>
      </c>
      <c r="F2014">
        <f>CSV[[#This Row],[alt]]-C2013</f>
        <v>0.20001220703125</v>
      </c>
      <c r="G2014">
        <f>IF(CSV[[#This Row],[Altura]]&gt;0,CSV[[#This Row],[Altura]],0)</f>
        <v>0.20001220703125</v>
      </c>
      <c r="H2014">
        <f>IF(CSV[[#This Row],[Altura]]&lt;=0,CSV[[#This Row],[Altura]],0)</f>
        <v>0</v>
      </c>
      <c r="I2014" s="2">
        <f>RADIANS(CSV[[#This Row],[lon]])-RADIANS(A2013)</f>
        <v>-8.5873291255644801E-7</v>
      </c>
      <c r="J2014" s="2">
        <f>RADIANS(CSV[[#This Row],[lat]])-RADIANS(B2013)</f>
        <v>-5.1728783282828372E-6</v>
      </c>
      <c r="K2014" s="2">
        <f>RADIANS(CSV[[#This Row],[lon]])</f>
        <v>0.74162031939452544</v>
      </c>
      <c r="L2014" s="2">
        <f>RADIANS(CSV[[#This Row],[lat]])</f>
        <v>-0.11725687489378309</v>
      </c>
      <c r="M2014" s="2">
        <f>SIN(CSV[[#This Row],[dlon]]/2)*SIN(CSV[[#This Row],[dlon]]/2)</f>
        <v>1.8435555377690874E-13</v>
      </c>
      <c r="N2014" s="2">
        <f>SIN(CSV[[#This Row],[dlat]]/2)*SIN(CSV[[#This Row],[dlat]]/2)</f>
        <v>6.6896675497896428E-12</v>
      </c>
      <c r="O2014" s="2">
        <f>COS(RADIANS(CSV[[#This Row],[lat]]))</f>
        <v>0.99313328569458958</v>
      </c>
      <c r="P2014" s="2">
        <f>CSV[[#This Row],[sindlon]]+CSV[[#This Row],[cosradlat]]*O2013*CSV[[#This Row],[sindlat]]</f>
        <v>6.7824704819518659E-12</v>
      </c>
      <c r="Q2014" s="2">
        <f>2*ASIN(SQRT(CSV[[#This Row],[Columna1]]))*6367445</f>
        <v>33.165698944177514</v>
      </c>
      <c r="R2014" s="2" t="e" vm="1">
        <f ca="1">_xlfn.CONCAT(CSV[[#This Row],[lon]],",",CSV[[#This Row],[lat]],";",CSV[[#This Row],[alt]])</f>
        <v>#NAME?</v>
      </c>
    </row>
    <row r="2015" spans="1:18" x14ac:dyDescent="0.25">
      <c r="A2015">
        <v>42.49170265160501</v>
      </c>
      <c r="B2015">
        <v>-6.718622948974371</v>
      </c>
      <c r="C2015">
        <v>562.5999755859375</v>
      </c>
      <c r="D2015" s="1">
        <v>42854.40289351852</v>
      </c>
      <c r="E2015" s="1">
        <f>CSV[[#This Row],[Column4]]-D2014</f>
        <v>2.314814628334716E-5</v>
      </c>
      <c r="F2015">
        <f>CSV[[#This Row],[alt]]-C2014</f>
        <v>0.5999755859375</v>
      </c>
      <c r="G2015">
        <f>IF(CSV[[#This Row],[Altura]]&gt;0,CSV[[#This Row],[Altura]],0)</f>
        <v>0.5999755859375</v>
      </c>
      <c r="H2015">
        <f>IF(CSV[[#This Row],[Altura]]&lt;=0,CSV[[#This Row],[Altura]],0)</f>
        <v>0</v>
      </c>
      <c r="I2015" s="2">
        <f>RADIANS(CSV[[#This Row],[lon]])-RADIANS(A2014)</f>
        <v>-2.0334561301460496E-7</v>
      </c>
      <c r="J2015" s="2">
        <f>RADIANS(CSV[[#This Row],[lat]])-RADIANS(B2014)</f>
        <v>-5.2167658706608888E-6</v>
      </c>
      <c r="K2015" s="2">
        <f>RADIANS(CSV[[#This Row],[lon]])</f>
        <v>0.74162011604891243</v>
      </c>
      <c r="L2015" s="2">
        <f>RADIANS(CSV[[#This Row],[lat]])</f>
        <v>-0.11726209165965375</v>
      </c>
      <c r="M2015" s="2">
        <f>SIN(CSV[[#This Row],[dlon]]/2)*SIN(CSV[[#This Row],[dlon]]/2)</f>
        <v>1.0337359583071336E-14</v>
      </c>
      <c r="N2015" s="2">
        <f>SIN(CSV[[#This Row],[dlat]]/2)*SIN(CSV[[#This Row],[dlat]]/2)</f>
        <v>6.8036615373076347E-12</v>
      </c>
      <c r="O2015" s="2">
        <f>COS(RADIANS(CSV[[#This Row],[lat]]))</f>
        <v>0.99313267538018157</v>
      </c>
      <c r="P2015" s="2">
        <f>CSV[[#This Row],[sindlon]]+CSV[[#This Row],[cosradlat]]*O2014*CSV[[#This Row],[sindlat]]</f>
        <v>6.7208779776687399E-12</v>
      </c>
      <c r="Q2015" s="2">
        <f>2*ASIN(SQRT(CSV[[#This Row],[Columna1]]))*6367445</f>
        <v>33.01476446706527</v>
      </c>
      <c r="R2015" s="2" t="e" vm="1">
        <f ca="1">_xlfn.CONCAT(CSV[[#This Row],[lon]],",",CSV[[#This Row],[lat]],";",CSV[[#This Row],[alt]])</f>
        <v>#NAME?</v>
      </c>
    </row>
    <row r="2016" spans="1:18" x14ac:dyDescent="0.25">
      <c r="A2016">
        <v>42.491755541414022</v>
      </c>
      <c r="B2016">
        <v>-6.7190566286444664</v>
      </c>
      <c r="C2016">
        <v>562.5999755859375</v>
      </c>
      <c r="D2016" s="1">
        <v>42854.402928240743</v>
      </c>
      <c r="E2016" s="1">
        <f>CSV[[#This Row],[Column4]]-D2015</f>
        <v>3.4722223062999547E-5</v>
      </c>
      <c r="F2016">
        <f>CSV[[#This Row],[alt]]-C2015</f>
        <v>0</v>
      </c>
      <c r="G2016">
        <f>IF(CSV[[#This Row],[Altura]]&gt;0,CSV[[#This Row],[Altura]],0)</f>
        <v>0</v>
      </c>
      <c r="H2016">
        <f>IF(CSV[[#This Row],[Altura]]&lt;=0,CSV[[#This Row],[Altura]],0)</f>
        <v>0</v>
      </c>
      <c r="I2016" s="2">
        <f>RADIANS(CSV[[#This Row],[lon]])-RADIANS(A2015)</f>
        <v>9.2310130805905999E-7</v>
      </c>
      <c r="J2016" s="2">
        <f>RADIANS(CSV[[#This Row],[lat]])-RADIANS(B2015)</f>
        <v>-7.5691381421355564E-6</v>
      </c>
      <c r="K2016" s="2">
        <f>RADIANS(CSV[[#This Row],[lon]])</f>
        <v>0.74162103915022048</v>
      </c>
      <c r="L2016" s="2">
        <f>RADIANS(CSV[[#This Row],[lat]])</f>
        <v>-0.11726966079779588</v>
      </c>
      <c r="M2016" s="2">
        <f>SIN(CSV[[#This Row],[dlon]]/2)*SIN(CSV[[#This Row],[dlon]]/2)</f>
        <v>2.1302900623507173E-13</v>
      </c>
      <c r="N2016" s="2">
        <f>SIN(CSV[[#This Row],[dlat]]/2)*SIN(CSV[[#This Row],[dlat]]/2)</f>
        <v>1.4322963053614443E-11</v>
      </c>
      <c r="O2016" s="2">
        <f>COS(RADIANS(CSV[[#This Row],[lat]]))</f>
        <v>0.99313178981144401</v>
      </c>
      <c r="P2016" s="2">
        <f>CSV[[#This Row],[sindlon]]+CSV[[#This Row],[cosradlat]]*O2015*CSV[[#This Row],[sindlat]]</f>
        <v>1.4339934062421761E-11</v>
      </c>
      <c r="Q2016" s="2">
        <f>2*ASIN(SQRT(CSV[[#This Row],[Columna1]]))*6367445</f>
        <v>48.224615672082791</v>
      </c>
      <c r="R2016" s="2" t="e" vm="1">
        <f ca="1">_xlfn.CONCAT(CSV[[#This Row],[lon]],",",CSV[[#This Row],[lat]],";",CSV[[#This Row],[alt]])</f>
        <v>#NAME?</v>
      </c>
    </row>
    <row r="2017" spans="1:18" x14ac:dyDescent="0.25">
      <c r="A2017">
        <v>42.491862326860428</v>
      </c>
      <c r="B2017">
        <v>-6.7197615467011929</v>
      </c>
      <c r="C2017">
        <v>561.4000244140625</v>
      </c>
      <c r="D2017" s="1">
        <v>42854.402986111112</v>
      </c>
      <c r="E2017" s="1">
        <f>CSV[[#This Row],[Column4]]-D2016</f>
        <v>5.7870369346346706E-5</v>
      </c>
      <c r="F2017">
        <f>CSV[[#This Row],[alt]]-C2016</f>
        <v>-1.199951171875</v>
      </c>
      <c r="G2017">
        <f>IF(CSV[[#This Row],[Altura]]&gt;0,CSV[[#This Row],[Altura]],0)</f>
        <v>0</v>
      </c>
      <c r="H2017">
        <f>IF(CSV[[#This Row],[Altura]]&lt;=0,CSV[[#This Row],[Altura]],0)</f>
        <v>-1.199951171875</v>
      </c>
      <c r="I2017" s="2">
        <f>RADIANS(CSV[[#This Row],[lon]])-RADIANS(A2016)</f>
        <v>1.8637576328917049E-6</v>
      </c>
      <c r="J2017" s="2">
        <f>RADIANS(CSV[[#This Row],[lat]])-RADIANS(B2016)</f>
        <v>-1.2303141046637878E-5</v>
      </c>
      <c r="K2017" s="2">
        <f>RADIANS(CSV[[#This Row],[lon]])</f>
        <v>0.74162290290785338</v>
      </c>
      <c r="L2017" s="2">
        <f>RADIANS(CSV[[#This Row],[lat]])</f>
        <v>-0.11728196393884252</v>
      </c>
      <c r="M2017" s="2">
        <f>SIN(CSV[[#This Row],[dlon]]/2)*SIN(CSV[[#This Row],[dlon]]/2)</f>
        <v>8.6839812854027137E-13</v>
      </c>
      <c r="N2017" s="2">
        <f>SIN(CSV[[#This Row],[dlat]]/2)*SIN(CSV[[#This Row],[dlat]]/2)</f>
        <v>3.7841819902889112E-11</v>
      </c>
      <c r="O2017" s="2">
        <f>COS(RADIANS(CSV[[#This Row],[lat]]))</f>
        <v>0.99313035025573515</v>
      </c>
      <c r="P2017" s="2">
        <f>CSV[[#This Row],[sindlon]]+CSV[[#This Row],[cosradlat]]*O2016*CSV[[#This Row],[sindlat]]</f>
        <v>3.8192137870253631E-11</v>
      </c>
      <c r="Q2017" s="2">
        <f>2*ASIN(SQRT(CSV[[#This Row],[Columna1]]))*6367445</f>
        <v>78.701350119658429</v>
      </c>
      <c r="R2017" s="2" t="e" vm="1">
        <f ca="1">_xlfn.CONCAT(CSV[[#This Row],[lon]],",",CSV[[#This Row],[lat]],";",CSV[[#This Row],[alt]])</f>
        <v>#NAME?</v>
      </c>
    </row>
    <row r="2018" spans="1:18" x14ac:dyDescent="0.25">
      <c r="A2018">
        <v>42.491867775097489</v>
      </c>
      <c r="B2018">
        <v>-6.7199037037789822</v>
      </c>
      <c r="C2018">
        <v>560.79998779296875</v>
      </c>
      <c r="D2018" s="1">
        <v>42854.402997685182</v>
      </c>
      <c r="E2018" s="1">
        <f>CSV[[#This Row],[Column4]]-D2017</f>
        <v>1.1574069503694773E-5</v>
      </c>
      <c r="F2018">
        <f>CSV[[#This Row],[alt]]-C2017</f>
        <v>-0.60003662109375</v>
      </c>
      <c r="G2018">
        <f>IF(CSV[[#This Row],[Altura]]&gt;0,CSV[[#This Row],[Altura]],0)</f>
        <v>0</v>
      </c>
      <c r="H2018">
        <f>IF(CSV[[#This Row],[Altura]]&lt;=0,CSV[[#This Row],[Altura]],0)</f>
        <v>-0.60003662109375</v>
      </c>
      <c r="I2018" s="2">
        <f>RADIANS(CSV[[#This Row],[lon]])-RADIANS(A2017)</f>
        <v>9.5089675244963701E-8</v>
      </c>
      <c r="J2018" s="2">
        <f>RADIANS(CSV[[#This Row],[lat]])-RADIANS(B2017)</f>
        <v>-2.4811090624382581E-6</v>
      </c>
      <c r="K2018" s="2">
        <f>RADIANS(CSV[[#This Row],[lon]])</f>
        <v>0.74162299799752862</v>
      </c>
      <c r="L2018" s="2">
        <f>RADIANS(CSV[[#This Row],[lat]])</f>
        <v>-0.11728444504790496</v>
      </c>
      <c r="M2018" s="2">
        <f>SIN(CSV[[#This Row],[dlon]]/2)*SIN(CSV[[#This Row],[dlon]]/2)</f>
        <v>2.2605115845481636E-15</v>
      </c>
      <c r="N2018" s="2">
        <f>SIN(CSV[[#This Row],[dlat]]/2)*SIN(CSV[[#This Row],[dlat]]/2)</f>
        <v>1.5389755449275233E-12</v>
      </c>
      <c r="O2018" s="2">
        <f>COS(RADIANS(CSV[[#This Row],[lat]]))</f>
        <v>0.99313005992997205</v>
      </c>
      <c r="P2018" s="2">
        <f>CSV[[#This Row],[sindlon]]+CSV[[#This Row],[cosradlat]]*O2017*CSV[[#This Row],[sindlat]]</f>
        <v>1.5201637943286724E-12</v>
      </c>
      <c r="Q2018" s="2">
        <f>2*ASIN(SQRT(CSV[[#This Row],[Columna1]]))*6367445</f>
        <v>15.701472770943946</v>
      </c>
      <c r="R2018" s="2" t="e" vm="1">
        <f ca="1">_xlfn.CONCAT(CSV[[#This Row],[lon]],",",CSV[[#This Row],[lat]],";",CSV[[#This Row],[alt]])</f>
        <v>#NAME?</v>
      </c>
    </row>
    <row r="2019" spans="1:18" x14ac:dyDescent="0.25">
      <c r="A2019">
        <v>42.491871882230043</v>
      </c>
      <c r="B2019">
        <v>-6.7200498841702938</v>
      </c>
      <c r="C2019">
        <v>560.20001220703125</v>
      </c>
      <c r="D2019" s="1">
        <v>42854.403009259258</v>
      </c>
      <c r="E2019" s="1">
        <f>CSV[[#This Row],[Column4]]-D2018</f>
        <v>1.1574076779652387E-5</v>
      </c>
      <c r="F2019">
        <f>CSV[[#This Row],[alt]]-C2018</f>
        <v>-0.5999755859375</v>
      </c>
      <c r="G2019">
        <f>IF(CSV[[#This Row],[Altura]]&gt;0,CSV[[#This Row],[Altura]],0)</f>
        <v>0</v>
      </c>
      <c r="H2019">
        <f>IF(CSV[[#This Row],[Altura]]&lt;=0,CSV[[#This Row],[Altura]],0)</f>
        <v>-0.5999755859375</v>
      </c>
      <c r="I2019" s="2">
        <f>RADIANS(CSV[[#This Row],[lon]])-RADIANS(A2018)</f>
        <v>7.168298588045019E-8</v>
      </c>
      <c r="J2019" s="2">
        <f>RADIANS(CSV[[#This Row],[lat]])-RADIANS(B2018)</f>
        <v>-2.5513291302403651E-6</v>
      </c>
      <c r="K2019" s="2">
        <f>RADIANS(CSV[[#This Row],[lon]])</f>
        <v>0.7416230696805145</v>
      </c>
      <c r="L2019" s="2">
        <f>RADIANS(CSV[[#This Row],[lat]])</f>
        <v>-0.1172869963770352</v>
      </c>
      <c r="M2019" s="2">
        <f>SIN(CSV[[#This Row],[dlon]]/2)*SIN(CSV[[#This Row],[dlon]]/2)</f>
        <v>1.2846126161842048E-15</v>
      </c>
      <c r="N2019" s="2">
        <f>SIN(CSV[[#This Row],[dlat]]/2)*SIN(CSV[[#This Row],[dlat]]/2)</f>
        <v>1.6273200827023818E-12</v>
      </c>
      <c r="O2019" s="2">
        <f>COS(RADIANS(CSV[[#This Row],[lat]]))</f>
        <v>0.99312976138106646</v>
      </c>
      <c r="P2019" s="2">
        <f>CSV[[#This Row],[sindlon]]+CSV[[#This Row],[cosradlat]]*O2018*CSV[[#This Row],[sindlat]]</f>
        <v>1.6063218330589747E-12</v>
      </c>
      <c r="Q2019" s="2">
        <f>2*ASIN(SQRT(CSV[[#This Row],[Columna1]]))*6367445</f>
        <v>16.140295409180503</v>
      </c>
      <c r="R2019" s="2" t="e" vm="1">
        <f ca="1">_xlfn.CONCAT(CSV[[#This Row],[lon]],",",CSV[[#This Row],[lat]],";",CSV[[#This Row],[alt]])</f>
        <v>#NAME?</v>
      </c>
    </row>
    <row r="2020" spans="1:18" x14ac:dyDescent="0.25">
      <c r="A2020">
        <v>42.491858219727874</v>
      </c>
      <c r="B2020">
        <v>-6.7203560750931501</v>
      </c>
      <c r="C2020">
        <v>558</v>
      </c>
      <c r="D2020" s="1">
        <v>42854.403032407405</v>
      </c>
      <c r="E2020" s="1">
        <f>CSV[[#This Row],[Column4]]-D2019</f>
        <v>2.314814628334716E-5</v>
      </c>
      <c r="F2020">
        <f>CSV[[#This Row],[alt]]-C2019</f>
        <v>-2.20001220703125</v>
      </c>
      <c r="G2020">
        <f>IF(CSV[[#This Row],[Altura]]&gt;0,CSV[[#This Row],[Altura]],0)</f>
        <v>0</v>
      </c>
      <c r="H2020">
        <f>IF(CSV[[#This Row],[Altura]]&lt;=0,CSV[[#This Row],[Altura]],0)</f>
        <v>-2.20001220703125</v>
      </c>
      <c r="I2020" s="2">
        <f>RADIANS(CSV[[#This Row],[lon]])-RADIANS(A2019)</f>
        <v>-2.3845564700586408E-7</v>
      </c>
      <c r="J2020" s="2">
        <f>RADIANS(CSV[[#This Row],[lat]])-RADIANS(B2019)</f>
        <v>-5.344039743560014E-6</v>
      </c>
      <c r="K2020" s="2">
        <f>RADIANS(CSV[[#This Row],[lon]])</f>
        <v>0.7416228312248675</v>
      </c>
      <c r="L2020" s="2">
        <f>RADIANS(CSV[[#This Row],[lat]])</f>
        <v>-0.11729234041677876</v>
      </c>
      <c r="M2020" s="2">
        <f>SIN(CSV[[#This Row],[dlon]]/2)*SIN(CSV[[#This Row],[dlon]]/2)</f>
        <v>1.4215273897246245E-14</v>
      </c>
      <c r="N2020" s="2">
        <f>SIN(CSV[[#This Row],[dlat]]/2)*SIN(CSV[[#This Row],[dlat]]/2)</f>
        <v>7.1396901951702519E-12</v>
      </c>
      <c r="O2020" s="2">
        <f>COS(RADIANS(CSV[[#This Row],[lat]]))</f>
        <v>0.99312913601656427</v>
      </c>
      <c r="P2020" s="2">
        <f>CSV[[#This Row],[sindlon]]+CSV[[#This Row],[cosradlat]]*O2019*CSV[[#This Row],[sindlat]]</f>
        <v>7.0561352788744618E-12</v>
      </c>
      <c r="Q2020" s="2">
        <f>2*ASIN(SQRT(CSV[[#This Row],[Columna1]]))*6367445</f>
        <v>33.828181122728992</v>
      </c>
      <c r="R2020" s="2" t="e" vm="1">
        <f ca="1">_xlfn.CONCAT(CSV[[#This Row],[lon]],",",CSV[[#This Row],[lat]],";",CSV[[#This Row],[alt]])</f>
        <v>#NAME?</v>
      </c>
    </row>
    <row r="2021" spans="1:18" x14ac:dyDescent="0.25">
      <c r="A2021">
        <v>42.491825697943568</v>
      </c>
      <c r="B2021">
        <v>-6.7205111403018236</v>
      </c>
      <c r="C2021">
        <v>556.5999755859375</v>
      </c>
      <c r="D2021" s="1">
        <v>42854.403043981481</v>
      </c>
      <c r="E2021" s="1">
        <f>CSV[[#This Row],[Column4]]-D2020</f>
        <v>1.1574076779652387E-5</v>
      </c>
      <c r="F2021">
        <f>CSV[[#This Row],[alt]]-C2020</f>
        <v>-1.4000244140625</v>
      </c>
      <c r="G2021">
        <f>IF(CSV[[#This Row],[Altura]]&gt;0,CSV[[#This Row],[Altura]],0)</f>
        <v>0</v>
      </c>
      <c r="H2021">
        <f>IF(CSV[[#This Row],[Altura]]&lt;=0,CSV[[#This Row],[Altura]],0)</f>
        <v>-1.4000244140625</v>
      </c>
      <c r="I2021" s="2">
        <f>RADIANS(CSV[[#This Row],[lon]])-RADIANS(A2020)</f>
        <v>-5.6761221467471756E-7</v>
      </c>
      <c r="J2021" s="2">
        <f>RADIANS(CSV[[#This Row],[lat]])-RADIANS(B2020)</f>
        <v>-2.7063984466418889E-6</v>
      </c>
      <c r="K2021" s="2">
        <f>RADIANS(CSV[[#This Row],[lon]])</f>
        <v>0.74162226361265282</v>
      </c>
      <c r="L2021" s="2">
        <f>RADIANS(CSV[[#This Row],[lat]])</f>
        <v>-0.1172950468152254</v>
      </c>
      <c r="M2021" s="2">
        <f>SIN(CSV[[#This Row],[dlon]]/2)*SIN(CSV[[#This Row],[dlon]]/2)</f>
        <v>8.054590656198225E-14</v>
      </c>
      <c r="N2021" s="2">
        <f>SIN(CSV[[#This Row],[dlat]]/2)*SIN(CSV[[#This Row],[dlat]]/2)</f>
        <v>1.8311481379952898E-12</v>
      </c>
      <c r="O2021" s="2">
        <f>COS(RADIANS(CSV[[#This Row],[lat]]))</f>
        <v>0.99312881930048136</v>
      </c>
      <c r="P2021" s="2">
        <f>CSV[[#This Row],[sindlon]]+CSV[[#This Row],[cosradlat]]*O2020*CSV[[#This Row],[sindlat]]</f>
        <v>1.8866167752633408E-12</v>
      </c>
      <c r="Q2021" s="2">
        <f>2*ASIN(SQRT(CSV[[#This Row],[Columna1]]))*6367445</f>
        <v>17.491902337647105</v>
      </c>
      <c r="R2021" s="2" t="e" vm="1">
        <f ca="1">_xlfn.CONCAT(CSV[[#This Row],[lon]],",",CSV[[#This Row],[lat]],";",CSV[[#This Row],[alt]])</f>
        <v>#NAME?</v>
      </c>
    </row>
    <row r="2022" spans="1:18" x14ac:dyDescent="0.25">
      <c r="A2022">
        <v>42.491774652153254</v>
      </c>
      <c r="B2022">
        <v>-6.7206550575792789</v>
      </c>
      <c r="C2022">
        <v>555</v>
      </c>
      <c r="D2022" s="1">
        <v>42854.403055555558</v>
      </c>
      <c r="E2022" s="1">
        <f>CSV[[#This Row],[Column4]]-D2021</f>
        <v>1.1574076779652387E-5</v>
      </c>
      <c r="F2022">
        <f>CSV[[#This Row],[alt]]-C2021</f>
        <v>-1.5999755859375</v>
      </c>
      <c r="G2022">
        <f>IF(CSV[[#This Row],[Altura]]&gt;0,CSV[[#This Row],[Altura]],0)</f>
        <v>0</v>
      </c>
      <c r="H2022">
        <f>IF(CSV[[#This Row],[Altura]]&lt;=0,CSV[[#This Row],[Altura]],0)</f>
        <v>-1.5999755859375</v>
      </c>
      <c r="I2022" s="2">
        <f>RADIANS(CSV[[#This Row],[lon]])-RADIANS(A2021)</f>
        <v>-8.90917110307754E-7</v>
      </c>
      <c r="J2022" s="2">
        <f>RADIANS(CSV[[#This Row],[lat]])-RADIANS(B2021)</f>
        <v>-2.5118303421112209E-6</v>
      </c>
      <c r="K2022" s="2">
        <f>RADIANS(CSV[[#This Row],[lon]])</f>
        <v>0.74162137269554251</v>
      </c>
      <c r="L2022" s="2">
        <f>RADIANS(CSV[[#This Row],[lat]])</f>
        <v>-0.11729755864556751</v>
      </c>
      <c r="M2022" s="2">
        <f>SIN(CSV[[#This Row],[dlon]]/2)*SIN(CSV[[#This Row],[dlon]]/2)</f>
        <v>1.9843332435976657E-13</v>
      </c>
      <c r="N2022" s="2">
        <f>SIN(CSV[[#This Row],[dlat]]/2)*SIN(CSV[[#This Row],[dlat]]/2)</f>
        <v>1.5773229168868141E-12</v>
      </c>
      <c r="O2022" s="2">
        <f>COS(RADIANS(CSV[[#This Row],[lat]]))</f>
        <v>0.9931285253472083</v>
      </c>
      <c r="P2022" s="2">
        <f>CSV[[#This Row],[sindlon]]+CSV[[#This Row],[cosradlat]]*O2021*CSV[[#This Row],[sindlat]]</f>
        <v>1.7541541095491779E-12</v>
      </c>
      <c r="Q2022" s="2">
        <f>2*ASIN(SQRT(CSV[[#This Row],[Columna1]]))*6367445</f>
        <v>16.866659229947796</v>
      </c>
      <c r="R2022" s="2" t="e" vm="1">
        <f ca="1">_xlfn.CONCAT(CSV[[#This Row],[lon]],",",CSV[[#This Row],[lat]],";",CSV[[#This Row],[alt]])</f>
        <v>#NAME?</v>
      </c>
    </row>
    <row r="2023" spans="1:18" x14ac:dyDescent="0.25">
      <c r="A2023">
        <v>42.4917031545192</v>
      </c>
      <c r="B2023">
        <v>-6.7207804508507252</v>
      </c>
      <c r="C2023">
        <v>553.20001220703125</v>
      </c>
      <c r="D2023" s="1">
        <v>42854.403067129628</v>
      </c>
      <c r="E2023" s="1">
        <f>CSV[[#This Row],[Column4]]-D2022</f>
        <v>1.1574069503694773E-5</v>
      </c>
      <c r="F2023">
        <f>CSV[[#This Row],[alt]]-C2022</f>
        <v>-1.79998779296875</v>
      </c>
      <c r="G2023">
        <f>IF(CSV[[#This Row],[Altura]]&gt;0,CSV[[#This Row],[Altura]],0)</f>
        <v>0</v>
      </c>
      <c r="H2023">
        <f>IF(CSV[[#This Row],[Altura]]&lt;=0,CSV[[#This Row],[Altura]],0)</f>
        <v>-1.79998779296875</v>
      </c>
      <c r="I2023" s="2">
        <f>RADIANS(CSV[[#This Row],[lon]])-RADIANS(A2022)</f>
        <v>-1.2478691215900284E-6</v>
      </c>
      <c r="J2023" s="2">
        <f>RADIANS(CSV[[#This Row],[lat]])-RADIANS(B2022)</f>
        <v>-2.188525446575329E-6</v>
      </c>
      <c r="K2023" s="2">
        <f>RADIANS(CSV[[#This Row],[lon]])</f>
        <v>0.74162012482642092</v>
      </c>
      <c r="L2023" s="2">
        <f>RADIANS(CSV[[#This Row],[lat]])</f>
        <v>-0.11729974717101409</v>
      </c>
      <c r="M2023" s="2">
        <f>SIN(CSV[[#This Row],[dlon]]/2)*SIN(CSV[[#This Row],[dlon]]/2)</f>
        <v>3.8929433615441679E-13</v>
      </c>
      <c r="N2023" s="2">
        <f>SIN(CSV[[#This Row],[dlat]]/2)*SIN(CSV[[#This Row],[dlat]]/2)</f>
        <v>1.197410907576458E-12</v>
      </c>
      <c r="O2023" s="2">
        <f>COS(RADIANS(CSV[[#This Row],[lat]]))</f>
        <v>0.9931282692243969</v>
      </c>
      <c r="P2023" s="2">
        <f>CSV[[#This Row],[sindlon]]+CSV[[#This Row],[cosradlat]]*O2022*CSV[[#This Row],[sindlat]]</f>
        <v>1.5703055201003074E-12</v>
      </c>
      <c r="Q2023" s="2">
        <f>2*ASIN(SQRT(CSV[[#This Row],[Columna1]]))*6367445</f>
        <v>15.958323942781965</v>
      </c>
      <c r="R2023" s="2" t="e" vm="1">
        <f ca="1">_xlfn.CONCAT(CSV[[#This Row],[lon]],",",CSV[[#This Row],[lat]],";",CSV[[#This Row],[alt]])</f>
        <v>#NAME?</v>
      </c>
    </row>
    <row r="2024" spans="1:18" x14ac:dyDescent="0.25">
      <c r="A2024">
        <v>42.491530571132898</v>
      </c>
      <c r="B2024">
        <v>-6.7209863942116499</v>
      </c>
      <c r="C2024">
        <v>552.20001220703125</v>
      </c>
      <c r="D2024" s="1">
        <v>42854.403090277781</v>
      </c>
      <c r="E2024" s="1">
        <f>CSV[[#This Row],[Column4]]-D2023</f>
        <v>2.3148153559304774E-5</v>
      </c>
      <c r="F2024">
        <f>CSV[[#This Row],[alt]]-C2023</f>
        <v>-1</v>
      </c>
      <c r="G2024">
        <f>IF(CSV[[#This Row],[Altura]]&gt;0,CSV[[#This Row],[Altura]],0)</f>
        <v>0</v>
      </c>
      <c r="H2024">
        <f>IF(CSV[[#This Row],[Altura]]&lt;=0,CSV[[#This Row],[Altura]],0)</f>
        <v>-1</v>
      </c>
      <c r="I2024" s="2">
        <f>RADIANS(CSV[[#This Row],[lon]])-RADIANS(A2023)</f>
        <v>-3.0121483252099068E-6</v>
      </c>
      <c r="J2024" s="2">
        <f>RADIANS(CSV[[#This Row],[lat]])-RADIANS(B2023)</f>
        <v>-3.5943897207652009E-6</v>
      </c>
      <c r="K2024" s="2">
        <f>RADIANS(CSV[[#This Row],[lon]])</f>
        <v>0.74161711267809571</v>
      </c>
      <c r="L2024" s="2">
        <f>RADIANS(CSV[[#This Row],[lat]])</f>
        <v>-0.11730334156073485</v>
      </c>
      <c r="M2024" s="2">
        <f>SIN(CSV[[#This Row],[dlon]]/2)*SIN(CSV[[#This Row],[dlon]]/2)</f>
        <v>2.2682593832644963E-12</v>
      </c>
      <c r="N2024" s="2">
        <f>SIN(CSV[[#This Row],[dlat]]/2)*SIN(CSV[[#This Row],[dlat]]/2)</f>
        <v>3.2299093661821573E-12</v>
      </c>
      <c r="O2024" s="2">
        <f>COS(RADIANS(CSV[[#This Row],[lat]]))</f>
        <v>0.99312784856317449</v>
      </c>
      <c r="P2024" s="2">
        <f>CSV[[#This Row],[sindlon]]+CSV[[#This Row],[cosradlat]]*O2023*CSV[[#This Row],[sindlat]]</f>
        <v>5.4539297834266826E-12</v>
      </c>
      <c r="Q2024" s="2">
        <f>2*ASIN(SQRT(CSV[[#This Row],[Columna1]]))*6367445</f>
        <v>29.740616658080025</v>
      </c>
      <c r="R2024" s="2" t="e" vm="1">
        <f ca="1">_xlfn.CONCAT(CSV[[#This Row],[lon]],",",CSV[[#This Row],[lat]],";",CSV[[#This Row],[alt]])</f>
        <v>#NAME?</v>
      </c>
    </row>
    <row r="2025" spans="1:18" x14ac:dyDescent="0.25">
      <c r="A2025">
        <v>42.491371650248766</v>
      </c>
      <c r="B2025">
        <v>-6.7212054133415222</v>
      </c>
      <c r="C2025">
        <v>552</v>
      </c>
      <c r="D2025" s="1">
        <v>42854.403113425928</v>
      </c>
      <c r="E2025" s="1">
        <f>CSV[[#This Row],[Column4]]-D2024</f>
        <v>2.314814628334716E-5</v>
      </c>
      <c r="F2025">
        <f>CSV[[#This Row],[alt]]-C2024</f>
        <v>-0.20001220703125</v>
      </c>
      <c r="G2025">
        <f>IF(CSV[[#This Row],[Altura]]&gt;0,CSV[[#This Row],[Altura]],0)</f>
        <v>0</v>
      </c>
      <c r="H2025">
        <f>IF(CSV[[#This Row],[Altura]]&lt;=0,CSV[[#This Row],[Altura]],0)</f>
        <v>-0.20001220703125</v>
      </c>
      <c r="I2025" s="2">
        <f>RADIANS(CSV[[#This Row],[lon]])-RADIANS(A2024)</f>
        <v>-2.7736926783150651E-6</v>
      </c>
      <c r="J2025" s="2">
        <f>RADIANS(CSV[[#This Row],[lat]])-RADIANS(B2024)</f>
        <v>-3.8226049411255181E-6</v>
      </c>
      <c r="K2025" s="2">
        <f>RADIANS(CSV[[#This Row],[lon]])</f>
        <v>0.7416143389854174</v>
      </c>
      <c r="L2025" s="2">
        <f>RADIANS(CSV[[#This Row],[lat]])</f>
        <v>-0.11730716416567598</v>
      </c>
      <c r="M2025" s="2">
        <f>SIN(CSV[[#This Row],[dlon]]/2)*SIN(CSV[[#This Row],[dlon]]/2)</f>
        <v>1.9233427684334168E-12</v>
      </c>
      <c r="N2025" s="2">
        <f>SIN(CSV[[#This Row],[dlat]]/2)*SIN(CSV[[#This Row],[dlat]]/2)</f>
        <v>3.6530771339748579E-12</v>
      </c>
      <c r="O2025" s="2">
        <f>COS(RADIANS(CSV[[#This Row],[lat]]))</f>
        <v>0.99312740117922427</v>
      </c>
      <c r="P2025" s="2">
        <f>CSV[[#This Row],[sindlon]]+CSV[[#This Row],[cosradlat]]*O2024*CSV[[#This Row],[sindlat]]</f>
        <v>5.5263818026821505E-12</v>
      </c>
      <c r="Q2025" s="2">
        <f>2*ASIN(SQRT(CSV[[#This Row],[Columna1]]))*6367445</f>
        <v>29.937507594980584</v>
      </c>
      <c r="R2025" s="2" t="e" vm="1">
        <f ca="1">_xlfn.CONCAT(CSV[[#This Row],[lon]],",",CSV[[#This Row],[lat]],";",CSV[[#This Row],[alt]])</f>
        <v>#NAME?</v>
      </c>
    </row>
    <row r="2026" spans="1:18" x14ac:dyDescent="0.25">
      <c r="A2026">
        <v>42.491087922826409</v>
      </c>
      <c r="B2026">
        <v>-6.7218328826129436</v>
      </c>
      <c r="C2026">
        <v>551.4000244140625</v>
      </c>
      <c r="D2026" s="1">
        <v>42854.403171296297</v>
      </c>
      <c r="E2026" s="1">
        <f>CSV[[#This Row],[Column4]]-D2025</f>
        <v>5.7870369346346706E-5</v>
      </c>
      <c r="F2026">
        <f>CSV[[#This Row],[alt]]-C2025</f>
        <v>-0.5999755859375</v>
      </c>
      <c r="G2026">
        <f>IF(CSV[[#This Row],[Altura]]&gt;0,CSV[[#This Row],[Altura]],0)</f>
        <v>0</v>
      </c>
      <c r="H2026">
        <f>IF(CSV[[#This Row],[Altura]]&lt;=0,CSV[[#This Row],[Altura]],0)</f>
        <v>-0.5999755859375</v>
      </c>
      <c r="I2026" s="2">
        <f>RADIANS(CSV[[#This Row],[lon]])-RADIANS(A2025)</f>
        <v>-4.9519776983419916E-6</v>
      </c>
      <c r="J2026" s="2">
        <f>RADIANS(CSV[[#This Row],[lat]])-RADIANS(B2025)</f>
        <v>-1.0951404741388338E-5</v>
      </c>
      <c r="K2026" s="2">
        <f>RADIANS(CSV[[#This Row],[lon]])</f>
        <v>0.74160938700771906</v>
      </c>
      <c r="L2026" s="2">
        <f>RADIANS(CSV[[#This Row],[lat]])</f>
        <v>-0.11731811557041737</v>
      </c>
      <c r="M2026" s="2">
        <f>SIN(CSV[[#This Row],[dlon]]/2)*SIN(CSV[[#This Row],[dlon]]/2)</f>
        <v>6.1305207812065858E-12</v>
      </c>
      <c r="N2026" s="2">
        <f>SIN(CSV[[#This Row],[dlat]]/2)*SIN(CSV[[#This Row],[dlat]]/2)</f>
        <v>2.998331645212607E-11</v>
      </c>
      <c r="O2026" s="2">
        <f>COS(RADIANS(CSV[[#This Row],[lat]]))</f>
        <v>0.99312611938581263</v>
      </c>
      <c r="P2026" s="2">
        <f>CSV[[#This Row],[sindlon]]+CSV[[#This Row],[cosradlat]]*O2025*CSV[[#This Row],[sindlat]]</f>
        <v>3.5703088644891056E-11</v>
      </c>
      <c r="Q2026" s="2">
        <f>2*ASIN(SQRT(CSV[[#This Row],[Columna1]]))*6367445</f>
        <v>76.093593165133399</v>
      </c>
      <c r="R2026" s="2" t="e" vm="1">
        <f ca="1">_xlfn.CONCAT(CSV[[#This Row],[lon]],",",CSV[[#This Row],[lat]],";",CSV[[#This Row],[alt]])</f>
        <v>#NAME?</v>
      </c>
    </row>
    <row r="2027" spans="1:18" x14ac:dyDescent="0.25">
      <c r="A2027">
        <v>42.491038469597697</v>
      </c>
      <c r="B2027">
        <v>-6.7219617962837219</v>
      </c>
      <c r="C2027">
        <v>551</v>
      </c>
      <c r="D2027" s="1">
        <v>42854.403182870374</v>
      </c>
      <c r="E2027" s="1">
        <f>CSV[[#This Row],[Column4]]-D2026</f>
        <v>1.1574076779652387E-5</v>
      </c>
      <c r="F2027">
        <f>CSV[[#This Row],[alt]]-C2026</f>
        <v>-0.4000244140625</v>
      </c>
      <c r="G2027">
        <f>IF(CSV[[#This Row],[Altura]]&gt;0,CSV[[#This Row],[Altura]],0)</f>
        <v>0</v>
      </c>
      <c r="H2027">
        <f>IF(CSV[[#This Row],[Altura]]&lt;=0,CSV[[#This Row],[Altura]],0)</f>
        <v>-0.4000244140625</v>
      </c>
      <c r="I2027" s="2">
        <f>RADIANS(CSV[[#This Row],[lon]])-RADIANS(A2026)</f>
        <v>-8.631216668053554E-7</v>
      </c>
      <c r="J2027" s="2">
        <f>RADIANS(CSV[[#This Row],[lat]])-RADIANS(B2026)</f>
        <v>-2.2499680059212546E-6</v>
      </c>
      <c r="K2027" s="2">
        <f>RADIANS(CSV[[#This Row],[lon]])</f>
        <v>0.74160852388605225</v>
      </c>
      <c r="L2027" s="2">
        <f>RADIANS(CSV[[#This Row],[lat]])</f>
        <v>-0.11732036553842329</v>
      </c>
      <c r="M2027" s="2">
        <f>SIN(CSV[[#This Row],[dlon]]/2)*SIN(CSV[[#This Row],[dlon]]/2)</f>
        <v>1.8624475292720217E-13</v>
      </c>
      <c r="N2027" s="2">
        <f>SIN(CSV[[#This Row],[dlat]]/2)*SIN(CSV[[#This Row],[dlat]]/2)</f>
        <v>1.2655890069167826E-12</v>
      </c>
      <c r="O2027" s="2">
        <f>COS(RADIANS(CSV[[#This Row],[lat]]))</f>
        <v>0.99312585602638437</v>
      </c>
      <c r="P2027" s="2">
        <f>CSV[[#This Row],[sindlon]]+CSV[[#This Row],[cosradlat]]*O2026*CSV[[#This Row],[sindlat]]</f>
        <v>1.434494212727545E-12</v>
      </c>
      <c r="Q2027" s="2">
        <f>2*ASIN(SQRT(CSV[[#This Row],[Columna1]]))*6367445</f>
        <v>15.252625189664368</v>
      </c>
      <c r="R2027" s="2" t="e" vm="1">
        <f ca="1">_xlfn.CONCAT(CSV[[#This Row],[lon]],",",CSV[[#This Row],[lat]],";",CSV[[#This Row],[alt]])</f>
        <v>#NAME?</v>
      </c>
    </row>
    <row r="2028" spans="1:18" x14ac:dyDescent="0.25">
      <c r="A2028">
        <v>42.490756250917912</v>
      </c>
      <c r="B2028">
        <v>-6.72270099632442</v>
      </c>
      <c r="C2028">
        <v>550.4000244140625</v>
      </c>
      <c r="D2028" s="1">
        <v>42854.403252314813</v>
      </c>
      <c r="E2028" s="1">
        <f>CSV[[#This Row],[Column4]]-D2027</f>
        <v>6.9444438850041479E-5</v>
      </c>
      <c r="F2028">
        <f>CSV[[#This Row],[alt]]-C2027</f>
        <v>-0.5999755859375</v>
      </c>
      <c r="G2028">
        <f>IF(CSV[[#This Row],[Altura]]&gt;0,CSV[[#This Row],[Altura]],0)</f>
        <v>0</v>
      </c>
      <c r="H2028">
        <f>IF(CSV[[#This Row],[Altura]]&lt;=0,CSV[[#This Row],[Altura]],0)</f>
        <v>-0.5999755859375</v>
      </c>
      <c r="I2028" s="2">
        <f>RADIANS(CSV[[#This Row],[lon]])-RADIANS(A2027)</f>
        <v>-4.9256451728485473E-6</v>
      </c>
      <c r="J2028" s="2">
        <f>RADIANS(CSV[[#This Row],[lat]])-RADIANS(B2027)</f>
        <v>-1.2901474541054947E-5</v>
      </c>
      <c r="K2028" s="2">
        <f>RADIANS(CSV[[#This Row],[lon]])</f>
        <v>0.7416035982408794</v>
      </c>
      <c r="L2028" s="2">
        <f>RADIANS(CSV[[#This Row],[lat]])</f>
        <v>-0.11733326701296434</v>
      </c>
      <c r="M2028" s="2">
        <f>SIN(CSV[[#This Row],[dlon]]/2)*SIN(CSV[[#This Row],[dlon]]/2)</f>
        <v>6.0654950921892844E-12</v>
      </c>
      <c r="N2028" s="2">
        <f>SIN(CSV[[#This Row],[dlat]]/2)*SIN(CSV[[#This Row],[dlat]]/2)</f>
        <v>4.1612011332795055E-11</v>
      </c>
      <c r="O2028" s="2">
        <f>COS(RADIANS(CSV[[#This Row],[lat]]))</f>
        <v>0.99312434580786324</v>
      </c>
      <c r="P2028" s="2">
        <f>CSV[[#This Row],[sindlon]]+CSV[[#This Row],[cosradlat]]*O2027*CSV[[#This Row],[sindlat]]</f>
        <v>4.7107316427845996E-11</v>
      </c>
      <c r="Q2028" s="2">
        <f>2*ASIN(SQRT(CSV[[#This Row],[Columna1]]))*6367445</f>
        <v>87.405624518882007</v>
      </c>
      <c r="R2028" s="2" t="e" vm="1">
        <f ca="1">_xlfn.CONCAT(CSV[[#This Row],[lon]],",",CSV[[#This Row],[lat]],";",CSV[[#This Row],[alt]])</f>
        <v>#NAME?</v>
      </c>
    </row>
    <row r="2029" spans="1:18" x14ac:dyDescent="0.25">
      <c r="A2029">
        <v>42.490658350288868</v>
      </c>
      <c r="B2029">
        <v>-6.7230538744479418</v>
      </c>
      <c r="C2029">
        <v>551</v>
      </c>
      <c r="D2029" s="1">
        <v>42854.403287037036</v>
      </c>
      <c r="E2029" s="1">
        <f>CSV[[#This Row],[Column4]]-D2028</f>
        <v>3.4722223062999547E-5</v>
      </c>
      <c r="F2029">
        <f>CSV[[#This Row],[alt]]-C2028</f>
        <v>0.5999755859375</v>
      </c>
      <c r="G2029">
        <f>IF(CSV[[#This Row],[Altura]]&gt;0,CSV[[#This Row],[Altura]],0)</f>
        <v>0.5999755859375</v>
      </c>
      <c r="H2029">
        <f>IF(CSV[[#This Row],[Altura]]&lt;=0,CSV[[#This Row],[Altura]],0)</f>
        <v>0</v>
      </c>
      <c r="I2029" s="2">
        <f>RADIANS(CSV[[#This Row],[lon]])-RADIANS(A2028)</f>
        <v>-1.7086883166150812E-6</v>
      </c>
      <c r="J2029" s="2">
        <f>RADIANS(CSV[[#This Row],[lat]])-RADIANS(B2028)</f>
        <v>-6.1588851137106548E-6</v>
      </c>
      <c r="K2029" s="2">
        <f>RADIANS(CSV[[#This Row],[lon]])</f>
        <v>0.74160188955256279</v>
      </c>
      <c r="L2029" s="2">
        <f>RADIANS(CSV[[#This Row],[lat]])</f>
        <v>-0.11733942589807805</v>
      </c>
      <c r="M2029" s="2">
        <f>SIN(CSV[[#This Row],[dlon]]/2)*SIN(CSV[[#This Row],[dlon]]/2)</f>
        <v>7.2990394083404234E-13</v>
      </c>
      <c r="N2029" s="2">
        <f>SIN(CSV[[#This Row],[dlat]]/2)*SIN(CSV[[#This Row],[dlat]]/2)</f>
        <v>9.4829664609417003E-12</v>
      </c>
      <c r="O2029" s="2">
        <f>COS(RADIANS(CSV[[#This Row],[lat]]))</f>
        <v>0.99312362480388905</v>
      </c>
      <c r="P2029" s="2">
        <f>CSV[[#This Row],[sindlon]]+CSV[[#This Row],[cosradlat]]*O2028*CSV[[#This Row],[sindlat]]</f>
        <v>1.0082908718969033E-11</v>
      </c>
      <c r="Q2029" s="2">
        <f>2*ASIN(SQRT(CSV[[#This Row],[Columna1]]))*6367445</f>
        <v>40.437855476508652</v>
      </c>
      <c r="R2029" s="2" t="e" vm="1">
        <f ca="1">_xlfn.CONCAT(CSV[[#This Row],[lon]],",",CSV[[#This Row],[lat]],";",CSV[[#This Row],[alt]])</f>
        <v>#NAME?</v>
      </c>
    </row>
    <row r="2030" spans="1:18" x14ac:dyDescent="0.25">
      <c r="A2030">
        <v>42.490628510713577</v>
      </c>
      <c r="B2030">
        <v>-6.7232895735651264</v>
      </c>
      <c r="C2030">
        <v>551.79998779296875</v>
      </c>
      <c r="D2030" s="1">
        <v>42854.403310185182</v>
      </c>
      <c r="E2030" s="1">
        <f>CSV[[#This Row],[Column4]]-D2029</f>
        <v>2.314814628334716E-5</v>
      </c>
      <c r="F2030">
        <f>CSV[[#This Row],[alt]]-C2029</f>
        <v>0.79998779296875</v>
      </c>
      <c r="G2030">
        <f>IF(CSV[[#This Row],[Altura]]&gt;0,CSV[[#This Row],[Altura]],0)</f>
        <v>0.79998779296875</v>
      </c>
      <c r="H2030">
        <f>IF(CSV[[#This Row],[Altura]]&lt;=0,CSV[[#This Row],[Altura]],0)</f>
        <v>0</v>
      </c>
      <c r="I2030" s="2">
        <f>RADIANS(CSV[[#This Row],[lon]])-RADIANS(A2029)</f>
        <v>-5.2079883616773515E-7</v>
      </c>
      <c r="J2030" s="2">
        <f>RADIANS(CSV[[#This Row],[lat]])-RADIANS(B2029)</f>
        <v>-4.113725638910104E-6</v>
      </c>
      <c r="K2030" s="2">
        <f>RADIANS(CSV[[#This Row],[lon]])</f>
        <v>0.74160136875372662</v>
      </c>
      <c r="L2030" s="2">
        <f>RADIANS(CSV[[#This Row],[lat]])</f>
        <v>-0.11734353962371696</v>
      </c>
      <c r="M2030" s="2">
        <f>SIN(CSV[[#This Row],[dlon]]/2)*SIN(CSV[[#This Row],[dlon]]/2)</f>
        <v>6.7807856938415312E-14</v>
      </c>
      <c r="N2030" s="2">
        <f>SIN(CSV[[#This Row],[dlat]]/2)*SIN(CSV[[#This Row],[dlat]]/2)</f>
        <v>4.2306846580506207E-12</v>
      </c>
      <c r="O2030" s="2">
        <f>COS(RADIANS(CSV[[#This Row],[lat]]))</f>
        <v>0.9931231432002029</v>
      </c>
      <c r="P2030" s="2">
        <f>CSV[[#This Row],[sindlon]]+CSV[[#This Row],[cosradlat]]*O2029*CSV[[#This Row],[sindlat]]</f>
        <v>4.2405069873563738E-12</v>
      </c>
      <c r="Q2030" s="2">
        <f>2*ASIN(SQRT(CSV[[#This Row],[Columna1]]))*6367445</f>
        <v>26.22431117774849</v>
      </c>
      <c r="R2030" s="2" t="e" vm="1">
        <f ca="1">_xlfn.CONCAT(CSV[[#This Row],[lon]],",",CSV[[#This Row],[lat]],";",CSV[[#This Row],[alt]])</f>
        <v>#NAME?</v>
      </c>
    </row>
    <row r="2031" spans="1:18" x14ac:dyDescent="0.25">
      <c r="A2031">
        <v>42.490625660866499</v>
      </c>
      <c r="B2031">
        <v>-6.723406333476305</v>
      </c>
      <c r="C2031">
        <v>552.4000244140625</v>
      </c>
      <c r="D2031" s="1">
        <v>42854.403321759259</v>
      </c>
      <c r="E2031" s="1">
        <f>CSV[[#This Row],[Column4]]-D2030</f>
        <v>1.1574076779652387E-5</v>
      </c>
      <c r="F2031">
        <f>CSV[[#This Row],[alt]]-C2030</f>
        <v>0.60003662109375</v>
      </c>
      <c r="G2031">
        <f>IF(CSV[[#This Row],[Altura]]&gt;0,CSV[[#This Row],[Altura]],0)</f>
        <v>0.60003662109375</v>
      </c>
      <c r="H2031">
        <f>IF(CSV[[#This Row],[Altura]]&lt;=0,CSV[[#This Row],[Altura]],0)</f>
        <v>0</v>
      </c>
      <c r="I2031" s="2">
        <f>RADIANS(CSV[[#This Row],[lon]])-RADIANS(A2030)</f>
        <v>-4.9739214746935545E-8</v>
      </c>
      <c r="J2031" s="2">
        <f>RADIANS(CSV[[#This Row],[lat]])-RADIANS(B2030)</f>
        <v>-2.0378448844088348E-6</v>
      </c>
      <c r="K2031" s="2">
        <f>RADIANS(CSV[[#This Row],[lon]])</f>
        <v>0.74160131901451187</v>
      </c>
      <c r="L2031" s="2">
        <f>RADIANS(CSV[[#This Row],[lat]])</f>
        <v>-0.11734557746860137</v>
      </c>
      <c r="M2031" s="2">
        <f>SIN(CSV[[#This Row],[dlon]]/2)*SIN(CSV[[#This Row],[dlon]]/2)</f>
        <v>6.1849737091044239E-16</v>
      </c>
      <c r="N2031" s="2">
        <f>SIN(CSV[[#This Row],[dlat]]/2)*SIN(CSV[[#This Row],[dlat]]/2)</f>
        <v>1.0382029432274549E-12</v>
      </c>
      <c r="O2031" s="2">
        <f>COS(RADIANS(CSV[[#This Row],[lat]]))</f>
        <v>0.99312290461861008</v>
      </c>
      <c r="P2031" s="2">
        <f>CSV[[#This Row],[sindlon]]+CSV[[#This Row],[cosradlat]]*O2030*CSV[[#This Row],[sindlat]]</f>
        <v>1.0245911464871423E-12</v>
      </c>
      <c r="Q2031" s="2">
        <f>2*ASIN(SQRT(CSV[[#This Row],[Columna1]]))*6367445</f>
        <v>12.890521792609167</v>
      </c>
      <c r="R2031" s="2" t="e" vm="1">
        <f ca="1">_xlfn.CONCAT(CSV[[#This Row],[lon]],",",CSV[[#This Row],[lat]],";",CSV[[#This Row],[alt]])</f>
        <v>#NAME?</v>
      </c>
    </row>
    <row r="2032" spans="1:18" x14ac:dyDescent="0.25">
      <c r="A2032">
        <v>42.490631444379687</v>
      </c>
      <c r="B2032">
        <v>-6.7238711938261986</v>
      </c>
      <c r="C2032">
        <v>553.4000244140625</v>
      </c>
      <c r="D2032" s="1">
        <v>42854.403368055559</v>
      </c>
      <c r="E2032" s="1">
        <f>CSV[[#This Row],[Column4]]-D2031</f>
        <v>4.6296299842651933E-5</v>
      </c>
      <c r="F2032">
        <f>CSV[[#This Row],[alt]]-C2031</f>
        <v>1</v>
      </c>
      <c r="G2032">
        <f>IF(CSV[[#This Row],[Altura]]&gt;0,CSV[[#This Row],[Altura]],0)</f>
        <v>1</v>
      </c>
      <c r="H2032">
        <f>IF(CSV[[#This Row],[Altura]]&lt;=0,CSV[[#This Row],[Altura]],0)</f>
        <v>0</v>
      </c>
      <c r="I2032" s="2">
        <f>RADIANS(CSV[[#This Row],[lon]])-RADIANS(A2031)</f>
        <v>1.0094134750282535E-7</v>
      </c>
      <c r="J2032" s="2">
        <f>RADIANS(CSV[[#This Row],[lat]])-RADIANS(B2031)</f>
        <v>-8.1133436676122939E-6</v>
      </c>
      <c r="K2032" s="2">
        <f>RADIANS(CSV[[#This Row],[lon]])</f>
        <v>0.74160141995585938</v>
      </c>
      <c r="L2032" s="2">
        <f>RADIANS(CSV[[#This Row],[lat]])</f>
        <v>-0.11735369081226898</v>
      </c>
      <c r="M2032" s="2">
        <f>SIN(CSV[[#This Row],[dlon]]/2)*SIN(CSV[[#This Row],[dlon]]/2)</f>
        <v>2.5472889089215343E-15</v>
      </c>
      <c r="N2032" s="2">
        <f>SIN(CSV[[#This Row],[dlat]]/2)*SIN(CSV[[#This Row],[dlat]]/2)</f>
        <v>1.6456586367105852E-11</v>
      </c>
      <c r="O2032" s="2">
        <f>COS(RADIANS(CSV[[#This Row],[lat]]))</f>
        <v>0.99312195470440823</v>
      </c>
      <c r="P2032" s="2">
        <f>CSV[[#This Row],[sindlon]]+CSV[[#This Row],[cosradlat]]*O2031*CSV[[#This Row],[sindlat]]</f>
        <v>1.6233549408028565E-11</v>
      </c>
      <c r="Q2032" s="2">
        <f>2*ASIN(SQRT(CSV[[#This Row],[Columna1]]))*6367445</f>
        <v>51.309991368328895</v>
      </c>
      <c r="R2032" s="2" t="e" vm="1">
        <f ca="1">_xlfn.CONCAT(CSV[[#This Row],[lon]],",",CSV[[#This Row],[lat]],";",CSV[[#This Row],[alt]])</f>
        <v>#NAME?</v>
      </c>
    </row>
    <row r="2033" spans="1:18" x14ac:dyDescent="0.25">
      <c r="A2033">
        <v>42.490639155730605</v>
      </c>
      <c r="B2033">
        <v>-6.7239810805767783</v>
      </c>
      <c r="C2033">
        <v>553.5999755859375</v>
      </c>
      <c r="D2033" s="1">
        <v>42854.403379629628</v>
      </c>
      <c r="E2033" s="1">
        <f>CSV[[#This Row],[Column4]]-D2032</f>
        <v>1.1574069503694773E-5</v>
      </c>
      <c r="F2033">
        <f>CSV[[#This Row],[alt]]-C2032</f>
        <v>0.199951171875</v>
      </c>
      <c r="G2033">
        <f>IF(CSV[[#This Row],[Altura]]&gt;0,CSV[[#This Row],[Altura]],0)</f>
        <v>0.199951171875</v>
      </c>
      <c r="H2033">
        <f>IF(CSV[[#This Row],[Altura]]&lt;=0,CSV[[#This Row],[Altura]],0)</f>
        <v>0</v>
      </c>
      <c r="I2033" s="2">
        <f>RADIANS(CSV[[#This Row],[lon]])-RADIANS(A2032)</f>
        <v>1.345884632630856E-7</v>
      </c>
      <c r="J2033" s="2">
        <f>RADIANS(CSV[[#This Row],[lat]])-RADIANS(B2032)</f>
        <v>-1.917885601943059E-6</v>
      </c>
      <c r="K2033" s="2">
        <f>RADIANS(CSV[[#This Row],[lon]])</f>
        <v>0.74160155454432264</v>
      </c>
      <c r="L2033" s="2">
        <f>RADIANS(CSV[[#This Row],[lat]])</f>
        <v>-0.11735560869787093</v>
      </c>
      <c r="M2033" s="2">
        <f>SIN(CSV[[#This Row],[dlon]]/2)*SIN(CSV[[#This Row],[dlon]]/2)</f>
        <v>4.5285136108797283E-15</v>
      </c>
      <c r="N2033" s="2">
        <f>SIN(CSV[[#This Row],[dlat]]/2)*SIN(CSV[[#This Row],[dlat]]/2)</f>
        <v>9.1957129553484051E-13</v>
      </c>
      <c r="O2033" s="2">
        <f>COS(RADIANS(CSV[[#This Row],[lat]]))</f>
        <v>0.99312173014788085</v>
      </c>
      <c r="P2033" s="2">
        <f>CSV[[#This Row],[sindlon]]+CSV[[#This Row],[cosradlat]]*O2032*CSV[[#This Row],[sindlat]]</f>
        <v>9.1149340064942294E-13</v>
      </c>
      <c r="Q2033" s="2">
        <f>2*ASIN(SQRT(CSV[[#This Row],[Columna1]]))*6367445</f>
        <v>12.158275004430189</v>
      </c>
      <c r="R2033" s="2" t="e" vm="1">
        <f ca="1">_xlfn.CONCAT(CSV[[#This Row],[lon]],",",CSV[[#This Row],[lat]],";",CSV[[#This Row],[alt]])</f>
        <v>#NAME?</v>
      </c>
    </row>
    <row r="2034" spans="1:18" x14ac:dyDescent="0.25">
      <c r="A2034">
        <v>42.490669330582023</v>
      </c>
      <c r="B2034">
        <v>-6.7241948191076517</v>
      </c>
      <c r="C2034">
        <v>553.79998779296875</v>
      </c>
      <c r="D2034" s="1">
        <v>42854.403402777774</v>
      </c>
      <c r="E2034" s="1">
        <f>CSV[[#This Row],[Column4]]-D2033</f>
        <v>2.314814628334716E-5</v>
      </c>
      <c r="F2034">
        <f>CSV[[#This Row],[alt]]-C2033</f>
        <v>0.20001220703125</v>
      </c>
      <c r="G2034">
        <f>IF(CSV[[#This Row],[Altura]]&gt;0,CSV[[#This Row],[Altura]],0)</f>
        <v>0.20001220703125</v>
      </c>
      <c r="H2034">
        <f>IF(CSV[[#This Row],[Altura]]&lt;=0,CSV[[#This Row],[Altura]],0)</f>
        <v>0</v>
      </c>
      <c r="I2034" s="2">
        <f>RADIANS(CSV[[#This Row],[lon]])-RADIANS(A2033)</f>
        <v>5.266505085366191E-7</v>
      </c>
      <c r="J2034" s="2">
        <f>RADIANS(CSV[[#This Row],[lat]])-RADIANS(B2033)</f>
        <v>-3.7304411021066297E-6</v>
      </c>
      <c r="K2034" s="2">
        <f>RADIANS(CSV[[#This Row],[lon]])</f>
        <v>0.74160208119483118</v>
      </c>
      <c r="L2034" s="2">
        <f>RADIANS(CSV[[#This Row],[lat]])</f>
        <v>-0.11735933913897303</v>
      </c>
      <c r="M2034" s="2">
        <f>SIN(CSV[[#This Row],[dlon]]/2)*SIN(CSV[[#This Row],[dlon]]/2)</f>
        <v>6.9340189535468289E-14</v>
      </c>
      <c r="N2034" s="2">
        <f>SIN(CSV[[#This Row],[dlat]]/2)*SIN(CSV[[#This Row],[dlat]]/2)</f>
        <v>3.4790477040675973E-12</v>
      </c>
      <c r="O2034" s="2">
        <f>COS(RADIANS(CSV[[#This Row],[lat]]))</f>
        <v>0.99312129335698718</v>
      </c>
      <c r="P2034" s="2">
        <f>CSV[[#This Row],[sindlon]]+CSV[[#This Row],[cosradlat]]*O2033*CSV[[#This Row],[sindlat]]</f>
        <v>3.5006913223860399E-12</v>
      </c>
      <c r="Q2034" s="2">
        <f>2*ASIN(SQRT(CSV[[#This Row],[Columna1]]))*6367445</f>
        <v>23.827150448097196</v>
      </c>
      <c r="R2034" s="2" t="e" vm="1">
        <f ca="1">_xlfn.CONCAT(CSV[[#This Row],[lon]],",",CSV[[#This Row],[lat]],";",CSV[[#This Row],[alt]])</f>
        <v>#NAME?</v>
      </c>
    </row>
    <row r="2035" spans="1:18" x14ac:dyDescent="0.25">
      <c r="A2035">
        <v>42.490693554282188</v>
      </c>
      <c r="B2035">
        <v>-6.7242996767163277</v>
      </c>
      <c r="C2035">
        <v>554.20001220703125</v>
      </c>
      <c r="D2035" s="1">
        <v>42854.403414351851</v>
      </c>
      <c r="E2035" s="1">
        <f>CSV[[#This Row],[Column4]]-D2034</f>
        <v>1.1574076779652387E-5</v>
      </c>
      <c r="F2035">
        <f>CSV[[#This Row],[alt]]-C2034</f>
        <v>0.4000244140625</v>
      </c>
      <c r="G2035">
        <f>IF(CSV[[#This Row],[Altura]]&gt;0,CSV[[#This Row],[Altura]],0)</f>
        <v>0.4000244140625</v>
      </c>
      <c r="H2035">
        <f>IF(CSV[[#This Row],[Altura]]&lt;=0,CSV[[#This Row],[Altura]],0)</f>
        <v>0</v>
      </c>
      <c r="I2035" s="2">
        <f>RADIANS(CSV[[#This Row],[lon]])-RADIANS(A2034)</f>
        <v>4.2278332490486292E-7</v>
      </c>
      <c r="J2035" s="2">
        <f>RADIANS(CSV[[#This Row],[lat]])-RADIANS(B2034)</f>
        <v>-1.830110517173078E-6</v>
      </c>
      <c r="K2035" s="2">
        <f>RADIANS(CSV[[#This Row],[lon]])</f>
        <v>0.74160250397815608</v>
      </c>
      <c r="L2035" s="2">
        <f>RADIANS(CSV[[#This Row],[lat]])</f>
        <v>-0.11736116924949021</v>
      </c>
      <c r="M2035" s="2">
        <f>SIN(CSV[[#This Row],[dlon]]/2)*SIN(CSV[[#This Row],[dlon]]/2)</f>
        <v>4.4686434954402061E-14</v>
      </c>
      <c r="N2035" s="2">
        <f>SIN(CSV[[#This Row],[dlat]]/2)*SIN(CSV[[#This Row],[dlat]]/2)</f>
        <v>8.3732612626664416E-13</v>
      </c>
      <c r="O2035" s="2">
        <f>COS(RADIANS(CSV[[#This Row],[lat]]))</f>
        <v>0.99312107906746017</v>
      </c>
      <c r="P2035" s="2">
        <f>CSV[[#This Row],[sindlon]]+CSV[[#This Row],[cosradlat]]*O2034*CSV[[#This Row],[sindlat]]</f>
        <v>8.7053256088047769E-13</v>
      </c>
      <c r="Q2035" s="2">
        <f>2*ASIN(SQRT(CSV[[#This Row],[Columna1]]))*6367445</f>
        <v>11.881949656218909</v>
      </c>
      <c r="R2035" s="2" t="e" vm="1">
        <f ca="1">_xlfn.CONCAT(CSV[[#This Row],[lon]],",",CSV[[#This Row],[lat]],";",CSV[[#This Row],[alt]])</f>
        <v>#NAME?</v>
      </c>
    </row>
    <row r="2036" spans="1:18" x14ac:dyDescent="0.25">
      <c r="A2036">
        <v>42.490855576470494</v>
      </c>
      <c r="B2036">
        <v>-6.7250483483076096</v>
      </c>
      <c r="C2036">
        <v>553.79998779296875</v>
      </c>
      <c r="D2036" s="1">
        <v>42854.403495370374</v>
      </c>
      <c r="E2036" s="1">
        <f>CSV[[#This Row],[Column4]]-D2035</f>
        <v>8.101852290565148E-5</v>
      </c>
      <c r="F2036">
        <f>CSV[[#This Row],[alt]]-C2035</f>
        <v>-0.4000244140625</v>
      </c>
      <c r="G2036">
        <f>IF(CSV[[#This Row],[Altura]]&gt;0,CSV[[#This Row],[Altura]],0)</f>
        <v>0</v>
      </c>
      <c r="H2036">
        <f>IF(CSV[[#This Row],[Altura]]&lt;=0,CSV[[#This Row],[Altura]],0)</f>
        <v>-0.4000244140625</v>
      </c>
      <c r="I2036" s="2">
        <f>RADIANS(CSV[[#This Row],[lon]])-RADIANS(A2035)</f>
        <v>2.827820647310908E-6</v>
      </c>
      <c r="J2036" s="2">
        <f>RADIANS(CSV[[#This Row],[lat]])-RADIANS(B2035)</f>
        <v>-1.3066784284004873E-5</v>
      </c>
      <c r="K2036" s="2">
        <f>RADIANS(CSV[[#This Row],[lon]])</f>
        <v>0.74160533179880339</v>
      </c>
      <c r="L2036" s="2">
        <f>RADIANS(CSV[[#This Row],[lat]])</f>
        <v>-0.11737423603377421</v>
      </c>
      <c r="M2036" s="2">
        <f>SIN(CSV[[#This Row],[dlon]]/2)*SIN(CSV[[#This Row],[dlon]]/2)</f>
        <v>1.9991424033381383E-12</v>
      </c>
      <c r="N2036" s="2">
        <f>SIN(CSV[[#This Row],[dlat]]/2)*SIN(CSV[[#This Row],[dlat]]/2)</f>
        <v>4.2685212880571843E-11</v>
      </c>
      <c r="O2036" s="2">
        <f>COS(RADIANS(CSV[[#This Row],[lat]]))</f>
        <v>0.99311954896756138</v>
      </c>
      <c r="P2036" s="2">
        <f>CSV[[#This Row],[sindlon]]+CSV[[#This Row],[cosradlat]]*O2035*CSV[[#This Row],[sindlat]]</f>
        <v>4.4099053856963985E-11</v>
      </c>
      <c r="Q2036" s="2">
        <f>2*ASIN(SQRT(CSV[[#This Row],[Columna1]]))*6367445</f>
        <v>84.568734915032721</v>
      </c>
      <c r="R2036" s="2" t="e" vm="1">
        <f ca="1">_xlfn.CONCAT(CSV[[#This Row],[lon]],",",CSV[[#This Row],[lat]],";",CSV[[#This Row],[alt]])</f>
        <v>#NAME?</v>
      </c>
    </row>
    <row r="2037" spans="1:18" x14ac:dyDescent="0.25">
      <c r="A2037">
        <v>42.490880889818072</v>
      </c>
      <c r="B2037">
        <v>-6.7251480929553509</v>
      </c>
      <c r="C2037">
        <v>553.79998779296875</v>
      </c>
      <c r="D2037" s="1">
        <v>42854.403506944444</v>
      </c>
      <c r="E2037" s="1">
        <f>CSV[[#This Row],[Column4]]-D2036</f>
        <v>1.1574069503694773E-5</v>
      </c>
      <c r="F2037">
        <f>CSV[[#This Row],[alt]]-C2036</f>
        <v>0</v>
      </c>
      <c r="G2037">
        <f>IF(CSV[[#This Row],[Altura]]&gt;0,CSV[[#This Row],[Altura]],0)</f>
        <v>0</v>
      </c>
      <c r="H2037">
        <f>IF(CSV[[#This Row],[Altura]]&lt;=0,CSV[[#This Row],[Altura]],0)</f>
        <v>0</v>
      </c>
      <c r="I2037" s="2">
        <f>RADIANS(CSV[[#This Row],[lon]])-RADIANS(A2036)</f>
        <v>4.4180125990944674E-7</v>
      </c>
      <c r="J2037" s="2">
        <f>RADIANS(CSV[[#This Row],[lat]])-RADIANS(B2036)</f>
        <v>-1.7408725143247539E-6</v>
      </c>
      <c r="K2037" s="2">
        <f>RADIANS(CSV[[#This Row],[lon]])</f>
        <v>0.7416057736000633</v>
      </c>
      <c r="L2037" s="2">
        <f>RADIANS(CSV[[#This Row],[lat]])</f>
        <v>-0.11737597690628854</v>
      </c>
      <c r="M2037" s="2">
        <f>SIN(CSV[[#This Row],[dlon]]/2)*SIN(CSV[[#This Row],[dlon]]/2)</f>
        <v>4.8797088314392832E-14</v>
      </c>
      <c r="N2037" s="2">
        <f>SIN(CSV[[#This Row],[dlat]]/2)*SIN(CSV[[#This Row],[dlat]]/2)</f>
        <v>7.5765927778265629E-13</v>
      </c>
      <c r="O2037" s="2">
        <f>COS(RADIANS(CSV[[#This Row],[lat]]))</f>
        <v>0.99311934510132616</v>
      </c>
      <c r="P2037" s="2">
        <f>CSV[[#This Row],[sindlon]]+CSV[[#This Row],[cosradlat]]*O2036*CSV[[#This Row],[sindlat]]</f>
        <v>7.9606600562821633E-13</v>
      </c>
      <c r="Q2037" s="2">
        <f>2*ASIN(SQRT(CSV[[#This Row],[Columna1]]))*6367445</f>
        <v>11.362391191081834</v>
      </c>
      <c r="R2037" s="2" t="e" vm="1">
        <f ca="1">_xlfn.CONCAT(CSV[[#This Row],[lon]],",",CSV[[#This Row],[lat]],";",CSV[[#This Row],[alt]])</f>
        <v>#NAME?</v>
      </c>
    </row>
    <row r="2038" spans="1:18" x14ac:dyDescent="0.25">
      <c r="A2038">
        <v>42.491022376343608</v>
      </c>
      <c r="B2038">
        <v>-6.7255142983049154</v>
      </c>
      <c r="C2038">
        <v>554.4000244140625</v>
      </c>
      <c r="D2038" s="1">
        <v>42854.403553240743</v>
      </c>
      <c r="E2038" s="1">
        <f>CSV[[#This Row],[Column4]]-D2037</f>
        <v>4.6296299842651933E-5</v>
      </c>
      <c r="F2038">
        <f>CSV[[#This Row],[alt]]-C2037</f>
        <v>0.60003662109375</v>
      </c>
      <c r="G2038">
        <f>IF(CSV[[#This Row],[Altura]]&gt;0,CSV[[#This Row],[Altura]],0)</f>
        <v>0.60003662109375</v>
      </c>
      <c r="H2038">
        <f>IF(CSV[[#This Row],[Altura]]&lt;=0,CSV[[#This Row],[Altura]],0)</f>
        <v>0</v>
      </c>
      <c r="I2038" s="2">
        <f>RADIANS(CSV[[#This Row],[lon]])-RADIANS(A2037)</f>
        <v>2.4694057177976347E-6</v>
      </c>
      <c r="J2038" s="2">
        <f>RADIANS(CSV[[#This Row],[lat]])-RADIANS(B2037)</f>
        <v>-6.3914890883198794E-6</v>
      </c>
      <c r="K2038" s="2">
        <f>RADIANS(CSV[[#This Row],[lon]])</f>
        <v>0.7416082430057811</v>
      </c>
      <c r="L2038" s="2">
        <f>RADIANS(CSV[[#This Row],[lat]])</f>
        <v>-0.11738236839537686</v>
      </c>
      <c r="M2038" s="2">
        <f>SIN(CSV[[#This Row],[dlon]]/2)*SIN(CSV[[#This Row],[dlon]]/2)</f>
        <v>1.5244911497721386E-12</v>
      </c>
      <c r="N2038" s="2">
        <f>SIN(CSV[[#This Row],[dlat]]/2)*SIN(CSV[[#This Row],[dlat]]/2)</f>
        <v>1.0212783191493254E-11</v>
      </c>
      <c r="O2038" s="2">
        <f>COS(RADIANS(CSV[[#This Row],[lat]]))</f>
        <v>0.99311859659519519</v>
      </c>
      <c r="P2038" s="2">
        <f>CSV[[#This Row],[sindlon]]+CSV[[#This Row],[cosradlat]]*O2037*CSV[[#This Row],[sindlat]]</f>
        <v>1.1597208984141891E-11</v>
      </c>
      <c r="Q2038" s="2">
        <f>2*ASIN(SQRT(CSV[[#This Row],[Columna1]]))*6367445</f>
        <v>43.368254180533242</v>
      </c>
      <c r="R2038" s="2" t="e" vm="1">
        <f ca="1">_xlfn.CONCAT(CSV[[#This Row],[lon]],",",CSV[[#This Row],[lat]],";",CSV[[#This Row],[alt]])</f>
        <v>#NAME?</v>
      </c>
    </row>
    <row r="2039" spans="1:18" x14ac:dyDescent="0.25">
      <c r="A2039">
        <v>42.491065794602036</v>
      </c>
      <c r="B2039">
        <v>-6.7255950160324574</v>
      </c>
      <c r="C2039">
        <v>554.5999755859375</v>
      </c>
      <c r="D2039" s="1">
        <v>42854.403564814813</v>
      </c>
      <c r="E2039" s="1">
        <f>CSV[[#This Row],[Column4]]-D2038</f>
        <v>1.1574069503694773E-5</v>
      </c>
      <c r="F2039">
        <f>CSV[[#This Row],[alt]]-C2038</f>
        <v>0.199951171875</v>
      </c>
      <c r="G2039">
        <f>IF(CSV[[#This Row],[Altura]]&gt;0,CSV[[#This Row],[Altura]],0)</f>
        <v>0.199951171875</v>
      </c>
      <c r="H2039">
        <f>IF(CSV[[#This Row],[Altura]]&lt;=0,CSV[[#This Row],[Altura]],0)</f>
        <v>0</v>
      </c>
      <c r="I2039" s="2">
        <f>RADIANS(CSV[[#This Row],[lon]])-RADIANS(A2038)</f>
        <v>7.5779156505362266E-7</v>
      </c>
      <c r="J2039" s="2">
        <f>RADIANS(CSV[[#This Row],[lat]])-RADIANS(B2038)</f>
        <v>-1.4087901103326805E-6</v>
      </c>
      <c r="K2039" s="2">
        <f>RADIANS(CSV[[#This Row],[lon]])</f>
        <v>0.74160900079734615</v>
      </c>
      <c r="L2039" s="2">
        <f>RADIANS(CSV[[#This Row],[lat]])</f>
        <v>-0.11738377718548719</v>
      </c>
      <c r="M2039" s="2">
        <f>SIN(CSV[[#This Row],[dlon]]/2)*SIN(CSV[[#This Row],[dlon]]/2)</f>
        <v>1.4356201401659783E-13</v>
      </c>
      <c r="N2039" s="2">
        <f>SIN(CSV[[#This Row],[dlat]]/2)*SIN(CSV[[#This Row],[dlat]]/2)</f>
        <v>4.9617239374270953E-13</v>
      </c>
      <c r="O2039" s="2">
        <f>COS(RADIANS(CSV[[#This Row],[lat]]))</f>
        <v>0.99311843160658353</v>
      </c>
      <c r="P2039" s="2">
        <f>CSV[[#This Row],[sindlon]]+CSV[[#This Row],[cosradlat]]*O2038*CSV[[#This Row],[sindlat]]</f>
        <v>6.3292909726554375E-13</v>
      </c>
      <c r="Q2039" s="2">
        <f>2*ASIN(SQRT(CSV[[#This Row],[Columna1]]))*6367445</f>
        <v>10.131476207039183</v>
      </c>
      <c r="R2039" s="2" t="e" vm="1">
        <f ca="1">_xlfn.CONCAT(CSV[[#This Row],[lon]],",",CSV[[#This Row],[lat]],";",CSV[[#This Row],[alt]])</f>
        <v>#NAME?</v>
      </c>
    </row>
    <row r="2040" spans="1:18" x14ac:dyDescent="0.25">
      <c r="A2040">
        <v>42.491114409640431</v>
      </c>
      <c r="B2040">
        <v>-6.725669028237462</v>
      </c>
      <c r="C2040">
        <v>554.79998779296875</v>
      </c>
      <c r="D2040" s="1">
        <v>42854.40357638889</v>
      </c>
      <c r="E2040" s="1">
        <f>CSV[[#This Row],[Column4]]-D2039</f>
        <v>1.1574076779652387E-5</v>
      </c>
      <c r="F2040">
        <f>CSV[[#This Row],[alt]]-C2039</f>
        <v>0.20001220703125</v>
      </c>
      <c r="G2040">
        <f>IF(CSV[[#This Row],[Altura]]&gt;0,CSV[[#This Row],[Altura]],0)</f>
        <v>0.20001220703125</v>
      </c>
      <c r="H2040">
        <f>IF(CSV[[#This Row],[Altura]]&lt;=0,CSV[[#This Row],[Altura]],0)</f>
        <v>0</v>
      </c>
      <c r="I2040" s="2">
        <f>RADIANS(CSV[[#This Row],[lon]])-RADIANS(A2039)</f>
        <v>8.4849248593865667E-7</v>
      </c>
      <c r="J2040" s="2">
        <f>RADIANS(CSV[[#This Row],[lat]])-RADIANS(B2039)</f>
        <v>-1.2917566639958356E-6</v>
      </c>
      <c r="K2040" s="2">
        <f>RADIANS(CSV[[#This Row],[lon]])</f>
        <v>0.74160984928983209</v>
      </c>
      <c r="L2040" s="2">
        <f>RADIANS(CSV[[#This Row],[lat]])</f>
        <v>-0.11738506894215119</v>
      </c>
      <c r="M2040" s="2">
        <f>SIN(CSV[[#This Row],[dlon]]/2)*SIN(CSV[[#This Row],[dlon]]/2)</f>
        <v>1.799848746735796E-13</v>
      </c>
      <c r="N2040" s="2">
        <f>SIN(CSV[[#This Row],[dlat]]/2)*SIN(CSV[[#This Row],[dlat]]/2)</f>
        <v>4.1715881974435449E-13</v>
      </c>
      <c r="O2040" s="2">
        <f>COS(RADIANS(CSV[[#This Row],[lat]]))</f>
        <v>0.99311828032245864</v>
      </c>
      <c r="P2040" s="2">
        <f>CSV[[#This Row],[sindlon]]+CSV[[#This Row],[cosradlat]]*O2039*CSV[[#This Row],[sindlat]]</f>
        <v>5.9142197281095107E-13</v>
      </c>
      <c r="Q2040" s="2">
        <f>2*ASIN(SQRT(CSV[[#This Row],[Columna1]]))*6367445</f>
        <v>9.7936352617737299</v>
      </c>
      <c r="R2040" s="2" t="e" vm="1">
        <f ca="1">_xlfn.CONCAT(CSV[[#This Row],[lon]],",",CSV[[#This Row],[lat]],";",CSV[[#This Row],[alt]])</f>
        <v>#NAME?</v>
      </c>
    </row>
    <row r="2041" spans="1:18" x14ac:dyDescent="0.25">
      <c r="A2041">
        <v>42.491276515647769</v>
      </c>
      <c r="B2041">
        <v>-6.7258311342447996</v>
      </c>
      <c r="C2041">
        <v>555.4000244140625</v>
      </c>
      <c r="D2041" s="1">
        <v>42854.403611111113</v>
      </c>
      <c r="E2041" s="1">
        <f>CSV[[#This Row],[Column4]]-D2040</f>
        <v>3.4722223062999547E-5</v>
      </c>
      <c r="F2041">
        <f>CSV[[#This Row],[alt]]-C2040</f>
        <v>0.60003662109375</v>
      </c>
      <c r="G2041">
        <f>IF(CSV[[#This Row],[Altura]]&gt;0,CSV[[#This Row],[Altura]],0)</f>
        <v>0.60003662109375</v>
      </c>
      <c r="H2041">
        <f>IF(CSV[[#This Row],[Altura]]&lt;=0,CSV[[#This Row],[Altura]],0)</f>
        <v>0</v>
      </c>
      <c r="I2041" s="2">
        <f>RADIANS(CSV[[#This Row],[lon]])-RADIANS(A2040)</f>
        <v>2.8292835653198622E-6</v>
      </c>
      <c r="J2041" s="2">
        <f>RADIANS(CSV[[#This Row],[lat]])-RADIANS(B2040)</f>
        <v>-2.8292835653059845E-6</v>
      </c>
      <c r="K2041" s="2">
        <f>RADIANS(CSV[[#This Row],[lon]])</f>
        <v>0.74161267857339741</v>
      </c>
      <c r="L2041" s="2">
        <f>RADIANS(CSV[[#This Row],[lat]])</f>
        <v>-0.11738789822571649</v>
      </c>
      <c r="M2041" s="2">
        <f>SIN(CSV[[#This Row],[dlon]]/2)*SIN(CSV[[#This Row],[dlon]]/2)</f>
        <v>2.0012113732459329E-12</v>
      </c>
      <c r="N2041" s="2">
        <f>SIN(CSV[[#This Row],[dlat]]/2)*SIN(CSV[[#This Row],[dlat]]/2)</f>
        <v>2.0012113732263007E-12</v>
      </c>
      <c r="O2041" s="2">
        <f>COS(RADIANS(CSV[[#This Row],[lat]]))</f>
        <v>0.99311794896502981</v>
      </c>
      <c r="P2041" s="2">
        <f>CSV[[#This Row],[sindlon]]+CSV[[#This Row],[cosradlat]]*O2040*CSV[[#This Row],[sindlat]]</f>
        <v>3.9749733100469893E-12</v>
      </c>
      <c r="Q2041" s="2">
        <f>2*ASIN(SQRT(CSV[[#This Row],[Columna1]]))*6367445</f>
        <v>25.389976942853732</v>
      </c>
      <c r="R2041" s="2" t="e" vm="1">
        <f ca="1">_xlfn.CONCAT(CSV[[#This Row],[lon]],",",CSV[[#This Row],[lat]],";",CSV[[#This Row],[alt]])</f>
        <v>#NAME?</v>
      </c>
    </row>
    <row r="2042" spans="1:18" x14ac:dyDescent="0.25">
      <c r="A2042">
        <v>42.491326304152608</v>
      </c>
      <c r="B2042">
        <v>-6.7258795816451311</v>
      </c>
      <c r="C2042">
        <v>555.79998779296875</v>
      </c>
      <c r="D2042" s="1">
        <v>42854.403622685182</v>
      </c>
      <c r="E2042" s="1">
        <f>CSV[[#This Row],[Column4]]-D2041</f>
        <v>1.1574069503694773E-5</v>
      </c>
      <c r="F2042">
        <f>CSV[[#This Row],[alt]]-C2041</f>
        <v>0.39996337890625</v>
      </c>
      <c r="G2042">
        <f>IF(CSV[[#This Row],[Altura]]&gt;0,CSV[[#This Row],[Altura]],0)</f>
        <v>0.39996337890625</v>
      </c>
      <c r="H2042">
        <f>IF(CSV[[#This Row],[Altura]]&lt;=0,CSV[[#This Row],[Altura]],0)</f>
        <v>0</v>
      </c>
      <c r="I2042" s="2">
        <f>RADIANS(CSV[[#This Row],[lon]])-RADIANS(A2041)</f>
        <v>8.6897333906321705E-7</v>
      </c>
      <c r="J2042" s="2">
        <f>RADIANS(CSV[[#This Row],[lat]])-RADIANS(B2041)</f>
        <v>-8.4556664982360363E-7</v>
      </c>
      <c r="K2042" s="2">
        <f>RADIANS(CSV[[#This Row],[lon]])</f>
        <v>0.74161354754673647</v>
      </c>
      <c r="L2042" s="2">
        <f>RADIANS(CSV[[#This Row],[lat]])</f>
        <v>-0.11738874379236632</v>
      </c>
      <c r="M2042" s="2">
        <f>SIN(CSV[[#This Row],[dlon]]/2)*SIN(CSV[[#This Row],[dlon]]/2)</f>
        <v>1.8877866600065732E-13</v>
      </c>
      <c r="N2042" s="2">
        <f>SIN(CSV[[#This Row],[dlat]]/2)*SIN(CSV[[#This Row],[dlat]]/2)</f>
        <v>1.7874573982346753E-13</v>
      </c>
      <c r="O2042" s="2">
        <f>COS(RADIANS(CSV[[#This Row],[lat]]))</f>
        <v>0.99311784993319008</v>
      </c>
      <c r="P2042" s="2">
        <f>CSV[[#This Row],[sindlon]]+CSV[[#This Row],[cosradlat]]*O2041*CSV[[#This Row],[sindlat]]</f>
        <v>3.6507257950463533E-13</v>
      </c>
      <c r="Q2042" s="2">
        <f>2*ASIN(SQRT(CSV[[#This Row],[Columna1]]))*6367445</f>
        <v>7.6945779784190087</v>
      </c>
      <c r="R2042" s="2" t="e" vm="1">
        <f ca="1">_xlfn.CONCAT(CSV[[#This Row],[lon]],",",CSV[[#This Row],[lat]],";",CSV[[#This Row],[alt]])</f>
        <v>#NAME?</v>
      </c>
    </row>
    <row r="2043" spans="1:18" x14ac:dyDescent="0.25">
      <c r="A2043">
        <v>42.49136745929718</v>
      </c>
      <c r="B2043">
        <v>-6.7259395960718393</v>
      </c>
      <c r="C2043">
        <v>556.4000244140625</v>
      </c>
      <c r="D2043" s="1">
        <v>42854.403634259259</v>
      </c>
      <c r="E2043" s="1">
        <f>CSV[[#This Row],[Column4]]-D2042</f>
        <v>1.1574076779652387E-5</v>
      </c>
      <c r="F2043">
        <f>CSV[[#This Row],[alt]]-C2042</f>
        <v>0.60003662109375</v>
      </c>
      <c r="G2043">
        <f>IF(CSV[[#This Row],[Altura]]&gt;0,CSV[[#This Row],[Altura]],0)</f>
        <v>0.60003662109375</v>
      </c>
      <c r="H2043">
        <f>IF(CSV[[#This Row],[Altura]]&lt;=0,CSV[[#This Row],[Altura]],0)</f>
        <v>0</v>
      </c>
      <c r="I2043" s="2">
        <f>RADIANS(CSV[[#This Row],[lon]])-RADIANS(A2042)</f>
        <v>7.1829277692447846E-7</v>
      </c>
      <c r="J2043" s="2">
        <f>RADIANS(CSV[[#This Row],[lat]])-RADIANS(B2042)</f>
        <v>-1.0474493447459876E-6</v>
      </c>
      <c r="K2043" s="2">
        <f>RADIANS(CSV[[#This Row],[lon]])</f>
        <v>0.7416142658395134</v>
      </c>
      <c r="L2043" s="2">
        <f>RADIANS(CSV[[#This Row],[lat]])</f>
        <v>-0.11738979124171106</v>
      </c>
      <c r="M2043" s="2">
        <f>SIN(CSV[[#This Row],[dlon]]/2)*SIN(CSV[[#This Row],[dlon]]/2)</f>
        <v>1.2898612834546408E-13</v>
      </c>
      <c r="N2043" s="2">
        <f>SIN(CSV[[#This Row],[dlat]]/2)*SIN(CSV[[#This Row],[dlat]]/2)</f>
        <v>2.7428753245217462E-13</v>
      </c>
      <c r="O2043" s="2">
        <f>COS(RADIANS(CSV[[#This Row],[lat]]))</f>
        <v>0.99311772725608571</v>
      </c>
      <c r="P2043" s="2">
        <f>CSV[[#This Row],[sindlon]]+CSV[[#This Row],[cosradlat]]*O2042*CSV[[#This Row],[sindlat]]</f>
        <v>3.9951124281265138E-13</v>
      </c>
      <c r="Q2043" s="2">
        <f>2*ASIN(SQRT(CSV[[#This Row],[Columna1]]))*6367445</f>
        <v>8.0493294095582364</v>
      </c>
      <c r="R2043" s="2" t="e" vm="1">
        <f ca="1">_xlfn.CONCAT(CSV[[#This Row],[lon]],",",CSV[[#This Row],[lat]],";",CSV[[#This Row],[alt]])</f>
        <v>#NAME?</v>
      </c>
    </row>
    <row r="2044" spans="1:18" x14ac:dyDescent="0.25">
      <c r="A2044">
        <v>42.491437532007694</v>
      </c>
      <c r="B2044">
        <v>-6.7260773945599794</v>
      </c>
      <c r="C2044">
        <v>557.20001220703125</v>
      </c>
      <c r="D2044" s="1">
        <v>42854.403657407405</v>
      </c>
      <c r="E2044" s="1">
        <f>CSV[[#This Row],[Column4]]-D2043</f>
        <v>2.314814628334716E-5</v>
      </c>
      <c r="F2044">
        <f>CSV[[#This Row],[alt]]-C2043</f>
        <v>0.79998779296875</v>
      </c>
      <c r="G2044">
        <f>IF(CSV[[#This Row],[Altura]]&gt;0,CSV[[#This Row],[Altura]],0)</f>
        <v>0.79998779296875</v>
      </c>
      <c r="H2044">
        <f>IF(CSV[[#This Row],[Altura]]&lt;=0,CSV[[#This Row],[Altura]],0)</f>
        <v>0</v>
      </c>
      <c r="I2044" s="2">
        <f>RADIANS(CSV[[#This Row],[lon]])-RADIANS(A2043)</f>
        <v>1.2229995143275829E-6</v>
      </c>
      <c r="J2044" s="2">
        <f>RADIANS(CSV[[#This Row],[lat]])-RADIANS(B2043)</f>
        <v>-2.4050373223227783E-6</v>
      </c>
      <c r="K2044" s="2">
        <f>RADIANS(CSV[[#This Row],[lon]])</f>
        <v>0.74161548883902773</v>
      </c>
      <c r="L2044" s="2">
        <f>RADIANS(CSV[[#This Row],[lat]])</f>
        <v>-0.11739219627903338</v>
      </c>
      <c r="M2044" s="2">
        <f>SIN(CSV[[#This Row],[dlon]]/2)*SIN(CSV[[#This Row],[dlon]]/2)</f>
        <v>3.7393195301132933E-13</v>
      </c>
      <c r="N2044" s="2">
        <f>SIN(CSV[[#This Row],[dlat]]/2)*SIN(CSV[[#This Row],[dlat]]/2)</f>
        <v>1.4460511304406827E-12</v>
      </c>
      <c r="O2044" s="2">
        <f>COS(RADIANS(CSV[[#This Row],[lat]]))</f>
        <v>0.99311744557436532</v>
      </c>
      <c r="P2044" s="2">
        <f>CSV[[#This Row],[sindlon]]+CSV[[#This Row],[cosradlat]]*O2043*CSV[[#This Row],[sindlat]]</f>
        <v>1.8001469355588868E-12</v>
      </c>
      <c r="Q2044" s="2">
        <f>2*ASIN(SQRT(CSV[[#This Row],[Columna1]]))*6367445</f>
        <v>17.086345179478506</v>
      </c>
      <c r="R2044" s="2" t="e" vm="1">
        <f ca="1">_xlfn.CONCAT(CSV[[#This Row],[lon]],",",CSV[[#This Row],[lat]],";",CSV[[#This Row],[alt]])</f>
        <v>#NAME?</v>
      </c>
    </row>
    <row r="2045" spans="1:18" x14ac:dyDescent="0.25">
      <c r="A2045">
        <v>42.491483548656106</v>
      </c>
      <c r="B2045">
        <v>-6.7262345552444458</v>
      </c>
      <c r="C2045">
        <v>557.79998779296875</v>
      </c>
      <c r="D2045" s="1">
        <v>42854.403680555559</v>
      </c>
      <c r="E2045" s="1">
        <f>CSV[[#This Row],[Column4]]-D2044</f>
        <v>2.3148153559304774E-5</v>
      </c>
      <c r="F2045">
        <f>CSV[[#This Row],[alt]]-C2044</f>
        <v>0.5999755859375</v>
      </c>
      <c r="G2045">
        <f>IF(CSV[[#This Row],[Altura]]&gt;0,CSV[[#This Row],[Altura]],0)</f>
        <v>0.5999755859375</v>
      </c>
      <c r="H2045">
        <f>IF(CSV[[#This Row],[Altura]]&lt;=0,CSV[[#This Row],[Altura]],0)</f>
        <v>0</v>
      </c>
      <c r="I2045" s="2">
        <f>RADIANS(CSV[[#This Row],[lon]])-RADIANS(A2044)</f>
        <v>8.0314202544062852E-7</v>
      </c>
      <c r="J2045" s="2">
        <f>RADIANS(CSV[[#This Row],[lat]])-RADIANS(B2044)</f>
        <v>-2.7429713986143467E-6</v>
      </c>
      <c r="K2045" s="2">
        <f>RADIANS(CSV[[#This Row],[lon]])</f>
        <v>0.74161629198105317</v>
      </c>
      <c r="L2045" s="2">
        <f>RADIANS(CSV[[#This Row],[lat]])</f>
        <v>-0.117394939250432</v>
      </c>
      <c r="M2045" s="2">
        <f>SIN(CSV[[#This Row],[dlon]]/2)*SIN(CSV[[#This Row],[dlon]]/2)</f>
        <v>1.6125927825721013E-13</v>
      </c>
      <c r="N2045" s="2">
        <f>SIN(CSV[[#This Row],[dlat]]/2)*SIN(CSV[[#This Row],[dlat]]/2)</f>
        <v>1.8809730234029072E-12</v>
      </c>
      <c r="O2045" s="2">
        <f>COS(RADIANS(CSV[[#This Row],[lat]]))</f>
        <v>0.99311712430626742</v>
      </c>
      <c r="P2045" s="2">
        <f>CSV[[#This Row],[sindlon]]+CSV[[#This Row],[cosradlat]]*O2044*CSV[[#This Row],[sindlat]]</f>
        <v>2.0164290039650333E-12</v>
      </c>
      <c r="Q2045" s="2">
        <f>2*ASIN(SQRT(CSV[[#This Row],[Columna1]]))*6367445</f>
        <v>18.083673856687781</v>
      </c>
      <c r="R2045" s="2" t="e" vm="1">
        <f ca="1">_xlfn.CONCAT(CSV[[#This Row],[lon]],",",CSV[[#This Row],[lat]],";",CSV[[#This Row],[alt]])</f>
        <v>#NAME?</v>
      </c>
    </row>
    <row r="2046" spans="1:18" x14ac:dyDescent="0.25">
      <c r="A2046">
        <v>42.491496205329895</v>
      </c>
      <c r="B2046">
        <v>-6.7264079768210649</v>
      </c>
      <c r="C2046">
        <v>558.4000244140625</v>
      </c>
      <c r="D2046" s="1">
        <v>42854.403703703705</v>
      </c>
      <c r="E2046" s="1">
        <f>CSV[[#This Row],[Column4]]-D2045</f>
        <v>2.314814628334716E-5</v>
      </c>
      <c r="F2046">
        <f>CSV[[#This Row],[alt]]-C2045</f>
        <v>0.60003662109375</v>
      </c>
      <c r="G2046">
        <f>IF(CSV[[#This Row],[Altura]]&gt;0,CSV[[#This Row],[Altura]],0)</f>
        <v>0.60003662109375</v>
      </c>
      <c r="H2046">
        <f>IF(CSV[[#This Row],[Altura]]&lt;=0,CSV[[#This Row],[Altura]],0)</f>
        <v>0</v>
      </c>
      <c r="I2046" s="2">
        <f>RADIANS(CSV[[#This Row],[lon]])-RADIANS(A2045)</f>
        <v>2.2090063001023452E-7</v>
      </c>
      <c r="J2046" s="2">
        <f>RADIANS(CSV[[#This Row],[lat]])-RADIANS(B2045)</f>
        <v>-3.0267775060072166E-6</v>
      </c>
      <c r="K2046" s="2">
        <f>RADIANS(CSV[[#This Row],[lon]])</f>
        <v>0.74161651288168318</v>
      </c>
      <c r="L2046" s="2">
        <f>RADIANS(CSV[[#This Row],[lat]])</f>
        <v>-0.11739796602793801</v>
      </c>
      <c r="M2046" s="2">
        <f>SIN(CSV[[#This Row],[dlon]]/2)*SIN(CSV[[#This Row],[dlon]]/2)</f>
        <v>1.2199272084729582E-14</v>
      </c>
      <c r="N2046" s="2">
        <f>SIN(CSV[[#This Row],[dlat]]/2)*SIN(CSV[[#This Row],[dlat]]/2)</f>
        <v>2.2903455177160681E-12</v>
      </c>
      <c r="O2046" s="2">
        <f>COS(RADIANS(CSV[[#This Row],[lat]]))</f>
        <v>0.99311676978895846</v>
      </c>
      <c r="P2046" s="2">
        <f>CSV[[#This Row],[sindlon]]+CSV[[#This Row],[cosradlat]]*O2045*CSV[[#This Row],[sindlat]]</f>
        <v>2.2711241592118081E-12</v>
      </c>
      <c r="Q2046" s="2">
        <f>2*ASIN(SQRT(CSV[[#This Row],[Columna1]]))*6367445</f>
        <v>19.191796793502931</v>
      </c>
      <c r="R2046" s="2" t="e" vm="1">
        <f ca="1">_xlfn.CONCAT(CSV[[#This Row],[lon]],",",CSV[[#This Row],[lat]],";",CSV[[#This Row],[alt]])</f>
        <v>#NAME?</v>
      </c>
    </row>
    <row r="2047" spans="1:18" x14ac:dyDescent="0.25">
      <c r="A2047">
        <v>42.491509113460779</v>
      </c>
      <c r="B2047">
        <v>-6.7264912091195583</v>
      </c>
      <c r="C2047">
        <v>558.5999755859375</v>
      </c>
      <c r="D2047" s="1">
        <v>42854.403715277775</v>
      </c>
      <c r="E2047" s="1">
        <f>CSV[[#This Row],[Column4]]-D2046</f>
        <v>1.1574069503694773E-5</v>
      </c>
      <c r="F2047">
        <f>CSV[[#This Row],[alt]]-C2046</f>
        <v>0.199951171875</v>
      </c>
      <c r="G2047">
        <f>IF(CSV[[#This Row],[Altura]]&gt;0,CSV[[#This Row],[Altura]],0)</f>
        <v>0.199951171875</v>
      </c>
      <c r="H2047">
        <f>IF(CSV[[#This Row],[Altura]]&lt;=0,CSV[[#This Row],[Altura]],0)</f>
        <v>0</v>
      </c>
      <c r="I2047" s="2">
        <f>RADIANS(CSV[[#This Row],[lon]])-RADIANS(A2046)</f>
        <v>2.2528938425914191E-7</v>
      </c>
      <c r="J2047" s="2">
        <f>RADIANS(CSV[[#This Row],[lat]])-RADIANS(B2046)</f>
        <v>-1.4526776527107321E-6</v>
      </c>
      <c r="K2047" s="2">
        <f>RADIANS(CSV[[#This Row],[lon]])</f>
        <v>0.74161673817106744</v>
      </c>
      <c r="L2047" s="2">
        <f>RADIANS(CSV[[#This Row],[lat]])</f>
        <v>-0.11739941870559072</v>
      </c>
      <c r="M2047" s="2">
        <f>SIN(CSV[[#This Row],[dlon]]/2)*SIN(CSV[[#This Row],[dlon]]/2)</f>
        <v>1.2688826664965771E-14</v>
      </c>
      <c r="N2047" s="2">
        <f>SIN(CSV[[#This Row],[dlat]]/2)*SIN(CSV[[#This Row],[dlat]]/2)</f>
        <v>5.2756809067119787E-13</v>
      </c>
      <c r="O2047" s="2">
        <f>COS(RADIANS(CSV[[#This Row],[lat]]))</f>
        <v>0.9931165996379806</v>
      </c>
      <c r="P2047" s="2">
        <f>CSV[[#This Row],[sindlon]]+CSV[[#This Row],[cosradlat]]*O2046*CSV[[#This Row],[sindlat]]</f>
        <v>5.3301907852136588E-13</v>
      </c>
      <c r="Q2047" s="2">
        <f>2*ASIN(SQRT(CSV[[#This Row],[Columna1]]))*6367445</f>
        <v>9.2975083076489025</v>
      </c>
      <c r="R2047" s="2" t="e" vm="1">
        <f ca="1">_xlfn.CONCAT(CSV[[#This Row],[lon]],",",CSV[[#This Row],[lat]],";",CSV[[#This Row],[alt]])</f>
        <v>#NAME?</v>
      </c>
    </row>
    <row r="2048" spans="1:18" x14ac:dyDescent="0.25">
      <c r="A2048">
        <v>42.491572732105851</v>
      </c>
      <c r="B2048">
        <v>-6.7266545724123716</v>
      </c>
      <c r="C2048">
        <v>558.79998779296875</v>
      </c>
      <c r="D2048" s="1">
        <v>42854.403738425928</v>
      </c>
      <c r="E2048" s="1">
        <f>CSV[[#This Row],[Column4]]-D2047</f>
        <v>2.3148153559304774E-5</v>
      </c>
      <c r="F2048">
        <f>CSV[[#This Row],[alt]]-C2047</f>
        <v>0.20001220703125</v>
      </c>
      <c r="G2048">
        <f>IF(CSV[[#This Row],[Altura]]&gt;0,CSV[[#This Row],[Altura]],0)</f>
        <v>0.20001220703125</v>
      </c>
      <c r="H2048">
        <f>IF(CSV[[#This Row],[Altura]]&lt;=0,CSV[[#This Row],[Altura]],0)</f>
        <v>0</v>
      </c>
      <c r="I2048" s="2">
        <f>RADIANS(CSV[[#This Row],[lon]])-RADIANS(A2047)</f>
        <v>1.1103548220869897E-6</v>
      </c>
      <c r="J2048" s="2">
        <f>RADIANS(CSV[[#This Row],[lat]])-RADIANS(B2047)</f>
        <v>-2.8512273364950103E-6</v>
      </c>
      <c r="K2048" s="2">
        <f>RADIANS(CSV[[#This Row],[lon]])</f>
        <v>0.74161784852588952</v>
      </c>
      <c r="L2048" s="2">
        <f>RADIANS(CSV[[#This Row],[lat]])</f>
        <v>-0.11740226993292721</v>
      </c>
      <c r="M2048" s="2">
        <f>SIN(CSV[[#This Row],[dlon]]/2)*SIN(CSV[[#This Row],[dlon]]/2)</f>
        <v>3.0822195773292596E-13</v>
      </c>
      <c r="N2048" s="2">
        <f>SIN(CSV[[#This Row],[dlat]]/2)*SIN(CSV[[#This Row],[dlat]]/2)</f>
        <v>2.0323743310927311E-12</v>
      </c>
      <c r="O2048" s="2">
        <f>COS(RADIANS(CSV[[#This Row],[lat]]))</f>
        <v>0.99311626566989741</v>
      </c>
      <c r="P2048" s="2">
        <f>CSV[[#This Row],[sindlon]]+CSV[[#This Row],[cosradlat]]*O2047*CSV[[#This Row],[sindlat]]</f>
        <v>2.312712618672549E-12</v>
      </c>
      <c r="Q2048" s="2">
        <f>2*ASIN(SQRT(CSV[[#This Row],[Columna1]]))*6367445</f>
        <v>19.366718187601698</v>
      </c>
      <c r="R2048" s="2" t="e" vm="1">
        <f ca="1">_xlfn.CONCAT(CSV[[#This Row],[lon]],",",CSV[[#This Row],[lat]],";",CSV[[#This Row],[alt]])</f>
        <v>#NAME?</v>
      </c>
    </row>
    <row r="2049" spans="1:18" x14ac:dyDescent="0.25">
      <c r="A2049">
        <v>42.491665184497833</v>
      </c>
      <c r="B2049">
        <v>-6.7268132418394089</v>
      </c>
      <c r="C2049">
        <v>558.5999755859375</v>
      </c>
      <c r="D2049" s="1">
        <v>42854.403761574074</v>
      </c>
      <c r="E2049" s="1">
        <f>CSV[[#This Row],[Column4]]-D2048</f>
        <v>2.314814628334716E-5</v>
      </c>
      <c r="F2049">
        <f>CSV[[#This Row],[alt]]-C2048</f>
        <v>-0.20001220703125</v>
      </c>
      <c r="G2049">
        <f>IF(CSV[[#This Row],[Altura]]&gt;0,CSV[[#This Row],[Altura]],0)</f>
        <v>0</v>
      </c>
      <c r="H2049">
        <f>IF(CSV[[#This Row],[Altura]]&lt;=0,CSV[[#This Row],[Altura]],0)</f>
        <v>-0.20001220703125</v>
      </c>
      <c r="I2049" s="2">
        <f>RADIANS(CSV[[#This Row],[lon]])-RADIANS(A2048)</f>
        <v>1.6135986414811399E-6</v>
      </c>
      <c r="J2049" s="2">
        <f>RADIANS(CSV[[#This Row],[lat]])-RADIANS(B2048)</f>
        <v>-2.7693039240522799E-6</v>
      </c>
      <c r="K2049" s="2">
        <f>RADIANS(CSV[[#This Row],[lon]])</f>
        <v>0.741619462124531</v>
      </c>
      <c r="L2049" s="2">
        <f>RADIANS(CSV[[#This Row],[lat]])</f>
        <v>-0.11740503923685126</v>
      </c>
      <c r="M2049" s="2">
        <f>SIN(CSV[[#This Row],[dlon]]/2)*SIN(CSV[[#This Row],[dlon]]/2)</f>
        <v>6.5092514394730374E-13</v>
      </c>
      <c r="N2049" s="2">
        <f>SIN(CSV[[#This Row],[dlat]]/2)*SIN(CSV[[#This Row],[dlat]]/2)</f>
        <v>1.9172610559416138E-12</v>
      </c>
      <c r="O2049" s="2">
        <f>COS(RADIANS(CSV[[#This Row],[lat]]))</f>
        <v>0.99311594128988456</v>
      </c>
      <c r="P2049" s="2">
        <f>CSV[[#This Row],[sindlon]]+CSV[[#This Row],[cosradlat]]*O2048*CSV[[#This Row],[sindlat]]</f>
        <v>2.5418806016935215E-12</v>
      </c>
      <c r="Q2049" s="2">
        <f>2*ASIN(SQRT(CSV[[#This Row],[Columna1]]))*6367445</f>
        <v>20.303587031606387</v>
      </c>
      <c r="R2049" s="2" t="e" vm="1">
        <f ca="1">_xlfn.CONCAT(CSV[[#This Row],[lon]],",",CSV[[#This Row],[lat]],";",CSV[[#This Row],[alt]])</f>
        <v>#NAME?</v>
      </c>
    </row>
    <row r="2050" spans="1:18" x14ac:dyDescent="0.25">
      <c r="A2050">
        <v>42.4917998816818</v>
      </c>
      <c r="B2050">
        <v>-6.7270687222480774</v>
      </c>
      <c r="C2050">
        <v>557.5999755859375</v>
      </c>
      <c r="D2050" s="1">
        <v>42854.403796296298</v>
      </c>
      <c r="E2050" s="1">
        <f>CSV[[#This Row],[Column4]]-D2049</f>
        <v>3.4722223062999547E-5</v>
      </c>
      <c r="F2050">
        <f>CSV[[#This Row],[alt]]-C2049</f>
        <v>-1</v>
      </c>
      <c r="G2050">
        <f>IF(CSV[[#This Row],[Altura]]&gt;0,CSV[[#This Row],[Altura]],0)</f>
        <v>0</v>
      </c>
      <c r="H2050">
        <f>IF(CSV[[#This Row],[Altura]]&lt;=0,CSV[[#This Row],[Altura]],0)</f>
        <v>-1</v>
      </c>
      <c r="I2050" s="2">
        <f>RADIANS(CSV[[#This Row],[lon]])-RADIANS(A2049)</f>
        <v>2.3509093534102021E-6</v>
      </c>
      <c r="J2050" s="2">
        <f>RADIANS(CSV[[#This Row],[lat]])-RADIANS(B2049)</f>
        <v>-4.4589743056072662E-6</v>
      </c>
      <c r="K2050" s="2">
        <f>RADIANS(CSV[[#This Row],[lon]])</f>
        <v>0.74162181303388441</v>
      </c>
      <c r="L2050" s="2">
        <f>RADIANS(CSV[[#This Row],[lat]])</f>
        <v>-0.11740949821115687</v>
      </c>
      <c r="M2050" s="2">
        <f>SIN(CSV[[#This Row],[dlon]]/2)*SIN(CSV[[#This Row],[dlon]]/2)</f>
        <v>1.3816936969872574E-12</v>
      </c>
      <c r="N2050" s="2">
        <f>SIN(CSV[[#This Row],[dlat]]/2)*SIN(CSV[[#This Row],[dlat]]/2)</f>
        <v>4.9706129645082148E-12</v>
      </c>
      <c r="O2050" s="2">
        <f>COS(RADIANS(CSV[[#This Row],[lat]]))</f>
        <v>0.99311541897579281</v>
      </c>
      <c r="P2050" s="2">
        <f>CSV[[#This Row],[sindlon]]+CSV[[#This Row],[cosradlat]]*O2049*CSV[[#This Row],[sindlat]]</f>
        <v>6.2841036588631865E-12</v>
      </c>
      <c r="Q2050" s="2">
        <f>2*ASIN(SQRT(CSV[[#This Row],[Columna1]]))*6367445</f>
        <v>31.923968099575372</v>
      </c>
      <c r="R2050" s="2" t="e" vm="1">
        <f ca="1">_xlfn.CONCAT(CSV[[#This Row],[lon]],",",CSV[[#This Row],[lat]],";",CSV[[#This Row],[alt]])</f>
        <v>#NAME?</v>
      </c>
    </row>
    <row r="2051" spans="1:18" x14ac:dyDescent="0.25">
      <c r="A2051">
        <v>42.491836929693818</v>
      </c>
      <c r="B2051">
        <v>-6.7271640244871378</v>
      </c>
      <c r="C2051">
        <v>557.4000244140625</v>
      </c>
      <c r="D2051" s="1">
        <v>42854.403807870367</v>
      </c>
      <c r="E2051" s="1">
        <f>CSV[[#This Row],[Column4]]-D2050</f>
        <v>1.1574069503694773E-5</v>
      </c>
      <c r="F2051">
        <f>CSV[[#This Row],[alt]]-C2050</f>
        <v>-0.199951171875</v>
      </c>
      <c r="G2051">
        <f>IF(CSV[[#This Row],[Altura]]&gt;0,CSV[[#This Row],[Altura]],0)</f>
        <v>0</v>
      </c>
      <c r="H2051">
        <f>IF(CSV[[#This Row],[Altura]]&lt;=0,CSV[[#This Row],[Altura]],0)</f>
        <v>-0.199951171875</v>
      </c>
      <c r="I2051" s="2">
        <f>RADIANS(CSV[[#This Row],[lon]])-RADIANS(A2050)</f>
        <v>6.4660979093300597E-7</v>
      </c>
      <c r="J2051" s="2">
        <f>RADIANS(CSV[[#This Row],[lat]])-RADIANS(B2050)</f>
        <v>-1.6633378561309309E-6</v>
      </c>
      <c r="K2051" s="2">
        <f>RADIANS(CSV[[#This Row],[lon]])</f>
        <v>0.74162245964367535</v>
      </c>
      <c r="L2051" s="2">
        <f>RADIANS(CSV[[#This Row],[lat]])</f>
        <v>-0.117411161549013</v>
      </c>
      <c r="M2051" s="2">
        <f>SIN(CSV[[#This Row],[dlon]]/2)*SIN(CSV[[#This Row],[dlon]]/2)</f>
        <v>1.045260554326028E-13</v>
      </c>
      <c r="N2051" s="2">
        <f>SIN(CSV[[#This Row],[dlat]]/2)*SIN(CSV[[#This Row],[dlat]]/2)</f>
        <v>6.9167320590940076E-13</v>
      </c>
      <c r="O2051" s="2">
        <f>COS(RADIANS(CSV[[#This Row],[lat]]))</f>
        <v>0.99311522413112907</v>
      </c>
      <c r="P2051" s="2">
        <f>CSV[[#This Row],[sindlon]]+CSV[[#This Row],[cosradlat]]*O2050*CSV[[#This Row],[sindlat]]</f>
        <v>7.8670815059454417E-13</v>
      </c>
      <c r="Q2051" s="2">
        <f>2*ASIN(SQRT(CSV[[#This Row],[Columna1]]))*6367445</f>
        <v>11.295410606174711</v>
      </c>
      <c r="R2051" s="2" t="e" vm="1">
        <f ca="1">_xlfn.CONCAT(CSV[[#This Row],[lon]],",",CSV[[#This Row],[lat]],";",CSV[[#This Row],[alt]])</f>
        <v>#NAME?</v>
      </c>
    </row>
    <row r="2052" spans="1:18" x14ac:dyDescent="0.25">
      <c r="A2052">
        <v>42.491918066516519</v>
      </c>
      <c r="B2052">
        <v>-6.7274630907922983</v>
      </c>
      <c r="C2052">
        <v>557.20001220703125</v>
      </c>
      <c r="D2052" s="1">
        <v>42854.40384259259</v>
      </c>
      <c r="E2052" s="1">
        <f>CSV[[#This Row],[Column4]]-D2051</f>
        <v>3.4722223062999547E-5</v>
      </c>
      <c r="F2052">
        <f>CSV[[#This Row],[alt]]-C2051</f>
        <v>-0.20001220703125</v>
      </c>
      <c r="G2052">
        <f>IF(CSV[[#This Row],[Altura]]&gt;0,CSV[[#This Row],[Altura]],0)</f>
        <v>0</v>
      </c>
      <c r="H2052">
        <f>IF(CSV[[#This Row],[Altura]]&lt;=0,CSV[[#This Row],[Altura]],0)</f>
        <v>-0.20001220703125</v>
      </c>
      <c r="I2052" s="2">
        <f>RADIANS(CSV[[#This Row],[lon]])-RADIANS(A2051)</f>
        <v>1.4161047008354188E-6</v>
      </c>
      <c r="J2052" s="2">
        <f>RADIANS(CSV[[#This Row],[lat]])-RADIANS(B2051)</f>
        <v>-5.2196917068175752E-6</v>
      </c>
      <c r="K2052" s="2">
        <f>RADIANS(CSV[[#This Row],[lon]])</f>
        <v>0.74162387574837618</v>
      </c>
      <c r="L2052" s="2">
        <f>RADIANS(CSV[[#This Row],[lat]])</f>
        <v>-0.11741638124071982</v>
      </c>
      <c r="M2052" s="2">
        <f>SIN(CSV[[#This Row],[dlon]]/2)*SIN(CSV[[#This Row],[dlon]]/2)</f>
        <v>5.0133813093195894E-13</v>
      </c>
      <c r="N2052" s="2">
        <f>SIN(CSV[[#This Row],[dlat]]/2)*SIN(CSV[[#This Row],[dlat]]/2)</f>
        <v>6.8112953785395778E-12</v>
      </c>
      <c r="O2052" s="2">
        <f>COS(RADIANS(CSV[[#This Row],[lat]]))</f>
        <v>0.99311461267462575</v>
      </c>
      <c r="P2052" s="2">
        <f>CSV[[#This Row],[sindlon]]+CSV[[#This Row],[cosradlat]]*O2051*CSV[[#This Row],[sindlat]]</f>
        <v>7.2191637455647374E-12</v>
      </c>
      <c r="Q2052" s="2">
        <f>2*ASIN(SQRT(CSV[[#This Row],[Columna1]]))*6367445</f>
        <v>34.21674114708523</v>
      </c>
      <c r="R2052" s="2" t="e" vm="1">
        <f ca="1">_xlfn.CONCAT(CSV[[#This Row],[lon]],",",CSV[[#This Row],[lat]],";",CSV[[#This Row],[alt]])</f>
        <v>#NAME?</v>
      </c>
    </row>
    <row r="2053" spans="1:18" x14ac:dyDescent="0.25">
      <c r="A2053">
        <v>42.491979757323861</v>
      </c>
      <c r="B2053">
        <v>-6.7279922403395176</v>
      </c>
      <c r="C2053">
        <v>557</v>
      </c>
      <c r="D2053" s="1">
        <v>42854.403900462959</v>
      </c>
      <c r="E2053" s="1">
        <f>CSV[[#This Row],[Column4]]-D2052</f>
        <v>5.7870369346346706E-5</v>
      </c>
      <c r="F2053">
        <f>CSV[[#This Row],[alt]]-C2052</f>
        <v>-0.20001220703125</v>
      </c>
      <c r="G2053">
        <f>IF(CSV[[#This Row],[Altura]]&gt;0,CSV[[#This Row],[Altura]],0)</f>
        <v>0</v>
      </c>
      <c r="H2053">
        <f>IF(CSV[[#This Row],[Altura]]&lt;=0,CSV[[#This Row],[Altura]],0)</f>
        <v>-0.20001220703125</v>
      </c>
      <c r="I2053" s="2">
        <f>RADIANS(CSV[[#This Row],[lon]])-RADIANS(A2052)</f>
        <v>1.0767077063267294E-6</v>
      </c>
      <c r="J2053" s="2">
        <f>RADIANS(CSV[[#This Row],[lat]])-RADIANS(B2052)</f>
        <v>-9.2354018344231736E-6</v>
      </c>
      <c r="K2053" s="2">
        <f>RADIANS(CSV[[#This Row],[lon]])</f>
        <v>0.74162495245608251</v>
      </c>
      <c r="L2053" s="2">
        <f>RADIANS(CSV[[#This Row],[lat]])</f>
        <v>-0.11742561664255424</v>
      </c>
      <c r="M2053" s="2">
        <f>SIN(CSV[[#This Row],[dlon]]/2)*SIN(CSV[[#This Row],[dlon]]/2)</f>
        <v>2.898248712158136E-13</v>
      </c>
      <c r="N2053" s="2">
        <f>SIN(CSV[[#This Row],[dlat]]/2)*SIN(CSV[[#This Row],[dlat]]/2)</f>
        <v>2.1323161760665174E-11</v>
      </c>
      <c r="O2053" s="2">
        <f>COS(RADIANS(CSV[[#This Row],[lat]]))</f>
        <v>0.99311353073476394</v>
      </c>
      <c r="P2053" s="2">
        <f>CSV[[#This Row],[sindlon]]+CSV[[#This Row],[cosradlat]]*O2052*CSV[[#This Row],[sindlat]]</f>
        <v>2.1320338165267518E-11</v>
      </c>
      <c r="Q2053" s="2">
        <f>2*ASIN(SQRT(CSV[[#This Row],[Columna1]]))*6367445</f>
        <v>58.802019589553929</v>
      </c>
      <c r="R2053" s="2" t="e" vm="1">
        <f ca="1">_xlfn.CONCAT(CSV[[#This Row],[lon]],",",CSV[[#This Row],[lat]],";",CSV[[#This Row],[alt]])</f>
        <v>#NAME?</v>
      </c>
    </row>
    <row r="2054" spans="1:18" x14ac:dyDescent="0.25">
      <c r="A2054">
        <v>42.492048656567931</v>
      </c>
      <c r="B2054">
        <v>-6.7285140976309776</v>
      </c>
      <c r="C2054">
        <v>558.20001220703125</v>
      </c>
      <c r="D2054" s="1">
        <v>42854.403958333336</v>
      </c>
      <c r="E2054" s="1">
        <f>CSV[[#This Row],[Column4]]-D2053</f>
        <v>5.787037662230432E-5</v>
      </c>
      <c r="F2054">
        <f>CSV[[#This Row],[alt]]-C2053</f>
        <v>1.20001220703125</v>
      </c>
      <c r="G2054">
        <f>IF(CSV[[#This Row],[Altura]]&gt;0,CSV[[#This Row],[Altura]],0)</f>
        <v>1.20001220703125</v>
      </c>
      <c r="H2054">
        <f>IF(CSV[[#This Row],[Altura]]&lt;=0,CSV[[#This Row],[Altura]],0)</f>
        <v>0</v>
      </c>
      <c r="I2054" s="2">
        <f>RADIANS(CSV[[#This Row],[lon]])-RADIANS(A2053)</f>
        <v>1.2025186610920002E-6</v>
      </c>
      <c r="J2054" s="2">
        <f>RADIANS(CSV[[#This Row],[lat]])-RADIANS(B2053)</f>
        <v>-9.1081279615101707E-6</v>
      </c>
      <c r="K2054" s="2">
        <f>RADIANS(CSV[[#This Row],[lon]])</f>
        <v>0.7416261549747436</v>
      </c>
      <c r="L2054" s="2">
        <f>RADIANS(CSV[[#This Row],[lat]])</f>
        <v>-0.11743472477051575</v>
      </c>
      <c r="M2054" s="2">
        <f>SIN(CSV[[#This Row],[dlon]]/2)*SIN(CSV[[#This Row],[dlon]]/2)</f>
        <v>3.6151278256858071E-13</v>
      </c>
      <c r="N2054" s="2">
        <f>SIN(CSV[[#This Row],[dlat]]/2)*SIN(CSV[[#This Row],[dlat]]/2)</f>
        <v>2.0739498740667481E-11</v>
      </c>
      <c r="O2054" s="2">
        <f>COS(RADIANS(CSV[[#This Row],[lat]]))</f>
        <v>0.9931124636222467</v>
      </c>
      <c r="P2054" s="2">
        <f>CSV[[#This Row],[sindlon]]+CSV[[#This Row],[cosradlat]]*O2053*CSV[[#This Row],[sindlat]]</f>
        <v>2.0816329241723384E-11</v>
      </c>
      <c r="Q2054" s="2">
        <f>2*ASIN(SQRT(CSV[[#This Row],[Columna1]]))*6367445</f>
        <v>58.102828152013771</v>
      </c>
      <c r="R2054" s="2" t="e" vm="1">
        <f ca="1">_xlfn.CONCAT(CSV[[#This Row],[lon]],",",CSV[[#This Row],[lat]],";",CSV[[#This Row],[alt]])</f>
        <v>#NAME?</v>
      </c>
    </row>
    <row r="2055" spans="1:18" x14ac:dyDescent="0.25">
      <c r="A2055">
        <v>42.492201710119843</v>
      </c>
      <c r="B2055">
        <v>-6.7291002441197634</v>
      </c>
      <c r="C2055">
        <v>558.4000244140625</v>
      </c>
      <c r="D2055" s="1">
        <v>42854.404027777775</v>
      </c>
      <c r="E2055" s="1">
        <f>CSV[[#This Row],[Column4]]-D2054</f>
        <v>6.9444438850041479E-5</v>
      </c>
      <c r="F2055">
        <f>CSV[[#This Row],[alt]]-C2054</f>
        <v>0.20001220703125</v>
      </c>
      <c r="G2055">
        <f>IF(CSV[[#This Row],[Altura]]&gt;0,CSV[[#This Row],[Altura]],0)</f>
        <v>0.20001220703125</v>
      </c>
      <c r="H2055">
        <f>IF(CSV[[#This Row],[Altura]]&lt;=0,CSV[[#This Row],[Altura]],0)</f>
        <v>0</v>
      </c>
      <c r="I2055" s="2">
        <f>RADIANS(CSV[[#This Row],[lon]])-RADIANS(A2054)</f>
        <v>2.6712884128032854E-6</v>
      </c>
      <c r="J2055" s="2">
        <f>RADIANS(CSV[[#This Row],[lat]])-RADIANS(B2054)</f>
        <v>-1.023018612832105E-5</v>
      </c>
      <c r="K2055" s="2">
        <f>RADIANS(CSV[[#This Row],[lon]])</f>
        <v>0.7416288262631564</v>
      </c>
      <c r="L2055" s="2">
        <f>RADIANS(CSV[[#This Row],[lat]])</f>
        <v>-0.11744495495664407</v>
      </c>
      <c r="M2055" s="2">
        <f>SIN(CSV[[#This Row],[dlon]]/2)*SIN(CSV[[#This Row],[dlon]]/2)</f>
        <v>1.7839454460932133E-12</v>
      </c>
      <c r="N2055" s="2">
        <f>SIN(CSV[[#This Row],[dlat]]/2)*SIN(CSV[[#This Row],[dlat]]/2)</f>
        <v>2.616417705479492E-11</v>
      </c>
      <c r="O2055" s="2">
        <f>COS(RADIANS(CSV[[#This Row],[lat]]))</f>
        <v>0.99311126495063573</v>
      </c>
      <c r="P2055" s="2">
        <f>CSV[[#This Row],[sindlon]]+CSV[[#This Row],[cosradlat]]*O2054*CSV[[#This Row],[sindlat]]</f>
        <v>2.7588919092470984E-11</v>
      </c>
      <c r="Q2055" s="2">
        <f>2*ASIN(SQRT(CSV[[#This Row],[Columna1]]))*6367445</f>
        <v>66.890207133960146</v>
      </c>
      <c r="R2055" s="2" t="e" vm="1">
        <f ca="1">_xlfn.CONCAT(CSV[[#This Row],[lon]],",",CSV[[#This Row],[lat]],";",CSV[[#This Row],[alt]])</f>
        <v>#NAME?</v>
      </c>
    </row>
    <row r="2056" spans="1:18" x14ac:dyDescent="0.25">
      <c r="A2056">
        <v>42.492203889414668</v>
      </c>
      <c r="B2056">
        <v>-6.729199904948473</v>
      </c>
      <c r="C2056">
        <v>558.5999755859375</v>
      </c>
      <c r="D2056" s="1">
        <v>42854.404039351852</v>
      </c>
      <c r="E2056" s="1">
        <f>CSV[[#This Row],[Column4]]-D2055</f>
        <v>1.1574076779652387E-5</v>
      </c>
      <c r="F2056">
        <f>CSV[[#This Row],[alt]]-C2055</f>
        <v>0.199951171875</v>
      </c>
      <c r="G2056">
        <f>IF(CSV[[#This Row],[Altura]]&gt;0,CSV[[#This Row],[Altura]],0)</f>
        <v>0.199951171875</v>
      </c>
      <c r="H2056">
        <f>IF(CSV[[#This Row],[Altura]]&lt;=0,CSV[[#This Row],[Altura]],0)</f>
        <v>0</v>
      </c>
      <c r="I2056" s="2">
        <f>RADIANS(CSV[[#This Row],[lon]])-RADIANS(A2055)</f>
        <v>3.8035870009167638E-8</v>
      </c>
      <c r="J2056" s="2">
        <f>RADIANS(CSV[[#This Row],[lat]])-RADIANS(B2055)</f>
        <v>-1.7394095962464107E-6</v>
      </c>
      <c r="K2056" s="2">
        <f>RADIANS(CSV[[#This Row],[lon]])</f>
        <v>0.74162886429902641</v>
      </c>
      <c r="L2056" s="2">
        <f>RADIANS(CSV[[#This Row],[lat]])</f>
        <v>-0.11744669436624032</v>
      </c>
      <c r="M2056" s="2">
        <f>SIN(CSV[[#This Row],[dlon]]/2)*SIN(CSV[[#This Row],[dlon]]/2)</f>
        <v>3.6168185183857455E-16</v>
      </c>
      <c r="N2056" s="2">
        <f>SIN(CSV[[#This Row],[dlat]]/2)*SIN(CSV[[#This Row],[dlat]]/2)</f>
        <v>7.5638643587833456E-13</v>
      </c>
      <c r="O2056" s="2">
        <f>COS(RADIANS(CSV[[#This Row],[lat]]))</f>
        <v>0.99311106113355563</v>
      </c>
      <c r="P2056" s="2">
        <f>CSV[[#This Row],[sindlon]]+CSV[[#This Row],[cosradlat]]*O2055*CSV[[#This Row],[sindlat]]</f>
        <v>7.4636276719344505E-13</v>
      </c>
      <c r="Q2056" s="2">
        <f>2*ASIN(SQRT(CSV[[#This Row],[Columna1]]))*6367445</f>
        <v>11.00196302663992</v>
      </c>
      <c r="R2056" s="2" t="e" vm="1">
        <f ca="1">_xlfn.CONCAT(CSV[[#This Row],[lon]],",",CSV[[#This Row],[lat]],";",CSV[[#This Row],[alt]])</f>
        <v>#NAME?</v>
      </c>
    </row>
    <row r="2057" spans="1:18" x14ac:dyDescent="0.25">
      <c r="A2057">
        <v>42.492132307961583</v>
      </c>
      <c r="B2057">
        <v>-6.7293676268309364</v>
      </c>
      <c r="C2057">
        <v>558.5999755859375</v>
      </c>
      <c r="D2057" s="1">
        <v>42854.404062499998</v>
      </c>
      <c r="E2057" s="1">
        <f>CSV[[#This Row],[Column4]]-D2056</f>
        <v>2.314814628334716E-5</v>
      </c>
      <c r="F2057">
        <f>CSV[[#This Row],[alt]]-C2056</f>
        <v>0</v>
      </c>
      <c r="G2057">
        <f>IF(CSV[[#This Row],[Altura]]&gt;0,CSV[[#This Row],[Altura]],0)</f>
        <v>0</v>
      </c>
      <c r="H2057">
        <f>IF(CSV[[#This Row],[Altura]]&lt;=0,CSV[[#This Row],[Altura]],0)</f>
        <v>0</v>
      </c>
      <c r="I2057" s="2">
        <f>RADIANS(CSV[[#This Row],[lon]])-RADIANS(A2056)</f>
        <v>-1.2493320397100049E-6</v>
      </c>
      <c r="J2057" s="2">
        <f>RADIANS(CSV[[#This Row],[lat]])-RADIANS(B2056)</f>
        <v>-2.9272990766243678E-6</v>
      </c>
      <c r="K2057" s="2">
        <f>RADIANS(CSV[[#This Row],[lon]])</f>
        <v>0.7416276149669867</v>
      </c>
      <c r="L2057" s="2">
        <f>RADIANS(CSV[[#This Row],[lat]])</f>
        <v>-0.11744962166531694</v>
      </c>
      <c r="M2057" s="2">
        <f>SIN(CSV[[#This Row],[dlon]]/2)*SIN(CSV[[#This Row],[dlon]]/2)</f>
        <v>3.9020763636143956E-13</v>
      </c>
      <c r="N2057" s="2">
        <f>SIN(CSV[[#This Row],[dlat]]/2)*SIN(CSV[[#This Row],[dlat]]/2)</f>
        <v>2.1422699709999394E-12</v>
      </c>
      <c r="O2057" s="2">
        <f>COS(RADIANS(CSV[[#This Row],[lat]]))</f>
        <v>0.99311071811753993</v>
      </c>
      <c r="P2057" s="2">
        <f>CSV[[#This Row],[sindlon]]+CSV[[#This Row],[cosradlat]]*O2056*CSV[[#This Row],[sindlat]]</f>
        <v>2.5030626105909422E-12</v>
      </c>
      <c r="Q2057" s="2">
        <f>2*ASIN(SQRT(CSV[[#This Row],[Columna1]]))*6367445</f>
        <v>20.147958819067409</v>
      </c>
      <c r="R2057" s="2" t="e" vm="1">
        <f ca="1">_xlfn.CONCAT(CSV[[#This Row],[lon]],",",CSV[[#This Row],[lat]],";",CSV[[#This Row],[alt]])</f>
        <v>#NAME?</v>
      </c>
    </row>
    <row r="2058" spans="1:18" x14ac:dyDescent="0.25">
      <c r="A2058">
        <v>42.492027282714844</v>
      </c>
      <c r="B2058">
        <v>-6.7294375319033861</v>
      </c>
      <c r="C2058">
        <v>559</v>
      </c>
      <c r="D2058" s="1">
        <v>42854.404085648152</v>
      </c>
      <c r="E2058" s="1">
        <f>CSV[[#This Row],[Column4]]-D2057</f>
        <v>2.3148153559304774E-5</v>
      </c>
      <c r="F2058">
        <f>CSV[[#This Row],[alt]]-C2057</f>
        <v>0.4000244140625</v>
      </c>
      <c r="G2058">
        <f>IF(CSV[[#This Row],[Altura]]&gt;0,CSV[[#This Row],[Altura]],0)</f>
        <v>0.4000244140625</v>
      </c>
      <c r="H2058">
        <f>IF(CSV[[#This Row],[Altura]]&lt;=0,CSV[[#This Row],[Altura]],0)</f>
        <v>0</v>
      </c>
      <c r="I2058" s="2">
        <f>RADIANS(CSV[[#This Row],[lon]])-RADIANS(A2057)</f>
        <v>-1.8330363532603755E-6</v>
      </c>
      <c r="J2058" s="2">
        <f>RADIANS(CSV[[#This Row],[lat]])-RADIANS(B2057)</f>
        <v>-1.2200736781015076E-6</v>
      </c>
      <c r="K2058" s="2">
        <f>RADIANS(CSV[[#This Row],[lon]])</f>
        <v>0.74162578193063344</v>
      </c>
      <c r="L2058" s="2">
        <f>RADIANS(CSV[[#This Row],[lat]])</f>
        <v>-0.11745084173899505</v>
      </c>
      <c r="M2058" s="2">
        <f>SIN(CSV[[#This Row],[dlon]]/2)*SIN(CSV[[#This Row],[dlon]]/2)</f>
        <v>8.4000556809328881E-13</v>
      </c>
      <c r="N2058" s="2">
        <f>SIN(CSV[[#This Row],[dlat]]/2)*SIN(CSV[[#This Row],[dlat]]/2)</f>
        <v>3.7214494499898915E-13</v>
      </c>
      <c r="O2058" s="2">
        <f>COS(RADIANS(CSV[[#This Row],[lat]]))</f>
        <v>0.99311057514883183</v>
      </c>
      <c r="P2058" s="2">
        <f>CSV[[#This Row],[sindlon]]+CSV[[#This Row],[cosradlat]]*O2057*CSV[[#This Row],[sindlat]]</f>
        <v>1.2070405002188951E-12</v>
      </c>
      <c r="Q2058" s="2">
        <f>2*ASIN(SQRT(CSV[[#This Row],[Columna1]]))*6367445</f>
        <v>13.991237191861462</v>
      </c>
      <c r="R2058" s="2" t="e" vm="1">
        <f ca="1">_xlfn.CONCAT(CSV[[#This Row],[lon]],",",CSV[[#This Row],[lat]],";",CSV[[#This Row],[alt]])</f>
        <v>#NAME?</v>
      </c>
    </row>
    <row r="2059" spans="1:18" x14ac:dyDescent="0.25">
      <c r="A2059">
        <v>42.491978500038385</v>
      </c>
      <c r="B2059">
        <v>-6.7294592410326004</v>
      </c>
      <c r="C2059">
        <v>559.5999755859375</v>
      </c>
      <c r="D2059" s="1">
        <v>42854.404097222221</v>
      </c>
      <c r="E2059" s="1">
        <f>CSV[[#This Row],[Column4]]-D2058</f>
        <v>1.1574069503694773E-5</v>
      </c>
      <c r="F2059">
        <f>CSV[[#This Row],[alt]]-C2058</f>
        <v>0.5999755859375</v>
      </c>
      <c r="G2059">
        <f>IF(CSV[[#This Row],[Altura]]&gt;0,CSV[[#This Row],[Altura]],0)</f>
        <v>0.5999755859375</v>
      </c>
      <c r="H2059">
        <f>IF(CSV[[#This Row],[Altura]]&lt;=0,CSV[[#This Row],[Altura]],0)</f>
        <v>0</v>
      </c>
      <c r="I2059" s="2">
        <f>RADIANS(CSV[[#This Row],[lon]])-RADIANS(A2058)</f>
        <v>-8.514183221786098E-7</v>
      </c>
      <c r="J2059" s="2">
        <f>RADIANS(CSV[[#This Row],[lat]])-RADIANS(B2058)</f>
        <v>-3.7889578252681133E-7</v>
      </c>
      <c r="K2059" s="2">
        <f>RADIANS(CSV[[#This Row],[lon]])</f>
        <v>0.74162493051231126</v>
      </c>
      <c r="L2059" s="2">
        <f>RADIANS(CSV[[#This Row],[lat]])</f>
        <v>-0.11745122063477757</v>
      </c>
      <c r="M2059" s="2">
        <f>SIN(CSV[[#This Row],[dlon]]/2)*SIN(CSV[[#This Row],[dlon]]/2)</f>
        <v>1.8122828983534879E-13</v>
      </c>
      <c r="N2059" s="2">
        <f>SIN(CSV[[#This Row],[dlat]]/2)*SIN(CSV[[#This Row],[dlat]]/2)</f>
        <v>3.5890503504150746E-14</v>
      </c>
      <c r="O2059" s="2">
        <f>COS(RADIANS(CSV[[#This Row],[lat]]))</f>
        <v>0.99311053074937583</v>
      </c>
      <c r="P2059" s="2">
        <f>CSV[[#This Row],[sindlon]]+CSV[[#This Row],[cosradlat]]*O2058*CSV[[#This Row],[sindlat]]</f>
        <v>2.1662596541656553E-13</v>
      </c>
      <c r="Q2059" s="2">
        <f>2*ASIN(SQRT(CSV[[#This Row],[Columna1]]))*6367445</f>
        <v>5.9272118988405689</v>
      </c>
      <c r="R2059" s="2" t="e" vm="1">
        <f ca="1">_xlfn.CONCAT(CSV[[#This Row],[lon]],",",CSV[[#This Row],[lat]],";",CSV[[#This Row],[alt]])</f>
        <v>#NAME?</v>
      </c>
    </row>
    <row r="2060" spans="1:18" x14ac:dyDescent="0.25">
      <c r="A2060">
        <v>42.491931896656752</v>
      </c>
      <c r="B2060">
        <v>-6.729479692876339</v>
      </c>
      <c r="C2060">
        <v>560</v>
      </c>
      <c r="D2060" s="1">
        <v>42854.404108796298</v>
      </c>
      <c r="E2060" s="1">
        <f>CSV[[#This Row],[Column4]]-D2059</f>
        <v>1.1574076779652387E-5</v>
      </c>
      <c r="F2060">
        <f>CSV[[#This Row],[alt]]-C2059</f>
        <v>0.4000244140625</v>
      </c>
      <c r="G2060">
        <f>IF(CSV[[#This Row],[Altura]]&gt;0,CSV[[#This Row],[Altura]],0)</f>
        <v>0.4000244140625</v>
      </c>
      <c r="H2060">
        <f>IF(CSV[[#This Row],[Altura]]&lt;=0,CSV[[#This Row],[Altura]],0)</f>
        <v>0</v>
      </c>
      <c r="I2060" s="2">
        <f>RADIANS(CSV[[#This Row],[lon]])-RADIANS(A2059)</f>
        <v>-8.1338245205841986E-7</v>
      </c>
      <c r="J2060" s="2">
        <f>RADIANS(CSV[[#This Row],[lat]])-RADIANS(B2059)</f>
        <v>-3.5695201133778554E-7</v>
      </c>
      <c r="K2060" s="2">
        <f>RADIANS(CSV[[#This Row],[lon]])</f>
        <v>0.74162411712985921</v>
      </c>
      <c r="L2060" s="2">
        <f>RADIANS(CSV[[#This Row],[lat]])</f>
        <v>-0.11745157758678891</v>
      </c>
      <c r="M2060" s="2">
        <f>SIN(CSV[[#This Row],[dlon]]/2)*SIN(CSV[[#This Row],[dlon]]/2)</f>
        <v>1.6539775332913279E-13</v>
      </c>
      <c r="N2060" s="2">
        <f>SIN(CSV[[#This Row],[dlat]]/2)*SIN(CSV[[#This Row],[dlat]]/2)</f>
        <v>3.1853684599522301E-14</v>
      </c>
      <c r="O2060" s="2">
        <f>COS(RADIANS(CSV[[#This Row],[lat]]))</f>
        <v>0.99311048892118647</v>
      </c>
      <c r="P2060" s="2">
        <f>CSV[[#This Row],[sindlon]]+CSV[[#This Row],[cosradlat]]*O2059*CSV[[#This Row],[sindlat]]</f>
        <v>1.9681403857265808E-13</v>
      </c>
      <c r="Q2060" s="2">
        <f>2*ASIN(SQRT(CSV[[#This Row],[Columna1]]))*6367445</f>
        <v>5.6496719946704905</v>
      </c>
      <c r="R2060" s="2" t="e" vm="1">
        <f ca="1">_xlfn.CONCAT(CSV[[#This Row],[lon]],",",CSV[[#This Row],[lat]],";",CSV[[#This Row],[alt]])</f>
        <v>#NAME?</v>
      </c>
    </row>
    <row r="2061" spans="1:18" x14ac:dyDescent="0.25">
      <c r="A2061">
        <v>42.491794181987643</v>
      </c>
      <c r="B2061">
        <v>-6.7295373603701591</v>
      </c>
      <c r="C2061">
        <v>562</v>
      </c>
      <c r="D2061" s="1">
        <v>42854.404143518521</v>
      </c>
      <c r="E2061" s="1">
        <f>CSV[[#This Row],[Column4]]-D2060</f>
        <v>3.4722223062999547E-5</v>
      </c>
      <c r="F2061">
        <f>CSV[[#This Row],[alt]]-C2060</f>
        <v>2</v>
      </c>
      <c r="G2061">
        <f>IF(CSV[[#This Row],[Altura]]&gt;0,CSV[[#This Row],[Altura]],0)</f>
        <v>2</v>
      </c>
      <c r="H2061">
        <f>IF(CSV[[#This Row],[Altura]]&lt;=0,CSV[[#This Row],[Altura]],0)</f>
        <v>0</v>
      </c>
      <c r="I2061" s="2">
        <f>RADIANS(CSV[[#This Row],[lon]])-RADIANS(A2060)</f>
        <v>-2.4035744042860685E-6</v>
      </c>
      <c r="J2061" s="2">
        <f>RADIANS(CSV[[#This Row],[lat]])-RADIANS(B2060)</f>
        <v>-1.0064876385385002E-6</v>
      </c>
      <c r="K2061" s="2">
        <f>RADIANS(CSV[[#This Row],[lon]])</f>
        <v>0.74162171355545492</v>
      </c>
      <c r="L2061" s="2">
        <f>RADIANS(CSV[[#This Row],[lat]])</f>
        <v>-0.11745258407442745</v>
      </c>
      <c r="M2061" s="2">
        <f>SIN(CSV[[#This Row],[dlon]]/2)*SIN(CSV[[#This Row],[dlon]]/2)</f>
        <v>1.4442924792340871E-12</v>
      </c>
      <c r="N2061" s="2">
        <f>SIN(CSV[[#This Row],[dlat]]/2)*SIN(CSV[[#This Row],[dlat]]/2)</f>
        <v>2.5325434163268026E-13</v>
      </c>
      <c r="O2061" s="2">
        <f>COS(RADIANS(CSV[[#This Row],[lat]]))</f>
        <v>0.99311037097872523</v>
      </c>
      <c r="P2061" s="2">
        <f>CSV[[#This Row],[sindlon]]+CSV[[#This Row],[cosradlat]]*O2060*CSV[[#This Row],[sindlat]]</f>
        <v>1.6940692148274736E-12</v>
      </c>
      <c r="Q2061" s="2">
        <f>2*ASIN(SQRT(CSV[[#This Row],[Columna1]]))*6367445</f>
        <v>16.575276171853883</v>
      </c>
      <c r="R2061" s="2" t="e" vm="1">
        <f ca="1">_xlfn.CONCAT(CSV[[#This Row],[lon]],",",CSV[[#This Row],[lat]],";",CSV[[#This Row],[alt]])</f>
        <v>#NAME?</v>
      </c>
    </row>
    <row r="2062" spans="1:18" x14ac:dyDescent="0.25">
      <c r="A2062">
        <v>42.49170801602304</v>
      </c>
      <c r="B2062">
        <v>-6.7295827902853489</v>
      </c>
      <c r="C2062">
        <v>562.5999755859375</v>
      </c>
      <c r="D2062" s="1">
        <v>42854.404166666667</v>
      </c>
      <c r="E2062" s="1">
        <f>CSV[[#This Row],[Column4]]-D2061</f>
        <v>2.314814628334716E-5</v>
      </c>
      <c r="F2062">
        <f>CSV[[#This Row],[alt]]-C2061</f>
        <v>0.5999755859375</v>
      </c>
      <c r="G2062">
        <f>IF(CSV[[#This Row],[Altura]]&gt;0,CSV[[#This Row],[Altura]],0)</f>
        <v>0.5999755859375</v>
      </c>
      <c r="H2062">
        <f>IF(CSV[[#This Row],[Altura]]&lt;=0,CSV[[#This Row],[Altura]],0)</f>
        <v>0</v>
      </c>
      <c r="I2062" s="2">
        <f>RADIANS(CSV[[#This Row],[lon]])-RADIANS(A2061)</f>
        <v>-1.5038797854804997E-6</v>
      </c>
      <c r="J2062" s="2">
        <f>RADIANS(CSV[[#This Row],[lat]])-RADIANS(B2061)</f>
        <v>-7.9290159896161505E-7</v>
      </c>
      <c r="K2062" s="2">
        <f>RADIANS(CSV[[#This Row],[lon]])</f>
        <v>0.74162020967566944</v>
      </c>
      <c r="L2062" s="2">
        <f>RADIANS(CSV[[#This Row],[lat]])</f>
        <v>-0.11745337697602641</v>
      </c>
      <c r="M2062" s="2">
        <f>SIN(CSV[[#This Row],[dlon]]/2)*SIN(CSV[[#This Row],[dlon]]/2)</f>
        <v>5.6541360229411199E-13</v>
      </c>
      <c r="N2062" s="2">
        <f>SIN(CSV[[#This Row],[dlat]]/2)*SIN(CSV[[#This Row],[dlat]]/2)</f>
        <v>1.5717323640896324E-13</v>
      </c>
      <c r="O2062" s="2">
        <f>COS(RADIANS(CSV[[#This Row],[lat]]))</f>
        <v>0.99311027806404295</v>
      </c>
      <c r="P2062" s="2">
        <f>CSV[[#This Row],[sindlon]]+CSV[[#This Row],[cosradlat]]*O2061*CSV[[#This Row],[sindlat]]</f>
        <v>7.2042855415826073E-13</v>
      </c>
      <c r="Q2062" s="2">
        <f>2*ASIN(SQRT(CSV[[#This Row],[Columna1]]))*6367445</f>
        <v>10.809127929388033</v>
      </c>
      <c r="R2062" s="2" t="e" vm="1">
        <f ca="1">_xlfn.CONCAT(CSV[[#This Row],[lon]],",",CSV[[#This Row],[lat]],";",CSV[[#This Row],[alt]])</f>
        <v>#NAME?</v>
      </c>
    </row>
    <row r="2063" spans="1:18" x14ac:dyDescent="0.25">
      <c r="A2063">
        <v>42.491666274145246</v>
      </c>
      <c r="B2063">
        <v>-6.7296057567000389</v>
      </c>
      <c r="C2063">
        <v>563</v>
      </c>
      <c r="D2063" s="1">
        <v>42854.404178240744</v>
      </c>
      <c r="E2063" s="1">
        <f>CSV[[#This Row],[Column4]]-D2062</f>
        <v>1.1574076779652387E-5</v>
      </c>
      <c r="F2063">
        <f>CSV[[#This Row],[alt]]-C2062</f>
        <v>0.4000244140625</v>
      </c>
      <c r="G2063">
        <f>IF(CSV[[#This Row],[Altura]]&gt;0,CSV[[#This Row],[Altura]],0)</f>
        <v>0.4000244140625</v>
      </c>
      <c r="H2063">
        <f>IF(CSV[[#This Row],[Altura]]&lt;=0,CSV[[#This Row],[Altura]],0)</f>
        <v>0</v>
      </c>
      <c r="I2063" s="2">
        <f>RADIANS(CSV[[#This Row],[lon]])-RADIANS(A2062)</f>
        <v>-7.285332034312475E-7</v>
      </c>
      <c r="J2063" s="2">
        <f>RADIANS(CSV[[#This Row],[lat]])-RADIANS(B2062)</f>
        <v>-4.0083955371583713E-7</v>
      </c>
      <c r="K2063" s="2">
        <f>RADIANS(CSV[[#This Row],[lon]])</f>
        <v>0.74161948114246601</v>
      </c>
      <c r="L2063" s="2">
        <f>RADIANS(CSV[[#This Row],[lat]])</f>
        <v>-0.11745377781558013</v>
      </c>
      <c r="M2063" s="2">
        <f>SIN(CSV[[#This Row],[dlon]]/2)*SIN(CSV[[#This Row],[dlon]]/2)</f>
        <v>1.32690157125443E-13</v>
      </c>
      <c r="N2063" s="2">
        <f>SIN(CSV[[#This Row],[dlat]]/2)*SIN(CSV[[#This Row],[dlat]]/2)</f>
        <v>4.0168086955777327E-14</v>
      </c>
      <c r="O2063" s="2">
        <f>COS(RADIANS(CSV[[#This Row],[lat]]))</f>
        <v>0.99311023109217633</v>
      </c>
      <c r="P2063" s="2">
        <f>CSV[[#This Row],[sindlon]]+CSV[[#This Row],[cosradlat]]*O2062*CSV[[#This Row],[sindlat]]</f>
        <v>1.7230665501733124E-13</v>
      </c>
      <c r="Q2063" s="2">
        <f>2*ASIN(SQRT(CSV[[#This Row],[Columna1]]))*6367445</f>
        <v>5.2862320541420917</v>
      </c>
      <c r="R2063" s="2" t="e" vm="1">
        <f ca="1">_xlfn.CONCAT(CSV[[#This Row],[lon]],",",CSV[[#This Row],[lat]],";",CSV[[#This Row],[alt]])</f>
        <v>#NAME?</v>
      </c>
    </row>
    <row r="2064" spans="1:18" x14ac:dyDescent="0.25">
      <c r="A2064">
        <v>42.491580778732896</v>
      </c>
      <c r="B2064">
        <v>-6.7296591494232416</v>
      </c>
      <c r="C2064">
        <v>564.4000244140625</v>
      </c>
      <c r="D2064" s="1">
        <v>42854.40420138889</v>
      </c>
      <c r="E2064" s="1">
        <f>CSV[[#This Row],[Column4]]-D2063</f>
        <v>2.314814628334716E-5</v>
      </c>
      <c r="F2064">
        <f>CSV[[#This Row],[alt]]-C2063</f>
        <v>1.4000244140625</v>
      </c>
      <c r="G2064">
        <f>IF(CSV[[#This Row],[Altura]]&gt;0,CSV[[#This Row],[Altura]],0)</f>
        <v>1.4000244140625</v>
      </c>
      <c r="H2064">
        <f>IF(CSV[[#This Row],[Altura]]&lt;=0,CSV[[#This Row],[Altura]],0)</f>
        <v>0</v>
      </c>
      <c r="I2064" s="2">
        <f>RADIANS(CSV[[#This Row],[lon]])-RADIANS(A2063)</f>
        <v>-1.4921764408537541E-6</v>
      </c>
      <c r="J2064" s="2">
        <f>RADIANS(CSV[[#This Row],[lat]])-RADIANS(B2063)</f>
        <v>-9.3187881650136362E-7</v>
      </c>
      <c r="K2064" s="2">
        <f>RADIANS(CSV[[#This Row],[lon]])</f>
        <v>0.74161798896602515</v>
      </c>
      <c r="L2064" s="2">
        <f>RADIANS(CSV[[#This Row],[lat]])</f>
        <v>-0.11745470969439663</v>
      </c>
      <c r="M2064" s="2">
        <f>SIN(CSV[[#This Row],[dlon]]/2)*SIN(CSV[[#This Row],[dlon]]/2)</f>
        <v>5.5664763265964097E-13</v>
      </c>
      <c r="N2064" s="2">
        <f>SIN(CSV[[#This Row],[dlat]]/2)*SIN(CSV[[#This Row],[dlat]]/2)</f>
        <v>2.1709953216097984E-13</v>
      </c>
      <c r="O2064" s="2">
        <f>COS(RADIANS(CSV[[#This Row],[lat]]))</f>
        <v>0.99311012189054126</v>
      </c>
      <c r="P2064" s="2">
        <f>CSV[[#This Row],[sindlon]]+CSV[[#This Row],[cosradlat]]*O2063*CSV[[#This Row],[sindlat]]</f>
        <v>7.707659155425351E-13</v>
      </c>
      <c r="Q2064" s="2">
        <f>2*ASIN(SQRT(CSV[[#This Row],[Columna1]]))*6367445</f>
        <v>11.180377013299335</v>
      </c>
      <c r="R2064" s="2" t="e" vm="1">
        <f ca="1">_xlfn.CONCAT(CSV[[#This Row],[lon]],",",CSV[[#This Row],[lat]],";",CSV[[#This Row],[alt]])</f>
        <v>#NAME?</v>
      </c>
    </row>
    <row r="2065" spans="1:18" x14ac:dyDescent="0.25">
      <c r="A2065">
        <v>42.491505341604352</v>
      </c>
      <c r="B2065">
        <v>-6.7297124583274126</v>
      </c>
      <c r="C2065">
        <v>565</v>
      </c>
      <c r="D2065" s="1">
        <v>42854.404224537036</v>
      </c>
      <c r="E2065" s="1">
        <f>CSV[[#This Row],[Column4]]-D2064</f>
        <v>2.314814628334716E-5</v>
      </c>
      <c r="F2065">
        <f>CSV[[#This Row],[alt]]-C2064</f>
        <v>0.5999755859375</v>
      </c>
      <c r="G2065">
        <f>IF(CSV[[#This Row],[Altura]]&gt;0,CSV[[#This Row],[Altura]],0)</f>
        <v>0.5999755859375</v>
      </c>
      <c r="H2065">
        <f>IF(CSV[[#This Row],[Altura]]&lt;=0,CSV[[#This Row],[Altura]],0)</f>
        <v>0</v>
      </c>
      <c r="I2065" s="2">
        <f>RADIANS(CSV[[#This Row],[lon]])-RADIANS(A2064)</f>
        <v>-1.3166262713415477E-6</v>
      </c>
      <c r="J2065" s="2">
        <f>RADIANS(CSV[[#This Row],[lat]])-RADIANS(B2064)</f>
        <v>-9.3041589840914263E-7</v>
      </c>
      <c r="K2065" s="2">
        <f>RADIANS(CSV[[#This Row],[lon]])</f>
        <v>0.74161667233975381</v>
      </c>
      <c r="L2065" s="2">
        <f>RADIANS(CSV[[#This Row],[lat]])</f>
        <v>-0.11745564011029504</v>
      </c>
      <c r="M2065" s="2">
        <f>SIN(CSV[[#This Row],[dlon]]/2)*SIN(CSV[[#This Row],[dlon]]/2)</f>
        <v>4.3337618459662416E-13</v>
      </c>
      <c r="N2065" s="2">
        <f>SIN(CSV[[#This Row],[dlat]]/2)*SIN(CSV[[#This Row],[dlat]]/2)</f>
        <v>2.1641843600310738E-13</v>
      </c>
      <c r="O2065" s="2">
        <f>COS(RADIANS(CSV[[#This Row],[lat]]))</f>
        <v>0.99311001285947687</v>
      </c>
      <c r="P2065" s="2">
        <f>CSV[[#This Row],[sindlon]]+CSV[[#This Row],[cosradlat]]*O2064*CSV[[#This Row],[sindlat]]</f>
        <v>6.4682267735070411E-13</v>
      </c>
      <c r="Q2065" s="2">
        <f>2*ASIN(SQRT(CSV[[#This Row],[Columna1]]))*6367445</f>
        <v>10.242071819343662</v>
      </c>
      <c r="R2065" s="2" t="e" vm="1">
        <f ca="1">_xlfn.CONCAT(CSV[[#This Row],[lon]],",",CSV[[#This Row],[lat]],";",CSV[[#This Row],[alt]])</f>
        <v>#NAME?</v>
      </c>
    </row>
    <row r="2066" spans="1:18" x14ac:dyDescent="0.25">
      <c r="A2066">
        <v>42.491470640525222</v>
      </c>
      <c r="B2066">
        <v>-6.729733245447278</v>
      </c>
      <c r="C2066">
        <v>565.4000244140625</v>
      </c>
      <c r="D2066" s="1">
        <v>42854.404236111113</v>
      </c>
      <c r="E2066" s="1">
        <f>CSV[[#This Row],[Column4]]-D2065</f>
        <v>1.1574076779652387E-5</v>
      </c>
      <c r="F2066">
        <f>CSV[[#This Row],[alt]]-C2065</f>
        <v>0.4000244140625</v>
      </c>
      <c r="G2066">
        <f>IF(CSV[[#This Row],[Altura]]&gt;0,CSV[[#This Row],[Altura]],0)</f>
        <v>0.4000244140625</v>
      </c>
      <c r="H2066">
        <f>IF(CSV[[#This Row],[Altura]]&lt;=0,CSV[[#This Row],[Altura]],0)</f>
        <v>0</v>
      </c>
      <c r="I2066" s="2">
        <f>RADIANS(CSV[[#This Row],[lon]])-RADIANS(A2065)</f>
        <v>-6.056480847949075E-7</v>
      </c>
      <c r="J2066" s="2">
        <f>RADIANS(CSV[[#This Row],[lat]])-RADIANS(B2065)</f>
        <v>-3.6280368366503613E-7</v>
      </c>
      <c r="K2066" s="2">
        <f>RADIANS(CSV[[#This Row],[lon]])</f>
        <v>0.74161606669166902</v>
      </c>
      <c r="L2066" s="2">
        <f>RADIANS(CSV[[#This Row],[lat]])</f>
        <v>-0.1174560029139787</v>
      </c>
      <c r="M2066" s="2">
        <f>SIN(CSV[[#This Row],[dlon]]/2)*SIN(CSV[[#This Row],[dlon]]/2)</f>
        <v>9.1702400653932079E-14</v>
      </c>
      <c r="N2066" s="2">
        <f>SIN(CSV[[#This Row],[dlat]]/2)*SIN(CSV[[#This Row],[dlat]]/2)</f>
        <v>3.2906628220229533E-14</v>
      </c>
      <c r="O2066" s="2">
        <f>COS(RADIANS(CSV[[#This Row],[lat]]))</f>
        <v>0.99310997034398607</v>
      </c>
      <c r="P2066" s="2">
        <f>CSV[[#This Row],[sindlon]]+CSV[[#This Row],[cosradlat]]*O2065*CSV[[#This Row],[sindlat]]</f>
        <v>1.2415713713512319E-13</v>
      </c>
      <c r="Q2066" s="2">
        <f>2*ASIN(SQRT(CSV[[#This Row],[Columna1]]))*6367445</f>
        <v>4.4872580253850076</v>
      </c>
      <c r="R2066" s="2" t="e" vm="1">
        <f ca="1">_xlfn.CONCAT(CSV[[#This Row],[lon]],",",CSV[[#This Row],[lat]],";",CSV[[#This Row],[alt]])</f>
        <v>#NAME?</v>
      </c>
    </row>
    <row r="2067" spans="1:18" x14ac:dyDescent="0.25">
      <c r="A2067">
        <v>42.491363938897848</v>
      </c>
      <c r="B2067">
        <v>-6.7297925893217334</v>
      </c>
      <c r="C2067">
        <v>566.5999755859375</v>
      </c>
      <c r="D2067" s="1">
        <v>42854.404270833336</v>
      </c>
      <c r="E2067" s="1">
        <f>CSV[[#This Row],[Column4]]-D2066</f>
        <v>3.4722223062999547E-5</v>
      </c>
      <c r="F2067">
        <f>CSV[[#This Row],[alt]]-C2066</f>
        <v>1.199951171875</v>
      </c>
      <c r="G2067">
        <f>IF(CSV[[#This Row],[Altura]]&gt;0,CSV[[#This Row],[Altura]],0)</f>
        <v>1.199951171875</v>
      </c>
      <c r="H2067">
        <f>IF(CSV[[#This Row],[Altura]]&lt;=0,CSV[[#This Row],[Altura]],0)</f>
        <v>0</v>
      </c>
      <c r="I2067" s="2">
        <f>RADIANS(CSV[[#This Row],[lon]])-RADIANS(A2066)</f>
        <v>-1.8622947148827507E-6</v>
      </c>
      <c r="J2067" s="2">
        <f>RADIANS(CSV[[#This Row],[lat]])-RADIANS(B2066)</f>
        <v>-1.0357460001331198E-6</v>
      </c>
      <c r="K2067" s="2">
        <f>RADIANS(CSV[[#This Row],[lon]])</f>
        <v>0.74161420439695414</v>
      </c>
      <c r="L2067" s="2">
        <f>RADIANS(CSV[[#This Row],[lat]])</f>
        <v>-0.11745703865997884</v>
      </c>
      <c r="M2067" s="2">
        <f>SIN(CSV[[#This Row],[dlon]]/2)*SIN(CSV[[#This Row],[dlon]]/2)</f>
        <v>8.6703540126980583E-13</v>
      </c>
      <c r="N2067" s="2">
        <f>SIN(CSV[[#This Row],[dlat]]/2)*SIN(CSV[[#This Row],[dlat]]/2)</f>
        <v>2.6819244419791511E-13</v>
      </c>
      <c r="O2067" s="2">
        <f>COS(RADIANS(CSV[[#This Row],[lat]]))</f>
        <v>0.99310984896839793</v>
      </c>
      <c r="P2067" s="2">
        <f>CSV[[#This Row],[sindlon]]+CSV[[#This Row],[cosradlat]]*O2066*CSV[[#This Row],[sindlat]]</f>
        <v>1.1315448371200345E-12</v>
      </c>
      <c r="Q2067" s="2">
        <f>2*ASIN(SQRT(CSV[[#This Row],[Columna1]]))*6367445</f>
        <v>13.546624156826168</v>
      </c>
      <c r="R2067" s="2" t="e" vm="1">
        <f ca="1">_xlfn.CONCAT(CSV[[#This Row],[lon]],",",CSV[[#This Row],[lat]],";",CSV[[#This Row],[alt]])</f>
        <v>#NAME?</v>
      </c>
    </row>
    <row r="2068" spans="1:18" x14ac:dyDescent="0.25">
      <c r="A2068">
        <v>42.491296296939254</v>
      </c>
      <c r="B2068">
        <v>-6.7298386059701443</v>
      </c>
      <c r="C2068">
        <v>567.5999755859375</v>
      </c>
      <c r="D2068" s="1">
        <v>42854.404293981483</v>
      </c>
      <c r="E2068" s="1">
        <f>CSV[[#This Row],[Column4]]-D2067</f>
        <v>2.314814628334716E-5</v>
      </c>
      <c r="F2068">
        <f>CSV[[#This Row],[alt]]-C2067</f>
        <v>1</v>
      </c>
      <c r="G2068">
        <f>IF(CSV[[#This Row],[Altura]]&gt;0,CSV[[#This Row],[Altura]],0)</f>
        <v>1</v>
      </c>
      <c r="H2068">
        <f>IF(CSV[[#This Row],[Altura]]&lt;=0,CSV[[#This Row],[Altura]],0)</f>
        <v>0</v>
      </c>
      <c r="I2068" s="2">
        <f>RADIANS(CSV[[#This Row],[lon]])-RADIANS(A2067)</f>
        <v>-1.1805748899584856E-6</v>
      </c>
      <c r="J2068" s="2">
        <f>RADIANS(CSV[[#This Row],[lat]])-RADIANS(B2067)</f>
        <v>-8.0314202549613967E-7</v>
      </c>
      <c r="K2068" s="2">
        <f>RADIANS(CSV[[#This Row],[lon]])</f>
        <v>0.74161302382206418</v>
      </c>
      <c r="L2068" s="2">
        <f>RADIANS(CSV[[#This Row],[lat]])</f>
        <v>-0.11745784180200433</v>
      </c>
      <c r="M2068" s="2">
        <f>SIN(CSV[[#This Row],[dlon]]/2)*SIN(CSV[[#This Row],[dlon]]/2)</f>
        <v>3.4843926770008208E-13</v>
      </c>
      <c r="N2068" s="2">
        <f>SIN(CSV[[#This Row],[dlat]]/2)*SIN(CSV[[#This Row],[dlat]]/2)</f>
        <v>1.612592782795018E-13</v>
      </c>
      <c r="O2068" s="2">
        <f>COS(RADIANS(CSV[[#This Row],[lat]]))</f>
        <v>0.99310975485015351</v>
      </c>
      <c r="P2068" s="2">
        <f>CSV[[#This Row],[sindlon]]+CSV[[#This Row],[cosradlat]]*O2067*CSV[[#This Row],[sindlat]]</f>
        <v>5.074839849937361E-13</v>
      </c>
      <c r="Q2068" s="2">
        <f>2*ASIN(SQRT(CSV[[#This Row],[Columna1]]))*6367445</f>
        <v>9.0720695025145446</v>
      </c>
      <c r="R2068" s="2" t="e" vm="1">
        <f ca="1">_xlfn.CONCAT(CSV[[#This Row],[lon]],",",CSV[[#This Row],[lat]],";",CSV[[#This Row],[alt]])</f>
        <v>#NAME?</v>
      </c>
    </row>
    <row r="2069" spans="1:18" x14ac:dyDescent="0.25">
      <c r="A2069">
        <v>42.491222787648439</v>
      </c>
      <c r="B2069">
        <v>-6.7298816051334143</v>
      </c>
      <c r="C2069">
        <v>569</v>
      </c>
      <c r="D2069" s="1">
        <v>42854.404317129629</v>
      </c>
      <c r="E2069" s="1">
        <f>CSV[[#This Row],[Column4]]-D2068</f>
        <v>2.314814628334716E-5</v>
      </c>
      <c r="F2069">
        <f>CSV[[#This Row],[alt]]-C2068</f>
        <v>1.4000244140625</v>
      </c>
      <c r="G2069">
        <f>IF(CSV[[#This Row],[Altura]]&gt;0,CSV[[#This Row],[Altura]],0)</f>
        <v>1.4000244140625</v>
      </c>
      <c r="H2069">
        <f>IF(CSV[[#This Row],[Altura]]&lt;=0,CSV[[#This Row],[Altura]],0)</f>
        <v>0</v>
      </c>
      <c r="I2069" s="2">
        <f>RADIANS(CSV[[#This Row],[lon]])-RADIANS(A2068)</f>
        <v>-1.2829791555812875E-6</v>
      </c>
      <c r="J2069" s="2">
        <f>RADIANS(CSV[[#This Row],[lat]])-RADIANS(B2068)</f>
        <v>-7.5047697466190666E-7</v>
      </c>
      <c r="K2069" s="2">
        <f>RADIANS(CSV[[#This Row],[lon]])</f>
        <v>0.7416117408429086</v>
      </c>
      <c r="L2069" s="2">
        <f>RADIANS(CSV[[#This Row],[lat]])</f>
        <v>-0.11745859227897899</v>
      </c>
      <c r="M2069" s="2">
        <f>SIN(CSV[[#This Row],[dlon]]/2)*SIN(CSV[[#This Row],[dlon]]/2)</f>
        <v>4.1150887841396188E-13</v>
      </c>
      <c r="N2069" s="2">
        <f>SIN(CSV[[#This Row],[dlat]]/2)*SIN(CSV[[#This Row],[dlat]]/2)</f>
        <v>1.4080392237441543E-13</v>
      </c>
      <c r="O2069" s="2">
        <f>COS(RADIANS(CSV[[#This Row],[lat]]))</f>
        <v>0.99310966690301827</v>
      </c>
      <c r="P2069" s="2">
        <f>CSV[[#This Row],[sindlon]]+CSV[[#This Row],[cosradlat]]*O2068*CSV[[#This Row],[sindlat]]</f>
        <v>5.5037912613751099E-13</v>
      </c>
      <c r="Q2069" s="2">
        <f>2*ASIN(SQRT(CSV[[#This Row],[Columna1]]))*6367445</f>
        <v>9.4477017587222338</v>
      </c>
      <c r="R2069" s="2" t="e" vm="1">
        <f ca="1">_xlfn.CONCAT(CSV[[#This Row],[lon]],",",CSV[[#This Row],[lat]],";",CSV[[#This Row],[alt]])</f>
        <v>#NAME?</v>
      </c>
    </row>
    <row r="2070" spans="1:18" x14ac:dyDescent="0.25">
      <c r="A2070">
        <v>42.4911177624017</v>
      </c>
      <c r="B2070">
        <v>-6.7299433797597894</v>
      </c>
      <c r="C2070">
        <v>570.4000244140625</v>
      </c>
      <c r="D2070" s="1">
        <v>42854.404351851852</v>
      </c>
      <c r="E2070" s="1">
        <f>CSV[[#This Row],[Column4]]-D2069</f>
        <v>3.4722223062999547E-5</v>
      </c>
      <c r="F2070">
        <f>CSV[[#This Row],[alt]]-C2069</f>
        <v>1.4000244140625</v>
      </c>
      <c r="G2070">
        <f>IF(CSV[[#This Row],[Altura]]&gt;0,CSV[[#This Row],[Altura]],0)</f>
        <v>1.4000244140625</v>
      </c>
      <c r="H2070">
        <f>IF(CSV[[#This Row],[Altura]]&lt;=0,CSV[[#This Row],[Altura]],0)</f>
        <v>0</v>
      </c>
      <c r="I2070" s="2">
        <f>RADIANS(CSV[[#This Row],[lon]])-RADIANS(A2069)</f>
        <v>-1.8330363532603755E-6</v>
      </c>
      <c r="J2070" s="2">
        <f>RADIANS(CSV[[#This Row],[lat]])-RADIANS(B2069)</f>
        <v>-1.078170624446706E-6</v>
      </c>
      <c r="K2070" s="2">
        <f>RADIANS(CSV[[#This Row],[lon]])</f>
        <v>0.74160990780655534</v>
      </c>
      <c r="L2070" s="2">
        <f>RADIANS(CSV[[#This Row],[lat]])</f>
        <v>-0.11745967044960344</v>
      </c>
      <c r="M2070" s="2">
        <f>SIN(CSV[[#This Row],[dlon]]/2)*SIN(CSV[[#This Row],[dlon]]/2)</f>
        <v>8.4000556809328881E-13</v>
      </c>
      <c r="N2070" s="2">
        <f>SIN(CSV[[#This Row],[dlat]]/2)*SIN(CSV[[#This Row],[dlat]]/2)</f>
        <v>2.9061297385492178E-13</v>
      </c>
      <c r="O2070" s="2">
        <f>COS(RADIANS(CSV[[#This Row],[lat]]))</f>
        <v>0.99310954055303591</v>
      </c>
      <c r="P2070" s="2">
        <f>CSV[[#This Row],[sindlon]]+CSV[[#This Row],[cosradlat]]*O2069*CSV[[#This Row],[sindlat]]</f>
        <v>1.1266274624400667E-12</v>
      </c>
      <c r="Q2070" s="2">
        <f>2*ASIN(SQRT(CSV[[#This Row],[Columna1]]))*6367445</f>
        <v>13.517157204503039</v>
      </c>
      <c r="R2070" s="2" t="e" vm="1">
        <f ca="1">_xlfn.CONCAT(CSV[[#This Row],[lon]],",",CSV[[#This Row],[lat]],";",CSV[[#This Row],[alt]])</f>
        <v>#NAME?</v>
      </c>
    </row>
    <row r="2071" spans="1:18" x14ac:dyDescent="0.25">
      <c r="A2071">
        <v>42.491086749359965</v>
      </c>
      <c r="B2071">
        <v>-6.7299690283834934</v>
      </c>
      <c r="C2071">
        <v>570.79998779296875</v>
      </c>
      <c r="D2071" s="1">
        <v>42854.404363425929</v>
      </c>
      <c r="E2071" s="1">
        <f>CSV[[#This Row],[Column4]]-D2070</f>
        <v>1.1574076779652387E-5</v>
      </c>
      <c r="F2071">
        <f>CSV[[#This Row],[alt]]-C2070</f>
        <v>0.39996337890625</v>
      </c>
      <c r="G2071">
        <f>IF(CSV[[#This Row],[Altura]]&gt;0,CSV[[#This Row],[Altura]],0)</f>
        <v>0.39996337890625</v>
      </c>
      <c r="H2071">
        <f>IF(CSV[[#This Row],[Altura]]&lt;=0,CSV[[#This Row],[Altura]],0)</f>
        <v>0</v>
      </c>
      <c r="I2071" s="2">
        <f>RADIANS(CSV[[#This Row],[lon]])-RADIANS(A2070)</f>
        <v>-5.4127968940331783E-7</v>
      </c>
      <c r="J2071" s="2">
        <f>RADIANS(CSV[[#This Row],[lat]])-RADIANS(B2070)</f>
        <v>-4.4765293223669733E-7</v>
      </c>
      <c r="K2071" s="2">
        <f>RADIANS(CSV[[#This Row],[lon]])</f>
        <v>0.74160936652686593</v>
      </c>
      <c r="L2071" s="2">
        <f>RADIANS(CSV[[#This Row],[lat]])</f>
        <v>-0.11746011810253568</v>
      </c>
      <c r="M2071" s="2">
        <f>SIN(CSV[[#This Row],[dlon]]/2)*SIN(CSV[[#This Row],[dlon]]/2)</f>
        <v>7.3245925540136279E-14</v>
      </c>
      <c r="N2071" s="2">
        <f>SIN(CSV[[#This Row],[dlat]]/2)*SIN(CSV[[#This Row],[dlat]]/2)</f>
        <v>5.0098286935027442E-14</v>
      </c>
      <c r="O2071" s="2">
        <f>COS(RADIANS(CSV[[#This Row],[lat]]))</f>
        <v>0.99310948809259558</v>
      </c>
      <c r="P2071" s="2">
        <f>CSV[[#This Row],[sindlon]]+CSV[[#This Row],[cosradlat]]*O2070*CSV[[#This Row],[sindlat]]</f>
        <v>1.2265618802419754E-13</v>
      </c>
      <c r="Q2071" s="2">
        <f>2*ASIN(SQRT(CSV[[#This Row],[Columna1]]))*6367445</f>
        <v>4.4600520767194674</v>
      </c>
      <c r="R2071" s="2" t="e" vm="1">
        <f ca="1">_xlfn.CONCAT(CSV[[#This Row],[lon]],",",CSV[[#This Row],[lat]],";",CSV[[#This Row],[alt]])</f>
        <v>#NAME?</v>
      </c>
    </row>
    <row r="2072" spans="1:18" x14ac:dyDescent="0.25">
      <c r="A2072">
        <v>42.491030422970653</v>
      </c>
      <c r="B2072">
        <v>-6.7300232592970133</v>
      </c>
      <c r="C2072">
        <v>571.5999755859375</v>
      </c>
      <c r="D2072" s="1">
        <v>42854.404386574075</v>
      </c>
      <c r="E2072" s="1">
        <f>CSV[[#This Row],[Column4]]-D2071</f>
        <v>2.314814628334716E-5</v>
      </c>
      <c r="F2072">
        <f>CSV[[#This Row],[alt]]-C2071</f>
        <v>0.79998779296875</v>
      </c>
      <c r="G2072">
        <f>IF(CSV[[#This Row],[Altura]]&gt;0,CSV[[#This Row],[Altura]],0)</f>
        <v>0.79998779296875</v>
      </c>
      <c r="H2072">
        <f>IF(CSV[[#This Row],[Altura]]&lt;=0,CSV[[#This Row],[Altura]],0)</f>
        <v>0</v>
      </c>
      <c r="I2072" s="2">
        <f>RADIANS(CSV[[#This Row],[lon]])-RADIANS(A2071)</f>
        <v>-9.8308094920174227E-7</v>
      </c>
      <c r="J2072" s="2">
        <f>RADIANS(CSV[[#This Row],[lat]])-RADIANS(B2071)</f>
        <v>-9.4650799728479562E-7</v>
      </c>
      <c r="K2072" s="2">
        <f>RADIANS(CSV[[#This Row],[lon]])</f>
        <v>0.74160838344591673</v>
      </c>
      <c r="L2072" s="2">
        <f>RADIANS(CSV[[#This Row],[lat]])</f>
        <v>-0.11746106461053296</v>
      </c>
      <c r="M2072" s="2">
        <f>SIN(CSV[[#This Row],[dlon]]/2)*SIN(CSV[[#This Row],[dlon]]/2)</f>
        <v>2.4161203817083018E-13</v>
      </c>
      <c r="N2072" s="2">
        <f>SIN(CSV[[#This Row],[dlat]]/2)*SIN(CSV[[#This Row],[dlat]]/2)</f>
        <v>2.2396934723100193E-13</v>
      </c>
      <c r="O2072" s="2">
        <f>COS(RADIANS(CSV[[#This Row],[lat]]))</f>
        <v>0.99310937717068237</v>
      </c>
      <c r="P2072" s="2">
        <f>CSV[[#This Row],[sindlon]]+CSV[[#This Row],[cosradlat]]*O2071*CSV[[#This Row],[sindlat]]</f>
        <v>4.625054676971337E-13</v>
      </c>
      <c r="Q2072" s="2">
        <f>2*ASIN(SQRT(CSV[[#This Row],[Columna1]]))*6367445</f>
        <v>8.6607127315764494</v>
      </c>
      <c r="R2072" s="2" t="e" vm="1">
        <f ca="1">_xlfn.CONCAT(CSV[[#This Row],[lon]],",",CSV[[#This Row],[lat]],";",CSV[[#This Row],[alt]])</f>
        <v>#NAME?</v>
      </c>
    </row>
    <row r="2073" spans="1:18" x14ac:dyDescent="0.25">
      <c r="A2073">
        <v>42.490942915901542</v>
      </c>
      <c r="B2073">
        <v>-6.7300832737237224</v>
      </c>
      <c r="C2073">
        <v>573</v>
      </c>
      <c r="D2073" s="1">
        <v>42854.404421296298</v>
      </c>
      <c r="E2073" s="1">
        <f>CSV[[#This Row],[Column4]]-D2072</f>
        <v>3.4722223062999547E-5</v>
      </c>
      <c r="F2073">
        <f>CSV[[#This Row],[alt]]-C2072</f>
        <v>1.4000244140625</v>
      </c>
      <c r="G2073">
        <f>IF(CSV[[#This Row],[Altura]]&gt;0,CSV[[#This Row],[Altura]],0)</f>
        <v>1.4000244140625</v>
      </c>
      <c r="H2073">
        <f>IF(CSV[[#This Row],[Altura]]&lt;=0,CSV[[#This Row],[Altura]],0)</f>
        <v>0</v>
      </c>
      <c r="I2073" s="2">
        <f>RADIANS(CSV[[#This Row],[lon]])-RADIANS(A2072)</f>
        <v>-1.5272864748450132E-6</v>
      </c>
      <c r="J2073" s="2">
        <f>RADIANS(CSV[[#This Row],[lat]])-RADIANS(B2072)</f>
        <v>-1.0474493447737432E-6</v>
      </c>
      <c r="K2073" s="2">
        <f>RADIANS(CSV[[#This Row],[lon]])</f>
        <v>0.74160685615944189</v>
      </c>
      <c r="L2073" s="2">
        <f>RADIANS(CSV[[#This Row],[lat]])</f>
        <v>-0.11746211205987774</v>
      </c>
      <c r="M2073" s="2">
        <f>SIN(CSV[[#This Row],[dlon]]/2)*SIN(CSV[[#This Row],[dlon]]/2)</f>
        <v>5.8315099406101341E-13</v>
      </c>
      <c r="N2073" s="2">
        <f>SIN(CSV[[#This Row],[dlat]]/2)*SIN(CSV[[#This Row],[dlat]]/2)</f>
        <v>2.7428753246671091E-13</v>
      </c>
      <c r="O2073" s="2">
        <f>COS(RADIANS(CSV[[#This Row],[lat]]))</f>
        <v>0.9931092544183473</v>
      </c>
      <c r="P2073" s="2">
        <f>CSV[[#This Row],[sindlon]]+CSV[[#This Row],[cosradlat]]*O2072*CSV[[#This Row],[sindlat]]</f>
        <v>8.536714925836412E-13</v>
      </c>
      <c r="Q2073" s="2">
        <f>2*ASIN(SQRT(CSV[[#This Row],[Columna1]]))*6367445</f>
        <v>11.766318159145996</v>
      </c>
      <c r="R2073" s="2" t="e" vm="1">
        <f ca="1">_xlfn.CONCAT(CSV[[#This Row],[lon]],",",CSV[[#This Row],[lat]],";",CSV[[#This Row],[alt]])</f>
        <v>#NAME?</v>
      </c>
    </row>
    <row r="2074" spans="1:18" x14ac:dyDescent="0.25">
      <c r="A2074">
        <v>42.490808218717575</v>
      </c>
      <c r="B2074">
        <v>-6.7302090860903263</v>
      </c>
      <c r="C2074">
        <v>574.20001220703125</v>
      </c>
      <c r="D2074" s="1">
        <v>42854.404479166667</v>
      </c>
      <c r="E2074" s="1">
        <f>CSV[[#This Row],[Column4]]-D2073</f>
        <v>5.7870369346346706E-5</v>
      </c>
      <c r="F2074">
        <f>CSV[[#This Row],[alt]]-C2073</f>
        <v>1.20001220703125</v>
      </c>
      <c r="G2074">
        <f>IF(CSV[[#This Row],[Altura]]&gt;0,CSV[[#This Row],[Altura]],0)</f>
        <v>1.20001220703125</v>
      </c>
      <c r="H2074">
        <f>IF(CSV[[#This Row],[Altura]]&lt;=0,CSV[[#This Row],[Altura]],0)</f>
        <v>0</v>
      </c>
      <c r="I2074" s="2">
        <f>RADIANS(CSV[[#This Row],[lon]])-RADIANS(A2073)</f>
        <v>-2.3509093532991798E-6</v>
      </c>
      <c r="J2074" s="2">
        <f>RADIANS(CSV[[#This Row],[lat]])-RADIANS(B2073)</f>
        <v>-2.1958400369531672E-6</v>
      </c>
      <c r="K2074" s="2">
        <f>RADIANS(CSV[[#This Row],[lon]])</f>
        <v>0.74160450525008859</v>
      </c>
      <c r="L2074" s="2">
        <f>RADIANS(CSV[[#This Row],[lat]])</f>
        <v>-0.11746430789991469</v>
      </c>
      <c r="M2074" s="2">
        <f>SIN(CSV[[#This Row],[dlon]]/2)*SIN(CSV[[#This Row],[dlon]]/2)</f>
        <v>1.3816936968567557E-12</v>
      </c>
      <c r="N2074" s="2">
        <f>SIN(CSV[[#This Row],[dlat]]/2)*SIN(CSV[[#This Row],[dlat]]/2)</f>
        <v>1.2054283669711371E-12</v>
      </c>
      <c r="O2074" s="2">
        <f>COS(RADIANS(CSV[[#This Row],[lat]]))</f>
        <v>0.99310899708065592</v>
      </c>
      <c r="P2074" s="2">
        <f>CSV[[#This Row],[sindlon]]+CSV[[#This Row],[cosradlat]]*O2073*CSV[[#This Row],[sindlat]]</f>
        <v>2.5705663919772132E-12</v>
      </c>
      <c r="Q2074" s="2">
        <f>2*ASIN(SQRT(CSV[[#This Row],[Columna1]]))*6367445</f>
        <v>20.41783127327443</v>
      </c>
      <c r="R2074" s="2" t="e" vm="1">
        <f ca="1">_xlfn.CONCAT(CSV[[#This Row],[lon]],",",CSV[[#This Row],[lat]],";",CSV[[#This Row],[alt]])</f>
        <v>#NAME?</v>
      </c>
    </row>
    <row r="2075" spans="1:18" x14ac:dyDescent="0.25">
      <c r="A2075">
        <v>42.490730183199048</v>
      </c>
      <c r="B2075">
        <v>-6.7302834335714579</v>
      </c>
      <c r="C2075">
        <v>575.4000244140625</v>
      </c>
      <c r="D2075" s="1">
        <v>42854.404513888891</v>
      </c>
      <c r="E2075" s="1">
        <f>CSV[[#This Row],[Column4]]-D2074</f>
        <v>3.4722223062999547E-5</v>
      </c>
      <c r="F2075">
        <f>CSV[[#This Row],[alt]]-C2074</f>
        <v>1.20001220703125</v>
      </c>
      <c r="G2075">
        <f>IF(CSV[[#This Row],[Altura]]&gt;0,CSV[[#This Row],[Altura]],0)</f>
        <v>1.20001220703125</v>
      </c>
      <c r="H2075">
        <f>IF(CSV[[#This Row],[Altura]]&lt;=0,CSV[[#This Row],[Altura]],0)</f>
        <v>0</v>
      </c>
      <c r="I2075" s="2">
        <f>RADIANS(CSV[[#This Row],[lon]])-RADIANS(A2074)</f>
        <v>-1.3619767318395759E-6</v>
      </c>
      <c r="J2075" s="2">
        <f>RADIANS(CSV[[#This Row],[lat]])-RADIANS(B2074)</f>
        <v>-1.2976083363230861E-6</v>
      </c>
      <c r="K2075" s="2">
        <f>RADIANS(CSV[[#This Row],[lon]])</f>
        <v>0.74160314327335675</v>
      </c>
      <c r="L2075" s="2">
        <f>RADIANS(CSV[[#This Row],[lat]])</f>
        <v>-0.11746560550825101</v>
      </c>
      <c r="M2075" s="2">
        <f>SIN(CSV[[#This Row],[dlon]]/2)*SIN(CSV[[#This Row],[dlon]]/2)</f>
        <v>4.6374515451803137E-13</v>
      </c>
      <c r="N2075" s="2">
        <f>SIN(CSV[[#This Row],[dlat]]/2)*SIN(CSV[[#This Row],[dlat]]/2)</f>
        <v>4.2094684862373281E-13</v>
      </c>
      <c r="O2075" s="2">
        <f>COS(RADIANS(CSV[[#This Row],[lat]]))</f>
        <v>0.9931088450074308</v>
      </c>
      <c r="P2075" s="2">
        <f>CSV[[#This Row],[sindlon]]+CSV[[#This Row],[cosradlat]]*O2074*CSV[[#This Row],[sindlat]]</f>
        <v>8.7891043669153302E-13</v>
      </c>
      <c r="Q2075" s="2">
        <f>2*ASIN(SQRT(CSV[[#This Row],[Columna1]]))*6367445</f>
        <v>11.93898781073116</v>
      </c>
      <c r="R2075" s="2" t="e" vm="1">
        <f ca="1">_xlfn.CONCAT(CSV[[#This Row],[lon]],",",CSV[[#This Row],[lat]],";",CSV[[#This Row],[alt]])</f>
        <v>#NAME?</v>
      </c>
    </row>
    <row r="2076" spans="1:18" x14ac:dyDescent="0.25">
      <c r="A2076">
        <v>42.49064720235765</v>
      </c>
      <c r="B2076">
        <v>-6.7303431127220392</v>
      </c>
      <c r="C2076">
        <v>576.5999755859375</v>
      </c>
      <c r="D2076" s="1">
        <v>42854.404548611114</v>
      </c>
      <c r="E2076" s="1">
        <f>CSV[[#This Row],[Column4]]-D2075</f>
        <v>3.4722223062999547E-5</v>
      </c>
      <c r="F2076">
        <f>CSV[[#This Row],[alt]]-C2075</f>
        <v>1.199951171875</v>
      </c>
      <c r="G2076">
        <f>IF(CSV[[#This Row],[Altura]]&gt;0,CSV[[#This Row],[Altura]],0)</f>
        <v>1.199951171875</v>
      </c>
      <c r="H2076">
        <f>IF(CSV[[#This Row],[Altura]]&lt;=0,CSV[[#This Row],[Altura]],0)</f>
        <v>0</v>
      </c>
      <c r="I2076" s="2">
        <f>RADIANS(CSV[[#This Row],[lon]])-RADIANS(A2075)</f>
        <v>-1.4482888984757025E-6</v>
      </c>
      <c r="J2076" s="2">
        <f>RADIANS(CSV[[#This Row],[lat]])-RADIANS(B2075)</f>
        <v>-1.0415976724326148E-6</v>
      </c>
      <c r="K2076" s="2">
        <f>RADIANS(CSV[[#This Row],[lon]])</f>
        <v>0.74160169498445827</v>
      </c>
      <c r="L2076" s="2">
        <f>RADIANS(CSV[[#This Row],[lat]])</f>
        <v>-0.11746664710592344</v>
      </c>
      <c r="M2076" s="2">
        <f>SIN(CSV[[#This Row],[dlon]]/2)*SIN(CSV[[#This Row],[dlon]]/2)</f>
        <v>5.2438518336189923E-13</v>
      </c>
      <c r="N2076" s="2">
        <f>SIN(CSV[[#This Row],[dlat]]/2)*SIN(CSV[[#This Row],[dlat]]/2)</f>
        <v>2.7123142780423569E-13</v>
      </c>
      <c r="O2076" s="2">
        <f>COS(RADIANS(CSV[[#This Row],[lat]]))</f>
        <v>0.9931087229361687</v>
      </c>
      <c r="P2076" s="2">
        <f>CSV[[#This Row],[sindlon]]+CSV[[#This Row],[cosradlat]]*O2075*CSV[[#This Row],[sindlat]]</f>
        <v>7.9189126291171592E-13</v>
      </c>
      <c r="Q2076" s="2">
        <f>2*ASIN(SQRT(CSV[[#This Row],[Columna1]]))*6367445</f>
        <v>11.332558606176308</v>
      </c>
      <c r="R2076" s="2" t="e" vm="1">
        <f ca="1">_xlfn.CONCAT(CSV[[#This Row],[lon]],",",CSV[[#This Row],[lat]],";",CSV[[#This Row],[alt]])</f>
        <v>#NAME?</v>
      </c>
    </row>
    <row r="2077" spans="1:18" x14ac:dyDescent="0.25">
      <c r="A2077">
        <v>42.490586936473846</v>
      </c>
      <c r="B2077">
        <v>-6.7303762212395668</v>
      </c>
      <c r="C2077">
        <v>577.5999755859375</v>
      </c>
      <c r="D2077" s="1">
        <v>42854.40457175926</v>
      </c>
      <c r="E2077" s="1">
        <f>CSV[[#This Row],[Column4]]-D2076</f>
        <v>2.314814628334716E-5</v>
      </c>
      <c r="F2077">
        <f>CSV[[#This Row],[alt]]-C2076</f>
        <v>1</v>
      </c>
      <c r="G2077">
        <f>IF(CSV[[#This Row],[Altura]]&gt;0,CSV[[#This Row],[Altura]],0)</f>
        <v>1</v>
      </c>
      <c r="H2077">
        <f>IF(CSV[[#This Row],[Altura]]&lt;=0,CSV[[#This Row],[Altura]],0)</f>
        <v>0</v>
      </c>
      <c r="I2077" s="2">
        <f>RADIANS(CSV[[#This Row],[lon]])-RADIANS(A2076)</f>
        <v>-1.0518380989532616E-6</v>
      </c>
      <c r="J2077" s="2">
        <f>RADIANS(CSV[[#This Row],[lat]])-RADIANS(B2076)</f>
        <v>-5.7785264130638669E-7</v>
      </c>
      <c r="K2077" s="2">
        <f>RADIANS(CSV[[#This Row],[lon]])</f>
        <v>0.74160064314635932</v>
      </c>
      <c r="L2077" s="2">
        <f>RADIANS(CSV[[#This Row],[lat]])</f>
        <v>-0.11746722495856475</v>
      </c>
      <c r="M2077" s="2">
        <f>SIN(CSV[[#This Row],[dlon]]/2)*SIN(CSV[[#This Row],[dlon]]/2)</f>
        <v>2.7659084660237737E-13</v>
      </c>
      <c r="N2077" s="2">
        <f>SIN(CSV[[#This Row],[dlat]]/2)*SIN(CSV[[#This Row],[dlat]]/2)</f>
        <v>8.3478418766189581E-14</v>
      </c>
      <c r="O2077" s="2">
        <f>COS(RADIANS(CSV[[#This Row],[lat]]))</f>
        <v>0.99310865521358538</v>
      </c>
      <c r="P2077" s="2">
        <f>CSV[[#This Row],[sindlon]]+CSV[[#This Row],[cosradlat]]*O2076*CSV[[#This Row],[sindlat]]</f>
        <v>3.589226782940429E-13</v>
      </c>
      <c r="Q2077" s="2">
        <f>2*ASIN(SQRT(CSV[[#This Row],[Columna1]]))*6367445</f>
        <v>7.6294924558592117</v>
      </c>
      <c r="R2077" s="2" t="e" vm="1">
        <f ca="1">_xlfn.CONCAT(CSV[[#This Row],[lon]],",",CSV[[#This Row],[lat]],";",CSV[[#This Row],[alt]])</f>
        <v>#NAME?</v>
      </c>
    </row>
    <row r="2078" spans="1:18" x14ac:dyDescent="0.25">
      <c r="A2078">
        <v>42.490558605641127</v>
      </c>
      <c r="B2078">
        <v>-6.7303957510739574</v>
      </c>
      <c r="C2078">
        <v>578</v>
      </c>
      <c r="D2078" s="1">
        <v>42854.404583333337</v>
      </c>
      <c r="E2078" s="1">
        <f>CSV[[#This Row],[Column4]]-D2077</f>
        <v>1.1574076779652387E-5</v>
      </c>
      <c r="F2078">
        <f>CSV[[#This Row],[alt]]-C2077</f>
        <v>0.4000244140625</v>
      </c>
      <c r="G2078">
        <f>IF(CSV[[#This Row],[Altura]]&gt;0,CSV[[#This Row],[Altura]],0)</f>
        <v>0.4000244140625</v>
      </c>
      <c r="H2078">
        <f>IF(CSV[[#This Row],[Altura]]&lt;=0,CSV[[#This Row],[Altura]],0)</f>
        <v>0</v>
      </c>
      <c r="I2078" s="2">
        <f>RADIANS(CSV[[#This Row],[lon]])-RADIANS(A2077)</f>
        <v>-4.9446631078531311E-7</v>
      </c>
      <c r="J2078" s="2">
        <f>RADIANS(CSV[[#This Row],[lat]])-RADIANS(B2077)</f>
        <v>-3.4085991248988812E-7</v>
      </c>
      <c r="K2078" s="2">
        <f>RADIANS(CSV[[#This Row],[lon]])</f>
        <v>0.74160014868004853</v>
      </c>
      <c r="L2078" s="2">
        <f>RADIANS(CSV[[#This Row],[lat]])</f>
        <v>-0.11746756581847724</v>
      </c>
      <c r="M2078" s="2">
        <f>SIN(CSV[[#This Row],[dlon]]/2)*SIN(CSV[[#This Row],[dlon]]/2)</f>
        <v>6.1124233125408207E-14</v>
      </c>
      <c r="N2078" s="2">
        <f>SIN(CSV[[#This Row],[dlat]]/2)*SIN(CSV[[#This Row],[dlat]]/2)</f>
        <v>2.9046369985653268E-14</v>
      </c>
      <c r="O2078" s="2">
        <f>COS(RADIANS(CSV[[#This Row],[lat]]))</f>
        <v>0.99310861526567817</v>
      </c>
      <c r="P2078" s="2">
        <f>CSV[[#This Row],[sindlon]]+CSV[[#This Row],[cosradlat]]*O2077*CSV[[#This Row],[sindlat]]</f>
        <v>8.9771644288482255E-14</v>
      </c>
      <c r="Q2078" s="2">
        <f>2*ASIN(SQRT(CSV[[#This Row],[Columna1]]))*6367445</f>
        <v>3.8156171135475434</v>
      </c>
      <c r="R2078" s="2" t="e" vm="1">
        <f ca="1">_xlfn.CONCAT(CSV[[#This Row],[lon]],",",CSV[[#This Row],[lat]],";",CSV[[#This Row],[alt]])</f>
        <v>#NAME?</v>
      </c>
    </row>
    <row r="2079" spans="1:18" x14ac:dyDescent="0.25">
      <c r="A2079">
        <v>42.490509822964668</v>
      </c>
      <c r="B2079">
        <v>-6.7304357327520847</v>
      </c>
      <c r="C2079">
        <v>579.4000244140625</v>
      </c>
      <c r="D2079" s="1">
        <v>42854.404606481483</v>
      </c>
      <c r="E2079" s="1">
        <f>CSV[[#This Row],[Column4]]-D2078</f>
        <v>2.314814628334716E-5</v>
      </c>
      <c r="F2079">
        <f>CSV[[#This Row],[alt]]-C2078</f>
        <v>1.4000244140625</v>
      </c>
      <c r="G2079">
        <f>IF(CSV[[#This Row],[Altura]]&gt;0,CSV[[#This Row],[Altura]],0)</f>
        <v>1.4000244140625</v>
      </c>
      <c r="H2079">
        <f>IF(CSV[[#This Row],[Altura]]&lt;=0,CSV[[#This Row],[Altura]],0)</f>
        <v>0</v>
      </c>
      <c r="I2079" s="2">
        <f>RADIANS(CSV[[#This Row],[lon]])-RADIANS(A2078)</f>
        <v>-8.514183221786098E-7</v>
      </c>
      <c r="J2079" s="2">
        <f>RADIANS(CSV[[#This Row],[lat]])-RADIANS(B2078)</f>
        <v>-6.9781192378604029E-7</v>
      </c>
      <c r="K2079" s="2">
        <f>RADIANS(CSV[[#This Row],[lon]])</f>
        <v>0.74159929726172635</v>
      </c>
      <c r="L2079" s="2">
        <f>RADIANS(CSV[[#This Row],[lat]])</f>
        <v>-0.11746826363040103</v>
      </c>
      <c r="M2079" s="2">
        <f>SIN(CSV[[#This Row],[dlon]]/2)*SIN(CSV[[#This Row],[dlon]]/2)</f>
        <v>1.8122828983534879E-13</v>
      </c>
      <c r="N2079" s="2">
        <f>SIN(CSV[[#This Row],[dlat]]/2)*SIN(CSV[[#This Row],[dlat]]/2)</f>
        <v>1.2173537024448868E-13</v>
      </c>
      <c r="O2079" s="2">
        <f>COS(RADIANS(CSV[[#This Row],[lat]]))</f>
        <v>0.9931085334835511</v>
      </c>
      <c r="P2079" s="2">
        <f>CSV[[#This Row],[sindlon]]+CSV[[#This Row],[cosradlat]]*O2078*CSV[[#This Row],[sindlat]]</f>
        <v>3.0129158100522287E-13</v>
      </c>
      <c r="Q2079" s="2">
        <f>2*ASIN(SQRT(CSV[[#This Row],[Columna1]]))*6367445</f>
        <v>6.9901854247981712</v>
      </c>
      <c r="R2079" s="2" t="e" vm="1">
        <f ca="1">_xlfn.CONCAT(CSV[[#This Row],[lon]],",",CSV[[#This Row],[lat]],";",CSV[[#This Row],[alt]])</f>
        <v>#NAME?</v>
      </c>
    </row>
    <row r="2080" spans="1:18" x14ac:dyDescent="0.25">
      <c r="A2080">
        <v>42.49044687487185</v>
      </c>
      <c r="B2080">
        <v>-6.730517540127039</v>
      </c>
      <c r="C2080">
        <v>580.79998779296875</v>
      </c>
      <c r="D2080" s="1">
        <v>42854.404641203706</v>
      </c>
      <c r="E2080" s="1">
        <f>CSV[[#This Row],[Column4]]-D2079</f>
        <v>3.4722223062999547E-5</v>
      </c>
      <c r="F2080">
        <f>CSV[[#This Row],[alt]]-C2079</f>
        <v>1.39996337890625</v>
      </c>
      <c r="G2080">
        <f>IF(CSV[[#This Row],[Altura]]&gt;0,CSV[[#This Row],[Altura]],0)</f>
        <v>1.39996337890625</v>
      </c>
      <c r="H2080">
        <f>IF(CSV[[#This Row],[Altura]]&lt;=0,CSV[[#This Row],[Altura]],0)</f>
        <v>0</v>
      </c>
      <c r="I2080" s="2">
        <f>RADIANS(CSV[[#This Row],[lon]])-RADIANS(A2079)</f>
        <v>-1.0986514775712664E-6</v>
      </c>
      <c r="J2080" s="2">
        <f>RADIANS(CSV[[#This Row],[lat]])-RADIANS(B2079)</f>
        <v>-1.4278080453650199E-6</v>
      </c>
      <c r="K2080" s="2">
        <f>RADIANS(CSV[[#This Row],[lon]])</f>
        <v>0.74159819861024878</v>
      </c>
      <c r="L2080" s="2">
        <f>RADIANS(CSV[[#This Row],[lat]])</f>
        <v>-0.11746969143844639</v>
      </c>
      <c r="M2080" s="2">
        <f>SIN(CSV[[#This Row],[dlon]]/2)*SIN(CSV[[#This Row],[dlon]]/2)</f>
        <v>3.0175876729235132E-13</v>
      </c>
      <c r="N2080" s="2">
        <f>SIN(CSV[[#This Row],[dlat]]/2)*SIN(CSV[[#This Row],[dlat]]/2)</f>
        <v>5.0965895360218312E-13</v>
      </c>
      <c r="O2080" s="2">
        <f>COS(RADIANS(CSV[[#This Row],[lat]]))</f>
        <v>0.99310836614586806</v>
      </c>
      <c r="P2080" s="2">
        <f>CSV[[#This Row],[sindlon]]+CSV[[#This Row],[cosradlat]]*O2079*CSV[[#This Row],[sindlat]]</f>
        <v>8.0441724585140968E-13</v>
      </c>
      <c r="Q2080" s="2">
        <f>2*ASIN(SQRT(CSV[[#This Row],[Columna1]]))*6367445</f>
        <v>11.421835062722305</v>
      </c>
      <c r="R2080" s="2" t="e" vm="1">
        <f ca="1">_xlfn.CONCAT(CSV[[#This Row],[lon]],",",CSV[[#This Row],[lat]],";",CSV[[#This Row],[alt]])</f>
        <v>#NAME?</v>
      </c>
    </row>
    <row r="2081" spans="1:18" x14ac:dyDescent="0.25">
      <c r="A2081">
        <v>42.490396918728948</v>
      </c>
      <c r="B2081">
        <v>-6.7306116688996553</v>
      </c>
      <c r="C2081">
        <v>582</v>
      </c>
      <c r="D2081" s="1">
        <v>42854.404675925929</v>
      </c>
      <c r="E2081" s="1">
        <f>CSV[[#This Row],[Column4]]-D2080</f>
        <v>3.4722223062999547E-5</v>
      </c>
      <c r="F2081">
        <f>CSV[[#This Row],[alt]]-C2080</f>
        <v>1.20001220703125</v>
      </c>
      <c r="G2081">
        <f>IF(CSV[[#This Row],[Altura]]&gt;0,CSV[[#This Row],[Altura]],0)</f>
        <v>1.20001220703125</v>
      </c>
      <c r="H2081">
        <f>IF(CSV[[#This Row],[Altura]]&lt;=0,CSV[[#This Row],[Altura]],0)</f>
        <v>0</v>
      </c>
      <c r="I2081" s="2">
        <f>RADIANS(CSV[[#This Row],[lon]])-RADIANS(A2080)</f>
        <v>-8.7189917519214788E-7</v>
      </c>
      <c r="J2081" s="2">
        <f>RADIANS(CSV[[#This Row],[lat]])-RADIANS(B2080)</f>
        <v>-1.6428570030202483E-6</v>
      </c>
      <c r="K2081" s="2">
        <f>RADIANS(CSV[[#This Row],[lon]])</f>
        <v>0.74159732671107359</v>
      </c>
      <c r="L2081" s="2">
        <f>RADIANS(CSV[[#This Row],[lat]])</f>
        <v>-0.11747133429544941</v>
      </c>
      <c r="M2081" s="2">
        <f>SIN(CSV[[#This Row],[dlon]]/2)*SIN(CSV[[#This Row],[dlon]]/2)</f>
        <v>1.9005204292517489E-13</v>
      </c>
      <c r="N2081" s="2">
        <f>SIN(CSV[[#This Row],[dlat]]/2)*SIN(CSV[[#This Row],[dlat]]/2)</f>
        <v>6.7474478309301631E-13</v>
      </c>
      <c r="O2081" s="2">
        <f>COS(RADIANS(CSV[[#This Row],[lat]]))</f>
        <v>0.99310817360215609</v>
      </c>
      <c r="P2081" s="2">
        <f>CSV[[#This Row],[sindlon]]+CSV[[#This Row],[cosradlat]]*O2080*CSV[[#This Row],[sindlat]]</f>
        <v>8.5552855576071375E-13</v>
      </c>
      <c r="Q2081" s="2">
        <f>2*ASIN(SQRT(CSV[[#This Row],[Columna1]]))*6367445</f>
        <v>11.779109335736484</v>
      </c>
      <c r="R2081" s="2" t="e" vm="1">
        <f ca="1">_xlfn.CONCAT(CSV[[#This Row],[lon]],",",CSV[[#This Row],[lat]],";",CSV[[#This Row],[alt]])</f>
        <v>#NAME?</v>
      </c>
    </row>
    <row r="2082" spans="1:18" x14ac:dyDescent="0.25">
      <c r="A2082">
        <v>42.490372359752655</v>
      </c>
      <c r="B2082">
        <v>-6.7306784726679334</v>
      </c>
      <c r="C2082">
        <v>583.20001220703125</v>
      </c>
      <c r="D2082" s="1">
        <v>42854.404699074075</v>
      </c>
      <c r="E2082" s="1">
        <f>CSV[[#This Row],[Column4]]-D2081</f>
        <v>2.314814628334716E-5</v>
      </c>
      <c r="F2082">
        <f>CSV[[#This Row],[alt]]-C2081</f>
        <v>1.20001220703125</v>
      </c>
      <c r="G2082">
        <f>IF(CSV[[#This Row],[Altura]]&gt;0,CSV[[#This Row],[Altura]],0)</f>
        <v>1.20001220703125</v>
      </c>
      <c r="H2082">
        <f>IF(CSV[[#This Row],[Altura]]&lt;=0,CSV[[#This Row],[Altura]],0)</f>
        <v>0</v>
      </c>
      <c r="I2082" s="2">
        <f>RADIANS(CSV[[#This Row],[lon]])-RADIANS(A2081)</f>
        <v>-4.2863499727374688E-7</v>
      </c>
      <c r="J2082" s="2">
        <f>RADIANS(CSV[[#This Row],[lat]])-RADIANS(B2081)</f>
        <v>-1.1659457091889314E-6</v>
      </c>
      <c r="K2082" s="2">
        <f>RADIANS(CSV[[#This Row],[lon]])</f>
        <v>0.74159689807607632</v>
      </c>
      <c r="L2082" s="2">
        <f>RADIANS(CSV[[#This Row],[lat]])</f>
        <v>-0.1174725002411586</v>
      </c>
      <c r="M2082" s="2">
        <f>SIN(CSV[[#This Row],[dlon]]/2)*SIN(CSV[[#This Row],[dlon]]/2)</f>
        <v>4.5931990221965543E-14</v>
      </c>
      <c r="N2082" s="2">
        <f>SIN(CSV[[#This Row],[dlat]]/2)*SIN(CSV[[#This Row],[dlat]]/2)</f>
        <v>3.3985734919398152E-13</v>
      </c>
      <c r="O2082" s="2">
        <f>COS(RADIANS(CSV[[#This Row],[lat]]))</f>
        <v>0.99310803695107452</v>
      </c>
      <c r="P2082" s="2">
        <f>CSV[[#This Row],[sindlon]]+CSV[[#This Row],[cosradlat]]*O2081*CSV[[#This Row],[sindlat]]</f>
        <v>3.8112095988943873E-13</v>
      </c>
      <c r="Q2082" s="2">
        <f>2*ASIN(SQRT(CSV[[#This Row],[Columna1]]))*6367445</f>
        <v>7.8618836957252958</v>
      </c>
      <c r="R2082" s="2" t="e" vm="1">
        <f ca="1">_xlfn.CONCAT(CSV[[#This Row],[lon]],",",CSV[[#This Row],[lat]],";",CSV[[#This Row],[alt]])</f>
        <v>#NAME?</v>
      </c>
    </row>
    <row r="2083" spans="1:18" x14ac:dyDescent="0.25">
      <c r="A2083">
        <v>42.490361798554659</v>
      </c>
      <c r="B2083">
        <v>-6.730716610327363</v>
      </c>
      <c r="C2083">
        <v>583.5999755859375</v>
      </c>
      <c r="D2083" s="1">
        <v>42854.404710648145</v>
      </c>
      <c r="E2083" s="1">
        <f>CSV[[#This Row],[Column4]]-D2082</f>
        <v>1.1574069503694773E-5</v>
      </c>
      <c r="F2083">
        <f>CSV[[#This Row],[alt]]-C2082</f>
        <v>0.39996337890625</v>
      </c>
      <c r="G2083">
        <f>IF(CSV[[#This Row],[Altura]]&gt;0,CSV[[#This Row],[Altura]],0)</f>
        <v>0.39996337890625</v>
      </c>
      <c r="H2083">
        <f>IF(CSV[[#This Row],[Altura]]&lt;=0,CSV[[#This Row],[Altura]],0)</f>
        <v>0</v>
      </c>
      <c r="I2083" s="2">
        <f>RADIANS(CSV[[#This Row],[lon]])-RADIANS(A2082)</f>
        <v>-1.8432767789899884E-7</v>
      </c>
      <c r="J2083" s="2">
        <f>RADIANS(CSV[[#This Row],[lat]])-RADIANS(B2082)</f>
        <v>-6.6562772606248988E-7</v>
      </c>
      <c r="K2083" s="2">
        <f>RADIANS(CSV[[#This Row],[lon]])</f>
        <v>0.74159671374839842</v>
      </c>
      <c r="L2083" s="2">
        <f>RADIANS(CSV[[#This Row],[lat]])</f>
        <v>-0.11747316586888466</v>
      </c>
      <c r="M2083" s="2">
        <f>SIN(CSV[[#This Row],[dlon]]/2)*SIN(CSV[[#This Row],[dlon]]/2)</f>
        <v>8.4941732099092415E-15</v>
      </c>
      <c r="N2083" s="2">
        <f>SIN(CSV[[#This Row],[dlat]]/2)*SIN(CSV[[#This Row],[dlat]]/2)</f>
        <v>1.1076506742577618E-13</v>
      </c>
      <c r="O2083" s="2">
        <f>COS(RADIANS(CSV[[#This Row],[lat]]))</f>
        <v>0.99310795893761827</v>
      </c>
      <c r="P2083" s="2">
        <f>CSV[[#This Row],[sindlon]]+CSV[[#This Row],[cosradlat]]*O2082*CSV[[#This Row],[sindlat]]</f>
        <v>1.1773771579752333E-13</v>
      </c>
      <c r="Q2083" s="2">
        <f>2*ASIN(SQRT(CSV[[#This Row],[Columna1]]))*6367445</f>
        <v>4.3697138778981186</v>
      </c>
      <c r="R2083" s="2" t="e" vm="1">
        <f ca="1">_xlfn.CONCAT(CSV[[#This Row],[lon]],",",CSV[[#This Row],[lat]],";",CSV[[#This Row],[alt]])</f>
        <v>#NAME?</v>
      </c>
    </row>
    <row r="2084" spans="1:18" x14ac:dyDescent="0.25">
      <c r="A2084">
        <v>42.490353919565678</v>
      </c>
      <c r="B2084">
        <v>-6.7307544965296984</v>
      </c>
      <c r="C2084">
        <v>584.20001220703125</v>
      </c>
      <c r="D2084" s="1">
        <v>42854.404722222222</v>
      </c>
      <c r="E2084" s="1">
        <f>CSV[[#This Row],[Column4]]-D2083</f>
        <v>1.1574076779652387E-5</v>
      </c>
      <c r="F2084">
        <f>CSV[[#This Row],[alt]]-C2083</f>
        <v>0.60003662109375</v>
      </c>
      <c r="G2084">
        <f>IF(CSV[[#This Row],[Altura]]&gt;0,CSV[[#This Row],[Altura]],0)</f>
        <v>0.60003662109375</v>
      </c>
      <c r="H2084">
        <f>IF(CSV[[#This Row],[Altura]]&lt;=0,CSV[[#This Row],[Altura]],0)</f>
        <v>0</v>
      </c>
      <c r="I2084" s="2">
        <f>RADIANS(CSV[[#This Row],[lon]])-RADIANS(A2083)</f>
        <v>-1.3751429950303873E-7</v>
      </c>
      <c r="J2084" s="2">
        <f>RADIANS(CSV[[#This Row],[lat]])-RADIANS(B2083)</f>
        <v>-6.6123897182746028E-7</v>
      </c>
      <c r="K2084" s="2">
        <f>RADIANS(CSV[[#This Row],[lon]])</f>
        <v>0.74159657623409891</v>
      </c>
      <c r="L2084" s="2">
        <f>RADIANS(CSV[[#This Row],[lat]])</f>
        <v>-0.11747382710785649</v>
      </c>
      <c r="M2084" s="2">
        <f>SIN(CSV[[#This Row],[dlon]]/2)*SIN(CSV[[#This Row],[dlon]]/2)</f>
        <v>4.7275456419528521E-15</v>
      </c>
      <c r="N2084" s="2">
        <f>SIN(CSV[[#This Row],[dlat]]/2)*SIN(CSV[[#This Row],[dlat]]/2)</f>
        <v>1.0930924446585521E-13</v>
      </c>
      <c r="O2084" s="2">
        <f>COS(RADIANS(CSV[[#This Row],[lat]]))</f>
        <v>0.9931078814381008</v>
      </c>
      <c r="P2084" s="2">
        <f>CSV[[#This Row],[sindlon]]+CSV[[#This Row],[cosradlat]]*O2083*CSV[[#This Row],[sindlat]]</f>
        <v>1.1253524630632036E-13</v>
      </c>
      <c r="Q2084" s="2">
        <f>2*ASIN(SQRT(CSV[[#This Row],[Columna1]]))*6367445</f>
        <v>4.2720810242494514</v>
      </c>
      <c r="R2084" s="2" t="e" vm="1">
        <f ca="1">_xlfn.CONCAT(CSV[[#This Row],[lon]],",",CSV[[#This Row],[lat]],";",CSV[[#This Row],[alt]])</f>
        <v>#NAME?</v>
      </c>
    </row>
    <row r="2085" spans="1:18" x14ac:dyDescent="0.25">
      <c r="A2085">
        <v>42.49034620821476</v>
      </c>
      <c r="B2085">
        <v>-6.7308330349624157</v>
      </c>
      <c r="C2085">
        <v>585.20001220703125</v>
      </c>
      <c r="D2085" s="1">
        <v>42854.404745370368</v>
      </c>
      <c r="E2085" s="1">
        <f>CSV[[#This Row],[Column4]]-D2084</f>
        <v>2.314814628334716E-5</v>
      </c>
      <c r="F2085">
        <f>CSV[[#This Row],[alt]]-C2084</f>
        <v>1</v>
      </c>
      <c r="G2085">
        <f>IF(CSV[[#This Row],[Altura]]&gt;0,CSV[[#This Row],[Altura]],0)</f>
        <v>1</v>
      </c>
      <c r="H2085">
        <f>IF(CSV[[#This Row],[Altura]]&lt;=0,CSV[[#This Row],[Altura]],0)</f>
        <v>0</v>
      </c>
      <c r="I2085" s="2">
        <f>RADIANS(CSV[[#This Row],[lon]])-RADIANS(A2084)</f>
        <v>-1.345884632630856E-7</v>
      </c>
      <c r="J2085" s="2">
        <f>RADIANS(CSV[[#This Row],[lat]])-RADIANS(B2084)</f>
        <v>-1.3707542402680017E-6</v>
      </c>
      <c r="K2085" s="2">
        <f>RADIANS(CSV[[#This Row],[lon]])</f>
        <v>0.74159644164563565</v>
      </c>
      <c r="L2085" s="2">
        <f>RADIANS(CSV[[#This Row],[lat]])</f>
        <v>-0.11747519786209676</v>
      </c>
      <c r="M2085" s="2">
        <f>SIN(CSV[[#This Row],[dlon]]/2)*SIN(CSV[[#This Row],[dlon]]/2)</f>
        <v>4.5285136108797283E-15</v>
      </c>
      <c r="N2085" s="2">
        <f>SIN(CSV[[#This Row],[dlat]]/2)*SIN(CSV[[#This Row],[dlat]]/2)</f>
        <v>4.6974179680310304E-13</v>
      </c>
      <c r="O2085" s="2">
        <f>COS(RADIANS(CSV[[#This Row],[lat]]))</f>
        <v>0.99310772077953213</v>
      </c>
      <c r="P2085" s="2">
        <f>CSV[[#This Row],[sindlon]]+CSV[[#This Row],[cosradlat]]*O2084*CSV[[#This Row],[sindlat]]</f>
        <v>4.6781751649718017E-13</v>
      </c>
      <c r="Q2085" s="2">
        <f>2*ASIN(SQRT(CSV[[#This Row],[Columna1]]))*6367445</f>
        <v>8.7103065046983481</v>
      </c>
      <c r="R2085" s="2" t="e" vm="1">
        <f ca="1">_xlfn.CONCAT(CSV[[#This Row],[lon]],",",CSV[[#This Row],[lat]],";",CSV[[#This Row],[alt]])</f>
        <v>#NAME?</v>
      </c>
    </row>
    <row r="2086" spans="1:18" x14ac:dyDescent="0.25">
      <c r="A2086">
        <v>42.490341262891889</v>
      </c>
      <c r="B2086">
        <v>-6.7309275828301907</v>
      </c>
      <c r="C2086">
        <v>585.79998779296875</v>
      </c>
      <c r="D2086" s="1">
        <v>42854.404768518521</v>
      </c>
      <c r="E2086" s="1">
        <f>CSV[[#This Row],[Column4]]-D2085</f>
        <v>2.3148153559304774E-5</v>
      </c>
      <c r="F2086">
        <f>CSV[[#This Row],[alt]]-C2085</f>
        <v>0.5999755859375</v>
      </c>
      <c r="G2086">
        <f>IF(CSV[[#This Row],[Altura]]&gt;0,CSV[[#This Row],[Altura]],0)</f>
        <v>0.5999755859375</v>
      </c>
      <c r="H2086">
        <f>IF(CSV[[#This Row],[Altura]]&lt;=0,CSV[[#This Row],[Altura]],0)</f>
        <v>0</v>
      </c>
      <c r="I2086" s="2">
        <f>RADIANS(CSV[[#This Row],[lon]])-RADIANS(A2085)</f>
        <v>-8.6312166747148922E-8</v>
      </c>
      <c r="J2086" s="2">
        <f>RADIANS(CSV[[#This Row],[lat]])-RADIANS(B2085)</f>
        <v>-1.6501715934119643E-6</v>
      </c>
      <c r="K2086" s="2">
        <f>RADIANS(CSV[[#This Row],[lon]])</f>
        <v>0.7415963553334689</v>
      </c>
      <c r="L2086" s="2">
        <f>RADIANS(CSV[[#This Row],[lat]])</f>
        <v>-0.11747684803369017</v>
      </c>
      <c r="M2086" s="2">
        <f>SIN(CSV[[#This Row],[dlon]]/2)*SIN(CSV[[#This Row],[dlon]]/2)</f>
        <v>1.8624475321469088E-15</v>
      </c>
      <c r="N2086" s="2">
        <f>SIN(CSV[[#This Row],[dlat]]/2)*SIN(CSV[[#This Row],[dlat]]/2)</f>
        <v>6.807665719257908E-13</v>
      </c>
      <c r="O2086" s="2">
        <f>COS(RADIANS(CSV[[#This Row],[lat]]))</f>
        <v>0.99310752736951646</v>
      </c>
      <c r="P2086" s="2">
        <f>CSV[[#This Row],[sindlon]]+CSV[[#This Row],[cosradlat]]*O2085*CSV[[#This Row],[sindlat]]</f>
        <v>6.7327716090660337E-13</v>
      </c>
      <c r="Q2086" s="2">
        <f>2*ASIN(SQRT(CSV[[#This Row],[Columna1]]))*6367445</f>
        <v>10.449418889619825</v>
      </c>
      <c r="R2086" s="2" t="e" vm="1">
        <f ca="1">_xlfn.CONCAT(CSV[[#This Row],[lon]],",",CSV[[#This Row],[lat]],";",CSV[[#This Row],[alt]])</f>
        <v>#NAME?</v>
      </c>
    </row>
    <row r="2087" spans="1:18" x14ac:dyDescent="0.25">
      <c r="A2087">
        <v>42.490328354761004</v>
      </c>
      <c r="B2087">
        <v>-6.7310327757149944</v>
      </c>
      <c r="C2087">
        <v>586.79998779296875</v>
      </c>
      <c r="D2087" s="1">
        <v>42854.404791666668</v>
      </c>
      <c r="E2087" s="1">
        <f>CSV[[#This Row],[Column4]]-D2086</f>
        <v>2.314814628334716E-5</v>
      </c>
      <c r="F2087">
        <f>CSV[[#This Row],[alt]]-C2086</f>
        <v>1</v>
      </c>
      <c r="G2087">
        <f>IF(CSV[[#This Row],[Altura]]&gt;0,CSV[[#This Row],[Altura]],0)</f>
        <v>1</v>
      </c>
      <c r="H2087">
        <f>IF(CSV[[#This Row],[Altura]]&lt;=0,CSV[[#This Row],[Altura]],0)</f>
        <v>0</v>
      </c>
      <c r="I2087" s="2">
        <f>RADIANS(CSV[[#This Row],[lon]])-RADIANS(A2086)</f>
        <v>-2.2528938414811961E-7</v>
      </c>
      <c r="J2087" s="2">
        <f>RADIANS(CSV[[#This Row],[lat]])-RADIANS(B2086)</f>
        <v>-1.8359621895003286E-6</v>
      </c>
      <c r="K2087" s="2">
        <f>RADIANS(CSV[[#This Row],[lon]])</f>
        <v>0.74159613004408476</v>
      </c>
      <c r="L2087" s="2">
        <f>RADIANS(CSV[[#This Row],[lat]])</f>
        <v>-0.11747868399587967</v>
      </c>
      <c r="M2087" s="2">
        <f>SIN(CSV[[#This Row],[dlon]]/2)*SIN(CSV[[#This Row],[dlon]]/2)</f>
        <v>1.2688826652459699E-14</v>
      </c>
      <c r="N2087" s="2">
        <f>SIN(CSV[[#This Row],[dlat]]/2)*SIN(CSV[[#This Row],[dlat]]/2)</f>
        <v>8.4268929031847335E-13</v>
      </c>
      <c r="O2087" s="2">
        <f>COS(RADIANS(CSV[[#This Row],[lat]]))</f>
        <v>0.99310731218054937</v>
      </c>
      <c r="P2087" s="2">
        <f>CSV[[#This Row],[sindlon]]+CSV[[#This Row],[cosradlat]]*O2086*CSV[[#This Row],[sindlat]]</f>
        <v>8.438015440925503E-13</v>
      </c>
      <c r="Q2087" s="2">
        <f>2*ASIN(SQRT(CSV[[#This Row],[Columna1]]))*6367445</f>
        <v>11.698100709420295</v>
      </c>
      <c r="R2087" s="2" t="e" vm="1">
        <f ca="1">_xlfn.CONCAT(CSV[[#This Row],[lon]],",",CSV[[#This Row],[lat]],";",CSV[[#This Row],[alt]])</f>
        <v>#NAME?</v>
      </c>
    </row>
    <row r="2088" spans="1:18" x14ac:dyDescent="0.25">
      <c r="A2088">
        <v>42.490263562649488</v>
      </c>
      <c r="B2088">
        <v>-6.7313963826745749</v>
      </c>
      <c r="C2088">
        <v>587.5999755859375</v>
      </c>
      <c r="D2088" s="1">
        <v>42854.404872685183</v>
      </c>
      <c r="E2088" s="1">
        <f>CSV[[#This Row],[Column4]]-D2087</f>
        <v>8.1018515629693866E-5</v>
      </c>
      <c r="F2088">
        <f>CSV[[#This Row],[alt]]-C2087</f>
        <v>0.79998779296875</v>
      </c>
      <c r="G2088">
        <f>IF(CSV[[#This Row],[Altura]]&gt;0,CSV[[#This Row],[Altura]],0)</f>
        <v>0.79998779296875</v>
      </c>
      <c r="H2088">
        <f>IF(CSV[[#This Row],[Altura]]&lt;=0,CSV[[#This Row],[Altura]],0)</f>
        <v>0</v>
      </c>
      <c r="I2088" s="2">
        <f>RADIANS(CSV[[#This Row],[lon]])-RADIANS(A2087)</f>
        <v>-1.1308356753225723E-6</v>
      </c>
      <c r="J2088" s="2">
        <f>RADIANS(CSV[[#This Row],[lat]])-RADIANS(B2087)</f>
        <v>-6.3461386278496068E-6</v>
      </c>
      <c r="K2088" s="2">
        <f>RADIANS(CSV[[#This Row],[lon]])</f>
        <v>0.74159499920840943</v>
      </c>
      <c r="L2088" s="2">
        <f>RADIANS(CSV[[#This Row],[lat]])</f>
        <v>-0.11748503013450752</v>
      </c>
      <c r="M2088" s="2">
        <f>SIN(CSV[[#This Row],[dlon]]/2)*SIN(CSV[[#This Row],[dlon]]/2)</f>
        <v>3.1969733114553045E-13</v>
      </c>
      <c r="N2088" s="2">
        <f>SIN(CSV[[#This Row],[dlat]]/2)*SIN(CSV[[#This Row],[dlat]]/2)</f>
        <v>1.0068368870937433E-11</v>
      </c>
      <c r="O2088" s="2">
        <f>COS(RADIANS(CSV[[#This Row],[lat]]))</f>
        <v>0.99310656833824107</v>
      </c>
      <c r="P2088" s="2">
        <f>CSV[[#This Row],[sindlon]]+CSV[[#This Row],[cosradlat]]*O2087*CSV[[#This Row],[sindlat]]</f>
        <v>1.0249740857068983E-11</v>
      </c>
      <c r="Q2088" s="2">
        <f>2*ASIN(SQRT(CSV[[#This Row],[Columna1]]))*6367445</f>
        <v>40.771026008942698</v>
      </c>
      <c r="R2088" s="2" t="e" vm="1">
        <f ca="1">_xlfn.CONCAT(CSV[[#This Row],[lon]],",",CSV[[#This Row],[lat]],";",CSV[[#This Row],[alt]])</f>
        <v>#NAME?</v>
      </c>
    </row>
    <row r="2089" spans="1:18" x14ac:dyDescent="0.25">
      <c r="A2089">
        <v>42.490248810499907</v>
      </c>
      <c r="B2089">
        <v>-6.7314446624368429</v>
      </c>
      <c r="C2089">
        <v>588.20001220703125</v>
      </c>
      <c r="D2089" s="1">
        <v>42854.40488425926</v>
      </c>
      <c r="E2089" s="1">
        <f>CSV[[#This Row],[Column4]]-D2088</f>
        <v>1.1574076779652387E-5</v>
      </c>
      <c r="F2089">
        <f>CSV[[#This Row],[alt]]-C2088</f>
        <v>0.60003662109375</v>
      </c>
      <c r="G2089">
        <f>IF(CSV[[#This Row],[Altura]]&gt;0,CSV[[#This Row],[Altura]],0)</f>
        <v>0.60003662109375</v>
      </c>
      <c r="H2089">
        <f>IF(CSV[[#This Row],[Altura]]&lt;=0,CSV[[#This Row],[Altura]],0)</f>
        <v>0</v>
      </c>
      <c r="I2089" s="2">
        <f>RADIANS(CSV[[#This Row],[lon]])-RADIANS(A2088)</f>
        <v>-2.574735818994256E-7</v>
      </c>
      <c r="J2089" s="2">
        <f>RADIANS(CSV[[#This Row],[lat]])-RADIANS(B2088)</f>
        <v>-8.4264081365303944E-7</v>
      </c>
      <c r="K2089" s="2">
        <f>RADIANS(CSV[[#This Row],[lon]])</f>
        <v>0.74159474173482753</v>
      </c>
      <c r="L2089" s="2">
        <f>RADIANS(CSV[[#This Row],[lat]])</f>
        <v>-0.11748587277532117</v>
      </c>
      <c r="M2089" s="2">
        <f>SIN(CSV[[#This Row],[dlon]]/2)*SIN(CSV[[#This Row],[dlon]]/2)</f>
        <v>1.6573161344029966E-14</v>
      </c>
      <c r="N2089" s="2">
        <f>SIN(CSV[[#This Row],[dlat]]/2)*SIN(CSV[[#This Row],[dlat]]/2)</f>
        <v>1.7751088520845361E-13</v>
      </c>
      <c r="O2089" s="2">
        <f>COS(RADIANS(CSV[[#This Row],[lat]]))</f>
        <v>0.99310646956778981</v>
      </c>
      <c r="P2089" s="2">
        <f>CSV[[#This Row],[sindlon]]+CSV[[#This Row],[cosradlat]]*O2088*CSV[[#This Row],[sindlat]]</f>
        <v>1.9164514603848104E-13</v>
      </c>
      <c r="Q2089" s="2">
        <f>2*ASIN(SQRT(CSV[[#This Row],[Columna1]]))*6367445</f>
        <v>5.5749902219460399</v>
      </c>
      <c r="R2089" s="2" t="e" vm="1">
        <f ca="1">_xlfn.CONCAT(CSV[[#This Row],[lon]],",",CSV[[#This Row],[lat]],";",CSV[[#This Row],[alt]])</f>
        <v>#NAME?</v>
      </c>
    </row>
    <row r="2090" spans="1:18" x14ac:dyDescent="0.25">
      <c r="A2090">
        <v>42.49022064730525</v>
      </c>
      <c r="B2090">
        <v>-6.7315336782485247</v>
      </c>
      <c r="C2090">
        <v>589.20001220703125</v>
      </c>
      <c r="D2090" s="1">
        <v>42854.404907407406</v>
      </c>
      <c r="E2090" s="1">
        <f>CSV[[#This Row],[Column4]]-D2089</f>
        <v>2.314814628334716E-5</v>
      </c>
      <c r="F2090">
        <f>CSV[[#This Row],[alt]]-C2089</f>
        <v>1</v>
      </c>
      <c r="G2090">
        <f>IF(CSV[[#This Row],[Altura]]&gt;0,CSV[[#This Row],[Altura]],0)</f>
        <v>1</v>
      </c>
      <c r="H2090">
        <f>IF(CSV[[#This Row],[Altura]]&lt;=0,CSV[[#This Row],[Altura]],0)</f>
        <v>0</v>
      </c>
      <c r="I2090" s="2">
        <f>RADIANS(CSV[[#This Row],[lon]])-RADIANS(A2089)</f>
        <v>-4.9154047465638229E-7</v>
      </c>
      <c r="J2090" s="2">
        <f>RADIANS(CSV[[#This Row],[lat]])-RADIANS(B2089)</f>
        <v>-1.5536190001858019E-6</v>
      </c>
      <c r="K2090" s="2">
        <f>RADIANS(CSV[[#This Row],[lon]])</f>
        <v>0.74159425019435288</v>
      </c>
      <c r="L2090" s="2">
        <f>RADIANS(CSV[[#This Row],[lat]])</f>
        <v>-0.11748742639432136</v>
      </c>
      <c r="M2090" s="2">
        <f>SIN(CSV[[#This Row],[dlon]]/2)*SIN(CSV[[#This Row],[dlon]]/2)</f>
        <v>6.0403009556354183E-14</v>
      </c>
      <c r="N2090" s="2">
        <f>SIN(CSV[[#This Row],[dlat]]/2)*SIN(CSV[[#This Row],[dlat]]/2)</f>
        <v>6.034329994344613E-13</v>
      </c>
      <c r="O2090" s="2">
        <f>COS(RADIANS(CSV[[#This Row],[lat]]))</f>
        <v>0.99310628745792151</v>
      </c>
      <c r="P2090" s="2">
        <f>CSV[[#This Row],[sindlon]]+CSV[[#This Row],[cosradlat]]*O2089*CSV[[#This Row],[sindlat]]</f>
        <v>6.555450079622867E-13</v>
      </c>
      <c r="Q2090" s="2">
        <f>2*ASIN(SQRT(CSV[[#This Row],[Columna1]]))*6367445</f>
        <v>10.310897160599408</v>
      </c>
      <c r="R2090" s="2" t="e" vm="1">
        <f ca="1">_xlfn.CONCAT(CSV[[#This Row],[lon]],",",CSV[[#This Row],[lat]],";",CSV[[#This Row],[alt]])</f>
        <v>#NAME?</v>
      </c>
    </row>
    <row r="2091" spans="1:18" x14ac:dyDescent="0.25">
      <c r="A2091">
        <v>42.490162895992398</v>
      </c>
      <c r="B2091">
        <v>-6.7317122966051102</v>
      </c>
      <c r="C2091">
        <v>590.20001220703125</v>
      </c>
      <c r="D2091" s="1">
        <v>42854.404953703706</v>
      </c>
      <c r="E2091" s="1">
        <f>CSV[[#This Row],[Column4]]-D2090</f>
        <v>4.6296299842651933E-5</v>
      </c>
      <c r="F2091">
        <f>CSV[[#This Row],[alt]]-C2090</f>
        <v>1</v>
      </c>
      <c r="G2091">
        <f>IF(CSV[[#This Row],[Altura]]&gt;0,CSV[[#This Row],[Altura]],0)</f>
        <v>1</v>
      </c>
      <c r="H2091">
        <f>IF(CSV[[#This Row],[Altura]]&lt;=0,CSV[[#This Row],[Altura]],0)</f>
        <v>0</v>
      </c>
      <c r="I2091" s="2">
        <f>RADIANS(CSV[[#This Row],[lon]])-RADIANS(A2090)</f>
        <v>-1.00795055657521E-6</v>
      </c>
      <c r="J2091" s="2">
        <f>RADIANS(CSV[[#This Row],[lat]])-RADIANS(B2090)</f>
        <v>-3.1174784269061284E-6</v>
      </c>
      <c r="K2091" s="2">
        <f>RADIANS(CSV[[#This Row],[lon]])</f>
        <v>0.7415932422437963</v>
      </c>
      <c r="L2091" s="2">
        <f>RADIANS(CSV[[#This Row],[lat]])</f>
        <v>-0.11749054387274827</v>
      </c>
      <c r="M2091" s="2">
        <f>SIN(CSV[[#This Row],[dlon]]/2)*SIN(CSV[[#This Row],[dlon]]/2)</f>
        <v>2.5399108112504749E-13</v>
      </c>
      <c r="N2091" s="2">
        <f>SIN(CSV[[#This Row],[dlat]]/2)*SIN(CSV[[#This Row],[dlat]]/2)</f>
        <v>2.4296679355543093E-12</v>
      </c>
      <c r="O2091" s="2">
        <f>COS(RADIANS(CSV[[#This Row],[lat]]))</f>
        <v>0.99310592203060666</v>
      </c>
      <c r="P2091" s="2">
        <f>CSV[[#This Row],[sindlon]]+CSV[[#This Row],[cosradlat]]*O2090*CSV[[#This Row],[sindlat]]</f>
        <v>2.6502747360638538E-12</v>
      </c>
      <c r="Q2091" s="2">
        <f>2*ASIN(SQRT(CSV[[#This Row],[Columna1]]))*6367445</f>
        <v>20.731973561732406</v>
      </c>
      <c r="R2091" s="2" t="e" vm="1">
        <f ca="1">_xlfn.CONCAT(CSV[[#This Row],[lon]],",",CSV[[#This Row],[lat]],";",CSV[[#This Row],[alt]])</f>
        <v>#NAME?</v>
      </c>
    </row>
    <row r="2092" spans="1:18" x14ac:dyDescent="0.25">
      <c r="A2092">
        <v>42.490151915699244</v>
      </c>
      <c r="B2092">
        <v>-6.7317599896341562</v>
      </c>
      <c r="C2092">
        <v>590.5999755859375</v>
      </c>
      <c r="D2092" s="1">
        <v>42854.404965277776</v>
      </c>
      <c r="E2092" s="1">
        <f>CSV[[#This Row],[Column4]]-D2091</f>
        <v>1.1574069503694773E-5</v>
      </c>
      <c r="F2092">
        <f>CSV[[#This Row],[alt]]-C2091</f>
        <v>0.39996337890625</v>
      </c>
      <c r="G2092">
        <f>IF(CSV[[#This Row],[Altura]]&gt;0,CSV[[#This Row],[Altura]],0)</f>
        <v>0.39996337890625</v>
      </c>
      <c r="H2092">
        <f>IF(CSV[[#This Row],[Altura]]&lt;=0,CSV[[#This Row],[Altura]],0)</f>
        <v>0</v>
      </c>
      <c r="I2092" s="2">
        <f>RADIANS(CSV[[#This Row],[lon]])-RADIANS(A2091)</f>
        <v>-1.9164226838785936E-7</v>
      </c>
      <c r="J2092" s="2">
        <f>RADIANS(CSV[[#This Row],[lat]])-RADIANS(B2091)</f>
        <v>-8.3240038710463704E-7</v>
      </c>
      <c r="K2092" s="2">
        <f>RADIANS(CSV[[#This Row],[lon]])</f>
        <v>0.74159305060152791</v>
      </c>
      <c r="L2092" s="2">
        <f>RADIANS(CSV[[#This Row],[lat]])</f>
        <v>-0.11749137627313537</v>
      </c>
      <c r="M2092" s="2">
        <f>SIN(CSV[[#This Row],[dlon]]/2)*SIN(CSV[[#This Row],[dlon]]/2)</f>
        <v>9.1816897582110516E-15</v>
      </c>
      <c r="N2092" s="2">
        <f>SIN(CSV[[#This Row],[dlat]]/2)*SIN(CSV[[#This Row],[dlat]]/2)</f>
        <v>1.732226011129774E-13</v>
      </c>
      <c r="O2092" s="2">
        <f>COS(RADIANS(CSV[[#This Row],[lat]]))</f>
        <v>0.99310582445593698</v>
      </c>
      <c r="P2092" s="2">
        <f>CSV[[#This Row],[sindlon]]+CSV[[#This Row],[cosradlat]]*O2091*CSV[[#This Row],[sindlat]]</f>
        <v>1.8002408682697332E-13</v>
      </c>
      <c r="Q2092" s="2">
        <f>2*ASIN(SQRT(CSV[[#This Row],[Columna1]]))*6367445</f>
        <v>5.403317734106893</v>
      </c>
      <c r="R2092" s="2" t="e" vm="1">
        <f ca="1">_xlfn.CONCAT(CSV[[#This Row],[lon]],",",CSV[[#This Row],[lat]],";",CSV[[#This Row],[alt]])</f>
        <v>#NAME?</v>
      </c>
    </row>
    <row r="2093" spans="1:18" x14ac:dyDescent="0.25">
      <c r="A2093">
        <v>42.490117885172367</v>
      </c>
      <c r="B2093">
        <v>-6.7318801861256361</v>
      </c>
      <c r="C2093">
        <v>591.4000244140625</v>
      </c>
      <c r="D2093" s="1">
        <v>42854.404999999999</v>
      </c>
      <c r="E2093" s="1">
        <f>CSV[[#This Row],[Column4]]-D2092</f>
        <v>3.4722223062999547E-5</v>
      </c>
      <c r="F2093">
        <f>CSV[[#This Row],[alt]]-C2092</f>
        <v>0.800048828125</v>
      </c>
      <c r="G2093">
        <f>IF(CSV[[#This Row],[Altura]]&gt;0,CSV[[#This Row],[Altura]],0)</f>
        <v>0.800048828125</v>
      </c>
      <c r="H2093">
        <f>IF(CSV[[#This Row],[Altura]]&lt;=0,CSV[[#This Row],[Altura]],0)</f>
        <v>0</v>
      </c>
      <c r="I2093" s="2">
        <f>RADIANS(CSV[[#This Row],[lon]])-RADIANS(A2092)</f>
        <v>-5.939447401681619E-7</v>
      </c>
      <c r="J2093" s="2">
        <f>RADIANS(CSV[[#This Row],[lat]])-RADIANS(B2092)</f>
        <v>-2.0978245256764172E-6</v>
      </c>
      <c r="K2093" s="2">
        <f>RADIANS(CSV[[#This Row],[lon]])</f>
        <v>0.74159245665678775</v>
      </c>
      <c r="L2093" s="2">
        <f>RADIANS(CSV[[#This Row],[lat]])</f>
        <v>-0.11749347409766105</v>
      </c>
      <c r="M2093" s="2">
        <f>SIN(CSV[[#This Row],[dlon]]/2)*SIN(CSV[[#This Row],[dlon]]/2)</f>
        <v>8.819258859335376E-14</v>
      </c>
      <c r="N2093" s="2">
        <f>SIN(CSV[[#This Row],[dlat]]/2)*SIN(CSV[[#This Row],[dlat]]/2)</f>
        <v>1.1002169351319679E-12</v>
      </c>
      <c r="O2093" s="2">
        <f>COS(RADIANS(CSV[[#This Row],[lat]]))</f>
        <v>0.99310557854413861</v>
      </c>
      <c r="P2093" s="2">
        <f>CSV[[#This Row],[sindlon]]+CSV[[#This Row],[cosradlat]]*O2092*CSV[[#This Row],[sindlat]]</f>
        <v>1.1732913705924858E-12</v>
      </c>
      <c r="Q2093" s="2">
        <f>2*ASIN(SQRT(CSV[[#This Row],[Columna1]]))*6367445</f>
        <v>13.794251385163529</v>
      </c>
      <c r="R2093" s="2" t="e" vm="1">
        <f ca="1">_xlfn.CONCAT(CSV[[#This Row],[lon]],",",CSV[[#This Row],[lat]],";",CSV[[#This Row],[alt]])</f>
        <v>#NAME?</v>
      </c>
    </row>
    <row r="2094" spans="1:18" x14ac:dyDescent="0.25">
      <c r="A2094">
        <v>42.4901023786515</v>
      </c>
      <c r="B2094">
        <v>-6.7319655977189541</v>
      </c>
      <c r="C2094">
        <v>592</v>
      </c>
      <c r="D2094" s="1">
        <v>42854.405023148145</v>
      </c>
      <c r="E2094" s="1">
        <f>CSV[[#This Row],[Column4]]-D2093</f>
        <v>2.314814628334716E-5</v>
      </c>
      <c r="F2094">
        <f>CSV[[#This Row],[alt]]-C2093</f>
        <v>0.5999755859375</v>
      </c>
      <c r="G2094">
        <f>IF(CSV[[#This Row],[Altura]]&gt;0,CSV[[#This Row],[Altura]],0)</f>
        <v>0.5999755859375</v>
      </c>
      <c r="H2094">
        <f>IF(CSV[[#This Row],[Altura]]&lt;=0,CSV[[#This Row],[Altura]],0)</f>
        <v>0</v>
      </c>
      <c r="I2094" s="2">
        <f>RADIANS(CSV[[#This Row],[lon]])-RADIANS(A2093)</f>
        <v>-2.7063984464614776E-7</v>
      </c>
      <c r="J2094" s="2">
        <f>RADIANS(CSV[[#This Row],[lat]])-RADIANS(B2093)</f>
        <v>-1.4907135227754109E-6</v>
      </c>
      <c r="K2094" s="2">
        <f>RADIANS(CSV[[#This Row],[lon]])</f>
        <v>0.7415921860169431</v>
      </c>
      <c r="L2094" s="2">
        <f>RADIANS(CSV[[#This Row],[lat]])</f>
        <v>-0.11749496481118382</v>
      </c>
      <c r="M2094" s="2">
        <f>SIN(CSV[[#This Row],[dlon]]/2)*SIN(CSV[[#This Row],[dlon]]/2)</f>
        <v>1.8311481377522634E-14</v>
      </c>
      <c r="N2094" s="2">
        <f>SIN(CSV[[#This Row],[dlat]]/2)*SIN(CSV[[#This Row],[dlat]]/2)</f>
        <v>5.5555670174626594E-13</v>
      </c>
      <c r="O2094" s="2">
        <f>COS(RADIANS(CSV[[#This Row],[lat]]))</f>
        <v>0.99310540379662715</v>
      </c>
      <c r="P2094" s="2">
        <f>CSV[[#This Row],[sindlon]]+CSV[[#This Row],[cosradlat]]*O2093*CSV[[#This Row],[sindlat]]</f>
        <v>5.662340099249611E-13</v>
      </c>
      <c r="Q2094" s="2">
        <f>2*ASIN(SQRT(CSV[[#This Row],[Columna1]]))*6367445</f>
        <v>9.5828165338446087</v>
      </c>
      <c r="R2094" s="2" t="e" vm="1">
        <f ca="1">_xlfn.CONCAT(CSV[[#This Row],[lon]],",",CSV[[#This Row],[lat]],";",CSV[[#This Row],[alt]])</f>
        <v>#NAME?</v>
      </c>
    </row>
    <row r="2095" spans="1:18" x14ac:dyDescent="0.25">
      <c r="A2095">
        <v>42.490082764998078</v>
      </c>
      <c r="B2095">
        <v>-6.7320536077022552</v>
      </c>
      <c r="C2095">
        <v>592.5999755859375</v>
      </c>
      <c r="D2095" s="1">
        <v>42854.405046296299</v>
      </c>
      <c r="E2095" s="1">
        <f>CSV[[#This Row],[Column4]]-D2094</f>
        <v>2.3148153559304774E-5</v>
      </c>
      <c r="F2095">
        <f>CSV[[#This Row],[alt]]-C2094</f>
        <v>0.5999755859375</v>
      </c>
      <c r="G2095">
        <f>IF(CSV[[#This Row],[Altura]]&gt;0,CSV[[#This Row],[Altura]],0)</f>
        <v>0.5999755859375</v>
      </c>
      <c r="H2095">
        <f>IF(CSV[[#This Row],[Altura]]&lt;=0,CSV[[#This Row],[Altura]],0)</f>
        <v>0</v>
      </c>
      <c r="I2095" s="2">
        <f>RADIANS(CSV[[#This Row],[lon]])-RADIANS(A2094)</f>
        <v>-3.4232283063762026E-7</v>
      </c>
      <c r="J2095" s="2">
        <f>RADIANS(CSV[[#This Row],[lat]])-RADIANS(B2094)</f>
        <v>-1.5360639832318057E-6</v>
      </c>
      <c r="K2095" s="2">
        <f>RADIANS(CSV[[#This Row],[lon]])</f>
        <v>0.74159184369411246</v>
      </c>
      <c r="L2095" s="2">
        <f>RADIANS(CSV[[#This Row],[lat]])</f>
        <v>-0.11749650087516705</v>
      </c>
      <c r="M2095" s="2">
        <f>SIN(CSV[[#This Row],[dlon]]/2)*SIN(CSV[[#This Row],[dlon]]/2)</f>
        <v>2.9296230093937919E-14</v>
      </c>
      <c r="N2095" s="2">
        <f>SIN(CSV[[#This Row],[dlat]]/2)*SIN(CSV[[#This Row],[dlat]]/2)</f>
        <v>5.8987314014537427E-13</v>
      </c>
      <c r="O2095" s="2">
        <f>COS(RADIANS(CSV[[#This Row],[lat]]))</f>
        <v>0.99310522373064125</v>
      </c>
      <c r="P2095" s="2">
        <f>CSV[[#This Row],[sindlon]]+CSV[[#This Row],[cosradlat]]*O2094*CSV[[#This Row],[sindlat]]</f>
        <v>6.1106343041968019E-13</v>
      </c>
      <c r="Q2095" s="2">
        <f>2*ASIN(SQRT(CSV[[#This Row],[Columna1]]))*6367445</f>
        <v>9.9549330799225668</v>
      </c>
      <c r="R2095" s="2" t="e" vm="1">
        <f ca="1">_xlfn.CONCAT(CSV[[#This Row],[lon]],",",CSV[[#This Row],[lat]],";",CSV[[#This Row],[alt]])</f>
        <v>#NAME?</v>
      </c>
    </row>
    <row r="2096" spans="1:18" x14ac:dyDescent="0.25">
      <c r="A2096">
        <v>42.490055523812771</v>
      </c>
      <c r="B2096">
        <v>-6.7321385163813829</v>
      </c>
      <c r="C2096">
        <v>593.79998779296875</v>
      </c>
      <c r="D2096" s="1">
        <v>42854.405069444445</v>
      </c>
      <c r="E2096" s="1">
        <f>CSV[[#This Row],[Column4]]-D2095</f>
        <v>2.314814628334716E-5</v>
      </c>
      <c r="F2096">
        <f>CSV[[#This Row],[alt]]-C2095</f>
        <v>1.20001220703125</v>
      </c>
      <c r="G2096">
        <f>IF(CSV[[#This Row],[Altura]]&gt;0,CSV[[#This Row],[Altura]],0)</f>
        <v>1.20001220703125</v>
      </c>
      <c r="H2096">
        <f>IF(CSV[[#This Row],[Altura]]&lt;=0,CSV[[#This Row],[Altura]],0)</f>
        <v>0</v>
      </c>
      <c r="I2096" s="2">
        <f>RADIANS(CSV[[#This Row],[lon]])-RADIANS(A2095)</f>
        <v>-4.7544837578072929E-7</v>
      </c>
      <c r="J2096" s="2">
        <f>RADIANS(CSV[[#This Row],[lat]])-RADIANS(B2095)</f>
        <v>-1.4819360142914739E-6</v>
      </c>
      <c r="K2096" s="2">
        <f>RADIANS(CSV[[#This Row],[lon]])</f>
        <v>0.74159136824573668</v>
      </c>
      <c r="L2096" s="2">
        <f>RADIANS(CSV[[#This Row],[lat]])</f>
        <v>-0.11749798281118135</v>
      </c>
      <c r="M2096" s="2">
        <f>SIN(CSV[[#This Row],[dlon]]/2)*SIN(CSV[[#This Row],[dlon]]/2)</f>
        <v>5.6512789508132326E-14</v>
      </c>
      <c r="N2096" s="2">
        <f>SIN(CSV[[#This Row],[dlat]]/2)*SIN(CSV[[#This Row],[dlat]]/2)</f>
        <v>5.490335876134245E-13</v>
      </c>
      <c r="O2096" s="2">
        <f>COS(RADIANS(CSV[[#This Row],[lat]]))</f>
        <v>0.99310505000761684</v>
      </c>
      <c r="P2096" s="2">
        <f>CSV[[#This Row],[sindlon]]+CSV[[#This Row],[cosradlat]]*O2095*CSV[[#This Row],[sindlat]]</f>
        <v>5.9800145482312648E-13</v>
      </c>
      <c r="Q2096" s="2">
        <f>2*ASIN(SQRT(CSV[[#This Row],[Columna1]]))*6367445</f>
        <v>9.8479609605299085</v>
      </c>
      <c r="R2096" s="2" t="e" vm="1">
        <f ca="1">_xlfn.CONCAT(CSV[[#This Row],[lon]],",",CSV[[#This Row],[lat]],";",CSV[[#This Row],[alt]])</f>
        <v>#NAME?</v>
      </c>
    </row>
    <row r="2097" spans="1:18" x14ac:dyDescent="0.25">
      <c r="A2097">
        <v>42.490032641217113</v>
      </c>
      <c r="B2097">
        <v>-6.7322233412414789</v>
      </c>
      <c r="C2097">
        <v>594.5999755859375</v>
      </c>
      <c r="D2097" s="1">
        <v>42854.405092592591</v>
      </c>
      <c r="E2097" s="1">
        <f>CSV[[#This Row],[Column4]]-D2096</f>
        <v>2.314814628334716E-5</v>
      </c>
      <c r="F2097">
        <f>CSV[[#This Row],[alt]]-C2096</f>
        <v>0.79998779296875</v>
      </c>
      <c r="G2097">
        <f>IF(CSV[[#This Row],[Altura]]&gt;0,CSV[[#This Row],[Altura]],0)</f>
        <v>0.79998779296875</v>
      </c>
      <c r="H2097">
        <f>IF(CSV[[#This Row],[Altura]]&lt;=0,CSV[[#This Row],[Altura]],0)</f>
        <v>0</v>
      </c>
      <c r="I2097" s="2">
        <f>RADIANS(CSV[[#This Row],[lon]])-RADIANS(A2096)</f>
        <v>-3.9937663554034941E-7</v>
      </c>
      <c r="J2097" s="2">
        <f>RADIANS(CSV[[#This Row],[lat]])-RADIANS(B2096)</f>
        <v>-1.4804730962131307E-6</v>
      </c>
      <c r="K2097" s="2">
        <f>RADIANS(CSV[[#This Row],[lon]])</f>
        <v>0.74159096886910114</v>
      </c>
      <c r="L2097" s="2">
        <f>RADIANS(CSV[[#This Row],[lat]])</f>
        <v>-0.11749946328427756</v>
      </c>
      <c r="M2097" s="2">
        <f>SIN(CSV[[#This Row],[dlon]]/2)*SIN(CSV[[#This Row],[dlon]]/2)</f>
        <v>3.9875424253881743E-14</v>
      </c>
      <c r="N2097" s="2">
        <f>SIN(CSV[[#This Row],[dlat]]/2)*SIN(CSV[[#This Row],[dlat]]/2)</f>
        <v>5.4795014715262349E-13</v>
      </c>
      <c r="O2097" s="2">
        <f>COS(RADIANS(CSV[[#This Row],[lat]]))</f>
        <v>0.99310487645390833</v>
      </c>
      <c r="P2097" s="2">
        <f>CSV[[#This Row],[sindlon]]+CSV[[#This Row],[cosradlat]]*O2096*CSV[[#This Row],[sindlat]]</f>
        <v>5.8029534897133053E-13</v>
      </c>
      <c r="Q2097" s="2">
        <f>2*ASIN(SQRT(CSV[[#This Row],[Columna1]]))*6367445</f>
        <v>9.7010723353753257</v>
      </c>
      <c r="R2097" s="2" t="e" vm="1">
        <f ca="1">_xlfn.CONCAT(CSV[[#This Row],[lon]],",",CSV[[#This Row],[lat]],";",CSV[[#This Row],[alt]])</f>
        <v>#NAME?</v>
      </c>
    </row>
    <row r="2098" spans="1:18" x14ac:dyDescent="0.25">
      <c r="A2098">
        <v>42.490021996200085</v>
      </c>
      <c r="B2098">
        <v>-6.7322686035186052</v>
      </c>
      <c r="C2098">
        <v>594.79998779296875</v>
      </c>
      <c r="D2098" s="1">
        <v>42854.405104166668</v>
      </c>
      <c r="E2098" s="1">
        <f>CSV[[#This Row],[Column4]]-D2097</f>
        <v>1.1574076779652387E-5</v>
      </c>
      <c r="F2098">
        <f>CSV[[#This Row],[alt]]-C2097</f>
        <v>0.20001220703125</v>
      </c>
      <c r="G2098">
        <f>IF(CSV[[#This Row],[Altura]]&gt;0,CSV[[#This Row],[Altura]],0)</f>
        <v>0.20001220703125</v>
      </c>
      <c r="H2098">
        <f>IF(CSV[[#This Row],[Altura]]&lt;=0,CSV[[#This Row],[Altura]],0)</f>
        <v>0</v>
      </c>
      <c r="I2098" s="2">
        <f>RADIANS(CSV[[#This Row],[lon]])-RADIANS(A2097)</f>
        <v>-1.8579059612999771E-7</v>
      </c>
      <c r="J2098" s="2">
        <f>RADIANS(CSV[[#This Row],[lat]])-RADIANS(B2097)</f>
        <v>-7.8997576280492865E-7</v>
      </c>
      <c r="K2098" s="2">
        <f>RADIANS(CSV[[#This Row],[lon]])</f>
        <v>0.74159078307850501</v>
      </c>
      <c r="L2098" s="2">
        <f>RADIANS(CSV[[#This Row],[lat]])</f>
        <v>-0.11750025326004036</v>
      </c>
      <c r="M2098" s="2">
        <f>SIN(CSV[[#This Row],[dlon]]/2)*SIN(CSV[[#This Row],[dlon]]/2)</f>
        <v>8.6295364025849552E-15</v>
      </c>
      <c r="N2098" s="2">
        <f>SIN(CSV[[#This Row],[dlat]]/2)*SIN(CSV[[#This Row],[dlat]]/2)</f>
        <v>1.5601542645479912E-13</v>
      </c>
      <c r="O2098" s="2">
        <f>COS(RADIANS(CSV[[#This Row],[lat]]))</f>
        <v>0.99310478384530765</v>
      </c>
      <c r="P2098" s="2">
        <f>CSV[[#This Row],[sindlon]]+CSV[[#This Row],[cosradlat]]*O2097*CSV[[#This Row],[sindlat]]</f>
        <v>1.6250087462672843E-13</v>
      </c>
      <c r="Q2098" s="2">
        <f>2*ASIN(SQRT(CSV[[#This Row],[Columna1]]))*6367445</f>
        <v>5.1336120941230901</v>
      </c>
      <c r="R2098" s="2" t="e" vm="1">
        <f ca="1">_xlfn.CONCAT(CSV[[#This Row],[lon]],",",CSV[[#This Row],[lat]],";",CSV[[#This Row],[alt]])</f>
        <v>#NAME?</v>
      </c>
    </row>
    <row r="2099" spans="1:18" x14ac:dyDescent="0.25">
      <c r="A2099">
        <v>42.489987714216113</v>
      </c>
      <c r="B2099">
        <v>-6.7323800828307867</v>
      </c>
      <c r="C2099">
        <v>596.20001220703125</v>
      </c>
      <c r="D2099" s="1">
        <v>42854.405138888891</v>
      </c>
      <c r="E2099" s="1">
        <f>CSV[[#This Row],[Column4]]-D2098</f>
        <v>3.4722223062999547E-5</v>
      </c>
      <c r="F2099">
        <f>CSV[[#This Row],[alt]]-C2098</f>
        <v>1.4000244140625</v>
      </c>
      <c r="G2099">
        <f>IF(CSV[[#This Row],[Altura]]&gt;0,CSV[[#This Row],[Altura]],0)</f>
        <v>1.4000244140625</v>
      </c>
      <c r="H2099">
        <f>IF(CSV[[#This Row],[Altura]]&lt;=0,CSV[[#This Row],[Altura]],0)</f>
        <v>0</v>
      </c>
      <c r="I2099" s="2">
        <f>RADIANS(CSV[[#This Row],[lon]])-RADIANS(A2098)</f>
        <v>-5.9833349441706929E-7</v>
      </c>
      <c r="J2099" s="2">
        <f>RADIANS(CSV[[#This Row],[lat]])-RADIANS(B2098)</f>
        <v>-1.9456810454315798E-6</v>
      </c>
      <c r="K2099" s="2">
        <f>RADIANS(CSV[[#This Row],[lon]])</f>
        <v>0.74159018474501059</v>
      </c>
      <c r="L2099" s="2">
        <f>RADIANS(CSV[[#This Row],[lat]])</f>
        <v>-0.11750219894108579</v>
      </c>
      <c r="M2099" s="2">
        <f>SIN(CSV[[#This Row],[dlon]]/2)*SIN(CSV[[#This Row],[dlon]]/2)</f>
        <v>8.9500742635332609E-14</v>
      </c>
      <c r="N2099" s="2">
        <f>SIN(CSV[[#This Row],[dlat]]/2)*SIN(CSV[[#This Row],[dlat]]/2)</f>
        <v>9.464186826376326E-13</v>
      </c>
      <c r="O2099" s="2">
        <f>COS(RADIANS(CSV[[#This Row],[lat]]))</f>
        <v>0.99310455575111112</v>
      </c>
      <c r="P2099" s="2">
        <f>CSV[[#This Row],[sindlon]]+CSV[[#This Row],[cosradlat]]*O2098*CSV[[#This Row],[sindlat]]</f>
        <v>1.0229126846449484E-12</v>
      </c>
      <c r="Q2099" s="2">
        <f>2*ASIN(SQRT(CSV[[#This Row],[Columna1]]))*6367445</f>
        <v>12.87995898553396</v>
      </c>
      <c r="R2099" s="2" t="e" vm="1">
        <f ca="1">_xlfn.CONCAT(CSV[[#This Row],[lon]],",",CSV[[#This Row],[lat]],";",CSV[[#This Row],[alt]])</f>
        <v>#NAME?</v>
      </c>
    </row>
    <row r="2100" spans="1:18" x14ac:dyDescent="0.25">
      <c r="A2100">
        <v>42.489965837448835</v>
      </c>
      <c r="B2100">
        <v>-6.7324505746364594</v>
      </c>
      <c r="C2100">
        <v>597.20001220703125</v>
      </c>
      <c r="D2100" s="1">
        <v>42854.405162037037</v>
      </c>
      <c r="E2100" s="1">
        <f>CSV[[#This Row],[Column4]]-D2099</f>
        <v>2.314814628334716E-5</v>
      </c>
      <c r="F2100">
        <f>CSV[[#This Row],[alt]]-C2099</f>
        <v>1</v>
      </c>
      <c r="G2100">
        <f>IF(CSV[[#This Row],[Altura]]&gt;0,CSV[[#This Row],[Altura]],0)</f>
        <v>1</v>
      </c>
      <c r="H2100">
        <f>IF(CSV[[#This Row],[Altura]]&lt;=0,CSV[[#This Row],[Altura]],0)</f>
        <v>0</v>
      </c>
      <c r="I2100" s="2">
        <f>RADIANS(CSV[[#This Row],[lon]])-RADIANS(A2099)</f>
        <v>-3.8182161865574216E-7</v>
      </c>
      <c r="J2100" s="2">
        <f>RADIANS(CSV[[#This Row],[lat]])-RADIANS(B2099)</f>
        <v>-1.2303141046637878E-6</v>
      </c>
      <c r="K2100" s="2">
        <f>RADIANS(CSV[[#This Row],[lon]])</f>
        <v>0.74158980292339194</v>
      </c>
      <c r="L2100" s="2">
        <f>RADIANS(CSV[[#This Row],[lat]])</f>
        <v>-0.11750342925519046</v>
      </c>
      <c r="M2100" s="2">
        <f>SIN(CSV[[#This Row],[dlon]]/2)*SIN(CSV[[#This Row],[dlon]]/2)</f>
        <v>3.64469371182223E-14</v>
      </c>
      <c r="N2100" s="2">
        <f>SIN(CSV[[#This Row],[dlat]]/2)*SIN(CSV[[#This Row],[dlat]]/2)</f>
        <v>3.7841819903361675E-13</v>
      </c>
      <c r="O2100" s="2">
        <f>COS(RADIANS(CSV[[#This Row],[lat]]))</f>
        <v>0.99310441151817885</v>
      </c>
      <c r="P2100" s="2">
        <f>CSV[[#This Row],[sindlon]]+CSV[[#This Row],[cosradlat]]*O2099*CSV[[#This Row],[sindlat]]</f>
        <v>4.0966435146682395E-13</v>
      </c>
      <c r="Q2100" s="2">
        <f>2*ASIN(SQRT(CSV[[#This Row],[Columna1]]))*6367445</f>
        <v>8.1509698161458743</v>
      </c>
      <c r="R2100" s="2" t="e" vm="1">
        <f ca="1">_xlfn.CONCAT(CSV[[#This Row],[lon]],",",CSV[[#This Row],[lat]],";",CSV[[#This Row],[alt]])</f>
        <v>#NAME?</v>
      </c>
    </row>
    <row r="2101" spans="1:18" x14ac:dyDescent="0.25">
      <c r="A2101">
        <v>42.489954102784395</v>
      </c>
      <c r="B2101">
        <v>-6.732485443353653</v>
      </c>
      <c r="C2101">
        <v>597.4000244140625</v>
      </c>
      <c r="D2101" s="1">
        <v>42854.405173611114</v>
      </c>
      <c r="E2101" s="1">
        <f>CSV[[#This Row],[Column4]]-D2100</f>
        <v>1.1574076779652387E-5</v>
      </c>
      <c r="F2101">
        <f>CSV[[#This Row],[alt]]-C2100</f>
        <v>0.20001220703125</v>
      </c>
      <c r="G2101">
        <f>IF(CSV[[#This Row],[Altura]]&gt;0,CSV[[#This Row],[Altura]],0)</f>
        <v>0.20001220703125</v>
      </c>
      <c r="H2101">
        <f>IF(CSV[[#This Row],[Altura]]&lt;=0,CSV[[#This Row],[Altura]],0)</f>
        <v>0</v>
      </c>
      <c r="I2101" s="2">
        <f>RADIANS(CSV[[#This Row],[lon]])-RADIANS(A2100)</f>
        <v>-2.0480853113458153E-7</v>
      </c>
      <c r="J2101" s="2">
        <f>RADIANS(CSV[[#This Row],[lat]])-RADIANS(B2100)</f>
        <v>-6.0857392097934948E-7</v>
      </c>
      <c r="K2101" s="2">
        <f>RADIANS(CSV[[#This Row],[lon]])</f>
        <v>0.7415895981148608</v>
      </c>
      <c r="L2101" s="2">
        <f>RADIANS(CSV[[#This Row],[lat]])</f>
        <v>-0.11750403782911144</v>
      </c>
      <c r="M2101" s="2">
        <f>SIN(CSV[[#This Row],[dlon]]/2)*SIN(CSV[[#This Row],[dlon]]/2)</f>
        <v>1.0486633606376175E-14</v>
      </c>
      <c r="N2101" s="2">
        <f>SIN(CSV[[#This Row],[dlat]]/2)*SIN(CSV[[#This Row],[dlat]]/2)</f>
        <v>9.2590554324042011E-14</v>
      </c>
      <c r="O2101" s="2">
        <f>COS(RADIANS(CSV[[#This Row],[lat]]))</f>
        <v>0.99310434017291471</v>
      </c>
      <c r="P2101" s="2">
        <f>CSV[[#This Row],[sindlon]]+CSV[[#This Row],[cosradlat]]*O2100*CSV[[#This Row],[sindlat]]</f>
        <v>1.018046512515051E-13</v>
      </c>
      <c r="Q2101" s="2">
        <f>2*ASIN(SQRT(CSV[[#This Row],[Columna1]]))*6367445</f>
        <v>4.0633011236132388</v>
      </c>
      <c r="R2101" s="2" t="e" vm="1">
        <f ca="1">_xlfn.CONCAT(CSV[[#This Row],[lon]],",",CSV[[#This Row],[lat]],";",CSV[[#This Row],[alt]])</f>
        <v>#NAME?</v>
      </c>
    </row>
    <row r="2102" spans="1:18" x14ac:dyDescent="0.25">
      <c r="A2102">
        <v>42.489911522716284</v>
      </c>
      <c r="B2102">
        <v>-6.7325994372367859</v>
      </c>
      <c r="C2102">
        <v>598.79998779296875</v>
      </c>
      <c r="D2102" s="1">
        <v>42854.40520833333</v>
      </c>
      <c r="E2102" s="1">
        <f>CSV[[#This Row],[Column4]]-D2101</f>
        <v>3.4722215787041932E-5</v>
      </c>
      <c r="F2102">
        <f>CSV[[#This Row],[alt]]-C2101</f>
        <v>1.39996337890625</v>
      </c>
      <c r="G2102">
        <f>IF(CSV[[#This Row],[Altura]]&gt;0,CSV[[#This Row],[Altura]],0)</f>
        <v>1.39996337890625</v>
      </c>
      <c r="H2102">
        <f>IF(CSV[[#This Row],[Altura]]&lt;=0,CSV[[#This Row],[Altura]],0)</f>
        <v>0</v>
      </c>
      <c r="I2102" s="2">
        <f>RADIANS(CSV[[#This Row],[lon]])-RADIANS(A2101)</f>
        <v>-7.4316238429794623E-7</v>
      </c>
      <c r="J2102" s="2">
        <f>RADIANS(CSV[[#This Row],[lat]])-RADIANS(B2101)</f>
        <v>-1.9895685877957536E-6</v>
      </c>
      <c r="K2102" s="2">
        <f>RADIANS(CSV[[#This Row],[lon]])</f>
        <v>0.74158885495247651</v>
      </c>
      <c r="L2102" s="2">
        <f>RADIANS(CSV[[#This Row],[lat]])</f>
        <v>-0.11750602739769923</v>
      </c>
      <c r="M2102" s="2">
        <f>SIN(CSV[[#This Row],[dlon]]/2)*SIN(CSV[[#This Row],[dlon]]/2)</f>
        <v>1.380725823588457E-13</v>
      </c>
      <c r="N2102" s="2">
        <f>SIN(CSV[[#This Row],[dlat]]/2)*SIN(CSV[[#This Row],[dlat]]/2)</f>
        <v>9.895957913855708E-13</v>
      </c>
      <c r="O2102" s="2">
        <f>COS(RADIANS(CSV[[#This Row],[lat]]))</f>
        <v>0.9931041069262152</v>
      </c>
      <c r="P2102" s="2">
        <f>CSV[[#This Row],[sindlon]]+CSV[[#This Row],[cosradlat]]*O2101*CSV[[#This Row],[sindlat]]</f>
        <v>1.1140673680317362E-12</v>
      </c>
      <c r="Q2102" s="2">
        <f>2*ASIN(SQRT(CSV[[#This Row],[Columna1]]))*6367445</f>
        <v>13.4415986825804</v>
      </c>
      <c r="R2102" s="2" t="e" vm="1">
        <f ca="1">_xlfn.CONCAT(CSV[[#This Row],[lon]],",",CSV[[#This Row],[lat]],";",CSV[[#This Row],[alt]])</f>
        <v>#NAME?</v>
      </c>
    </row>
    <row r="2103" spans="1:18" x14ac:dyDescent="0.25">
      <c r="A2103">
        <v>42.489860141649842</v>
      </c>
      <c r="B2103">
        <v>-6.7327053006738424</v>
      </c>
      <c r="C2103">
        <v>600</v>
      </c>
      <c r="D2103" s="1">
        <v>42854.405243055553</v>
      </c>
      <c r="E2103" s="1">
        <f>CSV[[#This Row],[Column4]]-D2102</f>
        <v>3.4722223062999547E-5</v>
      </c>
      <c r="F2103">
        <f>CSV[[#This Row],[alt]]-C2102</f>
        <v>1.20001220703125</v>
      </c>
      <c r="G2103">
        <f>IF(CSV[[#This Row],[Altura]]&gt;0,CSV[[#This Row],[Altura]],0)</f>
        <v>1.20001220703125</v>
      </c>
      <c r="H2103">
        <f>IF(CSV[[#This Row],[Altura]]&lt;=0,CSV[[#This Row],[Altura]],0)</f>
        <v>0</v>
      </c>
      <c r="I2103" s="2">
        <f>RADIANS(CSV[[#This Row],[lon]])-RADIANS(A2102)</f>
        <v>-8.9676878256561565E-7</v>
      </c>
      <c r="J2103" s="2">
        <f>RADIANS(CSV[[#This Row],[lat]])-RADIANS(B2102)</f>
        <v>-1.8476655341131965E-6</v>
      </c>
      <c r="K2103" s="2">
        <f>RADIANS(CSV[[#This Row],[lon]])</f>
        <v>0.74158795818369394</v>
      </c>
      <c r="L2103" s="2">
        <f>RADIANS(CSV[[#This Row],[lat]])</f>
        <v>-0.11750787506323335</v>
      </c>
      <c r="M2103" s="2">
        <f>SIN(CSV[[#This Row],[dlon]]/2)*SIN(CSV[[#This Row],[dlon]]/2)</f>
        <v>2.0104856234604062E-13</v>
      </c>
      <c r="N2103" s="2">
        <f>SIN(CSV[[#This Row],[dlat]]/2)*SIN(CSV[[#This Row],[dlat]]/2)</f>
        <v>8.5346698148720815E-13</v>
      </c>
      <c r="O2103" s="2">
        <f>COS(RADIANS(CSV[[#This Row],[lat]]))</f>
        <v>0.99310389031197288</v>
      </c>
      <c r="P2103" s="2">
        <f>CSV[[#This Row],[sindlon]]+CSV[[#This Row],[cosradlat]]*O2102*CSV[[#This Row],[sindlat]]</f>
        <v>1.0427851113489732E-12</v>
      </c>
      <c r="Q2103" s="2">
        <f>2*ASIN(SQRT(CSV[[#This Row],[Columna1]]))*6367445</f>
        <v>13.004468556110108</v>
      </c>
      <c r="R2103" s="2" t="e" vm="1">
        <f ca="1">_xlfn.CONCAT(CSV[[#This Row],[lon]],",",CSV[[#This Row],[lat]],";",CSV[[#This Row],[alt]])</f>
        <v>#NAME?</v>
      </c>
    </row>
    <row r="2104" spans="1:18" x14ac:dyDescent="0.25">
      <c r="A2104">
        <v>42.489779172465205</v>
      </c>
      <c r="B2104">
        <v>-6.732835303992033</v>
      </c>
      <c r="C2104">
        <v>601</v>
      </c>
      <c r="D2104" s="1">
        <v>42854.405289351853</v>
      </c>
      <c r="E2104" s="1">
        <f>CSV[[#This Row],[Column4]]-D2103</f>
        <v>4.6296299842651933E-5</v>
      </c>
      <c r="F2104">
        <f>CSV[[#This Row],[alt]]-C2103</f>
        <v>1</v>
      </c>
      <c r="G2104">
        <f>IF(CSV[[#This Row],[Altura]]&gt;0,CSV[[#This Row],[Altura]],0)</f>
        <v>1</v>
      </c>
      <c r="H2104">
        <f>IF(CSV[[#This Row],[Altura]]&lt;=0,CSV[[#This Row],[Altura]],0)</f>
        <v>0</v>
      </c>
      <c r="I2104" s="2">
        <f>RADIANS(CSV[[#This Row],[lon]])-RADIANS(A2103)</f>
        <v>-1.4131788645954657E-6</v>
      </c>
      <c r="J2104" s="2">
        <f>RADIANS(CSV[[#This Row],[lat]])-RADIANS(B2103)</f>
        <v>-2.268985940953594E-6</v>
      </c>
      <c r="K2104" s="2">
        <f>RADIANS(CSV[[#This Row],[lon]])</f>
        <v>0.74158654500482935</v>
      </c>
      <c r="L2104" s="2">
        <f>RADIANS(CSV[[#This Row],[lat]])</f>
        <v>-0.1175101440491743</v>
      </c>
      <c r="M2104" s="2">
        <f>SIN(CSV[[#This Row],[dlon]]/2)*SIN(CSV[[#This Row],[dlon]]/2)</f>
        <v>4.992686258347494E-13</v>
      </c>
      <c r="N2104" s="2">
        <f>SIN(CSV[[#This Row],[dlat]]/2)*SIN(CSV[[#This Row],[dlat]]/2)</f>
        <v>1.2870743000607145E-12</v>
      </c>
      <c r="O2104" s="2">
        <f>COS(RADIANS(CSV[[#This Row],[lat]]))</f>
        <v>0.99310362429887111</v>
      </c>
      <c r="P2104" s="2">
        <f>CSV[[#This Row],[sindlon]]+CSV[[#This Row],[cosradlat]]*O2103*CSV[[#This Row],[sindlat]]</f>
        <v>1.7686521833068403E-12</v>
      </c>
      <c r="Q2104" s="2">
        <f>2*ASIN(SQRT(CSV[[#This Row],[Columna1]]))*6367445</f>
        <v>16.936217222986734</v>
      </c>
      <c r="R2104" s="2" t="e" vm="1">
        <f ca="1">_xlfn.CONCAT(CSV[[#This Row],[lon]],",",CSV[[#This Row],[lat]],";",CSV[[#This Row],[alt]])</f>
        <v>#NAME?</v>
      </c>
    </row>
    <row r="2105" spans="1:18" x14ac:dyDescent="0.25">
      <c r="A2105">
        <v>42.489743968471885</v>
      </c>
      <c r="B2105">
        <v>-6.7329028621315956</v>
      </c>
      <c r="C2105">
        <v>602</v>
      </c>
      <c r="D2105" s="1">
        <v>42854.405312499999</v>
      </c>
      <c r="E2105" s="1">
        <f>CSV[[#This Row],[Column4]]-D2104</f>
        <v>2.314814628334716E-5</v>
      </c>
      <c r="F2105">
        <f>CSV[[#This Row],[alt]]-C2104</f>
        <v>1</v>
      </c>
      <c r="G2105">
        <f>IF(CSV[[#This Row],[Altura]]&gt;0,CSV[[#This Row],[Altura]],0)</f>
        <v>1</v>
      </c>
      <c r="H2105">
        <f>IF(CSV[[#This Row],[Altura]]&lt;=0,CSV[[#This Row],[Altura]],0)</f>
        <v>0</v>
      </c>
      <c r="I2105" s="2">
        <f>RADIANS(CSV[[#This Row],[lon]])-RADIANS(A2104)</f>
        <v>-6.1442559329272228E-7</v>
      </c>
      <c r="J2105" s="2">
        <f>RADIANS(CSV[[#This Row],[lat]])-RADIANS(B2104)</f>
        <v>-1.1791119718801424E-6</v>
      </c>
      <c r="K2105" s="2">
        <f>RADIANS(CSV[[#This Row],[lon]])</f>
        <v>0.74158593057923605</v>
      </c>
      <c r="L2105" s="2">
        <f>RADIANS(CSV[[#This Row],[lat]])</f>
        <v>-0.11751132316114618</v>
      </c>
      <c r="M2105" s="2">
        <f>SIN(CSV[[#This Row],[dlon]]/2)*SIN(CSV[[#This Row],[dlon]]/2)</f>
        <v>9.4379702423275487E-14</v>
      </c>
      <c r="N2105" s="2">
        <f>SIN(CSV[[#This Row],[dlat]]/2)*SIN(CSV[[#This Row],[dlat]]/2)</f>
        <v>3.4757626055772911E-13</v>
      </c>
      <c r="O2105" s="2">
        <f>COS(RADIANS(CSV[[#This Row],[lat]]))</f>
        <v>0.99310348605922494</v>
      </c>
      <c r="P2105" s="2">
        <f>CSV[[#This Row],[sindlon]]+CSV[[#This Row],[cosradlat]]*O2104*CSV[[#This Row],[sindlat]]</f>
        <v>4.3717841303454018E-13</v>
      </c>
      <c r="Q2105" s="2">
        <f>2*ASIN(SQRT(CSV[[#This Row],[Columna1]]))*6367445</f>
        <v>8.4202415971054574</v>
      </c>
      <c r="R2105" s="2" t="e" vm="1">
        <f ca="1">_xlfn.CONCAT(CSV[[#This Row],[lon]],",",CSV[[#This Row],[lat]],";",CSV[[#This Row],[alt]])</f>
        <v>#NAME?</v>
      </c>
    </row>
    <row r="2106" spans="1:18" x14ac:dyDescent="0.25">
      <c r="A2106">
        <v>42.489674063399434</v>
      </c>
      <c r="B2106">
        <v>-6.7330237291753292</v>
      </c>
      <c r="C2106">
        <v>603.20001220703125</v>
      </c>
      <c r="D2106" s="1">
        <v>42854.405358796299</v>
      </c>
      <c r="E2106" s="1">
        <f>CSV[[#This Row],[Column4]]-D2105</f>
        <v>4.6296299842651933E-5</v>
      </c>
      <c r="F2106">
        <f>CSV[[#This Row],[alt]]-C2105</f>
        <v>1.20001220703125</v>
      </c>
      <c r="G2106">
        <f>IF(CSV[[#This Row],[Altura]]&gt;0,CSV[[#This Row],[Altura]],0)</f>
        <v>1.20001220703125</v>
      </c>
      <c r="H2106">
        <f>IF(CSV[[#This Row],[Altura]]&lt;=0,CSV[[#This Row],[Altura]],0)</f>
        <v>0</v>
      </c>
      <c r="I2106" s="2">
        <f>RADIANS(CSV[[#This Row],[lon]])-RADIANS(A2105)</f>
        <v>-1.2200736780876298E-6</v>
      </c>
      <c r="J2106" s="2">
        <f>RADIANS(CSV[[#This Row],[lat]])-RADIANS(B2105)</f>
        <v>-2.1095278703031628E-6</v>
      </c>
      <c r="K2106" s="2">
        <f>RADIANS(CSV[[#This Row],[lon]])</f>
        <v>0.74158471050555796</v>
      </c>
      <c r="L2106" s="2">
        <f>RADIANS(CSV[[#This Row],[lat]])</f>
        <v>-0.11751343268901648</v>
      </c>
      <c r="M2106" s="2">
        <f>SIN(CSV[[#This Row],[dlon]]/2)*SIN(CSV[[#This Row],[dlon]]/2)</f>
        <v>3.7214494499052322E-13</v>
      </c>
      <c r="N2106" s="2">
        <f>SIN(CSV[[#This Row],[dlat]]/2)*SIN(CSV[[#This Row],[dlat]]/2)</f>
        <v>1.1125269588960366E-12</v>
      </c>
      <c r="O2106" s="2">
        <f>COS(RADIANS(CSV[[#This Row],[lat]]))</f>
        <v>0.99310323873373307</v>
      </c>
      <c r="P2106" s="2">
        <f>CSV[[#This Row],[sindlon]]+CSV[[#This Row],[cosradlat]]*O2105*CSV[[#This Row],[sindlat]]</f>
        <v>1.4693794291658843E-12</v>
      </c>
      <c r="Q2106" s="2">
        <f>2*ASIN(SQRT(CSV[[#This Row],[Columna1]]))*6367445</f>
        <v>15.436974110558202</v>
      </c>
      <c r="R2106" s="2" t="e" vm="1">
        <f ca="1">_xlfn.CONCAT(CSV[[#This Row],[lon]],",",CSV[[#This Row],[lat]],";",CSV[[#This Row],[alt]])</f>
        <v>#NAME?</v>
      </c>
    </row>
    <row r="2107" spans="1:18" x14ac:dyDescent="0.25">
      <c r="A2107">
        <v>42.489612959325314</v>
      </c>
      <c r="B2107">
        <v>-6.7331166006624699</v>
      </c>
      <c r="C2107">
        <v>604</v>
      </c>
      <c r="D2107" s="1">
        <v>42854.405393518522</v>
      </c>
      <c r="E2107" s="1">
        <f>CSV[[#This Row],[Column4]]-D2106</f>
        <v>3.4722223062999547E-5</v>
      </c>
      <c r="F2107">
        <f>CSV[[#This Row],[alt]]-C2106</f>
        <v>0.79998779296875</v>
      </c>
      <c r="G2107">
        <f>IF(CSV[[#This Row],[Altura]]&gt;0,CSV[[#This Row],[Altura]],0)</f>
        <v>0.79998779296875</v>
      </c>
      <c r="H2107">
        <f>IF(CSV[[#This Row],[Altura]]&lt;=0,CSV[[#This Row],[Altura]],0)</f>
        <v>0</v>
      </c>
      <c r="I2107" s="2">
        <f>RADIANS(CSV[[#This Row],[lon]])-RADIANS(A2106)</f>
        <v>-1.0664672797089381E-6</v>
      </c>
      <c r="J2107" s="2">
        <f>RADIANS(CSV[[#This Row],[lat]])-RADIANS(B2106)</f>
        <v>-1.6209132318312225E-6</v>
      </c>
      <c r="K2107" s="2">
        <f>RADIANS(CSV[[#This Row],[lon]])</f>
        <v>0.74158364403827826</v>
      </c>
      <c r="L2107" s="2">
        <f>RADIANS(CSV[[#This Row],[lat]])</f>
        <v>-0.11751505360224831</v>
      </c>
      <c r="M2107" s="2">
        <f>SIN(CSV[[#This Row],[dlon]]/2)*SIN(CSV[[#This Row],[dlon]]/2)</f>
        <v>2.8433811467241858E-13</v>
      </c>
      <c r="N2107" s="2">
        <f>SIN(CSV[[#This Row],[dlat]]/2)*SIN(CSV[[#This Row],[dlat]]/2)</f>
        <v>6.5683992628124078E-13</v>
      </c>
      <c r="O2107" s="2">
        <f>COS(RADIANS(CSV[[#This Row],[lat]]))</f>
        <v>0.9931030486914485</v>
      </c>
      <c r="P2107" s="2">
        <f>CSV[[#This Row],[sindlon]]+CSV[[#This Row],[cosradlat]]*O2106*CSV[[#This Row],[sindlat]]</f>
        <v>9.3214902346240681E-13</v>
      </c>
      <c r="Q2107" s="2">
        <f>2*ASIN(SQRT(CSV[[#This Row],[Columna1]]))*6367445</f>
        <v>12.295264404154565</v>
      </c>
      <c r="R2107" s="2" t="e" vm="1">
        <f ca="1">_xlfn.CONCAT(CSV[[#This Row],[lon]],",",CSV[[#This Row],[lat]],";",CSV[[#This Row],[alt]])</f>
        <v>#NAME?</v>
      </c>
    </row>
    <row r="2108" spans="1:18" x14ac:dyDescent="0.25">
      <c r="A2108">
        <v>42.489589741453528</v>
      </c>
      <c r="B2108">
        <v>-6.7331417463719854</v>
      </c>
      <c r="C2108">
        <v>604.5999755859375</v>
      </c>
      <c r="D2108" s="1">
        <v>42854.405405092592</v>
      </c>
      <c r="E2108" s="1">
        <f>CSV[[#This Row],[Column4]]-D2107</f>
        <v>1.1574069503694773E-5</v>
      </c>
      <c r="F2108">
        <f>CSV[[#This Row],[alt]]-C2107</f>
        <v>0.5999755859375</v>
      </c>
      <c r="G2108">
        <f>IF(CSV[[#This Row],[Altura]]&gt;0,CSV[[#This Row],[Altura]],0)</f>
        <v>0.5999755859375</v>
      </c>
      <c r="H2108">
        <f>IF(CSV[[#This Row],[Altura]]&lt;=0,CSV[[#This Row],[Altura]],0)</f>
        <v>0</v>
      </c>
      <c r="I2108" s="2">
        <f>RADIANS(CSV[[#This Row],[lon]])-RADIANS(A2107)</f>
        <v>-4.0522830802025567E-7</v>
      </c>
      <c r="J2108" s="2">
        <f>RADIANS(CSV[[#This Row],[lat]])-RADIANS(B2107)</f>
        <v>-4.388754237943937E-7</v>
      </c>
      <c r="K2108" s="2">
        <f>RADIANS(CSV[[#This Row],[lon]])</f>
        <v>0.74158323880997024</v>
      </c>
      <c r="L2108" s="2">
        <f>RADIANS(CSV[[#This Row],[lat]])</f>
        <v>-0.11751549247767211</v>
      </c>
      <c r="M2108" s="2">
        <f>SIN(CSV[[#This Row],[dlon]]/2)*SIN(CSV[[#This Row],[dlon]]/2)</f>
        <v>4.1052495405239246E-14</v>
      </c>
      <c r="N2108" s="2">
        <f>SIN(CSV[[#This Row],[dlat]]/2)*SIN(CSV[[#This Row],[dlat]]/2)</f>
        <v>4.8152909402676392E-14</v>
      </c>
      <c r="O2108" s="2">
        <f>COS(RADIANS(CSV[[#This Row],[lat]]))</f>
        <v>0.99310299723550732</v>
      </c>
      <c r="P2108" s="2">
        <f>CSV[[#This Row],[sindlon]]+CSV[[#This Row],[cosradlat]]*O2107*CSV[[#This Row],[sindlat]]</f>
        <v>8.8543476338798416E-14</v>
      </c>
      <c r="Q2108" s="2">
        <f>2*ASIN(SQRT(CSV[[#This Row],[Columna1]]))*6367445</f>
        <v>3.7894264531354414</v>
      </c>
      <c r="R2108" s="2" t="e" vm="1">
        <f ca="1">_xlfn.CONCAT(CSV[[#This Row],[lon]],",",CSV[[#This Row],[lat]],";",CSV[[#This Row],[alt]])</f>
        <v>#NAME?</v>
      </c>
    </row>
    <row r="2109" spans="1:18" x14ac:dyDescent="0.25">
      <c r="A2109">
        <v>42.489511035382748</v>
      </c>
      <c r="B2109">
        <v>-6.7332270741462708</v>
      </c>
      <c r="C2109">
        <v>605.79998779296875</v>
      </c>
      <c r="D2109" s="1">
        <v>42854.405439814815</v>
      </c>
      <c r="E2109" s="1">
        <f>CSV[[#This Row],[Column4]]-D2108</f>
        <v>3.4722223062999547E-5</v>
      </c>
      <c r="F2109">
        <f>CSV[[#This Row],[alt]]-C2108</f>
        <v>1.20001220703125</v>
      </c>
      <c r="G2109">
        <f>IF(CSV[[#This Row],[Altura]]&gt;0,CSV[[#This Row],[Altura]],0)</f>
        <v>1.20001220703125</v>
      </c>
      <c r="H2109">
        <f>IF(CSV[[#This Row],[Altura]]&lt;=0,CSV[[#This Row],[Altura]],0)</f>
        <v>0</v>
      </c>
      <c r="I2109" s="2">
        <f>RADIANS(CSV[[#This Row],[lon]])-RADIANS(A2108)</f>
        <v>-1.3736800764663215E-6</v>
      </c>
      <c r="J2109" s="2">
        <f>RADIANS(CSV[[#This Row],[lat]])-RADIANS(B2108)</f>
        <v>-1.4892506046831899E-6</v>
      </c>
      <c r="K2109" s="2">
        <f>RADIANS(CSV[[#This Row],[lon]])</f>
        <v>0.74158186512989377</v>
      </c>
      <c r="L2109" s="2">
        <f>RADIANS(CSV[[#This Row],[lat]])</f>
        <v>-0.11751698172827679</v>
      </c>
      <c r="M2109" s="2">
        <f>SIN(CSV[[#This Row],[dlon]]/2)*SIN(CSV[[#This Row],[dlon]]/2)</f>
        <v>4.7174923812005552E-13</v>
      </c>
      <c r="N2109" s="2">
        <f>SIN(CSV[[#This Row],[dlat]]/2)*SIN(CSV[[#This Row],[dlat]]/2)</f>
        <v>5.5446684088720924E-13</v>
      </c>
      <c r="O2109" s="2">
        <f>COS(RADIANS(CSV[[#This Row],[lat]]))</f>
        <v>0.99310282262692129</v>
      </c>
      <c r="P2109" s="2">
        <f>CSV[[#This Row],[sindlon]]+CSV[[#This Row],[cosradlat]]*O2108*CSV[[#This Row],[sindlat]]</f>
        <v>1.0185940394289887E-12</v>
      </c>
      <c r="Q2109" s="2">
        <f>2*ASIN(SQRT(CSV[[#This Row],[Columna1]]))*6367445</f>
        <v>12.852741214064533</v>
      </c>
      <c r="R2109" s="2" t="e" vm="1">
        <f ca="1">_xlfn.CONCAT(CSV[[#This Row],[lon]],",",CSV[[#This Row],[lat]],";",CSV[[#This Row],[alt]])</f>
        <v>#NAME?</v>
      </c>
    </row>
    <row r="2110" spans="1:18" x14ac:dyDescent="0.25">
      <c r="A2110">
        <v>42.489446327090263</v>
      </c>
      <c r="B2110">
        <v>-6.7332777008414268</v>
      </c>
      <c r="C2110">
        <v>606.5999755859375</v>
      </c>
      <c r="D2110" s="1">
        <v>42854.405462962961</v>
      </c>
      <c r="E2110" s="1">
        <f>CSV[[#This Row],[Column4]]-D2109</f>
        <v>2.314814628334716E-5</v>
      </c>
      <c r="F2110">
        <f>CSV[[#This Row],[alt]]-C2109</f>
        <v>0.79998779296875</v>
      </c>
      <c r="G2110">
        <f>IF(CSV[[#This Row],[Altura]]&gt;0,CSV[[#This Row],[Altura]],0)</f>
        <v>0.79998779296875</v>
      </c>
      <c r="H2110">
        <f>IF(CSV[[#This Row],[Altura]]&lt;=0,CSV[[#This Row],[Altura]],0)</f>
        <v>0</v>
      </c>
      <c r="I2110" s="2">
        <f>RADIANS(CSV[[#This Row],[lon]])-RADIANS(A2109)</f>
        <v>-1.1293727570915735E-6</v>
      </c>
      <c r="J2110" s="2">
        <f>RADIANS(CSV[[#This Row],[lat]])-RADIANS(B2109)</f>
        <v>-8.8360251987440463E-7</v>
      </c>
      <c r="K2110" s="2">
        <f>RADIANS(CSV[[#This Row],[lon]])</f>
        <v>0.74158073575713668</v>
      </c>
      <c r="L2110" s="2">
        <f>RADIANS(CSV[[#This Row],[lat]])</f>
        <v>-0.11751786533079667</v>
      </c>
      <c r="M2110" s="2">
        <f>SIN(CSV[[#This Row],[dlon]]/2)*SIN(CSV[[#This Row],[dlon]]/2)</f>
        <v>3.1887070611512174E-13</v>
      </c>
      <c r="N2110" s="2">
        <f>SIN(CSV[[#This Row],[dlat]]/2)*SIN(CSV[[#This Row],[dlat]]/2)</f>
        <v>1.9518835328208673E-13</v>
      </c>
      <c r="O2110" s="2">
        <f>COS(RADIANS(CSV[[#This Row],[lat]]))</f>
        <v>0.99310271902707281</v>
      </c>
      <c r="P2110" s="2">
        <f>CSV[[#This Row],[sindlon]]+CSV[[#This Row],[cosradlat]]*O2109*CSV[[#This Row],[sindlat]]</f>
        <v>5.1137582724373347E-13</v>
      </c>
      <c r="Q2110" s="2">
        <f>2*ASIN(SQRT(CSV[[#This Row],[Columna1]]))*6367445</f>
        <v>9.1067894456002669</v>
      </c>
      <c r="R2110" s="2" t="e" vm="1">
        <f ca="1">_xlfn.CONCAT(CSV[[#This Row],[lon]],",",CSV[[#This Row],[lat]],";",CSV[[#This Row],[alt]])</f>
        <v>#NAME?</v>
      </c>
    </row>
    <row r="2111" spans="1:18" x14ac:dyDescent="0.25">
      <c r="A2111">
        <v>42.489412045106292</v>
      </c>
      <c r="B2111">
        <v>-6.7332975659519434</v>
      </c>
      <c r="C2111">
        <v>606.79998779296875</v>
      </c>
      <c r="D2111" s="1">
        <v>42854.405474537038</v>
      </c>
      <c r="E2111" s="1">
        <f>CSV[[#This Row],[Column4]]-D2110</f>
        <v>1.1574076779652387E-5</v>
      </c>
      <c r="F2111">
        <f>CSV[[#This Row],[alt]]-C2110</f>
        <v>0.20001220703125</v>
      </c>
      <c r="G2111">
        <f>IF(CSV[[#This Row],[Altura]]&gt;0,CSV[[#This Row],[Altura]],0)</f>
        <v>0.20001220703125</v>
      </c>
      <c r="H2111">
        <f>IF(CSV[[#This Row],[Altura]]&lt;=0,CSV[[#This Row],[Altura]],0)</f>
        <v>0</v>
      </c>
      <c r="I2111" s="2">
        <f>RADIANS(CSV[[#This Row],[lon]])-RADIANS(A2110)</f>
        <v>-5.9833349452809159E-7</v>
      </c>
      <c r="J2111" s="2">
        <f>RADIANS(CSV[[#This Row],[lat]])-RADIANS(B2110)</f>
        <v>-3.4671158478938313E-7</v>
      </c>
      <c r="K2111" s="2">
        <f>RADIANS(CSV[[#This Row],[lon]])</f>
        <v>0.74158013742364215</v>
      </c>
      <c r="L2111" s="2">
        <f>RADIANS(CSV[[#This Row],[lat]])</f>
        <v>-0.11751821204238146</v>
      </c>
      <c r="M2111" s="2">
        <f>SIN(CSV[[#This Row],[dlon]]/2)*SIN(CSV[[#This Row],[dlon]]/2)</f>
        <v>8.9500742668546796E-14</v>
      </c>
      <c r="N2111" s="2">
        <f>SIN(CSV[[#This Row],[dlat]]/2)*SIN(CSV[[#This Row],[dlat]]/2)</f>
        <v>3.0052230756791101E-14</v>
      </c>
      <c r="O2111" s="2">
        <f>COS(RADIANS(CSV[[#This Row],[lat]]))</f>
        <v>0.99310267837592703</v>
      </c>
      <c r="P2111" s="2">
        <f>CSV[[#This Row],[sindlon]]+CSV[[#This Row],[cosradlat]]*O2110*CSV[[#This Row],[sindlat]]</f>
        <v>1.191398445126122E-13</v>
      </c>
      <c r="Q2111" s="2">
        <f>2*ASIN(SQRT(CSV[[#This Row],[Columna1]]))*6367445</f>
        <v>4.3956561508903818</v>
      </c>
      <c r="R2111" s="2" t="e" vm="1">
        <f ca="1">_xlfn.CONCAT(CSV[[#This Row],[lon]],",",CSV[[#This Row],[lat]],";",CSV[[#This Row],[alt]])</f>
        <v>#NAME?</v>
      </c>
    </row>
    <row r="2112" spans="1:18" x14ac:dyDescent="0.25">
      <c r="A2112">
        <v>42.489289836958051</v>
      </c>
      <c r="B2112">
        <v>-6.733362190425396</v>
      </c>
      <c r="C2112">
        <v>607.79998779296875</v>
      </c>
      <c r="D2112" s="1">
        <v>42854.40552083333</v>
      </c>
      <c r="E2112" s="1">
        <f>CSV[[#This Row],[Column4]]-D2111</f>
        <v>4.6296292566694319E-5</v>
      </c>
      <c r="F2112">
        <f>CSV[[#This Row],[alt]]-C2111</f>
        <v>1</v>
      </c>
      <c r="G2112">
        <f>IF(CSV[[#This Row],[Altura]]&gt;0,CSV[[#This Row],[Altura]],0)</f>
        <v>1</v>
      </c>
      <c r="H2112">
        <f>IF(CSV[[#This Row],[Altura]]&lt;=0,CSV[[#This Row],[Altura]],0)</f>
        <v>0</v>
      </c>
      <c r="I2112" s="2">
        <f>RADIANS(CSV[[#This Row],[lon]])-RADIANS(A2111)</f>
        <v>-2.1329345595288984E-6</v>
      </c>
      <c r="J2112" s="2">
        <f>RADIANS(CSV[[#This Row],[lat]])-RADIANS(B2111)</f>
        <v>-1.1279098391103748E-6</v>
      </c>
      <c r="K2112" s="2">
        <f>RADIANS(CSV[[#This Row],[lon]])</f>
        <v>0.74157800448908262</v>
      </c>
      <c r="L2112" s="2">
        <f>RADIANS(CSV[[#This Row],[lat]])</f>
        <v>-0.11751933995222057</v>
      </c>
      <c r="M2112" s="2">
        <f>SIN(CSV[[#This Row],[dlon]]/2)*SIN(CSV[[#This Row],[dlon]]/2)</f>
        <v>1.1373524588077527E-12</v>
      </c>
      <c r="N2112" s="2">
        <f>SIN(CSV[[#This Row],[dlat]]/2)*SIN(CSV[[#This Row],[dlat]]/2)</f>
        <v>3.1804515129046423E-13</v>
      </c>
      <c r="O2112" s="2">
        <f>COS(RADIANS(CSV[[#This Row],[lat]]))</f>
        <v>0.99310254613023463</v>
      </c>
      <c r="P2112" s="2">
        <f>CSV[[#This Row],[sindlon]]+CSV[[#This Row],[cosradlat]]*O2111*CSV[[#This Row],[sindlat]]</f>
        <v>1.4510253793058439E-12</v>
      </c>
      <c r="Q2112" s="2">
        <f>2*ASIN(SQRT(CSV[[#This Row],[Columna1]]))*6367445</f>
        <v>15.340259358185515</v>
      </c>
      <c r="R2112" s="2" t="e" vm="1">
        <f ca="1">_xlfn.CONCAT(CSV[[#This Row],[lon]],",",CSV[[#This Row],[lat]],";",CSV[[#This Row],[alt]])</f>
        <v>#NAME?</v>
      </c>
    </row>
    <row r="2113" spans="1:18" x14ac:dyDescent="0.25">
      <c r="A2113">
        <v>42.48926293104887</v>
      </c>
      <c r="B2113">
        <v>-6.7333765234798193</v>
      </c>
      <c r="C2113">
        <v>608.20001220703125</v>
      </c>
      <c r="D2113" s="1">
        <v>42854.405532407407</v>
      </c>
      <c r="E2113" s="1">
        <f>CSV[[#This Row],[Column4]]-D2112</f>
        <v>1.1574076779652387E-5</v>
      </c>
      <c r="F2113">
        <f>CSV[[#This Row],[alt]]-C2112</f>
        <v>0.4000244140625</v>
      </c>
      <c r="G2113">
        <f>IF(CSV[[#This Row],[Altura]]&gt;0,CSV[[#This Row],[Altura]],0)</f>
        <v>0.4000244140625</v>
      </c>
      <c r="H2113">
        <f>IF(CSV[[#This Row],[Altura]]&lt;=0,CSV[[#This Row],[Altura]],0)</f>
        <v>0</v>
      </c>
      <c r="I2113" s="2">
        <f>RADIANS(CSV[[#This Row],[lon]])-RADIANS(A2112)</f>
        <v>-4.6959670341184534E-7</v>
      </c>
      <c r="J2113" s="2">
        <f>RADIANS(CSV[[#This Row],[lat]])-RADIANS(B2112)</f>
        <v>-2.5015899154934296E-7</v>
      </c>
      <c r="K2113" s="2">
        <f>RADIANS(CSV[[#This Row],[lon]])</f>
        <v>0.74157753489237921</v>
      </c>
      <c r="L2113" s="2">
        <f>RADIANS(CSV[[#This Row],[lat]])</f>
        <v>-0.11751959011121212</v>
      </c>
      <c r="M2113" s="2">
        <f>SIN(CSV[[#This Row],[dlon]]/2)*SIN(CSV[[#This Row],[dlon]]/2)</f>
        <v>5.5130265963817137E-14</v>
      </c>
      <c r="N2113" s="2">
        <f>SIN(CSV[[#This Row],[dlat]]/2)*SIN(CSV[[#This Row],[dlat]]/2)</f>
        <v>1.5644880263245981E-14</v>
      </c>
      <c r="O2113" s="2">
        <f>COS(RADIANS(CSV[[#This Row],[lat]]))</f>
        <v>0.99310251679930672</v>
      </c>
      <c r="P2113" s="2">
        <f>CSV[[#This Row],[sindlon]]+CSV[[#This Row],[cosradlat]]*O2112*CSV[[#This Row],[sindlat]]</f>
        <v>7.0560070394664768E-14</v>
      </c>
      <c r="Q2113" s="2">
        <f>2*ASIN(SQRT(CSV[[#This Row],[Columna1]]))*6367445</f>
        <v>3.3827873721721544</v>
      </c>
      <c r="R2113" s="2" t="e" vm="1">
        <f ca="1">_xlfn.CONCAT(CSV[[#This Row],[lon]],",",CSV[[#This Row],[lat]],";",CSV[[#This Row],[alt]])</f>
        <v>#NAME?</v>
      </c>
    </row>
    <row r="2114" spans="1:18" x14ac:dyDescent="0.25">
      <c r="A2114">
        <v>42.489214399829507</v>
      </c>
      <c r="B2114">
        <v>-6.7334080394357443</v>
      </c>
      <c r="C2114">
        <v>609.4000244140625</v>
      </c>
      <c r="D2114" s="1">
        <v>42854.405555555553</v>
      </c>
      <c r="E2114" s="1">
        <f>CSV[[#This Row],[Column4]]-D2113</f>
        <v>2.314814628334716E-5</v>
      </c>
      <c r="F2114">
        <f>CSV[[#This Row],[alt]]-C2113</f>
        <v>1.20001220703125</v>
      </c>
      <c r="G2114">
        <f>IF(CSV[[#This Row],[Altura]]&gt;0,CSV[[#This Row],[Altura]],0)</f>
        <v>1.20001220703125</v>
      </c>
      <c r="H2114">
        <f>IF(CSV[[#This Row],[Altura]]&lt;=0,CSV[[#This Row],[Altura]],0)</f>
        <v>0</v>
      </c>
      <c r="I2114" s="2">
        <f>RADIANS(CSV[[#This Row],[lon]])-RADIANS(A2113)</f>
        <v>-8.4702956792970241E-7</v>
      </c>
      <c r="J2114" s="2">
        <f>RADIANS(CSV[[#This Row],[lat]])-RADIANS(B2113)</f>
        <v>-5.500571978039881E-7</v>
      </c>
      <c r="K2114" s="2">
        <f>RADIANS(CSV[[#This Row],[lon]])</f>
        <v>0.74157668786281128</v>
      </c>
      <c r="L2114" s="2">
        <f>RADIANS(CSV[[#This Row],[lat]])</f>
        <v>-0.11752014016840992</v>
      </c>
      <c r="M2114" s="2">
        <f>SIN(CSV[[#This Row],[dlon]]/2)*SIN(CSV[[#This Row],[dlon]]/2)</f>
        <v>1.7936477223678386E-13</v>
      </c>
      <c r="N2114" s="2">
        <f>SIN(CSV[[#This Row],[dlat]]/2)*SIN(CSV[[#This Row],[dlat]]/2)</f>
        <v>7.5640730213992027E-14</v>
      </c>
      <c r="O2114" s="2">
        <f>COS(RADIANS(CSV[[#This Row],[lat]]))</f>
        <v>0.99310245230535199</v>
      </c>
      <c r="P2114" s="2">
        <f>CSV[[#This Row],[sindlon]]+CSV[[#This Row],[cosradlat]]*O2113*CSV[[#This Row],[sindlat]]</f>
        <v>2.5396563490267977E-13</v>
      </c>
      <c r="Q2114" s="2">
        <f>2*ASIN(SQRT(CSV[[#This Row],[Columna1]]))*6367445</f>
        <v>6.4177482249104818</v>
      </c>
      <c r="R2114" s="2" t="e" vm="1">
        <f ca="1">_xlfn.CONCAT(CSV[[#This Row],[lon]],",",CSV[[#This Row],[lat]],";",CSV[[#This Row],[alt]])</f>
        <v>#NAME?</v>
      </c>
    </row>
    <row r="2115" spans="1:18" x14ac:dyDescent="0.25">
      <c r="A2115">
        <v>42.489168131724</v>
      </c>
      <c r="B2115">
        <v>-6.733439052477479</v>
      </c>
      <c r="C2115">
        <v>610.4000244140625</v>
      </c>
      <c r="D2115" s="1">
        <v>42854.405578703707</v>
      </c>
      <c r="E2115" s="1">
        <f>CSV[[#This Row],[Column4]]-D2114</f>
        <v>2.3148153559304774E-5</v>
      </c>
      <c r="F2115">
        <f>CSV[[#This Row],[alt]]-C2114</f>
        <v>1</v>
      </c>
      <c r="G2115">
        <f>IF(CSV[[#This Row],[Altura]]&gt;0,CSV[[#This Row],[Altura]],0)</f>
        <v>1</v>
      </c>
      <c r="H2115">
        <f>IF(CSV[[#This Row],[Altura]]&lt;=0,CSV[[#This Row],[Altura]],0)</f>
        <v>0</v>
      </c>
      <c r="I2115" s="2">
        <f>RADIANS(CSV[[#This Row],[lon]])-RADIANS(A2114)</f>
        <v>-8.075307796895359E-7</v>
      </c>
      <c r="J2115" s="2">
        <f>RADIANS(CSV[[#This Row],[lat]])-RADIANS(B2114)</f>
        <v>-5.4127968933392889E-7</v>
      </c>
      <c r="K2115" s="2">
        <f>RADIANS(CSV[[#This Row],[lon]])</f>
        <v>0.74157588033203159</v>
      </c>
      <c r="L2115" s="2">
        <f>RADIANS(CSV[[#This Row],[lat]])</f>
        <v>-0.11752068144809925</v>
      </c>
      <c r="M2115" s="2">
        <f>SIN(CSV[[#This Row],[dlon]]/2)*SIN(CSV[[#This Row],[dlon]]/2)</f>
        <v>1.6302649003648859E-13</v>
      </c>
      <c r="N2115" s="2">
        <f>SIN(CSV[[#This Row],[dlat]]/2)*SIN(CSV[[#This Row],[dlat]]/2)</f>
        <v>7.3245925521356871E-14</v>
      </c>
      <c r="O2115" s="2">
        <f>COS(RADIANS(CSV[[#This Row],[lat]]))</f>
        <v>0.99310238884026292</v>
      </c>
      <c r="P2115" s="2">
        <f>CSV[[#This Row],[sindlon]]+CSV[[#This Row],[cosradlat]]*O2114*CSV[[#This Row],[sindlat]]</f>
        <v>2.3526546117208514E-13</v>
      </c>
      <c r="Q2115" s="2">
        <f>2*ASIN(SQRT(CSV[[#This Row],[Columna1]]))*6367445</f>
        <v>6.1769528318763038</v>
      </c>
      <c r="R2115" s="2" t="e" vm="1">
        <f ca="1">_xlfn.CONCAT(CSV[[#This Row],[lon]],",",CSV[[#This Row],[lat]],";",CSV[[#This Row],[alt]])</f>
        <v>#NAME?</v>
      </c>
    </row>
    <row r="2116" spans="1:18" x14ac:dyDescent="0.25">
      <c r="A2116">
        <v>42.48910753056407</v>
      </c>
      <c r="B2116">
        <v>-6.7335020005702972</v>
      </c>
      <c r="C2116">
        <v>612</v>
      </c>
      <c r="D2116" s="1">
        <v>42854.405613425923</v>
      </c>
      <c r="E2116" s="1">
        <f>CSV[[#This Row],[Column4]]-D2115</f>
        <v>3.4722215787041932E-5</v>
      </c>
      <c r="F2116">
        <f>CSV[[#This Row],[alt]]-C2115</f>
        <v>1.5999755859375</v>
      </c>
      <c r="G2116">
        <f>IF(CSV[[#This Row],[Altura]]&gt;0,CSV[[#This Row],[Altura]],0)</f>
        <v>1.5999755859375</v>
      </c>
      <c r="H2116">
        <f>IF(CSV[[#This Row],[Altura]]&lt;=0,CSV[[#This Row],[Altura]],0)</f>
        <v>0</v>
      </c>
      <c r="I2116" s="2">
        <f>RADIANS(CSV[[#This Row],[lon]])-RADIANS(A2115)</f>
        <v>-1.0576897713221456E-6</v>
      </c>
      <c r="J2116" s="2">
        <f>RADIANS(CSV[[#This Row],[lat]])-RADIANS(B2115)</f>
        <v>-1.098651477529633E-6</v>
      </c>
      <c r="K2116" s="2">
        <f>RADIANS(CSV[[#This Row],[lon]])</f>
        <v>0.74157482264226027</v>
      </c>
      <c r="L2116" s="2">
        <f>RADIANS(CSV[[#This Row],[lat]])</f>
        <v>-0.11752178009957678</v>
      </c>
      <c r="M2116" s="2">
        <f>SIN(CSV[[#This Row],[dlon]]/2)*SIN(CSV[[#This Row],[dlon]]/2)</f>
        <v>2.7967691308984709E-13</v>
      </c>
      <c r="N2116" s="2">
        <f>SIN(CSV[[#This Row],[dlat]]/2)*SIN(CSV[[#This Row],[dlat]]/2)</f>
        <v>3.0175876726948106E-13</v>
      </c>
      <c r="O2116" s="2">
        <f>COS(RADIANS(CSV[[#This Row],[lat]]))</f>
        <v>0.99310226002238999</v>
      </c>
      <c r="P2116" s="2">
        <f>CSV[[#This Row],[sindlon]]+CSV[[#This Row],[cosradlat]]*O2115*CSV[[#This Row],[sindlat]]</f>
        <v>5.7728716926304952E-13</v>
      </c>
      <c r="Q2116" s="2">
        <f>2*ASIN(SQRT(CSV[[#This Row],[Columna1]]))*6367445</f>
        <v>9.6758950811919977</v>
      </c>
      <c r="R2116" s="2" t="e" vm="1">
        <f ca="1">_xlfn.CONCAT(CSV[[#This Row],[lon]],",",CSV[[#This Row],[lat]],";",CSV[[#This Row],[alt]])</f>
        <v>#NAME?</v>
      </c>
    </row>
    <row r="2117" spans="1:18" x14ac:dyDescent="0.25">
      <c r="A2117">
        <v>42.489090096205473</v>
      </c>
      <c r="B2117">
        <v>-6.7335409764200449</v>
      </c>
      <c r="C2117">
        <v>613.20001220703125</v>
      </c>
      <c r="D2117" s="1">
        <v>42854.405624999999</v>
      </c>
      <c r="E2117" s="1">
        <f>CSV[[#This Row],[Column4]]-D2116</f>
        <v>1.1574076779652387E-5</v>
      </c>
      <c r="F2117">
        <f>CSV[[#This Row],[alt]]-C2116</f>
        <v>1.20001220703125</v>
      </c>
      <c r="G2117">
        <f>IF(CSV[[#This Row],[Altura]]&gt;0,CSV[[#This Row],[Altura]],0)</f>
        <v>1.20001220703125</v>
      </c>
      <c r="H2117">
        <f>IF(CSV[[#This Row],[Altura]]&lt;=0,CSV[[#This Row],[Altura]],0)</f>
        <v>0</v>
      </c>
      <c r="I2117" s="2">
        <f>RADIANS(CSV[[#This Row],[lon]])-RADIANS(A2116)</f>
        <v>-3.0428696051743032E-7</v>
      </c>
      <c r="J2117" s="2">
        <f>RADIANS(CSV[[#This Row],[lat]])-RADIANS(B2116)</f>
        <v>-6.8025690685979967E-7</v>
      </c>
      <c r="K2117" s="2">
        <f>RADIANS(CSV[[#This Row],[lon]])</f>
        <v>0.74157451835529975</v>
      </c>
      <c r="L2117" s="2">
        <f>RADIANS(CSV[[#This Row],[lat]])</f>
        <v>-0.11752246035648364</v>
      </c>
      <c r="M2117" s="2">
        <f>SIN(CSV[[#This Row],[dlon]]/2)*SIN(CSV[[#This Row],[dlon]]/2)</f>
        <v>2.3147638585233871E-14</v>
      </c>
      <c r="N2117" s="2">
        <f>SIN(CSV[[#This Row],[dlat]]/2)*SIN(CSV[[#This Row],[dlat]]/2)</f>
        <v>1.1568736483261109E-13</v>
      </c>
      <c r="O2117" s="2">
        <f>COS(RADIANS(CSV[[#This Row],[lat]]))</f>
        <v>0.99310218026105546</v>
      </c>
      <c r="P2117" s="2">
        <f>CSV[[#This Row],[sindlon]]+CSV[[#This Row],[cosradlat]]*O2116*CSV[[#This Row],[sindlat]]</f>
        <v>1.3724453579943119E-13</v>
      </c>
      <c r="Q2117" s="2">
        <f>2*ASIN(SQRT(CSV[[#This Row],[Columna1]]))*6367445</f>
        <v>4.7178347978302533</v>
      </c>
      <c r="R2117" s="2" t="e" vm="1">
        <f ca="1">_xlfn.CONCAT(CSV[[#This Row],[lon]],",",CSV[[#This Row],[lat]],";",CSV[[#This Row],[alt]])</f>
        <v>#NAME?</v>
      </c>
    </row>
    <row r="2118" spans="1:18" x14ac:dyDescent="0.25">
      <c r="A2118">
        <v>42.489074924960732</v>
      </c>
      <c r="B2118">
        <v>-6.7335903458297253</v>
      </c>
      <c r="C2118">
        <v>613.4000244140625</v>
      </c>
      <c r="D2118" s="1">
        <v>42854.405636574076</v>
      </c>
      <c r="E2118" s="1">
        <f>CSV[[#This Row],[Column4]]-D2117</f>
        <v>1.1574076779652387E-5</v>
      </c>
      <c r="F2118">
        <f>CSV[[#This Row],[alt]]-C2117</f>
        <v>0.20001220703125</v>
      </c>
      <c r="G2118">
        <f>IF(CSV[[#This Row],[Altura]]&gt;0,CSV[[#This Row],[Altura]],0)</f>
        <v>0.20001220703125</v>
      </c>
      <c r="H2118">
        <f>IF(CSV[[#This Row],[Altura]]&lt;=0,CSV[[#This Row],[Altura]],0)</f>
        <v>0</v>
      </c>
      <c r="I2118" s="2">
        <f>RADIANS(CSV[[#This Row],[lon]])-RADIANS(A2117)</f>
        <v>-2.6478817238828611E-7</v>
      </c>
      <c r="J2118" s="2">
        <f>RADIANS(CSV[[#This Row],[lat]])-RADIANS(B2117)</f>
        <v>-8.6165874868537884E-7</v>
      </c>
      <c r="K2118" s="2">
        <f>RADIANS(CSV[[#This Row],[lon]])</f>
        <v>0.74157425356712736</v>
      </c>
      <c r="L2118" s="2">
        <f>RADIANS(CSV[[#This Row],[lat]])</f>
        <v>-0.11752332201523233</v>
      </c>
      <c r="M2118" s="2">
        <f>SIN(CSV[[#This Row],[dlon]]/2)*SIN(CSV[[#This Row],[dlon]]/2)</f>
        <v>1.7528194059182076E-14</v>
      </c>
      <c r="N2118" s="2">
        <f>SIN(CSV[[#This Row],[dlat]]/2)*SIN(CSV[[#This Row],[dlat]]/2)</f>
        <v>1.8561394979650172E-13</v>
      </c>
      <c r="O2118" s="2">
        <f>COS(RADIANS(CSV[[#This Row],[lat]]))</f>
        <v>0.9931020792293721</v>
      </c>
      <c r="P2118" s="2">
        <f>CSV[[#This Row],[sindlon]]+CSV[[#This Row],[cosradlat]]*O2117*CSV[[#This Row],[sindlat]]</f>
        <v>2.0059029359504187E-13</v>
      </c>
      <c r="Q2118" s="2">
        <f>2*ASIN(SQRT(CSV[[#This Row],[Columna1]]))*6367445</f>
        <v>5.7036143765741825</v>
      </c>
      <c r="R2118" s="2" t="e" vm="1">
        <f ca="1">_xlfn.CONCAT(CSV[[#This Row],[lon]],",",CSV[[#This Row],[lat]],";",CSV[[#This Row],[alt]])</f>
        <v>#NAME?</v>
      </c>
    </row>
    <row r="2119" spans="1:18" x14ac:dyDescent="0.25">
      <c r="A2119">
        <v>42.489037793129683</v>
      </c>
      <c r="B2119">
        <v>-6.7337092012166977</v>
      </c>
      <c r="C2119">
        <v>613.4000244140625</v>
      </c>
      <c r="D2119" s="1">
        <v>42854.405659722222</v>
      </c>
      <c r="E2119" s="1">
        <f>CSV[[#This Row],[Column4]]-D2118</f>
        <v>2.314814628334716E-5</v>
      </c>
      <c r="F2119">
        <f>CSV[[#This Row],[alt]]-C2118</f>
        <v>0</v>
      </c>
      <c r="G2119">
        <f>IF(CSV[[#This Row],[Altura]]&gt;0,CSV[[#This Row],[Altura]],0)</f>
        <v>0</v>
      </c>
      <c r="H2119">
        <f>IF(CSV[[#This Row],[Altura]]&lt;=0,CSV[[#This Row],[Altura]],0)</f>
        <v>0</v>
      </c>
      <c r="I2119" s="2">
        <f>RADIANS(CSV[[#This Row],[lon]])-RADIANS(A2118)</f>
        <v>-6.4807270905298253E-7</v>
      </c>
      <c r="J2119" s="2">
        <f>RADIANS(CSV[[#This Row],[lat]])-RADIANS(B2118)</f>
        <v>-2.0744178364090482E-6</v>
      </c>
      <c r="K2119" s="2">
        <f>RADIANS(CSV[[#This Row],[lon]])</f>
        <v>0.74157360549441831</v>
      </c>
      <c r="L2119" s="2">
        <f>RADIANS(CSV[[#This Row],[lat]])</f>
        <v>-0.11752539643306874</v>
      </c>
      <c r="M2119" s="2">
        <f>SIN(CSV[[#This Row],[dlon]]/2)*SIN(CSV[[#This Row],[dlon]]/2)</f>
        <v>1.0499955905481426E-13</v>
      </c>
      <c r="N2119" s="2">
        <f>SIN(CSV[[#This Row],[dlat]]/2)*SIN(CSV[[#This Row],[dlat]]/2)</f>
        <v>1.0758023400026134E-12</v>
      </c>
      <c r="O2119" s="2">
        <f>COS(RADIANS(CSV[[#This Row],[lat]]))</f>
        <v>0.99310183599557189</v>
      </c>
      <c r="P2119" s="2">
        <f>CSV[[#This Row],[sindlon]]+CSV[[#This Row],[cosradlat]]*O2118*CSV[[#This Row],[sindlat]]</f>
        <v>1.1660112286642062E-12</v>
      </c>
      <c r="Q2119" s="2">
        <f>2*ASIN(SQRT(CSV[[#This Row],[Columna1]]))*6367445</f>
        <v>13.751388897773575</v>
      </c>
      <c r="R2119" s="2" t="e" vm="1">
        <f ca="1">_xlfn.CONCAT(CSV[[#This Row],[lon]],",",CSV[[#This Row],[lat]],";",CSV[[#This Row],[alt]])</f>
        <v>#NAME?</v>
      </c>
    </row>
    <row r="2120" spans="1:18" x14ac:dyDescent="0.25">
      <c r="A2120">
        <v>42.488951291888952</v>
      </c>
      <c r="B2120">
        <v>-6.7340049985796213</v>
      </c>
      <c r="C2120">
        <v>612.20001220703125</v>
      </c>
      <c r="D2120" s="1">
        <v>42854.405706018515</v>
      </c>
      <c r="E2120" s="1">
        <f>CSV[[#This Row],[Column4]]-D2119</f>
        <v>4.6296292566694319E-5</v>
      </c>
      <c r="F2120">
        <f>CSV[[#This Row],[alt]]-C2119</f>
        <v>-1.20001220703125</v>
      </c>
      <c r="G2120">
        <f>IF(CSV[[#This Row],[Altura]]&gt;0,CSV[[#This Row],[Altura]],0)</f>
        <v>0</v>
      </c>
      <c r="H2120">
        <f>IF(CSV[[#This Row],[Altura]]&lt;=0,CSV[[#This Row],[Altura]],0)</f>
        <v>-1.20001220703125</v>
      </c>
      <c r="I2120" s="2">
        <f>RADIANS(CSV[[#This Row],[lon]])-RADIANS(A2119)</f>
        <v>-1.5097314578493837E-6</v>
      </c>
      <c r="J2120" s="2">
        <f>RADIANS(CSV[[#This Row],[lat]])-RADIANS(B2119)</f>
        <v>-5.1626379017344348E-6</v>
      </c>
      <c r="K2120" s="2">
        <f>RADIANS(CSV[[#This Row],[lon]])</f>
        <v>0.74157209576296046</v>
      </c>
      <c r="L2120" s="2">
        <f>RADIANS(CSV[[#This Row],[lat]])</f>
        <v>-0.11753055907097047</v>
      </c>
      <c r="M2120" s="2">
        <f>SIN(CSV[[#This Row],[dlon]]/2)*SIN(CSV[[#This Row],[dlon]]/2)</f>
        <v>5.6982226870489815E-13</v>
      </c>
      <c r="N2120" s="2">
        <f>SIN(CSV[[#This Row],[dlat]]/2)*SIN(CSV[[#This Row],[dlat]]/2)</f>
        <v>6.6632075260914321E-12</v>
      </c>
      <c r="O2120" s="2">
        <f>COS(RADIANS(CSV[[#This Row],[lat]]))</f>
        <v>0.99310123063704714</v>
      </c>
      <c r="P2120" s="2">
        <f>CSV[[#This Row],[sindlon]]+CSV[[#This Row],[cosradlat]]*O2119*CSV[[#This Row],[sindlat]]</f>
        <v>7.1414150588792815E-12</v>
      </c>
      <c r="Q2120" s="2">
        <f>2*ASIN(SQRT(CSV[[#This Row],[Columna1]]))*6367445</f>
        <v>34.031989260900218</v>
      </c>
      <c r="R2120" s="2" t="e" vm="1">
        <f ca="1">_xlfn.CONCAT(CSV[[#This Row],[lon]],",",CSV[[#This Row],[lat]],";",CSV[[#This Row],[alt]])</f>
        <v>#NAME?</v>
      </c>
    </row>
    <row r="2121" spans="1:18" x14ac:dyDescent="0.25">
      <c r="A2121">
        <v>42.488942239433527</v>
      </c>
      <c r="B2121">
        <v>-6.7340826150029898</v>
      </c>
      <c r="C2121">
        <v>611.5999755859375</v>
      </c>
      <c r="D2121" s="1">
        <v>42854.405717592592</v>
      </c>
      <c r="E2121" s="1">
        <f>CSV[[#This Row],[Column4]]-D2120</f>
        <v>1.1574076779652387E-5</v>
      </c>
      <c r="F2121">
        <f>CSV[[#This Row],[alt]]-C2120</f>
        <v>-0.60003662109375</v>
      </c>
      <c r="G2121">
        <f>IF(CSV[[#This Row],[Altura]]&gt;0,CSV[[#This Row],[Altura]],0)</f>
        <v>0</v>
      </c>
      <c r="H2121">
        <f>IF(CSV[[#This Row],[Altura]]&lt;=0,CSV[[#This Row],[Altura]],0)</f>
        <v>-0.60003662109375</v>
      </c>
      <c r="I2121" s="2">
        <f>RADIANS(CSV[[#This Row],[lon]])-RADIANS(A2120)</f>
        <v>-1.5799515251657681E-7</v>
      </c>
      <c r="J2121" s="2">
        <f>RADIANS(CSV[[#This Row],[lat]])-RADIANS(B2120)</f>
        <v>-1.3546621413923488E-6</v>
      </c>
      <c r="K2121" s="2">
        <f>RADIANS(CSV[[#This Row],[lon]])</f>
        <v>0.74157193776780794</v>
      </c>
      <c r="L2121" s="2">
        <f>RADIANS(CSV[[#This Row],[lat]])</f>
        <v>-0.11753191373311186</v>
      </c>
      <c r="M2121" s="2">
        <f>SIN(CSV[[#This Row],[dlon]]/2)*SIN(CSV[[#This Row],[dlon]]/2)</f>
        <v>6.2406170546840791E-15</v>
      </c>
      <c r="N2121" s="2">
        <f>SIN(CSV[[#This Row],[dlat]]/2)*SIN(CSV[[#This Row],[dlat]]/2)</f>
        <v>4.5877737933035583E-13</v>
      </c>
      <c r="O2121" s="2">
        <f>COS(RADIANS(CSV[[#This Row],[lat]]))</f>
        <v>0.99310107178823315</v>
      </c>
      <c r="P2121" s="2">
        <f>CSV[[#This Row],[sindlon]]+CSV[[#This Row],[cosradlat]]*O2120*CSV[[#This Row],[sindlat]]</f>
        <v>4.5870975995407786E-13</v>
      </c>
      <c r="Q2121" s="2">
        <f>2*ASIN(SQRT(CSV[[#This Row],[Columna1]]))*6367445</f>
        <v>8.6251009801320961</v>
      </c>
      <c r="R2121" s="2" t="e" vm="1">
        <f ca="1">_xlfn.CONCAT(CSV[[#This Row],[lon]],",",CSV[[#This Row],[lat]],";",CSV[[#This Row],[alt]])</f>
        <v>#NAME?</v>
      </c>
    </row>
    <row r="2122" spans="1:18" x14ac:dyDescent="0.25">
      <c r="A2122">
        <v>42.488934779539704</v>
      </c>
      <c r="B2122">
        <v>-6.7342353332787752</v>
      </c>
      <c r="C2122">
        <v>611.4000244140625</v>
      </c>
      <c r="D2122" s="1">
        <v>42854.405740740738</v>
      </c>
      <c r="E2122" s="1">
        <f>CSV[[#This Row],[Column4]]-D2121</f>
        <v>2.314814628334716E-5</v>
      </c>
      <c r="F2122">
        <f>CSV[[#This Row],[alt]]-C2121</f>
        <v>-0.199951171875</v>
      </c>
      <c r="G2122">
        <f>IF(CSV[[#This Row],[Altura]]&gt;0,CSV[[#This Row],[Altura]],0)</f>
        <v>0</v>
      </c>
      <c r="H2122">
        <f>IF(CSV[[#This Row],[Altura]]&lt;=0,CSV[[#This Row],[Altura]],0)</f>
        <v>-0.199951171875</v>
      </c>
      <c r="I2122" s="2">
        <f>RADIANS(CSV[[#This Row],[lon]])-RADIANS(A2121)</f>
        <v>-1.3019970912520051E-7</v>
      </c>
      <c r="J2122" s="2">
        <f>RADIANS(CSV[[#This Row],[lat]])-RADIANS(B2121)</f>
        <v>-2.6654367404344015E-6</v>
      </c>
      <c r="K2122" s="2">
        <f>RADIANS(CSV[[#This Row],[lon]])</f>
        <v>0.74157180756809882</v>
      </c>
      <c r="L2122" s="2">
        <f>RADIANS(CSV[[#This Row],[lat]])</f>
        <v>-0.1175345791698523</v>
      </c>
      <c r="M2122" s="2">
        <f>SIN(CSV[[#This Row],[dlon]]/2)*SIN(CSV[[#This Row],[dlon]]/2)</f>
        <v>4.2379910640716999E-15</v>
      </c>
      <c r="N2122" s="2">
        <f>SIN(CSV[[#This Row],[dlat]]/2)*SIN(CSV[[#This Row],[dlat]]/2)</f>
        <v>1.7761382543133401E-12</v>
      </c>
      <c r="O2122" s="2">
        <f>COS(RADIANS(CSV[[#This Row],[lat]]))</f>
        <v>0.99310075923157415</v>
      </c>
      <c r="P2122" s="2">
        <f>CSV[[#This Row],[sindlon]]+CSV[[#This Row],[cosradlat]]*O2121*CSV[[#This Row],[sindlat]]</f>
        <v>1.7559533291161492E-12</v>
      </c>
      <c r="Q2122" s="2">
        <f>2*ASIN(SQRT(CSV[[#This Row],[Columna1]]))*6367445</f>
        <v>16.875307000837868</v>
      </c>
      <c r="R2122" s="2" t="e" vm="1">
        <f ca="1">_xlfn.CONCAT(CSV[[#This Row],[lon]],",",CSV[[#This Row],[lat]],";",CSV[[#This Row],[alt]])</f>
        <v>#NAME?</v>
      </c>
    </row>
    <row r="2123" spans="1:18" x14ac:dyDescent="0.25">
      <c r="A2123">
        <v>42.488948525860906</v>
      </c>
      <c r="B2123">
        <v>-6.7344605550169954</v>
      </c>
      <c r="C2123">
        <v>611.20001220703125</v>
      </c>
      <c r="D2123" s="1">
        <v>42854.405775462961</v>
      </c>
      <c r="E2123" s="1">
        <f>CSV[[#This Row],[Column4]]-D2122</f>
        <v>3.4722223062999547E-5</v>
      </c>
      <c r="F2123">
        <f>CSV[[#This Row],[alt]]-C2122</f>
        <v>-0.20001220703125</v>
      </c>
      <c r="G2123">
        <f>IF(CSV[[#This Row],[Altura]]&gt;0,CSV[[#This Row],[Altura]],0)</f>
        <v>0</v>
      </c>
      <c r="H2123">
        <f>IF(CSV[[#This Row],[Altura]]&lt;=0,CSV[[#This Row],[Altura]],0)</f>
        <v>-0.20001220703125</v>
      </c>
      <c r="I2123" s="2">
        <f>RADIANS(CSV[[#This Row],[lon]])-RADIANS(A2122)</f>
        <v>2.3991856501481834E-7</v>
      </c>
      <c r="J2123" s="2">
        <f>RADIANS(CSV[[#This Row],[lat]])-RADIANS(B2122)</f>
        <v>-3.9308608790061816E-6</v>
      </c>
      <c r="K2123" s="2">
        <f>RADIANS(CSV[[#This Row],[lon]])</f>
        <v>0.74157204748666383</v>
      </c>
      <c r="L2123" s="2">
        <f>RADIANS(CSV[[#This Row],[lat]])</f>
        <v>-0.11753851003073131</v>
      </c>
      <c r="M2123" s="2">
        <f>SIN(CSV[[#This Row],[dlon]]/2)*SIN(CSV[[#This Row],[dlon]]/2)</f>
        <v>1.4390229459692334E-14</v>
      </c>
      <c r="N2123" s="2">
        <f>SIN(CSV[[#This Row],[dlat]]/2)*SIN(CSV[[#This Row],[dlat]]/2)</f>
        <v>3.8629168125203387E-12</v>
      </c>
      <c r="O2123" s="2">
        <f>COS(RADIANS(CSV[[#This Row],[lat]]))</f>
        <v>0.99310029827482282</v>
      </c>
      <c r="P2123" s="2">
        <f>CSV[[#This Row],[sindlon]]+CSV[[#This Row],[cosradlat]]*O2122*CSV[[#This Row],[sindlat]]</f>
        <v>3.8241867603099002E-12</v>
      </c>
      <c r="Q2123" s="2">
        <f>2*ASIN(SQRT(CSV[[#This Row],[Columna1]]))*6367445</f>
        <v>24.90374981909547</v>
      </c>
      <c r="R2123" s="2" t="e" vm="1">
        <f ca="1">_xlfn.CONCAT(CSV[[#This Row],[lon]],",",CSV[[#This Row],[lat]],";",CSV[[#This Row],[alt]])</f>
        <v>#NAME?</v>
      </c>
    </row>
    <row r="2124" spans="1:18" x14ac:dyDescent="0.25">
      <c r="A2124">
        <v>42.488946598023176</v>
      </c>
      <c r="B2124">
        <v>-6.7346155364066362</v>
      </c>
      <c r="C2124">
        <v>611</v>
      </c>
      <c r="D2124" s="1">
        <v>42854.405798611115</v>
      </c>
      <c r="E2124" s="1">
        <f>CSV[[#This Row],[Column4]]-D2123</f>
        <v>2.3148153559304774E-5</v>
      </c>
      <c r="F2124">
        <f>CSV[[#This Row],[alt]]-C2123</f>
        <v>-0.20001220703125</v>
      </c>
      <c r="G2124">
        <f>IF(CSV[[#This Row],[Altura]]&gt;0,CSV[[#This Row],[Altura]],0)</f>
        <v>0</v>
      </c>
      <c r="H2124">
        <f>IF(CSV[[#This Row],[Altura]]&lt;=0,CSV[[#This Row],[Altura]],0)</f>
        <v>-0.20001220703125</v>
      </c>
      <c r="I2124" s="2">
        <f>RADIANS(CSV[[#This Row],[lon]])-RADIANS(A2123)</f>
        <v>-3.3647115760260249E-8</v>
      </c>
      <c r="J2124" s="2">
        <f>RADIANS(CSV[[#This Row],[lat]])-RADIANS(B2123)</f>
        <v>-2.7049355285496679E-6</v>
      </c>
      <c r="K2124" s="2">
        <f>RADIANS(CSV[[#This Row],[lon]])</f>
        <v>0.74157201383954807</v>
      </c>
      <c r="L2124" s="2">
        <f>RADIANS(CSV[[#This Row],[lat]])</f>
        <v>-0.11754121496625985</v>
      </c>
      <c r="M2124" s="2">
        <f>SIN(CSV[[#This Row],[dlon]]/2)*SIN(CSV[[#This Row],[dlon]]/2)</f>
        <v>2.8303209974608841E-16</v>
      </c>
      <c r="N2124" s="2">
        <f>SIN(CSV[[#This Row],[dlat]]/2)*SIN(CSV[[#This Row],[dlat]]/2)</f>
        <v>1.8291690534014525E-12</v>
      </c>
      <c r="O2124" s="2">
        <f>COS(RADIANS(CSV[[#This Row],[lat]]))</f>
        <v>0.99309998106865172</v>
      </c>
      <c r="P2124" s="2">
        <f>CSV[[#This Row],[sindlon]]+CSV[[#This Row],[cosradlat]]*O2123*CSV[[#This Row],[sindlat]]</f>
        <v>1.8042971467436511E-12</v>
      </c>
      <c r="Q2124" s="2">
        <f>2*ASIN(SQRT(CSV[[#This Row],[Columna1]]))*6367445</f>
        <v>17.106029993789772</v>
      </c>
      <c r="R2124" s="2" t="e" vm="1">
        <f ca="1">_xlfn.CONCAT(CSV[[#This Row],[lon]],",",CSV[[#This Row],[lat]],";",CSV[[#This Row],[alt]])</f>
        <v>#NAME?</v>
      </c>
    </row>
    <row r="2125" spans="1:18" x14ac:dyDescent="0.25">
      <c r="A2125">
        <v>42.488925727084279</v>
      </c>
      <c r="B2125">
        <v>-6.7348866071552038</v>
      </c>
      <c r="C2125">
        <v>610.79998779296875</v>
      </c>
      <c r="D2125" s="1">
        <v>42854.405833333331</v>
      </c>
      <c r="E2125" s="1">
        <f>CSV[[#This Row],[Column4]]-D2124</f>
        <v>3.4722215787041932E-5</v>
      </c>
      <c r="F2125">
        <f>CSV[[#This Row],[alt]]-C2124</f>
        <v>-0.20001220703125</v>
      </c>
      <c r="G2125">
        <f>IF(CSV[[#This Row],[Altura]]&gt;0,CSV[[#This Row],[Altura]],0)</f>
        <v>0</v>
      </c>
      <c r="H2125">
        <f>IF(CSV[[#This Row],[Altura]]&lt;=0,CSV[[#This Row],[Altura]],0)</f>
        <v>-0.20001220703125</v>
      </c>
      <c r="I2125" s="2">
        <f>RADIANS(CSV[[#This Row],[lon]])-RADIANS(A2124)</f>
        <v>-3.642666017711349E-7</v>
      </c>
      <c r="J2125" s="2">
        <f>RADIANS(CSV[[#This Row],[lat]])-RADIANS(B2124)</f>
        <v>-4.7310770683456349E-6</v>
      </c>
      <c r="K2125" s="2">
        <f>RADIANS(CSV[[#This Row],[lon]])</f>
        <v>0.7415716495729463</v>
      </c>
      <c r="L2125" s="2">
        <f>RADIANS(CSV[[#This Row],[lat]])</f>
        <v>-0.1175459460433282</v>
      </c>
      <c r="M2125" s="2">
        <f>SIN(CSV[[#This Row],[dlon]]/2)*SIN(CSV[[#This Row],[dlon]]/2)</f>
        <v>3.317253929147228E-14</v>
      </c>
      <c r="N2125" s="2">
        <f>SIN(CSV[[#This Row],[dlat]]/2)*SIN(CSV[[#This Row],[dlat]]/2)</f>
        <v>5.5957725566460444E-12</v>
      </c>
      <c r="O2125" s="2">
        <f>COS(RADIANS(CSV[[#This Row],[lat]]))</f>
        <v>0.99309942624060554</v>
      </c>
      <c r="P2125" s="2">
        <f>CSV[[#This Row],[sindlon]]+CSV[[#This Row],[cosradlat]]*O2124*CSV[[#This Row],[sindlat]]</f>
        <v>5.5519865557089729E-12</v>
      </c>
      <c r="Q2125" s="2">
        <f>2*ASIN(SQRT(CSV[[#This Row],[Columna1]]))*6367445</f>
        <v>30.006780464921064</v>
      </c>
      <c r="R2125" s="2" t="e" vm="1">
        <f ca="1">_xlfn.CONCAT(CSV[[#This Row],[lon]],",",CSV[[#This Row],[lat]],";",CSV[[#This Row],[alt]])</f>
        <v>#NAME?</v>
      </c>
    </row>
    <row r="2126" spans="1:18" x14ac:dyDescent="0.25">
      <c r="A2126">
        <v>42.488922877237201</v>
      </c>
      <c r="B2126">
        <v>-6.7349847592413434</v>
      </c>
      <c r="C2126">
        <v>610.5999755859375</v>
      </c>
      <c r="D2126" s="1">
        <v>42854.405844907407</v>
      </c>
      <c r="E2126" s="1">
        <f>CSV[[#This Row],[Column4]]-D2125</f>
        <v>1.1574076779652387E-5</v>
      </c>
      <c r="F2126">
        <f>CSV[[#This Row],[alt]]-C2125</f>
        <v>-0.20001220703125</v>
      </c>
      <c r="G2126">
        <f>IF(CSV[[#This Row],[Altura]]&gt;0,CSV[[#This Row],[Altura]],0)</f>
        <v>0</v>
      </c>
      <c r="H2126">
        <f>IF(CSV[[#This Row],[Altura]]&lt;=0,CSV[[#This Row],[Altura]],0)</f>
        <v>-0.20001220703125</v>
      </c>
      <c r="I2126" s="2">
        <f>RADIANS(CSV[[#This Row],[lon]])-RADIANS(A2125)</f>
        <v>-4.9739214746935545E-8</v>
      </c>
      <c r="J2126" s="2">
        <f>RADIANS(CSV[[#This Row],[lat]])-RADIANS(B2125)</f>
        <v>-1.7130770708362331E-6</v>
      </c>
      <c r="K2126" s="2">
        <f>RADIANS(CSV[[#This Row],[lon]])</f>
        <v>0.74157159983373155</v>
      </c>
      <c r="L2126" s="2">
        <f>RADIANS(CSV[[#This Row],[lat]])</f>
        <v>-0.11754765912039904</v>
      </c>
      <c r="M2126" s="2">
        <f>SIN(CSV[[#This Row],[dlon]]/2)*SIN(CSV[[#This Row],[dlon]]/2)</f>
        <v>6.1849737091044239E-16</v>
      </c>
      <c r="N2126" s="2">
        <f>SIN(CSV[[#This Row],[dlat]]/2)*SIN(CSV[[#This Row],[dlat]]/2)</f>
        <v>7.3365826265603273E-13</v>
      </c>
      <c r="O2126" s="2">
        <f>COS(RADIANS(CSV[[#This Row],[lat]]))</f>
        <v>0.99309922533727546</v>
      </c>
      <c r="P2126" s="2">
        <f>CSV[[#This Row],[sindlon]]+CSV[[#This Row],[cosradlat]]*O2125*CSV[[#This Row],[sindlat]]</f>
        <v>7.2418622301751102E-13</v>
      </c>
      <c r="Q2126" s="2">
        <f>2*ASIN(SQRT(CSV[[#This Row],[Columna1]]))*6367445</f>
        <v>10.837280823487509</v>
      </c>
      <c r="R2126" s="2" t="e" vm="1">
        <f ca="1">_xlfn.CONCAT(CSV[[#This Row],[lon]],",",CSV[[#This Row],[lat]],";",CSV[[#This Row],[alt]])</f>
        <v>#NAME?</v>
      </c>
    </row>
    <row r="2127" spans="1:18" x14ac:dyDescent="0.25">
      <c r="A2127">
        <v>42.488930001854897</v>
      </c>
      <c r="B2127">
        <v>-6.7353906948119402</v>
      </c>
      <c r="C2127">
        <v>609.20001220703125</v>
      </c>
      <c r="D2127" s="1">
        <v>42854.405891203707</v>
      </c>
      <c r="E2127" s="1">
        <f>CSV[[#This Row],[Column4]]-D2126</f>
        <v>4.6296299842651933E-5</v>
      </c>
      <c r="F2127">
        <f>CSV[[#This Row],[alt]]-C2126</f>
        <v>-1.39996337890625</v>
      </c>
      <c r="G2127">
        <f>IF(CSV[[#This Row],[Altura]]&gt;0,CSV[[#This Row],[Altura]],0)</f>
        <v>0</v>
      </c>
      <c r="H2127">
        <f>IF(CSV[[#This Row],[Altura]]&lt;=0,CSV[[#This Row],[Altura]],0)</f>
        <v>-1.39996337890625</v>
      </c>
      <c r="I2127" s="2">
        <f>RADIANS(CSV[[#This Row],[lon]])-RADIANS(A2126)</f>
        <v>1.2434803675631656E-7</v>
      </c>
      <c r="J2127" s="2">
        <f>RADIANS(CSV[[#This Row],[lat]])-RADIANS(B2126)</f>
        <v>-7.0849122578708901E-6</v>
      </c>
      <c r="K2127" s="2">
        <f>RADIANS(CSV[[#This Row],[lon]])</f>
        <v>0.74157172418176831</v>
      </c>
      <c r="L2127" s="2">
        <f>RADIANS(CSV[[#This Row],[lat]])</f>
        <v>-0.11755474403265691</v>
      </c>
      <c r="M2127" s="2">
        <f>SIN(CSV[[#This Row],[dlon]]/2)*SIN(CSV[[#This Row],[dlon]]/2)</f>
        <v>3.8656085612875586E-15</v>
      </c>
      <c r="N2127" s="2">
        <f>SIN(CSV[[#This Row],[dlat]]/2)*SIN(CSV[[#This Row],[dlat]]/2)</f>
        <v>1.2548995425379806E-11</v>
      </c>
      <c r="O2127" s="2">
        <f>COS(RADIANS(CSV[[#This Row],[lat]]))</f>
        <v>0.99309839441407166</v>
      </c>
      <c r="P2127" s="2">
        <f>CSV[[#This Row],[sindlon]]+CSV[[#This Row],[cosradlat]]*O2126*CSV[[#This Row],[sindlat]]</f>
        <v>1.2380252691130338E-11</v>
      </c>
      <c r="Q2127" s="2">
        <f>2*ASIN(SQRT(CSV[[#This Row],[Columna1]]))*6367445</f>
        <v>44.808453236063571</v>
      </c>
      <c r="R2127" s="2" t="e" vm="1">
        <f ca="1">_xlfn.CONCAT(CSV[[#This Row],[lon]],",",CSV[[#This Row],[lat]],";",CSV[[#This Row],[alt]])</f>
        <v>#NAME?</v>
      </c>
    </row>
    <row r="2128" spans="1:18" x14ac:dyDescent="0.25">
      <c r="A2128">
        <v>42.488935198634863</v>
      </c>
      <c r="B2128">
        <v>-6.7354840692132711</v>
      </c>
      <c r="C2128">
        <v>609.20001220703125</v>
      </c>
      <c r="D2128" s="1">
        <v>42854.405902777777</v>
      </c>
      <c r="E2128" s="1">
        <f>CSV[[#This Row],[Column4]]-D2127</f>
        <v>1.1574069503694773E-5</v>
      </c>
      <c r="F2128">
        <f>CSV[[#This Row],[alt]]-C2127</f>
        <v>0</v>
      </c>
      <c r="G2128">
        <f>IF(CSV[[#This Row],[Altura]]&gt;0,CSV[[#This Row],[Altura]],0)</f>
        <v>0</v>
      </c>
      <c r="H2128">
        <f>IF(CSV[[#This Row],[Altura]]&lt;=0,CSV[[#This Row],[Altura]],0)</f>
        <v>0</v>
      </c>
      <c r="I2128" s="2">
        <f>RADIANS(CSV[[#This Row],[lon]])-RADIANS(A2127)</f>
        <v>9.0700920996056311E-8</v>
      </c>
      <c r="J2128" s="2">
        <f>RADIANS(CSV[[#This Row],[lat]])-RADIANS(B2127)</f>
        <v>-1.6296907403012817E-6</v>
      </c>
      <c r="K2128" s="2">
        <f>RADIANS(CSV[[#This Row],[lon]])</f>
        <v>0.74157181488268931</v>
      </c>
      <c r="L2128" s="2">
        <f>RADIANS(CSV[[#This Row],[lat]])</f>
        <v>-0.11755637372339721</v>
      </c>
      <c r="M2128" s="2">
        <f>SIN(CSV[[#This Row],[dlon]]/2)*SIN(CSV[[#This Row],[dlon]]/2)</f>
        <v>2.0566642673832109E-15</v>
      </c>
      <c r="N2128" s="2">
        <f>SIN(CSV[[#This Row],[dlat]]/2)*SIN(CSV[[#This Row],[dlat]]/2)</f>
        <v>6.6397297725578792E-13</v>
      </c>
      <c r="O2128" s="2">
        <f>COS(RADIANS(CSV[[#This Row],[lat]]))</f>
        <v>0.99309820327580978</v>
      </c>
      <c r="P2128" s="2">
        <f>CSV[[#This Row],[sindlon]]+CSV[[#This Row],[cosradlat]]*O2127*CSV[[#This Row],[sindlat]]</f>
        <v>6.5689618273781456E-13</v>
      </c>
      <c r="Q2128" s="2">
        <f>2*ASIN(SQRT(CSV[[#This Row],[Columna1]]))*6367445</f>
        <v>10.321517829272809</v>
      </c>
      <c r="R2128" s="2" t="e" vm="1">
        <f ca="1">_xlfn.CONCAT(CSV[[#This Row],[lon]],",",CSV[[#This Row],[lat]],";",CSV[[#This Row],[alt]])</f>
        <v>#NAME?</v>
      </c>
    </row>
    <row r="2129" spans="1:18" x14ac:dyDescent="0.25">
      <c r="A2129">
        <v>42.488936875015497</v>
      </c>
      <c r="B2129">
        <v>-6.7355758510530004</v>
      </c>
      <c r="C2129">
        <v>609</v>
      </c>
      <c r="D2129" s="1">
        <v>42854.405914351853</v>
      </c>
      <c r="E2129" s="1">
        <f>CSV[[#This Row],[Column4]]-D2128</f>
        <v>1.1574076779652387E-5</v>
      </c>
      <c r="F2129">
        <f>CSV[[#This Row],[alt]]-C2128</f>
        <v>-0.20001220703125</v>
      </c>
      <c r="G2129">
        <f>IF(CSV[[#This Row],[Altura]]&gt;0,CSV[[#This Row],[Altura]],0)</f>
        <v>0</v>
      </c>
      <c r="H2129">
        <f>IF(CSV[[#This Row],[Altura]]&lt;=0,CSV[[#This Row],[Altura]],0)</f>
        <v>-0.20001220703125</v>
      </c>
      <c r="I2129" s="2">
        <f>RADIANS(CSV[[#This Row],[lon]])-RADIANS(A2128)</f>
        <v>2.9258361511352859E-8</v>
      </c>
      <c r="J2129" s="2">
        <f>RADIANS(CSV[[#This Row],[lat]])-RADIANS(B2128)</f>
        <v>-1.6018952968127609E-6</v>
      </c>
      <c r="K2129" s="2">
        <f>RADIANS(CSV[[#This Row],[lon]])</f>
        <v>0.74157184414105082</v>
      </c>
      <c r="L2129" s="2">
        <f>RADIANS(CSV[[#This Row],[lat]])</f>
        <v>-0.11755797561869402</v>
      </c>
      <c r="M2129" s="2">
        <f>SIN(CSV[[#This Row],[dlon]]/2)*SIN(CSV[[#This Row],[dlon]]/2)</f>
        <v>2.140129295822536E-16</v>
      </c>
      <c r="N2129" s="2">
        <f>SIN(CSV[[#This Row],[dlat]]/2)*SIN(CSV[[#This Row],[dlat]]/2)</f>
        <v>6.4151713548757361E-13</v>
      </c>
      <c r="O2129" s="2">
        <f>COS(RADIANS(CSV[[#This Row],[lat]]))</f>
        <v>0.99309801539496578</v>
      </c>
      <c r="P2129" s="2">
        <f>CSV[[#This Row],[sindlon]]+CSV[[#This Row],[cosradlat]]*O2128*CSV[[#This Row],[sindlat]]</f>
        <v>6.3290634553097669E-13</v>
      </c>
      <c r="Q2129" s="2">
        <f>2*ASIN(SQRT(CSV[[#This Row],[Columna1]]))*6367445</f>
        <v>10.131294108657249</v>
      </c>
      <c r="R2129" s="2" t="e" vm="1">
        <f ca="1">_xlfn.CONCAT(CSV[[#This Row],[lon]],",",CSV[[#This Row],[lat]],";",CSV[[#This Row],[alt]])</f>
        <v>#NAME?</v>
      </c>
    </row>
    <row r="2130" spans="1:18" x14ac:dyDescent="0.25">
      <c r="A2130">
        <v>42.488920949399471</v>
      </c>
      <c r="B2130">
        <v>-6.7360412143170834</v>
      </c>
      <c r="C2130">
        <v>608.79998779296875</v>
      </c>
      <c r="D2130" s="1">
        <v>42854.405972222223</v>
      </c>
      <c r="E2130" s="1">
        <f>CSV[[#This Row],[Column4]]-D2129</f>
        <v>5.7870369346346706E-5</v>
      </c>
      <c r="F2130">
        <f>CSV[[#This Row],[alt]]-C2129</f>
        <v>-0.20001220703125</v>
      </c>
      <c r="G2130">
        <f>IF(CSV[[#This Row],[Altura]]&gt;0,CSV[[#This Row],[Altura]],0)</f>
        <v>0</v>
      </c>
      <c r="H2130">
        <f>IF(CSV[[#This Row],[Altura]]&lt;=0,CSV[[#This Row],[Altura]],0)</f>
        <v>-0.20001220703125</v>
      </c>
      <c r="I2130" s="2">
        <f>RADIANS(CSV[[#This Row],[lon]])-RADIANS(A2129)</f>
        <v>-2.7795443502398598E-7</v>
      </c>
      <c r="J2130" s="2">
        <f>RADIANS(CSV[[#This Row],[lat]])-RADIANS(B2129)</f>
        <v>-8.1221211760823531E-6</v>
      </c>
      <c r="K2130" s="2">
        <f>RADIANS(CSV[[#This Row],[lon]])</f>
        <v>0.74157156618661579</v>
      </c>
      <c r="L2130" s="2">
        <f>RADIANS(CSV[[#This Row],[lat]])</f>
        <v>-0.1175660977398701</v>
      </c>
      <c r="M2130" s="2">
        <f>SIN(CSV[[#This Row],[dlon]]/2)*SIN(CSV[[#This Row],[dlon]]/2)</f>
        <v>1.9314666987375686E-14</v>
      </c>
      <c r="N2130" s="2">
        <f>SIN(CSV[[#This Row],[dlat]]/2)*SIN(CSV[[#This Row],[dlat]]/2)</f>
        <v>1.6492213099650678E-11</v>
      </c>
      <c r="O2130" s="2">
        <f>COS(RADIANS(CSV[[#This Row],[lat]]))</f>
        <v>0.99309706273981624</v>
      </c>
      <c r="P2130" s="2">
        <f>CSV[[#This Row],[sindlon]]+CSV[[#This Row],[cosradlat]]*O2129*CSV[[#This Row],[sindlat]]</f>
        <v>1.6284639807864569E-11</v>
      </c>
      <c r="Q2130" s="2">
        <f>2*ASIN(SQRT(CSV[[#This Row],[Columna1]]))*6367445</f>
        <v>51.390669616375526</v>
      </c>
      <c r="R2130" s="2" t="e" vm="1">
        <f ca="1">_xlfn.CONCAT(CSV[[#This Row],[lon]],",",CSV[[#This Row],[lat]],";",CSV[[#This Row],[alt]])</f>
        <v>#NAME?</v>
      </c>
    </row>
    <row r="2131" spans="1:18" x14ac:dyDescent="0.25">
      <c r="A2131">
        <v>42.488853055983782</v>
      </c>
      <c r="B2131">
        <v>-6.7365188989788294</v>
      </c>
      <c r="C2131">
        <v>608.5999755859375</v>
      </c>
      <c r="D2131" s="1">
        <v>42854.406030092592</v>
      </c>
      <c r="E2131" s="1">
        <f>CSV[[#This Row],[Column4]]-D2130</f>
        <v>5.7870369346346706E-5</v>
      </c>
      <c r="F2131">
        <f>CSV[[#This Row],[alt]]-C2130</f>
        <v>-0.20001220703125</v>
      </c>
      <c r="G2131">
        <f>IF(CSV[[#This Row],[Altura]]&gt;0,CSV[[#This Row],[Altura]],0)</f>
        <v>0</v>
      </c>
      <c r="H2131">
        <f>IF(CSV[[#This Row],[Altura]]&lt;=0,CSV[[#This Row],[Altura]],0)</f>
        <v>-0.20001220703125</v>
      </c>
      <c r="I2131" s="2">
        <f>RADIANS(CSV[[#This Row],[lon]])-RADIANS(A2130)</f>
        <v>-1.184963644207393E-6</v>
      </c>
      <c r="J2131" s="2">
        <f>RADIANS(CSV[[#This Row],[lat]])-RADIANS(B2130)</f>
        <v>-8.3371701337375814E-6</v>
      </c>
      <c r="K2131" s="2">
        <f>RADIANS(CSV[[#This Row],[lon]])</f>
        <v>0.74157038122297159</v>
      </c>
      <c r="L2131" s="2">
        <f>RADIANS(CSV[[#This Row],[lat]])</f>
        <v>-0.11757443491000384</v>
      </c>
      <c r="M2131" s="2">
        <f>SIN(CSV[[#This Row],[dlon]]/2)*SIN(CSV[[#This Row],[dlon]]/2)</f>
        <v>3.5103470952327522E-13</v>
      </c>
      <c r="N2131" s="2">
        <f>SIN(CSV[[#This Row],[dlat]]/2)*SIN(CSV[[#This Row],[dlat]]/2)</f>
        <v>1.7377101459620829E-11</v>
      </c>
      <c r="O2131" s="2">
        <f>COS(RADIANS(CSV[[#This Row],[lat]]))</f>
        <v>0.99309608479313016</v>
      </c>
      <c r="P2131" s="2">
        <f>CSV[[#This Row],[sindlon]]+CSV[[#This Row],[cosradlat]]*O2130*CSV[[#This Row],[sindlat]]</f>
        <v>1.7489041238610931E-11</v>
      </c>
      <c r="Q2131" s="2">
        <f>2*ASIN(SQRT(CSV[[#This Row],[Columna1]]))*6367445</f>
        <v>53.257183968864837</v>
      </c>
      <c r="R2131" s="2" t="e" vm="1">
        <f ca="1">_xlfn.CONCAT(CSV[[#This Row],[lon]],",",CSV[[#This Row],[lat]],";",CSV[[#This Row],[alt]])</f>
        <v>#NAME?</v>
      </c>
    </row>
    <row r="2132" spans="1:18" x14ac:dyDescent="0.25">
      <c r="A2132">
        <v>42.488817600533366</v>
      </c>
      <c r="B2132">
        <v>-6.7367227468639612</v>
      </c>
      <c r="C2132">
        <v>607.79998779296875</v>
      </c>
      <c r="D2132" s="1">
        <v>42854.406053240738</v>
      </c>
      <c r="E2132" s="1">
        <f>CSV[[#This Row],[Column4]]-D2131</f>
        <v>2.314814628334716E-5</v>
      </c>
      <c r="F2132">
        <f>CSV[[#This Row],[alt]]-C2131</f>
        <v>-0.79998779296875</v>
      </c>
      <c r="G2132">
        <f>IF(CSV[[#This Row],[Altura]]&gt;0,CSV[[#This Row],[Altura]],0)</f>
        <v>0</v>
      </c>
      <c r="H2132">
        <f>IF(CSV[[#This Row],[Altura]]&lt;=0,CSV[[#This Row],[Altura]],0)</f>
        <v>-0.79998779296875</v>
      </c>
      <c r="I2132" s="2">
        <f>RADIANS(CSV[[#This Row],[lon]])-RADIANS(A2131)</f>
        <v>-6.1881434754162967E-7</v>
      </c>
      <c r="J2132" s="2">
        <f>RADIANS(CSV[[#This Row],[lat]])-RADIANS(B2131)</f>
        <v>-3.5578167687788653E-6</v>
      </c>
      <c r="K2132" s="2">
        <f>RADIANS(CSV[[#This Row],[lon]])</f>
        <v>0.74156976240862404</v>
      </c>
      <c r="L2132" s="2">
        <f>RADIANS(CSV[[#This Row],[lat]])</f>
        <v>-0.11757799272677262</v>
      </c>
      <c r="M2132" s="2">
        <f>SIN(CSV[[#This Row],[dlon]]/2)*SIN(CSV[[#This Row],[dlon]]/2)</f>
        <v>9.5732799180840159E-14</v>
      </c>
      <c r="N2132" s="2">
        <f>SIN(CSV[[#This Row],[dlat]]/2)*SIN(CSV[[#This Row],[dlat]]/2)</f>
        <v>3.1645150400476831E-12</v>
      </c>
      <c r="O2132" s="2">
        <f>COS(RADIANS(CSV[[#This Row],[lat]]))</f>
        <v>0.99309566744164746</v>
      </c>
      <c r="P2132" s="2">
        <f>CSV[[#This Row],[sindlon]]+CSV[[#This Row],[cosradlat]]*O2131*CSV[[#This Row],[sindlat]]</f>
        <v>3.21670227420473E-12</v>
      </c>
      <c r="Q2132" s="2">
        <f>2*ASIN(SQRT(CSV[[#This Row],[Columna1]]))*6367445</f>
        <v>22.84023831734806</v>
      </c>
      <c r="R2132" s="2" t="e" vm="1">
        <f ca="1">_xlfn.CONCAT(CSV[[#This Row],[lon]],",",CSV[[#This Row],[lat]],";",CSV[[#This Row],[alt]])</f>
        <v>#NAME?</v>
      </c>
    </row>
    <row r="2133" spans="1:18" x14ac:dyDescent="0.25">
      <c r="A2133">
        <v>42.488773008808494</v>
      </c>
      <c r="B2133">
        <v>-6.7369462084025153</v>
      </c>
      <c r="C2133">
        <v>606.20001220703125</v>
      </c>
      <c r="D2133" s="1">
        <v>42854.406076388892</v>
      </c>
      <c r="E2133" s="1">
        <f>CSV[[#This Row],[Column4]]-D2132</f>
        <v>2.3148153559304774E-5</v>
      </c>
      <c r="F2133">
        <f>CSV[[#This Row],[alt]]-C2132</f>
        <v>-1.5999755859375</v>
      </c>
      <c r="G2133">
        <f>IF(CSV[[#This Row],[Altura]]&gt;0,CSV[[#This Row],[Altura]],0)</f>
        <v>0</v>
      </c>
      <c r="H2133">
        <f>IF(CSV[[#This Row],[Altura]]&lt;=0,CSV[[#This Row],[Altura]],0)</f>
        <v>-1.5999755859375</v>
      </c>
      <c r="I2133" s="2">
        <f>RADIANS(CSV[[#This Row],[lon]])-RADIANS(A2132)</f>
        <v>-7.7827241817818305E-7</v>
      </c>
      <c r="J2133" s="2">
        <f>RADIANS(CSV[[#This Row],[lat]])-RADIANS(B2132)</f>
        <v>-3.9001395993470966E-6</v>
      </c>
      <c r="K2133" s="2">
        <f>RADIANS(CSV[[#This Row],[lon]])</f>
        <v>0.74156898413620587</v>
      </c>
      <c r="L2133" s="2">
        <f>RADIANS(CSV[[#This Row],[lat]])</f>
        <v>-0.11758189286637197</v>
      </c>
      <c r="M2133" s="2">
        <f>SIN(CSV[[#This Row],[dlon]]/2)*SIN(CSV[[#This Row],[dlon]]/2)</f>
        <v>1.514269892242215E-13</v>
      </c>
      <c r="N2133" s="2">
        <f>SIN(CSV[[#This Row],[dlat]]/2)*SIN(CSV[[#This Row],[dlat]]/2)</f>
        <v>3.8027722235940127E-12</v>
      </c>
      <c r="O2133" s="2">
        <f>COS(RADIANS(CSV[[#This Row],[lat]]))</f>
        <v>0.99309520991937017</v>
      </c>
      <c r="P2133" s="2">
        <f>CSV[[#This Row],[sindlon]]+CSV[[#This Row],[cosradlat]]*O2132*CSV[[#This Row],[sindlat]]</f>
        <v>3.9018675542490899E-12</v>
      </c>
      <c r="Q2133" s="2">
        <f>2*ASIN(SQRT(CSV[[#This Row],[Columna1]]))*6367445</f>
        <v>25.155413454245309</v>
      </c>
      <c r="R2133" s="2" t="e" vm="1">
        <f ca="1">_xlfn.CONCAT(CSV[[#This Row],[lon]],",",CSV[[#This Row],[lat]],";",CSV[[#This Row],[alt]])</f>
        <v>#NAME?</v>
      </c>
    </row>
    <row r="2134" spans="1:18" x14ac:dyDescent="0.25">
      <c r="A2134">
        <v>42.488744175061584</v>
      </c>
      <c r="B2134">
        <v>-6.7370613757520914</v>
      </c>
      <c r="C2134">
        <v>605.5999755859375</v>
      </c>
      <c r="D2134" s="1">
        <v>42854.406087962961</v>
      </c>
      <c r="E2134" s="1">
        <f>CSV[[#This Row],[Column4]]-D2133</f>
        <v>1.1574069503694773E-5</v>
      </c>
      <c r="F2134">
        <f>CSV[[#This Row],[alt]]-C2133</f>
        <v>-0.60003662109375</v>
      </c>
      <c r="G2134">
        <f>IF(CSV[[#This Row],[Altura]]&gt;0,CSV[[#This Row],[Altura]],0)</f>
        <v>0</v>
      </c>
      <c r="H2134">
        <f>IF(CSV[[#This Row],[Altura]]&lt;=0,CSV[[#This Row],[Altura]],0)</f>
        <v>-0.60003662109375</v>
      </c>
      <c r="I2134" s="2">
        <f>RADIANS(CSV[[#This Row],[lon]])-RADIANS(A2133)</f>
        <v>-5.0324381928312789E-7</v>
      </c>
      <c r="J2134" s="2">
        <f>RADIANS(CSV[[#This Row],[lat]])-RADIANS(B2133)</f>
        <v>-2.0100494408925584E-6</v>
      </c>
      <c r="K2134" s="2">
        <f>RADIANS(CSV[[#This Row],[lon]])</f>
        <v>0.74156848089238658</v>
      </c>
      <c r="L2134" s="2">
        <f>RADIANS(CSV[[#This Row],[lat]])</f>
        <v>-0.11758390291581286</v>
      </c>
      <c r="M2134" s="2">
        <f>SIN(CSV[[#This Row],[dlon]]/2)*SIN(CSV[[#This Row],[dlon]]/2)</f>
        <v>6.3313585411666043E-14</v>
      </c>
      <c r="N2134" s="2">
        <f>SIN(CSV[[#This Row],[dlat]]/2)*SIN(CSV[[#This Row],[dlat]]/2)</f>
        <v>1.0100746887077817E-12</v>
      </c>
      <c r="O2134" s="2">
        <f>COS(RADIANS(CSV[[#This Row],[lat]]))</f>
        <v>0.99309497411616865</v>
      </c>
      <c r="P2134" s="2">
        <f>CSV[[#This Row],[sindlon]]+CSV[[#This Row],[cosradlat]]*O2133*CSV[[#This Row],[sindlat]]</f>
        <v>1.0594874866507942E-12</v>
      </c>
      <c r="Q2134" s="2">
        <f>2*ASIN(SQRT(CSV[[#This Row],[Columna1]]))*6367445</f>
        <v>13.108201654555801</v>
      </c>
      <c r="R2134" s="2" t="e" vm="1">
        <f ca="1">_xlfn.CONCAT(CSV[[#This Row],[lon]],",",CSV[[#This Row],[lat]],";",CSV[[#This Row],[alt]])</f>
        <v>#NAME?</v>
      </c>
    </row>
    <row r="2135" spans="1:18" x14ac:dyDescent="0.25">
      <c r="A2135">
        <v>42.488707294687629</v>
      </c>
      <c r="B2135">
        <v>-6.7371784709393978</v>
      </c>
      <c r="C2135">
        <v>604.5999755859375</v>
      </c>
      <c r="D2135" s="1">
        <v>42854.406099537038</v>
      </c>
      <c r="E2135" s="1">
        <f>CSV[[#This Row],[Column4]]-D2134</f>
        <v>1.1574076779652387E-5</v>
      </c>
      <c r="F2135">
        <f>CSV[[#This Row],[alt]]-C2134</f>
        <v>-1</v>
      </c>
      <c r="G2135">
        <f>IF(CSV[[#This Row],[Altura]]&gt;0,CSV[[#This Row],[Altura]],0)</f>
        <v>0</v>
      </c>
      <c r="H2135">
        <f>IF(CSV[[#This Row],[Altura]]&lt;=0,CSV[[#This Row],[Altura]],0)</f>
        <v>-1</v>
      </c>
      <c r="I2135" s="2">
        <f>RADIANS(CSV[[#This Row],[lon]])-RADIANS(A2134)</f>
        <v>-6.4368395480407514E-7</v>
      </c>
      <c r="J2135" s="2">
        <f>RADIANS(CSV[[#This Row],[lat]])-RADIANS(B2134)</f>
        <v>-2.0436965567360854E-6</v>
      </c>
      <c r="K2135" s="2">
        <f>RADIANS(CSV[[#This Row],[lon]])</f>
        <v>0.74156783720843178</v>
      </c>
      <c r="L2135" s="2">
        <f>RADIANS(CSV[[#This Row],[lat]])</f>
        <v>-0.1175859466123696</v>
      </c>
      <c r="M2135" s="2">
        <f>SIN(CSV[[#This Row],[dlon]]/2)*SIN(CSV[[#This Row],[dlon]]/2)</f>
        <v>1.0358225841805008E-13</v>
      </c>
      <c r="N2135" s="2">
        <f>SIN(CSV[[#This Row],[dlat]]/2)*SIN(CSV[[#This Row],[dlat]]/2)</f>
        <v>1.0441739040033694E-12</v>
      </c>
      <c r="O2135" s="2">
        <f>COS(RADIANS(CSV[[#This Row],[lat]]))</f>
        <v>0.9930947343616382</v>
      </c>
      <c r="P2135" s="2">
        <f>CSV[[#This Row],[sindlon]]+CSV[[#This Row],[cosradlat]]*O2134*CSV[[#This Row],[sindlat]]</f>
        <v>1.1333856037028279E-12</v>
      </c>
      <c r="Q2135" s="2">
        <f>2*ASIN(SQRT(CSV[[#This Row],[Columna1]]))*6367445</f>
        <v>13.557638320431144</v>
      </c>
      <c r="R2135" s="2" t="e" vm="1">
        <f ca="1">_xlfn.CONCAT(CSV[[#This Row],[lon]],",",CSV[[#This Row],[lat]],";",CSV[[#This Row],[alt]])</f>
        <v>#NAME?</v>
      </c>
    </row>
    <row r="2136" spans="1:18" x14ac:dyDescent="0.25">
      <c r="A2136">
        <v>42.488658847287297</v>
      </c>
      <c r="B2136">
        <v>-6.7372925486415634</v>
      </c>
      <c r="C2136">
        <v>603</v>
      </c>
      <c r="D2136" s="1">
        <v>42854.406111111108</v>
      </c>
      <c r="E2136" s="1">
        <f>CSV[[#This Row],[Column4]]-D2135</f>
        <v>1.1574069503694773E-5</v>
      </c>
      <c r="F2136">
        <f>CSV[[#This Row],[alt]]-C2135</f>
        <v>-1.5999755859375</v>
      </c>
      <c r="G2136">
        <f>IF(CSV[[#This Row],[Altura]]&gt;0,CSV[[#This Row],[Altura]],0)</f>
        <v>0</v>
      </c>
      <c r="H2136">
        <f>IF(CSV[[#This Row],[Altura]]&lt;=0,CSV[[#This Row],[Altura]],0)</f>
        <v>-1.5999755859375</v>
      </c>
      <c r="I2136" s="2">
        <f>RADIANS(CSV[[#This Row],[lon]])-RADIANS(A2135)</f>
        <v>-8.4556664992074815E-7</v>
      </c>
      <c r="J2136" s="2">
        <f>RADIANS(CSV[[#This Row],[lat]])-RADIANS(B2135)</f>
        <v>-1.9910315059018524E-6</v>
      </c>
      <c r="K2136" s="2">
        <f>RADIANS(CSV[[#This Row],[lon]])</f>
        <v>0.74156699164178186</v>
      </c>
      <c r="L2136" s="2">
        <f>RADIANS(CSV[[#This Row],[lat]])</f>
        <v>-0.1175879376438755</v>
      </c>
      <c r="M2136" s="2">
        <f>SIN(CSV[[#This Row],[dlon]]/2)*SIN(CSV[[#This Row],[dlon]]/2)</f>
        <v>1.787457398645386E-13</v>
      </c>
      <c r="N2136" s="2">
        <f>SIN(CSV[[#This Row],[dlat]]/2)*SIN(CSV[[#This Row],[dlat]]/2)</f>
        <v>9.9105161437312185E-13</v>
      </c>
      <c r="O2136" s="2">
        <f>COS(RADIANS(CSV[[#This Row],[lat]]))</f>
        <v>0.99309450078147465</v>
      </c>
      <c r="P2136" s="2">
        <f>CSV[[#This Row],[sindlon]]+CSV[[#This Row],[cosradlat]]*O2135*CSV[[#This Row],[sindlat]]</f>
        <v>1.1561574310394217E-12</v>
      </c>
      <c r="Q2136" s="2">
        <f>2*ASIN(SQRT(CSV[[#This Row],[Columna1]]))*6367445</f>
        <v>13.693160084844644</v>
      </c>
      <c r="R2136" s="2" t="e" vm="1">
        <f ca="1">_xlfn.CONCAT(CSV[[#This Row],[lon]],",",CSV[[#This Row],[lat]],";",CSV[[#This Row],[alt]])</f>
        <v>#NAME?</v>
      </c>
    </row>
    <row r="2137" spans="1:18" x14ac:dyDescent="0.25">
      <c r="A2137">
        <v>42.488595983013511</v>
      </c>
      <c r="B2137">
        <v>-6.7374010942876339</v>
      </c>
      <c r="C2137">
        <v>601.5999755859375</v>
      </c>
      <c r="D2137" s="1">
        <v>42854.406122685185</v>
      </c>
      <c r="E2137" s="1">
        <f>CSV[[#This Row],[Column4]]-D2136</f>
        <v>1.1574076779652387E-5</v>
      </c>
      <c r="F2137">
        <f>CSV[[#This Row],[alt]]-C2136</f>
        <v>-1.4000244140625</v>
      </c>
      <c r="G2137">
        <f>IF(CSV[[#This Row],[Altura]]&gt;0,CSV[[#This Row],[Altura]],0)</f>
        <v>0</v>
      </c>
      <c r="H2137">
        <f>IF(CSV[[#This Row],[Altura]]&lt;=0,CSV[[#This Row],[Altura]],0)</f>
        <v>-1.4000244140625</v>
      </c>
      <c r="I2137" s="2">
        <f>RADIANS(CSV[[#This Row],[lon]])-RADIANS(A2136)</f>
        <v>-1.0971885594512898E-6</v>
      </c>
      <c r="J2137" s="2">
        <f>RADIANS(CSV[[#This Row],[lat]])-RADIANS(B2136)</f>
        <v>-1.8944789126340567E-6</v>
      </c>
      <c r="K2137" s="2">
        <f>RADIANS(CSV[[#This Row],[lon]])</f>
        <v>0.74156589445322241</v>
      </c>
      <c r="L2137" s="2">
        <f>RADIANS(CSV[[#This Row],[lat]])</f>
        <v>-0.11758983212278813</v>
      </c>
      <c r="M2137" s="2">
        <f>SIN(CSV[[#This Row],[dlon]]/2)*SIN(CSV[[#This Row],[dlon]]/2)</f>
        <v>3.0095568374766892E-13</v>
      </c>
      <c r="N2137" s="2">
        <f>SIN(CSV[[#This Row],[dlat]]/2)*SIN(CSV[[#This Row],[dlat]]/2)</f>
        <v>8.9726258760351101E-13</v>
      </c>
      <c r="O2137" s="2">
        <f>COS(RADIANS(CSV[[#This Row],[lat]]))</f>
        <v>0.99309427852483523</v>
      </c>
      <c r="P2137" s="2">
        <f>CSV[[#This Row],[sindlon]]+CSV[[#This Row],[cosradlat]]*O2136*CSV[[#This Row],[sindlat]]</f>
        <v>1.1858687679021932E-12</v>
      </c>
      <c r="Q2137" s="2">
        <f>2*ASIN(SQRT(CSV[[#This Row],[Columna1]]))*6367445</f>
        <v>13.867989802590296</v>
      </c>
      <c r="R2137" s="2" t="e" vm="1">
        <f ca="1">_xlfn.CONCAT(CSV[[#This Row],[lon]],",",CSV[[#This Row],[lat]],";",CSV[[#This Row],[alt]])</f>
        <v>#NAME?</v>
      </c>
    </row>
    <row r="2138" spans="1:18" x14ac:dyDescent="0.25">
      <c r="A2138">
        <v>42.488432703539729</v>
      </c>
      <c r="B2138">
        <v>-6.7375905252993107</v>
      </c>
      <c r="C2138">
        <v>600</v>
      </c>
      <c r="D2138" s="1">
        <v>42854.406145833331</v>
      </c>
      <c r="E2138" s="1">
        <f>CSV[[#This Row],[Column4]]-D2137</f>
        <v>2.314814628334716E-5</v>
      </c>
      <c r="F2138">
        <f>CSV[[#This Row],[alt]]-C2137</f>
        <v>-1.5999755859375</v>
      </c>
      <c r="G2138">
        <f>IF(CSV[[#This Row],[Altura]]&gt;0,CSV[[#This Row],[Altura]],0)</f>
        <v>0</v>
      </c>
      <c r="H2138">
        <f>IF(CSV[[#This Row],[Altura]]&lt;=0,CSV[[#This Row],[Altura]],0)</f>
        <v>-1.5999755859375</v>
      </c>
      <c r="I2138" s="2">
        <f>RADIANS(CSV[[#This Row],[lon]])-RADIANS(A2137)</f>
        <v>-2.8497644183334003E-6</v>
      </c>
      <c r="J2138" s="2">
        <f>RADIANS(CSV[[#This Row],[lat]])-RADIANS(B2137)</f>
        <v>-3.3061948591511792E-6</v>
      </c>
      <c r="K2138" s="2">
        <f>RADIANS(CSV[[#This Row],[lon]])</f>
        <v>0.74156304468880407</v>
      </c>
      <c r="L2138" s="2">
        <f>RADIANS(CSV[[#This Row],[lat]])</f>
        <v>-0.11759313831764728</v>
      </c>
      <c r="M2138" s="2">
        <f>SIN(CSV[[#This Row],[dlon]]/2)*SIN(CSV[[#This Row],[dlon]]/2)</f>
        <v>2.0302893099984017E-12</v>
      </c>
      <c r="N2138" s="2">
        <f>SIN(CSV[[#This Row],[dlat]]/2)*SIN(CSV[[#This Row],[dlat]]/2)</f>
        <v>2.7327311116669318E-12</v>
      </c>
      <c r="O2138" s="2">
        <f>COS(RADIANS(CSV[[#This Row],[lat]]))</f>
        <v>0.99309389063984543</v>
      </c>
      <c r="P2138" s="2">
        <f>CSV[[#This Row],[sindlon]]+CSV[[#This Row],[cosradlat]]*O2137*CSV[[#This Row],[sindlat]]</f>
        <v>4.7254067303367172E-12</v>
      </c>
      <c r="Q2138" s="2">
        <f>2*ASIN(SQRT(CSV[[#This Row],[Columna1]]))*6367445</f>
        <v>27.683104732469431</v>
      </c>
      <c r="R2138" s="2" t="e" vm="1">
        <f ca="1">_xlfn.CONCAT(CSV[[#This Row],[lon]],",",CSV[[#This Row],[lat]],";",CSV[[#This Row],[alt]])</f>
        <v>#NAME?</v>
      </c>
    </row>
    <row r="2139" spans="1:18" x14ac:dyDescent="0.25">
      <c r="A2139">
        <v>42.488338574767113</v>
      </c>
      <c r="B2139">
        <v>-6.7376641184091568</v>
      </c>
      <c r="C2139">
        <v>599.20001220703125</v>
      </c>
      <c r="D2139" s="1">
        <v>42854.406157407408</v>
      </c>
      <c r="E2139" s="1">
        <f>CSV[[#This Row],[Column4]]-D2138</f>
        <v>1.1574076779652387E-5</v>
      </c>
      <c r="F2139">
        <f>CSV[[#This Row],[alt]]-C2138</f>
        <v>-0.79998779296875</v>
      </c>
      <c r="G2139">
        <f>IF(CSV[[#This Row],[Altura]]&gt;0,CSV[[#This Row],[Altura]],0)</f>
        <v>0</v>
      </c>
      <c r="H2139">
        <f>IF(CSV[[#This Row],[Altura]]&lt;=0,CSV[[#This Row],[Altura]],0)</f>
        <v>-0.79998779296875</v>
      </c>
      <c r="I2139" s="2">
        <f>RADIANS(CSV[[#This Row],[lon]])-RADIANS(A2138)</f>
        <v>-1.6428570029924927E-6</v>
      </c>
      <c r="J2139" s="2">
        <f>RADIANS(CSV[[#This Row],[lat]])-RADIANS(B2138)</f>
        <v>-1.2844420735902418E-6</v>
      </c>
      <c r="K2139" s="2">
        <f>RADIANS(CSV[[#This Row],[lon]])</f>
        <v>0.74156140183180108</v>
      </c>
      <c r="L2139" s="2">
        <f>RADIANS(CSV[[#This Row],[lat]])</f>
        <v>-0.11759442275972087</v>
      </c>
      <c r="M2139" s="2">
        <f>SIN(CSV[[#This Row],[dlon]]/2)*SIN(CSV[[#This Row],[dlon]]/2)</f>
        <v>6.7474478307021714E-13</v>
      </c>
      <c r="N2139" s="2">
        <f>SIN(CSV[[#This Row],[dlat]]/2)*SIN(CSV[[#This Row],[dlat]]/2)</f>
        <v>4.1244786010214331E-13</v>
      </c>
      <c r="O2139" s="2">
        <f>COS(RADIANS(CSV[[#This Row],[lat]]))</f>
        <v>0.99309373994531536</v>
      </c>
      <c r="P2139" s="2">
        <f>CSV[[#This Row],[sindlon]]+CSV[[#This Row],[cosradlat]]*O2138*CSV[[#This Row],[sindlat]]</f>
        <v>1.0815154328246601E-12</v>
      </c>
      <c r="Q2139" s="2">
        <f>2*ASIN(SQRT(CSV[[#This Row],[Columna1]]))*6367445</f>
        <v>13.243767823691158</v>
      </c>
      <c r="R2139" s="2" t="e" vm="1">
        <f ca="1">_xlfn.CONCAT(CSV[[#This Row],[lon]],",",CSV[[#This Row],[lat]],";",CSV[[#This Row],[alt]])</f>
        <v>#NAME?</v>
      </c>
    </row>
    <row r="2140" spans="1:18" x14ac:dyDescent="0.25">
      <c r="A2140">
        <v>42.488240590319037</v>
      </c>
      <c r="B2140">
        <v>-6.737731508910656</v>
      </c>
      <c r="C2140">
        <v>597.79998779296875</v>
      </c>
      <c r="D2140" s="1">
        <v>42854.406168981484</v>
      </c>
      <c r="E2140" s="1">
        <f>CSV[[#This Row],[Column4]]-D2139</f>
        <v>1.1574076779652387E-5</v>
      </c>
      <c r="F2140">
        <f>CSV[[#This Row],[alt]]-C2139</f>
        <v>-1.4000244140625</v>
      </c>
      <c r="G2140">
        <f>IF(CSV[[#This Row],[Altura]]&gt;0,CSV[[#This Row],[Altura]],0)</f>
        <v>0</v>
      </c>
      <c r="H2140">
        <f>IF(CSV[[#This Row],[Altura]]&lt;=0,CSV[[#This Row],[Altura]],0)</f>
        <v>-1.4000244140625</v>
      </c>
      <c r="I2140" s="2">
        <f>RADIANS(CSV[[#This Row],[lon]])-RADIANS(A2139)</f>
        <v>-1.7101512347350578E-6</v>
      </c>
      <c r="J2140" s="2">
        <f>RADIANS(CSV[[#This Row],[lat]])-RADIANS(B2139)</f>
        <v>-1.1761861357373338E-6</v>
      </c>
      <c r="K2140" s="2">
        <f>RADIANS(CSV[[#This Row],[lon]])</f>
        <v>0.74155969168056635</v>
      </c>
      <c r="L2140" s="2">
        <f>RADIANS(CSV[[#This Row],[lat]])</f>
        <v>-0.11759559894585661</v>
      </c>
      <c r="M2140" s="2">
        <f>SIN(CSV[[#This Row],[dlon]]/2)*SIN(CSV[[#This Row],[dlon]]/2)</f>
        <v>7.3115431141628256E-13</v>
      </c>
      <c r="N2140" s="2">
        <f>SIN(CSV[[#This Row],[dlat]]/2)*SIN(CSV[[#This Row],[dlat]]/2)</f>
        <v>3.4585345647514056E-13</v>
      </c>
      <c r="O2140" s="2">
        <f>COS(RADIANS(CSV[[#This Row],[lat]]))</f>
        <v>0.99309360195025398</v>
      </c>
      <c r="P2140" s="2">
        <f>CSV[[#This Row],[sindlon]]+CSV[[#This Row],[cosradlat]]*O2139*CSV[[#This Row],[sindlat]]</f>
        <v>1.0722471086469706E-12</v>
      </c>
      <c r="Q2140" s="2">
        <f>2*ASIN(SQRT(CSV[[#This Row],[Columna1]]))*6367445</f>
        <v>13.186897786601564</v>
      </c>
      <c r="R2140" s="2" t="e" vm="1">
        <f ca="1">_xlfn.CONCAT(CSV[[#This Row],[lon]],",",CSV[[#This Row],[lat]],";",CSV[[#This Row],[alt]])</f>
        <v>#NAME?</v>
      </c>
    </row>
    <row r="2141" spans="1:18" x14ac:dyDescent="0.25">
      <c r="A2141">
        <v>42.48813908547163</v>
      </c>
      <c r="B2141">
        <v>-6.7378005757927903</v>
      </c>
      <c r="C2141">
        <v>596.4000244140625</v>
      </c>
      <c r="D2141" s="1">
        <v>42854.406180555554</v>
      </c>
      <c r="E2141" s="1">
        <f>CSV[[#This Row],[Column4]]-D2140</f>
        <v>1.1574069503694773E-5</v>
      </c>
      <c r="F2141">
        <f>CSV[[#This Row],[alt]]-C2140</f>
        <v>-1.39996337890625</v>
      </c>
      <c r="G2141">
        <f>IF(CSV[[#This Row],[Altura]]&gt;0,CSV[[#This Row],[Altura]],0)</f>
        <v>0</v>
      </c>
      <c r="H2141">
        <f>IF(CSV[[#This Row],[Altura]]&lt;=0,CSV[[#This Row],[Altura]],0)</f>
        <v>-1.39996337890625</v>
      </c>
      <c r="I2141" s="2">
        <f>RADIANS(CSV[[#This Row],[lon]])-RADIANS(A2140)</f>
        <v>-1.7715937939977167E-6</v>
      </c>
      <c r="J2141" s="2">
        <f>RADIANS(CSV[[#This Row],[lat]])-RADIANS(B2140)</f>
        <v>-1.2054444973319534E-6</v>
      </c>
      <c r="K2141" s="2">
        <f>RADIANS(CSV[[#This Row],[lon]])</f>
        <v>0.74155792008677235</v>
      </c>
      <c r="L2141" s="2">
        <f>RADIANS(CSV[[#This Row],[lat]])</f>
        <v>-0.11759680439035394</v>
      </c>
      <c r="M2141" s="2">
        <f>SIN(CSV[[#This Row],[dlon]]/2)*SIN(CSV[[#This Row],[dlon]]/2)</f>
        <v>7.8463614273260084E-13</v>
      </c>
      <c r="N2141" s="2">
        <f>SIN(CSV[[#This Row],[dlat]]/2)*SIN(CSV[[#This Row],[dlat]]/2)</f>
        <v>3.6327410903692741E-13</v>
      </c>
      <c r="O2141" s="2">
        <f>COS(RADIANS(CSV[[#This Row],[lat]]))</f>
        <v>0.99309346052105396</v>
      </c>
      <c r="P2141" s="2">
        <f>CSV[[#This Row],[sindlon]]+CSV[[#This Row],[cosradlat]]*O2140*CSV[[#This Row],[sindlat]]</f>
        <v>1.142909697120238E-12</v>
      </c>
      <c r="Q2141" s="2">
        <f>2*ASIN(SQRT(CSV[[#This Row],[Columna1]]))*6367445</f>
        <v>13.614483088147102</v>
      </c>
      <c r="R2141" s="2" t="e" vm="1">
        <f ca="1">_xlfn.CONCAT(CSV[[#This Row],[lon]],",",CSV[[#This Row],[lat]],";",CSV[[#This Row],[alt]])</f>
        <v>#NAME?</v>
      </c>
    </row>
    <row r="2142" spans="1:18" x14ac:dyDescent="0.25">
      <c r="A2142">
        <v>42.488031545653939</v>
      </c>
      <c r="B2142">
        <v>-6.7378684692084789</v>
      </c>
      <c r="C2142">
        <v>594.5999755859375</v>
      </c>
      <c r="D2142" s="1">
        <v>42854.406192129631</v>
      </c>
      <c r="E2142" s="1">
        <f>CSV[[#This Row],[Column4]]-D2141</f>
        <v>1.1574076779652387E-5</v>
      </c>
      <c r="F2142">
        <f>CSV[[#This Row],[alt]]-C2141</f>
        <v>-1.800048828125</v>
      </c>
      <c r="G2142">
        <f>IF(CSV[[#This Row],[Altura]]&gt;0,CSV[[#This Row],[Altura]],0)</f>
        <v>0</v>
      </c>
      <c r="H2142">
        <f>IF(CSV[[#This Row],[Altura]]&lt;=0,CSV[[#This Row],[Altura]],0)</f>
        <v>-1.800048828125</v>
      </c>
      <c r="I2142" s="2">
        <f>RADIANS(CSV[[#This Row],[lon]])-RADIANS(A2141)</f>
        <v>-1.8769238956384271E-6</v>
      </c>
      <c r="J2142" s="2">
        <f>RADIANS(CSV[[#This Row],[lat]])-RADIANS(B2141)</f>
        <v>-1.1849636441796374E-6</v>
      </c>
      <c r="K2142" s="2">
        <f>RADIANS(CSV[[#This Row],[lon]])</f>
        <v>0.74155604316287671</v>
      </c>
      <c r="L2142" s="2">
        <f>RADIANS(CSV[[#This Row],[lat]])</f>
        <v>-0.11759798935399812</v>
      </c>
      <c r="M2142" s="2">
        <f>SIN(CSV[[#This Row],[dlon]]/2)*SIN(CSV[[#This Row],[dlon]]/2)</f>
        <v>8.8071082750437378E-13</v>
      </c>
      <c r="N2142" s="2">
        <f>SIN(CSV[[#This Row],[dlat]]/2)*SIN(CSV[[#This Row],[dlat]]/2)</f>
        <v>3.5103470950683056E-13</v>
      </c>
      <c r="O2142" s="2">
        <f>COS(RADIANS(CSV[[#This Row],[lat]]))</f>
        <v>0.99309332149337082</v>
      </c>
      <c r="P2142" s="2">
        <f>CSV[[#This Row],[sindlon]]+CSV[[#This Row],[cosradlat]]*O2141*CSV[[#This Row],[sindlat]]</f>
        <v>1.226913362841939E-12</v>
      </c>
      <c r="Q2142" s="2">
        <f>2*ASIN(SQRT(CSV[[#This Row],[Columna1]]))*6367445</f>
        <v>14.105943705153893</v>
      </c>
      <c r="R2142" s="2" t="e" vm="1">
        <f ca="1">_xlfn.CONCAT(CSV[[#This Row],[lon]],",",CSV[[#This Row],[lat]],";",CSV[[#This Row],[alt]])</f>
        <v>#NAME?</v>
      </c>
    </row>
    <row r="2143" spans="1:18" x14ac:dyDescent="0.25">
      <c r="A2143">
        <v>42.487918389961123</v>
      </c>
      <c r="B2143">
        <v>-6.737928232178092</v>
      </c>
      <c r="C2143">
        <v>592</v>
      </c>
      <c r="D2143" s="1">
        <v>42854.4062037037</v>
      </c>
      <c r="E2143" s="1">
        <f>CSV[[#This Row],[Column4]]-D2142</f>
        <v>1.1574069503694773E-5</v>
      </c>
      <c r="F2143">
        <f>CSV[[#This Row],[alt]]-C2142</f>
        <v>-2.5999755859375</v>
      </c>
      <c r="G2143">
        <f>IF(CSV[[#This Row],[Altura]]&gt;0,CSV[[#This Row],[Altura]],0)</f>
        <v>0</v>
      </c>
      <c r="H2143">
        <f>IF(CSV[[#This Row],[Altura]]&lt;=0,CSV[[#This Row],[Altura]],0)</f>
        <v>-2.5999755859375</v>
      </c>
      <c r="I2143" s="2">
        <f>RADIANS(CSV[[#This Row],[lon]])-RADIANS(A2142)</f>
        <v>-1.9749394070123216E-6</v>
      </c>
      <c r="J2143" s="2">
        <f>RADIANS(CSV[[#This Row],[lat]])-RADIANS(B2142)</f>
        <v>-1.0430605905248358E-6</v>
      </c>
      <c r="K2143" s="2">
        <f>RADIANS(CSV[[#This Row],[lon]])</f>
        <v>0.7415540682234697</v>
      </c>
      <c r="L2143" s="2">
        <f>RADIANS(CSV[[#This Row],[lat]])</f>
        <v>-0.11759903241458865</v>
      </c>
      <c r="M2143" s="2">
        <f>SIN(CSV[[#This Row],[dlon]]/2)*SIN(CSV[[#This Row],[dlon]]/2)</f>
        <v>9.7509641534222823E-13</v>
      </c>
      <c r="N2143" s="2">
        <f>SIN(CSV[[#This Row],[dlat]]/2)*SIN(CSV[[#This Row],[dlat]]/2)</f>
        <v>2.7199384887648015E-13</v>
      </c>
      <c r="O2143" s="2">
        <f>COS(RADIANS(CSV[[#This Row],[lat]]))</f>
        <v>0.99309319911352789</v>
      </c>
      <c r="P2143" s="2">
        <f>CSV[[#This Row],[sindlon]]+CSV[[#This Row],[cosradlat]]*O2142*CSV[[#This Row],[sindlat]]</f>
        <v>1.2433460577292545E-12</v>
      </c>
      <c r="Q2143" s="2">
        <f>2*ASIN(SQRT(CSV[[#This Row],[Columna1]]))*6367445</f>
        <v>14.200093659123226</v>
      </c>
      <c r="R2143" s="2" t="e" vm="1">
        <f ca="1">_xlfn.CONCAT(CSV[[#This Row],[lon]],",",CSV[[#This Row],[lat]],";",CSV[[#This Row],[alt]])</f>
        <v>#NAME?</v>
      </c>
    </row>
    <row r="2144" spans="1:18" x14ac:dyDescent="0.25">
      <c r="A2144">
        <v>42.487801378592849</v>
      </c>
      <c r="B2144">
        <v>-6.7379780206829309</v>
      </c>
      <c r="C2144">
        <v>589.4000244140625</v>
      </c>
      <c r="D2144" s="1">
        <v>42854.406215277777</v>
      </c>
      <c r="E2144" s="1">
        <f>CSV[[#This Row],[Column4]]-D2143</f>
        <v>1.1574076779652387E-5</v>
      </c>
      <c r="F2144">
        <f>CSV[[#This Row],[alt]]-C2143</f>
        <v>-2.5999755859375</v>
      </c>
      <c r="G2144">
        <f>IF(CSV[[#This Row],[Altura]]&gt;0,CSV[[#This Row],[Altura]],0)</f>
        <v>0</v>
      </c>
      <c r="H2144">
        <f>IF(CSV[[#This Row],[Altura]]&lt;=0,CSV[[#This Row],[Altura]],0)</f>
        <v>-2.5999755859375</v>
      </c>
      <c r="I2144" s="2">
        <f>RADIANS(CSV[[#This Row],[lon]])-RADIANS(A2143)</f>
        <v>-2.0422336386438644E-6</v>
      </c>
      <c r="J2144" s="2">
        <f>RADIANS(CSV[[#This Row],[lat]])-RADIANS(B2143)</f>
        <v>-8.6897333907709484E-7</v>
      </c>
      <c r="K2144" s="2">
        <f>RADIANS(CSV[[#This Row],[lon]])</f>
        <v>0.74155202598983105</v>
      </c>
      <c r="L2144" s="2">
        <f>RADIANS(CSV[[#This Row],[lat]])</f>
        <v>-0.11759990138792772</v>
      </c>
      <c r="M2144" s="2">
        <f>SIN(CSV[[#This Row],[dlon]]/2)*SIN(CSV[[#This Row],[dlon]]/2)</f>
        <v>1.0426795587017772E-12</v>
      </c>
      <c r="N2144" s="2">
        <f>SIN(CSV[[#This Row],[dlat]]/2)*SIN(CSV[[#This Row],[dlat]]/2)</f>
        <v>1.8877866600668705E-13</v>
      </c>
      <c r="O2144" s="2">
        <f>COS(RADIANS(CSV[[#This Row],[lat]]))</f>
        <v>0.99309309715810723</v>
      </c>
      <c r="P2144" s="2">
        <f>CSV[[#This Row],[sindlon]]+CSV[[#This Row],[cosradlat]]*O2143*CSV[[#This Row],[sindlat]]</f>
        <v>1.2288594977572666E-12</v>
      </c>
      <c r="Q2144" s="2">
        <f>2*ASIN(SQRT(CSV[[#This Row],[Columna1]]))*6367445</f>
        <v>14.117126724619162</v>
      </c>
      <c r="R2144" s="2" t="e" vm="1">
        <f ca="1">_xlfn.CONCAT(CSV[[#This Row],[lon]],",",CSV[[#This Row],[lat]],";",CSV[[#This Row],[alt]])</f>
        <v>#NAME?</v>
      </c>
    </row>
    <row r="2145" spans="1:18" x14ac:dyDescent="0.25">
      <c r="A2145">
        <v>42.487685708329082</v>
      </c>
      <c r="B2145">
        <v>-6.7380347661674023</v>
      </c>
      <c r="C2145">
        <v>587.5999755859375</v>
      </c>
      <c r="D2145" s="1">
        <v>42854.406226851854</v>
      </c>
      <c r="E2145" s="1">
        <f>CSV[[#This Row],[Column4]]-D2144</f>
        <v>1.1574076779652387E-5</v>
      </c>
      <c r="F2145">
        <f>CSV[[#This Row],[alt]]-C2144</f>
        <v>-1.800048828125</v>
      </c>
      <c r="G2145">
        <f>IF(CSV[[#This Row],[Altura]]&gt;0,CSV[[#This Row],[Altura]],0)</f>
        <v>0</v>
      </c>
      <c r="H2145">
        <f>IF(CSV[[#This Row],[Altura]]&lt;=0,CSV[[#This Row],[Altura]],0)</f>
        <v>-1.800048828125</v>
      </c>
      <c r="I2145" s="2">
        <f>RADIANS(CSV[[#This Row],[lon]])-RADIANS(A2144)</f>
        <v>-2.0188269493903732E-6</v>
      </c>
      <c r="J2145" s="2">
        <f>RADIANS(CSV[[#This Row],[lat]])-RADIANS(B2144)</f>
        <v>-9.9039553966284721E-7</v>
      </c>
      <c r="K2145" s="2">
        <f>RADIANS(CSV[[#This Row],[lon]])</f>
        <v>0.74155000716288166</v>
      </c>
      <c r="L2145" s="2">
        <f>RADIANS(CSV[[#This Row],[lat]])</f>
        <v>-0.11760089178346739</v>
      </c>
      <c r="M2145" s="2">
        <f>SIN(CSV[[#This Row],[dlon]]/2)*SIN(CSV[[#This Row],[dlon]]/2)</f>
        <v>1.0189155628958642E-12</v>
      </c>
      <c r="N2145" s="2">
        <f>SIN(CSV[[#This Row],[dlat]]/2)*SIN(CSV[[#This Row],[dlat]]/2)</f>
        <v>2.4522083124599558E-13</v>
      </c>
      <c r="O2145" s="2">
        <f>COS(RADIANS(CSV[[#This Row],[lat]]))</f>
        <v>0.99309298095547605</v>
      </c>
      <c r="P2145" s="2">
        <f>CSV[[#This Row],[sindlon]]+CSV[[#This Row],[cosradlat]]*O2144*CSV[[#This Row],[sindlat]]</f>
        <v>1.2607606312659246E-12</v>
      </c>
      <c r="Q2145" s="2">
        <f>2*ASIN(SQRT(CSV[[#This Row],[Columna1]]))*6367445</f>
        <v>14.29919265525611</v>
      </c>
      <c r="R2145" s="2" t="e" vm="1">
        <f ca="1">_xlfn.CONCAT(CSV[[#This Row],[lon]],",",CSV[[#This Row],[lat]],";",CSV[[#This Row],[alt]])</f>
        <v>#NAME?</v>
      </c>
    </row>
    <row r="2146" spans="1:18" x14ac:dyDescent="0.25">
      <c r="A2146">
        <v>42.487579928711057</v>
      </c>
      <c r="B2146">
        <v>-6.7381062638014564</v>
      </c>
      <c r="C2146">
        <v>586.20001220703125</v>
      </c>
      <c r="D2146" s="1">
        <v>42854.406238425923</v>
      </c>
      <c r="E2146" s="1">
        <f>CSV[[#This Row],[Column4]]-D2145</f>
        <v>1.1574069503694773E-5</v>
      </c>
      <c r="F2146">
        <f>CSV[[#This Row],[alt]]-C2145</f>
        <v>-1.39996337890625</v>
      </c>
      <c r="G2146">
        <f>IF(CSV[[#This Row],[Altura]]&gt;0,CSV[[#This Row],[Altura]],0)</f>
        <v>0</v>
      </c>
      <c r="H2146">
        <f>IF(CSV[[#This Row],[Altura]]&lt;=0,CSV[[#This Row],[Altura]],0)</f>
        <v>-1.39996337890625</v>
      </c>
      <c r="I2146" s="2">
        <f>RADIANS(CSV[[#This Row],[lon]])-RADIANS(A2145)</f>
        <v>-1.84620261611812E-6</v>
      </c>
      <c r="J2146" s="2">
        <f>RADIANS(CSV[[#This Row],[lat]])-RADIANS(B2145)</f>
        <v>-1.2478691216316617E-6</v>
      </c>
      <c r="K2146" s="2">
        <f>RADIANS(CSV[[#This Row],[lon]])</f>
        <v>0.74154816096026555</v>
      </c>
      <c r="L2146" s="2">
        <f>RADIANS(CSV[[#This Row],[lat]])</f>
        <v>-0.11760213965258902</v>
      </c>
      <c r="M2146" s="2">
        <f>SIN(CSV[[#This Row],[dlon]]/2)*SIN(CSV[[#This Row],[dlon]]/2)</f>
        <v>8.5211602494010558E-13</v>
      </c>
      <c r="N2146" s="2">
        <f>SIN(CSV[[#This Row],[dlat]]/2)*SIN(CSV[[#This Row],[dlat]]/2)</f>
        <v>3.8929433618039331E-13</v>
      </c>
      <c r="O2146" s="2">
        <f>COS(RADIANS(CSV[[#This Row],[lat]]))</f>
        <v>0.99309283454220665</v>
      </c>
      <c r="P2146" s="2">
        <f>CSV[[#This Row],[sindlon]]+CSV[[#This Row],[cosradlat]]*O2145*CSV[[#This Row],[sindlat]]</f>
        <v>1.2360511497591511E-12</v>
      </c>
      <c r="Q2146" s="2">
        <f>2*ASIN(SQRT(CSV[[#This Row],[Columna1]]))*6367445</f>
        <v>14.1583752793172</v>
      </c>
      <c r="R2146" s="2" t="e" vm="1">
        <f ca="1">_xlfn.CONCAT(CSV[[#This Row],[lon]],",",CSV[[#This Row],[lat]],";",CSV[[#This Row],[alt]])</f>
        <v>#NAME?</v>
      </c>
    </row>
    <row r="2147" spans="1:18" x14ac:dyDescent="0.25">
      <c r="A2147">
        <v>42.487497702240944</v>
      </c>
      <c r="B2147">
        <v>-6.7381925135850906</v>
      </c>
      <c r="C2147">
        <v>585.5999755859375</v>
      </c>
      <c r="D2147" s="1">
        <v>42854.40625</v>
      </c>
      <c r="E2147" s="1">
        <f>CSV[[#This Row],[Column4]]-D2146</f>
        <v>1.1574076779652387E-5</v>
      </c>
      <c r="F2147">
        <f>CSV[[#This Row],[alt]]-C2146</f>
        <v>-0.60003662109375</v>
      </c>
      <c r="G2147">
        <f>IF(CSV[[#This Row],[Altura]]&gt;0,CSV[[#This Row],[Altura]],0)</f>
        <v>0</v>
      </c>
      <c r="H2147">
        <f>IF(CSV[[#This Row],[Altura]]&lt;=0,CSV[[#This Row],[Altura]],0)</f>
        <v>-0.60003662109375</v>
      </c>
      <c r="I2147" s="2">
        <f>RADIANS(CSV[[#This Row],[lon]])-RADIANS(A2146)</f>
        <v>-1.4351226357289804E-6</v>
      </c>
      <c r="J2147" s="2">
        <f>RADIANS(CSV[[#This Row],[lat]])-RADIANS(B2146)</f>
        <v>-1.5053427035588429E-6</v>
      </c>
      <c r="K2147" s="2">
        <f>RADIANS(CSV[[#This Row],[lon]])</f>
        <v>0.74154672583762982</v>
      </c>
      <c r="L2147" s="2">
        <f>RADIANS(CSV[[#This Row],[lat]])</f>
        <v>-0.11760364499529258</v>
      </c>
      <c r="M2147" s="2">
        <f>SIN(CSV[[#This Row],[dlon]]/2)*SIN(CSV[[#This Row],[dlon]]/2)</f>
        <v>5.1489424489533543E-13</v>
      </c>
      <c r="N2147" s="2">
        <f>SIN(CSV[[#This Row],[dlat]]/2)*SIN(CSV[[#This Row],[dlat]]/2)</f>
        <v>5.6651416378935471E-13</v>
      </c>
      <c r="O2147" s="2">
        <f>COS(RADIANS(CSV[[#This Row],[lat]]))</f>
        <v>0.99309265791734191</v>
      </c>
      <c r="P2147" s="2">
        <f>CSV[[#This Row],[sindlon]]+CSV[[#This Row],[cosradlat]]*O2146*CSV[[#This Row],[sindlat]]</f>
        <v>1.0736093229756089E-12</v>
      </c>
      <c r="Q2147" s="2">
        <f>2*ASIN(SQRT(CSV[[#This Row],[Columna1]]))*6367445</f>
        <v>13.195271639647846</v>
      </c>
      <c r="R2147" s="2" t="e" vm="1">
        <f ca="1">_xlfn.CONCAT(CSV[[#This Row],[lon]],",",CSV[[#This Row],[lat]],";",CSV[[#This Row],[alt]])</f>
        <v>#NAME?</v>
      </c>
    </row>
    <row r="2148" spans="1:18" x14ac:dyDescent="0.25">
      <c r="A2148">
        <v>42.487451350316405</v>
      </c>
      <c r="B2148">
        <v>-6.7382951080799103</v>
      </c>
      <c r="C2148">
        <v>585.20001220703125</v>
      </c>
      <c r="D2148" s="1">
        <v>42854.406261574077</v>
      </c>
      <c r="E2148" s="1">
        <f>CSV[[#This Row],[Column4]]-D2147</f>
        <v>1.1574076779652387E-5</v>
      </c>
      <c r="F2148">
        <f>CSV[[#This Row],[alt]]-C2147</f>
        <v>-0.39996337890625</v>
      </c>
      <c r="G2148">
        <f>IF(CSV[[#This Row],[Altura]]&gt;0,CSV[[#This Row],[Altura]],0)</f>
        <v>0</v>
      </c>
      <c r="H2148">
        <f>IF(CSV[[#This Row],[Altura]]&lt;=0,CSV[[#This Row],[Altura]],0)</f>
        <v>-0.39996337890625</v>
      </c>
      <c r="I2148" s="2">
        <f>RADIANS(CSV[[#This Row],[lon]])-RADIANS(A2147)</f>
        <v>-8.0899369780951247E-7</v>
      </c>
      <c r="J2148" s="2">
        <f>RADIANS(CSV[[#This Row],[lat]])-RADIANS(B2147)</f>
        <v>-1.7906117290161783E-6</v>
      </c>
      <c r="K2148" s="2">
        <f>RADIANS(CSV[[#This Row],[lon]])</f>
        <v>0.74154591684393201</v>
      </c>
      <c r="L2148" s="2">
        <f>RADIANS(CSV[[#This Row],[lat]])</f>
        <v>-0.11760543560702159</v>
      </c>
      <c r="M2148" s="2">
        <f>SIN(CSV[[#This Row],[dlon]]/2)*SIN(CSV[[#This Row],[dlon]]/2)</f>
        <v>1.6361770077386828E-13</v>
      </c>
      <c r="N2148" s="2">
        <f>SIN(CSV[[#This Row],[dlat]]/2)*SIN(CSV[[#This Row],[dlat]]/2)</f>
        <v>8.0157259102236261E-13</v>
      </c>
      <c r="O2148" s="2">
        <f>COS(RADIANS(CSV[[#This Row],[lat]]))</f>
        <v>0.99309244781836248</v>
      </c>
      <c r="P2148" s="2">
        <f>CSV[[#This Row],[sindlon]]+CSV[[#This Row],[cosradlat]]*O2147*CSV[[#This Row],[sindlat]]</f>
        <v>9.5415489649955898E-13</v>
      </c>
      <c r="Q2148" s="2">
        <f>2*ASIN(SQRT(CSV[[#This Row],[Columna1]]))*6367445</f>
        <v>12.43954912989097</v>
      </c>
      <c r="R2148" s="2" t="e" vm="1">
        <f ca="1">_xlfn.CONCAT(CSV[[#This Row],[lon]],",",CSV[[#This Row],[lat]],";",CSV[[#This Row],[alt]])</f>
        <v>#NAME?</v>
      </c>
    </row>
    <row r="2149" spans="1:18" x14ac:dyDescent="0.25">
      <c r="A2149">
        <v>42.487438945099711</v>
      </c>
      <c r="B2149">
        <v>-6.7383896559476852</v>
      </c>
      <c r="C2149">
        <v>585.20001220703125</v>
      </c>
      <c r="D2149" s="1">
        <v>42854.406273148146</v>
      </c>
      <c r="E2149" s="1">
        <f>CSV[[#This Row],[Column4]]-D2148</f>
        <v>1.1574069503694773E-5</v>
      </c>
      <c r="F2149">
        <f>CSV[[#This Row],[alt]]-C2148</f>
        <v>0</v>
      </c>
      <c r="G2149">
        <f>IF(CSV[[#This Row],[Altura]]&gt;0,CSV[[#This Row],[Altura]],0)</f>
        <v>0</v>
      </c>
      <c r="H2149">
        <f>IF(CSV[[#This Row],[Altura]]&lt;=0,CSV[[#This Row],[Altura]],0)</f>
        <v>0</v>
      </c>
      <c r="I2149" s="2">
        <f>RADIANS(CSV[[#This Row],[lon]])-RADIANS(A2148)</f>
        <v>-2.1651187576132713E-7</v>
      </c>
      <c r="J2149" s="2">
        <f>RADIANS(CSV[[#This Row],[lat]])-RADIANS(B2148)</f>
        <v>-1.6501715934119643E-6</v>
      </c>
      <c r="K2149" s="2">
        <f>RADIANS(CSV[[#This Row],[lon]])</f>
        <v>0.74154570033205625</v>
      </c>
      <c r="L2149" s="2">
        <f>RADIANS(CSV[[#This Row],[lat]])</f>
        <v>-0.11760708577861501</v>
      </c>
      <c r="M2149" s="2">
        <f>SIN(CSV[[#This Row],[dlon]]/2)*SIN(CSV[[#This Row],[dlon]]/2)</f>
        <v>1.1719348086422043E-14</v>
      </c>
      <c r="N2149" s="2">
        <f>SIN(CSV[[#This Row],[dlat]]/2)*SIN(CSV[[#This Row],[dlat]]/2)</f>
        <v>6.807665719257908E-13</v>
      </c>
      <c r="O2149" s="2">
        <f>COS(RADIANS(CSV[[#This Row],[lat]]))</f>
        <v>0.99309225419491498</v>
      </c>
      <c r="P2149" s="2">
        <f>CSV[[#This Row],[sindlon]]+CSV[[#This Row],[cosradlat]]*O2148*CSV[[#This Row],[sindlat]]</f>
        <v>6.8311341015704126E-13</v>
      </c>
      <c r="Q2149" s="2">
        <f>2*ASIN(SQRT(CSV[[#This Row],[Columna1]]))*6367445</f>
        <v>10.525472563701637</v>
      </c>
      <c r="R2149" s="2" t="e" vm="1">
        <f ca="1">_xlfn.CONCAT(CSV[[#This Row],[lon]],",",CSV[[#This Row],[lat]],";",CSV[[#This Row],[alt]])</f>
        <v>#NAME?</v>
      </c>
    </row>
    <row r="2150" spans="1:18" x14ac:dyDescent="0.25">
      <c r="A2150">
        <v>42.487488901242614</v>
      </c>
      <c r="B2150">
        <v>-6.7385875526815653</v>
      </c>
      <c r="C2150">
        <v>587.20001220703125</v>
      </c>
      <c r="D2150" s="1">
        <v>42854.406307870369</v>
      </c>
      <c r="E2150" s="1">
        <f>CSV[[#This Row],[Column4]]-D2149</f>
        <v>3.4722223062999547E-5</v>
      </c>
      <c r="F2150">
        <f>CSV[[#This Row],[alt]]-C2149</f>
        <v>2</v>
      </c>
      <c r="G2150">
        <f>IF(CSV[[#This Row],[Altura]]&gt;0,CSV[[#This Row],[Altura]],0)</f>
        <v>2</v>
      </c>
      <c r="H2150">
        <f>IF(CSV[[#This Row],[Altura]]&lt;=0,CSV[[#This Row],[Altura]],0)</f>
        <v>0</v>
      </c>
      <c r="I2150" s="2">
        <f>RADIANS(CSV[[#This Row],[lon]])-RADIANS(A2149)</f>
        <v>8.7189917530317018E-7</v>
      </c>
      <c r="J2150" s="2">
        <f>RADIANS(CSV[[#This Row],[lat]])-RADIANS(B2149)</f>
        <v>-3.4539495851609869E-6</v>
      </c>
      <c r="K2150" s="2">
        <f>RADIANS(CSV[[#This Row],[lon]])</f>
        <v>0.74154657223123155</v>
      </c>
      <c r="L2150" s="2">
        <f>RADIANS(CSV[[#This Row],[lat]])</f>
        <v>-0.11761053972820017</v>
      </c>
      <c r="M2150" s="2">
        <f>SIN(CSV[[#This Row],[dlon]]/2)*SIN(CSV[[#This Row],[dlon]]/2)</f>
        <v>1.9005204297357503E-13</v>
      </c>
      <c r="N2150" s="2">
        <f>SIN(CSV[[#This Row],[dlat]]/2)*SIN(CSV[[#This Row],[dlat]]/2)</f>
        <v>2.9824419342054732E-12</v>
      </c>
      <c r="O2150" s="2">
        <f>COS(RADIANS(CSV[[#This Row],[lat]]))</f>
        <v>0.99309184891580693</v>
      </c>
      <c r="P2150" s="2">
        <f>CSV[[#This Row],[sindlon]]+CSV[[#This Row],[cosradlat]]*O2149*CSV[[#This Row],[sindlat]]</f>
        <v>3.1314311883262848E-12</v>
      </c>
      <c r="Q2150" s="2">
        <f>2*ASIN(SQRT(CSV[[#This Row],[Columna1]]))*6367445</f>
        <v>22.535470738425552</v>
      </c>
      <c r="R2150" s="2" t="e" vm="1">
        <f ca="1">_xlfn.CONCAT(CSV[[#This Row],[lon]],",",CSV[[#This Row],[lat]],";",CSV[[#This Row],[alt]])</f>
        <v>#NAME?</v>
      </c>
    </row>
    <row r="2151" spans="1:18" x14ac:dyDescent="0.25">
      <c r="A2151">
        <v>42.487505245953798</v>
      </c>
      <c r="B2151">
        <v>-6.7386458907276392</v>
      </c>
      <c r="C2151">
        <v>588.20001220703125</v>
      </c>
      <c r="D2151" s="1">
        <v>42854.406319444446</v>
      </c>
      <c r="E2151" s="1">
        <f>CSV[[#This Row],[Column4]]-D2150</f>
        <v>1.1574076779652387E-5</v>
      </c>
      <c r="F2151">
        <f>CSV[[#This Row],[alt]]-C2150</f>
        <v>1</v>
      </c>
      <c r="G2151">
        <f>IF(CSV[[#This Row],[Altura]]&gt;0,CSV[[#This Row],[Altura]],0)</f>
        <v>1</v>
      </c>
      <c r="H2151">
        <f>IF(CSV[[#This Row],[Altura]]&lt;=0,CSV[[#This Row],[Altura]],0)</f>
        <v>0</v>
      </c>
      <c r="I2151" s="2">
        <f>RADIANS(CSV[[#This Row],[lon]])-RADIANS(A2150)</f>
        <v>2.8526902540182419E-7</v>
      </c>
      <c r="J2151" s="2">
        <f>RADIANS(CSV[[#This Row],[lat]])-RADIANS(B2150)</f>
        <v>-1.0181909831652458E-6</v>
      </c>
      <c r="K2151" s="2">
        <f>RADIANS(CSV[[#This Row],[lon]])</f>
        <v>0.74154685750025695</v>
      </c>
      <c r="L2151" s="2">
        <f>RADIANS(CSV[[#This Row],[lat]])</f>
        <v>-0.11761155791918333</v>
      </c>
      <c r="M2151" s="2">
        <f>SIN(CSV[[#This Row],[dlon]]/2)*SIN(CSV[[#This Row],[dlon]]/2)</f>
        <v>2.0344604213426519E-14</v>
      </c>
      <c r="N2151" s="2">
        <f>SIN(CSV[[#This Row],[dlat]]/2)*SIN(CSV[[#This Row],[dlat]]/2)</f>
        <v>2.5917821954973006E-13</v>
      </c>
      <c r="O2151" s="2">
        <f>COS(RADIANS(CSV[[#This Row],[lat]]))</f>
        <v>0.99309172944117863</v>
      </c>
      <c r="P2151" s="2">
        <f>CSV[[#This Row],[sindlon]]+CSV[[#This Row],[cosradlat]]*O2150*CSV[[#This Row],[sindlat]]</f>
        <v>2.7595427706098895E-13</v>
      </c>
      <c r="Q2151" s="2">
        <f>2*ASIN(SQRT(CSV[[#This Row],[Columna1]]))*6367445</f>
        <v>6.6898096838182672</v>
      </c>
      <c r="R2151" s="2" t="e" vm="1">
        <f ca="1">_xlfn.CONCAT(CSV[[#This Row],[lon]],",",CSV[[#This Row],[lat]],";",CSV[[#This Row],[alt]])</f>
        <v>#NAME?</v>
      </c>
    </row>
    <row r="2152" spans="1:18" x14ac:dyDescent="0.25">
      <c r="A2152">
        <v>42.487524021416903</v>
      </c>
      <c r="B2152">
        <v>-6.7387014627456674</v>
      </c>
      <c r="C2152">
        <v>589.20001220703125</v>
      </c>
      <c r="D2152" s="1">
        <v>42854.406331018516</v>
      </c>
      <c r="E2152" s="1">
        <f>CSV[[#This Row],[Column4]]-D2151</f>
        <v>1.1574069503694773E-5</v>
      </c>
      <c r="F2152">
        <f>CSV[[#This Row],[alt]]-C2151</f>
        <v>1</v>
      </c>
      <c r="G2152">
        <f>IF(CSV[[#This Row],[Altura]]&gt;0,CSV[[#This Row],[Altura]],0)</f>
        <v>1</v>
      </c>
      <c r="H2152">
        <f>IF(CSV[[#This Row],[Altura]]&lt;=0,CSV[[#This Row],[Altura]],0)</f>
        <v>0</v>
      </c>
      <c r="I2152" s="2">
        <f>RADIANS(CSV[[#This Row],[lon]])-RADIANS(A2151)</f>
        <v>3.2769364977092152E-7</v>
      </c>
      <c r="J2152" s="2">
        <f>RADIANS(CSV[[#This Row],[lat]])-RADIANS(B2151)</f>
        <v>-9.6991468656604241E-7</v>
      </c>
      <c r="K2152" s="2">
        <f>RADIANS(CSV[[#This Row],[lon]])</f>
        <v>0.74154718519390672</v>
      </c>
      <c r="L2152" s="2">
        <f>RADIANS(CSV[[#This Row],[lat]])</f>
        <v>-0.1176125278338699</v>
      </c>
      <c r="M2152" s="2">
        <f>SIN(CSV[[#This Row],[dlon]]/2)*SIN(CSV[[#This Row],[dlon]]/2)</f>
        <v>2.6845782025046601E-14</v>
      </c>
      <c r="N2152" s="2">
        <f>SIN(CSV[[#This Row],[dlat]]/2)*SIN(CSV[[#This Row],[dlat]]/2)</f>
        <v>2.3518362480410757E-13</v>
      </c>
      <c r="O2152" s="2">
        <f>COS(RADIANS(CSV[[#This Row],[lat]]))</f>
        <v>0.99309161563033821</v>
      </c>
      <c r="P2152" s="2">
        <f>CSV[[#This Row],[sindlon]]+CSV[[#This Row],[cosradlat]]*O2151*CSV[[#This Row],[sindlat]]</f>
        <v>2.5879117997615981E-13</v>
      </c>
      <c r="Q2152" s="2">
        <f>2*ASIN(SQRT(CSV[[#This Row],[Columna1]]))*6367445</f>
        <v>6.4784324295646671</v>
      </c>
      <c r="R2152" s="2" t="e" vm="1">
        <f ca="1">_xlfn.CONCAT(CSV[[#This Row],[lon]],",",CSV[[#This Row],[lat]],";",CSV[[#This Row],[alt]])</f>
        <v>#NAME?</v>
      </c>
    </row>
    <row r="2153" spans="1:18" x14ac:dyDescent="0.25">
      <c r="A2153">
        <v>42.487555788829923</v>
      </c>
      <c r="B2153">
        <v>-6.7388171330094337</v>
      </c>
      <c r="C2153">
        <v>590.20001220703125</v>
      </c>
      <c r="D2153" s="1">
        <v>42854.406354166669</v>
      </c>
      <c r="E2153" s="1">
        <f>CSV[[#This Row],[Column4]]-D2152</f>
        <v>2.3148153559304774E-5</v>
      </c>
      <c r="F2153">
        <f>CSV[[#This Row],[alt]]-C2152</f>
        <v>1</v>
      </c>
      <c r="G2153">
        <f>IF(CSV[[#This Row],[Altura]]&gt;0,CSV[[#This Row],[Altura]],0)</f>
        <v>1</v>
      </c>
      <c r="H2153">
        <f>IF(CSV[[#This Row],[Altura]]&lt;=0,CSV[[#This Row],[Altura]],0)</f>
        <v>0</v>
      </c>
      <c r="I2153" s="2">
        <f>RADIANS(CSV[[#This Row],[lon]])-RADIANS(A2152)</f>
        <v>5.544459520390177E-7</v>
      </c>
      <c r="J2153" s="2">
        <f>RADIANS(CSV[[#This Row],[lat]])-RADIANS(B2152)</f>
        <v>-2.0188269493764954E-6</v>
      </c>
      <c r="K2153" s="2">
        <f>RADIANS(CSV[[#This Row],[lon]])</f>
        <v>0.74154773963985876</v>
      </c>
      <c r="L2153" s="2">
        <f>RADIANS(CSV[[#This Row],[lat]])</f>
        <v>-0.11761454666081927</v>
      </c>
      <c r="M2153" s="2">
        <f>SIN(CSV[[#This Row],[dlon]]/2)*SIN(CSV[[#This Row],[dlon]]/2)</f>
        <v>7.6852578433111217E-14</v>
      </c>
      <c r="N2153" s="2">
        <f>SIN(CSV[[#This Row],[dlat]]/2)*SIN(CSV[[#This Row],[dlat]]/2)</f>
        <v>1.0189155628818559E-12</v>
      </c>
      <c r="O2153" s="2">
        <f>COS(RADIANS(CSV[[#This Row],[lat]]))</f>
        <v>0.99309137873599995</v>
      </c>
      <c r="P2153" s="2">
        <f>CSV[[#This Row],[sindlon]]+CSV[[#This Row],[cosradlat]]*O2152*CSV[[#This Row],[sindlat]]</f>
        <v>1.0817384094444058E-12</v>
      </c>
      <c r="Q2153" s="2">
        <f>2*ASIN(SQRT(CSV[[#This Row],[Columna1]]))*6367445</f>
        <v>13.245132990705923</v>
      </c>
      <c r="R2153" s="2" t="e" vm="1">
        <f ca="1">_xlfn.CONCAT(CSV[[#This Row],[lon]],",",CSV[[#This Row],[lat]],";",CSV[[#This Row],[alt]])</f>
        <v>#NAME?</v>
      </c>
    </row>
    <row r="2154" spans="1:18" x14ac:dyDescent="0.25">
      <c r="A2154">
        <v>42.48757372610271</v>
      </c>
      <c r="B2154">
        <v>-6.7388743814080954</v>
      </c>
      <c r="C2154">
        <v>591</v>
      </c>
      <c r="D2154" s="1">
        <v>42854.406365740739</v>
      </c>
      <c r="E2154" s="1">
        <f>CSV[[#This Row],[Column4]]-D2153</f>
        <v>1.1574069503694773E-5</v>
      </c>
      <c r="F2154">
        <f>CSV[[#This Row],[alt]]-C2153</f>
        <v>0.79998779296875</v>
      </c>
      <c r="G2154">
        <f>IF(CSV[[#This Row],[Altura]]&gt;0,CSV[[#This Row],[Altura]],0)</f>
        <v>0.79998779296875</v>
      </c>
      <c r="H2154">
        <f>IF(CSV[[#This Row],[Altura]]&lt;=0,CSV[[#This Row],[Altura]],0)</f>
        <v>0</v>
      </c>
      <c r="I2154" s="2">
        <f>RADIANS(CSV[[#This Row],[lon]])-RADIANS(A2153)</f>
        <v>3.1306446890422279E-7</v>
      </c>
      <c r="J2154" s="2">
        <f>RADIANS(CSV[[#This Row],[lat]])-RADIANS(B2153)</f>
        <v>-9.9917304813290642E-7</v>
      </c>
      <c r="K2154" s="2">
        <f>RADIANS(CSV[[#This Row],[lon]])</f>
        <v>0.74154805270432766</v>
      </c>
      <c r="L2154" s="2">
        <f>RADIANS(CSV[[#This Row],[lat]])</f>
        <v>-0.11761554583386741</v>
      </c>
      <c r="M2154" s="2">
        <f>SIN(CSV[[#This Row],[dlon]]/2)*SIN(CSV[[#This Row],[dlon]]/2)</f>
        <v>2.4502340422570571E-14</v>
      </c>
      <c r="N2154" s="2">
        <f>SIN(CSV[[#This Row],[dlat]]/2)*SIN(CSV[[#This Row],[dlat]]/2)</f>
        <v>2.4958669502878009E-13</v>
      </c>
      <c r="O2154" s="2">
        <f>COS(RADIANS(CSV[[#This Row],[lat]]))</f>
        <v>0.99309126148897142</v>
      </c>
      <c r="P2154" s="2">
        <f>CSV[[#This Row],[sindlon]]+CSV[[#This Row],[cosradlat]]*O2153*CSV[[#This Row],[sindlat]]</f>
        <v>2.706523190285363E-13</v>
      </c>
      <c r="Q2154" s="2">
        <f>2*ASIN(SQRT(CSV[[#This Row],[Columna1]]))*6367445</f>
        <v>6.6252317479086296</v>
      </c>
      <c r="R2154" s="2" t="e" vm="1">
        <f ca="1">_xlfn.CONCAT(CSV[[#This Row],[lon]],",",CSV[[#This Row],[lat]],";",CSV[[#This Row],[alt]])</f>
        <v>#NAME?</v>
      </c>
    </row>
    <row r="2155" spans="1:18" x14ac:dyDescent="0.25">
      <c r="A2155">
        <v>42.487592333927751</v>
      </c>
      <c r="B2155">
        <v>-6.7389337252825499</v>
      </c>
      <c r="C2155">
        <v>591.5999755859375</v>
      </c>
      <c r="D2155" s="1">
        <v>42854.406377314815</v>
      </c>
      <c r="E2155" s="1">
        <f>CSV[[#This Row],[Column4]]-D2154</f>
        <v>1.1574076779652387E-5</v>
      </c>
      <c r="F2155">
        <f>CSV[[#This Row],[alt]]-C2154</f>
        <v>0.5999755859375</v>
      </c>
      <c r="G2155">
        <f>IF(CSV[[#This Row],[Altura]]&gt;0,CSV[[#This Row],[Altura]],0)</f>
        <v>0.5999755859375</v>
      </c>
      <c r="H2155">
        <f>IF(CSV[[#This Row],[Altura]]&lt;=0,CSV[[#This Row],[Altura]],0)</f>
        <v>0</v>
      </c>
      <c r="I2155" s="2">
        <f>RADIANS(CSV[[#This Row],[lon]])-RADIANS(A2154)</f>
        <v>3.247678136419907E-7</v>
      </c>
      <c r="J2155" s="2">
        <f>RADIANS(CSV[[#This Row],[lat]])-RADIANS(B2154)</f>
        <v>-1.0357460001331198E-6</v>
      </c>
      <c r="K2155" s="2">
        <f>RADIANS(CSV[[#This Row],[lon]])</f>
        <v>0.74154837747214131</v>
      </c>
      <c r="L2155" s="2">
        <f>RADIANS(CSV[[#This Row],[lat]])</f>
        <v>-0.11761658157986754</v>
      </c>
      <c r="M2155" s="2">
        <f>SIN(CSV[[#This Row],[dlon]]/2)*SIN(CSV[[#This Row],[dlon]]/2)</f>
        <v>2.6368533194449469E-14</v>
      </c>
      <c r="N2155" s="2">
        <f>SIN(CSV[[#This Row],[dlat]]/2)*SIN(CSV[[#This Row],[dlat]]/2)</f>
        <v>2.6819244419791511E-13</v>
      </c>
      <c r="O2155" s="2">
        <f>COS(RADIANS(CSV[[#This Row],[lat]]))</f>
        <v>0.99309113994927756</v>
      </c>
      <c r="P2155" s="2">
        <f>CSV[[#This Row],[sindlon]]+CSV[[#This Row],[cosradlat]]*O2154*CSV[[#This Row],[sindlat]]</f>
        <v>2.9086800309080459E-13</v>
      </c>
      <c r="Q2155" s="2">
        <f>2*ASIN(SQRT(CSV[[#This Row],[Columna1]]))*6367445</f>
        <v>6.8682037873964692</v>
      </c>
      <c r="R2155" s="2" t="e" vm="1">
        <f ca="1">_xlfn.CONCAT(CSV[[#This Row],[lon]],",",CSV[[#This Row],[lat]],";",CSV[[#This Row],[alt]])</f>
        <v>#NAME?</v>
      </c>
    </row>
    <row r="2156" spans="1:18" x14ac:dyDescent="0.25">
      <c r="A2156">
        <v>42.487605242058635</v>
      </c>
      <c r="B2156">
        <v>-6.7389885429292917</v>
      </c>
      <c r="C2156">
        <v>592.20001220703125</v>
      </c>
      <c r="D2156" s="1">
        <v>42854.406388888892</v>
      </c>
      <c r="E2156" s="1">
        <f>CSV[[#This Row],[Column4]]-D2155</f>
        <v>1.1574076779652387E-5</v>
      </c>
      <c r="F2156">
        <f>CSV[[#This Row],[alt]]-C2155</f>
        <v>0.60003662109375</v>
      </c>
      <c r="G2156">
        <f>IF(CSV[[#This Row],[Altura]]&gt;0,CSV[[#This Row],[Altura]],0)</f>
        <v>0.60003662109375</v>
      </c>
      <c r="H2156">
        <f>IF(CSV[[#This Row],[Altura]]&lt;=0,CSV[[#This Row],[Altura]],0)</f>
        <v>0</v>
      </c>
      <c r="I2156" s="2">
        <f>RADIANS(CSV[[#This Row],[lon]])-RADIANS(A2155)</f>
        <v>2.2528938425914191E-7</v>
      </c>
      <c r="J2156" s="2">
        <f>RADIANS(CSV[[#This Row],[lat]])-RADIANS(B2155)</f>
        <v>-9.5674842383319803E-7</v>
      </c>
      <c r="K2156" s="2">
        <f>RADIANS(CSV[[#This Row],[lon]])</f>
        <v>0.74154860276152557</v>
      </c>
      <c r="L2156" s="2">
        <f>RADIANS(CSV[[#This Row],[lat]])</f>
        <v>-0.11761753832829137</v>
      </c>
      <c r="M2156" s="2">
        <f>SIN(CSV[[#This Row],[dlon]]/2)*SIN(CSV[[#This Row],[dlon]]/2)</f>
        <v>1.2688826664965771E-14</v>
      </c>
      <c r="N2156" s="2">
        <f>SIN(CSV[[#This Row],[dlat]]/2)*SIN(CSV[[#This Row],[dlat]]/2)</f>
        <v>2.2884188662680978E-13</v>
      </c>
      <c r="O2156" s="2">
        <f>COS(RADIANS(CSV[[#This Row],[lat]]))</f>
        <v>0.99309102767861368</v>
      </c>
      <c r="P2156" s="2">
        <f>CSV[[#This Row],[sindlon]]+CSV[[#This Row],[cosradlat]]*O2155*CSV[[#This Row],[sindlat]]</f>
        <v>2.3837953780053967E-13</v>
      </c>
      <c r="Q2156" s="2">
        <f>2*ASIN(SQRT(CSV[[#This Row],[Columna1]]))*6367445</f>
        <v>6.2176988678146801</v>
      </c>
      <c r="R2156" s="2" t="e" vm="1">
        <f ca="1">_xlfn.CONCAT(CSV[[#This Row],[lon]],",",CSV[[#This Row],[lat]],";",CSV[[#This Row],[alt]])</f>
        <v>#NAME?</v>
      </c>
    </row>
    <row r="2157" spans="1:18" x14ac:dyDescent="0.25">
      <c r="A2157">
        <v>42.487616809085011</v>
      </c>
      <c r="B2157">
        <v>-6.739044701680541</v>
      </c>
      <c r="C2157">
        <v>592.5999755859375</v>
      </c>
      <c r="D2157" s="1">
        <v>42854.406400462962</v>
      </c>
      <c r="E2157" s="1">
        <f>CSV[[#This Row],[Column4]]-D2156</f>
        <v>1.1574069503694773E-5</v>
      </c>
      <c r="F2157">
        <f>CSV[[#This Row],[alt]]-C2156</f>
        <v>0.39996337890625</v>
      </c>
      <c r="G2157">
        <f>IF(CSV[[#This Row],[Altura]]&gt;0,CSV[[#This Row],[Altura]],0)</f>
        <v>0.39996337890625</v>
      </c>
      <c r="H2157">
        <f>IF(CSV[[#This Row],[Altura]]&lt;=0,CSV[[#This Row],[Altura]],0)</f>
        <v>0</v>
      </c>
      <c r="I2157" s="2">
        <f>RADIANS(CSV[[#This Row],[lon]])-RADIANS(A2156)</f>
        <v>2.018826948946284E-7</v>
      </c>
      <c r="J2157" s="2">
        <f>RADIANS(CSV[[#This Row],[lat]])-RADIANS(B2156)</f>
        <v>-9.8015511311444481E-7</v>
      </c>
      <c r="K2157" s="2">
        <f>RADIANS(CSV[[#This Row],[lon]])</f>
        <v>0.74154880464422046</v>
      </c>
      <c r="L2157" s="2">
        <f>RADIANS(CSV[[#This Row],[lat]])</f>
        <v>-0.11761851848340449</v>
      </c>
      <c r="M2157" s="2">
        <f>SIN(CSV[[#This Row],[dlon]]/2)*SIN(CSV[[#This Row],[dlon]]/2)</f>
        <v>1.0189155624479371E-14</v>
      </c>
      <c r="N2157" s="2">
        <f>SIN(CSV[[#This Row],[dlat]]/2)*SIN(CSV[[#This Row],[dlat]]/2)</f>
        <v>2.4017601144107832E-13</v>
      </c>
      <c r="O2157" s="2">
        <f>COS(RADIANS(CSV[[#This Row],[lat]]))</f>
        <v>0.99309091266032423</v>
      </c>
      <c r="P2157" s="2">
        <f>CSV[[#This Row],[sindlon]]+CSV[[#This Row],[cosradlat]]*O2156*CSV[[#This Row],[sindlat]]</f>
        <v>2.4705786533852812E-13</v>
      </c>
      <c r="Q2157" s="2">
        <f>2*ASIN(SQRT(CSV[[#This Row],[Columna1]]))*6367445</f>
        <v>6.3298663500577623</v>
      </c>
      <c r="R2157" s="2" t="e" vm="1">
        <f ca="1">_xlfn.CONCAT(CSV[[#This Row],[lon]],",",CSV[[#This Row],[lat]],";",CSV[[#This Row],[alt]])</f>
        <v>#NAME?</v>
      </c>
    </row>
    <row r="2158" spans="1:18" x14ac:dyDescent="0.25">
      <c r="A2158">
        <v>42.487652683630586</v>
      </c>
      <c r="B2158">
        <v>-6.7392164468765259</v>
      </c>
      <c r="C2158">
        <v>593.79998779296875</v>
      </c>
      <c r="D2158" s="1">
        <v>42854.406435185185</v>
      </c>
      <c r="E2158" s="1">
        <f>CSV[[#This Row],[Column4]]-D2157</f>
        <v>3.4722223062999547E-5</v>
      </c>
      <c r="F2158">
        <f>CSV[[#This Row],[alt]]-C2157</f>
        <v>1.20001220703125</v>
      </c>
      <c r="G2158">
        <f>IF(CSV[[#This Row],[Altura]]&gt;0,CSV[[#This Row],[Altura]],0)</f>
        <v>1.20001220703125</v>
      </c>
      <c r="H2158">
        <f>IF(CSV[[#This Row],[Altura]]&lt;=0,CSV[[#This Row],[Altura]],0)</f>
        <v>0</v>
      </c>
      <c r="I2158" s="2">
        <f>RADIANS(CSV[[#This Row],[lon]])-RADIANS(A2157)</f>
        <v>6.2612893791946789E-7</v>
      </c>
      <c r="J2158" s="2">
        <f>RADIANS(CSV[[#This Row],[lat]])-RADIANS(B2157)</f>
        <v>-2.997519144412597E-6</v>
      </c>
      <c r="K2158" s="2">
        <f>RADIANS(CSV[[#This Row],[lon]])</f>
        <v>0.74154943077315838</v>
      </c>
      <c r="L2158" s="2">
        <f>RADIANS(CSV[[#This Row],[lat]])</f>
        <v>-0.1176215160025489</v>
      </c>
      <c r="M2158" s="2">
        <f>SIN(CSV[[#This Row],[dlon]]/2)*SIN(CSV[[#This Row],[dlon]]/2)</f>
        <v>9.8009361725037008E-14</v>
      </c>
      <c r="N2158" s="2">
        <f>SIN(CSV[[#This Row],[dlat]]/2)*SIN(CSV[[#This Row],[dlat]]/2)</f>
        <v>2.2462802552783249E-12</v>
      </c>
      <c r="O2158" s="2">
        <f>COS(RADIANS(CSV[[#This Row],[lat]]))</f>
        <v>0.99309056090444103</v>
      </c>
      <c r="P2158" s="2">
        <f>CSV[[#This Row],[sindlon]]+CSV[[#This Row],[cosradlat]]*O2157*CSV[[#This Row],[sindlat]]</f>
        <v>2.3133565666578869E-12</v>
      </c>
      <c r="Q2158" s="2">
        <f>2*ASIN(SQRT(CSV[[#This Row],[Columna1]]))*6367445</f>
        <v>19.369414218891382</v>
      </c>
      <c r="R2158" s="2" t="e" vm="1">
        <f ca="1">_xlfn.CONCAT(CSV[[#This Row],[lon]],",",CSV[[#This Row],[lat]],";",CSV[[#This Row],[alt]])</f>
        <v>#NAME?</v>
      </c>
    </row>
    <row r="2159" spans="1:18" x14ac:dyDescent="0.25">
      <c r="A2159">
        <v>42.487660311162472</v>
      </c>
      <c r="B2159">
        <v>-6.7392731923609972</v>
      </c>
      <c r="C2159">
        <v>594.20001220703125</v>
      </c>
      <c r="D2159" s="1">
        <v>42854.406446759262</v>
      </c>
      <c r="E2159" s="1">
        <f>CSV[[#This Row],[Column4]]-D2158</f>
        <v>1.1574076779652387E-5</v>
      </c>
      <c r="F2159">
        <f>CSV[[#This Row],[alt]]-C2158</f>
        <v>0.4000244140625</v>
      </c>
      <c r="G2159">
        <f>IF(CSV[[#This Row],[Altura]]&gt;0,CSV[[#This Row],[Altura]],0)</f>
        <v>0.4000244140625</v>
      </c>
      <c r="H2159">
        <f>IF(CSV[[#This Row],[Altura]]&lt;=0,CSV[[#This Row],[Altura]],0)</f>
        <v>0</v>
      </c>
      <c r="I2159" s="2">
        <f>RADIANS(CSV[[#This Row],[lon]])-RADIANS(A2158)</f>
        <v>1.3312554525413134E-7</v>
      </c>
      <c r="J2159" s="2">
        <f>RADIANS(CSV[[#This Row],[lat]])-RADIANS(B2158)</f>
        <v>-9.9039553966284721E-7</v>
      </c>
      <c r="K2159" s="2">
        <f>RADIANS(CSV[[#This Row],[lon]])</f>
        <v>0.74154956389870363</v>
      </c>
      <c r="L2159" s="2">
        <f>RADIANS(CSV[[#This Row],[lat]])</f>
        <v>-0.11762250639808856</v>
      </c>
      <c r="M2159" s="2">
        <f>SIN(CSV[[#This Row],[dlon]]/2)*SIN(CSV[[#This Row],[dlon]]/2)</f>
        <v>4.4306026998024355E-15</v>
      </c>
      <c r="N2159" s="2">
        <f>SIN(CSV[[#This Row],[dlat]]/2)*SIN(CSV[[#This Row],[dlat]]/2)</f>
        <v>2.4522083124599558E-13</v>
      </c>
      <c r="O2159" s="2">
        <f>COS(RADIANS(CSV[[#This Row],[lat]]))</f>
        <v>0.99309044468055063</v>
      </c>
      <c r="P2159" s="2">
        <f>CSV[[#This Row],[sindlon]]+CSV[[#This Row],[cosradlat]]*O2158*CSV[[#This Row],[sindlat]]</f>
        <v>2.4627443577325987E-13</v>
      </c>
      <c r="Q2159" s="2">
        <f>2*ASIN(SQRT(CSV[[#This Row],[Columna1]]))*6367445</f>
        <v>6.319822261848179</v>
      </c>
      <c r="R2159" s="2" t="e" vm="1">
        <f ca="1">_xlfn.CONCAT(CSV[[#This Row],[lon]],",",CSV[[#This Row],[lat]],";",CSV[[#This Row],[alt]])</f>
        <v>#NAME?</v>
      </c>
    </row>
    <row r="2160" spans="1:18" x14ac:dyDescent="0.25">
      <c r="A2160">
        <v>42.48766508884728</v>
      </c>
      <c r="B2160">
        <v>-6.7393823247402906</v>
      </c>
      <c r="C2160">
        <v>595.4000244140625</v>
      </c>
      <c r="D2160" s="1">
        <v>42854.406469907408</v>
      </c>
      <c r="E2160" s="1">
        <f>CSV[[#This Row],[Column4]]-D2159</f>
        <v>2.314814628334716E-5</v>
      </c>
      <c r="F2160">
        <f>CSV[[#This Row],[alt]]-C2159</f>
        <v>1.20001220703125</v>
      </c>
      <c r="G2160">
        <f>IF(CSV[[#This Row],[Altura]]&gt;0,CSV[[#This Row],[Altura]],0)</f>
        <v>1.20001220703125</v>
      </c>
      <c r="H2160">
        <f>IF(CSV[[#This Row],[Altura]]&lt;=0,CSV[[#This Row],[Altura]],0)</f>
        <v>0</v>
      </c>
      <c r="I2160" s="2">
        <f>RADIANS(CSV[[#This Row],[lon]])-RADIANS(A2159)</f>
        <v>8.3386330507195794E-8</v>
      </c>
      <c r="J2160" s="2">
        <f>RADIANS(CSV[[#This Row],[lat]])-RADIANS(B2159)</f>
        <v>-1.9047193392102146E-6</v>
      </c>
      <c r="K2160" s="2">
        <f>RADIANS(CSV[[#This Row],[lon]])</f>
        <v>0.74154964728503414</v>
      </c>
      <c r="L2160" s="2">
        <f>RADIANS(CSV[[#This Row],[lat]])</f>
        <v>-0.11762441111742777</v>
      </c>
      <c r="M2160" s="2">
        <f>SIN(CSV[[#This Row],[dlon]]/2)*SIN(CSV[[#This Row],[dlon]]/2)</f>
        <v>1.7383200288638218E-15</v>
      </c>
      <c r="N2160" s="2">
        <f>SIN(CSV[[#This Row],[dlat]]/2)*SIN(CSV[[#This Row],[dlat]]/2)</f>
        <v>9.069889402900749E-13</v>
      </c>
      <c r="O2160" s="2">
        <f>COS(RADIANS(CSV[[#This Row],[lat]]))</f>
        <v>0.99309022115712531</v>
      </c>
      <c r="P2160" s="2">
        <f>CSV[[#This Row],[sindlon]]+CSV[[#This Row],[cosradlat]]*O2159*CSV[[#This Row],[sindlat]]</f>
        <v>8.9623657989724695E-13</v>
      </c>
      <c r="Q2160" s="2">
        <f>2*ASIN(SQRT(CSV[[#This Row],[Columna1]]))*6367445</f>
        <v>12.056091373485353</v>
      </c>
      <c r="R2160" s="2" t="e" vm="1">
        <f ca="1">_xlfn.CONCAT(CSV[[#This Row],[lon]],",",CSV[[#This Row],[lat]],";",CSV[[#This Row],[alt]])</f>
        <v>#NAME?</v>
      </c>
    </row>
    <row r="2161" spans="1:18" x14ac:dyDescent="0.25">
      <c r="A2161">
        <v>42.487664083018899</v>
      </c>
      <c r="B2161">
        <v>-6.7394860088825226</v>
      </c>
      <c r="C2161">
        <v>597</v>
      </c>
      <c r="D2161" s="1">
        <v>42854.406493055554</v>
      </c>
      <c r="E2161" s="1">
        <f>CSV[[#This Row],[Column4]]-D2160</f>
        <v>2.314814628334716E-5</v>
      </c>
      <c r="F2161">
        <f>CSV[[#This Row],[alt]]-C2160</f>
        <v>1.5999755859375</v>
      </c>
      <c r="G2161">
        <f>IF(CSV[[#This Row],[Altura]]&gt;0,CSV[[#This Row],[Altura]],0)</f>
        <v>1.5999755859375</v>
      </c>
      <c r="H2161">
        <f>IF(CSV[[#This Row],[Altura]]&lt;=0,CSV[[#This Row],[Altura]],0)</f>
        <v>0</v>
      </c>
      <c r="I2161" s="2">
        <f>RADIANS(CSV[[#This Row],[lon]])-RADIANS(A2160)</f>
        <v>-1.7555016995629558E-8</v>
      </c>
      <c r="J2161" s="2">
        <f>RADIANS(CSV[[#This Row],[lat]])-RADIANS(B2160)</f>
        <v>-1.8096296640485177E-6</v>
      </c>
      <c r="K2161" s="2">
        <f>RADIANS(CSV[[#This Row],[lon]])</f>
        <v>0.74154962973001715</v>
      </c>
      <c r="L2161" s="2">
        <f>RADIANS(CSV[[#This Row],[lat]])</f>
        <v>-0.11762622074709182</v>
      </c>
      <c r="M2161" s="2">
        <f>SIN(CSV[[#This Row],[dlon]]/2)*SIN(CSV[[#This Row],[dlon]]/2)</f>
        <v>7.7044655429210655E-17</v>
      </c>
      <c r="N2161" s="2">
        <f>SIN(CSV[[#This Row],[dlat]]/2)*SIN(CSV[[#This Row],[dlat]]/2)</f>
        <v>8.1868988025086432E-13</v>
      </c>
      <c r="O2161" s="2">
        <f>COS(RADIANS(CSV[[#This Row],[lat]]))</f>
        <v>0.99309000878936593</v>
      </c>
      <c r="P2161" s="2">
        <f>CSV[[#This Row],[sindlon]]+CSV[[#This Row],[cosradlat]]*O2160*CSV[[#This Row],[sindlat]]</f>
        <v>8.0749190860152354E-13</v>
      </c>
      <c r="Q2161" s="2">
        <f>2*ASIN(SQRT(CSV[[#This Row],[Columna1]]))*6367445</f>
        <v>11.443642649191737</v>
      </c>
      <c r="R2161" s="2" t="e" vm="1">
        <f ca="1">_xlfn.CONCAT(CSV[[#This Row],[lon]],",",CSV[[#This Row],[lat]],";",CSV[[#This Row],[alt]])</f>
        <v>#NAME?</v>
      </c>
    </row>
    <row r="2162" spans="1:18" x14ac:dyDescent="0.25">
      <c r="A2162">
        <v>42.48765779659152</v>
      </c>
      <c r="B2162">
        <v>-6.7395373061299324</v>
      </c>
      <c r="C2162">
        <v>597.5999755859375</v>
      </c>
      <c r="D2162" s="1">
        <v>42854.406504629631</v>
      </c>
      <c r="E2162" s="1">
        <f>CSV[[#This Row],[Column4]]-D2161</f>
        <v>1.1574076779652387E-5</v>
      </c>
      <c r="F2162">
        <f>CSV[[#This Row],[alt]]-C2161</f>
        <v>0.5999755859375</v>
      </c>
      <c r="G2162">
        <f>IF(CSV[[#This Row],[Altura]]&gt;0,CSV[[#This Row],[Altura]],0)</f>
        <v>0.5999755859375</v>
      </c>
      <c r="H2162">
        <f>IF(CSV[[#This Row],[Altura]]&lt;=0,CSV[[#This Row],[Altura]],0)</f>
        <v>0</v>
      </c>
      <c r="I2162" s="2">
        <f>RADIANS(CSV[[#This Row],[lon]])-RADIANS(A2161)</f>
        <v>-1.0971885588961783E-7</v>
      </c>
      <c r="J2162" s="2">
        <f>RADIANS(CSV[[#This Row],[lat]])-RADIANS(B2161)</f>
        <v>-8.9530586451502803E-7</v>
      </c>
      <c r="K2162" s="2">
        <f>RADIANS(CSV[[#This Row],[lon]])</f>
        <v>0.74154952001116126</v>
      </c>
      <c r="L2162" s="2">
        <f>RADIANS(CSV[[#This Row],[lat]])</f>
        <v>-0.11762711605295634</v>
      </c>
      <c r="M2162" s="2">
        <f>SIN(CSV[[#This Row],[dlon]]/2)*SIN(CSV[[#This Row],[dlon]]/2)</f>
        <v>3.0095568344316783E-15</v>
      </c>
      <c r="N2162" s="2">
        <f>SIN(CSV[[#This Row],[dlat]]/2)*SIN(CSV[[#This Row],[dlat]]/2)</f>
        <v>2.0039314775873706E-13</v>
      </c>
      <c r="O2162" s="2">
        <f>COS(RADIANS(CSV[[#This Row],[lat]]))</f>
        <v>0.99308990372020167</v>
      </c>
      <c r="P2162" s="2">
        <f>CSV[[#This Row],[sindlon]]+CSV[[#This Row],[cosradlat]]*O2161*CSV[[#This Row],[sindlat]]</f>
        <v>2.0064282227186762E-13</v>
      </c>
      <c r="Q2162" s="2">
        <f>2*ASIN(SQRT(CSV[[#This Row],[Columna1]]))*6367445</f>
        <v>5.7043611318114573</v>
      </c>
      <c r="R2162" s="2" t="e" vm="1">
        <f ca="1">_xlfn.CONCAT(CSV[[#This Row],[lon]],",",CSV[[#This Row],[lat]],";",CSV[[#This Row],[alt]])</f>
        <v>#NAME?</v>
      </c>
    </row>
    <row r="2163" spans="1:18" x14ac:dyDescent="0.25">
      <c r="A2163">
        <v>42.487653186544776</v>
      </c>
      <c r="B2163">
        <v>-6.739592207595706</v>
      </c>
      <c r="C2163">
        <v>597.79998779296875</v>
      </c>
      <c r="D2163" s="1">
        <v>42854.4065162037</v>
      </c>
      <c r="E2163" s="1">
        <f>CSV[[#This Row],[Column4]]-D2162</f>
        <v>1.1574069503694773E-5</v>
      </c>
      <c r="F2163">
        <f>CSV[[#This Row],[alt]]-C2162</f>
        <v>0.20001220703125</v>
      </c>
      <c r="G2163">
        <f>IF(CSV[[#This Row],[Altura]]&gt;0,CSV[[#This Row],[Altura]],0)</f>
        <v>0.20001220703125</v>
      </c>
      <c r="H2163">
        <f>IF(CSV[[#This Row],[Altura]]&lt;=0,CSV[[#This Row],[Altura]],0)</f>
        <v>0</v>
      </c>
      <c r="I2163" s="2">
        <f>RADIANS(CSV[[#This Row],[lon]])-RADIANS(A2162)</f>
        <v>-8.0460494378264968E-8</v>
      </c>
      <c r="J2163" s="2">
        <f>RADIANS(CSV[[#This Row],[lat]])-RADIANS(B2162)</f>
        <v>-9.5821134192541901E-7</v>
      </c>
      <c r="K2163" s="2">
        <f>RADIANS(CSV[[#This Row],[lon]])</f>
        <v>0.74154943955066688</v>
      </c>
      <c r="L2163" s="2">
        <f>RADIANS(CSV[[#This Row],[lat]])</f>
        <v>-0.11762807426429826</v>
      </c>
      <c r="M2163" s="2">
        <f>SIN(CSV[[#This Row],[dlon]]/2)*SIN(CSV[[#This Row],[dlon]]/2)</f>
        <v>1.618472788898701E-15</v>
      </c>
      <c r="N2163" s="2">
        <f>SIN(CSV[[#This Row],[dlat]]/2)*SIN(CSV[[#This Row],[dlat]]/2)</f>
        <v>2.2954224394861052E-13</v>
      </c>
      <c r="O2163" s="2">
        <f>COS(RADIANS(CSV[[#This Row],[lat]]))</f>
        <v>0.99308979126784491</v>
      </c>
      <c r="P2163" s="2">
        <f>CSV[[#This Row],[sindlon]]+CSV[[#This Row],[cosradlat]]*O2162*CSV[[#This Row],[sindlat]]</f>
        <v>2.2799933360282484E-13</v>
      </c>
      <c r="Q2163" s="2">
        <f>2*ASIN(SQRT(CSV[[#This Row],[Columna1]]))*6367445</f>
        <v>6.0808177443979394</v>
      </c>
      <c r="R2163" s="2" t="e" vm="1">
        <f ca="1">_xlfn.CONCAT(CSV[[#This Row],[lon]],",",CSV[[#This Row],[lat]],";",CSV[[#This Row],[alt]])</f>
        <v>#NAME?</v>
      </c>
    </row>
    <row r="2164" spans="1:18" x14ac:dyDescent="0.25">
      <c r="A2164">
        <v>42.487609935924411</v>
      </c>
      <c r="B2164">
        <v>-6.7398697324097157</v>
      </c>
      <c r="C2164">
        <v>597.5999755859375</v>
      </c>
      <c r="D2164" s="1">
        <v>42854.4065625</v>
      </c>
      <c r="E2164" s="1">
        <f>CSV[[#This Row],[Column4]]-D2163</f>
        <v>4.6296299842651933E-5</v>
      </c>
      <c r="F2164">
        <f>CSV[[#This Row],[alt]]-C2163</f>
        <v>-0.20001220703125</v>
      </c>
      <c r="G2164">
        <f>IF(CSV[[#This Row],[Altura]]&gt;0,CSV[[#This Row],[Altura]],0)</f>
        <v>0</v>
      </c>
      <c r="H2164">
        <f>IF(CSV[[#This Row],[Altura]]&lt;=0,CSV[[#This Row],[Altura]],0)</f>
        <v>-0.20001220703125</v>
      </c>
      <c r="I2164" s="2">
        <f>RADIANS(CSV[[#This Row],[lon]])-RADIANS(A2163)</f>
        <v>-7.5486572892469184E-7</v>
      </c>
      <c r="J2164" s="2">
        <f>RADIANS(CSV[[#This Row],[lat]])-RADIANS(B2163)</f>
        <v>-4.8437217604474503E-6</v>
      </c>
      <c r="K2164" s="2">
        <f>RADIANS(CSV[[#This Row],[lon]])</f>
        <v>0.74154868468493795</v>
      </c>
      <c r="L2164" s="2">
        <f>RADIANS(CSV[[#This Row],[lat]])</f>
        <v>-0.11763291798605871</v>
      </c>
      <c r="M2164" s="2">
        <f>SIN(CSV[[#This Row],[dlon]]/2)*SIN(CSV[[#This Row],[dlon]]/2)</f>
        <v>1.4245556717624483E-13</v>
      </c>
      <c r="N2164" s="2">
        <f>SIN(CSV[[#This Row],[dlat]]/2)*SIN(CSV[[#This Row],[dlat]]/2)</f>
        <v>5.8654101231465692E-12</v>
      </c>
      <c r="O2164" s="2">
        <f>COS(RADIANS(CSV[[#This Row],[lat]]))</f>
        <v>0.99308922281151923</v>
      </c>
      <c r="P2164" s="2">
        <f>CSV[[#This Row],[sindlon]]+CSV[[#This Row],[cosradlat]]*O2163*CSV[[#This Row],[sindlat]]</f>
        <v>5.9270800417414508E-12</v>
      </c>
      <c r="Q2164" s="2">
        <f>2*ASIN(SQRT(CSV[[#This Row],[Columna1]]))*6367445</f>
        <v>31.003847647285674</v>
      </c>
      <c r="R2164" s="2" t="e" vm="1">
        <f ca="1">_xlfn.CONCAT(CSV[[#This Row],[lon]],",",CSV[[#This Row],[lat]],";",CSV[[#This Row],[alt]])</f>
        <v>#NAME?</v>
      </c>
    </row>
    <row r="2165" spans="1:18" x14ac:dyDescent="0.25">
      <c r="A2165">
        <v>42.487472472712398</v>
      </c>
      <c r="B2165">
        <v>-6.7403522785753012</v>
      </c>
      <c r="C2165">
        <v>596.20001220703125</v>
      </c>
      <c r="D2165" s="1">
        <v>42854.406631944446</v>
      </c>
      <c r="E2165" s="1">
        <f>CSV[[#This Row],[Column4]]-D2164</f>
        <v>6.9444446125999093E-5</v>
      </c>
      <c r="F2165">
        <f>CSV[[#This Row],[alt]]-C2164</f>
        <v>-1.39996337890625</v>
      </c>
      <c r="G2165">
        <f>IF(CSV[[#This Row],[Altura]]&gt;0,CSV[[#This Row],[Altura]],0)</f>
        <v>0</v>
      </c>
      <c r="H2165">
        <f>IF(CSV[[#This Row],[Altura]]&lt;=0,CSV[[#This Row],[Altura]],0)</f>
        <v>-1.39996337890625</v>
      </c>
      <c r="I2165" s="2">
        <f>RADIANS(CSV[[#This Row],[lon]])-RADIANS(A2164)</f>
        <v>-2.3991856500371611E-6</v>
      </c>
      <c r="J2165" s="2">
        <f>RADIANS(CSV[[#This Row],[lat]])-RADIANS(B2164)</f>
        <v>-8.4220193823369982E-6</v>
      </c>
      <c r="K2165" s="2">
        <f>RADIANS(CSV[[#This Row],[lon]])</f>
        <v>0.74154628549928792</v>
      </c>
      <c r="L2165" s="2">
        <f>RADIANS(CSV[[#This Row],[lat]])</f>
        <v>-0.11764134000544105</v>
      </c>
      <c r="M2165" s="2">
        <f>SIN(CSV[[#This Row],[dlon]]/2)*SIN(CSV[[#This Row],[dlon]]/2)</f>
        <v>1.4390229458353683E-12</v>
      </c>
      <c r="N2165" s="2">
        <f>SIN(CSV[[#This Row],[dlat]]/2)*SIN(CSV[[#This Row],[dlat]]/2)</f>
        <v>1.7732602619010203E-11</v>
      </c>
      <c r="O2165" s="2">
        <f>COS(RADIANS(CSV[[#This Row],[lat]]))</f>
        <v>0.99308823435282145</v>
      </c>
      <c r="P2165" s="2">
        <f>CSV[[#This Row],[sindlon]]+CSV[[#This Row],[cosradlat]]*O2164*CSV[[#This Row],[sindlat]]</f>
        <v>1.8927362915243487E-11</v>
      </c>
      <c r="Q2165" s="2">
        <f>2*ASIN(SQRT(CSV[[#This Row],[Columna1]]))*6367445</f>
        <v>55.40388928321326</v>
      </c>
      <c r="R2165" s="2" t="e" vm="1">
        <f ca="1">_xlfn.CONCAT(CSV[[#This Row],[lon]],",",CSV[[#This Row],[lat]],";",CSV[[#This Row],[alt]])</f>
        <v>#NAME?</v>
      </c>
    </row>
    <row r="2166" spans="1:18" x14ac:dyDescent="0.25">
      <c r="A2166">
        <v>42.487252028658986</v>
      </c>
      <c r="B2166">
        <v>-6.7409237567335367</v>
      </c>
      <c r="C2166">
        <v>595.79998779296875</v>
      </c>
      <c r="D2166" s="1">
        <v>42854.406712962962</v>
      </c>
      <c r="E2166" s="1">
        <f>CSV[[#This Row],[Column4]]-D2165</f>
        <v>8.1018515629693866E-5</v>
      </c>
      <c r="F2166">
        <f>CSV[[#This Row],[alt]]-C2165</f>
        <v>-0.4000244140625</v>
      </c>
      <c r="G2166">
        <f>IF(CSV[[#This Row],[Altura]]&gt;0,CSV[[#This Row],[Altura]],0)</f>
        <v>0</v>
      </c>
      <c r="H2166">
        <f>IF(CSV[[#This Row],[Altura]]&lt;=0,CSV[[#This Row],[Altura]],0)</f>
        <v>-0.4000244140625</v>
      </c>
      <c r="I2166" s="2">
        <f>RADIANS(CSV[[#This Row],[lon]])-RADIANS(A2165)</f>
        <v>-3.8474745484018413E-6</v>
      </c>
      <c r="J2166" s="2">
        <f>RADIANS(CSV[[#This Row],[lat]])-RADIANS(B2165)</f>
        <v>-9.9741754644444569E-6</v>
      </c>
      <c r="K2166" s="2">
        <f>RADIANS(CSV[[#This Row],[lon]])</f>
        <v>0.74154243802473951</v>
      </c>
      <c r="L2166" s="2">
        <f>RADIANS(CSV[[#This Row],[lat]])</f>
        <v>-0.11765131418090549</v>
      </c>
      <c r="M2166" s="2">
        <f>SIN(CSV[[#This Row],[dlon]]/2)*SIN(CSV[[#This Row],[dlon]]/2)</f>
        <v>3.7007651001454228E-12</v>
      </c>
      <c r="N2166" s="2">
        <f>SIN(CSV[[#This Row],[dlat]]/2)*SIN(CSV[[#This Row],[dlat]]/2)</f>
        <v>2.4871044048675258E-11</v>
      </c>
      <c r="O2166" s="2">
        <f>COS(RADIANS(CSV[[#This Row],[lat]]))</f>
        <v>0.99308706363266908</v>
      </c>
      <c r="P2166" s="2">
        <f>CSV[[#This Row],[sindlon]]+CSV[[#This Row],[cosradlat]]*O2165*CSV[[#This Row],[sindlat]]</f>
        <v>2.8229162729368402E-11</v>
      </c>
      <c r="Q2166" s="2">
        <f>2*ASIN(SQRT(CSV[[#This Row],[Columna1]]))*6367445</f>
        <v>67.661901198163307</v>
      </c>
      <c r="R2166" s="2" t="e" vm="1">
        <f ca="1">_xlfn.CONCAT(CSV[[#This Row],[lon]],",",CSV[[#This Row],[lat]],";",CSV[[#This Row],[alt]])</f>
        <v>#NAME?</v>
      </c>
    </row>
    <row r="2167" spans="1:18" x14ac:dyDescent="0.25">
      <c r="A2167">
        <v>42.48711783438921</v>
      </c>
      <c r="B2167">
        <v>-6.741325668990612</v>
      </c>
      <c r="C2167">
        <v>594.5999755859375</v>
      </c>
      <c r="D2167" s="1">
        <v>42854.406759259262</v>
      </c>
      <c r="E2167" s="1">
        <f>CSV[[#This Row],[Column4]]-D2166</f>
        <v>4.6296299842651933E-5</v>
      </c>
      <c r="F2167">
        <f>CSV[[#This Row],[alt]]-C2166</f>
        <v>-1.20001220703125</v>
      </c>
      <c r="G2167">
        <f>IF(CSV[[#This Row],[Altura]]&gt;0,CSV[[#This Row],[Altura]],0)</f>
        <v>0</v>
      </c>
      <c r="H2167">
        <f>IF(CSV[[#This Row],[Altura]]&lt;=0,CSV[[#This Row],[Altura]],0)</f>
        <v>-1.20001220703125</v>
      </c>
      <c r="I2167" s="2">
        <f>RADIANS(CSV[[#This Row],[lon]])-RADIANS(A2166)</f>
        <v>-2.3421318449123874E-6</v>
      </c>
      <c r="J2167" s="2">
        <f>RADIANS(CSV[[#This Row],[lat]])-RADIANS(B2166)</f>
        <v>-7.0146921900826609E-6</v>
      </c>
      <c r="K2167" s="2">
        <f>RADIANS(CSV[[#This Row],[lon]])</f>
        <v>0.7415400958928946</v>
      </c>
      <c r="L2167" s="2">
        <f>RADIANS(CSV[[#This Row],[lat]])</f>
        <v>-0.11765832887309557</v>
      </c>
      <c r="M2167" s="2">
        <f>SIN(CSV[[#This Row],[dlon]]/2)*SIN(CSV[[#This Row],[dlon]]/2)</f>
        <v>1.371395394737549E-12</v>
      </c>
      <c r="N2167" s="2">
        <f>SIN(CSV[[#This Row],[dlat]]/2)*SIN(CSV[[#This Row],[dlat]]/2)</f>
        <v>1.2301476630351228E-11</v>
      </c>
      <c r="O2167" s="2">
        <f>COS(RADIANS(CSV[[#This Row],[lat]]))</f>
        <v>0.9930862402230799</v>
      </c>
      <c r="P2167" s="2">
        <f>CSV[[#This Row],[sindlon]]+CSV[[#This Row],[cosradlat]]*O2166*CSV[[#This Row],[sindlat]]</f>
        <v>1.3503371187061121E-11</v>
      </c>
      <c r="Q2167" s="2">
        <f>2*ASIN(SQRT(CSV[[#This Row],[Columna1]]))*6367445</f>
        <v>46.796815545016337</v>
      </c>
      <c r="R2167" s="2" t="e" vm="1">
        <f ca="1">_xlfn.CONCAT(CSV[[#This Row],[lon]],",",CSV[[#This Row],[lat]],";",CSV[[#This Row],[alt]])</f>
        <v>#NAME?</v>
      </c>
    </row>
    <row r="2168" spans="1:18" x14ac:dyDescent="0.25">
      <c r="A2168">
        <v>42.487085815519094</v>
      </c>
      <c r="B2168">
        <v>-6.7414361424744129</v>
      </c>
      <c r="C2168">
        <v>594</v>
      </c>
      <c r="D2168" s="1">
        <v>42854.406770833331</v>
      </c>
      <c r="E2168" s="1">
        <f>CSV[[#This Row],[Column4]]-D2167</f>
        <v>1.1574069503694773E-5</v>
      </c>
      <c r="F2168">
        <f>CSV[[#This Row],[alt]]-C2167</f>
        <v>-0.5999755859375</v>
      </c>
      <c r="G2168">
        <f>IF(CSV[[#This Row],[Altura]]&gt;0,CSV[[#This Row],[Altura]],0)</f>
        <v>0</v>
      </c>
      <c r="H2168">
        <f>IF(CSV[[#This Row],[Altura]]&lt;=0,CSV[[#This Row],[Altura]],0)</f>
        <v>-0.5999755859375</v>
      </c>
      <c r="I2168" s="2">
        <f>RADIANS(CSV[[#This Row],[lon]])-RADIANS(A2167)</f>
        <v>-5.5883470628792509E-7</v>
      </c>
      <c r="J2168" s="2">
        <f>RADIANS(CSV[[#This Row],[lat]])-RADIANS(B2167)</f>
        <v>-1.9281260284775836E-6</v>
      </c>
      <c r="K2168" s="2">
        <f>RADIANS(CSV[[#This Row],[lon]])</f>
        <v>0.74153953705818831</v>
      </c>
      <c r="L2168" s="2">
        <f>RADIANS(CSV[[#This Row],[lat]])</f>
        <v>-0.11766025699912405</v>
      </c>
      <c r="M2168" s="2">
        <f>SIN(CSV[[#This Row],[dlon]]/2)*SIN(CSV[[#This Row],[dlon]]/2)</f>
        <v>7.8074057237975831E-14</v>
      </c>
      <c r="N2168" s="2">
        <f>SIN(CSV[[#This Row],[dlat]]/2)*SIN(CSV[[#This Row],[dlat]]/2)</f>
        <v>9.2941749542289712E-13</v>
      </c>
      <c r="O2168" s="2">
        <f>COS(RADIANS(CSV[[#This Row],[lat]]))</f>
        <v>0.99308601388420759</v>
      </c>
      <c r="P2168" s="2">
        <f>CSV[[#This Row],[sindlon]]+CSV[[#This Row],[cosradlat]]*O2167*CSV[[#This Row],[sindlat]]</f>
        <v>9.9468423138561842E-13</v>
      </c>
      <c r="Q2168" s="2">
        <f>2*ASIN(SQRT(CSV[[#This Row],[Columna1]]))*6367445</f>
        <v>12.700997033908392</v>
      </c>
      <c r="R2168" s="2" t="e" vm="1">
        <f ca="1">_xlfn.CONCAT(CSV[[#This Row],[lon]],",",CSV[[#This Row],[lat]],";",CSV[[#This Row],[alt]])</f>
        <v>#NAME?</v>
      </c>
    </row>
    <row r="2169" spans="1:18" x14ac:dyDescent="0.25">
      <c r="A2169">
        <v>42.487052790820599</v>
      </c>
      <c r="B2169">
        <v>-6.7415481247007847</v>
      </c>
      <c r="C2169">
        <v>593.4000244140625</v>
      </c>
      <c r="D2169" s="1">
        <v>42854.406782407408</v>
      </c>
      <c r="E2169" s="1">
        <f>CSV[[#This Row],[Column4]]-D2168</f>
        <v>1.1574076779652387E-5</v>
      </c>
      <c r="F2169">
        <f>CSV[[#This Row],[alt]]-C2168</f>
        <v>-0.5999755859375</v>
      </c>
      <c r="G2169">
        <f>IF(CSV[[#This Row],[Altura]]&gt;0,CSV[[#This Row],[Altura]],0)</f>
        <v>0</v>
      </c>
      <c r="H2169">
        <f>IF(CSV[[#This Row],[Altura]]&lt;=0,CSV[[#This Row],[Altura]],0)</f>
        <v>-0.5999755859375</v>
      </c>
      <c r="I2169" s="2">
        <f>RADIANS(CSV[[#This Row],[lon]])-RADIANS(A2168)</f>
        <v>-5.7638972328355464E-7</v>
      </c>
      <c r="J2169" s="2">
        <f>RADIANS(CSV[[#This Row],[lat]])-RADIANS(B2168)</f>
        <v>-1.954458553901639E-6</v>
      </c>
      <c r="K2169" s="2">
        <f>RADIANS(CSV[[#This Row],[lon]])</f>
        <v>0.74153896066846503</v>
      </c>
      <c r="L2169" s="2">
        <f>RADIANS(CSV[[#This Row],[lat]])</f>
        <v>-0.11766221145767795</v>
      </c>
      <c r="M2169" s="2">
        <f>SIN(CSV[[#This Row],[dlon]]/2)*SIN(CSV[[#This Row],[dlon]]/2)</f>
        <v>8.3056278276720885E-14</v>
      </c>
      <c r="N2169" s="2">
        <f>SIN(CSV[[#This Row],[dlat]]/2)*SIN(CSV[[#This Row],[dlat]]/2)</f>
        <v>9.5497705972951723E-13</v>
      </c>
      <c r="O2169" s="2">
        <f>COS(RADIANS(CSV[[#This Row],[lat]]))</f>
        <v>0.99308578445044471</v>
      </c>
      <c r="P2169" s="2">
        <f>CSV[[#This Row],[sindlon]]+CSV[[#This Row],[cosradlat]]*O2168*CSV[[#This Row],[sindlat]]</f>
        <v>1.0248733751166098E-12</v>
      </c>
      <c r="Q2169" s="2">
        <f>2*ASIN(SQRT(CSV[[#This Row],[Columna1]]))*6367445</f>
        <v>12.892297048922037</v>
      </c>
      <c r="R2169" s="2" t="e" vm="1">
        <f ca="1">_xlfn.CONCAT(CSV[[#This Row],[lon]],",",CSV[[#This Row],[lat]],";",CSV[[#This Row],[alt]])</f>
        <v>#NAME?</v>
      </c>
    </row>
    <row r="2170" spans="1:18" x14ac:dyDescent="0.25">
      <c r="A2170">
        <v>42.486998895183206</v>
      </c>
      <c r="B2170">
        <v>-6.7417726758867502</v>
      </c>
      <c r="C2170">
        <v>592</v>
      </c>
      <c r="D2170" s="1">
        <v>42854.406805555554</v>
      </c>
      <c r="E2170" s="1">
        <f>CSV[[#This Row],[Column4]]-D2169</f>
        <v>2.314814628334716E-5</v>
      </c>
      <c r="F2170">
        <f>CSV[[#This Row],[alt]]-C2169</f>
        <v>-1.4000244140625</v>
      </c>
      <c r="G2170">
        <f>IF(CSV[[#This Row],[Altura]]&gt;0,CSV[[#This Row],[Altura]],0)</f>
        <v>0</v>
      </c>
      <c r="H2170">
        <f>IF(CSV[[#This Row],[Altura]]&lt;=0,CSV[[#This Row],[Altura]],0)</f>
        <v>-1.4000244140625</v>
      </c>
      <c r="I2170" s="2">
        <f>RADIANS(CSV[[#This Row],[lon]])-RADIANS(A2169)</f>
        <v>-9.4065632494366724E-7</v>
      </c>
      <c r="J2170" s="2">
        <f>RADIANS(CSV[[#This Row],[lat]])-RADIANS(B2169)</f>
        <v>-3.9191575343655582E-6</v>
      </c>
      <c r="K2170" s="2">
        <f>RADIANS(CSV[[#This Row],[lon]])</f>
        <v>0.74153802001214009</v>
      </c>
      <c r="L2170" s="2">
        <f>RADIANS(CSV[[#This Row],[lat]])</f>
        <v>-0.11766613061521232</v>
      </c>
      <c r="M2170" s="2">
        <f>SIN(CSV[[#This Row],[dlon]]/2)*SIN(CSV[[#This Row],[dlon]]/2)</f>
        <v>2.212085804141152E-13</v>
      </c>
      <c r="N2170" s="2">
        <f>SIN(CSV[[#This Row],[dlat]]/2)*SIN(CSV[[#This Row],[dlat]]/2)</f>
        <v>3.8399489447886654E-12</v>
      </c>
      <c r="O2170" s="2">
        <f>COS(RADIANS(CSV[[#This Row],[lat]]))</f>
        <v>0.9930853243693657</v>
      </c>
      <c r="P2170" s="2">
        <f>CSV[[#This Row],[sindlon]]+CSV[[#This Row],[cosradlat]]*O2169*CSV[[#This Row],[sindlat]]</f>
        <v>4.0082388753687065E-12</v>
      </c>
      <c r="Q2170" s="2">
        <f>2*ASIN(SQRT(CSV[[#This Row],[Columna1]]))*6367445</f>
        <v>25.495996800038135</v>
      </c>
      <c r="R2170" s="2" t="e" vm="1">
        <f ca="1">_xlfn.CONCAT(CSV[[#This Row],[lon]],",",CSV[[#This Row],[lat]],";",CSV[[#This Row],[alt]])</f>
        <v>#NAME?</v>
      </c>
    </row>
    <row r="2171" spans="1:18" x14ac:dyDescent="0.25">
      <c r="A2171">
        <v>42.486981125548482</v>
      </c>
      <c r="B2171">
        <v>-6.7419840674847364</v>
      </c>
      <c r="C2171">
        <v>591</v>
      </c>
      <c r="D2171" s="1">
        <v>42854.406828703701</v>
      </c>
      <c r="E2171" s="1">
        <f>CSV[[#This Row],[Column4]]-D2170</f>
        <v>2.314814628334716E-5</v>
      </c>
      <c r="F2171">
        <f>CSV[[#This Row],[alt]]-C2170</f>
        <v>-1</v>
      </c>
      <c r="G2171">
        <f>IF(CSV[[#This Row],[Altura]]&gt;0,CSV[[#This Row],[Altura]],0)</f>
        <v>0</v>
      </c>
      <c r="H2171">
        <f>IF(CSV[[#This Row],[Altura]]&lt;=0,CSV[[#This Row],[Altura]],0)</f>
        <v>-1</v>
      </c>
      <c r="I2171" s="2">
        <f>RADIANS(CSV[[#This Row],[lon]])-RADIANS(A2170)</f>
        <v>-3.1013863277529197E-7</v>
      </c>
      <c r="J2171" s="2">
        <f>RADIANS(CSV[[#This Row],[lat]])-RADIANS(B2170)</f>
        <v>-3.6894793958991423E-6</v>
      </c>
      <c r="K2171" s="2">
        <f>RADIANS(CSV[[#This Row],[lon]])</f>
        <v>0.74153770987350731</v>
      </c>
      <c r="L2171" s="2">
        <f>RADIANS(CSV[[#This Row],[lat]])</f>
        <v>-0.11766982009460822</v>
      </c>
      <c r="M2171" s="2">
        <f>SIN(CSV[[#This Row],[dlon]]/2)*SIN(CSV[[#This Row],[dlon]]/2)</f>
        <v>2.4046492884931661E-14</v>
      </c>
      <c r="N2171" s="2">
        <f>SIN(CSV[[#This Row],[dlat]]/2)*SIN(CSV[[#This Row],[dlat]]/2)</f>
        <v>3.4030645531872146E-12</v>
      </c>
      <c r="O2171" s="2">
        <f>COS(RADIANS(CSV[[#This Row],[lat]]))</f>
        <v>0.99308489123691945</v>
      </c>
      <c r="P2171" s="2">
        <f>CSV[[#This Row],[sindlon]]+CSV[[#This Row],[cosradlat]]*O2170*CSV[[#This Row],[sindlat]]</f>
        <v>3.3802101170532943E-12</v>
      </c>
      <c r="Q2171" s="2">
        <f>2*ASIN(SQRT(CSV[[#This Row],[Columna1]]))*6367445</f>
        <v>23.413538114471567</v>
      </c>
      <c r="R2171" s="2" t="e" vm="1">
        <f ca="1">_xlfn.CONCAT(CSV[[#This Row],[lon]],",",CSV[[#This Row],[lat]],";",CSV[[#This Row],[alt]])</f>
        <v>#NAME?</v>
      </c>
    </row>
    <row r="2172" spans="1:18" x14ac:dyDescent="0.25">
      <c r="A2172">
        <v>42.487011719495058</v>
      </c>
      <c r="B2172">
        <v>-6.7422456666827202</v>
      </c>
      <c r="C2172">
        <v>593</v>
      </c>
      <c r="D2172" s="1">
        <v>42854.406863425924</v>
      </c>
      <c r="E2172" s="1">
        <f>CSV[[#This Row],[Column4]]-D2171</f>
        <v>3.4722223062999547E-5</v>
      </c>
      <c r="F2172">
        <f>CSV[[#This Row],[alt]]-C2171</f>
        <v>2</v>
      </c>
      <c r="G2172">
        <f>IF(CSV[[#This Row],[Altura]]&gt;0,CSV[[#This Row],[Altura]],0)</f>
        <v>2</v>
      </c>
      <c r="H2172">
        <f>IF(CSV[[#This Row],[Altura]]&lt;=0,CSV[[#This Row],[Altura]],0)</f>
        <v>0</v>
      </c>
      <c r="I2172" s="2">
        <f>RADIANS(CSV[[#This Row],[lon]])-RADIANS(A2171)</f>
        <v>5.3396509891445731E-7</v>
      </c>
      <c r="J2172" s="2">
        <f>RADIANS(CSV[[#This Row],[lat]])-RADIANS(B2171)</f>
        <v>-4.5657673253957087E-6</v>
      </c>
      <c r="K2172" s="2">
        <f>RADIANS(CSV[[#This Row],[lon]])</f>
        <v>0.74153824383860623</v>
      </c>
      <c r="L2172" s="2">
        <f>RADIANS(CSV[[#This Row],[lat]])</f>
        <v>-0.11767438586193361</v>
      </c>
      <c r="M2172" s="2">
        <f>SIN(CSV[[#This Row],[dlon]]/2)*SIN(CSV[[#This Row],[dlon]]/2)</f>
        <v>7.1279681714679847E-14</v>
      </c>
      <c r="N2172" s="2">
        <f>SIN(CSV[[#This Row],[dlat]]/2)*SIN(CSV[[#This Row],[dlat]]/2)</f>
        <v>5.2115578174037177E-12</v>
      </c>
      <c r="O2172" s="2">
        <f>COS(RADIANS(CSV[[#This Row],[lat]]))</f>
        <v>0.99308435521250815</v>
      </c>
      <c r="P2172" s="2">
        <f>CSV[[#This Row],[sindlon]]+CSV[[#This Row],[cosradlat]]*O2171*CSV[[#This Row],[sindlat]]</f>
        <v>5.2110069567208452E-12</v>
      </c>
      <c r="Q2172" s="2">
        <f>2*ASIN(SQRT(CSV[[#This Row],[Columna1]]))*6367445</f>
        <v>29.070735819787615</v>
      </c>
      <c r="R2172" s="2" t="e" vm="1">
        <f ca="1">_xlfn.CONCAT(CSV[[#This Row],[lon]],",",CSV[[#This Row],[lat]],";",CSV[[#This Row],[alt]])</f>
        <v>#NAME?</v>
      </c>
    </row>
    <row r="2173" spans="1:18" x14ac:dyDescent="0.25">
      <c r="A2173">
        <v>42.487029656767845</v>
      </c>
      <c r="B2173">
        <v>-6.7423226963728666</v>
      </c>
      <c r="C2173">
        <v>593.4000244140625</v>
      </c>
      <c r="D2173" s="1">
        <v>42854.406875000001</v>
      </c>
      <c r="E2173" s="1">
        <f>CSV[[#This Row],[Column4]]-D2172</f>
        <v>1.1574076779652387E-5</v>
      </c>
      <c r="F2173">
        <f>CSV[[#This Row],[alt]]-C2172</f>
        <v>0.4000244140625</v>
      </c>
      <c r="G2173">
        <f>IF(CSV[[#This Row],[Altura]]&gt;0,CSV[[#This Row],[Altura]],0)</f>
        <v>0.4000244140625</v>
      </c>
      <c r="H2173">
        <f>IF(CSV[[#This Row],[Altura]]&lt;=0,CSV[[#This Row],[Altura]],0)</f>
        <v>0</v>
      </c>
      <c r="I2173" s="2">
        <f>RADIANS(CSV[[#This Row],[lon]])-RADIANS(A2172)</f>
        <v>3.1306446901524509E-7</v>
      </c>
      <c r="J2173" s="2">
        <f>RADIANS(CSV[[#This Row],[lat]])-RADIANS(B2172)</f>
        <v>-1.3444217148439463E-6</v>
      </c>
      <c r="K2173" s="2">
        <f>RADIANS(CSV[[#This Row],[lon]])</f>
        <v>0.74153855690307524</v>
      </c>
      <c r="L2173" s="2">
        <f>RADIANS(CSV[[#This Row],[lat]])</f>
        <v>-0.11767573028364846</v>
      </c>
      <c r="M2173" s="2">
        <f>SIN(CSV[[#This Row],[dlon]]/2)*SIN(CSV[[#This Row],[dlon]]/2)</f>
        <v>2.4502340439949139E-14</v>
      </c>
      <c r="N2173" s="2">
        <f>SIN(CSV[[#This Row],[dlat]]/2)*SIN(CSV[[#This Row],[dlat]]/2)</f>
        <v>4.518674368359163E-13</v>
      </c>
      <c r="O2173" s="2">
        <f>COS(RADIANS(CSV[[#This Row],[lat]]))</f>
        <v>0.99308419737247366</v>
      </c>
      <c r="P2173" s="2">
        <f>CSV[[#This Row],[sindlon]]+CSV[[#This Row],[cosradlat]]*O2172*CSV[[#This Row],[sindlat]]</f>
        <v>4.7014140815452627E-13</v>
      </c>
      <c r="Q2173" s="2">
        <f>2*ASIN(SQRT(CSV[[#This Row],[Columna1]]))*6367445</f>
        <v>8.7319140036326139</v>
      </c>
      <c r="R2173" s="2" t="e" vm="1">
        <f ca="1">_xlfn.CONCAT(CSV[[#This Row],[lon]],",",CSV[[#This Row],[lat]],";",CSV[[#This Row],[alt]])</f>
        <v>#NAME?</v>
      </c>
    </row>
    <row r="2174" spans="1:18" x14ac:dyDescent="0.25">
      <c r="A2174">
        <v>42.487052287906408</v>
      </c>
      <c r="B2174">
        <v>-6.742396792396903</v>
      </c>
      <c r="C2174">
        <v>594.20001220703125</v>
      </c>
      <c r="D2174" s="1">
        <v>42854.406886574077</v>
      </c>
      <c r="E2174" s="1">
        <f>CSV[[#This Row],[Column4]]-D2173</f>
        <v>1.1574076779652387E-5</v>
      </c>
      <c r="F2174">
        <f>CSV[[#This Row],[alt]]-C2173</f>
        <v>0.79998779296875</v>
      </c>
      <c r="G2174">
        <f>IF(CSV[[#This Row],[Altura]]&gt;0,CSV[[#This Row],[Altura]],0)</f>
        <v>0.79998779296875</v>
      </c>
      <c r="H2174">
        <f>IF(CSV[[#This Row],[Altura]]&lt;=0,CSV[[#This Row],[Altura]],0)</f>
        <v>0</v>
      </c>
      <c r="I2174" s="2">
        <f>RADIANS(CSV[[#This Row],[lon]])-RADIANS(A2173)</f>
        <v>3.9498788140246432E-7</v>
      </c>
      <c r="J2174" s="2">
        <f>RADIANS(CSV[[#This Row],[lat]])-RADIANS(B2173)</f>
        <v>-1.2932195820741788E-6</v>
      </c>
      <c r="K2174" s="2">
        <f>RADIANS(CSV[[#This Row],[lon]])</f>
        <v>0.74153895189095664</v>
      </c>
      <c r="L2174" s="2">
        <f>RADIANS(CSV[[#This Row],[lat]])</f>
        <v>-0.11767702350323053</v>
      </c>
      <c r="M2174" s="2">
        <f>SIN(CSV[[#This Row],[dlon]]/2)*SIN(CSV[[#This Row],[dlon]]/2)</f>
        <v>3.9003856613701294E-14</v>
      </c>
      <c r="N2174" s="2">
        <f>SIN(CSV[[#This Row],[dlat]]/2)*SIN(CSV[[#This Row],[dlat]]/2)</f>
        <v>4.1810422186497005E-13</v>
      </c>
      <c r="O2174" s="2">
        <f>COS(RADIANS(CSV[[#This Row],[lat]]))</f>
        <v>0.99308404554206342</v>
      </c>
      <c r="P2174" s="2">
        <f>CSV[[#This Row],[sindlon]]+CSV[[#This Row],[cosradlat]]*O2173*CSV[[#This Row],[sindlat]]</f>
        <v>4.5134496010946834E-13</v>
      </c>
      <c r="Q2174" s="2">
        <f>2*ASIN(SQRT(CSV[[#This Row],[Columna1]]))*6367445</f>
        <v>8.5555807900730585</v>
      </c>
      <c r="R2174" s="2" t="e" vm="1">
        <f ca="1">_xlfn.CONCAT(CSV[[#This Row],[lon]],",",CSV[[#This Row],[lat]],";",CSV[[#This Row],[alt]])</f>
        <v>#NAME?</v>
      </c>
    </row>
    <row r="2175" spans="1:18" x14ac:dyDescent="0.25">
      <c r="A2175">
        <v>42.487118924036622</v>
      </c>
      <c r="B2175">
        <v>-6.7425913363695154</v>
      </c>
      <c r="C2175">
        <v>595.4000244140625</v>
      </c>
      <c r="D2175" s="1">
        <v>42854.406921296293</v>
      </c>
      <c r="E2175" s="1">
        <f>CSV[[#This Row],[Column4]]-D2174</f>
        <v>3.4722215787041932E-5</v>
      </c>
      <c r="F2175">
        <f>CSV[[#This Row],[alt]]-C2174</f>
        <v>1.20001220703125</v>
      </c>
      <c r="G2175">
        <f>IF(CSV[[#This Row],[Altura]]&gt;0,CSV[[#This Row],[Altura]],0)</f>
        <v>1.20001220703125</v>
      </c>
      <c r="H2175">
        <f>IF(CSV[[#This Row],[Altura]]&lt;=0,CSV[[#This Row],[Altura]],0)</f>
        <v>0</v>
      </c>
      <c r="I2175" s="2">
        <f>RADIANS(CSV[[#This Row],[lon]])-RADIANS(A2174)</f>
        <v>1.163019872962856E-6</v>
      </c>
      <c r="J2175" s="2">
        <f>RADIANS(CSV[[#This Row],[lat]])-RADIANS(B2174)</f>
        <v>-3.3954328619995033E-6</v>
      </c>
      <c r="K2175" s="2">
        <f>RADIANS(CSV[[#This Row],[lon]])</f>
        <v>0.74154011491082961</v>
      </c>
      <c r="L2175" s="2">
        <f>RADIANS(CSV[[#This Row],[lat]])</f>
        <v>-0.11768041893609253</v>
      </c>
      <c r="M2175" s="2">
        <f>SIN(CSV[[#This Row],[dlon]]/2)*SIN(CSV[[#This Row],[dlon]]/2)</f>
        <v>3.3815380622659626E-13</v>
      </c>
      <c r="N2175" s="2">
        <f>SIN(CSV[[#This Row],[dlat]]/2)*SIN(CSV[[#This Row],[dlat]]/2)</f>
        <v>2.8822410800837655E-12</v>
      </c>
      <c r="O2175" s="2">
        <f>COS(RADIANS(CSV[[#This Row],[lat]]))</f>
        <v>0.99308364689345463</v>
      </c>
      <c r="P2175" s="2">
        <f>CSV[[#This Row],[sindlon]]+CSV[[#This Row],[cosradlat]]*O2174*CSV[[#This Row],[sindlat]]</f>
        <v>3.18066470798098E-12</v>
      </c>
      <c r="Q2175" s="2">
        <f>2*ASIN(SQRT(CSV[[#This Row],[Columna1]]))*6367445</f>
        <v>22.711935337188574</v>
      </c>
      <c r="R2175" s="2" t="e" vm="1">
        <f ca="1">_xlfn.CONCAT(CSV[[#This Row],[lon]],",",CSV[[#This Row],[lat]],";",CSV[[#This Row],[alt]])</f>
        <v>#NAME?</v>
      </c>
    </row>
    <row r="2176" spans="1:18" x14ac:dyDescent="0.25">
      <c r="A2176">
        <v>42.487139878794551</v>
      </c>
      <c r="B2176">
        <v>-6.7426521889865398</v>
      </c>
      <c r="C2176">
        <v>595.79998779296875</v>
      </c>
      <c r="D2176" s="1">
        <v>42854.40693287037</v>
      </c>
      <c r="E2176" s="1">
        <f>CSV[[#This Row],[Column4]]-D2175</f>
        <v>1.1574076779652387E-5</v>
      </c>
      <c r="F2176">
        <f>CSV[[#This Row],[alt]]-C2175</f>
        <v>0.39996337890625</v>
      </c>
      <c r="G2176">
        <f>IF(CSV[[#This Row],[Altura]]&gt;0,CSV[[#This Row],[Altura]],0)</f>
        <v>0.39996337890625</v>
      </c>
      <c r="H2176">
        <f>IF(CSV[[#This Row],[Altura]]&lt;=0,CSV[[#This Row],[Altura]],0)</f>
        <v>0</v>
      </c>
      <c r="I2176" s="2">
        <f>RADIANS(CSV[[#This Row],[lon]])-RADIANS(A2175)</f>
        <v>3.6572951978008916E-7</v>
      </c>
      <c r="J2176" s="2">
        <f>RADIANS(CSV[[#This Row],[lat]])-RADIANS(B2175)</f>
        <v>-1.0620785255294196E-6</v>
      </c>
      <c r="K2176" s="2">
        <f>RADIANS(CSV[[#This Row],[lon]])</f>
        <v>0.74154048064034939</v>
      </c>
      <c r="L2176" s="2">
        <f>RADIANS(CSV[[#This Row],[lat]])</f>
        <v>-0.11768148101461806</v>
      </c>
      <c r="M2176" s="2">
        <f>SIN(CSV[[#This Row],[dlon]]/2)*SIN(CSV[[#This Row],[dlon]]/2)</f>
        <v>3.343952040964328E-14</v>
      </c>
      <c r="N2176" s="2">
        <f>SIN(CSV[[#This Row],[dlat]]/2)*SIN(CSV[[#This Row],[dlat]]/2)</f>
        <v>2.8200269859765997E-13</v>
      </c>
      <c r="O2176" s="2">
        <f>COS(RADIANS(CSV[[#This Row],[lat]]))</f>
        <v>0.99308352219533058</v>
      </c>
      <c r="P2176" s="2">
        <f>CSV[[#This Row],[sindlon]]+CSV[[#This Row],[cosradlat]]*O2175*CSV[[#This Row],[sindlat]]</f>
        <v>3.1155481346856349E-13</v>
      </c>
      <c r="Q2176" s="2">
        <f>2*ASIN(SQRT(CSV[[#This Row],[Columna1]]))*6367445</f>
        <v>7.1082456955861373</v>
      </c>
      <c r="R2176" s="2" t="e" vm="1">
        <f ca="1">_xlfn.CONCAT(CSV[[#This Row],[lon]],",",CSV[[#This Row],[lat]],";",CSV[[#This Row],[alt]])</f>
        <v>#NAME?</v>
      </c>
    </row>
    <row r="2177" spans="1:18" x14ac:dyDescent="0.25">
      <c r="A2177">
        <v>42.487187655642629</v>
      </c>
      <c r="B2177">
        <v>-6.7427612375468016</v>
      </c>
      <c r="C2177">
        <v>596.79998779296875</v>
      </c>
      <c r="D2177" s="1">
        <v>42854.406956018516</v>
      </c>
      <c r="E2177" s="1">
        <f>CSV[[#This Row],[Column4]]-D2176</f>
        <v>2.314814628334716E-5</v>
      </c>
      <c r="F2177">
        <f>CSV[[#This Row],[alt]]-C2176</f>
        <v>1</v>
      </c>
      <c r="G2177">
        <f>IF(CSV[[#This Row],[Altura]]&gt;0,CSV[[#This Row],[Altura]],0)</f>
        <v>1</v>
      </c>
      <c r="H2177">
        <f>IF(CSV[[#This Row],[Altura]]&lt;=0,CSV[[#This Row],[Altura]],0)</f>
        <v>0</v>
      </c>
      <c r="I2177" s="2">
        <f>RADIANS(CSV[[#This Row],[lon]])-RADIANS(A2176)</f>
        <v>8.3386330518298024E-7</v>
      </c>
      <c r="J2177" s="2">
        <f>RADIANS(CSV[[#This Row],[lat]])-RADIANS(B2176)</f>
        <v>-1.9032564211318714E-6</v>
      </c>
      <c r="K2177" s="2">
        <f>RADIANS(CSV[[#This Row],[lon]])</f>
        <v>0.74154131450365457</v>
      </c>
      <c r="L2177" s="2">
        <f>RADIANS(CSV[[#This Row],[lat]])</f>
        <v>-0.11768338427103919</v>
      </c>
      <c r="M2177" s="2">
        <f>SIN(CSV[[#This Row],[dlon]]/2)*SIN(CSV[[#This Row],[dlon]]/2)</f>
        <v>1.7383200293266094E-13</v>
      </c>
      <c r="N2177" s="2">
        <f>SIN(CSV[[#This Row],[dlat]]/2)*SIN(CSV[[#This Row],[dlat]]/2)</f>
        <v>9.0559625114465142E-13</v>
      </c>
      <c r="O2177" s="2">
        <f>COS(RADIANS(CSV[[#This Row],[lat]]))</f>
        <v>0.99308329873211565</v>
      </c>
      <c r="P2177" s="2">
        <f>CSV[[#This Row],[sindlon]]+CSV[[#This Row],[cosradlat]]*O2176*CSV[[#This Row],[sindlat]]</f>
        <v>1.0669443019777541E-12</v>
      </c>
      <c r="Q2177" s="2">
        <f>2*ASIN(SQRT(CSV[[#This Row],[Columna1]]))*6367445</f>
        <v>13.154249416532318</v>
      </c>
      <c r="R2177" s="2" t="e" vm="1">
        <f ca="1">_xlfn.CONCAT(CSV[[#This Row],[lon]],",",CSV[[#This Row],[lat]],";",CSV[[#This Row],[alt]])</f>
        <v>#NAME?</v>
      </c>
    </row>
    <row r="2178" spans="1:18" x14ac:dyDescent="0.25">
      <c r="A2178">
        <v>42.487209364771843</v>
      </c>
      <c r="B2178">
        <v>-6.7428140435367823</v>
      </c>
      <c r="C2178">
        <v>597.5999755859375</v>
      </c>
      <c r="D2178" s="1">
        <v>42854.406967592593</v>
      </c>
      <c r="E2178" s="1">
        <f>CSV[[#This Row],[Column4]]-D2177</f>
        <v>1.1574076779652387E-5</v>
      </c>
      <c r="F2178">
        <f>CSV[[#This Row],[alt]]-C2177</f>
        <v>0.79998779296875</v>
      </c>
      <c r="G2178">
        <f>IF(CSV[[#This Row],[Altura]]&gt;0,CSV[[#This Row],[Altura]],0)</f>
        <v>0.79998779296875</v>
      </c>
      <c r="H2178">
        <f>IF(CSV[[#This Row],[Altura]]&lt;=0,CSV[[#This Row],[Altura]],0)</f>
        <v>0</v>
      </c>
      <c r="I2178" s="2">
        <f>RADIANS(CSV[[#This Row],[lon]])-RADIANS(A2177)</f>
        <v>3.7889578252681133E-7</v>
      </c>
      <c r="J2178" s="2">
        <f>RADIANS(CSV[[#This Row],[lat]])-RADIANS(B2177)</f>
        <v>-9.2163838993908342E-7</v>
      </c>
      <c r="K2178" s="2">
        <f>RADIANS(CSV[[#This Row],[lon]])</f>
        <v>0.7415416933994371</v>
      </c>
      <c r="L2178" s="2">
        <f>RADIANS(CSV[[#This Row],[lat]])</f>
        <v>-0.11768430590942913</v>
      </c>
      <c r="M2178" s="2">
        <f>SIN(CSV[[#This Row],[dlon]]/2)*SIN(CSV[[#This Row],[dlon]]/2)</f>
        <v>3.5890503504150746E-14</v>
      </c>
      <c r="N2178" s="2">
        <f>SIN(CSV[[#This Row],[dlat]]/2)*SIN(CSV[[#This Row],[dlat]]/2)</f>
        <v>2.1235433045236146E-13</v>
      </c>
      <c r="O2178" s="2">
        <f>COS(RADIANS(CSV[[#This Row],[lat]]))</f>
        <v>0.99308319052034988</v>
      </c>
      <c r="P2178" s="2">
        <f>CSV[[#This Row],[sindlon]]+CSV[[#This Row],[cosradlat]]*O2177*CSV[[#This Row],[sindlat]]</f>
        <v>2.4531738739465434E-13</v>
      </c>
      <c r="Q2178" s="2">
        <f>2*ASIN(SQRT(CSV[[#This Row],[Columna1]]))*6367445</f>
        <v>6.3075305612675807</v>
      </c>
      <c r="R2178" s="2" t="e" vm="1">
        <f ca="1">_xlfn.CONCAT(CSV[[#This Row],[lon]],",",CSV[[#This Row],[lat]],";",CSV[[#This Row],[alt]])</f>
        <v>#NAME?</v>
      </c>
    </row>
    <row r="2179" spans="1:18" x14ac:dyDescent="0.25">
      <c r="A2179">
        <v>42.487231241539121</v>
      </c>
      <c r="B2179">
        <v>-6.7428663466125727</v>
      </c>
      <c r="C2179">
        <v>598</v>
      </c>
      <c r="D2179" s="1">
        <v>42854.40697916667</v>
      </c>
      <c r="E2179" s="1">
        <f>CSV[[#This Row],[Column4]]-D2178</f>
        <v>1.1574076779652387E-5</v>
      </c>
      <c r="F2179">
        <f>CSV[[#This Row],[alt]]-C2178</f>
        <v>0.4000244140625</v>
      </c>
      <c r="G2179">
        <f>IF(CSV[[#This Row],[Altura]]&gt;0,CSV[[#This Row],[Altura]],0)</f>
        <v>0.4000244140625</v>
      </c>
      <c r="H2179">
        <f>IF(CSV[[#This Row],[Altura]]&lt;=0,CSV[[#This Row],[Altura]],0)</f>
        <v>0</v>
      </c>
      <c r="I2179" s="2">
        <f>RADIANS(CSV[[#This Row],[lon]])-RADIANS(A2178)</f>
        <v>3.8182161876676446E-7</v>
      </c>
      <c r="J2179" s="2">
        <f>RADIANS(CSV[[#This Row],[lat]])-RADIANS(B2178)</f>
        <v>-9.1286088145514643E-7</v>
      </c>
      <c r="K2179" s="2">
        <f>RADIANS(CSV[[#This Row],[lon]])</f>
        <v>0.74154207522105586</v>
      </c>
      <c r="L2179" s="2">
        <f>RADIANS(CSV[[#This Row],[lat]])</f>
        <v>-0.11768521877031059</v>
      </c>
      <c r="M2179" s="2">
        <f>SIN(CSV[[#This Row],[dlon]]/2)*SIN(CSV[[#This Row],[dlon]]/2)</f>
        <v>3.6446937139417661E-14</v>
      </c>
      <c r="N2179" s="2">
        <f>SIN(CSV[[#This Row],[dlat]]/2)*SIN(CSV[[#This Row],[dlat]]/2)</f>
        <v>2.0832874722275227E-13</v>
      </c>
      <c r="O2179" s="2">
        <f>COS(RADIANS(CSV[[#This Row],[lat]]))</f>
        <v>0.99308308333834083</v>
      </c>
      <c r="P2179" s="2">
        <f>CSV[[#This Row],[sindlon]]+CSV[[#This Row],[cosradlat]]*O2178*CSV[[#This Row],[sindlat]]</f>
        <v>2.4190368859688493E-13</v>
      </c>
      <c r="Q2179" s="2">
        <f>2*ASIN(SQRT(CSV[[#This Row],[Columna1]]))*6367445</f>
        <v>6.2634907923887448</v>
      </c>
      <c r="R2179" s="2" t="e" vm="1">
        <f ca="1">_xlfn.CONCAT(CSV[[#This Row],[lon]],",",CSV[[#This Row],[lat]],";",CSV[[#This Row],[alt]])</f>
        <v>#NAME?</v>
      </c>
    </row>
    <row r="2180" spans="1:18" x14ac:dyDescent="0.25">
      <c r="A2180">
        <v>42.48725563287735</v>
      </c>
      <c r="B2180">
        <v>-6.7429241817444563</v>
      </c>
      <c r="C2180">
        <v>598.5999755859375</v>
      </c>
      <c r="D2180" s="1">
        <v>42854.406990740739</v>
      </c>
      <c r="E2180" s="1">
        <f>CSV[[#This Row],[Column4]]-D2179</f>
        <v>1.1574069503694773E-5</v>
      </c>
      <c r="F2180">
        <f>CSV[[#This Row],[alt]]-C2179</f>
        <v>0.5999755859375</v>
      </c>
      <c r="G2180">
        <f>IF(CSV[[#This Row],[Altura]]&gt;0,CSV[[#This Row],[Altura]],0)</f>
        <v>0.5999755859375</v>
      </c>
      <c r="H2180">
        <f>IF(CSV[[#This Row],[Altura]]&lt;=0,CSV[[#This Row],[Altura]],0)</f>
        <v>0</v>
      </c>
      <c r="I2180" s="2">
        <f>RADIANS(CSV[[#This Row],[lon]])-RADIANS(A2179)</f>
        <v>4.2570916103379375E-7</v>
      </c>
      <c r="J2180" s="2">
        <f>RADIANS(CSV[[#This Row],[lat]])-RADIANS(B2179)</f>
        <v>-1.0094134746951866E-6</v>
      </c>
      <c r="K2180" s="2">
        <f>RADIANS(CSV[[#This Row],[lon]])</f>
        <v>0.7415425009302169</v>
      </c>
      <c r="L2180" s="2">
        <f>RADIANS(CSV[[#This Row],[lat]])</f>
        <v>-0.11768622818378528</v>
      </c>
      <c r="M2180" s="2">
        <f>SIN(CSV[[#This Row],[dlon]]/2)*SIN(CSV[[#This Row],[dlon]]/2)</f>
        <v>4.5307072447023445E-14</v>
      </c>
      <c r="N2180" s="2">
        <f>SIN(CSV[[#This Row],[dlat]]/2)*SIN(CSV[[#This Row],[dlat]]/2)</f>
        <v>2.5472889072403093E-13</v>
      </c>
      <c r="O2180" s="2">
        <f>COS(RADIANS(CSV[[#This Row],[lat]]))</f>
        <v>0.99308296481880975</v>
      </c>
      <c r="P2180" s="2">
        <f>CSV[[#This Row],[sindlon]]+CSV[[#This Row],[cosradlat]]*O2179*CSV[[#This Row],[sindlat]]</f>
        <v>2.9652424335444571E-13</v>
      </c>
      <c r="Q2180" s="2">
        <f>2*ASIN(SQRT(CSV[[#This Row],[Columna1]]))*6367445</f>
        <v>6.9346620492132764</v>
      </c>
      <c r="R2180" s="2" t="e" vm="1">
        <f ca="1">_xlfn.CONCAT(CSV[[#This Row],[lon]],",",CSV[[#This Row],[lat]],";",CSV[[#This Row],[alt]])</f>
        <v>#NAME?</v>
      </c>
    </row>
    <row r="2181" spans="1:18" x14ac:dyDescent="0.25">
      <c r="A2181">
        <v>42.487279437482357</v>
      </c>
      <c r="B2181">
        <v>-6.742989644408226</v>
      </c>
      <c r="C2181">
        <v>599</v>
      </c>
      <c r="D2181" s="1">
        <v>42854.407002314816</v>
      </c>
      <c r="E2181" s="1">
        <f>CSV[[#This Row],[Column4]]-D2180</f>
        <v>1.1574076779652387E-5</v>
      </c>
      <c r="F2181">
        <f>CSV[[#This Row],[alt]]-C2180</f>
        <v>0.4000244140625</v>
      </c>
      <c r="G2181">
        <f>IF(CSV[[#This Row],[Altura]]&gt;0,CSV[[#This Row],[Altura]],0)</f>
        <v>0.4000244140625</v>
      </c>
      <c r="H2181">
        <f>IF(CSV[[#This Row],[Altura]]&lt;=0,CSV[[#This Row],[Altura]],0)</f>
        <v>0</v>
      </c>
      <c r="I2181" s="2">
        <f>RADIANS(CSV[[#This Row],[lon]])-RADIANS(A2180)</f>
        <v>4.1546873452702471E-7</v>
      </c>
      <c r="J2181" s="2">
        <f>RADIANS(CSV[[#This Row],[lat]])-RADIANS(B2180)</f>
        <v>-1.1425390199076846E-6</v>
      </c>
      <c r="K2181" s="2">
        <f>RADIANS(CSV[[#This Row],[lon]])</f>
        <v>0.74154291639895142</v>
      </c>
      <c r="L2181" s="2">
        <f>RADIANS(CSV[[#This Row],[lat]])</f>
        <v>-0.11768737072280519</v>
      </c>
      <c r="M2181" s="2">
        <f>SIN(CSV[[#This Row],[dlon]]/2)*SIN(CSV[[#This Row],[dlon]]/2)</f>
        <v>4.3153567342371217E-14</v>
      </c>
      <c r="N2181" s="2">
        <f>SIN(CSV[[#This Row],[dlat]]/2)*SIN(CSV[[#This Row],[dlat]]/2)</f>
        <v>3.2634885300286768E-13</v>
      </c>
      <c r="O2181" s="2">
        <f>COS(RADIANS(CSV[[#This Row],[lat]]))</f>
        <v>0.99308283066722103</v>
      </c>
      <c r="P2181" s="2">
        <f>CSV[[#This Row],[sindlon]]+CSV[[#This Row],[cosradlat]]*O2180*CSV[[#This Row],[sindlat]]</f>
        <v>3.650032581562077E-13</v>
      </c>
      <c r="Q2181" s="2">
        <f>2*ASIN(SQRT(CSV[[#This Row],[Columna1]]))*6367445</f>
        <v>7.6938474060967836</v>
      </c>
      <c r="R2181" s="2" t="e" vm="1">
        <f ca="1">_xlfn.CONCAT(CSV[[#This Row],[lon]],",",CSV[[#This Row],[lat]],";",CSV[[#This Row],[alt]])</f>
        <v>#NAME?</v>
      </c>
    </row>
    <row r="2182" spans="1:18" x14ac:dyDescent="0.25">
      <c r="A2182">
        <v>42.487322017550468</v>
      </c>
      <c r="B2182">
        <v>-6.7431436199694872</v>
      </c>
      <c r="C2182">
        <v>598.4000244140625</v>
      </c>
      <c r="D2182" s="1">
        <v>42854.407025462962</v>
      </c>
      <c r="E2182" s="1">
        <f>CSV[[#This Row],[Column4]]-D2181</f>
        <v>2.314814628334716E-5</v>
      </c>
      <c r="F2182">
        <f>CSV[[#This Row],[alt]]-C2181</f>
        <v>-0.5999755859375</v>
      </c>
      <c r="G2182">
        <f>IF(CSV[[#This Row],[Altura]]&gt;0,CSV[[#This Row],[Altura]],0)</f>
        <v>0</v>
      </c>
      <c r="H2182">
        <f>IF(CSV[[#This Row],[Altura]]&lt;=0,CSV[[#This Row],[Altura]],0)</f>
        <v>-0.5999755859375</v>
      </c>
      <c r="I2182" s="2">
        <f>RADIANS(CSV[[#This Row],[lon]])-RADIANS(A2181)</f>
        <v>7.4316238429794623E-7</v>
      </c>
      <c r="J2182" s="2">
        <f>RADIANS(CSV[[#This Row],[lat]])-RADIANS(B2181)</f>
        <v>-2.6873805116095495E-6</v>
      </c>
      <c r="K2182" s="2">
        <f>RADIANS(CSV[[#This Row],[lon]])</f>
        <v>0.74154365956133572</v>
      </c>
      <c r="L2182" s="2">
        <f>RADIANS(CSV[[#This Row],[lat]])</f>
        <v>-0.1176900581033168</v>
      </c>
      <c r="M2182" s="2">
        <f>SIN(CSV[[#This Row],[dlon]]/2)*SIN(CSV[[#This Row],[dlon]]/2)</f>
        <v>1.380725823588457E-13</v>
      </c>
      <c r="N2182" s="2">
        <f>SIN(CSV[[#This Row],[dlat]]/2)*SIN(CSV[[#This Row],[dlat]]/2)</f>
        <v>1.8055035035436146E-12</v>
      </c>
      <c r="O2182" s="2">
        <f>COS(RADIANS(CSV[[#This Row],[lat]]))</f>
        <v>0.99308251512245804</v>
      </c>
      <c r="P2182" s="2">
        <f>CSV[[#This Row],[sindlon]]+CSV[[#This Row],[cosradlat]]*O2181*CSV[[#This Row],[sindlat]]</f>
        <v>1.918683961540491E-12</v>
      </c>
      <c r="Q2182" s="2">
        <f>2*ASIN(SQRT(CSV[[#This Row],[Columna1]]))*6367445</f>
        <v>17.639932568836201</v>
      </c>
      <c r="R2182" s="2" t="e" vm="1">
        <f ca="1">_xlfn.CONCAT(CSV[[#This Row],[lon]],",",CSV[[#This Row],[lat]],";",CSV[[#This Row],[alt]])</f>
        <v>#NAME?</v>
      </c>
    </row>
    <row r="2183" spans="1:18" x14ac:dyDescent="0.25">
      <c r="A2183">
        <v>42.487338362261653</v>
      </c>
      <c r="B2183">
        <v>-6.7432328872382641</v>
      </c>
      <c r="C2183">
        <v>598.20001220703125</v>
      </c>
      <c r="D2183" s="1">
        <v>42854.407037037039</v>
      </c>
      <c r="E2183" s="1">
        <f>CSV[[#This Row],[Column4]]-D2182</f>
        <v>1.1574076779652387E-5</v>
      </c>
      <c r="F2183">
        <f>CSV[[#This Row],[alt]]-C2182</f>
        <v>-0.20001220703125</v>
      </c>
      <c r="G2183">
        <f>IF(CSV[[#This Row],[Altura]]&gt;0,CSV[[#This Row],[Altura]],0)</f>
        <v>0</v>
      </c>
      <c r="H2183">
        <f>IF(CSV[[#This Row],[Altura]]&lt;=0,CSV[[#This Row],[Altura]],0)</f>
        <v>-0.20001220703125</v>
      </c>
      <c r="I2183" s="2">
        <f>RADIANS(CSV[[#This Row],[lon]])-RADIANS(A2182)</f>
        <v>2.8526902540182419E-7</v>
      </c>
      <c r="J2183" s="2">
        <f>RADIANS(CSV[[#This Row],[lat]])-RADIANS(B2182)</f>
        <v>-1.5580077544208315E-6</v>
      </c>
      <c r="K2183" s="2">
        <f>RADIANS(CSV[[#This Row],[lon]])</f>
        <v>0.74154394483036112</v>
      </c>
      <c r="L2183" s="2">
        <f>RADIANS(CSV[[#This Row],[lat]])</f>
        <v>-0.11769161611107122</v>
      </c>
      <c r="M2183" s="2">
        <f>SIN(CSV[[#This Row],[dlon]]/2)*SIN(CSV[[#This Row],[dlon]]/2)</f>
        <v>2.0344604213426519E-14</v>
      </c>
      <c r="N2183" s="2">
        <f>SIN(CSV[[#This Row],[dlat]]/2)*SIN(CSV[[#This Row],[dlat]]/2)</f>
        <v>6.0684704070873779E-13</v>
      </c>
      <c r="O2183" s="2">
        <f>COS(RADIANS(CSV[[#This Row],[lat]]))</f>
        <v>0.99308233218222619</v>
      </c>
      <c r="P2183" s="2">
        <f>CSV[[#This Row],[sindlon]]+CSV[[#This Row],[cosradlat]]*O2182*CSV[[#This Row],[sindlat]]</f>
        <v>6.1882486281926654E-13</v>
      </c>
      <c r="Q2183" s="2">
        <f>2*ASIN(SQRT(CSV[[#This Row],[Columna1]]))*6367445</f>
        <v>10.017954967632521</v>
      </c>
      <c r="R2183" s="2" t="e" vm="1">
        <f ca="1">_xlfn.CONCAT(CSV[[#This Row],[lon]],",",CSV[[#This Row],[lat]],";",CSV[[#This Row],[alt]])</f>
        <v>#NAME?</v>
      </c>
    </row>
    <row r="2184" spans="1:18" x14ac:dyDescent="0.25">
      <c r="A2184">
        <v>42.487351940944791</v>
      </c>
      <c r="B2184">
        <v>-6.7433313746005297</v>
      </c>
      <c r="C2184">
        <v>597.79998779296875</v>
      </c>
      <c r="D2184" s="1">
        <v>42854.407048611109</v>
      </c>
      <c r="E2184" s="1">
        <f>CSV[[#This Row],[Column4]]-D2183</f>
        <v>1.1574069503694773E-5</v>
      </c>
      <c r="F2184">
        <f>CSV[[#This Row],[alt]]-C2183</f>
        <v>-0.4000244140625</v>
      </c>
      <c r="G2184">
        <f>IF(CSV[[#This Row],[Altura]]&gt;0,CSV[[#This Row],[Altura]],0)</f>
        <v>0</v>
      </c>
      <c r="H2184">
        <f>IF(CSV[[#This Row],[Altura]]&lt;=0,CSV[[#This Row],[Altura]],0)</f>
        <v>-0.4000244140625</v>
      </c>
      <c r="I2184" s="2">
        <f>RADIANS(CSV[[#This Row],[lon]])-RADIANS(A2183)</f>
        <v>2.3699272888588752E-7</v>
      </c>
      <c r="J2184" s="2">
        <f>RADIANS(CSV[[#This Row],[lat]])-RADIANS(B2183)</f>
        <v>-1.7189287431496059E-6</v>
      </c>
      <c r="K2184" s="2">
        <f>RADIANS(CSV[[#This Row],[lon]])</f>
        <v>0.74154418182309001</v>
      </c>
      <c r="L2184" s="2">
        <f>RADIANS(CSV[[#This Row],[lat]])</f>
        <v>-0.11769333503981437</v>
      </c>
      <c r="M2184" s="2">
        <f>SIN(CSV[[#This Row],[dlon]]/2)*SIN(CSV[[#This Row],[dlon]]/2)</f>
        <v>1.4041388386194879E-14</v>
      </c>
      <c r="N2184" s="2">
        <f>SIN(CSV[[#This Row],[dlat]]/2)*SIN(CSV[[#This Row],[dlat]]/2)</f>
        <v>7.3867900600628916E-13</v>
      </c>
      <c r="O2184" s="2">
        <f>COS(RADIANS(CSV[[#This Row],[lat]]))</f>
        <v>0.99308213034396231</v>
      </c>
      <c r="P2184" s="2">
        <f>CSV[[#This Row],[sindlon]]+CSV[[#This Row],[cosradlat]]*O2183*CSV[[#This Row],[sindlat]]</f>
        <v>7.4253572319487848E-13</v>
      </c>
      <c r="Q2184" s="2">
        <f>2*ASIN(SQRT(CSV[[#This Row],[Columna1]]))*6367445</f>
        <v>10.973719984807428</v>
      </c>
      <c r="R2184" s="2" t="e" vm="1">
        <f ca="1">_xlfn.CONCAT(CSV[[#This Row],[lon]],",",CSV[[#This Row],[lat]],";",CSV[[#This Row],[alt]])</f>
        <v>#NAME?</v>
      </c>
    </row>
    <row r="2185" spans="1:18" x14ac:dyDescent="0.25">
      <c r="A2185">
        <v>42.487367782741785</v>
      </c>
      <c r="B2185">
        <v>-6.7435465380549431</v>
      </c>
      <c r="C2185">
        <v>596.5999755859375</v>
      </c>
      <c r="D2185" s="1">
        <v>42854.407071759262</v>
      </c>
      <c r="E2185" s="1">
        <f>CSV[[#This Row],[Column4]]-D2184</f>
        <v>2.3148153559304774E-5</v>
      </c>
      <c r="F2185">
        <f>CSV[[#This Row],[alt]]-C2184</f>
        <v>-1.20001220703125</v>
      </c>
      <c r="G2185">
        <f>IF(CSV[[#This Row],[Altura]]&gt;0,CSV[[#This Row],[Altura]],0)</f>
        <v>0</v>
      </c>
      <c r="H2185">
        <f>IF(CSV[[#This Row],[Altura]]&lt;=0,CSV[[#This Row],[Altura]],0)</f>
        <v>-1.20001220703125</v>
      </c>
      <c r="I2185" s="2">
        <f>RADIANS(CSV[[#This Row],[lon]])-RADIANS(A2184)</f>
        <v>2.7649151690400942E-7</v>
      </c>
      <c r="J2185" s="2">
        <f>RADIANS(CSV[[#This Row],[lat]])-RADIANS(B2184)</f>
        <v>-3.7553107094800975E-6</v>
      </c>
      <c r="K2185" s="2">
        <f>RADIANS(CSV[[#This Row],[lon]])</f>
        <v>0.74154445831460691</v>
      </c>
      <c r="L2185" s="2">
        <f>RADIANS(CSV[[#This Row],[lat]])</f>
        <v>-0.11769709035052385</v>
      </c>
      <c r="M2185" s="2">
        <f>SIN(CSV[[#This Row],[dlon]]/2)*SIN(CSV[[#This Row],[dlon]]/2)</f>
        <v>1.9111889729969906E-14</v>
      </c>
      <c r="N2185" s="2">
        <f>SIN(CSV[[#This Row],[dlat]]/2)*SIN(CSV[[#This Row],[dlat]]/2)</f>
        <v>3.5255896311798352E-12</v>
      </c>
      <c r="O2185" s="2">
        <f>COS(RADIANS(CSV[[#This Row],[lat]]))</f>
        <v>0.99308168938156449</v>
      </c>
      <c r="P2185" s="2">
        <f>CSV[[#This Row],[sindlon]]+CSV[[#This Row],[cosradlat]]*O2184*CSV[[#This Row],[sindlat]]</f>
        <v>3.4960895618168405E-12</v>
      </c>
      <c r="Q2185" s="2">
        <f>2*ASIN(SQRT(CSV[[#This Row],[Columna1]]))*6367445</f>
        <v>23.811484556920107</v>
      </c>
      <c r="R2185" s="2" t="e" vm="1">
        <f ca="1">_xlfn.CONCAT(CSV[[#This Row],[lon]],",",CSV[[#This Row],[lat]],";",CSV[[#This Row],[alt]])</f>
        <v>#NAME?</v>
      </c>
    </row>
    <row r="2186" spans="1:18" x14ac:dyDescent="0.25">
      <c r="A2186">
        <v>42.487366106361151</v>
      </c>
      <c r="B2186">
        <v>-6.7437959834933281</v>
      </c>
      <c r="C2186">
        <v>594.4000244140625</v>
      </c>
      <c r="D2186" s="1">
        <v>42854.407094907408</v>
      </c>
      <c r="E2186" s="1">
        <f>CSV[[#This Row],[Column4]]-D2185</f>
        <v>2.314814628334716E-5</v>
      </c>
      <c r="F2186">
        <f>CSV[[#This Row],[alt]]-C2185</f>
        <v>-2.199951171875</v>
      </c>
      <c r="G2186">
        <f>IF(CSV[[#This Row],[Altura]]&gt;0,CSV[[#This Row],[Altura]],0)</f>
        <v>0</v>
      </c>
      <c r="H2186">
        <f>IF(CSV[[#This Row],[Altura]]&lt;=0,CSV[[#This Row],[Altura]],0)</f>
        <v>-2.199951171875</v>
      </c>
      <c r="I2186" s="2">
        <f>RADIANS(CSV[[#This Row],[lon]])-RADIANS(A2185)</f>
        <v>-2.9258361511352859E-8</v>
      </c>
      <c r="J2186" s="2">
        <f>RADIANS(CSV[[#This Row],[lat]])-RADIANS(B2185)</f>
        <v>-4.3536442038971668E-6</v>
      </c>
      <c r="K2186" s="2">
        <f>RADIANS(CSV[[#This Row],[lon]])</f>
        <v>0.7415444290562454</v>
      </c>
      <c r="L2186" s="2">
        <f>RADIANS(CSV[[#This Row],[lat]])</f>
        <v>-0.11770144399472775</v>
      </c>
      <c r="M2186" s="2">
        <f>SIN(CSV[[#This Row],[dlon]]/2)*SIN(CSV[[#This Row],[dlon]]/2)</f>
        <v>2.140129295822536E-16</v>
      </c>
      <c r="N2186" s="2">
        <f>SIN(CSV[[#This Row],[dlat]]/2)*SIN(CSV[[#This Row],[dlat]]/2)</f>
        <v>4.7385544635243646E-12</v>
      </c>
      <c r="O2186" s="2">
        <f>COS(RADIANS(CSV[[#This Row],[lat]]))</f>
        <v>0.99308117814311703</v>
      </c>
      <c r="P2186" s="2">
        <f>CSV[[#This Row],[sindlon]]+CSV[[#This Row],[cosradlat]]*O2185*CSV[[#This Row],[sindlat]]</f>
        <v>4.6734272888961232E-12</v>
      </c>
      <c r="Q2186" s="2">
        <f>2*ASIN(SQRT(CSV[[#This Row],[Columna1]]))*6367445</f>
        <v>27.530426726638417</v>
      </c>
      <c r="R2186" s="2" t="e" vm="1">
        <f ca="1">_xlfn.CONCAT(CSV[[#This Row],[lon]],",",CSV[[#This Row],[lat]],";",CSV[[#This Row],[alt]])</f>
        <v>#NAME?</v>
      </c>
    </row>
    <row r="2187" spans="1:18" x14ac:dyDescent="0.25">
      <c r="A2187">
        <v>42.487359484657645</v>
      </c>
      <c r="B2187">
        <v>-6.7439360450953254</v>
      </c>
      <c r="C2187">
        <v>592.79998779296875</v>
      </c>
      <c r="D2187" s="1">
        <v>42854.407106481478</v>
      </c>
      <c r="E2187" s="1">
        <f>CSV[[#This Row],[Column4]]-D2186</f>
        <v>1.1574069503694773E-5</v>
      </c>
      <c r="F2187">
        <f>CSV[[#This Row],[alt]]-C2186</f>
        <v>-1.60003662109375</v>
      </c>
      <c r="G2187">
        <f>IF(CSV[[#This Row],[Altura]]&gt;0,CSV[[#This Row],[Altura]],0)</f>
        <v>0</v>
      </c>
      <c r="H2187">
        <f>IF(CSV[[#This Row],[Altura]]&lt;=0,CSV[[#This Row],[Altura]],0)</f>
        <v>-1.60003662109375</v>
      </c>
      <c r="I2187" s="2">
        <f>RADIANS(CSV[[#This Row],[lon]])-RADIANS(A2186)</f>
        <v>-1.1557052825850178E-7</v>
      </c>
      <c r="J2187" s="2">
        <f>RADIANS(CSV[[#This Row],[lat]])-RADIANS(B2186)</f>
        <v>-2.4445361104658003E-6</v>
      </c>
      <c r="K2187" s="2">
        <f>RADIANS(CSV[[#This Row],[lon]])</f>
        <v>0.74154431348571714</v>
      </c>
      <c r="L2187" s="2">
        <f>RADIANS(CSV[[#This Row],[lat]])</f>
        <v>-0.11770388853083821</v>
      </c>
      <c r="M2187" s="2">
        <f>SIN(CSV[[#This Row],[dlon]]/2)*SIN(CSV[[#This Row],[dlon]]/2)</f>
        <v>3.3391367504872859E-15</v>
      </c>
      <c r="N2187" s="2">
        <f>SIN(CSV[[#This Row],[dlat]]/2)*SIN(CSV[[#This Row],[dlat]]/2)</f>
        <v>1.4939391988420721E-12</v>
      </c>
      <c r="O2187" s="2">
        <f>COS(RADIANS(CSV[[#This Row],[lat]]))</f>
        <v>0.99308089107859998</v>
      </c>
      <c r="P2187" s="2">
        <f>CSV[[#This Row],[sindlon]]+CSV[[#This Row],[cosradlat]]*O2186*CSV[[#This Row],[sindlat]]</f>
        <v>1.4766768263519022E-12</v>
      </c>
      <c r="Q2187" s="2">
        <f>2*ASIN(SQRT(CSV[[#This Row],[Columna1]]))*6367445</f>
        <v>15.475259053164786</v>
      </c>
      <c r="R2187" s="2" t="e" vm="1">
        <f ca="1">_xlfn.CONCAT(CSV[[#This Row],[lon]],",",CSV[[#This Row],[lat]],";",CSV[[#This Row],[alt]])</f>
        <v>#NAME?</v>
      </c>
    </row>
    <row r="2188" spans="1:18" x14ac:dyDescent="0.25">
      <c r="A2188">
        <v>42.487344816327095</v>
      </c>
      <c r="B2188">
        <v>-6.7440849915146828</v>
      </c>
      <c r="C2188">
        <v>591.5999755859375</v>
      </c>
      <c r="D2188" s="1">
        <v>42854.407118055555</v>
      </c>
      <c r="E2188" s="1">
        <f>CSV[[#This Row],[Column4]]-D2187</f>
        <v>1.1574076779652387E-5</v>
      </c>
      <c r="F2188">
        <f>CSV[[#This Row],[alt]]-C2187</f>
        <v>-1.20001220703125</v>
      </c>
      <c r="G2188">
        <f>IF(CSV[[#This Row],[Altura]]&gt;0,CSV[[#This Row],[Altura]],0)</f>
        <v>0</v>
      </c>
      <c r="H2188">
        <f>IF(CSV[[#This Row],[Altura]]&lt;=0,CSV[[#This Row],[Altura]],0)</f>
        <v>-1.20001220703125</v>
      </c>
      <c r="I2188" s="2">
        <f>RADIANS(CSV[[#This Row],[lon]])-RADIANS(A2187)</f>
        <v>-2.5601066389047133E-7</v>
      </c>
      <c r="J2188" s="2">
        <f>RADIANS(CSV[[#This Row],[lat]])-RADIANS(B2187)</f>
        <v>-2.5996054268395685E-6</v>
      </c>
      <c r="K2188" s="2">
        <f>RADIANS(CSV[[#This Row],[lon]])</f>
        <v>0.74154405747505325</v>
      </c>
      <c r="L2188" s="2">
        <f>RADIANS(CSV[[#This Row],[lat]])</f>
        <v>-0.11770648813626505</v>
      </c>
      <c r="M2188" s="2">
        <f>SIN(CSV[[#This Row],[dlon]]/2)*SIN(CSV[[#This Row],[dlon]]/2)</f>
        <v>1.6385365006409881E-14</v>
      </c>
      <c r="N2188" s="2">
        <f>SIN(CSV[[#This Row],[dlat]]/2)*SIN(CSV[[#This Row],[dlat]]/2)</f>
        <v>1.6894870938124825E-12</v>
      </c>
      <c r="O2188" s="2">
        <f>COS(RADIANS(CSV[[#This Row],[lat]]))</f>
        <v>0.99308058579761449</v>
      </c>
      <c r="P2188" s="2">
        <f>CSV[[#This Row],[sindlon]]+CSV[[#This Row],[cosradlat]]*O2187*CSV[[#This Row],[sindlat]]</f>
        <v>1.682573338792952E-12</v>
      </c>
      <c r="Q2188" s="2">
        <f>2*ASIN(SQRT(CSV[[#This Row],[Columna1]]))*6367445</f>
        <v>16.518940904889487</v>
      </c>
      <c r="R2188" s="2" t="e" vm="1">
        <f ca="1">_xlfn.CONCAT(CSV[[#This Row],[lon]],",",CSV[[#This Row],[lat]],";",CSV[[#This Row],[alt]])</f>
        <v>#NAME?</v>
      </c>
    </row>
    <row r="2189" spans="1:18" x14ac:dyDescent="0.25">
      <c r="A2189">
        <v>42.48731967061758</v>
      </c>
      <c r="B2189">
        <v>-6.7442427389323711</v>
      </c>
      <c r="C2189">
        <v>590</v>
      </c>
      <c r="D2189" s="1">
        <v>42854.407129629632</v>
      </c>
      <c r="E2189" s="1">
        <f>CSV[[#This Row],[Column4]]-D2188</f>
        <v>1.1574076779652387E-5</v>
      </c>
      <c r="F2189">
        <f>CSV[[#This Row],[alt]]-C2188</f>
        <v>-1.5999755859375</v>
      </c>
      <c r="G2189">
        <f>IF(CSV[[#This Row],[Altura]]&gt;0,CSV[[#This Row],[Altura]],0)</f>
        <v>0</v>
      </c>
      <c r="H2189">
        <f>IF(CSV[[#This Row],[Altura]]&lt;=0,CSV[[#This Row],[Altura]],0)</f>
        <v>-1.5999755859375</v>
      </c>
      <c r="I2189" s="2">
        <f>RADIANS(CSV[[#This Row],[lon]])-RADIANS(A2188)</f>
        <v>-4.3887542378051592E-7</v>
      </c>
      <c r="J2189" s="2">
        <f>RADIANS(CSV[[#This Row],[lat]])-RADIANS(B2188)</f>
        <v>-2.7532118251905047E-6</v>
      </c>
      <c r="K2189" s="2">
        <f>RADIANS(CSV[[#This Row],[lon]])</f>
        <v>0.74154361859962947</v>
      </c>
      <c r="L2189" s="2">
        <f>RADIANS(CSV[[#This Row],[lat]])</f>
        <v>-0.11770924134809024</v>
      </c>
      <c r="M2189" s="2">
        <f>SIN(CSV[[#This Row],[dlon]]/2)*SIN(CSV[[#This Row],[dlon]]/2)</f>
        <v>4.815290939963108E-14</v>
      </c>
      <c r="N2189" s="2">
        <f>SIN(CSV[[#This Row],[dlat]]/2)*SIN(CSV[[#This Row],[dlat]]/2)</f>
        <v>1.8950438385910106E-12</v>
      </c>
      <c r="O2189" s="2">
        <f>COS(RADIANS(CSV[[#This Row],[lat]]))</f>
        <v>0.9930802624707612</v>
      </c>
      <c r="P2189" s="2">
        <f>CSV[[#This Row],[sindlon]]+CSV[[#This Row],[cosradlat]]*O2188*CSV[[#This Row],[sindlat]]</f>
        <v>1.9170616844739246E-12</v>
      </c>
      <c r="Q2189" s="2">
        <f>2*ASIN(SQRT(CSV[[#This Row],[Columna1]]))*6367445</f>
        <v>17.632473573453439</v>
      </c>
      <c r="R2189" s="2" t="e" vm="1">
        <f ca="1">_xlfn.CONCAT(CSV[[#This Row],[lon]],",",CSV[[#This Row],[lat]],";",CSV[[#This Row],[alt]])</f>
        <v>#NAME?</v>
      </c>
    </row>
    <row r="2190" spans="1:18" x14ac:dyDescent="0.25">
      <c r="A2190">
        <v>42.487287735566497</v>
      </c>
      <c r="B2190">
        <v>-6.7444084491580734</v>
      </c>
      <c r="C2190">
        <v>587.20001220703125</v>
      </c>
      <c r="D2190" s="1">
        <v>42854.407141203701</v>
      </c>
      <c r="E2190" s="1">
        <f>CSV[[#This Row],[Column4]]-D2189</f>
        <v>1.1574069503694773E-5</v>
      </c>
      <c r="F2190">
        <f>CSV[[#This Row],[alt]]-C2189</f>
        <v>-2.79998779296875</v>
      </c>
      <c r="G2190">
        <f>IF(CSV[[#This Row],[Altura]]&gt;0,CSV[[#This Row],[Altura]],0)</f>
        <v>0</v>
      </c>
      <c r="H2190">
        <f>IF(CSV[[#This Row],[Altura]]&lt;=0,CSV[[#This Row],[Altura]],0)</f>
        <v>-2.79998779296875</v>
      </c>
      <c r="I2190" s="2">
        <f>RADIANS(CSV[[#This Row],[lon]])-RADIANS(A2189)</f>
        <v>-5.5737178816794852E-7</v>
      </c>
      <c r="J2190" s="2">
        <f>RADIANS(CSV[[#This Row],[lat]])-RADIANS(B2189)</f>
        <v>-2.8921890427163754E-6</v>
      </c>
      <c r="K2190" s="2">
        <f>RADIANS(CSV[[#This Row],[lon]])</f>
        <v>0.7415430612278413</v>
      </c>
      <c r="L2190" s="2">
        <f>RADIANS(CSV[[#This Row],[lat]])</f>
        <v>-0.11771213353713296</v>
      </c>
      <c r="M2190" s="2">
        <f>SIN(CSV[[#This Row],[dlon]]/2)*SIN(CSV[[#This Row],[dlon]]/2)</f>
        <v>7.7665827561382108E-14</v>
      </c>
      <c r="N2190" s="2">
        <f>SIN(CSV[[#This Row],[dlat]]/2)*SIN(CSV[[#This Row],[dlat]]/2)</f>
        <v>2.0911893647007085E-12</v>
      </c>
      <c r="O2190" s="2">
        <f>COS(RADIANS(CSV[[#This Row],[lat]]))</f>
        <v>0.99307992281483837</v>
      </c>
      <c r="P2190" s="2">
        <f>CSV[[#This Row],[sindlon]]+CSV[[#This Row],[cosradlat]]*O2189*CSV[[#This Row],[sindlat]]</f>
        <v>2.1400136557709859E-12</v>
      </c>
      <c r="Q2190" s="2">
        <f>2*ASIN(SQRT(CSV[[#This Row],[Columna1]]))*6367445</f>
        <v>18.629597433811966</v>
      </c>
      <c r="R2190" s="2" t="e" vm="1">
        <f ca="1">_xlfn.CONCAT(CSV[[#This Row],[lon]],",",CSV[[#This Row],[lat]],";",CSV[[#This Row],[alt]])</f>
        <v>#NAME?</v>
      </c>
    </row>
    <row r="2191" spans="1:18" x14ac:dyDescent="0.25">
      <c r="A2191">
        <v>42.487254375591874</v>
      </c>
      <c r="B2191">
        <v>-6.7445796076208353</v>
      </c>
      <c r="C2191">
        <v>584.5999755859375</v>
      </c>
      <c r="D2191" s="1">
        <v>42854.407152777778</v>
      </c>
      <c r="E2191" s="1">
        <f>CSV[[#This Row],[Column4]]-D2190</f>
        <v>1.1574076779652387E-5</v>
      </c>
      <c r="F2191">
        <f>CSV[[#This Row],[alt]]-C2190</f>
        <v>-2.60003662109375</v>
      </c>
      <c r="G2191">
        <f>IF(CSV[[#This Row],[Altura]]&gt;0,CSV[[#This Row],[Altura]],0)</f>
        <v>0</v>
      </c>
      <c r="H2191">
        <f>IF(CSV[[#This Row],[Altura]]&lt;=0,CSV[[#This Row],[Altura]],0)</f>
        <v>-2.60003662109375</v>
      </c>
      <c r="I2191" s="2">
        <f>RADIANS(CSV[[#This Row],[lon]])-RADIANS(A2190)</f>
        <v>-5.822413956524386E-7</v>
      </c>
      <c r="J2191" s="2">
        <f>RADIANS(CSV[[#This Row],[lat]])-RADIANS(B2190)</f>
        <v>-2.9872787178503168E-6</v>
      </c>
      <c r="K2191" s="2">
        <f>RADIANS(CSV[[#This Row],[lon]])</f>
        <v>0.74154247898644565</v>
      </c>
      <c r="L2191" s="2">
        <f>RADIANS(CSV[[#This Row],[lat]])</f>
        <v>-0.11771512081585081</v>
      </c>
      <c r="M2191" s="2">
        <f>SIN(CSV[[#This Row],[dlon]]/2)*SIN(CSV[[#This Row],[dlon]]/2)</f>
        <v>8.4751260702822477E-14</v>
      </c>
      <c r="N2191" s="2">
        <f>SIN(CSV[[#This Row],[dlat]]/2)*SIN(CSV[[#This Row],[dlat]]/2)</f>
        <v>2.230958534528699E-12</v>
      </c>
      <c r="O2191" s="2">
        <f>COS(RADIANS(CSV[[#This Row],[lat]]))</f>
        <v>0.9930795719829536</v>
      </c>
      <c r="P2191" s="2">
        <f>CSV[[#This Row],[sindlon]]+CSV[[#This Row],[cosradlat]]*O2190*CSV[[#This Row],[sindlat]]</f>
        <v>2.2849390424007374E-12</v>
      </c>
      <c r="Q2191" s="2">
        <f>2*ASIN(SQRT(CSV[[#This Row],[Columna1]]))*6367445</f>
        <v>19.250078605607069</v>
      </c>
      <c r="R2191" s="2" t="e" vm="1">
        <f ca="1">_xlfn.CONCAT(CSV[[#This Row],[lon]],",",CSV[[#This Row],[lat]],";",CSV[[#This Row],[alt]])</f>
        <v>#NAME?</v>
      </c>
    </row>
    <row r="2192" spans="1:18" x14ac:dyDescent="0.25">
      <c r="A2192">
        <v>42.487228559330106</v>
      </c>
      <c r="B2192">
        <v>-6.7447597347199917</v>
      </c>
      <c r="C2192">
        <v>580.79998779296875</v>
      </c>
      <c r="D2192" s="1">
        <v>42854.407164351855</v>
      </c>
      <c r="E2192" s="1">
        <f>CSV[[#This Row],[Column4]]-D2191</f>
        <v>1.1574076779652387E-5</v>
      </c>
      <c r="F2192">
        <f>CSV[[#This Row],[alt]]-C2191</f>
        <v>-3.79998779296875</v>
      </c>
      <c r="G2192">
        <f>IF(CSV[[#This Row],[Altura]]&gt;0,CSV[[#This Row],[Altura]],0)</f>
        <v>0</v>
      </c>
      <c r="H2192">
        <f>IF(CSV[[#This Row],[Altura]]&lt;=0,CSV[[#This Row],[Altura]],0)</f>
        <v>-3.79998779296875</v>
      </c>
      <c r="I2192" s="2">
        <f>RADIANS(CSV[[#This Row],[lon]])-RADIANS(A2191)</f>
        <v>-4.5057876840726152E-7</v>
      </c>
      <c r="J2192" s="2">
        <f>RADIANS(CSV[[#This Row],[lat]])-RADIANS(B2191)</f>
        <v>-3.1438109523440616E-6</v>
      </c>
      <c r="K2192" s="2">
        <f>RADIANS(CSV[[#This Row],[lon]])</f>
        <v>0.74154202840767725</v>
      </c>
      <c r="L2192" s="2">
        <f>RADIANS(CSV[[#This Row],[lat]])</f>
        <v>-0.11771826462680315</v>
      </c>
      <c r="M2192" s="2">
        <f>SIN(CSV[[#This Row],[dlon]]/2)*SIN(CSV[[#This Row],[dlon]]/2)</f>
        <v>5.0755306634850293E-14</v>
      </c>
      <c r="N2192" s="2">
        <f>SIN(CSV[[#This Row],[dlat]]/2)*SIN(CSV[[#This Row],[dlat]]/2)</f>
        <v>2.4708868260175836E-12</v>
      </c>
      <c r="O2192" s="2">
        <f>COS(RADIANS(CSV[[#This Row],[lat]]))</f>
        <v>0.99307920275804484</v>
      </c>
      <c r="P2192" s="2">
        <f>CSV[[#This Row],[sindlon]]+CSV[[#This Row],[cosradlat]]*O2191*CSV[[#This Row],[sindlat]]</f>
        <v>2.4875603743299096E-12</v>
      </c>
      <c r="Q2192" s="2">
        <f>2*ASIN(SQRT(CSV[[#This Row],[Columna1]]))*6367445</f>
        <v>20.085470665195832</v>
      </c>
      <c r="R2192" s="2" t="e" vm="1">
        <f ca="1">_xlfn.CONCAT(CSV[[#This Row],[lon]],",",CSV[[#This Row],[lat]],";",CSV[[#This Row],[alt]])</f>
        <v>#NAME?</v>
      </c>
    </row>
    <row r="2193" spans="1:18" x14ac:dyDescent="0.25">
      <c r="A2193">
        <v>42.487214058637619</v>
      </c>
      <c r="B2193">
        <v>-6.7449457291513681</v>
      </c>
      <c r="C2193">
        <v>578.20001220703125</v>
      </c>
      <c r="D2193" s="1">
        <v>42854.407175925924</v>
      </c>
      <c r="E2193" s="1">
        <f>CSV[[#This Row],[Column4]]-D2192</f>
        <v>1.1574069503694773E-5</v>
      </c>
      <c r="F2193">
        <f>CSV[[#This Row],[alt]]-C2192</f>
        <v>-2.5999755859375</v>
      </c>
      <c r="G2193">
        <f>IF(CSV[[#This Row],[Altura]]&gt;0,CSV[[#This Row],[Altura]],0)</f>
        <v>0</v>
      </c>
      <c r="H2193">
        <f>IF(CSV[[#This Row],[Altura]]&lt;=0,CSV[[#This Row],[Altura]],0)</f>
        <v>-2.5999755859375</v>
      </c>
      <c r="I2193" s="2">
        <f>RADIANS(CSV[[#This Row],[lon]])-RADIANS(A2192)</f>
        <v>-2.5308482765051821E-7</v>
      </c>
      <c r="J2193" s="2">
        <f>RADIANS(CSV[[#This Row],[lat]])-RADIANS(B2192)</f>
        <v>-3.2462152178974746E-6</v>
      </c>
      <c r="K2193" s="2">
        <f>RADIANS(CSV[[#This Row],[lon]])</f>
        <v>0.74154177532284959</v>
      </c>
      <c r="L2193" s="2">
        <f>RADIANS(CSV[[#This Row],[lat]])</f>
        <v>-0.11772151084202105</v>
      </c>
      <c r="M2193" s="2">
        <f>SIN(CSV[[#This Row],[dlon]]/2)*SIN(CSV[[#This Row],[dlon]]/2)</f>
        <v>1.6012982496723039E-14</v>
      </c>
      <c r="N2193" s="2">
        <f>SIN(CSV[[#This Row],[dlat]]/2)*SIN(CSV[[#This Row],[dlat]]/2)</f>
        <v>2.6344783102249731E-12</v>
      </c>
      <c r="O2193" s="2">
        <f>COS(RADIANS(CSV[[#This Row],[lat]]))</f>
        <v>0.99307882149596616</v>
      </c>
      <c r="P2193" s="2">
        <f>CSV[[#This Row],[sindlon]]+CSV[[#This Row],[cosradlat]]*O2192*CSV[[#This Row],[sindlat]]</f>
        <v>2.6141510995518732E-12</v>
      </c>
      <c r="Q2193" s="2">
        <f>2*ASIN(SQRT(CSV[[#This Row],[Columna1]]))*6367445</f>
        <v>20.590198869223805</v>
      </c>
      <c r="R2193" s="2" t="e" vm="1">
        <f ca="1">_xlfn.CONCAT(CSV[[#This Row],[lon]],",",CSV[[#This Row],[lat]],";",CSV[[#This Row],[alt]])</f>
        <v>#NAME?</v>
      </c>
    </row>
    <row r="2194" spans="1:18" x14ac:dyDescent="0.25">
      <c r="A2194">
        <v>42.487206850200891</v>
      </c>
      <c r="B2194">
        <v>-6.745137507095933</v>
      </c>
      <c r="C2194">
        <v>576.5999755859375</v>
      </c>
      <c r="D2194" s="1">
        <v>42854.407187500001</v>
      </c>
      <c r="E2194" s="1">
        <f>CSV[[#This Row],[Column4]]-D2193</f>
        <v>1.1574076779652387E-5</v>
      </c>
      <c r="F2194">
        <f>CSV[[#This Row],[alt]]-C2193</f>
        <v>-1.60003662109375</v>
      </c>
      <c r="G2194">
        <f>IF(CSV[[#This Row],[Altura]]&gt;0,CSV[[#This Row],[Altura]],0)</f>
        <v>0</v>
      </c>
      <c r="H2194">
        <f>IF(CSV[[#This Row],[Altura]]&lt;=0,CSV[[#This Row],[Altura]],0)</f>
        <v>-1.60003662109375</v>
      </c>
      <c r="I2194" s="2">
        <f>RADIANS(CSV[[#This Row],[lon]])-RADIANS(A2193)</f>
        <v>-1.2581095487629312E-7</v>
      </c>
      <c r="J2194" s="2">
        <f>RADIANS(CSV[[#This Row],[lat]])-RADIANS(B2193)</f>
        <v>-3.3471565653586666E-6</v>
      </c>
      <c r="K2194" s="2">
        <f>RADIANS(CSV[[#This Row],[lon]])</f>
        <v>0.74154164951189472</v>
      </c>
      <c r="L2194" s="2">
        <f>RADIANS(CSV[[#This Row],[lat]])</f>
        <v>-0.11772485799858641</v>
      </c>
      <c r="M2194" s="2">
        <f>SIN(CSV[[#This Row],[dlon]]/2)*SIN(CSV[[#This Row],[dlon]]/2)</f>
        <v>3.9570990917211609E-15</v>
      </c>
      <c r="N2194" s="2">
        <f>SIN(CSV[[#This Row],[dlat]]/2)*SIN(CSV[[#This Row],[dlat]]/2)</f>
        <v>2.8008642682532919E-12</v>
      </c>
      <c r="O2194" s="2">
        <f>COS(RADIANS(CSV[[#This Row],[lat]]))</f>
        <v>0.99307842836755145</v>
      </c>
      <c r="P2194" s="2">
        <f>CSV[[#This Row],[sindlon]]+CSV[[#This Row],[cosradlat]]*O2193*CSV[[#This Row],[sindlat]]</f>
        <v>2.7661838797283567E-12</v>
      </c>
      <c r="Q2194" s="2">
        <f>2*ASIN(SQRT(CSV[[#This Row],[Columna1]]))*6367445</f>
        <v>21.180476246350704</v>
      </c>
      <c r="R2194" s="2" t="e" vm="1">
        <f ca="1">_xlfn.CONCAT(CSV[[#This Row],[lon]],",",CSV[[#This Row],[lat]],";",CSV[[#This Row],[alt]])</f>
        <v>#NAME?</v>
      </c>
    </row>
    <row r="2195" spans="1:18" x14ac:dyDescent="0.25">
      <c r="A2195">
        <v>42.487207017838955</v>
      </c>
      <c r="B2195">
        <v>-6.7453304585069418</v>
      </c>
      <c r="C2195">
        <v>574.5999755859375</v>
      </c>
      <c r="D2195" s="1">
        <v>42854.407199074078</v>
      </c>
      <c r="E2195" s="1">
        <f>CSV[[#This Row],[Column4]]-D2194</f>
        <v>1.1574076779652387E-5</v>
      </c>
      <c r="F2195">
        <f>CSV[[#This Row],[alt]]-C2194</f>
        <v>-2</v>
      </c>
      <c r="G2195">
        <f>IF(CSV[[#This Row],[Altura]]&gt;0,CSV[[#This Row],[Altura]],0)</f>
        <v>0</v>
      </c>
      <c r="H2195">
        <f>IF(CSV[[#This Row],[Altura]]&lt;=0,CSV[[#This Row],[Altura]],0)</f>
        <v>-2</v>
      </c>
      <c r="I2195" s="2">
        <f>RADIANS(CSV[[#This Row],[lon]])-RADIANS(A2194)</f>
        <v>2.9258362399531279E-9</v>
      </c>
      <c r="J2195" s="2">
        <f>RADIANS(CSV[[#This Row],[lat]])-RADIANS(B2194)</f>
        <v>-3.367637418483227E-6</v>
      </c>
      <c r="K2195" s="2">
        <f>RADIANS(CSV[[#This Row],[lon]])</f>
        <v>0.74154165243773096</v>
      </c>
      <c r="L2195" s="2">
        <f>RADIANS(CSV[[#This Row],[lat]])</f>
        <v>-0.11772822563600489</v>
      </c>
      <c r="M2195" s="2">
        <f>SIN(CSV[[#This Row],[dlon]]/2)*SIN(CSV[[#This Row],[dlon]]/2)</f>
        <v>2.1401294257557644E-18</v>
      </c>
      <c r="N2195" s="2">
        <f>SIN(CSV[[#This Row],[dlat]]/2)*SIN(CSV[[#This Row],[dlat]]/2)</f>
        <v>2.8352454455894139E-12</v>
      </c>
      <c r="O2195" s="2">
        <f>COS(RADIANS(CSV[[#This Row],[lat]]))</f>
        <v>0.99307803282240248</v>
      </c>
      <c r="P2195" s="2">
        <f>CSV[[#This Row],[sindlon]]+CSV[[#This Row],[cosradlat]]*O2194*CSV[[#This Row],[sindlat]]</f>
        <v>2.7961335944941814E-12</v>
      </c>
      <c r="Q2195" s="2">
        <f>2*ASIN(SQRT(CSV[[#This Row],[Columna1]]))*6367445</f>
        <v>21.294828987148247</v>
      </c>
      <c r="R2195" s="2" t="e" vm="1">
        <f ca="1">_xlfn.CONCAT(CSV[[#This Row],[lon]],",",CSV[[#This Row],[lat]],";",CSV[[#This Row],[alt]])</f>
        <v>#NAME?</v>
      </c>
    </row>
    <row r="2196" spans="1:18" x14ac:dyDescent="0.25">
      <c r="A2196">
        <v>42.487208861857653</v>
      </c>
      <c r="B2196">
        <v>-6.7455244995653629</v>
      </c>
      <c r="C2196">
        <v>572.4000244140625</v>
      </c>
      <c r="D2196" s="1">
        <v>42854.407210648147</v>
      </c>
      <c r="E2196" s="1">
        <f>CSV[[#This Row],[Column4]]-D2195</f>
        <v>1.1574069503694773E-5</v>
      </c>
      <c r="F2196">
        <f>CSV[[#This Row],[alt]]-C2195</f>
        <v>-2.199951171875</v>
      </c>
      <c r="G2196">
        <f>IF(CSV[[#This Row],[Altura]]&gt;0,CSV[[#This Row],[Altura]],0)</f>
        <v>0</v>
      </c>
      <c r="H2196">
        <f>IF(CSV[[#This Row],[Altura]]&lt;=0,CSV[[#This Row],[Altura]],0)</f>
        <v>-2.199951171875</v>
      </c>
      <c r="I2196" s="2">
        <f>RADIANS(CSV[[#This Row],[lon]])-RADIANS(A2195)</f>
        <v>3.2184197751305987E-8</v>
      </c>
      <c r="J2196" s="2">
        <f>RADIANS(CSV[[#This Row],[lat]])-RADIANS(B2195)</f>
        <v>-3.3866553535016886E-6</v>
      </c>
      <c r="K2196" s="2">
        <f>RADIANS(CSV[[#This Row],[lon]])</f>
        <v>0.74154168462192871</v>
      </c>
      <c r="L2196" s="2">
        <f>RADIANS(CSV[[#This Row],[lat]])</f>
        <v>-0.1177316122913584</v>
      </c>
      <c r="M2196" s="2">
        <f>SIN(CSV[[#This Row],[dlon]]/2)*SIN(CSV[[#This Row],[dlon]]/2)</f>
        <v>2.5895564622379233E-16</v>
      </c>
      <c r="N2196" s="2">
        <f>SIN(CSV[[#This Row],[dlat]]/2)*SIN(CSV[[#This Row],[dlat]]/2)</f>
        <v>2.8673586208476717E-12</v>
      </c>
      <c r="O2196" s="2">
        <f>COS(RADIANS(CSV[[#This Row],[lat]]))</f>
        <v>0.99307763503214797</v>
      </c>
      <c r="P2196" s="2">
        <f>CSV[[#This Row],[sindlon]]+CSV[[#This Row],[cosradlat]]*O2195*CSV[[#This Row],[sindlat]]</f>
        <v>2.8280583048209207E-12</v>
      </c>
      <c r="Q2196" s="2">
        <f>2*ASIN(SQRT(CSV[[#This Row],[Columna1]]))*6367445</f>
        <v>21.416050262657553</v>
      </c>
      <c r="R2196" s="2" t="e" vm="1">
        <f ca="1">_xlfn.CONCAT(CSV[[#This Row],[lon]],",",CSV[[#This Row],[lat]],";",CSV[[#This Row],[alt]])</f>
        <v>#NAME?</v>
      </c>
    </row>
    <row r="2197" spans="1:18" x14ac:dyDescent="0.25">
      <c r="A2197">
        <v>42.487208023667336</v>
      </c>
      <c r="B2197">
        <v>-6.745721222832799</v>
      </c>
      <c r="C2197">
        <v>569.4000244140625</v>
      </c>
      <c r="D2197" s="1">
        <v>42854.407222222224</v>
      </c>
      <c r="E2197" s="1">
        <f>CSV[[#This Row],[Column4]]-D2196</f>
        <v>1.1574076779652387E-5</v>
      </c>
      <c r="F2197">
        <f>CSV[[#This Row],[alt]]-C2196</f>
        <v>-3</v>
      </c>
      <c r="G2197">
        <f>IF(CSV[[#This Row],[Altura]]&gt;0,CSV[[#This Row],[Altura]],0)</f>
        <v>0</v>
      </c>
      <c r="H2197">
        <f>IF(CSV[[#This Row],[Altura]]&lt;=0,CSV[[#This Row],[Altura]],0)</f>
        <v>-3</v>
      </c>
      <c r="I2197" s="2">
        <f>RADIANS(CSV[[#This Row],[lon]])-RADIANS(A2196)</f>
        <v>-1.4629180866698732E-8</v>
      </c>
      <c r="J2197" s="2">
        <f>RADIANS(CSV[[#This Row],[lat]])-RADIANS(B2196)</f>
        <v>-3.4334687320364266E-6</v>
      </c>
      <c r="K2197" s="2">
        <f>RADIANS(CSV[[#This Row],[lon]])</f>
        <v>0.74154166999274784</v>
      </c>
      <c r="L2197" s="2">
        <f>RADIANS(CSV[[#This Row],[lat]])</f>
        <v>-0.11773504576009043</v>
      </c>
      <c r="M2197" s="2">
        <f>SIN(CSV[[#This Row],[dlon]]/2)*SIN(CSV[[#This Row],[dlon]]/2)</f>
        <v>5.3503233207646064E-17</v>
      </c>
      <c r="N2197" s="2">
        <f>SIN(CSV[[#This Row],[dlat]]/2)*SIN(CSV[[#This Row],[dlat]]/2)</f>
        <v>2.9471768834650616E-12</v>
      </c>
      <c r="O2197" s="2">
        <f>COS(RADIANS(CSV[[#This Row],[lat]]))</f>
        <v>0.99307723173165341</v>
      </c>
      <c r="P2197" s="2">
        <f>CSV[[#This Row],[sindlon]]+CSV[[#This Row],[cosradlat]]*O2196*CSV[[#This Row],[sindlat]]</f>
        <v>2.906567564476059E-12</v>
      </c>
      <c r="Q2197" s="2">
        <f>2*ASIN(SQRT(CSV[[#This Row],[Columna1]]))*6367445</f>
        <v>21.711279056971978</v>
      </c>
      <c r="R2197" s="2" t="e" vm="1">
        <f ca="1">_xlfn.CONCAT(CSV[[#This Row],[lon]],",",CSV[[#This Row],[lat]],";",CSV[[#This Row],[alt]])</f>
        <v>#NAME?</v>
      </c>
    </row>
    <row r="2198" spans="1:18" x14ac:dyDescent="0.25">
      <c r="A2198">
        <v>42.487206263467669</v>
      </c>
      <c r="B2198">
        <v>-6.7459181137382984</v>
      </c>
      <c r="C2198">
        <v>567.20001220703125</v>
      </c>
      <c r="D2198" s="1">
        <v>42854.407233796293</v>
      </c>
      <c r="E2198" s="1">
        <f>CSV[[#This Row],[Column4]]-D2197</f>
        <v>1.1574069503694773E-5</v>
      </c>
      <c r="F2198">
        <f>CSV[[#This Row],[alt]]-C2197</f>
        <v>-2.20001220703125</v>
      </c>
      <c r="G2198">
        <f>IF(CSV[[#This Row],[Altura]]&gt;0,CSV[[#This Row],[Altura]],0)</f>
        <v>0</v>
      </c>
      <c r="H2198">
        <f>IF(CSV[[#This Row],[Altura]]&lt;=0,CSV[[#This Row],[Altura]],0)</f>
        <v>-2.20001220703125</v>
      </c>
      <c r="I2198" s="2">
        <f>RADIANS(CSV[[#This Row],[lon]])-RADIANS(A2197)</f>
        <v>-3.0721279631329423E-8</v>
      </c>
      <c r="J2198" s="2">
        <f>RADIANS(CSV[[#This Row],[lat]])-RADIANS(B2197)</f>
        <v>-3.436394568193113E-6</v>
      </c>
      <c r="K2198" s="2">
        <f>RADIANS(CSV[[#This Row],[lon]])</f>
        <v>0.74154163927146821</v>
      </c>
      <c r="L2198" s="2">
        <f>RADIANS(CSV[[#This Row],[lat]])</f>
        <v>-0.11773848215465862</v>
      </c>
      <c r="M2198" s="2">
        <f>SIN(CSV[[#This Row],[dlon]]/2)*SIN(CSV[[#This Row],[dlon]]/2)</f>
        <v>2.3594925554658403E-16</v>
      </c>
      <c r="N2198" s="2">
        <f>SIN(CSV[[#This Row],[dlat]]/2)*SIN(CSV[[#This Row],[dlat]]/2)</f>
        <v>2.9522019070738779E-12</v>
      </c>
      <c r="O2198" s="2">
        <f>COS(RADIANS(CSV[[#This Row],[lat]]))</f>
        <v>0.9930768280757637</v>
      </c>
      <c r="P2198" s="2">
        <f>CSV[[#This Row],[sindlon]]+CSV[[#This Row],[cosradlat]]*O2197*CSV[[#This Row],[sindlat]]</f>
        <v>2.9117033369885791E-12</v>
      </c>
      <c r="Q2198" s="2">
        <f>2*ASIN(SQRT(CSV[[#This Row],[Columna1]]))*6367445</f>
        <v>21.730452011923479</v>
      </c>
      <c r="R2198" s="2" t="e" vm="1">
        <f ca="1">_xlfn.CONCAT(CSV[[#This Row],[lon]],",",CSV[[#This Row],[lat]],";",CSV[[#This Row],[alt]])</f>
        <v>#NAME?</v>
      </c>
    </row>
    <row r="2199" spans="1:18" x14ac:dyDescent="0.25">
      <c r="A2199">
        <v>42.487200563773513</v>
      </c>
      <c r="B2199">
        <v>-6.7461155913770199</v>
      </c>
      <c r="C2199">
        <v>565.4000244140625</v>
      </c>
      <c r="D2199" s="1">
        <v>42854.40724537037</v>
      </c>
      <c r="E2199" s="1">
        <f>CSV[[#This Row],[Column4]]-D2198</f>
        <v>1.1574076779652387E-5</v>
      </c>
      <c r="F2199">
        <f>CSV[[#This Row],[alt]]-C2198</f>
        <v>-1.79998779296875</v>
      </c>
      <c r="G2199">
        <f>IF(CSV[[#This Row],[Altura]]&gt;0,CSV[[#This Row],[Altura]],0)</f>
        <v>0</v>
      </c>
      <c r="H2199">
        <f>IF(CSV[[#This Row],[Altura]]&lt;=0,CSV[[#This Row],[Altura]],0)</f>
        <v>-1.79998779296875</v>
      </c>
      <c r="I2199" s="2">
        <f>RADIANS(CSV[[#This Row],[lon]])-RADIANS(A2198)</f>
        <v>-9.9478429382848788E-8</v>
      </c>
      <c r="J2199" s="2">
        <f>RADIANS(CSV[[#This Row],[lat]])-RADIANS(B2198)</f>
        <v>-3.4466349947553931E-6</v>
      </c>
      <c r="K2199" s="2">
        <f>RADIANS(CSV[[#This Row],[lon]])</f>
        <v>0.74154153979303883</v>
      </c>
      <c r="L2199" s="2">
        <f>RADIANS(CSV[[#This Row],[lat]])</f>
        <v>-0.11774192878965338</v>
      </c>
      <c r="M2199" s="2">
        <f>SIN(CSV[[#This Row],[dlon]]/2)*SIN(CSV[[#This Row],[dlon]]/2)</f>
        <v>2.4739894781196064E-15</v>
      </c>
      <c r="N2199" s="2">
        <f>SIN(CSV[[#This Row],[dlat]]/2)*SIN(CSV[[#This Row],[dlat]]/2)</f>
        <v>2.9698231967651872E-12</v>
      </c>
      <c r="O2199" s="2">
        <f>COS(RADIANS(CSV[[#This Row],[lat]]))</f>
        <v>0.99307642320520328</v>
      </c>
      <c r="P2199" s="2">
        <f>CSV[[#This Row],[sindlon]]+CSV[[#This Row],[cosradlat]]*O2198*CSV[[#This Row],[sindlat]]</f>
        <v>2.9313171435670835E-12</v>
      </c>
      <c r="Q2199" s="2">
        <f>2*ASIN(SQRT(CSV[[#This Row],[Columna1]]))*6367445</f>
        <v>21.803519469451697</v>
      </c>
      <c r="R2199" s="2" t="e" vm="1">
        <f ca="1">_xlfn.CONCAT(CSV[[#This Row],[lon]],",",CSV[[#This Row],[lat]],";",CSV[[#This Row],[alt]])</f>
        <v>#NAME?</v>
      </c>
    </row>
    <row r="2200" spans="1:18" x14ac:dyDescent="0.25">
      <c r="A2200">
        <v>42.4871926009655</v>
      </c>
      <c r="B2200">
        <v>-6.7463132366538048</v>
      </c>
      <c r="C2200">
        <v>563.5999755859375</v>
      </c>
      <c r="D2200" s="1">
        <v>42854.407256944447</v>
      </c>
      <c r="E2200" s="1">
        <f>CSV[[#This Row],[Column4]]-D2199</f>
        <v>1.1574076779652387E-5</v>
      </c>
      <c r="F2200">
        <f>CSV[[#This Row],[alt]]-C2199</f>
        <v>-1.800048828125</v>
      </c>
      <c r="G2200">
        <f>IF(CSV[[#This Row],[Altura]]&gt;0,CSV[[#This Row],[Altura]],0)</f>
        <v>0</v>
      </c>
      <c r="H2200">
        <f>IF(CSV[[#This Row],[Altura]]&lt;=0,CSV[[#This Row],[Altura]],0)</f>
        <v>-1.800048828125</v>
      </c>
      <c r="I2200" s="2">
        <f>RADIANS(CSV[[#This Row],[lon]])-RADIANS(A2199)</f>
        <v>-1.3897721751199299E-7</v>
      </c>
      <c r="J2200" s="2">
        <f>RADIANS(CSV[[#This Row],[lat]])-RADIANS(B2199)</f>
        <v>-3.4495608309120795E-6</v>
      </c>
      <c r="K2200" s="2">
        <f>RADIANS(CSV[[#This Row],[lon]])</f>
        <v>0.74154140081582132</v>
      </c>
      <c r="L2200" s="2">
        <f>RADIANS(CSV[[#This Row],[lat]])</f>
        <v>-0.11774537835048429</v>
      </c>
      <c r="M2200" s="2">
        <f>SIN(CSV[[#This Row],[dlon]]/2)*SIN(CSV[[#This Row],[dlon]]/2)</f>
        <v>4.8286667468439452E-15</v>
      </c>
      <c r="N2200" s="2">
        <f>SIN(CSV[[#This Row],[dlat]]/2)*SIN(CSV[[#This Row],[dlat]]/2)</f>
        <v>2.9748674815377597E-12</v>
      </c>
      <c r="O2200" s="2">
        <f>COS(RADIANS(CSV[[#This Row],[lat]]))</f>
        <v>0.99307601797913769</v>
      </c>
      <c r="P2200" s="2">
        <f>CSV[[#This Row],[sindlon]]+CSV[[#This Row],[cosradlat]]*O2199*CSV[[#This Row],[sindlat]]</f>
        <v>2.938644107208163E-12</v>
      </c>
      <c r="Q2200" s="2">
        <f>2*ASIN(SQRT(CSV[[#This Row],[Columna1]]))*6367445</f>
        <v>21.830751918767554</v>
      </c>
      <c r="R2200" s="2" t="e" vm="1">
        <f ca="1">_xlfn.CONCAT(CSV[[#This Row],[lon]],",",CSV[[#This Row],[lat]],";",CSV[[#This Row],[alt]])</f>
        <v>#NAME?</v>
      </c>
    </row>
    <row r="2201" spans="1:18" x14ac:dyDescent="0.25">
      <c r="A2201">
        <v>42.487189332023263</v>
      </c>
      <c r="B2201">
        <v>-6.7465025838464499</v>
      </c>
      <c r="C2201">
        <v>561</v>
      </c>
      <c r="D2201" s="1">
        <v>42854.407268518517</v>
      </c>
      <c r="E2201" s="1">
        <f>CSV[[#This Row],[Column4]]-D2200</f>
        <v>1.1574069503694773E-5</v>
      </c>
      <c r="F2201">
        <f>CSV[[#This Row],[alt]]-C2200</f>
        <v>-2.5999755859375</v>
      </c>
      <c r="G2201">
        <f>IF(CSV[[#This Row],[Altura]]&gt;0,CSV[[#This Row],[Altura]],0)</f>
        <v>0</v>
      </c>
      <c r="H2201">
        <f>IF(CSV[[#This Row],[Altura]]&lt;=0,CSV[[#This Row],[Altura]],0)</f>
        <v>-2.5999755859375</v>
      </c>
      <c r="I2201" s="2">
        <f>RADIANS(CSV[[#This Row],[lon]])-RADIANS(A2200)</f>
        <v>-5.705380512477376E-8</v>
      </c>
      <c r="J2201" s="2">
        <f>RADIANS(CSV[[#This Row],[lat]])-RADIANS(B2200)</f>
        <v>-3.304731941072836E-6</v>
      </c>
      <c r="K2201" s="2">
        <f>RADIANS(CSV[[#This Row],[lon]])</f>
        <v>0.74154134376201619</v>
      </c>
      <c r="L2201" s="2">
        <f>RADIANS(CSV[[#This Row],[lat]])</f>
        <v>-0.11774868308242536</v>
      </c>
      <c r="M2201" s="2">
        <f>SIN(CSV[[#This Row],[dlon]]/2)*SIN(CSV[[#This Row],[dlon]]/2)</f>
        <v>8.1378416980391494E-16</v>
      </c>
      <c r="N2201" s="2">
        <f>SIN(CSV[[#This Row],[dlat]]/2)*SIN(CSV[[#This Row],[dlat]]/2)</f>
        <v>2.7303133005842736E-12</v>
      </c>
      <c r="O2201" s="2">
        <f>COS(RADIANS(CSV[[#This Row],[lat]]))</f>
        <v>0.99307562975529684</v>
      </c>
      <c r="P2201" s="2">
        <f>CSV[[#This Row],[sindlon]]+CSV[[#This Row],[cosradlat]]*O2200*CSV[[#This Row],[sindlat]]</f>
        <v>2.6934476471003473E-12</v>
      </c>
      <c r="Q2201" s="2">
        <f>2*ASIN(SQRT(CSV[[#This Row],[Columna1]]))*6367445</f>
        <v>20.900153091141821</v>
      </c>
      <c r="R2201" s="2" t="e" vm="1">
        <f ca="1">_xlfn.CONCAT(CSV[[#This Row],[lon]],",",CSV[[#This Row],[lat]],";",CSV[[#This Row],[alt]])</f>
        <v>#NAME?</v>
      </c>
    </row>
    <row r="2202" spans="1:18" x14ac:dyDescent="0.25">
      <c r="A2202">
        <v>42.487191846594214</v>
      </c>
      <c r="B2202">
        <v>-6.7466739099472761</v>
      </c>
      <c r="C2202">
        <v>559</v>
      </c>
      <c r="D2202" s="1">
        <v>42854.407280092593</v>
      </c>
      <c r="E2202" s="1">
        <f>CSV[[#This Row],[Column4]]-D2201</f>
        <v>1.1574076779652387E-5</v>
      </c>
      <c r="F2202">
        <f>CSV[[#This Row],[alt]]-C2201</f>
        <v>-2</v>
      </c>
      <c r="G2202">
        <f>IF(CSV[[#This Row],[Altura]]&gt;0,CSV[[#This Row],[Altura]],0)</f>
        <v>0</v>
      </c>
      <c r="H2202">
        <f>IF(CSV[[#This Row],[Altura]]&lt;=0,CSV[[#This Row],[Altura]],0)</f>
        <v>-2</v>
      </c>
      <c r="I2202" s="2">
        <f>RADIANS(CSV[[#This Row],[lon]])-RADIANS(A2201)</f>
        <v>4.3887542378051592E-8</v>
      </c>
      <c r="J2202" s="2">
        <f>RADIANS(CSV[[#This Row],[lat]])-RADIANS(B2201)</f>
        <v>-2.990204554020881E-6</v>
      </c>
      <c r="K2202" s="2">
        <f>RADIANS(CSV[[#This Row],[lon]])</f>
        <v>0.74154138764955857</v>
      </c>
      <c r="L2202" s="2">
        <f>RADIANS(CSV[[#This Row],[lat]])</f>
        <v>-0.11775167328697939</v>
      </c>
      <c r="M2202" s="2">
        <f>SIN(CSV[[#This Row],[dlon]]/2)*SIN(CSV[[#This Row],[dlon]]/2)</f>
        <v>4.8152909399631849E-16</v>
      </c>
      <c r="N2202" s="2">
        <f>SIN(CSV[[#This Row],[dlat]]/2)*SIN(CSV[[#This Row],[dlat]]/2)</f>
        <v>2.2353308187201385E-12</v>
      </c>
      <c r="O2202" s="2">
        <f>COS(RADIANS(CSV[[#This Row],[lat]]))</f>
        <v>0.99307527847125776</v>
      </c>
      <c r="P2202" s="2">
        <f>CSV[[#This Row],[sindlon]]+CSV[[#This Row],[cosradlat]]*O2201*CSV[[#This Row],[sindlat]]</f>
        <v>2.2049622287895107E-12</v>
      </c>
      <c r="Q2202" s="2">
        <f>2*ASIN(SQRT(CSV[[#This Row],[Columna1]]))*6367445</f>
        <v>18.910184895073101</v>
      </c>
      <c r="R2202" s="2" t="e" vm="1">
        <f ca="1">_xlfn.CONCAT(CSV[[#This Row],[lon]],",",CSV[[#This Row],[lat]],";",CSV[[#This Row],[alt]])</f>
        <v>#NAME?</v>
      </c>
    </row>
    <row r="2203" spans="1:18" x14ac:dyDescent="0.25">
      <c r="A2203">
        <v>42.487202323973179</v>
      </c>
      <c r="B2203">
        <v>-6.7468259576708078</v>
      </c>
      <c r="C2203">
        <v>556.79998779296875</v>
      </c>
      <c r="D2203" s="1">
        <v>42854.40729166667</v>
      </c>
      <c r="E2203" s="1">
        <f>CSV[[#This Row],[Column4]]-D2202</f>
        <v>1.1574076779652387E-5</v>
      </c>
      <c r="F2203">
        <f>CSV[[#This Row],[alt]]-C2202</f>
        <v>-2.20001220703125</v>
      </c>
      <c r="G2203">
        <f>IF(CSV[[#This Row],[Altura]]&gt;0,CSV[[#This Row],[Altura]],0)</f>
        <v>0</v>
      </c>
      <c r="H2203">
        <f>IF(CSV[[#This Row],[Altura]]&lt;=0,CSV[[#This Row],[Altura]],0)</f>
        <v>-2.20001220703125</v>
      </c>
      <c r="I2203" s="2">
        <f>RADIANS(CSV[[#This Row],[lon]])-RADIANS(A2202)</f>
        <v>1.8286475989004458E-7</v>
      </c>
      <c r="J2203" s="2">
        <f>RADIANS(CSV[[#This Row],[lat]])-RADIANS(B2202)</f>
        <v>-2.6537333957799003E-6</v>
      </c>
      <c r="K2203" s="2">
        <f>RADIANS(CSV[[#This Row],[lon]])</f>
        <v>0.74154157051431846</v>
      </c>
      <c r="L2203" s="2">
        <f>RADIANS(CSV[[#This Row],[lat]])</f>
        <v>-0.11775432702037517</v>
      </c>
      <c r="M2203" s="2">
        <f>SIN(CSV[[#This Row],[dlon]]/2)*SIN(CSV[[#This Row],[dlon]]/2)</f>
        <v>8.3598801024108895E-15</v>
      </c>
      <c r="N2203" s="2">
        <f>SIN(CSV[[#This Row],[dlat]]/2)*SIN(CSV[[#This Row],[dlat]]/2)</f>
        <v>1.7605752339683468E-12</v>
      </c>
      <c r="O2203" s="2">
        <f>COS(RADIANS(CSV[[#This Row],[lat]]))</f>
        <v>0.99307496670782935</v>
      </c>
      <c r="P2203" s="2">
        <f>CSV[[#This Row],[sindlon]]+CSV[[#This Row],[cosradlat]]*O2202*CSV[[#This Row],[sindlat]]</f>
        <v>1.7446360052329934E-12</v>
      </c>
      <c r="Q2203" s="2">
        <f>2*ASIN(SQRT(CSV[[#This Row],[Columna1]]))*6367445</f>
        <v>16.820837432968876</v>
      </c>
      <c r="R2203" s="2" t="e" vm="1">
        <f ca="1">_xlfn.CONCAT(CSV[[#This Row],[lon]],",",CSV[[#This Row],[lat]],";",CSV[[#This Row],[alt]])</f>
        <v>#NAME?</v>
      </c>
    </row>
    <row r="2204" spans="1:18" x14ac:dyDescent="0.25">
      <c r="A2204">
        <v>42.487224787473679</v>
      </c>
      <c r="B2204">
        <v>-6.7469650972634554</v>
      </c>
      <c r="C2204">
        <v>555.5999755859375</v>
      </c>
      <c r="D2204" s="1">
        <v>42854.40730324074</v>
      </c>
      <c r="E2204" s="1">
        <f>CSV[[#This Row],[Column4]]-D2203</f>
        <v>1.1574069503694773E-5</v>
      </c>
      <c r="F2204">
        <f>CSV[[#This Row],[alt]]-C2203</f>
        <v>-1.20001220703125</v>
      </c>
      <c r="G2204">
        <f>IF(CSV[[#This Row],[Altura]]&gt;0,CSV[[#This Row],[Altura]],0)</f>
        <v>0</v>
      </c>
      <c r="H2204">
        <f>IF(CSV[[#This Row],[Altura]]&lt;=0,CSV[[#This Row],[Altura]],0)</f>
        <v>-1.20001220703125</v>
      </c>
      <c r="I2204" s="2">
        <f>RADIANS(CSV[[#This Row],[lon]])-RADIANS(A2203)</f>
        <v>3.920620452735335E-7</v>
      </c>
      <c r="J2204" s="2">
        <f>RADIANS(CSV[[#This Row],[lat]])-RADIANS(B2203)</f>
        <v>-2.4284440115901473E-6</v>
      </c>
      <c r="K2204" s="2">
        <f>RADIANS(CSV[[#This Row],[lon]])</f>
        <v>0.74154196257636373</v>
      </c>
      <c r="L2204" s="2">
        <f>RADIANS(CSV[[#This Row],[lat]])</f>
        <v>-0.11775675546438676</v>
      </c>
      <c r="M2204" s="2">
        <f>SIN(CSV[[#This Row],[dlon]]/2)*SIN(CSV[[#This Row],[dlon]]/2)</f>
        <v>3.8428161836016072E-14</v>
      </c>
      <c r="N2204" s="2">
        <f>SIN(CSV[[#This Row],[dlat]]/2)*SIN(CSV[[#This Row],[dlat]]/2)</f>
        <v>1.4743350793562873E-12</v>
      </c>
      <c r="O2204" s="2">
        <f>COS(RADIANS(CSV[[#This Row],[lat]]))</f>
        <v>0.9930746814055097</v>
      </c>
      <c r="P2204" s="2">
        <f>CSV[[#This Row],[sindlon]]+CSV[[#This Row],[cosradlat]]*O2203*CSV[[#This Row],[sindlat]]</f>
        <v>1.4924138877972583E-12</v>
      </c>
      <c r="Q2204" s="2">
        <f>2*ASIN(SQRT(CSV[[#This Row],[Columna1]]))*6367445</f>
        <v>15.557501047349257</v>
      </c>
      <c r="R2204" s="2" t="e" vm="1">
        <f ca="1">_xlfn.CONCAT(CSV[[#This Row],[lon]],",",CSV[[#This Row],[lat]],";",CSV[[#This Row],[alt]])</f>
        <v>#NAME?</v>
      </c>
    </row>
    <row r="2205" spans="1:18" x14ac:dyDescent="0.25">
      <c r="A2205">
        <v>42.487270133569837</v>
      </c>
      <c r="B2205">
        <v>-6.7470940947532654</v>
      </c>
      <c r="C2205">
        <v>555.20001220703125</v>
      </c>
      <c r="D2205" s="1">
        <v>42854.407314814816</v>
      </c>
      <c r="E2205" s="1">
        <f>CSV[[#This Row],[Column4]]-D2204</f>
        <v>1.1574076779652387E-5</v>
      </c>
      <c r="F2205">
        <f>CSV[[#This Row],[alt]]-C2204</f>
        <v>-0.39996337890625</v>
      </c>
      <c r="G2205">
        <f>IF(CSV[[#This Row],[Altura]]&gt;0,CSV[[#This Row],[Altura]],0)</f>
        <v>0</v>
      </c>
      <c r="H2205">
        <f>IF(CSV[[#This Row],[Altura]]&lt;=0,CSV[[#This Row],[Altura]],0)</f>
        <v>-0.39996337890625</v>
      </c>
      <c r="I2205" s="2">
        <f>RADIANS(CSV[[#This Row],[lon]])-RADIANS(A2204)</f>
        <v>7.9143868092490521E-7</v>
      </c>
      <c r="J2205" s="2">
        <f>RADIANS(CSV[[#This Row],[lat]])-RADIANS(B2204)</f>
        <v>-2.25143092398572E-6</v>
      </c>
      <c r="K2205" s="2">
        <f>RADIANS(CSV[[#This Row],[lon]])</f>
        <v>0.74154275401504466</v>
      </c>
      <c r="L2205" s="2">
        <f>RADIANS(CSV[[#This Row],[lat]])</f>
        <v>-0.11775900689531074</v>
      </c>
      <c r="M2205" s="2">
        <f>SIN(CSV[[#This Row],[dlon]]/2)*SIN(CSV[[#This Row],[dlon]]/2)</f>
        <v>1.5659379641603031E-13</v>
      </c>
      <c r="N2205" s="2">
        <f>SIN(CSV[[#This Row],[dlat]]/2)*SIN(CSV[[#This Row],[dlat]]/2)</f>
        <v>1.2672353013692629E-12</v>
      </c>
      <c r="O2205" s="2">
        <f>COS(RADIANS(CSV[[#This Row],[lat]]))</f>
        <v>0.99307441689409137</v>
      </c>
      <c r="P2205" s="2">
        <f>CSV[[#This Row],[sindlon]]+CSV[[#This Row],[cosradlat]]*O2204*CSV[[#This Row],[sindlat]]</f>
        <v>1.4063375251688529E-12</v>
      </c>
      <c r="Q2205" s="2">
        <f>2*ASIN(SQRT(CSV[[#This Row],[Columna1]]))*6367445</f>
        <v>15.102191766068497</v>
      </c>
      <c r="R2205" s="2" t="e" vm="1">
        <f ca="1">_xlfn.CONCAT(CSV[[#This Row],[lon]],",",CSV[[#This Row],[lat]],";",CSV[[#This Row],[alt]])</f>
        <v>#NAME?</v>
      </c>
    </row>
    <row r="2206" spans="1:18" x14ac:dyDescent="0.25">
      <c r="A2206">
        <v>42.487410195171833</v>
      </c>
      <c r="B2206">
        <v>-6.7473183944821358</v>
      </c>
      <c r="C2206">
        <v>554</v>
      </c>
      <c r="D2206" s="1">
        <v>42854.407337962963</v>
      </c>
      <c r="E2206" s="1">
        <f>CSV[[#This Row],[Column4]]-D2205</f>
        <v>2.314814628334716E-5</v>
      </c>
      <c r="F2206">
        <f>CSV[[#This Row],[alt]]-C2205</f>
        <v>-1.20001220703125</v>
      </c>
      <c r="G2206">
        <f>IF(CSV[[#This Row],[Altura]]&gt;0,CSV[[#This Row],[Altura]],0)</f>
        <v>0</v>
      </c>
      <c r="H2206">
        <f>IF(CSV[[#This Row],[Altura]]&lt;=0,CSV[[#This Row],[Altura]],0)</f>
        <v>-1.20001220703125</v>
      </c>
      <c r="I2206" s="2">
        <f>RADIANS(CSV[[#This Row],[lon]])-RADIANS(A2205)</f>
        <v>2.444536110424167E-6</v>
      </c>
      <c r="J2206" s="2">
        <f>RADIANS(CSV[[#This Row],[lat]])-RADIANS(B2205)</f>
        <v>-3.9147687801305286E-6</v>
      </c>
      <c r="K2206" s="2">
        <f>RADIANS(CSV[[#This Row],[lon]])</f>
        <v>0.74154519855115508</v>
      </c>
      <c r="L2206" s="2">
        <f>RADIANS(CSV[[#This Row],[lat]])</f>
        <v>-0.11776292166409087</v>
      </c>
      <c r="M2206" s="2">
        <f>SIN(CSV[[#This Row],[dlon]]/2)*SIN(CSV[[#This Row],[dlon]]/2)</f>
        <v>1.4939391987911849E-12</v>
      </c>
      <c r="N2206" s="2">
        <f>SIN(CSV[[#This Row],[dlat]]/2)*SIN(CSV[[#This Row],[dlat]]/2)</f>
        <v>3.8313536504662745E-12</v>
      </c>
      <c r="O2206" s="2">
        <f>COS(RADIANS(CSV[[#This Row],[lat]]))</f>
        <v>0.99307395695191969</v>
      </c>
      <c r="P2206" s="2">
        <f>CSV[[#This Row],[sindlon]]+CSV[[#This Row],[cosradlat]]*O2205*CSV[[#This Row],[sindlat]]</f>
        <v>5.2724061489340335E-12</v>
      </c>
      <c r="Q2206" s="2">
        <f>2*ASIN(SQRT(CSV[[#This Row],[Columna1]]))*6367445</f>
        <v>29.241498660131917</v>
      </c>
      <c r="R2206" s="2" t="e" vm="1">
        <f ca="1">_xlfn.CONCAT(CSV[[#This Row],[lon]],",",CSV[[#This Row],[lat]],";",CSV[[#This Row],[alt]])</f>
        <v>#NAME?</v>
      </c>
    </row>
    <row r="2207" spans="1:18" x14ac:dyDescent="0.25">
      <c r="A2207">
        <v>42.487484207376838</v>
      </c>
      <c r="B2207">
        <v>-6.7474318016320467</v>
      </c>
      <c r="C2207">
        <v>552.20001220703125</v>
      </c>
      <c r="D2207" s="1">
        <v>42854.407349537039</v>
      </c>
      <c r="E2207" s="1">
        <f>CSV[[#This Row],[Column4]]-D2206</f>
        <v>1.1574076779652387E-5</v>
      </c>
      <c r="F2207">
        <f>CSV[[#This Row],[alt]]-C2206</f>
        <v>-1.79998779296875</v>
      </c>
      <c r="G2207">
        <f>IF(CSV[[#This Row],[Altura]]&gt;0,CSV[[#This Row],[Altura]],0)</f>
        <v>0</v>
      </c>
      <c r="H2207">
        <f>IF(CSV[[#This Row],[Altura]]&lt;=0,CSV[[#This Row],[Altura]],0)</f>
        <v>-1.79998779296875</v>
      </c>
      <c r="I2207" s="2">
        <f>RADIANS(CSV[[#This Row],[lon]])-RADIANS(A2206)</f>
        <v>1.29175666396808E-6</v>
      </c>
      <c r="J2207" s="2">
        <f>RADIANS(CSV[[#This Row],[lat]])-RADIANS(B2206)</f>
        <v>-1.9793281612473512E-6</v>
      </c>
      <c r="K2207" s="2">
        <f>RADIANS(CSV[[#This Row],[lon]])</f>
        <v>0.74154649030781905</v>
      </c>
      <c r="L2207" s="2">
        <f>RADIANS(CSV[[#This Row],[lat]])</f>
        <v>-0.11776490099225212</v>
      </c>
      <c r="M2207" s="2">
        <f>SIN(CSV[[#This Row],[dlon]]/2)*SIN(CSV[[#This Row],[dlon]]/2)</f>
        <v>4.1715881972642778E-13</v>
      </c>
      <c r="N2207" s="2">
        <f>SIN(CSV[[#This Row],[dlat]]/2)*SIN(CSV[[#This Row],[dlat]]/2)</f>
        <v>9.7943499247638526E-13</v>
      </c>
      <c r="O2207" s="2">
        <f>COS(RADIANS(CSV[[#This Row],[lat]]))</f>
        <v>0.9930737243968899</v>
      </c>
      <c r="P2207" s="2">
        <f>CSV[[#This Row],[sindlon]]+CSV[[#This Row],[cosradlat]]*O2206*CSV[[#This Row],[sindlat]]</f>
        <v>1.3830733517338723E-12</v>
      </c>
      <c r="Q2207" s="2">
        <f>2*ASIN(SQRT(CSV[[#This Row],[Columna1]]))*6367445</f>
        <v>14.976757741111147</v>
      </c>
      <c r="R2207" s="2" t="e" vm="1">
        <f ca="1">_xlfn.CONCAT(CSV[[#This Row],[lon]],",",CSV[[#This Row],[lat]],";",CSV[[#This Row],[alt]])</f>
        <v>#NAME?</v>
      </c>
    </row>
    <row r="2208" spans="1:18" x14ac:dyDescent="0.25">
      <c r="A2208">
        <v>42.487556878477335</v>
      </c>
      <c r="B2208">
        <v>-6.74754923209548</v>
      </c>
      <c r="C2208">
        <v>550.4000244140625</v>
      </c>
      <c r="D2208" s="1">
        <v>42854.407361111109</v>
      </c>
      <c r="E2208" s="1">
        <f>CSV[[#This Row],[Column4]]-D2207</f>
        <v>1.1574069503694773E-5</v>
      </c>
      <c r="F2208">
        <f>CSV[[#This Row],[alt]]-C2207</f>
        <v>-1.79998779296875</v>
      </c>
      <c r="G2208">
        <f>IF(CSV[[#This Row],[Altura]]&gt;0,CSV[[#This Row],[Altura]],0)</f>
        <v>0</v>
      </c>
      <c r="H2208">
        <f>IF(CSV[[#This Row],[Altura]]&lt;=0,CSV[[#This Row],[Altura]],0)</f>
        <v>-1.79998779296875</v>
      </c>
      <c r="I2208" s="2">
        <f>RADIANS(CSV[[#This Row],[lon]])-RADIANS(A2207)</f>
        <v>1.2683499747145888E-6</v>
      </c>
      <c r="J2208" s="2">
        <f>RADIANS(CSV[[#This Row],[lat]])-RADIANS(B2207)</f>
        <v>-2.0495482290494582E-6</v>
      </c>
      <c r="K2208" s="2">
        <f>RADIANS(CSV[[#This Row],[lon]])</f>
        <v>0.74154775865779377</v>
      </c>
      <c r="L2208" s="2">
        <f>RADIANS(CSV[[#This Row],[lat]])</f>
        <v>-0.11776695054048117</v>
      </c>
      <c r="M2208" s="2">
        <f>SIN(CSV[[#This Row],[dlon]]/2)*SIN(CSV[[#This Row],[dlon]]/2)</f>
        <v>4.0217791458957063E-13</v>
      </c>
      <c r="N2208" s="2">
        <f>SIN(CSV[[#This Row],[dlat]]/2)*SIN(CSV[[#This Row],[dlat]]/2)</f>
        <v>1.0501619857995749E-12</v>
      </c>
      <c r="O2208" s="2">
        <f>COS(RADIANS(CSV[[#This Row],[lat]]))</f>
        <v>0.99307348358747072</v>
      </c>
      <c r="P2208" s="2">
        <f>CSV[[#This Row],[sindlon]]+CSV[[#This Row],[cosradlat]]*O2207*CSV[[#This Row],[sindlat]]</f>
        <v>1.4378426062981206E-12</v>
      </c>
      <c r="Q2208" s="2">
        <f>2*ASIN(SQRT(CSV[[#This Row],[Columna1]]))*6367445</f>
        <v>15.270416137679263</v>
      </c>
      <c r="R2208" s="2" t="e" vm="1">
        <f ca="1">_xlfn.CONCAT(CSV[[#This Row],[lon]],",",CSV[[#This Row],[lat]],";",CSV[[#This Row],[alt]])</f>
        <v>#NAME?</v>
      </c>
    </row>
    <row r="2209" spans="1:18" x14ac:dyDescent="0.25">
      <c r="A2209">
        <v>42.487628711387515</v>
      </c>
      <c r="B2209">
        <v>-6.7476697638630867</v>
      </c>
      <c r="C2209">
        <v>548.79998779296875</v>
      </c>
      <c r="D2209" s="1">
        <v>42854.407372685186</v>
      </c>
      <c r="E2209" s="1">
        <f>CSV[[#This Row],[Column4]]-D2208</f>
        <v>1.1574076779652387E-5</v>
      </c>
      <c r="F2209">
        <f>CSV[[#This Row],[alt]]-C2208</f>
        <v>-1.60003662109375</v>
      </c>
      <c r="G2209">
        <f>IF(CSV[[#This Row],[Altura]]&gt;0,CSV[[#This Row],[Altura]],0)</f>
        <v>0</v>
      </c>
      <c r="H2209">
        <f>IF(CSV[[#This Row],[Altura]]&lt;=0,CSV[[#This Row],[Altura]],0)</f>
        <v>-1.60003662109375</v>
      </c>
      <c r="I2209" s="2">
        <f>RADIANS(CSV[[#This Row],[lon]])-RADIANS(A2208)</f>
        <v>1.2537207939589123E-6</v>
      </c>
      <c r="J2209" s="2">
        <f>RADIANS(CSV[[#This Row],[lat]])-RADIANS(B2208)</f>
        <v>-2.10367619798979E-6</v>
      </c>
      <c r="K2209" s="2">
        <f>RADIANS(CSV[[#This Row],[lon]])</f>
        <v>0.74154901237858772</v>
      </c>
      <c r="L2209" s="2">
        <f>RADIANS(CSV[[#This Row],[lat]])</f>
        <v>-0.11776905421667916</v>
      </c>
      <c r="M2209" s="2">
        <f>SIN(CSV[[#This Row],[dlon]]/2)*SIN(CSV[[#This Row],[dlon]]/2)</f>
        <v>3.9295395730118987E-13</v>
      </c>
      <c r="N2209" s="2">
        <f>SIN(CSV[[#This Row],[dlat]]/2)*SIN(CSV[[#This Row],[dlat]]/2)</f>
        <v>1.1063633864967865E-12</v>
      </c>
      <c r="O2209" s="2">
        <f>COS(RADIANS(CSV[[#This Row],[lat]]))</f>
        <v>0.99307323641400702</v>
      </c>
      <c r="P2209" s="2">
        <f>CSV[[#This Row],[sindlon]]+CSV[[#This Row],[cosradlat]]*O2208*CSV[[#This Row],[sindlat]]</f>
        <v>1.4840436635052853E-12</v>
      </c>
      <c r="Q2209" s="2">
        <f>2*ASIN(SQRT(CSV[[#This Row],[Columna1]]))*6367445</f>
        <v>15.513812472440657</v>
      </c>
      <c r="R2209" s="2" t="e" vm="1">
        <f ca="1">_xlfn.CONCAT(CSV[[#This Row],[lon]],",",CSV[[#This Row],[lat]],";",CSV[[#This Row],[alt]])</f>
        <v>#NAME?</v>
      </c>
    </row>
    <row r="2210" spans="1:18" x14ac:dyDescent="0.25">
      <c r="A2210">
        <v>42.487699035555124</v>
      </c>
      <c r="B2210">
        <v>-6.7477949894964704</v>
      </c>
      <c r="C2210">
        <v>546.79998779296875</v>
      </c>
      <c r="D2210" s="1">
        <v>42854.407384259262</v>
      </c>
      <c r="E2210" s="1">
        <f>CSV[[#This Row],[Column4]]-D2209</f>
        <v>1.1574076779652387E-5</v>
      </c>
      <c r="F2210">
        <f>CSV[[#This Row],[alt]]-C2209</f>
        <v>-2</v>
      </c>
      <c r="G2210">
        <f>IF(CSV[[#This Row],[Altura]]&gt;0,CSV[[#This Row],[Altura]],0)</f>
        <v>0</v>
      </c>
      <c r="H2210">
        <f>IF(CSV[[#This Row],[Altura]]&lt;=0,CSV[[#This Row],[Altura]],0)</f>
        <v>-2</v>
      </c>
      <c r="I2210" s="2">
        <f>RADIANS(CSV[[#This Row],[lon]])-RADIANS(A2209)</f>
        <v>1.227388268465468E-6</v>
      </c>
      <c r="J2210" s="2">
        <f>RADIANS(CSV[[#This Row],[lat]])-RADIANS(B2209)</f>
        <v>-2.1855996104325204E-6</v>
      </c>
      <c r="K2210" s="2">
        <f>RADIANS(CSV[[#This Row],[lon]])</f>
        <v>0.74155023976685619</v>
      </c>
      <c r="L2210" s="2">
        <f>RADIANS(CSV[[#This Row],[lat]])</f>
        <v>-0.11777123981628959</v>
      </c>
      <c r="M2210" s="2">
        <f>SIN(CSV[[#This Row],[dlon]]/2)*SIN(CSV[[#This Row],[dlon]]/2)</f>
        <v>3.7662049039161763E-13</v>
      </c>
      <c r="N2210" s="2">
        <f>SIN(CSV[[#This Row],[dlat]]/2)*SIN(CSV[[#This Row],[dlat]]/2)</f>
        <v>1.1942114142802209E-12</v>
      </c>
      <c r="O2210" s="2">
        <f>COS(RADIANS(CSV[[#This Row],[lat]]))</f>
        <v>0.99307297961021812</v>
      </c>
      <c r="P2210" s="2">
        <f>CSV[[#This Row],[sindlon]]+CSV[[#This Row],[cosradlat]]*O2209*CSV[[#This Row],[sindlat]]</f>
        <v>1.5543448581691592E-12</v>
      </c>
      <c r="Q2210" s="2">
        <f>2*ASIN(SQRT(CSV[[#This Row],[Columna1]]))*6367445</f>
        <v>15.87701621956772</v>
      </c>
      <c r="R2210" s="2" t="e" vm="1">
        <f ca="1">_xlfn.CONCAT(CSV[[#This Row],[lon]],",",CSV[[#This Row],[lat]],";",CSV[[#This Row],[alt]])</f>
        <v>#NAME?</v>
      </c>
    </row>
    <row r="2211" spans="1:18" x14ac:dyDescent="0.25">
      <c r="A2211">
        <v>42.487834822386503</v>
      </c>
      <c r="B2211">
        <v>-6.7480439320206642</v>
      </c>
      <c r="C2211">
        <v>545</v>
      </c>
      <c r="D2211" s="1">
        <v>42854.407407407409</v>
      </c>
      <c r="E2211" s="1">
        <f>CSV[[#This Row],[Column4]]-D2210</f>
        <v>2.314814628334716E-5</v>
      </c>
      <c r="F2211">
        <f>CSV[[#This Row],[alt]]-C2210</f>
        <v>-1.79998779296875</v>
      </c>
      <c r="G2211">
        <f>IF(CSV[[#This Row],[Altura]]&gt;0,CSV[[#This Row],[Altura]],0)</f>
        <v>0</v>
      </c>
      <c r="H2211">
        <f>IF(CSV[[#This Row],[Altura]]&lt;=0,CSV[[#This Row],[Altura]],0)</f>
        <v>-1.79998779296875</v>
      </c>
      <c r="I2211" s="2">
        <f>RADIANS(CSV[[#This Row],[lon]])-RADIANS(A2210)</f>
        <v>2.3699272884147859E-6</v>
      </c>
      <c r="J2211" s="2">
        <f>RADIANS(CSV[[#This Row],[lat]])-RADIANS(B2210)</f>
        <v>-4.3448666954132298E-6</v>
      </c>
      <c r="K2211" s="2">
        <f>RADIANS(CSV[[#This Row],[lon]])</f>
        <v>0.7415526096941446</v>
      </c>
      <c r="L2211" s="2">
        <f>RADIANS(CSV[[#This Row],[lat]])</f>
        <v>-0.117775584682985</v>
      </c>
      <c r="M2211" s="2">
        <f>SIN(CSV[[#This Row],[dlon]]/2)*SIN(CSV[[#This Row],[dlon]]/2)</f>
        <v>1.4041388380926075E-12</v>
      </c>
      <c r="N2211" s="2">
        <f>SIN(CSV[[#This Row],[dlat]]/2)*SIN(CSV[[#This Row],[dlat]]/2)</f>
        <v>4.7194666502203451E-12</v>
      </c>
      <c r="O2211" s="2">
        <f>COS(RADIANS(CSV[[#This Row],[lat]]))</f>
        <v>0.99307246908257307</v>
      </c>
      <c r="P2211" s="2">
        <f>CSV[[#This Row],[sindlon]]+CSV[[#This Row],[cosradlat]]*O2210*CSV[[#This Row],[sindlat]]</f>
        <v>6.0584458692090426E-12</v>
      </c>
      <c r="Q2211" s="2">
        <f>2*ASIN(SQRT(CSV[[#This Row],[Columna1]]))*6367445</f>
        <v>31.345544186473184</v>
      </c>
      <c r="R2211" s="2" t="e" vm="1">
        <f ca="1">_xlfn.CONCAT(CSV[[#This Row],[lon]],",",CSV[[#This Row],[lat]],";",CSV[[#This Row],[alt]])</f>
        <v>#NAME?</v>
      </c>
    </row>
    <row r="2212" spans="1:18" x14ac:dyDescent="0.25">
      <c r="A2212">
        <v>42.487952588126063</v>
      </c>
      <c r="B2212">
        <v>-6.7482918687164783</v>
      </c>
      <c r="C2212">
        <v>544</v>
      </c>
      <c r="D2212" s="1">
        <v>42854.407430555555</v>
      </c>
      <c r="E2212" s="1">
        <f>CSV[[#This Row],[Column4]]-D2211</f>
        <v>2.314814628334716E-5</v>
      </c>
      <c r="F2212">
        <f>CSV[[#This Row],[alt]]-C2211</f>
        <v>-1</v>
      </c>
      <c r="G2212">
        <f>IF(CSV[[#This Row],[Altura]]&gt;0,CSV[[#This Row],[Altura]],0)</f>
        <v>0</v>
      </c>
      <c r="H2212">
        <f>IF(CSV[[#This Row],[Altura]]&lt;=0,CSV[[#This Row],[Altura]],0)</f>
        <v>-1</v>
      </c>
      <c r="I2212" s="2">
        <f>RADIANS(CSV[[#This Row],[lon]])-RADIANS(A2211)</f>
        <v>2.0553999013905866E-6</v>
      </c>
      <c r="J2212" s="2">
        <f>RADIANS(CSV[[#This Row],[lat]])-RADIANS(B2211)</f>
        <v>-4.3273116784731114E-6</v>
      </c>
      <c r="K2212" s="2">
        <f>RADIANS(CSV[[#This Row],[lon]])</f>
        <v>0.74155466509404599</v>
      </c>
      <c r="L2212" s="2">
        <f>RADIANS(CSV[[#This Row],[lat]])</f>
        <v>-0.11777991199466348</v>
      </c>
      <c r="M2212" s="2">
        <f>SIN(CSV[[#This Row],[dlon]]/2)*SIN(CSV[[#This Row],[dlon]]/2)</f>
        <v>1.0561671886587366E-12</v>
      </c>
      <c r="N2212" s="2">
        <f>SIN(CSV[[#This Row],[dlat]]/2)*SIN(CSV[[#This Row],[dlat]]/2)</f>
        <v>4.6814065906551391E-12</v>
      </c>
      <c r="O2212" s="2">
        <f>COS(RADIANS(CSV[[#This Row],[lat]]))</f>
        <v>0.99307196059903247</v>
      </c>
      <c r="P2212" s="2">
        <f>CSV[[#This Row],[sindlon]]+CSV[[#This Row],[cosradlat]]*O2211*CSV[[#This Row],[sindlat]]</f>
        <v>5.6729349015057112E-12</v>
      </c>
      <c r="Q2212" s="2">
        <f>2*ASIN(SQRT(CSV[[#This Row],[Columna1]]))*6367445</f>
        <v>30.331863855444446</v>
      </c>
      <c r="R2212" s="2" t="e" vm="1">
        <f ca="1">_xlfn.CONCAT(CSV[[#This Row],[lon]],",",CSV[[#This Row],[lat]],";",CSV[[#This Row],[alt]])</f>
        <v>#NAME?</v>
      </c>
    </row>
    <row r="2213" spans="1:18" x14ac:dyDescent="0.25">
      <c r="A2213">
        <v>42.487986702471972</v>
      </c>
      <c r="B2213">
        <v>-6.748640974983573</v>
      </c>
      <c r="C2213">
        <v>543.79998779296875</v>
      </c>
      <c r="D2213" s="1">
        <v>42854.407465277778</v>
      </c>
      <c r="E2213" s="1">
        <f>CSV[[#This Row],[Column4]]-D2212</f>
        <v>3.4722223062999547E-5</v>
      </c>
      <c r="F2213">
        <f>CSV[[#This Row],[alt]]-C2212</f>
        <v>-0.20001220703125</v>
      </c>
      <c r="G2213">
        <f>IF(CSV[[#This Row],[Altura]]&gt;0,CSV[[#This Row],[Altura]],0)</f>
        <v>0</v>
      </c>
      <c r="H2213">
        <f>IF(CSV[[#This Row],[Altura]]&lt;=0,CSV[[#This Row],[Altura]],0)</f>
        <v>-0.20001220703125</v>
      </c>
      <c r="I2213" s="2">
        <f>RADIANS(CSV[[#This Row],[lon]])-RADIANS(A2212)</f>
        <v>5.9540765828813846E-7</v>
      </c>
      <c r="J2213" s="2">
        <f>RADIANS(CSV[[#This Row],[lat]])-RADIANS(B2212)</f>
        <v>-6.0930538001435774E-6</v>
      </c>
      <c r="K2213" s="2">
        <f>RADIANS(CSV[[#This Row],[lon]])</f>
        <v>0.74155526050170428</v>
      </c>
      <c r="L2213" s="2">
        <f>RADIANS(CSV[[#This Row],[lat]])</f>
        <v>-0.11778600504846362</v>
      </c>
      <c r="M2213" s="2">
        <f>SIN(CSV[[#This Row],[dlon]]/2)*SIN(CSV[[#This Row],[dlon]]/2)</f>
        <v>8.8627569887038544E-14</v>
      </c>
      <c r="N2213" s="2">
        <f>SIN(CSV[[#This Row],[dlat]]/2)*SIN(CSV[[#This Row],[dlat]]/2)</f>
        <v>9.281326152832309E-12</v>
      </c>
      <c r="O2213" s="2">
        <f>COS(RADIANS(CSV[[#This Row],[lat]]))</f>
        <v>0.99307124459930263</v>
      </c>
      <c r="P2213" s="2">
        <f>CSV[[#This Row],[sindlon]]+CSV[[#This Row],[cosradlat]]*O2212*CSV[[#This Row],[sindlat]]</f>
        <v>9.2417898193581858E-12</v>
      </c>
      <c r="Q2213" s="2">
        <f>2*ASIN(SQRT(CSV[[#This Row],[Columna1]]))*6367445</f>
        <v>38.714463184966498</v>
      </c>
      <c r="R2213" s="2" t="e" vm="1">
        <f ca="1">_xlfn.CONCAT(CSV[[#This Row],[lon]],",",CSV[[#This Row],[lat]],";",CSV[[#This Row],[alt]])</f>
        <v>#NAME?</v>
      </c>
    </row>
    <row r="2214" spans="1:18" x14ac:dyDescent="0.25">
      <c r="A2214">
        <v>42.487904643639922</v>
      </c>
      <c r="B2214">
        <v>-6.7488155700266361</v>
      </c>
      <c r="C2214">
        <v>543.5999755859375</v>
      </c>
      <c r="D2214" s="1">
        <v>42854.407488425924</v>
      </c>
      <c r="E2214" s="1">
        <f>CSV[[#This Row],[Column4]]-D2213</f>
        <v>2.314814628334716E-5</v>
      </c>
      <c r="F2214">
        <f>CSV[[#This Row],[alt]]-C2213</f>
        <v>-0.20001220703125</v>
      </c>
      <c r="G2214">
        <f>IF(CSV[[#This Row],[Altura]]&gt;0,CSV[[#This Row],[Altura]],0)</f>
        <v>0</v>
      </c>
      <c r="H2214">
        <f>IF(CSV[[#This Row],[Altura]]&lt;=0,CSV[[#This Row],[Altura]],0)</f>
        <v>-0.20001220703125</v>
      </c>
      <c r="I2214" s="2">
        <f>RADIANS(CSV[[#This Row],[lon]])-RADIANS(A2213)</f>
        <v>-1.4321967996000495E-6</v>
      </c>
      <c r="J2214" s="2">
        <f>RADIANS(CSV[[#This Row],[lat]])-RADIANS(B2213)</f>
        <v>-3.0472583591178992E-6</v>
      </c>
      <c r="K2214" s="2">
        <f>RADIANS(CSV[[#This Row],[lon]])</f>
        <v>0.74155382830490468</v>
      </c>
      <c r="L2214" s="2">
        <f>RADIANS(CSV[[#This Row],[lat]])</f>
        <v>-0.11778905230682274</v>
      </c>
      <c r="M2214" s="2">
        <f>SIN(CSV[[#This Row],[dlon]]/2)*SIN(CSV[[#This Row],[dlon]]/2)</f>
        <v>5.1279691819606842E-13</v>
      </c>
      <c r="N2214" s="2">
        <f>SIN(CSV[[#This Row],[dlat]]/2)*SIN(CSV[[#This Row],[dlat]]/2)</f>
        <v>2.3214458768016814E-12</v>
      </c>
      <c r="O2214" s="2">
        <f>COS(RADIANS(CSV[[#This Row],[lat]]))</f>
        <v>0.99307088649965336</v>
      </c>
      <c r="P2214" s="2">
        <f>CSV[[#This Row],[sindlon]]+CSV[[#This Row],[cosradlat]]*O2213*CSV[[#This Row],[sindlat]]</f>
        <v>2.802183955300503E-12</v>
      </c>
      <c r="Q2214" s="2">
        <f>2*ASIN(SQRT(CSV[[#This Row],[Columna1]]))*6367445</f>
        <v>21.317855743896214</v>
      </c>
      <c r="R2214" s="2" t="e" vm="1">
        <f ca="1">_xlfn.CONCAT(CSV[[#This Row],[lon]],",",CSV[[#This Row],[lat]],";",CSV[[#This Row],[alt]])</f>
        <v>#NAME?</v>
      </c>
    </row>
    <row r="2215" spans="1:18" x14ac:dyDescent="0.25">
      <c r="A2215">
        <v>42.487848736345768</v>
      </c>
      <c r="B2215">
        <v>-6.7488967068493366</v>
      </c>
      <c r="C2215">
        <v>543.79998779296875</v>
      </c>
      <c r="D2215" s="1">
        <v>42854.407500000001</v>
      </c>
      <c r="E2215" s="1">
        <f>CSV[[#This Row],[Column4]]-D2214</f>
        <v>1.1574076779652387E-5</v>
      </c>
      <c r="F2215">
        <f>CSV[[#This Row],[alt]]-C2214</f>
        <v>0.20001220703125</v>
      </c>
      <c r="G2215">
        <f>IF(CSV[[#This Row],[Altura]]&gt;0,CSV[[#This Row],[Altura]],0)</f>
        <v>0.20001220703125</v>
      </c>
      <c r="H2215">
        <f>IF(CSV[[#This Row],[Altura]]&lt;=0,CSV[[#This Row],[Altura]],0)</f>
        <v>0</v>
      </c>
      <c r="I2215" s="2">
        <f>RADIANS(CSV[[#This Row],[lon]])-RADIANS(A2214)</f>
        <v>-9.7576635893492636E-7</v>
      </c>
      <c r="J2215" s="2">
        <f>RADIANS(CSV[[#This Row],[lat]])-RADIANS(B2214)</f>
        <v>-1.4161047007243965E-6</v>
      </c>
      <c r="K2215" s="2">
        <f>RADIANS(CSV[[#This Row],[lon]])</f>
        <v>0.74155285253854575</v>
      </c>
      <c r="L2215" s="2">
        <f>RADIANS(CSV[[#This Row],[lat]])</f>
        <v>-0.11779046841152346</v>
      </c>
      <c r="M2215" s="2">
        <f>SIN(CSV[[#This Row],[dlon]]/2)*SIN(CSV[[#This Row],[dlon]]/2)</f>
        <v>2.3802999680726196E-13</v>
      </c>
      <c r="N2215" s="2">
        <f>SIN(CSV[[#This Row],[dlat]]/2)*SIN(CSV[[#This Row],[dlat]]/2)</f>
        <v>5.0133813085334932E-13</v>
      </c>
      <c r="O2215" s="2">
        <f>COS(RADIANS(CSV[[#This Row],[lat]]))</f>
        <v>0.99307072008246777</v>
      </c>
      <c r="P2215" s="2">
        <f>CSV[[#This Row],[sindlon]]+CSV[[#This Row],[cosradlat]]*O2214*CSV[[#This Row],[sindlat]]</f>
        <v>7.3244445774007662E-13</v>
      </c>
      <c r="Q2215" s="2">
        <f>2*ASIN(SQRT(CSV[[#This Row],[Columna1]]))*6367445</f>
        <v>10.898896956827464</v>
      </c>
      <c r="R2215" s="2" t="e" vm="1">
        <f ca="1">_xlfn.CONCAT(CSV[[#This Row],[lon]],",",CSV[[#This Row],[lat]],";",CSV[[#This Row],[alt]])</f>
        <v>#NAME?</v>
      </c>
    </row>
    <row r="2216" spans="1:18" x14ac:dyDescent="0.25">
      <c r="A2216">
        <v>42.487684451043606</v>
      </c>
      <c r="B2216">
        <v>-6.7491922527551651</v>
      </c>
      <c r="C2216">
        <v>542.4000244140625</v>
      </c>
      <c r="D2216" s="1">
        <v>42854.407534722224</v>
      </c>
      <c r="E2216" s="1">
        <f>CSV[[#This Row],[Column4]]-D2215</f>
        <v>3.4722223062999547E-5</v>
      </c>
      <c r="F2216">
        <f>CSV[[#This Row],[alt]]-C2215</f>
        <v>-1.39996337890625</v>
      </c>
      <c r="G2216">
        <f>IF(CSV[[#This Row],[Altura]]&gt;0,CSV[[#This Row],[Altura]],0)</f>
        <v>0</v>
      </c>
      <c r="H2216">
        <f>IF(CSV[[#This Row],[Altura]]&lt;=0,CSV[[#This Row],[Altura]],0)</f>
        <v>-1.39996337890625</v>
      </c>
      <c r="I2216" s="2">
        <f>RADIANS(CSV[[#This Row],[lon]])-RADIANS(A2215)</f>
        <v>-2.8673194353290299E-6</v>
      </c>
      <c r="J2216" s="2">
        <f>RADIANS(CSV[[#This Row],[lat]])-RADIANS(B2215)</f>
        <v>-5.1582491474994052E-6</v>
      </c>
      <c r="K2216" s="2">
        <f>RADIANS(CSV[[#This Row],[lon]])</f>
        <v>0.74154998521911042</v>
      </c>
      <c r="L2216" s="2">
        <f>RADIANS(CSV[[#This Row],[lat]])</f>
        <v>-0.11779562666067096</v>
      </c>
      <c r="M2216" s="2">
        <f>SIN(CSV[[#This Row],[dlon]]/2)*SIN(CSV[[#This Row],[dlon]]/2)</f>
        <v>2.0553801860524886E-12</v>
      </c>
      <c r="N2216" s="2">
        <f>SIN(CSV[[#This Row],[dlat]]/2)*SIN(CSV[[#This Row],[dlat]]/2)</f>
        <v>6.6518835669048367E-12</v>
      </c>
      <c r="O2216" s="2">
        <f>COS(RADIANS(CSV[[#This Row],[lat]]))</f>
        <v>0.99307011388071531</v>
      </c>
      <c r="P2216" s="2">
        <f>CSV[[#This Row],[sindlon]]+CSV[[#This Row],[cosradlat]]*O2215*CSV[[#This Row],[sindlat]]</f>
        <v>8.6153936117460133E-12</v>
      </c>
      <c r="Q2216" s="2">
        <f>2*ASIN(SQRT(CSV[[#This Row],[Columna1]]))*6367445</f>
        <v>37.379437352326583</v>
      </c>
      <c r="R2216" s="2" t="e" vm="1">
        <f ca="1">_xlfn.CONCAT(CSV[[#This Row],[lon]],",",CSV[[#This Row],[lat]],";",CSV[[#This Row],[alt]])</f>
        <v>#NAME?</v>
      </c>
    </row>
    <row r="2217" spans="1:18" x14ac:dyDescent="0.25">
      <c r="A2217">
        <v>42.487579928711057</v>
      </c>
      <c r="B2217">
        <v>-6.7494427878409624</v>
      </c>
      <c r="C2217">
        <v>540.79998779296875</v>
      </c>
      <c r="D2217" s="1">
        <v>42854.407557870371</v>
      </c>
      <c r="E2217" s="1">
        <f>CSV[[#This Row],[Column4]]-D2216</f>
        <v>2.314814628334716E-5</v>
      </c>
      <c r="F2217">
        <f>CSV[[#This Row],[alt]]-C2216</f>
        <v>-1.60003662109375</v>
      </c>
      <c r="G2217">
        <f>IF(CSV[[#This Row],[Altura]]&gt;0,CSV[[#This Row],[Altura]],0)</f>
        <v>0</v>
      </c>
      <c r="H2217">
        <f>IF(CSV[[#This Row],[Altura]]&lt;=0,CSV[[#This Row],[Altura]],0)</f>
        <v>-1.60003662109375</v>
      </c>
      <c r="I2217" s="2">
        <f>RADIANS(CSV[[#This Row],[lon]])-RADIANS(A2216)</f>
        <v>-1.824258844873583E-6</v>
      </c>
      <c r="J2217" s="2">
        <f>RADIANS(CSV[[#This Row],[lat]])-RADIANS(B2216)</f>
        <v>-4.3726621389295062E-6</v>
      </c>
      <c r="K2217" s="2">
        <f>RADIANS(CSV[[#This Row],[lon]])</f>
        <v>0.74154816096026555</v>
      </c>
      <c r="L2217" s="2">
        <f>RADIANS(CSV[[#This Row],[lat]])</f>
        <v>-0.11779999932280989</v>
      </c>
      <c r="M2217" s="2">
        <f>SIN(CSV[[#This Row],[dlon]]/2)*SIN(CSV[[#This Row],[dlon]]/2)</f>
        <v>8.31980083274644E-13</v>
      </c>
      <c r="N2217" s="2">
        <f>SIN(CSV[[#This Row],[dlat]]/2)*SIN(CSV[[#This Row],[dlat]]/2)</f>
        <v>4.7800435452992743E-12</v>
      </c>
      <c r="O2217" s="2">
        <f>COS(RADIANS(CSV[[#This Row],[lat]]))</f>
        <v>0.99306959998111155</v>
      </c>
      <c r="P2217" s="2">
        <f>CSV[[#This Row],[sindlon]]+CSV[[#This Row],[cosradlat]]*O2216*CSV[[#This Row],[sindlat]]</f>
        <v>5.5460004278747114E-12</v>
      </c>
      <c r="Q2217" s="2">
        <f>2*ASIN(SQRT(CSV[[#This Row],[Columna1]]))*6367445</f>
        <v>29.990599511883506</v>
      </c>
      <c r="R2217" s="2" t="e" vm="1">
        <f ca="1">_xlfn.CONCAT(CSV[[#This Row],[lon]],",",CSV[[#This Row],[lat]],";",CSV[[#This Row],[alt]])</f>
        <v>#NAME?</v>
      </c>
    </row>
    <row r="2218" spans="1:18" x14ac:dyDescent="0.25">
      <c r="A2218">
        <v>42.487539108842611</v>
      </c>
      <c r="B2218">
        <v>-6.7495851963758469</v>
      </c>
      <c r="C2218">
        <v>538.20001220703125</v>
      </c>
      <c r="D2218" s="1">
        <v>42854.407569444447</v>
      </c>
      <c r="E2218" s="1">
        <f>CSV[[#This Row],[Column4]]-D2217</f>
        <v>1.1574076779652387E-5</v>
      </c>
      <c r="F2218">
        <f>CSV[[#This Row],[alt]]-C2217</f>
        <v>-2.5999755859375</v>
      </c>
      <c r="G2218">
        <f>IF(CSV[[#This Row],[Altura]]&gt;0,CSV[[#This Row],[Altura]],0)</f>
        <v>0</v>
      </c>
      <c r="H2218">
        <f>IF(CSV[[#This Row],[Altura]]&lt;=0,CSV[[#This Row],[Altura]],0)</f>
        <v>-2.5999755859375</v>
      </c>
      <c r="I2218" s="2">
        <f>RADIANS(CSV[[#This Row],[lon]])-RADIANS(A2217)</f>
        <v>-7.1244110455559451E-7</v>
      </c>
      <c r="J2218" s="2">
        <f>RADIANS(CSV[[#This Row],[lat]])-RADIANS(B2217)</f>
        <v>-2.4854978166732877E-6</v>
      </c>
      <c r="K2218" s="2">
        <f>RADIANS(CSV[[#This Row],[lon]])</f>
        <v>0.74154744851916099</v>
      </c>
      <c r="L2218" s="2">
        <f>RADIANS(CSV[[#This Row],[lat]])</f>
        <v>-0.11780248482062657</v>
      </c>
      <c r="M2218" s="2">
        <f>SIN(CSV[[#This Row],[dlon]]/2)*SIN(CSV[[#This Row],[dlon]]/2)</f>
        <v>1.2689308186509354E-13</v>
      </c>
      <c r="N2218" s="2">
        <f>SIN(CSV[[#This Row],[dlat]]/2)*SIN(CSV[[#This Row],[dlat]]/2)</f>
        <v>1.5444248491711248E-12</v>
      </c>
      <c r="O2218" s="2">
        <f>COS(RADIANS(CSV[[#This Row],[lat]]))</f>
        <v>0.99306930786310377</v>
      </c>
      <c r="P2218" s="2">
        <f>CSV[[#This Row],[sindlon]]+CSV[[#This Row],[cosradlat]]*O2217*CSV[[#This Row],[sindlat]]</f>
        <v>1.649984698412735E-12</v>
      </c>
      <c r="Q2218" s="2">
        <f>2*ASIN(SQRT(CSV[[#This Row],[Columna1]]))*6367445</f>
        <v>16.358186540479263</v>
      </c>
      <c r="R2218" s="2" t="e" vm="1">
        <f ca="1">_xlfn.CONCAT(CSV[[#This Row],[lon]],",",CSV[[#This Row],[lat]],";",CSV[[#This Row],[alt]])</f>
        <v>#NAME?</v>
      </c>
    </row>
    <row r="2219" spans="1:18" x14ac:dyDescent="0.25">
      <c r="A2219">
        <v>42.487509269267321</v>
      </c>
      <c r="B2219">
        <v>-6.7497372440993786</v>
      </c>
      <c r="C2219">
        <v>536.20001220703125</v>
      </c>
      <c r="D2219" s="1">
        <v>42854.407581018517</v>
      </c>
      <c r="E2219" s="1">
        <f>CSV[[#This Row],[Column4]]-D2218</f>
        <v>1.1574069503694773E-5</v>
      </c>
      <c r="F2219">
        <f>CSV[[#This Row],[alt]]-C2218</f>
        <v>-2</v>
      </c>
      <c r="G2219">
        <f>IF(CSV[[#This Row],[Altura]]&gt;0,CSV[[#This Row],[Altura]],0)</f>
        <v>0</v>
      </c>
      <c r="H2219">
        <f>IF(CSV[[#This Row],[Altura]]&lt;=0,CSV[[#This Row],[Altura]],0)</f>
        <v>-2</v>
      </c>
      <c r="I2219" s="2">
        <f>RADIANS(CSV[[#This Row],[lon]])-RADIANS(A2218)</f>
        <v>-5.2079883627875745E-7</v>
      </c>
      <c r="J2219" s="2">
        <f>RADIANS(CSV[[#This Row],[lat]])-RADIANS(B2218)</f>
        <v>-2.6537333957937781E-6</v>
      </c>
      <c r="K2219" s="2">
        <f>RADIANS(CSV[[#This Row],[lon]])</f>
        <v>0.74154692772032471</v>
      </c>
      <c r="L2219" s="2">
        <f>RADIANS(CSV[[#This Row],[lat]])</f>
        <v>-0.11780513855402236</v>
      </c>
      <c r="M2219" s="2">
        <f>SIN(CSV[[#This Row],[dlon]]/2)*SIN(CSV[[#This Row],[dlon]]/2)</f>
        <v>6.7807856967325461E-14</v>
      </c>
      <c r="N2219" s="2">
        <f>SIN(CSV[[#This Row],[dlat]]/2)*SIN(CSV[[#This Row],[dlat]]/2)</f>
        <v>1.7605752339867608E-12</v>
      </c>
      <c r="O2219" s="2">
        <f>COS(RADIANS(CSV[[#This Row],[lat]]))</f>
        <v>0.99306899596576914</v>
      </c>
      <c r="P2219" s="2">
        <f>CSV[[#This Row],[sindlon]]+CSV[[#This Row],[cosradlat]]*O2218*CSV[[#This Row],[sindlat]]</f>
        <v>1.8040631041195506E-12</v>
      </c>
      <c r="Q2219" s="2">
        <f>2*ASIN(SQRT(CSV[[#This Row],[Columna1]]))*6367445</f>
        <v>17.104920511908656</v>
      </c>
      <c r="R2219" s="2" t="e" vm="1">
        <f ca="1">_xlfn.CONCAT(CSV[[#This Row],[lon]],",",CSV[[#This Row],[lat]],";",CSV[[#This Row],[alt]])</f>
        <v>#NAME?</v>
      </c>
    </row>
    <row r="2220" spans="1:18" x14ac:dyDescent="0.25">
      <c r="A2220">
        <v>42.487499881535769</v>
      </c>
      <c r="B2220">
        <v>-6.7498974222689867</v>
      </c>
      <c r="C2220">
        <v>534.5999755859375</v>
      </c>
      <c r="D2220" s="1">
        <v>42854.407592592594</v>
      </c>
      <c r="E2220" s="1">
        <f>CSV[[#This Row],[Column4]]-D2219</f>
        <v>1.1574076779652387E-5</v>
      </c>
      <c r="F2220">
        <f>CSV[[#This Row],[alt]]-C2219</f>
        <v>-1.60003662109375</v>
      </c>
      <c r="G2220">
        <f>IF(CSV[[#This Row],[Altura]]&gt;0,CSV[[#This Row],[Altura]],0)</f>
        <v>0</v>
      </c>
      <c r="H2220">
        <f>IF(CSV[[#This Row],[Altura]]&lt;=0,CSV[[#This Row],[Altura]],0)</f>
        <v>-1.60003662109375</v>
      </c>
      <c r="I2220" s="2">
        <f>RADIANS(CSV[[#This Row],[lon]])-RADIANS(A2219)</f>
        <v>-1.6384682488546076E-7</v>
      </c>
      <c r="J2220" s="2">
        <f>RADIANS(CSV[[#This Row],[lat]])-RADIANS(B2219)</f>
        <v>-2.7956364494763353E-6</v>
      </c>
      <c r="K2220" s="2">
        <f>RADIANS(CSV[[#This Row],[lon]])</f>
        <v>0.74154676387349983</v>
      </c>
      <c r="L2220" s="2">
        <f>RADIANS(CSV[[#This Row],[lat]])</f>
        <v>-0.11780793419047184</v>
      </c>
      <c r="M2220" s="2">
        <f>SIN(CSV[[#This Row],[dlon]]/2)*SIN(CSV[[#This Row],[dlon]]/2)</f>
        <v>6.7114455062616961E-15</v>
      </c>
      <c r="N2220" s="2">
        <f>SIN(CSV[[#This Row],[dlat]]/2)*SIN(CSV[[#This Row],[dlat]]/2)</f>
        <v>1.9538957894088897E-12</v>
      </c>
      <c r="O2220" s="2">
        <f>COS(RADIANS(CSV[[#This Row],[lat]]))</f>
        <v>0.99306866738278776</v>
      </c>
      <c r="P2220" s="2">
        <f>CSV[[#This Row],[sindlon]]+CSV[[#This Row],[cosradlat]]*O2219*CSV[[#This Row],[sindlat]]</f>
        <v>1.9336155409924634E-12</v>
      </c>
      <c r="Q2220" s="2">
        <f>2*ASIN(SQRT(CSV[[#This Row],[Columna1]]))*6367445</f>
        <v>17.708438274297148</v>
      </c>
      <c r="R2220" s="2" t="e" vm="1">
        <f ca="1">_xlfn.CONCAT(CSV[[#This Row],[lon]],",",CSV[[#This Row],[lat]],";",CSV[[#This Row],[alt]])</f>
        <v>#NAME?</v>
      </c>
    </row>
    <row r="2221" spans="1:18" x14ac:dyDescent="0.25">
      <c r="A2221">
        <v>42.487518489360809</v>
      </c>
      <c r="B2221">
        <v>-6.750058438628912</v>
      </c>
      <c r="C2221">
        <v>533.79998779296875</v>
      </c>
      <c r="D2221" s="1">
        <v>42854.407604166663</v>
      </c>
      <c r="E2221" s="1">
        <f>CSV[[#This Row],[Column4]]-D2220</f>
        <v>1.1574069503694773E-5</v>
      </c>
      <c r="F2221">
        <f>CSV[[#This Row],[alt]]-C2220</f>
        <v>-0.79998779296875</v>
      </c>
      <c r="G2221">
        <f>IF(CSV[[#This Row],[Altura]]&gt;0,CSV[[#This Row],[Altura]],0)</f>
        <v>0</v>
      </c>
      <c r="H2221">
        <f>IF(CSV[[#This Row],[Altura]]&lt;=0,CSV[[#This Row],[Altura]],0)</f>
        <v>-0.79998779296875</v>
      </c>
      <c r="I2221" s="2">
        <f>RADIANS(CSV[[#This Row],[lon]])-RADIANS(A2220)</f>
        <v>3.247678136419907E-7</v>
      </c>
      <c r="J2221" s="2">
        <f>RADIANS(CSV[[#This Row],[lat]])-RADIANS(B2220)</f>
        <v>-2.8102656302736451E-6</v>
      </c>
      <c r="K2221" s="2">
        <f>RADIANS(CSV[[#This Row],[lon]])</f>
        <v>0.74154708864131347</v>
      </c>
      <c r="L2221" s="2">
        <f>RADIANS(CSV[[#This Row],[lat]])</f>
        <v>-0.11781074445610211</v>
      </c>
      <c r="M2221" s="2">
        <f>SIN(CSV[[#This Row],[dlon]]/2)*SIN(CSV[[#This Row],[dlon]]/2)</f>
        <v>2.6368533194449469E-14</v>
      </c>
      <c r="N2221" s="2">
        <f>SIN(CSV[[#This Row],[dlat]]/2)*SIN(CSV[[#This Row],[dlat]]/2)</f>
        <v>1.974398228173032E-12</v>
      </c>
      <c r="O2221" s="2">
        <f>COS(RADIANS(CSV[[#This Row],[lat]]))</f>
        <v>0.99306833707255437</v>
      </c>
      <c r="P2221" s="2">
        <f>CSV[[#This Row],[sindlon]]+CSV[[#This Row],[cosradlat]]*O2220*CSV[[#This Row],[sindlat]]</f>
        <v>1.9734905487955606E-12</v>
      </c>
      <c r="Q2221" s="2">
        <f>2*ASIN(SQRT(CSV[[#This Row],[Columna1]]))*6367445</f>
        <v>17.89009815888825</v>
      </c>
      <c r="R2221" s="2" t="e" vm="1">
        <f ca="1">_xlfn.CONCAT(CSV[[#This Row],[lon]],",",CSV[[#This Row],[lat]],";",CSV[[#This Row],[alt]])</f>
        <v>#NAME?</v>
      </c>
    </row>
    <row r="2222" spans="1:18" x14ac:dyDescent="0.25">
      <c r="A2222">
        <v>42.487560817971826</v>
      </c>
      <c r="B2222">
        <v>-6.7502140905708083</v>
      </c>
      <c r="C2222">
        <v>532</v>
      </c>
      <c r="D2222" s="1">
        <v>42854.40761574074</v>
      </c>
      <c r="E2222" s="1">
        <f>CSV[[#This Row],[Column4]]-D2221</f>
        <v>1.1574076779652387E-5</v>
      </c>
      <c r="F2222">
        <f>CSV[[#This Row],[alt]]-C2221</f>
        <v>-1.79998779296875</v>
      </c>
      <c r="G2222">
        <f>IF(CSV[[#This Row],[Altura]]&gt;0,CSV[[#This Row],[Altura]],0)</f>
        <v>0</v>
      </c>
      <c r="H2222">
        <f>IF(CSV[[#This Row],[Altura]]&lt;=0,CSV[[#This Row],[Altura]],0)</f>
        <v>-1.79998779296875</v>
      </c>
      <c r="I2222" s="2">
        <f>RADIANS(CSV[[#This Row],[lon]])-RADIANS(A2221)</f>
        <v>7.3877363004903884E-7</v>
      </c>
      <c r="J2222" s="2">
        <f>RADIANS(CSV[[#This Row],[lat]])-RADIANS(B2221)</f>
        <v>-2.7166388732180469E-6</v>
      </c>
      <c r="K2222" s="2">
        <f>RADIANS(CSV[[#This Row],[lon]])</f>
        <v>0.74154782741494352</v>
      </c>
      <c r="L2222" s="2">
        <f>RADIANS(CSV[[#This Row],[lat]])</f>
        <v>-0.11781346109497533</v>
      </c>
      <c r="M2222" s="2">
        <f>SIN(CSV[[#This Row],[dlon]]/2)*SIN(CSV[[#This Row],[dlon]]/2)</f>
        <v>1.3644661911395231E-13</v>
      </c>
      <c r="N2222" s="2">
        <f>SIN(CSV[[#This Row],[dlat]]/2)*SIN(CSV[[#This Row],[dlat]]/2)</f>
        <v>1.8450316918687205E-12</v>
      </c>
      <c r="O2222" s="2">
        <f>COS(RADIANS(CSV[[#This Row],[lat]]))</f>
        <v>0.99306801775947529</v>
      </c>
      <c r="P2222" s="2">
        <f>CSV[[#This Row],[sindlon]]+CSV[[#This Row],[cosradlat]]*O2221*CSV[[#This Row],[sindlat]]</f>
        <v>1.9559881003588968E-12</v>
      </c>
      <c r="Q2222" s="2">
        <f>2*ASIN(SQRT(CSV[[#This Row],[Columna1]]))*6367445</f>
        <v>17.810589831489072</v>
      </c>
      <c r="R2222" s="2" t="e" vm="1">
        <f ca="1">_xlfn.CONCAT(CSV[[#This Row],[lon]],",",CSV[[#This Row],[lat]],";",CSV[[#This Row],[alt]])</f>
        <v>#NAME?</v>
      </c>
    </row>
    <row r="2223" spans="1:18" x14ac:dyDescent="0.25">
      <c r="A2223">
        <v>42.487614965066314</v>
      </c>
      <c r="B2223">
        <v>-6.7503677308559418</v>
      </c>
      <c r="C2223">
        <v>529.79998779296875</v>
      </c>
      <c r="D2223" s="1">
        <v>42854.407627314817</v>
      </c>
      <c r="E2223" s="1">
        <f>CSV[[#This Row],[Column4]]-D2222</f>
        <v>1.1574076779652387E-5</v>
      </c>
      <c r="F2223">
        <f>CSV[[#This Row],[alt]]-C2222</f>
        <v>-2.20001220703125</v>
      </c>
      <c r="G2223">
        <f>IF(CSV[[#This Row],[Altura]]&gt;0,CSV[[#This Row],[Altura]],0)</f>
        <v>0</v>
      </c>
      <c r="H2223">
        <f>IF(CSV[[#This Row],[Altura]]&lt;=0,CSV[[#This Row],[Altura]],0)</f>
        <v>-2.20001220703125</v>
      </c>
      <c r="I2223" s="2">
        <f>RADIANS(CSV[[#This Row],[lon]])-RADIANS(A2222)</f>
        <v>9.4504507919257463E-7</v>
      </c>
      <c r="J2223" s="2">
        <f>RADIANS(CSV[[#This Row],[lat]])-RADIANS(B2222)</f>
        <v>-2.6815288392822989E-6</v>
      </c>
      <c r="K2223" s="2">
        <f>RADIANS(CSV[[#This Row],[lon]])</f>
        <v>0.74154877246002271</v>
      </c>
      <c r="L2223" s="2">
        <f>RADIANS(CSV[[#This Row],[lat]])</f>
        <v>-0.11781614262381461</v>
      </c>
      <c r="M2223" s="2">
        <f>SIN(CSV[[#This Row],[dlon]]/2)*SIN(CSV[[#This Row],[dlon]]/2)</f>
        <v>2.232775504265083E-13</v>
      </c>
      <c r="N2223" s="2">
        <f>SIN(CSV[[#This Row],[dlat]]/2)*SIN(CSV[[#This Row],[dlat]]/2)</f>
        <v>1.7976492289745912E-12</v>
      </c>
      <c r="O2223" s="2">
        <f>COS(RADIANS(CSV[[#This Row],[lat]]))</f>
        <v>0.99306770256603361</v>
      </c>
      <c r="P2223" s="2">
        <f>CSV[[#This Row],[sindlon]]+CSV[[#This Row],[cosradlat]]*O2222*CSV[[#This Row],[sindlat]]</f>
        <v>1.9960900529815457E-12</v>
      </c>
      <c r="Q2223" s="2">
        <f>2*ASIN(SQRT(CSV[[#This Row],[Columna1]]))*6367445</f>
        <v>17.992241146996548</v>
      </c>
      <c r="R2223" s="2" t="e" vm="1">
        <f ca="1">_xlfn.CONCAT(CSV[[#This Row],[lon]],",",CSV[[#This Row],[lat]],";",CSV[[#This Row],[alt]])</f>
        <v>#NAME?</v>
      </c>
    </row>
    <row r="2224" spans="1:18" x14ac:dyDescent="0.25">
      <c r="A2224">
        <v>42.487672800198197</v>
      </c>
      <c r="B2224">
        <v>-6.7505190242081881</v>
      </c>
      <c r="C2224">
        <v>528.20001220703125</v>
      </c>
      <c r="D2224" s="1">
        <v>42854.407638888886</v>
      </c>
      <c r="E2224" s="1">
        <f>CSV[[#This Row],[Column4]]-D2223</f>
        <v>1.1574069503694773E-5</v>
      </c>
      <c r="F2224">
        <f>CSV[[#This Row],[alt]]-C2223</f>
        <v>-1.5999755859375</v>
      </c>
      <c r="G2224">
        <f>IF(CSV[[#This Row],[Altura]]&gt;0,CSV[[#This Row],[Altura]],0)</f>
        <v>0</v>
      </c>
      <c r="H2224">
        <f>IF(CSV[[#This Row],[Altura]]&lt;=0,CSV[[#This Row],[Altura]],0)</f>
        <v>-1.5999755859375</v>
      </c>
      <c r="I2224" s="2">
        <f>RADIANS(CSV[[#This Row],[lon]])-RADIANS(A2223)</f>
        <v>1.0094134746951866E-6</v>
      </c>
      <c r="J2224" s="2">
        <f>RADIANS(CSV[[#This Row],[lat]])-RADIANS(B2223)</f>
        <v>-2.6405671330748115E-6</v>
      </c>
      <c r="K2224" s="2">
        <f>RADIANS(CSV[[#This Row],[lon]])</f>
        <v>0.7415497818734974</v>
      </c>
      <c r="L2224" s="2">
        <f>RADIANS(CSV[[#This Row],[lat]])</f>
        <v>-0.11781878319094768</v>
      </c>
      <c r="M2224" s="2">
        <f>SIN(CSV[[#This Row],[dlon]]/2)*SIN(CSV[[#This Row],[dlon]]/2)</f>
        <v>2.5472889072403093E-13</v>
      </c>
      <c r="N2224" s="2">
        <f>SIN(CSV[[#This Row],[dlat]]/2)*SIN(CSV[[#This Row],[dlat]]/2)</f>
        <v>1.7431486960677196E-12</v>
      </c>
      <c r="O2224" s="2">
        <f>COS(RADIANS(CSV[[#This Row],[lat]]))</f>
        <v>0.99306739218035289</v>
      </c>
      <c r="P2224" s="2">
        <f>CSV[[#This Row],[sindlon]]+CSV[[#This Row],[cosradlat]]*O2223*CSV[[#This Row],[sindlat]]</f>
        <v>1.9737927690856334E-12</v>
      </c>
      <c r="Q2224" s="2">
        <f>2*ASIN(SQRT(CSV[[#This Row],[Columna1]]))*6367445</f>
        <v>17.891467951025522</v>
      </c>
      <c r="R2224" s="2" t="e" vm="1">
        <f ca="1">_xlfn.CONCAT(CSV[[#This Row],[lon]],",",CSV[[#This Row],[lat]],";",CSV[[#This Row],[alt]])</f>
        <v>#NAME?</v>
      </c>
    </row>
    <row r="2225" spans="1:18" x14ac:dyDescent="0.25">
      <c r="A2225">
        <v>42.487775813788176</v>
      </c>
      <c r="B2225">
        <v>-6.7508195154368877</v>
      </c>
      <c r="C2225">
        <v>526</v>
      </c>
      <c r="D2225" s="1">
        <v>42854.40766203704</v>
      </c>
      <c r="E2225" s="1">
        <f>CSV[[#This Row],[Column4]]-D2224</f>
        <v>2.3148153559304774E-5</v>
      </c>
      <c r="F2225">
        <f>CSV[[#This Row],[alt]]-C2224</f>
        <v>-2.20001220703125</v>
      </c>
      <c r="G2225">
        <f>IF(CSV[[#This Row],[Altura]]&gt;0,CSV[[#This Row],[Altura]],0)</f>
        <v>0</v>
      </c>
      <c r="H2225">
        <f>IF(CSV[[#This Row],[Altura]]&lt;=0,CSV[[#This Row],[Altura]],0)</f>
        <v>-2.20001220703125</v>
      </c>
      <c r="I2225" s="2">
        <f>RADIANS(CSV[[#This Row],[lon]])-RADIANS(A2224)</f>
        <v>1.7979263193801387E-6</v>
      </c>
      <c r="J2225" s="2">
        <f>RADIANS(CSV[[#This Row],[lat]])-RADIANS(B2224)</f>
        <v>-5.2445613141771652E-6</v>
      </c>
      <c r="K2225" s="2">
        <f>RADIANS(CSV[[#This Row],[lon]])</f>
        <v>0.74155157979981678</v>
      </c>
      <c r="L2225" s="2">
        <f>RADIANS(CSV[[#This Row],[lat]])</f>
        <v>-0.11782402775226186</v>
      </c>
      <c r="M2225" s="2">
        <f>SIN(CSV[[#This Row],[dlon]]/2)*SIN(CSV[[#This Row],[dlon]]/2)</f>
        <v>8.0813476247973532E-13</v>
      </c>
      <c r="N2225" s="2">
        <f>SIN(CSV[[#This Row],[dlat]]/2)*SIN(CSV[[#This Row],[dlat]]/2)</f>
        <v>6.8763558445251674E-12</v>
      </c>
      <c r="O2225" s="2">
        <f>COS(RADIANS(CSV[[#This Row],[lat]]))</f>
        <v>0.9930667756874284</v>
      </c>
      <c r="P2225" s="2">
        <f>CSV[[#This Row],[sindlon]]+CSV[[#This Row],[cosradlat]]*O2224*CSV[[#This Row],[sindlat]]</f>
        <v>7.5894747254623805E-12</v>
      </c>
      <c r="Q2225" s="2">
        <f>2*ASIN(SQRT(CSV[[#This Row],[Columna1]]))*6367445</f>
        <v>35.083350114704132</v>
      </c>
      <c r="R2225" s="2" t="e" vm="1">
        <f ca="1">_xlfn.CONCAT(CSV[[#This Row],[lon]],",",CSV[[#This Row],[lat]],";",CSV[[#This Row],[alt]])</f>
        <v>#NAME?</v>
      </c>
    </row>
    <row r="2226" spans="1:18" x14ac:dyDescent="0.25">
      <c r="A2226">
        <v>42.487854938954115</v>
      </c>
      <c r="B2226">
        <v>-6.7511247005313644</v>
      </c>
      <c r="C2226">
        <v>524.4000244140625</v>
      </c>
      <c r="D2226" s="1">
        <v>42854.407685185186</v>
      </c>
      <c r="E2226" s="1">
        <f>CSV[[#This Row],[Column4]]-D2225</f>
        <v>2.314814628334716E-5</v>
      </c>
      <c r="F2226">
        <f>CSV[[#This Row],[alt]]-C2225</f>
        <v>-1.5999755859375</v>
      </c>
      <c r="G2226">
        <f>IF(CSV[[#This Row],[Altura]]&gt;0,CSV[[#This Row],[Altura]],0)</f>
        <v>0</v>
      </c>
      <c r="H2226">
        <f>IF(CSV[[#This Row],[Altura]]&lt;=0,CSV[[#This Row],[Altura]],0)</f>
        <v>-1.5999755859375</v>
      </c>
      <c r="I2226" s="2">
        <f>RADIANS(CSV[[#This Row],[lon]])-RADIANS(A2225)</f>
        <v>1.3809946668441597E-6</v>
      </c>
      <c r="J2226" s="2">
        <f>RADIANS(CSV[[#This Row],[lat]])-RADIANS(B2225)</f>
        <v>-5.3264847266198956E-6</v>
      </c>
      <c r="K2226" s="2">
        <f>RADIANS(CSV[[#This Row],[lon]])</f>
        <v>0.74155296079448363</v>
      </c>
      <c r="L2226" s="2">
        <f>RADIANS(CSV[[#This Row],[lat]])</f>
        <v>-0.11782935423698848</v>
      </c>
      <c r="M2226" s="2">
        <f>SIN(CSV[[#This Row],[dlon]]/2)*SIN(CSV[[#This Row],[dlon]]/2)</f>
        <v>4.7678656746292723E-13</v>
      </c>
      <c r="N2226" s="2">
        <f>SIN(CSV[[#This Row],[dlat]]/2)*SIN(CSV[[#This Row],[dlat]]/2)</f>
        <v>7.0928598857119862E-12</v>
      </c>
      <c r="O2226" s="2">
        <f>COS(RADIANS(CSV[[#This Row],[lat]]))</f>
        <v>0.99306614953653083</v>
      </c>
      <c r="P2226" s="2">
        <f>CSV[[#This Row],[sindlon]]+CSV[[#This Row],[cosradlat]]*O2225*CSV[[#This Row],[sindlat]]</f>
        <v>7.4716302164886874E-12</v>
      </c>
      <c r="Q2226" s="2">
        <f>2*ASIN(SQRT(CSV[[#This Row],[Columna1]]))*6367445</f>
        <v>34.809908595886618</v>
      </c>
      <c r="R2226" s="2" t="e" vm="1">
        <f ca="1">_xlfn.CONCAT(CSV[[#This Row],[lon]],",",CSV[[#This Row],[lat]],";",CSV[[#This Row],[alt]])</f>
        <v>#NAME?</v>
      </c>
    </row>
    <row r="2227" spans="1:18" x14ac:dyDescent="0.25">
      <c r="A2227">
        <v>42.487887209281325</v>
      </c>
      <c r="B2227">
        <v>-6.7512799333781004</v>
      </c>
      <c r="C2227">
        <v>523.4000244140625</v>
      </c>
      <c r="D2227" s="1">
        <v>42854.407696759263</v>
      </c>
      <c r="E2227" s="1">
        <f>CSV[[#This Row],[Column4]]-D2226</f>
        <v>1.1574076779652387E-5</v>
      </c>
      <c r="F2227">
        <f>CSV[[#This Row],[alt]]-C2226</f>
        <v>-1</v>
      </c>
      <c r="G2227">
        <f>IF(CSV[[#This Row],[Altura]]&gt;0,CSV[[#This Row],[Altura]],0)</f>
        <v>0</v>
      </c>
      <c r="H2227">
        <f>IF(CSV[[#This Row],[Altura]]&lt;=0,CSV[[#This Row],[Altura]],0)</f>
        <v>-1</v>
      </c>
      <c r="I2227" s="2">
        <f>RADIANS(CSV[[#This Row],[lon]])-RADIANS(A2226)</f>
        <v>5.6322346053683248E-7</v>
      </c>
      <c r="J2227" s="2">
        <f>RADIANS(CSV[[#This Row],[lat]])-RADIANS(B2226)</f>
        <v>-2.7093242827846975E-6</v>
      </c>
      <c r="K2227" s="2">
        <f>RADIANS(CSV[[#This Row],[lon]])</f>
        <v>0.74155352401794417</v>
      </c>
      <c r="L2227" s="2">
        <f>RADIANS(CSV[[#This Row],[lat]])</f>
        <v>-0.11783206356127127</v>
      </c>
      <c r="M2227" s="2">
        <f>SIN(CSV[[#This Row],[dlon]]/2)*SIN(CSV[[#This Row],[dlon]]/2)</f>
        <v>7.9305166624769132E-14</v>
      </c>
      <c r="N2227" s="2">
        <f>SIN(CSV[[#This Row],[dlat]]/2)*SIN(CSV[[#This Row],[dlat]]/2)</f>
        <v>1.8351095173205812E-12</v>
      </c>
      <c r="O2227" s="2">
        <f>COS(RADIANS(CSV[[#This Row],[lat]]))</f>
        <v>0.99306583103314638</v>
      </c>
      <c r="P2227" s="2">
        <f>CSV[[#This Row],[sindlon]]+CSV[[#This Row],[cosradlat]]*O2226*CSV[[#This Row],[sindlat]]</f>
        <v>1.8890535824684679E-12</v>
      </c>
      <c r="Q2227" s="2">
        <f>2*ASIN(SQRT(CSV[[#This Row],[Columna1]]))*6367445</f>
        <v>17.503195208401827</v>
      </c>
      <c r="R2227" s="2" t="e" vm="1">
        <f ca="1">_xlfn.CONCAT(CSV[[#This Row],[lon]],",",CSV[[#This Row],[lat]],";",CSV[[#This Row],[alt]])</f>
        <v>#NAME?</v>
      </c>
    </row>
    <row r="2228" spans="1:18" x14ac:dyDescent="0.25">
      <c r="A2228">
        <v>42.487960886210203</v>
      </c>
      <c r="B2228">
        <v>-6.7515861243009567</v>
      </c>
      <c r="C2228">
        <v>521.79998779296875</v>
      </c>
      <c r="D2228" s="1">
        <v>42854.407719907409</v>
      </c>
      <c r="E2228" s="1">
        <f>CSV[[#This Row],[Column4]]-D2227</f>
        <v>2.314814628334716E-5</v>
      </c>
      <c r="F2228">
        <f>CSV[[#This Row],[alt]]-C2227</f>
        <v>-1.60003662109375</v>
      </c>
      <c r="G2228">
        <f>IF(CSV[[#This Row],[Altura]]&gt;0,CSV[[#This Row],[Altura]],0)</f>
        <v>0</v>
      </c>
      <c r="H2228">
        <f>IF(CSV[[#This Row],[Altura]]&lt;=0,CSV[[#This Row],[Altura]],0)</f>
        <v>-1.60003662109375</v>
      </c>
      <c r="I2228" s="2">
        <f>RADIANS(CSV[[#This Row],[lon]])-RADIANS(A2227)</f>
        <v>1.2859049917102183E-6</v>
      </c>
      <c r="J2228" s="2">
        <f>RADIANS(CSV[[#This Row],[lat]])-RADIANS(B2227)</f>
        <v>-5.344039743560014E-6</v>
      </c>
      <c r="K2228" s="2">
        <f>RADIANS(CSV[[#This Row],[lon]])</f>
        <v>0.74155480992293588</v>
      </c>
      <c r="L2228" s="2">
        <f>RADIANS(CSV[[#This Row],[lat]])</f>
        <v>-0.11783740760101483</v>
      </c>
      <c r="M2228" s="2">
        <f>SIN(CSV[[#This Row],[dlon]]/2)*SIN(CSV[[#This Row],[dlon]]/2)</f>
        <v>4.1338791192625727E-13</v>
      </c>
      <c r="N2228" s="2">
        <f>SIN(CSV[[#This Row],[dlat]]/2)*SIN(CSV[[#This Row],[dlat]]/2)</f>
        <v>7.1396901951702519E-12</v>
      </c>
      <c r="O2228" s="2">
        <f>COS(RADIANS(CSV[[#This Row],[lat]]))</f>
        <v>0.9930652027758895</v>
      </c>
      <c r="P2228" s="2">
        <f>CSV[[#This Row],[sindlon]]+CSV[[#This Row],[cosradlat]]*O2227*CSV[[#This Row],[sindlat]]</f>
        <v>7.4544013118458518E-12</v>
      </c>
      <c r="Q2228" s="2">
        <f>2*ASIN(SQRT(CSV[[#This Row],[Columna1]]))*6367445</f>
        <v>34.769751179617352</v>
      </c>
      <c r="R2228" s="2" t="e" vm="1">
        <f ca="1">_xlfn.CONCAT(CSV[[#This Row],[lon]],",",CSV[[#This Row],[lat]],";",CSV[[#This Row],[alt]])</f>
        <v>#NAME?</v>
      </c>
    </row>
    <row r="2229" spans="1:18" x14ac:dyDescent="0.25">
      <c r="A2229">
        <v>42.488047890365124</v>
      </c>
      <c r="B2229">
        <v>-6.7518913932144642</v>
      </c>
      <c r="C2229">
        <v>519.79998779296875</v>
      </c>
      <c r="D2229" s="1">
        <v>42854.407743055555</v>
      </c>
      <c r="E2229" s="1">
        <f>CSV[[#This Row],[Column4]]-D2228</f>
        <v>2.314814628334716E-5</v>
      </c>
      <c r="F2229">
        <f>CSV[[#This Row],[alt]]-C2228</f>
        <v>-2</v>
      </c>
      <c r="G2229">
        <f>IF(CSV[[#This Row],[Altura]]&gt;0,CSV[[#This Row],[Altura]],0)</f>
        <v>0</v>
      </c>
      <c r="H2229">
        <f>IF(CSV[[#This Row],[Altura]]&lt;=0,CSV[[#This Row],[Altura]],0)</f>
        <v>-2</v>
      </c>
      <c r="I2229" s="2">
        <f>RADIANS(CSV[[#This Row],[lon]])-RADIANS(A2228)</f>
        <v>1.5185089662361761E-6</v>
      </c>
      <c r="J2229" s="2">
        <f>RADIANS(CSV[[#This Row],[lat]])-RADIANS(B2228)</f>
        <v>-5.3279476446982388E-6</v>
      </c>
      <c r="K2229" s="2">
        <f>RADIANS(CSV[[#This Row],[lon]])</f>
        <v>0.74155632843190211</v>
      </c>
      <c r="L2229" s="2">
        <f>RADIANS(CSV[[#This Row],[lat]])</f>
        <v>-0.11784273554865952</v>
      </c>
      <c r="M2229" s="2">
        <f>SIN(CSV[[#This Row],[dlon]]/2)*SIN(CSV[[#This Row],[dlon]]/2)</f>
        <v>5.7646737013480431E-13</v>
      </c>
      <c r="N2229" s="2">
        <f>SIN(CSV[[#This Row],[dlat]]/2)*SIN(CSV[[#This Row],[dlat]]/2)</f>
        <v>7.0967565261445895E-12</v>
      </c>
      <c r="O2229" s="2">
        <f>COS(RADIANS(CSV[[#This Row],[lat]]))</f>
        <v>0.99306457638222301</v>
      </c>
      <c r="P2229" s="2">
        <f>CSV[[#This Row],[sindlon]]+CSV[[#This Row],[cosradlat]]*O2228*CSV[[#This Row],[sindlat]]</f>
        <v>7.5751316398741465E-12</v>
      </c>
      <c r="Q2229" s="2">
        <f>2*ASIN(SQRT(CSV[[#This Row],[Columna1]]))*6367445</f>
        <v>35.050183032444416</v>
      </c>
      <c r="R2229" s="2" t="e" vm="1">
        <f ca="1">_xlfn.CONCAT(CSV[[#This Row],[lon]],",",CSV[[#This Row],[lat]],";",CSV[[#This Row],[alt]])</f>
        <v>#NAME?</v>
      </c>
    </row>
    <row r="2230" spans="1:18" x14ac:dyDescent="0.25">
      <c r="A2230">
        <v>42.488088207319379</v>
      </c>
      <c r="B2230">
        <v>-6.7520494759082794</v>
      </c>
      <c r="C2230">
        <v>517.4000244140625</v>
      </c>
      <c r="D2230" s="1">
        <v>42854.407754629632</v>
      </c>
      <c r="E2230" s="1">
        <f>CSV[[#This Row],[Column4]]-D2229</f>
        <v>1.1574076779652387E-5</v>
      </c>
      <c r="F2230">
        <f>CSV[[#This Row],[alt]]-C2229</f>
        <v>-2.39996337890625</v>
      </c>
      <c r="G2230">
        <f>IF(CSV[[#This Row],[Altura]]&gt;0,CSV[[#This Row],[Altura]],0)</f>
        <v>0</v>
      </c>
      <c r="H2230">
        <f>IF(CSV[[#This Row],[Altura]]&lt;=0,CSV[[#This Row],[Altura]],0)</f>
        <v>-2.39996337890625</v>
      </c>
      <c r="I2230" s="2">
        <f>RADIANS(CSV[[#This Row],[lon]])-RADIANS(A2229)</f>
        <v>7.0366359616880203E-7</v>
      </c>
      <c r="J2230" s="2">
        <f>RADIANS(CSV[[#This Row],[lat]])-RADIANS(B2229)</f>
        <v>-2.7590634975038775E-6</v>
      </c>
      <c r="K2230" s="2">
        <f>RADIANS(CSV[[#This Row],[lon]])</f>
        <v>0.74155703209549828</v>
      </c>
      <c r="L2230" s="2">
        <f>RADIANS(CSV[[#This Row],[lat]])</f>
        <v>-0.11784549461215703</v>
      </c>
      <c r="M2230" s="2">
        <f>SIN(CSV[[#This Row],[dlon]]/2)*SIN(CSV[[#This Row],[dlon]]/2)</f>
        <v>1.2378561414329762E-13</v>
      </c>
      <c r="N2230" s="2">
        <f>SIN(CSV[[#This Row],[dlat]]/2)*SIN(CSV[[#This Row],[dlat]]/2)</f>
        <v>1.9031078458133751E-12</v>
      </c>
      <c r="O2230" s="2">
        <f>COS(RADIANS(CSV[[#This Row],[lat]]))</f>
        <v>0.99306425199485215</v>
      </c>
      <c r="P2230" s="2">
        <f>CSV[[#This Row],[sindlon]]+CSV[[#This Row],[cosradlat]]*O2229*CSV[[#This Row],[sindlat]]</f>
        <v>2.0005866683711411E-12</v>
      </c>
      <c r="Q2230" s="2">
        <f>2*ASIN(SQRT(CSV[[#This Row],[Columna1]]))*6367445</f>
        <v>18.01249541260696</v>
      </c>
      <c r="R2230" s="2" t="e" vm="1">
        <f ca="1">_xlfn.CONCAT(CSV[[#This Row],[lon]],",",CSV[[#This Row],[lat]],";",CSV[[#This Row],[alt]])</f>
        <v>#NAME?</v>
      </c>
    </row>
    <row r="2231" spans="1:18" x14ac:dyDescent="0.25">
      <c r="A2231">
        <v>42.488123495131731</v>
      </c>
      <c r="B2231">
        <v>-6.7522135097533464</v>
      </c>
      <c r="C2231">
        <v>516.4000244140625</v>
      </c>
      <c r="D2231" s="1">
        <v>42854.407766203702</v>
      </c>
      <c r="E2231" s="1">
        <f>CSV[[#This Row],[Column4]]-D2230</f>
        <v>1.1574069503694773E-5</v>
      </c>
      <c r="F2231">
        <f>CSV[[#This Row],[alt]]-C2230</f>
        <v>-1</v>
      </c>
      <c r="G2231">
        <f>IF(CSV[[#This Row],[Altura]]&gt;0,CSV[[#This Row],[Altura]],0)</f>
        <v>0</v>
      </c>
      <c r="H2231">
        <f>IF(CSV[[#This Row],[Altura]]&lt;=0,CSV[[#This Row],[Altura]],0)</f>
        <v>-1</v>
      </c>
      <c r="I2231" s="2">
        <f>RADIANS(CSV[[#This Row],[lon]])-RADIANS(A2230)</f>
        <v>6.1588851130167654E-7</v>
      </c>
      <c r="J2231" s="2">
        <f>RADIANS(CSV[[#This Row],[lat]])-RADIANS(B2230)</f>
        <v>-2.8629306811217559E-6</v>
      </c>
      <c r="K2231" s="2">
        <f>RADIANS(CSV[[#This Row],[lon]])</f>
        <v>0.74155764798400958</v>
      </c>
      <c r="L2231" s="2">
        <f>RADIANS(CSV[[#This Row],[lat]])</f>
        <v>-0.11784835754283815</v>
      </c>
      <c r="M2231" s="2">
        <f>SIN(CSV[[#This Row],[dlon]]/2)*SIN(CSV[[#This Row],[dlon]]/2)</f>
        <v>9.4829664588345838E-14</v>
      </c>
      <c r="N2231" s="2">
        <f>SIN(CSV[[#This Row],[dlat]]/2)*SIN(CSV[[#This Row],[dlat]]/2)</f>
        <v>2.0490930212256704E-12</v>
      </c>
      <c r="O2231" s="2">
        <f>COS(RADIANS(CSV[[#This Row],[lat]]))</f>
        <v>0.99306391538766381</v>
      </c>
      <c r="P2231" s="2">
        <f>CSV[[#This Row],[sindlon]]+CSV[[#This Row],[cosradlat]]*O2230*CSV[[#This Row],[sindlat]]</f>
        <v>2.1155965859907282E-12</v>
      </c>
      <c r="Q2231" s="2">
        <f>2*ASIN(SQRT(CSV[[#This Row],[Columna1]]))*6367445</f>
        <v>18.523012797169198</v>
      </c>
      <c r="R2231" s="2" t="e" vm="1">
        <f ca="1">_xlfn.CONCAT(CSV[[#This Row],[lon]],",",CSV[[#This Row],[lat]],";",CSV[[#This Row],[alt]])</f>
        <v>#NAME?</v>
      </c>
    </row>
    <row r="2232" spans="1:18" x14ac:dyDescent="0.25">
      <c r="A2232">
        <v>42.488153502345085</v>
      </c>
      <c r="B2232">
        <v>-6.7523798067122698</v>
      </c>
      <c r="C2232">
        <v>515.20001220703125</v>
      </c>
      <c r="D2232" s="1">
        <v>42854.407777777778</v>
      </c>
      <c r="E2232" s="1">
        <f>CSV[[#This Row],[Column4]]-D2231</f>
        <v>1.1574076779652387E-5</v>
      </c>
      <c r="F2232">
        <f>CSV[[#This Row],[alt]]-C2231</f>
        <v>-1.20001220703125</v>
      </c>
      <c r="G2232">
        <f>IF(CSV[[#This Row],[Altura]]&gt;0,CSV[[#This Row],[Altura]],0)</f>
        <v>0</v>
      </c>
      <c r="H2232">
        <f>IF(CSV[[#This Row],[Altura]]&lt;=0,CSV[[#This Row],[Altura]],0)</f>
        <v>-1.20001220703125</v>
      </c>
      <c r="I2232" s="2">
        <f>RADIANS(CSV[[#This Row],[lon]])-RADIANS(A2231)</f>
        <v>5.2372467240768827E-7</v>
      </c>
      <c r="J2232" s="2">
        <f>RADIANS(CSV[[#This Row],[lat]])-RADIANS(B2231)</f>
        <v>-2.9024294692647779E-6</v>
      </c>
      <c r="K2232" s="2">
        <f>RADIANS(CSV[[#This Row],[lon]])</f>
        <v>0.74155817170868199</v>
      </c>
      <c r="L2232" s="2">
        <f>RADIANS(CSV[[#This Row],[lat]])</f>
        <v>-0.11785125997230742</v>
      </c>
      <c r="M2232" s="2">
        <f>SIN(CSV[[#This Row],[dlon]]/2)*SIN(CSV[[#This Row],[dlon]]/2)</f>
        <v>6.8571883122133515E-14</v>
      </c>
      <c r="N2232" s="2">
        <f>SIN(CSV[[#This Row],[dlat]]/2)*SIN(CSV[[#This Row],[dlat]]/2)</f>
        <v>2.1060242060126769E-12</v>
      </c>
      <c r="O2232" s="2">
        <f>COS(RADIANS(CSV[[#This Row],[lat]]))</f>
        <v>0.99306357412812274</v>
      </c>
      <c r="P2232" s="2">
        <f>CSV[[#This Row],[sindlon]]+CSV[[#This Row],[cosradlat]]*O2231*CSV[[#This Row],[sindlat]]</f>
        <v>2.1454815705284882E-12</v>
      </c>
      <c r="Q2232" s="2">
        <f>2*ASIN(SQRT(CSV[[#This Row],[Columna1]]))*6367445</f>
        <v>18.653382344018915</v>
      </c>
      <c r="R2232" s="2" t="e" vm="1">
        <f ca="1">_xlfn.CONCAT(CSV[[#This Row],[lon]],",",CSV[[#This Row],[lat]],";",CSV[[#This Row],[alt]])</f>
        <v>#NAME?</v>
      </c>
    </row>
    <row r="2233" spans="1:18" x14ac:dyDescent="0.25">
      <c r="A2233">
        <v>42.48817621730268</v>
      </c>
      <c r="B2233">
        <v>-6.7525451816618443</v>
      </c>
      <c r="C2233">
        <v>514.20001220703125</v>
      </c>
      <c r="D2233" s="1">
        <v>42854.407789351855</v>
      </c>
      <c r="E2233" s="1">
        <f>CSV[[#This Row],[Column4]]-D2232</f>
        <v>1.1574076779652387E-5</v>
      </c>
      <c r="F2233">
        <f>CSV[[#This Row],[alt]]-C2232</f>
        <v>-1</v>
      </c>
      <c r="G2233">
        <f>IF(CSV[[#This Row],[Altura]]&gt;0,CSV[[#This Row],[Altura]],0)</f>
        <v>0</v>
      </c>
      <c r="H2233">
        <f>IF(CSV[[#This Row],[Altura]]&lt;=0,CSV[[#This Row],[Altura]],0)</f>
        <v>-1</v>
      </c>
      <c r="I2233" s="2">
        <f>RADIANS(CSV[[#This Row],[lon]])-RADIANS(A2232)</f>
        <v>3.9645079952244089E-7</v>
      </c>
      <c r="J2233" s="2">
        <f>RADIANS(CSV[[#This Row],[lat]])-RADIANS(B2232)</f>
        <v>-2.8863373703891249E-6</v>
      </c>
      <c r="K2233" s="2">
        <f>RADIANS(CSV[[#This Row],[lon]])</f>
        <v>0.74155856815948151</v>
      </c>
      <c r="L2233" s="2">
        <f>RADIANS(CSV[[#This Row],[lat]])</f>
        <v>-0.1178541463096778</v>
      </c>
      <c r="M2233" s="2">
        <f>SIN(CSV[[#This Row],[dlon]]/2)*SIN(CSV[[#This Row],[dlon]]/2)</f>
        <v>3.9293309110495141E-14</v>
      </c>
      <c r="N2233" s="2">
        <f>SIN(CSV[[#This Row],[dlat]]/2)*SIN(CSV[[#This Row],[dlat]]/2)</f>
        <v>2.082735853924756E-12</v>
      </c>
      <c r="O2233" s="2">
        <f>COS(RADIANS(CSV[[#This Row],[lat]]))</f>
        <v>0.99306323475234937</v>
      </c>
      <c r="P2233" s="2">
        <f>CSV[[#This Row],[sindlon]]+CSV[[#This Row],[cosradlat]]*O2232*CSV[[#This Row],[sindlat]]</f>
        <v>2.0932351841460828E-12</v>
      </c>
      <c r="Q2233" s="2">
        <f>2*ASIN(SQRT(CSV[[#This Row],[Columna1]]))*6367445</f>
        <v>18.424860611447723</v>
      </c>
      <c r="R2233" s="2" t="e" vm="1">
        <f ca="1">_xlfn.CONCAT(CSV[[#This Row],[lon]],",",CSV[[#This Row],[lat]],";",CSV[[#This Row],[alt]])</f>
        <v>#NAME?</v>
      </c>
    </row>
    <row r="2234" spans="1:18" x14ac:dyDescent="0.25">
      <c r="A2234">
        <v>42.488185688853264</v>
      </c>
      <c r="B2234">
        <v>-6.7527082096785307</v>
      </c>
      <c r="C2234">
        <v>513.20001220703125</v>
      </c>
      <c r="D2234" s="1">
        <v>42854.407800925925</v>
      </c>
      <c r="E2234" s="1">
        <f>CSV[[#This Row],[Column4]]-D2233</f>
        <v>1.1574069503694773E-5</v>
      </c>
      <c r="F2234">
        <f>CSV[[#This Row],[alt]]-C2233</f>
        <v>-1</v>
      </c>
      <c r="G2234">
        <f>IF(CSV[[#This Row],[Altura]]&gt;0,CSV[[#This Row],[Altura]],0)</f>
        <v>0</v>
      </c>
      <c r="H2234">
        <f>IF(CSV[[#This Row],[Altura]]&lt;=0,CSV[[#This Row],[Altura]],0)</f>
        <v>-1</v>
      </c>
      <c r="I2234" s="2">
        <f>RADIANS(CSV[[#This Row],[lon]])-RADIANS(A2233)</f>
        <v>1.6530974289441502E-7</v>
      </c>
      <c r="J2234" s="2">
        <f>RADIANS(CSV[[#This Row],[lat]])-RADIANS(B2233)</f>
        <v>-2.8453756641816375E-6</v>
      </c>
      <c r="K2234" s="2">
        <f>RADIANS(CSV[[#This Row],[lon]])</f>
        <v>0.74155873346922441</v>
      </c>
      <c r="L2234" s="2">
        <f>RADIANS(CSV[[#This Row],[lat]])</f>
        <v>-0.11785699168534199</v>
      </c>
      <c r="M2234" s="2">
        <f>SIN(CSV[[#This Row],[dlon]]/2)*SIN(CSV[[#This Row],[dlon]]/2)</f>
        <v>6.8318277739543846E-15</v>
      </c>
      <c r="N2234" s="2">
        <f>SIN(CSV[[#This Row],[dlat]]/2)*SIN(CSV[[#This Row],[dlat]]/2)</f>
        <v>2.0240406675779082E-12</v>
      </c>
      <c r="O2234" s="2">
        <f>COS(RADIANS(CSV[[#This Row],[lat]]))</f>
        <v>0.99306290018475873</v>
      </c>
      <c r="P2234" s="2">
        <f>CSV[[#This Row],[sindlon]]+CSV[[#This Row],[cosradlat]]*O2233*CSV[[#This Row],[sindlat]]</f>
        <v>2.0028886271756726E-12</v>
      </c>
      <c r="Q2234" s="2">
        <f>2*ASIN(SQRT(CSV[[#This Row],[Columna1]]))*6367445</f>
        <v>18.022855399094695</v>
      </c>
      <c r="R2234" s="2" t="e" vm="1">
        <f ca="1">_xlfn.CONCAT(CSV[[#This Row],[lon]],",",CSV[[#This Row],[lat]],";",CSV[[#This Row],[alt]])</f>
        <v>#NAME?</v>
      </c>
    </row>
    <row r="2235" spans="1:18" x14ac:dyDescent="0.25">
      <c r="A2235">
        <v>42.488175462931395</v>
      </c>
      <c r="B2235">
        <v>-6.7528718244284391</v>
      </c>
      <c r="C2235">
        <v>511.79998779296875</v>
      </c>
      <c r="D2235" s="1">
        <v>42854.407812500001</v>
      </c>
      <c r="E2235" s="1">
        <f>CSV[[#This Row],[Column4]]-D2234</f>
        <v>1.1574076779652387E-5</v>
      </c>
      <c r="F2235">
        <f>CSV[[#This Row],[alt]]-C2234</f>
        <v>-1.4000244140625</v>
      </c>
      <c r="G2235">
        <f>IF(CSV[[#This Row],[Altura]]&gt;0,CSV[[#This Row],[Altura]],0)</f>
        <v>0</v>
      </c>
      <c r="H2235">
        <f>IF(CSV[[#This Row],[Altura]]&lt;=0,CSV[[#This Row],[Altura]],0)</f>
        <v>-1.4000244140625</v>
      </c>
      <c r="I2235" s="2">
        <f>RADIANS(CSV[[#This Row],[lon]])-RADIANS(A2234)</f>
        <v>-1.7847600564113719E-7</v>
      </c>
      <c r="J2235" s="2">
        <f>RADIANS(CSV[[#This Row],[lat]])-RADIANS(B2234)</f>
        <v>-2.8556160907300399E-6</v>
      </c>
      <c r="K2235" s="2">
        <f>RADIANS(CSV[[#This Row],[lon]])</f>
        <v>0.74155855499321877</v>
      </c>
      <c r="L2235" s="2">
        <f>RADIANS(CSV[[#This Row],[lat]])</f>
        <v>-0.11785984730143272</v>
      </c>
      <c r="M2235" s="2">
        <f>SIN(CSV[[#This Row],[dlon]]/2)*SIN(CSV[[#This Row],[dlon]]/2)</f>
        <v>7.9634211474037871E-15</v>
      </c>
      <c r="N2235" s="2">
        <f>SIN(CSV[[#This Row],[dlat]]/2)*SIN(CSV[[#This Row],[dlat]]/2)</f>
        <v>2.0386358144076933E-12</v>
      </c>
      <c r="O2235" s="2">
        <f>COS(RADIANS(CSV[[#This Row],[lat]]))</f>
        <v>0.99306256440498542</v>
      </c>
      <c r="P2235" s="2">
        <f>CSV[[#This Row],[sindlon]]+CSV[[#This Row],[cosradlat]]*O2234*CSV[[#This Row],[sindlat]]</f>
        <v>2.0184122215008145E-12</v>
      </c>
      <c r="Q2235" s="2">
        <f>2*ASIN(SQRT(CSV[[#This Row],[Columna1]]))*6367445</f>
        <v>18.092564585068473</v>
      </c>
      <c r="R2235" s="2" t="e" vm="1">
        <f ca="1">_xlfn.CONCAT(CSV[[#This Row],[lon]],",",CSV[[#This Row],[lat]],";",CSV[[#This Row],[alt]])</f>
        <v>#NAME?</v>
      </c>
    </row>
    <row r="2236" spans="1:18" x14ac:dyDescent="0.25">
      <c r="A2236">
        <v>42.488150149583817</v>
      </c>
      <c r="B2236">
        <v>-6.7530244588851929</v>
      </c>
      <c r="C2236">
        <v>510.39999389648438</v>
      </c>
      <c r="D2236" s="1">
        <v>42854.407824074071</v>
      </c>
      <c r="E2236" s="1">
        <f>CSV[[#This Row],[Column4]]-D2235</f>
        <v>1.1574069503694773E-5</v>
      </c>
      <c r="F2236">
        <f>CSV[[#This Row],[alt]]-C2235</f>
        <v>-1.399993896484375</v>
      </c>
      <c r="G2236">
        <f>IF(CSV[[#This Row],[Altura]]&gt;0,CSV[[#This Row],[Altura]],0)</f>
        <v>0</v>
      </c>
      <c r="H2236">
        <f>IF(CSV[[#This Row],[Altura]]&lt;=0,CSV[[#This Row],[Altura]],0)</f>
        <v>-1.399993896484375</v>
      </c>
      <c r="I2236" s="2">
        <f>RADIANS(CSV[[#This Row],[lon]])-RADIANS(A2235)</f>
        <v>-4.4180125990944674E-7</v>
      </c>
      <c r="J2236" s="2">
        <f>RADIANS(CSV[[#This Row],[lat]])-RADIANS(B2235)</f>
        <v>-2.6639738223421805E-6</v>
      </c>
      <c r="K2236" s="2">
        <f>RADIANS(CSV[[#This Row],[lon]])</f>
        <v>0.74155811319195886</v>
      </c>
      <c r="L2236" s="2">
        <f>RADIANS(CSV[[#This Row],[lat]])</f>
        <v>-0.11786251127525506</v>
      </c>
      <c r="M2236" s="2">
        <f>SIN(CSV[[#This Row],[dlon]]/2)*SIN(CSV[[#This Row],[dlon]]/2)</f>
        <v>4.8797088314392832E-14</v>
      </c>
      <c r="N2236" s="2">
        <f>SIN(CSV[[#This Row],[dlat]]/2)*SIN(CSV[[#This Row],[dlat]]/2)</f>
        <v>1.7741891315300526E-12</v>
      </c>
      <c r="O2236" s="2">
        <f>COS(RADIANS(CSV[[#This Row],[lat]]))</f>
        <v>0.99306225115231173</v>
      </c>
      <c r="P2236" s="2">
        <f>CSV[[#This Row],[sindlon]]+CSV[[#This Row],[cosradlat]]*O2235*CSV[[#This Row],[sindlat]]</f>
        <v>1.7984544104607813E-12</v>
      </c>
      <c r="Q2236" s="2">
        <f>2*ASIN(SQRT(CSV[[#This Row],[Columna1]]))*6367445</f>
        <v>17.078310871774942</v>
      </c>
      <c r="R2236" s="2" t="e" vm="1">
        <f ca="1">_xlfn.CONCAT(CSV[[#This Row],[lon]],",",CSV[[#This Row],[lat]],";",CSV[[#This Row],[alt]])</f>
        <v>#NAME?</v>
      </c>
    </row>
    <row r="2237" spans="1:18" x14ac:dyDescent="0.25">
      <c r="A2237">
        <v>42.48811268247664</v>
      </c>
      <c r="B2237">
        <v>-6.7531478404998779</v>
      </c>
      <c r="C2237">
        <v>509.20001220703125</v>
      </c>
      <c r="D2237" s="1">
        <v>42854.407835648148</v>
      </c>
      <c r="E2237" s="1">
        <f>CSV[[#This Row],[Column4]]-D2236</f>
        <v>1.1574076779652387E-5</v>
      </c>
      <c r="F2237">
        <f>CSV[[#This Row],[alt]]-C2236</f>
        <v>-1.199981689453125</v>
      </c>
      <c r="G2237">
        <f>IF(CSV[[#This Row],[Altura]]&gt;0,CSV[[#This Row],[Altura]],0)</f>
        <v>0</v>
      </c>
      <c r="H2237">
        <f>IF(CSV[[#This Row],[Altura]]&lt;=0,CSV[[#This Row],[Altura]],0)</f>
        <v>-1.199981689453125</v>
      </c>
      <c r="I2237" s="2">
        <f>RADIANS(CSV[[#This Row],[lon]])-RADIANS(A2236)</f>
        <v>-6.5392438142186649E-7</v>
      </c>
      <c r="J2237" s="2">
        <f>RADIANS(CSV[[#This Row],[lat]])-RADIANS(B2236)</f>
        <v>-2.1534154126812144E-6</v>
      </c>
      <c r="K2237" s="2">
        <f>RADIANS(CSV[[#This Row],[lon]])</f>
        <v>0.74155745926757743</v>
      </c>
      <c r="L2237" s="2">
        <f>RADIANS(CSV[[#This Row],[lat]])</f>
        <v>-0.11786466469066774</v>
      </c>
      <c r="M2237" s="2">
        <f>SIN(CSV[[#This Row],[dlon]]/2)*SIN(CSV[[#This Row],[dlon]]/2)</f>
        <v>1.0690427415448887E-13</v>
      </c>
      <c r="N2237" s="2">
        <f>SIN(CSV[[#This Row],[dlat]]/2)*SIN(CSV[[#This Row],[dlat]]/2)</f>
        <v>1.1592994848928035E-12</v>
      </c>
      <c r="O2237" s="2">
        <f>COS(RADIANS(CSV[[#This Row],[lat]]))</f>
        <v>0.99306199793028238</v>
      </c>
      <c r="P2237" s="2">
        <f>CSV[[#This Row],[sindlon]]+CSV[[#This Row],[cosradlat]]*O2236*CSV[[#This Row],[sindlat]]</f>
        <v>1.2501734100119702E-12</v>
      </c>
      <c r="Q2237" s="2">
        <f>2*ASIN(SQRT(CSV[[#This Row],[Columna1]]))*6367445</f>
        <v>14.239027436209517</v>
      </c>
      <c r="R2237" s="2" t="e" vm="1">
        <f ca="1">_xlfn.CONCAT(CSV[[#This Row],[lon]],",",CSV[[#This Row],[lat]],";",CSV[[#This Row],[alt]])</f>
        <v>#NAME?</v>
      </c>
    </row>
    <row r="2238" spans="1:18" x14ac:dyDescent="0.25">
      <c r="A2238">
        <v>42.488060463219881</v>
      </c>
      <c r="B2238">
        <v>-6.7532232776284218</v>
      </c>
      <c r="C2238">
        <v>508.60000610351563</v>
      </c>
      <c r="D2238" s="1">
        <v>42854.407847222225</v>
      </c>
      <c r="E2238" s="1">
        <f>CSV[[#This Row],[Column4]]-D2237</f>
        <v>1.1574076779652387E-5</v>
      </c>
      <c r="F2238">
        <f>CSV[[#This Row],[alt]]-C2237</f>
        <v>-0.600006103515625</v>
      </c>
      <c r="G2238">
        <f>IF(CSV[[#This Row],[Altura]]&gt;0,CSV[[#This Row],[Altura]],0)</f>
        <v>0</v>
      </c>
      <c r="H2238">
        <f>IF(CSV[[#This Row],[Altura]]&lt;=0,CSV[[#This Row],[Altura]],0)</f>
        <v>-0.600006103515625</v>
      </c>
      <c r="I2238" s="2">
        <f>RADIANS(CSV[[#This Row],[lon]])-RADIANS(A2237)</f>
        <v>-9.1139796343231438E-7</v>
      </c>
      <c r="J2238" s="2">
        <f>RADIANS(CSV[[#This Row],[lat]])-RADIANS(B2237)</f>
        <v>-1.3166262713415477E-6</v>
      </c>
      <c r="K2238" s="2">
        <f>RADIANS(CSV[[#This Row],[lon]])</f>
        <v>0.741556547869614</v>
      </c>
      <c r="L2238" s="2">
        <f>RADIANS(CSV[[#This Row],[lat]])</f>
        <v>-0.11786598131693908</v>
      </c>
      <c r="M2238" s="2">
        <f>SIN(CSV[[#This Row],[dlon]]/2)*SIN(CSV[[#This Row],[dlon]]/2)</f>
        <v>2.0766156193712819E-13</v>
      </c>
      <c r="N2238" s="2">
        <f>SIN(CSV[[#This Row],[dlat]]/2)*SIN(CSV[[#This Row],[dlat]]/2)</f>
        <v>4.3337618459662416E-13</v>
      </c>
      <c r="O2238" s="2">
        <f>COS(RADIANS(CSV[[#This Row],[lat]]))</f>
        <v>0.99306184310476231</v>
      </c>
      <c r="P2238" s="2">
        <f>CSV[[#This Row],[sindlon]]+CSV[[#This Row],[cosradlat]]*O2237*CSV[[#This Row],[sindlat]]</f>
        <v>6.350450111110491E-13</v>
      </c>
      <c r="Q2238" s="2">
        <f>2*ASIN(SQRT(CSV[[#This Row],[Columna1]]))*6367445</f>
        <v>10.148397094576842</v>
      </c>
      <c r="R2238" s="2" t="e" vm="1">
        <f ca="1">_xlfn.CONCAT(CSV[[#This Row],[lon]],",",CSV[[#This Row],[lat]],";",CSV[[#This Row],[alt]])</f>
        <v>#NAME?</v>
      </c>
    </row>
    <row r="2239" spans="1:18" x14ac:dyDescent="0.25">
      <c r="A2239">
        <v>42.487933142110705</v>
      </c>
      <c r="B2239">
        <v>-6.7532839626073837</v>
      </c>
      <c r="C2239">
        <v>508.79998779296875</v>
      </c>
      <c r="D2239" s="1">
        <v>42854.407870370371</v>
      </c>
      <c r="E2239" s="1">
        <f>CSV[[#This Row],[Column4]]-D2238</f>
        <v>2.314814628334716E-5</v>
      </c>
      <c r="F2239">
        <f>CSV[[#This Row],[alt]]-C2238</f>
        <v>0.199981689453125</v>
      </c>
      <c r="G2239">
        <f>IF(CSV[[#This Row],[Altura]]&gt;0,CSV[[#This Row],[Altura]],0)</f>
        <v>0.199981689453125</v>
      </c>
      <c r="H2239">
        <f>IF(CSV[[#This Row],[Altura]]&lt;=0,CSV[[#This Row],[Altura]],0)</f>
        <v>0</v>
      </c>
      <c r="I2239" s="2">
        <f>RADIANS(CSV[[#This Row],[lon]])-RADIANS(A2238)</f>
        <v>-2.2221725624049782E-6</v>
      </c>
      <c r="J2239" s="2">
        <f>RADIANS(CSV[[#This Row],[lat]])-RADIANS(B2238)</f>
        <v>-1.059152689386611E-6</v>
      </c>
      <c r="K2239" s="2">
        <f>RADIANS(CSV[[#This Row],[lon]])</f>
        <v>0.7415543256970516</v>
      </c>
      <c r="L2239" s="2">
        <f>RADIANS(CSV[[#This Row],[lat]])</f>
        <v>-0.11786704046962847</v>
      </c>
      <c r="M2239" s="2">
        <f>SIN(CSV[[#This Row],[dlon]]/2)*SIN(CSV[[#This Row],[dlon]]/2)</f>
        <v>1.2345127242758685E-12</v>
      </c>
      <c r="N2239" s="2">
        <f>SIN(CSV[[#This Row],[dlat]]/2)*SIN(CSV[[#This Row],[dlat]]/2)</f>
        <v>2.8045110485869646E-13</v>
      </c>
      <c r="O2239" s="2">
        <f>COS(RADIANS(CSV[[#This Row],[lat]]))</f>
        <v>0.99306171855498326</v>
      </c>
      <c r="P2239" s="2">
        <f>CSV[[#This Row],[sindlon]]+CSV[[#This Row],[cosradlat]]*O2238*CSV[[#This Row],[sindlat]]</f>
        <v>1.5110856672740918E-12</v>
      </c>
      <c r="Q2239" s="2">
        <f>2*ASIN(SQRT(CSV[[#This Row],[Columna1]]))*6367445</f>
        <v>15.654519472742718</v>
      </c>
      <c r="R2239" s="2" t="e" vm="1">
        <f ca="1">_xlfn.CONCAT(CSV[[#This Row],[lon]],",",CSV[[#This Row],[lat]],";",CSV[[#This Row],[alt]])</f>
        <v>#NAME?</v>
      </c>
    </row>
    <row r="2240" spans="1:18" x14ac:dyDescent="0.25">
      <c r="A2240">
        <v>42.487869523465633</v>
      </c>
      <c r="B2240">
        <v>-6.7533114552497864</v>
      </c>
      <c r="C2240">
        <v>509</v>
      </c>
      <c r="D2240" s="1">
        <v>42854.407881944448</v>
      </c>
      <c r="E2240" s="1">
        <f>CSV[[#This Row],[Column4]]-D2239</f>
        <v>1.1574076779652387E-5</v>
      </c>
      <c r="F2240">
        <f>CSV[[#This Row],[alt]]-C2239</f>
        <v>0.20001220703125</v>
      </c>
      <c r="G2240">
        <f>IF(CSV[[#This Row],[Altura]]&gt;0,CSV[[#This Row],[Altura]],0)</f>
        <v>0.20001220703125</v>
      </c>
      <c r="H2240">
        <f>IF(CSV[[#This Row],[Altura]]&lt;=0,CSV[[#This Row],[Altura]],0)</f>
        <v>0</v>
      </c>
      <c r="I2240" s="2">
        <f>RADIANS(CSV[[#This Row],[lon]])-RADIANS(A2239)</f>
        <v>-1.110354822198012E-6</v>
      </c>
      <c r="J2240" s="2">
        <f>RADIANS(CSV[[#This Row],[lat]])-RADIANS(B2239)</f>
        <v>-4.7983713000188111E-7</v>
      </c>
      <c r="K2240" s="2">
        <f>RADIANS(CSV[[#This Row],[lon]])</f>
        <v>0.7415532153422294</v>
      </c>
      <c r="L2240" s="2">
        <f>RADIANS(CSV[[#This Row],[lat]])</f>
        <v>-0.11786752030675847</v>
      </c>
      <c r="M2240" s="2">
        <f>SIN(CSV[[#This Row],[dlon]]/2)*SIN(CSV[[#This Row],[dlon]]/2)</f>
        <v>3.0822195779456309E-13</v>
      </c>
      <c r="N2240" s="2">
        <f>SIN(CSV[[#This Row],[dlat]]/2)*SIN(CSV[[#This Row],[dlat]]/2)</f>
        <v>5.7560917832109443E-14</v>
      </c>
      <c r="O2240" s="2">
        <f>COS(RADIANS(CSV[[#This Row],[lat]]))</f>
        <v>0.99306166212874991</v>
      </c>
      <c r="P2240" s="2">
        <f>CSV[[#This Row],[sindlon]]+CSV[[#This Row],[cosradlat]]*O2239*CSV[[#This Row],[sindlat]]</f>
        <v>3.6498689567311684E-13</v>
      </c>
      <c r="Q2240" s="2">
        <f>2*ASIN(SQRT(CSV[[#This Row],[Columna1]]))*6367445</f>
        <v>7.6936749530348338</v>
      </c>
      <c r="R2240" s="2" t="e" vm="1">
        <f ca="1">_xlfn.CONCAT(CSV[[#This Row],[lon]],",",CSV[[#This Row],[lat]],";",CSV[[#This Row],[alt]])</f>
        <v>#NAME?</v>
      </c>
    </row>
    <row r="2241" spans="1:18" x14ac:dyDescent="0.25">
      <c r="A2241">
        <v>42.487653270363808</v>
      </c>
      <c r="B2241">
        <v>-6.75351832062006</v>
      </c>
      <c r="C2241">
        <v>510</v>
      </c>
      <c r="D2241" s="1">
        <v>42854.40792824074</v>
      </c>
      <c r="E2241" s="1">
        <f>CSV[[#This Row],[Column4]]-D2240</f>
        <v>4.6296292566694319E-5</v>
      </c>
      <c r="F2241">
        <f>CSV[[#This Row],[alt]]-C2240</f>
        <v>1</v>
      </c>
      <c r="G2241">
        <f>IF(CSV[[#This Row],[Altura]]&gt;0,CSV[[#This Row],[Altura]],0)</f>
        <v>1</v>
      </c>
      <c r="H2241">
        <f>IF(CSV[[#This Row],[Altura]]&lt;=0,CSV[[#This Row],[Altura]],0)</f>
        <v>0</v>
      </c>
      <c r="I2241" s="2">
        <f>RADIANS(CSV[[#This Row],[lon]])-RADIANS(A2240)</f>
        <v>-3.7743286445124369E-6</v>
      </c>
      <c r="J2241" s="2">
        <f>RADIANS(CSV[[#This Row],[lat]])-RADIANS(B2240)</f>
        <v>-3.6104818196269761E-6</v>
      </c>
      <c r="K2241" s="2">
        <f>RADIANS(CSV[[#This Row],[lon]])</f>
        <v>0.74154944101358489</v>
      </c>
      <c r="L2241" s="2">
        <f>RADIANS(CSV[[#This Row],[lat]])</f>
        <v>-0.1178711307885781</v>
      </c>
      <c r="M2241" s="2">
        <f>SIN(CSV[[#This Row],[dlon]]/2)*SIN(CSV[[#This Row],[dlon]]/2)</f>
        <v>3.5613891791925443E-12</v>
      </c>
      <c r="N2241" s="2">
        <f>SIN(CSV[[#This Row],[dlat]]/2)*SIN(CSV[[#This Row],[dlat]]/2)</f>
        <v>3.2588947424606902E-12</v>
      </c>
      <c r="O2241" s="2">
        <f>COS(RADIANS(CSV[[#This Row],[lat]]))</f>
        <v>0.99306123754841713</v>
      </c>
      <c r="P2241" s="2">
        <f>CSV[[#This Row],[sindlon]]+CSV[[#This Row],[cosradlat]]*O2240*CSV[[#This Row],[sindlat]]</f>
        <v>6.7752168068988621E-12</v>
      </c>
      <c r="Q2241" s="2">
        <f>2*ASIN(SQRT(CSV[[#This Row],[Columna1]]))*6367445</f>
        <v>33.147959275439156</v>
      </c>
      <c r="R2241" s="2" t="e" vm="1">
        <f ca="1">_xlfn.CONCAT(CSV[[#This Row],[lon]],",",CSV[[#This Row],[lat]],";",CSV[[#This Row],[alt]])</f>
        <v>#NAME?</v>
      </c>
    </row>
    <row r="2242" spans="1:18" x14ac:dyDescent="0.25">
      <c r="A2242">
        <v>42.487613288685679</v>
      </c>
      <c r="B2242">
        <v>-6.753578083589673</v>
      </c>
      <c r="C2242">
        <v>510.20001220703125</v>
      </c>
      <c r="D2242" s="1">
        <v>42854.407939814817</v>
      </c>
      <c r="E2242" s="1">
        <f>CSV[[#This Row],[Column4]]-D2241</f>
        <v>1.1574076779652387E-5</v>
      </c>
      <c r="F2242">
        <f>CSV[[#This Row],[alt]]-C2241</f>
        <v>0.20001220703125</v>
      </c>
      <c r="G2242">
        <f>IF(CSV[[#This Row],[Altura]]&gt;0,CSV[[#This Row],[Altura]],0)</f>
        <v>0.20001220703125</v>
      </c>
      <c r="H2242">
        <f>IF(CSV[[#This Row],[Altura]]&lt;=0,CSV[[#This Row],[Altura]],0)</f>
        <v>0</v>
      </c>
      <c r="I2242" s="2">
        <f>RADIANS(CSV[[#This Row],[lon]])-RADIANS(A2241)</f>
        <v>-6.9781192379991808E-7</v>
      </c>
      <c r="J2242" s="2">
        <f>RADIANS(CSV[[#This Row],[lat]])-RADIANS(B2241)</f>
        <v>-1.0430605905248358E-6</v>
      </c>
      <c r="K2242" s="2">
        <f>RADIANS(CSV[[#This Row],[lon]])</f>
        <v>0.74154874320166109</v>
      </c>
      <c r="L2242" s="2">
        <f>RADIANS(CSV[[#This Row],[lat]])</f>
        <v>-0.11787217384916862</v>
      </c>
      <c r="M2242" s="2">
        <f>SIN(CSV[[#This Row],[dlon]]/2)*SIN(CSV[[#This Row],[dlon]]/2)</f>
        <v>1.2173537024933072E-13</v>
      </c>
      <c r="N2242" s="2">
        <f>SIN(CSV[[#This Row],[dlat]]/2)*SIN(CSV[[#This Row],[dlat]]/2)</f>
        <v>2.7199384887648015E-13</v>
      </c>
      <c r="O2242" s="2">
        <f>COS(RADIANS(CSV[[#This Row],[lat]]))</f>
        <v>0.99306111488564341</v>
      </c>
      <c r="P2242" s="2">
        <f>CSV[[#This Row],[sindlon]]+CSV[[#This Row],[cosradlat]]*O2241*CSV[[#This Row],[sindlat]]</f>
        <v>3.8996768011377239E-13</v>
      </c>
      <c r="Q2242" s="2">
        <f>2*ASIN(SQRT(CSV[[#This Row],[Columna1]]))*6367445</f>
        <v>7.9526067132643412</v>
      </c>
      <c r="R2242" s="2" t="e" vm="1">
        <f ca="1">_xlfn.CONCAT(CSV[[#This Row],[lon]],",",CSV[[#This Row],[lat]],";",CSV[[#This Row],[alt]])</f>
        <v>#NAME?</v>
      </c>
    </row>
    <row r="2243" spans="1:18" x14ac:dyDescent="0.25">
      <c r="A2243">
        <v>42.487544724717736</v>
      </c>
      <c r="B2243">
        <v>-6.7536981962621212</v>
      </c>
      <c r="C2243">
        <v>511.79998779296875</v>
      </c>
      <c r="D2243" s="1">
        <v>42854.407962962963</v>
      </c>
      <c r="E2243" s="1">
        <f>CSV[[#This Row],[Column4]]-D2242</f>
        <v>2.314814628334716E-5</v>
      </c>
      <c r="F2243">
        <f>CSV[[#This Row],[alt]]-C2242</f>
        <v>1.5999755859375</v>
      </c>
      <c r="G2243">
        <f>IF(CSV[[#This Row],[Altura]]&gt;0,CSV[[#This Row],[Altura]],0)</f>
        <v>1.5999755859375</v>
      </c>
      <c r="H2243">
        <f>IF(CSV[[#This Row],[Altura]]&lt;=0,CSV[[#This Row],[Altura]],0)</f>
        <v>0</v>
      </c>
      <c r="I2243" s="2">
        <f>RADIANS(CSV[[#This Row],[lon]])-RADIANS(A2242)</f>
        <v>-1.1966669888341386E-6</v>
      </c>
      <c r="J2243" s="2">
        <f>RADIANS(CSV[[#This Row],[lat]])-RADIANS(B2242)</f>
        <v>-2.0963616075841962E-6</v>
      </c>
      <c r="K2243" s="2">
        <f>RADIANS(CSV[[#This Row],[lon]])</f>
        <v>0.74154754653467225</v>
      </c>
      <c r="L2243" s="2">
        <f>RADIANS(CSV[[#This Row],[lat]])</f>
        <v>-0.11787427021077621</v>
      </c>
      <c r="M2243" s="2">
        <f>SIN(CSV[[#This Row],[dlon]]/2)*SIN(CSV[[#This Row],[dlon]]/2)</f>
        <v>3.5800297054129838E-13</v>
      </c>
      <c r="N2243" s="2">
        <f>SIN(CSV[[#This Row],[dlat]]/2)*SIN(CSV[[#This Row],[dlat]]/2)</f>
        <v>1.0986829974378467E-12</v>
      </c>
      <c r="O2243" s="2">
        <f>COS(RADIANS(CSV[[#This Row],[lat]]))</f>
        <v>0.99306086835256535</v>
      </c>
      <c r="P2243" s="2">
        <f>CSV[[#This Row],[sindlon]]+CSV[[#This Row],[cosradlat]]*O2242*CSV[[#This Row],[sindlat]]</f>
        <v>1.4414913283323729E-12</v>
      </c>
      <c r="Q2243" s="2">
        <f>2*ASIN(SQRT(CSV[[#This Row],[Columna1]]))*6367445</f>
        <v>15.28977924483519</v>
      </c>
      <c r="R2243" s="2" t="e" vm="1">
        <f ca="1">_xlfn.CONCAT(CSV[[#This Row],[lon]],",",CSV[[#This Row],[lat]],";",CSV[[#This Row],[alt]])</f>
        <v>#NAME?</v>
      </c>
    </row>
    <row r="2244" spans="1:18" x14ac:dyDescent="0.25">
      <c r="A2244">
        <v>42.487485045567155</v>
      </c>
      <c r="B2244">
        <v>-6.7538180574774742</v>
      </c>
      <c r="C2244">
        <v>512.5999755859375</v>
      </c>
      <c r="D2244" s="1">
        <v>42854.407986111109</v>
      </c>
      <c r="E2244" s="1">
        <f>CSV[[#This Row],[Column4]]-D2243</f>
        <v>2.314814628334716E-5</v>
      </c>
      <c r="F2244">
        <f>CSV[[#This Row],[alt]]-C2243</f>
        <v>0.79998779296875</v>
      </c>
      <c r="G2244">
        <f>IF(CSV[[#This Row],[Altura]]&gt;0,CSV[[#This Row],[Altura]],0)</f>
        <v>0.79998779296875</v>
      </c>
      <c r="H2244">
        <f>IF(CSV[[#This Row],[Altura]]&lt;=0,CSV[[#This Row],[Altura]],0)</f>
        <v>0</v>
      </c>
      <c r="I2244" s="2">
        <f>RADIANS(CSV[[#This Row],[lon]])-RADIANS(A2243)</f>
        <v>-1.0415976724464926E-6</v>
      </c>
      <c r="J2244" s="2">
        <f>RADIANS(CSV[[#This Row],[lat]])-RADIANS(B2243)</f>
        <v>-2.0919728533491666E-6</v>
      </c>
      <c r="K2244" s="2">
        <f>RADIANS(CSV[[#This Row],[lon]])</f>
        <v>0.74154650493699981</v>
      </c>
      <c r="L2244" s="2">
        <f>RADIANS(CSV[[#This Row],[lat]])</f>
        <v>-0.11787636218362955</v>
      </c>
      <c r="M2244" s="2">
        <f>SIN(CSV[[#This Row],[dlon]]/2)*SIN(CSV[[#This Row],[dlon]]/2)</f>
        <v>2.7123142781146322E-13</v>
      </c>
      <c r="N2244" s="2">
        <f>SIN(CSV[[#This Row],[dlat]]/2)*SIN(CSV[[#This Row],[dlat]]/2)</f>
        <v>1.0940876047870643E-12</v>
      </c>
      <c r="O2244" s="2">
        <f>COS(RADIANS(CSV[[#This Row],[lat]]))</f>
        <v>0.99306062233125625</v>
      </c>
      <c r="P2244" s="2">
        <f>CSV[[#This Row],[sindlon]]+CSV[[#This Row],[cosradlat]]*O2243*CSV[[#This Row],[sindlat]]</f>
        <v>1.3501874114624136E-12</v>
      </c>
      <c r="Q2244" s="2">
        <f>2*ASIN(SQRT(CSV[[#This Row],[Columna1]]))*6367445</f>
        <v>14.797632086908596</v>
      </c>
      <c r="R2244" s="2" t="e" vm="1">
        <f ca="1">_xlfn.CONCAT(CSV[[#This Row],[lon]],",",CSV[[#This Row],[lat]],";",CSV[[#This Row],[alt]])</f>
        <v>#NAME?</v>
      </c>
    </row>
    <row r="2245" spans="1:18" x14ac:dyDescent="0.25">
      <c r="A2245">
        <v>42.487460151314735</v>
      </c>
      <c r="B2245">
        <v>-6.7538806702941656</v>
      </c>
      <c r="C2245">
        <v>513.5999755859375</v>
      </c>
      <c r="D2245" s="1">
        <v>42854.407997685186</v>
      </c>
      <c r="E2245" s="1">
        <f>CSV[[#This Row],[Column4]]-D2244</f>
        <v>1.1574076779652387E-5</v>
      </c>
      <c r="F2245">
        <f>CSV[[#This Row],[alt]]-C2244</f>
        <v>1</v>
      </c>
      <c r="G2245">
        <f>IF(CSV[[#This Row],[Altura]]&gt;0,CSV[[#This Row],[Altura]],0)</f>
        <v>1</v>
      </c>
      <c r="H2245">
        <f>IF(CSV[[#This Row],[Altura]]&lt;=0,CSV[[#This Row],[Altura]],0)</f>
        <v>0</v>
      </c>
      <c r="I2245" s="2">
        <f>RADIANS(CSV[[#This Row],[lon]])-RADIANS(A2244)</f>
        <v>-4.3448666953160853E-7</v>
      </c>
      <c r="J2245" s="2">
        <f>RADIANS(CSV[[#This Row],[lat]])-RADIANS(B2244)</f>
        <v>-1.0927998052162602E-6</v>
      </c>
      <c r="K2245" s="2">
        <f>RADIANS(CSV[[#This Row],[lon]])</f>
        <v>0.74154607045033027</v>
      </c>
      <c r="L2245" s="2">
        <f>RADIANS(CSV[[#This Row],[lat]])</f>
        <v>-0.11787745498343477</v>
      </c>
      <c r="M2245" s="2">
        <f>SIN(CSV[[#This Row],[dlon]]/2)*SIN(CSV[[#This Row],[dlon]]/2)</f>
        <v>4.7194666500166552E-14</v>
      </c>
      <c r="N2245" s="2">
        <f>SIN(CSV[[#This Row],[dlat]]/2)*SIN(CSV[[#This Row],[dlat]]/2)</f>
        <v>2.9855285357014429E-13</v>
      </c>
      <c r="O2245" s="2">
        <f>COS(RADIANS(CSV[[#This Row],[lat]]))</f>
        <v>0.9930604938135017</v>
      </c>
      <c r="P2245" s="2">
        <f>CSV[[#This Row],[sindlon]]+CSV[[#This Row],[cosradlat]]*O2244*CSV[[#This Row],[sindlat]]</f>
        <v>3.4161831675866597E-13</v>
      </c>
      <c r="Q2245" s="2">
        <f>2*ASIN(SQRT(CSV[[#This Row],[Columna1]]))*6367445</f>
        <v>7.443304264111708</v>
      </c>
      <c r="R2245" s="2" t="e" vm="1">
        <f ca="1">_xlfn.CONCAT(CSV[[#This Row],[lon]],",",CSV[[#This Row],[lat]],";",CSV[[#This Row],[alt]])</f>
        <v>#NAME?</v>
      </c>
    </row>
    <row r="2246" spans="1:18" x14ac:dyDescent="0.25">
      <c r="A2246">
        <v>42.487440705299377</v>
      </c>
      <c r="B2246">
        <v>-6.7539442051202059</v>
      </c>
      <c r="C2246">
        <v>514.4000244140625</v>
      </c>
      <c r="D2246" s="1">
        <v>42854.408009259256</v>
      </c>
      <c r="E2246" s="1">
        <f>CSV[[#This Row],[Column4]]-D2245</f>
        <v>1.1574069503694773E-5</v>
      </c>
      <c r="F2246">
        <f>CSV[[#This Row],[alt]]-C2245</f>
        <v>0.800048828125</v>
      </c>
      <c r="G2246">
        <f>IF(CSV[[#This Row],[Altura]]&gt;0,CSV[[#This Row],[Altura]],0)</f>
        <v>0.800048828125</v>
      </c>
      <c r="H2246">
        <f>IF(CSV[[#This Row],[Altura]]&lt;=0,CSV[[#This Row],[Altura]],0)</f>
        <v>0</v>
      </c>
      <c r="I2246" s="2">
        <f>RADIANS(CSV[[#This Row],[lon]])-RADIANS(A2245)</f>
        <v>-3.3939699439766713E-7</v>
      </c>
      <c r="J2246" s="2">
        <f>RADIANS(CSV[[#This Row],[lat]])-RADIANS(B2245)</f>
        <v>-1.1088919040919132E-6</v>
      </c>
      <c r="K2246" s="2">
        <f>RADIANS(CSV[[#This Row],[lon]])</f>
        <v>0.74154573105333588</v>
      </c>
      <c r="L2246" s="2">
        <f>RADIANS(CSV[[#This Row],[lat]])</f>
        <v>-0.11787856387533886</v>
      </c>
      <c r="M2246" s="2">
        <f>SIN(CSV[[#This Row],[dlon]]/2)*SIN(CSV[[#This Row],[dlon]]/2)</f>
        <v>2.8797579951542245E-14</v>
      </c>
      <c r="N2246" s="2">
        <f>SIN(CSV[[#This Row],[dlat]]/2)*SIN(CSV[[#This Row],[dlat]]/2)</f>
        <v>3.0741031374011573E-13</v>
      </c>
      <c r="O2246" s="2">
        <f>COS(RADIANS(CSV[[#This Row],[lat]]))</f>
        <v>0.99306036340203774</v>
      </c>
      <c r="P2246" s="2">
        <f>CSV[[#This Row],[sindlon]]+CSV[[#This Row],[cosradlat]]*O2245*CSV[[#This Row],[sindlat]]</f>
        <v>3.3195610621247784E-13</v>
      </c>
      <c r="Q2246" s="2">
        <f>2*ASIN(SQRT(CSV[[#This Row],[Columna1]]))*6367445</f>
        <v>7.3372873705657344</v>
      </c>
      <c r="R2246" s="2" t="e" vm="1">
        <f ca="1">_xlfn.CONCAT(CSV[[#This Row],[lon]],",",CSV[[#This Row],[lat]],";",CSV[[#This Row],[alt]])</f>
        <v>#NAME?</v>
      </c>
    </row>
    <row r="2247" spans="1:18" x14ac:dyDescent="0.25">
      <c r="A2247">
        <v>42.487424779683352</v>
      </c>
      <c r="B2247">
        <v>-6.754009248688817</v>
      </c>
      <c r="C2247">
        <v>515</v>
      </c>
      <c r="D2247" s="1">
        <v>42854.408020833333</v>
      </c>
      <c r="E2247" s="1">
        <f>CSV[[#This Row],[Column4]]-D2246</f>
        <v>1.1574076779652387E-5</v>
      </c>
      <c r="F2247">
        <f>CSV[[#This Row],[alt]]-C2246</f>
        <v>0.5999755859375</v>
      </c>
      <c r="G2247">
        <f>IF(CSV[[#This Row],[Altura]]&gt;0,CSV[[#This Row],[Altura]],0)</f>
        <v>0.5999755859375</v>
      </c>
      <c r="H2247">
        <f>IF(CSV[[#This Row],[Altura]]&lt;=0,CSV[[#This Row],[Altura]],0)</f>
        <v>0</v>
      </c>
      <c r="I2247" s="2">
        <f>RADIANS(CSV[[#This Row],[lon]])-RADIANS(A2246)</f>
        <v>-2.7795443502398598E-7</v>
      </c>
      <c r="J2247" s="2">
        <f>RADIANS(CSV[[#This Row],[lat]])-RADIANS(B2246)</f>
        <v>-1.1352244295020908E-6</v>
      </c>
      <c r="K2247" s="2">
        <f>RADIANS(CSV[[#This Row],[lon]])</f>
        <v>0.74154545309890085</v>
      </c>
      <c r="L2247" s="2">
        <f>RADIANS(CSV[[#This Row],[lat]])</f>
        <v>-0.11787969909976836</v>
      </c>
      <c r="M2247" s="2">
        <f>SIN(CSV[[#This Row],[dlon]]/2)*SIN(CSV[[#This Row],[dlon]]/2)</f>
        <v>1.9314666987375686E-14</v>
      </c>
      <c r="N2247" s="2">
        <f>SIN(CSV[[#This Row],[dlat]]/2)*SIN(CSV[[#This Row],[dlat]]/2)</f>
        <v>3.2218362633455224E-13</v>
      </c>
      <c r="O2247" s="2">
        <f>COS(RADIANS(CSV[[#This Row],[lat]]))</f>
        <v>0.99306022989246678</v>
      </c>
      <c r="P2247" s="2">
        <f>CSV[[#This Row],[sindlon]]+CSV[[#This Row],[cosradlat]]*O2246*CSV[[#This Row],[sindlat]]</f>
        <v>3.3704209193493207E-13</v>
      </c>
      <c r="Q2247" s="2">
        <f>2*ASIN(SQRT(CSV[[#This Row],[Columna1]]))*6367445</f>
        <v>7.3932819517270776</v>
      </c>
      <c r="R2247" s="2" t="e" vm="1">
        <f ca="1">_xlfn.CONCAT(CSV[[#This Row],[lon]],",",CSV[[#This Row],[lat]],";",CSV[[#This Row],[alt]])</f>
        <v>#NAME?</v>
      </c>
    </row>
    <row r="2248" spans="1:18" x14ac:dyDescent="0.25">
      <c r="A2248">
        <v>42.487399047240615</v>
      </c>
      <c r="B2248">
        <v>-6.7541368212550879</v>
      </c>
      <c r="C2248">
        <v>516.4000244140625</v>
      </c>
      <c r="D2248" s="1">
        <v>42854.408043981479</v>
      </c>
      <c r="E2248" s="1">
        <f>CSV[[#This Row],[Column4]]-D2247</f>
        <v>2.314814628334716E-5</v>
      </c>
      <c r="F2248">
        <f>CSV[[#This Row],[alt]]-C2247</f>
        <v>1.4000244140625</v>
      </c>
      <c r="G2248">
        <f>IF(CSV[[#This Row],[Altura]]&gt;0,CSV[[#This Row],[Altura]],0)</f>
        <v>1.4000244140625</v>
      </c>
      <c r="H2248">
        <f>IF(CSV[[#This Row],[Altura]]&lt;=0,CSV[[#This Row],[Altura]],0)</f>
        <v>0</v>
      </c>
      <c r="I2248" s="2">
        <f>RADIANS(CSV[[#This Row],[lon]])-RADIANS(A2247)</f>
        <v>-4.4911585028728496E-7</v>
      </c>
      <c r="J2248" s="2">
        <f>RADIANS(CSV[[#This Row],[lat]])-RADIANS(B2247)</f>
        <v>-2.2265613166538856E-6</v>
      </c>
      <c r="K2248" s="2">
        <f>RADIANS(CSV[[#This Row],[lon]])</f>
        <v>0.74154500398305057</v>
      </c>
      <c r="L2248" s="2">
        <f>RADIANS(CSV[[#This Row],[lat]])</f>
        <v>-0.11788192566108502</v>
      </c>
      <c r="M2248" s="2">
        <f>SIN(CSV[[#This Row],[dlon]]/2)*SIN(CSV[[#This Row],[dlon]]/2)</f>
        <v>5.0426261744816892E-14</v>
      </c>
      <c r="N2248" s="2">
        <f>SIN(CSV[[#This Row],[dlat]]/2)*SIN(CSV[[#This Row],[dlat]]/2)</f>
        <v>1.2393938242043591E-12</v>
      </c>
      <c r="O2248" s="2">
        <f>COS(RADIANS(CSV[[#This Row],[lat]]))</f>
        <v>0.99305996803106067</v>
      </c>
      <c r="P2248" s="2">
        <f>CSV[[#This Row],[sindlon]]+CSV[[#This Row],[cosradlat]]*O2247*CSV[[#This Row],[sindlat]]</f>
        <v>1.2726772369403814E-12</v>
      </c>
      <c r="Q2248" s="2">
        <f>2*ASIN(SQRT(CSV[[#This Row],[Columna1]]))*6367445</f>
        <v>14.366611117276113</v>
      </c>
      <c r="R2248" s="2" t="e" vm="1">
        <f ca="1">_xlfn.CONCAT(CSV[[#This Row],[lon]],",",CSV[[#This Row],[lat]],";",CSV[[#This Row],[alt]])</f>
        <v>#NAME?</v>
      </c>
    </row>
    <row r="2249" spans="1:18" x14ac:dyDescent="0.25">
      <c r="A2249">
        <v>42.487387815490365</v>
      </c>
      <c r="B2249">
        <v>-6.7541959974914789</v>
      </c>
      <c r="C2249">
        <v>516.79998779296875</v>
      </c>
      <c r="D2249" s="1">
        <v>42854.408055555556</v>
      </c>
      <c r="E2249" s="1">
        <f>CSV[[#This Row],[Column4]]-D2248</f>
        <v>1.1574076779652387E-5</v>
      </c>
      <c r="F2249">
        <f>CSV[[#This Row],[alt]]-C2248</f>
        <v>0.39996337890625</v>
      </c>
      <c r="G2249">
        <f>IF(CSV[[#This Row],[Altura]]&gt;0,CSV[[#This Row],[Altura]],0)</f>
        <v>0.39996337890625</v>
      </c>
      <c r="H2249">
        <f>IF(CSV[[#This Row],[Altura]]&lt;=0,CSV[[#This Row],[Altura]],0)</f>
        <v>0</v>
      </c>
      <c r="I2249" s="2">
        <f>RADIANS(CSV[[#This Row],[lon]])-RADIANS(A2248)</f>
        <v>-1.9603102263676675E-7</v>
      </c>
      <c r="J2249" s="2">
        <f>RADIANS(CSV[[#This Row],[lat]])-RADIANS(B2248)</f>
        <v>-1.0328201639625556E-6</v>
      </c>
      <c r="K2249" s="2">
        <f>RADIANS(CSV[[#This Row],[lon]])</f>
        <v>0.74154480795202793</v>
      </c>
      <c r="L2249" s="2">
        <f>RADIANS(CSV[[#This Row],[lat]])</f>
        <v>-0.11788295848124898</v>
      </c>
      <c r="M2249" s="2">
        <f>SIN(CSV[[#This Row],[dlon]]/2)*SIN(CSV[[#This Row],[dlon]]/2)</f>
        <v>9.607040459004108E-15</v>
      </c>
      <c r="N2249" s="2">
        <f>SIN(CSV[[#This Row],[dlat]]/2)*SIN(CSV[[#This Row],[dlat]]/2)</f>
        <v>2.6667937277188635E-13</v>
      </c>
      <c r="O2249" s="2">
        <f>COS(RADIANS(CSV[[#This Row],[lat]]))</f>
        <v>0.99305984656148327</v>
      </c>
      <c r="P2249" s="2">
        <f>CSV[[#This Row],[sindlon]]+CSV[[#This Row],[cosradlat]]*O2248*CSV[[#This Row],[sindlat]]</f>
        <v>2.7259769867425612E-13</v>
      </c>
      <c r="Q2249" s="2">
        <f>2*ASIN(SQRT(CSV[[#This Row],[Columna1]]))*6367445</f>
        <v>6.6489993511657923</v>
      </c>
      <c r="R2249" s="2" t="e" vm="1">
        <f ca="1">_xlfn.CONCAT(CSV[[#This Row],[lon]],",",CSV[[#This Row],[lat]],";",CSV[[#This Row],[alt]])</f>
        <v>#NAME?</v>
      </c>
    </row>
    <row r="2250" spans="1:18" x14ac:dyDescent="0.25">
      <c r="A2250">
        <v>42.487351102754474</v>
      </c>
      <c r="B2250">
        <v>-6.7543042916804552</v>
      </c>
      <c r="C2250">
        <v>517.4000244140625</v>
      </c>
      <c r="D2250" s="1">
        <v>42854.408078703702</v>
      </c>
      <c r="E2250" s="1">
        <f>CSV[[#This Row],[Column4]]-D2249</f>
        <v>2.314814628334716E-5</v>
      </c>
      <c r="F2250">
        <f>CSV[[#This Row],[alt]]-C2249</f>
        <v>0.60003662109375</v>
      </c>
      <c r="G2250">
        <f>IF(CSV[[#This Row],[Altura]]&gt;0,CSV[[#This Row],[Altura]],0)</f>
        <v>0.60003662109375</v>
      </c>
      <c r="H2250">
        <f>IF(CSV[[#This Row],[Altura]]&lt;=0,CSV[[#This Row],[Altura]],0)</f>
        <v>0</v>
      </c>
      <c r="I2250" s="2">
        <f>RADIANS(CSV[[#This Row],[lon]])-RADIANS(A2249)</f>
        <v>-6.4075811878616662E-7</v>
      </c>
      <c r="J2250" s="2">
        <f>RADIANS(CSV[[#This Row],[lat]])-RADIANS(B2249)</f>
        <v>-1.8900901584129048E-6</v>
      </c>
      <c r="K2250" s="2">
        <f>RADIANS(CSV[[#This Row],[lon]])</f>
        <v>0.74154416719390914</v>
      </c>
      <c r="L2250" s="2">
        <f>RADIANS(CSV[[#This Row],[lat]])</f>
        <v>-0.11788484857140739</v>
      </c>
      <c r="M2250" s="2">
        <f>SIN(CSV[[#This Row],[dlon]]/2)*SIN(CSV[[#This Row],[dlon]]/2)</f>
        <v>1.0264274169759328E-13</v>
      </c>
      <c r="N2250" s="2">
        <f>SIN(CSV[[#This Row],[dlat]]/2)*SIN(CSV[[#This Row],[dlat]]/2)</f>
        <v>8.9311020173206393E-13</v>
      </c>
      <c r="O2250" s="2">
        <f>COS(RADIANS(CSV[[#This Row],[lat]]))</f>
        <v>0.9930596242659725</v>
      </c>
      <c r="P2250" s="2">
        <f>CSV[[#This Row],[sindlon]]+CSV[[#This Row],[cosradlat]]*O2249*CSV[[#This Row],[sindlat]]</f>
        <v>9.8339911990269126E-13</v>
      </c>
      <c r="Q2250" s="2">
        <f>2*ASIN(SQRT(CSV[[#This Row],[Columna1]]))*6367445</f>
        <v>12.628742429603101</v>
      </c>
      <c r="R2250" s="2" t="e" vm="1">
        <f ca="1">_xlfn.CONCAT(CSV[[#This Row],[lon]],",",CSV[[#This Row],[lat]],";",CSV[[#This Row],[alt]])</f>
        <v>#NAME?</v>
      </c>
    </row>
    <row r="2251" spans="1:18" x14ac:dyDescent="0.25">
      <c r="A2251">
        <v>42.487326208502054</v>
      </c>
      <c r="B2251">
        <v>-6.7543574329465628</v>
      </c>
      <c r="C2251">
        <v>518</v>
      </c>
      <c r="D2251" s="1">
        <v>42854.408090277779</v>
      </c>
      <c r="E2251" s="1">
        <f>CSV[[#This Row],[Column4]]-D2250</f>
        <v>1.1574076779652387E-5</v>
      </c>
      <c r="F2251">
        <f>CSV[[#This Row],[alt]]-C2250</f>
        <v>0.5999755859375</v>
      </c>
      <c r="G2251">
        <f>IF(CSV[[#This Row],[Altura]]&gt;0,CSV[[#This Row],[Altura]],0)</f>
        <v>0.5999755859375</v>
      </c>
      <c r="H2251">
        <f>IF(CSV[[#This Row],[Altura]]&lt;=0,CSV[[#This Row],[Altura]],0)</f>
        <v>0</v>
      </c>
      <c r="I2251" s="2">
        <f>RADIANS(CSV[[#This Row],[lon]])-RADIANS(A2250)</f>
        <v>-4.3448666953160853E-7</v>
      </c>
      <c r="J2251" s="2">
        <f>RADIANS(CSV[[#This Row],[lat]])-RADIANS(B2250)</f>
        <v>-9.2749006225245623E-7</v>
      </c>
      <c r="K2251" s="2">
        <f>RADIANS(CSV[[#This Row],[lon]])</f>
        <v>0.74154373270723961</v>
      </c>
      <c r="L2251" s="2">
        <f>RADIANS(CSV[[#This Row],[lat]])</f>
        <v>-0.11788577606146965</v>
      </c>
      <c r="M2251" s="2">
        <f>SIN(CSV[[#This Row],[dlon]]/2)*SIN(CSV[[#This Row],[dlon]]/2)</f>
        <v>4.7194666500166552E-14</v>
      </c>
      <c r="N2251" s="2">
        <f>SIN(CSV[[#This Row],[dlat]]/2)*SIN(CSV[[#This Row],[dlat]]/2)</f>
        <v>2.1505945389425086E-13</v>
      </c>
      <c r="O2251" s="2">
        <f>COS(RADIANS(CSV[[#This Row],[lat]]))</f>
        <v>0.99305951518158375</v>
      </c>
      <c r="P2251" s="2">
        <f>CSV[[#This Row],[sindlon]]+CSV[[#This Row],[cosradlat]]*O2250*CSV[[#This Row],[sindlat]]</f>
        <v>2.5927926942636476E-13</v>
      </c>
      <c r="Q2251" s="2">
        <f>2*ASIN(SQRT(CSV[[#This Row],[Columna1]]))*6367445</f>
        <v>6.4845388296944613</v>
      </c>
      <c r="R2251" s="2" t="e" vm="1">
        <f ca="1">_xlfn.CONCAT(CSV[[#This Row],[lon]],",",CSV[[#This Row],[lat]],";",CSV[[#This Row],[alt]])</f>
        <v>#NAME?</v>
      </c>
    </row>
    <row r="2252" spans="1:18" x14ac:dyDescent="0.25">
      <c r="A2252">
        <v>42.487300476059318</v>
      </c>
      <c r="B2252">
        <v>-6.7544042877852917</v>
      </c>
      <c r="C2252">
        <v>518.4000244140625</v>
      </c>
      <c r="D2252" s="1">
        <v>42854.408101851855</v>
      </c>
      <c r="E2252" s="1">
        <f>CSV[[#This Row],[Column4]]-D2251</f>
        <v>1.1574076779652387E-5</v>
      </c>
      <c r="F2252">
        <f>CSV[[#This Row],[alt]]-C2251</f>
        <v>0.4000244140625</v>
      </c>
      <c r="G2252">
        <f>IF(CSV[[#This Row],[Altura]]&gt;0,CSV[[#This Row],[Altura]],0)</f>
        <v>0.4000244140625</v>
      </c>
      <c r="H2252">
        <f>IF(CSV[[#This Row],[Altura]]&lt;=0,CSV[[#This Row],[Altura]],0)</f>
        <v>0</v>
      </c>
      <c r="I2252" s="2">
        <f>RADIANS(CSV[[#This Row],[lon]])-RADIANS(A2251)</f>
        <v>-4.4911585028728496E-7</v>
      </c>
      <c r="J2252" s="2">
        <f>RADIANS(CSV[[#This Row],[lat]])-RADIANS(B2251)</f>
        <v>-8.1777120630732725E-7</v>
      </c>
      <c r="K2252" s="2">
        <f>RADIANS(CSV[[#This Row],[lon]])</f>
        <v>0.74154328359138932</v>
      </c>
      <c r="L2252" s="2">
        <f>RADIANS(CSV[[#This Row],[lat]])</f>
        <v>-0.11788659383267595</v>
      </c>
      <c r="M2252" s="2">
        <f>SIN(CSV[[#This Row],[dlon]]/2)*SIN(CSV[[#This Row],[dlon]]/2)</f>
        <v>5.0426261744816892E-14</v>
      </c>
      <c r="N2252" s="2">
        <f>SIN(CSV[[#This Row],[dlat]]/2)*SIN(CSV[[#This Row],[dlat]]/2)</f>
        <v>1.67187436466326E-13</v>
      </c>
      <c r="O2252" s="2">
        <f>COS(RADIANS(CSV[[#This Row],[lat]]))</f>
        <v>0.99305941900079098</v>
      </c>
      <c r="P2252" s="2">
        <f>CSV[[#This Row],[sindlon]]+CSV[[#This Row],[cosradlat]]*O2251*CSV[[#This Row],[sindlat]]</f>
        <v>2.1530101198718359E-13</v>
      </c>
      <c r="Q2252" s="2">
        <f>2*ASIN(SQRT(CSV[[#This Row],[Columna1]]))*6367445</f>
        <v>5.9090577388084045</v>
      </c>
      <c r="R2252" s="2" t="e" vm="1">
        <f ca="1">_xlfn.CONCAT(CSV[[#This Row],[lon]],",",CSV[[#This Row],[lat]],";",CSV[[#This Row],[alt]])</f>
        <v>#NAME?</v>
      </c>
    </row>
    <row r="2253" spans="1:18" x14ac:dyDescent="0.25">
      <c r="A2253">
        <v>42.487274911254644</v>
      </c>
      <c r="B2253">
        <v>-6.7544509749859571</v>
      </c>
      <c r="C2253">
        <v>518.79998779296875</v>
      </c>
      <c r="D2253" s="1">
        <v>42854.408113425925</v>
      </c>
      <c r="E2253" s="1">
        <f>CSV[[#This Row],[Column4]]-D2252</f>
        <v>1.1574069503694773E-5</v>
      </c>
      <c r="F2253">
        <f>CSV[[#This Row],[alt]]-C2252</f>
        <v>0.39996337890625</v>
      </c>
      <c r="G2253">
        <f>IF(CSV[[#This Row],[Altura]]&gt;0,CSV[[#This Row],[Altura]],0)</f>
        <v>0.39996337890625</v>
      </c>
      <c r="H2253">
        <f>IF(CSV[[#This Row],[Altura]]&lt;=0,CSV[[#This Row],[Altura]],0)</f>
        <v>0</v>
      </c>
      <c r="I2253" s="2">
        <f>RADIANS(CSV[[#This Row],[lon]])-RADIANS(A2252)</f>
        <v>-4.4619001415835413E-7</v>
      </c>
      <c r="J2253" s="2">
        <f>RADIANS(CSV[[#This Row],[lat]])-RADIANS(B2252)</f>
        <v>-8.1484537015064085E-7</v>
      </c>
      <c r="K2253" s="2">
        <f>RADIANS(CSV[[#This Row],[lon]])</f>
        <v>0.74154283740137517</v>
      </c>
      <c r="L2253" s="2">
        <f>RADIANS(CSV[[#This Row],[lat]])</f>
        <v>-0.1178874086780461</v>
      </c>
      <c r="M2253" s="2">
        <f>SIN(CSV[[#This Row],[dlon]]/2)*SIN(CSV[[#This Row],[dlon]]/2)</f>
        <v>4.9771382183657241E-14</v>
      </c>
      <c r="N2253" s="2">
        <f>SIN(CSV[[#This Row],[dlat]]/2)*SIN(CSV[[#This Row],[dlat]]/2)</f>
        <v>1.6599324431397455E-13</v>
      </c>
      <c r="O2253" s="2">
        <f>COS(RADIANS(CSV[[#This Row],[lat]]))</f>
        <v>0.99305932316345502</v>
      </c>
      <c r="P2253" s="2">
        <f>CSV[[#This Row],[sindlon]]+CSV[[#This Row],[cosradlat]]*O2252*CSV[[#This Row],[sindlat]]</f>
        <v>2.1346842775562145E-13</v>
      </c>
      <c r="Q2253" s="2">
        <f>2*ASIN(SQRT(CSV[[#This Row],[Columna1]]))*6367445</f>
        <v>5.8838558422087743</v>
      </c>
      <c r="R2253" s="2" t="e" vm="1">
        <f ca="1">_xlfn.CONCAT(CSV[[#This Row],[lon]],",",CSV[[#This Row],[lat]],";",CSV[[#This Row],[alt]])</f>
        <v>#NAME?</v>
      </c>
    </row>
    <row r="2254" spans="1:18" x14ac:dyDescent="0.25">
      <c r="A2254">
        <v>42.487248424440622</v>
      </c>
      <c r="B2254">
        <v>-6.7544955667108297</v>
      </c>
      <c r="C2254">
        <v>519.20001220703125</v>
      </c>
      <c r="D2254" s="1">
        <v>42854.408125000002</v>
      </c>
      <c r="E2254" s="1">
        <f>CSV[[#This Row],[Column4]]-D2253</f>
        <v>1.1574076779652387E-5</v>
      </c>
      <c r="F2254">
        <f>CSV[[#This Row],[alt]]-C2253</f>
        <v>0.4000244140625</v>
      </c>
      <c r="G2254">
        <f>IF(CSV[[#This Row],[Altura]]&gt;0,CSV[[#This Row],[Altura]],0)</f>
        <v>0.4000244140625</v>
      </c>
      <c r="H2254">
        <f>IF(CSV[[#This Row],[Altura]]&lt;=0,CSV[[#This Row],[Altura]],0)</f>
        <v>0</v>
      </c>
      <c r="I2254" s="2">
        <f>RADIANS(CSV[[#This Row],[lon]])-RADIANS(A2253)</f>
        <v>-4.6228211303400712E-7</v>
      </c>
      <c r="J2254" s="2">
        <f>RADIANS(CSV[[#This Row],[lat]])-RADIANS(B2253)</f>
        <v>-7.7827241816430526E-7</v>
      </c>
      <c r="K2254" s="2">
        <f>RADIANS(CSV[[#This Row],[lon]])</f>
        <v>0.74154237511926213</v>
      </c>
      <c r="L2254" s="2">
        <f>RADIANS(CSV[[#This Row],[lat]])</f>
        <v>-0.11788818695046427</v>
      </c>
      <c r="M2254" s="2">
        <f>SIN(CSV[[#This Row],[dlon]]/2)*SIN(CSV[[#This Row],[dlon]]/2)</f>
        <v>5.3426188007795679E-14</v>
      </c>
      <c r="N2254" s="2">
        <f>SIN(CSV[[#This Row],[dlat]]/2)*SIN(CSV[[#This Row],[dlat]]/2)</f>
        <v>1.5142698921882115E-13</v>
      </c>
      <c r="O2254" s="2">
        <f>COS(RADIANS(CSV[[#This Row],[lat]]))</f>
        <v>0.99305923162699961</v>
      </c>
      <c r="P2254" s="2">
        <f>CSV[[#This Row],[sindlon]]+CSV[[#This Row],[cosradlat]]*O2253*CSV[[#This Row],[sindlat]]</f>
        <v>2.0275844656032152E-13</v>
      </c>
      <c r="Q2254" s="2">
        <f>2*ASIN(SQRT(CSV[[#This Row],[Columna1]]))*6367445</f>
        <v>5.7343563211505524</v>
      </c>
      <c r="R2254" s="2" t="e" vm="1">
        <f ca="1">_xlfn.CONCAT(CSV[[#This Row],[lon]],",",CSV[[#This Row],[lat]],";",CSV[[#This Row],[alt]])</f>
        <v>#NAME?</v>
      </c>
    </row>
    <row r="2255" spans="1:18" x14ac:dyDescent="0.25">
      <c r="A2255">
        <v>42.487219087779522</v>
      </c>
      <c r="B2255">
        <v>-6.7545352131128311</v>
      </c>
      <c r="C2255">
        <v>519.79998779296875</v>
      </c>
      <c r="D2255" s="1">
        <v>42854.408136574071</v>
      </c>
      <c r="E2255" s="1">
        <f>CSV[[#This Row],[Column4]]-D2254</f>
        <v>1.1574069503694773E-5</v>
      </c>
      <c r="F2255">
        <f>CSV[[#This Row],[alt]]-C2254</f>
        <v>0.5999755859375</v>
      </c>
      <c r="G2255">
        <f>IF(CSV[[#This Row],[Altura]]&gt;0,CSV[[#This Row],[Altura]],0)</f>
        <v>0.5999755859375</v>
      </c>
      <c r="H2255">
        <f>IF(CSV[[#This Row],[Altura]]&lt;=0,CSV[[#This Row],[Altura]],0)</f>
        <v>0</v>
      </c>
      <c r="I2255" s="2">
        <f>RADIANS(CSV[[#This Row],[lon]])-RADIANS(A2254)</f>
        <v>-5.1202132778094267E-7</v>
      </c>
      <c r="J2255" s="2">
        <f>RADIANS(CSV[[#This Row],[lat]])-RADIANS(B2254)</f>
        <v>-6.9196025150042306E-7</v>
      </c>
      <c r="K2255" s="2">
        <f>RADIANS(CSV[[#This Row],[lon]])</f>
        <v>0.74154186309793435</v>
      </c>
      <c r="L2255" s="2">
        <f>RADIANS(CSV[[#This Row],[lat]])</f>
        <v>-0.11788887891071577</v>
      </c>
      <c r="M2255" s="2">
        <f>SIN(CSV[[#This Row],[dlon]]/2)*SIN(CSV[[#This Row],[dlon]]/2)</f>
        <v>6.5541460025638453E-14</v>
      </c>
      <c r="N2255" s="2">
        <f>SIN(CSV[[#This Row],[dlat]]/2)*SIN(CSV[[#This Row],[dlat]]/2)</f>
        <v>1.1970224741412743E-13</v>
      </c>
      <c r="O2255" s="2">
        <f>COS(RADIANS(CSV[[#This Row],[lat]]))</f>
        <v>0.99305915024163849</v>
      </c>
      <c r="P2255" s="2">
        <f>CSV[[#This Row],[sindlon]]+CSV[[#This Row],[cosradlat]]*O2254*CSV[[#This Row],[sindlat]]</f>
        <v>1.8358781318717497E-13</v>
      </c>
      <c r="Q2255" s="2">
        <f>2*ASIN(SQRT(CSV[[#This Row],[Columna1]]))*6367445</f>
        <v>5.4565372255855671</v>
      </c>
      <c r="R2255" s="2" t="e" vm="1">
        <f ca="1">_xlfn.CONCAT(CSV[[#This Row],[lon]],",",CSV[[#This Row],[lat]],";",CSV[[#This Row],[alt]])</f>
        <v>#NAME?</v>
      </c>
    </row>
    <row r="2256" spans="1:18" x14ac:dyDescent="0.25">
      <c r="A2256">
        <v>42.487187152728438</v>
      </c>
      <c r="B2256">
        <v>-6.7545724287629128</v>
      </c>
      <c r="C2256">
        <v>520.4000244140625</v>
      </c>
      <c r="D2256" s="1">
        <v>42854.408148148148</v>
      </c>
      <c r="E2256" s="1">
        <f>CSV[[#This Row],[Column4]]-D2255</f>
        <v>1.1574076779652387E-5</v>
      </c>
      <c r="F2256">
        <f>CSV[[#This Row],[alt]]-C2255</f>
        <v>0.60003662109375</v>
      </c>
      <c r="G2256">
        <f>IF(CSV[[#This Row],[Altura]]&gt;0,CSV[[#This Row],[Altura]],0)</f>
        <v>0.60003662109375</v>
      </c>
      <c r="H2256">
        <f>IF(CSV[[#This Row],[Altura]]&lt;=0,CSV[[#This Row],[Altura]],0)</f>
        <v>0</v>
      </c>
      <c r="I2256" s="2">
        <f>RADIANS(CSV[[#This Row],[lon]])-RADIANS(A2255)</f>
        <v>-5.5737178816794852E-7</v>
      </c>
      <c r="J2256" s="2">
        <f>RADIANS(CSV[[#This Row],[lat]])-RADIANS(B2255)</f>
        <v>-6.4953562720071467E-7</v>
      </c>
      <c r="K2256" s="2">
        <f>RADIANS(CSV[[#This Row],[lon]])</f>
        <v>0.74154130572614618</v>
      </c>
      <c r="L2256" s="2">
        <f>RADIANS(CSV[[#This Row],[lat]])</f>
        <v>-0.11788952844634297</v>
      </c>
      <c r="M2256" s="2">
        <f>SIN(CSV[[#This Row],[dlon]]/2)*SIN(CSV[[#This Row],[dlon]]/2)</f>
        <v>7.7665827561382108E-14</v>
      </c>
      <c r="N2256" s="2">
        <f>SIN(CSV[[#This Row],[dlat]]/2)*SIN(CSV[[#This Row],[dlat]]/2)</f>
        <v>1.0547413275075273E-13</v>
      </c>
      <c r="O2256" s="2">
        <f>COS(RADIANS(CSV[[#This Row],[lat]]))</f>
        <v>0.99305907384564485</v>
      </c>
      <c r="P2256" s="2">
        <f>CSV[[#This Row],[sindlon]]+CSV[[#This Row],[cosradlat]]*O2255*CSV[[#This Row],[sindlat]]</f>
        <v>1.8168087335067513E-13</v>
      </c>
      <c r="Q2256" s="2">
        <f>2*ASIN(SQRT(CSV[[#This Row],[Columna1]]))*6367445</f>
        <v>5.4281245292555926</v>
      </c>
      <c r="R2256" s="2" t="e" vm="1">
        <f ca="1">_xlfn.CONCAT(CSV[[#This Row],[lon]],",",CSV[[#This Row],[lat]],";",CSV[[#This Row],[alt]])</f>
        <v>#NAME?</v>
      </c>
    </row>
    <row r="2257" spans="1:18" x14ac:dyDescent="0.25">
      <c r="A2257">
        <v>42.487158235162497</v>
      </c>
      <c r="B2257">
        <v>-6.754609476774931</v>
      </c>
      <c r="C2257">
        <v>520.79998779296875</v>
      </c>
      <c r="D2257" s="1">
        <v>42854.408159722225</v>
      </c>
      <c r="E2257" s="1">
        <f>CSV[[#This Row],[Column4]]-D2256</f>
        <v>1.1574076779652387E-5</v>
      </c>
      <c r="F2257">
        <f>CSV[[#This Row],[alt]]-C2256</f>
        <v>0.39996337890625</v>
      </c>
      <c r="G2257">
        <f>IF(CSV[[#This Row],[Altura]]&gt;0,CSV[[#This Row],[Altura]],0)</f>
        <v>0.39996337890625</v>
      </c>
      <c r="H2257">
        <f>IF(CSV[[#This Row],[Altura]]&lt;=0,CSV[[#This Row],[Altura]],0)</f>
        <v>0</v>
      </c>
      <c r="I2257" s="2">
        <f>RADIANS(CSV[[#This Row],[lon]])-RADIANS(A2256)</f>
        <v>-5.0470673740310446E-7</v>
      </c>
      <c r="J2257" s="2">
        <f>RADIANS(CSV[[#This Row],[lat]])-RADIANS(B2256)</f>
        <v>-6.4660979103015048E-7</v>
      </c>
      <c r="K2257" s="2">
        <f>RADIANS(CSV[[#This Row],[lon]])</f>
        <v>0.74154080101940878</v>
      </c>
      <c r="L2257" s="2">
        <f>RADIANS(CSV[[#This Row],[lat]])</f>
        <v>-0.117890175056134</v>
      </c>
      <c r="M2257" s="2">
        <f>SIN(CSV[[#This Row],[dlon]]/2)*SIN(CSV[[#This Row],[dlon]]/2)</f>
        <v>6.3682222695020199E-14</v>
      </c>
      <c r="N2257" s="2">
        <f>SIN(CSV[[#This Row],[dlat]]/2)*SIN(CSV[[#This Row],[dlat]]/2)</f>
        <v>1.0452605546401009E-13</v>
      </c>
      <c r="O2257" s="2">
        <f>COS(RADIANS(CSV[[#This Row],[lat]]))</f>
        <v>0.99305899779336115</v>
      </c>
      <c r="P2257" s="2">
        <f>CSV[[#This Row],[sindlon]]+CSV[[#This Row],[cosradlat]]*O2256*CSV[[#This Row],[sindlat]]</f>
        <v>1.6676229069529753E-13</v>
      </c>
      <c r="Q2257" s="2">
        <f>2*ASIN(SQRT(CSV[[#This Row],[Columna1]]))*6367445</f>
        <v>5.2004883050140824</v>
      </c>
      <c r="R2257" s="2" t="e" vm="1">
        <f ca="1">_xlfn.CONCAT(CSV[[#This Row],[lon]],",",CSV[[#This Row],[lat]],";",CSV[[#This Row],[alt]])</f>
        <v>#NAME?</v>
      </c>
    </row>
    <row r="2258" spans="1:18" x14ac:dyDescent="0.25">
      <c r="A2258">
        <v>42.487083384767175</v>
      </c>
      <c r="B2258">
        <v>-6.754723722115159</v>
      </c>
      <c r="C2258">
        <v>522</v>
      </c>
      <c r="D2258" s="1">
        <v>42854.408194444448</v>
      </c>
      <c r="E2258" s="1">
        <f>CSV[[#This Row],[Column4]]-D2257</f>
        <v>3.4722223062999547E-5</v>
      </c>
      <c r="F2258">
        <f>CSV[[#This Row],[alt]]-C2257</f>
        <v>1.20001220703125</v>
      </c>
      <c r="G2258">
        <f>IF(CSV[[#This Row],[Altura]]&gt;0,CSV[[#This Row],[Altura]],0)</f>
        <v>1.20001220703125</v>
      </c>
      <c r="H2258">
        <f>IF(CSV[[#This Row],[Altura]]&lt;=0,CSV[[#This Row],[Altura]],0)</f>
        <v>0</v>
      </c>
      <c r="I2258" s="2">
        <f>RADIANS(CSV[[#This Row],[lon]])-RADIANS(A2257)</f>
        <v>-1.3063858447237564E-6</v>
      </c>
      <c r="J2258" s="2">
        <f>RADIANS(CSV[[#This Row],[lat]])-RADIANS(B2257)</f>
        <v>-1.993957342044661E-6</v>
      </c>
      <c r="K2258" s="2">
        <f>RADIANS(CSV[[#This Row],[lon]])</f>
        <v>0.74153949463356406</v>
      </c>
      <c r="L2258" s="2">
        <f>RADIANS(CSV[[#This Row],[lat]])</f>
        <v>-0.11789216901347604</v>
      </c>
      <c r="M2258" s="2">
        <f>SIN(CSV[[#This Row],[dlon]]/2)*SIN(CSV[[#This Row],[dlon]]/2)</f>
        <v>4.2666099382358993E-13</v>
      </c>
      <c r="N2258" s="2">
        <f>SIN(CSV[[#This Row],[dlat]]/2)*SIN(CSV[[#This Row],[dlat]]/2)</f>
        <v>9.9396647047312307E-13</v>
      </c>
      <c r="O2258" s="2">
        <f>COS(RADIANS(CSV[[#This Row],[lat]]))</f>
        <v>0.99305876326752807</v>
      </c>
      <c r="P2258" s="2">
        <f>CSV[[#This Row],[sindlon]]+CSV[[#This Row],[cosradlat]]*O2257*CSV[[#This Row],[sindlat]]</f>
        <v>1.4068768727053567E-12</v>
      </c>
      <c r="Q2258" s="2">
        <f>2*ASIN(SQRT(CSV[[#This Row],[Columna1]]))*6367445</f>
        <v>15.105087425528097</v>
      </c>
      <c r="R2258" s="2" t="e" vm="1">
        <f ca="1">_xlfn.CONCAT(CSV[[#This Row],[lon]],",",CSV[[#This Row],[lat]],";",CSV[[#This Row],[alt]])</f>
        <v>#NAME?</v>
      </c>
    </row>
    <row r="2259" spans="1:18" x14ac:dyDescent="0.25">
      <c r="A2259">
        <v>42.487036446109414</v>
      </c>
      <c r="B2259">
        <v>-6.7548025120049724</v>
      </c>
      <c r="C2259">
        <v>523</v>
      </c>
      <c r="D2259" s="1">
        <v>42854.408217592594</v>
      </c>
      <c r="E2259" s="1">
        <f>CSV[[#This Row],[Column4]]-D2258</f>
        <v>2.314814628334716E-5</v>
      </c>
      <c r="F2259">
        <f>CSV[[#This Row],[alt]]-C2258</f>
        <v>1</v>
      </c>
      <c r="G2259">
        <f>IF(CSV[[#This Row],[Altura]]&gt;0,CSV[[#This Row],[Altura]],0)</f>
        <v>1</v>
      </c>
      <c r="H2259">
        <f>IF(CSV[[#This Row],[Altura]]&lt;=0,CSV[[#This Row],[Altura]],0)</f>
        <v>0</v>
      </c>
      <c r="I2259" s="2">
        <f>RADIANS(CSV[[#This Row],[lon]])-RADIANS(A2258)</f>
        <v>-8.1923412442730381E-7</v>
      </c>
      <c r="J2259" s="2">
        <f>RADIANS(CSV[[#This Row],[lat]])-RADIANS(B2258)</f>
        <v>-1.3751429945169091E-6</v>
      </c>
      <c r="K2259" s="2">
        <f>RADIANS(CSV[[#This Row],[lon]])</f>
        <v>0.74153867539943963</v>
      </c>
      <c r="L2259" s="2">
        <f>RADIANS(CSV[[#This Row],[lat]])</f>
        <v>-0.11789354415647056</v>
      </c>
      <c r="M2259" s="2">
        <f>SIN(CSV[[#This Row],[dlon]]/2)*SIN(CSV[[#This Row],[dlon]]/2)</f>
        <v>1.6778613765653341E-13</v>
      </c>
      <c r="N2259" s="2">
        <f>SIN(CSV[[#This Row],[dlat]]/2)*SIN(CSV[[#This Row],[dlat]]/2)</f>
        <v>4.7275456384215849E-13</v>
      </c>
      <c r="O2259" s="2">
        <f>COS(RADIANS(CSV[[#This Row],[lat]]))</f>
        <v>0.99305860152327385</v>
      </c>
      <c r="P2259" s="2">
        <f>CSV[[#This Row],[sindlon]]+CSV[[#This Row],[cosradlat]]*O2258*CSV[[#This Row],[sindlat]]</f>
        <v>6.3400040055381817E-13</v>
      </c>
      <c r="Q2259" s="2">
        <f>2*ASIN(SQRT(CSV[[#This Row],[Columna1]]))*6367445</f>
        <v>10.140046910181397</v>
      </c>
      <c r="R2259" s="2" t="e" vm="1">
        <f ca="1">_xlfn.CONCAT(CSV[[#This Row],[lon]],",",CSV[[#This Row],[lat]],";",CSV[[#This Row],[alt]])</f>
        <v>#NAME?</v>
      </c>
    </row>
    <row r="2260" spans="1:18" x14ac:dyDescent="0.25">
      <c r="A2260">
        <v>42.486950112506747</v>
      </c>
      <c r="B2260">
        <v>-6.7549688089638948</v>
      </c>
      <c r="C2260">
        <v>524.79998779296875</v>
      </c>
      <c r="D2260" s="1">
        <v>42854.408263888887</v>
      </c>
      <c r="E2260" s="1">
        <f>CSV[[#This Row],[Column4]]-D2259</f>
        <v>4.6296292566694319E-5</v>
      </c>
      <c r="F2260">
        <f>CSV[[#This Row],[alt]]-C2259</f>
        <v>1.79998779296875</v>
      </c>
      <c r="G2260">
        <f>IF(CSV[[#This Row],[Altura]]&gt;0,CSV[[#This Row],[Altura]],0)</f>
        <v>1.79998779296875</v>
      </c>
      <c r="H2260">
        <f>IF(CSV[[#This Row],[Altura]]&lt;=0,CSV[[#This Row],[Altura]],0)</f>
        <v>0</v>
      </c>
      <c r="I2260" s="2">
        <f>RADIANS(CSV[[#This Row],[lon]])-RADIANS(A2259)</f>
        <v>-1.5068056216094305E-6</v>
      </c>
      <c r="J2260" s="2">
        <f>RADIANS(CSV[[#This Row],[lat]])-RADIANS(B2259)</f>
        <v>-2.9024294692509001E-6</v>
      </c>
      <c r="K2260" s="2">
        <f>RADIANS(CSV[[#This Row],[lon]])</f>
        <v>0.74153716859381802</v>
      </c>
      <c r="L2260" s="2">
        <f>RADIANS(CSV[[#This Row],[lat]])</f>
        <v>-0.11789644658593981</v>
      </c>
      <c r="M2260" s="2">
        <f>SIN(CSV[[#This Row],[dlon]]/2)*SIN(CSV[[#This Row],[dlon]]/2)</f>
        <v>5.6761579532833821E-13</v>
      </c>
      <c r="N2260" s="2">
        <f>SIN(CSV[[#This Row],[dlat]]/2)*SIN(CSV[[#This Row],[dlat]]/2)</f>
        <v>2.1060242059925374E-12</v>
      </c>
      <c r="O2260" s="2">
        <f>COS(RADIANS(CSV[[#This Row],[lat]]))</f>
        <v>0.99305826013349185</v>
      </c>
      <c r="P2260" s="2">
        <f>CSV[[#This Row],[sindlon]]+CSV[[#This Row],[cosradlat]]*O2259*CSV[[#This Row],[sindlat]]</f>
        <v>2.6445032554968754E-12</v>
      </c>
      <c r="Q2260" s="2">
        <f>2*ASIN(SQRT(CSV[[#This Row],[Columna1]]))*6367445</f>
        <v>20.709387338048447</v>
      </c>
      <c r="R2260" s="2" t="e" vm="1">
        <f ca="1">_xlfn.CONCAT(CSV[[#This Row],[lon]],",",CSV[[#This Row],[lat]],";",CSV[[#This Row],[alt]])</f>
        <v>#NAME?</v>
      </c>
    </row>
    <row r="2261" spans="1:18" x14ac:dyDescent="0.25">
      <c r="A2261">
        <v>42.48690526932478</v>
      </c>
      <c r="B2261">
        <v>-6.7550509516149759</v>
      </c>
      <c r="C2261">
        <v>525.79998779296875</v>
      </c>
      <c r="D2261" s="1">
        <v>42854.40828703704</v>
      </c>
      <c r="E2261" s="1">
        <f>CSV[[#This Row],[Column4]]-D2260</f>
        <v>2.3148153559304774E-5</v>
      </c>
      <c r="F2261">
        <f>CSV[[#This Row],[alt]]-C2260</f>
        <v>1</v>
      </c>
      <c r="G2261">
        <f>IF(CSV[[#This Row],[Altura]]&gt;0,CSV[[#This Row],[Altura]],0)</f>
        <v>1</v>
      </c>
      <c r="H2261">
        <f>IF(CSV[[#This Row],[Altura]]&lt;=0,CSV[[#This Row],[Altura]],0)</f>
        <v>0</v>
      </c>
      <c r="I2261" s="2">
        <f>RADIANS(CSV[[#This Row],[lon]])-RADIANS(A2260)</f>
        <v>-7.8266117242709043E-7</v>
      </c>
      <c r="J2261" s="2">
        <f>RADIANS(CSV[[#This Row],[lat]])-RADIANS(B2260)</f>
        <v>-1.4336597176922705E-6</v>
      </c>
      <c r="K2261" s="2">
        <f>RADIANS(CSV[[#This Row],[lon]])</f>
        <v>0.74153638593264559</v>
      </c>
      <c r="L2261" s="2">
        <f>RADIANS(CSV[[#This Row],[lat]])</f>
        <v>-0.1178978802456575</v>
      </c>
      <c r="M2261" s="2">
        <f>SIN(CSV[[#This Row],[dlon]]/2)*SIN(CSV[[#This Row],[dlon]]/2)</f>
        <v>1.5313962770622912E-13</v>
      </c>
      <c r="N2261" s="2">
        <f>SIN(CSV[[#This Row],[dlat]]/2)*SIN(CSV[[#This Row],[dlat]]/2)</f>
        <v>5.1384504653328216E-13</v>
      </c>
      <c r="O2261" s="2">
        <f>COS(RADIANS(CSV[[#This Row],[lat]]))</f>
        <v>0.99305809150037172</v>
      </c>
      <c r="P2261" s="2">
        <f>CSV[[#This Row],[sindlon]]+CSV[[#This Row],[cosradlat]]*O2260*CSV[[#This Row],[sindlat]]</f>
        <v>6.5987539193813395E-13</v>
      </c>
      <c r="Q2261" s="2">
        <f>2*ASIN(SQRT(CSV[[#This Row],[Columna1]]))*6367445</f>
        <v>10.344896846832848</v>
      </c>
      <c r="R2261" s="2" t="e" vm="1">
        <f ca="1">_xlfn.CONCAT(CSV[[#This Row],[lon]],",",CSV[[#This Row],[lat]],";",CSV[[#This Row],[alt]])</f>
        <v>#NAME?</v>
      </c>
    </row>
    <row r="2262" spans="1:18" x14ac:dyDescent="0.25">
      <c r="A2262">
        <v>42.486883727833629</v>
      </c>
      <c r="B2262">
        <v>-6.7550913523882627</v>
      </c>
      <c r="C2262">
        <v>526.4000244140625</v>
      </c>
      <c r="D2262" s="1">
        <v>42854.40829861111</v>
      </c>
      <c r="E2262" s="1">
        <f>CSV[[#This Row],[Column4]]-D2261</f>
        <v>1.1574069503694773E-5</v>
      </c>
      <c r="F2262">
        <f>CSV[[#This Row],[alt]]-C2261</f>
        <v>0.60003662109375</v>
      </c>
      <c r="G2262">
        <f>IF(CSV[[#This Row],[Altura]]&gt;0,CSV[[#This Row],[Altura]],0)</f>
        <v>0.60003662109375</v>
      </c>
      <c r="H2262">
        <f>IF(CSV[[#This Row],[Altura]]&lt;=0,CSV[[#This Row],[Altura]],0)</f>
        <v>0</v>
      </c>
      <c r="I2262" s="2">
        <f>RADIANS(CSV[[#This Row],[lon]])-RADIANS(A2261)</f>
        <v>-3.7596994639788051E-7</v>
      </c>
      <c r="J2262" s="2">
        <f>RADIANS(CSV[[#This Row],[lat]])-RADIANS(B2261)</f>
        <v>-7.0512651420551187E-7</v>
      </c>
      <c r="K2262" s="2">
        <f>RADIANS(CSV[[#This Row],[lon]])</f>
        <v>0.74153600996269919</v>
      </c>
      <c r="L2262" s="2">
        <f>RADIANS(CSV[[#This Row],[lat]])</f>
        <v>-0.11789858537217171</v>
      </c>
      <c r="M2262" s="2">
        <f>SIN(CSV[[#This Row],[dlon]]/2)*SIN(CSV[[#This Row],[dlon]]/2)</f>
        <v>3.5338350148605868E-14</v>
      </c>
      <c r="N2262" s="2">
        <f>SIN(CSV[[#This Row],[dlat]]/2)*SIN(CSV[[#This Row],[dlat]]/2)</f>
        <v>1.2430085025889882E-13</v>
      </c>
      <c r="O2262" s="2">
        <f>COS(RADIANS(CSV[[#This Row],[lat]]))</f>
        <v>0.99305800855965964</v>
      </c>
      <c r="P2262" s="2">
        <f>CSV[[#This Row],[sindlon]]+CSV[[#This Row],[cosradlat]]*O2261*CSV[[#This Row],[sindlat]]</f>
        <v>1.5791940998123611E-13</v>
      </c>
      <c r="Q2262" s="2">
        <f>2*ASIN(SQRT(CSV[[#This Row],[Columna1]]))*6367445</f>
        <v>5.0607275170399513</v>
      </c>
      <c r="R2262" s="2" t="e" vm="1">
        <f ca="1">_xlfn.CONCAT(CSV[[#This Row],[lon]],",",CSV[[#This Row],[lat]],";",CSV[[#This Row],[alt]])</f>
        <v>#NAME?</v>
      </c>
    </row>
    <row r="2263" spans="1:18" x14ac:dyDescent="0.25">
      <c r="A2263">
        <v>42.486840393394232</v>
      </c>
      <c r="B2263">
        <v>-6.7551722377538681</v>
      </c>
      <c r="C2263">
        <v>527</v>
      </c>
      <c r="D2263" s="1">
        <v>42854.408321759256</v>
      </c>
      <c r="E2263" s="1">
        <f>CSV[[#This Row],[Column4]]-D2262</f>
        <v>2.314814628334716E-5</v>
      </c>
      <c r="F2263">
        <f>CSV[[#This Row],[alt]]-C2262</f>
        <v>0.5999755859375</v>
      </c>
      <c r="G2263">
        <f>IF(CSV[[#This Row],[Altura]]&gt;0,CSV[[#This Row],[Altura]],0)</f>
        <v>0.5999755859375</v>
      </c>
      <c r="H2263">
        <f>IF(CSV[[#This Row],[Altura]]&lt;=0,CSV[[#This Row],[Altura]],0)</f>
        <v>0</v>
      </c>
      <c r="I2263" s="2">
        <f>RADIANS(CSV[[#This Row],[lon]])-RADIANS(A2262)</f>
        <v>-7.563286469336461E-7</v>
      </c>
      <c r="J2263" s="2">
        <f>RADIANS(CSV[[#This Row],[lat]])-RADIANS(B2262)</f>
        <v>-1.4117159464893669E-6</v>
      </c>
      <c r="K2263" s="2">
        <f>RADIANS(CSV[[#This Row],[lon]])</f>
        <v>0.74153525363405226</v>
      </c>
      <c r="L2263" s="2">
        <f>RADIANS(CSV[[#This Row],[lat]])</f>
        <v>-0.1178999970881182</v>
      </c>
      <c r="M2263" s="2">
        <f>SIN(CSV[[#This Row],[dlon]]/2)*SIN(CSV[[#This Row],[dlon]]/2)</f>
        <v>1.4300825554311317E-13</v>
      </c>
      <c r="N2263" s="2">
        <f>SIN(CSV[[#This Row],[dlat]]/2)*SIN(CSV[[#This Row],[dlat]]/2)</f>
        <v>4.9823547839300947E-13</v>
      </c>
      <c r="O2263" s="2">
        <f>COS(RADIANS(CSV[[#This Row],[lat]]))</f>
        <v>0.99305784250467577</v>
      </c>
      <c r="P2263" s="2">
        <f>CSV[[#This Row],[sindlon]]+CSV[[#This Row],[cosradlat]]*O2262*CSV[[#This Row],[sindlat]]</f>
        <v>6.3435016951150964E-13</v>
      </c>
      <c r="Q2263" s="2">
        <f>2*ASIN(SQRT(CSV[[#This Row],[Columna1]]))*6367445</f>
        <v>10.142843583975464</v>
      </c>
      <c r="R2263" s="2" t="e" vm="1">
        <f ca="1">_xlfn.CONCAT(CSV[[#This Row],[lon]],",",CSV[[#This Row],[lat]],";",CSV[[#This Row],[alt]])</f>
        <v>#NAME?</v>
      </c>
    </row>
    <row r="2264" spans="1:18" x14ac:dyDescent="0.25">
      <c r="A2264">
        <v>42.486777612939477</v>
      </c>
      <c r="B2264">
        <v>-6.7552904225885868</v>
      </c>
      <c r="C2264">
        <v>528.20001220703125</v>
      </c>
      <c r="D2264" s="1">
        <v>42854.408356481479</v>
      </c>
      <c r="E2264" s="1">
        <f>CSV[[#This Row],[Column4]]-D2263</f>
        <v>3.4722223062999547E-5</v>
      </c>
      <c r="F2264">
        <f>CSV[[#This Row],[alt]]-C2263</f>
        <v>1.20001220703125</v>
      </c>
      <c r="G2264">
        <f>IF(CSV[[#This Row],[Altura]]&gt;0,CSV[[#This Row],[Altura]],0)</f>
        <v>1.20001220703125</v>
      </c>
      <c r="H2264">
        <f>IF(CSV[[#This Row],[Altura]]&lt;=0,CSV[[#This Row],[Altura]],0)</f>
        <v>0</v>
      </c>
      <c r="I2264" s="2">
        <f>RADIANS(CSV[[#This Row],[lon]])-RADIANS(A2263)</f>
        <v>-1.0957256414423355E-6</v>
      </c>
      <c r="J2264" s="2">
        <f>RADIANS(CSV[[#This Row],[lat]])-RADIANS(B2263)</f>
        <v>-2.0627144917684248E-6</v>
      </c>
      <c r="K2264" s="2">
        <f>RADIANS(CSV[[#This Row],[lon]])</f>
        <v>0.74153415790841082</v>
      </c>
      <c r="L2264" s="2">
        <f>RADIANS(CSV[[#This Row],[lat]])</f>
        <v>-0.11790205980260997</v>
      </c>
      <c r="M2264" s="2">
        <f>SIN(CSV[[#This Row],[dlon]]/2)*SIN(CSV[[#This Row],[dlon]]/2)</f>
        <v>3.0015367032852434E-13</v>
      </c>
      <c r="N2264" s="2">
        <f>SIN(CSV[[#This Row],[dlat]]/2)*SIN(CSV[[#This Row],[dlat]]/2)</f>
        <v>1.0636977686374908E-12</v>
      </c>
      <c r="O2264" s="2">
        <f>COS(RADIANS(CSV[[#This Row],[lat]]))</f>
        <v>0.99305759987155517</v>
      </c>
      <c r="P2264" s="2">
        <f>CSV[[#This Row],[sindlon]]+CSV[[#This Row],[cosradlat]]*O2263*CSV[[#This Row],[sindlat]]</f>
        <v>1.3491337311671146E-12</v>
      </c>
      <c r="Q2264" s="2">
        <f>2*ASIN(SQRT(CSV[[#This Row],[Columna1]]))*6367445</f>
        <v>14.791856956590014</v>
      </c>
      <c r="R2264" s="2" t="e" vm="1">
        <f ca="1">_xlfn.CONCAT(CSV[[#This Row],[lon]],",",CSV[[#This Row],[lat]],";",CSV[[#This Row],[alt]])</f>
        <v>#NAME?</v>
      </c>
    </row>
    <row r="2265" spans="1:18" x14ac:dyDescent="0.25">
      <c r="A2265">
        <v>42.486711731180549</v>
      </c>
      <c r="B2265">
        <v>-6.7554029915481806</v>
      </c>
      <c r="C2265">
        <v>529.20001220703125</v>
      </c>
      <c r="D2265" s="1">
        <v>42854.408391203702</v>
      </c>
      <c r="E2265" s="1">
        <f>CSV[[#This Row],[Column4]]-D2264</f>
        <v>3.4722223062999547E-5</v>
      </c>
      <c r="F2265">
        <f>CSV[[#This Row],[alt]]-C2264</f>
        <v>1</v>
      </c>
      <c r="G2265">
        <f>IF(CSV[[#This Row],[Altura]]&gt;0,CSV[[#This Row],[Altura]],0)</f>
        <v>1</v>
      </c>
      <c r="H2265">
        <f>IF(CSV[[#This Row],[Altura]]&lt;=0,CSV[[#This Row],[Altura]],0)</f>
        <v>0</v>
      </c>
      <c r="I2265" s="2">
        <f>RADIANS(CSV[[#This Row],[lon]])-RADIANS(A2264)</f>
        <v>-1.1498536103271562E-6</v>
      </c>
      <c r="J2265" s="2">
        <f>RADIANS(CSV[[#This Row],[lat]])-RADIANS(B2264)</f>
        <v>-1.9646989804500414E-6</v>
      </c>
      <c r="K2265" s="2">
        <f>RADIANS(CSV[[#This Row],[lon]])</f>
        <v>0.74153300805480049</v>
      </c>
      <c r="L2265" s="2">
        <f>RADIANS(CSV[[#This Row],[lat]])</f>
        <v>-0.11790402450159042</v>
      </c>
      <c r="M2265" s="2">
        <f>SIN(CSV[[#This Row],[dlon]]/2)*SIN(CSV[[#This Row],[dlon]]/2)</f>
        <v>3.3054083129556248E-13</v>
      </c>
      <c r="N2265" s="2">
        <f>SIN(CSV[[#This Row],[dlat]]/2)*SIN(CSV[[#This Row],[dlat]]/2)</f>
        <v>9.6501052094504779E-13</v>
      </c>
      <c r="O2265" s="2">
        <f>COS(RADIANS(CSV[[#This Row],[lat]]))</f>
        <v>0.99305736876388095</v>
      </c>
      <c r="P2265" s="2">
        <f>CSV[[#This Row],[sindlon]]+CSV[[#This Row],[cosradlat]]*O2264*CSV[[#This Row],[sindlat]]</f>
        <v>1.282198662972894E-12</v>
      </c>
      <c r="Q2265" s="2">
        <f>2*ASIN(SQRT(CSV[[#This Row],[Columna1]]))*6367445</f>
        <v>14.42025226323217</v>
      </c>
      <c r="R2265" s="2" t="e" vm="1">
        <f ca="1">_xlfn.CONCAT(CSV[[#This Row],[lon]],",",CSV[[#This Row],[lat]],";",CSV[[#This Row],[alt]])</f>
        <v>#NAME?</v>
      </c>
    </row>
    <row r="2266" spans="1:18" x14ac:dyDescent="0.25">
      <c r="A2266">
        <v>42.486690608784556</v>
      </c>
      <c r="B2266">
        <v>-6.7554404586553574</v>
      </c>
      <c r="C2266">
        <v>529.79998779296875</v>
      </c>
      <c r="D2266" s="1">
        <v>42854.408402777779</v>
      </c>
      <c r="E2266" s="1">
        <f>CSV[[#This Row],[Column4]]-D2265</f>
        <v>1.1574076779652387E-5</v>
      </c>
      <c r="F2266">
        <f>CSV[[#This Row],[alt]]-C2265</f>
        <v>0.5999755859375</v>
      </c>
      <c r="G2266">
        <f>IF(CSV[[#This Row],[Altura]]&gt;0,CSV[[#This Row],[Altura]],0)</f>
        <v>0.5999755859375</v>
      </c>
      <c r="H2266">
        <f>IF(CSV[[#This Row],[Altura]]&lt;=0,CSV[[#This Row],[Altura]],0)</f>
        <v>0</v>
      </c>
      <c r="I2266" s="2">
        <f>RADIANS(CSV[[#This Row],[lon]])-RADIANS(A2265)</f>
        <v>-3.6865535590901999E-7</v>
      </c>
      <c r="J2266" s="2">
        <f>RADIANS(CSV[[#This Row],[lat]])-RADIANS(B2265)</f>
        <v>-6.5392438143574427E-7</v>
      </c>
      <c r="K2266" s="2">
        <f>RADIANS(CSV[[#This Row],[lon]])</f>
        <v>0.74153263939944458</v>
      </c>
      <c r="L2266" s="2">
        <f>RADIANS(CSV[[#This Row],[lat]])</f>
        <v>-0.11790467842597185</v>
      </c>
      <c r="M2266" s="2">
        <f>SIN(CSV[[#This Row],[dlon]]/2)*SIN(CSV[[#This Row],[dlon]]/2)</f>
        <v>3.3976692860101166E-14</v>
      </c>
      <c r="N2266" s="2">
        <f>SIN(CSV[[#This Row],[dlat]]/2)*SIN(CSV[[#This Row],[dlat]]/2)</f>
        <v>1.0690427415902639E-13</v>
      </c>
      <c r="O2266" s="2">
        <f>COS(RADIANS(CSV[[#This Row],[lat]]))</f>
        <v>0.99305729184186142</v>
      </c>
      <c r="P2266" s="2">
        <f>CSV[[#This Row],[sindlon]]+CSV[[#This Row],[cosradlat]]*O2265*CSV[[#This Row],[sindlat]]</f>
        <v>1.394017177465736E-13</v>
      </c>
      <c r="Q2266" s="2">
        <f>2*ASIN(SQRT(CSV[[#This Row],[Columna1]]))*6367445</f>
        <v>4.7547672276801318</v>
      </c>
      <c r="R2266" s="2" t="e" vm="1">
        <f ca="1">_xlfn.CONCAT(CSV[[#This Row],[lon]],",",CSV[[#This Row],[lat]],";",CSV[[#This Row],[alt]])</f>
        <v>#NAME?</v>
      </c>
    </row>
    <row r="2267" spans="1:18" x14ac:dyDescent="0.25">
      <c r="A2267">
        <v>42.486668732017279</v>
      </c>
      <c r="B2267">
        <v>-6.7554772552102804</v>
      </c>
      <c r="C2267">
        <v>530.5999755859375</v>
      </c>
      <c r="D2267" s="1">
        <v>42854.408414351848</v>
      </c>
      <c r="E2267" s="1">
        <f>CSV[[#This Row],[Column4]]-D2266</f>
        <v>1.1574069503694773E-5</v>
      </c>
      <c r="F2267">
        <f>CSV[[#This Row],[alt]]-C2266</f>
        <v>0.79998779296875</v>
      </c>
      <c r="G2267">
        <f>IF(CSV[[#This Row],[Altura]]&gt;0,CSV[[#This Row],[Altura]],0)</f>
        <v>0.79998779296875</v>
      </c>
      <c r="H2267">
        <f>IF(CSV[[#This Row],[Altura]]&lt;=0,CSV[[#This Row],[Altura]],0)</f>
        <v>0</v>
      </c>
      <c r="I2267" s="2">
        <f>RADIANS(CSV[[#This Row],[lon]])-RADIANS(A2266)</f>
        <v>-3.8182161876676446E-7</v>
      </c>
      <c r="J2267" s="2">
        <f>RADIANS(CSV[[#This Row],[lat]])-RADIANS(B2266)</f>
        <v>-6.4222103679512088E-7</v>
      </c>
      <c r="K2267" s="2">
        <f>RADIANS(CSV[[#This Row],[lon]])</f>
        <v>0.74153225757782582</v>
      </c>
      <c r="L2267" s="2">
        <f>RADIANS(CSV[[#This Row],[lat]])</f>
        <v>-0.11790532064700865</v>
      </c>
      <c r="M2267" s="2">
        <f>SIN(CSV[[#This Row],[dlon]]/2)*SIN(CSV[[#This Row],[dlon]]/2)</f>
        <v>3.6446937139417661E-14</v>
      </c>
      <c r="N2267" s="2">
        <f>SIN(CSV[[#This Row],[dlat]]/2)*SIN(CSV[[#This Row],[dlat]]/2)</f>
        <v>1.0311196502554647E-13</v>
      </c>
      <c r="O2267" s="2">
        <f>COS(RADIANS(CSV[[#This Row],[lat]]))</f>
        <v>0.99305721629610899</v>
      </c>
      <c r="P2267" s="2">
        <f>CSV[[#This Row],[sindlon]]+CSV[[#This Row],[cosradlat]]*O2266*CSV[[#This Row],[sindlat]]</f>
        <v>1.3813211198790027E-13</v>
      </c>
      <c r="Q2267" s="2">
        <f>2*ASIN(SQRT(CSV[[#This Row],[Columna1]]))*6367445</f>
        <v>4.7330656026361115</v>
      </c>
      <c r="R2267" s="2" t="e" vm="1">
        <f ca="1">_xlfn.CONCAT(CSV[[#This Row],[lon]],",",CSV[[#This Row],[lat]],";",CSV[[#This Row],[alt]])</f>
        <v>#NAME?</v>
      </c>
    </row>
    <row r="2268" spans="1:18" x14ac:dyDescent="0.25">
      <c r="A2268">
        <v>42.486594384536147</v>
      </c>
      <c r="B2268">
        <v>-6.7555676959455013</v>
      </c>
      <c r="C2268">
        <v>531.79998779296875</v>
      </c>
      <c r="D2268" s="1">
        <v>42854.408449074072</v>
      </c>
      <c r="E2268" s="1">
        <f>CSV[[#This Row],[Column4]]-D2267</f>
        <v>3.4722223062999547E-5</v>
      </c>
      <c r="F2268">
        <f>CSV[[#This Row],[alt]]-C2267</f>
        <v>1.20001220703125</v>
      </c>
      <c r="G2268">
        <f>IF(CSV[[#This Row],[Altura]]&gt;0,CSV[[#This Row],[Altura]],0)</f>
        <v>1.20001220703125</v>
      </c>
      <c r="H2268">
        <f>IF(CSV[[#This Row],[Altura]]&lt;=0,CSV[[#This Row],[Altura]],0)</f>
        <v>0</v>
      </c>
      <c r="I2268" s="2">
        <f>RADIANS(CSV[[#This Row],[lon]])-RADIANS(A2267)</f>
        <v>-1.2976083362259416E-6</v>
      </c>
      <c r="J2268" s="2">
        <f>RADIANS(CSV[[#This Row],[lat]])-RADIANS(B2267)</f>
        <v>-1.5784886075315141E-6</v>
      </c>
      <c r="K2268" s="2">
        <f>RADIANS(CSV[[#This Row],[lon]])</f>
        <v>0.74153095996948959</v>
      </c>
      <c r="L2268" s="2">
        <f>RADIANS(CSV[[#This Row],[lat]])</f>
        <v>-0.11790689913561618</v>
      </c>
      <c r="M2268" s="2">
        <f>SIN(CSV[[#This Row],[dlon]]/2)*SIN(CSV[[#This Row],[dlon]]/2)</f>
        <v>4.2094684856070502E-13</v>
      </c>
      <c r="N2268" s="2">
        <f>SIN(CSV[[#This Row],[dlat]]/2)*SIN(CSV[[#This Row],[dlat]]/2)</f>
        <v>6.2290657102656519E-13</v>
      </c>
      <c r="O2268" s="2">
        <f>COS(RADIANS(CSV[[#This Row],[lat]]))</f>
        <v>0.99305703061357842</v>
      </c>
      <c r="P2268" s="2">
        <f>CSV[[#This Row],[sindlon]]+CSV[[#This Row],[cosradlat]]*O2267*CSV[[#This Row],[sindlat]]</f>
        <v>1.0352339190421812E-12</v>
      </c>
      <c r="Q2268" s="2">
        <f>2*ASIN(SQRT(CSV[[#This Row],[Columna1]]))*6367445</f>
        <v>12.957297924938134</v>
      </c>
      <c r="R2268" s="2" t="e" vm="1">
        <f ca="1">_xlfn.CONCAT(CSV[[#This Row],[lon]],",",CSV[[#This Row],[lat]],";",CSV[[#This Row],[alt]])</f>
        <v>#NAME?</v>
      </c>
    </row>
    <row r="2269" spans="1:18" x14ac:dyDescent="0.25">
      <c r="A2269">
        <v>42.486537890508771</v>
      </c>
      <c r="B2269">
        <v>-6.7556178197264671</v>
      </c>
      <c r="C2269">
        <v>532.4000244140625</v>
      </c>
      <c r="D2269" s="1">
        <v>42854.408472222225</v>
      </c>
      <c r="E2269" s="1">
        <f>CSV[[#This Row],[Column4]]-D2268</f>
        <v>2.3148153559304774E-5</v>
      </c>
      <c r="F2269">
        <f>CSV[[#This Row],[alt]]-C2268</f>
        <v>0.60003662109375</v>
      </c>
      <c r="G2269">
        <f>IF(CSV[[#This Row],[Altura]]&gt;0,CSV[[#This Row],[Altura]],0)</f>
        <v>0.60003662109375</v>
      </c>
      <c r="H2269">
        <f>IF(CSV[[#This Row],[Altura]]&lt;=0,CSV[[#This Row],[Altura]],0)</f>
        <v>0</v>
      </c>
      <c r="I2269" s="2">
        <f>RADIANS(CSV[[#This Row],[lon]])-RADIANS(A2268)</f>
        <v>-9.860067854416954E-7</v>
      </c>
      <c r="J2269" s="2">
        <f>RADIANS(CSV[[#This Row],[lat]])-RADIANS(B2268)</f>
        <v>-8.7482501140434543E-7</v>
      </c>
      <c r="K2269" s="2">
        <f>RADIANS(CSV[[#This Row],[lon]])</f>
        <v>0.74152997396270415</v>
      </c>
      <c r="L2269" s="2">
        <f>RADIANS(CSV[[#This Row],[lat]])</f>
        <v>-0.11790777396062758</v>
      </c>
      <c r="M2269" s="2">
        <f>SIN(CSV[[#This Row],[dlon]]/2)*SIN(CSV[[#This Row],[dlon]]/2)</f>
        <v>2.4305234523424666E-13</v>
      </c>
      <c r="N2269" s="2">
        <f>SIN(CSV[[#This Row],[dlat]]/2)*SIN(CSV[[#This Row],[dlat]]/2)</f>
        <v>1.913297001446411E-13</v>
      </c>
      <c r="O2269" s="2">
        <f>COS(RADIANS(CSV[[#This Row],[lat]]))</f>
        <v>0.99305692770412224</v>
      </c>
      <c r="P2269" s="2">
        <f>CSV[[#This Row],[sindlon]]+CSV[[#This Row],[cosradlat]]*O2268*CSV[[#This Row],[sindlat]]</f>
        <v>4.3173445633882444E-13</v>
      </c>
      <c r="Q2269" s="2">
        <f>2*ASIN(SQRT(CSV[[#This Row],[Columna1]]))*6367445</f>
        <v>8.3676509059646467</v>
      </c>
      <c r="R2269" s="2" t="e" vm="1">
        <f ca="1">_xlfn.CONCAT(CSV[[#This Row],[lon]],",",CSV[[#This Row],[lat]],";",CSV[[#This Row],[alt]])</f>
        <v>#NAME?</v>
      </c>
    </row>
    <row r="2270" spans="1:18" x14ac:dyDescent="0.25">
      <c r="A2270">
        <v>42.486509140580893</v>
      </c>
      <c r="B2270">
        <v>-6.755641708150506</v>
      </c>
      <c r="C2270">
        <v>533</v>
      </c>
      <c r="D2270" s="1">
        <v>42854.408483796295</v>
      </c>
      <c r="E2270" s="1">
        <f>CSV[[#This Row],[Column4]]-D2269</f>
        <v>1.1574069503694773E-5</v>
      </c>
      <c r="F2270">
        <f>CSV[[#This Row],[alt]]-C2269</f>
        <v>0.5999755859375</v>
      </c>
      <c r="G2270">
        <f>IF(CSV[[#This Row],[Altura]]&gt;0,CSV[[#This Row],[Altura]],0)</f>
        <v>0.5999755859375</v>
      </c>
      <c r="H2270">
        <f>IF(CSV[[#This Row],[Altura]]&lt;=0,CSV[[#This Row],[Altura]],0)</f>
        <v>0</v>
      </c>
      <c r="I2270" s="2">
        <f>RADIANS(CSV[[#This Row],[lon]])-RADIANS(A2269)</f>
        <v>-5.0178090116315133E-7</v>
      </c>
      <c r="J2270" s="2">
        <f>RADIANS(CSV[[#This Row],[lat]])-RADIANS(B2269)</f>
        <v>-4.1693165259149012E-7</v>
      </c>
      <c r="K2270" s="2">
        <f>RADIANS(CSV[[#This Row],[lon]])</f>
        <v>0.74152947218180298</v>
      </c>
      <c r="L2270" s="2">
        <f>RADIANS(CSV[[#This Row],[lat]])</f>
        <v>-0.11790819089228018</v>
      </c>
      <c r="M2270" s="2">
        <f>SIN(CSV[[#This Row],[dlon]]/2)*SIN(CSV[[#This Row],[dlon]]/2)</f>
        <v>6.2946018193024731E-14</v>
      </c>
      <c r="N2270" s="2">
        <f>SIN(CSV[[#This Row],[dlat]]/2)*SIN(CSV[[#This Row],[dlat]]/2)</f>
        <v>4.3458000733167122E-14</v>
      </c>
      <c r="O2270" s="2">
        <f>COS(RADIANS(CSV[[#This Row],[lat]]))</f>
        <v>0.99305687865837833</v>
      </c>
      <c r="P2270" s="2">
        <f>CSV[[#This Row],[sindlon]]+CSV[[#This Row],[cosradlat]]*O2269*CSV[[#This Row],[sindlat]]</f>
        <v>1.058026476750853E-13</v>
      </c>
      <c r="Q2270" s="2">
        <f>2*ASIN(SQRT(CSV[[#This Row],[Columna1]]))*6367445</f>
        <v>4.1423182856395631</v>
      </c>
      <c r="R2270" s="2" t="e" vm="1">
        <f ca="1">_xlfn.CONCAT(CSV[[#This Row],[lon]],",",CSV[[#This Row],[lat]],";",CSV[[#This Row],[alt]])</f>
        <v>#NAME?</v>
      </c>
    </row>
    <row r="2271" spans="1:18" x14ac:dyDescent="0.25">
      <c r="A2271">
        <v>42.486360613256693</v>
      </c>
      <c r="B2271">
        <v>-6.7557559534907341</v>
      </c>
      <c r="C2271">
        <v>534.4000244140625</v>
      </c>
      <c r="D2271" s="1">
        <v>42854.408541666664</v>
      </c>
      <c r="E2271" s="1">
        <f>CSV[[#This Row],[Column4]]-D2270</f>
        <v>5.7870369346346706E-5</v>
      </c>
      <c r="F2271">
        <f>CSV[[#This Row],[alt]]-C2270</f>
        <v>1.4000244140625</v>
      </c>
      <c r="G2271">
        <f>IF(CSV[[#This Row],[Altura]]&gt;0,CSV[[#This Row],[Altura]],0)</f>
        <v>1.4000244140625</v>
      </c>
      <c r="H2271">
        <f>IF(CSV[[#This Row],[Altura]]&lt;=0,CSV[[#This Row],[Altura]],0)</f>
        <v>0</v>
      </c>
      <c r="I2271" s="2">
        <f>RADIANS(CSV[[#This Row],[lon]])-RADIANS(A2270)</f>
        <v>-2.592290836544997E-6</v>
      </c>
      <c r="J2271" s="2">
        <f>RADIANS(CSV[[#This Row],[lat]])-RADIANS(B2270)</f>
        <v>-1.993957342044661E-6</v>
      </c>
      <c r="K2271" s="2">
        <f>RADIANS(CSV[[#This Row],[lon]])</f>
        <v>0.74152687989096644</v>
      </c>
      <c r="L2271" s="2">
        <f>RADIANS(CSV[[#This Row],[lat]])</f>
        <v>-0.11791018484962222</v>
      </c>
      <c r="M2271" s="2">
        <f>SIN(CSV[[#This Row],[dlon]]/2)*SIN(CSV[[#This Row],[dlon]]/2)</f>
        <v>1.6799929453078492E-12</v>
      </c>
      <c r="N2271" s="2">
        <f>SIN(CSV[[#This Row],[dlat]]/2)*SIN(CSV[[#This Row],[dlat]]/2)</f>
        <v>9.9396647047312307E-13</v>
      </c>
      <c r="O2271" s="2">
        <f>COS(RADIANS(CSV[[#This Row],[lat]]))</f>
        <v>0.99305664409687178</v>
      </c>
      <c r="P2271" s="2">
        <f>CSV[[#This Row],[sindlon]]+CSV[[#This Row],[cosradlat]]*O2270*CSV[[#This Row],[sindlat]]</f>
        <v>2.6602046407014707E-12</v>
      </c>
      <c r="Q2271" s="2">
        <f>2*ASIN(SQRT(CSV[[#This Row],[Columna1]]))*6367445</f>
        <v>20.770775963170895</v>
      </c>
      <c r="R2271" s="2" t="e" vm="1">
        <f ca="1">_xlfn.CONCAT(CSV[[#This Row],[lon]],",",CSV[[#This Row],[lat]],";",CSV[[#This Row],[alt]])</f>
        <v>#NAME?</v>
      </c>
    </row>
    <row r="2272" spans="1:18" x14ac:dyDescent="0.25">
      <c r="A2272">
        <v>42.486333539709449</v>
      </c>
      <c r="B2272">
        <v>-6.7557819373905659</v>
      </c>
      <c r="C2272">
        <v>534.79998779296875</v>
      </c>
      <c r="D2272" s="1">
        <v>42854.408553240741</v>
      </c>
      <c r="E2272" s="1">
        <f>CSV[[#This Row],[Column4]]-D2271</f>
        <v>1.1574076779652387E-5</v>
      </c>
      <c r="F2272">
        <f>CSV[[#This Row],[alt]]-C2271</f>
        <v>0.39996337890625</v>
      </c>
      <c r="G2272">
        <f>IF(CSV[[#This Row],[Altura]]&gt;0,CSV[[#This Row],[Altura]],0)</f>
        <v>0.39996337890625</v>
      </c>
      <c r="H2272">
        <f>IF(CSV[[#This Row],[Altura]]&lt;=0,CSV[[#This Row],[Altura]],0)</f>
        <v>0</v>
      </c>
      <c r="I2272" s="2">
        <f>RADIANS(CSV[[#This Row],[lon]])-RADIANS(A2271)</f>
        <v>-4.7252253954077617E-7</v>
      </c>
      <c r="J2272" s="2">
        <f>RADIANS(CSV[[#This Row],[lat]])-RADIANS(B2271)</f>
        <v>-4.5350460456394792E-7</v>
      </c>
      <c r="K2272" s="2">
        <f>RADIANS(CSV[[#This Row],[lon]])</f>
        <v>0.7415264073684269</v>
      </c>
      <c r="L2272" s="2">
        <f>RADIANS(CSV[[#This Row],[lat]])</f>
        <v>-0.11791063835422678</v>
      </c>
      <c r="M2272" s="2">
        <f>SIN(CSV[[#This Row],[dlon]]/2)*SIN(CSV[[#This Row],[dlon]]/2)</f>
        <v>5.5819387593515057E-14</v>
      </c>
      <c r="N2272" s="2">
        <f>SIN(CSV[[#This Row],[dlat]]/2)*SIN(CSV[[#This Row],[dlat]]/2)</f>
        <v>5.1416606590174815E-14</v>
      </c>
      <c r="O2272" s="2">
        <f>COS(RADIANS(CSV[[#This Row],[lat]]))</f>
        <v>0.99305659074777564</v>
      </c>
      <c r="P2272" s="2">
        <f>CSV[[#This Row],[sindlon]]+CSV[[#This Row],[cosradlat]]*O2271*CSV[[#This Row],[sindlat]]</f>
        <v>1.0652446266636723E-13</v>
      </c>
      <c r="Q2272" s="2">
        <f>2*ASIN(SQRT(CSV[[#This Row],[Columna1]]))*6367445</f>
        <v>4.1564242895712713</v>
      </c>
      <c r="R2272" s="2" t="e" vm="1">
        <f ca="1">_xlfn.CONCAT(CSV[[#This Row],[lon]],",",CSV[[#This Row],[lat]],";",CSV[[#This Row],[alt]])</f>
        <v>#NAME?</v>
      </c>
    </row>
    <row r="2273" spans="1:18" x14ac:dyDescent="0.25">
      <c r="A2273">
        <v>42.486304035410285</v>
      </c>
      <c r="B2273">
        <v>-6.7558012995868921</v>
      </c>
      <c r="C2273">
        <v>535.4000244140625</v>
      </c>
      <c r="D2273" s="1">
        <v>42854.408564814818</v>
      </c>
      <c r="E2273" s="1">
        <f>CSV[[#This Row],[Column4]]-D2272</f>
        <v>1.1574076779652387E-5</v>
      </c>
      <c r="F2273">
        <f>CSV[[#This Row],[alt]]-C2272</f>
        <v>0.60003662109375</v>
      </c>
      <c r="G2273">
        <f>IF(CSV[[#This Row],[Altura]]&gt;0,CSV[[#This Row],[Altura]],0)</f>
        <v>0.60003662109375</v>
      </c>
      <c r="H2273">
        <f>IF(CSV[[#This Row],[Altura]]&lt;=0,CSV[[#This Row],[Altura]],0)</f>
        <v>0</v>
      </c>
      <c r="I2273" s="2">
        <f>RADIANS(CSV[[#This Row],[lon]])-RADIANS(A2272)</f>
        <v>-5.149471639098735E-7</v>
      </c>
      <c r="J2273" s="2">
        <f>RADIANS(CSV[[#This Row],[lat]])-RADIANS(B2272)</f>
        <v>-3.3793407631932393E-7</v>
      </c>
      <c r="K2273" s="2">
        <f>RADIANS(CSV[[#This Row],[lon]])</f>
        <v>0.74152589242126299</v>
      </c>
      <c r="L2273" s="2">
        <f>RADIANS(CSV[[#This Row],[lat]])</f>
        <v>-0.1179109762883031</v>
      </c>
      <c r="M2273" s="2">
        <f>SIN(CSV[[#This Row],[dlon]]/2)*SIN(CSV[[#This Row],[dlon]]/2)</f>
        <v>6.6292645404704057E-14</v>
      </c>
      <c r="N2273" s="2">
        <f>SIN(CSV[[#This Row],[dlat]]/2)*SIN(CSV[[#This Row],[dlat]]/2)</f>
        <v>2.8549859984448392E-14</v>
      </c>
      <c r="O2273" s="2">
        <f>COS(RADIANS(CSV[[#This Row],[lat]]))</f>
        <v>0.9930565509939614</v>
      </c>
      <c r="P2273" s="2">
        <f>CSV[[#This Row],[sindlon]]+CSV[[#This Row],[cosradlat]]*O2272*CSV[[#This Row],[sindlat]]</f>
        <v>9.4447413953495264E-14</v>
      </c>
      <c r="Q2273" s="2">
        <f>2*ASIN(SQRT(CSV[[#This Row],[Columna1]]))*6367445</f>
        <v>3.9137243430611748</v>
      </c>
      <c r="R2273" s="2" t="e" vm="1">
        <f ca="1">_xlfn.CONCAT(CSV[[#This Row],[lon]],",",CSV[[#This Row],[lat]],";",CSV[[#This Row],[alt]])</f>
        <v>#NAME?</v>
      </c>
    </row>
    <row r="2274" spans="1:18" x14ac:dyDescent="0.25">
      <c r="A2274">
        <v>42.486171433702111</v>
      </c>
      <c r="B2274">
        <v>-6.7558535188436508</v>
      </c>
      <c r="C2274">
        <v>536.79998779296875</v>
      </c>
      <c r="D2274" s="1">
        <v>42854.40861111111</v>
      </c>
      <c r="E2274" s="1">
        <f>CSV[[#This Row],[Column4]]-D2273</f>
        <v>4.6296292566694319E-5</v>
      </c>
      <c r="F2274">
        <f>CSV[[#This Row],[alt]]-C2273</f>
        <v>1.39996337890625</v>
      </c>
      <c r="G2274">
        <f>IF(CSV[[#This Row],[Altura]]&gt;0,CSV[[#This Row],[Altura]],0)</f>
        <v>1.39996337890625</v>
      </c>
      <c r="H2274">
        <f>IF(CSV[[#This Row],[Altura]]&lt;=0,CSV[[#This Row],[Altura]],0)</f>
        <v>0</v>
      </c>
      <c r="I2274" s="2">
        <f>RADIANS(CSV[[#This Row],[lon]])-RADIANS(A2273)</f>
        <v>-2.3143364014099888E-6</v>
      </c>
      <c r="J2274" s="2">
        <f>RADIANS(CSV[[#This Row],[lat]])-RADIANS(B2273)</f>
        <v>-9.1139796337680323E-7</v>
      </c>
      <c r="K2274" s="2">
        <f>RADIANS(CSV[[#This Row],[lon]])</f>
        <v>0.74152357808486158</v>
      </c>
      <c r="L2274" s="2">
        <f>RADIANS(CSV[[#This Row],[lat]])</f>
        <v>-0.11791188768626648</v>
      </c>
      <c r="M2274" s="2">
        <f>SIN(CSV[[#This Row],[dlon]]/2)*SIN(CSV[[#This Row],[dlon]]/2)</f>
        <v>1.3390382447222362E-12</v>
      </c>
      <c r="N2274" s="2">
        <f>SIN(CSV[[#This Row],[dlat]]/2)*SIN(CSV[[#This Row],[dlat]]/2)</f>
        <v>2.0766156191183181E-13</v>
      </c>
      <c r="O2274" s="2">
        <f>COS(RADIANS(CSV[[#This Row],[lat]]))</f>
        <v>0.99305644377856384</v>
      </c>
      <c r="P2274" s="2">
        <f>CSV[[#This Row],[sindlon]]+CSV[[#This Row],[cosradlat]]*O2273*CSV[[#This Row],[sindlat]]</f>
        <v>1.5438260212649356E-12</v>
      </c>
      <c r="Q2274" s="2">
        <f>2*ASIN(SQRT(CSV[[#This Row],[Columna1]]))*6367445</f>
        <v>15.823202146564627</v>
      </c>
      <c r="R2274" s="2" t="e" vm="1">
        <f ca="1">_xlfn.CONCAT(CSV[[#This Row],[lon]],",",CSV[[#This Row],[lat]],";",CSV[[#This Row],[alt]])</f>
        <v>#NAME?</v>
      </c>
    </row>
    <row r="2275" spans="1:18" x14ac:dyDescent="0.25">
      <c r="A2275">
        <v>42.486139666289091</v>
      </c>
      <c r="B2275">
        <v>-6.7558716237545013</v>
      </c>
      <c r="C2275">
        <v>537.4000244140625</v>
      </c>
      <c r="D2275" s="1">
        <v>42854.408622685187</v>
      </c>
      <c r="E2275" s="1">
        <f>CSV[[#This Row],[Column4]]-D2274</f>
        <v>1.1574076779652387E-5</v>
      </c>
      <c r="F2275">
        <f>CSV[[#This Row],[alt]]-C2274</f>
        <v>0.60003662109375</v>
      </c>
      <c r="G2275">
        <f>IF(CSV[[#This Row],[Altura]]&gt;0,CSV[[#This Row],[Altura]],0)</f>
        <v>0.60003662109375</v>
      </c>
      <c r="H2275">
        <f>IF(CSV[[#This Row],[Altura]]&lt;=0,CSV[[#This Row],[Altura]],0)</f>
        <v>0</v>
      </c>
      <c r="I2275" s="2">
        <f>RADIANS(CSV[[#This Row],[lon]])-RADIANS(A2274)</f>
        <v>-5.544459520390177E-7</v>
      </c>
      <c r="J2275" s="2">
        <f>RADIANS(CSV[[#This Row],[lat]])-RADIANS(B2274)</f>
        <v>-3.1599030511642034E-7</v>
      </c>
      <c r="K2275" s="2">
        <f>RADIANS(CSV[[#This Row],[lon]])</f>
        <v>0.74152302363890954</v>
      </c>
      <c r="L2275" s="2">
        <f>RADIANS(CSV[[#This Row],[lat]])</f>
        <v>-0.1179122036765716</v>
      </c>
      <c r="M2275" s="2">
        <f>SIN(CSV[[#This Row],[dlon]]/2)*SIN(CSV[[#This Row],[dlon]]/2)</f>
        <v>7.6852578433111217E-14</v>
      </c>
      <c r="N2275" s="2">
        <f>SIN(CSV[[#This Row],[dlat]]/2)*SIN(CSV[[#This Row],[dlat]]/2)</f>
        <v>2.4962468231891897E-14</v>
      </c>
      <c r="O2275" s="2">
        <f>COS(RADIANS(CSV[[#This Row],[lat]]))</f>
        <v>0.99305640660577754</v>
      </c>
      <c r="P2275" s="2">
        <f>CSV[[#This Row],[sindlon]]+CSV[[#This Row],[cosradlat]]*O2274*CSV[[#This Row],[sindlat]]</f>
        <v>1.0146959265514068E-13</v>
      </c>
      <c r="Q2275" s="2">
        <f>2*ASIN(SQRT(CSV[[#This Row],[Columna1]]))*6367445</f>
        <v>4.0566090619308701</v>
      </c>
      <c r="R2275" s="2" t="e" vm="1">
        <f ca="1">_xlfn.CONCAT(CSV[[#This Row],[lon]],",",CSV[[#This Row],[lat]],";",CSV[[#This Row],[alt]])</f>
        <v>#NAME?</v>
      </c>
    </row>
    <row r="2276" spans="1:18" x14ac:dyDescent="0.25">
      <c r="A2276">
        <v>42.486078729853034</v>
      </c>
      <c r="B2276">
        <v>-6.7559128627181053</v>
      </c>
      <c r="C2276">
        <v>538.20001220703125</v>
      </c>
      <c r="D2276" s="1">
        <v>42854.408645833333</v>
      </c>
      <c r="E2276" s="1">
        <f>CSV[[#This Row],[Column4]]-D2275</f>
        <v>2.314814628334716E-5</v>
      </c>
      <c r="F2276">
        <f>CSV[[#This Row],[alt]]-C2275</f>
        <v>0.79998779296875</v>
      </c>
      <c r="G2276">
        <f>IF(CSV[[#This Row],[Altura]]&gt;0,CSV[[#This Row],[Altura]],0)</f>
        <v>0.79998779296875</v>
      </c>
      <c r="H2276">
        <f>IF(CSV[[#This Row],[Altura]]&lt;=0,CSV[[#This Row],[Altura]],0)</f>
        <v>0</v>
      </c>
      <c r="I2276" s="2">
        <f>RADIANS(CSV[[#This Row],[lon]])-RADIANS(A2275)</f>
        <v>-1.0635414435800072E-6</v>
      </c>
      <c r="J2276" s="2">
        <f>RADIANS(CSV[[#This Row],[lat]])-RADIANS(B2275)</f>
        <v>-7.1975569500282166E-7</v>
      </c>
      <c r="K2276" s="2">
        <f>RADIANS(CSV[[#This Row],[lon]])</f>
        <v>0.74152196009746596</v>
      </c>
      <c r="L2276" s="2">
        <f>RADIANS(CSV[[#This Row],[lat]])</f>
        <v>-0.1179129234322666</v>
      </c>
      <c r="M2276" s="2">
        <f>SIN(CSV[[#This Row],[dlon]]/2)*SIN(CSV[[#This Row],[dlon]]/2)</f>
        <v>2.8278010055303475E-13</v>
      </c>
      <c r="N2276" s="2">
        <f>SIN(CSV[[#This Row],[dlat]]/2)*SIN(CSV[[#This Row],[dlat]]/2)</f>
        <v>1.2951206512224312E-13</v>
      </c>
      <c r="O2276" s="2">
        <f>COS(RADIANS(CSV[[#This Row],[lat]]))</f>
        <v>0.9930563219340609</v>
      </c>
      <c r="P2276" s="2">
        <f>CSV[[#This Row],[sindlon]]+CSV[[#This Row],[cosradlat]]*O2275*CSV[[#This Row],[sindlat]]</f>
        <v>4.1049984077425887E-13</v>
      </c>
      <c r="Q2276" s="2">
        <f>2*ASIN(SQRT(CSV[[#This Row],[Columna1]]))*6367445</f>
        <v>8.1592773238078955</v>
      </c>
      <c r="R2276" s="2" t="e" vm="1">
        <f ca="1">_xlfn.CONCAT(CSV[[#This Row],[lon]],",",CSV[[#This Row],[lat]],";",CSV[[#This Row],[alt]])</f>
        <v>#NAME?</v>
      </c>
    </row>
    <row r="2277" spans="1:18" x14ac:dyDescent="0.25">
      <c r="A2277">
        <v>42.485966412350535</v>
      </c>
      <c r="B2277">
        <v>-6.7560153733938932</v>
      </c>
      <c r="C2277">
        <v>539.4000244140625</v>
      </c>
      <c r="D2277" s="1">
        <v>42854.408692129633</v>
      </c>
      <c r="E2277" s="1">
        <f>CSV[[#This Row],[Column4]]-D2276</f>
        <v>4.6296299842651933E-5</v>
      </c>
      <c r="F2277">
        <f>CSV[[#This Row],[alt]]-C2276</f>
        <v>1.20001220703125</v>
      </c>
      <c r="G2277">
        <f>IF(CSV[[#This Row],[Altura]]&gt;0,CSV[[#This Row],[Altura]],0)</f>
        <v>1.20001220703125</v>
      </c>
      <c r="H2277">
        <f>IF(CSV[[#This Row],[Altura]]&lt;=0,CSV[[#This Row],[Altura]],0)</f>
        <v>0</v>
      </c>
      <c r="I2277" s="2">
        <f>RADIANS(CSV[[#This Row],[lon]])-RADIANS(A2276)</f>
        <v>-1.9603102262566452E-6</v>
      </c>
      <c r="J2277" s="2">
        <f>RADIANS(CSV[[#This Row],[lat]])-RADIANS(B2276)</f>
        <v>-1.7891488109517129E-6</v>
      </c>
      <c r="K2277" s="2">
        <f>RADIANS(CSV[[#This Row],[lon]])</f>
        <v>0.7415199997872397</v>
      </c>
      <c r="L2277" s="2">
        <f>RADIANS(CSV[[#This Row],[lat]])</f>
        <v>-0.11791471258107755</v>
      </c>
      <c r="M2277" s="2">
        <f>SIN(CSV[[#This Row],[dlon]]/2)*SIN(CSV[[#This Row],[dlon]]/2)</f>
        <v>9.6070404579128732E-13</v>
      </c>
      <c r="N2277" s="2">
        <f>SIN(CSV[[#This Row],[dlat]]/2)*SIN(CSV[[#This Row],[dlat]]/2)</f>
        <v>8.0026336693226847E-13</v>
      </c>
      <c r="O2277" s="2">
        <f>COS(RADIANS(CSV[[#This Row],[lat]]))</f>
        <v>0.99305611145721928</v>
      </c>
      <c r="P2277" s="2">
        <f>CSV[[#This Row],[sindlon]]+CSV[[#This Row],[cosradlat]]*O2276*CSV[[#This Row],[sindlat]]</f>
        <v>1.7498922875105522E-12</v>
      </c>
      <c r="Q2277" s="2">
        <f>2*ASIN(SQRT(CSV[[#This Row],[Columna1]]))*6367445</f>
        <v>16.846157492506812</v>
      </c>
      <c r="R2277" s="2" t="e" vm="1">
        <f ca="1">_xlfn.CONCAT(CSV[[#This Row],[lon]],",",CSV[[#This Row],[lat]],";",CSV[[#This Row],[alt]])</f>
        <v>#NAME?</v>
      </c>
    </row>
    <row r="2278" spans="1:18" x14ac:dyDescent="0.25">
      <c r="A2278">
        <v>42.485937243327498</v>
      </c>
      <c r="B2278">
        <v>-6.7560386750847101</v>
      </c>
      <c r="C2278">
        <v>539.5999755859375</v>
      </c>
      <c r="D2278" s="1">
        <v>42854.408703703702</v>
      </c>
      <c r="E2278" s="1">
        <f>CSV[[#This Row],[Column4]]-D2277</f>
        <v>1.1574069503694773E-5</v>
      </c>
      <c r="F2278">
        <f>CSV[[#This Row],[alt]]-C2277</f>
        <v>0.199951171875</v>
      </c>
      <c r="G2278">
        <f>IF(CSV[[#This Row],[Altura]]&gt;0,CSV[[#This Row],[Altura]],0)</f>
        <v>0.199951171875</v>
      </c>
      <c r="H2278">
        <f>IF(CSV[[#This Row],[Altura]]&lt;=0,CSV[[#This Row],[Altura]],0)</f>
        <v>0</v>
      </c>
      <c r="I2278" s="2">
        <f>RADIANS(CSV[[#This Row],[lon]])-RADIANS(A2277)</f>
        <v>-5.0909549165201184E-7</v>
      </c>
      <c r="J2278" s="2">
        <f>RADIANS(CSV[[#This Row],[lat]])-RADIANS(B2277)</f>
        <v>-4.0669122602920993E-7</v>
      </c>
      <c r="K2278" s="2">
        <f>RADIANS(CSV[[#This Row],[lon]])</f>
        <v>0.74151949069174805</v>
      </c>
      <c r="L2278" s="2">
        <f>RADIANS(CSV[[#This Row],[lat]])</f>
        <v>-0.11791511927230358</v>
      </c>
      <c r="M2278" s="2">
        <f>SIN(CSV[[#This Row],[dlon]]/2)*SIN(CSV[[#This Row],[dlon]]/2)</f>
        <v>6.4794554905099517E-14</v>
      </c>
      <c r="N2278" s="2">
        <f>SIN(CSV[[#This Row],[dlat]]/2)*SIN(CSV[[#This Row],[dlat]]/2)</f>
        <v>4.1349438332284908E-14</v>
      </c>
      <c r="O2278" s="2">
        <f>COS(RADIANS(CSV[[#This Row],[lat]]))</f>
        <v>0.99305606361330734</v>
      </c>
      <c r="P2278" s="2">
        <f>CSV[[#This Row],[sindlon]]+CSV[[#This Row],[cosradlat]]*O2277*CSV[[#This Row],[sindlat]]</f>
        <v>1.0557173326081627E-13</v>
      </c>
      <c r="Q2278" s="2">
        <f>2*ASIN(SQRT(CSV[[#This Row],[Columna1]]))*6367445</f>
        <v>4.1377955090642295</v>
      </c>
      <c r="R2278" s="2" t="e" vm="1">
        <f ca="1">_xlfn.CONCAT(CSV[[#This Row],[lon]],",",CSV[[#This Row],[lat]],";",CSV[[#This Row],[alt]])</f>
        <v>#NAME?</v>
      </c>
    </row>
    <row r="2279" spans="1:18" x14ac:dyDescent="0.25">
      <c r="A2279">
        <v>42.48587479814887</v>
      </c>
      <c r="B2279">
        <v>-6.75607287324965</v>
      </c>
      <c r="C2279">
        <v>540.4000244140625</v>
      </c>
      <c r="D2279" s="1">
        <v>42854.408726851849</v>
      </c>
      <c r="E2279" s="1">
        <f>CSV[[#This Row],[Column4]]-D2278</f>
        <v>2.314814628334716E-5</v>
      </c>
      <c r="F2279">
        <f>CSV[[#This Row],[alt]]-C2278</f>
        <v>0.800048828125</v>
      </c>
      <c r="G2279">
        <f>IF(CSV[[#This Row],[Altura]]&gt;0,CSV[[#This Row],[Altura]],0)</f>
        <v>0.800048828125</v>
      </c>
      <c r="H2279">
        <f>IF(CSV[[#This Row],[Altura]]&lt;=0,CSV[[#This Row],[Altura]],0)</f>
        <v>0</v>
      </c>
      <c r="I2279" s="2">
        <f>RADIANS(CSV[[#This Row],[lon]])-RADIANS(A2278)</f>
        <v>-1.0898739689624293E-6</v>
      </c>
      <c r="J2279" s="2">
        <f>RADIANS(CSV[[#This Row],[lat]])-RADIANS(B2278)</f>
        <v>-5.9687057633872609E-7</v>
      </c>
      <c r="K2279" s="2">
        <f>RADIANS(CSV[[#This Row],[lon]])</f>
        <v>0.74151840081777909</v>
      </c>
      <c r="L2279" s="2">
        <f>RADIANS(CSV[[#This Row],[lat]])</f>
        <v>-0.11791571614287992</v>
      </c>
      <c r="M2279" s="2">
        <f>SIN(CSV[[#This Row],[dlon]]/2)*SIN(CSV[[#This Row],[dlon]]/2)</f>
        <v>2.9695631705545016E-13</v>
      </c>
      <c r="N2279" s="2">
        <f>SIN(CSV[[#This Row],[dlat]]/2)*SIN(CSV[[#This Row],[dlat]]/2)</f>
        <v>8.9063621224728106E-14</v>
      </c>
      <c r="O2279" s="2">
        <f>COS(RADIANS(CSV[[#This Row],[lat]]))</f>
        <v>0.99305599339604578</v>
      </c>
      <c r="P2279" s="2">
        <f>CSV[[#This Row],[sindlon]]+CSV[[#This Row],[cosradlat]]*O2278*CSV[[#This Row],[sindlat]]</f>
        <v>3.8478732232167525E-13</v>
      </c>
      <c r="Q2279" s="2">
        <f>2*ASIN(SQRT(CSV[[#This Row],[Columna1]]))*6367445</f>
        <v>7.8996086268434738</v>
      </c>
      <c r="R2279" s="2" t="e" vm="1">
        <f ca="1">_xlfn.CONCAT(CSV[[#This Row],[lon]],",",CSV[[#This Row],[lat]],";",CSV[[#This Row],[alt]])</f>
        <v>#NAME?</v>
      </c>
    </row>
    <row r="2280" spans="1:18" x14ac:dyDescent="0.25">
      <c r="A2280">
        <v>42.485784189775586</v>
      </c>
      <c r="B2280">
        <v>-6.7561385035514832</v>
      </c>
      <c r="C2280">
        <v>541.79998779296875</v>
      </c>
      <c r="D2280" s="1">
        <v>42854.408761574072</v>
      </c>
      <c r="E2280" s="1">
        <f>CSV[[#This Row],[Column4]]-D2279</f>
        <v>3.4722223062999547E-5</v>
      </c>
      <c r="F2280">
        <f>CSV[[#This Row],[alt]]-C2279</f>
        <v>1.39996337890625</v>
      </c>
      <c r="G2280">
        <f>IF(CSV[[#This Row],[Altura]]&gt;0,CSV[[#This Row],[Altura]],0)</f>
        <v>1.39996337890625</v>
      </c>
      <c r="H2280">
        <f>IF(CSV[[#This Row],[Altura]]&lt;=0,CSV[[#This Row],[Altura]],0)</f>
        <v>0</v>
      </c>
      <c r="I2280" s="2">
        <f>RADIANS(CSV[[#This Row],[lon]])-RADIANS(A2279)</f>
        <v>-1.5814144437298339E-6</v>
      </c>
      <c r="J2280" s="2">
        <f>RADIANS(CSV[[#This Row],[lat]])-RADIANS(B2279)</f>
        <v>-1.145464856064371E-6</v>
      </c>
      <c r="K2280" s="2">
        <f>RADIANS(CSV[[#This Row],[lon]])</f>
        <v>0.74151681940333536</v>
      </c>
      <c r="L2280" s="2">
        <f>RADIANS(CSV[[#This Row],[lat]])</f>
        <v>-0.11791686160773598</v>
      </c>
      <c r="M2280" s="2">
        <f>SIN(CSV[[#This Row],[dlon]]/2)*SIN(CSV[[#This Row],[dlon]]/2)</f>
        <v>6.2521791070920471E-13</v>
      </c>
      <c r="N2280" s="2">
        <f>SIN(CSV[[#This Row],[dlat]]/2)*SIN(CSV[[#This Row],[dlat]]/2)</f>
        <v>3.2802243411960661E-13</v>
      </c>
      <c r="O2280" s="2">
        <f>COS(RADIANS(CSV[[#This Row],[lat]]))</f>
        <v>0.99305585863986878</v>
      </c>
      <c r="P2280" s="2">
        <f>CSV[[#This Row],[sindlon]]+CSV[[#This Row],[cosradlat]]*O2279*CSV[[#This Row],[sindlat]]</f>
        <v>9.4870053802361168E-13</v>
      </c>
      <c r="Q2280" s="2">
        <f>2*ASIN(SQRT(CSV[[#This Row],[Columna1]]))*6367445</f>
        <v>12.403943274278584</v>
      </c>
      <c r="R2280" s="2" t="e" vm="1">
        <f ca="1">_xlfn.CONCAT(CSV[[#This Row],[lon]],",",CSV[[#This Row],[lat]],";",CSV[[#This Row],[alt]])</f>
        <v>#NAME?</v>
      </c>
    </row>
    <row r="2281" spans="1:18" x14ac:dyDescent="0.25">
      <c r="A2281">
        <v>42.485752506181598</v>
      </c>
      <c r="B2281">
        <v>-6.7561574466526508</v>
      </c>
      <c r="C2281">
        <v>541.79998779296875</v>
      </c>
      <c r="D2281" s="1">
        <v>42854.408773148149</v>
      </c>
      <c r="E2281" s="1">
        <f>CSV[[#This Row],[Column4]]-D2280</f>
        <v>1.1574076779652387E-5</v>
      </c>
      <c r="F2281">
        <f>CSV[[#This Row],[alt]]-C2280</f>
        <v>0</v>
      </c>
      <c r="G2281">
        <f>IF(CSV[[#This Row],[Altura]]&gt;0,CSV[[#This Row],[Altura]],0)</f>
        <v>0</v>
      </c>
      <c r="H2281">
        <f>IF(CSV[[#This Row],[Altura]]&lt;=0,CSV[[#This Row],[Altura]],0)</f>
        <v>0</v>
      </c>
      <c r="I2281" s="2">
        <f>RADIANS(CSV[[#This Row],[lon]])-RADIANS(A2280)</f>
        <v>-5.5298303391904113E-7</v>
      </c>
      <c r="J2281" s="2">
        <f>RADIANS(CSV[[#This Row],[lat]])-RADIANS(B2280)</f>
        <v>-3.3061948592760793E-7</v>
      </c>
      <c r="K2281" s="2">
        <f>RADIANS(CSV[[#This Row],[lon]])</f>
        <v>0.74151626642030144</v>
      </c>
      <c r="L2281" s="2">
        <f>RADIANS(CSV[[#This Row],[lat]])</f>
        <v>-0.11791719222722191</v>
      </c>
      <c r="M2281" s="2">
        <f>SIN(CSV[[#This Row],[dlon]]/2)*SIN(CSV[[#This Row],[dlon]]/2)</f>
        <v>7.6447558950574882E-14</v>
      </c>
      <c r="N2281" s="2">
        <f>SIN(CSV[[#This Row],[dlat]]/2)*SIN(CSV[[#This Row],[dlat]]/2)</f>
        <v>2.732731111875869E-14</v>
      </c>
      <c r="O2281" s="2">
        <f>COS(RADIANS(CSV[[#This Row],[lat]]))</f>
        <v>0.99305581974448476</v>
      </c>
      <c r="P2281" s="2">
        <f>CSV[[#This Row],[sindlon]]+CSV[[#This Row],[cosradlat]]*O2280*CSV[[#This Row],[sindlat]]</f>
        <v>1.0339665734398751E-13</v>
      </c>
      <c r="Q2281" s="2">
        <f>2*ASIN(SQRT(CSV[[#This Row],[Columna1]]))*6367445</f>
        <v>4.0949485304619637</v>
      </c>
      <c r="R2281" s="2" t="e" vm="1">
        <f ca="1">_xlfn.CONCAT(CSV[[#This Row],[lon]],",",CSV[[#This Row],[lat]],";",CSV[[#This Row],[alt]])</f>
        <v>#NAME?</v>
      </c>
    </row>
    <row r="2282" spans="1:18" x14ac:dyDescent="0.25">
      <c r="A2282">
        <v>42.485617306083441</v>
      </c>
      <c r="B2282">
        <v>-6.7562219873070717</v>
      </c>
      <c r="C2282">
        <v>543</v>
      </c>
      <c r="D2282" s="1">
        <v>42854.408819444441</v>
      </c>
      <c r="E2282" s="1">
        <f>CSV[[#This Row],[Column4]]-D2281</f>
        <v>4.6296292566694319E-5</v>
      </c>
      <c r="F2282">
        <f>CSV[[#This Row],[alt]]-C2281</f>
        <v>1.20001220703125</v>
      </c>
      <c r="G2282">
        <f>IF(CSV[[#This Row],[Altura]]&gt;0,CSV[[#This Row],[Altura]],0)</f>
        <v>1.20001220703125</v>
      </c>
      <c r="H2282">
        <f>IF(CSV[[#This Row],[Altura]]&lt;=0,CSV[[#This Row],[Altura]],0)</f>
        <v>0</v>
      </c>
      <c r="I2282" s="2">
        <f>RADIANS(CSV[[#This Row],[lon]])-RADIANS(A2281)</f>
        <v>-2.3596868619080169E-6</v>
      </c>
      <c r="J2282" s="2">
        <f>RADIANS(CSV[[#This Row],[lat]])-RADIANS(B2281)</f>
        <v>-1.1264469210320316E-6</v>
      </c>
      <c r="K2282" s="2">
        <f>RADIANS(CSV[[#This Row],[lon]])</f>
        <v>0.74151390673343953</v>
      </c>
      <c r="L2282" s="2">
        <f>RADIANS(CSV[[#This Row],[lat]])</f>
        <v>-0.11791831867414294</v>
      </c>
      <c r="M2282" s="2">
        <f>SIN(CSV[[#This Row],[dlon]]/2)*SIN(CSV[[#This Row],[dlon]]/2)</f>
        <v>1.3920305215646801E-12</v>
      </c>
      <c r="N2282" s="2">
        <f>SIN(CSV[[#This Row],[dlat]]/2)*SIN(CSV[[#This Row],[dlat]]/2)</f>
        <v>3.172206664756025E-13</v>
      </c>
      <c r="O2282" s="2">
        <f>COS(RADIANS(CSV[[#This Row],[lat]]))</f>
        <v>0.9930556872239984</v>
      </c>
      <c r="P2282" s="2">
        <f>CSV[[#This Row],[sindlon]]+CSV[[#This Row],[cosradlat]]*O2281*CSV[[#This Row],[sindlat]]</f>
        <v>1.7048607682169999E-12</v>
      </c>
      <c r="Q2282" s="2">
        <f>2*ASIN(SQRT(CSV[[#This Row],[Columna1]]))*6367445</f>
        <v>16.627986242942274</v>
      </c>
      <c r="R2282" s="2" t="e" vm="1">
        <f ca="1">_xlfn.CONCAT(CSV[[#This Row],[lon]],",",CSV[[#This Row],[lat]],";",CSV[[#This Row],[alt]])</f>
        <v>#NAME?</v>
      </c>
    </row>
    <row r="2283" spans="1:18" x14ac:dyDescent="0.25">
      <c r="A2283">
        <v>42.485476573929191</v>
      </c>
      <c r="B2283">
        <v>-6.7562712728977203</v>
      </c>
      <c r="C2283">
        <v>543.79998779296875</v>
      </c>
      <c r="D2283" s="1">
        <v>42854.408865740741</v>
      </c>
      <c r="E2283" s="1">
        <f>CSV[[#This Row],[Column4]]-D2282</f>
        <v>4.6296299842651933E-5</v>
      </c>
      <c r="F2283">
        <f>CSV[[#This Row],[alt]]-C2282</f>
        <v>0.79998779296875</v>
      </c>
      <c r="G2283">
        <f>IF(CSV[[#This Row],[Altura]]&gt;0,CSV[[#This Row],[Altura]],0)</f>
        <v>0.79998779296875</v>
      </c>
      <c r="H2283">
        <f>IF(CSV[[#This Row],[Altura]]&lt;=0,CSV[[#This Row],[Altura]],0)</f>
        <v>0</v>
      </c>
      <c r="I2283" s="2">
        <f>RADIANS(CSV[[#This Row],[lon]])-RADIANS(A2282)</f>
        <v>-2.4562394550509126E-6</v>
      </c>
      <c r="J2283" s="2">
        <f>RADIANS(CSV[[#This Row],[lat]])-RADIANS(B2282)</f>
        <v>-8.6019583060703564E-7</v>
      </c>
      <c r="K2283" s="2">
        <f>RADIANS(CSV[[#This Row],[lon]])</f>
        <v>0.74151145049398448</v>
      </c>
      <c r="L2283" s="2">
        <f>RADIANS(CSV[[#This Row],[lat]])</f>
        <v>-0.11791917886997355</v>
      </c>
      <c r="M2283" s="2">
        <f>SIN(CSV[[#This Row],[dlon]]/2)*SIN(CSV[[#This Row],[dlon]]/2)</f>
        <v>1.5082780651364427E-12</v>
      </c>
      <c r="N2283" s="2">
        <f>SIN(CSV[[#This Row],[dlat]]/2)*SIN(CSV[[#This Row],[dlat]]/2)</f>
        <v>1.849842167484206E-13</v>
      </c>
      <c r="O2283" s="2">
        <f>COS(RADIANS(CSV[[#This Row],[lat]]))</f>
        <v>0.99305558602568766</v>
      </c>
      <c r="P2283" s="2">
        <f>CSV[[#This Row],[sindlon]]+CSV[[#This Row],[cosradlat]]*O2282*CSV[[#This Row],[sindlat]]</f>
        <v>1.6907020073579858E-12</v>
      </c>
      <c r="Q2283" s="2">
        <f>2*ASIN(SQRT(CSV[[#This Row],[Columna1]]))*6367445</f>
        <v>16.55879509934427</v>
      </c>
      <c r="R2283" s="2" t="e" vm="1">
        <f ca="1">_xlfn.CONCAT(CSV[[#This Row],[lon]],",",CSV[[#This Row],[lat]],";",CSV[[#This Row],[alt]])</f>
        <v>#NAME?</v>
      </c>
    </row>
    <row r="2284" spans="1:18" x14ac:dyDescent="0.25">
      <c r="A2284">
        <v>42.485441537573934</v>
      </c>
      <c r="B2284">
        <v>-6.756285522133112</v>
      </c>
      <c r="C2284">
        <v>544</v>
      </c>
      <c r="D2284" s="1">
        <v>42854.408877314818</v>
      </c>
      <c r="E2284" s="1">
        <f>CSV[[#This Row],[Column4]]-D2283</f>
        <v>1.1574076779652387E-5</v>
      </c>
      <c r="F2284">
        <f>CSV[[#This Row],[alt]]-C2283</f>
        <v>0.20001220703125</v>
      </c>
      <c r="G2284">
        <f>IF(CSV[[#This Row],[Altura]]&gt;0,CSV[[#This Row],[Altura]],0)</f>
        <v>0.20001220703125</v>
      </c>
      <c r="H2284">
        <f>IF(CSV[[#This Row],[Altura]]&lt;=0,CSV[[#This Row],[Altura]],0)</f>
        <v>0</v>
      </c>
      <c r="I2284" s="2">
        <f>RADIANS(CSV[[#This Row],[lon]])-RADIANS(A2283)</f>
        <v>-6.1149975716379146E-7</v>
      </c>
      <c r="J2284" s="2">
        <f>RADIANS(CSV[[#This Row],[lat]])-RADIANS(B2283)</f>
        <v>-2.4869607347099976E-7</v>
      </c>
      <c r="K2284" s="2">
        <f>RADIANS(CSV[[#This Row],[lon]])</f>
        <v>0.74151083899422732</v>
      </c>
      <c r="L2284" s="2">
        <f>RADIANS(CSV[[#This Row],[lat]])</f>
        <v>-0.11791942756604702</v>
      </c>
      <c r="M2284" s="2">
        <f>SIN(CSV[[#This Row],[dlon]]/2)*SIN(CSV[[#This Row],[dlon]]/2)</f>
        <v>9.3482988252841066E-14</v>
      </c>
      <c r="N2284" s="2">
        <f>SIN(CSV[[#This Row],[dlat]]/2)*SIN(CSV[[#This Row],[dlat]]/2)</f>
        <v>1.5462434239973149E-14</v>
      </c>
      <c r="O2284" s="2">
        <f>COS(RADIANS(CSV[[#This Row],[lat]]))</f>
        <v>0.99305555676753565</v>
      </c>
      <c r="P2284" s="2">
        <f>CSV[[#This Row],[sindlon]]+CSV[[#This Row],[cosradlat]]*O2283*CSV[[#This Row],[sindlat]]</f>
        <v>1.0873141262884767E-13</v>
      </c>
      <c r="Q2284" s="2">
        <f>2*ASIN(SQRT(CSV[[#This Row],[Columna1]]))*6367445</f>
        <v>4.1992594982010676</v>
      </c>
      <c r="R2284" s="2" t="e" vm="1">
        <f ca="1">_xlfn.CONCAT(CSV[[#This Row],[lon]],",",CSV[[#This Row],[lat]],";",CSV[[#This Row],[alt]])</f>
        <v>#NAME?</v>
      </c>
    </row>
    <row r="2285" spans="1:18" x14ac:dyDescent="0.25">
      <c r="A2285">
        <v>42.485303739085793</v>
      </c>
      <c r="B2285">
        <v>-6.7563323769718409</v>
      </c>
      <c r="C2285">
        <v>545.4000244140625</v>
      </c>
      <c r="D2285" s="1">
        <v>42854.40892361111</v>
      </c>
      <c r="E2285" s="1">
        <f>CSV[[#This Row],[Column4]]-D2284</f>
        <v>4.6296292566694319E-5</v>
      </c>
      <c r="F2285">
        <f>CSV[[#This Row],[alt]]-C2284</f>
        <v>1.4000244140625</v>
      </c>
      <c r="G2285">
        <f>IF(CSV[[#This Row],[Altura]]&gt;0,CSV[[#This Row],[Altura]],0)</f>
        <v>1.4000244140625</v>
      </c>
      <c r="H2285">
        <f>IF(CSV[[#This Row],[Altura]]&lt;=0,CSV[[#This Row],[Altura]],0)</f>
        <v>0</v>
      </c>
      <c r="I2285" s="2">
        <f>RADIANS(CSV[[#This Row],[lon]])-RADIANS(A2284)</f>
        <v>-2.4050373222950228E-6</v>
      </c>
      <c r="J2285" s="2">
        <f>RADIANS(CSV[[#This Row],[lat]])-RADIANS(B2284)</f>
        <v>-8.1777120630732725E-7</v>
      </c>
      <c r="K2285" s="2">
        <f>RADIANS(CSV[[#This Row],[lon]])</f>
        <v>0.74150843395690502</v>
      </c>
      <c r="L2285" s="2">
        <f>RADIANS(CSV[[#This Row],[lat]])</f>
        <v>-0.11792024533725333</v>
      </c>
      <c r="M2285" s="2">
        <f>SIN(CSV[[#This Row],[dlon]]/2)*SIN(CSV[[#This Row],[dlon]]/2)</f>
        <v>1.446051130407306E-12</v>
      </c>
      <c r="N2285" s="2">
        <f>SIN(CSV[[#This Row],[dlat]]/2)*SIN(CSV[[#This Row],[dlat]]/2)</f>
        <v>1.67187436466326E-13</v>
      </c>
      <c r="O2285" s="2">
        <f>COS(RADIANS(CSV[[#This Row],[lat]]))</f>
        <v>0.99305546055941474</v>
      </c>
      <c r="P2285" s="2">
        <f>CSV[[#This Row],[sindlon]]+CSV[[#This Row],[cosradlat]]*O2284*CSV[[#This Row],[sindlat]]</f>
        <v>1.6109245662400099E-12</v>
      </c>
      <c r="Q2285" s="2">
        <f>2*ASIN(SQRT(CSV[[#This Row],[Columna1]]))*6367445</f>
        <v>16.163402961725218</v>
      </c>
      <c r="R2285" s="2" t="e" vm="1">
        <f ca="1">_xlfn.CONCAT(CSV[[#This Row],[lon]],",",CSV[[#This Row],[lat]],";",CSV[[#This Row],[alt]])</f>
        <v>#NAME?</v>
      </c>
    </row>
    <row r="2286" spans="1:18" x14ac:dyDescent="0.25">
      <c r="A2286">
        <v>42.485233331099153</v>
      </c>
      <c r="B2286">
        <v>-6.7563514038920403</v>
      </c>
      <c r="C2286">
        <v>546.20001220703125</v>
      </c>
      <c r="D2286" s="1">
        <v>42854.408946759257</v>
      </c>
      <c r="E2286" s="1">
        <f>CSV[[#This Row],[Column4]]-D2285</f>
        <v>2.314814628334716E-5</v>
      </c>
      <c r="F2286">
        <f>CSV[[#This Row],[alt]]-C2285</f>
        <v>0.79998779296875</v>
      </c>
      <c r="G2286">
        <f>IF(CSV[[#This Row],[Altura]]&gt;0,CSV[[#This Row],[Altura]],0)</f>
        <v>0.79998779296875</v>
      </c>
      <c r="H2286">
        <f>IF(CSV[[#This Row],[Altura]]&lt;=0,CSV[[#This Row],[Altura]],0)</f>
        <v>0</v>
      </c>
      <c r="I2286" s="2">
        <f>RADIANS(CSV[[#This Row],[lon]])-RADIANS(A2285)</f>
        <v>-1.2288511865854446E-6</v>
      </c>
      <c r="J2286" s="2">
        <f>RADIANS(CSV[[#This Row],[lat]])-RADIANS(B2285)</f>
        <v>-3.3208240400595113E-7</v>
      </c>
      <c r="K2286" s="2">
        <f>RADIANS(CSV[[#This Row],[lon]])</f>
        <v>0.74150720510571844</v>
      </c>
      <c r="L2286" s="2">
        <f>RADIANS(CSV[[#This Row],[lat]])</f>
        <v>-0.11792057741965734</v>
      </c>
      <c r="M2286" s="2">
        <f>SIN(CSV[[#This Row],[dlon]]/2)*SIN(CSV[[#This Row],[dlon]]/2)</f>
        <v>3.775188096930663E-13</v>
      </c>
      <c r="N2286" s="2">
        <f>SIN(CSV[[#This Row],[dlat]]/2)*SIN(CSV[[#This Row],[dlat]]/2)</f>
        <v>2.756968076259268E-14</v>
      </c>
      <c r="O2286" s="2">
        <f>COS(RADIANS(CSV[[#This Row],[lat]]))</f>
        <v>0.99305542149081105</v>
      </c>
      <c r="P2286" s="2">
        <f>CSV[[#This Row],[sindlon]]+CSV[[#This Row],[cosradlat]]*O2285*CSV[[#This Row],[sindlat]]</f>
        <v>4.0470690150792913E-13</v>
      </c>
      <c r="Q2286" s="2">
        <f>2*ASIN(SQRT(CSV[[#This Row],[Columna1]]))*6367445</f>
        <v>8.1015012487309193</v>
      </c>
      <c r="R2286" s="2" t="e" vm="1">
        <f ca="1">_xlfn.CONCAT(CSV[[#This Row],[lon]],",",CSV[[#This Row],[lat]],";",CSV[[#This Row],[alt]])</f>
        <v>#NAME?</v>
      </c>
    </row>
    <row r="2287" spans="1:18" x14ac:dyDescent="0.25">
      <c r="A2287">
        <v>42.48520097695291</v>
      </c>
      <c r="B2287">
        <v>-6.7563633061945438</v>
      </c>
      <c r="C2287">
        <v>546.79998779296875</v>
      </c>
      <c r="D2287" s="1">
        <v>42854.408958333333</v>
      </c>
      <c r="E2287" s="1">
        <f>CSV[[#This Row],[Column4]]-D2286</f>
        <v>1.1574076779652387E-5</v>
      </c>
      <c r="F2287">
        <f>CSV[[#This Row],[alt]]-C2286</f>
        <v>0.5999755859375</v>
      </c>
      <c r="G2287">
        <f>IF(CSV[[#This Row],[Altura]]&gt;0,CSV[[#This Row],[Altura]],0)</f>
        <v>0.5999755859375</v>
      </c>
      <c r="H2287">
        <f>IF(CSV[[#This Row],[Altura]]&lt;=0,CSV[[#This Row],[Altura]],0)</f>
        <v>0</v>
      </c>
      <c r="I2287" s="2">
        <f>RADIANS(CSV[[#This Row],[lon]])-RADIANS(A2286)</f>
        <v>-5.6468637865680904E-7</v>
      </c>
      <c r="J2287" s="2">
        <f>RADIANS(CSV[[#This Row],[lat]])-RADIANS(B2286)</f>
        <v>-2.0773436724963457E-7</v>
      </c>
      <c r="K2287" s="2">
        <f>RADIANS(CSV[[#This Row],[lon]])</f>
        <v>0.74150664041933978</v>
      </c>
      <c r="L2287" s="2">
        <f>RADIANS(CSV[[#This Row],[lat]])</f>
        <v>-0.11792078515402458</v>
      </c>
      <c r="M2287" s="2">
        <f>SIN(CSV[[#This Row],[dlon]]/2)*SIN(CSV[[#This Row],[dlon]]/2)</f>
        <v>7.9717676560133162E-14</v>
      </c>
      <c r="N2287" s="2">
        <f>SIN(CSV[[#This Row],[dlat]]/2)*SIN(CSV[[#This Row],[dlat]]/2)</f>
        <v>1.0788391834151473E-14</v>
      </c>
      <c r="O2287" s="2">
        <f>COS(RADIANS(CSV[[#This Row],[lat]]))</f>
        <v>0.99305539705136459</v>
      </c>
      <c r="P2287" s="2">
        <f>CSV[[#This Row],[sindlon]]+CSV[[#This Row],[cosradlat]]*O2286*CSV[[#This Row],[sindlat]]</f>
        <v>9.0356746757907264E-14</v>
      </c>
      <c r="Q2287" s="2">
        <f>2*ASIN(SQRT(CSV[[#This Row],[Columna1]]))*6367445</f>
        <v>3.8280313959085799</v>
      </c>
      <c r="R2287" s="2" t="e" vm="1">
        <f ca="1">_xlfn.CONCAT(CSV[[#This Row],[lon]],",",CSV[[#This Row],[lat]],";",CSV[[#This Row],[alt]])</f>
        <v>#NAME?</v>
      </c>
    </row>
    <row r="2288" spans="1:18" x14ac:dyDescent="0.25">
      <c r="A2288">
        <v>42.485135765746236</v>
      </c>
      <c r="B2288">
        <v>-6.7563891224563122</v>
      </c>
      <c r="C2288">
        <v>548</v>
      </c>
      <c r="D2288" s="1">
        <v>42854.40898148148</v>
      </c>
      <c r="E2288" s="1">
        <f>CSV[[#This Row],[Column4]]-D2287</f>
        <v>2.314814628334716E-5</v>
      </c>
      <c r="F2288">
        <f>CSV[[#This Row],[alt]]-C2287</f>
        <v>1.20001220703125</v>
      </c>
      <c r="G2288">
        <f>IF(CSV[[#This Row],[Altura]]&gt;0,CSV[[#This Row],[Altura]],0)</f>
        <v>1.20001220703125</v>
      </c>
      <c r="H2288">
        <f>IF(CSV[[#This Row],[Altura]]&lt;=0,CSV[[#This Row],[Altura]],0)</f>
        <v>0</v>
      </c>
      <c r="I2288" s="2">
        <f>RADIANS(CSV[[#This Row],[lon]])-RADIANS(A2287)</f>
        <v>-1.1381502655893883E-6</v>
      </c>
      <c r="J2288" s="2">
        <f>RADIANS(CSV[[#This Row],[lat]])-RADIANS(B2287)</f>
        <v>-4.5057876842113931E-7</v>
      </c>
      <c r="K2288" s="2">
        <f>RADIANS(CSV[[#This Row],[lon]])</f>
        <v>0.74150550226907419</v>
      </c>
      <c r="L2288" s="2">
        <f>RADIANS(CSV[[#This Row],[lat]])</f>
        <v>-0.11792123573279301</v>
      </c>
      <c r="M2288" s="2">
        <f>SIN(CSV[[#This Row],[dlon]]/2)*SIN(CSV[[#This Row],[dlon]]/2)</f>
        <v>3.2384650676526383E-13</v>
      </c>
      <c r="N2288" s="2">
        <f>SIN(CSV[[#This Row],[dlat]]/2)*SIN(CSV[[#This Row],[dlat]]/2)</f>
        <v>5.0755306637976814E-14</v>
      </c>
      <c r="O2288" s="2">
        <f>COS(RADIANS(CSV[[#This Row],[lat]]))</f>
        <v>0.99305534404171358</v>
      </c>
      <c r="P2288" s="2">
        <f>CSV[[#This Row],[sindlon]]+CSV[[#This Row],[cosradlat]]*O2287*CSV[[#This Row],[sindlat]]</f>
        <v>3.7389930762919443E-13</v>
      </c>
      <c r="Q2288" s="2">
        <f>2*ASIN(SQRT(CSV[[#This Row],[Columna1]]))*6367445</f>
        <v>7.7870422041676735</v>
      </c>
      <c r="R2288" s="2" t="e" vm="1">
        <f ca="1">_xlfn.CONCAT(CSV[[#This Row],[lon]],",",CSV[[#This Row],[lat]],";",CSV[[#This Row],[alt]])</f>
        <v>#NAME?</v>
      </c>
    </row>
    <row r="2289" spans="1:18" x14ac:dyDescent="0.25">
      <c r="A2289">
        <v>42.485036440193653</v>
      </c>
      <c r="B2289">
        <v>-6.7564260866492987</v>
      </c>
      <c r="C2289">
        <v>549</v>
      </c>
      <c r="D2289" s="1">
        <v>42854.409016203703</v>
      </c>
      <c r="E2289" s="1">
        <f>CSV[[#This Row],[Column4]]-D2288</f>
        <v>3.4722223062999547E-5</v>
      </c>
      <c r="F2289">
        <f>CSV[[#This Row],[alt]]-C2288</f>
        <v>1</v>
      </c>
      <c r="G2289">
        <f>IF(CSV[[#This Row],[Altura]]&gt;0,CSV[[#This Row],[Altura]],0)</f>
        <v>1</v>
      </c>
      <c r="H2289">
        <f>IF(CSV[[#This Row],[Altura]]&lt;=0,CSV[[#This Row],[Altura]],0)</f>
        <v>0</v>
      </c>
      <c r="I2289" s="2">
        <f>RADIANS(CSV[[#This Row],[lon]])-RADIANS(A2288)</f>
        <v>-1.733557923988549E-6</v>
      </c>
      <c r="J2289" s="2">
        <f>RADIANS(CSV[[#This Row],[lat]])-RADIANS(B2288)</f>
        <v>-6.4514687295180728E-7</v>
      </c>
      <c r="K2289" s="2">
        <f>RADIANS(CSV[[#This Row],[lon]])</f>
        <v>0.7415037687111502</v>
      </c>
      <c r="L2289" s="2">
        <f>RADIANS(CSV[[#This Row],[lat]])</f>
        <v>-0.11792188087966596</v>
      </c>
      <c r="M2289" s="2">
        <f>SIN(CSV[[#This Row],[dlon]]/2)*SIN(CSV[[#This Row],[dlon]]/2)</f>
        <v>7.5130576895568387E-13</v>
      </c>
      <c r="N2289" s="2">
        <f>SIN(CSV[[#This Row],[dlat]]/2)*SIN(CSV[[#This Row],[dlat]]/2)</f>
        <v>1.0405362191987022E-13</v>
      </c>
      <c r="O2289" s="2">
        <f>COS(RADIANS(CSV[[#This Row],[lat]]))</f>
        <v>0.9930552681411805</v>
      </c>
      <c r="P2289" s="2">
        <f>CSV[[#This Row],[sindlon]]+CSV[[#This Row],[cosradlat]]*O2288*CSV[[#This Row],[sindlat]]</f>
        <v>8.5391916814549605E-13</v>
      </c>
      <c r="Q2289" s="2">
        <f>2*ASIN(SQRT(CSV[[#This Row],[Columna1]]))*6367445</f>
        <v>11.768024915281572</v>
      </c>
      <c r="R2289" s="2" t="e" vm="1">
        <f ca="1">_xlfn.CONCAT(CSV[[#This Row],[lon]],",",CSV[[#This Row],[lat]],";",CSV[[#This Row],[alt]])</f>
        <v>#NAME?</v>
      </c>
    </row>
    <row r="2290" spans="1:18" x14ac:dyDescent="0.25">
      <c r="A2290">
        <v>42.484969049692154</v>
      </c>
      <c r="B2290">
        <v>-6.7564476281404504</v>
      </c>
      <c r="C2290">
        <v>549.79998779296875</v>
      </c>
      <c r="D2290" s="1">
        <v>42854.409039351849</v>
      </c>
      <c r="E2290" s="1">
        <f>CSV[[#This Row],[Column4]]-D2289</f>
        <v>2.314814628334716E-5</v>
      </c>
      <c r="F2290">
        <f>CSV[[#This Row],[alt]]-C2289</f>
        <v>0.79998779296875</v>
      </c>
      <c r="G2290">
        <f>IF(CSV[[#This Row],[Altura]]&gt;0,CSV[[#This Row],[Altura]],0)</f>
        <v>0.79998779296875</v>
      </c>
      <c r="H2290">
        <f>IF(CSV[[#This Row],[Altura]]&lt;=0,CSV[[#This Row],[Altura]],0)</f>
        <v>0</v>
      </c>
      <c r="I2290" s="2">
        <f>RADIANS(CSV[[#This Row],[lon]])-RADIANS(A2289)</f>
        <v>-1.1761861357095782E-6</v>
      </c>
      <c r="J2290" s="2">
        <f>RADIANS(CSV[[#This Row],[lat]])-RADIANS(B2289)</f>
        <v>-3.7596994638400272E-7</v>
      </c>
      <c r="K2290" s="2">
        <f>RADIANS(CSV[[#This Row],[lon]])</f>
        <v>0.74150259252501449</v>
      </c>
      <c r="L2290" s="2">
        <f>RADIANS(CSV[[#This Row],[lat]])</f>
        <v>-0.11792225684961234</v>
      </c>
      <c r="M2290" s="2">
        <f>SIN(CSV[[#This Row],[dlon]]/2)*SIN(CSV[[#This Row],[dlon]]/2)</f>
        <v>3.4585345645881773E-13</v>
      </c>
      <c r="N2290" s="2">
        <f>SIN(CSV[[#This Row],[dlat]]/2)*SIN(CSV[[#This Row],[dlat]]/2)</f>
        <v>3.5338350145997054E-14</v>
      </c>
      <c r="O2290" s="2">
        <f>COS(RADIANS(CSV[[#This Row],[lat]]))</f>
        <v>0.99305522390870649</v>
      </c>
      <c r="P2290" s="2">
        <f>CSV[[#This Row],[sindlon]]+CSV[[#This Row],[cosradlat]]*O2289*CSV[[#This Row],[sindlat]]</f>
        <v>3.8070267866428497E-13</v>
      </c>
      <c r="Q2290" s="2">
        <f>2*ASIN(SQRT(CSV[[#This Row],[Columna1]]))*6367445</f>
        <v>7.8575682926587378</v>
      </c>
      <c r="R2290" s="2" t="e" vm="1">
        <f ca="1">_xlfn.CONCAT(CSV[[#This Row],[lon]],",",CSV[[#This Row],[lat]],";",CSV[[#This Row],[alt]])</f>
        <v>#NAME?</v>
      </c>
    </row>
    <row r="2291" spans="1:18" x14ac:dyDescent="0.25">
      <c r="A2291">
        <v>42.484935354441404</v>
      </c>
      <c r="B2291">
        <v>-6.7564618773758411</v>
      </c>
      <c r="C2291">
        <v>550</v>
      </c>
      <c r="D2291" s="1">
        <v>42854.409050925926</v>
      </c>
      <c r="E2291" s="1">
        <f>CSV[[#This Row],[Column4]]-D2290</f>
        <v>1.1574076779652387E-5</v>
      </c>
      <c r="F2291">
        <f>CSV[[#This Row],[alt]]-C2290</f>
        <v>0.20001220703125</v>
      </c>
      <c r="G2291">
        <f>IF(CSV[[#This Row],[Altura]]&gt;0,CSV[[#This Row],[Altura]],0)</f>
        <v>0.20001220703125</v>
      </c>
      <c r="H2291">
        <f>IF(CSV[[#This Row],[Altura]]&lt;=0,CSV[[#This Row],[Altura]],0)</f>
        <v>0</v>
      </c>
      <c r="I2291" s="2">
        <f>RADIANS(CSV[[#This Row],[lon]])-RADIANS(A2290)</f>
        <v>-5.8809306791030025E-7</v>
      </c>
      <c r="J2291" s="2">
        <f>RADIANS(CSV[[#This Row],[lat]])-RADIANS(B2290)</f>
        <v>-2.4869607345712197E-7</v>
      </c>
      <c r="K2291" s="2">
        <f>RADIANS(CSV[[#This Row],[lon]])</f>
        <v>0.74150200443194658</v>
      </c>
      <c r="L2291" s="2">
        <f>RADIANS(CSV[[#This Row],[lat]])</f>
        <v>-0.1179225055456858</v>
      </c>
      <c r="M2291" s="2">
        <f>SIN(CSV[[#This Row],[dlon]]/2)*SIN(CSV[[#This Row],[dlon]]/2)</f>
        <v>8.6463364131034762E-14</v>
      </c>
      <c r="N2291" s="2">
        <f>SIN(CSV[[#This Row],[dlat]]/2)*SIN(CSV[[#This Row],[dlat]]/2)</f>
        <v>1.5462434238247471E-14</v>
      </c>
      <c r="O2291" s="2">
        <f>COS(RADIANS(CSV[[#This Row],[lat]]))</f>
        <v>0.9930551946497943</v>
      </c>
      <c r="P2291" s="2">
        <f>CSV[[#This Row],[sindlon]]+CSV[[#This Row],[cosradlat]]*O2290*CSV[[#This Row],[sindlat]]</f>
        <v>1.0171177738467654E-13</v>
      </c>
      <c r="Q2291" s="2">
        <f>2*ASIN(SQRT(CSV[[#This Row],[Columna1]]))*6367445</f>
        <v>4.0614472761247713</v>
      </c>
      <c r="R2291" s="2" t="e" vm="1">
        <f ca="1">_xlfn.CONCAT(CSV[[#This Row],[lon]],",",CSV[[#This Row],[lat]],";",CSV[[#This Row],[alt]])</f>
        <v>#NAME?</v>
      </c>
    </row>
    <row r="2292" spans="1:18" x14ac:dyDescent="0.25">
      <c r="A2292">
        <v>42.484778193756938</v>
      </c>
      <c r="B2292">
        <v>-6.7565673217177391</v>
      </c>
      <c r="C2292">
        <v>551.4000244140625</v>
      </c>
      <c r="D2292" s="1">
        <v>42854.409108796295</v>
      </c>
      <c r="E2292" s="1">
        <f>CSV[[#This Row],[Column4]]-D2291</f>
        <v>5.7870369346346706E-5</v>
      </c>
      <c r="F2292">
        <f>CSV[[#This Row],[alt]]-C2291</f>
        <v>1.4000244140625</v>
      </c>
      <c r="G2292">
        <f>IF(CSV[[#This Row],[Altura]]&gt;0,CSV[[#This Row],[Altura]],0)</f>
        <v>1.4000244140625</v>
      </c>
      <c r="H2292">
        <f>IF(CSV[[#This Row],[Altura]]&lt;=0,CSV[[#This Row],[Altura]],0)</f>
        <v>0</v>
      </c>
      <c r="I2292" s="2">
        <f>RADIANS(CSV[[#This Row],[lon]])-RADIANS(A2291)</f>
        <v>-2.7429713985727133E-6</v>
      </c>
      <c r="J2292" s="2">
        <f>RADIANS(CSV[[#This Row],[lat]])-RADIANS(B2291)</f>
        <v>-1.8403509437214804E-6</v>
      </c>
      <c r="K2292" s="2">
        <f>RADIANS(CSV[[#This Row],[lon]])</f>
        <v>0.74149926146054801</v>
      </c>
      <c r="L2292" s="2">
        <f>RADIANS(CSV[[#This Row],[lat]])</f>
        <v>-0.11792434589662952</v>
      </c>
      <c r="M2292" s="2">
        <f>SIN(CSV[[#This Row],[dlon]]/2)*SIN(CSV[[#This Row],[dlon]]/2)</f>
        <v>1.8809730233458075E-12</v>
      </c>
      <c r="N2292" s="2">
        <f>SIN(CSV[[#This Row],[dlat]]/2)*SIN(CSV[[#This Row],[dlat]]/2)</f>
        <v>8.4672289901389702E-13</v>
      </c>
      <c r="O2292" s="2">
        <f>COS(RADIANS(CSV[[#This Row],[lat]]))</f>
        <v>0.99305497813193566</v>
      </c>
      <c r="P2292" s="2">
        <f>CSV[[#This Row],[sindlon]]+CSV[[#This Row],[cosradlat]]*O2291*CSV[[#This Row],[sindlat]]</f>
        <v>2.7159759265813601E-12</v>
      </c>
      <c r="Q2292" s="2">
        <f>2*ASIN(SQRT(CSV[[#This Row],[Columna1]]))*6367445</f>
        <v>20.987376623843605</v>
      </c>
      <c r="R2292" s="2" t="e" vm="1">
        <f ca="1">_xlfn.CONCAT(CSV[[#This Row],[lon]],",",CSV[[#This Row],[lat]],";",CSV[[#This Row],[alt]])</f>
        <v>#NAME?</v>
      </c>
    </row>
    <row r="2293" spans="1:18" x14ac:dyDescent="0.25">
      <c r="A2293">
        <v>42.484746258705854</v>
      </c>
      <c r="B2293">
        <v>-6.756590036675334</v>
      </c>
      <c r="C2293">
        <v>551.5999755859375</v>
      </c>
      <c r="D2293" s="1">
        <v>42854.409120370372</v>
      </c>
      <c r="E2293" s="1">
        <f>CSV[[#This Row],[Column4]]-D2292</f>
        <v>1.1574076779652387E-5</v>
      </c>
      <c r="F2293">
        <f>CSV[[#This Row],[alt]]-C2292</f>
        <v>0.199951171875</v>
      </c>
      <c r="G2293">
        <f>IF(CSV[[#This Row],[Altura]]&gt;0,CSV[[#This Row],[Altura]],0)</f>
        <v>0.199951171875</v>
      </c>
      <c r="H2293">
        <f>IF(CSV[[#This Row],[Altura]]&lt;=0,CSV[[#This Row],[Altura]],0)</f>
        <v>0</v>
      </c>
      <c r="I2293" s="2">
        <f>RADIANS(CSV[[#This Row],[lon]])-RADIANS(A2292)</f>
        <v>-5.5737178816794852E-7</v>
      </c>
      <c r="J2293" s="2">
        <f>RADIANS(CSV[[#This Row],[lat]])-RADIANS(B2292)</f>
        <v>-3.9645079948080753E-7</v>
      </c>
      <c r="K2293" s="2">
        <f>RADIANS(CSV[[#This Row],[lon]])</f>
        <v>0.74149870408875984</v>
      </c>
      <c r="L2293" s="2">
        <f>RADIANS(CSV[[#This Row],[lat]])</f>
        <v>-0.117924742347429</v>
      </c>
      <c r="M2293" s="2">
        <f>SIN(CSV[[#This Row],[dlon]]/2)*SIN(CSV[[#This Row],[dlon]]/2)</f>
        <v>7.7665827561382108E-14</v>
      </c>
      <c r="N2293" s="2">
        <f>SIN(CSV[[#This Row],[dlat]]/2)*SIN(CSV[[#This Row],[dlat]]/2)</f>
        <v>3.9293309102242349E-14</v>
      </c>
      <c r="O2293" s="2">
        <f>COS(RADIANS(CSV[[#This Row],[lat]]))</f>
        <v>0.99305493148893598</v>
      </c>
      <c r="P2293" s="2">
        <f>CSV[[#This Row],[sindlon]]+CSV[[#This Row],[cosradlat]]*O2292*CSV[[#This Row],[sindlat]]</f>
        <v>1.1641524430872335E-13</v>
      </c>
      <c r="Q2293" s="2">
        <f>2*ASIN(SQRT(CSV[[#This Row],[Columna1]]))*6367445</f>
        <v>4.3451034920054665</v>
      </c>
      <c r="R2293" s="2" t="e" vm="1">
        <f ca="1">_xlfn.CONCAT(CSV[[#This Row],[lon]],",",CSV[[#This Row],[lat]],";",CSV[[#This Row],[alt]])</f>
        <v>#NAME?</v>
      </c>
    </row>
    <row r="2294" spans="1:18" x14ac:dyDescent="0.25">
      <c r="A2294">
        <v>42.484647268429399</v>
      </c>
      <c r="B2294">
        <v>-6.7566736042499542</v>
      </c>
      <c r="C2294">
        <v>552.79998779296875</v>
      </c>
      <c r="D2294" s="1">
        <v>42854.409155092595</v>
      </c>
      <c r="E2294" s="1">
        <f>CSV[[#This Row],[Column4]]-D2293</f>
        <v>3.4722223062999547E-5</v>
      </c>
      <c r="F2294">
        <f>CSV[[#This Row],[alt]]-C2293</f>
        <v>1.20001220703125</v>
      </c>
      <c r="G2294">
        <f>IF(CSV[[#This Row],[Altura]]&gt;0,CSV[[#This Row],[Altura]],0)</f>
        <v>1.20001220703125</v>
      </c>
      <c r="H2294">
        <f>IF(CSV[[#This Row],[Altura]]&lt;=0,CSV[[#This Row],[Altura]],0)</f>
        <v>0</v>
      </c>
      <c r="I2294" s="2">
        <f>RADIANS(CSV[[#This Row],[lon]])-RADIANS(A2293)</f>
        <v>-1.7277062516196651E-6</v>
      </c>
      <c r="J2294" s="2">
        <f>RADIANS(CSV[[#This Row],[lat]])-RADIANS(B2293)</f>
        <v>-1.4585293250241049E-6</v>
      </c>
      <c r="K2294" s="2">
        <f>RADIANS(CSV[[#This Row],[lon]])</f>
        <v>0.74149697638250822</v>
      </c>
      <c r="L2294" s="2">
        <f>RADIANS(CSV[[#This Row],[lat]])</f>
        <v>-0.11792620087675403</v>
      </c>
      <c r="M2294" s="2">
        <f>SIN(CSV[[#This Row],[dlon]]/2)*SIN(CSV[[#This Row],[dlon]]/2)</f>
        <v>7.4624222297123265E-13</v>
      </c>
      <c r="N2294" s="2">
        <f>SIN(CSV[[#This Row],[dlat]]/2)*SIN(CSV[[#This Row],[dlat]]/2)</f>
        <v>5.3182694798872339E-13</v>
      </c>
      <c r="O2294" s="2">
        <f>COS(RADIANS(CSV[[#This Row],[lat]]))</f>
        <v>0.99305475988954583</v>
      </c>
      <c r="P2294" s="2">
        <f>CSV[[#This Row],[sindlon]]+CSV[[#This Row],[cosradlat]]*O2293*CSV[[#This Row],[sindlat]]</f>
        <v>1.2707075832815446E-12</v>
      </c>
      <c r="Q2294" s="2">
        <f>2*ASIN(SQRT(CSV[[#This Row],[Columna1]]))*6367445</f>
        <v>14.3554895994471</v>
      </c>
      <c r="R2294" s="2" t="e" vm="1">
        <f ca="1">_xlfn.CONCAT(CSV[[#This Row],[lon]],",",CSV[[#This Row],[lat]],";",CSV[[#This Row],[alt]])</f>
        <v>#NAME?</v>
      </c>
    </row>
    <row r="2295" spans="1:18" x14ac:dyDescent="0.25">
      <c r="A2295">
        <v>42.484507290646434</v>
      </c>
      <c r="B2295">
        <v>-6.7567748576402664</v>
      </c>
      <c r="C2295">
        <v>553.79998779296875</v>
      </c>
      <c r="D2295" s="1">
        <v>42854.409201388888</v>
      </c>
      <c r="E2295" s="1">
        <f>CSV[[#This Row],[Column4]]-D2294</f>
        <v>4.6296292566694319E-5</v>
      </c>
      <c r="F2295">
        <f>CSV[[#This Row],[alt]]-C2294</f>
        <v>1</v>
      </c>
      <c r="G2295">
        <f>IF(CSV[[#This Row],[Altura]]&gt;0,CSV[[#This Row],[Altura]],0)</f>
        <v>1</v>
      </c>
      <c r="H2295">
        <f>IF(CSV[[#This Row],[Altura]]&lt;=0,CSV[[#This Row],[Altura]],0)</f>
        <v>0</v>
      </c>
      <c r="I2295" s="2">
        <f>RADIANS(CSV[[#This Row],[lon]])-RADIANS(A2294)</f>
        <v>-2.4430731924152127E-6</v>
      </c>
      <c r="J2295" s="2">
        <f>RADIANS(CSV[[#This Row],[lat]])-RADIANS(B2294)</f>
        <v>-1.7672050397626871E-6</v>
      </c>
      <c r="K2295" s="2">
        <f>RADIANS(CSV[[#This Row],[lon]])</f>
        <v>0.74149453330931581</v>
      </c>
      <c r="L2295" s="2">
        <f>RADIANS(CSV[[#This Row],[lat]])</f>
        <v>-0.11792796808179379</v>
      </c>
      <c r="M2295" s="2">
        <f>SIN(CSV[[#This Row],[dlon]]/2)*SIN(CSV[[#This Row],[dlon]]/2)</f>
        <v>1.4921516558737223E-12</v>
      </c>
      <c r="N2295" s="2">
        <f>SIN(CSV[[#This Row],[dlat]]/2)*SIN(CSV[[#This Row],[dlat]]/2)</f>
        <v>7.8075341314045684E-13</v>
      </c>
      <c r="O2295" s="2">
        <f>COS(RADIANS(CSV[[#This Row],[lat]]))</f>
        <v>0.99305455197090464</v>
      </c>
      <c r="P2295" s="2">
        <f>CSV[[#This Row],[sindlon]]+CSV[[#This Row],[cosradlat]]*O2294*CSV[[#This Row],[sindlat]]</f>
        <v>2.2620975286686563E-12</v>
      </c>
      <c r="Q2295" s="2">
        <f>2*ASIN(SQRT(CSV[[#This Row],[Columna1]]))*6367445</f>
        <v>19.153619722664139</v>
      </c>
      <c r="R2295" s="2" t="e" vm="1">
        <f ca="1">_xlfn.CONCAT(CSV[[#This Row],[lon]],",",CSV[[#This Row],[lat]],";",CSV[[#This Row],[alt]])</f>
        <v>#NAME?</v>
      </c>
    </row>
    <row r="2296" spans="1:18" x14ac:dyDescent="0.25">
      <c r="A2296">
        <v>42.484472924843431</v>
      </c>
      <c r="B2296">
        <v>-6.7568006739020348</v>
      </c>
      <c r="C2296">
        <v>554.20001220703125</v>
      </c>
      <c r="D2296" s="1">
        <v>42854.409212962964</v>
      </c>
      <c r="E2296" s="1">
        <f>CSV[[#This Row],[Column4]]-D2295</f>
        <v>1.1574076779652387E-5</v>
      </c>
      <c r="F2296">
        <f>CSV[[#This Row],[alt]]-C2295</f>
        <v>0.4000244140625</v>
      </c>
      <c r="G2296">
        <f>IF(CSV[[#This Row],[Altura]]&gt;0,CSV[[#This Row],[Altura]],0)</f>
        <v>0.4000244140625</v>
      </c>
      <c r="H2296">
        <f>IF(CSV[[#This Row],[Altura]]&lt;=0,CSV[[#This Row],[Altura]],0)</f>
        <v>0</v>
      </c>
      <c r="I2296" s="2">
        <f>RADIANS(CSV[[#This Row],[lon]])-RADIANS(A2295)</f>
        <v>-5.9979641253704585E-7</v>
      </c>
      <c r="J2296" s="2">
        <f>RADIANS(CSV[[#This Row],[lat]])-RADIANS(B2295)</f>
        <v>-4.5057876840726152E-7</v>
      </c>
      <c r="K2296" s="2">
        <f>RADIANS(CSV[[#This Row],[lon]])</f>
        <v>0.74149393351290327</v>
      </c>
      <c r="L2296" s="2">
        <f>RADIANS(CSV[[#This Row],[lat]])</f>
        <v>-0.1179284186605622</v>
      </c>
      <c r="M2296" s="2">
        <f>SIN(CSV[[#This Row],[dlon]]/2)*SIN(CSV[[#This Row],[dlon]]/2)</f>
        <v>8.9938934123074831E-14</v>
      </c>
      <c r="N2296" s="2">
        <f>SIN(CSV[[#This Row],[dlat]]/2)*SIN(CSV[[#This Row],[dlat]]/2)</f>
        <v>5.0755306634850293E-14</v>
      </c>
      <c r="O2296" s="2">
        <f>COS(RADIANS(CSV[[#This Row],[lat]]))</f>
        <v>0.99305449895803966</v>
      </c>
      <c r="P2296" s="2">
        <f>CSV[[#This Row],[sindlon]]+CSV[[#This Row],[cosradlat]]*O2295*CSV[[#This Row],[sindlat]]</f>
        <v>1.3999164979490317E-13</v>
      </c>
      <c r="Q2296" s="2">
        <f>2*ASIN(SQRT(CSV[[#This Row],[Columna1]]))*6367445</f>
        <v>4.7648174203161568</v>
      </c>
      <c r="R2296" s="2" t="e" vm="1">
        <f ca="1">_xlfn.CONCAT(CSV[[#This Row],[lon]],",",CSV[[#This Row],[lat]],";",CSV[[#This Row],[alt]])</f>
        <v>#NAME?</v>
      </c>
    </row>
    <row r="2297" spans="1:18" x14ac:dyDescent="0.25">
      <c r="A2297">
        <v>42.484403355047107</v>
      </c>
      <c r="B2297">
        <v>-6.7568546533584604</v>
      </c>
      <c r="C2297">
        <v>555</v>
      </c>
      <c r="D2297" s="1">
        <v>42854.409236111111</v>
      </c>
      <c r="E2297" s="1">
        <f>CSV[[#This Row],[Column4]]-D2296</f>
        <v>2.314814628334716E-5</v>
      </c>
      <c r="F2297">
        <f>CSV[[#This Row],[alt]]-C2296</f>
        <v>0.79998779296875</v>
      </c>
      <c r="G2297">
        <f>IF(CSV[[#This Row],[Altura]]&gt;0,CSV[[#This Row],[Altura]],0)</f>
        <v>0.79998779296875</v>
      </c>
      <c r="H2297">
        <f>IF(CSV[[#This Row],[Altura]]&lt;=0,CSV[[#This Row],[Altura]],0)</f>
        <v>0</v>
      </c>
      <c r="I2297" s="2">
        <f>RADIANS(CSV[[#This Row],[lon]])-RADIANS(A2296)</f>
        <v>-1.2142220057187458E-6</v>
      </c>
      <c r="J2297" s="2">
        <f>RADIANS(CSV[[#This Row],[lat]])-RADIANS(B2296)</f>
        <v>-9.4211924306364381E-7</v>
      </c>
      <c r="K2297" s="2">
        <f>RADIANS(CSV[[#This Row],[lon]])</f>
        <v>0.74149271929089755</v>
      </c>
      <c r="L2297" s="2">
        <f>RADIANS(CSV[[#This Row],[lat]])</f>
        <v>-0.11792936077980526</v>
      </c>
      <c r="M2297" s="2">
        <f>SIN(CSV[[#This Row],[dlon]]/2)*SIN(CSV[[#This Row],[dlon]]/2)</f>
        <v>3.6858376979286825E-13</v>
      </c>
      <c r="N2297" s="2">
        <f>SIN(CSV[[#This Row],[dlat]]/2)*SIN(CSV[[#This Row],[dlat]]/2)</f>
        <v>2.2189716703768688E-13</v>
      </c>
      <c r="O2297" s="2">
        <f>COS(RADIANS(CSV[[#This Row],[lat]]))</f>
        <v>0.99305438811230684</v>
      </c>
      <c r="P2297" s="2">
        <f>CSV[[#This Row],[sindlon]]+CSV[[#This Row],[cosradlat]]*O2296*CSV[[#This Row],[sindlat]]</f>
        <v>5.8740924271124663E-13</v>
      </c>
      <c r="Q2297" s="2">
        <f>2*ASIN(SQRT(CSV[[#This Row],[Columna1]]))*6367445</f>
        <v>9.760354369214296</v>
      </c>
      <c r="R2297" s="2" t="e" vm="1">
        <f ca="1">_xlfn.CONCAT(CSV[[#This Row],[lon]],",",CSV[[#This Row],[lat]],";",CSV[[#This Row],[alt]])</f>
        <v>#NAME?</v>
      </c>
    </row>
    <row r="2298" spans="1:18" x14ac:dyDescent="0.25">
      <c r="A2298">
        <v>42.48433512635529</v>
      </c>
      <c r="B2298">
        <v>-6.7569144163280734</v>
      </c>
      <c r="C2298">
        <v>556</v>
      </c>
      <c r="D2298" s="1">
        <v>42854.409259259257</v>
      </c>
      <c r="E2298" s="1">
        <f>CSV[[#This Row],[Column4]]-D2297</f>
        <v>2.314814628334716E-5</v>
      </c>
      <c r="F2298">
        <f>CSV[[#This Row],[alt]]-C2297</f>
        <v>1</v>
      </c>
      <c r="G2298">
        <f>IF(CSV[[#This Row],[Altura]]&gt;0,CSV[[#This Row],[Altura]],0)</f>
        <v>1</v>
      </c>
      <c r="H2298">
        <f>IF(CSV[[#This Row],[Altura]]&lt;=0,CSV[[#This Row],[Altura]],0)</f>
        <v>0</v>
      </c>
      <c r="I2298" s="2">
        <f>RADIANS(CSV[[#This Row],[lon]])-RADIANS(A2297)</f>
        <v>-1.1908153165762769E-6</v>
      </c>
      <c r="J2298" s="2">
        <f>RADIANS(CSV[[#This Row],[lat]])-RADIANS(B2297)</f>
        <v>-1.0430605905248358E-6</v>
      </c>
      <c r="K2298" s="2">
        <f>RADIANS(CSV[[#This Row],[lon]])</f>
        <v>0.74149152847558097</v>
      </c>
      <c r="L2298" s="2">
        <f>RADIANS(CSV[[#This Row],[lat]])</f>
        <v>-0.11793040384039578</v>
      </c>
      <c r="M2298" s="2">
        <f>SIN(CSV[[#This Row],[dlon]]/2)*SIN(CSV[[#This Row],[dlon]]/2)</f>
        <v>3.5451027954812282E-13</v>
      </c>
      <c r="N2298" s="2">
        <f>SIN(CSV[[#This Row],[dlat]]/2)*SIN(CSV[[#This Row],[dlat]]/2)</f>
        <v>2.7199384887648015E-13</v>
      </c>
      <c r="O2298" s="2">
        <f>COS(RADIANS(CSV[[#This Row],[lat]]))</f>
        <v>0.99305426538921737</v>
      </c>
      <c r="P2298" s="2">
        <f>CSV[[#This Row],[sindlon]]+CSV[[#This Row],[cosradlat]]*O2297*CSV[[#This Row],[sindlat]]</f>
        <v>6.227388892541726E-13</v>
      </c>
      <c r="Q2298" s="2">
        <f>2*ASIN(SQRT(CSV[[#This Row],[Columna1]]))*6367445</f>
        <v>10.049586481816148</v>
      </c>
      <c r="R2298" s="2" t="e" vm="1">
        <f ca="1">_xlfn.CONCAT(CSV[[#This Row],[lon]],",",CSV[[#This Row],[lat]],";",CSV[[#This Row],[alt]])</f>
        <v>#NAME?</v>
      </c>
    </row>
    <row r="2299" spans="1:18" x14ac:dyDescent="0.25">
      <c r="A2299">
        <v>42.484205206856132</v>
      </c>
      <c r="B2299">
        <v>-6.7570501193404198</v>
      </c>
      <c r="C2299">
        <v>557.20001220703125</v>
      </c>
      <c r="D2299" s="1">
        <v>42854.409305555557</v>
      </c>
      <c r="E2299" s="1">
        <f>CSV[[#This Row],[Column4]]-D2298</f>
        <v>4.6296299842651933E-5</v>
      </c>
      <c r="F2299">
        <f>CSV[[#This Row],[alt]]-C2298</f>
        <v>1.20001220703125</v>
      </c>
      <c r="G2299">
        <f>IF(CSV[[#This Row],[Altura]]&gt;0,CSV[[#This Row],[Altura]],0)</f>
        <v>1.20001220703125</v>
      </c>
      <c r="H2299">
        <f>IF(CSV[[#This Row],[Altura]]&lt;=0,CSV[[#This Row],[Altura]],0)</f>
        <v>0</v>
      </c>
      <c r="I2299" s="2">
        <f>RADIANS(CSV[[#This Row],[lon]])-RADIANS(A2298)</f>
        <v>-2.2675230229030063E-6</v>
      </c>
      <c r="J2299" s="2">
        <f>RADIANS(CSV[[#This Row],[lat]])-RADIANS(B2298)</f>
        <v>-2.368464370322565E-6</v>
      </c>
      <c r="K2299" s="2">
        <f>RADIANS(CSV[[#This Row],[lon]])</f>
        <v>0.74148926095255807</v>
      </c>
      <c r="L2299" s="2">
        <f>RADIANS(CSV[[#This Row],[lat]])</f>
        <v>-0.11793277230476611</v>
      </c>
      <c r="M2299" s="2">
        <f>SIN(CSV[[#This Row],[dlon]]/2)*SIN(CSV[[#This Row],[dlon]]/2)</f>
        <v>1.2854151648482462E-12</v>
      </c>
      <c r="N2299" s="2">
        <f>SIN(CSV[[#This Row],[dlat]]/2)*SIN(CSV[[#This Row],[dlat]]/2)</f>
        <v>1.4024058683712106E-12</v>
      </c>
      <c r="O2299" s="2">
        <f>COS(RADIANS(CSV[[#This Row],[lat]]))</f>
        <v>0.99305398671945255</v>
      </c>
      <c r="P2299" s="2">
        <f>CSV[[#This Row],[sindlon]]+CSV[[#This Row],[cosradlat]]*O2298*CSV[[#This Row],[sindlat]]</f>
        <v>2.668406823757028E-12</v>
      </c>
      <c r="Q2299" s="2">
        <f>2*ASIN(SQRT(CSV[[#This Row],[Columna1]]))*6367445</f>
        <v>20.802772484111941</v>
      </c>
      <c r="R2299" s="2" t="e" vm="1">
        <f ca="1">_xlfn.CONCAT(CSV[[#This Row],[lon]],",",CSV[[#This Row],[lat]],";",CSV[[#This Row],[alt]])</f>
        <v>#NAME?</v>
      </c>
    </row>
    <row r="2300" spans="1:18" x14ac:dyDescent="0.25">
      <c r="A2300">
        <v>42.484175032004714</v>
      </c>
      <c r="B2300">
        <v>-6.7570891790091991</v>
      </c>
      <c r="C2300">
        <v>557.5999755859375</v>
      </c>
      <c r="D2300" s="1">
        <v>42854.409317129626</v>
      </c>
      <c r="E2300" s="1">
        <f>CSV[[#This Row],[Column4]]-D2299</f>
        <v>1.1574069503694773E-5</v>
      </c>
      <c r="F2300">
        <f>CSV[[#This Row],[alt]]-C2299</f>
        <v>0.39996337890625</v>
      </c>
      <c r="G2300">
        <f>IF(CSV[[#This Row],[Altura]]&gt;0,CSV[[#This Row],[Altura]],0)</f>
        <v>0.39996337890625</v>
      </c>
      <c r="H2300">
        <f>IF(CSV[[#This Row],[Altura]]&lt;=0,CSV[[#This Row],[Altura]],0)</f>
        <v>0</v>
      </c>
      <c r="I2300" s="2">
        <f>RADIANS(CSV[[#This Row],[lon]])-RADIANS(A2299)</f>
        <v>-5.266505084255968E-7</v>
      </c>
      <c r="J2300" s="2">
        <f>RADIANS(CSV[[#This Row],[lat]])-RADIANS(B2299)</f>
        <v>-6.8171982493814287E-7</v>
      </c>
      <c r="K2300" s="2">
        <f>RADIANS(CSV[[#This Row],[lon]])</f>
        <v>0.74148873430204965</v>
      </c>
      <c r="L2300" s="2">
        <f>RADIANS(CSV[[#This Row],[lat]])</f>
        <v>-0.11793345402459104</v>
      </c>
      <c r="M2300" s="2">
        <f>SIN(CSV[[#This Row],[dlon]]/2)*SIN(CSV[[#This Row],[dlon]]/2)</f>
        <v>6.9340189506233306E-14</v>
      </c>
      <c r="N2300" s="2">
        <f>SIN(CSV[[#This Row],[dlat]]/2)*SIN(CSV[[#This Row],[dlat]]/2)</f>
        <v>1.1618547992841852E-13</v>
      </c>
      <c r="O2300" s="2">
        <f>COS(RADIANS(CSV[[#This Row],[lat]]))</f>
        <v>0.99305390650834569</v>
      </c>
      <c r="P2300" s="2">
        <f>CSV[[#This Row],[sindlon]]+CSV[[#This Row],[cosradlat]]*O2299*CSV[[#This Row],[sindlat]]</f>
        <v>1.8391721401936518E-13</v>
      </c>
      <c r="Q2300" s="2">
        <f>2*ASIN(SQRT(CSV[[#This Row],[Columna1]]))*6367445</f>
        <v>5.4614302039303322</v>
      </c>
      <c r="R2300" s="2" t="e" vm="1">
        <f ca="1">_xlfn.CONCAT(CSV[[#This Row],[lon]],",",CSV[[#This Row],[lat]],";",CSV[[#This Row],[alt]])</f>
        <v>#NAME?</v>
      </c>
    </row>
    <row r="2301" spans="1:18" x14ac:dyDescent="0.25">
      <c r="A2301">
        <v>42.484145779162645</v>
      </c>
      <c r="B2301">
        <v>-6.7571297474205494</v>
      </c>
      <c r="C2301">
        <v>557.79998779296875</v>
      </c>
      <c r="D2301" s="1">
        <v>42854.409328703703</v>
      </c>
      <c r="E2301" s="1">
        <f>CSV[[#This Row],[Column4]]-D2300</f>
        <v>1.1574076779652387E-5</v>
      </c>
      <c r="F2301">
        <f>CSV[[#This Row],[alt]]-C2300</f>
        <v>0.20001220703125</v>
      </c>
      <c r="G2301">
        <f>IF(CSV[[#This Row],[Altura]]&gt;0,CSV[[#This Row],[Altura]],0)</f>
        <v>0.20001220703125</v>
      </c>
      <c r="H2301">
        <f>IF(CSV[[#This Row],[Altura]]&lt;=0,CSV[[#This Row],[Altura]],0)</f>
        <v>0</v>
      </c>
      <c r="I2301" s="2">
        <f>RADIANS(CSV[[#This Row],[lon]])-RADIANS(A2300)</f>
        <v>-5.1055840977198841E-7</v>
      </c>
      <c r="J2301" s="2">
        <f>RADIANS(CSV[[#This Row],[lat]])-RADIANS(B2300)</f>
        <v>-7.0805235036219827E-7</v>
      </c>
      <c r="K2301" s="2">
        <f>RADIANS(CSV[[#This Row],[lon]])</f>
        <v>0.74148822374363987</v>
      </c>
      <c r="L2301" s="2">
        <f>RADIANS(CSV[[#This Row],[lat]])</f>
        <v>-0.11793416207694141</v>
      </c>
      <c r="M2301" s="2">
        <f>SIN(CSV[[#This Row],[dlon]]/2)*SIN(CSV[[#This Row],[dlon]]/2)</f>
        <v>6.5167472447224005E-14</v>
      </c>
      <c r="N2301" s="2">
        <f>SIN(CSV[[#This Row],[dlat]]/2)*SIN(CSV[[#This Row],[dlat]]/2)</f>
        <v>1.2533453271335306E-13</v>
      </c>
      <c r="O2301" s="2">
        <f>COS(RADIANS(CSV[[#This Row],[lat]]))</f>
        <v>0.99305382319846713</v>
      </c>
      <c r="P2301" s="2">
        <f>CSV[[#This Row],[sindlon]]+CSV[[#This Row],[cosradlat]]*O2300*CSV[[#This Row],[sindlat]]</f>
        <v>1.8876687119503676E-13</v>
      </c>
      <c r="Q2301" s="2">
        <f>2*ASIN(SQRT(CSV[[#This Row],[Columna1]]))*6367445</f>
        <v>5.5329670862115252</v>
      </c>
      <c r="R2301" s="2" t="e" vm="1">
        <f ca="1">_xlfn.CONCAT(CSV[[#This Row],[lon]],",",CSV[[#This Row],[lat]],";",CSV[[#This Row],[alt]])</f>
        <v>#NAME?</v>
      </c>
    </row>
    <row r="2302" spans="1:18" x14ac:dyDescent="0.25">
      <c r="A2302">
        <v>42.484088279306889</v>
      </c>
      <c r="B2302">
        <v>-6.7572097945958376</v>
      </c>
      <c r="C2302">
        <v>558.20001220703125</v>
      </c>
      <c r="D2302" s="1">
        <v>42854.409351851849</v>
      </c>
      <c r="E2302" s="1">
        <f>CSV[[#This Row],[Column4]]-D2301</f>
        <v>2.314814628334716E-5</v>
      </c>
      <c r="F2302">
        <f>CSV[[#This Row],[alt]]-C2301</f>
        <v>0.4000244140625</v>
      </c>
      <c r="G2302">
        <f>IF(CSV[[#This Row],[Altura]]&gt;0,CSV[[#This Row],[Altura]],0)</f>
        <v>0.4000244140625</v>
      </c>
      <c r="H2302">
        <f>IF(CSV[[#This Row],[Altura]]&lt;=0,CSV[[#This Row],[Altura]],0)</f>
        <v>0</v>
      </c>
      <c r="I2302" s="2">
        <f>RADIANS(CSV[[#This Row],[lon]])-RADIANS(A2301)</f>
        <v>-1.0035618023263027E-6</v>
      </c>
      <c r="J2302" s="2">
        <f>RADIANS(CSV[[#This Row],[lat]])-RADIANS(B2301)</f>
        <v>-1.3970867656920571E-6</v>
      </c>
      <c r="K2302" s="2">
        <f>RADIANS(CSV[[#This Row],[lon]])</f>
        <v>0.74148722018183755</v>
      </c>
      <c r="L2302" s="2">
        <f>RADIANS(CSV[[#This Row],[lat]])</f>
        <v>-0.1179355591637071</v>
      </c>
      <c r="M2302" s="2">
        <f>SIN(CSV[[#This Row],[dlon]]/2)*SIN(CSV[[#This Row],[dlon]]/2)</f>
        <v>2.5178407277208312E-13</v>
      </c>
      <c r="N2302" s="2">
        <f>SIN(CSV[[#This Row],[dlat]]/2)*SIN(CSV[[#This Row],[dlat]]/2)</f>
        <v>4.879628577178938E-13</v>
      </c>
      <c r="O2302" s="2">
        <f>COS(RADIANS(CSV[[#This Row],[lat]]))</f>
        <v>0.99305365881491181</v>
      </c>
      <c r="P2302" s="2">
        <f>CSV[[#This Row],[sindlon]]+CSV[[#This Row],[cosradlat]]*O2301*CSV[[#This Row],[sindlat]]</f>
        <v>7.329914421710236E-13</v>
      </c>
      <c r="Q2302" s="2">
        <f>2*ASIN(SQRT(CSV[[#This Row],[Columna1]]))*6367445</f>
        <v>10.902965807574827</v>
      </c>
      <c r="R2302" s="2" t="e" vm="1">
        <f ca="1">_xlfn.CONCAT(CSV[[#This Row],[lon]],",",CSV[[#This Row],[lat]],";",CSV[[#This Row],[alt]])</f>
        <v>#NAME?</v>
      </c>
    </row>
    <row r="2303" spans="1:18" x14ac:dyDescent="0.25">
      <c r="A2303">
        <v>42.483940254896879</v>
      </c>
      <c r="B2303">
        <v>-6.7574417218565941</v>
      </c>
      <c r="C2303">
        <v>559.4000244140625</v>
      </c>
      <c r="D2303" s="1">
        <v>42854.409409722219</v>
      </c>
      <c r="E2303" s="1">
        <f>CSV[[#This Row],[Column4]]-D2302</f>
        <v>5.7870369346346706E-5</v>
      </c>
      <c r="F2303">
        <f>CSV[[#This Row],[alt]]-C2302</f>
        <v>1.20001220703125</v>
      </c>
      <c r="G2303">
        <f>IF(CSV[[#This Row],[Altura]]&gt;0,CSV[[#This Row],[Altura]],0)</f>
        <v>1.20001220703125</v>
      </c>
      <c r="H2303">
        <f>IF(CSV[[#This Row],[Altura]]&lt;=0,CSV[[#This Row],[Altura]],0)</f>
        <v>0</v>
      </c>
      <c r="I2303" s="2">
        <f>RADIANS(CSV[[#This Row],[lon]])-RADIANS(A2302)</f>
        <v>-2.58351332793616E-6</v>
      </c>
      <c r="J2303" s="2">
        <f>RADIANS(CSV[[#This Row],[lat]])-RADIANS(B2302)</f>
        <v>-4.0478943253430266E-6</v>
      </c>
      <c r="K2303" s="2">
        <f>RADIANS(CSV[[#This Row],[lon]])</f>
        <v>0.74148463666850961</v>
      </c>
      <c r="L2303" s="2">
        <f>RADIANS(CSV[[#This Row],[lat]])</f>
        <v>-0.11793960705803244</v>
      </c>
      <c r="M2303" s="2">
        <f>SIN(CSV[[#This Row],[dlon]]/2)*SIN(CSV[[#This Row],[dlon]]/2)</f>
        <v>1.6686352789050152E-12</v>
      </c>
      <c r="N2303" s="2">
        <f>SIN(CSV[[#This Row],[dlat]]/2)*SIN(CSV[[#This Row],[dlat]]/2)</f>
        <v>4.0963621172804752E-12</v>
      </c>
      <c r="O2303" s="2">
        <f>COS(RADIANS(CSV[[#This Row],[lat]]))</f>
        <v>0.99305318252198083</v>
      </c>
      <c r="P2303" s="2">
        <f>CSV[[#This Row],[sindlon]]+CSV[[#This Row],[cosradlat]]*O2302*CSV[[#This Row],[sindlat]]</f>
        <v>5.7082836571565163E-12</v>
      </c>
      <c r="Q2303" s="2">
        <f>2*ASIN(SQRT(CSV[[#This Row],[Columna1]]))*6367445</f>
        <v>30.426217889412019</v>
      </c>
      <c r="R2303" s="2" t="e" vm="1">
        <f ca="1">_xlfn.CONCAT(CSV[[#This Row],[lon]],",",CSV[[#This Row],[lat]],";",CSV[[#This Row],[alt]])</f>
        <v>#NAME?</v>
      </c>
    </row>
    <row r="2304" spans="1:18" x14ac:dyDescent="0.25">
      <c r="A2304">
        <v>42.483765240758657</v>
      </c>
      <c r="B2304">
        <v>-6.7577499244362116</v>
      </c>
      <c r="C2304">
        <v>560.20001220703125</v>
      </c>
      <c r="D2304" s="1">
        <v>42854.409479166665</v>
      </c>
      <c r="E2304" s="1">
        <f>CSV[[#This Row],[Column4]]-D2303</f>
        <v>6.9444446125999093E-5</v>
      </c>
      <c r="F2304">
        <f>CSV[[#This Row],[alt]]-C2303</f>
        <v>0.79998779296875</v>
      </c>
      <c r="G2304">
        <f>IF(CSV[[#This Row],[Altura]]&gt;0,CSV[[#This Row],[Altura]],0)</f>
        <v>0.79998779296875</v>
      </c>
      <c r="H2304">
        <f>IF(CSV[[#This Row],[Altura]]&lt;=0,CSV[[#This Row],[Altura]],0)</f>
        <v>0</v>
      </c>
      <c r="I2304" s="2">
        <f>RADIANS(CSV[[#This Row],[lon]])-RADIANS(A2303)</f>
        <v>-3.0545729495790042E-6</v>
      </c>
      <c r="J2304" s="2">
        <f>RADIANS(CSV[[#This Row],[lat]])-RADIANS(B2303)</f>
        <v>-5.3791497774541286E-6</v>
      </c>
      <c r="K2304" s="2">
        <f>RADIANS(CSV[[#This Row],[lon]])</f>
        <v>0.74148158209556003</v>
      </c>
      <c r="L2304" s="2">
        <f>RADIANS(CSV[[#This Row],[lat]])</f>
        <v>-0.1179449862078099</v>
      </c>
      <c r="M2304" s="2">
        <f>SIN(CSV[[#This Row],[dlon]]/2)*SIN(CSV[[#This Row],[dlon]]/2)</f>
        <v>2.3326039760731306E-12</v>
      </c>
      <c r="N2304" s="2">
        <f>SIN(CSV[[#This Row],[dlat]]/2)*SIN(CSV[[#This Row],[dlat]]/2)</f>
        <v>7.2338130820537589E-12</v>
      </c>
      <c r="O2304" s="2">
        <f>COS(RADIANS(CSV[[#This Row],[lat]]))</f>
        <v>0.99305254956253886</v>
      </c>
      <c r="P2304" s="2">
        <f>CSV[[#This Row],[sindlon]]+CSV[[#This Row],[cosradlat]]*O2303*CSV[[#This Row],[sindlat]]</f>
        <v>9.466257644248864E-12</v>
      </c>
      <c r="Q2304" s="2">
        <f>2*ASIN(SQRT(CSV[[#This Row],[Columna1]]))*6367445</f>
        <v>39.181797727485588</v>
      </c>
      <c r="R2304" s="2" t="e" vm="1">
        <f ca="1">_xlfn.CONCAT(CSV[[#This Row],[lon]],",",CSV[[#This Row],[lat]],";",CSV[[#This Row],[alt]])</f>
        <v>#NAME?</v>
      </c>
    </row>
    <row r="2305" spans="1:18" x14ac:dyDescent="0.25">
      <c r="A2305">
        <v>42.483737831935287</v>
      </c>
      <c r="B2305">
        <v>-6.7578207515180111</v>
      </c>
      <c r="C2305">
        <v>560.20001220703125</v>
      </c>
      <c r="D2305" s="1">
        <v>42854.409490740742</v>
      </c>
      <c r="E2305" s="1">
        <f>CSV[[#This Row],[Column4]]-D2304</f>
        <v>1.1574076779652387E-5</v>
      </c>
      <c r="F2305">
        <f>CSV[[#This Row],[alt]]-C2304</f>
        <v>0</v>
      </c>
      <c r="G2305">
        <f>IF(CSV[[#This Row],[Altura]]&gt;0,CSV[[#This Row],[Altura]],0)</f>
        <v>0</v>
      </c>
      <c r="H2305">
        <f>IF(CSV[[#This Row],[Altura]]&lt;=0,CSV[[#This Row],[Altura]],0)</f>
        <v>0</v>
      </c>
      <c r="I2305" s="2">
        <f>RADIANS(CSV[[#This Row],[lon]])-RADIANS(A2304)</f>
        <v>-4.7837421190966012E-7</v>
      </c>
      <c r="J2305" s="2">
        <f>RADIANS(CSV[[#This Row],[lat]])-RADIANS(B2304)</f>
        <v>-1.2361657769910384E-6</v>
      </c>
      <c r="K2305" s="2">
        <f>RADIANS(CSV[[#This Row],[lon]])</f>
        <v>0.74148110372134812</v>
      </c>
      <c r="L2305" s="2">
        <f>RADIANS(CSV[[#This Row],[lat]])</f>
        <v>-0.11794622237358689</v>
      </c>
      <c r="M2305" s="2">
        <f>SIN(CSV[[#This Row],[dlon]]/2)*SIN(CSV[[#This Row],[dlon]]/2)</f>
        <v>5.7210471655046014E-14</v>
      </c>
      <c r="N2305" s="2">
        <f>SIN(CSV[[#This Row],[dlat]]/2)*SIN(CSV[[#This Row],[dlat]]/2)</f>
        <v>3.8202645705091572E-13</v>
      </c>
      <c r="O2305" s="2">
        <f>COS(RADIANS(CSV[[#This Row],[lat]]))</f>
        <v>0.99305240410002626</v>
      </c>
      <c r="P2305" s="2">
        <f>CSV[[#This Row],[sindlon]]+CSV[[#This Row],[cosradlat]]*O2304*CSV[[#This Row],[sindlat]]</f>
        <v>4.3394709306600688E-13</v>
      </c>
      <c r="Q2305" s="2">
        <f>2*ASIN(SQRT(CSV[[#This Row],[Columna1]]))*6367445</f>
        <v>8.3890655860608963</v>
      </c>
      <c r="R2305" s="2" t="e" vm="1">
        <f ca="1">_xlfn.CONCAT(CSV[[#This Row],[lon]],",",CSV[[#This Row],[lat]],";",CSV[[#This Row],[alt]])</f>
        <v>#NAME?</v>
      </c>
    </row>
    <row r="2306" spans="1:18" x14ac:dyDescent="0.25">
      <c r="A2306">
        <v>42.483511352911592</v>
      </c>
      <c r="B2306">
        <v>-6.7584141064435244</v>
      </c>
      <c r="C2306">
        <v>560</v>
      </c>
      <c r="D2306" s="1">
        <v>42854.409583333334</v>
      </c>
      <c r="E2306" s="1">
        <f>CSV[[#This Row],[Column4]]-D2305</f>
        <v>9.2592592409346253E-5</v>
      </c>
      <c r="F2306">
        <f>CSV[[#This Row],[alt]]-C2305</f>
        <v>-0.20001220703125</v>
      </c>
      <c r="G2306">
        <f>IF(CSV[[#This Row],[Altura]]&gt;0,CSV[[#This Row],[Altura]],0)</f>
        <v>0</v>
      </c>
      <c r="H2306">
        <f>IF(CSV[[#This Row],[Altura]]&lt;=0,CSV[[#This Row],[Altura]],0)</f>
        <v>-0.20001220703125</v>
      </c>
      <c r="I2306" s="2">
        <f>RADIANS(CSV[[#This Row],[lon]])-RADIANS(A2305)</f>
        <v>-3.9528046501535741E-6</v>
      </c>
      <c r="J2306" s="2">
        <f>RADIANS(CSV[[#This Row],[lat]])-RADIANS(B2305)</f>
        <v>-1.0355997083127955E-5</v>
      </c>
      <c r="K2306" s="2">
        <f>RADIANS(CSV[[#This Row],[lon]])</f>
        <v>0.74147715091669797</v>
      </c>
      <c r="L2306" s="2">
        <f>RADIANS(CSV[[#This Row],[lat]])</f>
        <v>-0.11795657837067001</v>
      </c>
      <c r="M2306" s="2">
        <f>SIN(CSV[[#This Row],[dlon]]/2)*SIN(CSV[[#This Row],[dlon]]/2)</f>
        <v>3.9061661505638443E-12</v>
      </c>
      <c r="N2306" s="2">
        <f>SIN(CSV[[#This Row],[dlat]]/2)*SIN(CSV[[#This Row],[dlat]]/2)</f>
        <v>2.6811668896199056E-11</v>
      </c>
      <c r="O2306" s="2">
        <f>COS(RADIANS(CSV[[#This Row],[lat]]))</f>
        <v>0.99305118542606841</v>
      </c>
      <c r="P2306" s="2">
        <f>CSV[[#This Row],[sindlon]]+CSV[[#This Row],[cosradlat]]*O2305*CSV[[#This Row],[sindlat]]</f>
        <v>3.0346543492127905E-11</v>
      </c>
      <c r="Q2306" s="2">
        <f>2*ASIN(SQRT(CSV[[#This Row],[Columna1]]))*6367445</f>
        <v>70.153576031672571</v>
      </c>
      <c r="R2306" s="2" t="e" vm="1">
        <f ca="1">_xlfn.CONCAT(CSV[[#This Row],[lon]],",",CSV[[#This Row],[lat]],";",CSV[[#This Row],[alt]])</f>
        <v>#NAME?</v>
      </c>
    </row>
    <row r="2307" spans="1:18" x14ac:dyDescent="0.25">
      <c r="A2307">
        <v>42.483281269669533</v>
      </c>
      <c r="B2307">
        <v>-6.7589399870485067</v>
      </c>
      <c r="C2307">
        <v>558.4000244140625</v>
      </c>
      <c r="D2307" s="1">
        <v>42854.40965277778</v>
      </c>
      <c r="E2307" s="1">
        <f>CSV[[#This Row],[Column4]]-D2306</f>
        <v>6.9444446125999093E-5</v>
      </c>
      <c r="F2307">
        <f>CSV[[#This Row],[alt]]-C2306</f>
        <v>-1.5999755859375</v>
      </c>
      <c r="G2307">
        <f>IF(CSV[[#This Row],[Altura]]&gt;0,CSV[[#This Row],[Altura]],0)</f>
        <v>0</v>
      </c>
      <c r="H2307">
        <f>IF(CSV[[#This Row],[Altura]]&lt;=0,CSV[[#This Row],[Altura]],0)</f>
        <v>-1.5999755859375</v>
      </c>
      <c r="I2307" s="2">
        <f>RADIANS(CSV[[#This Row],[lon]])-RADIANS(A2306)</f>
        <v>-4.0157101276472318E-6</v>
      </c>
      <c r="J2307" s="2">
        <f>RADIANS(CSV[[#This Row],[lat]])-RADIANS(B2306)</f>
        <v>-9.1783480293261555E-6</v>
      </c>
      <c r="K2307" s="2">
        <f>RADIANS(CSV[[#This Row],[lon]])</f>
        <v>0.74147313520657032</v>
      </c>
      <c r="L2307" s="2">
        <f>RADIANS(CSV[[#This Row],[lat]])</f>
        <v>-0.11796575671869934</v>
      </c>
      <c r="M2307" s="2">
        <f>SIN(CSV[[#This Row],[dlon]]/2)*SIN(CSV[[#This Row],[dlon]]/2)</f>
        <v>4.0314819573167199E-12</v>
      </c>
      <c r="N2307" s="2">
        <f>SIN(CSV[[#This Row],[dlat]]/2)*SIN(CSV[[#This Row],[dlat]]/2)</f>
        <v>2.1060518136710985E-11</v>
      </c>
      <c r="O2307" s="2">
        <f>COS(RADIANS(CSV[[#This Row],[lat]]))</f>
        <v>0.99305010524657833</v>
      </c>
      <c r="P2307" s="2">
        <f>CSV[[#This Row],[sindlon]]+CSV[[#This Row],[cosradlat]]*O2306*CSV[[#This Row],[sindlat]]</f>
        <v>2.4800303160925502E-11</v>
      </c>
      <c r="Q2307" s="2">
        <f>2*ASIN(SQRT(CSV[[#This Row],[Columna1]]))*6367445</f>
        <v>63.419628381370039</v>
      </c>
      <c r="R2307" s="2" t="e" vm="1">
        <f ca="1">_xlfn.CONCAT(CSV[[#This Row],[lon]],",",CSV[[#This Row],[lat]],";",CSV[[#This Row],[alt]])</f>
        <v>#NAME?</v>
      </c>
    </row>
    <row r="2308" spans="1:18" x14ac:dyDescent="0.25">
      <c r="A2308">
        <v>42.483244808390737</v>
      </c>
      <c r="B2308">
        <v>-6.7590300086885691</v>
      </c>
      <c r="C2308">
        <v>558.4000244140625</v>
      </c>
      <c r="D2308" s="1">
        <v>42854.40966435185</v>
      </c>
      <c r="E2308" s="1">
        <f>CSV[[#This Row],[Column4]]-D2307</f>
        <v>1.1574069503694773E-5</v>
      </c>
      <c r="F2308">
        <f>CSV[[#This Row],[alt]]-C2307</f>
        <v>0</v>
      </c>
      <c r="G2308">
        <f>IF(CSV[[#This Row],[Altura]]&gt;0,CSV[[#This Row],[Altura]],0)</f>
        <v>0</v>
      </c>
      <c r="H2308">
        <f>IF(CSV[[#This Row],[Altura]]&lt;=0,CSV[[#This Row],[Altura]],0)</f>
        <v>0</v>
      </c>
      <c r="I2308" s="2">
        <f>RADIANS(CSV[[#This Row],[lon]])-RADIANS(A2307)</f>
        <v>-6.3636936442623693E-7</v>
      </c>
      <c r="J2308" s="2">
        <f>RADIANS(CSV[[#This Row],[lat]])-RADIANS(B2307)</f>
        <v>-1.5711740171259203E-6</v>
      </c>
      <c r="K2308" s="2">
        <f>RADIANS(CSV[[#This Row],[lon]])</f>
        <v>0.7414724988372059</v>
      </c>
      <c r="L2308" s="2">
        <f>RADIANS(CSV[[#This Row],[lat]])</f>
        <v>-0.11796732789271647</v>
      </c>
      <c r="M2308" s="2">
        <f>SIN(CSV[[#This Row],[dlon]]/2)*SIN(CSV[[#This Row],[dlon]]/2)</f>
        <v>1.0124149199505978E-13</v>
      </c>
      <c r="N2308" s="2">
        <f>SIN(CSV[[#This Row],[dlat]]/2)*SIN(CSV[[#This Row],[dlat]]/2)</f>
        <v>6.1714694802277349E-13</v>
      </c>
      <c r="O2308" s="2">
        <f>COS(RADIANS(CSV[[#This Row],[lat]]))</f>
        <v>0.99304992033019546</v>
      </c>
      <c r="P2308" s="2">
        <f>CSV[[#This Row],[sindlon]]+CSV[[#This Row],[cosradlat]]*O2307*CSV[[#This Row],[sindlat]]</f>
        <v>7.0983992285569308E-13</v>
      </c>
      <c r="Q2308" s="2">
        <f>2*ASIN(SQRT(CSV[[#This Row],[Columna1]]))*6367445</f>
        <v>10.729399314631896</v>
      </c>
      <c r="R2308" s="2" t="e" vm="1">
        <f ca="1">_xlfn.CONCAT(CSV[[#This Row],[lon]],",",CSV[[#This Row],[lat]],";",CSV[[#This Row],[alt]])</f>
        <v>#NAME?</v>
      </c>
    </row>
    <row r="2309" spans="1:18" x14ac:dyDescent="0.25">
      <c r="A2309">
        <v>42.483030231669545</v>
      </c>
      <c r="B2309">
        <v>-6.7594790272414684</v>
      </c>
      <c r="C2309">
        <v>557.5999755859375</v>
      </c>
      <c r="D2309" s="1">
        <v>42854.409722222219</v>
      </c>
      <c r="E2309" s="1">
        <f>CSV[[#This Row],[Column4]]-D2308</f>
        <v>5.7870369346346706E-5</v>
      </c>
      <c r="F2309">
        <f>CSV[[#This Row],[alt]]-C2308</f>
        <v>-0.800048828125</v>
      </c>
      <c r="G2309">
        <f>IF(CSV[[#This Row],[Altura]]&gt;0,CSV[[#This Row],[Altura]],0)</f>
        <v>0</v>
      </c>
      <c r="H2309">
        <f>IF(CSV[[#This Row],[Altura]]&lt;=0,CSV[[#This Row],[Altura]],0)</f>
        <v>-0.800048828125</v>
      </c>
      <c r="I2309" s="2">
        <f>RADIANS(CSV[[#This Row],[lon]])-RADIANS(A2308)</f>
        <v>-3.7450702828900617E-6</v>
      </c>
      <c r="J2309" s="2">
        <f>RADIANS(CSV[[#This Row],[lat]])-RADIANS(B2308)</f>
        <v>-7.8368521506388955E-6</v>
      </c>
      <c r="K2309" s="2">
        <f>RADIANS(CSV[[#This Row],[lon]])</f>
        <v>0.74146875376692301</v>
      </c>
      <c r="L2309" s="2">
        <f>RADIANS(CSV[[#This Row],[lat]])</f>
        <v>-0.11797516474486711</v>
      </c>
      <c r="M2309" s="2">
        <f>SIN(CSV[[#This Row],[dlon]]/2)*SIN(CSV[[#This Row],[dlon]]/2)</f>
        <v>3.5063878559424634E-12</v>
      </c>
      <c r="N2309" s="2">
        <f>SIN(CSV[[#This Row],[dlat]]/2)*SIN(CSV[[#This Row],[dlat]]/2)</f>
        <v>1.5354062907664788E-11</v>
      </c>
      <c r="O2309" s="2">
        <f>COS(RADIANS(CSV[[#This Row],[lat]]))</f>
        <v>0.99304899794995305</v>
      </c>
      <c r="P2309" s="2">
        <f>CSV[[#This Row],[sindlon]]+CSV[[#This Row],[cosradlat]]*O2308*CSV[[#This Row],[sindlat]]</f>
        <v>1.8647754435452009E-11</v>
      </c>
      <c r="Q2309" s="2">
        <f>2*ASIN(SQRT(CSV[[#This Row],[Columna1]]))*6367445</f>
        <v>54.993133797931435</v>
      </c>
      <c r="R2309" s="2" t="e" vm="1">
        <f ca="1">_xlfn.CONCAT(CSV[[#This Row],[lon]],",",CSV[[#This Row],[lat]],";",CSV[[#This Row],[alt]])</f>
        <v>#NAME?</v>
      </c>
    </row>
    <row r="2310" spans="1:18" x14ac:dyDescent="0.25">
      <c r="A2310">
        <v>42.482939455658197</v>
      </c>
      <c r="B2310">
        <v>-6.7596602439880371</v>
      </c>
      <c r="C2310">
        <v>557.20001220703125</v>
      </c>
      <c r="D2310" s="1">
        <v>42854.409745370373</v>
      </c>
      <c r="E2310" s="1">
        <f>CSV[[#This Row],[Column4]]-D2309</f>
        <v>2.3148153559304774E-5</v>
      </c>
      <c r="F2310">
        <f>CSV[[#This Row],[alt]]-C2309</f>
        <v>-0.39996337890625</v>
      </c>
      <c r="G2310">
        <f>IF(CSV[[#This Row],[Altura]]&gt;0,CSV[[#This Row],[Altura]],0)</f>
        <v>0</v>
      </c>
      <c r="H2310">
        <f>IF(CSV[[#This Row],[Altura]]&lt;=0,CSV[[#This Row],[Altura]],0)</f>
        <v>-0.39996337890625</v>
      </c>
      <c r="I2310" s="2">
        <f>RADIANS(CSV[[#This Row],[lon]])-RADIANS(A2309)</f>
        <v>-1.5843402798587647E-6</v>
      </c>
      <c r="J2310" s="2">
        <f>RADIANS(CSV[[#This Row],[lat]])-RADIANS(B2309)</f>
        <v>-3.162828887376401E-6</v>
      </c>
      <c r="K2310" s="2">
        <f>RADIANS(CSV[[#This Row],[lon]])</f>
        <v>0.74146716942664315</v>
      </c>
      <c r="L2310" s="2">
        <f>RADIANS(CSV[[#This Row],[lat]])</f>
        <v>-0.11797832757375448</v>
      </c>
      <c r="M2310" s="2">
        <f>SIN(CSV[[#This Row],[dlon]]/2)*SIN(CSV[[#This Row],[dlon]]/2)</f>
        <v>6.275335305956059E-13</v>
      </c>
      <c r="N2310" s="2">
        <f>SIN(CSV[[#This Row],[dlat]]/2)*SIN(CSV[[#This Row],[dlat]]/2)</f>
        <v>2.5008716427035757E-12</v>
      </c>
      <c r="O2310" s="2">
        <f>COS(RADIANS(CSV[[#This Row],[lat]]))</f>
        <v>0.99304862567468299</v>
      </c>
      <c r="P2310" s="2">
        <f>CSV[[#This Row],[sindlon]]+CSV[[#This Row],[cosradlat]]*O2309*CSV[[#This Row],[sindlat]]</f>
        <v>3.0937579541157256E-12</v>
      </c>
      <c r="Q2310" s="2">
        <f>2*ASIN(SQRT(CSV[[#This Row],[Columna1]]))*6367445</f>
        <v>22.399502078178429</v>
      </c>
      <c r="R2310" s="2" t="e" vm="1">
        <f ca="1">_xlfn.CONCAT(CSV[[#This Row],[lon]],",",CSV[[#This Row],[lat]],";",CSV[[#This Row],[alt]])</f>
        <v>#NAME?</v>
      </c>
    </row>
    <row r="2311" spans="1:18" x14ac:dyDescent="0.25">
      <c r="A2311">
        <v>42.482769805938005</v>
      </c>
      <c r="B2311">
        <v>-6.7600013874471188</v>
      </c>
      <c r="C2311">
        <v>557.20001220703125</v>
      </c>
      <c r="D2311" s="1">
        <v>42854.409791666665</v>
      </c>
      <c r="E2311" s="1">
        <f>CSV[[#This Row],[Column4]]-D2310</f>
        <v>4.6296292566694319E-5</v>
      </c>
      <c r="F2311">
        <f>CSV[[#This Row],[alt]]-C2310</f>
        <v>0</v>
      </c>
      <c r="G2311">
        <f>IF(CSV[[#This Row],[Altura]]&gt;0,CSV[[#This Row],[Altura]],0)</f>
        <v>0</v>
      </c>
      <c r="H2311">
        <f>IF(CSV[[#This Row],[Altura]]&lt;=0,CSV[[#This Row],[Altura]],0)</f>
        <v>0</v>
      </c>
      <c r="I2311" s="2">
        <f>RADIANS(CSV[[#This Row],[lon]])-RADIANS(A2310)</f>
        <v>-2.960946192454017E-6</v>
      </c>
      <c r="J2311" s="2">
        <f>RADIANS(CSV[[#This Row],[lat]])-RADIANS(B2310)</f>
        <v>-5.9540765826177067E-6</v>
      </c>
      <c r="K2311" s="2">
        <f>RADIANS(CSV[[#This Row],[lon]])</f>
        <v>0.74146420848045069</v>
      </c>
      <c r="L2311" s="2">
        <f>RADIANS(CSV[[#This Row],[lat]])</f>
        <v>-0.1179842816503371</v>
      </c>
      <c r="M2311" s="2">
        <f>SIN(CSV[[#This Row],[dlon]]/2)*SIN(CSV[[#This Row],[dlon]]/2)</f>
        <v>2.191800588650384E-12</v>
      </c>
      <c r="N2311" s="2">
        <f>SIN(CSV[[#This Row],[dlat]]/2)*SIN(CSV[[#This Row],[dlat]]/2)</f>
        <v>8.8627569878929556E-12</v>
      </c>
      <c r="O2311" s="2">
        <f>COS(RADIANS(CSV[[#This Row],[lat]]))</f>
        <v>0.99304792483350768</v>
      </c>
      <c r="P2311" s="2">
        <f>CSV[[#This Row],[sindlon]]+CSV[[#This Row],[cosradlat]]*O2310*CSV[[#This Row],[sindlat]]</f>
        <v>1.0931762988224127E-11</v>
      </c>
      <c r="Q2311" s="2">
        <f>2*ASIN(SQRT(CSV[[#This Row],[Columna1]]))*6367445</f>
        <v>42.105642777366931</v>
      </c>
      <c r="R2311" s="2" t="e" vm="1">
        <f ca="1">_xlfn.CONCAT(CSV[[#This Row],[lon]],",",CSV[[#This Row],[lat]],";",CSV[[#This Row],[alt]])</f>
        <v>#NAME?</v>
      </c>
    </row>
    <row r="2312" spans="1:18" x14ac:dyDescent="0.25">
      <c r="A2312">
        <v>42.482686657458544</v>
      </c>
      <c r="B2312">
        <v>-6.7601493280380964</v>
      </c>
      <c r="C2312">
        <v>558.20001220703125</v>
      </c>
      <c r="D2312" s="1">
        <v>42854.409814814811</v>
      </c>
      <c r="E2312" s="1">
        <f>CSV[[#This Row],[Column4]]-D2311</f>
        <v>2.314814628334716E-5</v>
      </c>
      <c r="F2312">
        <f>CSV[[#This Row],[alt]]-C2311</f>
        <v>1</v>
      </c>
      <c r="G2312">
        <f>IF(CSV[[#This Row],[Altura]]&gt;0,CSV[[#This Row],[Altura]],0)</f>
        <v>1</v>
      </c>
      <c r="H2312">
        <f>IF(CSV[[#This Row],[Altura]]&lt;=0,CSV[[#This Row],[Altura]],0)</f>
        <v>0</v>
      </c>
      <c r="I2312" s="2">
        <f>RADIANS(CSV[[#This Row],[lon]])-RADIANS(A2311)</f>
        <v>-1.4512147346046333E-6</v>
      </c>
      <c r="J2312" s="2">
        <f>RADIANS(CSV[[#This Row],[lat]])-RADIANS(B2311)</f>
        <v>-2.5820504098994501E-6</v>
      </c>
      <c r="K2312" s="2">
        <f>RADIANS(CSV[[#This Row],[lon]])</f>
        <v>0.74146275726571609</v>
      </c>
      <c r="L2312" s="2">
        <f>RADIANS(CSV[[#This Row],[lat]])</f>
        <v>-0.117986863700747</v>
      </c>
      <c r="M2312" s="2">
        <f>SIN(CSV[[#This Row],[dlon]]/2)*SIN(CSV[[#This Row],[dlon]]/2)</f>
        <v>5.2650605148330678E-13</v>
      </c>
      <c r="N2312" s="2">
        <f>SIN(CSV[[#This Row],[dlat]]/2)*SIN(CSV[[#This Row],[dlat]]/2)</f>
        <v>1.6667460798145534E-12</v>
      </c>
      <c r="O2312" s="2">
        <f>COS(RADIANS(CSV[[#This Row],[lat]]))</f>
        <v>0.99304762089512555</v>
      </c>
      <c r="P2312" s="2">
        <f>CSV[[#This Row],[sindlon]]+CSV[[#This Row],[cosradlat]]*O2311*CSV[[#This Row],[sindlat]]</f>
        <v>2.1701574962576163E-12</v>
      </c>
      <c r="Q2312" s="2">
        <f>2*ASIN(SQRT(CSV[[#This Row],[Columna1]]))*6367445</f>
        <v>18.760345170725223</v>
      </c>
      <c r="R2312" s="2" t="e" vm="1">
        <f ca="1">_xlfn.CONCAT(CSV[[#This Row],[lon]],",",CSV[[#This Row],[lat]],";",CSV[[#This Row],[alt]])</f>
        <v>#NAME?</v>
      </c>
    </row>
    <row r="2313" spans="1:18" x14ac:dyDescent="0.25">
      <c r="A2313">
        <v>42.482640808448195</v>
      </c>
      <c r="B2313">
        <v>-6.7602091748267412</v>
      </c>
      <c r="C2313">
        <v>558.79998779296875</v>
      </c>
      <c r="D2313" s="1">
        <v>42854.409826388888</v>
      </c>
      <c r="E2313" s="1">
        <f>CSV[[#This Row],[Column4]]-D2312</f>
        <v>1.1574076779652387E-5</v>
      </c>
      <c r="F2313">
        <f>CSV[[#This Row],[alt]]-C2312</f>
        <v>0.5999755859375</v>
      </c>
      <c r="G2313">
        <f>IF(CSV[[#This Row],[Altura]]&gt;0,CSV[[#This Row],[Altura]],0)</f>
        <v>0.5999755859375</v>
      </c>
      <c r="H2313">
        <f>IF(CSV[[#This Row],[Altura]]&lt;=0,CSV[[#This Row],[Altura]],0)</f>
        <v>0</v>
      </c>
      <c r="I2313" s="2">
        <f>RADIANS(CSV[[#This Row],[lon]])-RADIANS(A2312)</f>
        <v>-8.0021618942271999E-7</v>
      </c>
      <c r="J2313" s="2">
        <f>RADIANS(CSV[[#This Row],[lat]])-RADIANS(B2312)</f>
        <v>-1.044523508603179E-6</v>
      </c>
      <c r="K2313" s="2">
        <f>RADIANS(CSV[[#This Row],[lon]])</f>
        <v>0.74146195704952667</v>
      </c>
      <c r="L2313" s="2">
        <f>RADIANS(CSV[[#This Row],[lat]])</f>
        <v>-0.1179879082242556</v>
      </c>
      <c r="M2313" s="2">
        <f>SIN(CSV[[#This Row],[dlon]]/2)*SIN(CSV[[#This Row],[dlon]]/2)</f>
        <v>1.6008648745354606E-13</v>
      </c>
      <c r="N2313" s="2">
        <f>SIN(CSV[[#This Row],[dlat]]/2)*SIN(CSV[[#This Row],[dlat]]/2)</f>
        <v>2.7275734000614907E-13</v>
      </c>
      <c r="O2313" s="2">
        <f>COS(RADIANS(CSV[[#This Row],[lat]]))</f>
        <v>0.99304749794026737</v>
      </c>
      <c r="P2313" s="2">
        <f>CSV[[#This Row],[sindlon]]+CSV[[#This Row],[cosradlat]]*O2312*CSV[[#This Row],[sindlat]]</f>
        <v>4.2906435317622025E-13</v>
      </c>
      <c r="Q2313" s="2">
        <f>2*ASIN(SQRT(CSV[[#This Row],[Columna1]]))*6367445</f>
        <v>8.3417355048696074</v>
      </c>
      <c r="R2313" s="2" t="e" vm="1">
        <f ca="1">_xlfn.CONCAT(CSV[[#This Row],[lon]],",",CSV[[#This Row],[lat]],";",CSV[[#This Row],[alt]])</f>
        <v>#NAME?</v>
      </c>
    </row>
    <row r="2314" spans="1:18" x14ac:dyDescent="0.25">
      <c r="A2314">
        <v>42.482594959437847</v>
      </c>
      <c r="B2314">
        <v>-6.7602623999118814</v>
      </c>
      <c r="C2314">
        <v>559.4000244140625</v>
      </c>
      <c r="D2314" s="1">
        <v>42854.409837962965</v>
      </c>
      <c r="E2314" s="1">
        <f>CSV[[#This Row],[Column4]]-D2313</f>
        <v>1.1574076779652387E-5</v>
      </c>
      <c r="F2314">
        <f>CSV[[#This Row],[alt]]-C2313</f>
        <v>0.60003662109375</v>
      </c>
      <c r="G2314">
        <f>IF(CSV[[#This Row],[Altura]]&gt;0,CSV[[#This Row],[Altura]],0)</f>
        <v>0.60003662109375</v>
      </c>
      <c r="H2314">
        <f>IF(CSV[[#This Row],[Altura]]&lt;=0,CSV[[#This Row],[Altura]],0)</f>
        <v>0</v>
      </c>
      <c r="I2314" s="2">
        <f>RADIANS(CSV[[#This Row],[lon]])-RADIANS(A2313)</f>
        <v>-8.0021618931169769E-7</v>
      </c>
      <c r="J2314" s="2">
        <f>RADIANS(CSV[[#This Row],[lat]])-RADIANS(B2313)</f>
        <v>-9.2895298034467721E-7</v>
      </c>
      <c r="K2314" s="2">
        <f>RADIANS(CSV[[#This Row],[lon]])</f>
        <v>0.74146115683333735</v>
      </c>
      <c r="L2314" s="2">
        <f>RADIANS(CSV[[#This Row],[lat]])</f>
        <v>-0.11798883717723595</v>
      </c>
      <c r="M2314" s="2">
        <f>SIN(CSV[[#This Row],[dlon]]/2)*SIN(CSV[[#This Row],[dlon]]/2)</f>
        <v>1.6008648740912514E-13</v>
      </c>
      <c r="N2314" s="2">
        <f>SIN(CSV[[#This Row],[dlat]]/2)*SIN(CSV[[#This Row],[dlat]]/2)</f>
        <v>2.1573840992279906E-13</v>
      </c>
      <c r="O2314" s="2">
        <f>COS(RADIANS(CSV[[#This Row],[lat]]))</f>
        <v>0.99304738858874808</v>
      </c>
      <c r="P2314" s="2">
        <f>CSV[[#This Row],[sindlon]]+CSV[[#This Row],[cosradlat]]*O2313*CSV[[#This Row],[sindlat]]</f>
        <v>3.7283545863489889E-13</v>
      </c>
      <c r="Q2314" s="2">
        <f>2*ASIN(SQRT(CSV[[#This Row],[Columna1]]))*6367445</f>
        <v>7.7759561470471548</v>
      </c>
      <c r="R2314" s="2" t="e" vm="1">
        <f ca="1">_xlfn.CONCAT(CSV[[#This Row],[lon]],",",CSV[[#This Row],[lat]],";",CSV[[#This Row],[alt]])</f>
        <v>#NAME?</v>
      </c>
    </row>
    <row r="2315" spans="1:18" x14ac:dyDescent="0.25">
      <c r="A2315">
        <v>42.482510888949037</v>
      </c>
      <c r="B2315">
        <v>-6.7603614740073681</v>
      </c>
      <c r="C2315">
        <v>560</v>
      </c>
      <c r="D2315" s="1">
        <v>42854.409861111111</v>
      </c>
      <c r="E2315" s="1">
        <f>CSV[[#This Row],[Column4]]-D2314</f>
        <v>2.314814628334716E-5</v>
      </c>
      <c r="F2315">
        <f>CSV[[#This Row],[alt]]-C2314</f>
        <v>0.5999755859375</v>
      </c>
      <c r="G2315">
        <f>IF(CSV[[#This Row],[Altura]]&gt;0,CSV[[#This Row],[Altura]],0)</f>
        <v>0.5999755859375</v>
      </c>
      <c r="H2315">
        <f>IF(CSV[[#This Row],[Altura]]&lt;=0,CSV[[#This Row],[Altura]],0)</f>
        <v>0</v>
      </c>
      <c r="I2315" s="2">
        <f>RADIANS(CSV[[#This Row],[lon]])-RADIANS(A2314)</f>
        <v>-1.4673068334802863E-6</v>
      </c>
      <c r="J2315" s="2">
        <f>RADIANS(CSV[[#This Row],[lat]])-RADIANS(B2314)</f>
        <v>-1.7291691696841305E-6</v>
      </c>
      <c r="K2315" s="2">
        <f>RADIANS(CSV[[#This Row],[lon]])</f>
        <v>0.74145968952650387</v>
      </c>
      <c r="L2315" s="2">
        <f>RADIANS(CSV[[#This Row],[lat]])</f>
        <v>-0.11799056634640563</v>
      </c>
      <c r="M2315" s="2">
        <f>SIN(CSV[[#This Row],[dlon]]/2)*SIN(CSV[[#This Row],[dlon]]/2)</f>
        <v>5.3824733589438955E-13</v>
      </c>
      <c r="N2315" s="2">
        <f>SIN(CSV[[#This Row],[dlat]]/2)*SIN(CSV[[#This Row],[dlat]]/2)</f>
        <v>7.4750650434634006E-13</v>
      </c>
      <c r="O2315" s="2">
        <f>COS(RADIANS(CSV[[#This Row],[lat]]))</f>
        <v>0.99304718503765343</v>
      </c>
      <c r="P2315" s="2">
        <f>CSV[[#This Row],[sindlon]]+CSV[[#This Row],[cosradlat]]*O2314*CSV[[#This Row],[sindlat]]</f>
        <v>1.2753955782101111E-12</v>
      </c>
      <c r="Q2315" s="2">
        <f>2*ASIN(SQRT(CSV[[#This Row],[Columna1]]))*6367445</f>
        <v>14.381945924590653</v>
      </c>
      <c r="R2315" s="2" t="e" vm="1">
        <f ca="1">_xlfn.CONCAT(CSV[[#This Row],[lon]],",",CSV[[#This Row],[lat]],";",CSV[[#This Row],[alt]])</f>
        <v>#NAME?</v>
      </c>
    </row>
    <row r="2316" spans="1:18" x14ac:dyDescent="0.25">
      <c r="A2316">
        <v>42.482408210635185</v>
      </c>
      <c r="B2316">
        <v>-6.7605043854564428</v>
      </c>
      <c r="C2316">
        <v>561.4000244140625</v>
      </c>
      <c r="D2316" s="1">
        <v>42854.409895833334</v>
      </c>
      <c r="E2316" s="1">
        <f>CSV[[#This Row],[Column4]]-D2315</f>
        <v>3.4722223062999547E-5</v>
      </c>
      <c r="F2316">
        <f>CSV[[#This Row],[alt]]-C2315</f>
        <v>1.4000244140625</v>
      </c>
      <c r="G2316">
        <f>IF(CSV[[#This Row],[Altura]]&gt;0,CSV[[#This Row],[Altura]],0)</f>
        <v>1.4000244140625</v>
      </c>
      <c r="H2316">
        <f>IF(CSV[[#This Row],[Altura]]&lt;=0,CSV[[#This Row],[Altura]],0)</f>
        <v>0</v>
      </c>
      <c r="I2316" s="2">
        <f>RADIANS(CSV[[#This Row],[lon]])-RADIANS(A2315)</f>
        <v>-1.792074647122277E-6</v>
      </c>
      <c r="J2316" s="2">
        <f>RADIANS(CSV[[#This Row],[lat]])-RADIANS(B2315)</f>
        <v>-2.4942753251433469E-6</v>
      </c>
      <c r="K2316" s="2">
        <f>RADIANS(CSV[[#This Row],[lon]])</f>
        <v>0.74145789745185675</v>
      </c>
      <c r="L2316" s="2">
        <f>RADIANS(CSV[[#This Row],[lat]])</f>
        <v>-0.11799306062173077</v>
      </c>
      <c r="M2316" s="2">
        <f>SIN(CSV[[#This Row],[dlon]]/2)*SIN(CSV[[#This Row],[dlon]]/2)</f>
        <v>8.028828852143937E-13</v>
      </c>
      <c r="N2316" s="2">
        <f>SIN(CSV[[#This Row],[dlat]]/2)*SIN(CSV[[#This Row],[dlat]]/2)</f>
        <v>1.5553523494039307E-12</v>
      </c>
      <c r="O2316" s="2">
        <f>COS(RADIANS(CSV[[#This Row],[lat]]))</f>
        <v>0.99304689141599611</v>
      </c>
      <c r="P2316" s="2">
        <f>CSV[[#This Row],[sindlon]]+CSV[[#This Row],[cosradlat]]*O2315*CSV[[#This Row],[sindlat]]</f>
        <v>2.3366818152120962E-12</v>
      </c>
      <c r="Q2316" s="2">
        <f>2*ASIN(SQRT(CSV[[#This Row],[Columna1]]))*6367445</f>
        <v>19.466818843653769</v>
      </c>
      <c r="R2316" s="2" t="e" vm="1">
        <f ca="1">_xlfn.CONCAT(CSV[[#This Row],[lon]],",",CSV[[#This Row],[lat]],";",CSV[[#This Row],[alt]])</f>
        <v>#NAME?</v>
      </c>
    </row>
    <row r="2317" spans="1:18" x14ac:dyDescent="0.25">
      <c r="A2317">
        <v>42.482345681637526</v>
      </c>
      <c r="B2317">
        <v>-6.7605914734303951</v>
      </c>
      <c r="C2317">
        <v>562.5999755859375</v>
      </c>
      <c r="D2317" s="1">
        <v>42854.409918981481</v>
      </c>
      <c r="E2317" s="1">
        <f>CSV[[#This Row],[Column4]]-D2316</f>
        <v>2.314814628334716E-5</v>
      </c>
      <c r="F2317">
        <f>CSV[[#This Row],[alt]]-C2316</f>
        <v>1.199951171875</v>
      </c>
      <c r="G2317">
        <f>IF(CSV[[#This Row],[Altura]]&gt;0,CSV[[#This Row],[Altura]],0)</f>
        <v>1.199951171875</v>
      </c>
      <c r="H2317">
        <f>IF(CSV[[#This Row],[Altura]]&lt;=0,CSV[[#This Row],[Altura]],0)</f>
        <v>0</v>
      </c>
      <c r="I2317" s="2">
        <f>RADIANS(CSV[[#This Row],[lon]])-RADIANS(A2316)</f>
        <v>-1.0913368871934281E-6</v>
      </c>
      <c r="J2317" s="2">
        <f>RADIANS(CSV[[#This Row],[lat]])-RADIANS(B2316)</f>
        <v>-1.5199718843561527E-6</v>
      </c>
      <c r="K2317" s="2">
        <f>RADIANS(CSV[[#This Row],[lon]])</f>
        <v>0.74145680611496956</v>
      </c>
      <c r="L2317" s="2">
        <f>RADIANS(CSV[[#This Row],[lat]])</f>
        <v>-0.11799458059361513</v>
      </c>
      <c r="M2317" s="2">
        <f>SIN(CSV[[#This Row],[dlon]]/2)*SIN(CSV[[#This Row],[dlon]]/2)</f>
        <v>2.9775405033723073E-13</v>
      </c>
      <c r="N2317" s="2">
        <f>SIN(CSV[[#This Row],[dlat]]/2)*SIN(CSV[[#This Row],[dlat]]/2)</f>
        <v>5.7757863230818722E-13</v>
      </c>
      <c r="O2317" s="2">
        <f>COS(RADIANS(CSV[[#This Row],[lat]]))</f>
        <v>0.99304671248457843</v>
      </c>
      <c r="P2317" s="2">
        <f>CSV[[#This Row],[sindlon]]+CSV[[#This Row],[cosradlat]]*O2316*CSV[[#This Row],[sindlat]]</f>
        <v>8.6732856957880547E-13</v>
      </c>
      <c r="Q2317" s="2">
        <f>2*ASIN(SQRT(CSV[[#This Row],[Columna1]]))*6367445</f>
        <v>11.860063767927251</v>
      </c>
      <c r="R2317" s="2" t="e" vm="1">
        <f ca="1">_xlfn.CONCAT(CSV[[#This Row],[lon]],",",CSV[[#This Row],[lat]],";",CSV[[#This Row],[alt]])</f>
        <v>#NAME?</v>
      </c>
    </row>
    <row r="2318" spans="1:18" x14ac:dyDescent="0.25">
      <c r="A2318">
        <v>42.482260353863239</v>
      </c>
      <c r="B2318">
        <v>-6.7607185430824757</v>
      </c>
      <c r="C2318">
        <v>564</v>
      </c>
      <c r="D2318" s="1">
        <v>42854.409953703704</v>
      </c>
      <c r="E2318" s="1">
        <f>CSV[[#This Row],[Column4]]-D2317</f>
        <v>3.4722223062999547E-5</v>
      </c>
      <c r="F2318">
        <f>CSV[[#This Row],[alt]]-C2317</f>
        <v>1.4000244140625</v>
      </c>
      <c r="G2318">
        <f>IF(CSV[[#This Row],[Altura]]&gt;0,CSV[[#This Row],[Altura]],0)</f>
        <v>1.4000244140625</v>
      </c>
      <c r="H2318">
        <f>IF(CSV[[#This Row],[Altura]]&lt;=0,CSV[[#This Row],[Altura]],0)</f>
        <v>0</v>
      </c>
      <c r="I2318" s="2">
        <f>RADIANS(CSV[[#This Row],[lon]])-RADIANS(A2317)</f>
        <v>-1.489250604613801E-6</v>
      </c>
      <c r="J2318" s="2">
        <f>RADIANS(CSV[[#This Row],[lat]])-RADIANS(B2317)</f>
        <v>-2.2177838081699486E-6</v>
      </c>
      <c r="K2318" s="2">
        <f>RADIANS(CSV[[#This Row],[lon]])</f>
        <v>0.74145531686436494</v>
      </c>
      <c r="L2318" s="2">
        <f>RADIANS(CSV[[#This Row],[lat]])</f>
        <v>-0.1179967983774233</v>
      </c>
      <c r="M2318" s="2">
        <f>SIN(CSV[[#This Row],[dlon]]/2)*SIN(CSV[[#This Row],[dlon]]/2)</f>
        <v>5.5446684083554044E-13</v>
      </c>
      <c r="N2318" s="2">
        <f>SIN(CSV[[#This Row],[dlat]]/2)*SIN(CSV[[#This Row],[dlat]]/2)</f>
        <v>1.229641254944696E-12</v>
      </c>
      <c r="O2318" s="2">
        <f>COS(RADIANS(CSV[[#This Row],[lat]]))</f>
        <v>0.99304645140247461</v>
      </c>
      <c r="P2318" s="2">
        <f>CSV[[#This Row],[sindlon]]+CSV[[#This Row],[cosradlat]]*O2317*CSV[[#This Row],[sindlat]]</f>
        <v>1.7670671295525315E-12</v>
      </c>
      <c r="Q2318" s="2">
        <f>2*ASIN(SQRT(CSV[[#This Row],[Columna1]]))*6367445</f>
        <v>16.928626462017142</v>
      </c>
      <c r="R2318" s="2" t="e" vm="1">
        <f ca="1">_xlfn.CONCAT(CSV[[#This Row],[lon]],",",CSV[[#This Row],[lat]],";",CSV[[#This Row],[alt]])</f>
        <v>#NAME?</v>
      </c>
    </row>
    <row r="2319" spans="1:18" x14ac:dyDescent="0.25">
      <c r="A2319">
        <v>42.482202099636197</v>
      </c>
      <c r="B2319">
        <v>-6.7607938125729561</v>
      </c>
      <c r="C2319">
        <v>564.79998779296875</v>
      </c>
      <c r="D2319" s="1">
        <v>42854.40997685185</v>
      </c>
      <c r="E2319" s="1">
        <f>CSV[[#This Row],[Column4]]-D2318</f>
        <v>2.314814628334716E-5</v>
      </c>
      <c r="F2319">
        <f>CSV[[#This Row],[alt]]-C2318</f>
        <v>0.79998779296875</v>
      </c>
      <c r="G2319">
        <f>IF(CSV[[#This Row],[Altura]]&gt;0,CSV[[#This Row],[Altura]],0)</f>
        <v>0.79998779296875</v>
      </c>
      <c r="H2319">
        <f>IF(CSV[[#This Row],[Altura]]&lt;=0,CSV[[#This Row],[Altura]],0)</f>
        <v>0</v>
      </c>
      <c r="I2319" s="2">
        <f>RADIANS(CSV[[#This Row],[lon]])-RADIANS(A2318)</f>
        <v>-1.0167280651840471E-6</v>
      </c>
      <c r="J2319" s="2">
        <f>RADIANS(CSV[[#This Row],[lat]])-RADIANS(B2318)</f>
        <v>-1.3137004351848613E-6</v>
      </c>
      <c r="K2319" s="2">
        <f>RADIANS(CSV[[#This Row],[lon]])</f>
        <v>0.74145430013629976</v>
      </c>
      <c r="L2319" s="2">
        <f>RADIANS(CSV[[#This Row],[lat]])</f>
        <v>-0.11799811207785849</v>
      </c>
      <c r="M2319" s="2">
        <f>SIN(CSV[[#This Row],[dlon]]/2)*SIN(CSV[[#This Row],[dlon]]/2)</f>
        <v>2.5843398963320173E-13</v>
      </c>
      <c r="N2319" s="2">
        <f>SIN(CSV[[#This Row],[dlat]]/2)*SIN(CSV[[#This Row],[dlat]]/2)</f>
        <v>4.314522083511615E-13</v>
      </c>
      <c r="O2319" s="2">
        <f>COS(RADIANS(CSV[[#This Row],[lat]]))</f>
        <v>0.99304629674863465</v>
      </c>
      <c r="P2319" s="2">
        <f>CSV[[#This Row],[sindlon]]+CSV[[#This Row],[cosradlat]]*O2318*CSV[[#This Row],[sindlat]]</f>
        <v>6.839067454333695E-13</v>
      </c>
      <c r="Q2319" s="2">
        <f>2*ASIN(SQRT(CSV[[#This Row],[Columna1]]))*6367445</f>
        <v>10.531582680688286</v>
      </c>
      <c r="R2319" s="2" t="e" vm="1">
        <f ca="1">_xlfn.CONCAT(CSV[[#This Row],[lon]],",",CSV[[#This Row],[lat]],";",CSV[[#This Row],[alt]])</f>
        <v>#NAME?</v>
      </c>
    </row>
    <row r="2320" spans="1:18" x14ac:dyDescent="0.25">
      <c r="A2320">
        <v>42.482173768803477</v>
      </c>
      <c r="B2320">
        <v>-6.7608299385756254</v>
      </c>
      <c r="C2320">
        <v>565.20001220703125</v>
      </c>
      <c r="D2320" s="1">
        <v>42854.409988425927</v>
      </c>
      <c r="E2320" s="1">
        <f>CSV[[#This Row],[Column4]]-D2319</f>
        <v>1.1574076779652387E-5</v>
      </c>
      <c r="F2320">
        <f>CSV[[#This Row],[alt]]-C2319</f>
        <v>0.4000244140625</v>
      </c>
      <c r="G2320">
        <f>IF(CSV[[#This Row],[Altura]]&gt;0,CSV[[#This Row],[Altura]],0)</f>
        <v>0.4000244140625</v>
      </c>
      <c r="H2320">
        <f>IF(CSV[[#This Row],[Altura]]&lt;=0,CSV[[#This Row],[Altura]],0)</f>
        <v>0</v>
      </c>
      <c r="I2320" s="2">
        <f>RADIANS(CSV[[#This Row],[lon]])-RADIANS(A2319)</f>
        <v>-4.9446631078531311E-7</v>
      </c>
      <c r="J2320" s="2">
        <f>RADIANS(CSV[[#This Row],[lat]])-RADIANS(B2319)</f>
        <v>-6.3051769216837528E-7</v>
      </c>
      <c r="K2320" s="2">
        <f>RADIANS(CSV[[#This Row],[lon]])</f>
        <v>0.74145380566998897</v>
      </c>
      <c r="L2320" s="2">
        <f>RADIANS(CSV[[#This Row],[lat]])</f>
        <v>-0.11799874259555065</v>
      </c>
      <c r="M2320" s="2">
        <f>SIN(CSV[[#This Row],[dlon]]/2)*SIN(CSV[[#This Row],[dlon]]/2)</f>
        <v>6.1124233125408207E-14</v>
      </c>
      <c r="N2320" s="2">
        <f>SIN(CSV[[#This Row],[dlat]]/2)*SIN(CSV[[#This Row],[dlat]]/2)</f>
        <v>9.9388140034330204E-14</v>
      </c>
      <c r="O2320" s="2">
        <f>COS(RADIANS(CSV[[#This Row],[lat]]))</f>
        <v>0.99304622252107166</v>
      </c>
      <c r="P2320" s="2">
        <f>CSV[[#This Row],[sindlon]]+CSV[[#This Row],[cosradlat]]*O2319*CSV[[#This Row],[sindlat]]</f>
        <v>1.5913494038171189E-13</v>
      </c>
      <c r="Q2320" s="2">
        <f>2*ASIN(SQRT(CSV[[#This Row],[Columna1]]))*6367445</f>
        <v>5.0801667876194827</v>
      </c>
      <c r="R2320" s="2" t="e" vm="1">
        <f ca="1">_xlfn.CONCAT(CSV[[#This Row],[lon]],",",CSV[[#This Row],[lat]],";",CSV[[#This Row],[alt]])</f>
        <v>#NAME?</v>
      </c>
    </row>
    <row r="2321" spans="1:18" x14ac:dyDescent="0.25">
      <c r="A2321">
        <v>42.482091123238206</v>
      </c>
      <c r="B2321">
        <v>-6.7609324492514133</v>
      </c>
      <c r="C2321">
        <v>566.5999755859375</v>
      </c>
      <c r="D2321" s="1">
        <v>42854.41002314815</v>
      </c>
      <c r="E2321" s="1">
        <f>CSV[[#This Row],[Column4]]-D2320</f>
        <v>3.4722223062999547E-5</v>
      </c>
      <c r="F2321">
        <f>CSV[[#This Row],[alt]]-C2320</f>
        <v>1.39996337890625</v>
      </c>
      <c r="G2321">
        <f>IF(CSV[[#This Row],[Altura]]&gt;0,CSV[[#This Row],[Altura]],0)</f>
        <v>1.39996337890625</v>
      </c>
      <c r="H2321">
        <f>IF(CSV[[#This Row],[Altura]]&lt;=0,CSV[[#This Row],[Altura]],0)</f>
        <v>0</v>
      </c>
      <c r="I2321" s="2">
        <f>RADIANS(CSV[[#This Row],[lon]])-RADIANS(A2320)</f>
        <v>-1.4424372261068186E-6</v>
      </c>
      <c r="J2321" s="2">
        <f>RADIANS(CSV[[#This Row],[lat]])-RADIANS(B2320)</f>
        <v>-1.7891488109378351E-6</v>
      </c>
      <c r="K2321" s="2">
        <f>RADIANS(CSV[[#This Row],[lon]])</f>
        <v>0.74145236323276287</v>
      </c>
      <c r="L2321" s="2">
        <f>RADIANS(CSV[[#This Row],[lat]])</f>
        <v>-0.11800053174436159</v>
      </c>
      <c r="M2321" s="2">
        <f>SIN(CSV[[#This Row],[dlon]]/2)*SIN(CSV[[#This Row],[dlon]]/2)</f>
        <v>5.2015628781459304E-13</v>
      </c>
      <c r="N2321" s="2">
        <f>SIN(CSV[[#This Row],[dlat]]/2)*SIN(CSV[[#This Row],[dlat]]/2)</f>
        <v>8.002633669198538E-13</v>
      </c>
      <c r="O2321" s="2">
        <f>COS(RADIANS(CSV[[#This Row],[lat]]))</f>
        <v>0.99304601189175379</v>
      </c>
      <c r="P2321" s="2">
        <f>CSV[[#This Row],[sindlon]]+CSV[[#This Row],[cosradlat]]*O2320*CSV[[#This Row],[sindlat]]</f>
        <v>1.3093284773435379E-12</v>
      </c>
      <c r="Q2321" s="2">
        <f>2*ASIN(SQRT(CSV[[#This Row],[Columna1]]))*6367445</f>
        <v>14.572011485200767</v>
      </c>
      <c r="R2321" s="2" t="e" vm="1">
        <f ca="1">_xlfn.CONCAT(CSV[[#This Row],[lon]],",",CSV[[#This Row],[lat]],";",CSV[[#This Row],[alt]])</f>
        <v>#NAME?</v>
      </c>
    </row>
    <row r="2322" spans="1:18" x14ac:dyDescent="0.25">
      <c r="A2322">
        <v>42.482009651139379</v>
      </c>
      <c r="B2322">
        <v>-6.7610334511846304</v>
      </c>
      <c r="C2322">
        <v>567.79998779296875</v>
      </c>
      <c r="D2322" s="1">
        <v>42854.410057870373</v>
      </c>
      <c r="E2322" s="1">
        <f>CSV[[#This Row],[Column4]]-D2321</f>
        <v>3.4722223062999547E-5</v>
      </c>
      <c r="F2322">
        <f>CSV[[#This Row],[alt]]-C2321</f>
        <v>1.20001220703125</v>
      </c>
      <c r="G2322">
        <f>IF(CSV[[#This Row],[Altura]]&gt;0,CSV[[#This Row],[Altura]],0)</f>
        <v>1.20001220703125</v>
      </c>
      <c r="H2322">
        <f>IF(CSV[[#This Row],[Altura]]&lt;=0,CSV[[#This Row],[Altura]],0)</f>
        <v>0</v>
      </c>
      <c r="I2322" s="2">
        <f>RADIANS(CSV[[#This Row],[lon]])-RADIANS(A2321)</f>
        <v>-1.4219563730932805E-6</v>
      </c>
      <c r="J2322" s="2">
        <f>RADIANS(CSV[[#This Row],[lat]])-RADIANS(B2321)</f>
        <v>-1.7628162855276575E-6</v>
      </c>
      <c r="K2322" s="2">
        <f>RADIANS(CSV[[#This Row],[lon]])</f>
        <v>0.74145094127638977</v>
      </c>
      <c r="L2322" s="2">
        <f>RADIANS(CSV[[#This Row],[lat]])</f>
        <v>-0.11800229456064712</v>
      </c>
      <c r="M2322" s="2">
        <f>SIN(CSV[[#This Row],[dlon]]/2)*SIN(CSV[[#This Row],[dlon]]/2)</f>
        <v>5.0548998174506395E-13</v>
      </c>
      <c r="N2322" s="2">
        <f>SIN(CSV[[#This Row],[dlat]]/2)*SIN(CSV[[#This Row],[dlat]]/2)</f>
        <v>7.7688031413018073E-13</v>
      </c>
      <c r="O2322" s="2">
        <f>COS(RADIANS(CSV[[#This Row],[lat]]))</f>
        <v>0.99304580435934953</v>
      </c>
      <c r="P2322" s="2">
        <f>CSV[[#This Row],[sindlon]]+CSV[[#This Row],[cosradlat]]*O2321*CSV[[#This Row],[sindlat]]</f>
        <v>1.2716028711764584E-12</v>
      </c>
      <c r="Q2322" s="2">
        <f>2*ASIN(SQRT(CSV[[#This Row],[Columna1]]))*6367445</f>
        <v>14.360545850480536</v>
      </c>
      <c r="R2322" s="2" t="e" vm="1">
        <f ca="1">_xlfn.CONCAT(CSV[[#This Row],[lon]],",",CSV[[#This Row],[lat]],";",CSV[[#This Row],[alt]])</f>
        <v>#NAME?</v>
      </c>
    </row>
    <row r="2323" spans="1:18" x14ac:dyDescent="0.25">
      <c r="A2323">
        <v>42.481955420225859</v>
      </c>
      <c r="B2323">
        <v>-6.7611022666096687</v>
      </c>
      <c r="C2323">
        <v>569.20001220703125</v>
      </c>
      <c r="D2323" s="1">
        <v>42854.410081018519</v>
      </c>
      <c r="E2323" s="1">
        <f>CSV[[#This Row],[Column4]]-D2322</f>
        <v>2.314814628334716E-5</v>
      </c>
      <c r="F2323">
        <f>CSV[[#This Row],[alt]]-C2322</f>
        <v>1.4000244140625</v>
      </c>
      <c r="G2323">
        <f>IF(CSV[[#This Row],[Altura]]&gt;0,CSV[[#This Row],[Altura]],0)</f>
        <v>1.4000244140625</v>
      </c>
      <c r="H2323">
        <f>IF(CSV[[#This Row],[Altura]]&lt;=0,CSV[[#This Row],[Altura]],0)</f>
        <v>0</v>
      </c>
      <c r="I2323" s="2">
        <f>RADIANS(CSV[[#This Row],[lon]])-RADIANS(A2322)</f>
        <v>-9.465079973125512E-7</v>
      </c>
      <c r="J2323" s="2">
        <f>RADIANS(CSV[[#This Row],[lat]])-RADIANS(B2322)</f>
        <v>-1.2010557430691682E-6</v>
      </c>
      <c r="K2323" s="2">
        <f>RADIANS(CSV[[#This Row],[lon]])</f>
        <v>0.74144999476839246</v>
      </c>
      <c r="L2323" s="2">
        <f>RADIANS(CSV[[#This Row],[lat]])</f>
        <v>-0.11800349561639019</v>
      </c>
      <c r="M2323" s="2">
        <f>SIN(CSV[[#This Row],[dlon]]/2)*SIN(CSV[[#This Row],[dlon]]/2)</f>
        <v>2.2396934724413738E-13</v>
      </c>
      <c r="N2323" s="2">
        <f>SIN(CSV[[#This Row],[dlat]]/2)*SIN(CSV[[#This Row],[dlat]]/2)</f>
        <v>3.6063372448981458E-13</v>
      </c>
      <c r="O2323" s="2">
        <f>COS(RADIANS(CSV[[#This Row],[lat]]))</f>
        <v>0.99304566295998553</v>
      </c>
      <c r="P2323" s="2">
        <f>CSV[[#This Row],[sindlon]]+CSV[[#This Row],[cosradlat]]*O2322*CSV[[#This Row],[sindlat]]</f>
        <v>5.7960462669452323E-13</v>
      </c>
      <c r="Q2323" s="2">
        <f>2*ASIN(SQRT(CSV[[#This Row],[Columna1]]))*6367445</f>
        <v>9.6952970504831644</v>
      </c>
      <c r="R2323" s="2" t="e" vm="1">
        <f ca="1">_xlfn.CONCAT(CSV[[#This Row],[lon]],",",CSV[[#This Row],[lat]],";",CSV[[#This Row],[alt]])</f>
        <v>#NAME?</v>
      </c>
    </row>
    <row r="2324" spans="1:18" x14ac:dyDescent="0.25">
      <c r="A2324">
        <v>42.481883503496647</v>
      </c>
      <c r="B2324">
        <v>-6.7612035199999809</v>
      </c>
      <c r="C2324">
        <v>570.4000244140625</v>
      </c>
      <c r="D2324" s="1">
        <v>42854.410115740742</v>
      </c>
      <c r="E2324" s="1">
        <f>CSV[[#This Row],[Column4]]-D2323</f>
        <v>3.4722223062999547E-5</v>
      </c>
      <c r="F2324">
        <f>CSV[[#This Row],[alt]]-C2323</f>
        <v>1.20001220703125</v>
      </c>
      <c r="G2324">
        <f>IF(CSV[[#This Row],[Altura]]&gt;0,CSV[[#This Row],[Altura]],0)</f>
        <v>1.20001220703125</v>
      </c>
      <c r="H2324">
        <f>IF(CSV[[#This Row],[Altura]]&lt;=0,CSV[[#This Row],[Altura]],0)</f>
        <v>0</v>
      </c>
      <c r="I2324" s="2">
        <f>RADIANS(CSV[[#This Row],[lon]])-RADIANS(A2323)</f>
        <v>-1.2551837119678666E-6</v>
      </c>
      <c r="J2324" s="2">
        <f>RADIANS(CSV[[#This Row],[lat]])-RADIANS(B2323)</f>
        <v>-1.7672050397626871E-6</v>
      </c>
      <c r="K2324" s="2">
        <f>RADIANS(CSV[[#This Row],[lon]])</f>
        <v>0.74144873958468049</v>
      </c>
      <c r="L2324" s="2">
        <f>RADIANS(CSV[[#This Row],[lat]])</f>
        <v>-0.11800526282142995</v>
      </c>
      <c r="M2324" s="2">
        <f>SIN(CSV[[#This Row],[dlon]]/2)*SIN(CSV[[#This Row],[dlon]]/2)</f>
        <v>3.938715376973064E-13</v>
      </c>
      <c r="N2324" s="2">
        <f>SIN(CSV[[#This Row],[dlat]]/2)*SIN(CSV[[#This Row],[dlat]]/2)</f>
        <v>7.8075341314045684E-13</v>
      </c>
      <c r="O2324" s="2">
        <f>COS(RADIANS(CSV[[#This Row],[lat]]))</f>
        <v>0.99304545490569796</v>
      </c>
      <c r="P2324" s="2">
        <f>CSV[[#This Row],[sindlon]]+CSV[[#This Row],[cosradlat]]*O2323*CSV[[#This Row],[sindlat]]</f>
        <v>1.1638033041921148E-12</v>
      </c>
      <c r="Q2324" s="2">
        <f>2*ASIN(SQRT(CSV[[#This Row],[Columna1]]))*6367445</f>
        <v>13.738363116327161</v>
      </c>
      <c r="R2324" s="2" t="e" vm="1">
        <f ca="1">_xlfn.CONCAT(CSV[[#This Row],[lon]],",",CSV[[#This Row],[lat]],";",CSV[[#This Row],[alt]])</f>
        <v>#NAME?</v>
      </c>
    </row>
    <row r="2325" spans="1:18" x14ac:dyDescent="0.25">
      <c r="A2325">
        <v>42.481831451877952</v>
      </c>
      <c r="B2325">
        <v>-6.76126504316926</v>
      </c>
      <c r="C2325">
        <v>571.4000244140625</v>
      </c>
      <c r="D2325" s="1">
        <v>42854.410138888888</v>
      </c>
      <c r="E2325" s="1">
        <f>CSV[[#This Row],[Column4]]-D2324</f>
        <v>2.314814628334716E-5</v>
      </c>
      <c r="F2325">
        <f>CSV[[#This Row],[alt]]-C2324</f>
        <v>1</v>
      </c>
      <c r="G2325">
        <f>IF(CSV[[#This Row],[Altura]]&gt;0,CSV[[#This Row],[Altura]],0)</f>
        <v>1</v>
      </c>
      <c r="H2325">
        <f>IF(CSV[[#This Row],[Altura]]&lt;=0,CSV[[#This Row],[Altura]],0)</f>
        <v>0</v>
      </c>
      <c r="I2325" s="2">
        <f>RADIANS(CSV[[#This Row],[lon]])-RADIANS(A2324)</f>
        <v>-9.0847212719236126E-7</v>
      </c>
      <c r="J2325" s="2">
        <f>RADIANS(CSV[[#This Row],[lat]])-RADIANS(B2324)</f>
        <v>-1.0737818701839208E-6</v>
      </c>
      <c r="K2325" s="2">
        <f>RADIANS(CSV[[#This Row],[lon]])</f>
        <v>0.7414478311125533</v>
      </c>
      <c r="L2325" s="2">
        <f>RADIANS(CSV[[#This Row],[lat]])</f>
        <v>-0.11800633660330014</v>
      </c>
      <c r="M2325" s="2">
        <f>SIN(CSV[[#This Row],[dlon]]/2)*SIN(CSV[[#This Row],[dlon]]/2)</f>
        <v>2.0633040147133925E-13</v>
      </c>
      <c r="N2325" s="2">
        <f>SIN(CSV[[#This Row],[dlat]]/2)*SIN(CSV[[#This Row],[dlat]]/2)</f>
        <v>2.8825187618389188E-13</v>
      </c>
      <c r="O2325" s="2">
        <f>COS(RADIANS(CSV[[#This Row],[lat]]))</f>
        <v>0.99304532848709126</v>
      </c>
      <c r="P2325" s="2">
        <f>CSV[[#This Row],[sindlon]]+CSV[[#This Row],[cosradlat]]*O2324*CSV[[#This Row],[sindlat]]</f>
        <v>4.9058686162841926E-13</v>
      </c>
      <c r="Q2325" s="2">
        <f>2*ASIN(SQRT(CSV[[#This Row],[Columna1]]))*6367445</f>
        <v>8.9197597013417234</v>
      </c>
      <c r="R2325" s="2" t="e" vm="1">
        <f ca="1">_xlfn.CONCAT(CSV[[#This Row],[lon]],",",CSV[[#This Row],[lat]],";",CSV[[#This Row],[alt]])</f>
        <v>#NAME?</v>
      </c>
    </row>
    <row r="2326" spans="1:18" x14ac:dyDescent="0.25">
      <c r="A2326">
        <v>42.481754925101995</v>
      </c>
      <c r="B2326">
        <v>-6.7613573279231787</v>
      </c>
      <c r="C2326">
        <v>573</v>
      </c>
      <c r="D2326" s="1">
        <v>42854.410173611112</v>
      </c>
      <c r="E2326" s="1">
        <f>CSV[[#This Row],[Column4]]-D2325</f>
        <v>3.4722223062999547E-5</v>
      </c>
      <c r="F2326">
        <f>CSV[[#This Row],[alt]]-C2325</f>
        <v>1.5999755859375</v>
      </c>
      <c r="G2326">
        <f>IF(CSV[[#This Row],[Altura]]&gt;0,CSV[[#This Row],[Altura]],0)</f>
        <v>1.5999755859375</v>
      </c>
      <c r="H2326">
        <f>IF(CSV[[#This Row],[Altura]]&lt;=0,CSV[[#This Row],[Altura]],0)</f>
        <v>0</v>
      </c>
      <c r="I2326" s="2">
        <f>RADIANS(CSV[[#This Row],[lon]])-RADIANS(A2325)</f>
        <v>-1.3356442063461316E-6</v>
      </c>
      <c r="J2326" s="2">
        <f>RADIANS(CSV[[#This Row],[lat]])-RADIANS(B2325)</f>
        <v>-1.6106728052689423E-6</v>
      </c>
      <c r="K2326" s="2">
        <f>RADIANS(CSV[[#This Row],[lon]])</f>
        <v>0.74144649546834696</v>
      </c>
      <c r="L2326" s="2">
        <f>RADIANS(CSV[[#This Row],[lat]])</f>
        <v>-0.1180079472761054</v>
      </c>
      <c r="M2326" s="2">
        <f>SIN(CSV[[#This Row],[dlon]]/2)*SIN(CSV[[#This Row],[dlon]]/2)</f>
        <v>4.4598636148643059E-13</v>
      </c>
      <c r="N2326" s="2">
        <f>SIN(CSV[[#This Row],[dlat]]/2)*SIN(CSV[[#This Row],[dlat]]/2)</f>
        <v>6.4856672140809083E-13</v>
      </c>
      <c r="O2326" s="2">
        <f>COS(RADIANS(CSV[[#This Row],[lat]]))</f>
        <v>0.99304513885703449</v>
      </c>
      <c r="P2326" s="2">
        <f>CSV[[#This Row],[sindlon]]+CSV[[#This Row],[cosradlat]]*O2325*CSV[[#This Row],[sindlat]]</f>
        <v>1.0855631932811868E-12</v>
      </c>
      <c r="Q2326" s="2">
        <f>2*ASIN(SQRT(CSV[[#This Row],[Columna1]]))*6367445</f>
        <v>13.268528235221185</v>
      </c>
      <c r="R2326" s="2" t="e" vm="1">
        <f ca="1">_xlfn.CONCAT(CSV[[#This Row],[lon]],",",CSV[[#This Row],[lat]],";",CSV[[#This Row],[alt]])</f>
        <v>#NAME?</v>
      </c>
    </row>
    <row r="2327" spans="1:18" x14ac:dyDescent="0.25">
      <c r="A2327">
        <v>42.481671189889312</v>
      </c>
      <c r="B2327">
        <v>-6.7614997364580631</v>
      </c>
      <c r="C2327">
        <v>574.20001220703125</v>
      </c>
      <c r="D2327" s="1">
        <v>42854.410219907404</v>
      </c>
      <c r="E2327" s="1">
        <f>CSV[[#This Row],[Column4]]-D2326</f>
        <v>4.6296292566694319E-5</v>
      </c>
      <c r="F2327">
        <f>CSV[[#This Row],[alt]]-C2326</f>
        <v>1.20001220703125</v>
      </c>
      <c r="G2327">
        <f>IF(CSV[[#This Row],[Altura]]&gt;0,CSV[[#This Row],[Altura]],0)</f>
        <v>1.20001220703125</v>
      </c>
      <c r="H2327">
        <f>IF(CSV[[#This Row],[Altura]]&lt;=0,CSV[[#This Row],[Altura]],0)</f>
        <v>0</v>
      </c>
      <c r="I2327" s="2">
        <f>RADIANS(CSV[[#This Row],[lon]])-RADIANS(A2326)</f>
        <v>-1.4614551612224247E-6</v>
      </c>
      <c r="J2327" s="2">
        <f>RADIANS(CSV[[#This Row],[lat]])-RADIANS(B2326)</f>
        <v>-2.4854978166732877E-6</v>
      </c>
      <c r="K2327" s="2">
        <f>RADIANS(CSV[[#This Row],[lon]])</f>
        <v>0.74144503401318573</v>
      </c>
      <c r="L2327" s="2">
        <f>RADIANS(CSV[[#This Row],[lat]])</f>
        <v>-0.11801043277392208</v>
      </c>
      <c r="M2327" s="2">
        <f>SIN(CSV[[#This Row],[dlon]]/2)*SIN(CSV[[#This Row],[dlon]]/2)</f>
        <v>5.3396279706582081E-13</v>
      </c>
      <c r="N2327" s="2">
        <f>SIN(CSV[[#This Row],[dlat]]/2)*SIN(CSV[[#This Row],[dlat]]/2)</f>
        <v>1.5444248491711248E-12</v>
      </c>
      <c r="O2327" s="2">
        <f>COS(RADIANS(CSV[[#This Row],[lat]]))</f>
        <v>0.99304484622576084</v>
      </c>
      <c r="P2327" s="2">
        <f>CSV[[#This Row],[sindlon]]+CSV[[#This Row],[cosradlat]]*O2326*CSV[[#This Row],[sindlat]]</f>
        <v>2.0569793806640882E-12</v>
      </c>
      <c r="Q2327" s="2">
        <f>2*ASIN(SQRT(CSV[[#This Row],[Columna1]]))*6367445</f>
        <v>18.264600071243002</v>
      </c>
      <c r="R2327" s="2" t="e" vm="1">
        <f ca="1">_xlfn.CONCAT(CSV[[#This Row],[lon]],",",CSV[[#This Row],[lat]],";",CSV[[#This Row],[alt]])</f>
        <v>#NAME?</v>
      </c>
    </row>
    <row r="2328" spans="1:18" x14ac:dyDescent="0.25">
      <c r="A2328">
        <v>42.481640595942736</v>
      </c>
      <c r="B2328">
        <v>-6.7615223675966263</v>
      </c>
      <c r="C2328">
        <v>574.79998779296875</v>
      </c>
      <c r="D2328" s="1">
        <v>42854.410231481481</v>
      </c>
      <c r="E2328" s="1">
        <f>CSV[[#This Row],[Column4]]-D2327</f>
        <v>1.1574076779652387E-5</v>
      </c>
      <c r="F2328">
        <f>CSV[[#This Row],[alt]]-C2327</f>
        <v>0.5999755859375</v>
      </c>
      <c r="G2328">
        <f>IF(CSV[[#This Row],[Altura]]&gt;0,CSV[[#This Row],[Altura]],0)</f>
        <v>0.5999755859375</v>
      </c>
      <c r="H2328">
        <f>IF(CSV[[#This Row],[Altura]]&lt;=0,CSV[[#This Row],[Altura]],0)</f>
        <v>0</v>
      </c>
      <c r="I2328" s="2">
        <f>RADIANS(CSV[[#This Row],[lon]])-RADIANS(A2327)</f>
        <v>-5.3396509891445731E-7</v>
      </c>
      <c r="J2328" s="2">
        <f>RADIANS(CSV[[#This Row],[lat]])-RADIANS(B2327)</f>
        <v>-3.9498788140246432E-7</v>
      </c>
      <c r="K2328" s="2">
        <f>RADIANS(CSV[[#This Row],[lon]])</f>
        <v>0.74144450004808682</v>
      </c>
      <c r="L2328" s="2">
        <f>RADIANS(CSV[[#This Row],[lat]])</f>
        <v>-0.11801082776180348</v>
      </c>
      <c r="M2328" s="2">
        <f>SIN(CSV[[#This Row],[dlon]]/2)*SIN(CSV[[#This Row],[dlon]]/2)</f>
        <v>7.1279681714679847E-14</v>
      </c>
      <c r="N2328" s="2">
        <f>SIN(CSV[[#This Row],[dlat]]/2)*SIN(CSV[[#This Row],[dlat]]/2)</f>
        <v>3.9003856613701294E-14</v>
      </c>
      <c r="O2328" s="2">
        <f>COS(RADIANS(CSV[[#This Row],[lat]]))</f>
        <v>0.99304479972110893</v>
      </c>
      <c r="P2328" s="2">
        <f>CSV[[#This Row],[sindlon]]+CSV[[#This Row],[cosradlat]]*O2327*CSV[[#This Row],[sindlat]]</f>
        <v>1.0974286766502008E-13</v>
      </c>
      <c r="Q2328" s="2">
        <f>2*ASIN(SQRT(CSV[[#This Row],[Columna1]]))*6367445</f>
        <v>4.218745726491985</v>
      </c>
      <c r="R2328" s="2" t="e" vm="1">
        <f ca="1">_xlfn.CONCAT(CSV[[#This Row],[lon]],",",CSV[[#This Row],[lat]],";",CSV[[#This Row],[alt]])</f>
        <v>#NAME?</v>
      </c>
    </row>
    <row r="2329" spans="1:18" x14ac:dyDescent="0.25">
      <c r="A2329">
        <v>42.481573624536395</v>
      </c>
      <c r="B2329">
        <v>-6.7615501116961241</v>
      </c>
      <c r="C2329">
        <v>575.5999755859375</v>
      </c>
      <c r="D2329" s="1">
        <v>42854.410254629627</v>
      </c>
      <c r="E2329" s="1">
        <f>CSV[[#This Row],[Column4]]-D2328</f>
        <v>2.314814628334716E-5</v>
      </c>
      <c r="F2329">
        <f>CSV[[#This Row],[alt]]-C2328</f>
        <v>0.79998779296875</v>
      </c>
      <c r="G2329">
        <f>IF(CSV[[#This Row],[Altura]]&gt;0,CSV[[#This Row],[Altura]],0)</f>
        <v>0.79998779296875</v>
      </c>
      <c r="H2329">
        <f>IF(CSV[[#This Row],[Altura]]&lt;=0,CSV[[#This Row],[Altura]],0)</f>
        <v>0</v>
      </c>
      <c r="I2329" s="2">
        <f>RADIANS(CSV[[#This Row],[lon]])-RADIANS(A2328)</f>
        <v>-1.16887154533174E-6</v>
      </c>
      <c r="J2329" s="2">
        <f>RADIANS(CSV[[#This Row],[lat]])-RADIANS(B2328)</f>
        <v>-4.8422588423691071E-7</v>
      </c>
      <c r="K2329" s="2">
        <f>RADIANS(CSV[[#This Row],[lon]])</f>
        <v>0.74144333117654149</v>
      </c>
      <c r="L2329" s="2">
        <f>RADIANS(CSV[[#This Row],[lat]])</f>
        <v>-0.11801131198768772</v>
      </c>
      <c r="M2329" s="2">
        <f>SIN(CSV[[#This Row],[dlon]]/2)*SIN(CSV[[#This Row],[dlon]]/2)</f>
        <v>3.4156517237151362E-13</v>
      </c>
      <c r="N2329" s="2">
        <f>SIN(CSV[[#This Row],[dlat]]/2)*SIN(CSV[[#This Row],[dlat]]/2)</f>
        <v>5.8618676741253357E-14</v>
      </c>
      <c r="O2329" s="2">
        <f>COS(RADIANS(CSV[[#This Row],[lat]]))</f>
        <v>0.99304474270963905</v>
      </c>
      <c r="P2329" s="2">
        <f>CSV[[#This Row],[sindlon]]+CSV[[#This Row],[cosradlat]]*O2328*CSV[[#This Row],[sindlat]]</f>
        <v>3.9937127218783964E-13</v>
      </c>
      <c r="Q2329" s="2">
        <f>2*ASIN(SQRT(CSV[[#This Row],[Columna1]]))*6367445</f>
        <v>8.047919226005428</v>
      </c>
      <c r="R2329" s="2" t="e" vm="1">
        <f ca="1">_xlfn.CONCAT(CSV[[#This Row],[lon]],",",CSV[[#This Row],[lat]],";",CSV[[#This Row],[alt]])</f>
        <v>#NAME?</v>
      </c>
    </row>
    <row r="2330" spans="1:18" x14ac:dyDescent="0.25">
      <c r="A2330">
        <v>42.481466755270958</v>
      </c>
      <c r="B2330">
        <v>-6.7615579068660736</v>
      </c>
      <c r="C2330">
        <v>576.5999755859375</v>
      </c>
      <c r="D2330" s="1">
        <v>42854.41028935185</v>
      </c>
      <c r="E2330" s="1">
        <f>CSV[[#This Row],[Column4]]-D2329</f>
        <v>3.4722223062999547E-5</v>
      </c>
      <c r="F2330">
        <f>CSV[[#This Row],[alt]]-C2329</f>
        <v>1</v>
      </c>
      <c r="G2330">
        <f>IF(CSV[[#This Row],[Altura]]&gt;0,CSV[[#This Row],[Altura]],0)</f>
        <v>1</v>
      </c>
      <c r="H2330">
        <f>IF(CSV[[#This Row],[Altura]]&lt;=0,CSV[[#This Row],[Altura]],0)</f>
        <v>0</v>
      </c>
      <c r="I2330" s="2">
        <f>RADIANS(CSV[[#This Row],[lon]])-RADIANS(A2329)</f>
        <v>-1.8652205511227038E-6</v>
      </c>
      <c r="J2330" s="2">
        <f>RADIANS(CSV[[#This Row],[lat]])-RADIANS(B2329)</f>
        <v>-1.3605138136918438E-7</v>
      </c>
      <c r="K2330" s="2">
        <f>RADIANS(CSV[[#This Row],[lon]])</f>
        <v>0.74144146595599036</v>
      </c>
      <c r="L2330" s="2">
        <f>RADIANS(CSV[[#This Row],[lat]])</f>
        <v>-0.11801144803906909</v>
      </c>
      <c r="M2330" s="2">
        <f>SIN(CSV[[#This Row],[dlon]]/2)*SIN(CSV[[#This Row],[dlon]]/2)</f>
        <v>8.6976192608236848E-13</v>
      </c>
      <c r="N2330" s="2">
        <f>SIN(CSV[[#This Row],[dlat]]/2)*SIN(CSV[[#This Row],[dlat]]/2)</f>
        <v>4.6274945931158055E-15</v>
      </c>
      <c r="O2330" s="2">
        <f>COS(RADIANS(CSV[[#This Row],[lat]]))</f>
        <v>0.99304472669126875</v>
      </c>
      <c r="P2330" s="2">
        <f>CSV[[#This Row],[sindlon]]+CSV[[#This Row],[cosradlat]]*O2329*CSV[[#This Row],[sindlat]]</f>
        <v>8.7432527362871102E-13</v>
      </c>
      <c r="Q2330" s="2">
        <f>2*ASIN(SQRT(CSV[[#This Row],[Columna1]]))*6367445</f>
        <v>11.907805004021204</v>
      </c>
      <c r="R2330" s="2" t="e" vm="1">
        <f ca="1">_xlfn.CONCAT(CSV[[#This Row],[lon]],",",CSV[[#This Row],[lat]],";",CSV[[#This Row],[alt]])</f>
        <v>#NAME?</v>
      </c>
    </row>
    <row r="2331" spans="1:18" x14ac:dyDescent="0.25">
      <c r="A2331">
        <v>42.481322251260281</v>
      </c>
      <c r="B2331">
        <v>-6.7615879140794277</v>
      </c>
      <c r="C2331">
        <v>578</v>
      </c>
      <c r="D2331" s="1">
        <v>42854.41033564815</v>
      </c>
      <c r="E2331" s="1">
        <f>CSV[[#This Row],[Column4]]-D2330</f>
        <v>4.6296299842651933E-5</v>
      </c>
      <c r="F2331">
        <f>CSV[[#This Row],[alt]]-C2330</f>
        <v>1.4000244140625</v>
      </c>
      <c r="G2331">
        <f>IF(CSV[[#This Row],[Altura]]&gt;0,CSV[[#This Row],[Altura]],0)</f>
        <v>1.4000244140625</v>
      </c>
      <c r="H2331">
        <f>IF(CSV[[#This Row],[Altura]]&lt;=0,CSV[[#This Row],[Altura]],0)</f>
        <v>0</v>
      </c>
      <c r="I2331" s="2">
        <f>RADIANS(CSV[[#This Row],[lon]])-RADIANS(A2330)</f>
        <v>-2.5220707686735011E-6</v>
      </c>
      <c r="J2331" s="2">
        <f>RADIANS(CSV[[#This Row],[lat]])-RADIANS(B2330)</f>
        <v>-5.237246723799327E-7</v>
      </c>
      <c r="K2331" s="2">
        <f>RADIANS(CSV[[#This Row],[lon]])</f>
        <v>0.74143894388522169</v>
      </c>
      <c r="L2331" s="2">
        <f>RADIANS(CSV[[#This Row],[lat]])</f>
        <v>-0.11801197176374147</v>
      </c>
      <c r="M2331" s="2">
        <f>SIN(CSV[[#This Row],[dlon]]/2)*SIN(CSV[[#This Row],[dlon]]/2)</f>
        <v>1.5902102405484935E-12</v>
      </c>
      <c r="N2331" s="2">
        <f>SIN(CSV[[#This Row],[dlat]]/2)*SIN(CSV[[#This Row],[dlat]]/2)</f>
        <v>6.857188311486538E-14</v>
      </c>
      <c r="O2331" s="2">
        <f>COS(RADIANS(CSV[[#This Row],[lat]]))</f>
        <v>0.99304466502898348</v>
      </c>
      <c r="P2331" s="2">
        <f>CSV[[#This Row],[sindlon]]+CSV[[#This Row],[cosradlat]]*O2330*CSV[[#This Row],[sindlat]]</f>
        <v>1.6578315643092931E-12</v>
      </c>
      <c r="Q2331" s="2">
        <f>2*ASIN(SQRT(CSV[[#This Row],[Columna1]]))*6367445</f>
        <v>16.397037884486874</v>
      </c>
      <c r="R2331" s="2" t="e" vm="1">
        <f ca="1">_xlfn.CONCAT(CSV[[#This Row],[lon]],",",CSV[[#This Row],[lat]],";",CSV[[#This Row],[alt]])</f>
        <v>#NAME?</v>
      </c>
    </row>
    <row r="2332" spans="1:18" x14ac:dyDescent="0.25">
      <c r="A2332">
        <v>42.481215633451939</v>
      </c>
      <c r="B2332">
        <v>-6.7616109643131503</v>
      </c>
      <c r="C2332">
        <v>579.20001220703125</v>
      </c>
      <c r="D2332" s="1">
        <v>42854.410370370373</v>
      </c>
      <c r="E2332" s="1">
        <f>CSV[[#This Row],[Column4]]-D2331</f>
        <v>3.4722223062999547E-5</v>
      </c>
      <c r="F2332">
        <f>CSV[[#This Row],[alt]]-C2331</f>
        <v>1.20001220703125</v>
      </c>
      <c r="G2332">
        <f>IF(CSV[[#This Row],[Altura]]&gt;0,CSV[[#This Row],[Altura]],0)</f>
        <v>1.20001220703125</v>
      </c>
      <c r="H2332">
        <f>IF(CSV[[#This Row],[Altura]]&lt;=0,CSV[[#This Row],[Altura]],0)</f>
        <v>0</v>
      </c>
      <c r="I2332" s="2">
        <f>RADIANS(CSV[[#This Row],[lon]])-RADIANS(A2331)</f>
        <v>-1.8608317967627741E-6</v>
      </c>
      <c r="J2332" s="2">
        <f>RADIANS(CSV[[#This Row],[lat]])-RADIANS(B2331)</f>
        <v>-4.0230247180805812E-7</v>
      </c>
      <c r="K2332" s="2">
        <f>RADIANS(CSV[[#This Row],[lon]])</f>
        <v>0.74143708305342493</v>
      </c>
      <c r="L2332" s="2">
        <f>RADIANS(CSV[[#This Row],[lat]])</f>
        <v>-0.11801237406621327</v>
      </c>
      <c r="M2332" s="2">
        <f>SIN(CSV[[#This Row],[dlon]]/2)*SIN(CSV[[#This Row],[dlon]]/2)</f>
        <v>8.6567374396059373E-13</v>
      </c>
      <c r="N2332" s="2">
        <f>SIN(CSV[[#This Row],[dlat]]/2)*SIN(CSV[[#This Row],[dlat]]/2)</f>
        <v>4.0461819705717805E-14</v>
      </c>
      <c r="O2332" s="2">
        <f>COS(RADIANS(CSV[[#This Row],[lat]]))</f>
        <v>0.99304461766251806</v>
      </c>
      <c r="P2332" s="2">
        <f>CSV[[#This Row],[sindlon]]+CSV[[#This Row],[cosradlat]]*O2331*CSV[[#This Row],[sindlat]]</f>
        <v>9.0557466815261658E-13</v>
      </c>
      <c r="Q2332" s="2">
        <f>2*ASIN(SQRT(CSV[[#This Row],[Columna1]]))*6367445</f>
        <v>12.118736167511269</v>
      </c>
      <c r="R2332" s="2" t="e" vm="1">
        <f ca="1">_xlfn.CONCAT(CSV[[#This Row],[lon]],",",CSV[[#This Row],[lat]],";",CSV[[#This Row],[alt]])</f>
        <v>#NAME?</v>
      </c>
    </row>
    <row r="2333" spans="1:18" x14ac:dyDescent="0.25">
      <c r="A2333">
        <v>42.481103902682662</v>
      </c>
      <c r="B2333">
        <v>-6.7616325058043003</v>
      </c>
      <c r="C2333">
        <v>580.4000244140625</v>
      </c>
      <c r="D2333" s="1">
        <v>42854.410405092596</v>
      </c>
      <c r="E2333" s="1">
        <f>CSV[[#This Row],[Column4]]-D2332</f>
        <v>3.4722223062999547E-5</v>
      </c>
      <c r="F2333">
        <f>CSV[[#This Row],[alt]]-C2332</f>
        <v>1.20001220703125</v>
      </c>
      <c r="G2333">
        <f>IF(CSV[[#This Row],[Altura]]&gt;0,CSV[[#This Row],[Altura]],0)</f>
        <v>1.20001220703125</v>
      </c>
      <c r="H2333">
        <f>IF(CSV[[#This Row],[Altura]]&lt;=0,CSV[[#This Row],[Altura]],0)</f>
        <v>0</v>
      </c>
      <c r="I2333" s="2">
        <f>RADIANS(CSV[[#This Row],[lon]])-RADIANS(A2332)</f>
        <v>-1.9500697996388539E-6</v>
      </c>
      <c r="J2333" s="2">
        <f>RADIANS(CSV[[#This Row],[lat]])-RADIANS(B2332)</f>
        <v>-3.7596994635624714E-7</v>
      </c>
      <c r="K2333" s="2">
        <f>RADIANS(CSV[[#This Row],[lon]])</f>
        <v>0.74143513298362529</v>
      </c>
      <c r="L2333" s="2">
        <f>RADIANS(CSV[[#This Row],[lat]])</f>
        <v>-0.11801275003615963</v>
      </c>
      <c r="M2333" s="2">
        <f>SIN(CSV[[#This Row],[dlon]]/2)*SIN(CSV[[#This Row],[dlon]]/2)</f>
        <v>9.5069305586557852E-13</v>
      </c>
      <c r="N2333" s="2">
        <f>SIN(CSV[[#This Row],[dlat]]/2)*SIN(CSV[[#This Row],[dlat]]/2)</f>
        <v>3.5338350140779421E-14</v>
      </c>
      <c r="O2333" s="2">
        <f>COS(RADIANS(CSV[[#This Row],[lat]]))</f>
        <v>0.99304457339625773</v>
      </c>
      <c r="P2333" s="2">
        <f>CSV[[#This Row],[sindlon]]+CSV[[#This Row],[cosradlat]]*O2332*CSV[[#This Row],[sindlat]]</f>
        <v>9.8554153055563391E-13</v>
      </c>
      <c r="Q2333" s="2">
        <f>2*ASIN(SQRT(CSV[[#This Row],[Columna1]]))*6367445</f>
        <v>12.64249128900742</v>
      </c>
      <c r="R2333" s="2" t="e" vm="1">
        <f ca="1">_xlfn.CONCAT(CSV[[#This Row],[lon]],",",CSV[[#This Row],[lat]],";",CSV[[#This Row],[alt]])</f>
        <v>#NAME?</v>
      </c>
    </row>
    <row r="2334" spans="1:18" x14ac:dyDescent="0.25">
      <c r="A2334">
        <v>42.480997955426574</v>
      </c>
      <c r="B2334">
        <v>-6.7616742476820946</v>
      </c>
      <c r="C2334">
        <v>581.5999755859375</v>
      </c>
      <c r="D2334" s="1">
        <v>42854.410439814812</v>
      </c>
      <c r="E2334" s="1">
        <f>CSV[[#This Row],[Column4]]-D2333</f>
        <v>3.4722215787041932E-5</v>
      </c>
      <c r="F2334">
        <f>CSV[[#This Row],[alt]]-C2333</f>
        <v>1.199951171875</v>
      </c>
      <c r="G2334">
        <f>IF(CSV[[#This Row],[Altura]]&gt;0,CSV[[#This Row],[Altura]],0)</f>
        <v>1.199951171875</v>
      </c>
      <c r="H2334">
        <f>IF(CSV[[#This Row],[Altura]]&lt;=0,CSV[[#This Row],[Altura]],0)</f>
        <v>0</v>
      </c>
      <c r="I2334" s="2">
        <f>RADIANS(CSV[[#This Row],[lon]])-RADIANS(A2333)</f>
        <v>-1.8491284522470508E-6</v>
      </c>
      <c r="J2334" s="2">
        <f>RADIANS(CSV[[#This Row],[lat]])-RADIANS(B2333)</f>
        <v>-7.2853320348675865E-7</v>
      </c>
      <c r="K2334" s="2">
        <f>RADIANS(CSV[[#This Row],[lon]])</f>
        <v>0.74143328385517304</v>
      </c>
      <c r="L2334" s="2">
        <f>RADIANS(CSV[[#This Row],[lat]])</f>
        <v>-0.11801347856936312</v>
      </c>
      <c r="M2334" s="2">
        <f>SIN(CSV[[#This Row],[dlon]]/2)*SIN(CSV[[#This Row],[dlon]]/2)</f>
        <v>8.548190082271499E-13</v>
      </c>
      <c r="N2334" s="2">
        <f>SIN(CSV[[#This Row],[dlat]]/2)*SIN(CSV[[#This Row],[dlat]]/2)</f>
        <v>1.3269015714566386E-13</v>
      </c>
      <c r="O2334" s="2">
        <f>COS(RADIANS(CSV[[#This Row],[lat]]))</f>
        <v>0.9930444876192136</v>
      </c>
      <c r="P2334" s="2">
        <f>CSV[[#This Row],[sindlon]]+CSV[[#This Row],[cosradlat]]*O2333*CSV[[#This Row],[sindlat]]</f>
        <v>9.8566974005109188E-13</v>
      </c>
      <c r="Q2334" s="2">
        <f>2*ASIN(SQRT(CSV[[#This Row],[Columna1]]))*6367445</f>
        <v>12.64331359566178</v>
      </c>
      <c r="R2334" s="2" t="e" vm="1">
        <f ca="1">_xlfn.CONCAT(CSV[[#This Row],[lon]],",",CSV[[#This Row],[lat]],";",CSV[[#This Row],[alt]])</f>
        <v>#NAME?</v>
      </c>
    </row>
    <row r="2335" spans="1:18" x14ac:dyDescent="0.25">
      <c r="A2335">
        <v>42.480981610715389</v>
      </c>
      <c r="B2335">
        <v>-6.7617211025208244</v>
      </c>
      <c r="C2335">
        <v>582.20001220703125</v>
      </c>
      <c r="D2335" s="1">
        <v>42854.410451388889</v>
      </c>
      <c r="E2335" s="1">
        <f>CSV[[#This Row],[Column4]]-D2334</f>
        <v>1.1574076779652387E-5</v>
      </c>
      <c r="F2335">
        <f>CSV[[#This Row],[alt]]-C2334</f>
        <v>0.60003662109375</v>
      </c>
      <c r="G2335">
        <f>IF(CSV[[#This Row],[Altura]]&gt;0,CSV[[#This Row],[Altura]],0)</f>
        <v>0.60003662109375</v>
      </c>
      <c r="H2335">
        <f>IF(CSV[[#This Row],[Altura]]&lt;=0,CSV[[#This Row],[Altura]],0)</f>
        <v>0</v>
      </c>
      <c r="I2335" s="2">
        <f>RADIANS(CSV[[#This Row],[lon]])-RADIANS(A2334)</f>
        <v>-2.8526902540182419E-7</v>
      </c>
      <c r="J2335" s="2">
        <f>RADIANS(CSV[[#This Row],[lat]])-RADIANS(B2334)</f>
        <v>-8.1777120632120504E-7</v>
      </c>
      <c r="K2335" s="2">
        <f>RADIANS(CSV[[#This Row],[lon]])</f>
        <v>0.74143299858614764</v>
      </c>
      <c r="L2335" s="2">
        <f>RADIANS(CSV[[#This Row],[lat]])</f>
        <v>-0.11801429634056944</v>
      </c>
      <c r="M2335" s="2">
        <f>SIN(CSV[[#This Row],[dlon]]/2)*SIN(CSV[[#This Row],[dlon]]/2)</f>
        <v>2.0344604213426519E-14</v>
      </c>
      <c r="N2335" s="2">
        <f>SIN(CSV[[#This Row],[dlat]]/2)*SIN(CSV[[#This Row],[dlat]]/2)</f>
        <v>1.6718743647200042E-13</v>
      </c>
      <c r="O2335" s="2">
        <f>COS(RADIANS(CSV[[#This Row],[lat]]))</f>
        <v>0.993044391334715</v>
      </c>
      <c r="P2335" s="2">
        <f>CSV[[#This Row],[sindlon]]+CSV[[#This Row],[cosradlat]]*O2334*CSV[[#This Row],[sindlat]]</f>
        <v>1.8521436451773105E-13</v>
      </c>
      <c r="Q2335" s="2">
        <f>2*ASIN(SQRT(CSV[[#This Row],[Columna1]]))*6367445</f>
        <v>5.4806558364739084</v>
      </c>
      <c r="R2335" s="2" t="e" vm="1">
        <f ca="1">_xlfn.CONCAT(CSV[[#This Row],[lon]],",",CSV[[#This Row],[lat]],";",CSV[[#This Row],[alt]])</f>
        <v>#NAME?</v>
      </c>
    </row>
    <row r="2336" spans="1:18" x14ac:dyDescent="0.25">
      <c r="A2336">
        <v>42.480996279045939</v>
      </c>
      <c r="B2336">
        <v>-6.7619078513234854</v>
      </c>
      <c r="C2336">
        <v>582.4000244140625</v>
      </c>
      <c r="D2336" s="1">
        <v>42854.410486111112</v>
      </c>
      <c r="E2336" s="1">
        <f>CSV[[#This Row],[Column4]]-D2335</f>
        <v>3.4722223062999547E-5</v>
      </c>
      <c r="F2336">
        <f>CSV[[#This Row],[alt]]-C2335</f>
        <v>0.20001220703125</v>
      </c>
      <c r="G2336">
        <f>IF(CSV[[#This Row],[Altura]]&gt;0,CSV[[#This Row],[Altura]],0)</f>
        <v>0.20001220703125</v>
      </c>
      <c r="H2336">
        <f>IF(CSV[[#This Row],[Altura]]&lt;=0,CSV[[#This Row],[Altura]],0)</f>
        <v>0</v>
      </c>
      <c r="I2336" s="2">
        <f>RADIANS(CSV[[#This Row],[lon]])-RADIANS(A2335)</f>
        <v>2.5601066377944903E-7</v>
      </c>
      <c r="J2336" s="2">
        <f>RADIANS(CSV[[#This Row],[lat]])-RADIANS(B2335)</f>
        <v>-3.2593814805886856E-6</v>
      </c>
      <c r="K2336" s="2">
        <f>RADIANS(CSV[[#This Row],[lon]])</f>
        <v>0.74143325459681142</v>
      </c>
      <c r="L2336" s="2">
        <f>RADIANS(CSV[[#This Row],[lat]])</f>
        <v>-0.11801755572205003</v>
      </c>
      <c r="M2336" s="2">
        <f>SIN(CSV[[#This Row],[dlon]]/2)*SIN(CSV[[#This Row],[dlon]]/2)</f>
        <v>1.6385364992198435E-14</v>
      </c>
      <c r="N2336" s="2">
        <f>SIN(CSV[[#This Row],[dlat]]/2)*SIN(CSV[[#This Row],[dlat]]/2)</f>
        <v>2.6558919089987717E-12</v>
      </c>
      <c r="O2336" s="2">
        <f>COS(RADIANS(CSV[[#This Row],[lat]]))</f>
        <v>0.99304400756807587</v>
      </c>
      <c r="P2336" s="2">
        <f>CSV[[#This Row],[sindlon]]+CSV[[#This Row],[cosradlat]]*O2335*CSV[[#This Row],[sindlat]]</f>
        <v>2.6354580656421302E-12</v>
      </c>
      <c r="Q2336" s="2">
        <f>2*ASIN(SQRT(CSV[[#This Row],[Columna1]]))*6367445</f>
        <v>20.673940077626892</v>
      </c>
      <c r="R2336" s="2" t="e" vm="1">
        <f ca="1">_xlfn.CONCAT(CSV[[#This Row],[lon]],",",CSV[[#This Row],[lat]],";",CSV[[#This Row],[alt]])</f>
        <v>#NAME?</v>
      </c>
    </row>
    <row r="2337" spans="1:18" x14ac:dyDescent="0.25">
      <c r="A2337">
        <v>42.481006504967809</v>
      </c>
      <c r="B2337">
        <v>-6.7619793489575386</v>
      </c>
      <c r="C2337">
        <v>582.4000244140625</v>
      </c>
      <c r="D2337" s="1">
        <v>42854.410497685189</v>
      </c>
      <c r="E2337" s="1">
        <f>CSV[[#This Row],[Column4]]-D2336</f>
        <v>1.1574076779652387E-5</v>
      </c>
      <c r="F2337">
        <f>CSV[[#This Row],[alt]]-C2336</f>
        <v>0</v>
      </c>
      <c r="G2337">
        <f>IF(CSV[[#This Row],[Altura]]&gt;0,CSV[[#This Row],[Altura]],0)</f>
        <v>0</v>
      </c>
      <c r="H2337">
        <f>IF(CSV[[#This Row],[Altura]]&lt;=0,CSV[[#This Row],[Altura]],0)</f>
        <v>0</v>
      </c>
      <c r="I2337" s="2">
        <f>RADIANS(CSV[[#This Row],[lon]])-RADIANS(A2336)</f>
        <v>1.7847600575215949E-7</v>
      </c>
      <c r="J2337" s="2">
        <f>RADIANS(CSV[[#This Row],[lat]])-RADIANS(B2336)</f>
        <v>-1.247869121617784E-6</v>
      </c>
      <c r="K2337" s="2">
        <f>RADIANS(CSV[[#This Row],[lon]])</f>
        <v>0.74143343307281717</v>
      </c>
      <c r="L2337" s="2">
        <f>RADIANS(CSV[[#This Row],[lat]])</f>
        <v>-0.11801880359117164</v>
      </c>
      <c r="M2337" s="2">
        <f>SIN(CSV[[#This Row],[dlon]]/2)*SIN(CSV[[#This Row],[dlon]]/2)</f>
        <v>7.9634211573111953E-15</v>
      </c>
      <c r="N2337" s="2">
        <f>SIN(CSV[[#This Row],[dlat]]/2)*SIN(CSV[[#This Row],[dlat]]/2)</f>
        <v>3.8929433617173447E-13</v>
      </c>
      <c r="O2337" s="2">
        <f>COS(RADIANS(CSV[[#This Row],[lat]]))</f>
        <v>0.99304386063846839</v>
      </c>
      <c r="P2337" s="2">
        <f>CSV[[#This Row],[sindlon]]+CSV[[#This Row],[cosradlat]]*O2336*CSV[[#This Row],[sindlat]]</f>
        <v>3.9186067994550103E-13</v>
      </c>
      <c r="Q2337" s="2">
        <f>2*ASIN(SQRT(CSV[[#This Row],[Columna1]]))*6367445</f>
        <v>7.9718853084384733</v>
      </c>
      <c r="R2337" s="2" t="e" vm="1">
        <f ca="1">_xlfn.CONCAT(CSV[[#This Row],[lon]],",",CSV[[#This Row],[lat]],";",CSV[[#This Row],[alt]])</f>
        <v>#NAME?</v>
      </c>
    </row>
    <row r="2338" spans="1:18" x14ac:dyDescent="0.25">
      <c r="A2338">
        <v>42.481039697304368</v>
      </c>
      <c r="B2338">
        <v>-6.7623225040733814</v>
      </c>
      <c r="C2338">
        <v>581.20001220703125</v>
      </c>
      <c r="D2338" s="1">
        <v>42854.410543981481</v>
      </c>
      <c r="E2338" s="1">
        <f>CSV[[#This Row],[Column4]]-D2337</f>
        <v>4.6296292566694319E-5</v>
      </c>
      <c r="F2338">
        <f>CSV[[#This Row],[alt]]-C2337</f>
        <v>-1.20001220703125</v>
      </c>
      <c r="G2338">
        <f>IF(CSV[[#This Row],[Altura]]&gt;0,CSV[[#This Row],[Altura]],0)</f>
        <v>0</v>
      </c>
      <c r="H2338">
        <f>IF(CSV[[#This Row],[Altura]]&lt;=0,CSV[[#This Row],[Altura]],0)</f>
        <v>-1.20001220703125</v>
      </c>
      <c r="I2338" s="2">
        <f>RADIANS(CSV[[#This Row],[lon]])-RADIANS(A2337)</f>
        <v>5.7931555930146317E-7</v>
      </c>
      <c r="J2338" s="2">
        <f>RADIANS(CSV[[#This Row],[lat]])-RADIANS(B2337)</f>
        <v>-5.9891866165118213E-6</v>
      </c>
      <c r="K2338" s="2">
        <f>RADIANS(CSV[[#This Row],[lon]])</f>
        <v>0.74143401238837647</v>
      </c>
      <c r="L2338" s="2">
        <f>RADIANS(CSV[[#This Row],[lat]])</f>
        <v>-0.11802479277778816</v>
      </c>
      <c r="M2338" s="2">
        <f>SIN(CSV[[#This Row],[dlon]]/2)*SIN(CSV[[#This Row],[dlon]]/2)</f>
        <v>8.390162931218941E-14</v>
      </c>
      <c r="N2338" s="2">
        <f>SIN(CSV[[#This Row],[dlat]]/2)*SIN(CSV[[#This Row],[dlat]]/2)</f>
        <v>8.9675890818242732E-12</v>
      </c>
      <c r="O2338" s="2">
        <f>COS(RADIANS(CSV[[#This Row],[lat]]))</f>
        <v>0.99304315542373178</v>
      </c>
      <c r="P2338" s="2">
        <f>CSV[[#This Row],[sindlon]]+CSV[[#This Row],[cosradlat]]*O2337*CSV[[#This Row],[sindlat]]</f>
        <v>8.927158754849309E-12</v>
      </c>
      <c r="Q2338" s="2">
        <f>2*ASIN(SQRT(CSV[[#This Row],[Columna1]]))*6367445</f>
        <v>38.049751699108683</v>
      </c>
      <c r="R2338" s="2" t="e" vm="1">
        <f ca="1">_xlfn.CONCAT(CSV[[#This Row],[lon]],",",CSV[[#This Row],[lat]],";",CSV[[#This Row],[alt]])</f>
        <v>#NAME?</v>
      </c>
    </row>
    <row r="2339" spans="1:18" x14ac:dyDescent="0.25">
      <c r="A2339">
        <v>42.481054784730077</v>
      </c>
      <c r="B2339">
        <v>-6.7625193111598492</v>
      </c>
      <c r="C2339">
        <v>580.4000244140625</v>
      </c>
      <c r="D2339" s="1">
        <v>42854.410567129627</v>
      </c>
      <c r="E2339" s="1">
        <f>CSV[[#This Row],[Column4]]-D2338</f>
        <v>2.314814628334716E-5</v>
      </c>
      <c r="F2339">
        <f>CSV[[#This Row],[alt]]-C2338</f>
        <v>-0.79998779296875</v>
      </c>
      <c r="G2339">
        <f>IF(CSV[[#This Row],[Altura]]&gt;0,CSV[[#This Row],[Altura]],0)</f>
        <v>0</v>
      </c>
      <c r="H2339">
        <f>IF(CSV[[#This Row],[Altura]]&lt;=0,CSV[[#This Row],[Altura]],0)</f>
        <v>-0.79998779296875</v>
      </c>
      <c r="I2339" s="2">
        <f>RADIANS(CSV[[#This Row],[lon]])-RADIANS(A2338)</f>
        <v>2.6332525426830955E-7</v>
      </c>
      <c r="J2339" s="2">
        <f>RADIANS(CSV[[#This Row],[lat]])-RADIANS(B2338)</f>
        <v>-3.4349316501286475E-6</v>
      </c>
      <c r="K2339" s="2">
        <f>RADIANS(CSV[[#This Row],[lon]])</f>
        <v>0.74143427571363074</v>
      </c>
      <c r="L2339" s="2">
        <f>RADIANS(CSV[[#This Row],[lat]])</f>
        <v>-0.11802822770943829</v>
      </c>
      <c r="M2339" s="2">
        <f>SIN(CSV[[#This Row],[dlon]]/2)*SIN(CSV[[#This Row],[dlon]]/2)</f>
        <v>1.7335047383867372E-14</v>
      </c>
      <c r="N2339" s="2">
        <f>SIN(CSV[[#This Row],[dlat]]/2)*SIN(CSV[[#This Row],[dlat]]/2)</f>
        <v>2.9496888602609783E-12</v>
      </c>
      <c r="O2339" s="2">
        <f>COS(RADIANS(CSV[[#This Row],[lat]]))</f>
        <v>0.99304275095133199</v>
      </c>
      <c r="P2339" s="2">
        <f>CSV[[#This Row],[sindlon]]+CSV[[#This Row],[cosradlat]]*O2338*CSV[[#This Row],[sindlat]]</f>
        <v>2.9261244270953379E-12</v>
      </c>
      <c r="Q2339" s="2">
        <f>2*ASIN(SQRT(CSV[[#This Row],[Columna1]]))*6367445</f>
        <v>21.784198857827654</v>
      </c>
      <c r="R2339" s="2" t="e" vm="1">
        <f ca="1">_xlfn.CONCAT(CSV[[#This Row],[lon]],",",CSV[[#This Row],[lat]],";",CSV[[#This Row],[alt]])</f>
        <v>#NAME?</v>
      </c>
    </row>
    <row r="2340" spans="1:18" x14ac:dyDescent="0.25">
      <c r="A2340">
        <v>42.481075571849942</v>
      </c>
      <c r="B2340">
        <v>-6.7628117557615042</v>
      </c>
      <c r="C2340">
        <v>580.4000244140625</v>
      </c>
      <c r="D2340" s="1">
        <v>42854.410601851851</v>
      </c>
      <c r="E2340" s="1">
        <f>CSV[[#This Row],[Column4]]-D2339</f>
        <v>3.4722223062999547E-5</v>
      </c>
      <c r="F2340">
        <f>CSV[[#This Row],[alt]]-C2339</f>
        <v>0</v>
      </c>
      <c r="G2340">
        <f>IF(CSV[[#This Row],[Altura]]&gt;0,CSV[[#This Row],[Altura]],0)</f>
        <v>0</v>
      </c>
      <c r="H2340">
        <f>IF(CSV[[#This Row],[Altura]]&lt;=0,CSV[[#This Row],[Altura]],0)</f>
        <v>0</v>
      </c>
      <c r="I2340" s="2">
        <f>RADIANS(CSV[[#This Row],[lon]])-RADIANS(A2339)</f>
        <v>3.6280368376218064E-7</v>
      </c>
      <c r="J2340" s="2">
        <f>RADIANS(CSV[[#This Row],[lat]])-RADIANS(B2339)</f>
        <v>-5.1041211785590734E-6</v>
      </c>
      <c r="K2340" s="2">
        <f>RADIANS(CSV[[#This Row],[lon]])</f>
        <v>0.7414346385173145</v>
      </c>
      <c r="L2340" s="2">
        <f>RADIANS(CSV[[#This Row],[lat]])</f>
        <v>-0.11803333183061684</v>
      </c>
      <c r="M2340" s="2">
        <f>SIN(CSV[[#This Row],[dlon]]/2)*SIN(CSV[[#This Row],[dlon]]/2)</f>
        <v>3.2906628237851727E-14</v>
      </c>
      <c r="N2340" s="2">
        <f>SIN(CSV[[#This Row],[dlat]]/2)*SIN(CSV[[#This Row],[dlat]]/2)</f>
        <v>6.513013251339677E-12</v>
      </c>
      <c r="O2340" s="2">
        <f>COS(RADIANS(CSV[[#This Row],[lat]]))</f>
        <v>0.99304214990575501</v>
      </c>
      <c r="P2340" s="2">
        <f>CSV[[#This Row],[sindlon]]+CSV[[#This Row],[cosradlat]]*O2339*CSV[[#This Row],[sindlat]]</f>
        <v>6.4556059331286104E-12</v>
      </c>
      <c r="Q2340" s="2">
        <f>2*ASIN(SQRT(CSV[[#This Row],[Columna1]]))*6367445</f>
        <v>32.356661387654881</v>
      </c>
      <c r="R2340" s="2" t="e" vm="1">
        <f ca="1">_xlfn.CONCAT(CSV[[#This Row],[lon]],",",CSV[[#This Row],[lat]],";",CSV[[#This Row],[alt]])</f>
        <v>#NAME?</v>
      </c>
    </row>
    <row r="2341" spans="1:18" x14ac:dyDescent="0.25">
      <c r="A2341">
        <v>42.481122091412544</v>
      </c>
      <c r="B2341">
        <v>-6.7632655519992113</v>
      </c>
      <c r="C2341">
        <v>580.5999755859375</v>
      </c>
      <c r="D2341" s="1">
        <v>42854.41065972222</v>
      </c>
      <c r="E2341" s="1">
        <f>CSV[[#This Row],[Column4]]-D2340</f>
        <v>5.7870369346346706E-5</v>
      </c>
      <c r="F2341">
        <f>CSV[[#This Row],[alt]]-C2340</f>
        <v>0.199951171875</v>
      </c>
      <c r="G2341">
        <f>IF(CSV[[#This Row],[Altura]]&gt;0,CSV[[#This Row],[Altura]],0)</f>
        <v>0.199951171875</v>
      </c>
      <c r="H2341">
        <f>IF(CSV[[#This Row],[Altura]]&lt;=0,CSV[[#This Row],[Altura]],0)</f>
        <v>0</v>
      </c>
      <c r="I2341" s="2">
        <f>RADIANS(CSV[[#This Row],[lon]])-RADIANS(A2340)</f>
        <v>8.1191953393844329E-7</v>
      </c>
      <c r="J2341" s="2">
        <f>RADIANS(CSV[[#This Row],[lat]])-RADIANS(B2340)</f>
        <v>-7.9202384811599691E-6</v>
      </c>
      <c r="K2341" s="2">
        <f>RADIANS(CSV[[#This Row],[lon]])</f>
        <v>0.74143545043684844</v>
      </c>
      <c r="L2341" s="2">
        <f>RADIANS(CSV[[#This Row],[lat]])</f>
        <v>-0.118041252069098</v>
      </c>
      <c r="M2341" s="2">
        <f>SIN(CSV[[#This Row],[dlon]]/2)*SIN(CSV[[#This Row],[dlon]]/2)</f>
        <v>1.6480333239769568E-13</v>
      </c>
      <c r="N2341" s="2">
        <f>SIN(CSV[[#This Row],[dlat]]/2)*SIN(CSV[[#This Row],[dlat]]/2)</f>
        <v>1.5682544399529812E-11</v>
      </c>
      <c r="O2341" s="2">
        <f>COS(RADIANS(CSV[[#This Row],[lat]]))</f>
        <v>0.99304121719166571</v>
      </c>
      <c r="P2341" s="2">
        <f>CSV[[#This Row],[sindlon]]+CSV[[#This Row],[cosradlat]]*O2340*CSV[[#This Row],[sindlat]]</f>
        <v>1.5629858838604275E-11</v>
      </c>
      <c r="Q2341" s="2">
        <f>2*ASIN(SQRT(CSV[[#This Row],[Columna1]]))*6367445</f>
        <v>50.346898943131528</v>
      </c>
      <c r="R2341" s="2" t="e" vm="1">
        <f ca="1">_xlfn.CONCAT(CSV[[#This Row],[lon]],",",CSV[[#This Row],[lat]],";",CSV[[#This Row],[alt]])</f>
        <v>#NAME?</v>
      </c>
    </row>
    <row r="2342" spans="1:18" x14ac:dyDescent="0.25">
      <c r="A2342">
        <v>42.481021257117391</v>
      </c>
      <c r="B2342">
        <v>-6.7634751833975324</v>
      </c>
      <c r="C2342">
        <v>581</v>
      </c>
      <c r="D2342" s="1">
        <v>42854.410694444443</v>
      </c>
      <c r="E2342" s="1">
        <f>CSV[[#This Row],[Column4]]-D2341</f>
        <v>3.4722223062999547E-5</v>
      </c>
      <c r="F2342">
        <f>CSV[[#This Row],[alt]]-C2341</f>
        <v>0.4000244140625</v>
      </c>
      <c r="G2342">
        <f>IF(CSV[[#This Row],[Altura]]&gt;0,CSV[[#This Row],[Altura]],0)</f>
        <v>0.4000244140625</v>
      </c>
      <c r="H2342">
        <f>IF(CSV[[#This Row],[Altura]]&lt;=0,CSV[[#This Row],[Altura]],0)</f>
        <v>0</v>
      </c>
      <c r="I2342" s="2">
        <f>RADIANS(CSV[[#This Row],[lon]])-RADIANS(A2341)</f>
        <v>-1.7598904493709711E-6</v>
      </c>
      <c r="J2342" s="2">
        <f>RADIANS(CSV[[#This Row],[lat]])-RADIANS(B2341)</f>
        <v>-3.6587581162539351E-6</v>
      </c>
      <c r="K2342" s="2">
        <f>RADIANS(CSV[[#This Row],[lon]])</f>
        <v>0.74143369054639907</v>
      </c>
      <c r="L2342" s="2">
        <f>RADIANS(CSV[[#This Row],[lat]])</f>
        <v>-0.11804491082721426</v>
      </c>
      <c r="M2342" s="2">
        <f>SIN(CSV[[#This Row],[dlon]]/2)*SIN(CSV[[#This Row],[dlon]]/2)</f>
        <v>7.7430359844658965E-13</v>
      </c>
      <c r="N2342" s="2">
        <f>SIN(CSV[[#This Row],[dlat]]/2)*SIN(CSV[[#This Row],[dlat]]/2)</f>
        <v>3.3466277383097773E-12</v>
      </c>
      <c r="O2342" s="2">
        <f>COS(RADIANS(CSV[[#This Row],[lat]]))</f>
        <v>0.99304078630289205</v>
      </c>
      <c r="P2342" s="2">
        <f>CSV[[#This Row],[sindlon]]+CSV[[#This Row],[cosradlat]]*O2341*CSV[[#This Row],[sindlat]]</f>
        <v>4.0745150529285512E-12</v>
      </c>
      <c r="Q2342" s="2">
        <f>2*ASIN(SQRT(CSV[[#This Row],[Columna1]]))*6367445</f>
        <v>25.705920573502418</v>
      </c>
      <c r="R2342" s="2" t="e" vm="1">
        <f ca="1">_xlfn.CONCAT(CSV[[#This Row],[lon]],",",CSV[[#This Row],[lat]],";",CSV[[#This Row],[alt]])</f>
        <v>#NAME?</v>
      </c>
    </row>
    <row r="2343" spans="1:18" x14ac:dyDescent="0.25">
      <c r="A2343">
        <v>42.480971720069647</v>
      </c>
      <c r="B2343">
        <v>-6.7635066155344248</v>
      </c>
      <c r="C2343">
        <v>581.4000244140625</v>
      </c>
      <c r="D2343" s="1">
        <v>42854.41070601852</v>
      </c>
      <c r="E2343" s="1">
        <f>CSV[[#This Row],[Column4]]-D2342</f>
        <v>1.1574076779652387E-5</v>
      </c>
      <c r="F2343">
        <f>CSV[[#This Row],[alt]]-C2342</f>
        <v>0.4000244140625</v>
      </c>
      <c r="G2343">
        <f>IF(CSV[[#This Row],[Altura]]&gt;0,CSV[[#This Row],[Altura]],0)</f>
        <v>0.4000244140625</v>
      </c>
      <c r="H2343">
        <f>IF(CSV[[#This Row],[Altura]]&lt;=0,CSV[[#This Row],[Altura]],0)</f>
        <v>0</v>
      </c>
      <c r="I2343" s="2">
        <f>RADIANS(CSV[[#This Row],[lon]])-RADIANS(A2342)</f>
        <v>-8.6458458481430966E-7</v>
      </c>
      <c r="J2343" s="2">
        <f>RADIANS(CSV[[#This Row],[lat]])-RADIANS(B2342)</f>
        <v>-5.4859427971176711E-7</v>
      </c>
      <c r="K2343" s="2">
        <f>RADIANS(CSV[[#This Row],[lon]])</f>
        <v>0.74143282596181426</v>
      </c>
      <c r="L2343" s="2">
        <f>RADIANS(CSV[[#This Row],[lat]])</f>
        <v>-0.11804545942149397</v>
      </c>
      <c r="M2343" s="2">
        <f>SIN(CSV[[#This Row],[dlon]]/2)*SIN(CSV[[#This Row],[dlon]]/2)</f>
        <v>1.8687662607462144E-13</v>
      </c>
      <c r="N2343" s="2">
        <f>SIN(CSV[[#This Row],[dlat]]/2)*SIN(CSV[[#This Row],[dlat]]/2)</f>
        <v>7.5238920933116259E-14</v>
      </c>
      <c r="O2343" s="2">
        <f>COS(RADIANS(CSV[[#This Row],[lat]]))</f>
        <v>0.99304072169427293</v>
      </c>
      <c r="P2343" s="2">
        <f>CSV[[#This Row],[sindlon]]+CSV[[#This Row],[cosradlat]]*O2342*CSV[[#This Row],[sindlat]]</f>
        <v>2.6107197859250098E-13</v>
      </c>
      <c r="Q2343" s="2">
        <f>2*ASIN(SQRT(CSV[[#This Row],[Columna1]]))*6367445</f>
        <v>6.506917917657117</v>
      </c>
      <c r="R2343" s="2" t="e" vm="1">
        <f ca="1">_xlfn.CONCAT(CSV[[#This Row],[lon]],",",CSV[[#This Row],[lat]],";",CSV[[#This Row],[alt]])</f>
        <v>#NAME?</v>
      </c>
    </row>
    <row r="2344" spans="1:18" x14ac:dyDescent="0.25">
      <c r="A2344">
        <v>42.480924865230918</v>
      </c>
      <c r="B2344">
        <v>-6.7635319288820028</v>
      </c>
      <c r="C2344">
        <v>582.20001220703125</v>
      </c>
      <c r="D2344" s="1">
        <v>42854.410717592589</v>
      </c>
      <c r="E2344" s="1">
        <f>CSV[[#This Row],[Column4]]-D2343</f>
        <v>1.1574069503694773E-5</v>
      </c>
      <c r="F2344">
        <f>CSV[[#This Row],[alt]]-C2343</f>
        <v>0.79998779296875</v>
      </c>
      <c r="G2344">
        <f>IF(CSV[[#This Row],[Altura]]&gt;0,CSV[[#This Row],[Altura]],0)</f>
        <v>0.79998779296875</v>
      </c>
      <c r="H2344">
        <f>IF(CSV[[#This Row],[Altura]]&lt;=0,CSV[[#This Row],[Altura]],0)</f>
        <v>0</v>
      </c>
      <c r="I2344" s="2">
        <f>RADIANS(CSV[[#This Row],[lon]])-RADIANS(A2343)</f>
        <v>-8.1777120630732725E-7</v>
      </c>
      <c r="J2344" s="2">
        <f>RADIANS(CSV[[#This Row],[lat]])-RADIANS(B2343)</f>
        <v>-4.4180125993720232E-7</v>
      </c>
      <c r="K2344" s="2">
        <f>RADIANS(CSV[[#This Row],[lon]])</f>
        <v>0.74143200819060795</v>
      </c>
      <c r="L2344" s="2">
        <f>RADIANS(CSV[[#This Row],[lat]])</f>
        <v>-0.11804590122275391</v>
      </c>
      <c r="M2344" s="2">
        <f>SIN(CSV[[#This Row],[dlon]]/2)*SIN(CSV[[#This Row],[dlon]]/2)</f>
        <v>1.67187436466326E-13</v>
      </c>
      <c r="N2344" s="2">
        <f>SIN(CSV[[#This Row],[dlat]]/2)*SIN(CSV[[#This Row],[dlat]]/2)</f>
        <v>4.8797088320524054E-14</v>
      </c>
      <c r="O2344" s="2">
        <f>COS(RADIANS(CSV[[#This Row],[lat]]))</f>
        <v>0.9930406696625812</v>
      </c>
      <c r="P2344" s="2">
        <f>CSV[[#This Row],[sindlon]]+CSV[[#This Row],[cosradlat]]*O2343*CSV[[#This Row],[sindlat]]</f>
        <v>2.1530770054810546E-13</v>
      </c>
      <c r="Q2344" s="2">
        <f>2*ASIN(SQRT(CSV[[#This Row],[Columna1]]))*6367445</f>
        <v>5.9091495237595293</v>
      </c>
      <c r="R2344" s="2" t="e" vm="1">
        <f ca="1">_xlfn.CONCAT(CSV[[#This Row],[lon]],",",CSV[[#This Row],[lat]],";",CSV[[#This Row],[alt]])</f>
        <v>#NAME?</v>
      </c>
    </row>
    <row r="2345" spans="1:18" x14ac:dyDescent="0.25">
      <c r="A2345">
        <v>42.480880105867982</v>
      </c>
      <c r="B2345">
        <v>-6.7635561525821686</v>
      </c>
      <c r="C2345">
        <v>583.20001220703125</v>
      </c>
      <c r="D2345" s="1">
        <v>42854.410729166666</v>
      </c>
      <c r="E2345" s="1">
        <f>CSV[[#This Row],[Column4]]-D2344</f>
        <v>1.1574076779652387E-5</v>
      </c>
      <c r="F2345">
        <f>CSV[[#This Row],[alt]]-C2344</f>
        <v>1</v>
      </c>
      <c r="G2345">
        <f>IF(CSV[[#This Row],[Altura]]&gt;0,CSV[[#This Row],[Altura]],0)</f>
        <v>1</v>
      </c>
      <c r="H2345">
        <f>IF(CSV[[#This Row],[Altura]]&lt;=0,CSV[[#This Row],[Altura]],0)</f>
        <v>0</v>
      </c>
      <c r="I2345" s="2">
        <f>RADIANS(CSV[[#This Row],[lon]])-RADIANS(A2344)</f>
        <v>-7.8119825430711387E-7</v>
      </c>
      <c r="J2345" s="2">
        <f>RADIANS(CSV[[#This Row],[lat]])-RADIANS(B2344)</f>
        <v>-4.2278332490486292E-7</v>
      </c>
      <c r="K2345" s="2">
        <f>RADIANS(CSV[[#This Row],[lon]])</f>
        <v>0.74143122699235364</v>
      </c>
      <c r="L2345" s="2">
        <f>RADIANS(CSV[[#This Row],[lat]])</f>
        <v>-0.11804632400607881</v>
      </c>
      <c r="M2345" s="2">
        <f>SIN(CSV[[#This Row],[dlon]]/2)*SIN(CSV[[#This Row],[dlon]]/2)</f>
        <v>1.5256767813311277E-13</v>
      </c>
      <c r="N2345" s="2">
        <f>SIN(CSV[[#This Row],[dlat]]/2)*SIN(CSV[[#This Row],[dlat]]/2)</f>
        <v>4.4686434954402061E-14</v>
      </c>
      <c r="O2345" s="2">
        <f>COS(RADIANS(CSV[[#This Row],[lat]]))</f>
        <v>0.99304061987048264</v>
      </c>
      <c r="P2345" s="2">
        <f>CSV[[#This Row],[sindlon]]+CSV[[#This Row],[cosradlat]]*O2344*CSV[[#This Row],[sindlat]]</f>
        <v>1.9663429981894352E-13</v>
      </c>
      <c r="Q2345" s="2">
        <f>2*ASIN(SQRT(CSV[[#This Row],[Columna1]]))*6367445</f>
        <v>5.6470916478677138</v>
      </c>
      <c r="R2345" s="2" t="e" vm="1">
        <f ca="1">_xlfn.CONCAT(CSV[[#This Row],[lon]],",",CSV[[#This Row],[lat]],";",CSV[[#This Row],[alt]])</f>
        <v>#NAME?</v>
      </c>
    </row>
    <row r="2346" spans="1:18" x14ac:dyDescent="0.25">
      <c r="A2346">
        <v>42.480837190523744</v>
      </c>
      <c r="B2346">
        <v>-6.763577526435256</v>
      </c>
      <c r="C2346">
        <v>583.79998779296875</v>
      </c>
      <c r="D2346" s="1">
        <v>42854.410740740743</v>
      </c>
      <c r="E2346" s="1">
        <f>CSV[[#This Row],[Column4]]-D2345</f>
        <v>1.1574076779652387E-5</v>
      </c>
      <c r="F2346">
        <f>CSV[[#This Row],[alt]]-C2345</f>
        <v>0.5999755859375</v>
      </c>
      <c r="G2346">
        <f>IF(CSV[[#This Row],[Altura]]&gt;0,CSV[[#This Row],[Altura]],0)</f>
        <v>0.5999755859375</v>
      </c>
      <c r="H2346">
        <f>IF(CSV[[#This Row],[Altura]]&lt;=0,CSV[[#This Row],[Altura]],0)</f>
        <v>0</v>
      </c>
      <c r="I2346" s="2">
        <f>RADIANS(CSV[[#This Row],[lon]])-RADIANS(A2345)</f>
        <v>-7.4901405666683019E-7</v>
      </c>
      <c r="J2346" s="2">
        <f>RADIANS(CSV[[#This Row],[lat]])-RADIANS(B2345)</f>
        <v>-3.7304411021343853E-7</v>
      </c>
      <c r="K2346" s="2">
        <f>RADIANS(CSV[[#This Row],[lon]])</f>
        <v>0.74143047797829698</v>
      </c>
      <c r="L2346" s="2">
        <f>RADIANS(CSV[[#This Row],[lat]])</f>
        <v>-0.11804669705018903</v>
      </c>
      <c r="M2346" s="2">
        <f>SIN(CSV[[#This Row],[dlon]]/2)*SIN(CSV[[#This Row],[dlon]]/2)</f>
        <v>1.4025551427111883E-13</v>
      </c>
      <c r="N2346" s="2">
        <f>SIN(CSV[[#This Row],[dlat]]/2)*SIN(CSV[[#This Row],[dlat]]/2)</f>
        <v>3.4790477041233613E-14</v>
      </c>
      <c r="O2346" s="2">
        <f>COS(RADIANS(CSV[[#This Row],[lat]]))</f>
        <v>0.99304057593613071</v>
      </c>
      <c r="P2346" s="2">
        <f>CSV[[#This Row],[sindlon]]+CSV[[#This Row],[cosradlat]]*O2345*CSV[[#This Row],[sindlat]]</f>
        <v>1.745634344914514E-13</v>
      </c>
      <c r="Q2346" s="2">
        <f>2*ASIN(SQRT(CSV[[#This Row],[Columna1]]))*6367445</f>
        <v>5.3207375438312878</v>
      </c>
      <c r="R2346" s="2" t="e" vm="1">
        <f ca="1">_xlfn.CONCAT(CSV[[#This Row],[lon]],",",CSV[[#This Row],[lat]],";",CSV[[#This Row],[alt]])</f>
        <v>#NAME?</v>
      </c>
    </row>
    <row r="2347" spans="1:18" x14ac:dyDescent="0.25">
      <c r="A2347">
        <v>42.480795616284013</v>
      </c>
      <c r="B2347">
        <v>-6.7635937873274088</v>
      </c>
      <c r="C2347">
        <v>584</v>
      </c>
      <c r="D2347" s="1">
        <v>42854.410752314812</v>
      </c>
      <c r="E2347" s="1">
        <f>CSV[[#This Row],[Column4]]-D2346</f>
        <v>1.1574069503694773E-5</v>
      </c>
      <c r="F2347">
        <f>CSV[[#This Row],[alt]]-C2346</f>
        <v>0.20001220703125</v>
      </c>
      <c r="G2347">
        <f>IF(CSV[[#This Row],[Altura]]&gt;0,CSV[[#This Row],[Altura]],0)</f>
        <v>0.20001220703125</v>
      </c>
      <c r="H2347">
        <f>IF(CSV[[#This Row],[Altura]]&lt;=0,CSV[[#This Row],[Altura]],0)</f>
        <v>0</v>
      </c>
      <c r="I2347" s="2">
        <f>RADIANS(CSV[[#This Row],[lon]])-RADIANS(A2346)</f>
        <v>-7.2560736730231667E-7</v>
      </c>
      <c r="J2347" s="2">
        <f>RADIANS(CSV[[#This Row],[lat]])-RADIANS(B2346)</f>
        <v>-2.8380610737899215E-7</v>
      </c>
      <c r="K2347" s="2">
        <f>RADIANS(CSV[[#This Row],[lon]])</f>
        <v>0.74142975237092967</v>
      </c>
      <c r="L2347" s="2">
        <f>RADIANS(CSV[[#This Row],[lat]])</f>
        <v>-0.1180469808562964</v>
      </c>
      <c r="M2347" s="2">
        <f>SIN(CSV[[#This Row],[dlon]]/2)*SIN(CSV[[#This Row],[dlon]]/2)</f>
        <v>1.3162651287084401E-13</v>
      </c>
      <c r="N2347" s="2">
        <f>SIN(CSV[[#This Row],[dlat]]/2)*SIN(CSV[[#This Row],[dlat]]/2)</f>
        <v>2.0136476646403869E-14</v>
      </c>
      <c r="O2347" s="2">
        <f>COS(RADIANS(CSV[[#This Row],[lat]]))</f>
        <v>0.99304054251147222</v>
      </c>
      <c r="P2347" s="2">
        <f>CSV[[#This Row],[sindlon]]+CSV[[#This Row],[cosradlat]]*O2346*CSV[[#This Row],[sindlat]]</f>
        <v>1.514836875703271E-13</v>
      </c>
      <c r="Q2347" s="2">
        <f>2*ASIN(SQRT(CSV[[#This Row],[Columna1]]))*6367445</f>
        <v>4.9565344873179367</v>
      </c>
      <c r="R2347" s="2" t="e" vm="1">
        <f ca="1">_xlfn.CONCAT(CSV[[#This Row],[lon]],",",CSV[[#This Row],[lat]],";",CSV[[#This Row],[alt]])</f>
        <v>#NAME?</v>
      </c>
    </row>
    <row r="2348" spans="1:18" x14ac:dyDescent="0.25">
      <c r="A2348">
        <v>42.480753874406219</v>
      </c>
      <c r="B2348">
        <v>-6.7636021692305803</v>
      </c>
      <c r="C2348">
        <v>584.4000244140625</v>
      </c>
      <c r="D2348" s="1">
        <v>42854.410763888889</v>
      </c>
      <c r="E2348" s="1">
        <f>CSV[[#This Row],[Column4]]-D2347</f>
        <v>1.1574076779652387E-5</v>
      </c>
      <c r="F2348">
        <f>CSV[[#This Row],[alt]]-C2347</f>
        <v>0.4000244140625</v>
      </c>
      <c r="G2348">
        <f>IF(CSV[[#This Row],[Altura]]&gt;0,CSV[[#This Row],[Altura]],0)</f>
        <v>0.4000244140625</v>
      </c>
      <c r="H2348">
        <f>IF(CSV[[#This Row],[Altura]]&lt;=0,CSV[[#This Row],[Altura]],0)</f>
        <v>0</v>
      </c>
      <c r="I2348" s="2">
        <f>RADIANS(CSV[[#This Row],[lon]])-RADIANS(A2347)</f>
        <v>-7.285332034312475E-7</v>
      </c>
      <c r="J2348" s="2">
        <f>RADIANS(CSV[[#This Row],[lat]])-RADIANS(B2347)</f>
        <v>-1.4629180793146457E-7</v>
      </c>
      <c r="K2348" s="2">
        <f>RADIANS(CSV[[#This Row],[lon]])</f>
        <v>0.74142902383772624</v>
      </c>
      <c r="L2348" s="2">
        <f>RADIANS(CSV[[#This Row],[lat]])</f>
        <v>-0.11804712714810434</v>
      </c>
      <c r="M2348" s="2">
        <f>SIN(CSV[[#This Row],[dlon]]/2)*SIN(CSV[[#This Row],[dlon]]/2)</f>
        <v>1.32690157125443E-13</v>
      </c>
      <c r="N2348" s="2">
        <f>SIN(CSV[[#This Row],[dlat]]/2)*SIN(CSV[[#This Row],[dlat]]/2)</f>
        <v>5.35032326696412E-15</v>
      </c>
      <c r="O2348" s="2">
        <f>COS(RADIANS(CSV[[#This Row],[lat]]))</f>
        <v>0.99304052528223563</v>
      </c>
      <c r="P2348" s="2">
        <f>CSV[[#This Row],[sindlon]]+CSV[[#This Row],[cosradlat]]*O2347*CSV[[#This Row],[sindlat]]</f>
        <v>1.3796626874403082E-13</v>
      </c>
      <c r="Q2348" s="2">
        <f>2*ASIN(SQRT(CSV[[#This Row],[Columna1]]))*6367445</f>
        <v>4.7302234586637315</v>
      </c>
      <c r="R2348" s="2" t="e" vm="1">
        <f ca="1">_xlfn.CONCAT(CSV[[#This Row],[lon]],",",CSV[[#This Row],[lat]],";",CSV[[#This Row],[alt]])</f>
        <v>#NAME?</v>
      </c>
    </row>
    <row r="2349" spans="1:18" x14ac:dyDescent="0.25">
      <c r="A2349">
        <v>42.480616075918078</v>
      </c>
      <c r="B2349">
        <v>-6.7636338528245687</v>
      </c>
      <c r="C2349">
        <v>585.79998779296875</v>
      </c>
      <c r="D2349" s="1">
        <v>42854.410798611112</v>
      </c>
      <c r="E2349" s="1">
        <f>CSV[[#This Row],[Column4]]-D2348</f>
        <v>3.4722223062999547E-5</v>
      </c>
      <c r="F2349">
        <f>CSV[[#This Row],[alt]]-C2348</f>
        <v>1.39996337890625</v>
      </c>
      <c r="G2349">
        <f>IF(CSV[[#This Row],[Altura]]&gt;0,CSV[[#This Row],[Altura]],0)</f>
        <v>1.39996337890625</v>
      </c>
      <c r="H2349">
        <f>IF(CSV[[#This Row],[Altura]]&lt;=0,CSV[[#This Row],[Altura]],0)</f>
        <v>0</v>
      </c>
      <c r="I2349" s="2">
        <f>RADIANS(CSV[[#This Row],[lon]])-RADIANS(A2348)</f>
        <v>-2.4050373222950228E-6</v>
      </c>
      <c r="J2349" s="2">
        <f>RADIANS(CSV[[#This Row],[lat]])-RADIANS(B2348)</f>
        <v>-5.529830339606745E-7</v>
      </c>
      <c r="K2349" s="2">
        <f>RADIANS(CSV[[#This Row],[lon]])</f>
        <v>0.74142661880040395</v>
      </c>
      <c r="L2349" s="2">
        <f>RADIANS(CSV[[#This Row],[lat]])</f>
        <v>-0.1180476801311383</v>
      </c>
      <c r="M2349" s="2">
        <f>SIN(CSV[[#This Row],[dlon]]/2)*SIN(CSV[[#This Row],[dlon]]/2)</f>
        <v>1.446051130407306E-12</v>
      </c>
      <c r="N2349" s="2">
        <f>SIN(CSV[[#This Row],[dlat]]/2)*SIN(CSV[[#This Row],[dlat]]/2)</f>
        <v>7.6447558962086155E-14</v>
      </c>
      <c r="O2349" s="2">
        <f>COS(RADIANS(CSV[[#This Row],[lat]]))</f>
        <v>0.99304046015552938</v>
      </c>
      <c r="P2349" s="2">
        <f>CSV[[#This Row],[sindlon]]+CSV[[#This Row],[cosradlat]]*O2348*CSV[[#This Row],[sindlat]]</f>
        <v>1.5214383174007154E-12</v>
      </c>
      <c r="Q2349" s="2">
        <f>2*ASIN(SQRT(CSV[[#This Row],[Columna1]]))*6367445</f>
        <v>15.708053540921933</v>
      </c>
      <c r="R2349" s="2" t="e" vm="1">
        <f ca="1">_xlfn.CONCAT(CSV[[#This Row],[lon]],",",CSV[[#This Row],[lat]],";",CSV[[#This Row],[alt]])</f>
        <v>#NAME?</v>
      </c>
    </row>
    <row r="2350" spans="1:18" x14ac:dyDescent="0.25">
      <c r="A2350">
        <v>42.480499483644962</v>
      </c>
      <c r="B2350">
        <v>-6.7636860720813274</v>
      </c>
      <c r="C2350">
        <v>587</v>
      </c>
      <c r="D2350" s="1">
        <v>42854.410833333335</v>
      </c>
      <c r="E2350" s="1">
        <f>CSV[[#This Row],[Column4]]-D2349</f>
        <v>3.4722223062999547E-5</v>
      </c>
      <c r="F2350">
        <f>CSV[[#This Row],[alt]]-C2349</f>
        <v>1.20001220703125</v>
      </c>
      <c r="G2350">
        <f>IF(CSV[[#This Row],[Altura]]&gt;0,CSV[[#This Row],[Altura]],0)</f>
        <v>1.20001220703125</v>
      </c>
      <c r="H2350">
        <f>IF(CSV[[#This Row],[Altura]]&lt;=0,CSV[[#This Row],[Altura]],0)</f>
        <v>0</v>
      </c>
      <c r="I2350" s="2">
        <f>RADIANS(CSV[[#This Row],[lon]])-RADIANS(A2349)</f>
        <v>-2.0349190482660262E-6</v>
      </c>
      <c r="J2350" s="2">
        <f>RADIANS(CSV[[#This Row],[lat]])-RADIANS(B2349)</f>
        <v>-9.1139796339068102E-7</v>
      </c>
      <c r="K2350" s="2">
        <f>RADIANS(CSV[[#This Row],[lon]])</f>
        <v>0.74142458388135568</v>
      </c>
      <c r="L2350" s="2">
        <f>RADIANS(CSV[[#This Row],[lat]])</f>
        <v>-0.11804859152910169</v>
      </c>
      <c r="M2350" s="2">
        <f>SIN(CSV[[#This Row],[dlon]]/2)*SIN(CSV[[#This Row],[dlon]]/2)</f>
        <v>1.0352238832486204E-12</v>
      </c>
      <c r="N2350" s="2">
        <f>SIN(CSV[[#This Row],[dlat]]/2)*SIN(CSV[[#This Row],[dlat]]/2)</f>
        <v>2.076615619181559E-13</v>
      </c>
      <c r="O2350" s="2">
        <f>COS(RADIANS(CSV[[#This Row],[lat]]))</f>
        <v>0.99304035281640635</v>
      </c>
      <c r="P2350" s="2">
        <f>CSV[[#This Row],[sindlon]]+CSV[[#This Row],[cosradlat]]*O2349*CSV[[#This Row],[sindlat]]</f>
        <v>1.2400050233312407E-12</v>
      </c>
      <c r="Q2350" s="2">
        <f>2*ASIN(SQRT(CSV[[#This Row],[Columna1]]))*6367445</f>
        <v>14.18100206536915</v>
      </c>
      <c r="R2350" s="2" t="e" vm="1">
        <f ca="1">_xlfn.CONCAT(CSV[[#This Row],[lon]],",",CSV[[#This Row],[lat]],";",CSV[[#This Row],[alt]])</f>
        <v>#NAME?</v>
      </c>
    </row>
    <row r="2351" spans="1:18" x14ac:dyDescent="0.25">
      <c r="A2351">
        <v>42.480423459783196</v>
      </c>
      <c r="B2351">
        <v>-6.7637228686362514</v>
      </c>
      <c r="C2351">
        <v>588.20001220703125</v>
      </c>
      <c r="D2351" s="1">
        <v>42854.410856481481</v>
      </c>
      <c r="E2351" s="1">
        <f>CSV[[#This Row],[Column4]]-D2350</f>
        <v>2.314814628334716E-5</v>
      </c>
      <c r="F2351">
        <f>CSV[[#This Row],[alt]]-C2350</f>
        <v>1.20001220703125</v>
      </c>
      <c r="G2351">
        <f>IF(CSV[[#This Row],[Altura]]&gt;0,CSV[[#This Row],[Altura]],0)</f>
        <v>1.20001220703125</v>
      </c>
      <c r="H2351">
        <f>IF(CSV[[#This Row],[Altura]]&lt;=0,CSV[[#This Row],[Altura]],0)</f>
        <v>0</v>
      </c>
      <c r="I2351" s="2">
        <f>RADIANS(CSV[[#This Row],[lon]])-RADIANS(A2350)</f>
        <v>-1.3268666979593391E-6</v>
      </c>
      <c r="J2351" s="2">
        <f>RADIANS(CSV[[#This Row],[lat]])-RADIANS(B2350)</f>
        <v>-6.4222103680899867E-7</v>
      </c>
      <c r="K2351" s="2">
        <f>RADIANS(CSV[[#This Row],[lon]])</f>
        <v>0.74142325701465772</v>
      </c>
      <c r="L2351" s="2">
        <f>RADIANS(CSV[[#This Row],[lat]])</f>
        <v>-0.1180492337501385</v>
      </c>
      <c r="M2351" s="2">
        <f>SIN(CSV[[#This Row],[dlon]]/2)*SIN(CSV[[#This Row],[dlon]]/2)</f>
        <v>4.4014380853831535E-13</v>
      </c>
      <c r="N2351" s="2">
        <f>SIN(CSV[[#This Row],[dlat]]/2)*SIN(CSV[[#This Row],[dlat]]/2)</f>
        <v>1.0311196503000277E-13</v>
      </c>
      <c r="O2351" s="2">
        <f>COS(RADIANS(CSV[[#This Row],[lat]]))</f>
        <v>0.99304027717887233</v>
      </c>
      <c r="P2351" s="2">
        <f>CSV[[#This Row],[sindlon]]+CSV[[#This Row],[cosradlat]]*O2350*CSV[[#This Row],[sindlat]]</f>
        <v>5.4182551443160492E-13</v>
      </c>
      <c r="Q2351" s="2">
        <f>2*ASIN(SQRT(CSV[[#This Row],[Columna1]]))*6367445</f>
        <v>9.373999456757323</v>
      </c>
      <c r="R2351" s="2" t="e" vm="1">
        <f ca="1">_xlfn.CONCAT(CSV[[#This Row],[lon]],",",CSV[[#This Row],[lat]],";",CSV[[#This Row],[alt]])</f>
        <v>#NAME?</v>
      </c>
    </row>
    <row r="2352" spans="1:18" x14ac:dyDescent="0.25">
      <c r="A2352">
        <v>42.480387166142464</v>
      </c>
      <c r="B2352">
        <v>-6.763740973547101</v>
      </c>
      <c r="C2352">
        <v>588.5999755859375</v>
      </c>
      <c r="D2352" s="1">
        <v>42854.410868055558</v>
      </c>
      <c r="E2352" s="1">
        <f>CSV[[#This Row],[Column4]]-D2351</f>
        <v>1.1574076779652387E-5</v>
      </c>
      <c r="F2352">
        <f>CSV[[#This Row],[alt]]-C2351</f>
        <v>0.39996337890625</v>
      </c>
      <c r="G2352">
        <f>IF(CSV[[#This Row],[Altura]]&gt;0,CSV[[#This Row],[Altura]],0)</f>
        <v>0.39996337890625</v>
      </c>
      <c r="H2352">
        <f>IF(CSV[[#This Row],[Altura]]&lt;=0,CSV[[#This Row],[Altura]],0)</f>
        <v>0</v>
      </c>
      <c r="I2352" s="2">
        <f>RADIANS(CSV[[#This Row],[lon]])-RADIANS(A2351)</f>
        <v>-6.334435282973061E-7</v>
      </c>
      <c r="J2352" s="2">
        <f>RADIANS(CSV[[#This Row],[lat]])-RADIANS(B2351)</f>
        <v>-3.1599030510254256E-7</v>
      </c>
      <c r="K2352" s="2">
        <f>RADIANS(CSV[[#This Row],[lon]])</f>
        <v>0.74142262357112942</v>
      </c>
      <c r="L2352" s="2">
        <f>RADIANS(CSV[[#This Row],[lat]])</f>
        <v>-0.1180495497404436</v>
      </c>
      <c r="M2352" s="2">
        <f>SIN(CSV[[#This Row],[dlon]]/2)*SIN(CSV[[#This Row],[dlon]]/2)</f>
        <v>1.0031267588543165E-13</v>
      </c>
      <c r="N2352" s="2">
        <f>SIN(CSV[[#This Row],[dlat]]/2)*SIN(CSV[[#This Row],[dlat]]/2)</f>
        <v>2.4962468229699274E-14</v>
      </c>
      <c r="O2352" s="2">
        <f>COS(RADIANS(CSV[[#This Row],[lat]]))</f>
        <v>0.99304023996298774</v>
      </c>
      <c r="P2352" s="2">
        <f>CSV[[#This Row],[sindlon]]+CSV[[#This Row],[cosradlat]]*O2351*CSV[[#This Row],[sindlat]]</f>
        <v>1.2492888859856582E-13</v>
      </c>
      <c r="Q2352" s="2">
        <f>2*ASIN(SQRT(CSV[[#This Row],[Columna1]]))*6367445</f>
        <v>4.5011826501665801</v>
      </c>
      <c r="R2352" s="2" t="e" vm="1">
        <f ca="1">_xlfn.CONCAT(CSV[[#This Row],[lon]],",",CSV[[#This Row],[lat]],";",CSV[[#This Row],[alt]])</f>
        <v>#NAME?</v>
      </c>
    </row>
    <row r="2353" spans="1:18" x14ac:dyDescent="0.25">
      <c r="A2353">
        <v>42.480315919965506</v>
      </c>
      <c r="B2353">
        <v>-6.7637760937213898</v>
      </c>
      <c r="C2353">
        <v>589.20001220703125</v>
      </c>
      <c r="D2353" s="1">
        <v>42854.410891203705</v>
      </c>
      <c r="E2353" s="1">
        <f>CSV[[#This Row],[Column4]]-D2352</f>
        <v>2.314814628334716E-5</v>
      </c>
      <c r="F2353">
        <f>CSV[[#This Row],[alt]]-C2352</f>
        <v>0.60003662109375</v>
      </c>
      <c r="G2353">
        <f>IF(CSV[[#This Row],[Altura]]&gt;0,CSV[[#This Row],[Altura]],0)</f>
        <v>0.60003662109375</v>
      </c>
      <c r="H2353">
        <f>IF(CSV[[#This Row],[Altura]]&lt;=0,CSV[[#This Row],[Altura]],0)</f>
        <v>0</v>
      </c>
      <c r="I2353" s="2">
        <f>RADIANS(CSV[[#This Row],[lon]])-RADIANS(A2352)</f>
        <v>-1.243480367341121E-6</v>
      </c>
      <c r="J2353" s="2">
        <f>RADIANS(CSV[[#This Row],[lat]])-RADIANS(B2352)</f>
        <v>-6.1296267521437908E-7</v>
      </c>
      <c r="K2353" s="2">
        <f>RADIANS(CSV[[#This Row],[lon]])</f>
        <v>0.74142138009076208</v>
      </c>
      <c r="L2353" s="2">
        <f>RADIANS(CSV[[#This Row],[lat]])</f>
        <v>-0.11805016270311881</v>
      </c>
      <c r="M2353" s="2">
        <f>SIN(CSV[[#This Row],[dlon]]/2)*SIN(CSV[[#This Row],[dlon]]/2)</f>
        <v>3.8656085599065253E-13</v>
      </c>
      <c r="N2353" s="2">
        <f>SIN(CSV[[#This Row],[dlat]]/2)*SIN(CSV[[#This Row],[dlat]]/2)</f>
        <v>9.3930810301489135E-14</v>
      </c>
      <c r="O2353" s="2">
        <f>COS(RADIANS(CSV[[#This Row],[lat]]))</f>
        <v>0.99304016777078075</v>
      </c>
      <c r="P2353" s="2">
        <f>CSV[[#This Row],[sindlon]]+CSV[[#This Row],[cosradlat]]*O2352*CSV[[#This Row],[sindlat]]</f>
        <v>4.791887376036929E-13</v>
      </c>
      <c r="Q2353" s="2">
        <f>2*ASIN(SQRT(CSV[[#This Row],[Columna1]]))*6367445</f>
        <v>8.8155314499329727</v>
      </c>
      <c r="R2353" s="2" t="e" vm="1">
        <f ca="1">_xlfn.CONCAT(CSV[[#This Row],[lon]],",",CSV[[#This Row],[lat]],";",CSV[[#This Row],[alt]])</f>
        <v>#NAME?</v>
      </c>
    </row>
    <row r="2354" spans="1:18" x14ac:dyDescent="0.25">
      <c r="A2354">
        <v>42.480180468410254</v>
      </c>
      <c r="B2354">
        <v>-6.7638692166656256</v>
      </c>
      <c r="C2354">
        <v>590.5999755859375</v>
      </c>
      <c r="D2354" s="1">
        <v>42854.410937499997</v>
      </c>
      <c r="E2354" s="1">
        <f>CSV[[#This Row],[Column4]]-D2353</f>
        <v>4.6296292566694319E-5</v>
      </c>
      <c r="F2354">
        <f>CSV[[#This Row],[alt]]-C2353</f>
        <v>1.39996337890625</v>
      </c>
      <c r="G2354">
        <f>IF(CSV[[#This Row],[Altura]]&gt;0,CSV[[#This Row],[Altura]],0)</f>
        <v>1.39996337890625</v>
      </c>
      <c r="H2354">
        <f>IF(CSV[[#This Row],[Altura]]&lt;=0,CSV[[#This Row],[Altura]],0)</f>
        <v>0</v>
      </c>
      <c r="I2354" s="2">
        <f>RADIANS(CSV[[#This Row],[lon]])-RADIANS(A2353)</f>
        <v>-2.3640756161569243E-6</v>
      </c>
      <c r="J2354" s="2">
        <f>RADIANS(CSV[[#This Row],[lat]])-RADIANS(B2353)</f>
        <v>-1.6253019860662521E-6</v>
      </c>
      <c r="K2354" s="2">
        <f>RADIANS(CSV[[#This Row],[lon]])</f>
        <v>0.74141901601514593</v>
      </c>
      <c r="L2354" s="2">
        <f>RADIANS(CSV[[#This Row],[lat]])</f>
        <v>-0.11805178800510488</v>
      </c>
      <c r="M2354" s="2">
        <f>SIN(CSV[[#This Row],[dlon]]/2)*SIN(CSV[[#This Row],[dlon]]/2)</f>
        <v>1.3972133797262844E-12</v>
      </c>
      <c r="N2354" s="2">
        <f>SIN(CSV[[#This Row],[dlat]]/2)*SIN(CSV[[#This Row],[dlat]]/2)</f>
        <v>6.6040163647758046E-13</v>
      </c>
      <c r="O2354" s="2">
        <f>COS(RADIANS(CSV[[#This Row],[lat]]))</f>
        <v>0.99303997634763319</v>
      </c>
      <c r="P2354" s="2">
        <f>CSV[[#This Row],[sindlon]]+CSV[[#This Row],[cosradlat]]*O2353*CSV[[#This Row],[sindlat]]</f>
        <v>2.0484543108496191E-12</v>
      </c>
      <c r="Q2354" s="2">
        <f>2*ASIN(SQRT(CSV[[#This Row],[Columna1]]))*6367445</f>
        <v>18.226712317540475</v>
      </c>
      <c r="R2354" s="2" t="e" vm="1">
        <f ca="1">_xlfn.CONCAT(CSV[[#This Row],[lon]],",",CSV[[#This Row],[lat]],";",CSV[[#This Row],[alt]])</f>
        <v>#NAME?</v>
      </c>
    </row>
    <row r="2355" spans="1:18" x14ac:dyDescent="0.25">
      <c r="A2355">
        <v>42.48014610260725</v>
      </c>
      <c r="B2355">
        <v>-6.7638934403657913</v>
      </c>
      <c r="C2355">
        <v>590.79998779296875</v>
      </c>
      <c r="D2355" s="1">
        <v>42854.410949074074</v>
      </c>
      <c r="E2355" s="1">
        <f>CSV[[#This Row],[Column4]]-D2354</f>
        <v>1.1574076779652387E-5</v>
      </c>
      <c r="F2355">
        <f>CSV[[#This Row],[alt]]-C2354</f>
        <v>0.20001220703125</v>
      </c>
      <c r="G2355">
        <f>IF(CSV[[#This Row],[Altura]]&gt;0,CSV[[#This Row],[Altura]],0)</f>
        <v>0.20001220703125</v>
      </c>
      <c r="H2355">
        <f>IF(CSV[[#This Row],[Altura]]&lt;=0,CSV[[#This Row],[Altura]],0)</f>
        <v>0</v>
      </c>
      <c r="I2355" s="2">
        <f>RADIANS(CSV[[#This Row],[lon]])-RADIANS(A2354)</f>
        <v>-5.9979641242602355E-7</v>
      </c>
      <c r="J2355" s="2">
        <f>RADIANS(CSV[[#This Row],[lat]])-RADIANS(B2354)</f>
        <v>-4.2278332490486292E-7</v>
      </c>
      <c r="K2355" s="2">
        <f>RADIANS(CSV[[#This Row],[lon]])</f>
        <v>0.7414184162187335</v>
      </c>
      <c r="L2355" s="2">
        <f>RADIANS(CSV[[#This Row],[lat]])</f>
        <v>-0.11805221078842978</v>
      </c>
      <c r="M2355" s="2">
        <f>SIN(CSV[[#This Row],[dlon]]/2)*SIN(CSV[[#This Row],[dlon]]/2)</f>
        <v>8.9938934089779435E-14</v>
      </c>
      <c r="N2355" s="2">
        <f>SIN(CSV[[#This Row],[dlat]]/2)*SIN(CSV[[#This Row],[dlat]]/2)</f>
        <v>4.4686434954402061E-14</v>
      </c>
      <c r="O2355" s="2">
        <f>COS(RADIANS(CSV[[#This Row],[lat]]))</f>
        <v>0.99303992655306317</v>
      </c>
      <c r="P2355" s="2">
        <f>CSV[[#This Row],[sindlon]]+CSV[[#This Row],[cosradlat]]*O2354*CSV[[#This Row],[sindlat]]</f>
        <v>1.3400549424320167E-13</v>
      </c>
      <c r="Q2355" s="2">
        <f>2*ASIN(SQRT(CSV[[#This Row],[Columna1]]))*6367445</f>
        <v>4.6618307311642999</v>
      </c>
      <c r="R2355" s="2" t="e" vm="1">
        <f ca="1">_xlfn.CONCAT(CSV[[#This Row],[lon]],",",CSV[[#This Row],[lat]],";",CSV[[#This Row],[alt]])</f>
        <v>#NAME?</v>
      </c>
    </row>
    <row r="2356" spans="1:18" x14ac:dyDescent="0.25">
      <c r="A2356">
        <v>42.480075778439641</v>
      </c>
      <c r="B2356">
        <v>-6.7639395408332348</v>
      </c>
      <c r="C2356">
        <v>591.5999755859375</v>
      </c>
      <c r="D2356" s="1">
        <v>42854.41097222222</v>
      </c>
      <c r="E2356" s="1">
        <f>CSV[[#This Row],[Column4]]-D2355</f>
        <v>2.314814628334716E-5</v>
      </c>
      <c r="F2356">
        <f>CSV[[#This Row],[alt]]-C2355</f>
        <v>0.79998779296875</v>
      </c>
      <c r="G2356">
        <f>IF(CSV[[#This Row],[Altura]]&gt;0,CSV[[#This Row],[Altura]],0)</f>
        <v>0.79998779296875</v>
      </c>
      <c r="H2356">
        <f>IF(CSV[[#This Row],[Altura]]&lt;=0,CSV[[#This Row],[Altura]],0)</f>
        <v>0</v>
      </c>
      <c r="I2356" s="2">
        <f>RADIANS(CSV[[#This Row],[lon]])-RADIANS(A2355)</f>
        <v>-1.2273882685764903E-6</v>
      </c>
      <c r="J2356" s="2">
        <f>RADIANS(CSV[[#This Row],[lat]])-RADIANS(B2355)</f>
        <v>-8.0460494360223844E-7</v>
      </c>
      <c r="K2356" s="2">
        <f>RADIANS(CSV[[#This Row],[lon]])</f>
        <v>0.74141718883046492</v>
      </c>
      <c r="L2356" s="2">
        <f>RADIANS(CSV[[#This Row],[lat]])</f>
        <v>-0.11805301539337339</v>
      </c>
      <c r="M2356" s="2">
        <f>SIN(CSV[[#This Row],[dlon]]/2)*SIN(CSV[[#This Row],[dlon]]/2)</f>
        <v>3.7662049045975138E-13</v>
      </c>
      <c r="N2356" s="2">
        <f>SIN(CSV[[#This Row],[dlat]]/2)*SIN(CSV[[#This Row],[dlat]]/2)</f>
        <v>1.6184727881728159E-13</v>
      </c>
      <c r="O2356" s="2">
        <f>COS(RADIANS(CSV[[#This Row],[lat]]))</f>
        <v>0.99303983178782018</v>
      </c>
      <c r="P2356" s="2">
        <f>CSV[[#This Row],[sindlon]]+CSV[[#This Row],[cosradlat]]*O2355*CSV[[#This Row],[sindlat]]</f>
        <v>5.362226564573881E-13</v>
      </c>
      <c r="Q2356" s="2">
        <f>2*ASIN(SQRT(CSV[[#This Row],[Columna1]]))*6367445</f>
        <v>9.3254066263002251</v>
      </c>
      <c r="R2356" s="2" t="e" vm="1">
        <f ca="1">_xlfn.CONCAT(CSV[[#This Row],[lon]],",",CSV[[#This Row],[lat]],";",CSV[[#This Row],[alt]])</f>
        <v>#NAME?</v>
      </c>
    </row>
    <row r="2357" spans="1:18" x14ac:dyDescent="0.25">
      <c r="A2357">
        <v>42.479957593604922</v>
      </c>
      <c r="B2357">
        <v>-6.7640033271163702</v>
      </c>
      <c r="C2357">
        <v>592.5999755859375</v>
      </c>
      <c r="D2357" s="1">
        <v>42854.411006944443</v>
      </c>
      <c r="E2357" s="1">
        <f>CSV[[#This Row],[Column4]]-D2356</f>
        <v>3.4722223062999547E-5</v>
      </c>
      <c r="F2357">
        <f>CSV[[#This Row],[alt]]-C2356</f>
        <v>1</v>
      </c>
      <c r="G2357">
        <f>IF(CSV[[#This Row],[Altura]]&gt;0,CSV[[#This Row],[Altura]],0)</f>
        <v>1</v>
      </c>
      <c r="H2357">
        <f>IF(CSV[[#This Row],[Altura]]&lt;=0,CSV[[#This Row],[Altura]],0)</f>
        <v>0</v>
      </c>
      <c r="I2357" s="2">
        <f>RADIANS(CSV[[#This Row],[lon]])-RADIANS(A2356)</f>
        <v>-2.0627144917684248E-6</v>
      </c>
      <c r="J2357" s="2">
        <f>RADIANS(CSV[[#This Row],[lat]])-RADIANS(B2356)</f>
        <v>-1.1132806583269428E-6</v>
      </c>
      <c r="K2357" s="2">
        <f>RADIANS(CSV[[#This Row],[lon]])</f>
        <v>0.74141512611597316</v>
      </c>
      <c r="L2357" s="2">
        <f>RADIANS(CSV[[#This Row],[lat]])</f>
        <v>-0.11805412867403171</v>
      </c>
      <c r="M2357" s="2">
        <f>SIN(CSV[[#This Row],[dlon]]/2)*SIN(CSV[[#This Row],[dlon]]/2)</f>
        <v>1.0636977686374908E-12</v>
      </c>
      <c r="N2357" s="2">
        <f>SIN(CSV[[#This Row],[dlat]]/2)*SIN(CSV[[#This Row],[dlat]]/2)</f>
        <v>3.0984845605118585E-13</v>
      </c>
      <c r="O2357" s="2">
        <f>COS(RADIANS(CSV[[#This Row],[lat]]))</f>
        <v>0.99303970066612379</v>
      </c>
      <c r="P2357" s="2">
        <f>CSV[[#This Row],[sindlon]]+CSV[[#This Row],[cosradlat]]*O2356*CSV[[#This Row],[sindlat]]</f>
        <v>1.3692479998752891E-12</v>
      </c>
      <c r="Q2357" s="2">
        <f>2*ASIN(SQRT(CSV[[#This Row],[Columna1]]))*6367445</f>
        <v>14.901715085691391</v>
      </c>
      <c r="R2357" s="2" t="e" vm="1">
        <f ca="1">_xlfn.CONCAT(CSV[[#This Row],[lon]],",",CSV[[#This Row],[lat]],";",CSV[[#This Row],[alt]])</f>
        <v>#NAME?</v>
      </c>
    </row>
    <row r="2358" spans="1:18" x14ac:dyDescent="0.25">
      <c r="A2358">
        <v>42.479865560308099</v>
      </c>
      <c r="B2358">
        <v>-6.7640285566449174</v>
      </c>
      <c r="C2358">
        <v>593</v>
      </c>
      <c r="D2358" s="1">
        <v>42854.411030092589</v>
      </c>
      <c r="E2358" s="1">
        <f>CSV[[#This Row],[Column4]]-D2357</f>
        <v>2.314814628334716E-5</v>
      </c>
      <c r="F2358">
        <f>CSV[[#This Row],[alt]]-C2357</f>
        <v>0.4000244140625</v>
      </c>
      <c r="G2358">
        <f>IF(CSV[[#This Row],[Altura]]&gt;0,CSV[[#This Row],[Altura]],0)</f>
        <v>0.4000244140625</v>
      </c>
      <c r="H2358">
        <f>IF(CSV[[#This Row],[Altura]]&lt;=0,CSV[[#This Row],[Altura]],0)</f>
        <v>0</v>
      </c>
      <c r="I2358" s="2">
        <f>RADIANS(CSV[[#This Row],[lon]])-RADIANS(A2357)</f>
        <v>-1.6062840509922793E-6</v>
      </c>
      <c r="J2358" s="2">
        <f>RADIANS(CSV[[#This Row],[lat]])-RADIANS(B2357)</f>
        <v>-4.403383418727369E-7</v>
      </c>
      <c r="K2358" s="2">
        <f>RADIANS(CSV[[#This Row],[lon]])</f>
        <v>0.74141351983192216</v>
      </c>
      <c r="L2358" s="2">
        <f>RADIANS(CSV[[#This Row],[lat]])</f>
        <v>-0.11805456901237359</v>
      </c>
      <c r="M2358" s="2">
        <f>SIN(CSV[[#This Row],[dlon]]/2)*SIN(CSV[[#This Row],[dlon]]/2)</f>
        <v>6.4503711311790321E-13</v>
      </c>
      <c r="N2358" s="2">
        <f>SIN(CSV[[#This Row],[dlat]]/2)*SIN(CSV[[#This Row],[dlat]]/2)</f>
        <v>4.8474463830807049E-14</v>
      </c>
      <c r="O2358" s="2">
        <f>COS(RADIANS(CSV[[#This Row],[lat]]))</f>
        <v>0.99303964880293183</v>
      </c>
      <c r="P2358" s="2">
        <f>CSV[[#This Row],[sindlon]]+CSV[[#This Row],[cosradlat]]*O2357*CSV[[#This Row],[sindlat]]</f>
        <v>6.9283912927811654E-13</v>
      </c>
      <c r="Q2358" s="2">
        <f>2*ASIN(SQRT(CSV[[#This Row],[Columna1]]))*6367445</f>
        <v>10.600135129145752</v>
      </c>
      <c r="R2358" s="2" t="e" vm="1">
        <f ca="1">_xlfn.CONCAT(CSV[[#This Row],[lon]],",",CSV[[#This Row],[lat]],";",CSV[[#This Row],[alt]])</f>
        <v>#NAME?</v>
      </c>
    </row>
    <row r="2359" spans="1:18" x14ac:dyDescent="0.25">
      <c r="A2359">
        <v>42.479768162593246</v>
      </c>
      <c r="B2359">
        <v>-6.7640433926135302</v>
      </c>
      <c r="C2359">
        <v>593.79998779296875</v>
      </c>
      <c r="D2359" s="1">
        <v>42854.411053240743</v>
      </c>
      <c r="E2359" s="1">
        <f>CSV[[#This Row],[Column4]]-D2358</f>
        <v>2.3148153559304774E-5</v>
      </c>
      <c r="F2359">
        <f>CSV[[#This Row],[alt]]-C2358</f>
        <v>0.79998779296875</v>
      </c>
      <c r="G2359">
        <f>IF(CSV[[#This Row],[Altura]]&gt;0,CSV[[#This Row],[Altura]],0)</f>
        <v>0.79998779296875</v>
      </c>
      <c r="H2359">
        <f>IF(CSV[[#This Row],[Altura]]&lt;=0,CSV[[#This Row],[Altura]],0)</f>
        <v>0</v>
      </c>
      <c r="I2359" s="2">
        <f>RADIANS(CSV[[#This Row],[lon]])-RADIANS(A2358)</f>
        <v>-1.6999108081172665E-6</v>
      </c>
      <c r="J2359" s="2">
        <f>RADIANS(CSV[[#This Row],[lat]])-RADIANS(B2358)</f>
        <v>-2.5893650000552437E-7</v>
      </c>
      <c r="K2359" s="2">
        <f>RADIANS(CSV[[#This Row],[lon]])</f>
        <v>0.74141181992111405</v>
      </c>
      <c r="L2359" s="2">
        <f>RADIANS(CSV[[#This Row],[lat]])</f>
        <v>-0.11805482794887359</v>
      </c>
      <c r="M2359" s="2">
        <f>SIN(CSV[[#This Row],[dlon]]/2)*SIN(CSV[[#This Row],[dlon]]/2)</f>
        <v>7.2242418888830044E-13</v>
      </c>
      <c r="N2359" s="2">
        <f>SIN(CSV[[#This Row],[dlat]]/2)*SIN(CSV[[#This Row],[dlat]]/2)</f>
        <v>1.6762027758777635E-14</v>
      </c>
      <c r="O2359" s="2">
        <f>COS(RADIANS(CSV[[#This Row],[lat]]))</f>
        <v>0.99303961830521736</v>
      </c>
      <c r="P2359" s="2">
        <f>CSV[[#This Row],[sindlon]]+CSV[[#This Row],[cosradlat]]*O2358*CSV[[#This Row],[sindlat]]</f>
        <v>7.3895368900087035E-13</v>
      </c>
      <c r="Q2359" s="2">
        <f>2*ASIN(SQRT(CSV[[#This Row],[Columna1]]))*6367445</f>
        <v>10.947219063723972</v>
      </c>
      <c r="R2359" s="2" t="e" vm="1">
        <f ca="1">_xlfn.CONCAT(CSV[[#This Row],[lon]],",",CSV[[#This Row],[lat]],";",CSV[[#This Row],[alt]])</f>
        <v>#NAME?</v>
      </c>
    </row>
    <row r="2360" spans="1:18" x14ac:dyDescent="0.25">
      <c r="A2360">
        <v>42.479720301926136</v>
      </c>
      <c r="B2360">
        <v>-6.7640532832592726</v>
      </c>
      <c r="C2360">
        <v>594.20001220703125</v>
      </c>
      <c r="D2360" s="1">
        <v>42854.411064814813</v>
      </c>
      <c r="E2360" s="1">
        <f>CSV[[#This Row],[Column4]]-D2359</f>
        <v>1.1574069503694773E-5</v>
      </c>
      <c r="F2360">
        <f>CSV[[#This Row],[alt]]-C2359</f>
        <v>0.4000244140625</v>
      </c>
      <c r="G2360">
        <f>IF(CSV[[#This Row],[Altura]]&gt;0,CSV[[#This Row],[Altura]],0)</f>
        <v>0.4000244140625</v>
      </c>
      <c r="H2360">
        <f>IF(CSV[[#This Row],[Altura]]&lt;=0,CSV[[#This Row],[Altura]],0)</f>
        <v>0</v>
      </c>
      <c r="I2360" s="2">
        <f>RADIANS(CSV[[#This Row],[lon]])-RADIANS(A2359)</f>
        <v>-8.3532622330295681E-7</v>
      </c>
      <c r="J2360" s="2">
        <f>RADIANS(CSV[[#This Row],[lat]])-RADIANS(B2359)</f>
        <v>-1.7262433335551997E-7</v>
      </c>
      <c r="K2360" s="2">
        <f>RADIANS(CSV[[#This Row],[lon]])</f>
        <v>0.74141098459489074</v>
      </c>
      <c r="L2360" s="2">
        <f>RADIANS(CSV[[#This Row],[lat]])</f>
        <v>-0.11805500057320695</v>
      </c>
      <c r="M2360" s="2">
        <f>SIN(CSV[[#This Row],[dlon]]/2)*SIN(CSV[[#This Row],[dlon]]/2)</f>
        <v>1.7444247483438518E-13</v>
      </c>
      <c r="N2360" s="2">
        <f>SIN(CSV[[#This Row],[dlat]]/2)*SIN(CSV[[#This Row],[dlat]]/2)</f>
        <v>7.4497901166094024E-15</v>
      </c>
      <c r="O2360" s="2">
        <f>COS(RADIANS(CSV[[#This Row],[lat]]))</f>
        <v>0.99303959797337082</v>
      </c>
      <c r="P2360" s="2">
        <f>CSV[[#This Row],[sindlon]]+CSV[[#This Row],[cosradlat]]*O2359*CSV[[#This Row],[sindlat]]</f>
        <v>1.8178891895440179E-13</v>
      </c>
      <c r="Q2360" s="2">
        <f>2*ASIN(SQRT(CSV[[#This Row],[Columna1]]))*6367445</f>
        <v>5.4297383420123326</v>
      </c>
      <c r="R2360" s="2" t="e" vm="1">
        <f ca="1">_xlfn.CONCAT(CSV[[#This Row],[lon]],",",CSV[[#This Row],[lat]],";",CSV[[#This Row],[alt]])</f>
        <v>#NAME?</v>
      </c>
    </row>
    <row r="2361" spans="1:18" x14ac:dyDescent="0.25">
      <c r="A2361">
        <v>42.479583844542503</v>
      </c>
      <c r="B2361">
        <v>-6.7640992160886526</v>
      </c>
      <c r="C2361">
        <v>595</v>
      </c>
      <c r="D2361" s="1">
        <v>42854.411099537036</v>
      </c>
      <c r="E2361" s="1">
        <f>CSV[[#This Row],[Column4]]-D2360</f>
        <v>3.4722223062999547E-5</v>
      </c>
      <c r="F2361">
        <f>CSV[[#This Row],[alt]]-C2360</f>
        <v>0.79998779296875</v>
      </c>
      <c r="G2361">
        <f>IF(CSV[[#This Row],[Altura]]&gt;0,CSV[[#This Row],[Altura]],0)</f>
        <v>0.79998779296875</v>
      </c>
      <c r="H2361">
        <f>IF(CSV[[#This Row],[Altura]]&lt;=0,CSV[[#This Row],[Altura]],0)</f>
        <v>0</v>
      </c>
      <c r="I2361" s="2">
        <f>RADIANS(CSV[[#This Row],[lon]])-RADIANS(A2360)</f>
        <v>-2.3816306330415316E-6</v>
      </c>
      <c r="J2361" s="2">
        <f>RADIANS(CSV[[#This Row],[lat]])-RADIANS(B2360)</f>
        <v>-8.0167910744555204E-7</v>
      </c>
      <c r="K2361" s="2">
        <f>RADIANS(CSV[[#This Row],[lon]])</f>
        <v>0.7414086029642577</v>
      </c>
      <c r="L2361" s="2">
        <f>RADIANS(CSV[[#This Row],[lat]])</f>
        <v>-0.11805580225231439</v>
      </c>
      <c r="M2361" s="2">
        <f>SIN(CSV[[#This Row],[dlon]]/2)*SIN(CSV[[#This Row],[dlon]]/2)</f>
        <v>1.4180411180597813E-12</v>
      </c>
      <c r="N2361" s="2">
        <f>SIN(CSV[[#This Row],[dlat]]/2)*SIN(CSV[[#This Row],[dlat]]/2)</f>
        <v>1.6067234782866564E-13</v>
      </c>
      <c r="O2361" s="2">
        <f>COS(RADIANS(CSV[[#This Row],[lat]]))</f>
        <v>0.99303950355050896</v>
      </c>
      <c r="P2361" s="2">
        <f>CSV[[#This Row],[sindlon]]+CSV[[#This Row],[cosradlat]]*O2360*CSV[[#This Row],[sindlat]]</f>
        <v>1.5764845466767883E-12</v>
      </c>
      <c r="Q2361" s="2">
        <f>2*ASIN(SQRT(CSV[[#This Row],[Columna1]]))*6367445</f>
        <v>15.989690480791674</v>
      </c>
      <c r="R2361" s="2" t="e" vm="1">
        <f ca="1">_xlfn.CONCAT(CSV[[#This Row],[lon]],",",CSV[[#This Row],[lat]],";",CSV[[#This Row],[alt]])</f>
        <v>#NAME?</v>
      </c>
    </row>
    <row r="2362" spans="1:18" x14ac:dyDescent="0.25">
      <c r="A2362">
        <v>42.47954067774117</v>
      </c>
      <c r="B2362">
        <v>-6.7641158122569323</v>
      </c>
      <c r="C2362">
        <v>595.4000244140625</v>
      </c>
      <c r="D2362" s="1">
        <v>42854.411111111112</v>
      </c>
      <c r="E2362" s="1">
        <f>CSV[[#This Row],[Column4]]-D2361</f>
        <v>1.1574076779652387E-5</v>
      </c>
      <c r="F2362">
        <f>CSV[[#This Row],[alt]]-C2361</f>
        <v>0.4000244140625</v>
      </c>
      <c r="G2362">
        <f>IF(CSV[[#This Row],[Altura]]&gt;0,CSV[[#This Row],[Altura]],0)</f>
        <v>0.4000244140625</v>
      </c>
      <c r="H2362">
        <f>IF(CSV[[#This Row],[Altura]]&lt;=0,CSV[[#This Row],[Altura]],0)</f>
        <v>0</v>
      </c>
      <c r="I2362" s="2">
        <f>RADIANS(CSV[[#This Row],[lon]])-RADIANS(A2361)</f>
        <v>-7.5340281080471527E-7</v>
      </c>
      <c r="J2362" s="2">
        <f>RADIANS(CSV[[#This Row],[lat]])-RADIANS(B2361)</f>
        <v>-2.8965777969236495E-7</v>
      </c>
      <c r="K2362" s="2">
        <f>RADIANS(CSV[[#This Row],[lon]])</f>
        <v>0.7414078495614469</v>
      </c>
      <c r="L2362" s="2">
        <f>RADIANS(CSV[[#This Row],[lat]])</f>
        <v>-0.11805609191009409</v>
      </c>
      <c r="M2362" s="2">
        <f>SIN(CSV[[#This Row],[dlon]]/2)*SIN(CSV[[#This Row],[dlon]]/2)</f>
        <v>1.419039488321047E-13</v>
      </c>
      <c r="N2362" s="2">
        <f>SIN(CSV[[#This Row],[dlat]]/2)*SIN(CSV[[#This Row],[dlat]]/2)</f>
        <v>2.0975407334077513E-14</v>
      </c>
      <c r="O2362" s="2">
        <f>COS(RADIANS(CSV[[#This Row],[lat]]))</f>
        <v>0.99303946943406241</v>
      </c>
      <c r="P2362" s="2">
        <f>CSV[[#This Row],[sindlon]]+CSV[[#This Row],[cosradlat]]*O2361*CSV[[#This Row],[sindlat]]</f>
        <v>1.6258837318625513E-13</v>
      </c>
      <c r="Q2362" s="2">
        <f>2*ASIN(SQRT(CSV[[#This Row],[Columna1]]))*6367445</f>
        <v>5.1349940042666473</v>
      </c>
      <c r="R2362" s="2" t="e" vm="1">
        <f ca="1">_xlfn.CONCAT(CSV[[#This Row],[lon]],",",CSV[[#This Row],[lat]],";",CSV[[#This Row],[alt]])</f>
        <v>#NAME?</v>
      </c>
    </row>
    <row r="2363" spans="1:18" x14ac:dyDescent="0.25">
      <c r="A2363">
        <v>42.479457277804613</v>
      </c>
      <c r="B2363">
        <v>-6.7641526088118553</v>
      </c>
      <c r="C2363">
        <v>596.4000244140625</v>
      </c>
      <c r="D2363" s="1">
        <v>42854.411134259259</v>
      </c>
      <c r="E2363" s="1">
        <f>CSV[[#This Row],[Column4]]-D2362</f>
        <v>2.314814628334716E-5</v>
      </c>
      <c r="F2363">
        <f>CSV[[#This Row],[alt]]-C2362</f>
        <v>1</v>
      </c>
      <c r="G2363">
        <f>IF(CSV[[#This Row],[Altura]]&gt;0,CSV[[#This Row],[Altura]],0)</f>
        <v>1</v>
      </c>
      <c r="H2363">
        <f>IF(CSV[[#This Row],[Altura]]&lt;=0,CSV[[#This Row],[Altura]],0)</f>
        <v>0</v>
      </c>
      <c r="I2363" s="2">
        <f>RADIANS(CSV[[#This Row],[lon]])-RADIANS(A2362)</f>
        <v>-1.4556034888535407E-6</v>
      </c>
      <c r="J2363" s="2">
        <f>RADIANS(CSV[[#This Row],[lat]])-RADIANS(B2362)</f>
        <v>-6.4222103679512088E-7</v>
      </c>
      <c r="K2363" s="2">
        <f>RADIANS(CSV[[#This Row],[lon]])</f>
        <v>0.74140639395795804</v>
      </c>
      <c r="L2363" s="2">
        <f>RADIANS(CSV[[#This Row],[lat]])</f>
        <v>-0.11805673413113088</v>
      </c>
      <c r="M2363" s="2">
        <f>SIN(CSV[[#This Row],[dlon]]/2)*SIN(CSV[[#This Row],[dlon]]/2)</f>
        <v>5.2969537919055647E-13</v>
      </c>
      <c r="N2363" s="2">
        <f>SIN(CSV[[#This Row],[dlat]]/2)*SIN(CSV[[#This Row],[dlat]]/2)</f>
        <v>1.0311196502554647E-13</v>
      </c>
      <c r="O2363" s="2">
        <f>COS(RADIANS(CSV[[#This Row],[lat]]))</f>
        <v>0.99303939379174511</v>
      </c>
      <c r="P2363" s="2">
        <f>CSV[[#This Row],[sindlon]]+CSV[[#This Row],[cosradlat]]*O2362*CSV[[#This Row],[sindlat]]</f>
        <v>6.3137690417234123E-13</v>
      </c>
      <c r="Q2363" s="2">
        <f>2*ASIN(SQRT(CSV[[#This Row],[Columna1]]))*6367445</f>
        <v>10.11904538271583</v>
      </c>
      <c r="R2363" s="2" t="e" vm="1">
        <f ca="1">_xlfn.CONCAT(CSV[[#This Row],[lon]],",",CSV[[#This Row],[lat]],";",CSV[[#This Row],[alt]])</f>
        <v>#NAME?</v>
      </c>
    </row>
    <row r="2364" spans="1:18" x14ac:dyDescent="0.25">
      <c r="A2364">
        <v>42.47929634526372</v>
      </c>
      <c r="B2364">
        <v>-6.7642365116626024</v>
      </c>
      <c r="C2364">
        <v>597.5999755859375</v>
      </c>
      <c r="D2364" s="1">
        <v>42854.411180555559</v>
      </c>
      <c r="E2364" s="1">
        <f>CSV[[#This Row],[Column4]]-D2363</f>
        <v>4.6296299842651933E-5</v>
      </c>
      <c r="F2364">
        <f>CSV[[#This Row],[alt]]-C2363</f>
        <v>1.199951171875</v>
      </c>
      <c r="G2364">
        <f>IF(CSV[[#This Row],[Altura]]&gt;0,CSV[[#This Row],[Altura]],0)</f>
        <v>1.199951171875</v>
      </c>
      <c r="H2364">
        <f>IF(CSV[[#This Row],[Altura]]&lt;=0,CSV[[#This Row],[Altura]],0)</f>
        <v>0</v>
      </c>
      <c r="I2364" s="2">
        <f>RADIANS(CSV[[#This Row],[lon]])-RADIANS(A2363)</f>
        <v>-2.8088027121953019E-6</v>
      </c>
      <c r="J2364" s="2">
        <f>RADIANS(CSV[[#This Row],[lat]])-RADIANS(B2363)</f>
        <v>-1.4643809973513555E-6</v>
      </c>
      <c r="K2364" s="2">
        <f>RADIANS(CSV[[#This Row],[lon]])</f>
        <v>0.74140358515524585</v>
      </c>
      <c r="L2364" s="2">
        <f>RADIANS(CSV[[#This Row],[lat]])</f>
        <v>-0.11805819851212823</v>
      </c>
      <c r="M2364" s="2">
        <f>SIN(CSV[[#This Row],[dlon]]/2)*SIN(CSV[[#This Row],[dlon]]/2)</f>
        <v>1.9723431690076244E-12</v>
      </c>
      <c r="N2364" s="2">
        <f>SIN(CSV[[#This Row],[dlat]]/2)*SIN(CSV[[#This Row],[dlat]]/2)</f>
        <v>5.3610292635084186E-13</v>
      </c>
      <c r="O2364" s="2">
        <f>COS(RADIANS(CSV[[#This Row],[lat]]))</f>
        <v>0.99303922131194533</v>
      </c>
      <c r="P2364" s="2">
        <f>CSV[[#This Row],[sindlon]]+CSV[[#This Row],[cosradlat]]*O2363*CSV[[#This Row],[sindlat]]</f>
        <v>2.5010087750278993E-12</v>
      </c>
      <c r="Q2364" s="2">
        <f>2*ASIN(SQRT(CSV[[#This Row],[Columna1]]))*6367445</f>
        <v>20.139691130087233</v>
      </c>
      <c r="R2364" s="2" t="e" vm="1">
        <f ca="1">_xlfn.CONCAT(CSV[[#This Row],[lon]],",",CSV[[#This Row],[lat]],";",CSV[[#This Row],[alt]])</f>
        <v>#NAME?</v>
      </c>
    </row>
    <row r="2365" spans="1:18" x14ac:dyDescent="0.25">
      <c r="A2365">
        <v>42.479186877608299</v>
      </c>
      <c r="B2365">
        <v>-6.7643174808472404</v>
      </c>
      <c r="C2365">
        <v>598.20001220703125</v>
      </c>
      <c r="D2365" s="1">
        <v>42854.411215277774</v>
      </c>
      <c r="E2365" s="1">
        <f>CSV[[#This Row],[Column4]]-D2364</f>
        <v>3.4722215787041932E-5</v>
      </c>
      <c r="F2365">
        <f>CSV[[#This Row],[alt]]-C2364</f>
        <v>0.60003662109375</v>
      </c>
      <c r="G2365">
        <f>IF(CSV[[#This Row],[Altura]]&gt;0,CSV[[#This Row],[Altura]],0)</f>
        <v>0.60003662109375</v>
      </c>
      <c r="H2365">
        <f>IF(CSV[[#This Row],[Altura]]&lt;=0,CSV[[#This Row],[Altura]],0)</f>
        <v>0</v>
      </c>
      <c r="I2365" s="2">
        <f>RADIANS(CSV[[#This Row],[lon]])-RADIANS(A2364)</f>
        <v>-1.9105710115097096E-6</v>
      </c>
      <c r="J2365" s="2">
        <f>RADIANS(CSV[[#This Row],[lat]])-RADIANS(B2364)</f>
        <v>-1.4131788645815879E-6</v>
      </c>
      <c r="K2365" s="2">
        <f>RADIANS(CSV[[#This Row],[lon]])</f>
        <v>0.74140167458423434</v>
      </c>
      <c r="L2365" s="2">
        <f>RADIANS(CSV[[#This Row],[lat]])</f>
        <v>-0.11805961169099281</v>
      </c>
      <c r="M2365" s="2">
        <f>SIN(CSV[[#This Row],[dlon]]/2)*SIN(CSV[[#This Row],[dlon]]/2)</f>
        <v>9.1257039750503127E-13</v>
      </c>
      <c r="N2365" s="2">
        <f>SIN(CSV[[#This Row],[dlat]]/2)*SIN(CSV[[#This Row],[dlat]]/2)</f>
        <v>4.9926862582494349E-13</v>
      </c>
      <c r="O2365" s="2">
        <f>COS(RADIANS(CSV[[#This Row],[lat]]))</f>
        <v>0.99303905486088873</v>
      </c>
      <c r="P2365" s="2">
        <f>CSV[[#This Row],[sindlon]]+CSV[[#This Row],[cosradlat]]*O2364*CSV[[#This Row],[sindlat]]</f>
        <v>1.4049125347672471E-12</v>
      </c>
      <c r="Q2365" s="2">
        <f>2*ASIN(SQRT(CSV[[#This Row],[Columna1]]))*6367445</f>
        <v>15.094538577496497</v>
      </c>
      <c r="R2365" s="2" t="e" vm="1">
        <f ca="1">_xlfn.CONCAT(CSV[[#This Row],[lon]],",",CSV[[#This Row],[lat]],";",CSV[[#This Row],[alt]])</f>
        <v>#NAME?</v>
      </c>
    </row>
    <row r="2366" spans="1:18" x14ac:dyDescent="0.25">
      <c r="A2366">
        <v>42.479124935343862</v>
      </c>
      <c r="B2366">
        <v>-6.7643681075423956</v>
      </c>
      <c r="C2366">
        <v>599.4000244140625</v>
      </c>
      <c r="D2366" s="1">
        <v>42854.411238425928</v>
      </c>
      <c r="E2366" s="1">
        <f>CSV[[#This Row],[Column4]]-D2365</f>
        <v>2.3148153559304774E-5</v>
      </c>
      <c r="F2366">
        <f>CSV[[#This Row],[alt]]-C2365</f>
        <v>1.20001220703125</v>
      </c>
      <c r="G2366">
        <f>IF(CSV[[#This Row],[Altura]]&gt;0,CSV[[#This Row],[Altura]],0)</f>
        <v>1.20001220703125</v>
      </c>
      <c r="H2366">
        <f>IF(CSV[[#This Row],[Altura]]&lt;=0,CSV[[#This Row],[Altura]],0)</f>
        <v>0</v>
      </c>
      <c r="I2366" s="2">
        <f>RADIANS(CSV[[#This Row],[lon]])-RADIANS(A2365)</f>
        <v>-1.0810964605756368E-6</v>
      </c>
      <c r="J2366" s="2">
        <f>RADIANS(CSV[[#This Row],[lat]])-RADIANS(B2365)</f>
        <v>-8.8360251986052685E-7</v>
      </c>
      <c r="K2366" s="2">
        <f>RADIANS(CSV[[#This Row],[lon]])</f>
        <v>0.74140059348777376</v>
      </c>
      <c r="L2366" s="2">
        <f>RADIANS(CSV[[#This Row],[lat]])</f>
        <v>-0.11806049529351267</v>
      </c>
      <c r="M2366" s="2">
        <f>SIN(CSV[[#This Row],[dlon]]/2)*SIN(CSV[[#This Row],[dlon]]/2)</f>
        <v>2.9219238926726386E-13</v>
      </c>
      <c r="N2366" s="2">
        <f>SIN(CSV[[#This Row],[dlat]]/2)*SIN(CSV[[#This Row],[dlat]]/2)</f>
        <v>1.951883532759555E-13</v>
      </c>
      <c r="O2366" s="2">
        <f>COS(RADIANS(CSV[[#This Row],[lat]]))</f>
        <v>0.99303895078489324</v>
      </c>
      <c r="P2366" s="2">
        <f>CSV[[#This Row],[sindlon]]+CSV[[#This Row],[cosradlat]]*O2365*CSV[[#This Row],[sindlat]]</f>
        <v>4.8467278933658207E-13</v>
      </c>
      <c r="Q2366" s="2">
        <f>2*ASIN(SQRT(CSV[[#This Row],[Columna1]]))*6367445</f>
        <v>8.8658323988279779</v>
      </c>
      <c r="R2366" s="2" t="e" vm="1">
        <f ca="1">_xlfn.CONCAT(CSV[[#This Row],[lon]],",",CSV[[#This Row],[lat]],";",CSV[[#This Row],[alt]])</f>
        <v>#NAME?</v>
      </c>
    </row>
    <row r="2367" spans="1:18" x14ac:dyDescent="0.25">
      <c r="A2367">
        <v>42.479070452973247</v>
      </c>
      <c r="B2367">
        <v>-6.7644212488085032</v>
      </c>
      <c r="C2367">
        <v>600.5999755859375</v>
      </c>
      <c r="D2367" s="1">
        <v>42854.411261574074</v>
      </c>
      <c r="E2367" s="1">
        <f>CSV[[#This Row],[Column4]]-D2366</f>
        <v>2.314814628334716E-5</v>
      </c>
      <c r="F2367">
        <f>CSV[[#This Row],[alt]]-C2366</f>
        <v>1.199951171875</v>
      </c>
      <c r="G2367">
        <f>IF(CSV[[#This Row],[Altura]]&gt;0,CSV[[#This Row],[Altura]],0)</f>
        <v>1.199951171875</v>
      </c>
      <c r="H2367">
        <f>IF(CSV[[#This Row],[Altura]]&lt;=0,CSV[[#This Row],[Altura]],0)</f>
        <v>0</v>
      </c>
      <c r="I2367" s="2">
        <f>RADIANS(CSV[[#This Row],[lon]])-RADIANS(A2366)</f>
        <v>-9.5089675156145859E-7</v>
      </c>
      <c r="J2367" s="2">
        <f>RADIANS(CSV[[#This Row],[lat]])-RADIANS(B2366)</f>
        <v>-9.2749006226633401E-7</v>
      </c>
      <c r="K2367" s="2">
        <f>RADIANS(CSV[[#This Row],[lon]])</f>
        <v>0.7413996425910222</v>
      </c>
      <c r="L2367" s="2">
        <f>RADIANS(CSV[[#This Row],[lat]])</f>
        <v>-0.11806142278357494</v>
      </c>
      <c r="M2367" s="2">
        <f>SIN(CSV[[#This Row],[dlon]]/2)*SIN(CSV[[#This Row],[dlon]]/2)</f>
        <v>2.2605115803251656E-13</v>
      </c>
      <c r="N2367" s="2">
        <f>SIN(CSV[[#This Row],[dlat]]/2)*SIN(CSV[[#This Row],[dlat]]/2)</f>
        <v>2.1505945390068661E-13</v>
      </c>
      <c r="O2367" s="2">
        <f>COS(RADIANS(CSV[[#This Row],[lat]]))</f>
        <v>0.99303884153872624</v>
      </c>
      <c r="P2367" s="2">
        <f>CSV[[#This Row],[sindlon]]+CSV[[#This Row],[cosradlat]]*O2366*CSV[[#This Row],[sindlat]]</f>
        <v>4.381269306820128E-13</v>
      </c>
      <c r="Q2367" s="2">
        <f>2*ASIN(SQRT(CSV[[#This Row],[Columna1]]))*6367445</f>
        <v>8.429371073909266</v>
      </c>
      <c r="R2367" s="2" t="e" vm="1">
        <f ca="1">_xlfn.CONCAT(CSV[[#This Row],[lon]],",",CSV[[#This Row],[lat]],";",CSV[[#This Row],[alt]])</f>
        <v>#NAME?</v>
      </c>
    </row>
    <row r="2368" spans="1:18" x14ac:dyDescent="0.25">
      <c r="A2368">
        <v>42.479017646983266</v>
      </c>
      <c r="B2368">
        <v>-6.764472546055913</v>
      </c>
      <c r="C2368">
        <v>601.5999755859375</v>
      </c>
      <c r="D2368" s="1">
        <v>42854.41128472222</v>
      </c>
      <c r="E2368" s="1">
        <f>CSV[[#This Row],[Column4]]-D2367</f>
        <v>2.314814628334716E-5</v>
      </c>
      <c r="F2368">
        <f>CSV[[#This Row],[alt]]-C2367</f>
        <v>1</v>
      </c>
      <c r="G2368">
        <f>IF(CSV[[#This Row],[Altura]]&gt;0,CSV[[#This Row],[Altura]],0)</f>
        <v>1</v>
      </c>
      <c r="H2368">
        <f>IF(CSV[[#This Row],[Altura]]&lt;=0,CSV[[#This Row],[Altura]],0)</f>
        <v>0</v>
      </c>
      <c r="I2368" s="2">
        <f>RADIANS(CSV[[#This Row],[lon]])-RADIANS(A2367)</f>
        <v>-9.2163838993908342E-7</v>
      </c>
      <c r="J2368" s="2">
        <f>RADIANS(CSV[[#This Row],[lat]])-RADIANS(B2367)</f>
        <v>-8.9530586450115024E-7</v>
      </c>
      <c r="K2368" s="2">
        <f>RADIANS(CSV[[#This Row],[lon]])</f>
        <v>0.74139872095263226</v>
      </c>
      <c r="L2368" s="2">
        <f>RADIANS(CSV[[#This Row],[lat]])</f>
        <v>-0.11806231808943944</v>
      </c>
      <c r="M2368" s="2">
        <f>SIN(CSV[[#This Row],[dlon]]/2)*SIN(CSV[[#This Row],[dlon]]/2)</f>
        <v>2.1235433045236146E-13</v>
      </c>
      <c r="N2368" s="2">
        <f>SIN(CSV[[#This Row],[dlat]]/2)*SIN(CSV[[#This Row],[dlat]]/2)</f>
        <v>2.0039314775252462E-13</v>
      </c>
      <c r="O2368" s="2">
        <f>COS(RADIANS(CSV[[#This Row],[lat]]))</f>
        <v>0.99303873608262549</v>
      </c>
      <c r="P2368" s="2">
        <f>CSV[[#This Row],[sindlon]]+CSV[[#This Row],[cosradlat]]*O2367*CSV[[#This Row],[sindlat]]</f>
        <v>4.0996723090366763E-13</v>
      </c>
      <c r="Q2368" s="2">
        <f>2*ASIN(SQRT(CSV[[#This Row],[Columna1]]))*6367445</f>
        <v>8.1539824104766527</v>
      </c>
      <c r="R2368" s="2" t="e" vm="1">
        <f ca="1">_xlfn.CONCAT(CSV[[#This Row],[lon]],",",CSV[[#This Row],[lat]],";",CSV[[#This Row],[alt]])</f>
        <v>#NAME?</v>
      </c>
    </row>
    <row r="2369" spans="1:18" x14ac:dyDescent="0.25">
      <c r="A2369">
        <v>42.478963918983936</v>
      </c>
      <c r="B2369">
        <v>-6.7645228374749422</v>
      </c>
      <c r="C2369">
        <v>602.79998779296875</v>
      </c>
      <c r="D2369" s="1">
        <v>42854.411307870374</v>
      </c>
      <c r="E2369" s="1">
        <f>CSV[[#This Row],[Column4]]-D2368</f>
        <v>2.3148153559304774E-5</v>
      </c>
      <c r="F2369">
        <f>CSV[[#This Row],[alt]]-C2368</f>
        <v>1.20001220703125</v>
      </c>
      <c r="G2369">
        <f>IF(CSV[[#This Row],[Altura]]&gt;0,CSV[[#This Row],[Altura]],0)</f>
        <v>1.20001220703125</v>
      </c>
      <c r="H2369">
        <f>IF(CSV[[#This Row],[Altura]]&lt;=0,CSV[[#This Row],[Altura]],0)</f>
        <v>0</v>
      </c>
      <c r="I2369" s="2">
        <f>RADIANS(CSV[[#This Row],[lon]])-RADIANS(A2368)</f>
        <v>-9.3773048881473642E-7</v>
      </c>
      <c r="J2369" s="2">
        <f>RADIANS(CSV[[#This Row],[lat]])-RADIANS(B2368)</f>
        <v>-8.7775084756103183E-7</v>
      </c>
      <c r="K2369" s="2">
        <f>RADIANS(CSV[[#This Row],[lon]])</f>
        <v>0.74139778322214345</v>
      </c>
      <c r="L2369" s="2">
        <f>RADIANS(CSV[[#This Row],[lat]])</f>
        <v>-0.118063195840287</v>
      </c>
      <c r="M2369" s="2">
        <f>SIN(CSV[[#This Row],[dlon]]/2)*SIN(CSV[[#This Row],[dlon]]/2)</f>
        <v>2.1983461741316503E-13</v>
      </c>
      <c r="N2369" s="2">
        <f>SIN(CSV[[#This Row],[dlat]]/2)*SIN(CSV[[#This Row],[dlat]]/2)</f>
        <v>1.9261163759851508E-13</v>
      </c>
      <c r="O2369" s="2">
        <f>COS(RADIANS(CSV[[#This Row],[lat]]))</f>
        <v>0.99303863269351855</v>
      </c>
      <c r="P2369" s="2">
        <f>CSV[[#This Row],[sindlon]]+CSV[[#This Row],[cosradlat]]*O2368*CSV[[#This Row],[sindlat]]</f>
        <v>4.0977392815556794E-13</v>
      </c>
      <c r="Q2369" s="2">
        <f>2*ASIN(SQRT(CSV[[#This Row],[Columna1]]))*6367445</f>
        <v>8.152059850660855</v>
      </c>
      <c r="R2369" s="2" t="e" vm="1">
        <f ca="1">_xlfn.CONCAT(CSV[[#This Row],[lon]],",",CSV[[#This Row],[lat]],";",CSV[[#This Row],[alt]])</f>
        <v>#NAME?</v>
      </c>
    </row>
    <row r="2370" spans="1:18" x14ac:dyDescent="0.25">
      <c r="A2370">
        <v>42.47885319404304</v>
      </c>
      <c r="B2370">
        <v>-6.7646147031337023</v>
      </c>
      <c r="C2370">
        <v>604</v>
      </c>
      <c r="D2370" s="1">
        <v>42854.411354166667</v>
      </c>
      <c r="E2370" s="1">
        <f>CSV[[#This Row],[Column4]]-D2369</f>
        <v>4.6296292566694319E-5</v>
      </c>
      <c r="F2370">
        <f>CSV[[#This Row],[alt]]-C2369</f>
        <v>1.20001220703125</v>
      </c>
      <c r="G2370">
        <f>IF(CSV[[#This Row],[Altura]]&gt;0,CSV[[#This Row],[Altura]],0)</f>
        <v>1.20001220703125</v>
      </c>
      <c r="H2370">
        <f>IF(CSV[[#This Row],[Altura]]&lt;=0,CSV[[#This Row],[Altura]],0)</f>
        <v>0</v>
      </c>
      <c r="I2370" s="2">
        <f>RADIANS(CSV[[#This Row],[lon]])-RADIANS(A2369)</f>
        <v>-1.9325147826432243E-6</v>
      </c>
      <c r="J2370" s="2">
        <f>RADIANS(CSV[[#This Row],[lat]])-RADIANS(B2369)</f>
        <v>-1.6033582148772263E-6</v>
      </c>
      <c r="K2370" s="2">
        <f>RADIANS(CSV[[#This Row],[lon]])</f>
        <v>0.7413958507073608</v>
      </c>
      <c r="L2370" s="2">
        <f>RADIANS(CSV[[#This Row],[lat]])</f>
        <v>-0.11806479919850188</v>
      </c>
      <c r="M2370" s="2">
        <f>SIN(CSV[[#This Row],[dlon]]/2)*SIN(CSV[[#This Row],[dlon]]/2)</f>
        <v>9.3365334628335662E-13</v>
      </c>
      <c r="N2370" s="2">
        <f>SIN(CSV[[#This Row],[dlat]]/2)*SIN(CSV[[#This Row],[dlat]]/2)</f>
        <v>6.4268939130343372E-13</v>
      </c>
      <c r="O2370" s="2">
        <f>COS(RADIANS(CSV[[#This Row],[lat]]))</f>
        <v>0.99303844383410811</v>
      </c>
      <c r="P2370" s="2">
        <f>CSV[[#This Row],[sindlon]]+CSV[[#This Row],[cosradlat]]*O2369*CSV[[#This Row],[sindlat]]</f>
        <v>1.5674257683559891E-12</v>
      </c>
      <c r="Q2370" s="2">
        <f>2*ASIN(SQRT(CSV[[#This Row],[Columna1]]))*6367445</f>
        <v>15.943684403082484</v>
      </c>
      <c r="R2370" s="2" t="e" vm="1">
        <f ca="1">_xlfn.CONCAT(CSV[[#This Row],[lon]],",",CSV[[#This Row],[lat]],";",CSV[[#This Row],[alt]])</f>
        <v>#NAME?</v>
      </c>
    </row>
    <row r="2371" spans="1:18" x14ac:dyDescent="0.25">
      <c r="A2371">
        <v>42.478768201544881</v>
      </c>
      <c r="B2371">
        <v>-6.7646880447864532</v>
      </c>
      <c r="C2371">
        <v>605</v>
      </c>
      <c r="D2371" s="1">
        <v>42854.41138888889</v>
      </c>
      <c r="E2371" s="1">
        <f>CSV[[#This Row],[Column4]]-D2370</f>
        <v>3.4722223062999547E-5</v>
      </c>
      <c r="F2371">
        <f>CSV[[#This Row],[alt]]-C2370</f>
        <v>1</v>
      </c>
      <c r="G2371">
        <f>IF(CSV[[#This Row],[Altura]]&gt;0,CSV[[#This Row],[Altura]],0)</f>
        <v>1</v>
      </c>
      <c r="H2371">
        <f>IF(CSV[[#This Row],[Altura]]&lt;=0,CSV[[#This Row],[Altura]],0)</f>
        <v>0</v>
      </c>
      <c r="I2371" s="2">
        <f>RADIANS(CSV[[#This Row],[lon]])-RADIANS(A2370)</f>
        <v>-1.4833989324669616E-6</v>
      </c>
      <c r="J2371" s="2">
        <f>RADIANS(CSV[[#This Row],[lat]])-RADIANS(B2370)</f>
        <v>-1.2800533193552122E-6</v>
      </c>
      <c r="K2371" s="2">
        <f>RADIANS(CSV[[#This Row],[lon]])</f>
        <v>0.74139436730842834</v>
      </c>
      <c r="L2371" s="2">
        <f>RADIANS(CSV[[#This Row],[lat]])</f>
        <v>-0.11806607925182123</v>
      </c>
      <c r="M2371" s="2">
        <f>SIN(CSV[[#This Row],[dlon]]/2)*SIN(CSV[[#This Row],[dlon]]/2)</f>
        <v>5.501180982109295E-13</v>
      </c>
      <c r="N2371" s="2">
        <f>SIN(CSV[[#This Row],[dlat]]/2)*SIN(CSV[[#This Row],[dlat]]/2)</f>
        <v>4.0963412509801823E-13</v>
      </c>
      <c r="O2371" s="2">
        <f>COS(RADIANS(CSV[[#This Row],[lat]]))</f>
        <v>0.99303829305491764</v>
      </c>
      <c r="P2371" s="2">
        <f>CSV[[#This Row],[sindlon]]+CSV[[#This Row],[cosradlat]]*O2370*CSV[[#This Row],[sindlat]]</f>
        <v>9.5406863224280072E-13</v>
      </c>
      <c r="Q2371" s="2">
        <f>2*ASIN(SQRT(CSV[[#This Row],[Columna1]]))*6367445</f>
        <v>12.438986793147025</v>
      </c>
      <c r="R2371" s="2" t="e" vm="1">
        <f ca="1">_xlfn.CONCAT(CSV[[#This Row],[lon]],",",CSV[[#This Row],[lat]],";",CSV[[#This Row],[alt]])</f>
        <v>#NAME?</v>
      </c>
    </row>
    <row r="2372" spans="1:18" x14ac:dyDescent="0.25">
      <c r="A2372">
        <v>42.478678179904819</v>
      </c>
      <c r="B2372">
        <v>-6.7647598776966333</v>
      </c>
      <c r="C2372">
        <v>606.4000244140625</v>
      </c>
      <c r="D2372" s="1">
        <v>42854.411423611113</v>
      </c>
      <c r="E2372" s="1">
        <f>CSV[[#This Row],[Column4]]-D2371</f>
        <v>3.4722223062999547E-5</v>
      </c>
      <c r="F2372">
        <f>CSV[[#This Row],[alt]]-C2371</f>
        <v>1.4000244140625</v>
      </c>
      <c r="G2372">
        <f>IF(CSV[[#This Row],[Altura]]&gt;0,CSV[[#This Row],[Altura]],0)</f>
        <v>1.4000244140625</v>
      </c>
      <c r="H2372">
        <f>IF(CSV[[#This Row],[Altura]]&lt;=0,CSV[[#This Row],[Altura]],0)</f>
        <v>0</v>
      </c>
      <c r="I2372" s="2">
        <f>RADIANS(CSV[[#This Row],[lon]])-RADIANS(A2371)</f>
        <v>-1.5711740171120425E-6</v>
      </c>
      <c r="J2372" s="2">
        <f>RADIANS(CSV[[#This Row],[lat]])-RADIANS(B2371)</f>
        <v>-1.2537207939450346E-6</v>
      </c>
      <c r="K2372" s="2">
        <f>RADIANS(CSV[[#This Row],[lon]])</f>
        <v>0.74139279613441122</v>
      </c>
      <c r="L2372" s="2">
        <f>RADIANS(CSV[[#This Row],[lat]])</f>
        <v>-0.11806733297261518</v>
      </c>
      <c r="M2372" s="2">
        <f>SIN(CSV[[#This Row],[dlon]]/2)*SIN(CSV[[#This Row],[dlon]]/2)</f>
        <v>6.171469480118713E-13</v>
      </c>
      <c r="N2372" s="2">
        <f>SIN(CSV[[#This Row],[dlat]]/2)*SIN(CSV[[#This Row],[dlat]]/2)</f>
        <v>3.9295395729249043E-13</v>
      </c>
      <c r="O2372" s="2">
        <f>COS(RADIANS(CSV[[#This Row],[lat]]))</f>
        <v>0.9930381453758933</v>
      </c>
      <c r="P2372" s="2">
        <f>CSV[[#This Row],[sindlon]]+CSV[[#This Row],[cosradlat]]*O2371*CSV[[#This Row],[sindlat]]</f>
        <v>1.0046486317465525E-12</v>
      </c>
      <c r="Q2372" s="2">
        <f>2*ASIN(SQRT(CSV[[#This Row],[Columna1]]))*6367445</f>
        <v>12.764455586931129</v>
      </c>
      <c r="R2372" s="2" t="e" vm="1">
        <f ca="1">_xlfn.CONCAT(CSV[[#This Row],[lon]],",",CSV[[#This Row],[lat]],";",CSV[[#This Row],[alt]])</f>
        <v>#NAME?</v>
      </c>
    </row>
    <row r="2373" spans="1:18" x14ac:dyDescent="0.25">
      <c r="A2373">
        <v>42.478592516854405</v>
      </c>
      <c r="B2373">
        <v>-6.7648231610655793</v>
      </c>
      <c r="C2373">
        <v>607.4000244140625</v>
      </c>
      <c r="D2373" s="1">
        <v>42854.411458333336</v>
      </c>
      <c r="E2373" s="1">
        <f>CSV[[#This Row],[Column4]]-D2372</f>
        <v>3.4722223062999547E-5</v>
      </c>
      <c r="F2373">
        <f>CSV[[#This Row],[alt]]-C2372</f>
        <v>1</v>
      </c>
      <c r="G2373">
        <f>IF(CSV[[#This Row],[Altura]]&gt;0,CSV[[#This Row],[Altura]],0)</f>
        <v>1</v>
      </c>
      <c r="H2373">
        <f>IF(CSV[[#This Row],[Altura]]&lt;=0,CSV[[#This Row],[Altura]],0)</f>
        <v>0</v>
      </c>
      <c r="I2373" s="2">
        <f>RADIANS(CSV[[#This Row],[lon]])-RADIANS(A2372)</f>
        <v>-1.4951022769826849E-6</v>
      </c>
      <c r="J2373" s="2">
        <f>RADIANS(CSV[[#This Row],[lat]])-RADIANS(B2372)</f>
        <v>-1.1045031498568836E-6</v>
      </c>
      <c r="K2373" s="2">
        <f>RADIANS(CSV[[#This Row],[lon]])</f>
        <v>0.74139130103213424</v>
      </c>
      <c r="L2373" s="2">
        <f>RADIANS(CSV[[#This Row],[lat]])</f>
        <v>-0.11806843747576504</v>
      </c>
      <c r="M2373" s="2">
        <f>SIN(CSV[[#This Row],[dlon]]/2)*SIN(CSV[[#This Row],[dlon]]/2)</f>
        <v>5.5883270465959815E-13</v>
      </c>
      <c r="N2373" s="2">
        <f>SIN(CSV[[#This Row],[dlat]]/2)*SIN(CSV[[#This Row],[dlat]]/2)</f>
        <v>3.0498180201091339E-13</v>
      </c>
      <c r="O2373" s="2">
        <f>COS(RADIANS(CSV[[#This Row],[lat]]))</f>
        <v>0.99303801527230906</v>
      </c>
      <c r="P2373" s="2">
        <f>CSV[[#This Row],[sindlon]]+CSV[[#This Row],[cosradlat]]*O2372*CSV[[#This Row],[sindlat]]</f>
        <v>8.5958277101136239E-13</v>
      </c>
      <c r="Q2373" s="2">
        <f>2*ASIN(SQRT(CSV[[#This Row],[Columna1]]))*6367445</f>
        <v>11.806986022103082</v>
      </c>
      <c r="R2373" s="2" t="e" vm="1">
        <f ca="1">_xlfn.CONCAT(CSV[[#This Row],[lon]],",",CSV[[#This Row],[lat]],";",CSV[[#This Row],[alt]])</f>
        <v>#NAME?</v>
      </c>
    </row>
    <row r="2374" spans="1:18" x14ac:dyDescent="0.25">
      <c r="A2374">
        <v>42.478508614003658</v>
      </c>
      <c r="B2374">
        <v>-6.7648835945874453</v>
      </c>
      <c r="C2374">
        <v>608.79998779296875</v>
      </c>
      <c r="D2374" s="1">
        <v>42854.411493055559</v>
      </c>
      <c r="E2374" s="1">
        <f>CSV[[#This Row],[Column4]]-D2373</f>
        <v>3.4722223062999547E-5</v>
      </c>
      <c r="F2374">
        <f>CSV[[#This Row],[alt]]-C2373</f>
        <v>1.39996337890625</v>
      </c>
      <c r="G2374">
        <f>IF(CSV[[#This Row],[Altura]]&gt;0,CSV[[#This Row],[Altura]],0)</f>
        <v>1.39996337890625</v>
      </c>
      <c r="H2374">
        <f>IF(CSV[[#This Row],[Altura]]&lt;=0,CSV[[#This Row],[Altura]],0)</f>
        <v>0</v>
      </c>
      <c r="I2374" s="2">
        <f>RADIANS(CSV[[#This Row],[lon]])-RADIANS(A2373)</f>
        <v>-1.4643809973513555E-6</v>
      </c>
      <c r="J2374" s="2">
        <f>RADIANS(CSV[[#This Row],[lat]])-RADIANS(B2373)</f>
        <v>-1.0547639351377036E-6</v>
      </c>
      <c r="K2374" s="2">
        <f>RADIANS(CSV[[#This Row],[lon]])</f>
        <v>0.74138983665113689</v>
      </c>
      <c r="L2374" s="2">
        <f>RADIANS(CSV[[#This Row],[lat]])</f>
        <v>-0.11806949223970017</v>
      </c>
      <c r="M2374" s="2">
        <f>SIN(CSV[[#This Row],[dlon]]/2)*SIN(CSV[[#This Row],[dlon]]/2)</f>
        <v>5.3610292635084186E-13</v>
      </c>
      <c r="N2374" s="2">
        <f>SIN(CSV[[#This Row],[dlat]]/2)*SIN(CSV[[#This Row],[dlat]]/2)</f>
        <v>2.7813173971676765E-13</v>
      </c>
      <c r="O2374" s="2">
        <f>COS(RADIANS(CSV[[#This Row],[lat]]))</f>
        <v>0.99303789102656337</v>
      </c>
      <c r="P2374" s="2">
        <f>CSV[[#This Row],[sindlon]]+CSV[[#This Row],[cosradlat]]*O2373*CSV[[#This Row],[sindlat]]</f>
        <v>8.1037541473475646E-13</v>
      </c>
      <c r="Q2374" s="2">
        <f>2*ASIN(SQRT(CSV[[#This Row],[Columna1]]))*6367445</f>
        <v>11.464056728627639</v>
      </c>
      <c r="R2374" s="2" t="e" vm="1">
        <f ca="1">_xlfn.CONCAT(CSV[[#This Row],[lon]],",",CSV[[#This Row],[lat]],";",CSV[[#This Row],[alt]])</f>
        <v>#NAME?</v>
      </c>
    </row>
    <row r="2375" spans="1:18" x14ac:dyDescent="0.25">
      <c r="A2375">
        <v>42.478480534628034</v>
      </c>
      <c r="B2375">
        <v>-6.7649030406028032</v>
      </c>
      <c r="C2375">
        <v>609</v>
      </c>
      <c r="D2375" s="1">
        <v>42854.411504629628</v>
      </c>
      <c r="E2375" s="1">
        <f>CSV[[#This Row],[Column4]]-D2374</f>
        <v>1.1574069503694773E-5</v>
      </c>
      <c r="F2375">
        <f>CSV[[#This Row],[alt]]-C2374</f>
        <v>0.20001220703125</v>
      </c>
      <c r="G2375">
        <f>IF(CSV[[#This Row],[Altura]]&gt;0,CSV[[#This Row],[Altura]],0)</f>
        <v>0.20001220703125</v>
      </c>
      <c r="H2375">
        <f>IF(CSV[[#This Row],[Altura]]&lt;=0,CSV[[#This Row],[Altura]],0)</f>
        <v>0</v>
      </c>
      <c r="I2375" s="2">
        <f>RADIANS(CSV[[#This Row],[lon]])-RADIANS(A2374)</f>
        <v>-4.9007755653640572E-7</v>
      </c>
      <c r="J2375" s="2">
        <f>RADIANS(CSV[[#This Row],[lat]])-RADIANS(B2374)</f>
        <v>-3.3939699438378934E-7</v>
      </c>
      <c r="K2375" s="2">
        <f>RADIANS(CSV[[#This Row],[lon]])</f>
        <v>0.74138934657358035</v>
      </c>
      <c r="L2375" s="2">
        <f>RADIANS(CSV[[#This Row],[lat]])</f>
        <v>-0.11806983163669456</v>
      </c>
      <c r="M2375" s="2">
        <f>SIN(CSV[[#This Row],[dlon]]/2)*SIN(CSV[[#This Row],[dlon]]/2)</f>
        <v>6.0044002855172289E-14</v>
      </c>
      <c r="N2375" s="2">
        <f>SIN(CSV[[#This Row],[dlat]]/2)*SIN(CSV[[#This Row],[dlat]]/2)</f>
        <v>2.8797579949187205E-14</v>
      </c>
      <c r="O2375" s="2">
        <f>COS(RADIANS(CSV[[#This Row],[lat]]))</f>
        <v>0.99303785104711484</v>
      </c>
      <c r="P2375" s="2">
        <f>CSV[[#This Row],[sindlon]]+CSV[[#This Row],[cosradlat]]*O2374*CSV[[#This Row],[sindlat]]</f>
        <v>8.8441993727893608E-14</v>
      </c>
      <c r="Q2375" s="2">
        <f>2*ASIN(SQRT(CSV[[#This Row],[Columna1]]))*6367445</f>
        <v>3.7872542369604814</v>
      </c>
      <c r="R2375" s="2" t="e" vm="1">
        <f ca="1">_xlfn.CONCAT(CSV[[#This Row],[lon]],",",CSV[[#This Row],[lat]],";",CSV[[#This Row],[alt]])</f>
        <v>#NAME?</v>
      </c>
    </row>
    <row r="2376" spans="1:18" x14ac:dyDescent="0.25">
      <c r="A2376">
        <v>42.478422531858087</v>
      </c>
      <c r="B2376">
        <v>-6.7649433575570583</v>
      </c>
      <c r="C2376">
        <v>609.79998779296875</v>
      </c>
      <c r="D2376" s="1">
        <v>42854.411527777775</v>
      </c>
      <c r="E2376" s="1">
        <f>CSV[[#This Row],[Column4]]-D2375</f>
        <v>2.314814628334716E-5</v>
      </c>
      <c r="F2376">
        <f>CSV[[#This Row],[alt]]-C2375</f>
        <v>0.79998779296875</v>
      </c>
      <c r="G2376">
        <f>IF(CSV[[#This Row],[Altura]]&gt;0,CSV[[#This Row],[Altura]],0)</f>
        <v>0.79998779296875</v>
      </c>
      <c r="H2376">
        <f>IF(CSV[[#This Row],[Altura]]&lt;=0,CSV[[#This Row],[Altura]],0)</f>
        <v>0</v>
      </c>
      <c r="I2376" s="2">
        <f>RADIANS(CSV[[#This Row],[lon]])-RADIANS(A2375)</f>
        <v>-1.0123393108241174E-6</v>
      </c>
      <c r="J2376" s="2">
        <f>RADIANS(CSV[[#This Row],[lat]])-RADIANS(B2375)</f>
        <v>-7.0366359612716867E-7</v>
      </c>
      <c r="K2376" s="2">
        <f>RADIANS(CSV[[#This Row],[lon]])</f>
        <v>0.74138833423426953</v>
      </c>
      <c r="L2376" s="2">
        <f>RADIANS(CSV[[#This Row],[lat]])</f>
        <v>-0.11807053530029069</v>
      </c>
      <c r="M2376" s="2">
        <f>SIN(CSV[[#This Row],[dlon]]/2)*SIN(CSV[[#This Row],[dlon]]/2)</f>
        <v>2.5620772005994039E-13</v>
      </c>
      <c r="N2376" s="2">
        <f>SIN(CSV[[#This Row],[dlat]]/2)*SIN(CSV[[#This Row],[dlat]]/2)</f>
        <v>1.2378561412864967E-13</v>
      </c>
      <c r="O2376" s="2">
        <f>COS(RADIANS(CSV[[#This Row],[lat]]))</f>
        <v>0.99303776815832467</v>
      </c>
      <c r="P2376" s="2">
        <f>CSV[[#This Row],[sindlon]]+CSV[[#This Row],[cosradlat]]*O2375*CSV[[#This Row],[sindlat]]</f>
        <v>3.7827569630863752E-13</v>
      </c>
      <c r="Q2376" s="2">
        <f>2*ASIN(SQRT(CSV[[#This Row],[Columna1]]))*6367445</f>
        <v>7.8324822201479023</v>
      </c>
      <c r="R2376" s="2" t="e" vm="1">
        <f ca="1">_xlfn.CONCAT(CSV[[#This Row],[lon]],",",CSV[[#This Row],[lat]],";",CSV[[#This Row],[alt]])</f>
        <v>#NAME?</v>
      </c>
    </row>
    <row r="2377" spans="1:18" x14ac:dyDescent="0.25">
      <c r="A2377">
        <v>42.478393614292145</v>
      </c>
      <c r="B2377">
        <v>-6.7649643123149872</v>
      </c>
      <c r="C2377">
        <v>610.20001220703125</v>
      </c>
      <c r="D2377" s="1">
        <v>42854.411539351851</v>
      </c>
      <c r="E2377" s="1">
        <f>CSV[[#This Row],[Column4]]-D2376</f>
        <v>1.1574076779652387E-5</v>
      </c>
      <c r="F2377">
        <f>CSV[[#This Row],[alt]]-C2376</f>
        <v>0.4000244140625</v>
      </c>
      <c r="G2377">
        <f>IF(CSV[[#This Row],[Altura]]&gt;0,CSV[[#This Row],[Altura]],0)</f>
        <v>0.4000244140625</v>
      </c>
      <c r="H2377">
        <f>IF(CSV[[#This Row],[Altura]]&lt;=0,CSV[[#This Row],[Altura]],0)</f>
        <v>0</v>
      </c>
      <c r="I2377" s="2">
        <f>RADIANS(CSV[[#This Row],[lon]])-RADIANS(A2376)</f>
        <v>-5.0470673740310446E-7</v>
      </c>
      <c r="J2377" s="2">
        <f>RADIANS(CSV[[#This Row],[lat]])-RADIANS(B2376)</f>
        <v>-3.6572951982172253E-7</v>
      </c>
      <c r="K2377" s="2">
        <f>RADIANS(CSV[[#This Row],[lon]])</f>
        <v>0.74138782952753213</v>
      </c>
      <c r="L2377" s="2">
        <f>RADIANS(CSV[[#This Row],[lat]])</f>
        <v>-0.11807090102981051</v>
      </c>
      <c r="M2377" s="2">
        <f>SIN(CSV[[#This Row],[dlon]]/2)*SIN(CSV[[#This Row],[dlon]]/2)</f>
        <v>6.3682222695020199E-14</v>
      </c>
      <c r="N2377" s="2">
        <f>SIN(CSV[[#This Row],[dlat]]/2)*SIN(CSV[[#This Row],[dlat]]/2)</f>
        <v>3.3439520417256558E-14</v>
      </c>
      <c r="O2377" s="2">
        <f>COS(RADIANS(CSV[[#This Row],[lat]]))</f>
        <v>0.99303772507663879</v>
      </c>
      <c r="P2377" s="2">
        <f>CSV[[#This Row],[sindlon]]+CSV[[#This Row],[cosradlat]]*O2376*CSV[[#This Row],[sindlat]]</f>
        <v>9.6657735196949386E-14</v>
      </c>
      <c r="Q2377" s="2">
        <f>2*ASIN(SQRT(CSV[[#This Row],[Columna1]]))*6367445</f>
        <v>3.9592552882360383</v>
      </c>
      <c r="R2377" s="2" t="e" vm="1">
        <f ca="1">_xlfn.CONCAT(CSV[[#This Row],[lon]],",",CSV[[#This Row],[lat]],";",CSV[[#This Row],[alt]])</f>
        <v>#NAME?</v>
      </c>
    </row>
    <row r="2378" spans="1:18" x14ac:dyDescent="0.25">
      <c r="A2378">
        <v>42.478311639279127</v>
      </c>
      <c r="B2378">
        <v>-6.7650329601019621</v>
      </c>
      <c r="C2378">
        <v>611.20001220703125</v>
      </c>
      <c r="D2378" s="1">
        <v>42854.411574074074</v>
      </c>
      <c r="E2378" s="1">
        <f>CSV[[#This Row],[Column4]]-D2377</f>
        <v>3.4722223062999547E-5</v>
      </c>
      <c r="F2378">
        <f>CSV[[#This Row],[alt]]-C2377</f>
        <v>1</v>
      </c>
      <c r="G2378">
        <f>IF(CSV[[#This Row],[Altura]]&gt;0,CSV[[#This Row],[Altura]],0)</f>
        <v>1</v>
      </c>
      <c r="H2378">
        <f>IF(CSV[[#This Row],[Altura]]&lt;=0,CSV[[#This Row],[Altura]],0)</f>
        <v>0</v>
      </c>
      <c r="I2378" s="2">
        <f>RADIANS(CSV[[#This Row],[lon]])-RADIANS(A2377)</f>
        <v>-1.430733881480073E-6</v>
      </c>
      <c r="J2378" s="2">
        <f>RADIANS(CSV[[#This Row],[lat]])-RADIANS(B2377)</f>
        <v>-1.1981299069124818E-6</v>
      </c>
      <c r="K2378" s="2">
        <f>RADIANS(CSV[[#This Row],[lon]])</f>
        <v>0.74138639879365065</v>
      </c>
      <c r="L2378" s="2">
        <f>RADIANS(CSV[[#This Row],[lat]])</f>
        <v>-0.11807209915971742</v>
      </c>
      <c r="M2378" s="2">
        <f>SIN(CSV[[#This Row],[dlon]]/2)*SIN(CSV[[#This Row],[dlon]]/2)</f>
        <v>5.1174985990367164E-13</v>
      </c>
      <c r="N2378" s="2">
        <f>SIN(CSV[[#This Row],[dlat]]/2)*SIN(CSV[[#This Row],[dlat]]/2)</f>
        <v>3.5887881845948518E-13</v>
      </c>
      <c r="O2378" s="2">
        <f>COS(RADIANS(CSV[[#This Row],[lat]]))</f>
        <v>0.99303758394010544</v>
      </c>
      <c r="P2378" s="2">
        <f>CSV[[#This Row],[sindlon]]+CSV[[#This Row],[cosradlat]]*O2377*CSV[[#This Row],[sindlat]]</f>
        <v>8.6564879809893929E-13</v>
      </c>
      <c r="Q2378" s="2">
        <f>2*ASIN(SQRT(CSV[[#This Row],[Columna1]]))*6367445</f>
        <v>11.848573398048508</v>
      </c>
      <c r="R2378" s="2" t="e" vm="1">
        <f ca="1">_xlfn.CONCAT(CSV[[#This Row],[lon]],",",CSV[[#This Row],[lat]],";",CSV[[#This Row],[alt]])</f>
        <v>#NAME?</v>
      </c>
    </row>
    <row r="2379" spans="1:18" x14ac:dyDescent="0.25">
      <c r="A2379">
        <v>42.478233687579632</v>
      </c>
      <c r="B2379">
        <v>-6.7651099897921094</v>
      </c>
      <c r="C2379">
        <v>612.79998779296875</v>
      </c>
      <c r="D2379" s="1">
        <v>42854.411608796298</v>
      </c>
      <c r="E2379" s="1">
        <f>CSV[[#This Row],[Column4]]-D2378</f>
        <v>3.4722223062999547E-5</v>
      </c>
      <c r="F2379">
        <f>CSV[[#This Row],[alt]]-C2378</f>
        <v>1.5999755859375</v>
      </c>
      <c r="G2379">
        <f>IF(CSV[[#This Row],[Altura]]&gt;0,CSV[[#This Row],[Altura]],0)</f>
        <v>1.5999755859375</v>
      </c>
      <c r="H2379">
        <f>IF(CSV[[#This Row],[Altura]]&lt;=0,CSV[[#This Row],[Altura]],0)</f>
        <v>0</v>
      </c>
      <c r="I2379" s="2">
        <f>RADIANS(CSV[[#This Row],[lon]])-RADIANS(A2378)</f>
        <v>-1.3605138137195993E-6</v>
      </c>
      <c r="J2379" s="2">
        <f>RADIANS(CSV[[#This Row],[lat]])-RADIANS(B2378)</f>
        <v>-1.3444217148717019E-6</v>
      </c>
      <c r="K2379" s="2">
        <f>RADIANS(CSV[[#This Row],[lon]])</f>
        <v>0.74138503827983693</v>
      </c>
      <c r="L2379" s="2">
        <f>RADIANS(CSV[[#This Row],[lat]])</f>
        <v>-0.11807344358143229</v>
      </c>
      <c r="M2379" s="2">
        <f>SIN(CSV[[#This Row],[dlon]]/2)*SIN(CSV[[#This Row],[dlon]]/2)</f>
        <v>4.6274945933039072E-13</v>
      </c>
      <c r="N2379" s="2">
        <f>SIN(CSV[[#This Row],[dlat]]/2)*SIN(CSV[[#This Row],[dlat]]/2)</f>
        <v>4.5186743685457391E-13</v>
      </c>
      <c r="O2379" s="2">
        <f>COS(RADIANS(CSV[[#This Row],[lat]]))</f>
        <v>0.99303742556908681</v>
      </c>
      <c r="P2379" s="2">
        <f>CSV[[#This Row],[sindlon]]+CSV[[#This Row],[cosradlat]]*O2378*CSV[[#This Row],[sindlat]]</f>
        <v>9.0834655130317912E-13</v>
      </c>
      <c r="Q2379" s="2">
        <f>2*ASIN(SQRT(CSV[[#This Row],[Columna1]]))*6367445</f>
        <v>12.137269180702324</v>
      </c>
      <c r="R2379" s="2" t="e" vm="1">
        <f ca="1">_xlfn.CONCAT(CSV[[#This Row],[lon]],",",CSV[[#This Row],[lat]],";",CSV[[#This Row],[alt]])</f>
        <v>#NAME?</v>
      </c>
    </row>
    <row r="2380" spans="1:18" x14ac:dyDescent="0.25">
      <c r="A2380">
        <v>42.478186916559935</v>
      </c>
      <c r="B2380">
        <v>-6.7651750333607197</v>
      </c>
      <c r="C2380">
        <v>613.79998779296875</v>
      </c>
      <c r="D2380" s="1">
        <v>42854.411631944444</v>
      </c>
      <c r="E2380" s="1">
        <f>CSV[[#This Row],[Column4]]-D2379</f>
        <v>2.314814628334716E-5</v>
      </c>
      <c r="F2380">
        <f>CSV[[#This Row],[alt]]-C2379</f>
        <v>1</v>
      </c>
      <c r="G2380">
        <f>IF(CSV[[#This Row],[Altura]]&gt;0,CSV[[#This Row],[Altura]],0)</f>
        <v>1</v>
      </c>
      <c r="H2380">
        <f>IF(CSV[[#This Row],[Altura]]&lt;=0,CSV[[#This Row],[Altura]],0)</f>
        <v>0</v>
      </c>
      <c r="I2380" s="2">
        <f>RADIANS(CSV[[#This Row],[lon]])-RADIANS(A2379)</f>
        <v>-8.1630828829837299E-7</v>
      </c>
      <c r="J2380" s="2">
        <f>RADIANS(CSV[[#This Row],[lat]])-RADIANS(B2379)</f>
        <v>-1.135224429488213E-6</v>
      </c>
      <c r="K2380" s="2">
        <f>RADIANS(CSV[[#This Row],[lon]])</f>
        <v>0.74138422197154863</v>
      </c>
      <c r="L2380" s="2">
        <f>RADIANS(CSV[[#This Row],[lat]])</f>
        <v>-0.11807457880586178</v>
      </c>
      <c r="M2380" s="2">
        <f>SIN(CSV[[#This Row],[dlon]]/2)*SIN(CSV[[#This Row],[dlon]]/2)</f>
        <v>1.6658980538614565E-13</v>
      </c>
      <c r="N2380" s="2">
        <f>SIN(CSV[[#This Row],[dlat]]/2)*SIN(CSV[[#This Row],[dlat]]/2)</f>
        <v>3.2218362632667504E-13</v>
      </c>
      <c r="O2380" s="2">
        <f>COS(RADIANS(CSV[[#This Row],[lat]]))</f>
        <v>0.99303729183982148</v>
      </c>
      <c r="P2380" s="2">
        <f>CSV[[#This Row],[sindlon]]+CSV[[#This Row],[cosradlat]]*O2379*CSV[[#This Row],[sindlat]]</f>
        <v>4.8430255260827023E-13</v>
      </c>
      <c r="Q2380" s="2">
        <f>2*ASIN(SQRT(CSV[[#This Row],[Columna1]]))*6367445</f>
        <v>8.8624454912566151</v>
      </c>
      <c r="R2380" s="2" t="e" vm="1">
        <f ca="1">_xlfn.CONCAT(CSV[[#This Row],[lon]],",",CSV[[#This Row],[lat]],";",CSV[[#This Row],[alt]])</f>
        <v>#NAME?</v>
      </c>
    </row>
    <row r="2381" spans="1:18" x14ac:dyDescent="0.25">
      <c r="A2381">
        <v>42.478082561865449</v>
      </c>
      <c r="B2381">
        <v>-6.7653219681233168</v>
      </c>
      <c r="C2381">
        <v>614.5999755859375</v>
      </c>
      <c r="D2381" s="1">
        <v>42854.411678240744</v>
      </c>
      <c r="E2381" s="1">
        <f>CSV[[#This Row],[Column4]]-D2380</f>
        <v>4.6296299842651933E-5</v>
      </c>
      <c r="F2381">
        <f>CSV[[#This Row],[alt]]-C2380</f>
        <v>0.79998779296875</v>
      </c>
      <c r="G2381">
        <f>IF(CSV[[#This Row],[Altura]]&gt;0,CSV[[#This Row],[Altura]],0)</f>
        <v>0.79998779296875</v>
      </c>
      <c r="H2381">
        <f>IF(CSV[[#This Row],[Altura]]&lt;=0,CSV[[#This Row],[Altura]],0)</f>
        <v>0</v>
      </c>
      <c r="I2381" s="2">
        <f>RADIANS(CSV[[#This Row],[lon]])-RADIANS(A2380)</f>
        <v>-1.8213330086336299E-6</v>
      </c>
      <c r="J2381" s="2">
        <f>RADIANS(CSV[[#This Row],[lat]])-RADIANS(B2380)</f>
        <v>-2.5644953929593317E-6</v>
      </c>
      <c r="K2381" s="2">
        <f>RADIANS(CSV[[#This Row],[lon]])</f>
        <v>0.74138240063854</v>
      </c>
      <c r="L2381" s="2">
        <f>RADIANS(CSV[[#This Row],[lat]])</f>
        <v>-0.11807714330125474</v>
      </c>
      <c r="M2381" s="2">
        <f>SIN(CSV[[#This Row],[dlon]]/2)*SIN(CSV[[#This Row],[dlon]]/2)</f>
        <v>8.2931348208437827E-13</v>
      </c>
      <c r="N2381" s="2">
        <f>SIN(CSV[[#This Row],[dlat]]/2)*SIN(CSV[[#This Row],[dlat]]/2)</f>
        <v>1.6441591551265084E-12</v>
      </c>
      <c r="O2381" s="2">
        <f>COS(RADIANS(CSV[[#This Row],[lat]]))</f>
        <v>0.99303698973794274</v>
      </c>
      <c r="P2381" s="2">
        <f>CSV[[#This Row],[sindlon]]+CSV[[#This Row],[cosradlat]]*O2380*CSV[[#This Row],[sindlat]]</f>
        <v>2.4506562509266804E-12</v>
      </c>
      <c r="Q2381" s="2">
        <f>2*ASIN(SQRT(CSV[[#This Row],[Columna1]]))*6367445</f>
        <v>19.935925265693211</v>
      </c>
      <c r="R2381" s="2" t="e" vm="1">
        <f ca="1">_xlfn.CONCAT(CSV[[#This Row],[lon]],",",CSV[[#This Row],[lat]],";",CSV[[#This Row],[alt]])</f>
        <v>#NAME?</v>
      </c>
    </row>
    <row r="2382" spans="1:18" x14ac:dyDescent="0.25">
      <c r="A2382">
        <v>42.477988600730896</v>
      </c>
      <c r="B2382">
        <v>-6.7654186114668846</v>
      </c>
      <c r="C2382">
        <v>615</v>
      </c>
      <c r="D2382" s="1">
        <v>42854.411712962959</v>
      </c>
      <c r="E2382" s="1">
        <f>CSV[[#This Row],[Column4]]-D2381</f>
        <v>3.4722215787041932E-5</v>
      </c>
      <c r="F2382">
        <f>CSV[[#This Row],[alt]]-C2381</f>
        <v>0.4000244140625</v>
      </c>
      <c r="G2382">
        <f>IF(CSV[[#This Row],[Altura]]&gt;0,CSV[[#This Row],[Altura]],0)</f>
        <v>0.4000244140625</v>
      </c>
      <c r="H2382">
        <f>IF(CSV[[#This Row],[Altura]]&lt;=0,CSV[[#This Row],[Altura]],0)</f>
        <v>0</v>
      </c>
      <c r="I2382" s="2">
        <f>RADIANS(CSV[[#This Row],[lon]])-RADIANS(A2381)</f>
        <v>-1.6399311668635619E-6</v>
      </c>
      <c r="J2382" s="2">
        <f>RADIANS(CSV[[#This Row],[lat]])-RADIANS(B2381)</f>
        <v>-1.6867445453982999E-6</v>
      </c>
      <c r="K2382" s="2">
        <f>RADIANS(CSV[[#This Row],[lon]])</f>
        <v>0.74138076070737313</v>
      </c>
      <c r="L2382" s="2">
        <f>RADIANS(CSV[[#This Row],[lat]])</f>
        <v>-0.11807883004580014</v>
      </c>
      <c r="M2382" s="2">
        <f>SIN(CSV[[#This Row],[dlon]]/2)*SIN(CSV[[#This Row],[dlon]]/2)</f>
        <v>6.7234355801247023E-13</v>
      </c>
      <c r="N2382" s="2">
        <f>SIN(CSV[[#This Row],[dlat]]/2)*SIN(CSV[[#This Row],[dlat]]/2)</f>
        <v>7.1127679035756069E-13</v>
      </c>
      <c r="O2382" s="2">
        <f>COS(RADIANS(CSV[[#This Row],[lat]]))</f>
        <v>0.99303679103303255</v>
      </c>
      <c r="P2382" s="2">
        <f>CSV[[#This Row],[sindlon]]+CSV[[#This Row],[cosradlat]]*O2381*CSV[[#This Row],[sindlat]]</f>
        <v>1.3737494380358421E-12</v>
      </c>
      <c r="Q2382" s="2">
        <f>2*ASIN(SQRT(CSV[[#This Row],[Columna1]]))*6367445</f>
        <v>14.926189873413785</v>
      </c>
      <c r="R2382" s="2" t="e" vm="1">
        <f ca="1">_xlfn.CONCAT(CSV[[#This Row],[lon]],",",CSV[[#This Row],[lat]],";",CSV[[#This Row],[alt]])</f>
        <v>#NAME?</v>
      </c>
    </row>
    <row r="2383" spans="1:18" x14ac:dyDescent="0.25">
      <c r="A2383">
        <v>42.477912912145257</v>
      </c>
      <c r="B2383">
        <v>-6.7654476966708899</v>
      </c>
      <c r="C2383">
        <v>615.4000244140625</v>
      </c>
      <c r="D2383" s="1">
        <v>42854.411736111113</v>
      </c>
      <c r="E2383" s="1">
        <f>CSV[[#This Row],[Column4]]-D2382</f>
        <v>2.3148153559304774E-5</v>
      </c>
      <c r="F2383">
        <f>CSV[[#This Row],[alt]]-C2382</f>
        <v>0.4000244140625</v>
      </c>
      <c r="G2383">
        <f>IF(CSV[[#This Row],[Altura]]&gt;0,CSV[[#This Row],[Altura]],0)</f>
        <v>0.4000244140625</v>
      </c>
      <c r="H2383">
        <f>IF(CSV[[#This Row],[Altura]]&lt;=0,CSV[[#This Row],[Altura]],0)</f>
        <v>0</v>
      </c>
      <c r="I2383" s="2">
        <f>RADIANS(CSV[[#This Row],[lon]])-RADIANS(A2382)</f>
        <v>-1.3210150255904551E-6</v>
      </c>
      <c r="J2383" s="2">
        <f>RADIANS(CSV[[#This Row],[lat]])-RADIANS(B2382)</f>
        <v>-5.076325735042797E-7</v>
      </c>
      <c r="K2383" s="2">
        <f>RADIANS(CSV[[#This Row],[lon]])</f>
        <v>0.74137943969234754</v>
      </c>
      <c r="L2383" s="2">
        <f>RADIANS(CSV[[#This Row],[lat]])</f>
        <v>-0.11807933767837364</v>
      </c>
      <c r="M2383" s="2">
        <f>SIN(CSV[[#This Row],[dlon]]/2)*SIN(CSV[[#This Row],[dlon]]/2)</f>
        <v>4.362701744588742E-13</v>
      </c>
      <c r="N2383" s="2">
        <f>SIN(CSV[[#This Row],[dlat]]/2)*SIN(CSV[[#This Row],[dlat]]/2)</f>
        <v>6.4422707420643117E-14</v>
      </c>
      <c r="O2383" s="2">
        <f>COS(RADIANS(CSV[[#This Row],[lat]]))</f>
        <v>0.99303673123143532</v>
      </c>
      <c r="P2383" s="2">
        <f>CSV[[#This Row],[sindlon]]+CSV[[#This Row],[cosradlat]]*O2382*CSV[[#This Row],[sindlat]]</f>
        <v>4.9979882412316086E-13</v>
      </c>
      <c r="Q2383" s="2">
        <f>2*ASIN(SQRT(CSV[[#This Row],[Columna1]]))*6367445</f>
        <v>9.0031153203058096</v>
      </c>
      <c r="R2383" s="2" t="e" vm="1">
        <f ca="1">_xlfn.CONCAT(CSV[[#This Row],[lon]],",",CSV[[#This Row],[lat]],";",CSV[[#This Row],[alt]])</f>
        <v>#NAME?</v>
      </c>
    </row>
    <row r="2384" spans="1:18" x14ac:dyDescent="0.25">
      <c r="A2384">
        <v>42.477835547178984</v>
      </c>
      <c r="B2384">
        <v>-6.7654716689139613</v>
      </c>
      <c r="C2384">
        <v>616.4000244140625</v>
      </c>
      <c r="D2384" s="1">
        <v>42854.411759259259</v>
      </c>
      <c r="E2384" s="1">
        <f>CSV[[#This Row],[Column4]]-D2383</f>
        <v>2.314814628334716E-5</v>
      </c>
      <c r="F2384">
        <f>CSV[[#This Row],[alt]]-C2383</f>
        <v>1</v>
      </c>
      <c r="G2384">
        <f>IF(CSV[[#This Row],[Altura]]&gt;0,CSV[[#This Row],[Altura]],0)</f>
        <v>1</v>
      </c>
      <c r="H2384">
        <f>IF(CSV[[#This Row],[Altura]]&lt;=0,CSV[[#This Row],[Altura]],0)</f>
        <v>0</v>
      </c>
      <c r="I2384" s="2">
        <f>RADIANS(CSV[[#This Row],[lon]])-RADIANS(A2383)</f>
        <v>-1.3502733872128303E-6</v>
      </c>
      <c r="J2384" s="2">
        <f>RADIANS(CSV[[#This Row],[lat]])-RADIANS(B2383)</f>
        <v>-4.1839457068371111E-7</v>
      </c>
      <c r="K2384" s="2">
        <f>RADIANS(CSV[[#This Row],[lon]])</f>
        <v>0.74137808941896033</v>
      </c>
      <c r="L2384" s="2">
        <f>RADIANS(CSV[[#This Row],[lat]])</f>
        <v>-0.11807975607294433</v>
      </c>
      <c r="M2384" s="2">
        <f>SIN(CSV[[#This Row],[dlon]]/2)*SIN(CSV[[#This Row],[dlon]]/2)</f>
        <v>4.5580955505373326E-13</v>
      </c>
      <c r="N2384" s="2">
        <f>SIN(CSV[[#This Row],[dlat]]/2)*SIN(CSV[[#This Row],[dlat]]/2)</f>
        <v>4.3763504194401089E-14</v>
      </c>
      <c r="O2384" s="2">
        <f>COS(RADIANS(CSV[[#This Row],[lat]]))</f>
        <v>0.99303668194231853</v>
      </c>
      <c r="P2384" s="2">
        <f>CSV[[#This Row],[sindlon]]+CSV[[#This Row],[cosradlat]]*O2383*CSV[[#This Row],[sindlat]]</f>
        <v>4.9896570498809739E-13</v>
      </c>
      <c r="Q2384" s="2">
        <f>2*ASIN(SQRT(CSV[[#This Row],[Columna1]]))*6367445</f>
        <v>8.9956085039361575</v>
      </c>
      <c r="R2384" s="2" t="e" vm="1">
        <f ca="1">_xlfn.CONCAT(CSV[[#This Row],[lon]],",",CSV[[#This Row],[lat]],";",CSV[[#This Row],[alt]])</f>
        <v>#NAME?</v>
      </c>
    </row>
    <row r="2385" spans="1:18" x14ac:dyDescent="0.25">
      <c r="A2385">
        <v>42.477722056210041</v>
      </c>
      <c r="B2385">
        <v>-6.7655204515904188</v>
      </c>
      <c r="C2385">
        <v>617.5999755859375</v>
      </c>
      <c r="D2385" s="1">
        <v>42854.411793981482</v>
      </c>
      <c r="E2385" s="1">
        <f>CSV[[#This Row],[Column4]]-D2384</f>
        <v>3.4722223062999547E-5</v>
      </c>
      <c r="F2385">
        <f>CSV[[#This Row],[alt]]-C2384</f>
        <v>1.199951171875</v>
      </c>
      <c r="G2385">
        <f>IF(CSV[[#This Row],[Altura]]&gt;0,CSV[[#This Row],[Altura]],0)</f>
        <v>1.199951171875</v>
      </c>
      <c r="H2385">
        <f>IF(CSV[[#This Row],[Altura]]&lt;=0,CSV[[#This Row],[Altura]],0)</f>
        <v>0</v>
      </c>
      <c r="I2385" s="2">
        <f>RADIANS(CSV[[#This Row],[lon]])-RADIANS(A2384)</f>
        <v>-1.9807910792701833E-6</v>
      </c>
      <c r="J2385" s="2">
        <f>RADIANS(CSV[[#This Row],[lat]])-RADIANS(B2384)</f>
        <v>-8.5141832212309865E-7</v>
      </c>
      <c r="K2385" s="2">
        <f>RADIANS(CSV[[#This Row],[lon]])</f>
        <v>0.74137610862788106</v>
      </c>
      <c r="L2385" s="2">
        <f>RADIANS(CSV[[#This Row],[lat]])</f>
        <v>-0.11808060749126645</v>
      </c>
      <c r="M2385" s="2">
        <f>SIN(CSV[[#This Row],[dlon]]/2)*SIN(CSV[[#This Row],[dlon]]/2)</f>
        <v>9.8088332492876357E-13</v>
      </c>
      <c r="N2385" s="2">
        <f>SIN(CSV[[#This Row],[dlat]]/2)*SIN(CSV[[#This Row],[dlat]]/2)</f>
        <v>1.812282898117172E-13</v>
      </c>
      <c r="O2385" s="2">
        <f>COS(RADIANS(CSV[[#This Row],[lat]]))</f>
        <v>0.99303658164015229</v>
      </c>
      <c r="P2385" s="2">
        <f>CSV[[#This Row],[sindlon]]+CSV[[#This Row],[cosradlat]]*O2384*CSV[[#This Row],[sindlat]]</f>
        <v>1.1595964836042255E-12</v>
      </c>
      <c r="Q2385" s="2">
        <f>2*ASIN(SQRT(CSV[[#This Row],[Columna1]]))*6367445</f>
        <v>13.713510483927074</v>
      </c>
      <c r="R2385" s="2" t="e" vm="1">
        <f ca="1">_xlfn.CONCAT(CSV[[#This Row],[lon]],",",CSV[[#This Row],[lat]],";",CSV[[#This Row],[alt]])</f>
        <v>#NAME?</v>
      </c>
    </row>
    <row r="2386" spans="1:18" x14ac:dyDescent="0.25">
      <c r="A2386">
        <v>42.477616360411048</v>
      </c>
      <c r="B2386">
        <v>-6.7655917815864086</v>
      </c>
      <c r="C2386">
        <v>618.20001220703125</v>
      </c>
      <c r="D2386" s="1">
        <v>42854.411828703705</v>
      </c>
      <c r="E2386" s="1">
        <f>CSV[[#This Row],[Column4]]-D2385</f>
        <v>3.4722223062999547E-5</v>
      </c>
      <c r="F2386">
        <f>CSV[[#This Row],[alt]]-C2385</f>
        <v>0.60003662109375</v>
      </c>
      <c r="G2386">
        <f>IF(CSV[[#This Row],[Altura]]&gt;0,CSV[[#This Row],[Altura]],0)</f>
        <v>0.60003662109375</v>
      </c>
      <c r="H2386">
        <f>IF(CSV[[#This Row],[Altura]]&lt;=0,CSV[[#This Row],[Altura]],0)</f>
        <v>0</v>
      </c>
      <c r="I2386" s="2">
        <f>RADIANS(CSV[[#This Row],[lon]])-RADIANS(A2385)</f>
        <v>-1.8447396979981434E-6</v>
      </c>
      <c r="J2386" s="2">
        <f>RADIANS(CSV[[#This Row],[lat]])-RADIANS(B2385)</f>
        <v>-1.2449432854472198E-6</v>
      </c>
      <c r="K2386" s="2">
        <f>RADIANS(CSV[[#This Row],[lon]])</f>
        <v>0.74137426388818306</v>
      </c>
      <c r="L2386" s="2">
        <f>RADIANS(CSV[[#This Row],[lat]])</f>
        <v>-0.1180818524345519</v>
      </c>
      <c r="M2386" s="2">
        <f>SIN(CSV[[#This Row],[dlon]]/2)*SIN(CSV[[#This Row],[dlon]]/2)</f>
        <v>8.5076613834232908E-13</v>
      </c>
      <c r="N2386" s="2">
        <f>SIN(CSV[[#This Row],[dlat]]/2)*SIN(CSV[[#This Row],[dlat]]/2)</f>
        <v>3.8747094599497934E-13</v>
      </c>
      <c r="O2386" s="2">
        <f>COS(RADIANS(CSV[[#This Row],[lat]]))</f>
        <v>0.99303643497709804</v>
      </c>
      <c r="P2386" s="2">
        <f>CSV[[#This Row],[sindlon]]+CSV[[#This Row],[cosradlat]]*O2385*CSV[[#This Row],[sindlat]]</f>
        <v>1.2328595714612085E-12</v>
      </c>
      <c r="Q2386" s="2">
        <f>2*ASIN(SQRT(CSV[[#This Row],[Columna1]]))*6367445</f>
        <v>14.140084462453569</v>
      </c>
      <c r="R2386" s="2" t="e" vm="1">
        <f ca="1">_xlfn.CONCAT(CSV[[#This Row],[lon]],",",CSV[[#This Row],[lat]],";",CSV[[#This Row],[alt]])</f>
        <v>#NAME?</v>
      </c>
    </row>
    <row r="2387" spans="1:18" x14ac:dyDescent="0.25">
      <c r="A2387">
        <v>42.477578725665808</v>
      </c>
      <c r="B2387">
        <v>-6.7656106408685446</v>
      </c>
      <c r="C2387">
        <v>618.79998779296875</v>
      </c>
      <c r="D2387" s="1">
        <v>42854.411840277775</v>
      </c>
      <c r="E2387" s="1">
        <f>CSV[[#This Row],[Column4]]-D2386</f>
        <v>1.1574069503694773E-5</v>
      </c>
      <c r="F2387">
        <f>CSV[[#This Row],[alt]]-C2386</f>
        <v>0.5999755859375</v>
      </c>
      <c r="G2387">
        <f>IF(CSV[[#This Row],[Altura]]&gt;0,CSV[[#This Row],[Altura]],0)</f>
        <v>0.5999755859375</v>
      </c>
      <c r="H2387">
        <f>IF(CSV[[#This Row],[Altura]]&lt;=0,CSV[[#This Row],[Altura]],0)</f>
        <v>0</v>
      </c>
      <c r="I2387" s="2">
        <f>RADIANS(CSV[[#This Row],[lon]])-RADIANS(A2386)</f>
        <v>-6.5685021755079731E-7</v>
      </c>
      <c r="J2387" s="2">
        <f>RADIANS(CSV[[#This Row],[lat]])-RADIANS(B2386)</f>
        <v>-3.2915656783538694E-7</v>
      </c>
      <c r="K2387" s="2">
        <f>RADIANS(CSV[[#This Row],[lon]])</f>
        <v>0.74137360703796551</v>
      </c>
      <c r="L2387" s="2">
        <f>RADIANS(CSV[[#This Row],[lat]])</f>
        <v>-0.11808218159111973</v>
      </c>
      <c r="M2387" s="2">
        <f>SIN(CSV[[#This Row],[dlon]]/2)*SIN(CSV[[#This Row],[dlon]]/2)</f>
        <v>1.0786305207412854E-13</v>
      </c>
      <c r="N2387" s="2">
        <f>SIN(CSV[[#This Row],[dlat]]/2)*SIN(CSV[[#This Row],[dlat]]/2)</f>
        <v>2.7086011537292677E-14</v>
      </c>
      <c r="O2387" s="2">
        <f>COS(RADIANS(CSV[[#This Row],[lat]]))</f>
        <v>0.99303639619988748</v>
      </c>
      <c r="P2387" s="2">
        <f>CSV[[#This Row],[sindlon]]+CSV[[#This Row],[cosradlat]]*O2386*CSV[[#This Row],[sindlat]]</f>
        <v>1.3457314559754046E-13</v>
      </c>
      <c r="Q2387" s="2">
        <f>2*ASIN(SQRT(CSV[[#This Row],[Columna1]]))*6367445</f>
        <v>4.6716941252627153</v>
      </c>
      <c r="R2387" s="2" t="e" vm="1">
        <f ca="1">_xlfn.CONCAT(CSV[[#This Row],[lon]],",",CSV[[#This Row],[lat]],";",CSV[[#This Row],[alt]])</f>
        <v>#NAME?</v>
      </c>
    </row>
    <row r="2388" spans="1:18" x14ac:dyDescent="0.25">
      <c r="A2388">
        <v>42.47738434933126</v>
      </c>
      <c r="B2388">
        <v>-6.7656921967864037</v>
      </c>
      <c r="C2388">
        <v>620</v>
      </c>
      <c r="D2388" s="1">
        <v>42854.411898148152</v>
      </c>
      <c r="E2388" s="1">
        <f>CSV[[#This Row],[Column4]]-D2387</f>
        <v>5.787037662230432E-5</v>
      </c>
      <c r="F2388">
        <f>CSV[[#This Row],[alt]]-C2387</f>
        <v>1.20001220703125</v>
      </c>
      <c r="G2388">
        <f>IF(CSV[[#This Row],[Altura]]&gt;0,CSV[[#This Row],[Altura]],0)</f>
        <v>1.20001220703125</v>
      </c>
      <c r="H2388">
        <f>IF(CSV[[#This Row],[Altura]]&lt;=0,CSV[[#This Row],[Altura]],0)</f>
        <v>0</v>
      </c>
      <c r="I2388" s="2">
        <f>RADIANS(CSV[[#This Row],[lon]])-RADIANS(A2387)</f>
        <v>-3.3925070258566947E-6</v>
      </c>
      <c r="J2388" s="2">
        <f>RADIANS(CSV[[#This Row],[lat]])-RADIANS(B2387)</f>
        <v>-1.4234192911299903E-6</v>
      </c>
      <c r="K2388" s="2">
        <f>RADIANS(CSV[[#This Row],[lon]])</f>
        <v>0.74137021453093965</v>
      </c>
      <c r="L2388" s="2">
        <f>RADIANS(CSV[[#This Row],[lat]])</f>
        <v>-0.11808360501041086</v>
      </c>
      <c r="M2388" s="2">
        <f>SIN(CSV[[#This Row],[dlon]]/2)*SIN(CSV[[#This Row],[dlon]]/2)</f>
        <v>2.8772759801189997E-12</v>
      </c>
      <c r="N2388" s="2">
        <f>SIN(CSV[[#This Row],[dlat]]/2)*SIN(CSV[[#This Row],[dlat]]/2)</f>
        <v>5.0653061959016561E-13</v>
      </c>
      <c r="O2388" s="2">
        <f>COS(RADIANS(CSV[[#This Row],[lat]]))</f>
        <v>0.99303622850875628</v>
      </c>
      <c r="P2388" s="2">
        <f>CSV[[#This Row],[sindlon]]+CSV[[#This Row],[cosradlat]]*O2387*CSV[[#This Row],[sindlat]]</f>
        <v>3.3767765208353602E-12</v>
      </c>
      <c r="Q2388" s="2">
        <f>2*ASIN(SQRT(CSV[[#This Row],[Columna1]]))*6367445</f>
        <v>23.401643430547626</v>
      </c>
      <c r="R2388" s="2" t="e" vm="1">
        <f ca="1">_xlfn.CONCAT(CSV[[#This Row],[lon]],",",CSV[[#This Row],[lat]],";",CSV[[#This Row],[alt]])</f>
        <v>#NAME?</v>
      </c>
    </row>
    <row r="2389" spans="1:18" x14ac:dyDescent="0.25">
      <c r="A2389">
        <v>42.47734478674829</v>
      </c>
      <c r="B2389">
        <v>-6.7657035961747169</v>
      </c>
      <c r="C2389">
        <v>620.20001220703125</v>
      </c>
      <c r="D2389" s="1">
        <v>42854.411909722221</v>
      </c>
      <c r="E2389" s="1">
        <f>CSV[[#This Row],[Column4]]-D2388</f>
        <v>1.1574069503694773E-5</v>
      </c>
      <c r="F2389">
        <f>CSV[[#This Row],[alt]]-C2388</f>
        <v>0.20001220703125</v>
      </c>
      <c r="G2389">
        <f>IF(CSV[[#This Row],[Altura]]&gt;0,CSV[[#This Row],[Altura]],0)</f>
        <v>0.20001220703125</v>
      </c>
      <c r="H2389">
        <f>IF(CSV[[#This Row],[Altura]]&lt;=0,CSV[[#This Row],[Altura]],0)</f>
        <v>0</v>
      </c>
      <c r="I2389" s="2">
        <f>RADIANS(CSV[[#This Row],[lon]])-RADIANS(A2388)</f>
        <v>-6.9049733342207986E-7</v>
      </c>
      <c r="J2389" s="2">
        <f>RADIANS(CSV[[#This Row],[lat]])-RADIANS(B2388)</f>
        <v>-1.9895685877957536E-7</v>
      </c>
      <c r="K2389" s="2">
        <f>RADIANS(CSV[[#This Row],[lon]])</f>
        <v>0.74136952403360623</v>
      </c>
      <c r="L2389" s="2">
        <f>RADIANS(CSV[[#This Row],[lat]])</f>
        <v>-0.11808380396726964</v>
      </c>
      <c r="M2389" s="2">
        <f>SIN(CSV[[#This Row],[dlon]]/2)*SIN(CSV[[#This Row],[dlon]]/2)</f>
        <v>1.1919664186574597E-13</v>
      </c>
      <c r="N2389" s="2">
        <f>SIN(CSV[[#This Row],[dlat]]/2)*SIN(CSV[[#This Row],[dlat]]/2)</f>
        <v>9.8959579138589415E-15</v>
      </c>
      <c r="O2389" s="2">
        <f>COS(RADIANS(CSV[[#This Row],[lat]]))</f>
        <v>0.99303620506975343</v>
      </c>
      <c r="P2389" s="2">
        <f>CSV[[#This Row],[sindlon]]+CSV[[#This Row],[cosradlat]]*O2388*CSV[[#This Row],[sindlat]]</f>
        <v>1.2895525306577573E-13</v>
      </c>
      <c r="Q2389" s="2">
        <f>2*ASIN(SQRT(CSV[[#This Row],[Columna1]]))*6367445</f>
        <v>4.5731423184467141</v>
      </c>
      <c r="R2389" s="2" t="e" vm="1">
        <f ca="1">_xlfn.CONCAT(CSV[[#This Row],[lon]],",",CSV[[#This Row],[lat]],";",CSV[[#This Row],[alt]])</f>
        <v>#NAME?</v>
      </c>
    </row>
    <row r="2390" spans="1:18" x14ac:dyDescent="0.25">
      <c r="A2390">
        <v>42.477186620235443</v>
      </c>
      <c r="B2390">
        <v>-6.7657593358308077</v>
      </c>
      <c r="C2390">
        <v>621</v>
      </c>
      <c r="D2390" s="1">
        <v>42854.411956018521</v>
      </c>
      <c r="E2390" s="1">
        <f>CSV[[#This Row],[Column4]]-D2389</f>
        <v>4.6296299842651933E-5</v>
      </c>
      <c r="F2390">
        <f>CSV[[#This Row],[alt]]-C2389</f>
        <v>0.79998779296875</v>
      </c>
      <c r="G2390">
        <f>IF(CSV[[#This Row],[Altura]]&gt;0,CSV[[#This Row],[Altura]],0)</f>
        <v>0.79998779296875</v>
      </c>
      <c r="H2390">
        <f>IF(CSV[[#This Row],[Altura]]&lt;=0,CSV[[#This Row],[Altura]],0)</f>
        <v>0</v>
      </c>
      <c r="I2390" s="2">
        <f>RADIANS(CSV[[#This Row],[lon]])-RADIANS(A2389)</f>
        <v>-2.7605264155683429E-6</v>
      </c>
      <c r="J2390" s="2">
        <f>RADIANS(CSV[[#This Row],[lat]])-RADIANS(B2389)</f>
        <v>-9.7284052270885102E-7</v>
      </c>
      <c r="K2390" s="2">
        <f>RADIANS(CSV[[#This Row],[lon]])</f>
        <v>0.74136676350719066</v>
      </c>
      <c r="L2390" s="2">
        <f>RADIANS(CSV[[#This Row],[lat]])</f>
        <v>-0.11808477680779235</v>
      </c>
      <c r="M2390" s="2">
        <f>SIN(CSV[[#This Row],[dlon]]/2)*SIN(CSV[[#This Row],[dlon]]/2)</f>
        <v>1.9051265227614408E-12</v>
      </c>
      <c r="N2390" s="2">
        <f>SIN(CSV[[#This Row],[dlat]]/2)*SIN(CSV[[#This Row],[dlat]]/2)</f>
        <v>2.3660467065608898E-13</v>
      </c>
      <c r="O2390" s="2">
        <f>COS(RADIANS(CSV[[#This Row],[lat]]))</f>
        <v>0.99303609045935715</v>
      </c>
      <c r="P2390" s="2">
        <f>CSV[[#This Row],[sindlon]]+CSV[[#This Row],[cosradlat]]*O2389*CSV[[#This Row],[sindlat]]</f>
        <v>2.1384473076880041E-12</v>
      </c>
      <c r="Q2390" s="2">
        <f>2*ASIN(SQRT(CSV[[#This Row],[Columna1]]))*6367445</f>
        <v>18.622778370849637</v>
      </c>
      <c r="R2390" s="2" t="e" vm="1">
        <f ca="1">_xlfn.CONCAT(CSV[[#This Row],[lon]],",",CSV[[#This Row],[lat]],";",CSV[[#This Row],[alt]])</f>
        <v>#NAME?</v>
      </c>
    </row>
    <row r="2391" spans="1:18" x14ac:dyDescent="0.25">
      <c r="A2391">
        <v>42.477031303569674</v>
      </c>
      <c r="B2391">
        <v>-6.7658237088471651</v>
      </c>
      <c r="C2391">
        <v>622.20001220703125</v>
      </c>
      <c r="D2391" s="1">
        <v>42854.412002314813</v>
      </c>
      <c r="E2391" s="1">
        <f>CSV[[#This Row],[Column4]]-D2390</f>
        <v>4.6296292566694319E-5</v>
      </c>
      <c r="F2391">
        <f>CSV[[#This Row],[alt]]-C2390</f>
        <v>1.20001220703125</v>
      </c>
      <c r="G2391">
        <f>IF(CSV[[#This Row],[Altura]]&gt;0,CSV[[#This Row],[Altura]],0)</f>
        <v>1.20001220703125</v>
      </c>
      <c r="H2391">
        <f>IF(CSV[[#This Row],[Altura]]&lt;=0,CSV[[#This Row],[Altura]],0)</f>
        <v>0</v>
      </c>
      <c r="I2391" s="2">
        <f>RADIANS(CSV[[#This Row],[lon]])-RADIANS(A2390)</f>
        <v>-2.7107872008214073E-6</v>
      </c>
      <c r="J2391" s="2">
        <f>RADIANS(CSV[[#This Row],[lat]])-RADIANS(B2390)</f>
        <v>-1.123521084889223E-6</v>
      </c>
      <c r="K2391" s="2">
        <f>RADIANS(CSV[[#This Row],[lon]])</f>
        <v>0.74136405271998984</v>
      </c>
      <c r="L2391" s="2">
        <f>RADIANS(CSV[[#This Row],[lat]])</f>
        <v>-0.11808590032887724</v>
      </c>
      <c r="M2391" s="2">
        <f>SIN(CSV[[#This Row],[dlon]]/2)*SIN(CSV[[#This Row],[dlon]]/2)</f>
        <v>1.8370918120331652E-12</v>
      </c>
      <c r="N2391" s="2">
        <f>SIN(CSV[[#This Row],[dlat]]/2)*SIN(CSV[[#This Row],[dlat]]/2)</f>
        <v>3.1557490704763096E-13</v>
      </c>
      <c r="O2391" s="2">
        <f>COS(RADIANS(CSV[[#This Row],[lat]]))</f>
        <v>0.99303595809610612</v>
      </c>
      <c r="P2391" s="2">
        <f>CSV[[#This Row],[sindlon]]+CSV[[#This Row],[cosradlat]]*O2390*CSV[[#This Row],[sindlat]]</f>
        <v>2.1482867115212899E-12</v>
      </c>
      <c r="Q2391" s="2">
        <f>2*ASIN(SQRT(CSV[[#This Row],[Columna1]]))*6367445</f>
        <v>18.665572678340112</v>
      </c>
      <c r="R2391" s="2" t="e" vm="1">
        <f ca="1">_xlfn.CONCAT(CSV[[#This Row],[lon]],",",CSV[[#This Row],[lat]],";",CSV[[#This Row],[alt]])</f>
        <v>#NAME?</v>
      </c>
    </row>
    <row r="2392" spans="1:18" x14ac:dyDescent="0.25">
      <c r="A2392">
        <v>42.476994171738625</v>
      </c>
      <c r="B2392">
        <v>-6.7658399697393179</v>
      </c>
      <c r="C2392">
        <v>622.79998779296875</v>
      </c>
      <c r="D2392" s="1">
        <v>42854.41201388889</v>
      </c>
      <c r="E2392" s="1">
        <f>CSV[[#This Row],[Column4]]-D2391</f>
        <v>1.1574076779652387E-5</v>
      </c>
      <c r="F2392">
        <f>CSV[[#This Row],[alt]]-C2391</f>
        <v>0.5999755859375</v>
      </c>
      <c r="G2392">
        <f>IF(CSV[[#This Row],[Altura]]&gt;0,CSV[[#This Row],[Altura]],0)</f>
        <v>0.5999755859375</v>
      </c>
      <c r="H2392">
        <f>IF(CSV[[#This Row],[Altura]]&lt;=0,CSV[[#This Row],[Altura]],0)</f>
        <v>0</v>
      </c>
      <c r="I2392" s="2">
        <f>RADIANS(CSV[[#This Row],[lon]])-RADIANS(A2391)</f>
        <v>-6.4807270916400483E-7</v>
      </c>
      <c r="J2392" s="2">
        <f>RADIANS(CSV[[#This Row],[lat]])-RADIANS(B2391)</f>
        <v>-2.8380610736511436E-7</v>
      </c>
      <c r="K2392" s="2">
        <f>RADIANS(CSV[[#This Row],[lon]])</f>
        <v>0.74136340464728068</v>
      </c>
      <c r="L2392" s="2">
        <f>RADIANS(CSV[[#This Row],[lat]])</f>
        <v>-0.1180861841349846</v>
      </c>
      <c r="M2392" s="2">
        <f>SIN(CSV[[#This Row],[dlon]]/2)*SIN(CSV[[#This Row],[dlon]]/2)</f>
        <v>1.0499955909078953E-13</v>
      </c>
      <c r="N2392" s="2">
        <f>SIN(CSV[[#This Row],[dlat]]/2)*SIN(CSV[[#This Row],[dlat]]/2)</f>
        <v>2.0136476644434569E-14</v>
      </c>
      <c r="O2392" s="2">
        <f>COS(RADIANS(CSV[[#This Row],[lat]]))</f>
        <v>0.99303592466039903</v>
      </c>
      <c r="P2392" s="2">
        <f>CSV[[#This Row],[sindlon]]+CSV[[#This Row],[cosradlat]]*O2391*CSV[[#This Row],[sindlat]]</f>
        <v>1.248565491087589E-13</v>
      </c>
      <c r="Q2392" s="2">
        <f>2*ASIN(SQRT(CSV[[#This Row],[Columna1]]))*6367445</f>
        <v>4.4998792670581764</v>
      </c>
      <c r="R2392" s="2" t="e" vm="1">
        <f ca="1">_xlfn.CONCAT(CSV[[#This Row],[lon]],",",CSV[[#This Row],[lat]],";",CSV[[#This Row],[alt]])</f>
        <v>#NAME?</v>
      </c>
    </row>
    <row r="2393" spans="1:18" x14ac:dyDescent="0.25">
      <c r="A2393">
        <v>42.476918902248144</v>
      </c>
      <c r="B2393">
        <v>-6.7658786103129387</v>
      </c>
      <c r="C2393">
        <v>623.4000244140625</v>
      </c>
      <c r="D2393" s="1">
        <v>42854.412037037036</v>
      </c>
      <c r="E2393" s="1">
        <f>CSV[[#This Row],[Column4]]-D2392</f>
        <v>2.314814628334716E-5</v>
      </c>
      <c r="F2393">
        <f>CSV[[#This Row],[alt]]-C2392</f>
        <v>0.60003662109375</v>
      </c>
      <c r="G2393">
        <f>IF(CSV[[#This Row],[Altura]]&gt;0,CSV[[#This Row],[Altura]],0)</f>
        <v>0.60003662109375</v>
      </c>
      <c r="H2393">
        <f>IF(CSV[[#This Row],[Altura]]&lt;=0,CSV[[#This Row],[Altura]],0)</f>
        <v>0</v>
      </c>
      <c r="I2393" s="2">
        <f>RADIANS(CSV[[#This Row],[lon]])-RADIANS(A2392)</f>
        <v>-1.3137004352126169E-6</v>
      </c>
      <c r="J2393" s="2">
        <f>RADIANS(CSV[[#This Row],[lat]])-RADIANS(B2392)</f>
        <v>-6.7440523454642687E-7</v>
      </c>
      <c r="K2393" s="2">
        <f>RADIANS(CSV[[#This Row],[lon]])</f>
        <v>0.74136209094684546</v>
      </c>
      <c r="L2393" s="2">
        <f>RADIANS(CSV[[#This Row],[lat]])</f>
        <v>-0.11808685854021915</v>
      </c>
      <c r="M2393" s="2">
        <f>SIN(CSV[[#This Row],[dlon]]/2)*SIN(CSV[[#This Row],[dlon]]/2)</f>
        <v>4.3145220836939274E-13</v>
      </c>
      <c r="N2393" s="2">
        <f>SIN(CSV[[#This Row],[dlat]]/2)*SIN(CSV[[#This Row],[dlat]]/2)</f>
        <v>1.1370560509590093E-13</v>
      </c>
      <c r="O2393" s="2">
        <f>COS(RADIANS(CSV[[#This Row],[lat]]))</f>
        <v>0.99303584520718668</v>
      </c>
      <c r="P2393" s="2">
        <f>CSV[[#This Row],[sindlon]]+CSV[[#This Row],[cosradlat]]*O2392*CSV[[#This Row],[sindlat]]</f>
        <v>5.4357961022679042E-13</v>
      </c>
      <c r="Q2393" s="2">
        <f>2*ASIN(SQRT(CSV[[#This Row],[Columna1]]))*6367445</f>
        <v>9.389160801242701</v>
      </c>
      <c r="R2393" s="2" t="e" vm="1">
        <f ca="1">_xlfn.CONCAT(CSV[[#This Row],[lon]],",",CSV[[#This Row],[lat]],";",CSV[[#This Row],[alt]])</f>
        <v>#NAME?</v>
      </c>
    </row>
    <row r="2394" spans="1:18" x14ac:dyDescent="0.25">
      <c r="A2394">
        <v>42.47672519646585</v>
      </c>
      <c r="B2394">
        <v>-6.7659923527389774</v>
      </c>
      <c r="C2394">
        <v>624.20001220703125</v>
      </c>
      <c r="D2394" s="1">
        <v>42854.412094907406</v>
      </c>
      <c r="E2394" s="1">
        <f>CSV[[#This Row],[Column4]]-D2393</f>
        <v>5.7870369346346706E-5</v>
      </c>
      <c r="F2394">
        <f>CSV[[#This Row],[alt]]-C2393</f>
        <v>0.79998779296875</v>
      </c>
      <c r="G2394">
        <f>IF(CSV[[#This Row],[Altura]]&gt;0,CSV[[#This Row],[Altura]],0)</f>
        <v>0.79998779296875</v>
      </c>
      <c r="H2394">
        <f>IF(CSV[[#This Row],[Altura]]&lt;=0,CSV[[#This Row],[Altura]],0)</f>
        <v>0</v>
      </c>
      <c r="I2394" s="2">
        <f>RADIANS(CSV[[#This Row],[lon]])-RADIANS(A2393)</f>
        <v>-3.3808036811189268E-6</v>
      </c>
      <c r="J2394" s="2">
        <f>RADIANS(CSV[[#This Row],[lat]])-RADIANS(B2393)</f>
        <v>-1.9851798335884796E-6</v>
      </c>
      <c r="K2394" s="2">
        <f>RADIANS(CSV[[#This Row],[lon]])</f>
        <v>0.74135871014316435</v>
      </c>
      <c r="L2394" s="2">
        <f>RADIANS(CSV[[#This Row],[lat]])</f>
        <v>-0.11808884372005274</v>
      </c>
      <c r="M2394" s="2">
        <f>SIN(CSV[[#This Row],[dlon]]/2)*SIN(CSV[[#This Row],[dlon]]/2)</f>
        <v>2.8574583825640995E-12</v>
      </c>
      <c r="N2394" s="2">
        <f>SIN(CSV[[#This Row],[dlat]]/2)*SIN(CSV[[#This Row],[dlat]]/2)</f>
        <v>9.8523474292127221E-13</v>
      </c>
      <c r="O2394" s="2">
        <f>COS(RADIANS(CSV[[#This Row],[lat]]))</f>
        <v>0.99303561132602036</v>
      </c>
      <c r="P2394" s="2">
        <f>CSV[[#This Row],[sindlon]]+CSV[[#This Row],[cosradlat]]*O2393*CSV[[#This Row],[sindlat]]</f>
        <v>3.8290180254934349E-12</v>
      </c>
      <c r="Q2394" s="2">
        <f>2*ASIN(SQRT(CSV[[#This Row],[Columna1]]))*6367445</f>
        <v>24.919475861079071</v>
      </c>
      <c r="R2394" s="2" t="e" vm="1">
        <f ca="1">_xlfn.CONCAT(CSV[[#This Row],[lon]],",",CSV[[#This Row],[lat]],";",CSV[[#This Row],[alt]])</f>
        <v>#NAME?</v>
      </c>
    </row>
    <row r="2395" spans="1:18" x14ac:dyDescent="0.25">
      <c r="A2395">
        <v>42.476644227281213</v>
      </c>
      <c r="B2395">
        <v>-6.7660306580364704</v>
      </c>
      <c r="C2395">
        <v>625</v>
      </c>
      <c r="D2395" s="1">
        <v>42854.412118055552</v>
      </c>
      <c r="E2395" s="1">
        <f>CSV[[#This Row],[Column4]]-D2394</f>
        <v>2.314814628334716E-5</v>
      </c>
      <c r="F2395">
        <f>CSV[[#This Row],[alt]]-C2394</f>
        <v>0.79998779296875</v>
      </c>
      <c r="G2395">
        <f>IF(CSV[[#This Row],[Altura]]&gt;0,CSV[[#This Row],[Altura]],0)</f>
        <v>0.79998779296875</v>
      </c>
      <c r="H2395">
        <f>IF(CSV[[#This Row],[Altura]]&lt;=0,CSV[[#This Row],[Altura]],0)</f>
        <v>0</v>
      </c>
      <c r="I2395" s="2">
        <f>RADIANS(CSV[[#This Row],[lon]])-RADIANS(A2394)</f>
        <v>-1.4131788645954657E-6</v>
      </c>
      <c r="J2395" s="2">
        <f>RADIANS(CSV[[#This Row],[lat]])-RADIANS(B2394)</f>
        <v>-6.6855356220529849E-7</v>
      </c>
      <c r="K2395" s="2">
        <f>RADIANS(CSV[[#This Row],[lon]])</f>
        <v>0.74135729696429975</v>
      </c>
      <c r="L2395" s="2">
        <f>RADIANS(CSV[[#This Row],[lat]])</f>
        <v>-0.11808951227361494</v>
      </c>
      <c r="M2395" s="2">
        <f>SIN(CSV[[#This Row],[dlon]]/2)*SIN(CSV[[#This Row],[dlon]]/2)</f>
        <v>4.992686258347494E-13</v>
      </c>
      <c r="N2395" s="2">
        <f>SIN(CSV[[#This Row],[dlat]]/2)*SIN(CSV[[#This Row],[dlat]]/2)</f>
        <v>1.1174096638434431E-13</v>
      </c>
      <c r="O2395" s="2">
        <f>COS(RADIANS(CSV[[#This Row],[lat]]))</f>
        <v>0.99303553256044308</v>
      </c>
      <c r="P2395" s="2">
        <f>CSV[[#This Row],[sindlon]]+CSV[[#This Row],[cosradlat]]*O2394*CSV[[#This Row],[sindlat]]</f>
        <v>6.0945858817727786E-13</v>
      </c>
      <c r="Q2395" s="2">
        <f>2*ASIN(SQRT(CSV[[#This Row],[Columna1]]))*6367445</f>
        <v>9.9418521134666484</v>
      </c>
      <c r="R2395" s="2" t="e" vm="1">
        <f ca="1">_xlfn.CONCAT(CSV[[#This Row],[lon]],",",CSV[[#This Row],[lat]],";",CSV[[#This Row],[alt]])</f>
        <v>#NAME?</v>
      </c>
    </row>
    <row r="2396" spans="1:18" x14ac:dyDescent="0.25">
      <c r="A2396">
        <v>42.476603742688894</v>
      </c>
      <c r="B2396">
        <v>-6.7660473380237818</v>
      </c>
      <c r="C2396">
        <v>625.20001220703125</v>
      </c>
      <c r="D2396" s="1">
        <v>42854.412129629629</v>
      </c>
      <c r="E2396" s="1">
        <f>CSV[[#This Row],[Column4]]-D2395</f>
        <v>1.1574076779652387E-5</v>
      </c>
      <c r="F2396">
        <f>CSV[[#This Row],[alt]]-C2395</f>
        <v>0.20001220703125</v>
      </c>
      <c r="G2396">
        <f>IF(CSV[[#This Row],[Altura]]&gt;0,CSV[[#This Row],[Altura]],0)</f>
        <v>0.20001220703125</v>
      </c>
      <c r="H2396">
        <f>IF(CSV[[#This Row],[Altura]]&lt;=0,CSV[[#This Row],[Altura]],0)</f>
        <v>0</v>
      </c>
      <c r="I2396" s="2">
        <f>RADIANS(CSV[[#This Row],[lon]])-RADIANS(A2395)</f>
        <v>-7.0658943229773286E-7</v>
      </c>
      <c r="J2396" s="2">
        <f>RADIANS(CSV[[#This Row],[lat]])-RADIANS(B2395)</f>
        <v>-2.9112069777070815E-7</v>
      </c>
      <c r="K2396" s="2">
        <f>RADIANS(CSV[[#This Row],[lon]])</f>
        <v>0.74135659037486745</v>
      </c>
      <c r="L2396" s="2">
        <f>RADIANS(CSV[[#This Row],[lat]])</f>
        <v>-0.11808980339431271</v>
      </c>
      <c r="M2396" s="2">
        <f>SIN(CSV[[#This Row],[dlon]]/2)*SIN(CSV[[#This Row],[dlon]]/2)</f>
        <v>1.248171564587029E-13</v>
      </c>
      <c r="N2396" s="2">
        <f>SIN(CSV[[#This Row],[dlat]]/2)*SIN(CSV[[#This Row],[dlat]]/2)</f>
        <v>2.1187815167625853E-14</v>
      </c>
      <c r="O2396" s="2">
        <f>COS(RADIANS(CSV[[#This Row],[lat]]))</f>
        <v>0.9930354982619457</v>
      </c>
      <c r="P2396" s="2">
        <f>CSV[[#This Row],[sindlon]]+CSV[[#This Row],[cosradlat]]*O2395*CSV[[#This Row],[sindlat]]</f>
        <v>1.4571087489667075E-13</v>
      </c>
      <c r="Q2396" s="2">
        <f>2*ASIN(SQRT(CSV[[#This Row],[Columna1]]))*6367445</f>
        <v>4.8611741626169866</v>
      </c>
      <c r="R2396" s="2" t="e" vm="1">
        <f ca="1">_xlfn.CONCAT(CSV[[#This Row],[lon]],",",CSV[[#This Row],[lat]],";",CSV[[#This Row],[alt]])</f>
        <v>#NAME?</v>
      </c>
    </row>
    <row r="2397" spans="1:18" x14ac:dyDescent="0.25">
      <c r="A2397">
        <v>42.476401990279555</v>
      </c>
      <c r="B2397">
        <v>-6.7661293130367994</v>
      </c>
      <c r="C2397">
        <v>626.4000244140625</v>
      </c>
      <c r="D2397" s="1">
        <v>42854.412187499998</v>
      </c>
      <c r="E2397" s="1">
        <f>CSV[[#This Row],[Column4]]-D2396</f>
        <v>5.7870369346346706E-5</v>
      </c>
      <c r="F2397">
        <f>CSV[[#This Row],[alt]]-C2396</f>
        <v>1.20001220703125</v>
      </c>
      <c r="G2397">
        <f>IF(CSV[[#This Row],[Altura]]&gt;0,CSV[[#This Row],[Altura]],0)</f>
        <v>1.20001220703125</v>
      </c>
      <c r="H2397">
        <f>IF(CSV[[#This Row],[Altura]]&lt;=0,CSV[[#This Row],[Altura]],0)</f>
        <v>0</v>
      </c>
      <c r="I2397" s="2">
        <f>RADIANS(CSV[[#This Row],[lon]])-RADIANS(A2396)</f>
        <v>-3.5212438167508964E-6</v>
      </c>
      <c r="J2397" s="2">
        <f>RADIANS(CSV[[#This Row],[lat]])-RADIANS(B2396)</f>
        <v>-1.4307338815217063E-6</v>
      </c>
      <c r="K2397" s="2">
        <f>RADIANS(CSV[[#This Row],[lon]])</f>
        <v>0.7413530691310507</v>
      </c>
      <c r="L2397" s="2">
        <f>RADIANS(CSV[[#This Row],[lat]])</f>
        <v>-0.11809123412819424</v>
      </c>
      <c r="M2397" s="2">
        <f>SIN(CSV[[#This Row],[dlon]]/2)*SIN(CSV[[#This Row],[dlon]]/2)</f>
        <v>3.0997895042484026E-12</v>
      </c>
      <c r="N2397" s="2">
        <f>SIN(CSV[[#This Row],[dlat]]/2)*SIN(CSV[[#This Row],[dlat]]/2)</f>
        <v>5.1174985993345479E-13</v>
      </c>
      <c r="O2397" s="2">
        <f>COS(RADIANS(CSV[[#This Row],[lat]]))</f>
        <v>0.99303532969825836</v>
      </c>
      <c r="P2397" s="2">
        <f>CSV[[#This Row],[sindlon]]+CSV[[#This Row],[cosradlat]]*O2396*CSV[[#This Row],[sindlat]]</f>
        <v>3.604435935003056E-12</v>
      </c>
      <c r="Q2397" s="2">
        <f>2*ASIN(SQRT(CSV[[#This Row],[Columna1]]))*6367445</f>
        <v>24.177637031625689</v>
      </c>
      <c r="R2397" s="2" t="e" vm="1">
        <f ca="1">_xlfn.CONCAT(CSV[[#This Row],[lon]],",",CSV[[#This Row],[lat]],";",CSV[[#This Row],[alt]])</f>
        <v>#NAME?</v>
      </c>
    </row>
    <row r="2398" spans="1:18" x14ac:dyDescent="0.25">
      <c r="A2398">
        <v>42.476321859285235</v>
      </c>
      <c r="B2398">
        <v>-6.7661639302968979</v>
      </c>
      <c r="C2398">
        <v>627.4000244140625</v>
      </c>
      <c r="D2398" s="1">
        <v>42854.412210648145</v>
      </c>
      <c r="E2398" s="1">
        <f>CSV[[#This Row],[Column4]]-D2397</f>
        <v>2.314814628334716E-5</v>
      </c>
      <c r="F2398">
        <f>CSV[[#This Row],[alt]]-C2397</f>
        <v>1</v>
      </c>
      <c r="G2398">
        <f>IF(CSV[[#This Row],[Altura]]&gt;0,CSV[[#This Row],[Altura]],0)</f>
        <v>1</v>
      </c>
      <c r="H2398">
        <f>IF(CSV[[#This Row],[Altura]]&lt;=0,CSV[[#This Row],[Altura]],0)</f>
        <v>0</v>
      </c>
      <c r="I2398" s="2">
        <f>RADIANS(CSV[[#This Row],[lon]])-RADIANS(A2397)</f>
        <v>-1.3985496838397893E-6</v>
      </c>
      <c r="J2398" s="2">
        <f>RADIANS(CSV[[#This Row],[lat]])-RADIANS(B2397)</f>
        <v>-6.0418516674431988E-7</v>
      </c>
      <c r="K2398" s="2">
        <f>RADIANS(CSV[[#This Row],[lon]])</f>
        <v>0.74135167058136686</v>
      </c>
      <c r="L2398" s="2">
        <f>RADIANS(CSV[[#This Row],[lat]])</f>
        <v>-0.11809183831336098</v>
      </c>
      <c r="M2398" s="2">
        <f>SIN(CSV[[#This Row],[dlon]]/2)*SIN(CSV[[#This Row],[dlon]]/2)</f>
        <v>4.8898530454201394E-13</v>
      </c>
      <c r="N2398" s="2">
        <f>SIN(CSV[[#This Row],[dlat]]/2)*SIN(CSV[[#This Row],[dlat]]/2)</f>
        <v>9.1259928928462623E-14</v>
      </c>
      <c r="O2398" s="2">
        <f>COS(RADIANS(CSV[[#This Row],[lat]]))</f>
        <v>0.99303525851482277</v>
      </c>
      <c r="P2398" s="2">
        <f>CSV[[#This Row],[sindlon]]+CSV[[#This Row],[cosradlat]]*O2397*CSV[[#This Row],[sindlat]]</f>
        <v>5.7897846309785735E-13</v>
      </c>
      <c r="Q2398" s="2">
        <f>2*ASIN(SQRT(CSV[[#This Row],[Columna1]]))*6367445</f>
        <v>9.6900585807531829</v>
      </c>
      <c r="R2398" s="2" t="e" vm="1">
        <f ca="1">_xlfn.CONCAT(CSV[[#This Row],[lon]],",",CSV[[#This Row],[lat]],";",CSV[[#This Row],[alt]])</f>
        <v>#NAME?</v>
      </c>
    </row>
    <row r="2399" spans="1:18" x14ac:dyDescent="0.25">
      <c r="A2399">
        <v>42.47624047100544</v>
      </c>
      <c r="B2399">
        <v>-6.7661860585212708</v>
      </c>
      <c r="C2399">
        <v>628</v>
      </c>
      <c r="D2399" s="1">
        <v>42854.412233796298</v>
      </c>
      <c r="E2399" s="1">
        <f>CSV[[#This Row],[Column4]]-D2398</f>
        <v>2.3148153559304774E-5</v>
      </c>
      <c r="F2399">
        <f>CSV[[#This Row],[alt]]-C2398</f>
        <v>0.5999755859375</v>
      </c>
      <c r="G2399">
        <f>IF(CSV[[#This Row],[Altura]]&gt;0,CSV[[#This Row],[Altura]],0)</f>
        <v>0.5999755859375</v>
      </c>
      <c r="H2399">
        <f>IF(CSV[[#This Row],[Altura]]&lt;=0,CSV[[#This Row],[Altura]],0)</f>
        <v>0</v>
      </c>
      <c r="I2399" s="2">
        <f>RADIANS(CSV[[#This Row],[lon]])-RADIANS(A2398)</f>
        <v>-1.4204934549733039E-6</v>
      </c>
      <c r="J2399" s="2">
        <f>RADIANS(CSV[[#This Row],[lat]])-RADIANS(B2398)</f>
        <v>-3.8621037291852733E-7</v>
      </c>
      <c r="K2399" s="2">
        <f>RADIANS(CSV[[#This Row],[lon]])</f>
        <v>0.74135025008791189</v>
      </c>
      <c r="L2399" s="2">
        <f>RADIANS(CSV[[#This Row],[lat]])</f>
        <v>-0.1180922245237339</v>
      </c>
      <c r="M2399" s="2">
        <f>SIN(CSV[[#This Row],[dlon]]/2)*SIN(CSV[[#This Row],[dlon]]/2)</f>
        <v>5.0445041390541366E-13</v>
      </c>
      <c r="N2399" s="2">
        <f>SIN(CSV[[#This Row],[dlat]]/2)*SIN(CSV[[#This Row],[dlat]]/2)</f>
        <v>3.7289613037466531E-14</v>
      </c>
      <c r="O2399" s="2">
        <f>COS(RADIANS(CSV[[#This Row],[lat]]))</f>
        <v>0.9930352130123884</v>
      </c>
      <c r="P2399" s="2">
        <f>CSV[[#This Row],[sindlon]]+CSV[[#This Row],[cosradlat]]*O2398*CSV[[#This Row],[sindlat]]</f>
        <v>5.4122240905867972E-13</v>
      </c>
      <c r="Q2399" s="2">
        <f>2*ASIN(SQRT(CSV[[#This Row],[Columna1]]))*6367445</f>
        <v>9.368780910018117</v>
      </c>
      <c r="R2399" s="2" t="e" vm="1">
        <f ca="1">_xlfn.CONCAT(CSV[[#This Row],[lon]],",",CSV[[#This Row],[lat]],";",CSV[[#This Row],[alt]])</f>
        <v>#NAME?</v>
      </c>
    </row>
    <row r="2400" spans="1:18" x14ac:dyDescent="0.25">
      <c r="A2400">
        <v>42.47620040550828</v>
      </c>
      <c r="B2400">
        <v>-6.7661993019282818</v>
      </c>
      <c r="C2400">
        <v>628.4000244140625</v>
      </c>
      <c r="D2400" s="1">
        <v>42854.412245370368</v>
      </c>
      <c r="E2400" s="1">
        <f>CSV[[#This Row],[Column4]]-D2399</f>
        <v>1.1574069503694773E-5</v>
      </c>
      <c r="F2400">
        <f>CSV[[#This Row],[alt]]-C2399</f>
        <v>0.4000244140625</v>
      </c>
      <c r="G2400">
        <f>IF(CSV[[#This Row],[Altura]]&gt;0,CSV[[#This Row],[Altura]],0)</f>
        <v>0.4000244140625</v>
      </c>
      <c r="H2400">
        <f>IF(CSV[[#This Row],[Altura]]&lt;=0,CSV[[#This Row],[Altura]],0)</f>
        <v>0</v>
      </c>
      <c r="I2400" s="2">
        <f>RADIANS(CSV[[#This Row],[lon]])-RADIANS(A2399)</f>
        <v>-6.9927484180887234E-7</v>
      </c>
      <c r="J2400" s="2">
        <f>RADIANS(CSV[[#This Row],[lat]])-RADIANS(B2399)</f>
        <v>-2.3114105653088135E-7</v>
      </c>
      <c r="K2400" s="2">
        <f>RADIANS(CSV[[#This Row],[lon]])</f>
        <v>0.74134955081307008</v>
      </c>
      <c r="L2400" s="2">
        <f>RADIANS(CSV[[#This Row],[lat]])</f>
        <v>-0.11809245566479043</v>
      </c>
      <c r="M2400" s="2">
        <f>SIN(CSV[[#This Row],[dlon]]/2)*SIN(CSV[[#This Row],[dlon]]/2)</f>
        <v>1.2224632609670087E-13</v>
      </c>
      <c r="N2400" s="2">
        <f>SIN(CSV[[#This Row],[dlat]]/2)*SIN(CSV[[#This Row],[dlat]]/2)</f>
        <v>1.3356547003552964E-14</v>
      </c>
      <c r="O2400" s="2">
        <f>COS(RADIANS(CSV[[#This Row],[lat]]))</f>
        <v>0.99303518577979999</v>
      </c>
      <c r="P2400" s="2">
        <f>CSV[[#This Row],[sindlon]]+CSV[[#This Row],[cosradlat]]*O2399*CSV[[#This Row],[sindlat]]</f>
        <v>1.354174696323394E-13</v>
      </c>
      <c r="Q2400" s="2">
        <f>2*ASIN(SQRT(CSV[[#This Row],[Columna1]]))*6367445</f>
        <v>4.686326524733242</v>
      </c>
      <c r="R2400" s="2" t="e" vm="1">
        <f ca="1">_xlfn.CONCAT(CSV[[#This Row],[lon]],",",CSV[[#This Row],[lat]],";",CSV[[#This Row],[alt]])</f>
        <v>#NAME?</v>
      </c>
    </row>
    <row r="2401" spans="1:18" x14ac:dyDescent="0.25">
      <c r="A2401">
        <v>42.476036036387086</v>
      </c>
      <c r="B2401">
        <v>-6.766249593347311</v>
      </c>
      <c r="C2401">
        <v>629.5999755859375</v>
      </c>
      <c r="D2401" s="1">
        <v>42854.412291666667</v>
      </c>
      <c r="E2401" s="1">
        <f>CSV[[#This Row],[Column4]]-D2400</f>
        <v>4.6296299842651933E-5</v>
      </c>
      <c r="F2401">
        <f>CSV[[#This Row],[alt]]-C2400</f>
        <v>1.199951171875</v>
      </c>
      <c r="G2401">
        <f>IF(CSV[[#This Row],[Altura]]&gt;0,CSV[[#This Row],[Altura]],0)</f>
        <v>1.199951171875</v>
      </c>
      <c r="H2401">
        <f>IF(CSV[[#This Row],[Altura]]&lt;=0,CSV[[#This Row],[Altura]],0)</f>
        <v>0</v>
      </c>
      <c r="I2401" s="2">
        <f>RADIANS(CSV[[#This Row],[lon]])-RADIANS(A2400)</f>
        <v>-2.8687823534490065E-6</v>
      </c>
      <c r="J2401" s="2">
        <f>RADIANS(CSV[[#This Row],[lat]])-RADIANS(B2400)</f>
        <v>-8.7775084756103183E-7</v>
      </c>
      <c r="K2401" s="2">
        <f>RADIANS(CSV[[#This Row],[lon]])</f>
        <v>0.74134668203071663</v>
      </c>
      <c r="L2401" s="2">
        <f>RADIANS(CSV[[#This Row],[lat]])</f>
        <v>-0.11809333341563799</v>
      </c>
      <c r="M2401" s="2">
        <f>SIN(CSV[[#This Row],[dlon]]/2)*SIN(CSV[[#This Row],[dlon]]/2)</f>
        <v>2.0574780478636937E-12</v>
      </c>
      <c r="N2401" s="2">
        <f>SIN(CSV[[#This Row],[dlat]]/2)*SIN(CSV[[#This Row],[dlat]]/2)</f>
        <v>1.9261163759851508E-13</v>
      </c>
      <c r="O2401" s="2">
        <f>COS(RADIANS(CSV[[#This Row],[lat]]))</f>
        <v>0.99303508236442406</v>
      </c>
      <c r="P2401" s="2">
        <f>CSV[[#This Row],[sindlon]]+CSV[[#This Row],[cosradlat]]*O2400*CSV[[#This Row],[sindlat]]</f>
        <v>2.2474160004649254E-12</v>
      </c>
      <c r="Q2401" s="2">
        <f>2*ASIN(SQRT(CSV[[#This Row],[Columna1]]))*6367445</f>
        <v>19.091362865601294</v>
      </c>
      <c r="R2401" s="2" t="e" vm="1">
        <f ca="1">_xlfn.CONCAT(CSV[[#This Row],[lon]],",",CSV[[#This Row],[lat]],";",CSV[[#This Row],[alt]])</f>
        <v>#NAME?</v>
      </c>
    </row>
    <row r="2402" spans="1:18" x14ac:dyDescent="0.25">
      <c r="A2402">
        <v>42.475855993106961</v>
      </c>
      <c r="B2402">
        <v>-6.7662819474935532</v>
      </c>
      <c r="C2402">
        <v>630.5999755859375</v>
      </c>
      <c r="D2402" s="1">
        <v>42854.41233796296</v>
      </c>
      <c r="E2402" s="1">
        <f>CSV[[#This Row],[Column4]]-D2401</f>
        <v>4.6296292566694319E-5</v>
      </c>
      <c r="F2402">
        <f>CSV[[#This Row],[alt]]-C2401</f>
        <v>1</v>
      </c>
      <c r="G2402">
        <f>IF(CSV[[#This Row],[Altura]]&gt;0,CSV[[#This Row],[Altura]],0)</f>
        <v>1</v>
      </c>
      <c r="H2402">
        <f>IF(CSV[[#This Row],[Altura]]&lt;=0,CSV[[#This Row],[Altura]],0)</f>
        <v>0</v>
      </c>
      <c r="I2402" s="2">
        <f>RADIANS(CSV[[#This Row],[lon]])-RADIANS(A2401)</f>
        <v>-3.1423480343351073E-6</v>
      </c>
      <c r="J2402" s="2">
        <f>RADIANS(CSV[[#This Row],[lat]])-RADIANS(B2401)</f>
        <v>-5.646863785874201E-7</v>
      </c>
      <c r="K2402" s="2">
        <f>RADIANS(CSV[[#This Row],[lon]])</f>
        <v>0.7413435396826823</v>
      </c>
      <c r="L2402" s="2">
        <f>RADIANS(CSV[[#This Row],[lat]])</f>
        <v>-0.11809389810201658</v>
      </c>
      <c r="M2402" s="2">
        <f>SIN(CSV[[#This Row],[dlon]]/2)*SIN(CSV[[#This Row],[dlon]]/2)</f>
        <v>2.4685877922203967E-12</v>
      </c>
      <c r="N2402" s="2">
        <f>SIN(CSV[[#This Row],[dlat]]/2)*SIN(CSV[[#This Row],[dlat]]/2)</f>
        <v>7.9717676540541668E-14</v>
      </c>
      <c r="O2402" s="2">
        <f>COS(RADIANS(CSV[[#This Row],[lat]]))</f>
        <v>0.99303501583346099</v>
      </c>
      <c r="P2402" s="2">
        <f>CSV[[#This Row],[sindlon]]+CSV[[#This Row],[cosradlat]]*O2401*CSV[[#This Row],[sindlat]]</f>
        <v>2.5471988765024561E-12</v>
      </c>
      <c r="Q2402" s="2">
        <f>2*ASIN(SQRT(CSV[[#This Row],[Columna1]]))*6367445</f>
        <v>20.324816123522375</v>
      </c>
      <c r="R2402" s="2" t="e" vm="1">
        <f ca="1">_xlfn.CONCAT(CSV[[#This Row],[lon]],",",CSV[[#This Row],[lat]],";",CSV[[#This Row],[alt]])</f>
        <v>#NAME?</v>
      </c>
    </row>
    <row r="2403" spans="1:18" x14ac:dyDescent="0.25">
      <c r="A2403">
        <v>42.475616354495287</v>
      </c>
      <c r="B2403">
        <v>-6.766336178407073</v>
      </c>
      <c r="C2403">
        <v>631.20001220703125</v>
      </c>
      <c r="D2403" s="1">
        <v>42854.412395833337</v>
      </c>
      <c r="E2403" s="1">
        <f>CSV[[#This Row],[Column4]]-D2402</f>
        <v>5.787037662230432E-5</v>
      </c>
      <c r="F2403">
        <f>CSV[[#This Row],[alt]]-C2402</f>
        <v>0.60003662109375</v>
      </c>
      <c r="G2403">
        <f>IF(CSV[[#This Row],[Altura]]&gt;0,CSV[[#This Row],[Altura]],0)</f>
        <v>0.60003662109375</v>
      </c>
      <c r="H2403">
        <f>IF(CSV[[#This Row],[Altura]]&lt;=0,CSV[[#This Row],[Altura]],0)</f>
        <v>0</v>
      </c>
      <c r="I2403" s="2">
        <f>RADIANS(CSV[[#This Row],[lon]])-RADIANS(A2402)</f>
        <v>-4.1824827885506011E-6</v>
      </c>
      <c r="J2403" s="2">
        <f>RADIANS(CSV[[#This Row],[lat]])-RADIANS(B2402)</f>
        <v>-9.4650799729867341E-7</v>
      </c>
      <c r="K2403" s="2">
        <f>RADIANS(CSV[[#This Row],[lon]])</f>
        <v>0.74133935719989374</v>
      </c>
      <c r="L2403" s="2">
        <f>RADIANS(CSV[[#This Row],[lat]])</f>
        <v>-0.11809484461001388</v>
      </c>
      <c r="M2403" s="2">
        <f>SIN(CSV[[#This Row],[dlon]]/2)*SIN(CSV[[#This Row],[dlon]]/2)</f>
        <v>4.3732905691241279E-12</v>
      </c>
      <c r="N2403" s="2">
        <f>SIN(CSV[[#This Row],[dlat]]/2)*SIN(CSV[[#This Row],[dlat]]/2)</f>
        <v>2.2396934723756964E-13</v>
      </c>
      <c r="O2403" s="2">
        <f>COS(RADIANS(CSV[[#This Row],[lat]]))</f>
        <v>0.99303490431582586</v>
      </c>
      <c r="P2403" s="2">
        <f>CSV[[#This Row],[sindlon]]+CSV[[#This Row],[cosradlat]]*O2402*CSV[[#This Row],[sindlat]]</f>
        <v>4.5941508706225253E-12</v>
      </c>
      <c r="Q2403" s="2">
        <f>2*ASIN(SQRT(CSV[[#This Row],[Columna1]]))*6367445</f>
        <v>27.295925529385208</v>
      </c>
      <c r="R2403" s="2" t="e" vm="1">
        <f ca="1">_xlfn.CONCAT(CSV[[#This Row],[lon]],",",CSV[[#This Row],[lat]],";",CSV[[#This Row],[alt]])</f>
        <v>#NAME?</v>
      </c>
    </row>
    <row r="2404" spans="1:18" x14ac:dyDescent="0.25">
      <c r="A2404">
        <v>42.475522309541702</v>
      </c>
      <c r="B2404">
        <v>-6.7663590610027313</v>
      </c>
      <c r="C2404">
        <v>631.79998779296875</v>
      </c>
      <c r="D2404" s="1">
        <v>42854.412418981483</v>
      </c>
      <c r="E2404" s="1">
        <f>CSV[[#This Row],[Column4]]-D2403</f>
        <v>2.314814628334716E-5</v>
      </c>
      <c r="F2404">
        <f>CSV[[#This Row],[alt]]-C2403</f>
        <v>0.5999755859375</v>
      </c>
      <c r="G2404">
        <f>IF(CSV[[#This Row],[Altura]]&gt;0,CSV[[#This Row],[Altura]],0)</f>
        <v>0.5999755859375</v>
      </c>
      <c r="H2404">
        <f>IF(CSV[[#This Row],[Altura]]&lt;=0,CSV[[#This Row],[Altura]],0)</f>
        <v>0</v>
      </c>
      <c r="I2404" s="2">
        <f>RADIANS(CSV[[#This Row],[lon]])-RADIANS(A2403)</f>
        <v>-1.6413940849835384E-6</v>
      </c>
      <c r="J2404" s="2">
        <f>RADIANS(CSV[[#This Row],[lat]])-RADIANS(B2403)</f>
        <v>-3.9937663563749393E-7</v>
      </c>
      <c r="K2404" s="2">
        <f>RADIANS(CSV[[#This Row],[lon]])</f>
        <v>0.74133771580580876</v>
      </c>
      <c r="L2404" s="2">
        <f>RADIANS(CSV[[#This Row],[lat]])</f>
        <v>-0.11809524398664951</v>
      </c>
      <c r="M2404" s="2">
        <f>SIN(CSV[[#This Row],[dlon]]/2)*SIN(CSV[[#This Row],[dlon]]/2)</f>
        <v>6.7354363555458566E-13</v>
      </c>
      <c r="N2404" s="2">
        <f>SIN(CSV[[#This Row],[dlat]]/2)*SIN(CSV[[#This Row],[dlat]]/2)</f>
        <v>3.9875424273280369E-14</v>
      </c>
      <c r="O2404" s="2">
        <f>COS(RADIANS(CSV[[#This Row],[lat]]))</f>
        <v>0.99303485726097718</v>
      </c>
      <c r="P2404" s="2">
        <f>CSV[[#This Row],[sindlon]]+CSV[[#This Row],[cosradlat]]*O2403*CSV[[#This Row],[sindlat]]</f>
        <v>7.1286552013241036E-13</v>
      </c>
      <c r="Q2404" s="2">
        <f>2*ASIN(SQRT(CSV[[#This Row],[Columna1]]))*6367445</f>
        <v>10.752241311612279</v>
      </c>
      <c r="R2404" s="2" t="e" vm="1">
        <f ca="1">_xlfn.CONCAT(CSV[[#This Row],[lon]],",",CSV[[#This Row],[lat]],";",CSV[[#This Row],[alt]])</f>
        <v>#NAME?</v>
      </c>
    </row>
    <row r="2405" spans="1:18" x14ac:dyDescent="0.25">
      <c r="A2405">
        <v>42.475339835509658</v>
      </c>
      <c r="B2405">
        <v>-6.7664054129272699</v>
      </c>
      <c r="C2405">
        <v>632.5999755859375</v>
      </c>
      <c r="D2405" s="1">
        <v>42854.412465277775</v>
      </c>
      <c r="E2405" s="1">
        <f>CSV[[#This Row],[Column4]]-D2404</f>
        <v>4.6296292566694319E-5</v>
      </c>
      <c r="F2405">
        <f>CSV[[#This Row],[alt]]-C2404</f>
        <v>0.79998779296875</v>
      </c>
      <c r="G2405">
        <f>IF(CSV[[#This Row],[Altura]]&gt;0,CSV[[#This Row],[Altura]],0)</f>
        <v>0.79998779296875</v>
      </c>
      <c r="H2405">
        <f>IF(CSV[[#This Row],[Altura]]&lt;=0,CSV[[#This Row],[Altura]],0)</f>
        <v>0</v>
      </c>
      <c r="I2405" s="2">
        <f>RADIANS(CSV[[#This Row],[lon]])-RADIANS(A2404)</f>
        <v>-3.1847726585931824E-6</v>
      </c>
      <c r="J2405" s="2">
        <f>RADIANS(CSV[[#This Row],[lat]])-RADIANS(B2404)</f>
        <v>-8.0899369783726804E-7</v>
      </c>
      <c r="K2405" s="2">
        <f>RADIANS(CSV[[#This Row],[lon]])</f>
        <v>0.74133453103315017</v>
      </c>
      <c r="L2405" s="2">
        <f>RADIANS(CSV[[#This Row],[lat]])</f>
        <v>-0.11809605298034735</v>
      </c>
      <c r="M2405" s="2">
        <f>SIN(CSV[[#This Row],[dlon]]/2)*SIN(CSV[[#This Row],[dlon]]/2)</f>
        <v>2.5356942217285286E-12</v>
      </c>
      <c r="N2405" s="2">
        <f>SIN(CSV[[#This Row],[dlat]]/2)*SIN(CSV[[#This Row],[dlat]]/2)</f>
        <v>1.6361770078509532E-13</v>
      </c>
      <c r="O2405" s="2">
        <f>COS(RADIANS(CSV[[#This Row],[lat]]))</f>
        <v>0.99303476194425999</v>
      </c>
      <c r="P2405" s="2">
        <f>CSV[[#This Row],[sindlon]]+CSV[[#This Row],[cosradlat]]*O2404*CSV[[#This Row],[sindlat]]</f>
        <v>2.6970406033659792E-12</v>
      </c>
      <c r="Q2405" s="2">
        <f>2*ASIN(SQRT(CSV[[#This Row],[Columna1]]))*6367445</f>
        <v>20.914088448278093</v>
      </c>
      <c r="R2405" s="2" t="e" vm="1">
        <f ca="1">_xlfn.CONCAT(CSV[[#This Row],[lon]],",",CSV[[#This Row],[lat]],";",CSV[[#This Row],[alt]])</f>
        <v>#NAME?</v>
      </c>
    </row>
    <row r="2406" spans="1:18" x14ac:dyDescent="0.25">
      <c r="A2406">
        <v>42.475298345088959</v>
      </c>
      <c r="B2406">
        <v>-6.7664187401533127</v>
      </c>
      <c r="C2406">
        <v>633.20001220703125</v>
      </c>
      <c r="D2406" s="1">
        <v>42854.412476851852</v>
      </c>
      <c r="E2406" s="1">
        <f>CSV[[#This Row],[Column4]]-D2405</f>
        <v>1.1574076779652387E-5</v>
      </c>
      <c r="F2406">
        <f>CSV[[#This Row],[alt]]-C2405</f>
        <v>0.60003662109375</v>
      </c>
      <c r="G2406">
        <f>IF(CSV[[#This Row],[Altura]]&gt;0,CSV[[#This Row],[Altura]],0)</f>
        <v>0.60003662109375</v>
      </c>
      <c r="H2406">
        <f>IF(CSV[[#This Row],[Altura]]&lt;=0,CSV[[#This Row],[Altura]],0)</f>
        <v>0</v>
      </c>
      <c r="I2406" s="2">
        <f>RADIANS(CSV[[#This Row],[lon]])-RADIANS(A2405)</f>
        <v>-7.2414444918234011E-7</v>
      </c>
      <c r="J2406" s="2">
        <f>RADIANS(CSV[[#This Row],[lat]])-RADIANS(B2405)</f>
        <v>-2.3260397459534676E-7</v>
      </c>
      <c r="K2406" s="2">
        <f>RADIANS(CSV[[#This Row],[lon]])</f>
        <v>0.74133380688870099</v>
      </c>
      <c r="L2406" s="2">
        <f>RADIANS(CSV[[#This Row],[lat]])</f>
        <v>-0.11809628558432195</v>
      </c>
      <c r="M2406" s="2">
        <f>SIN(CSV[[#This Row],[dlon]]/2)*SIN(CSV[[#This Row],[dlon]]/2)</f>
        <v>1.3109629582039298E-13</v>
      </c>
      <c r="N2406" s="2">
        <f>SIN(CSV[[#This Row],[dlat]]/2)*SIN(CSV[[#This Row],[dlat]]/2)</f>
        <v>1.3526152249388119E-14</v>
      </c>
      <c r="O2406" s="2">
        <f>COS(RADIANS(CSV[[#This Row],[lat]]))</f>
        <v>0.99303473453842894</v>
      </c>
      <c r="P2406" s="2">
        <f>CSV[[#This Row],[sindlon]]+CSV[[#This Row],[cosradlat]]*O2405*CSV[[#This Row],[sindlat]]</f>
        <v>1.4443467817594751E-13</v>
      </c>
      <c r="Q2406" s="2">
        <f>2*ASIN(SQRT(CSV[[#This Row],[Columna1]]))*6367445</f>
        <v>4.8398392476908461</v>
      </c>
      <c r="R2406" s="2" t="e" vm="1">
        <f ca="1">_xlfn.CONCAT(CSV[[#This Row],[lon]],",",CSV[[#This Row],[lat]],";",CSV[[#This Row],[alt]])</f>
        <v>#NAME?</v>
      </c>
    </row>
    <row r="2407" spans="1:18" x14ac:dyDescent="0.25">
      <c r="A2407">
        <v>42.475176304578781</v>
      </c>
      <c r="B2407">
        <v>-6.7664475739002228</v>
      </c>
      <c r="C2407">
        <v>634.4000244140625</v>
      </c>
      <c r="D2407" s="1">
        <v>42854.412511574075</v>
      </c>
      <c r="E2407" s="1">
        <f>CSV[[#This Row],[Column4]]-D2406</f>
        <v>3.4722223062999547E-5</v>
      </c>
      <c r="F2407">
        <f>CSV[[#This Row],[alt]]-C2406</f>
        <v>1.20001220703125</v>
      </c>
      <c r="G2407">
        <f>IF(CSV[[#This Row],[Altura]]&gt;0,CSV[[#This Row],[Altura]],0)</f>
        <v>1.20001220703125</v>
      </c>
      <c r="H2407">
        <f>IF(CSV[[#This Row],[Altura]]&lt;=0,CSV[[#This Row],[Altura]],0)</f>
        <v>0</v>
      </c>
      <c r="I2407" s="2">
        <f>RADIANS(CSV[[#This Row],[lon]])-RADIANS(A2406)</f>
        <v>-2.1300087233999676E-6</v>
      </c>
      <c r="J2407" s="2">
        <f>RADIANS(CSV[[#This Row],[lat]])-RADIANS(B2406)</f>
        <v>-5.032438192692501E-7</v>
      </c>
      <c r="K2407" s="2">
        <f>RADIANS(CSV[[#This Row],[lon]])</f>
        <v>0.74133167687997759</v>
      </c>
      <c r="L2407" s="2">
        <f>RADIANS(CSV[[#This Row],[lat]])</f>
        <v>-0.11809678882814122</v>
      </c>
      <c r="M2407" s="2">
        <f>SIN(CSV[[#This Row],[dlon]]/2)*SIN(CSV[[#This Row],[dlon]]/2)</f>
        <v>1.1342342904395609E-12</v>
      </c>
      <c r="N2407" s="2">
        <f>SIN(CSV[[#This Row],[dlat]]/2)*SIN(CSV[[#This Row],[dlat]]/2)</f>
        <v>6.3313585408174078E-14</v>
      </c>
      <c r="O2407" s="2">
        <f>COS(RADIANS(CSV[[#This Row],[lat]]))</f>
        <v>0.99303467524512623</v>
      </c>
      <c r="P2407" s="2">
        <f>CSV[[#This Row],[sindlon]]+CSV[[#This Row],[cosradlat]]*O2406*CSV[[#This Row],[sindlat]]</f>
        <v>1.1966689519141458E-12</v>
      </c>
      <c r="Q2407" s="2">
        <f>2*ASIN(SQRT(CSV[[#This Row],[Columna1]]))*6367445</f>
        <v>13.930997350480864</v>
      </c>
      <c r="R2407" s="2" t="e" vm="1">
        <f ca="1">_xlfn.CONCAT(CSV[[#This Row],[lon]],",",CSV[[#This Row],[lat]],";",CSV[[#This Row],[alt]])</f>
        <v>#NAME?</v>
      </c>
    </row>
    <row r="2408" spans="1:18" x14ac:dyDescent="0.25">
      <c r="A2408">
        <v>42.475055018439889</v>
      </c>
      <c r="B2408">
        <v>-6.7664603982120752</v>
      </c>
      <c r="C2408">
        <v>635.79998779296875</v>
      </c>
      <c r="D2408" s="1">
        <v>42854.412546296298</v>
      </c>
      <c r="E2408" s="1">
        <f>CSV[[#This Row],[Column4]]-D2407</f>
        <v>3.4722223062999547E-5</v>
      </c>
      <c r="F2408">
        <f>CSV[[#This Row],[alt]]-C2407</f>
        <v>1.39996337890625</v>
      </c>
      <c r="G2408">
        <f>IF(CSV[[#This Row],[Altura]]&gt;0,CSV[[#This Row],[Altura]],0)</f>
        <v>1.39996337890625</v>
      </c>
      <c r="H2408">
        <f>IF(CSV[[#This Row],[Altura]]&lt;=0,CSV[[#This Row],[Altura]],0)</f>
        <v>0</v>
      </c>
      <c r="I2408" s="2">
        <f>RADIANS(CSV[[#This Row],[lon]])-RADIANS(A2407)</f>
        <v>-2.1168424607642677E-6</v>
      </c>
      <c r="J2408" s="2">
        <f>RADIANS(CSV[[#This Row],[lat]])-RADIANS(B2407)</f>
        <v>-2.2382646612528756E-7</v>
      </c>
      <c r="K2408" s="2">
        <f>RADIANS(CSV[[#This Row],[lon]])</f>
        <v>0.74132956003751682</v>
      </c>
      <c r="L2408" s="2">
        <f>RADIANS(CSV[[#This Row],[lat]])</f>
        <v>-0.11809701265460734</v>
      </c>
      <c r="M2408" s="2">
        <f>SIN(CSV[[#This Row],[dlon]]/2)*SIN(CSV[[#This Row],[dlon]]/2)</f>
        <v>1.1202555009232119E-12</v>
      </c>
      <c r="N2408" s="2">
        <f>SIN(CSV[[#This Row],[dlat]]/2)*SIN(CSV[[#This Row],[dlat]]/2)</f>
        <v>1.2524571734533571E-14</v>
      </c>
      <c r="O2408" s="2">
        <f>COS(RADIANS(CSV[[#This Row],[lat]]))</f>
        <v>0.99303464887331494</v>
      </c>
      <c r="P2408" s="2">
        <f>CSV[[#This Row],[sindlon]]+CSV[[#This Row],[cosradlat]]*O2407*CSV[[#This Row],[sindlat]]</f>
        <v>1.1326062045496347E-12</v>
      </c>
      <c r="Q2408" s="2">
        <f>2*ASIN(SQRT(CSV[[#This Row],[Columna1]]))*6367445</f>
        <v>13.552975904989516</v>
      </c>
      <c r="R2408" s="2" t="e" vm="1">
        <f ca="1">_xlfn.CONCAT(CSV[[#This Row],[lon]],",",CSV[[#This Row],[lat]],";",CSV[[#This Row],[alt]])</f>
        <v>#NAME?</v>
      </c>
    </row>
    <row r="2409" spans="1:18" x14ac:dyDescent="0.25">
      <c r="A2409">
        <v>42.475013779476285</v>
      </c>
      <c r="B2409">
        <v>-6.7664639186114073</v>
      </c>
      <c r="C2409">
        <v>636.20001220703125</v>
      </c>
      <c r="D2409" s="1">
        <v>42854.412557870368</v>
      </c>
      <c r="E2409" s="1">
        <f>CSV[[#This Row],[Column4]]-D2408</f>
        <v>1.1574069503694773E-5</v>
      </c>
      <c r="F2409">
        <f>CSV[[#This Row],[alt]]-C2408</f>
        <v>0.4000244140625</v>
      </c>
      <c r="G2409">
        <f>IF(CSV[[#This Row],[Altura]]&gt;0,CSV[[#This Row],[Altura]],0)</f>
        <v>0.4000244140625</v>
      </c>
      <c r="H2409">
        <f>IF(CSV[[#This Row],[Altura]]&lt;=0,CSV[[#This Row],[Altura]],0)</f>
        <v>0</v>
      </c>
      <c r="I2409" s="2">
        <f>RADIANS(CSV[[#This Row],[lon]])-RADIANS(A2408)</f>
        <v>-7.1975569493343272E-7</v>
      </c>
      <c r="J2409" s="2">
        <f>RADIANS(CSV[[#This Row],[lat]])-RADIANS(B2408)</f>
        <v>-6.1442559332047786E-8</v>
      </c>
      <c r="K2409" s="2">
        <f>RADIANS(CSV[[#This Row],[lon]])</f>
        <v>0.74132884028182189</v>
      </c>
      <c r="L2409" s="2">
        <f>RADIANS(CSV[[#This Row],[lat]])</f>
        <v>-0.11809707409716667</v>
      </c>
      <c r="M2409" s="2">
        <f>SIN(CSV[[#This Row],[dlon]]/2)*SIN(CSV[[#This Row],[dlon]]/2)</f>
        <v>1.2951206509727157E-13</v>
      </c>
      <c r="N2409" s="2">
        <f>SIN(CSV[[#This Row],[dlat]]/2)*SIN(CSV[[#This Row],[dlat]]/2)</f>
        <v>9.4379702431805264E-16</v>
      </c>
      <c r="O2409" s="2">
        <f>COS(RADIANS(CSV[[#This Row],[lat]]))</f>
        <v>0.99303464163398547</v>
      </c>
      <c r="P2409" s="2">
        <f>CSV[[#This Row],[sindlon]]+CSV[[#This Row],[cosradlat]]*O2408*CSV[[#This Row],[sindlat]]</f>
        <v>1.3044276014883759E-13</v>
      </c>
      <c r="Q2409" s="2">
        <f>2*ASIN(SQRT(CSV[[#This Row],[Columna1]]))*6367445</f>
        <v>4.5994424369327289</v>
      </c>
      <c r="R2409" s="2" t="e" vm="1">
        <f ca="1">_xlfn.CONCAT(CSV[[#This Row],[lon]],",",CSV[[#This Row],[lat]],";",CSV[[#This Row],[alt]])</f>
        <v>#NAME?</v>
      </c>
    </row>
    <row r="2410" spans="1:18" x14ac:dyDescent="0.25">
      <c r="A2410">
        <v>42.474930714815855</v>
      </c>
      <c r="B2410">
        <v>-6.7664749827235937</v>
      </c>
      <c r="C2410">
        <v>637.20001220703125</v>
      </c>
      <c r="D2410" s="1">
        <v>42854.412581018521</v>
      </c>
      <c r="E2410" s="1">
        <f>CSV[[#This Row],[Column4]]-D2409</f>
        <v>2.3148153559304774E-5</v>
      </c>
      <c r="F2410">
        <f>CSV[[#This Row],[alt]]-C2409</f>
        <v>1</v>
      </c>
      <c r="G2410">
        <f>IF(CSV[[#This Row],[Altura]]&gt;0,CSV[[#This Row],[Altura]],0)</f>
        <v>1</v>
      </c>
      <c r="H2410">
        <f>IF(CSV[[#This Row],[Altura]]&lt;=0,CSV[[#This Row],[Altura]],0)</f>
        <v>0</v>
      </c>
      <c r="I2410" s="2">
        <f>RADIANS(CSV[[#This Row],[lon]])-RADIANS(A2409)</f>
        <v>-1.4497518165956791E-6</v>
      </c>
      <c r="J2410" s="2">
        <f>RADIANS(CSV[[#This Row],[lat]])-RADIANS(B2409)</f>
        <v>-1.9310518646620256E-7</v>
      </c>
      <c r="K2410" s="2">
        <f>RADIANS(CSV[[#This Row],[lon]])</f>
        <v>0.74132739053000529</v>
      </c>
      <c r="L2410" s="2">
        <f>RADIANS(CSV[[#This Row],[lat]])</f>
        <v>-0.11809726720235314</v>
      </c>
      <c r="M2410" s="2">
        <f>SIN(CSV[[#This Row],[dlon]]/2)*SIN(CSV[[#This Row],[dlon]]/2)</f>
        <v>5.2544508243052581E-13</v>
      </c>
      <c r="N2410" s="2">
        <f>SIN(CSV[[#This Row],[dlat]]/2)*SIN(CSV[[#This Row],[dlat]]/2)</f>
        <v>9.3224032600366864E-15</v>
      </c>
      <c r="O2410" s="2">
        <f>COS(RADIANS(CSV[[#This Row],[lat]]))</f>
        <v>0.99303461888178279</v>
      </c>
      <c r="P2410" s="2">
        <f>CSV[[#This Row],[sindlon]]+CSV[[#This Row],[cosradlat]]*O2409*CSV[[#This Row],[sindlat]]</f>
        <v>5.3463807000859845E-13</v>
      </c>
      <c r="Q2410" s="2">
        <f>2*ASIN(SQRT(CSV[[#This Row],[Columna1]]))*6367445</f>
        <v>9.3116177218872167</v>
      </c>
      <c r="R2410" s="2" t="e" vm="1">
        <f ca="1">_xlfn.CONCAT(CSV[[#This Row],[lon]],",",CSV[[#This Row],[lat]],";",CSV[[#This Row],[alt]])</f>
        <v>#NAME?</v>
      </c>
    </row>
    <row r="2411" spans="1:18" x14ac:dyDescent="0.25">
      <c r="A2411">
        <v>42.47477263212204</v>
      </c>
      <c r="B2411">
        <v>-6.7665095161646613</v>
      </c>
      <c r="C2411">
        <v>638.4000244140625</v>
      </c>
      <c r="D2411" s="1">
        <v>42854.412627314814</v>
      </c>
      <c r="E2411" s="1">
        <f>CSV[[#This Row],[Column4]]-D2410</f>
        <v>4.6296292566694319E-5</v>
      </c>
      <c r="F2411">
        <f>CSV[[#This Row],[alt]]-C2410</f>
        <v>1.20001220703125</v>
      </c>
      <c r="G2411">
        <f>IF(CSV[[#This Row],[Altura]]&gt;0,CSV[[#This Row],[Altura]],0)</f>
        <v>1.20001220703125</v>
      </c>
      <c r="H2411">
        <f>IF(CSV[[#This Row],[Altura]]&lt;=0,CSV[[#This Row],[Altura]],0)</f>
        <v>0</v>
      </c>
      <c r="I2411" s="2">
        <f>RADIANS(CSV[[#This Row],[lon]])-RADIANS(A2410)</f>
        <v>-2.7590634974483663E-6</v>
      </c>
      <c r="J2411" s="2">
        <f>RADIANS(CSV[[#This Row],[lat]])-RADIANS(B2410)</f>
        <v>-6.0272224866597668E-7</v>
      </c>
      <c r="K2411" s="2">
        <f>RADIANS(CSV[[#This Row],[lon]])</f>
        <v>0.74132463146650784</v>
      </c>
      <c r="L2411" s="2">
        <f>RADIANS(CSV[[#This Row],[lat]])</f>
        <v>-0.11809786992460181</v>
      </c>
      <c r="M2411" s="2">
        <f>SIN(CSV[[#This Row],[dlon]]/2)*SIN(CSV[[#This Row],[dlon]]/2)</f>
        <v>1.9031078457367959E-12</v>
      </c>
      <c r="N2411" s="2">
        <f>SIN(CSV[[#This Row],[dlat]]/2)*SIN(CSV[[#This Row],[dlat]]/2)</f>
        <v>9.0818527259240108E-14</v>
      </c>
      <c r="O2411" s="2">
        <f>COS(RADIANS(CSV[[#This Row],[lat]]))</f>
        <v>0.99303454786709378</v>
      </c>
      <c r="P2411" s="2">
        <f>CSV[[#This Row],[sindlon]]+CSV[[#This Row],[cosradlat]]*O2410*CSV[[#This Row],[sindlat]]</f>
        <v>1.9926656014817746E-12</v>
      </c>
      <c r="Q2411" s="2">
        <f>2*ASIN(SQRT(CSV[[#This Row],[Columna1]]))*6367445</f>
        <v>17.976800960437448</v>
      </c>
      <c r="R2411" s="2" t="e" vm="1">
        <f ca="1">_xlfn.CONCAT(CSV[[#This Row],[lon]],",",CSV[[#This Row],[lat]],";",CSV[[#This Row],[alt]])</f>
        <v>#NAME?</v>
      </c>
    </row>
    <row r="2412" spans="1:18" x14ac:dyDescent="0.25">
      <c r="A2412">
        <v>42.474697111174464</v>
      </c>
      <c r="B2412">
        <v>-6.7665225081145763</v>
      </c>
      <c r="C2412">
        <v>639.20001220703125</v>
      </c>
      <c r="D2412" s="1">
        <v>42854.41265046296</v>
      </c>
      <c r="E2412" s="1">
        <f>CSV[[#This Row],[Column4]]-D2411</f>
        <v>2.314814628334716E-5</v>
      </c>
      <c r="F2412">
        <f>CSV[[#This Row],[alt]]-C2411</f>
        <v>0.79998779296875</v>
      </c>
      <c r="G2412">
        <f>IF(CSV[[#This Row],[Altura]]&gt;0,CSV[[#This Row],[Altura]],0)</f>
        <v>0.79998779296875</v>
      </c>
      <c r="H2412">
        <f>IF(CSV[[#This Row],[Altura]]&lt;=0,CSV[[#This Row],[Altura]],0)</f>
        <v>0</v>
      </c>
      <c r="I2412" s="2">
        <f>RADIANS(CSV[[#This Row],[lon]])-RADIANS(A2411)</f>
        <v>-1.3180891894615243E-6</v>
      </c>
      <c r="J2412" s="2">
        <f>RADIANS(CSV[[#This Row],[lat]])-RADIANS(B2411)</f>
        <v>-2.2675230228197396E-7</v>
      </c>
      <c r="K2412" s="2">
        <f>RADIANS(CSV[[#This Row],[lon]])</f>
        <v>0.74132331337731838</v>
      </c>
      <c r="L2412" s="2">
        <f>RADIANS(CSV[[#This Row],[lat]])</f>
        <v>-0.11809809667690409</v>
      </c>
      <c r="M2412" s="2">
        <f>SIN(CSV[[#This Row],[dlon]]/2)*SIN(CSV[[#This Row],[dlon]]/2)</f>
        <v>4.3433977784377159E-13</v>
      </c>
      <c r="N2412" s="2">
        <f>SIN(CSV[[#This Row],[dlat]]/2)*SIN(CSV[[#This Row],[dlat]]/2)</f>
        <v>1.2854151647543869E-14</v>
      </c>
      <c r="O2412" s="2">
        <f>COS(RADIANS(CSV[[#This Row],[lat]]))</f>
        <v>0.9930345211503091</v>
      </c>
      <c r="P2412" s="2">
        <f>CSV[[#This Row],[sindlon]]+CSV[[#This Row],[cosradlat]]*O2411*CSV[[#This Row],[sindlat]]</f>
        <v>4.4701548284586931E-13</v>
      </c>
      <c r="Q2412" s="2">
        <f>2*ASIN(SQRT(CSV[[#This Row],[Columna1]]))*6367445</f>
        <v>8.5144476737230672</v>
      </c>
      <c r="R2412" s="2" t="e" vm="1">
        <f ca="1">_xlfn.CONCAT(CSV[[#This Row],[lon]],",",CSV[[#This Row],[lat]],";",CSV[[#This Row],[alt]])</f>
        <v>#NAME?</v>
      </c>
    </row>
    <row r="2413" spans="1:18" x14ac:dyDescent="0.25">
      <c r="A2413">
        <v>42.474617315456271</v>
      </c>
      <c r="B2413">
        <v>-6.7665363382548094</v>
      </c>
      <c r="C2413">
        <v>639.79998779296875</v>
      </c>
      <c r="D2413" s="1">
        <v>42854.412673611114</v>
      </c>
      <c r="E2413" s="1">
        <f>CSV[[#This Row],[Column4]]-D2412</f>
        <v>2.3148153559304774E-5</v>
      </c>
      <c r="F2413">
        <f>CSV[[#This Row],[alt]]-C2412</f>
        <v>0.5999755859375</v>
      </c>
      <c r="G2413">
        <f>IF(CSV[[#This Row],[Altura]]&gt;0,CSV[[#This Row],[Altura]],0)</f>
        <v>0.5999755859375</v>
      </c>
      <c r="H2413">
        <f>IF(CSV[[#This Row],[Altura]]&lt;=0,CSV[[#This Row],[Altura]],0)</f>
        <v>0</v>
      </c>
      <c r="I2413" s="2">
        <f>RADIANS(CSV[[#This Row],[lon]])-RADIANS(A2412)</f>
        <v>-1.3926980114709053E-6</v>
      </c>
      <c r="J2413" s="2">
        <f>RADIANS(CSV[[#This Row],[lat]])-RADIANS(B2412)</f>
        <v>-2.4138148307928375E-7</v>
      </c>
      <c r="K2413" s="2">
        <f>RADIANS(CSV[[#This Row],[lon]])</f>
        <v>0.74132192067930691</v>
      </c>
      <c r="L2413" s="2">
        <f>RADIANS(CSV[[#This Row],[lat]])</f>
        <v>-0.11809833805838717</v>
      </c>
      <c r="M2413" s="2">
        <f>SIN(CSV[[#This Row],[dlon]]/2)*SIN(CSV[[#This Row],[dlon]]/2)</f>
        <v>4.8490193778867502E-13</v>
      </c>
      <c r="N2413" s="2">
        <f>SIN(CSV[[#This Row],[dlat]]/2)*SIN(CSV[[#This Row],[dlat]]/2)</f>
        <v>1.4566255093388566E-14</v>
      </c>
      <c r="O2413" s="2">
        <f>COS(RADIANS(CSV[[#This Row],[lat]]))</f>
        <v>0.99303449270980482</v>
      </c>
      <c r="P2413" s="2">
        <f>CSV[[#This Row],[sindlon]]+CSV[[#This Row],[cosradlat]]*O2412*CSV[[#This Row],[sindlat]]</f>
        <v>4.9926597731117712E-13</v>
      </c>
      <c r="Q2413" s="2">
        <f>2*ASIN(SQRT(CSV[[#This Row],[Columna1]]))*6367445</f>
        <v>8.9983148282185343</v>
      </c>
      <c r="R2413" s="2" t="e" vm="1">
        <f ca="1">_xlfn.CONCAT(CSV[[#This Row],[lon]],",",CSV[[#This Row],[lat]],";",CSV[[#This Row],[alt]])</f>
        <v>#NAME?</v>
      </c>
    </row>
    <row r="2414" spans="1:18" x14ac:dyDescent="0.25">
      <c r="A2414">
        <v>42.474455796182156</v>
      </c>
      <c r="B2414">
        <v>-6.7665727995336056</v>
      </c>
      <c r="C2414">
        <v>641</v>
      </c>
      <c r="D2414" s="1">
        <v>42854.412719907406</v>
      </c>
      <c r="E2414" s="1">
        <f>CSV[[#This Row],[Column4]]-D2413</f>
        <v>4.6296292566694319E-5</v>
      </c>
      <c r="F2414">
        <f>CSV[[#This Row],[alt]]-C2413</f>
        <v>1.20001220703125</v>
      </c>
      <c r="G2414">
        <f>IF(CSV[[#This Row],[Altura]]&gt;0,CSV[[#This Row],[Altura]],0)</f>
        <v>1.20001220703125</v>
      </c>
      <c r="H2414">
        <f>IF(CSV[[#This Row],[Altura]]&lt;=0,CSV[[#This Row],[Altura]],0)</f>
        <v>0</v>
      </c>
      <c r="I2414" s="2">
        <f>RADIANS(CSV[[#This Row],[lon]])-RADIANS(A2413)</f>
        <v>-2.8190431387020709E-6</v>
      </c>
      <c r="J2414" s="2">
        <f>RADIANS(CSV[[#This Row],[lat]])-RADIANS(B2413)</f>
        <v>-6.3636936448174808E-7</v>
      </c>
      <c r="K2414" s="2">
        <f>RADIANS(CSV[[#This Row],[lon]])</f>
        <v>0.74131910163616821</v>
      </c>
      <c r="L2414" s="2">
        <f>RADIANS(CSV[[#This Row],[lat]])</f>
        <v>-0.11809897442775165</v>
      </c>
      <c r="M2414" s="2">
        <f>SIN(CSV[[#This Row],[dlon]]/2)*SIN(CSV[[#This Row],[dlon]]/2)</f>
        <v>1.9867510544644901E-12</v>
      </c>
      <c r="N2414" s="2">
        <f>SIN(CSV[[#This Row],[dlat]]/2)*SIN(CSV[[#This Row],[dlat]]/2)</f>
        <v>1.0124149201272259E-13</v>
      </c>
      <c r="O2414" s="2">
        <f>COS(RADIANS(CSV[[#This Row],[lat]]))</f>
        <v>0.99303441773001622</v>
      </c>
      <c r="P2414" s="2">
        <f>CSV[[#This Row],[sindlon]]+CSV[[#This Row],[cosradlat]]*O2413*CSV[[#This Row],[sindlat]]</f>
        <v>2.0865870543019057E-12</v>
      </c>
      <c r="Q2414" s="2">
        <f>2*ASIN(SQRT(CSV[[#This Row],[Columna1]]))*6367445</f>
        <v>18.395578598763979</v>
      </c>
      <c r="R2414" s="2" t="e" vm="1">
        <f ca="1">_xlfn.CONCAT(CSV[[#This Row],[lon]],",",CSV[[#This Row],[lat]],";",CSV[[#This Row],[alt]])</f>
        <v>#NAME?</v>
      </c>
    </row>
    <row r="2415" spans="1:18" x14ac:dyDescent="0.25">
      <c r="A2415">
        <v>42.474374324083328</v>
      </c>
      <c r="B2415">
        <v>-6.7665900662541389</v>
      </c>
      <c r="C2415">
        <v>641.4000244140625</v>
      </c>
      <c r="D2415" s="1">
        <v>42854.412743055553</v>
      </c>
      <c r="E2415" s="1">
        <f>CSV[[#This Row],[Column4]]-D2414</f>
        <v>2.314814628334716E-5</v>
      </c>
      <c r="F2415">
        <f>CSV[[#This Row],[alt]]-C2414</f>
        <v>0.4000244140625</v>
      </c>
      <c r="G2415">
        <f>IF(CSV[[#This Row],[Altura]]&gt;0,CSV[[#This Row],[Altura]],0)</f>
        <v>0.4000244140625</v>
      </c>
      <c r="H2415">
        <f>IF(CSV[[#This Row],[Altura]]&lt;=0,CSV[[#This Row],[Altura]],0)</f>
        <v>0</v>
      </c>
      <c r="I2415" s="2">
        <f>RADIANS(CSV[[#This Row],[lon]])-RADIANS(A2414)</f>
        <v>-1.4219563730932805E-6</v>
      </c>
      <c r="J2415" s="2">
        <f>RADIANS(CSV[[#This Row],[lat]])-RADIANS(B2414)</f>
        <v>-3.0136112431911055E-7</v>
      </c>
      <c r="K2415" s="2">
        <f>RADIANS(CSV[[#This Row],[lon]])</f>
        <v>0.74131767967979512</v>
      </c>
      <c r="L2415" s="2">
        <f>RADIANS(CSV[[#This Row],[lat]])</f>
        <v>-0.11809927578887597</v>
      </c>
      <c r="M2415" s="2">
        <f>SIN(CSV[[#This Row],[dlon]]/2)*SIN(CSV[[#This Row],[dlon]]/2)</f>
        <v>5.0548998174506395E-13</v>
      </c>
      <c r="N2415" s="2">
        <f>SIN(CSV[[#This Row],[dlat]]/2)*SIN(CSV[[#This Row],[dlat]]/2)</f>
        <v>2.2704631812719426E-14</v>
      </c>
      <c r="O2415" s="2">
        <f>COS(RADIANS(CSV[[#This Row],[lat]]))</f>
        <v>0.99303438222220586</v>
      </c>
      <c r="P2415" s="2">
        <f>CSV[[#This Row],[sindlon]]+CSV[[#This Row],[cosradlat]]*O2414*CSV[[#This Row],[sindlat]]</f>
        <v>5.278794124092727E-13</v>
      </c>
      <c r="Q2415" s="2">
        <f>2*ASIN(SQRT(CSV[[#This Row],[Columna1]]))*6367445</f>
        <v>9.2525738540179372</v>
      </c>
      <c r="R2415" s="2" t="e" vm="1">
        <f ca="1">_xlfn.CONCAT(CSV[[#This Row],[lon]],",",CSV[[#This Row],[lat]],";",CSV[[#This Row],[alt]])</f>
        <v>#NAME?</v>
      </c>
    </row>
    <row r="2416" spans="1:18" x14ac:dyDescent="0.25">
      <c r="A2416">
        <v>42.474292684346437</v>
      </c>
      <c r="B2416">
        <v>-6.7665997892618179</v>
      </c>
      <c r="C2416">
        <v>642</v>
      </c>
      <c r="D2416" s="1">
        <v>42854.412766203706</v>
      </c>
      <c r="E2416" s="1">
        <f>CSV[[#This Row],[Column4]]-D2415</f>
        <v>2.3148153559304774E-5</v>
      </c>
      <c r="F2416">
        <f>CSV[[#This Row],[alt]]-C2415</f>
        <v>0.5999755859375</v>
      </c>
      <c r="G2416">
        <f>IF(CSV[[#This Row],[Altura]]&gt;0,CSV[[#This Row],[Altura]],0)</f>
        <v>0.5999755859375</v>
      </c>
      <c r="H2416">
        <f>IF(CSV[[#This Row],[Altura]]&lt;=0,CSV[[#This Row],[Altura]],0)</f>
        <v>0</v>
      </c>
      <c r="I2416" s="2">
        <f>RADIANS(CSV[[#This Row],[lon]])-RADIANS(A2415)</f>
        <v>-1.4248822092222113E-6</v>
      </c>
      <c r="J2416" s="2">
        <f>RADIANS(CSV[[#This Row],[lat]])-RADIANS(B2415)</f>
        <v>-1.6969849719883356E-7</v>
      </c>
      <c r="K2416" s="2">
        <f>RADIANS(CSV[[#This Row],[lon]])</f>
        <v>0.74131625479758589</v>
      </c>
      <c r="L2416" s="2">
        <f>RADIANS(CSV[[#This Row],[lat]])</f>
        <v>-0.11809944548737317</v>
      </c>
      <c r="M2416" s="2">
        <f>SIN(CSV[[#This Row],[dlon]]/2)*SIN(CSV[[#This Row],[dlon]]/2)</f>
        <v>5.0757232753940657E-13</v>
      </c>
      <c r="N2416" s="2">
        <f>SIN(CSV[[#This Row],[dlat]]/2)*SIN(CSV[[#This Row],[dlat]]/2)</f>
        <v>7.1993949878856133E-15</v>
      </c>
      <c r="O2416" s="2">
        <f>COS(RADIANS(CSV[[#This Row],[lat]]))</f>
        <v>0.99303436222747687</v>
      </c>
      <c r="P2416" s="2">
        <f>CSV[[#This Row],[sindlon]]+CSV[[#This Row],[cosradlat]]*O2415*CSV[[#This Row],[sindlat]]</f>
        <v>5.1467177523033929E-13</v>
      </c>
      <c r="Q2416" s="2">
        <f>2*ASIN(SQRT(CSV[[#This Row],[Columna1]]))*6367445</f>
        <v>9.1360901023542382</v>
      </c>
      <c r="R2416" s="2" t="e" vm="1">
        <f ca="1">_xlfn.CONCAT(CSV[[#This Row],[lon]],",",CSV[[#This Row],[lat]],";",CSV[[#This Row],[alt]])</f>
        <v>#NAME?</v>
      </c>
    </row>
    <row r="2417" spans="1:18" x14ac:dyDescent="0.25">
      <c r="A2417">
        <v>42.47417600825429</v>
      </c>
      <c r="B2417">
        <v>-6.7666038125753403</v>
      </c>
      <c r="C2417">
        <v>643.20001220703125</v>
      </c>
      <c r="D2417" s="1">
        <v>42854.412800925929</v>
      </c>
      <c r="E2417" s="1">
        <f>CSV[[#This Row],[Column4]]-D2416</f>
        <v>3.4722223062999547E-5</v>
      </c>
      <c r="F2417">
        <f>CSV[[#This Row],[alt]]-C2416</f>
        <v>1.20001220703125</v>
      </c>
      <c r="G2417">
        <f>IF(CSV[[#This Row],[Altura]]&gt;0,CSV[[#This Row],[Altura]],0)</f>
        <v>1.20001220703125</v>
      </c>
      <c r="H2417">
        <f>IF(CSV[[#This Row],[Altura]]&lt;=0,CSV[[#This Row],[Altura]],0)</f>
        <v>0</v>
      </c>
      <c r="I2417" s="2">
        <f>RADIANS(CSV[[#This Row],[lon]])-RADIANS(A2416)</f>
        <v>-2.0363819662749805E-6</v>
      </c>
      <c r="J2417" s="2">
        <f>RADIANS(CSV[[#This Row],[lat]])-RADIANS(B2416)</f>
        <v>-7.0220067802106989E-8</v>
      </c>
      <c r="K2417" s="2">
        <f>RADIANS(CSV[[#This Row],[lon]])</f>
        <v>0.74131421841561962</v>
      </c>
      <c r="L2417" s="2">
        <f>RADIANS(CSV[[#This Row],[lat]])</f>
        <v>-0.11809951570744097</v>
      </c>
      <c r="M2417" s="2">
        <f>SIN(CSV[[#This Row],[dlon]]/2)*SIN(CSV[[#This Row],[dlon]]/2)</f>
        <v>1.0367128781421306E-12</v>
      </c>
      <c r="N2417" s="2">
        <f>SIN(CSV[[#This Row],[dlat]]/2)*SIN(CSV[[#This Row],[dlat]]/2)</f>
        <v>1.2327144805331253E-15</v>
      </c>
      <c r="O2417" s="2">
        <f>COS(RADIANS(CSV[[#This Row],[lat]]))</f>
        <v>0.99303435395378759</v>
      </c>
      <c r="P2417" s="2">
        <f>CSV[[#This Row],[sindlon]]+CSV[[#This Row],[cosradlat]]*O2416*CSV[[#This Row],[sindlat]]</f>
        <v>1.0379284791388807E-12</v>
      </c>
      <c r="Q2417" s="2">
        <f>2*ASIN(SQRT(CSV[[#This Row],[Columna1]]))*6367445</f>
        <v>12.974149927029849</v>
      </c>
      <c r="R2417" s="2" t="e" vm="1">
        <f ca="1">_xlfn.CONCAT(CSV[[#This Row],[lon]],",",CSV[[#This Row],[lat]],";",CSV[[#This Row],[alt]])</f>
        <v>#NAME?</v>
      </c>
    </row>
    <row r="2418" spans="1:18" x14ac:dyDescent="0.25">
      <c r="A2418">
        <v>42.474134769290686</v>
      </c>
      <c r="B2418">
        <v>-6.7666028905659914</v>
      </c>
      <c r="C2418">
        <v>643.4000244140625</v>
      </c>
      <c r="D2418" s="1">
        <v>42854.412812499999</v>
      </c>
      <c r="E2418" s="1">
        <f>CSV[[#This Row],[Column4]]-D2417</f>
        <v>1.1574069503694773E-5</v>
      </c>
      <c r="F2418">
        <f>CSV[[#This Row],[alt]]-C2417</f>
        <v>0.20001220703125</v>
      </c>
      <c r="G2418">
        <f>IF(CSV[[#This Row],[Altura]]&gt;0,CSV[[#This Row],[Altura]],0)</f>
        <v>0.20001220703125</v>
      </c>
      <c r="H2418">
        <f>IF(CSV[[#This Row],[Altura]]&lt;=0,CSV[[#This Row],[Altura]],0)</f>
        <v>0</v>
      </c>
      <c r="I2418" s="2">
        <f>RADIANS(CSV[[#This Row],[lon]])-RADIANS(A2417)</f>
        <v>-7.1975569504445502E-7</v>
      </c>
      <c r="J2418" s="2">
        <f>RADIANS(CSV[[#This Row],[lat]])-RADIANS(B2417)</f>
        <v>1.6092098875652994E-8</v>
      </c>
      <c r="K2418" s="2">
        <f>RADIANS(CSV[[#This Row],[lon]])</f>
        <v>0.74131349865992457</v>
      </c>
      <c r="L2418" s="2">
        <f>RADIANS(CSV[[#This Row],[lat]])</f>
        <v>-0.11809949961534209</v>
      </c>
      <c r="M2418" s="2">
        <f>SIN(CSV[[#This Row],[dlon]]/2)*SIN(CSV[[#This Row],[dlon]]/2)</f>
        <v>1.2951206513722602E-13</v>
      </c>
      <c r="N2418" s="2">
        <f>SIN(CSV[[#This Row],[dlat]]/2)*SIN(CSV[[#This Row],[dlat]]/2)</f>
        <v>6.4738911555948083E-17</v>
      </c>
      <c r="O2418" s="2">
        <f>COS(RADIANS(CSV[[#This Row],[lat]]))</f>
        <v>0.99303435584984179</v>
      </c>
      <c r="P2418" s="2">
        <f>CSV[[#This Row],[sindlon]]+CSV[[#This Row],[cosradlat]]*O2417*CSV[[#This Row],[sindlat]]</f>
        <v>1.2957590529336378E-13</v>
      </c>
      <c r="Q2418" s="2">
        <f>2*ASIN(SQRT(CSV[[#This Row],[Columna1]]))*6367445</f>
        <v>4.5841342087477486</v>
      </c>
      <c r="R2418" s="2" t="e" vm="1">
        <f ca="1">_xlfn.CONCAT(CSV[[#This Row],[lon]],",",CSV[[#This Row],[lat]],";",CSV[[#This Row],[alt]])</f>
        <v>#NAME?</v>
      </c>
    </row>
    <row r="2419" spans="1:18" x14ac:dyDescent="0.25">
      <c r="A2419">
        <v>42.474012142047286</v>
      </c>
      <c r="B2419">
        <v>-6.7666001245379448</v>
      </c>
      <c r="C2419">
        <v>644.4000244140625</v>
      </c>
      <c r="D2419" s="1">
        <v>42854.412847222222</v>
      </c>
      <c r="E2419" s="1">
        <f>CSV[[#This Row],[Column4]]-D2418</f>
        <v>3.4722223062999547E-5</v>
      </c>
      <c r="F2419">
        <f>CSV[[#This Row],[alt]]-C2418</f>
        <v>1</v>
      </c>
      <c r="G2419">
        <f>IF(CSV[[#This Row],[Altura]]&gt;0,CSV[[#This Row],[Altura]],0)</f>
        <v>1</v>
      </c>
      <c r="H2419">
        <f>IF(CSV[[#This Row],[Altura]]&lt;=0,CSV[[#This Row],[Altura]],0)</f>
        <v>0</v>
      </c>
      <c r="I2419" s="2">
        <f>RADIANS(CSV[[#This Row],[lon]])-RADIANS(A2418)</f>
        <v>-2.140249150017759E-6</v>
      </c>
      <c r="J2419" s="2">
        <f>RADIANS(CSV[[#This Row],[lat]])-RADIANS(B2418)</f>
        <v>4.8276296613081193E-8</v>
      </c>
      <c r="K2419" s="2">
        <f>RADIANS(CSV[[#This Row],[lon]])</f>
        <v>0.74131135841077456</v>
      </c>
      <c r="L2419" s="2">
        <f>RADIANS(CSV[[#This Row],[lat]])</f>
        <v>-0.11809945133904548</v>
      </c>
      <c r="M2419" s="2">
        <f>SIN(CSV[[#This Row],[dlon]]/2)*SIN(CSV[[#This Row],[dlon]]/2)</f>
        <v>1.1451666060374975E-12</v>
      </c>
      <c r="N2419" s="2">
        <f>SIN(CSV[[#This Row],[dlat]]/2)*SIN(CSV[[#This Row],[dlat]]/2)</f>
        <v>5.8265020366854851E-16</v>
      </c>
      <c r="O2419" s="2">
        <f>COS(RADIANS(CSV[[#This Row],[lat]]))</f>
        <v>0.99303436153800295</v>
      </c>
      <c r="P2419" s="2">
        <f>CSV[[#This Row],[sindlon]]+CSV[[#This Row],[cosradlat]]*O2418*CSV[[#This Row],[sindlat]]</f>
        <v>1.1457411674467951E-12</v>
      </c>
      <c r="Q2419" s="2">
        <f>2*ASIN(SQRT(CSV[[#This Row],[Columna1]]))*6367445</f>
        <v>13.631337070118601</v>
      </c>
      <c r="R2419" s="2" t="e" vm="1">
        <f ca="1">_xlfn.CONCAT(CSV[[#This Row],[lon]],",",CSV[[#This Row],[lat]],";",CSV[[#This Row],[alt]])</f>
        <v>#NAME?</v>
      </c>
    </row>
    <row r="2420" spans="1:18" x14ac:dyDescent="0.25">
      <c r="A2420">
        <v>42.473852215334773</v>
      </c>
      <c r="B2420">
        <v>-6.766582690179348</v>
      </c>
      <c r="C2420">
        <v>645.5999755859375</v>
      </c>
      <c r="D2420" s="1">
        <v>42854.412893518522</v>
      </c>
      <c r="E2420" s="1">
        <f>CSV[[#This Row],[Column4]]-D2419</f>
        <v>4.6296299842651933E-5</v>
      </c>
      <c r="F2420">
        <f>CSV[[#This Row],[alt]]-C2419</f>
        <v>1.199951171875</v>
      </c>
      <c r="G2420">
        <f>IF(CSV[[#This Row],[Altura]]&gt;0,CSV[[#This Row],[Altura]],0)</f>
        <v>1.199951171875</v>
      </c>
      <c r="H2420">
        <f>IF(CSV[[#This Row],[Altura]]&lt;=0,CSV[[#This Row],[Altura]],0)</f>
        <v>0</v>
      </c>
      <c r="I2420" s="2">
        <f>RADIANS(CSV[[#This Row],[lon]])-RADIANS(A2419)</f>
        <v>-2.7912476951996723E-6</v>
      </c>
      <c r="J2420" s="2">
        <f>RADIANS(CSV[[#This Row],[lat]])-RADIANS(B2419)</f>
        <v>3.0428696048967474E-7</v>
      </c>
      <c r="K2420" s="2">
        <f>RADIANS(CSV[[#This Row],[lon]])</f>
        <v>0.74130856716307936</v>
      </c>
      <c r="L2420" s="2">
        <f>RADIANS(CSV[[#This Row],[lat]])</f>
        <v>-0.11809914705208499</v>
      </c>
      <c r="M2420" s="2">
        <f>SIN(CSV[[#This Row],[dlon]]/2)*SIN(CSV[[#This Row],[dlon]]/2)</f>
        <v>1.9477659239881056E-12</v>
      </c>
      <c r="N2420" s="2">
        <f>SIN(CSV[[#This Row],[dlat]]/2)*SIN(CSV[[#This Row],[dlat]]/2)</f>
        <v>2.3147638581011042E-14</v>
      </c>
      <c r="O2420" s="2">
        <f>COS(RADIANS(CSV[[#This Row],[lat]]))</f>
        <v>0.99303439739060195</v>
      </c>
      <c r="P2420" s="2">
        <f>CSV[[#This Row],[sindlon]]+CSV[[#This Row],[cosradlat]]*O2419*CSV[[#This Row],[sindlat]]</f>
        <v>1.9705922103562129E-12</v>
      </c>
      <c r="Q2420" s="2">
        <f>2*ASIN(SQRT(CSV[[#This Row],[Columna1]]))*6367445</f>
        <v>17.876956314615651</v>
      </c>
      <c r="R2420" s="2" t="e" vm="1">
        <f ca="1">_xlfn.CONCAT(CSV[[#This Row],[lon]],",",CSV[[#This Row],[lat]],";",CSV[[#This Row],[alt]])</f>
        <v>#NAME?</v>
      </c>
    </row>
    <row r="2421" spans="1:18" x14ac:dyDescent="0.25">
      <c r="A2421">
        <v>42.473811144009233</v>
      </c>
      <c r="B2421">
        <v>-6.7665800917893648</v>
      </c>
      <c r="C2421">
        <v>646</v>
      </c>
      <c r="D2421" s="1">
        <v>42854.412905092591</v>
      </c>
      <c r="E2421" s="1">
        <f>CSV[[#This Row],[Column4]]-D2420</f>
        <v>1.1574069503694773E-5</v>
      </c>
      <c r="F2421">
        <f>CSV[[#This Row],[alt]]-C2420</f>
        <v>0.4000244140625</v>
      </c>
      <c r="G2421">
        <f>IF(CSV[[#This Row],[Altura]]&gt;0,CSV[[#This Row],[Altura]],0)</f>
        <v>0.4000244140625</v>
      </c>
      <c r="H2421">
        <f>IF(CSV[[#This Row],[Altura]]&lt;=0,CSV[[#This Row],[Altura]],0)</f>
        <v>0</v>
      </c>
      <c r="I2421" s="2">
        <f>RADIANS(CSV[[#This Row],[lon]])-RADIANS(A2420)</f>
        <v>-7.168298588045019E-7</v>
      </c>
      <c r="J2421" s="2">
        <f>RADIANS(CSV[[#This Row],[lat]])-RADIANS(B2420)</f>
        <v>4.5350460456394792E-8</v>
      </c>
      <c r="K2421" s="2">
        <f>RADIANS(CSV[[#This Row],[lon]])</f>
        <v>0.74130785033322055</v>
      </c>
      <c r="L2421" s="2">
        <f>RADIANS(CSV[[#This Row],[lat]])</f>
        <v>-0.11809910170162453</v>
      </c>
      <c r="M2421" s="2">
        <f>SIN(CSV[[#This Row],[dlon]]/2)*SIN(CSV[[#This Row],[dlon]]/2)</f>
        <v>1.2846126161841503E-13</v>
      </c>
      <c r="N2421" s="2">
        <f>SIN(CSV[[#This Row],[dlat]]/2)*SIN(CSV[[#This Row],[dlat]]/2)</f>
        <v>5.1416606590175681E-16</v>
      </c>
      <c r="O2421" s="2">
        <f>COS(RADIANS(CSV[[#This Row],[lat]]))</f>
        <v>0.99303440273401022</v>
      </c>
      <c r="P2421" s="2">
        <f>CSV[[#This Row],[sindlon]]+CSV[[#This Row],[cosradlat]]*O2420*CSV[[#This Row],[sindlat]]</f>
        <v>1.2896828968120641E-13</v>
      </c>
      <c r="Q2421" s="2">
        <f>2*ASIN(SQRT(CSV[[#This Row],[Columna1]]))*6367445</f>
        <v>4.5733734714614602</v>
      </c>
      <c r="R2421" s="2" t="e" vm="1">
        <f ca="1">_xlfn.CONCAT(CSV[[#This Row],[lon]],",",CSV[[#This Row],[lat]],";",CSV[[#This Row],[alt]])</f>
        <v>#NAME?</v>
      </c>
    </row>
    <row r="2422" spans="1:18" x14ac:dyDescent="0.25">
      <c r="A2422">
        <v>42.473694635555148</v>
      </c>
      <c r="B2422">
        <v>-6.7665687762200832</v>
      </c>
      <c r="C2422">
        <v>646.79998779296875</v>
      </c>
      <c r="D2422" s="1">
        <v>42854.412939814814</v>
      </c>
      <c r="E2422" s="1">
        <f>CSV[[#This Row],[Column4]]-D2421</f>
        <v>3.4722223062999547E-5</v>
      </c>
      <c r="F2422">
        <f>CSV[[#This Row],[alt]]-C2421</f>
        <v>0.79998779296875</v>
      </c>
      <c r="G2422">
        <f>IF(CSV[[#This Row],[Altura]]&gt;0,CSV[[#This Row],[Altura]],0)</f>
        <v>0.79998779296875</v>
      </c>
      <c r="H2422">
        <f>IF(CSV[[#This Row],[Altura]]&lt;=0,CSV[[#This Row],[Altura]],0)</f>
        <v>0</v>
      </c>
      <c r="I2422" s="2">
        <f>RADIANS(CSV[[#This Row],[lon]])-RADIANS(A2421)</f>
        <v>-2.0334561302570719E-6</v>
      </c>
      <c r="J2422" s="2">
        <f>RADIANS(CSV[[#This Row],[lat]])-RADIANS(B2421)</f>
        <v>1.9749394070123216E-7</v>
      </c>
      <c r="K2422" s="2">
        <f>RADIANS(CSV[[#This Row],[lon]])</f>
        <v>0.7413058168770903</v>
      </c>
      <c r="L2422" s="2">
        <f>RADIANS(CSV[[#This Row],[lat]])</f>
        <v>-0.11809890420768383</v>
      </c>
      <c r="M2422" s="2">
        <f>SIN(CSV[[#This Row],[dlon]]/2)*SIN(CSV[[#This Row],[dlon]]/2)</f>
        <v>1.0337359584196603E-12</v>
      </c>
      <c r="N2422" s="2">
        <f>SIN(CSV[[#This Row],[dlat]]/2)*SIN(CSV[[#This Row],[dlat]]/2)</f>
        <v>9.7509641534254197E-15</v>
      </c>
      <c r="O2422" s="2">
        <f>COS(RADIANS(CSV[[#This Row],[lat]]))</f>
        <v>0.99303442600366787</v>
      </c>
      <c r="P2422" s="2">
        <f>CSV[[#This Row],[sindlon]]+CSV[[#This Row],[cosradlat]]*O2421*CSV[[#This Row],[sindlat]]</f>
        <v>1.0433515533322578E-12</v>
      </c>
      <c r="Q2422" s="2">
        <f>2*ASIN(SQRT(CSV[[#This Row],[Columna1]]))*6367445</f>
        <v>13.008000097177179</v>
      </c>
      <c r="R2422" s="2" t="e" vm="1">
        <f ca="1">_xlfn.CONCAT(CSV[[#This Row],[lon]],",",CSV[[#This Row],[lat]],";",CSV[[#This Row],[alt]])</f>
        <v>#NAME?</v>
      </c>
    </row>
    <row r="2423" spans="1:18" x14ac:dyDescent="0.25">
      <c r="A2423">
        <v>42.473575444892049</v>
      </c>
      <c r="B2423">
        <v>-6.7665505036711693</v>
      </c>
      <c r="C2423">
        <v>647.79998779296875</v>
      </c>
      <c r="D2423" s="1">
        <v>42854.412974537037</v>
      </c>
      <c r="E2423" s="1">
        <f>CSV[[#This Row],[Column4]]-D2422</f>
        <v>3.4722223062999547E-5</v>
      </c>
      <c r="F2423">
        <f>CSV[[#This Row],[alt]]-C2422</f>
        <v>1</v>
      </c>
      <c r="G2423">
        <f>IF(CSV[[#This Row],[Altura]]&gt;0,CSV[[#This Row],[Altura]],0)</f>
        <v>1</v>
      </c>
      <c r="H2423">
        <f>IF(CSV[[#This Row],[Altura]]&lt;=0,CSV[[#This Row],[Altura]],0)</f>
        <v>0</v>
      </c>
      <c r="I2423" s="2">
        <f>RADIANS(CSV[[#This Row],[lon]])-RADIANS(A2422)</f>
        <v>-2.0802695086530321E-6</v>
      </c>
      <c r="J2423" s="2">
        <f>RADIANS(CSV[[#This Row],[lat]])-RADIANS(B2422)</f>
        <v>3.1891614127310675E-7</v>
      </c>
      <c r="K2423" s="2">
        <f>RADIANS(CSV[[#This Row],[lon]])</f>
        <v>0.74130373660758164</v>
      </c>
      <c r="L2423" s="2">
        <f>RADIANS(CSV[[#This Row],[lat]])</f>
        <v>-0.11809858529154256</v>
      </c>
      <c r="M2423" s="2">
        <f>SIN(CSV[[#This Row],[dlon]]/2)*SIN(CSV[[#This Row],[dlon]]/2)</f>
        <v>1.0818803071574917E-12</v>
      </c>
      <c r="N2423" s="2">
        <f>SIN(CSV[[#This Row],[dlat]]/2)*SIN(CSV[[#This Row],[dlat]]/2)</f>
        <v>2.5426876291131827E-14</v>
      </c>
      <c r="O2423" s="2">
        <f>COS(RADIANS(CSV[[#This Row],[lat]]))</f>
        <v>0.99303446357977387</v>
      </c>
      <c r="P2423" s="2">
        <f>CSV[[#This Row],[sindlon]]+CSV[[#This Row],[cosradlat]]*O2422*CSV[[#This Row],[sindlat]]</f>
        <v>1.1069541925130409E-12</v>
      </c>
      <c r="Q2423" s="2">
        <f>2*ASIN(SQRT(CSV[[#This Row],[Columna1]]))*6367445</f>
        <v>13.398618535743061</v>
      </c>
      <c r="R2423" s="2" t="e" vm="1">
        <f ca="1">_xlfn.CONCAT(CSV[[#This Row],[lon]],",",CSV[[#This Row],[lat]],";",CSV[[#This Row],[alt]])</f>
        <v>#NAME?</v>
      </c>
    </row>
    <row r="2424" spans="1:18" x14ac:dyDescent="0.25">
      <c r="A2424">
        <v>42.473500510677695</v>
      </c>
      <c r="B2424">
        <v>-6.7665240168571472</v>
      </c>
      <c r="C2424">
        <v>648.79998779296875</v>
      </c>
      <c r="D2424" s="1">
        <v>42854.412997685184</v>
      </c>
      <c r="E2424" s="1">
        <f>CSV[[#This Row],[Column4]]-D2423</f>
        <v>2.314814628334716E-5</v>
      </c>
      <c r="F2424">
        <f>CSV[[#This Row],[alt]]-C2423</f>
        <v>1</v>
      </c>
      <c r="G2424">
        <f>IF(CSV[[#This Row],[Altura]]&gt;0,CSV[[#This Row],[Altura]],0)</f>
        <v>1</v>
      </c>
      <c r="H2424">
        <f>IF(CSV[[#This Row],[Altura]]&lt;=0,CSV[[#This Row],[Altura]],0)</f>
        <v>0</v>
      </c>
      <c r="I2424" s="2">
        <f>RADIANS(CSV[[#This Row],[lon]])-RADIANS(A2423)</f>
        <v>-1.307848762843733E-6</v>
      </c>
      <c r="J2424" s="2">
        <f>RADIANS(CSV[[#This Row],[lat]])-RADIANS(B2423)</f>
        <v>4.6228211304788491E-7</v>
      </c>
      <c r="K2424" s="2">
        <f>RADIANS(CSV[[#This Row],[lon]])</f>
        <v>0.7413024287588188</v>
      </c>
      <c r="L2424" s="2">
        <f>RADIANS(CSV[[#This Row],[lat]])</f>
        <v>-0.11809812300942951</v>
      </c>
      <c r="M2424" s="2">
        <f>SIN(CSV[[#This Row],[dlon]]/2)*SIN(CSV[[#This Row],[dlon]]/2)</f>
        <v>4.2761709661790979E-13</v>
      </c>
      <c r="N2424" s="2">
        <f>SIN(CSV[[#This Row],[dlat]]/2)*SIN(CSV[[#This Row],[dlat]]/2)</f>
        <v>5.3426188011003408E-14</v>
      </c>
      <c r="O2424" s="2">
        <f>COS(RADIANS(CSV[[#This Row],[lat]]))</f>
        <v>0.99303451804771148</v>
      </c>
      <c r="P2424" s="2">
        <f>CSV[[#This Row],[sindlon]]+CSV[[#This Row],[cosradlat]]*O2423*CSV[[#This Row],[sindlat]]</f>
        <v>4.8030159557094986E-13</v>
      </c>
      <c r="Q2424" s="2">
        <f>2*ASIN(SQRT(CSV[[#This Row],[Columna1]]))*6367445</f>
        <v>8.825762017095153</v>
      </c>
      <c r="R2424" s="2" t="e" vm="1">
        <f ca="1">_xlfn.CONCAT(CSV[[#This Row],[lon]],",",CSV[[#This Row],[lat]],";",CSV[[#This Row],[alt]])</f>
        <v>#NAME?</v>
      </c>
    </row>
    <row r="2425" spans="1:18" x14ac:dyDescent="0.25">
      <c r="A2425">
        <v>42.473462205380201</v>
      </c>
      <c r="B2425">
        <v>-6.7665059119462967</v>
      </c>
      <c r="C2425">
        <v>649.20001220703125</v>
      </c>
      <c r="D2425" s="1">
        <v>42854.41300925926</v>
      </c>
      <c r="E2425" s="1">
        <f>CSV[[#This Row],[Column4]]-D2424</f>
        <v>1.1574076779652387E-5</v>
      </c>
      <c r="F2425">
        <f>CSV[[#This Row],[alt]]-C2424</f>
        <v>0.4000244140625</v>
      </c>
      <c r="G2425">
        <f>IF(CSV[[#This Row],[Altura]]&gt;0,CSV[[#This Row],[Altura]],0)</f>
        <v>0.4000244140625</v>
      </c>
      <c r="H2425">
        <f>IF(CSV[[#This Row],[Altura]]&lt;=0,CSV[[#This Row],[Altura]],0)</f>
        <v>0</v>
      </c>
      <c r="I2425" s="2">
        <f>RADIANS(CSV[[#This Row],[lon]])-RADIANS(A2424)</f>
        <v>-6.6855356228856522E-7</v>
      </c>
      <c r="J2425" s="2">
        <f>RADIANS(CSV[[#This Row],[lat]])-RADIANS(B2424)</f>
        <v>3.1599030513029813E-7</v>
      </c>
      <c r="K2425" s="2">
        <f>RADIANS(CSV[[#This Row],[lon]])</f>
        <v>0.74130176020525651</v>
      </c>
      <c r="L2425" s="2">
        <f>RADIANS(CSV[[#This Row],[lat]])</f>
        <v>-0.11809780701912438</v>
      </c>
      <c r="M2425" s="2">
        <f>SIN(CSV[[#This Row],[dlon]]/2)*SIN(CSV[[#This Row],[dlon]]/2)</f>
        <v>1.1174096641217844E-13</v>
      </c>
      <c r="N2425" s="2">
        <f>SIN(CSV[[#This Row],[dlat]]/2)*SIN(CSV[[#This Row],[dlat]]/2)</f>
        <v>2.496246823408452E-14</v>
      </c>
      <c r="O2425" s="2">
        <f>COS(RADIANS(CSV[[#This Row],[lat]]))</f>
        <v>0.99303455527883788</v>
      </c>
      <c r="P2425" s="2">
        <f>CSV[[#This Row],[sindlon]]+CSV[[#This Row],[cosradlat]]*O2424*CSV[[#This Row],[sindlat]]</f>
        <v>1.3635689545273878E-13</v>
      </c>
      <c r="Q2425" s="2">
        <f>2*ASIN(SQRT(CSV[[#This Row],[Columna1]]))*6367445</f>
        <v>4.7025535568841299</v>
      </c>
      <c r="R2425" s="2" t="e" vm="1">
        <f ca="1">_xlfn.CONCAT(CSV[[#This Row],[lon]],",",CSV[[#This Row],[lat]],";",CSV[[#This Row],[alt]])</f>
        <v>#NAME?</v>
      </c>
    </row>
    <row r="2426" spans="1:18" x14ac:dyDescent="0.25">
      <c r="A2426">
        <v>42.473334884271026</v>
      </c>
      <c r="B2426">
        <v>-6.7664415389299393</v>
      </c>
      <c r="C2426">
        <v>650.20001220703125</v>
      </c>
      <c r="D2426" s="1">
        <v>42854.413043981483</v>
      </c>
      <c r="E2426" s="1">
        <f>CSV[[#This Row],[Column4]]-D2425</f>
        <v>3.4722223062999547E-5</v>
      </c>
      <c r="F2426">
        <f>CSV[[#This Row],[alt]]-C2425</f>
        <v>1</v>
      </c>
      <c r="G2426">
        <f>IF(CSV[[#This Row],[Altura]]&gt;0,CSV[[#This Row],[Altura]],0)</f>
        <v>1</v>
      </c>
      <c r="H2426">
        <f>IF(CSV[[#This Row],[Altura]]&lt;=0,CSV[[#This Row],[Altura]],0)</f>
        <v>0</v>
      </c>
      <c r="I2426" s="2">
        <f>RADIANS(CSV[[#This Row],[lon]])-RADIANS(A2425)</f>
        <v>-2.2221725624049782E-6</v>
      </c>
      <c r="J2426" s="2">
        <f>RADIANS(CSV[[#This Row],[lat]])-RADIANS(B2425)</f>
        <v>1.1235210848753452E-6</v>
      </c>
      <c r="K2426" s="2">
        <f>RADIANS(CSV[[#This Row],[lon]])</f>
        <v>0.74129953803269411</v>
      </c>
      <c r="L2426" s="2">
        <f>RADIANS(CSV[[#This Row],[lat]])</f>
        <v>-0.11809668349803951</v>
      </c>
      <c r="M2426" s="2">
        <f>SIN(CSV[[#This Row],[dlon]]/2)*SIN(CSV[[#This Row],[dlon]]/2)</f>
        <v>1.2345127242758685E-12</v>
      </c>
      <c r="N2426" s="2">
        <f>SIN(CSV[[#This Row],[dlat]]/2)*SIN(CSV[[#This Row],[dlat]]/2)</f>
        <v>3.1557490703983494E-13</v>
      </c>
      <c r="O2426" s="2">
        <f>COS(RADIANS(CSV[[#This Row],[lat]]))</f>
        <v>0.99303468765537317</v>
      </c>
      <c r="P2426" s="2">
        <f>CSV[[#This Row],[sindlon]]+CSV[[#This Row],[cosradlat]]*O2425*CSV[[#This Row],[sindlat]]</f>
        <v>1.545706744539051E-12</v>
      </c>
      <c r="Q2426" s="2">
        <f>2*ASIN(SQRT(CSV[[#This Row],[Columna1]]))*6367445</f>
        <v>15.832837301810653</v>
      </c>
      <c r="R2426" s="2" t="e" vm="1">
        <f ca="1">_xlfn.CONCAT(CSV[[#This Row],[lon]],",",CSV[[#This Row],[lat]],";",CSV[[#This Row],[alt]])</f>
        <v>#NAME?</v>
      </c>
    </row>
    <row r="2427" spans="1:18" x14ac:dyDescent="0.25">
      <c r="A2427">
        <v>42.473243102431297</v>
      </c>
      <c r="B2427">
        <v>-6.7663952708244324</v>
      </c>
      <c r="C2427">
        <v>650.5999755859375</v>
      </c>
      <c r="D2427" s="1">
        <v>42854.41306712963</v>
      </c>
      <c r="E2427" s="1">
        <f>CSV[[#This Row],[Column4]]-D2426</f>
        <v>2.314814628334716E-5</v>
      </c>
      <c r="F2427">
        <f>CSV[[#This Row],[alt]]-C2426</f>
        <v>0.39996337890625</v>
      </c>
      <c r="G2427">
        <f>IF(CSV[[#This Row],[Altura]]&gt;0,CSV[[#This Row],[Altura]],0)</f>
        <v>0.39996337890625</v>
      </c>
      <c r="H2427">
        <f>IF(CSV[[#This Row],[Altura]]&lt;=0,CSV[[#This Row],[Altura]],0)</f>
        <v>0</v>
      </c>
      <c r="I2427" s="2">
        <f>RADIANS(CSV[[#This Row],[lon]])-RADIANS(A2426)</f>
        <v>-1.6018952967433719E-6</v>
      </c>
      <c r="J2427" s="2">
        <f>RADIANS(CSV[[#This Row],[lat]])-RADIANS(B2426)</f>
        <v>8.0753077974504706E-7</v>
      </c>
      <c r="K2427" s="2">
        <f>RADIANS(CSV[[#This Row],[lon]])</f>
        <v>0.74129793613739736</v>
      </c>
      <c r="L2427" s="2">
        <f>RADIANS(CSV[[#This Row],[lat]])</f>
        <v>-0.11809587596725976</v>
      </c>
      <c r="M2427" s="2">
        <f>SIN(CSV[[#This Row],[dlon]]/2)*SIN(CSV[[#This Row],[dlon]]/2)</f>
        <v>6.4151713543199671E-13</v>
      </c>
      <c r="N2427" s="2">
        <f>SIN(CSV[[#This Row],[dlat]]/2)*SIN(CSV[[#This Row],[dlat]]/2)</f>
        <v>1.6302649005890209E-13</v>
      </c>
      <c r="O2427" s="2">
        <f>COS(RADIANS(CSV[[#This Row],[lat]]))</f>
        <v>0.99303478280023372</v>
      </c>
      <c r="P2427" s="2">
        <f>CSV[[#This Row],[sindlon]]+CSV[[#This Row],[cosradlat]]*O2426*CSV[[#This Row],[sindlat]]</f>
        <v>8.0228048937065257E-13</v>
      </c>
      <c r="Q2427" s="2">
        <f>2*ASIN(SQRT(CSV[[#This Row],[Columna1]]))*6367445</f>
        <v>11.406655186326002</v>
      </c>
      <c r="R2427" s="2" t="e" vm="1">
        <f ca="1">_xlfn.CONCAT(CSV[[#This Row],[lon]],",",CSV[[#This Row],[lat]],";",CSV[[#This Row],[alt]])</f>
        <v>#NAME?</v>
      </c>
    </row>
    <row r="2428" spans="1:18" x14ac:dyDescent="0.25">
      <c r="A2428">
        <v>42.473018383607268</v>
      </c>
      <c r="B2428">
        <v>-6.7662635911256084</v>
      </c>
      <c r="C2428">
        <v>651.4000244140625</v>
      </c>
      <c r="D2428" s="1">
        <v>42854.413124999999</v>
      </c>
      <c r="E2428" s="1">
        <f>CSV[[#This Row],[Column4]]-D2427</f>
        <v>5.7870369346346706E-5</v>
      </c>
      <c r="F2428">
        <f>CSV[[#This Row],[alt]]-C2427</f>
        <v>0.800048828125</v>
      </c>
      <c r="G2428">
        <f>IF(CSV[[#This Row],[Altura]]&gt;0,CSV[[#This Row],[Altura]],0)</f>
        <v>0.800048828125</v>
      </c>
      <c r="H2428">
        <f>IF(CSV[[#This Row],[Altura]]&lt;=0,CSV[[#This Row],[Altura]],0)</f>
        <v>0</v>
      </c>
      <c r="I2428" s="2">
        <f>RADIANS(CSV[[#This Row],[lon]])-RADIANS(A2427)</f>
        <v>-3.9220833705222446E-6</v>
      </c>
      <c r="J2428" s="2">
        <f>RADIANS(CSV[[#This Row],[lat]])-RADIANS(B2427)</f>
        <v>2.298244302520458E-6</v>
      </c>
      <c r="K2428" s="2">
        <f>RADIANS(CSV[[#This Row],[lon]])</f>
        <v>0.74129401405402684</v>
      </c>
      <c r="L2428" s="2">
        <f>RADIANS(CSV[[#This Row],[lat]])</f>
        <v>-0.11809357772295724</v>
      </c>
      <c r="M2428" s="2">
        <f>SIN(CSV[[#This Row],[dlon]]/2)*SIN(CSV[[#This Row],[dlon]]/2)</f>
        <v>3.845684491326853E-12</v>
      </c>
      <c r="N2428" s="2">
        <f>SIN(CSV[[#This Row],[dlat]]/2)*SIN(CSV[[#This Row],[dlat]]/2)</f>
        <v>1.3204817185163554E-12</v>
      </c>
      <c r="O2428" s="2">
        <f>COS(RADIANS(CSV[[#This Row],[lat]]))</f>
        <v>0.99303505358034161</v>
      </c>
      <c r="P2428" s="2">
        <f>CSV[[#This Row],[sindlon]]+CSV[[#This Row],[cosradlat]]*O2427*CSV[[#This Row],[sindlat]]</f>
        <v>5.1478357431383898E-12</v>
      </c>
      <c r="Q2428" s="2">
        <f>2*ASIN(SQRT(CSV[[#This Row],[Columna1]]))*6367445</f>
        <v>28.893991355601013</v>
      </c>
      <c r="R2428" s="2" t="e" vm="1">
        <f ca="1">_xlfn.CONCAT(CSV[[#This Row],[lon]],",",CSV[[#This Row],[lat]],";",CSV[[#This Row],[alt]])</f>
        <v>#NAME?</v>
      </c>
    </row>
    <row r="2429" spans="1:18" x14ac:dyDescent="0.25">
      <c r="A2429">
        <v>42.472882261499763</v>
      </c>
      <c r="B2429">
        <v>-6.7662063427269459</v>
      </c>
      <c r="C2429">
        <v>652</v>
      </c>
      <c r="D2429" s="1">
        <v>42854.413159722222</v>
      </c>
      <c r="E2429" s="1">
        <f>CSV[[#This Row],[Column4]]-D2428</f>
        <v>3.4722223062999547E-5</v>
      </c>
      <c r="F2429">
        <f>CSV[[#This Row],[alt]]-C2428</f>
        <v>0.5999755859375</v>
      </c>
      <c r="G2429">
        <f>IF(CSV[[#This Row],[Altura]]&gt;0,CSV[[#This Row],[Altura]],0)</f>
        <v>0.5999755859375</v>
      </c>
      <c r="H2429">
        <f>IF(CSV[[#This Row],[Altura]]&lt;=0,CSV[[#This Row],[Altura]],0)</f>
        <v>0</v>
      </c>
      <c r="I2429" s="2">
        <f>RADIANS(CSV[[#This Row],[lon]])-RADIANS(A2428)</f>
        <v>-2.3757789607836699E-6</v>
      </c>
      <c r="J2429" s="2">
        <f>RADIANS(CSV[[#This Row],[lat]])-RADIANS(B2428)</f>
        <v>9.9917304816066199E-7</v>
      </c>
      <c r="K2429" s="2">
        <f>RADIANS(CSV[[#This Row],[lon]])</f>
        <v>0.74129163827506606</v>
      </c>
      <c r="L2429" s="2">
        <f>RADIANS(CSV[[#This Row],[lat]])</f>
        <v>-0.11809257854990908</v>
      </c>
      <c r="M2429" s="2">
        <f>SIN(CSV[[#This Row],[dlon]]/2)*SIN(CSV[[#This Row],[dlon]]/2)</f>
        <v>1.41108141762492E-12</v>
      </c>
      <c r="N2429" s="2">
        <f>SIN(CSV[[#This Row],[dlat]]/2)*SIN(CSV[[#This Row],[dlat]]/2)</f>
        <v>2.4958669504264642E-13</v>
      </c>
      <c r="O2429" s="2">
        <f>COS(RADIANS(CSV[[#This Row],[lat]]))</f>
        <v>0.99303517130169339</v>
      </c>
      <c r="P2429" s="2">
        <f>CSV[[#This Row],[sindlon]]+CSV[[#This Row],[cosradlat]]*O2428*CSV[[#This Row],[sindlat]]</f>
        <v>1.6572035334985803E-12</v>
      </c>
      <c r="Q2429" s="2">
        <f>2*ASIN(SQRT(CSV[[#This Row],[Columna1]]))*6367445</f>
        <v>16.39393177266075</v>
      </c>
      <c r="R2429" s="2" t="e" vm="1">
        <f ca="1">_xlfn.CONCAT(CSV[[#This Row],[lon]],",",CSV[[#This Row],[lat]],";",CSV[[#This Row],[alt]])</f>
        <v>#NAME?</v>
      </c>
    </row>
    <row r="2430" spans="1:18" x14ac:dyDescent="0.25">
      <c r="A2430">
        <v>42.472838759422302</v>
      </c>
      <c r="B2430">
        <v>-6.766192764043808</v>
      </c>
      <c r="C2430">
        <v>652.5999755859375</v>
      </c>
      <c r="D2430" s="1">
        <v>42854.413171296299</v>
      </c>
      <c r="E2430" s="1">
        <f>CSV[[#This Row],[Column4]]-D2429</f>
        <v>1.1574076779652387E-5</v>
      </c>
      <c r="F2430">
        <f>CSV[[#This Row],[alt]]-C2429</f>
        <v>0.5999755859375</v>
      </c>
      <c r="G2430">
        <f>IF(CSV[[#This Row],[Altura]]&gt;0,CSV[[#This Row],[Altura]],0)</f>
        <v>0.5999755859375</v>
      </c>
      <c r="H2430">
        <f>IF(CSV[[#This Row],[Altura]]&lt;=0,CSV[[#This Row],[Altura]],0)</f>
        <v>0</v>
      </c>
      <c r="I2430" s="2">
        <f>RADIANS(CSV[[#This Row],[lon]])-RADIANS(A2429)</f>
        <v>-7.5925448306257692E-7</v>
      </c>
      <c r="J2430" s="2">
        <f>RADIANS(CSV[[#This Row],[lat]])-RADIANS(B2429)</f>
        <v>2.3699272883037636E-7</v>
      </c>
      <c r="K2430" s="2">
        <f>RADIANS(CSV[[#This Row],[lon]])</f>
        <v>0.74129087902058299</v>
      </c>
      <c r="L2430" s="2">
        <f>RADIANS(CSV[[#This Row],[lat]])</f>
        <v>-0.11809234155718025</v>
      </c>
      <c r="M2430" s="2">
        <f>SIN(CSV[[#This Row],[dlon]]/2)*SIN(CSV[[#This Row],[dlon]]/2)</f>
        <v>1.4411684251264831E-13</v>
      </c>
      <c r="N2430" s="2">
        <f>SIN(CSV[[#This Row],[dlat]]/2)*SIN(CSV[[#This Row],[dlat]]/2)</f>
        <v>1.404138837961701E-14</v>
      </c>
      <c r="O2430" s="2">
        <f>COS(RADIANS(CSV[[#This Row],[lat]]))</f>
        <v>0.99303519922374273</v>
      </c>
      <c r="P2430" s="2">
        <f>CSV[[#This Row],[sindlon]]+CSV[[#This Row],[cosradlat]]*O2429*CSV[[#This Row],[sindlat]]</f>
        <v>1.5796332068354353E-13</v>
      </c>
      <c r="Q2430" s="2">
        <f>2*ASIN(SQRT(CSV[[#This Row],[Columna1]]))*6367445</f>
        <v>5.0614310551741575</v>
      </c>
      <c r="R2430" s="2" t="e" vm="1">
        <f ca="1">_xlfn.CONCAT(CSV[[#This Row],[lon]],",",CSV[[#This Row],[lat]],";",CSV[[#This Row],[alt]])</f>
        <v>#NAME?</v>
      </c>
    </row>
    <row r="2431" spans="1:18" x14ac:dyDescent="0.25">
      <c r="A2431">
        <v>42.472719149664044</v>
      </c>
      <c r="B2431">
        <v>-6.7661550454795361</v>
      </c>
      <c r="C2431">
        <v>653.5999755859375</v>
      </c>
      <c r="D2431" s="1">
        <v>42854.413206018522</v>
      </c>
      <c r="E2431" s="1">
        <f>CSV[[#This Row],[Column4]]-D2430</f>
        <v>3.4722223062999547E-5</v>
      </c>
      <c r="F2431">
        <f>CSV[[#This Row],[alt]]-C2430</f>
        <v>1</v>
      </c>
      <c r="G2431">
        <f>IF(CSV[[#This Row],[Altura]]&gt;0,CSV[[#This Row],[Altura]],0)</f>
        <v>1</v>
      </c>
      <c r="H2431">
        <f>IF(CSV[[#This Row],[Altura]]&lt;=0,CSV[[#This Row],[Altura]],0)</f>
        <v>0</v>
      </c>
      <c r="I2431" s="2">
        <f>RADIANS(CSV[[#This Row],[lon]])-RADIANS(A2430)</f>
        <v>-2.0875840991418926E-6</v>
      </c>
      <c r="J2431" s="2">
        <f>RADIANS(CSV[[#This Row],[lat]])-RADIANS(B2430)</f>
        <v>6.5831313567077387E-7</v>
      </c>
      <c r="K2431" s="2">
        <f>RADIANS(CSV[[#This Row],[lon]])</f>
        <v>0.74128879143648385</v>
      </c>
      <c r="L2431" s="2">
        <f>RADIANS(CSV[[#This Row],[lat]])</f>
        <v>-0.11809168324404458</v>
      </c>
      <c r="M2431" s="2">
        <f>SIN(CSV[[#This Row],[dlon]]/2)*SIN(CSV[[#This Row],[dlon]]/2)</f>
        <v>1.0895018427471211E-12</v>
      </c>
      <c r="N2431" s="2">
        <f>SIN(CSV[[#This Row],[dlat]]/2)*SIN(CSV[[#This Row],[dlat]]/2)</f>
        <v>1.0834404614916778E-13</v>
      </c>
      <c r="O2431" s="2">
        <f>COS(RADIANS(CSV[[#This Row],[lat]]))</f>
        <v>0.99303527678469794</v>
      </c>
      <c r="P2431" s="2">
        <f>CSV[[#This Row],[sindlon]]+CSV[[#This Row],[cosradlat]]*O2430*CSV[[#This Row],[sindlat]]</f>
        <v>1.1963419634493138E-12</v>
      </c>
      <c r="Q2431" s="2">
        <f>2*ASIN(SQRT(CSV[[#This Row],[Columna1]]))*6367445</f>
        <v>13.929093905650348</v>
      </c>
      <c r="R2431" s="2" t="e" vm="1">
        <f ca="1">_xlfn.CONCAT(CSV[[#This Row],[lon]],",",CSV[[#This Row],[lat]],";",CSV[[#This Row],[alt]])</f>
        <v>#NAME?</v>
      </c>
    </row>
    <row r="2432" spans="1:18" x14ac:dyDescent="0.25">
      <c r="A2432">
        <v>42.472644969820976</v>
      </c>
      <c r="B2432">
        <v>-6.76612738519907</v>
      </c>
      <c r="C2432">
        <v>654.5999755859375</v>
      </c>
      <c r="D2432" s="1">
        <v>42854.413229166668</v>
      </c>
      <c r="E2432" s="1">
        <f>CSV[[#This Row],[Column4]]-D2431</f>
        <v>2.314814628334716E-5</v>
      </c>
      <c r="F2432">
        <f>CSV[[#This Row],[alt]]-C2431</f>
        <v>1</v>
      </c>
      <c r="G2432">
        <f>IF(CSV[[#This Row],[Altura]]&gt;0,CSV[[#This Row],[Altura]],0)</f>
        <v>1</v>
      </c>
      <c r="H2432">
        <f>IF(CSV[[#This Row],[Altura]]&lt;=0,CSV[[#This Row],[Altura]],0)</f>
        <v>0</v>
      </c>
      <c r="I2432" s="2">
        <f>RADIANS(CSV[[#This Row],[lon]])-RADIANS(A2431)</f>
        <v>-1.2946825002080331E-6</v>
      </c>
      <c r="J2432" s="2">
        <f>RADIANS(CSV[[#This Row],[lat]])-RADIANS(B2431)</f>
        <v>4.8276296615856751E-7</v>
      </c>
      <c r="K2432" s="2">
        <f>RADIANS(CSV[[#This Row],[lon]])</f>
        <v>0.74128749675398364</v>
      </c>
      <c r="L2432" s="2">
        <f>RADIANS(CSV[[#This Row],[lat]])</f>
        <v>-0.11809120048107842</v>
      </c>
      <c r="M2432" s="2">
        <f>SIN(CSV[[#This Row],[dlon]]/2)*SIN(CSV[[#This Row],[dlon]]/2)</f>
        <v>4.1905069408617239E-13</v>
      </c>
      <c r="N2432" s="2">
        <f>SIN(CSV[[#This Row],[dlat]]/2)*SIN(CSV[[#This Row],[dlat]]/2)</f>
        <v>5.826502037355342E-14</v>
      </c>
      <c r="O2432" s="2">
        <f>COS(RADIANS(CSV[[#This Row],[lat]]))</f>
        <v>0.99303533366245833</v>
      </c>
      <c r="P2432" s="2">
        <f>CSV[[#This Row],[sindlon]]+CSV[[#This Row],[cosradlat]]*O2431*CSV[[#This Row],[sindlat]]</f>
        <v>4.7650694455342745E-13</v>
      </c>
      <c r="Q2432" s="2">
        <f>2*ASIN(SQRT(CSV[[#This Row],[Columna1]]))*6367445</f>
        <v>8.7908286559350479</v>
      </c>
      <c r="R2432" s="2" t="e" vm="1">
        <f ca="1">_xlfn.CONCAT(CSV[[#This Row],[lon]],",",CSV[[#This Row],[lat]],";",CSV[[#This Row],[alt]])</f>
        <v>#NAME?</v>
      </c>
    </row>
    <row r="2433" spans="1:18" x14ac:dyDescent="0.25">
      <c r="A2433">
        <v>42.472606748342514</v>
      </c>
      <c r="B2433">
        <v>-6.7661104537546644</v>
      </c>
      <c r="C2433">
        <v>655</v>
      </c>
      <c r="D2433" s="1">
        <v>42854.413240740738</v>
      </c>
      <c r="E2433" s="1">
        <f>CSV[[#This Row],[Column4]]-D2432</f>
        <v>1.1574069503694773E-5</v>
      </c>
      <c r="F2433">
        <f>CSV[[#This Row],[alt]]-C2432</f>
        <v>0.4000244140625</v>
      </c>
      <c r="G2433">
        <f>IF(CSV[[#This Row],[Altura]]&gt;0,CSV[[#This Row],[Altura]],0)</f>
        <v>0.4000244140625</v>
      </c>
      <c r="H2433">
        <f>IF(CSV[[#This Row],[Altura]]&lt;=0,CSV[[#This Row],[Altura]],0)</f>
        <v>0</v>
      </c>
      <c r="I2433" s="2">
        <f>RADIANS(CSV[[#This Row],[lon]])-RADIANS(A2432)</f>
        <v>-6.6709064405756635E-7</v>
      </c>
      <c r="J2433" s="2">
        <f>RADIANS(CSV[[#This Row],[lat]])-RADIANS(B2432)</f>
        <v>2.9550945200573775E-7</v>
      </c>
      <c r="K2433" s="2">
        <f>RADIANS(CSV[[#This Row],[lon]])</f>
        <v>0.74128682966333959</v>
      </c>
      <c r="L2433" s="2">
        <f>RADIANS(CSV[[#This Row],[lat]])</f>
        <v>-0.11809090497162641</v>
      </c>
      <c r="M2433" s="2">
        <f>SIN(CSV[[#This Row],[dlon]]/2)*SIN(CSV[[#This Row],[dlon]]/2)</f>
        <v>1.1125248184728054E-13</v>
      </c>
      <c r="N2433" s="2">
        <f>SIN(CSV[[#This Row],[dlat]]/2)*SIN(CSV[[#This Row],[dlat]]/2)</f>
        <v>2.1831459056182698E-14</v>
      </c>
      <c r="O2433" s="2">
        <f>COS(RADIANS(CSV[[#This Row],[lat]]))</f>
        <v>0.99303536847842777</v>
      </c>
      <c r="P2433" s="2">
        <f>CSV[[#This Row],[sindlon]]+CSV[[#This Row],[cosradlat]]*O2432*CSV[[#This Row],[sindlat]]</f>
        <v>1.3278090297163086E-13</v>
      </c>
      <c r="Q2433" s="2">
        <f>2*ASIN(SQRT(CSV[[#This Row],[Columna1]]))*6367445</f>
        <v>4.6404810859429224</v>
      </c>
      <c r="R2433" s="2" t="e" vm="1">
        <f ca="1">_xlfn.CONCAT(CSV[[#This Row],[lon]],",",CSV[[#This Row],[lat]],";",CSV[[#This Row],[alt]])</f>
        <v>#NAME?</v>
      </c>
    </row>
    <row r="2434" spans="1:18" x14ac:dyDescent="0.25">
      <c r="A2434">
        <v>42.472494011744857</v>
      </c>
      <c r="B2434">
        <v>-6.7660662811249503</v>
      </c>
      <c r="C2434">
        <v>656.4000244140625</v>
      </c>
      <c r="D2434" s="1">
        <v>42854.413275462961</v>
      </c>
      <c r="E2434" s="1">
        <f>CSV[[#This Row],[Column4]]-D2433</f>
        <v>3.4722223062999547E-5</v>
      </c>
      <c r="F2434">
        <f>CSV[[#This Row],[alt]]-C2433</f>
        <v>1.4000244140625</v>
      </c>
      <c r="G2434">
        <f>IF(CSV[[#This Row],[Altura]]&gt;0,CSV[[#This Row],[Altura]],0)</f>
        <v>1.4000244140625</v>
      </c>
      <c r="H2434">
        <f>IF(CSV[[#This Row],[Altura]]&lt;=0,CSV[[#This Row],[Altura]],0)</f>
        <v>0</v>
      </c>
      <c r="I2434" s="2">
        <f>RADIANS(CSV[[#This Row],[lon]])-RADIANS(A2433)</f>
        <v>-1.9676248166344834E-6</v>
      </c>
      <c r="J2434" s="2">
        <f>RADIANS(CSV[[#This Row],[lat]])-RADIANS(B2433)</f>
        <v>7.7095782777258925E-7</v>
      </c>
      <c r="K2434" s="2">
        <f>RADIANS(CSV[[#This Row],[lon]])</f>
        <v>0.74128486203852295</v>
      </c>
      <c r="L2434" s="2">
        <f>RADIANS(CSV[[#This Row],[lat]])</f>
        <v>-0.11809013401379864</v>
      </c>
      <c r="M2434" s="2">
        <f>SIN(CSV[[#This Row],[dlon]]/2)*SIN(CSV[[#This Row],[dlon]]/2)</f>
        <v>9.6788685475865902E-13</v>
      </c>
      <c r="N2434" s="2">
        <f>SIN(CSV[[#This Row],[dlat]]/2)*SIN(CSV[[#This Row],[dlat]]/2)</f>
        <v>1.4859399305095E-13</v>
      </c>
      <c r="O2434" s="2">
        <f>COS(RADIANS(CSV[[#This Row],[lat]]))</f>
        <v>0.99303545930978143</v>
      </c>
      <c r="P2434" s="2">
        <f>CSV[[#This Row],[sindlon]]+CSV[[#This Row],[cosradlat]]*O2433*CSV[[#This Row],[sindlat]]</f>
        <v>1.114418264110695E-12</v>
      </c>
      <c r="Q2434" s="2">
        <f>2*ASIN(SQRT(CSV[[#This Row],[Columna1]]))*6367445</f>
        <v>13.44371535571484</v>
      </c>
      <c r="R2434" s="2" t="e" vm="1">
        <f ca="1">_xlfn.CONCAT(CSV[[#This Row],[lon]],",",CSV[[#This Row],[lat]],";",CSV[[#This Row],[alt]])</f>
        <v>#NAME?</v>
      </c>
    </row>
    <row r="2435" spans="1:18" x14ac:dyDescent="0.25">
      <c r="A2435">
        <v>42.472426118329167</v>
      </c>
      <c r="B2435">
        <v>-6.766032250598073</v>
      </c>
      <c r="C2435">
        <v>657.20001220703125</v>
      </c>
      <c r="D2435" s="1">
        <v>42854.413298611114</v>
      </c>
      <c r="E2435" s="1">
        <f>CSV[[#This Row],[Column4]]-D2434</f>
        <v>2.3148153559304774E-5</v>
      </c>
      <c r="F2435">
        <f>CSV[[#This Row],[alt]]-C2434</f>
        <v>0.79998779296875</v>
      </c>
      <c r="G2435">
        <f>IF(CSV[[#This Row],[Altura]]&gt;0,CSV[[#This Row],[Altura]],0)</f>
        <v>0.79998779296875</v>
      </c>
      <c r="H2435">
        <f>IF(CSV[[#This Row],[Altura]]&lt;=0,CSV[[#This Row],[Altura]],0)</f>
        <v>0</v>
      </c>
      <c r="I2435" s="2">
        <f>RADIANS(CSV[[#This Row],[lon]])-RADIANS(A2434)</f>
        <v>-1.184963644207393E-6</v>
      </c>
      <c r="J2435" s="2">
        <f>RADIANS(CSV[[#This Row],[lat]])-RADIANS(B2434)</f>
        <v>5.9394474019591748E-7</v>
      </c>
      <c r="K2435" s="2">
        <f>RADIANS(CSV[[#This Row],[lon]])</f>
        <v>0.74128367707487874</v>
      </c>
      <c r="L2435" s="2">
        <f>RADIANS(CSV[[#This Row],[lat]])</f>
        <v>-0.11808954006905845</v>
      </c>
      <c r="M2435" s="2">
        <f>SIN(CSV[[#This Row],[dlon]]/2)*SIN(CSV[[#This Row],[dlon]]/2)</f>
        <v>3.5103470952327522E-13</v>
      </c>
      <c r="N2435" s="2">
        <f>SIN(CSV[[#This Row],[dlat]]/2)*SIN(CSV[[#This Row],[dlat]]/2)</f>
        <v>8.8192588601596398E-14</v>
      </c>
      <c r="O2435" s="2">
        <f>COS(RADIANS(CSV[[#This Row],[lat]]))</f>
        <v>0.99303552928571581</v>
      </c>
      <c r="P2435" s="2">
        <f>CSV[[#This Row],[sindlon]]+CSV[[#This Row],[cosradlat]]*O2434*CSV[[#This Row],[sindlat]]</f>
        <v>4.3800314027572177E-13</v>
      </c>
      <c r="Q2435" s="2">
        <f>2*ASIN(SQRT(CSV[[#This Row],[Columna1]]))*6367445</f>
        <v>8.4281801530659752</v>
      </c>
      <c r="R2435" s="2" t="e" vm="1">
        <f ca="1">_xlfn.CONCAT(CSV[[#This Row],[lon]],",",CSV[[#This Row],[lat]],";",CSV[[#This Row],[alt]])</f>
        <v>#NAME?</v>
      </c>
    </row>
    <row r="2436" spans="1:18" x14ac:dyDescent="0.25">
      <c r="A2436">
        <v>42.472395356744528</v>
      </c>
      <c r="B2436">
        <v>-6.7660099547356367</v>
      </c>
      <c r="C2436">
        <v>657.5999755859375</v>
      </c>
      <c r="D2436" s="1">
        <v>42854.413310185184</v>
      </c>
      <c r="E2436" s="1">
        <f>CSV[[#This Row],[Column4]]-D2435</f>
        <v>1.1574069503694773E-5</v>
      </c>
      <c r="F2436">
        <f>CSV[[#This Row],[alt]]-C2435</f>
        <v>0.39996337890625</v>
      </c>
      <c r="G2436">
        <f>IF(CSV[[#This Row],[Altura]]&gt;0,CSV[[#This Row],[Altura]],0)</f>
        <v>0.39996337890625</v>
      </c>
      <c r="H2436">
        <f>IF(CSV[[#This Row],[Altura]]&lt;=0,CSV[[#This Row],[Altura]],0)</f>
        <v>0</v>
      </c>
      <c r="I2436" s="2">
        <f>RADIANS(CSV[[#This Row],[lon]])-RADIANS(A2435)</f>
        <v>-5.3689093515441044E-7</v>
      </c>
      <c r="J2436" s="2">
        <f>RADIANS(CSV[[#This Row],[lat]])-RADIANS(B2435)</f>
        <v>3.8913620908909152E-7</v>
      </c>
      <c r="K2436" s="2">
        <f>RADIANS(CSV[[#This Row],[lon]])</f>
        <v>0.74128314018394359</v>
      </c>
      <c r="L2436" s="2">
        <f>RADIANS(CSV[[#This Row],[lat]])</f>
        <v>-0.11808915093284936</v>
      </c>
      <c r="M2436" s="2">
        <f>SIN(CSV[[#This Row],[dlon]]/2)*SIN(CSV[[#This Row],[dlon]]/2)</f>
        <v>7.2062969062742601E-14</v>
      </c>
      <c r="N2436" s="2">
        <f>SIN(CSV[[#This Row],[dlat]]/2)*SIN(CSV[[#This Row],[dlat]]/2)</f>
        <v>3.7856747306056815E-14</v>
      </c>
      <c r="O2436" s="2">
        <f>COS(RADIANS(CSV[[#This Row],[lat]]))</f>
        <v>0.99303557513182772</v>
      </c>
      <c r="P2436" s="2">
        <f>CSV[[#This Row],[sindlon]]+CSV[[#This Row],[cosradlat]]*O2435*CSV[[#This Row],[sindlat]]</f>
        <v>1.0939424987447551E-13</v>
      </c>
      <c r="Q2436" s="2">
        <f>2*ASIN(SQRT(CSV[[#This Row],[Columna1]]))*6367445</f>
        <v>4.2120395973688449</v>
      </c>
      <c r="R2436" s="2" t="e" vm="1">
        <f ca="1">_xlfn.CONCAT(CSV[[#This Row],[lon]],",",CSV[[#This Row],[lat]],";",CSV[[#This Row],[alt]])</f>
        <v>#NAME?</v>
      </c>
    </row>
    <row r="2437" spans="1:18" x14ac:dyDescent="0.25">
      <c r="A2437">
        <v>42.472340790554881</v>
      </c>
      <c r="B2437">
        <v>-6.765937702730298</v>
      </c>
      <c r="C2437">
        <v>658.4000244140625</v>
      </c>
      <c r="D2437" s="1">
        <v>42854.41333333333</v>
      </c>
      <c r="E2437" s="1">
        <f>CSV[[#This Row],[Column4]]-D2436</f>
        <v>2.314814628334716E-5</v>
      </c>
      <c r="F2437">
        <f>CSV[[#This Row],[alt]]-C2436</f>
        <v>0.800048828125</v>
      </c>
      <c r="G2437">
        <f>IF(CSV[[#This Row],[Altura]]&gt;0,CSV[[#This Row],[Altura]],0)</f>
        <v>0.800048828125</v>
      </c>
      <c r="H2437">
        <f>IF(CSV[[#This Row],[Altura]]&lt;=0,CSV[[#This Row],[Altura]],0)</f>
        <v>0</v>
      </c>
      <c r="I2437" s="2">
        <f>RADIANS(CSV[[#This Row],[lon]])-RADIANS(A2436)</f>
        <v>-9.5235966957041285E-7</v>
      </c>
      <c r="J2437" s="2">
        <f>RADIANS(CSV[[#This Row],[lat]])-RADIANS(B2436)</f>
        <v>1.2610353843228728E-6</v>
      </c>
      <c r="K2437" s="2">
        <f>RADIANS(CSV[[#This Row],[lon]])</f>
        <v>0.74128218782427402</v>
      </c>
      <c r="L2437" s="2">
        <f>RADIANS(CSV[[#This Row],[lat]])</f>
        <v>-0.11808788989746503</v>
      </c>
      <c r="M2437" s="2">
        <f>SIN(CSV[[#This Row],[dlon]]/2)*SIN(CSV[[#This Row],[dlon]]/2)</f>
        <v>2.2674723505604935E-13</v>
      </c>
      <c r="N2437" s="2">
        <f>SIN(CSV[[#This Row],[dlat]]/2)*SIN(CSV[[#This Row],[dlat]]/2)</f>
        <v>3.9755256012853112E-13</v>
      </c>
      <c r="O2437" s="2">
        <f>COS(RADIANS(CSV[[#This Row],[lat]]))</f>
        <v>0.99303572369977366</v>
      </c>
      <c r="P2437" s="2">
        <f>CSV[[#This Row],[sindlon]]+CSV[[#This Row],[cosradlat]]*O2436*CSV[[#This Row],[sindlat]]</f>
        <v>6.1878168654127311E-13</v>
      </c>
      <c r="Q2437" s="2">
        <f>2*ASIN(SQRT(CSV[[#This Row],[Columna1]]))*6367445</f>
        <v>10.017605478156941</v>
      </c>
      <c r="R2437" s="2" t="e" vm="1">
        <f ca="1">_xlfn.CONCAT(CSV[[#This Row],[lon]],",",CSV[[#This Row],[lat]],";",CSV[[#This Row],[alt]])</f>
        <v>#NAME?</v>
      </c>
    </row>
    <row r="2438" spans="1:18" x14ac:dyDescent="0.25">
      <c r="A2438">
        <v>42.472317069768906</v>
      </c>
      <c r="B2438">
        <v>-6.7658943682909012</v>
      </c>
      <c r="C2438">
        <v>659</v>
      </c>
      <c r="D2438" s="1">
        <v>42854.413344907407</v>
      </c>
      <c r="E2438" s="1">
        <f>CSV[[#This Row],[Column4]]-D2437</f>
        <v>1.1574076779652387E-5</v>
      </c>
      <c r="F2438">
        <f>CSV[[#This Row],[alt]]-C2437</f>
        <v>0.5999755859375</v>
      </c>
      <c r="G2438">
        <f>IF(CSV[[#This Row],[Altura]]&gt;0,CSV[[#This Row],[Altura]],0)</f>
        <v>0.5999755859375</v>
      </c>
      <c r="H2438">
        <f>IF(CSV[[#This Row],[Altura]]&lt;=0,CSV[[#This Row],[Altura]],0)</f>
        <v>0</v>
      </c>
      <c r="I2438" s="2">
        <f>RADIANS(CSV[[#This Row],[lon]])-RADIANS(A2437)</f>
        <v>-4.1400581640704814E-7</v>
      </c>
      <c r="J2438" s="2">
        <f>RADIANS(CSV[[#This Row],[lat]])-RADIANS(B2437)</f>
        <v>7.5632864697527946E-7</v>
      </c>
      <c r="K2438" s="2">
        <f>RADIANS(CSV[[#This Row],[lon]])</f>
        <v>0.74128177381845761</v>
      </c>
      <c r="L2438" s="2">
        <f>RADIANS(CSV[[#This Row],[lat]])</f>
        <v>-0.11808713356881806</v>
      </c>
      <c r="M2438" s="2">
        <f>SIN(CSV[[#This Row],[dlon]]/2)*SIN(CSV[[#This Row],[dlon]]/2)</f>
        <v>4.2850204004716003E-14</v>
      </c>
      <c r="N2438" s="2">
        <f>SIN(CSV[[#This Row],[dlat]]/2)*SIN(CSV[[#This Row],[dlat]]/2)</f>
        <v>1.4300825555885742E-13</v>
      </c>
      <c r="O2438" s="2">
        <f>COS(RADIANS(CSV[[#This Row],[lat]]))</f>
        <v>0.99303581280531317</v>
      </c>
      <c r="P2438" s="2">
        <f>CSV[[#This Row],[sindlon]]+CSV[[#This Row],[cosradlat]]*O2437*CSV[[#This Row],[sindlat]]</f>
        <v>1.8387351027185734E-13</v>
      </c>
      <c r="Q2438" s="2">
        <f>2*ASIN(SQRT(CSV[[#This Row],[Columna1]]))*6367445</f>
        <v>5.460781272972083</v>
      </c>
      <c r="R2438" s="2" t="e" vm="1">
        <f ca="1">_xlfn.CONCAT(CSV[[#This Row],[lon]],",",CSV[[#This Row],[lat]],";",CSV[[#This Row],[alt]])</f>
        <v>#NAME?</v>
      </c>
    </row>
    <row r="2439" spans="1:18" x14ac:dyDescent="0.25">
      <c r="A2439">
        <v>42.472294941544533</v>
      </c>
      <c r="B2439">
        <v>-6.7658483516424894</v>
      </c>
      <c r="C2439">
        <v>659.4000244140625</v>
      </c>
      <c r="D2439" s="1">
        <v>42854.413356481484</v>
      </c>
      <c r="E2439" s="1">
        <f>CSV[[#This Row],[Column4]]-D2438</f>
        <v>1.1574076779652387E-5</v>
      </c>
      <c r="F2439">
        <f>CSV[[#This Row],[alt]]-C2438</f>
        <v>0.4000244140625</v>
      </c>
      <c r="G2439">
        <f>IF(CSV[[#This Row],[Altura]]&gt;0,CSV[[#This Row],[Altura]],0)</f>
        <v>0.4000244140625</v>
      </c>
      <c r="H2439">
        <f>IF(CSV[[#This Row],[Altura]]&lt;=0,CSV[[#This Row],[Altura]],0)</f>
        <v>0</v>
      </c>
      <c r="I2439" s="2">
        <f>RADIANS(CSV[[#This Row],[lon]])-RADIANS(A2438)</f>
        <v>-3.8621037290464955E-7</v>
      </c>
      <c r="J2439" s="2">
        <f>RADIANS(CSV[[#This Row],[lat]])-RADIANS(B2438)</f>
        <v>8.0314202552389524E-7</v>
      </c>
      <c r="K2439" s="2">
        <f>RADIANS(CSV[[#This Row],[lon]])</f>
        <v>0.74128138760808471</v>
      </c>
      <c r="L2439" s="2">
        <f>RADIANS(CSV[[#This Row],[lat]])</f>
        <v>-0.11808633042679254</v>
      </c>
      <c r="M2439" s="2">
        <f>SIN(CSV[[#This Row],[dlon]]/2)*SIN(CSV[[#This Row],[dlon]]/2)</f>
        <v>3.7289613034786656E-14</v>
      </c>
      <c r="N2439" s="2">
        <f>SIN(CSV[[#This Row],[dlat]]/2)*SIN(CSV[[#This Row],[dlat]]/2)</f>
        <v>1.6125927829064764E-13</v>
      </c>
      <c r="O2439" s="2">
        <f>COS(RADIANS(CSV[[#This Row],[lat]]))</f>
        <v>0.99303590742546721</v>
      </c>
      <c r="P2439" s="2">
        <f>CSV[[#This Row],[sindlon]]+CSV[[#This Row],[cosradlat]]*O2438*CSV[[#This Row],[sindlat]]</f>
        <v>1.9631064793515804E-13</v>
      </c>
      <c r="Q2439" s="2">
        <f>2*ASIN(SQRT(CSV[[#This Row],[Columna1]]))*6367445</f>
        <v>5.6424422948626445</v>
      </c>
      <c r="R2439" s="2" t="e" vm="1">
        <f ca="1">_xlfn.CONCAT(CSV[[#This Row],[lon]],",",CSV[[#This Row],[lat]],";",CSV[[#This Row],[alt]])</f>
        <v>#NAME?</v>
      </c>
    </row>
    <row r="2440" spans="1:18" x14ac:dyDescent="0.25">
      <c r="A2440">
        <v>42.472218917682767</v>
      </c>
      <c r="B2440">
        <v>-6.7656540591269732</v>
      </c>
      <c r="C2440">
        <v>660.5999755859375</v>
      </c>
      <c r="D2440" s="1">
        <v>42854.413402777776</v>
      </c>
      <c r="E2440" s="1">
        <f>CSV[[#This Row],[Column4]]-D2439</f>
        <v>4.6296292566694319E-5</v>
      </c>
      <c r="F2440">
        <f>CSV[[#This Row],[alt]]-C2439</f>
        <v>1.199951171875</v>
      </c>
      <c r="G2440">
        <f>IF(CSV[[#This Row],[Altura]]&gt;0,CSV[[#This Row],[Altura]],0)</f>
        <v>1.199951171875</v>
      </c>
      <c r="H2440">
        <f>IF(CSV[[#This Row],[Altura]]&lt;=0,CSV[[#This Row],[Altura]],0)</f>
        <v>0</v>
      </c>
      <c r="I2440" s="2">
        <f>RADIANS(CSV[[#This Row],[lon]])-RADIANS(A2439)</f>
        <v>-1.3268666979593391E-6</v>
      </c>
      <c r="J2440" s="2">
        <f>RADIANS(CSV[[#This Row],[lat]])-RADIANS(B2439)</f>
        <v>3.3910441077367182E-6</v>
      </c>
      <c r="K2440" s="2">
        <f>RADIANS(CSV[[#This Row],[lon]])</f>
        <v>0.74128006074138675</v>
      </c>
      <c r="L2440" s="2">
        <f>RADIANS(CSV[[#This Row],[lat]])</f>
        <v>-0.1180829393826848</v>
      </c>
      <c r="M2440" s="2">
        <f>SIN(CSV[[#This Row],[dlon]]/2)*SIN(CSV[[#This Row],[dlon]]/2)</f>
        <v>4.4014380853831535E-13</v>
      </c>
      <c r="N2440" s="2">
        <f>SIN(CSV[[#This Row],[dlat]]/2)*SIN(CSV[[#This Row],[dlat]]/2)</f>
        <v>2.8747950351512241E-12</v>
      </c>
      <c r="O2440" s="2">
        <f>COS(RADIANS(CSV[[#This Row],[lat]]))</f>
        <v>0.99303630692572276</v>
      </c>
      <c r="P2440" s="2">
        <f>CSV[[#This Row],[sindlon]]+CSV[[#This Row],[cosradlat]]*O2439*CSV[[#This Row],[sindlat]]</f>
        <v>3.2750387301500409E-12</v>
      </c>
      <c r="Q2440" s="2">
        <f>2*ASIN(SQRT(CSV[[#This Row],[Columna1]]))*6367445</f>
        <v>23.046417129429152</v>
      </c>
      <c r="R2440" s="2" t="e" vm="1">
        <f ca="1">_xlfn.CONCAT(CSV[[#This Row],[lon]],",",CSV[[#This Row],[lat]],";",CSV[[#This Row],[alt]])</f>
        <v>#NAME?</v>
      </c>
    </row>
    <row r="2441" spans="1:18" x14ac:dyDescent="0.25">
      <c r="A2441">
        <v>42.472164519131184</v>
      </c>
      <c r="B2441">
        <v>-6.7655066214501858</v>
      </c>
      <c r="C2441">
        <v>661.4000244140625</v>
      </c>
      <c r="D2441" s="1">
        <v>42854.413437499999</v>
      </c>
      <c r="E2441" s="1">
        <f>CSV[[#This Row],[Column4]]-D2440</f>
        <v>3.4722223062999547E-5</v>
      </c>
      <c r="F2441">
        <f>CSV[[#This Row],[alt]]-C2440</f>
        <v>0.800048828125</v>
      </c>
      <c r="G2441">
        <f>IF(CSV[[#This Row],[Altura]]&gt;0,CSV[[#This Row],[Altura]],0)</f>
        <v>0.800048828125</v>
      </c>
      <c r="H2441">
        <f>IF(CSV[[#This Row],[Altura]]&lt;=0,CSV[[#This Row],[Altura]],0)</f>
        <v>0</v>
      </c>
      <c r="I2441" s="2">
        <f>RADIANS(CSV[[#This Row],[lon]])-RADIANS(A2440)</f>
        <v>-9.4943383344148202E-7</v>
      </c>
      <c r="J2441" s="2">
        <f>RADIANS(CSV[[#This Row],[lat]])-RADIANS(B2440)</f>
        <v>2.5732729014293909E-6</v>
      </c>
      <c r="K2441" s="2">
        <f>RADIANS(CSV[[#This Row],[lon]])</f>
        <v>0.74127911130755331</v>
      </c>
      <c r="L2441" s="2">
        <f>RADIANS(CSV[[#This Row],[lat]])</f>
        <v>-0.11808036610978337</v>
      </c>
      <c r="M2441" s="2">
        <f>SIN(CSV[[#This Row],[dlon]]/2)*SIN(CSV[[#This Row],[dlon]]/2)</f>
        <v>2.2535615102083002E-13</v>
      </c>
      <c r="N2441" s="2">
        <f>SIN(CSV[[#This Row],[dlat]]/2)*SIN(CSV[[#This Row],[dlat]]/2)</f>
        <v>1.6554333563067956E-12</v>
      </c>
      <c r="O2441" s="2">
        <f>COS(RADIANS(CSV[[#This Row],[lat]]))</f>
        <v>0.99303661007640653</v>
      </c>
      <c r="P2441" s="2">
        <f>CSV[[#This Row],[sindlon]]+CSV[[#This Row],[cosradlat]]*O2440*CSV[[#This Row],[sindlat]]</f>
        <v>1.8578144230470943E-12</v>
      </c>
      <c r="Q2441" s="2">
        <f>2*ASIN(SQRT(CSV[[#This Row],[Columna1]]))*6367445</f>
        <v>17.357867268821366</v>
      </c>
      <c r="R2441" s="2" t="e" vm="1">
        <f ca="1">_xlfn.CONCAT(CSV[[#This Row],[lon]],",",CSV[[#This Row],[lat]],";",CSV[[#This Row],[alt]])</f>
        <v>#NAME?</v>
      </c>
    </row>
    <row r="2442" spans="1:18" x14ac:dyDescent="0.25">
      <c r="A2442">
        <v>42.472141636535525</v>
      </c>
      <c r="B2442">
        <v>-6.7654632031917572</v>
      </c>
      <c r="C2442">
        <v>661.5999755859375</v>
      </c>
      <c r="D2442" s="1">
        <v>42854.413449074076</v>
      </c>
      <c r="E2442" s="1">
        <f>CSV[[#This Row],[Column4]]-D2441</f>
        <v>1.1574076779652387E-5</v>
      </c>
      <c r="F2442">
        <f>CSV[[#This Row],[alt]]-C2441</f>
        <v>0.199951171875</v>
      </c>
      <c r="G2442">
        <f>IF(CSV[[#This Row],[Altura]]&gt;0,CSV[[#This Row],[Altura]],0)</f>
        <v>0.199951171875</v>
      </c>
      <c r="H2442">
        <f>IF(CSV[[#This Row],[Altura]]&lt;=0,CSV[[#This Row],[Altura]],0)</f>
        <v>0</v>
      </c>
      <c r="I2442" s="2">
        <f>RADIANS(CSV[[#This Row],[lon]])-RADIANS(A2441)</f>
        <v>-3.9937663565137171E-7</v>
      </c>
      <c r="J2442" s="2">
        <f>RADIANS(CSV[[#This Row],[lat]])-RADIANS(B2441)</f>
        <v>7.5779156506750045E-7</v>
      </c>
      <c r="K2442" s="2">
        <f>RADIANS(CSV[[#This Row],[lon]])</f>
        <v>0.74127871193091766</v>
      </c>
      <c r="L2442" s="2">
        <f>RADIANS(CSV[[#This Row],[lat]])</f>
        <v>-0.1180796083182183</v>
      </c>
      <c r="M2442" s="2">
        <f>SIN(CSV[[#This Row],[dlon]]/2)*SIN(CSV[[#This Row],[dlon]]/2)</f>
        <v>3.98754242760516E-14</v>
      </c>
      <c r="N2442" s="2">
        <f>SIN(CSV[[#This Row],[dlat]]/2)*SIN(CSV[[#This Row],[dlat]]/2)</f>
        <v>1.4356201402185609E-13</v>
      </c>
      <c r="O2442" s="2">
        <f>COS(RADIANS(CSV[[#This Row],[lat]]))</f>
        <v>0.99303669934863492</v>
      </c>
      <c r="P2442" s="2">
        <f>CSV[[#This Row],[sindlon]]+CSV[[#This Row],[cosradlat]]*O2441*CSV[[#This Row],[sindlat]]</f>
        <v>1.814450556107386E-13</v>
      </c>
      <c r="Q2442" s="2">
        <f>2*ASIN(SQRT(CSV[[#This Row],[Columna1]]))*6367445</f>
        <v>5.4246005928245129</v>
      </c>
      <c r="R2442" s="2" t="e" vm="1">
        <f ca="1">_xlfn.CONCAT(CSV[[#This Row],[lon]],",",CSV[[#This Row],[lat]],";",CSV[[#This Row],[alt]])</f>
        <v>#NAME?</v>
      </c>
    </row>
    <row r="2443" spans="1:18" x14ac:dyDescent="0.25">
      <c r="A2443">
        <v>42.472042646259069</v>
      </c>
      <c r="B2443">
        <v>-6.7654006741940984</v>
      </c>
      <c r="C2443">
        <v>662.79998779296875</v>
      </c>
      <c r="D2443" s="1">
        <v>42854.413483796299</v>
      </c>
      <c r="E2443" s="1">
        <f>CSV[[#This Row],[Column4]]-D2442</f>
        <v>3.4722223062999547E-5</v>
      </c>
      <c r="F2443">
        <f>CSV[[#This Row],[alt]]-C2442</f>
        <v>1.20001220703125</v>
      </c>
      <c r="G2443">
        <f>IF(CSV[[#This Row],[Altura]]&gt;0,CSV[[#This Row],[Altura]],0)</f>
        <v>1.20001220703125</v>
      </c>
      <c r="H2443">
        <f>IF(CSV[[#This Row],[Altura]]&lt;=0,CSV[[#This Row],[Altura]],0)</f>
        <v>0</v>
      </c>
      <c r="I2443" s="2">
        <f>RADIANS(CSV[[#This Row],[lon]])-RADIANS(A2442)</f>
        <v>-1.7277062516196651E-6</v>
      </c>
      <c r="J2443" s="2">
        <f>RADIANS(CSV[[#This Row],[lat]])-RADIANS(B2442)</f>
        <v>1.0913368871101614E-6</v>
      </c>
      <c r="K2443" s="2">
        <f>RADIANS(CSV[[#This Row],[lon]])</f>
        <v>0.74127698422466604</v>
      </c>
      <c r="L2443" s="2">
        <f>RADIANS(CSV[[#This Row],[lat]])</f>
        <v>-0.11807851698133119</v>
      </c>
      <c r="M2443" s="2">
        <f>SIN(CSV[[#This Row],[dlon]]/2)*SIN(CSV[[#This Row],[dlon]]/2)</f>
        <v>7.4624222297123265E-13</v>
      </c>
      <c r="N2443" s="2">
        <f>SIN(CSV[[#This Row],[dlat]]/2)*SIN(CSV[[#This Row],[dlat]]/2)</f>
        <v>2.9775405029179471E-13</v>
      </c>
      <c r="O2443" s="2">
        <f>COS(RADIANS(CSV[[#This Row],[lat]]))</f>
        <v>0.99303682791342884</v>
      </c>
      <c r="P2443" s="2">
        <f>CSV[[#This Row],[sindlon]]+CSV[[#This Row],[cosradlat]]*O2442*CSV[[#This Row],[sindlat]]</f>
        <v>1.0398640466986449E-12</v>
      </c>
      <c r="Q2443" s="2">
        <f>2*ASIN(SQRT(CSV[[#This Row],[Columna1]]))*6367445</f>
        <v>12.986241630608063</v>
      </c>
      <c r="R2443" s="2" t="e" vm="1">
        <f ca="1">_xlfn.CONCAT(CSV[[#This Row],[lon]],",",CSV[[#This Row],[lat]],";",CSV[[#This Row],[alt]])</f>
        <v>#NAME?</v>
      </c>
    </row>
    <row r="2444" spans="1:18" x14ac:dyDescent="0.25">
      <c r="A2444">
        <v>42.471975758671761</v>
      </c>
      <c r="B2444">
        <v>-6.7653930466622114</v>
      </c>
      <c r="C2444">
        <v>663.4000244140625</v>
      </c>
      <c r="D2444" s="1">
        <v>42854.413506944446</v>
      </c>
      <c r="E2444" s="1">
        <f>CSV[[#This Row],[Column4]]-D2443</f>
        <v>2.314814628334716E-5</v>
      </c>
      <c r="F2444">
        <f>CSV[[#This Row],[alt]]-C2443</f>
        <v>0.60003662109375</v>
      </c>
      <c r="G2444">
        <f>IF(CSV[[#This Row],[Altura]]&gt;0,CSV[[#This Row],[Altura]],0)</f>
        <v>0.60003662109375</v>
      </c>
      <c r="H2444">
        <f>IF(CSV[[#This Row],[Altura]]&lt;=0,CSV[[#This Row],[Altura]],0)</f>
        <v>0</v>
      </c>
      <c r="I2444" s="2">
        <f>RADIANS(CSV[[#This Row],[lon]])-RADIANS(A2443)</f>
        <v>-1.1674086272117634E-6</v>
      </c>
      <c r="J2444" s="2">
        <f>RADIANS(CSV[[#This Row],[lat]])-RADIANS(B2443)</f>
        <v>1.3312554524025355E-7</v>
      </c>
      <c r="K2444" s="2">
        <f>RADIANS(CSV[[#This Row],[lon]])</f>
        <v>0.74127581681603882</v>
      </c>
      <c r="L2444" s="2">
        <f>RADIANS(CSV[[#This Row],[lat]])</f>
        <v>-0.11807838385578595</v>
      </c>
      <c r="M2444" s="2">
        <f>SIN(CSV[[#This Row],[dlon]]/2)*SIN(CSV[[#This Row],[dlon]]/2)</f>
        <v>3.4071072572207484E-13</v>
      </c>
      <c r="N2444" s="2">
        <f>SIN(CSV[[#This Row],[dlat]]/2)*SIN(CSV[[#This Row],[dlat]]/2)</f>
        <v>4.430602698878692E-15</v>
      </c>
      <c r="O2444" s="2">
        <f>COS(RADIANS(CSV[[#This Row],[lat]]))</f>
        <v>0.99303684359618472</v>
      </c>
      <c r="P2444" s="2">
        <f>CSV[[#This Row],[sindlon]]+CSV[[#This Row],[cosradlat]]*O2443*CSV[[#This Row],[sindlat]]</f>
        <v>3.4507984121303821E-13</v>
      </c>
      <c r="Q2444" s="2">
        <f>2*ASIN(SQRT(CSV[[#This Row],[Columna1]]))*6367445</f>
        <v>7.4809196951234265</v>
      </c>
      <c r="R2444" s="2" t="e" vm="1">
        <f ca="1">_xlfn.CONCAT(CSV[[#This Row],[lon]],",",CSV[[#This Row],[lat]],";",CSV[[#This Row],[alt]])</f>
        <v>#NAME?</v>
      </c>
    </row>
    <row r="2445" spans="1:18" x14ac:dyDescent="0.25">
      <c r="A2445">
        <v>42.471944242715836</v>
      </c>
      <c r="B2445">
        <v>-6.765391118824482</v>
      </c>
      <c r="C2445">
        <v>664</v>
      </c>
      <c r="D2445" s="1">
        <v>42854.413518518515</v>
      </c>
      <c r="E2445" s="1">
        <f>CSV[[#This Row],[Column4]]-D2444</f>
        <v>1.1574069503694773E-5</v>
      </c>
      <c r="F2445">
        <f>CSV[[#This Row],[alt]]-C2444</f>
        <v>0.5999755859375</v>
      </c>
      <c r="G2445">
        <f>IF(CSV[[#This Row],[Altura]]&gt;0,CSV[[#This Row],[Altura]],0)</f>
        <v>0.5999755859375</v>
      </c>
      <c r="H2445">
        <f>IF(CSV[[#This Row],[Altura]]&lt;=0,CSV[[#This Row],[Altura]],0)</f>
        <v>0</v>
      </c>
      <c r="I2445" s="2">
        <f>RADIANS(CSV[[#This Row],[lon]])-RADIANS(A2444)</f>
        <v>-5.5005719779011031E-7</v>
      </c>
      <c r="J2445" s="2">
        <f>RADIANS(CSV[[#This Row],[lat]])-RADIANS(B2444)</f>
        <v>3.36471158157714E-8</v>
      </c>
      <c r="K2445" s="2">
        <f>RADIANS(CSV[[#This Row],[lon]])</f>
        <v>0.74127526675884103</v>
      </c>
      <c r="L2445" s="2">
        <f>RADIANS(CSV[[#This Row],[lat]])</f>
        <v>-0.11807835020867014</v>
      </c>
      <c r="M2445" s="2">
        <f>SIN(CSV[[#This Row],[dlon]]/2)*SIN(CSV[[#This Row],[dlon]]/2)</f>
        <v>7.564073021017524E-14</v>
      </c>
      <c r="N2445" s="2">
        <f>SIN(CSV[[#This Row],[dlat]]/2)*SIN(CSV[[#This Row],[dlat]]/2)</f>
        <v>2.8303210067998346E-16</v>
      </c>
      <c r="O2445" s="2">
        <f>COS(RADIANS(CSV[[#This Row],[lat]]))</f>
        <v>0.99303684755995547</v>
      </c>
      <c r="P2445" s="2">
        <f>CSV[[#This Row],[sindlon]]+CSV[[#This Row],[cosradlat]]*O2444*CSV[[#This Row],[sindlat]]</f>
        <v>7.5919834441366867E-14</v>
      </c>
      <c r="Q2445" s="2">
        <f>2*ASIN(SQRT(CSV[[#This Row],[Columna1]]))*6367445</f>
        <v>3.5089148077407657</v>
      </c>
      <c r="R2445" s="2" t="e" vm="1">
        <f ca="1">_xlfn.CONCAT(CSV[[#This Row],[lon]],",",CSV[[#This Row],[lat]],";",CSV[[#This Row],[alt]])</f>
        <v>#NAME?</v>
      </c>
    </row>
    <row r="2446" spans="1:18" x14ac:dyDescent="0.25">
      <c r="A2446">
        <v>42.471856819465756</v>
      </c>
      <c r="B2446">
        <v>-6.7653933819383383</v>
      </c>
      <c r="C2446">
        <v>665.4000244140625</v>
      </c>
      <c r="D2446" s="1">
        <v>42854.413553240738</v>
      </c>
      <c r="E2446" s="1">
        <f>CSV[[#This Row],[Column4]]-D2445</f>
        <v>3.4722223062999547E-5</v>
      </c>
      <c r="F2446">
        <f>CSV[[#This Row],[alt]]-C2445</f>
        <v>1.4000244140625</v>
      </c>
      <c r="G2446">
        <f>IF(CSV[[#This Row],[Altura]]&gt;0,CSV[[#This Row],[Altura]],0)</f>
        <v>1.4000244140625</v>
      </c>
      <c r="H2446">
        <f>IF(CSV[[#This Row],[Altura]]&lt;=0,CSV[[#This Row],[Altura]],0)</f>
        <v>0</v>
      </c>
      <c r="I2446" s="2">
        <f>RADIANS(CSV[[#This Row],[lon]])-RADIANS(A2445)</f>
        <v>-1.5258235567250367E-6</v>
      </c>
      <c r="J2446" s="2">
        <f>RADIANS(CSV[[#This Row],[lat]])-RADIANS(B2445)</f>
        <v>-3.949878814302199E-8</v>
      </c>
      <c r="K2446" s="2">
        <f>RADIANS(CSV[[#This Row],[lon]])</f>
        <v>0.74127374093528431</v>
      </c>
      <c r="L2446" s="2">
        <f>RADIANS(CSV[[#This Row],[lat]])</f>
        <v>-0.11807838970745828</v>
      </c>
      <c r="M2446" s="2">
        <f>SIN(CSV[[#This Row],[dlon]]/2)*SIN(CSV[[#This Row],[dlon]]/2)</f>
        <v>5.8203438156414738E-13</v>
      </c>
      <c r="N2446" s="2">
        <f>SIN(CSV[[#This Row],[dlat]]/2)*SIN(CSV[[#This Row],[dlat]]/2)</f>
        <v>3.9003856619183362E-16</v>
      </c>
      <c r="O2446" s="2">
        <f>COS(RADIANS(CSV[[#This Row],[lat]]))</f>
        <v>0.99303684290683325</v>
      </c>
      <c r="P2446" s="2">
        <f>CSV[[#This Row],[sindlon]]+CSV[[#This Row],[cosradlat]]*O2445*CSV[[#This Row],[sindlat]]</f>
        <v>5.8241900724376096E-13</v>
      </c>
      <c r="Q2446" s="2">
        <f>2*ASIN(SQRT(CSV[[#This Row],[Columna1]]))*6367445</f>
        <v>9.7188072253133413</v>
      </c>
      <c r="R2446" s="2" t="e" vm="1">
        <f ca="1">_xlfn.CONCAT(CSV[[#This Row],[lon]],",",CSV[[#This Row],[lat]],";",CSV[[#This Row],[alt]])</f>
        <v>#NAME?</v>
      </c>
    </row>
    <row r="2447" spans="1:18" x14ac:dyDescent="0.25">
      <c r="A2447">
        <v>42.471831254661083</v>
      </c>
      <c r="B2447">
        <v>-6.7653932143002748</v>
      </c>
      <c r="C2447">
        <v>666</v>
      </c>
      <c r="D2447" s="1">
        <v>42854.413564814815</v>
      </c>
      <c r="E2447" s="1">
        <f>CSV[[#This Row],[Column4]]-D2446</f>
        <v>1.1574076779652387E-5</v>
      </c>
      <c r="F2447">
        <f>CSV[[#This Row],[alt]]-C2446</f>
        <v>0.5999755859375</v>
      </c>
      <c r="G2447">
        <f>IF(CSV[[#This Row],[Altura]]&gt;0,CSV[[#This Row],[Altura]],0)</f>
        <v>0.5999755859375</v>
      </c>
      <c r="H2447">
        <f>IF(CSV[[#This Row],[Altura]]&lt;=0,CSV[[#This Row],[Altura]],0)</f>
        <v>0</v>
      </c>
      <c r="I2447" s="2">
        <f>RADIANS(CSV[[#This Row],[lon]])-RADIANS(A2446)</f>
        <v>-4.4619001415835413E-7</v>
      </c>
      <c r="J2447" s="2">
        <f>RADIANS(CSV[[#This Row],[lat]])-RADIANS(B2446)</f>
        <v>2.9258361566864011E-9</v>
      </c>
      <c r="K2447" s="2">
        <f>RADIANS(CSV[[#This Row],[lon]])</f>
        <v>0.74127329474527015</v>
      </c>
      <c r="L2447" s="2">
        <f>RADIANS(CSV[[#This Row],[lat]])</f>
        <v>-0.11807838678162212</v>
      </c>
      <c r="M2447" s="2">
        <f>SIN(CSV[[#This Row],[dlon]]/2)*SIN(CSV[[#This Row],[dlon]]/2)</f>
        <v>4.9771382183657241E-14</v>
      </c>
      <c r="N2447" s="2">
        <f>SIN(CSV[[#This Row],[dlat]]/2)*SIN(CSV[[#This Row],[dlat]]/2)</f>
        <v>2.1401293039433624E-18</v>
      </c>
      <c r="O2447" s="2">
        <f>COS(RADIANS(CSV[[#This Row],[lat]]))</f>
        <v>0.99303684325150898</v>
      </c>
      <c r="P2447" s="2">
        <f>CSV[[#This Row],[sindlon]]+CSV[[#This Row],[cosradlat]]*O2446*CSV[[#This Row],[sindlat]]</f>
        <v>4.977349261261419E-14</v>
      </c>
      <c r="Q2447" s="2">
        <f>2*ASIN(SQRT(CSV[[#This Row],[Columna1]]))*6367445</f>
        <v>2.8411506086720828</v>
      </c>
      <c r="R2447" s="2" t="e" vm="1">
        <f ca="1">_xlfn.CONCAT(CSV[[#This Row],[lon]],",",CSV[[#This Row],[lat]],";",CSV[[#This Row],[alt]])</f>
        <v>#NAME?</v>
      </c>
    </row>
    <row r="2448" spans="1:18" x14ac:dyDescent="0.25">
      <c r="A2448">
        <v>42.471784567460418</v>
      </c>
      <c r="B2448">
        <v>-6.7653924599289894</v>
      </c>
      <c r="C2448">
        <v>666.79998779296875</v>
      </c>
      <c r="D2448" s="1">
        <v>42854.413587962961</v>
      </c>
      <c r="E2448" s="1">
        <f>CSV[[#This Row],[Column4]]-D2447</f>
        <v>2.314814628334716E-5</v>
      </c>
      <c r="F2448">
        <f>CSV[[#This Row],[alt]]-C2447</f>
        <v>0.79998779296875</v>
      </c>
      <c r="G2448">
        <f>IF(CSV[[#This Row],[Altura]]&gt;0,CSV[[#This Row],[Altura]],0)</f>
        <v>0.79998779296875</v>
      </c>
      <c r="H2448">
        <f>IF(CSV[[#This Row],[Altura]]&lt;=0,CSV[[#This Row],[Altura]],0)</f>
        <v>0</v>
      </c>
      <c r="I2448" s="2">
        <f>RADIANS(CSV[[#This Row],[lon]])-RADIANS(A2447)</f>
        <v>-8.1484537017839642E-7</v>
      </c>
      <c r="J2448" s="2">
        <f>RADIANS(CSV[[#This Row],[lat]])-RADIANS(B2447)</f>
        <v>1.3166262718966593E-8</v>
      </c>
      <c r="K2448" s="2">
        <f>RADIANS(CSV[[#This Row],[lon]])</f>
        <v>0.74127247989989997</v>
      </c>
      <c r="L2448" s="2">
        <f>RADIANS(CSV[[#This Row],[lat]])</f>
        <v>-0.1180783736153594</v>
      </c>
      <c r="M2448" s="2">
        <f>SIN(CSV[[#This Row],[dlon]]/2)*SIN(CSV[[#This Row],[dlon]]/2)</f>
        <v>1.659932443252828E-13</v>
      </c>
      <c r="N2448" s="2">
        <f>SIN(CSV[[#This Row],[dlat]]/2)*SIN(CSV[[#This Row],[dlat]]/2)</f>
        <v>4.3337618496212393E-17</v>
      </c>
      <c r="O2448" s="2">
        <f>COS(RADIANS(CSV[[#This Row],[lat]]))</f>
        <v>0.99303684480254983</v>
      </c>
      <c r="P2448" s="2">
        <f>CSV[[#This Row],[sindlon]]+CSV[[#This Row],[cosradlat]]*O2447*CSV[[#This Row],[sindlat]]</f>
        <v>1.6603598051183273E-13</v>
      </c>
      <c r="Q2448" s="2">
        <f>2*ASIN(SQRT(CSV[[#This Row],[Columna1]]))*6367445</f>
        <v>5.1891509417734785</v>
      </c>
      <c r="R2448" s="2" t="e" vm="1">
        <f ca="1">_xlfn.CONCAT(CSV[[#This Row],[lon]],",",CSV[[#This Row],[lat]],";",CSV[[#This Row],[alt]])</f>
        <v>#NAME?</v>
      </c>
    </row>
    <row r="2449" spans="1:18" x14ac:dyDescent="0.25">
      <c r="A2449">
        <v>42.471741065382957</v>
      </c>
      <c r="B2449">
        <v>-6.7653783783316612</v>
      </c>
      <c r="C2449">
        <v>668.4000244140625</v>
      </c>
      <c r="D2449" s="1">
        <v>42854.413611111115</v>
      </c>
      <c r="E2449" s="1">
        <f>CSV[[#This Row],[Column4]]-D2448</f>
        <v>2.3148153559304774E-5</v>
      </c>
      <c r="F2449">
        <f>CSV[[#This Row],[alt]]-C2448</f>
        <v>1.60003662109375</v>
      </c>
      <c r="G2449">
        <f>IF(CSV[[#This Row],[Altura]]&gt;0,CSV[[#This Row],[Altura]],0)</f>
        <v>1.60003662109375</v>
      </c>
      <c r="H2449">
        <f>IF(CSV[[#This Row],[Altura]]&lt;=0,CSV[[#This Row],[Altura]],0)</f>
        <v>0</v>
      </c>
      <c r="I2449" s="2">
        <f>RADIANS(CSV[[#This Row],[lon]])-RADIANS(A2448)</f>
        <v>-7.5925448306257692E-7</v>
      </c>
      <c r="J2449" s="2">
        <f>RADIANS(CSV[[#This Row],[lat]])-RADIANS(B2448)</f>
        <v>2.4577023731431336E-7</v>
      </c>
      <c r="K2449" s="2">
        <f>RADIANS(CSV[[#This Row],[lon]])</f>
        <v>0.74127172064541691</v>
      </c>
      <c r="L2449" s="2">
        <f>RADIANS(CSV[[#This Row],[lat]])</f>
        <v>-0.11807812784512209</v>
      </c>
      <c r="M2449" s="2">
        <f>SIN(CSV[[#This Row],[dlon]]/2)*SIN(CSV[[#This Row],[dlon]]/2)</f>
        <v>1.4411684251264831E-13</v>
      </c>
      <c r="N2449" s="2">
        <f>SIN(CSV[[#This Row],[dlat]]/2)*SIN(CSV[[#This Row],[dlat]]/2)</f>
        <v>1.5100752387383398E-14</v>
      </c>
      <c r="O2449" s="2">
        <f>COS(RADIANS(CSV[[#This Row],[lat]]))</f>
        <v>0.99303687375528116</v>
      </c>
      <c r="P2449" s="2">
        <f>CSV[[#This Row],[sindlon]]+CSV[[#This Row],[cosradlat]]*O2448*CSV[[#This Row],[sindlat]]</f>
        <v>1.5900802973723966E-13</v>
      </c>
      <c r="Q2449" s="2">
        <f>2*ASIN(SQRT(CSV[[#This Row],[Columna1]]))*6367445</f>
        <v>5.078140658619124</v>
      </c>
      <c r="R2449" s="2" t="e" vm="1">
        <f ca="1">_xlfn.CONCAT(CSV[[#This Row],[lon]],",",CSV[[#This Row],[lat]],";",CSV[[#This Row],[alt]])</f>
        <v>#NAME?</v>
      </c>
    </row>
    <row r="2450" spans="1:18" x14ac:dyDescent="0.25">
      <c r="A2450">
        <v>42.471701251342893</v>
      </c>
      <c r="B2450">
        <v>-6.7653567530214787</v>
      </c>
      <c r="C2450">
        <v>669.4000244140625</v>
      </c>
      <c r="D2450" s="1">
        <v>42854.413634259261</v>
      </c>
      <c r="E2450" s="1">
        <f>CSV[[#This Row],[Column4]]-D2449</f>
        <v>2.314814628334716E-5</v>
      </c>
      <c r="F2450">
        <f>CSV[[#This Row],[alt]]-C2449</f>
        <v>1</v>
      </c>
      <c r="G2450">
        <f>IF(CSV[[#This Row],[Altura]]&gt;0,CSV[[#This Row],[Altura]],0)</f>
        <v>1</v>
      </c>
      <c r="H2450">
        <f>IF(CSV[[#This Row],[Altura]]&lt;=0,CSV[[#This Row],[Altura]],0)</f>
        <v>0</v>
      </c>
      <c r="I2450" s="2">
        <f>RADIANS(CSV[[#This Row],[lon]])-RADIANS(A2449)</f>
        <v>-6.9488608767098725E-7</v>
      </c>
      <c r="J2450" s="2">
        <f>RADIANS(CSV[[#This Row],[lat]])-RADIANS(B2449)</f>
        <v>3.7743286444846813E-7</v>
      </c>
      <c r="K2450" s="2">
        <f>RADIANS(CSV[[#This Row],[lon]])</f>
        <v>0.74127102575932924</v>
      </c>
      <c r="L2450" s="2">
        <f>RADIANS(CSV[[#This Row],[lat]])</f>
        <v>-0.11807775041225764</v>
      </c>
      <c r="M2450" s="2">
        <f>SIN(CSV[[#This Row],[dlon]]/2)*SIN(CSV[[#This Row],[dlon]]/2)</f>
        <v>1.2071666870966789E-13</v>
      </c>
      <c r="N2450" s="2">
        <f>SIN(CSV[[#This Row],[dlat]]/2)*SIN(CSV[[#This Row],[dlat]]/2)</f>
        <v>3.5613891791443509E-14</v>
      </c>
      <c r="O2450" s="2">
        <f>COS(RADIANS(CSV[[#This Row],[lat]]))</f>
        <v>0.99303691821828755</v>
      </c>
      <c r="P2450" s="2">
        <f>CSV[[#This Row],[sindlon]]+CSV[[#This Row],[cosradlat]]*O2449*CSV[[#This Row],[sindlat]]</f>
        <v>1.5583632076843686E-13</v>
      </c>
      <c r="Q2450" s="2">
        <f>2*ASIN(SQRT(CSV[[#This Row],[Columna1]]))*6367445</f>
        <v>5.0272390992138316</v>
      </c>
      <c r="R2450" s="2" t="e" vm="1">
        <f ca="1">_xlfn.CONCAT(CSV[[#This Row],[lon]],",",CSV[[#This Row],[lat]],";",CSV[[#This Row],[alt]])</f>
        <v>#NAME?</v>
      </c>
    </row>
    <row r="2451" spans="1:18" x14ac:dyDescent="0.25">
      <c r="A2451">
        <v>42.471682894974947</v>
      </c>
      <c r="B2451">
        <v>-6.7653435934334993</v>
      </c>
      <c r="C2451">
        <v>669.79998779296875</v>
      </c>
      <c r="D2451" s="1">
        <v>42854.413645833331</v>
      </c>
      <c r="E2451" s="1">
        <f>CSV[[#This Row],[Column4]]-D2450</f>
        <v>1.1574069503694773E-5</v>
      </c>
      <c r="F2451">
        <f>CSV[[#This Row],[alt]]-C2450</f>
        <v>0.39996337890625</v>
      </c>
      <c r="G2451">
        <f>IF(CSV[[#This Row],[Altura]]&gt;0,CSV[[#This Row],[Altura]],0)</f>
        <v>0.39996337890625</v>
      </c>
      <c r="H2451">
        <f>IF(CSV[[#This Row],[Altura]]&lt;=0,CSV[[#This Row],[Altura]],0)</f>
        <v>0</v>
      </c>
      <c r="I2451" s="2">
        <f>RADIANS(CSV[[#This Row],[lon]])-RADIANS(A2450)</f>
        <v>-3.2037905939308331E-7</v>
      </c>
      <c r="J2451" s="2">
        <f>RADIANS(CSV[[#This Row],[lat]])-RADIANS(B2450)</f>
        <v>2.2967813845253815E-7</v>
      </c>
      <c r="K2451" s="2">
        <f>RADIANS(CSV[[#This Row],[lon]])</f>
        <v>0.74127070538026985</v>
      </c>
      <c r="L2451" s="2">
        <f>RADIANS(CSV[[#This Row],[lat]])</f>
        <v>-0.11807752073411919</v>
      </c>
      <c r="M2451" s="2">
        <f>SIN(CSV[[#This Row],[dlon]]/2)*SIN(CSV[[#This Row],[dlon]]/2)</f>
        <v>2.566068542439898E-14</v>
      </c>
      <c r="N2451" s="2">
        <f>SIN(CSV[[#This Row],[dlat]]/2)*SIN(CSV[[#This Row],[dlat]]/2)</f>
        <v>1.3188011820755763E-14</v>
      </c>
      <c r="O2451" s="2">
        <f>COS(RADIANS(CSV[[#This Row],[lat]]))</f>
        <v>0.99303694527516395</v>
      </c>
      <c r="P2451" s="2">
        <f>CSV[[#This Row],[sindlon]]+CSV[[#This Row],[cosradlat]]*O2450*CSV[[#This Row],[sindlat]]</f>
        <v>3.8665678604067603E-14</v>
      </c>
      <c r="Q2451" s="2">
        <f>2*ASIN(SQRT(CSV[[#This Row],[Columna1]]))*6367445</f>
        <v>2.5041366030273911</v>
      </c>
      <c r="R2451" s="2" t="e" vm="1">
        <f ca="1">_xlfn.CONCAT(CSV[[#This Row],[lon]],",",CSV[[#This Row],[lat]],";",CSV[[#This Row],[alt]])</f>
        <v>#NAME?</v>
      </c>
    </row>
    <row r="2452" spans="1:18" x14ac:dyDescent="0.25">
      <c r="A2452">
        <v>42.471632268279791</v>
      </c>
      <c r="B2452">
        <v>-6.7652913741767406</v>
      </c>
      <c r="C2452">
        <v>671</v>
      </c>
      <c r="D2452" s="1">
        <v>42854.413680555554</v>
      </c>
      <c r="E2452" s="1">
        <f>CSV[[#This Row],[Column4]]-D2451</f>
        <v>3.4722223062999547E-5</v>
      </c>
      <c r="F2452">
        <f>CSV[[#This Row],[alt]]-C2451</f>
        <v>1.20001220703125</v>
      </c>
      <c r="G2452">
        <f>IF(CSV[[#This Row],[Altura]]&gt;0,CSV[[#This Row],[Altura]],0)</f>
        <v>1.20001220703125</v>
      </c>
      <c r="H2452">
        <f>IF(CSV[[#This Row],[Altura]]&lt;=0,CSV[[#This Row],[Altura]],0)</f>
        <v>0</v>
      </c>
      <c r="I2452" s="2">
        <f>RADIANS(CSV[[#This Row],[lon]])-RADIANS(A2451)</f>
        <v>-8.8360251981889348E-7</v>
      </c>
      <c r="J2452" s="2">
        <f>RADIANS(CSV[[#This Row],[lat]])-RADIANS(B2451)</f>
        <v>9.1139796337680323E-7</v>
      </c>
      <c r="K2452" s="2">
        <f>RADIANS(CSV[[#This Row],[lon]])</f>
        <v>0.74126982177775003</v>
      </c>
      <c r="L2452" s="2">
        <f>RADIANS(CSV[[#This Row],[lat]])</f>
        <v>-0.11807660933615581</v>
      </c>
      <c r="M2452" s="2">
        <f>SIN(CSV[[#This Row],[dlon]]/2)*SIN(CSV[[#This Row],[dlon]]/2)</f>
        <v>1.9518835325756184E-13</v>
      </c>
      <c r="N2452" s="2">
        <f>SIN(CSV[[#This Row],[dlat]]/2)*SIN(CSV[[#This Row],[dlat]]/2)</f>
        <v>2.0766156191183181E-13</v>
      </c>
      <c r="O2452" s="2">
        <f>COS(RADIANS(CSV[[#This Row],[lat]]))</f>
        <v>0.99303705264046949</v>
      </c>
      <c r="P2452" s="2">
        <f>CSV[[#This Row],[sindlon]]+CSV[[#This Row],[cosradlat]]*O2451*CSV[[#This Row],[sindlat]]</f>
        <v>3.9996808796051324E-13</v>
      </c>
      <c r="Q2452" s="2">
        <f>2*ASIN(SQRT(CSV[[#This Row],[Columna1]]))*6367445</f>
        <v>8.0539303394375139</v>
      </c>
      <c r="R2452" s="2" t="e" vm="1">
        <f ca="1">_xlfn.CONCAT(CSV[[#This Row],[lon]],",",CSV[[#This Row],[lat]],";",CSV[[#This Row],[alt]])</f>
        <v>#NAME?</v>
      </c>
    </row>
    <row r="2453" spans="1:18" x14ac:dyDescent="0.25">
      <c r="A2453">
        <v>42.471595387905836</v>
      </c>
      <c r="B2453">
        <v>-6.7652114108204842</v>
      </c>
      <c r="C2453">
        <v>672.20001220703125</v>
      </c>
      <c r="D2453" s="1">
        <v>42854.413715277777</v>
      </c>
      <c r="E2453" s="1">
        <f>CSV[[#This Row],[Column4]]-D2452</f>
        <v>3.4722223062999547E-5</v>
      </c>
      <c r="F2453">
        <f>CSV[[#This Row],[alt]]-C2452</f>
        <v>1.20001220703125</v>
      </c>
      <c r="G2453">
        <f>IF(CSV[[#This Row],[Altura]]&gt;0,CSV[[#This Row],[Altura]],0)</f>
        <v>1.20001220703125</v>
      </c>
      <c r="H2453">
        <f>IF(CSV[[#This Row],[Altura]]&lt;=0,CSV[[#This Row],[Altura]],0)</f>
        <v>0</v>
      </c>
      <c r="I2453" s="2">
        <f>RADIANS(CSV[[#This Row],[lon]])-RADIANS(A2452)</f>
        <v>-6.4368395491509744E-7</v>
      </c>
      <c r="J2453" s="2">
        <f>RADIANS(CSV[[#This Row],[lat]])-RADIANS(B2452)</f>
        <v>1.3956238476275917E-6</v>
      </c>
      <c r="K2453" s="2">
        <f>RADIANS(CSV[[#This Row],[lon]])</f>
        <v>0.74126917809379511</v>
      </c>
      <c r="L2453" s="2">
        <f>RADIANS(CSV[[#This Row],[lat]])</f>
        <v>-0.11807521371230818</v>
      </c>
      <c r="M2453" s="2">
        <f>SIN(CSV[[#This Row],[dlon]]/2)*SIN(CSV[[#This Row],[dlon]]/2)</f>
        <v>1.0358225845378172E-13</v>
      </c>
      <c r="N2453" s="2">
        <f>SIN(CSV[[#This Row],[dlat]]/2)*SIN(CSV[[#This Row],[dlat]]/2)</f>
        <v>4.8694148101663176E-13</v>
      </c>
      <c r="O2453" s="2">
        <f>COS(RADIANS(CSV[[#This Row],[lat]]))</f>
        <v>0.99303721704738046</v>
      </c>
      <c r="P2453" s="2">
        <f>CSV[[#This Row],[sindlon]]+CSV[[#This Row],[cosradlat]]*O2452*CSV[[#This Row],[sindlat]]</f>
        <v>5.8376633137709162E-13</v>
      </c>
      <c r="Q2453" s="2">
        <f>2*ASIN(SQRT(CSV[[#This Row],[Columna1]]))*6367445</f>
        <v>9.7300421088047031</v>
      </c>
      <c r="R2453" s="2" t="e" vm="1">
        <f ca="1">_xlfn.CONCAT(CSV[[#This Row],[lon]],",",CSV[[#This Row],[lat]],";",CSV[[#This Row],[alt]])</f>
        <v>#NAME?</v>
      </c>
    </row>
    <row r="2454" spans="1:18" x14ac:dyDescent="0.25">
      <c r="A2454">
        <v>42.471534870564938</v>
      </c>
      <c r="B2454">
        <v>-6.7650922201573849</v>
      </c>
      <c r="C2454">
        <v>673.20001220703125</v>
      </c>
      <c r="D2454" s="1">
        <v>42854.413761574076</v>
      </c>
      <c r="E2454" s="1">
        <f>CSV[[#This Row],[Column4]]-D2453</f>
        <v>4.6296299842651933E-5</v>
      </c>
      <c r="F2454">
        <f>CSV[[#This Row],[alt]]-C2453</f>
        <v>1</v>
      </c>
      <c r="G2454">
        <f>IF(CSV[[#This Row],[Altura]]&gt;0,CSV[[#This Row],[Altura]],0)</f>
        <v>1</v>
      </c>
      <c r="H2454">
        <f>IF(CSV[[#This Row],[Altura]]&lt;=0,CSV[[#This Row],[Altura]],0)</f>
        <v>0</v>
      </c>
      <c r="I2454" s="2">
        <f>RADIANS(CSV[[#This Row],[lon]])-RADIANS(A2453)</f>
        <v>-1.056226853202169E-6</v>
      </c>
      <c r="J2454" s="2">
        <f>RADIANS(CSV[[#This Row],[lat]])-RADIANS(B2453)</f>
        <v>2.080269508722421E-6</v>
      </c>
      <c r="K2454" s="2">
        <f>RADIANS(CSV[[#This Row],[lon]])</f>
        <v>0.74126812186694191</v>
      </c>
      <c r="L2454" s="2">
        <f>RADIANS(CSV[[#This Row],[lat]])</f>
        <v>-0.11807313344279946</v>
      </c>
      <c r="M2454" s="2">
        <f>SIN(CSV[[#This Row],[dlon]]/2)*SIN(CSV[[#This Row],[dlon]]/2)</f>
        <v>2.7890379135631316E-13</v>
      </c>
      <c r="N2454" s="2">
        <f>SIN(CSV[[#This Row],[dlat]]/2)*SIN(CSV[[#This Row],[dlat]]/2)</f>
        <v>1.0818803072296654E-12</v>
      </c>
      <c r="O2454" s="2">
        <f>COS(RADIANS(CSV[[#This Row],[lat]]))</f>
        <v>0.99303746210314814</v>
      </c>
      <c r="P2454" s="2">
        <f>CSV[[#This Row],[sindlon]]+CSV[[#This Row],[cosradlat]]*O2453*CSV[[#This Row],[sindlat]]</f>
        <v>1.3457710162732076E-12</v>
      </c>
      <c r="Q2454" s="2">
        <f>2*ASIN(SQRT(CSV[[#This Row],[Columna1]]))*6367445</f>
        <v>14.773411108724785</v>
      </c>
      <c r="R2454" s="2" t="e" vm="1">
        <f ca="1">_xlfn.CONCAT(CSV[[#This Row],[lon]],",",CSV[[#This Row],[lat]],";",CSV[[#This Row],[alt]])</f>
        <v>#NAME?</v>
      </c>
    </row>
    <row r="2455" spans="1:18" x14ac:dyDescent="0.25">
      <c r="A2455">
        <v>42.471487764269114</v>
      </c>
      <c r="B2455">
        <v>-6.7650098260492086</v>
      </c>
      <c r="C2455">
        <v>674</v>
      </c>
      <c r="D2455" s="1">
        <v>42854.4137962963</v>
      </c>
      <c r="E2455" s="1">
        <f>CSV[[#This Row],[Column4]]-D2454</f>
        <v>3.4722223062999547E-5</v>
      </c>
      <c r="F2455">
        <f>CSV[[#This Row],[alt]]-C2454</f>
        <v>0.79998779296875</v>
      </c>
      <c r="G2455">
        <f>IF(CSV[[#This Row],[Altura]]&gt;0,CSV[[#This Row],[Altura]],0)</f>
        <v>0.79998779296875</v>
      </c>
      <c r="H2455">
        <f>IF(CSV[[#This Row],[Altura]]&lt;=0,CSV[[#This Row],[Altura]],0)</f>
        <v>0</v>
      </c>
      <c r="I2455" s="2">
        <f>RADIANS(CSV[[#This Row],[lon]])-RADIANS(A2454)</f>
        <v>-8.2215996055623464E-7</v>
      </c>
      <c r="J2455" s="2">
        <f>RADIANS(CSV[[#This Row],[lat]])-RADIANS(B2454)</f>
        <v>1.4380484719134223E-6</v>
      </c>
      <c r="K2455" s="2">
        <f>RADIANS(CSV[[#This Row],[lon]])</f>
        <v>0.74126729970698135</v>
      </c>
      <c r="L2455" s="2">
        <f>RADIANS(CSV[[#This Row],[lat]])</f>
        <v>-0.11807169539432755</v>
      </c>
      <c r="M2455" s="2">
        <f>SIN(CSV[[#This Row],[dlon]]/2)*SIN(CSV[[#This Row],[dlon]]/2)</f>
        <v>1.6898675018544778E-13</v>
      </c>
      <c r="N2455" s="2">
        <f>SIN(CSV[[#This Row],[dlat]]/2)*SIN(CSV[[#This Row],[dlat]]/2)</f>
        <v>5.1699585189304317E-13</v>
      </c>
      <c r="O2455" s="2">
        <f>COS(RADIANS(CSV[[#This Row],[lat]]))</f>
        <v>0.99303763150275948</v>
      </c>
      <c r="P2455" s="2">
        <f>CSV[[#This Row],[sindlon]]+CSV[[#This Row],[cosradlat]]*O2454*CSV[[#This Row],[sindlat]]</f>
        <v>6.7880854499874736E-13</v>
      </c>
      <c r="Q2455" s="2">
        <f>2*ASIN(SQRT(CSV[[#This Row],[Columna1]]))*6367445</f>
        <v>10.492255274732759</v>
      </c>
      <c r="R2455" s="2" t="e" vm="1">
        <f ca="1">_xlfn.CONCAT(CSV[[#This Row],[lon]],",",CSV[[#This Row],[lat]],";",CSV[[#This Row],[alt]])</f>
        <v>#NAME?</v>
      </c>
    </row>
    <row r="2456" spans="1:18" x14ac:dyDescent="0.25">
      <c r="A2456">
        <v>42.471468904986978</v>
      </c>
      <c r="B2456">
        <v>-6.7649868596345186</v>
      </c>
      <c r="C2456">
        <v>674.4000244140625</v>
      </c>
      <c r="D2456" s="1">
        <v>42854.413807870369</v>
      </c>
      <c r="E2456" s="1">
        <f>CSV[[#This Row],[Column4]]-D2455</f>
        <v>1.1574069503694773E-5</v>
      </c>
      <c r="F2456">
        <f>CSV[[#This Row],[alt]]-C2455</f>
        <v>0.4000244140625</v>
      </c>
      <c r="G2456">
        <f>IF(CSV[[#This Row],[Altura]]&gt;0,CSV[[#This Row],[Altura]],0)</f>
        <v>0.4000244140625</v>
      </c>
      <c r="H2456">
        <f>IF(CSV[[#This Row],[Altura]]&lt;=0,CSV[[#This Row],[Altura]],0)</f>
        <v>0</v>
      </c>
      <c r="I2456" s="2">
        <f>RADIANS(CSV[[#This Row],[lon]])-RADIANS(A2455)</f>
        <v>-3.2915656789089809E-7</v>
      </c>
      <c r="J2456" s="2">
        <f>RADIANS(CSV[[#This Row],[lat]])-RADIANS(B2455)</f>
        <v>4.0083955371583713E-7</v>
      </c>
      <c r="K2456" s="2">
        <f>RADIANS(CSV[[#This Row],[lon]])</f>
        <v>0.74126697055041346</v>
      </c>
      <c r="L2456" s="2">
        <f>RADIANS(CSV[[#This Row],[lat]])</f>
        <v>-0.11807129455477383</v>
      </c>
      <c r="M2456" s="2">
        <f>SIN(CSV[[#This Row],[dlon]]/2)*SIN(CSV[[#This Row],[dlon]]/2)</f>
        <v>2.7086011546428607E-14</v>
      </c>
      <c r="N2456" s="2">
        <f>SIN(CSV[[#This Row],[dlat]]/2)*SIN(CSV[[#This Row],[dlat]]/2)</f>
        <v>4.0168086955777327E-14</v>
      </c>
      <c r="O2456" s="2">
        <f>COS(RADIANS(CSV[[#This Row],[lat]]))</f>
        <v>0.99303767872059645</v>
      </c>
      <c r="P2456" s="2">
        <f>CSV[[#This Row],[sindlon]]+CSV[[#This Row],[cosradlat]]*O2455*CSV[[#This Row],[sindlat]]</f>
        <v>6.6696717470167701E-14</v>
      </c>
      <c r="Q2456" s="2">
        <f>2*ASIN(SQRT(CSV[[#This Row],[Columna1]]))*6367445</f>
        <v>3.288875458676896</v>
      </c>
      <c r="R2456" s="2" t="e" vm="1">
        <f ca="1">_xlfn.CONCAT(CSV[[#This Row],[lon]],",",CSV[[#This Row],[lat]],";",CSV[[#This Row],[alt]])</f>
        <v>#NAME?</v>
      </c>
    </row>
    <row r="2457" spans="1:18" x14ac:dyDescent="0.25">
      <c r="A2457">
        <v>42.471401430666447</v>
      </c>
      <c r="B2457">
        <v>-6.7649458721280098</v>
      </c>
      <c r="C2457">
        <v>675.4000244140625</v>
      </c>
      <c r="D2457" s="1">
        <v>42854.413842592592</v>
      </c>
      <c r="E2457" s="1">
        <f>CSV[[#This Row],[Column4]]-D2456</f>
        <v>3.4722223062999547E-5</v>
      </c>
      <c r="F2457">
        <f>CSV[[#This Row],[alt]]-C2456</f>
        <v>1</v>
      </c>
      <c r="G2457">
        <f>IF(CSV[[#This Row],[Altura]]&gt;0,CSV[[#This Row],[Altura]],0)</f>
        <v>1</v>
      </c>
      <c r="H2457">
        <f>IF(CSV[[#This Row],[Altura]]&lt;=0,CSV[[#This Row],[Altura]],0)</f>
        <v>0</v>
      </c>
      <c r="I2457" s="2">
        <f>RADIANS(CSV[[#This Row],[lon]])-RADIANS(A2456)</f>
        <v>-1.1776490538295548E-6</v>
      </c>
      <c r="J2457" s="2">
        <f>RADIANS(CSV[[#This Row],[lat]])-RADIANS(B2456)</f>
        <v>7.1536694076779206E-7</v>
      </c>
      <c r="K2457" s="2">
        <f>RADIANS(CSV[[#This Row],[lon]])</f>
        <v>0.74126579290135963</v>
      </c>
      <c r="L2457" s="2">
        <f>RADIANS(CSV[[#This Row],[lat]])</f>
        <v>-0.11807057918783306</v>
      </c>
      <c r="M2457" s="2">
        <f>SIN(CSV[[#This Row],[dlon]]/2)*SIN(CSV[[#This Row],[dlon]]/2)</f>
        <v>3.4671432349637135E-13</v>
      </c>
      <c r="N2457" s="2">
        <f>SIN(CSV[[#This Row],[dlat]]/2)*SIN(CSV[[#This Row],[dlat]]/2)</f>
        <v>1.2793746498586198E-13</v>
      </c>
      <c r="O2457" s="2">
        <f>COS(RADIANS(CSV[[#This Row],[lat]]))</f>
        <v>0.99303776298852942</v>
      </c>
      <c r="P2457" s="2">
        <f>CSV[[#This Row],[sindlon]]+CSV[[#This Row],[cosradlat]]*O2456*CSV[[#This Row],[sindlat]]</f>
        <v>4.7287651734852543E-13</v>
      </c>
      <c r="Q2457" s="2">
        <f>2*ASIN(SQRT(CSV[[#This Row],[Columna1]]))*6367445</f>
        <v>8.7572766958909938</v>
      </c>
      <c r="R2457" s="2" t="e" vm="1">
        <f ca="1">_xlfn.CONCAT(CSV[[#This Row],[lon]],",",CSV[[#This Row],[lat]],";",CSV[[#This Row],[alt]])</f>
        <v>#NAME?</v>
      </c>
    </row>
    <row r="2458" spans="1:18" x14ac:dyDescent="0.25">
      <c r="A2458">
        <v>42.471379553899169</v>
      </c>
      <c r="B2458">
        <v>-6.7649384960532188</v>
      </c>
      <c r="C2458">
        <v>675.79998779296875</v>
      </c>
      <c r="D2458" s="1">
        <v>42854.413854166669</v>
      </c>
      <c r="E2458" s="1">
        <f>CSV[[#This Row],[Column4]]-D2457</f>
        <v>1.1574076779652387E-5</v>
      </c>
      <c r="F2458">
        <f>CSV[[#This Row],[alt]]-C2457</f>
        <v>0.39996337890625</v>
      </c>
      <c r="G2458">
        <f>IF(CSV[[#This Row],[Altura]]&gt;0,CSV[[#This Row],[Altura]],0)</f>
        <v>0.39996337890625</v>
      </c>
      <c r="H2458">
        <f>IF(CSV[[#This Row],[Altura]]&lt;=0,CSV[[#This Row],[Altura]],0)</f>
        <v>0</v>
      </c>
      <c r="I2458" s="2">
        <f>RADIANS(CSV[[#This Row],[lon]])-RADIANS(A2457)</f>
        <v>-3.8182161865574216E-7</v>
      </c>
      <c r="J2458" s="2">
        <f>RADIANS(CSV[[#This Row],[lat]])-RADIANS(B2457)</f>
        <v>1.2873679097746837E-7</v>
      </c>
      <c r="K2458" s="2">
        <f>RADIANS(CSV[[#This Row],[lon]])</f>
        <v>0.74126541107974098</v>
      </c>
      <c r="L2458" s="2">
        <f>RADIANS(CSV[[#This Row],[lat]])</f>
        <v>-0.11807045045104209</v>
      </c>
      <c r="M2458" s="2">
        <f>SIN(CSV[[#This Row],[dlon]]/2)*SIN(CSV[[#This Row],[dlon]]/2)</f>
        <v>3.64469371182223E-14</v>
      </c>
      <c r="N2458" s="2">
        <f>SIN(CSV[[#This Row],[dlat]]/2)*SIN(CSV[[#This Row],[dlat]]/2)</f>
        <v>4.1432903377940904E-15</v>
      </c>
      <c r="O2458" s="2">
        <f>COS(RADIANS(CSV[[#This Row],[lat]]))</f>
        <v>0.99303777815325689</v>
      </c>
      <c r="P2458" s="2">
        <f>CSV[[#This Row],[sindlon]]+CSV[[#This Row],[cosradlat]]*O2457*CSV[[#This Row],[sindlat]]</f>
        <v>4.0532735216385397E-14</v>
      </c>
      <c r="Q2458" s="2">
        <f>2*ASIN(SQRT(CSV[[#This Row],[Columna1]]))*6367445</f>
        <v>2.5638827112769969</v>
      </c>
      <c r="R2458" s="2" t="e" vm="1">
        <f ca="1">_xlfn.CONCAT(CSV[[#This Row],[lon]],",",CSV[[#This Row],[lat]],";",CSV[[#This Row],[alt]])</f>
        <v>#NAME?</v>
      </c>
    </row>
    <row r="2459" spans="1:18" x14ac:dyDescent="0.25">
      <c r="A2459">
        <v>42.471339907497168</v>
      </c>
      <c r="B2459">
        <v>-6.7649404238909483</v>
      </c>
      <c r="C2459">
        <v>676.5999755859375</v>
      </c>
      <c r="D2459" s="1">
        <v>42854.413877314815</v>
      </c>
      <c r="E2459" s="1">
        <f>CSV[[#This Row],[Column4]]-D2458</f>
        <v>2.314814628334716E-5</v>
      </c>
      <c r="F2459">
        <f>CSV[[#This Row],[alt]]-C2458</f>
        <v>0.79998779296875</v>
      </c>
      <c r="G2459">
        <f>IF(CSV[[#This Row],[Altura]]&gt;0,CSV[[#This Row],[Altura]],0)</f>
        <v>0.79998779296875</v>
      </c>
      <c r="H2459">
        <f>IF(CSV[[#This Row],[Altura]]&lt;=0,CSV[[#This Row],[Altura]],0)</f>
        <v>0</v>
      </c>
      <c r="I2459" s="2">
        <f>RADIANS(CSV[[#This Row],[lon]])-RADIANS(A2458)</f>
        <v>-6.9196025154205643E-7</v>
      </c>
      <c r="J2459" s="2">
        <f>RADIANS(CSV[[#This Row],[lat]])-RADIANS(B2458)</f>
        <v>-3.3647115829649188E-8</v>
      </c>
      <c r="K2459" s="2">
        <f>RADIANS(CSV[[#This Row],[lon]])</f>
        <v>0.74126471911948943</v>
      </c>
      <c r="L2459" s="2">
        <f>RADIANS(CSV[[#This Row],[lat]])</f>
        <v>-0.11807048409815792</v>
      </c>
      <c r="M2459" s="2">
        <f>SIN(CSV[[#This Row],[dlon]]/2)*SIN(CSV[[#This Row],[dlon]]/2)</f>
        <v>1.1970224742853173E-13</v>
      </c>
      <c r="N2459" s="2">
        <f>SIN(CSV[[#This Row],[dlat]]/2)*SIN(CSV[[#This Row],[dlat]]/2)</f>
        <v>2.8303210091345725E-16</v>
      </c>
      <c r="O2459" s="2">
        <f>COS(RADIANS(CSV[[#This Row],[lat]]))</f>
        <v>0.99303777418975014</v>
      </c>
      <c r="P2459" s="2">
        <f>CSV[[#This Row],[sindlon]]+CSV[[#This Row],[cosradlat]]*O2458*CSV[[#This Row],[sindlat]]</f>
        <v>1.1998135218306144E-13</v>
      </c>
      <c r="Q2459" s="2">
        <f>2*ASIN(SQRT(CSV[[#This Row],[Columna1]]))*6367445</f>
        <v>4.4111525186226874</v>
      </c>
      <c r="R2459" s="2" t="e" vm="1">
        <f ca="1">_xlfn.CONCAT(CSV[[#This Row],[lon]],",",CSV[[#This Row],[lat]],";",CSV[[#This Row],[alt]])</f>
        <v>#NAME?</v>
      </c>
    </row>
    <row r="2460" spans="1:18" x14ac:dyDescent="0.25">
      <c r="A2460">
        <v>42.471305457875133</v>
      </c>
      <c r="B2460">
        <v>-6.7649916373193264</v>
      </c>
      <c r="C2460">
        <v>677.5999755859375</v>
      </c>
      <c r="D2460" s="1">
        <v>42854.413912037038</v>
      </c>
      <c r="E2460" s="1">
        <f>CSV[[#This Row],[Column4]]-D2459</f>
        <v>3.4722223062999547E-5</v>
      </c>
      <c r="F2460">
        <f>CSV[[#This Row],[alt]]-C2459</f>
        <v>1</v>
      </c>
      <c r="G2460">
        <f>IF(CSV[[#This Row],[Altura]]&gt;0,CSV[[#This Row],[Altura]],0)</f>
        <v>1</v>
      </c>
      <c r="H2460">
        <f>IF(CSV[[#This Row],[Altura]]&lt;=0,CSV[[#This Row],[Altura]],0)</f>
        <v>0</v>
      </c>
      <c r="I2460" s="2">
        <f>RADIANS(CSV[[#This Row],[lon]])-RADIANS(A2459)</f>
        <v>-6.0125933054600011E-7</v>
      </c>
      <c r="J2460" s="2">
        <f>RADIANS(CSV[[#This Row],[lat]])-RADIANS(B2459)</f>
        <v>-8.9384294643668483E-7</v>
      </c>
      <c r="K2460" s="2">
        <f>RADIANS(CSV[[#This Row],[lon]])</f>
        <v>0.74126411786015889</v>
      </c>
      <c r="L2460" s="2">
        <f>RADIANS(CSV[[#This Row],[lat]])</f>
        <v>-0.11807137794110435</v>
      </c>
      <c r="M2460" s="2">
        <f>SIN(CSV[[#This Row],[dlon]]/2)*SIN(CSV[[#This Row],[dlon]]/2)</f>
        <v>9.0378195642153318E-14</v>
      </c>
      <c r="N2460" s="2">
        <f>SIN(CSV[[#This Row],[dlat]]/2)*SIN(CSV[[#This Row],[dlat]]/2)</f>
        <v>1.9973880322364026E-13</v>
      </c>
      <c r="O2460" s="2">
        <f>COS(RADIANS(CSV[[#This Row],[lat]]))</f>
        <v>0.99303766889792089</v>
      </c>
      <c r="P2460" s="2">
        <f>CSV[[#This Row],[sindlon]]+CSV[[#This Row],[cosradlat]]*O2459*CSV[[#This Row],[sindlat]]</f>
        <v>2.8734540653588991E-13</v>
      </c>
      <c r="Q2460" s="2">
        <f>2*ASIN(SQRT(CSV[[#This Row],[Columna1]]))*6367445</f>
        <v>6.8264879427537952</v>
      </c>
      <c r="R2460" s="2" t="e" vm="1">
        <f ca="1">_xlfn.CONCAT(CSV[[#This Row],[lon]],",",CSV[[#This Row],[lat]],";",CSV[[#This Row],[alt]])</f>
        <v>#NAME?</v>
      </c>
    </row>
    <row r="2461" spans="1:18" x14ac:dyDescent="0.25">
      <c r="A2461">
        <v>42.471292717382312</v>
      </c>
      <c r="B2461">
        <v>-6.7650073952972889</v>
      </c>
      <c r="C2461">
        <v>678</v>
      </c>
      <c r="D2461" s="1">
        <v>42854.413923611108</v>
      </c>
      <c r="E2461" s="1">
        <f>CSV[[#This Row],[Column4]]-D2460</f>
        <v>1.1574069503694773E-5</v>
      </c>
      <c r="F2461">
        <f>CSV[[#This Row],[alt]]-C2460</f>
        <v>0.4000244140625</v>
      </c>
      <c r="G2461">
        <f>IF(CSV[[#This Row],[Altura]]&gt;0,CSV[[#This Row],[Altura]],0)</f>
        <v>0.4000244140625</v>
      </c>
      <c r="H2461">
        <f>IF(CSV[[#This Row],[Altura]]&lt;=0,CSV[[#This Row],[Altura]],0)</f>
        <v>0</v>
      </c>
      <c r="I2461" s="2">
        <f>RADIANS(CSV[[#This Row],[lon]])-RADIANS(A2460)</f>
        <v>-2.2236354801918878E-7</v>
      </c>
      <c r="J2461" s="2">
        <f>RADIANS(CSV[[#This Row],[lat]])-RADIANS(B2460)</f>
        <v>-2.7502859889505515E-7</v>
      </c>
      <c r="K2461" s="2">
        <f>RADIANS(CSV[[#This Row],[lon]])</f>
        <v>0.74126389549661087</v>
      </c>
      <c r="L2461" s="2">
        <f>RADIANS(CSV[[#This Row],[lat]])</f>
        <v>-0.11807165296970325</v>
      </c>
      <c r="M2461" s="2">
        <f>SIN(CSV[[#This Row],[dlon]]/2)*SIN(CSV[[#This Row],[dlon]]/2)</f>
        <v>1.2361386871920469E-14</v>
      </c>
      <c r="N2461" s="2">
        <f>SIN(CSV[[#This Row],[dlat]]/2)*SIN(CSV[[#This Row],[dlat]]/2)</f>
        <v>1.8910182552544167E-14</v>
      </c>
      <c r="O2461" s="2">
        <f>COS(RADIANS(CSV[[#This Row],[lat]]))</f>
        <v>0.99303763650027532</v>
      </c>
      <c r="P2461" s="2">
        <f>CSV[[#This Row],[sindlon]]+CSV[[#This Row],[cosradlat]]*O2460*CSV[[#This Row],[sindlat]]</f>
        <v>3.1009167565038837E-14</v>
      </c>
      <c r="Q2461" s="2">
        <f>2*ASIN(SQRT(CSV[[#This Row],[Columna1]]))*6367445</f>
        <v>2.2425402771747924</v>
      </c>
      <c r="R2461" s="2" t="e" vm="1">
        <f ca="1">_xlfn.CONCAT(CSV[[#This Row],[lon]],",",CSV[[#This Row],[lat]],";",CSV[[#This Row],[alt]])</f>
        <v>#NAME?</v>
      </c>
    </row>
    <row r="2462" spans="1:18" x14ac:dyDescent="0.25">
      <c r="A2462">
        <v>42.471265140920877</v>
      </c>
      <c r="B2462">
        <v>-6.765039162710309</v>
      </c>
      <c r="C2462">
        <v>679.20001220703125</v>
      </c>
      <c r="D2462" s="1">
        <v>42854.413946759261</v>
      </c>
      <c r="E2462" s="1">
        <f>CSV[[#This Row],[Column4]]-D2461</f>
        <v>2.3148153559304774E-5</v>
      </c>
      <c r="F2462">
        <f>CSV[[#This Row],[alt]]-C2461</f>
        <v>1.20001220703125</v>
      </c>
      <c r="G2462">
        <f>IF(CSV[[#This Row],[Altura]]&gt;0,CSV[[#This Row],[Altura]],0)</f>
        <v>1.20001220703125</v>
      </c>
      <c r="H2462">
        <f>IF(CSV[[#This Row],[Altura]]&lt;=0,CSV[[#This Row],[Altura]],0)</f>
        <v>0</v>
      </c>
      <c r="I2462" s="2">
        <f>RADIANS(CSV[[#This Row],[lon]])-RADIANS(A2461)</f>
        <v>-4.8130004803859094E-7</v>
      </c>
      <c r="J2462" s="2">
        <f>RADIANS(CSV[[#This Row],[lat]])-RADIANS(B2461)</f>
        <v>-5.544459520390177E-7</v>
      </c>
      <c r="K2462" s="2">
        <f>RADIANS(CSV[[#This Row],[lon]])</f>
        <v>0.74126341419656283</v>
      </c>
      <c r="L2462" s="2">
        <f>RADIANS(CSV[[#This Row],[lat]])</f>
        <v>-0.11807220741565529</v>
      </c>
      <c r="M2462" s="2">
        <f>SIN(CSV[[#This Row],[dlon]]/2)*SIN(CSV[[#This Row],[dlon]]/2)</f>
        <v>5.7912434060486364E-14</v>
      </c>
      <c r="N2462" s="2">
        <f>SIN(CSV[[#This Row],[dlat]]/2)*SIN(CSV[[#This Row],[dlat]]/2)</f>
        <v>7.6852578433111217E-14</v>
      </c>
      <c r="O2462" s="2">
        <f>COS(RADIANS(CSV[[#This Row],[lat]]))</f>
        <v>0.99303757118777214</v>
      </c>
      <c r="P2462" s="2">
        <f>CSV[[#This Row],[sindlon]]+CSV[[#This Row],[cosradlat]]*O2461*CSV[[#This Row],[sindlat]]</f>
        <v>1.336985817259617E-13</v>
      </c>
      <c r="Q2462" s="2">
        <f>2*ASIN(SQRT(CSV[[#This Row],[Columna1]]))*6367445</f>
        <v>4.6564891801441632</v>
      </c>
      <c r="R2462" s="2" t="e" vm="1">
        <f ca="1">_xlfn.CONCAT(CSV[[#This Row],[lon]],",",CSV[[#This Row],[lat]],";",CSV[[#This Row],[alt]])</f>
        <v>#NAME?</v>
      </c>
    </row>
    <row r="2463" spans="1:18" x14ac:dyDescent="0.25">
      <c r="A2463">
        <v>42.47122909873724</v>
      </c>
      <c r="B2463">
        <v>-6.7650933098047972</v>
      </c>
      <c r="C2463">
        <v>680.5999755859375</v>
      </c>
      <c r="D2463" s="1">
        <v>42854.413981481484</v>
      </c>
      <c r="E2463" s="1">
        <f>CSV[[#This Row],[Column4]]-D2462</f>
        <v>3.4722223062999547E-5</v>
      </c>
      <c r="F2463">
        <f>CSV[[#This Row],[alt]]-C2462</f>
        <v>1.39996337890625</v>
      </c>
      <c r="G2463">
        <f>IF(CSV[[#This Row],[Altura]]&gt;0,CSV[[#This Row],[Altura]],0)</f>
        <v>1.39996337890625</v>
      </c>
      <c r="H2463">
        <f>IF(CSV[[#This Row],[Altura]]&lt;=0,CSV[[#This Row],[Altura]],0)</f>
        <v>0</v>
      </c>
      <c r="I2463" s="2">
        <f>RADIANS(CSV[[#This Row],[lon]])-RADIANS(A2462)</f>
        <v>-6.2905477415942102E-7</v>
      </c>
      <c r="J2463" s="2">
        <f>RADIANS(CSV[[#This Row],[lat]])-RADIANS(B2462)</f>
        <v>-9.4504507920645242E-7</v>
      </c>
      <c r="K2463" s="2">
        <f>RADIANS(CSV[[#This Row],[lon]])</f>
        <v>0.74126278514178867</v>
      </c>
      <c r="L2463" s="2">
        <f>RADIANS(CSV[[#This Row],[lat]])</f>
        <v>-0.11807315246073449</v>
      </c>
      <c r="M2463" s="2">
        <f>SIN(CSV[[#This Row],[dlon]]/2)*SIN(CSV[[#This Row],[dlon]]/2)</f>
        <v>9.8927477223186781E-14</v>
      </c>
      <c r="N2463" s="2">
        <f>SIN(CSV[[#This Row],[dlat]]/2)*SIN(CSV[[#This Row],[dlat]]/2)</f>
        <v>2.2327755043306586E-13</v>
      </c>
      <c r="O2463" s="2">
        <f>COS(RADIANS(CSV[[#This Row],[lat]]))</f>
        <v>0.99303745986285463</v>
      </c>
      <c r="P2463" s="2">
        <f>CSV[[#This Row],[sindlon]]+CSV[[#This Row],[cosradlat]]*O2462*CSV[[#This Row],[sindlat]]</f>
        <v>3.1910671834435037E-13</v>
      </c>
      <c r="Q2463" s="2">
        <f>2*ASIN(SQRT(CSV[[#This Row],[Columna1]]))*6367445</f>
        <v>7.1938797142204338</v>
      </c>
      <c r="R2463" s="2" t="e" vm="1">
        <f ca="1">_xlfn.CONCAT(CSV[[#This Row],[lon]],",",CSV[[#This Row],[lat]],";",CSV[[#This Row],[alt]])</f>
        <v>#NAME?</v>
      </c>
    </row>
    <row r="2464" spans="1:18" x14ac:dyDescent="0.25">
      <c r="A2464">
        <v>42.471208646893501</v>
      </c>
      <c r="B2464">
        <v>-6.7651394940912724</v>
      </c>
      <c r="C2464">
        <v>681.20001220703125</v>
      </c>
      <c r="D2464" s="1">
        <v>42854.414004629631</v>
      </c>
      <c r="E2464" s="1">
        <f>CSV[[#This Row],[Column4]]-D2463</f>
        <v>2.314814628334716E-5</v>
      </c>
      <c r="F2464">
        <f>CSV[[#This Row],[alt]]-C2463</f>
        <v>0.60003662109375</v>
      </c>
      <c r="G2464">
        <f>IF(CSV[[#This Row],[Altura]]&gt;0,CSV[[#This Row],[Altura]],0)</f>
        <v>0.60003662109375</v>
      </c>
      <c r="H2464">
        <f>IF(CSV[[#This Row],[Altura]]&lt;=0,CSV[[#This Row],[Altura]],0)</f>
        <v>0</v>
      </c>
      <c r="I2464" s="2">
        <f>RADIANS(CSV[[#This Row],[lon]])-RADIANS(A2463)</f>
        <v>-3.5695201128227438E-7</v>
      </c>
      <c r="J2464" s="2">
        <f>RADIANS(CSV[[#This Row],[lat]])-RADIANS(B2463)</f>
        <v>-8.0606786168058164E-7</v>
      </c>
      <c r="K2464" s="2">
        <f>RADIANS(CSV[[#This Row],[lon]])</f>
        <v>0.74126242818977739</v>
      </c>
      <c r="L2464" s="2">
        <f>RADIANS(CSV[[#This Row],[lat]])</f>
        <v>-0.11807395852859617</v>
      </c>
      <c r="M2464" s="2">
        <f>SIN(CSV[[#This Row],[dlon]]/2)*SIN(CSV[[#This Row],[dlon]]/2)</f>
        <v>3.1853684589614896E-14</v>
      </c>
      <c r="N2464" s="2">
        <f>SIN(CSV[[#This Row],[dlat]]/2)*SIN(CSV[[#This Row],[dlat]]/2)</f>
        <v>1.6243634940856753E-13</v>
      </c>
      <c r="O2464" s="2">
        <f>COS(RADIANS(CSV[[#This Row],[lat]]))</f>
        <v>0.99303736490854777</v>
      </c>
      <c r="P2464" s="2">
        <f>CSV[[#This Row],[sindlon]]+CSV[[#This Row],[cosradlat]]*O2463*CSV[[#This Row],[sindlat]]</f>
        <v>1.9203595389781607E-13</v>
      </c>
      <c r="Q2464" s="2">
        <f>2*ASIN(SQRT(CSV[[#This Row],[Columna1]]))*6367445</f>
        <v>5.5806716608694176</v>
      </c>
      <c r="R2464" s="2" t="e" vm="1">
        <f ca="1">_xlfn.CONCAT(CSV[[#This Row],[lon]],",",CSV[[#This Row],[lat]],";",CSV[[#This Row],[alt]])</f>
        <v>#NAME?</v>
      </c>
    </row>
    <row r="2465" spans="1:18" x14ac:dyDescent="0.25">
      <c r="A2465">
        <v>42.471172353252769</v>
      </c>
      <c r="B2465">
        <v>-6.7652151826769114</v>
      </c>
      <c r="C2465">
        <v>682</v>
      </c>
      <c r="D2465" s="1">
        <v>42854.414039351854</v>
      </c>
      <c r="E2465" s="1">
        <f>CSV[[#This Row],[Column4]]-D2464</f>
        <v>3.4722223062999547E-5</v>
      </c>
      <c r="F2465">
        <f>CSV[[#This Row],[alt]]-C2464</f>
        <v>0.79998779296875</v>
      </c>
      <c r="G2465">
        <f>IF(CSV[[#This Row],[Altura]]&gt;0,CSV[[#This Row],[Altura]],0)</f>
        <v>0.79998779296875</v>
      </c>
      <c r="H2465">
        <f>IF(CSV[[#This Row],[Altura]]&lt;=0,CSV[[#This Row],[Altura]],0)</f>
        <v>0</v>
      </c>
      <c r="I2465" s="2">
        <f>RADIANS(CSV[[#This Row],[lon]])-RADIANS(A2464)</f>
        <v>-6.334435284083284E-7</v>
      </c>
      <c r="J2465" s="2">
        <f>RADIANS(CSV[[#This Row],[lat]])-RADIANS(B2464)</f>
        <v>-1.3210150255765774E-6</v>
      </c>
      <c r="K2465" s="2">
        <f>RADIANS(CSV[[#This Row],[lon]])</f>
        <v>0.74126179474624898</v>
      </c>
      <c r="L2465" s="2">
        <f>RADIANS(CSV[[#This Row],[lat]])</f>
        <v>-0.11807527954362175</v>
      </c>
      <c r="M2465" s="2">
        <f>SIN(CSV[[#This Row],[dlon]]/2)*SIN(CSV[[#This Row],[dlon]]/2)</f>
        <v>1.0031267592059484E-13</v>
      </c>
      <c r="N2465" s="2">
        <f>SIN(CSV[[#This Row],[dlat]]/2)*SIN(CSV[[#This Row],[dlat]]/2)</f>
        <v>4.3627017444970782E-13</v>
      </c>
      <c r="O2465" s="2">
        <f>COS(RADIANS(CSV[[#This Row],[lat]]))</f>
        <v>0.99303720929238093</v>
      </c>
      <c r="P2465" s="2">
        <f>CSV[[#This Row],[sindlon]]+CSV[[#This Row],[cosradlat]]*O2464*CSV[[#This Row],[sindlat]]</f>
        <v>5.3052875253126178E-13</v>
      </c>
      <c r="Q2465" s="2">
        <f>2*ASIN(SQRT(CSV[[#This Row],[Columna1]]))*6367445</f>
        <v>9.2757633690450518</v>
      </c>
      <c r="R2465" s="2" t="e" vm="1">
        <f ca="1">_xlfn.CONCAT(CSV[[#This Row],[lon]],",",CSV[[#This Row],[lat]],";",CSV[[#This Row],[alt]])</f>
        <v>#NAME?</v>
      </c>
    </row>
    <row r="2466" spans="1:18" x14ac:dyDescent="0.25">
      <c r="A2466">
        <v>42.471143435686827</v>
      </c>
      <c r="B2466">
        <v>-6.7652601096779108</v>
      </c>
      <c r="C2466">
        <v>683</v>
      </c>
      <c r="D2466" s="1">
        <v>42854.4140625</v>
      </c>
      <c r="E2466" s="1">
        <f>CSV[[#This Row],[Column4]]-D2465</f>
        <v>2.314814628334716E-5</v>
      </c>
      <c r="F2466">
        <f>CSV[[#This Row],[alt]]-C2465</f>
        <v>1</v>
      </c>
      <c r="G2466">
        <f>IF(CSV[[#This Row],[Altura]]&gt;0,CSV[[#This Row],[Altura]],0)</f>
        <v>1</v>
      </c>
      <c r="H2466">
        <f>IF(CSV[[#This Row],[Altura]]&lt;=0,CSV[[#This Row],[Altura]],0)</f>
        <v>0</v>
      </c>
      <c r="I2466" s="2">
        <f>RADIANS(CSV[[#This Row],[lon]])-RADIANS(A2465)</f>
        <v>-5.0470673729208215E-7</v>
      </c>
      <c r="J2466" s="2">
        <f>RADIANS(CSV[[#This Row],[lat]])-RADIANS(B2465)</f>
        <v>-7.8412409049155585E-7</v>
      </c>
      <c r="K2466" s="2">
        <f>RADIANS(CSV[[#This Row],[lon]])</f>
        <v>0.74126129003951169</v>
      </c>
      <c r="L2466" s="2">
        <f>RADIANS(CSV[[#This Row],[lat]])</f>
        <v>-0.11807606366771224</v>
      </c>
      <c r="M2466" s="2">
        <f>SIN(CSV[[#This Row],[dlon]]/2)*SIN(CSV[[#This Row],[dlon]]/2)</f>
        <v>6.3682222667003343E-14</v>
      </c>
      <c r="N2466" s="2">
        <f>SIN(CSV[[#This Row],[dlat]]/2)*SIN(CSV[[#This Row],[dlat]]/2)</f>
        <v>1.5371264732229453E-13</v>
      </c>
      <c r="O2466" s="2">
        <f>COS(RADIANS(CSV[[#This Row],[lat]]))</f>
        <v>0.9930371169213893</v>
      </c>
      <c r="P2466" s="2">
        <f>CSV[[#This Row],[sindlon]]+CSV[[#This Row],[cosradlat]]*O2465*CSV[[#This Row],[sindlat]]</f>
        <v>2.1526176996372669E-13</v>
      </c>
      <c r="Q2466" s="2">
        <f>2*ASIN(SQRT(CSV[[#This Row],[Columna1]]))*6367445</f>
        <v>5.9085192045318511</v>
      </c>
      <c r="R2466" s="2" t="e" vm="1">
        <f ca="1">_xlfn.CONCAT(CSV[[#This Row],[lon]],",",CSV[[#This Row],[lat]],";",CSV[[#This Row],[alt]])</f>
        <v>#NAME?</v>
      </c>
    </row>
    <row r="2467" spans="1:18" x14ac:dyDescent="0.25">
      <c r="A2467">
        <v>42.471097419038415</v>
      </c>
      <c r="B2467">
        <v>-6.7653255723416814</v>
      </c>
      <c r="C2467">
        <v>683.79998779296875</v>
      </c>
      <c r="D2467" s="1">
        <v>42854.414097222223</v>
      </c>
      <c r="E2467" s="1">
        <f>CSV[[#This Row],[Column4]]-D2466</f>
        <v>3.4722223062999547E-5</v>
      </c>
      <c r="F2467">
        <f>CSV[[#This Row],[alt]]-C2466</f>
        <v>0.79998779296875</v>
      </c>
      <c r="G2467">
        <f>IF(CSV[[#This Row],[Altura]]&gt;0,CSV[[#This Row],[Altura]],0)</f>
        <v>0.79998779296875</v>
      </c>
      <c r="H2467">
        <f>IF(CSV[[#This Row],[Altura]]&lt;=0,CSV[[#This Row],[Altura]],0)</f>
        <v>0</v>
      </c>
      <c r="I2467" s="2">
        <f>RADIANS(CSV[[#This Row],[lon]])-RADIANS(A2466)</f>
        <v>-8.0314202555165082E-7</v>
      </c>
      <c r="J2467" s="2">
        <f>RADIANS(CSV[[#This Row],[lat]])-RADIANS(B2466)</f>
        <v>-1.1425390199215624E-6</v>
      </c>
      <c r="K2467" s="2">
        <f>RADIANS(CSV[[#This Row],[lon]])</f>
        <v>0.74126048689748614</v>
      </c>
      <c r="L2467" s="2">
        <f>RADIANS(CSV[[#This Row],[lat]])</f>
        <v>-0.11807720620673216</v>
      </c>
      <c r="M2467" s="2">
        <f>SIN(CSV[[#This Row],[dlon]]/2)*SIN(CSV[[#This Row],[dlon]]/2)</f>
        <v>1.6125927830179347E-13</v>
      </c>
      <c r="N2467" s="2">
        <f>SIN(CSV[[#This Row],[dlat]]/2)*SIN(CSV[[#This Row],[dlat]]/2)</f>
        <v>3.2634885301079562E-13</v>
      </c>
      <c r="O2467" s="2">
        <f>COS(RADIANS(CSV[[#This Row],[lat]]))</f>
        <v>0.99303698232748949</v>
      </c>
      <c r="P2467" s="2">
        <f>CSV[[#This Row],[sindlon]]+CSV[[#This Row],[cosradlat]]*O2466*CSV[[#This Row],[sindlat]]</f>
        <v>4.8307925184165116E-13</v>
      </c>
      <c r="Q2467" s="2">
        <f>2*ASIN(SQRT(CSV[[#This Row],[Columna1]]))*6367445</f>
        <v>8.8512455800993699</v>
      </c>
      <c r="R2467" s="2" t="e" vm="1">
        <f ca="1">_xlfn.CONCAT(CSV[[#This Row],[lon]],",",CSV[[#This Row],[lat]],";",CSV[[#This Row],[alt]])</f>
        <v>#NAME?</v>
      </c>
    </row>
    <row r="2468" spans="1:18" x14ac:dyDescent="0.25">
      <c r="A2468">
        <v>42.471079481765628</v>
      </c>
      <c r="B2468">
        <v>-6.7653418332338333</v>
      </c>
      <c r="C2468">
        <v>684.20001220703125</v>
      </c>
      <c r="D2468" s="1">
        <v>42854.4141087963</v>
      </c>
      <c r="E2468" s="1">
        <f>CSV[[#This Row],[Column4]]-D2467</f>
        <v>1.1574076779652387E-5</v>
      </c>
      <c r="F2468">
        <f>CSV[[#This Row],[alt]]-C2467</f>
        <v>0.4000244140625</v>
      </c>
      <c r="G2468">
        <f>IF(CSV[[#This Row],[Altura]]&gt;0,CSV[[#This Row],[Altura]],0)</f>
        <v>0.4000244140625</v>
      </c>
      <c r="H2468">
        <f>IF(CSV[[#This Row],[Altura]]&lt;=0,CSV[[#This Row],[Altura]],0)</f>
        <v>0</v>
      </c>
      <c r="I2468" s="2">
        <f>RADIANS(CSV[[#This Row],[lon]])-RADIANS(A2467)</f>
        <v>-3.1306446890422279E-7</v>
      </c>
      <c r="J2468" s="2">
        <f>RADIANS(CSV[[#This Row],[lat]])-RADIANS(B2467)</f>
        <v>-2.8380610736511436E-7</v>
      </c>
      <c r="K2468" s="2">
        <f>RADIANS(CSV[[#This Row],[lon]])</f>
        <v>0.74126017383301723</v>
      </c>
      <c r="L2468" s="2">
        <f>RADIANS(CSV[[#This Row],[lat]])</f>
        <v>-0.11807749001283953</v>
      </c>
      <c r="M2468" s="2">
        <f>SIN(CSV[[#This Row],[dlon]]/2)*SIN(CSV[[#This Row],[dlon]]/2)</f>
        <v>2.4502340422570571E-14</v>
      </c>
      <c r="N2468" s="2">
        <f>SIN(CSV[[#This Row],[dlat]]/2)*SIN(CSV[[#This Row],[dlat]]/2)</f>
        <v>2.0136476644434569E-14</v>
      </c>
      <c r="O2468" s="2">
        <f>COS(RADIANS(CSV[[#This Row],[lat]]))</f>
        <v>0.99303694889423266</v>
      </c>
      <c r="P2468" s="2">
        <f>CSV[[#This Row],[sindlon]]+CSV[[#This Row],[cosradlat]]*O2467*CSV[[#This Row],[sindlat]]</f>
        <v>4.4359371402173513E-14</v>
      </c>
      <c r="Q2468" s="2">
        <f>2*ASIN(SQRT(CSV[[#This Row],[Columna1]]))*6367445</f>
        <v>2.6821798138359521</v>
      </c>
      <c r="R2468" s="2" t="e" vm="1">
        <f ca="1">_xlfn.CONCAT(CSV[[#This Row],[lon]],",",CSV[[#This Row],[lat]],";",CSV[[#This Row],[alt]])</f>
        <v>#NAME?</v>
      </c>
    </row>
    <row r="2469" spans="1:18" x14ac:dyDescent="0.25">
      <c r="A2469">
        <v>42.471033213660121</v>
      </c>
      <c r="B2469">
        <v>-6.765391705557704</v>
      </c>
      <c r="C2469">
        <v>685.4000244140625</v>
      </c>
      <c r="D2469" s="1">
        <v>42854.414143518516</v>
      </c>
      <c r="E2469" s="1">
        <f>CSV[[#This Row],[Column4]]-D2468</f>
        <v>3.4722215787041932E-5</v>
      </c>
      <c r="F2469">
        <f>CSV[[#This Row],[alt]]-C2468</f>
        <v>1.20001220703125</v>
      </c>
      <c r="G2469">
        <f>IF(CSV[[#This Row],[Altura]]&gt;0,CSV[[#This Row],[Altura]],0)</f>
        <v>1.20001220703125</v>
      </c>
      <c r="H2469">
        <f>IF(CSV[[#This Row],[Altura]]&lt;=0,CSV[[#This Row],[Altura]],0)</f>
        <v>0</v>
      </c>
      <c r="I2469" s="2">
        <f>RADIANS(CSV[[#This Row],[lon]])-RADIANS(A2468)</f>
        <v>-8.0753077980055821E-7</v>
      </c>
      <c r="J2469" s="2">
        <f>RADIANS(CSV[[#This Row],[lat]])-RADIANS(B2468)</f>
        <v>-8.7043625715543804E-7</v>
      </c>
      <c r="K2469" s="2">
        <f>RADIANS(CSV[[#This Row],[lon]])</f>
        <v>0.74125936630223743</v>
      </c>
      <c r="L2469" s="2">
        <f>RADIANS(CSV[[#This Row],[lat]])</f>
        <v>-0.11807836044909668</v>
      </c>
      <c r="M2469" s="2">
        <f>SIN(CSV[[#This Row],[dlon]]/2)*SIN(CSV[[#This Row],[dlon]]/2)</f>
        <v>1.6302649008131556E-13</v>
      </c>
      <c r="N2469" s="2">
        <f>SIN(CSV[[#This Row],[dlat]]/2)*SIN(CSV[[#This Row],[dlat]]/2)</f>
        <v>1.8941481944267998E-13</v>
      </c>
      <c r="O2469" s="2">
        <f>COS(RADIANS(CSV[[#This Row],[lat]]))</f>
        <v>0.99303684635359057</v>
      </c>
      <c r="P2469" s="2">
        <f>CSV[[#This Row],[sindlon]]+CSV[[#This Row],[cosradlat]]*O2468*CSV[[#This Row],[sindlat]]</f>
        <v>3.4981266370397347E-13</v>
      </c>
      <c r="Q2469" s="2">
        <f>2*ASIN(SQRT(CSV[[#This Row],[Columna1]]))*6367445</f>
        <v>7.5320459664993544</v>
      </c>
      <c r="R2469" s="2" t="e" vm="1">
        <f ca="1">_xlfn.CONCAT(CSV[[#This Row],[lon]],",",CSV[[#This Row],[lat]],";",CSV[[#This Row],[alt]])</f>
        <v>#NAME?</v>
      </c>
    </row>
    <row r="2470" spans="1:18" x14ac:dyDescent="0.25">
      <c r="A2470">
        <v>42.471018377691507</v>
      </c>
      <c r="B2470">
        <v>-6.7654095590114594</v>
      </c>
      <c r="C2470">
        <v>685.79998779296875</v>
      </c>
      <c r="D2470" s="1">
        <v>42854.414155092592</v>
      </c>
      <c r="E2470" s="1">
        <f>CSV[[#This Row],[Column4]]-D2469</f>
        <v>1.1574076779652387E-5</v>
      </c>
      <c r="F2470">
        <f>CSV[[#This Row],[alt]]-C2469</f>
        <v>0.39996337890625</v>
      </c>
      <c r="G2470">
        <f>IF(CSV[[#This Row],[Altura]]&gt;0,CSV[[#This Row],[Altura]],0)</f>
        <v>0.39996337890625</v>
      </c>
      <c r="H2470">
        <f>IF(CSV[[#This Row],[Altura]]&lt;=0,CSV[[#This Row],[Altura]],0)</f>
        <v>0</v>
      </c>
      <c r="I2470" s="2">
        <f>RADIANS(CSV[[#This Row],[lon]])-RADIANS(A2469)</f>
        <v>-2.5893650001940216E-7</v>
      </c>
      <c r="J2470" s="2">
        <f>RADIANS(CSV[[#This Row],[lat]])-RADIANS(B2469)</f>
        <v>-3.1160155089526853E-7</v>
      </c>
      <c r="K2470" s="2">
        <f>RADIANS(CSV[[#This Row],[lon]])</f>
        <v>0.74125910736573741</v>
      </c>
      <c r="L2470" s="2">
        <f>RADIANS(CSV[[#This Row],[lat]])</f>
        <v>-0.11807867205064758</v>
      </c>
      <c r="M2470" s="2">
        <f>SIN(CSV[[#This Row],[dlon]]/2)*SIN(CSV[[#This Row],[dlon]]/2)</f>
        <v>1.6762027760574367E-14</v>
      </c>
      <c r="N2470" s="2">
        <f>SIN(CSV[[#This Row],[dlat]]/2)*SIN(CSV[[#This Row],[dlat]]/2)</f>
        <v>2.4273881630083957E-14</v>
      </c>
      <c r="O2470" s="2">
        <f>COS(RADIANS(CSV[[#This Row],[lat]]))</f>
        <v>0.99303680964558116</v>
      </c>
      <c r="P2470" s="2">
        <f>CSV[[#This Row],[sindlon]]+CSV[[#This Row],[cosradlat]]*O2469*CSV[[#This Row],[sindlat]]</f>
        <v>4.0699039902545918E-14</v>
      </c>
      <c r="Q2470" s="2">
        <f>2*ASIN(SQRT(CSV[[#This Row],[Columna1]]))*6367445</f>
        <v>2.569137096900695</v>
      </c>
      <c r="R2470" s="2" t="e" vm="1">
        <f ca="1">_xlfn.CONCAT(CSV[[#This Row],[lon]],",",CSV[[#This Row],[lat]],";",CSV[[#This Row],[alt]])</f>
        <v>#NAME?</v>
      </c>
    </row>
    <row r="2471" spans="1:18" x14ac:dyDescent="0.25">
      <c r="A2471">
        <v>42.470975797623396</v>
      </c>
      <c r="B2471">
        <v>-6.76546236500144</v>
      </c>
      <c r="C2471">
        <v>686.5999755859375</v>
      </c>
      <c r="D2471" s="1">
        <v>42854.414189814815</v>
      </c>
      <c r="E2471" s="1">
        <f>CSV[[#This Row],[Column4]]-D2470</f>
        <v>3.4722223062999547E-5</v>
      </c>
      <c r="F2471">
        <f>CSV[[#This Row],[alt]]-C2470</f>
        <v>0.79998779296875</v>
      </c>
      <c r="G2471">
        <f>IF(CSV[[#This Row],[Altura]]&gt;0,CSV[[#This Row],[Altura]],0)</f>
        <v>0.79998779296875</v>
      </c>
      <c r="H2471">
        <f>IF(CSV[[#This Row],[Altura]]&lt;=0,CSV[[#This Row],[Altura]],0)</f>
        <v>0</v>
      </c>
      <c r="I2471" s="2">
        <f>RADIANS(CSV[[#This Row],[lon]])-RADIANS(A2470)</f>
        <v>-7.4316238429794623E-7</v>
      </c>
      <c r="J2471" s="2">
        <f>RADIANS(CSV[[#This Row],[lat]])-RADIANS(B2470)</f>
        <v>-9.2163838992520564E-7</v>
      </c>
      <c r="K2471" s="2">
        <f>RADIANS(CSV[[#This Row],[lon]])</f>
        <v>0.74125836420335312</v>
      </c>
      <c r="L2471" s="2">
        <f>RADIANS(CSV[[#This Row],[lat]])</f>
        <v>-0.1180795936890375</v>
      </c>
      <c r="M2471" s="2">
        <f>SIN(CSV[[#This Row],[dlon]]/2)*SIN(CSV[[#This Row],[dlon]]/2)</f>
        <v>1.380725823588457E-13</v>
      </c>
      <c r="N2471" s="2">
        <f>SIN(CSV[[#This Row],[dlat]]/2)*SIN(CSV[[#This Row],[dlat]]/2)</f>
        <v>2.1235433044596631E-13</v>
      </c>
      <c r="O2471" s="2">
        <f>COS(RADIANS(CSV[[#This Row],[lat]]))</f>
        <v>0.99303670107203135</v>
      </c>
      <c r="P2471" s="2">
        <f>CSV[[#This Row],[sindlon]]+CSV[[#This Row],[cosradlat]]*O2470*CSV[[#This Row],[sindlat]]</f>
        <v>3.4747985887462582E-13</v>
      </c>
      <c r="Q2471" s="2">
        <f>2*ASIN(SQRT(CSV[[#This Row],[Columna1]]))*6367445</f>
        <v>7.5068893801058163</v>
      </c>
      <c r="R2471" s="2" t="e" vm="1">
        <f ca="1">_xlfn.CONCAT(CSV[[#This Row],[lon]],",",CSV[[#This Row],[lat]],";",CSV[[#This Row],[alt]])</f>
        <v>#NAME?</v>
      </c>
    </row>
    <row r="2472" spans="1:18" x14ac:dyDescent="0.25">
      <c r="A2472">
        <v>42.47096230275929</v>
      </c>
      <c r="B2472">
        <v>-6.7654804699122906</v>
      </c>
      <c r="C2472">
        <v>687</v>
      </c>
      <c r="D2472" s="1">
        <v>42854.414201388892</v>
      </c>
      <c r="E2472" s="1">
        <f>CSV[[#This Row],[Column4]]-D2471</f>
        <v>1.1574076779652387E-5</v>
      </c>
      <c r="F2472">
        <f>CSV[[#This Row],[alt]]-C2471</f>
        <v>0.4000244140625</v>
      </c>
      <c r="G2472">
        <f>IF(CSV[[#This Row],[Altura]]&gt;0,CSV[[#This Row],[Altura]],0)</f>
        <v>0.4000244140625</v>
      </c>
      <c r="H2472">
        <f>IF(CSV[[#This Row],[Altura]]&lt;=0,CSV[[#This Row],[Altura]],0)</f>
        <v>0</v>
      </c>
      <c r="I2472" s="2">
        <f>RADIANS(CSV[[#This Row],[lon]])-RADIANS(A2471)</f>
        <v>-2.3552981076591095E-7</v>
      </c>
      <c r="J2472" s="2">
        <f>RADIANS(CSV[[#This Row],[lat]])-RADIANS(B2471)</f>
        <v>-3.1599030513029813E-7</v>
      </c>
      <c r="K2472" s="2">
        <f>RADIANS(CSV[[#This Row],[lon]])</f>
        <v>0.74125812867354235</v>
      </c>
      <c r="L2472" s="2">
        <f>RADIANS(CSV[[#This Row],[lat]])</f>
        <v>-0.11807990967934263</v>
      </c>
      <c r="M2472" s="2">
        <f>SIN(CSV[[#This Row],[dlon]]/2)*SIN(CSV[[#This Row],[dlon]]/2)</f>
        <v>1.3868572939856391E-14</v>
      </c>
      <c r="N2472" s="2">
        <f>SIN(CSV[[#This Row],[dlat]]/2)*SIN(CSV[[#This Row],[dlat]]/2)</f>
        <v>2.496246823408452E-14</v>
      </c>
      <c r="O2472" s="2">
        <f>COS(RADIANS(CSV[[#This Row],[lat]]))</f>
        <v>0.99303666384662015</v>
      </c>
      <c r="P2472" s="2">
        <f>CSV[[#This Row],[sindlon]]+CSV[[#This Row],[cosradlat]]*O2471*CSV[[#This Row],[sindlat]]</f>
        <v>3.8484608363061936E-14</v>
      </c>
      <c r="Q2472" s="2">
        <f>2*ASIN(SQRT(CSV[[#This Row],[Columna1]]))*6367445</f>
        <v>2.4982663231722828</v>
      </c>
      <c r="R2472" s="2" t="e" vm="1">
        <f ca="1">_xlfn.CONCAT(CSV[[#This Row],[lon]],",",CSV[[#This Row],[lat]],";",CSV[[#This Row],[alt]])</f>
        <v>#NAME?</v>
      </c>
    </row>
    <row r="2473" spans="1:18" x14ac:dyDescent="0.25">
      <c r="A2473">
        <v>42.470919135957956</v>
      </c>
      <c r="B2473">
        <v>-6.7655370477586994</v>
      </c>
      <c r="C2473">
        <v>688</v>
      </c>
      <c r="D2473" s="1">
        <v>42854.414236111108</v>
      </c>
      <c r="E2473" s="1">
        <f>CSV[[#This Row],[Column4]]-D2472</f>
        <v>3.4722215787041932E-5</v>
      </c>
      <c r="F2473">
        <f>CSV[[#This Row],[alt]]-C2472</f>
        <v>1</v>
      </c>
      <c r="G2473">
        <f>IF(CSV[[#This Row],[Altura]]&gt;0,CSV[[#This Row],[Altura]],0)</f>
        <v>1</v>
      </c>
      <c r="H2473">
        <f>IF(CSV[[#This Row],[Altura]]&lt;=0,CSV[[#This Row],[Altura]],0)</f>
        <v>0</v>
      </c>
      <c r="I2473" s="2">
        <f>RADIANS(CSV[[#This Row],[lon]])-RADIANS(A2472)</f>
        <v>-7.5340281080471527E-7</v>
      </c>
      <c r="J2473" s="2">
        <f>RADIANS(CSV[[#This Row],[lat]])-RADIANS(B2472)</f>
        <v>-9.874697035200386E-7</v>
      </c>
      <c r="K2473" s="2">
        <f>RADIANS(CSV[[#This Row],[lon]])</f>
        <v>0.74125737527073154</v>
      </c>
      <c r="L2473" s="2">
        <f>RADIANS(CSV[[#This Row],[lat]])</f>
        <v>-0.11808089714904615</v>
      </c>
      <c r="M2473" s="2">
        <f>SIN(CSV[[#This Row],[dlon]]/2)*SIN(CSV[[#This Row],[dlon]]/2)</f>
        <v>1.419039488321047E-13</v>
      </c>
      <c r="N2473" s="2">
        <f>SIN(CSV[[#This Row],[dlat]]/2)*SIN(CSV[[#This Row],[dlat]]/2)</f>
        <v>2.4377410384246849E-13</v>
      </c>
      <c r="O2473" s="2">
        <f>COS(RADIANS(CSV[[#This Row],[lat]]))</f>
        <v>0.99303654751657089</v>
      </c>
      <c r="P2473" s="2">
        <f>CSV[[#This Row],[sindlon]]+CSV[[#This Row],[cosradlat]]*O2472*CSV[[#This Row],[sindlat]]</f>
        <v>3.8229488258372935E-13</v>
      </c>
      <c r="Q2473" s="2">
        <f>2*ASIN(SQRT(CSV[[#This Row],[Columna1]]))*6367445</f>
        <v>7.8739824106254481</v>
      </c>
      <c r="R2473" s="2" t="e" vm="1">
        <f ca="1">_xlfn.CONCAT(CSV[[#This Row],[lon]],",",CSV[[#This Row],[lat]],";",CSV[[#This Row],[alt]])</f>
        <v>#NAME?</v>
      </c>
    </row>
    <row r="2474" spans="1:18" x14ac:dyDescent="0.25">
      <c r="A2474">
        <v>42.470896085724235</v>
      </c>
      <c r="B2474">
        <v>-6.76558549515903</v>
      </c>
      <c r="C2474">
        <v>689.4000244140625</v>
      </c>
      <c r="D2474" s="1">
        <v>42854.414259259262</v>
      </c>
      <c r="E2474" s="1">
        <f>CSV[[#This Row],[Column4]]-D2473</f>
        <v>2.3148153559304774E-5</v>
      </c>
      <c r="F2474">
        <f>CSV[[#This Row],[alt]]-C2473</f>
        <v>1.4000244140625</v>
      </c>
      <c r="G2474">
        <f>IF(CSV[[#This Row],[Altura]]&gt;0,CSV[[#This Row],[Altura]],0)</f>
        <v>1.4000244140625</v>
      </c>
      <c r="H2474">
        <f>IF(CSV[[#This Row],[Altura]]&lt;=0,CSV[[#This Row],[Altura]],0)</f>
        <v>0</v>
      </c>
      <c r="I2474" s="2">
        <f>RADIANS(CSV[[#This Row],[lon]])-RADIANS(A2473)</f>
        <v>-4.0230247178030254E-7</v>
      </c>
      <c r="J2474" s="2">
        <f>RADIANS(CSV[[#This Row],[lat]])-RADIANS(B2473)</f>
        <v>-8.4556664979584806E-7</v>
      </c>
      <c r="K2474" s="2">
        <f>RADIANS(CSV[[#This Row],[lon]])</f>
        <v>0.74125697296825976</v>
      </c>
      <c r="L2474" s="2">
        <f>RADIANS(CSV[[#This Row],[lat]])</f>
        <v>-0.11808174271569595</v>
      </c>
      <c r="M2474" s="2">
        <f>SIN(CSV[[#This Row],[dlon]]/2)*SIN(CSV[[#This Row],[dlon]]/2)</f>
        <v>4.046181970013474E-14</v>
      </c>
      <c r="N2474" s="2">
        <f>SIN(CSV[[#This Row],[dlat]]/2)*SIN(CSV[[#This Row],[dlat]]/2)</f>
        <v>1.7874573981173294E-13</v>
      </c>
      <c r="O2474" s="2">
        <f>COS(RADIANS(CSV[[#This Row],[lat]]))</f>
        <v>0.99303644790281087</v>
      </c>
      <c r="P2474" s="2">
        <f>CSV[[#This Row],[sindlon]]+CSV[[#This Row],[cosradlat]]*O2473*CSV[[#This Row],[sindlat]]</f>
        <v>2.1672683422075645E-13</v>
      </c>
      <c r="Q2474" s="2">
        <f>2*ASIN(SQRT(CSV[[#This Row],[Columna1]]))*6367445</f>
        <v>5.928591699258221</v>
      </c>
      <c r="R2474" s="2" t="e" vm="1">
        <f ca="1">_xlfn.CONCAT(CSV[[#This Row],[lon]],",",CSV[[#This Row],[lat]],";",CSV[[#This Row],[alt]])</f>
        <v>#NAME?</v>
      </c>
    </row>
    <row r="2475" spans="1:18" x14ac:dyDescent="0.25">
      <c r="A2475">
        <v>42.470886027440429</v>
      </c>
      <c r="B2475">
        <v>-6.7656112276017666</v>
      </c>
      <c r="C2475">
        <v>689.4000244140625</v>
      </c>
      <c r="D2475" s="1">
        <v>42854.414270833331</v>
      </c>
      <c r="E2475" s="1">
        <f>CSV[[#This Row],[Column4]]-D2474</f>
        <v>1.1574069503694773E-5</v>
      </c>
      <c r="F2475">
        <f>CSV[[#This Row],[alt]]-C2474</f>
        <v>0</v>
      </c>
      <c r="G2475">
        <f>IF(CSV[[#This Row],[Altura]]&gt;0,CSV[[#This Row],[Altura]],0)</f>
        <v>0</v>
      </c>
      <c r="H2475">
        <f>IF(CSV[[#This Row],[Altura]]&lt;=0,CSV[[#This Row],[Altura]],0)</f>
        <v>0</v>
      </c>
      <c r="I2475" s="2">
        <f>RADIANS(CSV[[#This Row],[lon]])-RADIANS(A2474)</f>
        <v>-1.7555016951220637E-7</v>
      </c>
      <c r="J2475" s="2">
        <f>RADIANS(CSV[[#This Row],[lat]])-RADIANS(B2474)</f>
        <v>-4.4911585034279611E-7</v>
      </c>
      <c r="K2475" s="2">
        <f>RADIANS(CSV[[#This Row],[lon]])</f>
        <v>0.74125679741809025</v>
      </c>
      <c r="L2475" s="2">
        <f>RADIANS(CSV[[#This Row],[lat]])</f>
        <v>-0.11808219183154629</v>
      </c>
      <c r="M2475" s="2">
        <f>SIN(CSV[[#This Row],[dlon]]/2)*SIN(CSV[[#This Row],[dlon]]/2)</f>
        <v>7.7044655039410769E-15</v>
      </c>
      <c r="N2475" s="2">
        <f>SIN(CSV[[#This Row],[dlat]]/2)*SIN(CSV[[#This Row],[dlat]]/2)</f>
        <v>5.0426261757282365E-14</v>
      </c>
      <c r="O2475" s="2">
        <f>COS(RADIANS(CSV[[#This Row],[lat]]))</f>
        <v>0.99303639499348362</v>
      </c>
      <c r="P2475" s="2">
        <f>CSV[[#This Row],[sindlon]]+CSV[[#This Row],[cosradlat]]*O2474*CSV[[#This Row],[sindlat]]</f>
        <v>5.7430878032930116E-14</v>
      </c>
      <c r="Q2475" s="2">
        <f>2*ASIN(SQRT(CSV[[#This Row],[Columna1]]))*6367445</f>
        <v>3.0518833231190654</v>
      </c>
      <c r="R2475" s="2" t="e" vm="1">
        <f ca="1">_xlfn.CONCAT(CSV[[#This Row],[lon]],",",CSV[[#This Row],[lat]],";",CSV[[#This Row],[alt]])</f>
        <v>#NAME?</v>
      </c>
    </row>
    <row r="2476" spans="1:18" x14ac:dyDescent="0.25">
      <c r="A2476">
        <v>42.470867335796356</v>
      </c>
      <c r="B2476">
        <v>-6.765662943944335</v>
      </c>
      <c r="C2476">
        <v>690.20001220703125</v>
      </c>
      <c r="D2476" s="1">
        <v>42854.414293981485</v>
      </c>
      <c r="E2476" s="1">
        <f>CSV[[#This Row],[Column4]]-D2475</f>
        <v>2.3148153559304774E-5</v>
      </c>
      <c r="F2476">
        <f>CSV[[#This Row],[alt]]-C2475</f>
        <v>0.79998779296875</v>
      </c>
      <c r="G2476">
        <f>IF(CSV[[#This Row],[Altura]]&gt;0,CSV[[#This Row],[Altura]],0)</f>
        <v>0.79998779296875</v>
      </c>
      <c r="H2476">
        <f>IF(CSV[[#This Row],[Altura]]&lt;=0,CSV[[#This Row],[Altura]],0)</f>
        <v>0</v>
      </c>
      <c r="I2476" s="2">
        <f>RADIANS(CSV[[#This Row],[lon]])-RADIANS(A2475)</f>
        <v>-3.2623073165094496E-7</v>
      </c>
      <c r="J2476" s="2">
        <f>RADIANS(CSV[[#This Row],[lat]])-RADIANS(B2475)</f>
        <v>-9.0262045490674403E-7</v>
      </c>
      <c r="K2476" s="2">
        <f>RADIANS(CSV[[#This Row],[lon]])</f>
        <v>0.7412564711873586</v>
      </c>
      <c r="L2476" s="2">
        <f>RADIANS(CSV[[#This Row],[lat]])</f>
        <v>-0.1180830944520012</v>
      </c>
      <c r="M2476" s="2">
        <f>SIN(CSV[[#This Row],[dlon]]/2)*SIN(CSV[[#This Row],[dlon]]/2)</f>
        <v>2.6606622568377484E-14</v>
      </c>
      <c r="N2476" s="2">
        <f>SIN(CSV[[#This Row],[dlat]]/2)*SIN(CSV[[#This Row],[dlat]]/2)</f>
        <v>2.0368092140400059E-13</v>
      </c>
      <c r="O2476" s="2">
        <f>COS(RADIANS(CSV[[#This Row],[lat]]))</f>
        <v>0.99303628865719407</v>
      </c>
      <c r="P2476" s="2">
        <f>CSV[[#This Row],[sindlon]]+CSV[[#This Row],[cosradlat]]*O2475*CSV[[#This Row],[sindlat]]</f>
        <v>2.2746069234990787E-13</v>
      </c>
      <c r="Q2476" s="2">
        <f>2*ASIN(SQRT(CSV[[#This Row],[Columna1]]))*6367445</f>
        <v>6.0736306267418962</v>
      </c>
      <c r="R2476" s="2" t="e" vm="1">
        <f ca="1">_xlfn.CONCAT(CSV[[#This Row],[lon]],",",CSV[[#This Row],[lat]],";",CSV[[#This Row],[alt]])</f>
        <v>#NAME?</v>
      </c>
    </row>
    <row r="2477" spans="1:18" x14ac:dyDescent="0.25">
      <c r="A2477">
        <v>42.470840597525239</v>
      </c>
      <c r="B2477">
        <v>-6.7657434102147818</v>
      </c>
      <c r="C2477">
        <v>691.5999755859375</v>
      </c>
      <c r="D2477" s="1">
        <v>42854.4143287037</v>
      </c>
      <c r="E2477" s="1">
        <f>CSV[[#This Row],[Column4]]-D2476</f>
        <v>3.4722215787041932E-5</v>
      </c>
      <c r="F2477">
        <f>CSV[[#This Row],[alt]]-C2476</f>
        <v>1.39996337890625</v>
      </c>
      <c r="G2477">
        <f>IF(CSV[[#This Row],[Altura]]&gt;0,CSV[[#This Row],[Altura]],0)</f>
        <v>1.39996337890625</v>
      </c>
      <c r="H2477">
        <f>IF(CSV[[#This Row],[Altura]]&lt;=0,CSV[[#This Row],[Altura]],0)</f>
        <v>0</v>
      </c>
      <c r="I2477" s="2">
        <f>RADIANS(CSV[[#This Row],[lon]])-RADIANS(A2476)</f>
        <v>-4.6667086728291451E-7</v>
      </c>
      <c r="J2477" s="2">
        <f>RADIANS(CSV[[#This Row],[lat]])-RADIANS(B2476)</f>
        <v>-1.4044013560976509E-6</v>
      </c>
      <c r="K2477" s="2">
        <f>RADIANS(CSV[[#This Row],[lon]])</f>
        <v>0.74125600451649132</v>
      </c>
      <c r="L2477" s="2">
        <f>RADIANS(CSV[[#This Row],[lat]])</f>
        <v>-0.1180844988533573</v>
      </c>
      <c r="M2477" s="2">
        <f>SIN(CSV[[#This Row],[dlon]]/2)*SIN(CSV[[#This Row],[dlon]]/2)</f>
        <v>5.4445424592645918E-14</v>
      </c>
      <c r="N2477" s="2">
        <f>SIN(CSV[[#This Row],[dlat]]/2)*SIN(CSV[[#This Row],[dlat]]/2)</f>
        <v>4.9308579225214915E-13</v>
      </c>
      <c r="O2477" s="2">
        <f>COS(RADIANS(CSV[[#This Row],[lat]]))</f>
        <v>0.99303612320528056</v>
      </c>
      <c r="P2477" s="2">
        <f>CSV[[#This Row],[sindlon]]+CSV[[#This Row],[cosradlat]]*O2476*CSV[[#This Row],[sindlat]]</f>
        <v>5.4068763292720577E-13</v>
      </c>
      <c r="Q2477" s="2">
        <f>2*ASIN(SQRT(CSV[[#This Row],[Columna1]]))*6367445</f>
        <v>9.3641511694797295</v>
      </c>
      <c r="R2477" s="2" t="e" vm="1">
        <f ca="1">_xlfn.CONCAT(CSV[[#This Row],[lon]],",",CSV[[#This Row],[lat]],";",CSV[[#This Row],[alt]])</f>
        <v>#NAME?</v>
      </c>
    </row>
    <row r="2478" spans="1:18" x14ac:dyDescent="0.25">
      <c r="A2478">
        <v>42.470832886174321</v>
      </c>
      <c r="B2478">
        <v>-6.7658276483416557</v>
      </c>
      <c r="C2478">
        <v>692.5999755859375</v>
      </c>
      <c r="D2478" s="1">
        <v>42854.414363425924</v>
      </c>
      <c r="E2478" s="1">
        <f>CSV[[#This Row],[Column4]]-D2477</f>
        <v>3.4722223062999547E-5</v>
      </c>
      <c r="F2478">
        <f>CSV[[#This Row],[alt]]-C2477</f>
        <v>1</v>
      </c>
      <c r="G2478">
        <f>IF(CSV[[#This Row],[Altura]]&gt;0,CSV[[#This Row],[Altura]],0)</f>
        <v>1</v>
      </c>
      <c r="H2478">
        <f>IF(CSV[[#This Row],[Altura]]&lt;=0,CSV[[#This Row],[Altura]],0)</f>
        <v>0</v>
      </c>
      <c r="I2478" s="2">
        <f>RADIANS(CSV[[#This Row],[lon]])-RADIANS(A2477)</f>
        <v>-1.345884632630856E-7</v>
      </c>
      <c r="J2478" s="2">
        <f>RADIANS(CSV[[#This Row],[lat]])-RADIANS(B2477)</f>
        <v>-1.4702326696647283E-6</v>
      </c>
      <c r="K2478" s="2">
        <f>RADIANS(CSV[[#This Row],[lon]])</f>
        <v>0.74125586992802805</v>
      </c>
      <c r="L2478" s="2">
        <f>RADIANS(CSV[[#This Row],[lat]])</f>
        <v>-0.11808596908602696</v>
      </c>
      <c r="M2478" s="2">
        <f>SIN(CSV[[#This Row],[dlon]]/2)*SIN(CSV[[#This Row],[dlon]]/2)</f>
        <v>4.5285136108797283E-15</v>
      </c>
      <c r="N2478" s="2">
        <f>SIN(CSV[[#This Row],[dlat]]/2)*SIN(CSV[[#This Row],[dlat]]/2)</f>
        <v>5.403960257372712E-13</v>
      </c>
      <c r="O2478" s="2">
        <f>COS(RADIANS(CSV[[#This Row],[lat]]))</f>
        <v>0.99303594999571021</v>
      </c>
      <c r="P2478" s="2">
        <f>CSV[[#This Row],[sindlon]]+CSV[[#This Row],[cosradlat]]*O2477*CSV[[#This Row],[sindlat]]</f>
        <v>5.3742415052974215E-13</v>
      </c>
      <c r="Q2478" s="2">
        <f>2*ASIN(SQRT(CSV[[#This Row],[Columna1]]))*6367445</f>
        <v>9.3358483256008054</v>
      </c>
      <c r="R2478" s="2" t="e" vm="1">
        <f ca="1">_xlfn.CONCAT(CSV[[#This Row],[lon]],",",CSV[[#This Row],[lat]],";",CSV[[#This Row],[alt]])</f>
        <v>#NAME?</v>
      </c>
    </row>
    <row r="2479" spans="1:18" x14ac:dyDescent="0.25">
      <c r="A2479">
        <v>42.470837580040097</v>
      </c>
      <c r="B2479">
        <v>-6.7659219447523364</v>
      </c>
      <c r="C2479">
        <v>693.79998779296875</v>
      </c>
      <c r="D2479" s="1">
        <v>42854.414398148147</v>
      </c>
      <c r="E2479" s="1">
        <f>CSV[[#This Row],[Column4]]-D2478</f>
        <v>3.4722223062999547E-5</v>
      </c>
      <c r="F2479">
        <f>CSV[[#This Row],[alt]]-C2478</f>
        <v>1.20001220703125</v>
      </c>
      <c r="G2479">
        <f>IF(CSV[[#This Row],[Altura]]&gt;0,CSV[[#This Row],[Altura]],0)</f>
        <v>1.20001220703125</v>
      </c>
      <c r="H2479">
        <f>IF(CSV[[#This Row],[Altura]]&lt;=0,CSV[[#This Row],[Altura]],0)</f>
        <v>0</v>
      </c>
      <c r="I2479" s="2">
        <f>RADIANS(CSV[[#This Row],[lon]])-RADIANS(A2478)</f>
        <v>8.192341238721923E-8</v>
      </c>
      <c r="J2479" s="2">
        <f>RADIANS(CSV[[#This Row],[lat]])-RADIANS(B2478)</f>
        <v>-1.6457828391908125E-6</v>
      </c>
      <c r="K2479" s="2">
        <f>RADIANS(CSV[[#This Row],[lon]])</f>
        <v>0.74125595185144044</v>
      </c>
      <c r="L2479" s="2">
        <f>RADIANS(CSV[[#This Row],[lat]])</f>
        <v>-0.11808761486886615</v>
      </c>
      <c r="M2479" s="2">
        <f>SIN(CSV[[#This Row],[dlon]]/2)*SIN(CSV[[#This Row],[dlon]]/2)</f>
        <v>1.6778613742915952E-15</v>
      </c>
      <c r="N2479" s="2">
        <f>SIN(CSV[[#This Row],[dlat]]/2)*SIN(CSV[[#This Row],[dlat]]/2)</f>
        <v>6.7715028844359009E-13</v>
      </c>
      <c r="O2479" s="2">
        <f>COS(RADIANS(CSV[[#This Row],[lat]]))</f>
        <v>0.99303575610185379</v>
      </c>
      <c r="P2479" s="2">
        <f>CSV[[#This Row],[sindlon]]+CSV[[#This Row],[cosradlat]]*O2478*CSV[[#This Row],[sindlat]]</f>
        <v>6.6942944292825169E-13</v>
      </c>
      <c r="Q2479" s="2">
        <f>2*ASIN(SQRT(CSV[[#This Row],[Columna1]]))*6367445</f>
        <v>10.419517366144298</v>
      </c>
      <c r="R2479" s="2" t="e" vm="1">
        <f ca="1">_xlfn.CONCAT(CSV[[#This Row],[lon]],",",CSV[[#This Row],[lat]],";",CSV[[#This Row],[alt]])</f>
        <v>#NAME?</v>
      </c>
    </row>
    <row r="2480" spans="1:18" x14ac:dyDescent="0.25">
      <c r="A2480">
        <v>42.470872448757291</v>
      </c>
      <c r="B2480">
        <v>-6.7660442367196083</v>
      </c>
      <c r="C2480">
        <v>694.79998779296875</v>
      </c>
      <c r="D2480" s="1">
        <v>42854.414444444446</v>
      </c>
      <c r="E2480" s="1">
        <f>CSV[[#This Row],[Column4]]-D2479</f>
        <v>4.6296299842651933E-5</v>
      </c>
      <c r="F2480">
        <f>CSV[[#This Row],[alt]]-C2479</f>
        <v>1</v>
      </c>
      <c r="G2480">
        <f>IF(CSV[[#This Row],[Altura]]&gt;0,CSV[[#This Row],[Altura]],0)</f>
        <v>1</v>
      </c>
      <c r="H2480">
        <f>IF(CSV[[#This Row],[Altura]]&lt;=0,CSV[[#This Row],[Altura]],0)</f>
        <v>0</v>
      </c>
      <c r="I2480" s="2">
        <f>RADIANS(CSV[[#This Row],[lon]])-RADIANS(A2479)</f>
        <v>6.0857392092383833E-7</v>
      </c>
      <c r="J2480" s="2">
        <f>RADIANS(CSV[[#This Row],[lat]])-RADIANS(B2479)</f>
        <v>-2.1343974776349972E-6</v>
      </c>
      <c r="K2480" s="2">
        <f>RADIANS(CSV[[#This Row],[lon]])</f>
        <v>0.74125656042536137</v>
      </c>
      <c r="L2480" s="2">
        <f>RADIANS(CSV[[#This Row],[lat]])</f>
        <v>-0.11808974926634379</v>
      </c>
      <c r="M2480" s="2">
        <f>SIN(CSV[[#This Row],[dlon]]/2)*SIN(CSV[[#This Row],[dlon]]/2)</f>
        <v>9.2590554307150694E-14</v>
      </c>
      <c r="N2480" s="2">
        <f>SIN(CSV[[#This Row],[dlat]]/2)*SIN(CSV[[#This Row],[dlat]]/2)</f>
        <v>1.1389131481332271E-12</v>
      </c>
      <c r="O2480" s="2">
        <f>COS(RADIANS(CSV[[#This Row],[lat]]))</f>
        <v>0.99303550463905965</v>
      </c>
      <c r="P2480" s="2">
        <f>CSV[[#This Row],[sindlon]]+CSV[[#This Row],[cosradlat]]*O2479*CSV[[#This Row],[sindlat]]</f>
        <v>1.2156953182328385E-12</v>
      </c>
      <c r="Q2480" s="2">
        <f>2*ASIN(SQRT(CSV[[#This Row],[Columna1]]))*6367445</f>
        <v>14.041308138619604</v>
      </c>
      <c r="R2480" s="2" t="e" vm="1">
        <f ca="1">_xlfn.CONCAT(CSV[[#This Row],[lon]],",",CSV[[#This Row],[lat]],";",CSV[[#This Row],[alt]])</f>
        <v>#NAME?</v>
      </c>
    </row>
    <row r="2481" spans="1:18" x14ac:dyDescent="0.25">
      <c r="A2481">
        <v>42.470909915864468</v>
      </c>
      <c r="B2481">
        <v>-6.7661625891923904</v>
      </c>
      <c r="C2481">
        <v>696.20001220703125</v>
      </c>
      <c r="D2481" s="1">
        <v>42854.414490740739</v>
      </c>
      <c r="E2481" s="1">
        <f>CSV[[#This Row],[Column4]]-D2480</f>
        <v>4.6296292566694319E-5</v>
      </c>
      <c r="F2481">
        <f>CSV[[#This Row],[alt]]-C2480</f>
        <v>1.4000244140625</v>
      </c>
      <c r="G2481">
        <f>IF(CSV[[#This Row],[Altura]]&gt;0,CSV[[#This Row],[Altura]],0)</f>
        <v>1.4000244140625</v>
      </c>
      <c r="H2481">
        <f>IF(CSV[[#This Row],[Altura]]&lt;=0,CSV[[#This Row],[Altura]],0)</f>
        <v>0</v>
      </c>
      <c r="I2481" s="2">
        <f>RADIANS(CSV[[#This Row],[lon]])-RADIANS(A2480)</f>
        <v>6.5392438153288879E-7</v>
      </c>
      <c r="J2481" s="2">
        <f>RADIANS(CSV[[#This Row],[lat]])-RADIANS(B2480)</f>
        <v>-2.0656403279251112E-6</v>
      </c>
      <c r="K2481" s="2">
        <f>RADIANS(CSV[[#This Row],[lon]])</f>
        <v>0.7412572143497429</v>
      </c>
      <c r="L2481" s="2">
        <f>RADIANS(CSV[[#This Row],[lat]])</f>
        <v>-0.11809181490667171</v>
      </c>
      <c r="M2481" s="2">
        <f>SIN(CSV[[#This Row],[dlon]]/2)*SIN(CSV[[#This Row],[dlon]]/2)</f>
        <v>1.0690427419078897E-13</v>
      </c>
      <c r="N2481" s="2">
        <f>SIN(CSV[[#This Row],[dlat]]/2)*SIN(CSV[[#This Row],[dlat]]/2)</f>
        <v>1.0667174910872611E-12</v>
      </c>
      <c r="O2481" s="2">
        <f>COS(RADIANS(CSV[[#This Row],[lat]]))</f>
        <v>0.99303526127254138</v>
      </c>
      <c r="P2481" s="2">
        <f>CSV[[#This Row],[sindlon]]+CSV[[#This Row],[cosradlat]]*O2480*CSV[[#This Row],[sindlat]]</f>
        <v>1.1588149497203843E-12</v>
      </c>
      <c r="Q2481" s="2">
        <f>2*ASIN(SQRT(CSV[[#This Row],[Columna1]]))*6367445</f>
        <v>13.708888453892431</v>
      </c>
      <c r="R2481" s="2" t="e" vm="1">
        <f ca="1">_xlfn.CONCAT(CSV[[#This Row],[lon]],",",CSV[[#This Row],[lat]],";",CSV[[#This Row],[alt]])</f>
        <v>#NAME?</v>
      </c>
    </row>
    <row r="2482" spans="1:18" x14ac:dyDescent="0.25">
      <c r="A2482">
        <v>42.470946796238422</v>
      </c>
      <c r="B2482">
        <v>-6.7662428040057421</v>
      </c>
      <c r="C2482">
        <v>696.79998779296875</v>
      </c>
      <c r="D2482" s="1">
        <v>42854.414525462962</v>
      </c>
      <c r="E2482" s="1">
        <f>CSV[[#This Row],[Column4]]-D2481</f>
        <v>3.4722223062999547E-5</v>
      </c>
      <c r="F2482">
        <f>CSV[[#This Row],[alt]]-C2481</f>
        <v>0.5999755859375</v>
      </c>
      <c r="G2482">
        <f>IF(CSV[[#This Row],[Altura]]&gt;0,CSV[[#This Row],[Altura]],0)</f>
        <v>0.5999755859375</v>
      </c>
      <c r="H2482">
        <f>IF(CSV[[#This Row],[Altura]]&lt;=0,CSV[[#This Row],[Altura]],0)</f>
        <v>0</v>
      </c>
      <c r="I2482" s="2">
        <f>RADIANS(CSV[[#This Row],[lon]])-RADIANS(A2481)</f>
        <v>6.4368395480407514E-7</v>
      </c>
      <c r="J2482" s="2">
        <f>RADIANS(CSV[[#This Row],[lat]])-RADIANS(B2481)</f>
        <v>-1.4000126018487435E-6</v>
      </c>
      <c r="K2482" s="2">
        <f>RADIANS(CSV[[#This Row],[lon]])</f>
        <v>0.7412578580336977</v>
      </c>
      <c r="L2482" s="2">
        <f>RADIANS(CSV[[#This Row],[lat]])</f>
        <v>-0.11809321491927356</v>
      </c>
      <c r="M2482" s="2">
        <f>SIN(CSV[[#This Row],[dlon]]/2)*SIN(CSV[[#This Row],[dlon]]/2)</f>
        <v>1.0358225841805008E-13</v>
      </c>
      <c r="N2482" s="2">
        <f>SIN(CSV[[#This Row],[dlat]]/2)*SIN(CSV[[#This Row],[dlat]]/2)</f>
        <v>4.9000882133374204E-13</v>
      </c>
      <c r="O2482" s="2">
        <f>COS(RADIANS(CSV[[#This Row],[lat]]))</f>
        <v>0.99303509632554443</v>
      </c>
      <c r="P2482" s="2">
        <f>CSV[[#This Row],[sindlon]]+CSV[[#This Row],[cosradlat]]*O2481*CSV[[#This Row],[sindlat]]</f>
        <v>5.8678920180457509E-13</v>
      </c>
      <c r="Q2482" s="2">
        <f>2*ASIN(SQRT(CSV[[#This Row],[Columna1]]))*6367445</f>
        <v>9.755201729131409</v>
      </c>
      <c r="R2482" s="2" t="e" vm="1">
        <f ca="1">_xlfn.CONCAT(CSV[[#This Row],[lon]],",",CSV[[#This Row],[lat]],";",CSV[[#This Row],[alt]])</f>
        <v>#NAME?</v>
      </c>
    </row>
    <row r="2483" spans="1:18" x14ac:dyDescent="0.25">
      <c r="A2483">
        <v>42.470983508974314</v>
      </c>
      <c r="B2483">
        <v>-6.7663250304758549</v>
      </c>
      <c r="C2483">
        <v>697.20001220703125</v>
      </c>
      <c r="D2483" s="1">
        <v>42854.414560185185</v>
      </c>
      <c r="E2483" s="1">
        <f>CSV[[#This Row],[Column4]]-D2482</f>
        <v>3.4722223062999547E-5</v>
      </c>
      <c r="F2483">
        <f>CSV[[#This Row],[alt]]-C2482</f>
        <v>0.4000244140625</v>
      </c>
      <c r="G2483">
        <f>IF(CSV[[#This Row],[Altura]]&gt;0,CSV[[#This Row],[Altura]],0)</f>
        <v>0.4000244140625</v>
      </c>
      <c r="H2483">
        <f>IF(CSV[[#This Row],[Altura]]&lt;=0,CSV[[#This Row],[Altura]],0)</f>
        <v>0</v>
      </c>
      <c r="I2483" s="2">
        <f>RADIANS(CSV[[#This Row],[lon]])-RADIANS(A2482)</f>
        <v>6.4075811878616662E-7</v>
      </c>
      <c r="J2483" s="2">
        <f>RADIANS(CSV[[#This Row],[lat]])-RADIANS(B2482)</f>
        <v>-1.4351226357706137E-6</v>
      </c>
      <c r="K2483" s="2">
        <f>RADIANS(CSV[[#This Row],[lon]])</f>
        <v>0.74125849879181649</v>
      </c>
      <c r="L2483" s="2">
        <f>RADIANS(CSV[[#This Row],[lat]])</f>
        <v>-0.11809465004190933</v>
      </c>
      <c r="M2483" s="2">
        <f>SIN(CSV[[#This Row],[dlon]]/2)*SIN(CSV[[#This Row],[dlon]]/2)</f>
        <v>1.0264274169759328E-13</v>
      </c>
      <c r="N2483" s="2">
        <f>SIN(CSV[[#This Row],[dlat]]/2)*SIN(CSV[[#This Row],[dlat]]/2)</f>
        <v>5.1489424492520996E-13</v>
      </c>
      <c r="O2483" s="2">
        <f>COS(RADIANS(CSV[[#This Row],[lat]]))</f>
        <v>0.99303492723992548</v>
      </c>
      <c r="P2483" s="2">
        <f>CSV[[#This Row],[sindlon]]+CSV[[#This Row],[cosradlat]]*O2482*CSV[[#This Row],[sindlat]]</f>
        <v>6.1038949999077167E-13</v>
      </c>
      <c r="Q2483" s="2">
        <f>2*ASIN(SQRT(CSV[[#This Row],[Columna1]]))*6367445</f>
        <v>9.9494420107503814</v>
      </c>
      <c r="R2483" s="2" t="e" vm="1">
        <f ca="1">_xlfn.CONCAT(CSV[[#This Row],[lon]],",",CSV[[#This Row],[lat]],";",CSV[[#This Row],[alt]])</f>
        <v>#NAME?</v>
      </c>
    </row>
    <row r="2484" spans="1:18" x14ac:dyDescent="0.25">
      <c r="A2484">
        <v>42.471034806221724</v>
      </c>
      <c r="B2484">
        <v>-6.76642837934196</v>
      </c>
      <c r="C2484">
        <v>698.5999755859375</v>
      </c>
      <c r="D2484" s="1">
        <v>42854.414606481485</v>
      </c>
      <c r="E2484" s="1">
        <f>CSV[[#This Row],[Column4]]-D2483</f>
        <v>4.6296299842651933E-5</v>
      </c>
      <c r="F2484">
        <f>CSV[[#This Row],[alt]]-C2483</f>
        <v>1.39996337890625</v>
      </c>
      <c r="G2484">
        <f>IF(CSV[[#This Row],[Altura]]&gt;0,CSV[[#This Row],[Altura]],0)</f>
        <v>1.39996337890625</v>
      </c>
      <c r="H2484">
        <f>IF(CSV[[#This Row],[Altura]]&lt;=0,CSV[[#This Row],[Altura]],0)</f>
        <v>0</v>
      </c>
      <c r="I2484" s="2">
        <f>RADIANS(CSV[[#This Row],[lon]])-RADIANS(A2483)</f>
        <v>8.9530586444563909E-7</v>
      </c>
      <c r="J2484" s="2">
        <f>RADIANS(CSV[[#This Row],[lat]])-RADIANS(B2483)</f>
        <v>-1.8037779917351449E-6</v>
      </c>
      <c r="K2484" s="2">
        <f>RADIANS(CSV[[#This Row],[lon]])</f>
        <v>0.74125939409768093</v>
      </c>
      <c r="L2484" s="2">
        <f>RADIANS(CSV[[#This Row],[lat]])</f>
        <v>-0.11809645381990107</v>
      </c>
      <c r="M2484" s="2">
        <f>SIN(CSV[[#This Row],[dlon]]/2)*SIN(CSV[[#This Row],[dlon]]/2)</f>
        <v>2.003931477276749E-13</v>
      </c>
      <c r="N2484" s="2">
        <f>SIN(CSV[[#This Row],[dlat]]/2)*SIN(CSV[[#This Row],[dlat]]/2)</f>
        <v>8.1340376086679751E-13</v>
      </c>
      <c r="O2484" s="2">
        <f>COS(RADIANS(CSV[[#This Row],[lat]]))</f>
        <v>0.9930347147165679</v>
      </c>
      <c r="P2484" s="2">
        <f>CSV[[#This Row],[sindlon]]+CSV[[#This Row],[cosradlat]]*O2483*CSV[[#This Row],[sindlat]]</f>
        <v>1.0025053642129837E-12</v>
      </c>
      <c r="Q2484" s="2">
        <f>2*ASIN(SQRT(CSV[[#This Row],[Columna1]]))*6367445</f>
        <v>12.750832789456318</v>
      </c>
      <c r="R2484" s="2" t="e" vm="1">
        <f ca="1">_xlfn.CONCAT(CSV[[#This Row],[lon]],",",CSV[[#This Row],[lat]],";",CSV[[#This Row],[alt]])</f>
        <v>#NAME?</v>
      </c>
    </row>
    <row r="2485" spans="1:18" x14ac:dyDescent="0.25">
      <c r="A2485">
        <v>42.471044613048434</v>
      </c>
      <c r="B2485">
        <v>-6.7664546146988869</v>
      </c>
      <c r="C2485">
        <v>699</v>
      </c>
      <c r="D2485" s="1">
        <v>42854.414618055554</v>
      </c>
      <c r="E2485" s="1">
        <f>CSV[[#This Row],[Column4]]-D2484</f>
        <v>1.1574069503694773E-5</v>
      </c>
      <c r="F2485">
        <f>CSV[[#This Row],[alt]]-C2484</f>
        <v>0.4000244140625</v>
      </c>
      <c r="G2485">
        <f>IF(CSV[[#This Row],[Altura]]&gt;0,CSV[[#This Row],[Altura]],0)</f>
        <v>0.4000244140625</v>
      </c>
      <c r="H2485">
        <f>IF(CSV[[#This Row],[Altura]]&lt;=0,CSV[[#This Row],[Altura]],0)</f>
        <v>0</v>
      </c>
      <c r="I2485" s="2">
        <f>RADIANS(CSV[[#This Row],[lon]])-RADIANS(A2484)</f>
        <v>1.7116141526329898E-7</v>
      </c>
      <c r="J2485" s="2">
        <f>RADIANS(CSV[[#This Row],[lat]])-RADIANS(B2484)</f>
        <v>-4.5789335881285531E-7</v>
      </c>
      <c r="K2485" s="2">
        <f>RADIANS(CSV[[#This Row],[lon]])</f>
        <v>0.7412595652590962</v>
      </c>
      <c r="L2485" s="2">
        <f>RADIANS(CSV[[#This Row],[lat]])</f>
        <v>-0.11809691171325988</v>
      </c>
      <c r="M2485" s="2">
        <f>SIN(CSV[[#This Row],[dlon]]/2)*SIN(CSV[[#This Row],[dlon]]/2)</f>
        <v>7.3240575187338504E-15</v>
      </c>
      <c r="N2485" s="2">
        <f>SIN(CSV[[#This Row],[dlat]]/2)*SIN(CSV[[#This Row],[dlat]]/2)</f>
        <v>5.2416582011228642E-14</v>
      </c>
      <c r="O2485" s="2">
        <f>COS(RADIANS(CSV[[#This Row],[lat]]))</f>
        <v>0.99303466076649094</v>
      </c>
      <c r="P2485" s="2">
        <f>CSV[[#This Row],[sindlon]]+CSV[[#This Row],[cosradlat]]*O2484*CSV[[#This Row],[sindlat]]</f>
        <v>5.9012986828110949E-14</v>
      </c>
      <c r="Q2485" s="2">
        <f>2*ASIN(SQRT(CSV[[#This Row],[Columna1]]))*6367445</f>
        <v>3.0936344557387709</v>
      </c>
      <c r="R2485" s="2" t="e" vm="1">
        <f ca="1">_xlfn.CONCAT(CSV[[#This Row],[lon]],",",CSV[[#This Row],[lat]],";",CSV[[#This Row],[alt]])</f>
        <v>#NAME?</v>
      </c>
    </row>
    <row r="2486" spans="1:18" x14ac:dyDescent="0.25">
      <c r="A2486">
        <v>42.47106833383441</v>
      </c>
      <c r="B2486">
        <v>-6.7665026430040598</v>
      </c>
      <c r="C2486">
        <v>700</v>
      </c>
      <c r="D2486" s="1">
        <v>42854.414641203701</v>
      </c>
      <c r="E2486" s="1">
        <f>CSV[[#This Row],[Column4]]-D2485</f>
        <v>2.314814628334716E-5</v>
      </c>
      <c r="F2486">
        <f>CSV[[#This Row],[alt]]-C2485</f>
        <v>1</v>
      </c>
      <c r="G2486">
        <f>IF(CSV[[#This Row],[Altura]]&gt;0,CSV[[#This Row],[Altura]],0)</f>
        <v>1</v>
      </c>
      <c r="H2486">
        <f>IF(CSV[[#This Row],[Altura]]&lt;=0,CSV[[#This Row],[Altura]],0)</f>
        <v>0</v>
      </c>
      <c r="I2486" s="2">
        <f>RADIANS(CSV[[#This Row],[lon]])-RADIANS(A2485)</f>
        <v>4.1400581651807045E-7</v>
      </c>
      <c r="J2486" s="2">
        <f>RADIANS(CSV[[#This Row],[lat]])-RADIANS(B2485)</f>
        <v>-8.3825205941800984E-7</v>
      </c>
      <c r="K2486" s="2">
        <f>RADIANS(CSV[[#This Row],[lon]])</f>
        <v>0.74125997926491272</v>
      </c>
      <c r="L2486" s="2">
        <f>RADIANS(CSV[[#This Row],[lat]])</f>
        <v>-0.1180977499653193</v>
      </c>
      <c r="M2486" s="2">
        <f>SIN(CSV[[#This Row],[dlon]]/2)*SIN(CSV[[#This Row],[dlon]]/2)</f>
        <v>4.2850204027697938E-14</v>
      </c>
      <c r="N2486" s="2">
        <f>SIN(CSV[[#This Row],[dlat]]/2)*SIN(CSV[[#This Row],[dlat]]/2)</f>
        <v>1.7566662877962338E-13</v>
      </c>
      <c r="O2486" s="2">
        <f>COS(RADIANS(CSV[[#This Row],[lat]]))</f>
        <v>0.99303456200111406</v>
      </c>
      <c r="P2486" s="2">
        <f>CSV[[#This Row],[sindlon]]+CSV[[#This Row],[cosradlat]]*O2485*CSV[[#This Row],[sindlat]]</f>
        <v>2.1607818288896426E-13</v>
      </c>
      <c r="Q2486" s="2">
        <f>2*ASIN(SQRT(CSV[[#This Row],[Columna1]]))*6367445</f>
        <v>5.9197130787644978</v>
      </c>
      <c r="R2486" s="2" t="e" vm="1">
        <f ca="1">_xlfn.CONCAT(CSV[[#This Row],[lon]],",",CSV[[#This Row],[lat]],";",CSV[[#This Row],[alt]])</f>
        <v>#NAME?</v>
      </c>
    </row>
    <row r="2487" spans="1:18" x14ac:dyDescent="0.25">
      <c r="A2487">
        <v>42.471098592504859</v>
      </c>
      <c r="B2487">
        <v>-6.7665772419422874</v>
      </c>
      <c r="C2487">
        <v>701.20001220703125</v>
      </c>
      <c r="D2487" s="1">
        <v>42854.414675925924</v>
      </c>
      <c r="E2487" s="1">
        <f>CSV[[#This Row],[Column4]]-D2486</f>
        <v>3.4722223062999547E-5</v>
      </c>
      <c r="F2487">
        <f>CSV[[#This Row],[alt]]-C2486</f>
        <v>1.20001220703125</v>
      </c>
      <c r="G2487">
        <f>IF(CSV[[#This Row],[Altura]]&gt;0,CSV[[#This Row],[Altura]],0)</f>
        <v>1.20001220703125</v>
      </c>
      <c r="H2487">
        <f>IF(CSV[[#This Row],[Altura]]&lt;=0,CSV[[#This Row],[Altura]],0)</f>
        <v>0</v>
      </c>
      <c r="I2487" s="2">
        <f>RADIANS(CSV[[#This Row],[lon]])-RADIANS(A2486)</f>
        <v>5.2811342654557336E-7</v>
      </c>
      <c r="J2487" s="2">
        <f>RADIANS(CSV[[#This Row],[lat]])-RADIANS(B2486)</f>
        <v>-1.3019970905581157E-6</v>
      </c>
      <c r="K2487" s="2">
        <f>RADIANS(CSV[[#This Row],[lon]])</f>
        <v>0.74126050737833926</v>
      </c>
      <c r="L2487" s="2">
        <f>RADIANS(CSV[[#This Row],[lat]])</f>
        <v>-0.11809905196240986</v>
      </c>
      <c r="M2487" s="2">
        <f>SIN(CSV[[#This Row],[dlon]]/2)*SIN(CSV[[#This Row],[dlon]]/2)</f>
        <v>6.9725947824425053E-14</v>
      </c>
      <c r="N2487" s="2">
        <f>SIN(CSV[[#This Row],[dlat]]/2)*SIN(CSV[[#This Row],[dlat]]/2)</f>
        <v>4.2379910595538972E-13</v>
      </c>
      <c r="O2487" s="2">
        <f>COS(RADIANS(CSV[[#This Row],[lat]]))</f>
        <v>0.9930344085945203</v>
      </c>
      <c r="P2487" s="2">
        <f>CSV[[#This Row],[sindlon]]+CSV[[#This Row],[cosradlat]]*O2486*CSV[[#This Row],[sindlat]]</f>
        <v>4.8764165802565534E-13</v>
      </c>
      <c r="Q2487" s="2">
        <f>2*ASIN(SQRT(CSV[[#This Row],[Columna1]]))*6367445</f>
        <v>8.8929448215005742</v>
      </c>
      <c r="R2487" s="2" t="e" vm="1">
        <f ca="1">_xlfn.CONCAT(CSV[[#This Row],[lon]],",",CSV[[#This Row],[lat]],";",CSV[[#This Row],[alt]])</f>
        <v>#NAME?</v>
      </c>
    </row>
    <row r="2488" spans="1:18" x14ac:dyDescent="0.25">
      <c r="A2488">
        <v>42.471110410988331</v>
      </c>
      <c r="B2488">
        <v>-6.7665997054427862</v>
      </c>
      <c r="C2488">
        <v>701.5999755859375</v>
      </c>
      <c r="D2488" s="1">
        <v>42854.414687500001</v>
      </c>
      <c r="E2488" s="1">
        <f>CSV[[#This Row],[Column4]]-D2487</f>
        <v>1.1574076779652387E-5</v>
      </c>
      <c r="F2488">
        <f>CSV[[#This Row],[alt]]-C2487</f>
        <v>0.39996337890625</v>
      </c>
      <c r="G2488">
        <f>IF(CSV[[#This Row],[Altura]]&gt;0,CSV[[#This Row],[Altura]],0)</f>
        <v>0.39996337890625</v>
      </c>
      <c r="H2488">
        <f>IF(CSV[[#This Row],[Altura]]&lt;=0,CSV[[#This Row],[Altura]],0)</f>
        <v>0</v>
      </c>
      <c r="I2488" s="2">
        <f>RADIANS(CSV[[#This Row],[lon]])-RADIANS(A2487)</f>
        <v>2.0627144914353579E-7</v>
      </c>
      <c r="J2488" s="2">
        <f>RADIANS(CSV[[#This Row],[lat]])-RADIANS(B2487)</f>
        <v>-3.9206204523190014E-7</v>
      </c>
      <c r="K2488" s="2">
        <f>RADIANS(CSV[[#This Row],[lon]])</f>
        <v>0.74126071364978841</v>
      </c>
      <c r="L2488" s="2">
        <f>RADIANS(CSV[[#This Row],[lat]])</f>
        <v>-0.11809944402445509</v>
      </c>
      <c r="M2488" s="2">
        <f>SIN(CSV[[#This Row],[dlon]]/2)*SIN(CSV[[#This Row],[dlon]]/2)</f>
        <v>1.063697768294353E-14</v>
      </c>
      <c r="N2488" s="2">
        <f>SIN(CSV[[#This Row],[dlat]]/2)*SIN(CSV[[#This Row],[dlat]]/2)</f>
        <v>3.8428161827854637E-14</v>
      </c>
      <c r="O2488" s="2">
        <f>COS(RADIANS(CSV[[#This Row],[lat]]))</f>
        <v>0.99303436239984544</v>
      </c>
      <c r="P2488" s="2">
        <f>CSV[[#This Row],[sindlon]]+CSV[[#This Row],[cosradlat]]*O2487*CSV[[#This Row],[sindlat]]</f>
        <v>4.8531652514274007E-14</v>
      </c>
      <c r="Q2488" s="2">
        <f>2*ASIN(SQRT(CSV[[#This Row],[Columna1]]))*6367445</f>
        <v>2.8054836220950001</v>
      </c>
      <c r="R2488" s="2" t="e" vm="1">
        <f ca="1">_xlfn.CONCAT(CSV[[#This Row],[lon]],",",CSV[[#This Row],[lat]],";",CSV[[#This Row],[alt]])</f>
        <v>#NAME?</v>
      </c>
    </row>
    <row r="2489" spans="1:18" x14ac:dyDescent="0.25">
      <c r="A2489">
        <v>42.471131952479482</v>
      </c>
      <c r="B2489">
        <v>-6.7666467279195794</v>
      </c>
      <c r="C2489">
        <v>702.4000244140625</v>
      </c>
      <c r="D2489" s="1">
        <v>42854.414710648147</v>
      </c>
      <c r="E2489" s="1">
        <f>CSV[[#This Row],[Column4]]-D2488</f>
        <v>2.314814628334716E-5</v>
      </c>
      <c r="F2489">
        <f>CSV[[#This Row],[alt]]-C2488</f>
        <v>0.800048828125</v>
      </c>
      <c r="G2489">
        <f>IF(CSV[[#This Row],[Altura]]&gt;0,CSV[[#This Row],[Altura]],0)</f>
        <v>0.800048828125</v>
      </c>
      <c r="H2489">
        <f>IF(CSV[[#This Row],[Altura]]&lt;=0,CSV[[#This Row],[Altura]],0)</f>
        <v>0</v>
      </c>
      <c r="I2489" s="2">
        <f>RADIANS(CSV[[#This Row],[lon]])-RADIANS(A2488)</f>
        <v>3.7596994639788051E-7</v>
      </c>
      <c r="J2489" s="2">
        <f>RADIANS(CSV[[#This Row],[lat]])-RADIANS(B2488)</f>
        <v>-8.2069704247789144E-7</v>
      </c>
      <c r="K2489" s="2">
        <f>RADIANS(CSV[[#This Row],[lon]])</f>
        <v>0.7412610896197348</v>
      </c>
      <c r="L2489" s="2">
        <f>RADIANS(CSV[[#This Row],[lat]])</f>
        <v>-0.11810026472149757</v>
      </c>
      <c r="M2489" s="2">
        <f>SIN(CSV[[#This Row],[dlon]]/2)*SIN(CSV[[#This Row],[dlon]]/2)</f>
        <v>3.5338350148605868E-14</v>
      </c>
      <c r="N2489" s="2">
        <f>SIN(CSV[[#This Row],[dlat]]/2)*SIN(CSV[[#This Row],[dlat]]/2)</f>
        <v>1.6838590888298002E-13</v>
      </c>
      <c r="O2489" s="2">
        <f>COS(RADIANS(CSV[[#This Row],[lat]]))</f>
        <v>0.99303426570079667</v>
      </c>
      <c r="P2489" s="2">
        <f>CSV[[#This Row],[sindlon]]+CSV[[#This Row],[cosradlat]]*O2488*CSV[[#This Row],[sindlat]]</f>
        <v>2.0138658252809155E-13</v>
      </c>
      <c r="Q2489" s="2">
        <f>2*ASIN(SQRT(CSV[[#This Row],[Columna1]]))*6367445</f>
        <v>5.7149240628408755</v>
      </c>
      <c r="R2489" s="2" t="e" vm="1">
        <f ca="1">_xlfn.CONCAT(CSV[[#This Row],[lon]],",",CSV[[#This Row],[lat]],";",CSV[[#This Row],[alt]])</f>
        <v>#NAME?</v>
      </c>
    </row>
    <row r="2490" spans="1:18" x14ac:dyDescent="0.25">
      <c r="A2490">
        <v>42.471153913065791</v>
      </c>
      <c r="B2490">
        <v>-6.7666991148144007</v>
      </c>
      <c r="C2490">
        <v>703.4000244140625</v>
      </c>
      <c r="D2490" s="1">
        <v>42854.414733796293</v>
      </c>
      <c r="E2490" s="1">
        <f>CSV[[#This Row],[Column4]]-D2489</f>
        <v>2.314814628334716E-5</v>
      </c>
      <c r="F2490">
        <f>CSV[[#This Row],[alt]]-C2489</f>
        <v>1</v>
      </c>
      <c r="G2490">
        <f>IF(CSV[[#This Row],[Altura]]&gt;0,CSV[[#This Row],[Altura]],0)</f>
        <v>1</v>
      </c>
      <c r="H2490">
        <f>IF(CSV[[#This Row],[Altura]]&lt;=0,CSV[[#This Row],[Altura]],0)</f>
        <v>0</v>
      </c>
      <c r="I2490" s="2">
        <f>RADIANS(CSV[[#This Row],[lon]])-RADIANS(A2489)</f>
        <v>3.8328453677571872E-7</v>
      </c>
      <c r="J2490" s="2">
        <f>RADIANS(CSV[[#This Row],[lat]])-RADIANS(B2489)</f>
        <v>-9.1432379953348963E-7</v>
      </c>
      <c r="K2490" s="2">
        <f>RADIANS(CSV[[#This Row],[lon]])</f>
        <v>0.74126147290427158</v>
      </c>
      <c r="L2490" s="2">
        <f>RADIANS(CSV[[#This Row],[lat]])</f>
        <v>-0.1181011790452971</v>
      </c>
      <c r="M2490" s="2">
        <f>SIN(CSV[[#This Row],[dlon]]/2)*SIN(CSV[[#This Row],[dlon]]/2)</f>
        <v>3.6726759032843872E-14</v>
      </c>
      <c r="N2490" s="2">
        <f>SIN(CSV[[#This Row],[dlat]]/2)*SIN(CSV[[#This Row],[dlat]]/2)</f>
        <v>2.0899700259832466E-13</v>
      </c>
      <c r="O2490" s="2">
        <f>COS(RADIANS(CSV[[#This Row],[lat]]))</f>
        <v>0.99303415796933991</v>
      </c>
      <c r="P2490" s="2">
        <f>CSV[[#This Row],[sindlon]]+CSV[[#This Row],[cosradlat]]*O2489*CSV[[#This Row],[sindlat]]</f>
        <v>2.4282224493211072E-13</v>
      </c>
      <c r="Q2490" s="2">
        <f>2*ASIN(SQRT(CSV[[#This Row],[Columna1]]))*6367445</f>
        <v>6.2753713839064966</v>
      </c>
      <c r="R2490" s="2" t="e" vm="1">
        <f ca="1">_xlfn.CONCAT(CSV[[#This Row],[lon]],",",CSV[[#This Row],[lat]],";",CSV[[#This Row],[alt]])</f>
        <v>#NAME?</v>
      </c>
    </row>
    <row r="2491" spans="1:18" x14ac:dyDescent="0.25">
      <c r="A2491">
        <v>42.471174700185657</v>
      </c>
      <c r="B2491">
        <v>-6.7667511664330959</v>
      </c>
      <c r="C2491">
        <v>704.20001220703125</v>
      </c>
      <c r="D2491" s="1">
        <v>42854.414756944447</v>
      </c>
      <c r="E2491" s="1">
        <f>CSV[[#This Row],[Column4]]-D2490</f>
        <v>2.3148153559304774E-5</v>
      </c>
      <c r="F2491">
        <f>CSV[[#This Row],[alt]]-C2490</f>
        <v>0.79998779296875</v>
      </c>
      <c r="G2491">
        <f>IF(CSV[[#This Row],[Altura]]&gt;0,CSV[[#This Row],[Altura]],0)</f>
        <v>0.79998779296875</v>
      </c>
      <c r="H2491">
        <f>IF(CSV[[#This Row],[Altura]]&lt;=0,CSV[[#This Row],[Altura]],0)</f>
        <v>0</v>
      </c>
      <c r="I2491" s="2">
        <f>RADIANS(CSV[[#This Row],[lon]])-RADIANS(A2490)</f>
        <v>3.6280368365115834E-7</v>
      </c>
      <c r="J2491" s="2">
        <f>RADIANS(CSV[[#This Row],[lat]])-RADIANS(B2490)</f>
        <v>-9.0847212722011683E-7</v>
      </c>
      <c r="K2491" s="2">
        <f>RADIANS(CSV[[#This Row],[lon]])</f>
        <v>0.74126183570795523</v>
      </c>
      <c r="L2491" s="2">
        <f>RADIANS(CSV[[#This Row],[lat]])</f>
        <v>-0.11810208751742432</v>
      </c>
      <c r="M2491" s="2">
        <f>SIN(CSV[[#This Row],[dlon]]/2)*SIN(CSV[[#This Row],[dlon]]/2)</f>
        <v>3.2906628217712076E-14</v>
      </c>
      <c r="N2491" s="2">
        <f>SIN(CSV[[#This Row],[dlat]]/2)*SIN(CSV[[#This Row],[dlat]]/2)</f>
        <v>2.0633040148394684E-13</v>
      </c>
      <c r="O2491" s="2">
        <f>COS(RADIANS(CSV[[#This Row],[lat]]))</f>
        <v>0.99303405092654207</v>
      </c>
      <c r="P2491" s="2">
        <f>CSV[[#This Row],[sindlon]]+CSV[[#This Row],[cosradlat]]*O2490*CSV[[#This Row],[sindlat]]</f>
        <v>2.3637248956443142E-13</v>
      </c>
      <c r="Q2491" s="2">
        <f>2*ASIN(SQRT(CSV[[#This Row],[Columna1]]))*6367445</f>
        <v>6.191468428364046</v>
      </c>
      <c r="R2491" s="2" t="e" vm="1">
        <f ca="1">_xlfn.CONCAT(CSV[[#This Row],[lon]],",",CSV[[#This Row],[lat]],";",CSV[[#This Row],[alt]])</f>
        <v>#NAME?</v>
      </c>
    </row>
    <row r="2492" spans="1:18" x14ac:dyDescent="0.25">
      <c r="A2492">
        <v>42.471186351031065</v>
      </c>
      <c r="B2492">
        <v>-6.7667774856090546</v>
      </c>
      <c r="C2492">
        <v>704.5999755859375</v>
      </c>
      <c r="D2492" s="1">
        <v>42854.414768518516</v>
      </c>
      <c r="E2492" s="1">
        <f>CSV[[#This Row],[Column4]]-D2491</f>
        <v>1.1574069503694773E-5</v>
      </c>
      <c r="F2492">
        <f>CSV[[#This Row],[alt]]-C2491</f>
        <v>0.39996337890625</v>
      </c>
      <c r="G2492">
        <f>IF(CSV[[#This Row],[Altura]]&gt;0,CSV[[#This Row],[Altura]],0)</f>
        <v>0.39996337890625</v>
      </c>
      <c r="H2492">
        <f>IF(CSV[[#This Row],[Altura]]&lt;=0,CSV[[#This Row],[Altura]],0)</f>
        <v>0</v>
      </c>
      <c r="I2492" s="2">
        <f>RADIANS(CSV[[#This Row],[lon]])-RADIANS(A2491)</f>
        <v>2.0334561301460496E-7</v>
      </c>
      <c r="J2492" s="2">
        <f>RADIANS(CSV[[#This Row],[lat]])-RADIANS(B2491)</f>
        <v>-4.5935627689119851E-7</v>
      </c>
      <c r="K2492" s="2">
        <f>RADIANS(CSV[[#This Row],[lon]])</f>
        <v>0.74126203905356824</v>
      </c>
      <c r="L2492" s="2">
        <f>RADIANS(CSV[[#This Row],[lat]])</f>
        <v>-0.11810254687370121</v>
      </c>
      <c r="M2492" s="2">
        <f>SIN(CSV[[#This Row],[dlon]]/2)*SIN(CSV[[#This Row],[dlon]]/2)</f>
        <v>1.0337359583071336E-14</v>
      </c>
      <c r="N2492" s="2">
        <f>SIN(CSV[[#This Row],[dlat]]/2)*SIN(CSV[[#This Row],[dlat]]/2)</f>
        <v>5.2752047279834932E-14</v>
      </c>
      <c r="O2492" s="2">
        <f>COS(RADIANS(CSV[[#This Row],[lat]]))</f>
        <v>0.99303399680153048</v>
      </c>
      <c r="P2492" s="2">
        <f>CSV[[#This Row],[sindlon]]+CSV[[#This Row],[cosradlat]]*O2491*CSV[[#This Row],[sindlat]]</f>
        <v>6.2357027641742042E-14</v>
      </c>
      <c r="Q2492" s="2">
        <f>2*ASIN(SQRT(CSV[[#This Row],[Columna1]]))*6367445</f>
        <v>3.1800789405829737</v>
      </c>
      <c r="R2492" s="2" t="e" vm="1">
        <f ca="1">_xlfn.CONCAT(CSV[[#This Row],[lon]],",",CSV[[#This Row],[lat]],";",CSV[[#This Row],[alt]])</f>
        <v>#NAME?</v>
      </c>
    </row>
    <row r="2493" spans="1:18" x14ac:dyDescent="0.25">
      <c r="A2493">
        <v>42.471221806481481</v>
      </c>
      <c r="B2493">
        <v>-6.7668554373085499</v>
      </c>
      <c r="C2493">
        <v>706</v>
      </c>
      <c r="D2493" s="1">
        <v>42854.414803240739</v>
      </c>
      <c r="E2493" s="1">
        <f>CSV[[#This Row],[Column4]]-D2492</f>
        <v>3.4722223062999547E-5</v>
      </c>
      <c r="F2493">
        <f>CSV[[#This Row],[alt]]-C2492</f>
        <v>1.4000244140625</v>
      </c>
      <c r="G2493">
        <f>IF(CSV[[#This Row],[Altura]]&gt;0,CSV[[#This Row],[Altura]],0)</f>
        <v>1.4000244140625</v>
      </c>
      <c r="H2493">
        <f>IF(CSV[[#This Row],[Altura]]&lt;=0,CSV[[#This Row],[Altura]],0)</f>
        <v>0</v>
      </c>
      <c r="I2493" s="2">
        <f>RADIANS(CSV[[#This Row],[lon]])-RADIANS(A2492)</f>
        <v>6.1881434754162967E-7</v>
      </c>
      <c r="J2493" s="2">
        <f>RADIANS(CSV[[#This Row],[lat]])-RADIANS(B2492)</f>
        <v>-1.3605138137195993E-6</v>
      </c>
      <c r="K2493" s="2">
        <f>RADIANS(CSV[[#This Row],[lon]])</f>
        <v>0.74126265786791579</v>
      </c>
      <c r="L2493" s="2">
        <f>RADIANS(CSV[[#This Row],[lat]])</f>
        <v>-0.11810390738751493</v>
      </c>
      <c r="M2493" s="2">
        <f>SIN(CSV[[#This Row],[dlon]]/2)*SIN(CSV[[#This Row],[dlon]]/2)</f>
        <v>9.5732799180840159E-14</v>
      </c>
      <c r="N2493" s="2">
        <f>SIN(CSV[[#This Row],[dlat]]/2)*SIN(CSV[[#This Row],[dlat]]/2)</f>
        <v>4.6274945933039072E-13</v>
      </c>
      <c r="O2493" s="2">
        <f>COS(RADIANS(CSV[[#This Row],[lat]]))</f>
        <v>0.993033836493738</v>
      </c>
      <c r="P2493" s="2">
        <f>CSV[[#This Row],[sindlon]]+CSV[[#This Row],[cosradlat]]*O2492*CSV[[#This Row],[sindlat]]</f>
        <v>5.5205761142839358E-13</v>
      </c>
      <c r="Q2493" s="2">
        <f>2*ASIN(SQRT(CSV[[#This Row],[Columna1]]))*6367445</f>
        <v>9.4620970689010537</v>
      </c>
      <c r="R2493" s="2" t="e" vm="1">
        <f ca="1">_xlfn.CONCAT(CSV[[#This Row],[lon]],",",CSV[[#This Row],[lat]],";",CSV[[#This Row],[alt]])</f>
        <v>#NAME?</v>
      </c>
    </row>
    <row r="2494" spans="1:18" x14ac:dyDescent="0.25">
      <c r="A2494">
        <v>42.47125449590385</v>
      </c>
      <c r="B2494">
        <v>-6.7669371608644724</v>
      </c>
      <c r="C2494">
        <v>707</v>
      </c>
      <c r="D2494" s="1">
        <v>42854.414837962962</v>
      </c>
      <c r="E2494" s="1">
        <f>CSV[[#This Row],[Column4]]-D2493</f>
        <v>3.4722223062999547E-5</v>
      </c>
      <c r="F2494">
        <f>CSV[[#This Row],[alt]]-C2493</f>
        <v>1</v>
      </c>
      <c r="G2494">
        <f>IF(CSV[[#This Row],[Altura]]&gt;0,CSV[[#This Row],[Altura]],0)</f>
        <v>1</v>
      </c>
      <c r="H2494">
        <f>IF(CSV[[#This Row],[Altura]]&lt;=0,CSV[[#This Row],[Altura]],0)</f>
        <v>0</v>
      </c>
      <c r="I2494" s="2">
        <f>RADIANS(CSV[[#This Row],[lon]])-RADIANS(A2493)</f>
        <v>5.7053805091467069E-7</v>
      </c>
      <c r="J2494" s="2">
        <f>RADIANS(CSV[[#This Row],[lat]])-RADIANS(B2493)</f>
        <v>-1.4263451272866767E-6</v>
      </c>
      <c r="K2494" s="2">
        <f>RADIANS(CSV[[#This Row],[lon]])</f>
        <v>0.7412632284059667</v>
      </c>
      <c r="L2494" s="2">
        <f>RADIANS(CSV[[#This Row],[lat]])</f>
        <v>-0.11810533373264222</v>
      </c>
      <c r="M2494" s="2">
        <f>SIN(CSV[[#This Row],[dlon]]/2)*SIN(CSV[[#This Row],[dlon]]/2)</f>
        <v>8.1378416885375636E-14</v>
      </c>
      <c r="N2494" s="2">
        <f>SIN(CSV[[#This Row],[dlat]]/2)*SIN(CSV[[#This Row],[dlat]]/2)</f>
        <v>5.0861510553352528E-13</v>
      </c>
      <c r="O2494" s="2">
        <f>COS(RADIANS(CSV[[#This Row],[lat]]))</f>
        <v>0.99303366842714313</v>
      </c>
      <c r="P2494" s="2">
        <f>CSV[[#This Row],[sindlon]]+CSV[[#This Row],[cosradlat]]*O2493*CSV[[#This Row],[sindlat]]</f>
        <v>5.8293192734532878E-13</v>
      </c>
      <c r="Q2494" s="2">
        <f>2*ASIN(SQRT(CSV[[#This Row],[Columna1]]))*6367445</f>
        <v>9.7230858241218918</v>
      </c>
      <c r="R2494" s="2" t="e" vm="1">
        <f ca="1">_xlfn.CONCAT(CSV[[#This Row],[lon]],",",CSV[[#This Row],[lat]],";",CSV[[#This Row],[alt]])</f>
        <v>#NAME?</v>
      </c>
    </row>
    <row r="2495" spans="1:18" x14ac:dyDescent="0.25">
      <c r="A2495">
        <v>42.471264218911529</v>
      </c>
      <c r="B2495">
        <v>-6.766964653506875</v>
      </c>
      <c r="C2495">
        <v>707.4000244140625</v>
      </c>
      <c r="D2495" s="1">
        <v>42854.414849537039</v>
      </c>
      <c r="E2495" s="1">
        <f>CSV[[#This Row],[Column4]]-D2494</f>
        <v>1.1574076779652387E-5</v>
      </c>
      <c r="F2495">
        <f>CSV[[#This Row],[alt]]-C2494</f>
        <v>0.4000244140625</v>
      </c>
      <c r="G2495">
        <f>IF(CSV[[#This Row],[Altura]]&gt;0,CSV[[#This Row],[Altura]],0)</f>
        <v>0.4000244140625</v>
      </c>
      <c r="H2495">
        <f>IF(CSV[[#This Row],[Altura]]&lt;=0,CSV[[#This Row],[Altura]],0)</f>
        <v>0</v>
      </c>
      <c r="I2495" s="2">
        <f>RADIANS(CSV[[#This Row],[lon]])-RADIANS(A2494)</f>
        <v>1.6969849725434472E-7</v>
      </c>
      <c r="J2495" s="2">
        <f>RADIANS(CSV[[#This Row],[lat]])-RADIANS(B2494)</f>
        <v>-4.7983713000188111E-7</v>
      </c>
      <c r="K2495" s="2">
        <f>RADIANS(CSV[[#This Row],[lon]])</f>
        <v>0.74126339810446396</v>
      </c>
      <c r="L2495" s="2">
        <f>RADIANS(CSV[[#This Row],[lat]])</f>
        <v>-0.11810581356977222</v>
      </c>
      <c r="M2495" s="2">
        <f>SIN(CSV[[#This Row],[dlon]]/2)*SIN(CSV[[#This Row],[dlon]]/2)</f>
        <v>7.1993949925956919E-15</v>
      </c>
      <c r="N2495" s="2">
        <f>SIN(CSV[[#This Row],[dlat]]/2)*SIN(CSV[[#This Row],[dlat]]/2)</f>
        <v>5.7560917832109443E-14</v>
      </c>
      <c r="O2495" s="2">
        <f>COS(RADIANS(CSV[[#This Row],[lat]]))</f>
        <v>0.99303361188736283</v>
      </c>
      <c r="P2495" s="2">
        <f>CSV[[#This Row],[sindlon]]+CSV[[#This Row],[cosradlat]]*O2494*CSV[[#This Row],[sindlat]]</f>
        <v>6.3961126132807143E-14</v>
      </c>
      <c r="Q2495" s="2">
        <f>2*ASIN(SQRT(CSV[[#This Row],[Columna1]]))*6367445</f>
        <v>3.2207220663011435</v>
      </c>
      <c r="R2495" s="2" t="e" vm="1">
        <f ca="1">_xlfn.CONCAT(CSV[[#This Row],[lon]],",",CSV[[#This Row],[lat]],";",CSV[[#This Row],[alt]])</f>
        <v>#NAME?</v>
      </c>
    </row>
    <row r="2496" spans="1:18" x14ac:dyDescent="0.25">
      <c r="A2496">
        <v>42.47129556722939</v>
      </c>
      <c r="B2496">
        <v>-6.767045371234417</v>
      </c>
      <c r="C2496">
        <v>708.20001220703125</v>
      </c>
      <c r="D2496" s="1">
        <v>42854.414884259262</v>
      </c>
      <c r="E2496" s="1">
        <f>CSV[[#This Row],[Column4]]-D2495</f>
        <v>3.4722223062999547E-5</v>
      </c>
      <c r="F2496">
        <f>CSV[[#This Row],[alt]]-C2495</f>
        <v>0.79998779296875</v>
      </c>
      <c r="G2496">
        <f>IF(CSV[[#This Row],[Altura]]&gt;0,CSV[[#This Row],[Altura]],0)</f>
        <v>0.79998779296875</v>
      </c>
      <c r="H2496">
        <f>IF(CSV[[#This Row],[Altura]]&lt;=0,CSV[[#This Row],[Altura]],0)</f>
        <v>0</v>
      </c>
      <c r="I2496" s="2">
        <f>RADIANS(CSV[[#This Row],[lon]])-RADIANS(A2495)</f>
        <v>5.4713136155015718E-7</v>
      </c>
      <c r="J2496" s="2">
        <f>RADIANS(CSV[[#This Row],[lat]])-RADIANS(B2495)</f>
        <v>-1.4087901103326805E-6</v>
      </c>
      <c r="K2496" s="2">
        <f>RADIANS(CSV[[#This Row],[lon]])</f>
        <v>0.74126394523582551</v>
      </c>
      <c r="L2496" s="2">
        <f>RADIANS(CSV[[#This Row],[lat]])</f>
        <v>-0.11810722235988255</v>
      </c>
      <c r="M2496" s="2">
        <f>SIN(CSV[[#This Row],[dlon]]/2)*SIN(CSV[[#This Row],[dlon]]/2)</f>
        <v>7.4838181697930353E-14</v>
      </c>
      <c r="N2496" s="2">
        <f>SIN(CSV[[#This Row],[dlat]]/2)*SIN(CSV[[#This Row],[dlat]]/2)</f>
        <v>4.9617239374270953E-13</v>
      </c>
      <c r="O2496" s="2">
        <f>COS(RADIANS(CSV[[#This Row],[lat]]))</f>
        <v>0.99303344588662545</v>
      </c>
      <c r="P2496" s="2">
        <f>CSV[[#This Row],[sindlon]]+CSV[[#This Row],[cosradlat]]*O2495*CSV[[#This Row],[sindlat]]</f>
        <v>5.641215142440473E-13</v>
      </c>
      <c r="Q2496" s="2">
        <f>2*ASIN(SQRT(CSV[[#This Row],[Columna1]]))*6367445</f>
        <v>9.5649241301244459</v>
      </c>
      <c r="R2496" s="2" t="e" vm="1">
        <f ca="1">_xlfn.CONCAT(CSV[[#This Row],[lon]],",",CSV[[#This Row],[lat]],";",CSV[[#This Row],[alt]])</f>
        <v>#NAME?</v>
      </c>
    </row>
    <row r="2497" spans="1:18" x14ac:dyDescent="0.25">
      <c r="A2497">
        <v>42.471340410411358</v>
      </c>
      <c r="B2497">
        <v>-6.7671558447182178</v>
      </c>
      <c r="C2497">
        <v>709.4000244140625</v>
      </c>
      <c r="D2497" s="1">
        <v>42854.414930555555</v>
      </c>
      <c r="E2497" s="1">
        <f>CSV[[#This Row],[Column4]]-D2496</f>
        <v>4.6296292566694319E-5</v>
      </c>
      <c r="F2497">
        <f>CSV[[#This Row],[alt]]-C2496</f>
        <v>1.20001220703125</v>
      </c>
      <c r="G2497">
        <f>IF(CSV[[#This Row],[Altura]]&gt;0,CSV[[#This Row],[Altura]],0)</f>
        <v>1.20001220703125</v>
      </c>
      <c r="H2497">
        <f>IF(CSV[[#This Row],[Altura]]&lt;=0,CSV[[#This Row],[Altura]],0)</f>
        <v>0</v>
      </c>
      <c r="I2497" s="2">
        <f>RADIANS(CSV[[#This Row],[lon]])-RADIANS(A2496)</f>
        <v>7.8266117242709043E-7</v>
      </c>
      <c r="J2497" s="2">
        <f>RADIANS(CSV[[#This Row],[lat]])-RADIANS(B2496)</f>
        <v>-1.9281260284775836E-6</v>
      </c>
      <c r="K2497" s="2">
        <f>RADIANS(CSV[[#This Row],[lon]])</f>
        <v>0.74126472789699793</v>
      </c>
      <c r="L2497" s="2">
        <f>RADIANS(CSV[[#This Row],[lat]])</f>
        <v>-0.11810915048591103</v>
      </c>
      <c r="M2497" s="2">
        <f>SIN(CSV[[#This Row],[dlon]]/2)*SIN(CSV[[#This Row],[dlon]]/2)</f>
        <v>1.5313962770622912E-13</v>
      </c>
      <c r="N2497" s="2">
        <f>SIN(CSV[[#This Row],[dlat]]/2)*SIN(CSV[[#This Row],[dlat]]/2)</f>
        <v>9.2941749542289712E-13</v>
      </c>
      <c r="O2497" s="2">
        <f>COS(RADIANS(CSV[[#This Row],[lat]]))</f>
        <v>0.99303321868823691</v>
      </c>
      <c r="P2497" s="2">
        <f>CSV[[#This Row],[sindlon]]+CSV[[#This Row],[cosradlat]]*O2496*CSV[[#This Row],[sindlat]]</f>
        <v>1.0696523461907373E-12</v>
      </c>
      <c r="Q2497" s="2">
        <f>2*ASIN(SQRT(CSV[[#This Row],[Columna1]]))*6367445</f>
        <v>13.170932440226776</v>
      </c>
      <c r="R2497" s="2" t="e" vm="1">
        <f ca="1">_xlfn.CONCAT(CSV[[#This Row],[lon]],",",CSV[[#This Row],[lat]],";",CSV[[#This Row],[alt]])</f>
        <v>#NAME?</v>
      </c>
    </row>
    <row r="2498" spans="1:18" x14ac:dyDescent="0.25">
      <c r="A2498">
        <v>42.471376620233059</v>
      </c>
      <c r="B2498">
        <v>-6.7672381550073624</v>
      </c>
      <c r="C2498">
        <v>710.5999755859375</v>
      </c>
      <c r="D2498" s="1">
        <v>42854.414965277778</v>
      </c>
      <c r="E2498" s="1">
        <f>CSV[[#This Row],[Column4]]-D2497</f>
        <v>3.4722223062999547E-5</v>
      </c>
      <c r="F2498">
        <f>CSV[[#This Row],[alt]]-C2497</f>
        <v>1.199951171875</v>
      </c>
      <c r="G2498">
        <f>IF(CSV[[#This Row],[Altura]]&gt;0,CSV[[#This Row],[Altura]],0)</f>
        <v>1.199951171875</v>
      </c>
      <c r="H2498">
        <f>IF(CSV[[#This Row],[Altura]]&lt;=0,CSV[[#This Row],[Altura]],0)</f>
        <v>0</v>
      </c>
      <c r="I2498" s="2">
        <f>RADIANS(CSV[[#This Row],[lon]])-RADIANS(A2497)</f>
        <v>6.3198061028835184E-7</v>
      </c>
      <c r="J2498" s="2">
        <f>RADIANS(CSV[[#This Row],[lat]])-RADIANS(B2497)</f>
        <v>-1.4365855538350791E-6</v>
      </c>
      <c r="K2498" s="2">
        <f>RADIANS(CSV[[#This Row],[lon]])</f>
        <v>0.74126535987760822</v>
      </c>
      <c r="L2498" s="2">
        <f>RADIANS(CSV[[#This Row],[lat]])</f>
        <v>-0.11811058707146486</v>
      </c>
      <c r="M2498" s="2">
        <f>SIN(CSV[[#This Row],[dlon]]/2)*SIN(CSV[[#This Row],[dlon]]/2)</f>
        <v>9.98498729451061E-14</v>
      </c>
      <c r="N2498" s="2">
        <f>SIN(CSV[[#This Row],[dlat]]/2)*SIN(CSV[[#This Row],[dlat]]/2)</f>
        <v>5.1594451337182161E-13</v>
      </c>
      <c r="O2498" s="2">
        <f>COS(RADIANS(CSV[[#This Row],[lat]]))</f>
        <v>0.99303304940752313</v>
      </c>
      <c r="P2498" s="2">
        <f>CSV[[#This Row],[sindlon]]+CSV[[#This Row],[cosradlat]]*O2497*CSV[[#This Row],[sindlat]]</f>
        <v>6.0863039630310733E-13</v>
      </c>
      <c r="Q2498" s="2">
        <f>2*ASIN(SQRT(CSV[[#This Row],[Columna1]]))*6367445</f>
        <v>9.935094837085364</v>
      </c>
      <c r="R2498" s="2" t="e" vm="1">
        <f ca="1">_xlfn.CONCAT(CSV[[#This Row],[lon]],",",CSV[[#This Row],[lat]],";",CSV[[#This Row],[alt]])</f>
        <v>#NAME?</v>
      </c>
    </row>
    <row r="2499" spans="1:18" x14ac:dyDescent="0.25">
      <c r="A2499">
        <v>42.471410566940904</v>
      </c>
      <c r="B2499">
        <v>-6.7673227284103632</v>
      </c>
      <c r="C2499">
        <v>711.5999755859375</v>
      </c>
      <c r="D2499" s="1">
        <v>42854.415000000001</v>
      </c>
      <c r="E2499" s="1">
        <f>CSV[[#This Row],[Column4]]-D2498</f>
        <v>3.4722223062999547E-5</v>
      </c>
      <c r="F2499">
        <f>CSV[[#This Row],[alt]]-C2498</f>
        <v>1</v>
      </c>
      <c r="G2499">
        <f>IF(CSV[[#This Row],[Altura]]&gt;0,CSV[[#This Row],[Altura]],0)</f>
        <v>1</v>
      </c>
      <c r="H2499">
        <f>IF(CSV[[#This Row],[Altura]]&lt;=0,CSV[[#This Row],[Altura]],0)</f>
        <v>0</v>
      </c>
      <c r="I2499" s="2">
        <f>RADIANS(CSV[[#This Row],[lon]])-RADIANS(A2498)</f>
        <v>5.9248182204818534E-7</v>
      </c>
      <c r="J2499" s="2">
        <f>RADIANS(CSV[[#This Row],[lat]])-RADIANS(B2498)</f>
        <v>-1.4760843419781011E-6</v>
      </c>
      <c r="K2499" s="2">
        <f>RADIANS(CSV[[#This Row],[lon]])</f>
        <v>0.74126595235943027</v>
      </c>
      <c r="L2499" s="2">
        <f>RADIANS(CSV[[#This Row],[lat]])</f>
        <v>-0.11811206315580684</v>
      </c>
      <c r="M2499" s="2">
        <f>SIN(CSV[[#This Row],[dlon]]/2)*SIN(CSV[[#This Row],[dlon]]/2)</f>
        <v>8.7758677364381821E-14</v>
      </c>
      <c r="N2499" s="2">
        <f>SIN(CSV[[#This Row],[dlat]]/2)*SIN(CSV[[#This Row],[dlat]]/2)</f>
        <v>5.4470624615813204E-13</v>
      </c>
      <c r="O2499" s="2">
        <f>COS(RADIANS(CSV[[#This Row],[lat]]))</f>
        <v>0.99303287547031704</v>
      </c>
      <c r="P2499" s="2">
        <f>CSV[[#This Row],[sindlon]]+CSV[[#This Row],[cosradlat]]*O2498*CSV[[#This Row],[sindlat]]</f>
        <v>6.2490138559908078E-13</v>
      </c>
      <c r="Q2499" s="2">
        <f>2*ASIN(SQRT(CSV[[#This Row],[Columna1]]))*6367445</f>
        <v>10.067020241394227</v>
      </c>
      <c r="R2499" s="2" t="e" vm="1">
        <f ca="1">_xlfn.CONCAT(CSV[[#This Row],[lon]],",",CSV[[#This Row],[lat]],";",CSV[[#This Row],[alt]])</f>
        <v>#NAME?</v>
      </c>
    </row>
    <row r="2500" spans="1:18" x14ac:dyDescent="0.25">
      <c r="A2500">
        <v>42.47145926579833</v>
      </c>
      <c r="B2500">
        <v>-6.7674398235976696</v>
      </c>
      <c r="C2500">
        <v>712.79998779296875</v>
      </c>
      <c r="D2500" s="1">
        <v>42854.415046296293</v>
      </c>
      <c r="E2500" s="1">
        <f>CSV[[#This Row],[Column4]]-D2499</f>
        <v>4.6296292566694319E-5</v>
      </c>
      <c r="F2500">
        <f>CSV[[#This Row],[alt]]-C2499</f>
        <v>1.20001220703125</v>
      </c>
      <c r="G2500">
        <f>IF(CSV[[#This Row],[Altura]]&gt;0,CSV[[#This Row],[Altura]],0)</f>
        <v>1.20001220703125</v>
      </c>
      <c r="H2500">
        <f>IF(CSV[[#This Row],[Altura]]&lt;=0,CSV[[#This Row],[Altura]],0)</f>
        <v>0</v>
      </c>
      <c r="I2500" s="2">
        <f>RADIANS(CSV[[#This Row],[lon]])-RADIANS(A2499)</f>
        <v>8.4995540405863323E-7</v>
      </c>
      <c r="J2500" s="2">
        <f>RADIANS(CSV[[#This Row],[lat]])-RADIANS(B2499)</f>
        <v>-2.0436965567360854E-6</v>
      </c>
      <c r="K2500" s="2">
        <f>RADIANS(CSV[[#This Row],[lon]])</f>
        <v>0.74126680231483433</v>
      </c>
      <c r="L2500" s="2">
        <f>RADIANS(CSV[[#This Row],[lat]])</f>
        <v>-0.11811410685236358</v>
      </c>
      <c r="M2500" s="2">
        <f>SIN(CSV[[#This Row],[dlon]]/2)*SIN(CSV[[#This Row],[dlon]]/2)</f>
        <v>1.8060604722210772E-13</v>
      </c>
      <c r="N2500" s="2">
        <f>SIN(CSV[[#This Row],[dlat]]/2)*SIN(CSV[[#This Row],[dlat]]/2)</f>
        <v>1.0441739040033694E-12</v>
      </c>
      <c r="O2500" s="2">
        <f>COS(RADIANS(CSV[[#This Row],[lat]]))</f>
        <v>0.99303263464387415</v>
      </c>
      <c r="P2500" s="2">
        <f>CSV[[#This Row],[sindlon]]+CSV[[#This Row],[cosradlat]]*O2499*CSV[[#This Row],[sindlat]]</f>
        <v>1.2102806073350236E-12</v>
      </c>
      <c r="Q2500" s="2">
        <f>2*ASIN(SQRT(CSV[[#This Row],[Columna1]]))*6367445</f>
        <v>14.010003225634058</v>
      </c>
      <c r="R2500" s="2" t="e" vm="1">
        <f ca="1">_xlfn.CONCAT(CSV[[#This Row],[lon]],",",CSV[[#This Row],[lat]],";",CSV[[#This Row],[alt]])</f>
        <v>#NAME?</v>
      </c>
    </row>
    <row r="2501" spans="1:18" x14ac:dyDescent="0.25">
      <c r="A2501">
        <v>42.471486004069448</v>
      </c>
      <c r="B2501">
        <v>-6.7675003409385681</v>
      </c>
      <c r="C2501">
        <v>713.5999755859375</v>
      </c>
      <c r="D2501" s="1">
        <v>42854.415069444447</v>
      </c>
      <c r="E2501" s="1">
        <f>CSV[[#This Row],[Column4]]-D2500</f>
        <v>2.3148153559304774E-5</v>
      </c>
      <c r="F2501">
        <f>CSV[[#This Row],[alt]]-C2500</f>
        <v>0.79998779296875</v>
      </c>
      <c r="G2501">
        <f>IF(CSV[[#This Row],[Altura]]&gt;0,CSV[[#This Row],[Altura]],0)</f>
        <v>0.79998779296875</v>
      </c>
      <c r="H2501">
        <f>IF(CSV[[#This Row],[Altura]]&lt;=0,CSV[[#This Row],[Altura]],0)</f>
        <v>0</v>
      </c>
      <c r="I2501" s="2">
        <f>RADIANS(CSV[[#This Row],[lon]])-RADIANS(A2500)</f>
        <v>4.6667086728291451E-7</v>
      </c>
      <c r="J2501" s="2">
        <f>RADIANS(CSV[[#This Row],[lat]])-RADIANS(B2500)</f>
        <v>-1.0562268532299246E-6</v>
      </c>
      <c r="K2501" s="2">
        <f>RADIANS(CSV[[#This Row],[lon]])</f>
        <v>0.74126726898570161</v>
      </c>
      <c r="L2501" s="2">
        <f>RADIANS(CSV[[#This Row],[lat]])</f>
        <v>-0.11811516307921681</v>
      </c>
      <c r="M2501" s="2">
        <f>SIN(CSV[[#This Row],[dlon]]/2)*SIN(CSV[[#This Row],[dlon]]/2)</f>
        <v>5.4445424592645918E-14</v>
      </c>
      <c r="N2501" s="2">
        <f>SIN(CSV[[#This Row],[dlat]]/2)*SIN(CSV[[#This Row],[dlat]]/2)</f>
        <v>2.7890379137097123E-13</v>
      </c>
      <c r="O2501" s="2">
        <f>COS(RADIANS(CSV[[#This Row],[lat]]))</f>
        <v>0.99303251017790228</v>
      </c>
      <c r="P2501" s="2">
        <f>CSV[[#This Row],[sindlon]]+CSV[[#This Row],[cosradlat]]*O2500*CSV[[#This Row],[sindlat]]</f>
        <v>3.2947627141992313E-13</v>
      </c>
      <c r="Q2501" s="2">
        <f>2*ASIN(SQRT(CSV[[#This Row],[Columna1]]))*6367445</f>
        <v>7.3098298708907787</v>
      </c>
      <c r="R2501" s="2" t="e" vm="1">
        <f ca="1">_xlfn.CONCAT(CSV[[#This Row],[lon]],",",CSV[[#This Row],[lat]],";",CSV[[#This Row],[alt]])</f>
        <v>#NAME?</v>
      </c>
    </row>
    <row r="2502" spans="1:18" x14ac:dyDescent="0.25">
      <c r="A2502">
        <v>42.471497487276793</v>
      </c>
      <c r="B2502">
        <v>-6.7675318568944931</v>
      </c>
      <c r="C2502">
        <v>714</v>
      </c>
      <c r="D2502" s="1">
        <v>42854.415081018517</v>
      </c>
      <c r="E2502" s="1">
        <f>CSV[[#This Row],[Column4]]-D2501</f>
        <v>1.1574069503694773E-5</v>
      </c>
      <c r="F2502">
        <f>CSV[[#This Row],[alt]]-C2501</f>
        <v>0.4000244140625</v>
      </c>
      <c r="G2502">
        <f>IF(CSV[[#This Row],[Altura]]&gt;0,CSV[[#This Row],[Altura]],0)</f>
        <v>0.4000244140625</v>
      </c>
      <c r="H2502">
        <f>IF(CSV[[#This Row],[Altura]]&lt;=0,CSV[[#This Row],[Altura]],0)</f>
        <v>0</v>
      </c>
      <c r="I2502" s="2">
        <f>RADIANS(CSV[[#This Row],[lon]])-RADIANS(A2501)</f>
        <v>2.0041977688567414E-7</v>
      </c>
      <c r="J2502" s="2">
        <f>RADIANS(CSV[[#This Row],[lat]])-RADIANS(B2501)</f>
        <v>-5.500571978039881E-7</v>
      </c>
      <c r="K2502" s="2">
        <f>RADIANS(CSV[[#This Row],[lon]])</f>
        <v>0.7412674694054785</v>
      </c>
      <c r="L2502" s="2">
        <f>RADIANS(CSV[[#This Row],[lat]])</f>
        <v>-0.11811571313641461</v>
      </c>
      <c r="M2502" s="2">
        <f>SIN(CSV[[#This Row],[dlon]]/2)*SIN(CSV[[#This Row],[dlon]]/2)</f>
        <v>1.0042021741725816E-14</v>
      </c>
      <c r="N2502" s="2">
        <f>SIN(CSV[[#This Row],[dlat]]/2)*SIN(CSV[[#This Row],[dlat]]/2)</f>
        <v>7.5640730213992027E-14</v>
      </c>
      <c r="O2502" s="2">
        <f>COS(RADIANS(CSV[[#This Row],[lat]]))</f>
        <v>0.99303244535861945</v>
      </c>
      <c r="P2502" s="2">
        <f>CSV[[#This Row],[sindlon]]+CSV[[#This Row],[cosradlat]]*O2501*CSV[[#This Row],[sindlat]]</f>
        <v>8.4632367099513059E-14</v>
      </c>
      <c r="Q2502" s="2">
        <f>2*ASIN(SQRT(CSV[[#This Row],[Columna1]]))*6367445</f>
        <v>3.7047886883064138</v>
      </c>
      <c r="R2502" s="2" t="e" vm="1">
        <f ca="1">_xlfn.CONCAT(CSV[[#This Row],[lon]],",",CSV[[#This Row],[lat]],";",CSV[[#This Row],[alt]])</f>
        <v>#NAME?</v>
      </c>
    </row>
    <row r="2503" spans="1:18" x14ac:dyDescent="0.25">
      <c r="A2503">
        <v>42.471533613279462</v>
      </c>
      <c r="B2503">
        <v>-6.7676213756203651</v>
      </c>
      <c r="C2503">
        <v>715.20001220703125</v>
      </c>
      <c r="D2503" s="1">
        <v>42854.41511574074</v>
      </c>
      <c r="E2503" s="1">
        <f>CSV[[#This Row],[Column4]]-D2502</f>
        <v>3.4722223062999547E-5</v>
      </c>
      <c r="F2503">
        <f>CSV[[#This Row],[alt]]-C2502</f>
        <v>1.20001220703125</v>
      </c>
      <c r="G2503">
        <f>IF(CSV[[#This Row],[Altura]]&gt;0,CSV[[#This Row],[Altura]],0)</f>
        <v>1.20001220703125</v>
      </c>
      <c r="H2503">
        <f>IF(CSV[[#This Row],[Altura]]&lt;=0,CSV[[#This Row],[Altura]],0)</f>
        <v>0</v>
      </c>
      <c r="I2503" s="2">
        <f>RADIANS(CSV[[#This Row],[lon]])-RADIANS(A2502)</f>
        <v>6.3051769216837528E-7</v>
      </c>
      <c r="J2503" s="2">
        <f>RADIANS(CSV[[#This Row],[lat]])-RADIANS(B2502)</f>
        <v>-1.5623965086558611E-6</v>
      </c>
      <c r="K2503" s="2">
        <f>RADIANS(CSV[[#This Row],[lon]])</f>
        <v>0.74126809992317066</v>
      </c>
      <c r="L2503" s="2">
        <f>RADIANS(CSV[[#This Row],[lat]])</f>
        <v>-0.11811727553292327</v>
      </c>
      <c r="M2503" s="2">
        <f>SIN(CSV[[#This Row],[dlon]]/2)*SIN(CSV[[#This Row],[dlon]]/2)</f>
        <v>9.9388140034330204E-14</v>
      </c>
      <c r="N2503" s="2">
        <f>SIN(CSV[[#This Row],[dlat]]/2)*SIN(CSV[[#This Row],[dlat]]/2)</f>
        <v>6.1027071256488197E-13</v>
      </c>
      <c r="O2503" s="2">
        <f>COS(RADIANS(CSV[[#This Row],[lat]]))</f>
        <v>0.99303226124263477</v>
      </c>
      <c r="P2503" s="2">
        <f>CSV[[#This Row],[sindlon]]+CSV[[#This Row],[cosradlat]]*O2502*CSV[[#This Row],[sindlat]]</f>
        <v>7.0118417865085618E-13</v>
      </c>
      <c r="Q2503" s="2">
        <f>2*ASIN(SQRT(CSV[[#This Row],[Columna1]]))*6367445</f>
        <v>10.663781850771031</v>
      </c>
      <c r="R2503" s="2" t="e" vm="1">
        <f ca="1">_xlfn.CONCAT(CSV[[#This Row],[lon]],",",CSV[[#This Row],[lat]],";",CSV[[#This Row],[alt]])</f>
        <v>#NAME?</v>
      </c>
    </row>
    <row r="2504" spans="1:18" x14ac:dyDescent="0.25">
      <c r="A2504">
        <v>42.471584239974618</v>
      </c>
      <c r="B2504">
        <v>-6.7677403148263693</v>
      </c>
      <c r="C2504">
        <v>716.20001220703125</v>
      </c>
      <c r="D2504" s="1">
        <v>42854.415162037039</v>
      </c>
      <c r="E2504" s="1">
        <f>CSV[[#This Row],[Column4]]-D2503</f>
        <v>4.6296299842651933E-5</v>
      </c>
      <c r="F2504">
        <f>CSV[[#This Row],[alt]]-C2503</f>
        <v>1</v>
      </c>
      <c r="G2504">
        <f>IF(CSV[[#This Row],[Altura]]&gt;0,CSV[[#This Row],[Altura]],0)</f>
        <v>1</v>
      </c>
      <c r="H2504">
        <f>IF(CSV[[#This Row],[Altura]]&lt;=0,CSV[[#This Row],[Altura]],0)</f>
        <v>0</v>
      </c>
      <c r="I2504" s="2">
        <f>RADIANS(CSV[[#This Row],[lon]])-RADIANS(A2503)</f>
        <v>8.8360251992991579E-7</v>
      </c>
      <c r="J2504" s="2">
        <f>RADIANS(CSV[[#This Row],[lat]])-RADIANS(B2503)</f>
        <v>-2.0758807544873914E-6</v>
      </c>
      <c r="K2504" s="2">
        <f>RADIANS(CSV[[#This Row],[lon]])</f>
        <v>0.74126898352569059</v>
      </c>
      <c r="L2504" s="2">
        <f>RADIANS(CSV[[#This Row],[lat]])</f>
        <v>-0.11811935141367776</v>
      </c>
      <c r="M2504" s="2">
        <f>SIN(CSV[[#This Row],[dlon]]/2)*SIN(CSV[[#This Row],[dlon]]/2)</f>
        <v>1.9518835330661164E-13</v>
      </c>
      <c r="N2504" s="2">
        <f>SIN(CSV[[#This Row],[dlat]]/2)*SIN(CSV[[#This Row],[dlat]]/2)</f>
        <v>1.0773202267123986E-12</v>
      </c>
      <c r="O2504" s="2">
        <f>COS(RADIANS(CSV[[#This Row],[lat]]))</f>
        <v>0.99303201661287155</v>
      </c>
      <c r="P2504" s="2">
        <f>CSV[[#This Row],[sindlon]]+CSV[[#This Row],[cosradlat]]*O2503*CSV[[#This Row],[sindlat]]</f>
        <v>1.2575476497479346E-12</v>
      </c>
      <c r="Q2504" s="2">
        <f>2*ASIN(SQRT(CSV[[#This Row],[Columna1]]))*6367445</f>
        <v>14.280960665459192</v>
      </c>
      <c r="R2504" s="2" t="e" vm="1">
        <f ca="1">_xlfn.CONCAT(CSV[[#This Row],[lon]],",",CSV[[#This Row],[lat]],";",CSV[[#This Row],[alt]])</f>
        <v>#NAME?</v>
      </c>
    </row>
    <row r="2505" spans="1:18" x14ac:dyDescent="0.25">
      <c r="A2505">
        <v>42.471609050408006</v>
      </c>
      <c r="B2505">
        <v>-6.7678014189004898</v>
      </c>
      <c r="C2505">
        <v>717.20001220703125</v>
      </c>
      <c r="D2505" s="1">
        <v>42854.415185185186</v>
      </c>
      <c r="E2505" s="1">
        <f>CSV[[#This Row],[Column4]]-D2504</f>
        <v>2.314814628334716E-5</v>
      </c>
      <c r="F2505">
        <f>CSV[[#This Row],[alt]]-C2504</f>
        <v>1</v>
      </c>
      <c r="G2505">
        <f>IF(CSV[[#This Row],[Altura]]&gt;0,CSV[[#This Row],[Altura]],0)</f>
        <v>1</v>
      </c>
      <c r="H2505">
        <f>IF(CSV[[#This Row],[Altura]]&lt;=0,CSV[[#This Row],[Altura]],0)</f>
        <v>0</v>
      </c>
      <c r="I2505" s="2">
        <f>RADIANS(CSV[[#This Row],[lon]])-RADIANS(A2504)</f>
        <v>4.3302375141163196E-7</v>
      </c>
      <c r="J2505" s="2">
        <f>RADIANS(CSV[[#This Row],[lat]])-RADIANS(B2504)</f>
        <v>-1.066467279778327E-6</v>
      </c>
      <c r="K2505" s="2">
        <f>RADIANS(CSV[[#This Row],[lon]])</f>
        <v>0.74126941654944201</v>
      </c>
      <c r="L2505" s="2">
        <f>RADIANS(CSV[[#This Row],[lat]])</f>
        <v>-0.11812041788095753</v>
      </c>
      <c r="M2505" s="2">
        <f>SIN(CSV[[#This Row],[dlon]]/2)*SIN(CSV[[#This Row],[dlon]]/2)</f>
        <v>4.6877392321649976E-14</v>
      </c>
      <c r="N2505" s="2">
        <f>SIN(CSV[[#This Row],[dlat]]/2)*SIN(CSV[[#This Row],[dlat]]/2)</f>
        <v>2.8433811470941911E-13</v>
      </c>
      <c r="O2505" s="2">
        <f>COS(RADIANS(CSV[[#This Row],[lat]]))</f>
        <v>0.9930318909346062</v>
      </c>
      <c r="P2505" s="2">
        <f>CSV[[#This Row],[sindlon]]+CSV[[#This Row],[cosradlat]]*O2504*CSV[[#This Row],[sindlat]]</f>
        <v>3.2726675043518305E-13</v>
      </c>
      <c r="Q2505" s="2">
        <f>2*ASIN(SQRT(CSV[[#This Row],[Columna1]]))*6367445</f>
        <v>7.2852781910719013</v>
      </c>
      <c r="R2505" s="2" t="e" vm="1">
        <f ca="1">_xlfn.CONCAT(CSV[[#This Row],[lon]],",",CSV[[#This Row],[lat]],";",CSV[[#This Row],[alt]])</f>
        <v>#NAME?</v>
      </c>
    </row>
    <row r="2506" spans="1:18" x14ac:dyDescent="0.25">
      <c r="A2506">
        <v>42.471623383462429</v>
      </c>
      <c r="B2506">
        <v>-6.7678312584757814</v>
      </c>
      <c r="C2506">
        <v>717.5999755859375</v>
      </c>
      <c r="D2506" s="1">
        <v>42854.415196759262</v>
      </c>
      <c r="E2506" s="1">
        <f>CSV[[#This Row],[Column4]]-D2505</f>
        <v>1.1574076779652387E-5</v>
      </c>
      <c r="F2506">
        <f>CSV[[#This Row],[alt]]-C2505</f>
        <v>0.39996337890625</v>
      </c>
      <c r="G2506">
        <f>IF(CSV[[#This Row],[Altura]]&gt;0,CSV[[#This Row],[Altura]],0)</f>
        <v>0.39996337890625</v>
      </c>
      <c r="H2506">
        <f>IF(CSV[[#This Row],[Altura]]&lt;=0,CSV[[#This Row],[Altura]],0)</f>
        <v>0</v>
      </c>
      <c r="I2506" s="2">
        <f>RADIANS(CSV[[#This Row],[lon]])-RADIANS(A2505)</f>
        <v>2.5015899152158738E-7</v>
      </c>
      <c r="J2506" s="2">
        <f>RADIANS(CSV[[#This Row],[lat]])-RADIANS(B2505)</f>
        <v>-5.2079883623712409E-7</v>
      </c>
      <c r="K2506" s="2">
        <f>RADIANS(CSV[[#This Row],[lon]])</f>
        <v>0.74126966670843353</v>
      </c>
      <c r="L2506" s="2">
        <f>RADIANS(CSV[[#This Row],[lat]])</f>
        <v>-0.11812093867979377</v>
      </c>
      <c r="M2506" s="2">
        <f>SIN(CSV[[#This Row],[dlon]]/2)*SIN(CSV[[#This Row],[dlon]]/2)</f>
        <v>1.5644880259774328E-14</v>
      </c>
      <c r="N2506" s="2">
        <f>SIN(CSV[[#This Row],[dlat]]/2)*SIN(CSV[[#This Row],[dlat]]/2)</f>
        <v>6.7807856956484152E-14</v>
      </c>
      <c r="O2506" s="2">
        <f>COS(RADIANS(CSV[[#This Row],[lat]]))</f>
        <v>0.99303182956044744</v>
      </c>
      <c r="P2506" s="2">
        <f>CSV[[#This Row],[sindlon]]+CSV[[#This Row],[cosradlat]]*O2505*CSV[[#This Row],[sindlat]]</f>
        <v>8.2511040377650897E-14</v>
      </c>
      <c r="Q2506" s="2">
        <f>2*ASIN(SQRT(CSV[[#This Row],[Columna1]]))*6367445</f>
        <v>3.6580634115947794</v>
      </c>
      <c r="R2506" s="2" t="e" vm="1">
        <f ca="1">_xlfn.CONCAT(CSV[[#This Row],[lon]],",",CSV[[#This Row],[lat]],";",CSV[[#This Row],[alt]])</f>
        <v>#NAME?</v>
      </c>
    </row>
    <row r="2507" spans="1:18" x14ac:dyDescent="0.25">
      <c r="A2507">
        <v>42.471675686538219</v>
      </c>
      <c r="B2507">
        <v>-6.7679206095635891</v>
      </c>
      <c r="C2507">
        <v>718.79998779296875</v>
      </c>
      <c r="D2507" s="1">
        <v>42854.415231481478</v>
      </c>
      <c r="E2507" s="1">
        <f>CSV[[#This Row],[Column4]]-D2506</f>
        <v>3.4722215787041932E-5</v>
      </c>
      <c r="F2507">
        <f>CSV[[#This Row],[alt]]-C2506</f>
        <v>1.20001220703125</v>
      </c>
      <c r="G2507">
        <f>IF(CSV[[#This Row],[Altura]]&gt;0,CSV[[#This Row],[Altura]],0)</f>
        <v>1.20001220703125</v>
      </c>
      <c r="H2507">
        <f>IF(CSV[[#This Row],[Altura]]&lt;=0,CSV[[#This Row],[Altura]],0)</f>
        <v>0</v>
      </c>
      <c r="I2507" s="2">
        <f>RADIANS(CSV[[#This Row],[lon]])-RADIANS(A2506)</f>
        <v>9.1286088155229095E-7</v>
      </c>
      <c r="J2507" s="2">
        <f>RADIANS(CSV[[#This Row],[lat]])-RADIANS(B2506)</f>
        <v>-1.5594706724852969E-6</v>
      </c>
      <c r="K2507" s="2">
        <f>RADIANS(CSV[[#This Row],[lon]])</f>
        <v>0.74127057956931508</v>
      </c>
      <c r="L2507" s="2">
        <f>RADIANS(CSV[[#This Row],[lat]])</f>
        <v>-0.11812249815046626</v>
      </c>
      <c r="M2507" s="2">
        <f>SIN(CSV[[#This Row],[dlon]]/2)*SIN(CSV[[#This Row],[dlon]]/2)</f>
        <v>2.0832874726709198E-13</v>
      </c>
      <c r="N2507" s="2">
        <f>SIN(CSV[[#This Row],[dlat]]/2)*SIN(CSV[[#This Row],[dlat]]/2)</f>
        <v>6.0798719458531289E-13</v>
      </c>
      <c r="O2507" s="2">
        <f>COS(RADIANS(CSV[[#This Row],[lat]]))</f>
        <v>0.99303164578115932</v>
      </c>
      <c r="P2507" s="2">
        <f>CSV[[#This Row],[sindlon]]+CSV[[#This Row],[cosradlat]]*O2506*CSV[[#This Row],[sindlat]]</f>
        <v>8.0787223516265795E-13</v>
      </c>
      <c r="Q2507" s="2">
        <f>2*ASIN(SQRT(CSV[[#This Row],[Columna1]]))*6367445</f>
        <v>11.446337294702706</v>
      </c>
      <c r="R2507" s="2" t="e" vm="1">
        <f ca="1">_xlfn.CONCAT(CSV[[#This Row],[lon]],",",CSV[[#This Row],[lat]],";",CSV[[#This Row],[alt]])</f>
        <v>#NAME?</v>
      </c>
    </row>
    <row r="2508" spans="1:18" x14ac:dyDescent="0.25">
      <c r="A2508">
        <v>42.47173385694623</v>
      </c>
      <c r="B2508">
        <v>-6.7680153250694284</v>
      </c>
      <c r="C2508">
        <v>719</v>
      </c>
      <c r="D2508" s="1">
        <v>42854.415266203701</v>
      </c>
      <c r="E2508" s="1">
        <f>CSV[[#This Row],[Column4]]-D2507</f>
        <v>3.4722223062999547E-5</v>
      </c>
      <c r="F2508">
        <f>CSV[[#This Row],[alt]]-C2507</f>
        <v>0.20001220703125</v>
      </c>
      <c r="G2508">
        <f>IF(CSV[[#This Row],[Altura]]&gt;0,CSV[[#This Row],[Altura]],0)</f>
        <v>0.20001220703125</v>
      </c>
      <c r="H2508">
        <f>IF(CSV[[#This Row],[Altura]]&lt;=0,CSV[[#This Row],[Altura]],0)</f>
        <v>0</v>
      </c>
      <c r="I2508" s="2">
        <f>RADIANS(CSV[[#This Row],[lon]])-RADIANS(A2507)</f>
        <v>1.0152651469530483E-6</v>
      </c>
      <c r="J2508" s="2">
        <f>RADIANS(CSV[[#This Row],[lat]])-RADIANS(B2507)</f>
        <v>-1.6530974295825285E-6</v>
      </c>
      <c r="K2508" s="2">
        <f>RADIANS(CSV[[#This Row],[lon]])</f>
        <v>0.74127159483446203</v>
      </c>
      <c r="L2508" s="2">
        <f>RADIANS(CSV[[#This Row],[lat]])</f>
        <v>-0.11812415124789584</v>
      </c>
      <c r="M2508" s="2">
        <f>SIN(CSV[[#This Row],[dlon]]/2)*SIN(CSV[[#This Row],[dlon]]/2)</f>
        <v>2.5769082965437654E-13</v>
      </c>
      <c r="N2508" s="2">
        <f>SIN(CSV[[#This Row],[dlat]]/2)*SIN(CSV[[#This Row],[dlat]]/2)</f>
        <v>6.831827779229351E-13</v>
      </c>
      <c r="O2508" s="2">
        <f>COS(RADIANS(CSV[[#This Row],[lat]]))</f>
        <v>0.99303145096558099</v>
      </c>
      <c r="P2508" s="2">
        <f>CSV[[#This Row],[sindlon]]+CSV[[#This Row],[cosradlat]]*O2507*CSV[[#This Row],[sindlat]]</f>
        <v>9.3138533018691505E-13</v>
      </c>
      <c r="Q2508" s="2">
        <f>2*ASIN(SQRT(CSV[[#This Row],[Columna1]]))*6367445</f>
        <v>12.290226725347674</v>
      </c>
      <c r="R2508" s="2" t="e" vm="1">
        <f ca="1">_xlfn.CONCAT(CSV[[#This Row],[lon]],",",CSV[[#This Row],[lat]],";",CSV[[#This Row],[alt]])</f>
        <v>#NAME?</v>
      </c>
    </row>
    <row r="2509" spans="1:18" x14ac:dyDescent="0.25">
      <c r="A2509">
        <v>42.471787082031369</v>
      </c>
      <c r="B2509">
        <v>-6.7681118845939636</v>
      </c>
      <c r="C2509">
        <v>719.5999755859375</v>
      </c>
      <c r="D2509" s="1">
        <v>42854.415300925924</v>
      </c>
      <c r="E2509" s="1">
        <f>CSV[[#This Row],[Column4]]-D2508</f>
        <v>3.4722223062999547E-5</v>
      </c>
      <c r="F2509">
        <f>CSV[[#This Row],[alt]]-C2508</f>
        <v>0.5999755859375</v>
      </c>
      <c r="G2509">
        <f>IF(CSV[[#This Row],[Altura]]&gt;0,CSV[[#This Row],[Altura]],0)</f>
        <v>0.5999755859375</v>
      </c>
      <c r="H2509">
        <f>IF(CSV[[#This Row],[Altura]]&lt;=0,CSV[[#This Row],[Altura]],0)</f>
        <v>0</v>
      </c>
      <c r="I2509" s="2">
        <f>RADIANS(CSV[[#This Row],[lon]])-RADIANS(A2508)</f>
        <v>9.2895298031692164E-7</v>
      </c>
      <c r="J2509" s="2">
        <f>RADIANS(CSV[[#This Row],[lat]])-RADIANS(B2508)</f>
        <v>-1.6852816273060789E-6</v>
      </c>
      <c r="K2509" s="2">
        <f>RADIANS(CSV[[#This Row],[lon]])</f>
        <v>0.74127252378744235</v>
      </c>
      <c r="L2509" s="2">
        <f>RADIANS(CSV[[#This Row],[lat]])</f>
        <v>-0.11812583652952315</v>
      </c>
      <c r="M2509" s="2">
        <f>SIN(CSV[[#This Row],[dlon]]/2)*SIN(CSV[[#This Row],[dlon]]/2)</f>
        <v>2.1573840990990726E-13</v>
      </c>
      <c r="N2509" s="2">
        <f>SIN(CSV[[#This Row],[dlat]]/2)*SIN(CSV[[#This Row],[dlat]]/2)</f>
        <v>7.1004354083368821E-13</v>
      </c>
      <c r="O2509" s="2">
        <f>COS(RADIANS(CSV[[#This Row],[lat]]))</f>
        <v>0.99303125235433953</v>
      </c>
      <c r="P2509" s="2">
        <f>CSV[[#This Row],[sindlon]]+CSV[[#This Row],[cosradlat]]*O2508*CSV[[#This Row],[sindlat]]</f>
        <v>9.1592034443602575E-13</v>
      </c>
      <c r="Q2509" s="2">
        <f>2*ASIN(SQRT(CSV[[#This Row],[Columna1]]))*6367445</f>
        <v>12.187764414354715</v>
      </c>
      <c r="R2509" s="2" t="e" vm="1">
        <f ca="1">_xlfn.CONCAT(CSV[[#This Row],[lon]],",",CSV[[#This Row],[lat]],";",CSV[[#This Row],[alt]])</f>
        <v>#NAME?</v>
      </c>
    </row>
    <row r="2510" spans="1:18" x14ac:dyDescent="0.25">
      <c r="A2510">
        <v>42.471804432570934</v>
      </c>
      <c r="B2510">
        <v>-6.7681424785405397</v>
      </c>
      <c r="C2510">
        <v>719.79998779296875</v>
      </c>
      <c r="D2510" s="1">
        <v>42854.415312500001</v>
      </c>
      <c r="E2510" s="1">
        <f>CSV[[#This Row],[Column4]]-D2509</f>
        <v>1.1574076779652387E-5</v>
      </c>
      <c r="F2510">
        <f>CSV[[#This Row],[alt]]-C2509</f>
        <v>0.20001220703125</v>
      </c>
      <c r="G2510">
        <f>IF(CSV[[#This Row],[Altura]]&gt;0,CSV[[#This Row],[Altura]],0)</f>
        <v>0.20001220703125</v>
      </c>
      <c r="H2510">
        <f>IF(CSV[[#This Row],[Altura]]&lt;=0,CSV[[#This Row],[Altura]],0)</f>
        <v>0</v>
      </c>
      <c r="I2510" s="2">
        <f>RADIANS(CSV[[#This Row],[lon]])-RADIANS(A2509)</f>
        <v>3.0282404239745375E-7</v>
      </c>
      <c r="J2510" s="2">
        <f>RADIANS(CSV[[#This Row],[lat]])-RADIANS(B2509)</f>
        <v>-5.339650989283351E-7</v>
      </c>
      <c r="K2510" s="2">
        <f>RADIANS(CSV[[#This Row],[lon]])</f>
        <v>0.74127282661148475</v>
      </c>
      <c r="L2510" s="2">
        <f>RADIANS(CSV[[#This Row],[lat]])</f>
        <v>-0.11812637049462207</v>
      </c>
      <c r="M2510" s="2">
        <f>SIN(CSV[[#This Row],[dlon]]/2)*SIN(CSV[[#This Row],[dlon]]/2)</f>
        <v>2.292560016348354E-14</v>
      </c>
      <c r="N2510" s="2">
        <f>SIN(CSV[[#This Row],[dlat]]/2)*SIN(CSV[[#This Row],[dlat]]/2)</f>
        <v>7.1279681718384982E-14</v>
      </c>
      <c r="O2510" s="2">
        <f>COS(RADIANS(CSV[[#This Row],[lat]]))</f>
        <v>0.99303118942571023</v>
      </c>
      <c r="P2510" s="2">
        <f>CSV[[#This Row],[sindlon]]+CSV[[#This Row],[cosradlat]]*O2509*CSV[[#This Row],[sindlat]]</f>
        <v>9.3215278786091117E-14</v>
      </c>
      <c r="Q2510" s="2">
        <f>2*ASIN(SQRT(CSV[[#This Row],[Columna1]]))*6367445</f>
        <v>3.8881118459797146</v>
      </c>
      <c r="R2510" s="2" t="e" vm="1">
        <f ca="1">_xlfn.CONCAT(CSV[[#This Row],[lon]],",",CSV[[#This Row],[lat]],";",CSV[[#This Row],[alt]])</f>
        <v>#NAME?</v>
      </c>
    </row>
    <row r="2511" spans="1:18" x14ac:dyDescent="0.25">
      <c r="A2511">
        <v>42.471853382885456</v>
      </c>
      <c r="B2511">
        <v>-6.7682335898280144</v>
      </c>
      <c r="C2511">
        <v>721.20001220703125</v>
      </c>
      <c r="D2511" s="1">
        <v>42854.415347222224</v>
      </c>
      <c r="E2511" s="1">
        <f>CSV[[#This Row],[Column4]]-D2510</f>
        <v>3.4722223062999547E-5</v>
      </c>
      <c r="F2511">
        <f>CSV[[#This Row],[alt]]-C2510</f>
        <v>1.4000244140625</v>
      </c>
      <c r="G2511">
        <f>IF(CSV[[#This Row],[Altura]]&gt;0,CSV[[#This Row],[Altura]],0)</f>
        <v>1.4000244140625</v>
      </c>
      <c r="H2511">
        <f>IF(CSV[[#This Row],[Altura]]&lt;=0,CSV[[#This Row],[Altura]],0)</f>
        <v>0</v>
      </c>
      <c r="I2511" s="2">
        <f>RADIANS(CSV[[#This Row],[lon]])-RADIANS(A2510)</f>
        <v>8.5434415830754062E-7</v>
      </c>
      <c r="J2511" s="2">
        <f>RADIANS(CSV[[#This Row],[lat]])-RADIANS(B2510)</f>
        <v>-1.5901919521721375E-6</v>
      </c>
      <c r="K2511" s="2">
        <f>RADIANS(CSV[[#This Row],[lon]])</f>
        <v>0.74127368095564306</v>
      </c>
      <c r="L2511" s="2">
        <f>RADIANS(CSV[[#This Row],[lat]])</f>
        <v>-0.11812796068657425</v>
      </c>
      <c r="M2511" s="2">
        <f>SIN(CSV[[#This Row],[dlon]]/2)*SIN(CSV[[#This Row],[dlon]]/2)</f>
        <v>1.8247598520854393E-13</v>
      </c>
      <c r="N2511" s="2">
        <f>SIN(CSV[[#This Row],[dlat]]/2)*SIN(CSV[[#This Row],[dlat]]/2)</f>
        <v>6.3217761118812525E-13</v>
      </c>
      <c r="O2511" s="2">
        <f>COS(RADIANS(CSV[[#This Row],[lat]]))</f>
        <v>0.99303100201740291</v>
      </c>
      <c r="P2511" s="2">
        <f>CSV[[#This Row],[sindlon]]+CSV[[#This Row],[cosradlat]]*O2510*CSV[[#This Row],[sindlat]]</f>
        <v>8.058731279799364E-13</v>
      </c>
      <c r="Q2511" s="2">
        <f>2*ASIN(SQRT(CSV[[#This Row],[Columna1]]))*6367445</f>
        <v>11.432166348172309</v>
      </c>
      <c r="R2511" s="2" t="e" vm="1">
        <f ca="1">_xlfn.CONCAT(CSV[[#This Row],[lon]],",",CSV[[#This Row],[lat]],";",CSV[[#This Row],[alt]])</f>
        <v>#NAME?</v>
      </c>
    </row>
    <row r="2512" spans="1:18" x14ac:dyDescent="0.25">
      <c r="A2512">
        <v>42.471902081742883</v>
      </c>
      <c r="B2512">
        <v>-6.7683554627001294</v>
      </c>
      <c r="C2512">
        <v>722.4000244140625</v>
      </c>
      <c r="D2512" s="1">
        <v>42854.415393518517</v>
      </c>
      <c r="E2512" s="1">
        <f>CSV[[#This Row],[Column4]]-D2511</f>
        <v>4.6296292566694319E-5</v>
      </c>
      <c r="F2512">
        <f>CSV[[#This Row],[alt]]-C2511</f>
        <v>1.20001220703125</v>
      </c>
      <c r="G2512">
        <f>IF(CSV[[#This Row],[Altura]]&gt;0,CSV[[#This Row],[Altura]],0)</f>
        <v>1.20001220703125</v>
      </c>
      <c r="H2512">
        <f>IF(CSV[[#This Row],[Altura]]&lt;=0,CSV[[#This Row],[Altura]],0)</f>
        <v>0</v>
      </c>
      <c r="I2512" s="2">
        <f>RADIANS(CSV[[#This Row],[lon]])-RADIANS(A2511)</f>
        <v>8.4995540405863323E-7</v>
      </c>
      <c r="J2512" s="2">
        <f>RADIANS(CSV[[#This Row],[lat]])-RADIANS(B2511)</f>
        <v>-2.1270828872710368E-6</v>
      </c>
      <c r="K2512" s="2">
        <f>RADIANS(CSV[[#This Row],[lon]])</f>
        <v>0.74127453091104711</v>
      </c>
      <c r="L2512" s="2">
        <f>RADIANS(CSV[[#This Row],[lat]])</f>
        <v>-0.11813008776946152</v>
      </c>
      <c r="M2512" s="2">
        <f>SIN(CSV[[#This Row],[dlon]]/2)*SIN(CSV[[#This Row],[dlon]]/2)</f>
        <v>1.8060604722210772E-13</v>
      </c>
      <c r="N2512" s="2">
        <f>SIN(CSV[[#This Row],[dlat]]/2)*SIN(CSV[[#This Row],[dlat]]/2)</f>
        <v>1.1311204023298959E-12</v>
      </c>
      <c r="O2512" s="2">
        <f>COS(RADIANS(CSV[[#This Row],[lat]]))</f>
        <v>0.9930307513311597</v>
      </c>
      <c r="P2512" s="2">
        <f>CSV[[#This Row],[sindlon]]+CSV[[#This Row],[cosradlat]]*O2511*CSV[[#This Row],[sindlat]]</f>
        <v>1.2960155514166205E-12</v>
      </c>
      <c r="Q2512" s="2">
        <f>2*ASIN(SQRT(CSV[[#This Row],[Columna1]]))*6367445</f>
        <v>14.497739917009435</v>
      </c>
      <c r="R2512" s="2" t="e" vm="1">
        <f ca="1">_xlfn.CONCAT(CSV[[#This Row],[lon]],",",CSV[[#This Row],[lat]],";",CSV[[#This Row],[alt]])</f>
        <v>#NAME?</v>
      </c>
    </row>
    <row r="2513" spans="1:18" x14ac:dyDescent="0.25">
      <c r="A2513">
        <v>42.471919264644384</v>
      </c>
      <c r="B2513">
        <v>-6.7684097774326801</v>
      </c>
      <c r="C2513">
        <v>723.4000244140625</v>
      </c>
      <c r="D2513" s="1">
        <v>42854.415416666663</v>
      </c>
      <c r="E2513" s="1">
        <f>CSV[[#This Row],[Column4]]-D2512</f>
        <v>2.314814628334716E-5</v>
      </c>
      <c r="F2513">
        <f>CSV[[#This Row],[alt]]-C2512</f>
        <v>1</v>
      </c>
      <c r="G2513">
        <f>IF(CSV[[#This Row],[Altura]]&gt;0,CSV[[#This Row],[Altura]],0)</f>
        <v>1</v>
      </c>
      <c r="H2513">
        <f>IF(CSV[[#This Row],[Altura]]&lt;=0,CSV[[#This Row],[Altura]],0)</f>
        <v>0</v>
      </c>
      <c r="I2513" s="2">
        <f>RADIANS(CSV[[#This Row],[lon]])-RADIANS(A2512)</f>
        <v>2.9989820626852293E-7</v>
      </c>
      <c r="J2513" s="2">
        <f>RADIANS(CSV[[#This Row],[lat]])-RADIANS(B2512)</f>
        <v>-9.4797091534926103E-7</v>
      </c>
      <c r="K2513" s="2">
        <f>RADIANS(CSV[[#This Row],[lon]])</f>
        <v>0.74127483080925338</v>
      </c>
      <c r="L2513" s="2">
        <f>RADIANS(CSV[[#This Row],[lat]])</f>
        <v>-0.11813103574037687</v>
      </c>
      <c r="M2513" s="2">
        <f>SIN(CSV[[#This Row],[dlon]]/2)*SIN(CSV[[#This Row],[dlon]]/2)</f>
        <v>2.2484733530769216E-14</v>
      </c>
      <c r="N2513" s="2">
        <f>SIN(CSV[[#This Row],[dlat]]/2)*SIN(CSV[[#This Row],[dlat]]/2)</f>
        <v>2.2466221408701216E-13</v>
      </c>
      <c r="O2513" s="2">
        <f>COS(RADIANS(CSV[[#This Row],[lat]]))</f>
        <v>0.99303063960709503</v>
      </c>
      <c r="P2513" s="2">
        <f>CSV[[#This Row],[sindlon]]+CSV[[#This Row],[cosradlat]]*O2512*CSV[[#This Row],[sindlat]]</f>
        <v>2.4402638095927656E-13</v>
      </c>
      <c r="Q2513" s="2">
        <f>2*ASIN(SQRT(CSV[[#This Row],[Columna1]]))*6367445</f>
        <v>6.2909116735299655</v>
      </c>
      <c r="R2513" s="2" t="e" vm="1">
        <f ca="1">_xlfn.CONCAT(CSV[[#This Row],[lon]],",",CSV[[#This Row],[lat]],";",CSV[[#This Row],[alt]])</f>
        <v>#NAME?</v>
      </c>
    </row>
    <row r="2514" spans="1:18" x14ac:dyDescent="0.25">
      <c r="A2514">
        <v>42.471930244937539</v>
      </c>
      <c r="B2514">
        <v>-6.7684363480657339</v>
      </c>
      <c r="C2514">
        <v>723.5999755859375</v>
      </c>
      <c r="D2514" s="1">
        <v>42854.41542824074</v>
      </c>
      <c r="E2514" s="1">
        <f>CSV[[#This Row],[Column4]]-D2513</f>
        <v>1.1574076779652387E-5</v>
      </c>
      <c r="F2514">
        <f>CSV[[#This Row],[alt]]-C2513</f>
        <v>0.199951171875</v>
      </c>
      <c r="G2514">
        <f>IF(CSV[[#This Row],[Altura]]&gt;0,CSV[[#This Row],[Altura]],0)</f>
        <v>0.199951171875</v>
      </c>
      <c r="H2514">
        <f>IF(CSV[[#This Row],[Altura]]&lt;=0,CSV[[#This Row],[Altura]],0)</f>
        <v>0</v>
      </c>
      <c r="I2514" s="2">
        <f>RADIANS(CSV[[#This Row],[lon]])-RADIANS(A2513)</f>
        <v>1.9164226838785936E-7</v>
      </c>
      <c r="J2514" s="2">
        <f>RADIANS(CSV[[#This Row],[lat]])-RADIANS(B2513)</f>
        <v>-4.6374503112622811E-7</v>
      </c>
      <c r="K2514" s="2">
        <f>RADIANS(CSV[[#This Row],[lon]])</f>
        <v>0.74127502245152177</v>
      </c>
      <c r="L2514" s="2">
        <f>RADIANS(CSV[[#This Row],[lat]])</f>
        <v>-0.11813149948540799</v>
      </c>
      <c r="M2514" s="2">
        <f>SIN(CSV[[#This Row],[dlon]]/2)*SIN(CSV[[#This Row],[dlon]]/2)</f>
        <v>9.1816897582110516E-15</v>
      </c>
      <c r="N2514" s="2">
        <f>SIN(CSV[[#This Row],[dlat]]/2)*SIN(CSV[[#This Row],[dlat]]/2)</f>
        <v>5.3764863473565613E-14</v>
      </c>
      <c r="O2514" s="2">
        <f>COS(RADIANS(CSV[[#This Row],[lat]]))</f>
        <v>0.99303058495163332</v>
      </c>
      <c r="P2514" s="2">
        <f>CSV[[#This Row],[sindlon]]+CSV[[#This Row],[cosradlat]]*O2513*CSV[[#This Row],[sindlat]]</f>
        <v>6.2199748359771562E-14</v>
      </c>
      <c r="Q2514" s="2">
        <f>2*ASIN(SQRT(CSV[[#This Row],[Columna1]]))*6367445</f>
        <v>3.1760659501416177</v>
      </c>
      <c r="R2514" s="2" t="e" vm="1">
        <f ca="1">_xlfn.CONCAT(CSV[[#This Row],[lon]],",",CSV[[#This Row],[lat]],";",CSV[[#This Row],[alt]])</f>
        <v>#NAME?</v>
      </c>
    </row>
    <row r="2515" spans="1:18" x14ac:dyDescent="0.25">
      <c r="A2515">
        <v>42.471969639882445</v>
      </c>
      <c r="B2515">
        <v>-6.7685158923268318</v>
      </c>
      <c r="C2515">
        <v>724.5999755859375</v>
      </c>
      <c r="D2515" s="1">
        <v>42854.415462962963</v>
      </c>
      <c r="E2515" s="1">
        <f>CSV[[#This Row],[Column4]]-D2514</f>
        <v>3.4722223062999547E-5</v>
      </c>
      <c r="F2515">
        <f>CSV[[#This Row],[alt]]-C2514</f>
        <v>1</v>
      </c>
      <c r="G2515">
        <f>IF(CSV[[#This Row],[Altura]]&gt;0,CSV[[#This Row],[Altura]],0)</f>
        <v>1</v>
      </c>
      <c r="H2515">
        <f>IF(CSV[[#This Row],[Altura]]&lt;=0,CSV[[#This Row],[Altura]],0)</f>
        <v>0</v>
      </c>
      <c r="I2515" s="2">
        <f>RADIANS(CSV[[#This Row],[lon]])-RADIANS(A2514)</f>
        <v>6.8757149729314904E-7</v>
      </c>
      <c r="J2515" s="2">
        <f>RADIANS(CSV[[#This Row],[lat]])-RADIANS(B2514)</f>
        <v>-1.3883092572219979E-6</v>
      </c>
      <c r="K2515" s="2">
        <f>RADIANS(CSV[[#This Row],[lon]])</f>
        <v>0.74127571002301906</v>
      </c>
      <c r="L2515" s="2">
        <f>RADIANS(CSV[[#This Row],[lat]])</f>
        <v>-0.11813288779466521</v>
      </c>
      <c r="M2515" s="2">
        <f>SIN(CSV[[#This Row],[dlon]]/2)*SIN(CSV[[#This Row],[dlon]]/2)</f>
        <v>1.1818864097248106E-13</v>
      </c>
      <c r="N2515" s="2">
        <f>SIN(CSV[[#This Row],[dlat]]/2)*SIN(CSV[[#This Row],[dlat]]/2)</f>
        <v>4.8185064842199645E-13</v>
      </c>
      <c r="O2515" s="2">
        <f>COS(RADIANS(CSV[[#This Row],[lat]]))</f>
        <v>0.99303042132880115</v>
      </c>
      <c r="P2515" s="2">
        <f>CSV[[#This Row],[sindlon]]+CSV[[#This Row],[cosradlat]]*O2514*CSV[[#This Row],[sindlat]]</f>
        <v>5.9334618159104752E-13</v>
      </c>
      <c r="Q2515" s="2">
        <f>2*ASIN(SQRT(CSV[[#This Row],[Columna1]]))*6367445</f>
        <v>9.8095542642124407</v>
      </c>
      <c r="R2515" s="2" t="e" vm="1">
        <f ca="1">_xlfn.CONCAT(CSV[[#This Row],[lon]],",",CSV[[#This Row],[lat]],";",CSV[[#This Row],[alt]])</f>
        <v>#NAME?</v>
      </c>
    </row>
    <row r="2516" spans="1:18" x14ac:dyDescent="0.25">
      <c r="A2516">
        <v>42.472045412287116</v>
      </c>
      <c r="B2516">
        <v>-6.7686214204877624</v>
      </c>
      <c r="C2516">
        <v>725.4000244140625</v>
      </c>
      <c r="D2516" s="1">
        <v>42854.415520833332</v>
      </c>
      <c r="E2516" s="1">
        <f>CSV[[#This Row],[Column4]]-D2515</f>
        <v>5.7870369346346706E-5</v>
      </c>
      <c r="F2516">
        <f>CSV[[#This Row],[alt]]-C2515</f>
        <v>0.800048828125</v>
      </c>
      <c r="G2516">
        <f>IF(CSV[[#This Row],[Altura]]&gt;0,CSV[[#This Row],[Altura]],0)</f>
        <v>0.800048828125</v>
      </c>
      <c r="H2516">
        <f>IF(CSV[[#This Row],[Altura]]&lt;=0,CSV[[#This Row],[Altura]],0)</f>
        <v>0</v>
      </c>
      <c r="I2516" s="2">
        <f>RADIANS(CSV[[#This Row],[lon]])-RADIANS(A2515)</f>
        <v>1.3224779435994094E-6</v>
      </c>
      <c r="J2516" s="2">
        <f>RADIANS(CSV[[#This Row],[lat]])-RADIANS(B2515)</f>
        <v>-1.8418138618137014E-6</v>
      </c>
      <c r="K2516" s="2">
        <f>RADIANS(CSV[[#This Row],[lon]])</f>
        <v>0.74127703250096266</v>
      </c>
      <c r="L2516" s="2">
        <f>RADIANS(CSV[[#This Row],[lat]])</f>
        <v>-0.11813472960852703</v>
      </c>
      <c r="M2516" s="2">
        <f>SIN(CSV[[#This Row],[dlon]]/2)*SIN(CSV[[#This Row],[dlon]]/2)</f>
        <v>4.3723697782666698E-13</v>
      </c>
      <c r="N2516" s="2">
        <f>SIN(CSV[[#This Row],[dlat]]/2)*SIN(CSV[[#This Row],[dlat]]/2)</f>
        <v>8.4806957539203544E-13</v>
      </c>
      <c r="O2516" s="2">
        <f>COS(RADIANS(CSV[[#This Row],[lat]]))</f>
        <v>0.99303020425403932</v>
      </c>
      <c r="P2516" s="2">
        <f>CSV[[#This Row],[sindlon]]+CSV[[#This Row],[cosradlat]]*O2515*CSV[[#This Row],[sindlat]]</f>
        <v>1.2735261901609711E-12</v>
      </c>
      <c r="Q2516" s="2">
        <f>2*ASIN(SQRT(CSV[[#This Row],[Columna1]]))*6367445</f>
        <v>14.371402020710068</v>
      </c>
      <c r="R2516" s="2" t="e" vm="1">
        <f ca="1">_xlfn.CONCAT(CSV[[#This Row],[lon]],",",CSV[[#This Row],[lat]],";",CSV[[#This Row],[alt]])</f>
        <v>#NAME?</v>
      </c>
    </row>
    <row r="2517" spans="1:18" x14ac:dyDescent="0.25">
      <c r="A2517">
        <v>42.472057733684778</v>
      </c>
      <c r="B2517">
        <v>-6.7686406150460243</v>
      </c>
      <c r="C2517">
        <v>726.20001220703125</v>
      </c>
      <c r="D2517" s="1">
        <v>42854.415532407409</v>
      </c>
      <c r="E2517" s="1">
        <f>CSV[[#This Row],[Column4]]-D2516</f>
        <v>1.1574076779652387E-5</v>
      </c>
      <c r="F2517">
        <f>CSV[[#This Row],[alt]]-C2516</f>
        <v>0.79998779296875</v>
      </c>
      <c r="G2517">
        <f>IF(CSV[[#This Row],[Altura]]&gt;0,CSV[[#This Row],[Altura]],0)</f>
        <v>0.79998779296875</v>
      </c>
      <c r="H2517">
        <f>IF(CSV[[#This Row],[Altura]]&lt;=0,CSV[[#This Row],[Altura]],0)</f>
        <v>0</v>
      </c>
      <c r="I2517" s="2">
        <f>RADIANS(CSV[[#This Row],[lon]])-RADIANS(A2516)</f>
        <v>2.1504895764135057E-7</v>
      </c>
      <c r="J2517" s="2">
        <f>RADIANS(CSV[[#This Row],[lat]])-RADIANS(B2516)</f>
        <v>-3.3500824013488195E-7</v>
      </c>
      <c r="K2517" s="2">
        <f>RADIANS(CSV[[#This Row],[lon]])</f>
        <v>0.7412772475499203</v>
      </c>
      <c r="L2517" s="2">
        <f>RADIANS(CSV[[#This Row],[lat]])</f>
        <v>-0.11813506461676716</v>
      </c>
      <c r="M2517" s="2">
        <f>SIN(CSV[[#This Row],[dlon]]/2)*SIN(CSV[[#This Row],[dlon]]/2)</f>
        <v>1.1561513545657802E-14</v>
      </c>
      <c r="N2517" s="2">
        <f>SIN(CSV[[#This Row],[dlat]]/2)*SIN(CSV[[#This Row],[dlat]]/2)</f>
        <v>2.8057630239567417E-14</v>
      </c>
      <c r="O2517" s="2">
        <f>COS(RADIANS(CSV[[#This Row],[lat]]))</f>
        <v>0.99303016476986428</v>
      </c>
      <c r="P2517" s="2">
        <f>CSV[[#This Row],[sindlon]]+CSV[[#This Row],[cosradlat]]*O2516*CSV[[#This Row],[sindlat]]</f>
        <v>3.9229393766384803E-14</v>
      </c>
      <c r="Q2517" s="2">
        <f>2*ASIN(SQRT(CSV[[#This Row],[Columna1]]))*6367445</f>
        <v>2.5223247211903796</v>
      </c>
      <c r="R2517" s="2" t="e" vm="1">
        <f ca="1">_xlfn.CONCAT(CSV[[#This Row],[lon]],",",CSV[[#This Row],[lat]],";",CSV[[#This Row],[alt]])</f>
        <v>#NAME?</v>
      </c>
    </row>
    <row r="2518" spans="1:18" x14ac:dyDescent="0.25">
      <c r="A2518">
        <v>42.472086567431688</v>
      </c>
      <c r="B2518">
        <v>-6.7687047366052866</v>
      </c>
      <c r="C2518">
        <v>727.4000244140625</v>
      </c>
      <c r="D2518" s="1">
        <v>42854.415567129632</v>
      </c>
      <c r="E2518" s="1">
        <f>CSV[[#This Row],[Column4]]-D2517</f>
        <v>3.4722223062999547E-5</v>
      </c>
      <c r="F2518">
        <f>CSV[[#This Row],[alt]]-C2517</f>
        <v>1.20001220703125</v>
      </c>
      <c r="G2518">
        <f>IF(CSV[[#This Row],[Altura]]&gt;0,CSV[[#This Row],[Altura]],0)</f>
        <v>1.20001220703125</v>
      </c>
      <c r="H2518">
        <f>IF(CSV[[#This Row],[Altura]]&lt;=0,CSV[[#This Row],[Altura]],0)</f>
        <v>0</v>
      </c>
      <c r="I2518" s="2">
        <f>RADIANS(CSV[[#This Row],[lon]])-RADIANS(A2517)</f>
        <v>5.0324381928312789E-7</v>
      </c>
      <c r="J2518" s="2">
        <f>RADIANS(CSV[[#This Row],[lat]])-RADIANS(B2517)</f>
        <v>-1.1191323306403156E-6</v>
      </c>
      <c r="K2518" s="2">
        <f>RADIANS(CSV[[#This Row],[lon]])</f>
        <v>0.74127775079373959</v>
      </c>
      <c r="L2518" s="2">
        <f>RADIANS(CSV[[#This Row],[lat]])</f>
        <v>-0.1181361837490978</v>
      </c>
      <c r="M2518" s="2">
        <f>SIN(CSV[[#This Row],[dlon]]/2)*SIN(CSV[[#This Row],[dlon]]/2)</f>
        <v>6.3313585411666043E-14</v>
      </c>
      <c r="N2518" s="2">
        <f>SIN(CSV[[#This Row],[dlat]]/2)*SIN(CSV[[#This Row],[dlat]]/2)</f>
        <v>3.1311429337107345E-13</v>
      </c>
      <c r="O2518" s="2">
        <f>COS(RADIANS(CSV[[#This Row],[lat]]))</f>
        <v>0.99303003286777303</v>
      </c>
      <c r="P2518" s="2">
        <f>CSV[[#This Row],[sindlon]]+CSV[[#This Row],[cosradlat]]*O2517*CSV[[#This Row],[sindlat]]</f>
        <v>3.7207833835916668E-13</v>
      </c>
      <c r="Q2518" s="2">
        <f>2*ASIN(SQRT(CSV[[#This Row],[Columna1]]))*6367445</f>
        <v>7.7680567830922049</v>
      </c>
      <c r="R2518" s="2" t="e" vm="1">
        <f ca="1">_xlfn.CONCAT(CSV[[#This Row],[lon]],",",CSV[[#This Row],[lat]],";",CSV[[#This Row],[alt]])</f>
        <v>#NAME?</v>
      </c>
    </row>
    <row r="2519" spans="1:18" x14ac:dyDescent="0.25">
      <c r="A2519">
        <v>42.472122777253389</v>
      </c>
      <c r="B2519">
        <v>-6.7687936685979366</v>
      </c>
      <c r="C2519">
        <v>728.79998779296875</v>
      </c>
      <c r="D2519" s="1">
        <v>42854.415613425925</v>
      </c>
      <c r="E2519" s="1">
        <f>CSV[[#This Row],[Column4]]-D2518</f>
        <v>4.6296292566694319E-5</v>
      </c>
      <c r="F2519">
        <f>CSV[[#This Row],[alt]]-C2518</f>
        <v>1.39996337890625</v>
      </c>
      <c r="G2519">
        <f>IF(CSV[[#This Row],[Altura]]&gt;0,CSV[[#This Row],[Altura]],0)</f>
        <v>1.39996337890625</v>
      </c>
      <c r="H2519">
        <f>IF(CSV[[#This Row],[Altura]]&lt;=0,CSV[[#This Row],[Altura]],0)</f>
        <v>0</v>
      </c>
      <c r="I2519" s="2">
        <f>RADIANS(CSV[[#This Row],[lon]])-RADIANS(A2518)</f>
        <v>6.3198061028835184E-7</v>
      </c>
      <c r="J2519" s="2">
        <f>RADIANS(CSV[[#This Row],[lat]])-RADIANS(B2518)</f>
        <v>-1.5521560821074587E-6</v>
      </c>
      <c r="K2519" s="2">
        <f>RADIANS(CSV[[#This Row],[lon]])</f>
        <v>0.74127838277434988</v>
      </c>
      <c r="L2519" s="2">
        <f>RADIANS(CSV[[#This Row],[lat]])</f>
        <v>-0.11813773590517991</v>
      </c>
      <c r="M2519" s="2">
        <f>SIN(CSV[[#This Row],[dlon]]/2)*SIN(CSV[[#This Row],[dlon]]/2)</f>
        <v>9.98498729451061E-14</v>
      </c>
      <c r="N2519" s="2">
        <f>SIN(CSV[[#This Row],[dlat]]/2)*SIN(CSV[[#This Row],[dlat]]/2)</f>
        <v>6.0229712580567303E-13</v>
      </c>
      <c r="O2519" s="2">
        <f>COS(RADIANS(CSV[[#This Row],[lat]]))</f>
        <v>0.99302984992699683</v>
      </c>
      <c r="P2519" s="2">
        <f>CSV[[#This Row],[sindlon]]+CSV[[#This Row],[cosradlat]]*O2518*CSV[[#This Row],[sindlat]]</f>
        <v>6.9378016685313975E-13</v>
      </c>
      <c r="Q2519" s="2">
        <f>2*ASIN(SQRT(CSV[[#This Row],[Columna1]]))*6367445</f>
        <v>10.607331417717985</v>
      </c>
      <c r="R2519" s="2" t="e" vm="1">
        <f ca="1">_xlfn.CONCAT(CSV[[#This Row],[lon]],",",CSV[[#This Row],[lat]],";",CSV[[#This Row],[alt]])</f>
        <v>#NAME?</v>
      </c>
    </row>
    <row r="2520" spans="1:18" x14ac:dyDescent="0.25">
      <c r="A2520">
        <v>42.472166111692786</v>
      </c>
      <c r="B2520">
        <v>-6.7688439600169659</v>
      </c>
      <c r="C2520">
        <v>730</v>
      </c>
      <c r="D2520" s="1">
        <v>42854.415648148148</v>
      </c>
      <c r="E2520" s="1">
        <f>CSV[[#This Row],[Column4]]-D2519</f>
        <v>3.4722223062999547E-5</v>
      </c>
      <c r="F2520">
        <f>CSV[[#This Row],[alt]]-C2519</f>
        <v>1.20001220703125</v>
      </c>
      <c r="G2520">
        <f>IF(CSV[[#This Row],[Altura]]&gt;0,CSV[[#This Row],[Altura]],0)</f>
        <v>1.20001220703125</v>
      </c>
      <c r="H2520">
        <f>IF(CSV[[#This Row],[Altura]]&lt;=0,CSV[[#This Row],[Altura]],0)</f>
        <v>0</v>
      </c>
      <c r="I2520" s="2">
        <f>RADIANS(CSV[[#This Row],[lon]])-RADIANS(A2519)</f>
        <v>7.563286469336461E-7</v>
      </c>
      <c r="J2520" s="2">
        <f>RADIANS(CSV[[#This Row],[lat]])-RADIANS(B2519)</f>
        <v>-8.7775084756103183E-7</v>
      </c>
      <c r="K2520" s="2">
        <f>RADIANS(CSV[[#This Row],[lon]])</f>
        <v>0.74127913910299681</v>
      </c>
      <c r="L2520" s="2">
        <f>RADIANS(CSV[[#This Row],[lat]])</f>
        <v>-0.11813861365602747</v>
      </c>
      <c r="M2520" s="2">
        <f>SIN(CSV[[#This Row],[dlon]]/2)*SIN(CSV[[#This Row],[dlon]]/2)</f>
        <v>1.4300825554311317E-13</v>
      </c>
      <c r="N2520" s="2">
        <f>SIN(CSV[[#This Row],[dlat]]/2)*SIN(CSV[[#This Row],[dlat]]/2)</f>
        <v>1.9261163759851508E-13</v>
      </c>
      <c r="O2520" s="2">
        <f>COS(RADIANS(CSV[[#This Row],[lat]]))</f>
        <v>0.99302974647215303</v>
      </c>
      <c r="P2520" s="2">
        <f>CSV[[#This Row],[sindlon]]+CSV[[#This Row],[cosradlat]]*O2519*CSV[[#This Row],[sindlat]]</f>
        <v>3.3294416696383198E-13</v>
      </c>
      <c r="Q2520" s="2">
        <f>2*ASIN(SQRT(CSV[[#This Row],[Columna1]]))*6367445</f>
        <v>7.3481989021115828</v>
      </c>
      <c r="R2520" s="2" t="e" vm="1">
        <f ca="1">_xlfn.CONCAT(CSV[[#This Row],[lon]],",",CSV[[#This Row],[lat]],";",CSV[[#This Row],[alt]])</f>
        <v>#NAME?</v>
      </c>
    </row>
    <row r="2521" spans="1:18" x14ac:dyDescent="0.25">
      <c r="A2521">
        <v>42.472197962924838</v>
      </c>
      <c r="B2521">
        <v>-6.7688748054206371</v>
      </c>
      <c r="C2521">
        <v>731.20001220703125</v>
      </c>
      <c r="D2521" s="1">
        <v>42854.415671296294</v>
      </c>
      <c r="E2521" s="1">
        <f>CSV[[#This Row],[Column4]]-D2520</f>
        <v>2.314814628334716E-5</v>
      </c>
      <c r="F2521">
        <f>CSV[[#This Row],[alt]]-C2520</f>
        <v>1.20001220703125</v>
      </c>
      <c r="G2521">
        <f>IF(CSV[[#This Row],[Altura]]&gt;0,CSV[[#This Row],[Altura]],0)</f>
        <v>1.20001220703125</v>
      </c>
      <c r="H2521">
        <f>IF(CSV[[#This Row],[Altura]]&lt;=0,CSV[[#This Row],[Altura]],0)</f>
        <v>0</v>
      </c>
      <c r="I2521" s="2">
        <f>RADIANS(CSV[[#This Row],[lon]])-RADIANS(A2520)</f>
        <v>5.5590887015899426E-7</v>
      </c>
      <c r="J2521" s="2">
        <f>RADIANS(CSV[[#This Row],[lat]])-RADIANS(B2520)</f>
        <v>-5.383538531633647E-7</v>
      </c>
      <c r="K2521" s="2">
        <f>RADIANS(CSV[[#This Row],[lon]])</f>
        <v>0.74127969501186697</v>
      </c>
      <c r="L2521" s="2">
        <f>RADIANS(CSV[[#This Row],[lat]])</f>
        <v>-0.11813915200988064</v>
      </c>
      <c r="M2521" s="2">
        <f>SIN(CSV[[#This Row],[dlon]]/2)*SIN(CSV[[#This Row],[dlon]]/2)</f>
        <v>7.7258667980360384E-14</v>
      </c>
      <c r="N2521" s="2">
        <f>SIN(CSV[[#This Row],[dlat]]/2)*SIN(CSV[[#This Row],[dlat]]/2)</f>
        <v>7.2456217803958675E-14</v>
      </c>
      <c r="O2521" s="2">
        <f>COS(RADIANS(CSV[[#This Row],[lat]]))</f>
        <v>0.99302968301947026</v>
      </c>
      <c r="P2521" s="2">
        <f>CSV[[#This Row],[sindlon]]+CSV[[#This Row],[cosradlat]]*O2520*CSV[[#This Row],[sindlat]]</f>
        <v>1.4870832504764805E-13</v>
      </c>
      <c r="Q2521" s="2">
        <f>2*ASIN(SQRT(CSV[[#This Row],[Columna1]]))*6367445</f>
        <v>4.9109197693799667</v>
      </c>
      <c r="R2521" s="2" t="e" vm="1">
        <f ca="1">_xlfn.CONCAT(CSV[[#This Row],[lon]],",",CSV[[#This Row],[lat]],";",CSV[[#This Row],[alt]])</f>
        <v>#NAME?</v>
      </c>
    </row>
    <row r="2522" spans="1:18" x14ac:dyDescent="0.25">
      <c r="A2522">
        <v>42.472230987623334</v>
      </c>
      <c r="B2522">
        <v>-6.7689110152423382</v>
      </c>
      <c r="C2522">
        <v>731.79998779296875</v>
      </c>
      <c r="D2522" s="1">
        <v>42854.415694444448</v>
      </c>
      <c r="E2522" s="1">
        <f>CSV[[#This Row],[Column4]]-D2521</f>
        <v>2.3148153559304774E-5</v>
      </c>
      <c r="F2522">
        <f>CSV[[#This Row],[alt]]-C2521</f>
        <v>0.5999755859375</v>
      </c>
      <c r="G2522">
        <f>IF(CSV[[#This Row],[Altura]]&gt;0,CSV[[#This Row],[Altura]],0)</f>
        <v>0.5999755859375</v>
      </c>
      <c r="H2522">
        <f>IF(CSV[[#This Row],[Altura]]&lt;=0,CSV[[#This Row],[Altura]],0)</f>
        <v>0</v>
      </c>
      <c r="I2522" s="2">
        <f>RADIANS(CSV[[#This Row],[lon]])-RADIANS(A2521)</f>
        <v>5.7638972317253234E-7</v>
      </c>
      <c r="J2522" s="2">
        <f>RADIANS(CSV[[#This Row],[lat]])-RADIANS(B2521)</f>
        <v>-6.3198061024671848E-7</v>
      </c>
      <c r="K2522" s="2">
        <f>RADIANS(CSV[[#This Row],[lon]])</f>
        <v>0.74128027140159014</v>
      </c>
      <c r="L2522" s="2">
        <f>RADIANS(CSV[[#This Row],[lat]])</f>
        <v>-0.11813978399049088</v>
      </c>
      <c r="M2522" s="2">
        <f>SIN(CSV[[#This Row],[dlon]]/2)*SIN(CSV[[#This Row],[dlon]]/2)</f>
        <v>8.3056278244724825E-14</v>
      </c>
      <c r="N2522" s="2">
        <f>SIN(CSV[[#This Row],[dlat]]/2)*SIN(CSV[[#This Row],[dlat]]/2)</f>
        <v>9.9849872931950362E-14</v>
      </c>
      <c r="O2522" s="2">
        <f>COS(RADIANS(CSV[[#This Row],[lat]]))</f>
        <v>0.99302960853117117</v>
      </c>
      <c r="P2522" s="2">
        <f>CSV[[#This Row],[sindlon]]+CSV[[#This Row],[cosradlat]]*O2521*CSV[[#This Row],[sindlat]]</f>
        <v>1.8151902449917757E-13</v>
      </c>
      <c r="Q2522" s="2">
        <f>2*ASIN(SQRT(CSV[[#This Row],[Columna1]]))*6367445</f>
        <v>5.4257061914007423</v>
      </c>
      <c r="R2522" s="2" t="e" vm="1">
        <f ca="1">_xlfn.CONCAT(CSV[[#This Row],[lon]],",",CSV[[#This Row],[lat]],";",CSV[[#This Row],[alt]])</f>
        <v>#NAME?</v>
      </c>
    </row>
    <row r="2523" spans="1:18" x14ac:dyDescent="0.25">
      <c r="A2523">
        <v>42.472249595448375</v>
      </c>
      <c r="B2523">
        <v>-6.7689285334199667</v>
      </c>
      <c r="C2523">
        <v>732.20001220703125</v>
      </c>
      <c r="D2523" s="1">
        <v>42854.415706018517</v>
      </c>
      <c r="E2523" s="1">
        <f>CSV[[#This Row],[Column4]]-D2522</f>
        <v>1.1574069503694773E-5</v>
      </c>
      <c r="F2523">
        <f>CSV[[#This Row],[alt]]-C2522</f>
        <v>0.4000244140625</v>
      </c>
      <c r="G2523">
        <f>IF(CSV[[#This Row],[Altura]]&gt;0,CSV[[#This Row],[Altura]],0)</f>
        <v>0.4000244140625</v>
      </c>
      <c r="H2523">
        <f>IF(CSV[[#This Row],[Altura]]&lt;=0,CSV[[#This Row],[Altura]],0)</f>
        <v>0</v>
      </c>
      <c r="I2523" s="2">
        <f>RADIANS(CSV[[#This Row],[lon]])-RADIANS(A2522)</f>
        <v>3.247678136419907E-7</v>
      </c>
      <c r="J2523" s="2">
        <f>RADIANS(CSV[[#This Row],[lat]])-RADIANS(B2522)</f>
        <v>-3.0574987856801794E-7</v>
      </c>
      <c r="K2523" s="2">
        <f>RADIANS(CSV[[#This Row],[lon]])</f>
        <v>0.74128059616940378</v>
      </c>
      <c r="L2523" s="2">
        <f>RADIANS(CSV[[#This Row],[lat]])</f>
        <v>-0.11814008974036945</v>
      </c>
      <c r="M2523" s="2">
        <f>SIN(CSV[[#This Row],[dlon]]/2)*SIN(CSV[[#This Row],[dlon]]/2)</f>
        <v>2.6368533194449469E-14</v>
      </c>
      <c r="N2523" s="2">
        <f>SIN(CSV[[#This Row],[dlat]]/2)*SIN(CSV[[#This Row],[dlat]]/2)</f>
        <v>2.337074706108925E-14</v>
      </c>
      <c r="O2523" s="2">
        <f>COS(RADIANS(CSV[[#This Row],[lat]]))</f>
        <v>0.99302957249386548</v>
      </c>
      <c r="P2523" s="2">
        <f>CSV[[#This Row],[sindlon]]+CSV[[#This Row],[cosradlat]]*O2522*CSV[[#This Row],[sindlat]]</f>
        <v>4.9414608406786423E-14</v>
      </c>
      <c r="Q2523" s="2">
        <f>2*ASIN(SQRT(CSV[[#This Row],[Columna1]]))*6367445</f>
        <v>2.8308892358036881</v>
      </c>
      <c r="R2523" s="2" t="e" vm="1">
        <f ca="1">_xlfn.CONCAT(CSV[[#This Row],[lon]],",",CSV[[#This Row],[lat]],";",CSV[[#This Row],[alt]])</f>
        <v>#NAME?</v>
      </c>
    </row>
    <row r="2524" spans="1:18" x14ac:dyDescent="0.25">
      <c r="A2524">
        <v>42.47235638089478</v>
      </c>
      <c r="B2524">
        <v>-6.7690183874219656</v>
      </c>
      <c r="C2524">
        <v>733.20001220703125</v>
      </c>
      <c r="D2524" s="1">
        <v>42854.415763888886</v>
      </c>
      <c r="E2524" s="1">
        <f>CSV[[#This Row],[Column4]]-D2523</f>
        <v>5.7870369346346706E-5</v>
      </c>
      <c r="F2524">
        <f>CSV[[#This Row],[alt]]-C2523</f>
        <v>1</v>
      </c>
      <c r="G2524">
        <f>IF(CSV[[#This Row],[Altura]]&gt;0,CSV[[#This Row],[Altura]],0)</f>
        <v>1</v>
      </c>
      <c r="H2524">
        <f>IF(CSV[[#This Row],[Altura]]&lt;=0,CSV[[#This Row],[Altura]],0)</f>
        <v>0</v>
      </c>
      <c r="I2524" s="2">
        <f>RADIANS(CSV[[#This Row],[lon]])-RADIANS(A2523)</f>
        <v>1.8637576330027272E-6</v>
      </c>
      <c r="J2524" s="2">
        <f>RADIANS(CSV[[#This Row],[lat]])-RADIANS(B2523)</f>
        <v>-1.5682481809692339E-6</v>
      </c>
      <c r="K2524" s="2">
        <f>RADIANS(CSV[[#This Row],[lon]])</f>
        <v>0.74128245992703679</v>
      </c>
      <c r="L2524" s="2">
        <f>RADIANS(CSV[[#This Row],[lat]])</f>
        <v>-0.11814165798855042</v>
      </c>
      <c r="M2524" s="2">
        <f>SIN(CSV[[#This Row],[dlon]]/2)*SIN(CSV[[#This Row],[dlon]]/2)</f>
        <v>8.6839812864373074E-13</v>
      </c>
      <c r="N2524" s="2">
        <f>SIN(CSV[[#This Row],[dlat]]/2)*SIN(CSV[[#This Row],[dlat]]/2)</f>
        <v>6.1485058927820172E-13</v>
      </c>
      <c r="O2524" s="2">
        <f>COS(RADIANS(CSV[[#This Row],[lat]]))</f>
        <v>0.99302938765034121</v>
      </c>
      <c r="P2524" s="2">
        <f>CSV[[#This Row],[sindlon]]+CSV[[#This Row],[cosradlat]]*O2523*CSV[[#This Row],[sindlat]]</f>
        <v>1.4747069358029115E-12</v>
      </c>
      <c r="Q2524" s="2">
        <f>2*ASIN(SQRT(CSV[[#This Row],[Columna1]]))*6367445</f>
        <v>15.46493359148743</v>
      </c>
      <c r="R2524" s="2" t="e" vm="1">
        <f ca="1">_xlfn.CONCAT(CSV[[#This Row],[lon]],",",CSV[[#This Row],[lat]],";",CSV[[#This Row],[alt]])</f>
        <v>#NAME?</v>
      </c>
    </row>
    <row r="2525" spans="1:18" x14ac:dyDescent="0.25">
      <c r="A2525">
        <v>42.472415557131171</v>
      </c>
      <c r="B2525">
        <v>-6.7690743785351524</v>
      </c>
      <c r="C2525">
        <v>734</v>
      </c>
      <c r="D2525" s="1">
        <v>42854.415798611109</v>
      </c>
      <c r="E2525" s="1">
        <f>CSV[[#This Row],[Column4]]-D2524</f>
        <v>3.4722223062999547E-5</v>
      </c>
      <c r="F2525">
        <f>CSV[[#This Row],[alt]]-C2524</f>
        <v>0.79998779296875</v>
      </c>
      <c r="G2525">
        <f>IF(CSV[[#This Row],[Altura]]&gt;0,CSV[[#This Row],[Altura]],0)</f>
        <v>0.79998779296875</v>
      </c>
      <c r="H2525">
        <f>IF(CSV[[#This Row],[Altura]]&lt;=0,CSV[[#This Row],[Altura]],0)</f>
        <v>0</v>
      </c>
      <c r="I2525" s="2">
        <f>RADIANS(CSV[[#This Row],[lon]])-RADIANS(A2524)</f>
        <v>1.0328201639486778E-6</v>
      </c>
      <c r="J2525" s="2">
        <f>RADIANS(CSV[[#This Row],[lat]])-RADIANS(B2524)</f>
        <v>-9.772292769716362E-7</v>
      </c>
      <c r="K2525" s="2">
        <f>RADIANS(CSV[[#This Row],[lon]])</f>
        <v>0.74128349274720073</v>
      </c>
      <c r="L2525" s="2">
        <f>RADIANS(CSV[[#This Row],[lat]])</f>
        <v>-0.11814263521782739</v>
      </c>
      <c r="M2525" s="2">
        <f>SIN(CSV[[#This Row],[dlon]]/2)*SIN(CSV[[#This Row],[dlon]]/2)</f>
        <v>2.6667937276471971E-13</v>
      </c>
      <c r="N2525" s="2">
        <f>SIN(CSV[[#This Row],[dlat]]/2)*SIN(CSV[[#This Row],[dlat]]/2)</f>
        <v>2.3874426494260769E-13</v>
      </c>
      <c r="O2525" s="2">
        <f>COS(RADIANS(CSV[[#This Row],[lat]]))</f>
        <v>0.99302927246676076</v>
      </c>
      <c r="P2525" s="2">
        <f>CSV[[#This Row],[sindlon]]+CSV[[#This Row],[cosradlat]]*O2524*CSV[[#This Row],[sindlat]]</f>
        <v>5.0210682340566577E-13</v>
      </c>
      <c r="Q2525" s="2">
        <f>2*ASIN(SQRT(CSV[[#This Row],[Columna1]]))*6367445</f>
        <v>9.02387892468467</v>
      </c>
      <c r="R2525" s="2" t="e" vm="1">
        <f ca="1">_xlfn.CONCAT(CSV[[#This Row],[lon]],",",CSV[[#This Row],[lat]],";",CSV[[#This Row],[alt]])</f>
        <v>#NAME?</v>
      </c>
    </row>
    <row r="2526" spans="1:18" x14ac:dyDescent="0.25">
      <c r="A2526">
        <v>42.472435003146529</v>
      </c>
      <c r="B2526">
        <v>-6.7690969258546829</v>
      </c>
      <c r="C2526">
        <v>734.20001220703125</v>
      </c>
      <c r="D2526" s="1">
        <v>42854.415810185186</v>
      </c>
      <c r="E2526" s="1">
        <f>CSV[[#This Row],[Column4]]-D2525</f>
        <v>1.1574076779652387E-5</v>
      </c>
      <c r="F2526">
        <f>CSV[[#This Row],[alt]]-C2525</f>
        <v>0.20001220703125</v>
      </c>
      <c r="G2526">
        <f>IF(CSV[[#This Row],[Altura]]&gt;0,CSV[[#This Row],[Altura]],0)</f>
        <v>0.20001220703125</v>
      </c>
      <c r="H2526">
        <f>IF(CSV[[#This Row],[Altura]]&lt;=0,CSV[[#This Row],[Altura]],0)</f>
        <v>0</v>
      </c>
      <c r="I2526" s="2">
        <f>RADIANS(CSV[[#This Row],[lon]])-RADIANS(A2525)</f>
        <v>3.3939699439766713E-7</v>
      </c>
      <c r="J2526" s="2">
        <f>RADIANS(CSV[[#This Row],[lat]])-RADIANS(B2525)</f>
        <v>-3.9352496329636555E-7</v>
      </c>
      <c r="K2526" s="2">
        <f>RADIANS(CSV[[#This Row],[lon]])</f>
        <v>0.74128383214419513</v>
      </c>
      <c r="L2526" s="2">
        <f>RADIANS(CSV[[#This Row],[lat]])</f>
        <v>-0.11814302874279069</v>
      </c>
      <c r="M2526" s="2">
        <f>SIN(CSV[[#This Row],[dlon]]/2)*SIN(CSV[[#This Row],[dlon]]/2)</f>
        <v>2.8797579951542245E-14</v>
      </c>
      <c r="N2526" s="2">
        <f>SIN(CSV[[#This Row],[dlat]]/2)*SIN(CSV[[#This Row],[dlat]]/2)</f>
        <v>3.8715474184350961E-14</v>
      </c>
      <c r="O2526" s="2">
        <f>COS(RADIANS(CSV[[#This Row],[lat]]))</f>
        <v>0.99302922608268585</v>
      </c>
      <c r="P2526" s="2">
        <f>CSV[[#This Row],[sindlon]]+CSV[[#This Row],[cosradlat]]*O2525*CSV[[#This Row],[sindlat]]</f>
        <v>6.6975183534156524E-14</v>
      </c>
      <c r="Q2526" s="2">
        <f>2*ASIN(SQRT(CSV[[#This Row],[Columna1]]))*6367445</f>
        <v>3.2957340140588922</v>
      </c>
      <c r="R2526" s="2" t="e" vm="1">
        <f ca="1">_xlfn.CONCAT(CSV[[#This Row],[lon]],",",CSV[[#This Row],[lat]],";",CSV[[#This Row],[alt]])</f>
        <v>#NAME?</v>
      </c>
    </row>
    <row r="2527" spans="1:18" x14ac:dyDescent="0.25">
      <c r="A2527">
        <v>42.472512368112803</v>
      </c>
      <c r="B2527">
        <v>-6.7691809125244617</v>
      </c>
      <c r="C2527">
        <v>735.20001220703125</v>
      </c>
      <c r="D2527" s="1">
        <v>42854.415856481479</v>
      </c>
      <c r="E2527" s="1">
        <f>CSV[[#This Row],[Column4]]-D2526</f>
        <v>4.6296292566694319E-5</v>
      </c>
      <c r="F2527">
        <f>CSV[[#This Row],[alt]]-C2526</f>
        <v>1</v>
      </c>
      <c r="G2527">
        <f>IF(CSV[[#This Row],[Altura]]&gt;0,CSV[[#This Row],[Altura]],0)</f>
        <v>1</v>
      </c>
      <c r="H2527">
        <f>IF(CSV[[#This Row],[Altura]]&lt;=0,CSV[[#This Row],[Altura]],0)</f>
        <v>0</v>
      </c>
      <c r="I2527" s="2">
        <f>RADIANS(CSV[[#This Row],[lon]])-RADIANS(A2526)</f>
        <v>1.350273387101808E-6</v>
      </c>
      <c r="J2527" s="2">
        <f>RADIANS(CSV[[#This Row],[lat]])-RADIANS(B2526)</f>
        <v>-1.4658439154296987E-6</v>
      </c>
      <c r="K2527" s="2">
        <f>RADIANS(CSV[[#This Row],[lon]])</f>
        <v>0.74128518241758223</v>
      </c>
      <c r="L2527" s="2">
        <f>RADIANS(CSV[[#This Row],[lat]])</f>
        <v>-0.11814449458670612</v>
      </c>
      <c r="M2527" s="2">
        <f>SIN(CSV[[#This Row],[dlon]]/2)*SIN(CSV[[#This Row],[dlon]]/2)</f>
        <v>4.5580955497877809E-13</v>
      </c>
      <c r="N2527" s="2">
        <f>SIN(CSV[[#This Row],[dlat]]/2)*SIN(CSV[[#This Row],[dlat]]/2)</f>
        <v>5.3717459610047122E-13</v>
      </c>
      <c r="O2527" s="2">
        <f>COS(RADIANS(CSV[[#This Row],[lat]]))</f>
        <v>0.99302905330496427</v>
      </c>
      <c r="P2527" s="2">
        <f>CSV[[#This Row],[sindlon]]+CSV[[#This Row],[cosradlat]]*O2526*CSV[[#This Row],[sindlat]]</f>
        <v>9.8552111580825056E-13</v>
      </c>
      <c r="Q2527" s="2">
        <f>2*ASIN(SQRT(CSV[[#This Row],[Columna1]]))*6367445</f>
        <v>12.642360348506932</v>
      </c>
      <c r="R2527" s="2" t="e" vm="1">
        <f ca="1">_xlfn.CONCAT(CSV[[#This Row],[lon]],",",CSV[[#This Row],[lat]],";",CSV[[#This Row],[alt]])</f>
        <v>#NAME?</v>
      </c>
    </row>
    <row r="2528" spans="1:18" x14ac:dyDescent="0.25">
      <c r="A2528">
        <v>42.472568023949862</v>
      </c>
      <c r="B2528">
        <v>-6.7692391667515039</v>
      </c>
      <c r="C2528">
        <v>736.4000244140625</v>
      </c>
      <c r="D2528" s="1">
        <v>42854.415891203702</v>
      </c>
      <c r="E2528" s="1">
        <f>CSV[[#This Row],[Column4]]-D2527</f>
        <v>3.4722223062999547E-5</v>
      </c>
      <c r="F2528">
        <f>CSV[[#This Row],[alt]]-C2527</f>
        <v>1.20001220703125</v>
      </c>
      <c r="G2528">
        <f>IF(CSV[[#This Row],[Altura]]&gt;0,CSV[[#This Row],[Altura]],0)</f>
        <v>1.20001220703125</v>
      </c>
      <c r="H2528">
        <f>IF(CSV[[#This Row],[Altura]]&lt;=0,CSV[[#This Row],[Altura]],0)</f>
        <v>0</v>
      </c>
      <c r="I2528" s="2">
        <f>RADIANS(CSV[[#This Row],[lon]])-RADIANS(A2527)</f>
        <v>9.7137760468601897E-7</v>
      </c>
      <c r="J2528" s="2">
        <f>RADIANS(CSV[[#This Row],[lat]])-RADIANS(B2527)</f>
        <v>-1.0167280650869026E-6</v>
      </c>
      <c r="K2528" s="2">
        <f>RADIANS(CSV[[#This Row],[lon]])</f>
        <v>0.74128615379518692</v>
      </c>
      <c r="L2528" s="2">
        <f>RADIANS(CSV[[#This Row],[lat]])</f>
        <v>-0.1181455113147712</v>
      </c>
      <c r="M2528" s="2">
        <f>SIN(CSV[[#This Row],[dlon]]/2)*SIN(CSV[[#This Row],[dlon]]/2)</f>
        <v>2.3589361272136844E-13</v>
      </c>
      <c r="N2528" s="2">
        <f>SIN(CSV[[#This Row],[dlat]]/2)*SIN(CSV[[#This Row],[dlat]]/2)</f>
        <v>2.5843398958381692E-13</v>
      </c>
      <c r="O2528" s="2">
        <f>COS(RADIANS(CSV[[#This Row],[lat]]))</f>
        <v>0.99302893346287613</v>
      </c>
      <c r="P2528" s="2">
        <f>CSV[[#This Row],[sindlon]]+CSV[[#This Row],[cosradlat]]*O2527*CSV[[#This Row],[sindlat]]</f>
        <v>4.9073707078523823E-13</v>
      </c>
      <c r="Q2528" s="2">
        <f>2*ASIN(SQRT(CSV[[#This Row],[Columna1]]))*6367445</f>
        <v>8.9211251344037645</v>
      </c>
      <c r="R2528" s="2" t="e" vm="1">
        <f ca="1">_xlfn.CONCAT(CSV[[#This Row],[lon]],",",CSV[[#This Row],[lat]],";",CSV[[#This Row],[alt]])</f>
        <v>#NAME?</v>
      </c>
    </row>
    <row r="2529" spans="1:18" x14ac:dyDescent="0.25">
      <c r="A2529">
        <v>42.472628876566887</v>
      </c>
      <c r="B2529">
        <v>-6.7692870274186134</v>
      </c>
      <c r="C2529">
        <v>737.4000244140625</v>
      </c>
      <c r="D2529" s="1">
        <v>42854.415925925925</v>
      </c>
      <c r="E2529" s="1">
        <f>CSV[[#This Row],[Column4]]-D2528</f>
        <v>3.4722223062999547E-5</v>
      </c>
      <c r="F2529">
        <f>CSV[[#This Row],[alt]]-C2528</f>
        <v>1</v>
      </c>
      <c r="G2529">
        <f>IF(CSV[[#This Row],[Altura]]&gt;0,CSV[[#This Row],[Altura]],0)</f>
        <v>1</v>
      </c>
      <c r="H2529">
        <f>IF(CSV[[#This Row],[Altura]]&lt;=0,CSV[[#This Row],[Altura]],0)</f>
        <v>0</v>
      </c>
      <c r="I2529" s="2">
        <f>RADIANS(CSV[[#This Row],[lon]])-RADIANS(A2528)</f>
        <v>1.062078525571053E-6</v>
      </c>
      <c r="J2529" s="2">
        <f>RADIANS(CSV[[#This Row],[lat]])-RADIANS(B2528)</f>
        <v>-8.3532622326132344E-7</v>
      </c>
      <c r="K2529" s="2">
        <f>RADIANS(CSV[[#This Row],[lon]])</f>
        <v>0.74128721587371249</v>
      </c>
      <c r="L2529" s="2">
        <f>RADIANS(CSV[[#This Row],[lat]])</f>
        <v>-0.11814634664099447</v>
      </c>
      <c r="M2529" s="2">
        <f>SIN(CSV[[#This Row],[dlon]]/2)*SIN(CSV[[#This Row],[dlon]]/2)</f>
        <v>2.8200269861976893E-13</v>
      </c>
      <c r="N2529" s="2">
        <f>SIN(CSV[[#This Row],[dlat]]/2)*SIN(CSV[[#This Row],[dlat]]/2)</f>
        <v>1.7444247481699646E-13</v>
      </c>
      <c r="O2529" s="2">
        <f>COS(RADIANS(CSV[[#This Row],[lat]]))</f>
        <v>0.99302883500191763</v>
      </c>
      <c r="P2529" s="2">
        <f>CSV[[#This Row],[sindlon]]+CSV[[#This Row],[cosradlat]]*O2528*CSV[[#This Row],[sindlat]]</f>
        <v>4.5402153334917744E-13</v>
      </c>
      <c r="Q2529" s="2">
        <f>2*ASIN(SQRT(CSV[[#This Row],[Columna1]]))*6367445</f>
        <v>8.5809115137489567</v>
      </c>
      <c r="R2529" s="2" t="e" vm="1">
        <f ca="1">_xlfn.CONCAT(CSV[[#This Row],[lon]],",",CSV[[#This Row],[lat]],";",CSV[[#This Row],[alt]])</f>
        <v>#NAME?</v>
      </c>
    </row>
    <row r="2530" spans="1:18" x14ac:dyDescent="0.25">
      <c r="A2530">
        <v>42.472689896821976</v>
      </c>
      <c r="B2530">
        <v>-6.7693312838673592</v>
      </c>
      <c r="C2530">
        <v>738.5999755859375</v>
      </c>
      <c r="D2530" s="1">
        <v>42854.415960648148</v>
      </c>
      <c r="E2530" s="1">
        <f>CSV[[#This Row],[Column4]]-D2529</f>
        <v>3.4722223062999547E-5</v>
      </c>
      <c r="F2530">
        <f>CSV[[#This Row],[alt]]-C2529</f>
        <v>1.199951171875</v>
      </c>
      <c r="G2530">
        <f>IF(CSV[[#This Row],[Altura]]&gt;0,CSV[[#This Row],[Altura]],0)</f>
        <v>1.199951171875</v>
      </c>
      <c r="H2530">
        <f>IF(CSV[[#This Row],[Altura]]&lt;=0,CSV[[#This Row],[Altura]],0)</f>
        <v>0</v>
      </c>
      <c r="I2530" s="2">
        <f>RADIANS(CSV[[#This Row],[lon]])-RADIANS(A2529)</f>
        <v>1.0650043616999838E-6</v>
      </c>
      <c r="J2530" s="2">
        <f>RADIANS(CSV[[#This Row],[lat]])-RADIANS(B2529)</f>
        <v>-7.7242074586481024E-7</v>
      </c>
      <c r="K2530" s="2">
        <f>RADIANS(CSV[[#This Row],[lon]])</f>
        <v>0.74128828087807419</v>
      </c>
      <c r="L2530" s="2">
        <f>RADIANS(CSV[[#This Row],[lat]])</f>
        <v>-0.11814711906174033</v>
      </c>
      <c r="M2530" s="2">
        <f>SIN(CSV[[#This Row],[dlon]]/2)*SIN(CSV[[#This Row],[dlon]]/2)</f>
        <v>2.8355857260997066E-13</v>
      </c>
      <c r="N2530" s="2">
        <f>SIN(CSV[[#This Row],[dlat]]/2)*SIN(CSV[[#This Row],[dlat]]/2)</f>
        <v>1.4915845216058004E-13</v>
      </c>
      <c r="O2530" s="2">
        <f>COS(RADIANS(CSV[[#This Row],[lat]]))</f>
        <v>0.99302874395509066</v>
      </c>
      <c r="P2530" s="2">
        <f>CSV[[#This Row],[sindlon]]+CSV[[#This Row],[cosradlat]]*O2529*CSV[[#This Row],[sindlat]]</f>
        <v>4.306446435974734E-13</v>
      </c>
      <c r="Q2530" s="2">
        <f>2*ASIN(SQRT(CSV[[#This Row],[Columna1]]))*6367445</f>
        <v>8.3570831431669941</v>
      </c>
      <c r="R2530" s="2" t="e" vm="1">
        <f ca="1">_xlfn.CONCAT(CSV[[#This Row],[lon]],",",CSV[[#This Row],[lat]],";",CSV[[#This Row],[alt]])</f>
        <v>#NAME?</v>
      </c>
    </row>
    <row r="2531" spans="1:18" x14ac:dyDescent="0.25">
      <c r="A2531">
        <v>42.472749827429652</v>
      </c>
      <c r="B2531">
        <v>-6.7693721875548363</v>
      </c>
      <c r="C2531">
        <v>739.5999755859375</v>
      </c>
      <c r="D2531" s="1">
        <v>42854.415995370371</v>
      </c>
      <c r="E2531" s="1">
        <f>CSV[[#This Row],[Column4]]-D2530</f>
        <v>3.4722223062999547E-5</v>
      </c>
      <c r="F2531">
        <f>CSV[[#This Row],[alt]]-C2530</f>
        <v>1</v>
      </c>
      <c r="G2531">
        <f>IF(CSV[[#This Row],[Altura]]&gt;0,CSV[[#This Row],[Altura]],0)</f>
        <v>1</v>
      </c>
      <c r="H2531">
        <f>IF(CSV[[#This Row],[Altura]]&lt;=0,CSV[[#This Row],[Altura]],0)</f>
        <v>0</v>
      </c>
      <c r="I2531" s="2">
        <f>RADIANS(CSV[[#This Row],[lon]])-RADIANS(A2530)</f>
        <v>1.0459864266954E-6</v>
      </c>
      <c r="J2531" s="2">
        <f>RADIANS(CSV[[#This Row],[lat]])-RADIANS(B2530)</f>
        <v>-7.1390402267557107E-7</v>
      </c>
      <c r="K2531" s="2">
        <f>RADIANS(CSV[[#This Row],[lon]])</f>
        <v>0.74128932686450089</v>
      </c>
      <c r="L2531" s="2">
        <f>RADIANS(CSV[[#This Row],[lat]])</f>
        <v>-0.11814783296576301</v>
      </c>
      <c r="M2531" s="2">
        <f>SIN(CSV[[#This Row],[dlon]]/2)*SIN(CSV[[#This Row],[dlon]]/2)</f>
        <v>2.7352190120772794E-13</v>
      </c>
      <c r="N2531" s="2">
        <f>SIN(CSV[[#This Row],[dlat]]/2)*SIN(CSV[[#This Row],[dlat]]/2)</f>
        <v>1.2741473839808517E-13</v>
      </c>
      <c r="O2531" s="2">
        <f>COS(RADIANS(CSV[[#This Row],[lat]]))</f>
        <v>0.99302865980522381</v>
      </c>
      <c r="P2531" s="2">
        <f>CSV[[#This Row],[sindlon]]+CSV[[#This Row],[cosradlat]]*O2530*CSV[[#This Row],[sindlat]]</f>
        <v>3.99166339581893E-13</v>
      </c>
      <c r="Q2531" s="2">
        <f>2*ASIN(SQRT(CSV[[#This Row],[Columna1]]))*6367445</f>
        <v>8.0458541141585904</v>
      </c>
      <c r="R2531" s="2" t="e" vm="1">
        <f ca="1">_xlfn.CONCAT(CSV[[#This Row],[lon]],",",CSV[[#This Row],[lat]],";",CSV[[#This Row],[alt]])</f>
        <v>#NAME?</v>
      </c>
    </row>
    <row r="2532" spans="1:18" x14ac:dyDescent="0.25">
      <c r="A2532">
        <v>42.472811182960868</v>
      </c>
      <c r="B2532">
        <v>-6.7694177012890577</v>
      </c>
      <c r="C2532">
        <v>740.5999755859375</v>
      </c>
      <c r="D2532" s="1">
        <v>42854.416030092594</v>
      </c>
      <c r="E2532" s="1">
        <f>CSV[[#This Row],[Column4]]-D2531</f>
        <v>3.4722223062999547E-5</v>
      </c>
      <c r="F2532">
        <f>CSV[[#This Row],[alt]]-C2531</f>
        <v>1</v>
      </c>
      <c r="G2532">
        <f>IF(CSV[[#This Row],[Altura]]&gt;0,CSV[[#This Row],[Altura]],0)</f>
        <v>1</v>
      </c>
      <c r="H2532">
        <f>IF(CSV[[#This Row],[Altura]]&lt;=0,CSV[[#This Row],[Altura]],0)</f>
        <v>0</v>
      </c>
      <c r="I2532" s="2">
        <f>RADIANS(CSV[[#This Row],[lon]])-RADIANS(A2531)</f>
        <v>1.0708560339578455E-6</v>
      </c>
      <c r="J2532" s="2">
        <f>RADIANS(CSV[[#This Row],[lat]])-RADIANS(B2531)</f>
        <v>-7.9436451703995825E-7</v>
      </c>
      <c r="K2532" s="2">
        <f>RADIANS(CSV[[#This Row],[lon]])</f>
        <v>0.74129039772053484</v>
      </c>
      <c r="L2532" s="2">
        <f>RADIANS(CSV[[#This Row],[lat]])</f>
        <v>-0.11814862733028005</v>
      </c>
      <c r="M2532" s="2">
        <f>SIN(CSV[[#This Row],[dlon]]/2)*SIN(CSV[[#This Row],[dlon]]/2)</f>
        <v>2.8668316136595412E-13</v>
      </c>
      <c r="N2532" s="2">
        <f>SIN(CSV[[#This Row],[dlat]]/2)*SIN(CSV[[#This Row],[dlat]]/2)</f>
        <v>1.5775374648302325E-13</v>
      </c>
      <c r="O2532" s="2">
        <f>COS(RADIANS(CSV[[#This Row],[lat]]))</f>
        <v>0.99302856617065827</v>
      </c>
      <c r="P2532" s="2">
        <f>CSV[[#This Row],[sindlon]]+CSV[[#This Row],[cosradlat]]*O2531*CSV[[#This Row],[sindlat]]</f>
        <v>4.4224504987975274E-13</v>
      </c>
      <c r="Q2532" s="2">
        <f>2*ASIN(SQRT(CSV[[#This Row],[Columna1]]))*6367445</f>
        <v>8.4688938275337939</v>
      </c>
      <c r="R2532" s="2" t="e" vm="1">
        <f ca="1">_xlfn.CONCAT(CSV[[#This Row],[lon]],",",CSV[[#This Row],[lat]],";",CSV[[#This Row],[alt]])</f>
        <v>#NAME?</v>
      </c>
    </row>
    <row r="2533" spans="1:18" x14ac:dyDescent="0.25">
      <c r="A2533">
        <v>42.472887961193919</v>
      </c>
      <c r="B2533">
        <v>-6.7694798111915588</v>
      </c>
      <c r="C2533">
        <v>741.79998779296875</v>
      </c>
      <c r="D2533" s="1">
        <v>42854.416076388887</v>
      </c>
      <c r="E2533" s="1">
        <f>CSV[[#This Row],[Column4]]-D2532</f>
        <v>4.6296292566694319E-5</v>
      </c>
      <c r="F2533">
        <f>CSV[[#This Row],[alt]]-C2532</f>
        <v>1.20001220703125</v>
      </c>
      <c r="G2533">
        <f>IF(CSV[[#This Row],[Altura]]&gt;0,CSV[[#This Row],[Altura]],0)</f>
        <v>1.20001220703125</v>
      </c>
      <c r="H2533">
        <f>IF(CSV[[#This Row],[Altura]]&lt;=0,CSV[[#This Row],[Altura]],0)</f>
        <v>0</v>
      </c>
      <c r="I2533" s="2">
        <f>RADIANS(CSV[[#This Row],[lon]])-RADIANS(A2532)</f>
        <v>1.340032960595039E-6</v>
      </c>
      <c r="J2533" s="2">
        <f>RADIANS(CSV[[#This Row],[lat]])-RADIANS(B2532)</f>
        <v>-1.084022296746201E-6</v>
      </c>
      <c r="K2533" s="2">
        <f>RADIANS(CSV[[#This Row],[lon]])</f>
        <v>0.74129173775349544</v>
      </c>
      <c r="L2533" s="2">
        <f>RADIANS(CSV[[#This Row],[lat]])</f>
        <v>-0.11814971135257679</v>
      </c>
      <c r="M2533" s="2">
        <f>SIN(CSV[[#This Row],[dlon]]/2)*SIN(CSV[[#This Row],[dlon]]/2)</f>
        <v>4.4892208387020921E-13</v>
      </c>
      <c r="N2533" s="2">
        <f>SIN(CSV[[#This Row],[dlat]]/2)*SIN(CSV[[#This Row],[dlat]]/2)</f>
        <v>2.9377608496069835E-13</v>
      </c>
      <c r="O2533" s="2">
        <f>COS(RADIANS(CSV[[#This Row],[lat]]))</f>
        <v>0.99302843839209087</v>
      </c>
      <c r="P2533" s="2">
        <f>CSV[[#This Row],[sindlon]]+CSV[[#This Row],[cosradlat]]*O2532*CSV[[#This Row],[sindlat]]</f>
        <v>7.3861632825950595E-13</v>
      </c>
      <c r="Q2533" s="2">
        <f>2*ASIN(SQRT(CSV[[#This Row],[Columna1]]))*6367445</f>
        <v>10.944719865460257</v>
      </c>
      <c r="R2533" s="2" t="e" vm="1">
        <f ca="1">_xlfn.CONCAT(CSV[[#This Row],[lon]],",",CSV[[#This Row],[lat]],";",CSV[[#This Row],[alt]])</f>
        <v>#NAME?</v>
      </c>
    </row>
    <row r="2534" spans="1:18" x14ac:dyDescent="0.25">
      <c r="A2534">
        <v>42.472907239571214</v>
      </c>
      <c r="B2534">
        <v>-6.7694959044456482</v>
      </c>
      <c r="C2534">
        <v>742.20001220703125</v>
      </c>
      <c r="D2534" s="1">
        <v>42854.416087962964</v>
      </c>
      <c r="E2534" s="1">
        <f>CSV[[#This Row],[Column4]]-D2533</f>
        <v>1.1574076779652387E-5</v>
      </c>
      <c r="F2534">
        <f>CSV[[#This Row],[alt]]-C2533</f>
        <v>0.4000244140625</v>
      </c>
      <c r="G2534">
        <f>IF(CSV[[#This Row],[Altura]]&gt;0,CSV[[#This Row],[Altura]],0)</f>
        <v>0.4000244140625</v>
      </c>
      <c r="H2534">
        <f>IF(CSV[[#This Row],[Altura]]&lt;=0,CSV[[#This Row],[Altura]],0)</f>
        <v>0</v>
      </c>
      <c r="I2534" s="2">
        <f>RADIANS(CSV[[#This Row],[lon]])-RADIANS(A2533)</f>
        <v>3.364711582687363E-7</v>
      </c>
      <c r="J2534" s="2">
        <f>RADIANS(CSV[[#This Row],[lat]])-RADIANS(B2533)</f>
        <v>-2.8088027120842796E-7</v>
      </c>
      <c r="K2534" s="2">
        <f>RADIANS(CSV[[#This Row],[lon]])</f>
        <v>0.74129207422465371</v>
      </c>
      <c r="L2534" s="2">
        <f>RADIANS(CSV[[#This Row],[lat]])</f>
        <v>-0.118149992232848</v>
      </c>
      <c r="M2534" s="2">
        <f>SIN(CSV[[#This Row],[dlon]]/2)*SIN(CSV[[#This Row],[dlon]]/2)</f>
        <v>2.8303210086675981E-14</v>
      </c>
      <c r="N2534" s="2">
        <f>SIN(CSV[[#This Row],[dlat]]/2)*SIN(CSV[[#This Row],[dlat]]/2)</f>
        <v>1.9723431688529884E-14</v>
      </c>
      <c r="O2534" s="2">
        <f>COS(RADIANS(CSV[[#This Row],[lat]]))</f>
        <v>0.99302840528328384</v>
      </c>
      <c r="P2534" s="2">
        <f>CSV[[#This Row],[sindlon]]+CSV[[#This Row],[cosradlat]]*O2533*CSV[[#This Row],[sindlat]]</f>
        <v>4.7752593499933523E-14</v>
      </c>
      <c r="Q2534" s="2">
        <f>2*ASIN(SQRT(CSV[[#This Row],[Columna1]]))*6367445</f>
        <v>2.7828748750688521</v>
      </c>
      <c r="R2534" s="2" t="e" vm="1">
        <f ca="1">_xlfn.CONCAT(CSV[[#This Row],[lon]],",",CSV[[#This Row],[lat]],";",CSV[[#This Row],[alt]])</f>
        <v>#NAME?</v>
      </c>
    </row>
    <row r="2535" spans="1:18" x14ac:dyDescent="0.25">
      <c r="A2535">
        <v>42.472944874316454</v>
      </c>
      <c r="B2535">
        <v>-6.7695276718586683</v>
      </c>
      <c r="C2535">
        <v>743.4000244140625</v>
      </c>
      <c r="D2535" s="1">
        <v>42854.41611111111</v>
      </c>
      <c r="E2535" s="1">
        <f>CSV[[#This Row],[Column4]]-D2534</f>
        <v>2.314814628334716E-5</v>
      </c>
      <c r="F2535">
        <f>CSV[[#This Row],[alt]]-C2534</f>
        <v>1.20001220703125</v>
      </c>
      <c r="G2535">
        <f>IF(CSV[[#This Row],[Altura]]&gt;0,CSV[[#This Row],[Altura]],0)</f>
        <v>1.20001220703125</v>
      </c>
      <c r="H2535">
        <f>IF(CSV[[#This Row],[Altura]]&lt;=0,CSV[[#This Row],[Altura]],0)</f>
        <v>0</v>
      </c>
      <c r="I2535" s="2">
        <f>RADIANS(CSV[[#This Row],[lon]])-RADIANS(A2534)</f>
        <v>6.5685021755079731E-7</v>
      </c>
      <c r="J2535" s="2">
        <f>RADIANS(CSV[[#This Row],[lat]])-RADIANS(B2534)</f>
        <v>-5.5444595205289549E-7</v>
      </c>
      <c r="K2535" s="2">
        <f>RADIANS(CSV[[#This Row],[lon]])</f>
        <v>0.74129273107487126</v>
      </c>
      <c r="L2535" s="2">
        <f>RADIANS(CSV[[#This Row],[lat]])</f>
        <v>-0.11815054667880005</v>
      </c>
      <c r="M2535" s="2">
        <f>SIN(CSV[[#This Row],[dlon]]/2)*SIN(CSV[[#This Row],[dlon]]/2)</f>
        <v>1.0786305207412854E-13</v>
      </c>
      <c r="N2535" s="2">
        <f>SIN(CSV[[#This Row],[dlat]]/2)*SIN(CSV[[#This Row],[dlat]]/2)</f>
        <v>7.6852578436958447E-14</v>
      </c>
      <c r="O2535" s="2">
        <f>COS(RADIANS(CSV[[#This Row],[lat]]))</f>
        <v>0.99302833992764838</v>
      </c>
      <c r="P2535" s="2">
        <f>CSV[[#This Row],[sindlon]]+CSV[[#This Row],[cosradlat]]*O2534*CSV[[#This Row],[sindlat]]</f>
        <v>1.8364779073984327E-13</v>
      </c>
      <c r="Q2535" s="2">
        <f>2*ASIN(SQRT(CSV[[#This Row],[Columna1]]))*6367445</f>
        <v>5.4574284694487156</v>
      </c>
      <c r="R2535" s="2" t="e" vm="1">
        <f ca="1">_xlfn.CONCAT(CSV[[#This Row],[lon]],",",CSV[[#This Row],[lat]],";",CSV[[#This Row],[alt]])</f>
        <v>#NAME?</v>
      </c>
    </row>
    <row r="2536" spans="1:18" x14ac:dyDescent="0.25">
      <c r="A2536">
        <v>42.473001200705767</v>
      </c>
      <c r="B2536">
        <v>-6.7695731017738581</v>
      </c>
      <c r="C2536">
        <v>744.4000244140625</v>
      </c>
      <c r="D2536" s="1">
        <v>42854.416145833333</v>
      </c>
      <c r="E2536" s="1">
        <f>CSV[[#This Row],[Column4]]-D2535</f>
        <v>3.4722223062999547E-5</v>
      </c>
      <c r="F2536">
        <f>CSV[[#This Row],[alt]]-C2535</f>
        <v>1</v>
      </c>
      <c r="G2536">
        <f>IF(CSV[[#This Row],[Altura]]&gt;0,CSV[[#This Row],[Altura]],0)</f>
        <v>1</v>
      </c>
      <c r="H2536">
        <f>IF(CSV[[#This Row],[Altura]]&lt;=0,CSV[[#This Row],[Altura]],0)</f>
        <v>0</v>
      </c>
      <c r="I2536" s="2">
        <f>RADIANS(CSV[[#This Row],[lon]])-RADIANS(A2535)</f>
        <v>9.8308094931276457E-7</v>
      </c>
      <c r="J2536" s="2">
        <f>RADIANS(CSV[[#This Row],[lat]])-RADIANS(B2535)</f>
        <v>-7.9290159896161505E-7</v>
      </c>
      <c r="K2536" s="2">
        <f>RADIANS(CSV[[#This Row],[lon]])</f>
        <v>0.74129371415582057</v>
      </c>
      <c r="L2536" s="2">
        <f>RADIANS(CSV[[#This Row],[lat]])</f>
        <v>-0.11815133958039901</v>
      </c>
      <c r="M2536" s="2">
        <f>SIN(CSV[[#This Row],[dlon]]/2)*SIN(CSV[[#This Row],[dlon]]/2)</f>
        <v>2.4161203822540214E-13</v>
      </c>
      <c r="N2536" s="2">
        <f>SIN(CSV[[#This Row],[dlat]]/2)*SIN(CSV[[#This Row],[dlat]]/2)</f>
        <v>1.5717323640896324E-13</v>
      </c>
      <c r="O2536" s="2">
        <f>COS(RADIANS(CSV[[#This Row],[lat]]))</f>
        <v>0.99302824646338594</v>
      </c>
      <c r="P2536" s="2">
        <f>CSV[[#This Row],[sindlon]]+CSV[[#This Row],[cosradlat]]*O2535*CSV[[#This Row],[sindlat]]</f>
        <v>3.9660138254819357E-13</v>
      </c>
      <c r="Q2536" s="2">
        <f>2*ASIN(SQRT(CSV[[#This Row],[Columna1]]))*6367445</f>
        <v>8.0199619889180891</v>
      </c>
      <c r="R2536" s="2" t="e" vm="1">
        <f ca="1">_xlfn.CONCAT(CSV[[#This Row],[lon]],",",CSV[[#This Row],[lat]],";",CSV[[#This Row],[alt]])</f>
        <v>#NAME?</v>
      </c>
    </row>
    <row r="2537" spans="1:18" x14ac:dyDescent="0.25">
      <c r="A2537">
        <v>42.473039254546165</v>
      </c>
      <c r="B2537">
        <v>-6.7696031928062439</v>
      </c>
      <c r="C2537">
        <v>745.5999755859375</v>
      </c>
      <c r="D2537" s="1">
        <v>42854.416168981479</v>
      </c>
      <c r="E2537" s="1">
        <f>CSV[[#This Row],[Column4]]-D2536</f>
        <v>2.314814628334716E-5</v>
      </c>
      <c r="F2537">
        <f>CSV[[#This Row],[alt]]-C2536</f>
        <v>1.199951171875</v>
      </c>
      <c r="G2537">
        <f>IF(CSV[[#This Row],[Altura]]&gt;0,CSV[[#This Row],[Altura]],0)</f>
        <v>1.199951171875</v>
      </c>
      <c r="H2537">
        <f>IF(CSV[[#This Row],[Altura]]&lt;=0,CSV[[#This Row],[Altura]],0)</f>
        <v>0</v>
      </c>
      <c r="I2537" s="2">
        <f>RADIANS(CSV[[#This Row],[lon]])-RADIANS(A2536)</f>
        <v>6.6416480792863553E-7</v>
      </c>
      <c r="J2537" s="2">
        <f>RADIANS(CSV[[#This Row],[lat]])-RADIANS(B2536)</f>
        <v>-5.251875904582759E-7</v>
      </c>
      <c r="K2537" s="2">
        <f>RADIANS(CSV[[#This Row],[lon]])</f>
        <v>0.7412943783206285</v>
      </c>
      <c r="L2537" s="2">
        <f>RADIANS(CSV[[#This Row],[lat]])</f>
        <v>-0.11815186476798947</v>
      </c>
      <c r="M2537" s="2">
        <f>SIN(CSV[[#This Row],[dlon]]/2)*SIN(CSV[[#This Row],[dlon]]/2)</f>
        <v>1.1027872302271629E-13</v>
      </c>
      <c r="N2537" s="2">
        <f>SIN(CSV[[#This Row],[dlat]]/2)*SIN(CSV[[#This Row],[dlat]]/2)</f>
        <v>6.8955501292840844E-14</v>
      </c>
      <c r="O2537" s="2">
        <f>COS(RADIANS(CSV[[#This Row],[lat]]))</f>
        <v>0.99302818455590169</v>
      </c>
      <c r="P2537" s="2">
        <f>CSV[[#This Row],[sindlon]]+CSV[[#This Row],[cosradlat]]*O2536*CSV[[#This Row],[sindlat]]</f>
        <v>1.7827609016253603E-13</v>
      </c>
      <c r="Q2537" s="2">
        <f>2*ASIN(SQRT(CSV[[#This Row],[Columna1]]))*6367445</f>
        <v>5.3770211958590446</v>
      </c>
      <c r="R2537" s="2" t="e" vm="1">
        <f ca="1">_xlfn.CONCAT(CSV[[#This Row],[lon]],",",CSV[[#This Row],[lat]],";",CSV[[#This Row],[alt]])</f>
        <v>#NAME?</v>
      </c>
    </row>
    <row r="2538" spans="1:18" x14ac:dyDescent="0.25">
      <c r="A2538">
        <v>42.473076973110437</v>
      </c>
      <c r="B2538">
        <v>-6.7696345411241063</v>
      </c>
      <c r="C2538">
        <v>746.20001220703125</v>
      </c>
      <c r="D2538" s="1">
        <v>42854.416192129633</v>
      </c>
      <c r="E2538" s="1">
        <f>CSV[[#This Row],[Column4]]-D2537</f>
        <v>2.3148153559304774E-5</v>
      </c>
      <c r="F2538">
        <f>CSV[[#This Row],[alt]]-C2537</f>
        <v>0.60003662109375</v>
      </c>
      <c r="G2538">
        <f>IF(CSV[[#This Row],[Altura]]&gt;0,CSV[[#This Row],[Altura]],0)</f>
        <v>0.60003662109375</v>
      </c>
      <c r="H2538">
        <f>IF(CSV[[#This Row],[Altura]]&lt;=0,CSV[[#This Row],[Altura]],0)</f>
        <v>0</v>
      </c>
      <c r="I2538" s="2">
        <f>RADIANS(CSV[[#This Row],[lon]])-RADIANS(A2537)</f>
        <v>6.5831313567077387E-7</v>
      </c>
      <c r="J2538" s="2">
        <f>RADIANS(CSV[[#This Row],[lat]])-RADIANS(B2537)</f>
        <v>-5.4713136166117948E-7</v>
      </c>
      <c r="K2538" s="2">
        <f>RADIANS(CSV[[#This Row],[lon]])</f>
        <v>0.74129503663376417</v>
      </c>
      <c r="L2538" s="2">
        <f>RADIANS(CSV[[#This Row],[lat]])</f>
        <v>-0.11815241189935113</v>
      </c>
      <c r="M2538" s="2">
        <f>SIN(CSV[[#This Row],[dlon]]/2)*SIN(CSV[[#This Row],[dlon]]/2)</f>
        <v>1.0834404614916778E-13</v>
      </c>
      <c r="N2538" s="2">
        <f>SIN(CSV[[#This Row],[dlat]]/2)*SIN(CSV[[#This Row],[dlat]]/2)</f>
        <v>7.4838181728302242E-14</v>
      </c>
      <c r="O2538" s="2">
        <f>COS(RADIANS(CSV[[#This Row],[lat]]))</f>
        <v>0.99302812006146235</v>
      </c>
      <c r="P2538" s="2">
        <f>CSV[[#This Row],[sindlon]]+CSV[[#This Row],[cosradlat]]*O2537*CSV[[#This Row],[sindlat]]</f>
        <v>1.8214234470253171E-13</v>
      </c>
      <c r="Q2538" s="2">
        <f>2*ASIN(SQRT(CSV[[#This Row],[Columna1]]))*6367445</f>
        <v>5.4350139042952517</v>
      </c>
      <c r="R2538" s="2" t="e" vm="1">
        <f ca="1">_xlfn.CONCAT(CSV[[#This Row],[lon]],",",CSV[[#This Row],[lat]],";",CSV[[#This Row],[alt]])</f>
        <v>#NAME?</v>
      </c>
    </row>
    <row r="2539" spans="1:18" x14ac:dyDescent="0.25">
      <c r="A2539">
        <v>42.473114775493741</v>
      </c>
      <c r="B2539">
        <v>-6.7696662247180939</v>
      </c>
      <c r="C2539">
        <v>746.79998779296875</v>
      </c>
      <c r="D2539" s="1">
        <v>42854.416215277779</v>
      </c>
      <c r="E2539" s="1">
        <f>CSV[[#This Row],[Column4]]-D2538</f>
        <v>2.314814628334716E-5</v>
      </c>
      <c r="F2539">
        <f>CSV[[#This Row],[alt]]-C2538</f>
        <v>0.5999755859375</v>
      </c>
      <c r="G2539">
        <f>IF(CSV[[#This Row],[Altura]]&gt;0,CSV[[#This Row],[Altura]],0)</f>
        <v>0.5999755859375</v>
      </c>
      <c r="H2539">
        <f>IF(CSV[[#This Row],[Altura]]&lt;=0,CSV[[#This Row],[Altura]],0)</f>
        <v>0</v>
      </c>
      <c r="I2539" s="2">
        <f>RADIANS(CSV[[#This Row],[lon]])-RADIANS(A2538)</f>
        <v>6.5977605379075044E-7</v>
      </c>
      <c r="J2539" s="2">
        <f>RADIANS(CSV[[#This Row],[lat]])-RADIANS(B2538)</f>
        <v>-5.5298303394679671E-7</v>
      </c>
      <c r="K2539" s="2">
        <f>RADIANS(CSV[[#This Row],[lon]])</f>
        <v>0.74129569640981796</v>
      </c>
      <c r="L2539" s="2">
        <f>RADIANS(CSV[[#This Row],[lat]])</f>
        <v>-0.11815296488238508</v>
      </c>
      <c r="M2539" s="2">
        <f>SIN(CSV[[#This Row],[dlon]]/2)*SIN(CSV[[#This Row],[dlon]]/2)</f>
        <v>1.0882611028891986E-13</v>
      </c>
      <c r="N2539" s="2">
        <f>SIN(CSV[[#This Row],[dlat]]/2)*SIN(CSV[[#This Row],[dlat]]/2)</f>
        <v>7.6447558958249072E-14</v>
      </c>
      <c r="O2539" s="2">
        <f>COS(RADIANS(CSV[[#This Row],[lat]]))</f>
        <v>0.9930280548769409</v>
      </c>
      <c r="P2539" s="2">
        <f>CSV[[#This Row],[sindlon]]+CSV[[#This Row],[cosradlat]]*O2538*CSV[[#This Row],[sindlat]]</f>
        <v>1.8421141378830941E-13</v>
      </c>
      <c r="Q2539" s="2">
        <f>2*ASIN(SQRT(CSV[[#This Row],[Columna1]]))*6367445</f>
        <v>5.4657965963680812</v>
      </c>
      <c r="R2539" s="2" t="e" vm="1">
        <f ca="1">_xlfn.CONCAT(CSV[[#This Row],[lon]],",",CSV[[#This Row],[lat]],";",CSV[[#This Row],[alt]])</f>
        <v>#NAME?</v>
      </c>
    </row>
    <row r="2540" spans="1:18" x14ac:dyDescent="0.25">
      <c r="A2540">
        <v>42.473175544291735</v>
      </c>
      <c r="B2540">
        <v>-6.7697531450539827</v>
      </c>
      <c r="C2540">
        <v>747.79998779296875</v>
      </c>
      <c r="D2540" s="1">
        <v>42854.416261574072</v>
      </c>
      <c r="E2540" s="1">
        <f>CSV[[#This Row],[Column4]]-D2539</f>
        <v>4.6296292566694319E-5</v>
      </c>
      <c r="F2540">
        <f>CSV[[#This Row],[alt]]-C2539</f>
        <v>1</v>
      </c>
      <c r="G2540">
        <f>IF(CSV[[#This Row],[Altura]]&gt;0,CSV[[#This Row],[Altura]],0)</f>
        <v>1</v>
      </c>
      <c r="H2540">
        <f>IF(CSV[[#This Row],[Altura]]&lt;=0,CSV[[#This Row],[Altura]],0)</f>
        <v>0</v>
      </c>
      <c r="I2540" s="2">
        <f>RADIANS(CSV[[#This Row],[lon]])-RADIANS(A2539)</f>
        <v>1.0606156074510764E-6</v>
      </c>
      <c r="J2540" s="2">
        <f>RADIANS(CSV[[#This Row],[lat]])-RADIANS(B2539)</f>
        <v>-1.5170460481994663E-6</v>
      </c>
      <c r="K2540" s="2">
        <f>RADIANS(CSV[[#This Row],[lon]])</f>
        <v>0.74129675702542541</v>
      </c>
      <c r="L2540" s="2">
        <f>RADIANS(CSV[[#This Row],[lat]])</f>
        <v>-0.11815448192843328</v>
      </c>
      <c r="M2540" s="2">
        <f>SIN(CSV[[#This Row],[dlon]]/2)*SIN(CSV[[#This Row],[dlon]]/2)</f>
        <v>2.8122636669217757E-13</v>
      </c>
      <c r="N2540" s="2">
        <f>SIN(CSV[[#This Row],[dlat]]/2)*SIN(CSV[[#This Row],[dlat]]/2)</f>
        <v>5.7535717808929398E-13</v>
      </c>
      <c r="O2540" s="2">
        <f>COS(RADIANS(CSV[[#This Row],[lat]]))</f>
        <v>0.99302787604906229</v>
      </c>
      <c r="P2540" s="2">
        <f>CSV[[#This Row],[sindlon]]+CSV[[#This Row],[cosradlat]]*O2539*CSV[[#This Row],[sindlat]]</f>
        <v>8.4858869223784596E-13</v>
      </c>
      <c r="Q2540" s="2">
        <f>2*ASIN(SQRT(CSV[[#This Row],[Columna1]]))*6367445</f>
        <v>11.73123725610208</v>
      </c>
      <c r="R2540" s="2" t="e" vm="1">
        <f ca="1">_xlfn.CONCAT(CSV[[#This Row],[lon]],",",CSV[[#This Row],[lat]],";",CSV[[#This Row],[alt]])</f>
        <v>#NAME?</v>
      </c>
    </row>
    <row r="2541" spans="1:18" x14ac:dyDescent="0.25">
      <c r="A2541">
        <v>42.473194487392902</v>
      </c>
      <c r="B2541">
        <v>-6.7697740159928799</v>
      </c>
      <c r="C2541">
        <v>748</v>
      </c>
      <c r="D2541" s="1">
        <v>42854.416273148148</v>
      </c>
      <c r="E2541" s="1">
        <f>CSV[[#This Row],[Column4]]-D2540</f>
        <v>1.1574076779652387E-5</v>
      </c>
      <c r="F2541">
        <f>CSV[[#This Row],[alt]]-C2540</f>
        <v>0.20001220703125</v>
      </c>
      <c r="G2541">
        <f>IF(CSV[[#This Row],[Altura]]&gt;0,CSV[[#This Row],[Altura]],0)</f>
        <v>0.20001220703125</v>
      </c>
      <c r="H2541">
        <f>IF(CSV[[#This Row],[Altura]]&lt;=0,CSV[[#This Row],[Altura]],0)</f>
        <v>0</v>
      </c>
      <c r="I2541" s="2">
        <f>RADIANS(CSV[[#This Row],[lon]])-RADIANS(A2540)</f>
        <v>3.3061948589985235E-7</v>
      </c>
      <c r="J2541" s="2">
        <f>RADIANS(CSV[[#This Row],[lat]])-RADIANS(B2540)</f>
        <v>-3.6426660172950154E-7</v>
      </c>
      <c r="K2541" s="2">
        <f>RADIANS(CSV[[#This Row],[lon]])</f>
        <v>0.74129708764491131</v>
      </c>
      <c r="L2541" s="2">
        <f>RADIANS(CSV[[#This Row],[lat]])</f>
        <v>-0.11815484619503501</v>
      </c>
      <c r="M2541" s="2">
        <f>SIN(CSV[[#This Row],[dlon]]/2)*SIN(CSV[[#This Row],[dlon]]/2)</f>
        <v>2.7327311114170422E-14</v>
      </c>
      <c r="N2541" s="2">
        <f>SIN(CSV[[#This Row],[dlat]]/2)*SIN(CSV[[#This Row],[dlat]]/2)</f>
        <v>3.3172539283889459E-14</v>
      </c>
      <c r="O2541" s="2">
        <f>COS(RADIANS(CSV[[#This Row],[lat]]))</f>
        <v>0.99302783310933751</v>
      </c>
      <c r="P2541" s="2">
        <f>CSV[[#This Row],[sindlon]]+CSV[[#This Row],[cosradlat]]*O2540*CSV[[#This Row],[sindlat]]</f>
        <v>6.0038895406393931E-14</v>
      </c>
      <c r="Q2541" s="2">
        <f>2*ASIN(SQRT(CSV[[#This Row],[Columna1]]))*6367445</f>
        <v>3.1204091647593009</v>
      </c>
      <c r="R2541" s="2" t="e" vm="1">
        <f ca="1">_xlfn.CONCAT(CSV[[#This Row],[lon]],",",CSV[[#This Row],[lat]],";",CSV[[#This Row],[alt]])</f>
        <v>#NAME?</v>
      </c>
    </row>
    <row r="2542" spans="1:18" x14ac:dyDescent="0.25">
      <c r="A2542">
        <v>42.473245030269027</v>
      </c>
      <c r="B2542">
        <v>-6.7698472738265991</v>
      </c>
      <c r="C2542">
        <v>749</v>
      </c>
      <c r="D2542" s="1">
        <v>42854.416307870371</v>
      </c>
      <c r="E2542" s="1">
        <f>CSV[[#This Row],[Column4]]-D2541</f>
        <v>3.4722223062999547E-5</v>
      </c>
      <c r="F2542">
        <f>CSV[[#This Row],[alt]]-C2541</f>
        <v>1</v>
      </c>
      <c r="G2542">
        <f>IF(CSV[[#This Row],[Altura]]&gt;0,CSV[[#This Row],[Altura]],0)</f>
        <v>1</v>
      </c>
      <c r="H2542">
        <f>IF(CSV[[#This Row],[Altura]]&lt;=0,CSV[[#This Row],[Altura]],0)</f>
        <v>0</v>
      </c>
      <c r="I2542" s="2">
        <f>RADIANS(CSV[[#This Row],[lon]])-RADIANS(A2541)</f>
        <v>8.8213960180993922E-7</v>
      </c>
      <c r="J2542" s="2">
        <f>RADIANS(CSV[[#This Row],[lat]])-RADIANS(B2541)</f>
        <v>-1.278590401276869E-6</v>
      </c>
      <c r="K2542" s="2">
        <f>RADIANS(CSV[[#This Row],[lon]])</f>
        <v>0.74129796978451312</v>
      </c>
      <c r="L2542" s="2">
        <f>RADIANS(CSV[[#This Row],[lat]])</f>
        <v>-0.11815612478543629</v>
      </c>
      <c r="M2542" s="2">
        <f>SIN(CSV[[#This Row],[dlon]]/2)*SIN(CSV[[#This Row],[dlon]]/2)</f>
        <v>1.9454256927033693E-13</v>
      </c>
      <c r="N2542" s="2">
        <f>SIN(CSV[[#This Row],[dlat]]/2)*SIN(CSV[[#This Row],[dlat]]/2)</f>
        <v>4.0869835355928055E-13</v>
      </c>
      <c r="O2542" s="2">
        <f>COS(RADIANS(CSV[[#This Row],[lat]]))</f>
        <v>0.99302768238813599</v>
      </c>
      <c r="P2542" s="2">
        <f>CSV[[#This Row],[sindlon]]+CSV[[#This Row],[cosradlat]]*O2541*CSV[[#This Row],[sindlat]]</f>
        <v>5.9756170268277624E-13</v>
      </c>
      <c r="Q2542" s="2">
        <f>2*ASIN(SQRT(CSV[[#This Row],[Columna1]]))*6367445</f>
        <v>9.8443393486360034</v>
      </c>
      <c r="R2542" s="2" t="e" vm="1">
        <f ca="1">_xlfn.CONCAT(CSV[[#This Row],[lon]],",",CSV[[#This Row],[lat]],";",CSV[[#This Row],[alt]])</f>
        <v>#NAME?</v>
      </c>
    </row>
    <row r="2543" spans="1:18" x14ac:dyDescent="0.25">
      <c r="A2543">
        <v>42.473260872066021</v>
      </c>
      <c r="B2543">
        <v>-6.7699139099568129</v>
      </c>
      <c r="C2543">
        <v>749.20001220703125</v>
      </c>
      <c r="D2543" s="1">
        <v>42854.416331018518</v>
      </c>
      <c r="E2543" s="1">
        <f>CSV[[#This Row],[Column4]]-D2542</f>
        <v>2.314814628334716E-5</v>
      </c>
      <c r="F2543">
        <f>CSV[[#This Row],[alt]]-C2542</f>
        <v>0.20001220703125</v>
      </c>
      <c r="G2543">
        <f>IF(CSV[[#This Row],[Altura]]&gt;0,CSV[[#This Row],[Altura]],0)</f>
        <v>0.20001220703125</v>
      </c>
      <c r="H2543">
        <f>IF(CSV[[#This Row],[Altura]]&lt;=0,CSV[[#This Row],[Altura]],0)</f>
        <v>0</v>
      </c>
      <c r="I2543" s="2">
        <f>RADIANS(CSV[[#This Row],[lon]])-RADIANS(A2542)</f>
        <v>2.7649151701503172E-7</v>
      </c>
      <c r="J2543" s="2">
        <f>RADIANS(CSV[[#This Row],[lat]])-RADIANS(B2542)</f>
        <v>-1.1630198730183672E-6</v>
      </c>
      <c r="K2543" s="2">
        <f>RADIANS(CSV[[#This Row],[lon]])</f>
        <v>0.74129824627603014</v>
      </c>
      <c r="L2543" s="2">
        <f>RADIANS(CSV[[#This Row],[lat]])</f>
        <v>-0.11815728780530931</v>
      </c>
      <c r="M2543" s="2">
        <f>SIN(CSV[[#This Row],[dlon]]/2)*SIN(CSV[[#This Row],[dlon]]/2)</f>
        <v>1.9111889745318271E-14</v>
      </c>
      <c r="N2543" s="2">
        <f>SIN(CSV[[#This Row],[dlat]]/2)*SIN(CSV[[#This Row],[dlat]]/2)</f>
        <v>3.3815380625887654E-13</v>
      </c>
      <c r="O2543" s="2">
        <f>COS(RADIANS(CSV[[#This Row],[lat]]))</f>
        <v>0.99302754528906567</v>
      </c>
      <c r="P2543" s="2">
        <f>CSV[[#This Row],[sindlon]]+CSV[[#This Row],[cosradlat]]*O2542*CSV[[#This Row],[sindlat]]</f>
        <v>3.5256665723203784E-13</v>
      </c>
      <c r="Q2543" s="2">
        <f>2*ASIN(SQRT(CSV[[#This Row],[Columna1]]))*6367445</f>
        <v>7.5616368608694096</v>
      </c>
      <c r="R2543" s="2" t="e" vm="1">
        <f ca="1">_xlfn.CONCAT(CSV[[#This Row],[lon]],",",CSV[[#This Row],[lat]],";",CSV[[#This Row],[alt]])</f>
        <v>#NAME?</v>
      </c>
    </row>
    <row r="2544" spans="1:18" x14ac:dyDescent="0.25">
      <c r="A2544">
        <v>42.473294232040644</v>
      </c>
      <c r="B2544">
        <v>-6.7701237928122282</v>
      </c>
      <c r="C2544">
        <v>750.20001220703125</v>
      </c>
      <c r="D2544" s="1">
        <v>42854.416388888887</v>
      </c>
      <c r="E2544" s="1">
        <f>CSV[[#This Row],[Column4]]-D2543</f>
        <v>5.7870369346346706E-5</v>
      </c>
      <c r="F2544">
        <f>CSV[[#This Row],[alt]]-C2543</f>
        <v>1</v>
      </c>
      <c r="G2544">
        <f>IF(CSV[[#This Row],[Altura]]&gt;0,CSV[[#This Row],[Altura]],0)</f>
        <v>1</v>
      </c>
      <c r="H2544">
        <f>IF(CSV[[#This Row],[Altura]]&lt;=0,CSV[[#This Row],[Altura]],0)</f>
        <v>0</v>
      </c>
      <c r="I2544" s="2">
        <f>RADIANS(CSV[[#This Row],[lon]])-RADIANS(A2543)</f>
        <v>5.822413955414163E-7</v>
      </c>
      <c r="J2544" s="2">
        <f>RADIANS(CSV[[#This Row],[lat]])-RADIANS(B2543)</f>
        <v>-3.6631468704889647E-6</v>
      </c>
      <c r="K2544" s="2">
        <f>RADIANS(CSV[[#This Row],[lon]])</f>
        <v>0.74129882851742568</v>
      </c>
      <c r="L2544" s="2">
        <f>RADIANS(CSV[[#This Row],[lat]])</f>
        <v>-0.11816095095217979</v>
      </c>
      <c r="M2544" s="2">
        <f>SIN(CSV[[#This Row],[dlon]]/2)*SIN(CSV[[#This Row],[dlon]]/2)</f>
        <v>8.4751260670501596E-14</v>
      </c>
      <c r="N2544" s="2">
        <f>SIN(CSV[[#This Row],[dlat]]/2)*SIN(CSV[[#This Row],[dlat]]/2)</f>
        <v>3.3546612486895226E-12</v>
      </c>
      <c r="O2544" s="2">
        <f>COS(RADIANS(CSV[[#This Row],[lat]]))</f>
        <v>0.9930271134613291</v>
      </c>
      <c r="P2544" s="2">
        <f>CSV[[#This Row],[sindlon]]+CSV[[#This Row],[cosradlat]]*O2543*CSV[[#This Row],[sindlat]]</f>
        <v>3.3927937108456871E-12</v>
      </c>
      <c r="Q2544" s="2">
        <f>2*ASIN(SQRT(CSV[[#This Row],[Columna1]]))*6367445</f>
        <v>23.457078715284943</v>
      </c>
      <c r="R2544" s="2" t="e" vm="1">
        <f ca="1">_xlfn.CONCAT(CSV[[#This Row],[lon]],",",CSV[[#This Row],[lat]],";",CSV[[#This Row],[alt]])</f>
        <v>#NAME?</v>
      </c>
    </row>
    <row r="2545" spans="1:18" x14ac:dyDescent="0.25">
      <c r="A2545">
        <v>42.47331703081727</v>
      </c>
      <c r="B2545">
        <v>-6.7702241241931924</v>
      </c>
      <c r="C2545">
        <v>750.4000244140625</v>
      </c>
      <c r="D2545" s="1">
        <v>42854.416412037041</v>
      </c>
      <c r="E2545" s="1">
        <f>CSV[[#This Row],[Column4]]-D2544</f>
        <v>2.3148153559304774E-5</v>
      </c>
      <c r="F2545">
        <f>CSV[[#This Row],[alt]]-C2544</f>
        <v>0.20001220703125</v>
      </c>
      <c r="G2545">
        <f>IF(CSV[[#This Row],[Altura]]&gt;0,CSV[[#This Row],[Altura]],0)</f>
        <v>0.20001220703125</v>
      </c>
      <c r="H2545">
        <f>IF(CSV[[#This Row],[Altura]]&lt;=0,CSV[[#This Row],[Altura]],0)</f>
        <v>0</v>
      </c>
      <c r="I2545" s="2">
        <f>RADIANS(CSV[[#This Row],[lon]])-RADIANS(A2544)</f>
        <v>3.9791371753139515E-7</v>
      </c>
      <c r="J2545" s="2">
        <f>RADIANS(CSV[[#This Row],[lat]])-RADIANS(B2544)</f>
        <v>-1.7511129409009119E-6</v>
      </c>
      <c r="K2545" s="2">
        <f>RADIANS(CSV[[#This Row],[lon]])</f>
        <v>0.74129922643114321</v>
      </c>
      <c r="L2545" s="2">
        <f>RADIANS(CSV[[#This Row],[lat]])</f>
        <v>-0.11816270206512069</v>
      </c>
      <c r="M2545" s="2">
        <f>SIN(CSV[[#This Row],[dlon]]/2)*SIN(CSV[[#This Row],[dlon]]/2)</f>
        <v>3.9583831649913203E-14</v>
      </c>
      <c r="N2545" s="2">
        <f>SIN(CSV[[#This Row],[dlat]]/2)*SIN(CSV[[#This Row],[dlat]]/2)</f>
        <v>7.6659913294746417E-13</v>
      </c>
      <c r="O2545" s="2">
        <f>COS(RADIANS(CSV[[#This Row],[lat]]))</f>
        <v>0.99302690702778762</v>
      </c>
      <c r="P2545" s="2">
        <f>CSV[[#This Row],[sindlon]]+CSV[[#This Row],[cosradlat]]*O2544*CSV[[#This Row],[sindlat]]</f>
        <v>7.9552926282859146E-13</v>
      </c>
      <c r="Q2545" s="2">
        <f>2*ASIN(SQRT(CSV[[#This Row],[Columna1]]))*6367445</f>
        <v>11.358560032633957</v>
      </c>
      <c r="R2545" s="2" t="e" vm="1">
        <f ca="1">_xlfn.CONCAT(CSV[[#This Row],[lon]],",",CSV[[#This Row],[lat]],";",CSV[[#This Row],[alt]])</f>
        <v>#NAME?</v>
      </c>
    </row>
    <row r="2546" spans="1:18" x14ac:dyDescent="0.25">
      <c r="A2546">
        <v>42.473376290872693</v>
      </c>
      <c r="B2546">
        <v>-6.7705931793898344</v>
      </c>
      <c r="C2546">
        <v>749.4000244140625</v>
      </c>
      <c r="D2546" s="1">
        <v>42854.41646990741</v>
      </c>
      <c r="E2546" s="1">
        <f>CSV[[#This Row],[Column4]]-D2545</f>
        <v>5.7870369346346706E-5</v>
      </c>
      <c r="F2546">
        <f>CSV[[#This Row],[alt]]-C2545</f>
        <v>-1</v>
      </c>
      <c r="G2546">
        <f>IF(CSV[[#This Row],[Altura]]&gt;0,CSV[[#This Row],[Altura]],0)</f>
        <v>0</v>
      </c>
      <c r="H2546">
        <f>IF(CSV[[#This Row],[Altura]]&lt;=0,CSV[[#This Row],[Altura]],0)</f>
        <v>-1</v>
      </c>
      <c r="I2546" s="2">
        <f>RADIANS(CSV[[#This Row],[lon]])-RADIANS(A2545)</f>
        <v>1.0342830820686544E-6</v>
      </c>
      <c r="J2546" s="2">
        <f>RADIANS(CSV[[#This Row],[lat]])-RADIANS(B2545)</f>
        <v>-6.441228302997426E-6</v>
      </c>
      <c r="K2546" s="2">
        <f>RADIANS(CSV[[#This Row],[lon]])</f>
        <v>0.74130026071422528</v>
      </c>
      <c r="L2546" s="2">
        <f>RADIANS(CSV[[#This Row],[lat]])</f>
        <v>-0.11816914329342369</v>
      </c>
      <c r="M2546" s="2">
        <f>SIN(CSV[[#This Row],[dlon]]/2)*SIN(CSV[[#This Row],[dlon]]/2)</f>
        <v>2.6743537346333483E-13</v>
      </c>
      <c r="N2546" s="2">
        <f>SIN(CSV[[#This Row],[dlat]]/2)*SIN(CSV[[#This Row],[dlat]]/2)</f>
        <v>1.0372355512797914E-11</v>
      </c>
      <c r="O2546" s="2">
        <f>COS(RADIANS(CSV[[#This Row],[lat]]))</f>
        <v>0.99302614766417419</v>
      </c>
      <c r="P2546" s="2">
        <f>CSV[[#This Row],[sindlon]]+CSV[[#This Row],[cosradlat]]*O2545*CSV[[#This Row],[sindlat]]</f>
        <v>1.0495632611811501E-11</v>
      </c>
      <c r="Q2546" s="2">
        <f>2*ASIN(SQRT(CSV[[#This Row],[Columna1]]))*6367445</f>
        <v>41.257176988010109</v>
      </c>
      <c r="R2546" s="2" t="e" vm="1">
        <f ca="1">_xlfn.CONCAT(CSV[[#This Row],[lon]],",",CSV[[#This Row],[lat]],";",CSV[[#This Row],[alt]])</f>
        <v>#NAME?</v>
      </c>
    </row>
    <row r="2547" spans="1:18" x14ac:dyDescent="0.25">
      <c r="A2547">
        <v>42.473403867334127</v>
      </c>
      <c r="B2547">
        <v>-6.7706950195133686</v>
      </c>
      <c r="C2547">
        <v>748.4000244140625</v>
      </c>
      <c r="D2547" s="1">
        <v>42854.416481481479</v>
      </c>
      <c r="E2547" s="1">
        <f>CSV[[#This Row],[Column4]]-D2546</f>
        <v>1.1574069503694773E-5</v>
      </c>
      <c r="F2547">
        <f>CSV[[#This Row],[alt]]-C2546</f>
        <v>-1</v>
      </c>
      <c r="G2547">
        <f>IF(CSV[[#This Row],[Altura]]&gt;0,CSV[[#This Row],[Altura]],0)</f>
        <v>0</v>
      </c>
      <c r="H2547">
        <f>IF(CSV[[#This Row],[Altura]]&lt;=0,CSV[[#This Row],[Altura]],0)</f>
        <v>-1</v>
      </c>
      <c r="I2547" s="2">
        <f>RADIANS(CSV[[#This Row],[lon]])-RADIANS(A2546)</f>
        <v>4.8130004803859094E-7</v>
      </c>
      <c r="J2547" s="2">
        <f>RADIANS(CSV[[#This Row],[lat]])-RADIANS(B2546)</f>
        <v>-1.7774454663110895E-6</v>
      </c>
      <c r="K2547" s="2">
        <f>RADIANS(CSV[[#This Row],[lon]])</f>
        <v>0.74130074201427332</v>
      </c>
      <c r="L2547" s="2">
        <f>RADIANS(CSV[[#This Row],[lat]])</f>
        <v>-0.11817092073889</v>
      </c>
      <c r="M2547" s="2">
        <f>SIN(CSV[[#This Row],[dlon]]/2)*SIN(CSV[[#This Row],[dlon]]/2)</f>
        <v>5.7912434060486364E-14</v>
      </c>
      <c r="N2547" s="2">
        <f>SIN(CSV[[#This Row],[dlat]]/2)*SIN(CSV[[#This Row],[dlat]]/2)</f>
        <v>7.8982809642725365E-13</v>
      </c>
      <c r="O2547" s="2">
        <f>COS(RADIANS(CSV[[#This Row],[lat]]))</f>
        <v>0.99302593811188578</v>
      </c>
      <c r="P2547" s="2">
        <f>CSV[[#This Row],[sindlon]]+CSV[[#This Row],[cosradlat]]*O2546*CSV[[#This Row],[sindlat]]</f>
        <v>8.367624900878523E-13</v>
      </c>
      <c r="Q2547" s="2">
        <f>2*ASIN(SQRT(CSV[[#This Row],[Columna1]]))*6367445</f>
        <v>11.649205319106636</v>
      </c>
      <c r="R2547" s="2" t="e" vm="1">
        <f ca="1">_xlfn.CONCAT(CSV[[#This Row],[lon]],",",CSV[[#This Row],[lat]],";",CSV[[#This Row],[alt]])</f>
        <v>#NAME?</v>
      </c>
    </row>
    <row r="2548" spans="1:18" x14ac:dyDescent="0.25">
      <c r="A2548">
        <v>42.473447285592556</v>
      </c>
      <c r="B2548">
        <v>-6.770801218226552</v>
      </c>
      <c r="C2548">
        <v>747.20001220703125</v>
      </c>
      <c r="D2548" s="1">
        <v>42854.416493055556</v>
      </c>
      <c r="E2548" s="1">
        <f>CSV[[#This Row],[Column4]]-D2547</f>
        <v>1.1574076779652387E-5</v>
      </c>
      <c r="F2548">
        <f>CSV[[#This Row],[alt]]-C2547</f>
        <v>-1.20001220703125</v>
      </c>
      <c r="G2548">
        <f>IF(CSV[[#This Row],[Altura]]&gt;0,CSV[[#This Row],[Altura]],0)</f>
        <v>0</v>
      </c>
      <c r="H2548">
        <f>IF(CSV[[#This Row],[Altura]]&lt;=0,CSV[[#This Row],[Altura]],0)</f>
        <v>-1.20001220703125</v>
      </c>
      <c r="I2548" s="2">
        <f>RADIANS(CSV[[#This Row],[lon]])-RADIANS(A2547)</f>
        <v>7.5779156505362266E-7</v>
      </c>
      <c r="J2548" s="2">
        <f>RADIANS(CSV[[#This Row],[lat]])-RADIANS(B2547)</f>
        <v>-1.8535172064265693E-6</v>
      </c>
      <c r="K2548" s="2">
        <f>RADIANS(CSV[[#This Row],[lon]])</f>
        <v>0.74130149980583837</v>
      </c>
      <c r="L2548" s="2">
        <f>RADIANS(CSV[[#This Row],[lat]])</f>
        <v>-0.11817277425609643</v>
      </c>
      <c r="M2548" s="2">
        <f>SIN(CSV[[#This Row],[dlon]]/2)*SIN(CSV[[#This Row],[dlon]]/2)</f>
        <v>1.4356201401659783E-13</v>
      </c>
      <c r="N2548" s="2">
        <f>SIN(CSV[[#This Row],[dlat]]/2)*SIN(CSV[[#This Row],[dlat]]/2)</f>
        <v>8.5888150862959247E-13</v>
      </c>
      <c r="O2548" s="2">
        <f>COS(RADIANS(CSV[[#This Row],[lat]]))</f>
        <v>0.99302571958776276</v>
      </c>
      <c r="P2548" s="2">
        <f>CSV[[#This Row],[sindlon]]+CSV[[#This Row],[cosradlat]]*O2547*CSV[[#This Row],[sindlat]]</f>
        <v>9.9050532456037927E-13</v>
      </c>
      <c r="Q2548" s="2">
        <f>2*ASIN(SQRT(CSV[[#This Row],[Columna1]]))*6367445</f>
        <v>12.674288986533746</v>
      </c>
      <c r="R2548" s="2" t="e" vm="1">
        <f ca="1">_xlfn.CONCAT(CSV[[#This Row],[lon]],",",CSV[[#This Row],[lat]],";",CSV[[#This Row],[alt]])</f>
        <v>#NAME?</v>
      </c>
    </row>
    <row r="2549" spans="1:18" x14ac:dyDescent="0.25">
      <c r="A2549">
        <v>42.473507886752486</v>
      </c>
      <c r="B2549">
        <v>-6.7709047347307214</v>
      </c>
      <c r="C2549">
        <v>745.79998779296875</v>
      </c>
      <c r="D2549" s="1">
        <v>42854.416504629633</v>
      </c>
      <c r="E2549" s="1">
        <f>CSV[[#This Row],[Column4]]-D2548</f>
        <v>1.1574076779652387E-5</v>
      </c>
      <c r="F2549">
        <f>CSV[[#This Row],[alt]]-C2548</f>
        <v>-1.4000244140625</v>
      </c>
      <c r="G2549">
        <f>IF(CSV[[#This Row],[Altura]]&gt;0,CSV[[#This Row],[Altura]],0)</f>
        <v>0</v>
      </c>
      <c r="H2549">
        <f>IF(CSV[[#This Row],[Altura]]&lt;=0,CSV[[#This Row],[Altura]],0)</f>
        <v>-1.4000244140625</v>
      </c>
      <c r="I2549" s="2">
        <f>RADIANS(CSV[[#This Row],[lon]])-RADIANS(A2548)</f>
        <v>1.0576897713221456E-6</v>
      </c>
      <c r="J2549" s="2">
        <f>RADIANS(CSV[[#This Row],[lat]])-RADIANS(B2548)</f>
        <v>-1.8067038279195868E-6</v>
      </c>
      <c r="K2549" s="2">
        <f>RADIANS(CSV[[#This Row],[lon]])</f>
        <v>0.74130255749560969</v>
      </c>
      <c r="L2549" s="2">
        <f>RADIANS(CSV[[#This Row],[lat]])</f>
        <v>-0.11817458095992435</v>
      </c>
      <c r="M2549" s="2">
        <f>SIN(CSV[[#This Row],[dlon]]/2)*SIN(CSV[[#This Row],[dlon]]/2)</f>
        <v>2.7967691308984709E-13</v>
      </c>
      <c r="N2549" s="2">
        <f>SIN(CSV[[#This Row],[dlat]]/2)*SIN(CSV[[#This Row],[dlat]]/2)</f>
        <v>8.1604468045460011E-13</v>
      </c>
      <c r="O2549" s="2">
        <f>COS(RADIANS(CSV[[#This Row],[lat]]))</f>
        <v>0.99302550657951327</v>
      </c>
      <c r="P2549" s="2">
        <f>CSV[[#This Row],[sindlon]]+CSV[[#This Row],[cosradlat]]*O2548*CSV[[#This Row],[sindlat]]</f>
        <v>1.0843784649641821E-12</v>
      </c>
      <c r="Q2549" s="2">
        <f>2*ASIN(SQRT(CSV[[#This Row],[Columna1]]))*6367445</f>
        <v>13.261285961138341</v>
      </c>
      <c r="R2549" s="2" t="e" vm="1">
        <f ca="1">_xlfn.CONCAT(CSV[[#This Row],[lon]],",",CSV[[#This Row],[lat]],";",CSV[[#This Row],[alt]])</f>
        <v>#NAME?</v>
      </c>
    </row>
    <row r="2550" spans="1:18" x14ac:dyDescent="0.25">
      <c r="A2550">
        <v>42.473582904785872</v>
      </c>
      <c r="B2550">
        <v>-6.7710044793784618</v>
      </c>
      <c r="C2550">
        <v>744.5999755859375</v>
      </c>
      <c r="D2550" s="1">
        <v>42854.416516203702</v>
      </c>
      <c r="E2550" s="1">
        <f>CSV[[#This Row],[Column4]]-D2549</f>
        <v>1.1574069503694773E-5</v>
      </c>
      <c r="F2550">
        <f>CSV[[#This Row],[alt]]-C2549</f>
        <v>-1.20001220703125</v>
      </c>
      <c r="G2550">
        <f>IF(CSV[[#This Row],[Altura]]&gt;0,CSV[[#This Row],[Altura]],0)</f>
        <v>0</v>
      </c>
      <c r="H2550">
        <f>IF(CSV[[#This Row],[Altura]]&lt;=0,CSV[[#This Row],[Altura]],0)</f>
        <v>-1.20001220703125</v>
      </c>
      <c r="I2550" s="2">
        <f>RADIANS(CSV[[#This Row],[lon]])-RADIANS(A2549)</f>
        <v>1.3093116809637095E-6</v>
      </c>
      <c r="J2550" s="2">
        <f>RADIANS(CSV[[#This Row],[lat]])-RADIANS(B2549)</f>
        <v>-1.7408725143108761E-6</v>
      </c>
      <c r="K2550" s="2">
        <f>RADIANS(CSV[[#This Row],[lon]])</f>
        <v>0.74130386680729066</v>
      </c>
      <c r="L2550" s="2">
        <f>RADIANS(CSV[[#This Row],[lat]])</f>
        <v>-0.11817632183243866</v>
      </c>
      <c r="M2550" s="2">
        <f>SIN(CSV[[#This Row],[dlon]]/2)*SIN(CSV[[#This Row],[dlon]]/2)</f>
        <v>4.2857426947694242E-13</v>
      </c>
      <c r="N2550" s="2">
        <f>SIN(CSV[[#This Row],[dlat]]/2)*SIN(CSV[[#This Row],[dlat]]/2)</f>
        <v>7.5765927777057655E-13</v>
      </c>
      <c r="O2550" s="2">
        <f>COS(RADIANS(CSV[[#This Row],[lat]]))</f>
        <v>0.99302530132963174</v>
      </c>
      <c r="P2550" s="2">
        <f>CSV[[#This Row],[sindlon]]+CSV[[#This Row],[cosradlat]]*O2549*CSV[[#This Row],[sindlat]]</f>
        <v>1.1757016687704589E-12</v>
      </c>
      <c r="Q2550" s="2">
        <f>2*ASIN(SQRT(CSV[[#This Row],[Columna1]]))*6367445</f>
        <v>13.808412914777854</v>
      </c>
      <c r="R2550" s="2" t="e" vm="1">
        <f ca="1">_xlfn.CONCAT(CSV[[#This Row],[lon]],",",CSV[[#This Row],[lat]],";",CSV[[#This Row],[alt]])</f>
        <v>#NAME?</v>
      </c>
    </row>
    <row r="2551" spans="1:18" x14ac:dyDescent="0.25">
      <c r="A2551">
        <v>42.473669154569507</v>
      </c>
      <c r="B2551">
        <v>-6.7710988596081734</v>
      </c>
      <c r="C2551">
        <v>741.79998779296875</v>
      </c>
      <c r="D2551" s="1">
        <v>42854.416527777779</v>
      </c>
      <c r="E2551" s="1">
        <f>CSV[[#This Row],[Column4]]-D2550</f>
        <v>1.1574076779652387E-5</v>
      </c>
      <c r="F2551">
        <f>CSV[[#This Row],[alt]]-C2550</f>
        <v>-2.79998779296875</v>
      </c>
      <c r="G2551">
        <f>IF(CSV[[#This Row],[Altura]]&gt;0,CSV[[#This Row],[Altura]],0)</f>
        <v>0</v>
      </c>
      <c r="H2551">
        <f>IF(CSV[[#This Row],[Altura]]&lt;=0,CSV[[#This Row],[Altura]],0)</f>
        <v>-2.79998779296875</v>
      </c>
      <c r="I2551" s="2">
        <f>RADIANS(CSV[[#This Row],[lon]])-RADIANS(A2550)</f>
        <v>1.5053427036004763E-6</v>
      </c>
      <c r="J2551" s="2">
        <f>RADIANS(CSV[[#This Row],[lat]])-RADIANS(B2550)</f>
        <v>-1.6472457572552779E-6</v>
      </c>
      <c r="K2551" s="2">
        <f>RADIANS(CSV[[#This Row],[lon]])</f>
        <v>0.74130537214999426</v>
      </c>
      <c r="L2551" s="2">
        <f>RADIANS(CSV[[#This Row],[lat]])</f>
        <v>-0.11817796907819592</v>
      </c>
      <c r="M2551" s="2">
        <f>SIN(CSV[[#This Row],[dlon]]/2)*SIN(CSV[[#This Row],[dlon]]/2)</f>
        <v>5.6651416382069094E-13</v>
      </c>
      <c r="N2551" s="2">
        <f>SIN(CSV[[#This Row],[dlat]]/2)*SIN(CSV[[#This Row],[dlat]]/2)</f>
        <v>6.7835464619872521E-13</v>
      </c>
      <c r="O2551" s="2">
        <f>COS(RADIANS(CSV[[#This Row],[lat]]))</f>
        <v>0.99302510711562808</v>
      </c>
      <c r="P2551" s="2">
        <f>CSV[[#This Row],[sindlon]]+CSV[[#This Row],[cosradlat]]*O2550*CSV[[#This Row],[sindlat]]</f>
        <v>1.2354390402206464E-12</v>
      </c>
      <c r="Q2551" s="2">
        <f>2*ASIN(SQRT(CSV[[#This Row],[Columna1]]))*6367445</f>
        <v>14.15486913405563</v>
      </c>
      <c r="R2551" s="2" t="e" vm="1">
        <f ca="1">_xlfn.CONCAT(CSV[[#This Row],[lon]],",",CSV[[#This Row],[lat]],";",CSV[[#This Row],[alt]])</f>
        <v>#NAME?</v>
      </c>
    </row>
    <row r="2552" spans="1:18" x14ac:dyDescent="0.25">
      <c r="A2552">
        <v>42.473766217008233</v>
      </c>
      <c r="B2552">
        <v>-6.7711812537163496</v>
      </c>
      <c r="C2552">
        <v>738.4000244140625</v>
      </c>
      <c r="D2552" s="1">
        <v>42854.416539351849</v>
      </c>
      <c r="E2552" s="1">
        <f>CSV[[#This Row],[Column4]]-D2551</f>
        <v>1.1574069503694773E-5</v>
      </c>
      <c r="F2552">
        <f>CSV[[#This Row],[alt]]-C2551</f>
        <v>-3.39996337890625</v>
      </c>
      <c r="G2552">
        <f>IF(CSV[[#This Row],[Altura]]&gt;0,CSV[[#This Row],[Altura]],0)</f>
        <v>0</v>
      </c>
      <c r="H2552">
        <f>IF(CSV[[#This Row],[Altura]]&lt;=0,CSV[[#This Row],[Altura]],0)</f>
        <v>-3.39996337890625</v>
      </c>
      <c r="I2552" s="2">
        <f>RADIANS(CSV[[#This Row],[lon]])-RADIANS(A2551)</f>
        <v>1.6940591357483825E-6</v>
      </c>
      <c r="J2552" s="2">
        <f>RADIANS(CSV[[#This Row],[lat]])-RADIANS(B2551)</f>
        <v>-1.4380484719134223E-6</v>
      </c>
      <c r="K2552" s="2">
        <f>RADIANS(CSV[[#This Row],[lon]])</f>
        <v>0.74130706620913001</v>
      </c>
      <c r="L2552" s="2">
        <f>RADIANS(CSV[[#This Row],[lat]])</f>
        <v>-0.11817940712666783</v>
      </c>
      <c r="M2552" s="2">
        <f>SIN(CSV[[#This Row],[dlon]]/2)*SIN(CSV[[#This Row],[dlon]]/2)</f>
        <v>7.1745908885296752E-13</v>
      </c>
      <c r="N2552" s="2">
        <f>SIN(CSV[[#This Row],[dlat]]/2)*SIN(CSV[[#This Row],[dlat]]/2)</f>
        <v>5.1699585189304317E-13</v>
      </c>
      <c r="O2552" s="2">
        <f>COS(RADIANS(CSV[[#This Row],[lat]]))</f>
        <v>0.99302493756425503</v>
      </c>
      <c r="P2552" s="2">
        <f>CSV[[#This Row],[sindlon]]+CSV[[#This Row],[cosradlat]]*O2551*CSV[[#This Row],[sindlat]]</f>
        <v>1.2272680237216129E-12</v>
      </c>
      <c r="Q2552" s="2">
        <f>2*ASIN(SQRT(CSV[[#This Row],[Columna1]]))*6367445</f>
        <v>14.107982343361002</v>
      </c>
      <c r="R2552" s="2" t="e" vm="1">
        <f ca="1">_xlfn.CONCAT(CSV[[#This Row],[lon]],",",CSV[[#This Row],[lat]],";",CSV[[#This Row],[alt]])</f>
        <v>#NAME?</v>
      </c>
    </row>
    <row r="2553" spans="1:18" x14ac:dyDescent="0.25">
      <c r="A2553">
        <v>42.473872164264321</v>
      </c>
      <c r="B2553">
        <v>-6.77125358954072</v>
      </c>
      <c r="C2553">
        <v>736.20001220703125</v>
      </c>
      <c r="D2553" s="1">
        <v>42854.416550925926</v>
      </c>
      <c r="E2553" s="1">
        <f>CSV[[#This Row],[Column4]]-D2552</f>
        <v>1.1574076779652387E-5</v>
      </c>
      <c r="F2553">
        <f>CSV[[#This Row],[alt]]-C2552</f>
        <v>-2.20001220703125</v>
      </c>
      <c r="G2553">
        <f>IF(CSV[[#This Row],[Altura]]&gt;0,CSV[[#This Row],[Altura]],0)</f>
        <v>0</v>
      </c>
      <c r="H2553">
        <f>IF(CSV[[#This Row],[Altura]]&lt;=0,CSV[[#This Row],[Altura]],0)</f>
        <v>-2.20001220703125</v>
      </c>
      <c r="I2553" s="2">
        <f>RADIANS(CSV[[#This Row],[lon]])-RADIANS(A2552)</f>
        <v>1.8491284522470508E-6</v>
      </c>
      <c r="J2553" s="2">
        <f>RADIANS(CSV[[#This Row],[lat]])-RADIANS(B2552)</f>
        <v>-1.2624983024150938E-6</v>
      </c>
      <c r="K2553" s="2">
        <f>RADIANS(CSV[[#This Row],[lon]])</f>
        <v>0.74130891533758225</v>
      </c>
      <c r="L2553" s="2">
        <f>RADIANS(CSV[[#This Row],[lat]])</f>
        <v>-0.11818066962497024</v>
      </c>
      <c r="M2553" s="2">
        <f>SIN(CSV[[#This Row],[dlon]]/2)*SIN(CSV[[#This Row],[dlon]]/2)</f>
        <v>8.548190082271499E-13</v>
      </c>
      <c r="N2553" s="2">
        <f>SIN(CSV[[#This Row],[dlat]]/2)*SIN(CSV[[#This Row],[dlat]]/2)</f>
        <v>3.9847549090019543E-13</v>
      </c>
      <c r="O2553" s="2">
        <f>COS(RADIANS(CSV[[#This Row],[lat]]))</f>
        <v>0.99302478870922051</v>
      </c>
      <c r="P2553" s="2">
        <f>CSV[[#This Row],[sindlon]]+CSV[[#This Row],[cosradlat]]*O2552*CSV[[#This Row],[sindlat]]</f>
        <v>1.2477550437984475E-12</v>
      </c>
      <c r="Q2553" s="2">
        <f>2*ASIN(SQRT(CSV[[#This Row],[Columna1]]))*6367445</f>
        <v>14.225248606895869</v>
      </c>
      <c r="R2553" s="2" t="e" vm="1">
        <f ca="1">_xlfn.CONCAT(CSV[[#This Row],[lon]],",",CSV[[#This Row],[lat]],";",CSV[[#This Row],[alt]])</f>
        <v>#NAME?</v>
      </c>
    </row>
    <row r="2554" spans="1:18" x14ac:dyDescent="0.25">
      <c r="A2554">
        <v>42.473982805386186</v>
      </c>
      <c r="B2554">
        <v>-6.7713198065757751</v>
      </c>
      <c r="C2554">
        <v>734.20001220703125</v>
      </c>
      <c r="D2554" s="1">
        <v>42854.416562500002</v>
      </c>
      <c r="E2554" s="1">
        <f>CSV[[#This Row],[Column4]]-D2553</f>
        <v>1.1574076779652387E-5</v>
      </c>
      <c r="F2554">
        <f>CSV[[#This Row],[alt]]-C2553</f>
        <v>-2</v>
      </c>
      <c r="G2554">
        <f>IF(CSV[[#This Row],[Altura]]&gt;0,CSV[[#This Row],[Altura]],0)</f>
        <v>0</v>
      </c>
      <c r="H2554">
        <f>IF(CSV[[#This Row],[Altura]]&lt;=0,CSV[[#This Row],[Altura]],0)</f>
        <v>-2</v>
      </c>
      <c r="I2554" s="2">
        <f>RADIANS(CSV[[#This Row],[lon]])-RADIANS(A2553)</f>
        <v>1.93105186463427E-6</v>
      </c>
      <c r="J2554" s="2">
        <f>RADIANS(CSV[[#This Row],[lat]])-RADIANS(B2553)</f>
        <v>-1.1557052826127734E-6</v>
      </c>
      <c r="K2554" s="2">
        <f>RADIANS(CSV[[#This Row],[lon]])</f>
        <v>0.74131084638944689</v>
      </c>
      <c r="L2554" s="2">
        <f>RADIANS(CSV[[#This Row],[lat]])</f>
        <v>-0.11818182533025286</v>
      </c>
      <c r="M2554" s="2">
        <f>SIN(CSV[[#This Row],[dlon]]/2)*SIN(CSV[[#This Row],[dlon]]/2)</f>
        <v>9.322403259765833E-13</v>
      </c>
      <c r="N2554" s="2">
        <f>SIN(CSV[[#This Row],[dlat]]/2)*SIN(CSV[[#This Row],[dlat]]/2)</f>
        <v>3.3391367506473041E-13</v>
      </c>
      <c r="O2554" s="2">
        <f>COS(RADIANS(CSV[[#This Row],[lat]]))</f>
        <v>0.99302465244424387</v>
      </c>
      <c r="P2554" s="2">
        <f>CSV[[#This Row],[sindlon]]+CSV[[#This Row],[cosradlat]]*O2553*CSV[[#This Row],[sindlat]]</f>
        <v>1.261511965078253E-12</v>
      </c>
      <c r="Q2554" s="2">
        <f>2*ASIN(SQRT(CSV[[#This Row],[Columna1]]))*6367445</f>
        <v>14.303452729109184</v>
      </c>
      <c r="R2554" s="2" t="e" vm="1">
        <f ca="1">_xlfn.CONCAT(CSV[[#This Row],[lon]],",",CSV[[#This Row],[lat]],";",CSV[[#This Row],[alt]])</f>
        <v>#NAME?</v>
      </c>
    </row>
    <row r="2555" spans="1:18" x14ac:dyDescent="0.25">
      <c r="A2555">
        <v>42.47409051284194</v>
      </c>
      <c r="B2555">
        <v>-6.7713923938572407</v>
      </c>
      <c r="C2555">
        <v>732.20001220703125</v>
      </c>
      <c r="D2555" s="1">
        <v>42854.416574074072</v>
      </c>
      <c r="E2555" s="1">
        <f>CSV[[#This Row],[Column4]]-D2554</f>
        <v>1.1574069503694773E-5</v>
      </c>
      <c r="F2555">
        <f>CSV[[#This Row],[alt]]-C2554</f>
        <v>-2</v>
      </c>
      <c r="G2555">
        <f>IF(CSV[[#This Row],[Altura]]&gt;0,CSV[[#This Row],[Altura]],0)</f>
        <v>0</v>
      </c>
      <c r="H2555">
        <f>IF(CSV[[#This Row],[Altura]]&lt;=0,CSV[[#This Row],[Altura]],0)</f>
        <v>-2</v>
      </c>
      <c r="I2555" s="2">
        <f>RADIANS(CSV[[#This Row],[lon]])-RADIANS(A2554)</f>
        <v>1.8798497318783802E-6</v>
      </c>
      <c r="J2555" s="2">
        <f>RADIANS(CSV[[#This Row],[lat]])-RADIANS(B2554)</f>
        <v>-1.2668870566501234E-6</v>
      </c>
      <c r="K2555" s="2">
        <f>RADIANS(CSV[[#This Row],[lon]])</f>
        <v>0.74131272623917877</v>
      </c>
      <c r="L2555" s="2">
        <f>RADIANS(CSV[[#This Row],[lat]])</f>
        <v>-0.11818309221730951</v>
      </c>
      <c r="M2555" s="2">
        <f>SIN(CSV[[#This Row],[dlon]]/2)*SIN(CSV[[#This Row],[dlon]]/2)</f>
        <v>8.8345875361054436E-13</v>
      </c>
      <c r="N2555" s="2">
        <f>SIN(CSV[[#This Row],[dlat]]/2)*SIN(CSV[[#This Row],[dlat]]/2)</f>
        <v>4.0125070357684956E-13</v>
      </c>
      <c r="O2555" s="2">
        <f>COS(RADIANS(CSV[[#This Row],[lat]]))</f>
        <v>0.99302450306870771</v>
      </c>
      <c r="P2555" s="2">
        <f>CSV[[#This Row],[sindlon]]+CSV[[#This Row],[cosradlat]]*O2554*CSV[[#This Row],[sindlat]]</f>
        <v>1.2791311944825404E-12</v>
      </c>
      <c r="Q2555" s="2">
        <f>2*ASIN(SQRT(CSV[[#This Row],[Columna1]]))*6367445</f>
        <v>14.402992786202297</v>
      </c>
      <c r="R2555" s="2" t="e" vm="1">
        <f ca="1">_xlfn.CONCAT(CSV[[#This Row],[lon]],",",CSV[[#This Row],[lat]],";",CSV[[#This Row],[alt]])</f>
        <v>#NAME?</v>
      </c>
    </row>
    <row r="2556" spans="1:18" x14ac:dyDescent="0.25">
      <c r="A2556">
        <v>42.474195035174489</v>
      </c>
      <c r="B2556">
        <v>-6.7714711837470531</v>
      </c>
      <c r="C2556">
        <v>730.79998779296875</v>
      </c>
      <c r="D2556" s="1">
        <v>42854.416585648149</v>
      </c>
      <c r="E2556" s="1">
        <f>CSV[[#This Row],[Column4]]-D2555</f>
        <v>1.1574076779652387E-5</v>
      </c>
      <c r="F2556">
        <f>CSV[[#This Row],[alt]]-C2555</f>
        <v>-1.4000244140625</v>
      </c>
      <c r="G2556">
        <f>IF(CSV[[#This Row],[Altura]]&gt;0,CSV[[#This Row],[Altura]],0)</f>
        <v>0</v>
      </c>
      <c r="H2556">
        <f>IF(CSV[[#This Row],[Altura]]&lt;=0,CSV[[#This Row],[Altura]],0)</f>
        <v>-1.4000244140625</v>
      </c>
      <c r="I2556" s="2">
        <f>RADIANS(CSV[[#This Row],[lon]])-RADIANS(A2555)</f>
        <v>1.8242588447625607E-6</v>
      </c>
      <c r="J2556" s="2">
        <f>RADIANS(CSV[[#This Row],[lat]])-RADIANS(B2555)</f>
        <v>-1.3751429945030313E-6</v>
      </c>
      <c r="K2556" s="2">
        <f>RADIANS(CSV[[#This Row],[lon]])</f>
        <v>0.74131455049802353</v>
      </c>
      <c r="L2556" s="2">
        <f>RADIANS(CSV[[#This Row],[lat]])</f>
        <v>-0.11818446736030401</v>
      </c>
      <c r="M2556" s="2">
        <f>SIN(CSV[[#This Row],[dlon]]/2)*SIN(CSV[[#This Row],[dlon]]/2)</f>
        <v>8.3198008317337739E-13</v>
      </c>
      <c r="N2556" s="2">
        <f>SIN(CSV[[#This Row],[dlat]]/2)*SIN(CSV[[#This Row],[dlat]]/2)</f>
        <v>4.7275456383261643E-13</v>
      </c>
      <c r="O2556" s="2">
        <f>COS(RADIANS(CSV[[#This Row],[lat]]))</f>
        <v>0.99302434092717629</v>
      </c>
      <c r="P2556" s="2">
        <f>CSV[[#This Row],[sindlon]]+CSV[[#This Row],[cosradlat]]*O2555*CSV[[#This Row],[sindlat]]</f>
        <v>1.2981621779513451E-12</v>
      </c>
      <c r="Q2556" s="2">
        <f>2*ASIN(SQRT(CSV[[#This Row],[Columna1]]))*6367445</f>
        <v>14.509741453984084</v>
      </c>
      <c r="R2556" s="2" t="e" vm="1">
        <f ca="1">_xlfn.CONCAT(CSV[[#This Row],[lon]],",",CSV[[#This Row],[lat]],";",CSV[[#This Row],[alt]])</f>
        <v>#NAME?</v>
      </c>
    </row>
    <row r="2557" spans="1:18" x14ac:dyDescent="0.25">
      <c r="A2557">
        <v>42.474302910268307</v>
      </c>
      <c r="B2557">
        <v>-6.7715396638959646</v>
      </c>
      <c r="C2557">
        <v>729.79998779296875</v>
      </c>
      <c r="D2557" s="1">
        <v>42854.416597222225</v>
      </c>
      <c r="E2557" s="1">
        <f>CSV[[#This Row],[Column4]]-D2556</f>
        <v>1.1574076779652387E-5</v>
      </c>
      <c r="F2557">
        <f>CSV[[#This Row],[alt]]-C2556</f>
        <v>-1</v>
      </c>
      <c r="G2557">
        <f>IF(CSV[[#This Row],[Altura]]&gt;0,CSV[[#This Row],[Altura]],0)</f>
        <v>0</v>
      </c>
      <c r="H2557">
        <f>IF(CSV[[#This Row],[Altura]]&lt;=0,CSV[[#This Row],[Altura]],0)</f>
        <v>-1</v>
      </c>
      <c r="I2557" s="2">
        <f>RADIANS(CSV[[#This Row],[lon]])-RADIANS(A2556)</f>
        <v>1.8827755680073111E-6</v>
      </c>
      <c r="J2557" s="2">
        <f>RADIANS(CSV[[#This Row],[lat]])-RADIANS(B2556)</f>
        <v>-1.1952040707696732E-6</v>
      </c>
      <c r="K2557" s="2">
        <f>RADIANS(CSV[[#This Row],[lon]])</f>
        <v>0.74131643327359154</v>
      </c>
      <c r="L2557" s="2">
        <f>RADIANS(CSV[[#This Row],[lat]])</f>
        <v>-0.11818566256437478</v>
      </c>
      <c r="M2557" s="2">
        <f>SIN(CSV[[#This Row],[dlon]]/2)*SIN(CSV[[#This Row],[dlon]]/2)</f>
        <v>8.8621095987105145E-13</v>
      </c>
      <c r="N2557" s="2">
        <f>SIN(CSV[[#This Row],[dlat]]/2)*SIN(CSV[[#This Row],[dlat]]/2)</f>
        <v>3.5712819269605697E-13</v>
      </c>
      <c r="O2557" s="2">
        <f>COS(RADIANS(CSV[[#This Row],[lat]]))</f>
        <v>0.99302420000051139</v>
      </c>
      <c r="P2557" s="2">
        <f>CSV[[#This Row],[sindlon]]+CSV[[#This Row],[cosradlat]]*O2556*CSV[[#This Row],[sindlat]]</f>
        <v>1.2383740713476127E-12</v>
      </c>
      <c r="Q2557" s="2">
        <f>2*ASIN(SQRT(CSV[[#This Row],[Columna1]]))*6367445</f>
        <v>14.171673013012731</v>
      </c>
      <c r="R2557" s="2" t="e" vm="1">
        <f ca="1">_xlfn.CONCAT(CSV[[#This Row],[lon]],",",CSV[[#This Row],[lat]],";",CSV[[#This Row],[alt]])</f>
        <v>#NAME?</v>
      </c>
    </row>
    <row r="2558" spans="1:18" x14ac:dyDescent="0.25">
      <c r="A2558">
        <v>42.474407767876983</v>
      </c>
      <c r="B2558">
        <v>-6.7715943977236748</v>
      </c>
      <c r="C2558">
        <v>728.4000244140625</v>
      </c>
      <c r="D2558" s="1">
        <v>42854.416608796295</v>
      </c>
      <c r="E2558" s="1">
        <f>CSV[[#This Row],[Column4]]-D2557</f>
        <v>1.1574069503694773E-5</v>
      </c>
      <c r="F2558">
        <f>CSV[[#This Row],[alt]]-C2557</f>
        <v>-1.39996337890625</v>
      </c>
      <c r="G2558">
        <f>IF(CSV[[#This Row],[Altura]]&gt;0,CSV[[#This Row],[Altura]],0)</f>
        <v>0</v>
      </c>
      <c r="H2558">
        <f>IF(CSV[[#This Row],[Altura]]&lt;=0,CSV[[#This Row],[Altura]],0)</f>
        <v>-1.39996337890625</v>
      </c>
      <c r="I2558" s="2">
        <f>RADIANS(CSV[[#This Row],[lon]])-RADIANS(A2557)</f>
        <v>1.830110517242467E-6</v>
      </c>
      <c r="J2558" s="2">
        <f>RADIANS(CSV[[#This Row],[lat]])-RADIANS(B2557)</f>
        <v>-9.5528550575485482E-7</v>
      </c>
      <c r="K2558" s="2">
        <f>RADIANS(CSV[[#This Row],[lon]])</f>
        <v>0.74131826338410878</v>
      </c>
      <c r="L2558" s="2">
        <f>RADIANS(CSV[[#This Row],[lat]])</f>
        <v>-0.11818661784988053</v>
      </c>
      <c r="M2558" s="2">
        <f>SIN(CSV[[#This Row],[dlon]]/2)*SIN(CSV[[#This Row],[dlon]]/2)</f>
        <v>8.3732612633013885E-13</v>
      </c>
      <c r="N2558" s="2">
        <f>SIN(CSV[[#This Row],[dlat]]/2)*SIN(CSV[[#This Row],[dlat]]/2)</f>
        <v>2.2814259937630982E-13</v>
      </c>
      <c r="O2558" s="2">
        <f>COS(RADIANS(CSV[[#This Row],[lat]]))</f>
        <v>0.99302408736165515</v>
      </c>
      <c r="P2558" s="2">
        <f>CSV[[#This Row],[sindlon]]+CSV[[#This Row],[cosradlat]]*O2557*CSV[[#This Row],[sindlat]]</f>
        <v>1.0622968477250288E-12</v>
      </c>
      <c r="Q2558" s="2">
        <f>2*ASIN(SQRT(CSV[[#This Row],[Columna1]]))*6367445</f>
        <v>13.125569151723381</v>
      </c>
      <c r="R2558" s="2" t="e" vm="1">
        <f ca="1">_xlfn.CONCAT(CSV[[#This Row],[lon]],",",CSV[[#This Row],[lat]],";",CSV[[#This Row],[alt]])</f>
        <v>#NAME?</v>
      </c>
    </row>
    <row r="2559" spans="1:18" x14ac:dyDescent="0.25">
      <c r="A2559">
        <v>42.474495861679316</v>
      </c>
      <c r="B2559">
        <v>-6.7716424260288477</v>
      </c>
      <c r="C2559">
        <v>726.79998779296875</v>
      </c>
      <c r="D2559" s="1">
        <v>42854.416620370372</v>
      </c>
      <c r="E2559" s="1">
        <f>CSV[[#This Row],[Column4]]-D2558</f>
        <v>1.1574076779652387E-5</v>
      </c>
      <c r="F2559">
        <f>CSV[[#This Row],[alt]]-C2558</f>
        <v>-1.60003662109375</v>
      </c>
      <c r="G2559">
        <f>IF(CSV[[#This Row],[Altura]]&gt;0,CSV[[#This Row],[Altura]],0)</f>
        <v>0</v>
      </c>
      <c r="H2559">
        <f>IF(CSV[[#This Row],[Altura]]&lt;=0,CSV[[#This Row],[Altura]],0)</f>
        <v>-1.60003662109375</v>
      </c>
      <c r="I2559" s="2">
        <f>RADIANS(CSV[[#This Row],[lon]])-RADIANS(A2558)</f>
        <v>1.53752690124076E-6</v>
      </c>
      <c r="J2559" s="2">
        <f>RADIANS(CSV[[#This Row],[lat]])-RADIANS(B2558)</f>
        <v>-8.3825205941800984E-7</v>
      </c>
      <c r="K2559" s="2">
        <f>RADIANS(CSV[[#This Row],[lon]])</f>
        <v>0.74131980091101002</v>
      </c>
      <c r="L2559" s="2">
        <f>RADIANS(CSV[[#This Row],[lat]])</f>
        <v>-0.11818745610193995</v>
      </c>
      <c r="M2559" s="2">
        <f>SIN(CSV[[#This Row],[dlon]]/2)*SIN(CSV[[#This Row],[dlon]]/2)</f>
        <v>5.9099724300963703E-13</v>
      </c>
      <c r="N2559" s="2">
        <f>SIN(CSV[[#This Row],[dlat]]/2)*SIN(CSV[[#This Row],[dlat]]/2)</f>
        <v>1.7566662877962338E-13</v>
      </c>
      <c r="O2559" s="2">
        <f>COS(RADIANS(CSV[[#This Row],[lat]]))</f>
        <v>0.99302398852160612</v>
      </c>
      <c r="P2559" s="2">
        <f>CSV[[#This Row],[sindlon]]+CSV[[#This Row],[cosradlat]]*O2558*CSV[[#This Row],[sindlat]]</f>
        <v>7.6422153296369934E-13</v>
      </c>
      <c r="Q2559" s="2">
        <f>2*ASIN(SQRT(CSV[[#This Row],[Columna1]]))*6367445</f>
        <v>11.132810923379029</v>
      </c>
      <c r="R2559" s="2" t="e" vm="1">
        <f ca="1">_xlfn.CONCAT(CSV[[#This Row],[lon]],",",CSV[[#This Row],[lat]],";",CSV[[#This Row],[alt]])</f>
        <v>#NAME?</v>
      </c>
    </row>
    <row r="2560" spans="1:18" x14ac:dyDescent="0.25">
      <c r="A2560">
        <v>42.474590912461281</v>
      </c>
      <c r="B2560">
        <v>-6.7717543244361877</v>
      </c>
      <c r="C2560">
        <v>725.4000244140625</v>
      </c>
      <c r="D2560" s="1">
        <v>42854.416643518518</v>
      </c>
      <c r="E2560" s="1">
        <f>CSV[[#This Row],[Column4]]-D2559</f>
        <v>2.314814628334716E-5</v>
      </c>
      <c r="F2560">
        <f>CSV[[#This Row],[alt]]-C2559</f>
        <v>-1.39996337890625</v>
      </c>
      <c r="G2560">
        <f>IF(CSV[[#This Row],[Altura]]&gt;0,CSV[[#This Row],[Altura]],0)</f>
        <v>0</v>
      </c>
      <c r="H2560">
        <f>IF(CSV[[#This Row],[Altura]]&lt;=0,CSV[[#This Row],[Altura]],0)</f>
        <v>-1.39996337890625</v>
      </c>
      <c r="I2560" s="2">
        <f>RADIANS(CSV[[#This Row],[lon]])-RADIANS(A2559)</f>
        <v>1.658949101979168E-6</v>
      </c>
      <c r="J2560" s="2">
        <f>RADIANS(CSV[[#This Row],[lat]])-RADIANS(B2559)</f>
        <v>-1.9529956358232958E-6</v>
      </c>
      <c r="K2560" s="2">
        <f>RADIANS(CSV[[#This Row],[lon]])</f>
        <v>0.741321459860112</v>
      </c>
      <c r="L2560" s="2">
        <f>RADIANS(CSV[[#This Row],[lat]])</f>
        <v>-0.11818940909757578</v>
      </c>
      <c r="M2560" s="2">
        <f>SIN(CSV[[#This Row],[dlon]]/2)*SIN(CSV[[#This Row],[dlon]]/2)</f>
        <v>6.8802803073921428E-13</v>
      </c>
      <c r="N2560" s="2">
        <f>SIN(CSV[[#This Row],[dlat]]/2)*SIN(CSV[[#This Row],[dlat]]/2)</f>
        <v>9.5354798838590676E-13</v>
      </c>
      <c r="O2560" s="2">
        <f>COS(RADIANS(CSV[[#This Row],[lat]]))</f>
        <v>0.99302375823710964</v>
      </c>
      <c r="P2560" s="2">
        <f>CSV[[#This Row],[sindlon]]+CSV[[#This Row],[cosradlat]]*O2559*CSV[[#This Row],[sindlat]]</f>
        <v>1.6283182818065454E-12</v>
      </c>
      <c r="Q2560" s="2">
        <f>2*ASIN(SQRT(CSV[[#This Row],[Columna1]]))*6367445</f>
        <v>16.250429633567069</v>
      </c>
      <c r="R2560" s="2" t="e" vm="1">
        <f ca="1">_xlfn.CONCAT(CSV[[#This Row],[lon]],",",CSV[[#This Row],[lat]],";",CSV[[#This Row],[alt]])</f>
        <v>#NAME?</v>
      </c>
    </row>
    <row r="2561" spans="1:18" x14ac:dyDescent="0.25">
      <c r="A2561">
        <v>42.474558809772134</v>
      </c>
      <c r="B2561">
        <v>-6.7718502972275019</v>
      </c>
      <c r="C2561">
        <v>724.5999755859375</v>
      </c>
      <c r="D2561" s="1">
        <v>42854.416666666664</v>
      </c>
      <c r="E2561" s="1">
        <f>CSV[[#This Row],[Column4]]-D2560</f>
        <v>2.314814628334716E-5</v>
      </c>
      <c r="F2561">
        <f>CSV[[#This Row],[alt]]-C2560</f>
        <v>-0.800048828125</v>
      </c>
      <c r="G2561">
        <f>IF(CSV[[#This Row],[Altura]]&gt;0,CSV[[#This Row],[Altura]],0)</f>
        <v>0</v>
      </c>
      <c r="H2561">
        <f>IF(CSV[[#This Row],[Altura]]&lt;=0,CSV[[#This Row],[Altura]],0)</f>
        <v>-0.800048828125</v>
      </c>
      <c r="I2561" s="2">
        <f>RADIANS(CSV[[#This Row],[lon]])-RADIANS(A2560)</f>
        <v>-5.6029762440790165E-7</v>
      </c>
      <c r="J2561" s="2">
        <f>RADIANS(CSV[[#This Row],[lat]])-RADIANS(B2560)</f>
        <v>-1.6750412007576765E-6</v>
      </c>
      <c r="K2561" s="2">
        <f>RADIANS(CSV[[#This Row],[lon]])</f>
        <v>0.74132089956248759</v>
      </c>
      <c r="L2561" s="2">
        <f>RADIANS(CSV[[#This Row],[lat]])</f>
        <v>-0.11819108413877653</v>
      </c>
      <c r="M2561" s="2">
        <f>SIN(CSV[[#This Row],[dlon]]/2)*SIN(CSV[[#This Row],[dlon]]/2)</f>
        <v>7.848335697928246E-14</v>
      </c>
      <c r="N2561" s="2">
        <f>SIN(CSV[[#This Row],[dlat]]/2)*SIN(CSV[[#This Row],[dlat]]/2)</f>
        <v>7.014407560587656E-13</v>
      </c>
      <c r="O2561" s="2">
        <f>COS(RADIANS(CSV[[#This Row],[lat]]))</f>
        <v>0.99302356072416853</v>
      </c>
      <c r="P2561" s="2">
        <f>CSV[[#This Row],[sindlon]]+CSV[[#This Row],[cosradlat]]*O2560*CSV[[#This Row],[sindlat]]</f>
        <v>7.7017127255075069E-13</v>
      </c>
      <c r="Q2561" s="2">
        <f>2*ASIN(SQRT(CSV[[#This Row],[Columna1]]))*6367445</f>
        <v>11.176063371836877</v>
      </c>
      <c r="R2561" s="2" t="e" vm="1">
        <f ca="1">_xlfn.CONCAT(CSV[[#This Row],[lon]],",",CSV[[#This Row],[lat]],";",CSV[[#This Row],[alt]])</f>
        <v>#NAME?</v>
      </c>
    </row>
    <row r="2562" spans="1:18" x14ac:dyDescent="0.25">
      <c r="A2562">
        <v>42.474503153935075</v>
      </c>
      <c r="B2562">
        <v>-6.7718901950865984</v>
      </c>
      <c r="C2562">
        <v>724.4000244140625</v>
      </c>
      <c r="D2562" s="1">
        <v>42854.416678240741</v>
      </c>
      <c r="E2562" s="1">
        <f>CSV[[#This Row],[Column4]]-D2561</f>
        <v>1.1574076779652387E-5</v>
      </c>
      <c r="F2562">
        <f>CSV[[#This Row],[alt]]-C2561</f>
        <v>-0.199951171875</v>
      </c>
      <c r="G2562">
        <f>IF(CSV[[#This Row],[Altura]]&gt;0,CSV[[#This Row],[Altura]],0)</f>
        <v>0</v>
      </c>
      <c r="H2562">
        <f>IF(CSV[[#This Row],[Altura]]&lt;=0,CSV[[#This Row],[Altura]],0)</f>
        <v>-0.199951171875</v>
      </c>
      <c r="I2562" s="2">
        <f>RADIANS(CSV[[#This Row],[lon]])-RADIANS(A2561)</f>
        <v>-9.7137760468601897E-7</v>
      </c>
      <c r="J2562" s="2">
        <f>RADIANS(CSV[[#This Row],[lat]])-RADIANS(B2561)</f>
        <v>-6.9634900573545266E-7</v>
      </c>
      <c r="K2562" s="2">
        <f>RADIANS(CSV[[#This Row],[lon]])</f>
        <v>0.7413199281848829</v>
      </c>
      <c r="L2562" s="2">
        <f>RADIANS(CSV[[#This Row],[lat]])</f>
        <v>-0.11819178048778227</v>
      </c>
      <c r="M2562" s="2">
        <f>SIN(CSV[[#This Row],[dlon]]/2)*SIN(CSV[[#This Row],[dlon]]/2)</f>
        <v>2.3589361272136844E-13</v>
      </c>
      <c r="N2562" s="2">
        <f>SIN(CSV[[#This Row],[dlat]]/2)*SIN(CSV[[#This Row],[dlat]]/2)</f>
        <v>1.2122548444718347E-13</v>
      </c>
      <c r="O2562" s="2">
        <f>COS(RADIANS(CSV[[#This Row],[lat]]))</f>
        <v>0.9930234786131652</v>
      </c>
      <c r="P2562" s="2">
        <f>CSV[[#This Row],[sindlon]]+CSV[[#This Row],[cosradlat]]*O2561*CSV[[#This Row],[sindlat]]</f>
        <v>3.5543354295197908E-13</v>
      </c>
      <c r="Q2562" s="2">
        <f>2*ASIN(SQRT(CSV[[#This Row],[Columna1]]))*6367445</f>
        <v>7.5923182332308361</v>
      </c>
      <c r="R2562" s="2" t="e" vm="1">
        <f ca="1">_xlfn.CONCAT(CSV[[#This Row],[lon]],",",CSV[[#This Row],[lat]],";",CSV[[#This Row],[alt]])</f>
        <v>#NAME?</v>
      </c>
    </row>
    <row r="2563" spans="1:18" x14ac:dyDescent="0.25">
      <c r="A2563">
        <v>42.474361667409539</v>
      </c>
      <c r="B2563">
        <v>-6.7719787079840899</v>
      </c>
      <c r="C2563">
        <v>723.5999755859375</v>
      </c>
      <c r="D2563" s="1">
        <v>42854.416701388887</v>
      </c>
      <c r="E2563" s="1">
        <f>CSV[[#This Row],[Column4]]-D2562</f>
        <v>2.314814628334716E-5</v>
      </c>
      <c r="F2563">
        <f>CSV[[#This Row],[alt]]-C2562</f>
        <v>-0.800048828125</v>
      </c>
      <c r="G2563">
        <f>IF(CSV[[#This Row],[Altura]]&gt;0,CSV[[#This Row],[Altura]],0)</f>
        <v>0</v>
      </c>
      <c r="H2563">
        <f>IF(CSV[[#This Row],[Altura]]&lt;=0,CSV[[#This Row],[Altura]],0)</f>
        <v>-0.800048828125</v>
      </c>
      <c r="I2563" s="2">
        <f>RADIANS(CSV[[#This Row],[lon]])-RADIANS(A2562)</f>
        <v>-2.4694057177976347E-6</v>
      </c>
      <c r="J2563" s="2">
        <f>RADIANS(CSV[[#This Row],[lat]])-RADIANS(B2562)</f>
        <v>-1.5448414917018649E-6</v>
      </c>
      <c r="K2563" s="2">
        <f>RADIANS(CSV[[#This Row],[lon]])</f>
        <v>0.74131745877916511</v>
      </c>
      <c r="L2563" s="2">
        <f>RADIANS(CSV[[#This Row],[lat]])</f>
        <v>-0.11819332532927397</v>
      </c>
      <c r="M2563" s="2">
        <f>SIN(CSV[[#This Row],[dlon]]/2)*SIN(CSV[[#This Row],[dlon]]/2)</f>
        <v>1.5244911497721386E-12</v>
      </c>
      <c r="N2563" s="2">
        <f>SIN(CSV[[#This Row],[dlat]]/2)*SIN(CSV[[#This Row],[dlat]]/2)</f>
        <v>5.9663380862079216E-13</v>
      </c>
      <c r="O2563" s="2">
        <f>COS(RADIANS(CSV[[#This Row],[lat]]))</f>
        <v>0.99302329644922027</v>
      </c>
      <c r="P2563" s="2">
        <f>CSV[[#This Row],[sindlon]]+CSV[[#This Row],[cosradlat]]*O2562*CSV[[#This Row],[sindlat]]</f>
        <v>2.112829032685736E-12</v>
      </c>
      <c r="Q2563" s="2">
        <f>2*ASIN(SQRT(CSV[[#This Row],[Columna1]]))*6367445</f>
        <v>18.510893236692027</v>
      </c>
      <c r="R2563" s="2" t="e" vm="1">
        <f ca="1">_xlfn.CONCAT(CSV[[#This Row],[lon]],",",CSV[[#This Row],[lat]],";",CSV[[#This Row],[alt]])</f>
        <v>#NAME?</v>
      </c>
    </row>
    <row r="2564" spans="1:18" x14ac:dyDescent="0.25">
      <c r="A2564">
        <v>42.474278938025236</v>
      </c>
      <c r="B2564">
        <v>-6.772029921412468</v>
      </c>
      <c r="C2564">
        <v>722</v>
      </c>
      <c r="D2564" s="1">
        <v>42854.416712962964</v>
      </c>
      <c r="E2564" s="1">
        <f>CSV[[#This Row],[Column4]]-D2563</f>
        <v>1.1574076779652387E-5</v>
      </c>
      <c r="F2564">
        <f>CSV[[#This Row],[alt]]-C2563</f>
        <v>-1.5999755859375</v>
      </c>
      <c r="G2564">
        <f>IF(CSV[[#This Row],[Altura]]&gt;0,CSV[[#This Row],[Altura]],0)</f>
        <v>0</v>
      </c>
      <c r="H2564">
        <f>IF(CSV[[#This Row],[Altura]]&lt;=0,CSV[[#This Row],[Altura]],0)</f>
        <v>-1.5999755859375</v>
      </c>
      <c r="I2564" s="2">
        <f>RADIANS(CSV[[#This Row],[lon]])-RADIANS(A2563)</f>
        <v>-1.4439001442267951E-6</v>
      </c>
      <c r="J2564" s="2">
        <f>RADIANS(CSV[[#This Row],[lat]])-RADIANS(B2563)</f>
        <v>-8.9384294643668483E-7</v>
      </c>
      <c r="K2564" s="2">
        <f>RADIANS(CSV[[#This Row],[lon]])</f>
        <v>0.74131601487902088</v>
      </c>
      <c r="L2564" s="2">
        <f>RADIANS(CSV[[#This Row],[lat]])</f>
        <v>-0.11819421917222041</v>
      </c>
      <c r="M2564" s="2">
        <f>SIN(CSV[[#This Row],[dlon]]/2)*SIN(CSV[[#This Row],[dlon]]/2)</f>
        <v>5.2121190662444942E-13</v>
      </c>
      <c r="N2564" s="2">
        <f>SIN(CSV[[#This Row],[dlat]]/2)*SIN(CSV[[#This Row],[dlat]]/2)</f>
        <v>1.9973880322364026E-13</v>
      </c>
      <c r="O2564" s="2">
        <f>COS(RADIANS(CSV[[#This Row],[lat]]))</f>
        <v>0.99302319104835546</v>
      </c>
      <c r="P2564" s="2">
        <f>CSV[[#This Row],[sindlon]]+CSV[[#This Row],[cosradlat]]*O2563*CSV[[#This Row],[sindlat]]</f>
        <v>7.1817337427186012E-13</v>
      </c>
      <c r="Q2564" s="2">
        <f>2*ASIN(SQRT(CSV[[#This Row],[Columna1]]))*6367445</f>
        <v>10.792196594335861</v>
      </c>
      <c r="R2564" s="2" t="e" vm="1">
        <f ca="1">_xlfn.CONCAT(CSV[[#This Row],[lon]],",",CSV[[#This Row],[lat]],";",CSV[[#This Row],[alt]])</f>
        <v>#NAME?</v>
      </c>
    </row>
    <row r="2565" spans="1:18" x14ac:dyDescent="0.25">
      <c r="A2565">
        <v>42.474186820909381</v>
      </c>
      <c r="B2565">
        <v>-6.7720736749470234</v>
      </c>
      <c r="C2565">
        <v>720.4000244140625</v>
      </c>
      <c r="D2565" s="1">
        <v>42854.416724537034</v>
      </c>
      <c r="E2565" s="1">
        <f>CSV[[#This Row],[Column4]]-D2564</f>
        <v>1.1574069503694773E-5</v>
      </c>
      <c r="F2565">
        <f>CSV[[#This Row],[alt]]-C2564</f>
        <v>-1.5999755859375</v>
      </c>
      <c r="G2565">
        <f>IF(CSV[[#This Row],[Altura]]&gt;0,CSV[[#This Row],[Altura]],0)</f>
        <v>0</v>
      </c>
      <c r="H2565">
        <f>IF(CSV[[#This Row],[Altura]]&lt;=0,CSV[[#This Row],[Altura]],0)</f>
        <v>-1.5999755859375</v>
      </c>
      <c r="I2565" s="2">
        <f>RADIANS(CSV[[#This Row],[lon]])-RADIANS(A2564)</f>
        <v>-1.6077469691122559E-6</v>
      </c>
      <c r="J2565" s="2">
        <f>RADIANS(CSV[[#This Row],[lat]])-RADIANS(B2564)</f>
        <v>-7.6364323738087325E-7</v>
      </c>
      <c r="K2565" s="2">
        <f>RADIANS(CSV[[#This Row],[lon]])</f>
        <v>0.74131440713205177</v>
      </c>
      <c r="L2565" s="2">
        <f>RADIANS(CSV[[#This Row],[lat]])</f>
        <v>-0.11819498281545779</v>
      </c>
      <c r="M2565" s="2">
        <f>SIN(CSV[[#This Row],[dlon]]/2)*SIN(CSV[[#This Row],[dlon]]/2)</f>
        <v>6.4621257917227205E-13</v>
      </c>
      <c r="N2565" s="2">
        <f>SIN(CSV[[#This Row],[dlat]]/2)*SIN(CSV[[#This Row],[dlat]]/2)</f>
        <v>1.4578774849937811E-13</v>
      </c>
      <c r="O2565" s="2">
        <f>COS(RADIANS(CSV[[#This Row],[lat]]))</f>
        <v>0.99302310099985225</v>
      </c>
      <c r="P2565" s="2">
        <f>CSV[[#This Row],[sindlon]]+CSV[[#This Row],[cosradlat]]*O2564*CSV[[#This Row],[sindlat]]</f>
        <v>7.8997314444222639E-13</v>
      </c>
      <c r="Q2565" s="2">
        <f>2*ASIN(SQRT(CSV[[#This Row],[Columna1]]))*6367445</f>
        <v>11.318825427200096</v>
      </c>
      <c r="R2565" s="2" t="e" vm="1">
        <f ca="1">_xlfn.CONCAT(CSV[[#This Row],[lon]],",",CSV[[#This Row],[lat]],";",CSV[[#This Row],[alt]])</f>
        <v>#NAME?</v>
      </c>
    </row>
    <row r="2566" spans="1:18" x14ac:dyDescent="0.25">
      <c r="A2566">
        <v>42.474086992442608</v>
      </c>
      <c r="B2566">
        <v>-6.7721025086939344</v>
      </c>
      <c r="C2566">
        <v>718.79998779296875</v>
      </c>
      <c r="D2566" s="1">
        <v>42854.41673611111</v>
      </c>
      <c r="E2566" s="1">
        <f>CSV[[#This Row],[Column4]]-D2565</f>
        <v>1.1574076779652387E-5</v>
      </c>
      <c r="F2566">
        <f>CSV[[#This Row],[alt]]-C2565</f>
        <v>-1.60003662109375</v>
      </c>
      <c r="G2566">
        <f>IF(CSV[[#This Row],[Altura]]&gt;0,CSV[[#This Row],[Altura]],0)</f>
        <v>0</v>
      </c>
      <c r="H2566">
        <f>IF(CSV[[#This Row],[Altura]]&lt;=0,CSV[[#This Row],[Altura]],0)</f>
        <v>-1.60003662109375</v>
      </c>
      <c r="I2566" s="2">
        <f>RADIANS(CSV[[#This Row],[lon]])-RADIANS(A2565)</f>
        <v>-1.7423354323753415E-6</v>
      </c>
      <c r="J2566" s="2">
        <f>RADIANS(CSV[[#This Row],[lat]])-RADIANS(B2565)</f>
        <v>-5.0324381928312789E-7</v>
      </c>
      <c r="K2566" s="2">
        <f>RADIANS(CSV[[#This Row],[lon]])</f>
        <v>0.74131266479661939</v>
      </c>
      <c r="L2566" s="2">
        <f>RADIANS(CSV[[#This Row],[lat]])</f>
        <v>-0.11819548605927707</v>
      </c>
      <c r="M2566" s="2">
        <f>SIN(CSV[[#This Row],[dlon]]/2)*SIN(CSV[[#This Row],[dlon]]/2)</f>
        <v>7.5893318972744997E-13</v>
      </c>
      <c r="N2566" s="2">
        <f>SIN(CSV[[#This Row],[dlat]]/2)*SIN(CSV[[#This Row],[dlat]]/2)</f>
        <v>6.3313585411666043E-14</v>
      </c>
      <c r="O2566" s="2">
        <f>COS(RADIANS(CSV[[#This Row],[lat]]))</f>
        <v>0.9930230416572271</v>
      </c>
      <c r="P2566" s="2">
        <f>CSV[[#This Row],[sindlon]]+CSV[[#This Row],[cosradlat]]*O2565*CSV[[#This Row],[sindlat]]</f>
        <v>8.2136638834959941E-13</v>
      </c>
      <c r="Q2566" s="2">
        <f>2*ASIN(SQRT(CSV[[#This Row],[Columna1]]))*6367445</f>
        <v>11.541537352438805</v>
      </c>
      <c r="R2566" s="2" t="e" vm="1">
        <f ca="1">_xlfn.CONCAT(CSV[[#This Row],[lon]],",",CSV[[#This Row],[lat]],";",CSV[[#This Row],[alt]])</f>
        <v>#NAME?</v>
      </c>
    </row>
    <row r="2567" spans="1:18" x14ac:dyDescent="0.25">
      <c r="A2567">
        <v>42.473981380462646</v>
      </c>
      <c r="B2567">
        <v>-6.7721155844628811</v>
      </c>
      <c r="C2567">
        <v>717.20001220703125</v>
      </c>
      <c r="D2567" s="1">
        <v>42854.416747685187</v>
      </c>
      <c r="E2567" s="1">
        <f>CSV[[#This Row],[Column4]]-D2566</f>
        <v>1.1574076779652387E-5</v>
      </c>
      <c r="F2567">
        <f>CSV[[#This Row],[alt]]-C2566</f>
        <v>-1.5999755859375</v>
      </c>
      <c r="G2567">
        <f>IF(CSV[[#This Row],[Altura]]&gt;0,CSV[[#This Row],[Altura]],0)</f>
        <v>0</v>
      </c>
      <c r="H2567">
        <f>IF(CSV[[#This Row],[Altura]]&lt;=0,CSV[[#This Row],[Altura]],0)</f>
        <v>-1.5999755859375</v>
      </c>
      <c r="I2567" s="2">
        <f>RADIANS(CSV[[#This Row],[lon]])-RADIANS(A2566)</f>
        <v>-1.8432767798781668E-6</v>
      </c>
      <c r="J2567" s="2">
        <f>RADIANS(CSV[[#This Row],[lat]])-RADIANS(B2566)</f>
        <v>-2.2821522034643937E-7</v>
      </c>
      <c r="K2567" s="2">
        <f>RADIANS(CSV[[#This Row],[lon]])</f>
        <v>0.74131082151983951</v>
      </c>
      <c r="L2567" s="2">
        <f>RADIANS(CSV[[#This Row],[lat]])</f>
        <v>-0.11819571427449742</v>
      </c>
      <c r="M2567" s="2">
        <f>SIN(CSV[[#This Row],[dlon]]/2)*SIN(CSV[[#This Row],[dlon]]/2)</f>
        <v>8.4941732180926559E-13</v>
      </c>
      <c r="N2567" s="2">
        <f>SIN(CSV[[#This Row],[dlat]]/2)*SIN(CSV[[#This Row],[dlat]]/2)</f>
        <v>1.3020546699443412E-14</v>
      </c>
      <c r="O2567" s="2">
        <f>COS(RADIANS(CSV[[#This Row],[lat]]))</f>
        <v>0.99302301474595378</v>
      </c>
      <c r="P2567" s="2">
        <f>CSV[[#This Row],[sindlon]]+CSV[[#This Row],[cosradlat]]*O2566*CSV[[#This Row],[sindlat]]</f>
        <v>8.622568143504014E-13</v>
      </c>
      <c r="Q2567" s="2">
        <f>2*ASIN(SQRT(CSV[[#This Row],[Columna1]]))*6367445</f>
        <v>11.825336713374721</v>
      </c>
      <c r="R2567" s="2" t="e" vm="1">
        <f ca="1">_xlfn.CONCAT(CSV[[#This Row],[lon]],",",CSV[[#This Row],[lat]],";",CSV[[#This Row],[alt]])</f>
        <v>#NAME?</v>
      </c>
    </row>
    <row r="2568" spans="1:18" x14ac:dyDescent="0.25">
      <c r="A2568">
        <v>42.473870571702719</v>
      </c>
      <c r="B2568">
        <v>-6.7721110582351693</v>
      </c>
      <c r="C2568">
        <v>715.4000244140625</v>
      </c>
      <c r="D2568" s="1">
        <v>42854.416759259257</v>
      </c>
      <c r="E2568" s="1">
        <f>CSV[[#This Row],[Column4]]-D2567</f>
        <v>1.1574069503694773E-5</v>
      </c>
      <c r="F2568">
        <f>CSV[[#This Row],[alt]]-C2567</f>
        <v>-1.79998779296875</v>
      </c>
      <c r="G2568">
        <f>IF(CSV[[#This Row],[Altura]]&gt;0,CSV[[#This Row],[Altura]],0)</f>
        <v>0</v>
      </c>
      <c r="H2568">
        <f>IF(CSV[[#This Row],[Altura]]&lt;=0,CSV[[#This Row],[Altura]],0)</f>
        <v>-1.79998779296875</v>
      </c>
      <c r="I2568" s="2">
        <f>RADIANS(CSV[[#This Row],[lon]])-RADIANS(A2567)</f>
        <v>-1.9339777007632009E-6</v>
      </c>
      <c r="J2568" s="2">
        <f>RADIANS(CSV[[#This Row],[lat]])-RADIANS(B2567)</f>
        <v>7.8997576258288404E-8</v>
      </c>
      <c r="K2568" s="2">
        <f>RADIANS(CSV[[#This Row],[lon]])</f>
        <v>0.74130888754213875</v>
      </c>
      <c r="L2568" s="2">
        <f>RADIANS(CSV[[#This Row],[lat]])</f>
        <v>-0.11819563527692116</v>
      </c>
      <c r="M2568" s="2">
        <f>SIN(CSV[[#This Row],[dlon]]/2)*SIN(CSV[[#This Row],[dlon]]/2)</f>
        <v>9.3506743676203767E-13</v>
      </c>
      <c r="N2568" s="2">
        <f>SIN(CSV[[#This Row],[dlat]]/2)*SIN(CSV[[#This Row],[dlat]]/2)</f>
        <v>1.5601542636710219E-15</v>
      </c>
      <c r="O2568" s="2">
        <f>COS(RADIANS(CSV[[#This Row],[lat]]))</f>
        <v>0.99302302406140042</v>
      </c>
      <c r="P2568" s="2">
        <f>CSV[[#This Row],[sindlon]]+CSV[[#This Row],[cosradlat]]*O2567*CSV[[#This Row],[sindlat]]</f>
        <v>9.3660589663925104E-13</v>
      </c>
      <c r="Q2568" s="2">
        <f>2*ASIN(SQRT(CSV[[#This Row],[Columna1]]))*6367445</f>
        <v>12.324622954716309</v>
      </c>
      <c r="R2568" s="2" t="e" vm="1">
        <f ca="1">_xlfn.CONCAT(CSV[[#This Row],[lon]],",",CSV[[#This Row],[lat]],";",CSV[[#This Row],[alt]])</f>
        <v>#NAME?</v>
      </c>
    </row>
    <row r="2569" spans="1:18" x14ac:dyDescent="0.25">
      <c r="A2569">
        <v>42.473757835105062</v>
      </c>
      <c r="B2569">
        <v>-6.7720903549343348</v>
      </c>
      <c r="C2569">
        <v>714.4000244140625</v>
      </c>
      <c r="D2569" s="1">
        <v>42854.416770833333</v>
      </c>
      <c r="E2569" s="1">
        <f>CSV[[#This Row],[Column4]]-D2568</f>
        <v>1.1574076779652387E-5</v>
      </c>
      <c r="F2569">
        <f>CSV[[#This Row],[alt]]-C2568</f>
        <v>-1</v>
      </c>
      <c r="G2569">
        <f>IF(CSV[[#This Row],[Altura]]&gt;0,CSV[[#This Row],[Altura]],0)</f>
        <v>0</v>
      </c>
      <c r="H2569">
        <f>IF(CSV[[#This Row],[Altura]]&lt;=0,CSV[[#This Row],[Altura]],0)</f>
        <v>-1</v>
      </c>
      <c r="I2569" s="2">
        <f>RADIANS(CSV[[#This Row],[lon]])-RADIANS(A2568)</f>
        <v>-1.9676248166344834E-6</v>
      </c>
      <c r="J2569" s="2">
        <f>RADIANS(CSV[[#This Row],[lat]])-RADIANS(B2568)</f>
        <v>3.6134076560057071E-7</v>
      </c>
      <c r="K2569" s="2">
        <f>RADIANS(CSV[[#This Row],[lon]])</f>
        <v>0.74130691991732212</v>
      </c>
      <c r="L2569" s="2">
        <f>RADIANS(CSV[[#This Row],[lat]])</f>
        <v>-0.11819527393615556</v>
      </c>
      <c r="M2569" s="2">
        <f>SIN(CSV[[#This Row],[dlon]]/2)*SIN(CSV[[#This Row],[dlon]]/2)</f>
        <v>9.6788685475865902E-13</v>
      </c>
      <c r="N2569" s="2">
        <f>SIN(CSV[[#This Row],[dlat]]/2)*SIN(CSV[[#This Row],[dlat]]/2)</f>
        <v>3.2641787221201294E-14</v>
      </c>
      <c r="O2569" s="2">
        <f>COS(RADIANS(CSV[[#This Row],[lat]]))</f>
        <v>0.99302306667086437</v>
      </c>
      <c r="P2569" s="2">
        <f>CSV[[#This Row],[sindlon]]+CSV[[#This Row],[cosradlat]]*O2568*CSV[[#This Row],[sindlat]]</f>
        <v>1.0000747503761613E-12</v>
      </c>
      <c r="Q2569" s="2">
        <f>2*ASIN(SQRT(CSV[[#This Row],[Columna1]]))*6367445</f>
        <v>12.735365960016679</v>
      </c>
      <c r="R2569" s="2" t="e" vm="1">
        <f ca="1">_xlfn.CONCAT(CSV[[#This Row],[lon]],",",CSV[[#This Row],[lat]],";",CSV[[#This Row],[alt]])</f>
        <v>#NAME?</v>
      </c>
    </row>
    <row r="2570" spans="1:18" x14ac:dyDescent="0.25">
      <c r="A2570">
        <v>42.473650379106402</v>
      </c>
      <c r="B2570">
        <v>-6.7720588389784098</v>
      </c>
      <c r="C2570">
        <v>713.5999755859375</v>
      </c>
      <c r="D2570" s="1">
        <v>42854.41678240741</v>
      </c>
      <c r="E2570" s="1">
        <f>CSV[[#This Row],[Column4]]-D2569</f>
        <v>1.1574076779652387E-5</v>
      </c>
      <c r="F2570">
        <f>CSV[[#This Row],[alt]]-C2569</f>
        <v>-0.800048828125</v>
      </c>
      <c r="G2570">
        <f>IF(CSV[[#This Row],[Altura]]&gt;0,CSV[[#This Row],[Altura]],0)</f>
        <v>0</v>
      </c>
      <c r="H2570">
        <f>IF(CSV[[#This Row],[Altura]]&lt;=0,CSV[[#This Row],[Altura]],0)</f>
        <v>-0.800048828125</v>
      </c>
      <c r="I2570" s="2">
        <f>RADIANS(CSV[[#This Row],[lon]])-RADIANS(A2569)</f>
        <v>-1.8754609776294728E-6</v>
      </c>
      <c r="J2570" s="2">
        <f>RADIANS(CSV[[#This Row],[lat]])-RADIANS(B2569)</f>
        <v>5.500571978039881E-7</v>
      </c>
      <c r="K2570" s="2">
        <f>RADIANS(CSV[[#This Row],[lon]])</f>
        <v>0.74130504445634449</v>
      </c>
      <c r="L2570" s="2">
        <f>RADIANS(CSV[[#This Row],[lat]])</f>
        <v>-0.11819472387895776</v>
      </c>
      <c r="M2570" s="2">
        <f>SIN(CSV[[#This Row],[dlon]]/2)*SIN(CSV[[#This Row],[dlon]]/2)</f>
        <v>8.7933846965246676E-13</v>
      </c>
      <c r="N2570" s="2">
        <f>SIN(CSV[[#This Row],[dlat]]/2)*SIN(CSV[[#This Row],[dlat]]/2)</f>
        <v>7.5640730213992027E-14</v>
      </c>
      <c r="O2570" s="2">
        <f>COS(RADIANS(CSV[[#This Row],[lat]]))</f>
        <v>0.993023131533605</v>
      </c>
      <c r="P2570" s="2">
        <f>CSV[[#This Row],[sindlon]]+CSV[[#This Row],[cosradlat]]*O2569*CSV[[#This Row],[sindlat]]</f>
        <v>9.5392740608426204E-13</v>
      </c>
      <c r="Q2570" s="2">
        <f>2*ASIN(SQRT(CSV[[#This Row],[Columna1]]))*6367445</f>
        <v>12.438066117591998</v>
      </c>
      <c r="R2570" s="2" t="e" vm="1">
        <f ca="1">_xlfn.CONCAT(CSV[[#This Row],[lon]],",",CSV[[#This Row],[lat]],";",CSV[[#This Row],[alt]])</f>
        <v>#NAME?</v>
      </c>
    </row>
    <row r="2571" spans="1:18" x14ac:dyDescent="0.25">
      <c r="A2571">
        <v>42.473554657772183</v>
      </c>
      <c r="B2571">
        <v>-6.7720352858304977</v>
      </c>
      <c r="C2571">
        <v>712.4000244140625</v>
      </c>
      <c r="D2571" s="1">
        <v>42854.41679398148</v>
      </c>
      <c r="E2571" s="1">
        <f>CSV[[#This Row],[Column4]]-D2570</f>
        <v>1.1574069503694773E-5</v>
      </c>
      <c r="F2571">
        <f>CSV[[#This Row],[alt]]-C2570</f>
        <v>-1.199951171875</v>
      </c>
      <c r="G2571">
        <f>IF(CSV[[#This Row],[Altura]]&gt;0,CSV[[#This Row],[Altura]],0)</f>
        <v>0</v>
      </c>
      <c r="H2571">
        <f>IF(CSV[[#This Row],[Altura]]&lt;=0,CSV[[#This Row],[Altura]],0)</f>
        <v>-1.199951171875</v>
      </c>
      <c r="I2571" s="2">
        <f>RADIANS(CSV[[#This Row],[lon]])-RADIANS(A2570)</f>
        <v>-1.6706524464948913E-6</v>
      </c>
      <c r="J2571" s="2">
        <f>RADIANS(CSV[[#This Row],[lat]])-RADIANS(B2570)</f>
        <v>4.1107998027811732E-7</v>
      </c>
      <c r="K2571" s="2">
        <f>RADIANS(CSV[[#This Row],[lon]])</f>
        <v>0.74130337380389799</v>
      </c>
      <c r="L2571" s="2">
        <f>RADIANS(CSV[[#This Row],[lat]])</f>
        <v>-0.11819431279897748</v>
      </c>
      <c r="M2571" s="2">
        <f>SIN(CSV[[#This Row],[dlon]]/2)*SIN(CSV[[#This Row],[dlon]]/2)</f>
        <v>6.9776989924467899E-13</v>
      </c>
      <c r="N2571" s="2">
        <f>SIN(CSV[[#This Row],[dlat]]/2)*SIN(CSV[[#This Row],[dlat]]/2)</f>
        <v>4.2246687546363731E-14</v>
      </c>
      <c r="O2571" s="2">
        <f>COS(RADIANS(CSV[[#This Row],[lat]]))</f>
        <v>0.99302318000795708</v>
      </c>
      <c r="P2571" s="2">
        <f>CSV[[#This Row],[sindlon]]+CSV[[#This Row],[cosradlat]]*O2570*CSV[[#This Row],[sindlat]]</f>
        <v>7.3942914608939715E-13</v>
      </c>
      <c r="Q2571" s="2">
        <f>2*ASIN(SQRT(CSV[[#This Row],[Columna1]]))*6367445</f>
        <v>10.950740323588828</v>
      </c>
      <c r="R2571" s="2" t="e" vm="1">
        <f ca="1">_xlfn.CONCAT(CSV[[#This Row],[lon]],",",CSV[[#This Row],[lat]],";",CSV[[#This Row],[alt]])</f>
        <v>#NAME?</v>
      </c>
    </row>
    <row r="2572" spans="1:18" x14ac:dyDescent="0.25">
      <c r="A2572">
        <v>42.473483243957162</v>
      </c>
      <c r="B2572">
        <v>-6.7720418237149724</v>
      </c>
      <c r="C2572">
        <v>711.5999755859375</v>
      </c>
      <c r="D2572" s="1">
        <v>42854.416805555556</v>
      </c>
      <c r="E2572" s="1">
        <f>CSV[[#This Row],[Column4]]-D2571</f>
        <v>1.1574076779652387E-5</v>
      </c>
      <c r="F2572">
        <f>CSV[[#This Row],[alt]]-C2571</f>
        <v>-0.800048828125</v>
      </c>
      <c r="G2572">
        <f>IF(CSV[[#This Row],[Altura]]&gt;0,CSV[[#This Row],[Altura]],0)</f>
        <v>0</v>
      </c>
      <c r="H2572">
        <f>IF(CSV[[#This Row],[Altura]]&lt;=0,CSV[[#This Row],[Altura]],0)</f>
        <v>-0.800048828125</v>
      </c>
      <c r="I2572" s="2">
        <f>RADIANS(CSV[[#This Row],[lon]])-RADIANS(A2571)</f>
        <v>-1.2464062035810741E-6</v>
      </c>
      <c r="J2572" s="2">
        <f>RADIANS(CSV[[#This Row],[lat]])-RADIANS(B2571)</f>
        <v>-1.1410761020791416E-7</v>
      </c>
      <c r="K2572" s="2">
        <f>RADIANS(CSV[[#This Row],[lon]])</f>
        <v>0.74130212739769441</v>
      </c>
      <c r="L2572" s="2">
        <f>RADIANS(CSV[[#This Row],[lat]])</f>
        <v>-0.11819442690658769</v>
      </c>
      <c r="M2572" s="2">
        <f>SIN(CSV[[#This Row],[dlon]]/2)*SIN(CSV[[#This Row],[dlon]]/2)</f>
        <v>3.8838210608129621E-13</v>
      </c>
      <c r="N2572" s="2">
        <f>SIN(CSV[[#This Row],[dlat]]/2)*SIN(CSV[[#This Row],[dlat]]/2)</f>
        <v>3.2551366768403152E-15</v>
      </c>
      <c r="O2572" s="2">
        <f>COS(RADIANS(CSV[[#This Row],[lat]]))</f>
        <v>0.99302316655245981</v>
      </c>
      <c r="P2572" s="2">
        <f>CSV[[#This Row],[sindlon]]+CSV[[#This Row],[cosradlat]]*O2571*CSV[[#This Row],[sindlat]]</f>
        <v>3.9159198015644389E-13</v>
      </c>
      <c r="Q2572" s="2">
        <f>2*ASIN(SQRT(CSV[[#This Row],[Columna1]]))*6367445</f>
        <v>7.9691516694980367</v>
      </c>
      <c r="R2572" s="2" t="e" vm="1">
        <f ca="1">_xlfn.CONCAT(CSV[[#This Row],[lon]],",",CSV[[#This Row],[lat]],";",CSV[[#This Row],[alt]])</f>
        <v>#NAME?</v>
      </c>
    </row>
    <row r="2573" spans="1:18" x14ac:dyDescent="0.25">
      <c r="A2573">
        <v>42.473442340269685</v>
      </c>
      <c r="B2573">
        <v>-6.7720785364508629</v>
      </c>
      <c r="C2573">
        <v>711.20001220703125</v>
      </c>
      <c r="D2573" s="1">
        <v>42854.416817129626</v>
      </c>
      <c r="E2573" s="1">
        <f>CSV[[#This Row],[Column4]]-D2572</f>
        <v>1.1574069503694773E-5</v>
      </c>
      <c r="F2573">
        <f>CSV[[#This Row],[alt]]-C2572</f>
        <v>-0.39996337890625</v>
      </c>
      <c r="G2573">
        <f>IF(CSV[[#This Row],[Altura]]&gt;0,CSV[[#This Row],[Altura]],0)</f>
        <v>0</v>
      </c>
      <c r="H2573">
        <f>IF(CSV[[#This Row],[Altura]]&lt;=0,CSV[[#This Row],[Altura]],0)</f>
        <v>-0.39996337890625</v>
      </c>
      <c r="I2573" s="2">
        <f>RADIANS(CSV[[#This Row],[lon]])-RADIANS(A2572)</f>
        <v>-7.1390402267557107E-7</v>
      </c>
      <c r="J2573" s="2">
        <f>RADIANS(CSV[[#This Row],[lat]])-RADIANS(B2572)</f>
        <v>-6.4075811870289989E-7</v>
      </c>
      <c r="K2573" s="2">
        <f>RADIANS(CSV[[#This Row],[lon]])</f>
        <v>0.74130141349367173</v>
      </c>
      <c r="L2573" s="2">
        <f>RADIANS(CSV[[#This Row],[lat]])</f>
        <v>-0.11819506766470639</v>
      </c>
      <c r="M2573" s="2">
        <f>SIN(CSV[[#This Row],[dlon]]/2)*SIN(CSV[[#This Row],[dlon]]/2)</f>
        <v>1.2741473839808517E-13</v>
      </c>
      <c r="N2573" s="2">
        <f>SIN(CSV[[#This Row],[dlat]]/2)*SIN(CSV[[#This Row],[dlat]]/2)</f>
        <v>1.0264274167091636E-13</v>
      </c>
      <c r="O2573" s="2">
        <f>COS(RADIANS(CSV[[#This Row],[lat]]))</f>
        <v>0.99302309099442732</v>
      </c>
      <c r="P2573" s="2">
        <f>CSV[[#This Row],[sindlon]]+CSV[[#This Row],[cosradlat]]*O2572*CSV[[#This Row],[sindlat]]</f>
        <v>2.2863022600028354E-13</v>
      </c>
      <c r="Q2573" s="2">
        <f>2*ASIN(SQRT(CSV[[#This Row],[Columna1]]))*6367445</f>
        <v>6.0892249871385031</v>
      </c>
      <c r="R2573" s="2" t="e" vm="1">
        <f ca="1">_xlfn.CONCAT(CSV[[#This Row],[lon]],",",CSV[[#This Row],[lat]],";",CSV[[#This Row],[alt]])</f>
        <v>#NAME?</v>
      </c>
    </row>
    <row r="2574" spans="1:18" x14ac:dyDescent="0.25">
      <c r="A2574">
        <v>42.473438316956162</v>
      </c>
      <c r="B2574">
        <v>-6.7721294146031141</v>
      </c>
      <c r="C2574">
        <v>711</v>
      </c>
      <c r="D2574" s="1">
        <v>42854.416828703703</v>
      </c>
      <c r="E2574" s="1">
        <f>CSV[[#This Row],[Column4]]-D2573</f>
        <v>1.1574076779652387E-5</v>
      </c>
      <c r="F2574">
        <f>CSV[[#This Row],[alt]]-C2573</f>
        <v>-0.20001220703125</v>
      </c>
      <c r="G2574">
        <f>IF(CSV[[#This Row],[Altura]]&gt;0,CSV[[#This Row],[Altura]],0)</f>
        <v>0</v>
      </c>
      <c r="H2574">
        <f>IF(CSV[[#This Row],[Altura]]&lt;=0,CSV[[#This Row],[Altura]],0)</f>
        <v>-0.20001220703125</v>
      </c>
      <c r="I2574" s="2">
        <f>RADIANS(CSV[[#This Row],[lon]])-RADIANS(A2573)</f>
        <v>-7.0220067760473626E-8</v>
      </c>
      <c r="J2574" s="2">
        <f>RADIANS(CSV[[#This Row],[lat]])-RADIANS(B2573)</f>
        <v>-8.8799127410943424E-7</v>
      </c>
      <c r="K2574" s="2">
        <f>RADIANS(CSV[[#This Row],[lon]])</f>
        <v>0.74130134327360397</v>
      </c>
      <c r="L2574" s="2">
        <f>RADIANS(CSV[[#This Row],[lat]])</f>
        <v>-0.1181959556559805</v>
      </c>
      <c r="M2574" s="2">
        <f>SIN(CSV[[#This Row],[dlon]]/2)*SIN(CSV[[#This Row],[dlon]]/2)</f>
        <v>1.2327144790713765E-15</v>
      </c>
      <c r="N2574" s="2">
        <f>SIN(CSV[[#This Row],[dlat]]/2)*SIN(CSV[[#This Row],[dlat]]/2)</f>
        <v>1.9713212572361111E-13</v>
      </c>
      <c r="O2574" s="2">
        <f>COS(RADIANS(CSV[[#This Row],[lat]]))</f>
        <v>0.99302298628205066</v>
      </c>
      <c r="P2574" s="2">
        <f>CSV[[#This Row],[sindlon]]+CSV[[#This Row],[cosradlat]]*O2573*CSV[[#This Row],[sindlat]]</f>
        <v>1.9562366974962485E-13</v>
      </c>
      <c r="Q2574" s="2">
        <f>2*ASIN(SQRT(CSV[[#This Row],[Columna1]]))*6367445</f>
        <v>5.6325609360976667</v>
      </c>
      <c r="R2574" s="2" t="e" vm="1">
        <f ca="1">_xlfn.CONCAT(CSV[[#This Row],[lon]],",",CSV[[#This Row],[lat]],";",CSV[[#This Row],[alt]])</f>
        <v>#NAME?</v>
      </c>
    </row>
    <row r="2575" spans="1:18" x14ac:dyDescent="0.25">
      <c r="A2575">
        <v>42.473523980006576</v>
      </c>
      <c r="B2575">
        <v>-6.7721857409924269</v>
      </c>
      <c r="C2575">
        <v>709.79998779296875</v>
      </c>
      <c r="D2575" s="1">
        <v>42854.416851851849</v>
      </c>
      <c r="E2575" s="1">
        <f>CSV[[#This Row],[Column4]]-D2574</f>
        <v>2.314814628334716E-5</v>
      </c>
      <c r="F2575">
        <f>CSV[[#This Row],[alt]]-C2574</f>
        <v>-1.20001220703125</v>
      </c>
      <c r="G2575">
        <f>IF(CSV[[#This Row],[Altura]]&gt;0,CSV[[#This Row],[Altura]],0)</f>
        <v>0</v>
      </c>
      <c r="H2575">
        <f>IF(CSV[[#This Row],[Altura]]&lt;=0,CSV[[#This Row],[Altura]],0)</f>
        <v>-1.20001220703125</v>
      </c>
      <c r="I2575" s="2">
        <f>RADIANS(CSV[[#This Row],[lon]])-RADIANS(A2574)</f>
        <v>1.4951022769826849E-6</v>
      </c>
      <c r="J2575" s="2">
        <f>RADIANS(CSV[[#This Row],[lat]])-RADIANS(B2574)</f>
        <v>-9.8308094927113121E-7</v>
      </c>
      <c r="K2575" s="2">
        <f>RADIANS(CSV[[#This Row],[lon]])</f>
        <v>0.74130283837588096</v>
      </c>
      <c r="L2575" s="2">
        <f>RADIANS(CSV[[#This Row],[lat]])</f>
        <v>-0.11819693873692977</v>
      </c>
      <c r="M2575" s="2">
        <f>SIN(CSV[[#This Row],[dlon]]/2)*SIN(CSV[[#This Row],[dlon]]/2)</f>
        <v>5.5883270465959815E-13</v>
      </c>
      <c r="N2575" s="2">
        <f>SIN(CSV[[#This Row],[dlat]]/2)*SIN(CSV[[#This Row],[dlat]]/2)</f>
        <v>2.4161203820493765E-13</v>
      </c>
      <c r="O2575" s="2">
        <f>COS(RADIANS(CSV[[#This Row],[lat]]))</f>
        <v>0.99302287035573866</v>
      </c>
      <c r="P2575" s="2">
        <f>CSV[[#This Row],[sindlon]]+CSV[[#This Row],[cosradlat]]*O2574*CSV[[#This Row],[sindlat]]</f>
        <v>7.9708501540566672E-13</v>
      </c>
      <c r="Q2575" s="2">
        <f>2*ASIN(SQRT(CSV[[#This Row],[Columna1]]))*6367445</f>
        <v>11.369661118925706</v>
      </c>
      <c r="R2575" s="2" t="e" vm="1">
        <f ca="1">_xlfn.CONCAT(CSV[[#This Row],[lon]],",",CSV[[#This Row],[lat]],";",CSV[[#This Row],[alt]])</f>
        <v>#NAME?</v>
      </c>
    </row>
    <row r="2576" spans="1:18" x14ac:dyDescent="0.25">
      <c r="A2576">
        <v>42.473660437390208</v>
      </c>
      <c r="B2576">
        <v>-6.7722759302705526</v>
      </c>
      <c r="C2576">
        <v>708</v>
      </c>
      <c r="D2576" s="1">
        <v>42854.416875000003</v>
      </c>
      <c r="E2576" s="1">
        <f>CSV[[#This Row],[Column4]]-D2575</f>
        <v>2.3148153559304774E-5</v>
      </c>
      <c r="F2576">
        <f>CSV[[#This Row],[alt]]-C2575</f>
        <v>-1.79998779296875</v>
      </c>
      <c r="G2576">
        <f>IF(CSV[[#This Row],[Altura]]&gt;0,CSV[[#This Row],[Altura]],0)</f>
        <v>0</v>
      </c>
      <c r="H2576">
        <f>IF(CSV[[#This Row],[Altura]]&lt;=0,CSV[[#This Row],[Altura]],0)</f>
        <v>-1.79998779296875</v>
      </c>
      <c r="I2576" s="2">
        <f>RADIANS(CSV[[#This Row],[lon]])-RADIANS(A2575)</f>
        <v>2.3816306330415316E-6</v>
      </c>
      <c r="J2576" s="2">
        <f>RADIANS(CSV[[#This Row],[lat]])-RADIANS(B2575)</f>
        <v>-1.5740998532964845E-6</v>
      </c>
      <c r="K2576" s="2">
        <f>RADIANS(CSV[[#This Row],[lon]])</f>
        <v>0.741305220006514</v>
      </c>
      <c r="L2576" s="2">
        <f>RADIANS(CSV[[#This Row],[lat]])</f>
        <v>-0.11819851283678307</v>
      </c>
      <c r="M2576" s="2">
        <f>SIN(CSV[[#This Row],[dlon]]/2)*SIN(CSV[[#This Row],[dlon]]/2)</f>
        <v>1.4180411180597813E-12</v>
      </c>
      <c r="N2576" s="2">
        <f>SIN(CSV[[#This Row],[dlat]]/2)*SIN(CSV[[#This Row],[dlat]]/2)</f>
        <v>6.1944758703687566E-13</v>
      </c>
      <c r="O2576" s="2">
        <f>COS(RADIANS(CSV[[#This Row],[lat]]))</f>
        <v>0.9930226847336332</v>
      </c>
      <c r="P2576" s="2">
        <f>CSV[[#This Row],[sindlon]]+CSV[[#This Row],[cosradlat]]*O2575*CSV[[#This Row],[sindlat]]</f>
        <v>2.0288748135885369E-12</v>
      </c>
      <c r="Q2576" s="2">
        <f>2*ASIN(SQRT(CSV[[#This Row],[Columna1]]))*6367445</f>
        <v>18.139396061909796</v>
      </c>
      <c r="R2576" s="2" t="e" vm="1">
        <f ca="1">_xlfn.CONCAT(CSV[[#This Row],[lon]],",",CSV[[#This Row],[lat]],";",CSV[[#This Row],[alt]])</f>
        <v>#NAME?</v>
      </c>
    </row>
    <row r="2577" spans="1:18" x14ac:dyDescent="0.25">
      <c r="A2577">
        <v>42.473735706880689</v>
      </c>
      <c r="B2577">
        <v>-6.7723511997610331</v>
      </c>
      <c r="C2577">
        <v>706.20001220703125</v>
      </c>
      <c r="D2577" s="1">
        <v>42854.416886574072</v>
      </c>
      <c r="E2577" s="1">
        <f>CSV[[#This Row],[Column4]]-D2576</f>
        <v>1.1574069503694773E-5</v>
      </c>
      <c r="F2577">
        <f>CSV[[#This Row],[alt]]-C2576</f>
        <v>-1.79998779296875</v>
      </c>
      <c r="G2577">
        <f>IF(CSV[[#This Row],[Altura]]&gt;0,CSV[[#This Row],[Altura]],0)</f>
        <v>0</v>
      </c>
      <c r="H2577">
        <f>IF(CSV[[#This Row],[Altura]]&lt;=0,CSV[[#This Row],[Altura]],0)</f>
        <v>-1.79998779296875</v>
      </c>
      <c r="I2577" s="2">
        <f>RADIANS(CSV[[#This Row],[lon]])-RADIANS(A2576)</f>
        <v>1.3137004352126169E-6</v>
      </c>
      <c r="J2577" s="2">
        <f>RADIANS(CSV[[#This Row],[lat]])-RADIANS(B2576)</f>
        <v>-1.3137004351709836E-6</v>
      </c>
      <c r="K2577" s="2">
        <f>RADIANS(CSV[[#This Row],[lon]])</f>
        <v>0.74130653370694921</v>
      </c>
      <c r="L2577" s="2">
        <f>RADIANS(CSV[[#This Row],[lat]])</f>
        <v>-0.11819982653721824</v>
      </c>
      <c r="M2577" s="2">
        <f>SIN(CSV[[#This Row],[dlon]]/2)*SIN(CSV[[#This Row],[dlon]]/2)</f>
        <v>4.3145220836939274E-13</v>
      </c>
      <c r="N2577" s="2">
        <f>SIN(CSV[[#This Row],[dlat]]/2)*SIN(CSV[[#This Row],[dlat]]/2)</f>
        <v>4.3145220834204585E-13</v>
      </c>
      <c r="O2577" s="2">
        <f>COS(RADIANS(CSV[[#This Row],[lat]]))</f>
        <v>0.99302252981664663</v>
      </c>
      <c r="P2577" s="2">
        <f>CSV[[#This Row],[sindlon]]+CSV[[#This Row],[cosradlat]]*O2576*CSV[[#This Row],[sindlat]]</f>
        <v>8.56904598535511E-13</v>
      </c>
      <c r="Q2577" s="2">
        <f>2*ASIN(SQRT(CSV[[#This Row],[Columna1]]))*6367445</f>
        <v>11.78857836275513</v>
      </c>
      <c r="R2577" s="2" t="e" vm="1">
        <f ca="1">_xlfn.CONCAT(CSV[[#This Row],[lon]],",",CSV[[#This Row],[lat]],";",CSV[[#This Row],[alt]])</f>
        <v>#NAME?</v>
      </c>
    </row>
    <row r="2578" spans="1:18" x14ac:dyDescent="0.25">
      <c r="A2578">
        <v>42.473816592246294</v>
      </c>
      <c r="B2578">
        <v>-6.7724340129643679</v>
      </c>
      <c r="C2578">
        <v>704.5999755859375</v>
      </c>
      <c r="D2578" s="1">
        <v>42854.416898148149</v>
      </c>
      <c r="E2578" s="1">
        <f>CSV[[#This Row],[Column4]]-D2577</f>
        <v>1.1574076779652387E-5</v>
      </c>
      <c r="F2578">
        <f>CSV[[#This Row],[alt]]-C2577</f>
        <v>-1.60003662109375</v>
      </c>
      <c r="G2578">
        <f>IF(CSV[[#This Row],[Altura]]&gt;0,CSV[[#This Row],[Altura]],0)</f>
        <v>0</v>
      </c>
      <c r="H2578">
        <f>IF(CSV[[#This Row],[Altura]]&lt;=0,CSV[[#This Row],[Altura]],0)</f>
        <v>-1.60003662109375</v>
      </c>
      <c r="I2578" s="2">
        <f>RADIANS(CSV[[#This Row],[lon]])-RADIANS(A2577)</f>
        <v>1.4117159464754891E-6</v>
      </c>
      <c r="J2578" s="2">
        <f>RADIANS(CSV[[#This Row],[lat]])-RADIANS(B2577)</f>
        <v>-1.4453630623190161E-6</v>
      </c>
      <c r="K2578" s="2">
        <f>RADIANS(CSV[[#This Row],[lon]])</f>
        <v>0.74130794542289569</v>
      </c>
      <c r="L2578" s="2">
        <f>RADIANS(CSV[[#This Row],[lat]])</f>
        <v>-0.11820127190028056</v>
      </c>
      <c r="M2578" s="2">
        <f>SIN(CSV[[#This Row],[dlon]]/2)*SIN(CSV[[#This Row],[dlon]]/2)</f>
        <v>4.9823547838321376E-13</v>
      </c>
      <c r="N2578" s="2">
        <f>SIN(CSV[[#This Row],[dlat]]/2)*SIN(CSV[[#This Row],[dlat]]/2)</f>
        <v>5.222685954789601E-13</v>
      </c>
      <c r="O2578" s="2">
        <f>COS(RADIANS(CSV[[#This Row],[lat]]))</f>
        <v>0.99302235937147887</v>
      </c>
      <c r="P2578" s="2">
        <f>CSV[[#This Row],[sindlon]]+CSV[[#This Row],[cosradlat]]*O2577*CSV[[#This Row],[sindlat]]</f>
        <v>1.013241185053483E-12</v>
      </c>
      <c r="Q2578" s="2">
        <f>2*ASIN(SQRT(CSV[[#This Row],[Columna1]]))*6367445</f>
        <v>12.81892525080508</v>
      </c>
      <c r="R2578" s="2" t="e" vm="1">
        <f ca="1">_xlfn.CONCAT(CSV[[#This Row],[lon]],",",CSV[[#This Row],[lat]],";",CSV[[#This Row],[alt]])</f>
        <v>#NAME?</v>
      </c>
    </row>
    <row r="2579" spans="1:18" x14ac:dyDescent="0.25">
      <c r="A2579">
        <v>42.473902171477675</v>
      </c>
      <c r="B2579">
        <v>-6.7725218553096056</v>
      </c>
      <c r="C2579">
        <v>702.79998779296875</v>
      </c>
      <c r="D2579" s="1">
        <v>42854.416909722226</v>
      </c>
      <c r="E2579" s="1">
        <f>CSV[[#This Row],[Column4]]-D2578</f>
        <v>1.1574076779652387E-5</v>
      </c>
      <c r="F2579">
        <f>CSV[[#This Row],[alt]]-C2578</f>
        <v>-1.79998779296875</v>
      </c>
      <c r="G2579">
        <f>IF(CSV[[#This Row],[Altura]]&gt;0,CSV[[#This Row],[Altura]],0)</f>
        <v>0</v>
      </c>
      <c r="H2579">
        <f>IF(CSV[[#This Row],[Altura]]&lt;=0,CSV[[#This Row],[Altura]],0)</f>
        <v>-1.79998779296875</v>
      </c>
      <c r="I2579" s="2">
        <f>RADIANS(CSV[[#This Row],[lon]])-RADIANS(A2578)</f>
        <v>1.4936393589737307E-6</v>
      </c>
      <c r="J2579" s="2">
        <f>RADIANS(CSV[[#This Row],[lat]])-RADIANS(B2578)</f>
        <v>-1.5331381470751193E-6</v>
      </c>
      <c r="K2579" s="2">
        <f>RADIANS(CSV[[#This Row],[lon]])</f>
        <v>0.74130943906225466</v>
      </c>
      <c r="L2579" s="2">
        <f>RADIANS(CSV[[#This Row],[lat]])</f>
        <v>-0.11820280503842763</v>
      </c>
      <c r="M2579" s="2">
        <f>SIN(CSV[[#This Row],[dlon]]/2)*SIN(CSV[[#This Row],[dlon]]/2)</f>
        <v>5.5773963366876052E-13</v>
      </c>
      <c r="N2579" s="2">
        <f>SIN(CSV[[#This Row],[dlat]]/2)*SIN(CSV[[#This Row],[dlat]]/2)</f>
        <v>5.8762814450411743E-13</v>
      </c>
      <c r="O2579" s="2">
        <f>COS(RADIANS(CSV[[#This Row],[lat]]))</f>
        <v>0.99302217857312258</v>
      </c>
      <c r="P2579" s="2">
        <f>CSV[[#This Row],[sindlon]]+CSV[[#This Row],[cosradlat]]*O2578*CSV[[#This Row],[sindlat]]</f>
        <v>1.1371957667678033E-12</v>
      </c>
      <c r="Q2579" s="2">
        <f>2*ASIN(SQRT(CSV[[#This Row],[Columna1]]))*6367445</f>
        <v>13.580407919348376</v>
      </c>
      <c r="R2579" s="2" t="e" vm="1">
        <f ca="1">_xlfn.CONCAT(CSV[[#This Row],[lon]],",",CSV[[#This Row],[lat]],";",CSV[[#This Row],[alt]])</f>
        <v>#NAME?</v>
      </c>
    </row>
    <row r="2580" spans="1:18" x14ac:dyDescent="0.25">
      <c r="A2580">
        <v>42.473989175632596</v>
      </c>
      <c r="B2580">
        <v>-6.7726164031773806</v>
      </c>
      <c r="C2580">
        <v>701.5999755859375</v>
      </c>
      <c r="D2580" s="1">
        <v>42854.416921296295</v>
      </c>
      <c r="E2580" s="1">
        <f>CSV[[#This Row],[Column4]]-D2579</f>
        <v>1.1574069503694773E-5</v>
      </c>
      <c r="F2580">
        <f>CSV[[#This Row],[alt]]-C2579</f>
        <v>-1.20001220703125</v>
      </c>
      <c r="G2580">
        <f>IF(CSV[[#This Row],[Altura]]&gt;0,CSV[[#This Row],[Altura]],0)</f>
        <v>0</v>
      </c>
      <c r="H2580">
        <f>IF(CSV[[#This Row],[Altura]]&lt;=0,CSV[[#This Row],[Altura]],0)</f>
        <v>-1.20001220703125</v>
      </c>
      <c r="I2580" s="2">
        <f>RADIANS(CSV[[#This Row],[lon]])-RADIANS(A2579)</f>
        <v>1.5185089662361761E-6</v>
      </c>
      <c r="J2580" s="2">
        <f>RADIANS(CSV[[#This Row],[lat]])-RADIANS(B2579)</f>
        <v>-1.6501715934119643E-6</v>
      </c>
      <c r="K2580" s="2">
        <f>RADIANS(CSV[[#This Row],[lon]])</f>
        <v>0.7413109575712209</v>
      </c>
      <c r="L2580" s="2">
        <f>RADIANS(CSV[[#This Row],[lat]])</f>
        <v>-0.11820445521002104</v>
      </c>
      <c r="M2580" s="2">
        <f>SIN(CSV[[#This Row],[dlon]]/2)*SIN(CSV[[#This Row],[dlon]]/2)</f>
        <v>5.7646737013480431E-13</v>
      </c>
      <c r="N2580" s="2">
        <f>SIN(CSV[[#This Row],[dlat]]/2)*SIN(CSV[[#This Row],[dlat]]/2)</f>
        <v>6.807665719257908E-13</v>
      </c>
      <c r="O2580" s="2">
        <f>COS(RADIANS(CSV[[#This Row],[lat]]))</f>
        <v>0.99302198397075692</v>
      </c>
      <c r="P2580" s="2">
        <f>CSV[[#This Row],[sindlon]]+CSV[[#This Row],[cosradlat]]*O2579*CSV[[#This Row],[sindlat]]</f>
        <v>1.247766421880501E-12</v>
      </c>
      <c r="Q2580" s="2">
        <f>2*ASIN(SQRT(CSV[[#This Row],[Columna1]]))*6367445</f>
        <v>14.225313465650677</v>
      </c>
      <c r="R2580" s="2" t="e" vm="1">
        <f ca="1">_xlfn.CONCAT(CSV[[#This Row],[lon]],",",CSV[[#This Row],[lat]],";",CSV[[#This Row],[alt]])</f>
        <v>#NAME?</v>
      </c>
    </row>
    <row r="2581" spans="1:18" x14ac:dyDescent="0.25">
      <c r="A2581">
        <v>42.474080203101039</v>
      </c>
      <c r="B2581">
        <v>-6.7727165669202813</v>
      </c>
      <c r="C2581">
        <v>700.5999755859375</v>
      </c>
      <c r="D2581" s="1">
        <v>42854.416932870372</v>
      </c>
      <c r="E2581" s="1">
        <f>CSV[[#This Row],[Column4]]-D2580</f>
        <v>1.1574076779652387E-5</v>
      </c>
      <c r="F2581">
        <f>CSV[[#This Row],[alt]]-C2580</f>
        <v>-1</v>
      </c>
      <c r="G2581">
        <f>IF(CSV[[#This Row],[Altura]]&gt;0,CSV[[#This Row],[Altura]],0)</f>
        <v>0</v>
      </c>
      <c r="H2581">
        <f>IF(CSV[[#This Row],[Altura]]&lt;=0,CSV[[#This Row],[Altura]],0)</f>
        <v>-1</v>
      </c>
      <c r="I2581" s="2">
        <f>RADIANS(CSV[[#This Row],[lon]])-RADIANS(A2580)</f>
        <v>1.5887290341076721E-6</v>
      </c>
      <c r="J2581" s="2">
        <f>RADIANS(CSV[[#This Row],[lat]])-RADIANS(B2580)</f>
        <v>-1.7481871047442255E-6</v>
      </c>
      <c r="K2581" s="2">
        <f>RADIANS(CSV[[#This Row],[lon]])</f>
        <v>0.741312546300255</v>
      </c>
      <c r="L2581" s="2">
        <f>RADIANS(CSV[[#This Row],[lat]])</f>
        <v>-0.11820620339712579</v>
      </c>
      <c r="M2581" s="2">
        <f>SIN(CSV[[#This Row],[dlon]]/2)*SIN(CSV[[#This Row],[dlon]]/2)</f>
        <v>6.3101498595404145E-13</v>
      </c>
      <c r="N2581" s="2">
        <f>SIN(CSV[[#This Row],[dlat]]/2)*SIN(CSV[[#This Row],[dlat]]/2)</f>
        <v>7.640395382983048E-13</v>
      </c>
      <c r="O2581" s="2">
        <f>COS(RADIANS(CSV[[#This Row],[lat]]))</f>
        <v>0.99302177780661305</v>
      </c>
      <c r="P2581" s="2">
        <f>CSV[[#This Row],[sindlon]]+CSV[[#This Row],[cosradlat]]*O2580*CSV[[#This Row],[sindlat]]</f>
        <v>1.3844286106974198E-12</v>
      </c>
      <c r="Q2581" s="2">
        <f>2*ASIN(SQRT(CSV[[#This Row],[Columna1]]))*6367445</f>
        <v>14.984093727768844</v>
      </c>
      <c r="R2581" s="2" t="e" vm="1">
        <f ca="1">_xlfn.CONCAT(CSV[[#This Row],[lon]],",",CSV[[#This Row],[lat]],";",CSV[[#This Row],[alt]])</f>
        <v>#NAME?</v>
      </c>
    </row>
    <row r="2582" spans="1:18" x14ac:dyDescent="0.25">
      <c r="A2582">
        <v>42.474175589159131</v>
      </c>
      <c r="B2582">
        <v>-6.7728176526725292</v>
      </c>
      <c r="C2582">
        <v>698.5999755859375</v>
      </c>
      <c r="D2582" s="1">
        <v>42854.416944444441</v>
      </c>
      <c r="E2582" s="1">
        <f>CSV[[#This Row],[Column4]]-D2581</f>
        <v>1.1574069503694773E-5</v>
      </c>
      <c r="F2582">
        <f>CSV[[#This Row],[alt]]-C2581</f>
        <v>-2</v>
      </c>
      <c r="G2582">
        <f>IF(CSV[[#This Row],[Altura]]&gt;0,CSV[[#This Row],[Altura]],0)</f>
        <v>0</v>
      </c>
      <c r="H2582">
        <f>IF(CSV[[#This Row],[Altura]]&lt;=0,CSV[[#This Row],[Altura]],0)</f>
        <v>-2</v>
      </c>
      <c r="I2582" s="2">
        <f>RADIANS(CSV[[#This Row],[lon]])-RADIANS(A2581)</f>
        <v>1.6648007741260074E-6</v>
      </c>
      <c r="J2582" s="2">
        <f>RADIANS(CSV[[#This Row],[lat]])-RADIANS(B2581)</f>
        <v>-1.7642792035782451E-6</v>
      </c>
      <c r="K2582" s="2">
        <f>RADIANS(CSV[[#This Row],[lon]])</f>
        <v>0.74131421110102913</v>
      </c>
      <c r="L2582" s="2">
        <f>RADIANS(CSV[[#This Row],[lat]])</f>
        <v>-0.11820796767632936</v>
      </c>
      <c r="M2582" s="2">
        <f>SIN(CSV[[#This Row],[dlon]]/2)*SIN(CSV[[#This Row],[dlon]]/2)</f>
        <v>6.9289040438247833E-13</v>
      </c>
      <c r="N2582" s="2">
        <f>SIN(CSV[[#This Row],[dlat]]/2)*SIN(CSV[[#This Row],[dlat]]/2)</f>
        <v>7.7817027704446974E-13</v>
      </c>
      <c r="O2582" s="2">
        <f>COS(RADIANS(CSV[[#This Row],[lat]]))</f>
        <v>0.99302156974164713</v>
      </c>
      <c r="P2582" s="2">
        <f>CSV[[#This Row],[sindlon]]+CSV[[#This Row],[cosradlat]]*O2581*CSV[[#This Row],[sindlat]]</f>
        <v>1.4602379239086631E-12</v>
      </c>
      <c r="Q2582" s="2">
        <f>2*ASIN(SQRT(CSV[[#This Row],[Columna1]]))*6367445</f>
        <v>15.38887987873817</v>
      </c>
      <c r="R2582" s="2" t="e" vm="1">
        <f ca="1">_xlfn.CONCAT(CSV[[#This Row],[lon]],",",CSV[[#This Row],[lat]],";",CSV[[#This Row],[alt]])</f>
        <v>#NAME?</v>
      </c>
    </row>
    <row r="2583" spans="1:18" x14ac:dyDescent="0.25">
      <c r="A2583">
        <v>42.474270975217223</v>
      </c>
      <c r="B2583">
        <v>-6.7729159723967314</v>
      </c>
      <c r="C2583">
        <v>696.20001220703125</v>
      </c>
      <c r="D2583" s="1">
        <v>42854.416956018518</v>
      </c>
      <c r="E2583" s="1">
        <f>CSV[[#This Row],[Column4]]-D2582</f>
        <v>1.1574076779652387E-5</v>
      </c>
      <c r="F2583">
        <f>CSV[[#This Row],[alt]]-C2582</f>
        <v>-2.39996337890625</v>
      </c>
      <c r="G2583">
        <f>IF(CSV[[#This Row],[Altura]]&gt;0,CSV[[#This Row],[Altura]],0)</f>
        <v>0</v>
      </c>
      <c r="H2583">
        <f>IF(CSV[[#This Row],[Altura]]&lt;=0,CSV[[#This Row],[Altura]],0)</f>
        <v>-2.39996337890625</v>
      </c>
      <c r="I2583" s="2">
        <f>RADIANS(CSV[[#This Row],[lon]])-RADIANS(A2582)</f>
        <v>1.6648007742370297E-6</v>
      </c>
      <c r="J2583" s="2">
        <f>RADIANS(CSV[[#This Row],[lat]])-RADIANS(B2582)</f>
        <v>-1.7160029069790417E-6</v>
      </c>
      <c r="K2583" s="2">
        <f>RADIANS(CSV[[#This Row],[lon]])</f>
        <v>0.74131587590180337</v>
      </c>
      <c r="L2583" s="2">
        <f>RADIANS(CSV[[#This Row],[lat]])</f>
        <v>-0.11820968367923634</v>
      </c>
      <c r="M2583" s="2">
        <f>SIN(CSV[[#This Row],[dlon]]/2)*SIN(CSV[[#This Row],[dlon]]/2)</f>
        <v>6.9289040447489325E-13</v>
      </c>
      <c r="N2583" s="2">
        <f>SIN(CSV[[#This Row],[dlat]]/2)*SIN(CSV[[#This Row],[dlat]]/2)</f>
        <v>7.361664941899498E-13</v>
      </c>
      <c r="O2583" s="2">
        <f>COS(RADIANS(CSV[[#This Row],[lat]]))</f>
        <v>0.99302136736703583</v>
      </c>
      <c r="P2583" s="2">
        <f>CSV[[#This Row],[sindlon]]+CSV[[#This Row],[cosradlat]]*O2582*CSV[[#This Row],[sindlat]]</f>
        <v>1.4188180278424342E-12</v>
      </c>
      <c r="Q2583" s="2">
        <f>2*ASIN(SQRT(CSV[[#This Row],[Columna1]]))*6367445</f>
        <v>15.169055735422369</v>
      </c>
      <c r="R2583" s="2" t="e" vm="1">
        <f ca="1">_xlfn.CONCAT(CSV[[#This Row],[lon]],",",CSV[[#This Row],[lat]],";",CSV[[#This Row],[alt]])</f>
        <v>#NAME?</v>
      </c>
    </row>
    <row r="2584" spans="1:18" x14ac:dyDescent="0.25">
      <c r="A2584">
        <v>42.474370552226901</v>
      </c>
      <c r="B2584">
        <v>-6.7730154655873784</v>
      </c>
      <c r="C2584">
        <v>692.5999755859375</v>
      </c>
      <c r="D2584" s="1">
        <v>42854.416967592595</v>
      </c>
      <c r="E2584" s="1">
        <f>CSV[[#This Row],[Column4]]-D2583</f>
        <v>1.1574076779652387E-5</v>
      </c>
      <c r="F2584">
        <f>CSV[[#This Row],[alt]]-C2583</f>
        <v>-3.60003662109375</v>
      </c>
      <c r="G2584">
        <f>IF(CSV[[#This Row],[Altura]]&gt;0,CSV[[#This Row],[Altura]],0)</f>
        <v>0</v>
      </c>
      <c r="H2584">
        <f>IF(CSV[[#This Row],[Altura]]&lt;=0,CSV[[#This Row],[Altura]],0)</f>
        <v>-3.60003662109375</v>
      </c>
      <c r="I2584" s="2">
        <f>RADIANS(CSV[[#This Row],[lon]])-RADIANS(A2583)</f>
        <v>1.7379466782374564E-6</v>
      </c>
      <c r="J2584" s="2">
        <f>RADIANS(CSV[[#This Row],[lat]])-RADIANS(B2583)</f>
        <v>-1.7364837601036021E-6</v>
      </c>
      <c r="K2584" s="2">
        <f>RADIANS(CSV[[#This Row],[lon]])</f>
        <v>0.7413176138484816</v>
      </c>
      <c r="L2584" s="2">
        <f>RADIANS(CSV[[#This Row],[lat]])</f>
        <v>-0.11821142016299645</v>
      </c>
      <c r="M2584" s="2">
        <f>SIN(CSV[[#This Row],[dlon]]/2)*SIN(CSV[[#This Row],[dlon]]/2)</f>
        <v>7.551146640989621E-13</v>
      </c>
      <c r="N2584" s="2">
        <f>SIN(CSV[[#This Row],[dlat]]/2)*SIN(CSV[[#This Row],[dlat]]/2)</f>
        <v>7.5384396227569664E-13</v>
      </c>
      <c r="O2584" s="2">
        <f>COS(RADIANS(CSV[[#This Row],[lat]]))</f>
        <v>0.99302116257406459</v>
      </c>
      <c r="P2584" s="2">
        <f>CSV[[#This Row],[sindlon]]+CSV[[#This Row],[cosradlat]]*O2583*CSV[[#This Row],[sindlat]]</f>
        <v>1.4984735861105694E-12</v>
      </c>
      <c r="Q2584" s="2">
        <f>2*ASIN(SQRT(CSV[[#This Row],[Columna1]]))*6367445</f>
        <v>15.589053373979313</v>
      </c>
      <c r="R2584" s="2" t="e" vm="1">
        <f ca="1">_xlfn.CONCAT(CSV[[#This Row],[lon]],",",CSV[[#This Row],[lat]],";",CSV[[#This Row],[alt]])</f>
        <v>#NAME?</v>
      </c>
    </row>
    <row r="2585" spans="1:18" x14ac:dyDescent="0.25">
      <c r="A2585">
        <v>42.474483288824558</v>
      </c>
      <c r="B2585">
        <v>-6.7731043137609959</v>
      </c>
      <c r="C2585">
        <v>689.79998779296875</v>
      </c>
      <c r="D2585" s="1">
        <v>42854.416979166665</v>
      </c>
      <c r="E2585" s="1">
        <f>CSV[[#This Row],[Column4]]-D2584</f>
        <v>1.1574069503694773E-5</v>
      </c>
      <c r="F2585">
        <f>CSV[[#This Row],[alt]]-C2584</f>
        <v>-2.79998779296875</v>
      </c>
      <c r="G2585">
        <f>IF(CSV[[#This Row],[Altura]]&gt;0,CSV[[#This Row],[Altura]],0)</f>
        <v>0</v>
      </c>
      <c r="H2585">
        <f>IF(CSV[[#This Row],[Altura]]&lt;=0,CSV[[#This Row],[Altura]],0)</f>
        <v>-2.79998779296875</v>
      </c>
      <c r="I2585" s="2">
        <f>RADIANS(CSV[[#This Row],[lon]])-RADIANS(A2584)</f>
        <v>1.9676248165234611E-6</v>
      </c>
      <c r="J2585" s="2">
        <f>RADIANS(CSV[[#This Row],[lat]])-RADIANS(B2584)</f>
        <v>-1.5506931640152377E-6</v>
      </c>
      <c r="K2585" s="2">
        <f>RADIANS(CSV[[#This Row],[lon]])</f>
        <v>0.74131958147329813</v>
      </c>
      <c r="L2585" s="2">
        <f>RADIANS(CSV[[#This Row],[lat]])</f>
        <v>-0.11821297085616046</v>
      </c>
      <c r="M2585" s="2">
        <f>SIN(CSV[[#This Row],[dlon]]/2)*SIN(CSV[[#This Row],[dlon]]/2)</f>
        <v>9.6788685464943382E-13</v>
      </c>
      <c r="N2585" s="2">
        <f>SIN(CSV[[#This Row],[dlat]]/2)*SIN(CSV[[#This Row],[dlat]]/2)</f>
        <v>6.0116232223077668E-13</v>
      </c>
      <c r="O2585" s="2">
        <f>COS(RADIANS(CSV[[#This Row],[lat]]))</f>
        <v>0.9930209796898577</v>
      </c>
      <c r="P2585" s="2">
        <f>CSV[[#This Row],[sindlon]]+CSV[[#This Row],[cosradlat]]*O2584*CSV[[#This Row],[sindlat]]</f>
        <v>1.5606875185905305E-12</v>
      </c>
      <c r="Q2585" s="2">
        <f>2*ASIN(SQRT(CSV[[#This Row],[Columna1]]))*6367445</f>
        <v>15.909377120443752</v>
      </c>
      <c r="R2585" s="2" t="e" vm="1">
        <f ca="1">_xlfn.CONCAT(CSV[[#This Row],[lon]],",",CSV[[#This Row],[lat]],";",CSV[[#This Row],[alt]])</f>
        <v>#NAME?</v>
      </c>
    </row>
    <row r="2586" spans="1:18" x14ac:dyDescent="0.25">
      <c r="A2586">
        <v>42.47460943646729</v>
      </c>
      <c r="B2586">
        <v>-6.7731791641563177</v>
      </c>
      <c r="C2586">
        <v>687.4000244140625</v>
      </c>
      <c r="D2586" s="1">
        <v>42854.416990740741</v>
      </c>
      <c r="E2586" s="1">
        <f>CSV[[#This Row],[Column4]]-D2585</f>
        <v>1.1574076779652387E-5</v>
      </c>
      <c r="F2586">
        <f>CSV[[#This Row],[alt]]-C2585</f>
        <v>-2.39996337890625</v>
      </c>
      <c r="G2586">
        <f>IF(CSV[[#This Row],[Altura]]&gt;0,CSV[[#This Row],[Altura]],0)</f>
        <v>0</v>
      </c>
      <c r="H2586">
        <f>IF(CSV[[#This Row],[Altura]]&lt;=0,CSV[[#This Row],[Altura]],0)</f>
        <v>-2.39996337890625</v>
      </c>
      <c r="I2586" s="2">
        <f>RADIANS(CSV[[#This Row],[lon]])-RADIANS(A2585)</f>
        <v>2.2016917092804178E-6</v>
      </c>
      <c r="J2586" s="2">
        <f>RADIANS(CSV[[#This Row],[lat]])-RADIANS(B2585)</f>
        <v>-1.3063858447792676E-6</v>
      </c>
      <c r="K2586" s="2">
        <f>RADIANS(CSV[[#This Row],[lon]])</f>
        <v>0.74132178316500741</v>
      </c>
      <c r="L2586" s="2">
        <f>RADIANS(CSV[[#This Row],[lat]])</f>
        <v>-0.11821427724200524</v>
      </c>
      <c r="M2586" s="2">
        <f>SIN(CSV[[#This Row],[dlon]]/2)*SIN(CSV[[#This Row],[dlon]]/2)</f>
        <v>1.2118615956780425E-12</v>
      </c>
      <c r="N2586" s="2">
        <f>SIN(CSV[[#This Row],[dlat]]/2)*SIN(CSV[[#This Row],[dlat]]/2)</f>
        <v>4.2666099385984941E-13</v>
      </c>
      <c r="O2586" s="2">
        <f>COS(RADIANS(CSV[[#This Row],[lat]]))</f>
        <v>0.9930208256166867</v>
      </c>
      <c r="P2586" s="2">
        <f>CSV[[#This Row],[sindlon]]+CSV[[#This Row],[cosradlat]]*O2585*CSV[[#This Row],[sindlat]]</f>
        <v>1.632587954035751E-12</v>
      </c>
      <c r="Q2586" s="2">
        <f>2*ASIN(SQRT(CSV[[#This Row],[Columna1]]))*6367445</f>
        <v>16.271721104911897</v>
      </c>
      <c r="R2586" s="2" t="e" vm="1">
        <f ca="1">_xlfn.CONCAT(CSV[[#This Row],[lon]],",",CSV[[#This Row],[lat]],";",CSV[[#This Row],[alt]])</f>
        <v>#NAME?</v>
      </c>
    </row>
    <row r="2587" spans="1:18" x14ac:dyDescent="0.25">
      <c r="A2587">
        <v>42.474742121994495</v>
      </c>
      <c r="B2587">
        <v>-6.7732420284301043</v>
      </c>
      <c r="C2587">
        <v>683.79998779296875</v>
      </c>
      <c r="D2587" s="1">
        <v>42854.417002314818</v>
      </c>
      <c r="E2587" s="1">
        <f>CSV[[#This Row],[Column4]]-D2586</f>
        <v>1.1574076779652387E-5</v>
      </c>
      <c r="F2587">
        <f>CSV[[#This Row],[alt]]-C2586</f>
        <v>-3.60003662109375</v>
      </c>
      <c r="G2587">
        <f>IF(CSV[[#This Row],[Altura]]&gt;0,CSV[[#This Row],[Altura]],0)</f>
        <v>0</v>
      </c>
      <c r="H2587">
        <f>IF(CSV[[#This Row],[Altura]]&lt;=0,CSV[[#This Row],[Altura]],0)</f>
        <v>-3.60003662109375</v>
      </c>
      <c r="I2587" s="2">
        <f>RADIANS(CSV[[#This Row],[lon]])-RADIANS(A2586)</f>
        <v>2.3157993195299653E-6</v>
      </c>
      <c r="J2587" s="2">
        <f>RADIANS(CSV[[#This Row],[lat]])-RADIANS(B2586)</f>
        <v>-1.0971885594512898E-6</v>
      </c>
      <c r="K2587" s="2">
        <f>RADIANS(CSV[[#This Row],[lon]])</f>
        <v>0.74132409896432694</v>
      </c>
      <c r="L2587" s="2">
        <f>RADIANS(CSV[[#This Row],[lat]])</f>
        <v>-0.11821537443056469</v>
      </c>
      <c r="M2587" s="2">
        <f>SIN(CSV[[#This Row],[dlon]]/2)*SIN(CSV[[#This Row],[dlon]]/2)</f>
        <v>1.3407316220832634E-12</v>
      </c>
      <c r="N2587" s="2">
        <f>SIN(CSV[[#This Row],[dlat]]/2)*SIN(CSV[[#This Row],[dlat]]/2)</f>
        <v>3.0095568374766892E-13</v>
      </c>
      <c r="O2587" s="2">
        <f>COS(RADIANS(CSV[[#This Row],[lat]]))</f>
        <v>0.99302069621461786</v>
      </c>
      <c r="P2587" s="2">
        <f>CSV[[#This Row],[sindlon]]+CSV[[#This Row],[cosradlat]]*O2586*CSV[[#This Row],[sindlat]]</f>
        <v>1.6375010819741967E-12</v>
      </c>
      <c r="Q2587" s="2">
        <f>2*ASIN(SQRT(CSV[[#This Row],[Columna1]]))*6367445</f>
        <v>16.296186859062953</v>
      </c>
      <c r="R2587" s="2" t="e" vm="1">
        <f ca="1">_xlfn.CONCAT(CSV[[#This Row],[lon]],",",CSV[[#This Row],[lat]],";",CSV[[#This Row],[alt]])</f>
        <v>#NAME?</v>
      </c>
    </row>
    <row r="2588" spans="1:18" x14ac:dyDescent="0.25">
      <c r="A2588">
        <v>42.474883021786809</v>
      </c>
      <c r="B2588">
        <v>-6.7732976842671633</v>
      </c>
      <c r="C2588">
        <v>681.20001220703125</v>
      </c>
      <c r="D2588" s="1">
        <v>42854.417013888888</v>
      </c>
      <c r="E2588" s="1">
        <f>CSV[[#This Row],[Column4]]-D2587</f>
        <v>1.1574069503694773E-5</v>
      </c>
      <c r="F2588">
        <f>CSV[[#This Row],[alt]]-C2587</f>
        <v>-2.5999755859375</v>
      </c>
      <c r="G2588">
        <f>IF(CSV[[#This Row],[Altura]]&gt;0,CSV[[#This Row],[Altura]],0)</f>
        <v>0</v>
      </c>
      <c r="H2588">
        <f>IF(CSV[[#This Row],[Altura]]&lt;=0,CSV[[#This Row],[Altura]],0)</f>
        <v>-2.5999755859375</v>
      </c>
      <c r="I2588" s="2">
        <f>RADIANS(CSV[[#This Row],[lon]])-RADIANS(A2587)</f>
        <v>2.4591652912908657E-6</v>
      </c>
      <c r="J2588" s="2">
        <f>RADIANS(CSV[[#This Row],[lat]])-RADIANS(B2587)</f>
        <v>-9.7137760463050782E-7</v>
      </c>
      <c r="K2588" s="2">
        <f>RADIANS(CSV[[#This Row],[lon]])</f>
        <v>0.74132655812961823</v>
      </c>
      <c r="L2588" s="2">
        <f>RADIANS(CSV[[#This Row],[lat]])</f>
        <v>-0.11821634580816932</v>
      </c>
      <c r="M2588" s="2">
        <f>SIN(CSV[[#This Row],[dlon]]/2)*SIN(CSV[[#This Row],[dlon]]/2)</f>
        <v>1.5118734824716602E-12</v>
      </c>
      <c r="N2588" s="2">
        <f>SIN(CSV[[#This Row],[dlat]]/2)*SIN(CSV[[#This Row],[dlat]]/2)</f>
        <v>2.3589361269440727E-13</v>
      </c>
      <c r="O2588" s="2">
        <f>COS(RADIANS(CSV[[#This Row],[lat]]))</f>
        <v>0.99302058164965523</v>
      </c>
      <c r="P2588" s="2">
        <f>CSV[[#This Row],[sindlon]]+CSV[[#This Row],[cosradlat]]*O2587*CSV[[#This Row],[sindlat]]</f>
        <v>1.7444858125000856E-12</v>
      </c>
      <c r="Q2588" s="2">
        <f>2*ASIN(SQRT(CSV[[#This Row],[Columna1]]))*6367445</f>
        <v>16.820113378807633</v>
      </c>
      <c r="R2588" s="2" t="e" vm="1">
        <f ca="1">_xlfn.CONCAT(CSV[[#This Row],[lon]],",",CSV[[#This Row],[lat]],";",CSV[[#This Row],[alt]])</f>
        <v>#NAME?</v>
      </c>
    </row>
    <row r="2589" spans="1:18" x14ac:dyDescent="0.25">
      <c r="A2589">
        <v>42.475026855245233</v>
      </c>
      <c r="B2589">
        <v>-6.7733420245349407</v>
      </c>
      <c r="C2589">
        <v>678.4000244140625</v>
      </c>
      <c r="D2589" s="1">
        <v>42854.417025462964</v>
      </c>
      <c r="E2589" s="1">
        <f>CSV[[#This Row],[Column4]]-D2588</f>
        <v>1.1574076779652387E-5</v>
      </c>
      <c r="F2589">
        <f>CSV[[#This Row],[alt]]-C2588</f>
        <v>-2.79998779296875</v>
      </c>
      <c r="G2589">
        <f>IF(CSV[[#This Row],[Altura]]&gt;0,CSV[[#This Row],[Altura]],0)</f>
        <v>0</v>
      </c>
      <c r="H2589">
        <f>IF(CSV[[#This Row],[Altura]]&lt;=0,CSV[[#This Row],[Altura]],0)</f>
        <v>-2.79998779296875</v>
      </c>
      <c r="I2589" s="2">
        <f>RADIANS(CSV[[#This Row],[lon]])-RADIANS(A2588)</f>
        <v>2.5103674239357332E-6</v>
      </c>
      <c r="J2589" s="2">
        <f>RADIANS(CSV[[#This Row],[lat]])-RADIANS(B2588)</f>
        <v>-7.7388366392927566E-7</v>
      </c>
      <c r="K2589" s="2">
        <f>RADIANS(CSV[[#This Row],[lon]])</f>
        <v>0.74132906849704217</v>
      </c>
      <c r="L2589" s="2">
        <f>RADIANS(CSV[[#This Row],[lat]])</f>
        <v>-0.11821711969183325</v>
      </c>
      <c r="M2589" s="2">
        <f>SIN(CSV[[#This Row],[dlon]]/2)*SIN(CSV[[#This Row],[dlon]]/2)</f>
        <v>1.5754861507886052E-12</v>
      </c>
      <c r="N2589" s="2">
        <f>SIN(CSV[[#This Row],[dlat]]/2)*SIN(CSV[[#This Row],[dlat]]/2)</f>
        <v>1.4972398132414257E-13</v>
      </c>
      <c r="O2589" s="2">
        <f>COS(RADIANS(CSV[[#This Row],[lat]]))</f>
        <v>0.99302049037659723</v>
      </c>
      <c r="P2589" s="2">
        <f>CSV[[#This Row],[sindlon]]+CSV[[#This Row],[cosradlat]]*O2588*CSV[[#This Row],[sindlat]]</f>
        <v>1.7231274393334576E-12</v>
      </c>
      <c r="Q2589" s="2">
        <f>2*ASIN(SQRT(CSV[[#This Row],[Columna1]]))*6367445</f>
        <v>16.716828890361878</v>
      </c>
      <c r="R2589" s="2" t="e" vm="1">
        <f ca="1">_xlfn.CONCAT(CSV[[#This Row],[lon]],",",CSV[[#This Row],[lat]],";",CSV[[#This Row],[alt]])</f>
        <v>#NAME?</v>
      </c>
    </row>
    <row r="2590" spans="1:18" x14ac:dyDescent="0.25">
      <c r="A2590">
        <v>42.475160378962755</v>
      </c>
      <c r="B2590">
        <v>-6.7733789049088964</v>
      </c>
      <c r="C2590">
        <v>675.5999755859375</v>
      </c>
      <c r="D2590" s="1">
        <v>42854.417037037034</v>
      </c>
      <c r="E2590" s="1">
        <f>CSV[[#This Row],[Column4]]-D2589</f>
        <v>1.1574069503694773E-5</v>
      </c>
      <c r="F2590">
        <f>CSV[[#This Row],[alt]]-C2589</f>
        <v>-2.800048828125</v>
      </c>
      <c r="G2590">
        <f>IF(CSV[[#This Row],[Altura]]&gt;0,CSV[[#This Row],[Altura]],0)</f>
        <v>0</v>
      </c>
      <c r="H2590">
        <f>IF(CSV[[#This Row],[Altura]]&lt;=0,CSV[[#This Row],[Altura]],0)</f>
        <v>-2.800048828125</v>
      </c>
      <c r="I2590" s="2">
        <f>RADIANS(CSV[[#This Row],[lon]])-RADIANS(A2589)</f>
        <v>2.3304285002856417E-6</v>
      </c>
      <c r="J2590" s="2">
        <f>RADIANS(CSV[[#This Row],[lat]])-RADIANS(B2589)</f>
        <v>-6.4368395490121966E-7</v>
      </c>
      <c r="K2590" s="2">
        <f>RADIANS(CSV[[#This Row],[lon]])</f>
        <v>0.74133139892554245</v>
      </c>
      <c r="L2590" s="2">
        <f>RADIANS(CSV[[#This Row],[lat]])</f>
        <v>-0.11821776337578815</v>
      </c>
      <c r="M2590" s="2">
        <f>SIN(CSV[[#This Row],[dlon]]/2)*SIN(CSV[[#This Row],[dlon]]/2)</f>
        <v>1.3577242487352819E-12</v>
      </c>
      <c r="N2590" s="2">
        <f>SIN(CSV[[#This Row],[dlat]]/2)*SIN(CSV[[#This Row],[dlat]]/2)</f>
        <v>1.0358225844931526E-13</v>
      </c>
      <c r="O2590" s="2">
        <f>COS(RADIANS(CSV[[#This Row],[lat]]))</f>
        <v>0.99302041445904488</v>
      </c>
      <c r="P2590" s="2">
        <f>CSV[[#This Row],[sindlon]]+CSV[[#This Row],[cosradlat]]*O2589*CSV[[#This Row],[sindlat]]</f>
        <v>1.4598656384964497E-12</v>
      </c>
      <c r="Q2590" s="2">
        <f>2*ASIN(SQRT(CSV[[#This Row],[Columna1]]))*6367445</f>
        <v>15.386918068064931</v>
      </c>
      <c r="R2590" s="2" t="e" vm="1">
        <f ca="1">_xlfn.CONCAT(CSV[[#This Row],[lon]],",",CSV[[#This Row],[lat]],";",CSV[[#This Row],[alt]])</f>
        <v>#NAME?</v>
      </c>
    </row>
    <row r="2591" spans="1:18" x14ac:dyDescent="0.25">
      <c r="A2591">
        <v>42.475280994549394</v>
      </c>
      <c r="B2591">
        <v>-6.7734265979379424</v>
      </c>
      <c r="C2591">
        <v>672.5999755859375</v>
      </c>
      <c r="D2591" s="1">
        <v>42854.417048611111</v>
      </c>
      <c r="E2591" s="1">
        <f>CSV[[#This Row],[Column4]]-D2590</f>
        <v>1.1574076779652387E-5</v>
      </c>
      <c r="F2591">
        <f>CSV[[#This Row],[alt]]-C2590</f>
        <v>-3</v>
      </c>
      <c r="G2591">
        <f>IF(CSV[[#This Row],[Altura]]&gt;0,CSV[[#This Row],[Altura]],0)</f>
        <v>0</v>
      </c>
      <c r="H2591">
        <f>IF(CSV[[#This Row],[Altura]]&lt;=0,CSV[[#This Row],[Altura]],0)</f>
        <v>-3</v>
      </c>
      <c r="I2591" s="2">
        <f>RADIANS(CSV[[#This Row],[lon]])-RADIANS(A2590)</f>
        <v>2.1051391161375221E-6</v>
      </c>
      <c r="J2591" s="2">
        <f>RADIANS(CSV[[#This Row],[lat]])-RADIANS(B2590)</f>
        <v>-8.3240038710463704E-7</v>
      </c>
      <c r="K2591" s="2">
        <f>RADIANS(CSV[[#This Row],[lon]])</f>
        <v>0.74133350406465859</v>
      </c>
      <c r="L2591" s="2">
        <f>RADIANS(CSV[[#This Row],[lat]])</f>
        <v>-0.11821859577617526</v>
      </c>
      <c r="M2591" s="2">
        <f>SIN(CSV[[#This Row],[dlon]]/2)*SIN(CSV[[#This Row],[dlon]]/2)</f>
        <v>1.1079026745726577E-12</v>
      </c>
      <c r="N2591" s="2">
        <f>SIN(CSV[[#This Row],[dlat]]/2)*SIN(CSV[[#This Row],[dlat]]/2)</f>
        <v>1.732226011129774E-13</v>
      </c>
      <c r="O2591" s="2">
        <f>COS(RADIANS(CSV[[#This Row],[lat]]))</f>
        <v>0.9930203162832365</v>
      </c>
      <c r="P2591" s="2">
        <f>CSV[[#This Row],[sindlon]]+CSV[[#This Row],[cosradlat]]*O2590*CSV[[#This Row],[sindlat]]</f>
        <v>1.2787156533460788E-12</v>
      </c>
      <c r="Q2591" s="2">
        <f>2*ASIN(SQRT(CSV[[#This Row],[Columna1]]))*6367445</f>
        <v>14.400653103543743</v>
      </c>
      <c r="R2591" s="2" t="e" vm="1">
        <f ca="1">_xlfn.CONCAT(CSV[[#This Row],[lon]],",",CSV[[#This Row],[lat]],";",CSV[[#This Row],[alt]])</f>
        <v>#NAME?</v>
      </c>
    </row>
    <row r="2592" spans="1:18" x14ac:dyDescent="0.25">
      <c r="A2592">
        <v>42.475399095565081</v>
      </c>
      <c r="B2592">
        <v>-6.773489797487855</v>
      </c>
      <c r="C2592">
        <v>670.20001220703125</v>
      </c>
      <c r="D2592" s="1">
        <v>42854.417060185187</v>
      </c>
      <c r="E2592" s="1">
        <f>CSV[[#This Row],[Column4]]-D2591</f>
        <v>1.1574076779652387E-5</v>
      </c>
      <c r="F2592">
        <f>CSV[[#This Row],[alt]]-C2591</f>
        <v>-2.39996337890625</v>
      </c>
      <c r="G2592">
        <f>IF(CSV[[#This Row],[Altura]]&gt;0,CSV[[#This Row],[Altura]],0)</f>
        <v>0</v>
      </c>
      <c r="H2592">
        <f>IF(CSV[[#This Row],[Altura]]&lt;=0,CSV[[#This Row],[Altura]],0)</f>
        <v>-2.39996337890625</v>
      </c>
      <c r="I2592" s="2">
        <f>RADIANS(CSV[[#This Row],[lon]])-RADIANS(A2591)</f>
        <v>2.0612515736484482E-6</v>
      </c>
      <c r="J2592" s="2">
        <f>RADIANS(CSV[[#This Row],[lat]])-RADIANS(B2591)</f>
        <v>-1.1030402317507848E-6</v>
      </c>
      <c r="K2592" s="2">
        <f>RADIANS(CSV[[#This Row],[lon]])</f>
        <v>0.74133556531623224</v>
      </c>
      <c r="L2592" s="2">
        <f>RADIANS(CSV[[#This Row],[lat]])</f>
        <v>-0.11821969881640701</v>
      </c>
      <c r="M2592" s="2">
        <f>SIN(CSV[[#This Row],[dlon]]/2)*SIN(CSV[[#This Row],[dlon]]/2)</f>
        <v>1.0621895124666747E-12</v>
      </c>
      <c r="N2592" s="2">
        <f>SIN(CSV[[#This Row],[dlat]]/2)*SIN(CSV[[#This Row],[dlat]]/2)</f>
        <v>3.0417443821517543E-13</v>
      </c>
      <c r="O2592" s="2">
        <f>COS(RADIANS(CSV[[#This Row],[lat]]))</f>
        <v>0.99302018618628973</v>
      </c>
      <c r="P2592" s="2">
        <f>CSV[[#This Row],[sindlon]]+CSV[[#This Row],[cosradlat]]*O2591*CSV[[#This Row],[sindlat]]</f>
        <v>1.3621326467962579E-12</v>
      </c>
      <c r="Q2592" s="2">
        <f>2*ASIN(SQRT(CSV[[#This Row],[Columna1]]))*6367445</f>
        <v>14.862945968643233</v>
      </c>
      <c r="R2592" s="2" t="e" vm="1">
        <f ca="1">_xlfn.CONCAT(CSV[[#This Row],[lon]],",",CSV[[#This Row],[lat]],";",CSV[[#This Row],[alt]])</f>
        <v>#NAME?</v>
      </c>
    </row>
    <row r="2593" spans="1:18" x14ac:dyDescent="0.25">
      <c r="A2593">
        <v>42.475521471351385</v>
      </c>
      <c r="B2593">
        <v>-6.773561630398035</v>
      </c>
      <c r="C2593">
        <v>668.79998779296875</v>
      </c>
      <c r="D2593" s="1">
        <v>42854.417071759257</v>
      </c>
      <c r="E2593" s="1">
        <f>CSV[[#This Row],[Column4]]-D2592</f>
        <v>1.1574069503694773E-5</v>
      </c>
      <c r="F2593">
        <f>CSV[[#This Row],[alt]]-C2592</f>
        <v>-1.4000244140625</v>
      </c>
      <c r="G2593">
        <f>IF(CSV[[#This Row],[Altura]]&gt;0,CSV[[#This Row],[Altura]],0)</f>
        <v>0</v>
      </c>
      <c r="H2593">
        <f>IF(CSV[[#This Row],[Altura]]&lt;=0,CSV[[#This Row],[Altura]],0)</f>
        <v>-1.4000244140625</v>
      </c>
      <c r="I2593" s="2">
        <f>RADIANS(CSV[[#This Row],[lon]])-RADIANS(A2592)</f>
        <v>2.1358603957688516E-6</v>
      </c>
      <c r="J2593" s="2">
        <f>RADIANS(CSV[[#This Row],[lat]])-RADIANS(B2592)</f>
        <v>-1.2537207939311568E-6</v>
      </c>
      <c r="K2593" s="2">
        <f>RADIANS(CSV[[#This Row],[lon]])</f>
        <v>0.74133770117662801</v>
      </c>
      <c r="L2593" s="2">
        <f>RADIANS(CSV[[#This Row],[lat]])</f>
        <v>-0.11822095253720094</v>
      </c>
      <c r="M2593" s="2">
        <f>SIN(CSV[[#This Row],[dlon]]/2)*SIN(CSV[[#This Row],[dlon]]/2)</f>
        <v>1.1404749075530351E-12</v>
      </c>
      <c r="N2593" s="2">
        <f>SIN(CSV[[#This Row],[dlat]]/2)*SIN(CSV[[#This Row],[dlat]]/2)</f>
        <v>3.92953957283791E-13</v>
      </c>
      <c r="O2593" s="2">
        <f>COS(RADIANS(CSV[[#This Row],[lat]]))</f>
        <v>0.99302003831601193</v>
      </c>
      <c r="P2593" s="2">
        <f>CSV[[#This Row],[sindlon]]+CSV[[#This Row],[cosradlat]]*O2592*CSV[[#This Row],[sindlat]]</f>
        <v>1.5279624600704264E-12</v>
      </c>
      <c r="Q2593" s="2">
        <f>2*ASIN(SQRT(CSV[[#This Row],[Columna1]]))*6367445</f>
        <v>15.741696690381424</v>
      </c>
      <c r="R2593" s="2" t="e" vm="1">
        <f ca="1">_xlfn.CONCAT(CSV[[#This Row],[lon]],",",CSV[[#This Row],[lat]],";",CSV[[#This Row],[alt]])</f>
        <v>#NAME?</v>
      </c>
    </row>
    <row r="2594" spans="1:18" x14ac:dyDescent="0.25">
      <c r="A2594">
        <v>42.475643930956721</v>
      </c>
      <c r="B2594">
        <v>-6.7736391630023718</v>
      </c>
      <c r="C2594">
        <v>667.20001220703125</v>
      </c>
      <c r="D2594" s="1">
        <v>42854.417083333334</v>
      </c>
      <c r="E2594" s="1">
        <f>CSV[[#This Row],[Column4]]-D2593</f>
        <v>1.1574076779652387E-5</v>
      </c>
      <c r="F2594">
        <f>CSV[[#This Row],[alt]]-C2593</f>
        <v>-1.5999755859375</v>
      </c>
      <c r="G2594">
        <f>IF(CSV[[#This Row],[Altura]]&gt;0,CSV[[#This Row],[Altura]],0)</f>
        <v>0</v>
      </c>
      <c r="H2594">
        <f>IF(CSV[[#This Row],[Altura]]&lt;=0,CSV[[#This Row],[Altura]],0)</f>
        <v>-1.5999755859375</v>
      </c>
      <c r="I2594" s="2">
        <f>RADIANS(CSV[[#This Row],[lon]])-RADIANS(A2593)</f>
        <v>2.1373233137778058E-6</v>
      </c>
      <c r="J2594" s="2">
        <f>RADIANS(CSV[[#This Row],[lat]])-RADIANS(B2593)</f>
        <v>-1.3531992233140056E-6</v>
      </c>
      <c r="K2594" s="2">
        <f>RADIANS(CSV[[#This Row],[lon]])</f>
        <v>0.74133983849994178</v>
      </c>
      <c r="L2594" s="2">
        <f>RADIANS(CSV[[#This Row],[lat]])</f>
        <v>-0.11822230573642425</v>
      </c>
      <c r="M2594" s="2">
        <f>SIN(CSV[[#This Row],[dlon]]/2)*SIN(CSV[[#This Row],[dlon]]/2)</f>
        <v>1.1420377369041003E-12</v>
      </c>
      <c r="N2594" s="2">
        <f>SIN(CSV[[#This Row],[dlat]]/2)*SIN(CSV[[#This Row],[dlat]]/2)</f>
        <v>4.5778703449433708E-13</v>
      </c>
      <c r="O2594" s="2">
        <f>COS(RADIANS(CSV[[#This Row],[lat]]))</f>
        <v>0.99301987871098507</v>
      </c>
      <c r="P2594" s="2">
        <f>CSV[[#This Row],[sindlon]]+CSV[[#This Row],[cosradlat]]*O2593*CSV[[#This Row],[sindlat]]</f>
        <v>1.5934563302454928E-12</v>
      </c>
      <c r="Q2594" s="2">
        <f>2*ASIN(SQRT(CSV[[#This Row],[Columna1]]))*6367445</f>
        <v>16.075529285211918</v>
      </c>
      <c r="R2594" s="2" t="e" vm="1">
        <f ca="1">_xlfn.CONCAT(CSV[[#This Row],[lon]],",",CSV[[#This Row],[lat]],";",CSV[[#This Row],[alt]])</f>
        <v>#NAME?</v>
      </c>
    </row>
    <row r="2595" spans="1:18" x14ac:dyDescent="0.25">
      <c r="A2595">
        <v>42.475766306743026</v>
      </c>
      <c r="B2595">
        <v>-6.7737187910825014</v>
      </c>
      <c r="C2595">
        <v>665</v>
      </c>
      <c r="D2595" s="1">
        <v>42854.417094907411</v>
      </c>
      <c r="E2595" s="1">
        <f>CSV[[#This Row],[Column4]]-D2594</f>
        <v>1.1574076779652387E-5</v>
      </c>
      <c r="F2595">
        <f>CSV[[#This Row],[alt]]-C2594</f>
        <v>-2.20001220703125</v>
      </c>
      <c r="G2595">
        <f>IF(CSV[[#This Row],[Altura]]&gt;0,CSV[[#This Row],[Altura]],0)</f>
        <v>0</v>
      </c>
      <c r="H2595">
        <f>IF(CSV[[#This Row],[Altura]]&lt;=0,CSV[[#This Row],[Altura]],0)</f>
        <v>-2.20001220703125</v>
      </c>
      <c r="I2595" s="2">
        <f>RADIANS(CSV[[#This Row],[lon]])-RADIANS(A2594)</f>
        <v>2.1358603957688516E-6</v>
      </c>
      <c r="J2595" s="2">
        <f>RADIANS(CSV[[#This Row],[lat]])-RADIANS(B2594)</f>
        <v>-1.3897721753142189E-6</v>
      </c>
      <c r="K2595" s="2">
        <f>RADIANS(CSV[[#This Row],[lon]])</f>
        <v>0.74134197436033755</v>
      </c>
      <c r="L2595" s="2">
        <f>RADIANS(CSV[[#This Row],[lat]])</f>
        <v>-0.11822369550859957</v>
      </c>
      <c r="M2595" s="2">
        <f>SIN(CSV[[#This Row],[dlon]]/2)*SIN(CSV[[#This Row],[dlon]]/2)</f>
        <v>1.1404749075530351E-12</v>
      </c>
      <c r="N2595" s="2">
        <f>SIN(CSV[[#This Row],[dlat]]/2)*SIN(CSV[[#This Row],[dlat]]/2)</f>
        <v>4.8286667481932631E-13</v>
      </c>
      <c r="O2595" s="2">
        <f>COS(RADIANS(CSV[[#This Row],[lat]]))</f>
        <v>0.99301971479041595</v>
      </c>
      <c r="P2595" s="2">
        <f>CSV[[#This Row],[sindlon]]+CSV[[#This Row],[cosradlat]]*O2594*CSV[[#This Row],[sindlat]]</f>
        <v>1.6166240941348841E-12</v>
      </c>
      <c r="Q2595" s="2">
        <f>2*ASIN(SQRT(CSV[[#This Row],[Columna1]]))*6367445</f>
        <v>16.191971160152011</v>
      </c>
      <c r="R2595" s="2" t="e" vm="1">
        <f ca="1">_xlfn.CONCAT(CSV[[#This Row],[lon]],",",CSV[[#This Row],[lat]],";",CSV[[#This Row],[alt]])</f>
        <v>#NAME?</v>
      </c>
    </row>
    <row r="2596" spans="1:18" x14ac:dyDescent="0.25">
      <c r="A2596">
        <v>42.47588868252933</v>
      </c>
      <c r="B2596">
        <v>-6.7737858463078737</v>
      </c>
      <c r="C2596">
        <v>661</v>
      </c>
      <c r="D2596" s="1">
        <v>42854.41710648148</v>
      </c>
      <c r="E2596" s="1">
        <f>CSV[[#This Row],[Column4]]-D2595</f>
        <v>1.1574069503694773E-5</v>
      </c>
      <c r="F2596">
        <f>CSV[[#This Row],[alt]]-C2595</f>
        <v>-4</v>
      </c>
      <c r="G2596">
        <f>IF(CSV[[#This Row],[Altura]]&gt;0,CSV[[#This Row],[Altura]],0)</f>
        <v>0</v>
      </c>
      <c r="H2596">
        <f>IF(CSV[[#This Row],[Altura]]&lt;=0,CSV[[#This Row],[Altura]],0)</f>
        <v>-4</v>
      </c>
      <c r="I2596" s="2">
        <f>RADIANS(CSV[[#This Row],[lon]])-RADIANS(A2595)</f>
        <v>2.1358603956578293E-6</v>
      </c>
      <c r="J2596" s="2">
        <f>RADIANS(CSV[[#This Row],[lat]])-RADIANS(B2595)</f>
        <v>-1.1703344634100832E-6</v>
      </c>
      <c r="K2596" s="2">
        <f>RADIANS(CSV[[#This Row],[lon]])</f>
        <v>0.74134411022073321</v>
      </c>
      <c r="L2596" s="2">
        <f>RADIANS(CSV[[#This Row],[lat]])</f>
        <v>-0.11822486584306298</v>
      </c>
      <c r="M2596" s="2">
        <f>SIN(CSV[[#This Row],[dlon]]/2)*SIN(CSV[[#This Row],[dlon]]/2)</f>
        <v>1.140474907434471E-12</v>
      </c>
      <c r="N2596" s="2">
        <f>SIN(CSV[[#This Row],[dlat]]/2)*SIN(CSV[[#This Row],[dlat]]/2)</f>
        <v>3.4242068906130281E-13</v>
      </c>
      <c r="O2596" s="2">
        <f>COS(RADIANS(CSV[[#This Row],[lat]]))</f>
        <v>0.99301957675055441</v>
      </c>
      <c r="P2596" s="2">
        <f>CSV[[#This Row],[sindlon]]+CSV[[#This Row],[cosradlat]]*O2595*CSV[[#This Row],[sindlat]]</f>
        <v>1.478131845651715E-12</v>
      </c>
      <c r="Q2596" s="2">
        <f>2*ASIN(SQRT(CSV[[#This Row],[Columna1]]))*6367445</f>
        <v>15.482881322398358</v>
      </c>
      <c r="R2596" s="2" t="e" vm="1">
        <f ca="1">_xlfn.CONCAT(CSV[[#This Row],[lon]],",",CSV[[#This Row],[lat]],";",CSV[[#This Row],[alt]])</f>
        <v>#NAME?</v>
      </c>
    </row>
    <row r="2597" spans="1:18" x14ac:dyDescent="0.25">
      <c r="A2597">
        <v>42.476009298115969</v>
      </c>
      <c r="B2597">
        <v>-6.7738349642604589</v>
      </c>
      <c r="C2597">
        <v>657</v>
      </c>
      <c r="D2597" s="1">
        <v>42854.417118055557</v>
      </c>
      <c r="E2597" s="1">
        <f>CSV[[#This Row],[Column4]]-D2596</f>
        <v>1.1574076779652387E-5</v>
      </c>
      <c r="F2597">
        <f>CSV[[#This Row],[alt]]-C2596</f>
        <v>-4</v>
      </c>
      <c r="G2597">
        <f>IF(CSV[[#This Row],[Altura]]&gt;0,CSV[[#This Row],[Altura]],0)</f>
        <v>0</v>
      </c>
      <c r="H2597">
        <f>IF(CSV[[#This Row],[Altura]]&lt;=0,CSV[[#This Row],[Altura]],0)</f>
        <v>-4</v>
      </c>
      <c r="I2597" s="2">
        <f>RADIANS(CSV[[#This Row],[lon]])-RADIANS(A2596)</f>
        <v>2.1051391161375221E-6</v>
      </c>
      <c r="J2597" s="2">
        <f>RADIANS(CSV[[#This Row],[lat]])-RADIANS(B2596)</f>
        <v>-8.5726999445034924E-7</v>
      </c>
      <c r="K2597" s="2">
        <f>RADIANS(CSV[[#This Row],[lon]])</f>
        <v>0.74134621535984935</v>
      </c>
      <c r="L2597" s="2">
        <f>RADIANS(CSV[[#This Row],[lat]])</f>
        <v>-0.11822572311305743</v>
      </c>
      <c r="M2597" s="2">
        <f>SIN(CSV[[#This Row],[dlon]]/2)*SIN(CSV[[#This Row],[dlon]]/2)</f>
        <v>1.1079026745726577E-12</v>
      </c>
      <c r="N2597" s="2">
        <f>SIN(CSV[[#This Row],[dlat]]/2)*SIN(CSV[[#This Row],[dlat]]/2)</f>
        <v>1.837279608462142E-13</v>
      </c>
      <c r="O2597" s="2">
        <f>COS(RADIANS(CSV[[#This Row],[lat]]))</f>
        <v>0.99301947563549287</v>
      </c>
      <c r="P2597" s="2">
        <f>CSV[[#This Row],[sindlon]]+CSV[[#This Row],[cosradlat]]*O2596*CSV[[#This Row],[sindlat]]</f>
        <v>1.2890745714973042E-12</v>
      </c>
      <c r="Q2597" s="2">
        <f>2*ASIN(SQRT(CSV[[#This Row],[Columna1]]))*6367445</f>
        <v>14.458865531661605</v>
      </c>
      <c r="R2597" s="2" t="e" vm="1">
        <f ca="1">_xlfn.CONCAT(CSV[[#This Row],[lon]],",",CSV[[#This Row],[lat]],";",CSV[[#This Row],[alt]])</f>
        <v>#NAME?</v>
      </c>
    </row>
    <row r="2598" spans="1:18" x14ac:dyDescent="0.25">
      <c r="A2598">
        <v>42.476120190694928</v>
      </c>
      <c r="B2598">
        <v>-6.7738576792180538</v>
      </c>
      <c r="C2598">
        <v>654.20001220703125</v>
      </c>
      <c r="D2598" s="1">
        <v>42854.417129629626</v>
      </c>
      <c r="E2598" s="1">
        <f>CSV[[#This Row],[Column4]]-D2597</f>
        <v>1.1574069503694773E-5</v>
      </c>
      <c r="F2598">
        <f>CSV[[#This Row],[alt]]-C2597</f>
        <v>-2.79998779296875</v>
      </c>
      <c r="G2598">
        <f>IF(CSV[[#This Row],[Altura]]&gt;0,CSV[[#This Row],[Altura]],0)</f>
        <v>0</v>
      </c>
      <c r="H2598">
        <f>IF(CSV[[#This Row],[Altura]]&lt;=0,CSV[[#This Row],[Altura]],0)</f>
        <v>-2.79998779296875</v>
      </c>
      <c r="I2598" s="2">
        <f>RADIANS(CSV[[#This Row],[lon]])-RADIANS(A2597)</f>
        <v>1.9354406187721551E-6</v>
      </c>
      <c r="J2598" s="2">
        <f>RADIANS(CSV[[#This Row],[lat]])-RADIANS(B2597)</f>
        <v>-3.9645079948080753E-7</v>
      </c>
      <c r="K2598" s="2">
        <f>RADIANS(CSV[[#This Row],[lon]])</f>
        <v>0.74134815080046812</v>
      </c>
      <c r="L2598" s="2">
        <f>RADIANS(CSV[[#This Row],[lat]])</f>
        <v>-0.11822611956385691</v>
      </c>
      <c r="M2598" s="2">
        <f>SIN(CSV[[#This Row],[dlon]]/2)*SIN(CSV[[#This Row],[dlon]]/2)</f>
        <v>9.3648259719799348E-13</v>
      </c>
      <c r="N2598" s="2">
        <f>SIN(CSV[[#This Row],[dlat]]/2)*SIN(CSV[[#This Row],[dlat]]/2)</f>
        <v>3.9293309102242349E-14</v>
      </c>
      <c r="O2598" s="2">
        <f>COS(RADIANS(CSV[[#This Row],[lat]]))</f>
        <v>0.99301942887384387</v>
      </c>
      <c r="P2598" s="2">
        <f>CSV[[#This Row],[sindlon]]+CSV[[#This Row],[cosradlat]]*O2597*CSV[[#This Row],[sindlat]]</f>
        <v>9.752292433459211E-13</v>
      </c>
      <c r="Q2598" s="2">
        <f>2*ASIN(SQRT(CSV[[#This Row],[Columna1]]))*6367445</f>
        <v>12.576174530615493</v>
      </c>
      <c r="R2598" s="2" t="e" vm="1">
        <f ca="1">_xlfn.CONCAT(CSV[[#This Row],[lon]],",",CSV[[#This Row],[lat]],";",CSV[[#This Row],[alt]])</f>
        <v>#NAME?</v>
      </c>
    </row>
    <row r="2599" spans="1:18" x14ac:dyDescent="0.25">
      <c r="A2599">
        <v>42.476214151829481</v>
      </c>
      <c r="B2599">
        <v>-6.7738507222384214</v>
      </c>
      <c r="C2599">
        <v>652.79998779296875</v>
      </c>
      <c r="D2599" s="1">
        <v>42854.417141203703</v>
      </c>
      <c r="E2599" s="1">
        <f>CSV[[#This Row],[Column4]]-D2598</f>
        <v>1.1574076779652387E-5</v>
      </c>
      <c r="F2599">
        <f>CSV[[#This Row],[alt]]-C2598</f>
        <v>-1.4000244140625</v>
      </c>
      <c r="G2599">
        <f>IF(CSV[[#This Row],[Altura]]&gt;0,CSV[[#This Row],[Altura]],0)</f>
        <v>0</v>
      </c>
      <c r="H2599">
        <f>IF(CSV[[#This Row],[Altura]]&lt;=0,CSV[[#This Row],[Altura]],0)</f>
        <v>-1.4000244140625</v>
      </c>
      <c r="I2599" s="2">
        <f>RADIANS(CSV[[#This Row],[lon]])-RADIANS(A2598)</f>
        <v>1.6399311668635619E-6</v>
      </c>
      <c r="J2599" s="2">
        <f>RADIANS(CSV[[#This Row],[lat]])-RADIANS(B2598)</f>
        <v>1.2142220058575237E-7</v>
      </c>
      <c r="K2599" s="2">
        <f>RADIANS(CSV[[#This Row],[lon]])</f>
        <v>0.74134979073163498</v>
      </c>
      <c r="L2599" s="2">
        <f>RADIANS(CSV[[#This Row],[lat]])</f>
        <v>-0.11822599814165632</v>
      </c>
      <c r="M2599" s="2">
        <f>SIN(CSV[[#This Row],[dlon]]/2)*SIN(CSV[[#This Row],[dlon]]/2)</f>
        <v>6.7234355801247023E-13</v>
      </c>
      <c r="N2599" s="2">
        <f>SIN(CSV[[#This Row],[dlat]]/2)*SIN(CSV[[#This Row],[dlat]]/2)</f>
        <v>3.6858376987716658E-15</v>
      </c>
      <c r="O2599" s="2">
        <f>COS(RADIANS(CSV[[#This Row],[lat]]))</f>
        <v>0.99301944319569391</v>
      </c>
      <c r="P2599" s="2">
        <f>CSV[[#This Row],[sindlon]]+CSV[[#This Row],[cosradlat]]*O2598*CSV[[#This Row],[sindlat]]</f>
        <v>6.7597811686410508E-13</v>
      </c>
      <c r="Q2599" s="2">
        <f>2*ASIN(SQRT(CSV[[#This Row],[Columna1]]))*6367445</f>
        <v>10.470357644723071</v>
      </c>
      <c r="R2599" s="2" t="e" vm="1">
        <f ca="1">_xlfn.CONCAT(CSV[[#This Row],[lon]],",",CSV[[#This Row],[lat]],";",CSV[[#This Row],[alt]])</f>
        <v>#NAME?</v>
      </c>
    </row>
    <row r="2600" spans="1:18" x14ac:dyDescent="0.25">
      <c r="A2600">
        <v>42.476344322785735</v>
      </c>
      <c r="B2600">
        <v>-6.7738228105008602</v>
      </c>
      <c r="C2600">
        <v>651.4000244140625</v>
      </c>
      <c r="D2600" s="1">
        <v>42854.417164351849</v>
      </c>
      <c r="E2600" s="1">
        <f>CSV[[#This Row],[Column4]]-D2599</f>
        <v>2.314814628334716E-5</v>
      </c>
      <c r="F2600">
        <f>CSV[[#This Row],[alt]]-C2599</f>
        <v>-1.39996337890625</v>
      </c>
      <c r="G2600">
        <f>IF(CSV[[#This Row],[Altura]]&gt;0,CSV[[#This Row],[Altura]],0)</f>
        <v>0</v>
      </c>
      <c r="H2600">
        <f>IF(CSV[[#This Row],[Altura]]&lt;=0,CSV[[#This Row],[Altura]],0)</f>
        <v>-1.39996337890625</v>
      </c>
      <c r="I2600" s="2">
        <f>RADIANS(CSV[[#This Row],[lon]])-RADIANS(A2599)</f>
        <v>2.2719117771519137E-6</v>
      </c>
      <c r="J2600" s="2">
        <f>RADIANS(CSV[[#This Row],[lat]])-RADIANS(B2599)</f>
        <v>4.8715172039359711E-7</v>
      </c>
      <c r="K2600" s="2">
        <f>RADIANS(CSV[[#This Row],[lon]])</f>
        <v>0.74135206264341214</v>
      </c>
      <c r="L2600" s="2">
        <f>RADIANS(CSV[[#This Row],[lat]])</f>
        <v>-0.11822551098993593</v>
      </c>
      <c r="M2600" s="2">
        <f>SIN(CSV[[#This Row],[dlon]]/2)*SIN(CSV[[#This Row],[dlon]]/2)</f>
        <v>1.2903957807898366E-12</v>
      </c>
      <c r="N2600" s="2">
        <f>SIN(CSV[[#This Row],[dlat]]/2)*SIN(CSV[[#This Row],[dlat]]/2)</f>
        <v>5.9329199670609189E-14</v>
      </c>
      <c r="O2600" s="2">
        <f>COS(RADIANS(CSV[[#This Row],[lat]]))</f>
        <v>0.99301950065549927</v>
      </c>
      <c r="P2600" s="2">
        <f>CSV[[#This Row],[sindlon]]+CSV[[#This Row],[cosradlat]]*O2599*CSV[[#This Row],[sindlat]]</f>
        <v>1.3488995731523067E-12</v>
      </c>
      <c r="Q2600" s="2">
        <f>2*ASIN(SQRT(CSV[[#This Row],[Columna1]]))*6367445</f>
        <v>14.790573250578593</v>
      </c>
      <c r="R2600" s="2" t="e" vm="1">
        <f ca="1">_xlfn.CONCAT(CSV[[#This Row],[lon]],",",CSV[[#This Row],[lat]],";",CSV[[#This Row],[alt]])</f>
        <v>#NAME?</v>
      </c>
    </row>
    <row r="2601" spans="1:18" x14ac:dyDescent="0.25">
      <c r="A2601">
        <v>42.476375754922628</v>
      </c>
      <c r="B2601">
        <v>-6.7738230619579554</v>
      </c>
      <c r="C2601">
        <v>651</v>
      </c>
      <c r="D2601" s="1">
        <v>42854.417175925926</v>
      </c>
      <c r="E2601" s="1">
        <f>CSV[[#This Row],[Column4]]-D2600</f>
        <v>1.1574076779652387E-5</v>
      </c>
      <c r="F2601">
        <f>CSV[[#This Row],[alt]]-C2600</f>
        <v>-0.4000244140625</v>
      </c>
      <c r="G2601">
        <f>IF(CSV[[#This Row],[Altura]]&gt;0,CSV[[#This Row],[Altura]],0)</f>
        <v>0</v>
      </c>
      <c r="H2601">
        <f>IF(CSV[[#This Row],[Altura]]&lt;=0,CSV[[#This Row],[Altura]],0)</f>
        <v>-0.4000244140625</v>
      </c>
      <c r="I2601" s="2">
        <f>RADIANS(CSV[[#This Row],[lon]])-RADIANS(A2600)</f>
        <v>5.4859427967013374E-7</v>
      </c>
      <c r="J2601" s="2">
        <f>RADIANS(CSV[[#This Row],[lat]])-RADIANS(B2600)</f>
        <v>-4.3887542350296016E-9</v>
      </c>
      <c r="K2601" s="2">
        <f>RADIANS(CSV[[#This Row],[lon]])</f>
        <v>0.74135261123769181</v>
      </c>
      <c r="L2601" s="2">
        <f>RADIANS(CSV[[#This Row],[lat]])</f>
        <v>-0.11822551537869017</v>
      </c>
      <c r="M2601" s="2">
        <f>SIN(CSV[[#This Row],[dlon]]/2)*SIN(CSV[[#This Row],[dlon]]/2)</f>
        <v>7.5238920921696343E-14</v>
      </c>
      <c r="N2601" s="2">
        <f>SIN(CSV[[#This Row],[dlat]]/2)*SIN(CSV[[#This Row],[dlat]]/2)</f>
        <v>4.8152909338725658E-18</v>
      </c>
      <c r="O2601" s="2">
        <f>COS(RADIANS(CSV[[#This Row],[lat]]))</f>
        <v>0.99301950013784435</v>
      </c>
      <c r="P2601" s="2">
        <f>CSV[[#This Row],[sindlon]]+CSV[[#This Row],[cosradlat]]*O2600*CSV[[#This Row],[sindlat]]</f>
        <v>7.5243669220993796E-14</v>
      </c>
      <c r="Q2601" s="2">
        <f>2*ASIN(SQRT(CSV[[#This Row],[Columna1]]))*6367445</f>
        <v>3.4932541268578006</v>
      </c>
      <c r="R2601" s="2" t="e" vm="1">
        <f ca="1">_xlfn.CONCAT(CSV[[#This Row],[lon]],",",CSV[[#This Row],[lat]],";",CSV[[#This Row],[alt]])</f>
        <v>#NAME?</v>
      </c>
    </row>
    <row r="2602" spans="1:18" x14ac:dyDescent="0.25">
      <c r="A2602">
        <v>42.476382795721292</v>
      </c>
      <c r="B2602">
        <v>-6.7738321982324123</v>
      </c>
      <c r="C2602">
        <v>650.79998779296875</v>
      </c>
      <c r="D2602" s="1">
        <v>42854.417199074072</v>
      </c>
      <c r="E2602" s="1">
        <f>CSV[[#This Row],[Column4]]-D2601</f>
        <v>2.314814628334716E-5</v>
      </c>
      <c r="F2602">
        <f>CSV[[#This Row],[alt]]-C2601</f>
        <v>-0.20001220703125</v>
      </c>
      <c r="G2602">
        <f>IF(CSV[[#This Row],[Altura]]&gt;0,CSV[[#This Row],[Altura]],0)</f>
        <v>0</v>
      </c>
      <c r="H2602">
        <f>IF(CSV[[#This Row],[Altura]]&lt;=0,CSV[[#This Row],[Altura]],0)</f>
        <v>-0.20001220703125</v>
      </c>
      <c r="I2602" s="2">
        <f>RADIANS(CSV[[#This Row],[lon]])-RADIANS(A2601)</f>
        <v>1.228851187473623E-7</v>
      </c>
      <c r="J2602" s="2">
        <f>RADIANS(CSV[[#This Row],[lat]])-RADIANS(B2601)</f>
        <v>-1.5945807065043116E-7</v>
      </c>
      <c r="K2602" s="2">
        <f>RADIANS(CSV[[#This Row],[lon]])</f>
        <v>0.74135273412281055</v>
      </c>
      <c r="L2602" s="2">
        <f>RADIANS(CSV[[#This Row],[lat]])</f>
        <v>-0.11822567483676082</v>
      </c>
      <c r="M2602" s="2">
        <f>SIN(CSV[[#This Row],[dlon]]/2)*SIN(CSV[[#This Row],[dlon]]/2)</f>
        <v>3.7751881023883285E-15</v>
      </c>
      <c r="N2602" s="2">
        <f>SIN(CSV[[#This Row],[dlat]]/2)*SIN(CSV[[#This Row],[dlat]]/2)</f>
        <v>6.3567190738894612E-15</v>
      </c>
      <c r="O2602" s="2">
        <f>COS(RADIANS(CSV[[#This Row],[lat]]))</f>
        <v>0.99301948132970508</v>
      </c>
      <c r="P2602" s="2">
        <f>CSV[[#This Row],[sindlon]]+CSV[[#This Row],[cosradlat]]*O2601*CSV[[#This Row],[sindlat]]</f>
        <v>1.0043470650571434E-14</v>
      </c>
      <c r="Q2602" s="2">
        <f>2*ASIN(SQRT(CSV[[#This Row],[Columna1]]))*6367445</f>
        <v>1.2762539681506895</v>
      </c>
      <c r="R2602" s="2" t="e" vm="1">
        <f ca="1">_xlfn.CONCAT(CSV[[#This Row],[lon]],",",CSV[[#This Row],[lat]],";",CSV[[#This Row],[alt]])</f>
        <v>#NAME?</v>
      </c>
    </row>
    <row r="2603" spans="1:18" x14ac:dyDescent="0.25">
      <c r="A2603">
        <v>42.476373240351677</v>
      </c>
      <c r="B2603">
        <v>-6.7738392390310764</v>
      </c>
      <c r="C2603">
        <v>650.5999755859375</v>
      </c>
      <c r="D2603" s="1">
        <v>42854.417210648149</v>
      </c>
      <c r="E2603" s="1">
        <f>CSV[[#This Row],[Column4]]-D2602</f>
        <v>1.1574076779652387E-5</v>
      </c>
      <c r="F2603">
        <f>CSV[[#This Row],[alt]]-C2602</f>
        <v>-0.20001220703125</v>
      </c>
      <c r="G2603">
        <f>IF(CSV[[#This Row],[Altura]]&gt;0,CSV[[#This Row],[Altura]],0)</f>
        <v>0</v>
      </c>
      <c r="H2603">
        <f>IF(CSV[[#This Row],[Altura]]&lt;=0,CSV[[#This Row],[Altura]],0)</f>
        <v>-0.20001220703125</v>
      </c>
      <c r="I2603" s="2">
        <f>RADIANS(CSV[[#This Row],[lon]])-RADIANS(A2602)</f>
        <v>-1.6677266112541389E-7</v>
      </c>
      <c r="J2603" s="2">
        <f>RADIANS(CSV[[#This Row],[lat]])-RADIANS(B2602)</f>
        <v>-1.2288511865021778E-7</v>
      </c>
      <c r="K2603" s="2">
        <f>RADIANS(CSV[[#This Row],[lon]])</f>
        <v>0.74135256735014943</v>
      </c>
      <c r="L2603" s="2">
        <f>RADIANS(CSV[[#This Row],[lat]])</f>
        <v>-0.11822579772187947</v>
      </c>
      <c r="M2603" s="2">
        <f>SIN(CSV[[#This Row],[dlon]]/2)*SIN(CSV[[#This Row],[dlon]]/2)</f>
        <v>6.9532801247130187E-15</v>
      </c>
      <c r="N2603" s="2">
        <f>SIN(CSV[[#This Row],[dlat]]/2)*SIN(CSV[[#This Row],[dlat]]/2)</f>
        <v>3.7751880964195206E-15</v>
      </c>
      <c r="O2603" s="2">
        <f>COS(RADIANS(CSV[[#This Row],[lat]]))</f>
        <v>0.99301946683534204</v>
      </c>
      <c r="P2603" s="2">
        <f>CSV[[#This Row],[sindlon]]+CSV[[#This Row],[cosradlat]]*O2602*CSV[[#This Row],[sindlat]]</f>
        <v>1.0675946580823611E-14</v>
      </c>
      <c r="Q2603" s="2">
        <f>2*ASIN(SQRT(CSV[[#This Row],[Columna1]]))*6367445</f>
        <v>1.3158257893412804</v>
      </c>
      <c r="R2603" s="2" t="e" vm="1">
        <f ca="1">_xlfn.CONCAT(CSV[[#This Row],[lon]],",",CSV[[#This Row],[lat]],";",CSV[[#This Row],[alt]])</f>
        <v>#NAME?</v>
      </c>
    </row>
    <row r="2604" spans="1:18" x14ac:dyDescent="0.25">
      <c r="A2604">
        <v>42.476266538724303</v>
      </c>
      <c r="B2604">
        <v>-6.7739253211766481</v>
      </c>
      <c r="C2604">
        <v>651.20001220703125</v>
      </c>
      <c r="D2604" s="1">
        <v>42854.417268518519</v>
      </c>
      <c r="E2604" s="1">
        <f>CSV[[#This Row],[Column4]]-D2603</f>
        <v>5.7870369346346706E-5</v>
      </c>
      <c r="F2604">
        <f>CSV[[#This Row],[alt]]-C2603</f>
        <v>0.60003662109375</v>
      </c>
      <c r="G2604">
        <f>IF(CSV[[#This Row],[Altura]]&gt;0,CSV[[#This Row],[Altura]],0)</f>
        <v>0.60003662109375</v>
      </c>
      <c r="H2604">
        <f>IF(CSV[[#This Row],[Altura]]&lt;=0,CSV[[#This Row],[Altura]],0)</f>
        <v>0</v>
      </c>
      <c r="I2604" s="2">
        <f>RADIANS(CSV[[#This Row],[lon]])-RADIANS(A2603)</f>
        <v>-1.8622947148827507E-6</v>
      </c>
      <c r="J2604" s="2">
        <f>RADIANS(CSV[[#This Row],[lat]])-RADIANS(B2603)</f>
        <v>-1.5024168674160343E-6</v>
      </c>
      <c r="K2604" s="2">
        <f>RADIANS(CSV[[#This Row],[lon]])</f>
        <v>0.74135070505543454</v>
      </c>
      <c r="L2604" s="2">
        <f>RADIANS(CSV[[#This Row],[lat]])</f>
        <v>-0.11822730013874688</v>
      </c>
      <c r="M2604" s="2">
        <f>SIN(CSV[[#This Row],[dlon]]/2)*SIN(CSV[[#This Row],[dlon]]/2)</f>
        <v>8.6703540126980583E-13</v>
      </c>
      <c r="N2604" s="2">
        <f>SIN(CSV[[#This Row],[dlat]]/2)*SIN(CSV[[#This Row],[dlat]]/2)</f>
        <v>5.6431411087394628E-13</v>
      </c>
      <c r="O2604" s="2">
        <f>COS(RADIANS(CSV[[#This Row],[lat]]))</f>
        <v>0.99301928962328567</v>
      </c>
      <c r="P2604" s="2">
        <f>CSV[[#This Row],[sindlon]]+CSV[[#This Row],[cosradlat]]*O2603*CSV[[#This Row],[sindlat]]</f>
        <v>1.4234984839156298E-12</v>
      </c>
      <c r="Q2604" s="2">
        <f>2*ASIN(SQRT(CSV[[#This Row],[Columna1]]))*6367445</f>
        <v>15.194055291798412</v>
      </c>
      <c r="R2604" s="2" t="e" vm="1">
        <f ca="1">_xlfn.CONCAT(CSV[[#This Row],[lon]],",",CSV[[#This Row],[lat]],";",CSV[[#This Row],[alt]])</f>
        <v>#NAME?</v>
      </c>
    </row>
    <row r="2605" spans="1:18" x14ac:dyDescent="0.25">
      <c r="A2605">
        <v>42.476230580359697</v>
      </c>
      <c r="B2605">
        <v>-6.7739477846771479</v>
      </c>
      <c r="C2605">
        <v>651.20001220703125</v>
      </c>
      <c r="D2605" s="1">
        <v>42854.417280092595</v>
      </c>
      <c r="E2605" s="1">
        <f>CSV[[#This Row],[Column4]]-D2604</f>
        <v>1.1574076779652387E-5</v>
      </c>
      <c r="F2605">
        <f>CSV[[#This Row],[alt]]-C2604</f>
        <v>0</v>
      </c>
      <c r="G2605">
        <f>IF(CSV[[#This Row],[Altura]]&gt;0,CSV[[#This Row],[Altura]],0)</f>
        <v>0</v>
      </c>
      <c r="H2605">
        <f>IF(CSV[[#This Row],[Altura]]&lt;=0,CSV[[#This Row],[Altura]],0)</f>
        <v>0</v>
      </c>
      <c r="I2605" s="2">
        <f>RADIANS(CSV[[#This Row],[lon]])-RADIANS(A2604)</f>
        <v>-6.2759185592842215E-7</v>
      </c>
      <c r="J2605" s="2">
        <f>RADIANS(CSV[[#This Row],[lat]])-RADIANS(B2604)</f>
        <v>-3.9206204524577792E-7</v>
      </c>
      <c r="K2605" s="2">
        <f>RADIANS(CSV[[#This Row],[lon]])</f>
        <v>0.74135007746357862</v>
      </c>
      <c r="L2605" s="2">
        <f>RADIANS(CSV[[#This Row],[lat]])</f>
        <v>-0.11822769220079213</v>
      </c>
      <c r="M2605" s="2">
        <f>SIN(CSV[[#This Row],[dlon]]/2)*SIN(CSV[[#This Row],[dlon]]/2)</f>
        <v>9.8467884406917122E-14</v>
      </c>
      <c r="N2605" s="2">
        <f>SIN(CSV[[#This Row],[dlat]]/2)*SIN(CSV[[#This Row],[dlat]]/2)</f>
        <v>3.8428161830575116E-14</v>
      </c>
      <c r="O2605" s="2">
        <f>COS(RADIANS(CSV[[#This Row],[lat]]))</f>
        <v>0.99301924337868019</v>
      </c>
      <c r="P2605" s="2">
        <f>CSV[[#This Row],[sindlon]]+CSV[[#This Row],[cosradlat]]*O2604*CSV[[#This Row],[sindlat]]</f>
        <v>1.3636140535322665E-13</v>
      </c>
      <c r="Q2605" s="2">
        <f>2*ASIN(SQRT(CSV[[#This Row],[Columna1]]))*6367445</f>
        <v>4.702631322930185</v>
      </c>
      <c r="R2605" s="2" t="e" vm="1">
        <f ca="1">_xlfn.CONCAT(CSV[[#This Row],[lon]],",",CSV[[#This Row],[lat]],";",CSV[[#This Row],[alt]])</f>
        <v>#NAME?</v>
      </c>
    </row>
    <row r="2606" spans="1:18" x14ac:dyDescent="0.25">
      <c r="A2606">
        <v>42.476089680567384</v>
      </c>
      <c r="B2606">
        <v>-6.7739868443459272</v>
      </c>
      <c r="C2606">
        <v>651.20001220703125</v>
      </c>
      <c r="D2606" s="1">
        <v>42854.417314814818</v>
      </c>
      <c r="E2606" s="1">
        <f>CSV[[#This Row],[Column4]]-D2605</f>
        <v>3.4722223062999547E-5</v>
      </c>
      <c r="F2606">
        <f>CSV[[#This Row],[alt]]-C2605</f>
        <v>0</v>
      </c>
      <c r="G2606">
        <f>IF(CSV[[#This Row],[Altura]]&gt;0,CSV[[#This Row],[Altura]],0)</f>
        <v>0</v>
      </c>
      <c r="H2606">
        <f>IF(CSV[[#This Row],[Altura]]&lt;=0,CSV[[#This Row],[Altura]],0)</f>
        <v>0</v>
      </c>
      <c r="I2606" s="2">
        <f>RADIANS(CSV[[#This Row],[lon]])-RADIANS(A2605)</f>
        <v>-2.4591652912908657E-6</v>
      </c>
      <c r="J2606" s="2">
        <f>RADIANS(CSV[[#This Row],[lat]])-RADIANS(B2605)</f>
        <v>-6.8171982493814287E-7</v>
      </c>
      <c r="K2606" s="2">
        <f>RADIANS(CSV[[#This Row],[lon]])</f>
        <v>0.74134761829828733</v>
      </c>
      <c r="L2606" s="2">
        <f>RADIANS(CSV[[#This Row],[lat]])</f>
        <v>-0.11822837392061707</v>
      </c>
      <c r="M2606" s="2">
        <f>SIN(CSV[[#This Row],[dlon]]/2)*SIN(CSV[[#This Row],[dlon]]/2)</f>
        <v>1.5118734824716602E-12</v>
      </c>
      <c r="N2606" s="2">
        <f>SIN(CSV[[#This Row],[dlat]]/2)*SIN(CSV[[#This Row],[dlat]]/2)</f>
        <v>1.1618547992841852E-13</v>
      </c>
      <c r="O2606" s="2">
        <f>COS(RADIANS(CSV[[#This Row],[lat]]))</f>
        <v>0.99301916296792059</v>
      </c>
      <c r="P2606" s="2">
        <f>CSV[[#This Row],[sindlon]]+CSV[[#This Row],[cosradlat]]*O2605*CSV[[#This Row],[sindlat]]</f>
        <v>1.6264424898364354E-12</v>
      </c>
      <c r="Q2606" s="2">
        <f>2*ASIN(SQRT(CSV[[#This Row],[Columna1]]))*6367445</f>
        <v>16.241066842025266</v>
      </c>
      <c r="R2606" s="2" t="e" vm="1">
        <f ca="1">_xlfn.CONCAT(CSV[[#This Row],[lon]],",",CSV[[#This Row],[lat]],";",CSV[[#This Row],[alt]])</f>
        <v>#NAME?</v>
      </c>
    </row>
    <row r="2607" spans="1:18" x14ac:dyDescent="0.25">
      <c r="A2607">
        <v>42.476034862920642</v>
      </c>
      <c r="B2607">
        <v>-6.7739907838404179</v>
      </c>
      <c r="C2607">
        <v>651.20001220703125</v>
      </c>
      <c r="D2607" s="1">
        <v>42854.417326388888</v>
      </c>
      <c r="E2607" s="1">
        <f>CSV[[#This Row],[Column4]]-D2606</f>
        <v>1.1574069503694773E-5</v>
      </c>
      <c r="F2607">
        <f>CSV[[#This Row],[alt]]-C2606</f>
        <v>0</v>
      </c>
      <c r="G2607">
        <f>IF(CSV[[#This Row],[Altura]]&gt;0,CSV[[#This Row],[Altura]],0)</f>
        <v>0</v>
      </c>
      <c r="H2607">
        <f>IF(CSV[[#This Row],[Altura]]&lt;=0,CSV[[#This Row],[Altura]],0)</f>
        <v>0</v>
      </c>
      <c r="I2607" s="2">
        <f>RADIANS(CSV[[#This Row],[lon]])-RADIANS(A2606)</f>
        <v>-9.5674842381932024E-7</v>
      </c>
      <c r="J2607" s="2">
        <f>RADIANS(CSV[[#This Row],[lat]])-RADIANS(B2606)</f>
        <v>-6.8757149723763789E-8</v>
      </c>
      <c r="K2607" s="2">
        <f>RADIANS(CSV[[#This Row],[lon]])</f>
        <v>0.74134666154986351</v>
      </c>
      <c r="L2607" s="2">
        <f>RADIANS(CSV[[#This Row],[lat]])</f>
        <v>-0.11822844267776679</v>
      </c>
      <c r="M2607" s="2">
        <f>SIN(CSV[[#This Row],[dlon]]/2)*SIN(CSV[[#This Row],[dlon]]/2)</f>
        <v>2.2884188662017098E-13</v>
      </c>
      <c r="N2607" s="2">
        <f>SIN(CSV[[#This Row],[dlat]]/2)*SIN(CSV[[#This Row],[dlat]]/2)</f>
        <v>1.1818864095340173E-15</v>
      </c>
      <c r="O2607" s="2">
        <f>COS(RADIANS(CSV[[#This Row],[lat]]))</f>
        <v>0.9930191548577969</v>
      </c>
      <c r="P2607" s="2">
        <f>CSV[[#This Row],[sindlon]]+CSV[[#This Row],[cosradlat]]*O2606*CSV[[#This Row],[sindlat]]</f>
        <v>2.3000732950314568E-13</v>
      </c>
      <c r="Q2607" s="2">
        <f>2*ASIN(SQRT(CSV[[#This Row],[Columna1]]))*6367445</f>
        <v>6.10753600412803</v>
      </c>
      <c r="R2607" s="2" t="e" vm="1">
        <f ca="1">_xlfn.CONCAT(CSV[[#This Row],[lon]],",",CSV[[#This Row],[lat]],";",CSV[[#This Row],[alt]])</f>
        <v>#NAME?</v>
      </c>
    </row>
    <row r="2608" spans="1:18" x14ac:dyDescent="0.25">
      <c r="A2608">
        <v>42.475665891543031</v>
      </c>
      <c r="B2608">
        <v>-6.7739891912788153</v>
      </c>
      <c r="C2608">
        <v>651.5999755859375</v>
      </c>
      <c r="D2608" s="1">
        <v>42854.417395833334</v>
      </c>
      <c r="E2608" s="1">
        <f>CSV[[#This Row],[Column4]]-D2607</f>
        <v>6.9444446125999093E-5</v>
      </c>
      <c r="F2608">
        <f>CSV[[#This Row],[alt]]-C2607</f>
        <v>0.39996337890625</v>
      </c>
      <c r="G2608">
        <f>IF(CSV[[#This Row],[Altura]]&gt;0,CSV[[#This Row],[Altura]],0)</f>
        <v>0.39996337890625</v>
      </c>
      <c r="H2608">
        <f>IF(CSV[[#This Row],[Altura]]&lt;=0,CSV[[#This Row],[Altura]],0)</f>
        <v>0</v>
      </c>
      <c r="I2608" s="2">
        <f>RADIANS(CSV[[#This Row],[lon]])-RADIANS(A2607)</f>
        <v>-6.4397653849468384E-6</v>
      </c>
      <c r="J2608" s="2">
        <f>RADIANS(CSV[[#This Row],[lat]])-RADIANS(B2607)</f>
        <v>2.7795443516276386E-8</v>
      </c>
      <c r="K2608" s="2">
        <f>RADIANS(CSV[[#This Row],[lon]])</f>
        <v>0.74134022178447856</v>
      </c>
      <c r="L2608" s="2">
        <f>RADIANS(CSV[[#This Row],[lat]])</f>
        <v>-0.11822841488232327</v>
      </c>
      <c r="M2608" s="2">
        <f>SIN(CSV[[#This Row],[dlon]]/2)*SIN(CSV[[#This Row],[dlon]]/2)</f>
        <v>1.0367644553254046E-11</v>
      </c>
      <c r="N2608" s="2">
        <f>SIN(CSV[[#This Row],[dlat]]/2)*SIN(CSV[[#This Row],[dlat]]/2)</f>
        <v>1.9314667006662774E-16</v>
      </c>
      <c r="O2608" s="2">
        <f>COS(RADIANS(CSV[[#This Row],[lat]]))</f>
        <v>0.9930191581363581</v>
      </c>
      <c r="P2608" s="2">
        <f>CSV[[#This Row],[sindlon]]+CSV[[#This Row],[cosradlat]]*O2607*CSV[[#This Row],[sindlat]]</f>
        <v>1.0367835012683216E-11</v>
      </c>
      <c r="Q2608" s="2">
        <f>2*ASIN(SQRT(CSV[[#This Row],[Columna1]]))*6367445</f>
        <v>41.005228540854986</v>
      </c>
      <c r="R2608" s="2" t="e" vm="1">
        <f ca="1">_xlfn.CONCAT(CSV[[#This Row],[lon]],",",CSV[[#This Row],[lat]],";",CSV[[#This Row],[alt]])</f>
        <v>#NAME?</v>
      </c>
    </row>
    <row r="2609" spans="1:18" x14ac:dyDescent="0.25">
      <c r="A2609">
        <v>42.475597579032183</v>
      </c>
      <c r="B2609">
        <v>-6.7739919573068619</v>
      </c>
      <c r="C2609">
        <v>651.4000244140625</v>
      </c>
      <c r="D2609" s="1">
        <v>42854.417407407411</v>
      </c>
      <c r="E2609" s="1">
        <f>CSV[[#This Row],[Column4]]-D2608</f>
        <v>1.1574076779652387E-5</v>
      </c>
      <c r="F2609">
        <f>CSV[[#This Row],[alt]]-C2608</f>
        <v>-0.199951171875</v>
      </c>
      <c r="G2609">
        <f>IF(CSV[[#This Row],[Altura]]&gt;0,CSV[[#This Row],[Altura]],0)</f>
        <v>0</v>
      </c>
      <c r="H2609">
        <f>IF(CSV[[#This Row],[Altura]]&lt;=0,CSV[[#This Row],[Altura]],0)</f>
        <v>-0.199951171875</v>
      </c>
      <c r="I2609" s="2">
        <f>RADIANS(CSV[[#This Row],[lon]])-RADIANS(A2608)</f>
        <v>-1.1922782345852312E-6</v>
      </c>
      <c r="J2609" s="2">
        <f>RADIANS(CSV[[#This Row],[lat]])-RADIANS(B2608)</f>
        <v>-4.8276296626958981E-8</v>
      </c>
      <c r="K2609" s="2">
        <f>RADIANS(CSV[[#This Row],[lon]])</f>
        <v>0.74133902950624397</v>
      </c>
      <c r="L2609" s="2">
        <f>RADIANS(CSV[[#This Row],[lat]])</f>
        <v>-0.1182284631586199</v>
      </c>
      <c r="M2609" s="2">
        <f>SIN(CSV[[#This Row],[dlon]]/2)*SIN(CSV[[#This Row],[dlon]]/2)</f>
        <v>3.5538184716637685E-13</v>
      </c>
      <c r="N2609" s="2">
        <f>SIN(CSV[[#This Row],[dlat]]/2)*SIN(CSV[[#This Row],[dlat]]/2)</f>
        <v>5.8265020400353257E-16</v>
      </c>
      <c r="O2609" s="2">
        <f>COS(RADIANS(CSV[[#This Row],[lat]]))</f>
        <v>0.99301915244201455</v>
      </c>
      <c r="P2609" s="2">
        <f>CSV[[#This Row],[sindlon]]+CSV[[#This Row],[cosradlat]]*O2608*CSV[[#This Row],[sindlat]]</f>
        <v>3.5595639098301276E-13</v>
      </c>
      <c r="Q2609" s="2">
        <f>2*ASIN(SQRT(CSV[[#This Row],[Columna1]]))*6367445</f>
        <v>7.5979003876798945</v>
      </c>
      <c r="R2609" s="2" t="e" vm="1">
        <f ca="1">_xlfn.CONCAT(CSV[[#This Row],[lon]],",",CSV[[#This Row],[lat]],";",CSV[[#This Row],[alt]])</f>
        <v>#NAME?</v>
      </c>
    </row>
    <row r="2610" spans="1:18" x14ac:dyDescent="0.25">
      <c r="A2610">
        <v>42.475464306771755</v>
      </c>
      <c r="B2610">
        <v>-6.7740028537809849</v>
      </c>
      <c r="C2610">
        <v>651.4000244140625</v>
      </c>
      <c r="D2610" s="1">
        <v>42854.417430555557</v>
      </c>
      <c r="E2610" s="1">
        <f>CSV[[#This Row],[Column4]]-D2609</f>
        <v>2.314814628334716E-5</v>
      </c>
      <c r="F2610">
        <f>CSV[[#This Row],[alt]]-C2609</f>
        <v>0</v>
      </c>
      <c r="G2610">
        <f>IF(CSV[[#This Row],[Altura]]&gt;0,CSV[[#This Row],[Altura]],0)</f>
        <v>0</v>
      </c>
      <c r="H2610">
        <f>IF(CSV[[#This Row],[Altura]]&lt;=0,CSV[[#This Row],[Altura]],0)</f>
        <v>0</v>
      </c>
      <c r="I2610" s="2">
        <f>RADIANS(CSV[[#This Row],[lon]])-RADIANS(A2609)</f>
        <v>-2.3260397460367344E-6</v>
      </c>
      <c r="J2610" s="2">
        <f>RADIANS(CSV[[#This Row],[lat]])-RADIANS(B2609)</f>
        <v>-1.9017935029563837E-7</v>
      </c>
      <c r="K2610" s="2">
        <f>RADIANS(CSV[[#This Row],[lon]])</f>
        <v>0.74133670346649794</v>
      </c>
      <c r="L2610" s="2">
        <f>RADIANS(CSV[[#This Row],[lat]])</f>
        <v>-0.1182286533379702</v>
      </c>
      <c r="M2610" s="2">
        <f>SIN(CSV[[#This Row],[dlon]]/2)*SIN(CSV[[#This Row],[dlon]]/2)</f>
        <v>1.3526152250350492E-12</v>
      </c>
      <c r="N2610" s="2">
        <f>SIN(CSV[[#This Row],[dlat]]/2)*SIN(CSV[[#This Row],[dlat]]/2)</f>
        <v>9.0420463197177544E-15</v>
      </c>
      <c r="O2610" s="2">
        <f>COS(RADIANS(CSV[[#This Row],[lat]]))</f>
        <v>0.99301913000972919</v>
      </c>
      <c r="P2610" s="2">
        <f>CSV[[#This Row],[sindlon]]+CSV[[#This Row],[cosradlat]]*O2609*CSV[[#This Row],[sindlat]]</f>
        <v>1.3615314694985134E-12</v>
      </c>
      <c r="Q2610" s="2">
        <f>2*ASIN(SQRT(CSV[[#This Row],[Columna1]]))*6367445</f>
        <v>14.859665725772775</v>
      </c>
      <c r="R2610" s="2" t="e" vm="1">
        <f ca="1">_xlfn.CONCAT(CSV[[#This Row],[lon]],",",CSV[[#This Row],[lat]],";",CSV[[#This Row],[alt]])</f>
        <v>#NAME?</v>
      </c>
    </row>
    <row r="2611" spans="1:18" x14ac:dyDescent="0.25">
      <c r="A2611">
        <v>42.475393144413829</v>
      </c>
      <c r="B2611">
        <v>-6.7740017641335726</v>
      </c>
      <c r="C2611">
        <v>651.4000244140625</v>
      </c>
      <c r="D2611" s="1">
        <v>42854.417442129627</v>
      </c>
      <c r="E2611" s="1">
        <f>CSV[[#This Row],[Column4]]-D2610</f>
        <v>1.1574069503694773E-5</v>
      </c>
      <c r="F2611">
        <f>CSV[[#This Row],[alt]]-C2610</f>
        <v>0</v>
      </c>
      <c r="G2611">
        <f>IF(CSV[[#This Row],[Altura]]&gt;0,CSV[[#This Row],[Altura]],0)</f>
        <v>0</v>
      </c>
      <c r="H2611">
        <f>IF(CSV[[#This Row],[Altura]]&lt;=0,CSV[[#This Row],[Altura]],0)</f>
        <v>0</v>
      </c>
      <c r="I2611" s="2">
        <f>RADIANS(CSV[[#This Row],[lon]])-RADIANS(A2610)</f>
        <v>-1.2420174493321667E-6</v>
      </c>
      <c r="J2611" s="2">
        <f>RADIANS(CSV[[#This Row],[lat]])-RADIANS(B2610)</f>
        <v>1.9017935032339395E-8</v>
      </c>
      <c r="K2611" s="2">
        <f>RADIANS(CSV[[#This Row],[lon]])</f>
        <v>0.7413354614490486</v>
      </c>
      <c r="L2611" s="2">
        <f>RADIANS(CSV[[#This Row],[lat]])</f>
        <v>-0.11822863432003516</v>
      </c>
      <c r="M2611" s="2">
        <f>SIN(CSV[[#This Row],[dlon]]/2)*SIN(CSV[[#This Row],[dlon]]/2)</f>
        <v>3.8565183611134579E-13</v>
      </c>
      <c r="N2611" s="2">
        <f>SIN(CSV[[#This Row],[dlat]]/2)*SIN(CSV[[#This Row],[dlat]]/2)</f>
        <v>9.0420463223570501E-17</v>
      </c>
      <c r="O2611" s="2">
        <f>COS(RADIANS(CSV[[#This Row],[lat]]))</f>
        <v>0.99301913225295935</v>
      </c>
      <c r="P2611" s="2">
        <f>CSV[[#This Row],[sindlon]]+CSV[[#This Row],[cosradlat]]*O2610*CSV[[#This Row],[sindlat]]</f>
        <v>3.8574099855419371E-13</v>
      </c>
      <c r="Q2611" s="2">
        <f>2*ASIN(SQRT(CSV[[#This Row],[Columna1]]))*6367445</f>
        <v>7.9093919621778568</v>
      </c>
      <c r="R2611" s="2" t="e" vm="1">
        <f ca="1">_xlfn.CONCAT(CSV[[#This Row],[lon]],",",CSV[[#This Row],[lat]],";",CSV[[#This Row],[alt]])</f>
        <v>#NAME?</v>
      </c>
    </row>
    <row r="2612" spans="1:18" x14ac:dyDescent="0.25">
      <c r="A2612">
        <v>42.474945215508342</v>
      </c>
      <c r="B2612">
        <v>-6.7739613633602858</v>
      </c>
      <c r="C2612">
        <v>651.79998779296875</v>
      </c>
      <c r="D2612" s="1">
        <v>42854.417511574073</v>
      </c>
      <c r="E2612" s="1">
        <f>CSV[[#This Row],[Column4]]-D2611</f>
        <v>6.9444446125999093E-5</v>
      </c>
      <c r="F2612">
        <f>CSV[[#This Row],[alt]]-C2611</f>
        <v>0.39996337890625</v>
      </c>
      <c r="G2612">
        <f>IF(CSV[[#This Row],[Altura]]&gt;0,CSV[[#This Row],[Altura]],0)</f>
        <v>0.39996337890625</v>
      </c>
      <c r="H2612">
        <f>IF(CSV[[#This Row],[Altura]]&lt;=0,CSV[[#This Row],[Altura]],0)</f>
        <v>0</v>
      </c>
      <c r="I2612" s="2">
        <f>RADIANS(CSV[[#This Row],[lon]])-RADIANS(A2611)</f>
        <v>-7.817834215551045E-6</v>
      </c>
      <c r="J2612" s="2">
        <f>RADIANS(CSV[[#This Row],[lat]])-RADIANS(B2611)</f>
        <v>7.0512651420551187E-7</v>
      </c>
      <c r="K2612" s="2">
        <f>RADIANS(CSV[[#This Row],[lon]])</f>
        <v>0.74132764361483305</v>
      </c>
      <c r="L2612" s="2">
        <f>RADIANS(CSV[[#This Row],[lat]])</f>
        <v>-0.11822792919352096</v>
      </c>
      <c r="M2612" s="2">
        <f>SIN(CSV[[#This Row],[dlon]]/2)*SIN(CSV[[#This Row],[dlon]]/2)</f>
        <v>1.5279632955382336E-11</v>
      </c>
      <c r="N2612" s="2">
        <f>SIN(CSV[[#This Row],[dlat]]/2)*SIN(CSV[[#This Row],[dlat]]/2)</f>
        <v>1.2430085025889882E-13</v>
      </c>
      <c r="O2612" s="2">
        <f>COS(RADIANS(CSV[[#This Row],[lat]]))</f>
        <v>0.99301921542477745</v>
      </c>
      <c r="P2612" s="2">
        <f>CSV[[#This Row],[sindlon]]+CSV[[#This Row],[cosradlat]]*O2611*CSV[[#This Row],[sindlat]]</f>
        <v>1.5402204417807375E-11</v>
      </c>
      <c r="Q2612" s="2">
        <f>2*ASIN(SQRT(CSV[[#This Row],[Columna1]]))*6367445</f>
        <v>49.978893803475366</v>
      </c>
      <c r="R2612" s="2" t="e" vm="1">
        <f ca="1">_xlfn.CONCAT(CSV[[#This Row],[lon]],",",CSV[[#This Row],[lat]],";",CSV[[#This Row],[alt]])</f>
        <v>#NAME?</v>
      </c>
    </row>
    <row r="2613" spans="1:18" x14ac:dyDescent="0.25">
      <c r="A2613">
        <v>42.474660398438573</v>
      </c>
      <c r="B2613">
        <v>-6.7740435060113668</v>
      </c>
      <c r="C2613">
        <v>652.5999755859375</v>
      </c>
      <c r="D2613" s="1">
        <v>42854.417557870373</v>
      </c>
      <c r="E2613" s="1">
        <f>CSV[[#This Row],[Column4]]-D2612</f>
        <v>4.6296299842651933E-5</v>
      </c>
      <c r="F2613">
        <f>CSV[[#This Row],[alt]]-C2612</f>
        <v>0.79998779296875</v>
      </c>
      <c r="G2613">
        <f>IF(CSV[[#This Row],[Altura]]&gt;0,CSV[[#This Row],[Altura]],0)</f>
        <v>0.79998779296875</v>
      </c>
      <c r="H2613">
        <f>IF(CSV[[#This Row],[Altura]]&lt;=0,CSV[[#This Row],[Altura]],0)</f>
        <v>0</v>
      </c>
      <c r="I2613" s="2">
        <f>RADIANS(CSV[[#This Row],[lon]])-RADIANS(A2612)</f>
        <v>-4.9709956333465755E-6</v>
      </c>
      <c r="J2613" s="2">
        <f>RADIANS(CSV[[#This Row],[lat]])-RADIANS(B2612)</f>
        <v>-1.4336597176922705E-6</v>
      </c>
      <c r="K2613" s="2">
        <f>RADIANS(CSV[[#This Row],[lon]])</f>
        <v>0.74132267261919971</v>
      </c>
      <c r="L2613" s="2">
        <f>RADIANS(CSV[[#This Row],[lat]])</f>
        <v>-0.11822936285323865</v>
      </c>
      <c r="M2613" s="2">
        <f>SIN(CSV[[#This Row],[dlon]]/2)*SIN(CSV[[#This Row],[dlon]]/2)</f>
        <v>6.1776993966749576E-12</v>
      </c>
      <c r="N2613" s="2">
        <f>SIN(CSV[[#This Row],[dlat]]/2)*SIN(CSV[[#This Row],[dlat]]/2)</f>
        <v>5.1384504653328216E-13</v>
      </c>
      <c r="O2613" s="2">
        <f>COS(RADIANS(CSV[[#This Row],[lat]]))</f>
        <v>0.99301904631973237</v>
      </c>
      <c r="P2613" s="2">
        <f>CSV[[#This Row],[sindlon]]+CSV[[#This Row],[cosradlat]]*O2612*CSV[[#This Row],[sindlat]]</f>
        <v>6.684395314135745E-12</v>
      </c>
      <c r="Q2613" s="2">
        <f>2*ASIN(SQRT(CSV[[#This Row],[Columna1]]))*6367445</f>
        <v>32.925036195096673</v>
      </c>
      <c r="R2613" s="2" t="e" vm="1">
        <f ca="1">_xlfn.CONCAT(CSV[[#This Row],[lon]],",",CSV[[#This Row],[lat]],";",CSV[[#This Row],[alt]])</f>
        <v>#NAME?</v>
      </c>
    </row>
    <row r="2614" spans="1:18" x14ac:dyDescent="0.25">
      <c r="A2614">
        <v>42.474591918289661</v>
      </c>
      <c r="B2614">
        <v>-6.7740611080080271</v>
      </c>
      <c r="C2614">
        <v>653</v>
      </c>
      <c r="D2614" s="1">
        <v>42854.417569444442</v>
      </c>
      <c r="E2614" s="1">
        <f>CSV[[#This Row],[Column4]]-D2613</f>
        <v>1.1574069503694773E-5</v>
      </c>
      <c r="F2614">
        <f>CSV[[#This Row],[alt]]-C2613</f>
        <v>0.4000244140625</v>
      </c>
      <c r="G2614">
        <f>IF(CSV[[#This Row],[Altura]]&gt;0,CSV[[#This Row],[Altura]],0)</f>
        <v>0.4000244140625</v>
      </c>
      <c r="H2614">
        <f>IF(CSV[[#This Row],[Altura]]&lt;=0,CSV[[#This Row],[Altura]],0)</f>
        <v>0</v>
      </c>
      <c r="I2614" s="2">
        <f>RADIANS(CSV[[#This Row],[lon]])-RADIANS(A2613)</f>
        <v>-1.1952040708251843E-6</v>
      </c>
      <c r="J2614" s="2">
        <f>RADIANS(CSV[[#This Row],[lat]])-RADIANS(B2613)</f>
        <v>-3.0721279664636114E-7</v>
      </c>
      <c r="K2614" s="2">
        <f>RADIANS(CSV[[#This Row],[lon]])</f>
        <v>0.74132147741512888</v>
      </c>
      <c r="L2614" s="2">
        <f>RADIANS(CSV[[#This Row],[lat]])</f>
        <v>-0.1182296700660353</v>
      </c>
      <c r="M2614" s="2">
        <f>SIN(CSV[[#This Row],[dlon]]/2)*SIN(CSV[[#This Row],[dlon]]/2)</f>
        <v>3.5712819272923053E-13</v>
      </c>
      <c r="N2614" s="2">
        <f>SIN(CSV[[#This Row],[dlat]]/2)*SIN(CSV[[#This Row],[dlat]]/2)</f>
        <v>2.3594925605819424E-14</v>
      </c>
      <c r="O2614" s="2">
        <f>COS(RADIANS(CSV[[#This Row],[lat]]))</f>
        <v>0.99301901008267146</v>
      </c>
      <c r="P2614" s="2">
        <f>CSV[[#This Row],[sindlon]]+CSV[[#This Row],[cosradlat]]*O2613*CSV[[#This Row],[sindlat]]</f>
        <v>3.8039483718888388E-13</v>
      </c>
      <c r="Q2614" s="2">
        <f>2*ASIN(SQRT(CSV[[#This Row],[Columna1]]))*6367445</f>
        <v>7.8543907807370257</v>
      </c>
      <c r="R2614" s="2" t="e" vm="1">
        <f ca="1">_xlfn.CONCAT(CSV[[#This Row],[lon]],",",CSV[[#This Row],[lat]],";",CSV[[#This Row],[alt]])</f>
        <v>#NAME?</v>
      </c>
    </row>
    <row r="2615" spans="1:18" x14ac:dyDescent="0.25">
      <c r="A2615">
        <v>42.474372312426567</v>
      </c>
      <c r="B2615">
        <v>-6.7740901932120323</v>
      </c>
      <c r="C2615">
        <v>653.20001220703125</v>
      </c>
      <c r="D2615" s="1">
        <v>42854.417604166665</v>
      </c>
      <c r="E2615" s="1">
        <f>CSV[[#This Row],[Column4]]-D2614</f>
        <v>3.4722223062999547E-5</v>
      </c>
      <c r="F2615">
        <f>CSV[[#This Row],[alt]]-C2614</f>
        <v>0.20001220703125</v>
      </c>
      <c r="G2615">
        <f>IF(CSV[[#This Row],[Altura]]&gt;0,CSV[[#This Row],[Altura]],0)</f>
        <v>0.20001220703125</v>
      </c>
      <c r="H2615">
        <f>IF(CSV[[#This Row],[Altura]]&lt;=0,CSV[[#This Row],[Altura]],0)</f>
        <v>0</v>
      </c>
      <c r="I2615" s="2">
        <f>RADIANS(CSV[[#This Row],[lon]])-RADIANS(A2614)</f>
        <v>-3.8328453676461649E-6</v>
      </c>
      <c r="J2615" s="2">
        <f>RADIANS(CSV[[#This Row],[lat]])-RADIANS(B2614)</f>
        <v>-5.076325735042797E-7</v>
      </c>
      <c r="K2615" s="2">
        <f>RADIANS(CSV[[#This Row],[lon]])</f>
        <v>0.74131764456976124</v>
      </c>
      <c r="L2615" s="2">
        <f>RADIANS(CSV[[#This Row],[lat]])</f>
        <v>-0.1182301776986088</v>
      </c>
      <c r="M2615" s="2">
        <f>SIN(CSV[[#This Row],[dlon]]/2)*SIN(CSV[[#This Row],[dlon]]/2)</f>
        <v>3.6726759030671701E-12</v>
      </c>
      <c r="N2615" s="2">
        <f>SIN(CSV[[#This Row],[dlat]]/2)*SIN(CSV[[#This Row],[dlat]]/2)</f>
        <v>6.4422707420643117E-14</v>
      </c>
      <c r="O2615" s="2">
        <f>COS(RADIANS(CSV[[#This Row],[lat]]))</f>
        <v>0.99301895020503683</v>
      </c>
      <c r="P2615" s="2">
        <f>CSV[[#This Row],[sindlon]]+CSV[[#This Row],[cosradlat]]*O2614*CSV[[#This Row],[sindlat]]</f>
        <v>3.7362022777057731E-12</v>
      </c>
      <c r="Q2615" s="2">
        <f>2*ASIN(SQRT(CSV[[#This Row],[Columna1]]))*6367445</f>
        <v>24.615597867447299</v>
      </c>
      <c r="R2615" s="2" t="e" vm="1">
        <f ca="1">_xlfn.CONCAT(CSV[[#This Row],[lon]],",",CSV[[#This Row],[lat]],";",CSV[[#This Row],[alt]])</f>
        <v>#NAME?</v>
      </c>
    </row>
    <row r="2616" spans="1:18" x14ac:dyDescent="0.25">
      <c r="A2616">
        <v>42.474297797307372</v>
      </c>
      <c r="B2616">
        <v>-6.7740759439766407</v>
      </c>
      <c r="C2616">
        <v>653</v>
      </c>
      <c r="D2616" s="1">
        <v>42854.417615740742</v>
      </c>
      <c r="E2616" s="1">
        <f>CSV[[#This Row],[Column4]]-D2615</f>
        <v>1.1574076779652387E-5</v>
      </c>
      <c r="F2616">
        <f>CSV[[#This Row],[alt]]-C2615</f>
        <v>-0.20001220703125</v>
      </c>
      <c r="G2616">
        <f>IF(CSV[[#This Row],[Altura]]&gt;0,CSV[[#This Row],[Altura]],0)</f>
        <v>0</v>
      </c>
      <c r="H2616">
        <f>IF(CSV[[#This Row],[Altura]]&lt;=0,CSV[[#This Row],[Altura]],0)</f>
        <v>-0.20001220703125</v>
      </c>
      <c r="I2616" s="2">
        <f>RADIANS(CSV[[#This Row],[lon]])-RADIANS(A2615)</f>
        <v>-1.3005341724658948E-6</v>
      </c>
      <c r="J2616" s="2">
        <f>RADIANS(CSV[[#This Row],[lat]])-RADIANS(B2615)</f>
        <v>2.4869607348487754E-7</v>
      </c>
      <c r="K2616" s="2">
        <f>RADIANS(CSV[[#This Row],[lon]])</f>
        <v>0.74131634403558877</v>
      </c>
      <c r="L2616" s="2">
        <f>RADIANS(CSV[[#This Row],[lat]])</f>
        <v>-0.11822992900253532</v>
      </c>
      <c r="M2616" s="2">
        <f>SIN(CSV[[#This Row],[dlon]]/2)*SIN(CSV[[#This Row],[dlon]]/2)</f>
        <v>4.228472834378278E-13</v>
      </c>
      <c r="N2616" s="2">
        <f>SIN(CSV[[#This Row],[dlat]]/2)*SIN(CSV[[#This Row],[dlat]]/2)</f>
        <v>1.5462434241698823E-14</v>
      </c>
      <c r="O2616" s="2">
        <f>COS(RADIANS(CSV[[#This Row],[lat]]))</f>
        <v>0.99301897953993301</v>
      </c>
      <c r="P2616" s="2">
        <f>CSV[[#This Row],[sindlon]]+CSV[[#This Row],[cosradlat]]*O2615*CSV[[#This Row],[sindlat]]</f>
        <v>4.380945836457661E-13</v>
      </c>
      <c r="Q2616" s="2">
        <f>2*ASIN(SQRT(CSV[[#This Row],[Columna1]]))*6367445</f>
        <v>8.429059896730358</v>
      </c>
      <c r="R2616" s="2" t="e" vm="1">
        <f ca="1">_xlfn.CONCAT(CSV[[#This Row],[lon]],",",CSV[[#This Row],[lat]],";",CSV[[#This Row],[alt]])</f>
        <v>#NAME?</v>
      </c>
    </row>
    <row r="2617" spans="1:18" x14ac:dyDescent="0.25">
      <c r="A2617">
        <v>42.473770575597882</v>
      </c>
      <c r="B2617">
        <v>-6.7739185318350792</v>
      </c>
      <c r="C2617">
        <v>652.79998779296875</v>
      </c>
      <c r="D2617" s="1">
        <v>42854.417696759258</v>
      </c>
      <c r="E2617" s="1">
        <f>CSV[[#This Row],[Column4]]-D2616</f>
        <v>8.1018515629693866E-5</v>
      </c>
      <c r="F2617">
        <f>CSV[[#This Row],[alt]]-C2616</f>
        <v>-0.20001220703125</v>
      </c>
      <c r="G2617">
        <f>IF(CSV[[#This Row],[Altura]]&gt;0,CSV[[#This Row],[Altura]],0)</f>
        <v>0</v>
      </c>
      <c r="H2617">
        <f>IF(CSV[[#This Row],[Altura]]&lt;=0,CSV[[#This Row],[Altura]],0)</f>
        <v>-0.20001220703125</v>
      </c>
      <c r="I2617" s="2">
        <f>RADIANS(CSV[[#This Row],[lon]])-RADIANS(A2616)</f>
        <v>-9.2017547186351578E-6</v>
      </c>
      <c r="J2617" s="2">
        <f>RADIANS(CSV[[#This Row],[lat]])-RADIANS(B2616)</f>
        <v>2.7473601528632541E-6</v>
      </c>
      <c r="K2617" s="2">
        <f>RADIANS(CSV[[#This Row],[lon]])</f>
        <v>0.74130714228087013</v>
      </c>
      <c r="L2617" s="2">
        <f>RADIANS(CSV[[#This Row],[lat]])</f>
        <v>-0.11822718164238245</v>
      </c>
      <c r="M2617" s="2">
        <f>SIN(CSV[[#This Row],[dlon]]/2)*SIN(CSV[[#This Row],[dlon]]/2)</f>
        <v>2.1168072475331737E-11</v>
      </c>
      <c r="N2617" s="2">
        <f>SIN(CSV[[#This Row],[dlat]]/2)*SIN(CSV[[#This Row],[dlat]]/2)</f>
        <v>1.8869969523840139E-12</v>
      </c>
      <c r="O2617" s="2">
        <f>COS(RADIANS(CSV[[#This Row],[lat]]))</f>
        <v>0.99301930360016999</v>
      </c>
      <c r="P2617" s="2">
        <f>CSV[[#This Row],[sindlon]]+CSV[[#This Row],[cosradlat]]*O2616*CSV[[#This Row],[sindlat]]</f>
        <v>2.3028815668411909E-11</v>
      </c>
      <c r="Q2617" s="2">
        <f>2*ASIN(SQRT(CSV[[#This Row],[Columna1]]))*6367445</f>
        <v>61.112633612543881</v>
      </c>
      <c r="R2617" s="2" t="e" vm="1">
        <f ca="1">_xlfn.CONCAT(CSV[[#This Row],[lon]],",",CSV[[#This Row],[lat]],";",CSV[[#This Row],[alt]])</f>
        <v>#NAME?</v>
      </c>
    </row>
    <row r="2618" spans="1:18" x14ac:dyDescent="0.25">
      <c r="A2618">
        <v>42.473414428532124</v>
      </c>
      <c r="B2618">
        <v>-6.7736830003559589</v>
      </c>
      <c r="C2618">
        <v>653</v>
      </c>
      <c r="D2618" s="1">
        <v>42854.417754629627</v>
      </c>
      <c r="E2618" s="1">
        <f>CSV[[#This Row],[Column4]]-D2617</f>
        <v>5.7870369346346706E-5</v>
      </c>
      <c r="F2618">
        <f>CSV[[#This Row],[alt]]-C2617</f>
        <v>0.20001220703125</v>
      </c>
      <c r="G2618">
        <f>IF(CSV[[#This Row],[Altura]]&gt;0,CSV[[#This Row],[Altura]],0)</f>
        <v>0.20001220703125</v>
      </c>
      <c r="H2618">
        <f>IF(CSV[[#This Row],[Altura]]&lt;=0,CSV[[#This Row],[Altura]],0)</f>
        <v>0</v>
      </c>
      <c r="I2618" s="2">
        <f>RADIANS(CSV[[#This Row],[lon]])-RADIANS(A2617)</f>
        <v>-6.215938918807673E-6</v>
      </c>
      <c r="J2618" s="2">
        <f>RADIANS(CSV[[#This Row],[lat]])-RADIANS(B2617)</f>
        <v>4.1107998027395398E-6</v>
      </c>
      <c r="K2618" s="2">
        <f>RADIANS(CSV[[#This Row],[lon]])</f>
        <v>0.74130092634195133</v>
      </c>
      <c r="L2618" s="2">
        <f>RADIANS(CSV[[#This Row],[lat]])</f>
        <v>-0.11822307084257971</v>
      </c>
      <c r="M2618" s="2">
        <f>SIN(CSV[[#This Row],[dlon]]/2)*SIN(CSV[[#This Row],[dlon]]/2)</f>
        <v>9.6594741605558754E-12</v>
      </c>
      <c r="N2618" s="2">
        <f>SIN(CSV[[#This Row],[dlat]]/2)*SIN(CSV[[#This Row],[dlat]]/2)</f>
        <v>4.2246687545449113E-12</v>
      </c>
      <c r="O2618" s="2">
        <f>COS(RADIANS(CSV[[#This Row],[lat]]))</f>
        <v>0.99301978846863537</v>
      </c>
      <c r="P2618" s="2">
        <f>CSV[[#This Row],[sindlon]]+CSV[[#This Row],[cosradlat]]*O2617*CSV[[#This Row],[sindlat]]</f>
        <v>1.3825368557904246E-11</v>
      </c>
      <c r="Q2618" s="2">
        <f>2*ASIN(SQRT(CSV[[#This Row],[Columna1]]))*6367445</f>
        <v>47.351479903709112</v>
      </c>
      <c r="R2618" s="2" t="e" vm="1">
        <f ca="1">_xlfn.CONCAT(CSV[[#This Row],[lon]],",",CSV[[#This Row],[lat]],";",CSV[[#This Row],[alt]])</f>
        <v>#NAME?</v>
      </c>
    </row>
    <row r="2619" spans="1:18" x14ac:dyDescent="0.25">
      <c r="A2619">
        <v>42.473141178488731</v>
      </c>
      <c r="B2619">
        <v>-6.7734905518591404</v>
      </c>
      <c r="C2619">
        <v>653.20001220703125</v>
      </c>
      <c r="D2619" s="1">
        <v>42854.417800925927</v>
      </c>
      <c r="E2619" s="1">
        <f>CSV[[#This Row],[Column4]]-D2618</f>
        <v>4.6296299842651933E-5</v>
      </c>
      <c r="F2619">
        <f>CSV[[#This Row],[alt]]-C2618</f>
        <v>0.20001220703125</v>
      </c>
      <c r="G2619">
        <f>IF(CSV[[#This Row],[Altura]]&gt;0,CSV[[#This Row],[Altura]],0)</f>
        <v>0.20001220703125</v>
      </c>
      <c r="H2619">
        <f>IF(CSV[[#This Row],[Altura]]&lt;=0,CSV[[#This Row],[Altura]],0)</f>
        <v>0</v>
      </c>
      <c r="I2619" s="2">
        <f>RADIANS(CSV[[#This Row],[lon]])-RADIANS(A2618)</f>
        <v>-4.7691129383409248E-6</v>
      </c>
      <c r="J2619" s="2">
        <f>RADIANS(CSV[[#This Row],[lat]])-RADIANS(B2618)</f>
        <v>3.35885990999929E-6</v>
      </c>
      <c r="K2619" s="2">
        <f>RADIANS(CSV[[#This Row],[lon]])</f>
        <v>0.74129615722901299</v>
      </c>
      <c r="L2619" s="2">
        <f>RADIANS(CSV[[#This Row],[lat]])</f>
        <v>-0.11821971198266971</v>
      </c>
      <c r="M2619" s="2">
        <f>SIN(CSV[[#This Row],[dlon]]/2)*SIN(CSV[[#This Row],[dlon]]/2)</f>
        <v>5.6861095546519249E-12</v>
      </c>
      <c r="N2619" s="2">
        <f>SIN(CSV[[#This Row],[dlat]]/2)*SIN(CSV[[#This Row],[dlat]]/2)</f>
        <v>2.8204849737474581E-12</v>
      </c>
      <c r="O2619" s="2">
        <f>COS(RADIANS(CSV[[#This Row],[lat]]))</f>
        <v>0.99302018463340114</v>
      </c>
      <c r="P2619" s="2">
        <f>CSV[[#This Row],[sindlon]]+CSV[[#This Row],[cosradlat]]*O2618*CSV[[#This Row],[sindlat]]</f>
        <v>8.4673578979861116E-12</v>
      </c>
      <c r="Q2619" s="2">
        <f>2*ASIN(SQRT(CSV[[#This Row],[Columna1]]))*6367445</f>
        <v>37.056906052187131</v>
      </c>
      <c r="R2619" s="2" t="e" vm="1">
        <f ca="1">_xlfn.CONCAT(CSV[[#This Row],[lon]],",",CSV[[#This Row],[lat]],";",CSV[[#This Row],[alt]])</f>
        <v>#NAME?</v>
      </c>
    </row>
    <row r="2620" spans="1:18" x14ac:dyDescent="0.25">
      <c r="A2620">
        <v>42.473068675026298</v>
      </c>
      <c r="B2620">
        <v>-6.7734561022371054</v>
      </c>
      <c r="C2620">
        <v>653.5999755859375</v>
      </c>
      <c r="D2620" s="1">
        <v>42854.417812500003</v>
      </c>
      <c r="E2620" s="1">
        <f>CSV[[#This Row],[Column4]]-D2619</f>
        <v>1.1574076779652387E-5</v>
      </c>
      <c r="F2620">
        <f>CSV[[#This Row],[alt]]-C2619</f>
        <v>0.39996337890625</v>
      </c>
      <c r="G2620">
        <f>IF(CSV[[#This Row],[Altura]]&gt;0,CSV[[#This Row],[Altura]],0)</f>
        <v>0.39996337890625</v>
      </c>
      <c r="H2620">
        <f>IF(CSV[[#This Row],[Altura]]&lt;=0,CSV[[#This Row],[Altura]],0)</f>
        <v>0</v>
      </c>
      <c r="I2620" s="2">
        <f>RADIANS(CSV[[#This Row],[lon]])-RADIANS(A2619)</f>
        <v>-1.2654241385856579E-6</v>
      </c>
      <c r="J2620" s="2">
        <f>RADIANS(CSV[[#This Row],[lat]])-RADIANS(B2619)</f>
        <v>6.0125933057375569E-7</v>
      </c>
      <c r="K2620" s="2">
        <f>RADIANS(CSV[[#This Row],[lon]])</f>
        <v>0.7412948918048744</v>
      </c>
      <c r="L2620" s="2">
        <f>RADIANS(CSV[[#This Row],[lat]])</f>
        <v>-0.11821911072333914</v>
      </c>
      <c r="M2620" s="2">
        <f>SIN(CSV[[#This Row],[dlon]]/2)*SIN(CSV[[#This Row],[dlon]]/2)</f>
        <v>4.0032456262876014E-13</v>
      </c>
      <c r="N2620" s="2">
        <f>SIN(CSV[[#This Row],[dlat]]/2)*SIN(CSV[[#This Row],[dlat]]/2)</f>
        <v>9.0378195650497472E-14</v>
      </c>
      <c r="O2620" s="2">
        <f>COS(RADIANS(CSV[[#This Row],[lat]]))</f>
        <v>0.99302025554847273</v>
      </c>
      <c r="P2620" s="2">
        <f>CSV[[#This Row],[sindlon]]+CSV[[#This Row],[cosradlat]]*O2619*CSV[[#This Row],[sindlat]]</f>
        <v>4.8944552143498357E-13</v>
      </c>
      <c r="Q2620" s="2">
        <f>2*ASIN(SQRT(CSV[[#This Row],[Columna1]]))*6367445</f>
        <v>8.9093778412404205</v>
      </c>
      <c r="R2620" s="2" t="e" vm="1">
        <f ca="1">_xlfn.CONCAT(CSV[[#This Row],[lon]],",",CSV[[#This Row],[lat]],";",CSV[[#This Row],[alt]])</f>
        <v>#NAME?</v>
      </c>
    </row>
    <row r="2621" spans="1:18" x14ac:dyDescent="0.25">
      <c r="A2621">
        <v>42.472689645364881</v>
      </c>
      <c r="B2621">
        <v>-6.7733348999172449</v>
      </c>
      <c r="C2621">
        <v>653.79998779296875</v>
      </c>
      <c r="D2621" s="1">
        <v>42854.417870370373</v>
      </c>
      <c r="E2621" s="1">
        <f>CSV[[#This Row],[Column4]]-D2620</f>
        <v>5.7870369346346706E-5</v>
      </c>
      <c r="F2621">
        <f>CSV[[#This Row],[alt]]-C2620</f>
        <v>0.20001220703125</v>
      </c>
      <c r="G2621">
        <f>IF(CSV[[#This Row],[Altura]]&gt;0,CSV[[#This Row],[Altura]],0)</f>
        <v>0.20001220703125</v>
      </c>
      <c r="H2621">
        <f>IF(CSV[[#This Row],[Altura]]&lt;=0,CSV[[#This Row],[Altura]],0)</f>
        <v>0</v>
      </c>
      <c r="I2621" s="2">
        <f>RADIANS(CSV[[#This Row],[lon]])-RADIANS(A2620)</f>
        <v>-6.6153155544590447E-6</v>
      </c>
      <c r="J2621" s="2">
        <f>RADIANS(CSV[[#This Row],[lat]])-RADIANS(B2620)</f>
        <v>2.1153795426165356E-6</v>
      </c>
      <c r="K2621" s="2">
        <f>RADIANS(CSV[[#This Row],[lon]])</f>
        <v>0.74128827648931994</v>
      </c>
      <c r="L2621" s="2">
        <f>RADIANS(CSV[[#This Row],[lat]])</f>
        <v>-0.11821699534379652</v>
      </c>
      <c r="M2621" s="2">
        <f>SIN(CSV[[#This Row],[dlon]]/2)*SIN(CSV[[#This Row],[dlon]]/2)</f>
        <v>1.0940599971227046E-11</v>
      </c>
      <c r="N2621" s="2">
        <f>SIN(CSV[[#This Row],[dlat]]/2)*SIN(CSV[[#This Row],[dlat]]/2)</f>
        <v>1.1187076523297189E-12</v>
      </c>
      <c r="O2621" s="2">
        <f>COS(RADIANS(CSV[[#This Row],[lat]]))</f>
        <v>0.99302050504244055</v>
      </c>
      <c r="P2621" s="2">
        <f>CSV[[#This Row],[sindlon]]+CSV[[#This Row],[cosradlat]]*O2620*CSV[[#This Row],[sindlat]]</f>
        <v>1.2043745813554432E-11</v>
      </c>
      <c r="Q2621" s="2">
        <f>2*ASIN(SQRT(CSV[[#This Row],[Columna1]]))*6367445</f>
        <v>44.195290055344024</v>
      </c>
      <c r="R2621" s="2" t="e" vm="1">
        <f ca="1">_xlfn.CONCAT(CSV[[#This Row],[lon]],",",CSV[[#This Row],[lat]],";",CSV[[#This Row],[alt]])</f>
        <v>#NAME?</v>
      </c>
    </row>
    <row r="2622" spans="1:18" x14ac:dyDescent="0.25">
      <c r="A2622">
        <v>42.472302736714482</v>
      </c>
      <c r="B2622">
        <v>-6.7733327206224203</v>
      </c>
      <c r="C2622">
        <v>654</v>
      </c>
      <c r="D2622" s="1">
        <v>42854.417928240742</v>
      </c>
      <c r="E2622" s="1">
        <f>CSV[[#This Row],[Column4]]-D2621</f>
        <v>5.7870369346346706E-5</v>
      </c>
      <c r="F2622">
        <f>CSV[[#This Row],[alt]]-C2621</f>
        <v>0.20001220703125</v>
      </c>
      <c r="G2622">
        <f>IF(CSV[[#This Row],[Altura]]&gt;0,CSV[[#This Row],[Altura]],0)</f>
        <v>0.20001220703125</v>
      </c>
      <c r="H2622">
        <f>IF(CSV[[#This Row],[Altura]]&lt;=0,CSV[[#This Row],[Altura]],0)</f>
        <v>0</v>
      </c>
      <c r="I2622" s="2">
        <f>RADIANS(CSV[[#This Row],[lon]])-RADIANS(A2621)</f>
        <v>-6.7528298539620835E-6</v>
      </c>
      <c r="J2622" s="2">
        <f>RADIANS(CSV[[#This Row],[lat]])-RADIANS(B2621)</f>
        <v>3.803587006467879E-8</v>
      </c>
      <c r="K2622" s="2">
        <f>RADIANS(CSV[[#This Row],[lon]])</f>
        <v>0.74128152365946598</v>
      </c>
      <c r="L2622" s="2">
        <f>RADIANS(CSV[[#This Row],[lat]])</f>
        <v>-0.11821695730792646</v>
      </c>
      <c r="M2622" s="2">
        <f>SIN(CSV[[#This Row],[dlon]]/2)*SIN(CSV[[#This Row],[dlon]]/2)</f>
        <v>1.1400177759097071E-11</v>
      </c>
      <c r="N2622" s="2">
        <f>SIN(CSV[[#This Row],[dlat]]/2)*SIN(CSV[[#This Row],[dlat]]/2)</f>
        <v>3.61681852894282E-16</v>
      </c>
      <c r="O2622" s="2">
        <f>COS(RADIANS(CSV[[#This Row],[lat]]))</f>
        <v>0.99302050952846022</v>
      </c>
      <c r="P2622" s="2">
        <f>CSV[[#This Row],[sindlon]]+CSV[[#This Row],[cosradlat]]*O2621*CSV[[#This Row],[sindlat]]</f>
        <v>1.1400534409856974E-11</v>
      </c>
      <c r="Q2622" s="2">
        <f>2*ASIN(SQRT(CSV[[#This Row],[Columna1]]))*6367445</f>
        <v>42.998945277513066</v>
      </c>
      <c r="R2622" s="2" t="e" vm="1">
        <f ca="1">_xlfn.CONCAT(CSV[[#This Row],[lon]],",",CSV[[#This Row],[lat]],";",CSV[[#This Row],[alt]])</f>
        <v>#NAME?</v>
      </c>
    </row>
    <row r="2623" spans="1:18" x14ac:dyDescent="0.25">
      <c r="A2623">
        <v>42.471897471696138</v>
      </c>
      <c r="B2623">
        <v>-6.7734430264681578</v>
      </c>
      <c r="C2623">
        <v>653.5999755859375</v>
      </c>
      <c r="D2623" s="1">
        <v>42854.417986111112</v>
      </c>
      <c r="E2623" s="1">
        <f>CSV[[#This Row],[Column4]]-D2622</f>
        <v>5.7870369346346706E-5</v>
      </c>
      <c r="F2623">
        <f>CSV[[#This Row],[alt]]-C2622</f>
        <v>-0.4000244140625</v>
      </c>
      <c r="G2623">
        <f>IF(CSV[[#This Row],[Altura]]&gt;0,CSV[[#This Row],[Altura]],0)</f>
        <v>0</v>
      </c>
      <c r="H2623">
        <f>IF(CSV[[#This Row],[Altura]]&lt;=0,CSV[[#This Row],[Altura]],0)</f>
        <v>-0.4000244140625</v>
      </c>
      <c r="I2623" s="2">
        <f>RADIANS(CSV[[#This Row],[lon]])-RADIANS(A2622)</f>
        <v>-7.0732089132441445E-6</v>
      </c>
      <c r="J2623" s="2">
        <f>RADIANS(CSV[[#This Row],[lat]])-RADIANS(B2622)</f>
        <v>-1.9252001923208972E-6</v>
      </c>
      <c r="K2623" s="2">
        <f>RADIANS(CSV[[#This Row],[lon]])</f>
        <v>0.74127445045055274</v>
      </c>
      <c r="L2623" s="2">
        <f>RADIANS(CSV[[#This Row],[lat]])</f>
        <v>-0.11821888250811878</v>
      </c>
      <c r="M2623" s="2">
        <f>SIN(CSV[[#This Row],[dlon]]/2)*SIN(CSV[[#This Row],[dlon]]/2)</f>
        <v>1.2507571082546955E-11</v>
      </c>
      <c r="N2623" s="2">
        <f>SIN(CSV[[#This Row],[dlat]]/2)*SIN(CSV[[#This Row],[dlat]]/2)</f>
        <v>9.2659894512781866E-13</v>
      </c>
      <c r="O2623" s="2">
        <f>COS(RADIANS(CSV[[#This Row],[lat]]))</f>
        <v>0.99302028246504825</v>
      </c>
      <c r="P2623" s="2">
        <f>CSV[[#This Row],[sindlon]]+CSV[[#This Row],[cosradlat]]*O2622*CSV[[#This Row],[sindlat]]</f>
        <v>1.3421280579410174E-11</v>
      </c>
      <c r="Q2623" s="2">
        <f>2*ASIN(SQRT(CSV[[#This Row],[Columna1]]))*6367445</f>
        <v>46.654353515263807</v>
      </c>
      <c r="R2623" s="2" t="e" vm="1">
        <f ca="1">_xlfn.CONCAT(CSV[[#This Row],[lon]],",",CSV[[#This Row],[lat]],";",CSV[[#This Row],[alt]])</f>
        <v>#NAME?</v>
      </c>
    </row>
    <row r="2624" spans="1:18" x14ac:dyDescent="0.25">
      <c r="A2624">
        <v>42.471673339605331</v>
      </c>
      <c r="B2624">
        <v>-6.7735879495739937</v>
      </c>
      <c r="C2624">
        <v>652.5999755859375</v>
      </c>
      <c r="D2624" s="1">
        <v>42854.418020833335</v>
      </c>
      <c r="E2624" s="1">
        <f>CSV[[#This Row],[Column4]]-D2623</f>
        <v>3.4722223062999547E-5</v>
      </c>
      <c r="F2624">
        <f>CSV[[#This Row],[alt]]-C2623</f>
        <v>-1</v>
      </c>
      <c r="G2624">
        <f>IF(CSV[[#This Row],[Altura]]&gt;0,CSV[[#This Row],[Altura]],0)</f>
        <v>0</v>
      </c>
      <c r="H2624">
        <f>IF(CSV[[#This Row],[Altura]]&lt;=0,CSV[[#This Row],[Altura]],0)</f>
        <v>-1</v>
      </c>
      <c r="I2624" s="2">
        <f>RADIANS(CSV[[#This Row],[lon]])-RADIANS(A2623)</f>
        <v>-3.9118429439044533E-6</v>
      </c>
      <c r="J2624" s="2">
        <f>RADIANS(CSV[[#This Row],[lat]])-RADIANS(B2623)</f>
        <v>-2.5293853590513393E-6</v>
      </c>
      <c r="K2624" s="2">
        <f>RADIANS(CSV[[#This Row],[lon]])</f>
        <v>0.74127053860760883</v>
      </c>
      <c r="L2624" s="2">
        <f>RADIANS(CSV[[#This Row],[lat]])</f>
        <v>-0.11822141189347783</v>
      </c>
      <c r="M2624" s="2">
        <f>SIN(CSV[[#This Row],[dlon]]/2)*SIN(CSV[[#This Row],[dlon]]/2)</f>
        <v>3.8256288044388861E-12</v>
      </c>
      <c r="N2624" s="2">
        <f>SIN(CSV[[#This Row],[dlat]]/2)*SIN(CSV[[#This Row],[dlat]]/2)</f>
        <v>1.5994475736449655E-12</v>
      </c>
      <c r="O2624" s="2">
        <f>COS(RADIANS(CSV[[#This Row],[lat]]))</f>
        <v>0.99301998413677961</v>
      </c>
      <c r="P2624" s="2">
        <f>CSV[[#This Row],[sindlon]]+CSV[[#This Row],[cosradlat]]*O2623*CSV[[#This Row],[sindlat]]</f>
        <v>5.4028264391205929E-12</v>
      </c>
      <c r="Q2624" s="2">
        <f>2*ASIN(SQRT(CSV[[#This Row],[Columna1]]))*6367445</f>
        <v>29.600953878222306</v>
      </c>
      <c r="R2624" s="2" t="e" vm="1">
        <f ca="1">_xlfn.CONCAT(CSV[[#This Row],[lon]],",",CSV[[#This Row],[lat]],";",CSV[[#This Row],[alt]])</f>
        <v>#NAME?</v>
      </c>
    </row>
    <row r="2625" spans="1:18" x14ac:dyDescent="0.25">
      <c r="A2625">
        <v>42.471623802557588</v>
      </c>
      <c r="B2625">
        <v>-6.7736693378537893</v>
      </c>
      <c r="C2625">
        <v>652.4000244140625</v>
      </c>
      <c r="D2625" s="1">
        <v>42854.418032407404</v>
      </c>
      <c r="E2625" s="1">
        <f>CSV[[#This Row],[Column4]]-D2624</f>
        <v>1.1574069503694773E-5</v>
      </c>
      <c r="F2625">
        <f>CSV[[#This Row],[alt]]-C2624</f>
        <v>-0.199951171875</v>
      </c>
      <c r="G2625">
        <f>IF(CSV[[#This Row],[Altura]]&gt;0,CSV[[#This Row],[Altura]],0)</f>
        <v>0</v>
      </c>
      <c r="H2625">
        <f>IF(CSV[[#This Row],[Altura]]&lt;=0,CSV[[#This Row],[Altura]],0)</f>
        <v>-0.199951171875</v>
      </c>
      <c r="I2625" s="2">
        <f>RADIANS(CSV[[#This Row],[lon]])-RADIANS(A2624)</f>
        <v>-8.6458458481430966E-7</v>
      </c>
      <c r="J2625" s="2">
        <f>RADIANS(CSV[[#This Row],[lat]])-RADIANS(B2624)</f>
        <v>-1.4204934549594261E-6</v>
      </c>
      <c r="K2625" s="2">
        <f>RADIANS(CSV[[#This Row],[lon]])</f>
        <v>0.74126967402302402</v>
      </c>
      <c r="L2625" s="2">
        <f>RADIANS(CSV[[#This Row],[lat]])</f>
        <v>-0.11822283238693279</v>
      </c>
      <c r="M2625" s="2">
        <f>SIN(CSV[[#This Row],[dlon]]/2)*SIN(CSV[[#This Row],[dlon]]/2)</f>
        <v>1.8687662607462144E-13</v>
      </c>
      <c r="N2625" s="2">
        <f>SIN(CSV[[#This Row],[dlat]]/2)*SIN(CSV[[#This Row],[dlat]]/2)</f>
        <v>5.0445041389555696E-13</v>
      </c>
      <c r="O2625" s="2">
        <f>COS(RADIANS(CSV[[#This Row],[lat]]))</f>
        <v>0.99301981659394245</v>
      </c>
      <c r="P2625" s="2">
        <f>CSV[[#This Row],[sindlon]]+CSV[[#This Row],[cosradlat]]*O2624*CSV[[#This Row],[sindlat]]</f>
        <v>6.8430938939831326E-13</v>
      </c>
      <c r="Q2625" s="2">
        <f>2*ASIN(SQRT(CSV[[#This Row],[Columna1]]))*6367445</f>
        <v>10.534682411962889</v>
      </c>
      <c r="R2625" s="2" t="e" vm="1">
        <f ca="1">_xlfn.CONCAT(CSV[[#This Row],[lon]],",",CSV[[#This Row],[lat]],";",CSV[[#This Row],[alt]])</f>
        <v>#NAME?</v>
      </c>
    </row>
    <row r="2626" spans="1:18" x14ac:dyDescent="0.25">
      <c r="A2626">
        <v>42.471572086215019</v>
      </c>
      <c r="B2626">
        <v>-6.7739696614444256</v>
      </c>
      <c r="C2626">
        <v>652.79998779296875</v>
      </c>
      <c r="D2626" s="1">
        <v>42854.418067129627</v>
      </c>
      <c r="E2626" s="1">
        <f>CSV[[#This Row],[Column4]]-D2625</f>
        <v>3.4722223062999547E-5</v>
      </c>
      <c r="F2626">
        <f>CSV[[#This Row],[alt]]-C2625</f>
        <v>0.39996337890625</v>
      </c>
      <c r="G2626">
        <f>IF(CSV[[#This Row],[Altura]]&gt;0,CSV[[#This Row],[Altura]],0)</f>
        <v>0.39996337890625</v>
      </c>
      <c r="H2626">
        <f>IF(CSV[[#This Row],[Altura]]&lt;=0,CSV[[#This Row],[Altura]],0)</f>
        <v>0</v>
      </c>
      <c r="I2626" s="2">
        <f>RADIANS(CSV[[#This Row],[lon]])-RADIANS(A2625)</f>
        <v>-9.0262045493449961E-7</v>
      </c>
      <c r="J2626" s="2">
        <f>RADIANS(CSV[[#This Row],[lat]])-RADIANS(B2625)</f>
        <v>-5.2416354780204788E-6</v>
      </c>
      <c r="K2626" s="2">
        <f>RADIANS(CSV[[#This Row],[lon]])</f>
        <v>0.74126877140256908</v>
      </c>
      <c r="L2626" s="2">
        <f>RADIANS(CSV[[#This Row],[lat]])</f>
        <v>-0.11822807402241081</v>
      </c>
      <c r="M2626" s="2">
        <f>SIN(CSV[[#This Row],[dlon]]/2)*SIN(CSV[[#This Row],[dlon]]/2)</f>
        <v>2.0368092141652694E-13</v>
      </c>
      <c r="N2626" s="2">
        <f>SIN(CSV[[#This Row],[dlat]]/2)*SIN(CSV[[#This Row],[dlat]]/2)</f>
        <v>6.868685621095017E-12</v>
      </c>
      <c r="O2626" s="2">
        <f>COS(RADIANS(CSV[[#This Row],[lat]]))</f>
        <v>0.99301919834180952</v>
      </c>
      <c r="P2626" s="2">
        <f>CSV[[#This Row],[sindlon]]+CSV[[#This Row],[cosradlat]]*O2625*CSV[[#This Row],[sindlat]]</f>
        <v>6.9768076174837194E-12</v>
      </c>
      <c r="Q2626" s="2">
        <f>2*ASIN(SQRT(CSV[[#This Row],[Columna1]]))*6367445</f>
        <v>33.637489239691661</v>
      </c>
      <c r="R2626" s="2" t="e" vm="1">
        <f ca="1">_xlfn.CONCAT(CSV[[#This Row],[lon]],",",CSV[[#This Row],[lat]],";",CSV[[#This Row],[alt]])</f>
        <v>#NAME?</v>
      </c>
    </row>
    <row r="2627" spans="1:18" x14ac:dyDescent="0.25">
      <c r="A2627">
        <v>42.471567895263433</v>
      </c>
      <c r="B2627">
        <v>-6.7740663886070251</v>
      </c>
      <c r="C2627">
        <v>653.20001220703125</v>
      </c>
      <c r="D2627" s="1">
        <v>42854.418078703704</v>
      </c>
      <c r="E2627" s="1">
        <f>CSV[[#This Row],[Column4]]-D2626</f>
        <v>1.1574076779652387E-5</v>
      </c>
      <c r="F2627">
        <f>CSV[[#This Row],[alt]]-C2626</f>
        <v>0.4000244140625</v>
      </c>
      <c r="G2627">
        <f>IF(CSV[[#This Row],[Altura]]&gt;0,CSV[[#This Row],[Altura]],0)</f>
        <v>0.4000244140625</v>
      </c>
      <c r="H2627">
        <f>IF(CSV[[#This Row],[Altura]]&lt;=0,CSV[[#This Row],[Altura]],0)</f>
        <v>0</v>
      </c>
      <c r="I2627" s="2">
        <f>RADIANS(CSV[[#This Row],[lon]])-RADIANS(A2626)</f>
        <v>-7.3145904000426754E-8</v>
      </c>
      <c r="J2627" s="2">
        <f>RADIANS(CSV[[#This Row],[lat]])-RADIANS(B2626)</f>
        <v>-1.6882074634766431E-6</v>
      </c>
      <c r="K2627" s="2">
        <f>RADIANS(CSV[[#This Row],[lon]])</f>
        <v>0.74126869825666508</v>
      </c>
      <c r="L2627" s="2">
        <f>RADIANS(CSV[[#This Row],[lat]])</f>
        <v>-0.11822976222987429</v>
      </c>
      <c r="M2627" s="2">
        <f>SIN(CSV[[#This Row],[dlon]]/2)*SIN(CSV[[#This Row],[dlon]]/2)</f>
        <v>1.3375808180099112E-15</v>
      </c>
      <c r="N2627" s="2">
        <f>SIN(CSV[[#This Row],[dlat]]/2)*SIN(CSV[[#This Row],[dlat]]/2)</f>
        <v>7.1251110993439098E-13</v>
      </c>
      <c r="O2627" s="2">
        <f>COS(RADIANS(CSV[[#This Row],[lat]]))</f>
        <v>0.99301899921153491</v>
      </c>
      <c r="P2627" s="2">
        <f>CSV[[#This Row],[sindlon]]+CSV[[#This Row],[cosradlat]]*O2626*CSV[[#This Row],[sindlat]]</f>
        <v>7.0393547418545928E-13</v>
      </c>
      <c r="Q2627" s="2">
        <f>2*ASIN(SQRT(CSV[[#This Row],[Columna1]]))*6367445</f>
        <v>10.684682558756993</v>
      </c>
      <c r="R2627" s="2" t="e" vm="1">
        <f ca="1">_xlfn.CONCAT(CSV[[#This Row],[lon]],",",CSV[[#This Row],[lat]],";",CSV[[#This Row],[alt]])</f>
        <v>#NAME?</v>
      </c>
    </row>
    <row r="2628" spans="1:18" x14ac:dyDescent="0.25">
      <c r="A2628">
        <v>42.471549790352583</v>
      </c>
      <c r="B2628">
        <v>-6.7744115553796291</v>
      </c>
      <c r="C2628">
        <v>652.5999755859375</v>
      </c>
      <c r="D2628" s="1">
        <v>42854.418113425927</v>
      </c>
      <c r="E2628" s="1">
        <f>CSV[[#This Row],[Column4]]-D2627</f>
        <v>3.4722223062999547E-5</v>
      </c>
      <c r="F2628">
        <f>CSV[[#This Row],[alt]]-C2627</f>
        <v>-0.60003662109375</v>
      </c>
      <c r="G2628">
        <f>IF(CSV[[#This Row],[Altura]]&gt;0,CSV[[#This Row],[Altura]],0)</f>
        <v>0</v>
      </c>
      <c r="H2628">
        <f>IF(CSV[[#This Row],[Altura]]&lt;=0,CSV[[#This Row],[Altura]],0)</f>
        <v>-0.60003662109375</v>
      </c>
      <c r="I2628" s="2">
        <f>RADIANS(CSV[[#This Row],[lon]])-RADIANS(A2627)</f>
        <v>-3.1599030514417592E-7</v>
      </c>
      <c r="J2628" s="2">
        <f>RADIANS(CSV[[#This Row],[lat]])-RADIANS(B2627)</f>
        <v>-6.0242966504198137E-6</v>
      </c>
      <c r="K2628" s="2">
        <f>RADIANS(CSV[[#This Row],[lon]])</f>
        <v>0.74126838226635994</v>
      </c>
      <c r="L2628" s="2">
        <f>RADIANS(CSV[[#This Row],[lat]])</f>
        <v>-0.11823578652652471</v>
      </c>
      <c r="M2628" s="2">
        <f>SIN(CSV[[#This Row],[dlon]]/2)*SIN(CSV[[#This Row],[dlon]]/2)</f>
        <v>2.4962468236277144E-14</v>
      </c>
      <c r="N2628" s="2">
        <f>SIN(CSV[[#This Row],[dlat]]/2)*SIN(CSV[[#This Row],[dlat]]/2)</f>
        <v>9.0730375330374059E-12</v>
      </c>
      <c r="O2628" s="2">
        <f>COS(RADIANS(CSV[[#This Row],[lat]]))</f>
        <v>0.9930182886005362</v>
      </c>
      <c r="P2628" s="2">
        <f>CSV[[#This Row],[sindlon]]+CSV[[#This Row],[cosradlat]]*O2627*CSV[[#This Row],[sindlat]]</f>
        <v>8.9717580033252929E-12</v>
      </c>
      <c r="Q2628" s="2">
        <f>2*ASIN(SQRT(CSV[[#This Row],[Columna1]]))*6367445</f>
        <v>38.144679780584845</v>
      </c>
      <c r="R2628" s="2" t="e" vm="1">
        <f ca="1">_xlfn.CONCAT(CSV[[#This Row],[lon]],",",CSV[[#This Row],[lat]],";",CSV[[#This Row],[alt]])</f>
        <v>#NAME?</v>
      </c>
    </row>
    <row r="2629" spans="1:18" x14ac:dyDescent="0.25">
      <c r="A2629">
        <v>42.471538307145238</v>
      </c>
      <c r="B2629">
        <v>-6.7745502758771181</v>
      </c>
      <c r="C2629">
        <v>651.20001220703125</v>
      </c>
      <c r="D2629" s="1">
        <v>42854.418124999997</v>
      </c>
      <c r="E2629" s="1">
        <f>CSV[[#This Row],[Column4]]-D2628</f>
        <v>1.1574069503694773E-5</v>
      </c>
      <c r="F2629">
        <f>CSV[[#This Row],[alt]]-C2628</f>
        <v>-1.39996337890625</v>
      </c>
      <c r="G2629">
        <f>IF(CSV[[#This Row],[Altura]]&gt;0,CSV[[#This Row],[Altura]],0)</f>
        <v>0</v>
      </c>
      <c r="H2629">
        <f>IF(CSV[[#This Row],[Altura]]&lt;=0,CSV[[#This Row],[Altura]],0)</f>
        <v>-1.39996337890625</v>
      </c>
      <c r="I2629" s="2">
        <f>RADIANS(CSV[[#This Row],[lon]])-RADIANS(A2628)</f>
        <v>-2.0041977677465184E-7</v>
      </c>
      <c r="J2629" s="2">
        <f>RADIANS(CSV[[#This Row],[lat]])-RADIANS(B2628)</f>
        <v>-2.4211294211845535E-6</v>
      </c>
      <c r="K2629" s="2">
        <f>RADIANS(CSV[[#This Row],[lon]])</f>
        <v>0.74126818184658316</v>
      </c>
      <c r="L2629" s="2">
        <f>RADIANS(CSV[[#This Row],[lat]])</f>
        <v>-0.11823820765594589</v>
      </c>
      <c r="M2629" s="2">
        <f>SIN(CSV[[#This Row],[dlon]]/2)*SIN(CSV[[#This Row],[dlon]]/2)</f>
        <v>1.0042021730600283E-14</v>
      </c>
      <c r="N2629" s="2">
        <f>SIN(CSV[[#This Row],[dlat]]/2)*SIN(CSV[[#This Row],[dlat]]/2)</f>
        <v>1.4654669185306471E-12</v>
      </c>
      <c r="O2629" s="2">
        <f>COS(RADIANS(CSV[[#This Row],[lat]]))</f>
        <v>0.99301800299999943</v>
      </c>
      <c r="P2629" s="2">
        <f>CSV[[#This Row],[sindlon]]+CSV[[#This Row],[cosradlat]]*O2628*CSV[[#This Row],[sindlat]]</f>
        <v>1.4551170236143564E-12</v>
      </c>
      <c r="Q2629" s="2">
        <f>2*ASIN(SQRT(CSV[[#This Row],[Columna1]]))*6367445</f>
        <v>15.361872591174</v>
      </c>
      <c r="R2629" s="2" t="e" vm="1">
        <f ca="1">_xlfn.CONCAT(CSV[[#This Row],[lon]],",",CSV[[#This Row],[lat]],";",CSV[[#This Row],[alt]])</f>
        <v>#NAME?</v>
      </c>
    </row>
    <row r="2630" spans="1:18" x14ac:dyDescent="0.25">
      <c r="A2630">
        <v>42.47152422554791</v>
      </c>
      <c r="B2630">
        <v>-6.7746929358690977</v>
      </c>
      <c r="C2630">
        <v>649.79998779296875</v>
      </c>
      <c r="D2630" s="1">
        <v>42854.418136574073</v>
      </c>
      <c r="E2630" s="1">
        <f>CSV[[#This Row],[Column4]]-D2629</f>
        <v>1.1574076779652387E-5</v>
      </c>
      <c r="F2630">
        <f>CSV[[#This Row],[alt]]-C2629</f>
        <v>-1.4000244140625</v>
      </c>
      <c r="G2630">
        <f>IF(CSV[[#This Row],[Altura]]&gt;0,CSV[[#This Row],[Altura]],0)</f>
        <v>0</v>
      </c>
      <c r="H2630">
        <f>IF(CSV[[#This Row],[Altura]]&lt;=0,CSV[[#This Row],[Altura]],0)</f>
        <v>-1.4000244140625</v>
      </c>
      <c r="I2630" s="2">
        <f>RADIANS(CSV[[#This Row],[lon]])-RADIANS(A2629)</f>
        <v>-2.4577023738370229E-7</v>
      </c>
      <c r="J2630" s="2">
        <f>RADIANS(CSV[[#This Row],[lat]])-RADIANS(B2629)</f>
        <v>-2.4898865709083173E-6</v>
      </c>
      <c r="K2630" s="2">
        <f>RADIANS(CSV[[#This Row],[lon]])</f>
        <v>0.74126793607634578</v>
      </c>
      <c r="L2630" s="2">
        <f>RADIANS(CSV[[#This Row],[lat]])</f>
        <v>-0.1182406975425168</v>
      </c>
      <c r="M2630" s="2">
        <f>SIN(CSV[[#This Row],[dlon]]/2)*SIN(CSV[[#This Row],[dlon]]/2)</f>
        <v>1.5100752395910268E-14</v>
      </c>
      <c r="N2630" s="2">
        <f>SIN(CSV[[#This Row],[dlat]]/2)*SIN(CSV[[#This Row],[dlat]]/2)</f>
        <v>1.5498837839965939E-12</v>
      </c>
      <c r="O2630" s="2">
        <f>COS(RADIANS(CSV[[#This Row],[lat]]))</f>
        <v>0.9930177092826814</v>
      </c>
      <c r="P2630" s="2">
        <f>CSV[[#This Row],[sindlon]]+CSV[[#This Row],[cosradlat]]*O2629*CSV[[#This Row],[sindlat]]</f>
        <v>1.5434170706547037E-12</v>
      </c>
      <c r="Q2630" s="2">
        <f>2*ASIN(SQRT(CSV[[#This Row],[Columna1]]))*6367445</f>
        <v>15.821106270258664</v>
      </c>
      <c r="R2630" s="2" t="e" vm="1">
        <f ca="1">_xlfn.CONCAT(CSV[[#This Row],[lon]],",",CSV[[#This Row],[lat]],";",CSV[[#This Row],[alt]])</f>
        <v>#NAME?</v>
      </c>
    </row>
    <row r="2631" spans="1:18" x14ac:dyDescent="0.25">
      <c r="A2631">
        <v>42.471505282446742</v>
      </c>
      <c r="B2631">
        <v>-6.7748461570590726</v>
      </c>
      <c r="C2631">
        <v>648.20001220703125</v>
      </c>
      <c r="D2631" s="1">
        <v>42854.41814814815</v>
      </c>
      <c r="E2631" s="1">
        <f>CSV[[#This Row],[Column4]]-D2630</f>
        <v>1.1574076779652387E-5</v>
      </c>
      <c r="F2631">
        <f>CSV[[#This Row],[alt]]-C2630</f>
        <v>-1.5999755859375</v>
      </c>
      <c r="G2631">
        <f>IF(CSV[[#This Row],[Altura]]&gt;0,CSV[[#This Row],[Altura]],0)</f>
        <v>0</v>
      </c>
      <c r="H2631">
        <f>IF(CSV[[#This Row],[Altura]]&lt;=0,CSV[[#This Row],[Altura]],0)</f>
        <v>-1.5999755859375</v>
      </c>
      <c r="I2631" s="2">
        <f>RADIANS(CSV[[#This Row],[lon]])-RADIANS(A2630)</f>
        <v>-3.3061948589985235E-7</v>
      </c>
      <c r="J2631" s="2">
        <f>RADIANS(CSV[[#This Row],[lat]])-RADIANS(B2630)</f>
        <v>-2.6742142488905829E-6</v>
      </c>
      <c r="K2631" s="2">
        <f>RADIANS(CSV[[#This Row],[lon]])</f>
        <v>0.74126760545685988</v>
      </c>
      <c r="L2631" s="2">
        <f>RADIANS(CSV[[#This Row],[lat]])</f>
        <v>-0.11824337175676569</v>
      </c>
      <c r="M2631" s="2">
        <f>SIN(CSV[[#This Row],[dlon]]/2)*SIN(CSV[[#This Row],[dlon]]/2)</f>
        <v>2.7327311114170422E-14</v>
      </c>
      <c r="N2631" s="2">
        <f>SIN(CSV[[#This Row],[dlat]]/2)*SIN(CSV[[#This Row],[dlat]]/2)</f>
        <v>1.7878554622412904E-12</v>
      </c>
      <c r="O2631" s="2">
        <f>COS(RADIANS(CSV[[#This Row],[lat]]))</f>
        <v>0.99301739381445131</v>
      </c>
      <c r="P2631" s="2">
        <f>CSV[[#This Row],[sindlon]]+CSV[[#This Row],[cosradlat]]*O2630*CSV[[#This Row],[sindlat]]</f>
        <v>1.7903027223015518E-12</v>
      </c>
      <c r="Q2631" s="2">
        <f>2*ASIN(SQRT(CSV[[#This Row],[Columna1]]))*6367445</f>
        <v>17.039562272889437</v>
      </c>
      <c r="R2631" s="2" t="e" vm="1">
        <f ca="1">_xlfn.CONCAT(CSV[[#This Row],[lon]],",",CSV[[#This Row],[lat]],";",CSV[[#This Row],[alt]])</f>
        <v>#NAME?</v>
      </c>
    </row>
    <row r="2632" spans="1:18" x14ac:dyDescent="0.25">
      <c r="A2632">
        <v>42.471488015726209</v>
      </c>
      <c r="B2632">
        <v>-6.7750056646764278</v>
      </c>
      <c r="C2632">
        <v>645.4000244140625</v>
      </c>
      <c r="D2632" s="1">
        <v>42854.41815972222</v>
      </c>
      <c r="E2632" s="1">
        <f>CSV[[#This Row],[Column4]]-D2631</f>
        <v>1.1574069503694773E-5</v>
      </c>
      <c r="F2632">
        <f>CSV[[#This Row],[alt]]-C2631</f>
        <v>-2.79998779296875</v>
      </c>
      <c r="G2632">
        <f>IF(CSV[[#This Row],[Altura]]&gt;0,CSV[[#This Row],[Altura]],0)</f>
        <v>0</v>
      </c>
      <c r="H2632">
        <f>IF(CSV[[#This Row],[Altura]]&lt;=0,CSV[[#This Row],[Altura]],0)</f>
        <v>-2.79998779296875</v>
      </c>
      <c r="I2632" s="2">
        <f>RADIANS(CSV[[#This Row],[lon]])-RADIANS(A2631)</f>
        <v>-3.0136112427747719E-7</v>
      </c>
      <c r="J2632" s="2">
        <f>RADIANS(CSV[[#This Row],[lat]])-RADIANS(B2631)</f>
        <v>-2.7839331048634675E-6</v>
      </c>
      <c r="K2632" s="2">
        <f>RADIANS(CSV[[#This Row],[lon]])</f>
        <v>0.7412673040957356</v>
      </c>
      <c r="L2632" s="2">
        <f>RADIANS(CSV[[#This Row],[lat]])</f>
        <v>-0.11824615568987056</v>
      </c>
      <c r="M2632" s="2">
        <f>SIN(CSV[[#This Row],[dlon]]/2)*SIN(CSV[[#This Row],[dlon]]/2)</f>
        <v>2.2704631806446088E-14</v>
      </c>
      <c r="N2632" s="2">
        <f>SIN(CSV[[#This Row],[dlat]]/2)*SIN(CSV[[#This Row],[dlat]]/2)</f>
        <v>1.9375708830874348E-12</v>
      </c>
      <c r="O2632" s="2">
        <f>COS(RADIANS(CSV[[#This Row],[lat]]))</f>
        <v>0.99301706539550527</v>
      </c>
      <c r="P2632" s="2">
        <f>CSV[[#This Row],[sindlon]]+CSV[[#This Row],[cosradlat]]*O2631*CSV[[#This Row],[sindlat]]</f>
        <v>1.933310763870795E-12</v>
      </c>
      <c r="Q2632" s="2">
        <f>2*ASIN(SQRT(CSV[[#This Row],[Columna1]]))*6367445</f>
        <v>17.707042614347415</v>
      </c>
      <c r="R2632" s="2" t="e" vm="1">
        <f ca="1">_xlfn.CONCAT(CSV[[#This Row],[lon]],",",CSV[[#This Row],[lat]],";",CSV[[#This Row],[alt]])</f>
        <v>#NAME?</v>
      </c>
    </row>
    <row r="2633" spans="1:18" x14ac:dyDescent="0.25">
      <c r="A2633">
        <v>42.471477203071117</v>
      </c>
      <c r="B2633">
        <v>-6.7751707043498763</v>
      </c>
      <c r="C2633">
        <v>644</v>
      </c>
      <c r="D2633" s="1">
        <v>42854.418171296296</v>
      </c>
      <c r="E2633" s="1">
        <f>CSV[[#This Row],[Column4]]-D2632</f>
        <v>1.1574076779652387E-5</v>
      </c>
      <c r="F2633">
        <f>CSV[[#This Row],[alt]]-C2632</f>
        <v>-1.4000244140625</v>
      </c>
      <c r="G2633">
        <f>IF(CSV[[#This Row],[Altura]]&gt;0,CSV[[#This Row],[Altura]],0)</f>
        <v>0</v>
      </c>
      <c r="H2633">
        <f>IF(CSV[[#This Row],[Altura]]&lt;=0,CSV[[#This Row],[Altura]],0)</f>
        <v>-1.4000244140625</v>
      </c>
      <c r="I2633" s="2">
        <f>RADIANS(CSV[[#This Row],[lon]])-RADIANS(A2632)</f>
        <v>-1.8871643225892853E-7</v>
      </c>
      <c r="J2633" s="2">
        <f>RADIANS(CSV[[#This Row],[lat]])-RADIANS(B2632)</f>
        <v>-2.8804856980896298E-6</v>
      </c>
      <c r="K2633" s="2">
        <f>RADIANS(CSV[[#This Row],[lon]])</f>
        <v>0.74126711537930334</v>
      </c>
      <c r="L2633" s="2">
        <f>RADIANS(CSV[[#This Row],[lat]])</f>
        <v>-0.11824903617556864</v>
      </c>
      <c r="M2633" s="2">
        <f>SIN(CSV[[#This Row],[dlon]]/2)*SIN(CSV[[#This Row],[dlon]]/2)</f>
        <v>8.9034729511346626E-15</v>
      </c>
      <c r="N2633" s="2">
        <f>SIN(CSV[[#This Row],[dlat]]/2)*SIN(CSV[[#This Row],[dlat]]/2)</f>
        <v>2.0742994642232913E-12</v>
      </c>
      <c r="O2633" s="2">
        <f>COS(RADIANS(CSV[[#This Row],[lat]]))</f>
        <v>0.99301672557820564</v>
      </c>
      <c r="P2633" s="2">
        <f>CSV[[#This Row],[sindlon]]+CSV[[#This Row],[cosradlat]]*O2632*CSV[[#This Row],[sindlat]]</f>
        <v>2.0543339878915849E-12</v>
      </c>
      <c r="Q2633" s="2">
        <f>2*ASIN(SQRT(CSV[[#This Row],[Columna1]]))*6367445</f>
        <v>18.252851634168188</v>
      </c>
      <c r="R2633" s="2" t="e" vm="1">
        <f ca="1">_xlfn.CONCAT(CSV[[#This Row],[lon]],",",CSV[[#This Row],[lat]],";",CSV[[#This Row],[alt]])</f>
        <v>#NAME?</v>
      </c>
    </row>
    <row r="2634" spans="1:18" x14ac:dyDescent="0.25">
      <c r="A2634">
        <v>42.471467144787312</v>
      </c>
      <c r="B2634">
        <v>-6.7753404378890991</v>
      </c>
      <c r="C2634">
        <v>642.79998779296875</v>
      </c>
      <c r="D2634" s="1">
        <v>42854.418182870373</v>
      </c>
      <c r="E2634" s="1">
        <f>CSV[[#This Row],[Column4]]-D2633</f>
        <v>1.1574076779652387E-5</v>
      </c>
      <c r="F2634">
        <f>CSV[[#This Row],[alt]]-C2633</f>
        <v>-1.20001220703125</v>
      </c>
      <c r="G2634">
        <f>IF(CSV[[#This Row],[Altura]]&gt;0,CSV[[#This Row],[Altura]],0)</f>
        <v>0</v>
      </c>
      <c r="H2634">
        <f>IF(CSV[[#This Row],[Altura]]&lt;=0,CSV[[#This Row],[Altura]],0)</f>
        <v>-1.20001220703125</v>
      </c>
      <c r="I2634" s="2">
        <f>RADIANS(CSV[[#This Row],[lon]])-RADIANS(A2633)</f>
        <v>-1.7555016951220637E-7</v>
      </c>
      <c r="J2634" s="2">
        <f>RADIANS(CSV[[#This Row],[lat]])-RADIANS(B2633)</f>
        <v>-2.9624091105046046E-6</v>
      </c>
      <c r="K2634" s="2">
        <f>RADIANS(CSV[[#This Row],[lon]])</f>
        <v>0.74126693982913383</v>
      </c>
      <c r="L2634" s="2">
        <f>RADIANS(CSV[[#This Row],[lat]])</f>
        <v>-0.11825199858467915</v>
      </c>
      <c r="M2634" s="2">
        <f>SIN(CSV[[#This Row],[dlon]]/2)*SIN(CSV[[#This Row],[dlon]]/2)</f>
        <v>7.7044655039410769E-15</v>
      </c>
      <c r="N2634" s="2">
        <f>SIN(CSV[[#This Row],[dlat]]/2)*SIN(CSV[[#This Row],[dlat]]/2)</f>
        <v>2.1939669344985659E-12</v>
      </c>
      <c r="O2634" s="2">
        <f>COS(RADIANS(CSV[[#This Row],[lat]]))</f>
        <v>0.99301637608762494</v>
      </c>
      <c r="P2634" s="2">
        <f>CSV[[#This Row],[sindlon]]+CSV[[#This Row],[cosradlat]]*O2633*CSV[[#This Row],[sindlat]]</f>
        <v>2.1711354834928308E-12</v>
      </c>
      <c r="Q2634" s="2">
        <f>2*ASIN(SQRT(CSV[[#This Row],[Columna1]]))*6367445</f>
        <v>18.764571894253077</v>
      </c>
      <c r="R2634" s="2" t="e" vm="1">
        <f ca="1">_xlfn.CONCAT(CSV[[#This Row],[lon]],",",CSV[[#This Row],[lat]],";",CSV[[#This Row],[alt]])</f>
        <v>#NAME?</v>
      </c>
    </row>
    <row r="2635" spans="1:18" x14ac:dyDescent="0.25">
      <c r="A2635">
        <v>42.471451051533222</v>
      </c>
      <c r="B2635">
        <v>-6.775511596351862</v>
      </c>
      <c r="C2635">
        <v>640.79998779296875</v>
      </c>
      <c r="D2635" s="1">
        <v>42854.418194444443</v>
      </c>
      <c r="E2635" s="1">
        <f>CSV[[#This Row],[Column4]]-D2634</f>
        <v>1.1574069503694773E-5</v>
      </c>
      <c r="F2635">
        <f>CSV[[#This Row],[alt]]-C2634</f>
        <v>-2</v>
      </c>
      <c r="G2635">
        <f>IF(CSV[[#This Row],[Altura]]&gt;0,CSV[[#This Row],[Altura]],0)</f>
        <v>0</v>
      </c>
      <c r="H2635">
        <f>IF(CSV[[#This Row],[Altura]]&lt;=0,CSV[[#This Row],[Altura]],0)</f>
        <v>-2</v>
      </c>
      <c r="I2635" s="2">
        <f>RADIANS(CSV[[#This Row],[lon]])-RADIANS(A2634)</f>
        <v>-2.8088027126393911E-7</v>
      </c>
      <c r="J2635" s="2">
        <f>RADIANS(CSV[[#This Row],[lat]])-RADIANS(B2634)</f>
        <v>-2.9872787178641946E-6</v>
      </c>
      <c r="K2635" s="2">
        <f>RADIANS(CSV[[#This Row],[lon]])</f>
        <v>0.74126665894886257</v>
      </c>
      <c r="L2635" s="2">
        <f>RADIANS(CSV[[#This Row],[lat]])</f>
        <v>-0.11825498586339701</v>
      </c>
      <c r="M2635" s="2">
        <f>SIN(CSV[[#This Row],[dlon]]/2)*SIN(CSV[[#This Row],[dlon]]/2)</f>
        <v>1.9723431696325878E-14</v>
      </c>
      <c r="N2635" s="2">
        <f>SIN(CSV[[#This Row],[dlat]]/2)*SIN(CSV[[#This Row],[dlat]]/2)</f>
        <v>2.2309585345494273E-12</v>
      </c>
      <c r="O2635" s="2">
        <f>COS(RADIANS(CSV[[#This Row],[lat]]))</f>
        <v>0.99301602365422459</v>
      </c>
      <c r="P2635" s="2">
        <f>CSV[[#This Row],[sindlon]]+CSV[[#This Row],[cosradlat]]*O2634*CSV[[#This Row],[sindlat]]</f>
        <v>2.2196296408189003E-12</v>
      </c>
      <c r="Q2635" s="2">
        <f>2*ASIN(SQRT(CSV[[#This Row],[Columna1]]))*6367445</f>
        <v>18.972975935668018</v>
      </c>
      <c r="R2635" s="2" t="e" vm="1">
        <f ca="1">_xlfn.CONCAT(CSV[[#This Row],[lon]],",",CSV[[#This Row],[lat]],";",CSV[[#This Row],[alt]])</f>
        <v>#NAME?</v>
      </c>
    </row>
    <row r="2636" spans="1:18" x14ac:dyDescent="0.25">
      <c r="A2636">
        <v>42.471427666023374</v>
      </c>
      <c r="B2636">
        <v>-6.7756831739097834</v>
      </c>
      <c r="C2636">
        <v>639</v>
      </c>
      <c r="D2636" s="1">
        <v>42854.418206018519</v>
      </c>
      <c r="E2636" s="1">
        <f>CSV[[#This Row],[Column4]]-D2635</f>
        <v>1.1574076779652387E-5</v>
      </c>
      <c r="F2636">
        <f>CSV[[#This Row],[alt]]-C2635</f>
        <v>-1.79998779296875</v>
      </c>
      <c r="G2636">
        <f>IF(CSV[[#This Row],[Altura]]&gt;0,CSV[[#This Row],[Altura]],0)</f>
        <v>0</v>
      </c>
      <c r="H2636">
        <f>IF(CSV[[#This Row],[Altura]]&lt;=0,CSV[[#This Row],[Altura]],0)</f>
        <v>-1.79998779296875</v>
      </c>
      <c r="I2636" s="2">
        <f>RADIANS(CSV[[#This Row],[lon]])-RADIANS(A2635)</f>
        <v>-4.0815414403816419E-7</v>
      </c>
      <c r="J2636" s="2">
        <f>RADIANS(CSV[[#This Row],[lat]])-RADIANS(B2635)</f>
        <v>-2.9945933082559106E-6</v>
      </c>
      <c r="K2636" s="2">
        <f>RADIANS(CSV[[#This Row],[lon]])</f>
        <v>0.74126625079471853</v>
      </c>
      <c r="L2636" s="2">
        <f>RADIANS(CSV[[#This Row],[lat]])</f>
        <v>-0.11825798045670527</v>
      </c>
      <c r="M2636" s="2">
        <f>SIN(CSV[[#This Row],[dlon]]/2)*SIN(CSV[[#This Row],[dlon]]/2)</f>
        <v>4.1647451323881034E-14</v>
      </c>
      <c r="N2636" s="2">
        <f>SIN(CSV[[#This Row],[dlat]]/2)*SIN(CSV[[#This Row],[dlat]]/2)</f>
        <v>2.2418972704610944E-12</v>
      </c>
      <c r="O2636" s="2">
        <f>COS(RADIANS(CSV[[#This Row],[lat]]))</f>
        <v>0.99301567034896887</v>
      </c>
      <c r="P2636" s="2">
        <f>CSV[[#This Row],[sindlon]]+CSV[[#This Row],[cosradlat]]*O2635*CSV[[#This Row],[sindlat]]</f>
        <v>2.2523385708440593E-12</v>
      </c>
      <c r="Q2636" s="2">
        <f>2*ASIN(SQRT(CSV[[#This Row],[Columna1]]))*6367445</f>
        <v>19.112259569350286</v>
      </c>
      <c r="R2636" s="2" t="e" vm="1">
        <f ca="1">_xlfn.CONCAT(CSV[[#This Row],[lon]],",",CSV[[#This Row],[lat]],";",CSV[[#This Row],[alt]])</f>
        <v>#NAME?</v>
      </c>
    </row>
    <row r="2637" spans="1:18" x14ac:dyDescent="0.25">
      <c r="A2637">
        <v>42.471399754285812</v>
      </c>
      <c r="B2637">
        <v>-6.7758561763912439</v>
      </c>
      <c r="C2637">
        <v>637.79998779296875</v>
      </c>
      <c r="D2637" s="1">
        <v>42854.418217592596</v>
      </c>
      <c r="E2637" s="1">
        <f>CSV[[#This Row],[Column4]]-D2636</f>
        <v>1.1574076779652387E-5</v>
      </c>
      <c r="F2637">
        <f>CSV[[#This Row],[alt]]-C2636</f>
        <v>-1.20001220703125</v>
      </c>
      <c r="G2637">
        <f>IF(CSV[[#This Row],[Altura]]&gt;0,CSV[[#This Row],[Altura]],0)</f>
        <v>0</v>
      </c>
      <c r="H2637">
        <f>IF(CSV[[#This Row],[Altura]]&lt;=0,CSV[[#This Row],[Altura]],0)</f>
        <v>-1.20001220703125</v>
      </c>
      <c r="I2637" s="2">
        <f>RADIANS(CSV[[#This Row],[lon]])-RADIANS(A2636)</f>
        <v>-4.871517204074749E-7</v>
      </c>
      <c r="J2637" s="2">
        <f>RADIANS(CSV[[#This Row],[lat]])-RADIANS(B2636)</f>
        <v>-3.0194629156016228E-6</v>
      </c>
      <c r="K2637" s="2">
        <f>RADIANS(CSV[[#This Row],[lon]])</f>
        <v>0.74126576364299812</v>
      </c>
      <c r="L2637" s="2">
        <f>RADIANS(CSV[[#This Row],[lat]])</f>
        <v>-0.11826099991962087</v>
      </c>
      <c r="M2637" s="2">
        <f>SIN(CSV[[#This Row],[dlon]]/2)*SIN(CSV[[#This Row],[dlon]]/2)</f>
        <v>5.9329199673989489E-14</v>
      </c>
      <c r="N2637" s="2">
        <f>SIN(CSV[[#This Row],[dlat]]/2)*SIN(CSV[[#This Row],[dlat]]/2)</f>
        <v>2.2792890746716319E-12</v>
      </c>
      <c r="O2637" s="2">
        <f>COS(RADIANS(CSV[[#This Row],[lat]]))</f>
        <v>0.99301531410055455</v>
      </c>
      <c r="P2637" s="2">
        <f>CSV[[#This Row],[sindlon]]+CSV[[#This Row],[cosradlat]]*O2636*CSV[[#This Row],[sindlat]]</f>
        <v>2.3068900411715172E-12</v>
      </c>
      <c r="Q2637" s="2">
        <f>2*ASIN(SQRT(CSV[[#This Row],[Columna1]]))*6367445</f>
        <v>19.342323612788324</v>
      </c>
      <c r="R2637" s="2" t="e" vm="1">
        <f ca="1">_xlfn.CONCAT(CSV[[#This Row],[lon]],",",CSV[[#This Row],[lat]],";",CSV[[#This Row],[alt]])</f>
        <v>#NAME?</v>
      </c>
    </row>
    <row r="2638" spans="1:18" x14ac:dyDescent="0.25">
      <c r="A2638">
        <v>42.471373686566949</v>
      </c>
      <c r="B2638">
        <v>-6.7760318610817194</v>
      </c>
      <c r="C2638">
        <v>636.5999755859375</v>
      </c>
      <c r="D2638" s="1">
        <v>42854.418229166666</v>
      </c>
      <c r="E2638" s="1">
        <f>CSV[[#This Row],[Column4]]-D2637</f>
        <v>1.1574069503694773E-5</v>
      </c>
      <c r="F2638">
        <f>CSV[[#This Row],[alt]]-C2637</f>
        <v>-1.20001220703125</v>
      </c>
      <c r="G2638">
        <f>IF(CSV[[#This Row],[Altura]]&gt;0,CSV[[#This Row],[Altura]],0)</f>
        <v>0</v>
      </c>
      <c r="H2638">
        <f>IF(CSV[[#This Row],[Altura]]&lt;=0,CSV[[#This Row],[Altura]],0)</f>
        <v>-1.20001220703125</v>
      </c>
      <c r="I2638" s="2">
        <f>RADIANS(CSV[[#This Row],[lon]])-RADIANS(A2637)</f>
        <v>-4.5496752265616891E-7</v>
      </c>
      <c r="J2638" s="2">
        <f>RADIANS(CSV[[#This Row],[lat]])-RADIANS(B2637)</f>
        <v>-3.0662762941502386E-6</v>
      </c>
      <c r="K2638" s="2">
        <f>RADIANS(CSV[[#This Row],[lon]])</f>
        <v>0.74126530867547546</v>
      </c>
      <c r="L2638" s="2">
        <f>RADIANS(CSV[[#This Row],[lat]])</f>
        <v>-0.11826406619591502</v>
      </c>
      <c r="M2638" s="2">
        <f>SIN(CSV[[#This Row],[dlon]]/2)*SIN(CSV[[#This Row],[dlon]]/2)</f>
        <v>5.1748861667972001E-14</v>
      </c>
      <c r="N2638" s="2">
        <f>SIN(CSV[[#This Row],[dlat]]/2)*SIN(CSV[[#This Row],[dlat]]/2)</f>
        <v>2.3505125780150888E-12</v>
      </c>
      <c r="O2638" s="2">
        <f>COS(RADIANS(CSV[[#This Row],[lat]]))</f>
        <v>0.99301495231964398</v>
      </c>
      <c r="P2638" s="2">
        <f>CSV[[#This Row],[sindlon]]+CSV[[#This Row],[cosradlat]]*O2637*CSV[[#This Row],[sindlat]]</f>
        <v>2.3695400828555546E-12</v>
      </c>
      <c r="Q2638" s="2">
        <f>2*ASIN(SQRT(CSV[[#This Row],[Columna1]]))*6367445</f>
        <v>19.603211600973889</v>
      </c>
      <c r="R2638" s="2" t="e" vm="1">
        <f ca="1">_xlfn.CONCAT(CSV[[#This Row],[lon]],",",CSV[[#This Row],[lat]],";",CSV[[#This Row],[alt]])</f>
        <v>#NAME?</v>
      </c>
    </row>
    <row r="2639" spans="1:18" x14ac:dyDescent="0.25">
      <c r="A2639">
        <v>42.471350887790322</v>
      </c>
      <c r="B2639">
        <v>-6.7762003373354673</v>
      </c>
      <c r="C2639">
        <v>635</v>
      </c>
      <c r="D2639" s="1">
        <v>42854.418240740742</v>
      </c>
      <c r="E2639" s="1">
        <f>CSV[[#This Row],[Column4]]-D2638</f>
        <v>1.1574076779652387E-5</v>
      </c>
      <c r="F2639">
        <f>CSV[[#This Row],[alt]]-C2638</f>
        <v>-1.5999755859375</v>
      </c>
      <c r="G2639">
        <f>IF(CSV[[#This Row],[Altura]]&gt;0,CSV[[#This Row],[Altura]],0)</f>
        <v>0</v>
      </c>
      <c r="H2639">
        <f>IF(CSV[[#This Row],[Altura]]&lt;=0,CSV[[#This Row],[Altura]],0)</f>
        <v>-1.5999755859375</v>
      </c>
      <c r="I2639" s="2">
        <f>RADIANS(CSV[[#This Row],[lon]])-RADIANS(A2638)</f>
        <v>-3.9791371764241745E-7</v>
      </c>
      <c r="J2639" s="2">
        <f>RADIANS(CSV[[#This Row],[lat]])-RADIANS(B2638)</f>
        <v>-2.9404653393294566E-6</v>
      </c>
      <c r="K2639" s="2">
        <f>RADIANS(CSV[[#This Row],[lon]])</f>
        <v>0.74126491076175782</v>
      </c>
      <c r="L2639" s="2">
        <f>RADIANS(CSV[[#This Row],[lat]])</f>
        <v>-0.11826700666125435</v>
      </c>
      <c r="M2639" s="2">
        <f>SIN(CSV[[#This Row],[dlon]]/2)*SIN(CSV[[#This Row],[dlon]]/2)</f>
        <v>3.9583831672001851E-14</v>
      </c>
      <c r="N2639" s="2">
        <f>SIN(CSV[[#This Row],[dlat]]/2)*SIN(CSV[[#This Row],[dlat]]/2)</f>
        <v>2.1615841029479167E-12</v>
      </c>
      <c r="O2639" s="2">
        <f>COS(RADIANS(CSV[[#This Row],[lat]]))</f>
        <v>0.99301460537402775</v>
      </c>
      <c r="P2639" s="2">
        <f>CSV[[#This Row],[sindlon]]+CSV[[#This Row],[cosradlat]]*O2638*CSV[[#This Row],[sindlat]]</f>
        <v>2.1710751194724234E-12</v>
      </c>
      <c r="Q2639" s="2">
        <f>2*ASIN(SQRT(CSV[[#This Row],[Columna1]]))*6367445</f>
        <v>18.764311037000585</v>
      </c>
      <c r="R2639" s="2" t="e" vm="1">
        <f ca="1">_xlfn.CONCAT(CSV[[#This Row],[lon]],",",CSV[[#This Row],[lat]],";",CSV[[#This Row],[alt]])</f>
        <v>#NAME?</v>
      </c>
    </row>
    <row r="2640" spans="1:18" x14ac:dyDescent="0.25">
      <c r="A2640">
        <v>42.471325574442744</v>
      </c>
      <c r="B2640">
        <v>-6.7763472720980644</v>
      </c>
      <c r="C2640">
        <v>631</v>
      </c>
      <c r="D2640" s="1">
        <v>42854.418252314812</v>
      </c>
      <c r="E2640" s="1">
        <f>CSV[[#This Row],[Column4]]-D2639</f>
        <v>1.1574069503694773E-5</v>
      </c>
      <c r="F2640">
        <f>CSV[[#This Row],[alt]]-C2639</f>
        <v>-4</v>
      </c>
      <c r="G2640">
        <f>IF(CSV[[#This Row],[Altura]]&gt;0,CSV[[#This Row],[Altura]],0)</f>
        <v>0</v>
      </c>
      <c r="H2640">
        <f>IF(CSV[[#This Row],[Altura]]&lt;=0,CSV[[#This Row],[Altura]],0)</f>
        <v>-4</v>
      </c>
      <c r="I2640" s="2">
        <f>RADIANS(CSV[[#This Row],[lon]])-RADIANS(A2639)</f>
        <v>-4.4180125990944674E-7</v>
      </c>
      <c r="J2640" s="2">
        <f>RADIANS(CSV[[#This Row],[lat]])-RADIANS(B2639)</f>
        <v>-2.5644953929454539E-6</v>
      </c>
      <c r="K2640" s="2">
        <f>RADIANS(CSV[[#This Row],[lon]])</f>
        <v>0.74126446896049791</v>
      </c>
      <c r="L2640" s="2">
        <f>RADIANS(CSV[[#This Row],[lat]])</f>
        <v>-0.1182695711566473</v>
      </c>
      <c r="M2640" s="2">
        <f>SIN(CSV[[#This Row],[dlon]]/2)*SIN(CSV[[#This Row],[dlon]]/2)</f>
        <v>4.8797088314392832E-14</v>
      </c>
      <c r="N2640" s="2">
        <f>SIN(CSV[[#This Row],[dlat]]/2)*SIN(CSV[[#This Row],[dlat]]/2)</f>
        <v>1.6441591551087136E-12</v>
      </c>
      <c r="O2640" s="2">
        <f>COS(RADIANS(CSV[[#This Row],[lat]]))</f>
        <v>0.99301430278211034</v>
      </c>
      <c r="P2640" s="2">
        <f>CSV[[#This Row],[sindlon]]+CSV[[#This Row],[cosradlat]]*O2639*CSV[[#This Row],[sindlat]]</f>
        <v>1.6700657762959502E-12</v>
      </c>
      <c r="Q2640" s="2">
        <f>2*ASIN(SQRT(CSV[[#This Row],[Columna1]]))*6367445</f>
        <v>16.457428850265462</v>
      </c>
      <c r="R2640" s="2" t="e" vm="1">
        <f ca="1">_xlfn.CONCAT(CSV[[#This Row],[lon]],",",CSV[[#This Row],[lat]],";",CSV[[#This Row],[alt]])</f>
        <v>#NAME?</v>
      </c>
    </row>
    <row r="2641" spans="1:18" x14ac:dyDescent="0.25">
      <c r="A2641">
        <v>42.471286682412028</v>
      </c>
      <c r="B2641">
        <v>-6.7764685582369566</v>
      </c>
      <c r="C2641">
        <v>629</v>
      </c>
      <c r="D2641" s="1">
        <v>42854.418263888889</v>
      </c>
      <c r="E2641" s="1">
        <f>CSV[[#This Row],[Column4]]-D2640</f>
        <v>1.1574076779652387E-5</v>
      </c>
      <c r="F2641">
        <f>CSV[[#This Row],[alt]]-C2640</f>
        <v>-2</v>
      </c>
      <c r="G2641">
        <f>IF(CSV[[#This Row],[Altura]]&gt;0,CSV[[#This Row],[Altura]],0)</f>
        <v>0</v>
      </c>
      <c r="H2641">
        <f>IF(CSV[[#This Row],[Altura]]&lt;=0,CSV[[#This Row],[Altura]],0)</f>
        <v>-2</v>
      </c>
      <c r="I2641" s="2">
        <f>RADIANS(CSV[[#This Row],[lon]])-RADIANS(A2640)</f>
        <v>-6.7879398879533426E-7</v>
      </c>
      <c r="J2641" s="2">
        <f>RADIANS(CSV[[#This Row],[lat]])-RADIANS(B2640)</f>
        <v>-2.1168424607087566E-6</v>
      </c>
      <c r="K2641" s="2">
        <f>RADIANS(CSV[[#This Row],[lon]])</f>
        <v>0.74126379016650912</v>
      </c>
      <c r="L2641" s="2">
        <f>RADIANS(CSV[[#This Row],[lat]])</f>
        <v>-0.11827168799910801</v>
      </c>
      <c r="M2641" s="2">
        <f>SIN(CSV[[#This Row],[dlon]]/2)*SIN(CSV[[#This Row],[dlon]]/2)</f>
        <v>1.1519031980616567E-13</v>
      </c>
      <c r="N2641" s="2">
        <f>SIN(CSV[[#This Row],[dlat]]/2)*SIN(CSV[[#This Row],[dlat]]/2)</f>
        <v>1.1202555008644576E-12</v>
      </c>
      <c r="O2641" s="2">
        <f>COS(RADIANS(CSV[[#This Row],[lat]]))</f>
        <v>0.99301405300508261</v>
      </c>
      <c r="P2641" s="2">
        <f>CSV[[#This Row],[sindlon]]+CSV[[#This Row],[cosradlat]]*O2640*CSV[[#This Row],[sindlat]]</f>
        <v>1.2198486797697295E-12</v>
      </c>
      <c r="Q2641" s="2">
        <f>2*ASIN(SQRT(CSV[[#This Row],[Columna1]]))*6367445</f>
        <v>14.065273396411538</v>
      </c>
      <c r="R2641" s="2" t="e" vm="1">
        <f ca="1">_xlfn.CONCAT(CSV[[#This Row],[lon]],",",CSV[[#This Row],[lat]],";",CSV[[#This Row],[alt]])</f>
        <v>#NAME?</v>
      </c>
    </row>
    <row r="2642" spans="1:18" x14ac:dyDescent="0.25">
      <c r="A2642">
        <v>42.471230188384652</v>
      </c>
      <c r="B2642">
        <v>-6.776560340076685</v>
      </c>
      <c r="C2642">
        <v>627.4000244140625</v>
      </c>
      <c r="D2642" s="1">
        <v>42854.418275462966</v>
      </c>
      <c r="E2642" s="1">
        <f>CSV[[#This Row],[Column4]]-D2641</f>
        <v>1.1574076779652387E-5</v>
      </c>
      <c r="F2642">
        <f>CSV[[#This Row],[alt]]-C2641</f>
        <v>-1.5999755859375</v>
      </c>
      <c r="G2642">
        <f>IF(CSV[[#This Row],[Altura]]&gt;0,CSV[[#This Row],[Altura]],0)</f>
        <v>0</v>
      </c>
      <c r="H2642">
        <f>IF(CSV[[#This Row],[Altura]]&lt;=0,CSV[[#This Row],[Altura]],0)</f>
        <v>-1.5999755859375</v>
      </c>
      <c r="I2642" s="2">
        <f>RADIANS(CSV[[#This Row],[lon]])-RADIANS(A2641)</f>
        <v>-9.860067854416954E-7</v>
      </c>
      <c r="J2642" s="2">
        <f>RADIANS(CSV[[#This Row],[lat]])-RADIANS(B2641)</f>
        <v>-1.6018952967988831E-6</v>
      </c>
      <c r="K2642" s="2">
        <f>RADIANS(CSV[[#This Row],[lon]])</f>
        <v>0.74126280415972368</v>
      </c>
      <c r="L2642" s="2">
        <f>RADIANS(CSV[[#This Row],[lat]])</f>
        <v>-0.1182732898944048</v>
      </c>
      <c r="M2642" s="2">
        <f>SIN(CSV[[#This Row],[dlon]]/2)*SIN(CSV[[#This Row],[dlon]]/2)</f>
        <v>2.4305234523424666E-13</v>
      </c>
      <c r="N2642" s="2">
        <f>SIN(CSV[[#This Row],[dlat]]/2)*SIN(CSV[[#This Row],[dlat]]/2)</f>
        <v>6.4151713547645827E-13</v>
      </c>
      <c r="O2642" s="2">
        <f>COS(RADIANS(CSV[[#This Row],[lat]]))</f>
        <v>0.99301386398633673</v>
      </c>
      <c r="P2642" s="2">
        <f>CSV[[#This Row],[sindlon]]+CSV[[#This Row],[cosradlat]]*O2641*CSV[[#This Row],[sindlat]]</f>
        <v>8.7563745914242799E-13</v>
      </c>
      <c r="Q2642" s="2">
        <f>2*ASIN(SQRT(CSV[[#This Row],[Columna1]]))*6367445</f>
        <v>11.916737258130459</v>
      </c>
      <c r="R2642" s="2" t="e" vm="1">
        <f ca="1">_xlfn.CONCAT(CSV[[#This Row],[lon]],",",CSV[[#This Row],[lat]],";",CSV[[#This Row],[alt]])</f>
        <v>#NAME?</v>
      </c>
    </row>
    <row r="2643" spans="1:18" x14ac:dyDescent="0.25">
      <c r="A2643">
        <v>42.471170593053102</v>
      </c>
      <c r="B2643">
        <v>-6.7766082845628262</v>
      </c>
      <c r="C2643">
        <v>626.4000244140625</v>
      </c>
      <c r="D2643" s="1">
        <v>42854.418287037035</v>
      </c>
      <c r="E2643" s="1">
        <f>CSV[[#This Row],[Column4]]-D2642</f>
        <v>1.1574069503694773E-5</v>
      </c>
      <c r="F2643">
        <f>CSV[[#This Row],[alt]]-C2642</f>
        <v>-1</v>
      </c>
      <c r="G2643">
        <f>IF(CSV[[#This Row],[Altura]]&gt;0,CSV[[#This Row],[Altura]],0)</f>
        <v>0</v>
      </c>
      <c r="H2643">
        <f>IF(CSV[[#This Row],[Altura]]&lt;=0,CSV[[#This Row],[Altura]],0)</f>
        <v>-1</v>
      </c>
      <c r="I2643" s="2">
        <f>RADIANS(CSV[[#This Row],[lon]])-RADIANS(A2642)</f>
        <v>-1.040134754326516E-6</v>
      </c>
      <c r="J2643" s="2">
        <f>RADIANS(CSV[[#This Row],[lat]])-RADIANS(B2642)</f>
        <v>-8.3678914133966664E-7</v>
      </c>
      <c r="K2643" s="2">
        <f>RADIANS(CSV[[#This Row],[lon]])</f>
        <v>0.74126176402496935</v>
      </c>
      <c r="L2643" s="2">
        <f>RADIANS(CSV[[#This Row],[lat]])</f>
        <v>-0.11827412668354614</v>
      </c>
      <c r="M2643" s="2">
        <f>SIN(CSV[[#This Row],[dlon]]/2)*SIN(CSV[[#This Row],[dlon]]/2)</f>
        <v>2.7047007678944612E-13</v>
      </c>
      <c r="N2643" s="2">
        <f>SIN(CSV[[#This Row],[dlat]]/2)*SIN(CSV[[#This Row],[dlat]]/2)</f>
        <v>1.7505401676598392E-13</v>
      </c>
      <c r="O2643" s="2">
        <f>COS(RADIANS(CSV[[#This Row],[lat]]))</f>
        <v>0.9930137652467641</v>
      </c>
      <c r="P2643" s="2">
        <f>CSV[[#This Row],[sindlon]]+CSV[[#This Row],[cosradlat]]*O2642*CSV[[#This Row],[sindlat]]</f>
        <v>4.4308671775291213E-13</v>
      </c>
      <c r="Q2643" s="2">
        <f>2*ASIN(SQRT(CSV[[#This Row],[Columna1]]))*6367445</f>
        <v>8.4769488726188271</v>
      </c>
      <c r="R2643" s="2" t="e" vm="1">
        <f ca="1">_xlfn.CONCAT(CSV[[#This Row],[lon]],",",CSV[[#This Row],[lat]],";",CSV[[#This Row],[alt]])</f>
        <v>#NAME?</v>
      </c>
    </row>
    <row r="2644" spans="1:18" x14ac:dyDescent="0.25">
      <c r="A2644">
        <v>42.471113428473473</v>
      </c>
      <c r="B2644">
        <v>-6.7766185943037271</v>
      </c>
      <c r="C2644">
        <v>625.4000244140625</v>
      </c>
      <c r="D2644" s="1">
        <v>42854.418298611112</v>
      </c>
      <c r="E2644" s="1">
        <f>CSV[[#This Row],[Column4]]-D2643</f>
        <v>1.1574076779652387E-5</v>
      </c>
      <c r="F2644">
        <f>CSV[[#This Row],[alt]]-C2643</f>
        <v>-1</v>
      </c>
      <c r="G2644">
        <f>IF(CSV[[#This Row],[Altura]]&gt;0,CSV[[#This Row],[Altura]],0)</f>
        <v>0</v>
      </c>
      <c r="H2644">
        <f>IF(CSV[[#This Row],[Altura]]&lt;=0,CSV[[#This Row],[Altura]],0)</f>
        <v>-1</v>
      </c>
      <c r="I2644" s="2">
        <f>RADIANS(CSV[[#This Row],[lon]])-RADIANS(A2643)</f>
        <v>-9.97710130068441E-7</v>
      </c>
      <c r="J2644" s="2">
        <f>RADIANS(CSV[[#This Row],[lat]])-RADIANS(B2643)</f>
        <v>-1.7993892374723597E-7</v>
      </c>
      <c r="K2644" s="2">
        <f>RADIANS(CSV[[#This Row],[lon]])</f>
        <v>0.74126076631483928</v>
      </c>
      <c r="L2644" s="2">
        <f>RADIANS(CSV[[#This Row],[lat]])</f>
        <v>-0.11827430662246989</v>
      </c>
      <c r="M2644" s="2">
        <f>SIN(CSV[[#This Row],[dlon]]/2)*SIN(CSV[[#This Row],[dlon]]/2)</f>
        <v>2.4885637591027575E-13</v>
      </c>
      <c r="N2644" s="2">
        <f>SIN(CSV[[#This Row],[dlat]]/2)*SIN(CSV[[#This Row],[dlat]]/2)</f>
        <v>8.0945040698283787E-15</v>
      </c>
      <c r="O2644" s="2">
        <f>COS(RADIANS(CSV[[#This Row],[lat]]))</f>
        <v>0.99301374401421272</v>
      </c>
      <c r="P2644" s="2">
        <f>CSV[[#This Row],[sindlon]]+CSV[[#This Row],[cosradlat]]*O2643*CSV[[#This Row],[sindlat]]</f>
        <v>2.5683817467046551E-13</v>
      </c>
      <c r="Q2644" s="2">
        <f>2*ASIN(SQRT(CSV[[#This Row],[Columna1]]))*6367445</f>
        <v>6.4539409182485326</v>
      </c>
      <c r="R2644" s="2" t="e" vm="1">
        <f ca="1">_xlfn.CONCAT(CSV[[#This Row],[lon]],",",CSV[[#This Row],[lat]],";",CSV[[#This Row],[alt]])</f>
        <v>#NAME?</v>
      </c>
    </row>
    <row r="2645" spans="1:18" x14ac:dyDescent="0.25">
      <c r="A2645">
        <v>42.471054336056113</v>
      </c>
      <c r="B2645">
        <v>-6.7766090389341116</v>
      </c>
      <c r="C2645">
        <v>624.79998779296875</v>
      </c>
      <c r="D2645" s="1">
        <v>42854.418310185189</v>
      </c>
      <c r="E2645" s="1">
        <f>CSV[[#This Row],[Column4]]-D2644</f>
        <v>1.1574076779652387E-5</v>
      </c>
      <c r="F2645">
        <f>CSV[[#This Row],[alt]]-C2644</f>
        <v>-0.60003662109375</v>
      </c>
      <c r="G2645">
        <f>IF(CSV[[#This Row],[Altura]]&gt;0,CSV[[#This Row],[Altura]],0)</f>
        <v>0</v>
      </c>
      <c r="H2645">
        <f>IF(CSV[[#This Row],[Altura]]&lt;=0,CSV[[#This Row],[Altura]],0)</f>
        <v>-0.60003662109375</v>
      </c>
      <c r="I2645" s="2">
        <f>RADIANS(CSV[[#This Row],[lon]])-RADIANS(A2644)</f>
        <v>-1.0313572458287013E-6</v>
      </c>
      <c r="J2645" s="2">
        <f>RADIANS(CSV[[#This Row],[lat]])-RADIANS(B2644)</f>
        <v>1.6677266104214716E-7</v>
      </c>
      <c r="K2645" s="2">
        <f>RADIANS(CSV[[#This Row],[lon]])</f>
        <v>0.74125973495759345</v>
      </c>
      <c r="L2645" s="2">
        <f>RADIANS(CSV[[#This Row],[lat]])</f>
        <v>-0.11827413984980885</v>
      </c>
      <c r="M2645" s="2">
        <f>SIN(CSV[[#This Row],[dlon]]/2)*SIN(CSV[[#This Row],[dlon]]/2)</f>
        <v>2.6592444213081746E-13</v>
      </c>
      <c r="N2645" s="2">
        <f>SIN(CSV[[#This Row],[dlat]]/2)*SIN(CSV[[#This Row],[dlat]]/2)</f>
        <v>6.953280117769712E-15</v>
      </c>
      <c r="O2645" s="2">
        <f>COS(RADIANS(CSV[[#This Row],[lat]]))</f>
        <v>0.99301376369316385</v>
      </c>
      <c r="P2645" s="2">
        <f>CSV[[#This Row],[sindlon]]+CSV[[#This Row],[cosradlat]]*O2644*CSV[[#This Row],[sindlat]]</f>
        <v>2.7278090696889275E-13</v>
      </c>
      <c r="Q2645" s="2">
        <f>2*ASIN(SQRT(CSV[[#This Row],[Columna1]]))*6367445</f>
        <v>6.651233315781119</v>
      </c>
      <c r="R2645" s="2" t="e" vm="1">
        <f ca="1">_xlfn.CONCAT(CSV[[#This Row],[lon]],",",CSV[[#This Row],[lat]],";",CSV[[#This Row],[alt]])</f>
        <v>#NAME?</v>
      </c>
    </row>
    <row r="2646" spans="1:18" x14ac:dyDescent="0.25">
      <c r="A2646">
        <v>42.470987951382995</v>
      </c>
      <c r="B2646">
        <v>-6.7765906825661659</v>
      </c>
      <c r="C2646">
        <v>623.5999755859375</v>
      </c>
      <c r="D2646" s="1">
        <v>42854.418321759258</v>
      </c>
      <c r="E2646" s="1">
        <f>CSV[[#This Row],[Column4]]-D2645</f>
        <v>1.1574069503694773E-5</v>
      </c>
      <c r="F2646">
        <f>CSV[[#This Row],[alt]]-C2645</f>
        <v>-1.20001220703125</v>
      </c>
      <c r="G2646">
        <f>IF(CSV[[#This Row],[Altura]]&gt;0,CSV[[#This Row],[Altura]],0)</f>
        <v>0</v>
      </c>
      <c r="H2646">
        <f>IF(CSV[[#This Row],[Altura]]&lt;=0,CSV[[#This Row],[Altura]],0)</f>
        <v>-1.20001220703125</v>
      </c>
      <c r="I2646" s="2">
        <f>RADIANS(CSV[[#This Row],[lon]])-RADIANS(A2645)</f>
        <v>-1.1586311188249709E-6</v>
      </c>
      <c r="J2646" s="2">
        <f>RADIANS(CSV[[#This Row],[lat]])-RADIANS(B2645)</f>
        <v>3.2037905935144995E-7</v>
      </c>
      <c r="K2646" s="2">
        <f>RADIANS(CSV[[#This Row],[lon]])</f>
        <v>0.74125857632647463</v>
      </c>
      <c r="L2646" s="2">
        <f>RADIANS(CSV[[#This Row],[lat]])</f>
        <v>-0.1182738194707495</v>
      </c>
      <c r="M2646" s="2">
        <f>SIN(CSV[[#This Row],[dlon]]/2)*SIN(CSV[[#This Row],[dlon]]/2)</f>
        <v>3.3560651737736343E-13</v>
      </c>
      <c r="N2646" s="2">
        <f>SIN(CSV[[#This Row],[dlat]]/2)*SIN(CSV[[#This Row],[dlat]]/2)</f>
        <v>2.5660685417729751E-14</v>
      </c>
      <c r="O2646" s="2">
        <f>COS(RADIANS(CSV[[#This Row],[lat]]))</f>
        <v>0.99301380149738727</v>
      </c>
      <c r="P2646" s="2">
        <f>CSV[[#This Row],[sindlon]]+CSV[[#This Row],[cosradlat]]*O2645*CSV[[#This Row],[sindlat]]</f>
        <v>3.6090991296799634E-13</v>
      </c>
      <c r="Q2646" s="2">
        <f>2*ASIN(SQRT(CSV[[#This Row],[Columna1]]))*6367445</f>
        <v>7.6505842739591428</v>
      </c>
      <c r="R2646" s="2" t="e" vm="1">
        <f ca="1">_xlfn.CONCAT(CSV[[#This Row],[lon]],",",CSV[[#This Row],[lat]],";",CSV[[#This Row],[alt]])</f>
        <v>#NAME?</v>
      </c>
    </row>
    <row r="2647" spans="1:18" x14ac:dyDescent="0.25">
      <c r="A2647">
        <v>42.470912011340261</v>
      </c>
      <c r="B2647">
        <v>-6.7765707336366177</v>
      </c>
      <c r="C2647">
        <v>622</v>
      </c>
      <c r="D2647" s="1">
        <v>42854.418333333335</v>
      </c>
      <c r="E2647" s="1">
        <f>CSV[[#This Row],[Column4]]-D2646</f>
        <v>1.1574076779652387E-5</v>
      </c>
      <c r="F2647">
        <f>CSV[[#This Row],[alt]]-C2646</f>
        <v>-1.5999755859375</v>
      </c>
      <c r="G2647">
        <f>IF(CSV[[#This Row],[Altura]]&gt;0,CSV[[#This Row],[Altura]],0)</f>
        <v>0</v>
      </c>
      <c r="H2647">
        <f>IF(CSV[[#This Row],[Altura]]&lt;=0,CSV[[#This Row],[Altura]],0)</f>
        <v>-1.5999755859375</v>
      </c>
      <c r="I2647" s="2">
        <f>RADIANS(CSV[[#This Row],[lon]])-RADIANS(A2646)</f>
        <v>-1.3254037798393625E-6</v>
      </c>
      <c r="J2647" s="2">
        <f>RADIANS(CSV[[#This Row],[lat]])-RADIANS(B2646)</f>
        <v>3.4817450286772633E-7</v>
      </c>
      <c r="K2647" s="2">
        <f>RADIANS(CSV[[#This Row],[lon]])</f>
        <v>0.74125725092269479</v>
      </c>
      <c r="L2647" s="2">
        <f>RADIANS(CSV[[#This Row],[lat]])</f>
        <v>-0.11827347129624663</v>
      </c>
      <c r="M2647" s="2">
        <f>SIN(CSV[[#This Row],[dlon]]/2)*SIN(CSV[[#This Row],[dlon]]/2)</f>
        <v>4.3917379490305307E-13</v>
      </c>
      <c r="N2647" s="2">
        <f>SIN(CSV[[#This Row],[dlat]]/2)*SIN(CSV[[#This Row],[dlat]]/2)</f>
        <v>3.0306371111796789E-14</v>
      </c>
      <c r="O2647" s="2">
        <f>COS(RADIANS(CSV[[#This Row],[lat]]))</f>
        <v>0.99301384258131364</v>
      </c>
      <c r="P2647" s="2">
        <f>CSV[[#This Row],[sindlon]]+CSV[[#This Row],[cosradlat]]*O2646*CSV[[#This Row],[sindlat]]</f>
        <v>4.6905819376442537E-13</v>
      </c>
      <c r="Q2647" s="2">
        <f>2*ASIN(SQRT(CSV[[#This Row],[Columna1]]))*6367445</f>
        <v>8.7218489581139931</v>
      </c>
      <c r="R2647" s="2" t="e" vm="1">
        <f ca="1">_xlfn.CONCAT(CSV[[#This Row],[lon]],",",CSV[[#This Row],[lat]],";",CSV[[#This Row],[alt]])</f>
        <v>#NAME?</v>
      </c>
    </row>
    <row r="2648" spans="1:18" x14ac:dyDescent="0.25">
      <c r="A2648">
        <v>42.470831545069814</v>
      </c>
      <c r="B2648">
        <v>-6.7765526287257671</v>
      </c>
      <c r="C2648">
        <v>620.4000244140625</v>
      </c>
      <c r="D2648" s="1">
        <v>42854.418344907404</v>
      </c>
      <c r="E2648" s="1">
        <f>CSV[[#This Row],[Column4]]-D2647</f>
        <v>1.1574069503694773E-5</v>
      </c>
      <c r="F2648">
        <f>CSV[[#This Row],[alt]]-C2647</f>
        <v>-1.5999755859375</v>
      </c>
      <c r="G2648">
        <f>IF(CSV[[#This Row],[Altura]]&gt;0,CSV[[#This Row],[Altura]],0)</f>
        <v>0</v>
      </c>
      <c r="H2648">
        <f>IF(CSV[[#This Row],[Altura]]&lt;=0,CSV[[#This Row],[Altura]],0)</f>
        <v>-1.5999755859375</v>
      </c>
      <c r="I2648" s="2">
        <f>RADIANS(CSV[[#This Row],[lon]])-RADIANS(A2647)</f>
        <v>-1.4044013560976509E-6</v>
      </c>
      <c r="J2648" s="2">
        <f>RADIANS(CSV[[#This Row],[lat]])-RADIANS(B2647)</f>
        <v>3.1599030511642034E-7</v>
      </c>
      <c r="K2648" s="2">
        <f>RADIANS(CSV[[#This Row],[lon]])</f>
        <v>0.74125584652133869</v>
      </c>
      <c r="L2648" s="2">
        <f>RADIANS(CSV[[#This Row],[lat]])</f>
        <v>-0.11827315530594151</v>
      </c>
      <c r="M2648" s="2">
        <f>SIN(CSV[[#This Row],[dlon]]/2)*SIN(CSV[[#This Row],[dlon]]/2)</f>
        <v>4.9308579225214915E-13</v>
      </c>
      <c r="N2648" s="2">
        <f>SIN(CSV[[#This Row],[dlat]]/2)*SIN(CSV[[#This Row],[dlat]]/2)</f>
        <v>2.4962468231891897E-14</v>
      </c>
      <c r="O2648" s="2">
        <f>COS(RADIANS(CSV[[#This Row],[lat]]))</f>
        <v>0.99301387986746192</v>
      </c>
      <c r="P2648" s="2">
        <f>CSV[[#This Row],[sindlon]]+CSV[[#This Row],[cosradlat]]*O2647*CSV[[#This Row],[sindlat]]</f>
        <v>5.1770069627113564E-13</v>
      </c>
      <c r="Q2648" s="2">
        <f>2*ASIN(SQRT(CSV[[#This Row],[Columna1]]))*6367445</f>
        <v>9.1629342990194669</v>
      </c>
      <c r="R2648" s="2" t="e" vm="1">
        <f ca="1">_xlfn.CONCAT(CSV[[#This Row],[lon]],",",CSV[[#This Row],[lat]],";",CSV[[#This Row],[alt]])</f>
        <v>#NAME?</v>
      </c>
    </row>
    <row r="2649" spans="1:18" x14ac:dyDescent="0.25">
      <c r="A2649">
        <v>42.470664912834764</v>
      </c>
      <c r="B2649">
        <v>-6.7765154968947172</v>
      </c>
      <c r="C2649">
        <v>619.20001220703125</v>
      </c>
      <c r="D2649" s="1">
        <v>42854.418368055558</v>
      </c>
      <c r="E2649" s="1">
        <f>CSV[[#This Row],[Column4]]-D2648</f>
        <v>2.3148153559304774E-5</v>
      </c>
      <c r="F2649">
        <f>CSV[[#This Row],[alt]]-C2648</f>
        <v>-1.20001220703125</v>
      </c>
      <c r="G2649">
        <f>IF(CSV[[#This Row],[Altura]]&gt;0,CSV[[#This Row],[Altura]],0)</f>
        <v>0</v>
      </c>
      <c r="H2649">
        <f>IF(CSV[[#This Row],[Altura]]&lt;=0,CSV[[#This Row],[Altura]],0)</f>
        <v>-1.20001220703125</v>
      </c>
      <c r="I2649" s="2">
        <f>RADIANS(CSV[[#This Row],[lon]])-RADIANS(A2648)</f>
        <v>-2.9082811415781507E-6</v>
      </c>
      <c r="J2649" s="2">
        <f>RADIANS(CSV[[#This Row],[lat]])-RADIANS(B2648)</f>
        <v>6.4807270912237147E-7</v>
      </c>
      <c r="K2649" s="2">
        <f>RADIANS(CSV[[#This Row],[lon]])</f>
        <v>0.74125293824019711</v>
      </c>
      <c r="L2649" s="2">
        <f>RADIANS(CSV[[#This Row],[lat]])</f>
        <v>-0.11827250723323239</v>
      </c>
      <c r="M2649" s="2">
        <f>SIN(CSV[[#This Row],[dlon]]/2)*SIN(CSV[[#This Row],[dlon]]/2)</f>
        <v>2.1145247996132875E-12</v>
      </c>
      <c r="N2649" s="2">
        <f>SIN(CSV[[#This Row],[dlat]]/2)*SIN(CSV[[#This Row],[dlat]]/2)</f>
        <v>1.0499955907729881E-13</v>
      </c>
      <c r="O2649" s="2">
        <f>COS(RADIANS(CSV[[#This Row],[lat]]))</f>
        <v>0.99301395633827982</v>
      </c>
      <c r="P2649" s="2">
        <f>CSV[[#This Row],[sindlon]]+CSV[[#This Row],[cosradlat]]*O2648*CSV[[#This Row],[sindlat]]</f>
        <v>2.2180624121920426E-12</v>
      </c>
      <c r="Q2649" s="2">
        <f>2*ASIN(SQRT(CSV[[#This Row],[Columna1]]))*6367445</f>
        <v>18.966276565393443</v>
      </c>
      <c r="R2649" s="2" t="e" vm="1">
        <f ca="1">_xlfn.CONCAT(CSV[[#This Row],[lon]],",",CSV[[#This Row],[lat]],";",CSV[[#This Row],[alt]])</f>
        <v>#NAME?</v>
      </c>
    </row>
    <row r="2650" spans="1:18" x14ac:dyDescent="0.25">
      <c r="A2650">
        <v>42.470524599775672</v>
      </c>
      <c r="B2650">
        <v>-6.7764232121407986</v>
      </c>
      <c r="C2650">
        <v>619</v>
      </c>
      <c r="D2650" s="1">
        <v>42854.418391203704</v>
      </c>
      <c r="E2650" s="1">
        <f>CSV[[#This Row],[Column4]]-D2649</f>
        <v>2.314814628334716E-5</v>
      </c>
      <c r="F2650">
        <f>CSV[[#This Row],[alt]]-C2649</f>
        <v>-0.20001220703125</v>
      </c>
      <c r="G2650">
        <f>IF(CSV[[#This Row],[Altura]]&gt;0,CSV[[#This Row],[Altura]],0)</f>
        <v>0</v>
      </c>
      <c r="H2650">
        <f>IF(CSV[[#This Row],[Altura]]&lt;=0,CSV[[#This Row],[Altura]],0)</f>
        <v>-0.20001220703125</v>
      </c>
      <c r="I2650" s="2">
        <f>RADIANS(CSV[[#This Row],[lon]])-RADIANS(A2649)</f>
        <v>-2.4489248646730744E-6</v>
      </c>
      <c r="J2650" s="2">
        <f>RADIANS(CSV[[#This Row],[lat]])-RADIANS(B2649)</f>
        <v>1.6106728052689423E-6</v>
      </c>
      <c r="K2650" s="2">
        <f>RADIANS(CSV[[#This Row],[lon]])</f>
        <v>0.74125048931533244</v>
      </c>
      <c r="L2650" s="2">
        <f>RADIANS(CSV[[#This Row],[lat]])</f>
        <v>-0.11827089656042712</v>
      </c>
      <c r="M2650" s="2">
        <f>SIN(CSV[[#This Row],[dlon]]/2)*SIN(CSV[[#This Row],[dlon]]/2)</f>
        <v>1.4993082482027595E-12</v>
      </c>
      <c r="N2650" s="2">
        <f>SIN(CSV[[#This Row],[dlat]]/2)*SIN(CSV[[#This Row],[dlat]]/2)</f>
        <v>6.4856672140809083E-13</v>
      </c>
      <c r="O2650" s="2">
        <f>COS(RADIANS(CSV[[#This Row],[lat]]))</f>
        <v>0.993014146391486</v>
      </c>
      <c r="P2650" s="2">
        <f>CSV[[#This Row],[sindlon]]+CSV[[#This Row],[cosradlat]]*O2649*CSV[[#This Row],[sindlat]]</f>
        <v>2.1388449143183734E-12</v>
      </c>
      <c r="Q2650" s="2">
        <f>2*ASIN(SQRT(CSV[[#This Row],[Columna1]]))*6367445</f>
        <v>18.624509579277259</v>
      </c>
      <c r="R2650" s="2" t="e" vm="1">
        <f ca="1">_xlfn.CONCAT(CSV[[#This Row],[lon]],",",CSV[[#This Row],[lat]],";",CSV[[#This Row],[alt]])</f>
        <v>#NAME?</v>
      </c>
    </row>
    <row r="2651" spans="1:18" x14ac:dyDescent="0.25">
      <c r="A2651">
        <v>42.470293259248137</v>
      </c>
      <c r="B2651">
        <v>-6.7762145027518272</v>
      </c>
      <c r="C2651">
        <v>621</v>
      </c>
      <c r="D2651" s="1">
        <v>42854.418437499997</v>
      </c>
      <c r="E2651" s="1">
        <f>CSV[[#This Row],[Column4]]-D2650</f>
        <v>4.6296292566694319E-5</v>
      </c>
      <c r="F2651">
        <f>CSV[[#This Row],[alt]]-C2650</f>
        <v>2</v>
      </c>
      <c r="G2651">
        <f>IF(CSV[[#This Row],[Altura]]&gt;0,CSV[[#This Row],[Altura]],0)</f>
        <v>2</v>
      </c>
      <c r="H2651">
        <f>IF(CSV[[#This Row],[Altura]]&lt;=0,CSV[[#This Row],[Altura]],0)</f>
        <v>0</v>
      </c>
      <c r="I2651" s="2">
        <f>RADIANS(CSV[[#This Row],[lon]])-RADIANS(A2650)</f>
        <v>-4.0376538987807464E-6</v>
      </c>
      <c r="J2651" s="2">
        <f>RADIANS(CSV[[#This Row],[lat]])-RADIANS(B2650)</f>
        <v>3.6426660173782821E-6</v>
      </c>
      <c r="K2651" s="2">
        <f>RADIANS(CSV[[#This Row],[lon]])</f>
        <v>0.74124645166143366</v>
      </c>
      <c r="L2651" s="2">
        <f>RADIANS(CSV[[#This Row],[lat]])</f>
        <v>-0.11826725389440974</v>
      </c>
      <c r="M2651" s="2">
        <f>SIN(CSV[[#This Row],[dlon]]/2)*SIN(CSV[[#This Row],[dlon]]/2)</f>
        <v>4.0756622515793032E-12</v>
      </c>
      <c r="N2651" s="2">
        <f>SIN(CSV[[#This Row],[dlat]]/2)*SIN(CSV[[#This Row],[dlat]]/2)</f>
        <v>3.3172539285369711E-12</v>
      </c>
      <c r="O2651" s="2">
        <f>COS(RADIANS(CSV[[#This Row],[lat]]))</f>
        <v>0.99301457620258715</v>
      </c>
      <c r="P2651" s="2">
        <f>CSV[[#This Row],[sindlon]]+CSV[[#This Row],[cosradlat]]*O2650*CSV[[#This Row],[sindlat]]</f>
        <v>7.3467317844203355E-12</v>
      </c>
      <c r="Q2651" s="2">
        <f>2*ASIN(SQRT(CSV[[#This Row],[Columna1]]))*6367445</f>
        <v>34.517735014993583</v>
      </c>
      <c r="R2651" s="2" t="e" vm="1">
        <f ca="1">_xlfn.CONCAT(CSV[[#This Row],[lon]],",",CSV[[#This Row],[lat]],";",CSV[[#This Row],[alt]])</f>
        <v>#NAME?</v>
      </c>
    </row>
    <row r="2652" spans="1:18" x14ac:dyDescent="0.25">
      <c r="A2652">
        <v>42.470128554850817</v>
      </c>
      <c r="B2652">
        <v>-6.7760983295738697</v>
      </c>
      <c r="C2652">
        <v>622.4000244140625</v>
      </c>
      <c r="D2652" s="1">
        <v>42854.41847222222</v>
      </c>
      <c r="E2652" s="1">
        <f>CSV[[#This Row],[Column4]]-D2651</f>
        <v>3.4722223062999547E-5</v>
      </c>
      <c r="F2652">
        <f>CSV[[#This Row],[alt]]-C2651</f>
        <v>1.4000244140625</v>
      </c>
      <c r="G2652">
        <f>IF(CSV[[#This Row],[Altura]]&gt;0,CSV[[#This Row],[Altura]],0)</f>
        <v>1.4000244140625</v>
      </c>
      <c r="H2652">
        <f>IF(CSV[[#This Row],[Altura]]&lt;=0,CSV[[#This Row],[Altura]],0)</f>
        <v>0</v>
      </c>
      <c r="I2652" s="2">
        <f>RADIANS(CSV[[#This Row],[lon]])-RADIANS(A2651)</f>
        <v>-2.8746340257068681E-6</v>
      </c>
      <c r="J2652" s="2">
        <f>RADIANS(CSV[[#This Row],[lat]])-RADIANS(B2651)</f>
        <v>2.0276044578604324E-6</v>
      </c>
      <c r="K2652" s="2">
        <f>RADIANS(CSV[[#This Row],[lon]])</f>
        <v>0.74124357702740795</v>
      </c>
      <c r="L2652" s="2">
        <f>RADIANS(CSV[[#This Row],[lat]])</f>
        <v>-0.11826522628995188</v>
      </c>
      <c r="M2652" s="2">
        <f>SIN(CSV[[#This Row],[dlon]]/2)*SIN(CSV[[#This Row],[dlon]]/2)</f>
        <v>2.065880195436496E-12</v>
      </c>
      <c r="N2652" s="2">
        <f>SIN(CSV[[#This Row],[dlat]]/2)*SIN(CSV[[#This Row],[dlat]]/2)</f>
        <v>1.0277949593835224E-12</v>
      </c>
      <c r="O2652" s="2">
        <f>COS(RADIANS(CSV[[#This Row],[lat]]))</f>
        <v>0.99301481544113035</v>
      </c>
      <c r="P2652" s="2">
        <f>CSV[[#This Row],[sindlon]]+CSV[[#This Row],[cosradlat]]*O2651*CSV[[#This Row],[sindlat]]</f>
        <v>3.0793663846867922E-12</v>
      </c>
      <c r="Q2652" s="2">
        <f>2*ASIN(SQRT(CSV[[#This Row],[Columna1]]))*6367445</f>
        <v>22.347342251438167</v>
      </c>
      <c r="R2652" s="2" t="e" vm="1">
        <f ca="1">_xlfn.CONCAT(CSV[[#This Row],[lon]],",",CSV[[#This Row],[lat]],";",CSV[[#This Row],[alt]])</f>
        <v>#NAME?</v>
      </c>
    </row>
    <row r="2653" spans="1:18" x14ac:dyDescent="0.25">
      <c r="A2653">
        <v>42.469967370852828</v>
      </c>
      <c r="B2653">
        <v>-6.7760939709842214</v>
      </c>
      <c r="C2653">
        <v>624</v>
      </c>
      <c r="D2653" s="1">
        <v>42854.418506944443</v>
      </c>
      <c r="E2653" s="1">
        <f>CSV[[#This Row],[Column4]]-D2652</f>
        <v>3.4722223062999547E-5</v>
      </c>
      <c r="F2653">
        <f>CSV[[#This Row],[alt]]-C2652</f>
        <v>1.5999755859375</v>
      </c>
      <c r="G2653">
        <f>IF(CSV[[#This Row],[Altura]]&gt;0,CSV[[#This Row],[Altura]],0)</f>
        <v>1.5999755859375</v>
      </c>
      <c r="H2653">
        <f>IF(CSV[[#This Row],[Altura]]&lt;=0,CSV[[#This Row],[Altura]],0)</f>
        <v>0</v>
      </c>
      <c r="I2653" s="2">
        <f>RADIANS(CSV[[#This Row],[lon]])-RADIANS(A2652)</f>
        <v>-2.8131914664442093E-6</v>
      </c>
      <c r="J2653" s="2">
        <f>RADIANS(CSV[[#This Row],[lat]])-RADIANS(B2652)</f>
        <v>7.6071740115479791E-8</v>
      </c>
      <c r="K2653" s="2">
        <f>RADIANS(CSV[[#This Row],[lon]])</f>
        <v>0.74124076383594151</v>
      </c>
      <c r="L2653" s="2">
        <f>RADIANS(CSV[[#This Row],[lat]])</f>
        <v>-0.11826515021821177</v>
      </c>
      <c r="M2653" s="2">
        <f>SIN(CSV[[#This Row],[dlon]]/2)*SIN(CSV[[#This Row],[dlon]]/2)</f>
        <v>1.9785115567173257E-12</v>
      </c>
      <c r="N2653" s="2">
        <f>SIN(CSV[[#This Row],[dlat]]/2)*SIN(CSV[[#This Row],[dlat]]/2)</f>
        <v>1.4467274110492738E-15</v>
      </c>
      <c r="O2653" s="2">
        <f>COS(RADIANS(CSV[[#This Row],[lat]]))</f>
        <v>0.99301482441681155</v>
      </c>
      <c r="P2653" s="2">
        <f>CSV[[#This Row],[sindlon]]+CSV[[#This Row],[cosradlat]]*O2652*CSV[[#This Row],[sindlat]]</f>
        <v>1.9799381434152104E-12</v>
      </c>
      <c r="Q2653" s="2">
        <f>2*ASIN(SQRT(CSV[[#This Row],[Columna1]]))*6367445</f>
        <v>17.919298714420549</v>
      </c>
      <c r="R2653" s="2" t="e" vm="1">
        <f ca="1">_xlfn.CONCAT(CSV[[#This Row],[lon]],",",CSV[[#This Row],[lat]],";",CSV[[#This Row],[alt]])</f>
        <v>#NAME?</v>
      </c>
    </row>
    <row r="2654" spans="1:18" x14ac:dyDescent="0.25">
      <c r="A2654">
        <v>42.469919342547655</v>
      </c>
      <c r="B2654">
        <v>-6.7761105671525002</v>
      </c>
      <c r="C2654">
        <v>624.5999755859375</v>
      </c>
      <c r="D2654" s="1">
        <v>42854.41851851852</v>
      </c>
      <c r="E2654" s="1">
        <f>CSV[[#This Row],[Column4]]-D2653</f>
        <v>1.1574076779652387E-5</v>
      </c>
      <c r="F2654">
        <f>CSV[[#This Row],[alt]]-C2653</f>
        <v>0.5999755859375</v>
      </c>
      <c r="G2654">
        <f>IF(CSV[[#This Row],[Altura]]&gt;0,CSV[[#This Row],[Altura]],0)</f>
        <v>0.5999755859375</v>
      </c>
      <c r="H2654">
        <f>IF(CSV[[#This Row],[Altura]]&lt;=0,CSV[[#This Row],[Altura]],0)</f>
        <v>0</v>
      </c>
      <c r="I2654" s="2">
        <f>RADIANS(CSV[[#This Row],[lon]])-RADIANS(A2653)</f>
        <v>-8.3825205943188763E-7</v>
      </c>
      <c r="J2654" s="2">
        <f>RADIANS(CSV[[#This Row],[lat]])-RADIANS(B2653)</f>
        <v>-2.8965777967848716E-7</v>
      </c>
      <c r="K2654" s="2">
        <f>RADIANS(CSV[[#This Row],[lon]])</f>
        <v>0.74123992558388208</v>
      </c>
      <c r="L2654" s="2">
        <f>RADIANS(CSV[[#This Row],[lat]])</f>
        <v>-0.11826543987599145</v>
      </c>
      <c r="M2654" s="2">
        <f>SIN(CSV[[#This Row],[dlon]]/2)*SIN(CSV[[#This Row],[dlon]]/2)</f>
        <v>1.7566662878543992E-13</v>
      </c>
      <c r="N2654" s="2">
        <f>SIN(CSV[[#This Row],[dlat]]/2)*SIN(CSV[[#This Row],[dlat]]/2)</f>
        <v>2.0975407332067605E-14</v>
      </c>
      <c r="O2654" s="2">
        <f>COS(RADIANS(CSV[[#This Row],[lat]]))</f>
        <v>0.9930147902401486</v>
      </c>
      <c r="P2654" s="2">
        <f>CSV[[#This Row],[sindlon]]+CSV[[#This Row],[cosradlat]]*O2653*CSV[[#This Row],[sindlat]]</f>
        <v>1.9635002504565314E-13</v>
      </c>
      <c r="Q2654" s="2">
        <f>2*ASIN(SQRT(CSV[[#This Row],[Columna1]]))*6367445</f>
        <v>5.6430081631318245</v>
      </c>
      <c r="R2654" s="2" t="e" vm="1">
        <f ca="1">_xlfn.CONCAT(CSV[[#This Row],[lon]],",",CSV[[#This Row],[lat]],";",CSV[[#This Row],[alt]])</f>
        <v>#NAME?</v>
      </c>
    </row>
    <row r="2655" spans="1:18" x14ac:dyDescent="0.25">
      <c r="A2655">
        <v>42.469874667003751</v>
      </c>
      <c r="B2655">
        <v>-6.776128588244319</v>
      </c>
      <c r="C2655">
        <v>625</v>
      </c>
      <c r="D2655" s="1">
        <v>42854.418530092589</v>
      </c>
      <c r="E2655" s="1">
        <f>CSV[[#This Row],[Column4]]-D2654</f>
        <v>1.1574069503694773E-5</v>
      </c>
      <c r="F2655">
        <f>CSV[[#This Row],[alt]]-C2654</f>
        <v>0.4000244140625</v>
      </c>
      <c r="G2655">
        <f>IF(CSV[[#This Row],[Altura]]&gt;0,CSV[[#This Row],[Altura]],0)</f>
        <v>0.4000244140625</v>
      </c>
      <c r="H2655">
        <f>IF(CSV[[#This Row],[Altura]]&lt;=0,CSV[[#This Row],[Altura]],0)</f>
        <v>0</v>
      </c>
      <c r="I2655" s="2">
        <f>RADIANS(CSV[[#This Row],[lon]])-RADIANS(A2654)</f>
        <v>-7.7973533629815961E-7</v>
      </c>
      <c r="J2655" s="2">
        <f>RADIANS(CSV[[#This Row],[lat]])-RADIANS(B2654)</f>
        <v>-3.1452738705195493E-7</v>
      </c>
      <c r="K2655" s="2">
        <f>RADIANS(CSV[[#This Row],[lon]])</f>
        <v>0.74123914584854578</v>
      </c>
      <c r="L2655" s="2">
        <f>RADIANS(CSV[[#This Row],[lat]])</f>
        <v>-0.1182657544033785</v>
      </c>
      <c r="M2655" s="2">
        <f>SIN(CSV[[#This Row],[dlon]]/2)*SIN(CSV[[#This Row],[dlon]]/2)</f>
        <v>1.519967986679933E-13</v>
      </c>
      <c r="N2655" s="2">
        <f>SIN(CSV[[#This Row],[dlat]]/2)*SIN(CSV[[#This Row],[dlat]]/2)</f>
        <v>2.4731869301432367E-14</v>
      </c>
      <c r="O2655" s="2">
        <f>COS(RADIANS(CSV[[#This Row],[lat]]))</f>
        <v>0.99301475312903142</v>
      </c>
      <c r="P2655" s="2">
        <f>CSV[[#This Row],[sindlon]]+CSV[[#This Row],[cosradlat]]*O2654*CSV[[#This Row],[sindlat]]</f>
        <v>1.76384359214304E-13</v>
      </c>
      <c r="Q2655" s="2">
        <f>2*ASIN(SQRT(CSV[[#This Row],[Columna1]]))*6367445</f>
        <v>5.3484166713087502</v>
      </c>
      <c r="R2655" s="2" t="e" vm="1">
        <f ca="1">_xlfn.CONCAT(CSV[[#This Row],[lon]],",",CSV[[#This Row],[lat]],";",CSV[[#This Row],[alt]])</f>
        <v>#NAME?</v>
      </c>
    </row>
    <row r="2656" spans="1:18" x14ac:dyDescent="0.25">
      <c r="A2656">
        <v>42.469831500202417</v>
      </c>
      <c r="B2656">
        <v>-6.7761499620974064</v>
      </c>
      <c r="C2656">
        <v>625.20001220703125</v>
      </c>
      <c r="D2656" s="1">
        <v>42854.418541666666</v>
      </c>
      <c r="E2656" s="1">
        <f>CSV[[#This Row],[Column4]]-D2655</f>
        <v>1.1574076779652387E-5</v>
      </c>
      <c r="F2656">
        <f>CSV[[#This Row],[alt]]-C2655</f>
        <v>0.20001220703125</v>
      </c>
      <c r="G2656">
        <f>IF(CSV[[#This Row],[Altura]]&gt;0,CSV[[#This Row],[Altura]],0)</f>
        <v>0.20001220703125</v>
      </c>
      <c r="H2656">
        <f>IF(CSV[[#This Row],[Altura]]&lt;=0,CSV[[#This Row],[Altura]],0)</f>
        <v>0</v>
      </c>
      <c r="I2656" s="2">
        <f>RADIANS(CSV[[#This Row],[lon]])-RADIANS(A2655)</f>
        <v>-7.5340281080471527E-7</v>
      </c>
      <c r="J2656" s="2">
        <f>RADIANS(CSV[[#This Row],[lat]])-RADIANS(B2655)</f>
        <v>-3.7304411021343853E-7</v>
      </c>
      <c r="K2656" s="2">
        <f>RADIANS(CSV[[#This Row],[lon]])</f>
        <v>0.74123839244573497</v>
      </c>
      <c r="L2656" s="2">
        <f>RADIANS(CSV[[#This Row],[lat]])</f>
        <v>-0.11826612744748871</v>
      </c>
      <c r="M2656" s="2">
        <f>SIN(CSV[[#This Row],[dlon]]/2)*SIN(CSV[[#This Row],[dlon]]/2)</f>
        <v>1.419039488321047E-13</v>
      </c>
      <c r="N2656" s="2">
        <f>SIN(CSV[[#This Row],[dlat]]/2)*SIN(CSV[[#This Row],[dlat]]/2)</f>
        <v>3.4790477041233613E-14</v>
      </c>
      <c r="O2656" s="2">
        <f>COS(RADIANS(CSV[[#This Row],[lat]]))</f>
        <v>0.99301470911339296</v>
      </c>
      <c r="P2656" s="2">
        <f>CSV[[#This Row],[sindlon]]+CSV[[#This Row],[cosradlat]]*O2655*CSV[[#This Row],[sindlat]]</f>
        <v>1.7621008176611616E-13</v>
      </c>
      <c r="Q2656" s="2">
        <f>2*ASIN(SQRT(CSV[[#This Row],[Columna1]]))*6367445</f>
        <v>5.3457737533910707</v>
      </c>
      <c r="R2656" s="2" t="e" vm="1">
        <f ca="1">_xlfn.CONCAT(CSV[[#This Row],[lon]],",",CSV[[#This Row],[lat]],";",CSV[[#This Row],[alt]])</f>
        <v>#NAME?</v>
      </c>
    </row>
    <row r="2657" spans="1:18" x14ac:dyDescent="0.25">
      <c r="A2657">
        <v>42.469751704484224</v>
      </c>
      <c r="B2657">
        <v>-6.7762007564306259</v>
      </c>
      <c r="C2657">
        <v>625.5999755859375</v>
      </c>
      <c r="D2657" s="1">
        <v>42854.418564814812</v>
      </c>
      <c r="E2657" s="1">
        <f>CSV[[#This Row],[Column4]]-D2656</f>
        <v>2.314814628334716E-5</v>
      </c>
      <c r="F2657">
        <f>CSV[[#This Row],[alt]]-C2656</f>
        <v>0.39996337890625</v>
      </c>
      <c r="G2657">
        <f>IF(CSV[[#This Row],[Altura]]&gt;0,CSV[[#This Row],[Altura]],0)</f>
        <v>0.39996337890625</v>
      </c>
      <c r="H2657">
        <f>IF(CSV[[#This Row],[Altura]]&lt;=0,CSV[[#This Row],[Altura]],0)</f>
        <v>0</v>
      </c>
      <c r="I2657" s="2">
        <f>RADIANS(CSV[[#This Row],[lon]])-RADIANS(A2656)</f>
        <v>-1.3926980114709053E-6</v>
      </c>
      <c r="J2657" s="2">
        <f>RADIANS(CSV[[#This Row],[lat]])-RADIANS(B2656)</f>
        <v>-8.8652835603109104E-7</v>
      </c>
      <c r="K2657" s="2">
        <f>RADIANS(CSV[[#This Row],[lon]])</f>
        <v>0.7412369997477235</v>
      </c>
      <c r="L2657" s="2">
        <f>RADIANS(CSV[[#This Row],[lat]])</f>
        <v>-0.11826701397584474</v>
      </c>
      <c r="M2657" s="2">
        <f>SIN(CSV[[#This Row],[dlon]]/2)*SIN(CSV[[#This Row],[dlon]]/2)</f>
        <v>4.8490193778867502E-13</v>
      </c>
      <c r="N2657" s="2">
        <f>SIN(CSV[[#This Row],[dlat]]/2)*SIN(CSV[[#This Row],[dlat]]/2)</f>
        <v>1.9648313151178436E-13</v>
      </c>
      <c r="O2657" s="2">
        <f>COS(RADIANS(CSV[[#This Row],[lat]]))</f>
        <v>0.99301460451096835</v>
      </c>
      <c r="P2657" s="2">
        <f>CSV[[#This Row],[sindlon]]+CSV[[#This Row],[cosradlat]]*O2656*CSV[[#This Row],[sindlat]]</f>
        <v>6.7864965249022839E-13</v>
      </c>
      <c r="Q2657" s="2">
        <f>2*ASIN(SQRT(CSV[[#This Row],[Columna1]]))*6367445</f>
        <v>10.491027212458379</v>
      </c>
      <c r="R2657" s="2" t="e" vm="1">
        <f ca="1">_xlfn.CONCAT(CSV[[#This Row],[lon]],",",CSV[[#This Row],[lat]],";",CSV[[#This Row],[alt]])</f>
        <v>#NAME?</v>
      </c>
    </row>
    <row r="2658" spans="1:18" x14ac:dyDescent="0.25">
      <c r="A2658">
        <v>42.46971339918673</v>
      </c>
      <c r="B2658">
        <v>-6.7762217111885548</v>
      </c>
      <c r="C2658">
        <v>626.20001220703125</v>
      </c>
      <c r="D2658" s="1">
        <v>42854.418576388889</v>
      </c>
      <c r="E2658" s="1">
        <f>CSV[[#This Row],[Column4]]-D2657</f>
        <v>1.1574076779652387E-5</v>
      </c>
      <c r="F2658">
        <f>CSV[[#This Row],[alt]]-C2657</f>
        <v>0.60003662109375</v>
      </c>
      <c r="G2658">
        <f>IF(CSV[[#This Row],[Altura]]&gt;0,CSV[[#This Row],[Altura]],0)</f>
        <v>0.60003662109375</v>
      </c>
      <c r="H2658">
        <f>IF(CSV[[#This Row],[Altura]]&lt;=0,CSV[[#This Row],[Altura]],0)</f>
        <v>0</v>
      </c>
      <c r="I2658" s="2">
        <f>RADIANS(CSV[[#This Row],[lon]])-RADIANS(A2657)</f>
        <v>-6.6855356217754291E-7</v>
      </c>
      <c r="J2658" s="2">
        <f>RADIANS(CSV[[#This Row],[lat]])-RADIANS(B2657)</f>
        <v>-3.6572951982172253E-7</v>
      </c>
      <c r="K2658" s="2">
        <f>RADIANS(CSV[[#This Row],[lon]])</f>
        <v>0.74123633119416132</v>
      </c>
      <c r="L2658" s="2">
        <f>RADIANS(CSV[[#This Row],[lat]])</f>
        <v>-0.11826737970536456</v>
      </c>
      <c r="M2658" s="2">
        <f>SIN(CSV[[#This Row],[dlon]]/2)*SIN(CSV[[#This Row],[dlon]]/2)</f>
        <v>1.1174096637506625E-13</v>
      </c>
      <c r="N2658" s="2">
        <f>SIN(CSV[[#This Row],[dlat]]/2)*SIN(CSV[[#This Row],[dlat]]/2)</f>
        <v>3.3439520417256558E-14</v>
      </c>
      <c r="O2658" s="2">
        <f>COS(RADIANS(CSV[[#This Row],[lat]]))</f>
        <v>0.99301456135792543</v>
      </c>
      <c r="P2658" s="2">
        <f>CSV[[#This Row],[sindlon]]+CSV[[#This Row],[cosradlat]]*O2657*CSV[[#This Row],[sindlat]]</f>
        <v>1.4471494051571264E-13</v>
      </c>
      <c r="Q2658" s="2">
        <f>2*ASIN(SQRT(CSV[[#This Row],[Columna1]]))*6367445</f>
        <v>4.8445326056909996</v>
      </c>
      <c r="R2658" s="2" t="e" vm="1">
        <f ca="1">_xlfn.CONCAT(CSV[[#This Row],[lon]],",",CSV[[#This Row],[lat]],";",CSV[[#This Row],[alt]])</f>
        <v>#NAME?</v>
      </c>
    </row>
    <row r="2659" spans="1:18" x14ac:dyDescent="0.25">
      <c r="A2659">
        <v>42.469633519649506</v>
      </c>
      <c r="B2659">
        <v>-6.7762555740773678</v>
      </c>
      <c r="C2659">
        <v>627.4000244140625</v>
      </c>
      <c r="D2659" s="1">
        <v>42854.418599537035</v>
      </c>
      <c r="E2659" s="1">
        <f>CSV[[#This Row],[Column4]]-D2658</f>
        <v>2.314814628334716E-5</v>
      </c>
      <c r="F2659">
        <f>CSV[[#This Row],[alt]]-C2658</f>
        <v>1.20001220703125</v>
      </c>
      <c r="G2659">
        <f>IF(CSV[[#This Row],[Altura]]&gt;0,CSV[[#This Row],[Altura]],0)</f>
        <v>1.20001220703125</v>
      </c>
      <c r="H2659">
        <f>IF(CSV[[#This Row],[Altura]]&lt;=0,CSV[[#This Row],[Altura]],0)</f>
        <v>0</v>
      </c>
      <c r="I2659" s="2">
        <f>RADIANS(CSV[[#This Row],[lon]])-RADIANS(A2658)</f>
        <v>-1.3941609295908819E-6</v>
      </c>
      <c r="J2659" s="2">
        <f>RADIANS(CSV[[#This Row],[lat]])-RADIANS(B2658)</f>
        <v>-5.9101890402535329E-7</v>
      </c>
      <c r="K2659" s="2">
        <f>RADIANS(CSV[[#This Row],[lon]])</f>
        <v>0.74123493703323173</v>
      </c>
      <c r="L2659" s="2">
        <f>RADIANS(CSV[[#This Row],[lat]])</f>
        <v>-0.11826797072426859</v>
      </c>
      <c r="M2659" s="2">
        <f>SIN(CSV[[#This Row],[dlon]]/2)*SIN(CSV[[#This Row],[dlon]]/2)</f>
        <v>4.8592117439934933E-13</v>
      </c>
      <c r="N2659" s="2">
        <f>SIN(CSV[[#This Row],[dlat]]/2)*SIN(CSV[[#This Row],[dlat]]/2)</f>
        <v>8.7325836228829904E-14</v>
      </c>
      <c r="O2659" s="2">
        <f>COS(RADIANS(CSV[[#This Row],[lat]]))</f>
        <v>0.99301449162232747</v>
      </c>
      <c r="P2659" s="2">
        <f>CSV[[#This Row],[sindlon]]+CSV[[#This Row],[cosradlat]]*O2658*CSV[[#This Row],[sindlat]]</f>
        <v>5.7203124722164305E-13</v>
      </c>
      <c r="Q2659" s="2">
        <f>2*ASIN(SQRT(CSV[[#This Row],[Columna1]]))*6367445</f>
        <v>9.6317471794285918</v>
      </c>
      <c r="R2659" s="2" t="e" vm="1">
        <f ca="1">_xlfn.CONCAT(CSV[[#This Row],[lon]],",",CSV[[#This Row],[lat]],";",CSV[[#This Row],[alt]])</f>
        <v>#NAME?</v>
      </c>
    </row>
    <row r="2660" spans="1:18" x14ac:dyDescent="0.25">
      <c r="A2660">
        <v>42.469593118876219</v>
      </c>
      <c r="B2660">
        <v>-6.7762679792940617</v>
      </c>
      <c r="C2660">
        <v>627.79998779296875</v>
      </c>
      <c r="D2660" s="1">
        <v>42854.418611111112</v>
      </c>
      <c r="E2660" s="1">
        <f>CSV[[#This Row],[Column4]]-D2659</f>
        <v>1.1574076779652387E-5</v>
      </c>
      <c r="F2660">
        <f>CSV[[#This Row],[alt]]-C2659</f>
        <v>0.39996337890625</v>
      </c>
      <c r="G2660">
        <f>IF(CSV[[#This Row],[Altura]]&gt;0,CSV[[#This Row],[Altura]],0)</f>
        <v>0.39996337890625</v>
      </c>
      <c r="H2660">
        <f>IF(CSV[[#This Row],[Altura]]&lt;=0,CSV[[#This Row],[Altura]],0)</f>
        <v>0</v>
      </c>
      <c r="I2660" s="2">
        <f>RADIANS(CSV[[#This Row],[lon]])-RADIANS(A2659)</f>
        <v>-7.0512651417775629E-7</v>
      </c>
      <c r="J2660" s="2">
        <f>RADIANS(CSV[[#This Row],[lat]])-RADIANS(B2659)</f>
        <v>-2.1651187571969377E-7</v>
      </c>
      <c r="K2660" s="2">
        <f>RADIANS(CSV[[#This Row],[lon]])</f>
        <v>0.74123423190671756</v>
      </c>
      <c r="L2660" s="2">
        <f>RADIANS(CSV[[#This Row],[lat]])</f>
        <v>-0.11826818723614431</v>
      </c>
      <c r="M2660" s="2">
        <f>SIN(CSV[[#This Row],[dlon]]/2)*SIN(CSV[[#This Row],[dlon]]/2)</f>
        <v>1.2430085024911323E-13</v>
      </c>
      <c r="N2660" s="2">
        <f>SIN(CSV[[#This Row],[dlat]]/2)*SIN(CSV[[#This Row],[dlat]]/2)</f>
        <v>1.1719348081914984E-14</v>
      </c>
      <c r="O2660" s="2">
        <f>COS(RADIANS(CSV[[#This Row],[lat]]))</f>
        <v>0.99301446607553645</v>
      </c>
      <c r="P2660" s="2">
        <f>CSV[[#This Row],[sindlon]]+CSV[[#This Row],[cosradlat]]*O2659*CSV[[#This Row],[sindlat]]</f>
        <v>1.3585703869817775E-13</v>
      </c>
      <c r="Q2660" s="2">
        <f>2*ASIN(SQRT(CSV[[#This Row],[Columna1]]))*6367445</f>
        <v>4.6939263388855741</v>
      </c>
      <c r="R2660" s="2" t="e" vm="1">
        <f ca="1">_xlfn.CONCAT(CSV[[#This Row],[lon]],",",CSV[[#This Row],[lat]],";",CSV[[#This Row],[alt]])</f>
        <v>#NAME?</v>
      </c>
    </row>
    <row r="2661" spans="1:18" x14ac:dyDescent="0.25">
      <c r="A2661">
        <v>42.469550957903266</v>
      </c>
      <c r="B2661">
        <v>-6.7762776184827089</v>
      </c>
      <c r="C2661">
        <v>628.5999755859375</v>
      </c>
      <c r="D2661" s="1">
        <v>42854.418622685182</v>
      </c>
      <c r="E2661" s="1">
        <f>CSV[[#This Row],[Column4]]-D2660</f>
        <v>1.1574069503694773E-5</v>
      </c>
      <c r="F2661">
        <f>CSV[[#This Row],[alt]]-C2660</f>
        <v>0.79998779296875</v>
      </c>
      <c r="G2661">
        <f>IF(CSV[[#This Row],[Altura]]&gt;0,CSV[[#This Row],[Altura]],0)</f>
        <v>0.79998779296875</v>
      </c>
      <c r="H2661">
        <f>IF(CSV[[#This Row],[Altura]]&lt;=0,CSV[[#This Row],[Altura]],0)</f>
        <v>0</v>
      </c>
      <c r="I2661" s="2">
        <f>RADIANS(CSV[[#This Row],[lon]])-RADIANS(A2660)</f>
        <v>-7.3584779392010802E-7</v>
      </c>
      <c r="J2661" s="2">
        <f>RADIANS(CSV[[#This Row],[lat]])-RADIANS(B2660)</f>
        <v>-1.6823557912049036E-7</v>
      </c>
      <c r="K2661" s="2">
        <f>RADIANS(CSV[[#This Row],[lon]])</f>
        <v>0.74123349605892364</v>
      </c>
      <c r="L2661" s="2">
        <f>RADIANS(CSV[[#This Row],[lat]])</f>
        <v>-0.11826835547172343</v>
      </c>
      <c r="M2661" s="2">
        <f>SIN(CSV[[#This Row],[dlon]]/2)*SIN(CSV[[#This Row],[dlon]]/2)</f>
        <v>1.3536799395426632E-13</v>
      </c>
      <c r="N2661" s="2">
        <f>SIN(CSV[[#This Row],[dlat]]/2)*SIN(CSV[[#This Row],[dlat]]/2)</f>
        <v>7.0758025205016775E-15</v>
      </c>
      <c r="O2661" s="2">
        <f>COS(RADIANS(CSV[[#This Row],[lat]]))</f>
        <v>0.99301444622495727</v>
      </c>
      <c r="P2661" s="2">
        <f>CSV[[#This Row],[sindlon]]+CSV[[#This Row],[cosradlat]]*O2660*CSV[[#This Row],[sindlat]]</f>
        <v>1.4234528510096779E-13</v>
      </c>
      <c r="Q2661" s="2">
        <f>2*ASIN(SQRT(CSV[[#This Row],[Columna1]]))*6367445</f>
        <v>4.8047051479047402</v>
      </c>
      <c r="R2661" s="2" t="e" vm="1">
        <f ca="1">_xlfn.CONCAT(CSV[[#This Row],[lon]],",",CSV[[#This Row],[lat]],";",CSV[[#This Row],[alt]])</f>
        <v>#NAME?</v>
      </c>
    </row>
    <row r="2662" spans="1:18" x14ac:dyDescent="0.25">
      <c r="A2662">
        <v>42.469507874920964</v>
      </c>
      <c r="B2662">
        <v>-6.7762901075184354</v>
      </c>
      <c r="C2662">
        <v>629</v>
      </c>
      <c r="D2662" s="1">
        <v>42854.418634259258</v>
      </c>
      <c r="E2662" s="1">
        <f>CSV[[#This Row],[Column4]]-D2661</f>
        <v>1.1574076779652387E-5</v>
      </c>
      <c r="F2662">
        <f>CSV[[#This Row],[alt]]-C2661</f>
        <v>0.4000244140625</v>
      </c>
      <c r="G2662">
        <f>IF(CSV[[#This Row],[Altura]]&gt;0,CSV[[#This Row],[Altura]],0)</f>
        <v>0.4000244140625</v>
      </c>
      <c r="H2662">
        <f>IF(CSV[[#This Row],[Altura]]&lt;=0,CSV[[#This Row],[Altura]],0)</f>
        <v>0</v>
      </c>
      <c r="I2662" s="2">
        <f>RADIANS(CSV[[#This Row],[lon]])-RADIANS(A2661)</f>
        <v>-7.5193989268473871E-7</v>
      </c>
      <c r="J2662" s="2">
        <f>RADIANS(CSV[[#This Row],[lat]])-RADIANS(B2661)</f>
        <v>-2.1797479382579255E-7</v>
      </c>
      <c r="K2662" s="2">
        <f>RADIANS(CSV[[#This Row],[lon]])</f>
        <v>0.74123274411903095</v>
      </c>
      <c r="L2662" s="2">
        <f>RADIANS(CSV[[#This Row],[lat]])</f>
        <v>-0.11826857344651726</v>
      </c>
      <c r="M2662" s="2">
        <f>SIN(CSV[[#This Row],[dlon]]/2)*SIN(CSV[[#This Row],[dlon]]/2)</f>
        <v>1.4135340055267743E-13</v>
      </c>
      <c r="N2662" s="2">
        <f>SIN(CSV[[#This Row],[dlat]]/2)*SIN(CSV[[#This Row],[dlat]]/2)</f>
        <v>1.1878252685849146E-14</v>
      </c>
      <c r="O2662" s="2">
        <f>COS(RADIANS(CSV[[#This Row],[lat]]))</f>
        <v>0.99301442050546929</v>
      </c>
      <c r="P2662" s="2">
        <f>CSV[[#This Row],[sindlon]]+CSV[[#This Row],[cosradlat]]*O2661*CSV[[#This Row],[sindlat]]</f>
        <v>1.5306628022389479E-13</v>
      </c>
      <c r="Q2662" s="2">
        <f>2*ASIN(SQRT(CSV[[#This Row],[Columna1]]))*6367445</f>
        <v>4.9823583695555635</v>
      </c>
      <c r="R2662" s="2" t="e" vm="1">
        <f ca="1">_xlfn.CONCAT(CSV[[#This Row],[lon]],",",CSV[[#This Row],[lat]],";",CSV[[#This Row],[alt]])</f>
        <v>#NAME?</v>
      </c>
    </row>
    <row r="2663" spans="1:18" x14ac:dyDescent="0.25">
      <c r="A2663">
        <v>42.469420535489917</v>
      </c>
      <c r="B2663">
        <v>-6.7763201985508204</v>
      </c>
      <c r="C2663">
        <v>629.5999755859375</v>
      </c>
      <c r="D2663" s="1">
        <v>42854.418657407405</v>
      </c>
      <c r="E2663" s="1">
        <f>CSV[[#This Row],[Column4]]-D2662</f>
        <v>2.314814628334716E-5</v>
      </c>
      <c r="F2663">
        <f>CSV[[#This Row],[alt]]-C2662</f>
        <v>0.5999755859375</v>
      </c>
      <c r="G2663">
        <f>IF(CSV[[#This Row],[Altura]]&gt;0,CSV[[#This Row],[Altura]],0)</f>
        <v>0.5999755859375</v>
      </c>
      <c r="H2663">
        <f>IF(CSV[[#This Row],[Altura]]&lt;=0,CSV[[#This Row],[Altura]],0)</f>
        <v>0</v>
      </c>
      <c r="I2663" s="2">
        <f>RADIANS(CSV[[#This Row],[lon]])-RADIANS(A2662)</f>
        <v>-1.5243606386050601E-6</v>
      </c>
      <c r="J2663" s="2">
        <f>RADIANS(CSV[[#This Row],[lat]])-RADIANS(B2662)</f>
        <v>-5.2518759044439811E-7</v>
      </c>
      <c r="K2663" s="2">
        <f>RADIANS(CSV[[#This Row],[lon]])</f>
        <v>0.74123121975839235</v>
      </c>
      <c r="L2663" s="2">
        <f>RADIANS(CSV[[#This Row],[lat]])</f>
        <v>-0.1182690986341077</v>
      </c>
      <c r="M2663" s="2">
        <f>SIN(CSV[[#This Row],[dlon]]/2)*SIN(CSV[[#This Row],[dlon]]/2)</f>
        <v>5.8091883913199418E-13</v>
      </c>
      <c r="N2663" s="2">
        <f>SIN(CSV[[#This Row],[dlat]]/2)*SIN(CSV[[#This Row],[dlat]]/2)</f>
        <v>6.8955501289196622E-14</v>
      </c>
      <c r="O2663" s="2">
        <f>COS(RADIANS(CSV[[#This Row],[lat]]))</f>
        <v>0.99301435853684494</v>
      </c>
      <c r="P2663" s="2">
        <f>CSV[[#This Row],[sindlon]]+CSV[[#This Row],[cosradlat]]*O2662*CSV[[#This Row],[sindlat]]</f>
        <v>6.4891431281895928E-13</v>
      </c>
      <c r="Q2663" s="2">
        <f>2*ASIN(SQRT(CSV[[#This Row],[Columna1]]))*6367445</f>
        <v>10.258618386670966</v>
      </c>
      <c r="R2663" s="2" t="e" vm="1">
        <f ca="1">_xlfn.CONCAT(CSV[[#This Row],[lon]],",",CSV[[#This Row],[lat]],";",CSV[[#This Row],[alt]])</f>
        <v>#NAME?</v>
      </c>
    </row>
    <row r="2664" spans="1:18" x14ac:dyDescent="0.25">
      <c r="A2664">
        <v>42.469378961250186</v>
      </c>
      <c r="B2664">
        <v>-6.7763420753180981</v>
      </c>
      <c r="C2664">
        <v>630.20001220703125</v>
      </c>
      <c r="D2664" s="1">
        <v>42854.418668981481</v>
      </c>
      <c r="E2664" s="1">
        <f>CSV[[#This Row],[Column4]]-D2663</f>
        <v>1.1574076779652387E-5</v>
      </c>
      <c r="F2664">
        <f>CSV[[#This Row],[alt]]-C2663</f>
        <v>0.60003662109375</v>
      </c>
      <c r="G2664">
        <f>IF(CSV[[#This Row],[Altura]]&gt;0,CSV[[#This Row],[Altura]],0)</f>
        <v>0.60003662109375</v>
      </c>
      <c r="H2664">
        <f>IF(CSV[[#This Row],[Altura]]&lt;=0,CSV[[#This Row],[Altura]],0)</f>
        <v>0</v>
      </c>
      <c r="I2664" s="2">
        <f>RADIANS(CSV[[#This Row],[lon]])-RADIANS(A2663)</f>
        <v>-7.2560736730231667E-7</v>
      </c>
      <c r="J2664" s="2">
        <f>RADIANS(CSV[[#This Row],[lat]])-RADIANS(B2663)</f>
        <v>-3.8182161868349773E-7</v>
      </c>
      <c r="K2664" s="2">
        <f>RADIANS(CSV[[#This Row],[lon]])</f>
        <v>0.74123049415102504</v>
      </c>
      <c r="L2664" s="2">
        <f>RADIANS(CSV[[#This Row],[lat]])</f>
        <v>-0.11826948045572638</v>
      </c>
      <c r="M2664" s="2">
        <f>SIN(CSV[[#This Row],[dlon]]/2)*SIN(CSV[[#This Row],[dlon]]/2)</f>
        <v>1.3162651287084401E-13</v>
      </c>
      <c r="N2664" s="2">
        <f>SIN(CSV[[#This Row],[dlat]]/2)*SIN(CSV[[#This Row],[dlat]]/2)</f>
        <v>3.6446937123521142E-14</v>
      </c>
      <c r="O2664" s="2">
        <f>COS(RADIANS(CSV[[#This Row],[lat]]))</f>
        <v>0.99301431348427471</v>
      </c>
      <c r="P2664" s="2">
        <f>CSV[[#This Row],[sindlon]]+CSV[[#This Row],[cosradlat]]*O2663*CSV[[#This Row],[sindlat]]</f>
        <v>1.6756601647434501E-13</v>
      </c>
      <c r="Q2664" s="2">
        <f>2*ASIN(SQRT(CSV[[#This Row],[Columna1]]))*6367445</f>
        <v>5.213005350705453</v>
      </c>
      <c r="R2664" s="2" t="e" vm="1">
        <f ca="1">_xlfn.CONCAT(CSV[[#This Row],[lon]],",",CSV[[#This Row],[lat]],";",CSV[[#This Row],[alt]])</f>
        <v>#NAME?</v>
      </c>
    </row>
    <row r="2665" spans="1:18" x14ac:dyDescent="0.25">
      <c r="A2665">
        <v>42.469309475272894</v>
      </c>
      <c r="B2665">
        <v>-6.7764046881347904</v>
      </c>
      <c r="C2665">
        <v>630.79998779296875</v>
      </c>
      <c r="D2665" s="1">
        <v>42854.418692129628</v>
      </c>
      <c r="E2665" s="1">
        <f>CSV[[#This Row],[Column4]]-D2664</f>
        <v>2.314814628334716E-5</v>
      </c>
      <c r="F2665">
        <f>CSV[[#This Row],[alt]]-C2664</f>
        <v>0.5999755859375</v>
      </c>
      <c r="G2665">
        <f>IF(CSV[[#This Row],[Altura]]&gt;0,CSV[[#This Row],[Altura]],0)</f>
        <v>0.5999755859375</v>
      </c>
      <c r="H2665">
        <f>IF(CSV[[#This Row],[Altura]]&lt;=0,CSV[[#This Row],[Altura]],0)</f>
        <v>0</v>
      </c>
      <c r="I2665" s="2">
        <f>RADIANS(CSV[[#This Row],[lon]])-RADIANS(A2664)</f>
        <v>-1.2127590877097916E-6</v>
      </c>
      <c r="J2665" s="2">
        <f>RADIANS(CSV[[#This Row],[lat]])-RADIANS(B2664)</f>
        <v>-1.092799805230138E-6</v>
      </c>
      <c r="K2665" s="2">
        <f>RADIANS(CSV[[#This Row],[lon]])</f>
        <v>0.74122928139193733</v>
      </c>
      <c r="L2665" s="2">
        <f>RADIANS(CSV[[#This Row],[lat]])</f>
        <v>-0.11827057325553161</v>
      </c>
      <c r="M2665" s="2">
        <f>SIN(CSV[[#This Row],[dlon]]/2)*SIN(CSV[[#This Row],[dlon]]/2)</f>
        <v>3.6769615120562643E-13</v>
      </c>
      <c r="N2665" s="2">
        <f>SIN(CSV[[#This Row],[dlat]]/2)*SIN(CSV[[#This Row],[dlat]]/2)</f>
        <v>2.9855285357772715E-13</v>
      </c>
      <c r="O2665" s="2">
        <f>COS(RADIANS(CSV[[#This Row],[lat]]))</f>
        <v>0.99301418453991175</v>
      </c>
      <c r="P2665" s="2">
        <f>CSV[[#This Row],[sindlon]]+CSV[[#This Row],[cosradlat]]*O2664*CSV[[#This Row],[sindlat]]</f>
        <v>6.6209234259298304E-13</v>
      </c>
      <c r="Q2665" s="2">
        <f>2*ASIN(SQRT(CSV[[#This Row],[Columna1]]))*6367445</f>
        <v>10.362259894271416</v>
      </c>
      <c r="R2665" s="2" t="e" vm="1">
        <f ca="1">_xlfn.CONCAT(CSV[[#This Row],[lon]],",",CSV[[#This Row],[lat]],";",CSV[[#This Row],[alt]])</f>
        <v>#NAME?</v>
      </c>
    </row>
    <row r="2666" spans="1:18" x14ac:dyDescent="0.25">
      <c r="A2666">
        <v>42.469227751716971</v>
      </c>
      <c r="B2666">
        <v>-6.7765176761895418</v>
      </c>
      <c r="C2666">
        <v>632.20001220703125</v>
      </c>
      <c r="D2666" s="1">
        <v>42854.418726851851</v>
      </c>
      <c r="E2666" s="1">
        <f>CSV[[#This Row],[Column4]]-D2665</f>
        <v>3.4722223062999547E-5</v>
      </c>
      <c r="F2666">
        <f>CSV[[#This Row],[alt]]-C2665</f>
        <v>1.4000244140625</v>
      </c>
      <c r="G2666">
        <f>IF(CSV[[#This Row],[Altura]]&gt;0,CSV[[#This Row],[Altura]],0)</f>
        <v>1.4000244140625</v>
      </c>
      <c r="H2666">
        <f>IF(CSV[[#This Row],[Altura]]&lt;=0,CSV[[#This Row],[Altura]],0)</f>
        <v>0</v>
      </c>
      <c r="I2666" s="2">
        <f>RADIANS(CSV[[#This Row],[lon]])-RADIANS(A2665)</f>
        <v>-1.4263451273421879E-6</v>
      </c>
      <c r="J2666" s="2">
        <f>RADIANS(CSV[[#This Row],[lat]])-RADIANS(B2665)</f>
        <v>-1.9720135708417574E-6</v>
      </c>
      <c r="K2666" s="2">
        <f>RADIANS(CSV[[#This Row],[lon]])</f>
        <v>0.74122785504680999</v>
      </c>
      <c r="L2666" s="2">
        <f>RADIANS(CSV[[#This Row],[lat]])</f>
        <v>-0.11827254526910246</v>
      </c>
      <c r="M2666" s="2">
        <f>SIN(CSV[[#This Row],[dlon]]/2)*SIN(CSV[[#This Row],[dlon]]/2)</f>
        <v>5.0861510557311434E-13</v>
      </c>
      <c r="N2666" s="2">
        <f>SIN(CSV[[#This Row],[dlat]]/2)*SIN(CSV[[#This Row],[dlat]]/2)</f>
        <v>9.7220938089569992E-13</v>
      </c>
      <c r="O2666" s="2">
        <f>COS(RADIANS(CSV[[#This Row],[lat]]))</f>
        <v>0.99301395185016206</v>
      </c>
      <c r="P2666" s="2">
        <f>CSV[[#This Row],[sindlon]]+CSV[[#This Row],[cosradlat]]*O2665*CSV[[#This Row],[sindlat]]</f>
        <v>1.4672883565694769E-12</v>
      </c>
      <c r="Q2666" s="2">
        <f>2*ASIN(SQRT(CSV[[#This Row],[Columna1]]))*6367445</f>
        <v>15.425986027622351</v>
      </c>
      <c r="R2666" s="2" t="e" vm="1">
        <f ca="1">_xlfn.CONCAT(CSV[[#This Row],[lon]],",",CSV[[#This Row],[lat]],";",CSV[[#This Row],[alt]])</f>
        <v>#NAME?</v>
      </c>
    </row>
    <row r="2667" spans="1:18" x14ac:dyDescent="0.25">
      <c r="A2667">
        <v>42.469137227162719</v>
      </c>
      <c r="B2667">
        <v>-6.7766019981354484</v>
      </c>
      <c r="C2667">
        <v>633.5999755859375</v>
      </c>
      <c r="D2667" s="1">
        <v>42854.418761574074</v>
      </c>
      <c r="E2667" s="1">
        <f>CSV[[#This Row],[Column4]]-D2666</f>
        <v>3.4722223062999547E-5</v>
      </c>
      <c r="F2667">
        <f>CSV[[#This Row],[alt]]-C2666</f>
        <v>1.39996337890625</v>
      </c>
      <c r="G2667">
        <f>IF(CSV[[#This Row],[Altura]]&gt;0,CSV[[#This Row],[Altura]],0)</f>
        <v>1.39996337890625</v>
      </c>
      <c r="H2667">
        <f>IF(CSV[[#This Row],[Altura]]&lt;=0,CSV[[#This Row],[Altura]],0)</f>
        <v>0</v>
      </c>
      <c r="I2667" s="2">
        <f>RADIANS(CSV[[#This Row],[lon]])-RADIANS(A2666)</f>
        <v>-1.5799515256098573E-6</v>
      </c>
      <c r="J2667" s="2">
        <f>RADIANS(CSV[[#This Row],[lat]])-RADIANS(B2666)</f>
        <v>-1.4716955877569493E-6</v>
      </c>
      <c r="K2667" s="2">
        <f>RADIANS(CSV[[#This Row],[lon]])</f>
        <v>0.74122627509528438</v>
      </c>
      <c r="L2667" s="2">
        <f>RADIANS(CSV[[#This Row],[lat]])</f>
        <v>-0.11827401696469021</v>
      </c>
      <c r="M2667" s="2">
        <f>SIN(CSV[[#This Row],[dlon]]/2)*SIN(CSV[[#This Row],[dlon]]/2)</f>
        <v>6.2406170581909913E-13</v>
      </c>
      <c r="N2667" s="2">
        <f>SIN(CSV[[#This Row],[dlat]]/2)*SIN(CSV[[#This Row],[dlat]]/2)</f>
        <v>5.4147197575572041E-13</v>
      </c>
      <c r="O2667" s="2">
        <f>COS(RADIANS(CSV[[#This Row],[lat]]))</f>
        <v>0.99301377819342596</v>
      </c>
      <c r="P2667" s="2">
        <f>CSV[[#This Row],[sindlon]]+CSV[[#This Row],[cosradlat]]*O2666*CSV[[#This Row],[sindlat]]</f>
        <v>1.1579945160813384E-12</v>
      </c>
      <c r="Q2667" s="2">
        <f>2*ASIN(SQRT(CSV[[#This Row],[Columna1]]))*6367445</f>
        <v>13.70403469156752</v>
      </c>
      <c r="R2667" s="2" t="e" vm="1">
        <f ca="1">_xlfn.CONCAT(CSV[[#This Row],[lon]],",",CSV[[#This Row],[lat]],";",CSV[[#This Row],[alt]])</f>
        <v>#NAME?</v>
      </c>
    </row>
    <row r="2668" spans="1:18" x14ac:dyDescent="0.25">
      <c r="A2668">
        <v>42.469066567718983</v>
      </c>
      <c r="B2668">
        <v>-6.7766515351831913</v>
      </c>
      <c r="C2668">
        <v>634.5999755859375</v>
      </c>
      <c r="D2668" s="1">
        <v>42854.41878472222</v>
      </c>
      <c r="E2668" s="1">
        <f>CSV[[#This Row],[Column4]]-D2667</f>
        <v>2.314814628334716E-5</v>
      </c>
      <c r="F2668">
        <f>CSV[[#This Row],[alt]]-C2667</f>
        <v>1</v>
      </c>
      <c r="G2668">
        <f>IF(CSV[[#This Row],[Altura]]&gt;0,CSV[[#This Row],[Altura]],0)</f>
        <v>1</v>
      </c>
      <c r="H2668">
        <f>IF(CSV[[#This Row],[Altura]]&lt;=0,CSV[[#This Row],[Altura]],0)</f>
        <v>0</v>
      </c>
      <c r="I2668" s="2">
        <f>RADIANS(CSV[[#This Row],[lon]])-RADIANS(A2667)</f>
        <v>-1.2332399407233297E-6</v>
      </c>
      <c r="J2668" s="2">
        <f>RADIANS(CSV[[#This Row],[lat]])-RADIANS(B2667)</f>
        <v>-8.6458458482818745E-7</v>
      </c>
      <c r="K2668" s="2">
        <f>RADIANS(CSV[[#This Row],[lon]])</f>
        <v>0.74122504185534366</v>
      </c>
      <c r="L2668" s="2">
        <f>RADIANS(CSV[[#This Row],[lat]])</f>
        <v>-0.11827488154927504</v>
      </c>
      <c r="M2668" s="2">
        <f>SIN(CSV[[#This Row],[dlon]]/2)*SIN(CSV[[#This Row],[dlon]]/2)</f>
        <v>3.8022018784877222E-13</v>
      </c>
      <c r="N2668" s="2">
        <f>SIN(CSV[[#This Row],[dlat]]/2)*SIN(CSV[[#This Row],[dlat]]/2)</f>
        <v>1.868766260806207E-13</v>
      </c>
      <c r="O2668" s="2">
        <f>COS(RADIANS(CSV[[#This Row],[lat]]))</f>
        <v>0.99301367617340619</v>
      </c>
      <c r="P2668" s="2">
        <f>CSV[[#This Row],[sindlon]]+CSV[[#This Row],[cosradlat]]*O2667*CSV[[#This Row],[sindlat]]</f>
        <v>5.6449479281954449E-13</v>
      </c>
      <c r="Q2668" s="2">
        <f>2*ASIN(SQRT(CSV[[#This Row],[Columna1]]))*6367445</f>
        <v>9.5680881566062457</v>
      </c>
      <c r="R2668" s="2" t="e" vm="1">
        <f ca="1">_xlfn.CONCAT(CSV[[#This Row],[lon]],",",CSV[[#This Row],[lat]],";",CSV[[#This Row],[alt]])</f>
        <v>#NAME?</v>
      </c>
    </row>
    <row r="2669" spans="1:18" x14ac:dyDescent="0.25">
      <c r="A2669">
        <v>42.468957686796784</v>
      </c>
      <c r="B2669">
        <v>-6.7767297383397818</v>
      </c>
      <c r="C2669">
        <v>636</v>
      </c>
      <c r="D2669" s="1">
        <v>42854.418819444443</v>
      </c>
      <c r="E2669" s="1">
        <f>CSV[[#This Row],[Column4]]-D2668</f>
        <v>3.4722223062999547E-5</v>
      </c>
      <c r="F2669">
        <f>CSV[[#This Row],[alt]]-C2668</f>
        <v>1.4000244140625</v>
      </c>
      <c r="G2669">
        <f>IF(CSV[[#This Row],[Altura]]&gt;0,CSV[[#This Row],[Altura]],0)</f>
        <v>1.4000244140625</v>
      </c>
      <c r="H2669">
        <f>IF(CSV[[#This Row],[Altura]]&lt;=0,CSV[[#This Row],[Altura]],0)</f>
        <v>0</v>
      </c>
      <c r="I2669" s="2">
        <f>RADIANS(CSV[[#This Row],[lon]])-RADIANS(A2668)</f>
        <v>-1.9003305850029406E-6</v>
      </c>
      <c r="J2669" s="2">
        <f>RADIANS(CSV[[#This Row],[lat]])-RADIANS(B2668)</f>
        <v>-1.3649025679546289E-6</v>
      </c>
      <c r="K2669" s="2">
        <f>RADIANS(CSV[[#This Row],[lon]])</f>
        <v>0.74122314152475866</v>
      </c>
      <c r="L2669" s="2">
        <f>RADIANS(CSV[[#This Row],[lat]])</f>
        <v>-0.118276246451843</v>
      </c>
      <c r="M2669" s="2">
        <f>SIN(CSV[[#This Row],[dlon]]/2)*SIN(CSV[[#This Row],[dlon]]/2)</f>
        <v>9.0281408307413298E-13</v>
      </c>
      <c r="N2669" s="2">
        <f>SIN(CSV[[#This Row],[dlat]]/2)*SIN(CSV[[#This Row],[dlat]]/2)</f>
        <v>4.6573975500221284E-13</v>
      </c>
      <c r="O2669" s="2">
        <f>COS(RADIANS(CSV[[#This Row],[lat]]))</f>
        <v>0.99301351511490976</v>
      </c>
      <c r="P2669" s="2">
        <f>CSV[[#This Row],[sindlon]]+CSV[[#This Row],[cosradlat]]*O2668*CSV[[#This Row],[sindlat]]</f>
        <v>1.3620688782559057E-12</v>
      </c>
      <c r="Q2669" s="2">
        <f>2*ASIN(SQRT(CSV[[#This Row],[Columna1]]))*6367445</f>
        <v>14.862598058524139</v>
      </c>
      <c r="R2669" s="2" t="e" vm="1">
        <f ca="1">_xlfn.CONCAT(CSV[[#This Row],[lon]],",",CSV[[#This Row],[lat]],";",CSV[[#This Row],[alt]])</f>
        <v>#NAME?</v>
      </c>
    </row>
    <row r="2670" spans="1:18" x14ac:dyDescent="0.25">
      <c r="A2670">
        <v>42.468890799209476</v>
      </c>
      <c r="B2670">
        <v>-6.7767927702516317</v>
      </c>
      <c r="C2670">
        <v>637.20001220703125</v>
      </c>
      <c r="D2670" s="1">
        <v>42854.418842592589</v>
      </c>
      <c r="E2670" s="1">
        <f>CSV[[#This Row],[Column4]]-D2669</f>
        <v>2.314814628334716E-5</v>
      </c>
      <c r="F2670">
        <f>CSV[[#This Row],[alt]]-C2669</f>
        <v>1.20001220703125</v>
      </c>
      <c r="G2670">
        <f>IF(CSV[[#This Row],[Altura]]&gt;0,CSV[[#This Row],[Altura]],0)</f>
        <v>1.20001220703125</v>
      </c>
      <c r="H2670">
        <f>IF(CSV[[#This Row],[Altura]]&lt;=0,CSV[[#This Row],[Altura]],0)</f>
        <v>0</v>
      </c>
      <c r="I2670" s="2">
        <f>RADIANS(CSV[[#This Row],[lon]])-RADIANS(A2669)</f>
        <v>-1.1674086273227857E-6</v>
      </c>
      <c r="J2670" s="2">
        <f>RADIANS(CSV[[#This Row],[lat]])-RADIANS(B2669)</f>
        <v>-1.1001143956079762E-6</v>
      </c>
      <c r="K2670" s="2">
        <f>RADIANS(CSV[[#This Row],[lon]])</f>
        <v>0.74122197411613133</v>
      </c>
      <c r="L2670" s="2">
        <f>RADIANS(CSV[[#This Row],[lat]])</f>
        <v>-0.1182773465662386</v>
      </c>
      <c r="M2670" s="2">
        <f>SIN(CSV[[#This Row],[dlon]]/2)*SIN(CSV[[#This Row],[dlon]]/2)</f>
        <v>3.4071072578687902E-13</v>
      </c>
      <c r="N2670" s="2">
        <f>SIN(CSV[[#This Row],[dlat]]/2)*SIN(CSV[[#This Row],[dlat]]/2)</f>
        <v>3.0256292085594519E-13</v>
      </c>
      <c r="O2670" s="2">
        <f>COS(RADIANS(CSV[[#This Row],[lat]]))</f>
        <v>0.99301338530006988</v>
      </c>
      <c r="P2670" s="2">
        <f>CSV[[#This Row],[sindlon]]+CSV[[#This Row],[cosradlat]]*O2669*CSV[[#This Row],[sindlat]]</f>
        <v>6.3906067348334929E-13</v>
      </c>
      <c r="Q2670" s="2">
        <f>2*ASIN(SQRT(CSV[[#This Row],[Columna1]]))*6367445</f>
        <v>10.180432867302201</v>
      </c>
      <c r="R2670" s="2" t="e" vm="1">
        <f ca="1">_xlfn.CONCAT(CSV[[#This Row],[lon]],",",CSV[[#This Row],[lat]],";",CSV[[#This Row],[alt]])</f>
        <v>#NAME?</v>
      </c>
    </row>
    <row r="2671" spans="1:18" x14ac:dyDescent="0.25">
      <c r="A2671">
        <v>42.468791473656893</v>
      </c>
      <c r="B2671">
        <v>-6.7768906708806753</v>
      </c>
      <c r="C2671">
        <v>638.20001220703125</v>
      </c>
      <c r="D2671" s="1">
        <v>42854.418877314813</v>
      </c>
      <c r="E2671" s="1">
        <f>CSV[[#This Row],[Column4]]-D2670</f>
        <v>3.4722223062999547E-5</v>
      </c>
      <c r="F2671">
        <f>CSV[[#This Row],[alt]]-C2670</f>
        <v>1</v>
      </c>
      <c r="G2671">
        <f>IF(CSV[[#This Row],[Altura]]&gt;0,CSV[[#This Row],[Altura]],0)</f>
        <v>1</v>
      </c>
      <c r="H2671">
        <f>IF(CSV[[#This Row],[Altura]]&lt;=0,CSV[[#This Row],[Altura]],0)</f>
        <v>0</v>
      </c>
      <c r="I2671" s="2">
        <f>RADIANS(CSV[[#This Row],[lon]])-RADIANS(A2670)</f>
        <v>-1.7335579238775267E-6</v>
      </c>
      <c r="J2671" s="2">
        <f>RADIANS(CSV[[#This Row],[lat]])-RADIANS(B2670)</f>
        <v>-1.7086883165873257E-6</v>
      </c>
      <c r="K2671" s="2">
        <f>RADIANS(CSV[[#This Row],[lon]])</f>
        <v>0.74122024055820745</v>
      </c>
      <c r="L2671" s="2">
        <f>RADIANS(CSV[[#This Row],[lat]])</f>
        <v>-0.11827905525455519</v>
      </c>
      <c r="M2671" s="2">
        <f>SIN(CSV[[#This Row],[dlon]]/2)*SIN(CSV[[#This Row],[dlon]]/2)</f>
        <v>7.5130576885945203E-13</v>
      </c>
      <c r="N2671" s="2">
        <f>SIN(CSV[[#This Row],[dlat]]/2)*SIN(CSV[[#This Row],[dlat]]/2)</f>
        <v>7.2990394081032956E-13</v>
      </c>
      <c r="O2671" s="2">
        <f>COS(RADIANS(CSV[[#This Row],[lat]]))</f>
        <v>0.9930131836703826</v>
      </c>
      <c r="P2671" s="2">
        <f>CSV[[#This Row],[sindlon]]+CSV[[#This Row],[cosradlat]]*O2670*CSV[[#This Row],[sindlat]]</f>
        <v>1.4710460769670038E-12</v>
      </c>
      <c r="Q2671" s="2">
        <f>2*ASIN(SQRT(CSV[[#This Row],[Columna1]]))*6367445</f>
        <v>15.44572634536812</v>
      </c>
      <c r="R2671" s="2" t="e" vm="1">
        <f ca="1">_xlfn.CONCAT(CSV[[#This Row],[lon]],",",CSV[[#This Row],[lat]],";",CSV[[#This Row],[alt]])</f>
        <v>#NAME?</v>
      </c>
    </row>
    <row r="2672" spans="1:18" x14ac:dyDescent="0.25">
      <c r="A2672">
        <v>42.468679407611489</v>
      </c>
      <c r="B2672">
        <v>-6.7769493442028761</v>
      </c>
      <c r="C2672">
        <v>639.20001220703125</v>
      </c>
      <c r="D2672" s="1">
        <v>42854.418912037036</v>
      </c>
      <c r="E2672" s="1">
        <f>CSV[[#This Row],[Column4]]-D2671</f>
        <v>3.4722223062999547E-5</v>
      </c>
      <c r="F2672">
        <f>CSV[[#This Row],[alt]]-C2671</f>
        <v>1</v>
      </c>
      <c r="G2672">
        <f>IF(CSV[[#This Row],[Altura]]&gt;0,CSV[[#This Row],[Altura]],0)</f>
        <v>1</v>
      </c>
      <c r="H2672">
        <f>IF(CSV[[#This Row],[Altura]]&lt;=0,CSV[[#This Row],[Altura]],0)</f>
        <v>0</v>
      </c>
      <c r="I2672" s="2">
        <f>RADIANS(CSV[[#This Row],[lon]])-RADIANS(A2671)</f>
        <v>-1.9559214720077378E-6</v>
      </c>
      <c r="J2672" s="2">
        <f>RADIANS(CSV[[#This Row],[lat]])-RADIANS(B2671)</f>
        <v>-1.0240426554924964E-6</v>
      </c>
      <c r="K2672" s="2">
        <f>RADIANS(CSV[[#This Row],[lon]])</f>
        <v>0.74121828463673545</v>
      </c>
      <c r="L2672" s="2">
        <f>RADIANS(CSV[[#This Row],[lat]])</f>
        <v>-0.11828007929721068</v>
      </c>
      <c r="M2672" s="2">
        <f>SIN(CSV[[#This Row],[dlon]]/2)*SIN(CSV[[#This Row],[dlon]]/2)</f>
        <v>9.5640720116492411E-13</v>
      </c>
      <c r="N2672" s="2">
        <f>SIN(CSV[[#This Row],[dlat]]/2)*SIN(CSV[[#This Row],[dlat]]/2)</f>
        <v>2.6216584006700802E-13</v>
      </c>
      <c r="O2672" s="2">
        <f>COS(RADIANS(CSV[[#This Row],[lat]]))</f>
        <v>0.99301306282928326</v>
      </c>
      <c r="P2672" s="2">
        <f>CSV[[#This Row],[sindlon]]+CSV[[#This Row],[cosradlat]]*O2671*CSV[[#This Row],[sindlat]]</f>
        <v>1.2149223984113908E-12</v>
      </c>
      <c r="Q2672" s="2">
        <f>2*ASIN(SQRT(CSV[[#This Row],[Columna1]]))*6367445</f>
        <v>14.036843808299491</v>
      </c>
      <c r="R2672" s="2" t="e" vm="1">
        <f ca="1">_xlfn.CONCAT(CSV[[#This Row],[lon]],",",CSV[[#This Row],[lat]],";",CSV[[#This Row],[alt]])</f>
        <v>#NAME?</v>
      </c>
    </row>
    <row r="2673" spans="1:18" x14ac:dyDescent="0.25">
      <c r="A2673">
        <v>42.468639258295298</v>
      </c>
      <c r="B2673">
        <v>-6.7769616656005383</v>
      </c>
      <c r="C2673">
        <v>639.5999755859375</v>
      </c>
      <c r="D2673" s="1">
        <v>42854.418923611112</v>
      </c>
      <c r="E2673" s="1">
        <f>CSV[[#This Row],[Column4]]-D2672</f>
        <v>1.1574076779652387E-5</v>
      </c>
      <c r="F2673">
        <f>CSV[[#This Row],[alt]]-C2672</f>
        <v>0.39996337890625</v>
      </c>
      <c r="G2673">
        <f>IF(CSV[[#This Row],[Altura]]&gt;0,CSV[[#This Row],[Altura]],0)</f>
        <v>0.39996337890625</v>
      </c>
      <c r="H2673">
        <f>IF(CSV[[#This Row],[Altura]]&lt;=0,CSV[[#This Row],[Altura]],0)</f>
        <v>0</v>
      </c>
      <c r="I2673" s="2">
        <f>RADIANS(CSV[[#This Row],[lon]])-RADIANS(A2672)</f>
        <v>-7.007377599288489E-7</v>
      </c>
      <c r="J2673" s="2">
        <f>RADIANS(CSV[[#This Row],[lat]])-RADIANS(B2672)</f>
        <v>-2.1504895765522836E-7</v>
      </c>
      <c r="K2673" s="2">
        <f>RADIANS(CSV[[#This Row],[lon]])</f>
        <v>0.74121758389897552</v>
      </c>
      <c r="L2673" s="2">
        <f>RADIANS(CSV[[#This Row],[lat]])</f>
        <v>-0.11828029434616834</v>
      </c>
      <c r="M2673" s="2">
        <f>SIN(CSV[[#This Row],[dlon]]/2)*SIN(CSV[[#This Row],[dlon]]/2)</f>
        <v>1.2275835204752027E-13</v>
      </c>
      <c r="N2673" s="2">
        <f>SIN(CSV[[#This Row],[dlat]]/2)*SIN(CSV[[#This Row],[dlat]]/2)</f>
        <v>1.1561513547150004E-14</v>
      </c>
      <c r="O2673" s="2">
        <f>COS(RADIANS(CSV[[#This Row],[lat]]))</f>
        <v>0.99301303745252012</v>
      </c>
      <c r="P2673" s="2">
        <f>CSV[[#This Row],[sindlon]]+CSV[[#This Row],[cosradlat]]*O2672*CSV[[#This Row],[sindlat]]</f>
        <v>1.3415887056759329E-13</v>
      </c>
      <c r="Q2673" s="2">
        <f>2*ASIN(SQRT(CSV[[#This Row],[Columna1]]))*6367445</f>
        <v>4.6644978232511578</v>
      </c>
      <c r="R2673" s="2" t="e" vm="1">
        <f ca="1">_xlfn.CONCAT(CSV[[#This Row],[lon]],",",CSV[[#This Row],[lat]],";",CSV[[#This Row],[alt]])</f>
        <v>#NAME?</v>
      </c>
    </row>
    <row r="2674" spans="1:18" x14ac:dyDescent="0.25">
      <c r="A2674">
        <v>42.468518977984786</v>
      </c>
      <c r="B2674">
        <v>-6.7770032398402691</v>
      </c>
      <c r="C2674">
        <v>640.4000244140625</v>
      </c>
      <c r="D2674" s="1">
        <v>42854.418958333335</v>
      </c>
      <c r="E2674" s="1">
        <f>CSV[[#This Row],[Column4]]-D2673</f>
        <v>3.4722223062999547E-5</v>
      </c>
      <c r="F2674">
        <f>CSV[[#This Row],[alt]]-C2673</f>
        <v>0.800048828125</v>
      </c>
      <c r="G2674">
        <f>IF(CSV[[#This Row],[Altura]]&gt;0,CSV[[#This Row],[Altura]],0)</f>
        <v>0.800048828125</v>
      </c>
      <c r="H2674">
        <f>IF(CSV[[#This Row],[Altura]]&lt;=0,CSV[[#This Row],[Altura]],0)</f>
        <v>0</v>
      </c>
      <c r="I2674" s="2">
        <f>RADIANS(CSV[[#This Row],[lon]])-RADIANS(A2673)</f>
        <v>-2.0992874437686382E-6</v>
      </c>
      <c r="J2674" s="2">
        <f>RADIANS(CSV[[#This Row],[lat]])-RADIANS(B2673)</f>
        <v>-7.2560736731619446E-7</v>
      </c>
      <c r="K2674" s="2">
        <f>RADIANS(CSV[[#This Row],[lon]])</f>
        <v>0.74121548461153175</v>
      </c>
      <c r="L2674" s="2">
        <f>RADIANS(CSV[[#This Row],[lat]])</f>
        <v>-0.11828101995353565</v>
      </c>
      <c r="M2674" s="2">
        <f>SIN(CSV[[#This Row],[dlon]]/2)*SIN(CSV[[#This Row],[dlon]]/2)</f>
        <v>1.1017519428907612E-12</v>
      </c>
      <c r="N2674" s="2">
        <f>SIN(CSV[[#This Row],[dlat]]/2)*SIN(CSV[[#This Row],[dlat]]/2)</f>
        <v>1.3162651287587891E-13</v>
      </c>
      <c r="O2674" s="2">
        <f>COS(RADIANS(CSV[[#This Row],[lat]]))</f>
        <v>0.99301295182718452</v>
      </c>
      <c r="P2674" s="2">
        <f>CSV[[#This Row],[sindlon]]+CSV[[#This Row],[cosradlat]]*O2673*CSV[[#This Row],[sindlat]]</f>
        <v>1.2315455312398468E-12</v>
      </c>
      <c r="Q2674" s="2">
        <f>2*ASIN(SQRT(CSV[[#This Row],[Columna1]]))*6367445</f>
        <v>14.13254686700496</v>
      </c>
      <c r="R2674" s="2" t="e" vm="1">
        <f ca="1">_xlfn.CONCAT(CSV[[#This Row],[lon]],",",CSV[[#This Row],[lat]],";",CSV[[#This Row],[alt]])</f>
        <v>#NAME?</v>
      </c>
    </row>
    <row r="2675" spans="1:18" x14ac:dyDescent="0.25">
      <c r="A2675">
        <v>42.468373384326696</v>
      </c>
      <c r="B2675">
        <v>-6.7770896572619677</v>
      </c>
      <c r="C2675">
        <v>641.5999755859375</v>
      </c>
      <c r="D2675" s="1">
        <v>42854.419004629628</v>
      </c>
      <c r="E2675" s="1">
        <f>CSV[[#This Row],[Column4]]-D2674</f>
        <v>4.6296292566694319E-5</v>
      </c>
      <c r="F2675">
        <f>CSV[[#This Row],[alt]]-C2674</f>
        <v>1.199951171875</v>
      </c>
      <c r="G2675">
        <f>IF(CSV[[#This Row],[Altura]]&gt;0,CSV[[#This Row],[Altura]],0)</f>
        <v>1.199951171875</v>
      </c>
      <c r="H2675">
        <f>IF(CSV[[#This Row],[Altura]]&lt;=0,CSV[[#This Row],[Altura]],0)</f>
        <v>0</v>
      </c>
      <c r="I2675" s="2">
        <f>RADIANS(CSV[[#This Row],[lon]])-RADIANS(A2674)</f>
        <v>-2.5410887036780849E-6</v>
      </c>
      <c r="J2675" s="2">
        <f>RADIANS(CSV[[#This Row],[lat]])-RADIANS(B2674)</f>
        <v>-1.5082685397155293E-6</v>
      </c>
      <c r="K2675" s="2">
        <f>RADIANS(CSV[[#This Row],[lon]])</f>
        <v>0.74121294352282807</v>
      </c>
      <c r="L2675" s="2">
        <f>RADIANS(CSV[[#This Row],[lat]])</f>
        <v>-0.11828252822207537</v>
      </c>
      <c r="M2675" s="2">
        <f>SIN(CSV[[#This Row],[dlon]]/2)*SIN(CSV[[#This Row],[dlon]]/2)</f>
        <v>1.614282949989224E-12</v>
      </c>
      <c r="N2675" s="2">
        <f>SIN(CSV[[#This Row],[dlat]]/2)*SIN(CSV[[#This Row],[dlat]]/2)</f>
        <v>5.6871849697379605E-13</v>
      </c>
      <c r="O2675" s="2">
        <f>COS(RADIANS(CSV[[#This Row],[lat]]))</f>
        <v>0.99301277384220299</v>
      </c>
      <c r="P2675" s="2">
        <f>CSV[[#This Row],[sindlon]]+CSV[[#This Row],[cosradlat]]*O2674*CSV[[#This Row],[sindlat]]</f>
        <v>2.1750817835552095E-12</v>
      </c>
      <c r="Q2675" s="2">
        <f>2*ASIN(SQRT(CSV[[#This Row],[Columna1]]))*6367445</f>
        <v>18.781617586095358</v>
      </c>
      <c r="R2675" s="2" t="e" vm="1">
        <f ca="1">_xlfn.CONCAT(CSV[[#This Row],[lon]],",",CSV[[#This Row],[lat]],";",CSV[[#This Row],[alt]])</f>
        <v>#NAME?</v>
      </c>
    </row>
    <row r="2676" spans="1:18" x14ac:dyDescent="0.25">
      <c r="A2676">
        <v>42.468346059322357</v>
      </c>
      <c r="B2676">
        <v>-6.7771193291991949</v>
      </c>
      <c r="C2676">
        <v>641.79998779296875</v>
      </c>
      <c r="D2676" s="1">
        <v>42854.419016203705</v>
      </c>
      <c r="E2676" s="1">
        <f>CSV[[#This Row],[Column4]]-D2675</f>
        <v>1.1574076779652387E-5</v>
      </c>
      <c r="F2676">
        <f>CSV[[#This Row],[alt]]-C2675</f>
        <v>0.20001220703125</v>
      </c>
      <c r="G2676">
        <f>IF(CSV[[#This Row],[Altura]]&gt;0,CSV[[#This Row],[Altura]],0)</f>
        <v>0.20001220703125</v>
      </c>
      <c r="H2676">
        <f>IF(CSV[[#This Row],[Altura]]&lt;=0,CSV[[#This Row],[Altura]],0)</f>
        <v>0</v>
      </c>
      <c r="I2676" s="2">
        <f>RADIANS(CSV[[#This Row],[lon]])-RADIANS(A2675)</f>
        <v>-4.7691129390070586E-7</v>
      </c>
      <c r="J2676" s="2">
        <f>RADIANS(CSV[[#This Row],[lat]])-RADIANS(B2675)</f>
        <v>-5.178730000665599E-7</v>
      </c>
      <c r="K2676" s="2">
        <f>RADIANS(CSV[[#This Row],[lon]])</f>
        <v>0.74121246661153417</v>
      </c>
      <c r="L2676" s="2">
        <f>RADIANS(CSV[[#This Row],[lat]])</f>
        <v>-0.11828304609507544</v>
      </c>
      <c r="M2676" s="2">
        <f>SIN(CSV[[#This Row],[dlon]]/2)*SIN(CSV[[#This Row],[dlon]]/2)</f>
        <v>5.6861095562510277E-14</v>
      </c>
      <c r="N2676" s="2">
        <f>SIN(CSV[[#This Row],[dlat]]/2)*SIN(CSV[[#This Row],[dlat]]/2)</f>
        <v>6.7048111049483283E-14</v>
      </c>
      <c r="O2676" s="2">
        <f>COS(RADIANS(CSV[[#This Row],[lat]]))</f>
        <v>0.993012712729477</v>
      </c>
      <c r="P2676" s="2">
        <f>CSV[[#This Row],[sindlon]]+CSV[[#This Row],[cosradlat]]*O2675*CSV[[#This Row],[sindlat]]</f>
        <v>1.2297551529033303E-13</v>
      </c>
      <c r="Q2676" s="2">
        <f>2*ASIN(SQRT(CSV[[#This Row],[Columna1]]))*6367445</f>
        <v>4.465854028096393</v>
      </c>
      <c r="R2676" s="2" t="e" vm="1">
        <f ca="1">_xlfn.CONCAT(CSV[[#This Row],[lon]],",",CSV[[#This Row],[lat]],";",CSV[[#This Row],[alt]])</f>
        <v>#NAME?</v>
      </c>
    </row>
    <row r="2677" spans="1:18" x14ac:dyDescent="0.25">
      <c r="A2677">
        <v>42.468294929713011</v>
      </c>
      <c r="B2677">
        <v>-6.7771877255290747</v>
      </c>
      <c r="C2677">
        <v>642.5999755859375</v>
      </c>
      <c r="D2677" s="1">
        <v>42854.419039351851</v>
      </c>
      <c r="E2677" s="1">
        <f>CSV[[#This Row],[Column4]]-D2676</f>
        <v>2.314814628334716E-5</v>
      </c>
      <c r="F2677">
        <f>CSV[[#This Row],[alt]]-C2676</f>
        <v>0.79998779296875</v>
      </c>
      <c r="G2677">
        <f>IF(CSV[[#This Row],[Altura]]&gt;0,CSV[[#This Row],[Altura]],0)</f>
        <v>0.79998779296875</v>
      </c>
      <c r="H2677">
        <f>IF(CSV[[#This Row],[Altura]]&lt;=0,CSV[[#This Row],[Altura]],0)</f>
        <v>0</v>
      </c>
      <c r="I2677" s="2">
        <f>RADIANS(CSV[[#This Row],[lon]])-RADIANS(A2676)</f>
        <v>-8.9238002831670826E-7</v>
      </c>
      <c r="J2677" s="2">
        <f>RADIANS(CSV[[#This Row],[lat]])-RADIANS(B2676)</f>
        <v>-1.1937411526774522E-6</v>
      </c>
      <c r="K2677" s="2">
        <f>RADIANS(CSV[[#This Row],[lon]])</f>
        <v>0.74121157423150585</v>
      </c>
      <c r="L2677" s="2">
        <f>RADIANS(CSV[[#This Row],[lat]])</f>
        <v>-0.11828423983622811</v>
      </c>
      <c r="M2677" s="2">
        <f>SIN(CSV[[#This Row],[dlon]]/2)*SIN(CSV[[#This Row],[dlon]]/2)</f>
        <v>1.9908552873461904E-13</v>
      </c>
      <c r="N2677" s="2">
        <f>SIN(CSV[[#This Row],[dlat]]/2)*SIN(CSV[[#This Row],[dlat]]/2)</f>
        <v>3.5625448489888072E-13</v>
      </c>
      <c r="O2677" s="2">
        <f>COS(RADIANS(CSV[[#This Row],[lat]]))</f>
        <v>0.99301257185844982</v>
      </c>
      <c r="P2677" s="2">
        <f>CSV[[#This Row],[sindlon]]+CSV[[#This Row],[cosradlat]]*O2676*CSV[[#This Row],[sindlat]]</f>
        <v>5.503788520652259E-13</v>
      </c>
      <c r="Q2677" s="2">
        <f>2*ASIN(SQRT(CSV[[#This Row],[Columna1]]))*6367445</f>
        <v>9.4476994063859898</v>
      </c>
      <c r="R2677" s="2" t="e" vm="1">
        <f ca="1">_xlfn.CONCAT(CSV[[#This Row],[lon]],",",CSV[[#This Row],[lat]],";",CSV[[#This Row],[alt]])</f>
        <v>#NAME?</v>
      </c>
    </row>
    <row r="2678" spans="1:18" x14ac:dyDescent="0.25">
      <c r="A2678">
        <v>42.468217229470611</v>
      </c>
      <c r="B2678">
        <v>-6.7772888112813234</v>
      </c>
      <c r="C2678">
        <v>643.5999755859375</v>
      </c>
      <c r="D2678" s="1">
        <v>42854.419074074074</v>
      </c>
      <c r="E2678" s="1">
        <f>CSV[[#This Row],[Column4]]-D2677</f>
        <v>3.4722223062999547E-5</v>
      </c>
      <c r="F2678">
        <f>CSV[[#This Row],[alt]]-C2677</f>
        <v>1</v>
      </c>
      <c r="G2678">
        <f>IF(CSV[[#This Row],[Altura]]&gt;0,CSV[[#This Row],[Altura]],0)</f>
        <v>1</v>
      </c>
      <c r="H2678">
        <f>IF(CSV[[#This Row],[Altura]]&lt;=0,CSV[[#This Row],[Altura]],0)</f>
        <v>0</v>
      </c>
      <c r="I2678" s="2">
        <f>RADIANS(CSV[[#This Row],[lon]])-RADIANS(A2677)</f>
        <v>-1.356125059470692E-6</v>
      </c>
      <c r="J2678" s="2">
        <f>RADIANS(CSV[[#This Row],[lat]])-RADIANS(B2677)</f>
        <v>-1.7642792035921229E-6</v>
      </c>
      <c r="K2678" s="2">
        <f>RADIANS(CSV[[#This Row],[lon]])</f>
        <v>0.74121021810644638</v>
      </c>
      <c r="L2678" s="2">
        <f>RADIANS(CSV[[#This Row],[lat]])</f>
        <v>-0.11828600411543171</v>
      </c>
      <c r="M2678" s="2">
        <f>SIN(CSV[[#This Row],[dlon]]/2)*SIN(CSV[[#This Row],[dlon]]/2)</f>
        <v>4.5976879423102641E-13</v>
      </c>
      <c r="N2678" s="2">
        <f>SIN(CSV[[#This Row],[dlat]]/2)*SIN(CSV[[#This Row],[dlat]]/2)</f>
        <v>7.7817027705671185E-13</v>
      </c>
      <c r="O2678" s="2">
        <f>COS(RADIANS(CSV[[#This Row],[lat]]))</f>
        <v>0.99301236365676726</v>
      </c>
      <c r="P2678" s="2">
        <f>CSV[[#This Row],[sindlon]]+CSV[[#This Row],[cosradlat]]*O2677*CSV[[#This Row],[sindlat]]</f>
        <v>1.2271020861217219E-12</v>
      </c>
      <c r="Q2678" s="2">
        <f>2*ASIN(SQRT(CSV[[#This Row],[Columna1]]))*6367445</f>
        <v>14.107028548500384</v>
      </c>
      <c r="R2678" s="2" t="e" vm="1">
        <f ca="1">_xlfn.CONCAT(CSV[[#This Row],[lon]],",",CSV[[#This Row],[lat]],";",CSV[[#This Row],[alt]])</f>
        <v>#NAME?</v>
      </c>
    </row>
    <row r="2679" spans="1:18" x14ac:dyDescent="0.25">
      <c r="A2679">
        <v>42.468188814818859</v>
      </c>
      <c r="B2679">
        <v>-6.7773181479424238</v>
      </c>
      <c r="C2679">
        <v>644</v>
      </c>
      <c r="D2679" s="1">
        <v>42854.419085648151</v>
      </c>
      <c r="E2679" s="1">
        <f>CSV[[#This Row],[Column4]]-D2678</f>
        <v>1.1574076779652387E-5</v>
      </c>
      <c r="F2679">
        <f>CSV[[#This Row],[alt]]-C2678</f>
        <v>0.4000244140625</v>
      </c>
      <c r="G2679">
        <f>IF(CSV[[#This Row],[Altura]]&gt;0,CSV[[#This Row],[Altura]],0)</f>
        <v>0.4000244140625</v>
      </c>
      <c r="H2679">
        <f>IF(CSV[[#This Row],[Altura]]&lt;=0,CSV[[#This Row],[Altura]],0)</f>
        <v>0</v>
      </c>
      <c r="I2679" s="2">
        <f>RADIANS(CSV[[#This Row],[lon]])-RADIANS(A2678)</f>
        <v>-4.9592922890528968E-7</v>
      </c>
      <c r="J2679" s="2">
        <f>RADIANS(CSV[[#This Row],[lat]])-RADIANS(B2678)</f>
        <v>-5.1202132775318709E-7</v>
      </c>
      <c r="K2679" s="2">
        <f>RADIANS(CSV[[#This Row],[lon]])</f>
        <v>0.74120972217721748</v>
      </c>
      <c r="L2679" s="2">
        <f>RADIANS(CSV[[#This Row],[lat]])</f>
        <v>-0.11828651613675946</v>
      </c>
      <c r="M2679" s="2">
        <f>SIN(CSV[[#This Row],[dlon]]/2)*SIN(CSV[[#This Row],[dlon]]/2)</f>
        <v>6.1486450020647538E-14</v>
      </c>
      <c r="N2679" s="2">
        <f>SIN(CSV[[#This Row],[dlat]]/2)*SIN(CSV[[#This Row],[dlat]]/2)</f>
        <v>6.5541460018532722E-14</v>
      </c>
      <c r="O2679" s="2">
        <f>COS(RADIANS(CSV[[#This Row],[lat]]))</f>
        <v>0.99301230323281464</v>
      </c>
      <c r="P2679" s="2">
        <f>CSV[[#This Row],[sindlon]]+CSV[[#This Row],[cosradlat]]*O2678*CSV[[#This Row],[sindlat]]</f>
        <v>1.2611514652746103E-13</v>
      </c>
      <c r="Q2679" s="2">
        <f>2*ASIN(SQRT(CSV[[#This Row],[Columna1]]))*6367445</f>
        <v>4.5225025709724509</v>
      </c>
      <c r="R2679" s="2" t="e" vm="1">
        <f ca="1">_xlfn.CONCAT(CSV[[#This Row],[lon]],",",CSV[[#This Row],[lat]],";",CSV[[#This Row],[alt]])</f>
        <v>#NAME?</v>
      </c>
    </row>
    <row r="2680" spans="1:18" x14ac:dyDescent="0.25">
      <c r="A2680">
        <v>42.468092925846577</v>
      </c>
      <c r="B2680">
        <v>-6.7774103488773108</v>
      </c>
      <c r="C2680">
        <v>644.79998779296875</v>
      </c>
      <c r="D2680" s="1">
        <v>42854.419120370374</v>
      </c>
      <c r="E2680" s="1">
        <f>CSV[[#This Row],[Column4]]-D2679</f>
        <v>3.4722223062999547E-5</v>
      </c>
      <c r="F2680">
        <f>CSV[[#This Row],[alt]]-C2679</f>
        <v>0.79998779296875</v>
      </c>
      <c r="G2680">
        <f>IF(CSV[[#This Row],[Altura]]&gt;0,CSV[[#This Row],[Altura]],0)</f>
        <v>0.79998779296875</v>
      </c>
      <c r="H2680">
        <f>IF(CSV[[#This Row],[Altura]]&lt;=0,CSV[[#This Row],[Altura]],0)</f>
        <v>0</v>
      </c>
      <c r="I2680" s="2">
        <f>RADIANS(CSV[[#This Row],[lon]])-RADIANS(A2679)</f>
        <v>-1.6735782826238221E-6</v>
      </c>
      <c r="J2680" s="2">
        <f>RADIANS(CSV[[#This Row],[lat]])-RADIANS(B2679)</f>
        <v>-1.6092098871905991E-6</v>
      </c>
      <c r="K2680" s="2">
        <f>RADIANS(CSV[[#This Row],[lon]])</f>
        <v>0.74120804859893485</v>
      </c>
      <c r="L2680" s="2">
        <f>RADIANS(CSV[[#This Row],[lat]])</f>
        <v>-0.11828812534664665</v>
      </c>
      <c r="M2680" s="2">
        <f>SIN(CSV[[#This Row],[dlon]]/2)*SIN(CSV[[#This Row],[dlon]]/2)</f>
        <v>7.0021606701736214E-13</v>
      </c>
      <c r="N2680" s="2">
        <f>SIN(CSV[[#This Row],[dlat]]/2)*SIN(CSV[[#This Row],[dlat]]/2)</f>
        <v>6.4738911525785543E-13</v>
      </c>
      <c r="O2680" s="2">
        <f>COS(RADIANS(CSV[[#This Row],[lat]]))</f>
        <v>0.9930121133272688</v>
      </c>
      <c r="P2680" s="2">
        <f>CSV[[#This Row],[sindlon]]+CSV[[#This Row],[cosradlat]]*O2679*CSV[[#This Row],[sindlat]]</f>
        <v>1.3385891531908611E-12</v>
      </c>
      <c r="Q2680" s="2">
        <f>2*ASIN(SQRT(CSV[[#This Row],[Columna1]]))*6367445</f>
        <v>14.733938364813278</v>
      </c>
      <c r="R2680" s="2" t="e" vm="1">
        <f ca="1">_xlfn.CONCAT(CSV[[#This Row],[lon]],",",CSV[[#This Row],[lat]],";",CSV[[#This Row],[alt]])</f>
        <v>#NAME?</v>
      </c>
    </row>
    <row r="2681" spans="1:18" x14ac:dyDescent="0.25">
      <c r="A2681">
        <v>42.467996785417199</v>
      </c>
      <c r="B2681">
        <v>-6.7775197327136993</v>
      </c>
      <c r="C2681">
        <v>645.79998779296875</v>
      </c>
      <c r="D2681" s="1">
        <v>42854.41915509259</v>
      </c>
      <c r="E2681" s="1">
        <f>CSV[[#This Row],[Column4]]-D2680</f>
        <v>3.4722215787041932E-5</v>
      </c>
      <c r="F2681">
        <f>CSV[[#This Row],[alt]]-C2680</f>
        <v>1</v>
      </c>
      <c r="G2681">
        <f>IF(CSV[[#This Row],[Altura]]&gt;0,CSV[[#This Row],[Altura]],0)</f>
        <v>1</v>
      </c>
      <c r="H2681">
        <f>IF(CSV[[#This Row],[Altura]]&lt;=0,CSV[[#This Row],[Altura]],0)</f>
        <v>0</v>
      </c>
      <c r="I2681" s="2">
        <f>RADIANS(CSV[[#This Row],[lon]])-RADIANS(A2680)</f>
        <v>-1.6779670369837518E-6</v>
      </c>
      <c r="J2681" s="2">
        <f>RADIANS(CSV[[#This Row],[lat]])-RADIANS(B2680)</f>
        <v>-1.9091080934452442E-6</v>
      </c>
      <c r="K2681" s="2">
        <f>RADIANS(CSV[[#This Row],[lon]])</f>
        <v>0.74120637063189787</v>
      </c>
      <c r="L2681" s="2">
        <f>RADIANS(CSV[[#This Row],[lat]])</f>
        <v>-0.1182900344547401</v>
      </c>
      <c r="M2681" s="2">
        <f>SIN(CSV[[#This Row],[dlon]]/2)*SIN(CSV[[#This Row],[dlon]]/2)</f>
        <v>7.0389334430084267E-13</v>
      </c>
      <c r="N2681" s="2">
        <f>SIN(CSV[[#This Row],[dlat]]/2)*SIN(CSV[[#This Row],[dlat]]/2)</f>
        <v>9.1117342811425685E-13</v>
      </c>
      <c r="O2681" s="2">
        <f>COS(RADIANS(CSV[[#This Row],[lat]]))</f>
        <v>0.99301188802689988</v>
      </c>
      <c r="P2681" s="2">
        <f>CSV[[#This Row],[sindlon]]+CSV[[#This Row],[cosradlat]]*O2680*CSV[[#This Row],[sindlat]]</f>
        <v>1.6023767083610738E-12</v>
      </c>
      <c r="Q2681" s="2">
        <f>2*ASIN(SQRT(CSV[[#This Row],[Columna1]]))*6367445</f>
        <v>16.120462950469573</v>
      </c>
      <c r="R2681" s="2" t="e" vm="1">
        <f ca="1">_xlfn.CONCAT(CSV[[#This Row],[lon]],",",CSV[[#This Row],[lat]],";",CSV[[#This Row],[alt]])</f>
        <v>#NAME?</v>
      </c>
    </row>
    <row r="2682" spans="1:18" x14ac:dyDescent="0.25">
      <c r="A2682">
        <v>42.467965018004179</v>
      </c>
      <c r="B2682">
        <v>-6.7775606364011773</v>
      </c>
      <c r="C2682">
        <v>646</v>
      </c>
      <c r="D2682" s="1">
        <v>42854.419166666667</v>
      </c>
      <c r="E2682" s="1">
        <f>CSV[[#This Row],[Column4]]-D2681</f>
        <v>1.1574076779652387E-5</v>
      </c>
      <c r="F2682">
        <f>CSV[[#This Row],[alt]]-C2681</f>
        <v>0.20001220703125</v>
      </c>
      <c r="G2682">
        <f>IF(CSV[[#This Row],[Altura]]&gt;0,CSV[[#This Row],[Altura]],0)</f>
        <v>0.20001220703125</v>
      </c>
      <c r="H2682">
        <f>IF(CSV[[#This Row],[Altura]]&lt;=0,CSV[[#This Row],[Altura]],0)</f>
        <v>0</v>
      </c>
      <c r="I2682" s="2">
        <f>RADIANS(CSV[[#This Row],[lon]])-RADIANS(A2681)</f>
        <v>-5.544459520390177E-7</v>
      </c>
      <c r="J2682" s="2">
        <f>RADIANS(CSV[[#This Row],[lat]])-RADIANS(B2681)</f>
        <v>-7.1390402268944886E-7</v>
      </c>
      <c r="K2682" s="2">
        <f>RADIANS(CSV[[#This Row],[lon]])</f>
        <v>0.74120581618594583</v>
      </c>
      <c r="L2682" s="2">
        <f>RADIANS(CSV[[#This Row],[lat]])</f>
        <v>-0.11829074835876278</v>
      </c>
      <c r="M2682" s="2">
        <f>SIN(CSV[[#This Row],[dlon]]/2)*SIN(CSV[[#This Row],[dlon]]/2)</f>
        <v>7.6852578433111217E-14</v>
      </c>
      <c r="N2682" s="2">
        <f>SIN(CSV[[#This Row],[dlat]]/2)*SIN(CSV[[#This Row],[dlat]]/2)</f>
        <v>1.2741473840303888E-13</v>
      </c>
      <c r="O2682" s="2">
        <f>COS(RADIANS(CSV[[#This Row],[lat]]))</f>
        <v>0.99301180377571729</v>
      </c>
      <c r="P2682" s="2">
        <f>CSV[[#This Row],[sindlon]]+CSV[[#This Row],[cosradlat]]*O2681*CSV[[#This Row],[sindlat]]</f>
        <v>2.0249275139260753E-13</v>
      </c>
      <c r="Q2682" s="2">
        <f>2*ASIN(SQRT(CSV[[#This Row],[Columna1]]))*6367445</f>
        <v>5.7305979321736542</v>
      </c>
      <c r="R2682" s="2" t="e" vm="1">
        <f ca="1">_xlfn.CONCAT(CSV[[#This Row],[lon]],",",CSV[[#This Row],[lat]],";",CSV[[#This Row],[alt]])</f>
        <v>#NAME?</v>
      </c>
    </row>
    <row r="2683" spans="1:18" x14ac:dyDescent="0.25">
      <c r="A2683">
        <v>42.467808611690998</v>
      </c>
      <c r="B2683">
        <v>-6.7777127679437399</v>
      </c>
      <c r="C2683">
        <v>646.4000244140625</v>
      </c>
      <c r="D2683" s="1">
        <v>42854.419212962966</v>
      </c>
      <c r="E2683" s="1">
        <f>CSV[[#This Row],[Column4]]-D2682</f>
        <v>4.6296299842651933E-5</v>
      </c>
      <c r="F2683">
        <f>CSV[[#This Row],[alt]]-C2682</f>
        <v>0.4000244140625</v>
      </c>
      <c r="G2683">
        <f>IF(CSV[[#This Row],[Altura]]&gt;0,CSV[[#This Row],[Altura]],0)</f>
        <v>0.4000244140625</v>
      </c>
      <c r="H2683">
        <f>IF(CSV[[#This Row],[Altura]]&lt;=0,CSV[[#This Row],[Altura]],0)</f>
        <v>0</v>
      </c>
      <c r="I2683" s="2">
        <f>RADIANS(CSV[[#This Row],[lon]])-RADIANS(A2682)</f>
        <v>-2.7298051358259912E-6</v>
      </c>
      <c r="J2683" s="2">
        <f>RADIANS(CSV[[#This Row],[lat]])-RADIANS(B2682)</f>
        <v>-2.6551963138582435E-6</v>
      </c>
      <c r="K2683" s="2">
        <f>RADIANS(CSV[[#This Row],[lon]])</f>
        <v>0.74120308638081001</v>
      </c>
      <c r="L2683" s="2">
        <f>RADIANS(CSV[[#This Row],[lat]])</f>
        <v>-0.11829340355507664</v>
      </c>
      <c r="M2683" s="2">
        <f>SIN(CSV[[#This Row],[dlon]]/2)*SIN(CSV[[#This Row],[dlon]]/2)</f>
        <v>1.8629590198943329E-12</v>
      </c>
      <c r="N2683" s="2">
        <f>SIN(CSV[[#This Row],[dlat]]/2)*SIN(CSV[[#This Row],[dlat]]/2)</f>
        <v>1.7625168662805652E-12</v>
      </c>
      <c r="O2683" s="2">
        <f>COS(RADIANS(CSV[[#This Row],[lat]]))</f>
        <v>0.99301149041902892</v>
      </c>
      <c r="P2683" s="2">
        <f>CSV[[#This Row],[sindlon]]+CSV[[#This Row],[cosradlat]]*O2682*CSV[[#This Row],[sindlat]]</f>
        <v>3.6009277826287176E-12</v>
      </c>
      <c r="Q2683" s="2">
        <f>2*ASIN(SQRT(CSV[[#This Row],[Columna1]]))*6367445</f>
        <v>24.16586827160117</v>
      </c>
      <c r="R2683" s="2" t="e" vm="1">
        <f ca="1">_xlfn.CONCAT(CSV[[#This Row],[lon]],",",CSV[[#This Row],[lat]],";",CSV[[#This Row],[alt]])</f>
        <v>#NAME?</v>
      </c>
    </row>
    <row r="2684" spans="1:18" x14ac:dyDescent="0.25">
      <c r="A2684">
        <v>42.467648684978485</v>
      </c>
      <c r="B2684">
        <v>-6.7778139375150204</v>
      </c>
      <c r="C2684">
        <v>647.20001220703125</v>
      </c>
      <c r="D2684" s="1">
        <v>42854.419259259259</v>
      </c>
      <c r="E2684" s="1">
        <f>CSV[[#This Row],[Column4]]-D2683</f>
        <v>4.6296292566694319E-5</v>
      </c>
      <c r="F2684">
        <f>CSV[[#This Row],[alt]]-C2683</f>
        <v>0.79998779296875</v>
      </c>
      <c r="G2684">
        <f>IF(CSV[[#This Row],[Altura]]&gt;0,CSV[[#This Row],[Altura]],0)</f>
        <v>0.79998779296875</v>
      </c>
      <c r="H2684">
        <f>IF(CSV[[#This Row],[Altura]]&lt;=0,CSV[[#This Row],[Altura]],0)</f>
        <v>0</v>
      </c>
      <c r="I2684" s="2">
        <f>RADIANS(CSV[[#This Row],[lon]])-RADIANS(A2683)</f>
        <v>-2.7912476953106946E-6</v>
      </c>
      <c r="J2684" s="2">
        <f>RADIANS(CSV[[#This Row],[lat]])-RADIANS(B2683)</f>
        <v>-1.7657421216704661E-6</v>
      </c>
      <c r="K2684" s="2">
        <f>RADIANS(CSV[[#This Row],[lon]])</f>
        <v>0.74120029513311469</v>
      </c>
      <c r="L2684" s="2">
        <f>RADIANS(CSV[[#This Row],[lat]])</f>
        <v>-0.11829516929719831</v>
      </c>
      <c r="M2684" s="2">
        <f>SIN(CSV[[#This Row],[dlon]]/2)*SIN(CSV[[#This Row],[dlon]]/2)</f>
        <v>1.9477659241430513E-12</v>
      </c>
      <c r="N2684" s="2">
        <f>SIN(CSV[[#This Row],[dlat]]/2)*SIN(CSV[[#This Row],[dlat]]/2)</f>
        <v>7.7946131006012723E-13</v>
      </c>
      <c r="O2684" s="2">
        <f>COS(RADIANS(CSV[[#This Row],[lat]]))</f>
        <v>0.99301128202863909</v>
      </c>
      <c r="P2684" s="2">
        <f>CSV[[#This Row],[sindlon]]+CSV[[#This Row],[cosradlat]]*O2683*CSV[[#This Row],[sindlat]]</f>
        <v>2.7163705955577748E-12</v>
      </c>
      <c r="Q2684" s="2">
        <f>2*ASIN(SQRT(CSV[[#This Row],[Columna1]]))*6367445</f>
        <v>20.988901446924597</v>
      </c>
      <c r="R2684" s="2" t="e" vm="1">
        <f ca="1">_xlfn.CONCAT(CSV[[#This Row],[lon]],",",CSV[[#This Row],[lat]],";",CSV[[#This Row],[alt]])</f>
        <v>#NAME?</v>
      </c>
    </row>
    <row r="2685" spans="1:18" x14ac:dyDescent="0.25">
      <c r="A2685">
        <v>42.467571655288339</v>
      </c>
      <c r="B2685">
        <v>-6.7778427712619314</v>
      </c>
      <c r="C2685">
        <v>648.4000244140625</v>
      </c>
      <c r="D2685" s="1">
        <v>42854.419282407405</v>
      </c>
      <c r="E2685" s="1">
        <f>CSV[[#This Row],[Column4]]-D2684</f>
        <v>2.314814628334716E-5</v>
      </c>
      <c r="F2685">
        <f>CSV[[#This Row],[alt]]-C2684</f>
        <v>1.20001220703125</v>
      </c>
      <c r="G2685">
        <f>IF(CSV[[#This Row],[Altura]]&gt;0,CSV[[#This Row],[Altura]],0)</f>
        <v>1.20001220703125</v>
      </c>
      <c r="H2685">
        <f>IF(CSV[[#This Row],[Altura]]&lt;=0,CSV[[#This Row],[Altura]],0)</f>
        <v>0</v>
      </c>
      <c r="I2685" s="2">
        <f>RADIANS(CSV[[#This Row],[lon]])-RADIANS(A2684)</f>
        <v>-1.3444217148439463E-6</v>
      </c>
      <c r="J2685" s="2">
        <f>RADIANS(CSV[[#This Row],[lat]])-RADIANS(B2684)</f>
        <v>-5.0324381928312789E-7</v>
      </c>
      <c r="K2685" s="2">
        <f>RADIANS(CSV[[#This Row],[lon]])</f>
        <v>0.74119895071139985</v>
      </c>
      <c r="L2685" s="2">
        <f>RADIANS(CSV[[#This Row],[lat]])</f>
        <v>-0.1182956725410176</v>
      </c>
      <c r="M2685" s="2">
        <f>SIN(CSV[[#This Row],[dlon]]/2)*SIN(CSV[[#This Row],[dlon]]/2)</f>
        <v>4.518674368359163E-13</v>
      </c>
      <c r="N2685" s="2">
        <f>SIN(CSV[[#This Row],[dlat]]/2)*SIN(CSV[[#This Row],[dlat]]/2)</f>
        <v>6.3313585411666043E-14</v>
      </c>
      <c r="O2685" s="2">
        <f>COS(RADIANS(CSV[[#This Row],[lat]]))</f>
        <v>0.99301122263594777</v>
      </c>
      <c r="P2685" s="2">
        <f>CSV[[#This Row],[sindlon]]+CSV[[#This Row],[cosradlat]]*O2684*CSV[[#This Row],[sindlat]]</f>
        <v>5.1429914930256704E-13</v>
      </c>
      <c r="Q2685" s="2">
        <f>2*ASIN(SQRT(CSV[[#This Row],[Columna1]]))*6367445</f>
        <v>9.1327822072744986</v>
      </c>
      <c r="R2685" s="2" t="e" vm="1">
        <f ca="1">_xlfn.CONCAT(CSV[[#This Row],[lon]],",",CSV[[#This Row],[lat]],";",CSV[[#This Row],[alt]])</f>
        <v>#NAME?</v>
      </c>
    </row>
    <row r="2686" spans="1:18" x14ac:dyDescent="0.25">
      <c r="A2686">
        <v>42.467459002509713</v>
      </c>
      <c r="B2686">
        <v>-6.777872946113348</v>
      </c>
      <c r="C2686">
        <v>649.4000244140625</v>
      </c>
      <c r="D2686" s="1">
        <v>42854.419317129628</v>
      </c>
      <c r="E2686" s="1">
        <f>CSV[[#This Row],[Column4]]-D2685</f>
        <v>3.4722223062999547E-5</v>
      </c>
      <c r="F2686">
        <f>CSV[[#This Row],[alt]]-C2685</f>
        <v>1</v>
      </c>
      <c r="G2686">
        <f>IF(CSV[[#This Row],[Altura]]&gt;0,CSV[[#This Row],[Altura]],0)</f>
        <v>1</v>
      </c>
      <c r="H2686">
        <f>IF(CSV[[#This Row],[Altura]]&lt;=0,CSV[[#This Row],[Altura]],0)</f>
        <v>0</v>
      </c>
      <c r="I2686" s="2">
        <f>RADIANS(CSV[[#This Row],[lon]])-RADIANS(A2685)</f>
        <v>-1.9661618985145068E-6</v>
      </c>
      <c r="J2686" s="2">
        <f>RADIANS(CSV[[#This Row],[lat]])-RADIANS(B2685)</f>
        <v>-5.2665050852274131E-7</v>
      </c>
      <c r="K2686" s="2">
        <f>RADIANS(CSV[[#This Row],[lon]])</f>
        <v>0.74119698454950134</v>
      </c>
      <c r="L2686" s="2">
        <f>RADIANS(CSV[[#This Row],[lat]])</f>
        <v>-0.11829619919152612</v>
      </c>
      <c r="M2686" s="2">
        <f>SIN(CSV[[#This Row],[dlon]]/2)*SIN(CSV[[#This Row],[dlon]]/2)</f>
        <v>9.6644815279223109E-13</v>
      </c>
      <c r="N2686" s="2">
        <f>SIN(CSV[[#This Row],[dlat]]/2)*SIN(CSV[[#This Row],[dlat]]/2)</f>
        <v>6.9340189531813919E-14</v>
      </c>
      <c r="O2686" s="2">
        <f>COS(RADIANS(CSV[[#This Row],[lat]]))</f>
        <v>0.99301116048053639</v>
      </c>
      <c r="P2686" s="2">
        <f>CSV[[#This Row],[sindlon]]+CSV[[#This Row],[cosradlat]]*O2685*CSV[[#This Row],[sindlat]]</f>
        <v>1.034822518533764E-12</v>
      </c>
      <c r="Q2686" s="2">
        <f>2*ASIN(SQRT(CSV[[#This Row],[Columna1]]))*6367445</f>
        <v>12.954723063084041</v>
      </c>
      <c r="R2686" s="2" t="e" vm="1">
        <f ca="1">_xlfn.CONCAT(CSV[[#This Row],[lon]],",",CSV[[#This Row],[lat]],";",CSV[[#This Row],[alt]])</f>
        <v>#NAME?</v>
      </c>
    </row>
    <row r="2687" spans="1:18" x14ac:dyDescent="0.25">
      <c r="A2687">
        <v>42.467341907322407</v>
      </c>
      <c r="B2687">
        <v>-6.7779042944312096</v>
      </c>
      <c r="C2687">
        <v>650.4000244140625</v>
      </c>
      <c r="D2687" s="1">
        <v>42854.419351851851</v>
      </c>
      <c r="E2687" s="1">
        <f>CSV[[#This Row],[Column4]]-D2686</f>
        <v>3.4722223062999547E-5</v>
      </c>
      <c r="F2687">
        <f>CSV[[#This Row],[alt]]-C2686</f>
        <v>1</v>
      </c>
      <c r="G2687">
        <f>IF(CSV[[#This Row],[Altura]]&gt;0,CSV[[#This Row],[Altura]],0)</f>
        <v>1</v>
      </c>
      <c r="H2687">
        <f>IF(CSV[[#This Row],[Altura]]&lt;=0,CSV[[#This Row],[Altura]],0)</f>
        <v>0</v>
      </c>
      <c r="I2687" s="2">
        <f>RADIANS(CSV[[#This Row],[lon]])-RADIANS(A2686)</f>
        <v>-2.043696556763841E-6</v>
      </c>
      <c r="J2687" s="2">
        <f>RADIANS(CSV[[#This Row],[lat]])-RADIANS(B2686)</f>
        <v>-5.4713136164730169E-7</v>
      </c>
      <c r="K2687" s="2">
        <f>RADIANS(CSV[[#This Row],[lon]])</f>
        <v>0.74119494085294457</v>
      </c>
      <c r="L2687" s="2">
        <f>RADIANS(CSV[[#This Row],[lat]])</f>
        <v>-0.11829674632288777</v>
      </c>
      <c r="M2687" s="2">
        <f>SIN(CSV[[#This Row],[dlon]]/2)*SIN(CSV[[#This Row],[dlon]]/2)</f>
        <v>1.0441739040317314E-12</v>
      </c>
      <c r="N2687" s="2">
        <f>SIN(CSV[[#This Row],[dlat]]/2)*SIN(CSV[[#This Row],[dlat]]/2)</f>
        <v>7.4838181724505751E-14</v>
      </c>
      <c r="O2687" s="2">
        <f>COS(RADIANS(CSV[[#This Row],[lat]]))</f>
        <v>0.99301109590767844</v>
      </c>
      <c r="P2687" s="2">
        <f>CSV[[#This Row],[sindlon]]+CSV[[#This Row],[cosradlat]]*O2686*CSV[[#This Row],[sindlat]]</f>
        <v>1.1179696722604985E-12</v>
      </c>
      <c r="Q2687" s="2">
        <f>2*ASIN(SQRT(CSV[[#This Row],[Columna1]]))*6367445</f>
        <v>13.465119412331559</v>
      </c>
      <c r="R2687" s="2" t="e" vm="1">
        <f ca="1">_xlfn.CONCAT(CSV[[#This Row],[lon]],",",CSV[[#This Row],[lat]],";",CSV[[#This Row],[alt]])</f>
        <v>#NAME?</v>
      </c>
    </row>
    <row r="2688" spans="1:18" x14ac:dyDescent="0.25">
      <c r="A2688">
        <v>42.467306284233928</v>
      </c>
      <c r="B2688">
        <v>-6.7779156100004911</v>
      </c>
      <c r="C2688">
        <v>650.79998779296875</v>
      </c>
      <c r="D2688" s="1">
        <v>42854.419363425928</v>
      </c>
      <c r="E2688" s="1">
        <f>CSV[[#This Row],[Column4]]-D2687</f>
        <v>1.1574076779652387E-5</v>
      </c>
      <c r="F2688">
        <f>CSV[[#This Row],[alt]]-C2687</f>
        <v>0.39996337890625</v>
      </c>
      <c r="G2688">
        <f>IF(CSV[[#This Row],[Altura]]&gt;0,CSV[[#This Row],[Altura]],0)</f>
        <v>0.39996337890625</v>
      </c>
      <c r="H2688">
        <f>IF(CSV[[#This Row],[Altura]]&lt;=0,CSV[[#This Row],[Altura]],0)</f>
        <v>0</v>
      </c>
      <c r="I2688" s="2">
        <f>RADIANS(CSV[[#This Row],[lon]])-RADIANS(A2687)</f>
        <v>-6.217401836705605E-7</v>
      </c>
      <c r="J2688" s="2">
        <f>RADIANS(CSV[[#This Row],[lat]])-RADIANS(B2687)</f>
        <v>-1.9749394070123216E-7</v>
      </c>
      <c r="K2688" s="2">
        <f>RADIANS(CSV[[#This Row],[lon]])</f>
        <v>0.7411943191127609</v>
      </c>
      <c r="L2688" s="2">
        <f>RADIANS(CSV[[#This Row],[lat]])</f>
        <v>-0.11829694381682847</v>
      </c>
      <c r="M2688" s="2">
        <f>SIN(CSV[[#This Row],[dlon]]/2)*SIN(CSV[[#This Row],[dlon]]/2)</f>
        <v>9.6640213997672448E-14</v>
      </c>
      <c r="N2688" s="2">
        <f>SIN(CSV[[#This Row],[dlat]]/2)*SIN(CSV[[#This Row],[dlat]]/2)</f>
        <v>9.7509641534254197E-15</v>
      </c>
      <c r="O2688" s="2">
        <f>COS(RADIANS(CSV[[#This Row],[lat]]))</f>
        <v>0.99301107259922083</v>
      </c>
      <c r="P2688" s="2">
        <f>CSV[[#This Row],[sindlon]]+CSV[[#This Row],[cosradlat]]*O2687*CSV[[#This Row],[sindlat]]</f>
        <v>1.0625535710255734E-13</v>
      </c>
      <c r="Q2688" s="2">
        <f>2*ASIN(SQRT(CSV[[#This Row],[Columna1]]))*6367445</f>
        <v>4.1511709225229936</v>
      </c>
      <c r="R2688" s="2" t="e" vm="1">
        <f ca="1">_xlfn.CONCAT(CSV[[#This Row],[lon]],",",CSV[[#This Row],[lat]],";",CSV[[#This Row],[alt]])</f>
        <v>#NAME?</v>
      </c>
    </row>
    <row r="2689" spans="1:18" x14ac:dyDescent="0.25">
      <c r="A2689">
        <v>42.467202935367823</v>
      </c>
      <c r="B2689">
        <v>-6.777945114299655</v>
      </c>
      <c r="C2689">
        <v>651.79998779296875</v>
      </c>
      <c r="D2689" s="1">
        <v>42854.419398148151</v>
      </c>
      <c r="E2689" s="1">
        <f>CSV[[#This Row],[Column4]]-D2688</f>
        <v>3.4722223062999547E-5</v>
      </c>
      <c r="F2689">
        <f>CSV[[#This Row],[alt]]-C2688</f>
        <v>1</v>
      </c>
      <c r="G2689">
        <f>IF(CSV[[#This Row],[Altura]]&gt;0,CSV[[#This Row],[Altura]],0)</f>
        <v>1</v>
      </c>
      <c r="H2689">
        <f>IF(CSV[[#This Row],[Altura]]&lt;=0,CSV[[#This Row],[Altura]],0)</f>
        <v>0</v>
      </c>
      <c r="I2689" s="2">
        <f>RADIANS(CSV[[#This Row],[lon]])-RADIANS(A2688)</f>
        <v>-1.8037779917490226E-6</v>
      </c>
      <c r="J2689" s="2">
        <f>RADIANS(CSV[[#This Row],[lat]])-RADIANS(B2688)</f>
        <v>-5.149471639098735E-7</v>
      </c>
      <c r="K2689" s="2">
        <f>RADIANS(CSV[[#This Row],[lon]])</f>
        <v>0.74119251533476915</v>
      </c>
      <c r="L2689" s="2">
        <f>RADIANS(CSV[[#This Row],[lat]])</f>
        <v>-0.11829745876399238</v>
      </c>
      <c r="M2689" s="2">
        <f>SIN(CSV[[#This Row],[dlon]]/2)*SIN(CSV[[#This Row],[dlon]]/2)</f>
        <v>8.1340376087931367E-13</v>
      </c>
      <c r="N2689" s="2">
        <f>SIN(CSV[[#This Row],[dlat]]/2)*SIN(CSV[[#This Row],[dlat]]/2)</f>
        <v>6.6292645404704057E-14</v>
      </c>
      <c r="O2689" s="2">
        <f>COS(RADIANS(CSV[[#This Row],[lat]]))</f>
        <v>0.99301101182439377</v>
      </c>
      <c r="P2689" s="2">
        <f>CSV[[#This Row],[sindlon]]+CSV[[#This Row],[cosradlat]]*O2688*CSV[[#This Row],[sindlat]]</f>
        <v>8.7877301138267935E-13</v>
      </c>
      <c r="Q2689" s="2">
        <f>2*ASIN(SQRT(CSV[[#This Row],[Columna1]]))*6367445</f>
        <v>11.938054391830331</v>
      </c>
      <c r="R2689" s="2" t="e" vm="1">
        <f ca="1">_xlfn.CONCAT(CSV[[#This Row],[lon]],",",CSV[[#This Row],[lat]],";",CSV[[#This Row],[alt]])</f>
        <v>#NAME?</v>
      </c>
    </row>
    <row r="2690" spans="1:18" x14ac:dyDescent="0.25">
      <c r="A2690">
        <v>42.467093886807561</v>
      </c>
      <c r="B2690">
        <v>-6.7779717687517413</v>
      </c>
      <c r="C2690">
        <v>652.79998779296875</v>
      </c>
      <c r="D2690" s="1">
        <v>42854.419432870367</v>
      </c>
      <c r="E2690" s="1">
        <f>CSV[[#This Row],[Column4]]-D2689</f>
        <v>3.4722215787041932E-5</v>
      </c>
      <c r="F2690">
        <f>CSV[[#This Row],[alt]]-C2689</f>
        <v>1</v>
      </c>
      <c r="G2690">
        <f>IF(CSV[[#This Row],[Altura]]&gt;0,CSV[[#This Row],[Altura]],0)</f>
        <v>1</v>
      </c>
      <c r="H2690">
        <f>IF(CSV[[#This Row],[Altura]]&lt;=0,CSV[[#This Row],[Altura]],0)</f>
        <v>0</v>
      </c>
      <c r="I2690" s="2">
        <f>RADIANS(CSV[[#This Row],[lon]])-RADIANS(A2689)</f>
        <v>-1.9032564211318714E-6</v>
      </c>
      <c r="J2690" s="2">
        <f>RADIANS(CSV[[#This Row],[lat]])-RADIANS(B2689)</f>
        <v>-4.652079492184491E-7</v>
      </c>
      <c r="K2690" s="2">
        <f>RADIANS(CSV[[#This Row],[lon]])</f>
        <v>0.74119061207834802</v>
      </c>
      <c r="L2690" s="2">
        <f>RADIANS(CSV[[#This Row],[lat]])</f>
        <v>-0.1182979239719416</v>
      </c>
      <c r="M2690" s="2">
        <f>SIN(CSV[[#This Row],[dlon]]/2)*SIN(CSV[[#This Row],[dlon]]/2)</f>
        <v>9.0559625114465142E-13</v>
      </c>
      <c r="N2690" s="2">
        <f>SIN(CSV[[#This Row],[dlat]]/2)*SIN(CSV[[#This Row],[dlat]]/2)</f>
        <v>5.4104609004007806E-14</v>
      </c>
      <c r="O2690" s="2">
        <f>COS(RADIANS(CSV[[#This Row],[lat]]))</f>
        <v>0.99301095691963615</v>
      </c>
      <c r="P2690" s="2">
        <f>CSV[[#This Row],[sindlon]]+CSV[[#This Row],[cosradlat]]*O2689*CSV[[#This Row],[sindlat]]</f>
        <v>9.5894722704500624E-13</v>
      </c>
      <c r="Q2690" s="2">
        <f>2*ASIN(SQRT(CSV[[#This Row],[Columna1]]))*6367445</f>
        <v>12.47074939105474</v>
      </c>
      <c r="R2690" s="2" t="e" vm="1">
        <f ca="1">_xlfn.CONCAT(CSV[[#This Row],[lon]],",",CSV[[#This Row],[lat]],";",CSV[[#This Row],[alt]])</f>
        <v>#NAME?</v>
      </c>
    </row>
    <row r="2691" spans="1:18" x14ac:dyDescent="0.25">
      <c r="A2691">
        <v>42.466970505192876</v>
      </c>
      <c r="B2691">
        <v>-6.7779907956719398</v>
      </c>
      <c r="C2691">
        <v>654</v>
      </c>
      <c r="D2691" s="1">
        <v>42854.41946759259</v>
      </c>
      <c r="E2691" s="1">
        <f>CSV[[#This Row],[Column4]]-D2690</f>
        <v>3.4722223062999547E-5</v>
      </c>
      <c r="F2691">
        <f>CSV[[#This Row],[alt]]-C2690</f>
        <v>1.20001220703125</v>
      </c>
      <c r="G2691">
        <f>IF(CSV[[#This Row],[Altura]]&gt;0,CSV[[#This Row],[Altura]],0)</f>
        <v>1.20001220703125</v>
      </c>
      <c r="H2691">
        <f>IF(CSV[[#This Row],[Altura]]&lt;=0,CSV[[#This Row],[Altura]],0)</f>
        <v>0</v>
      </c>
      <c r="I2691" s="2">
        <f>RADIANS(CSV[[#This Row],[lon]])-RADIANS(A2690)</f>
        <v>-2.1534154126534588E-6</v>
      </c>
      <c r="J2691" s="2">
        <f>RADIANS(CSV[[#This Row],[lat]])-RADIANS(B2690)</f>
        <v>-3.3208240397819555E-7</v>
      </c>
      <c r="K2691" s="2">
        <f>RADIANS(CSV[[#This Row],[lon]])</f>
        <v>0.74118845866293537</v>
      </c>
      <c r="L2691" s="2">
        <f>RADIANS(CSV[[#This Row],[lat]])</f>
        <v>-0.11829825605434557</v>
      </c>
      <c r="M2691" s="2">
        <f>SIN(CSV[[#This Row],[dlon]]/2)*SIN(CSV[[#This Row],[dlon]]/2)</f>
        <v>1.1592994848629187E-12</v>
      </c>
      <c r="N2691" s="2">
        <f>SIN(CSV[[#This Row],[dlat]]/2)*SIN(CSV[[#This Row],[dlat]]/2)</f>
        <v>2.7569680757984113E-14</v>
      </c>
      <c r="O2691" s="2">
        <f>COS(RADIANS(CSV[[#This Row],[lat]]))</f>
        <v>0.99301091772648586</v>
      </c>
      <c r="P2691" s="2">
        <f>CSV[[#This Row],[sindlon]]+CSV[[#This Row],[cosradlat]]*O2690*CSV[[#This Row],[sindlat]]</f>
        <v>1.1864851398634175E-12</v>
      </c>
      <c r="Q2691" s="2">
        <f>2*ASIN(SQRT(CSV[[#This Row],[Columna1]]))*6367445</f>
        <v>13.871593375716499</v>
      </c>
      <c r="R2691" s="2" t="e" vm="1">
        <f ca="1">_xlfn.CONCAT(CSV[[#This Row],[lon]],",",CSV[[#This Row],[lat]],";",CSV[[#This Row],[alt]])</f>
        <v>#NAME?</v>
      </c>
    </row>
    <row r="2692" spans="1:18" x14ac:dyDescent="0.25">
      <c r="A2692">
        <v>42.466846536844969</v>
      </c>
      <c r="B2692">
        <v>-6.7780169472098351</v>
      </c>
      <c r="C2692">
        <v>655.20001220703125</v>
      </c>
      <c r="D2692" s="1">
        <v>42854.419502314813</v>
      </c>
      <c r="E2692" s="1">
        <f>CSV[[#This Row],[Column4]]-D2691</f>
        <v>3.4722223062999547E-5</v>
      </c>
      <c r="F2692">
        <f>CSV[[#This Row],[alt]]-C2691</f>
        <v>1.20001220703125</v>
      </c>
      <c r="G2692">
        <f>IF(CSV[[#This Row],[Altura]]&gt;0,CSV[[#This Row],[Altura]],0)</f>
        <v>1.20001220703125</v>
      </c>
      <c r="H2692">
        <f>IF(CSV[[#This Row],[Altura]]&lt;=0,CSV[[#This Row],[Altura]],0)</f>
        <v>0</v>
      </c>
      <c r="I2692" s="2">
        <f>RADIANS(CSV[[#This Row],[lon]])-RADIANS(A2691)</f>
        <v>-2.1636558392712502E-6</v>
      </c>
      <c r="J2692" s="2">
        <f>RADIANS(CSV[[#This Row],[lat]])-RADIANS(B2691)</f>
        <v>-4.5643044073451211E-7</v>
      </c>
      <c r="K2692" s="2">
        <f>RADIANS(CSV[[#This Row],[lon]])</f>
        <v>0.7411862950070961</v>
      </c>
      <c r="L2692" s="2">
        <f>RADIANS(CSV[[#This Row],[lat]])</f>
        <v>-0.11829871248478631</v>
      </c>
      <c r="M2692" s="2">
        <f>SIN(CSV[[#This Row],[dlon]]/2)*SIN(CSV[[#This Row],[dlon]]/2)</f>
        <v>1.1703516477026877E-12</v>
      </c>
      <c r="N2692" s="2">
        <f>SIN(CSV[[#This Row],[dlat]]/2)*SIN(CSV[[#This Row],[dlat]]/2)</f>
        <v>5.2082186807274334E-14</v>
      </c>
      <c r="O2692" s="2">
        <f>COS(RADIANS(CSV[[#This Row],[lat]]))</f>
        <v>0.99301086385730764</v>
      </c>
      <c r="P2692" s="2">
        <f>CSV[[#This Row],[sindlon]]+CSV[[#This Row],[cosradlat]]*O2691*CSV[[#This Row],[sindlat]]</f>
        <v>1.2217083624194797E-12</v>
      </c>
      <c r="Q2692" s="2">
        <f>2*ASIN(SQRT(CSV[[#This Row],[Columna1]]))*6367445</f>
        <v>14.07599070247338</v>
      </c>
      <c r="R2692" s="2" t="e" vm="1">
        <f ca="1">_xlfn.CONCAT(CSV[[#This Row],[lon]],",",CSV[[#This Row],[lat]],";",CSV[[#This Row],[alt]])</f>
        <v>#NAME?</v>
      </c>
    </row>
    <row r="2693" spans="1:18" x14ac:dyDescent="0.25">
      <c r="A2693">
        <v>42.466728100553155</v>
      </c>
      <c r="B2693">
        <v>-6.7780606169253588</v>
      </c>
      <c r="C2693">
        <v>656.20001220703125</v>
      </c>
      <c r="D2693" s="1">
        <v>42854.419537037036</v>
      </c>
      <c r="E2693" s="1">
        <f>CSV[[#This Row],[Column4]]-D2692</f>
        <v>3.4722223062999547E-5</v>
      </c>
      <c r="F2693">
        <f>CSV[[#This Row],[alt]]-C2692</f>
        <v>1</v>
      </c>
      <c r="G2693">
        <f>IF(CSV[[#This Row],[Altura]]&gt;0,CSV[[#This Row],[Altura]],0)</f>
        <v>1</v>
      </c>
      <c r="H2693">
        <f>IF(CSV[[#This Row],[Altura]]&lt;=0,CSV[[#This Row],[Altura]],0)</f>
        <v>0</v>
      </c>
      <c r="I2693" s="2">
        <f>RADIANS(CSV[[#This Row],[lon]])-RADIANS(A2692)</f>
        <v>-2.0671032460173322E-6</v>
      </c>
      <c r="J2693" s="2">
        <f>RADIANS(CSV[[#This Row],[lat]])-RADIANS(B2692)</f>
        <v>-7.6218031928865226E-7</v>
      </c>
      <c r="K2693" s="2">
        <f>RADIANS(CSV[[#This Row],[lon]])</f>
        <v>0.74118422790385008</v>
      </c>
      <c r="L2693" s="2">
        <f>RADIANS(CSV[[#This Row],[lat]])</f>
        <v>-0.1182994746651056</v>
      </c>
      <c r="M2693" s="2">
        <f>SIN(CSV[[#This Row],[dlon]]/2)*SIN(CSV[[#This Row],[dlon]]/2)</f>
        <v>1.0682289574234676E-12</v>
      </c>
      <c r="N2693" s="2">
        <f>SIN(CSV[[#This Row],[dlat]]/2)*SIN(CSV[[#This Row],[dlat]]/2)</f>
        <v>1.4522970977773095E-13</v>
      </c>
      <c r="O2693" s="2">
        <f>COS(RADIANS(CSV[[#This Row],[lat]]))</f>
        <v>0.99301077390222514</v>
      </c>
      <c r="P2693" s="2">
        <f>CSV[[#This Row],[sindlon]]+CSV[[#This Row],[cosradlat]]*O2692*CSV[[#This Row],[sindlat]]</f>
        <v>1.2114356879855064E-12</v>
      </c>
      <c r="Q2693" s="2">
        <f>2*ASIN(SQRT(CSV[[#This Row],[Columna1]]))*6367445</f>
        <v>14.016687140187225</v>
      </c>
      <c r="R2693" s="2" t="e" vm="1">
        <f ca="1">_xlfn.CONCAT(CSV[[#This Row],[lon]],",",CSV[[#This Row],[lat]],";",CSV[[#This Row],[alt]])</f>
        <v>#NAME?</v>
      </c>
    </row>
    <row r="2694" spans="1:18" x14ac:dyDescent="0.25">
      <c r="A2694">
        <v>42.466466752812266</v>
      </c>
      <c r="B2694">
        <v>-6.7781216371804476</v>
      </c>
      <c r="C2694">
        <v>657.20001220703125</v>
      </c>
      <c r="D2694" s="1">
        <v>42854.419606481482</v>
      </c>
      <c r="E2694" s="1">
        <f>CSV[[#This Row],[Column4]]-D2693</f>
        <v>6.9444446125999093E-5</v>
      </c>
      <c r="F2694">
        <f>CSV[[#This Row],[alt]]-C2693</f>
        <v>1</v>
      </c>
      <c r="G2694">
        <f>IF(CSV[[#This Row],[Altura]]&gt;0,CSV[[#This Row],[Altura]],0)</f>
        <v>1</v>
      </c>
      <c r="H2694">
        <f>IF(CSV[[#This Row],[Altura]]&lt;=0,CSV[[#This Row],[Altura]],0)</f>
        <v>0</v>
      </c>
      <c r="I2694" s="2">
        <f>RADIANS(CSV[[#This Row],[lon]])-RADIANS(A2693)</f>
        <v>-4.5613785710774124E-6</v>
      </c>
      <c r="J2694" s="2">
        <f>RADIANS(CSV[[#This Row],[lat]])-RADIANS(B2693)</f>
        <v>-1.0650043617138616E-6</v>
      </c>
      <c r="K2694" s="2">
        <f>RADIANS(CSV[[#This Row],[lon]])</f>
        <v>0.741179666525279</v>
      </c>
      <c r="L2694" s="2">
        <f>RADIANS(CSV[[#This Row],[lat]])</f>
        <v>-0.11830053966946731</v>
      </c>
      <c r="M2694" s="2">
        <f>SIN(CSV[[#This Row],[dlon]]/2)*SIN(CSV[[#This Row],[dlon]]/2)</f>
        <v>5.2015436171620361E-12</v>
      </c>
      <c r="N2694" s="2">
        <f>SIN(CSV[[#This Row],[dlat]]/2)*SIN(CSV[[#This Row],[dlat]]/2)</f>
        <v>2.8355857261736061E-13</v>
      </c>
      <c r="O2694" s="2">
        <f>COS(RADIANS(CSV[[#This Row],[lat]]))</f>
        <v>0.99301064820586538</v>
      </c>
      <c r="P2694" s="2">
        <f>CSV[[#This Row],[sindlon]]+CSV[[#This Row],[cosradlat]]*O2693*CSV[[#This Row],[sindlat]]</f>
        <v>5.4811522960667784E-12</v>
      </c>
      <c r="Q2694" s="2">
        <f>2*ASIN(SQRT(CSV[[#This Row],[Columna1]]))*6367445</f>
        <v>29.81474729322613</v>
      </c>
      <c r="R2694" s="2" t="e" vm="1">
        <f ca="1">_xlfn.CONCAT(CSV[[#This Row],[lon]],",",CSV[[#This Row],[lat]],";",CSV[[#This Row],[alt]])</f>
        <v>#NAME?</v>
      </c>
    </row>
    <row r="2695" spans="1:18" x14ac:dyDescent="0.25">
      <c r="A2695">
        <v>42.466418305411935</v>
      </c>
      <c r="B2695">
        <v>-6.7781181167811164</v>
      </c>
      <c r="C2695">
        <v>657.5999755859375</v>
      </c>
      <c r="D2695" s="1">
        <v>42854.419618055559</v>
      </c>
      <c r="E2695" s="1">
        <f>CSV[[#This Row],[Column4]]-D2694</f>
        <v>1.1574076779652387E-5</v>
      </c>
      <c r="F2695">
        <f>CSV[[#This Row],[alt]]-C2694</f>
        <v>0.39996337890625</v>
      </c>
      <c r="G2695">
        <f>IF(CSV[[#This Row],[Altura]]&gt;0,CSV[[#This Row],[Altura]],0)</f>
        <v>0.39996337890625</v>
      </c>
      <c r="H2695">
        <f>IF(CSV[[#This Row],[Altura]]&lt;=0,CSV[[#This Row],[Altura]],0)</f>
        <v>0</v>
      </c>
      <c r="I2695" s="2">
        <f>RADIANS(CSV[[#This Row],[lon]])-RADIANS(A2694)</f>
        <v>-8.4556664980972585E-7</v>
      </c>
      <c r="J2695" s="2">
        <f>RADIANS(CSV[[#This Row],[lat]])-RADIANS(B2694)</f>
        <v>6.1442559318169998E-8</v>
      </c>
      <c r="K2695" s="2">
        <f>RADIANS(CSV[[#This Row],[lon]])</f>
        <v>0.74117882095862919</v>
      </c>
      <c r="L2695" s="2">
        <f>RADIANS(CSV[[#This Row],[lat]])</f>
        <v>-0.11830047822690799</v>
      </c>
      <c r="M2695" s="2">
        <f>SIN(CSV[[#This Row],[dlon]]/2)*SIN(CSV[[#This Row],[dlon]]/2)</f>
        <v>1.7874573981760024E-13</v>
      </c>
      <c r="N2695" s="2">
        <f>SIN(CSV[[#This Row],[dlat]]/2)*SIN(CSV[[#This Row],[dlat]]/2)</f>
        <v>9.4379702389170921E-16</v>
      </c>
      <c r="O2695" s="2">
        <f>COS(RADIANS(CSV[[#This Row],[lat]]))</f>
        <v>0.99301065545760914</v>
      </c>
      <c r="P2695" s="2">
        <f>CSV[[#This Row],[sindlon]]+CSV[[#This Row],[cosradlat]]*O2694*CSV[[#This Row],[sindlat]]</f>
        <v>1.7967638989490856E-13</v>
      </c>
      <c r="Q2695" s="2">
        <f>2*ASIN(SQRT(CSV[[#This Row],[Columna1]]))*6367445</f>
        <v>5.3980972521045096</v>
      </c>
      <c r="R2695" s="2" t="e" vm="1">
        <f ca="1">_xlfn.CONCAT(CSV[[#This Row],[lon]],",",CSV[[#This Row],[lat]],";",CSV[[#This Row],[alt]])</f>
        <v>#NAME?</v>
      </c>
    </row>
    <row r="2696" spans="1:18" x14ac:dyDescent="0.25">
      <c r="A2696">
        <v>42.466039443388581</v>
      </c>
      <c r="B2696">
        <v>-6.7780394945293674</v>
      </c>
      <c r="C2696">
        <v>658</v>
      </c>
      <c r="D2696" s="1">
        <v>42854.419699074075</v>
      </c>
      <c r="E2696" s="1">
        <f>CSV[[#This Row],[Column4]]-D2695</f>
        <v>8.1018515629693866E-5</v>
      </c>
      <c r="F2696">
        <f>CSV[[#This Row],[alt]]-C2695</f>
        <v>0.4000244140625</v>
      </c>
      <c r="G2696">
        <f>IF(CSV[[#This Row],[Altura]]&gt;0,CSV[[#This Row],[Altura]],0)</f>
        <v>0.4000244140625</v>
      </c>
      <c r="H2696">
        <f>IF(CSV[[#This Row],[Altura]]&lt;=0,CSV[[#This Row],[Altura]],0)</f>
        <v>0</v>
      </c>
      <c r="I2696" s="2">
        <f>RADIANS(CSV[[#This Row],[lon]])-RADIANS(A2695)</f>
        <v>-6.6123897183301139E-6</v>
      </c>
      <c r="J2696" s="2">
        <f>RADIANS(CSV[[#This Row],[lat]])-RADIANS(B2695)</f>
        <v>1.3722171583463449E-6</v>
      </c>
      <c r="K2696" s="2">
        <f>RADIANS(CSV[[#This Row],[lon]])</f>
        <v>0.74117220856891086</v>
      </c>
      <c r="L2696" s="2">
        <f>RADIANS(CSV[[#This Row],[lat]])</f>
        <v>-0.11829910600974965</v>
      </c>
      <c r="M2696" s="2">
        <f>SIN(CSV[[#This Row],[dlon]]/2)*SIN(CSV[[#This Row],[dlon]]/2)</f>
        <v>1.0930924446729622E-11</v>
      </c>
      <c r="N2696" s="2">
        <f>SIN(CSV[[#This Row],[dlat]]/2)*SIN(CSV[[#This Row],[dlat]]/2)</f>
        <v>4.7074498241495568E-13</v>
      </c>
      <c r="O2696" s="2">
        <f>COS(RADIANS(CSV[[#This Row],[lat]]))</f>
        <v>0.99301081741224106</v>
      </c>
      <c r="P2696" s="2">
        <f>CSV[[#This Row],[sindlon]]+CSV[[#This Row],[cosradlat]]*O2695*CSV[[#This Row],[sindlat]]</f>
        <v>1.1395112103437187E-11</v>
      </c>
      <c r="Q2696" s="2">
        <f>2*ASIN(SQRT(CSV[[#This Row],[Columna1]]))*6367445</f>
        <v>42.988718511895499</v>
      </c>
      <c r="R2696" s="2" t="e" vm="1">
        <f ca="1">_xlfn.CONCAT(CSV[[#This Row],[lon]],",",CSV[[#This Row],[lat]],";",CSV[[#This Row],[alt]])</f>
        <v>#NAME?</v>
      </c>
    </row>
    <row r="2697" spans="1:18" x14ac:dyDescent="0.25">
      <c r="A2697">
        <v>42.465846659615636</v>
      </c>
      <c r="B2697">
        <v>-6.7778641451150179</v>
      </c>
      <c r="C2697">
        <v>657.5999755859375</v>
      </c>
      <c r="D2697" s="1">
        <v>42854.419745370367</v>
      </c>
      <c r="E2697" s="1">
        <f>CSV[[#This Row],[Column4]]-D2696</f>
        <v>4.6296292566694319E-5</v>
      </c>
      <c r="F2697">
        <f>CSV[[#This Row],[alt]]-C2696</f>
        <v>-0.4000244140625</v>
      </c>
      <c r="G2697">
        <f>IF(CSV[[#This Row],[Altura]]&gt;0,CSV[[#This Row],[Altura]],0)</f>
        <v>0</v>
      </c>
      <c r="H2697">
        <f>IF(CSV[[#This Row],[Altura]]&lt;=0,CSV[[#This Row],[Altura]],0)</f>
        <v>-0.4000244140625</v>
      </c>
      <c r="I2697" s="2">
        <f>RADIANS(CSV[[#This Row],[lon]])-RADIANS(A2696)</f>
        <v>-3.3647115823542961E-6</v>
      </c>
      <c r="J2697" s="2">
        <f>RADIANS(CSV[[#This Row],[lat]])-RADIANS(B2696)</f>
        <v>3.0604246218507436E-6</v>
      </c>
      <c r="K2697" s="2">
        <f>RADIANS(CSV[[#This Row],[lon]])</f>
        <v>0.74116884385732851</v>
      </c>
      <c r="L2697" s="2">
        <f>RADIANS(CSV[[#This Row],[lat]])</f>
        <v>-0.1182960455851278</v>
      </c>
      <c r="M2697" s="2">
        <f>SIN(CSV[[#This Row],[dlon]]/2)*SIN(CSV[[#This Row],[dlon]]/2)</f>
        <v>2.8303210081046173E-12</v>
      </c>
      <c r="N2697" s="2">
        <f>SIN(CSV[[#This Row],[dlat]]/2)*SIN(CSV[[#This Row],[dlat]]/2)</f>
        <v>2.3415497165057393E-12</v>
      </c>
      <c r="O2697" s="2">
        <f>COS(RADIANS(CSV[[#This Row],[lat]]))</f>
        <v>0.9930111786092265</v>
      </c>
      <c r="P2697" s="2">
        <f>CSV[[#This Row],[sindlon]]+CSV[[#This Row],[cosradlat]]*O2696*CSV[[#This Row],[sindlat]]</f>
        <v>5.1392549090429201E-12</v>
      </c>
      <c r="Q2697" s="2">
        <f>2*ASIN(SQRT(CSV[[#This Row],[Columna1]]))*6367445</f>
        <v>28.869899876758655</v>
      </c>
      <c r="R2697" s="2" t="e" vm="1">
        <f ca="1">_xlfn.CONCAT(CSV[[#This Row],[lon]],",",CSV[[#This Row],[lat]],";",CSV[[#This Row],[alt]])</f>
        <v>#NAME?</v>
      </c>
    </row>
    <row r="2698" spans="1:18" x14ac:dyDescent="0.25">
      <c r="A2698">
        <v>42.465810533612967</v>
      </c>
      <c r="B2698">
        <v>-6.7778113391250372</v>
      </c>
      <c r="C2698">
        <v>657.79998779296875</v>
      </c>
      <c r="D2698" s="1">
        <v>42854.419756944444</v>
      </c>
      <c r="E2698" s="1">
        <f>CSV[[#This Row],[Column4]]-D2697</f>
        <v>1.1574076779652387E-5</v>
      </c>
      <c r="F2698">
        <f>CSV[[#This Row],[alt]]-C2697</f>
        <v>0.20001220703125</v>
      </c>
      <c r="G2698">
        <f>IF(CSV[[#This Row],[Altura]]&gt;0,CSV[[#This Row],[Altura]],0)</f>
        <v>0.20001220703125</v>
      </c>
      <c r="H2698">
        <f>IF(CSV[[#This Row],[Altura]]&lt;=0,CSV[[#This Row],[Altura]],0)</f>
        <v>0</v>
      </c>
      <c r="I2698" s="2">
        <f>RADIANS(CSV[[#This Row],[lon]])-RADIANS(A2697)</f>
        <v>-6.3051769216837528E-7</v>
      </c>
      <c r="J2698" s="2">
        <f>RADIANS(CSV[[#This Row],[lat]])-RADIANS(B2697)</f>
        <v>9.2163838993908342E-7</v>
      </c>
      <c r="K2698" s="2">
        <f>RADIANS(CSV[[#This Row],[lon]])</f>
        <v>0.74116821333963634</v>
      </c>
      <c r="L2698" s="2">
        <f>RADIANS(CSV[[#This Row],[lat]])</f>
        <v>-0.11829512394673786</v>
      </c>
      <c r="M2698" s="2">
        <f>SIN(CSV[[#This Row],[dlon]]/2)*SIN(CSV[[#This Row],[dlon]]/2)</f>
        <v>9.9388140034330204E-14</v>
      </c>
      <c r="N2698" s="2">
        <f>SIN(CSV[[#This Row],[dlat]]/2)*SIN(CSV[[#This Row],[dlat]]/2)</f>
        <v>2.1235433045236146E-13</v>
      </c>
      <c r="O2698" s="2">
        <f>COS(RADIANS(CSV[[#This Row],[lat]]))</f>
        <v>0.99301128738087507</v>
      </c>
      <c r="P2698" s="2">
        <f>CSV[[#This Row],[sindlon]]+CSV[[#This Row],[cosradlat]]*O2697*CSV[[#This Row],[sindlat]]</f>
        <v>3.0878465260437905E-13</v>
      </c>
      <c r="Q2698" s="2">
        <f>2*ASIN(SQRT(CSV[[#This Row],[Columna1]]))*6367445</f>
        <v>7.076573981645728</v>
      </c>
      <c r="R2698" s="2" t="e" vm="1">
        <f ca="1">_xlfn.CONCAT(CSV[[#This Row],[lon]],",",CSV[[#This Row],[lat]],";",CSV[[#This Row],[alt]])</f>
        <v>#NAME?</v>
      </c>
    </row>
    <row r="2699" spans="1:18" x14ac:dyDescent="0.25">
      <c r="A2699">
        <v>42.465740963816643</v>
      </c>
      <c r="B2699">
        <v>-6.7777135223150253</v>
      </c>
      <c r="C2699">
        <v>658.79998779296875</v>
      </c>
      <c r="D2699" s="1">
        <v>42854.41978009259</v>
      </c>
      <c r="E2699" s="1">
        <f>CSV[[#This Row],[Column4]]-D2698</f>
        <v>2.314814628334716E-5</v>
      </c>
      <c r="F2699">
        <f>CSV[[#This Row],[alt]]-C2698</f>
        <v>1</v>
      </c>
      <c r="G2699">
        <f>IF(CSV[[#This Row],[Altura]]&gt;0,CSV[[#This Row],[Altura]],0)</f>
        <v>1</v>
      </c>
      <c r="H2699">
        <f>IF(CSV[[#This Row],[Altura]]&lt;=0,CSV[[#This Row],[Altura]],0)</f>
        <v>0</v>
      </c>
      <c r="I2699" s="2">
        <f>RADIANS(CSV[[#This Row],[lon]])-RADIANS(A2698)</f>
        <v>-1.2142220057187458E-6</v>
      </c>
      <c r="J2699" s="2">
        <f>RADIANS(CSV[[#This Row],[lat]])-RADIANS(B2698)</f>
        <v>1.7072253984951047E-6</v>
      </c>
      <c r="K2699" s="2">
        <f>RADIANS(CSV[[#This Row],[lon]])</f>
        <v>0.74116699911763062</v>
      </c>
      <c r="L2699" s="2">
        <f>RADIANS(CSV[[#This Row],[lat]])</f>
        <v>-0.11829341672133936</v>
      </c>
      <c r="M2699" s="2">
        <f>SIN(CSV[[#This Row],[dlon]]/2)*SIN(CSV[[#This Row],[dlon]]/2)</f>
        <v>3.6858376979286825E-13</v>
      </c>
      <c r="N2699" s="2">
        <f>SIN(CSV[[#This Row],[dlat]]/2)*SIN(CSV[[#This Row],[dlat]]/2)</f>
        <v>7.2865464031651533E-13</v>
      </c>
      <c r="O2699" s="2">
        <f>COS(RADIANS(CSV[[#This Row],[lat]]))</f>
        <v>0.99301148886517665</v>
      </c>
      <c r="P2699" s="2">
        <f>CSV[[#This Row],[sindlon]]+CSV[[#This Row],[cosradlat]]*O2698*CSV[[#This Row],[sindlat]]</f>
        <v>1.0870894291620722E-12</v>
      </c>
      <c r="Q2699" s="2">
        <f>2*ASIN(SQRT(CSV[[#This Row],[Columna1]]))*6367445</f>
        <v>13.277852331284244</v>
      </c>
      <c r="R2699" s="2" t="e" vm="1">
        <f ca="1">_xlfn.CONCAT(CSV[[#This Row],[lon]],",",CSV[[#This Row],[lat]],";",CSV[[#This Row],[alt]])</f>
        <v>#NAME?</v>
      </c>
    </row>
    <row r="2700" spans="1:18" x14ac:dyDescent="0.25">
      <c r="A2700">
        <v>42.465655216947198</v>
      </c>
      <c r="B2700">
        <v>-6.7775741312652826</v>
      </c>
      <c r="C2700">
        <v>660.20001220703125</v>
      </c>
      <c r="D2700" s="1">
        <v>42854.419814814813</v>
      </c>
      <c r="E2700" s="1">
        <f>CSV[[#This Row],[Column4]]-D2699</f>
        <v>3.4722223062999547E-5</v>
      </c>
      <c r="F2700">
        <f>CSV[[#This Row],[alt]]-C2699</f>
        <v>1.4000244140625</v>
      </c>
      <c r="G2700">
        <f>IF(CSV[[#This Row],[Altura]]&gt;0,CSV[[#This Row],[Altura]],0)</f>
        <v>1.4000244140625</v>
      </c>
      <c r="H2700">
        <f>IF(CSV[[#This Row],[Altura]]&lt;=0,CSV[[#This Row],[Altura]],0)</f>
        <v>0</v>
      </c>
      <c r="I2700" s="2">
        <f>RADIANS(CSV[[#This Row],[lon]])-RADIANS(A2699)</f>
        <v>-1.4965651951026615E-6</v>
      </c>
      <c r="J2700" s="2">
        <f>RADIANS(CSV[[#This Row],[lat]])-RADIANS(B2699)</f>
        <v>2.4328327658251769E-6</v>
      </c>
      <c r="K2700" s="2">
        <f>RADIANS(CSV[[#This Row],[lon]])</f>
        <v>0.74116550255243552</v>
      </c>
      <c r="L2700" s="2">
        <f>RADIANS(CSV[[#This Row],[lat]])</f>
        <v>-0.11829098388857354</v>
      </c>
      <c r="M2700" s="2">
        <f>SIN(CSV[[#This Row],[dlon]]/2)*SIN(CSV[[#This Row],[dlon]]/2)</f>
        <v>5.5992684579806225E-13</v>
      </c>
      <c r="N2700" s="2">
        <f>SIN(CSV[[#This Row],[dlat]]/2)*SIN(CSV[[#This Row],[dlat]]/2)</f>
        <v>1.4796688166174151E-12</v>
      </c>
      <c r="O2700" s="2">
        <f>COS(RADIANS(CSV[[#This Row],[lat]]))</f>
        <v>0.99301177597962187</v>
      </c>
      <c r="P2700" s="2">
        <f>CSV[[#This Row],[sindlon]]+CSV[[#This Row],[cosradlat]]*O2699*CSV[[#This Row],[sindlat]]</f>
        <v>2.0189869862505505E-12</v>
      </c>
      <c r="Q2700" s="2">
        <f>2*ASIN(SQRT(CSV[[#This Row],[Columna1]]))*6367445</f>
        <v>18.095140428606705</v>
      </c>
      <c r="R2700" s="2" t="e" vm="1">
        <f ca="1">_xlfn.CONCAT(CSV[[#This Row],[lon]],",",CSV[[#This Row],[lat]],";",CSV[[#This Row],[alt]])</f>
        <v>#NAME?</v>
      </c>
    </row>
    <row r="2701" spans="1:18" x14ac:dyDescent="0.25">
      <c r="A2701">
        <v>42.465592687949538</v>
      </c>
      <c r="B2701">
        <v>-6.7774236761033544</v>
      </c>
      <c r="C2701">
        <v>661.5999755859375</v>
      </c>
      <c r="D2701" s="1">
        <v>42854.419849537036</v>
      </c>
      <c r="E2701" s="1">
        <f>CSV[[#This Row],[Column4]]-D2700</f>
        <v>3.4722223062999547E-5</v>
      </c>
      <c r="F2701">
        <f>CSV[[#This Row],[alt]]-C2700</f>
        <v>1.39996337890625</v>
      </c>
      <c r="G2701">
        <f>IF(CSV[[#This Row],[Altura]]&gt;0,CSV[[#This Row],[Altura]],0)</f>
        <v>1.39996337890625</v>
      </c>
      <c r="H2701">
        <f>IF(CSV[[#This Row],[Altura]]&lt;=0,CSV[[#This Row],[Altura]],0)</f>
        <v>0</v>
      </c>
      <c r="I2701" s="2">
        <f>RADIANS(CSV[[#This Row],[lon]])-RADIANS(A2700)</f>
        <v>-1.0913368871934281E-6</v>
      </c>
      <c r="J2701" s="2">
        <f>RADIANS(CSV[[#This Row],[lat]])-RADIANS(B2700)</f>
        <v>2.6259379522636239E-6</v>
      </c>
      <c r="K2701" s="2">
        <f>RADIANS(CSV[[#This Row],[lon]])</f>
        <v>0.74116441121554832</v>
      </c>
      <c r="L2701" s="2">
        <f>RADIANS(CSV[[#This Row],[lat]])</f>
        <v>-0.11828835795062127</v>
      </c>
      <c r="M2701" s="2">
        <f>SIN(CSV[[#This Row],[dlon]]/2)*SIN(CSV[[#This Row],[dlon]]/2)</f>
        <v>2.9775405033723073E-13</v>
      </c>
      <c r="N2701" s="2">
        <f>SIN(CSV[[#This Row],[dlat]]/2)*SIN(CSV[[#This Row],[dlat]]/2)</f>
        <v>1.7238875322836282E-12</v>
      </c>
      <c r="O2701" s="2">
        <f>COS(RADIANS(CSV[[#This Row],[lat]]))</f>
        <v>0.99301208587707268</v>
      </c>
      <c r="P2701" s="2">
        <f>CSV[[#This Row],[sindlon]]+CSV[[#This Row],[cosradlat]]*O2700*CSV[[#This Row],[sindlat]]</f>
        <v>1.9976324751144713E-12</v>
      </c>
      <c r="Q2701" s="2">
        <f>2*ASIN(SQRT(CSV[[#This Row],[Columna1]]))*6367445</f>
        <v>17.999191302357264</v>
      </c>
      <c r="R2701" s="2" t="e" vm="1">
        <f ca="1">_xlfn.CONCAT(CSV[[#This Row],[lon]],",",CSV[[#This Row],[lat]],";",CSV[[#This Row],[alt]])</f>
        <v>#NAME?</v>
      </c>
    </row>
    <row r="2702" spans="1:18" x14ac:dyDescent="0.25">
      <c r="A2702">
        <v>42.465526135638356</v>
      </c>
      <c r="B2702">
        <v>-6.7772706225514412</v>
      </c>
      <c r="C2702">
        <v>662.5999755859375</v>
      </c>
      <c r="D2702" s="1">
        <v>42854.41988425926</v>
      </c>
      <c r="E2702" s="1">
        <f>CSV[[#This Row],[Column4]]-D2701</f>
        <v>3.4722223062999547E-5</v>
      </c>
      <c r="F2702">
        <f>CSV[[#This Row],[alt]]-C2701</f>
        <v>1</v>
      </c>
      <c r="G2702">
        <f>IF(CSV[[#This Row],[Altura]]&gt;0,CSV[[#This Row],[Altura]],0)</f>
        <v>1</v>
      </c>
      <c r="H2702">
        <f>IF(CSV[[#This Row],[Altura]]&lt;=0,CSV[[#This Row],[Altura]],0)</f>
        <v>0</v>
      </c>
      <c r="I2702" s="2">
        <f>RADIANS(CSV[[#This Row],[lon]])-RADIANS(A2701)</f>
        <v>-1.1615569548428795E-6</v>
      </c>
      <c r="J2702" s="2">
        <f>RADIANS(CSV[[#This Row],[lat]])-RADIANS(B2701)</f>
        <v>2.6712884127616521E-6</v>
      </c>
      <c r="K2702" s="2">
        <f>RADIANS(CSV[[#This Row],[lon]])</f>
        <v>0.74116324965859348</v>
      </c>
      <c r="L2702" s="2">
        <f>RADIANS(CSV[[#This Row],[lat]])</f>
        <v>-0.11828568666220851</v>
      </c>
      <c r="M2702" s="2">
        <f>SIN(CSV[[#This Row],[dlon]]/2)*SIN(CSV[[#This Row],[dlon]]/2)</f>
        <v>3.3730363983592793E-13</v>
      </c>
      <c r="N2702" s="2">
        <f>SIN(CSV[[#This Row],[dlat]]/2)*SIN(CSV[[#This Row],[dlat]]/2)</f>
        <v>1.783945446037606E-12</v>
      </c>
      <c r="O2702" s="2">
        <f>COS(RADIANS(CSV[[#This Row],[lat]]))</f>
        <v>0.99301240111948708</v>
      </c>
      <c r="P2702" s="2">
        <f>CSV[[#This Row],[sindlon]]+CSV[[#This Row],[cosradlat]]*O2701*CSV[[#This Row],[sindlat]]</f>
        <v>2.096404640904976E-12</v>
      </c>
      <c r="Q2702" s="2">
        <f>2*ASIN(SQRT(CSV[[#This Row],[Columna1]]))*6367445</f>
        <v>18.438804269304853</v>
      </c>
      <c r="R2702" s="2" t="e" vm="1">
        <f ca="1">_xlfn.CONCAT(CSV[[#This Row],[lon]],",",CSV[[#This Row],[lat]],";",CSV[[#This Row],[alt]])</f>
        <v>#NAME?</v>
      </c>
    </row>
    <row r="2703" spans="1:18" x14ac:dyDescent="0.25">
      <c r="A2703">
        <v>42.465497888624668</v>
      </c>
      <c r="B2703">
        <v>-6.7772182356566191</v>
      </c>
      <c r="C2703">
        <v>662.79998779296875</v>
      </c>
      <c r="D2703" s="1">
        <v>42854.419895833336</v>
      </c>
      <c r="E2703" s="1">
        <f>CSV[[#This Row],[Column4]]-D2702</f>
        <v>1.1574076779652387E-5</v>
      </c>
      <c r="F2703">
        <f>CSV[[#This Row],[alt]]-C2702</f>
        <v>0.20001220703125</v>
      </c>
      <c r="G2703">
        <f>IF(CSV[[#This Row],[Altura]]&gt;0,CSV[[#This Row],[Altura]],0)</f>
        <v>0.20001220703125</v>
      </c>
      <c r="H2703">
        <f>IF(CSV[[#This Row],[Altura]]&lt;=0,CSV[[#This Row],[Altura]],0)</f>
        <v>0</v>
      </c>
      <c r="I2703" s="2">
        <f>RADIANS(CSV[[#This Row],[lon]])-RADIANS(A2702)</f>
        <v>-4.9300339277635885E-7</v>
      </c>
      <c r="J2703" s="2">
        <f>RADIANS(CSV[[#This Row],[lat]])-RADIANS(B2702)</f>
        <v>9.1432379954736742E-7</v>
      </c>
      <c r="K2703" s="2">
        <f>RADIANS(CSV[[#This Row],[lon]])</f>
        <v>0.74116275665520071</v>
      </c>
      <c r="L2703" s="2">
        <f>RADIANS(CSV[[#This Row],[lat]])</f>
        <v>-0.11828477233840896</v>
      </c>
      <c r="M2703" s="2">
        <f>SIN(CSV[[#This Row],[dlon]]/2)*SIN(CSV[[#This Row],[dlon]]/2)</f>
        <v>6.0763086322248958E-14</v>
      </c>
      <c r="N2703" s="2">
        <f>SIN(CSV[[#This Row],[dlat]]/2)*SIN(CSV[[#This Row],[dlat]]/2)</f>
        <v>2.0899700260466907E-13</v>
      </c>
      <c r="O2703" s="2">
        <f>COS(RADIANS(CSV[[#This Row],[lat]]))</f>
        <v>0.99301250901846672</v>
      </c>
      <c r="P2703" s="2">
        <f>CSV[[#This Row],[sindlon]]+CSV[[#This Row],[cosradlat]]*O2702*CSV[[#This Row],[sindlat]]</f>
        <v>2.6684954147715876E-13</v>
      </c>
      <c r="Q2703" s="2">
        <f>2*ASIN(SQRT(CSV[[#This Row],[Columna1]]))*6367445</f>
        <v>6.578523470261759</v>
      </c>
      <c r="R2703" s="2" t="e" vm="1">
        <f ca="1">_xlfn.CONCAT(CSV[[#This Row],[lon]],",",CSV[[#This Row],[lat]],";",CSV[[#This Row],[alt]])</f>
        <v>#NAME?</v>
      </c>
    </row>
    <row r="2704" spans="1:18" x14ac:dyDescent="0.25">
      <c r="A2704">
        <v>42.465318012982607</v>
      </c>
      <c r="B2704">
        <v>-6.7769229412078857</v>
      </c>
      <c r="C2704">
        <v>663.20001220703125</v>
      </c>
      <c r="D2704" s="1">
        <v>42854.419953703706</v>
      </c>
      <c r="E2704" s="1">
        <f>CSV[[#This Row],[Column4]]-D2703</f>
        <v>5.7870369346346706E-5</v>
      </c>
      <c r="F2704">
        <f>CSV[[#This Row],[alt]]-C2703</f>
        <v>0.4000244140625</v>
      </c>
      <c r="G2704">
        <f>IF(CSV[[#This Row],[Altura]]&gt;0,CSV[[#This Row],[Altura]],0)</f>
        <v>0.4000244140625</v>
      </c>
      <c r="H2704">
        <f>IF(CSV[[#This Row],[Altura]]&lt;=0,CSV[[#This Row],[Altura]],0)</f>
        <v>0</v>
      </c>
      <c r="I2704" s="2">
        <f>RADIANS(CSV[[#This Row],[lon]])-RADIANS(A2703)</f>
        <v>-3.1394221980951542E-6</v>
      </c>
      <c r="J2704" s="2">
        <f>RADIANS(CSV[[#This Row],[lat]])-RADIANS(B2703)</f>
        <v>5.1538603932504978E-6</v>
      </c>
      <c r="K2704" s="2">
        <f>RADIANS(CSV[[#This Row],[lon]])</f>
        <v>0.74115961723300261</v>
      </c>
      <c r="L2704" s="2">
        <f>RADIANS(CSV[[#This Row],[lat]])</f>
        <v>-0.11827961847801571</v>
      </c>
      <c r="M2704" s="2">
        <f>SIN(CSV[[#This Row],[dlon]]/2)*SIN(CSV[[#This Row],[dlon]]/2)</f>
        <v>2.4639929344711287E-12</v>
      </c>
      <c r="N2704" s="2">
        <f>SIN(CSV[[#This Row],[dlat]]/2)*SIN(CSV[[#This Row],[dlat]]/2)</f>
        <v>6.6405692382643458E-12</v>
      </c>
      <c r="O2704" s="2">
        <f>COS(RADIANS(CSV[[#This Row],[lat]]))</f>
        <v>0.99301311720790686</v>
      </c>
      <c r="P2704" s="2">
        <f>CSV[[#This Row],[sindlon]]+CSV[[#This Row],[cosradlat]]*O2703*CSV[[#This Row],[sindlat]]</f>
        <v>9.0120885739034907E-12</v>
      </c>
      <c r="Q2704" s="2">
        <f>2*ASIN(SQRT(CSV[[#This Row],[Columna1]]))*6367445</f>
        <v>38.230319166604886</v>
      </c>
      <c r="R2704" s="2" t="e" vm="1">
        <f ca="1">_xlfn.CONCAT(CSV[[#This Row],[lon]],",",CSV[[#This Row],[lat]],";",CSV[[#This Row],[alt]])</f>
        <v>#NAME?</v>
      </c>
    </row>
    <row r="2705" spans="1:18" x14ac:dyDescent="0.25">
      <c r="A2705">
        <v>42.465168228372931</v>
      </c>
      <c r="B2705">
        <v>-6.7767666187137374</v>
      </c>
      <c r="C2705">
        <v>662.4000244140625</v>
      </c>
      <c r="D2705" s="1">
        <v>42854.419988425929</v>
      </c>
      <c r="E2705" s="1">
        <f>CSV[[#This Row],[Column4]]-D2704</f>
        <v>3.4722223062999547E-5</v>
      </c>
      <c r="F2705">
        <f>CSV[[#This Row],[alt]]-C2704</f>
        <v>-0.79998779296875</v>
      </c>
      <c r="G2705">
        <f>IF(CSV[[#This Row],[Altura]]&gt;0,CSV[[#This Row],[Altura]],0)</f>
        <v>0</v>
      </c>
      <c r="H2705">
        <f>IF(CSV[[#This Row],[Altura]]&lt;=0,CSV[[#This Row],[Altura]],0)</f>
        <v>-0.79998779296875</v>
      </c>
      <c r="I2705" s="2">
        <f>RADIANS(CSV[[#This Row],[lon]])-RADIANS(A2704)</f>
        <v>-2.6142346076785117E-6</v>
      </c>
      <c r="J2705" s="2">
        <f>RADIANS(CSV[[#This Row],[lat]])-RADIANS(B2704)</f>
        <v>2.7283422178170369E-6</v>
      </c>
      <c r="K2705" s="2">
        <f>RADIANS(CSV[[#This Row],[lon]])</f>
        <v>0.74115700299839493</v>
      </c>
      <c r="L2705" s="2">
        <f>RADIANS(CSV[[#This Row],[lat]])</f>
        <v>-0.1182768901357979</v>
      </c>
      <c r="M2705" s="2">
        <f>SIN(CSV[[#This Row],[dlon]]/2)*SIN(CSV[[#This Row],[dlon]]/2)</f>
        <v>1.7085556459950323E-12</v>
      </c>
      <c r="N2705" s="2">
        <f>SIN(CSV[[#This Row],[dlat]]/2)*SIN(CSV[[#This Row],[dlat]]/2)</f>
        <v>1.8609628143795428E-12</v>
      </c>
      <c r="O2705" s="2">
        <f>COS(RADIANS(CSV[[#This Row],[lat]]))</f>
        <v>0.99301343915956419</v>
      </c>
      <c r="P2705" s="2">
        <f>CSV[[#This Row],[sindlon]]+CSV[[#This Row],[cosradlat]]*O2704*CSV[[#This Row],[sindlat]]</f>
        <v>3.5436052429486865E-12</v>
      </c>
      <c r="Q2705" s="2">
        <f>2*ASIN(SQRT(CSV[[#This Row],[Columna1]]))*6367445</f>
        <v>23.972750520900703</v>
      </c>
      <c r="R2705" s="2" t="e" vm="1">
        <f ca="1">_xlfn.CONCAT(CSV[[#This Row],[lon]],",",CSV[[#This Row],[lat]],";",CSV[[#This Row],[alt]])</f>
        <v>#NAME?</v>
      </c>
    </row>
    <row r="2706" spans="1:18" x14ac:dyDescent="0.25">
      <c r="A2706">
        <v>42.465123385190964</v>
      </c>
      <c r="B2706">
        <v>-6.7767382878810167</v>
      </c>
      <c r="C2706">
        <v>662.4000244140625</v>
      </c>
      <c r="D2706" s="1">
        <v>42854.42</v>
      </c>
      <c r="E2706" s="1">
        <f>CSV[[#This Row],[Column4]]-D2705</f>
        <v>1.1574069503694773E-5</v>
      </c>
      <c r="F2706">
        <f>CSV[[#This Row],[alt]]-C2705</f>
        <v>0</v>
      </c>
      <c r="G2706">
        <f>IF(CSV[[#This Row],[Altura]]&gt;0,CSV[[#This Row],[Altura]],0)</f>
        <v>0</v>
      </c>
      <c r="H2706">
        <f>IF(CSV[[#This Row],[Altura]]&lt;=0,CSV[[#This Row],[Altura]],0)</f>
        <v>0</v>
      </c>
      <c r="I2706" s="2">
        <f>RADIANS(CSV[[#This Row],[lon]])-RADIANS(A2705)</f>
        <v>-7.8266117231606813E-7</v>
      </c>
      <c r="J2706" s="2">
        <f>RADIANS(CSV[[#This Row],[lat]])-RADIANS(B2705)</f>
        <v>4.9446631081306869E-7</v>
      </c>
      <c r="K2706" s="2">
        <f>RADIANS(CSV[[#This Row],[lon]])</f>
        <v>0.74115622033722262</v>
      </c>
      <c r="L2706" s="2">
        <f>RADIANS(CSV[[#This Row],[lat]])</f>
        <v>-0.11827639566948708</v>
      </c>
      <c r="M2706" s="2">
        <f>SIN(CSV[[#This Row],[dlon]]/2)*SIN(CSV[[#This Row],[dlon]]/2)</f>
        <v>1.531396276627827E-13</v>
      </c>
      <c r="N2706" s="2">
        <f>SIN(CSV[[#This Row],[dlat]]/2)*SIN(CSV[[#This Row],[dlat]]/2)</f>
        <v>6.11242331322703E-14</v>
      </c>
      <c r="O2706" s="2">
        <f>COS(RADIANS(CSV[[#This Row],[lat]]))</f>
        <v>0.99301349750711632</v>
      </c>
      <c r="P2706" s="2">
        <f>CSV[[#This Row],[sindlon]]+CSV[[#This Row],[cosradlat]]*O2705*CSV[[#This Row],[sindlat]]</f>
        <v>2.1341275158742464E-13</v>
      </c>
      <c r="Q2706" s="2">
        <f>2*ASIN(SQRT(CSV[[#This Row],[Columna1]]))*6367445</f>
        <v>5.8830884877244776</v>
      </c>
      <c r="R2706" s="2" t="e" vm="1">
        <f ca="1">_xlfn.CONCAT(CSV[[#This Row],[lon]],",",CSV[[#This Row],[lat]],";",CSV[[#This Row],[alt]])</f>
        <v>#NAME?</v>
      </c>
    </row>
    <row r="2707" spans="1:18" x14ac:dyDescent="0.25">
      <c r="A2707">
        <v>42.465092958882451</v>
      </c>
      <c r="B2707">
        <v>-6.7767365276813507</v>
      </c>
      <c r="C2707">
        <v>662</v>
      </c>
      <c r="D2707" s="1">
        <v>42854.420011574075</v>
      </c>
      <c r="E2707" s="1">
        <f>CSV[[#This Row],[Column4]]-D2706</f>
        <v>1.1574076779652387E-5</v>
      </c>
      <c r="F2707">
        <f>CSV[[#This Row],[alt]]-C2706</f>
        <v>-0.4000244140625</v>
      </c>
      <c r="G2707">
        <f>IF(CSV[[#This Row],[Altura]]&gt;0,CSV[[#This Row],[Altura]],0)</f>
        <v>0</v>
      </c>
      <c r="H2707">
        <f>IF(CSV[[#This Row],[Altura]]&lt;=0,CSV[[#This Row],[Altura]],0)</f>
        <v>-0.4000244140625</v>
      </c>
      <c r="I2707" s="2">
        <f>RADIANS(CSV[[#This Row],[lon]])-RADIANS(A2706)</f>
        <v>-5.3103926278552649E-7</v>
      </c>
      <c r="J2707" s="2">
        <f>RADIANS(CSV[[#This Row],[lat]])-RADIANS(B2706)</f>
        <v>3.0721279659084999E-8</v>
      </c>
      <c r="K2707" s="2">
        <f>RADIANS(CSV[[#This Row],[lon]])</f>
        <v>0.74115568929795983</v>
      </c>
      <c r="L2707" s="2">
        <f>RADIANS(CSV[[#This Row],[lat]])</f>
        <v>-0.11827636494820742</v>
      </c>
      <c r="M2707" s="2">
        <f>SIN(CSV[[#This Row],[dlon]]/2)*SIN(CSV[[#This Row],[dlon]]/2)</f>
        <v>7.0500674654947205E-14</v>
      </c>
      <c r="N2707" s="2">
        <f>SIN(CSV[[#This Row],[dlat]]/2)*SIN(CSV[[#This Row],[dlat]]/2)</f>
        <v>2.3594925597292745E-16</v>
      </c>
      <c r="O2707" s="2">
        <f>COS(RADIANS(CSV[[#This Row],[lat]]))</f>
        <v>0.99301350113225206</v>
      </c>
      <c r="P2707" s="2">
        <f>CSV[[#This Row],[sindlon]]+CSV[[#This Row],[cosradlat]]*O2706*CSV[[#This Row],[sindlat]]</f>
        <v>7.0733338508609761E-14</v>
      </c>
      <c r="Q2707" s="2">
        <f>2*ASIN(SQRT(CSV[[#This Row],[Columna1]]))*6367445</f>
        <v>3.3869382311446343</v>
      </c>
      <c r="R2707" s="2" t="e" vm="1">
        <f ca="1">_xlfn.CONCAT(CSV[[#This Row],[lon]],",",CSV[[#This Row],[lat]],";",CSV[[#This Row],[alt]])</f>
        <v>#NAME?</v>
      </c>
    </row>
    <row r="2708" spans="1:18" x14ac:dyDescent="0.25">
      <c r="A2708">
        <v>42.465083487331867</v>
      </c>
      <c r="B2708">
        <v>-6.7767721507698298</v>
      </c>
      <c r="C2708">
        <v>661.5999755859375</v>
      </c>
      <c r="D2708" s="1">
        <v>42854.420023148145</v>
      </c>
      <c r="E2708" s="1">
        <f>CSV[[#This Row],[Column4]]-D2707</f>
        <v>1.1574069503694773E-5</v>
      </c>
      <c r="F2708">
        <f>CSV[[#This Row],[alt]]-C2707</f>
        <v>-0.4000244140625</v>
      </c>
      <c r="G2708">
        <f>IF(CSV[[#This Row],[Altura]]&gt;0,CSV[[#This Row],[Altura]],0)</f>
        <v>0</v>
      </c>
      <c r="H2708">
        <f>IF(CSV[[#This Row],[Altura]]&lt;=0,CSV[[#This Row],[Altura]],0)</f>
        <v>-0.4000244140625</v>
      </c>
      <c r="I2708" s="2">
        <f>RADIANS(CSV[[#This Row],[lon]])-RADIANS(A2707)</f>
        <v>-1.6530974300543733E-7</v>
      </c>
      <c r="J2708" s="2">
        <f>RADIANS(CSV[[#This Row],[lat]])-RADIANS(B2707)</f>
        <v>-6.2174018368443829E-7</v>
      </c>
      <c r="K2708" s="2">
        <f>RADIANS(CSV[[#This Row],[lon]])</f>
        <v>0.74115552398821682</v>
      </c>
      <c r="L2708" s="2">
        <f>RADIANS(CSV[[#This Row],[lat]])</f>
        <v>-0.11827698668839111</v>
      </c>
      <c r="M2708" s="2">
        <f>SIN(CSV[[#This Row],[dlon]]/2)*SIN(CSV[[#This Row],[dlon]]/2)</f>
        <v>6.8318277831309188E-15</v>
      </c>
      <c r="N2708" s="2">
        <f>SIN(CSV[[#This Row],[dlat]]/2)*SIN(CSV[[#This Row],[dlat]]/2)</f>
        <v>9.6640214001986634E-14</v>
      </c>
      <c r="O2708" s="2">
        <f>COS(RADIANS(CSV[[#This Row],[lat]]))</f>
        <v>0.99301342776622692</v>
      </c>
      <c r="P2708" s="2">
        <f>CSV[[#This Row],[sindlon]]+CSV[[#This Row],[cosradlat]]*O2707*CSV[[#This Row],[sindlat]]</f>
        <v>1.0212639837470602E-13</v>
      </c>
      <c r="Q2708" s="2">
        <f>2*ASIN(SQRT(CSV[[#This Row],[Columna1]]))*6367445</f>
        <v>4.0697169607425314</v>
      </c>
      <c r="R2708" s="2" t="e" vm="1">
        <f ca="1">_xlfn.CONCAT(CSV[[#This Row],[lon]],",",CSV[[#This Row],[lat]],";",CSV[[#This Row],[alt]])</f>
        <v>#NAME?</v>
      </c>
    </row>
    <row r="2709" spans="1:18" x14ac:dyDescent="0.25">
      <c r="A2709">
        <v>42.465092455968261</v>
      </c>
      <c r="B2709">
        <v>-6.7768337577581406</v>
      </c>
      <c r="C2709">
        <v>661</v>
      </c>
      <c r="D2709" s="1">
        <v>42854.420034722221</v>
      </c>
      <c r="E2709" s="1">
        <f>CSV[[#This Row],[Column4]]-D2708</f>
        <v>1.1574076779652387E-5</v>
      </c>
      <c r="F2709">
        <f>CSV[[#This Row],[alt]]-C2708</f>
        <v>-0.5999755859375</v>
      </c>
      <c r="G2709">
        <f>IF(CSV[[#This Row],[Altura]]&gt;0,CSV[[#This Row],[Altura]],0)</f>
        <v>0</v>
      </c>
      <c r="H2709">
        <f>IF(CSV[[#This Row],[Altura]]&lt;=0,CSV[[#This Row],[Altura]],0)</f>
        <v>-0.5999755859375</v>
      </c>
      <c r="I2709" s="2">
        <f>RADIANS(CSV[[#This Row],[lon]])-RADIANS(A2708)</f>
        <v>1.5653223450762255E-7</v>
      </c>
      <c r="J2709" s="2">
        <f>RADIANS(CSV[[#This Row],[lat]])-RADIANS(B2708)</f>
        <v>-1.075244788262264E-6</v>
      </c>
      <c r="K2709" s="2">
        <f>RADIANS(CSV[[#This Row],[lon]])</f>
        <v>0.74115568052045133</v>
      </c>
      <c r="L2709" s="2">
        <f>RADIANS(CSV[[#This Row],[lat]])</f>
        <v>-0.11827806193317937</v>
      </c>
      <c r="M2709" s="2">
        <f>SIN(CSV[[#This Row],[dlon]]/2)*SIN(CSV[[#This Row],[dlon]]/2)</f>
        <v>6.1255851099873225E-15</v>
      </c>
      <c r="N2709" s="2">
        <f>SIN(CSV[[#This Row],[dlat]]/2)*SIN(CSV[[#This Row],[dlat]]/2)</f>
        <v>2.8903783867126236E-13</v>
      </c>
      <c r="O2709" s="2">
        <f>COS(RADIANS(CSV[[#This Row],[lat]]))</f>
        <v>0.99301330088525397</v>
      </c>
      <c r="P2709" s="2">
        <f>CSV[[#This Row],[sindlon]]+CSV[[#This Row],[cosradlat]]*O2708*CSV[[#This Row],[sindlat]]</f>
        <v>2.9113872845808245E-13</v>
      </c>
      <c r="Q2709" s="2">
        <f>2*ASIN(SQRT(CSV[[#This Row],[Columna1]]))*6367445</f>
        <v>6.8713993340292427</v>
      </c>
      <c r="R2709" s="2" t="e" vm="1">
        <f ca="1">_xlfn.CONCAT(CSV[[#This Row],[lon]],",",CSV[[#This Row],[lat]],";",CSV[[#This Row],[alt]])</f>
        <v>#NAME?</v>
      </c>
    </row>
    <row r="2710" spans="1:18" x14ac:dyDescent="0.25">
      <c r="A2710">
        <v>42.465115925297141</v>
      </c>
      <c r="B2710">
        <v>-6.7769977077841759</v>
      </c>
      <c r="C2710">
        <v>659.4000244140625</v>
      </c>
      <c r="D2710" s="1">
        <v>42854.420057870368</v>
      </c>
      <c r="E2710" s="1">
        <f>CSV[[#This Row],[Column4]]-D2709</f>
        <v>2.314814628334716E-5</v>
      </c>
      <c r="F2710">
        <f>CSV[[#This Row],[alt]]-C2709</f>
        <v>-1.5999755859375</v>
      </c>
      <c r="G2710">
        <f>IF(CSV[[#This Row],[Altura]]&gt;0,CSV[[#This Row],[Altura]],0)</f>
        <v>0</v>
      </c>
      <c r="H2710">
        <f>IF(CSV[[#This Row],[Altura]]&lt;=0,CSV[[#This Row],[Altura]],0)</f>
        <v>-1.5999755859375</v>
      </c>
      <c r="I2710" s="2">
        <f>RADIANS(CSV[[#This Row],[lon]])-RADIANS(A2709)</f>
        <v>4.0961706215814075E-7</v>
      </c>
      <c r="J2710" s="2">
        <f>RADIANS(CSV[[#This Row],[lat]])-RADIANS(B2709)</f>
        <v>-2.8614677630434127E-6</v>
      </c>
      <c r="K2710" s="2">
        <f>RADIANS(CSV[[#This Row],[lon]])</f>
        <v>0.74115609013751349</v>
      </c>
      <c r="L2710" s="2">
        <f>RADIANS(CSV[[#This Row],[lat]])</f>
        <v>-0.11828092340094241</v>
      </c>
      <c r="M2710" s="2">
        <f>SIN(CSV[[#This Row],[dlon]]/2)*SIN(CSV[[#This Row],[dlon]]/2)</f>
        <v>4.1946534402765954E-14</v>
      </c>
      <c r="N2710" s="2">
        <f>SIN(CSV[[#This Row],[dlat]]/2)*SIN(CSV[[#This Row],[dlat]]/2)</f>
        <v>2.0469994397327714E-12</v>
      </c>
      <c r="O2710" s="2">
        <f>COS(RADIANS(CSV[[#This Row],[lat]]))</f>
        <v>0.99301296322090848</v>
      </c>
      <c r="P2710" s="2">
        <f>CSV[[#This Row],[sindlon]]+CSV[[#This Row],[cosradlat]]*O2709*CSV[[#This Row],[sindlat]]</f>
        <v>2.060441671577099E-12</v>
      </c>
      <c r="Q2710" s="2">
        <f>2*ASIN(SQRT(CSV[[#This Row],[Columna1]]))*6367445</f>
        <v>18.279965021341798</v>
      </c>
      <c r="R2710" s="2" t="e" vm="1">
        <f ca="1">_xlfn.CONCAT(CSV[[#This Row],[lon]],",",CSV[[#This Row],[lat]],";",CSV[[#This Row],[alt]])</f>
        <v>#NAME?</v>
      </c>
    </row>
    <row r="2711" spans="1:18" x14ac:dyDescent="0.25">
      <c r="A2711">
        <v>42.465128749608994</v>
      </c>
      <c r="B2711">
        <v>-6.7771987896412611</v>
      </c>
      <c r="C2711">
        <v>657.5999755859375</v>
      </c>
      <c r="D2711" s="1">
        <v>42854.420081018521</v>
      </c>
      <c r="E2711" s="1">
        <f>CSV[[#This Row],[Column4]]-D2710</f>
        <v>2.3148153559304774E-5</v>
      </c>
      <c r="F2711">
        <f>CSV[[#This Row],[alt]]-C2710</f>
        <v>-1.800048828125</v>
      </c>
      <c r="G2711">
        <f>IF(CSV[[#This Row],[Altura]]&gt;0,CSV[[#This Row],[Altura]],0)</f>
        <v>0</v>
      </c>
      <c r="H2711">
        <f>IF(CSV[[#This Row],[Altura]]&lt;=0,CSV[[#This Row],[Altura]],0)</f>
        <v>-1.800048828125</v>
      </c>
      <c r="I2711" s="2">
        <f>RADIANS(CSV[[#This Row],[lon]])-RADIANS(A2710)</f>
        <v>2.2382646613916535E-7</v>
      </c>
      <c r="J2711" s="2">
        <f>RADIANS(CSV[[#This Row],[lat]])-RADIANS(B2710)</f>
        <v>-3.5095404721657841E-6</v>
      </c>
      <c r="K2711" s="2">
        <f>RADIANS(CSV[[#This Row],[lon]])</f>
        <v>0.74115631396397963</v>
      </c>
      <c r="L2711" s="2">
        <f>RADIANS(CSV[[#This Row],[lat]])</f>
        <v>-0.11828443294141458</v>
      </c>
      <c r="M2711" s="2">
        <f>SIN(CSV[[#This Row],[dlon]]/2)*SIN(CSV[[#This Row],[dlon]]/2)</f>
        <v>1.2524571736086679E-14</v>
      </c>
      <c r="N2711" s="2">
        <f>SIN(CSV[[#This Row],[dlat]]/2)*SIN(CSV[[#This Row],[dlat]]/2)</f>
        <v>3.0792185814392479E-12</v>
      </c>
      <c r="O2711" s="2">
        <f>COS(RADIANS(CSV[[#This Row],[lat]]))</f>
        <v>0.99301254907035663</v>
      </c>
      <c r="P2711" s="2">
        <f>CSV[[#This Row],[sindlon]]+CSV[[#This Row],[cosradlat]]*O2710*CSV[[#This Row],[sindlat]]</f>
        <v>3.0488629832624613E-12</v>
      </c>
      <c r="Q2711" s="2">
        <f>2*ASIN(SQRT(CSV[[#This Row],[Columna1]]))*6367445</f>
        <v>22.23638330883983</v>
      </c>
      <c r="R2711" s="2" t="e" vm="1">
        <f ca="1">_xlfn.CONCAT(CSV[[#This Row],[lon]],",",CSV[[#This Row],[lat]],";",CSV[[#This Row],[alt]])</f>
        <v>#NAME?</v>
      </c>
    </row>
    <row r="2712" spans="1:18" x14ac:dyDescent="0.25">
      <c r="A2712">
        <v>42.465140065178275</v>
      </c>
      <c r="B2712">
        <v>-6.7773066647350788</v>
      </c>
      <c r="C2712">
        <v>657.20001220703125</v>
      </c>
      <c r="D2712" s="1">
        <v>42854.420092592591</v>
      </c>
      <c r="E2712" s="1">
        <f>CSV[[#This Row],[Column4]]-D2711</f>
        <v>1.1574069503694773E-5</v>
      </c>
      <c r="F2712">
        <f>CSV[[#This Row],[alt]]-C2711</f>
        <v>-0.39996337890625</v>
      </c>
      <c r="G2712">
        <f>IF(CSV[[#This Row],[Altura]]&gt;0,CSV[[#This Row],[Altura]],0)</f>
        <v>0</v>
      </c>
      <c r="H2712">
        <f>IF(CSV[[#This Row],[Altura]]&lt;=0,CSV[[#This Row],[Altura]],0)</f>
        <v>-0.39996337890625</v>
      </c>
      <c r="I2712" s="2">
        <f>RADIANS(CSV[[#This Row],[lon]])-RADIANS(A2711)</f>
        <v>1.9749394075674331E-7</v>
      </c>
      <c r="J2712" s="2">
        <f>RADIANS(CSV[[#This Row],[lat]])-RADIANS(B2711)</f>
        <v>-1.8827755680211888E-6</v>
      </c>
      <c r="K2712" s="2">
        <f>RADIANS(CSV[[#This Row],[lon]])</f>
        <v>0.74115651145792039</v>
      </c>
      <c r="L2712" s="2">
        <f>RADIANS(CSV[[#This Row],[lat]])</f>
        <v>-0.1182863157169826</v>
      </c>
      <c r="M2712" s="2">
        <f>SIN(CSV[[#This Row],[dlon]]/2)*SIN(CSV[[#This Row],[dlon]]/2)</f>
        <v>9.7509641589069774E-15</v>
      </c>
      <c r="N2712" s="2">
        <f>SIN(CSV[[#This Row],[dlat]]/2)*SIN(CSV[[#This Row],[dlat]]/2)</f>
        <v>8.862109598841158E-13</v>
      </c>
      <c r="O2712" s="2">
        <f>COS(RADIANS(CSV[[#This Row],[lat]]))</f>
        <v>0.99301232688450702</v>
      </c>
      <c r="P2712" s="2">
        <f>CSV[[#This Row],[sindlon]]+CSV[[#This Row],[cosradlat]]*O2711*CSV[[#This Row],[sindlat]]</f>
        <v>8.836202861051992E-13</v>
      </c>
      <c r="Q2712" s="2">
        <f>2*ASIN(SQRT(CSV[[#This Row],[Columna1]]))*6367445</f>
        <v>11.970934014807868</v>
      </c>
      <c r="R2712" s="2" t="e" vm="1">
        <f ca="1">_xlfn.CONCAT(CSV[[#This Row],[lon]],",",CSV[[#This Row],[lat]],";",CSV[[#This Row],[alt]])</f>
        <v>#NAME?</v>
      </c>
    </row>
    <row r="2713" spans="1:18" x14ac:dyDescent="0.25">
      <c r="A2713">
        <v>42.465158840641379</v>
      </c>
      <c r="B2713">
        <v>-6.7774207424372443</v>
      </c>
      <c r="C2713">
        <v>656</v>
      </c>
      <c r="D2713" s="1">
        <v>42854.420104166667</v>
      </c>
      <c r="E2713" s="1">
        <f>CSV[[#This Row],[Column4]]-D2712</f>
        <v>1.1574076779652387E-5</v>
      </c>
      <c r="F2713">
        <f>CSV[[#This Row],[alt]]-C2712</f>
        <v>-1.20001220703125</v>
      </c>
      <c r="G2713">
        <f>IF(CSV[[#This Row],[Altura]]&gt;0,CSV[[#This Row],[Altura]],0)</f>
        <v>0</v>
      </c>
      <c r="H2713">
        <f>IF(CSV[[#This Row],[Altura]]&lt;=0,CSV[[#This Row],[Altura]],0)</f>
        <v>-1.20001220703125</v>
      </c>
      <c r="I2713" s="2">
        <f>RADIANS(CSV[[#This Row],[lon]])-RADIANS(A2712)</f>
        <v>3.2769364965989922E-7</v>
      </c>
      <c r="J2713" s="2">
        <f>RADIANS(CSV[[#This Row],[lat]])-RADIANS(B2712)</f>
        <v>-1.9910315058879746E-6</v>
      </c>
      <c r="K2713" s="2">
        <f>RADIANS(CSV[[#This Row],[lon]])</f>
        <v>0.74115683915157005</v>
      </c>
      <c r="L2713" s="2">
        <f>RADIANS(CSV[[#This Row],[lat]])</f>
        <v>-0.11828830674848849</v>
      </c>
      <c r="M2713" s="2">
        <f>SIN(CSV[[#This Row],[dlon]]/2)*SIN(CSV[[#This Row],[dlon]]/2)</f>
        <v>2.6845782006855949E-14</v>
      </c>
      <c r="N2713" s="2">
        <f>SIN(CSV[[#This Row],[dlat]]/2)*SIN(CSV[[#This Row],[dlat]]/2)</f>
        <v>9.9105161435930635E-13</v>
      </c>
      <c r="O2713" s="2">
        <f>COS(RADIANS(CSV[[#This Row],[lat]]))</f>
        <v>0.99301209191957329</v>
      </c>
      <c r="P2713" s="2">
        <f>CSV[[#This Row],[sindlon]]+CSV[[#This Row],[cosradlat]]*O2712*CSV[[#This Row],[sindlat]]</f>
        <v>1.0040952663350955E-12</v>
      </c>
      <c r="Q2713" s="2">
        <f>2*ASIN(SQRT(CSV[[#This Row],[Columna1]]))*6367445</f>
        <v>12.760939740244725</v>
      </c>
      <c r="R2713" s="2" t="e" vm="1">
        <f ca="1">_xlfn.CONCAT(CSV[[#This Row],[lon]],",",CSV[[#This Row],[lat]],";",CSV[[#This Row],[alt]])</f>
        <v>#NAME?</v>
      </c>
    </row>
    <row r="2714" spans="1:18" x14ac:dyDescent="0.25">
      <c r="A2714">
        <v>42.465202175080776</v>
      </c>
      <c r="B2714">
        <v>-6.7776623088866472</v>
      </c>
      <c r="C2714">
        <v>654.20001220703125</v>
      </c>
      <c r="D2714" s="1">
        <v>42854.420127314814</v>
      </c>
      <c r="E2714" s="1">
        <f>CSV[[#This Row],[Column4]]-D2713</f>
        <v>2.314814628334716E-5</v>
      </c>
      <c r="F2714">
        <f>CSV[[#This Row],[alt]]-C2713</f>
        <v>-1.79998779296875</v>
      </c>
      <c r="G2714">
        <f>IF(CSV[[#This Row],[Altura]]&gt;0,CSV[[#This Row],[Altura]],0)</f>
        <v>0</v>
      </c>
      <c r="H2714">
        <f>IF(CSV[[#This Row],[Altura]]&lt;=0,CSV[[#This Row],[Altura]],0)</f>
        <v>-1.79998779296875</v>
      </c>
      <c r="I2714" s="2">
        <f>RADIANS(CSV[[#This Row],[lon]])-RADIANS(A2713)</f>
        <v>7.563286470446684E-7</v>
      </c>
      <c r="J2714" s="2">
        <f>RADIANS(CSV[[#This Row],[lat]])-RADIANS(B2713)</f>
        <v>-4.2161299044357614E-6</v>
      </c>
      <c r="K2714" s="2">
        <f>RADIANS(CSV[[#This Row],[lon]])</f>
        <v>0.74115759548021709</v>
      </c>
      <c r="L2714" s="2">
        <f>RADIANS(CSV[[#This Row],[lat]])</f>
        <v>-0.11829252287839293</v>
      </c>
      <c r="M2714" s="2">
        <f>SIN(CSV[[#This Row],[dlon]]/2)*SIN(CSV[[#This Row],[dlon]]/2)</f>
        <v>1.4300825558509784E-13</v>
      </c>
      <c r="N2714" s="2">
        <f>SIN(CSV[[#This Row],[dlat]]/2)*SIN(CSV[[#This Row],[dlat]]/2)</f>
        <v>4.4439378427627922E-12</v>
      </c>
      <c r="O2714" s="2">
        <f>COS(RADIANS(CSV[[#This Row],[lat]]))</f>
        <v>0.99301159435408937</v>
      </c>
      <c r="P2714" s="2">
        <f>CSV[[#This Row],[sindlon]]+CSV[[#This Row],[cosradlat]]*O2713*CSV[[#This Row],[sindlat]]</f>
        <v>4.5250532456321255E-12</v>
      </c>
      <c r="Q2714" s="2">
        <f>2*ASIN(SQRT(CSV[[#This Row],[Columna1]]))*6367445</f>
        <v>27.089877735563526</v>
      </c>
      <c r="R2714" s="2" t="e" vm="1">
        <f ca="1">_xlfn.CONCAT(CSV[[#This Row],[lon]],",",CSV[[#This Row],[lat]],";",CSV[[#This Row],[alt]])</f>
        <v>#NAME?</v>
      </c>
    </row>
    <row r="2715" spans="1:18" x14ac:dyDescent="0.25">
      <c r="A2715">
        <v>42.465265961363912</v>
      </c>
      <c r="B2715">
        <v>-6.7779189627617598</v>
      </c>
      <c r="C2715">
        <v>652.79998779296875</v>
      </c>
      <c r="D2715" s="1">
        <v>42854.42015046296</v>
      </c>
      <c r="E2715" s="1">
        <f>CSV[[#This Row],[Column4]]-D2714</f>
        <v>2.314814628334716E-5</v>
      </c>
      <c r="F2715">
        <f>CSV[[#This Row],[alt]]-C2714</f>
        <v>-1.4000244140625</v>
      </c>
      <c r="G2715">
        <f>IF(CSV[[#This Row],[Altura]]&gt;0,CSV[[#This Row],[Altura]],0)</f>
        <v>0</v>
      </c>
      <c r="H2715">
        <f>IF(CSV[[#This Row],[Altura]]&lt;=0,CSV[[#This Row],[Altura]],0)</f>
        <v>-1.4000244140625</v>
      </c>
      <c r="I2715" s="2">
        <f>RADIANS(CSV[[#This Row],[lon]])-RADIANS(A2714)</f>
        <v>1.1132806583269428E-6</v>
      </c>
      <c r="J2715" s="2">
        <f>RADIANS(CSV[[#This Row],[lat]])-RADIANS(B2714)</f>
        <v>-4.4794551587179487E-6</v>
      </c>
      <c r="K2715" s="2">
        <f>RADIANS(CSV[[#This Row],[lon]])</f>
        <v>0.74115870876087542</v>
      </c>
      <c r="L2715" s="2">
        <f>RADIANS(CSV[[#This Row],[lat]])</f>
        <v>-0.11829700233355164</v>
      </c>
      <c r="M2715" s="2">
        <f>SIN(CSV[[#This Row],[dlon]]/2)*SIN(CSV[[#This Row],[dlon]]/2)</f>
        <v>3.0984845605118585E-13</v>
      </c>
      <c r="N2715" s="2">
        <f>SIN(CSV[[#This Row],[dlat]]/2)*SIN(CSV[[#This Row],[dlat]]/2)</f>
        <v>5.0163796297328236E-12</v>
      </c>
      <c r="O2715" s="2">
        <f>COS(RADIANS(CSV[[#This Row],[lat]]))</f>
        <v>0.99301106569300379</v>
      </c>
      <c r="P2715" s="2">
        <f>CSV[[#This Row],[sindlon]]+CSV[[#This Row],[cosradlat]]*O2714*CSV[[#This Row],[sindlat]]</f>
        <v>5.2563574499120626E-12</v>
      </c>
      <c r="Q2715" s="2">
        <f>2*ASIN(SQRT(CSV[[#This Row],[Columna1]]))*6367445</f>
        <v>29.196960582149515</v>
      </c>
      <c r="R2715" s="2" t="e" vm="1">
        <f ca="1">_xlfn.CONCAT(CSV[[#This Row],[lon]],",",CSV[[#This Row],[lat]],";",CSV[[#This Row],[alt]])</f>
        <v>#NAME?</v>
      </c>
    </row>
    <row r="2716" spans="1:18" x14ac:dyDescent="0.25">
      <c r="A2716">
        <v>42.465304685756564</v>
      </c>
      <c r="B2716">
        <v>-6.7780495528131723</v>
      </c>
      <c r="C2716">
        <v>651.5999755859375</v>
      </c>
      <c r="D2716" s="1">
        <v>42854.420162037037</v>
      </c>
      <c r="E2716" s="1">
        <f>CSV[[#This Row],[Column4]]-D2715</f>
        <v>1.1574076779652387E-5</v>
      </c>
      <c r="F2716">
        <f>CSV[[#This Row],[alt]]-C2715</f>
        <v>-1.20001220703125</v>
      </c>
      <c r="G2716">
        <f>IF(CSV[[#This Row],[Altura]]&gt;0,CSV[[#This Row],[Altura]],0)</f>
        <v>0</v>
      </c>
      <c r="H2716">
        <f>IF(CSV[[#This Row],[Altura]]&lt;=0,CSV[[#This Row],[Altura]],0)</f>
        <v>-1.20001220703125</v>
      </c>
      <c r="I2716" s="2">
        <f>RADIANS(CSV[[#This Row],[lon]])-RADIANS(A2715)</f>
        <v>6.7586815255538113E-7</v>
      </c>
      <c r="J2716" s="2">
        <f>RADIANS(CSV[[#This Row],[lat]])-RADIANS(B2715)</f>
        <v>-2.2792263675019964E-6</v>
      </c>
      <c r="K2716" s="2">
        <f>RADIANS(CSV[[#This Row],[lon]])</f>
        <v>0.74115938462902797</v>
      </c>
      <c r="L2716" s="2">
        <f>RADIANS(CSV[[#This Row],[lat]])</f>
        <v>-0.11829928155991914</v>
      </c>
      <c r="M2716" s="2">
        <f>SIN(CSV[[#This Row],[dlon]]/2)*SIN(CSV[[#This Row],[dlon]]/2)</f>
        <v>1.1419943990965165E-13</v>
      </c>
      <c r="N2716" s="2">
        <f>SIN(CSV[[#This Row],[dlat]]/2)*SIN(CSV[[#This Row],[dlat]]/2)</f>
        <v>1.298718208578524E-12</v>
      </c>
      <c r="O2716" s="2">
        <f>COS(RADIANS(CSV[[#This Row],[lat]]))</f>
        <v>0.99301079669320269</v>
      </c>
      <c r="P2716" s="2">
        <f>CSV[[#This Row],[sindlon]]+CSV[[#This Row],[cosradlat]]*O2715*CSV[[#This Row],[sindlat]]</f>
        <v>1.3948274252429542E-12</v>
      </c>
      <c r="Q2716" s="2">
        <f>2*ASIN(SQRT(CSV[[#This Row],[Columna1]]))*6367445</f>
        <v>15.040263222133392</v>
      </c>
      <c r="R2716" s="2" t="e" vm="1">
        <f ca="1">_xlfn.CONCAT(CSV[[#This Row],[lon]],",",CSV[[#This Row],[lat]],";",CSV[[#This Row],[alt]])</f>
        <v>#NAME?</v>
      </c>
    </row>
    <row r="2717" spans="1:18" x14ac:dyDescent="0.25">
      <c r="A2717">
        <v>42.465350618585944</v>
      </c>
      <c r="B2717">
        <v>-6.7781800590455532</v>
      </c>
      <c r="C2717">
        <v>650.79998779296875</v>
      </c>
      <c r="D2717" s="1">
        <v>42854.420173611114</v>
      </c>
      <c r="E2717" s="1">
        <f>CSV[[#This Row],[Column4]]-D2716</f>
        <v>1.1574076779652387E-5</v>
      </c>
      <c r="F2717">
        <f>CSV[[#This Row],[alt]]-C2716</f>
        <v>-0.79998779296875</v>
      </c>
      <c r="G2717">
        <f>IF(CSV[[#This Row],[Altura]]&gt;0,CSV[[#This Row],[Altura]],0)</f>
        <v>0</v>
      </c>
      <c r="H2717">
        <f>IF(CSV[[#This Row],[Altura]]&lt;=0,CSV[[#This Row],[Altura]],0)</f>
        <v>-0.79998779296875</v>
      </c>
      <c r="I2717" s="2">
        <f>RADIANS(CSV[[#This Row],[lon]])-RADIANS(A2716)</f>
        <v>8.0167910743167425E-7</v>
      </c>
      <c r="J2717" s="2">
        <f>RADIANS(CSV[[#This Row],[lat]])-RADIANS(B2716)</f>
        <v>-2.2777634494097754E-6</v>
      </c>
      <c r="K2717" s="2">
        <f>RADIANS(CSV[[#This Row],[lon]])</f>
        <v>0.7411601863081354</v>
      </c>
      <c r="L2717" s="2">
        <f>RADIANS(CSV[[#This Row],[lat]])</f>
        <v>-0.11830155932336855</v>
      </c>
      <c r="M2717" s="2">
        <f>SIN(CSV[[#This Row],[dlon]]/2)*SIN(CSV[[#This Row],[dlon]]/2)</f>
        <v>1.6067234782310287E-13</v>
      </c>
      <c r="N2717" s="2">
        <f>SIN(CSV[[#This Row],[dlat]]/2)*SIN(CSV[[#This Row],[dlat]]/2)</f>
        <v>1.2970515828662185E-12</v>
      </c>
      <c r="O2717" s="2">
        <f>COS(RADIANS(CSV[[#This Row],[lat]]))</f>
        <v>0.99301052786090516</v>
      </c>
      <c r="P2717" s="2">
        <f>CSV[[#This Row],[sindlon]]+CSV[[#This Row],[cosradlat]]*O2716*CSV[[#This Row],[sindlat]]</f>
        <v>1.4396562296375184E-12</v>
      </c>
      <c r="Q2717" s="2">
        <f>2*ASIN(SQRT(CSV[[#This Row],[Columna1]]))*6367445</f>
        <v>15.28004377539337</v>
      </c>
      <c r="R2717" s="2" t="e" vm="1">
        <f ca="1">_xlfn.CONCAT(CSV[[#This Row],[lon]],",",CSV[[#This Row],[lat]],";",CSV[[#This Row],[alt]])</f>
        <v>#NAME?</v>
      </c>
    </row>
    <row r="2718" spans="1:18" x14ac:dyDescent="0.25">
      <c r="A2718">
        <v>42.465409962460399</v>
      </c>
      <c r="B2718">
        <v>-6.7783031053841114</v>
      </c>
      <c r="C2718">
        <v>649.79998779296875</v>
      </c>
      <c r="D2718" s="1">
        <v>42854.420185185183</v>
      </c>
      <c r="E2718" s="1">
        <f>CSV[[#This Row],[Column4]]-D2717</f>
        <v>1.1574069503694773E-5</v>
      </c>
      <c r="F2718">
        <f>CSV[[#This Row],[alt]]-C2717</f>
        <v>-1</v>
      </c>
      <c r="G2718">
        <f>IF(CSV[[#This Row],[Altura]]&gt;0,CSV[[#This Row],[Altura]],0)</f>
        <v>0</v>
      </c>
      <c r="H2718">
        <f>IF(CSV[[#This Row],[Altura]]&lt;=0,CSV[[#This Row],[Altura]],0)</f>
        <v>-1</v>
      </c>
      <c r="I2718" s="2">
        <f>RADIANS(CSV[[#This Row],[lon]])-RADIANS(A2717)</f>
        <v>1.0357460001886309E-6</v>
      </c>
      <c r="J2718" s="2">
        <f>RADIANS(CSV[[#This Row],[lat]])-RADIANS(B2717)</f>
        <v>-2.1475637403678416E-6</v>
      </c>
      <c r="K2718" s="2">
        <f>RADIANS(CSV[[#This Row],[lon]])</f>
        <v>0.74116122205413559</v>
      </c>
      <c r="L2718" s="2">
        <f>RADIANS(CSV[[#This Row],[lat]])</f>
        <v>-0.11830370688710892</v>
      </c>
      <c r="M2718" s="2">
        <f>SIN(CSV[[#This Row],[dlon]]/2)*SIN(CSV[[#This Row],[dlon]]/2)</f>
        <v>2.6819244422666287E-13</v>
      </c>
      <c r="N2718" s="2">
        <f>SIN(CSV[[#This Row],[dlat]]/2)*SIN(CSV[[#This Row],[dlat]]/2)</f>
        <v>1.1530075047352355E-12</v>
      </c>
      <c r="O2718" s="2">
        <f>COS(RADIANS(CSV[[#This Row],[lat]]))</f>
        <v>0.99301027439066769</v>
      </c>
      <c r="P2718" s="2">
        <f>CSV[[#This Row],[sindlon]]+CSV[[#This Row],[cosradlat]]*O2717*CSV[[#This Row],[sindlat]]</f>
        <v>1.4051381586441686E-12</v>
      </c>
      <c r="Q2718" s="2">
        <f>2*ASIN(SQRT(CSV[[#This Row],[Columna1]]))*6367445</f>
        <v>15.095750593015465</v>
      </c>
      <c r="R2718" s="2" t="e" vm="1">
        <f ca="1">_xlfn.CONCAT(CSV[[#This Row],[lon]],",",CSV[[#This Row],[lat]],";",CSV[[#This Row],[alt]])</f>
        <v>#NAME?</v>
      </c>
    </row>
    <row r="2719" spans="1:18" x14ac:dyDescent="0.25">
      <c r="A2719">
        <v>42.465472826734185</v>
      </c>
      <c r="B2719">
        <v>-6.7784220445901164</v>
      </c>
      <c r="C2719">
        <v>648.4000244140625</v>
      </c>
      <c r="D2719" s="1">
        <v>42854.42019675926</v>
      </c>
      <c r="E2719" s="1">
        <f>CSV[[#This Row],[Column4]]-D2718</f>
        <v>1.1574076779652387E-5</v>
      </c>
      <c r="F2719">
        <f>CSV[[#This Row],[alt]]-C2718</f>
        <v>-1.39996337890625</v>
      </c>
      <c r="G2719">
        <f>IF(CSV[[#This Row],[Altura]]&gt;0,CSV[[#This Row],[Altura]],0)</f>
        <v>0</v>
      </c>
      <c r="H2719">
        <f>IF(CSV[[#This Row],[Altura]]&lt;=0,CSV[[#This Row],[Altura]],0)</f>
        <v>-1.39996337890625</v>
      </c>
      <c r="I2719" s="2">
        <f>RADIANS(CSV[[#This Row],[lon]])-RADIANS(A2718)</f>
        <v>1.0971885594512898E-6</v>
      </c>
      <c r="J2719" s="2">
        <f>RADIANS(CSV[[#This Row],[lat]])-RADIANS(B2718)</f>
        <v>-2.0758807545012692E-6</v>
      </c>
      <c r="K2719" s="2">
        <f>RADIANS(CSV[[#This Row],[lon]])</f>
        <v>0.74116231924269504</v>
      </c>
      <c r="L2719" s="2">
        <f>RADIANS(CSV[[#This Row],[lat]])</f>
        <v>-0.11830578276786342</v>
      </c>
      <c r="M2719" s="2">
        <f>SIN(CSV[[#This Row],[dlon]]/2)*SIN(CSV[[#This Row],[dlon]]/2)</f>
        <v>3.0095568374766892E-13</v>
      </c>
      <c r="N2719" s="2">
        <f>SIN(CSV[[#This Row],[dlat]]/2)*SIN(CSV[[#This Row],[dlat]]/2)</f>
        <v>1.0773202267268028E-12</v>
      </c>
      <c r="O2719" s="2">
        <f>COS(RADIANS(CSV[[#This Row],[lat]]))</f>
        <v>0.9930100293765961</v>
      </c>
      <c r="P2719" s="2">
        <f>CSV[[#This Row],[sindlon]]+CSV[[#This Row],[cosradlat]]*O2718*CSV[[#This Row],[sindlat]]</f>
        <v>1.3632679366459574E-12</v>
      </c>
      <c r="Q2719" s="2">
        <f>2*ASIN(SQRT(CSV[[#This Row],[Columna1]]))*6367445</f>
        <v>14.869138551017173</v>
      </c>
      <c r="R2719" s="2" t="e" vm="1">
        <f ca="1">_xlfn.CONCAT(CSV[[#This Row],[lon]],",",CSV[[#This Row],[lat]],";",CSV[[#This Row],[alt]])</f>
        <v>#NAME?</v>
      </c>
    </row>
    <row r="2720" spans="1:18" x14ac:dyDescent="0.25">
      <c r="A2720">
        <v>42.465528734028339</v>
      </c>
      <c r="B2720">
        <v>-6.7785434983670712</v>
      </c>
      <c r="C2720">
        <v>647.5999755859375</v>
      </c>
      <c r="D2720" s="1">
        <v>42854.420208333337</v>
      </c>
      <c r="E2720" s="1">
        <f>CSV[[#This Row],[Column4]]-D2719</f>
        <v>1.1574076779652387E-5</v>
      </c>
      <c r="F2720">
        <f>CSV[[#This Row],[alt]]-C2719</f>
        <v>-0.800048828125</v>
      </c>
      <c r="G2720">
        <f>IF(CSV[[#This Row],[Altura]]&gt;0,CSV[[#This Row],[Altura]],0)</f>
        <v>0</v>
      </c>
      <c r="H2720">
        <f>IF(CSV[[#This Row],[Altura]]&lt;=0,CSV[[#This Row],[Altura]],0)</f>
        <v>-0.800048828125</v>
      </c>
      <c r="I2720" s="2">
        <f>RADIANS(CSV[[#This Row],[lon]])-RADIANS(A2719)</f>
        <v>9.7576635882390406E-7</v>
      </c>
      <c r="J2720" s="2">
        <f>RADIANS(CSV[[#This Row],[lat]])-RADIANS(B2719)</f>
        <v>-2.1197682968376874E-6</v>
      </c>
      <c r="K2720" s="2">
        <f>RADIANS(CSV[[#This Row],[lon]])</f>
        <v>0.74116329500905387</v>
      </c>
      <c r="L2720" s="2">
        <f>RADIANS(CSV[[#This Row],[lat]])</f>
        <v>-0.11830790253616026</v>
      </c>
      <c r="M2720" s="2">
        <f>SIN(CSV[[#This Row],[dlon]]/2)*SIN(CSV[[#This Row],[dlon]]/2)</f>
        <v>2.3802999675309607E-13</v>
      </c>
      <c r="N2720" s="2">
        <f>SIN(CSV[[#This Row],[dlat]]/2)*SIN(CSV[[#This Row],[dlat]]/2)</f>
        <v>1.123354408069117E-12</v>
      </c>
      <c r="O2720" s="2">
        <f>COS(RADIANS(CSV[[#This Row],[lat]]))</f>
        <v>0.99300977917810707</v>
      </c>
      <c r="P2720" s="2">
        <f>CSV[[#This Row],[sindlon]]+CSV[[#This Row],[cosradlat]]*O2719*CSV[[#This Row],[sindlat]]</f>
        <v>1.3457345838484709E-12</v>
      </c>
      <c r="Q2720" s="2">
        <f>2*ASIN(SQRT(CSV[[#This Row],[Columna1]]))*6367445</f>
        <v>14.773211136060574</v>
      </c>
      <c r="R2720" s="2" t="e" vm="1">
        <f ca="1">_xlfn.CONCAT(CSV[[#This Row],[lon]],",",CSV[[#This Row],[lat]],";",CSV[[#This Row],[alt]])</f>
        <v>#NAME?</v>
      </c>
    </row>
    <row r="2721" spans="1:18" x14ac:dyDescent="0.25">
      <c r="A2721">
        <v>42.465573912486434</v>
      </c>
      <c r="B2721">
        <v>-6.778671657666564</v>
      </c>
      <c r="C2721">
        <v>646.5999755859375</v>
      </c>
      <c r="D2721" s="1">
        <v>42854.420219907406</v>
      </c>
      <c r="E2721" s="1">
        <f>CSV[[#This Row],[Column4]]-D2720</f>
        <v>1.1574069503694773E-5</v>
      </c>
      <c r="F2721">
        <f>CSV[[#This Row],[alt]]-C2720</f>
        <v>-1</v>
      </c>
      <c r="G2721">
        <f>IF(CSV[[#This Row],[Altura]]&gt;0,CSV[[#This Row],[Altura]],0)</f>
        <v>0</v>
      </c>
      <c r="H2721">
        <f>IF(CSV[[#This Row],[Altura]]&lt;=0,CSV[[#This Row],[Altura]],0)</f>
        <v>-1</v>
      </c>
      <c r="I2721" s="2">
        <f>RADIANS(CSV[[#This Row],[lon]])-RADIANS(A2720)</f>
        <v>7.8851284479597439E-7</v>
      </c>
      <c r="J2721" s="2">
        <f>RADIANS(CSV[[#This Row],[lat]])-RADIANS(B2720)</f>
        <v>-2.236801743202288E-6</v>
      </c>
      <c r="K2721" s="2">
        <f>RADIANS(CSV[[#This Row],[lon]])</f>
        <v>0.74116408352189866</v>
      </c>
      <c r="L2721" s="2">
        <f>RADIANS(CSV[[#This Row],[lat]])</f>
        <v>-0.11831013933790346</v>
      </c>
      <c r="M2721" s="2">
        <f>SIN(CSV[[#This Row],[dlon]]/2)*SIN(CSV[[#This Row],[dlon]]/2)</f>
        <v>1.5543812660205204E-13</v>
      </c>
      <c r="N2721" s="2">
        <f>SIN(CSV[[#This Row],[dlat]]/2)*SIN(CSV[[#This Row],[dlat]]/2)</f>
        <v>1.2508205095976771E-12</v>
      </c>
      <c r="O2721" s="2">
        <f>COS(RADIANS(CSV[[#This Row],[lat]]))</f>
        <v>0.99300951516119862</v>
      </c>
      <c r="P2721" s="2">
        <f>CSV[[#This Row],[sindlon]]+CSV[[#This Row],[cosradlat]]*O2720*CSV[[#This Row],[sindlat]]</f>
        <v>1.3888324042057568E-12</v>
      </c>
      <c r="Q2721" s="2">
        <f>2*ASIN(SQRT(CSV[[#This Row],[Columna1]]))*6367445</f>
        <v>15.00790660707025</v>
      </c>
      <c r="R2721" s="2" t="e" vm="1">
        <f ca="1">_xlfn.CONCAT(CSV[[#This Row],[lon]],",",CSV[[#This Row],[lat]],";",CSV[[#This Row],[alt]])</f>
        <v>#NAME?</v>
      </c>
    </row>
    <row r="2722" spans="1:18" x14ac:dyDescent="0.25">
      <c r="A2722">
        <v>42.465611966326833</v>
      </c>
      <c r="B2722">
        <v>-6.7788032535463572</v>
      </c>
      <c r="C2722">
        <v>645.79998779296875</v>
      </c>
      <c r="D2722" s="1">
        <v>42854.420231481483</v>
      </c>
      <c r="E2722" s="1">
        <f>CSV[[#This Row],[Column4]]-D2721</f>
        <v>1.1574076779652387E-5</v>
      </c>
      <c r="F2722">
        <f>CSV[[#This Row],[alt]]-C2721</f>
        <v>-0.79998779296875</v>
      </c>
      <c r="G2722">
        <f>IF(CSV[[#This Row],[Altura]]&gt;0,CSV[[#This Row],[Altura]],0)</f>
        <v>0</v>
      </c>
      <c r="H2722">
        <f>IF(CSV[[#This Row],[Altura]]&lt;=0,CSV[[#This Row],[Altura]],0)</f>
        <v>-0.79998779296875</v>
      </c>
      <c r="I2722" s="2">
        <f>RADIANS(CSV[[#This Row],[lon]])-RADIANS(A2721)</f>
        <v>6.6416480792863553E-7</v>
      </c>
      <c r="J2722" s="2">
        <f>RADIANS(CSV[[#This Row],[lat]])-RADIANS(B2721)</f>
        <v>-2.2967813844421148E-6</v>
      </c>
      <c r="K2722" s="2">
        <f>RADIANS(CSV[[#This Row],[lon]])</f>
        <v>0.74116474768670659</v>
      </c>
      <c r="L2722" s="2">
        <f>RADIANS(CSV[[#This Row],[lat]])</f>
        <v>-0.11831243611928791</v>
      </c>
      <c r="M2722" s="2">
        <f>SIN(CSV[[#This Row],[dlon]]/2)*SIN(CSV[[#This Row],[dlon]]/2)</f>
        <v>1.1027872302271629E-13</v>
      </c>
      <c r="N2722" s="2">
        <f>SIN(CSV[[#This Row],[dlat]]/2)*SIN(CSV[[#This Row],[dlat]]/2)</f>
        <v>1.3188011819793797E-12</v>
      </c>
      <c r="O2722" s="2">
        <f>COS(RADIANS(CSV[[#This Row],[lat]]))</f>
        <v>0.99300924405953006</v>
      </c>
      <c r="P2722" s="2">
        <f>CSV[[#This Row],[sindlon]]+CSV[[#This Row],[cosradlat]]*O2721*CSV[[#This Row],[sindlat]]</f>
        <v>1.4107058763329945E-12</v>
      </c>
      <c r="Q2722" s="2">
        <f>2*ASIN(SQRT(CSV[[#This Row],[Columna1]]))*6367445</f>
        <v>15.125628716685817</v>
      </c>
      <c r="R2722" s="2" t="e" vm="1">
        <f ca="1">_xlfn.CONCAT(CSV[[#This Row],[lon]],",",CSV[[#This Row],[lat]],";",CSV[[#This Row],[alt]])</f>
        <v>#NAME?</v>
      </c>
    </row>
    <row r="2723" spans="1:18" x14ac:dyDescent="0.25">
      <c r="A2723">
        <v>42.46565043926239</v>
      </c>
      <c r="B2723">
        <v>-6.7789351847022772</v>
      </c>
      <c r="C2723">
        <v>645.4000244140625</v>
      </c>
      <c r="D2723" s="1">
        <v>42854.420243055552</v>
      </c>
      <c r="E2723" s="1">
        <f>CSV[[#This Row],[Column4]]-D2722</f>
        <v>1.1574069503694773E-5</v>
      </c>
      <c r="F2723">
        <f>CSV[[#This Row],[alt]]-C2722</f>
        <v>-0.39996337890625</v>
      </c>
      <c r="G2723">
        <f>IF(CSV[[#This Row],[Altura]]&gt;0,CSV[[#This Row],[Altura]],0)</f>
        <v>0</v>
      </c>
      <c r="H2723">
        <f>IF(CSV[[#This Row],[Altura]]&lt;=0,CSV[[#This Row],[Altura]],0)</f>
        <v>-0.39996337890625</v>
      </c>
      <c r="I2723" s="2">
        <f>RADIANS(CSV[[#This Row],[lon]])-RADIANS(A2722)</f>
        <v>6.7147939841749604E-7</v>
      </c>
      <c r="J2723" s="2">
        <f>RADIANS(CSV[[#This Row],[lat]])-RADIANS(B2722)</f>
        <v>-2.3026330567693654E-6</v>
      </c>
      <c r="K2723" s="2">
        <f>RADIANS(CSV[[#This Row],[lon]])</f>
        <v>0.74116541916610501</v>
      </c>
      <c r="L2723" s="2">
        <f>RADIANS(CSV[[#This Row],[lat]])</f>
        <v>-0.11831473875234468</v>
      </c>
      <c r="M2723" s="2">
        <f>SIN(CSV[[#This Row],[dlon]]/2)*SIN(CSV[[#This Row],[dlon]]/2)</f>
        <v>1.1272114562477636E-13</v>
      </c>
      <c r="N2723" s="2">
        <f>SIN(CSV[[#This Row],[dlat]]/2)*SIN(CSV[[#This Row],[dlat]]/2)</f>
        <v>1.3255297485311722E-12</v>
      </c>
      <c r="O2723" s="2">
        <f>COS(RADIANS(CSV[[#This Row],[lat]]))</f>
        <v>0.99300897226189833</v>
      </c>
      <c r="P2723" s="2">
        <f>CSV[[#This Row],[sindlon]]+CSV[[#This Row],[cosradlat]]*O2722*CSV[[#This Row],[sindlat]]</f>
        <v>1.4197824059961602E-12</v>
      </c>
      <c r="Q2723" s="2">
        <f>2*ASIN(SQRT(CSV[[#This Row],[Columna1]]))*6367445</f>
        <v>15.174210103607372</v>
      </c>
      <c r="R2723" s="2" t="e" vm="1">
        <f ca="1">_xlfn.CONCAT(CSV[[#This Row],[lon]],",",CSV[[#This Row],[lat]],";",CSV[[#This Row],[alt]])</f>
        <v>#NAME?</v>
      </c>
    </row>
    <row r="2724" spans="1:18" x14ac:dyDescent="0.25">
      <c r="A2724">
        <v>42.465769378468394</v>
      </c>
      <c r="B2724">
        <v>-6.7791651841253042</v>
      </c>
      <c r="C2724">
        <v>645</v>
      </c>
      <c r="D2724" s="1">
        <v>42854.420266203706</v>
      </c>
      <c r="E2724" s="1">
        <f>CSV[[#This Row],[Column4]]-D2723</f>
        <v>2.3148153559304774E-5</v>
      </c>
      <c r="F2724">
        <f>CSV[[#This Row],[alt]]-C2723</f>
        <v>-0.4000244140625</v>
      </c>
      <c r="G2724">
        <f>IF(CSV[[#This Row],[Altura]]&gt;0,CSV[[#This Row],[Altura]],0)</f>
        <v>0</v>
      </c>
      <c r="H2724">
        <f>IF(CSV[[#This Row],[Altura]]&lt;=0,CSV[[#This Row],[Altura]],0)</f>
        <v>-0.4000244140625</v>
      </c>
      <c r="I2724" s="2">
        <f>RADIANS(CSV[[#This Row],[lon]])-RADIANS(A2723)</f>
        <v>2.075880754515147E-6</v>
      </c>
      <c r="J2724" s="2">
        <f>RADIANS(CSV[[#This Row],[lat]])-RADIANS(B2723)</f>
        <v>-4.0142472095133774E-6</v>
      </c>
      <c r="K2724" s="2">
        <f>RADIANS(CSV[[#This Row],[lon]])</f>
        <v>0.74116749504685953</v>
      </c>
      <c r="L2724" s="2">
        <f>RADIANS(CSV[[#This Row],[lat]])</f>
        <v>-0.11831875299955419</v>
      </c>
      <c r="M2724" s="2">
        <f>SIN(CSV[[#This Row],[dlon]]/2)*SIN(CSV[[#This Row],[dlon]]/2)</f>
        <v>1.0773202267412071E-12</v>
      </c>
      <c r="N2724" s="2">
        <f>SIN(CSV[[#This Row],[dlat]]/2)*SIN(CSV[[#This Row],[dlat]]/2)</f>
        <v>4.0285451647660745E-12</v>
      </c>
      <c r="O2724" s="2">
        <f>COS(RADIANS(CSV[[#This Row],[lat]]))</f>
        <v>0.993008498416588</v>
      </c>
      <c r="P2724" s="2">
        <f>CSV[[#This Row],[sindlon]]+CSV[[#This Row],[cosradlat]]*O2723*CSV[[#This Row],[sindlat]]</f>
        <v>5.049733046968227E-12</v>
      </c>
      <c r="Q2724" s="2">
        <f>2*ASIN(SQRT(CSV[[#This Row],[Columna1]]))*6367445</f>
        <v>28.617349527387148</v>
      </c>
      <c r="R2724" s="2" t="e" vm="1">
        <f ca="1">_xlfn.CONCAT(CSV[[#This Row],[lon]],",",CSV[[#This Row],[lat]],";",CSV[[#This Row],[alt]])</f>
        <v>#NAME?</v>
      </c>
    </row>
    <row r="2725" spans="1:18" x14ac:dyDescent="0.25">
      <c r="A2725">
        <v>42.465942800045013</v>
      </c>
      <c r="B2725">
        <v>-6.7793076764792204</v>
      </c>
      <c r="C2725">
        <v>643.5999755859375</v>
      </c>
      <c r="D2725" s="1">
        <v>42854.420289351852</v>
      </c>
      <c r="E2725" s="1">
        <f>CSV[[#This Row],[Column4]]-D2724</f>
        <v>2.314814628334716E-5</v>
      </c>
      <c r="F2725">
        <f>CSV[[#This Row],[alt]]-C2724</f>
        <v>-1.4000244140625</v>
      </c>
      <c r="G2725">
        <f>IF(CSV[[#This Row],[Altura]]&gt;0,CSV[[#This Row],[Altura]],0)</f>
        <v>0</v>
      </c>
      <c r="H2725">
        <f>IF(CSV[[#This Row],[Altura]]&lt;=0,CSV[[#This Row],[Altura]],0)</f>
        <v>-1.4000244140625</v>
      </c>
      <c r="I2725" s="2">
        <f>RADIANS(CSV[[#This Row],[lon]])-RADIANS(A2724)</f>
        <v>3.0267775059655833E-6</v>
      </c>
      <c r="J2725" s="2">
        <f>RADIANS(CSV[[#This Row],[lat]])-RADIANS(B2724)</f>
        <v>-2.4869607347516309E-6</v>
      </c>
      <c r="K2725" s="2">
        <f>RADIANS(CSV[[#This Row],[lon]])</f>
        <v>0.74117052182436549</v>
      </c>
      <c r="L2725" s="2">
        <f>RADIANS(CSV[[#This Row],[lat]])</f>
        <v>-0.11832123996028894</v>
      </c>
      <c r="M2725" s="2">
        <f>SIN(CSV[[#This Row],[dlon]]/2)*SIN(CSV[[#This Row],[dlon]]/2)</f>
        <v>2.2903455176530606E-12</v>
      </c>
      <c r="N2725" s="2">
        <f>SIN(CSV[[#This Row],[dlat]]/2)*SIN(CSV[[#This Row],[dlat]]/2)</f>
        <v>1.5462434240482962E-12</v>
      </c>
      <c r="O2725" s="2">
        <f>COS(RADIANS(CSV[[#This Row],[lat]]))</f>
        <v>0.99300820484550378</v>
      </c>
      <c r="P2725" s="2">
        <f>CSV[[#This Row],[sindlon]]+CSV[[#This Row],[cosradlat]]*O2724*CSV[[#This Row],[sindlat]]</f>
        <v>3.8150429463182812E-12</v>
      </c>
      <c r="Q2725" s="2">
        <f>2*ASIN(SQRT(CSV[[#This Row],[Columna1]]))*6367445</f>
        <v>24.873958970370762</v>
      </c>
      <c r="R2725" s="2" t="e" vm="1">
        <f ca="1">_xlfn.CONCAT(CSV[[#This Row],[lon]],",",CSV[[#This Row],[lat]],";",CSV[[#This Row],[alt]])</f>
        <v>#NAME?</v>
      </c>
    </row>
    <row r="2726" spans="1:18" x14ac:dyDescent="0.25">
      <c r="A2726">
        <v>42.46603692881763</v>
      </c>
      <c r="B2726">
        <v>-6.7793644219636917</v>
      </c>
      <c r="C2726">
        <v>642.5999755859375</v>
      </c>
      <c r="D2726" s="1">
        <v>42854.420300925929</v>
      </c>
      <c r="E2726" s="1">
        <f>CSV[[#This Row],[Column4]]-D2725</f>
        <v>1.1574076779652387E-5</v>
      </c>
      <c r="F2726">
        <f>CSV[[#This Row],[alt]]-C2725</f>
        <v>-1</v>
      </c>
      <c r="G2726">
        <f>IF(CSV[[#This Row],[Altura]]&gt;0,CSV[[#This Row],[Altura]],0)</f>
        <v>0</v>
      </c>
      <c r="H2726">
        <f>IF(CSV[[#This Row],[Altura]]&lt;=0,CSV[[#This Row],[Altura]],0)</f>
        <v>-1</v>
      </c>
      <c r="I2726" s="2">
        <f>RADIANS(CSV[[#This Row],[lon]])-RADIANS(A2725)</f>
        <v>1.6428570029924927E-6</v>
      </c>
      <c r="J2726" s="2">
        <f>RADIANS(CSV[[#This Row],[lat]])-RADIANS(B2725)</f>
        <v>-9.9039553966284721E-7</v>
      </c>
      <c r="K2726" s="2">
        <f>RADIANS(CSV[[#This Row],[lon]])</f>
        <v>0.74117216468136848</v>
      </c>
      <c r="L2726" s="2">
        <f>RADIANS(CSV[[#This Row],[lat]])</f>
        <v>-0.1183222303558286</v>
      </c>
      <c r="M2726" s="2">
        <f>SIN(CSV[[#This Row],[dlon]]/2)*SIN(CSV[[#This Row],[dlon]]/2)</f>
        <v>6.7474478307021714E-13</v>
      </c>
      <c r="N2726" s="2">
        <f>SIN(CSV[[#This Row],[dlat]]/2)*SIN(CSV[[#This Row],[dlat]]/2)</f>
        <v>2.4522083124599558E-13</v>
      </c>
      <c r="O2726" s="2">
        <f>COS(RADIANS(CSV[[#This Row],[lat]]))</f>
        <v>0.99300808793342676</v>
      </c>
      <c r="P2726" s="2">
        <f>CSV[[#This Row],[sindlon]]+CSV[[#This Row],[cosradlat]]*O2725*CSV[[#This Row],[sindlat]]</f>
        <v>9.1654850587726377E-13</v>
      </c>
      <c r="Q2726" s="2">
        <f>2*ASIN(SQRT(CSV[[#This Row],[Columna1]]))*6367445</f>
        <v>12.191943037259286</v>
      </c>
      <c r="R2726" s="2" t="e" vm="1">
        <f ca="1">_xlfn.CONCAT(CSV[[#This Row],[lon]],",",CSV[[#This Row],[lat]],";",CSV[[#This Row],[alt]])</f>
        <v>#NAME?</v>
      </c>
    </row>
    <row r="2727" spans="1:18" x14ac:dyDescent="0.25">
      <c r="A2727">
        <v>42.466131392866373</v>
      </c>
      <c r="B2727">
        <v>-6.7794235143810511</v>
      </c>
      <c r="C2727">
        <v>641.5999755859375</v>
      </c>
      <c r="D2727" s="1">
        <v>42854.420312499999</v>
      </c>
      <c r="E2727" s="1">
        <f>CSV[[#This Row],[Column4]]-D2726</f>
        <v>1.1574069503694773E-5</v>
      </c>
      <c r="F2727">
        <f>CSV[[#This Row],[alt]]-C2726</f>
        <v>-1</v>
      </c>
      <c r="G2727">
        <f>IF(CSV[[#This Row],[Altura]]&gt;0,CSV[[#This Row],[Altura]],0)</f>
        <v>0</v>
      </c>
      <c r="H2727">
        <f>IF(CSV[[#This Row],[Altura]]&lt;=0,CSV[[#This Row],[Altura]],0)</f>
        <v>-1</v>
      </c>
      <c r="I2727" s="2">
        <f>RADIANS(CSV[[#This Row],[lon]])-RADIANS(A2726)</f>
        <v>1.6487086753613767E-6</v>
      </c>
      <c r="J2727" s="2">
        <f>RADIANS(CSV[[#This Row],[lat]])-RADIANS(B2726)</f>
        <v>-1.0313572458842124E-6</v>
      </c>
      <c r="K2727" s="2">
        <f>RADIANS(CSV[[#This Row],[lon]])</f>
        <v>0.74117381339004385</v>
      </c>
      <c r="L2727" s="2">
        <f>RADIANS(CSV[[#This Row],[lat]])</f>
        <v>-0.11832326171307449</v>
      </c>
      <c r="M2727" s="2">
        <f>SIN(CSV[[#This Row],[dlon]]/2)*SIN(CSV[[#This Row],[dlon]]/2)</f>
        <v>6.7956007405281239E-13</v>
      </c>
      <c r="N2727" s="2">
        <f>SIN(CSV[[#This Row],[dlat]]/2)*SIN(CSV[[#This Row],[dlat]]/2)</f>
        <v>2.6592444215944334E-13</v>
      </c>
      <c r="O2727" s="2">
        <f>COS(RADIANS(CSV[[#This Row],[lat]]))</f>
        <v>0.99300796618495524</v>
      </c>
      <c r="P2727" s="2">
        <f>CSV[[#This Row],[sindlon]]+CSV[[#This Row],[cosradlat]]*O2726*CSV[[#This Row],[sindlat]]</f>
        <v>9.4177884363502067E-13</v>
      </c>
      <c r="Q2727" s="2">
        <f>2*ASIN(SQRT(CSV[[#This Row],[Columna1]]))*6367445</f>
        <v>12.358611013808336</v>
      </c>
      <c r="R2727" s="2" t="e" vm="1">
        <f ca="1">_xlfn.CONCAT(CSV[[#This Row],[lon]],",",CSV[[#This Row],[lat]],";",CSV[[#This Row],[alt]])</f>
        <v>#NAME?</v>
      </c>
    </row>
    <row r="2728" spans="1:18" x14ac:dyDescent="0.25">
      <c r="A2728">
        <v>42.466221414506435</v>
      </c>
      <c r="B2728">
        <v>-6.7794922459870577</v>
      </c>
      <c r="C2728">
        <v>640.4000244140625</v>
      </c>
      <c r="D2728" s="1">
        <v>42854.420324074075</v>
      </c>
      <c r="E2728" s="1">
        <f>CSV[[#This Row],[Column4]]-D2727</f>
        <v>1.1574076779652387E-5</v>
      </c>
      <c r="F2728">
        <f>CSV[[#This Row],[alt]]-C2727</f>
        <v>-1.199951171875</v>
      </c>
      <c r="G2728">
        <f>IF(CSV[[#This Row],[Altura]]&gt;0,CSV[[#This Row],[Altura]],0)</f>
        <v>0</v>
      </c>
      <c r="H2728">
        <f>IF(CSV[[#This Row],[Altura]]&lt;=0,CSV[[#This Row],[Altura]],0)</f>
        <v>-1.199951171875</v>
      </c>
      <c r="I2728" s="2">
        <f>RADIANS(CSV[[#This Row],[lon]])-RADIANS(A2727)</f>
        <v>1.5711740171120425E-6</v>
      </c>
      <c r="J2728" s="2">
        <f>RADIANS(CSV[[#This Row],[lat]])-RADIANS(B2727)</f>
        <v>-1.1995928250047028E-6</v>
      </c>
      <c r="K2728" s="2">
        <f>RADIANS(CSV[[#This Row],[lon]])</f>
        <v>0.74117538456406096</v>
      </c>
      <c r="L2728" s="2">
        <f>RADIANS(CSV[[#This Row],[lat]])</f>
        <v>-0.11832446130589949</v>
      </c>
      <c r="M2728" s="2">
        <f>SIN(CSV[[#This Row],[dlon]]/2)*SIN(CSV[[#This Row],[dlon]]/2)</f>
        <v>6.171469480118713E-13</v>
      </c>
      <c r="N2728" s="2">
        <f>SIN(CSV[[#This Row],[dlat]]/2)*SIN(CSV[[#This Row],[dlat]]/2)</f>
        <v>3.5975573645064767E-13</v>
      </c>
      <c r="O2728" s="2">
        <f>COS(RADIANS(CSV[[#This Row],[lat]]))</f>
        <v>0.99300782457547521</v>
      </c>
      <c r="P2728" s="2">
        <f>CSV[[#This Row],[sindlon]]+CSV[[#This Row],[cosradlat]]*O2727*CSV[[#This Row],[sindlat]]</f>
        <v>9.7188937325665148E-13</v>
      </c>
      <c r="Q2728" s="2">
        <f>2*ASIN(SQRT(CSV[[#This Row],[Columna1]]))*6367445</f>
        <v>12.554621232806134</v>
      </c>
      <c r="R2728" s="2" t="e" vm="1">
        <f ca="1">_xlfn.CONCAT(CSV[[#This Row],[lon]],",",CSV[[#This Row],[lat]],";",CSV[[#This Row],[alt]])</f>
        <v>#NAME?</v>
      </c>
    </row>
    <row r="2729" spans="1:18" x14ac:dyDescent="0.25">
      <c r="A2729">
        <v>42.466365247964859</v>
      </c>
      <c r="B2729">
        <v>-6.7796820122748613</v>
      </c>
      <c r="C2729">
        <v>639.20001220703125</v>
      </c>
      <c r="D2729" s="1">
        <v>42854.420347222222</v>
      </c>
      <c r="E2729" s="1">
        <f>CSV[[#This Row],[Column4]]-D2728</f>
        <v>2.314814628334716E-5</v>
      </c>
      <c r="F2729">
        <f>CSV[[#This Row],[alt]]-C2728</f>
        <v>-1.20001220703125</v>
      </c>
      <c r="G2729">
        <f>IF(CSV[[#This Row],[Altura]]&gt;0,CSV[[#This Row],[Altura]],0)</f>
        <v>0</v>
      </c>
      <c r="H2729">
        <f>IF(CSV[[#This Row],[Altura]]&lt;=0,CSV[[#This Row],[Altura]],0)</f>
        <v>-1.20001220703125</v>
      </c>
      <c r="I2729" s="2">
        <f>RADIANS(CSV[[#This Row],[lon]])-RADIANS(A2728)</f>
        <v>2.5103674240467555E-6</v>
      </c>
      <c r="J2729" s="2">
        <f>RADIANS(CSV[[#This Row],[lat]])-RADIANS(B2728)</f>
        <v>-3.3120465314506742E-6</v>
      </c>
      <c r="K2729" s="2">
        <f>RADIANS(CSV[[#This Row],[lon]])</f>
        <v>0.741177894931485</v>
      </c>
      <c r="L2729" s="2">
        <f>RADIANS(CSV[[#This Row],[lat]])</f>
        <v>-0.11832777335243094</v>
      </c>
      <c r="M2729" s="2">
        <f>SIN(CSV[[#This Row],[dlon]]/2)*SIN(CSV[[#This Row],[dlon]]/2)</f>
        <v>1.5754861509279585E-12</v>
      </c>
      <c r="N2729" s="2">
        <f>SIN(CSV[[#This Row],[dlat]]/2)*SIN(CSV[[#This Row],[dlat]]/2)</f>
        <v>2.7424130566211038E-12</v>
      </c>
      <c r="O2729" s="2">
        <f>COS(RADIANS(CSV[[#This Row],[lat]]))</f>
        <v>0.9930074335877358</v>
      </c>
      <c r="P2729" s="2">
        <f>CSV[[#This Row],[sindlon]]+CSV[[#This Row],[cosradlat]]*O2728*CSV[[#This Row],[sindlat]]</f>
        <v>4.2796813544323606E-12</v>
      </c>
      <c r="Q2729" s="2">
        <f>2*ASIN(SQRT(CSV[[#This Row],[Columna1]]))*6367445</f>
        <v>26.345164540379482</v>
      </c>
      <c r="R2729" s="2" t="e" vm="1">
        <f ca="1">_xlfn.CONCAT(CSV[[#This Row],[lon]],",",CSV[[#This Row],[lat]],";",CSV[[#This Row],[alt]])</f>
        <v>#NAME?</v>
      </c>
    </row>
    <row r="2730" spans="1:18" x14ac:dyDescent="0.25">
      <c r="A2730">
        <v>42.466482678428292</v>
      </c>
      <c r="B2730">
        <v>-6.7798990197479734</v>
      </c>
      <c r="C2730">
        <v>637.79998779296875</v>
      </c>
      <c r="D2730" s="1">
        <v>42854.420370370368</v>
      </c>
      <c r="E2730" s="1">
        <f>CSV[[#This Row],[Column4]]-D2729</f>
        <v>2.314814628334716E-5</v>
      </c>
      <c r="F2730">
        <f>CSV[[#This Row],[alt]]-C2729</f>
        <v>-1.4000244140625</v>
      </c>
      <c r="G2730">
        <f>IF(CSV[[#This Row],[Altura]]&gt;0,CSV[[#This Row],[Altura]],0)</f>
        <v>0</v>
      </c>
      <c r="H2730">
        <f>IF(CSV[[#This Row],[Altura]]&lt;=0,CSV[[#This Row],[Altura]],0)</f>
        <v>-1.4000244140625</v>
      </c>
      <c r="I2730" s="2">
        <f>RADIANS(CSV[[#This Row],[lon]])-RADIANS(A2729)</f>
        <v>2.0495482290217026E-6</v>
      </c>
      <c r="J2730" s="2">
        <f>RADIANS(CSV[[#This Row],[lat]])-RADIANS(B2729)</f>
        <v>-3.7874949072452813E-6</v>
      </c>
      <c r="K2730" s="2">
        <f>RADIANS(CSV[[#This Row],[lon]])</f>
        <v>0.74117994447971403</v>
      </c>
      <c r="L2730" s="2">
        <f>RADIANS(CSV[[#This Row],[lat]])</f>
        <v>-0.11833156084733819</v>
      </c>
      <c r="M2730" s="2">
        <f>SIN(CSV[[#This Row],[dlon]]/2)*SIN(CSV[[#This Row],[dlon]]/2)</f>
        <v>1.0501619857711317E-12</v>
      </c>
      <c r="N2730" s="2">
        <f>SIN(CSV[[#This Row],[dlat]]/2)*SIN(CSV[[#This Row],[dlat]]/2)</f>
        <v>3.5862794180979484E-12</v>
      </c>
      <c r="O2730" s="2">
        <f>COS(RADIANS(CSV[[#This Row],[lat]]))</f>
        <v>0.99300698645987195</v>
      </c>
      <c r="P2730" s="2">
        <f>CSV[[#This Row],[sindlon]]+CSV[[#This Row],[cosradlat]]*O2729*CSV[[#This Row],[sindlat]]</f>
        <v>4.5864605722131511E-12</v>
      </c>
      <c r="Q2730" s="2">
        <f>2*ASIN(SQRT(CSV[[#This Row],[Columna1]]))*6367445</f>
        <v>27.273070192503184</v>
      </c>
      <c r="R2730" s="2" t="e" vm="1">
        <f ca="1">_xlfn.CONCAT(CSV[[#This Row],[lon]],",",CSV[[#This Row],[lat]],";",CSV[[#This Row],[alt]])</f>
        <v>#NAME?</v>
      </c>
    </row>
    <row r="2731" spans="1:18" x14ac:dyDescent="0.25">
      <c r="A2731">
        <v>42.466594828292727</v>
      </c>
      <c r="B2731">
        <v>-6.7801278457045564</v>
      </c>
      <c r="C2731">
        <v>636.79998779296875</v>
      </c>
      <c r="D2731" s="1">
        <v>42854.420393518521</v>
      </c>
      <c r="E2731" s="1">
        <f>CSV[[#This Row],[Column4]]-D2730</f>
        <v>2.3148153559304774E-5</v>
      </c>
      <c r="F2731">
        <f>CSV[[#This Row],[alt]]-C2730</f>
        <v>-1</v>
      </c>
      <c r="G2731">
        <f>IF(CSV[[#This Row],[Altura]]&gt;0,CSV[[#This Row],[Altura]],0)</f>
        <v>0</v>
      </c>
      <c r="H2731">
        <f>IF(CSV[[#This Row],[Altura]]&lt;=0,CSV[[#This Row],[Altura]],0)</f>
        <v>-1</v>
      </c>
      <c r="I2731" s="2">
        <f>RADIANS(CSV[[#This Row],[lon]])-RADIANS(A2730)</f>
        <v>1.9573843900166921E-6</v>
      </c>
      <c r="J2731" s="2">
        <f>RADIANS(CSV[[#This Row],[lat]])-RADIANS(B2730)</f>
        <v>-3.9937663564026948E-6</v>
      </c>
      <c r="K2731" s="2">
        <f>RADIANS(CSV[[#This Row],[lon]])</f>
        <v>0.74118190186410404</v>
      </c>
      <c r="L2731" s="2">
        <f>RADIANS(CSV[[#This Row],[lat]])</f>
        <v>-0.11833555461369459</v>
      </c>
      <c r="M2731" s="2">
        <f>SIN(CSV[[#This Row],[dlon]]/2)*SIN(CSV[[#This Row],[dlon]]/2)</f>
        <v>9.5783841256994844E-13</v>
      </c>
      <c r="N2731" s="2">
        <f>SIN(CSV[[#This Row],[dlat]]/2)*SIN(CSV[[#This Row],[dlat]]/2)</f>
        <v>3.9875424273782133E-12</v>
      </c>
      <c r="O2731" s="2">
        <f>COS(RADIANS(CSV[[#This Row],[lat]]))</f>
        <v>0.99300651496546666</v>
      </c>
      <c r="P2731" s="2">
        <f>CSV[[#This Row],[sindlon]]+CSV[[#This Row],[cosradlat]]*O2730*CSV[[#This Row],[sindlat]]</f>
        <v>4.8898040963691307E-12</v>
      </c>
      <c r="Q2731" s="2">
        <f>2*ASIN(SQRT(CSV[[#This Row],[Columna1]]))*6367445</f>
        <v>28.160536728751989</v>
      </c>
      <c r="R2731" s="2" t="e" vm="1">
        <f ca="1">_xlfn.CONCAT(CSV[[#This Row],[lon]],",",CSV[[#This Row],[lat]],";",CSV[[#This Row],[alt]])</f>
        <v>#NAME?</v>
      </c>
    </row>
    <row r="2732" spans="1:18" x14ac:dyDescent="0.25">
      <c r="A2732">
        <v>42.466664146631956</v>
      </c>
      <c r="B2732">
        <v>-6.7802304401993752</v>
      </c>
      <c r="C2732">
        <v>636</v>
      </c>
      <c r="D2732" s="1">
        <v>42854.420405092591</v>
      </c>
      <c r="E2732" s="1">
        <f>CSV[[#This Row],[Column4]]-D2731</f>
        <v>1.1574069503694773E-5</v>
      </c>
      <c r="F2732">
        <f>CSV[[#This Row],[alt]]-C2731</f>
        <v>-0.79998779296875</v>
      </c>
      <c r="G2732">
        <f>IF(CSV[[#This Row],[Altura]]&gt;0,CSV[[#This Row],[Altura]],0)</f>
        <v>0</v>
      </c>
      <c r="H2732">
        <f>IF(CSV[[#This Row],[Altura]]&lt;=0,CSV[[#This Row],[Altura]],0)</f>
        <v>-0.79998779296875</v>
      </c>
      <c r="I2732" s="2">
        <f>RADIANS(CSV[[#This Row],[lon]])-RADIANS(A2731)</f>
        <v>1.2098332515808607E-6</v>
      </c>
      <c r="J2732" s="2">
        <f>RADIANS(CSV[[#This Row],[lat]])-RADIANS(B2731)</f>
        <v>-1.7906117290023005E-6</v>
      </c>
      <c r="K2732" s="2">
        <f>RADIANS(CSV[[#This Row],[lon]])</f>
        <v>0.74118311169735562</v>
      </c>
      <c r="L2732" s="2">
        <f>RADIANS(CSV[[#This Row],[lat]])</f>
        <v>-0.11833734522542359</v>
      </c>
      <c r="M2732" s="2">
        <f>SIN(CSV[[#This Row],[dlon]]/2)*SIN(CSV[[#This Row],[dlon]]/2)</f>
        <v>3.6592412415763502E-13</v>
      </c>
      <c r="N2732" s="2">
        <f>SIN(CSV[[#This Row],[dlat]]/2)*SIN(CSV[[#This Row],[dlat]]/2)</f>
        <v>8.0157259100993773E-13</v>
      </c>
      <c r="O2732" s="2">
        <f>COS(RADIANS(CSV[[#This Row],[lat]]))</f>
        <v>0.99300630356503028</v>
      </c>
      <c r="P2732" s="2">
        <f>CSV[[#This Row],[sindlon]]+CSV[[#This Row],[cosradlat]]*O2731*CSV[[#This Row],[sindlat]]</f>
        <v>1.1563241790411362E-12</v>
      </c>
      <c r="Q2732" s="2">
        <f>2*ASIN(SQRT(CSV[[#This Row],[Columna1]]))*6367445</f>
        <v>13.694147504333491</v>
      </c>
      <c r="R2732" s="2" t="e" vm="1">
        <f ca="1">_xlfn.CONCAT(CSV[[#This Row],[lon]],",",CSV[[#This Row],[lat]],";",CSV[[#This Row],[alt]])</f>
        <v>#NAME?</v>
      </c>
    </row>
    <row r="2733" spans="1:18" x14ac:dyDescent="0.25">
      <c r="A2733">
        <v>42.466742852702737</v>
      </c>
      <c r="B2733">
        <v>-6.7803206294775009</v>
      </c>
      <c r="C2733">
        <v>635</v>
      </c>
      <c r="D2733" s="1">
        <v>42854.420416666668</v>
      </c>
      <c r="E2733" s="1">
        <f>CSV[[#This Row],[Column4]]-D2732</f>
        <v>1.1574076779652387E-5</v>
      </c>
      <c r="F2733">
        <f>CSV[[#This Row],[alt]]-C2732</f>
        <v>-1</v>
      </c>
      <c r="G2733">
        <f>IF(CSV[[#This Row],[Altura]]&gt;0,CSV[[#This Row],[Altura]],0)</f>
        <v>0</v>
      </c>
      <c r="H2733">
        <f>IF(CSV[[#This Row],[Altura]]&lt;=0,CSV[[#This Row],[Altura]],0)</f>
        <v>-1</v>
      </c>
      <c r="I2733" s="2">
        <f>RADIANS(CSV[[#This Row],[lon]])-RADIANS(A2732)</f>
        <v>1.3736800764663215E-6</v>
      </c>
      <c r="J2733" s="2">
        <f>RADIANS(CSV[[#This Row],[lat]])-RADIANS(B2732)</f>
        <v>-1.5740998532964845E-6</v>
      </c>
      <c r="K2733" s="2">
        <f>RADIANS(CSV[[#This Row],[lon]])</f>
        <v>0.74118448537743209</v>
      </c>
      <c r="L2733" s="2">
        <f>RADIANS(CSV[[#This Row],[lat]])</f>
        <v>-0.11833891932527689</v>
      </c>
      <c r="M2733" s="2">
        <f>SIN(CSV[[#This Row],[dlon]]/2)*SIN(CSV[[#This Row],[dlon]]/2)</f>
        <v>4.7174923812005552E-13</v>
      </c>
      <c r="N2733" s="2">
        <f>SIN(CSV[[#This Row],[dlat]]/2)*SIN(CSV[[#This Row],[dlat]]/2)</f>
        <v>6.1944758703687566E-13</v>
      </c>
      <c r="O2733" s="2">
        <f>COS(RADIANS(CSV[[#This Row],[lat]]))</f>
        <v>0.99300611772345493</v>
      </c>
      <c r="P2733" s="2">
        <f>CSV[[#This Row],[sindlon]]+CSV[[#This Row],[cosradlat]]*O2732*CSV[[#This Row],[sindlat]]</f>
        <v>1.0825625523708875E-12</v>
      </c>
      <c r="Q2733" s="2">
        <f>2*ASIN(SQRT(CSV[[#This Row],[Columna1]]))*6367445</f>
        <v>13.250177557970469</v>
      </c>
      <c r="R2733" s="2" t="e" vm="1">
        <f ca="1">_xlfn.CONCAT(CSV[[#This Row],[lon]],",",CSV[[#This Row],[lat]],";",CSV[[#This Row],[alt]])</f>
        <v>#NAME?</v>
      </c>
    </row>
    <row r="2734" spans="1:18" x14ac:dyDescent="0.25">
      <c r="A2734">
        <v>42.466918621212244</v>
      </c>
      <c r="B2734">
        <v>-6.7804769519716501</v>
      </c>
      <c r="C2734">
        <v>634.20001220703125</v>
      </c>
      <c r="D2734" s="1">
        <v>42854.420439814814</v>
      </c>
      <c r="E2734" s="1">
        <f>CSV[[#This Row],[Column4]]-D2733</f>
        <v>2.314814628334716E-5</v>
      </c>
      <c r="F2734">
        <f>CSV[[#This Row],[alt]]-C2733</f>
        <v>-0.79998779296875</v>
      </c>
      <c r="G2734">
        <f>IF(CSV[[#This Row],[Altura]]&gt;0,CSV[[#This Row],[Altura]],0)</f>
        <v>0</v>
      </c>
      <c r="H2734">
        <f>IF(CSV[[#This Row],[Altura]]&lt;=0,CSV[[#This Row],[Altura]],0)</f>
        <v>-0.79998779296875</v>
      </c>
      <c r="I2734" s="2">
        <f>RADIANS(CSV[[#This Row],[lon]])-RADIANS(A2733)</f>
        <v>3.067739212214704E-6</v>
      </c>
      <c r="J2734" s="2">
        <f>RADIANS(CSV[[#This Row],[lat]])-RADIANS(B2733)</f>
        <v>-2.7283422178309147E-6</v>
      </c>
      <c r="K2734" s="2">
        <f>RADIANS(CSV[[#This Row],[lon]])</f>
        <v>0.7411875531166443</v>
      </c>
      <c r="L2734" s="2">
        <f>RADIANS(CSV[[#This Row],[lat]])</f>
        <v>-0.11834164766749472</v>
      </c>
      <c r="M2734" s="2">
        <f>SIN(CSV[[#This Row],[dlon]]/2)*SIN(CSV[[#This Row],[dlon]]/2)</f>
        <v>2.3527559685380782E-12</v>
      </c>
      <c r="N2734" s="2">
        <f>SIN(CSV[[#This Row],[dlat]]/2)*SIN(CSV[[#This Row],[dlat]]/2)</f>
        <v>1.8609628143984742E-12</v>
      </c>
      <c r="O2734" s="2">
        <f>COS(RADIANS(CSV[[#This Row],[lat]]))</f>
        <v>0.99300579560374369</v>
      </c>
      <c r="P2734" s="2">
        <f>CSV[[#This Row],[sindlon]]+CSV[[#This Row],[cosradlat]]*O2733*CSV[[#This Row],[sindlat]]</f>
        <v>4.1877785058459609E-12</v>
      </c>
      <c r="Q2734" s="2">
        <f>2*ASIN(SQRT(CSV[[#This Row],[Columna1]]))*6367445</f>
        <v>26.06075838268799</v>
      </c>
      <c r="R2734" s="2" t="e" vm="1">
        <f ca="1">_xlfn.CONCAT(CSV[[#This Row],[lon]],",",CSV[[#This Row],[lat]],";",CSV[[#This Row],[alt]])</f>
        <v>#NAME?</v>
      </c>
    </row>
    <row r="2735" spans="1:18" x14ac:dyDescent="0.25">
      <c r="A2735">
        <v>42.467006128281355</v>
      </c>
      <c r="B2735">
        <v>-6.7805554065853357</v>
      </c>
      <c r="C2735">
        <v>634.20001220703125</v>
      </c>
      <c r="D2735" s="1">
        <v>42854.420451388891</v>
      </c>
      <c r="E2735" s="1">
        <f>CSV[[#This Row],[Column4]]-D2734</f>
        <v>1.1574076779652387E-5</v>
      </c>
      <c r="F2735">
        <f>CSV[[#This Row],[alt]]-C2734</f>
        <v>0</v>
      </c>
      <c r="G2735">
        <f>IF(CSV[[#This Row],[Altura]]&gt;0,CSV[[#This Row],[Altura]],0)</f>
        <v>0</v>
      </c>
      <c r="H2735">
        <f>IF(CSV[[#This Row],[Altura]]&lt;=0,CSV[[#This Row],[Altura]],0)</f>
        <v>0</v>
      </c>
      <c r="I2735" s="2">
        <f>RADIANS(CSV[[#This Row],[lon]])-RADIANS(A2734)</f>
        <v>1.5272864747339909E-6</v>
      </c>
      <c r="J2735" s="2">
        <f>RADIANS(CSV[[#This Row],[lat]])-RADIANS(B2734)</f>
        <v>-1.3692913221896585E-6</v>
      </c>
      <c r="K2735" s="2">
        <f>RADIANS(CSV[[#This Row],[lon]])</f>
        <v>0.74118908040311904</v>
      </c>
      <c r="L2735" s="2">
        <f>RADIANS(CSV[[#This Row],[lat]])</f>
        <v>-0.11834301695881691</v>
      </c>
      <c r="M2735" s="2">
        <f>SIN(CSV[[#This Row],[dlon]]/2)*SIN(CSV[[#This Row],[dlon]]/2)</f>
        <v>5.8315099397623204E-13</v>
      </c>
      <c r="N2735" s="2">
        <f>SIN(CSV[[#This Row],[dlat]]/2)*SIN(CSV[[#This Row],[dlat]]/2)</f>
        <v>4.6873968125590265E-13</v>
      </c>
      <c r="O2735" s="2">
        <f>COS(RADIANS(CSV[[#This Row],[lat]]))</f>
        <v>0.99300563393658803</v>
      </c>
      <c r="P2735" s="2">
        <f>CSV[[#This Row],[sindlon]]+CSV[[#This Row],[cosradlat]]*O2734*CSV[[#This Row],[sindlat]]</f>
        <v>1.0453566079309774E-12</v>
      </c>
      <c r="Q2735" s="2">
        <f>2*ASIN(SQRT(CSV[[#This Row],[Columna1]]))*6367445</f>
        <v>13.020493121098839</v>
      </c>
      <c r="R2735" s="2" t="e" vm="1">
        <f ca="1">_xlfn.CONCAT(CSV[[#This Row],[lon]],",",CSV[[#This Row],[lat]],";",CSV[[#This Row],[alt]])</f>
        <v>#NAME?</v>
      </c>
    </row>
    <row r="2736" spans="1:18" x14ac:dyDescent="0.25">
      <c r="A2736">
        <v>42.467079889029264</v>
      </c>
      <c r="B2736">
        <v>-6.7806532233953476</v>
      </c>
      <c r="C2736">
        <v>634</v>
      </c>
      <c r="D2736" s="1">
        <v>42854.42046296296</v>
      </c>
      <c r="E2736" s="1">
        <f>CSV[[#This Row],[Column4]]-D2735</f>
        <v>1.1574069503694773E-5</v>
      </c>
      <c r="F2736">
        <f>CSV[[#This Row],[alt]]-C2735</f>
        <v>-0.20001220703125</v>
      </c>
      <c r="G2736">
        <f>IF(CSV[[#This Row],[Altura]]&gt;0,CSV[[#This Row],[Altura]],0)</f>
        <v>0</v>
      </c>
      <c r="H2736">
        <f>IF(CSV[[#This Row],[Altura]]&lt;=0,CSV[[#This Row],[Altura]],0)</f>
        <v>-0.20001220703125</v>
      </c>
      <c r="I2736" s="2">
        <f>RADIANS(CSV[[#This Row],[lon]])-RADIANS(A2735)</f>
        <v>1.2873679098301949E-6</v>
      </c>
      <c r="J2736" s="2">
        <f>RADIANS(CSV[[#This Row],[lat]])-RADIANS(B2735)</f>
        <v>-1.7072253985089825E-6</v>
      </c>
      <c r="K2736" s="2">
        <f>RADIANS(CSV[[#This Row],[lon]])</f>
        <v>0.74119036777102887</v>
      </c>
      <c r="L2736" s="2">
        <f>RADIANS(CSV[[#This Row],[lat]])</f>
        <v>-0.11834472418421542</v>
      </c>
      <c r="M2736" s="2">
        <f>SIN(CSV[[#This Row],[dlon]]/2)*SIN(CSV[[#This Row],[dlon]]/2)</f>
        <v>4.1432903381508396E-13</v>
      </c>
      <c r="N2736" s="2">
        <f>SIN(CSV[[#This Row],[dlat]]/2)*SIN(CSV[[#This Row],[dlat]]/2)</f>
        <v>7.2865464032836152E-13</v>
      </c>
      <c r="O2736" s="2">
        <f>COS(RADIANS(CSV[[#This Row],[lat]]))</f>
        <v>0.99300543236819971</v>
      </c>
      <c r="P2736" s="2">
        <f>CSV[[#This Row],[sindlon]]+CSV[[#This Row],[cosradlat]]*O2735*CSV[[#This Row],[sindlat]]</f>
        <v>1.1328262203482599E-12</v>
      </c>
      <c r="Q2736" s="2">
        <f>2*ASIN(SQRT(CSV[[#This Row],[Columna1]]))*6367445</f>
        <v>13.554292215993256</v>
      </c>
      <c r="R2736" s="2" t="e" vm="1">
        <f ca="1">_xlfn.CONCAT(CSV[[#This Row],[lon]],",",CSV[[#This Row],[lat]],";",CSV[[#This Row],[alt]])</f>
        <v>#NAME?</v>
      </c>
    </row>
    <row r="2737" spans="1:18" x14ac:dyDescent="0.25">
      <c r="A2737">
        <v>42.467132527381182</v>
      </c>
      <c r="B2737">
        <v>-6.7807700671255589</v>
      </c>
      <c r="C2737">
        <v>633.5999755859375</v>
      </c>
      <c r="D2737" s="1">
        <v>42854.420474537037</v>
      </c>
      <c r="E2737" s="1">
        <f>CSV[[#This Row],[Column4]]-D2736</f>
        <v>1.1574076779652387E-5</v>
      </c>
      <c r="F2737">
        <f>CSV[[#This Row],[alt]]-C2736</f>
        <v>-0.4000244140625</v>
      </c>
      <c r="G2737">
        <f>IF(CSV[[#This Row],[Altura]]&gt;0,CSV[[#This Row],[Altura]],0)</f>
        <v>0</v>
      </c>
      <c r="H2737">
        <f>IF(CSV[[#This Row],[Altura]]&lt;=0,CSV[[#This Row],[Altura]],0)</f>
        <v>-0.4000244140625</v>
      </c>
      <c r="I2737" s="2">
        <f>RADIANS(CSV[[#This Row],[lon]])-RADIANS(A2736)</f>
        <v>9.187125536991303E-7</v>
      </c>
      <c r="J2737" s="2">
        <f>RADIANS(CSV[[#This Row],[lat]])-RADIANS(B2736)</f>
        <v>-2.0393078025010558E-6</v>
      </c>
      <c r="K2737" s="2">
        <f>RADIANS(CSV[[#This Row],[lon]])</f>
        <v>0.74119128648358257</v>
      </c>
      <c r="L2737" s="2">
        <f>RADIANS(CSV[[#This Row],[lat]])</f>
        <v>-0.11834676349201792</v>
      </c>
      <c r="M2737" s="2">
        <f>SIN(CSV[[#This Row],[dlon]]/2)*SIN(CSV[[#This Row],[dlon]]/2)</f>
        <v>2.110081890810795E-13</v>
      </c>
      <c r="N2737" s="2">
        <f>SIN(CSV[[#This Row],[dlat]]/2)*SIN(CSV[[#This Row],[dlat]]/2)</f>
        <v>1.0396940783350611E-12</v>
      </c>
      <c r="O2737" s="2">
        <f>COS(RADIANS(CSV[[#This Row],[lat]]))</f>
        <v>0.99300519158777101</v>
      </c>
      <c r="P2737" s="2">
        <f>CSV[[#This Row],[sindlon]]+CSV[[#This Row],[cosradlat]]*O2736*CSV[[#This Row],[sindlat]]</f>
        <v>1.2362084637030728E-12</v>
      </c>
      <c r="Q2737" s="2">
        <f>2*ASIN(SQRT(CSV[[#This Row],[Columna1]]))*6367445</f>
        <v>14.159276228679794</v>
      </c>
      <c r="R2737" s="2" t="e" vm="1">
        <f ca="1">_xlfn.CONCAT(CSV[[#This Row],[lon]],",",CSV[[#This Row],[lat]],";",CSV[[#This Row],[alt]])</f>
        <v>#NAME?</v>
      </c>
    </row>
    <row r="2738" spans="1:18" x14ac:dyDescent="0.25">
      <c r="A2738">
        <v>42.467319192364812</v>
      </c>
      <c r="B2738">
        <v>-6.7810327559709549</v>
      </c>
      <c r="C2738">
        <v>632.4000244140625</v>
      </c>
      <c r="D2738" s="1">
        <v>42854.42050925926</v>
      </c>
      <c r="E2738" s="1">
        <f>CSV[[#This Row],[Column4]]-D2737</f>
        <v>3.4722223062999547E-5</v>
      </c>
      <c r="F2738">
        <f>CSV[[#This Row],[alt]]-C2737</f>
        <v>-1.199951171875</v>
      </c>
      <c r="G2738">
        <f>IF(CSV[[#This Row],[Altura]]&gt;0,CSV[[#This Row],[Altura]],0)</f>
        <v>0</v>
      </c>
      <c r="H2738">
        <f>IF(CSV[[#This Row],[Altura]]&lt;=0,CSV[[#This Row],[Altura]],0)</f>
        <v>-1.199951171875</v>
      </c>
      <c r="I2738" s="2">
        <f>RADIANS(CSV[[#This Row],[lon]])-RADIANS(A2737)</f>
        <v>3.2579185625936091E-6</v>
      </c>
      <c r="J2738" s="2">
        <f>RADIANS(CSV[[#This Row],[lat]])-RADIANS(B2737)</f>
        <v>-4.5847852604141703E-6</v>
      </c>
      <c r="K2738" s="2">
        <f>RADIANS(CSV[[#This Row],[lon]])</f>
        <v>0.74119454440214516</v>
      </c>
      <c r="L2738" s="2">
        <f>RADIANS(CSV[[#This Row],[lat]])</f>
        <v>-0.11835134827727833</v>
      </c>
      <c r="M2738" s="2">
        <f>SIN(CSV[[#This Row],[dlon]]/2)*SIN(CSV[[#This Row],[dlon]]/2)</f>
        <v>2.6535083401206551E-12</v>
      </c>
      <c r="N2738" s="2">
        <f>SIN(CSV[[#This Row],[dlat]]/2)*SIN(CSV[[#This Row],[dlat]]/2)</f>
        <v>5.2550639710185522E-12</v>
      </c>
      <c r="O2738" s="2">
        <f>COS(RADIANS(CSV[[#This Row],[lat]]))</f>
        <v>0.99300465024854334</v>
      </c>
      <c r="P2738" s="2">
        <f>CSV[[#This Row],[sindlon]]+CSV[[#This Row],[cosradlat]]*O2737*CSV[[#This Row],[sindlat]]</f>
        <v>7.8353102712494648E-12</v>
      </c>
      <c r="Q2738" s="2">
        <f>2*ASIN(SQRT(CSV[[#This Row],[Columna1]]))*6367445</f>
        <v>35.647025551164688</v>
      </c>
      <c r="R2738" s="2" t="e" vm="1">
        <f ca="1">_xlfn.CONCAT(CSV[[#This Row],[lon]],",",CSV[[#This Row],[lat]],";",CSV[[#This Row],[alt]])</f>
        <v>#NAME?</v>
      </c>
    </row>
    <row r="2739" spans="1:18" x14ac:dyDescent="0.25">
      <c r="A2739">
        <v>42.467403598129749</v>
      </c>
      <c r="B2739">
        <v>-6.7810835503041744</v>
      </c>
      <c r="C2739">
        <v>631.79998779296875</v>
      </c>
      <c r="D2739" s="1">
        <v>42854.420520833337</v>
      </c>
      <c r="E2739" s="1">
        <f>CSV[[#This Row],[Column4]]-D2738</f>
        <v>1.1574076779652387E-5</v>
      </c>
      <c r="F2739">
        <f>CSV[[#This Row],[alt]]-C2738</f>
        <v>-0.60003662109375</v>
      </c>
      <c r="G2739">
        <f>IF(CSV[[#This Row],[Altura]]&gt;0,CSV[[#This Row],[Altura]],0)</f>
        <v>0</v>
      </c>
      <c r="H2739">
        <f>IF(CSV[[#This Row],[Altura]]&lt;=0,CSV[[#This Row],[Altura]],0)</f>
        <v>-0.60003662109375</v>
      </c>
      <c r="I2739" s="2">
        <f>RADIANS(CSV[[#This Row],[lon]])-RADIANS(A2738)</f>
        <v>1.473158505738148E-6</v>
      </c>
      <c r="J2739" s="2">
        <f>RADIANS(CSV[[#This Row],[lat]])-RADIANS(B2738)</f>
        <v>-8.8652835604496882E-7</v>
      </c>
      <c r="K2739" s="2">
        <f>RADIANS(CSV[[#This Row],[lon]])</f>
        <v>0.7411960175606509</v>
      </c>
      <c r="L2739" s="2">
        <f>RADIANS(CSV[[#This Row],[lat]])</f>
        <v>-0.11835223480563438</v>
      </c>
      <c r="M2739" s="2">
        <f>SIN(CSV[[#This Row],[dlon]]/2)*SIN(CSV[[#This Row],[dlon]]/2)</f>
        <v>5.4254899575706517E-13</v>
      </c>
      <c r="N2739" s="2">
        <f>SIN(CSV[[#This Row],[dlat]]/2)*SIN(CSV[[#This Row],[dlat]]/2)</f>
        <v>1.9648313151793589E-13</v>
      </c>
      <c r="O2739" s="2">
        <f>COS(RADIANS(CSV[[#This Row],[lat]]))</f>
        <v>0.99300454557109608</v>
      </c>
      <c r="P2739" s="2">
        <f>CSV[[#This Row],[sindlon]]+CSV[[#This Row],[cosradlat]]*O2738*CSV[[#This Row],[sindlat]]</f>
        <v>7.3629278528702315E-13</v>
      </c>
      <c r="Q2739" s="2">
        <f>2*ASIN(SQRT(CSV[[#This Row],[Columna1]]))*6367445</f>
        <v>10.927491327892602</v>
      </c>
      <c r="R2739" s="2" t="e" vm="1">
        <f ca="1">_xlfn.CONCAT(CSV[[#This Row],[lon]],",",CSV[[#This Row],[lat]],";",CSV[[#This Row],[alt]])</f>
        <v>#NAME?</v>
      </c>
    </row>
    <row r="2740" spans="1:18" x14ac:dyDescent="0.25">
      <c r="A2740">
        <v>42.46748766861856</v>
      </c>
      <c r="B2740">
        <v>-6.7811333388090134</v>
      </c>
      <c r="C2740">
        <v>631.4000244140625</v>
      </c>
      <c r="D2740" s="1">
        <v>42854.420532407406</v>
      </c>
      <c r="E2740" s="1">
        <f>CSV[[#This Row],[Column4]]-D2739</f>
        <v>1.1574069503694773E-5</v>
      </c>
      <c r="F2740">
        <f>CSV[[#This Row],[alt]]-C2739</f>
        <v>-0.39996337890625</v>
      </c>
      <c r="G2740">
        <f>IF(CSV[[#This Row],[Altura]]&gt;0,CSV[[#This Row],[Altura]],0)</f>
        <v>0</v>
      </c>
      <c r="H2740">
        <f>IF(CSV[[#This Row],[Altura]]&lt;=0,CSV[[#This Row],[Altura]],0)</f>
        <v>-0.39996337890625</v>
      </c>
      <c r="I2740" s="2">
        <f>RADIANS(CSV[[#This Row],[lon]])-RADIANS(A2739)</f>
        <v>1.4673068335913086E-6</v>
      </c>
      <c r="J2740" s="2">
        <f>RADIANS(CSV[[#This Row],[lat]])-RADIANS(B2739)</f>
        <v>-8.6897333907709484E-7</v>
      </c>
      <c r="K2740" s="2">
        <f>RADIANS(CSV[[#This Row],[lon]])</f>
        <v>0.74119748486748449</v>
      </c>
      <c r="L2740" s="2">
        <f>RADIANS(CSV[[#This Row],[lat]])</f>
        <v>-0.11835310377897346</v>
      </c>
      <c r="M2740" s="2">
        <f>SIN(CSV[[#This Row],[dlon]]/2)*SIN(CSV[[#This Row],[dlon]]/2)</f>
        <v>5.382473359758415E-13</v>
      </c>
      <c r="N2740" s="2">
        <f>SIN(CSV[[#This Row],[dlat]]/2)*SIN(CSV[[#This Row],[dlat]]/2)</f>
        <v>1.8877866600668705E-13</v>
      </c>
      <c r="O2740" s="2">
        <f>COS(RADIANS(CSV[[#This Row],[lat]]))</f>
        <v>0.99300444296571222</v>
      </c>
      <c r="P2740" s="2">
        <f>CSV[[#This Row],[sindlon]]+CSV[[#This Row],[cosradlat]]*O2739*CSV[[#This Row],[sindlat]]</f>
        <v>7.2439403578296188E-13</v>
      </c>
      <c r="Q2740" s="2">
        <f>2*ASIN(SQRT(CSV[[#This Row],[Columna1]]))*6367445</f>
        <v>10.838835647151509</v>
      </c>
      <c r="R2740" s="2" t="e" vm="1">
        <f ca="1">_xlfn.CONCAT(CSV[[#This Row],[lon]],",",CSV[[#This Row],[lat]],";",CSV[[#This Row],[alt]])</f>
        <v>#NAME?</v>
      </c>
    </row>
    <row r="2741" spans="1:18" x14ac:dyDescent="0.25">
      <c r="A2741">
        <v>42.467745412141085</v>
      </c>
      <c r="B2741">
        <v>-6.7812899127602577</v>
      </c>
      <c r="C2741">
        <v>630</v>
      </c>
      <c r="D2741" s="1">
        <v>42854.420567129629</v>
      </c>
      <c r="E2741" s="1">
        <f>CSV[[#This Row],[Column4]]-D2740</f>
        <v>3.4722223062999547E-5</v>
      </c>
      <c r="F2741">
        <f>CSV[[#This Row],[alt]]-C2740</f>
        <v>-1.4000244140625</v>
      </c>
      <c r="G2741">
        <f>IF(CSV[[#This Row],[Altura]]&gt;0,CSV[[#This Row],[Altura]],0)</f>
        <v>0</v>
      </c>
      <c r="H2741">
        <f>IF(CSV[[#This Row],[Altura]]&lt;=0,CSV[[#This Row],[Altura]],0)</f>
        <v>-1.4000244140625</v>
      </c>
      <c r="I2741" s="2">
        <f>RADIANS(CSV[[#This Row],[lon]])-RADIANS(A2740)</f>
        <v>4.498473093694777E-6</v>
      </c>
      <c r="J2741" s="2">
        <f>RADIANS(CSV[[#This Row],[lat]])-RADIANS(B2740)</f>
        <v>-2.7327309720659443E-6</v>
      </c>
      <c r="K2741" s="2">
        <f>RADIANS(CSV[[#This Row],[lon]])</f>
        <v>0.74120198334057819</v>
      </c>
      <c r="L2741" s="2">
        <f>RADIANS(CSV[[#This Row],[lat]])</f>
        <v>-0.11835583650994552</v>
      </c>
      <c r="M2741" s="2">
        <f>SIN(CSV[[#This Row],[dlon]]/2)*SIN(CSV[[#This Row],[dlon]]/2)</f>
        <v>5.0590650436654328E-12</v>
      </c>
      <c r="N2741" s="2">
        <f>SIN(CSV[[#This Row],[dlat]]/2)*SIN(CSV[[#This Row],[dlat]]/2)</f>
        <v>1.8669546414209582E-12</v>
      </c>
      <c r="O2741" s="2">
        <f>COS(RADIANS(CSV[[#This Row],[lat]]))</f>
        <v>0.99300412028934892</v>
      </c>
      <c r="P2741" s="2">
        <f>CSV[[#This Row],[sindlon]]+CSV[[#This Row],[cosradlat]]*O2740*CSV[[#This Row],[sindlat]]</f>
        <v>6.8999896762164254E-12</v>
      </c>
      <c r="Q2741" s="2">
        <f>2*ASIN(SQRT(CSV[[#This Row],[Columna1]]))*6367445</f>
        <v>33.451794369980291</v>
      </c>
      <c r="R2741" s="2" t="e" vm="1">
        <f ca="1">_xlfn.CONCAT(CSV[[#This Row],[lon]],",",CSV[[#This Row],[lat]],";",CSV[[#This Row],[alt]])</f>
        <v>#NAME?</v>
      </c>
    </row>
    <row r="2742" spans="1:18" x14ac:dyDescent="0.25">
      <c r="A2742">
        <v>42.46790156699717</v>
      </c>
      <c r="B2742">
        <v>-6.7815272882580757</v>
      </c>
      <c r="C2742">
        <v>630</v>
      </c>
      <c r="D2742" s="1">
        <v>42854.420601851853</v>
      </c>
      <c r="E2742" s="1">
        <f>CSV[[#This Row],[Column4]]-D2741</f>
        <v>3.4722223062999547E-5</v>
      </c>
      <c r="F2742">
        <f>CSV[[#This Row],[alt]]-C2741</f>
        <v>0</v>
      </c>
      <c r="G2742">
        <f>IF(CSV[[#This Row],[Altura]]&gt;0,CSV[[#This Row],[Altura]],0)</f>
        <v>0</v>
      </c>
      <c r="H2742">
        <f>IF(CSV[[#This Row],[Altura]]&lt;=0,CSV[[#This Row],[Altura]],0)</f>
        <v>0</v>
      </c>
      <c r="I2742" s="2">
        <f>RADIANS(CSV[[#This Row],[lon]])-RADIANS(A2741)</f>
        <v>2.7254163816881061E-6</v>
      </c>
      <c r="J2742" s="2">
        <f>RADIANS(CSV[[#This Row],[lat]])-RADIANS(B2741)</f>
        <v>-4.1429840004908458E-6</v>
      </c>
      <c r="K2742" s="2">
        <f>RADIANS(CSV[[#This Row],[lon]])</f>
        <v>0.74120470875695987</v>
      </c>
      <c r="L2742" s="2">
        <f>RADIANS(CSV[[#This Row],[lat]])</f>
        <v>-0.11835997949394601</v>
      </c>
      <c r="M2742" s="2">
        <f>SIN(CSV[[#This Row],[dlon]]/2)*SIN(CSV[[#This Row],[dlon]]/2)</f>
        <v>1.8569736133923223E-12</v>
      </c>
      <c r="N2742" s="2">
        <f>SIN(CSV[[#This Row],[dlat]]/2)*SIN(CSV[[#This Row],[dlat]]/2)</f>
        <v>4.2910791070746454E-12</v>
      </c>
      <c r="O2742" s="2">
        <f>COS(RADIANS(CSV[[#This Row],[lat]]))</f>
        <v>0.99300363107849199</v>
      </c>
      <c r="P2742" s="2">
        <f>CSV[[#This Row],[sindlon]]+CSV[[#This Row],[cosradlat]]*O2741*CSV[[#This Row],[sindlat]]</f>
        <v>6.0882209048088337E-12</v>
      </c>
      <c r="Q2742" s="2">
        <f>2*ASIN(SQRT(CSV[[#This Row],[Columna1]]))*6367445</f>
        <v>31.422475696525929</v>
      </c>
      <c r="R2742" s="2" t="e" vm="1">
        <f ca="1">_xlfn.CONCAT(CSV[[#This Row],[lon]],",",CSV[[#This Row],[lat]],";",CSV[[#This Row],[alt]])</f>
        <v>#NAME?</v>
      </c>
    </row>
    <row r="2743" spans="1:18" x14ac:dyDescent="0.25">
      <c r="A2743">
        <v>42.467941716313362</v>
      </c>
      <c r="B2743">
        <v>-6.781768687069416</v>
      </c>
      <c r="C2743">
        <v>631.20001220703125</v>
      </c>
      <c r="D2743" s="1">
        <v>42854.420636574076</v>
      </c>
      <c r="E2743" s="1">
        <f>CSV[[#This Row],[Column4]]-D2742</f>
        <v>3.4722223062999547E-5</v>
      </c>
      <c r="F2743">
        <f>CSV[[#This Row],[alt]]-C2742</f>
        <v>1.20001220703125</v>
      </c>
      <c r="G2743">
        <f>IF(CSV[[#This Row],[Altura]]&gt;0,CSV[[#This Row],[Altura]],0)</f>
        <v>1.20001220703125</v>
      </c>
      <c r="H2743">
        <f>IF(CSV[[#This Row],[Altura]]&lt;=0,CSV[[#This Row],[Altura]],0)</f>
        <v>0</v>
      </c>
      <c r="I2743" s="2">
        <f>RADIANS(CSV[[#This Row],[lon]])-RADIANS(A2742)</f>
        <v>7.007377599288489E-7</v>
      </c>
      <c r="J2743" s="2">
        <f>RADIANS(CSV[[#This Row],[lat]])-RADIANS(B2742)</f>
        <v>-4.2132040682929528E-6</v>
      </c>
      <c r="K2743" s="2">
        <f>RADIANS(CSV[[#This Row],[lon]])</f>
        <v>0.7412054094947198</v>
      </c>
      <c r="L2743" s="2">
        <f>RADIANS(CSV[[#This Row],[lat]])</f>
        <v>-0.11836419269801431</v>
      </c>
      <c r="M2743" s="2">
        <f>SIN(CSV[[#This Row],[dlon]]/2)*SIN(CSV[[#This Row],[dlon]]/2)</f>
        <v>1.2275835204752027E-13</v>
      </c>
      <c r="N2743" s="2">
        <f>SIN(CSV[[#This Row],[dlat]]/2)*SIN(CSV[[#This Row],[dlat]]/2)</f>
        <v>4.4377721302635074E-12</v>
      </c>
      <c r="O2743" s="2">
        <f>COS(RADIANS(CSV[[#This Row],[lat]]))</f>
        <v>0.99300313355844549</v>
      </c>
      <c r="P2743" s="2">
        <f>CSV[[#This Row],[sindlon]]+CSV[[#This Row],[cosradlat]]*O2742*CSV[[#This Row],[sindlat]]</f>
        <v>4.498648933150067E-12</v>
      </c>
      <c r="Q2743" s="2">
        <f>2*ASIN(SQRT(CSV[[#This Row],[Columna1]]))*6367445</f>
        <v>27.010725506085532</v>
      </c>
      <c r="R2743" s="2" t="e" vm="1">
        <f ca="1">_xlfn.CONCAT(CSV[[#This Row],[lon]],",",CSV[[#This Row],[lat]],";",CSV[[#This Row],[alt]])</f>
        <v>#NAME?</v>
      </c>
    </row>
    <row r="2744" spans="1:18" x14ac:dyDescent="0.25">
      <c r="A2744">
        <v>42.467901231721044</v>
      </c>
      <c r="B2744">
        <v>-6.7818507459014654</v>
      </c>
      <c r="C2744">
        <v>632.5999755859375</v>
      </c>
      <c r="D2744" s="1">
        <v>42854.420659722222</v>
      </c>
      <c r="E2744" s="1">
        <f>CSV[[#This Row],[Column4]]-D2743</f>
        <v>2.314814628334716E-5</v>
      </c>
      <c r="F2744">
        <f>CSV[[#This Row],[alt]]-C2743</f>
        <v>1.39996337890625</v>
      </c>
      <c r="G2744">
        <f>IF(CSV[[#This Row],[Altura]]&gt;0,CSV[[#This Row],[Altura]],0)</f>
        <v>1.39996337890625</v>
      </c>
      <c r="H2744">
        <f>IF(CSV[[#This Row],[Altura]]&lt;=0,CSV[[#This Row],[Altura]],0)</f>
        <v>0</v>
      </c>
      <c r="I2744" s="2">
        <f>RADIANS(CSV[[#This Row],[lon]])-RADIANS(A2743)</f>
        <v>-7.0658943229773286E-7</v>
      </c>
      <c r="J2744" s="2">
        <f>RADIANS(CSV[[#This Row],[lat]])-RADIANS(B2743)</f>
        <v>-1.4321967996000495E-6</v>
      </c>
      <c r="K2744" s="2">
        <f>RADIANS(CSV[[#This Row],[lon]])</f>
        <v>0.7412047029052875</v>
      </c>
      <c r="L2744" s="2">
        <f>RADIANS(CSV[[#This Row],[lat]])</f>
        <v>-0.11836562489481391</v>
      </c>
      <c r="M2744" s="2">
        <f>SIN(CSV[[#This Row],[dlon]]/2)*SIN(CSV[[#This Row],[dlon]]/2)</f>
        <v>1.248171564587029E-13</v>
      </c>
      <c r="N2744" s="2">
        <f>SIN(CSV[[#This Row],[dlat]]/2)*SIN(CSV[[#This Row],[dlat]]/2)</f>
        <v>5.1279691819606842E-13</v>
      </c>
      <c r="O2744" s="2">
        <f>COS(RADIANS(CSV[[#This Row],[lat]]))</f>
        <v>0.9930029644321654</v>
      </c>
      <c r="P2744" s="2">
        <f>CSV[[#This Row],[sindlon]]+CSV[[#This Row],[cosradlat]]*O2743*CSV[[#This Row],[sindlat]]</f>
        <v>6.3046314999535834E-13</v>
      </c>
      <c r="Q2744" s="2">
        <f>2*ASIN(SQRT(CSV[[#This Row],[Columna1]]))*6367445</f>
        <v>10.111720385745382</v>
      </c>
      <c r="R2744" s="2" t="e" vm="1">
        <f ca="1">_xlfn.CONCAT(CSV[[#This Row],[lon]],",",CSV[[#This Row],[lat]],";",CSV[[#This Row],[alt]])</f>
        <v>#NAME?</v>
      </c>
    </row>
    <row r="2745" spans="1:18" x14ac:dyDescent="0.25">
      <c r="A2745">
        <v>42.467856137081981</v>
      </c>
      <c r="B2745">
        <v>-6.7818660847842693</v>
      </c>
      <c r="C2745">
        <v>635</v>
      </c>
      <c r="D2745" s="1">
        <v>42854.420682870368</v>
      </c>
      <c r="E2745" s="1">
        <f>CSV[[#This Row],[Column4]]-D2744</f>
        <v>2.314814628334716E-5</v>
      </c>
      <c r="F2745">
        <f>CSV[[#This Row],[alt]]-C2744</f>
        <v>2.4000244140625</v>
      </c>
      <c r="G2745">
        <f>IF(CSV[[#This Row],[Altura]]&gt;0,CSV[[#This Row],[Altura]],0)</f>
        <v>2.4000244140625</v>
      </c>
      <c r="H2745">
        <f>IF(CSV[[#This Row],[Altura]]&lt;=0,CSV[[#This Row],[Altura]],0)</f>
        <v>0</v>
      </c>
      <c r="I2745" s="2">
        <f>RADIANS(CSV[[#This Row],[lon]])-RADIANS(A2744)</f>
        <v>-7.8704992656497552E-7</v>
      </c>
      <c r="J2745" s="2">
        <f>RADIANS(CSV[[#This Row],[lat]])-RADIANS(B2744)</f>
        <v>-2.6771400850333915E-7</v>
      </c>
      <c r="K2745" s="2">
        <f>RADIANS(CSV[[#This Row],[lon]])</f>
        <v>0.74120391585536094</v>
      </c>
      <c r="L2745" s="2">
        <f>RADIANS(CSV[[#This Row],[lat]])</f>
        <v>-0.11836589260882241</v>
      </c>
      <c r="M2745" s="2">
        <f>SIN(CSV[[#This Row],[dlon]]/2)*SIN(CSV[[#This Row],[dlon]]/2)</f>
        <v>1.5486189672647533E-13</v>
      </c>
      <c r="N2745" s="2">
        <f>SIN(CSV[[#This Row],[dlat]]/2)*SIN(CSV[[#This Row],[dlat]]/2)</f>
        <v>1.791769758723138E-14</v>
      </c>
      <c r="O2745" s="2">
        <f>COS(RADIANS(CSV[[#This Row],[lat]]))</f>
        <v>0.99300293281793606</v>
      </c>
      <c r="P2745" s="2">
        <f>CSV[[#This Row],[sindlon]]+CSV[[#This Row],[cosradlat]]*O2744*CSV[[#This Row],[sindlat]]</f>
        <v>1.7252972944031092E-13</v>
      </c>
      <c r="Q2745" s="2">
        <f>2*ASIN(SQRT(CSV[[#This Row],[Columna1]]))*6367445</f>
        <v>5.2896528208725568</v>
      </c>
      <c r="R2745" s="2" t="e" vm="1">
        <f ca="1">_xlfn.CONCAT(CSV[[#This Row],[lon]],",",CSV[[#This Row],[lat]],";",CSV[[#This Row],[alt]])</f>
        <v>#NAME?</v>
      </c>
    </row>
    <row r="2746" spans="1:18" x14ac:dyDescent="0.25">
      <c r="A2746">
        <v>42.467835433781147</v>
      </c>
      <c r="B2746">
        <v>-6.7818665876984596</v>
      </c>
      <c r="C2746">
        <v>636.20001220703125</v>
      </c>
      <c r="D2746" s="1">
        <v>42854.420694444445</v>
      </c>
      <c r="E2746" s="1">
        <f>CSV[[#This Row],[Column4]]-D2745</f>
        <v>1.1574076779652387E-5</v>
      </c>
      <c r="F2746">
        <f>CSV[[#This Row],[alt]]-C2745</f>
        <v>1.20001220703125</v>
      </c>
      <c r="G2746">
        <f>IF(CSV[[#This Row],[Altura]]&gt;0,CSV[[#This Row],[Altura]],0)</f>
        <v>1.20001220703125</v>
      </c>
      <c r="H2746">
        <f>IF(CSV[[#This Row],[Altura]]&lt;=0,CSV[[#This Row],[Altura]],0)</f>
        <v>0</v>
      </c>
      <c r="I2746" s="2">
        <f>RADIANS(CSV[[#This Row],[lon]])-RADIANS(A2745)</f>
        <v>-3.6134076564220408E-7</v>
      </c>
      <c r="J2746" s="2">
        <f>RADIANS(CSV[[#This Row],[lat]])-RADIANS(B2745)</f>
        <v>-8.777508483936991E-9</v>
      </c>
      <c r="K2746" s="2">
        <f>RADIANS(CSV[[#This Row],[lon]])</f>
        <v>0.7412035545145953</v>
      </c>
      <c r="L2746" s="2">
        <f>RADIANS(CSV[[#This Row],[lat]])</f>
        <v>-0.11836590138633089</v>
      </c>
      <c r="M2746" s="2">
        <f>SIN(CSV[[#This Row],[dlon]]/2)*SIN(CSV[[#This Row],[dlon]]/2)</f>
        <v>3.2641787228723208E-14</v>
      </c>
      <c r="N2746" s="2">
        <f>SIN(CSV[[#This Row],[dlat]]/2)*SIN(CSV[[#This Row],[dlat]]/2)</f>
        <v>1.9261163796396464E-17</v>
      </c>
      <c r="O2746" s="2">
        <f>COS(RADIANS(CSV[[#This Row],[lat]]))</f>
        <v>0.99300293178140275</v>
      </c>
      <c r="P2746" s="2">
        <f>CSV[[#This Row],[sindlon]]+CSV[[#This Row],[cosradlat]]*O2745*CSV[[#This Row],[sindlat]]</f>
        <v>3.2660779792191945E-14</v>
      </c>
      <c r="Q2746" s="2">
        <f>2*ASIN(SQRT(CSV[[#This Row],[Columna1]]))*6367445</f>
        <v>2.3014867173333093</v>
      </c>
      <c r="R2746" s="2" t="e" vm="1">
        <f ca="1">_xlfn.CONCAT(CSV[[#This Row],[lon]],",",CSV[[#This Row],[lat]],";",CSV[[#This Row],[alt]])</f>
        <v>#NAME?</v>
      </c>
    </row>
    <row r="2747" spans="1:18" x14ac:dyDescent="0.25">
      <c r="A2747">
        <v>42.467815736308694</v>
      </c>
      <c r="B2747">
        <v>-6.7818663362413654</v>
      </c>
      <c r="C2747">
        <v>637.20001220703125</v>
      </c>
      <c r="D2747" s="1">
        <v>42854.420706018522</v>
      </c>
      <c r="E2747" s="1">
        <f>CSV[[#This Row],[Column4]]-D2746</f>
        <v>1.1574076779652387E-5</v>
      </c>
      <c r="F2747">
        <f>CSV[[#This Row],[alt]]-C2746</f>
        <v>1</v>
      </c>
      <c r="G2747">
        <f>IF(CSV[[#This Row],[Altura]]&gt;0,CSV[[#This Row],[Altura]],0)</f>
        <v>1</v>
      </c>
      <c r="H2747">
        <f>IF(CSV[[#This Row],[Altura]]&lt;=0,CSV[[#This Row],[Altura]],0)</f>
        <v>0</v>
      </c>
      <c r="I2747" s="2">
        <f>RADIANS(CSV[[#This Row],[lon]])-RADIANS(A2746)</f>
        <v>-3.4378574864657452E-7</v>
      </c>
      <c r="J2747" s="2">
        <f>RADIANS(CSV[[#This Row],[lat]])-RADIANS(B2746)</f>
        <v>4.3887542350296016E-9</v>
      </c>
      <c r="K2747" s="2">
        <f>RADIANS(CSV[[#This Row],[lon]])</f>
        <v>0.74120321072884665</v>
      </c>
      <c r="L2747" s="2">
        <f>RADIANS(CSV[[#This Row],[lat]])</f>
        <v>-0.11836589699757666</v>
      </c>
      <c r="M2747" s="2">
        <f>SIN(CSV[[#This Row],[dlon]]/2)*SIN(CSV[[#This Row],[dlon]]/2)</f>
        <v>2.9547160243121136E-14</v>
      </c>
      <c r="N2747" s="2">
        <f>SIN(CSV[[#This Row],[dlat]]/2)*SIN(CSV[[#This Row],[dlat]]/2)</f>
        <v>4.8152909338725658E-18</v>
      </c>
      <c r="O2747" s="2">
        <f>COS(RADIANS(CSV[[#This Row],[lat]]))</f>
        <v>0.99300293229966952</v>
      </c>
      <c r="P2747" s="2">
        <f>CSV[[#This Row],[sindlon]]+CSV[[#This Row],[cosradlat]]*O2746*CSV[[#This Row],[sindlat]]</f>
        <v>2.9551908383970827E-14</v>
      </c>
      <c r="Q2747" s="2">
        <f>2*ASIN(SQRT(CSV[[#This Row],[Columna1]]))*6367445</f>
        <v>2.1892127250835358</v>
      </c>
      <c r="R2747" s="2" t="e" vm="1">
        <f ca="1">_xlfn.CONCAT(CSV[[#This Row],[lon]],",",CSV[[#This Row],[lat]],";",CSV[[#This Row],[alt]])</f>
        <v>#NAME?</v>
      </c>
    </row>
    <row r="2748" spans="1:18" x14ac:dyDescent="0.25">
      <c r="A2748">
        <v>42.467795871198177</v>
      </c>
      <c r="B2748">
        <v>-6.7818647436797619</v>
      </c>
      <c r="C2748">
        <v>637.79998779296875</v>
      </c>
      <c r="D2748" s="1">
        <v>42854.420717592591</v>
      </c>
      <c r="E2748" s="1">
        <f>CSV[[#This Row],[Column4]]-D2747</f>
        <v>1.1574069503694773E-5</v>
      </c>
      <c r="F2748">
        <f>CSV[[#This Row],[alt]]-C2747</f>
        <v>0.5999755859375</v>
      </c>
      <c r="G2748">
        <f>IF(CSV[[#This Row],[Altura]]&gt;0,CSV[[#This Row],[Altura]],0)</f>
        <v>0.5999755859375</v>
      </c>
      <c r="H2748">
        <f>IF(CSV[[#This Row],[Altura]]&lt;=0,CSV[[#This Row],[Altura]],0)</f>
        <v>0</v>
      </c>
      <c r="I2748" s="2">
        <f>RADIANS(CSV[[#This Row],[lon]])-RADIANS(A2747)</f>
        <v>-3.4671158477550534E-7</v>
      </c>
      <c r="J2748" s="2">
        <f>RADIANS(CSV[[#This Row],[lat]])-RADIANS(B2747)</f>
        <v>2.7795443516276386E-8</v>
      </c>
      <c r="K2748" s="2">
        <f>RADIANS(CSV[[#This Row],[lon]])</f>
        <v>0.74120286401726188</v>
      </c>
      <c r="L2748" s="2">
        <f>RADIANS(CSV[[#This Row],[lat]])</f>
        <v>-0.11836586920213314</v>
      </c>
      <c r="M2748" s="2">
        <f>SIN(CSV[[#This Row],[dlon]]/2)*SIN(CSV[[#This Row],[dlon]]/2)</f>
        <v>3.0052230754385303E-14</v>
      </c>
      <c r="N2748" s="2">
        <f>SIN(CSV[[#This Row],[dlat]]/2)*SIN(CSV[[#This Row],[dlat]]/2)</f>
        <v>1.9314667006662774E-16</v>
      </c>
      <c r="O2748" s="2">
        <f>COS(RADIANS(CSV[[#This Row],[lat]]))</f>
        <v>0.99300293558202457</v>
      </c>
      <c r="P2748" s="2">
        <f>CSV[[#This Row],[sindlon]]+CSV[[#This Row],[cosradlat]]*O2747*CSV[[#This Row],[sindlat]]</f>
        <v>3.0242683960687769E-14</v>
      </c>
      <c r="Q2748" s="2">
        <f>2*ASIN(SQRT(CSV[[#This Row],[Columna1]]))*6367445</f>
        <v>2.21465134023091</v>
      </c>
      <c r="R2748" s="2" t="e" vm="1">
        <f ca="1">_xlfn.CONCAT(CSV[[#This Row],[lon]],",",CSV[[#This Row],[lat]],";",CSV[[#This Row],[alt]])</f>
        <v>#NAME?</v>
      </c>
    </row>
    <row r="2749" spans="1:18" x14ac:dyDescent="0.25">
      <c r="A2749">
        <v>42.467760918661952</v>
      </c>
      <c r="B2749">
        <v>-6.7818495724350214</v>
      </c>
      <c r="C2749">
        <v>639</v>
      </c>
      <c r="D2749" s="1">
        <v>42854.420740740738</v>
      </c>
      <c r="E2749" s="1">
        <f>CSV[[#This Row],[Column4]]-D2748</f>
        <v>2.314814628334716E-5</v>
      </c>
      <c r="F2749">
        <f>CSV[[#This Row],[alt]]-C2748</f>
        <v>1.20001220703125</v>
      </c>
      <c r="G2749">
        <f>IF(CSV[[#This Row],[Altura]]&gt;0,CSV[[#This Row],[Altura]],0)</f>
        <v>1.20001220703125</v>
      </c>
      <c r="H2749">
        <f>IF(CSV[[#This Row],[Altura]]&lt;=0,CSV[[#This Row],[Altura]],0)</f>
        <v>0</v>
      </c>
      <c r="I2749" s="2">
        <f>RADIANS(CSV[[#This Row],[lon]])-RADIANS(A2748)</f>
        <v>-6.1003683904381489E-7</v>
      </c>
      <c r="J2749" s="2">
        <f>RADIANS(CSV[[#This Row],[lat]])-RADIANS(B2748)</f>
        <v>2.6478817234665275E-7</v>
      </c>
      <c r="K2749" s="2">
        <f>RADIANS(CSV[[#This Row],[lon]])</f>
        <v>0.74120225398042283</v>
      </c>
      <c r="L2749" s="2">
        <f>RADIANS(CSV[[#This Row],[lat]])</f>
        <v>-0.1183656044139608</v>
      </c>
      <c r="M2749" s="2">
        <f>SIN(CSV[[#This Row],[dlon]]/2)*SIN(CSV[[#This Row],[dlon]]/2)</f>
        <v>9.3036236247639452E-14</v>
      </c>
      <c r="N2749" s="2">
        <f>SIN(CSV[[#This Row],[dlat]]/2)*SIN(CSV[[#This Row],[dlat]]/2)</f>
        <v>1.7528194053670066E-14</v>
      </c>
      <c r="O2749" s="2">
        <f>COS(RADIANS(CSV[[#This Row],[lat]]))</f>
        <v>0.99300296685073741</v>
      </c>
      <c r="P2749" s="2">
        <f>CSV[[#This Row],[sindlon]]+CSV[[#This Row],[cosradlat]]*O2748*CSV[[#This Row],[sindlat]]</f>
        <v>1.1031999720099336E-13</v>
      </c>
      <c r="Q2749" s="2">
        <f>2*ASIN(SQRT(CSV[[#This Row],[Columna1]]))*6367445</f>
        <v>4.2298242145337257</v>
      </c>
      <c r="R2749" s="2" t="e" vm="1">
        <f ca="1">_xlfn.CONCAT(CSV[[#This Row],[lon]],",",CSV[[#This Row],[lat]],";",CSV[[#This Row],[alt]])</f>
        <v>#NAME?</v>
      </c>
    </row>
    <row r="2750" spans="1:18" x14ac:dyDescent="0.25">
      <c r="A2750">
        <v>42.467731162905693</v>
      </c>
      <c r="B2750">
        <v>-6.781816128641367</v>
      </c>
      <c r="C2750">
        <v>640.20001220703125</v>
      </c>
      <c r="D2750" s="1">
        <v>42854.420763888891</v>
      </c>
      <c r="E2750" s="1">
        <f>CSV[[#This Row],[Column4]]-D2749</f>
        <v>2.3148153559304774E-5</v>
      </c>
      <c r="F2750">
        <f>CSV[[#This Row],[alt]]-C2749</f>
        <v>1.20001220703125</v>
      </c>
      <c r="G2750">
        <f>IF(CSV[[#This Row],[Altura]]&gt;0,CSV[[#This Row],[Altura]],0)</f>
        <v>1.20001220703125</v>
      </c>
      <c r="H2750">
        <f>IF(CSV[[#This Row],[Altura]]&lt;=0,CSV[[#This Row],[Altura]],0)</f>
        <v>0</v>
      </c>
      <c r="I2750" s="2">
        <f>RADIANS(CSV[[#This Row],[lon]])-RADIANS(A2749)</f>
        <v>-5.1933591815878088E-7</v>
      </c>
      <c r="J2750" s="2">
        <f>RADIANS(CSV[[#This Row],[lat]])-RADIANS(B2749)</f>
        <v>5.8370431363363728E-7</v>
      </c>
      <c r="K2750" s="2">
        <f>RADIANS(CSV[[#This Row],[lon]])</f>
        <v>0.74120173464450467</v>
      </c>
      <c r="L2750" s="2">
        <f>RADIANS(CSV[[#This Row],[lat]])</f>
        <v>-0.11836502070964716</v>
      </c>
      <c r="M2750" s="2">
        <f>SIN(CSV[[#This Row],[dlon]]/2)*SIN(CSV[[#This Row],[dlon]]/2)</f>
        <v>6.7427448972454474E-14</v>
      </c>
      <c r="N2750" s="2">
        <f>SIN(CSV[[#This Row],[dlat]]/2)*SIN(CSV[[#This Row],[dlat]]/2)</f>
        <v>8.5177681438626496E-14</v>
      </c>
      <c r="O2750" s="2">
        <f>COS(RADIANS(CSV[[#This Row],[lat]]))</f>
        <v>0.99300303577986393</v>
      </c>
      <c r="P2750" s="2">
        <f>CSV[[#This Row],[sindlon]]+CSV[[#This Row],[cosradlat]]*O2749*CSV[[#This Row],[sindlat]]</f>
        <v>1.514173242892239E-13</v>
      </c>
      <c r="Q2750" s="2">
        <f>2*ASIN(SQRT(CSV[[#This Row],[Columna1]]))*6367445</f>
        <v>4.9554486676828997</v>
      </c>
      <c r="R2750" s="2" t="e" vm="1">
        <f ca="1">_xlfn.CONCAT(CSV[[#This Row],[lon]],",",CSV[[#This Row],[lat]],";",CSV[[#This Row],[alt]])</f>
        <v>#NAME?</v>
      </c>
    </row>
    <row r="2751" spans="1:18" x14ac:dyDescent="0.25">
      <c r="A2751">
        <v>42.46770266443491</v>
      </c>
      <c r="B2751">
        <v>-6.7817773204296827</v>
      </c>
      <c r="C2751">
        <v>641.20001220703125</v>
      </c>
      <c r="D2751" s="1">
        <v>42854.420787037037</v>
      </c>
      <c r="E2751" s="1">
        <f>CSV[[#This Row],[Column4]]-D2750</f>
        <v>2.314814628334716E-5</v>
      </c>
      <c r="F2751">
        <f>CSV[[#This Row],[alt]]-C2750</f>
        <v>1</v>
      </c>
      <c r="G2751">
        <f>IF(CSV[[#This Row],[Altura]]&gt;0,CSV[[#This Row],[Altura]],0)</f>
        <v>1</v>
      </c>
      <c r="H2751">
        <f>IF(CSV[[#This Row],[Altura]]&lt;=0,CSV[[#This Row],[Altura]],0)</f>
        <v>0</v>
      </c>
      <c r="I2751" s="2">
        <f>RADIANS(CSV[[#This Row],[lon]])-RADIANS(A2750)</f>
        <v>-4.9739214691424394E-7</v>
      </c>
      <c r="J2751" s="2">
        <f>RADIANS(CSV[[#This Row],[lat]])-RADIANS(B2750)</f>
        <v>6.7733107068923548E-7</v>
      </c>
      <c r="K2751" s="2">
        <f>RADIANS(CSV[[#This Row],[lon]])</f>
        <v>0.74120123725235776</v>
      </c>
      <c r="L2751" s="2">
        <f>RADIANS(CSV[[#This Row],[lat]])</f>
        <v>-0.11836434337857647</v>
      </c>
      <c r="M2751" s="2">
        <f>SIN(CSV[[#This Row],[dlon]]/2)*SIN(CSV[[#This Row],[dlon]]/2)</f>
        <v>6.1849736952988938E-14</v>
      </c>
      <c r="N2751" s="2">
        <f>SIN(CSV[[#This Row],[dlat]]/2)*SIN(CSV[[#This Row],[dlat]]/2)</f>
        <v>1.1469434483025216E-13</v>
      </c>
      <c r="O2751" s="2">
        <f>COS(RADIANS(CSV[[#This Row],[lat]]))</f>
        <v>0.99300311576486744</v>
      </c>
      <c r="P2751" s="2">
        <f>CSV[[#This Row],[sindlon]]+CSV[[#This Row],[cosradlat]]*O2750*CSV[[#This Row],[sindlat]]</f>
        <v>1.7494468158816004E-13</v>
      </c>
      <c r="Q2751" s="2">
        <f>2*ASIN(SQRT(CSV[[#This Row],[Columna1]]))*6367445</f>
        <v>5.3265446287556095</v>
      </c>
      <c r="R2751" s="2" t="e" vm="1">
        <f ca="1">_xlfn.CONCAT(CSV[[#This Row],[lon]],",",CSV[[#This Row],[lat]],";",CSV[[#This Row],[alt]])</f>
        <v>#NAME?</v>
      </c>
    </row>
    <row r="2752" spans="1:18" x14ac:dyDescent="0.25">
      <c r="A2752">
        <v>42.46768606826663</v>
      </c>
      <c r="B2752">
        <v>-6.7817587964236736</v>
      </c>
      <c r="C2752">
        <v>641.5999755859375</v>
      </c>
      <c r="D2752" s="1">
        <v>42854.420798611114</v>
      </c>
      <c r="E2752" s="1">
        <f>CSV[[#This Row],[Column4]]-D2751</f>
        <v>1.1574076779652387E-5</v>
      </c>
      <c r="F2752">
        <f>CSV[[#This Row],[alt]]-C2751</f>
        <v>0.39996337890625</v>
      </c>
      <c r="G2752">
        <f>IF(CSV[[#This Row],[Altura]]&gt;0,CSV[[#This Row],[Altura]],0)</f>
        <v>0.39996337890625</v>
      </c>
      <c r="H2752">
        <f>IF(CSV[[#This Row],[Altura]]&lt;=0,CSV[[#This Row],[Altura]],0)</f>
        <v>0</v>
      </c>
      <c r="I2752" s="2">
        <f>RADIANS(CSV[[#This Row],[lon]])-RADIANS(A2751)</f>
        <v>-2.8965777965073158E-7</v>
      </c>
      <c r="J2752" s="2">
        <f>RADIANS(CSV[[#This Row],[lat]])-RADIANS(B2751)</f>
        <v>3.2330489552201414E-7</v>
      </c>
      <c r="K2752" s="2">
        <f>RADIANS(CSV[[#This Row],[lon]])</f>
        <v>0.74120094759457811</v>
      </c>
      <c r="L2752" s="2">
        <f>RADIANS(CSV[[#This Row],[lat]])</f>
        <v>-0.11836402007368095</v>
      </c>
      <c r="M2752" s="2">
        <f>SIN(CSV[[#This Row],[dlon]]/2)*SIN(CSV[[#This Row],[dlon]]/2)</f>
        <v>2.0975407328047798E-14</v>
      </c>
      <c r="N2752" s="2">
        <f>SIN(CSV[[#This Row],[dlat]]/2)*SIN(CSV[[#This Row],[dlat]]/2)</f>
        <v>2.6131513867124888E-14</v>
      </c>
      <c r="O2752" s="2">
        <f>COS(RADIANS(CSV[[#This Row],[lat]]))</f>
        <v>0.99300315394329375</v>
      </c>
      <c r="P2752" s="2">
        <f>CSV[[#This Row],[sindlon]]+CSV[[#This Row],[cosradlat]]*O2751*CSV[[#This Row],[sindlat]]</f>
        <v>4.6742523135576215E-14</v>
      </c>
      <c r="Q2752" s="2">
        <f>2*ASIN(SQRT(CSV[[#This Row],[Columna1]]))*6367445</f>
        <v>2.7532856664781602</v>
      </c>
      <c r="R2752" s="2" t="e" vm="1">
        <f ca="1">_xlfn.CONCAT(CSV[[#This Row],[lon]],",",CSV[[#This Row],[lat]],";",CSV[[#This Row],[alt]])</f>
        <v>#NAME?</v>
      </c>
    </row>
    <row r="2753" spans="1:18" x14ac:dyDescent="0.25">
      <c r="A2753">
        <v>42.46763083152473</v>
      </c>
      <c r="B2753">
        <v>-6.781730130314827</v>
      </c>
      <c r="C2753">
        <v>642.5999755859375</v>
      </c>
      <c r="D2753" s="1">
        <v>42854.42083333333</v>
      </c>
      <c r="E2753" s="1">
        <f>CSV[[#This Row],[Column4]]-D2752</f>
        <v>3.4722215787041932E-5</v>
      </c>
      <c r="F2753">
        <f>CSV[[#This Row],[alt]]-C2752</f>
        <v>1</v>
      </c>
      <c r="G2753">
        <f>IF(CSV[[#This Row],[Altura]]&gt;0,CSV[[#This Row],[Altura]],0)</f>
        <v>1</v>
      </c>
      <c r="H2753">
        <f>IF(CSV[[#This Row],[Altura]]&lt;=0,CSV[[#This Row],[Altura]],0)</f>
        <v>0</v>
      </c>
      <c r="I2753" s="2">
        <f>RADIANS(CSV[[#This Row],[lon]])-RADIANS(A2752)</f>
        <v>-9.6406301430818075E-7</v>
      </c>
      <c r="J2753" s="2">
        <f>RADIANS(CSV[[#This Row],[lat]])-RADIANS(B2752)</f>
        <v>5.003179831125637E-7</v>
      </c>
      <c r="K2753" s="2">
        <f>RADIANS(CSV[[#This Row],[lon]])</f>
        <v>0.7411999835315638</v>
      </c>
      <c r="L2753" s="2">
        <f>RADIANS(CSV[[#This Row],[lat]])</f>
        <v>-0.11836351975569784</v>
      </c>
      <c r="M2753" s="2">
        <f>SIN(CSV[[#This Row],[dlon]]/2)*SIN(CSV[[#This Row],[dlon]]/2)</f>
        <v>2.323543738892259E-13</v>
      </c>
      <c r="N2753" s="2">
        <f>SIN(CSV[[#This Row],[dlat]]/2)*SIN(CSV[[#This Row],[dlat]]/2)</f>
        <v>6.2579521056454598E-14</v>
      </c>
      <c r="O2753" s="2">
        <f>COS(RADIANS(CSV[[#This Row],[lat]]))</f>
        <v>0.99300321302463579</v>
      </c>
      <c r="P2753" s="2">
        <f>CSV[[#This Row],[sindlon]]+CSV[[#This Row],[cosradlat]]*O2752*CSV[[#This Row],[sindlat]]</f>
        <v>2.9406124370076707E-13</v>
      </c>
      <c r="Q2753" s="2">
        <f>2*ASIN(SQRT(CSV[[#This Row],[Columna1]]))*6367445</f>
        <v>6.9058015319980477</v>
      </c>
      <c r="R2753" s="2" t="e" vm="1">
        <f ca="1">_xlfn.CONCAT(CSV[[#This Row],[lon]],",",CSV[[#This Row],[lat]],";",CSV[[#This Row],[alt]])</f>
        <v>#NAME?</v>
      </c>
    </row>
    <row r="2754" spans="1:18" x14ac:dyDescent="0.25">
      <c r="A2754">
        <v>42.467617001384497</v>
      </c>
      <c r="B2754">
        <v>-6.7817367520183334</v>
      </c>
      <c r="C2754">
        <v>643.20001220703125</v>
      </c>
      <c r="D2754" s="1">
        <v>42854.420844907407</v>
      </c>
      <c r="E2754" s="1">
        <f>CSV[[#This Row],[Column4]]-D2753</f>
        <v>1.1574076779652387E-5</v>
      </c>
      <c r="F2754">
        <f>CSV[[#This Row],[alt]]-C2753</f>
        <v>0.60003662109375</v>
      </c>
      <c r="G2754">
        <f>IF(CSV[[#This Row],[Altura]]&gt;0,CSV[[#This Row],[Altura]],0)</f>
        <v>0.60003662109375</v>
      </c>
      <c r="H2754">
        <f>IF(CSV[[#This Row],[Altura]]&lt;=0,CSV[[#This Row],[Altura]],0)</f>
        <v>0</v>
      </c>
      <c r="I2754" s="2">
        <f>RADIANS(CSV[[#This Row],[lon]])-RADIANS(A2753)</f>
        <v>-2.413814830237726E-7</v>
      </c>
      <c r="J2754" s="2">
        <f>RADIANS(CSV[[#This Row],[lat]])-RADIANS(B2753)</f>
        <v>-1.1557052828625736E-7</v>
      </c>
      <c r="K2754" s="2">
        <f>RADIANS(CSV[[#This Row],[lon]])</f>
        <v>0.74119974215008078</v>
      </c>
      <c r="L2754" s="2">
        <f>RADIANS(CSV[[#This Row],[lat]])</f>
        <v>-0.11836363532622612</v>
      </c>
      <c r="M2754" s="2">
        <f>SIN(CSV[[#This Row],[dlon]]/2)*SIN(CSV[[#This Row],[dlon]]/2)</f>
        <v>1.4566255086688884E-14</v>
      </c>
      <c r="N2754" s="2">
        <f>SIN(CSV[[#This Row],[dlat]]/2)*SIN(CSV[[#This Row],[dlat]]/2)</f>
        <v>3.339136752091149E-15</v>
      </c>
      <c r="O2754" s="2">
        <f>COS(RADIANS(CSV[[#This Row],[lat]]))</f>
        <v>0.99300319937721337</v>
      </c>
      <c r="P2754" s="2">
        <f>CSV[[#This Row],[sindlon]]+CSV[[#This Row],[cosradlat]]*O2753*CSV[[#This Row],[sindlat]]</f>
        <v>1.785882880398941E-14</v>
      </c>
      <c r="Q2754" s="2">
        <f>2*ASIN(SQRT(CSV[[#This Row],[Columna1]]))*6367445</f>
        <v>1.7018515912978232</v>
      </c>
      <c r="R2754" s="2" t="e" vm="1">
        <f ca="1">_xlfn.CONCAT(CSV[[#This Row],[lon]],",",CSV[[#This Row],[lat]],";",CSV[[#This Row],[alt]])</f>
        <v>#NAME?</v>
      </c>
    </row>
    <row r="2755" spans="1:18" x14ac:dyDescent="0.25">
      <c r="A2755">
        <v>42.467594956979156</v>
      </c>
      <c r="B2755">
        <v>-6.7817908152937889</v>
      </c>
      <c r="C2755">
        <v>644.20001220703125</v>
      </c>
      <c r="D2755" s="1">
        <v>42854.42087962963</v>
      </c>
      <c r="E2755" s="1">
        <f>CSV[[#This Row],[Column4]]-D2754</f>
        <v>3.4722223062999547E-5</v>
      </c>
      <c r="F2755">
        <f>CSV[[#This Row],[alt]]-C2754</f>
        <v>1</v>
      </c>
      <c r="G2755">
        <f>IF(CSV[[#This Row],[Altura]]&gt;0,CSV[[#This Row],[Altura]],0)</f>
        <v>1</v>
      </c>
      <c r="H2755">
        <f>IF(CSV[[#This Row],[Altura]]&lt;=0,CSV[[#This Row],[Altura]],0)</f>
        <v>0</v>
      </c>
      <c r="I2755" s="2">
        <f>RADIANS(CSV[[#This Row],[lon]])-RADIANS(A2754)</f>
        <v>-3.8474745489569528E-7</v>
      </c>
      <c r="J2755" s="2">
        <f>RADIANS(CSV[[#This Row],[lat]])-RADIANS(B2754)</f>
        <v>-9.4358216110035364E-7</v>
      </c>
      <c r="K2755" s="2">
        <f>RADIANS(CSV[[#This Row],[lon]])</f>
        <v>0.74119935740262588</v>
      </c>
      <c r="L2755" s="2">
        <f>RADIANS(CSV[[#This Row],[lat]])</f>
        <v>-0.11836457890838722</v>
      </c>
      <c r="M2755" s="2">
        <f>SIN(CSV[[#This Row],[dlon]]/2)*SIN(CSV[[#This Row],[dlon]]/2)</f>
        <v>3.7007651012178313E-14</v>
      </c>
      <c r="N2755" s="2">
        <f>SIN(CSV[[#This Row],[dlat]]/2)*SIN(CSV[[#This Row],[dlat]]/2)</f>
        <v>2.2258682368668689E-13</v>
      </c>
      <c r="O2755" s="2">
        <f>COS(RADIANS(CSV[[#This Row],[lat]]))</f>
        <v>0.99300308795155934</v>
      </c>
      <c r="P2755" s="2">
        <f>CSV[[#This Row],[sindlon]]+CSV[[#This Row],[cosradlat]]*O2754*CSV[[#This Row],[sindlat]]</f>
        <v>2.5649055560401649E-13</v>
      </c>
      <c r="Q2755" s="2">
        <f>2*ASIN(SQRT(CSV[[#This Row],[Columna1]]))*6367445</f>
        <v>6.4495718781754698</v>
      </c>
      <c r="R2755" s="2" t="e" vm="1">
        <f ca="1">_xlfn.CONCAT(CSV[[#This Row],[lon]],",",CSV[[#This Row],[lat]],";",CSV[[#This Row],[alt]])</f>
        <v>#NAME?</v>
      </c>
    </row>
    <row r="2756" spans="1:18" x14ac:dyDescent="0.25">
      <c r="A2756">
        <v>42.467588754370809</v>
      </c>
      <c r="B2756">
        <v>-6.781815541908145</v>
      </c>
      <c r="C2756">
        <v>644.5999755859375</v>
      </c>
      <c r="D2756" s="1">
        <v>42854.420891203707</v>
      </c>
      <c r="E2756" s="1">
        <f>CSV[[#This Row],[Column4]]-D2755</f>
        <v>1.1574076779652387E-5</v>
      </c>
      <c r="F2756">
        <f>CSV[[#This Row],[alt]]-C2755</f>
        <v>0.39996337890625</v>
      </c>
      <c r="G2756">
        <f>IF(CSV[[#This Row],[Altura]]&gt;0,CSV[[#This Row],[Altura]],0)</f>
        <v>0.39996337890625</v>
      </c>
      <c r="H2756">
        <f>IF(CSV[[#This Row],[Altura]]&lt;=0,CSV[[#This Row],[Altura]],0)</f>
        <v>0</v>
      </c>
      <c r="I2756" s="2">
        <f>RADIANS(CSV[[#This Row],[lon]])-RADIANS(A2755)</f>
        <v>-1.0825593788066357E-7</v>
      </c>
      <c r="J2756" s="2">
        <f>RADIANS(CSV[[#This Row],[lat]])-RADIANS(B2755)</f>
        <v>-4.3156083338879991E-7</v>
      </c>
      <c r="K2756" s="2">
        <f>RADIANS(CSV[[#This Row],[lon]])</f>
        <v>0.741199249146688</v>
      </c>
      <c r="L2756" s="2">
        <f>RADIANS(CSV[[#This Row],[lat]])</f>
        <v>-0.11836501046922061</v>
      </c>
      <c r="M2756" s="2">
        <f>SIN(CSV[[#This Row],[dlon]]/2)*SIN(CSV[[#This Row],[dlon]]/2)</f>
        <v>2.9298370216055193E-15</v>
      </c>
      <c r="N2756" s="2">
        <f>SIN(CSV[[#This Row],[dlat]]/2)*SIN(CSV[[#This Row],[dlat]]/2)</f>
        <v>4.6561188228808159E-14</v>
      </c>
      <c r="O2756" s="2">
        <f>COS(RADIANS(CSV[[#This Row],[lat]]))</f>
        <v>0.99300303698914383</v>
      </c>
      <c r="P2756" s="2">
        <f>CSV[[#This Row],[sindlon]]+CSV[[#This Row],[cosradlat]]*O2755*CSV[[#This Row],[sindlat]]</f>
        <v>4.8841733302095584E-14</v>
      </c>
      <c r="Q2756" s="2">
        <f>2*ASIN(SQRT(CSV[[#This Row],[Columna1]]))*6367445</f>
        <v>2.8144318177974705</v>
      </c>
      <c r="R2756" s="2" t="e" vm="1">
        <f ca="1">_xlfn.CONCAT(CSV[[#This Row],[lon]],",",CSV[[#This Row],[lat]],";",CSV[[#This Row],[alt]])</f>
        <v>#NAME?</v>
      </c>
    </row>
    <row r="2757" spans="1:18" x14ac:dyDescent="0.25">
      <c r="A2757">
        <v>42.467579199001193</v>
      </c>
      <c r="B2757">
        <v>-6.7818390112370253</v>
      </c>
      <c r="C2757">
        <v>644.79998779296875</v>
      </c>
      <c r="D2757" s="1">
        <v>42854.420902777776</v>
      </c>
      <c r="E2757" s="1">
        <f>CSV[[#This Row],[Column4]]-D2756</f>
        <v>1.1574069503694773E-5</v>
      </c>
      <c r="F2757">
        <f>CSV[[#This Row],[alt]]-C2756</f>
        <v>0.20001220703125</v>
      </c>
      <c r="G2757">
        <f>IF(CSV[[#This Row],[Altura]]&gt;0,CSV[[#This Row],[Altura]],0)</f>
        <v>0.20001220703125</v>
      </c>
      <c r="H2757">
        <f>IF(CSV[[#This Row],[Altura]]&lt;=0,CSV[[#This Row],[Altura]],0)</f>
        <v>0</v>
      </c>
      <c r="I2757" s="2">
        <f>RADIANS(CSV[[#This Row],[lon]])-RADIANS(A2756)</f>
        <v>-1.6677266101439159E-7</v>
      </c>
      <c r="J2757" s="2">
        <f>RADIANS(CSV[[#This Row],[lat]])-RADIANS(B2756)</f>
        <v>-4.0961706219977412E-7</v>
      </c>
      <c r="K2757" s="2">
        <f>RADIANS(CSV[[#This Row],[lon]])</f>
        <v>0.74119908237402699</v>
      </c>
      <c r="L2757" s="2">
        <f>RADIANS(CSV[[#This Row],[lat]])</f>
        <v>-0.11836542008628281</v>
      </c>
      <c r="M2757" s="2">
        <f>SIN(CSV[[#This Row],[dlon]]/2)*SIN(CSV[[#This Row],[dlon]]/2)</f>
        <v>6.9532801154552761E-15</v>
      </c>
      <c r="N2757" s="2">
        <f>SIN(CSV[[#This Row],[dlat]]/2)*SIN(CSV[[#This Row],[dlat]]/2)</f>
        <v>4.1946534411292821E-14</v>
      </c>
      <c r="O2757" s="2">
        <f>COS(RADIANS(CSV[[#This Row],[lat]]))</f>
        <v>0.99300298861786651</v>
      </c>
      <c r="P2757" s="2">
        <f>CSV[[#This Row],[sindlon]]+CSV[[#This Row],[cosradlat]]*O2756*CSV[[#This Row],[sindlat]]</f>
        <v>4.8314869409615361E-14</v>
      </c>
      <c r="Q2757" s="2">
        <f>2*ASIN(SQRT(CSV[[#This Row],[Columna1]]))*6367445</f>
        <v>2.7992107867240272</v>
      </c>
      <c r="R2757" s="2" t="e" vm="1">
        <f ca="1">_xlfn.CONCAT(CSV[[#This Row],[lon]],",",CSV[[#This Row],[lat]],";",CSV[[#This Row],[alt]])</f>
        <v>#NAME?</v>
      </c>
    </row>
    <row r="2758" spans="1:18" x14ac:dyDescent="0.25">
      <c r="A2758">
        <v>42.467530081048608</v>
      </c>
      <c r="B2758">
        <v>-6.7819158732891083</v>
      </c>
      <c r="C2758">
        <v>646</v>
      </c>
      <c r="D2758" s="1">
        <v>42854.420949074076</v>
      </c>
      <c r="E2758" s="1">
        <f>CSV[[#This Row],[Column4]]-D2757</f>
        <v>4.6296299842651933E-5</v>
      </c>
      <c r="F2758">
        <f>CSV[[#This Row],[alt]]-C2757</f>
        <v>1.20001220703125</v>
      </c>
      <c r="G2758">
        <f>IF(CSV[[#This Row],[Altura]]&gt;0,CSV[[#This Row],[Altura]],0)</f>
        <v>1.20001220703125</v>
      </c>
      <c r="H2758">
        <f>IF(CSV[[#This Row],[Altura]]&lt;=0,CSV[[#This Row],[Altura]],0)</f>
        <v>0</v>
      </c>
      <c r="I2758" s="2">
        <f>RADIANS(CSV[[#This Row],[lon]])-RADIANS(A2757)</f>
        <v>-8.5726999443647145E-7</v>
      </c>
      <c r="J2758" s="2">
        <f>RADIANS(CSV[[#This Row],[lat]])-RADIANS(B2757)</f>
        <v>-1.3414958786872599E-6</v>
      </c>
      <c r="K2758" s="2">
        <f>RADIANS(CSV[[#This Row],[lon]])</f>
        <v>0.74119822510403255</v>
      </c>
      <c r="L2758" s="2">
        <f>RADIANS(CSV[[#This Row],[lat]])</f>
        <v>-0.1183667615821615</v>
      </c>
      <c r="M2758" s="2">
        <f>SIN(CSV[[#This Row],[dlon]]/2)*SIN(CSV[[#This Row],[dlon]]/2)</f>
        <v>1.8372796084026569E-13</v>
      </c>
      <c r="N2758" s="2">
        <f>SIN(CSV[[#This Row],[dlat]]/2)*SIN(CSV[[#This Row],[dlat]]/2)</f>
        <v>4.4990279813365843E-13</v>
      </c>
      <c r="O2758" s="2">
        <f>COS(RADIANS(CSV[[#This Row],[lat]]))</f>
        <v>0.99300283020076696</v>
      </c>
      <c r="P2758" s="2">
        <f>CSV[[#This Row],[sindlon]]+CSV[[#This Row],[cosradlat]]*O2757*CSV[[#This Row],[sindlat]]</f>
        <v>6.2735676461843238E-13</v>
      </c>
      <c r="Q2758" s="2">
        <f>2*ASIN(SQRT(CSV[[#This Row],[Columna1]]))*6367445</f>
        <v>10.086778652436777</v>
      </c>
      <c r="R2758" s="2" t="e" vm="1">
        <f ca="1">_xlfn.CONCAT(CSV[[#This Row],[lon]],",",CSV[[#This Row],[lat]],";",CSV[[#This Row],[alt]])</f>
        <v>#NAME?</v>
      </c>
    </row>
    <row r="2759" spans="1:18" x14ac:dyDescent="0.25">
      <c r="A2759">
        <v>42.467483058571815</v>
      </c>
      <c r="B2759">
        <v>-6.7819576151669034</v>
      </c>
      <c r="C2759">
        <v>647.4000244140625</v>
      </c>
      <c r="D2759" s="1">
        <v>42854.420983796299</v>
      </c>
      <c r="E2759" s="1">
        <f>CSV[[#This Row],[Column4]]-D2758</f>
        <v>3.4722223062999547E-5</v>
      </c>
      <c r="F2759">
        <f>CSV[[#This Row],[alt]]-C2758</f>
        <v>1.4000244140625</v>
      </c>
      <c r="G2759">
        <f>IF(CSV[[#This Row],[Altura]]&gt;0,CSV[[#This Row],[Altura]],0)</f>
        <v>1.4000244140625</v>
      </c>
      <c r="H2759">
        <f>IF(CSV[[#This Row],[Altura]]&lt;=0,CSV[[#This Row],[Altura]],0)</f>
        <v>0</v>
      </c>
      <c r="I2759" s="2">
        <f>RADIANS(CSV[[#This Row],[lon]])-RADIANS(A2758)</f>
        <v>-8.2069704243625807E-7</v>
      </c>
      <c r="J2759" s="2">
        <f>RADIANS(CSV[[#This Row],[lat]])-RADIANS(B2758)</f>
        <v>-7.2853320348675865E-7</v>
      </c>
      <c r="K2759" s="2">
        <f>RADIANS(CSV[[#This Row],[lon]])</f>
        <v>0.74119740440699011</v>
      </c>
      <c r="L2759" s="2">
        <f>RADIANS(CSV[[#This Row],[lat]])</f>
        <v>-0.11836749011536499</v>
      </c>
      <c r="M2759" s="2">
        <f>SIN(CSV[[#This Row],[dlon]]/2)*SIN(CSV[[#This Row],[dlon]]/2)</f>
        <v>1.6838590886589582E-13</v>
      </c>
      <c r="N2759" s="2">
        <f>SIN(CSV[[#This Row],[dlat]]/2)*SIN(CSV[[#This Row],[dlat]]/2)</f>
        <v>1.3269015714566386E-13</v>
      </c>
      <c r="O2759" s="2">
        <f>COS(RADIANS(CSV[[#This Row],[lat]]))</f>
        <v>0.99300274416761303</v>
      </c>
      <c r="P2759" s="2">
        <f>CSV[[#This Row],[sindlon]]+CSV[[#This Row],[cosradlat]]*O2758*CSV[[#This Row],[sindlat]]</f>
        <v>2.9922564011642068E-13</v>
      </c>
      <c r="Q2759" s="2">
        <f>2*ASIN(SQRT(CSV[[#This Row],[Columna1]]))*6367445</f>
        <v>6.9661785293659895</v>
      </c>
      <c r="R2759" s="2" t="e" vm="1">
        <f ca="1">_xlfn.CONCAT(CSV[[#This Row],[lon]],",",CSV[[#This Row],[lat]],";",CSV[[#This Row],[alt]])</f>
        <v>#NAME?</v>
      </c>
    </row>
    <row r="2760" spans="1:18" x14ac:dyDescent="0.25">
      <c r="A2760">
        <v>42.467467719689012</v>
      </c>
      <c r="B2760">
        <v>-6.781969266012311</v>
      </c>
      <c r="C2760">
        <v>648.20001220703125</v>
      </c>
      <c r="D2760" s="1">
        <v>42854.420995370368</v>
      </c>
      <c r="E2760" s="1">
        <f>CSV[[#This Row],[Column4]]-D2759</f>
        <v>1.1574069503694773E-5</v>
      </c>
      <c r="F2760">
        <f>CSV[[#This Row],[alt]]-C2759</f>
        <v>0.79998779296875</v>
      </c>
      <c r="G2760">
        <f>IF(CSV[[#This Row],[Altura]]&gt;0,CSV[[#This Row],[Altura]],0)</f>
        <v>0.79998779296875</v>
      </c>
      <c r="H2760">
        <f>IF(CSV[[#This Row],[Altura]]&lt;=0,CSV[[#This Row],[Altura]],0)</f>
        <v>0</v>
      </c>
      <c r="I2760" s="2">
        <f>RADIANS(CSV[[#This Row],[lon]])-RADIANS(A2759)</f>
        <v>-2.6771400851721694E-7</v>
      </c>
      <c r="J2760" s="2">
        <f>RADIANS(CSV[[#This Row],[lat]])-RADIANS(B2759)</f>
        <v>-2.0334561300072718E-7</v>
      </c>
      <c r="K2760" s="2">
        <f>RADIANS(CSV[[#This Row],[lon]])</f>
        <v>0.7411971366929816</v>
      </c>
      <c r="L2760" s="2">
        <f>RADIANS(CSV[[#This Row],[lat]])</f>
        <v>-0.11836769346097799</v>
      </c>
      <c r="M2760" s="2">
        <f>SIN(CSV[[#This Row],[dlon]]/2)*SIN(CSV[[#This Row],[dlon]]/2)</f>
        <v>1.7917697589089021E-14</v>
      </c>
      <c r="N2760" s="2">
        <f>SIN(CSV[[#This Row],[dlat]]/2)*SIN(CSV[[#This Row],[dlat]]/2)</f>
        <v>1.0337359581660341E-14</v>
      </c>
      <c r="O2760" s="2">
        <f>COS(RADIANS(CSV[[#This Row],[lat]]))</f>
        <v>0.99300272015424906</v>
      </c>
      <c r="P2760" s="2">
        <f>CSV[[#This Row],[sindlon]]+CSV[[#This Row],[cosradlat]]*O2759*CSV[[#This Row],[sindlat]]</f>
        <v>2.8110896758556122E-14</v>
      </c>
      <c r="Q2760" s="2">
        <f>2*ASIN(SQRT(CSV[[#This Row],[Columna1]]))*6367445</f>
        <v>2.1351704389334212</v>
      </c>
      <c r="R2760" s="2" t="e" vm="1">
        <f ca="1">_xlfn.CONCAT(CSV[[#This Row],[lon]],",",CSV[[#This Row],[lat]],";",CSV[[#This Row],[alt]])</f>
        <v>#NAME?</v>
      </c>
    </row>
    <row r="2761" spans="1:18" x14ac:dyDescent="0.25">
      <c r="A2761">
        <v>42.467453218996525</v>
      </c>
      <c r="B2761">
        <v>-6.7819798272103071</v>
      </c>
      <c r="C2761">
        <v>648.5999755859375</v>
      </c>
      <c r="D2761" s="1">
        <v>42854.421006944445</v>
      </c>
      <c r="E2761" s="1">
        <f>CSV[[#This Row],[Column4]]-D2760</f>
        <v>1.1574076779652387E-5</v>
      </c>
      <c r="F2761">
        <f>CSV[[#This Row],[alt]]-C2760</f>
        <v>0.39996337890625</v>
      </c>
      <c r="G2761">
        <f>IF(CSV[[#This Row],[Altura]]&gt;0,CSV[[#This Row],[Altura]],0)</f>
        <v>0.39996337890625</v>
      </c>
      <c r="H2761">
        <f>IF(CSV[[#This Row],[Altura]]&lt;=0,CSV[[#This Row],[Altura]],0)</f>
        <v>0</v>
      </c>
      <c r="I2761" s="2">
        <f>RADIANS(CSV[[#This Row],[lon]])-RADIANS(A2760)</f>
        <v>-2.5308482776154051E-7</v>
      </c>
      <c r="J2761" s="2">
        <f>RADIANS(CSV[[#This Row],[lat]])-RADIANS(B2760)</f>
        <v>-1.8432767798226557E-7</v>
      </c>
      <c r="K2761" s="2">
        <f>RADIANS(CSV[[#This Row],[lon]])</f>
        <v>0.74119688360815383</v>
      </c>
      <c r="L2761" s="2">
        <f>RADIANS(CSV[[#This Row],[lat]])</f>
        <v>-0.11836787778865597</v>
      </c>
      <c r="M2761" s="2">
        <f>SIN(CSV[[#This Row],[dlon]]/2)*SIN(CSV[[#This Row],[dlon]]/2)</f>
        <v>1.6012982510772068E-14</v>
      </c>
      <c r="N2761" s="2">
        <f>SIN(CSV[[#This Row],[dlat]]/2)*SIN(CSV[[#This Row],[dlat]]/2)</f>
        <v>8.494173217583424E-15</v>
      </c>
      <c r="O2761" s="2">
        <f>COS(RADIANS(CSV[[#This Row],[lat]]))</f>
        <v>0.99300269838670385</v>
      </c>
      <c r="P2761" s="2">
        <f>CSV[[#This Row],[sindlon]]+CSV[[#This Row],[cosradlat]]*O2760*CSV[[#This Row],[sindlat]]</f>
        <v>2.4388699221702597E-14</v>
      </c>
      <c r="Q2761" s="2">
        <f>2*ASIN(SQRT(CSV[[#This Row],[Columna1]]))*6367445</f>
        <v>1.9887926985258111</v>
      </c>
      <c r="R2761" s="2" t="e" vm="1">
        <f ca="1">_xlfn.CONCAT(CSV[[#This Row],[lon]],",",CSV[[#This Row],[lat]],";",CSV[[#This Row],[alt]])</f>
        <v>#NAME?</v>
      </c>
    </row>
    <row r="2762" spans="1:18" x14ac:dyDescent="0.25">
      <c r="A2762">
        <v>42.467420781031251</v>
      </c>
      <c r="B2762">
        <v>-6.781993405893445</v>
      </c>
      <c r="C2762">
        <v>649.79998779296875</v>
      </c>
      <c r="D2762" s="1">
        <v>42854.421030092592</v>
      </c>
      <c r="E2762" s="1">
        <f>CSV[[#This Row],[Column4]]-D2761</f>
        <v>2.314814628334716E-5</v>
      </c>
      <c r="F2762">
        <f>CSV[[#This Row],[alt]]-C2761</f>
        <v>1.20001220703125</v>
      </c>
      <c r="G2762">
        <f>IF(CSV[[#This Row],[Altura]]&gt;0,CSV[[#This Row],[Altura]],0)</f>
        <v>1.20001220703125</v>
      </c>
      <c r="H2762">
        <f>IF(CSV[[#This Row],[Altura]]&lt;=0,CSV[[#This Row],[Altura]],0)</f>
        <v>0</v>
      </c>
      <c r="I2762" s="2">
        <f>RADIANS(CSV[[#This Row],[lon]])-RADIANS(A2761)</f>
        <v>-5.661492966657633E-7</v>
      </c>
      <c r="J2762" s="2">
        <f>RADIANS(CSV[[#This Row],[lat]])-RADIANS(B2761)</f>
        <v>-2.3699272884425415E-7</v>
      </c>
      <c r="K2762" s="2">
        <f>RADIANS(CSV[[#This Row],[lon]])</f>
        <v>0.74119631745885717</v>
      </c>
      <c r="L2762" s="2">
        <f>RADIANS(CSV[[#This Row],[lat]])</f>
        <v>-0.11836811478138481</v>
      </c>
      <c r="M2762" s="2">
        <f>SIN(CSV[[#This Row],[dlon]]/2)*SIN(CSV[[#This Row],[dlon]]/2)</f>
        <v>8.0131256528782486E-14</v>
      </c>
      <c r="N2762" s="2">
        <f>SIN(CSV[[#This Row],[dlat]]/2)*SIN(CSV[[#This Row],[dlat]]/2)</f>
        <v>1.4041388381261477E-14</v>
      </c>
      <c r="O2762" s="2">
        <f>COS(RADIANS(CSV[[#This Row],[lat]]))</f>
        <v>0.99300267039981038</v>
      </c>
      <c r="P2762" s="2">
        <f>CSV[[#This Row],[sindlon]]+CSV[[#This Row],[cosradlat]]*O2761*CSV[[#This Row],[sindlat]]</f>
        <v>9.3976828358358226E-14</v>
      </c>
      <c r="Q2762" s="2">
        <f>2*ASIN(SQRT(CSV[[#This Row],[Columna1]]))*6367445</f>
        <v>3.903962073868354</v>
      </c>
      <c r="R2762" s="2" t="e" vm="1">
        <f ca="1">_xlfn.CONCAT(CSV[[#This Row],[lon]],",",CSV[[#This Row],[lat]],";",CSV[[#This Row],[alt]])</f>
        <v>#NAME?</v>
      </c>
    </row>
    <row r="2763" spans="1:18" x14ac:dyDescent="0.25">
      <c r="A2763">
        <v>42.4673767760396</v>
      </c>
      <c r="B2763">
        <v>-6.7820035479962826</v>
      </c>
      <c r="C2763">
        <v>650.79998779296875</v>
      </c>
      <c r="D2763" s="1">
        <v>42854.421064814815</v>
      </c>
      <c r="E2763" s="1">
        <f>CSV[[#This Row],[Column4]]-D2762</f>
        <v>3.4722223062999547E-5</v>
      </c>
      <c r="F2763">
        <f>CSV[[#This Row],[alt]]-C2762</f>
        <v>1</v>
      </c>
      <c r="G2763">
        <f>IF(CSV[[#This Row],[Altura]]&gt;0,CSV[[#This Row],[Altura]],0)</f>
        <v>1</v>
      </c>
      <c r="H2763">
        <f>IF(CSV[[#This Row],[Altura]]&lt;=0,CSV[[#This Row],[Altura]],0)</f>
        <v>0</v>
      </c>
      <c r="I2763" s="2">
        <f>RADIANS(CSV[[#This Row],[lon]])-RADIANS(A2762)</f>
        <v>-7.680319915603917E-7</v>
      </c>
      <c r="J2763" s="2">
        <f>RADIANS(CSV[[#This Row],[lat]])-RADIANS(B2762)</f>
        <v>-1.7701308759054957E-7</v>
      </c>
      <c r="K2763" s="2">
        <f>RADIANS(CSV[[#This Row],[lon]])</f>
        <v>0.74119554942686561</v>
      </c>
      <c r="L2763" s="2">
        <f>RADIANS(CSV[[#This Row],[lat]])</f>
        <v>-0.11836829179447241</v>
      </c>
      <c r="M2763" s="2">
        <f>SIN(CSV[[#This Row],[dlon]]/2)*SIN(CSV[[#This Row],[dlon]]/2)</f>
        <v>1.4746828501504816E-13</v>
      </c>
      <c r="N2763" s="2">
        <f>SIN(CSV[[#This Row],[dlat]]/2)*SIN(CSV[[#This Row],[dlat]]/2)</f>
        <v>7.8334082945848721E-15</v>
      </c>
      <c r="O2763" s="2">
        <f>COS(RADIANS(CSV[[#This Row],[lat]]))</f>
        <v>0.99300264949598316</v>
      </c>
      <c r="P2763" s="2">
        <f>CSV[[#This Row],[sindlon]]+CSV[[#This Row],[cosradlat]]*O2762*CSV[[#This Row],[sindlat]]</f>
        <v>1.5519245081177613E-13</v>
      </c>
      <c r="Q2763" s="2">
        <f>2*ASIN(SQRT(CSV[[#This Row],[Columna1]]))*6367445</f>
        <v>5.0168428109863052</v>
      </c>
      <c r="R2763" s="2" t="e" vm="1">
        <f ca="1">_xlfn.CONCAT(CSV[[#This Row],[lon]],",",CSV[[#This Row],[lat]],";",CSV[[#This Row],[alt]])</f>
        <v>#NAME?</v>
      </c>
    </row>
    <row r="2764" spans="1:18" x14ac:dyDescent="0.25">
      <c r="A2764">
        <v>42.467361856251955</v>
      </c>
      <c r="B2764">
        <v>-6.7820067331194878</v>
      </c>
      <c r="C2764">
        <v>651.20001220703125</v>
      </c>
      <c r="D2764" s="1">
        <v>42854.421076388891</v>
      </c>
      <c r="E2764" s="1">
        <f>CSV[[#This Row],[Column4]]-D2763</f>
        <v>1.1574076779652387E-5</v>
      </c>
      <c r="F2764">
        <f>CSV[[#This Row],[alt]]-C2763</f>
        <v>0.4000244140625</v>
      </c>
      <c r="G2764">
        <f>IF(CSV[[#This Row],[Altura]]&gt;0,CSV[[#This Row],[Altura]],0)</f>
        <v>0.4000244140625</v>
      </c>
      <c r="H2764">
        <f>IF(CSV[[#This Row],[Altura]]&lt;=0,CSV[[#This Row],[Altura]],0)</f>
        <v>0</v>
      </c>
      <c r="I2764" s="2">
        <f>RADIANS(CSV[[#This Row],[lon]])-RADIANS(A2763)</f>
        <v>-2.6039941813937872E-7</v>
      </c>
      <c r="J2764" s="2">
        <f>RADIANS(CSV[[#This Row],[lat]])-RADIANS(B2763)</f>
        <v>-5.5590887018674984E-8</v>
      </c>
      <c r="K2764" s="2">
        <f>RADIANS(CSV[[#This Row],[lon]])</f>
        <v>0.74119528902744747</v>
      </c>
      <c r="L2764" s="2">
        <f>RADIANS(CSV[[#This Row],[lat]])</f>
        <v>-0.11836834738535942</v>
      </c>
      <c r="M2764" s="2">
        <f>SIN(CSV[[#This Row],[dlon]]/2)*SIN(CSV[[#This Row],[dlon]]/2)</f>
        <v>1.6951964241831652E-14</v>
      </c>
      <c r="N2764" s="2">
        <f>SIN(CSV[[#This Row],[dlat]]/2)*SIN(CSV[[#This Row],[dlat]]/2)</f>
        <v>7.7258667988077157E-16</v>
      </c>
      <c r="O2764" s="2">
        <f>COS(RADIANS(CSV[[#This Row],[lat]]))</f>
        <v>0.99300264293113849</v>
      </c>
      <c r="P2764" s="2">
        <f>CSV[[#This Row],[sindlon]]+CSV[[#This Row],[cosradlat]]*O2763*CSV[[#This Row],[sindlat]]</f>
        <v>1.7713776625183504E-14</v>
      </c>
      <c r="Q2764" s="2">
        <f>2*ASIN(SQRT(CSV[[#This Row],[Columna1]]))*6367445</f>
        <v>1.6949261488921528</v>
      </c>
      <c r="R2764" s="2" t="e" vm="1">
        <f ca="1">_xlfn.CONCAT(CSV[[#This Row],[lon]],",",CSV[[#This Row],[lat]],";",CSV[[#This Row],[alt]])</f>
        <v>#NAME?</v>
      </c>
    </row>
    <row r="2765" spans="1:18" x14ac:dyDescent="0.25">
      <c r="A2765">
        <v>42.467331597581506</v>
      </c>
      <c r="B2765">
        <v>-6.7820078227669001</v>
      </c>
      <c r="C2765">
        <v>652</v>
      </c>
      <c r="D2765" s="1">
        <v>42854.421099537038</v>
      </c>
      <c r="E2765" s="1">
        <f>CSV[[#This Row],[Column4]]-D2764</f>
        <v>2.314814628334716E-5</v>
      </c>
      <c r="F2765">
        <f>CSV[[#This Row],[alt]]-C2764</f>
        <v>0.79998779296875</v>
      </c>
      <c r="G2765">
        <f>IF(CSV[[#This Row],[Altura]]&gt;0,CSV[[#This Row],[Altura]],0)</f>
        <v>0.79998779296875</v>
      </c>
      <c r="H2765">
        <f>IF(CSV[[#This Row],[Altura]]&lt;=0,CSV[[#This Row],[Altura]],0)</f>
        <v>0</v>
      </c>
      <c r="I2765" s="2">
        <f>RADIANS(CSV[[#This Row],[lon]])-RADIANS(A2764)</f>
        <v>-5.2811342665659566E-7</v>
      </c>
      <c r="J2765" s="2">
        <f>RADIANS(CSV[[#This Row],[lat]])-RADIANS(B2764)</f>
        <v>-1.9017935032339395E-8</v>
      </c>
      <c r="K2765" s="2">
        <f>RADIANS(CSV[[#This Row],[lon]])</f>
        <v>0.74119476091402081</v>
      </c>
      <c r="L2765" s="2">
        <f>RADIANS(CSV[[#This Row],[lat]])</f>
        <v>-0.11836836640329446</v>
      </c>
      <c r="M2765" s="2">
        <f>SIN(CSV[[#This Row],[dlon]]/2)*SIN(CSV[[#This Row],[dlon]]/2)</f>
        <v>6.9725947853741244E-14</v>
      </c>
      <c r="N2765" s="2">
        <f>SIN(CSV[[#This Row],[dlat]]/2)*SIN(CSV[[#This Row],[dlat]]/2)</f>
        <v>9.0420463223570501E-17</v>
      </c>
      <c r="O2765" s="2">
        <f>COS(RADIANS(CSV[[#This Row],[lat]]))</f>
        <v>0.99300264068526978</v>
      </c>
      <c r="P2765" s="2">
        <f>CSV[[#This Row],[sindlon]]+CSV[[#This Row],[cosradlat]]*O2764*CSV[[#This Row],[sindlat]]</f>
        <v>6.9815107335485822E-14</v>
      </c>
      <c r="Q2765" s="2">
        <f>2*ASIN(SQRT(CSV[[#This Row],[Columna1]]))*6367445</f>
        <v>3.3648824966002966</v>
      </c>
      <c r="R2765" s="2" t="e" vm="1">
        <f ca="1">_xlfn.CONCAT(CSV[[#This Row],[lon]],",",CSV[[#This Row],[lat]],";",CSV[[#This Row],[alt]])</f>
        <v>#NAME?</v>
      </c>
    </row>
    <row r="2766" spans="1:18" x14ac:dyDescent="0.25">
      <c r="A2766">
        <v>42.467285413295031</v>
      </c>
      <c r="B2766">
        <v>-6.7820117622613907</v>
      </c>
      <c r="C2766">
        <v>653.4000244140625</v>
      </c>
      <c r="D2766" s="1">
        <v>42854.421134259261</v>
      </c>
      <c r="E2766" s="1">
        <f>CSV[[#This Row],[Column4]]-D2765</f>
        <v>3.4722223062999547E-5</v>
      </c>
      <c r="F2766">
        <f>CSV[[#This Row],[alt]]-C2765</f>
        <v>1.4000244140625</v>
      </c>
      <c r="G2766">
        <f>IF(CSV[[#This Row],[Altura]]&gt;0,CSV[[#This Row],[Altura]],0)</f>
        <v>1.4000244140625</v>
      </c>
      <c r="H2766">
        <f>IF(CSV[[#This Row],[Altura]]&lt;=0,CSV[[#This Row],[Altura]],0)</f>
        <v>0</v>
      </c>
      <c r="I2766" s="2">
        <f>RADIANS(CSV[[#This Row],[lon]])-RADIANS(A2765)</f>
        <v>-8.0606786168058164E-7</v>
      </c>
      <c r="J2766" s="2">
        <f>RADIANS(CSV[[#This Row],[lat]])-RADIANS(B2765)</f>
        <v>-6.8757149723763789E-8</v>
      </c>
      <c r="K2766" s="2">
        <f>RADIANS(CSV[[#This Row],[lon]])</f>
        <v>0.74119395484615913</v>
      </c>
      <c r="L2766" s="2">
        <f>RADIANS(CSV[[#This Row],[lat]])</f>
        <v>-0.11836843516044418</v>
      </c>
      <c r="M2766" s="2">
        <f>SIN(CSV[[#This Row],[dlon]]/2)*SIN(CSV[[#This Row],[dlon]]/2)</f>
        <v>1.6243634940856753E-13</v>
      </c>
      <c r="N2766" s="2">
        <f>SIN(CSV[[#This Row],[dlat]]/2)*SIN(CSV[[#This Row],[dlat]]/2)</f>
        <v>1.1818864095340173E-15</v>
      </c>
      <c r="O2766" s="2">
        <f>COS(RADIANS(CSV[[#This Row],[lat]]))</f>
        <v>0.99300263256558785</v>
      </c>
      <c r="P2766" s="2">
        <f>CSV[[#This Row],[sindlon]]+CSV[[#This Row],[cosradlat]]*O2765*CSV[[#This Row],[sindlat]]</f>
        <v>1.636017535095672E-13</v>
      </c>
      <c r="Q2766" s="2">
        <f>2*ASIN(SQRT(CSV[[#This Row],[Columna1]]))*6367445</f>
        <v>5.1509718338896366</v>
      </c>
      <c r="R2766" s="2" t="e" vm="1">
        <f ca="1">_xlfn.CONCAT(CSV[[#This Row],[lon]],",",CSV[[#This Row],[lat]],";",CSV[[#This Row],[alt]])</f>
        <v>#NAME?</v>
      </c>
    </row>
    <row r="2767" spans="1:18" x14ac:dyDescent="0.25">
      <c r="A2767">
        <v>42.467257082462311</v>
      </c>
      <c r="B2767">
        <v>-6.7820063140243292</v>
      </c>
      <c r="C2767">
        <v>653.79998779296875</v>
      </c>
      <c r="D2767" s="1">
        <v>42854.421157407407</v>
      </c>
      <c r="E2767" s="1">
        <f>CSV[[#This Row],[Column4]]-D2766</f>
        <v>2.314814628334716E-5</v>
      </c>
      <c r="F2767">
        <f>CSV[[#This Row],[alt]]-C2766</f>
        <v>0.39996337890625</v>
      </c>
      <c r="G2767">
        <f>IF(CSV[[#This Row],[Altura]]&gt;0,CSV[[#This Row],[Altura]],0)</f>
        <v>0.39996337890625</v>
      </c>
      <c r="H2767">
        <f>IF(CSV[[#This Row],[Altura]]&lt;=0,CSV[[#This Row],[Altura]],0)</f>
        <v>0</v>
      </c>
      <c r="I2767" s="2">
        <f>RADIANS(CSV[[#This Row],[lon]])-RADIANS(A2766)</f>
        <v>-4.9446631078531311E-7</v>
      </c>
      <c r="J2767" s="2">
        <f>RADIANS(CSV[[#This Row],[lat]])-RADIANS(B2766)</f>
        <v>9.5089675147819186E-8</v>
      </c>
      <c r="K2767" s="2">
        <f>RADIANS(CSV[[#This Row],[lon]])</f>
        <v>0.74119346037984835</v>
      </c>
      <c r="L2767" s="2">
        <f>RADIANS(CSV[[#This Row],[lat]])</f>
        <v>-0.11836834007076903</v>
      </c>
      <c r="M2767" s="2">
        <f>SIN(CSV[[#This Row],[dlon]]/2)*SIN(CSV[[#This Row],[dlon]]/2)</f>
        <v>6.1124233125408207E-14</v>
      </c>
      <c r="N2767" s="2">
        <f>SIN(CSV[[#This Row],[dlat]]/2)*SIN(CSV[[#This Row],[dlat]]/2)</f>
        <v>2.2605115799294437E-15</v>
      </c>
      <c r="O2767" s="2">
        <f>COS(RADIANS(CSV[[#This Row],[lat]]))</f>
        <v>0.99300264379493397</v>
      </c>
      <c r="P2767" s="2">
        <f>CSV[[#This Row],[sindlon]]+CSV[[#This Row],[cosradlat]]*O2766*CSV[[#This Row],[sindlat]]</f>
        <v>6.3353220152084927E-14</v>
      </c>
      <c r="Q2767" s="2">
        <f>2*ASIN(SQRT(CSV[[#This Row],[Columna1]]))*6367445</f>
        <v>3.2053801650957974</v>
      </c>
      <c r="R2767" s="2" t="e" vm="1">
        <f ca="1">_xlfn.CONCAT(CSV[[#This Row],[lon]],",",CSV[[#This Row],[lat]],";",CSV[[#This Row],[alt]])</f>
        <v>#NAME?</v>
      </c>
    </row>
    <row r="2768" spans="1:18" x14ac:dyDescent="0.25">
      <c r="A2768">
        <v>42.467230344191194</v>
      </c>
      <c r="B2768">
        <v>-6.7819938249886036</v>
      </c>
      <c r="C2768">
        <v>654.5999755859375</v>
      </c>
      <c r="D2768" s="1">
        <v>42854.421180555553</v>
      </c>
      <c r="E2768" s="1">
        <f>CSV[[#This Row],[Column4]]-D2767</f>
        <v>2.314814628334716E-5</v>
      </c>
      <c r="F2768">
        <f>CSV[[#This Row],[alt]]-C2767</f>
        <v>0.79998779296875</v>
      </c>
      <c r="G2768">
        <f>IF(CSV[[#This Row],[Altura]]&gt;0,CSV[[#This Row],[Altura]],0)</f>
        <v>0.79998779296875</v>
      </c>
      <c r="H2768">
        <f>IF(CSV[[#This Row],[Altura]]&lt;=0,CSV[[#This Row],[Altura]],0)</f>
        <v>0</v>
      </c>
      <c r="I2768" s="2">
        <f>RADIANS(CSV[[#This Row],[lon]])-RADIANS(A2767)</f>
        <v>-4.6667086728291451E-7</v>
      </c>
      <c r="J2768" s="2">
        <f>RADIANS(CSV[[#This Row],[lat]])-RADIANS(B2767)</f>
        <v>2.1797479381191476E-7</v>
      </c>
      <c r="K2768" s="2">
        <f>RADIANS(CSV[[#This Row],[lon]])</f>
        <v>0.74119299370898106</v>
      </c>
      <c r="L2768" s="2">
        <f>RADIANS(CSV[[#This Row],[lat]])</f>
        <v>-0.11836812209597522</v>
      </c>
      <c r="M2768" s="2">
        <f>SIN(CSV[[#This Row],[dlon]]/2)*SIN(CSV[[#This Row],[dlon]]/2)</f>
        <v>5.4445424592645918E-14</v>
      </c>
      <c r="N2768" s="2">
        <f>SIN(CSV[[#This Row],[dlat]]/2)*SIN(CSV[[#This Row],[dlat]]/2)</f>
        <v>1.1878252684336643E-14</v>
      </c>
      <c r="O2768" s="2">
        <f>COS(RADIANS(CSV[[#This Row],[lat]]))</f>
        <v>0.99300266953601646</v>
      </c>
      <c r="P2768" s="2">
        <f>CSV[[#This Row],[sindlon]]+CSV[[#This Row],[cosradlat]]*O2767*CSV[[#This Row],[sindlat]]</f>
        <v>6.6158026445163228E-14</v>
      </c>
      <c r="Q2768" s="2">
        <f>2*ASIN(SQRT(CSV[[#This Row],[Columna1]]))*6367445</f>
        <v>3.2755668609098154</v>
      </c>
      <c r="R2768" s="2" t="e" vm="1">
        <f ca="1">_xlfn.CONCAT(CSV[[#This Row],[lon]],",",CSV[[#This Row],[lat]],";",CSV[[#This Row],[alt]])</f>
        <v>#NAME?</v>
      </c>
    </row>
    <row r="2769" spans="1:18" x14ac:dyDescent="0.25">
      <c r="A2769">
        <v>42.467195224016905</v>
      </c>
      <c r="B2769">
        <v>-6.7819608841091394</v>
      </c>
      <c r="C2769">
        <v>656</v>
      </c>
      <c r="D2769" s="1">
        <v>42854.421215277776</v>
      </c>
      <c r="E2769" s="1">
        <f>CSV[[#This Row],[Column4]]-D2768</f>
        <v>3.4722223062999547E-5</v>
      </c>
      <c r="F2769">
        <f>CSV[[#This Row],[alt]]-C2768</f>
        <v>1.4000244140625</v>
      </c>
      <c r="G2769">
        <f>IF(CSV[[#This Row],[Altura]]&gt;0,CSV[[#This Row],[Altura]],0)</f>
        <v>1.4000244140625</v>
      </c>
      <c r="H2769">
        <f>IF(CSV[[#This Row],[Altura]]&lt;=0,CSV[[#This Row],[Altura]],0)</f>
        <v>0</v>
      </c>
      <c r="I2769" s="2">
        <f>RADIANS(CSV[[#This Row],[lon]])-RADIANS(A2768)</f>
        <v>-6.1296267517274572E-7</v>
      </c>
      <c r="J2769" s="2">
        <f>RADIANS(CSV[[#This Row],[lat]])-RADIANS(B2768)</f>
        <v>5.7492680516357808E-7</v>
      </c>
      <c r="K2769" s="2">
        <f>RADIANS(CSV[[#This Row],[lon]])</f>
        <v>0.74119238074630589</v>
      </c>
      <c r="L2769" s="2">
        <f>RADIANS(CSV[[#This Row],[lat]])</f>
        <v>-0.11836754716917006</v>
      </c>
      <c r="M2769" s="2">
        <f>SIN(CSV[[#This Row],[dlon]]/2)*SIN(CSV[[#This Row],[dlon]]/2)</f>
        <v>9.3930810288729291E-14</v>
      </c>
      <c r="N2769" s="2">
        <f>SIN(CSV[[#This Row],[dlat]]/2)*SIN(CSV[[#This Row],[dlat]]/2)</f>
        <v>8.2635207823897437E-14</v>
      </c>
      <c r="O2769" s="2">
        <f>COS(RADIANS(CSV[[#This Row],[lat]]))</f>
        <v>0.99300273743005463</v>
      </c>
      <c r="P2769" s="2">
        <f>CSV[[#This Row],[sindlon]]+CSV[[#This Row],[cosradlat]]*O2768*CSV[[#This Row],[sindlat]]</f>
        <v>1.7541361800700402E-13</v>
      </c>
      <c r="Q2769" s="2">
        <f>2*ASIN(SQRT(CSV[[#This Row],[Columna1]]))*6367445</f>
        <v>5.3336787100678045</v>
      </c>
      <c r="R2769" s="2" t="e" vm="1">
        <f ca="1">_xlfn.CONCAT(CSV[[#This Row],[lon]],",",CSV[[#This Row],[lat]],";",CSV[[#This Row],[alt]])</f>
        <v>#NAME?</v>
      </c>
    </row>
    <row r="2770" spans="1:18" x14ac:dyDescent="0.25">
      <c r="A2770">
        <v>42.467158511281013</v>
      </c>
      <c r="B2770">
        <v>-6.7819225788116464</v>
      </c>
      <c r="C2770">
        <v>657</v>
      </c>
      <c r="D2770" s="1">
        <v>42854.421249999999</v>
      </c>
      <c r="E2770" s="1">
        <f>CSV[[#This Row],[Column4]]-D2769</f>
        <v>3.4722223062999547E-5</v>
      </c>
      <c r="F2770">
        <f>CSV[[#This Row],[alt]]-C2769</f>
        <v>1</v>
      </c>
      <c r="G2770">
        <f>IF(CSV[[#This Row],[Altura]]&gt;0,CSV[[#This Row],[Altura]],0)</f>
        <v>1</v>
      </c>
      <c r="H2770">
        <f>IF(CSV[[#This Row],[Altura]]&lt;=0,CSV[[#This Row],[Altura]],0)</f>
        <v>0</v>
      </c>
      <c r="I2770" s="2">
        <f>RADIANS(CSV[[#This Row],[lon]])-RADIANS(A2769)</f>
        <v>-6.4075811867514432E-7</v>
      </c>
      <c r="J2770" s="2">
        <f>RADIANS(CSV[[#This Row],[lat]])-RADIANS(B2769)</f>
        <v>6.6855356220529849E-7</v>
      </c>
      <c r="K2770" s="2">
        <f>RADIANS(CSV[[#This Row],[lon]])</f>
        <v>0.74119173998818721</v>
      </c>
      <c r="L2770" s="2">
        <f>RADIANS(CSV[[#This Row],[lat]])</f>
        <v>-0.11836687861560785</v>
      </c>
      <c r="M2770" s="2">
        <f>SIN(CSV[[#This Row],[dlon]]/2)*SIN(CSV[[#This Row],[dlon]]/2)</f>
        <v>1.0264274166202406E-13</v>
      </c>
      <c r="N2770" s="2">
        <f>SIN(CSV[[#This Row],[dlat]]/2)*SIN(CSV[[#This Row],[dlat]]/2)</f>
        <v>1.1174096638434431E-13</v>
      </c>
      <c r="O2770" s="2">
        <f>COS(RADIANS(CSV[[#This Row],[lat]]))</f>
        <v>0.99300281638021559</v>
      </c>
      <c r="P2770" s="2">
        <f>CSV[[#This Row],[sindlon]]+CSV[[#This Row],[cosradlat]]*O2769*CSV[[#This Row],[sindlat]]</f>
        <v>2.1282542606921169E-13</v>
      </c>
      <c r="Q2770" s="2">
        <f>2*ASIN(SQRT(CSV[[#This Row],[Columna1]]))*6367445</f>
        <v>5.8749875927704762</v>
      </c>
      <c r="R2770" s="2" t="e" vm="1">
        <f ca="1">_xlfn.CONCAT(CSV[[#This Row],[lon]],",",CSV[[#This Row],[lat]],";",CSV[[#This Row],[alt]])</f>
        <v>#NAME?</v>
      </c>
    </row>
    <row r="2771" spans="1:18" x14ac:dyDescent="0.25">
      <c r="A2771">
        <v>42.467146022245288</v>
      </c>
      <c r="B2771">
        <v>-6.7819100059568882</v>
      </c>
      <c r="C2771">
        <v>657.4000244140625</v>
      </c>
      <c r="D2771" s="1">
        <v>42854.421261574076</v>
      </c>
      <c r="E2771" s="1">
        <f>CSV[[#This Row],[Column4]]-D2770</f>
        <v>1.1574076779652387E-5</v>
      </c>
      <c r="F2771">
        <f>CSV[[#This Row],[alt]]-C2770</f>
        <v>0.4000244140625</v>
      </c>
      <c r="G2771">
        <f>IF(CSV[[#This Row],[Altura]]&gt;0,CSV[[#This Row],[Altura]],0)</f>
        <v>0.4000244140625</v>
      </c>
      <c r="H2771">
        <f>IF(CSV[[#This Row],[Altura]]&lt;=0,CSV[[#This Row],[Altura]],0)</f>
        <v>0</v>
      </c>
      <c r="I2771" s="2">
        <f>RADIANS(CSV[[#This Row],[lon]])-RADIANS(A2770)</f>
        <v>-2.179747938813037E-7</v>
      </c>
      <c r="J2771" s="2">
        <f>RADIANS(CSV[[#This Row],[lat]])-RADIANS(B2770)</f>
        <v>2.1943771190413575E-7</v>
      </c>
      <c r="K2771" s="2">
        <f>RADIANS(CSV[[#This Row],[lon]])</f>
        <v>0.74119152201339333</v>
      </c>
      <c r="L2771" s="2">
        <f>RADIANS(CSV[[#This Row],[lat]])</f>
        <v>-0.11836665917789595</v>
      </c>
      <c r="M2771" s="2">
        <f>SIN(CSV[[#This Row],[dlon]]/2)*SIN(CSV[[#This Row],[dlon]]/2)</f>
        <v>1.1878252691899162E-14</v>
      </c>
      <c r="N2771" s="2">
        <f>SIN(CSV[[#This Row],[dlat]]/2)*SIN(CSV[[#This Row],[dlat]]/2)</f>
        <v>1.203822735143057E-14</v>
      </c>
      <c r="O2771" s="2">
        <f>COS(RADIANS(CSV[[#This Row],[lat]]))</f>
        <v>0.99300284229373836</v>
      </c>
      <c r="P2771" s="2">
        <f>CSV[[#This Row],[sindlon]]+CSV[[#This Row],[cosradlat]]*O2770*CSV[[#This Row],[sindlat]]</f>
        <v>2.3748602377207031E-14</v>
      </c>
      <c r="Q2771" s="2">
        <f>2*ASIN(SQRT(CSV[[#This Row],[Columna1]]))*6367445</f>
        <v>1.9625206090125726</v>
      </c>
      <c r="R2771" s="2" t="e" vm="1">
        <f ca="1">_xlfn.CONCAT(CSV[[#This Row],[lon]],",",CSV[[#This Row],[lat]],";",CSV[[#This Row],[alt]])</f>
        <v>#NAME?</v>
      </c>
    </row>
    <row r="2772" spans="1:18" x14ac:dyDescent="0.25">
      <c r="A2772">
        <v>42.467097071930766</v>
      </c>
      <c r="B2772">
        <v>-6.7818585410714149</v>
      </c>
      <c r="C2772">
        <v>659</v>
      </c>
      <c r="D2772" s="1">
        <v>42854.421307870369</v>
      </c>
      <c r="E2772" s="1">
        <f>CSV[[#This Row],[Column4]]-D2771</f>
        <v>4.6296292566694319E-5</v>
      </c>
      <c r="F2772">
        <f>CSV[[#This Row],[alt]]-C2771</f>
        <v>1.5999755859375</v>
      </c>
      <c r="G2772">
        <f>IF(CSV[[#This Row],[Altura]]&gt;0,CSV[[#This Row],[Altura]],0)</f>
        <v>1.5999755859375</v>
      </c>
      <c r="H2772">
        <f>IF(CSV[[#This Row],[Altura]]&lt;=0,CSV[[#This Row],[Altura]],0)</f>
        <v>0</v>
      </c>
      <c r="I2772" s="2">
        <f>RADIANS(CSV[[#This Row],[lon]])-RADIANS(A2771)</f>
        <v>-8.5434415830754062E-7</v>
      </c>
      <c r="J2772" s="2">
        <f>RADIANS(CSV[[#This Row],[lat]])-RADIANS(B2771)</f>
        <v>8.9823170067171443E-7</v>
      </c>
      <c r="K2772" s="2">
        <f>RADIANS(CSV[[#This Row],[lon]])</f>
        <v>0.74119066766923503</v>
      </c>
      <c r="L2772" s="2">
        <f>RADIANS(CSV[[#This Row],[lat]])</f>
        <v>-0.11836576094619528</v>
      </c>
      <c r="M2772" s="2">
        <f>SIN(CSV[[#This Row],[dlon]]/2)*SIN(CSV[[#This Row],[dlon]]/2)</f>
        <v>1.8247598520854393E-13</v>
      </c>
      <c r="N2772" s="2">
        <f>SIN(CSV[[#This Row],[dlat]]/2)*SIN(CSV[[#This Row],[dlat]]/2)</f>
        <v>2.0170504702288655E-13</v>
      </c>
      <c r="O2772" s="2">
        <f>COS(RADIANS(CSV[[#This Row],[lat]]))</f>
        <v>0.99300294836592662</v>
      </c>
      <c r="P2772" s="2">
        <f>CSV[[#This Row],[sindlon]]+CSV[[#This Row],[cosradlat]]*O2771*CSV[[#This Row],[sindlat]]</f>
        <v>3.8136820495134754E-13</v>
      </c>
      <c r="Q2772" s="2">
        <f>2*ASIN(SQRT(CSV[[#This Row],[Columna1]]))*6367445</f>
        <v>7.8644334069390061</v>
      </c>
      <c r="R2772" s="2" t="e" vm="1">
        <f ca="1">_xlfn.CONCAT(CSV[[#This Row],[lon]],",",CSV[[#This Row],[lat]],";",CSV[[#This Row],[alt]])</f>
        <v>#NAME?</v>
      </c>
    </row>
    <row r="2773" spans="1:18" x14ac:dyDescent="0.25">
      <c r="A2773">
        <v>42.467083493247628</v>
      </c>
      <c r="B2773">
        <v>-6.7818480636924514</v>
      </c>
      <c r="C2773">
        <v>659.20001220703125</v>
      </c>
      <c r="D2773" s="1">
        <v>42854.421319444446</v>
      </c>
      <c r="E2773" s="1">
        <f>CSV[[#This Row],[Column4]]-D2772</f>
        <v>1.1574076779652387E-5</v>
      </c>
      <c r="F2773">
        <f>CSV[[#This Row],[alt]]-C2772</f>
        <v>0.20001220703125</v>
      </c>
      <c r="G2773">
        <f>IF(CSV[[#This Row],[Altura]]&gt;0,CSV[[#This Row],[Altura]],0)</f>
        <v>0.20001220703125</v>
      </c>
      <c r="H2773">
        <f>IF(CSV[[#This Row],[Altura]]&lt;=0,CSV[[#This Row],[Altura]],0)</f>
        <v>0</v>
      </c>
      <c r="I2773" s="2">
        <f>RADIANS(CSV[[#This Row],[lon]])-RADIANS(A2772)</f>
        <v>-2.3699272877486521E-7</v>
      </c>
      <c r="J2773" s="2">
        <f>RADIANS(CSV[[#This Row],[lat]])-RADIANS(B2772)</f>
        <v>1.8286475989004458E-7</v>
      </c>
      <c r="K2773" s="2">
        <f>RADIANS(CSV[[#This Row],[lon]])</f>
        <v>0.74119043067650625</v>
      </c>
      <c r="L2773" s="2">
        <f>RADIANS(CSV[[#This Row],[lat]])</f>
        <v>-0.11836557808143539</v>
      </c>
      <c r="M2773" s="2">
        <f>SIN(CSV[[#This Row],[dlon]]/2)*SIN(CSV[[#This Row],[dlon]]/2)</f>
        <v>1.4041388373039141E-14</v>
      </c>
      <c r="N2773" s="2">
        <f>SIN(CSV[[#This Row],[dlat]]/2)*SIN(CSV[[#This Row],[dlat]]/2)</f>
        <v>8.3598801024108895E-15</v>
      </c>
      <c r="O2773" s="2">
        <f>COS(RADIANS(CSV[[#This Row],[lat]]))</f>
        <v>0.99300296996032933</v>
      </c>
      <c r="P2773" s="2">
        <f>CSV[[#This Row],[sindlon]]+CSV[[#This Row],[cosradlat]]*O2772*CSV[[#This Row],[sindlat]]</f>
        <v>2.2284688918376921E-14</v>
      </c>
      <c r="Q2773" s="2">
        <f>2*ASIN(SQRT(CSV[[#This Row],[Columna1]]))*6367445</f>
        <v>1.9010716525407729</v>
      </c>
      <c r="R2773" s="2" t="e" vm="1">
        <f ca="1">_xlfn.CONCAT(CSV[[#This Row],[lon]],",",CSV[[#This Row],[lat]],";",CSV[[#This Row],[alt]])</f>
        <v>#NAME?</v>
      </c>
    </row>
    <row r="2774" spans="1:18" x14ac:dyDescent="0.25">
      <c r="A2774">
        <v>42.467056838795543</v>
      </c>
      <c r="B2774">
        <v>-6.7818302102386951</v>
      </c>
      <c r="C2774">
        <v>660.4000244140625</v>
      </c>
      <c r="D2774" s="1">
        <v>42854.421342592592</v>
      </c>
      <c r="E2774" s="1">
        <f>CSV[[#This Row],[Column4]]-D2773</f>
        <v>2.314814628334716E-5</v>
      </c>
      <c r="F2774">
        <f>CSV[[#This Row],[alt]]-C2773</f>
        <v>1.20001220703125</v>
      </c>
      <c r="G2774">
        <f>IF(CSV[[#This Row],[Altura]]&gt;0,CSV[[#This Row],[Altura]],0)</f>
        <v>1.20001220703125</v>
      </c>
      <c r="H2774">
        <f>IF(CSV[[#This Row],[Altura]]&lt;=0,CSV[[#This Row],[Altura]],0)</f>
        <v>0</v>
      </c>
      <c r="I2774" s="2">
        <f>RADIANS(CSV[[#This Row],[lon]])-RADIANS(A2773)</f>
        <v>-4.6520794927396025E-7</v>
      </c>
      <c r="J2774" s="2">
        <f>RADIANS(CSV[[#This Row],[lat]])-RADIANS(B2773)</f>
        <v>3.1160155089526853E-7</v>
      </c>
      <c r="K2774" s="2">
        <f>RADIANS(CSV[[#This Row],[lon]])</f>
        <v>0.74118996546855698</v>
      </c>
      <c r="L2774" s="2">
        <f>RADIANS(CSV[[#This Row],[lat]])</f>
        <v>-0.11836526647988449</v>
      </c>
      <c r="M2774" s="2">
        <f>SIN(CSV[[#This Row],[dlon]]/2)*SIN(CSV[[#This Row],[dlon]]/2)</f>
        <v>5.4104609016919919E-14</v>
      </c>
      <c r="N2774" s="2">
        <f>SIN(CSV[[#This Row],[dlat]]/2)*SIN(CSV[[#This Row],[dlat]]/2)</f>
        <v>2.4273881630083957E-14</v>
      </c>
      <c r="O2774" s="2">
        <f>COS(RADIANS(CSV[[#This Row],[lat]]))</f>
        <v>0.99300300675711506</v>
      </c>
      <c r="P2774" s="2">
        <f>CSV[[#This Row],[sindlon]]+CSV[[#This Row],[cosradlat]]*O2773*CSV[[#This Row],[sindlat]]</f>
        <v>7.80399897871842E-14</v>
      </c>
      <c r="Q2774" s="2">
        <f>2*ASIN(SQRT(CSV[[#This Row],[Columna1]]))*6367445</f>
        <v>3.5575728325627378</v>
      </c>
      <c r="R2774" s="2" t="e" vm="1">
        <f ca="1">_xlfn.CONCAT(CSV[[#This Row],[lon]],",",CSV[[#This Row],[lat]],";",CSV[[#This Row],[alt]])</f>
        <v>#NAME?</v>
      </c>
    </row>
    <row r="2775" spans="1:18" x14ac:dyDescent="0.25">
      <c r="A2775">
        <v>42.467031525447965</v>
      </c>
      <c r="B2775">
        <v>-6.7818064894527197</v>
      </c>
      <c r="C2775">
        <v>661</v>
      </c>
      <c r="D2775" s="1">
        <v>42854.421365740738</v>
      </c>
      <c r="E2775" s="1">
        <f>CSV[[#This Row],[Column4]]-D2774</f>
        <v>2.314814628334716E-5</v>
      </c>
      <c r="F2775">
        <f>CSV[[#This Row],[alt]]-C2774</f>
        <v>0.5999755859375</v>
      </c>
      <c r="G2775">
        <f>IF(CSV[[#This Row],[Altura]]&gt;0,CSV[[#This Row],[Altura]],0)</f>
        <v>0.5999755859375</v>
      </c>
      <c r="H2775">
        <f>IF(CSV[[#This Row],[Altura]]&lt;=0,CSV[[#This Row],[Altura]],0)</f>
        <v>0</v>
      </c>
      <c r="I2775" s="2">
        <f>RADIANS(CSV[[#This Row],[lon]])-RADIANS(A2774)</f>
        <v>-4.4180125990944674E-7</v>
      </c>
      <c r="J2775" s="2">
        <f>RADIANS(CSV[[#This Row],[lat]])-RADIANS(B2774)</f>
        <v>4.1400581643480372E-7</v>
      </c>
      <c r="K2775" s="2">
        <f>RADIANS(CSV[[#This Row],[lon]])</f>
        <v>0.74118952366729707</v>
      </c>
      <c r="L2775" s="2">
        <f>RADIANS(CSV[[#This Row],[lat]])</f>
        <v>-0.11836485247406806</v>
      </c>
      <c r="M2775" s="2">
        <f>SIN(CSV[[#This Row],[dlon]]/2)*SIN(CSV[[#This Row],[dlon]]/2)</f>
        <v>4.8797088314392832E-14</v>
      </c>
      <c r="N2775" s="2">
        <f>SIN(CSV[[#This Row],[dlat]]/2)*SIN(CSV[[#This Row],[dlat]]/2)</f>
        <v>4.2850204010461485E-14</v>
      </c>
      <c r="O2775" s="2">
        <f>COS(RADIANS(CSV[[#This Row],[lat]]))</f>
        <v>0.99300305564659197</v>
      </c>
      <c r="P2775" s="2">
        <f>CSV[[#This Row],[sindlon]]+CSV[[#This Row],[cosradlat]]*O2774*CSV[[#This Row],[sindlat]]</f>
        <v>9.1049747085907056E-14</v>
      </c>
      <c r="Q2775" s="2">
        <f>2*ASIN(SQRT(CSV[[#This Row],[Columna1]]))*6367445</f>
        <v>3.8426830959124429</v>
      </c>
      <c r="R2775" s="2" t="e" vm="1">
        <f ca="1">_xlfn.CONCAT(CSV[[#This Row],[lon]],",",CSV[[#This Row],[lat]],";",CSV[[#This Row],[alt]])</f>
        <v>#NAME?</v>
      </c>
    </row>
    <row r="2776" spans="1:18" x14ac:dyDescent="0.25">
      <c r="A2776">
        <v>42.467004451900721</v>
      </c>
      <c r="B2776">
        <v>-6.781785199418664</v>
      </c>
      <c r="C2776">
        <v>661.5999755859375</v>
      </c>
      <c r="D2776" s="1">
        <v>42854.421388888892</v>
      </c>
      <c r="E2776" s="1">
        <f>CSV[[#This Row],[Column4]]-D2775</f>
        <v>2.3148153559304774E-5</v>
      </c>
      <c r="F2776">
        <f>CSV[[#This Row],[alt]]-C2775</f>
        <v>0.5999755859375</v>
      </c>
      <c r="G2776">
        <f>IF(CSV[[#This Row],[Altura]]&gt;0,CSV[[#This Row],[Altura]],0)</f>
        <v>0.5999755859375</v>
      </c>
      <c r="H2776">
        <f>IF(CSV[[#This Row],[Altura]]&lt;=0,CSV[[#This Row],[Altura]],0)</f>
        <v>0</v>
      </c>
      <c r="I2776" s="2">
        <f>RADIANS(CSV[[#This Row],[lon]])-RADIANS(A2775)</f>
        <v>-4.7252253954077617E-7</v>
      </c>
      <c r="J2776" s="2">
        <f>RADIANS(CSV[[#This Row],[lat]])-RADIANS(B2775)</f>
        <v>3.7158119213509533E-7</v>
      </c>
      <c r="K2776" s="2">
        <f>RADIANS(CSV[[#This Row],[lon]])</f>
        <v>0.74118905114475753</v>
      </c>
      <c r="L2776" s="2">
        <f>RADIANS(CSV[[#This Row],[lat]])</f>
        <v>-0.11836448089287592</v>
      </c>
      <c r="M2776" s="2">
        <f>SIN(CSV[[#This Row],[dlon]]/2)*SIN(CSV[[#This Row],[dlon]]/2)</f>
        <v>5.5819387593515057E-14</v>
      </c>
      <c r="N2776" s="2">
        <f>SIN(CSV[[#This Row],[dlat]]/2)*SIN(CSV[[#This Row],[dlat]]/2)</f>
        <v>3.4518145587134266E-14</v>
      </c>
      <c r="O2776" s="2">
        <f>COS(RADIANS(CSV[[#This Row],[lat]]))</f>
        <v>0.99300309952604826</v>
      </c>
      <c r="P2776" s="2">
        <f>CSV[[#This Row],[sindlon]]+CSV[[#This Row],[cosradlat]]*O2775*CSV[[#This Row],[sindlat]]</f>
        <v>8.9856181509779431E-14</v>
      </c>
      <c r="Q2776" s="2">
        <f>2*ASIN(SQRT(CSV[[#This Row],[Columna1]]))*6367445</f>
        <v>3.817413258467155</v>
      </c>
      <c r="R2776" s="2" t="e" vm="1">
        <f ca="1">_xlfn.CONCAT(CSV[[#This Row],[lon]],",",CSV[[#This Row],[lat]],";",CSV[[#This Row],[alt]])</f>
        <v>#NAME?</v>
      </c>
    </row>
    <row r="2777" spans="1:18" x14ac:dyDescent="0.25">
      <c r="A2777">
        <v>42.466976204887033</v>
      </c>
      <c r="B2777">
        <v>-6.7817700281739244</v>
      </c>
      <c r="C2777">
        <v>662.5999755859375</v>
      </c>
      <c r="D2777" s="1">
        <v>42854.421412037038</v>
      </c>
      <c r="E2777" s="1">
        <f>CSV[[#This Row],[Column4]]-D2776</f>
        <v>2.314814628334716E-5</v>
      </c>
      <c r="F2777">
        <f>CSV[[#This Row],[alt]]-C2776</f>
        <v>1</v>
      </c>
      <c r="G2777">
        <f>IF(CSV[[#This Row],[Altura]]&gt;0,CSV[[#This Row],[Altura]],0)</f>
        <v>1</v>
      </c>
      <c r="H2777">
        <f>IF(CSV[[#This Row],[Altura]]&lt;=0,CSV[[#This Row],[Altura]],0)</f>
        <v>0</v>
      </c>
      <c r="I2777" s="2">
        <f>RADIANS(CSV[[#This Row],[lon]])-RADIANS(A2776)</f>
        <v>-4.9300339277635885E-7</v>
      </c>
      <c r="J2777" s="2">
        <f>RADIANS(CSV[[#This Row],[lat]])-RADIANS(B2776)</f>
        <v>2.6478817233277496E-7</v>
      </c>
      <c r="K2777" s="2">
        <f>RADIANS(CSV[[#This Row],[lon]])</f>
        <v>0.74118855814136475</v>
      </c>
      <c r="L2777" s="2">
        <f>RADIANS(CSV[[#This Row],[lat]])</f>
        <v>-0.11836421610470359</v>
      </c>
      <c r="M2777" s="2">
        <f>SIN(CSV[[#This Row],[dlon]]/2)*SIN(CSV[[#This Row],[dlon]]/2)</f>
        <v>6.0763086322248958E-14</v>
      </c>
      <c r="N2777" s="2">
        <f>SIN(CSV[[#This Row],[dlat]]/2)*SIN(CSV[[#This Row],[dlat]]/2)</f>
        <v>1.7528194051832726E-14</v>
      </c>
      <c r="O2777" s="2">
        <f>COS(RADIANS(CSV[[#This Row],[lat]]))</f>
        <v>0.99300313079439606</v>
      </c>
      <c r="P2777" s="2">
        <f>CSV[[#This Row],[sindlon]]+CSV[[#This Row],[cosradlat]]*O2776*CSV[[#This Row],[sindlat]]</f>
        <v>7.8046852980856553E-14</v>
      </c>
      <c r="Q2777" s="2">
        <f>2*ASIN(SQRT(CSV[[#This Row],[Columna1]]))*6367445</f>
        <v>3.5577292637374667</v>
      </c>
      <c r="R2777" s="2" t="e" vm="1">
        <f ca="1">_xlfn.CONCAT(CSV[[#This Row],[lon]],",",CSV[[#This Row],[lat]],";",CSV[[#This Row],[alt]])</f>
        <v>#NAME?</v>
      </c>
    </row>
    <row r="2778" spans="1:18" x14ac:dyDescent="0.25">
      <c r="A2778">
        <v>42.466932535171509</v>
      </c>
      <c r="B2778">
        <v>-6.7817642446607351</v>
      </c>
      <c r="C2778">
        <v>663.5999755859375</v>
      </c>
      <c r="D2778" s="1">
        <v>42854.421446759261</v>
      </c>
      <c r="E2778" s="1">
        <f>CSV[[#This Row],[Column4]]-D2777</f>
        <v>3.4722223062999547E-5</v>
      </c>
      <c r="F2778">
        <f>CSV[[#This Row],[alt]]-C2777</f>
        <v>1</v>
      </c>
      <c r="G2778">
        <f>IF(CSV[[#This Row],[Altura]]&gt;0,CSV[[#This Row],[Altura]],0)</f>
        <v>1</v>
      </c>
      <c r="H2778">
        <f>IF(CSV[[#This Row],[Altura]]&lt;=0,CSV[[#This Row],[Altura]],0)</f>
        <v>0</v>
      </c>
      <c r="I2778" s="2">
        <f>RADIANS(CSV[[#This Row],[lon]])-RADIANS(A2777)</f>
        <v>-7.6218031930253005E-7</v>
      </c>
      <c r="J2778" s="2">
        <f>RADIANS(CSV[[#This Row],[lat]])-RADIANS(B2777)</f>
        <v>1.0094134748894756E-7</v>
      </c>
      <c r="K2778" s="2">
        <f>RADIANS(CSV[[#This Row],[lon]])</f>
        <v>0.74118779596104545</v>
      </c>
      <c r="L2778" s="2">
        <f>RADIANS(CSV[[#This Row],[lat]])</f>
        <v>-0.1183641151633561</v>
      </c>
      <c r="M2778" s="2">
        <f>SIN(CSV[[#This Row],[dlon]]/2)*SIN(CSV[[#This Row],[dlon]]/2)</f>
        <v>1.4522970978301965E-13</v>
      </c>
      <c r="N2778" s="2">
        <f>SIN(CSV[[#This Row],[dlat]]/2)*SIN(CSV[[#This Row],[dlat]]/2)</f>
        <v>2.547288908221113E-15</v>
      </c>
      <c r="O2778" s="2">
        <f>COS(RADIANS(CSV[[#This Row],[lat]]))</f>
        <v>0.99300314271435564</v>
      </c>
      <c r="P2778" s="2">
        <f>CSV[[#This Row],[sindlon]]+CSV[[#This Row],[cosradlat]]*O2777*CSV[[#This Row],[sindlat]]</f>
        <v>1.4774147733228342E-13</v>
      </c>
      <c r="Q2778" s="2">
        <f>2*ASIN(SQRT(CSV[[#This Row],[Columna1]]))*6367445</f>
        <v>4.8949292242149873</v>
      </c>
      <c r="R2778" s="2" t="e" vm="1">
        <f ca="1">_xlfn.CONCAT(CSV[[#This Row],[lon]],",",CSV[[#This Row],[lat]],";",CSV[[#This Row],[alt]])</f>
        <v>#NAME?</v>
      </c>
    </row>
    <row r="2779" spans="1:18" x14ac:dyDescent="0.25">
      <c r="A2779">
        <v>42.466892804950476</v>
      </c>
      <c r="B2779">
        <v>-6.7817763146013021</v>
      </c>
      <c r="C2779">
        <v>665.20001220703125</v>
      </c>
      <c r="D2779" s="1">
        <v>42854.421481481484</v>
      </c>
      <c r="E2779" s="1">
        <f>CSV[[#This Row],[Column4]]-D2778</f>
        <v>3.4722223062999547E-5</v>
      </c>
      <c r="F2779">
        <f>CSV[[#This Row],[alt]]-C2778</f>
        <v>1.60003662109375</v>
      </c>
      <c r="G2779">
        <f>IF(CSV[[#This Row],[Altura]]&gt;0,CSV[[#This Row],[Altura]],0)</f>
        <v>1.60003662109375</v>
      </c>
      <c r="H2779">
        <f>IF(CSV[[#This Row],[Altura]]&lt;=0,CSV[[#This Row],[Altura]],0)</f>
        <v>0</v>
      </c>
      <c r="I2779" s="2">
        <f>RADIANS(CSV[[#This Row],[lon]])-RADIANS(A2778)</f>
        <v>-6.9342316955101069E-7</v>
      </c>
      <c r="J2779" s="2">
        <f>RADIANS(CSV[[#This Row],[lat]])-RADIANS(B2778)</f>
        <v>-2.1066020342019875E-7</v>
      </c>
      <c r="K2779" s="2">
        <f>RADIANS(CSV[[#This Row],[lon]])</f>
        <v>0.7411871025378759</v>
      </c>
      <c r="L2779" s="2">
        <f>RADIANS(CSV[[#This Row],[lat]])</f>
        <v>-0.11836432582355952</v>
      </c>
      <c r="M2779" s="2">
        <f>SIN(CSV[[#This Row],[dlon]]/2)*SIN(CSV[[#This Row],[dlon]]/2)</f>
        <v>1.2020892301753763E-13</v>
      </c>
      <c r="N2779" s="2">
        <f>SIN(CSV[[#This Row],[dlat]]/2)*SIN(CSV[[#This Row],[dlat]]/2)</f>
        <v>1.1094430326259838E-14</v>
      </c>
      <c r="O2779" s="2">
        <f>COS(RADIANS(CSV[[#This Row],[lat]]))</f>
        <v>0.99300311783790685</v>
      </c>
      <c r="P2779" s="2">
        <f>CSV[[#This Row],[sindlon]]+CSV[[#This Row],[cosradlat]]*O2778*CSV[[#This Row],[sindlat]]</f>
        <v>1.3114864391748456E-13</v>
      </c>
      <c r="Q2779" s="2">
        <f>2*ASIN(SQRT(CSV[[#This Row],[Columna1]]))*6367445</f>
        <v>4.611870460172824</v>
      </c>
      <c r="R2779" s="2" t="e" vm="1">
        <f ca="1">_xlfn.CONCAT(CSV[[#This Row],[lon]],",",CSV[[#This Row],[lat]],";",CSV[[#This Row],[alt]])</f>
        <v>#NAME?</v>
      </c>
    </row>
    <row r="2780" spans="1:18" x14ac:dyDescent="0.25">
      <c r="A2780">
        <v>42.46686665341258</v>
      </c>
      <c r="B2780">
        <v>-6.7817843612283468</v>
      </c>
      <c r="C2780">
        <v>666.20001220703125</v>
      </c>
      <c r="D2780" s="1">
        <v>42854.42150462963</v>
      </c>
      <c r="E2780" s="1">
        <f>CSV[[#This Row],[Column4]]-D2779</f>
        <v>2.314814628334716E-5</v>
      </c>
      <c r="F2780">
        <f>CSV[[#This Row],[alt]]-C2779</f>
        <v>1</v>
      </c>
      <c r="G2780">
        <f>IF(CSV[[#This Row],[Altura]]&gt;0,CSV[[#This Row],[Altura]],0)</f>
        <v>1</v>
      </c>
      <c r="H2780">
        <f>IF(CSV[[#This Row],[Altura]]&lt;=0,CSV[[#This Row],[Altura]],0)</f>
        <v>0</v>
      </c>
      <c r="I2780" s="2">
        <f>RADIANS(CSV[[#This Row],[lon]])-RADIANS(A2779)</f>
        <v>-4.5643044077614547E-7</v>
      </c>
      <c r="J2780" s="2">
        <f>RADIANS(CSV[[#This Row],[lat]])-RADIANS(B2779)</f>
        <v>-1.4044013560421398E-7</v>
      </c>
      <c r="K2780" s="2">
        <f>RADIANS(CSV[[#This Row],[lon]])</f>
        <v>0.74118664610743512</v>
      </c>
      <c r="L2780" s="2">
        <f>RADIANS(CSV[[#This Row],[lat]])</f>
        <v>-0.11836446626369512</v>
      </c>
      <c r="M2780" s="2">
        <f>SIN(CSV[[#This Row],[dlon]]/2)*SIN(CSV[[#This Row],[dlon]]/2)</f>
        <v>5.2082186816775703E-14</v>
      </c>
      <c r="N2780" s="2">
        <f>SIN(CSV[[#This Row],[dlat]]/2)*SIN(CSV[[#This Row],[dlat]]/2)</f>
        <v>4.9308579221324955E-15</v>
      </c>
      <c r="O2780" s="2">
        <f>COS(RADIANS(CSV[[#This Row],[lat]]))</f>
        <v>0.99300310125358315</v>
      </c>
      <c r="P2780" s="2">
        <f>CSV[[#This Row],[sindlon]]+CSV[[#This Row],[cosradlat]]*O2779*CSV[[#This Row],[sindlat]]</f>
        <v>5.6944284790882554E-14</v>
      </c>
      <c r="Q2780" s="2">
        <f>2*ASIN(SQRT(CSV[[#This Row],[Columna1]]))*6367445</f>
        <v>3.0389270112551094</v>
      </c>
      <c r="R2780" s="2" t="e" vm="1">
        <f ca="1">_xlfn.CONCAT(CSV[[#This Row],[lon]],",",CSV[[#This Row],[lat]],";",CSV[[#This Row],[alt]])</f>
        <v>#NAME?</v>
      </c>
    </row>
    <row r="2781" spans="1:18" x14ac:dyDescent="0.25">
      <c r="A2781">
        <v>42.466829270124435</v>
      </c>
      <c r="B2781">
        <v>-6.7818079143762589</v>
      </c>
      <c r="C2781">
        <v>667.20001220703125</v>
      </c>
      <c r="D2781" s="1">
        <v>42854.421539351853</v>
      </c>
      <c r="E2781" s="1">
        <f>CSV[[#This Row],[Column4]]-D2780</f>
        <v>3.4722223062999547E-5</v>
      </c>
      <c r="F2781">
        <f>CSV[[#This Row],[alt]]-C2780</f>
        <v>1</v>
      </c>
      <c r="G2781">
        <f>IF(CSV[[#This Row],[Altura]]&gt;0,CSV[[#This Row],[Altura]],0)</f>
        <v>1</v>
      </c>
      <c r="H2781">
        <f>IF(CSV[[#This Row],[Altura]]&lt;=0,CSV[[#This Row],[Altura]],0)</f>
        <v>0</v>
      </c>
      <c r="I2781" s="2">
        <f>RADIANS(CSV[[#This Row],[lon]])-RADIANS(A2780)</f>
        <v>-6.5246146330188992E-7</v>
      </c>
      <c r="J2781" s="2">
        <f>RADIANS(CSV[[#This Row],[lat]])-RADIANS(B2780)</f>
        <v>-4.1107998027811732E-7</v>
      </c>
      <c r="K2781" s="2">
        <f>RADIANS(CSV[[#This Row],[lon]])</f>
        <v>0.74118599364597182</v>
      </c>
      <c r="L2781" s="2">
        <f>RADIANS(CSV[[#This Row],[lat]])</f>
        <v>-0.1183648773436754</v>
      </c>
      <c r="M2781" s="2">
        <f>SIN(CSV[[#This Row],[dlon]]/2)*SIN(CSV[[#This Row],[dlon]]/2)</f>
        <v>1.064264902735071E-13</v>
      </c>
      <c r="N2781" s="2">
        <f>SIN(CSV[[#This Row],[dlat]]/2)*SIN(CSV[[#This Row],[dlat]]/2)</f>
        <v>4.2246687546363731E-14</v>
      </c>
      <c r="O2781" s="2">
        <f>COS(RADIANS(CSV[[#This Row],[lat]]))</f>
        <v>0.99300305270977307</v>
      </c>
      <c r="P2781" s="2">
        <f>CSV[[#This Row],[sindlon]]+CSV[[#This Row],[cosradlat]]*O2780*CSV[[#This Row],[sindlat]]</f>
        <v>1.4808405244698658E-13</v>
      </c>
      <c r="Q2781" s="2">
        <f>2*ASIN(SQRT(CSV[[#This Row],[Columna1]]))*6367445</f>
        <v>4.9006009896202878</v>
      </c>
      <c r="R2781" s="2" t="e" vm="1">
        <f ca="1">_xlfn.CONCAT(CSV[[#This Row],[lon]],",",CSV[[#This Row],[lat]],";",CSV[[#This Row],[alt]])</f>
        <v>#NAME?</v>
      </c>
    </row>
    <row r="2782" spans="1:18" x14ac:dyDescent="0.25">
      <c r="A2782">
        <v>42.466765148565173</v>
      </c>
      <c r="B2782">
        <v>-6.7818593792617321</v>
      </c>
      <c r="C2782">
        <v>668.4000244140625</v>
      </c>
      <c r="D2782" s="1">
        <v>42854.421597222223</v>
      </c>
      <c r="E2782" s="1">
        <f>CSV[[#This Row],[Column4]]-D2781</f>
        <v>5.7870369346346706E-5</v>
      </c>
      <c r="F2782">
        <f>CSV[[#This Row],[alt]]-C2781</f>
        <v>1.20001220703125</v>
      </c>
      <c r="G2782">
        <f>IF(CSV[[#This Row],[Altura]]&gt;0,CSV[[#This Row],[Altura]],0)</f>
        <v>1.20001220703125</v>
      </c>
      <c r="H2782">
        <f>IF(CSV[[#This Row],[Altura]]&lt;=0,CSV[[#This Row],[Altura]],0)</f>
        <v>0</v>
      </c>
      <c r="I2782" s="2">
        <f>RADIANS(CSV[[#This Row],[lon]])-RADIANS(A2781)</f>
        <v>-1.1191323306958267E-6</v>
      </c>
      <c r="J2782" s="2">
        <f>RADIANS(CSV[[#This Row],[lat]])-RADIANS(B2781)</f>
        <v>-8.9823170067171443E-7</v>
      </c>
      <c r="K2782" s="2">
        <f>RADIANS(CSV[[#This Row],[lon]])</f>
        <v>0.74118487451364112</v>
      </c>
      <c r="L2782" s="2">
        <f>RADIANS(CSV[[#This Row],[lat]])</f>
        <v>-0.11836577557537607</v>
      </c>
      <c r="M2782" s="2">
        <f>SIN(CSV[[#This Row],[dlon]]/2)*SIN(CSV[[#This Row],[dlon]]/2)</f>
        <v>3.1311429340213564E-13</v>
      </c>
      <c r="N2782" s="2">
        <f>SIN(CSV[[#This Row],[dlat]]/2)*SIN(CSV[[#This Row],[dlat]]/2)</f>
        <v>2.0170504702288655E-13</v>
      </c>
      <c r="O2782" s="2">
        <f>COS(RADIANS(CSV[[#This Row],[lat]]))</f>
        <v>0.99300294663837296</v>
      </c>
      <c r="P2782" s="2">
        <f>CSV[[#This Row],[sindlon]]+CSV[[#This Row],[cosradlat]]*O2781*CSV[[#This Row],[sindlat]]</f>
        <v>5.1200655494392855E-13</v>
      </c>
      <c r="Q2782" s="2">
        <f>2*ASIN(SQRT(CSV[[#This Row],[Columna1]]))*6367445</f>
        <v>9.1124038430990133</v>
      </c>
      <c r="R2782" s="2" t="e" vm="1">
        <f ca="1">_xlfn.CONCAT(CSV[[#This Row],[lon]],",",CSV[[#This Row],[lat]],";",CSV[[#This Row],[alt]])</f>
        <v>#NAME?</v>
      </c>
    </row>
    <row r="2783" spans="1:18" x14ac:dyDescent="0.25">
      <c r="A2783">
        <v>42.466717874631286</v>
      </c>
      <c r="B2783">
        <v>-6.7818766459822664</v>
      </c>
      <c r="C2783">
        <v>669.4000244140625</v>
      </c>
      <c r="D2783" s="1">
        <v>42854.421631944446</v>
      </c>
      <c r="E2783" s="1">
        <f>CSV[[#This Row],[Column4]]-D2782</f>
        <v>3.4722223062999547E-5</v>
      </c>
      <c r="F2783">
        <f>CSV[[#This Row],[alt]]-C2782</f>
        <v>1</v>
      </c>
      <c r="G2783">
        <f>IF(CSV[[#This Row],[Altura]]&gt;0,CSV[[#This Row],[Altura]],0)</f>
        <v>1</v>
      </c>
      <c r="H2783">
        <f>IF(CSV[[#This Row],[Altura]]&lt;=0,CSV[[#This Row],[Altura]],0)</f>
        <v>0</v>
      </c>
      <c r="I2783" s="2">
        <f>RADIANS(CSV[[#This Row],[lon]])-RADIANS(A2782)</f>
        <v>-8.2508579668516546E-7</v>
      </c>
      <c r="J2783" s="2">
        <f>RADIANS(CSV[[#This Row],[lat]])-RADIANS(B2782)</f>
        <v>-3.0136112434686613E-7</v>
      </c>
      <c r="K2783" s="2">
        <f>RADIANS(CSV[[#This Row],[lon]])</f>
        <v>0.74118404942784444</v>
      </c>
      <c r="L2783" s="2">
        <f>RADIANS(CSV[[#This Row],[lat]])</f>
        <v>-0.11836607693650042</v>
      </c>
      <c r="M2783" s="2">
        <f>SIN(CSV[[#This Row],[dlon]]/2)*SIN(CSV[[#This Row],[dlon]]/2)</f>
        <v>1.701916429728889E-13</v>
      </c>
      <c r="N2783" s="2">
        <f>SIN(CSV[[#This Row],[dlat]]/2)*SIN(CSV[[#This Row],[dlat]]/2)</f>
        <v>2.2704631816901651E-14</v>
      </c>
      <c r="O2783" s="2">
        <f>COS(RADIANS(CSV[[#This Row],[lat]]))</f>
        <v>0.99300291105072047</v>
      </c>
      <c r="P2783" s="2">
        <f>CSV[[#This Row],[sindlon]]+CSV[[#This Row],[cosradlat]]*O2782*CSV[[#This Row],[sindlat]]</f>
        <v>1.9257965453720516E-13</v>
      </c>
      <c r="Q2783" s="2">
        <f>2*ASIN(SQRT(CSV[[#This Row],[Columna1]]))*6367445</f>
        <v>5.5885661985146342</v>
      </c>
      <c r="R2783" s="2" t="e" vm="1">
        <f ca="1">_xlfn.CONCAT(CSV[[#This Row],[lon]],",",CSV[[#This Row],[lat]],";",CSV[[#This Row],[alt]])</f>
        <v>#NAME?</v>
      </c>
    </row>
    <row r="2784" spans="1:18" x14ac:dyDescent="0.25">
      <c r="A2784">
        <v>42.466702116653323</v>
      </c>
      <c r="B2784">
        <v>-6.7818740475922823</v>
      </c>
      <c r="C2784">
        <v>669.79998779296875</v>
      </c>
      <c r="D2784" s="1">
        <v>42854.421643518515</v>
      </c>
      <c r="E2784" s="1">
        <f>CSV[[#This Row],[Column4]]-D2783</f>
        <v>1.1574069503694773E-5</v>
      </c>
      <c r="F2784">
        <f>CSV[[#This Row],[alt]]-C2783</f>
        <v>0.39996337890625</v>
      </c>
      <c r="G2784">
        <f>IF(CSV[[#This Row],[Altura]]&gt;0,CSV[[#This Row],[Altura]],0)</f>
        <v>0.39996337890625</v>
      </c>
      <c r="H2784">
        <f>IF(CSV[[#This Row],[Altura]]&lt;=0,CSV[[#This Row],[Altura]],0)</f>
        <v>0</v>
      </c>
      <c r="I2784" s="2">
        <f>RADIANS(CSV[[#This Row],[lon]])-RADIANS(A2783)</f>
        <v>-2.7502859889505515E-7</v>
      </c>
      <c r="J2784" s="2">
        <f>RADIANS(CSV[[#This Row],[lat]])-RADIANS(B2783)</f>
        <v>4.5350460484150368E-8</v>
      </c>
      <c r="K2784" s="2">
        <f>RADIANS(CSV[[#This Row],[lon]])</f>
        <v>0.74118377439924554</v>
      </c>
      <c r="L2784" s="2">
        <f>RADIANS(CSV[[#This Row],[lat]])</f>
        <v>-0.11836603158603994</v>
      </c>
      <c r="M2784" s="2">
        <f>SIN(CSV[[#This Row],[dlon]]/2)*SIN(CSV[[#This Row],[dlon]]/2)</f>
        <v>1.8910182552544167E-14</v>
      </c>
      <c r="N2784" s="2">
        <f>SIN(CSV[[#This Row],[dlat]]/2)*SIN(CSV[[#This Row],[dlat]]/2)</f>
        <v>5.1416606653112089E-16</v>
      </c>
      <c r="O2784" s="2">
        <f>COS(RADIANS(CSV[[#This Row],[lat]]))</f>
        <v>0.99300291640614968</v>
      </c>
      <c r="P2784" s="2">
        <f>CSV[[#This Row],[sindlon]]+CSV[[#This Row],[cosradlat]]*O2783*CSV[[#This Row],[sindlat]]</f>
        <v>1.9417178463592088E-14</v>
      </c>
      <c r="Q2784" s="2">
        <f>2*ASIN(SQRT(CSV[[#This Row],[Columna1]]))*6367445</f>
        <v>1.7745500757140062</v>
      </c>
      <c r="R2784" s="2" t="e" vm="1">
        <f ca="1">_xlfn.CONCAT(CSV[[#This Row],[lon]],",",CSV[[#This Row],[lat]],";",CSV[[#This Row],[alt]])</f>
        <v>#NAME?</v>
      </c>
    </row>
    <row r="2785" spans="1:18" x14ac:dyDescent="0.25">
      <c r="A2785">
        <v>42.466654507443309</v>
      </c>
      <c r="B2785">
        <v>-6.7818582057952881</v>
      </c>
      <c r="C2785">
        <v>670.79998779296875</v>
      </c>
      <c r="D2785" s="1">
        <v>42854.421678240738</v>
      </c>
      <c r="E2785" s="1">
        <f>CSV[[#This Row],[Column4]]-D2784</f>
        <v>3.4722223062999547E-5</v>
      </c>
      <c r="F2785">
        <f>CSV[[#This Row],[alt]]-C2784</f>
        <v>1</v>
      </c>
      <c r="G2785">
        <f>IF(CSV[[#This Row],[Altura]]&gt;0,CSV[[#This Row],[Altura]],0)</f>
        <v>1</v>
      </c>
      <c r="H2785">
        <f>IF(CSV[[#This Row],[Altura]]&lt;=0,CSV[[#This Row],[Altura]],0)</f>
        <v>0</v>
      </c>
      <c r="I2785" s="2">
        <f>RADIANS(CSV[[#This Row],[lon]])-RADIANS(A2784)</f>
        <v>-8.3093746905404942E-7</v>
      </c>
      <c r="J2785" s="2">
        <f>RADIANS(CSV[[#This Row],[lat]])-RADIANS(B2784)</f>
        <v>2.7649151697339835E-7</v>
      </c>
      <c r="K2785" s="2">
        <f>RADIANS(CSV[[#This Row],[lon]])</f>
        <v>0.74118294346177649</v>
      </c>
      <c r="L2785" s="2">
        <f>RADIANS(CSV[[#This Row],[lat]])</f>
        <v>-0.11836575509452296</v>
      </c>
      <c r="M2785" s="2">
        <f>SIN(CSV[[#This Row],[dlon]]/2)*SIN(CSV[[#This Row],[dlon]]/2)</f>
        <v>1.726142693694774E-13</v>
      </c>
      <c r="N2785" s="2">
        <f>SIN(CSV[[#This Row],[dlat]]/2)*SIN(CSV[[#This Row],[dlat]]/2)</f>
        <v>1.9111889739562634E-14</v>
      </c>
      <c r="O2785" s="2">
        <f>COS(RADIANS(CSV[[#This Row],[lat]]))</f>
        <v>0.99300294905694797</v>
      </c>
      <c r="P2785" s="2">
        <f>CSV[[#This Row],[sindlon]]+CSV[[#This Row],[cosradlat]]*O2784*CSV[[#This Row],[sindlat]]</f>
        <v>1.9145964045083117E-13</v>
      </c>
      <c r="Q2785" s="2">
        <f>2*ASIN(SQRT(CSV[[#This Row],[Columna1]]))*6367445</f>
        <v>5.572291373984215</v>
      </c>
      <c r="R2785" s="2" t="e" vm="1">
        <f ca="1">_xlfn.CONCAT(CSV[[#This Row],[lon]],",",CSV[[#This Row],[lat]],";",CSV[[#This Row],[alt]])</f>
        <v>#NAME?</v>
      </c>
    </row>
    <row r="2786" spans="1:18" x14ac:dyDescent="0.25">
      <c r="A2786">
        <v>42.466593738645315</v>
      </c>
      <c r="B2786">
        <v>-6.7818218283355236</v>
      </c>
      <c r="C2786">
        <v>672.20001220703125</v>
      </c>
      <c r="D2786" s="1">
        <v>42854.421724537038</v>
      </c>
      <c r="E2786" s="1">
        <f>CSV[[#This Row],[Column4]]-D2785</f>
        <v>4.6296299842651933E-5</v>
      </c>
      <c r="F2786">
        <f>CSV[[#This Row],[alt]]-C2785</f>
        <v>1.4000244140625</v>
      </c>
      <c r="G2786">
        <f>IF(CSV[[#This Row],[Altura]]&gt;0,CSV[[#This Row],[Altura]],0)</f>
        <v>1.4000244140625</v>
      </c>
      <c r="H2786">
        <f>IF(CSV[[#This Row],[Altura]]&lt;=0,CSV[[#This Row],[Altura]],0)</f>
        <v>0</v>
      </c>
      <c r="I2786" s="2">
        <f>RADIANS(CSV[[#This Row],[lon]])-RADIANS(A2785)</f>
        <v>-1.0606156074510764E-6</v>
      </c>
      <c r="J2786" s="2">
        <f>RADIANS(CSV[[#This Row],[lat]])-RADIANS(B2785)</f>
        <v>6.3490644640340488E-7</v>
      </c>
      <c r="K2786" s="2">
        <f>RADIANS(CSV[[#This Row],[lon]])</f>
        <v>0.74118188284616904</v>
      </c>
      <c r="L2786" s="2">
        <f>RADIANS(CSV[[#This Row],[lat]])</f>
        <v>-0.11836512018807656</v>
      </c>
      <c r="M2786" s="2">
        <f>SIN(CSV[[#This Row],[dlon]]/2)*SIN(CSV[[#This Row],[dlon]]/2)</f>
        <v>2.8122636669217757E-13</v>
      </c>
      <c r="N2786" s="2">
        <f>SIN(CSV[[#This Row],[dlat]]/2)*SIN(CSV[[#This Row],[dlat]]/2)</f>
        <v>1.0077654892114651E-13</v>
      </c>
      <c r="O2786" s="2">
        <f>COS(RADIANS(CSV[[#This Row],[lat]]))</f>
        <v>0.99300302403256802</v>
      </c>
      <c r="P2786" s="2">
        <f>CSV[[#This Row],[sindlon]]+CSV[[#This Row],[cosradlat]]*O2785*CSV[[#This Row],[sindlat]]</f>
        <v>3.8059757971394028E-13</v>
      </c>
      <c r="Q2786" s="2">
        <f>2*ASIN(SQRT(CSV[[#This Row],[Columna1]]))*6367445</f>
        <v>7.8564836152591981</v>
      </c>
      <c r="R2786" s="2" t="e" vm="1">
        <f ca="1">_xlfn.CONCAT(CSV[[#This Row],[lon]],",",CSV[[#This Row],[lat]],";",CSV[[#This Row],[alt]])</f>
        <v>#NAME?</v>
      </c>
    </row>
    <row r="2787" spans="1:18" x14ac:dyDescent="0.25">
      <c r="A2787">
        <v>42.466551829129457</v>
      </c>
      <c r="B2787">
        <v>-6.7817870434373617</v>
      </c>
      <c r="C2787">
        <v>673.20001220703125</v>
      </c>
      <c r="D2787" s="1">
        <v>42854.421759259261</v>
      </c>
      <c r="E2787" s="1">
        <f>CSV[[#This Row],[Column4]]-D2786</f>
        <v>3.4722223062999547E-5</v>
      </c>
      <c r="F2787">
        <f>CSV[[#This Row],[alt]]-C2786</f>
        <v>1</v>
      </c>
      <c r="G2787">
        <f>IF(CSV[[#This Row],[Altura]]&gt;0,CSV[[#This Row],[Altura]],0)</f>
        <v>1</v>
      </c>
      <c r="H2787">
        <f>IF(CSV[[#This Row],[Altura]]&lt;=0,CSV[[#This Row],[Altura]],0)</f>
        <v>0</v>
      </c>
      <c r="I2787" s="2">
        <f>RADIANS(CSV[[#This Row],[lon]])-RADIANS(A2786)</f>
        <v>-7.3145903956017833E-7</v>
      </c>
      <c r="J2787" s="2">
        <f>RADIANS(CSV[[#This Row],[lat]])-RADIANS(B2786)</f>
        <v>6.0711100290100628E-7</v>
      </c>
      <c r="K2787" s="2">
        <f>RADIANS(CSV[[#This Row],[lon]])</f>
        <v>0.74118115138712948</v>
      </c>
      <c r="L2787" s="2">
        <f>RADIANS(CSV[[#This Row],[lat]])</f>
        <v>-0.11836451307707366</v>
      </c>
      <c r="M2787" s="2">
        <f>SIN(CSV[[#This Row],[dlon]]/2)*SIN(CSV[[#This Row],[dlon]]/2)</f>
        <v>1.3375808163856868E-13</v>
      </c>
      <c r="N2787" s="2">
        <f>SIN(CSV[[#This Row],[dlat]]/2)*SIN(CSV[[#This Row],[dlat]]/2)</f>
        <v>9.2145942460863587E-14</v>
      </c>
      <c r="O2787" s="2">
        <f>COS(RADIANS(CSV[[#This Row],[lat]]))</f>
        <v>0.99300309572547085</v>
      </c>
      <c r="P2787" s="2">
        <f>CSV[[#This Row],[sindlon]]+CSV[[#This Row],[cosradlat]]*O2786*CSV[[#This Row],[sindlat]]</f>
        <v>2.2461905602051939E-13</v>
      </c>
      <c r="Q2787" s="2">
        <f>2*ASIN(SQRT(CSV[[#This Row],[Columna1]]))*6367445</f>
        <v>6.0355728586611246</v>
      </c>
      <c r="R2787" s="2" t="e" vm="1">
        <f ca="1">_xlfn.CONCAT(CSV[[#This Row],[lon]],",",CSV[[#This Row],[lat]],";",CSV[[#This Row],[alt]])</f>
        <v>#NAME?</v>
      </c>
    </row>
    <row r="2788" spans="1:18" x14ac:dyDescent="0.25">
      <c r="A2788">
        <v>42.466492066159844</v>
      </c>
      <c r="B2788">
        <v>-6.7817444633692503</v>
      </c>
      <c r="C2788">
        <v>674.4000244140625</v>
      </c>
      <c r="D2788" s="1">
        <v>42854.421805555554</v>
      </c>
      <c r="E2788" s="1">
        <f>CSV[[#This Row],[Column4]]-D2787</f>
        <v>4.6296292566694319E-5</v>
      </c>
      <c r="F2788">
        <f>CSV[[#This Row],[alt]]-C2787</f>
        <v>1.20001220703125</v>
      </c>
      <c r="G2788">
        <f>IF(CSV[[#This Row],[Altura]]&gt;0,CSV[[#This Row],[Altura]],0)</f>
        <v>1.20001220703125</v>
      </c>
      <c r="H2788">
        <f>IF(CSV[[#This Row],[Altura]]&lt;=0,CSV[[#This Row],[Altura]],0)</f>
        <v>0</v>
      </c>
      <c r="I2788" s="2">
        <f>RADIANS(CSV[[#This Row],[lon]])-RADIANS(A2787)</f>
        <v>-1.0430605905664692E-6</v>
      </c>
      <c r="J2788" s="2">
        <f>RADIANS(CSV[[#This Row],[lat]])-RADIANS(B2787)</f>
        <v>7.4316238425631287E-7</v>
      </c>
      <c r="K2788" s="2">
        <f>RADIANS(CSV[[#This Row],[lon]])</f>
        <v>0.74118010832653891</v>
      </c>
      <c r="L2788" s="2">
        <f>RADIANS(CSV[[#This Row],[lat]])</f>
        <v>-0.1183637699146894</v>
      </c>
      <c r="M2788" s="2">
        <f>SIN(CSV[[#This Row],[dlon]]/2)*SIN(CSV[[#This Row],[dlon]]/2)</f>
        <v>2.7199384889819324E-13</v>
      </c>
      <c r="N2788" s="2">
        <f>SIN(CSV[[#This Row],[dlat]]/2)*SIN(CSV[[#This Row],[dlat]]/2)</f>
        <v>1.3807258234337554E-13</v>
      </c>
      <c r="O2788" s="2">
        <f>COS(RADIANS(CSV[[#This Row],[lat]]))</f>
        <v>0.99300318348399585</v>
      </c>
      <c r="P2788" s="2">
        <f>CSV[[#This Row],[sindlon]]+CSV[[#This Row],[cosradlat]]*O2787*CSV[[#This Row],[sindlat]]</f>
        <v>4.0814104156441657E-13</v>
      </c>
      <c r="Q2788" s="2">
        <f>2*ASIN(SQRT(CSV[[#This Row],[Columna1]]))*6367445</f>
        <v>8.135801280073327</v>
      </c>
      <c r="R2788" s="2" t="e" vm="1">
        <f ca="1">_xlfn.CONCAT(CSV[[#This Row],[lon]],",",CSV[[#This Row],[lat]],";",CSV[[#This Row],[alt]])</f>
        <v>#NAME?</v>
      </c>
    </row>
    <row r="2789" spans="1:18" x14ac:dyDescent="0.25">
      <c r="A2789">
        <v>42.466462142765522</v>
      </c>
      <c r="B2789">
        <v>-6.7817246820777664</v>
      </c>
      <c r="C2789">
        <v>675</v>
      </c>
      <c r="D2789" s="1">
        <v>42854.4218287037</v>
      </c>
      <c r="E2789" s="1">
        <f>CSV[[#This Row],[Column4]]-D2788</f>
        <v>2.314814628334716E-5</v>
      </c>
      <c r="F2789">
        <f>CSV[[#This Row],[alt]]-C2788</f>
        <v>0.5999755859375</v>
      </c>
      <c r="G2789">
        <f>IF(CSV[[#This Row],[Altura]]&gt;0,CSV[[#This Row],[Altura]],0)</f>
        <v>0.5999755859375</v>
      </c>
      <c r="H2789">
        <f>IF(CSV[[#This Row],[Altura]]&lt;=0,CSV[[#This Row],[Altura]],0)</f>
        <v>0</v>
      </c>
      <c r="I2789" s="2">
        <f>RADIANS(CSV[[#This Row],[lon]])-RADIANS(A2788)</f>
        <v>-5.2226175428771171E-7</v>
      </c>
      <c r="J2789" s="2">
        <f>RADIANS(CSV[[#This Row],[lat]])-RADIANS(B2788)</f>
        <v>3.4524866669716214E-7</v>
      </c>
      <c r="K2789" s="2">
        <f>RADIANS(CSV[[#This Row],[lon]])</f>
        <v>0.74117958606478462</v>
      </c>
      <c r="L2789" s="2">
        <f>RADIANS(CSV[[#This Row],[lat]])</f>
        <v>-0.1183634246660227</v>
      </c>
      <c r="M2789" s="2">
        <f>SIN(CSV[[#This Row],[dlon]]/2)*SIN(CSV[[#This Row],[dlon]]/2)</f>
        <v>6.8189334997917998E-14</v>
      </c>
      <c r="N2789" s="2">
        <f>SIN(CSV[[#This Row],[dlat]]/2)*SIN(CSV[[#This Row],[dlat]]/2)</f>
        <v>2.9799160464041744E-14</v>
      </c>
      <c r="O2789" s="2">
        <f>COS(RADIANS(CSV[[#This Row],[lat]]))</f>
        <v>0.99300322425351772</v>
      </c>
      <c r="P2789" s="2">
        <f>CSV[[#This Row],[sindlon]]+CSV[[#This Row],[cosradlat]]*O2788*CSV[[#This Row],[sindlat]]</f>
        <v>9.7572956983213758E-14</v>
      </c>
      <c r="Q2789" s="2">
        <f>2*ASIN(SQRT(CSV[[#This Row],[Columna1]]))*6367445</f>
        <v>3.9779555991087303</v>
      </c>
      <c r="R2789" s="2" t="e" vm="1">
        <f ca="1">_xlfn.CONCAT(CSV[[#This Row],[lon]],",",CSV[[#This Row],[lat]],";",CSV[[#This Row],[alt]])</f>
        <v>#NAME?</v>
      </c>
    </row>
    <row r="2790" spans="1:18" x14ac:dyDescent="0.25">
      <c r="A2790">
        <v>42.46642978861928</v>
      </c>
      <c r="B2790">
        <v>-6.7817123606801033</v>
      </c>
      <c r="C2790">
        <v>675.79998779296875</v>
      </c>
      <c r="D2790" s="1">
        <v>42854.421851851854</v>
      </c>
      <c r="E2790" s="1">
        <f>CSV[[#This Row],[Column4]]-D2789</f>
        <v>2.3148153559304774E-5</v>
      </c>
      <c r="F2790">
        <f>CSV[[#This Row],[alt]]-C2789</f>
        <v>0.79998779296875</v>
      </c>
      <c r="G2790">
        <f>IF(CSV[[#This Row],[Altura]]&gt;0,CSV[[#This Row],[Altura]],0)</f>
        <v>0.79998779296875</v>
      </c>
      <c r="H2790">
        <f>IF(CSV[[#This Row],[Altura]]&lt;=0,CSV[[#This Row],[Altura]],0)</f>
        <v>0</v>
      </c>
      <c r="I2790" s="2">
        <f>RADIANS(CSV[[#This Row],[lon]])-RADIANS(A2789)</f>
        <v>-5.6468637865680904E-7</v>
      </c>
      <c r="J2790" s="2">
        <f>RADIANS(CSV[[#This Row],[lat]])-RADIANS(B2789)</f>
        <v>2.1504895766910614E-7</v>
      </c>
      <c r="K2790" s="2">
        <f>RADIANS(CSV[[#This Row],[lon]])</f>
        <v>0.74117902137840597</v>
      </c>
      <c r="L2790" s="2">
        <f>RADIANS(CSV[[#This Row],[lat]])</f>
        <v>-0.11836320961706503</v>
      </c>
      <c r="M2790" s="2">
        <f>SIN(CSV[[#This Row],[dlon]]/2)*SIN(CSV[[#This Row],[dlon]]/2)</f>
        <v>7.9717676560133162E-14</v>
      </c>
      <c r="N2790" s="2">
        <f>SIN(CSV[[#This Row],[dlat]]/2)*SIN(CSV[[#This Row],[dlat]]/2)</f>
        <v>1.1561513548642207E-14</v>
      </c>
      <c r="O2790" s="2">
        <f>COS(RADIANS(CSV[[#This Row],[lat]]))</f>
        <v>0.99300324964803299</v>
      </c>
      <c r="P2790" s="2">
        <f>CSV[[#This Row],[sindlon]]+CSV[[#This Row],[cosradlat]]*O2789*CSV[[#This Row],[sindlat]]</f>
        <v>9.1117969757543191E-14</v>
      </c>
      <c r="Q2790" s="2">
        <f>2*ASIN(SQRT(CSV[[#This Row],[Columna1]]))*6367445</f>
        <v>3.844122468484668</v>
      </c>
      <c r="R2790" s="2" t="e" vm="1">
        <f ca="1">_xlfn.CONCAT(CSV[[#This Row],[lon]],",",CSV[[#This Row],[lat]],";",CSV[[#This Row],[alt]])</f>
        <v>#NAME?</v>
      </c>
    </row>
    <row r="2791" spans="1:18" x14ac:dyDescent="0.25">
      <c r="A2791">
        <v>42.466398440301418</v>
      </c>
      <c r="B2791">
        <v>-6.7816975247114897</v>
      </c>
      <c r="C2791">
        <v>676.79998779296875</v>
      </c>
      <c r="D2791" s="1">
        <v>42854.421875</v>
      </c>
      <c r="E2791" s="1">
        <f>CSV[[#This Row],[Column4]]-D2790</f>
        <v>2.314814628334716E-5</v>
      </c>
      <c r="F2791">
        <f>CSV[[#This Row],[alt]]-C2790</f>
        <v>1</v>
      </c>
      <c r="G2791">
        <f>IF(CSV[[#This Row],[Altura]]&gt;0,CSV[[#This Row],[Altura]],0)</f>
        <v>1</v>
      </c>
      <c r="H2791">
        <f>IF(CSV[[#This Row],[Altura]]&lt;=0,CSV[[#This Row],[Altura]],0)</f>
        <v>0</v>
      </c>
      <c r="I2791" s="2">
        <f>RADIANS(CSV[[#This Row],[lon]])-RADIANS(A2790)</f>
        <v>-5.4713136155015718E-7</v>
      </c>
      <c r="J2791" s="2">
        <f>RADIANS(CSV[[#This Row],[lat]])-RADIANS(B2790)</f>
        <v>2.5893650003327995E-7</v>
      </c>
      <c r="K2791" s="2">
        <f>RADIANS(CSV[[#This Row],[lon]])</f>
        <v>0.74117847424704442</v>
      </c>
      <c r="L2791" s="2">
        <f>RADIANS(CSV[[#This Row],[lat]])</f>
        <v>-0.118362950680565</v>
      </c>
      <c r="M2791" s="2">
        <f>SIN(CSV[[#This Row],[dlon]]/2)*SIN(CSV[[#This Row],[dlon]]/2)</f>
        <v>7.4838181697930353E-14</v>
      </c>
      <c r="N2791" s="2">
        <f>SIN(CSV[[#This Row],[dlat]]/2)*SIN(CSV[[#This Row],[dlat]]/2)</f>
        <v>1.6762027762371102E-14</v>
      </c>
      <c r="O2791" s="2">
        <f>COS(RADIANS(CSV[[#This Row],[lat]]))</f>
        <v>0.99300328022504147</v>
      </c>
      <c r="P2791" s="2">
        <f>CSV[[#This Row],[sindlon]]+CSV[[#This Row],[cosradlat]]*O2790*CSV[[#This Row],[sindlat]]</f>
        <v>9.1366471098903648E-14</v>
      </c>
      <c r="Q2791" s="2">
        <f>2*ASIN(SQRT(CSV[[#This Row],[Columna1]]))*6367445</f>
        <v>3.8493608378456936</v>
      </c>
      <c r="R2791" s="2" t="e" vm="1">
        <f ca="1">_xlfn.CONCAT(CSV[[#This Row],[lon]],",",CSV[[#This Row],[lat]],";",CSV[[#This Row],[alt]])</f>
        <v>#NAME?</v>
      </c>
    </row>
    <row r="2792" spans="1:18" x14ac:dyDescent="0.25">
      <c r="A2792">
        <v>42.466348651796579</v>
      </c>
      <c r="B2792">
        <v>-6.7816856224089861</v>
      </c>
      <c r="C2792">
        <v>678</v>
      </c>
      <c r="D2792" s="1">
        <v>42854.421909722223</v>
      </c>
      <c r="E2792" s="1">
        <f>CSV[[#This Row],[Column4]]-D2791</f>
        <v>3.4722223062999547E-5</v>
      </c>
      <c r="F2792">
        <f>CSV[[#This Row],[alt]]-C2791</f>
        <v>1.20001220703125</v>
      </c>
      <c r="G2792">
        <f>IF(CSV[[#This Row],[Altura]]&gt;0,CSV[[#This Row],[Altura]],0)</f>
        <v>1.20001220703125</v>
      </c>
      <c r="H2792">
        <f>IF(CSV[[#This Row],[Altura]]&lt;=0,CSV[[#This Row],[Altura]],0)</f>
        <v>0</v>
      </c>
      <c r="I2792" s="2">
        <f>RADIANS(CSV[[#This Row],[lon]])-RADIANS(A2791)</f>
        <v>-8.6897333917423936E-7</v>
      </c>
      <c r="J2792" s="2">
        <f>RADIANS(CSV[[#This Row],[lat]])-RADIANS(B2791)</f>
        <v>2.0773436724963457E-7</v>
      </c>
      <c r="K2792" s="2">
        <f>RADIANS(CSV[[#This Row],[lon]])</f>
        <v>0.74117760527370524</v>
      </c>
      <c r="L2792" s="2">
        <f>RADIANS(CSV[[#This Row],[lat]])</f>
        <v>-0.11836274294619775</v>
      </c>
      <c r="M2792" s="2">
        <f>SIN(CSV[[#This Row],[dlon]]/2)*SIN(CSV[[#This Row],[dlon]]/2)</f>
        <v>1.8877866604889504E-13</v>
      </c>
      <c r="N2792" s="2">
        <f>SIN(CSV[[#This Row],[dlat]]/2)*SIN(CSV[[#This Row],[dlat]]/2)</f>
        <v>1.0788391834151473E-14</v>
      </c>
      <c r="O2792" s="2">
        <f>COS(RADIANS(CSV[[#This Row],[lat]]))</f>
        <v>0.99300330475570064</v>
      </c>
      <c r="P2792" s="2">
        <f>CSV[[#This Row],[sindlon]]+CSV[[#This Row],[cosradlat]]*O2791*CSV[[#This Row],[sindlat]]</f>
        <v>1.9941661957274821E-13</v>
      </c>
      <c r="Q2792" s="2">
        <f>2*ASIN(SQRT(CSV[[#This Row],[Columna1]]))*6367445</f>
        <v>5.6869036854794492</v>
      </c>
      <c r="R2792" s="2" t="e" vm="1">
        <f ca="1">_xlfn.CONCAT(CSV[[#This Row],[lon]],",",CSV[[#This Row],[lat]],";",CSV[[#This Row],[alt]])</f>
        <v>#NAME?</v>
      </c>
    </row>
    <row r="2793" spans="1:18" x14ac:dyDescent="0.25">
      <c r="A2793">
        <v>42.466332307085395</v>
      </c>
      <c r="B2793">
        <v>-6.7816841974854469</v>
      </c>
      <c r="C2793">
        <v>678.20001220703125</v>
      </c>
      <c r="D2793" s="1">
        <v>42854.4219212963</v>
      </c>
      <c r="E2793" s="1">
        <f>CSV[[#This Row],[Column4]]-D2792</f>
        <v>1.1574076779652387E-5</v>
      </c>
      <c r="F2793">
        <f>CSV[[#This Row],[alt]]-C2792</f>
        <v>0.20001220703125</v>
      </c>
      <c r="G2793">
        <f>IF(CSV[[#This Row],[Altura]]&gt;0,CSV[[#This Row],[Altura]],0)</f>
        <v>0.20001220703125</v>
      </c>
      <c r="H2793">
        <f>IF(CSV[[#This Row],[Altura]]&lt;=0,CSV[[#This Row],[Altura]],0)</f>
        <v>0</v>
      </c>
      <c r="I2793" s="2">
        <f>RADIANS(CSV[[#This Row],[lon]])-RADIANS(A2792)</f>
        <v>-2.8526902540182419E-7</v>
      </c>
      <c r="J2793" s="2">
        <f>RADIANS(CSV[[#This Row],[lat]])-RADIANS(B2792)</f>
        <v>2.4869607345712197E-8</v>
      </c>
      <c r="K2793" s="2">
        <f>RADIANS(CSV[[#This Row],[lon]])</f>
        <v>0.74117732000467984</v>
      </c>
      <c r="L2793" s="2">
        <f>RADIANS(CSV[[#This Row],[lat]])</f>
        <v>-0.11836271807659041</v>
      </c>
      <c r="M2793" s="2">
        <f>SIN(CSV[[#This Row],[dlon]]/2)*SIN(CSV[[#This Row],[dlon]]/2)</f>
        <v>2.0344604213426519E-14</v>
      </c>
      <c r="N2793" s="2">
        <f>SIN(CSV[[#This Row],[dlat]]/2)*SIN(CSV[[#This Row],[dlat]]/2)</f>
        <v>1.5462434238247552E-16</v>
      </c>
      <c r="O2793" s="2">
        <f>COS(RADIANS(CSV[[#This Row],[lat]]))</f>
        <v>0.99300330769246681</v>
      </c>
      <c r="P2793" s="2">
        <f>CSV[[#This Row],[sindlon]]+CSV[[#This Row],[cosradlat]]*O2792*CSV[[#This Row],[sindlat]]</f>
        <v>2.0497072406898438E-14</v>
      </c>
      <c r="Q2793" s="2">
        <f>2*ASIN(SQRT(CSV[[#This Row],[Columna1]]))*6367445</f>
        <v>1.8232285617531212</v>
      </c>
      <c r="R2793" s="2" t="e" vm="1">
        <f ca="1">_xlfn.CONCAT(CSV[[#This Row],[lon]],",",CSV[[#This Row],[lat]],";",CSV[[#This Row],[alt]])</f>
        <v>#NAME?</v>
      </c>
    </row>
    <row r="2794" spans="1:18" x14ac:dyDescent="0.25">
      <c r="A2794">
        <v>42.466300120577216</v>
      </c>
      <c r="B2794">
        <v>-6.7816857062280178</v>
      </c>
      <c r="C2794">
        <v>679.4000244140625</v>
      </c>
      <c r="D2794" s="1">
        <v>42854.421944444446</v>
      </c>
      <c r="E2794" s="1">
        <f>CSV[[#This Row],[Column4]]-D2793</f>
        <v>2.314814628334716E-5</v>
      </c>
      <c r="F2794">
        <f>CSV[[#This Row],[alt]]-C2793</f>
        <v>1.20001220703125</v>
      </c>
      <c r="G2794">
        <f>IF(CSV[[#This Row],[Altura]]&gt;0,CSV[[#This Row],[Altura]],0)</f>
        <v>1.20001220703125</v>
      </c>
      <c r="H2794">
        <f>IF(CSV[[#This Row],[Altura]]&lt;=0,CSV[[#This Row],[Altura]],0)</f>
        <v>0</v>
      </c>
      <c r="I2794" s="2">
        <f>RADIANS(CSV[[#This Row],[lon]])-RADIANS(A2793)</f>
        <v>-5.6176054241685591E-7</v>
      </c>
      <c r="J2794" s="2">
        <f>RADIANS(CSV[[#This Row],[lat]])-RADIANS(B2793)</f>
        <v>-2.6332525424055397E-8</v>
      </c>
      <c r="K2794" s="2">
        <f>RADIANS(CSV[[#This Row],[lon]])</f>
        <v>0.74117675824413742</v>
      </c>
      <c r="L2794" s="2">
        <f>RADIANS(CSV[[#This Row],[lat]])</f>
        <v>-0.11836274440911583</v>
      </c>
      <c r="M2794" s="2">
        <f>SIN(CSV[[#This Row],[dlon]]/2)*SIN(CSV[[#This Row],[dlon]]/2)</f>
        <v>7.889372675411796E-14</v>
      </c>
      <c r="N2794" s="2">
        <f>SIN(CSV[[#This Row],[dlat]]/2)*SIN(CSV[[#This Row],[dlat]]/2)</f>
        <v>1.7335047380213097E-16</v>
      </c>
      <c r="O2794" s="2">
        <f>COS(RADIANS(CSV[[#This Row],[lat]]))</f>
        <v>0.99300330458294972</v>
      </c>
      <c r="P2794" s="2">
        <f>CSV[[#This Row],[sindlon]]+CSV[[#This Row],[cosradlat]]*O2793*CSV[[#This Row],[sindlat]]</f>
        <v>7.9064659953679362E-14</v>
      </c>
      <c r="Q2794" s="2">
        <f>2*ASIN(SQRT(CSV[[#This Row],[Columna1]]))*6367445</f>
        <v>3.5808522486044345</v>
      </c>
      <c r="R2794" s="2" t="e" vm="1">
        <f ca="1">_xlfn.CONCAT(CSV[[#This Row],[lon]],",",CSV[[#This Row],[lat]],";",CSV[[#This Row],[alt]])</f>
        <v>#NAME?</v>
      </c>
    </row>
    <row r="2795" spans="1:18" x14ac:dyDescent="0.25">
      <c r="A2795">
        <v>42.466268185526133</v>
      </c>
      <c r="B2795">
        <v>-6.7816758155822754</v>
      </c>
      <c r="C2795">
        <v>680.5999755859375</v>
      </c>
      <c r="D2795" s="1">
        <v>42854.421967592592</v>
      </c>
      <c r="E2795" s="1">
        <f>CSV[[#This Row],[Column4]]-D2794</f>
        <v>2.314814628334716E-5</v>
      </c>
      <c r="F2795">
        <f>CSV[[#This Row],[alt]]-C2794</f>
        <v>1.199951171875</v>
      </c>
      <c r="G2795">
        <f>IF(CSV[[#This Row],[Altura]]&gt;0,CSV[[#This Row],[Altura]],0)</f>
        <v>1.199951171875</v>
      </c>
      <c r="H2795">
        <f>IF(CSV[[#This Row],[Altura]]&lt;=0,CSV[[#This Row],[Altura]],0)</f>
        <v>0</v>
      </c>
      <c r="I2795" s="2">
        <f>RADIANS(CSV[[#This Row],[lon]])-RADIANS(A2794)</f>
        <v>-5.5737178827897083E-7</v>
      </c>
      <c r="J2795" s="2">
        <f>RADIANS(CSV[[#This Row],[lat]])-RADIANS(B2794)</f>
        <v>1.7262433335551997E-7</v>
      </c>
      <c r="K2795" s="2">
        <f>RADIANS(CSV[[#This Row],[lon]])</f>
        <v>0.74117620087234914</v>
      </c>
      <c r="L2795" s="2">
        <f>RADIANS(CSV[[#This Row],[lat]])</f>
        <v>-0.11836257178478247</v>
      </c>
      <c r="M2795" s="2">
        <f>SIN(CSV[[#This Row],[dlon]]/2)*SIN(CSV[[#This Row],[dlon]]/2)</f>
        <v>7.7665827592322458E-14</v>
      </c>
      <c r="N2795" s="2">
        <f>SIN(CSV[[#This Row],[dlat]]/2)*SIN(CSV[[#This Row],[dlat]]/2)</f>
        <v>7.4497901166094024E-15</v>
      </c>
      <c r="O2795" s="2">
        <f>COS(RADIANS(CSV[[#This Row],[lat]]))</f>
        <v>0.99300332496754962</v>
      </c>
      <c r="P2795" s="2">
        <f>CSV[[#This Row],[sindlon]]+CSV[[#This Row],[cosradlat]]*O2794*CSV[[#This Row],[sindlat]]</f>
        <v>8.5011734730135372E-14</v>
      </c>
      <c r="Q2795" s="2">
        <f>2*ASIN(SQRT(CSV[[#This Row],[Columna1]]))*6367445</f>
        <v>3.7130828283012374</v>
      </c>
      <c r="R2795" s="2" t="e" vm="1">
        <f ca="1">_xlfn.CONCAT(CSV[[#This Row],[lon]],",",CSV[[#This Row],[lat]],";",CSV[[#This Row],[alt]])</f>
        <v>#NAME?</v>
      </c>
    </row>
    <row r="2796" spans="1:18" x14ac:dyDescent="0.25">
      <c r="A2796">
        <v>42.466219570487738</v>
      </c>
      <c r="B2796">
        <v>-6.7816543579101563</v>
      </c>
      <c r="C2796">
        <v>681.4000244140625</v>
      </c>
      <c r="D2796" s="1">
        <v>42854.422002314815</v>
      </c>
      <c r="E2796" s="1">
        <f>CSV[[#This Row],[Column4]]-D2795</f>
        <v>3.4722223062999547E-5</v>
      </c>
      <c r="F2796">
        <f>CSV[[#This Row],[alt]]-C2795</f>
        <v>0.800048828125</v>
      </c>
      <c r="G2796">
        <f>IF(CSV[[#This Row],[Altura]]&gt;0,CSV[[#This Row],[Altura]],0)</f>
        <v>0.800048828125</v>
      </c>
      <c r="H2796">
        <f>IF(CSV[[#This Row],[Altura]]&lt;=0,CSV[[#This Row],[Altura]],0)</f>
        <v>0</v>
      </c>
      <c r="I2796" s="2">
        <f>RADIANS(CSV[[#This Row],[lon]])-RADIANS(A2795)</f>
        <v>-8.4849248593865667E-7</v>
      </c>
      <c r="J2796" s="2">
        <f>RADIANS(CSV[[#This Row],[lat]])-RADIANS(B2795)</f>
        <v>3.7450702829178173E-7</v>
      </c>
      <c r="K2796" s="2">
        <f>RADIANS(CSV[[#This Row],[lon]])</f>
        <v>0.74117535237986321</v>
      </c>
      <c r="L2796" s="2">
        <f>RADIANS(CSV[[#This Row],[lat]])</f>
        <v>-0.11836219727775418</v>
      </c>
      <c r="M2796" s="2">
        <f>SIN(CSV[[#This Row],[dlon]]/2)*SIN(CSV[[#This Row],[dlon]]/2)</f>
        <v>1.799848746735796E-13</v>
      </c>
      <c r="N2796" s="2">
        <f>SIN(CSV[[#This Row],[dlat]]/2)*SIN(CSV[[#This Row],[dlat]]/2)</f>
        <v>3.5063878559984942E-14</v>
      </c>
      <c r="O2796" s="2">
        <f>COS(RADIANS(CSV[[#This Row],[lat]]))</f>
        <v>0.99300336919166476</v>
      </c>
      <c r="P2796" s="2">
        <f>CSV[[#This Row],[sindlon]]+CSV[[#This Row],[cosradlat]]*O2795*CSV[[#This Row],[sindlat]]</f>
        <v>2.1455981014429045E-13</v>
      </c>
      <c r="Q2796" s="2">
        <f>2*ASIN(SQRT(CSV[[#This Row],[Columna1]]))*6367445</f>
        <v>5.8988776182878118</v>
      </c>
      <c r="R2796" s="2" t="e" vm="1">
        <f ca="1">_xlfn.CONCAT(CSV[[#This Row],[lon]],",",CSV[[#This Row],[lat]],";",CSV[[#This Row],[alt]])</f>
        <v>#NAME?</v>
      </c>
    </row>
    <row r="2797" spans="1:18" x14ac:dyDescent="0.25">
      <c r="A2797">
        <v>42.46620356105268</v>
      </c>
      <c r="B2797">
        <v>-6.7816442996263504</v>
      </c>
      <c r="C2797">
        <v>681.5999755859375</v>
      </c>
      <c r="D2797" s="1">
        <v>42854.422013888892</v>
      </c>
      <c r="E2797" s="1">
        <f>CSV[[#This Row],[Column4]]-D2796</f>
        <v>1.1574076779652387E-5</v>
      </c>
      <c r="F2797">
        <f>CSV[[#This Row],[alt]]-C2796</f>
        <v>0.199951171875</v>
      </c>
      <c r="G2797">
        <f>IF(CSV[[#This Row],[Altura]]&gt;0,CSV[[#This Row],[Altura]],0)</f>
        <v>0.199951171875</v>
      </c>
      <c r="H2797">
        <f>IF(CSV[[#This Row],[Altura]]&lt;=0,CSV[[#This Row],[Altura]],0)</f>
        <v>0</v>
      </c>
      <c r="I2797" s="2">
        <f>RADIANS(CSV[[#This Row],[lon]])-RADIANS(A2796)</f>
        <v>-2.7941735314396254E-7</v>
      </c>
      <c r="J2797" s="2">
        <f>RADIANS(CSV[[#This Row],[lat]])-RADIANS(B2796)</f>
        <v>1.7555016951220637E-7</v>
      </c>
      <c r="K2797" s="2">
        <f>RADIANS(CSV[[#This Row],[lon]])</f>
        <v>0.74117507296251006</v>
      </c>
      <c r="L2797" s="2">
        <f>RADIANS(CSV[[#This Row],[lat]])</f>
        <v>-0.11836202172758467</v>
      </c>
      <c r="M2797" s="2">
        <f>SIN(CSV[[#This Row],[dlon]]/2)*SIN(CSV[[#This Row],[dlon]]/2)</f>
        <v>1.9518514309494343E-14</v>
      </c>
      <c r="N2797" s="2">
        <f>SIN(CSV[[#This Row],[dlat]]/2)*SIN(CSV[[#This Row],[dlat]]/2)</f>
        <v>7.7044655039410769E-15</v>
      </c>
      <c r="O2797" s="2">
        <f>COS(RADIANS(CSV[[#This Row],[lat]]))</f>
        <v>0.99300338992167081</v>
      </c>
      <c r="P2797" s="2">
        <f>CSV[[#This Row],[sindlon]]+CSV[[#This Row],[cosradlat]]*O2796*CSV[[#This Row],[sindlat]]</f>
        <v>2.7115546526105975E-14</v>
      </c>
      <c r="Q2797" s="2">
        <f>2*ASIN(SQRT(CSV[[#This Row],[Columna1]]))*6367445</f>
        <v>2.0970287235284286</v>
      </c>
      <c r="R2797" s="2" t="e" vm="1">
        <f ca="1">_xlfn.CONCAT(CSV[[#This Row],[lon]],",",CSV[[#This Row],[lat]],";",CSV[[#This Row],[alt]])</f>
        <v>#NAME?</v>
      </c>
    </row>
    <row r="2798" spans="1:18" x14ac:dyDescent="0.25">
      <c r="A2798">
        <v>42.466156957671046</v>
      </c>
      <c r="B2798">
        <v>-6.7816103529185057</v>
      </c>
      <c r="C2798">
        <v>682.79998779296875</v>
      </c>
      <c r="D2798" s="1">
        <v>42854.422048611108</v>
      </c>
      <c r="E2798" s="1">
        <f>CSV[[#This Row],[Column4]]-D2797</f>
        <v>3.4722215787041932E-5</v>
      </c>
      <c r="F2798">
        <f>CSV[[#This Row],[alt]]-C2797</f>
        <v>1.20001220703125</v>
      </c>
      <c r="G2798">
        <f>IF(CSV[[#This Row],[Altura]]&gt;0,CSV[[#This Row],[Altura]],0)</f>
        <v>1.20001220703125</v>
      </c>
      <c r="H2798">
        <f>IF(CSV[[#This Row],[Altura]]&lt;=0,CSV[[#This Row],[Altura]],0)</f>
        <v>0</v>
      </c>
      <c r="I2798" s="2">
        <f>RADIANS(CSV[[#This Row],[lon]])-RADIANS(A2797)</f>
        <v>-8.1338245205841986E-7</v>
      </c>
      <c r="J2798" s="2">
        <f>RADIANS(CSV[[#This Row],[lat]])-RADIANS(B2797)</f>
        <v>5.9248182210369649E-7</v>
      </c>
      <c r="K2798" s="2">
        <f>RADIANS(CSV[[#This Row],[lon]])</f>
        <v>0.741174259580058</v>
      </c>
      <c r="L2798" s="2">
        <f>RADIANS(CSV[[#This Row],[lat]])</f>
        <v>-0.11836142924576257</v>
      </c>
      <c r="M2798" s="2">
        <f>SIN(CSV[[#This Row],[dlon]]/2)*SIN(CSV[[#This Row],[dlon]]/2)</f>
        <v>1.6539775332913279E-13</v>
      </c>
      <c r="N2798" s="2">
        <f>SIN(CSV[[#This Row],[dlat]]/2)*SIN(CSV[[#This Row],[dlat]]/2)</f>
        <v>8.7758677380826491E-14</v>
      </c>
      <c r="O2798" s="2">
        <f>COS(RADIANS(CSV[[#This Row],[lat]]))</f>
        <v>0.9930034598852151</v>
      </c>
      <c r="P2798" s="2">
        <f>CSV[[#This Row],[sindlon]]+CSV[[#This Row],[cosradlat]]*O2797*CSV[[#This Row],[sindlat]]</f>
        <v>2.5193270632493135E-13</v>
      </c>
      <c r="Q2798" s="2">
        <f>2*ASIN(SQRT(CSV[[#This Row],[Columna1]]))*6367445</f>
        <v>6.3920104161229903</v>
      </c>
      <c r="R2798" s="2" t="e" vm="1">
        <f ca="1">_xlfn.CONCAT(CSV[[#This Row],[lon]],",",CSV[[#This Row],[lat]],";",CSV[[#This Row],[alt]])</f>
        <v>#NAME?</v>
      </c>
    </row>
    <row r="2799" spans="1:18" x14ac:dyDescent="0.25">
      <c r="A2799">
        <v>42.466081352904439</v>
      </c>
      <c r="B2799">
        <v>-6.7815746460109949</v>
      </c>
      <c r="C2799">
        <v>683.79998779296875</v>
      </c>
      <c r="D2799" s="1">
        <v>42854.422094907408</v>
      </c>
      <c r="E2799" s="1">
        <f>CSV[[#This Row],[Column4]]-D2798</f>
        <v>4.6296299842651933E-5</v>
      </c>
      <c r="F2799">
        <f>CSV[[#This Row],[alt]]-C2798</f>
        <v>1</v>
      </c>
      <c r="G2799">
        <f>IF(CSV[[#This Row],[Altura]]&gt;0,CSV[[#This Row],[Altura]],0)</f>
        <v>1</v>
      </c>
      <c r="H2799">
        <f>IF(CSV[[#This Row],[Altura]]&lt;=0,CSV[[#This Row],[Altura]],0)</f>
        <v>0</v>
      </c>
      <c r="I2799" s="2">
        <f>RADIANS(CSV[[#This Row],[lon]])-RADIANS(A2798)</f>
        <v>-1.3195521074704786E-6</v>
      </c>
      <c r="J2799" s="2">
        <f>RADIANS(CSV[[#This Row],[lat]])-RADIANS(B2798)</f>
        <v>6.2320310176278149E-7</v>
      </c>
      <c r="K2799" s="2">
        <f>RADIANS(CSV[[#This Row],[lon]])</f>
        <v>0.74117294002795053</v>
      </c>
      <c r="L2799" s="2">
        <f>RADIANS(CSV[[#This Row],[lat]])</f>
        <v>-0.1183608060426608</v>
      </c>
      <c r="M2799" s="2">
        <f>SIN(CSV[[#This Row],[dlon]]/2)*SIN(CSV[[#This Row],[dlon]]/2)</f>
        <v>4.3530444108238222E-13</v>
      </c>
      <c r="N2799" s="2">
        <f>SIN(CSV[[#This Row],[dlat]]/2)*SIN(CSV[[#This Row],[dlat]]/2)</f>
        <v>9.7095526511684814E-14</v>
      </c>
      <c r="O2799" s="2">
        <f>COS(RADIANS(CSV[[#This Row],[lat]]))</f>
        <v>0.99300353347612269</v>
      </c>
      <c r="P2799" s="2">
        <f>CSV[[#This Row],[sindlon]]+CSV[[#This Row],[cosradlat]]*O2798*CSV[[#This Row],[sindlat]]</f>
        <v>5.3104606217582203E-13</v>
      </c>
      <c r="Q2799" s="2">
        <f>2*ASIN(SQRT(CSV[[#This Row],[Columna1]]))*6367445</f>
        <v>9.2802845874319679</v>
      </c>
      <c r="R2799" s="2" t="e" vm="1">
        <f ca="1">_xlfn.CONCAT(CSV[[#This Row],[lon]],",",CSV[[#This Row],[lat]],";",CSV[[#This Row],[alt]])</f>
        <v>#NAME?</v>
      </c>
    </row>
    <row r="2800" spans="1:18" x14ac:dyDescent="0.25">
      <c r="A2800">
        <v>42.465978674590588</v>
      </c>
      <c r="B2800">
        <v>-6.7815376818180084</v>
      </c>
      <c r="C2800">
        <v>685.4000244140625</v>
      </c>
      <c r="D2800" s="1">
        <v>42854.422164351854</v>
      </c>
      <c r="E2800" s="1">
        <f>CSV[[#This Row],[Column4]]-D2799</f>
        <v>6.9444446125999093E-5</v>
      </c>
      <c r="F2800">
        <f>CSV[[#This Row],[alt]]-C2799</f>
        <v>1.60003662109375</v>
      </c>
      <c r="G2800">
        <f>IF(CSV[[#This Row],[Altura]]&gt;0,CSV[[#This Row],[Altura]],0)</f>
        <v>1.60003662109375</v>
      </c>
      <c r="H2800">
        <f>IF(CSV[[#This Row],[Altura]]&lt;=0,CSV[[#This Row],[Altura]],0)</f>
        <v>0</v>
      </c>
      <c r="I2800" s="2">
        <f>RADIANS(CSV[[#This Row],[lon]])-RADIANS(A2799)</f>
        <v>-1.792074647122277E-6</v>
      </c>
      <c r="J2800" s="2">
        <f>RADIANS(CSV[[#This Row],[lat]])-RADIANS(B2799)</f>
        <v>6.4514687296568507E-7</v>
      </c>
      <c r="K2800" s="2">
        <f>RADIANS(CSV[[#This Row],[lon]])</f>
        <v>0.74117114795330341</v>
      </c>
      <c r="L2800" s="2">
        <f>RADIANS(CSV[[#This Row],[lat]])</f>
        <v>-0.11836016089578784</v>
      </c>
      <c r="M2800" s="2">
        <f>SIN(CSV[[#This Row],[dlon]]/2)*SIN(CSV[[#This Row],[dlon]]/2)</f>
        <v>8.028828852143937E-13</v>
      </c>
      <c r="N2800" s="2">
        <f>SIN(CSV[[#This Row],[dlat]]/2)*SIN(CSV[[#This Row],[dlat]]/2)</f>
        <v>1.0405362192434683E-13</v>
      </c>
      <c r="O2800" s="2">
        <f>COS(RADIANS(CSV[[#This Row],[lat]]))</f>
        <v>0.99300360965785306</v>
      </c>
      <c r="P2800" s="2">
        <f>CSV[[#This Row],[sindlon]]+CSV[[#This Row],[cosradlat]]*O2799*CSV[[#This Row],[sindlat]]</f>
        <v>9.0548559312668043E-13</v>
      </c>
      <c r="Q2800" s="2">
        <f>2*ASIN(SQRT(CSV[[#This Row],[Columna1]]))*6367445</f>
        <v>12.118140135332563</v>
      </c>
      <c r="R2800" s="2" t="e" vm="1">
        <f ca="1">_xlfn.CONCAT(CSV[[#This Row],[lon]],",",CSV[[#This Row],[lat]],";",CSV[[#This Row],[alt]])</f>
        <v>#NAME?</v>
      </c>
    </row>
    <row r="2801" spans="1:18" x14ac:dyDescent="0.25">
      <c r="A2801">
        <v>42.465930478647351</v>
      </c>
      <c r="B2801">
        <v>-6.781518068164587</v>
      </c>
      <c r="C2801">
        <v>686.4000244140625</v>
      </c>
      <c r="D2801" s="1">
        <v>42854.422199074077</v>
      </c>
      <c r="E2801" s="1">
        <f>CSV[[#This Row],[Column4]]-D2800</f>
        <v>3.4722223062999547E-5</v>
      </c>
      <c r="F2801">
        <f>CSV[[#This Row],[alt]]-C2800</f>
        <v>1</v>
      </c>
      <c r="G2801">
        <f>IF(CSV[[#This Row],[Altura]]&gt;0,CSV[[#This Row],[Altura]],0)</f>
        <v>1</v>
      </c>
      <c r="H2801">
        <f>IF(CSV[[#This Row],[Altura]]&lt;=0,CSV[[#This Row],[Altura]],0)</f>
        <v>0</v>
      </c>
      <c r="I2801" s="2">
        <f>RADIANS(CSV[[#This Row],[lon]])-RADIANS(A2800)</f>
        <v>-8.4117789556081846E-7</v>
      </c>
      <c r="J2801" s="2">
        <f>RADIANS(CSV[[#This Row],[lat]])-RADIANS(B2800)</f>
        <v>3.4232283054047574E-7</v>
      </c>
      <c r="K2801" s="2">
        <f>RADIANS(CSV[[#This Row],[lon]])</f>
        <v>0.74117030677540785</v>
      </c>
      <c r="L2801" s="2">
        <f>RADIANS(CSV[[#This Row],[lat]])</f>
        <v>-0.1183598185729573</v>
      </c>
      <c r="M2801" s="2">
        <f>SIN(CSV[[#This Row],[dlon]]/2)*SIN(CSV[[#This Row],[dlon]]/2)</f>
        <v>1.7689506299502139E-13</v>
      </c>
      <c r="N2801" s="2">
        <f>SIN(CSV[[#This Row],[dlat]]/2)*SIN(CSV[[#This Row],[dlat]]/2)</f>
        <v>2.9296230077310529E-14</v>
      </c>
      <c r="O2801" s="2">
        <f>COS(RADIANS(CSV[[#This Row],[lat]]))</f>
        <v>0.99300365008064428</v>
      </c>
      <c r="P2801" s="2">
        <f>CSV[[#This Row],[sindlon]]+CSV[[#This Row],[cosradlat]]*O2800*CSV[[#This Row],[sindlat]]</f>
        <v>2.0578279256109789E-13</v>
      </c>
      <c r="Q2801" s="2">
        <f>2*ASIN(SQRT(CSV[[#This Row],[Columna1]]))*6367445</f>
        <v>5.7769648656997665</v>
      </c>
      <c r="R2801" s="2" t="e" vm="1">
        <f ca="1">_xlfn.CONCAT(CSV[[#This Row],[lon]],",",CSV[[#This Row],[lat]],";",CSV[[#This Row],[alt]])</f>
        <v>#NAME?</v>
      </c>
    </row>
    <row r="2802" spans="1:18" x14ac:dyDescent="0.25">
      <c r="A2802">
        <v>42.465881025418639</v>
      </c>
      <c r="B2802">
        <v>-6.7814995441585779</v>
      </c>
      <c r="C2802">
        <v>687.79998779296875</v>
      </c>
      <c r="D2802" s="1">
        <v>42854.422233796293</v>
      </c>
      <c r="E2802" s="1">
        <f>CSV[[#This Row],[Column4]]-D2801</f>
        <v>3.4722215787041932E-5</v>
      </c>
      <c r="F2802">
        <f>CSV[[#This Row],[alt]]-C2801</f>
        <v>1.39996337890625</v>
      </c>
      <c r="G2802">
        <f>IF(CSV[[#This Row],[Altura]]&gt;0,CSV[[#This Row],[Altura]],0)</f>
        <v>1.39996337890625</v>
      </c>
      <c r="H2802">
        <f>IF(CSV[[#This Row],[Altura]]&lt;=0,CSV[[#This Row],[Altura]],0)</f>
        <v>0</v>
      </c>
      <c r="I2802" s="2">
        <f>RADIANS(CSV[[#This Row],[lon]])-RADIANS(A2801)</f>
        <v>-8.631216668053554E-7</v>
      </c>
      <c r="J2802" s="2">
        <f>RADIANS(CSV[[#This Row],[lat]])-RADIANS(B2801)</f>
        <v>3.2330489552201414E-7</v>
      </c>
      <c r="K2802" s="2">
        <f>RADIANS(CSV[[#This Row],[lon]])</f>
        <v>0.74116944365374104</v>
      </c>
      <c r="L2802" s="2">
        <f>RADIANS(CSV[[#This Row],[lat]])</f>
        <v>-0.11835949526806178</v>
      </c>
      <c r="M2802" s="2">
        <f>SIN(CSV[[#This Row],[dlon]]/2)*SIN(CSV[[#This Row],[dlon]]/2)</f>
        <v>1.8624475292720217E-13</v>
      </c>
      <c r="N2802" s="2">
        <f>SIN(CSV[[#This Row],[dlat]]/2)*SIN(CSV[[#This Row],[dlat]]/2)</f>
        <v>2.6131513867124888E-14</v>
      </c>
      <c r="O2802" s="2">
        <f>COS(RADIANS(CSV[[#This Row],[lat]]))</f>
        <v>0.99300368825761798</v>
      </c>
      <c r="P2802" s="2">
        <f>CSV[[#This Row],[sindlon]]+CSV[[#This Row],[cosradlat]]*O2801*CSV[[#This Row],[sindlat]]</f>
        <v>2.1201189646427343E-13</v>
      </c>
      <c r="Q2802" s="2">
        <f>2*ASIN(SQRT(CSV[[#This Row],[Columna1]]))*6367445</f>
        <v>5.8637482108366497</v>
      </c>
      <c r="R2802" s="2" t="e" vm="1">
        <f ca="1">_xlfn.CONCAT(CSV[[#This Row],[lon]],",",CSV[[#This Row],[lat]],";",CSV[[#This Row],[alt]])</f>
        <v>#NAME?</v>
      </c>
    </row>
    <row r="2803" spans="1:18" x14ac:dyDescent="0.25">
      <c r="A2803">
        <v>42.465814305469394</v>
      </c>
      <c r="B2803">
        <v>-6.7814840376377106</v>
      </c>
      <c r="C2803">
        <v>689</v>
      </c>
      <c r="D2803" s="1">
        <v>42854.422280092593</v>
      </c>
      <c r="E2803" s="1">
        <f>CSV[[#This Row],[Column4]]-D2802</f>
        <v>4.6296299842651933E-5</v>
      </c>
      <c r="F2803">
        <f>CSV[[#This Row],[alt]]-C2802</f>
        <v>1.20001220703125</v>
      </c>
      <c r="G2803">
        <f>IF(CSV[[#This Row],[Altura]]&gt;0,CSV[[#This Row],[Altura]],0)</f>
        <v>1.20001220703125</v>
      </c>
      <c r="H2803">
        <f>IF(CSV[[#This Row],[Altura]]&lt;=0,CSV[[#This Row],[Altura]],0)</f>
        <v>0</v>
      </c>
      <c r="I2803" s="2">
        <f>RADIANS(CSV[[#This Row],[lon]])-RADIANS(A2802)</f>
        <v>-1.1644827910828326E-6</v>
      </c>
      <c r="J2803" s="2">
        <f>RADIANS(CSV[[#This Row],[lat]])-RADIANS(B2802)</f>
        <v>2.7063984466002555E-7</v>
      </c>
      <c r="K2803" s="2">
        <f>RADIANS(CSV[[#This Row],[lon]])</f>
        <v>0.74116827917094996</v>
      </c>
      <c r="L2803" s="2">
        <f>RADIANS(CSV[[#This Row],[lat]])</f>
        <v>-0.11835922462821712</v>
      </c>
      <c r="M2803" s="2">
        <f>SIN(CSV[[#This Row],[dlon]]/2)*SIN(CSV[[#This Row],[dlon]]/2)</f>
        <v>3.3900504268197766E-13</v>
      </c>
      <c r="N2803" s="2">
        <f>SIN(CSV[[#This Row],[dlat]]/2)*SIN(CSV[[#This Row],[dlat]]/2)</f>
        <v>1.8311481379400574E-14</v>
      </c>
      <c r="O2803" s="2">
        <f>COS(RADIANS(CSV[[#This Row],[lat]]))</f>
        <v>0.99300372021563821</v>
      </c>
      <c r="P2803" s="2">
        <f>CSV[[#This Row],[sindlon]]+CSV[[#This Row],[cosradlat]]*O2802*CSV[[#This Row],[sindlat]]</f>
        <v>3.5706119529540469E-13</v>
      </c>
      <c r="Q2803" s="2">
        <f>2*ASIN(SQRT(CSV[[#This Row],[Columna1]]))*6367445</f>
        <v>7.6096822941404163</v>
      </c>
      <c r="R2803" s="2" t="e" vm="1">
        <f ca="1">_xlfn.CONCAT(CSV[[#This Row],[lon]],",",CSV[[#This Row],[lat]],";",CSV[[#This Row],[alt]])</f>
        <v>#NAME?</v>
      </c>
    </row>
    <row r="2804" spans="1:18" x14ac:dyDescent="0.25">
      <c r="A2804">
        <v>42.465764014050364</v>
      </c>
      <c r="B2804">
        <v>-6.7814794275909662</v>
      </c>
      <c r="C2804">
        <v>690</v>
      </c>
      <c r="D2804" s="1">
        <v>42854.422314814816</v>
      </c>
      <c r="E2804" s="1">
        <f>CSV[[#This Row],[Column4]]-D2803</f>
        <v>3.4722223062999547E-5</v>
      </c>
      <c r="F2804">
        <f>CSV[[#This Row],[alt]]-C2803</f>
        <v>1</v>
      </c>
      <c r="G2804">
        <f>IF(CSV[[#This Row],[Altura]]&gt;0,CSV[[#This Row],[Altura]],0)</f>
        <v>1</v>
      </c>
      <c r="H2804">
        <f>IF(CSV[[#This Row],[Altura]]&lt;=0,CSV[[#This Row],[Altura]],0)</f>
        <v>0</v>
      </c>
      <c r="I2804" s="2">
        <f>RADIANS(CSV[[#This Row],[lon]])-RADIANS(A2803)</f>
        <v>-8.7775084756103183E-7</v>
      </c>
      <c r="J2804" s="2">
        <f>RADIANS(CSV[[#This Row],[lat]])-RADIANS(B2803)</f>
        <v>8.0460494364387181E-8</v>
      </c>
      <c r="K2804" s="2">
        <f>RADIANS(CSV[[#This Row],[lon]])</f>
        <v>0.7411674014201024</v>
      </c>
      <c r="L2804" s="2">
        <f>RADIANS(CSV[[#This Row],[lat]])</f>
        <v>-0.11835914416772275</v>
      </c>
      <c r="M2804" s="2">
        <f>SIN(CSV[[#This Row],[dlon]]/2)*SIN(CSV[[#This Row],[dlon]]/2)</f>
        <v>1.9261163759851508E-13</v>
      </c>
      <c r="N2804" s="2">
        <f>SIN(CSV[[#This Row],[dlat]]/2)*SIN(CSV[[#This Row],[dlat]]/2)</f>
        <v>1.6184727883403942E-15</v>
      </c>
      <c r="O2804" s="2">
        <f>COS(RADIANS(CSV[[#This Row],[lat]]))</f>
        <v>0.99300372971665729</v>
      </c>
      <c r="P2804" s="2">
        <f>CSV[[#This Row],[sindlon]]+CSV[[#This Row],[cosradlat]]*O2803*CSV[[#This Row],[sindlat]]</f>
        <v>1.942075430461179E-13</v>
      </c>
      <c r="Q2804" s="2">
        <f>2*ASIN(SQRT(CSV[[#This Row],[Columna1]]))*6367445</f>
        <v>5.6121367516299152</v>
      </c>
      <c r="R2804" s="2" t="e" vm="1">
        <f ca="1">_xlfn.CONCAT(CSV[[#This Row],[lon]],",",CSV[[#This Row],[lat]],";",CSV[[#This Row],[alt]])</f>
        <v>#NAME?</v>
      </c>
    </row>
    <row r="2805" spans="1:18" x14ac:dyDescent="0.25">
      <c r="A2805">
        <v>42.465713387355208</v>
      </c>
      <c r="B2805">
        <v>-6.781487725675106</v>
      </c>
      <c r="C2805">
        <v>691</v>
      </c>
      <c r="D2805" s="1">
        <v>42854.422349537039</v>
      </c>
      <c r="E2805" s="1">
        <f>CSV[[#This Row],[Column4]]-D2804</f>
        <v>3.4722223062999547E-5</v>
      </c>
      <c r="F2805">
        <f>CSV[[#This Row],[alt]]-C2804</f>
        <v>1</v>
      </c>
      <c r="G2805">
        <f>IF(CSV[[#This Row],[Altura]]&gt;0,CSV[[#This Row],[Altura]],0)</f>
        <v>1</v>
      </c>
      <c r="H2805">
        <f>IF(CSV[[#This Row],[Altura]]&lt;=0,CSV[[#This Row],[Altura]],0)</f>
        <v>0</v>
      </c>
      <c r="I2805" s="2">
        <f>RADIANS(CSV[[#This Row],[lon]])-RADIANS(A2804)</f>
        <v>-8.8360251992991579E-7</v>
      </c>
      <c r="J2805" s="2">
        <f>RADIANS(CSV[[#This Row],[lat]])-RADIANS(B2804)</f>
        <v>-1.4482888985312137E-7</v>
      </c>
      <c r="K2805" s="2">
        <f>RADIANS(CSV[[#This Row],[lon]])</f>
        <v>0.74116651781758247</v>
      </c>
      <c r="L2805" s="2">
        <f>RADIANS(CSV[[#This Row],[lat]])</f>
        <v>-0.1183592889966126</v>
      </c>
      <c r="M2805" s="2">
        <f>SIN(CSV[[#This Row],[dlon]]/2)*SIN(CSV[[#This Row],[dlon]]/2)</f>
        <v>1.9518835330661164E-13</v>
      </c>
      <c r="N2805" s="2">
        <f>SIN(CSV[[#This Row],[dlat]]/2)*SIN(CSV[[#This Row],[dlat]]/2)</f>
        <v>5.243851834021881E-15</v>
      </c>
      <c r="O2805" s="2">
        <f>COS(RADIANS(CSV[[#This Row],[lat]]))</f>
        <v>0.99300371261481835</v>
      </c>
      <c r="P2805" s="2">
        <f>CSV[[#This Row],[sindlon]]+CSV[[#This Row],[cosradlat]]*O2804*CSV[[#This Row],[sindlat]]</f>
        <v>2.0035908691706786E-13</v>
      </c>
      <c r="Q2805" s="2">
        <f>2*ASIN(SQRT(CSV[[#This Row],[Columna1]]))*6367445</f>
        <v>5.7003263462171461</v>
      </c>
      <c r="R2805" s="2" t="e" vm="1">
        <f ca="1">_xlfn.CONCAT(CSV[[#This Row],[lon]],",",CSV[[#This Row],[lat]],";",CSV[[#This Row],[alt]])</f>
        <v>#NAME?</v>
      </c>
    </row>
    <row r="2806" spans="1:18" x14ac:dyDescent="0.25">
      <c r="A2806">
        <v>42.465663515031338</v>
      </c>
      <c r="B2806">
        <v>-6.7814806010574102</v>
      </c>
      <c r="C2806">
        <v>692.20001220703125</v>
      </c>
      <c r="D2806" s="1">
        <v>42854.422384259262</v>
      </c>
      <c r="E2806" s="1">
        <f>CSV[[#This Row],[Column4]]-D2805</f>
        <v>3.4722223062999547E-5</v>
      </c>
      <c r="F2806">
        <f>CSV[[#This Row],[alt]]-C2805</f>
        <v>1.20001220703125</v>
      </c>
      <c r="G2806">
        <f>IF(CSV[[#This Row],[Altura]]&gt;0,CSV[[#This Row],[Altura]],0)</f>
        <v>1.20001220703125</v>
      </c>
      <c r="H2806">
        <f>IF(CSV[[#This Row],[Altura]]&lt;=0,CSV[[#This Row],[Altura]],0)</f>
        <v>0</v>
      </c>
      <c r="I2806" s="2">
        <f>RADIANS(CSV[[#This Row],[lon]])-RADIANS(A2805)</f>
        <v>-8.7043625707217132E-7</v>
      </c>
      <c r="J2806" s="2">
        <f>RADIANS(CSV[[#This Row],[lat]])-RADIANS(B2805)</f>
        <v>1.2434803674243877E-7</v>
      </c>
      <c r="K2806" s="2">
        <f>RADIANS(CSV[[#This Row],[lon]])</f>
        <v>0.7411656473813254</v>
      </c>
      <c r="L2806" s="2">
        <f>RADIANS(CSV[[#This Row],[lat]])</f>
        <v>-0.11835916464857586</v>
      </c>
      <c r="M2806" s="2">
        <f>SIN(CSV[[#This Row],[dlon]]/2)*SIN(CSV[[#This Row],[dlon]]/2)</f>
        <v>1.894148194064408E-13</v>
      </c>
      <c r="N2806" s="2">
        <f>SIN(CSV[[#This Row],[dlat]]/2)*SIN(CSV[[#This Row],[dlat]]/2)</f>
        <v>3.8656085604247207E-15</v>
      </c>
      <c r="O2806" s="2">
        <f>COS(RADIANS(CSV[[#This Row],[lat]]))</f>
        <v>0.99300372729821673</v>
      </c>
      <c r="P2806" s="2">
        <f>CSV[[#This Row],[sindlon]]+CSV[[#This Row],[cosradlat]]*O2805*CSV[[#This Row],[sindlat]]</f>
        <v>1.932265274203655E-13</v>
      </c>
      <c r="Q2806" s="2">
        <f>2*ASIN(SQRT(CSV[[#This Row],[Columna1]]))*6367445</f>
        <v>5.5979442952374692</v>
      </c>
      <c r="R2806" s="2" t="e" vm="1">
        <f ca="1">_xlfn.CONCAT(CSV[[#This Row],[lon]],",",CSV[[#This Row],[lat]],";",CSV[[#This Row],[alt]])</f>
        <v>#NAME?</v>
      </c>
    </row>
    <row r="2807" spans="1:18" x14ac:dyDescent="0.25">
      <c r="A2807">
        <v>42.465648092329502</v>
      </c>
      <c r="B2807">
        <v>-6.781471548601985</v>
      </c>
      <c r="C2807">
        <v>692.5999755859375</v>
      </c>
      <c r="D2807" s="1">
        <v>42854.422395833331</v>
      </c>
      <c r="E2807" s="1">
        <f>CSV[[#This Row],[Column4]]-D2806</f>
        <v>1.1574069503694773E-5</v>
      </c>
      <c r="F2807">
        <f>CSV[[#This Row],[alt]]-C2806</f>
        <v>0.39996337890625</v>
      </c>
      <c r="G2807">
        <f>IF(CSV[[#This Row],[Altura]]&gt;0,CSV[[#This Row],[Altura]],0)</f>
        <v>0.39996337890625</v>
      </c>
      <c r="H2807">
        <f>IF(CSV[[#This Row],[Altura]]&lt;=0,CSV[[#This Row],[Altura]],0)</f>
        <v>0</v>
      </c>
      <c r="I2807" s="2">
        <f>RADIANS(CSV[[#This Row],[lon]])-RADIANS(A2806)</f>
        <v>-2.691769266371935E-7</v>
      </c>
      <c r="J2807" s="2">
        <f>RADIANS(CSV[[#This Row],[lat]])-RADIANS(B2806)</f>
        <v>1.5799515255821017E-7</v>
      </c>
      <c r="K2807" s="2">
        <f>RADIANS(CSV[[#This Row],[lon]])</f>
        <v>0.74116537820439876</v>
      </c>
      <c r="L2807" s="2">
        <f>RADIANS(CSV[[#This Row],[lat]])</f>
        <v>-0.1183590066534233</v>
      </c>
      <c r="M2807" s="2">
        <f>SIN(CSV[[#This Row],[dlon]]/2)*SIN(CSV[[#This Row],[dlon]]/2)</f>
        <v>1.8114054458461157E-14</v>
      </c>
      <c r="N2807" s="2">
        <f>SIN(CSV[[#This Row],[dlat]]/2)*SIN(CSV[[#This Row],[dlat]]/2)</f>
        <v>6.2406170579730138E-15</v>
      </c>
      <c r="O2807" s="2">
        <f>COS(RADIANS(CSV[[#This Row],[lat]]))</f>
        <v>0.99300374595474772</v>
      </c>
      <c r="P2807" s="2">
        <f>CSV[[#This Row],[sindlon]]+CSV[[#This Row],[cosradlat]]*O2806*CSV[[#This Row],[sindlat]]</f>
        <v>2.426765497919148E-14</v>
      </c>
      <c r="Q2807" s="2">
        <f>2*ASIN(SQRT(CSV[[#This Row],[Columna1]]))*6367445</f>
        <v>1.983851242999928</v>
      </c>
      <c r="R2807" s="2" t="e" vm="1">
        <f ca="1">_xlfn.CONCAT(CSV[[#This Row],[lon]],",",CSV[[#This Row],[lat]],";",CSV[[#This Row],[alt]])</f>
        <v>#NAME?</v>
      </c>
    </row>
    <row r="2808" spans="1:18" x14ac:dyDescent="0.25">
      <c r="A2808">
        <v>42.465622695162892</v>
      </c>
      <c r="B2808">
        <v>-6.7814438883215189</v>
      </c>
      <c r="C2808">
        <v>693.4000244140625</v>
      </c>
      <c r="D2808" s="1">
        <v>42854.422418981485</v>
      </c>
      <c r="E2808" s="1">
        <f>CSV[[#This Row],[Column4]]-D2807</f>
        <v>2.3148153559304774E-5</v>
      </c>
      <c r="F2808">
        <f>CSV[[#This Row],[alt]]-C2807</f>
        <v>0.800048828125</v>
      </c>
      <c r="G2808">
        <f>IF(CSV[[#This Row],[Altura]]&gt;0,CSV[[#This Row],[Altura]],0)</f>
        <v>0.800048828125</v>
      </c>
      <c r="H2808">
        <f>IF(CSV[[#This Row],[Altura]]&lt;=0,CSV[[#This Row],[Altura]],0)</f>
        <v>0</v>
      </c>
      <c r="I2808" s="2">
        <f>RADIANS(CSV[[#This Row],[lon]])-RADIANS(A2807)</f>
        <v>-4.4326417802942331E-7</v>
      </c>
      <c r="J2808" s="2">
        <f>RADIANS(CSV[[#This Row],[lat]])-RADIANS(B2807)</f>
        <v>4.8276296615856751E-7</v>
      </c>
      <c r="K2808" s="2">
        <f>RADIANS(CSV[[#This Row],[lon]])</f>
        <v>0.74116493494022073</v>
      </c>
      <c r="L2808" s="2">
        <f>RADIANS(CSV[[#This Row],[lat]])</f>
        <v>-0.11835852389045715</v>
      </c>
      <c r="M2808" s="2">
        <f>SIN(CSV[[#This Row],[dlon]]/2)*SIN(CSV[[#This Row],[dlon]]/2)</f>
        <v>4.9120782881024258E-14</v>
      </c>
      <c r="N2808" s="2">
        <f>SIN(CSV[[#This Row],[dlat]]/2)*SIN(CSV[[#This Row],[dlat]]/2)</f>
        <v>5.826502037355342E-14</v>
      </c>
      <c r="O2808" s="2">
        <f>COS(RADIANS(CSV[[#This Row],[lat]]))</f>
        <v>0.99300380296066104</v>
      </c>
      <c r="P2808" s="2">
        <f>CSV[[#This Row],[sindlon]]+CSV[[#This Row],[cosradlat]]*O2807*CSV[[#This Row],[sindlat]]</f>
        <v>1.0657338471502238E-13</v>
      </c>
      <c r="Q2808" s="2">
        <f>2*ASIN(SQRT(CSV[[#This Row],[Columna1]]))*6367445</f>
        <v>4.1573786123869079</v>
      </c>
      <c r="R2808" s="2" t="e" vm="1">
        <f ca="1">_xlfn.CONCAT(CSV[[#This Row],[lon]],",",CSV[[#This Row],[lat]],";",CSV[[#This Row],[alt]])</f>
        <v>#NAME?</v>
      </c>
    </row>
    <row r="2809" spans="1:18" x14ac:dyDescent="0.25">
      <c r="A2809">
        <v>42.465585982427001</v>
      </c>
      <c r="B2809">
        <v>-6.7813914176076651</v>
      </c>
      <c r="C2809">
        <v>694.5999755859375</v>
      </c>
      <c r="D2809" s="1">
        <v>42854.422453703701</v>
      </c>
      <c r="E2809" s="1">
        <f>CSV[[#This Row],[Column4]]-D2808</f>
        <v>3.4722215787041932E-5</v>
      </c>
      <c r="F2809">
        <f>CSV[[#This Row],[alt]]-C2808</f>
        <v>1.199951171875</v>
      </c>
      <c r="G2809">
        <f>IF(CSV[[#This Row],[Altura]]&gt;0,CSV[[#This Row],[Altura]],0)</f>
        <v>1.199951171875</v>
      </c>
      <c r="H2809">
        <f>IF(CSV[[#This Row],[Altura]]&lt;=0,CSV[[#This Row],[Altura]],0)</f>
        <v>0</v>
      </c>
      <c r="I2809" s="2">
        <f>RADIANS(CSV[[#This Row],[lon]])-RADIANS(A2808)</f>
        <v>-6.4075811867514432E-7</v>
      </c>
      <c r="J2809" s="2">
        <f>RADIANS(CSV[[#This Row],[lat]])-RADIANS(B2808)</f>
        <v>9.1578671762571062E-7</v>
      </c>
      <c r="K2809" s="2">
        <f>RADIANS(CSV[[#This Row],[lon]])</f>
        <v>0.74116429418210206</v>
      </c>
      <c r="L2809" s="2">
        <f>RADIANS(CSV[[#This Row],[lat]])</f>
        <v>-0.11835760810373952</v>
      </c>
      <c r="M2809" s="2">
        <f>SIN(CSV[[#This Row],[dlon]]/2)*SIN(CSV[[#This Row],[dlon]]/2)</f>
        <v>1.0264274166202406E-13</v>
      </c>
      <c r="N2809" s="2">
        <f>SIN(CSV[[#This Row],[dlat]]/2)*SIN(CSV[[#This Row],[dlat]]/2)</f>
        <v>2.0966632804490361E-13</v>
      </c>
      <c r="O2809" s="2">
        <f>COS(RADIANS(CSV[[#This Row],[lat]]))</f>
        <v>0.99300391109851538</v>
      </c>
      <c r="P2809" s="2">
        <f>CSV[[#This Row],[sindlon]]+CSV[[#This Row],[cosradlat]]*O2808*CSV[[#This Row],[sindlat]]</f>
        <v>3.0938562082430438E-13</v>
      </c>
      <c r="Q2809" s="2">
        <f>2*ASIN(SQRT(CSV[[#This Row],[Columna1]]))*6367445</f>
        <v>7.0834569805360754</v>
      </c>
      <c r="R2809" s="2" t="e" vm="1">
        <f ca="1">_xlfn.CONCAT(CSV[[#This Row],[lon]],",",CSV[[#This Row],[lat]],";",CSV[[#This Row],[alt]])</f>
        <v>#NAME?</v>
      </c>
    </row>
    <row r="2810" spans="1:18" x14ac:dyDescent="0.25">
      <c r="A2810">
        <v>42.465556813403964</v>
      </c>
      <c r="B2810">
        <v>-6.7813592310994864</v>
      </c>
      <c r="C2810">
        <v>695.20001220703125</v>
      </c>
      <c r="D2810" s="1">
        <v>42854.422476851854</v>
      </c>
      <c r="E2810" s="1">
        <f>CSV[[#This Row],[Column4]]-D2809</f>
        <v>2.3148153559304774E-5</v>
      </c>
      <c r="F2810">
        <f>CSV[[#This Row],[alt]]-C2809</f>
        <v>0.60003662109375</v>
      </c>
      <c r="G2810">
        <f>IF(CSV[[#This Row],[Altura]]&gt;0,CSV[[#This Row],[Altura]],0)</f>
        <v>0.60003662109375</v>
      </c>
      <c r="H2810">
        <f>IF(CSV[[#This Row],[Altura]]&lt;=0,CSV[[#This Row],[Altura]],0)</f>
        <v>0</v>
      </c>
      <c r="I2810" s="2">
        <f>RADIANS(CSV[[#This Row],[lon]])-RADIANS(A2809)</f>
        <v>-5.0909549165201184E-7</v>
      </c>
      <c r="J2810" s="2">
        <f>RADIANS(CSV[[#This Row],[lat]])-RADIANS(B2809)</f>
        <v>5.617605424307337E-7</v>
      </c>
      <c r="K2810" s="2">
        <f>RADIANS(CSV[[#This Row],[lon]])</f>
        <v>0.7411637850866104</v>
      </c>
      <c r="L2810" s="2">
        <f>RADIANS(CSV[[#This Row],[lat]])</f>
        <v>-0.11835704634319709</v>
      </c>
      <c r="M2810" s="2">
        <f>SIN(CSV[[#This Row],[dlon]]/2)*SIN(CSV[[#This Row],[dlon]]/2)</f>
        <v>6.4794554905099517E-14</v>
      </c>
      <c r="N2810" s="2">
        <f>SIN(CSV[[#This Row],[dlat]]/2)*SIN(CSV[[#This Row],[dlat]]/2)</f>
        <v>7.8893726758015955E-14</v>
      </c>
      <c r="O2810" s="2">
        <f>COS(RADIANS(CSV[[#This Row],[lat]]))</f>
        <v>0.99300397743186686</v>
      </c>
      <c r="P2810" s="2">
        <f>CSV[[#This Row],[sindlon]]+CSV[[#This Row],[cosradlat]]*O2809*CSV[[#This Row],[sindlat]]</f>
        <v>1.4258825328141325E-13</v>
      </c>
      <c r="Q2810" s="2">
        <f>2*ASIN(SQRT(CSV[[#This Row],[Columna1]]))*6367445</f>
        <v>4.8088039585487143</v>
      </c>
      <c r="R2810" s="2" t="e" vm="1">
        <f ca="1">_xlfn.CONCAT(CSV[[#This Row],[lon]],",",CSV[[#This Row],[lat]],";",CSV[[#This Row],[alt]])</f>
        <v>#NAME?</v>
      </c>
    </row>
    <row r="2811" spans="1:18" x14ac:dyDescent="0.25">
      <c r="A2811">
        <v>42.465527644380927</v>
      </c>
      <c r="B2811">
        <v>-6.7813303973525763</v>
      </c>
      <c r="C2811">
        <v>696</v>
      </c>
      <c r="D2811" s="1">
        <v>42854.422500000001</v>
      </c>
      <c r="E2811" s="1">
        <f>CSV[[#This Row],[Column4]]-D2810</f>
        <v>2.314814628334716E-5</v>
      </c>
      <c r="F2811">
        <f>CSV[[#This Row],[alt]]-C2810</f>
        <v>0.79998779296875</v>
      </c>
      <c r="G2811">
        <f>IF(CSV[[#This Row],[Altura]]&gt;0,CSV[[#This Row],[Altura]],0)</f>
        <v>0.79998779296875</v>
      </c>
      <c r="H2811">
        <f>IF(CSV[[#This Row],[Altura]]&lt;=0,CSV[[#This Row],[Altura]],0)</f>
        <v>0</v>
      </c>
      <c r="I2811" s="2">
        <f>RADIANS(CSV[[#This Row],[lon]])-RADIANS(A2810)</f>
        <v>-5.0909549154098954E-7</v>
      </c>
      <c r="J2811" s="2">
        <f>RADIANS(CSV[[#This Row],[lat]])-RADIANS(B2810)</f>
        <v>5.032438192692501E-7</v>
      </c>
      <c r="K2811" s="2">
        <f>RADIANS(CSV[[#This Row],[lon]])</f>
        <v>0.74116327599111886</v>
      </c>
      <c r="L2811" s="2">
        <f>RADIANS(CSV[[#This Row],[lat]])</f>
        <v>-0.11835654309937782</v>
      </c>
      <c r="M2811" s="2">
        <f>SIN(CSV[[#This Row],[dlon]]/2)*SIN(CSV[[#This Row],[dlon]]/2)</f>
        <v>6.4794554876839036E-14</v>
      </c>
      <c r="N2811" s="2">
        <f>SIN(CSV[[#This Row],[dlat]]/2)*SIN(CSV[[#This Row],[dlat]]/2)</f>
        <v>6.3313585408174078E-14</v>
      </c>
      <c r="O2811" s="2">
        <f>COS(RADIANS(CSV[[#This Row],[lat]]))</f>
        <v>0.9930040368552282</v>
      </c>
      <c r="P2811" s="2">
        <f>CSV[[#This Row],[sindlon]]+CSV[[#This Row],[cosradlat]]*O2810*CSV[[#This Row],[sindlat]]</f>
        <v>1.2722535631735799E-13</v>
      </c>
      <c r="Q2811" s="2">
        <f>2*ASIN(SQRT(CSV[[#This Row],[Columna1]]))*6367445</f>
        <v>4.5423650742222161</v>
      </c>
      <c r="R2811" s="2" t="e" vm="1">
        <f ca="1">_xlfn.CONCAT(CSV[[#This Row],[lon]],",",CSV[[#This Row],[lat]],";",CSV[[#This Row],[alt]])</f>
        <v>#NAME?</v>
      </c>
    </row>
    <row r="2812" spans="1:18" x14ac:dyDescent="0.25">
      <c r="A2812">
        <v>42.465470060706139</v>
      </c>
      <c r="B2812">
        <v>-6.7812808603048333</v>
      </c>
      <c r="C2812">
        <v>697.20001220703125</v>
      </c>
      <c r="D2812" s="1">
        <v>42854.422546296293</v>
      </c>
      <c r="E2812" s="1">
        <f>CSV[[#This Row],[Column4]]-D2811</f>
        <v>4.6296292566694319E-5</v>
      </c>
      <c r="F2812">
        <f>CSV[[#This Row],[alt]]-C2811</f>
        <v>1.20001220703125</v>
      </c>
      <c r="G2812">
        <f>IF(CSV[[#This Row],[Altura]]&gt;0,CSV[[#This Row],[Altura]],0)</f>
        <v>1.20001220703125</v>
      </c>
      <c r="H2812">
        <f>IF(CSV[[#This Row],[Altura]]&lt;=0,CSV[[#This Row],[Altura]],0)</f>
        <v>0</v>
      </c>
      <c r="I2812" s="2">
        <f>RADIANS(CSV[[#This Row],[lon]])-RADIANS(A2811)</f>
        <v>-1.0050247204462792E-6</v>
      </c>
      <c r="J2812" s="2">
        <f>RADIANS(CSV[[#This Row],[lat]])-RADIANS(B2811)</f>
        <v>8.6458458484206524E-7</v>
      </c>
      <c r="K2812" s="2">
        <f>RADIANS(CSV[[#This Row],[lon]])</f>
        <v>0.74116227096639842</v>
      </c>
      <c r="L2812" s="2">
        <f>RADIANS(CSV[[#This Row],[lat]])</f>
        <v>-0.11835567851479298</v>
      </c>
      <c r="M2812" s="2">
        <f>SIN(CSV[[#This Row],[dlon]]/2)*SIN(CSV[[#This Row],[dlon]]/2)</f>
        <v>2.5251867217700913E-13</v>
      </c>
      <c r="N2812" s="2">
        <f>SIN(CSV[[#This Row],[dlat]]/2)*SIN(CSV[[#This Row],[dlat]]/2)</f>
        <v>1.8687662608661995E-13</v>
      </c>
      <c r="O2812" s="2">
        <f>COS(RADIANS(CSV[[#This Row],[lat]]))</f>
        <v>0.99300413894535777</v>
      </c>
      <c r="P2812" s="2">
        <f>CSV[[#This Row],[sindlon]]+CSV[[#This Row],[cosradlat]]*O2811*CSV[[#This Row],[sindlat]]</f>
        <v>4.3678969962718391E-13</v>
      </c>
      <c r="Q2812" s="2">
        <f>2*ASIN(SQRT(CSV[[#This Row],[Columna1]]))*6367445</f>
        <v>8.4164973721146676</v>
      </c>
      <c r="R2812" s="2" t="e" vm="1">
        <f ca="1">_xlfn.CONCAT(CSV[[#This Row],[lon]],",",CSV[[#This Row],[lat]],";",CSV[[#This Row],[alt]])</f>
        <v>#NAME?</v>
      </c>
    </row>
    <row r="2813" spans="1:18" x14ac:dyDescent="0.25">
      <c r="A2813">
        <v>42.465441143140197</v>
      </c>
      <c r="B2813">
        <v>-6.7812593188136816</v>
      </c>
      <c r="C2813">
        <v>698</v>
      </c>
      <c r="D2813" s="1">
        <v>42854.422569444447</v>
      </c>
      <c r="E2813" s="1">
        <f>CSV[[#This Row],[Column4]]-D2812</f>
        <v>2.3148153559304774E-5</v>
      </c>
      <c r="F2813">
        <f>CSV[[#This Row],[alt]]-C2812</f>
        <v>0.79998779296875</v>
      </c>
      <c r="G2813">
        <f>IF(CSV[[#This Row],[Altura]]&gt;0,CSV[[#This Row],[Altura]],0)</f>
        <v>0.79998779296875</v>
      </c>
      <c r="H2813">
        <f>IF(CSV[[#This Row],[Altura]]&lt;=0,CSV[[#This Row],[Altura]],0)</f>
        <v>0</v>
      </c>
      <c r="I2813" s="2">
        <f>RADIANS(CSV[[#This Row],[lon]])-RADIANS(A2812)</f>
        <v>-5.0470673740310446E-7</v>
      </c>
      <c r="J2813" s="2">
        <f>RADIANS(CSV[[#This Row],[lat]])-RADIANS(B2812)</f>
        <v>3.7596994638400272E-7</v>
      </c>
      <c r="K2813" s="2">
        <f>RADIANS(CSV[[#This Row],[lon]])</f>
        <v>0.74116176625966101</v>
      </c>
      <c r="L2813" s="2">
        <f>RADIANS(CSV[[#This Row],[lat]])</f>
        <v>-0.11835530254484659</v>
      </c>
      <c r="M2813" s="2">
        <f>SIN(CSV[[#This Row],[dlon]]/2)*SIN(CSV[[#This Row],[dlon]]/2)</f>
        <v>6.3682222695020199E-14</v>
      </c>
      <c r="N2813" s="2">
        <f>SIN(CSV[[#This Row],[dlat]]/2)*SIN(CSV[[#This Row],[dlat]]/2)</f>
        <v>3.5338350145997054E-14</v>
      </c>
      <c r="O2813" s="2">
        <f>COS(RADIANS(CSV[[#This Row],[lat]]))</f>
        <v>0.99300418333964946</v>
      </c>
      <c r="P2813" s="2">
        <f>CSV[[#This Row],[sindlon]]+CSV[[#This Row],[cosradlat]]*O2812*CSV[[#This Row],[sindlat]]</f>
        <v>9.8527859555893163E-14</v>
      </c>
      <c r="Q2813" s="2">
        <f>2*ASIN(SQRT(CSV[[#This Row],[Columna1]]))*6367445</f>
        <v>3.997373436049195</v>
      </c>
      <c r="R2813" s="2" t="e" vm="1">
        <f ca="1">_xlfn.CONCAT(CSV[[#This Row],[lon]],",",CSV[[#This Row],[lat]],";",CSV[[#This Row],[alt]])</f>
        <v>#NAME?</v>
      </c>
    </row>
    <row r="2814" spans="1:18" x14ac:dyDescent="0.25">
      <c r="A2814">
        <v>42.465425552800298</v>
      </c>
      <c r="B2814">
        <v>-6.7812503501772881</v>
      </c>
      <c r="C2814">
        <v>698.4000244140625</v>
      </c>
      <c r="D2814" s="1">
        <v>42854.422581018516</v>
      </c>
      <c r="E2814" s="1">
        <f>CSV[[#This Row],[Column4]]-D2813</f>
        <v>1.1574069503694773E-5</v>
      </c>
      <c r="F2814">
        <f>CSV[[#This Row],[alt]]-C2813</f>
        <v>0.4000244140625</v>
      </c>
      <c r="G2814">
        <f>IF(CSV[[#This Row],[Altura]]&gt;0,CSV[[#This Row],[Altura]],0)</f>
        <v>0.4000244140625</v>
      </c>
      <c r="H2814">
        <f>IF(CSV[[#This Row],[Altura]]&lt;=0,CSV[[#This Row],[Altura]],0)</f>
        <v>0</v>
      </c>
      <c r="I2814" s="2">
        <f>RADIANS(CSV[[#This Row],[lon]])-RADIANS(A2813)</f>
        <v>-2.7210276265510203E-7</v>
      </c>
      <c r="J2814" s="2">
        <f>RADIANS(CSV[[#This Row],[lat]])-RADIANS(B2813)</f>
        <v>1.5653223447986697E-7</v>
      </c>
      <c r="K2814" s="2">
        <f>RADIANS(CSV[[#This Row],[lon]])</f>
        <v>0.74116149415689836</v>
      </c>
      <c r="L2814" s="2">
        <f>RADIANS(CSV[[#This Row],[lat]])</f>
        <v>-0.11835514601261211</v>
      </c>
      <c r="M2814" s="2">
        <f>SIN(CSV[[#This Row],[dlon]]/2)*SIN(CSV[[#This Row],[dlon]]/2)</f>
        <v>1.850997836113458E-14</v>
      </c>
      <c r="N2814" s="2">
        <f>SIN(CSV[[#This Row],[dlat]]/2)*SIN(CSV[[#This Row],[dlat]]/2)</f>
        <v>6.1255851078150015E-15</v>
      </c>
      <c r="O2814" s="2">
        <f>COS(RADIANS(CSV[[#This Row],[lat]]))</f>
        <v>0.99300420182283466</v>
      </c>
      <c r="P2814" s="2">
        <f>CSV[[#This Row],[sindlon]]+CSV[[#This Row],[cosradlat]]*O2813*CSV[[#This Row],[sindlat]]</f>
        <v>2.4550156435696382E-14</v>
      </c>
      <c r="Q2814" s="2">
        <f>2*ASIN(SQRT(CSV[[#This Row],[Columna1]]))*6367445</f>
        <v>1.9953649071411079</v>
      </c>
      <c r="R2814" s="2" t="e" vm="1">
        <f ca="1">_xlfn.CONCAT(CSV[[#This Row],[lon]],",",CSV[[#This Row],[lat]],";",CSV[[#This Row],[alt]])</f>
        <v>#NAME?</v>
      </c>
    </row>
    <row r="2815" spans="1:18" x14ac:dyDescent="0.25">
      <c r="A2815">
        <v>42.465377105399966</v>
      </c>
      <c r="B2815">
        <v>-6.7812293116003284</v>
      </c>
      <c r="C2815">
        <v>699.79998779296875</v>
      </c>
      <c r="D2815" s="1">
        <v>42854.422615740739</v>
      </c>
      <c r="E2815" s="1">
        <f>CSV[[#This Row],[Column4]]-D2814</f>
        <v>3.4722223062999547E-5</v>
      </c>
      <c r="F2815">
        <f>CSV[[#This Row],[alt]]-C2814</f>
        <v>1.39996337890625</v>
      </c>
      <c r="G2815">
        <f>IF(CSV[[#This Row],[Altura]]&gt;0,CSV[[#This Row],[Altura]],0)</f>
        <v>1.39996337890625</v>
      </c>
      <c r="H2815">
        <f>IF(CSV[[#This Row],[Altura]]&lt;=0,CSV[[#This Row],[Altura]],0)</f>
        <v>0</v>
      </c>
      <c r="I2815" s="2">
        <f>RADIANS(CSV[[#This Row],[lon]])-RADIANS(A2814)</f>
        <v>-8.4556664980972585E-7</v>
      </c>
      <c r="J2815" s="2">
        <f>RADIANS(CSV[[#This Row],[lat]])-RADIANS(B2814)</f>
        <v>3.6719243788618794E-7</v>
      </c>
      <c r="K2815" s="2">
        <f>RADIANS(CSV[[#This Row],[lon]])</f>
        <v>0.74116064859024855</v>
      </c>
      <c r="L2815" s="2">
        <f>RADIANS(CSV[[#This Row],[lat]])</f>
        <v>-0.11835477882017423</v>
      </c>
      <c r="M2815" s="2">
        <f>SIN(CSV[[#This Row],[dlon]]/2)*SIN(CSV[[#This Row],[dlon]]/2)</f>
        <v>1.7874573981760024E-13</v>
      </c>
      <c r="N2815" s="2">
        <f>SIN(CSV[[#This Row],[dlat]]/2)*SIN(CSV[[#This Row],[dlat]]/2)</f>
        <v>3.3707571610200121E-14</v>
      </c>
      <c r="O2815" s="2">
        <f>COS(RADIANS(CSV[[#This Row],[lat]]))</f>
        <v>0.99300424518049124</v>
      </c>
      <c r="P2815" s="2">
        <f>CSV[[#This Row],[sindlon]]+CSV[[#This Row],[cosradlat]]*O2814*CSV[[#This Row],[sindlat]]</f>
        <v>2.1198333983174145E-13</v>
      </c>
      <c r="Q2815" s="2">
        <f>2*ASIN(SQRT(CSV[[#This Row],[Columna1]]))*6367445</f>
        <v>5.8633532930403831</v>
      </c>
      <c r="R2815" s="2" t="e" vm="1">
        <f ca="1">_xlfn.CONCAT(CSV[[#This Row],[lon]],",",CSV[[#This Row],[lat]],";",CSV[[#This Row],[alt]])</f>
        <v>#NAME?</v>
      </c>
    </row>
    <row r="2816" spans="1:18" x14ac:dyDescent="0.25">
      <c r="A2816">
        <v>42.4653235450387</v>
      </c>
      <c r="B2816">
        <v>-6.781213553622365</v>
      </c>
      <c r="C2816">
        <v>701.20001220703125</v>
      </c>
      <c r="D2816" s="1">
        <v>42854.422650462962</v>
      </c>
      <c r="E2816" s="1">
        <f>CSV[[#This Row],[Column4]]-D2815</f>
        <v>3.4722223062999547E-5</v>
      </c>
      <c r="F2816">
        <f>CSV[[#This Row],[alt]]-C2815</f>
        <v>1.4000244140625</v>
      </c>
      <c r="G2816">
        <f>IF(CSV[[#This Row],[Altura]]&gt;0,CSV[[#This Row],[Altura]],0)</f>
        <v>1.4000244140625</v>
      </c>
      <c r="H2816">
        <f>IF(CSV[[#This Row],[Altura]]&lt;=0,CSV[[#This Row],[Altura]],0)</f>
        <v>0</v>
      </c>
      <c r="I2816" s="2">
        <f>RADIANS(CSV[[#This Row],[lon]])-RADIANS(A2815)</f>
        <v>-9.3480465268580559E-7</v>
      </c>
      <c r="J2816" s="2">
        <f>RADIANS(CSV[[#This Row],[lat]])-RADIANS(B2815)</f>
        <v>2.7502859890893294E-7</v>
      </c>
      <c r="K2816" s="2">
        <f>RADIANS(CSV[[#This Row],[lon]])</f>
        <v>0.74115971378559586</v>
      </c>
      <c r="L2816" s="2">
        <f>RADIANS(CSV[[#This Row],[lat]])</f>
        <v>-0.11835450379157532</v>
      </c>
      <c r="M2816" s="2">
        <f>SIN(CSV[[#This Row],[dlon]]/2)*SIN(CSV[[#This Row],[dlon]]/2)</f>
        <v>2.1846493467074151E-13</v>
      </c>
      <c r="N2816" s="2">
        <f>SIN(CSV[[#This Row],[dlat]]/2)*SIN(CSV[[#This Row],[dlat]]/2)</f>
        <v>1.891018255445256E-14</v>
      </c>
      <c r="O2816" s="2">
        <f>COS(RADIANS(CSV[[#This Row],[lat]]))</f>
        <v>0.99300427765546107</v>
      </c>
      <c r="P2816" s="2">
        <f>CSV[[#This Row],[sindlon]]+CSV[[#This Row],[cosradlat]]*O2815*CSV[[#This Row],[sindlat]]</f>
        <v>2.3711146130892537E-13</v>
      </c>
      <c r="Q2816" s="2">
        <f>2*ASIN(SQRT(CSV[[#This Row],[Columna1]]))*6367445</f>
        <v>6.2011390754321312</v>
      </c>
      <c r="R2816" s="2" t="e" vm="1">
        <f ca="1">_xlfn.CONCAT(CSV[[#This Row],[lon]],",",CSV[[#This Row],[lat]],";",CSV[[#This Row],[alt]])</f>
        <v>#NAME?</v>
      </c>
    </row>
    <row r="2817" spans="1:18" x14ac:dyDescent="0.25">
      <c r="A2817">
        <v>42.465288508683443</v>
      </c>
      <c r="B2817">
        <v>-6.7811931017786264</v>
      </c>
      <c r="C2817">
        <v>701.79998779296875</v>
      </c>
      <c r="D2817" s="1">
        <v>42854.422673611109</v>
      </c>
      <c r="E2817" s="1">
        <f>CSV[[#This Row],[Column4]]-D2816</f>
        <v>2.314814628334716E-5</v>
      </c>
      <c r="F2817">
        <f>CSV[[#This Row],[alt]]-C2816</f>
        <v>0.5999755859375</v>
      </c>
      <c r="G2817">
        <f>IF(CSV[[#This Row],[Altura]]&gt;0,CSV[[#This Row],[Altura]],0)</f>
        <v>0.5999755859375</v>
      </c>
      <c r="H2817">
        <f>IF(CSV[[#This Row],[Altura]]&lt;=0,CSV[[#This Row],[Altura]],0)</f>
        <v>0</v>
      </c>
      <c r="I2817" s="2">
        <f>RADIANS(CSV[[#This Row],[lon]])-RADIANS(A2816)</f>
        <v>-6.1149975716379146E-7</v>
      </c>
      <c r="J2817" s="2">
        <f>RADIANS(CSV[[#This Row],[lat]])-RADIANS(B2816)</f>
        <v>3.5695201133778554E-7</v>
      </c>
      <c r="K2817" s="2">
        <f>RADIANS(CSV[[#This Row],[lon]])</f>
        <v>0.7411591022858387</v>
      </c>
      <c r="L2817" s="2">
        <f>RADIANS(CSV[[#This Row],[lat]])</f>
        <v>-0.11835414683956398</v>
      </c>
      <c r="M2817" s="2">
        <f>SIN(CSV[[#This Row],[dlon]]/2)*SIN(CSV[[#This Row],[dlon]]/2)</f>
        <v>9.3482988252841066E-14</v>
      </c>
      <c r="N2817" s="2">
        <f>SIN(CSV[[#This Row],[dlat]]/2)*SIN(CSV[[#This Row],[dlat]]/2)</f>
        <v>3.1853684599522301E-14</v>
      </c>
      <c r="O2817" s="2">
        <f>COS(RADIANS(CSV[[#This Row],[lat]]))</f>
        <v>0.99300431980371417</v>
      </c>
      <c r="P2817" s="2">
        <f>CSV[[#This Row],[sindlon]]+CSV[[#This Row],[cosradlat]]*O2816*CSV[[#This Row],[sindlat]]</f>
        <v>1.2489255404283171E-13</v>
      </c>
      <c r="Q2817" s="2">
        <f>2*ASIN(SQRT(CSV[[#This Row],[Columna1]]))*6367445</f>
        <v>4.5005280363013505</v>
      </c>
      <c r="R2817" s="2" t="e" vm="1">
        <f ca="1">_xlfn.CONCAT(CSV[[#This Row],[lon]],",",CSV[[#This Row],[lat]],";",CSV[[#This Row],[alt]])</f>
        <v>#NAME?</v>
      </c>
    </row>
    <row r="2818" spans="1:18" x14ac:dyDescent="0.25">
      <c r="A2818">
        <v>42.465239223092794</v>
      </c>
      <c r="B2818">
        <v>-6.7811525333672762</v>
      </c>
      <c r="C2818">
        <v>702.4000244140625</v>
      </c>
      <c r="D2818" s="1">
        <v>42854.422708333332</v>
      </c>
      <c r="E2818" s="1">
        <f>CSV[[#This Row],[Column4]]-D2817</f>
        <v>3.4722223062999547E-5</v>
      </c>
      <c r="F2818">
        <f>CSV[[#This Row],[alt]]-C2817</f>
        <v>0.60003662109375</v>
      </c>
      <c r="G2818">
        <f>IF(CSV[[#This Row],[Altura]]&gt;0,CSV[[#This Row],[Altura]],0)</f>
        <v>0.60003662109375</v>
      </c>
      <c r="H2818">
        <f>IF(CSV[[#This Row],[Altura]]&lt;=0,CSV[[#This Row],[Altura]],0)</f>
        <v>0</v>
      </c>
      <c r="I2818" s="2">
        <f>RADIANS(CSV[[#This Row],[lon]])-RADIANS(A2817)</f>
        <v>-8.6019583056540228E-7</v>
      </c>
      <c r="J2818" s="2">
        <f>RADIANS(CSV[[#This Row],[lat]])-RADIANS(B2817)</f>
        <v>7.0805235037607606E-7</v>
      </c>
      <c r="K2818" s="2">
        <f>RADIANS(CSV[[#This Row],[lon]])</f>
        <v>0.74115824209000813</v>
      </c>
      <c r="L2818" s="2">
        <f>RADIANS(CSV[[#This Row],[lat]])</f>
        <v>-0.11835343878721361</v>
      </c>
      <c r="M2818" s="2">
        <f>SIN(CSV[[#This Row],[dlon]]/2)*SIN(CSV[[#This Row],[dlon]]/2)</f>
        <v>1.8498421673051419E-13</v>
      </c>
      <c r="N2818" s="2">
        <f>SIN(CSV[[#This Row],[dlat]]/2)*SIN(CSV[[#This Row],[dlat]]/2)</f>
        <v>1.2533453271826613E-13</v>
      </c>
      <c r="O2818" s="2">
        <f>COS(RADIANS(CSV[[#This Row],[lat]]))</f>
        <v>0.99300440340889096</v>
      </c>
      <c r="P2818" s="2">
        <f>CSV[[#This Row],[sindlon]]+CSV[[#This Row],[cosradlat]]*O2817*CSV[[#This Row],[sindlat]]</f>
        <v>3.085712930517491E-13</v>
      </c>
      <c r="Q2818" s="2">
        <f>2*ASIN(SQRT(CSV[[#This Row],[Columna1]]))*6367445</f>
        <v>7.0741287248127405</v>
      </c>
      <c r="R2818" s="2" t="e" vm="1">
        <f ca="1">_xlfn.CONCAT(CSV[[#This Row],[lon]],",",CSV[[#This Row],[lat]],";",CSV[[#This Row],[alt]])</f>
        <v>#NAME?</v>
      </c>
    </row>
    <row r="2819" spans="1:18" x14ac:dyDescent="0.25">
      <c r="A2819">
        <v>42.465139729902148</v>
      </c>
      <c r="B2819">
        <v>-6.7811180837452412</v>
      </c>
      <c r="C2819">
        <v>703.79998779296875</v>
      </c>
      <c r="D2819" s="1">
        <v>42854.422766203701</v>
      </c>
      <c r="E2819" s="1">
        <f>CSV[[#This Row],[Column4]]-D2818</f>
        <v>5.7870369346346706E-5</v>
      </c>
      <c r="F2819">
        <f>CSV[[#This Row],[alt]]-C2818</f>
        <v>1.39996337890625</v>
      </c>
      <c r="G2819">
        <f>IF(CSV[[#This Row],[Altura]]&gt;0,CSV[[#This Row],[Altura]],0)</f>
        <v>1.39996337890625</v>
      </c>
      <c r="H2819">
        <f>IF(CSV[[#This Row],[Altura]]&lt;=0,CSV[[#This Row],[Altura]],0)</f>
        <v>0</v>
      </c>
      <c r="I2819" s="2">
        <f>RADIANS(CSV[[#This Row],[lon]])-RADIANS(A2818)</f>
        <v>-1.7364837601174798E-6</v>
      </c>
      <c r="J2819" s="2">
        <f>RADIANS(CSV[[#This Row],[lat]])-RADIANS(B2818)</f>
        <v>6.0125933057375569E-7</v>
      </c>
      <c r="K2819" s="2">
        <f>RADIANS(CSV[[#This Row],[lon]])</f>
        <v>0.74115650560624802</v>
      </c>
      <c r="L2819" s="2">
        <f>RADIANS(CSV[[#This Row],[lat]])</f>
        <v>-0.11835283752788303</v>
      </c>
      <c r="M2819" s="2">
        <f>SIN(CSV[[#This Row],[dlon]]/2)*SIN(CSV[[#This Row],[dlon]]/2)</f>
        <v>7.5384396228774599E-13</v>
      </c>
      <c r="N2819" s="2">
        <f>SIN(CSV[[#This Row],[dlat]]/2)*SIN(CSV[[#This Row],[dlat]]/2)</f>
        <v>9.0378195650497472E-14</v>
      </c>
      <c r="O2819" s="2">
        <f>COS(RADIANS(CSV[[#This Row],[lat]]))</f>
        <v>0.99300447440380513</v>
      </c>
      <c r="P2819" s="2">
        <f>CSV[[#This Row],[sindlon]]+CSV[[#This Row],[cosradlat]]*O2818*CSV[[#This Row],[sindlat]]</f>
        <v>8.4296208847667197E-13</v>
      </c>
      <c r="Q2819" s="2">
        <f>2*ASIN(SQRT(CSV[[#This Row],[Columna1]]))*6367445</f>
        <v>11.692280336143652</v>
      </c>
      <c r="R2819" s="2" t="e" vm="1">
        <f ca="1">_xlfn.CONCAT(CSV[[#This Row],[lon]],",",CSV[[#This Row],[lat]],";",CSV[[#This Row],[alt]])</f>
        <v>#NAME?</v>
      </c>
    </row>
    <row r="2820" spans="1:18" x14ac:dyDescent="0.25">
      <c r="A2820">
        <v>42.465051133185625</v>
      </c>
      <c r="B2820">
        <v>-6.7810934409499168</v>
      </c>
      <c r="C2820">
        <v>704.79998779296875</v>
      </c>
      <c r="D2820" s="1">
        <v>42854.422812500001</v>
      </c>
      <c r="E2820" s="1">
        <f>CSV[[#This Row],[Column4]]-D2819</f>
        <v>4.6296299842651933E-5</v>
      </c>
      <c r="F2820">
        <f>CSV[[#This Row],[alt]]-C2819</f>
        <v>1</v>
      </c>
      <c r="G2820">
        <f>IF(CSV[[#This Row],[Altura]]&gt;0,CSV[[#This Row],[Altura]],0)</f>
        <v>1</v>
      </c>
      <c r="H2820">
        <f>IF(CSV[[#This Row],[Altura]]&lt;=0,CSV[[#This Row],[Altura]],0)</f>
        <v>0</v>
      </c>
      <c r="I2820" s="2">
        <f>RADIANS(CSV[[#This Row],[lon]])-RADIANS(A2819)</f>
        <v>-1.5463044097385747E-6</v>
      </c>
      <c r="J2820" s="2">
        <f>RADIANS(CSV[[#This Row],[lat]])-RADIANS(B2819)</f>
        <v>4.3009791531045671E-7</v>
      </c>
      <c r="K2820" s="2">
        <f>RADIANS(CSV[[#This Row],[lon]])</f>
        <v>0.74115495930183828</v>
      </c>
      <c r="L2820" s="2">
        <f>RADIANS(CSV[[#This Row],[lat]])</f>
        <v>-0.11835240742996772</v>
      </c>
      <c r="M2820" s="2">
        <f>SIN(CSV[[#This Row],[dlon]]/2)*SIN(CSV[[#This Row],[dlon]]/2)</f>
        <v>5.9776433189412131E-13</v>
      </c>
      <c r="N2820" s="2">
        <f>SIN(CSV[[#This Row],[dlat]]/2)*SIN(CSV[[#This Row],[dlat]]/2)</f>
        <v>4.6246054188599479E-14</v>
      </c>
      <c r="O2820" s="2">
        <f>COS(RADIANS(CSV[[#This Row],[lat]]))</f>
        <v>0.99300452518826809</v>
      </c>
      <c r="P2820" s="2">
        <f>CSV[[#This Row],[sindlon]]+CSV[[#This Row],[cosradlat]]*O2819*CSV[[#This Row],[sindlat]]</f>
        <v>6.433656206639253E-13</v>
      </c>
      <c r="Q2820" s="2">
        <f>2*ASIN(SQRT(CSV[[#This Row],[Columna1]]))*6367445</f>
        <v>10.214664879813128</v>
      </c>
      <c r="R2820" s="2" t="e" vm="1">
        <f ca="1">_xlfn.CONCAT(CSV[[#This Row],[lon]],",",CSV[[#This Row],[lat]],";",CSV[[#This Row],[alt]])</f>
        <v>#NAME?</v>
      </c>
    </row>
    <row r="2821" spans="1:18" x14ac:dyDescent="0.25">
      <c r="A2821">
        <v>42.465009223669767</v>
      </c>
      <c r="B2821">
        <v>-6.781081622466445</v>
      </c>
      <c r="C2821">
        <v>705.79998779296875</v>
      </c>
      <c r="D2821" s="1">
        <v>42854.422835648147</v>
      </c>
      <c r="E2821" s="1">
        <f>CSV[[#This Row],[Column4]]-D2820</f>
        <v>2.314814628334716E-5</v>
      </c>
      <c r="F2821">
        <f>CSV[[#This Row],[alt]]-C2820</f>
        <v>1</v>
      </c>
      <c r="G2821">
        <f>IF(CSV[[#This Row],[Altura]]&gt;0,CSV[[#This Row],[Altura]],0)</f>
        <v>1</v>
      </c>
      <c r="H2821">
        <f>IF(CSV[[#This Row],[Altura]]&lt;=0,CSV[[#This Row],[Altura]],0)</f>
        <v>0</v>
      </c>
      <c r="I2821" s="2">
        <f>RADIANS(CSV[[#This Row],[lon]])-RADIANS(A2820)</f>
        <v>-7.3145903967120063E-7</v>
      </c>
      <c r="J2821" s="2">
        <f>RADIANS(CSV[[#This Row],[lat]])-RADIANS(B2820)</f>
        <v>2.0627144917129137E-7</v>
      </c>
      <c r="K2821" s="2">
        <f>RADIANS(CSV[[#This Row],[lon]])</f>
        <v>0.74115422784279861</v>
      </c>
      <c r="L2821" s="2">
        <f>RADIANS(CSV[[#This Row],[lat]])</f>
        <v>-0.11835220115851855</v>
      </c>
      <c r="M2821" s="2">
        <f>SIN(CSV[[#This Row],[dlon]]/2)*SIN(CSV[[#This Row],[dlon]]/2)</f>
        <v>1.337580816791728E-13</v>
      </c>
      <c r="N2821" s="2">
        <f>SIN(CSV[[#This Row],[dlat]]/2)*SIN(CSV[[#This Row],[dlat]]/2)</f>
        <v>1.0636977685806121E-14</v>
      </c>
      <c r="O2821" s="2">
        <f>COS(RADIANS(CSV[[#This Row],[lat]]))</f>
        <v>0.99300454954401673</v>
      </c>
      <c r="P2821" s="2">
        <f>CSV[[#This Row],[sindlon]]+CSV[[#This Row],[cosradlat]]*O2820*CSV[[#This Row],[sindlat]]</f>
        <v>1.4424675874153398E-13</v>
      </c>
      <c r="Q2821" s="2">
        <f>2*ASIN(SQRT(CSV[[#This Row],[Columna1]]))*6367445</f>
        <v>4.8366897413236298</v>
      </c>
      <c r="R2821" s="2" t="e" vm="1">
        <f ca="1">_xlfn.CONCAT(CSV[[#This Row],[lon]],",",CSV[[#This Row],[lat]],";",CSV[[#This Row],[alt]])</f>
        <v>#NAME?</v>
      </c>
    </row>
    <row r="2822" spans="1:18" x14ac:dyDescent="0.25">
      <c r="A2822">
        <v>42.464968152344227</v>
      </c>
      <c r="B2822">
        <v>-6.7810708098113537</v>
      </c>
      <c r="C2822">
        <v>706.5999755859375</v>
      </c>
      <c r="D2822" s="1">
        <v>42854.422858796293</v>
      </c>
      <c r="E2822" s="1">
        <f>CSV[[#This Row],[Column4]]-D2821</f>
        <v>2.314814628334716E-5</v>
      </c>
      <c r="F2822">
        <f>CSV[[#This Row],[alt]]-C2821</f>
        <v>0.79998779296875</v>
      </c>
      <c r="G2822">
        <f>IF(CSV[[#This Row],[Altura]]&gt;0,CSV[[#This Row],[Altura]],0)</f>
        <v>0.79998779296875</v>
      </c>
      <c r="H2822">
        <f>IF(CSV[[#This Row],[Altura]]&lt;=0,CSV[[#This Row],[Altura]],0)</f>
        <v>0</v>
      </c>
      <c r="I2822" s="2">
        <f>RADIANS(CSV[[#This Row],[lon]])-RADIANS(A2821)</f>
        <v>-7.168298588045019E-7</v>
      </c>
      <c r="J2822" s="2">
        <f>RADIANS(CSV[[#This Row],[lat]])-RADIANS(B2821)</f>
        <v>1.8871643223117296E-7</v>
      </c>
      <c r="K2822" s="2">
        <f>RADIANS(CSV[[#This Row],[lon]])</f>
        <v>0.7411535110129398</v>
      </c>
      <c r="L2822" s="2">
        <f>RADIANS(CSV[[#This Row],[lat]])</f>
        <v>-0.11835201244208632</v>
      </c>
      <c r="M2822" s="2">
        <f>SIN(CSV[[#This Row],[dlon]]/2)*SIN(CSV[[#This Row],[dlon]]/2)</f>
        <v>1.2846126161841503E-13</v>
      </c>
      <c r="N2822" s="2">
        <f>SIN(CSV[[#This Row],[dlat]]/2)*SIN(CSV[[#This Row],[dlat]]/2)</f>
        <v>8.9034729485156964E-15</v>
      </c>
      <c r="O2822" s="2">
        <f>COS(RADIANS(CSV[[#This Row],[lat]]))</f>
        <v>0.99300457182689872</v>
      </c>
      <c r="P2822" s="2">
        <f>CSV[[#This Row],[sindlon]]+CSV[[#This Row],[cosradlat]]*O2821*CSV[[#This Row],[sindlat]]</f>
        <v>1.3724060285940722E-13</v>
      </c>
      <c r="Q2822" s="2">
        <f>2*ASIN(SQRT(CSV[[#This Row],[Columna1]]))*6367445</f>
        <v>4.7177671991673034</v>
      </c>
      <c r="R2822" s="2" t="e" vm="1">
        <f ca="1">_xlfn.CONCAT(CSV[[#This Row],[lon]],",",CSV[[#This Row],[lat]],";",CSV[[#This Row],[alt]])</f>
        <v>#NAME?</v>
      </c>
    </row>
    <row r="2823" spans="1:18" x14ac:dyDescent="0.25">
      <c r="A2823">
        <v>42.464929008856416</v>
      </c>
      <c r="B2823">
        <v>-6.7810559738427401</v>
      </c>
      <c r="C2823">
        <v>707.20001220703125</v>
      </c>
      <c r="D2823" s="1">
        <v>42854.422881944447</v>
      </c>
      <c r="E2823" s="1">
        <f>CSV[[#This Row],[Column4]]-D2822</f>
        <v>2.3148153559304774E-5</v>
      </c>
      <c r="F2823">
        <f>CSV[[#This Row],[alt]]-C2822</f>
        <v>0.60003662109375</v>
      </c>
      <c r="G2823">
        <f>IF(CSV[[#This Row],[Altura]]&gt;0,CSV[[#This Row],[Altura]],0)</f>
        <v>0.60003662109375</v>
      </c>
      <c r="H2823">
        <f>IF(CSV[[#This Row],[Altura]]&lt;=0,CSV[[#This Row],[Altura]],0)</f>
        <v>0</v>
      </c>
      <c r="I2823" s="2">
        <f>RADIANS(CSV[[#This Row],[lon]])-RADIANS(A2822)</f>
        <v>-6.8318274304424165E-7</v>
      </c>
      <c r="J2823" s="2">
        <f>RADIANS(CSV[[#This Row],[lat]])-RADIANS(B2822)</f>
        <v>2.5893650001940216E-7</v>
      </c>
      <c r="K2823" s="2">
        <f>RADIANS(CSV[[#This Row],[lon]])</f>
        <v>0.74115282783019676</v>
      </c>
      <c r="L2823" s="2">
        <f>RADIANS(CSV[[#This Row],[lat]])</f>
        <v>-0.1183517535055863</v>
      </c>
      <c r="M2823" s="2">
        <f>SIN(CSV[[#This Row],[dlon]]/2)*SIN(CSV[[#This Row],[dlon]]/2)</f>
        <v>1.1668466509835907E-13</v>
      </c>
      <c r="N2823" s="2">
        <f>SIN(CSV[[#This Row],[dlat]]/2)*SIN(CSV[[#This Row],[dlat]]/2)</f>
        <v>1.6762027760574367E-14</v>
      </c>
      <c r="O2823" s="2">
        <f>COS(RADIANS(CSV[[#This Row],[lat]]))</f>
        <v>0.99300460240102817</v>
      </c>
      <c r="P2823" s="2">
        <f>CSV[[#This Row],[sindlon]]+CSV[[#This Row],[cosradlat]]*O2822*CSV[[#This Row],[sindlat]]</f>
        <v>1.3321299851221092E-13</v>
      </c>
      <c r="Q2823" s="2">
        <f>2*ASIN(SQRT(CSV[[#This Row],[Columna1]]))*6367445</f>
        <v>4.6480254786726309</v>
      </c>
      <c r="R2823" s="2" t="e" vm="1">
        <f ca="1">_xlfn.CONCAT(CSV[[#This Row],[lon]],",",CSV[[#This Row],[lat]],";",CSV[[#This Row],[alt]])</f>
        <v>#NAME?</v>
      </c>
    </row>
    <row r="2824" spans="1:18" x14ac:dyDescent="0.25">
      <c r="A2824">
        <v>42.464882573112845</v>
      </c>
      <c r="B2824">
        <v>-6.7810154054313898</v>
      </c>
      <c r="C2824">
        <v>708.4000244140625</v>
      </c>
      <c r="D2824" s="1">
        <v>42854.42291666667</v>
      </c>
      <c r="E2824" s="1">
        <f>CSV[[#This Row],[Column4]]-D2823</f>
        <v>3.4722223062999547E-5</v>
      </c>
      <c r="F2824">
        <f>CSV[[#This Row],[alt]]-C2823</f>
        <v>1.20001220703125</v>
      </c>
      <c r="G2824">
        <f>IF(CSV[[#This Row],[Altura]]&gt;0,CSV[[#This Row],[Altura]],0)</f>
        <v>1.20001220703125</v>
      </c>
      <c r="H2824">
        <f>IF(CSV[[#This Row],[Altura]]&lt;=0,CSV[[#This Row],[Altura]],0)</f>
        <v>0</v>
      </c>
      <c r="I2824" s="2">
        <f>RADIANS(CSV[[#This Row],[lon]])-RADIANS(A2823)</f>
        <v>-8.1045661592948903E-7</v>
      </c>
      <c r="J2824" s="2">
        <f>RADIANS(CSV[[#This Row],[lat]])-RADIANS(B2823)</f>
        <v>7.0805235037607606E-7</v>
      </c>
      <c r="K2824" s="2">
        <f>RADIANS(CSV[[#This Row],[lon]])</f>
        <v>0.74115201737358083</v>
      </c>
      <c r="L2824" s="2">
        <f>RADIANS(CSV[[#This Row],[lat]])</f>
        <v>-0.11835104545323592</v>
      </c>
      <c r="M2824" s="2">
        <f>SIN(CSV[[#This Row],[dlon]]/2)*SIN(CSV[[#This Row],[dlon]]/2)</f>
        <v>1.6420998157596086E-13</v>
      </c>
      <c r="N2824" s="2">
        <f>SIN(CSV[[#This Row],[dlat]]/2)*SIN(CSV[[#This Row],[dlat]]/2)</f>
        <v>1.2533453271826613E-13</v>
      </c>
      <c r="O2824" s="2">
        <f>COS(RADIANS(CSV[[#This Row],[lat]]))</f>
        <v>0.99300468600452219</v>
      </c>
      <c r="P2824" s="2">
        <f>CSV[[#This Row],[sindlon]]+CSV[[#This Row],[cosradlat]]*O2823*CSV[[#This Row],[sindlat]]</f>
        <v>2.8779712823984109E-13</v>
      </c>
      <c r="Q2824" s="2">
        <f>2*ASIN(SQRT(CSV[[#This Row],[Columna1]]))*6367445</f>
        <v>6.8318516300168515</v>
      </c>
      <c r="R2824" s="2" t="e" vm="1">
        <f ca="1">_xlfn.CONCAT(CSV[[#This Row],[lon]],",",CSV[[#This Row],[lat]],";",CSV[[#This Row],[alt]])</f>
        <v>#NAME?</v>
      </c>
    </row>
    <row r="2825" spans="1:18" x14ac:dyDescent="0.25">
      <c r="A2825">
        <v>42.4648676533252</v>
      </c>
      <c r="B2825">
        <v>-6.781000318005681</v>
      </c>
      <c r="C2825">
        <v>709</v>
      </c>
      <c r="D2825" s="1">
        <v>42854.42292824074</v>
      </c>
      <c r="E2825" s="1">
        <f>CSV[[#This Row],[Column4]]-D2824</f>
        <v>1.1574069503694773E-5</v>
      </c>
      <c r="F2825">
        <f>CSV[[#This Row],[alt]]-C2824</f>
        <v>0.5999755859375</v>
      </c>
      <c r="G2825">
        <f>IF(CSV[[#This Row],[Altura]]&gt;0,CSV[[#This Row],[Altura]],0)</f>
        <v>0.5999755859375</v>
      </c>
      <c r="H2825">
        <f>IF(CSV[[#This Row],[Altura]]&lt;=0,CSV[[#This Row],[Altura]],0)</f>
        <v>0</v>
      </c>
      <c r="I2825" s="2">
        <f>RADIANS(CSV[[#This Row],[lon]])-RADIANS(A2824)</f>
        <v>-2.6039941813937872E-7</v>
      </c>
      <c r="J2825" s="2">
        <f>RADIANS(CSV[[#This Row],[lat]])-RADIANS(B2824)</f>
        <v>2.6332525426830955E-7</v>
      </c>
      <c r="K2825" s="2">
        <f>RADIANS(CSV[[#This Row],[lon]])</f>
        <v>0.74115175697416269</v>
      </c>
      <c r="L2825" s="2">
        <f>RADIANS(CSV[[#This Row],[lat]])</f>
        <v>-0.11835078212798165</v>
      </c>
      <c r="M2825" s="2">
        <f>SIN(CSV[[#This Row],[dlon]]/2)*SIN(CSV[[#This Row],[dlon]]/2)</f>
        <v>1.6951964241831652E-14</v>
      </c>
      <c r="N2825" s="2">
        <f>SIN(CSV[[#This Row],[dlat]]/2)*SIN(CSV[[#This Row],[dlat]]/2)</f>
        <v>1.7335047383867372E-14</v>
      </c>
      <c r="O2825" s="2">
        <f>COS(RADIANS(CSV[[#This Row],[lat]]))</f>
        <v>0.99300471709660376</v>
      </c>
      <c r="P2825" s="2">
        <f>CSV[[#This Row],[sindlon]]+CSV[[#This Row],[cosradlat]]*O2824*CSV[[#This Row],[sindlat]]</f>
        <v>3.4045332242211018E-14</v>
      </c>
      <c r="Q2825" s="2">
        <f>2*ASIN(SQRT(CSV[[#This Row],[Columna1]]))*6367445</f>
        <v>2.3497625962735484</v>
      </c>
      <c r="R2825" s="2" t="e" vm="1">
        <f ca="1">_xlfn.CONCAT(CSV[[#This Row],[lon]],",",CSV[[#This Row],[lat]],";",CSV[[#This Row],[alt]])</f>
        <v>#NAME?</v>
      </c>
    </row>
    <row r="2826" spans="1:18" x14ac:dyDescent="0.25">
      <c r="A2826">
        <v>42.464831862598658</v>
      </c>
      <c r="B2826">
        <v>-6.780978525057435</v>
      </c>
      <c r="C2826">
        <v>709.79998779296875</v>
      </c>
      <c r="D2826" s="1">
        <v>42854.422951388886</v>
      </c>
      <c r="E2826" s="1">
        <f>CSV[[#This Row],[Column4]]-D2825</f>
        <v>2.314814628334716E-5</v>
      </c>
      <c r="F2826">
        <f>CSV[[#This Row],[alt]]-C2825</f>
        <v>0.79998779296875</v>
      </c>
      <c r="G2826">
        <f>IF(CSV[[#This Row],[Altura]]&gt;0,CSV[[#This Row],[Altura]],0)</f>
        <v>0.79998779296875</v>
      </c>
      <c r="H2826">
        <f>IF(CSV[[#This Row],[Altura]]&lt;=0,CSV[[#This Row],[Altura]],0)</f>
        <v>0</v>
      </c>
      <c r="I2826" s="2">
        <f>RADIANS(CSV[[#This Row],[lon]])-RADIANS(A2825)</f>
        <v>-6.2466601979949132E-7</v>
      </c>
      <c r="J2826" s="2">
        <f>RADIANS(CSV[[#This Row],[lat]])-RADIANS(B2825)</f>
        <v>3.8035870060515453E-7</v>
      </c>
      <c r="K2826" s="2">
        <f>RADIANS(CSV[[#This Row],[lon]])</f>
        <v>0.74115113230814289</v>
      </c>
      <c r="L2826" s="2">
        <f>RADIANS(CSV[[#This Row],[lat]])</f>
        <v>-0.11835040176928105</v>
      </c>
      <c r="M2826" s="2">
        <f>SIN(CSV[[#This Row],[dlon]]/2)*SIN(CSV[[#This Row],[dlon]]/2)</f>
        <v>9.7551909073031444E-14</v>
      </c>
      <c r="N2826" s="2">
        <f>SIN(CSV[[#This Row],[dlat]]/2)*SIN(CSV[[#This Row],[dlat]]/2)</f>
        <v>3.6168185281509966E-14</v>
      </c>
      <c r="O2826" s="2">
        <f>COS(RADIANS(CSV[[#This Row],[lat]]))</f>
        <v>0.99300476200726662</v>
      </c>
      <c r="P2826" s="2">
        <f>CSV[[#This Row],[sindlon]]+CSV[[#This Row],[cosradlat]]*O2825*CSV[[#This Row],[sindlat]]</f>
        <v>1.332158524445827E-13</v>
      </c>
      <c r="Q2826" s="2">
        <f>2*ASIN(SQRT(CSV[[#This Row],[Columna1]]))*6367445</f>
        <v>4.6480752676552362</v>
      </c>
      <c r="R2826" s="2" t="e" vm="1">
        <f ca="1">_xlfn.CONCAT(CSV[[#This Row],[lon]],",",CSV[[#This Row],[lat]],";",CSV[[#This Row],[alt]])</f>
        <v>#NAME?</v>
      </c>
    </row>
    <row r="2827" spans="1:18" x14ac:dyDescent="0.25">
      <c r="A2827">
        <v>42.464788863435388</v>
      </c>
      <c r="B2827">
        <v>-6.7809672094881543</v>
      </c>
      <c r="C2827">
        <v>710.79998779296875</v>
      </c>
      <c r="D2827" s="1">
        <v>42854.422974537039</v>
      </c>
      <c r="E2827" s="1">
        <f>CSV[[#This Row],[Column4]]-D2826</f>
        <v>2.3148153559304774E-5</v>
      </c>
      <c r="F2827">
        <f>CSV[[#This Row],[alt]]-C2826</f>
        <v>1</v>
      </c>
      <c r="G2827">
        <f>IF(CSV[[#This Row],[Altura]]&gt;0,CSV[[#This Row],[Altura]],0)</f>
        <v>1</v>
      </c>
      <c r="H2827">
        <f>IF(CSV[[#This Row],[Altura]]&lt;=0,CSV[[#This Row],[Altura]],0)</f>
        <v>0</v>
      </c>
      <c r="I2827" s="2">
        <f>RADIANS(CSV[[#This Row],[lon]])-RADIANS(A2826)</f>
        <v>-7.5047697467578445E-7</v>
      </c>
      <c r="J2827" s="2">
        <f>RADIANS(CSV[[#This Row],[lat]])-RADIANS(B2826)</f>
        <v>1.9749394068735437E-7</v>
      </c>
      <c r="K2827" s="2">
        <f>RADIANS(CSV[[#This Row],[lon]])</f>
        <v>0.74115038183116821</v>
      </c>
      <c r="L2827" s="2">
        <f>RADIANS(CSV[[#This Row],[lat]])</f>
        <v>-0.11835020427534036</v>
      </c>
      <c r="M2827" s="2">
        <f>SIN(CSV[[#This Row],[dlon]]/2)*SIN(CSV[[#This Row],[dlon]]/2)</f>
        <v>1.4080392237962292E-13</v>
      </c>
      <c r="N2827" s="2">
        <f>SIN(CSV[[#This Row],[dlat]]/2)*SIN(CSV[[#This Row],[dlat]]/2)</f>
        <v>9.750964152055031E-15</v>
      </c>
      <c r="O2827" s="2">
        <f>COS(RADIANS(CSV[[#This Row],[lat]]))</f>
        <v>0.99300478532620795</v>
      </c>
      <c r="P2827" s="2">
        <f>CSV[[#This Row],[sindlon]]+CSV[[#This Row],[cosradlat]]*O2826*CSV[[#This Row],[sindlat]]</f>
        <v>1.5041894327505134E-13</v>
      </c>
      <c r="Q2827" s="2">
        <f>2*ASIN(SQRT(CSV[[#This Row],[Columna1]]))*6367445</f>
        <v>4.9390845951125373</v>
      </c>
      <c r="R2827" s="2" t="e" vm="1">
        <f ca="1">_xlfn.CONCAT(CSV[[#This Row],[lon]],",",CSV[[#This Row],[lat]],";",CSV[[#This Row],[alt]])</f>
        <v>#NAME?</v>
      </c>
    </row>
    <row r="2828" spans="1:18" x14ac:dyDescent="0.25">
      <c r="A2828">
        <v>42.464742511510849</v>
      </c>
      <c r="B2828">
        <v>-6.7809657845646143</v>
      </c>
      <c r="C2828">
        <v>711.79998779296875</v>
      </c>
      <c r="D2828" s="1">
        <v>42854.422997685186</v>
      </c>
      <c r="E2828" s="1">
        <f>CSV[[#This Row],[Column4]]-D2827</f>
        <v>2.314814628334716E-5</v>
      </c>
      <c r="F2828">
        <f>CSV[[#This Row],[alt]]-C2827</f>
        <v>1</v>
      </c>
      <c r="G2828">
        <f>IF(CSV[[#This Row],[Altura]]&gt;0,CSV[[#This Row],[Altura]],0)</f>
        <v>1</v>
      </c>
      <c r="H2828">
        <f>IF(CSV[[#This Row],[Altura]]&lt;=0,CSV[[#This Row],[Altura]],0)</f>
        <v>0</v>
      </c>
      <c r="I2828" s="2">
        <f>RADIANS(CSV[[#This Row],[lon]])-RADIANS(A2827)</f>
        <v>-8.0899369780951247E-7</v>
      </c>
      <c r="J2828" s="2">
        <f>RADIANS(CSV[[#This Row],[lat]])-RADIANS(B2827)</f>
        <v>2.4869607359589985E-8</v>
      </c>
      <c r="K2828" s="2">
        <f>RADIANS(CSV[[#This Row],[lon]])</f>
        <v>0.74114957283747041</v>
      </c>
      <c r="L2828" s="2">
        <f>RADIANS(CSV[[#This Row],[lat]])</f>
        <v>-0.118350179405733</v>
      </c>
      <c r="M2828" s="2">
        <f>SIN(CSV[[#This Row],[dlon]]/2)*SIN(CSV[[#This Row],[dlon]]/2)</f>
        <v>1.6361770077386828E-13</v>
      </c>
      <c r="N2828" s="2">
        <f>SIN(CSV[[#This Row],[dlat]]/2)*SIN(CSV[[#This Row],[dlat]]/2)</f>
        <v>1.5462434255504308E-16</v>
      </c>
      <c r="O2828" s="2">
        <f>COS(RADIANS(CSV[[#This Row],[lat]]))</f>
        <v>0.99300478826266447</v>
      </c>
      <c r="P2828" s="2">
        <f>CSV[[#This Row],[sindlon]]+CSV[[#This Row],[cosradlat]]*O2827*CSV[[#This Row],[sindlat]]</f>
        <v>1.637701694221716E-13</v>
      </c>
      <c r="Q2828" s="2">
        <f>2*ASIN(SQRT(CSV[[#This Row],[Columna1]]))*6367445</f>
        <v>5.153622424302668</v>
      </c>
      <c r="R2828" s="2" t="e" vm="1">
        <f ca="1">_xlfn.CONCAT(CSV[[#This Row],[lon]],",",CSV[[#This Row],[lat]],";",CSV[[#This Row],[alt]])</f>
        <v>#NAME?</v>
      </c>
    </row>
    <row r="2829" spans="1:18" x14ac:dyDescent="0.25">
      <c r="A2829">
        <v>42.464719461277127</v>
      </c>
      <c r="B2829">
        <v>-6.7809721548110247</v>
      </c>
      <c r="C2829">
        <v>712</v>
      </c>
      <c r="D2829" s="1">
        <v>42854.423009259262</v>
      </c>
      <c r="E2829" s="1">
        <f>CSV[[#This Row],[Column4]]-D2828</f>
        <v>1.1574076779652387E-5</v>
      </c>
      <c r="F2829">
        <f>CSV[[#This Row],[alt]]-C2828</f>
        <v>0.20001220703125</v>
      </c>
      <c r="G2829">
        <f>IF(CSV[[#This Row],[Altura]]&gt;0,CSV[[#This Row],[Altura]],0)</f>
        <v>0.20001220703125</v>
      </c>
      <c r="H2829">
        <f>IF(CSV[[#This Row],[Altura]]&lt;=0,CSV[[#This Row],[Altura]],0)</f>
        <v>0</v>
      </c>
      <c r="I2829" s="2">
        <f>RADIANS(CSV[[#This Row],[lon]])-RADIANS(A2828)</f>
        <v>-4.0230247178030254E-7</v>
      </c>
      <c r="J2829" s="2">
        <f>RADIANS(CSV[[#This Row],[lat]])-RADIANS(B2828)</f>
        <v>-1.1118177402347218E-7</v>
      </c>
      <c r="K2829" s="2">
        <f>RADIANS(CSV[[#This Row],[lon]])</f>
        <v>0.74114917053499862</v>
      </c>
      <c r="L2829" s="2">
        <f>RADIANS(CSV[[#This Row],[lat]])</f>
        <v>-0.11835029058750703</v>
      </c>
      <c r="M2829" s="2">
        <f>SIN(CSV[[#This Row],[dlon]]/2)*SIN(CSV[[#This Row],[dlon]]/2)</f>
        <v>4.046181970013474E-14</v>
      </c>
      <c r="N2829" s="2">
        <f>SIN(CSV[[#This Row],[dlat]]/2)*SIN(CSV[[#This Row],[dlat]]/2)</f>
        <v>3.0903467187516051E-15</v>
      </c>
      <c r="O2829" s="2">
        <f>COS(RADIANS(CSV[[#This Row],[lat]]))</f>
        <v>0.99300477513497165</v>
      </c>
      <c r="P2829" s="2">
        <f>CSV[[#This Row],[sindlon]]+CSV[[#This Row],[cosradlat]]*O2828*CSV[[#This Row],[sindlat]]</f>
        <v>4.3509082339218706E-14</v>
      </c>
      <c r="Q2829" s="2">
        <f>2*ASIN(SQRT(CSV[[#This Row],[Columna1]]))*6367445</f>
        <v>2.6563491608688397</v>
      </c>
      <c r="R2829" s="2" t="e" vm="1">
        <f ca="1">_xlfn.CONCAT(CSV[[#This Row],[lon]],",",CSV[[#This Row],[lat]],";",CSV[[#This Row],[alt]])</f>
        <v>#NAME?</v>
      </c>
    </row>
    <row r="2830" spans="1:18" x14ac:dyDescent="0.25">
      <c r="A2830">
        <v>42.46462139301002</v>
      </c>
      <c r="B2830">
        <v>-6.7810194287449121</v>
      </c>
      <c r="C2830">
        <v>713</v>
      </c>
      <c r="D2830" s="1">
        <v>42854.423055555555</v>
      </c>
      <c r="E2830" s="1">
        <f>CSV[[#This Row],[Column4]]-D2829</f>
        <v>4.6296292566694319E-5</v>
      </c>
      <c r="F2830">
        <f>CSV[[#This Row],[alt]]-C2829</f>
        <v>1</v>
      </c>
      <c r="G2830">
        <f>IF(CSV[[#This Row],[Altura]]&gt;0,CSV[[#This Row],[Altura]],0)</f>
        <v>1</v>
      </c>
      <c r="H2830">
        <f>IF(CSV[[#This Row],[Altura]]&lt;=0,CSV[[#This Row],[Altura]],0)</f>
        <v>0</v>
      </c>
      <c r="I2830" s="2">
        <f>RADIANS(CSV[[#This Row],[lon]])-RADIANS(A2829)</f>
        <v>-1.7116141527440121E-6</v>
      </c>
      <c r="J2830" s="2">
        <f>RADIANS(CSV[[#This Row],[lat]])-RADIANS(B2829)</f>
        <v>-8.2508579671292104E-7</v>
      </c>
      <c r="K2830" s="2">
        <f>RADIANS(CSV[[#This Row],[lon]])</f>
        <v>0.74114745892084588</v>
      </c>
      <c r="L2830" s="2">
        <f>RADIANS(CSV[[#This Row],[lat]])</f>
        <v>-0.11835111567330374</v>
      </c>
      <c r="M2830" s="2">
        <f>SIN(CSV[[#This Row],[dlon]]/2)*SIN(CSV[[#This Row],[dlon]]/2)</f>
        <v>7.3240575196822172E-13</v>
      </c>
      <c r="N2830" s="2">
        <f>SIN(CSV[[#This Row],[dlat]]/2)*SIN(CSV[[#This Row],[dlat]]/2)</f>
        <v>1.7019164298433927E-13</v>
      </c>
      <c r="O2830" s="2">
        <f>COS(RADIANS(CSV[[#This Row],[lat]]))</f>
        <v>0.99300467771328882</v>
      </c>
      <c r="P2830" s="2">
        <f>CSV[[#This Row],[sindlon]]+CSV[[#This Row],[cosradlat]]*O2829*CSV[[#This Row],[sindlat]]</f>
        <v>9.002246488792939E-13</v>
      </c>
      <c r="Q2830" s="2">
        <f>2*ASIN(SQRT(CSV[[#This Row],[Columna1]]))*6367445</f>
        <v>12.082885166934577</v>
      </c>
      <c r="R2830" s="2" t="e" vm="1">
        <f ca="1">_xlfn.CONCAT(CSV[[#This Row],[lon]],",",CSV[[#This Row],[lat]],";",CSV[[#This Row],[alt]])</f>
        <v>#NAME?</v>
      </c>
    </row>
    <row r="2831" spans="1:18" x14ac:dyDescent="0.25">
      <c r="A2831">
        <v>42.464596666395664</v>
      </c>
      <c r="B2831">
        <v>-6.7810263857245454</v>
      </c>
      <c r="C2831">
        <v>713</v>
      </c>
      <c r="D2831" s="1">
        <v>42854.423067129632</v>
      </c>
      <c r="E2831" s="1">
        <f>CSV[[#This Row],[Column4]]-D2830</f>
        <v>1.1574076779652387E-5</v>
      </c>
      <c r="F2831">
        <f>CSV[[#This Row],[alt]]-C2830</f>
        <v>0</v>
      </c>
      <c r="G2831">
        <f>IF(CSV[[#This Row],[Altura]]&gt;0,CSV[[#This Row],[Altura]],0)</f>
        <v>0</v>
      </c>
      <c r="H2831">
        <f>IF(CSV[[#This Row],[Altura]]&lt;=0,CSV[[#This Row],[Altura]],0)</f>
        <v>0</v>
      </c>
      <c r="I2831" s="2">
        <f>RADIANS(CSV[[#This Row],[lon]])-RADIANS(A2830)</f>
        <v>-4.315608334026777E-7</v>
      </c>
      <c r="J2831" s="2">
        <f>RADIANS(CSV[[#This Row],[lat]])-RADIANS(B2830)</f>
        <v>-1.2142220058575237E-7</v>
      </c>
      <c r="K2831" s="2">
        <f>RADIANS(CSV[[#This Row],[lon]])</f>
        <v>0.74114702736001248</v>
      </c>
      <c r="L2831" s="2">
        <f>RADIANS(CSV[[#This Row],[lat]])</f>
        <v>-0.11835123709550432</v>
      </c>
      <c r="M2831" s="2">
        <f>SIN(CSV[[#This Row],[dlon]]/2)*SIN(CSV[[#This Row],[dlon]]/2)</f>
        <v>4.6561188231802713E-14</v>
      </c>
      <c r="N2831" s="2">
        <f>SIN(CSV[[#This Row],[dlat]]/2)*SIN(CSV[[#This Row],[dlat]]/2)</f>
        <v>3.6858376987716658E-15</v>
      </c>
      <c r="O2831" s="2">
        <f>COS(RADIANS(CSV[[#This Row],[lat]]))</f>
        <v>0.99300466337635285</v>
      </c>
      <c r="P2831" s="2">
        <f>CSV[[#This Row],[sindlon]]+CSV[[#This Row],[cosradlat]]*O2830*CSV[[#This Row],[sindlat]]</f>
        <v>5.0195638997651384E-14</v>
      </c>
      <c r="Q2831" s="2">
        <f>2*ASIN(SQRT(CSV[[#This Row],[Columna1]]))*6367445</f>
        <v>2.8531735653730563</v>
      </c>
      <c r="R2831" s="2" t="e" vm="1">
        <f ca="1">_xlfn.CONCAT(CSV[[#This Row],[lon]],",",CSV[[#This Row],[lat]],";",CSV[[#This Row],[alt]])</f>
        <v>#NAME?</v>
      </c>
    </row>
    <row r="2832" spans="1:18" x14ac:dyDescent="0.25">
      <c r="A2832">
        <v>42.464504046365619</v>
      </c>
      <c r="B2832">
        <v>-6.7810720670968294</v>
      </c>
      <c r="C2832">
        <v>714</v>
      </c>
      <c r="D2832" s="1">
        <v>42854.423113425924</v>
      </c>
      <c r="E2832" s="1">
        <f>CSV[[#This Row],[Column4]]-D2831</f>
        <v>4.6296292566694319E-5</v>
      </c>
      <c r="F2832">
        <f>CSV[[#This Row],[alt]]-C2831</f>
        <v>1</v>
      </c>
      <c r="G2832">
        <f>IF(CSV[[#This Row],[Altura]]&gt;0,CSV[[#This Row],[Altura]],0)</f>
        <v>1</v>
      </c>
      <c r="H2832">
        <f>IF(CSV[[#This Row],[Altura]]&lt;=0,CSV[[#This Row],[Altura]],0)</f>
        <v>0</v>
      </c>
      <c r="I2832" s="2">
        <f>RADIANS(CSV[[#This Row],[lon]])-RADIANS(A2831)</f>
        <v>-1.6165244776100707E-6</v>
      </c>
      <c r="J2832" s="2">
        <f>RADIANS(CSV[[#This Row],[lat]])-RADIANS(B2831)</f>
        <v>-7.9729035318276686E-7</v>
      </c>
      <c r="K2832" s="2">
        <f>RADIANS(CSV[[#This Row],[lon]])</f>
        <v>0.74114541083553487</v>
      </c>
      <c r="L2832" s="2">
        <f>RADIANS(CSV[[#This Row],[lat]])</f>
        <v>-0.11835203438585751</v>
      </c>
      <c r="M2832" s="2">
        <f>SIN(CSV[[#This Row],[dlon]]/2)*SIN(CSV[[#This Row],[dlon]]/2)</f>
        <v>6.5328784667798572E-13</v>
      </c>
      <c r="N2832" s="2">
        <f>SIN(CSV[[#This Row],[dlat]]/2)*SIN(CSV[[#This Row],[dlat]]/2)</f>
        <v>1.5891797681956688E-13</v>
      </c>
      <c r="O2832" s="2">
        <f>COS(RADIANS(CSV[[#This Row],[lat]]))</f>
        <v>0.99300456923586777</v>
      </c>
      <c r="P2832" s="2">
        <f>CSV[[#This Row],[sindlon]]+CSV[[#This Row],[cosradlat]]*O2831*CSV[[#This Row],[sindlat]]</f>
        <v>8.0999021576378751E-13</v>
      </c>
      <c r="Q2832" s="2">
        <f>2*ASIN(SQRT(CSV[[#This Row],[Columna1]]))*6367445</f>
        <v>11.461331776919229</v>
      </c>
      <c r="R2832" s="2" t="e" vm="1">
        <f ca="1">_xlfn.CONCAT(CSV[[#This Row],[lon]],",",CSV[[#This Row],[lat]],";",CSV[[#This Row],[alt]])</f>
        <v>#NAME?</v>
      </c>
    </row>
    <row r="2833" spans="1:18" x14ac:dyDescent="0.25">
      <c r="A2833">
        <v>42.464441182091832</v>
      </c>
      <c r="B2833">
        <v>-6.7811007332056761</v>
      </c>
      <c r="C2833">
        <v>715.20001220703125</v>
      </c>
      <c r="D2833" s="1">
        <v>42854.423148148147</v>
      </c>
      <c r="E2833" s="1">
        <f>CSV[[#This Row],[Column4]]-D2832</f>
        <v>3.4722223062999547E-5</v>
      </c>
      <c r="F2833">
        <f>CSV[[#This Row],[alt]]-C2832</f>
        <v>1.20001220703125</v>
      </c>
      <c r="G2833">
        <f>IF(CSV[[#This Row],[Altura]]&gt;0,CSV[[#This Row],[Altura]],0)</f>
        <v>1.20001220703125</v>
      </c>
      <c r="H2833">
        <f>IF(CSV[[#This Row],[Altura]]&lt;=0,CSV[[#This Row],[Altura]],0)</f>
        <v>0</v>
      </c>
      <c r="I2833" s="2">
        <f>RADIANS(CSV[[#This Row],[lon]])-RADIANS(A2832)</f>
        <v>-1.0971885594512898E-6</v>
      </c>
      <c r="J2833" s="2">
        <f>RADIANS(CSV[[#This Row],[lat]])-RADIANS(B2832)</f>
        <v>-5.003179831125637E-7</v>
      </c>
      <c r="K2833" s="2">
        <f>RADIANS(CSV[[#This Row],[lon]])</f>
        <v>0.74114431364697542</v>
      </c>
      <c r="L2833" s="2">
        <f>RADIANS(CSV[[#This Row],[lat]])</f>
        <v>-0.11835253470384062</v>
      </c>
      <c r="M2833" s="2">
        <f>SIN(CSV[[#This Row],[dlon]]/2)*SIN(CSV[[#This Row],[dlon]]/2)</f>
        <v>3.0095568374766892E-13</v>
      </c>
      <c r="N2833" s="2">
        <f>SIN(CSV[[#This Row],[dlat]]/2)*SIN(CSV[[#This Row],[dlat]]/2)</f>
        <v>6.2579521056454598E-14</v>
      </c>
      <c r="O2833" s="2">
        <f>COS(RADIANS(CSV[[#This Row],[lat]]))</f>
        <v>0.99300451016023183</v>
      </c>
      <c r="P2833" s="2">
        <f>CSV[[#This Row],[sindlon]]+CSV[[#This Row],[cosradlat]]*O2832*CSV[[#This Row],[sindlat]]</f>
        <v>3.6266272211412416E-13</v>
      </c>
      <c r="Q2833" s="2">
        <f>2*ASIN(SQRT(CSV[[#This Row],[Columna1]]))*6367445</f>
        <v>7.6691398346768924</v>
      </c>
      <c r="R2833" s="2" t="e" vm="1">
        <f ca="1">_xlfn.CONCAT(CSV[[#This Row],[lon]],",",CSV[[#This Row],[lat]],";",CSV[[#This Row],[alt]])</f>
        <v>#NAME?</v>
      </c>
    </row>
    <row r="2834" spans="1:18" x14ac:dyDescent="0.25">
      <c r="A2834">
        <v>42.464423915371299</v>
      </c>
      <c r="B2834">
        <v>-6.7811110429465771</v>
      </c>
      <c r="C2834">
        <v>715.79998779296875</v>
      </c>
      <c r="D2834" s="1">
        <v>42854.423159722224</v>
      </c>
      <c r="E2834" s="1">
        <f>CSV[[#This Row],[Column4]]-D2833</f>
        <v>1.1574076779652387E-5</v>
      </c>
      <c r="F2834">
        <f>CSV[[#This Row],[alt]]-C2833</f>
        <v>0.5999755859375</v>
      </c>
      <c r="G2834">
        <f>IF(CSV[[#This Row],[Altura]]&gt;0,CSV[[#This Row],[Altura]],0)</f>
        <v>0.5999755859375</v>
      </c>
      <c r="H2834">
        <f>IF(CSV[[#This Row],[Altura]]&lt;=0,CSV[[#This Row],[Altura]],0)</f>
        <v>0</v>
      </c>
      <c r="I2834" s="2">
        <f>RADIANS(CSV[[#This Row],[lon]])-RADIANS(A2833)</f>
        <v>-3.0136112438849949E-7</v>
      </c>
      <c r="J2834" s="2">
        <f>RADIANS(CSV[[#This Row],[lat]])-RADIANS(B2833)</f>
        <v>-1.7993892374723597E-7</v>
      </c>
      <c r="K2834" s="2">
        <f>RADIANS(CSV[[#This Row],[lon]])</f>
        <v>0.74114401228585103</v>
      </c>
      <c r="L2834" s="2">
        <f>RADIANS(CSV[[#This Row],[lat]])</f>
        <v>-0.11835271464276437</v>
      </c>
      <c r="M2834" s="2">
        <f>SIN(CSV[[#This Row],[dlon]]/2)*SIN(CSV[[#This Row],[dlon]]/2)</f>
        <v>2.2704631823174991E-14</v>
      </c>
      <c r="N2834" s="2">
        <f>SIN(CSV[[#This Row],[dlat]]/2)*SIN(CSV[[#This Row],[dlat]]/2)</f>
        <v>8.0945040698283787E-15</v>
      </c>
      <c r="O2834" s="2">
        <f>COS(RADIANS(CSV[[#This Row],[lat]]))</f>
        <v>0.99300448891367044</v>
      </c>
      <c r="P2834" s="2">
        <f>CSV[[#This Row],[sindlon]]+CSV[[#This Row],[cosradlat]]*O2833*CSV[[#This Row],[sindlat]]</f>
        <v>3.0686281800028115E-14</v>
      </c>
      <c r="Q2834" s="2">
        <f>2*ASIN(SQRT(CSV[[#This Row],[Columna1]]))*6367445</f>
        <v>2.2308343984611674</v>
      </c>
      <c r="R2834" s="2" t="e" vm="1">
        <f ca="1">_xlfn.CONCAT(CSV[[#This Row],[lon]],",",CSV[[#This Row],[lat]],";",CSV[[#This Row],[alt]])</f>
        <v>#NAME?</v>
      </c>
    </row>
    <row r="2835" spans="1:18" x14ac:dyDescent="0.25">
      <c r="A2835">
        <v>42.464408995583653</v>
      </c>
      <c r="B2835">
        <v>-6.7811206821352243</v>
      </c>
      <c r="C2835">
        <v>716.20001220703125</v>
      </c>
      <c r="D2835" s="1">
        <v>42854.423171296294</v>
      </c>
      <c r="E2835" s="1">
        <f>CSV[[#This Row],[Column4]]-D2834</f>
        <v>1.1574069503694773E-5</v>
      </c>
      <c r="F2835">
        <f>CSV[[#This Row],[alt]]-C2834</f>
        <v>0.4000244140625</v>
      </c>
      <c r="G2835">
        <f>IF(CSV[[#This Row],[Altura]]&gt;0,CSV[[#This Row],[Altura]],0)</f>
        <v>0.4000244140625</v>
      </c>
      <c r="H2835">
        <f>IF(CSV[[#This Row],[Altura]]&lt;=0,CSV[[#This Row],[Altura]],0)</f>
        <v>0</v>
      </c>
      <c r="I2835" s="2">
        <f>RADIANS(CSV[[#This Row],[lon]])-RADIANS(A2834)</f>
        <v>-2.6039941802835642E-7</v>
      </c>
      <c r="J2835" s="2">
        <f>RADIANS(CSV[[#This Row],[lat]])-RADIANS(B2834)</f>
        <v>-1.6823557912049036E-7</v>
      </c>
      <c r="K2835" s="2">
        <f>RADIANS(CSV[[#This Row],[lon]])</f>
        <v>0.741143751886433</v>
      </c>
      <c r="L2835" s="2">
        <f>RADIANS(CSV[[#This Row],[lat]])</f>
        <v>-0.11835288287834349</v>
      </c>
      <c r="M2835" s="2">
        <f>SIN(CSV[[#This Row],[dlon]]/2)*SIN(CSV[[#This Row],[dlon]]/2)</f>
        <v>1.6951964227376581E-14</v>
      </c>
      <c r="N2835" s="2">
        <f>SIN(CSV[[#This Row],[dlat]]/2)*SIN(CSV[[#This Row],[dlat]]/2)</f>
        <v>7.0758025205016775E-15</v>
      </c>
      <c r="O2835" s="2">
        <f>COS(RADIANS(CSV[[#This Row],[lat]]))</f>
        <v>0.99300446904897011</v>
      </c>
      <c r="P2835" s="2">
        <f>CSV[[#This Row],[sindlon]]+CSV[[#This Row],[cosradlat]]*O2834*CSV[[#This Row],[sindlat]]</f>
        <v>2.3929115168137896E-14</v>
      </c>
      <c r="Q2835" s="2">
        <f>2*ASIN(SQRT(CSV[[#This Row],[Columna1]]))*6367445</f>
        <v>1.9699650352498959</v>
      </c>
      <c r="R2835" s="2" t="e" vm="1">
        <f ca="1">_xlfn.CONCAT(CSV[[#This Row],[lon]],",",CSV[[#This Row],[lat]],";",CSV[[#This Row],[alt]])</f>
        <v>#NAME?</v>
      </c>
    </row>
    <row r="2836" spans="1:18" x14ac:dyDescent="0.25">
      <c r="A2836">
        <v>42.464361051097512</v>
      </c>
      <c r="B2836">
        <v>-6.7811364401131868</v>
      </c>
      <c r="C2836">
        <v>717.20001220703125</v>
      </c>
      <c r="D2836" s="1">
        <v>42854.423206018517</v>
      </c>
      <c r="E2836" s="1">
        <f>CSV[[#This Row],[Column4]]-D2835</f>
        <v>3.4722223062999547E-5</v>
      </c>
      <c r="F2836">
        <f>CSV[[#This Row],[alt]]-C2835</f>
        <v>1</v>
      </c>
      <c r="G2836">
        <f>IF(CSV[[#This Row],[Altura]]&gt;0,CSV[[#This Row],[Altura]],0)</f>
        <v>1</v>
      </c>
      <c r="H2836">
        <f>IF(CSV[[#This Row],[Altura]]&lt;=0,CSV[[#This Row],[Altura]],0)</f>
        <v>0</v>
      </c>
      <c r="I2836" s="2">
        <f>RADIANS(CSV[[#This Row],[lon]])-RADIANS(A2835)</f>
        <v>-8.3678914142293337E-7</v>
      </c>
      <c r="J2836" s="2">
        <f>RADIANS(CSV[[#This Row],[lat]])-RADIANS(B2835)</f>
        <v>-2.7502859890893294E-7</v>
      </c>
      <c r="K2836" s="2">
        <f>RADIANS(CSV[[#This Row],[lon]])</f>
        <v>0.74114291509729158</v>
      </c>
      <c r="L2836" s="2">
        <f>RADIANS(CSV[[#This Row],[lat]])</f>
        <v>-0.1183531579069424</v>
      </c>
      <c r="M2836" s="2">
        <f>SIN(CSV[[#This Row],[dlon]]/2)*SIN(CSV[[#This Row],[dlon]]/2)</f>
        <v>1.7505401680082226E-13</v>
      </c>
      <c r="N2836" s="2">
        <f>SIN(CSV[[#This Row],[dlat]]/2)*SIN(CSV[[#This Row],[dlat]]/2)</f>
        <v>1.891018255445256E-14</v>
      </c>
      <c r="O2836" s="2">
        <f>COS(RADIANS(CSV[[#This Row],[lat]]))</f>
        <v>0.99300443657444304</v>
      </c>
      <c r="P2836" s="2">
        <f>CSV[[#This Row],[sindlon]]+CSV[[#This Row],[cosradlat]]*O2835*CSV[[#This Row],[sindlat]]</f>
        <v>1.9370055062694834E-13</v>
      </c>
      <c r="Q2836" s="2">
        <f>2*ASIN(SQRT(CSV[[#This Row],[Columna1]]))*6367445</f>
        <v>5.6048065260823661</v>
      </c>
      <c r="R2836" s="2" t="e" vm="1">
        <f ca="1">_xlfn.CONCAT(CSV[[#This Row],[lon]],",",CSV[[#This Row],[lat]],";",CSV[[#This Row],[alt]])</f>
        <v>#NAME?</v>
      </c>
    </row>
    <row r="2837" spans="1:18" x14ac:dyDescent="0.25">
      <c r="A2837">
        <v>42.464310675859451</v>
      </c>
      <c r="B2837">
        <v>-6.7811327520757914</v>
      </c>
      <c r="C2837">
        <v>718.5999755859375</v>
      </c>
      <c r="D2837" s="1">
        <v>42854.42324074074</v>
      </c>
      <c r="E2837" s="1">
        <f>CSV[[#This Row],[Column4]]-D2836</f>
        <v>3.4722223062999547E-5</v>
      </c>
      <c r="F2837">
        <f>CSV[[#This Row],[alt]]-C2836</f>
        <v>1.39996337890625</v>
      </c>
      <c r="G2837">
        <f>IF(CSV[[#This Row],[Altura]]&gt;0,CSV[[#This Row],[Altura]],0)</f>
        <v>1.39996337890625</v>
      </c>
      <c r="H2837">
        <f>IF(CSV[[#This Row],[Altura]]&lt;=0,CSV[[#This Row],[Altura]],0)</f>
        <v>0</v>
      </c>
      <c r="I2837" s="2">
        <f>RADIANS(CSV[[#This Row],[lon]])-RADIANS(A2836)</f>
        <v>-8.7921376556998609E-7</v>
      </c>
      <c r="J2837" s="2">
        <f>RADIANS(CSV[[#This Row],[lat]])-RADIANS(B2836)</f>
        <v>6.4368395488734187E-8</v>
      </c>
      <c r="K2837" s="2">
        <f>RADIANS(CSV[[#This Row],[lon]])</f>
        <v>0.74114203588352601</v>
      </c>
      <c r="L2837" s="2">
        <f>RADIANS(CSV[[#This Row],[lat]])</f>
        <v>-0.11835309353854691</v>
      </c>
      <c r="M2837" s="2">
        <f>SIN(CSV[[#This Row],[dlon]]/2)*SIN(CSV[[#This Row],[dlon]]/2)</f>
        <v>1.9325421139192618E-13</v>
      </c>
      <c r="N2837" s="2">
        <f>SIN(CSV[[#This Row],[dlat]]/2)*SIN(CSV[[#This Row],[dlat]]/2)</f>
        <v>1.0358225844485236E-15</v>
      </c>
      <c r="O2837" s="2">
        <f>COS(RADIANS(CSV[[#This Row],[lat]]))</f>
        <v>0.99300444417487099</v>
      </c>
      <c r="P2837" s="2">
        <f>CSV[[#This Row],[sindlon]]+CSV[[#This Row],[cosradlat]]*O2836*CSV[[#This Row],[sindlat]]</f>
        <v>1.9427559235000803E-13</v>
      </c>
      <c r="Q2837" s="2">
        <f>2*ASIN(SQRT(CSV[[#This Row],[Columna1]]))*6367445</f>
        <v>5.6131198971479552</v>
      </c>
      <c r="R2837" s="2" t="e" vm="1">
        <f ca="1">_xlfn.CONCAT(CSV[[#This Row],[lon]],",",CSV[[#This Row],[lat]],";",CSV[[#This Row],[alt]])</f>
        <v>#NAME?</v>
      </c>
    </row>
    <row r="2838" spans="1:18" x14ac:dyDescent="0.25">
      <c r="A2838">
        <v>42.464278070256114</v>
      </c>
      <c r="B2838">
        <v>-6.7811224423348904</v>
      </c>
      <c r="C2838">
        <v>719.79998779296875</v>
      </c>
      <c r="D2838" s="1">
        <v>42854.423263888886</v>
      </c>
      <c r="E2838" s="1">
        <f>CSV[[#This Row],[Column4]]-D2837</f>
        <v>2.314814628334716E-5</v>
      </c>
      <c r="F2838">
        <f>CSV[[#This Row],[alt]]-C2837</f>
        <v>1.20001220703125</v>
      </c>
      <c r="G2838">
        <f>IF(CSV[[#This Row],[Altura]]&gt;0,CSV[[#This Row],[Altura]],0)</f>
        <v>1.20001220703125</v>
      </c>
      <c r="H2838">
        <f>IF(CSV[[#This Row],[Altura]]&lt;=0,CSV[[#This Row],[Altura]],0)</f>
        <v>0</v>
      </c>
      <c r="I2838" s="2">
        <f>RADIANS(CSV[[#This Row],[lon]])-RADIANS(A2837)</f>
        <v>-5.6907513290571643E-7</v>
      </c>
      <c r="J2838" s="2">
        <f>RADIANS(CSV[[#This Row],[lat]])-RADIANS(B2837)</f>
        <v>1.7993892376111376E-7</v>
      </c>
      <c r="K2838" s="2">
        <f>RADIANS(CSV[[#This Row],[lon]])</f>
        <v>0.7411414668083931</v>
      </c>
      <c r="L2838" s="2">
        <f>RADIANS(CSV[[#This Row],[lat]])</f>
        <v>-0.11835291359962315</v>
      </c>
      <c r="M2838" s="2">
        <f>SIN(CSV[[#This Row],[dlon]]/2)*SIN(CSV[[#This Row],[dlon]]/2)</f>
        <v>8.09616267229125E-14</v>
      </c>
      <c r="N2838" s="2">
        <f>SIN(CSV[[#This Row],[dlat]]/2)*SIN(CSV[[#This Row],[dlat]]/2)</f>
        <v>8.0945040710769562E-15</v>
      </c>
      <c r="O2838" s="2">
        <f>COS(RADIANS(CSV[[#This Row],[lat]]))</f>
        <v>0.99300446542150012</v>
      </c>
      <c r="P2838" s="2">
        <f>CSV[[#This Row],[sindlon]]+CSV[[#This Row],[cosradlat]]*O2837*CSV[[#This Row],[sindlat]]</f>
        <v>8.8943275981787247E-14</v>
      </c>
      <c r="Q2838" s="2">
        <f>2*ASIN(SQRT(CSV[[#This Row],[Columna1]]))*6367445</f>
        <v>3.7979720009057036</v>
      </c>
      <c r="R2838" s="2" t="e" vm="1">
        <f ca="1">_xlfn.CONCAT(CSV[[#This Row],[lon]],",",CSV[[#This Row],[lat]],";",CSV[[#This Row],[alt]])</f>
        <v>#NAME?</v>
      </c>
    </row>
    <row r="2839" spans="1:18" x14ac:dyDescent="0.25">
      <c r="A2839">
        <v>42.464212272316217</v>
      </c>
      <c r="B2839">
        <v>-6.7811089474707842</v>
      </c>
      <c r="C2839">
        <v>721</v>
      </c>
      <c r="D2839" s="1">
        <v>42854.423310185186</v>
      </c>
      <c r="E2839" s="1">
        <f>CSV[[#This Row],[Column4]]-D2838</f>
        <v>4.6296299842651933E-5</v>
      </c>
      <c r="F2839">
        <f>CSV[[#This Row],[alt]]-C2838</f>
        <v>1.20001220703125</v>
      </c>
      <c r="G2839">
        <f>IF(CSV[[#This Row],[Altura]]&gt;0,CSV[[#This Row],[Altura]],0)</f>
        <v>1.20001220703125</v>
      </c>
      <c r="H2839">
        <f>IF(CSV[[#This Row],[Altura]]&lt;=0,CSV[[#This Row],[Altura]],0)</f>
        <v>0</v>
      </c>
      <c r="I2839" s="2">
        <f>RADIANS(CSV[[#This Row],[lon]])-RADIANS(A2838)</f>
        <v>-1.1483906922071796E-6</v>
      </c>
      <c r="J2839" s="2">
        <f>RADIANS(CSV[[#This Row],[lat]])-RADIANS(B2838)</f>
        <v>2.3552981075203316E-7</v>
      </c>
      <c r="K2839" s="2">
        <f>RADIANS(CSV[[#This Row],[lon]])</f>
        <v>0.74114031841770089</v>
      </c>
      <c r="L2839" s="2">
        <f>RADIANS(CSV[[#This Row],[lat]])</f>
        <v>-0.11835267806981239</v>
      </c>
      <c r="M2839" s="2">
        <f>SIN(CSV[[#This Row],[dlon]]/2)*SIN(CSV[[#This Row],[dlon]]/2)</f>
        <v>3.2970029548698504E-13</v>
      </c>
      <c r="N2839" s="2">
        <f>SIN(CSV[[#This Row],[dlat]]/2)*SIN(CSV[[#This Row],[dlat]]/2)</f>
        <v>1.3868572938222073E-14</v>
      </c>
      <c r="O2839" s="2">
        <f>COS(RADIANS(CSV[[#This Row],[lat]]))</f>
        <v>0.99300449323207984</v>
      </c>
      <c r="P2839" s="2">
        <f>CSV[[#This Row],[sindlon]]+CSV[[#This Row],[cosradlat]]*O2838*CSV[[#This Row],[sindlat]]</f>
        <v>3.4337551133845867E-13</v>
      </c>
      <c r="Q2839" s="2">
        <f>2*ASIN(SQRT(CSV[[#This Row],[Columna1]]))*6367445</f>
        <v>7.4624229079671167</v>
      </c>
      <c r="R2839" s="2" t="e" vm="1">
        <f ca="1">_xlfn.CONCAT(CSV[[#This Row],[lon]],",",CSV[[#This Row],[lat]],";",CSV[[#This Row],[alt]])</f>
        <v>#NAME?</v>
      </c>
    </row>
    <row r="2840" spans="1:18" x14ac:dyDescent="0.25">
      <c r="A2840">
        <v>42.464162902906537</v>
      </c>
      <c r="B2840">
        <v>-6.7810988053679466</v>
      </c>
      <c r="C2840">
        <v>722.20001220703125</v>
      </c>
      <c r="D2840" s="1">
        <v>42854.423344907409</v>
      </c>
      <c r="E2840" s="1">
        <f>CSV[[#This Row],[Column4]]-D2839</f>
        <v>3.4722223062999547E-5</v>
      </c>
      <c r="F2840">
        <f>CSV[[#This Row],[alt]]-C2839</f>
        <v>1.20001220703125</v>
      </c>
      <c r="G2840">
        <f>IF(CSV[[#This Row],[Altura]]&gt;0,CSV[[#This Row],[Altura]],0)</f>
        <v>1.20001220703125</v>
      </c>
      <c r="H2840">
        <f>IF(CSV[[#This Row],[Altura]]&lt;=0,CSV[[#This Row],[Altura]],0)</f>
        <v>0</v>
      </c>
      <c r="I2840" s="2">
        <f>RADIANS(CSV[[#This Row],[lon]])-RADIANS(A2839)</f>
        <v>-8.6165874868537884E-7</v>
      </c>
      <c r="J2840" s="2">
        <f>RADIANS(CSV[[#This Row],[lat]])-RADIANS(B2839)</f>
        <v>1.7701308759054957E-7</v>
      </c>
      <c r="K2840" s="2">
        <f>RADIANS(CSV[[#This Row],[lon]])</f>
        <v>0.74113945675895221</v>
      </c>
      <c r="L2840" s="2">
        <f>RADIANS(CSV[[#This Row],[lat]])</f>
        <v>-0.1183525010567248</v>
      </c>
      <c r="M2840" s="2">
        <f>SIN(CSV[[#This Row],[dlon]]/2)*SIN(CSV[[#This Row],[dlon]]/2)</f>
        <v>1.8561394979650172E-13</v>
      </c>
      <c r="N2840" s="2">
        <f>SIN(CSV[[#This Row],[dlat]]/2)*SIN(CSV[[#This Row],[dlat]]/2)</f>
        <v>7.8334082945848721E-15</v>
      </c>
      <c r="O2840" s="2">
        <f>COS(RADIANS(CSV[[#This Row],[lat]]))</f>
        <v>0.9930045141331626</v>
      </c>
      <c r="P2840" s="2">
        <f>CSV[[#This Row],[sindlon]]+CSV[[#This Row],[cosradlat]]*O2839*CSV[[#This Row],[sindlat]]</f>
        <v>1.9333814427658874E-13</v>
      </c>
      <c r="Q2840" s="2">
        <f>2*ASIN(SQRT(CSV[[#This Row],[Columna1]]))*6367445</f>
        <v>5.5995608815979683</v>
      </c>
      <c r="R2840" s="2" t="e" vm="1">
        <f ca="1">_xlfn.CONCAT(CSV[[#This Row],[lon]],",",CSV[[#This Row],[lat]],";",CSV[[#This Row],[alt]])</f>
        <v>#NAME?</v>
      </c>
    </row>
    <row r="2841" spans="1:18" x14ac:dyDescent="0.25">
      <c r="A2841">
        <v>42.464146642014384</v>
      </c>
      <c r="B2841">
        <v>-6.7810962907969952</v>
      </c>
      <c r="C2841">
        <v>722.5999755859375</v>
      </c>
      <c r="D2841" s="1">
        <v>42854.423356481479</v>
      </c>
      <c r="E2841" s="1">
        <f>CSV[[#This Row],[Column4]]-D2840</f>
        <v>1.1574069503694773E-5</v>
      </c>
      <c r="F2841">
        <f>CSV[[#This Row],[alt]]-C2840</f>
        <v>0.39996337890625</v>
      </c>
      <c r="G2841">
        <f>IF(CSV[[#This Row],[Altura]]&gt;0,CSV[[#This Row],[Altura]],0)</f>
        <v>0.39996337890625</v>
      </c>
      <c r="H2841">
        <f>IF(CSV[[#This Row],[Altura]]&lt;=0,CSV[[#This Row],[Altura]],0)</f>
        <v>0</v>
      </c>
      <c r="I2841" s="2">
        <f>RADIANS(CSV[[#This Row],[lon]])-RADIANS(A2840)</f>
        <v>-2.8380610739286993E-7</v>
      </c>
      <c r="J2841" s="2">
        <f>RADIANS(CSV[[#This Row],[lat]])-RADIANS(B2840)</f>
        <v>4.3887542378051592E-8</v>
      </c>
      <c r="K2841" s="2">
        <f>RADIANS(CSV[[#This Row],[lon]])</f>
        <v>0.74113917295284482</v>
      </c>
      <c r="L2841" s="2">
        <f>RADIANS(CSV[[#This Row],[lat]])</f>
        <v>-0.11835245716918243</v>
      </c>
      <c r="M2841" s="2">
        <f>SIN(CSV[[#This Row],[dlon]]/2)*SIN(CSV[[#This Row],[dlon]]/2)</f>
        <v>2.0136476648373172E-14</v>
      </c>
      <c r="N2841" s="2">
        <f>SIN(CSV[[#This Row],[dlat]]/2)*SIN(CSV[[#This Row],[dlat]]/2)</f>
        <v>4.8152909399631849E-16</v>
      </c>
      <c r="O2841" s="2">
        <f>COS(RADIANS(CSV[[#This Row],[lat]]))</f>
        <v>0.99300451931524436</v>
      </c>
      <c r="P2841" s="2">
        <f>CSV[[#This Row],[sindlon]]+CSV[[#This Row],[cosradlat]]*O2840*CSV[[#This Row],[sindlat]]</f>
        <v>2.061129224940812E-14</v>
      </c>
      <c r="Q2841" s="2">
        <f>2*ASIN(SQRT(CSV[[#This Row],[Columna1]]))*6367445</f>
        <v>1.8283014708033494</v>
      </c>
      <c r="R2841" s="2" t="e" vm="1">
        <f ca="1">_xlfn.CONCAT(CSV[[#This Row],[lon]],",",CSV[[#This Row],[lat]],";",CSV[[#This Row],[alt]])</f>
        <v>#NAME?</v>
      </c>
    </row>
    <row r="2842" spans="1:18" x14ac:dyDescent="0.25">
      <c r="A2842">
        <v>42.464114120230079</v>
      </c>
      <c r="B2842">
        <v>-6.7810958717018366</v>
      </c>
      <c r="C2842">
        <v>723.4000244140625</v>
      </c>
      <c r="D2842" s="1">
        <v>42854.423379629632</v>
      </c>
      <c r="E2842" s="1">
        <f>CSV[[#This Row],[Column4]]-D2841</f>
        <v>2.3148153559304774E-5</v>
      </c>
      <c r="F2842">
        <f>CSV[[#This Row],[alt]]-C2841</f>
        <v>0.800048828125</v>
      </c>
      <c r="G2842">
        <f>IF(CSV[[#This Row],[Altura]]&gt;0,CSV[[#This Row],[Altura]],0)</f>
        <v>0.800048828125</v>
      </c>
      <c r="H2842">
        <f>IF(CSV[[#This Row],[Altura]]&lt;=0,CSV[[#This Row],[Altura]],0)</f>
        <v>0</v>
      </c>
      <c r="I2842" s="2">
        <f>RADIANS(CSV[[#This Row],[lon]])-RADIANS(A2841)</f>
        <v>-5.6761221467471756E-7</v>
      </c>
      <c r="J2842" s="2">
        <f>RADIANS(CSV[[#This Row],[lat]])-RADIANS(B2841)</f>
        <v>7.3145904055937905E-9</v>
      </c>
      <c r="K2842" s="2">
        <f>RADIANS(CSV[[#This Row],[lon]])</f>
        <v>0.74113860534063014</v>
      </c>
      <c r="L2842" s="2">
        <f>RADIANS(CSV[[#This Row],[lat]])</f>
        <v>-0.11835244985459202</v>
      </c>
      <c r="M2842" s="2">
        <f>SIN(CSV[[#This Row],[dlon]]/2)*SIN(CSV[[#This Row],[dlon]]/2)</f>
        <v>8.054590656198225E-14</v>
      </c>
      <c r="N2842" s="2">
        <f>SIN(CSV[[#This Row],[dlat]]/2)*SIN(CSV[[#This Row],[dlat]]/2)</f>
        <v>1.3375808200401183E-17</v>
      </c>
      <c r="O2842" s="2">
        <f>COS(RADIANS(CSV[[#This Row],[lat]]))</f>
        <v>0.99300452017892449</v>
      </c>
      <c r="P2842" s="2">
        <f>CSV[[#This Row],[sindlon]]+CSV[[#This Row],[cosradlat]]*O2841*CSV[[#This Row],[sindlat]]</f>
        <v>8.0559095884346881E-14</v>
      </c>
      <c r="Q2842" s="2">
        <f>2*ASIN(SQRT(CSV[[#This Row],[Columna1]]))*6367445</f>
        <v>3.614535460453546</v>
      </c>
      <c r="R2842" s="2" t="e" vm="1">
        <f ca="1">_xlfn.CONCAT(CSV[[#This Row],[lon]],",",CSV[[#This Row],[lat]],";",CSV[[#This Row],[alt]])</f>
        <v>#NAME?</v>
      </c>
    </row>
    <row r="2843" spans="1:18" x14ac:dyDescent="0.25">
      <c r="A2843">
        <v>42.464082017540932</v>
      </c>
      <c r="B2843">
        <v>-6.7810944467782974</v>
      </c>
      <c r="C2843">
        <v>724.4000244140625</v>
      </c>
      <c r="D2843" s="1">
        <v>42854.423402777778</v>
      </c>
      <c r="E2843" s="1">
        <f>CSV[[#This Row],[Column4]]-D2842</f>
        <v>2.314814628334716E-5</v>
      </c>
      <c r="F2843">
        <f>CSV[[#This Row],[alt]]-C2842</f>
        <v>1</v>
      </c>
      <c r="G2843">
        <f>IF(CSV[[#This Row],[Altura]]&gt;0,CSV[[#This Row],[Altura]],0)</f>
        <v>1</v>
      </c>
      <c r="H2843">
        <f>IF(CSV[[#This Row],[Altura]]&lt;=0,CSV[[#This Row],[Altura]],0)</f>
        <v>0</v>
      </c>
      <c r="I2843" s="2">
        <f>RADIANS(CSV[[#This Row],[lon]])-RADIANS(A2842)</f>
        <v>-5.6029762440790165E-7</v>
      </c>
      <c r="J2843" s="2">
        <f>RADIANS(CSV[[#This Row],[lat]])-RADIANS(B2842)</f>
        <v>2.4869607345712197E-8</v>
      </c>
      <c r="K2843" s="2">
        <f>RADIANS(CSV[[#This Row],[lon]])</f>
        <v>0.74113804504300573</v>
      </c>
      <c r="L2843" s="2">
        <f>RADIANS(CSV[[#This Row],[lat]])</f>
        <v>-0.11835242498498467</v>
      </c>
      <c r="M2843" s="2">
        <f>SIN(CSV[[#This Row],[dlon]]/2)*SIN(CSV[[#This Row],[dlon]]/2)</f>
        <v>7.848335697928246E-14</v>
      </c>
      <c r="N2843" s="2">
        <f>SIN(CSV[[#This Row],[dlat]]/2)*SIN(CSV[[#This Row],[dlat]]/2)</f>
        <v>1.5462434238247552E-16</v>
      </c>
      <c r="O2843" s="2">
        <f>COS(RADIANS(CSV[[#This Row],[lat]]))</f>
        <v>0.99300452311543641</v>
      </c>
      <c r="P2843" s="2">
        <f>CSV[[#This Row],[sindlon]]+CSV[[#This Row],[cosradlat]]*O2842*CSV[[#This Row],[sindlat]]</f>
        <v>7.8635825545992765E-14</v>
      </c>
      <c r="Q2843" s="2">
        <f>2*ASIN(SQRT(CSV[[#This Row],[Columna1]]))*6367445</f>
        <v>3.5711280524603497</v>
      </c>
      <c r="R2843" s="2" t="e" vm="1">
        <f ca="1">_xlfn.CONCAT(CSV[[#This Row],[lon]],",",CSV[[#This Row],[lat]],";",CSV[[#This Row],[alt]])</f>
        <v>#NAME?</v>
      </c>
    </row>
    <row r="2844" spans="1:18" x14ac:dyDescent="0.25">
      <c r="A2844">
        <v>42.464017476886511</v>
      </c>
      <c r="B2844">
        <v>-6.781117832288146</v>
      </c>
      <c r="C2844">
        <v>725.79998779296875</v>
      </c>
      <c r="D2844" s="1">
        <v>42854.423449074071</v>
      </c>
      <c r="E2844" s="1">
        <f>CSV[[#This Row],[Column4]]-D2843</f>
        <v>4.6296292566694319E-5</v>
      </c>
      <c r="F2844">
        <f>CSV[[#This Row],[alt]]-C2843</f>
        <v>1.39996337890625</v>
      </c>
      <c r="G2844">
        <f>IF(CSV[[#This Row],[Altura]]&gt;0,CSV[[#This Row],[Altura]],0)</f>
        <v>1.39996337890625</v>
      </c>
      <c r="H2844">
        <f>IF(CSV[[#This Row],[Altura]]&lt;=0,CSV[[#This Row],[Altura]],0)</f>
        <v>0</v>
      </c>
      <c r="I2844" s="2">
        <f>RADIANS(CSV[[#This Row],[lon]])-RADIANS(A2843)</f>
        <v>-1.126446921073665E-6</v>
      </c>
      <c r="J2844" s="2">
        <f>RADIANS(CSV[[#This Row],[lat]])-RADIANS(B2843)</f>
        <v>-4.0815414412143092E-7</v>
      </c>
      <c r="K2844" s="2">
        <f>RADIANS(CSV[[#This Row],[lon]])</f>
        <v>0.74113691859608466</v>
      </c>
      <c r="L2844" s="2">
        <f>RADIANS(CSV[[#This Row],[lat]])</f>
        <v>-0.1183528331391288</v>
      </c>
      <c r="M2844" s="2">
        <f>SIN(CSV[[#This Row],[dlon]]/2)*SIN(CSV[[#This Row],[dlon]]/2)</f>
        <v>3.1722066649905139E-13</v>
      </c>
      <c r="N2844" s="2">
        <f>SIN(CSV[[#This Row],[dlat]]/2)*SIN(CSV[[#This Row],[dlat]]/2)</f>
        <v>4.1647451340873868E-14</v>
      </c>
      <c r="O2844" s="2">
        <f>COS(RADIANS(CSV[[#This Row],[lat]]))</f>
        <v>0.99300447492201493</v>
      </c>
      <c r="P2844" s="2">
        <f>CSV[[#This Row],[sindlon]]+CSV[[#This Row],[cosradlat]]*O2843*CSV[[#This Row],[sindlat]]</f>
        <v>3.5828746636922131E-13</v>
      </c>
      <c r="Q2844" s="2">
        <f>2*ASIN(SQRT(CSV[[#This Row],[Columna1]]))*6367445</f>
        <v>7.6227382285362486</v>
      </c>
      <c r="R2844" s="2" t="e" vm="1">
        <f ca="1">_xlfn.CONCAT(CSV[[#This Row],[lon]],",",CSV[[#This Row],[lat]],";",CSV[[#This Row],[alt]])</f>
        <v>#NAME?</v>
      </c>
    </row>
    <row r="2845" spans="1:18" x14ac:dyDescent="0.25">
      <c r="A2845">
        <v>42.463969700038433</v>
      </c>
      <c r="B2845">
        <v>-6.7811364401131868</v>
      </c>
      <c r="C2845">
        <v>727</v>
      </c>
      <c r="D2845" s="1">
        <v>42854.423483796294</v>
      </c>
      <c r="E2845" s="1">
        <f>CSV[[#This Row],[Column4]]-D2844</f>
        <v>3.4722223062999547E-5</v>
      </c>
      <c r="F2845">
        <f>CSV[[#This Row],[alt]]-C2844</f>
        <v>1.20001220703125</v>
      </c>
      <c r="G2845">
        <f>IF(CSV[[#This Row],[Altura]]&gt;0,CSV[[#This Row],[Altura]],0)</f>
        <v>1.20001220703125</v>
      </c>
      <c r="H2845">
        <f>IF(CSV[[#This Row],[Altura]]&lt;=0,CSV[[#This Row],[Altura]],0)</f>
        <v>0</v>
      </c>
      <c r="I2845" s="2">
        <f>RADIANS(CSV[[#This Row],[lon]])-RADIANS(A2844)</f>
        <v>-8.3386330518298024E-7</v>
      </c>
      <c r="J2845" s="2">
        <f>RADIANS(CSV[[#This Row],[lat]])-RADIANS(B2844)</f>
        <v>-3.2476781360035734E-7</v>
      </c>
      <c r="K2845" s="2">
        <f>RADIANS(CSV[[#This Row],[lon]])</f>
        <v>0.74113608473277948</v>
      </c>
      <c r="L2845" s="2">
        <f>RADIANS(CSV[[#This Row],[lat]])</f>
        <v>-0.1183531579069424</v>
      </c>
      <c r="M2845" s="2">
        <f>SIN(CSV[[#This Row],[dlon]]/2)*SIN(CSV[[#This Row],[dlon]]/2)</f>
        <v>1.7383200293266094E-13</v>
      </c>
      <c r="N2845" s="2">
        <f>SIN(CSV[[#This Row],[dlat]]/2)*SIN(CSV[[#This Row],[dlat]]/2)</f>
        <v>2.636853318768888E-14</v>
      </c>
      <c r="O2845" s="2">
        <f>COS(RADIANS(CSV[[#This Row],[lat]]))</f>
        <v>0.99300443657444304</v>
      </c>
      <c r="P2845" s="2">
        <f>CSV[[#This Row],[sindlon]]+CSV[[#This Row],[cosradlat]]*O2844*CSV[[#This Row],[sindlat]]</f>
        <v>1.9983290205258036E-13</v>
      </c>
      <c r="Q2845" s="2">
        <f>2*ASIN(SQRT(CSV[[#This Row],[Columna1]]))*6367445</f>
        <v>5.6928363008142879</v>
      </c>
      <c r="R2845" s="2" t="e" vm="1">
        <f ca="1">_xlfn.CONCAT(CSV[[#This Row],[lon]],",",CSV[[#This Row],[lat]],";",CSV[[#This Row],[alt]])</f>
        <v>#NAME?</v>
      </c>
    </row>
    <row r="2846" spans="1:18" x14ac:dyDescent="0.25">
      <c r="A2846">
        <v>42.463911361992359</v>
      </c>
      <c r="B2846">
        <v>-6.7811770923435688</v>
      </c>
      <c r="C2846">
        <v>728.20001220703125</v>
      </c>
      <c r="D2846" s="1">
        <v>42854.423530092594</v>
      </c>
      <c r="E2846" s="1">
        <f>CSV[[#This Row],[Column4]]-D2845</f>
        <v>4.6296299842651933E-5</v>
      </c>
      <c r="F2846">
        <f>CSV[[#This Row],[alt]]-C2845</f>
        <v>1.20001220703125</v>
      </c>
      <c r="G2846">
        <f>IF(CSV[[#This Row],[Altura]]&gt;0,CSV[[#This Row],[Altura]],0)</f>
        <v>1.20001220703125</v>
      </c>
      <c r="H2846">
        <f>IF(CSV[[#This Row],[Altura]]&lt;=0,CSV[[#This Row],[Altura]],0)</f>
        <v>0</v>
      </c>
      <c r="I2846" s="2">
        <f>RADIANS(CSV[[#This Row],[lon]])-RADIANS(A2845)</f>
        <v>-1.0181909830819791E-6</v>
      </c>
      <c r="J2846" s="2">
        <f>RADIANS(CSV[[#This Row],[lat]])-RADIANS(B2845)</f>
        <v>-7.0951526844054147E-7</v>
      </c>
      <c r="K2846" s="2">
        <f>RADIANS(CSV[[#This Row],[lon]])</f>
        <v>0.74113506654179639</v>
      </c>
      <c r="L2846" s="2">
        <f>RADIANS(CSV[[#This Row],[lat]])</f>
        <v>-0.11835386742221084</v>
      </c>
      <c r="M2846" s="2">
        <f>SIN(CSV[[#This Row],[dlon]]/2)*SIN(CSV[[#This Row],[dlon]]/2)</f>
        <v>2.5917821950733933E-13</v>
      </c>
      <c r="N2846" s="2">
        <f>SIN(CSV[[#This Row],[dlat]]/2)*SIN(CSV[[#This Row],[dlat]]/2)</f>
        <v>1.258529790375581E-13</v>
      </c>
      <c r="O2846" s="2">
        <f>COS(RADIANS(CSV[[#This Row],[lat]]))</f>
        <v>0.99300435279672561</v>
      </c>
      <c r="P2846" s="2">
        <f>CSV[[#This Row],[sindlon]]+CSV[[#This Row],[cosradlat]]*O2845*CSV[[#This Row],[sindlat]]</f>
        <v>3.832765220621405E-13</v>
      </c>
      <c r="Q2846" s="2">
        <f>2*ASIN(SQRT(CSV[[#This Row],[Columna1]]))*6367445</f>
        <v>7.8840851570787285</v>
      </c>
      <c r="R2846" s="2" t="e" vm="1">
        <f ca="1">_xlfn.CONCAT(CSV[[#This Row],[lon]],",",CSV[[#This Row],[lat]],";",CSV[[#This Row],[alt]])</f>
        <v>#NAME?</v>
      </c>
    </row>
    <row r="2847" spans="1:18" x14ac:dyDescent="0.25">
      <c r="A2847">
        <v>42.463864926248789</v>
      </c>
      <c r="B2847">
        <v>-6.781200896948576</v>
      </c>
      <c r="C2847">
        <v>729.5999755859375</v>
      </c>
      <c r="D2847" s="1">
        <v>42854.423564814817</v>
      </c>
      <c r="E2847" s="1">
        <f>CSV[[#This Row],[Column4]]-D2846</f>
        <v>3.4722223062999547E-5</v>
      </c>
      <c r="F2847">
        <f>CSV[[#This Row],[alt]]-C2846</f>
        <v>1.39996337890625</v>
      </c>
      <c r="G2847">
        <f>IF(CSV[[#This Row],[Altura]]&gt;0,CSV[[#This Row],[Altura]],0)</f>
        <v>1.39996337890625</v>
      </c>
      <c r="H2847">
        <f>IF(CSV[[#This Row],[Altura]]&lt;=0,CSV[[#This Row],[Altura]],0)</f>
        <v>0</v>
      </c>
      <c r="I2847" s="2">
        <f>RADIANS(CSV[[#This Row],[lon]])-RADIANS(A2846)</f>
        <v>-8.1045661592948903E-7</v>
      </c>
      <c r="J2847" s="2">
        <f>RADIANS(CSV[[#This Row],[lat]])-RADIANS(B2846)</f>
        <v>-4.1546873451314692E-7</v>
      </c>
      <c r="K2847" s="2">
        <f>RADIANS(CSV[[#This Row],[lon]])</f>
        <v>0.74113425608518047</v>
      </c>
      <c r="L2847" s="2">
        <f>RADIANS(CSV[[#This Row],[lat]])</f>
        <v>-0.11835428289094535</v>
      </c>
      <c r="M2847" s="2">
        <f>SIN(CSV[[#This Row],[dlon]]/2)*SIN(CSV[[#This Row],[dlon]]/2)</f>
        <v>1.6420998157596086E-13</v>
      </c>
      <c r="N2847" s="2">
        <f>SIN(CSV[[#This Row],[dlat]]/2)*SIN(CSV[[#This Row],[dlat]]/2)</f>
        <v>4.3153567339488322E-14</v>
      </c>
      <c r="O2847" s="2">
        <f>COS(RADIANS(CSV[[#This Row],[lat]]))</f>
        <v>0.99300430373902604</v>
      </c>
      <c r="P2847" s="2">
        <f>CSV[[#This Row],[sindlon]]+CSV[[#This Row],[cosradlat]]*O2846*CSV[[#This Row],[sindlat]]</f>
        <v>2.0676188444378008E-13</v>
      </c>
      <c r="Q2847" s="2">
        <f>2*ASIN(SQRT(CSV[[#This Row],[Columna1]]))*6367445</f>
        <v>5.7906916390228158</v>
      </c>
      <c r="R2847" s="2" t="e" vm="1">
        <f ca="1">_xlfn.CONCAT(CSV[[#This Row],[lon]],",",CSV[[#This Row],[lat]],";",CSV[[#This Row],[alt]])</f>
        <v>#NAME?</v>
      </c>
    </row>
    <row r="2848" spans="1:18" x14ac:dyDescent="0.25">
      <c r="A2848">
        <v>42.463788315653801</v>
      </c>
      <c r="B2848">
        <v>-6.7812460754066706</v>
      </c>
      <c r="C2848">
        <v>730.79998779296875</v>
      </c>
      <c r="D2848" s="1">
        <v>42854.423622685186</v>
      </c>
      <c r="E2848" s="1">
        <f>CSV[[#This Row],[Column4]]-D2847</f>
        <v>5.7870369346346706E-5</v>
      </c>
      <c r="F2848">
        <f>CSV[[#This Row],[alt]]-C2847</f>
        <v>1.20001220703125</v>
      </c>
      <c r="G2848">
        <f>IF(CSV[[#This Row],[Altura]]&gt;0,CSV[[#This Row],[Altura]],0)</f>
        <v>1.20001220703125</v>
      </c>
      <c r="H2848">
        <f>IF(CSV[[#This Row],[Altura]]&lt;=0,CSV[[#This Row],[Altura]],0)</f>
        <v>0</v>
      </c>
      <c r="I2848" s="2">
        <f>RADIANS(CSV[[#This Row],[lon]])-RADIANS(A2847)</f>
        <v>-1.3371071244661081E-6</v>
      </c>
      <c r="J2848" s="2">
        <f>RADIANS(CSV[[#This Row],[lat]])-RADIANS(B2847)</f>
        <v>-7.8851284472658545E-7</v>
      </c>
      <c r="K2848" s="2">
        <f>RADIANS(CSV[[#This Row],[lon]])</f>
        <v>0.741132918978056</v>
      </c>
      <c r="L2848" s="2">
        <f>RADIANS(CSV[[#This Row],[lat]])</f>
        <v>-0.11835507140379008</v>
      </c>
      <c r="M2848" s="2">
        <f>SIN(CSV[[#This Row],[dlon]]/2)*SIN(CSV[[#This Row],[dlon]]/2)</f>
        <v>4.4696386557443955E-13</v>
      </c>
      <c r="N2848" s="2">
        <f>SIN(CSV[[#This Row],[dlat]]/2)*SIN(CSV[[#This Row],[dlat]]/2)</f>
        <v>1.55438126574695E-13</v>
      </c>
      <c r="O2848" s="2">
        <f>COS(RADIANS(CSV[[#This Row],[lat]]))</f>
        <v>0.9930042106325685</v>
      </c>
      <c r="P2848" s="2">
        <f>CSV[[#This Row],[sindlon]]+CSV[[#This Row],[cosradlat]]*O2847*CSV[[#This Row],[sindlat]]</f>
        <v>6.0023478904187162E-13</v>
      </c>
      <c r="Q2848" s="2">
        <f>2*ASIN(SQRT(CSV[[#This Row],[Columna1]]))*6367445</f>
        <v>9.8663332332286515</v>
      </c>
      <c r="R2848" s="2" t="e" vm="1">
        <f ca="1">_xlfn.CONCAT(CSV[[#This Row],[lon]],",",CSV[[#This Row],[lat]],";",CSV[[#This Row],[alt]])</f>
        <v>#NAME?</v>
      </c>
    </row>
    <row r="2849" spans="1:18" x14ac:dyDescent="0.25">
      <c r="A2849">
        <v>42.463724110275507</v>
      </c>
      <c r="B2849">
        <v>-6.7812912538647652</v>
      </c>
      <c r="C2849">
        <v>731.79998779296875</v>
      </c>
      <c r="D2849" s="1">
        <v>42854.423668981479</v>
      </c>
      <c r="E2849" s="1">
        <f>CSV[[#This Row],[Column4]]-D2848</f>
        <v>4.6296292566694319E-5</v>
      </c>
      <c r="F2849">
        <f>CSV[[#This Row],[alt]]-C2848</f>
        <v>1</v>
      </c>
      <c r="G2849">
        <f>IF(CSV[[#This Row],[Altura]]&gt;0,CSV[[#This Row],[Altura]],0)</f>
        <v>1</v>
      </c>
      <c r="H2849">
        <f>IF(CSV[[#This Row],[Altura]]&lt;=0,CSV[[#This Row],[Altura]],0)</f>
        <v>0</v>
      </c>
      <c r="I2849" s="2">
        <f>RADIANS(CSV[[#This Row],[lon]])-RADIANS(A2848)</f>
        <v>-1.120595248704781E-6</v>
      </c>
      <c r="J2849" s="2">
        <f>RADIANS(CSV[[#This Row],[lat]])-RADIANS(B2848)</f>
        <v>-7.8851284472658545E-7</v>
      </c>
      <c r="K2849" s="2">
        <f>RADIANS(CSV[[#This Row],[lon]])</f>
        <v>0.74113179838280729</v>
      </c>
      <c r="L2849" s="2">
        <f>RADIANS(CSV[[#This Row],[lat]])</f>
        <v>-0.1183558599166348</v>
      </c>
      <c r="M2849" s="2">
        <f>SIN(CSV[[#This Row],[dlon]]/2)*SIN(CSV[[#This Row],[dlon]]/2)</f>
        <v>3.1393342785489965E-13</v>
      </c>
      <c r="N2849" s="2">
        <f>SIN(CSV[[#This Row],[dlat]]/2)*SIN(CSV[[#This Row],[dlat]]/2)</f>
        <v>1.55438126574695E-13</v>
      </c>
      <c r="O2849" s="2">
        <f>COS(RADIANS(CSV[[#This Row],[lat]]))</f>
        <v>0.99300411752549367</v>
      </c>
      <c r="P2849" s="2">
        <f>CSV[[#This Row],[sindlon]]+CSV[[#This Row],[cosradlat]]*O2848*CSV[[#This Row],[sindlat]]</f>
        <v>4.6720432258014001E-13</v>
      </c>
      <c r="Q2849" s="2">
        <f>2*ASIN(SQRT(CSV[[#This Row],[Columna1]]))*6367445</f>
        <v>8.7045960961054405</v>
      </c>
      <c r="R2849" s="2" t="e" vm="1">
        <f ca="1">_xlfn.CONCAT(CSV[[#This Row],[lon]],",",CSV[[#This Row],[lat]],";",CSV[[#This Row],[alt]])</f>
        <v>#NAME?</v>
      </c>
    </row>
    <row r="2850" spans="1:18" x14ac:dyDescent="0.25">
      <c r="A2850">
        <v>42.463675243780017</v>
      </c>
      <c r="B2850">
        <v>-6.7813302297145128</v>
      </c>
      <c r="C2850">
        <v>732.79998779296875</v>
      </c>
      <c r="D2850" s="1">
        <v>42854.423703703702</v>
      </c>
      <c r="E2850" s="1">
        <f>CSV[[#This Row],[Column4]]-D2849</f>
        <v>3.4722223062999547E-5</v>
      </c>
      <c r="F2850">
        <f>CSV[[#This Row],[alt]]-C2849</f>
        <v>1</v>
      </c>
      <c r="G2850">
        <f>IF(CSV[[#This Row],[Altura]]&gt;0,CSV[[#This Row],[Altura]],0)</f>
        <v>1</v>
      </c>
      <c r="H2850">
        <f>IF(CSV[[#This Row],[Altura]]&lt;=0,CSV[[#This Row],[Altura]],0)</f>
        <v>0</v>
      </c>
      <c r="I2850" s="2">
        <f>RADIANS(CSV[[#This Row],[lon]])-RADIANS(A2849)</f>
        <v>-8.5288124018756406E-7</v>
      </c>
      <c r="J2850" s="2">
        <f>RADIANS(CSV[[#This Row],[lat]])-RADIANS(B2849)</f>
        <v>-6.8025690684592188E-7</v>
      </c>
      <c r="K2850" s="2">
        <f>RADIANS(CSV[[#This Row],[lon]])</f>
        <v>0.74113094550156711</v>
      </c>
      <c r="L2850" s="2">
        <f>RADIANS(CSV[[#This Row],[lat]])</f>
        <v>-0.11835654017354165</v>
      </c>
      <c r="M2850" s="2">
        <f>SIN(CSV[[#This Row],[dlon]]/2)*SIN(CSV[[#This Row],[dlon]]/2)</f>
        <v>1.8185160246595831E-13</v>
      </c>
      <c r="N2850" s="2">
        <f>SIN(CSV[[#This Row],[dlat]]/2)*SIN(CSV[[#This Row],[dlat]]/2)</f>
        <v>1.1568736482789084E-13</v>
      </c>
      <c r="O2850" s="2">
        <f>COS(RADIANS(CSV[[#This Row],[lat]]))</f>
        <v>0.99300403720071218</v>
      </c>
      <c r="P2850" s="2">
        <f>CSV[[#This Row],[sindlon]]+CSV[[#This Row],[cosradlat]]*O2849*CSV[[#This Row],[sindlat]]</f>
        <v>2.9592594966405251E-13</v>
      </c>
      <c r="Q2850" s="2">
        <f>2*ASIN(SQRT(CSV[[#This Row],[Columna1]]))*6367445</f>
        <v>6.9276625212048959</v>
      </c>
      <c r="R2850" s="2" t="e" vm="1">
        <f ca="1">_xlfn.CONCAT(CSV[[#This Row],[lon]],",",CSV[[#This Row],[lat]],";",CSV[[#This Row],[alt]])</f>
        <v>#NAME?</v>
      </c>
    </row>
    <row r="2851" spans="1:18" x14ac:dyDescent="0.25">
      <c r="A2851">
        <v>42.463638614863157</v>
      </c>
      <c r="B2851">
        <v>-6.7813576385378838</v>
      </c>
      <c r="C2851">
        <v>733.79998779296875</v>
      </c>
      <c r="D2851" s="1">
        <v>42854.423726851855</v>
      </c>
      <c r="E2851" s="1">
        <f>CSV[[#This Row],[Column4]]-D2850</f>
        <v>2.3148153559304774E-5</v>
      </c>
      <c r="F2851">
        <f>CSV[[#This Row],[alt]]-C2850</f>
        <v>1</v>
      </c>
      <c r="G2851">
        <f>IF(CSV[[#This Row],[Altura]]&gt;0,CSV[[#This Row],[Altura]],0)</f>
        <v>1</v>
      </c>
      <c r="H2851">
        <f>IF(CSV[[#This Row],[Altura]]&lt;=0,CSV[[#This Row],[Altura]],0)</f>
        <v>0</v>
      </c>
      <c r="I2851" s="2">
        <f>RADIANS(CSV[[#This Row],[lon]])-RADIANS(A2850)</f>
        <v>-6.3929520066619006E-7</v>
      </c>
      <c r="J2851" s="2">
        <f>RADIANS(CSV[[#This Row],[lat]])-RADIANS(B2850)</f>
        <v>-4.7837421192353791E-7</v>
      </c>
      <c r="K2851" s="2">
        <f>RADIANS(CSV[[#This Row],[lon]])</f>
        <v>0.74113030620636644</v>
      </c>
      <c r="L2851" s="2">
        <f>RADIANS(CSV[[#This Row],[lat]])</f>
        <v>-0.11835701854775357</v>
      </c>
      <c r="M2851" s="2">
        <f>SIN(CSV[[#This Row],[dlon]]/2)*SIN(CSV[[#This Row],[dlon]]/2)</f>
        <v>1.0217458839870257E-13</v>
      </c>
      <c r="N2851" s="2">
        <f>SIN(CSV[[#This Row],[dlat]]/2)*SIN(CSV[[#This Row],[dlat]]/2)</f>
        <v>5.7210471658365402E-14</v>
      </c>
      <c r="O2851" s="2">
        <f>COS(RADIANS(CSV[[#This Row],[lat]]))</f>
        <v>0.99300398071397777</v>
      </c>
      <c r="P2851" s="2">
        <f>CSV[[#This Row],[sindlon]]+CSV[[#This Row],[cosradlat]]*O2850*CSV[[#This Row],[sindlat]]</f>
        <v>1.585873722656019E-13</v>
      </c>
      <c r="Q2851" s="2">
        <f>2*ASIN(SQRT(CSV[[#This Row],[Columna1]]))*6367445</f>
        <v>5.0714190720027723</v>
      </c>
      <c r="R2851" s="2" t="e" vm="1">
        <f ca="1">_xlfn.CONCAT(CSV[[#This Row],[lon]],",",CSV[[#This Row],[lat]],";",CSV[[#This Row],[alt]])</f>
        <v>#NAME?</v>
      </c>
    </row>
    <row r="2852" spans="1:18" x14ac:dyDescent="0.25">
      <c r="A2852">
        <v>42.463618582114577</v>
      </c>
      <c r="B2852">
        <v>-6.7813729774206877</v>
      </c>
      <c r="C2852">
        <v>734.20001220703125</v>
      </c>
      <c r="D2852" s="1">
        <v>42854.423738425925</v>
      </c>
      <c r="E2852" s="1">
        <f>CSV[[#This Row],[Column4]]-D2851</f>
        <v>1.1574069503694773E-5</v>
      </c>
      <c r="F2852">
        <f>CSV[[#This Row],[alt]]-C2851</f>
        <v>0.4000244140625</v>
      </c>
      <c r="G2852">
        <f>IF(CSV[[#This Row],[Altura]]&gt;0,CSV[[#This Row],[Altura]],0)</f>
        <v>0.4000244140625</v>
      </c>
      <c r="H2852">
        <f>IF(CSV[[#This Row],[Altura]]&lt;=0,CSV[[#This Row],[Altura]],0)</f>
        <v>0</v>
      </c>
      <c r="I2852" s="2">
        <f>RADIANS(CSV[[#This Row],[lon]])-RADIANS(A2851)</f>
        <v>-3.4963742101545847E-7</v>
      </c>
      <c r="J2852" s="2">
        <f>RADIANS(CSV[[#This Row],[lat]])-RADIANS(B2851)</f>
        <v>-2.6771400850333915E-7</v>
      </c>
      <c r="K2852" s="2">
        <f>RADIANS(CSV[[#This Row],[lon]])</f>
        <v>0.74112995656894542</v>
      </c>
      <c r="L2852" s="2">
        <f>RADIANS(CSV[[#This Row],[lat]])</f>
        <v>-0.11835728626176208</v>
      </c>
      <c r="M2852" s="2">
        <f>SIN(CSV[[#This Row],[dlon]]/2)*SIN(CSV[[#This Row],[dlon]]/2)</f>
        <v>3.0561581543584925E-14</v>
      </c>
      <c r="N2852" s="2">
        <f>SIN(CSV[[#This Row],[dlat]]/2)*SIN(CSV[[#This Row],[dlat]]/2)</f>
        <v>1.791769758723138E-14</v>
      </c>
      <c r="O2852" s="2">
        <f>COS(RADIANS(CSV[[#This Row],[lat]]))</f>
        <v>0.99300394910203638</v>
      </c>
      <c r="P2852" s="2">
        <f>CSV[[#This Row],[sindlon]]+CSV[[#This Row],[cosradlat]]*O2851*CSV[[#This Row],[sindlat]]</f>
        <v>4.8229450421515453E-14</v>
      </c>
      <c r="Q2852" s="2">
        <f>2*ASIN(SQRT(CSV[[#This Row],[Columna1]]))*6367445</f>
        <v>2.7967352390099744</v>
      </c>
      <c r="R2852" s="2" t="e" vm="1">
        <f ca="1">_xlfn.CONCAT(CSV[[#This Row],[lon]],",",CSV[[#This Row],[lat]],";",CSV[[#This Row],[alt]])</f>
        <v>#NAME?</v>
      </c>
    </row>
    <row r="2853" spans="1:18" x14ac:dyDescent="0.25">
      <c r="A2853">
        <v>42.463524956256151</v>
      </c>
      <c r="B2853">
        <v>-6.7814404517412186</v>
      </c>
      <c r="C2853">
        <v>735.4000244140625</v>
      </c>
      <c r="D2853" s="1">
        <v>42854.423796296294</v>
      </c>
      <c r="E2853" s="1">
        <f>CSV[[#This Row],[Column4]]-D2852</f>
        <v>5.7870369346346706E-5</v>
      </c>
      <c r="F2853">
        <f>CSV[[#This Row],[alt]]-C2852</f>
        <v>1.20001220703125</v>
      </c>
      <c r="G2853">
        <f>IF(CSV[[#This Row],[Altura]]&gt;0,CSV[[#This Row],[Altura]],0)</f>
        <v>1.20001220703125</v>
      </c>
      <c r="H2853">
        <f>IF(CSV[[#This Row],[Altura]]&lt;=0,CSV[[#This Row],[Altura]],0)</f>
        <v>0</v>
      </c>
      <c r="I2853" s="2">
        <f>RADIANS(CSV[[#This Row],[lon]])-RADIANS(A2852)</f>
        <v>-1.6340794944946779E-6</v>
      </c>
      <c r="J2853" s="2">
        <f>RADIANS(CSV[[#This Row],[lat]])-RADIANS(B2852)</f>
        <v>-1.177649053815677E-6</v>
      </c>
      <c r="K2853" s="2">
        <f>RADIANS(CSV[[#This Row],[lon]])</f>
        <v>0.74112832248945093</v>
      </c>
      <c r="L2853" s="2">
        <f>RADIANS(CSV[[#This Row],[lat]])</f>
        <v>-0.11835846391081589</v>
      </c>
      <c r="M2853" s="2">
        <f>SIN(CSV[[#This Row],[dlon]]/2)*SIN(CSV[[#This Row],[dlon]]/2)</f>
        <v>6.6755394858184688E-13</v>
      </c>
      <c r="N2853" s="2">
        <f>SIN(CSV[[#This Row],[dlat]]/2)*SIN(CSV[[#This Row],[dlat]]/2)</f>
        <v>3.4671432348819977E-13</v>
      </c>
      <c r="O2853" s="2">
        <f>COS(RADIANS(CSV[[#This Row],[lat]]))</f>
        <v>0.99300381004319782</v>
      </c>
      <c r="P2853" s="2">
        <f>CSV[[#This Row],[sindlon]]+CSV[[#This Row],[cosradlat]]*O2852*CSV[[#This Row],[sindlat]]</f>
        <v>1.0094339319236228E-12</v>
      </c>
      <c r="Q2853" s="2">
        <f>2*ASIN(SQRT(CSV[[#This Row],[Columna1]]))*6367445</f>
        <v>12.794819032844115</v>
      </c>
      <c r="R2853" s="2" t="e" vm="1">
        <f ca="1">_xlfn.CONCAT(CSV[[#This Row],[lon]],",",CSV[[#This Row],[lat]],";",CSV[[#This Row],[alt]])</f>
        <v>#NAME?</v>
      </c>
    </row>
    <row r="2854" spans="1:18" x14ac:dyDescent="0.25">
      <c r="A2854">
        <v>42.463466869667172</v>
      </c>
      <c r="B2854">
        <v>-6.7814781703054914</v>
      </c>
      <c r="C2854">
        <v>736.20001220703125</v>
      </c>
      <c r="D2854" s="1">
        <v>42854.423831018517</v>
      </c>
      <c r="E2854" s="1">
        <f>CSV[[#This Row],[Column4]]-D2853</f>
        <v>3.4722223062999547E-5</v>
      </c>
      <c r="F2854">
        <f>CSV[[#This Row],[alt]]-C2853</f>
        <v>0.79998779296875</v>
      </c>
      <c r="G2854">
        <f>IF(CSV[[#This Row],[Altura]]&gt;0,CSV[[#This Row],[Altura]],0)</f>
        <v>0.79998779296875</v>
      </c>
      <c r="H2854">
        <f>IF(CSV[[#This Row],[Altura]]&lt;=0,CSV[[#This Row],[Altura]],0)</f>
        <v>0</v>
      </c>
      <c r="I2854" s="2">
        <f>RADIANS(CSV[[#This Row],[lon]])-RADIANS(A2853)</f>
        <v>-1.013802228944094E-6</v>
      </c>
      <c r="J2854" s="2">
        <f>RADIANS(CSV[[#This Row],[lat]])-RADIANS(B2853)</f>
        <v>-6.5831313568465166E-7</v>
      </c>
      <c r="K2854" s="2">
        <f>RADIANS(CSV[[#This Row],[lon]])</f>
        <v>0.74112730868722199</v>
      </c>
      <c r="L2854" s="2">
        <f>RADIANS(CSV[[#This Row],[lat]])</f>
        <v>-0.11835912222395158</v>
      </c>
      <c r="M2854" s="2">
        <f>SIN(CSV[[#This Row],[dlon]]/2)*SIN(CSV[[#This Row],[dlon]]/2)</f>
        <v>2.569487398529813E-13</v>
      </c>
      <c r="N2854" s="2">
        <f>SIN(CSV[[#This Row],[dlat]]/2)*SIN(CSV[[#This Row],[dlat]]/2)</f>
        <v>1.0834404615373575E-13</v>
      </c>
      <c r="O2854" s="2">
        <f>COS(RADIANS(CSV[[#This Row],[lat]]))</f>
        <v>0.99300373230784322</v>
      </c>
      <c r="P2854" s="2">
        <f>CSV[[#This Row],[sindlon]]+CSV[[#This Row],[cosradlat]]*O2853*CSV[[#This Row],[sindlat]]</f>
        <v>3.6378208966901447E-13</v>
      </c>
      <c r="Q2854" s="2">
        <f>2*ASIN(SQRT(CSV[[#This Row],[Columna1]]))*6367445</f>
        <v>7.6809662119826587</v>
      </c>
      <c r="R2854" s="2" t="e" vm="1">
        <f ca="1">_xlfn.CONCAT(CSV[[#This Row],[lon]],",",CSV[[#This Row],[lat]],";",CSV[[#This Row],[alt]])</f>
        <v>#NAME?</v>
      </c>
    </row>
    <row r="2855" spans="1:18" x14ac:dyDescent="0.25">
      <c r="A2855">
        <v>42.4634481780231</v>
      </c>
      <c r="B2855">
        <v>-6.7814896535128364</v>
      </c>
      <c r="C2855">
        <v>736.5999755859375</v>
      </c>
      <c r="D2855" s="1">
        <v>42854.423842592594</v>
      </c>
      <c r="E2855" s="1">
        <f>CSV[[#This Row],[Column4]]-D2854</f>
        <v>1.1574076779652387E-5</v>
      </c>
      <c r="F2855">
        <f>CSV[[#This Row],[alt]]-C2854</f>
        <v>0.39996337890625</v>
      </c>
      <c r="G2855">
        <f>IF(CSV[[#This Row],[Altura]]&gt;0,CSV[[#This Row],[Altura]],0)</f>
        <v>0.39996337890625</v>
      </c>
      <c r="H2855">
        <f>IF(CSV[[#This Row],[Altura]]&lt;=0,CSV[[#This Row],[Altura]],0)</f>
        <v>0</v>
      </c>
      <c r="I2855" s="2">
        <f>RADIANS(CSV[[#This Row],[lon]])-RADIANS(A2854)</f>
        <v>-3.2623073165094496E-7</v>
      </c>
      <c r="J2855" s="2">
        <f>RADIANS(CSV[[#This Row],[lat]])-RADIANS(B2854)</f>
        <v>-2.0041977685791856E-7</v>
      </c>
      <c r="K2855" s="2">
        <f>RADIANS(CSV[[#This Row],[lon]])</f>
        <v>0.74112698245649034</v>
      </c>
      <c r="L2855" s="2">
        <f>RADIANS(CSV[[#This Row],[lat]])</f>
        <v>-0.11835932264372843</v>
      </c>
      <c r="M2855" s="2">
        <f>SIN(CSV[[#This Row],[dlon]]/2)*SIN(CSV[[#This Row],[dlon]]/2)</f>
        <v>2.6606622568377484E-14</v>
      </c>
      <c r="N2855" s="2">
        <f>SIN(CSV[[#This Row],[dlat]]/2)*SIN(CSV[[#This Row],[dlat]]/2)</f>
        <v>1.0042021738944433E-14</v>
      </c>
      <c r="O2855" s="2">
        <f>COS(RADIANS(CSV[[#This Row],[lat]]))</f>
        <v>0.99300370864166088</v>
      </c>
      <c r="P2855" s="2">
        <f>CSV[[#This Row],[sindlon]]+CSV[[#This Row],[cosradlat]]*O2854*CSV[[#This Row],[sindlat]]</f>
        <v>3.6508622261302345E-14</v>
      </c>
      <c r="Q2855" s="2">
        <f>2*ASIN(SQRT(CSV[[#This Row],[Columna1]]))*6367445</f>
        <v>2.4332846703607984</v>
      </c>
      <c r="R2855" s="2" t="e" vm="1">
        <f ca="1">_xlfn.CONCAT(CSV[[#This Row],[lon]],",",CSV[[#This Row],[lat]],";",CSV[[#This Row],[alt]])</f>
        <v>#NAME?</v>
      </c>
    </row>
    <row r="2856" spans="1:18" x14ac:dyDescent="0.25">
      <c r="A2856">
        <v>42.463374249637127</v>
      </c>
      <c r="B2856">
        <v>-6.7815282102674246</v>
      </c>
      <c r="C2856">
        <v>737.79998779296875</v>
      </c>
      <c r="D2856" s="1">
        <v>42854.423888888887</v>
      </c>
      <c r="E2856" s="1">
        <f>CSV[[#This Row],[Column4]]-D2855</f>
        <v>4.6296292566694319E-5</v>
      </c>
      <c r="F2856">
        <f>CSV[[#This Row],[alt]]-C2855</f>
        <v>1.20001220703125</v>
      </c>
      <c r="G2856">
        <f>IF(CSV[[#This Row],[Altura]]&gt;0,CSV[[#This Row],[Altura]],0)</f>
        <v>1.20001220703125</v>
      </c>
      <c r="H2856">
        <f>IF(CSV[[#This Row],[Altura]]&lt;=0,CSV[[#This Row],[Altura]],0)</f>
        <v>0</v>
      </c>
      <c r="I2856" s="2">
        <f>RADIANS(CSV[[#This Row],[lon]])-RADIANS(A2855)</f>
        <v>-1.2902937459591257E-6</v>
      </c>
      <c r="J2856" s="2">
        <f>RADIANS(CSV[[#This Row],[lat]])-RADIANS(B2855)</f>
        <v>-6.7294231645420588E-7</v>
      </c>
      <c r="K2856" s="2">
        <f>RADIANS(CSV[[#This Row],[lon]])</f>
        <v>0.74112569216274438</v>
      </c>
      <c r="L2856" s="2">
        <f>RADIANS(CSV[[#This Row],[lat]])</f>
        <v>-0.11835999558604489</v>
      </c>
      <c r="M2856" s="2">
        <f>SIN(CSV[[#This Row],[dlon]]/2)*SIN(CSV[[#This Row],[dlon]]/2)</f>
        <v>4.1621448771525045E-13</v>
      </c>
      <c r="N2856" s="2">
        <f>SIN(CSV[[#This Row],[dlat]]/2)*SIN(CSV[[#This Row],[dlat]]/2)</f>
        <v>1.1321284031868386E-13</v>
      </c>
      <c r="O2856" s="2">
        <f>COS(RADIANS(CSV[[#This Row],[lat]]))</f>
        <v>0.99300362917827534</v>
      </c>
      <c r="P2856" s="2">
        <f>CSV[[#This Row],[sindlon]]+CSV[[#This Row],[cosradlat]]*O2855*CSV[[#This Row],[sindlat]]</f>
        <v>5.2784872062046083E-13</v>
      </c>
      <c r="Q2856" s="2">
        <f>2*ASIN(SQRT(CSV[[#This Row],[Columna1]]))*6367445</f>
        <v>9.2523048700758874</v>
      </c>
      <c r="R2856" s="2" t="e" vm="1">
        <f ca="1">_xlfn.CONCAT(CSV[[#This Row],[lon]],",",CSV[[#This Row],[lat]],";",CSV[[#This Row],[alt]])</f>
        <v>#NAME?</v>
      </c>
    </row>
    <row r="2857" spans="1:18" x14ac:dyDescent="0.25">
      <c r="A2857">
        <v>42.463311217725277</v>
      </c>
      <c r="B2857">
        <v>-6.7815516795963049</v>
      </c>
      <c r="C2857">
        <v>739.20001220703125</v>
      </c>
      <c r="D2857" s="1">
        <v>42854.42392361111</v>
      </c>
      <c r="E2857" s="1">
        <f>CSV[[#This Row],[Column4]]-D2856</f>
        <v>3.4722223062999547E-5</v>
      </c>
      <c r="F2857">
        <f>CSV[[#This Row],[alt]]-C2856</f>
        <v>1.4000244140625</v>
      </c>
      <c r="G2857">
        <f>IF(CSV[[#This Row],[Altura]]&gt;0,CSV[[#This Row],[Altura]],0)</f>
        <v>1.4000244140625</v>
      </c>
      <c r="H2857">
        <f>IF(CSV[[#This Row],[Altura]]&lt;=0,CSV[[#This Row],[Altura]],0)</f>
        <v>0</v>
      </c>
      <c r="I2857" s="2">
        <f>RADIANS(CSV[[#This Row],[lon]])-RADIANS(A2856)</f>
        <v>-1.1001143955802206E-6</v>
      </c>
      <c r="J2857" s="2">
        <f>RADIANS(CSV[[#This Row],[lat]])-RADIANS(B2856)</f>
        <v>-4.0961706218589633E-7</v>
      </c>
      <c r="K2857" s="2">
        <f>RADIANS(CSV[[#This Row],[lon]])</f>
        <v>0.7411245920483488</v>
      </c>
      <c r="L2857" s="2">
        <f>RADIANS(CSV[[#This Row],[lat]])</f>
        <v>-0.11836040520310707</v>
      </c>
      <c r="M2857" s="2">
        <f>SIN(CSV[[#This Row],[dlon]]/2)*SIN(CSV[[#This Row],[dlon]]/2)</f>
        <v>3.0256292084067804E-13</v>
      </c>
      <c r="N2857" s="2">
        <f>SIN(CSV[[#This Row],[dlat]]/2)*SIN(CSV[[#This Row],[dlat]]/2)</f>
        <v>4.194653440845053E-14</v>
      </c>
      <c r="O2857" s="2">
        <f>COS(RADIANS(CSV[[#This Row],[lat]]))</f>
        <v>0.99300358080903783</v>
      </c>
      <c r="P2857" s="2">
        <f>CSV[[#This Row],[sindlon]]+CSV[[#This Row],[cosradlat]]*O2856*CSV[[#This Row],[sindlat]]</f>
        <v>3.4392455946508445E-13</v>
      </c>
      <c r="Q2857" s="2">
        <f>2*ASIN(SQRT(CSV[[#This Row],[Columna1]]))*6367445</f>
        <v>7.4683866308462443</v>
      </c>
      <c r="R2857" s="2" t="e" vm="1">
        <f ca="1">_xlfn.CONCAT(CSV[[#This Row],[lon]],",",CSV[[#This Row],[lat]],";",CSV[[#This Row],[alt]])</f>
        <v>#NAME?</v>
      </c>
    </row>
    <row r="2858" spans="1:18" x14ac:dyDescent="0.25">
      <c r="A2858">
        <v>42.463227147236466</v>
      </c>
      <c r="B2858">
        <v>-6.7815754842013121</v>
      </c>
      <c r="C2858">
        <v>740.4000244140625</v>
      </c>
      <c r="D2858" s="1">
        <v>42854.42396990741</v>
      </c>
      <c r="E2858" s="1">
        <f>CSV[[#This Row],[Column4]]-D2857</f>
        <v>4.6296299842651933E-5</v>
      </c>
      <c r="F2858">
        <f>CSV[[#This Row],[alt]]-C2857</f>
        <v>1.20001220703125</v>
      </c>
      <c r="G2858">
        <f>IF(CSV[[#This Row],[Altura]]&gt;0,CSV[[#This Row],[Altura]],0)</f>
        <v>1.20001220703125</v>
      </c>
      <c r="H2858">
        <f>IF(CSV[[#This Row],[Altura]]&lt;=0,CSV[[#This Row],[Altura]],0)</f>
        <v>0</v>
      </c>
      <c r="I2858" s="2">
        <f>RADIANS(CSV[[#This Row],[lon]])-RADIANS(A2857)</f>
        <v>-1.4673068334802863E-6</v>
      </c>
      <c r="J2858" s="2">
        <f>RADIANS(CSV[[#This Row],[lat]])-RADIANS(B2857)</f>
        <v>-4.1546873451314692E-7</v>
      </c>
      <c r="K2858" s="2">
        <f>RADIANS(CSV[[#This Row],[lon]])</f>
        <v>0.74112312474151532</v>
      </c>
      <c r="L2858" s="2">
        <f>RADIANS(CSV[[#This Row],[lat]])</f>
        <v>-0.11836082067184159</v>
      </c>
      <c r="M2858" s="2">
        <f>SIN(CSV[[#This Row],[dlon]]/2)*SIN(CSV[[#This Row],[dlon]]/2)</f>
        <v>5.3824733589438955E-13</v>
      </c>
      <c r="N2858" s="2">
        <f>SIN(CSV[[#This Row],[dlat]]/2)*SIN(CSV[[#This Row],[dlat]]/2)</f>
        <v>4.3153567339488322E-14</v>
      </c>
      <c r="O2858" s="2">
        <f>COS(RADIANS(CSV[[#This Row],[lat]]))</f>
        <v>0.99300353174864098</v>
      </c>
      <c r="P2858" s="2">
        <f>CSV[[#This Row],[sindlon]]+CSV[[#This Row],[cosradlat]]*O2857*CSV[[#This Row],[sindlat]]</f>
        <v>5.8079917260018146E-13</v>
      </c>
      <c r="Q2858" s="2">
        <f>2*ASIN(SQRT(CSV[[#This Row],[Columna1]]))*6367445</f>
        <v>9.705282750858693</v>
      </c>
      <c r="R2858" s="2" t="e" vm="1">
        <f ca="1">_xlfn.CONCAT(CSV[[#This Row],[lon]],",",CSV[[#This Row],[lat]],";",CSV[[#This Row],[alt]])</f>
        <v>#NAME?</v>
      </c>
    </row>
    <row r="2859" spans="1:18" x14ac:dyDescent="0.25">
      <c r="A2859">
        <v>42.463167384266853</v>
      </c>
      <c r="B2859">
        <v>-6.7816044855862856</v>
      </c>
      <c r="C2859">
        <v>741.20001220703125</v>
      </c>
      <c r="D2859" s="1">
        <v>42854.424004629633</v>
      </c>
      <c r="E2859" s="1">
        <f>CSV[[#This Row],[Column4]]-D2858</f>
        <v>3.4722223062999547E-5</v>
      </c>
      <c r="F2859">
        <f>CSV[[#This Row],[alt]]-C2858</f>
        <v>0.79998779296875</v>
      </c>
      <c r="G2859">
        <f>IF(CSV[[#This Row],[Altura]]&gt;0,CSV[[#This Row],[Altura]],0)</f>
        <v>0.79998779296875</v>
      </c>
      <c r="H2859">
        <f>IF(CSV[[#This Row],[Altura]]&lt;=0,CSV[[#This Row],[Altura]],0)</f>
        <v>0</v>
      </c>
      <c r="I2859" s="2">
        <f>RADIANS(CSV[[#This Row],[lon]])-RADIANS(A2858)</f>
        <v>-1.0430605905664692E-6</v>
      </c>
      <c r="J2859" s="2">
        <f>RADIANS(CSV[[#This Row],[lat]])-RADIANS(B2858)</f>
        <v>-5.061696554259365E-7</v>
      </c>
      <c r="K2859" s="2">
        <f>RADIANS(CSV[[#This Row],[lon]])</f>
        <v>0.74112208168092475</v>
      </c>
      <c r="L2859" s="2">
        <f>RADIANS(CSV[[#This Row],[lat]])</f>
        <v>-0.11836132684149701</v>
      </c>
      <c r="M2859" s="2">
        <f>SIN(CSV[[#This Row],[dlon]]/2)*SIN(CSV[[#This Row],[dlon]]/2)</f>
        <v>2.7199384889819324E-13</v>
      </c>
      <c r="N2859" s="2">
        <f>SIN(CSV[[#This Row],[dlat]]/2)*SIN(CSV[[#This Row],[dlat]]/2)</f>
        <v>6.405193001850146E-14</v>
      </c>
      <c r="O2859" s="2">
        <f>COS(RADIANS(CSV[[#This Row],[lat]]))</f>
        <v>0.99300347197764427</v>
      </c>
      <c r="P2859" s="2">
        <f>CSV[[#This Row],[sindlon]]+CSV[[#This Row],[cosradlat]]*O2858*CSV[[#This Row],[sindlat]]</f>
        <v>3.351526359037626E-13</v>
      </c>
      <c r="Q2859" s="2">
        <f>2*ASIN(SQRT(CSV[[#This Row],[Columna1]]))*6367445</f>
        <v>7.3725294782141573</v>
      </c>
      <c r="R2859" s="2" t="e" vm="1">
        <f ca="1">_xlfn.CONCAT(CSV[[#This Row],[lon]],",",CSV[[#This Row],[lat]],";",CSV[[#This Row],[alt]])</f>
        <v>#NAME?</v>
      </c>
    </row>
    <row r="2860" spans="1:18" x14ac:dyDescent="0.25">
      <c r="A2860">
        <v>42.463149446994066</v>
      </c>
      <c r="B2860">
        <v>-6.78161496296525</v>
      </c>
      <c r="C2860">
        <v>741.5999755859375</v>
      </c>
      <c r="D2860" s="1">
        <v>42854.424016203702</v>
      </c>
      <c r="E2860" s="1">
        <f>CSV[[#This Row],[Column4]]-D2859</f>
        <v>1.1574069503694773E-5</v>
      </c>
      <c r="F2860">
        <f>CSV[[#This Row],[alt]]-C2859</f>
        <v>0.39996337890625</v>
      </c>
      <c r="G2860">
        <f>IF(CSV[[#This Row],[Altura]]&gt;0,CSV[[#This Row],[Altura]],0)</f>
        <v>0.39996337890625</v>
      </c>
      <c r="H2860">
        <f>IF(CSV[[#This Row],[Altura]]&lt;=0,CSV[[#This Row],[Altura]],0)</f>
        <v>0</v>
      </c>
      <c r="I2860" s="2">
        <f>RADIANS(CSV[[#This Row],[lon]])-RADIANS(A2859)</f>
        <v>-3.1306446890422279E-7</v>
      </c>
      <c r="J2860" s="2">
        <f>RADIANS(CSV[[#This Row],[lat]])-RADIANS(B2859)</f>
        <v>-1.8286475991780016E-7</v>
      </c>
      <c r="K2860" s="2">
        <f>RADIANS(CSV[[#This Row],[lon]])</f>
        <v>0.74112176861645584</v>
      </c>
      <c r="L2860" s="2">
        <f>RADIANS(CSV[[#This Row],[lat]])</f>
        <v>-0.11836150970625693</v>
      </c>
      <c r="M2860" s="2">
        <f>SIN(CSV[[#This Row],[dlon]]/2)*SIN(CSV[[#This Row],[dlon]]/2)</f>
        <v>2.4502340422570571E-14</v>
      </c>
      <c r="N2860" s="2">
        <f>SIN(CSV[[#This Row],[dlat]]/2)*SIN(CSV[[#This Row],[dlat]]/2)</f>
        <v>8.3598801049486488E-15</v>
      </c>
      <c r="O2860" s="2">
        <f>COS(RADIANS(CSV[[#This Row],[lat]]))</f>
        <v>0.9930034503840135</v>
      </c>
      <c r="P2860" s="2">
        <f>CSV[[#This Row],[sindlon]]+CSV[[#This Row],[cosradlat]]*O2859*CSV[[#This Row],[sindlat]]</f>
        <v>3.2745649305297936E-14</v>
      </c>
      <c r="Q2860" s="2">
        <f>2*ASIN(SQRT(CSV[[#This Row],[Columna1]]))*6367445</f>
        <v>2.3044750007355113</v>
      </c>
      <c r="R2860" s="2" t="e" vm="1">
        <f ca="1">_xlfn.CONCAT(CSV[[#This Row],[lon]],",",CSV[[#This Row],[lat]],";",CSV[[#This Row],[alt]])</f>
        <v>#NAME?</v>
      </c>
    </row>
    <row r="2861" spans="1:18" x14ac:dyDescent="0.25">
      <c r="A2861">
        <v>42.463082307949662</v>
      </c>
      <c r="B2861">
        <v>-6.7816546093672514</v>
      </c>
      <c r="C2861">
        <v>743</v>
      </c>
      <c r="D2861" s="1">
        <v>42854.424062500002</v>
      </c>
      <c r="E2861" s="1">
        <f>CSV[[#This Row],[Column4]]-D2860</f>
        <v>4.6296299842651933E-5</v>
      </c>
      <c r="F2861">
        <f>CSV[[#This Row],[alt]]-C2860</f>
        <v>1.4000244140625</v>
      </c>
      <c r="G2861">
        <f>IF(CSV[[#This Row],[Altura]]&gt;0,CSV[[#This Row],[Altura]],0)</f>
        <v>1.4000244140625</v>
      </c>
      <c r="H2861">
        <f>IF(CSV[[#This Row],[Altura]]&lt;=0,CSV[[#This Row],[Altura]],0)</f>
        <v>0</v>
      </c>
      <c r="I2861" s="2">
        <f>RADIANS(CSV[[#This Row],[lon]])-RADIANS(A2860)</f>
        <v>-1.1717973815716931E-6</v>
      </c>
      <c r="J2861" s="2">
        <f>RADIANS(CSV[[#This Row],[lat]])-RADIANS(B2860)</f>
        <v>-6.9196025148654527E-7</v>
      </c>
      <c r="K2861" s="2">
        <f>RADIANS(CSV[[#This Row],[lon]])</f>
        <v>0.74112059681907427</v>
      </c>
      <c r="L2861" s="2">
        <f>RADIANS(CSV[[#This Row],[lat]])</f>
        <v>-0.11836220166650842</v>
      </c>
      <c r="M2861" s="2">
        <f>SIN(CSV[[#This Row],[dlon]]/2)*SIN(CSV[[#This Row],[dlon]]/2)</f>
        <v>3.4327727586452973E-13</v>
      </c>
      <c r="N2861" s="2">
        <f>SIN(CSV[[#This Row],[dlat]]/2)*SIN(CSV[[#This Row],[dlat]]/2)</f>
        <v>1.1970224740932598E-13</v>
      </c>
      <c r="O2861" s="2">
        <f>COS(RADIANS(CSV[[#This Row],[lat]]))</f>
        <v>0.99300336867341421</v>
      </c>
      <c r="P2861" s="2">
        <f>CSV[[#This Row],[sindlon]]+CSV[[#This Row],[cosradlat]]*O2860*CSV[[#This Row],[sindlat]]</f>
        <v>4.6131036776434331E-13</v>
      </c>
      <c r="Q2861" s="2">
        <f>2*ASIN(SQRT(CSV[[#This Row],[Columna1]]))*6367445</f>
        <v>8.6495159859491526</v>
      </c>
      <c r="R2861" s="2" t="e" vm="1">
        <f ca="1">_xlfn.CONCAT(CSV[[#This Row],[lon]],",",CSV[[#This Row],[lat]],";",CSV[[#This Row],[alt]])</f>
        <v>#NAME?</v>
      </c>
    </row>
    <row r="2862" spans="1:18" x14ac:dyDescent="0.25">
      <c r="A2862">
        <v>42.4630475230515</v>
      </c>
      <c r="B2862">
        <v>-6.7816710378974676</v>
      </c>
      <c r="C2862">
        <v>744</v>
      </c>
      <c r="D2862" s="1">
        <v>42854.424085648148</v>
      </c>
      <c r="E2862" s="1">
        <f>CSV[[#This Row],[Column4]]-D2861</f>
        <v>2.314814628334716E-5</v>
      </c>
      <c r="F2862">
        <f>CSV[[#This Row],[alt]]-C2861</f>
        <v>1</v>
      </c>
      <c r="G2862">
        <f>IF(CSV[[#This Row],[Altura]]&gt;0,CSV[[#This Row],[Altura]],0)</f>
        <v>1</v>
      </c>
      <c r="H2862">
        <f>IF(CSV[[#This Row],[Altura]]&lt;=0,CSV[[#This Row],[Altura]],0)</f>
        <v>0</v>
      </c>
      <c r="I2862" s="2">
        <f>RADIANS(CSV[[#This Row],[lon]])-RADIANS(A2861)</f>
        <v>-6.0711100280386177E-7</v>
      </c>
      <c r="J2862" s="2">
        <f>RADIANS(CSV[[#This Row],[lat]])-RADIANS(B2861)</f>
        <v>-2.8673194353567855E-7</v>
      </c>
      <c r="K2862" s="2">
        <f>RADIANS(CSV[[#This Row],[lon]])</f>
        <v>0.74111998970807147</v>
      </c>
      <c r="L2862" s="2">
        <f>RADIANS(CSV[[#This Row],[lat]])</f>
        <v>-0.11836248839845195</v>
      </c>
      <c r="M2862" s="2">
        <f>SIN(CSV[[#This Row],[dlon]]/2)*SIN(CSV[[#This Row],[dlon]]/2)</f>
        <v>9.2145942431374831E-14</v>
      </c>
      <c r="N2862" s="2">
        <f>SIN(CSV[[#This Row],[dlat]]/2)*SIN(CSV[[#This Row],[dlat]]/2)</f>
        <v>2.0553801860936742E-14</v>
      </c>
      <c r="O2862" s="2">
        <f>COS(RADIANS(CSV[[#This Row],[lat]]))</f>
        <v>0.99300333481433734</v>
      </c>
      <c r="P2862" s="2">
        <f>CSV[[#This Row],[sindlon]]+CSV[[#This Row],[cosradlat]]*O2861*CSV[[#This Row],[sindlat]]</f>
        <v>1.1241313502046446E-13</v>
      </c>
      <c r="Q2862" s="2">
        <f>2*ASIN(SQRT(CSV[[#This Row],[Columna1]]))*6367445</f>
        <v>4.2697625910646133</v>
      </c>
      <c r="R2862" s="2" t="e" vm="1">
        <f ca="1">_xlfn.CONCAT(CSV[[#This Row],[lon]],",",CSV[[#This Row],[lat]],";",CSV[[#This Row],[alt]])</f>
        <v>#NAME?</v>
      </c>
    </row>
    <row r="2863" spans="1:18" x14ac:dyDescent="0.25">
      <c r="A2863">
        <v>42.463012738153338</v>
      </c>
      <c r="B2863">
        <v>-6.7816815990954638</v>
      </c>
      <c r="C2863">
        <v>745.4000244140625</v>
      </c>
      <c r="D2863" s="1">
        <v>42854.424108796295</v>
      </c>
      <c r="E2863" s="1">
        <f>CSV[[#This Row],[Column4]]-D2862</f>
        <v>2.314814628334716E-5</v>
      </c>
      <c r="F2863">
        <f>CSV[[#This Row],[alt]]-C2862</f>
        <v>1.4000244140625</v>
      </c>
      <c r="G2863">
        <f>IF(CSV[[#This Row],[Altura]]&gt;0,CSV[[#This Row],[Altura]],0)</f>
        <v>1.4000244140625</v>
      </c>
      <c r="H2863">
        <f>IF(CSV[[#This Row],[Altura]]&lt;=0,CSV[[#This Row],[Altura]],0)</f>
        <v>0</v>
      </c>
      <c r="I2863" s="2">
        <f>RADIANS(CSV[[#This Row],[lon]])-RADIANS(A2862)</f>
        <v>-6.0711100291488407E-7</v>
      </c>
      <c r="J2863" s="2">
        <f>RADIANS(CSV[[#This Row],[lat]])-RADIANS(B2862)</f>
        <v>-1.8432767799614336E-7</v>
      </c>
      <c r="K2863" s="2">
        <f>RADIANS(CSV[[#This Row],[lon]])</f>
        <v>0.74111938259706855</v>
      </c>
      <c r="L2863" s="2">
        <f>RADIANS(CSV[[#This Row],[lat]])</f>
        <v>-0.11836267272612995</v>
      </c>
      <c r="M2863" s="2">
        <f>SIN(CSV[[#This Row],[dlon]]/2)*SIN(CSV[[#This Row],[dlon]]/2)</f>
        <v>9.2145942465076268E-14</v>
      </c>
      <c r="N2863" s="2">
        <f>SIN(CSV[[#This Row],[dlat]]/2)*SIN(CSV[[#This Row],[dlat]]/2)</f>
        <v>8.4941732188624531E-15</v>
      </c>
      <c r="O2863" s="2">
        <f>COS(RADIANS(CSV[[#This Row],[lat]]))</f>
        <v>0.99300331304774481</v>
      </c>
      <c r="P2863" s="2">
        <f>CSV[[#This Row],[sindlon]]+CSV[[#This Row],[cosradlat]]*O2862*CSV[[#This Row],[sindlat]]</f>
        <v>1.0052166954627163E-13</v>
      </c>
      <c r="Q2863" s="2">
        <f>2*ASIN(SQRT(CSV[[#This Row],[Columna1]]))*6367445</f>
        <v>4.0376162960396904</v>
      </c>
      <c r="R2863" s="2" t="e" vm="1">
        <f ca="1">_xlfn.CONCAT(CSV[[#This Row],[lon]],",",CSV[[#This Row],[lat]],";",CSV[[#This Row],[alt]])</f>
        <v>#NAME?</v>
      </c>
    </row>
    <row r="2864" spans="1:18" x14ac:dyDescent="0.25">
      <c r="A2864">
        <v>42.462941911071539</v>
      </c>
      <c r="B2864">
        <v>-6.7816984467208394</v>
      </c>
      <c r="C2864">
        <v>746.5999755859375</v>
      </c>
      <c r="D2864" s="1">
        <v>42854.424155092594</v>
      </c>
      <c r="E2864" s="1">
        <f>CSV[[#This Row],[Column4]]-D2863</f>
        <v>4.6296299842651933E-5</v>
      </c>
      <c r="F2864">
        <f>CSV[[#This Row],[alt]]-C2863</f>
        <v>1.199951171875</v>
      </c>
      <c r="G2864">
        <f>IF(CSV[[#This Row],[Altura]]&gt;0,CSV[[#This Row],[Altura]],0)</f>
        <v>1.199951171875</v>
      </c>
      <c r="H2864">
        <f>IF(CSV[[#This Row],[Altura]]&lt;=0,CSV[[#This Row],[Altura]],0)</f>
        <v>0</v>
      </c>
      <c r="I2864" s="2">
        <f>RADIANS(CSV[[#This Row],[lon]])-RADIANS(A2863)</f>
        <v>-1.2361657769632828E-6</v>
      </c>
      <c r="J2864" s="2">
        <f>RADIANS(CSV[[#This Row],[lat]])-RADIANS(B2863)</f>
        <v>-2.9404653394127234E-7</v>
      </c>
      <c r="K2864" s="2">
        <f>RADIANS(CSV[[#This Row],[lon]])</f>
        <v>0.74111814643129159</v>
      </c>
      <c r="L2864" s="2">
        <f>RADIANS(CSV[[#This Row],[lat]])</f>
        <v>-0.11836296677266389</v>
      </c>
      <c r="M2864" s="2">
        <f>SIN(CSV[[#This Row],[dlon]]/2)*SIN(CSV[[#This Row],[dlon]]/2)</f>
        <v>3.8202645703376046E-13</v>
      </c>
      <c r="N2864" s="2">
        <f>SIN(CSV[[#This Row],[dlat]]/2)*SIN(CSV[[#This Row],[dlat]]/2)</f>
        <v>2.16158410307188E-14</v>
      </c>
      <c r="O2864" s="2">
        <f>COS(RADIANS(CSV[[#This Row],[lat]]))</f>
        <v>0.99300327832477731</v>
      </c>
      <c r="P2864" s="2">
        <f>CSV[[#This Row],[sindlon]]+CSV[[#This Row],[cosradlat]]*O2863*CSV[[#This Row],[sindlat]]</f>
        <v>4.0334087694720868E-13</v>
      </c>
      <c r="Q2864" s="2">
        <f>2*ASIN(SQRT(CSV[[#This Row],[Columna1]]))*6367445</f>
        <v>8.0878170194280408</v>
      </c>
      <c r="R2864" s="2" t="e" vm="1">
        <f ca="1">_xlfn.CONCAT(CSV[[#This Row],[lon]],",",CSV[[#This Row],[lat]],";",CSV[[#This Row],[alt]])</f>
        <v>#NAME?</v>
      </c>
    </row>
    <row r="2865" spans="1:18" x14ac:dyDescent="0.25">
      <c r="A2865">
        <v>42.462872760370374</v>
      </c>
      <c r="B2865">
        <v>-6.7817151267081499</v>
      </c>
      <c r="C2865">
        <v>747.79998779296875</v>
      </c>
      <c r="D2865" s="1">
        <v>42854.424201388887</v>
      </c>
      <c r="E2865" s="1">
        <f>CSV[[#This Row],[Column4]]-D2864</f>
        <v>4.6296292566694319E-5</v>
      </c>
      <c r="F2865">
        <f>CSV[[#This Row],[alt]]-C2864</f>
        <v>1.20001220703125</v>
      </c>
      <c r="G2865">
        <f>IF(CSV[[#This Row],[Altura]]&gt;0,CSV[[#This Row],[Altura]],0)</f>
        <v>1.20001220703125</v>
      </c>
      <c r="H2865">
        <f>IF(CSV[[#This Row],[Altura]]&lt;=0,CSV[[#This Row],[Altura]],0)</f>
        <v>0</v>
      </c>
      <c r="I2865" s="2">
        <f>RADIANS(CSV[[#This Row],[lon]])-RADIANS(A2864)</f>
        <v>-1.2069074154519299E-6</v>
      </c>
      <c r="J2865" s="2">
        <f>RADIANS(CSV[[#This Row],[lat]])-RADIANS(B2864)</f>
        <v>-2.9112069775683036E-7</v>
      </c>
      <c r="K2865" s="2">
        <f>RADIANS(CSV[[#This Row],[lon]])</f>
        <v>0.74111693952387614</v>
      </c>
      <c r="L2865" s="2">
        <f>RADIANS(CSV[[#This Row],[lat]])</f>
        <v>-0.11836325789336165</v>
      </c>
      <c r="M2865" s="2">
        <f>SIN(CSV[[#This Row],[dlon]]/2)*SIN(CSV[[#This Row],[dlon]]/2)</f>
        <v>3.6415637736817014E-13</v>
      </c>
      <c r="N2865" s="2">
        <f>SIN(CSV[[#This Row],[dlat]]/2)*SIN(CSV[[#This Row],[dlat]]/2)</f>
        <v>2.1187815165605798E-14</v>
      </c>
      <c r="O2865" s="2">
        <f>COS(RADIANS(CSV[[#This Row],[lat]]))</f>
        <v>0.9930032439472275</v>
      </c>
      <c r="P2865" s="2">
        <f>CSV[[#This Row],[sindlon]]+CSV[[#This Row],[cosradlat]]*O2864*CSV[[#This Row],[sindlat]]</f>
        <v>3.8504873854997072E-13</v>
      </c>
      <c r="Q2865" s="2">
        <f>2*ASIN(SQRT(CSV[[#This Row],[Columna1]]))*6367445</f>
        <v>7.9022915833077638</v>
      </c>
      <c r="R2865" s="2" t="e" vm="1">
        <f ca="1">_xlfn.CONCAT(CSV[[#This Row],[lon]],",",CSV[[#This Row],[lat]],";",CSV[[#This Row],[alt]])</f>
        <v>#NAME?</v>
      </c>
    </row>
    <row r="2866" spans="1:18" x14ac:dyDescent="0.25">
      <c r="A2866">
        <v>42.462819702923298</v>
      </c>
      <c r="B2866">
        <v>-6.7817270290106544</v>
      </c>
      <c r="C2866">
        <v>749</v>
      </c>
      <c r="D2866" s="1">
        <v>42854.42423611111</v>
      </c>
      <c r="E2866" s="1">
        <f>CSV[[#This Row],[Column4]]-D2865</f>
        <v>3.4722223062999547E-5</v>
      </c>
      <c r="F2866">
        <f>CSV[[#This Row],[alt]]-C2865</f>
        <v>1.20001220703125</v>
      </c>
      <c r="G2866">
        <f>IF(CSV[[#This Row],[Altura]]&gt;0,CSV[[#This Row],[Altura]],0)</f>
        <v>1.20001220703125</v>
      </c>
      <c r="H2866">
        <f>IF(CSV[[#This Row],[Altura]]&lt;=0,CSV[[#This Row],[Altura]],0)</f>
        <v>0</v>
      </c>
      <c r="I2866" s="2">
        <f>RADIANS(CSV[[#This Row],[lon]])-RADIANS(A2865)</f>
        <v>-9.2602714418799081E-7</v>
      </c>
      <c r="J2866" s="2">
        <f>RADIANS(CSV[[#This Row],[lat]])-RADIANS(B2865)</f>
        <v>-2.0773436727739014E-7</v>
      </c>
      <c r="K2866" s="2">
        <f>RADIANS(CSV[[#This Row],[lon]])</f>
        <v>0.74111601349673195</v>
      </c>
      <c r="L2866" s="2">
        <f>RADIANS(CSV[[#This Row],[lat]])</f>
        <v>-0.11836346562772893</v>
      </c>
      <c r="M2866" s="2">
        <f>SIN(CSV[[#This Row],[dlon]]/2)*SIN(CSV[[#This Row],[dlon]]/2)</f>
        <v>2.1438156794322618E-13</v>
      </c>
      <c r="N2866" s="2">
        <f>SIN(CSV[[#This Row],[dlat]]/2)*SIN(CSV[[#This Row],[dlat]]/2)</f>
        <v>1.0788391837034367E-14</v>
      </c>
      <c r="O2866" s="2">
        <f>COS(RADIANS(CSV[[#This Row],[lat]]))</f>
        <v>0.99300321941646197</v>
      </c>
      <c r="P2866" s="2">
        <f>CSV[[#This Row],[sindlon]]+CSV[[#This Row],[cosradlat]]*O2865*CSV[[#This Row],[sindlat]]</f>
        <v>2.2501952016704971E-13</v>
      </c>
      <c r="Q2866" s="2">
        <f>2*ASIN(SQRT(CSV[[#This Row],[Columna1]]))*6367445</f>
        <v>6.0409507509679292</v>
      </c>
      <c r="R2866" s="2" t="e" vm="1">
        <f ca="1">_xlfn.CONCAT(CSV[[#This Row],[lon]],",",CSV[[#This Row],[lat]],";",CSV[[#This Row],[alt]])</f>
        <v>#NAME?</v>
      </c>
    </row>
    <row r="2867" spans="1:18" x14ac:dyDescent="0.25">
      <c r="A2867">
        <v>42.462802017107606</v>
      </c>
      <c r="B2867">
        <v>-6.7817311361432084</v>
      </c>
      <c r="C2867">
        <v>749.4000244140625</v>
      </c>
      <c r="D2867" s="1">
        <v>42854.424247685187</v>
      </c>
      <c r="E2867" s="1">
        <f>CSV[[#This Row],[Column4]]-D2866</f>
        <v>1.1574076779652387E-5</v>
      </c>
      <c r="F2867">
        <f>CSV[[#This Row],[alt]]-C2866</f>
        <v>0.4000244140625</v>
      </c>
      <c r="G2867">
        <f>IF(CSV[[#This Row],[Altura]]&gt;0,CSV[[#This Row],[Altura]],0)</f>
        <v>0.4000244140625</v>
      </c>
      <c r="H2867">
        <f>IF(CSV[[#This Row],[Altura]]&lt;=0,CSV[[#This Row],[Altura]],0)</f>
        <v>0</v>
      </c>
      <c r="I2867" s="2">
        <f>RADIANS(CSV[[#This Row],[lon]])-RADIANS(A2866)</f>
        <v>-3.086757146553154E-7</v>
      </c>
      <c r="J2867" s="2">
        <f>RADIANS(CSV[[#This Row],[lat]])-RADIANS(B2866)</f>
        <v>-7.168298588045019E-8</v>
      </c>
      <c r="K2867" s="2">
        <f>RADIANS(CSV[[#This Row],[lon]])</f>
        <v>0.7411157048210173</v>
      </c>
      <c r="L2867" s="2">
        <f>RADIANS(CSV[[#This Row],[lat]])</f>
        <v>-0.11836353731071481</v>
      </c>
      <c r="M2867" s="2">
        <f>SIN(CSV[[#This Row],[dlon]]/2)*SIN(CSV[[#This Row],[dlon]]/2)</f>
        <v>2.3820174204492235E-14</v>
      </c>
      <c r="N2867" s="2">
        <f>SIN(CSV[[#This Row],[dlat]]/2)*SIN(CSV[[#This Row],[dlat]]/2)</f>
        <v>1.2846126161842048E-15</v>
      </c>
      <c r="O2867" s="2">
        <f>COS(RADIANS(CSV[[#This Row],[lat]]))</f>
        <v>0.99300321095161048</v>
      </c>
      <c r="P2867" s="2">
        <f>CSV[[#This Row],[sindlon]]+CSV[[#This Row],[cosradlat]]*O2866*CSV[[#This Row],[sindlat]]</f>
        <v>2.5086873392789564E-14</v>
      </c>
      <c r="Q2867" s="2">
        <f>2*ASIN(SQRT(CSV[[#This Row],[Columna1]]))*6367445</f>
        <v>2.0170583744154573</v>
      </c>
      <c r="R2867" s="2" t="e" vm="1">
        <f ca="1">_xlfn.CONCAT(CSV[[#This Row],[lon]],",",CSV[[#This Row],[lat]],";",CSV[[#This Row],[alt]])</f>
        <v>#NAME?</v>
      </c>
    </row>
    <row r="2868" spans="1:18" x14ac:dyDescent="0.25">
      <c r="A2868">
        <v>42.462766896933317</v>
      </c>
      <c r="B2868">
        <v>-6.7817388474941254</v>
      </c>
      <c r="C2868">
        <v>750</v>
      </c>
      <c r="D2868" s="1">
        <v>42854.424270833333</v>
      </c>
      <c r="E2868" s="1">
        <f>CSV[[#This Row],[Column4]]-D2867</f>
        <v>2.314814628334716E-5</v>
      </c>
      <c r="F2868">
        <f>CSV[[#This Row],[alt]]-C2867</f>
        <v>0.5999755859375</v>
      </c>
      <c r="G2868">
        <f>IF(CSV[[#This Row],[Altura]]&gt;0,CSV[[#This Row],[Altura]],0)</f>
        <v>0.5999755859375</v>
      </c>
      <c r="H2868">
        <f>IF(CSV[[#This Row],[Altura]]&lt;=0,CSV[[#This Row],[Altura]],0)</f>
        <v>0</v>
      </c>
      <c r="I2868" s="2">
        <f>RADIANS(CSV[[#This Row],[lon]])-RADIANS(A2867)</f>
        <v>-6.1296267528376802E-7</v>
      </c>
      <c r="J2868" s="2">
        <f>RADIANS(CSV[[#This Row],[lat]])-RADIANS(B2867)</f>
        <v>-1.3458846327696339E-7</v>
      </c>
      <c r="K2868" s="2">
        <f>RADIANS(CSV[[#This Row],[lon]])</f>
        <v>0.74111509185834201</v>
      </c>
      <c r="L2868" s="2">
        <f>RADIANS(CSV[[#This Row],[lat]])</f>
        <v>-0.11836367189917808</v>
      </c>
      <c r="M2868" s="2">
        <f>SIN(CSV[[#This Row],[dlon]]/2)*SIN(CSV[[#This Row],[dlon]]/2)</f>
        <v>9.3930810322755551E-14</v>
      </c>
      <c r="N2868" s="2">
        <f>SIN(CSV[[#This Row],[dlat]]/2)*SIN(CSV[[#This Row],[dlat]]/2)</f>
        <v>4.5285136118136236E-15</v>
      </c>
      <c r="O2868" s="2">
        <f>COS(RADIANS(CSV[[#This Row],[lat]]))</f>
        <v>0.99300319505840606</v>
      </c>
      <c r="P2868" s="2">
        <f>CSV[[#This Row],[sindlon]]+CSV[[#This Row],[cosradlat]]*O2867*CSV[[#This Row],[sindlat]]</f>
        <v>9.8396175447852848E-14</v>
      </c>
      <c r="Q2868" s="2">
        <f>2*ASIN(SQRT(CSV[[#This Row],[Columna1]]))*6367445</f>
        <v>3.9947012651634686</v>
      </c>
      <c r="R2868" s="2" t="e" vm="1">
        <f ca="1">_xlfn.CONCAT(CSV[[#This Row],[lon]],",",CSV[[#This Row],[lat]],";",CSV[[#This Row],[alt]])</f>
        <v>#NAME?</v>
      </c>
    </row>
    <row r="2869" spans="1:18" x14ac:dyDescent="0.25">
      <c r="A2869">
        <v>42.462676875293255</v>
      </c>
      <c r="B2869">
        <v>-6.7817565333098173</v>
      </c>
      <c r="C2869">
        <v>751.4000244140625</v>
      </c>
      <c r="D2869" s="1">
        <v>42854.424328703702</v>
      </c>
      <c r="E2869" s="1">
        <f>CSV[[#This Row],[Column4]]-D2868</f>
        <v>5.7870369346346706E-5</v>
      </c>
      <c r="F2869">
        <f>CSV[[#This Row],[alt]]-C2868</f>
        <v>1.4000244140625</v>
      </c>
      <c r="G2869">
        <f>IF(CSV[[#This Row],[Altura]]&gt;0,CSV[[#This Row],[Altura]],0)</f>
        <v>1.4000244140625</v>
      </c>
      <c r="H2869">
        <f>IF(CSV[[#This Row],[Altura]]&lt;=0,CSV[[#This Row],[Altura]],0)</f>
        <v>0</v>
      </c>
      <c r="I2869" s="2">
        <f>RADIANS(CSV[[#This Row],[lon]])-RADIANS(A2868)</f>
        <v>-1.5711740171120425E-6</v>
      </c>
      <c r="J2869" s="2">
        <f>RADIANS(CSV[[#This Row],[lat]])-RADIANS(B2868)</f>
        <v>-3.0867571472470434E-7</v>
      </c>
      <c r="K2869" s="2">
        <f>RADIANS(CSV[[#This Row],[lon]])</f>
        <v>0.7411135206843249</v>
      </c>
      <c r="L2869" s="2">
        <f>RADIANS(CSV[[#This Row],[lat]])</f>
        <v>-0.11836398057489281</v>
      </c>
      <c r="M2869" s="2">
        <f>SIN(CSV[[#This Row],[dlon]]/2)*SIN(CSV[[#This Row],[dlon]]/2)</f>
        <v>6.171469480118713E-13</v>
      </c>
      <c r="N2869" s="2">
        <f>SIN(CSV[[#This Row],[dlat]]/2)*SIN(CSV[[#This Row],[dlat]]/2)</f>
        <v>2.3820174215201577E-14</v>
      </c>
      <c r="O2869" s="2">
        <f>COS(RADIANS(CSV[[#This Row],[lat]]))</f>
        <v>0.99300315860761923</v>
      </c>
      <c r="P2869" s="2">
        <f>CSV[[#This Row],[sindlon]]+CSV[[#This Row],[cosradlat]]*O2868*CSV[[#This Row],[sindlat]]</f>
        <v>6.4063495726285065E-13</v>
      </c>
      <c r="Q2869" s="2">
        <f>2*ASIN(SQRT(CSV[[#This Row],[Columna1]]))*6367445</f>
        <v>10.192964566433488</v>
      </c>
      <c r="R2869" s="2" t="e" vm="1">
        <f ca="1">_xlfn.CONCAT(CSV[[#This Row],[lon]],",",CSV[[#This Row],[lat]],";",CSV[[#This Row],[alt]])</f>
        <v>#NAME?</v>
      </c>
    </row>
    <row r="2870" spans="1:18" x14ac:dyDescent="0.25">
      <c r="A2870">
        <v>42.462640833109617</v>
      </c>
      <c r="B2870">
        <v>-6.7817583773285151</v>
      </c>
      <c r="C2870">
        <v>752.5999755859375</v>
      </c>
      <c r="D2870" s="1">
        <v>42854.424351851849</v>
      </c>
      <c r="E2870" s="1">
        <f>CSV[[#This Row],[Column4]]-D2869</f>
        <v>2.314814628334716E-5</v>
      </c>
      <c r="F2870">
        <f>CSV[[#This Row],[alt]]-C2869</f>
        <v>1.199951171875</v>
      </c>
      <c r="G2870">
        <f>IF(CSV[[#This Row],[Altura]]&gt;0,CSV[[#This Row],[Altura]],0)</f>
        <v>1.199951171875</v>
      </c>
      <c r="H2870">
        <f>IF(CSV[[#This Row],[Altura]]&lt;=0,CSV[[#This Row],[Altura]],0)</f>
        <v>0</v>
      </c>
      <c r="I2870" s="2">
        <f>RADIANS(CSV[[#This Row],[lon]])-RADIANS(A2869)</f>
        <v>-6.2905477404839871E-7</v>
      </c>
      <c r="J2870" s="2">
        <f>RADIANS(CSV[[#This Row],[lat]])-RADIANS(B2869)</f>
        <v>-3.2184197751305987E-8</v>
      </c>
      <c r="K2870" s="2">
        <f>RADIANS(CSV[[#This Row],[lon]])</f>
        <v>0.74111289162955085</v>
      </c>
      <c r="L2870" s="2">
        <f>RADIANS(CSV[[#This Row],[lat]])</f>
        <v>-0.11836401275909056</v>
      </c>
      <c r="M2870" s="2">
        <f>SIN(CSV[[#This Row],[dlon]]/2)*SIN(CSV[[#This Row],[dlon]]/2)</f>
        <v>9.8927477188267228E-14</v>
      </c>
      <c r="N2870" s="2">
        <f>SIN(CSV[[#This Row],[dlat]]/2)*SIN(CSV[[#This Row],[dlat]]/2)</f>
        <v>2.5895564622379233E-16</v>
      </c>
      <c r="O2870" s="2">
        <f>COS(RADIANS(CSV[[#This Row],[lat]]))</f>
        <v>0.99300315480705781</v>
      </c>
      <c r="P2870" s="2">
        <f>CSV[[#This Row],[sindlon]]+CSV[[#This Row],[cosradlat]]*O2869*CSV[[#This Row],[sindlat]]</f>
        <v>9.9182821767723248E-14</v>
      </c>
      <c r="Q2870" s="2">
        <f>2*ASIN(SQRT(CSV[[#This Row],[Columna1]]))*6367445</f>
        <v>4.0106376639024814</v>
      </c>
      <c r="R2870" s="2" t="e" vm="1">
        <f ca="1">_xlfn.CONCAT(CSV[[#This Row],[lon]],",",CSV[[#This Row],[lat]],";",CSV[[#This Row],[alt]])</f>
        <v>#NAME?</v>
      </c>
    </row>
    <row r="2871" spans="1:18" x14ac:dyDescent="0.25">
      <c r="A2871">
        <v>42.462622979655862</v>
      </c>
      <c r="B2871">
        <v>-6.7817591316998014</v>
      </c>
      <c r="C2871">
        <v>753</v>
      </c>
      <c r="D2871" s="1">
        <v>42854.424363425926</v>
      </c>
      <c r="E2871" s="1">
        <f>CSV[[#This Row],[Column4]]-D2870</f>
        <v>1.1574076779652387E-5</v>
      </c>
      <c r="F2871">
        <f>CSV[[#This Row],[alt]]-C2870</f>
        <v>0.4000244140625</v>
      </c>
      <c r="G2871">
        <f>IF(CSV[[#This Row],[Altura]]&gt;0,CSV[[#This Row],[Altura]],0)</f>
        <v>0.4000244140625</v>
      </c>
      <c r="H2871">
        <f>IF(CSV[[#This Row],[Altura]]&lt;=0,CSV[[#This Row],[Altura]],0)</f>
        <v>0</v>
      </c>
      <c r="I2871" s="2">
        <f>RADIANS(CSV[[#This Row],[lon]])-RADIANS(A2870)</f>
        <v>-3.1160155089526853E-7</v>
      </c>
      <c r="J2871" s="2">
        <f>RADIANS(CSV[[#This Row],[lat]])-RADIANS(B2870)</f>
        <v>-1.3166262718966593E-8</v>
      </c>
      <c r="K2871" s="2">
        <f>RADIANS(CSV[[#This Row],[lon]])</f>
        <v>0.74111258002799996</v>
      </c>
      <c r="L2871" s="2">
        <f>RADIANS(CSV[[#This Row],[lat]])</f>
        <v>-0.11836402592535328</v>
      </c>
      <c r="M2871" s="2">
        <f>SIN(CSV[[#This Row],[dlon]]/2)*SIN(CSV[[#This Row],[dlon]]/2)</f>
        <v>2.4273881630083957E-14</v>
      </c>
      <c r="N2871" s="2">
        <f>SIN(CSV[[#This Row],[dlat]]/2)*SIN(CSV[[#This Row],[dlat]]/2)</f>
        <v>4.3337618496212393E-17</v>
      </c>
      <c r="O2871" s="2">
        <f>COS(RADIANS(CSV[[#This Row],[lat]]))</f>
        <v>0.99300315325228239</v>
      </c>
      <c r="P2871" s="2">
        <f>CSV[[#This Row],[sindlon]]+CSV[[#This Row],[cosradlat]]*O2870*CSV[[#This Row],[sindlat]]</f>
        <v>2.4316614916927596E-14</v>
      </c>
      <c r="Q2871" s="2">
        <f>2*ASIN(SQRT(CSV[[#This Row],[Columna1]]))*6367445</f>
        <v>1.9858514423037601</v>
      </c>
      <c r="R2871" s="2" t="e" vm="1">
        <f ca="1">_xlfn.CONCAT(CSV[[#This Row],[lon]],",",CSV[[#This Row],[lat]],";",CSV[[#This Row],[alt]])</f>
        <v>#NAME?</v>
      </c>
    </row>
    <row r="2872" spans="1:18" x14ac:dyDescent="0.25">
      <c r="A2872">
        <v>42.462586937472224</v>
      </c>
      <c r="B2872">
        <v>-6.7817574553191662</v>
      </c>
      <c r="C2872">
        <v>753.79998779296875</v>
      </c>
      <c r="D2872" s="1">
        <v>42854.424386574072</v>
      </c>
      <c r="E2872" s="1">
        <f>CSV[[#This Row],[Column4]]-D2871</f>
        <v>2.314814628334716E-5</v>
      </c>
      <c r="F2872">
        <f>CSV[[#This Row],[alt]]-C2871</f>
        <v>0.79998779296875</v>
      </c>
      <c r="G2872">
        <f>IF(CSV[[#This Row],[Altura]]&gt;0,CSV[[#This Row],[Altura]],0)</f>
        <v>0.79998779296875</v>
      </c>
      <c r="H2872">
        <f>IF(CSV[[#This Row],[Altura]]&lt;=0,CSV[[#This Row],[Altura]],0)</f>
        <v>0</v>
      </c>
      <c r="I2872" s="2">
        <f>RADIANS(CSV[[#This Row],[lon]])-RADIANS(A2871)</f>
        <v>-6.2905477404839871E-7</v>
      </c>
      <c r="J2872" s="2">
        <f>RADIANS(CSV[[#This Row],[lat]])-RADIANS(B2871)</f>
        <v>2.9258361594619586E-8</v>
      </c>
      <c r="K2872" s="2">
        <f>RADIANS(CSV[[#This Row],[lon]])</f>
        <v>0.74111195097322591</v>
      </c>
      <c r="L2872" s="2">
        <f>RADIANS(CSV[[#This Row],[lat]])</f>
        <v>-0.11836399666699168</v>
      </c>
      <c r="M2872" s="2">
        <f>SIN(CSV[[#This Row],[dlon]]/2)*SIN(CSV[[#This Row],[dlon]]/2)</f>
        <v>9.8927477188267228E-14</v>
      </c>
      <c r="N2872" s="2">
        <f>SIN(CSV[[#This Row],[dlat]]/2)*SIN(CSV[[#This Row],[dlat]]/2)</f>
        <v>2.140129308003776E-16</v>
      </c>
      <c r="O2872" s="2">
        <f>COS(RADIANS(CSV[[#This Row],[lat]]))</f>
        <v>0.99300315670733874</v>
      </c>
      <c r="P2872" s="2">
        <f>CSV[[#This Row],[sindlon]]+CSV[[#This Row],[cosradlat]]*O2871*CSV[[#This Row],[sindlat]]</f>
        <v>9.91385057656322E-14</v>
      </c>
      <c r="Q2872" s="2">
        <f>2*ASIN(SQRT(CSV[[#This Row],[Columna1]]))*6367445</f>
        <v>4.0097415647498442</v>
      </c>
      <c r="R2872" s="2" t="e" vm="1">
        <f ca="1">_xlfn.CONCAT(CSV[[#This Row],[lon]],",",CSV[[#This Row],[lat]],";",CSV[[#This Row],[alt]])</f>
        <v>#NAME?</v>
      </c>
    </row>
    <row r="2873" spans="1:18" x14ac:dyDescent="0.25">
      <c r="A2873">
        <v>42.462518708780408</v>
      </c>
      <c r="B2873">
        <v>-6.7817409429699183</v>
      </c>
      <c r="C2873">
        <v>755</v>
      </c>
      <c r="D2873" s="1">
        <v>42854.424432870372</v>
      </c>
      <c r="E2873" s="1">
        <f>CSV[[#This Row],[Column4]]-D2872</f>
        <v>4.6296299842651933E-5</v>
      </c>
      <c r="F2873">
        <f>CSV[[#This Row],[alt]]-C2872</f>
        <v>1.20001220703125</v>
      </c>
      <c r="G2873">
        <f>IF(CSV[[#This Row],[Altura]]&gt;0,CSV[[#This Row],[Altura]],0)</f>
        <v>1.20001220703125</v>
      </c>
      <c r="H2873">
        <f>IF(CSV[[#This Row],[Altura]]&lt;=0,CSV[[#This Row],[Altura]],0)</f>
        <v>0</v>
      </c>
      <c r="I2873" s="2">
        <f>RADIANS(CSV[[#This Row],[lon]])-RADIANS(A2872)</f>
        <v>-1.1908153165762769E-6</v>
      </c>
      <c r="J2873" s="2">
        <f>RADIANS(CSV[[#This Row],[lat]])-RADIANS(B2872)</f>
        <v>2.8819486161402175E-7</v>
      </c>
      <c r="K2873" s="2">
        <f>RADIANS(CSV[[#This Row],[lon]])</f>
        <v>0.74111076015790933</v>
      </c>
      <c r="L2873" s="2">
        <f>RADIANS(CSV[[#This Row],[lat]])</f>
        <v>-0.11836370847213007</v>
      </c>
      <c r="M2873" s="2">
        <f>SIN(CSV[[#This Row],[dlon]]/2)*SIN(CSV[[#This Row],[dlon]]/2)</f>
        <v>3.5451027954812282E-13</v>
      </c>
      <c r="N2873" s="2">
        <f>SIN(CSV[[#This Row],[dlat]]/2)*SIN(CSV[[#This Row],[dlat]]/2)</f>
        <v>2.0764069565181141E-14</v>
      </c>
      <c r="O2873" s="2">
        <f>COS(RADIANS(CSV[[#This Row],[lat]]))</f>
        <v>0.99300319073959742</v>
      </c>
      <c r="P2873" s="2">
        <f>CSV[[#This Row],[sindlon]]+CSV[[#This Row],[cosradlat]]*O2872*CSV[[#This Row],[sindlat]]</f>
        <v>3.7498480045524719E-13</v>
      </c>
      <c r="Q2873" s="2">
        <f>2*ASIN(SQRT(CSV[[#This Row],[Columna1]]))*6367445</f>
        <v>7.7983375612396753</v>
      </c>
      <c r="R2873" s="2" t="e" vm="1">
        <f ca="1">_xlfn.CONCAT(CSV[[#This Row],[lon]],",",CSV[[#This Row],[lat]],";",CSV[[#This Row],[alt]])</f>
        <v>#NAME?</v>
      </c>
    </row>
    <row r="2874" spans="1:18" x14ac:dyDescent="0.25">
      <c r="A2874">
        <v>42.462469842284918</v>
      </c>
      <c r="B2874">
        <v>-6.7817163001745939</v>
      </c>
      <c r="C2874">
        <v>756.5999755859375</v>
      </c>
      <c r="D2874" s="1">
        <v>42854.424467592595</v>
      </c>
      <c r="E2874" s="1">
        <f>CSV[[#This Row],[Column4]]-D2873</f>
        <v>3.4722223062999547E-5</v>
      </c>
      <c r="F2874">
        <f>CSV[[#This Row],[alt]]-C2873</f>
        <v>1.5999755859375</v>
      </c>
      <c r="G2874">
        <f>IF(CSV[[#This Row],[Altura]]&gt;0,CSV[[#This Row],[Altura]],0)</f>
        <v>1.5999755859375</v>
      </c>
      <c r="H2874">
        <f>IF(CSV[[#This Row],[Altura]]&lt;=0,CSV[[#This Row],[Altura]],0)</f>
        <v>0</v>
      </c>
      <c r="I2874" s="2">
        <f>RADIANS(CSV[[#This Row],[lon]])-RADIANS(A2873)</f>
        <v>-8.5288124018756406E-7</v>
      </c>
      <c r="J2874" s="2">
        <f>RADIANS(CSV[[#This Row],[lat]])-RADIANS(B2873)</f>
        <v>4.3009791531045671E-7</v>
      </c>
      <c r="K2874" s="2">
        <f>RADIANS(CSV[[#This Row],[lon]])</f>
        <v>0.74110990727666914</v>
      </c>
      <c r="L2874" s="2">
        <f>RADIANS(CSV[[#This Row],[lat]])</f>
        <v>-0.11836327837421476</v>
      </c>
      <c r="M2874" s="2">
        <f>SIN(CSV[[#This Row],[dlon]]/2)*SIN(CSV[[#This Row],[dlon]]/2)</f>
        <v>1.8185160246595831E-13</v>
      </c>
      <c r="N2874" s="2">
        <f>SIN(CSV[[#This Row],[dlat]]/2)*SIN(CSV[[#This Row],[dlat]]/2)</f>
        <v>4.6246054188599479E-14</v>
      </c>
      <c r="O2874" s="2">
        <f>COS(RADIANS(CSV[[#This Row],[lat]]))</f>
        <v>0.99300324152870323</v>
      </c>
      <c r="P2874" s="2">
        <f>CSV[[#This Row],[sindlon]]+CSV[[#This Row],[cosradlat]]*O2873*CSV[[#This Row],[sindlat]]</f>
        <v>2.2745277333781014E-13</v>
      </c>
      <c r="Q2874" s="2">
        <f>2*ASIN(SQRT(CSV[[#This Row],[Columna1]]))*6367445</f>
        <v>6.0735248995225124</v>
      </c>
      <c r="R2874" s="2" t="e" vm="1">
        <f ca="1">_xlfn.CONCAT(CSV[[#This Row],[lon]],",",CSV[[#This Row],[lat]],";",CSV[[#This Row],[alt]])</f>
        <v>#NAME?</v>
      </c>
    </row>
    <row r="2875" spans="1:18" x14ac:dyDescent="0.25">
      <c r="A2875">
        <v>42.462423574179411</v>
      </c>
      <c r="B2875">
        <v>-6.7816828563809404</v>
      </c>
      <c r="C2875">
        <v>758</v>
      </c>
      <c r="D2875" s="1">
        <v>42854.424502314818</v>
      </c>
      <c r="E2875" s="1">
        <f>CSV[[#This Row],[Column4]]-D2874</f>
        <v>3.4722223062999547E-5</v>
      </c>
      <c r="F2875">
        <f>CSV[[#This Row],[alt]]-C2874</f>
        <v>1.4000244140625</v>
      </c>
      <c r="G2875">
        <f>IF(CSV[[#This Row],[Altura]]&gt;0,CSV[[#This Row],[Altura]],0)</f>
        <v>1.4000244140625</v>
      </c>
      <c r="H2875">
        <f>IF(CSV[[#This Row],[Altura]]&lt;=0,CSV[[#This Row],[Altura]],0)</f>
        <v>0</v>
      </c>
      <c r="I2875" s="2">
        <f>RADIANS(CSV[[#This Row],[lon]])-RADIANS(A2874)</f>
        <v>-8.0753077980055821E-7</v>
      </c>
      <c r="J2875" s="2">
        <f>RADIANS(CSV[[#This Row],[lat]])-RADIANS(B2874)</f>
        <v>5.8370431360588171E-7</v>
      </c>
      <c r="K2875" s="2">
        <f>RADIANS(CSV[[#This Row],[lon]])</f>
        <v>0.74110909974588934</v>
      </c>
      <c r="L2875" s="2">
        <f>RADIANS(CSV[[#This Row],[lat]])</f>
        <v>-0.11836269466990115</v>
      </c>
      <c r="M2875" s="2">
        <f>SIN(CSV[[#This Row],[dlon]]/2)*SIN(CSV[[#This Row],[dlon]]/2)</f>
        <v>1.6302649008131556E-13</v>
      </c>
      <c r="N2875" s="2">
        <f>SIN(CSV[[#This Row],[dlat]]/2)*SIN(CSV[[#This Row],[dlat]]/2)</f>
        <v>8.5177681430525967E-14</v>
      </c>
      <c r="O2875" s="2">
        <f>COS(RADIANS(CSV[[#This Row],[lat]]))</f>
        <v>0.99300331045648149</v>
      </c>
      <c r="P2875" s="2">
        <f>CSV[[#This Row],[sindlon]]+CSV[[#This Row],[cosradlat]]*O2874*CSV[[#This Row],[sindlat]]</f>
        <v>2.4701641185544474E-13</v>
      </c>
      <c r="Q2875" s="2">
        <f>2*ASIN(SQRT(CSV[[#This Row],[Columna1]]))*6367445</f>
        <v>6.3293352882052147</v>
      </c>
      <c r="R2875" s="2" t="e" vm="1">
        <f ca="1">_xlfn.CONCAT(CSV[[#This Row],[lon]],",",CSV[[#This Row],[lat]],";",CSV[[#This Row],[alt]])</f>
        <v>#NAME?</v>
      </c>
    </row>
    <row r="2876" spans="1:18" x14ac:dyDescent="0.25">
      <c r="A2876">
        <v>42.462382083758712</v>
      </c>
      <c r="B2876">
        <v>-6.7816408630460501</v>
      </c>
      <c r="C2876">
        <v>759.20001220703125</v>
      </c>
      <c r="D2876" s="1">
        <v>42854.424537037034</v>
      </c>
      <c r="E2876" s="1">
        <f>CSV[[#This Row],[Column4]]-D2875</f>
        <v>3.4722215787041932E-5</v>
      </c>
      <c r="F2876">
        <f>CSV[[#This Row],[alt]]-C2875</f>
        <v>1.20001220703125</v>
      </c>
      <c r="G2876">
        <f>IF(CSV[[#This Row],[Altura]]&gt;0,CSV[[#This Row],[Altura]],0)</f>
        <v>1.20001220703125</v>
      </c>
      <c r="H2876">
        <f>IF(CSV[[#This Row],[Altura]]&lt;=0,CSV[[#This Row],[Altura]],0)</f>
        <v>0</v>
      </c>
      <c r="I2876" s="2">
        <f>RADIANS(CSV[[#This Row],[lon]])-RADIANS(A2875)</f>
        <v>-7.2414444918234011E-7</v>
      </c>
      <c r="J2876" s="2">
        <f>RADIANS(CSV[[#This Row],[lat]])-RADIANS(B2875)</f>
        <v>7.3292195773566604E-7</v>
      </c>
      <c r="K2876" s="2">
        <f>RADIANS(CSV[[#This Row],[lon]])</f>
        <v>0.74110837560144016</v>
      </c>
      <c r="L2876" s="2">
        <f>RADIANS(CSV[[#This Row],[lat]])</f>
        <v>-0.11836196174794342</v>
      </c>
      <c r="M2876" s="2">
        <f>SIN(CSV[[#This Row],[dlon]]/2)*SIN(CSV[[#This Row],[dlon]]/2)</f>
        <v>1.3109629582039298E-13</v>
      </c>
      <c r="N2876" s="2">
        <f>SIN(CSV[[#This Row],[dlat]]/2)*SIN(CSV[[#This Row],[dlat]]/2)</f>
        <v>1.3429364903276435E-13</v>
      </c>
      <c r="O2876" s="2">
        <f>COS(RADIANS(CSV[[#This Row],[lat]]))</f>
        <v>0.99300339700441576</v>
      </c>
      <c r="P2876" s="2">
        <f>CSV[[#This Row],[sindlon]]+CSV[[#This Row],[cosradlat]]*O2875*CSV[[#This Row],[sindlat]]</f>
        <v>2.6351730862102531E-13</v>
      </c>
      <c r="Q2876" s="2">
        <f>2*ASIN(SQRT(CSV[[#This Row],[Columna1]]))*6367445</f>
        <v>6.5373204074988616</v>
      </c>
      <c r="R2876" s="2" t="e" vm="1">
        <f ca="1">_xlfn.CONCAT(CSV[[#This Row],[lon]],",",CSV[[#This Row],[lat]],";",CSV[[#This Row],[alt]])</f>
        <v>#NAME?</v>
      </c>
    </row>
    <row r="2877" spans="1:18" x14ac:dyDescent="0.25">
      <c r="A2877">
        <v>42.462368505075574</v>
      </c>
      <c r="B2877">
        <v>-6.7816278710961342</v>
      </c>
      <c r="C2877">
        <v>759.4000244140625</v>
      </c>
      <c r="D2877" s="1">
        <v>42854.42454861111</v>
      </c>
      <c r="E2877" s="1">
        <f>CSV[[#This Row],[Column4]]-D2876</f>
        <v>1.1574076779652387E-5</v>
      </c>
      <c r="F2877">
        <f>CSV[[#This Row],[alt]]-C2876</f>
        <v>0.20001220703125</v>
      </c>
      <c r="G2877">
        <f>IF(CSV[[#This Row],[Altura]]&gt;0,CSV[[#This Row],[Altura]],0)</f>
        <v>0.20001220703125</v>
      </c>
      <c r="H2877">
        <f>IF(CSV[[#This Row],[Altura]]&lt;=0,CSV[[#This Row],[Altura]],0)</f>
        <v>0</v>
      </c>
      <c r="I2877" s="2">
        <f>RADIANS(CSV[[#This Row],[lon]])-RADIANS(A2876)</f>
        <v>-2.3699272888588752E-7</v>
      </c>
      <c r="J2877" s="2">
        <f>RADIANS(CSV[[#This Row],[lat]])-RADIANS(B2876)</f>
        <v>2.2675230228197396E-7</v>
      </c>
      <c r="K2877" s="2">
        <f>RADIANS(CSV[[#This Row],[lon]])</f>
        <v>0.74110813860871128</v>
      </c>
      <c r="L2877" s="2">
        <f>RADIANS(CSV[[#This Row],[lat]])</f>
        <v>-0.11836173499564114</v>
      </c>
      <c r="M2877" s="2">
        <f>SIN(CSV[[#This Row],[dlon]]/2)*SIN(CSV[[#This Row],[dlon]]/2)</f>
        <v>1.4041388386194879E-14</v>
      </c>
      <c r="N2877" s="2">
        <f>SIN(CSV[[#This Row],[dlat]]/2)*SIN(CSV[[#This Row],[dlat]]/2)</f>
        <v>1.2854151647543869E-14</v>
      </c>
      <c r="O2877" s="2">
        <f>COS(RADIANS(CSV[[#This Row],[lat]]))</f>
        <v>0.99300342378061479</v>
      </c>
      <c r="P2877" s="2">
        <f>CSV[[#This Row],[sindlon]]+CSV[[#This Row],[cosradlat]]*O2876*CSV[[#This Row],[sindlat]]</f>
        <v>2.6716298825930668E-14</v>
      </c>
      <c r="Q2877" s="2">
        <f>2*ASIN(SQRT(CSV[[#This Row],[Columna1]]))*6367445</f>
        <v>2.0815332099261727</v>
      </c>
      <c r="R2877" s="2" t="e" vm="1">
        <f ca="1">_xlfn.CONCAT(CSV[[#This Row],[lon]],",",CSV[[#This Row],[lat]],";",CSV[[#This Row],[alt]])</f>
        <v>#NAME?</v>
      </c>
    </row>
    <row r="2878" spans="1:18" x14ac:dyDescent="0.25">
      <c r="A2878">
        <v>42.462338833138347</v>
      </c>
      <c r="B2878">
        <v>-6.7816065810620794</v>
      </c>
      <c r="C2878">
        <v>760.4000244140625</v>
      </c>
      <c r="D2878" s="1">
        <v>42854.424571759257</v>
      </c>
      <c r="E2878" s="1">
        <f>CSV[[#This Row],[Column4]]-D2877</f>
        <v>2.314814628334716E-5</v>
      </c>
      <c r="F2878">
        <f>CSV[[#This Row],[alt]]-C2877</f>
        <v>1</v>
      </c>
      <c r="G2878">
        <f>IF(CSV[[#This Row],[Altura]]&gt;0,CSV[[#This Row],[Altura]],0)</f>
        <v>1</v>
      </c>
      <c r="H2878">
        <f>IF(CSV[[#This Row],[Altura]]&lt;=0,CSV[[#This Row],[Altura]],0)</f>
        <v>0</v>
      </c>
      <c r="I2878" s="2">
        <f>RADIANS(CSV[[#This Row],[lon]])-RADIANS(A2877)</f>
        <v>-5.1787300003880432E-7</v>
      </c>
      <c r="J2878" s="2">
        <f>RADIANS(CSV[[#This Row],[lat]])-RADIANS(B2877)</f>
        <v>3.7158119212121754E-7</v>
      </c>
      <c r="K2878" s="2">
        <f>RADIANS(CSV[[#This Row],[lon]])</f>
        <v>0.74110762073571124</v>
      </c>
      <c r="L2878" s="2">
        <f>RADIANS(CSV[[#This Row],[lat]])</f>
        <v>-0.11836136341444901</v>
      </c>
      <c r="M2878" s="2">
        <f>SIN(CSV[[#This Row],[dlon]]/2)*SIN(CSV[[#This Row],[dlon]]/2)</f>
        <v>6.7048111042296344E-14</v>
      </c>
      <c r="N2878" s="2">
        <f>SIN(CSV[[#This Row],[dlat]]/2)*SIN(CSV[[#This Row],[dlat]]/2)</f>
        <v>3.4518145584555902E-14</v>
      </c>
      <c r="O2878" s="2">
        <f>COS(RADIANS(CSV[[#This Row],[lat]]))</f>
        <v>0.99300346765892078</v>
      </c>
      <c r="P2878" s="2">
        <f>CSV[[#This Row],[sindlon]]+CSV[[#This Row],[cosradlat]]*O2877*CSV[[#This Row],[sindlat]]</f>
        <v>1.010849301927671E-13</v>
      </c>
      <c r="Q2878" s="2">
        <f>2*ASIN(SQRT(CSV[[#This Row],[Columna1]]))*6367445</f>
        <v>4.0489126335779373</v>
      </c>
      <c r="R2878" s="2" t="e" vm="1">
        <f ca="1">_xlfn.CONCAT(CSV[[#This Row],[lon]],",",CSV[[#This Row],[lat]],";",CSV[[#This Row],[alt]])</f>
        <v>#NAME?</v>
      </c>
    </row>
    <row r="2879" spans="1:18" x14ac:dyDescent="0.25">
      <c r="A2879">
        <v>42.462313771247864</v>
      </c>
      <c r="B2879">
        <v>-6.7815761547535658</v>
      </c>
      <c r="C2879">
        <v>761.5999755859375</v>
      </c>
      <c r="D2879" s="1">
        <v>42854.42459490741</v>
      </c>
      <c r="E2879" s="1">
        <f>CSV[[#This Row],[Column4]]-D2878</f>
        <v>2.3148153559304774E-5</v>
      </c>
      <c r="F2879">
        <f>CSV[[#This Row],[alt]]-C2878</f>
        <v>1.199951171875</v>
      </c>
      <c r="G2879">
        <f>IF(CSV[[#This Row],[Altura]]&gt;0,CSV[[#This Row],[Altura]],0)</f>
        <v>1.199951171875</v>
      </c>
      <c r="H2879">
        <f>IF(CSV[[#This Row],[Altura]]&lt;=0,CSV[[#This Row],[Altura]],0)</f>
        <v>0</v>
      </c>
      <c r="I2879" s="2">
        <f>RADIANS(CSV[[#This Row],[lon]])-RADIANS(A2878)</f>
        <v>-4.3741250566053935E-7</v>
      </c>
      <c r="J2879" s="2">
        <f>RADIANS(CSV[[#This Row],[lat]])-RADIANS(B2878)</f>
        <v>5.3103926278552649E-7</v>
      </c>
      <c r="K2879" s="2">
        <f>RADIANS(CSV[[#This Row],[lon]])</f>
        <v>0.74110718332320558</v>
      </c>
      <c r="L2879" s="2">
        <f>RADIANS(CSV[[#This Row],[lat]])</f>
        <v>-0.11836083237518623</v>
      </c>
      <c r="M2879" s="2">
        <f>SIN(CSV[[#This Row],[dlon]]/2)*SIN(CSV[[#This Row],[dlon]]/2)</f>
        <v>4.7832425027057079E-14</v>
      </c>
      <c r="N2879" s="2">
        <f>SIN(CSV[[#This Row],[dlat]]/2)*SIN(CSV[[#This Row],[dlat]]/2)</f>
        <v>7.0500674654947205E-14</v>
      </c>
      <c r="O2879" s="2">
        <f>COS(RADIANS(CSV[[#This Row],[lat]]))</f>
        <v>0.99300353036665545</v>
      </c>
      <c r="P2879" s="2">
        <f>CSV[[#This Row],[sindlon]]+CSV[[#This Row],[cosradlat]]*O2878*CSV[[#This Row],[sindlat]]</f>
        <v>1.1735003468272191E-13</v>
      </c>
      <c r="Q2879" s="2">
        <f>2*ASIN(SQRT(CSV[[#This Row],[Columna1]]))*6367445</f>
        <v>4.3625137536092824</v>
      </c>
      <c r="R2879" s="2" t="e" vm="1">
        <f ca="1">_xlfn.CONCAT(CSV[[#This Row],[lon]],",",CSV[[#This Row],[lat]],";",CSV[[#This Row],[alt]])</f>
        <v>#NAME?</v>
      </c>
    </row>
    <row r="2880" spans="1:18" x14ac:dyDescent="0.25">
      <c r="A2880">
        <v>42.462285943329334</v>
      </c>
      <c r="B2880">
        <v>-6.7815328203141689</v>
      </c>
      <c r="C2880">
        <v>762.4000244140625</v>
      </c>
      <c r="D2880" s="1">
        <v>42854.424618055556</v>
      </c>
      <c r="E2880" s="1">
        <f>CSV[[#This Row],[Column4]]-D2879</f>
        <v>2.314814628334716E-5</v>
      </c>
      <c r="F2880">
        <f>CSV[[#This Row],[alt]]-C2879</f>
        <v>0.800048828125</v>
      </c>
      <c r="G2880">
        <f>IF(CSV[[#This Row],[Altura]]&gt;0,CSV[[#This Row],[Altura]],0)</f>
        <v>0.800048828125</v>
      </c>
      <c r="H2880">
        <f>IF(CSV[[#This Row],[Altura]]&lt;=0,CSV[[#This Row],[Altura]],0)</f>
        <v>0</v>
      </c>
      <c r="I2880" s="2">
        <f>RADIANS(CSV[[#This Row],[lon]])-RADIANS(A2879)</f>
        <v>-4.8568880239852064E-7</v>
      </c>
      <c r="J2880" s="2">
        <f>RADIANS(CSV[[#This Row],[lat]])-RADIANS(B2879)</f>
        <v>7.5632864698915725E-7</v>
      </c>
      <c r="K2880" s="2">
        <f>RADIANS(CSV[[#This Row],[lon]])</f>
        <v>0.74110669763440318</v>
      </c>
      <c r="L2880" s="2">
        <f>RADIANS(CSV[[#This Row],[lat]])</f>
        <v>-0.11836007604653924</v>
      </c>
      <c r="M2880" s="2">
        <f>SIN(CSV[[#This Row],[dlon]]/2)*SIN(CSV[[#This Row],[dlon]]/2)</f>
        <v>5.8973403193826153E-14</v>
      </c>
      <c r="N2880" s="2">
        <f>SIN(CSV[[#This Row],[dlat]]/2)*SIN(CSV[[#This Row],[dlat]]/2)</f>
        <v>1.430082555641055E-13</v>
      </c>
      <c r="O2880" s="2">
        <f>COS(RADIANS(CSV[[#This Row],[lat]]))</f>
        <v>0.9930036196771882</v>
      </c>
      <c r="P2880" s="2">
        <f>CSV[[#This Row],[sindlon]]+CSV[[#This Row],[cosradlat]]*O2879*CSV[[#This Row],[sindlat]]</f>
        <v>1.9998756594407449E-13</v>
      </c>
      <c r="Q2880" s="2">
        <f>2*ASIN(SQRT(CSV[[#This Row],[Columna1]]))*6367445</f>
        <v>5.6950389058610336</v>
      </c>
      <c r="R2880" s="2" t="e" vm="1">
        <f ca="1">_xlfn.CONCAT(CSV[[#This Row],[lon]],",",CSV[[#This Row],[lat]],";",CSV[[#This Row],[alt]])</f>
        <v>#NAME?</v>
      </c>
    </row>
    <row r="2881" spans="1:18" x14ac:dyDescent="0.25">
      <c r="A2881">
        <v>42.462197849527001</v>
      </c>
      <c r="B2881">
        <v>-6.7813742347061634</v>
      </c>
      <c r="C2881">
        <v>762.20001220703125</v>
      </c>
      <c r="D2881" s="1">
        <v>42854.424664351849</v>
      </c>
      <c r="E2881" s="1">
        <f>CSV[[#This Row],[Column4]]-D2880</f>
        <v>4.6296292566694319E-5</v>
      </c>
      <c r="F2881">
        <f>CSV[[#This Row],[alt]]-C2880</f>
        <v>-0.20001220703125</v>
      </c>
      <c r="G2881">
        <f>IF(CSV[[#This Row],[Altura]]&gt;0,CSV[[#This Row],[Altura]],0)</f>
        <v>0</v>
      </c>
      <c r="H2881">
        <f>IF(CSV[[#This Row],[Altura]]&lt;=0,CSV[[#This Row],[Altura]],0)</f>
        <v>-0.20001220703125</v>
      </c>
      <c r="I2881" s="2">
        <f>RADIANS(CSV[[#This Row],[lon]])-RADIANS(A2880)</f>
        <v>-1.53752690124076E-6</v>
      </c>
      <c r="J2881" s="2">
        <f>RADIANS(CSV[[#This Row],[lat]])-RADIANS(B2880)</f>
        <v>2.7678410059739367E-6</v>
      </c>
      <c r="K2881" s="2">
        <f>RADIANS(CSV[[#This Row],[lon]])</f>
        <v>0.74110516010750194</v>
      </c>
      <c r="L2881" s="2">
        <f>RADIANS(CSV[[#This Row],[lat]])</f>
        <v>-0.11835730820553327</v>
      </c>
      <c r="M2881" s="2">
        <f>SIN(CSV[[#This Row],[dlon]]/2)*SIN(CSV[[#This Row],[dlon]]/2)</f>
        <v>5.9099724300963703E-13</v>
      </c>
      <c r="N2881" s="2">
        <f>SIN(CSV[[#This Row],[dlat]]/2)*SIN(CSV[[#This Row],[dlat]]/2)</f>
        <v>1.9152359585864808E-12</v>
      </c>
      <c r="O2881" s="2">
        <f>COS(RADIANS(CSV[[#This Row],[lat]]))</f>
        <v>0.99300394651089041</v>
      </c>
      <c r="P2881" s="2">
        <f>CSV[[#This Row],[sindlon]]+CSV[[#This Row],[cosradlat]]*O2880*CSV[[#This Row],[sindlat]]</f>
        <v>2.4795281343634666E-12</v>
      </c>
      <c r="Q2881" s="2">
        <f>2*ASIN(SQRT(CSV[[#This Row],[Columna1]]))*6367445</f>
        <v>20.053016826932993</v>
      </c>
      <c r="R2881" s="2" t="e" vm="1">
        <f ca="1">_xlfn.CONCAT(CSV[[#This Row],[lon]],",",CSV[[#This Row],[lat]],";",CSV[[#This Row],[alt]])</f>
        <v>#NAME?</v>
      </c>
    </row>
    <row r="2882" spans="1:18" x14ac:dyDescent="0.25">
      <c r="A2882">
        <v>42.461977824568748</v>
      </c>
      <c r="B2882">
        <v>-6.7812235280871391</v>
      </c>
      <c r="C2882">
        <v>760.4000244140625</v>
      </c>
      <c r="D2882" s="1">
        <v>42854.424710648149</v>
      </c>
      <c r="E2882" s="1">
        <f>CSV[[#This Row],[Column4]]-D2881</f>
        <v>4.6296299842651933E-5</v>
      </c>
      <c r="F2882">
        <f>CSV[[#This Row],[alt]]-C2881</f>
        <v>-1.79998779296875</v>
      </c>
      <c r="G2882">
        <f>IF(CSV[[#This Row],[Altura]]&gt;0,CSV[[#This Row],[Altura]],0)</f>
        <v>0</v>
      </c>
      <c r="H2882">
        <f>IF(CSV[[#This Row],[Altura]]&lt;=0,CSV[[#This Row],[Altura]],0)</f>
        <v>-1.79998779296875</v>
      </c>
      <c r="I2882" s="2">
        <f>RADIANS(CSV[[#This Row],[lon]])-RADIANS(A2881)</f>
        <v>-3.8401599581350254E-6</v>
      </c>
      <c r="J2882" s="2">
        <f>RADIANS(CSV[[#This Row],[lat]])-RADIANS(B2881)</f>
        <v>2.6303267065125313E-6</v>
      </c>
      <c r="K2882" s="2">
        <f>RADIANS(CSV[[#This Row],[lon]])</f>
        <v>0.7411013199475438</v>
      </c>
      <c r="L2882" s="2">
        <f>RADIANS(CSV[[#This Row],[lat]])</f>
        <v>-0.11835467787882675</v>
      </c>
      <c r="M2882" s="2">
        <f>SIN(CSV[[#This Row],[dlon]]/2)*SIN(CSV[[#This Row],[dlon]]/2)</f>
        <v>3.6867071260113694E-12</v>
      </c>
      <c r="N2882" s="2">
        <f>SIN(CSV[[#This Row],[dlat]]/2)*SIN(CSV[[#This Row],[dlat]]/2)</f>
        <v>1.729654645747268E-12</v>
      </c>
      <c r="O2882" s="2">
        <f>COS(RADIANS(CSV[[#This Row],[lat]]))</f>
        <v>0.99300425709950479</v>
      </c>
      <c r="P2882" s="2">
        <f>CSV[[#This Row],[sindlon]]+CSV[[#This Row],[cosradlat]]*O2881*CSV[[#This Row],[sindlat]]</f>
        <v>5.3922454499118188E-12</v>
      </c>
      <c r="Q2882" s="2">
        <f>2*ASIN(SQRT(CSV[[#This Row],[Columna1]]))*6367445</f>
        <v>29.57195416158131</v>
      </c>
      <c r="R2882" s="2" t="e" vm="1">
        <f ca="1">_xlfn.CONCAT(CSV[[#This Row],[lon]],",",CSV[[#This Row],[lat]],";",CSV[[#This Row],[alt]])</f>
        <v>#NAME?</v>
      </c>
    </row>
    <row r="2883" spans="1:18" x14ac:dyDescent="0.25">
      <c r="A2883">
        <v>42.461763499304652</v>
      </c>
      <c r="B2883">
        <v>-6.781072486191988</v>
      </c>
      <c r="C2883">
        <v>759.5999755859375</v>
      </c>
      <c r="D2883" s="1">
        <v>42854.424756944441</v>
      </c>
      <c r="E2883" s="1">
        <f>CSV[[#This Row],[Column4]]-D2882</f>
        <v>4.6296292566694319E-5</v>
      </c>
      <c r="F2883">
        <f>CSV[[#This Row],[alt]]-C2882</f>
        <v>-0.800048828125</v>
      </c>
      <c r="G2883">
        <f>IF(CSV[[#This Row],[Altura]]&gt;0,CSV[[#This Row],[Altura]],0)</f>
        <v>0</v>
      </c>
      <c r="H2883">
        <f>IF(CSV[[#This Row],[Altura]]&lt;=0,CSV[[#This Row],[Altura]],0)</f>
        <v>-0.800048828125</v>
      </c>
      <c r="I2883" s="2">
        <f>RADIANS(CSV[[#This Row],[lon]])-RADIANS(A2882)</f>
        <v>-3.7406815286411543E-6</v>
      </c>
      <c r="J2883" s="2">
        <f>RADIANS(CSV[[#This Row],[lat]])-RADIANS(B2882)</f>
        <v>2.6361783788397819E-6</v>
      </c>
      <c r="K2883" s="2">
        <f>RADIANS(CSV[[#This Row],[lon]])</f>
        <v>0.74109757926601516</v>
      </c>
      <c r="L2883" s="2">
        <f>RADIANS(CSV[[#This Row],[lat]])</f>
        <v>-0.11835204170044791</v>
      </c>
      <c r="M2883" s="2">
        <f>SIN(CSV[[#This Row],[dlon]]/2)*SIN(CSV[[#This Row],[dlon]]/2)</f>
        <v>3.4981745746752012E-12</v>
      </c>
      <c r="N2883" s="2">
        <f>SIN(CSV[[#This Row],[dlat]]/2)*SIN(CSV[[#This Row],[dlat]]/2)</f>
        <v>1.7373591112645792E-12</v>
      </c>
      <c r="O2883" s="2">
        <f>COS(RADIANS(CSV[[#This Row],[lat]]))</f>
        <v>0.99300456837219064</v>
      </c>
      <c r="P2883" s="2">
        <f>CSV[[#This Row],[sindlon]]+CSV[[#This Row],[cosradlat]]*O2882*CSV[[#This Row],[sindlat]]</f>
        <v>5.2113110146948819E-12</v>
      </c>
      <c r="Q2883" s="2">
        <f>2*ASIN(SQRT(CSV[[#This Row],[Columna1]]))*6367445</f>
        <v>29.07158393418992</v>
      </c>
      <c r="R2883" s="2" t="e" vm="1">
        <f ca="1">_xlfn.CONCAT(CSV[[#This Row],[lon]],",",CSV[[#This Row],[lat]],";",CSV[[#This Row],[alt]])</f>
        <v>#NAME?</v>
      </c>
    </row>
    <row r="2884" spans="1:18" x14ac:dyDescent="0.25">
      <c r="A2884">
        <v>42.461707927286625</v>
      </c>
      <c r="B2884">
        <v>-6.781038036569953</v>
      </c>
      <c r="C2884">
        <v>759.4000244140625</v>
      </c>
      <c r="D2884" s="1">
        <v>42854.424768518518</v>
      </c>
      <c r="E2884" s="1">
        <f>CSV[[#This Row],[Column4]]-D2883</f>
        <v>1.1574076779652387E-5</v>
      </c>
      <c r="F2884">
        <f>CSV[[#This Row],[alt]]-C2883</f>
        <v>-0.199951171875</v>
      </c>
      <c r="G2884">
        <f>IF(CSV[[#This Row],[Altura]]&gt;0,CSV[[#This Row],[Altura]],0)</f>
        <v>0</v>
      </c>
      <c r="H2884">
        <f>IF(CSV[[#This Row],[Altura]]&lt;=0,CSV[[#This Row],[Altura]],0)</f>
        <v>-0.199951171875</v>
      </c>
      <c r="I2884" s="2">
        <f>RADIANS(CSV[[#This Row],[lon]])-RADIANS(A2883)</f>
        <v>-9.6991468656604241E-7</v>
      </c>
      <c r="J2884" s="2">
        <f>RADIANS(CSV[[#This Row],[lat]])-RADIANS(B2883)</f>
        <v>6.0125933058763348E-7</v>
      </c>
      <c r="K2884" s="2">
        <f>RADIANS(CSV[[#This Row],[lon]])</f>
        <v>0.74109660935132859</v>
      </c>
      <c r="L2884" s="2">
        <f>RADIANS(CSV[[#This Row],[lat]])</f>
        <v>-0.11835144044111733</v>
      </c>
      <c r="M2884" s="2">
        <f>SIN(CSV[[#This Row],[dlon]]/2)*SIN(CSV[[#This Row],[dlon]]/2)</f>
        <v>2.3518362480410757E-13</v>
      </c>
      <c r="N2884" s="2">
        <f>SIN(CSV[[#This Row],[dlat]]/2)*SIN(CSV[[#This Row],[dlat]]/2)</f>
        <v>9.0378195654669549E-14</v>
      </c>
      <c r="O2884" s="2">
        <f>COS(RADIANS(CSV[[#This Row],[lat]]))</f>
        <v>0.99300463936627081</v>
      </c>
      <c r="P2884" s="2">
        <f>CSV[[#This Row],[sindlon]]+CSV[[#This Row],[cosradlat]]*O2883*CSV[[#This Row],[sindlat]]</f>
        <v>3.2430178060665105E-13</v>
      </c>
      <c r="Q2884" s="2">
        <f>2*ASIN(SQRT(CSV[[#This Row],[Columna1]]))*6367445</f>
        <v>7.2522015384515006</v>
      </c>
      <c r="R2884" s="2" t="e" vm="1">
        <f ca="1">_xlfn.CONCAT(CSV[[#This Row],[lon]],",",CSV[[#This Row],[lat]],";",CSV[[#This Row],[alt]])</f>
        <v>#NAME?</v>
      </c>
    </row>
    <row r="2885" spans="1:18" x14ac:dyDescent="0.25">
      <c r="A2885">
        <v>42.461595442146063</v>
      </c>
      <c r="B2885">
        <v>-6.7809457518160343</v>
      </c>
      <c r="C2885">
        <v>759.20001220703125</v>
      </c>
      <c r="D2885" s="1">
        <v>42854.424791666665</v>
      </c>
      <c r="E2885" s="1">
        <f>CSV[[#This Row],[Column4]]-D2884</f>
        <v>2.314814628334716E-5</v>
      </c>
      <c r="F2885">
        <f>CSV[[#This Row],[alt]]-C2884</f>
        <v>-0.20001220703125</v>
      </c>
      <c r="G2885">
        <f>IF(CSV[[#This Row],[Altura]]&gt;0,CSV[[#This Row],[Altura]],0)</f>
        <v>0</v>
      </c>
      <c r="H2885">
        <f>IF(CSV[[#This Row],[Altura]]&lt;=0,CSV[[#This Row],[Altura]],0)</f>
        <v>-0.20001220703125</v>
      </c>
      <c r="I2885" s="2">
        <f>RADIANS(CSV[[#This Row],[lon]])-RADIANS(A2884)</f>
        <v>-1.963236062385576E-6</v>
      </c>
      <c r="J2885" s="2">
        <f>RADIANS(CSV[[#This Row],[lat]])-RADIANS(B2884)</f>
        <v>1.6106728052689423E-6</v>
      </c>
      <c r="K2885" s="2">
        <f>RADIANS(CSV[[#This Row],[lon]])</f>
        <v>0.74109464611526621</v>
      </c>
      <c r="L2885" s="2">
        <f>RADIANS(CSV[[#This Row],[lat]])</f>
        <v>-0.11834982976831206</v>
      </c>
      <c r="M2885" s="2">
        <f>SIN(CSV[[#This Row],[dlon]]/2)*SIN(CSV[[#This Row],[dlon]]/2)</f>
        <v>9.6357395916249603E-13</v>
      </c>
      <c r="N2885" s="2">
        <f>SIN(CSV[[#This Row],[dlat]]/2)*SIN(CSV[[#This Row],[dlat]]/2)</f>
        <v>6.4856672140809083E-13</v>
      </c>
      <c r="O2885" s="2">
        <f>COS(RADIANS(CSV[[#This Row],[lat]]))</f>
        <v>0.99300482954572378</v>
      </c>
      <c r="P2885" s="2">
        <f>CSV[[#This Row],[sindlon]]+CSV[[#This Row],[cosradlat]]*O2884*CSV[[#This Row],[sindlat]]</f>
        <v>1.6030986244874135E-12</v>
      </c>
      <c r="Q2885" s="2">
        <f>2*ASIN(SQRT(CSV[[#This Row],[Columna1]]))*6367445</f>
        <v>16.124093904299848</v>
      </c>
      <c r="R2885" s="2" t="e" vm="1">
        <f ca="1">_xlfn.CONCAT(CSV[[#This Row],[lon]],",",CSV[[#This Row],[lat]],";",CSV[[#This Row],[alt]])</f>
        <v>#NAME?</v>
      </c>
    </row>
    <row r="2886" spans="1:18" x14ac:dyDescent="0.25">
      <c r="A2886">
        <v>42.461480861529708</v>
      </c>
      <c r="B2886">
        <v>-6.7808002419769764</v>
      </c>
      <c r="C2886">
        <v>758</v>
      </c>
      <c r="D2886" s="1">
        <v>42854.424814814818</v>
      </c>
      <c r="E2886" s="1">
        <f>CSV[[#This Row],[Column4]]-D2885</f>
        <v>2.3148153559304774E-5</v>
      </c>
      <c r="F2886">
        <f>CSV[[#This Row],[alt]]-C2885</f>
        <v>-1.20001220703125</v>
      </c>
      <c r="G2886">
        <f>IF(CSV[[#This Row],[Altura]]&gt;0,CSV[[#This Row],[Altura]],0)</f>
        <v>0</v>
      </c>
      <c r="H2886">
        <f>IF(CSV[[#This Row],[Altura]]&lt;=0,CSV[[#This Row],[Altura]],0)</f>
        <v>-1.20001220703125</v>
      </c>
      <c r="I2886" s="2">
        <f>RADIANS(CSV[[#This Row],[lon]])-RADIANS(A2885)</f>
        <v>-1.9998090143857894E-6</v>
      </c>
      <c r="J2886" s="2">
        <f>RADIANS(CSV[[#This Row],[lat]])-RADIANS(B2885)</f>
        <v>2.5396257855997417E-6</v>
      </c>
      <c r="K2886" s="2">
        <f>RADIANS(CSV[[#This Row],[lon]])</f>
        <v>0.74109264630625182</v>
      </c>
      <c r="L2886" s="2">
        <f>RADIANS(CSV[[#This Row],[lat]])</f>
        <v>-0.11834729014252646</v>
      </c>
      <c r="M2886" s="2">
        <f>SIN(CSV[[#This Row],[dlon]]/2)*SIN(CSV[[#This Row],[dlon]]/2)</f>
        <v>9.9980902350433224E-13</v>
      </c>
      <c r="N2886" s="2">
        <f>SIN(CSV[[#This Row],[dlat]]/2)*SIN(CSV[[#This Row],[dlat]]/2)</f>
        <v>1.6124247827199099E-12</v>
      </c>
      <c r="O2886" s="2">
        <f>COS(RADIANS(CSV[[#This Row],[lat]]))</f>
        <v>0.99300512940564067</v>
      </c>
      <c r="P2886" s="2">
        <f>CSV[[#This Row],[sindlon]]+CSV[[#This Row],[cosradlat]]*O2885*CSV[[#This Row],[sindlat]]</f>
        <v>2.5897548137740309E-12</v>
      </c>
      <c r="Q2886" s="2">
        <f>2*ASIN(SQRT(CSV[[#This Row],[Columna1]]))*6367445</f>
        <v>20.493895742594727</v>
      </c>
      <c r="R2886" s="2" t="e" vm="1">
        <f ca="1">_xlfn.CONCAT(CSV[[#This Row],[lon]],",",CSV[[#This Row],[lat]],";",CSV[[#This Row],[alt]])</f>
        <v>#NAME?</v>
      </c>
    </row>
    <row r="2887" spans="1:18" x14ac:dyDescent="0.25">
      <c r="A2887">
        <v>42.461417159065604</v>
      </c>
      <c r="B2887">
        <v>-6.7807246372103691</v>
      </c>
      <c r="C2887">
        <v>757.4000244140625</v>
      </c>
      <c r="D2887" s="1">
        <v>42854.424826388888</v>
      </c>
      <c r="E2887" s="1">
        <f>CSV[[#This Row],[Column4]]-D2886</f>
        <v>1.1574069503694773E-5</v>
      </c>
      <c r="F2887">
        <f>CSV[[#This Row],[alt]]-C2886</f>
        <v>-0.5999755859375</v>
      </c>
      <c r="G2887">
        <f>IF(CSV[[#This Row],[Altura]]&gt;0,CSV[[#This Row],[Altura]],0)</f>
        <v>0</v>
      </c>
      <c r="H2887">
        <f>IF(CSV[[#This Row],[Altura]]&lt;=0,CSV[[#This Row],[Altura]],0)</f>
        <v>-0.5999755859375</v>
      </c>
      <c r="I2887" s="2">
        <f>RADIANS(CSV[[#This Row],[lon]])-RADIANS(A2886)</f>
        <v>-1.1118177402069662E-6</v>
      </c>
      <c r="J2887" s="2">
        <f>RADIANS(CSV[[#This Row],[lat]])-RADIANS(B2886)</f>
        <v>1.3195521075121119E-6</v>
      </c>
      <c r="K2887" s="2">
        <f>RADIANS(CSV[[#This Row],[lon]])</f>
        <v>0.74109153448851162</v>
      </c>
      <c r="L2887" s="2">
        <f>RADIANS(CSV[[#This Row],[lat]])</f>
        <v>-0.11834597059041894</v>
      </c>
      <c r="M2887" s="2">
        <f>SIN(CSV[[#This Row],[dlon]]/2)*SIN(CSV[[#This Row],[dlon]]/2)</f>
        <v>3.090346718596995E-13</v>
      </c>
      <c r="N2887" s="2">
        <f>SIN(CSV[[#This Row],[dlat]]/2)*SIN(CSV[[#This Row],[dlat]]/2)</f>
        <v>4.3530444110985089E-13</v>
      </c>
      <c r="O2887" s="2">
        <f>COS(RADIANS(CSV[[#This Row],[lat]]))</f>
        <v>0.99300528520590325</v>
      </c>
      <c r="P2887" s="2">
        <f>CSV[[#This Row],[sindlon]]+CSV[[#This Row],[cosradlat]]*O2886*CSV[[#This Row],[sindlat]]</f>
        <v>7.3827068251539886E-13</v>
      </c>
      <c r="Q2887" s="2">
        <f>2*ASIN(SQRT(CSV[[#This Row],[Columna1]]))*6367445</f>
        <v>10.942158699143526</v>
      </c>
      <c r="R2887" s="2" t="e" vm="1">
        <f ca="1">_xlfn.CONCAT(CSV[[#This Row],[lon]],",",CSV[[#This Row],[lat]],";",CSV[[#This Row],[alt]])</f>
        <v>#NAME?</v>
      </c>
    </row>
    <row r="2888" spans="1:18" x14ac:dyDescent="0.25">
      <c r="A2888">
        <v>42.461345661431551</v>
      </c>
      <c r="B2888">
        <v>-6.7806645389646292</v>
      </c>
      <c r="C2888">
        <v>756.4000244140625</v>
      </c>
      <c r="D2888" s="1">
        <v>42854.424837962964</v>
      </c>
      <c r="E2888" s="1">
        <f>CSV[[#This Row],[Column4]]-D2887</f>
        <v>1.1574076779652387E-5</v>
      </c>
      <c r="F2888">
        <f>CSV[[#This Row],[alt]]-C2887</f>
        <v>-1</v>
      </c>
      <c r="G2888">
        <f>IF(CSV[[#This Row],[Altura]]&gt;0,CSV[[#This Row],[Altura]],0)</f>
        <v>0</v>
      </c>
      <c r="H2888">
        <f>IF(CSV[[#This Row],[Altura]]&lt;=0,CSV[[#This Row],[Altura]],0)</f>
        <v>-1</v>
      </c>
      <c r="I2888" s="2">
        <f>RADIANS(CSV[[#This Row],[lon]])-RADIANS(A2887)</f>
        <v>-1.2478691215900284E-6</v>
      </c>
      <c r="J2888" s="2">
        <f>RADIANS(CSV[[#This Row],[lat]])-RADIANS(B2887)</f>
        <v>1.0489122628243308E-6</v>
      </c>
      <c r="K2888" s="2">
        <f>RADIANS(CSV[[#This Row],[lon]])</f>
        <v>0.74109028661939003</v>
      </c>
      <c r="L2888" s="2">
        <f>RADIANS(CSV[[#This Row],[lat]])</f>
        <v>-0.11834492167815612</v>
      </c>
      <c r="M2888" s="2">
        <f>SIN(CSV[[#This Row],[dlon]]/2)*SIN(CSV[[#This Row],[dlon]]/2)</f>
        <v>3.8929433615441679E-13</v>
      </c>
      <c r="N2888" s="2">
        <f>SIN(CSV[[#This Row],[dlat]]/2)*SIN(CSV[[#This Row],[dlat]]/2)</f>
        <v>2.7505423377578928E-13</v>
      </c>
      <c r="O2888" s="2">
        <f>COS(RADIANS(CSV[[#This Row],[lat]]))</f>
        <v>0.99300540905033308</v>
      </c>
      <c r="P2888" s="2">
        <f>CSV[[#This Row],[sindlon]]+CSV[[#This Row],[cosradlat]]*O2887*CSV[[#This Row],[sindlat]]</f>
        <v>6.6051420923261496E-13</v>
      </c>
      <c r="Q2888" s="2">
        <f>2*ASIN(SQRT(CSV[[#This Row],[Columna1]]))*6367445</f>
        <v>10.349903019564886</v>
      </c>
      <c r="R2888" s="2" t="e" vm="1">
        <f ca="1">_xlfn.CONCAT(CSV[[#This Row],[lon]],",",CSV[[#This Row],[lat]],";",CSV[[#This Row],[alt]])</f>
        <v>#NAME?</v>
      </c>
    </row>
    <row r="2889" spans="1:18" x14ac:dyDescent="0.25">
      <c r="A2889">
        <v>42.461196212098002</v>
      </c>
      <c r="B2889">
        <v>-6.7806305922567844</v>
      </c>
      <c r="C2889">
        <v>756.20001220703125</v>
      </c>
      <c r="D2889" s="1">
        <v>42854.424861111111</v>
      </c>
      <c r="E2889" s="1">
        <f>CSV[[#This Row],[Column4]]-D2888</f>
        <v>2.314814628334716E-5</v>
      </c>
      <c r="F2889">
        <f>CSV[[#This Row],[alt]]-C2888</f>
        <v>-0.20001220703125</v>
      </c>
      <c r="G2889">
        <f>IF(CSV[[#This Row],[Altura]]&gt;0,CSV[[#This Row],[Altura]],0)</f>
        <v>0</v>
      </c>
      <c r="H2889">
        <f>IF(CSV[[#This Row],[Altura]]&lt;=0,CSV[[#This Row],[Altura]],0)</f>
        <v>-0.20001220703125</v>
      </c>
      <c r="I2889" s="2">
        <f>RADIANS(CSV[[#This Row],[lon]])-RADIANS(A2888)</f>
        <v>-2.60838293542065E-6</v>
      </c>
      <c r="J2889" s="2">
        <f>RADIANS(CSV[[#This Row],[lat]])-RADIANS(B2888)</f>
        <v>5.9248182210369649E-7</v>
      </c>
      <c r="K2889" s="2">
        <f>RADIANS(CSV[[#This Row],[lon]])</f>
        <v>0.74108767823645461</v>
      </c>
      <c r="L2889" s="2">
        <f>RADIANS(CSV[[#This Row],[lat]])</f>
        <v>-0.11834432919633402</v>
      </c>
      <c r="M2889" s="2">
        <f>SIN(CSV[[#This Row],[dlon]]/2)*SIN(CSV[[#This Row],[dlon]]/2)</f>
        <v>1.7009153844474474E-12</v>
      </c>
      <c r="N2889" s="2">
        <f>SIN(CSV[[#This Row],[dlat]]/2)*SIN(CSV[[#This Row],[dlat]]/2)</f>
        <v>8.7758677380826491E-14</v>
      </c>
      <c r="O2889" s="2">
        <f>COS(RADIANS(CSV[[#This Row],[lat]]))</f>
        <v>0.99300547900381686</v>
      </c>
      <c r="P2889" s="2">
        <f>CSV[[#This Row],[sindlon]]+CSV[[#This Row],[cosradlat]]*O2888*CSV[[#This Row],[sindlat]]</f>
        <v>1.7874506893553177E-12</v>
      </c>
      <c r="Q2889" s="2">
        <f>2*ASIN(SQRT(CSV[[#This Row],[Columna1]]))*6367445</f>
        <v>17.025984467784969</v>
      </c>
      <c r="R2889" s="2" t="e" vm="1">
        <f ca="1">_xlfn.CONCAT(CSV[[#This Row],[lon]],",",CSV[[#This Row],[lat]],";",CSV[[#This Row],[alt]])</f>
        <v>#NAME?</v>
      </c>
    </row>
    <row r="2890" spans="1:18" x14ac:dyDescent="0.25">
      <c r="A2890">
        <v>42.461125468835235</v>
      </c>
      <c r="B2890">
        <v>-6.7806353699415922</v>
      </c>
      <c r="C2890">
        <v>756.20001220703125</v>
      </c>
      <c r="D2890" s="1">
        <v>42854.424872685187</v>
      </c>
      <c r="E2890" s="1">
        <f>CSV[[#This Row],[Column4]]-D2889</f>
        <v>1.1574076779652387E-5</v>
      </c>
      <c r="F2890">
        <f>CSV[[#This Row],[alt]]-C2889</f>
        <v>0</v>
      </c>
      <c r="G2890">
        <f>IF(CSV[[#This Row],[Altura]]&gt;0,CSV[[#This Row],[Altura]],0)</f>
        <v>0</v>
      </c>
      <c r="H2890">
        <f>IF(CSV[[#This Row],[Altura]]&lt;=0,CSV[[#This Row],[Altura]],0)</f>
        <v>0</v>
      </c>
      <c r="I2890" s="2">
        <f>RADIANS(CSV[[#This Row],[lon]])-RADIANS(A2889)</f>
        <v>-1.2347028588433062E-6</v>
      </c>
      <c r="J2890" s="2">
        <f>RADIANS(CSV[[#This Row],[lat]])-RADIANS(B2889)</f>
        <v>-8.3386330521073582E-8</v>
      </c>
      <c r="K2890" s="2">
        <f>RADIANS(CSV[[#This Row],[lon]])</f>
        <v>0.74108644353359576</v>
      </c>
      <c r="L2890" s="2">
        <f>RADIANS(CSV[[#This Row],[lat]])</f>
        <v>-0.11834441258266454</v>
      </c>
      <c r="M2890" s="2">
        <f>SIN(CSV[[#This Row],[dlon]]/2)*SIN(CSV[[#This Row],[dlon]]/2)</f>
        <v>3.8112278740890996E-13</v>
      </c>
      <c r="N2890" s="2">
        <f>SIN(CSV[[#This Row],[dlat]]/2)*SIN(CSV[[#This Row],[dlat]]/2)</f>
        <v>1.7383200294424308E-15</v>
      </c>
      <c r="O2890" s="2">
        <f>COS(RADIANS(CSV[[#This Row],[lat]]))</f>
        <v>0.99300546915853283</v>
      </c>
      <c r="P2890" s="2">
        <f>CSV[[#This Row],[sindlon]]+CSV[[#This Row],[cosradlat]]*O2889*CSV[[#This Row],[sindlat]]</f>
        <v>3.8283687503386374E-13</v>
      </c>
      <c r="Q2890" s="2">
        <f>2*ASIN(SQRT(CSV[[#This Row],[Columna1]]))*6367445</f>
        <v>7.8795620399776265</v>
      </c>
      <c r="R2890" s="2" t="e" vm="1">
        <f ca="1">_xlfn.CONCAT(CSV[[#This Row],[lon]],",",CSV[[#This Row],[lat]],";",CSV[[#This Row],[alt]])</f>
        <v>#NAME?</v>
      </c>
    </row>
    <row r="2891" spans="1:18" x14ac:dyDescent="0.25">
      <c r="A2891">
        <v>42.460933523252606</v>
      </c>
      <c r="B2891">
        <v>-6.7806596774607897</v>
      </c>
      <c r="C2891">
        <v>758</v>
      </c>
      <c r="D2891" s="1">
        <v>42854.424907407411</v>
      </c>
      <c r="E2891" s="1">
        <f>CSV[[#This Row],[Column4]]-D2890</f>
        <v>3.4722223062999547E-5</v>
      </c>
      <c r="F2891">
        <f>CSV[[#This Row],[alt]]-C2890</f>
        <v>1.79998779296875</v>
      </c>
      <c r="G2891">
        <f>IF(CSV[[#This Row],[Altura]]&gt;0,CSV[[#This Row],[Altura]],0)</f>
        <v>1.79998779296875</v>
      </c>
      <c r="H2891">
        <f>IF(CSV[[#This Row],[Altura]]&lt;=0,CSV[[#This Row],[Altura]],0)</f>
        <v>0</v>
      </c>
      <c r="I2891" s="2">
        <f>RADIANS(CSV[[#This Row],[lon]])-RADIANS(A2890)</f>
        <v>-3.3500824014875974E-6</v>
      </c>
      <c r="J2891" s="2">
        <f>RADIANS(CSV[[#This Row],[lat]])-RADIANS(B2890)</f>
        <v>-4.2424624298320612E-7</v>
      </c>
      <c r="K2891" s="2">
        <f>RADIANS(CSV[[#This Row],[lon]])</f>
        <v>0.74108309345119427</v>
      </c>
      <c r="L2891" s="2">
        <f>RADIANS(CSV[[#This Row],[lat]])</f>
        <v>-0.11834483682890752</v>
      </c>
      <c r="M2891" s="2">
        <f>SIN(CSV[[#This Row],[dlon]]/2)*SIN(CSV[[#This Row],[dlon]]/2)</f>
        <v>2.8057630241866029E-12</v>
      </c>
      <c r="N2891" s="2">
        <f>SIN(CSV[[#This Row],[dlat]]/2)*SIN(CSV[[#This Row],[dlat]]/2)</f>
        <v>4.4996218671340721E-14</v>
      </c>
      <c r="O2891" s="2">
        <f>COS(RADIANS(CSV[[#This Row],[lat]]))</f>
        <v>0.99300541906838424</v>
      </c>
      <c r="P2891" s="2">
        <f>CSV[[#This Row],[sindlon]]+CSV[[#This Row],[cosradlat]]*O2890*CSV[[#This Row],[sindlat]]</f>
        <v>2.8501319871121295E-12</v>
      </c>
      <c r="Q2891" s="2">
        <f>2*ASIN(SQRT(CSV[[#This Row],[Columna1]]))*6367445</f>
        <v>21.499466546165273</v>
      </c>
      <c r="R2891" s="2" t="e" vm="1">
        <f ca="1">_xlfn.CONCAT(CSV[[#This Row],[lon]],",",CSV[[#This Row],[lat]],";",CSV[[#This Row],[alt]])</f>
        <v>#NAME?</v>
      </c>
    </row>
    <row r="2892" spans="1:18" x14ac:dyDescent="0.25">
      <c r="A2892">
        <v>42.460872670635581</v>
      </c>
      <c r="B2892">
        <v>-6.7806706577539444</v>
      </c>
      <c r="C2892">
        <v>758.4000244140625</v>
      </c>
      <c r="D2892" s="1">
        <v>42854.42491898148</v>
      </c>
      <c r="E2892" s="1">
        <f>CSV[[#This Row],[Column4]]-D2891</f>
        <v>1.1574069503694773E-5</v>
      </c>
      <c r="F2892">
        <f>CSV[[#This Row],[alt]]-C2891</f>
        <v>0.4000244140625</v>
      </c>
      <c r="G2892">
        <f>IF(CSV[[#This Row],[Altura]]&gt;0,CSV[[#This Row],[Altura]],0)</f>
        <v>0.4000244140625</v>
      </c>
      <c r="H2892">
        <f>IF(CSV[[#This Row],[Altura]]&lt;=0,CSV[[#This Row],[Altura]],0)</f>
        <v>0</v>
      </c>
      <c r="I2892" s="2">
        <f>RADIANS(CSV[[#This Row],[lon]])-RADIANS(A2891)</f>
        <v>-1.062078525571053E-6</v>
      </c>
      <c r="J2892" s="2">
        <f>RADIANS(CSV[[#This Row],[lat]])-RADIANS(B2891)</f>
        <v>-1.9164226838785936E-7</v>
      </c>
      <c r="K2892" s="2">
        <f>RADIANS(CSV[[#This Row],[lon]])</f>
        <v>0.7410820313726687</v>
      </c>
      <c r="L2892" s="2">
        <f>RADIANS(CSV[[#This Row],[lat]])</f>
        <v>-0.11834502847117591</v>
      </c>
      <c r="M2892" s="2">
        <f>SIN(CSV[[#This Row],[dlon]]/2)*SIN(CSV[[#This Row],[dlon]]/2)</f>
        <v>2.8200269861976893E-13</v>
      </c>
      <c r="N2892" s="2">
        <f>SIN(CSV[[#This Row],[dlat]]/2)*SIN(CSV[[#This Row],[dlat]]/2)</f>
        <v>9.1816897582110516E-15</v>
      </c>
      <c r="O2892" s="2">
        <f>COS(RADIANS(CSV[[#This Row],[lat]]))</f>
        <v>0.9930053964413964</v>
      </c>
      <c r="P2892" s="2">
        <f>CSV[[#This Row],[sindlon]]+CSV[[#This Row],[cosradlat]]*O2891*CSV[[#This Row],[sindlat]]</f>
        <v>2.9105639323395447E-13</v>
      </c>
      <c r="Q2892" s="2">
        <f>2*ASIN(SQRT(CSV[[#This Row],[Columna1]]))*6367445</f>
        <v>6.8704276353950959</v>
      </c>
      <c r="R2892" s="2" t="e" vm="1">
        <f ca="1">_xlfn.CONCAT(CSV[[#This Row],[lon]],",",CSV[[#This Row],[lat]],";",CSV[[#This Row],[alt]])</f>
        <v>#NAME?</v>
      </c>
    </row>
    <row r="2893" spans="1:18" x14ac:dyDescent="0.25">
      <c r="A2893">
        <v>42.460668571293354</v>
      </c>
      <c r="B2893">
        <v>-6.7807168420404196</v>
      </c>
      <c r="C2893">
        <v>758.79998779296875</v>
      </c>
      <c r="D2893" s="1">
        <v>42854.424953703703</v>
      </c>
      <c r="E2893" s="1">
        <f>CSV[[#This Row],[Column4]]-D2892</f>
        <v>3.4722223062999547E-5</v>
      </c>
      <c r="F2893">
        <f>CSV[[#This Row],[alt]]-C2892</f>
        <v>0.39996337890625</v>
      </c>
      <c r="G2893">
        <f>IF(CSV[[#This Row],[Altura]]&gt;0,CSV[[#This Row],[Altura]],0)</f>
        <v>0.39996337890625</v>
      </c>
      <c r="H2893">
        <f>IF(CSV[[#This Row],[Altura]]&lt;=0,CSV[[#This Row],[Altura]],0)</f>
        <v>0</v>
      </c>
      <c r="I2893" s="2">
        <f>RADIANS(CSV[[#This Row],[lon]])-RADIANS(A2892)</f>
        <v>-3.5622055230000171E-6</v>
      </c>
      <c r="J2893" s="2">
        <f>RADIANS(CSV[[#This Row],[lat]])-RADIANS(B2892)</f>
        <v>-8.0606786166670386E-7</v>
      </c>
      <c r="K2893" s="2">
        <f>RADIANS(CSV[[#This Row],[lon]])</f>
        <v>0.7410784691671457</v>
      </c>
      <c r="L2893" s="2">
        <f>RADIANS(CSV[[#This Row],[lat]])</f>
        <v>-0.11834583453903758</v>
      </c>
      <c r="M2893" s="2">
        <f>SIN(CSV[[#This Row],[dlon]]/2)*SIN(CSV[[#This Row],[dlon]]/2)</f>
        <v>3.172327047019602E-12</v>
      </c>
      <c r="N2893" s="2">
        <f>SIN(CSV[[#This Row],[dlat]]/2)*SIN(CSV[[#This Row],[dlat]]/2)</f>
        <v>1.6243634940297432E-13</v>
      </c>
      <c r="O2893" s="2">
        <f>COS(RADIANS(CSV[[#This Row],[lat]]))</f>
        <v>0.9930053012694684</v>
      </c>
      <c r="P2893" s="2">
        <f>CSV[[#This Row],[sindlon]]+CSV[[#This Row],[cosradlat]]*O2892*CSV[[#This Row],[sindlat]]</f>
        <v>3.3324989724499225E-12</v>
      </c>
      <c r="Q2893" s="2">
        <f>2*ASIN(SQRT(CSV[[#This Row],[Columna1]]))*6367445</f>
        <v>23.247711640992748</v>
      </c>
      <c r="R2893" s="2" t="e" vm="1">
        <f ca="1">_xlfn.CONCAT(CSV[[#This Row],[lon]],",",CSV[[#This Row],[lat]],";",CSV[[#This Row],[alt]])</f>
        <v>#NAME?</v>
      </c>
    </row>
    <row r="2894" spans="1:18" x14ac:dyDescent="0.25">
      <c r="A2894">
        <v>42.460599504411221</v>
      </c>
      <c r="B2894">
        <v>-6.7807626910507679</v>
      </c>
      <c r="C2894">
        <v>758.5999755859375</v>
      </c>
      <c r="D2894" s="1">
        <v>42854.42496527778</v>
      </c>
      <c r="E2894" s="1">
        <f>CSV[[#This Row],[Column4]]-D2893</f>
        <v>1.1574076779652387E-5</v>
      </c>
      <c r="F2894">
        <f>CSV[[#This Row],[alt]]-C2893</f>
        <v>-0.20001220703125</v>
      </c>
      <c r="G2894">
        <f>IF(CSV[[#This Row],[Altura]]&gt;0,CSV[[#This Row],[Altura]],0)</f>
        <v>0</v>
      </c>
      <c r="H2894">
        <f>IF(CSV[[#This Row],[Altura]]&lt;=0,CSV[[#This Row],[Altura]],0)</f>
        <v>-0.20001220703125</v>
      </c>
      <c r="I2894" s="2">
        <f>RADIANS(CSV[[#This Row],[lon]])-RADIANS(A2893)</f>
        <v>-1.2054444973319534E-6</v>
      </c>
      <c r="J2894" s="2">
        <f>RADIANS(CSV[[#This Row],[lat]])-RADIANS(B2893)</f>
        <v>-8.0021618936720884E-7</v>
      </c>
      <c r="K2894" s="2">
        <f>RADIANS(CSV[[#This Row],[lon]])</f>
        <v>0.74107726372264837</v>
      </c>
      <c r="L2894" s="2">
        <f>RADIANS(CSV[[#This Row],[lat]])</f>
        <v>-0.11834663475522694</v>
      </c>
      <c r="M2894" s="2">
        <f>SIN(CSV[[#This Row],[dlon]]/2)*SIN(CSV[[#This Row],[dlon]]/2)</f>
        <v>3.6327410903692741E-13</v>
      </c>
      <c r="N2894" s="2">
        <f>SIN(CSV[[#This Row],[dlat]]/2)*SIN(CSV[[#This Row],[dlat]]/2)</f>
        <v>1.600864874313356E-13</v>
      </c>
      <c r="O2894" s="2">
        <f>COS(RADIANS(CSV[[#This Row],[lat]]))</f>
        <v>0.99300520678780546</v>
      </c>
      <c r="P2894" s="2">
        <f>CSV[[#This Row],[sindlon]]+CSV[[#This Row],[cosradlat]]*O2893*CSV[[#This Row],[sindlat]]</f>
        <v>5.2112890030912007E-13</v>
      </c>
      <c r="Q2894" s="2">
        <f>2*ASIN(SQRT(CSV[[#This Row],[Columna1]]))*6367445</f>
        <v>9.1932226267841468</v>
      </c>
      <c r="R2894" s="2" t="e" vm="1">
        <f ca="1">_xlfn.CONCAT(CSV[[#This Row],[lon]],",",CSV[[#This Row],[lat]],";",CSV[[#This Row],[alt]])</f>
        <v>#NAME?</v>
      </c>
    </row>
    <row r="2895" spans="1:18" x14ac:dyDescent="0.25">
      <c r="A2895">
        <v>42.460444439202547</v>
      </c>
      <c r="B2895">
        <v>-6.7809612583369017</v>
      </c>
      <c r="C2895">
        <v>757.20001220703125</v>
      </c>
      <c r="D2895" s="1">
        <v>42854.425000000003</v>
      </c>
      <c r="E2895" s="1">
        <f>CSV[[#This Row],[Column4]]-D2894</f>
        <v>3.4722223062999547E-5</v>
      </c>
      <c r="F2895">
        <f>CSV[[#This Row],[alt]]-C2894</f>
        <v>-1.39996337890625</v>
      </c>
      <c r="G2895">
        <f>IF(CSV[[#This Row],[Altura]]&gt;0,CSV[[#This Row],[Altura]],0)</f>
        <v>0</v>
      </c>
      <c r="H2895">
        <f>IF(CSV[[#This Row],[Altura]]&lt;=0,CSV[[#This Row],[Altura]],0)</f>
        <v>-1.39996337890625</v>
      </c>
      <c r="I2895" s="2">
        <f>RADIANS(CSV[[#This Row],[lon]])-RADIANS(A2894)</f>
        <v>-2.7063984466835223E-6</v>
      </c>
      <c r="J2895" s="2">
        <f>RADIANS(CSV[[#This Row],[lat]])-RADIANS(B2894)</f>
        <v>-3.4656529297738548E-6</v>
      </c>
      <c r="K2895" s="2">
        <f>RADIANS(CSV[[#This Row],[lon]])</f>
        <v>0.74107455732420169</v>
      </c>
      <c r="L2895" s="2">
        <f>RADIANS(CSV[[#This Row],[lat]])</f>
        <v>-0.11835010040815672</v>
      </c>
      <c r="M2895" s="2">
        <f>SIN(CSV[[#This Row],[dlon]]/2)*SIN(CSV[[#This Row],[dlon]]/2)</f>
        <v>1.8311481380516282E-12</v>
      </c>
      <c r="N2895" s="2">
        <f>SIN(CSV[[#This Row],[dlat]]/2)*SIN(CSV[[#This Row],[dlat]]/2)</f>
        <v>3.0026875574095206E-12</v>
      </c>
      <c r="O2895" s="2">
        <f>COS(RADIANS(CSV[[#This Row],[lat]]))</f>
        <v>0.99300479759022831</v>
      </c>
      <c r="P2895" s="2">
        <f>CSV[[#This Row],[sindlon]]+CSV[[#This Row],[cosradlat]]*O2894*CSV[[#This Row],[sindlat]]</f>
        <v>4.7919750311640278E-12</v>
      </c>
      <c r="Q2895" s="2">
        <f>2*ASIN(SQRT(CSV[[#This Row],[Columna1]]))*6367445</f>
        <v>27.877413135571661</v>
      </c>
      <c r="R2895" s="2" t="e" vm="1">
        <f ca="1">_xlfn.CONCAT(CSV[[#This Row],[lon]],",",CSV[[#This Row],[lat]],";",CSV[[#This Row],[alt]])</f>
        <v>#NAME?</v>
      </c>
    </row>
    <row r="2896" spans="1:18" x14ac:dyDescent="0.25">
      <c r="A2896">
        <v>42.460281830281019</v>
      </c>
      <c r="B2896">
        <v>-6.7810295708477497</v>
      </c>
      <c r="C2896">
        <v>758</v>
      </c>
      <c r="D2896" s="1">
        <v>42854.425034722219</v>
      </c>
      <c r="E2896" s="1">
        <f>CSV[[#This Row],[Column4]]-D2895</f>
        <v>3.4722215787041932E-5</v>
      </c>
      <c r="F2896">
        <f>CSV[[#This Row],[alt]]-C2895</f>
        <v>0.79998779296875</v>
      </c>
      <c r="G2896">
        <f>IF(CSV[[#This Row],[Altura]]&gt;0,CSV[[#This Row],[Altura]],0)</f>
        <v>0.79998779296875</v>
      </c>
      <c r="H2896">
        <f>IF(CSV[[#This Row],[Altura]]&lt;=0,CSV[[#This Row],[Altura]],0)</f>
        <v>0</v>
      </c>
      <c r="I2896" s="2">
        <f>RADIANS(CSV[[#This Row],[lon]])-RADIANS(A2895)</f>
        <v>-2.8380610737066547E-6</v>
      </c>
      <c r="J2896" s="2">
        <f>RADIANS(CSV[[#This Row],[lat]])-RADIANS(B2895)</f>
        <v>-1.1922782346129868E-6</v>
      </c>
      <c r="K2896" s="2">
        <f>RADIANS(CSV[[#This Row],[lon]])</f>
        <v>0.74107171926312798</v>
      </c>
      <c r="L2896" s="2">
        <f>RADIANS(CSV[[#This Row],[lat]])</f>
        <v>-0.11835129268639133</v>
      </c>
      <c r="M2896" s="2">
        <f>SIN(CSV[[#This Row],[dlon]]/2)*SIN(CSV[[#This Row],[dlon]]/2)</f>
        <v>2.013647664520891E-12</v>
      </c>
      <c r="N2896" s="2">
        <f>SIN(CSV[[#This Row],[dlat]]/2)*SIN(CSV[[#This Row],[dlat]]/2)</f>
        <v>3.5538184718292303E-13</v>
      </c>
      <c r="O2896" s="2">
        <f>COS(RADIANS(CSV[[#This Row],[lat]]))</f>
        <v>0.99300465681244965</v>
      </c>
      <c r="P2896" s="2">
        <f>CSV[[#This Row],[sindlon]]+CSV[[#This Row],[cosradlat]]*O2895*CSV[[#This Row],[sindlat]]</f>
        <v>2.3640749159653311E-12</v>
      </c>
      <c r="Q2896" s="2">
        <f>2*ASIN(SQRT(CSV[[#This Row],[Columna1]]))*6367445</f>
        <v>19.580591880439389</v>
      </c>
      <c r="R2896" s="2" t="e" vm="1">
        <f ca="1">_xlfn.CONCAT(CSV[[#This Row],[lon]],",",CSV[[#This Row],[lat]],";",CSV[[#This Row],[alt]])</f>
        <v>#NAME?</v>
      </c>
    </row>
    <row r="2897" spans="1:18" x14ac:dyDescent="0.25">
      <c r="A2897">
        <v>42.460222151130438</v>
      </c>
      <c r="B2897">
        <v>-6.7810237035155296</v>
      </c>
      <c r="C2897">
        <v>758.4000244140625</v>
      </c>
      <c r="D2897" s="1">
        <v>42854.425046296295</v>
      </c>
      <c r="E2897" s="1">
        <f>CSV[[#This Row],[Column4]]-D2896</f>
        <v>1.1574076779652387E-5</v>
      </c>
      <c r="F2897">
        <f>CSV[[#This Row],[alt]]-C2896</f>
        <v>0.4000244140625</v>
      </c>
      <c r="G2897">
        <f>IF(CSV[[#This Row],[Altura]]&gt;0,CSV[[#This Row],[Altura]],0)</f>
        <v>0.4000244140625</v>
      </c>
      <c r="H2897">
        <f>IF(CSV[[#This Row],[Altura]]&lt;=0,CSV[[#This Row],[Altura]],0)</f>
        <v>0</v>
      </c>
      <c r="I2897" s="2">
        <f>RADIANS(CSV[[#This Row],[lon]])-RADIANS(A2896)</f>
        <v>-1.0415976724464926E-6</v>
      </c>
      <c r="J2897" s="2">
        <f>RADIANS(CSV[[#This Row],[lat]])-RADIANS(B2896)</f>
        <v>1.0240426555341298E-7</v>
      </c>
      <c r="K2897" s="2">
        <f>RADIANS(CSV[[#This Row],[lon]])</f>
        <v>0.74107067766545553</v>
      </c>
      <c r="L2897" s="2">
        <f>RADIANS(CSV[[#This Row],[lat]])</f>
        <v>-0.11835119028212578</v>
      </c>
      <c r="M2897" s="2">
        <f>SIN(CSV[[#This Row],[dlon]]/2)*SIN(CSV[[#This Row],[dlon]]/2)</f>
        <v>2.7123142781146322E-13</v>
      </c>
      <c r="N2897" s="2">
        <f>SIN(CSV[[#This Row],[dlat]]/2)*SIN(CSV[[#This Row],[dlat]]/2)</f>
        <v>2.6216584008834788E-15</v>
      </c>
      <c r="O2897" s="2">
        <f>COS(RADIANS(CSV[[#This Row],[lat]]))</f>
        <v>0.99300466890384798</v>
      </c>
      <c r="P2897" s="2">
        <f>CSV[[#This Row],[sindlon]]+CSV[[#This Row],[cosradlat]]*O2896*CSV[[#This Row],[sindlat]]</f>
        <v>2.7381653573375357E-13</v>
      </c>
      <c r="Q2897" s="2">
        <f>2*ASIN(SQRT(CSV[[#This Row],[Columna1]]))*6367445</f>
        <v>6.6638472540680107</v>
      </c>
      <c r="R2897" s="2" t="e" vm="1">
        <f ca="1">_xlfn.CONCAT(CSV[[#This Row],[lon]],",",CSV[[#This Row],[lat]],";",CSV[[#This Row],[alt]])</f>
        <v>#NAME?</v>
      </c>
    </row>
    <row r="2898" spans="1:18" x14ac:dyDescent="0.25">
      <c r="A2898">
        <v>42.460100864991546</v>
      </c>
      <c r="B2898">
        <v>-6.7809999827295542</v>
      </c>
      <c r="C2898">
        <v>759</v>
      </c>
      <c r="D2898" s="1">
        <v>42854.425069444442</v>
      </c>
      <c r="E2898" s="1">
        <f>CSV[[#This Row],[Column4]]-D2897</f>
        <v>2.314814628334716E-5</v>
      </c>
      <c r="F2898">
        <f>CSV[[#This Row],[alt]]-C2897</f>
        <v>0.5999755859375</v>
      </c>
      <c r="G2898">
        <f>IF(CSV[[#This Row],[Altura]]&gt;0,CSV[[#This Row],[Altura]],0)</f>
        <v>0.5999755859375</v>
      </c>
      <c r="H2898">
        <f>IF(CSV[[#This Row],[Altura]]&lt;=0,CSV[[#This Row],[Altura]],0)</f>
        <v>0</v>
      </c>
      <c r="I2898" s="2">
        <f>RADIANS(CSV[[#This Row],[lon]])-RADIANS(A2897)</f>
        <v>-2.1168424607642677E-6</v>
      </c>
      <c r="J2898" s="2">
        <f>RADIANS(CSV[[#This Row],[lat]])-RADIANS(B2897)</f>
        <v>4.1400581643480372E-7</v>
      </c>
      <c r="K2898" s="2">
        <f>RADIANS(CSV[[#This Row],[lon]])</f>
        <v>0.74106856082299477</v>
      </c>
      <c r="L2898" s="2">
        <f>RADIANS(CSV[[#This Row],[lat]])</f>
        <v>-0.11835077627630934</v>
      </c>
      <c r="M2898" s="2">
        <f>SIN(CSV[[#This Row],[dlon]]/2)*SIN(CSV[[#This Row],[dlon]]/2)</f>
        <v>1.1202555009232119E-12</v>
      </c>
      <c r="N2898" s="2">
        <f>SIN(CSV[[#This Row],[dlat]]/2)*SIN(CSV[[#This Row],[dlat]]/2)</f>
        <v>4.2850204010461485E-14</v>
      </c>
      <c r="O2898" s="2">
        <f>COS(RADIANS(CSV[[#This Row],[lat]]))</f>
        <v>0.99300471778753807</v>
      </c>
      <c r="P2898" s="2">
        <f>CSV[[#This Row],[sindlon]]+CSV[[#This Row],[cosradlat]]*O2897*CSV[[#This Row],[sindlat]]</f>
        <v>1.1625083011445567E-12</v>
      </c>
      <c r="Q2898" s="2">
        <f>2*ASIN(SQRT(CSV[[#This Row],[Columna1]]))*6367445</f>
        <v>13.730717419662531</v>
      </c>
      <c r="R2898" s="2" t="e" vm="1">
        <f ca="1">_xlfn.CONCAT(CSV[[#This Row],[lon]],",",CSV[[#This Row],[lat]],";",CSV[[#This Row],[alt]])</f>
        <v>#NAME?</v>
      </c>
    </row>
    <row r="2899" spans="1:18" x14ac:dyDescent="0.25">
      <c r="A2899">
        <v>42.460039677098393</v>
      </c>
      <c r="B2899">
        <v>-6.7809808719903231</v>
      </c>
      <c r="C2899">
        <v>759.20001220703125</v>
      </c>
      <c r="D2899" s="1">
        <v>42854.425081018519</v>
      </c>
      <c r="E2899" s="1">
        <f>CSV[[#This Row],[Column4]]-D2898</f>
        <v>1.1574076779652387E-5</v>
      </c>
      <c r="F2899">
        <f>CSV[[#This Row],[alt]]-C2898</f>
        <v>0.20001220703125</v>
      </c>
      <c r="G2899">
        <f>IF(CSV[[#This Row],[Altura]]&gt;0,CSV[[#This Row],[Altura]],0)</f>
        <v>0.20001220703125</v>
      </c>
      <c r="H2899">
        <f>IF(CSV[[#This Row],[Altura]]&lt;=0,CSV[[#This Row],[Altura]],0)</f>
        <v>0</v>
      </c>
      <c r="I2899" s="2">
        <f>RADIANS(CSV[[#This Row],[lon]])-RADIANS(A2898)</f>
        <v>-1.0679301978289146E-6</v>
      </c>
      <c r="J2899" s="2">
        <f>RADIANS(CSV[[#This Row],[lat]])-RADIANS(B2898)</f>
        <v>3.3354532207041654E-7</v>
      </c>
      <c r="K2899" s="2">
        <f>RADIANS(CSV[[#This Row],[lon]])</f>
        <v>0.74106749289279694</v>
      </c>
      <c r="L2899" s="2">
        <f>RADIANS(CSV[[#This Row],[lat]])</f>
        <v>-0.11835044273098727</v>
      </c>
      <c r="M2899" s="2">
        <f>SIN(CSV[[#This Row],[dlon]]/2)*SIN(CSV[[#This Row],[dlon]]/2)</f>
        <v>2.8511872685869904E-13</v>
      </c>
      <c r="N2899" s="2">
        <f>SIN(CSV[[#This Row],[dlat]]/2)*SIN(CSV[[#This Row],[dlat]]/2)</f>
        <v>2.781312046876422E-14</v>
      </c>
      <c r="O2899" s="2">
        <f>COS(RADIANS(CSV[[#This Row],[lat]]))</f>
        <v>0.99300475717074055</v>
      </c>
      <c r="P2899" s="2">
        <f>CSV[[#This Row],[sindlon]]+CSV[[#This Row],[cosradlat]]*O2898*CSV[[#This Row],[sindlat]]</f>
        <v>3.1254408816788669E-13</v>
      </c>
      <c r="Q2899" s="2">
        <f>2*ASIN(SQRT(CSV[[#This Row],[Columna1]]))*6367445</f>
        <v>7.1195220970584066</v>
      </c>
      <c r="R2899" s="2" t="e" vm="1">
        <f ca="1">_xlfn.CONCAT(CSV[[#This Row],[lon]],",",CSV[[#This Row],[lat]],";",CSV[[#This Row],[alt]])</f>
        <v>#NAME?</v>
      </c>
    </row>
    <row r="2900" spans="1:18" x14ac:dyDescent="0.25">
      <c r="A2900">
        <v>42.459924845024943</v>
      </c>
      <c r="B2900">
        <v>-6.780935525894165</v>
      </c>
      <c r="C2900">
        <v>759.79998779296875</v>
      </c>
      <c r="D2900" s="1">
        <v>42854.425104166665</v>
      </c>
      <c r="E2900" s="1">
        <f>CSV[[#This Row],[Column4]]-D2899</f>
        <v>2.314814628334716E-5</v>
      </c>
      <c r="F2900">
        <f>CSV[[#This Row],[alt]]-C2899</f>
        <v>0.5999755859375</v>
      </c>
      <c r="G2900">
        <f>IF(CSV[[#This Row],[Altura]]&gt;0,CSV[[#This Row],[Altura]],0)</f>
        <v>0.5999755859375</v>
      </c>
      <c r="H2900">
        <f>IF(CSV[[#This Row],[Altura]]&lt;=0,CSV[[#This Row],[Altura]],0)</f>
        <v>0</v>
      </c>
      <c r="I2900" s="2">
        <f>RADIANS(CSV[[#This Row],[lon]])-RADIANS(A2899)</f>
        <v>-2.0041977686346968E-6</v>
      </c>
      <c r="J2900" s="2">
        <f>RADIANS(CSV[[#This Row],[lat]])-RADIANS(B2899)</f>
        <v>7.9143868088327185E-7</v>
      </c>
      <c r="K2900" s="2">
        <f>RADIANS(CSV[[#This Row],[lon]])</f>
        <v>0.74106548869502831</v>
      </c>
      <c r="L2900" s="2">
        <f>RADIANS(CSV[[#This Row],[lat]])</f>
        <v>-0.11834965129230639</v>
      </c>
      <c r="M2900" s="2">
        <f>SIN(CSV[[#This Row],[dlon]]/2)*SIN(CSV[[#This Row],[dlon]]/2)</f>
        <v>1.0042021739497383E-12</v>
      </c>
      <c r="N2900" s="2">
        <f>SIN(CSV[[#This Row],[dlat]]/2)*SIN(CSV[[#This Row],[dlat]]/2)</f>
        <v>1.5659379639955519E-13</v>
      </c>
      <c r="O2900" s="2">
        <f>COS(RADIANS(CSV[[#This Row],[lat]]))</f>
        <v>0.99300485061903776</v>
      </c>
      <c r="P2900" s="2">
        <f>CSV[[#This Row],[sindlon]]+CSV[[#This Row],[cosradlat]]*O2899*CSV[[#This Row],[sindlat]]</f>
        <v>1.1586128242879712E-12</v>
      </c>
      <c r="Q2900" s="2">
        <f>2*ASIN(SQRT(CSV[[#This Row],[Columna1]]))*6367445</f>
        <v>13.707692820436657</v>
      </c>
      <c r="R2900" s="2" t="e" vm="1">
        <f ca="1">_xlfn.CONCAT(CSV[[#This Row],[lon]],",",CSV[[#This Row],[lat]],";",CSV[[#This Row],[alt]])</f>
        <v>#NAME?</v>
      </c>
    </row>
    <row r="2901" spans="1:18" x14ac:dyDescent="0.25">
      <c r="A2901">
        <v>42.459822250530124</v>
      </c>
      <c r="B2901">
        <v>-6.7808688059449196</v>
      </c>
      <c r="C2901">
        <v>760.5999755859375</v>
      </c>
      <c r="D2901" s="1">
        <v>42854.425127314818</v>
      </c>
      <c r="E2901" s="1">
        <f>CSV[[#This Row],[Column4]]-D2900</f>
        <v>2.3148153559304774E-5</v>
      </c>
      <c r="F2901">
        <f>CSV[[#This Row],[alt]]-C2900</f>
        <v>0.79998779296875</v>
      </c>
      <c r="G2901">
        <f>IF(CSV[[#This Row],[Altura]]&gt;0,CSV[[#This Row],[Altura]],0)</f>
        <v>0.79998779296875</v>
      </c>
      <c r="H2901">
        <f>IF(CSV[[#This Row],[Altura]]&lt;=0,CSV[[#This Row],[Altura]],0)</f>
        <v>0</v>
      </c>
      <c r="I2901" s="2">
        <f>RADIANS(CSV[[#This Row],[lon]])-RADIANS(A2900)</f>
        <v>-1.7906117290023005E-6</v>
      </c>
      <c r="J2901" s="2">
        <f>RADIANS(CSV[[#This Row],[lat]])-RADIANS(B2900)</f>
        <v>1.1644827910967104E-6</v>
      </c>
      <c r="K2901" s="2">
        <f>RADIANS(CSV[[#This Row],[lon]])</f>
        <v>0.7410636980832993</v>
      </c>
      <c r="L2901" s="2">
        <f>RADIANS(CSV[[#This Row],[lat]])</f>
        <v>-0.11834848680951529</v>
      </c>
      <c r="M2901" s="2">
        <f>SIN(CSV[[#This Row],[dlon]]/2)*SIN(CSV[[#This Row],[dlon]]/2)</f>
        <v>8.0157259100993773E-13</v>
      </c>
      <c r="N2901" s="2">
        <f>SIN(CSV[[#This Row],[dlat]]/2)*SIN(CSV[[#This Row],[dlat]]/2)</f>
        <v>3.3900504269005786E-13</v>
      </c>
      <c r="O2901" s="2">
        <f>COS(RADIANS(CSV[[#This Row],[lat]]))</f>
        <v>0.99300498811299853</v>
      </c>
      <c r="P2901" s="2">
        <f>CSV[[#This Row],[sindlon]]+CSV[[#This Row],[cosradlat]]*O2900*CSV[[#This Row],[sindlat]]</f>
        <v>1.1358514863897446E-12</v>
      </c>
      <c r="Q2901" s="2">
        <f>2*ASIN(SQRT(CSV[[#This Row],[Columna1]]))*6367445</f>
        <v>13.572378838213194</v>
      </c>
      <c r="R2901" s="2" t="e" vm="1">
        <f ca="1">_xlfn.CONCAT(CSV[[#This Row],[lon]],",",CSV[[#This Row],[lat]],";",CSV[[#This Row],[alt]])</f>
        <v>#NAME?</v>
      </c>
    </row>
    <row r="2902" spans="1:18" x14ac:dyDescent="0.25">
      <c r="A2902">
        <v>42.459650505334139</v>
      </c>
      <c r="B2902">
        <v>-6.7807321809232244</v>
      </c>
      <c r="C2902">
        <v>760.79998779296875</v>
      </c>
      <c r="D2902" s="1">
        <v>42854.425162037034</v>
      </c>
      <c r="E2902" s="1">
        <f>CSV[[#This Row],[Column4]]-D2901</f>
        <v>3.4722215787041932E-5</v>
      </c>
      <c r="F2902">
        <f>CSV[[#This Row],[alt]]-C2901</f>
        <v>0.20001220703125</v>
      </c>
      <c r="G2902">
        <f>IF(CSV[[#This Row],[Altura]]&gt;0,CSV[[#This Row],[Altura]],0)</f>
        <v>0.20001220703125</v>
      </c>
      <c r="H2902">
        <f>IF(CSV[[#This Row],[Altura]]&lt;=0,CSV[[#This Row],[Altura]],0)</f>
        <v>0</v>
      </c>
      <c r="I2902" s="2">
        <f>RADIANS(CSV[[#This Row],[lon]])-RADIANS(A2901)</f>
        <v>-2.9975191444542304E-6</v>
      </c>
      <c r="J2902" s="2">
        <f>RADIANS(CSV[[#This Row],[lat]])-RADIANS(B2901)</f>
        <v>2.3845564691843402E-6</v>
      </c>
      <c r="K2902" s="2">
        <f>RADIANS(CSV[[#This Row],[lon]])</f>
        <v>0.74106070056415485</v>
      </c>
      <c r="L2902" s="2">
        <f>RADIANS(CSV[[#This Row],[lat]])</f>
        <v>-0.11834610225304611</v>
      </c>
      <c r="M2902" s="2">
        <f>SIN(CSV[[#This Row],[dlon]]/2)*SIN(CSV[[#This Row],[dlon]]/2)</f>
        <v>2.2462802553407233E-12</v>
      </c>
      <c r="N2902" s="2">
        <f>SIN(CSV[[#This Row],[dlat]]/2)*SIN(CSV[[#This Row],[dlat]]/2)</f>
        <v>1.4215273886815481E-12</v>
      </c>
      <c r="O2902" s="2">
        <f>COS(RADIANS(CSV[[#This Row],[lat]]))</f>
        <v>0.99300526966050018</v>
      </c>
      <c r="P2902" s="2">
        <f>CSV[[#This Row],[sindlon]]+CSV[[#This Row],[cosradlat]]*O2901*CSV[[#This Row],[sindlat]]</f>
        <v>3.6479903950941743E-12</v>
      </c>
      <c r="Q2902" s="2">
        <f>2*ASIN(SQRT(CSV[[#This Row],[Columna1]]))*6367445</f>
        <v>24.323274502919674</v>
      </c>
      <c r="R2902" s="2" t="e" vm="1">
        <f ca="1">_xlfn.CONCAT(CSV[[#This Row],[lon]],",",CSV[[#This Row],[lat]],";",CSV[[#This Row],[alt]])</f>
        <v>#NAME?</v>
      </c>
    </row>
    <row r="2903" spans="1:18" x14ac:dyDescent="0.25">
      <c r="A2903">
        <v>42.459585042670369</v>
      </c>
      <c r="B2903">
        <v>-6.7806868348270664</v>
      </c>
      <c r="C2903">
        <v>760.5999755859375</v>
      </c>
      <c r="D2903" s="1">
        <v>42854.425173611111</v>
      </c>
      <c r="E2903" s="1">
        <f>CSV[[#This Row],[Column4]]-D2902</f>
        <v>1.1574076779652387E-5</v>
      </c>
      <c r="F2903">
        <f>CSV[[#This Row],[alt]]-C2902</f>
        <v>-0.20001220703125</v>
      </c>
      <c r="G2903">
        <f>IF(CSV[[#This Row],[Altura]]&gt;0,CSV[[#This Row],[Altura]],0)</f>
        <v>0</v>
      </c>
      <c r="H2903">
        <f>IF(CSV[[#This Row],[Altura]]&lt;=0,CSV[[#This Row],[Altura]],0)</f>
        <v>-0.20001220703125</v>
      </c>
      <c r="I2903" s="2">
        <f>RADIANS(CSV[[#This Row],[lon]])-RADIANS(A2902)</f>
        <v>-1.1425390198382956E-6</v>
      </c>
      <c r="J2903" s="2">
        <f>RADIANS(CSV[[#This Row],[lat]])-RADIANS(B2902)</f>
        <v>7.9143868088327185E-7</v>
      </c>
      <c r="K2903" s="2">
        <f>RADIANS(CSV[[#This Row],[lon]])</f>
        <v>0.74105955802513501</v>
      </c>
      <c r="L2903" s="2">
        <f>RADIANS(CSV[[#This Row],[lat]])</f>
        <v>-0.11834531081436522</v>
      </c>
      <c r="M2903" s="2">
        <f>SIN(CSV[[#This Row],[dlon]]/2)*SIN(CSV[[#This Row],[dlon]]/2)</f>
        <v>3.2634885296322789E-13</v>
      </c>
      <c r="N2903" s="2">
        <f>SIN(CSV[[#This Row],[dlat]]/2)*SIN(CSV[[#This Row],[dlat]]/2)</f>
        <v>1.5659379639955519E-13</v>
      </c>
      <c r="O2903" s="2">
        <f>COS(RADIANS(CSV[[#This Row],[lat]]))</f>
        <v>0.99300536310538612</v>
      </c>
      <c r="P2903" s="2">
        <f>CSV[[#This Row],[sindlon]]+CSV[[#This Row],[cosradlat]]*O2902*CSV[[#This Row],[sindlat]]</f>
        <v>4.8075966268363861E-13</v>
      </c>
      <c r="Q2903" s="2">
        <f>2*ASIN(SQRT(CSV[[#This Row],[Columna1]]))*6367445</f>
        <v>8.8299696107313626</v>
      </c>
      <c r="R2903" s="2" t="e" vm="1">
        <f ca="1">_xlfn.CONCAT(CSV[[#This Row],[lon]],",",CSV[[#This Row],[lat]],";",CSV[[#This Row],[alt]])</f>
        <v>#NAME?</v>
      </c>
    </row>
    <row r="2904" spans="1:18" x14ac:dyDescent="0.25">
      <c r="A2904">
        <v>42.459370214492083</v>
      </c>
      <c r="B2904">
        <v>-6.7805970646440983</v>
      </c>
      <c r="C2904">
        <v>759.79998779296875</v>
      </c>
      <c r="D2904" s="1">
        <v>42854.425208333334</v>
      </c>
      <c r="E2904" s="1">
        <f>CSV[[#This Row],[Column4]]-D2903</f>
        <v>3.4722223062999547E-5</v>
      </c>
      <c r="F2904">
        <f>CSV[[#This Row],[alt]]-C2903</f>
        <v>-0.79998779296875</v>
      </c>
      <c r="G2904">
        <f>IF(CSV[[#This Row],[Altura]]&gt;0,CSV[[#This Row],[Altura]],0)</f>
        <v>0</v>
      </c>
      <c r="H2904">
        <f>IF(CSV[[#This Row],[Altura]]&lt;=0,CSV[[#This Row],[Altura]],0)</f>
        <v>-0.79998779296875</v>
      </c>
      <c r="I2904" s="2">
        <f>RADIANS(CSV[[#This Row],[lon]])-RADIANS(A2903)</f>
        <v>-3.7494590371389691E-6</v>
      </c>
      <c r="J2904" s="2">
        <f>RADIANS(CSV[[#This Row],[lat]])-RADIANS(B2903)</f>
        <v>1.5667852629186463E-6</v>
      </c>
      <c r="K2904" s="2">
        <f>RADIANS(CSV[[#This Row],[lon]])</f>
        <v>0.74105580856609787</v>
      </c>
      <c r="L2904" s="2">
        <f>RADIANS(CSV[[#This Row],[lat]])</f>
        <v>-0.1183437440291023</v>
      </c>
      <c r="M2904" s="2">
        <f>SIN(CSV[[#This Row],[dlon]]/2)*SIN(CSV[[#This Row],[dlon]]/2)</f>
        <v>3.5146107677916539E-12</v>
      </c>
      <c r="N2904" s="2">
        <f>SIN(CSV[[#This Row],[dlat]]/2)*SIN(CSV[[#This Row],[dlat]]/2)</f>
        <v>6.1370401502463732E-13</v>
      </c>
      <c r="O2904" s="2">
        <f>COS(RADIANS(CSV[[#This Row],[lat]]))</f>
        <v>0.99300554809333519</v>
      </c>
      <c r="P2904" s="2">
        <f>CSV[[#This Row],[sindlon]]+CSV[[#This Row],[cosradlat]]*O2903*CSV[[#This Row],[sindlat]]</f>
        <v>4.1197596474936819E-12</v>
      </c>
      <c r="Q2904" s="2">
        <f>2*ASIN(SQRT(CSV[[#This Row],[Columna1]]))*6367445</f>
        <v>25.848249540280445</v>
      </c>
      <c r="R2904" s="2" t="e" vm="1">
        <f ca="1">_xlfn.CONCAT(CSV[[#This Row],[lon]],",",CSV[[#This Row],[lat]],";",CSV[[#This Row],[alt]])</f>
        <v>#NAME?</v>
      </c>
    </row>
    <row r="2905" spans="1:18" x14ac:dyDescent="0.25">
      <c r="A2905">
        <v>42.459298884496093</v>
      </c>
      <c r="B2905">
        <v>-6.7805589269846678</v>
      </c>
      <c r="C2905">
        <v>759.5999755859375</v>
      </c>
      <c r="D2905" s="1">
        <v>42854.425219907411</v>
      </c>
      <c r="E2905" s="1">
        <f>CSV[[#This Row],[Column4]]-D2904</f>
        <v>1.1574076779652387E-5</v>
      </c>
      <c r="F2905">
        <f>CSV[[#This Row],[alt]]-C2904</f>
        <v>-0.20001220703125</v>
      </c>
      <c r="G2905">
        <f>IF(CSV[[#This Row],[Altura]]&gt;0,CSV[[#This Row],[Altura]],0)</f>
        <v>0</v>
      </c>
      <c r="H2905">
        <f>IF(CSV[[#This Row],[Altura]]&lt;=0,CSV[[#This Row],[Altura]],0)</f>
        <v>-0.20001220703125</v>
      </c>
      <c r="I2905" s="2">
        <f>RADIANS(CSV[[#This Row],[lon]])-RADIANS(A2904)</f>
        <v>-1.2449432854610976E-6</v>
      </c>
      <c r="J2905" s="2">
        <f>RADIANS(CSV[[#This Row],[lat]])-RADIANS(B2904)</f>
        <v>6.6562772606248988E-7</v>
      </c>
      <c r="K2905" s="2">
        <f>RADIANS(CSV[[#This Row],[lon]])</f>
        <v>0.74105456362281241</v>
      </c>
      <c r="L2905" s="2">
        <f>RADIANS(CSV[[#This Row],[lat]])</f>
        <v>-0.11834307840137624</v>
      </c>
      <c r="M2905" s="2">
        <f>SIN(CSV[[#This Row],[dlon]]/2)*SIN(CSV[[#This Row],[dlon]]/2)</f>
        <v>3.8747094600361789E-13</v>
      </c>
      <c r="N2905" s="2">
        <f>SIN(CSV[[#This Row],[dlat]]/2)*SIN(CSV[[#This Row],[dlat]]/2)</f>
        <v>1.1076506742577618E-13</v>
      </c>
      <c r="O2905" s="2">
        <f>COS(RADIANS(CSV[[#This Row],[lat]]))</f>
        <v>0.99300562668224901</v>
      </c>
      <c r="P2905" s="2">
        <f>CSV[[#This Row],[sindlon]]+CSV[[#This Row],[cosradlat]]*O2904*CSV[[#This Row],[sindlat]]</f>
        <v>4.9669195908754252E-13</v>
      </c>
      <c r="Q2905" s="2">
        <f>2*ASIN(SQRT(CSV[[#This Row],[Columna1]]))*6367445</f>
        <v>8.9750889747494984</v>
      </c>
      <c r="R2905" s="2" t="e" vm="1">
        <f ca="1">_xlfn.CONCAT(CSV[[#This Row],[lon]],",",CSV[[#This Row],[lat]],";",CSV[[#This Row],[alt]])</f>
        <v>#NAME?</v>
      </c>
    </row>
    <row r="2906" spans="1:18" x14ac:dyDescent="0.25">
      <c r="A2906">
        <v>42.459225039929152</v>
      </c>
      <c r="B2906">
        <v>-6.7805207055062056</v>
      </c>
      <c r="C2906">
        <v>759</v>
      </c>
      <c r="D2906" s="1">
        <v>42854.42523148148</v>
      </c>
      <c r="E2906" s="1">
        <f>CSV[[#This Row],[Column4]]-D2905</f>
        <v>1.1574069503694773E-5</v>
      </c>
      <c r="F2906">
        <f>CSV[[#This Row],[alt]]-C2905</f>
        <v>-0.5999755859375</v>
      </c>
      <c r="G2906">
        <f>IF(CSV[[#This Row],[Altura]]&gt;0,CSV[[#This Row],[Altura]],0)</f>
        <v>0</v>
      </c>
      <c r="H2906">
        <f>IF(CSV[[#This Row],[Altura]]&lt;=0,CSV[[#This Row],[Altura]],0)</f>
        <v>-0.5999755859375</v>
      </c>
      <c r="I2906" s="2">
        <f>RADIANS(CSV[[#This Row],[lon]])-RADIANS(A2905)</f>
        <v>-1.2888308278391492E-6</v>
      </c>
      <c r="J2906" s="2">
        <f>RADIANS(CSV[[#This Row],[lat]])-RADIANS(B2905)</f>
        <v>6.6709064415471087E-7</v>
      </c>
      <c r="K2906" s="2">
        <f>RADIANS(CSV[[#This Row],[lon]])</f>
        <v>0.74105327479198457</v>
      </c>
      <c r="L2906" s="2">
        <f>RADIANS(CSV[[#This Row],[lat]])</f>
        <v>-0.11834241131073209</v>
      </c>
      <c r="M2906" s="2">
        <f>SIN(CSV[[#This Row],[dlon]]/2)*SIN(CSV[[#This Row],[dlon]]/2)</f>
        <v>4.1527122569707921E-13</v>
      </c>
      <c r="N2906" s="2">
        <f>SIN(CSV[[#This Row],[dlat]]/2)*SIN(CSV[[#This Row],[dlat]]/2)</f>
        <v>1.1125248187968263E-13</v>
      </c>
      <c r="O2906" s="2">
        <f>COS(RADIANS(CSV[[#This Row],[lat]]))</f>
        <v>0.99300570544344424</v>
      </c>
      <c r="P2906" s="2">
        <f>CSV[[#This Row],[sindlon]]+CSV[[#This Row],[cosradlat]]*O2905*CSV[[#This Row],[sindlat]]</f>
        <v>5.2497287610764843E-13</v>
      </c>
      <c r="Q2906" s="2">
        <f>2*ASIN(SQRT(CSV[[#This Row],[Columna1]]))*6367445</f>
        <v>9.22706607518856</v>
      </c>
      <c r="R2906" s="2" t="e" vm="1">
        <f ca="1">_xlfn.CONCAT(CSV[[#This Row],[lon]],",",CSV[[#This Row],[lat]],";",CSV[[#This Row],[alt]])</f>
        <v>#NAME?</v>
      </c>
    </row>
    <row r="2907" spans="1:18" x14ac:dyDescent="0.25">
      <c r="A2907">
        <v>42.459151698276401</v>
      </c>
      <c r="B2907">
        <v>-6.780476113781333</v>
      </c>
      <c r="C2907">
        <v>758.79998779296875</v>
      </c>
      <c r="D2907" s="1">
        <v>42854.425243055557</v>
      </c>
      <c r="E2907" s="1">
        <f>CSV[[#This Row],[Column4]]-D2906</f>
        <v>1.1574076779652387E-5</v>
      </c>
      <c r="F2907">
        <f>CSV[[#This Row],[alt]]-C2906</f>
        <v>-0.20001220703125</v>
      </c>
      <c r="G2907">
        <f>IF(CSV[[#This Row],[Altura]]&gt;0,CSV[[#This Row],[Altura]],0)</f>
        <v>0</v>
      </c>
      <c r="H2907">
        <f>IF(CSV[[#This Row],[Altura]]&lt;=0,CSV[[#This Row],[Altura]],0)</f>
        <v>-0.20001220703125</v>
      </c>
      <c r="I2907" s="2">
        <f>RADIANS(CSV[[#This Row],[lon]])-RADIANS(A2906)</f>
        <v>-1.2800533194523567E-6</v>
      </c>
      <c r="J2907" s="2">
        <f>RADIANS(CSV[[#This Row],[lat]])-RADIANS(B2906)</f>
        <v>7.7827241816430526E-7</v>
      </c>
      <c r="K2907" s="2">
        <f>RADIANS(CSV[[#This Row],[lon]])</f>
        <v>0.74105199473866512</v>
      </c>
      <c r="L2907" s="2">
        <f>RADIANS(CSV[[#This Row],[lat]])</f>
        <v>-0.11834163303831392</v>
      </c>
      <c r="M2907" s="2">
        <f>SIN(CSV[[#This Row],[dlon]]/2)*SIN(CSV[[#This Row],[dlon]]/2)</f>
        <v>4.0963412516019329E-13</v>
      </c>
      <c r="N2907" s="2">
        <f>SIN(CSV[[#This Row],[dlat]]/2)*SIN(CSV[[#This Row],[dlat]]/2)</f>
        <v>1.5142698921882115E-13</v>
      </c>
      <c r="O2907" s="2">
        <f>COS(RADIANS(CSV[[#This Row],[lat]]))</f>
        <v>0.99300579733094685</v>
      </c>
      <c r="P2907" s="2">
        <f>CSV[[#This Row],[sindlon]]+CSV[[#This Row],[cosradlat]]*O2906*CSV[[#This Row],[sindlat]]</f>
        <v>5.589502860951116E-13</v>
      </c>
      <c r="Q2907" s="2">
        <f>2*ASIN(SQRT(CSV[[#This Row],[Columna1]]))*6367445</f>
        <v>9.5209829932882037</v>
      </c>
      <c r="R2907" s="2" t="e" vm="1">
        <f ca="1">_xlfn.CONCAT(CSV[[#This Row],[lon]],",",CSV[[#This Row],[lat]],";",CSV[[#This Row],[alt]])</f>
        <v>#NAME?</v>
      </c>
    </row>
    <row r="2908" spans="1:18" x14ac:dyDescent="0.25">
      <c r="A2908">
        <v>42.459082128480077</v>
      </c>
      <c r="B2908">
        <v>-6.7804140876978636</v>
      </c>
      <c r="C2908">
        <v>758.5999755859375</v>
      </c>
      <c r="D2908" s="1">
        <v>42854.425254629627</v>
      </c>
      <c r="E2908" s="1">
        <f>CSV[[#This Row],[Column4]]-D2907</f>
        <v>1.1574069503694773E-5</v>
      </c>
      <c r="F2908">
        <f>CSV[[#This Row],[alt]]-C2907</f>
        <v>-0.20001220703125</v>
      </c>
      <c r="G2908">
        <f>IF(CSV[[#This Row],[Altura]]&gt;0,CSV[[#This Row],[Altura]],0)</f>
        <v>0</v>
      </c>
      <c r="H2908">
        <f>IF(CSV[[#This Row],[Altura]]&lt;=0,CSV[[#This Row],[Altura]],0)</f>
        <v>-0.20001220703125</v>
      </c>
      <c r="I2908" s="2">
        <f>RADIANS(CSV[[#This Row],[lon]])-RADIANS(A2907)</f>
        <v>-1.2142220057187458E-6</v>
      </c>
      <c r="J2908" s="2">
        <f>RADIANS(CSV[[#This Row],[lat]])-RADIANS(B2907)</f>
        <v>1.08255937865398E-6</v>
      </c>
      <c r="K2908" s="2">
        <f>RADIANS(CSV[[#This Row],[lon]])</f>
        <v>0.7410507805166594</v>
      </c>
      <c r="L2908" s="2">
        <f>RADIANS(CSV[[#This Row],[lat]])</f>
        <v>-0.11834055047893527</v>
      </c>
      <c r="M2908" s="2">
        <f>SIN(CSV[[#This Row],[dlon]]/2)*SIN(CSV[[#This Row],[dlon]]/2)</f>
        <v>3.6858376979286825E-13</v>
      </c>
      <c r="N2908" s="2">
        <f>SIN(CSV[[#This Row],[dlat]]/2)*SIN(CSV[[#This Row],[dlat]]/2)</f>
        <v>2.9298370207789415E-13</v>
      </c>
      <c r="O2908" s="2">
        <f>COS(RADIANS(CSV[[#This Row],[lat]]))</f>
        <v>0.99300592514339014</v>
      </c>
      <c r="P2908" s="2">
        <f>CSV[[#This Row],[sindlon]]+CSV[[#This Row],[cosradlat]]*O2907*CSV[[#This Row],[sindlat]]</f>
        <v>6.574834667056089E-13</v>
      </c>
      <c r="Q2908" s="2">
        <f>2*ASIN(SQRT(CSV[[#This Row],[Columna1]]))*6367445</f>
        <v>10.326130664515432</v>
      </c>
      <c r="R2908" s="2" t="e" vm="1">
        <f ca="1">_xlfn.CONCAT(CSV[[#This Row],[lon]],",",CSV[[#This Row],[lat]],";",CSV[[#This Row],[alt]])</f>
        <v>#NAME?</v>
      </c>
    </row>
    <row r="2909" spans="1:18" x14ac:dyDescent="0.25">
      <c r="A2909">
        <v>42.458883477374911</v>
      </c>
      <c r="B2909">
        <v>-6.7801667377352723</v>
      </c>
      <c r="C2909">
        <v>757.5999755859375</v>
      </c>
      <c r="D2909" s="1">
        <v>42854.42528935185</v>
      </c>
      <c r="E2909" s="1">
        <f>CSV[[#This Row],[Column4]]-D2908</f>
        <v>3.4722223062999547E-5</v>
      </c>
      <c r="F2909">
        <f>CSV[[#This Row],[alt]]-C2908</f>
        <v>-1</v>
      </c>
      <c r="G2909">
        <f>IF(CSV[[#This Row],[Altura]]&gt;0,CSV[[#This Row],[Altura]],0)</f>
        <v>0</v>
      </c>
      <c r="H2909">
        <f>IF(CSV[[#This Row],[Altura]]&lt;=0,CSV[[#This Row],[Altura]],0)</f>
        <v>-1</v>
      </c>
      <c r="I2909" s="2">
        <f>RADIANS(CSV[[#This Row],[lon]])-RADIANS(A2908)</f>
        <v>-3.4671158478660757E-6</v>
      </c>
      <c r="J2909" s="2">
        <f>RADIANS(CSV[[#This Row],[lat]])-RADIANS(B2908)</f>
        <v>4.3170712519108312E-6</v>
      </c>
      <c r="K2909" s="2">
        <f>RADIANS(CSV[[#This Row],[lon]])</f>
        <v>0.74104731340081154</v>
      </c>
      <c r="L2909" s="2">
        <f>RADIANS(CSV[[#This Row],[lat]])</f>
        <v>-0.11833623340768336</v>
      </c>
      <c r="M2909" s="2">
        <f>SIN(CSV[[#This Row],[dlon]]/2)*SIN(CSV[[#This Row],[dlon]]/2)</f>
        <v>3.005223075628014E-12</v>
      </c>
      <c r="N2909" s="2">
        <f>SIN(CSV[[#This Row],[dlat]]/2)*SIN(CSV[[#This Row],[dlat]]/2)</f>
        <v>4.6592760485115011E-12</v>
      </c>
      <c r="O2909" s="2">
        <f>COS(RADIANS(CSV[[#This Row],[lat]]))</f>
        <v>0.99300643482711382</v>
      </c>
      <c r="P2909" s="2">
        <f>CSV[[#This Row],[sindlon]]+CSV[[#This Row],[cosradlat]]*O2908*CSV[[#This Row],[sindlat]]</f>
        <v>7.5995547495593048E-12</v>
      </c>
      <c r="Q2909" s="2">
        <f>2*ASIN(SQRT(CSV[[#This Row],[Columna1]]))*6367445</f>
        <v>35.106640505834243</v>
      </c>
      <c r="R2909" s="2" t="e" vm="1">
        <f ca="1">_xlfn.CONCAT(CSV[[#This Row],[lon]],",",CSV[[#This Row],[lat]],";",CSV[[#This Row],[alt]])</f>
        <v>#NAME?</v>
      </c>
    </row>
    <row r="2910" spans="1:18" x14ac:dyDescent="0.25">
      <c r="A2910">
        <v>42.458823714405298</v>
      </c>
      <c r="B2910">
        <v>-6.7800788953900337</v>
      </c>
      <c r="C2910">
        <v>756.20001220703125</v>
      </c>
      <c r="D2910" s="1">
        <v>42854.425300925926</v>
      </c>
      <c r="E2910" s="1">
        <f>CSV[[#This Row],[Column4]]-D2909</f>
        <v>1.1574076779652387E-5</v>
      </c>
      <c r="F2910">
        <f>CSV[[#This Row],[alt]]-C2909</f>
        <v>-1.39996337890625</v>
      </c>
      <c r="G2910">
        <f>IF(CSV[[#This Row],[Altura]]&gt;0,CSV[[#This Row],[Altura]],0)</f>
        <v>0</v>
      </c>
      <c r="H2910">
        <f>IF(CSV[[#This Row],[Altura]]&lt;=0,CSV[[#This Row],[Altura]],0)</f>
        <v>-1.39996337890625</v>
      </c>
      <c r="I2910" s="2">
        <f>RADIANS(CSV[[#This Row],[lon]])-RADIANS(A2909)</f>
        <v>-1.0430605905664692E-6</v>
      </c>
      <c r="J2910" s="2">
        <f>RADIANS(CSV[[#This Row],[lat]])-RADIANS(B2909)</f>
        <v>1.5331381470751193E-6</v>
      </c>
      <c r="K2910" s="2">
        <f>RADIANS(CSV[[#This Row],[lon]])</f>
        <v>0.74104627034022097</v>
      </c>
      <c r="L2910" s="2">
        <f>RADIANS(CSV[[#This Row],[lat]])</f>
        <v>-0.11833470026953628</v>
      </c>
      <c r="M2910" s="2">
        <f>SIN(CSV[[#This Row],[dlon]]/2)*SIN(CSV[[#This Row],[dlon]]/2)</f>
        <v>2.7199384889819324E-13</v>
      </c>
      <c r="N2910" s="2">
        <f>SIN(CSV[[#This Row],[dlat]]/2)*SIN(CSV[[#This Row],[dlat]]/2)</f>
        <v>5.8762814450411743E-13</v>
      </c>
      <c r="O2910" s="2">
        <f>COS(RADIANS(CSV[[#This Row],[lat]]))</f>
        <v>0.99300661582860517</v>
      </c>
      <c r="P2910" s="2">
        <f>CSV[[#This Row],[sindlon]]+CSV[[#This Row],[cosradlat]]*O2909*CSV[[#This Row],[sindlat]]</f>
        <v>8.5143160843342659E-13</v>
      </c>
      <c r="Q2910" s="2">
        <f>2*ASIN(SQRT(CSV[[#This Row],[Columna1]]))*6367445</f>
        <v>11.750871643510076</v>
      </c>
      <c r="R2910" s="2" t="e" vm="1">
        <f ca="1">_xlfn.CONCAT(CSV[[#This Row],[lon]],",",CSV[[#This Row],[lat]],";",CSV[[#This Row],[alt]])</f>
        <v>#NAME?</v>
      </c>
    </row>
    <row r="2911" spans="1:18" x14ac:dyDescent="0.25">
      <c r="A2911">
        <v>42.458782726898789</v>
      </c>
      <c r="B2911">
        <v>-6.7799064796417952</v>
      </c>
      <c r="C2911">
        <v>755</v>
      </c>
      <c r="D2911" s="1">
        <v>42854.425324074073</v>
      </c>
      <c r="E2911" s="1">
        <f>CSV[[#This Row],[Column4]]-D2910</f>
        <v>2.314814628334716E-5</v>
      </c>
      <c r="F2911">
        <f>CSV[[#This Row],[alt]]-C2910</f>
        <v>-1.20001220703125</v>
      </c>
      <c r="G2911">
        <f>IF(CSV[[#This Row],[Altura]]&gt;0,CSV[[#This Row],[Altura]],0)</f>
        <v>0</v>
      </c>
      <c r="H2911">
        <f>IF(CSV[[#This Row],[Altura]]&lt;=0,CSV[[#This Row],[Altura]],0)</f>
        <v>-1.20001220703125</v>
      </c>
      <c r="I2911" s="2">
        <f>RADIANS(CSV[[#This Row],[lon]])-RADIANS(A2910)</f>
        <v>-7.1536694068452533E-7</v>
      </c>
      <c r="J2911" s="2">
        <f>RADIANS(CSV[[#This Row],[lat]])-RADIANS(B2910)</f>
        <v>3.0092224890532204E-6</v>
      </c>
      <c r="K2911" s="2">
        <f>RADIANS(CSV[[#This Row],[lon]])</f>
        <v>0.74104555497328028</v>
      </c>
      <c r="L2911" s="2">
        <f>RADIANS(CSV[[#This Row],[lat]])</f>
        <v>-0.11833169104704723</v>
      </c>
      <c r="M2911" s="2">
        <f>SIN(CSV[[#This Row],[dlon]]/2)*SIN(CSV[[#This Row],[dlon]]/2)</f>
        <v>1.2793746495607885E-13</v>
      </c>
      <c r="N2911" s="2">
        <f>SIN(CSV[[#This Row],[dlat]]/2)*SIN(CSV[[#This Row],[dlat]]/2)</f>
        <v>2.2638549971542066E-12</v>
      </c>
      <c r="O2911" s="2">
        <f>COS(RADIANS(CSV[[#This Row],[lat]]))</f>
        <v>0.99300697108905867</v>
      </c>
      <c r="P2911" s="2">
        <f>CSV[[#This Row],[sindlon]]+CSV[[#This Row],[cosradlat]]*O2910*CSV[[#This Row],[sindlat]]</f>
        <v>2.3602399646491639E-12</v>
      </c>
      <c r="Q2911" s="2">
        <f>2*ASIN(SQRT(CSV[[#This Row],[Columna1]]))*6367445</f>
        <v>19.564703827692984</v>
      </c>
      <c r="R2911" s="2" t="e" vm="1">
        <f ca="1">_xlfn.CONCAT(CSV[[#This Row],[lon]],",",CSV[[#This Row],[lat]],";",CSV[[#This Row],[alt]])</f>
        <v>#NAME?</v>
      </c>
    </row>
    <row r="2912" spans="1:18" x14ac:dyDescent="0.25">
      <c r="A2912">
        <v>42.45885849930346</v>
      </c>
      <c r="B2912">
        <v>-6.7797564435750246</v>
      </c>
      <c r="C2912">
        <v>754.5999755859375</v>
      </c>
      <c r="D2912" s="1">
        <v>42854.425347222219</v>
      </c>
      <c r="E2912" s="1">
        <f>CSV[[#This Row],[Column4]]-D2911</f>
        <v>2.314814628334716E-5</v>
      </c>
      <c r="F2912">
        <f>CSV[[#This Row],[alt]]-C2911</f>
        <v>-0.4000244140625</v>
      </c>
      <c r="G2912">
        <f>IF(CSV[[#This Row],[Altura]]&gt;0,CSV[[#This Row],[Altura]],0)</f>
        <v>0</v>
      </c>
      <c r="H2912">
        <f>IF(CSV[[#This Row],[Altura]]&lt;=0,CSV[[#This Row],[Altura]],0)</f>
        <v>-0.4000244140625</v>
      </c>
      <c r="I2912" s="2">
        <f>RADIANS(CSV[[#This Row],[lon]])-RADIANS(A2911)</f>
        <v>1.3224779435994094E-6</v>
      </c>
      <c r="J2912" s="2">
        <f>RADIANS(CSV[[#This Row],[lat]])-RADIANS(B2911)</f>
        <v>2.6186233618996635E-6</v>
      </c>
      <c r="K2912" s="2">
        <f>RADIANS(CSV[[#This Row],[lon]])</f>
        <v>0.74104687745122388</v>
      </c>
      <c r="L2912" s="2">
        <f>RADIANS(CSV[[#This Row],[lat]])</f>
        <v>-0.11832907242368533</v>
      </c>
      <c r="M2912" s="2">
        <f>SIN(CSV[[#This Row],[dlon]]/2)*SIN(CSV[[#This Row],[dlon]]/2)</f>
        <v>4.3723697782666698E-13</v>
      </c>
      <c r="N2912" s="2">
        <f>SIN(CSV[[#This Row],[dlat]]/2)*SIN(CSV[[#This Row],[dlat]]/2)</f>
        <v>1.7142970778706942E-12</v>
      </c>
      <c r="O2912" s="2">
        <f>COS(RADIANS(CSV[[#This Row],[lat]]))</f>
        <v>0.99300728022914653</v>
      </c>
      <c r="P2912" s="2">
        <f>CSV[[#This Row],[sindlon]]+CSV[[#This Row],[cosradlat]]*O2911*CSV[[#This Row],[sindlat]]</f>
        <v>2.1276421572271926E-12</v>
      </c>
      <c r="Q2912" s="2">
        <f>2*ASIN(SQRT(CSV[[#This Row],[Columna1]]))*6367445</f>
        <v>18.575670184129262</v>
      </c>
      <c r="R2912" s="2" t="e" vm="1">
        <f ca="1">_xlfn.CONCAT(CSV[[#This Row],[lon]],",",CSV[[#This Row],[lat]],";",CSV[[#This Row],[alt]])</f>
        <v>#NAME?</v>
      </c>
    </row>
    <row r="2913" spans="1:18" x14ac:dyDescent="0.25">
      <c r="A2913">
        <v>42.458950700238347</v>
      </c>
      <c r="B2913">
        <v>-6.7795687727630138</v>
      </c>
      <c r="C2913">
        <v>753.4000244140625</v>
      </c>
      <c r="D2913" s="1">
        <v>42854.425370370373</v>
      </c>
      <c r="E2913" s="1">
        <f>CSV[[#This Row],[Column4]]-D2912</f>
        <v>2.3148153559304774E-5</v>
      </c>
      <c r="F2913">
        <f>CSV[[#This Row],[alt]]-C2912</f>
        <v>-1.199951171875</v>
      </c>
      <c r="G2913">
        <f>IF(CSV[[#This Row],[Altura]]&gt;0,CSV[[#This Row],[Altura]],0)</f>
        <v>0</v>
      </c>
      <c r="H2913">
        <f>IF(CSV[[#This Row],[Altura]]&lt;=0,CSV[[#This Row],[Altura]],0)</f>
        <v>-1.199951171875</v>
      </c>
      <c r="I2913" s="2">
        <f>RADIANS(CSV[[#This Row],[lon]])-RADIANS(A2912)</f>
        <v>1.6092098872322325E-6</v>
      </c>
      <c r="J2913" s="2">
        <f>RADIANS(CSV[[#This Row],[lat]])-RADIANS(B2912)</f>
        <v>3.2754735794782164E-6</v>
      </c>
      <c r="K2913" s="2">
        <f>RADIANS(CSV[[#This Row],[lon]])</f>
        <v>0.74104848666111112</v>
      </c>
      <c r="L2913" s="2">
        <f>RADIANS(CSV[[#This Row],[lat]])</f>
        <v>-0.11832579695010585</v>
      </c>
      <c r="M2913" s="2">
        <f>SIN(CSV[[#This Row],[dlon]]/2)*SIN(CSV[[#This Row],[dlon]]/2)</f>
        <v>6.4738911529135382E-13</v>
      </c>
      <c r="N2913" s="2">
        <f>SIN(CSV[[#This Row],[dlat]]/2)*SIN(CSV[[#This Row],[dlat]]/2)</f>
        <v>2.6821817924625623E-12</v>
      </c>
      <c r="O2913" s="2">
        <f>COS(RADIANS(CSV[[#This Row],[lat]]))</f>
        <v>0.99300766690372666</v>
      </c>
      <c r="P2913" s="2">
        <f>CSV[[#This Row],[sindlon]]+CSV[[#This Row],[cosradlat]]*O2912*CSV[[#This Row],[sindlat]]</f>
        <v>3.2921916000081301E-12</v>
      </c>
      <c r="Q2913" s="2">
        <f>2*ASIN(SQRT(CSV[[#This Row],[Columna1]]))*6367445</f>
        <v>23.106690605529042</v>
      </c>
      <c r="R2913" s="2" t="e" vm="1">
        <f ca="1">_xlfn.CONCAT(CSV[[#This Row],[lon]],",",CSV[[#This Row],[lat]],";",CSV[[#This Row],[alt]])</f>
        <v>#NAME?</v>
      </c>
    </row>
    <row r="2914" spans="1:18" x14ac:dyDescent="0.25">
      <c r="A2914">
        <v>42.458972157910466</v>
      </c>
      <c r="B2914">
        <v>-6.7794572934508324</v>
      </c>
      <c r="C2914">
        <v>752.5999755859375</v>
      </c>
      <c r="D2914" s="1">
        <v>42854.425381944442</v>
      </c>
      <c r="E2914" s="1">
        <f>CSV[[#This Row],[Column4]]-D2913</f>
        <v>1.1574069503694773E-5</v>
      </c>
      <c r="F2914">
        <f>CSV[[#This Row],[alt]]-C2913</f>
        <v>-0.800048828125</v>
      </c>
      <c r="G2914">
        <f>IF(CSV[[#This Row],[Altura]]&gt;0,CSV[[#This Row],[Altura]],0)</f>
        <v>0</v>
      </c>
      <c r="H2914">
        <f>IF(CSV[[#This Row],[Altura]]&lt;=0,CSV[[#This Row],[Altura]],0)</f>
        <v>-0.800048828125</v>
      </c>
      <c r="I2914" s="2">
        <f>RADIANS(CSV[[#This Row],[lon]])-RADIANS(A2913)</f>
        <v>3.7450702827790394E-7</v>
      </c>
      <c r="J2914" s="2">
        <f>RADIANS(CSV[[#This Row],[lat]])-RADIANS(B2913)</f>
        <v>1.945681045417702E-6</v>
      </c>
      <c r="K2914" s="2">
        <f>RADIANS(CSV[[#This Row],[lon]])</f>
        <v>0.74104886116813939</v>
      </c>
      <c r="L2914" s="2">
        <f>RADIANS(CSV[[#This Row],[lat]])</f>
        <v>-0.11832385126906043</v>
      </c>
      <c r="M2914" s="2">
        <f>SIN(CSV[[#This Row],[dlon]]/2)*SIN(CSV[[#This Row],[dlon]]/2)</f>
        <v>3.5063878557386277E-14</v>
      </c>
      <c r="N2914" s="2">
        <f>SIN(CSV[[#This Row],[dlat]]/2)*SIN(CSV[[#This Row],[dlat]]/2)</f>
        <v>9.4641868262413175E-13</v>
      </c>
      <c r="O2914" s="2">
        <f>COS(RADIANS(CSV[[#This Row],[lat]]))</f>
        <v>0.99300789658925526</v>
      </c>
      <c r="P2914" s="2">
        <f>CSV[[#This Row],[sindlon]]+CSV[[#This Row],[cosradlat]]*O2913*CSV[[#This Row],[sindlat]]</f>
        <v>9.682937006709885E-13</v>
      </c>
      <c r="Q2914" s="2">
        <f>2*ASIN(SQRT(CSV[[#This Row],[Columna1]]))*6367445</f>
        <v>12.531375717941321</v>
      </c>
      <c r="R2914" s="2" t="e" vm="1">
        <f ca="1">_xlfn.CONCAT(CSV[[#This Row],[lon]],",",CSV[[#This Row],[lat]],";",CSV[[#This Row],[alt]])</f>
        <v>#NAME?</v>
      </c>
    </row>
    <row r="2915" spans="1:18" x14ac:dyDescent="0.25">
      <c r="A2915">
        <v>42.458978360518813</v>
      </c>
      <c r="B2915">
        <v>-6.7793424613773823</v>
      </c>
      <c r="C2915">
        <v>751.79998779296875</v>
      </c>
      <c r="D2915" s="1">
        <v>42854.425393518519</v>
      </c>
      <c r="E2915" s="1">
        <f>CSV[[#This Row],[Column4]]-D2914</f>
        <v>1.1574076779652387E-5</v>
      </c>
      <c r="F2915">
        <f>CSV[[#This Row],[alt]]-C2914</f>
        <v>-0.79998779296875</v>
      </c>
      <c r="G2915">
        <f>IF(CSV[[#This Row],[Altura]]&gt;0,CSV[[#This Row],[Altura]],0)</f>
        <v>0</v>
      </c>
      <c r="H2915">
        <f>IF(CSV[[#This Row],[Altura]]&lt;=0,CSV[[#This Row],[Altura]],0)</f>
        <v>-0.79998779296875</v>
      </c>
      <c r="I2915" s="2">
        <f>RADIANS(CSV[[#This Row],[lon]])-RADIANS(A2914)</f>
        <v>1.0825593788066357E-7</v>
      </c>
      <c r="J2915" s="2">
        <f>RADIANS(CSV[[#This Row],[lat]])-RADIANS(B2914)</f>
        <v>2.0041977685930634E-6</v>
      </c>
      <c r="K2915" s="2">
        <f>RADIANS(CSV[[#This Row],[lon]])</f>
        <v>0.74104896942407728</v>
      </c>
      <c r="L2915" s="2">
        <f>RADIANS(CSV[[#This Row],[lat]])</f>
        <v>-0.11832184707129184</v>
      </c>
      <c r="M2915" s="2">
        <f>SIN(CSV[[#This Row],[dlon]]/2)*SIN(CSV[[#This Row],[dlon]]/2)</f>
        <v>2.9298370216055193E-15</v>
      </c>
      <c r="N2915" s="2">
        <f>SIN(CSV[[#This Row],[dlat]]/2)*SIN(CSV[[#This Row],[dlat]]/2)</f>
        <v>1.0042021739080175E-12</v>
      </c>
      <c r="O2915" s="2">
        <f>COS(RADIANS(CSV[[#This Row],[lat]]))</f>
        <v>0.99300813317868875</v>
      </c>
      <c r="P2915" s="2">
        <f>CSV[[#This Row],[sindlon]]+CSV[[#This Row],[cosradlat]]*O2914*CSV[[#This Row],[sindlat]]</f>
        <v>9.9313837091384836E-13</v>
      </c>
      <c r="Q2915" s="2">
        <f>2*ASIN(SQRT(CSV[[#This Row],[Columna1]]))*6367445</f>
        <v>12.691123748007421</v>
      </c>
      <c r="R2915" s="2" t="e" vm="1">
        <f ca="1">_xlfn.CONCAT(CSV[[#This Row],[lon]],",",CSV[[#This Row],[lat]],";",CSV[[#This Row],[alt]])</f>
        <v>#NAME?</v>
      </c>
    </row>
    <row r="2916" spans="1:18" x14ac:dyDescent="0.25">
      <c r="A2916">
        <v>42.458965368568897</v>
      </c>
      <c r="B2916">
        <v>-6.7791093606501818</v>
      </c>
      <c r="C2916">
        <v>751.20001220703125</v>
      </c>
      <c r="D2916" s="1">
        <v>42854.425416666665</v>
      </c>
      <c r="E2916" s="1">
        <f>CSV[[#This Row],[Column4]]-D2915</f>
        <v>2.314814628334716E-5</v>
      </c>
      <c r="F2916">
        <f>CSV[[#This Row],[alt]]-C2915</f>
        <v>-0.5999755859375</v>
      </c>
      <c r="G2916">
        <f>IF(CSV[[#This Row],[Altura]]&gt;0,CSV[[#This Row],[Altura]],0)</f>
        <v>0</v>
      </c>
      <c r="H2916">
        <f>IF(CSV[[#This Row],[Altura]]&lt;=0,CSV[[#This Row],[Altura]],0)</f>
        <v>-0.5999755859375</v>
      </c>
      <c r="I2916" s="2">
        <f>RADIANS(CSV[[#This Row],[lon]])-RADIANS(A2915)</f>
        <v>-2.2675230226809617E-7</v>
      </c>
      <c r="J2916" s="2">
        <f>RADIANS(CSV[[#This Row],[lat]])-RADIANS(B2915)</f>
        <v>4.0683751784537092E-6</v>
      </c>
      <c r="K2916" s="2">
        <f>RADIANS(CSV[[#This Row],[lon]])</f>
        <v>0.74104874267177501</v>
      </c>
      <c r="L2916" s="2">
        <f>RADIANS(CSV[[#This Row],[lat]])</f>
        <v>-0.11831777869611339</v>
      </c>
      <c r="M2916" s="2">
        <f>SIN(CSV[[#This Row],[dlon]]/2)*SIN(CSV[[#This Row],[dlon]]/2)</f>
        <v>1.285415164597046E-14</v>
      </c>
      <c r="N2916" s="2">
        <f>SIN(CSV[[#This Row],[dlat]]/2)*SIN(CSV[[#This Row],[dlat]]/2)</f>
        <v>4.1379191481588556E-12</v>
      </c>
      <c r="O2916" s="2">
        <f>COS(RADIANS(CSV[[#This Row],[lat]]))</f>
        <v>0.99300861342570312</v>
      </c>
      <c r="P2916" s="2">
        <f>CSV[[#This Row],[sindlon]]+CSV[[#This Row],[cosradlat]]*O2915*CSV[[#This Row],[sindlat]]</f>
        <v>4.0931140010810564E-12</v>
      </c>
      <c r="Q2916" s="2">
        <f>2*ASIN(SQRT(CSV[[#This Row],[Columna1]]))*6367445</f>
        <v>25.764523710305834</v>
      </c>
      <c r="R2916" s="2" t="e" vm="1">
        <f ca="1">_xlfn.CONCAT(CSV[[#This Row],[lon]],",",CSV[[#This Row],[lat]],";",CSV[[#This Row],[alt]])</f>
        <v>#NAME?</v>
      </c>
    </row>
    <row r="2917" spans="1:18" x14ac:dyDescent="0.25">
      <c r="A2917">
        <v>42.45895086787641</v>
      </c>
      <c r="B2917">
        <v>-6.7789974622428417</v>
      </c>
      <c r="C2917">
        <v>751.20001220703125</v>
      </c>
      <c r="D2917" s="1">
        <v>42854.425428240742</v>
      </c>
      <c r="E2917" s="1">
        <f>CSV[[#This Row],[Column4]]-D2916</f>
        <v>1.1574076779652387E-5</v>
      </c>
      <c r="F2917">
        <f>CSV[[#This Row],[alt]]-C2916</f>
        <v>0</v>
      </c>
      <c r="G2917">
        <f>IF(CSV[[#This Row],[Altura]]&gt;0,CSV[[#This Row],[Altura]],0)</f>
        <v>0</v>
      </c>
      <c r="H2917">
        <f>IF(CSV[[#This Row],[Altura]]&lt;=0,CSV[[#This Row],[Altura]],0)</f>
        <v>0</v>
      </c>
      <c r="I2917" s="2">
        <f>RADIANS(CSV[[#This Row],[lon]])-RADIANS(A2916)</f>
        <v>-2.5308482776154051E-7</v>
      </c>
      <c r="J2917" s="2">
        <f>RADIANS(CSV[[#This Row],[lat]])-RADIANS(B2916)</f>
        <v>1.952995635809418E-6</v>
      </c>
      <c r="K2917" s="2">
        <f>RADIANS(CSV[[#This Row],[lon]])</f>
        <v>0.74104848958694725</v>
      </c>
      <c r="L2917" s="2">
        <f>RADIANS(CSV[[#This Row],[lat]])</f>
        <v>-0.11831582570047758</v>
      </c>
      <c r="M2917" s="2">
        <f>SIN(CSV[[#This Row],[dlon]]/2)*SIN(CSV[[#This Row],[dlon]]/2)</f>
        <v>1.6012982510772068E-14</v>
      </c>
      <c r="N2917" s="2">
        <f>SIN(CSV[[#This Row],[dlat]]/2)*SIN(CSV[[#This Row],[dlat]]/2)</f>
        <v>9.5354798837235501E-13</v>
      </c>
      <c r="O2917" s="2">
        <f>COS(RADIANS(CSV[[#This Row],[lat]]))</f>
        <v>0.9930088439591539</v>
      </c>
      <c r="P2917" s="2">
        <f>CSV[[#This Row],[sindlon]]+CSV[[#This Row],[cosradlat]]*O2916*CSV[[#This Row],[sindlat]]</f>
        <v>9.5627455289901574E-13</v>
      </c>
      <c r="Q2917" s="2">
        <f>2*ASIN(SQRT(CSV[[#This Row],[Columna1]]))*6367445</f>
        <v>12.453358702299646</v>
      </c>
      <c r="R2917" s="2" t="e" vm="1">
        <f ca="1">_xlfn.CONCAT(CSV[[#This Row],[lon]],",",CSV[[#This Row],[lat]],";",CSV[[#This Row],[alt]])</f>
        <v>#NAME?</v>
      </c>
    </row>
    <row r="2918" spans="1:18" x14ac:dyDescent="0.25">
      <c r="A2918">
        <v>42.458869814872742</v>
      </c>
      <c r="B2918">
        <v>-6.7788636032491922</v>
      </c>
      <c r="C2918">
        <v>751</v>
      </c>
      <c r="D2918" s="1">
        <v>42854.425451388888</v>
      </c>
      <c r="E2918" s="1">
        <f>CSV[[#This Row],[Column4]]-D2917</f>
        <v>2.314814628334716E-5</v>
      </c>
      <c r="F2918">
        <f>CSV[[#This Row],[alt]]-C2917</f>
        <v>-0.20001220703125</v>
      </c>
      <c r="G2918">
        <f>IF(CSV[[#This Row],[Altura]]&gt;0,CSV[[#This Row],[Altura]],0)</f>
        <v>0</v>
      </c>
      <c r="H2918">
        <f>IF(CSV[[#This Row],[Altura]]&lt;=0,CSV[[#This Row],[Altura]],0)</f>
        <v>-0.20001220703125</v>
      </c>
      <c r="I2918" s="2">
        <f>RADIANS(CSV[[#This Row],[lon]])-RADIANS(A2917)</f>
        <v>-1.41464178260442E-6</v>
      </c>
      <c r="J2918" s="2">
        <f>RADIANS(CSV[[#This Row],[lat]])-RADIANS(B2917)</f>
        <v>2.3362801725990145E-6</v>
      </c>
      <c r="K2918" s="2">
        <f>RADIANS(CSV[[#This Row],[lon]])</f>
        <v>0.74104707494516464</v>
      </c>
      <c r="L2918" s="2">
        <f>RADIANS(CSV[[#This Row],[lat]])</f>
        <v>-0.11831348942030498</v>
      </c>
      <c r="M2918" s="2">
        <f>SIN(CSV[[#This Row],[dlon]]/2)*SIN(CSV[[#This Row],[dlon]]/2)</f>
        <v>5.0030284327246932E-13</v>
      </c>
      <c r="N2918" s="2">
        <f>SIN(CSV[[#This Row],[dlat]]/2)*SIN(CSV[[#This Row],[dlat]]/2)</f>
        <v>1.3645512612191995E-12</v>
      </c>
      <c r="O2918" s="2">
        <f>COS(RADIANS(CSV[[#This Row],[lat]]))</f>
        <v>0.99300911973089823</v>
      </c>
      <c r="P2918" s="2">
        <f>CSV[[#This Row],[sindlon]]+CSV[[#This Row],[cosradlat]]*O2917*CSV[[#This Row],[sindlat]]</f>
        <v>1.8458415907457423E-12</v>
      </c>
      <c r="Q2918" s="2">
        <f>2*ASIN(SQRT(CSV[[#This Row],[Columna1]]))*6367445</f>
        <v>17.301844786890111</v>
      </c>
      <c r="R2918" s="2" t="e" vm="1">
        <f ca="1">_xlfn.CONCAT(CSV[[#This Row],[lon]],",",CSV[[#This Row],[lat]],";",CSV[[#This Row],[alt]])</f>
        <v>#NAME?</v>
      </c>
    </row>
    <row r="2919" spans="1:18" x14ac:dyDescent="0.25">
      <c r="A2919">
        <v>42.458769399672747</v>
      </c>
      <c r="B2919">
        <v>-6.7788941133767366</v>
      </c>
      <c r="C2919">
        <v>752</v>
      </c>
      <c r="D2919" s="1">
        <v>42854.425474537034</v>
      </c>
      <c r="E2919" s="1">
        <f>CSV[[#This Row],[Column4]]-D2918</f>
        <v>2.314814628334716E-5</v>
      </c>
      <c r="F2919">
        <f>CSV[[#This Row],[alt]]-C2918</f>
        <v>1</v>
      </c>
      <c r="G2919">
        <f>IF(CSV[[#This Row],[Altura]]&gt;0,CSV[[#This Row],[Altura]],0)</f>
        <v>1</v>
      </c>
      <c r="H2919">
        <f>IF(CSV[[#This Row],[Altura]]&lt;=0,CSV[[#This Row],[Altura]],0)</f>
        <v>0</v>
      </c>
      <c r="I2919" s="2">
        <f>RADIANS(CSV[[#This Row],[lon]])-RADIANS(A2918)</f>
        <v>-1.7525758589931328E-6</v>
      </c>
      <c r="J2919" s="2">
        <f>RADIANS(CSV[[#This Row],[lat]])-RADIANS(B2918)</f>
        <v>-5.325021808499919E-7</v>
      </c>
      <c r="K2919" s="2">
        <f>RADIANS(CSV[[#This Row],[lon]])</f>
        <v>0.74104532236930565</v>
      </c>
      <c r="L2919" s="2">
        <f>RADIANS(CSV[[#This Row],[lat]])</f>
        <v>-0.11831402192248583</v>
      </c>
      <c r="M2919" s="2">
        <f>SIN(CSV[[#This Row],[dlon]]/2)*SIN(CSV[[#This Row],[dlon]]/2)</f>
        <v>7.6788053538118288E-13</v>
      </c>
      <c r="N2919" s="2">
        <f>SIN(CSV[[#This Row],[dlat]]/2)*SIN(CSV[[#This Row],[dlat]]/2)</f>
        <v>7.0889643152497702E-14</v>
      </c>
      <c r="O2919" s="2">
        <f>COS(RADIANS(CSV[[#This Row],[lat]]))</f>
        <v>0.99300905687544849</v>
      </c>
      <c r="P2919" s="2">
        <f>CSV[[#This Row],[sindlon]]+CSV[[#This Row],[cosradlat]]*O2918*CSV[[#This Row],[sindlat]]</f>
        <v>8.3778247664132102E-13</v>
      </c>
      <c r="Q2919" s="2">
        <f>2*ASIN(SQRT(CSV[[#This Row],[Columna1]]))*6367445</f>
        <v>11.656303159997039</v>
      </c>
      <c r="R2919" s="2" t="e" vm="1">
        <f ca="1">_xlfn.CONCAT(CSV[[#This Row],[lon]],",",CSV[[#This Row],[lat]],";",CSV[[#This Row],[alt]])</f>
        <v>#NAME?</v>
      </c>
    </row>
    <row r="2920" spans="1:18" x14ac:dyDescent="0.25">
      <c r="A2920">
        <v>42.458616597577929</v>
      </c>
      <c r="B2920">
        <v>-6.7789630126208067</v>
      </c>
      <c r="C2920">
        <v>753.20001220703125</v>
      </c>
      <c r="D2920" s="1">
        <v>42854.425509259258</v>
      </c>
      <c r="E2920" s="1">
        <f>CSV[[#This Row],[Column4]]-D2919</f>
        <v>3.4722223062999547E-5</v>
      </c>
      <c r="F2920">
        <f>CSV[[#This Row],[alt]]-C2919</f>
        <v>1.20001220703125</v>
      </c>
      <c r="G2920">
        <f>IF(CSV[[#This Row],[Altura]]&gt;0,CSV[[#This Row],[Altura]],0)</f>
        <v>1.20001220703125</v>
      </c>
      <c r="H2920">
        <f>IF(CSV[[#This Row],[Altura]]&lt;=0,CSV[[#This Row],[Altura]],0)</f>
        <v>0</v>
      </c>
      <c r="I2920" s="2">
        <f>RADIANS(CSV[[#This Row],[lon]])-RADIANS(A2919)</f>
        <v>-2.666899658554378E-6</v>
      </c>
      <c r="J2920" s="2">
        <f>RADIANS(CSV[[#This Row],[lat]])-RADIANS(B2919)</f>
        <v>-1.2025186611613892E-6</v>
      </c>
      <c r="K2920" s="2">
        <f>RADIANS(CSV[[#This Row],[lon]])</f>
        <v>0.74104265546964709</v>
      </c>
      <c r="L2920" s="2">
        <f>RADIANS(CSV[[#This Row],[lat]])</f>
        <v>-0.11831522444114699</v>
      </c>
      <c r="M2920" s="2">
        <f>SIN(CSV[[#This Row],[dlon]]/2)*SIN(CSV[[#This Row],[dlon]]/2)</f>
        <v>1.7780884471983109E-12</v>
      </c>
      <c r="N2920" s="2">
        <f>SIN(CSV[[#This Row],[dlat]]/2)*SIN(CSV[[#This Row],[dlat]]/2)</f>
        <v>3.6151278261030143E-13</v>
      </c>
      <c r="O2920" s="2">
        <f>COS(RADIANS(CSV[[#This Row],[lat]]))</f>
        <v>0.99300891493161114</v>
      </c>
      <c r="P2920" s="2">
        <f>CSV[[#This Row],[sindlon]]+CSV[[#This Row],[cosradlat]]*O2919*CSV[[#This Row],[sindlat]]</f>
        <v>2.1345642165663179E-12</v>
      </c>
      <c r="Q2920" s="2">
        <f>2*ASIN(SQRT(CSV[[#This Row],[Columna1]]))*6367445</f>
        <v>18.605862638888397</v>
      </c>
      <c r="R2920" s="2" t="e" vm="1">
        <f ca="1">_xlfn.CONCAT(CSV[[#This Row],[lon]],",",CSV[[#This Row],[lat]],";",CSV[[#This Row],[alt]])</f>
        <v>#NAME?</v>
      </c>
    </row>
    <row r="2921" spans="1:18" x14ac:dyDescent="0.25">
      <c r="A2921">
        <v>42.458561947569251</v>
      </c>
      <c r="B2921">
        <v>-6.778979105874896</v>
      </c>
      <c r="C2921">
        <v>753.79998779296875</v>
      </c>
      <c r="D2921" s="1">
        <v>42854.425520833334</v>
      </c>
      <c r="E2921" s="1">
        <f>CSV[[#This Row],[Column4]]-D2920</f>
        <v>1.1574076779652387E-5</v>
      </c>
      <c r="F2921">
        <f>CSV[[#This Row],[alt]]-C2920</f>
        <v>0.5999755859375</v>
      </c>
      <c r="G2921">
        <f>IF(CSV[[#This Row],[Altura]]&gt;0,CSV[[#This Row],[Altura]],0)</f>
        <v>0.5999755859375</v>
      </c>
      <c r="H2921">
        <f>IF(CSV[[#This Row],[Altura]]&lt;=0,CSV[[#This Row],[Altura]],0)</f>
        <v>0</v>
      </c>
      <c r="I2921" s="2">
        <f>RADIANS(CSV[[#This Row],[lon]])-RADIANS(A2920)</f>
        <v>-9.5382258769038941E-7</v>
      </c>
      <c r="J2921" s="2">
        <f>RADIANS(CSV[[#This Row],[lat]])-RADIANS(B2920)</f>
        <v>-2.8088027122230574E-7</v>
      </c>
      <c r="K2921" s="2">
        <f>RADIANS(CSV[[#This Row],[lon]])</f>
        <v>0.7410417016470594</v>
      </c>
      <c r="L2921" s="2">
        <f>RADIANS(CSV[[#This Row],[lat]])</f>
        <v>-0.11831550532141821</v>
      </c>
      <c r="M2921" s="2">
        <f>SIN(CSV[[#This Row],[dlon]]/2)*SIN(CSV[[#This Row],[dlon]]/2)</f>
        <v>2.2744438219708039E-13</v>
      </c>
      <c r="N2921" s="2">
        <f>SIN(CSV[[#This Row],[dlat]]/2)*SIN(CSV[[#This Row],[dlat]]/2)</f>
        <v>1.9723431690478882E-14</v>
      </c>
      <c r="O2921" s="2">
        <f>COS(RADIANS(CSV[[#This Row],[lat]]))</f>
        <v>0.99300888177663926</v>
      </c>
      <c r="P2921" s="2">
        <f>CSV[[#This Row],[sindlon]]+CSV[[#This Row],[cosradlat]]*O2920*CSV[[#This Row],[sindlat]]</f>
        <v>2.4689300084868149E-13</v>
      </c>
      <c r="Q2921" s="2">
        <f>2*ASIN(SQRT(CSV[[#This Row],[Columna1]]))*6367445</f>
        <v>6.3277540021270244</v>
      </c>
      <c r="R2921" s="2" t="e" vm="1">
        <f ca="1">_xlfn.CONCAT(CSV[[#This Row],[lon]],",",CSV[[#This Row],[lat]],";",CSV[[#This Row],[alt]])</f>
        <v>#NAME?</v>
      </c>
    </row>
    <row r="2922" spans="1:18" x14ac:dyDescent="0.25">
      <c r="A2922">
        <v>42.458507884293795</v>
      </c>
      <c r="B2922">
        <v>-6.7789961211383343</v>
      </c>
      <c r="C2922">
        <v>754.4000244140625</v>
      </c>
      <c r="D2922" s="1">
        <v>42854.425532407404</v>
      </c>
      <c r="E2922" s="1">
        <f>CSV[[#This Row],[Column4]]-D2921</f>
        <v>1.1574069503694773E-5</v>
      </c>
      <c r="F2922">
        <f>CSV[[#This Row],[alt]]-C2921</f>
        <v>0.60003662109375</v>
      </c>
      <c r="G2922">
        <f>IF(CSV[[#This Row],[Altura]]&gt;0,CSV[[#This Row],[Altura]],0)</f>
        <v>0.60003662109375</v>
      </c>
      <c r="H2922">
        <f>IF(CSV[[#This Row],[Altura]]&lt;=0,CSV[[#This Row],[Altura]],0)</f>
        <v>0</v>
      </c>
      <c r="I2922" s="2">
        <f>RADIANS(CSV[[#This Row],[lon]])-RADIANS(A2921)</f>
        <v>-9.4358216107259807E-7</v>
      </c>
      <c r="J2922" s="2">
        <f>RADIANS(CSV[[#This Row],[lat]])-RADIANS(B2921)</f>
        <v>-2.9697237008408095E-7</v>
      </c>
      <c r="K2922" s="2">
        <f>RADIANS(CSV[[#This Row],[lon]])</f>
        <v>0.74104075806489833</v>
      </c>
      <c r="L2922" s="2">
        <f>RADIANS(CSV[[#This Row],[lat]])</f>
        <v>-0.1183158022937883</v>
      </c>
      <c r="M2922" s="2">
        <f>SIN(CSV[[#This Row],[dlon]]/2)*SIN(CSV[[#This Row],[dlon]]/2)</f>
        <v>2.2258682367359206E-13</v>
      </c>
      <c r="N2922" s="2">
        <f>SIN(CSV[[#This Row],[dlat]]/2)*SIN(CSV[[#This Row],[dlat]]/2)</f>
        <v>2.204814714833892E-14</v>
      </c>
      <c r="O2922" s="2">
        <f>COS(RADIANS(CSV[[#This Row],[lat]]))</f>
        <v>0.99300884672207868</v>
      </c>
      <c r="P2922" s="2">
        <f>CSV[[#This Row],[sindlon]]+CSV[[#This Row],[cosradlat]]*O2921*CSV[[#This Row],[sindlat]]</f>
        <v>2.4432776526718153E-13</v>
      </c>
      <c r="Q2922" s="2">
        <f>2*ASIN(SQRT(CSV[[#This Row],[Columna1]]))*6367445</f>
        <v>6.2947952639175115</v>
      </c>
      <c r="R2922" s="2" t="e" vm="1">
        <f ca="1">_xlfn.CONCAT(CSV[[#This Row],[lon]],",",CSV[[#This Row],[lat]],";",CSV[[#This Row],[alt]])</f>
        <v>#NAME?</v>
      </c>
    </row>
    <row r="2923" spans="1:18" x14ac:dyDescent="0.25">
      <c r="A2923">
        <v>42.458289703354239</v>
      </c>
      <c r="B2923">
        <v>-6.7790616676211357</v>
      </c>
      <c r="C2923">
        <v>755.4000244140625</v>
      </c>
      <c r="D2923" s="1">
        <v>42854.425578703704</v>
      </c>
      <c r="E2923" s="1">
        <f>CSV[[#This Row],[Column4]]-D2922</f>
        <v>4.6296299842651933E-5</v>
      </c>
      <c r="F2923">
        <f>CSV[[#This Row],[alt]]-C2922</f>
        <v>1</v>
      </c>
      <c r="G2923">
        <f>IF(CSV[[#This Row],[Altura]]&gt;0,CSV[[#This Row],[Altura]],0)</f>
        <v>1</v>
      </c>
      <c r="H2923">
        <f>IF(CSV[[#This Row],[Altura]]&lt;=0,CSV[[#This Row],[Altura]],0)</f>
        <v>0</v>
      </c>
      <c r="I2923" s="2">
        <f>RADIANS(CSV[[#This Row],[lon]])-RADIANS(A2922)</f>
        <v>-3.8079757603837194E-6</v>
      </c>
      <c r="J2923" s="2">
        <f>RADIANS(CSV[[#This Row],[lat]])-RADIANS(B2922)</f>
        <v>-1.1440019379999056E-6</v>
      </c>
      <c r="K2923" s="2">
        <f>RADIANS(CSV[[#This Row],[lon]])</f>
        <v>0.74103695008913795</v>
      </c>
      <c r="L2923" s="2">
        <f>RADIANS(CSV[[#This Row],[lat]])</f>
        <v>-0.1183169462957263</v>
      </c>
      <c r="M2923" s="2">
        <f>SIN(CSV[[#This Row],[dlon]]/2)*SIN(CSV[[#This Row],[dlon]]/2)</f>
        <v>3.6251698479131105E-12</v>
      </c>
      <c r="N2923" s="2">
        <f>SIN(CSV[[#This Row],[dlat]]/2)*SIN(CSV[[#This Row],[dlat]]/2)</f>
        <v>3.2718510853684919E-13</v>
      </c>
      <c r="O2923" s="2">
        <f>COS(RADIANS(CSV[[#This Row],[lat]]))</f>
        <v>0.99300871168349469</v>
      </c>
      <c r="P2923" s="2">
        <f>CSV[[#This Row],[sindlon]]+CSV[[#This Row],[cosradlat]]*O2922*CSV[[#This Row],[sindlat]]</f>
        <v>3.9477961016608696E-12</v>
      </c>
      <c r="Q2923" s="2">
        <f>2*ASIN(SQRT(CSV[[#This Row],[Columna1]]))*6367445</f>
        <v>25.303031429648023</v>
      </c>
      <c r="R2923" s="2" t="e" vm="1">
        <f ca="1">_xlfn.CONCAT(CSV[[#This Row],[lon]],",",CSV[[#This Row],[lat]],";",CSV[[#This Row],[alt]])</f>
        <v>#NAME?</v>
      </c>
    </row>
    <row r="2924" spans="1:18" x14ac:dyDescent="0.25">
      <c r="A2924">
        <v>42.458236645907164</v>
      </c>
      <c r="B2924">
        <v>-6.7790925968438387</v>
      </c>
      <c r="C2924">
        <v>755.4000244140625</v>
      </c>
      <c r="D2924" s="1">
        <v>42854.42559027778</v>
      </c>
      <c r="E2924" s="1">
        <f>CSV[[#This Row],[Column4]]-D2923</f>
        <v>1.1574076779652387E-5</v>
      </c>
      <c r="F2924">
        <f>CSV[[#This Row],[alt]]-C2923</f>
        <v>0</v>
      </c>
      <c r="G2924">
        <f>IF(CSV[[#This Row],[Altura]]&gt;0,CSV[[#This Row],[Altura]],0)</f>
        <v>0</v>
      </c>
      <c r="H2924">
        <f>IF(CSV[[#This Row],[Altura]]&lt;=0,CSV[[#This Row],[Altura]],0)</f>
        <v>0</v>
      </c>
      <c r="I2924" s="2">
        <f>RADIANS(CSV[[#This Row],[lon]])-RADIANS(A2923)</f>
        <v>-9.2602714418799081E-7</v>
      </c>
      <c r="J2924" s="2">
        <f>RADIANS(CSV[[#This Row],[lat]])-RADIANS(B2923)</f>
        <v>-5.398167712417079E-7</v>
      </c>
      <c r="K2924" s="2">
        <f>RADIANS(CSV[[#This Row],[lon]])</f>
        <v>0.74103602406199376</v>
      </c>
      <c r="L2924" s="2">
        <f>RADIANS(CSV[[#This Row],[lat]])</f>
        <v>-0.11831748611249754</v>
      </c>
      <c r="M2924" s="2">
        <f>SIN(CSV[[#This Row],[dlon]]/2)*SIN(CSV[[#This Row],[dlon]]/2)</f>
        <v>2.1438156794322618E-13</v>
      </c>
      <c r="N2924" s="2">
        <f>SIN(CSV[[#This Row],[dlat]]/2)*SIN(CSV[[#This Row],[dlat]]/2)</f>
        <v>7.2850536628453832E-14</v>
      </c>
      <c r="O2924" s="2">
        <f>COS(RADIANS(CSV[[#This Row],[lat]]))</f>
        <v>0.99300864796279087</v>
      </c>
      <c r="P2924" s="2">
        <f>CSV[[#This Row],[sindlon]]+CSV[[#This Row],[cosradlat]]*O2923*CSV[[#This Row],[sindlat]]</f>
        <v>2.8621702254759565E-13</v>
      </c>
      <c r="Q2924" s="2">
        <f>2*ASIN(SQRT(CSV[[#This Row],[Columna1]]))*6367445</f>
        <v>6.8130712035641254</v>
      </c>
      <c r="R2924" s="2" t="e" vm="1">
        <f ca="1">_xlfn.CONCAT(CSV[[#This Row],[lon]],",",CSV[[#This Row],[lat]],";",CSV[[#This Row],[alt]])</f>
        <v>#NAME?</v>
      </c>
    </row>
    <row r="2925" spans="1:18" x14ac:dyDescent="0.25">
      <c r="A2925">
        <v>42.458046041429043</v>
      </c>
      <c r="B2925">
        <v>-6.7792248632758856</v>
      </c>
      <c r="C2925">
        <v>757</v>
      </c>
      <c r="D2925" s="1">
        <v>42854.425636574073</v>
      </c>
      <c r="E2925" s="1">
        <f>CSV[[#This Row],[Column4]]-D2924</f>
        <v>4.6296292566694319E-5</v>
      </c>
      <c r="F2925">
        <f>CSV[[#This Row],[alt]]-C2924</f>
        <v>1.5999755859375</v>
      </c>
      <c r="G2925">
        <f>IF(CSV[[#This Row],[Altura]]&gt;0,CSV[[#This Row],[Altura]],0)</f>
        <v>1.5999755859375</v>
      </c>
      <c r="H2925">
        <f>IF(CSV[[#This Row],[Altura]]&lt;=0,CSV[[#This Row],[Altura]],0)</f>
        <v>0</v>
      </c>
      <c r="I2925" s="2">
        <f>RADIANS(CSV[[#This Row],[lon]])-RADIANS(A2924)</f>
        <v>-3.3266757122341062E-6</v>
      </c>
      <c r="J2925" s="2">
        <f>RADIANS(CSV[[#This Row],[lat]])-RADIANS(B2924)</f>
        <v>-2.3084847290827382E-6</v>
      </c>
      <c r="K2925" s="2">
        <f>RADIANS(CSV[[#This Row],[lon]])</f>
        <v>0.74103269738628152</v>
      </c>
      <c r="L2925" s="2">
        <f>RADIANS(CSV[[#This Row],[lat]])</f>
        <v>-0.11831979459722662</v>
      </c>
      <c r="M2925" s="2">
        <f>SIN(CSV[[#This Row],[dlon]]/2)*SIN(CSV[[#This Row],[dlon]]/2)</f>
        <v>2.7666928235895228E-12</v>
      </c>
      <c r="N2925" s="2">
        <f>SIN(CSV[[#This Row],[dlat]]/2)*SIN(CSV[[#This Row],[dlat]]/2)</f>
        <v>1.3322754361014592E-12</v>
      </c>
      <c r="O2925" s="2">
        <f>COS(RADIANS(CSV[[#This Row],[lat]]))</f>
        <v>0.99300837546285792</v>
      </c>
      <c r="P2925" s="2">
        <f>CSV[[#This Row],[sindlon]]+CSV[[#This Row],[cosradlat]]*O2924*CSV[[#This Row],[sindlat]]</f>
        <v>4.0804042063110159E-12</v>
      </c>
      <c r="Q2925" s="2">
        <f>2*ASIN(SQRT(CSV[[#This Row],[Columna1]]))*6367445</f>
        <v>25.724491059149749</v>
      </c>
      <c r="R2925" s="2" t="e" vm="1">
        <f ca="1">_xlfn.CONCAT(CSV[[#This Row],[lon]],",",CSV[[#This Row],[lat]],";",CSV[[#This Row],[alt]])</f>
        <v>#NAME?</v>
      </c>
    </row>
    <row r="2926" spans="1:18" x14ac:dyDescent="0.25">
      <c r="A2926">
        <v>42.458004634827375</v>
      </c>
      <c r="B2926">
        <v>-6.7792573012411594</v>
      </c>
      <c r="C2926">
        <v>757.4000244140625</v>
      </c>
      <c r="D2926" s="1">
        <v>42854.42564814815</v>
      </c>
      <c r="E2926" s="1">
        <f>CSV[[#This Row],[Column4]]-D2925</f>
        <v>1.1574076779652387E-5</v>
      </c>
      <c r="F2926">
        <f>CSV[[#This Row],[alt]]-C2925</f>
        <v>0.4000244140625</v>
      </c>
      <c r="G2926">
        <f>IF(CSV[[#This Row],[Altura]]&gt;0,CSV[[#This Row],[Altura]],0)</f>
        <v>0.4000244140625</v>
      </c>
      <c r="H2926">
        <f>IF(CSV[[#This Row],[Altura]]&lt;=0,CSV[[#This Row],[Altura]],0)</f>
        <v>0</v>
      </c>
      <c r="I2926" s="2">
        <f>RADIANS(CSV[[#This Row],[lon]])-RADIANS(A2925)</f>
        <v>-7.2268153117338585E-7</v>
      </c>
      <c r="J2926" s="2">
        <f>RADIANS(CSV[[#This Row],[lat]])-RADIANS(B2925)</f>
        <v>-5.6614929667964109E-7</v>
      </c>
      <c r="K2926" s="2">
        <f>RADIANS(CSV[[#This Row],[lon]])</f>
        <v>0.74103197470475035</v>
      </c>
      <c r="L2926" s="2">
        <f>RADIANS(CSV[[#This Row],[lat]])</f>
        <v>-0.1183203607465233</v>
      </c>
      <c r="M2926" s="2">
        <f>SIN(CSV[[#This Row],[dlon]]/2)*SIN(CSV[[#This Row],[dlon]]/2)</f>
        <v>1.3056714887477167E-13</v>
      </c>
      <c r="N2926" s="2">
        <f>SIN(CSV[[#This Row],[dlat]]/2)*SIN(CSV[[#This Row],[dlat]]/2)</f>
        <v>8.0131256532710937E-14</v>
      </c>
      <c r="O2926" s="2">
        <f>COS(RADIANS(CSV[[#This Row],[lat]]))</f>
        <v>0.99300830863221834</v>
      </c>
      <c r="P2926" s="2">
        <f>CSV[[#This Row],[sindlon]]+CSV[[#This Row],[cosradlat]]*O2925*CSV[[#This Row],[sindlat]]</f>
        <v>2.0958182181225104E-13</v>
      </c>
      <c r="Q2926" s="2">
        <f>2*ASIN(SQRT(CSV[[#This Row],[Columna1]]))*6367445</f>
        <v>5.830046297806641</v>
      </c>
      <c r="R2926" s="2" t="e" vm="1">
        <f ca="1">_xlfn.CONCAT(CSV[[#This Row],[lon]],",",CSV[[#This Row],[lat]],";",CSV[[#This Row],[alt]])</f>
        <v>#NAME?</v>
      </c>
    </row>
    <row r="2927" spans="1:18" x14ac:dyDescent="0.25">
      <c r="A2927">
        <v>42.457928191870451</v>
      </c>
      <c r="B2927">
        <v>-6.779320165514946</v>
      </c>
      <c r="C2927">
        <v>758.79998779296875</v>
      </c>
      <c r="D2927" s="1">
        <v>42854.425671296296</v>
      </c>
      <c r="E2927" s="1">
        <f>CSV[[#This Row],[Column4]]-D2926</f>
        <v>2.314814628334716E-5</v>
      </c>
      <c r="F2927">
        <f>CSV[[#This Row],[alt]]-C2926</f>
        <v>1.39996337890625</v>
      </c>
      <c r="G2927">
        <f>IF(CSV[[#This Row],[Altura]]&gt;0,CSV[[#This Row],[Altura]],0)</f>
        <v>1.39996337890625</v>
      </c>
      <c r="H2927">
        <f>IF(CSV[[#This Row],[Altura]]&lt;=0,CSV[[#This Row],[Altura]],0)</f>
        <v>0</v>
      </c>
      <c r="I2927" s="2">
        <f>RADIANS(CSV[[#This Row],[lon]])-RADIANS(A2926)</f>
        <v>-1.334181288226155E-6</v>
      </c>
      <c r="J2927" s="2">
        <f>RADIANS(CSV[[#This Row],[lat]])-RADIANS(B2926)</f>
        <v>-1.0971885594512898E-6</v>
      </c>
      <c r="K2927" s="2">
        <f>RADIANS(CSV[[#This Row],[lon]])</f>
        <v>0.74103064052346213</v>
      </c>
      <c r="L2927" s="2">
        <f>RADIANS(CSV[[#This Row],[lat]])</f>
        <v>-0.11832145793508275</v>
      </c>
      <c r="M2927" s="2">
        <f>SIN(CSV[[#This Row],[dlon]]/2)*SIN(CSV[[#This Row],[dlon]]/2)</f>
        <v>4.4500992746313464E-13</v>
      </c>
      <c r="N2927" s="2">
        <f>SIN(CSV[[#This Row],[dlat]]/2)*SIN(CSV[[#This Row],[dlat]]/2)</f>
        <v>3.0095568374766892E-13</v>
      </c>
      <c r="O2927" s="2">
        <f>COS(RADIANS(CSV[[#This Row],[lat]]))</f>
        <v>0.99300817911456896</v>
      </c>
      <c r="P2927" s="2">
        <f>CSV[[#This Row],[sindlon]]+CSV[[#This Row],[cosradlat]]*O2926*CSV[[#This Row],[sindlat]]</f>
        <v>7.4177190583383209E-13</v>
      </c>
      <c r="Q2927" s="2">
        <f>2*ASIN(SQRT(CSV[[#This Row],[Columna1]]))*6367445</f>
        <v>10.968074415022278</v>
      </c>
      <c r="R2927" s="2" t="e" vm="1">
        <f ca="1">_xlfn.CONCAT(CSV[[#This Row],[lon]],",",CSV[[#This Row],[lat]],";",CSV[[#This Row],[alt]])</f>
        <v>#NAME?</v>
      </c>
    </row>
    <row r="2928" spans="1:18" x14ac:dyDescent="0.25">
      <c r="A2928">
        <v>42.457815790548921</v>
      </c>
      <c r="B2928">
        <v>-6.779398201033473</v>
      </c>
      <c r="C2928">
        <v>760.20001220703125</v>
      </c>
      <c r="D2928" s="1">
        <v>42854.425706018519</v>
      </c>
      <c r="E2928" s="1">
        <f>CSV[[#This Row],[Column4]]-D2927</f>
        <v>3.4722223062999547E-5</v>
      </c>
      <c r="F2928">
        <f>CSV[[#This Row],[alt]]-C2927</f>
        <v>1.4000244140625</v>
      </c>
      <c r="G2928">
        <f>IF(CSV[[#This Row],[Altura]]&gt;0,CSV[[#This Row],[Altura]],0)</f>
        <v>1.4000244140625</v>
      </c>
      <c r="H2928">
        <f>IF(CSV[[#This Row],[Altura]]&lt;=0,CSV[[#This Row],[Altura]],0)</f>
        <v>0</v>
      </c>
      <c r="I2928" s="2">
        <f>RADIANS(CSV[[#This Row],[lon]])-RADIANS(A2927)</f>
        <v>-1.9617731442655995E-6</v>
      </c>
      <c r="J2928" s="2">
        <f>RADIANS(CSV[[#This Row],[lat]])-RADIANS(B2927)</f>
        <v>-1.3619767317979425E-6</v>
      </c>
      <c r="K2928" s="2">
        <f>RADIANS(CSV[[#This Row],[lon]])</f>
        <v>0.74102867875031786</v>
      </c>
      <c r="L2928" s="2">
        <f>RADIANS(CSV[[#This Row],[lat]])</f>
        <v>-0.11832281991181455</v>
      </c>
      <c r="M2928" s="2">
        <f>SIN(CSV[[#This Row],[dlon]]/2)*SIN(CSV[[#This Row],[dlon]]/2)</f>
        <v>9.6213846739012548E-13</v>
      </c>
      <c r="N2928" s="2">
        <f>SIN(CSV[[#This Row],[dlat]]/2)*SIN(CSV[[#This Row],[dlat]]/2)</f>
        <v>4.6374515448967953E-13</v>
      </c>
      <c r="O2928" s="2">
        <f>COS(RADIANS(CSV[[#This Row],[lat]]))</f>
        <v>0.99300801833833052</v>
      </c>
      <c r="P2928" s="2">
        <f>CSV[[#This Row],[sindlon]]+CSV[[#This Row],[cosradlat]]*O2927*CSV[[#This Row],[sindlat]]</f>
        <v>1.4194213721697983E-12</v>
      </c>
      <c r="Q2928" s="2">
        <f>2*ASIN(SQRT(CSV[[#This Row],[Columna1]]))*6367445</f>
        <v>15.172280670114565</v>
      </c>
      <c r="R2928" s="2" t="e" vm="1">
        <f ca="1">_xlfn.CONCAT(CSV[[#This Row],[lon]],",",CSV[[#This Row],[lat]],";",CSV[[#This Row],[alt]])</f>
        <v>#NAME?</v>
      </c>
    </row>
    <row r="2929" spans="1:18" x14ac:dyDescent="0.25">
      <c r="A2929">
        <v>42.457777569070458</v>
      </c>
      <c r="B2929">
        <v>-6.7794246878474951</v>
      </c>
      <c r="C2929">
        <v>760.4000244140625</v>
      </c>
      <c r="D2929" s="1">
        <v>42854.425717592596</v>
      </c>
      <c r="E2929" s="1">
        <f>CSV[[#This Row],[Column4]]-D2928</f>
        <v>1.1574076779652387E-5</v>
      </c>
      <c r="F2929">
        <f>CSV[[#This Row],[alt]]-C2928</f>
        <v>0.20001220703125</v>
      </c>
      <c r="G2929">
        <f>IF(CSV[[#This Row],[Altura]]&gt;0,CSV[[#This Row],[Altura]],0)</f>
        <v>0.20001220703125</v>
      </c>
      <c r="H2929">
        <f>IF(CSV[[#This Row],[Altura]]&lt;=0,CSV[[#This Row],[Altura]],0)</f>
        <v>0</v>
      </c>
      <c r="I2929" s="2">
        <f>RADIANS(CSV[[#This Row],[lon]])-RADIANS(A2928)</f>
        <v>-6.6709064416858865E-7</v>
      </c>
      <c r="J2929" s="2">
        <f>RADIANS(CSV[[#This Row],[lat]])-RADIANS(B2928)</f>
        <v>-4.6228211304788491E-7</v>
      </c>
      <c r="K2929" s="2">
        <f>RADIANS(CSV[[#This Row],[lon]])</f>
        <v>0.74102801165967369</v>
      </c>
      <c r="L2929" s="2">
        <f>RADIANS(CSV[[#This Row],[lat]])</f>
        <v>-0.1183232821939276</v>
      </c>
      <c r="M2929" s="2">
        <f>SIN(CSV[[#This Row],[dlon]]/2)*SIN(CSV[[#This Row],[dlon]]/2)</f>
        <v>1.112524818843115E-13</v>
      </c>
      <c r="N2929" s="2">
        <f>SIN(CSV[[#This Row],[dlat]]/2)*SIN(CSV[[#This Row],[dlat]]/2)</f>
        <v>5.3426188011003408E-14</v>
      </c>
      <c r="O2929" s="2">
        <f>COS(RADIANS(CSV[[#This Row],[lat]]))</f>
        <v>0.99300796376724443</v>
      </c>
      <c r="P2929" s="2">
        <f>CSV[[#This Row],[sindlon]]+CSV[[#This Row],[cosradlat]]*O2928*CSV[[#This Row],[sindlat]]</f>
        <v>1.639341690357214E-13</v>
      </c>
      <c r="Q2929" s="2">
        <f>2*ASIN(SQRT(CSV[[#This Row],[Columna1]]))*6367445</f>
        <v>5.1562021999748033</v>
      </c>
      <c r="R2929" s="2" t="e" vm="1">
        <f ca="1">_xlfn.CONCAT(CSV[[#This Row],[lon]],",",CSV[[#This Row],[lat]],";",CSV[[#This Row],[alt]])</f>
        <v>#NAME?</v>
      </c>
    </row>
    <row r="2930" spans="1:18" x14ac:dyDescent="0.25">
      <c r="A2930">
        <v>42.457737922668457</v>
      </c>
      <c r="B2930">
        <v>-6.7794574610888958</v>
      </c>
      <c r="C2930">
        <v>760.79998779296875</v>
      </c>
      <c r="D2930" s="1">
        <v>42854.425729166665</v>
      </c>
      <c r="E2930" s="1">
        <f>CSV[[#This Row],[Column4]]-D2929</f>
        <v>1.1574069503694773E-5</v>
      </c>
      <c r="F2930">
        <f>CSV[[#This Row],[alt]]-C2929</f>
        <v>0.39996337890625</v>
      </c>
      <c r="G2930">
        <f>IF(CSV[[#This Row],[Altura]]&gt;0,CSV[[#This Row],[Altura]],0)</f>
        <v>0.39996337890625</v>
      </c>
      <c r="H2930">
        <f>IF(CSV[[#This Row],[Altura]]&lt;=0,CSV[[#This Row],[Altura]],0)</f>
        <v>0</v>
      </c>
      <c r="I2930" s="2">
        <f>RADIANS(CSV[[#This Row],[lon]])-RADIANS(A2929)</f>
        <v>-6.9196025154205643E-7</v>
      </c>
      <c r="J2930" s="2">
        <f>RADIANS(CSV[[#This Row],[lat]])-RADIANS(B2929)</f>
        <v>-5.7200096899301389E-7</v>
      </c>
      <c r="K2930" s="2">
        <f>RADIANS(CSV[[#This Row],[lon]])</f>
        <v>0.74102731969942215</v>
      </c>
      <c r="L2930" s="2">
        <f>RADIANS(CSV[[#This Row],[lat]])</f>
        <v>-0.11832385419489659</v>
      </c>
      <c r="M2930" s="2">
        <f>SIN(CSV[[#This Row],[dlon]]/2)*SIN(CSV[[#This Row],[dlon]]/2)</f>
        <v>1.1970224742853173E-13</v>
      </c>
      <c r="N2930" s="2">
        <f>SIN(CSV[[#This Row],[dlat]]/2)*SIN(CSV[[#This Row],[dlat]]/2)</f>
        <v>8.1796277132234466E-14</v>
      </c>
      <c r="O2930" s="2">
        <f>COS(RADIANS(CSV[[#This Row],[lat]]))</f>
        <v>0.99300789624386632</v>
      </c>
      <c r="P2930" s="2">
        <f>CSV[[#This Row],[sindlon]]+CSV[[#This Row],[cosradlat]]*O2929*CSV[[#This Row],[sindlat]]</f>
        <v>2.0035867291247314E-13</v>
      </c>
      <c r="Q2930" s="2">
        <f>2*ASIN(SQRT(CSV[[#This Row],[Columna1]]))*6367445</f>
        <v>5.7003204568847625</v>
      </c>
      <c r="R2930" s="2" t="e" vm="1">
        <f ca="1">_xlfn.CONCAT(CSV[[#This Row],[lon]],",",CSV[[#This Row],[lat]],";",CSV[[#This Row],[alt]])</f>
        <v>#NAME?</v>
      </c>
    </row>
    <row r="2931" spans="1:18" x14ac:dyDescent="0.25">
      <c r="A2931">
        <v>42.457695594057441</v>
      </c>
      <c r="B2931">
        <v>-6.7794930841773748</v>
      </c>
      <c r="C2931">
        <v>761.20001220703125</v>
      </c>
      <c r="D2931" s="1">
        <v>42854.425740740742</v>
      </c>
      <c r="E2931" s="1">
        <f>CSV[[#This Row],[Column4]]-D2930</f>
        <v>1.1574076779652387E-5</v>
      </c>
      <c r="F2931">
        <f>CSV[[#This Row],[alt]]-C2930</f>
        <v>0.4000244140625</v>
      </c>
      <c r="G2931">
        <f>IF(CSV[[#This Row],[Altura]]&gt;0,CSV[[#This Row],[Altura]],0)</f>
        <v>0.4000244140625</v>
      </c>
      <c r="H2931">
        <f>IF(CSV[[#This Row],[Altura]]&lt;=0,CSV[[#This Row],[Altura]],0)</f>
        <v>0</v>
      </c>
      <c r="I2931" s="2">
        <f>RADIANS(CSV[[#This Row],[lon]])-RADIANS(A2930)</f>
        <v>-7.3877363004903884E-7</v>
      </c>
      <c r="J2931" s="2">
        <f>RADIANS(CSV[[#This Row],[lat]])-RADIANS(B2930)</f>
        <v>-6.2174018368443829E-7</v>
      </c>
      <c r="K2931" s="2">
        <f>RADIANS(CSV[[#This Row],[lon]])</f>
        <v>0.7410265809257921</v>
      </c>
      <c r="L2931" s="2">
        <f>RADIANS(CSV[[#This Row],[lat]])</f>
        <v>-0.11832447593508028</v>
      </c>
      <c r="M2931" s="2">
        <f>SIN(CSV[[#This Row],[dlon]]/2)*SIN(CSV[[#This Row],[dlon]]/2)</f>
        <v>1.3644661911395231E-13</v>
      </c>
      <c r="N2931" s="2">
        <f>SIN(CSV[[#This Row],[dlat]]/2)*SIN(CSV[[#This Row],[dlat]]/2)</f>
        <v>9.6640214001986634E-14</v>
      </c>
      <c r="O2931" s="2">
        <f>COS(RADIANS(CSV[[#This Row],[lat]]))</f>
        <v>0.99300782284852152</v>
      </c>
      <c r="P2931" s="2">
        <f>CSV[[#This Row],[sindlon]]+CSV[[#This Row],[cosradlat]]*O2930*CSV[[#This Row],[sindlat]]</f>
        <v>2.3174011395914392E-13</v>
      </c>
      <c r="Q2931" s="2">
        <f>2*ASIN(SQRT(CSV[[#This Row],[Columna1]]))*6367445</f>
        <v>6.1304987203284931</v>
      </c>
      <c r="R2931" s="2" t="e" vm="1">
        <f ca="1">_xlfn.CONCAT(CSV[[#This Row],[lon]],",",CSV[[#This Row],[lat]],";",CSV[[#This Row],[alt]])</f>
        <v>#NAME?</v>
      </c>
    </row>
    <row r="2932" spans="1:18" x14ac:dyDescent="0.25">
      <c r="A2932">
        <v>42.457597693428397</v>
      </c>
      <c r="B2932">
        <v>-6.779567850753665</v>
      </c>
      <c r="C2932">
        <v>761.5999755859375</v>
      </c>
      <c r="D2932" s="1">
        <v>42854.425763888888</v>
      </c>
      <c r="E2932" s="1">
        <f>CSV[[#This Row],[Column4]]-D2931</f>
        <v>2.314814628334716E-5</v>
      </c>
      <c r="F2932">
        <f>CSV[[#This Row],[alt]]-C2931</f>
        <v>0.39996337890625</v>
      </c>
      <c r="G2932">
        <f>IF(CSV[[#This Row],[Altura]]&gt;0,CSV[[#This Row],[Altura]],0)</f>
        <v>0.39996337890625</v>
      </c>
      <c r="H2932">
        <f>IF(CSV[[#This Row],[Altura]]&lt;=0,CSV[[#This Row],[Altura]],0)</f>
        <v>0</v>
      </c>
      <c r="I2932" s="2">
        <f>RADIANS(CSV[[#This Row],[lon]])-RADIANS(A2931)</f>
        <v>-1.7086883165040589E-6</v>
      </c>
      <c r="J2932" s="2">
        <f>RADIANS(CSV[[#This Row],[lat]])-RADIANS(B2931)</f>
        <v>-1.3049229267148021E-6</v>
      </c>
      <c r="K2932" s="2">
        <f>RADIANS(CSV[[#This Row],[lon]])</f>
        <v>0.7410248722374756</v>
      </c>
      <c r="L2932" s="2">
        <f>RADIANS(CSV[[#This Row],[lat]])</f>
        <v>-0.11832578085800699</v>
      </c>
      <c r="M2932" s="2">
        <f>SIN(CSV[[#This Row],[dlon]]/2)*SIN(CSV[[#This Row],[dlon]]/2)</f>
        <v>7.2990394073919112E-13</v>
      </c>
      <c r="N2932" s="2">
        <f>SIN(CSV[[#This Row],[dlat]]/2)*SIN(CSV[[#This Row],[dlat]]/2)</f>
        <v>4.2570596116642082E-13</v>
      </c>
      <c r="O2932" s="2">
        <f>COS(RADIANS(CSV[[#This Row],[lat]]))</f>
        <v>0.99300766880339686</v>
      </c>
      <c r="P2932" s="2">
        <f>CSV[[#This Row],[sindlon]]+CSV[[#This Row],[cosradlat]]*O2931*CSV[[#This Row],[sindlat]]</f>
        <v>1.149677426791268E-12</v>
      </c>
      <c r="Q2932" s="2">
        <f>2*ASIN(SQRT(CSV[[#This Row],[Columna1]]))*6367445</f>
        <v>13.654732612437519</v>
      </c>
      <c r="R2932" s="2" t="e" vm="1">
        <f ca="1">_xlfn.CONCAT(CSV[[#This Row],[lon]],",",CSV[[#This Row],[lat]],";",CSV[[#This Row],[alt]])</f>
        <v>#NAME?</v>
      </c>
    </row>
    <row r="2933" spans="1:18" x14ac:dyDescent="0.25">
      <c r="A2933">
        <v>42.457485124468803</v>
      </c>
      <c r="B2933">
        <v>-6.7796421982347974</v>
      </c>
      <c r="C2933">
        <v>761.4000244140625</v>
      </c>
      <c r="D2933" s="1">
        <v>42854.425787037035</v>
      </c>
      <c r="E2933" s="1">
        <f>CSV[[#This Row],[Column4]]-D2932</f>
        <v>2.314814628334716E-5</v>
      </c>
      <c r="F2933">
        <f>CSV[[#This Row],[alt]]-C2932</f>
        <v>-0.199951171875</v>
      </c>
      <c r="G2933">
        <f>IF(CSV[[#This Row],[Altura]]&gt;0,CSV[[#This Row],[Altura]],0)</f>
        <v>0</v>
      </c>
      <c r="H2933">
        <f>IF(CSV[[#This Row],[Altura]]&lt;=0,CSV[[#This Row],[Altura]],0)</f>
        <v>-0.199951171875</v>
      </c>
      <c r="I2933" s="2">
        <f>RADIANS(CSV[[#This Row],[lon]])-RADIANS(A2932)</f>
        <v>-1.9646989805055526E-6</v>
      </c>
      <c r="J2933" s="2">
        <f>RADIANS(CSV[[#This Row],[lat]])-RADIANS(B2932)</f>
        <v>-1.2976083363230861E-6</v>
      </c>
      <c r="K2933" s="2">
        <f>RADIANS(CSV[[#This Row],[lon]])</f>
        <v>0.74102290753849509</v>
      </c>
      <c r="L2933" s="2">
        <f>RADIANS(CSV[[#This Row],[lat]])</f>
        <v>-0.11832707846634331</v>
      </c>
      <c r="M2933" s="2">
        <f>SIN(CSV[[#This Row],[dlon]]/2)*SIN(CSV[[#This Row],[dlon]]/2)</f>
        <v>9.6501052099957911E-13</v>
      </c>
      <c r="N2933" s="2">
        <f>SIN(CSV[[#This Row],[dlat]]/2)*SIN(CSV[[#This Row],[dlat]]/2)</f>
        <v>4.2094684862373281E-13</v>
      </c>
      <c r="O2933" s="2">
        <f>COS(RADIANS(CSV[[#This Row],[lat]]))</f>
        <v>0.99300751562007694</v>
      </c>
      <c r="P2933" s="2">
        <f>CSV[[#This Row],[sindlon]]+CSV[[#This Row],[cosradlat]]*O2932*CSV[[#This Row],[sindlat]]</f>
        <v>1.3800910872547868E-12</v>
      </c>
      <c r="Q2933" s="2">
        <f>2*ASIN(SQRT(CSV[[#This Row],[Columna1]]))*6367445</f>
        <v>14.960602142530188</v>
      </c>
      <c r="R2933" s="2" t="e" vm="1">
        <f ca="1">_xlfn.CONCAT(CSV[[#This Row],[lon]],",",CSV[[#This Row],[lat]],";",CSV[[#This Row],[alt]])</f>
        <v>#NAME?</v>
      </c>
    </row>
    <row r="2934" spans="1:18" x14ac:dyDescent="0.25">
      <c r="A2934">
        <v>42.457308014854789</v>
      </c>
      <c r="B2934">
        <v>-6.7797815054655084</v>
      </c>
      <c r="C2934">
        <v>761</v>
      </c>
      <c r="D2934" s="1">
        <v>42854.425821759258</v>
      </c>
      <c r="E2934" s="1">
        <f>CSV[[#This Row],[Column4]]-D2933</f>
        <v>3.4722223062999547E-5</v>
      </c>
      <c r="F2934">
        <f>CSV[[#This Row],[alt]]-C2933</f>
        <v>-0.4000244140625</v>
      </c>
      <c r="G2934">
        <f>IF(CSV[[#This Row],[Altura]]&gt;0,CSV[[#This Row],[Altura]],0)</f>
        <v>0</v>
      </c>
      <c r="H2934">
        <f>IF(CSV[[#This Row],[Altura]]&lt;=0,CSV[[#This Row],[Altura]],0)</f>
        <v>-0.4000244140625</v>
      </c>
      <c r="I2934" s="2">
        <f>RADIANS(CSV[[#This Row],[lon]])-RADIANS(A2933)</f>
        <v>-3.0911459014681952E-6</v>
      </c>
      <c r="J2934" s="2">
        <f>RADIANS(CSV[[#This Row],[lat]])-RADIANS(B2933)</f>
        <v>-2.4313698477329559E-6</v>
      </c>
      <c r="K2934" s="2">
        <f>RADIANS(CSV[[#This Row],[lon]])</f>
        <v>0.74101981639259362</v>
      </c>
      <c r="L2934" s="2">
        <f>RADIANS(CSV[[#This Row],[lat]])</f>
        <v>-0.11832950983619105</v>
      </c>
      <c r="M2934" s="2">
        <f>SIN(CSV[[#This Row],[dlon]]/2)*SIN(CSV[[#This Row],[dlon]]/2)</f>
        <v>2.3887957460390033E-12</v>
      </c>
      <c r="N2934" s="2">
        <f>SIN(CSV[[#This Row],[dlat]]/2)*SIN(CSV[[#This Row],[dlat]]/2)</f>
        <v>1.4778898341155164E-12</v>
      </c>
      <c r="O2934" s="2">
        <f>COS(RADIANS(CSV[[#This Row],[lat]]))</f>
        <v>0.99300722859113622</v>
      </c>
      <c r="P2934" s="2">
        <f>CSV[[#This Row],[sindlon]]+CSV[[#This Row],[cosradlat]]*O2933*CSV[[#This Row],[sindlat]]</f>
        <v>3.8460891769466889E-12</v>
      </c>
      <c r="Q2934" s="2">
        <f>2*ASIN(SQRT(CSV[[#This Row],[Columna1]]))*6367445</f>
        <v>24.974964115020647</v>
      </c>
      <c r="R2934" s="2" t="e" vm="1">
        <f ca="1">_xlfn.CONCAT(CSV[[#This Row],[lon]],",",CSV[[#This Row],[lat]],";",CSV[[#This Row],[alt]])</f>
        <v>#NAME?</v>
      </c>
    </row>
    <row r="2935" spans="1:18" x14ac:dyDescent="0.25">
      <c r="A2935">
        <v>42.457218244671822</v>
      </c>
      <c r="B2935">
        <v>-6.7799275182187557</v>
      </c>
      <c r="C2935">
        <v>760.4000244140625</v>
      </c>
      <c r="D2935" s="1">
        <v>42854.425844907404</v>
      </c>
      <c r="E2935" s="1">
        <f>CSV[[#This Row],[Column4]]-D2934</f>
        <v>2.314814628334716E-5</v>
      </c>
      <c r="F2935">
        <f>CSV[[#This Row],[alt]]-C2934</f>
        <v>-0.5999755859375</v>
      </c>
      <c r="G2935">
        <f>IF(CSV[[#This Row],[Altura]]&gt;0,CSV[[#This Row],[Altura]],0)</f>
        <v>0</v>
      </c>
      <c r="H2935">
        <f>IF(CSV[[#This Row],[Altura]]&lt;=0,CSV[[#This Row],[Altura]],0)</f>
        <v>-0.5999755859375</v>
      </c>
      <c r="I2935" s="2">
        <f>RADIANS(CSV[[#This Row],[lon]])-RADIANS(A2934)</f>
        <v>-1.5667852628631351E-6</v>
      </c>
      <c r="J2935" s="2">
        <f>RADIANS(CSV[[#This Row],[lat]])-RADIANS(B2934)</f>
        <v>-2.5484032940698009E-6</v>
      </c>
      <c r="K2935" s="2">
        <f>RADIANS(CSV[[#This Row],[lon]])</f>
        <v>0.74101824960733076</v>
      </c>
      <c r="L2935" s="2">
        <f>RADIANS(CSV[[#This Row],[lat]])</f>
        <v>-0.11833205823948512</v>
      </c>
      <c r="M2935" s="2">
        <f>SIN(CSV[[#This Row],[dlon]]/2)*SIN(CSV[[#This Row],[dlon]]/2)</f>
        <v>6.1370401498115025E-13</v>
      </c>
      <c r="N2935" s="2">
        <f>SIN(CSV[[#This Row],[dlat]]/2)*SIN(CSV[[#This Row],[dlat]]/2)</f>
        <v>1.6235898373055744E-12</v>
      </c>
      <c r="O2935" s="2">
        <f>COS(RADIANS(CSV[[#This Row],[lat]]))</f>
        <v>0.99300692773982047</v>
      </c>
      <c r="P2935" s="2">
        <f>CSV[[#This Row],[sindlon]]+CSV[[#This Row],[cosradlat]]*O2934*CSV[[#This Row],[sindlat]]</f>
        <v>2.2146659737343296E-12</v>
      </c>
      <c r="Q2935" s="2">
        <f>2*ASIN(SQRT(CSV[[#This Row],[Columna1]]))*6367445</f>
        <v>18.951749816771052</v>
      </c>
      <c r="R2935" s="2" t="e" vm="1">
        <f ca="1">_xlfn.CONCAT(CSV[[#This Row],[lon]],",",CSV[[#This Row],[lat]],";",CSV[[#This Row],[alt]])</f>
        <v>#NAME?</v>
      </c>
    </row>
    <row r="2936" spans="1:18" x14ac:dyDescent="0.25">
      <c r="A2936">
        <v>42.4569655302912</v>
      </c>
      <c r="B2936">
        <v>-6.7803675681352624</v>
      </c>
      <c r="C2936">
        <v>760.5999755859375</v>
      </c>
      <c r="D2936" s="1">
        <v>42854.42591435185</v>
      </c>
      <c r="E2936" s="1">
        <f>CSV[[#This Row],[Column4]]-D2935</f>
        <v>6.9444446125999093E-5</v>
      </c>
      <c r="F2936">
        <f>CSV[[#This Row],[alt]]-C2935</f>
        <v>0.199951171875</v>
      </c>
      <c r="G2936">
        <f>IF(CSV[[#This Row],[Altura]]&gt;0,CSV[[#This Row],[Altura]],0)</f>
        <v>0.199951171875</v>
      </c>
      <c r="H2936">
        <f>IF(CSV[[#This Row],[Altura]]&lt;=0,CSV[[#This Row],[Altura]],0)</f>
        <v>0</v>
      </c>
      <c r="I2936" s="2">
        <f>RADIANS(CSV[[#This Row],[lon]])-RADIANS(A2935)</f>
        <v>-4.4106980090496961E-6</v>
      </c>
      <c r="J2936" s="2">
        <f>RADIANS(CSV[[#This Row],[lat]])-RADIANS(B2935)</f>
        <v>-7.6803199161729063E-6</v>
      </c>
      <c r="K2936" s="2">
        <f>RADIANS(CSV[[#This Row],[lon]])</f>
        <v>0.74101383890932171</v>
      </c>
      <c r="L2936" s="2">
        <f>RADIANS(CSV[[#This Row],[lat]])</f>
        <v>-0.11833973855940129</v>
      </c>
      <c r="M2936" s="2">
        <f>SIN(CSV[[#This Row],[dlon]]/2)*SIN(CSV[[#This Row],[dlon]]/2)</f>
        <v>4.8635642317508536E-12</v>
      </c>
      <c r="N2936" s="2">
        <f>SIN(CSV[[#This Row],[dlat]]/2)*SIN(CSV[[#This Row],[dlat]]/2)</f>
        <v>1.4746828503618058E-11</v>
      </c>
      <c r="O2936" s="2">
        <f>COS(RADIANS(CSV[[#This Row],[lat]]))</f>
        <v>0.99300602100195889</v>
      </c>
      <c r="P2936" s="2">
        <f>CSV[[#This Row],[sindlon]]+CSV[[#This Row],[cosradlat]]*O2935*CSV[[#This Row],[sindlat]]</f>
        <v>1.9404849347734293E-11</v>
      </c>
      <c r="Q2936" s="2">
        <f>2*ASIN(SQRT(CSV[[#This Row],[Columna1]]))*6367445</f>
        <v>56.098382035450797</v>
      </c>
      <c r="R2936" s="2" t="e" vm="1">
        <f ca="1">_xlfn.CONCAT(CSV[[#This Row],[lon]],",",CSV[[#This Row],[lat]],";",CSV[[#This Row],[alt]])</f>
        <v>#NAME?</v>
      </c>
    </row>
    <row r="2937" spans="1:18" x14ac:dyDescent="0.25">
      <c r="A2937">
        <v>42.456714492291212</v>
      </c>
      <c r="B2937">
        <v>-6.7807978112250566</v>
      </c>
      <c r="C2937">
        <v>759.4000244140625</v>
      </c>
      <c r="D2937" s="1">
        <v>42854.42597222222</v>
      </c>
      <c r="E2937" s="1">
        <f>CSV[[#This Row],[Column4]]-D2936</f>
        <v>5.7870369346346706E-5</v>
      </c>
      <c r="F2937">
        <f>CSV[[#This Row],[alt]]-C2936</f>
        <v>-1.199951171875</v>
      </c>
      <c r="G2937">
        <f>IF(CSV[[#This Row],[Altura]]&gt;0,CSV[[#This Row],[Altura]],0)</f>
        <v>0</v>
      </c>
      <c r="H2937">
        <f>IF(CSV[[#This Row],[Altura]]&lt;=0,CSV[[#This Row],[Altura]],0)</f>
        <v>-1.199951171875</v>
      </c>
      <c r="I2937" s="2">
        <f>RADIANS(CSV[[#This Row],[lon]])-RADIANS(A2936)</f>
        <v>-4.3814396474273209E-6</v>
      </c>
      <c r="J2937" s="2">
        <f>RADIANS(CSV[[#This Row],[lat]])-RADIANS(B2936)</f>
        <v>-7.509158500867974E-6</v>
      </c>
      <c r="K2937" s="2">
        <f>RADIANS(CSV[[#This Row],[lon]])</f>
        <v>0.74100945746967428</v>
      </c>
      <c r="L2937" s="2">
        <f>RADIANS(CSV[[#This Row],[lat]])</f>
        <v>-0.11834724771790216</v>
      </c>
      <c r="M2937" s="2">
        <f>SIN(CSV[[#This Row],[dlon]]/2)*SIN(CSV[[#This Row],[dlon]]/2)</f>
        <v>4.7992533460043332E-12</v>
      </c>
      <c r="N2937" s="2">
        <f>SIN(CSV[[#This Row],[dlat]]/2)*SIN(CSV[[#This Row],[dlat]]/2)</f>
        <v>1.4096865347723198E-11</v>
      </c>
      <c r="O2937" s="2">
        <f>COS(RADIANS(CSV[[#This Row],[lat]]))</f>
        <v>0.99300513441476701</v>
      </c>
      <c r="P2937" s="2">
        <f>CSV[[#This Row],[sindlon]]+CSV[[#This Row],[cosradlat]]*O2936*CSV[[#This Row],[sindlat]]</f>
        <v>1.8699609481309872E-11</v>
      </c>
      <c r="Q2937" s="2">
        <f>2*ASIN(SQRT(CSV[[#This Row],[Columna1]]))*6367445</f>
        <v>55.069542241063274</v>
      </c>
      <c r="R2937" s="2" t="e" vm="1">
        <f ca="1">_xlfn.CONCAT(CSV[[#This Row],[lon]],",",CSV[[#This Row],[lat]],";",CSV[[#This Row],[alt]])</f>
        <v>#NAME?</v>
      </c>
    </row>
    <row r="2938" spans="1:18" x14ac:dyDescent="0.25">
      <c r="A2938">
        <v>42.456599324941635</v>
      </c>
      <c r="B2938">
        <v>-6.7809885833412409</v>
      </c>
      <c r="C2938">
        <v>758</v>
      </c>
      <c r="D2938" s="1">
        <v>42854.425995370373</v>
      </c>
      <c r="E2938" s="1">
        <f>CSV[[#This Row],[Column4]]-D2937</f>
        <v>2.3148153559304774E-5</v>
      </c>
      <c r="F2938">
        <f>CSV[[#This Row],[alt]]-C2937</f>
        <v>-1.4000244140625</v>
      </c>
      <c r="G2938">
        <f>IF(CSV[[#This Row],[Altura]]&gt;0,CSV[[#This Row],[Altura]],0)</f>
        <v>0</v>
      </c>
      <c r="H2938">
        <f>IF(CSV[[#This Row],[Altura]]&lt;=0,CSV[[#This Row],[Altura]],0)</f>
        <v>-1.4000244140625</v>
      </c>
      <c r="I2938" s="2">
        <f>RADIANS(CSV[[#This Row],[lon]])-RADIANS(A2937)</f>
        <v>-2.0100494408925584E-6</v>
      </c>
      <c r="J2938" s="2">
        <f>RADIANS(CSV[[#This Row],[lat]])-RADIANS(B2937)</f>
        <v>-3.3296015484046704E-6</v>
      </c>
      <c r="K2938" s="2">
        <f>RADIANS(CSV[[#This Row],[lon]])</f>
        <v>0.74100744742023339</v>
      </c>
      <c r="L2938" s="2">
        <f>RADIANS(CSV[[#This Row],[lat]])</f>
        <v>-0.11835057731945056</v>
      </c>
      <c r="M2938" s="2">
        <f>SIN(CSV[[#This Row],[dlon]]/2)*SIN(CSV[[#This Row],[dlon]]/2)</f>
        <v>1.0100746887077817E-12</v>
      </c>
      <c r="N2938" s="2">
        <f>SIN(CSV[[#This Row],[dlat]]/2)*SIN(CSV[[#This Row],[dlat]]/2)</f>
        <v>2.7715616177821339E-12</v>
      </c>
      <c r="O2938" s="2">
        <f>COS(RADIANS(CSV[[#This Row],[lat]]))</f>
        <v>0.99300474127928617</v>
      </c>
      <c r="P2938" s="2">
        <f>CSV[[#This Row],[sindlon]]+CSV[[#This Row],[cosradlat]]*O2937*CSV[[#This Row],[sindlat]]</f>
        <v>3.7429974299246317E-12</v>
      </c>
      <c r="Q2938" s="2">
        <f>2*ASIN(SQRT(CSV[[#This Row],[Columna1]]))*6367445</f>
        <v>24.637972291764321</v>
      </c>
      <c r="R2938" s="2" t="e" vm="1">
        <f ca="1">_xlfn.CONCAT(CSV[[#This Row],[lon]],",",CSV[[#This Row],[lat]],";",CSV[[#This Row],[alt]])</f>
        <v>#NAME?</v>
      </c>
    </row>
    <row r="2939" spans="1:18" x14ac:dyDescent="0.25">
      <c r="A2939">
        <v>42.456469153985381</v>
      </c>
      <c r="B2939">
        <v>-6.7811741586774588</v>
      </c>
      <c r="C2939">
        <v>756.79998779296875</v>
      </c>
      <c r="D2939" s="1">
        <v>42854.426018518519</v>
      </c>
      <c r="E2939" s="1">
        <f>CSV[[#This Row],[Column4]]-D2938</f>
        <v>2.314814628334716E-5</v>
      </c>
      <c r="F2939">
        <f>CSV[[#This Row],[alt]]-C2938</f>
        <v>-1.20001220703125</v>
      </c>
      <c r="G2939">
        <f>IF(CSV[[#This Row],[Altura]]&gt;0,CSV[[#This Row],[Altura]],0)</f>
        <v>0</v>
      </c>
      <c r="H2939">
        <f>IF(CSV[[#This Row],[Altura]]&lt;=0,CSV[[#This Row],[Altura]],0)</f>
        <v>-1.20001220703125</v>
      </c>
      <c r="I2939" s="2">
        <f>RADIANS(CSV[[#This Row],[lon]])-RADIANS(A2938)</f>
        <v>-2.2719117770408914E-6</v>
      </c>
      <c r="J2939" s="2">
        <f>RADIANS(CSV[[#This Row],[lat]])-RADIANS(B2938)</f>
        <v>-3.2389006275057586E-6</v>
      </c>
      <c r="K2939" s="2">
        <f>RADIANS(CSV[[#This Row],[lon]])</f>
        <v>0.74100517550845635</v>
      </c>
      <c r="L2939" s="2">
        <f>RADIANS(CSV[[#This Row],[lat]])</f>
        <v>-0.11835381622007807</v>
      </c>
      <c r="M2939" s="2">
        <f>SIN(CSV[[#This Row],[dlon]]/2)*SIN(CSV[[#This Row],[dlon]]/2)</f>
        <v>1.29039578066372E-12</v>
      </c>
      <c r="N2939" s="2">
        <f>SIN(CSV[[#This Row],[dlat]]/2)*SIN(CSV[[#This Row],[dlat]]/2)</f>
        <v>2.6226193187120064E-12</v>
      </c>
      <c r="O2939" s="2">
        <f>COS(RADIANS(CSV[[#This Row],[lat]]))</f>
        <v>0.993004358842557</v>
      </c>
      <c r="P2939" s="2">
        <f>CSV[[#This Row],[sindlon]]+CSV[[#This Row],[cosradlat]]*O2938*CSV[[#This Row],[sindlat]]</f>
        <v>3.8764506364068369E-12</v>
      </c>
      <c r="Q2939" s="2">
        <f>2*ASIN(SQRT(CSV[[#This Row],[Columna1]]))*6367445</f>
        <v>25.073347917855397</v>
      </c>
      <c r="R2939" s="2" t="e" vm="1">
        <f ca="1">_xlfn.CONCAT(CSV[[#This Row],[lon]],",",CSV[[#This Row],[lat]],";",CSV[[#This Row],[alt]])</f>
        <v>#NAME?</v>
      </c>
    </row>
    <row r="2940" spans="1:18" x14ac:dyDescent="0.25">
      <c r="A2940">
        <v>42.456394387409091</v>
      </c>
      <c r="B2940">
        <v>-6.781255379319191</v>
      </c>
      <c r="C2940">
        <v>756.20001220703125</v>
      </c>
      <c r="D2940" s="1">
        <v>42854.426030092596</v>
      </c>
      <c r="E2940" s="1">
        <f>CSV[[#This Row],[Column4]]-D2939</f>
        <v>1.1574076779652387E-5</v>
      </c>
      <c r="F2940">
        <f>CSV[[#This Row],[alt]]-C2939</f>
        <v>-0.5999755859375</v>
      </c>
      <c r="G2940">
        <f>IF(CSV[[#This Row],[Altura]]&gt;0,CSV[[#This Row],[Altura]],0)</f>
        <v>0</v>
      </c>
      <c r="H2940">
        <f>IF(CSV[[#This Row],[Altura]]&lt;=0,CSV[[#This Row],[Altura]],0)</f>
        <v>-0.5999755859375</v>
      </c>
      <c r="I2940" s="2">
        <f>RADIANS(CSV[[#This Row],[lon]])-RADIANS(A2939)</f>
        <v>-1.3049229267148021E-6</v>
      </c>
      <c r="J2940" s="2">
        <f>RADIANS(CSV[[#This Row],[lat]])-RADIANS(B2939)</f>
        <v>-1.4175676188027397E-6</v>
      </c>
      <c r="K2940" s="2">
        <f>RADIANS(CSV[[#This Row],[lon]])</f>
        <v>0.74100387058552963</v>
      </c>
      <c r="L2940" s="2">
        <f>RADIANS(CSV[[#This Row],[lat]])</f>
        <v>-0.11835523378769687</v>
      </c>
      <c r="M2940" s="2">
        <f>SIN(CSV[[#This Row],[dlon]]/2)*SIN(CSV[[#This Row],[dlon]]/2)</f>
        <v>4.2570596116642082E-13</v>
      </c>
      <c r="N2940" s="2">
        <f>SIN(CSV[[#This Row],[dlat]]/2)*SIN(CSV[[#This Row],[dlat]]/2)</f>
        <v>5.0237448846943324E-13</v>
      </c>
      <c r="O2940" s="2">
        <f>COS(RADIANS(CSV[[#This Row],[lat]]))</f>
        <v>0.99300419145843477</v>
      </c>
      <c r="P2940" s="2">
        <f>CSV[[#This Row],[sindlon]]+CSV[[#This Row],[cosradlat]]*O2939*CSV[[#This Row],[sindlat]]</f>
        <v>9.2107608854131064E-13</v>
      </c>
      <c r="Q2940" s="2">
        <f>2*ASIN(SQRT(CSV[[#This Row],[Columna1]]))*6367445</f>
        <v>12.222018929541196</v>
      </c>
      <c r="R2940" s="2" t="e" vm="1">
        <f ca="1">_xlfn.CONCAT(CSV[[#This Row],[lon]],",",CSV[[#This Row],[lat]],";",CSV[[#This Row],[alt]])</f>
        <v>#NAME?</v>
      </c>
    </row>
    <row r="2941" spans="1:18" x14ac:dyDescent="0.25">
      <c r="A2941">
        <v>42.456314926967025</v>
      </c>
      <c r="B2941">
        <v>-6.781329894438386</v>
      </c>
      <c r="C2941">
        <v>755.20001220703125</v>
      </c>
      <c r="D2941" s="1">
        <v>42854.426041666666</v>
      </c>
      <c r="E2941" s="1">
        <f>CSV[[#This Row],[Column4]]-D2940</f>
        <v>1.1574069503694773E-5</v>
      </c>
      <c r="F2941">
        <f>CSV[[#This Row],[alt]]-C2940</f>
        <v>-1</v>
      </c>
      <c r="G2941">
        <f>IF(CSV[[#This Row],[Altura]]&gt;0,CSV[[#This Row],[Altura]],0)</f>
        <v>0</v>
      </c>
      <c r="H2941">
        <f>IF(CSV[[#This Row],[Altura]]&lt;=0,CSV[[#This Row],[Altura]],0)</f>
        <v>-1</v>
      </c>
      <c r="I2941" s="2">
        <f>RADIANS(CSV[[#This Row],[lon]])-RADIANS(A2940)</f>
        <v>-1.3868463392130437E-6</v>
      </c>
      <c r="J2941" s="2">
        <f>RADIANS(CSV[[#This Row],[lat]])-RADIANS(B2940)</f>
        <v>-1.3005341724658948E-6</v>
      </c>
      <c r="K2941" s="2">
        <f>RADIANS(CSV[[#This Row],[lon]])</f>
        <v>0.74100248373919042</v>
      </c>
      <c r="L2941" s="2">
        <f>RADIANS(CSV[[#This Row],[lat]])</f>
        <v>-0.11835653432186934</v>
      </c>
      <c r="M2941" s="2">
        <f>SIN(CSV[[#This Row],[dlon]]/2)*SIN(CSV[[#This Row],[dlon]]/2)</f>
        <v>4.808356921470781E-13</v>
      </c>
      <c r="N2941" s="2">
        <f>SIN(CSV[[#This Row],[dlat]]/2)*SIN(CSV[[#This Row],[dlat]]/2)</f>
        <v>4.228472834378278E-13</v>
      </c>
      <c r="O2941" s="2">
        <f>COS(RADIANS(CSV[[#This Row],[lat]]))</f>
        <v>0.99300403789168001</v>
      </c>
      <c r="P2941" s="2">
        <f>CSV[[#This Row],[sindlon]]+CSV[[#This Row],[cosradlat]]*O2940*CSV[[#This Row],[sindlat]]</f>
        <v>8.9778728854085342E-13</v>
      </c>
      <c r="Q2941" s="2">
        <f>2*ASIN(SQRT(CSV[[#This Row],[Columna1]]))*6367445</f>
        <v>12.066516860219274</v>
      </c>
      <c r="R2941" s="2" t="e" vm="1">
        <f ca="1">_xlfn.CONCAT(CSV[[#This Row],[lon]],",",CSV[[#This Row],[lat]],";",CSV[[#This Row],[alt]])</f>
        <v>#NAME?</v>
      </c>
    </row>
    <row r="2942" spans="1:18" x14ac:dyDescent="0.25">
      <c r="A2942">
        <v>42.45608945377171</v>
      </c>
      <c r="B2942">
        <v>-6.7815560381859541</v>
      </c>
      <c r="C2942">
        <v>754.20001220703125</v>
      </c>
      <c r="D2942" s="1">
        <v>42854.426076388889</v>
      </c>
      <c r="E2942" s="1">
        <f>CSV[[#This Row],[Column4]]-D2941</f>
        <v>3.4722223062999547E-5</v>
      </c>
      <c r="F2942">
        <f>CSV[[#This Row],[alt]]-C2941</f>
        <v>-1</v>
      </c>
      <c r="G2942">
        <f>IF(CSV[[#This Row],[Altura]]&gt;0,CSV[[#This Row],[Altura]],0)</f>
        <v>0</v>
      </c>
      <c r="H2942">
        <f>IF(CSV[[#This Row],[Altura]]&lt;=0,CSV[[#This Row],[Altura]],0)</f>
        <v>-1</v>
      </c>
      <c r="I2942" s="2">
        <f>RADIANS(CSV[[#This Row],[lon]])-RADIANS(A2941)</f>
        <v>-3.9352496331579445E-6</v>
      </c>
      <c r="J2942" s="2">
        <f>RADIANS(CSV[[#This Row],[lat]])-RADIANS(B2941)</f>
        <v>-3.9469529778679568E-6</v>
      </c>
      <c r="K2942" s="2">
        <f>RADIANS(CSV[[#This Row],[lon]])</f>
        <v>0.74099854848955726</v>
      </c>
      <c r="L2942" s="2">
        <f>RADIANS(CSV[[#This Row],[lat]])</f>
        <v>-0.1183604812748472</v>
      </c>
      <c r="M2942" s="2">
        <f>SIN(CSV[[#This Row],[dlon]]/2)*SIN(CSV[[#This Row],[dlon]]/2)</f>
        <v>3.8715474188124379E-12</v>
      </c>
      <c r="N2942" s="2">
        <f>SIN(CSV[[#This Row],[dlat]]/2)*SIN(CSV[[#This Row],[dlat]]/2)</f>
        <v>3.8946094523701267E-12</v>
      </c>
      <c r="O2942" s="2">
        <f>COS(RADIANS(CSV[[#This Row],[lat]]))</f>
        <v>0.99300357182616106</v>
      </c>
      <c r="P2942" s="2">
        <f>CSV[[#This Row],[sindlon]]+CSV[[#This Row],[cosradlat]]*O2941*CSV[[#This Row],[sindlat]]</f>
        <v>7.7118526041896003E-12</v>
      </c>
      <c r="Q2942" s="2">
        <f>2*ASIN(SQRT(CSV[[#This Row],[Columna1]]))*6367445</f>
        <v>35.365072943702415</v>
      </c>
      <c r="R2942" s="2" t="e" vm="1">
        <f ca="1">_xlfn.CONCAT(CSV[[#This Row],[lon]],",",CSV[[#This Row],[lat]],";",CSV[[#This Row],[alt]])</f>
        <v>#NAME?</v>
      </c>
    </row>
    <row r="2943" spans="1:18" x14ac:dyDescent="0.25">
      <c r="A2943">
        <v>42.455973783507943</v>
      </c>
      <c r="B2943">
        <v>-6.7818604689091444</v>
      </c>
      <c r="C2943">
        <v>754.20001220703125</v>
      </c>
      <c r="D2943" s="1">
        <v>42854.426111111112</v>
      </c>
      <c r="E2943" s="1">
        <f>CSV[[#This Row],[Column4]]-D2942</f>
        <v>3.4722223062999547E-5</v>
      </c>
      <c r="F2943">
        <f>CSV[[#This Row],[alt]]-C2942</f>
        <v>0</v>
      </c>
      <c r="G2943">
        <f>IF(CSV[[#This Row],[Altura]]&gt;0,CSV[[#This Row],[Altura]],0)</f>
        <v>0</v>
      </c>
      <c r="H2943">
        <f>IF(CSV[[#This Row],[Altura]]&lt;=0,CSV[[#This Row],[Altura]],0)</f>
        <v>0</v>
      </c>
      <c r="I2943" s="2">
        <f>RADIANS(CSV[[#This Row],[lon]])-RADIANS(A2942)</f>
        <v>-2.0188269493903732E-6</v>
      </c>
      <c r="J2943" s="2">
        <f>RADIANS(CSV[[#This Row],[lat]])-RADIANS(B2942)</f>
        <v>-5.313318463900929E-6</v>
      </c>
      <c r="K2943" s="2">
        <f>RADIANS(CSV[[#This Row],[lon]])</f>
        <v>0.74099652966260787</v>
      </c>
      <c r="L2943" s="2">
        <f>RADIANS(CSV[[#This Row],[lat]])</f>
        <v>-0.1183657945933111</v>
      </c>
      <c r="M2943" s="2">
        <f>SIN(CSV[[#This Row],[dlon]]/2)*SIN(CSV[[#This Row],[dlon]]/2)</f>
        <v>1.0189155628958642E-12</v>
      </c>
      <c r="N2943" s="2">
        <f>SIN(CSV[[#This Row],[dlat]]/2)*SIN(CSV[[#This Row],[dlat]]/2)</f>
        <v>7.0578382746910274E-12</v>
      </c>
      <c r="O2943" s="2">
        <f>COS(RADIANS(CSV[[#This Row],[lat]]))</f>
        <v>0.99300294439255288</v>
      </c>
      <c r="P2943" s="2">
        <f>CSV[[#This Row],[sindlon]]+CSV[[#This Row],[cosradlat]]*O2942*CSV[[#This Row],[sindlat]]</f>
        <v>7.9783356043758242E-12</v>
      </c>
      <c r="Q2943" s="2">
        <f>2*ASIN(SQRT(CSV[[#This Row],[Columna1]]))*6367445</f>
        <v>35.970903667273888</v>
      </c>
      <c r="R2943" s="2" t="e" vm="1">
        <f ca="1">_xlfn.CONCAT(CSV[[#This Row],[lon]],",",CSV[[#This Row],[lat]],";",CSV[[#This Row],[alt]])</f>
        <v>#NAME?</v>
      </c>
    </row>
    <row r="2944" spans="1:18" x14ac:dyDescent="0.25">
      <c r="A2944">
        <v>42.455819388851523</v>
      </c>
      <c r="B2944">
        <v>-6.7821607086807489</v>
      </c>
      <c r="C2944">
        <v>753.79998779296875</v>
      </c>
      <c r="D2944" s="1">
        <v>42854.426145833335</v>
      </c>
      <c r="E2944" s="1">
        <f>CSV[[#This Row],[Column4]]-D2943</f>
        <v>3.4722223062999547E-5</v>
      </c>
      <c r="F2944">
        <f>CSV[[#This Row],[alt]]-C2943</f>
        <v>-0.4000244140625</v>
      </c>
      <c r="G2944">
        <f>IF(CSV[[#This Row],[Altura]]&gt;0,CSV[[#This Row],[Altura]],0)</f>
        <v>0</v>
      </c>
      <c r="H2944">
        <f>IF(CSV[[#This Row],[Altura]]&lt;=0,CSV[[#This Row],[Altura]],0)</f>
        <v>-0.4000244140625</v>
      </c>
      <c r="I2944" s="2">
        <f>RADIANS(CSV[[#This Row],[lon]])-RADIANS(A2943)</f>
        <v>-2.6946951020567766E-6</v>
      </c>
      <c r="J2944" s="2">
        <f>RADIANS(CSV[[#This Row],[lat]])-RADIANS(B2943)</f>
        <v>-5.2401725599282578E-6</v>
      </c>
      <c r="K2944" s="2">
        <f>RADIANS(CSV[[#This Row],[lon]])</f>
        <v>0.74099383496750582</v>
      </c>
      <c r="L2944" s="2">
        <f>RADIANS(CSV[[#This Row],[lat]])</f>
        <v>-0.11837103476587103</v>
      </c>
      <c r="M2944" s="2">
        <f>SIN(CSV[[#This Row],[dlon]]/2)*SIN(CSV[[#This Row],[dlon]]/2)</f>
        <v>1.815345423261097E-12</v>
      </c>
      <c r="N2944" s="2">
        <f>SIN(CSV[[#This Row],[dlat]]/2)*SIN(CSV[[#This Row],[dlat]]/2)</f>
        <v>6.8648521144405594E-12</v>
      </c>
      <c r="O2944" s="2">
        <f>COS(RADIANS(CSV[[#This Row],[lat]]))</f>
        <v>0.99300232556906443</v>
      </c>
      <c r="P2944" s="2">
        <f>CSV[[#This Row],[sindlon]]+CSV[[#This Row],[cosradlat]]*O2943*CSV[[#This Row],[sindlat]]</f>
        <v>8.5844619101647038E-12</v>
      </c>
      <c r="Q2944" s="2">
        <f>2*ASIN(SQRT(CSV[[#This Row],[Columna1]]))*6367445</f>
        <v>37.312275635712211</v>
      </c>
      <c r="R2944" s="2" t="e" vm="1">
        <f ca="1">_xlfn.CONCAT(CSV[[#This Row],[lon]],",",CSV[[#This Row],[lat]],";",CSV[[#This Row],[alt]])</f>
        <v>#NAME?</v>
      </c>
    </row>
    <row r="2945" spans="1:18" x14ac:dyDescent="0.25">
      <c r="A2945">
        <v>42.455780580639839</v>
      </c>
      <c r="B2945">
        <v>-6.7822804860770702</v>
      </c>
      <c r="C2945">
        <v>753.4000244140625</v>
      </c>
      <c r="D2945" s="1">
        <v>42854.426157407404</v>
      </c>
      <c r="E2945" s="1">
        <f>CSV[[#This Row],[Column4]]-D2944</f>
        <v>1.1574069503694773E-5</v>
      </c>
      <c r="F2945">
        <f>CSV[[#This Row],[alt]]-C2944</f>
        <v>-0.39996337890625</v>
      </c>
      <c r="G2945">
        <f>IF(CSV[[#This Row],[Altura]]&gt;0,CSV[[#This Row],[Altura]],0)</f>
        <v>0</v>
      </c>
      <c r="H2945">
        <f>IF(CSV[[#This Row],[Altura]]&lt;=0,CSV[[#This Row],[Altura]],0)</f>
        <v>-0.39996337890625</v>
      </c>
      <c r="I2945" s="2">
        <f>RADIANS(CSV[[#This Row],[lon]])-RADIANS(A2944)</f>
        <v>-6.7733107067535769E-7</v>
      </c>
      <c r="J2945" s="2">
        <f>RADIANS(CSV[[#This Row],[lat]])-RADIANS(B2944)</f>
        <v>-2.0905099352708234E-6</v>
      </c>
      <c r="K2945" s="2">
        <f>RADIANS(CSV[[#This Row],[lon]])</f>
        <v>0.74099315763643514</v>
      </c>
      <c r="L2945" s="2">
        <f>RADIANS(CSV[[#This Row],[lat]])</f>
        <v>-0.1183731252758063</v>
      </c>
      <c r="M2945" s="2">
        <f>SIN(CSV[[#This Row],[dlon]]/2)*SIN(CSV[[#This Row],[dlon]]/2)</f>
        <v>1.1469434482555222E-13</v>
      </c>
      <c r="N2945" s="2">
        <f>SIN(CSV[[#This Row],[dlat]]/2)*SIN(CSV[[#This Row],[dlat]]/2)</f>
        <v>1.0925579473661077E-12</v>
      </c>
      <c r="O2945" s="2">
        <f>COS(RADIANS(CSV[[#This Row],[lat]]))</f>
        <v>0.99300207868854518</v>
      </c>
      <c r="P2945" s="2">
        <f>CSV[[#This Row],[sindlon]]+CSV[[#This Row],[cosradlat]]*O2944*CSV[[#This Row],[sindlat]]</f>
        <v>1.1920147944965439E-12</v>
      </c>
      <c r="Q2945" s="2">
        <f>2*ASIN(SQRT(CSV[[#This Row],[Columna1]]))*6367445</f>
        <v>13.903880318868854</v>
      </c>
      <c r="R2945" s="2" t="e" vm="1">
        <f ca="1">_xlfn.CONCAT(CSV[[#This Row],[lon]],",",CSV[[#This Row],[lat]],";",CSV[[#This Row],[alt]])</f>
        <v>#NAME?</v>
      </c>
    </row>
    <row r="2946" spans="1:18" x14ac:dyDescent="0.25">
      <c r="A2946">
        <v>42.455753339454532</v>
      </c>
      <c r="B2946">
        <v>-6.782410740852356</v>
      </c>
      <c r="C2946">
        <v>752.79998779296875</v>
      </c>
      <c r="D2946" s="1">
        <v>42854.426168981481</v>
      </c>
      <c r="E2946" s="1">
        <f>CSV[[#This Row],[Column4]]-D2945</f>
        <v>1.1574076779652387E-5</v>
      </c>
      <c r="F2946">
        <f>CSV[[#This Row],[alt]]-C2945</f>
        <v>-0.60003662109375</v>
      </c>
      <c r="G2946">
        <f>IF(CSV[[#This Row],[Altura]]&gt;0,CSV[[#This Row],[Altura]],0)</f>
        <v>0</v>
      </c>
      <c r="H2946">
        <f>IF(CSV[[#This Row],[Altura]]&lt;=0,CSV[[#This Row],[Altura]],0)</f>
        <v>-0.60003662109375</v>
      </c>
      <c r="I2946" s="2">
        <f>RADIANS(CSV[[#This Row],[lon]])-RADIANS(A2945)</f>
        <v>-4.7544837578072929E-7</v>
      </c>
      <c r="J2946" s="2">
        <f>RADIANS(CSV[[#This Row],[lat]])-RADIANS(B2945)</f>
        <v>-2.2733746951886236E-6</v>
      </c>
      <c r="K2946" s="2">
        <f>RADIANS(CSV[[#This Row],[lon]])</f>
        <v>0.74099268218805936</v>
      </c>
      <c r="L2946" s="2">
        <f>RADIANS(CSV[[#This Row],[lat]])</f>
        <v>-0.11837539865050149</v>
      </c>
      <c r="M2946" s="2">
        <f>SIN(CSV[[#This Row],[dlon]]/2)*SIN(CSV[[#This Row],[dlon]]/2)</f>
        <v>5.6512789508132326E-14</v>
      </c>
      <c r="N2946" s="2">
        <f>SIN(CSV[[#This Row],[dlat]]/2)*SIN(CSV[[#This Row],[dlat]]/2)</f>
        <v>1.2920581261804352E-12</v>
      </c>
      <c r="O2946" s="2">
        <f>COS(RADIANS(CSV[[#This Row],[lat]]))</f>
        <v>0.99300181020753353</v>
      </c>
      <c r="P2946" s="2">
        <f>CSV[[#This Row],[sindlon]]+CSV[[#This Row],[cosradlat]]*O2945*CSV[[#This Row],[sindlat]]</f>
        <v>1.330550402282108E-12</v>
      </c>
      <c r="Q2946" s="2">
        <f>2*ASIN(SQRT(CSV[[#This Row],[Columna1]]))*6367445</f>
        <v>14.689630214171018</v>
      </c>
      <c r="R2946" s="2" t="e" vm="1">
        <f ca="1">_xlfn.CONCAT(CSV[[#This Row],[lon]],",",CSV[[#This Row],[lat]],";",CSV[[#This Row],[alt]])</f>
        <v>#NAME?</v>
      </c>
    </row>
    <row r="2947" spans="1:18" x14ac:dyDescent="0.25">
      <c r="A2947">
        <v>42.455728612840176</v>
      </c>
      <c r="B2947">
        <v>-6.7825440131127834</v>
      </c>
      <c r="C2947">
        <v>751.4000244140625</v>
      </c>
      <c r="D2947" s="1">
        <v>42854.426180555558</v>
      </c>
      <c r="E2947" s="1">
        <f>CSV[[#This Row],[Column4]]-D2946</f>
        <v>1.1574076779652387E-5</v>
      </c>
      <c r="F2947">
        <f>CSV[[#This Row],[alt]]-C2946</f>
        <v>-1.39996337890625</v>
      </c>
      <c r="G2947">
        <f>IF(CSV[[#This Row],[Altura]]&gt;0,CSV[[#This Row],[Altura]],0)</f>
        <v>0</v>
      </c>
      <c r="H2947">
        <f>IF(CSV[[#This Row],[Altura]]&lt;=0,CSV[[#This Row],[Altura]],0)</f>
        <v>-1.39996337890625</v>
      </c>
      <c r="I2947" s="2">
        <f>RADIANS(CSV[[#This Row],[lon]])-RADIANS(A2946)</f>
        <v>-4.315608334026777E-7</v>
      </c>
      <c r="J2947" s="2">
        <f>RADIANS(CSV[[#This Row],[lat]])-RADIANS(B2946)</f>
        <v>-2.3260397460367344E-6</v>
      </c>
      <c r="K2947" s="2">
        <f>RADIANS(CSV[[#This Row],[lon]])</f>
        <v>0.74099225062722596</v>
      </c>
      <c r="L2947" s="2">
        <f>RADIANS(CSV[[#This Row],[lat]])</f>
        <v>-0.11837772469024753</v>
      </c>
      <c r="M2947" s="2">
        <f>SIN(CSV[[#This Row],[dlon]]/2)*SIN(CSV[[#This Row],[dlon]]/2)</f>
        <v>4.6561188231802713E-14</v>
      </c>
      <c r="N2947" s="2">
        <f>SIN(CSV[[#This Row],[dlat]]/2)*SIN(CSV[[#This Row],[dlat]]/2)</f>
        <v>1.3526152250350492E-12</v>
      </c>
      <c r="O2947" s="2">
        <f>COS(RADIANS(CSV[[#This Row],[lat]]))</f>
        <v>0.99300153550157277</v>
      </c>
      <c r="P2947" s="2">
        <f>CSV[[#This Row],[sindlon]]+CSV[[#This Row],[cosradlat]]*O2946*CSV[[#This Row],[sindlat]]</f>
        <v>1.3803105720450238E-12</v>
      </c>
      <c r="Q2947" s="2">
        <f>2*ASIN(SQRT(CSV[[#This Row],[Columna1]]))*6367445</f>
        <v>14.961791735778696</v>
      </c>
      <c r="R2947" s="2" t="e" vm="1">
        <f ca="1">_xlfn.CONCAT(CSV[[#This Row],[lon]],",",CSV[[#This Row],[lat]],";",CSV[[#This Row],[alt]])</f>
        <v>#NAME?</v>
      </c>
    </row>
    <row r="2948" spans="1:18" x14ac:dyDescent="0.25">
      <c r="A2948">
        <v>42.455693576484919</v>
      </c>
      <c r="B2948">
        <v>-6.7826738487929106</v>
      </c>
      <c r="C2948">
        <v>748.5999755859375</v>
      </c>
      <c r="D2948" s="1">
        <v>42854.426192129627</v>
      </c>
      <c r="E2948" s="1">
        <f>CSV[[#This Row],[Column4]]-D2947</f>
        <v>1.1574069503694773E-5</v>
      </c>
      <c r="F2948">
        <f>CSV[[#This Row],[alt]]-C2947</f>
        <v>-2.800048828125</v>
      </c>
      <c r="G2948">
        <f>IF(CSV[[#This Row],[Altura]]&gt;0,CSV[[#This Row],[Altura]],0)</f>
        <v>0</v>
      </c>
      <c r="H2948">
        <f>IF(CSV[[#This Row],[Altura]]&lt;=0,CSV[[#This Row],[Altura]],0)</f>
        <v>-2.800048828125</v>
      </c>
      <c r="I2948" s="2">
        <f>RADIANS(CSV[[#This Row],[lon]])-RADIANS(A2947)</f>
        <v>-6.1149975716379146E-7</v>
      </c>
      <c r="J2948" s="2">
        <f>RADIANS(CSV[[#This Row],[lat]])-RADIANS(B2947)</f>
        <v>-2.2660601047830298E-6</v>
      </c>
      <c r="K2948" s="2">
        <f>RADIANS(CSV[[#This Row],[lon]])</f>
        <v>0.74099163912746879</v>
      </c>
      <c r="L2948" s="2">
        <f>RADIANS(CSV[[#This Row],[lat]])</f>
        <v>-0.11837999075035231</v>
      </c>
      <c r="M2948" s="2">
        <f>SIN(CSV[[#This Row],[dlon]]/2)*SIN(CSV[[#This Row],[dlon]]/2)</f>
        <v>9.3482988252841066E-14</v>
      </c>
      <c r="N2948" s="2">
        <f>SIN(CSV[[#This Row],[dlat]]/2)*SIN(CSV[[#This Row],[dlat]]/2)</f>
        <v>1.2837570996217696E-12</v>
      </c>
      <c r="O2948" s="2">
        <f>COS(RADIANS(CSV[[#This Row],[lat]]))</f>
        <v>0.99300126787405818</v>
      </c>
      <c r="P2948" s="2">
        <f>CSV[[#This Row],[sindlon]]+CSV[[#This Row],[cosradlat]]*O2947*CSV[[#This Row],[sindlat]]</f>
        <v>1.3593339662416819E-12</v>
      </c>
      <c r="Q2948" s="2">
        <f>2*ASIN(SQRT(CSV[[#This Row],[Columna1]]))*6367445</f>
        <v>14.847669179564615</v>
      </c>
      <c r="R2948" s="2" t="e" vm="1">
        <f ca="1">_xlfn.CONCAT(CSV[[#This Row],[lon]],",",CSV[[#This Row],[lat]],";",CSV[[#This Row],[alt]])</f>
        <v>#NAME?</v>
      </c>
    </row>
    <row r="2949" spans="1:18" x14ac:dyDescent="0.25">
      <c r="A2949">
        <v>42.45565501973033</v>
      </c>
      <c r="B2949">
        <v>-6.7827911116182804</v>
      </c>
      <c r="C2949">
        <v>746</v>
      </c>
      <c r="D2949" s="1">
        <v>42854.426203703704</v>
      </c>
      <c r="E2949" s="1">
        <f>CSV[[#This Row],[Column4]]-D2948</f>
        <v>1.1574076779652387E-5</v>
      </c>
      <c r="F2949">
        <f>CSV[[#This Row],[alt]]-C2948</f>
        <v>-2.5999755859375</v>
      </c>
      <c r="G2949">
        <f>IF(CSV[[#This Row],[Altura]]&gt;0,CSV[[#This Row],[Altura]],0)</f>
        <v>0</v>
      </c>
      <c r="H2949">
        <f>IF(CSV[[#This Row],[Altura]]&lt;=0,CSV[[#This Row],[Altura]],0)</f>
        <v>-2.5999755859375</v>
      </c>
      <c r="I2949" s="2">
        <f>RADIANS(CSV[[#This Row],[lon]])-RADIANS(A2948)</f>
        <v>-6.729423164264503E-7</v>
      </c>
      <c r="J2949" s="2">
        <f>RADIANS(CSV[[#This Row],[lat]])-RADIANS(B2948)</f>
        <v>-2.0466223928927718E-6</v>
      </c>
      <c r="K2949" s="2">
        <f>RADIANS(CSV[[#This Row],[lon]])</f>
        <v>0.74099096618515237</v>
      </c>
      <c r="L2949" s="2">
        <f>RADIANS(CSV[[#This Row],[lat]])</f>
        <v>-0.11838203737274521</v>
      </c>
      <c r="M2949" s="2">
        <f>SIN(CSV[[#This Row],[dlon]]/2)*SIN(CSV[[#This Row],[dlon]]/2)</f>
        <v>1.1321284030934492E-13</v>
      </c>
      <c r="N2949" s="2">
        <f>SIN(CSV[[#This Row],[dlat]]/2)*SIN(CSV[[#This Row],[dlat]]/2)</f>
        <v>1.0471658047721684E-12</v>
      </c>
      <c r="O2949" s="2">
        <f>COS(RADIANS(CSV[[#This Row],[lat]]))</f>
        <v>0.99300102615831831</v>
      </c>
      <c r="P2949" s="2">
        <f>CSV[[#This Row],[sindlon]]+CSV[[#This Row],[cosradlat]]*O2948*CSV[[#This Row],[sindlat]]</f>
        <v>1.1457720203571332E-12</v>
      </c>
      <c r="Q2949" s="2">
        <f>2*ASIN(SQRT(CSV[[#This Row],[Columna1]]))*6367445</f>
        <v>13.631520603538323</v>
      </c>
      <c r="R2949" s="2" t="e" vm="1">
        <f ca="1">_xlfn.CONCAT(CSV[[#This Row],[lon]],",",CSV[[#This Row],[lat]],";",CSV[[#This Row],[alt]])</f>
        <v>#NAME?</v>
      </c>
    </row>
    <row r="2950" spans="1:18" x14ac:dyDescent="0.25">
      <c r="A2950">
        <v>42.455614116042852</v>
      </c>
      <c r="B2950">
        <v>-6.7828974779695272</v>
      </c>
      <c r="C2950">
        <v>743.79998779296875</v>
      </c>
      <c r="D2950" s="1">
        <v>42854.426215277781</v>
      </c>
      <c r="E2950" s="1">
        <f>CSV[[#This Row],[Column4]]-D2949</f>
        <v>1.1574076779652387E-5</v>
      </c>
      <c r="F2950">
        <f>CSV[[#This Row],[alt]]-C2949</f>
        <v>-2.20001220703125</v>
      </c>
      <c r="G2950">
        <f>IF(CSV[[#This Row],[Altura]]&gt;0,CSV[[#This Row],[Altura]],0)</f>
        <v>0</v>
      </c>
      <c r="H2950">
        <f>IF(CSV[[#This Row],[Altura]]&lt;=0,CSV[[#This Row],[Altura]],0)</f>
        <v>-2.20001220703125</v>
      </c>
      <c r="I2950" s="2">
        <f>RADIANS(CSV[[#This Row],[lon]])-RADIANS(A2949)</f>
        <v>-7.1390402267557107E-7</v>
      </c>
      <c r="J2950" s="2">
        <f>RADIANS(CSV[[#This Row],[lat]])-RADIANS(B2949)</f>
        <v>-1.8564430425832557E-6</v>
      </c>
      <c r="K2950" s="2">
        <f>RADIANS(CSV[[#This Row],[lon]])</f>
        <v>0.74099025228112969</v>
      </c>
      <c r="L2950" s="2">
        <f>RADIANS(CSV[[#This Row],[lat]])</f>
        <v>-0.11838389381578779</v>
      </c>
      <c r="M2950" s="2">
        <f>SIN(CSV[[#This Row],[dlon]]/2)*SIN(CSV[[#This Row],[dlon]]/2)</f>
        <v>1.2741473839808517E-13</v>
      </c>
      <c r="N2950" s="2">
        <f>SIN(CSV[[#This Row],[dlat]]/2)*SIN(CSV[[#This Row],[dlat]]/2)</f>
        <v>8.6159519258869642E-13</v>
      </c>
      <c r="O2950" s="2">
        <f>COS(RADIANS(CSV[[#This Row],[lat]]))</f>
        <v>0.99300080690005754</v>
      </c>
      <c r="P2950" s="2">
        <f>CSV[[#This Row],[sindlon]]+CSV[[#This Row],[cosradlat]]*O2949*CSV[[#This Row],[sindlat]]</f>
        <v>9.769913847544945E-13</v>
      </c>
      <c r="Q2950" s="2">
        <f>2*ASIN(SQRT(CSV[[#This Row],[Columna1]]))*6367445</f>
        <v>12.587531345647408</v>
      </c>
      <c r="R2950" s="2" t="e" vm="1">
        <f ca="1">_xlfn.CONCAT(CSV[[#This Row],[lon]],",",CSV[[#This Row],[lat]],";",CSV[[#This Row],[alt]])</f>
        <v>#NAME?</v>
      </c>
    </row>
    <row r="2951" spans="1:18" x14ac:dyDescent="0.25">
      <c r="A2951">
        <v>42.455564076080918</v>
      </c>
      <c r="B2951">
        <v>-6.7829880025237799</v>
      </c>
      <c r="C2951">
        <v>741.20001220703125</v>
      </c>
      <c r="D2951" s="1">
        <v>42854.426226851851</v>
      </c>
      <c r="E2951" s="1">
        <f>CSV[[#This Row],[Column4]]-D2950</f>
        <v>1.1574069503694773E-5</v>
      </c>
      <c r="F2951">
        <f>CSV[[#This Row],[alt]]-C2950</f>
        <v>-2.5999755859375</v>
      </c>
      <c r="G2951">
        <f>IF(CSV[[#This Row],[Altura]]&gt;0,CSV[[#This Row],[Altura]],0)</f>
        <v>0</v>
      </c>
      <c r="H2951">
        <f>IF(CSV[[#This Row],[Altura]]&lt;=0,CSV[[#This Row],[Altura]],0)</f>
        <v>-2.5999755859375</v>
      </c>
      <c r="I2951" s="2">
        <f>RADIANS(CSV[[#This Row],[lon]])-RADIANS(A2950)</f>
        <v>-8.7336209331212444E-7</v>
      </c>
      <c r="J2951" s="2">
        <f>RADIANS(CSV[[#This Row],[lat]])-RADIANS(B2950)</f>
        <v>-1.5799515256098573E-6</v>
      </c>
      <c r="K2951" s="2">
        <f>RADIANS(CSV[[#This Row],[lon]])</f>
        <v>0.74098937891903638</v>
      </c>
      <c r="L2951" s="2">
        <f>RADIANS(CSV[[#This Row],[lat]])</f>
        <v>-0.1183854737673134</v>
      </c>
      <c r="M2951" s="2">
        <f>SIN(CSV[[#This Row],[dlon]]/2)*SIN(CSV[[#This Row],[dlon]]/2)</f>
        <v>1.9069033650862188E-13</v>
      </c>
      <c r="N2951" s="2">
        <f>SIN(CSV[[#This Row],[dlat]]/2)*SIN(CSV[[#This Row],[dlat]]/2)</f>
        <v>6.2406170581909913E-13</v>
      </c>
      <c r="O2951" s="2">
        <f>COS(RADIANS(CSV[[#This Row],[lat]]))</f>
        <v>0.9930006202945868</v>
      </c>
      <c r="P2951" s="2">
        <f>CSV[[#This Row],[sindlon]]+CSV[[#This Row],[cosradlat]]*O2950*CSV[[#This Row],[sindlat]]</f>
        <v>8.0604664189307269E-13</v>
      </c>
      <c r="Q2951" s="2">
        <f>2*ASIN(SQRT(CSV[[#This Row],[Columna1]]))*6367445</f>
        <v>11.433397021516599</v>
      </c>
      <c r="R2951" s="2" t="e" vm="1">
        <f ca="1">_xlfn.CONCAT(CSV[[#This Row],[lon]],",",CSV[[#This Row],[lat]],";",CSV[[#This Row],[alt]])</f>
        <v>#NAME?</v>
      </c>
    </row>
    <row r="2952" spans="1:18" x14ac:dyDescent="0.25">
      <c r="A2952">
        <v>42.455501798540354</v>
      </c>
      <c r="B2952">
        <v>-6.7830571532249451</v>
      </c>
      <c r="C2952">
        <v>740.20001220703125</v>
      </c>
      <c r="D2952" s="1">
        <v>42854.426238425927</v>
      </c>
      <c r="E2952" s="1">
        <f>CSV[[#This Row],[Column4]]-D2951</f>
        <v>1.1574076779652387E-5</v>
      </c>
      <c r="F2952">
        <f>CSV[[#This Row],[alt]]-C2951</f>
        <v>-1</v>
      </c>
      <c r="G2952">
        <f>IF(CSV[[#This Row],[Altura]]&gt;0,CSV[[#This Row],[Altura]],0)</f>
        <v>0</v>
      </c>
      <c r="H2952">
        <f>IF(CSV[[#This Row],[Altura]]&lt;=0,CSV[[#This Row],[Altura]],0)</f>
        <v>-1</v>
      </c>
      <c r="I2952" s="2">
        <f>RADIANS(CSV[[#This Row],[lon]])-RADIANS(A2951)</f>
        <v>-1.0869481329445208E-6</v>
      </c>
      <c r="J2952" s="2">
        <f>RADIANS(CSV[[#This Row],[lat]])-RADIANS(B2951)</f>
        <v>-1.2069074153964188E-6</v>
      </c>
      <c r="K2952" s="2">
        <f>RADIANS(CSV[[#This Row],[lon]])</f>
        <v>0.74098829197090343</v>
      </c>
      <c r="L2952" s="2">
        <f>RADIANS(CSV[[#This Row],[lat]])</f>
        <v>-0.11838668067472879</v>
      </c>
      <c r="M2952" s="2">
        <f>SIN(CSV[[#This Row],[dlon]]/2)*SIN(CSV[[#This Row],[dlon]]/2)</f>
        <v>2.9536406092786579E-13</v>
      </c>
      <c r="N2952" s="2">
        <f>SIN(CSV[[#This Row],[dlat]]/2)*SIN(CSV[[#This Row],[dlat]]/2)</f>
        <v>3.641563773346717E-13</v>
      </c>
      <c r="O2952" s="2">
        <f>COS(RADIANS(CSV[[#This Row],[lat]]))</f>
        <v>0.99300047774707101</v>
      </c>
      <c r="P2952" s="2">
        <f>CSV[[#This Row],[sindlon]]+CSV[[#This Row],[cosradlat]]*O2951*CSV[[#This Row],[sindlat]]</f>
        <v>6.5444048970230958E-13</v>
      </c>
      <c r="Q2952" s="2">
        <f>2*ASIN(SQRT(CSV[[#This Row],[Columna1]]))*6367445</f>
        <v>10.302207158228409</v>
      </c>
      <c r="R2952" s="2" t="e" vm="1">
        <f ca="1">_xlfn.CONCAT(CSV[[#This Row],[lon]],",",CSV[[#This Row],[lat]],";",CSV[[#This Row],[alt]])</f>
        <v>#NAME?</v>
      </c>
    </row>
    <row r="2953" spans="1:18" x14ac:dyDescent="0.25">
      <c r="A2953">
        <v>42.455341452732682</v>
      </c>
      <c r="B2953">
        <v>-6.7831427324563274</v>
      </c>
      <c r="C2953">
        <v>738.5999755859375</v>
      </c>
      <c r="D2953" s="1">
        <v>42854.426261574074</v>
      </c>
      <c r="E2953" s="1">
        <f>CSV[[#This Row],[Column4]]-D2952</f>
        <v>2.314814628334716E-5</v>
      </c>
      <c r="F2953">
        <f>CSV[[#This Row],[alt]]-C2952</f>
        <v>-1.60003662109375</v>
      </c>
      <c r="G2953">
        <f>IF(CSV[[#This Row],[Altura]]&gt;0,CSV[[#This Row],[Altura]],0)</f>
        <v>0</v>
      </c>
      <c r="H2953">
        <f>IF(CSV[[#This Row],[Altura]]&lt;=0,CSV[[#This Row],[Altura]],0)</f>
        <v>-1.60003662109375</v>
      </c>
      <c r="I2953" s="2">
        <f>RADIANS(CSV[[#This Row],[lon]])-RADIANS(A2952)</f>
        <v>-2.7985622855775105E-6</v>
      </c>
      <c r="J2953" s="2">
        <f>RADIANS(CSV[[#This Row],[lat]])-RADIANS(B2952)</f>
        <v>-1.4936393589459751E-6</v>
      </c>
      <c r="K2953" s="2">
        <f>RADIANS(CSV[[#This Row],[lon]])</f>
        <v>0.74098549340861786</v>
      </c>
      <c r="L2953" s="2">
        <f>RADIANS(CSV[[#This Row],[lat]])</f>
        <v>-0.11838817431408774</v>
      </c>
      <c r="M2953" s="2">
        <f>SIN(CSV[[#This Row],[dlon]]/2)*SIN(CSV[[#This Row],[dlon]]/2)</f>
        <v>1.9579877165629271E-12</v>
      </c>
      <c r="N2953" s="2">
        <f>SIN(CSV[[#This Row],[dlat]]/2)*SIN(CSV[[#This Row],[dlat]]/2)</f>
        <v>5.5773963364803213E-13</v>
      </c>
      <c r="O2953" s="2">
        <f>COS(RADIANS(CSV[[#This Row],[lat]]))</f>
        <v>0.99300030133171857</v>
      </c>
      <c r="P2953" s="2">
        <f>CSV[[#This Row],[sindlon]]+CSV[[#This Row],[cosradlat]]*O2952*CSV[[#This Row],[sindlat]]</f>
        <v>2.5079467560634728E-12</v>
      </c>
      <c r="Q2953" s="2">
        <f>2*ASIN(SQRT(CSV[[#This Row],[Columna1]]))*6367445</f>
        <v>20.167606271014268</v>
      </c>
      <c r="R2953" s="2" t="e" vm="1">
        <f ca="1">_xlfn.CONCAT(CSV[[#This Row],[lon]],",",CSV[[#This Row],[lat]],";",CSV[[#This Row],[alt]])</f>
        <v>#NAME?</v>
      </c>
    </row>
    <row r="2954" spans="1:18" x14ac:dyDescent="0.25">
      <c r="A2954">
        <v>42.455248916521668</v>
      </c>
      <c r="B2954">
        <v>-6.7831649444997311</v>
      </c>
      <c r="C2954">
        <v>737.20001220703125</v>
      </c>
      <c r="D2954" s="1">
        <v>42854.42627314815</v>
      </c>
      <c r="E2954" s="1">
        <f>CSV[[#This Row],[Column4]]-D2953</f>
        <v>1.1574076779652387E-5</v>
      </c>
      <c r="F2954">
        <f>CSV[[#This Row],[alt]]-C2953</f>
        <v>-1.39996337890625</v>
      </c>
      <c r="G2954">
        <f>IF(CSV[[#This Row],[Altura]]&gt;0,CSV[[#This Row],[Altura]],0)</f>
        <v>0</v>
      </c>
      <c r="H2954">
        <f>IF(CSV[[#This Row],[Altura]]&lt;=0,CSV[[#This Row],[Altura]],0)</f>
        <v>-1.39996337890625</v>
      </c>
      <c r="I2954" s="2">
        <f>RADIANS(CSV[[#This Row],[lon]])-RADIANS(A2953)</f>
        <v>-1.6150615594900941E-6</v>
      </c>
      <c r="J2954" s="2">
        <f>RADIANS(CSV[[#This Row],[lat]])-RADIANS(B2953)</f>
        <v>-3.8767329099687053E-7</v>
      </c>
      <c r="K2954" s="2">
        <f>RADIANS(CSV[[#This Row],[lon]])</f>
        <v>0.74098387834705837</v>
      </c>
      <c r="L2954" s="2">
        <f>RADIANS(CSV[[#This Row],[lat]])</f>
        <v>-0.11838856198737874</v>
      </c>
      <c r="M2954" s="2">
        <f>SIN(CSV[[#This Row],[dlon]]/2)*SIN(CSV[[#This Row],[dlon]]/2)</f>
        <v>6.5210596023550192E-13</v>
      </c>
      <c r="N2954" s="2">
        <f>SIN(CSV[[#This Row],[dlat]]/2)*SIN(CSV[[#This Row],[dlat]]/2)</f>
        <v>3.7572645138085591E-14</v>
      </c>
      <c r="O2954" s="2">
        <f>COS(RADIANS(CSV[[#This Row],[lat]]))</f>
        <v>0.99300025554284677</v>
      </c>
      <c r="P2954" s="2">
        <f>CSV[[#This Row],[sindlon]]+CSV[[#This Row],[cosradlat]]*O2953*CSV[[#This Row],[sindlat]]</f>
        <v>6.8915445017805668E-13</v>
      </c>
      <c r="Q2954" s="2">
        <f>2*ASIN(SQRT(CSV[[#This Row],[Columna1]]))*6367445</f>
        <v>10.571910564981614</v>
      </c>
      <c r="R2954" s="2" t="e" vm="1">
        <f ca="1">_xlfn.CONCAT(CSV[[#This Row],[lon]],",",CSV[[#This Row],[lat]],";",CSV[[#This Row],[alt]])</f>
        <v>#NAME?</v>
      </c>
    </row>
    <row r="2955" spans="1:18" x14ac:dyDescent="0.25">
      <c r="A2955">
        <v>42.455152608454227</v>
      </c>
      <c r="B2955">
        <v>-6.7831690516322851</v>
      </c>
      <c r="C2955">
        <v>736</v>
      </c>
      <c r="D2955" s="1">
        <v>42854.42628472222</v>
      </c>
      <c r="E2955" s="1">
        <f>CSV[[#This Row],[Column4]]-D2954</f>
        <v>1.1574069503694773E-5</v>
      </c>
      <c r="F2955">
        <f>CSV[[#This Row],[alt]]-C2954</f>
        <v>-1.20001220703125</v>
      </c>
      <c r="G2955">
        <f>IF(CSV[[#This Row],[Altura]]&gt;0,CSV[[#This Row],[Altura]],0)</f>
        <v>0</v>
      </c>
      <c r="H2955">
        <f>IF(CSV[[#This Row],[Altura]]&lt;=0,CSV[[#This Row],[Altura]],0)</f>
        <v>-1.20001220703125</v>
      </c>
      <c r="I2955" s="2">
        <f>RADIANS(CSV[[#This Row],[lon]])-RADIANS(A2954)</f>
        <v>-1.6808928731126827E-6</v>
      </c>
      <c r="J2955" s="2">
        <f>RADIANS(CSV[[#This Row],[lat]])-RADIANS(B2954)</f>
        <v>-7.168298588045019E-8</v>
      </c>
      <c r="K2955" s="2">
        <f>RADIANS(CSV[[#This Row],[lon]])</f>
        <v>0.74098219745418525</v>
      </c>
      <c r="L2955" s="2">
        <f>RADIANS(CSV[[#This Row],[lat]])</f>
        <v>-0.11838863367036462</v>
      </c>
      <c r="M2955" s="2">
        <f>SIN(CSV[[#This Row],[dlon]]/2)*SIN(CSV[[#This Row],[dlon]]/2)</f>
        <v>7.0635021272008602E-13</v>
      </c>
      <c r="N2955" s="2">
        <f>SIN(CSV[[#This Row],[dlat]]/2)*SIN(CSV[[#This Row],[dlat]]/2)</f>
        <v>1.2846126161842048E-15</v>
      </c>
      <c r="O2955" s="2">
        <f>COS(RADIANS(CSV[[#This Row],[lat]]))</f>
        <v>0.99300024707620882</v>
      </c>
      <c r="P2955" s="2">
        <f>CSV[[#This Row],[sindlon]]+CSV[[#This Row],[cosradlat]]*O2954*CSV[[#This Row],[sindlat]]</f>
        <v>7.0761690434681301E-13</v>
      </c>
      <c r="Q2955" s="2">
        <f>2*ASIN(SQRT(CSV[[#This Row],[Columna1]]))*6367445</f>
        <v>10.712585413385415</v>
      </c>
      <c r="R2955" s="2" t="e" vm="1">
        <f ca="1">_xlfn.CONCAT(CSV[[#This Row],[lon]],",",CSV[[#This Row],[lat]],";",CSV[[#This Row],[alt]])</f>
        <v>#NAME?</v>
      </c>
    </row>
    <row r="2956" spans="1:18" x14ac:dyDescent="0.25">
      <c r="A2956">
        <v>42.455054121091962</v>
      </c>
      <c r="B2956">
        <v>-6.7831574846059084</v>
      </c>
      <c r="C2956">
        <v>734.20001220703125</v>
      </c>
      <c r="D2956" s="1">
        <v>42854.426296296297</v>
      </c>
      <c r="E2956" s="1">
        <f>CSV[[#This Row],[Column4]]-D2955</f>
        <v>1.1574076779652387E-5</v>
      </c>
      <c r="F2956">
        <f>CSV[[#This Row],[alt]]-C2955</f>
        <v>-1.79998779296875</v>
      </c>
      <c r="G2956">
        <f>IF(CSV[[#This Row],[Altura]]&gt;0,CSV[[#This Row],[Altura]],0)</f>
        <v>0</v>
      </c>
      <c r="H2956">
        <f>IF(CSV[[#This Row],[Altura]]&lt;=0,CSV[[#This Row],[Altura]],0)</f>
        <v>-1.79998779296875</v>
      </c>
      <c r="I2956" s="2">
        <f>RADIANS(CSV[[#This Row],[lon]])-RADIANS(A2955)</f>
        <v>-1.7189287431218503E-6</v>
      </c>
      <c r="J2956" s="2">
        <f>RADIANS(CSV[[#This Row],[lat]])-RADIANS(B2955)</f>
        <v>2.0188269493626176E-7</v>
      </c>
      <c r="K2956" s="2">
        <f>RADIANS(CSV[[#This Row],[lon]])</f>
        <v>0.74098047852544213</v>
      </c>
      <c r="L2956" s="2">
        <f>RADIANS(CSV[[#This Row],[lat]])</f>
        <v>-0.11838843178766968</v>
      </c>
      <c r="M2956" s="2">
        <f>SIN(CSV[[#This Row],[dlon]]/2)*SIN(CSV[[#This Row],[dlon]]/2)</f>
        <v>7.386790059824342E-13</v>
      </c>
      <c r="N2956" s="2">
        <f>SIN(CSV[[#This Row],[dlat]]/2)*SIN(CSV[[#This Row],[dlat]]/2)</f>
        <v>1.0189155628681898E-14</v>
      </c>
      <c r="O2956" s="2">
        <f>COS(RADIANS(CSV[[#This Row],[lat]]))</f>
        <v>0.99300027092101273</v>
      </c>
      <c r="P2956" s="2">
        <f>CSV[[#This Row],[sindlon]]+CSV[[#This Row],[cosradlat]]*O2955*CSV[[#This Row],[sindlat]]</f>
        <v>7.4872601794194966E-13</v>
      </c>
      <c r="Q2956" s="2">
        <f>2*ASIN(SQRT(CSV[[#This Row],[Columna1]]))*6367445</f>
        <v>11.019367330141275</v>
      </c>
      <c r="R2956" s="2" t="e" vm="1">
        <f ca="1">_xlfn.CONCAT(CSV[[#This Row],[lon]],",",CSV[[#This Row],[lat]],";",CSV[[#This Row],[alt]])</f>
        <v>#NAME?</v>
      </c>
    </row>
    <row r="2957" spans="1:18" x14ac:dyDescent="0.25">
      <c r="A2957">
        <v>42.454955969005823</v>
      </c>
      <c r="B2957">
        <v>-6.7831282317638397</v>
      </c>
      <c r="C2957">
        <v>731.5999755859375</v>
      </c>
      <c r="D2957" s="1">
        <v>42854.426307870373</v>
      </c>
      <c r="E2957" s="1">
        <f>CSV[[#This Row],[Column4]]-D2956</f>
        <v>1.1574076779652387E-5</v>
      </c>
      <c r="F2957">
        <f>CSV[[#This Row],[alt]]-C2956</f>
        <v>-2.60003662109375</v>
      </c>
      <c r="G2957">
        <f>IF(CSV[[#This Row],[Altura]]&gt;0,CSV[[#This Row],[Altura]],0)</f>
        <v>0</v>
      </c>
      <c r="H2957">
        <f>IF(CSV[[#This Row],[Altura]]&lt;=0,CSV[[#This Row],[Altura]],0)</f>
        <v>-2.60003662109375</v>
      </c>
      <c r="I2957" s="2">
        <f>RADIANS(CSV[[#This Row],[lon]])-RADIANS(A2956)</f>
        <v>-1.7130770708639886E-6</v>
      </c>
      <c r="J2957" s="2">
        <f>RADIANS(CSV[[#This Row],[lat]])-RADIANS(B2956)</f>
        <v>5.1055840966096611E-7</v>
      </c>
      <c r="K2957" s="2">
        <f>RADIANS(CSV[[#This Row],[lon]])</f>
        <v>0.74097876544837127</v>
      </c>
      <c r="L2957" s="2">
        <f>RADIANS(CSV[[#This Row],[lat]])</f>
        <v>-0.11838792122926002</v>
      </c>
      <c r="M2957" s="2">
        <f>SIN(CSV[[#This Row],[dlon]]/2)*SIN(CSV[[#This Row],[dlon]]/2)</f>
        <v>7.336582626798064E-13</v>
      </c>
      <c r="N2957" s="2">
        <f>SIN(CSV[[#This Row],[dlat]]/2)*SIN(CSV[[#This Row],[dlat]]/2)</f>
        <v>6.5167472418882316E-14</v>
      </c>
      <c r="O2957" s="2">
        <f>COS(RADIANS(CSV[[#This Row],[lat]]))</f>
        <v>0.99300033122399589</v>
      </c>
      <c r="P2957" s="2">
        <f>CSV[[#This Row],[sindlon]]+CSV[[#This Row],[cosradlat]]*O2956*CSV[[#This Row],[sindlat]]</f>
        <v>7.9791662265656508E-13</v>
      </c>
      <c r="Q2957" s="2">
        <f>2*ASIN(SQRT(CSV[[#This Row],[Columna1]]))*6367445</f>
        <v>11.375590616771039</v>
      </c>
      <c r="R2957" s="2" t="e" vm="1">
        <f ca="1">_xlfn.CONCAT(CSV[[#This Row],[lon]],",",CSV[[#This Row],[lat]],";",CSV[[#This Row],[alt]])</f>
        <v>#NAME?</v>
      </c>
    </row>
    <row r="2958" spans="1:18" x14ac:dyDescent="0.25">
      <c r="A2958">
        <v>42.454857397824526</v>
      </c>
      <c r="B2958">
        <v>-6.7830791138112554</v>
      </c>
      <c r="C2958">
        <v>728.79998779296875</v>
      </c>
      <c r="D2958" s="1">
        <v>42854.426319444443</v>
      </c>
      <c r="E2958" s="1">
        <f>CSV[[#This Row],[Column4]]-D2957</f>
        <v>1.1574069503694773E-5</v>
      </c>
      <c r="F2958">
        <f>CSV[[#This Row],[alt]]-C2957</f>
        <v>-2.79998779296875</v>
      </c>
      <c r="G2958">
        <f>IF(CSV[[#This Row],[Altura]]&gt;0,CSV[[#This Row],[Altura]],0)</f>
        <v>0</v>
      </c>
      <c r="H2958">
        <f>IF(CSV[[#This Row],[Altura]]&lt;=0,CSV[[#This Row],[Altura]],0)</f>
        <v>-2.79998779296875</v>
      </c>
      <c r="I2958" s="2">
        <f>RADIANS(CSV[[#This Row],[lon]])-RADIANS(A2957)</f>
        <v>-1.7203916612418269E-6</v>
      </c>
      <c r="J2958" s="2">
        <f>RADIANS(CSV[[#This Row],[lat]])-RADIANS(B2957)</f>
        <v>8.5726999443647145E-7</v>
      </c>
      <c r="K2958" s="2">
        <f>RADIANS(CSV[[#This Row],[lon]])</f>
        <v>0.74097704505671003</v>
      </c>
      <c r="L2958" s="2">
        <f>RADIANS(CSV[[#This Row],[lat]])</f>
        <v>-0.11838706395926558</v>
      </c>
      <c r="M2958" s="2">
        <f>SIN(CSV[[#This Row],[dlon]]/2)*SIN(CSV[[#This Row],[dlon]]/2)</f>
        <v>7.3993686701742061E-13</v>
      </c>
      <c r="N2958" s="2">
        <f>SIN(CSV[[#This Row],[dlat]]/2)*SIN(CSV[[#This Row],[dlat]]/2)</f>
        <v>1.8372796084026569E-13</v>
      </c>
      <c r="O2958" s="2">
        <f>COS(RADIANS(CSV[[#This Row],[lat]]))</f>
        <v>0.9930004324771331</v>
      </c>
      <c r="P2958" s="2">
        <f>CSV[[#This Row],[sindlon]]+CSV[[#This Row],[cosradlat]]*O2957*CSV[[#This Row],[sindlat]]</f>
        <v>9.2110177840708848E-13</v>
      </c>
      <c r="Q2958" s="2">
        <f>2*ASIN(SQRT(CSV[[#This Row],[Columna1]]))*6367445</f>
        <v>12.222189371397432</v>
      </c>
      <c r="R2958" s="2" t="e" vm="1">
        <f ca="1">_xlfn.CONCAT(CSV[[#This Row],[lon]],",",CSV[[#This Row],[lat]],";",CSV[[#This Row],[alt]])</f>
        <v>#NAME?</v>
      </c>
    </row>
    <row r="2959" spans="1:18" x14ac:dyDescent="0.25">
      <c r="A2959">
        <v>42.454756982624531</v>
      </c>
      <c r="B2959">
        <v>-6.783016249537468</v>
      </c>
      <c r="C2959">
        <v>727</v>
      </c>
      <c r="D2959" s="1">
        <v>42854.42633101852</v>
      </c>
      <c r="E2959" s="1">
        <f>CSV[[#This Row],[Column4]]-D2958</f>
        <v>1.1574076779652387E-5</v>
      </c>
      <c r="F2959">
        <f>CSV[[#This Row],[alt]]-C2958</f>
        <v>-1.79998779296875</v>
      </c>
      <c r="G2959">
        <f>IF(CSV[[#This Row],[Altura]]&gt;0,CSV[[#This Row],[Altura]],0)</f>
        <v>0</v>
      </c>
      <c r="H2959">
        <f>IF(CSV[[#This Row],[Altura]]&lt;=0,CSV[[#This Row],[Altura]],0)</f>
        <v>-1.79998779296875</v>
      </c>
      <c r="I2959" s="2">
        <f>RADIANS(CSV[[#This Row],[lon]])-RADIANS(A2958)</f>
        <v>-1.7525758588821105E-6</v>
      </c>
      <c r="J2959" s="2">
        <f>RADIANS(CSV[[#This Row],[lat]])-RADIANS(B2958)</f>
        <v>1.0971885594651676E-6</v>
      </c>
      <c r="K2959" s="2">
        <f>RADIANS(CSV[[#This Row],[lon]])</f>
        <v>0.74097529248085114</v>
      </c>
      <c r="L2959" s="2">
        <f>RADIANS(CSV[[#This Row],[lat]])</f>
        <v>-0.11838596677070612</v>
      </c>
      <c r="M2959" s="2">
        <f>SIN(CSV[[#This Row],[dlon]]/2)*SIN(CSV[[#This Row],[dlon]]/2)</f>
        <v>7.6788053528389535E-13</v>
      </c>
      <c r="N2959" s="2">
        <f>SIN(CSV[[#This Row],[dlat]]/2)*SIN(CSV[[#This Row],[dlat]]/2)</f>
        <v>3.0095568375528218E-13</v>
      </c>
      <c r="O2959" s="2">
        <f>COS(RADIANS(CSV[[#This Row],[lat]]))</f>
        <v>0.99300056206626108</v>
      </c>
      <c r="P2959" s="2">
        <f>CSV[[#This Row],[sindlon]]+CSV[[#This Row],[cosradlat]]*O2958*CSV[[#This Row],[sindlat]]</f>
        <v>1.0646378835134735E-12</v>
      </c>
      <c r="Q2959" s="2">
        <f>2*ASIN(SQRT(CSV[[#This Row],[Columna1]]))*6367445</f>
        <v>13.140023923445652</v>
      </c>
      <c r="R2959" s="2" t="e" vm="1">
        <f ca="1">_xlfn.CONCAT(CSV[[#This Row],[lon]],",",CSV[[#This Row],[lat]],";",CSV[[#This Row],[alt]])</f>
        <v>#NAME?</v>
      </c>
    </row>
    <row r="2960" spans="1:18" x14ac:dyDescent="0.25">
      <c r="A2960">
        <v>42.454658327624202</v>
      </c>
      <c r="B2960">
        <v>-6.7829569894820452</v>
      </c>
      <c r="C2960">
        <v>725.5999755859375</v>
      </c>
      <c r="D2960" s="1">
        <v>42854.426342592589</v>
      </c>
      <c r="E2960" s="1">
        <f>CSV[[#This Row],[Column4]]-D2959</f>
        <v>1.1574069503694773E-5</v>
      </c>
      <c r="F2960">
        <f>CSV[[#This Row],[alt]]-C2959</f>
        <v>-1.4000244140625</v>
      </c>
      <c r="G2960">
        <f>IF(CSV[[#This Row],[Altura]]&gt;0,CSV[[#This Row],[Altura]],0)</f>
        <v>0</v>
      </c>
      <c r="H2960">
        <f>IF(CSV[[#This Row],[Altura]]&lt;=0,CSV[[#This Row],[Altura]],0)</f>
        <v>-1.4000244140625</v>
      </c>
      <c r="I2960" s="2">
        <f>RADIANS(CSV[[#This Row],[lon]])-RADIANS(A2959)</f>
        <v>-1.7218545793618034E-6</v>
      </c>
      <c r="J2960" s="2">
        <f>RADIANS(CSV[[#This Row],[lat]])-RADIANS(B2959)</f>
        <v>1.0342830820408988E-6</v>
      </c>
      <c r="K2960" s="2">
        <f>RADIANS(CSV[[#This Row],[lon]])</f>
        <v>0.74097357062627178</v>
      </c>
      <c r="L2960" s="2">
        <f>RADIANS(CSV[[#This Row],[lat]])</f>
        <v>-0.11838493248762408</v>
      </c>
      <c r="M2960" s="2">
        <f>SIN(CSV[[#This Row],[dlon]]/2)*SIN(CSV[[#This Row],[dlon]]/2)</f>
        <v>7.4119579811712025E-13</v>
      </c>
      <c r="N2960" s="2">
        <f>SIN(CSV[[#This Row],[dlat]]/2)*SIN(CSV[[#This Row],[dlat]]/2)</f>
        <v>2.674353734489813E-13</v>
      </c>
      <c r="O2960" s="2">
        <f>COS(RADIANS(CSV[[#This Row],[lat]]))</f>
        <v>0.99300068422451793</v>
      </c>
      <c r="P2960" s="2">
        <f>CSV[[#This Row],[sindlon]]+CSV[[#This Row],[cosradlat]]*O2959*CSV[[#This Row],[sindlat]]</f>
        <v>1.0049005116403418E-12</v>
      </c>
      <c r="Q2960" s="2">
        <f>2*ASIN(SQRT(CSV[[#This Row],[Columna1]]))*6367445</f>
        <v>12.766055603156998</v>
      </c>
      <c r="R2960" s="2" t="e" vm="1">
        <f ca="1">_xlfn.CONCAT(CSV[[#This Row],[lon]],",",CSV[[#This Row],[lat]],";",CSV[[#This Row],[alt]])</f>
        <v>#NAME?</v>
      </c>
    </row>
    <row r="2961" spans="1:18" x14ac:dyDescent="0.25">
      <c r="A2961">
        <v>42.454561768099666</v>
      </c>
      <c r="B2961">
        <v>-6.7829124815762043</v>
      </c>
      <c r="C2961">
        <v>724</v>
      </c>
      <c r="D2961" s="1">
        <v>42854.426354166666</v>
      </c>
      <c r="E2961" s="1">
        <f>CSV[[#This Row],[Column4]]-D2960</f>
        <v>1.1574076779652387E-5</v>
      </c>
      <c r="F2961">
        <f>CSV[[#This Row],[alt]]-C2960</f>
        <v>-1.5999755859375</v>
      </c>
      <c r="G2961">
        <f>IF(CSV[[#This Row],[Altura]]&gt;0,CSV[[#This Row],[Altura]],0)</f>
        <v>0</v>
      </c>
      <c r="H2961">
        <f>IF(CSV[[#This Row],[Altura]]&lt;=0,CSV[[#This Row],[Altura]],0)</f>
        <v>-1.5999755859375</v>
      </c>
      <c r="I2961" s="2">
        <f>RADIANS(CSV[[#This Row],[lon]])-RADIANS(A2960)</f>
        <v>-1.6852816272505677E-6</v>
      </c>
      <c r="J2961" s="2">
        <f>RADIANS(CSV[[#This Row],[lat]])-RADIANS(B2960)</f>
        <v>7.7680950009983984E-7</v>
      </c>
      <c r="K2961" s="2">
        <f>RADIANS(CSV[[#This Row],[lon]])</f>
        <v>0.74097188534464453</v>
      </c>
      <c r="L2961" s="2">
        <f>RADIANS(CSV[[#This Row],[lat]])</f>
        <v>-0.11838415567812398</v>
      </c>
      <c r="M2961" s="2">
        <f>SIN(CSV[[#This Row],[dlon]]/2)*SIN(CSV[[#This Row],[dlon]]/2)</f>
        <v>7.1004354078691232E-13</v>
      </c>
      <c r="N2961" s="2">
        <f>SIN(CSV[[#This Row],[dlat]]/2)*SIN(CSV[[#This Row],[dlat]]/2)</f>
        <v>1.508582498613332E-13</v>
      </c>
      <c r="O2961" s="2">
        <f>COS(RADIANS(CSV[[#This Row],[lat]]))</f>
        <v>0.99300077597210001</v>
      </c>
      <c r="P2961" s="2">
        <f>CSV[[#This Row],[sindlon]]+CSV[[#This Row],[cosradlat]]*O2960*CSV[[#This Row],[sindlat]]</f>
        <v>8.5879738594523744E-13</v>
      </c>
      <c r="Q2961" s="2">
        <f>2*ASIN(SQRT(CSV[[#This Row],[Columna1]]))*6367445</f>
        <v>11.801590875801685</v>
      </c>
      <c r="R2961" s="2" t="e" vm="1">
        <f ca="1">_xlfn.CONCAT(CSV[[#This Row],[lon]],",",CSV[[#This Row],[lat]],";",CSV[[#This Row],[alt]])</f>
        <v>#NAME?</v>
      </c>
    </row>
    <row r="2962" spans="1:18" x14ac:dyDescent="0.25">
      <c r="A2962">
        <v>42.454467136412859</v>
      </c>
      <c r="B2962">
        <v>-6.7828942090272903</v>
      </c>
      <c r="C2962">
        <v>722</v>
      </c>
      <c r="D2962" s="1">
        <v>42854.426365740743</v>
      </c>
      <c r="E2962" s="1">
        <f>CSV[[#This Row],[Column4]]-D2961</f>
        <v>1.1574076779652387E-5</v>
      </c>
      <c r="F2962">
        <f>CSV[[#This Row],[alt]]-C2961</f>
        <v>-2</v>
      </c>
      <c r="G2962">
        <f>IF(CSV[[#This Row],[Altura]]&gt;0,CSV[[#This Row],[Altura]],0)</f>
        <v>0</v>
      </c>
      <c r="H2962">
        <f>IF(CSV[[#This Row],[Altura]]&lt;=0,CSV[[#This Row],[Altura]],0)</f>
        <v>-2</v>
      </c>
      <c r="I2962" s="2">
        <f>RADIANS(CSV[[#This Row],[lon]])-RADIANS(A2961)</f>
        <v>-1.6516345114903075E-6</v>
      </c>
      <c r="J2962" s="2">
        <f>RADIANS(CSV[[#This Row],[lat]])-RADIANS(B2961)</f>
        <v>3.1891614127310675E-7</v>
      </c>
      <c r="K2962" s="2">
        <f>RADIANS(CSV[[#This Row],[lon]])</f>
        <v>0.74097023371013304</v>
      </c>
      <c r="L2962" s="2">
        <f>RADIANS(CSV[[#This Row],[lat]])</f>
        <v>-0.11838383676198271</v>
      </c>
      <c r="M2962" s="2">
        <f>SIN(CSV[[#This Row],[dlon]]/2)*SIN(CSV[[#This Row],[dlon]]/2)</f>
        <v>6.819741398863016E-13</v>
      </c>
      <c r="N2962" s="2">
        <f>SIN(CSV[[#This Row],[dlat]]/2)*SIN(CSV[[#This Row],[dlat]]/2)</f>
        <v>2.5426876291131827E-14</v>
      </c>
      <c r="O2962" s="2">
        <f>COS(RADIANS(CSV[[#This Row],[lat]]))</f>
        <v>0.99300081363854209</v>
      </c>
      <c r="P2962" s="2">
        <f>CSV[[#This Row],[sindlon]]+CSV[[#This Row],[cosradlat]]*O2961*CSV[[#This Row],[sindlat]]</f>
        <v>7.070463259622132E-13</v>
      </c>
      <c r="Q2962" s="2">
        <f>2*ASIN(SQRT(CSV[[#This Row],[Columna1]]))*6367445</f>
        <v>10.708265560157999</v>
      </c>
      <c r="R2962" s="2" t="e" vm="1">
        <f ca="1">_xlfn.CONCAT(CSV[[#This Row],[lon]],",",CSV[[#This Row],[lat]],";",CSV[[#This Row],[alt]])</f>
        <v>#NAME?</v>
      </c>
    </row>
    <row r="2963" spans="1:18" x14ac:dyDescent="0.25">
      <c r="A2963">
        <v>42.4543821439147</v>
      </c>
      <c r="B2963">
        <v>-6.7829093802720308</v>
      </c>
      <c r="C2963">
        <v>719.79998779296875</v>
      </c>
      <c r="D2963" s="1">
        <v>42854.426377314812</v>
      </c>
      <c r="E2963" s="1">
        <f>CSV[[#This Row],[Column4]]-D2962</f>
        <v>1.1574069503694773E-5</v>
      </c>
      <c r="F2963">
        <f>CSV[[#This Row],[alt]]-C2962</f>
        <v>-2.20001220703125</v>
      </c>
      <c r="G2963">
        <f>IF(CSV[[#This Row],[Altura]]&gt;0,CSV[[#This Row],[Altura]],0)</f>
        <v>0</v>
      </c>
      <c r="H2963">
        <f>IF(CSV[[#This Row],[Altura]]&lt;=0,CSV[[#This Row],[Altura]],0)</f>
        <v>-2.20001220703125</v>
      </c>
      <c r="I2963" s="2">
        <f>RADIANS(CSV[[#This Row],[lon]])-RADIANS(A2962)</f>
        <v>-1.4833989323559393E-6</v>
      </c>
      <c r="J2963" s="2">
        <f>RADIANS(CSV[[#This Row],[lat]])-RADIANS(B2962)</f>
        <v>-2.6478817234665275E-7</v>
      </c>
      <c r="K2963" s="2">
        <f>RADIANS(CSV[[#This Row],[lon]])</f>
        <v>0.74096875031120069</v>
      </c>
      <c r="L2963" s="2">
        <f>RADIANS(CSV[[#This Row],[lat]])</f>
        <v>-0.11838410155015505</v>
      </c>
      <c r="M2963" s="2">
        <f>SIN(CSV[[#This Row],[dlon]]/2)*SIN(CSV[[#This Row],[dlon]]/2)</f>
        <v>5.5011809812858434E-13</v>
      </c>
      <c r="N2963" s="2">
        <f>SIN(CSV[[#This Row],[dlat]]/2)*SIN(CSV[[#This Row],[dlat]]/2)</f>
        <v>1.7528194053670066E-14</v>
      </c>
      <c r="O2963" s="2">
        <f>COS(RADIANS(CSV[[#This Row],[lat]]))</f>
        <v>0.99300078236503531</v>
      </c>
      <c r="P2963" s="2">
        <f>CSV[[#This Row],[sindlon]]+CSV[[#This Row],[cosradlat]]*O2962*CSV[[#This Row],[sindlat]]</f>
        <v>5.6740178412625785E-13</v>
      </c>
      <c r="Q2963" s="2">
        <f>2*ASIN(SQRT(CSV[[#This Row],[Columna1]]))*6367445</f>
        <v>9.592693017724601</v>
      </c>
      <c r="R2963" s="2" t="e" vm="1">
        <f ca="1">_xlfn.CONCAT(CSV[[#This Row],[lon]],",",CSV[[#This Row],[lat]],";",CSV[[#This Row],[alt]])</f>
        <v>#NAME?</v>
      </c>
    </row>
    <row r="2964" spans="1:18" x14ac:dyDescent="0.25">
      <c r="A2964">
        <v>42.454310981556773</v>
      </c>
      <c r="B2964">
        <v>-6.7829605937004089</v>
      </c>
      <c r="C2964">
        <v>718</v>
      </c>
      <c r="D2964" s="1">
        <v>42854.426388888889</v>
      </c>
      <c r="E2964" s="1">
        <f>CSV[[#This Row],[Column4]]-D2963</f>
        <v>1.1574076779652387E-5</v>
      </c>
      <c r="F2964">
        <f>CSV[[#This Row],[alt]]-C2963</f>
        <v>-1.79998779296875</v>
      </c>
      <c r="G2964">
        <f>IF(CSV[[#This Row],[Altura]]&gt;0,CSV[[#This Row],[Altura]],0)</f>
        <v>0</v>
      </c>
      <c r="H2964">
        <f>IF(CSV[[#This Row],[Altura]]&lt;=0,CSV[[#This Row],[Altura]],0)</f>
        <v>-1.79998779296875</v>
      </c>
      <c r="I2964" s="2">
        <f>RADIANS(CSV[[#This Row],[lon]])-RADIANS(A2963)</f>
        <v>-1.2420174493321667E-6</v>
      </c>
      <c r="J2964" s="2">
        <f>RADIANS(CSV[[#This Row],[lat]])-RADIANS(B2963)</f>
        <v>-8.9384294643668483E-7</v>
      </c>
      <c r="K2964" s="2">
        <f>RADIANS(CSV[[#This Row],[lon]])</f>
        <v>0.74096750829375135</v>
      </c>
      <c r="L2964" s="2">
        <f>RADIANS(CSV[[#This Row],[lat]])</f>
        <v>-0.11838499539310149</v>
      </c>
      <c r="M2964" s="2">
        <f>SIN(CSV[[#This Row],[dlon]]/2)*SIN(CSV[[#This Row],[dlon]]/2)</f>
        <v>3.8565183611134579E-13</v>
      </c>
      <c r="N2964" s="2">
        <f>SIN(CSV[[#This Row],[dlat]]/2)*SIN(CSV[[#This Row],[dlat]]/2)</f>
        <v>1.9973880322364026E-13</v>
      </c>
      <c r="O2964" s="2">
        <f>COS(RADIANS(CSV[[#This Row],[lat]]))</f>
        <v>0.99300067679483817</v>
      </c>
      <c r="P2964" s="2">
        <f>CSV[[#This Row],[sindlon]]+CSV[[#This Row],[cosradlat]]*O2963*CSV[[#This Row],[sindlat]]</f>
        <v>5.8260437270200972E-13</v>
      </c>
      <c r="Q2964" s="2">
        <f>2*ASIN(SQRT(CSV[[#This Row],[Columna1]]))*6367445</f>
        <v>9.720353695992376</v>
      </c>
      <c r="R2964" s="2" t="e" vm="1">
        <f ca="1">_xlfn.CONCAT(CSV[[#This Row],[lon]],",",CSV[[#This Row],[lat]],";",CSV[[#This Row],[alt]])</f>
        <v>#NAME?</v>
      </c>
    </row>
    <row r="2965" spans="1:18" x14ac:dyDescent="0.25">
      <c r="A2965">
        <v>42.454265048727393</v>
      </c>
      <c r="B2965">
        <v>-6.7830423172563314</v>
      </c>
      <c r="C2965">
        <v>715.5999755859375</v>
      </c>
      <c r="D2965" s="1">
        <v>42854.426400462966</v>
      </c>
      <c r="E2965" s="1">
        <f>CSV[[#This Row],[Column4]]-D2964</f>
        <v>1.1574076779652387E-5</v>
      </c>
      <c r="F2965">
        <f>CSV[[#This Row],[alt]]-C2964</f>
        <v>-2.4000244140625</v>
      </c>
      <c r="G2965">
        <f>IF(CSV[[#This Row],[Altura]]&gt;0,CSV[[#This Row],[Altura]],0)</f>
        <v>0</v>
      </c>
      <c r="H2965">
        <f>IF(CSV[[#This Row],[Altura]]&lt;=0,CSV[[#This Row],[Altura]],0)</f>
        <v>-2.4000244140625</v>
      </c>
      <c r="I2965" s="2">
        <f>RADIANS(CSV[[#This Row],[lon]])-RADIANS(A2964)</f>
        <v>-8.0167910743167425E-7</v>
      </c>
      <c r="J2965" s="2">
        <f>RADIANS(CSV[[#This Row],[lat]])-RADIANS(B2964)</f>
        <v>-1.4263451272727989E-6</v>
      </c>
      <c r="K2965" s="2">
        <f>RADIANS(CSV[[#This Row],[lon]])</f>
        <v>0.74096670661464392</v>
      </c>
      <c r="L2965" s="2">
        <f>RADIANS(CSV[[#This Row],[lat]])</f>
        <v>-0.11838642173822876</v>
      </c>
      <c r="M2965" s="2">
        <f>SIN(CSV[[#This Row],[dlon]]/2)*SIN(CSV[[#This Row],[dlon]]/2)</f>
        <v>1.6067234782310287E-13</v>
      </c>
      <c r="N2965" s="2">
        <f>SIN(CSV[[#This Row],[dlat]]/2)*SIN(CSV[[#This Row],[dlat]]/2)</f>
        <v>5.08615105523628E-13</v>
      </c>
      <c r="O2965" s="2">
        <f>COS(RADIANS(CSV[[#This Row],[lat]]))</f>
        <v>0.99300050833011444</v>
      </c>
      <c r="P2965" s="2">
        <f>CSV[[#This Row],[sindlon]]+CSV[[#This Row],[cosradlat]]*O2964*CSV[[#This Row],[sindlat]]</f>
        <v>6.6219236256279139E-13</v>
      </c>
      <c r="Q2965" s="2">
        <f>2*ASIN(SQRT(CSV[[#This Row],[Columna1]]))*6367445</f>
        <v>10.363042559857076</v>
      </c>
      <c r="R2965" s="2" t="e" vm="1">
        <f ca="1">_xlfn.CONCAT(CSV[[#This Row],[lon]],",",CSV[[#This Row],[lat]],";",CSV[[#This Row],[alt]])</f>
        <v>#NAME?</v>
      </c>
    </row>
    <row r="2966" spans="1:18" x14ac:dyDescent="0.25">
      <c r="A2966">
        <v>42.454247614368796</v>
      </c>
      <c r="B2966">
        <v>-6.7831429839134216</v>
      </c>
      <c r="C2966">
        <v>713</v>
      </c>
      <c r="D2966" s="1">
        <v>42854.426412037035</v>
      </c>
      <c r="E2966" s="1">
        <f>CSV[[#This Row],[Column4]]-D2965</f>
        <v>1.1574069503694773E-5</v>
      </c>
      <c r="F2966">
        <f>CSV[[#This Row],[alt]]-C2965</f>
        <v>-2.5999755859375</v>
      </c>
      <c r="G2966">
        <f>IF(CSV[[#This Row],[Altura]]&gt;0,CSV[[#This Row],[Altura]],0)</f>
        <v>0</v>
      </c>
      <c r="H2966">
        <f>IF(CSV[[#This Row],[Altura]]&lt;=0,CSV[[#This Row],[Altura]],0)</f>
        <v>-2.5999755859375</v>
      </c>
      <c r="I2966" s="2">
        <f>RADIANS(CSV[[#This Row],[lon]])-RADIANS(A2965)</f>
        <v>-3.0428696051743032E-7</v>
      </c>
      <c r="J2966" s="2">
        <f>RADIANS(CSV[[#This Row],[lat]])-RADIANS(B2965)</f>
        <v>-1.7569646132004069E-6</v>
      </c>
      <c r="K2966" s="2">
        <f>RADIANS(CSV[[#This Row],[lon]])</f>
        <v>0.7409664023276834</v>
      </c>
      <c r="L2966" s="2">
        <f>RADIANS(CSV[[#This Row],[lat]])</f>
        <v>-0.11838817870284196</v>
      </c>
      <c r="M2966" s="2">
        <f>SIN(CSV[[#This Row],[dlon]]/2)*SIN(CSV[[#This Row],[dlon]]/2)</f>
        <v>2.3147638585233871E-14</v>
      </c>
      <c r="N2966" s="2">
        <f>SIN(CSV[[#This Row],[dlat]]/2)*SIN(CSV[[#This Row],[dlat]]/2)</f>
        <v>7.7173116300941537E-13</v>
      </c>
      <c r="O2966" s="2">
        <f>COS(RADIANS(CSV[[#This Row],[lat]]))</f>
        <v>0.99300030081335477</v>
      </c>
      <c r="P2966" s="2">
        <f>CSV[[#This Row],[sindlon]]+CSV[[#This Row],[cosradlat]]*O2965*CSV[[#This Row],[sindlat]]</f>
        <v>7.841130002097648E-13</v>
      </c>
      <c r="Q2966" s="2">
        <f>2*ASIN(SQRT(CSV[[#This Row],[Columna1]]))*6367445</f>
        <v>11.276764871166421</v>
      </c>
      <c r="R2966" s="2" t="e" vm="1">
        <f ca="1">_xlfn.CONCAT(CSV[[#This Row],[lon]],",",CSV[[#This Row],[lat]],";",CSV[[#This Row],[alt]])</f>
        <v>#NAME?</v>
      </c>
    </row>
    <row r="2967" spans="1:18" x14ac:dyDescent="0.25">
      <c r="A2967">
        <v>42.454242501407862</v>
      </c>
      <c r="B2967">
        <v>-6.7832502722740173</v>
      </c>
      <c r="C2967">
        <v>711.79998779296875</v>
      </c>
      <c r="D2967" s="1">
        <v>42854.426423611112</v>
      </c>
      <c r="E2967" s="1">
        <f>CSV[[#This Row],[Column4]]-D2966</f>
        <v>1.1574076779652387E-5</v>
      </c>
      <c r="F2967">
        <f>CSV[[#This Row],[alt]]-C2966</f>
        <v>-1.20001220703125</v>
      </c>
      <c r="G2967">
        <f>IF(CSV[[#This Row],[Altura]]&gt;0,CSV[[#This Row],[Altura]],0)</f>
        <v>0</v>
      </c>
      <c r="H2967">
        <f>IF(CSV[[#This Row],[Altura]]&lt;=0,CSV[[#This Row],[Altura]],0)</f>
        <v>-1.20001220703125</v>
      </c>
      <c r="I2967" s="2">
        <f>RADIANS(CSV[[#This Row],[lon]])-RADIANS(A2966)</f>
        <v>-8.9238002876079747E-8</v>
      </c>
      <c r="J2967" s="2">
        <f>RADIANS(CSV[[#This Row],[lat]])-RADIANS(B2966)</f>
        <v>-1.8725351414727864E-6</v>
      </c>
      <c r="K2967" s="2">
        <f>RADIANS(CSV[[#This Row],[lon]])</f>
        <v>0.74096631308968053</v>
      </c>
      <c r="L2967" s="2">
        <f>RADIANS(CSV[[#This Row],[lat]])</f>
        <v>-0.11839005123798343</v>
      </c>
      <c r="M2967" s="2">
        <f>SIN(CSV[[#This Row],[dlon]]/2)*SIN(CSV[[#This Row],[dlon]]/2)</f>
        <v>1.9908552893278032E-15</v>
      </c>
      <c r="N2967" s="2">
        <f>SIN(CSV[[#This Row],[dlat]]/2)*SIN(CSV[[#This Row],[dlat]]/2)</f>
        <v>8.7659696401237089E-13</v>
      </c>
      <c r="O2967" s="2">
        <f>COS(RADIANS(CSV[[#This Row],[lat]]))</f>
        <v>0.99300007964307591</v>
      </c>
      <c r="P2967" s="2">
        <f>CSV[[#This Row],[sindlon]]+CSV[[#This Row],[cosradlat]]*O2966*CSV[[#This Row],[sindlat]]</f>
        <v>8.6635874622918655E-13</v>
      </c>
      <c r="Q2967" s="2">
        <f>2*ASIN(SQRT(CSV[[#This Row],[Columna1]]))*6367445</f>
        <v>11.853431112019488</v>
      </c>
      <c r="R2967" s="2" t="e" vm="1">
        <f ca="1">_xlfn.CONCAT(CSV[[#This Row],[lon]],",",CSV[[#This Row],[lat]],";",CSV[[#This Row],[alt]])</f>
        <v>#NAME?</v>
      </c>
    </row>
    <row r="2968" spans="1:18" x14ac:dyDescent="0.25">
      <c r="A2968">
        <v>42.454225737601519</v>
      </c>
      <c r="B2968">
        <v>-6.783356973901391</v>
      </c>
      <c r="C2968">
        <v>710.79998779296875</v>
      </c>
      <c r="D2968" s="1">
        <v>42854.426435185182</v>
      </c>
      <c r="E2968" s="1">
        <f>CSV[[#This Row],[Column4]]-D2967</f>
        <v>1.1574069503694773E-5</v>
      </c>
      <c r="F2968">
        <f>CSV[[#This Row],[alt]]-C2967</f>
        <v>-1</v>
      </c>
      <c r="G2968">
        <f>IF(CSV[[#This Row],[Altura]]&gt;0,CSV[[#This Row],[Altura]],0)</f>
        <v>0</v>
      </c>
      <c r="H2968">
        <f>IF(CSV[[#This Row],[Altura]]&lt;=0,CSV[[#This Row],[Altura]],0)</f>
        <v>-1</v>
      </c>
      <c r="I2968" s="2">
        <f>RADIANS(CSV[[#This Row],[lon]])-RADIANS(A2967)</f>
        <v>-2.9258361577966241E-7</v>
      </c>
      <c r="J2968" s="2">
        <f>RADIANS(CSV[[#This Row],[lat]])-RADIANS(B2967)</f>
        <v>-1.8622947148966285E-6</v>
      </c>
      <c r="K2968" s="2">
        <f>RADIANS(CSV[[#This Row],[lon]])</f>
        <v>0.74096602050606475</v>
      </c>
      <c r="L2968" s="2">
        <f>RADIANS(CSV[[#This Row],[lat]])</f>
        <v>-0.11839191353269833</v>
      </c>
      <c r="M2968" s="2">
        <f>SIN(CSV[[#This Row],[dlon]]/2)*SIN(CSV[[#This Row],[dlon]]/2)</f>
        <v>2.1401293055675123E-14</v>
      </c>
      <c r="N2968" s="2">
        <f>SIN(CSV[[#This Row],[dlat]]/2)*SIN(CSV[[#This Row],[dlat]]/2)</f>
        <v>8.670354012827281E-13</v>
      </c>
      <c r="O2968" s="2">
        <f>COS(RADIANS(CSV[[#This Row],[lat]]))</f>
        <v>0.9929998596788685</v>
      </c>
      <c r="P2968" s="2">
        <f>CSV[[#This Row],[sindlon]]+CSV[[#This Row],[cosradlat]]*O2967*CSV[[#This Row],[sindlat]]</f>
        <v>8.76340631213346E-13</v>
      </c>
      <c r="Q2968" s="2">
        <f>2*ASIN(SQRT(CSV[[#This Row],[Columna1]]))*6367445</f>
        <v>11.921521107388992</v>
      </c>
      <c r="R2968" s="2" t="e" vm="1">
        <f ca="1">_xlfn.CONCAT(CSV[[#This Row],[lon]],",",CSV[[#This Row],[lat]],";",CSV[[#This Row],[alt]])</f>
        <v>#NAME?</v>
      </c>
    </row>
    <row r="2969" spans="1:18" x14ac:dyDescent="0.25">
      <c r="A2969">
        <v>42.454185839742422</v>
      </c>
      <c r="B2969">
        <v>-6.783461244776845</v>
      </c>
      <c r="C2969">
        <v>710.20001220703125</v>
      </c>
      <c r="D2969" s="1">
        <v>42854.426446759258</v>
      </c>
      <c r="E2969" s="1">
        <f>CSV[[#This Row],[Column4]]-D2968</f>
        <v>1.1574076779652387E-5</v>
      </c>
      <c r="F2969">
        <f>CSV[[#This Row],[alt]]-C2968</f>
        <v>-0.5999755859375</v>
      </c>
      <c r="G2969">
        <f>IF(CSV[[#This Row],[Altura]]&gt;0,CSV[[#This Row],[Altura]],0)</f>
        <v>0</v>
      </c>
      <c r="H2969">
        <f>IF(CSV[[#This Row],[Altura]]&lt;=0,CSV[[#This Row],[Altura]],0)</f>
        <v>-0.5999755859375</v>
      </c>
      <c r="I2969" s="2">
        <f>RADIANS(CSV[[#This Row],[lon]])-RADIANS(A2968)</f>
        <v>-6.9634900579096382E-7</v>
      </c>
      <c r="J2969" s="2">
        <f>RADIANS(CSV[[#This Row],[lat]])-RADIANS(B2968)</f>
        <v>-1.8198700906107979E-6</v>
      </c>
      <c r="K2969" s="2">
        <f>RADIANS(CSV[[#This Row],[lon]])</f>
        <v>0.74096532415705896</v>
      </c>
      <c r="L2969" s="2">
        <f>RADIANS(CSV[[#This Row],[lat]])</f>
        <v>-0.11839373340278894</v>
      </c>
      <c r="M2969" s="2">
        <f>SIN(CSV[[#This Row],[dlon]]/2)*SIN(CSV[[#This Row],[dlon]]/2)</f>
        <v>1.2122548446651104E-13</v>
      </c>
      <c r="N2969" s="2">
        <f>SIN(CSV[[#This Row],[dlat]]/2)*SIN(CSV[[#This Row],[dlat]]/2)</f>
        <v>8.2798178667470992E-13</v>
      </c>
      <c r="O2969" s="2">
        <f>COS(RADIANS(CSV[[#This Row],[lat]]))</f>
        <v>0.99299964472230196</v>
      </c>
      <c r="P2969" s="2">
        <f>CSV[[#This Row],[sindlon]]+CSV[[#This Row],[cosradlat]]*O2968*CSV[[#This Row],[sindlat]]</f>
        <v>9.3765568976098653E-13</v>
      </c>
      <c r="Q2969" s="2">
        <f>2*ASIN(SQRT(CSV[[#This Row],[Columna1]]))*6367445</f>
        <v>12.331528036679563</v>
      </c>
      <c r="R2969" s="2" t="e" vm="1">
        <f ca="1">_xlfn.CONCAT(CSV[[#This Row],[lon]],",",CSV[[#This Row],[lat]],";",CSV[[#This Row],[alt]])</f>
        <v>#NAME?</v>
      </c>
    </row>
    <row r="2970" spans="1:18" x14ac:dyDescent="0.25">
      <c r="A2970">
        <v>42.454085508361459</v>
      </c>
      <c r="B2970">
        <v>-6.783676827326417</v>
      </c>
      <c r="C2970">
        <v>709</v>
      </c>
      <c r="D2970" s="1">
        <v>42854.426469907405</v>
      </c>
      <c r="E2970" s="1">
        <f>CSV[[#This Row],[Column4]]-D2969</f>
        <v>2.314814628334716E-5</v>
      </c>
      <c r="F2970">
        <f>CSV[[#This Row],[alt]]-C2969</f>
        <v>-1.20001220703125</v>
      </c>
      <c r="G2970">
        <f>IF(CSV[[#This Row],[Altura]]&gt;0,CSV[[#This Row],[Altura]],0)</f>
        <v>0</v>
      </c>
      <c r="H2970">
        <f>IF(CSV[[#This Row],[Altura]]&lt;=0,CSV[[#This Row],[Altura]],0)</f>
        <v>-1.20001220703125</v>
      </c>
      <c r="I2970" s="2">
        <f>RADIANS(CSV[[#This Row],[lon]])-RADIANS(A2969)</f>
        <v>-1.7511129408731563E-6</v>
      </c>
      <c r="J2970" s="2">
        <f>RADIANS(CSV[[#This Row],[lat]])-RADIANS(B2969)</f>
        <v>-3.7626252998718135E-6</v>
      </c>
      <c r="K2970" s="2">
        <f>RADIANS(CSV[[#This Row],[lon]])</f>
        <v>0.74096357304411808</v>
      </c>
      <c r="L2970" s="2">
        <f>RADIANS(CSV[[#This Row],[lat]])</f>
        <v>-0.11839749602808881</v>
      </c>
      <c r="M2970" s="2">
        <f>SIN(CSV[[#This Row],[dlon]]/2)*SIN(CSV[[#This Row],[dlon]]/2)</f>
        <v>7.6659913292316251E-13</v>
      </c>
      <c r="N2970" s="2">
        <f>SIN(CSV[[#This Row],[dlat]]/2)*SIN(CSV[[#This Row],[dlat]]/2)</f>
        <v>3.5393372868046878E-12</v>
      </c>
      <c r="O2970" s="2">
        <f>COS(RADIANS(CSV[[#This Row],[lat]]))</f>
        <v>0.9929992002839878</v>
      </c>
      <c r="P2970" s="2">
        <f>CSV[[#This Row],[sindlon]]+CSV[[#This Row],[cosradlat]]*O2969*CSV[[#This Row],[sindlat]]</f>
        <v>4.2565550659437255E-12</v>
      </c>
      <c r="Q2970" s="2">
        <f>2*ASIN(SQRT(CSV[[#This Row],[Columna1]]))*6367445</f>
        <v>26.273886899006754</v>
      </c>
      <c r="R2970" s="2" t="e" vm="1">
        <f ca="1">_xlfn.CONCAT(CSV[[#This Row],[lon]],",",CSV[[#This Row],[lat]],";",CSV[[#This Row],[alt]])</f>
        <v>#NAME?</v>
      </c>
    </row>
    <row r="2971" spans="1:18" x14ac:dyDescent="0.25">
      <c r="A2971">
        <v>42.454037480056286</v>
      </c>
      <c r="B2971">
        <v>-6.7837909050285816</v>
      </c>
      <c r="C2971">
        <v>707.5999755859375</v>
      </c>
      <c r="D2971" s="1">
        <v>42854.426481481481</v>
      </c>
      <c r="E2971" s="1">
        <f>CSV[[#This Row],[Column4]]-D2970</f>
        <v>1.1574076779652387E-5</v>
      </c>
      <c r="F2971">
        <f>CSV[[#This Row],[alt]]-C2970</f>
        <v>-1.4000244140625</v>
      </c>
      <c r="G2971">
        <f>IF(CSV[[#This Row],[Altura]]&gt;0,CSV[[#This Row],[Altura]],0)</f>
        <v>0</v>
      </c>
      <c r="H2971">
        <f>IF(CSV[[#This Row],[Altura]]&lt;=0,CSV[[#This Row],[Altura]],0)</f>
        <v>-1.4000244140625</v>
      </c>
      <c r="I2971" s="2">
        <f>RADIANS(CSV[[#This Row],[lon]])-RADIANS(A2970)</f>
        <v>-8.3825205943188763E-7</v>
      </c>
      <c r="J2971" s="2">
        <f>RADIANS(CSV[[#This Row],[lat]])-RADIANS(B2970)</f>
        <v>-1.9910315058879746E-6</v>
      </c>
      <c r="K2971" s="2">
        <f>RADIANS(CSV[[#This Row],[lon]])</f>
        <v>0.74096273479205865</v>
      </c>
      <c r="L2971" s="2">
        <f>RADIANS(CSV[[#This Row],[lat]])</f>
        <v>-0.1183994870595947</v>
      </c>
      <c r="M2971" s="2">
        <f>SIN(CSV[[#This Row],[dlon]]/2)*SIN(CSV[[#This Row],[dlon]]/2)</f>
        <v>1.7566662878543992E-13</v>
      </c>
      <c r="N2971" s="2">
        <f>SIN(CSV[[#This Row],[dlat]]/2)*SIN(CSV[[#This Row],[dlat]]/2)</f>
        <v>9.9105161435930635E-13</v>
      </c>
      <c r="O2971" s="2">
        <f>COS(RADIANS(CSV[[#This Row],[lat]]))</f>
        <v>0.9929989650992388</v>
      </c>
      <c r="P2971" s="2">
        <f>CSV[[#This Row],[sindlon]]+CSV[[#This Row],[cosradlat]]*O2970*CSV[[#This Row],[sindlat]]</f>
        <v>1.1528902766011241E-12</v>
      </c>
      <c r="Q2971" s="2">
        <f>2*ASIN(SQRT(CSV[[#This Row],[Columna1]]))*6367445</f>
        <v>13.673798829177516</v>
      </c>
      <c r="R2971" s="2" t="e" vm="1">
        <f ca="1">_xlfn.CONCAT(CSV[[#This Row],[lon]],",",CSV[[#This Row],[lat]],";",CSV[[#This Row],[alt]])</f>
        <v>#NAME?</v>
      </c>
    </row>
    <row r="2972" spans="1:18" x14ac:dyDescent="0.25">
      <c r="A2972">
        <v>42.45397612452507</v>
      </c>
      <c r="B2972">
        <v>-6.7838998697698116</v>
      </c>
      <c r="C2972">
        <v>704.4000244140625</v>
      </c>
      <c r="D2972" s="1">
        <v>42854.426493055558</v>
      </c>
      <c r="E2972" s="1">
        <f>CSV[[#This Row],[Column4]]-D2971</f>
        <v>1.1574076779652387E-5</v>
      </c>
      <c r="F2972">
        <f>CSV[[#This Row],[alt]]-C2971</f>
        <v>-3.199951171875</v>
      </c>
      <c r="G2972">
        <f>IF(CSV[[#This Row],[Altura]]&gt;0,CSV[[#This Row],[Altura]],0)</f>
        <v>0</v>
      </c>
      <c r="H2972">
        <f>IF(CSV[[#This Row],[Altura]]&lt;=0,CSV[[#This Row],[Altura]],0)</f>
        <v>-3.199951171875</v>
      </c>
      <c r="I2972" s="2">
        <f>RADIANS(CSV[[#This Row],[lon]])-RADIANS(A2971)</f>
        <v>-1.0708560339578455E-6</v>
      </c>
      <c r="J2972" s="2">
        <f>RADIANS(CSV[[#This Row],[lat]])-RADIANS(B2971)</f>
        <v>-1.9017935030535282E-6</v>
      </c>
      <c r="K2972" s="2">
        <f>RADIANS(CSV[[#This Row],[lon]])</f>
        <v>0.74096166393602469</v>
      </c>
      <c r="L2972" s="2">
        <f>RADIANS(CSV[[#This Row],[lat]])</f>
        <v>-0.11840138885309776</v>
      </c>
      <c r="M2972" s="2">
        <f>SIN(CSV[[#This Row],[dlon]]/2)*SIN(CSV[[#This Row],[dlon]]/2)</f>
        <v>2.8668316136595412E-13</v>
      </c>
      <c r="N2972" s="2">
        <f>SIN(CSV[[#This Row],[dlat]]/2)*SIN(CSV[[#This Row],[dlat]]/2)</f>
        <v>9.0420463206388016E-13</v>
      </c>
      <c r="O2972" s="2">
        <f>COS(RADIANS(CSV[[#This Row],[lat]]))</f>
        <v>0.99299874045179104</v>
      </c>
      <c r="P2972" s="2">
        <f>CSV[[#This Row],[sindlon]]+CSV[[#This Row],[cosradlat]]*O2971*CSV[[#This Row],[sindlat]]</f>
        <v>1.1782711744802626E-12</v>
      </c>
      <c r="Q2972" s="2">
        <f>2*ASIN(SQRT(CSV[[#This Row],[Columna1]]))*6367445</f>
        <v>13.823493879631368</v>
      </c>
      <c r="R2972" s="2" t="e" vm="1">
        <f ca="1">_xlfn.CONCAT(CSV[[#This Row],[lon]],",",CSV[[#This Row],[lat]],";",CSV[[#This Row],[alt]])</f>
        <v>#NAME?</v>
      </c>
    </row>
    <row r="2973" spans="1:18" x14ac:dyDescent="0.25">
      <c r="A2973">
        <v>42.453902363777161</v>
      </c>
      <c r="B2973">
        <v>-6.7840016260743141</v>
      </c>
      <c r="C2973">
        <v>700.4000244140625</v>
      </c>
      <c r="D2973" s="1">
        <v>42854.426504629628</v>
      </c>
      <c r="E2973" s="1">
        <f>CSV[[#This Row],[Column4]]-D2972</f>
        <v>1.1574069503694773E-5</v>
      </c>
      <c r="F2973">
        <f>CSV[[#This Row],[alt]]-C2972</f>
        <v>-4</v>
      </c>
      <c r="G2973">
        <f>IF(CSV[[#This Row],[Altura]]&gt;0,CSV[[#This Row],[Altura]],0)</f>
        <v>0</v>
      </c>
      <c r="H2973">
        <f>IF(CSV[[#This Row],[Altura]]&lt;=0,CSV[[#This Row],[Altura]],0)</f>
        <v>-4</v>
      </c>
      <c r="I2973" s="2">
        <f>RADIANS(CSV[[#This Row],[lon]])-RADIANS(A2972)</f>
        <v>-1.2873679098301949E-6</v>
      </c>
      <c r="J2973" s="2">
        <f>RADIANS(CSV[[#This Row],[lat]])-RADIANS(B2972)</f>
        <v>-1.7759825482188685E-6</v>
      </c>
      <c r="K2973" s="2">
        <f>RADIANS(CSV[[#This Row],[lon]])</f>
        <v>0.74096037656811486</v>
      </c>
      <c r="L2973" s="2">
        <f>RADIANS(CSV[[#This Row],[lat]])</f>
        <v>-0.11840316483564597</v>
      </c>
      <c r="M2973" s="2">
        <f>SIN(CSV[[#This Row],[dlon]]/2)*SIN(CSV[[#This Row],[dlon]]/2)</f>
        <v>4.1432903381508396E-13</v>
      </c>
      <c r="N2973" s="2">
        <f>SIN(CSV[[#This Row],[dlat]]/2)*SIN(CSV[[#This Row],[dlat]]/2)</f>
        <v>7.8852850289428913E-13</v>
      </c>
      <c r="O2973" s="2">
        <f>COS(RADIANS(CSV[[#This Row],[lat]]))</f>
        <v>0.99299853066239296</v>
      </c>
      <c r="P2973" s="2">
        <f>CSV[[#This Row],[sindlon]]+CSV[[#This Row],[cosradlat]]*O2972*CSV[[#This Row],[sindlat]]</f>
        <v>1.1918546388253369E-12</v>
      </c>
      <c r="Q2973" s="2">
        <f>2*ASIN(SQRT(CSV[[#This Row],[Columna1]]))*6367445</f>
        <v>13.902946244855571</v>
      </c>
      <c r="R2973" s="2" t="e" vm="1">
        <f ca="1">_xlfn.CONCAT(CSV[[#This Row],[lon]],",",CSV[[#This Row],[lat]],";",CSV[[#This Row],[alt]])</f>
        <v>#NAME?</v>
      </c>
    </row>
    <row r="2974" spans="1:18" x14ac:dyDescent="0.25">
      <c r="A2974">
        <v>42.453817706555128</v>
      </c>
      <c r="B2974">
        <v>-6.7840944975614548</v>
      </c>
      <c r="C2974">
        <v>698.4000244140625</v>
      </c>
      <c r="D2974" s="1">
        <v>42854.426516203705</v>
      </c>
      <c r="E2974" s="1">
        <f>CSV[[#This Row],[Column4]]-D2973</f>
        <v>1.1574076779652387E-5</v>
      </c>
      <c r="F2974">
        <f>CSV[[#This Row],[alt]]-C2973</f>
        <v>-2</v>
      </c>
      <c r="G2974">
        <f>IF(CSV[[#This Row],[Altura]]&gt;0,CSV[[#This Row],[Altura]],0)</f>
        <v>0</v>
      </c>
      <c r="H2974">
        <f>IF(CSV[[#This Row],[Altura]]&lt;=0,CSV[[#This Row],[Altura]],0)</f>
        <v>-2</v>
      </c>
      <c r="I2974" s="2">
        <f>RADIANS(CSV[[#This Row],[lon]])-RADIANS(A2973)</f>
        <v>-1.4775472599870554E-6</v>
      </c>
      <c r="J2974" s="2">
        <f>RADIANS(CSV[[#This Row],[lat]])-RADIANS(B2973)</f>
        <v>-1.6209132318312225E-6</v>
      </c>
      <c r="K2974" s="2">
        <f>RADIANS(CSV[[#This Row],[lon]])</f>
        <v>0.74095889902085488</v>
      </c>
      <c r="L2974" s="2">
        <f>RADIANS(CSV[[#This Row],[lat]])</f>
        <v>-0.11840478574887781</v>
      </c>
      <c r="M2974" s="2">
        <f>SIN(CSV[[#This Row],[dlon]]/2)*SIN(CSV[[#This Row],[dlon]]/2)</f>
        <v>5.4578647637371438E-13</v>
      </c>
      <c r="N2974" s="2">
        <f>SIN(CSV[[#This Row],[dlat]]/2)*SIN(CSV[[#This Row],[dlat]]/2)</f>
        <v>6.5683992628124078E-13</v>
      </c>
      <c r="O2974" s="2">
        <f>COS(RADIANS(CSV[[#This Row],[lat]]))</f>
        <v>0.99299833918795155</v>
      </c>
      <c r="P2974" s="2">
        <f>CSV[[#This Row],[sindlon]]+CSV[[#This Row],[cosradlat]]*O2973*CSV[[#This Row],[sindlat]]</f>
        <v>1.1934607872297903E-12</v>
      </c>
      <c r="Q2974" s="2">
        <f>2*ASIN(SQRT(CSV[[#This Row],[Columna1]]))*6367445</f>
        <v>13.912310925832376</v>
      </c>
      <c r="R2974" s="2" t="e" vm="1">
        <f ca="1">_xlfn.CONCAT(CSV[[#This Row],[lon]],",",CSV[[#This Row],[lat]],";",CSV[[#This Row],[alt]])</f>
        <v>#NAME?</v>
      </c>
    </row>
    <row r="2975" spans="1:18" x14ac:dyDescent="0.25">
      <c r="A2975">
        <v>42.453722320497036</v>
      </c>
      <c r="B2975">
        <v>-6.7841727007180452</v>
      </c>
      <c r="C2975">
        <v>696.20001220703125</v>
      </c>
      <c r="D2975" s="1">
        <v>42854.426527777781</v>
      </c>
      <c r="E2975" s="1">
        <f>CSV[[#This Row],[Column4]]-D2974</f>
        <v>1.1574076779652387E-5</v>
      </c>
      <c r="F2975">
        <f>CSV[[#This Row],[alt]]-C2974</f>
        <v>-2.20001220703125</v>
      </c>
      <c r="G2975">
        <f>IF(CSV[[#This Row],[Altura]]&gt;0,CSV[[#This Row],[Altura]],0)</f>
        <v>0</v>
      </c>
      <c r="H2975">
        <f>IF(CSV[[#This Row],[Altura]]&lt;=0,CSV[[#This Row],[Altura]],0)</f>
        <v>-2.20001220703125</v>
      </c>
      <c r="I2975" s="2">
        <f>RADIANS(CSV[[#This Row],[lon]])-RADIANS(A2974)</f>
        <v>-1.6648007742370297E-6</v>
      </c>
      <c r="J2975" s="2">
        <f>RADIANS(CSV[[#This Row],[lat]])-RADIANS(B2974)</f>
        <v>-1.3649025679546289E-6</v>
      </c>
      <c r="K2975" s="2">
        <f>RADIANS(CSV[[#This Row],[lon]])</f>
        <v>0.74095723422008064</v>
      </c>
      <c r="L2975" s="2">
        <f>RADIANS(CSV[[#This Row],[lat]])</f>
        <v>-0.11840615065144576</v>
      </c>
      <c r="M2975" s="2">
        <f>SIN(CSV[[#This Row],[dlon]]/2)*SIN(CSV[[#This Row],[dlon]]/2)</f>
        <v>6.9289040447489325E-13</v>
      </c>
      <c r="N2975" s="2">
        <f>SIN(CSV[[#This Row],[dlat]]/2)*SIN(CSV[[#This Row],[dlat]]/2)</f>
        <v>4.6573975500221284E-13</v>
      </c>
      <c r="O2975" s="2">
        <f>COS(RADIANS(CSV[[#This Row],[lat]]))</f>
        <v>0.99299817795338863</v>
      </c>
      <c r="P2975" s="2">
        <f>CSV[[#This Row],[sindlon]]+CSV[[#This Row],[cosradlat]]*O2974*CSV[[#This Row],[sindlat]]</f>
        <v>1.1521310134054809E-12</v>
      </c>
      <c r="Q2975" s="2">
        <f>2*ASIN(SQRT(CSV[[#This Row],[Columna1]]))*6367445</f>
        <v>13.669295485581221</v>
      </c>
      <c r="R2975" s="2" t="e" vm="1">
        <f ca="1">_xlfn.CONCAT(CSV[[#This Row],[lon]],",",CSV[[#This Row],[lat]],";",CSV[[#This Row],[alt]])</f>
        <v>#NAME?</v>
      </c>
    </row>
    <row r="2976" spans="1:18" x14ac:dyDescent="0.25">
      <c r="A2976">
        <v>42.453619055449963</v>
      </c>
      <c r="B2976">
        <v>-6.7842364870011806</v>
      </c>
      <c r="C2976">
        <v>694</v>
      </c>
      <c r="D2976" s="1">
        <v>42854.426539351851</v>
      </c>
      <c r="E2976" s="1">
        <f>CSV[[#This Row],[Column4]]-D2975</f>
        <v>1.1574069503694773E-5</v>
      </c>
      <c r="F2976">
        <f>CSV[[#This Row],[alt]]-C2975</f>
        <v>-2.20001220703125</v>
      </c>
      <c r="G2976">
        <f>IF(CSV[[#This Row],[Altura]]&gt;0,CSV[[#This Row],[Altura]],0)</f>
        <v>0</v>
      </c>
      <c r="H2976">
        <f>IF(CSV[[#This Row],[Altura]]&lt;=0,CSV[[#This Row],[Altura]],0)</f>
        <v>-2.20001220703125</v>
      </c>
      <c r="I2976" s="2">
        <f>RADIANS(CSV[[#This Row],[lon]])-RADIANS(A2975)</f>
        <v>-1.8023150736290461E-6</v>
      </c>
      <c r="J2976" s="2">
        <f>RADIANS(CSV[[#This Row],[lat]])-RADIANS(B2975)</f>
        <v>-1.1132806583269428E-6</v>
      </c>
      <c r="K2976" s="2">
        <f>RADIANS(CSV[[#This Row],[lon]])</f>
        <v>0.74095543190500701</v>
      </c>
      <c r="L2976" s="2">
        <f>RADIANS(CSV[[#This Row],[lat]])</f>
        <v>-0.11840726393210409</v>
      </c>
      <c r="M2976" s="2">
        <f>SIN(CSV[[#This Row],[dlon]]/2)*SIN(CSV[[#This Row],[dlon]]/2)</f>
        <v>8.120849061573986E-13</v>
      </c>
      <c r="N2976" s="2">
        <f>SIN(CSV[[#This Row],[dlat]]/2)*SIN(CSV[[#This Row],[dlat]]/2)</f>
        <v>3.0984845605118585E-13</v>
      </c>
      <c r="O2976" s="2">
        <f>COS(RADIANS(CSV[[#This Row],[lat]]))</f>
        <v>0.99299804644129819</v>
      </c>
      <c r="P2976" s="2">
        <f>CSV[[#This Row],[sindlon]]+CSV[[#This Row],[cosradlat]]*O2975*CSV[[#This Row],[sindlat]]</f>
        <v>1.1176095047228986E-12</v>
      </c>
      <c r="Q2976" s="2">
        <f>2*ASIN(SQRT(CSV[[#This Row],[Columna1]]))*6367445</f>
        <v>13.462950261556324</v>
      </c>
      <c r="R2976" s="2" t="e" vm="1">
        <f ca="1">_xlfn.CONCAT(CSV[[#This Row],[lon]],",",CSV[[#This Row],[lat]],";",CSV[[#This Row],[alt]])</f>
        <v>#NAME?</v>
      </c>
    </row>
    <row r="2977" spans="1:18" x14ac:dyDescent="0.25">
      <c r="A2977">
        <v>42.45350849814713</v>
      </c>
      <c r="B2977">
        <v>-6.7842851020395756</v>
      </c>
      <c r="C2977">
        <v>692.20001220703125</v>
      </c>
      <c r="D2977" s="1">
        <v>42854.426550925928</v>
      </c>
      <c r="E2977" s="1">
        <f>CSV[[#This Row],[Column4]]-D2976</f>
        <v>1.1574076779652387E-5</v>
      </c>
      <c r="F2977">
        <f>CSV[[#This Row],[alt]]-C2976</f>
        <v>-1.79998779296875</v>
      </c>
      <c r="G2977">
        <f>IF(CSV[[#This Row],[Altura]]&gt;0,CSV[[#This Row],[Altura]],0)</f>
        <v>0</v>
      </c>
      <c r="H2977">
        <f>IF(CSV[[#This Row],[Altura]]&lt;=0,CSV[[#This Row],[Altura]],0)</f>
        <v>-1.79998779296875</v>
      </c>
      <c r="I2977" s="2">
        <f>RADIANS(CSV[[#This Row],[lon]])-RADIANS(A2976)</f>
        <v>-1.9295889466253158E-6</v>
      </c>
      <c r="J2977" s="2">
        <f>RADIANS(CSV[[#This Row],[lat]])-RADIANS(B2976)</f>
        <v>-8.4849248598029003E-7</v>
      </c>
      <c r="K2977" s="2">
        <f>RADIANS(CSV[[#This Row],[lon]])</f>
        <v>0.74095350231606039</v>
      </c>
      <c r="L2977" s="2">
        <f>RADIANS(CSV[[#This Row],[lat]])</f>
        <v>-0.11840811242459007</v>
      </c>
      <c r="M2977" s="2">
        <f>SIN(CSV[[#This Row],[dlon]]/2)*SIN(CSV[[#This Row],[dlon]]/2)</f>
        <v>9.3082837573436014E-13</v>
      </c>
      <c r="N2977" s="2">
        <f>SIN(CSV[[#This Row],[dlat]]/2)*SIN(CSV[[#This Row],[dlat]]/2)</f>
        <v>1.7998487469124238E-13</v>
      </c>
      <c r="O2977" s="2">
        <f>COS(RADIANS(CSV[[#This Row],[lat]]))</f>
        <v>0.99299794620786663</v>
      </c>
      <c r="P2977" s="2">
        <f>CSV[[#This Row],[sindlon]]+CSV[[#This Row],[cosradlat]]*O2976*CSV[[#This Row],[sindlat]]</f>
        <v>1.108301565225807E-12</v>
      </c>
      <c r="Q2977" s="2">
        <f>2*ASIN(SQRT(CSV[[#This Row],[Columna1]]))*6367445</f>
        <v>13.406770382950366</v>
      </c>
      <c r="R2977" s="2" t="e" vm="1">
        <f ca="1">_xlfn.CONCAT(CSV[[#This Row],[lon]],",",CSV[[#This Row],[lat]],";",CSV[[#This Row],[alt]])</f>
        <v>#NAME?</v>
      </c>
    </row>
    <row r="2978" spans="1:18" x14ac:dyDescent="0.25">
      <c r="A2978">
        <v>42.453391822054982</v>
      </c>
      <c r="B2978">
        <v>-6.7843332141637802</v>
      </c>
      <c r="C2978">
        <v>691.20001220703125</v>
      </c>
      <c r="D2978" s="1">
        <v>42854.426562499997</v>
      </c>
      <c r="E2978" s="1">
        <f>CSV[[#This Row],[Column4]]-D2977</f>
        <v>1.1574069503694773E-5</v>
      </c>
      <c r="F2978">
        <f>CSV[[#This Row],[alt]]-C2977</f>
        <v>-1</v>
      </c>
      <c r="G2978">
        <f>IF(CSV[[#This Row],[Altura]]&gt;0,CSV[[#This Row],[Altura]],0)</f>
        <v>0</v>
      </c>
      <c r="H2978">
        <f>IF(CSV[[#This Row],[Altura]]&lt;=0,CSV[[#This Row],[Altura]],0)</f>
        <v>-1</v>
      </c>
      <c r="I2978" s="2">
        <f>RADIANS(CSV[[#This Row],[lon]])-RADIANS(A2977)</f>
        <v>-2.0363819662749805E-6</v>
      </c>
      <c r="J2978" s="2">
        <f>RADIANS(CSV[[#This Row],[lat]])-RADIANS(B2977)</f>
        <v>-8.3971497749635304E-7</v>
      </c>
      <c r="K2978" s="2">
        <f>RADIANS(CSV[[#This Row],[lon]])</f>
        <v>0.74095146593409411</v>
      </c>
      <c r="L2978" s="2">
        <f>RADIANS(CSV[[#This Row],[lat]])</f>
        <v>-0.11840895213956756</v>
      </c>
      <c r="M2978" s="2">
        <f>SIN(CSV[[#This Row],[dlon]]/2)*SIN(CSV[[#This Row],[dlon]]/2)</f>
        <v>1.0367128781421306E-12</v>
      </c>
      <c r="N2978" s="2">
        <f>SIN(CSV[[#This Row],[dlat]]/2)*SIN(CSV[[#This Row],[dlat]]/2)</f>
        <v>1.7628031085791482E-13</v>
      </c>
      <c r="O2978" s="2">
        <f>COS(RADIANS(CSV[[#This Row],[lat]]))</f>
        <v>0.99299784701062876</v>
      </c>
      <c r="P2978" s="2">
        <f>CSV[[#This Row],[sindlon]]+CSV[[#This Row],[cosradlat]]*O2977*CSV[[#This Row],[sindlat]]</f>
        <v>1.210533166002304E-12</v>
      </c>
      <c r="Q2978" s="2">
        <f>2*ASIN(SQRT(CSV[[#This Row],[Columna1]]))*6367445</f>
        <v>14.011464937549233</v>
      </c>
      <c r="R2978" s="2" t="e" vm="1">
        <f ca="1">_xlfn.CONCAT(CSV[[#This Row],[lon]],",",CSV[[#This Row],[lat]],";",CSV[[#This Row],[alt]])</f>
        <v>#NAME?</v>
      </c>
    </row>
    <row r="2979" spans="1:18" x14ac:dyDescent="0.25">
      <c r="A2979">
        <v>42.45327296666801</v>
      </c>
      <c r="B2979">
        <v>-6.7843846790492544</v>
      </c>
      <c r="C2979">
        <v>689.20001220703125</v>
      </c>
      <c r="D2979" s="1">
        <v>42854.426574074074</v>
      </c>
      <c r="E2979" s="1">
        <f>CSV[[#This Row],[Column4]]-D2978</f>
        <v>1.1574076779652387E-5</v>
      </c>
      <c r="F2979">
        <f>CSV[[#This Row],[alt]]-C2978</f>
        <v>-2</v>
      </c>
      <c r="G2979">
        <f>IF(CSV[[#This Row],[Altura]]&gt;0,CSV[[#This Row],[Altura]],0)</f>
        <v>0</v>
      </c>
      <c r="H2979">
        <f>IF(CSV[[#This Row],[Altura]]&lt;=0,CSV[[#This Row],[Altura]],0)</f>
        <v>-2</v>
      </c>
      <c r="I2979" s="2">
        <f>RADIANS(CSV[[#This Row],[lon]])-RADIANS(A2978)</f>
        <v>-2.0744178363951704E-6</v>
      </c>
      <c r="J2979" s="2">
        <f>RADIANS(CSV[[#This Row],[lat]])-RADIANS(B2978)</f>
        <v>-8.9823170068559222E-7</v>
      </c>
      <c r="K2979" s="2">
        <f>RADIANS(CSV[[#This Row],[lon]])</f>
        <v>0.74094939151625772</v>
      </c>
      <c r="L2979" s="2">
        <f>RADIANS(CSV[[#This Row],[lat]])</f>
        <v>-0.11840985037126825</v>
      </c>
      <c r="M2979" s="2">
        <f>SIN(CSV[[#This Row],[dlon]]/2)*SIN(CSV[[#This Row],[dlon]]/2)</f>
        <v>1.0758023399882193E-12</v>
      </c>
      <c r="N2979" s="2">
        <f>SIN(CSV[[#This Row],[dlat]]/2)*SIN(CSV[[#This Row],[dlat]]/2)</f>
        <v>2.0170504702911929E-13</v>
      </c>
      <c r="O2979" s="2">
        <f>COS(RADIANS(CSV[[#This Row],[lat]]))</f>
        <v>0.99299774089991644</v>
      </c>
      <c r="P2979" s="2">
        <f>CSV[[#This Row],[sindlon]]+CSV[[#This Row],[cosradlat]]*O2978*CSV[[#This Row],[sindlat]]</f>
        <v>1.2746925161960905E-12</v>
      </c>
      <c r="Q2979" s="2">
        <f>2*ASIN(SQRT(CSV[[#This Row],[Columna1]]))*6367445</f>
        <v>14.377981353165927</v>
      </c>
      <c r="R2979" s="2" t="e" vm="1">
        <f ca="1">_xlfn.CONCAT(CSV[[#This Row],[lon]],",",CSV[[#This Row],[lat]],";",CSV[[#This Row],[alt]])</f>
        <v>#NAME?</v>
      </c>
    </row>
    <row r="2980" spans="1:18" x14ac:dyDescent="0.25">
      <c r="A2980">
        <v>42.453154278919101</v>
      </c>
      <c r="B2980">
        <v>-6.7844356410205364</v>
      </c>
      <c r="C2980">
        <v>687.20001220703125</v>
      </c>
      <c r="D2980" s="1">
        <v>42854.426585648151</v>
      </c>
      <c r="E2980" s="1">
        <f>CSV[[#This Row],[Column4]]-D2979</f>
        <v>1.1574076779652387E-5</v>
      </c>
      <c r="F2980">
        <f>CSV[[#This Row],[alt]]-C2979</f>
        <v>-2</v>
      </c>
      <c r="G2980">
        <f>IF(CSV[[#This Row],[Altura]]&gt;0,CSV[[#This Row],[Altura]],0)</f>
        <v>0</v>
      </c>
      <c r="H2980">
        <f>IF(CSV[[#This Row],[Altura]]&lt;=0,CSV[[#This Row],[Altura]],0)</f>
        <v>-2</v>
      </c>
      <c r="I2980" s="2">
        <f>RADIANS(CSV[[#This Row],[lon]])-RADIANS(A2979)</f>
        <v>-2.0714920002662396E-6</v>
      </c>
      <c r="J2980" s="2">
        <f>RADIANS(CSV[[#This Row],[lat]])-RADIANS(B2979)</f>
        <v>-8.8945419217389965E-7</v>
      </c>
      <c r="K2980" s="2">
        <f>RADIANS(CSV[[#This Row],[lon]])</f>
        <v>0.74094732002425745</v>
      </c>
      <c r="L2980" s="2">
        <f>RADIANS(CSV[[#This Row],[lat]])</f>
        <v>-0.11841073982546042</v>
      </c>
      <c r="M2980" s="2">
        <f>SIN(CSV[[#This Row],[dlon]]/2)*SIN(CSV[[#This Row],[dlon]]/2)</f>
        <v>1.0727697767913729E-12</v>
      </c>
      <c r="N2980" s="2">
        <f>SIN(CSV[[#This Row],[dlat]]/2)*SIN(CSV[[#This Row],[dlat]]/2)</f>
        <v>1.9778218999391806E-13</v>
      </c>
      <c r="O2980" s="2">
        <f>COS(RADIANS(CSV[[#This Row],[lat]]))</f>
        <v>0.99299763582532707</v>
      </c>
      <c r="P2980" s="2">
        <f>CSV[[#This Row],[sindlon]]+CSV[[#This Row],[cosradlat]]*O2979*CSV[[#This Row],[sindlat]]</f>
        <v>1.2677917994531456E-12</v>
      </c>
      <c r="Q2980" s="2">
        <f>2*ASIN(SQRT(CSV[[#This Row],[Columna1]]))*6367445</f>
        <v>14.339009984361146</v>
      </c>
      <c r="R2980" s="2" t="e" vm="1">
        <f ca="1">_xlfn.CONCAT(CSV[[#This Row],[lon]],",",CSV[[#This Row],[lat]],";",CSV[[#This Row],[alt]])</f>
        <v>#NAME?</v>
      </c>
    </row>
    <row r="2981" spans="1:18" x14ac:dyDescent="0.25">
      <c r="A2981">
        <v>42.453038273379207</v>
      </c>
      <c r="B2981">
        <v>-6.7844933085143566</v>
      </c>
      <c r="C2981">
        <v>684.79998779296875</v>
      </c>
      <c r="D2981" s="1">
        <v>42854.42659722222</v>
      </c>
      <c r="E2981" s="1">
        <f>CSV[[#This Row],[Column4]]-D2980</f>
        <v>1.1574069503694773E-5</v>
      </c>
      <c r="F2981">
        <f>CSV[[#This Row],[alt]]-C2980</f>
        <v>-2.4000244140625</v>
      </c>
      <c r="G2981">
        <f>IF(CSV[[#This Row],[Altura]]&gt;0,CSV[[#This Row],[Altura]],0)</f>
        <v>0</v>
      </c>
      <c r="H2981">
        <f>IF(CSV[[#This Row],[Altura]]&lt;=0,CSV[[#This Row],[Altura]],0)</f>
        <v>-2.4000244140625</v>
      </c>
      <c r="I2981" s="2">
        <f>RADIANS(CSV[[#This Row],[lon]])-RADIANS(A2980)</f>
        <v>-2.0246786217592572E-6</v>
      </c>
      <c r="J2981" s="2">
        <f>RADIANS(CSV[[#This Row],[lat]])-RADIANS(B2980)</f>
        <v>-1.0064876385385002E-6</v>
      </c>
      <c r="K2981" s="2">
        <f>RADIANS(CSV[[#This Row],[lon]])</f>
        <v>0.74094529534563569</v>
      </c>
      <c r="L2981" s="2">
        <f>RADIANS(CSV[[#This Row],[lat]])</f>
        <v>-0.11841174631309896</v>
      </c>
      <c r="M2981" s="2">
        <f>SIN(CSV[[#This Row],[dlon]]/2)*SIN(CSV[[#This Row],[dlon]]/2)</f>
        <v>1.024830880351891E-12</v>
      </c>
      <c r="N2981" s="2">
        <f>SIN(CSV[[#This Row],[dlat]]/2)*SIN(CSV[[#This Row],[dlat]]/2)</f>
        <v>2.5325434163268026E-13</v>
      </c>
      <c r="O2981" s="2">
        <f>COS(RADIANS(CSV[[#This Row],[lat]]))</f>
        <v>0.99299751692418636</v>
      </c>
      <c r="P2981" s="2">
        <f>CSV[[#This Row],[sindlon]]+CSV[[#This Row],[cosradlat]]*O2980*CSV[[#This Row],[sindlat]]</f>
        <v>1.2745508516718202E-12</v>
      </c>
      <c r="Q2981" s="2">
        <f>2*ASIN(SQRT(CSV[[#This Row],[Columna1]]))*6367445</f>
        <v>14.37718237362475</v>
      </c>
      <c r="R2981" s="2" t="e" vm="1">
        <f ca="1">_xlfn.CONCAT(CSV[[#This Row],[lon]],",",CSV[[#This Row],[lat]],";",CSV[[#This Row],[alt]])</f>
        <v>#NAME?</v>
      </c>
    </row>
    <row r="2982" spans="1:18" x14ac:dyDescent="0.25">
      <c r="A2982">
        <v>42.452929057180882</v>
      </c>
      <c r="B2982">
        <v>-6.7845652252435684</v>
      </c>
      <c r="C2982">
        <v>683.20001220703125</v>
      </c>
      <c r="D2982" s="1">
        <v>42854.426608796297</v>
      </c>
      <c r="E2982" s="1">
        <f>CSV[[#This Row],[Column4]]-D2981</f>
        <v>1.1574076779652387E-5</v>
      </c>
      <c r="F2982">
        <f>CSV[[#This Row],[alt]]-C2981</f>
        <v>-1.5999755859375</v>
      </c>
      <c r="G2982">
        <f>IF(CSV[[#This Row],[Altura]]&gt;0,CSV[[#This Row],[Altura]],0)</f>
        <v>0</v>
      </c>
      <c r="H2982">
        <f>IF(CSV[[#This Row],[Altura]]&lt;=0,CSV[[#This Row],[Altura]],0)</f>
        <v>-1.5999755859375</v>
      </c>
      <c r="I2982" s="2">
        <f>RADIANS(CSV[[#This Row],[lon]])-RADIANS(A2981)</f>
        <v>-1.9061822572608023E-6</v>
      </c>
      <c r="J2982" s="2">
        <f>RADIANS(CSV[[#This Row],[lat]])-RADIANS(B2981)</f>
        <v>-1.2551837120095E-6</v>
      </c>
      <c r="K2982" s="2">
        <f>RADIANS(CSV[[#This Row],[lon]])</f>
        <v>0.74094338916337843</v>
      </c>
      <c r="L2982" s="2">
        <f>RADIANS(CSV[[#This Row],[lat]])</f>
        <v>-0.11841300149681097</v>
      </c>
      <c r="M2982" s="2">
        <f>SIN(CSV[[#This Row],[dlon]]/2)*SIN(CSV[[#This Row],[dlon]]/2)</f>
        <v>9.083826994736967E-13</v>
      </c>
      <c r="N2982" s="2">
        <f>SIN(CSV[[#This Row],[dlat]]/2)*SIN(CSV[[#This Row],[dlat]]/2)</f>
        <v>3.9387153772343514E-13</v>
      </c>
      <c r="O2982" s="2">
        <f>COS(RADIANS(CSV[[#This Row],[lat]]))</f>
        <v>0.99299736864199395</v>
      </c>
      <c r="P2982" s="2">
        <f>CSV[[#This Row],[sindlon]]+CSV[[#This Row],[cosradlat]]*O2981*CSV[[#This Row],[sindlat]]</f>
        <v>1.2967573350480221E-12</v>
      </c>
      <c r="Q2982" s="2">
        <f>2*ASIN(SQRT(CSV[[#This Row],[Columna1]]))*6367445</f>
        <v>14.501888265299961</v>
      </c>
      <c r="R2982" s="2" t="e" vm="1">
        <f ca="1">_xlfn.CONCAT(CSV[[#This Row],[lon]],",",CSV[[#This Row],[lat]],";",CSV[[#This Row],[alt]])</f>
        <v>#NAME?</v>
      </c>
    </row>
    <row r="2983" spans="1:18" x14ac:dyDescent="0.25">
      <c r="A2983">
        <v>42.452830653637648</v>
      </c>
      <c r="B2983">
        <v>-6.784643093124032</v>
      </c>
      <c r="C2983">
        <v>682.5999755859375</v>
      </c>
      <c r="D2983" s="1">
        <v>42854.426620370374</v>
      </c>
      <c r="E2983" s="1">
        <f>CSV[[#This Row],[Column4]]-D2982</f>
        <v>1.1574076779652387E-5</v>
      </c>
      <c r="F2983">
        <f>CSV[[#This Row],[alt]]-C2982</f>
        <v>-0.60003662109375</v>
      </c>
      <c r="G2983">
        <f>IF(CSV[[#This Row],[Altura]]&gt;0,CSV[[#This Row],[Altura]],0)</f>
        <v>0</v>
      </c>
      <c r="H2983">
        <f>IF(CSV[[#This Row],[Altura]]&lt;=0,CSV[[#This Row],[Altura]],0)</f>
        <v>-0.60003662109375</v>
      </c>
      <c r="I2983" s="2">
        <f>RADIANS(CSV[[#This Row],[lon]])-RADIANS(A2982)</f>
        <v>-1.7174658250018737E-6</v>
      </c>
      <c r="J2983" s="2">
        <f>RADIANS(CSV[[#This Row],[lat]])-RADIANS(B2982)</f>
        <v>-1.3590508956412561E-6</v>
      </c>
      <c r="K2983" s="2">
        <f>RADIANS(CSV[[#This Row],[lon]])</f>
        <v>0.74094167169755343</v>
      </c>
      <c r="L2983" s="2">
        <f>RADIANS(CSV[[#This Row],[lat]])</f>
        <v>-0.11841436054770661</v>
      </c>
      <c r="M2983" s="2">
        <f>SIN(CSV[[#This Row],[dlon]]/2)*SIN(CSV[[#This Row],[dlon]]/2)</f>
        <v>7.3742221501216041E-13</v>
      </c>
      <c r="N2983" s="2">
        <f>SIN(CSV[[#This Row],[dlat]]/2)*SIN(CSV[[#This Row],[dlat]]/2)</f>
        <v>4.6175483423575405E-13</v>
      </c>
      <c r="O2983" s="2">
        <f>COS(RADIANS(CSV[[#This Row],[lat]]))</f>
        <v>0.99299720808759973</v>
      </c>
      <c r="P2983" s="2">
        <f>CSV[[#This Row],[sindlon]]+CSV[[#This Row],[cosradlat]]*O2982*CSV[[#This Row],[sindlat]]</f>
        <v>1.1927326208671056E-12</v>
      </c>
      <c r="Q2983" s="2">
        <f>2*ASIN(SQRT(CSV[[#This Row],[Columna1]]))*6367445</f>
        <v>13.908066118357072</v>
      </c>
      <c r="R2983" s="2" t="e" vm="1">
        <f ca="1">_xlfn.CONCAT(CSV[[#This Row],[lon]],",",CSV[[#This Row],[lat]],";",CSV[[#This Row],[alt]])</f>
        <v>#NAME?</v>
      </c>
    </row>
    <row r="2984" spans="1:18" x14ac:dyDescent="0.25">
      <c r="A2984">
        <v>42.452751277014613</v>
      </c>
      <c r="B2984">
        <v>-6.7847221344709396</v>
      </c>
      <c r="C2984">
        <v>682.4000244140625</v>
      </c>
      <c r="D2984" s="1">
        <v>42854.426631944443</v>
      </c>
      <c r="E2984" s="1">
        <f>CSV[[#This Row],[Column4]]-D2983</f>
        <v>1.1574069503694773E-5</v>
      </c>
      <c r="F2984">
        <f>CSV[[#This Row],[alt]]-C2983</f>
        <v>-0.199951171875</v>
      </c>
      <c r="G2984">
        <f>IF(CSV[[#This Row],[Altura]]&gt;0,CSV[[#This Row],[Altura]],0)</f>
        <v>0</v>
      </c>
      <c r="H2984">
        <f>IF(CSV[[#This Row],[Altura]]&lt;=0,CSV[[#This Row],[Altura]],0)</f>
        <v>-0.199951171875</v>
      </c>
      <c r="I2984" s="2">
        <f>RADIANS(CSV[[#This Row],[lon]])-RADIANS(A2983)</f>
        <v>-1.3853834210930671E-6</v>
      </c>
      <c r="J2984" s="2">
        <f>RADIANS(CSV[[#This Row],[lat]])-RADIANS(B2983)</f>
        <v>-1.3795317487519387E-6</v>
      </c>
      <c r="K2984" s="2">
        <f>RADIANS(CSV[[#This Row],[lon]])</f>
        <v>0.74094028631413233</v>
      </c>
      <c r="L2984" s="2">
        <f>RADIANS(CSV[[#This Row],[lat]])</f>
        <v>-0.11841574007945536</v>
      </c>
      <c r="M2984" s="2">
        <f>SIN(CSV[[#This Row],[dlon]]/2)*SIN(CSV[[#This Row],[dlon]]/2)</f>
        <v>4.7982180585980592E-13</v>
      </c>
      <c r="N2984" s="2">
        <f>SIN(CSV[[#This Row],[dlat]]/2)*SIN(CSV[[#This Row],[dlat]]/2)</f>
        <v>4.7577696145357006E-13</v>
      </c>
      <c r="O2984" s="2">
        <f>COS(RADIANS(CSV[[#This Row],[lat]]))</f>
        <v>0.99299704511178011</v>
      </c>
      <c r="P2984" s="2">
        <f>CSV[[#This Row],[sindlon]]+CSV[[#This Row],[cosradlat]]*O2983*CSV[[#This Row],[sindlat]]</f>
        <v>9.489584878720925E-13</v>
      </c>
      <c r="Q2984" s="2">
        <f>2*ASIN(SQRT(CSV[[#This Row],[Columna1]]))*6367445</f>
        <v>12.405629463807605</v>
      </c>
      <c r="R2984" s="2" t="e" vm="1">
        <f ca="1">_xlfn.CONCAT(CSV[[#This Row],[lon]],",",CSV[[#This Row],[lat]],";",CSV[[#This Row],[alt]])</f>
        <v>#NAME?</v>
      </c>
    </row>
    <row r="2985" spans="1:18" x14ac:dyDescent="0.25">
      <c r="A2985">
        <v>42.452696627005935</v>
      </c>
      <c r="B2985">
        <v>-6.7848085518926382</v>
      </c>
      <c r="C2985">
        <v>681.79998779296875</v>
      </c>
      <c r="D2985" s="1">
        <v>42854.42664351852</v>
      </c>
      <c r="E2985" s="1">
        <f>CSV[[#This Row],[Column4]]-D2984</f>
        <v>1.1574076779652387E-5</v>
      </c>
      <c r="F2985">
        <f>CSV[[#This Row],[alt]]-C2984</f>
        <v>-0.60003662109375</v>
      </c>
      <c r="G2985">
        <f>IF(CSV[[#This Row],[Altura]]&gt;0,CSV[[#This Row],[Altura]],0)</f>
        <v>0</v>
      </c>
      <c r="H2985">
        <f>IF(CSV[[#This Row],[Altura]]&lt;=0,CSV[[#This Row],[Altura]],0)</f>
        <v>-0.60003662109375</v>
      </c>
      <c r="I2985" s="2">
        <f>RADIANS(CSV[[#This Row],[lon]])-RADIANS(A2984)</f>
        <v>-9.5382258769038941E-7</v>
      </c>
      <c r="J2985" s="2">
        <f>RADIANS(CSV[[#This Row],[lat]])-RADIANS(B2984)</f>
        <v>-1.5082685397155293E-6</v>
      </c>
      <c r="K2985" s="2">
        <f>RADIANS(CSV[[#This Row],[lon]])</f>
        <v>0.74093933249154464</v>
      </c>
      <c r="L2985" s="2">
        <f>RADIANS(CSV[[#This Row],[lat]])</f>
        <v>-0.11841724834799508</v>
      </c>
      <c r="M2985" s="2">
        <f>SIN(CSV[[#This Row],[dlon]]/2)*SIN(CSV[[#This Row],[dlon]]/2)</f>
        <v>2.2744438219708039E-13</v>
      </c>
      <c r="N2985" s="2">
        <f>SIN(CSV[[#This Row],[dlat]]/2)*SIN(CSV[[#This Row],[dlat]]/2)</f>
        <v>5.6871849697379605E-13</v>
      </c>
      <c r="O2985" s="2">
        <f>COS(RADIANS(CSV[[#This Row],[lat]]))</f>
        <v>0.99299686692502587</v>
      </c>
      <c r="P2985" s="2">
        <f>CSV[[#This Row],[sindlon]]+CSV[[#This Row],[cosradlat]]*O2984*CSV[[#This Row],[sindlat]]</f>
        <v>7.8822524932394378E-13</v>
      </c>
      <c r="Q2985" s="2">
        <f>2*ASIN(SQRT(CSV[[#This Row],[Columna1]]))*6367445</f>
        <v>11.30629647253814</v>
      </c>
      <c r="R2985" s="2" t="e" vm="1">
        <f ca="1">_xlfn.CONCAT(CSV[[#This Row],[lon]],",",CSV[[#This Row],[lat]],";",CSV[[#This Row],[alt]])</f>
        <v>#NAME?</v>
      </c>
    </row>
    <row r="2986" spans="1:18" x14ac:dyDescent="0.25">
      <c r="A2986">
        <v>42.452634014189243</v>
      </c>
      <c r="B2986">
        <v>-6.7850118968635798</v>
      </c>
      <c r="C2986">
        <v>681.5999755859375</v>
      </c>
      <c r="D2986" s="1">
        <v>42854.426666666666</v>
      </c>
      <c r="E2986" s="1">
        <f>CSV[[#This Row],[Column4]]-D2985</f>
        <v>2.314814628334716E-5</v>
      </c>
      <c r="F2986">
        <f>CSV[[#This Row],[alt]]-C2985</f>
        <v>-0.20001220703125</v>
      </c>
      <c r="G2986">
        <f>IF(CSV[[#This Row],[Altura]]&gt;0,CSV[[#This Row],[Altura]],0)</f>
        <v>0</v>
      </c>
      <c r="H2986">
        <f>IF(CSV[[#This Row],[Altura]]&lt;=0,CSV[[#This Row],[Altura]],0)</f>
        <v>-0.20001220703125</v>
      </c>
      <c r="I2986" s="2">
        <f>RADIANS(CSV[[#This Row],[lon]])-RADIANS(A2985)</f>
        <v>-1.0927998052023824E-6</v>
      </c>
      <c r="J2986" s="2">
        <f>RADIANS(CSV[[#This Row],[lat]])-RADIANS(B2985)</f>
        <v>-3.5490392603088061E-6</v>
      </c>
      <c r="K2986" s="2">
        <f>RADIANS(CSV[[#This Row],[lon]])</f>
        <v>0.74093823969173944</v>
      </c>
      <c r="L2986" s="2">
        <f>RADIANS(CSV[[#This Row],[lat]])</f>
        <v>-0.11842079738725539</v>
      </c>
      <c r="M2986" s="2">
        <f>SIN(CSV[[#This Row],[dlon]]/2)*SIN(CSV[[#This Row],[dlon]]/2)</f>
        <v>2.9855285356256149E-13</v>
      </c>
      <c r="N2986" s="2">
        <f>SIN(CSV[[#This Row],[dlat]]/2)*SIN(CSV[[#This Row],[dlat]]/2)</f>
        <v>3.1489199178000142E-12</v>
      </c>
      <c r="O2986" s="2">
        <f>COS(RADIANS(CSV[[#This Row],[lat]]))</f>
        <v>0.99299644763283046</v>
      </c>
      <c r="P2986" s="2">
        <f>CSV[[#This Row],[sindlon]]+CSV[[#This Row],[cosradlat]]*O2985*CSV[[#This Row],[sindlat]]</f>
        <v>3.4035212850659225E-12</v>
      </c>
      <c r="Q2986" s="2">
        <f>2*ASIN(SQRT(CSV[[#This Row],[Columna1]]))*6367445</f>
        <v>23.494133569904317</v>
      </c>
      <c r="R2986" s="2" t="e" vm="1">
        <f ca="1">_xlfn.CONCAT(CSV[[#This Row],[lon]],",",CSV[[#This Row],[lat]],";",CSV[[#This Row],[alt]])</f>
        <v>#NAME?</v>
      </c>
    </row>
    <row r="2987" spans="1:18" x14ac:dyDescent="0.25">
      <c r="A2987">
        <v>42.452449109405279</v>
      </c>
      <c r="B2987">
        <v>-6.7852309998124838</v>
      </c>
      <c r="C2987">
        <v>680.79998779296875</v>
      </c>
      <c r="D2987" s="1">
        <v>42854.426701388889</v>
      </c>
      <c r="E2987" s="1">
        <f>CSV[[#This Row],[Column4]]-D2986</f>
        <v>3.4722223062999547E-5</v>
      </c>
      <c r="F2987">
        <f>CSV[[#This Row],[alt]]-C2986</f>
        <v>-0.79998779296875</v>
      </c>
      <c r="G2987">
        <f>IF(CSV[[#This Row],[Altura]]&gt;0,CSV[[#This Row],[Altura]],0)</f>
        <v>0</v>
      </c>
      <c r="H2987">
        <f>IF(CSV[[#This Row],[Altura]]&lt;=0,CSV[[#This Row],[Altura]],0)</f>
        <v>-0.79998779296875</v>
      </c>
      <c r="I2987" s="2">
        <f>RADIANS(CSV[[#This Row],[lon]])-RADIANS(A2986)</f>
        <v>-3.2271972828512574E-6</v>
      </c>
      <c r="J2987" s="2">
        <f>RADIANS(CSV[[#This Row],[lat]])-RADIANS(B2986)</f>
        <v>-3.8240678592038613E-6</v>
      </c>
      <c r="K2987" s="2">
        <f>RADIANS(CSV[[#This Row],[lon]])</f>
        <v>0.74093501249445659</v>
      </c>
      <c r="L2987" s="2">
        <f>RADIANS(CSV[[#This Row],[lat]])</f>
        <v>-0.11842462145511459</v>
      </c>
      <c r="M2987" s="2">
        <f>SIN(CSV[[#This Row],[dlon]]/2)*SIN(CSV[[#This Row],[dlon]]/2)</f>
        <v>2.6037005756083746E-12</v>
      </c>
      <c r="N2987" s="2">
        <f>SIN(CSV[[#This Row],[dlat]]/2)*SIN(CSV[[#This Row],[dlat]]/2)</f>
        <v>3.6558737479445454E-12</v>
      </c>
      <c r="O2987" s="2">
        <f>COS(RADIANS(CSV[[#This Row],[lat]]))</f>
        <v>0.99299599583408349</v>
      </c>
      <c r="P2987" s="2">
        <f>CSV[[#This Row],[sindlon]]+CSV[[#This Row],[cosradlat]]*O2986*CSV[[#This Row],[sindlat]]</f>
        <v>6.2085437965965297E-12</v>
      </c>
      <c r="Q2987" s="2">
        <f>2*ASIN(SQRT(CSV[[#This Row],[Columna1]]))*6367445</f>
        <v>31.731461287725651</v>
      </c>
      <c r="R2987" s="2" t="e" vm="1">
        <f ca="1">_xlfn.CONCAT(CSV[[#This Row],[lon]],",",CSV[[#This Row],[lat]],";",CSV[[#This Row],[alt]])</f>
        <v>#NAME?</v>
      </c>
    </row>
    <row r="2988" spans="1:18" x14ac:dyDescent="0.25">
      <c r="A2988">
        <v>42.452214416116476</v>
      </c>
      <c r="B2988">
        <v>-6.7853961233049631</v>
      </c>
      <c r="C2988">
        <v>680</v>
      </c>
      <c r="D2988" s="1">
        <v>42854.426736111112</v>
      </c>
      <c r="E2988" s="1">
        <f>CSV[[#This Row],[Column4]]-D2987</f>
        <v>3.4722223062999547E-5</v>
      </c>
      <c r="F2988">
        <f>CSV[[#This Row],[alt]]-C2987</f>
        <v>-0.79998779296875</v>
      </c>
      <c r="G2988">
        <f>IF(CSV[[#This Row],[Altura]]&gt;0,CSV[[#This Row],[Altura]],0)</f>
        <v>0</v>
      </c>
      <c r="H2988">
        <f>IF(CSV[[#This Row],[Altura]]&lt;=0,CSV[[#This Row],[Altura]],0)</f>
        <v>-0.79998779296875</v>
      </c>
      <c r="I2988" s="2">
        <f>RADIANS(CSV[[#This Row],[lon]])-RADIANS(A2987)</f>
        <v>-4.0961706219144745E-6</v>
      </c>
      <c r="J2988" s="2">
        <f>RADIANS(CSV[[#This Row],[lat]])-RADIANS(B2987)</f>
        <v>-2.8819486161540953E-6</v>
      </c>
      <c r="K2988" s="2">
        <f>RADIANS(CSV[[#This Row],[lon]])</f>
        <v>0.74093091632383468</v>
      </c>
      <c r="L2988" s="2">
        <f>RADIANS(CSV[[#This Row],[lat]])</f>
        <v>-0.11842750340373075</v>
      </c>
      <c r="M2988" s="2">
        <f>SIN(CSV[[#This Row],[dlon]]/2)*SIN(CSV[[#This Row],[dlon]]/2)</f>
        <v>4.1946534409529375E-12</v>
      </c>
      <c r="N2988" s="2">
        <f>SIN(CSV[[#This Row],[dlat]]/2)*SIN(CSV[[#This Row],[dlat]]/2)</f>
        <v>2.0764069565366889E-12</v>
      </c>
      <c r="O2988" s="2">
        <f>COS(RADIANS(CSV[[#This Row],[lat]]))</f>
        <v>0.9929956553334659</v>
      </c>
      <c r="P2988" s="2">
        <f>CSV[[#This Row],[sindlon]]+CSV[[#This Row],[cosradlat]]*O2987*CSV[[#This Row],[sindlat]]</f>
        <v>6.2420752298503424E-12</v>
      </c>
      <c r="Q2988" s="2">
        <f>2*ASIN(SQRT(CSV[[#This Row],[Columna1]]))*6367445</f>
        <v>31.817034382536651</v>
      </c>
      <c r="R2988" s="2" t="e" vm="1">
        <f ca="1">_xlfn.CONCAT(CSV[[#This Row],[lon]],",",CSV[[#This Row],[lat]],";",CSV[[#This Row],[alt]])</f>
        <v>#NAME?</v>
      </c>
    </row>
    <row r="2989" spans="1:18" x14ac:dyDescent="0.25">
      <c r="A2989">
        <v>42.452145684510469</v>
      </c>
      <c r="B2989">
        <v>-6.7854599934071302</v>
      </c>
      <c r="C2989">
        <v>679.5999755859375</v>
      </c>
      <c r="D2989" s="1">
        <v>42854.426747685182</v>
      </c>
      <c r="E2989" s="1">
        <f>CSV[[#This Row],[Column4]]-D2988</f>
        <v>1.1574069503694773E-5</v>
      </c>
      <c r="F2989">
        <f>CSV[[#This Row],[alt]]-C2988</f>
        <v>-0.4000244140625</v>
      </c>
      <c r="G2989">
        <f>IF(CSV[[#This Row],[Altura]]&gt;0,CSV[[#This Row],[Altura]],0)</f>
        <v>0</v>
      </c>
      <c r="H2989">
        <f>IF(CSV[[#This Row],[Altura]]&lt;=0,CSV[[#This Row],[Altura]],0)</f>
        <v>-0.4000244140625</v>
      </c>
      <c r="I2989" s="2">
        <f>RADIANS(CSV[[#This Row],[lon]])-RADIANS(A2988)</f>
        <v>-1.1995928250740917E-6</v>
      </c>
      <c r="J2989" s="2">
        <f>RADIANS(CSV[[#This Row],[lat]])-RADIANS(B2988)</f>
        <v>-1.114743576405286E-6</v>
      </c>
      <c r="K2989" s="2">
        <f>RADIANS(CSV[[#This Row],[lon]])</f>
        <v>0.7409297167310096</v>
      </c>
      <c r="L2989" s="2">
        <f>RADIANS(CSV[[#This Row],[lat]])</f>
        <v>-0.11842861814730715</v>
      </c>
      <c r="M2989" s="2">
        <f>SIN(CSV[[#This Row],[dlon]]/2)*SIN(CSV[[#This Row],[dlon]]/2)</f>
        <v>3.5975573649226691E-13</v>
      </c>
      <c r="N2989" s="2">
        <f>SIN(CSV[[#This Row],[dlat]]/2)*SIN(CSV[[#This Row],[dlat]]/2)</f>
        <v>3.1066331028417969E-13</v>
      </c>
      <c r="O2989" s="2">
        <f>COS(RADIANS(CSV[[#This Row],[lat]]))</f>
        <v>0.9929955236249236</v>
      </c>
      <c r="P2989" s="2">
        <f>CSV[[#This Row],[sindlon]]+CSV[[#This Row],[cosradlat]]*O2988*CSV[[#This Row],[sindlat]]</f>
        <v>6.6608226174934492E-13</v>
      </c>
      <c r="Q2989" s="2">
        <f>2*ASIN(SQRT(CSV[[#This Row],[Columna1]]))*6367445</f>
        <v>10.393435665093063</v>
      </c>
      <c r="R2989" s="2" t="e" vm="1">
        <f ca="1">_xlfn.CONCAT(CSV[[#This Row],[lon]],",",CSV[[#This Row],[lat]],";",CSV[[#This Row],[alt]])</f>
        <v>#NAME?</v>
      </c>
    </row>
    <row r="2990" spans="1:18" x14ac:dyDescent="0.25">
      <c r="A2990">
        <v>42.452017860487103</v>
      </c>
      <c r="B2990">
        <v>-6.7856358457356691</v>
      </c>
      <c r="C2990">
        <v>680.20001220703125</v>
      </c>
      <c r="D2990" s="1">
        <v>42854.426782407405</v>
      </c>
      <c r="E2990" s="1">
        <f>CSV[[#This Row],[Column4]]-D2989</f>
        <v>3.4722223062999547E-5</v>
      </c>
      <c r="F2990">
        <f>CSV[[#This Row],[alt]]-C2989</f>
        <v>0.60003662109375</v>
      </c>
      <c r="G2990">
        <f>IF(CSV[[#This Row],[Altura]]&gt;0,CSV[[#This Row],[Altura]],0)</f>
        <v>0.60003662109375</v>
      </c>
      <c r="H2990">
        <f>IF(CSV[[#This Row],[Altura]]&lt;=0,CSV[[#This Row],[Altura]],0)</f>
        <v>0</v>
      </c>
      <c r="I2990" s="2">
        <f>RADIANS(CSV[[#This Row],[lon]])-RADIANS(A2989)</f>
        <v>-2.230950070902793E-6</v>
      </c>
      <c r="J2990" s="2">
        <f>RADIANS(CSV[[#This Row],[lat]])-RADIANS(B2989)</f>
        <v>-3.0692021302930472E-6</v>
      </c>
      <c r="K2990" s="2">
        <f>RADIANS(CSV[[#This Row],[lon]])</f>
        <v>0.7409274857809387</v>
      </c>
      <c r="L2990" s="2">
        <f>RADIANS(CSV[[#This Row],[lat]])</f>
        <v>-0.11843168734943745</v>
      </c>
      <c r="M2990" s="2">
        <f>SIN(CSV[[#This Row],[dlon]]/2)*SIN(CSV[[#This Row],[dlon]]/2)</f>
        <v>1.2442845547147783E-12</v>
      </c>
      <c r="N2990" s="2">
        <f>SIN(CSV[[#This Row],[dlat]]/2)*SIN(CSV[[#This Row],[dlat]]/2)</f>
        <v>2.3550004291469963E-12</v>
      </c>
      <c r="O2990" s="2">
        <f>COS(RADIANS(CSV[[#This Row],[lat]]))</f>
        <v>0.99299516098794205</v>
      </c>
      <c r="P2990" s="2">
        <f>CSV[[#This Row],[sindlon]]+CSV[[#This Row],[cosradlat]]*O2989*CSV[[#This Row],[sindlat]]</f>
        <v>3.566408588749243E-12</v>
      </c>
      <c r="Q2990" s="2">
        <f>2*ASIN(SQRT(CSV[[#This Row],[Columna1]]))*6367445</f>
        <v>24.049759986373726</v>
      </c>
      <c r="R2990" s="2" t="e" vm="1">
        <f ca="1">_xlfn.CONCAT(CSV[[#This Row],[lon]],",",CSV[[#This Row],[lat]],";",CSV[[#This Row],[alt]])</f>
        <v>#NAME?</v>
      </c>
    </row>
    <row r="2991" spans="1:18" x14ac:dyDescent="0.25">
      <c r="A2991">
        <v>42.451930940151215</v>
      </c>
      <c r="B2991">
        <v>-6.7858368437737226</v>
      </c>
      <c r="C2991">
        <v>679.5999755859375</v>
      </c>
      <c r="D2991" s="1">
        <v>42854.426828703705</v>
      </c>
      <c r="E2991" s="1">
        <f>CSV[[#This Row],[Column4]]-D2990</f>
        <v>4.6296299842651933E-5</v>
      </c>
      <c r="F2991">
        <f>CSV[[#This Row],[alt]]-C2990</f>
        <v>-0.60003662109375</v>
      </c>
      <c r="G2991">
        <f>IF(CSV[[#This Row],[Altura]]&gt;0,CSV[[#This Row],[Altura]],0)</f>
        <v>0</v>
      </c>
      <c r="H2991">
        <f>IF(CSV[[#This Row],[Altura]]&lt;=0,CSV[[#This Row],[Altura]],0)</f>
        <v>-0.60003662109375</v>
      </c>
      <c r="I2991" s="2">
        <f>RADIANS(CSV[[#This Row],[lon]])-RADIANS(A2990)</f>
        <v>-1.5170460481161996E-6</v>
      </c>
      <c r="J2991" s="2">
        <f>RADIANS(CSV[[#This Row],[lat]])-RADIANS(B2990)</f>
        <v>-3.5080775540874409E-6</v>
      </c>
      <c r="K2991" s="2">
        <f>RADIANS(CSV[[#This Row],[lon]])</f>
        <v>0.74092596873489058</v>
      </c>
      <c r="L2991" s="2">
        <f>RADIANS(CSV[[#This Row],[lat]])</f>
        <v>-0.11843519542699153</v>
      </c>
      <c r="M2991" s="2">
        <f>SIN(CSV[[#This Row],[dlon]]/2)*SIN(CSV[[#This Row],[dlon]]/2)</f>
        <v>5.7535717802613432E-13</v>
      </c>
      <c r="N2991" s="2">
        <f>SIN(CSV[[#This Row],[dlat]]/2)*SIN(CSV[[#This Row],[dlat]]/2)</f>
        <v>3.0766520313698757E-12</v>
      </c>
      <c r="O2991" s="2">
        <f>COS(RADIANS(CSV[[#This Row],[lat]]))</f>
        <v>0.99299474648483599</v>
      </c>
      <c r="P2991" s="2">
        <f>CSV[[#This Row],[sindlon]]+CSV[[#This Row],[cosradlat]]*O2990*CSV[[#This Row],[sindlat]]</f>
        <v>3.6090560031485641E-12</v>
      </c>
      <c r="Q2991" s="2">
        <f>2*ASIN(SQRT(CSV[[#This Row],[Columna1]]))*6367445</f>
        <v>24.193127188943645</v>
      </c>
      <c r="R2991" s="2" t="e" vm="1">
        <f ca="1">_xlfn.CONCAT(CSV[[#This Row],[lon]],",",CSV[[#This Row],[lat]],";",CSV[[#This Row],[alt]])</f>
        <v>#NAME?</v>
      </c>
    </row>
    <row r="2992" spans="1:18" x14ac:dyDescent="0.25">
      <c r="A2992">
        <v>42.451919289305806</v>
      </c>
      <c r="B2992">
        <v>-6.7858945112675428</v>
      </c>
      <c r="C2992">
        <v>679.20001220703125</v>
      </c>
      <c r="D2992" s="1">
        <v>42854.426840277774</v>
      </c>
      <c r="E2992" s="1">
        <f>CSV[[#This Row],[Column4]]-D2991</f>
        <v>1.1574069503694773E-5</v>
      </c>
      <c r="F2992">
        <f>CSV[[#This Row],[alt]]-C2991</f>
        <v>-0.39996337890625</v>
      </c>
      <c r="G2992">
        <f>IF(CSV[[#This Row],[Altura]]&gt;0,CSV[[#This Row],[Altura]],0)</f>
        <v>0</v>
      </c>
      <c r="H2992">
        <f>IF(CSV[[#This Row],[Altura]]&lt;=0,CSV[[#This Row],[Altura]],0)</f>
        <v>-0.39996337890625</v>
      </c>
      <c r="I2992" s="2">
        <f>RADIANS(CSV[[#This Row],[lon]])-RADIANS(A2991)</f>
        <v>-2.0334561301460496E-7</v>
      </c>
      <c r="J2992" s="2">
        <f>RADIANS(CSV[[#This Row],[lat]])-RADIANS(B2991)</f>
        <v>-1.0064876385385002E-6</v>
      </c>
      <c r="K2992" s="2">
        <f>RADIANS(CSV[[#This Row],[lon]])</f>
        <v>0.74092576538927757</v>
      </c>
      <c r="L2992" s="2">
        <f>RADIANS(CSV[[#This Row],[lat]])</f>
        <v>-0.11843620191463007</v>
      </c>
      <c r="M2992" s="2">
        <f>SIN(CSV[[#This Row],[dlon]]/2)*SIN(CSV[[#This Row],[dlon]]/2)</f>
        <v>1.0337359583071336E-14</v>
      </c>
      <c r="N2992" s="2">
        <f>SIN(CSV[[#This Row],[dlat]]/2)*SIN(CSV[[#This Row],[dlat]]/2)</f>
        <v>2.5325434163268026E-13</v>
      </c>
      <c r="O2992" s="2">
        <f>COS(RADIANS(CSV[[#This Row],[lat]]))</f>
        <v>0.99299462755925338</v>
      </c>
      <c r="P2992" s="2">
        <f>CSV[[#This Row],[sindlon]]+CSV[[#This Row],[cosradlat]]*O2991*CSV[[#This Row],[sindlat]]</f>
        <v>2.6005587767079989E-13</v>
      </c>
      <c r="Q2992" s="2">
        <f>2*ASIN(SQRT(CSV[[#This Row],[Columna1]]))*6367445</f>
        <v>6.4942430011372894</v>
      </c>
      <c r="R2992" s="2" t="e" vm="1">
        <f ca="1">_xlfn.CONCAT(CSV[[#This Row],[lon]],",",CSV[[#This Row],[lat]],";",CSV[[#This Row],[alt]])</f>
        <v>#NAME?</v>
      </c>
    </row>
    <row r="2993" spans="1:18" x14ac:dyDescent="0.25">
      <c r="A2993">
        <v>42.451892802491784</v>
      </c>
      <c r="B2993">
        <v>-6.786034069955349</v>
      </c>
      <c r="C2993">
        <v>678.79998779296875</v>
      </c>
      <c r="D2993" s="1">
        <v>42854.426863425928</v>
      </c>
      <c r="E2993" s="1">
        <f>CSV[[#This Row],[Column4]]-D2992</f>
        <v>2.3148153559304774E-5</v>
      </c>
      <c r="F2993">
        <f>CSV[[#This Row],[alt]]-C2992</f>
        <v>-0.4000244140625</v>
      </c>
      <c r="G2993">
        <f>IF(CSV[[#This Row],[Altura]]&gt;0,CSV[[#This Row],[Altura]],0)</f>
        <v>0</v>
      </c>
      <c r="H2993">
        <f>IF(CSV[[#This Row],[Altura]]&lt;=0,CSV[[#This Row],[Altura]],0)</f>
        <v>-0.4000244140625</v>
      </c>
      <c r="I2993" s="2">
        <f>RADIANS(CSV[[#This Row],[lon]])-RADIANS(A2992)</f>
        <v>-4.6228211314502943E-7</v>
      </c>
      <c r="J2993" s="2">
        <f>RADIANS(CSV[[#This Row],[lat]])-RADIANS(B2992)</f>
        <v>-2.4357586019818633E-6</v>
      </c>
      <c r="K2993" s="2">
        <f>RADIANS(CSV[[#This Row],[lon]])</f>
        <v>0.74092530310716442</v>
      </c>
      <c r="L2993" s="2">
        <f>RADIANS(CSV[[#This Row],[lat]])</f>
        <v>-0.11843863767323205</v>
      </c>
      <c r="M2993" s="2">
        <f>SIN(CSV[[#This Row],[dlon]]/2)*SIN(CSV[[#This Row],[dlon]]/2)</f>
        <v>5.3426188033457495E-14</v>
      </c>
      <c r="N2993" s="2">
        <f>SIN(CSV[[#This Row],[dlat]]/2)*SIN(CSV[[#This Row],[dlat]]/2)</f>
        <v>1.4832299917814268E-12</v>
      </c>
      <c r="O2993" s="2">
        <f>COS(RADIANS(CSV[[#This Row],[lat]]))</f>
        <v>0.99299433974826656</v>
      </c>
      <c r="P2993" s="2">
        <f>CSV[[#This Row],[sindlon]]+CSV[[#This Row],[cosradlat]]*O2992*CSV[[#This Row],[sindlat]]</f>
        <v>1.5159473887724119E-12</v>
      </c>
      <c r="Q2993" s="2">
        <f>2*ASIN(SQRT(CSV[[#This Row],[Columna1]]))*6367445</f>
        <v>15.679682439001764</v>
      </c>
      <c r="R2993" s="2" t="e" vm="1">
        <f ca="1">_xlfn.CONCAT(CSV[[#This Row],[lon]],",",CSV[[#This Row],[lat]],";",CSV[[#This Row],[alt]])</f>
        <v>#NAME?</v>
      </c>
    </row>
    <row r="2994" spans="1:18" x14ac:dyDescent="0.25">
      <c r="A2994">
        <v>42.451867489144206</v>
      </c>
      <c r="B2994">
        <v>-6.786103555932641</v>
      </c>
      <c r="C2994">
        <v>678.5999755859375</v>
      </c>
      <c r="D2994" s="1">
        <v>42854.426874999997</v>
      </c>
      <c r="E2994" s="1">
        <f>CSV[[#This Row],[Column4]]-D2993</f>
        <v>1.1574069503694773E-5</v>
      </c>
      <c r="F2994">
        <f>CSV[[#This Row],[alt]]-C2993</f>
        <v>-0.20001220703125</v>
      </c>
      <c r="G2994">
        <f>IF(CSV[[#This Row],[Altura]]&gt;0,CSV[[#This Row],[Altura]],0)</f>
        <v>0</v>
      </c>
      <c r="H2994">
        <f>IF(CSV[[#This Row],[Altura]]&lt;=0,CSV[[#This Row],[Altura]],0)</f>
        <v>-0.20001220703125</v>
      </c>
      <c r="I2994" s="2">
        <f>RADIANS(CSV[[#This Row],[lon]])-RADIANS(A2993)</f>
        <v>-4.4180125990944674E-7</v>
      </c>
      <c r="J2994" s="2">
        <f>RADIANS(CSV[[#This Row],[lat]])-RADIANS(B2993)</f>
        <v>-1.2127590877097916E-6</v>
      </c>
      <c r="K2994" s="2">
        <f>RADIANS(CSV[[#This Row],[lon]])</f>
        <v>0.74092486130590451</v>
      </c>
      <c r="L2994" s="2">
        <f>RADIANS(CSV[[#This Row],[lat]])</f>
        <v>-0.11843985043231976</v>
      </c>
      <c r="M2994" s="2">
        <f>SIN(CSV[[#This Row],[dlon]]/2)*SIN(CSV[[#This Row],[dlon]]/2)</f>
        <v>4.8797088314392832E-14</v>
      </c>
      <c r="N2994" s="2">
        <f>SIN(CSV[[#This Row],[dlat]]/2)*SIN(CSV[[#This Row],[dlat]]/2)</f>
        <v>3.6769615120562643E-13</v>
      </c>
      <c r="O2994" s="2">
        <f>COS(RADIANS(CSV[[#This Row],[lat]]))</f>
        <v>0.99299419644558429</v>
      </c>
      <c r="P2994" s="2">
        <f>CSV[[#This Row],[sindlon]]+CSV[[#This Row],[cosradlat]]*O2993*CSV[[#This Row],[sindlat]]</f>
        <v>4.1135932483561082E-13</v>
      </c>
      <c r="Q2994" s="2">
        <f>2*ASIN(SQRT(CSV[[#This Row],[Columna1]]))*6367445</f>
        <v>8.1678146010578399</v>
      </c>
      <c r="R2994" s="2" t="e" vm="1">
        <f ca="1">_xlfn.CONCAT(CSV[[#This Row],[lon]],",",CSV[[#This Row],[lat]],";",CSV[[#This Row],[alt]])</f>
        <v>#NAME?</v>
      </c>
    </row>
    <row r="2995" spans="1:18" x14ac:dyDescent="0.25">
      <c r="A2995">
        <v>42.451764475554228</v>
      </c>
      <c r="B2995">
        <v>-6.7862705234438181</v>
      </c>
      <c r="C2995">
        <v>677.4000244140625</v>
      </c>
      <c r="D2995" s="1">
        <v>42854.42690972222</v>
      </c>
      <c r="E2995" s="1">
        <f>CSV[[#This Row],[Column4]]-D2994</f>
        <v>3.4722223062999547E-5</v>
      </c>
      <c r="F2995">
        <f>CSV[[#This Row],[alt]]-C2994</f>
        <v>-1.199951171875</v>
      </c>
      <c r="G2995">
        <f>IF(CSV[[#This Row],[Altura]]&gt;0,CSV[[#This Row],[Altura]],0)</f>
        <v>0</v>
      </c>
      <c r="H2995">
        <f>IF(CSV[[#This Row],[Altura]]&lt;=0,CSV[[#This Row],[Altura]],0)</f>
        <v>-1.199951171875</v>
      </c>
      <c r="I2995" s="2">
        <f>RADIANS(CSV[[#This Row],[lon]])-RADIANS(A2994)</f>
        <v>-1.7979263193801387E-6</v>
      </c>
      <c r="J2995" s="2">
        <f>RADIANS(CSV[[#This Row],[lat]])-RADIANS(B2994)</f>
        <v>-2.9141328139054012E-6</v>
      </c>
      <c r="K2995" s="2">
        <f>RADIANS(CSV[[#This Row],[lon]])</f>
        <v>0.74092306337958513</v>
      </c>
      <c r="L2995" s="2">
        <f>RADIANS(CSV[[#This Row],[lat]])</f>
        <v>-0.11844276456513367</v>
      </c>
      <c r="M2995" s="2">
        <f>SIN(CSV[[#This Row],[dlon]]/2)*SIN(CSV[[#This Row],[dlon]]/2)</f>
        <v>8.0813476247973532E-13</v>
      </c>
      <c r="N2995" s="2">
        <f>SIN(CSV[[#This Row],[dlat]]/2)*SIN(CSV[[#This Row],[dlat]]/2)</f>
        <v>2.1230425142685502E-12</v>
      </c>
      <c r="O2995" s="2">
        <f>COS(RADIANS(CSV[[#This Row],[lat]]))</f>
        <v>0.99299385209830693</v>
      </c>
      <c r="P2995" s="2">
        <f>CSV[[#This Row],[sindlon]]+CSV[[#This Row],[cosradlat]]*O2994*CSV[[#This Row],[sindlat]]</f>
        <v>2.9015335148721941E-12</v>
      </c>
      <c r="Q2995" s="2">
        <f>2*ASIN(SQRT(CSV[[#This Row],[Columna1]]))*6367445</f>
        <v>21.692469409823499</v>
      </c>
      <c r="R2995" s="2" t="e" vm="1">
        <f ca="1">_xlfn.CONCAT(CSV[[#This Row],[lon]],",",CSV[[#This Row],[lat]],";",CSV[[#This Row],[alt]])</f>
        <v>#NAME?</v>
      </c>
    </row>
    <row r="2996" spans="1:18" x14ac:dyDescent="0.25">
      <c r="A2996">
        <v>42.45173430070281</v>
      </c>
      <c r="B2996">
        <v>-6.7863298673182726</v>
      </c>
      <c r="C2996">
        <v>677.4000244140625</v>
      </c>
      <c r="D2996" s="1">
        <v>42854.426921296297</v>
      </c>
      <c r="E2996" s="1">
        <f>CSV[[#This Row],[Column4]]-D2995</f>
        <v>1.1574076779652387E-5</v>
      </c>
      <c r="F2996">
        <f>CSV[[#This Row],[alt]]-C2995</f>
        <v>0</v>
      </c>
      <c r="G2996">
        <f>IF(CSV[[#This Row],[Altura]]&gt;0,CSV[[#This Row],[Altura]],0)</f>
        <v>0</v>
      </c>
      <c r="H2996">
        <f>IF(CSV[[#This Row],[Altura]]&lt;=0,CSV[[#This Row],[Altura]],0)</f>
        <v>0</v>
      </c>
      <c r="I2996" s="2">
        <f>RADIANS(CSV[[#This Row],[lon]])-RADIANS(A2995)</f>
        <v>-5.266505085366191E-7</v>
      </c>
      <c r="J2996" s="2">
        <f>RADIANS(CSV[[#This Row],[lat]])-RADIANS(B2995)</f>
        <v>-1.035746000119242E-6</v>
      </c>
      <c r="K2996" s="2">
        <f>RADIANS(CSV[[#This Row],[lon]])</f>
        <v>0.7409225367290766</v>
      </c>
      <c r="L2996" s="2">
        <f>RADIANS(CSV[[#This Row],[lat]])</f>
        <v>-0.11844380031113379</v>
      </c>
      <c r="M2996" s="2">
        <f>SIN(CSV[[#This Row],[dlon]]/2)*SIN(CSV[[#This Row],[dlon]]/2)</f>
        <v>6.9340189535468289E-14</v>
      </c>
      <c r="N2996" s="2">
        <f>SIN(CSV[[#This Row],[dlat]]/2)*SIN(CSV[[#This Row],[dlat]]/2)</f>
        <v>2.6819244419072822E-13</v>
      </c>
      <c r="O2996" s="2">
        <f>COS(RADIANS(CSV[[#This Row],[lat]]))</f>
        <v>0.99299372970778554</v>
      </c>
      <c r="P2996" s="2">
        <f>CSV[[#This Row],[sindlon]]+CSV[[#This Row],[cosradlat]]*O2995*CSV[[#This Row],[sindlat]]</f>
        <v>3.3378777379511416E-13</v>
      </c>
      <c r="Q2996" s="2">
        <f>2*ASIN(SQRT(CSV[[#This Row],[Columna1]]))*6367445</f>
        <v>7.3575023674600155</v>
      </c>
      <c r="R2996" s="2" t="e" vm="1">
        <f ca="1">_xlfn.CONCAT(CSV[[#This Row],[lon]],",",CSV[[#This Row],[lat]],";",CSV[[#This Row],[alt]])</f>
        <v>#NAME?</v>
      </c>
    </row>
    <row r="2997" spans="1:18" x14ac:dyDescent="0.25">
      <c r="A2997">
        <v>42.451709574088454</v>
      </c>
      <c r="B2997">
        <v>-6.7864644806832084</v>
      </c>
      <c r="C2997">
        <v>676.79998779296875</v>
      </c>
      <c r="D2997" s="1">
        <v>42854.426944444444</v>
      </c>
      <c r="E2997" s="1">
        <f>CSV[[#This Row],[Column4]]-D2996</f>
        <v>2.314814628334716E-5</v>
      </c>
      <c r="F2997">
        <f>CSV[[#This Row],[alt]]-C2996</f>
        <v>-0.60003662109375</v>
      </c>
      <c r="G2997">
        <f>IF(CSV[[#This Row],[Altura]]&gt;0,CSV[[#This Row],[Altura]],0)</f>
        <v>0</v>
      </c>
      <c r="H2997">
        <f>IF(CSV[[#This Row],[Altura]]&lt;=0,CSV[[#This Row],[Altura]],0)</f>
        <v>-0.60003662109375</v>
      </c>
      <c r="I2997" s="2">
        <f>RADIANS(CSV[[#This Row],[lon]])-RADIANS(A2996)</f>
        <v>-4.315608334026777E-7</v>
      </c>
      <c r="J2997" s="2">
        <f>RADIANS(CSV[[#This Row],[lat]])-RADIANS(B2996)</f>
        <v>-2.3494464353179811E-6</v>
      </c>
      <c r="K2997" s="2">
        <f>RADIANS(CSV[[#This Row],[lon]])</f>
        <v>0.74092210516824319</v>
      </c>
      <c r="L2997" s="2">
        <f>RADIANS(CSV[[#This Row],[lat]])</f>
        <v>-0.11844614975756911</v>
      </c>
      <c r="M2997" s="2">
        <f>SIN(CSV[[#This Row],[dlon]]/2)*SIN(CSV[[#This Row],[dlon]]/2)</f>
        <v>4.6561188231802713E-14</v>
      </c>
      <c r="N2997" s="2">
        <f>SIN(CSV[[#This Row],[dlat]]/2)*SIN(CSV[[#This Row],[dlat]]/2)</f>
        <v>1.3799746381064574E-12</v>
      </c>
      <c r="O2997" s="2">
        <f>COS(RADIANS(CSV[[#This Row],[lat]]))</f>
        <v>0.99299345207788003</v>
      </c>
      <c r="P2997" s="2">
        <f>CSV[[#This Row],[sindlon]]+CSV[[#This Row],[cosradlat]]*O2996*CSV[[#This Row],[sindlat]]</f>
        <v>1.4072662352296826E-12</v>
      </c>
      <c r="Q2997" s="2">
        <f>2*ASIN(SQRT(CSV[[#This Row],[Columna1]]))*6367445</f>
        <v>15.107177497592877</v>
      </c>
      <c r="R2997" s="2" t="e" vm="1">
        <f ca="1">_xlfn.CONCAT(CSV[[#This Row],[lon]],",",CSV[[#This Row],[lat]],";",CSV[[#This Row],[alt]])</f>
        <v>#NAME?</v>
      </c>
    </row>
    <row r="2998" spans="1:18" x14ac:dyDescent="0.25">
      <c r="A2998">
        <v>42.451709825545549</v>
      </c>
      <c r="B2998">
        <v>-6.7865981720387936</v>
      </c>
      <c r="C2998">
        <v>677.20001220703125</v>
      </c>
      <c r="D2998" s="1">
        <v>42854.42696759259</v>
      </c>
      <c r="E2998" s="1">
        <f>CSV[[#This Row],[Column4]]-D2997</f>
        <v>2.314814628334716E-5</v>
      </c>
      <c r="F2998">
        <f>CSV[[#This Row],[alt]]-C2997</f>
        <v>0.4000244140625</v>
      </c>
      <c r="G2998">
        <f>IF(CSV[[#This Row],[Altura]]&gt;0,CSV[[#This Row],[Altura]],0)</f>
        <v>0.4000244140625</v>
      </c>
      <c r="H2998">
        <f>IF(CSV[[#This Row],[Altura]]&lt;=0,CSV[[#This Row],[Altura]],0)</f>
        <v>0</v>
      </c>
      <c r="I2998" s="2">
        <f>RADIANS(CSV[[#This Row],[lon]])-RADIANS(A2997)</f>
        <v>4.3887542489073894E-9</v>
      </c>
      <c r="J2998" s="2">
        <f>RADIANS(CSV[[#This Row],[lat]])-RADIANS(B2997)</f>
        <v>-2.3333543364145726E-6</v>
      </c>
      <c r="K2998" s="2">
        <f>RADIANS(CSV[[#This Row],[lon]])</f>
        <v>0.74092210955699744</v>
      </c>
      <c r="L2998" s="2">
        <f>RADIANS(CSV[[#This Row],[lat]])</f>
        <v>-0.11844848311190552</v>
      </c>
      <c r="M2998" s="2">
        <f>SIN(CSV[[#This Row],[dlon]]/2)*SIN(CSV[[#This Row],[dlon]]/2)</f>
        <v>4.8152909643256659E-18</v>
      </c>
      <c r="N2998" s="2">
        <f>SIN(CSV[[#This Row],[dlat]]/2)*SIN(CSV[[#This Row],[dlat]]/2)</f>
        <v>1.3611356148155549E-12</v>
      </c>
      <c r="O2998" s="2">
        <f>COS(RADIANS(CSV[[#This Row],[lat]]))</f>
        <v>0.99299317634412421</v>
      </c>
      <c r="P2998" s="2">
        <f>CSV[[#This Row],[sindlon]]+CSV[[#This Row],[cosradlat]]*O2997*CSV[[#This Row],[sindlat]]</f>
        <v>1.3421331540777248E-12</v>
      </c>
      <c r="Q2998" s="2">
        <f>2*ASIN(SQRT(CSV[[#This Row],[Columna1]]))*6367445</f>
        <v>14.753429996789373</v>
      </c>
      <c r="R2998" s="2" t="e" vm="1">
        <f ca="1">_xlfn.CONCAT(CSV[[#This Row],[lon]],",",CSV[[#This Row],[lat]],";",CSV[[#This Row],[alt]])</f>
        <v>#NAME?</v>
      </c>
    </row>
    <row r="2999" spans="1:18" x14ac:dyDescent="0.25">
      <c r="A2999">
        <v>42.451707478612661</v>
      </c>
      <c r="B2999">
        <v>-6.7867354676127434</v>
      </c>
      <c r="C2999">
        <v>676.79998779296875</v>
      </c>
      <c r="D2999" s="1">
        <v>42854.426990740743</v>
      </c>
      <c r="E2999" s="1">
        <f>CSV[[#This Row],[Column4]]-D2998</f>
        <v>2.3148153559304774E-5</v>
      </c>
      <c r="F2999">
        <f>CSV[[#This Row],[alt]]-C2998</f>
        <v>-0.4000244140625</v>
      </c>
      <c r="G2999">
        <f>IF(CSV[[#This Row],[Altura]]&gt;0,CSV[[#This Row],[Altura]],0)</f>
        <v>0</v>
      </c>
      <c r="H2999">
        <f>IF(CSV[[#This Row],[Altura]]&lt;=0,CSV[[#This Row],[Altura]],0)</f>
        <v>-0.4000244140625</v>
      </c>
      <c r="I2999" s="2">
        <f>RADIANS(CSV[[#This Row],[lon]])-RADIANS(A2998)</f>
        <v>-4.0961706249120766E-8</v>
      </c>
      <c r="J2999" s="2">
        <f>RADIANS(CSV[[#This Row],[lat]])-RADIANS(B2998)</f>
        <v>-2.3962598138388413E-6</v>
      </c>
      <c r="K2999" s="2">
        <f>RADIANS(CSV[[#This Row],[lon]])</f>
        <v>0.74092206859529119</v>
      </c>
      <c r="L2999" s="2">
        <f>RADIANS(CSV[[#This Row],[lat]])</f>
        <v>-0.11845087937171936</v>
      </c>
      <c r="M2999" s="2">
        <f>SIN(CSV[[#This Row],[dlon]]/2)*SIN(CSV[[#This Row],[dlon]]/2)</f>
        <v>4.1946534470981479E-16</v>
      </c>
      <c r="N2999" s="2">
        <f>SIN(CSV[[#This Row],[dlat]]/2)*SIN(CSV[[#This Row],[dlat]]/2)</f>
        <v>1.4355152738540526E-12</v>
      </c>
      <c r="O2999" s="2">
        <f>COS(RADIANS(CSV[[#This Row],[lat]]))</f>
        <v>0.99299289317116668</v>
      </c>
      <c r="P2999" s="2">
        <f>CSV[[#This Row],[sindlon]]+CSV[[#This Row],[cosradlat]]*O2998*CSV[[#This Row],[sindlat]]</f>
        <v>1.4158880082412321E-12</v>
      </c>
      <c r="Q2999" s="2">
        <f>2*ASIN(SQRT(CSV[[#This Row],[Columna1]]))*6367445</f>
        <v>15.153384733292189</v>
      </c>
      <c r="R2999" s="2" t="e" vm="1">
        <f ca="1">_xlfn.CONCAT(CSV[[#This Row],[lon]],",",CSV[[#This Row],[lat]],";",CSV[[#This Row],[alt]])</f>
        <v>#NAME?</v>
      </c>
    </row>
    <row r="3000" spans="1:18" x14ac:dyDescent="0.25">
      <c r="A3000">
        <v>42.451700437813997</v>
      </c>
      <c r="B3000">
        <v>-6.7868739366531372</v>
      </c>
      <c r="C3000">
        <v>676</v>
      </c>
      <c r="D3000" s="1">
        <v>42854.42701388889</v>
      </c>
      <c r="E3000" s="1">
        <f>CSV[[#This Row],[Column4]]-D2999</f>
        <v>2.314814628334716E-5</v>
      </c>
      <c r="F3000">
        <f>CSV[[#This Row],[alt]]-C2999</f>
        <v>-0.79998779296875</v>
      </c>
      <c r="G3000">
        <f>IF(CSV[[#This Row],[Altura]]&gt;0,CSV[[#This Row],[Altura]],0)</f>
        <v>0</v>
      </c>
      <c r="H3000">
        <f>IF(CSV[[#This Row],[Altura]]&lt;=0,CSV[[#This Row],[Altura]],0)</f>
        <v>-0.79998779296875</v>
      </c>
      <c r="I3000" s="2">
        <f>RADIANS(CSV[[#This Row],[lon]])-RADIANS(A2999)</f>
        <v>-1.2288511863634E-7</v>
      </c>
      <c r="J3000" s="2">
        <f>RADIANS(CSV[[#This Row],[lat]])-RADIANS(B2999)</f>
        <v>-2.4167406669495239E-6</v>
      </c>
      <c r="K3000" s="2">
        <f>RADIANS(CSV[[#This Row],[lon]])</f>
        <v>0.74092194571017256</v>
      </c>
      <c r="L3000" s="2">
        <f>RADIANS(CSV[[#This Row],[lat]])</f>
        <v>-0.11845329611238631</v>
      </c>
      <c r="M3000" s="2">
        <f>SIN(CSV[[#This Row],[dlon]]/2)*SIN(CSV[[#This Row],[dlon]]/2)</f>
        <v>3.7751880955668337E-15</v>
      </c>
      <c r="N3000" s="2">
        <f>SIN(CSV[[#This Row],[dlat]]/2)*SIN(CSV[[#This Row],[dlat]]/2)</f>
        <v>1.4601588628211966E-12</v>
      </c>
      <c r="O3000" s="2">
        <f>COS(RADIANS(CSV[[#This Row],[lat]]))</f>
        <v>0.99299260757215246</v>
      </c>
      <c r="P3000" s="2">
        <f>CSV[[#This Row],[sindlon]]+CSV[[#This Row],[cosradlat]]*O2999*CSV[[#This Row],[sindlat]]</f>
        <v>1.4435423516786371E-12</v>
      </c>
      <c r="Q3000" s="2">
        <f>2*ASIN(SQRT(CSV[[#This Row],[Columna1]]))*6367445</f>
        <v>15.300652895783349</v>
      </c>
      <c r="R3000" s="2" t="e" vm="1">
        <f ca="1">_xlfn.CONCAT(CSV[[#This Row],[lon]],",",CSV[[#This Row],[lat]],";",CSV[[#This Row],[alt]])</f>
        <v>#NAME?</v>
      </c>
    </row>
    <row r="3001" spans="1:18" x14ac:dyDescent="0.25">
      <c r="A3001">
        <v>42.451664982363582</v>
      </c>
      <c r="B3001">
        <v>-6.7871022596955299</v>
      </c>
      <c r="C3001">
        <v>675.4000244140625</v>
      </c>
      <c r="D3001" s="1">
        <v>42854.427048611113</v>
      </c>
      <c r="E3001" s="1">
        <f>CSV[[#This Row],[Column4]]-D3000</f>
        <v>3.4722223062999547E-5</v>
      </c>
      <c r="F3001">
        <f>CSV[[#This Row],[alt]]-C3000</f>
        <v>-0.5999755859375</v>
      </c>
      <c r="G3001">
        <f>IF(CSV[[#This Row],[Altura]]&gt;0,CSV[[#This Row],[Altura]],0)</f>
        <v>0</v>
      </c>
      <c r="H3001">
        <f>IF(CSV[[#This Row],[Altura]]&lt;=0,CSV[[#This Row],[Altura]],0)</f>
        <v>-0.5999755859375</v>
      </c>
      <c r="I3001" s="2">
        <f>RADIANS(CSV[[#This Row],[lon]])-RADIANS(A3000)</f>
        <v>-6.1881434754162967E-7</v>
      </c>
      <c r="J3001" s="2">
        <f>RADIANS(CSV[[#This Row],[lat]])-RADIANS(B3000)</f>
        <v>-3.9849888479187578E-6</v>
      </c>
      <c r="K3001" s="2">
        <f>RADIANS(CSV[[#This Row],[lon]])</f>
        <v>0.74092132689582502</v>
      </c>
      <c r="L3001" s="2">
        <f>RADIANS(CSV[[#This Row],[lat]])</f>
        <v>-0.11845728110123423</v>
      </c>
      <c r="M3001" s="2">
        <f>SIN(CSV[[#This Row],[dlon]]/2)*SIN(CSV[[#This Row],[dlon]]/2)</f>
        <v>9.5732799180840159E-14</v>
      </c>
      <c r="N3001" s="2">
        <f>SIN(CSV[[#This Row],[dlat]]/2)*SIN(CSV[[#This Row],[dlat]]/2)</f>
        <v>3.9700340295039634E-12</v>
      </c>
      <c r="O3001" s="2">
        <f>COS(RADIANS(CSV[[#This Row],[lat]]))</f>
        <v>0.99299213663229824</v>
      </c>
      <c r="P3001" s="2">
        <f>CSV[[#This Row],[sindlon]]+CSV[[#This Row],[cosradlat]]*O3000*CSV[[#This Row],[sindlat]]</f>
        <v>4.0103207421046841E-12</v>
      </c>
      <c r="Q3001" s="2">
        <f>2*ASIN(SQRT(CSV[[#This Row],[Columna1]]))*6367445</f>
        <v>25.502617210993769</v>
      </c>
      <c r="R3001" s="2" t="e" vm="1">
        <f ca="1">_xlfn.CONCAT(CSV[[#This Row],[lon]],",",CSV[[#This Row],[lat]],";",CSV[[#This Row],[alt]])</f>
        <v>#NAME?</v>
      </c>
    </row>
    <row r="3002" spans="1:18" x14ac:dyDescent="0.25">
      <c r="A3002">
        <v>42.451637322083116</v>
      </c>
      <c r="B3002">
        <v>-6.7871741764247417</v>
      </c>
      <c r="C3002">
        <v>674.79998779296875</v>
      </c>
      <c r="D3002" s="1">
        <v>42854.427060185182</v>
      </c>
      <c r="E3002" s="1">
        <f>CSV[[#This Row],[Column4]]-D3001</f>
        <v>1.1574069503694773E-5</v>
      </c>
      <c r="F3002">
        <f>CSV[[#This Row],[alt]]-C3001</f>
        <v>-0.60003662109375</v>
      </c>
      <c r="G3002">
        <f>IF(CSV[[#This Row],[Altura]]&gt;0,CSV[[#This Row],[Altura]],0)</f>
        <v>0</v>
      </c>
      <c r="H3002">
        <f>IF(CSV[[#This Row],[Altura]]&lt;=0,CSV[[#This Row],[Altura]],0)</f>
        <v>-0.60003662109375</v>
      </c>
      <c r="I3002" s="2">
        <f>RADIANS(CSV[[#This Row],[lon]])-RADIANS(A3001)</f>
        <v>-4.8276296615856751E-7</v>
      </c>
      <c r="J3002" s="2">
        <f>RADIANS(CSV[[#This Row],[lat]])-RADIANS(B3001)</f>
        <v>-1.2551837120095E-6</v>
      </c>
      <c r="K3002" s="2">
        <f>RADIANS(CSV[[#This Row],[lon]])</f>
        <v>0.74092084413285886</v>
      </c>
      <c r="L3002" s="2">
        <f>RADIANS(CSV[[#This Row],[lat]])</f>
        <v>-0.11845853628494624</v>
      </c>
      <c r="M3002" s="2">
        <f>SIN(CSV[[#This Row],[dlon]]/2)*SIN(CSV[[#This Row],[dlon]]/2)</f>
        <v>5.826502037355342E-14</v>
      </c>
      <c r="N3002" s="2">
        <f>SIN(CSV[[#This Row],[dlat]]/2)*SIN(CSV[[#This Row],[dlat]]/2)</f>
        <v>3.9387153772343514E-13</v>
      </c>
      <c r="O3002" s="2">
        <f>COS(RADIANS(CSV[[#This Row],[lat]]))</f>
        <v>0.99299198829335167</v>
      </c>
      <c r="P3002" s="2">
        <f>CSV[[#This Row],[sindlon]]+CSV[[#This Row],[cosradlat]]*O3001*CSV[[#This Row],[sindlat]]</f>
        <v>4.466354473282563E-13</v>
      </c>
      <c r="Q3002" s="2">
        <f>2*ASIN(SQRT(CSV[[#This Row],[Columna1]]))*6367445</f>
        <v>8.510827574775238</v>
      </c>
      <c r="R3002" s="2" t="e" vm="1">
        <f ca="1">_xlfn.CONCAT(CSV[[#This Row],[lon]],",",CSV[[#This Row],[lat]],";",CSV[[#This Row],[alt]])</f>
        <v>#NAME?</v>
      </c>
    </row>
    <row r="3003" spans="1:18" x14ac:dyDescent="0.25">
      <c r="A3003">
        <v>42.451614271849394</v>
      </c>
      <c r="B3003">
        <v>-6.7872406449168921</v>
      </c>
      <c r="C3003">
        <v>674.5999755859375</v>
      </c>
      <c r="D3003" s="1">
        <v>42854.427071759259</v>
      </c>
      <c r="E3003" s="1">
        <f>CSV[[#This Row],[Column4]]-D3002</f>
        <v>1.1574076779652387E-5</v>
      </c>
      <c r="F3003">
        <f>CSV[[#This Row],[alt]]-C3002</f>
        <v>-0.20001220703125</v>
      </c>
      <c r="G3003">
        <f>IF(CSV[[#This Row],[Altura]]&gt;0,CSV[[#This Row],[Altura]],0)</f>
        <v>0</v>
      </c>
      <c r="H3003">
        <f>IF(CSV[[#This Row],[Altura]]&lt;=0,CSV[[#This Row],[Altura]],0)</f>
        <v>-0.20001220703125</v>
      </c>
      <c r="I3003" s="2">
        <f>RADIANS(CSV[[#This Row],[lon]])-RADIANS(A3002)</f>
        <v>-4.0230247178030254E-7</v>
      </c>
      <c r="J3003" s="2">
        <f>RADIANS(CSV[[#This Row],[lat]])-RADIANS(B3002)</f>
        <v>-1.1600940368616808E-6</v>
      </c>
      <c r="K3003" s="2">
        <f>RADIANS(CSV[[#This Row],[lon]])</f>
        <v>0.74092044183038708</v>
      </c>
      <c r="L3003" s="2">
        <f>RADIANS(CSV[[#This Row],[lat]])</f>
        <v>-0.1184596963789831</v>
      </c>
      <c r="M3003" s="2">
        <f>SIN(CSV[[#This Row],[dlon]]/2)*SIN(CSV[[#This Row],[dlon]]/2)</f>
        <v>4.046181970013474E-14</v>
      </c>
      <c r="N3003" s="2">
        <f>SIN(CSV[[#This Row],[dlat]]/2)*SIN(CSV[[#This Row],[dlat]]/2)</f>
        <v>3.3645454359047E-13</v>
      </c>
      <c r="O3003" s="2">
        <f>COS(RADIANS(CSV[[#This Row],[lat]]))</f>
        <v>0.9929918511908129</v>
      </c>
      <c r="P3003" s="2">
        <f>CSV[[#This Row],[sindlon]]+CSV[[#This Row],[cosradlat]]*O3002*CSV[[#This Row],[sindlat]]</f>
        <v>3.7221708675691306E-13</v>
      </c>
      <c r="Q3003" s="2">
        <f>2*ASIN(SQRT(CSV[[#This Row],[Columna1]]))*6367445</f>
        <v>7.769505006303814</v>
      </c>
      <c r="R3003" s="2" t="e" vm="1">
        <f ca="1">_xlfn.CONCAT(CSV[[#This Row],[lon]],",",CSV[[#This Row],[lat]],";",CSV[[#This Row],[alt]])</f>
        <v>#NAME?</v>
      </c>
    </row>
    <row r="3004" spans="1:18" x14ac:dyDescent="0.25">
      <c r="A3004">
        <v>42.451594574376941</v>
      </c>
      <c r="B3004">
        <v>-6.7872992344200611</v>
      </c>
      <c r="C3004">
        <v>673.79998779296875</v>
      </c>
      <c r="D3004" s="1">
        <v>42854.427083333336</v>
      </c>
      <c r="E3004" s="1">
        <f>CSV[[#This Row],[Column4]]-D3003</f>
        <v>1.1574076779652387E-5</v>
      </c>
      <c r="F3004">
        <f>CSV[[#This Row],[alt]]-C3003</f>
        <v>-0.79998779296875</v>
      </c>
      <c r="G3004">
        <f>IF(CSV[[#This Row],[Altura]]&gt;0,CSV[[#This Row],[Altura]],0)</f>
        <v>0</v>
      </c>
      <c r="H3004">
        <f>IF(CSV[[#This Row],[Altura]]&lt;=0,CSV[[#This Row],[Altura]],0)</f>
        <v>-0.79998779296875</v>
      </c>
      <c r="I3004" s="2">
        <f>RADIANS(CSV[[#This Row],[lon]])-RADIANS(A3003)</f>
        <v>-3.4378574864657452E-7</v>
      </c>
      <c r="J3004" s="2">
        <f>RADIANS(CSV[[#This Row],[lat]])-RADIANS(B3003)</f>
        <v>-1.0225797374141532E-6</v>
      </c>
      <c r="K3004" s="2">
        <f>RADIANS(CSV[[#This Row],[lon]])</f>
        <v>0.74092009804463843</v>
      </c>
      <c r="L3004" s="2">
        <f>RADIANS(CSV[[#This Row],[lat]])</f>
        <v>-0.11846071895872051</v>
      </c>
      <c r="M3004" s="2">
        <f>SIN(CSV[[#This Row],[dlon]]/2)*SIN(CSV[[#This Row],[dlon]]/2)</f>
        <v>2.9547160243121136E-14</v>
      </c>
      <c r="N3004" s="2">
        <f>SIN(CSV[[#This Row],[dlat]]/2)*SIN(CSV[[#This Row],[dlat]]/2)</f>
        <v>2.614173298424769E-13</v>
      </c>
      <c r="O3004" s="2">
        <f>COS(RADIANS(CSV[[#This Row],[lat]]))</f>
        <v>0.99299173033891719</v>
      </c>
      <c r="P3004" s="2">
        <f>CSV[[#This Row],[sindlon]]+CSV[[#This Row],[cosradlat]]*O3003*CSV[[#This Row],[sindlat]]</f>
        <v>2.8731319490643257E-13</v>
      </c>
      <c r="Q3004" s="2">
        <f>2*ASIN(SQRT(CSV[[#This Row],[Columna1]]))*6367445</f>
        <v>6.8261053048936233</v>
      </c>
      <c r="R3004" s="2" t="e" vm="1">
        <f ca="1">_xlfn.CONCAT(CSV[[#This Row],[lon]],",",CSV[[#This Row],[lat]],";",CSV[[#This Row],[alt]])</f>
        <v>#NAME?</v>
      </c>
    </row>
    <row r="3005" spans="1:18" x14ac:dyDescent="0.25">
      <c r="A3005">
        <v>42.451566495001316</v>
      </c>
      <c r="B3005">
        <v>-6.7873468436300763</v>
      </c>
      <c r="C3005">
        <v>672.5999755859375</v>
      </c>
      <c r="D3005" s="1">
        <v>42854.427094907405</v>
      </c>
      <c r="E3005" s="1">
        <f>CSV[[#This Row],[Column4]]-D3004</f>
        <v>1.1574069503694773E-5</v>
      </c>
      <c r="F3005">
        <f>CSV[[#This Row],[alt]]-C3004</f>
        <v>-1.20001220703125</v>
      </c>
      <c r="G3005">
        <f>IF(CSV[[#This Row],[Altura]]&gt;0,CSV[[#This Row],[Altura]],0)</f>
        <v>0</v>
      </c>
      <c r="H3005">
        <f>IF(CSV[[#This Row],[Altura]]&lt;=0,CSV[[#This Row],[Altura]],0)</f>
        <v>-1.20001220703125</v>
      </c>
      <c r="I3005" s="2">
        <f>RADIANS(CSV[[#This Row],[lon]])-RADIANS(A3004)</f>
        <v>-4.9007755653640572E-7</v>
      </c>
      <c r="J3005" s="2">
        <f>RADIANS(CSV[[#This Row],[lat]])-RADIANS(B3004)</f>
        <v>-8.3093746904017163E-7</v>
      </c>
      <c r="K3005" s="2">
        <f>RADIANS(CSV[[#This Row],[lon]])</f>
        <v>0.74091960796708189</v>
      </c>
      <c r="L3005" s="2">
        <f>RADIANS(CSV[[#This Row],[lat]])</f>
        <v>-0.11846154989618955</v>
      </c>
      <c r="M3005" s="2">
        <f>SIN(CSV[[#This Row],[dlon]]/2)*SIN(CSV[[#This Row],[dlon]]/2)</f>
        <v>6.0044002855172289E-14</v>
      </c>
      <c r="N3005" s="2">
        <f>SIN(CSV[[#This Row],[dlat]]/2)*SIN(CSV[[#This Row],[dlat]]/2)</f>
        <v>1.7261426936371159E-13</v>
      </c>
      <c r="O3005" s="2">
        <f>COS(RADIANS(CSV[[#This Row],[lat]]))</f>
        <v>0.99299163213518138</v>
      </c>
      <c r="P3005" s="2">
        <f>CSV[[#This Row],[sindlon]]+CSV[[#This Row],[cosradlat]]*O3004*CSV[[#This Row],[sindlat]]</f>
        <v>2.302472787876787E-13</v>
      </c>
      <c r="Q3005" s="2">
        <f>2*ASIN(SQRT(CSV[[#This Row],[Columna1]]))*6367445</f>
        <v>6.1107209393336994</v>
      </c>
      <c r="R3005" s="2" t="e" vm="1">
        <f ca="1">_xlfn.CONCAT(CSV[[#This Row],[lon]],",",CSV[[#This Row],[lat]],";",CSV[[#This Row],[alt]])</f>
        <v>#NAME?</v>
      </c>
    </row>
    <row r="3006" spans="1:18" x14ac:dyDescent="0.25">
      <c r="A3006">
        <v>42.451505390927196</v>
      </c>
      <c r="B3006">
        <v>-6.7874191794544458</v>
      </c>
      <c r="C3006">
        <v>670.5999755859375</v>
      </c>
      <c r="D3006" s="1">
        <v>42854.427118055559</v>
      </c>
      <c r="E3006" s="1">
        <f>CSV[[#This Row],[Column4]]-D3005</f>
        <v>2.3148153559304774E-5</v>
      </c>
      <c r="F3006">
        <f>CSV[[#This Row],[alt]]-C3005</f>
        <v>-2</v>
      </c>
      <c r="G3006">
        <f>IF(CSV[[#This Row],[Altura]]&gt;0,CSV[[#This Row],[Altura]],0)</f>
        <v>0</v>
      </c>
      <c r="H3006">
        <f>IF(CSV[[#This Row],[Altura]]&lt;=0,CSV[[#This Row],[Altura]],0)</f>
        <v>-2</v>
      </c>
      <c r="I3006" s="2">
        <f>RADIANS(CSV[[#This Row],[lon]])-RADIANS(A3005)</f>
        <v>-1.0664672798199604E-6</v>
      </c>
      <c r="J3006" s="2">
        <f>RADIANS(CSV[[#This Row],[lat]])-RADIANS(B3005)</f>
        <v>-1.2624983023873382E-6</v>
      </c>
      <c r="K3006" s="2">
        <f>RADIANS(CSV[[#This Row],[lon]])</f>
        <v>0.74091854149980207</v>
      </c>
      <c r="L3006" s="2">
        <f>RADIANS(CSV[[#This Row],[lat]])</f>
        <v>-0.11846281239449194</v>
      </c>
      <c r="M3006" s="2">
        <f>SIN(CSV[[#This Row],[dlon]]/2)*SIN(CSV[[#This Row],[dlon]]/2)</f>
        <v>2.8433811473161944E-13</v>
      </c>
      <c r="N3006" s="2">
        <f>SIN(CSV[[#This Row],[dlat]]/2)*SIN(CSV[[#This Row],[dlat]]/2)</f>
        <v>3.9847549088267474E-13</v>
      </c>
      <c r="O3006" s="2">
        <f>COS(RADIANS(CSV[[#This Row],[lat]]))</f>
        <v>0.99299148292643258</v>
      </c>
      <c r="P3006" s="2">
        <f>CSV[[#This Row],[sindlon]]+CSV[[#This Row],[cosradlat]]*O3005*CSV[[#This Row],[sindlat]]</f>
        <v>6.7724779293291611E-13</v>
      </c>
      <c r="Q3006" s="2">
        <f>2*ASIN(SQRT(CSV[[#This Row],[Columna1]]))*6367445</f>
        <v>10.480186162549392</v>
      </c>
      <c r="R3006" s="2" t="e" vm="1">
        <f ca="1">_xlfn.CONCAT(CSV[[#This Row],[lon]],",",CSV[[#This Row],[lat]],";",CSV[[#This Row],[alt]])</f>
        <v>#NAME?</v>
      </c>
    </row>
    <row r="3007" spans="1:18" x14ac:dyDescent="0.25">
      <c r="A3007">
        <v>42.451462894678116</v>
      </c>
      <c r="B3007">
        <v>-6.7875021602958441</v>
      </c>
      <c r="C3007">
        <v>669.20001220703125</v>
      </c>
      <c r="D3007" s="1">
        <v>42854.427141203705</v>
      </c>
      <c r="E3007" s="1">
        <f>CSV[[#This Row],[Column4]]-D3006</f>
        <v>2.314814628334716E-5</v>
      </c>
      <c r="F3007">
        <f>CSV[[#This Row],[alt]]-C3006</f>
        <v>-1.39996337890625</v>
      </c>
      <c r="G3007">
        <f>IF(CSV[[#This Row],[Altura]]&gt;0,CSV[[#This Row],[Altura]],0)</f>
        <v>0</v>
      </c>
      <c r="H3007">
        <f>IF(CSV[[#This Row],[Altura]]&lt;=0,CSV[[#This Row],[Altura]],0)</f>
        <v>-1.39996337890625</v>
      </c>
      <c r="I3007" s="2">
        <f>RADIANS(CSV[[#This Row],[lon]])-RADIANS(A3006)</f>
        <v>-7.4169946617796967E-7</v>
      </c>
      <c r="J3007" s="2">
        <f>RADIANS(CSV[[#This Row],[lat]])-RADIANS(B3006)</f>
        <v>-1.4482888984757025E-6</v>
      </c>
      <c r="K3007" s="2">
        <f>RADIANS(CSV[[#This Row],[lon]])</f>
        <v>0.7409177998003359</v>
      </c>
      <c r="L3007" s="2">
        <f>RADIANS(CSV[[#This Row],[lat]])</f>
        <v>-0.11846426068339042</v>
      </c>
      <c r="M3007" s="2">
        <f>SIN(CSV[[#This Row],[dlon]]/2)*SIN(CSV[[#This Row],[dlon]]/2)</f>
        <v>1.3752952453216497E-13</v>
      </c>
      <c r="N3007" s="2">
        <f>SIN(CSV[[#This Row],[dlat]]/2)*SIN(CSV[[#This Row],[dlat]]/2)</f>
        <v>5.2438518336189923E-13</v>
      </c>
      <c r="O3007" s="2">
        <f>COS(RADIANS(CSV[[#This Row],[lat]]))</f>
        <v>0.99299131175801592</v>
      </c>
      <c r="P3007" s="2">
        <f>CSV[[#This Row],[sindlon]]+CSV[[#This Row],[cosradlat]]*O3006*CSV[[#This Row],[sindlat]]</f>
        <v>6.5459005118272355E-13</v>
      </c>
      <c r="Q3007" s="2">
        <f>2*ASIN(SQRT(CSV[[#This Row],[Columna1]]))*6367445</f>
        <v>10.303384289958952</v>
      </c>
      <c r="R3007" s="2" t="e" vm="1">
        <f ca="1">_xlfn.CONCAT(CSV[[#This Row],[lon]],",",CSV[[#This Row],[lat]],";",CSV[[#This Row],[alt]])</f>
        <v>#NAME?</v>
      </c>
    </row>
    <row r="3008" spans="1:18" x14ac:dyDescent="0.25">
      <c r="A3008">
        <v>42.451451076194644</v>
      </c>
      <c r="B3008">
        <v>-6.7876124661415824</v>
      </c>
      <c r="C3008">
        <v>667.5999755859375</v>
      </c>
      <c r="D3008" s="1">
        <v>42854.427164351851</v>
      </c>
      <c r="E3008" s="1">
        <f>CSV[[#This Row],[Column4]]-D3007</f>
        <v>2.314814628334716E-5</v>
      </c>
      <c r="F3008">
        <f>CSV[[#This Row],[alt]]-C3007</f>
        <v>-1.60003662109375</v>
      </c>
      <c r="G3008">
        <f>IF(CSV[[#This Row],[Altura]]&gt;0,CSV[[#This Row],[Altura]],0)</f>
        <v>0</v>
      </c>
      <c r="H3008">
        <f>IF(CSV[[#This Row],[Altura]]&lt;=0,CSV[[#This Row],[Altura]],0)</f>
        <v>-1.60003662109375</v>
      </c>
      <c r="I3008" s="2">
        <f>RADIANS(CSV[[#This Row],[lon]])-RADIANS(A3007)</f>
        <v>-2.0627144914353579E-7</v>
      </c>
      <c r="J3008" s="2">
        <f>RADIANS(CSV[[#This Row],[lat]])-RADIANS(B3007)</f>
        <v>-1.925200192334775E-6</v>
      </c>
      <c r="K3008" s="2">
        <f>RADIANS(CSV[[#This Row],[lon]])</f>
        <v>0.74091759352888675</v>
      </c>
      <c r="L3008" s="2">
        <f>RADIANS(CSV[[#This Row],[lat]])</f>
        <v>-0.11846618588358275</v>
      </c>
      <c r="M3008" s="2">
        <f>SIN(CSV[[#This Row],[dlon]]/2)*SIN(CSV[[#This Row],[dlon]]/2)</f>
        <v>1.063697768294353E-14</v>
      </c>
      <c r="N3008" s="2">
        <f>SIN(CSV[[#This Row],[dlat]]/2)*SIN(CSV[[#This Row],[dlat]]/2)</f>
        <v>9.2659894514117754E-13</v>
      </c>
      <c r="O3008" s="2">
        <f>COS(RADIANS(CSV[[#This Row],[lat]]))</f>
        <v>0.99299108422182547</v>
      </c>
      <c r="P3008" s="2">
        <f>CSV[[#This Row],[sindlon]]+CSV[[#This Row],[cosradlat]]*O3007*CSV[[#This Row],[sindlat]]</f>
        <v>9.2429274332878943E-13</v>
      </c>
      <c r="Q3008" s="2">
        <f>2*ASIN(SQRT(CSV[[#This Row],[Columna1]]))*6367445</f>
        <v>12.243341680243242</v>
      </c>
      <c r="R3008" s="2" t="e" vm="1">
        <f ca="1">_xlfn.CONCAT(CSV[[#This Row],[lon]],",",CSV[[#This Row],[lat]],";",CSV[[#This Row],[alt]])</f>
        <v>#NAME?</v>
      </c>
    </row>
    <row r="3009" spans="1:18" x14ac:dyDescent="0.25">
      <c r="A3009">
        <v>42.451449735090137</v>
      </c>
      <c r="B3009">
        <v>-6.787752527743578</v>
      </c>
      <c r="C3009">
        <v>666.79998779296875</v>
      </c>
      <c r="D3009" s="1">
        <v>42854.427187499998</v>
      </c>
      <c r="E3009" s="1">
        <f>CSV[[#This Row],[Column4]]-D3008</f>
        <v>2.314814628334716E-5</v>
      </c>
      <c r="F3009">
        <f>CSV[[#This Row],[alt]]-C3008</f>
        <v>-0.79998779296875</v>
      </c>
      <c r="G3009">
        <f>IF(CSV[[#This Row],[Altura]]&gt;0,CSV[[#This Row],[Altura]],0)</f>
        <v>0</v>
      </c>
      <c r="H3009">
        <f>IF(CSV[[#This Row],[Altura]]&lt;=0,CSV[[#This Row],[Altura]],0)</f>
        <v>-0.79998779296875</v>
      </c>
      <c r="I3009" s="2">
        <f>RADIANS(CSV[[#This Row],[lon]])-RADIANS(A3008)</f>
        <v>-2.3406689253491209E-8</v>
      </c>
      <c r="J3009" s="2">
        <f>RADIANS(CSV[[#This Row],[lat]])-RADIANS(B3008)</f>
        <v>-2.4445361104380448E-6</v>
      </c>
      <c r="K3009" s="2">
        <f>RADIANS(CSV[[#This Row],[lon]])</f>
        <v>0.7409175701221975</v>
      </c>
      <c r="L3009" s="2">
        <f>RADIANS(CSV[[#This Row],[lat]])</f>
        <v>-0.11846863041969319</v>
      </c>
      <c r="M3009" s="2">
        <f>SIN(CSV[[#This Row],[dlon]]/2)*SIN(CSV[[#This Row],[dlon]]/2)</f>
        <v>1.369682754523752E-16</v>
      </c>
      <c r="N3009" s="2">
        <f>SIN(CSV[[#This Row],[dlat]]/2)*SIN(CSV[[#This Row],[dlat]]/2)</f>
        <v>1.4939391988081472E-12</v>
      </c>
      <c r="O3009" s="2">
        <f>COS(RADIANS(CSV[[#This Row],[lat]]))</f>
        <v>0.99299079530088796</v>
      </c>
      <c r="P3009" s="2">
        <f>CSV[[#This Row],[sindlon]]+CSV[[#This Row],[cosradlat]]*O3008*CSV[[#This Row],[sindlat]]</f>
        <v>1.4732073400485499E-12</v>
      </c>
      <c r="Q3009" s="2">
        <f>2*ASIN(SQRT(CSV[[#This Row],[Columna1]]))*6367445</f>
        <v>15.457068622920188</v>
      </c>
      <c r="R3009" s="2" t="e" vm="1">
        <f ca="1">_xlfn.CONCAT(CSV[[#This Row],[lon]],",",CSV[[#This Row],[lat]],";",CSV[[#This Row],[alt]])</f>
        <v>#NAME?</v>
      </c>
    </row>
    <row r="3010" spans="1:18" x14ac:dyDescent="0.25">
      <c r="A3010">
        <v>42.451442442834377</v>
      </c>
      <c r="B3010">
        <v>-6.7878349218517542</v>
      </c>
      <c r="C3010">
        <v>666.20001220703125</v>
      </c>
      <c r="D3010" s="1">
        <v>42854.427199074074</v>
      </c>
      <c r="E3010" s="1">
        <f>CSV[[#This Row],[Column4]]-D3009</f>
        <v>1.1574076779652387E-5</v>
      </c>
      <c r="F3010">
        <f>CSV[[#This Row],[alt]]-C3009</f>
        <v>-0.5999755859375</v>
      </c>
      <c r="G3010">
        <f>IF(CSV[[#This Row],[Altura]]&gt;0,CSV[[#This Row],[Altura]],0)</f>
        <v>0</v>
      </c>
      <c r="H3010">
        <f>IF(CSV[[#This Row],[Altura]]&lt;=0,CSV[[#This Row],[Altura]],0)</f>
        <v>-0.5999755859375</v>
      </c>
      <c r="I3010" s="2">
        <f>RADIANS(CSV[[#This Row],[lon]])-RADIANS(A3009)</f>
        <v>-1.2727387288524739E-7</v>
      </c>
      <c r="J3010" s="2">
        <f>RADIANS(CSV[[#This Row],[lat]])-RADIANS(B3009)</f>
        <v>-1.4380484719134223E-6</v>
      </c>
      <c r="K3010" s="2">
        <f>RADIANS(CSV[[#This Row],[lon]])</f>
        <v>0.74091744284832461</v>
      </c>
      <c r="L3010" s="2">
        <f>RADIANS(CSV[[#This Row],[lat]])</f>
        <v>-0.1184700684681651</v>
      </c>
      <c r="M3010" s="2">
        <f>SIN(CSV[[#This Row],[dlon]]/2)*SIN(CSV[[#This Row],[dlon]]/2)</f>
        <v>4.0496596798025226E-15</v>
      </c>
      <c r="N3010" s="2">
        <f>SIN(CSV[[#This Row],[dlat]]/2)*SIN(CSV[[#This Row],[dlat]]/2)</f>
        <v>5.1699585189304317E-13</v>
      </c>
      <c r="O3010" s="2">
        <f>COS(RADIANS(CSV[[#This Row],[lat]]))</f>
        <v>0.99299062533445237</v>
      </c>
      <c r="P3010" s="2">
        <f>CSV[[#This Row],[sindlon]]+CSV[[#This Row],[cosradlat]]*O3009*CSV[[#This Row],[sindlat]]</f>
        <v>5.1382336427141925E-13</v>
      </c>
      <c r="Q3010" s="2">
        <f>2*ASIN(SQRT(CSV[[#This Row],[Columna1]]))*6367445</f>
        <v>9.1285568002345023</v>
      </c>
      <c r="R3010" s="2" t="e" vm="1">
        <f ca="1">_xlfn.CONCAT(CSV[[#This Row],[lon]],",",CSV[[#This Row],[lat]],";",CSV[[#This Row],[alt]])</f>
        <v>#NAME?</v>
      </c>
    </row>
    <row r="3011" spans="1:18" x14ac:dyDescent="0.25">
      <c r="A3011">
        <v>42.451417883858085</v>
      </c>
      <c r="B3011">
        <v>-6.7880189046263704</v>
      </c>
      <c r="C3011">
        <v>665.4000244140625</v>
      </c>
      <c r="D3011" s="1">
        <v>42854.427222222221</v>
      </c>
      <c r="E3011" s="1">
        <f>CSV[[#This Row],[Column4]]-D3010</f>
        <v>2.314814628334716E-5</v>
      </c>
      <c r="F3011">
        <f>CSV[[#This Row],[alt]]-C3010</f>
        <v>-0.79998779296875</v>
      </c>
      <c r="G3011">
        <f>IF(CSV[[#This Row],[Altura]]&gt;0,CSV[[#This Row],[Altura]],0)</f>
        <v>0</v>
      </c>
      <c r="H3011">
        <f>IF(CSV[[#This Row],[Altura]]&lt;=0,CSV[[#This Row],[Altura]],0)</f>
        <v>-0.79998779296875</v>
      </c>
      <c r="I3011" s="2">
        <f>RADIANS(CSV[[#This Row],[lon]])-RADIANS(A3010)</f>
        <v>-4.2863499727374688E-7</v>
      </c>
      <c r="J3011" s="2">
        <f>RADIANS(CSV[[#This Row],[lat]])-RADIANS(B3010)</f>
        <v>-3.21110518400336E-6</v>
      </c>
      <c r="K3011" s="2">
        <f>RADIANS(CSV[[#This Row],[lon]])</f>
        <v>0.74091701421332734</v>
      </c>
      <c r="L3011" s="2">
        <f>RADIANS(CSV[[#This Row],[lat]])</f>
        <v>-0.11847327957334911</v>
      </c>
      <c r="M3011" s="2">
        <f>SIN(CSV[[#This Row],[dlon]]/2)*SIN(CSV[[#This Row],[dlon]]/2)</f>
        <v>4.5931990221965543E-14</v>
      </c>
      <c r="N3011" s="2">
        <f>SIN(CSV[[#This Row],[dlat]]/2)*SIN(CSV[[#This Row],[dlat]]/2)</f>
        <v>2.5777991256810985E-12</v>
      </c>
      <c r="O3011" s="2">
        <f>COS(RADIANS(CSV[[#This Row],[lat]]))</f>
        <v>0.99299024579873307</v>
      </c>
      <c r="P3011" s="2">
        <f>CSV[[#This Row],[sindlon]]+CSV[[#This Row],[cosradlat]]*O3010*CSV[[#This Row],[sindlat]]</f>
        <v>2.5877192753328899E-12</v>
      </c>
      <c r="Q3011" s="2">
        <f>2*ASIN(SQRT(CSV[[#This Row],[Columna1]]))*6367445</f>
        <v>20.48584009331579</v>
      </c>
      <c r="R3011" s="2" t="e" vm="1">
        <f ca="1">_xlfn.CONCAT(CSV[[#This Row],[lon]],",",CSV[[#This Row],[lat]],";",CSV[[#This Row],[alt]])</f>
        <v>#NAME?</v>
      </c>
    </row>
    <row r="3012" spans="1:18" x14ac:dyDescent="0.25">
      <c r="A3012">
        <v>42.451406233012676</v>
      </c>
      <c r="B3012">
        <v>-6.7881183978170156</v>
      </c>
      <c r="C3012">
        <v>665.4000244140625</v>
      </c>
      <c r="D3012" s="1">
        <v>42854.427233796298</v>
      </c>
      <c r="E3012" s="1">
        <f>CSV[[#This Row],[Column4]]-D3011</f>
        <v>1.1574076779652387E-5</v>
      </c>
      <c r="F3012">
        <f>CSV[[#This Row],[alt]]-C3011</f>
        <v>0</v>
      </c>
      <c r="G3012">
        <f>IF(CSV[[#This Row],[Altura]]&gt;0,CSV[[#This Row],[Altura]],0)</f>
        <v>0</v>
      </c>
      <c r="H3012">
        <f>IF(CSV[[#This Row],[Altura]]&lt;=0,CSV[[#This Row],[Altura]],0)</f>
        <v>0</v>
      </c>
      <c r="I3012" s="2">
        <f>RADIANS(CSV[[#This Row],[lon]])-RADIANS(A3011)</f>
        <v>-2.0334561301460496E-7</v>
      </c>
      <c r="J3012" s="2">
        <f>RADIANS(CSV[[#This Row],[lat]])-RADIANS(B3011)</f>
        <v>-1.7364837600758465E-6</v>
      </c>
      <c r="K3012" s="2">
        <f>RADIANS(CSV[[#This Row],[lon]])</f>
        <v>0.74091681086771433</v>
      </c>
      <c r="L3012" s="2">
        <f>RADIANS(CSV[[#This Row],[lat]])</f>
        <v>-0.11847501605710918</v>
      </c>
      <c r="M3012" s="2">
        <f>SIN(CSV[[#This Row],[dlon]]/2)*SIN(CSV[[#This Row],[dlon]]/2)</f>
        <v>1.0337359583071336E-14</v>
      </c>
      <c r="N3012" s="2">
        <f>SIN(CSV[[#This Row],[dlat]]/2)*SIN(CSV[[#This Row],[dlat]]/2)</f>
        <v>7.5384396225159814E-13</v>
      </c>
      <c r="O3012" s="2">
        <f>COS(RADIANS(CSV[[#This Row],[lat]]))</f>
        <v>0.99299004055123341</v>
      </c>
      <c r="P3012" s="2">
        <f>CSV[[#This Row],[sindlon]]+CSV[[#This Row],[cosradlat]]*O3011*CSV[[#This Row],[sindlat]]</f>
        <v>7.5364968780159129E-13</v>
      </c>
      <c r="Q3012" s="2">
        <f>2*ASIN(SQRT(CSV[[#This Row],[Columna1]]))*6367445</f>
        <v>11.055539988967585</v>
      </c>
      <c r="R3012" s="2" t="e" vm="1">
        <f ca="1">_xlfn.CONCAT(CSV[[#This Row],[lon]],",",CSV[[#This Row],[lat]],";",CSV[[#This Row],[alt]])</f>
        <v>#NAME?</v>
      </c>
    </row>
    <row r="3013" spans="1:18" x14ac:dyDescent="0.25">
      <c r="A3013">
        <v>42.451394163072109</v>
      </c>
      <c r="B3013">
        <v>-6.7882203217595816</v>
      </c>
      <c r="C3013">
        <v>665.20001220703125</v>
      </c>
      <c r="D3013" s="1">
        <v>42854.427245370367</v>
      </c>
      <c r="E3013" s="1">
        <f>CSV[[#This Row],[Column4]]-D3012</f>
        <v>1.1574069503694773E-5</v>
      </c>
      <c r="F3013">
        <f>CSV[[#This Row],[alt]]-C3012</f>
        <v>-0.20001220703125</v>
      </c>
      <c r="G3013">
        <f>IF(CSV[[#This Row],[Altura]]&gt;0,CSV[[#This Row],[Altura]],0)</f>
        <v>0</v>
      </c>
      <c r="H3013">
        <f>IF(CSV[[#This Row],[Altura]]&lt;=0,CSV[[#This Row],[Altura]],0)</f>
        <v>-0.20001220703125</v>
      </c>
      <c r="I3013" s="2">
        <f>RADIANS(CSV[[#This Row],[lon]])-RADIANS(A3012)</f>
        <v>-2.1066020339244318E-7</v>
      </c>
      <c r="J3013" s="2">
        <f>RADIANS(CSV[[#This Row],[lat]])-RADIANS(B3012)</f>
        <v>-1.7789083843894327E-6</v>
      </c>
      <c r="K3013" s="2">
        <f>RADIANS(CSV[[#This Row],[lon]])</f>
        <v>0.74091660020751093</v>
      </c>
      <c r="L3013" s="2">
        <f>RADIANS(CSV[[#This Row],[lat]])</f>
        <v>-0.11847679496549357</v>
      </c>
      <c r="M3013" s="2">
        <f>SIN(CSV[[#This Row],[dlon]]/2)*SIN(CSV[[#This Row],[dlon]]/2)</f>
        <v>1.1094430323336341E-14</v>
      </c>
      <c r="N3013" s="2">
        <f>SIN(CSV[[#This Row],[dlat]]/2)*SIN(CSV[[#This Row],[dlat]]/2)</f>
        <v>7.911287600125467E-13</v>
      </c>
      <c r="O3013" s="2">
        <f>COS(RADIANS(CSV[[#This Row],[lat]]))</f>
        <v>0.9929898302861575</v>
      </c>
      <c r="P3013" s="2">
        <f>CSV[[#This Row],[sindlon]]+CSV[[#This Row],[cosradlat]]*O3012*CSV[[#This Row],[sindlat]]</f>
        <v>7.9117033979893843E-13</v>
      </c>
      <c r="Q3013" s="2">
        <f>2*ASIN(SQRT(CSV[[#This Row],[Columna1]]))*6367445</f>
        <v>11.32739895605272</v>
      </c>
      <c r="R3013" s="2" t="e" vm="1">
        <f ca="1">_xlfn.CONCAT(CSV[[#This Row],[lon]],",",CSV[[#This Row],[lat]],";",CSV[[#This Row],[alt]])</f>
        <v>#NAME?</v>
      </c>
    </row>
    <row r="3014" spans="1:18" x14ac:dyDescent="0.25">
      <c r="A3014">
        <v>42.451371699571609</v>
      </c>
      <c r="B3014">
        <v>-6.7884264327585697</v>
      </c>
      <c r="C3014">
        <v>664.5999755859375</v>
      </c>
      <c r="D3014" s="1">
        <v>42854.427268518521</v>
      </c>
      <c r="E3014" s="1">
        <f>CSV[[#This Row],[Column4]]-D3013</f>
        <v>2.3148153559304774E-5</v>
      </c>
      <c r="F3014">
        <f>CSV[[#This Row],[alt]]-C3013</f>
        <v>-0.60003662109375</v>
      </c>
      <c r="G3014">
        <f>IF(CSV[[#This Row],[Altura]]&gt;0,CSV[[#This Row],[Altura]],0)</f>
        <v>0</v>
      </c>
      <c r="H3014">
        <f>IF(CSV[[#This Row],[Altura]]&lt;=0,CSV[[#This Row],[Altura]],0)</f>
        <v>-0.60003662109375</v>
      </c>
      <c r="I3014" s="2">
        <f>RADIANS(CSV[[#This Row],[lon]])-RADIANS(A3013)</f>
        <v>-3.920620452735335E-7</v>
      </c>
      <c r="J3014" s="2">
        <f>RADIANS(CSV[[#This Row],[lat]])-RADIANS(B3013)</f>
        <v>-3.5973155569218873E-6</v>
      </c>
      <c r="K3014" s="2">
        <f>RADIANS(CSV[[#This Row],[lon]])</f>
        <v>0.74091620814546566</v>
      </c>
      <c r="L3014" s="2">
        <f>RADIANS(CSV[[#This Row],[lat]])</f>
        <v>-0.11848039228105049</v>
      </c>
      <c r="M3014" s="2">
        <f>SIN(CSV[[#This Row],[dlon]]/2)*SIN(CSV[[#This Row],[dlon]]/2)</f>
        <v>3.8428161836016072E-14</v>
      </c>
      <c r="N3014" s="2">
        <f>SIN(CSV[[#This Row],[dlat]]/2)*SIN(CSV[[#This Row],[dlat]]/2)</f>
        <v>3.2351698040145681E-12</v>
      </c>
      <c r="O3014" s="2">
        <f>COS(RADIANS(CSV[[#This Row],[lat]]))</f>
        <v>0.99298940507768874</v>
      </c>
      <c r="P3014" s="2">
        <f>CSV[[#This Row],[sindlon]]+CSV[[#This Row],[cosradlat]]*O3013*CSV[[#This Row],[sindlat]]</f>
        <v>3.228397405379349E-12</v>
      </c>
      <c r="Q3014" s="2">
        <f>2*ASIN(SQRT(CSV[[#This Row],[Columna1]]))*6367445</f>
        <v>22.881721365152043</v>
      </c>
      <c r="R3014" s="2" t="e" vm="1">
        <f ca="1">_xlfn.CONCAT(CSV[[#This Row],[lon]],",",CSV[[#This Row],[lat]],";",CSV[[#This Row],[alt]])</f>
        <v>#NAME?</v>
      </c>
    </row>
    <row r="3015" spans="1:18" x14ac:dyDescent="0.25">
      <c r="A3015">
        <v>42.451361808925867</v>
      </c>
      <c r="B3015">
        <v>-6.788629274815321</v>
      </c>
      <c r="C3015">
        <v>664</v>
      </c>
      <c r="D3015" s="1">
        <v>42854.427291666667</v>
      </c>
      <c r="E3015" s="1">
        <f>CSV[[#This Row],[Column4]]-D3014</f>
        <v>2.314814628334716E-5</v>
      </c>
      <c r="F3015">
        <f>CSV[[#This Row],[alt]]-C3014</f>
        <v>-0.5999755859375</v>
      </c>
      <c r="G3015">
        <f>IF(CSV[[#This Row],[Altura]]&gt;0,CSV[[#This Row],[Altura]],0)</f>
        <v>0</v>
      </c>
      <c r="H3015">
        <f>IF(CSV[[#This Row],[Altura]]&lt;=0,CSV[[#This Row],[Altura]],0)</f>
        <v>-0.5999755859375</v>
      </c>
      <c r="I3015" s="2">
        <f>RADIANS(CSV[[#This Row],[lon]])-RADIANS(A3014)</f>
        <v>-1.7262433338327554E-7</v>
      </c>
      <c r="J3015" s="2">
        <f>RADIANS(CSV[[#This Row],[lat]])-RADIANS(B3014)</f>
        <v>-3.5402617518248691E-6</v>
      </c>
      <c r="K3015" s="2">
        <f>RADIANS(CSV[[#This Row],[lon]])</f>
        <v>0.74091603552113228</v>
      </c>
      <c r="L3015" s="2">
        <f>RADIANS(CSV[[#This Row],[lat]])</f>
        <v>-0.11848393254280232</v>
      </c>
      <c r="M3015" s="2">
        <f>SIN(CSV[[#This Row],[dlon]]/2)*SIN(CSV[[#This Row],[dlon]]/2)</f>
        <v>7.4497901190050467E-15</v>
      </c>
      <c r="N3015" s="2">
        <f>SIN(CSV[[#This Row],[dlat]]/2)*SIN(CSV[[#This Row],[dlat]]/2)</f>
        <v>3.1333633178552503E-12</v>
      </c>
      <c r="O3015" s="2">
        <f>COS(RADIANS(CSV[[#This Row],[lat]]))</f>
        <v>0.99298898660052548</v>
      </c>
      <c r="P3015" s="2">
        <f>CSV[[#This Row],[sindlon]]+CSV[[#This Row],[cosradlat]]*O3014*CSV[[#This Row],[sindlat]]</f>
        <v>3.097032323916693E-12</v>
      </c>
      <c r="Q3015" s="2">
        <f>2*ASIN(SQRT(CSV[[#This Row],[Columna1]]))*6367445</f>
        <v>22.411352529635799</v>
      </c>
      <c r="R3015" s="2" t="e" vm="1">
        <f ca="1">_xlfn.CONCAT(CSV[[#This Row],[lon]],",",CSV[[#This Row],[lat]],";",CSV[[#This Row],[alt]])</f>
        <v>#NAME?</v>
      </c>
    </row>
    <row r="3016" spans="1:18" x14ac:dyDescent="0.25">
      <c r="A3016">
        <v>42.451352588832378</v>
      </c>
      <c r="B3016">
        <v>-6.7888364754617214</v>
      </c>
      <c r="C3016">
        <v>663.79998779296875</v>
      </c>
      <c r="D3016" s="1">
        <v>42854.427314814813</v>
      </c>
      <c r="E3016" s="1">
        <f>CSV[[#This Row],[Column4]]-D3015</f>
        <v>2.314814628334716E-5</v>
      </c>
      <c r="F3016">
        <f>CSV[[#This Row],[alt]]-C3015</f>
        <v>-0.20001220703125</v>
      </c>
      <c r="G3016">
        <f>IF(CSV[[#This Row],[Altura]]&gt;0,CSV[[#This Row],[Altura]],0)</f>
        <v>0</v>
      </c>
      <c r="H3016">
        <f>IF(CSV[[#This Row],[Altura]]&lt;=0,CSV[[#This Row],[Altura]],0)</f>
        <v>-0.20001220703125</v>
      </c>
      <c r="I3016" s="2">
        <f>RADIANS(CSV[[#This Row],[lon]])-RADIANS(A3015)</f>
        <v>-1.6092098864550763E-7</v>
      </c>
      <c r="J3016" s="2">
        <f>RADIANS(CSV[[#This Row],[lat]])-RADIANS(B3015)</f>
        <v>-3.6163334919542267E-6</v>
      </c>
      <c r="K3016" s="2">
        <f>RADIANS(CSV[[#This Row],[lon]])</f>
        <v>0.74091587460014363</v>
      </c>
      <c r="L3016" s="2">
        <f>RADIANS(CSV[[#This Row],[lat]])</f>
        <v>-0.11848754887629427</v>
      </c>
      <c r="M3016" s="2">
        <f>SIN(CSV[[#This Row],[dlon]]/2)*SIN(CSV[[#This Row],[dlon]]/2)</f>
        <v>6.4738911466618844E-15</v>
      </c>
      <c r="N3016" s="2">
        <f>SIN(CSV[[#This Row],[dlat]]/2)*SIN(CSV[[#This Row],[dlat]]/2)</f>
        <v>3.2694669812538995E-12</v>
      </c>
      <c r="O3016" s="2">
        <f>COS(RADIANS(CSV[[#This Row],[lat]]))</f>
        <v>0.99298855911844131</v>
      </c>
      <c r="P3016" s="2">
        <f>CSV[[#This Row],[sindlon]]+CSV[[#This Row],[cosradlat]]*O3015*CSV[[#This Row],[sindlat]]</f>
        <v>3.2302556393213381E-12</v>
      </c>
      <c r="Q3016" s="2">
        <f>2*ASIN(SQRT(CSV[[#This Row],[Columna1]]))*6367445</f>
        <v>22.88830566523173</v>
      </c>
      <c r="R3016" s="2" t="e" vm="1">
        <f ca="1">_xlfn.CONCAT(CSV[[#This Row],[lon]],",",CSV[[#This Row],[lat]],";",CSV[[#This Row],[alt]])</f>
        <v>#NAME?</v>
      </c>
    </row>
    <row r="3017" spans="1:18" x14ac:dyDescent="0.25">
      <c r="A3017">
        <v>42.451319145038724</v>
      </c>
      <c r="B3017">
        <v>-6.7890416644513607</v>
      </c>
      <c r="C3017">
        <v>663.4000244140625</v>
      </c>
      <c r="D3017" s="1">
        <v>42854.427337962959</v>
      </c>
      <c r="E3017" s="1">
        <f>CSV[[#This Row],[Column4]]-D3016</f>
        <v>2.314814628334716E-5</v>
      </c>
      <c r="F3017">
        <f>CSV[[#This Row],[alt]]-C3016</f>
        <v>-0.39996337890625</v>
      </c>
      <c r="G3017">
        <f>IF(CSV[[#This Row],[Altura]]&gt;0,CSV[[#This Row],[Altura]],0)</f>
        <v>0</v>
      </c>
      <c r="H3017">
        <f>IF(CSV[[#This Row],[Altura]]&lt;=0,CSV[[#This Row],[Altura]],0)</f>
        <v>-0.39996337890625</v>
      </c>
      <c r="I3017" s="2">
        <f>RADIANS(CSV[[#This Row],[lon]])-RADIANS(A3016)</f>
        <v>-5.8370431366139286E-7</v>
      </c>
      <c r="J3017" s="2">
        <f>RADIANS(CSV[[#This Row],[lat]])-RADIANS(B3016)</f>
        <v>-3.5812234580462343E-6</v>
      </c>
      <c r="K3017" s="2">
        <f>RADIANS(CSV[[#This Row],[lon]])</f>
        <v>0.74091529089582997</v>
      </c>
      <c r="L3017" s="2">
        <f>RADIANS(CSV[[#This Row],[lat]])</f>
        <v>-0.11849113009975232</v>
      </c>
      <c r="M3017" s="2">
        <f>SIN(CSV[[#This Row],[dlon]]/2)*SIN(CSV[[#This Row],[dlon]]/2)</f>
        <v>8.5177681446727012E-14</v>
      </c>
      <c r="N3017" s="2">
        <f>SIN(CSV[[#This Row],[dlat]]/2)*SIN(CSV[[#This Row],[dlat]]/2)</f>
        <v>3.2062903641117302E-12</v>
      </c>
      <c r="O3017" s="2">
        <f>COS(RADIANS(CSV[[#This Row],[lat]]))</f>
        <v>0.99298813577387102</v>
      </c>
      <c r="P3017" s="2">
        <f>CSV[[#This Row],[sindlon]]+CSV[[#This Row],[cosradlat]]*O3016*CSV[[#This Row],[sindlat]]</f>
        <v>3.2466628892423294E-12</v>
      </c>
      <c r="Q3017" s="2">
        <f>2*ASIN(SQRT(CSV[[#This Row],[Columna1]]))*6367445</f>
        <v>22.946359662066417</v>
      </c>
      <c r="R3017" s="2" t="e" vm="1">
        <f ca="1">_xlfn.CONCAT(CSV[[#This Row],[lon]],",",CSV[[#This Row],[lat]],";",CSV[[#This Row],[alt]])</f>
        <v>#NAME?</v>
      </c>
    </row>
    <row r="3018" spans="1:18" x14ac:dyDescent="0.25">
      <c r="A3018">
        <v>42.451257118955255</v>
      </c>
      <c r="B3018">
        <v>-6.7892315145581961</v>
      </c>
      <c r="C3018">
        <v>663.20001220703125</v>
      </c>
      <c r="D3018" s="1">
        <v>42854.427361111113</v>
      </c>
      <c r="E3018" s="1">
        <f>CSV[[#This Row],[Column4]]-D3017</f>
        <v>2.3148153559304774E-5</v>
      </c>
      <c r="F3018">
        <f>CSV[[#This Row],[alt]]-C3017</f>
        <v>-0.20001220703125</v>
      </c>
      <c r="G3018">
        <f>IF(CSV[[#This Row],[Altura]]&gt;0,CSV[[#This Row],[Altura]],0)</f>
        <v>0</v>
      </c>
      <c r="H3018">
        <f>IF(CSV[[#This Row],[Altura]]&lt;=0,CSV[[#This Row],[Altura]],0)</f>
        <v>-0.20001220703125</v>
      </c>
      <c r="I3018" s="2">
        <f>RADIANS(CSV[[#This Row],[lon]])-RADIANS(A3017)</f>
        <v>-1.0825593786956134E-6</v>
      </c>
      <c r="J3018" s="2">
        <f>RADIANS(CSV[[#This Row],[lat]])-RADIANS(B3017)</f>
        <v>-3.3135094495428952E-6</v>
      </c>
      <c r="K3018" s="2">
        <f>RADIANS(CSV[[#This Row],[lon]])</f>
        <v>0.74091420833645127</v>
      </c>
      <c r="L3018" s="2">
        <f>RADIANS(CSV[[#This Row],[lat]])</f>
        <v>-0.11849444360920186</v>
      </c>
      <c r="M3018" s="2">
        <f>SIN(CSV[[#This Row],[dlon]]/2)*SIN(CSV[[#This Row],[dlon]]/2)</f>
        <v>2.9298370210042947E-13</v>
      </c>
      <c r="N3018" s="2">
        <f>SIN(CSV[[#This Row],[dlat]]/2)*SIN(CSV[[#This Row],[dlat]]/2)</f>
        <v>2.7448362180500039E-12</v>
      </c>
      <c r="O3018" s="2">
        <f>COS(RADIANS(CSV[[#This Row],[lat]]))</f>
        <v>0.99298774406503976</v>
      </c>
      <c r="P3018" s="2">
        <f>CSV[[#This Row],[sindlon]]+CSV[[#This Row],[cosradlat]]*O3017*CSV[[#This Row],[sindlat]]</f>
        <v>2.9994609680210364E-12</v>
      </c>
      <c r="Q3018" s="2">
        <f>2*ASIN(SQRT(CSV[[#This Row],[Columna1]]))*6367445</f>
        <v>22.055494805588811</v>
      </c>
      <c r="R3018" s="2" t="e" vm="1">
        <f ca="1">_xlfn.CONCAT(CSV[[#This Row],[lon]],",",CSV[[#This Row],[lat]],";",CSV[[#This Row],[alt]])</f>
        <v>#NAME?</v>
      </c>
    </row>
    <row r="3019" spans="1:18" x14ac:dyDescent="0.25">
      <c r="A3019">
        <v>42.451186878606677</v>
      </c>
      <c r="B3019">
        <v>-6.7894169222563514</v>
      </c>
      <c r="C3019">
        <v>663</v>
      </c>
      <c r="D3019" s="1">
        <v>42854.427384259259</v>
      </c>
      <c r="E3019" s="1">
        <f>CSV[[#This Row],[Column4]]-D3018</f>
        <v>2.314814628334716E-5</v>
      </c>
      <c r="F3019">
        <f>CSV[[#This Row],[alt]]-C3018</f>
        <v>-0.20001220703125</v>
      </c>
      <c r="G3019">
        <f>IF(CSV[[#This Row],[Altura]]&gt;0,CSV[[#This Row],[Altura]],0)</f>
        <v>0</v>
      </c>
      <c r="H3019">
        <f>IF(CSV[[#This Row],[Altura]]&lt;=0,CSV[[#This Row],[Altura]],0)</f>
        <v>-0.20001220703125</v>
      </c>
      <c r="I3019" s="2">
        <f>RADIANS(CSV[[#This Row],[lon]])-RADIANS(A3018)</f>
        <v>-1.2259253503454914E-6</v>
      </c>
      <c r="J3019" s="2">
        <f>RADIANS(CSV[[#This Row],[lat]])-RADIANS(B3018)</f>
        <v>-3.2359747913490722E-6</v>
      </c>
      <c r="K3019" s="2">
        <f>RADIANS(CSV[[#This Row],[lon]])</f>
        <v>0.74091298241110093</v>
      </c>
      <c r="L3019" s="2">
        <f>RADIANS(CSV[[#This Row],[lat]])</f>
        <v>-0.11849767958399321</v>
      </c>
      <c r="M3019" s="2">
        <f>SIN(CSV[[#This Row],[dlon]]/2)*SIN(CSV[[#This Row],[dlon]]/2)</f>
        <v>3.7572324115488187E-13</v>
      </c>
      <c r="N3019" s="2">
        <f>SIN(CSV[[#This Row],[dlat]]/2)*SIN(CSV[[#This Row],[dlat]]/2)</f>
        <v>2.6178832125593833E-12</v>
      </c>
      <c r="O3019" s="2">
        <f>COS(RADIANS(CSV[[#This Row],[lat]]))</f>
        <v>0.99298736151149958</v>
      </c>
      <c r="P3019" s="2">
        <f>CSV[[#This Row],[sindlon]]+CSV[[#This Row],[cosradlat]]*O3018*CSV[[#This Row],[sindlat]]</f>
        <v>2.9570196509229389E-12</v>
      </c>
      <c r="Q3019" s="2">
        <f>2*ASIN(SQRT(CSV[[#This Row],[Columna1]]))*6367445</f>
        <v>21.898900147505135</v>
      </c>
      <c r="R3019" s="2" t="e" vm="1">
        <f ca="1">_xlfn.CONCAT(CSV[[#This Row],[lon]],",",CSV[[#This Row],[lat]],";",CSV[[#This Row],[alt]])</f>
        <v>#NAME?</v>
      </c>
    </row>
    <row r="3020" spans="1:18" x14ac:dyDescent="0.25">
      <c r="A3020">
        <v>42.451109681278467</v>
      </c>
      <c r="B3020">
        <v>-6.7895916849374771</v>
      </c>
      <c r="C3020">
        <v>661.5999755859375</v>
      </c>
      <c r="D3020" s="1">
        <v>42854.427407407406</v>
      </c>
      <c r="E3020" s="1">
        <f>CSV[[#This Row],[Column4]]-D3019</f>
        <v>2.314814628334716E-5</v>
      </c>
      <c r="F3020">
        <f>CSV[[#This Row],[alt]]-C3019</f>
        <v>-1.4000244140625</v>
      </c>
      <c r="G3020">
        <f>IF(CSV[[#This Row],[Altura]]&gt;0,CSV[[#This Row],[Altura]],0)</f>
        <v>0</v>
      </c>
      <c r="H3020">
        <f>IF(CSV[[#This Row],[Altura]]&lt;=0,CSV[[#This Row],[Altura]],0)</f>
        <v>-1.4000244140625</v>
      </c>
      <c r="I3020" s="2">
        <f>RADIANS(CSV[[#This Row],[lon]])-RADIANS(A3019)</f>
        <v>-1.3473475510838995E-6</v>
      </c>
      <c r="J3020" s="2">
        <f>RADIANS(CSV[[#This Row],[lat]])-RADIANS(B3019)</f>
        <v>-3.0501841952607078E-6</v>
      </c>
      <c r="K3020" s="2">
        <f>RADIANS(CSV[[#This Row],[lon]])</f>
        <v>0.74091163506354984</v>
      </c>
      <c r="L3020" s="2">
        <f>RADIANS(CSV[[#This Row],[lat]])</f>
        <v>-0.11850072976818847</v>
      </c>
      <c r="M3020" s="2">
        <f>SIN(CSV[[#This Row],[dlon]]/2)*SIN(CSV[[#This Row],[dlon]]/2)</f>
        <v>4.5383635585287665E-13</v>
      </c>
      <c r="N3020" s="2">
        <f>SIN(CSV[[#This Row],[dlat]]/2)*SIN(CSV[[#This Row],[dlat]]/2)</f>
        <v>2.3259059062527497E-12</v>
      </c>
      <c r="O3020" s="2">
        <f>COS(RADIANS(CSV[[#This Row],[lat]]))</f>
        <v>0.99298700091240866</v>
      </c>
      <c r="P3020" s="2">
        <f>CSV[[#This Row],[sindlon]]+CSV[[#This Row],[cosradlat]]*O3019*CSV[[#This Row],[sindlat]]</f>
        <v>2.7472343360140882E-12</v>
      </c>
      <c r="Q3020" s="2">
        <f>2*ASIN(SQRT(CSV[[#This Row],[Columna1]]))*6367445</f>
        <v>21.107803908737182</v>
      </c>
      <c r="R3020" s="2" t="e" vm="1">
        <f ca="1">_xlfn.CONCAT(CSV[[#This Row],[lon]],",",CSV[[#This Row],[lat]],";",CSV[[#This Row],[alt]])</f>
        <v>#NAME?</v>
      </c>
    </row>
    <row r="3021" spans="1:18" x14ac:dyDescent="0.25">
      <c r="A3021">
        <v>42.451094426214695</v>
      </c>
      <c r="B3021">
        <v>-6.7899089399725199</v>
      </c>
      <c r="C3021">
        <v>660.20001220703125</v>
      </c>
      <c r="D3021" s="1">
        <v>42854.427442129629</v>
      </c>
      <c r="E3021" s="1">
        <f>CSV[[#This Row],[Column4]]-D3020</f>
        <v>3.4722223062999547E-5</v>
      </c>
      <c r="F3021">
        <f>CSV[[#This Row],[alt]]-C3020</f>
        <v>-1.39996337890625</v>
      </c>
      <c r="G3021">
        <f>IF(CSV[[#This Row],[Altura]]&gt;0,CSV[[#This Row],[Altura]],0)</f>
        <v>0</v>
      </c>
      <c r="H3021">
        <f>IF(CSV[[#This Row],[Altura]]&lt;=0,CSV[[#This Row],[Altura]],0)</f>
        <v>-1.39996337890625</v>
      </c>
      <c r="I3021" s="2">
        <f>RADIANS(CSV[[#This Row],[lon]])-RADIANS(A3020)</f>
        <v>-2.6625109039724038E-7</v>
      </c>
      <c r="J3021" s="2">
        <f>RADIANS(CSV[[#This Row],[lat]])-RADIANS(B3020)</f>
        <v>-5.5371449300262165E-6</v>
      </c>
      <c r="K3021" s="2">
        <f>RADIANS(CSV[[#This Row],[lon]])</f>
        <v>0.74091136881245945</v>
      </c>
      <c r="L3021" s="2">
        <f>RADIANS(CSV[[#This Row],[lat]])</f>
        <v>-0.1185062669131185</v>
      </c>
      <c r="M3021" s="2">
        <f>SIN(CSV[[#This Row],[dlon]]/2)*SIN(CSV[[#This Row],[dlon]]/2)</f>
        <v>1.7722410784429761E-14</v>
      </c>
      <c r="N3021" s="2">
        <f>SIN(CSV[[#This Row],[dlat]]/2)*SIN(CSV[[#This Row],[dlat]]/2)</f>
        <v>7.6649934940091747E-12</v>
      </c>
      <c r="O3021" s="2">
        <f>COS(RADIANS(CSV[[#This Row],[lat]]))</f>
        <v>0.99298634627606264</v>
      </c>
      <c r="P3021" s="2">
        <f>CSV[[#This Row],[sindlon]]+CSV[[#This Row],[cosradlat]]*O3020*CSV[[#This Row],[sindlat]]</f>
        <v>7.5755787183475348E-12</v>
      </c>
      <c r="Q3021" s="2">
        <f>2*ASIN(SQRT(CSV[[#This Row],[Columna1]]))*6367445</f>
        <v>35.051217334675933</v>
      </c>
      <c r="R3021" s="2" t="e" vm="1">
        <f ca="1">_xlfn.CONCAT(CSV[[#This Row],[lon]],",",CSV[[#This Row],[lat]],";",CSV[[#This Row],[alt]])</f>
        <v>#NAME?</v>
      </c>
    </row>
    <row r="3022" spans="1:18" x14ac:dyDescent="0.25">
      <c r="A3022">
        <v>42.451090570539236</v>
      </c>
      <c r="B3022">
        <v>-6.7900234367698431</v>
      </c>
      <c r="C3022">
        <v>659.20001220703125</v>
      </c>
      <c r="D3022" s="1">
        <v>42854.427453703705</v>
      </c>
      <c r="E3022" s="1">
        <f>CSV[[#This Row],[Column4]]-D3021</f>
        <v>1.1574076779652387E-5</v>
      </c>
      <c r="F3022">
        <f>CSV[[#This Row],[alt]]-C3021</f>
        <v>-1</v>
      </c>
      <c r="G3022">
        <f>IF(CSV[[#This Row],[Altura]]&gt;0,CSV[[#This Row],[Altura]],0)</f>
        <v>0</v>
      </c>
      <c r="H3022">
        <f>IF(CSV[[#This Row],[Altura]]&lt;=0,CSV[[#This Row],[Altura]],0)</f>
        <v>-1</v>
      </c>
      <c r="I3022" s="2">
        <f>RADIANS(CSV[[#This Row],[lon]])-RADIANS(A3021)</f>
        <v>-6.72942316315428E-8</v>
      </c>
      <c r="J3022" s="2">
        <f>RADIANS(CSV[[#This Row],[lat]])-RADIANS(B3021)</f>
        <v>-1.9983460962796906E-6</v>
      </c>
      <c r="K3022" s="2">
        <f>RADIANS(CSV[[#This Row],[lon]])</f>
        <v>0.74091130151822782</v>
      </c>
      <c r="L3022" s="2">
        <f>RADIANS(CSV[[#This Row],[lat]])</f>
        <v>-0.11850826525921478</v>
      </c>
      <c r="M3022" s="2">
        <f>SIN(CSV[[#This Row],[dlon]]/2)*SIN(CSV[[#This Row],[dlon]]/2)</f>
        <v>1.1321284027199334E-15</v>
      </c>
      <c r="N3022" s="2">
        <f>SIN(CSV[[#This Row],[dlat]]/2)*SIN(CSV[[#This Row],[dlat]]/2)</f>
        <v>9.9834678012873754E-13</v>
      </c>
      <c r="O3022" s="2">
        <f>COS(RADIANS(CSV[[#This Row],[lat]]))</f>
        <v>0.99298611001145309</v>
      </c>
      <c r="P3022" s="2">
        <f>CSV[[#This Row],[sindlon]]+CSV[[#This Row],[cosradlat]]*O3021*CSV[[#This Row],[sindlat]]</f>
        <v>9.8552366710178318E-13</v>
      </c>
      <c r="Q3022" s="2">
        <f>2*ASIN(SQRT(CSV[[#This Row],[Columna1]]))*6367445</f>
        <v>12.64237671261664</v>
      </c>
      <c r="R3022" s="2" t="e" vm="1">
        <f ca="1">_xlfn.CONCAT(CSV[[#This Row],[lon]],",",CSV[[#This Row],[lat]],";",CSV[[#This Row],[alt]])</f>
        <v>#NAME?</v>
      </c>
    </row>
    <row r="3023" spans="1:18" x14ac:dyDescent="0.25">
      <c r="A3023">
        <v>42.451078584417701</v>
      </c>
      <c r="B3023">
        <v>-6.7901420406997204</v>
      </c>
      <c r="C3023">
        <v>657.79998779296875</v>
      </c>
      <c r="D3023" s="1">
        <v>42854.427465277775</v>
      </c>
      <c r="E3023" s="1">
        <f>CSV[[#This Row],[Column4]]-D3022</f>
        <v>1.1574069503694773E-5</v>
      </c>
      <c r="F3023">
        <f>CSV[[#This Row],[alt]]-C3022</f>
        <v>-1.4000244140625</v>
      </c>
      <c r="G3023">
        <f>IF(CSV[[#This Row],[Altura]]&gt;0,CSV[[#This Row],[Altura]],0)</f>
        <v>0</v>
      </c>
      <c r="H3023">
        <f>IF(CSV[[#This Row],[Altura]]&lt;=0,CSV[[#This Row],[Altura]],0)</f>
        <v>-1.4000244140625</v>
      </c>
      <c r="I3023" s="2">
        <f>RADIANS(CSV[[#This Row],[lon]])-RADIANS(A3022)</f>
        <v>-2.0919728538348892E-7</v>
      </c>
      <c r="J3023" s="2">
        <f>RADIANS(CSV[[#This Row],[lat]])-RADIANS(B3022)</f>
        <v>-2.0700290821601408E-6</v>
      </c>
      <c r="K3023" s="2">
        <f>RADIANS(CSV[[#This Row],[lon]])</f>
        <v>0.74091109232094243</v>
      </c>
      <c r="L3023" s="2">
        <f>RADIANS(CSV[[#This Row],[lat]])</f>
        <v>-0.11851033528829694</v>
      </c>
      <c r="M3023" s="2">
        <f>SIN(CSV[[#This Row],[dlon]]/2)*SIN(CSV[[#This Row],[dlon]]/2)</f>
        <v>1.0940876052955188E-14</v>
      </c>
      <c r="N3023" s="2">
        <f>SIN(CSV[[#This Row],[dlat]]/2)*SIN(CSV[[#This Row],[dlat]]/2)</f>
        <v>1.071255100246806E-12</v>
      </c>
      <c r="O3023" s="2">
        <f>COS(RADIANS(CSV[[#This Row],[lat]]))</f>
        <v>0.99298586526757748</v>
      </c>
      <c r="P3023" s="2">
        <f>CSV[[#This Row],[sindlon]]+CSV[[#This Row],[cosradlat]]*O3022*CSV[[#This Row],[sindlat]]</f>
        <v>1.0672210851326442E-12</v>
      </c>
      <c r="Q3023" s="2">
        <f>2*ASIN(SQRT(CSV[[#This Row],[Columna1]]))*6367445</f>
        <v>13.155955521786213</v>
      </c>
      <c r="R3023" s="2" t="e" vm="1">
        <f ca="1">_xlfn.CONCAT(CSV[[#This Row],[lon]],",",CSV[[#This Row],[lat]],";",CSV[[#This Row],[alt]])</f>
        <v>#NAME?</v>
      </c>
    </row>
    <row r="3024" spans="1:18" x14ac:dyDescent="0.25">
      <c r="A3024">
        <v>42.451067520305514</v>
      </c>
      <c r="B3024">
        <v>-6.7902665119618177</v>
      </c>
      <c r="C3024">
        <v>656.5999755859375</v>
      </c>
      <c r="D3024" s="1">
        <v>42854.427476851852</v>
      </c>
      <c r="E3024" s="1">
        <f>CSV[[#This Row],[Column4]]-D3023</f>
        <v>1.1574076779652387E-5</v>
      </c>
      <c r="F3024">
        <f>CSV[[#This Row],[alt]]-C3023</f>
        <v>-1.20001220703125</v>
      </c>
      <c r="G3024">
        <f>IF(CSV[[#This Row],[Altura]]&gt;0,CSV[[#This Row],[Altura]],0)</f>
        <v>0</v>
      </c>
      <c r="H3024">
        <f>IF(CSV[[#This Row],[Altura]]&lt;=0,CSV[[#This Row],[Altura]],0)</f>
        <v>-1.20001220703125</v>
      </c>
      <c r="I3024" s="2">
        <f>RADIANS(CSV[[#This Row],[lon]])-RADIANS(A3023)</f>
        <v>-1.9310518639681362E-7</v>
      </c>
      <c r="J3024" s="2">
        <f>RADIANS(CSV[[#This Row],[lat]])-RADIANS(B3023)</f>
        <v>-2.1724333477135538E-6</v>
      </c>
      <c r="K3024" s="2">
        <f>RADIANS(CSV[[#This Row],[lon]])</f>
        <v>0.74091089921575604</v>
      </c>
      <c r="L3024" s="2">
        <f>RADIANS(CSV[[#This Row],[lat]])</f>
        <v>-0.11851250772164465</v>
      </c>
      <c r="M3024" s="2">
        <f>SIN(CSV[[#This Row],[dlon]]/2)*SIN(CSV[[#This Row],[dlon]]/2)</f>
        <v>9.3224032533370043E-15</v>
      </c>
      <c r="N3024" s="2">
        <f>SIN(CSV[[#This Row],[dlat]]/2)*SIN(CSV[[#This Row],[dlat]]/2)</f>
        <v>1.1798666625640154E-12</v>
      </c>
      <c r="O3024" s="2">
        <f>COS(RADIANS(CSV[[#This Row],[lat]]))</f>
        <v>0.99298560841165506</v>
      </c>
      <c r="P3024" s="2">
        <f>CSV[[#This Row],[sindlon]]+CSV[[#This Row],[cosradlat]]*O3023*CSV[[#This Row],[sindlat]]</f>
        <v>1.1726953245938369E-12</v>
      </c>
      <c r="Q3024" s="2">
        <f>2*ASIN(SQRT(CSV[[#This Row],[Columna1]]))*6367445</f>
        <v>13.790747118008131</v>
      </c>
      <c r="R3024" s="2" t="e" vm="1">
        <f ca="1">_xlfn.CONCAT(CSV[[#This Row],[lon]],",",CSV[[#This Row],[lat]],";",CSV[[#This Row],[alt]])</f>
        <v>#NAME?</v>
      </c>
    </row>
    <row r="3025" spans="1:18" x14ac:dyDescent="0.25">
      <c r="A3025">
        <v>42.451062826439738</v>
      </c>
      <c r="B3025">
        <v>-6.7903909832239151</v>
      </c>
      <c r="C3025">
        <v>655.4000244140625</v>
      </c>
      <c r="D3025" s="1">
        <v>42854.427488425928</v>
      </c>
      <c r="E3025" s="1">
        <f>CSV[[#This Row],[Column4]]-D3024</f>
        <v>1.1574076779652387E-5</v>
      </c>
      <c r="F3025">
        <f>CSV[[#This Row],[alt]]-C3024</f>
        <v>-1.199951171875</v>
      </c>
      <c r="G3025">
        <f>IF(CSV[[#This Row],[Altura]]&gt;0,CSV[[#This Row],[Altura]],0)</f>
        <v>0</v>
      </c>
      <c r="H3025">
        <f>IF(CSV[[#This Row],[Altura]]&lt;=0,CSV[[#This Row],[Altura]],0)</f>
        <v>-1.199951171875</v>
      </c>
      <c r="I3025" s="2">
        <f>RADIANS(CSV[[#This Row],[lon]])-RADIANS(A3024)</f>
        <v>-8.1923412498241532E-8</v>
      </c>
      <c r="J3025" s="2">
        <f>RADIANS(CSV[[#This Row],[lat]])-RADIANS(B3024)</f>
        <v>-2.1724333477135538E-6</v>
      </c>
      <c r="K3025" s="2">
        <f>RADIANS(CSV[[#This Row],[lon]])</f>
        <v>0.74091081729234354</v>
      </c>
      <c r="L3025" s="2">
        <f>RADIANS(CSV[[#This Row],[lat]])</f>
        <v>-0.11851468015499236</v>
      </c>
      <c r="M3025" s="2">
        <f>SIN(CSV[[#This Row],[dlon]]/2)*SIN(CSV[[#This Row],[dlon]]/2)</f>
        <v>1.6778613788392582E-15</v>
      </c>
      <c r="N3025" s="2">
        <f>SIN(CSV[[#This Row],[dlat]]/2)*SIN(CSV[[#This Row],[dlat]]/2)</f>
        <v>1.1798666625640154E-12</v>
      </c>
      <c r="O3025" s="2">
        <f>COS(RADIANS(CSV[[#This Row],[lat]]))</f>
        <v>0.99298535155104628</v>
      </c>
      <c r="P3025" s="2">
        <f>CSV[[#This Row],[sindlon]]+CSV[[#This Row],[cosradlat]]*O3024*CSV[[#This Row],[sindlat]]</f>
        <v>1.165050180853872E-12</v>
      </c>
      <c r="Q3025" s="2">
        <f>2*ASIN(SQRT(CSV[[#This Row],[Columna1]]))*6367445</f>
        <v>13.745720656271555</v>
      </c>
      <c r="R3025" s="2" t="e" vm="1">
        <f ca="1">_xlfn.CONCAT(CSV[[#This Row],[lon]],",",CSV[[#This Row],[lat]],";",CSV[[#This Row],[alt]])</f>
        <v>#NAME?</v>
      </c>
    </row>
    <row r="3026" spans="1:18" x14ac:dyDescent="0.25">
      <c r="A3026">
        <v>42.45108244009316</v>
      </c>
      <c r="B3026">
        <v>-6.7906267661601314</v>
      </c>
      <c r="C3026">
        <v>653.79998779296875</v>
      </c>
      <c r="D3026" s="1">
        <v>42854.427511574075</v>
      </c>
      <c r="E3026" s="1">
        <f>CSV[[#This Row],[Column4]]-D3025</f>
        <v>2.314814628334716E-5</v>
      </c>
      <c r="F3026">
        <f>CSV[[#This Row],[alt]]-C3025</f>
        <v>-1.60003662109375</v>
      </c>
      <c r="G3026">
        <f>IF(CSV[[#This Row],[Altura]]&gt;0,CSV[[#This Row],[Altura]],0)</f>
        <v>0</v>
      </c>
      <c r="H3026">
        <f>IF(CSV[[#This Row],[Altura]]&lt;=0,CSV[[#This Row],[Altura]],0)</f>
        <v>-1.60003662109375</v>
      </c>
      <c r="I3026" s="2">
        <f>RADIANS(CSV[[#This Row],[lon]])-RADIANS(A3025)</f>
        <v>3.4232283063762026E-7</v>
      </c>
      <c r="J3026" s="2">
        <f>RADIANS(CSV[[#This Row],[lat]])-RADIANS(B3025)</f>
        <v>-4.1151885569884472E-6</v>
      </c>
      <c r="K3026" s="2">
        <f>RADIANS(CSV[[#This Row],[lon]])</f>
        <v>0.74091115961517418</v>
      </c>
      <c r="L3026" s="2">
        <f>RADIANS(CSV[[#This Row],[lat]])</f>
        <v>-0.11851879534354935</v>
      </c>
      <c r="M3026" s="2">
        <f>SIN(CSV[[#This Row],[dlon]]/2)*SIN(CSV[[#This Row],[dlon]]/2)</f>
        <v>2.9296230093937919E-14</v>
      </c>
      <c r="N3026" s="2">
        <f>SIN(CSV[[#This Row],[dlat]]/2)*SIN(CSV[[#This Row],[dlat]]/2)</f>
        <v>4.2336942148861898E-12</v>
      </c>
      <c r="O3026" s="2">
        <f>COS(RADIANS(CSV[[#This Row],[lat]]))</f>
        <v>0.99298486497328875</v>
      </c>
      <c r="P3026" s="2">
        <f>CSV[[#This Row],[sindlon]]+CSV[[#This Row],[cosradlat]]*O3025*CSV[[#This Row],[sindlat]]</f>
        <v>4.2038009664571582E-12</v>
      </c>
      <c r="Q3026" s="2">
        <f>2*ASIN(SQRT(CSV[[#This Row],[Columna1]]))*6367445</f>
        <v>26.110565081167678</v>
      </c>
      <c r="R3026" s="2" t="e" vm="1">
        <f ca="1">_xlfn.CONCAT(CSV[[#This Row],[lon]],",",CSV[[#This Row],[lat]],";",CSV[[#This Row],[alt]])</f>
        <v>#NAME?</v>
      </c>
    </row>
    <row r="3027" spans="1:18" x14ac:dyDescent="0.25">
      <c r="A3027">
        <v>42.451112698763609</v>
      </c>
      <c r="B3027">
        <v>-6.7907149437814951</v>
      </c>
      <c r="C3027">
        <v>653</v>
      </c>
      <c r="D3027" s="1">
        <v>42854.427523148152</v>
      </c>
      <c r="E3027" s="1">
        <f>CSV[[#This Row],[Column4]]-D3026</f>
        <v>1.1574076779652387E-5</v>
      </c>
      <c r="F3027">
        <f>CSV[[#This Row],[alt]]-C3026</f>
        <v>-0.79998779296875</v>
      </c>
      <c r="G3027">
        <f>IF(CSV[[#This Row],[Altura]]&gt;0,CSV[[#This Row],[Altura]],0)</f>
        <v>0</v>
      </c>
      <c r="H3027">
        <f>IF(CSV[[#This Row],[Altura]]&lt;=0,CSV[[#This Row],[Altura]],0)</f>
        <v>-0.79998779296875</v>
      </c>
      <c r="I3027" s="2">
        <f>RADIANS(CSV[[#This Row],[lon]])-RADIANS(A3026)</f>
        <v>5.2811342654557336E-7</v>
      </c>
      <c r="J3027" s="2">
        <f>RADIANS(CSV[[#This Row],[lat]])-RADIANS(B3026)</f>
        <v>-1.5389898193746143E-6</v>
      </c>
      <c r="K3027" s="2">
        <f>RADIANS(CSV[[#This Row],[lon]])</f>
        <v>0.74091168772860072</v>
      </c>
      <c r="L3027" s="2">
        <f>RADIANS(CSV[[#This Row],[lat]])</f>
        <v>-0.11852033433336873</v>
      </c>
      <c r="M3027" s="2">
        <f>SIN(CSV[[#This Row],[dlon]]/2)*SIN(CSV[[#This Row],[dlon]]/2)</f>
        <v>6.9725947824425053E-14</v>
      </c>
      <c r="N3027" s="2">
        <f>SIN(CSV[[#This Row],[dlat]]/2)*SIN(CSV[[#This Row],[dlat]]/2)</f>
        <v>5.9212241603456021E-13</v>
      </c>
      <c r="O3027" s="2">
        <f>COS(RADIANS(CSV[[#This Row],[lat]]))</f>
        <v>0.99298468299961162</v>
      </c>
      <c r="P3027" s="2">
        <f>CSV[[#This Row],[sindlon]]+CSV[[#This Row],[cosradlat]]*O3026*CSV[[#This Row],[sindlat]]</f>
        <v>6.5356975906159051E-13</v>
      </c>
      <c r="Q3027" s="2">
        <f>2*ASIN(SQRT(CSV[[#This Row],[Columna1]]))*6367445</f>
        <v>10.295351352884557</v>
      </c>
      <c r="R3027" s="2" t="e" vm="1">
        <f ca="1">_xlfn.CONCAT(CSV[[#This Row],[lon]],",",CSV[[#This Row],[lat]],";",CSV[[#This Row],[alt]])</f>
        <v>#NAME?</v>
      </c>
    </row>
    <row r="3028" spans="1:18" x14ac:dyDescent="0.25">
      <c r="A3028">
        <v>42.451150501146913</v>
      </c>
      <c r="B3028">
        <v>-6.7907932307571173</v>
      </c>
      <c r="C3028">
        <v>651.79998779296875</v>
      </c>
      <c r="D3028" s="1">
        <v>42854.427534722221</v>
      </c>
      <c r="E3028" s="1">
        <f>CSV[[#This Row],[Column4]]-D3027</f>
        <v>1.1574069503694773E-5</v>
      </c>
      <c r="F3028">
        <f>CSV[[#This Row],[alt]]-C3027</f>
        <v>-1.20001220703125</v>
      </c>
      <c r="G3028">
        <f>IF(CSV[[#This Row],[Altura]]&gt;0,CSV[[#This Row],[Altura]],0)</f>
        <v>0</v>
      </c>
      <c r="H3028">
        <f>IF(CSV[[#This Row],[Altura]]&lt;=0,CSV[[#This Row],[Altura]],0)</f>
        <v>-1.20001220703125</v>
      </c>
      <c r="I3028" s="2">
        <f>RADIANS(CSV[[#This Row],[lon]])-RADIANS(A3027)</f>
        <v>6.5977605379075044E-7</v>
      </c>
      <c r="J3028" s="2">
        <f>RADIANS(CSV[[#This Row],[lat]])-RADIANS(B3027)</f>
        <v>-1.3663654860329721E-6</v>
      </c>
      <c r="K3028" s="2">
        <f>RADIANS(CSV[[#This Row],[lon]])</f>
        <v>0.74091234750465451</v>
      </c>
      <c r="L3028" s="2">
        <f>RADIANS(CSV[[#This Row],[lat]])</f>
        <v>-0.11852170069885476</v>
      </c>
      <c r="M3028" s="2">
        <f>SIN(CSV[[#This Row],[dlon]]/2)*SIN(CSV[[#This Row],[dlon]]/2)</f>
        <v>1.0882611028891986E-13</v>
      </c>
      <c r="N3028" s="2">
        <f>SIN(CSV[[#This Row],[dlat]]/2)*SIN(CSV[[#This Row],[dlat]]/2)</f>
        <v>4.6673866035545744E-13</v>
      </c>
      <c r="O3028" s="2">
        <f>COS(RADIANS(CSV[[#This Row],[lat]]))</f>
        <v>0.99298452143545957</v>
      </c>
      <c r="P3028" s="2">
        <f>CSV[[#This Row],[sindlon]]+CSV[[#This Row],[cosradlat]]*O3027*CSV[[#This Row],[sindlat]]</f>
        <v>5.6903902683806046E-13</v>
      </c>
      <c r="Q3028" s="2">
        <f>2*ASIN(SQRT(CSV[[#This Row],[Columna1]]))*6367445</f>
        <v>9.6065229472811389</v>
      </c>
      <c r="R3028" s="2" t="e" vm="1">
        <f ca="1">_xlfn.CONCAT(CSV[[#This Row],[lon]],",",CSV[[#This Row],[lat]],";",CSV[[#This Row],[alt]])</f>
        <v>#NAME?</v>
      </c>
    </row>
    <row r="3029" spans="1:18" x14ac:dyDescent="0.25">
      <c r="A3029">
        <v>42.451357701793313</v>
      </c>
      <c r="B3029">
        <v>-6.7912009265273809</v>
      </c>
      <c r="C3029">
        <v>651.79998779296875</v>
      </c>
      <c r="D3029" s="1">
        <v>42854.42759259259</v>
      </c>
      <c r="E3029" s="1">
        <f>CSV[[#This Row],[Column4]]-D3028</f>
        <v>5.7870369346346706E-5</v>
      </c>
      <c r="F3029">
        <f>CSV[[#This Row],[alt]]-C3028</f>
        <v>0</v>
      </c>
      <c r="G3029">
        <f>IF(CSV[[#This Row],[Altura]]&gt;0,CSV[[#This Row],[Altura]],0)</f>
        <v>0</v>
      </c>
      <c r="H3029">
        <f>IF(CSV[[#This Row],[Altura]]&lt;=0,CSV[[#This Row],[Altura]],0)</f>
        <v>0</v>
      </c>
      <c r="I3029" s="2">
        <f>RADIANS(CSV[[#This Row],[lon]])-RADIANS(A3028)</f>
        <v>3.6163334918848378E-6</v>
      </c>
      <c r="J3029" s="2">
        <f>RADIANS(CSV[[#This Row],[lat]])-RADIANS(B3028)</f>
        <v>-7.1156335375577306E-6</v>
      </c>
      <c r="K3029" s="2">
        <f>RADIANS(CSV[[#This Row],[lon]])</f>
        <v>0.7409159638381464</v>
      </c>
      <c r="L3029" s="2">
        <f>RADIANS(CSV[[#This Row],[lat]])</f>
        <v>-0.11852881633239232</v>
      </c>
      <c r="M3029" s="2">
        <f>SIN(CSV[[#This Row],[dlon]]/2)*SIN(CSV[[#This Row],[dlon]]/2)</f>
        <v>3.2694669811284326E-12</v>
      </c>
      <c r="N3029" s="2">
        <f>SIN(CSV[[#This Row],[dlat]]/2)*SIN(CSV[[#This Row],[dlat]]/2)</f>
        <v>1.2658060160150677E-11</v>
      </c>
      <c r="O3029" s="2">
        <f>COS(RADIANS(CSV[[#This Row],[lat]]))</f>
        <v>0.99298368002644088</v>
      </c>
      <c r="P3029" s="2">
        <f>CSV[[#This Row],[sindlon]]+CSV[[#This Row],[cosradlat]]*O3028*CSV[[#This Row],[sindlat]]</f>
        <v>1.5750534856928785E-11</v>
      </c>
      <c r="Q3029" s="2">
        <f>2*ASIN(SQRT(CSV[[#This Row],[Columna1]]))*6367445</f>
        <v>50.540886012193511</v>
      </c>
      <c r="R3029" s="2" t="e" vm="1">
        <f ca="1">_xlfn.CONCAT(CSV[[#This Row],[lon]],",",CSV[[#This Row],[lat]],";",CSV[[#This Row],[alt]])</f>
        <v>#NAME?</v>
      </c>
    </row>
    <row r="3030" spans="1:18" x14ac:dyDescent="0.25">
      <c r="A3030">
        <v>42.451462727040052</v>
      </c>
      <c r="B3030">
        <v>-6.7914766073226929</v>
      </c>
      <c r="C3030">
        <v>650.4000244140625</v>
      </c>
      <c r="D3030" s="1">
        <v>42854.427627314813</v>
      </c>
      <c r="E3030" s="1">
        <f>CSV[[#This Row],[Column4]]-D3029</f>
        <v>3.4722223062999547E-5</v>
      </c>
      <c r="F3030">
        <f>CSV[[#This Row],[alt]]-C3029</f>
        <v>-1.39996337890625</v>
      </c>
      <c r="G3030">
        <f>IF(CSV[[#This Row],[Altura]]&gt;0,CSV[[#This Row],[Altura]],0)</f>
        <v>0</v>
      </c>
      <c r="H3030">
        <f>IF(CSV[[#This Row],[Altura]]&lt;=0,CSV[[#This Row],[Altura]],0)</f>
        <v>-1.39996337890625</v>
      </c>
      <c r="I3030" s="2">
        <f>RADIANS(CSV[[#This Row],[lon]])-RADIANS(A3029)</f>
        <v>1.8330363533713978E-6</v>
      </c>
      <c r="J3030" s="2">
        <f>RADIANS(CSV[[#This Row],[lat]])-RADIANS(B3029)</f>
        <v>-4.8115375627100221E-6</v>
      </c>
      <c r="K3030" s="2">
        <f>RADIANS(CSV[[#This Row],[lon]])</f>
        <v>0.74091779687449977</v>
      </c>
      <c r="L3030" s="2">
        <f>RADIANS(CSV[[#This Row],[lat]])</f>
        <v>-0.11853362786995503</v>
      </c>
      <c r="M3030" s="2">
        <f>SIN(CSV[[#This Row],[dlon]]/2)*SIN(CSV[[#This Row],[dlon]]/2)</f>
        <v>8.4000556819504273E-13</v>
      </c>
      <c r="N3030" s="2">
        <f>SIN(CSV[[#This Row],[dlat]]/2)*SIN(CSV[[#This Row],[dlat]]/2)</f>
        <v>5.78772342933121E-12</v>
      </c>
      <c r="O3030" s="2">
        <f>COS(RADIANS(CSV[[#This Row],[lat]]))</f>
        <v>0.99298311104353565</v>
      </c>
      <c r="P3030" s="2">
        <f>CSV[[#This Row],[sindlon]]+CSV[[#This Row],[cosradlat]]*O3029*CSV[[#This Row],[sindlat]]</f>
        <v>6.5467936108852646E-12</v>
      </c>
      <c r="Q3030" s="2">
        <f>2*ASIN(SQRT(CSV[[#This Row],[Columna1]]))*6367445</f>
        <v>32.584384584825415</v>
      </c>
      <c r="R3030" s="2" t="e" vm="1">
        <f ca="1">_xlfn.CONCAT(CSV[[#This Row],[lon]],",",CSV[[#This Row],[lat]],";",CSV[[#This Row],[alt]])</f>
        <v>#NAME?</v>
      </c>
    </row>
    <row r="3031" spans="1:18" x14ac:dyDescent="0.25">
      <c r="A3031">
        <v>42.451500194147229</v>
      </c>
      <c r="B3031">
        <v>-6.7915647849440584</v>
      </c>
      <c r="C3031">
        <v>649.5999755859375</v>
      </c>
      <c r="D3031" s="1">
        <v>42854.42763888889</v>
      </c>
      <c r="E3031" s="1">
        <f>CSV[[#This Row],[Column4]]-D3030</f>
        <v>1.1574076779652387E-5</v>
      </c>
      <c r="F3031">
        <f>CSV[[#This Row],[alt]]-C3030</f>
        <v>-0.800048828125</v>
      </c>
      <c r="G3031">
        <f>IF(CSV[[#This Row],[Altura]]&gt;0,CSV[[#This Row],[Altura]],0)</f>
        <v>0</v>
      </c>
      <c r="H3031">
        <f>IF(CSV[[#This Row],[Altura]]&lt;=0,CSV[[#This Row],[Altura]],0)</f>
        <v>-0.800048828125</v>
      </c>
      <c r="I3031" s="2">
        <f>RADIANS(CSV[[#This Row],[lon]])-RADIANS(A3030)</f>
        <v>6.5392438142186649E-7</v>
      </c>
      <c r="J3031" s="2">
        <f>RADIANS(CSV[[#This Row],[lat]])-RADIANS(B3030)</f>
        <v>-1.5389898194023699E-6</v>
      </c>
      <c r="K3031" s="2">
        <f>RADIANS(CSV[[#This Row],[lon]])</f>
        <v>0.74091845079888119</v>
      </c>
      <c r="L3031" s="2">
        <f>RADIANS(CSV[[#This Row],[lat]])</f>
        <v>-0.11853516685977443</v>
      </c>
      <c r="M3031" s="2">
        <f>SIN(CSV[[#This Row],[dlon]]/2)*SIN(CSV[[#This Row],[dlon]]/2)</f>
        <v>1.0690427415448887E-13</v>
      </c>
      <c r="N3031" s="2">
        <f>SIN(CSV[[#This Row],[dlat]]/2)*SIN(CSV[[#This Row],[dlat]]/2)</f>
        <v>5.9212241605591797E-13</v>
      </c>
      <c r="O3031" s="2">
        <f>COS(RADIANS(CSV[[#This Row],[lat]]))</f>
        <v>0.99298292904719154</v>
      </c>
      <c r="P3031" s="2">
        <f>CSV[[#This Row],[sindlon]]+CSV[[#This Row],[cosradlat]]*O3030*CSV[[#This Row],[sindlat]]</f>
        <v>6.9074602289016295E-13</v>
      </c>
      <c r="Q3031" s="2">
        <f>2*ASIN(SQRT(CSV[[#This Row],[Columna1]]))*6367445</f>
        <v>10.584111212351903</v>
      </c>
      <c r="R3031" s="2" t="e" vm="1">
        <f ca="1">_xlfn.CONCAT(CSV[[#This Row],[lon]],",",CSV[[#This Row],[lat]],";",CSV[[#This Row],[alt]])</f>
        <v>#NAME?</v>
      </c>
    </row>
    <row r="3032" spans="1:18" x14ac:dyDescent="0.25">
      <c r="A3032">
        <v>42.451543025672436</v>
      </c>
      <c r="B3032">
        <v>-6.7916445806622514</v>
      </c>
      <c r="C3032">
        <v>649.20001220703125</v>
      </c>
      <c r="D3032" s="1">
        <v>42854.42765046296</v>
      </c>
      <c r="E3032" s="1">
        <f>CSV[[#This Row],[Column4]]-D3031</f>
        <v>1.1574069503694773E-5</v>
      </c>
      <c r="F3032">
        <f>CSV[[#This Row],[alt]]-C3031</f>
        <v>-0.39996337890625</v>
      </c>
      <c r="G3032">
        <f>IF(CSV[[#This Row],[Altura]]&gt;0,CSV[[#This Row],[Altura]],0)</f>
        <v>0</v>
      </c>
      <c r="H3032">
        <f>IF(CSV[[#This Row],[Altura]]&lt;=0,CSV[[#This Row],[Altura]],0)</f>
        <v>-0.39996337890625</v>
      </c>
      <c r="I3032" s="2">
        <f>RADIANS(CSV[[#This Row],[lon]])-RADIANS(A3031)</f>
        <v>7.4755113854685362E-7</v>
      </c>
      <c r="J3032" s="2">
        <f>RADIANS(CSV[[#This Row],[lat]])-RADIANS(B3031)</f>
        <v>-1.3926980114570275E-6</v>
      </c>
      <c r="K3032" s="2">
        <f>RADIANS(CSV[[#This Row],[lon]])</f>
        <v>0.74091919835001974</v>
      </c>
      <c r="L3032" s="2">
        <f>RADIANS(CSV[[#This Row],[lat]])</f>
        <v>-0.11853655955778589</v>
      </c>
      <c r="M3032" s="2">
        <f>SIN(CSV[[#This Row],[dlon]]/2)*SIN(CSV[[#This Row],[dlon]]/2)</f>
        <v>1.3970817618566778E-13</v>
      </c>
      <c r="N3032" s="2">
        <f>SIN(CSV[[#This Row],[dlat]]/2)*SIN(CSV[[#This Row],[dlat]]/2)</f>
        <v>4.8490193777901128E-13</v>
      </c>
      <c r="O3032" s="2">
        <f>COS(RADIANS(CSV[[#This Row],[lat]]))</f>
        <v>0.99298276434885291</v>
      </c>
      <c r="P3032" s="2">
        <f>CSV[[#This Row],[sindlon]]+CSV[[#This Row],[cosradlat]]*O3031*CSV[[#This Row],[sindlat]]</f>
        <v>6.178287282820307E-13</v>
      </c>
      <c r="Q3032" s="2">
        <f>2*ASIN(SQRT(CSV[[#This Row],[Columna1]]))*6367445</f>
        <v>10.009888670759128</v>
      </c>
      <c r="R3032" s="2" t="e" vm="1">
        <f ca="1">_xlfn.CONCAT(CSV[[#This Row],[lon]],",",CSV[[#This Row],[lat]],";",CSV[[#This Row],[alt]])</f>
        <v>#NAME?</v>
      </c>
    </row>
    <row r="3033" spans="1:18" x14ac:dyDescent="0.25">
      <c r="A3033">
        <v>42.451631454750896</v>
      </c>
      <c r="B3033">
        <v>-6.7917971312999734</v>
      </c>
      <c r="C3033">
        <v>648</v>
      </c>
      <c r="D3033" s="1">
        <v>42854.427673611113</v>
      </c>
      <c r="E3033" s="1">
        <f>CSV[[#This Row],[Column4]]-D3032</f>
        <v>2.3148153559304774E-5</v>
      </c>
      <c r="F3033">
        <f>CSV[[#This Row],[alt]]-C3032</f>
        <v>-1.20001220703125</v>
      </c>
      <c r="G3033">
        <f>IF(CSV[[#This Row],[Altura]]&gt;0,CSV[[#This Row],[Altura]],0)</f>
        <v>0</v>
      </c>
      <c r="H3033">
        <f>IF(CSV[[#This Row],[Altura]]&lt;=0,CSV[[#This Row],[Altura]],0)</f>
        <v>-1.20001220703125</v>
      </c>
      <c r="I3033" s="2">
        <f>RADIANS(CSV[[#This Row],[lon]])-RADIANS(A3032)</f>
        <v>1.5433785736096439E-6</v>
      </c>
      <c r="J3033" s="2">
        <f>RADIANS(CSV[[#This Row],[lat]])-RADIANS(B3032)</f>
        <v>-2.6625109042777151E-6</v>
      </c>
      <c r="K3033" s="2">
        <f>RADIANS(CSV[[#This Row],[lon]])</f>
        <v>0.74092074172859335</v>
      </c>
      <c r="L3033" s="2">
        <f>RADIANS(CSV[[#This Row],[lat]])</f>
        <v>-0.11853922206869016</v>
      </c>
      <c r="M3033" s="2">
        <f>SIN(CSV[[#This Row],[dlon]]/2)*SIN(CSV[[#This Row],[dlon]]/2)</f>
        <v>5.9550435536921666E-13</v>
      </c>
      <c r="N3033" s="2">
        <f>SIN(CSV[[#This Row],[dlat]]/2)*SIN(CSV[[#This Row],[dlat]]/2)</f>
        <v>1.7722410788483871E-12</v>
      </c>
      <c r="O3033" s="2">
        <f>COS(RADIANS(CSV[[#This Row],[lat]]))</f>
        <v>0.99298244947902148</v>
      </c>
      <c r="P3033" s="2">
        <f>CSV[[#This Row],[sindlon]]+CSV[[#This Row],[cosradlat]]*O3032*CSV[[#This Row],[sindlat]]</f>
        <v>2.3429596815258489E-12</v>
      </c>
      <c r="Q3033" s="2">
        <f>2*ASIN(SQRT(CSV[[#This Row],[Columna1]]))*6367445</f>
        <v>19.492951651155796</v>
      </c>
      <c r="R3033" s="2" t="e" vm="1">
        <f ca="1">_xlfn.CONCAT(CSV[[#This Row],[lon]],",",CSV[[#This Row],[lat]],";",CSV[[#This Row],[alt]])</f>
        <v>#NAME?</v>
      </c>
    </row>
    <row r="3034" spans="1:18" x14ac:dyDescent="0.25">
      <c r="A3034">
        <v>42.451670849695802</v>
      </c>
      <c r="B3034">
        <v>-6.7918781843036413</v>
      </c>
      <c r="C3034">
        <v>647.79998779296875</v>
      </c>
      <c r="D3034" s="1">
        <v>42854.427685185183</v>
      </c>
      <c r="E3034" s="1">
        <f>CSV[[#This Row],[Column4]]-D3033</f>
        <v>1.1574069503694773E-5</v>
      </c>
      <c r="F3034">
        <f>CSV[[#This Row],[alt]]-C3033</f>
        <v>-0.20001220703125</v>
      </c>
      <c r="G3034">
        <f>IF(CSV[[#This Row],[Altura]]&gt;0,CSV[[#This Row],[Altura]],0)</f>
        <v>0</v>
      </c>
      <c r="H3034">
        <f>IF(CSV[[#This Row],[Altura]]&lt;=0,CSV[[#This Row],[Altura]],0)</f>
        <v>-0.20001220703125</v>
      </c>
      <c r="I3034" s="2">
        <f>RADIANS(CSV[[#This Row],[lon]])-RADIANS(A3033)</f>
        <v>6.8757149718212673E-7</v>
      </c>
      <c r="J3034" s="2">
        <f>RADIANS(CSV[[#This Row],[lat]])-RADIANS(B3033)</f>
        <v>-1.4146417826321755E-6</v>
      </c>
      <c r="K3034" s="2">
        <f>RADIANS(CSV[[#This Row],[lon]])</f>
        <v>0.74092142930009053</v>
      </c>
      <c r="L3034" s="2">
        <f>RADIANS(CSV[[#This Row],[lat]])</f>
        <v>-0.1185406367104728</v>
      </c>
      <c r="M3034" s="2">
        <f>SIN(CSV[[#This Row],[dlon]]/2)*SIN(CSV[[#This Row],[dlon]]/2)</f>
        <v>1.1818864093431317E-13</v>
      </c>
      <c r="N3034" s="2">
        <f>SIN(CSV[[#This Row],[dlat]]/2)*SIN(CSV[[#This Row],[dlat]]/2)</f>
        <v>5.0030284329210143E-13</v>
      </c>
      <c r="O3034" s="2">
        <f>COS(RADIANS(CSV[[#This Row],[lat]]))</f>
        <v>0.99298228217993423</v>
      </c>
      <c r="P3034" s="2">
        <f>CSV[[#This Row],[sindlon]]+CSV[[#This Row],[cosradlat]]*O3033*CSV[[#This Row],[sindlat]]</f>
        <v>6.114942380778756E-13</v>
      </c>
      <c r="Q3034" s="2">
        <f>2*ASIN(SQRT(CSV[[#This Row],[Columna1]]))*6367445</f>
        <v>9.9584416402209186</v>
      </c>
      <c r="R3034" s="2" t="e" vm="1">
        <f ca="1">_xlfn.CONCAT(CSV[[#This Row],[lon]],",",CSV[[#This Row],[lat]],";",CSV[[#This Row],[alt]])</f>
        <v>#NAME?</v>
      </c>
    </row>
    <row r="3035" spans="1:18" x14ac:dyDescent="0.25">
      <c r="A3035">
        <v>42.45173916220665</v>
      </c>
      <c r="B3035">
        <v>-6.7920297291129827</v>
      </c>
      <c r="C3035">
        <v>646.79998779296875</v>
      </c>
      <c r="D3035" s="1">
        <v>42854.427708333336</v>
      </c>
      <c r="E3035" s="1">
        <f>CSV[[#This Row],[Column4]]-D3034</f>
        <v>2.3148153559304774E-5</v>
      </c>
      <c r="F3035">
        <f>CSV[[#This Row],[alt]]-C3034</f>
        <v>-1</v>
      </c>
      <c r="G3035">
        <f>IF(CSV[[#This Row],[Altura]]&gt;0,CSV[[#This Row],[Altura]],0)</f>
        <v>0</v>
      </c>
      <c r="H3035">
        <f>IF(CSV[[#This Row],[Altura]]&lt;=0,CSV[[#This Row],[Altura]],0)</f>
        <v>-1</v>
      </c>
      <c r="I3035" s="2">
        <f>RADIANS(CSV[[#This Row],[lon]])-RADIANS(A3034)</f>
        <v>1.1922782346962535E-6</v>
      </c>
      <c r="J3035" s="2">
        <f>RADIANS(CSV[[#This Row],[lat]])-RADIANS(B3034)</f>
        <v>-2.6449558873098411E-6</v>
      </c>
      <c r="K3035" s="2">
        <f>RADIANS(CSV[[#This Row],[lon]])</f>
        <v>0.74092262157832522</v>
      </c>
      <c r="L3035" s="2">
        <f>RADIANS(CSV[[#This Row],[lat]])</f>
        <v>-0.11854328166636011</v>
      </c>
      <c r="M3035" s="2">
        <f>SIN(CSV[[#This Row],[dlon]]/2)*SIN(CSV[[#This Row],[dlon]]/2)</f>
        <v>3.553818472325616E-13</v>
      </c>
      <c r="N3035" s="2">
        <f>SIN(CSV[[#This Row],[dlat]]/2)*SIN(CSV[[#This Row],[dlat]]/2)</f>
        <v>1.7489479114527279E-12</v>
      </c>
      <c r="O3035" s="2">
        <f>COS(RADIANS(CSV[[#This Row],[lat]]))</f>
        <v>0.99298196937548244</v>
      </c>
      <c r="P3035" s="2">
        <f>CSV[[#This Row],[sindlon]]+CSV[[#This Row],[cosradlat]]*O3034*CSV[[#This Row],[sindlat]]</f>
        <v>2.079868102419018E-12</v>
      </c>
      <c r="Q3035" s="2">
        <f>2*ASIN(SQRT(CSV[[#This Row],[Columna1]]))*6367445</f>
        <v>18.365937212121167</v>
      </c>
      <c r="R3035" s="2" t="e" vm="1">
        <f ca="1">_xlfn.CONCAT(CSV[[#This Row],[lon]],",",CSV[[#This Row],[lat]],";",CSV[[#This Row],[alt]])</f>
        <v>#NAME?</v>
      </c>
    </row>
    <row r="3036" spans="1:18" x14ac:dyDescent="0.25">
      <c r="A3036">
        <v>42.45180512778461</v>
      </c>
      <c r="B3036">
        <v>-6.7921850457787514</v>
      </c>
      <c r="C3036">
        <v>645</v>
      </c>
      <c r="D3036" s="1">
        <v>42854.427731481483</v>
      </c>
      <c r="E3036" s="1">
        <f>CSV[[#This Row],[Column4]]-D3035</f>
        <v>2.314814628334716E-5</v>
      </c>
      <c r="F3036">
        <f>CSV[[#This Row],[alt]]-C3035</f>
        <v>-1.79998779296875</v>
      </c>
      <c r="G3036">
        <f>IF(CSV[[#This Row],[Altura]]&gt;0,CSV[[#This Row],[Altura]],0)</f>
        <v>0</v>
      </c>
      <c r="H3036">
        <f>IF(CSV[[#This Row],[Altura]]&lt;=0,CSV[[#This Row],[Altura]],0)</f>
        <v>-1.79998779296875</v>
      </c>
      <c r="I3036" s="2">
        <f>RADIANS(CSV[[#This Row],[lon]])-RADIANS(A3035)</f>
        <v>1.1513165283361104E-6</v>
      </c>
      <c r="J3036" s="2">
        <f>RADIANS(CSV[[#This Row],[lat]])-RADIANS(B3035)</f>
        <v>-2.7107872008907963E-6</v>
      </c>
      <c r="K3036" s="2">
        <f>RADIANS(CSV[[#This Row],[lon]])</f>
        <v>0.74092377289485356</v>
      </c>
      <c r="L3036" s="2">
        <f>RADIANS(CSV[[#This Row],[lat]])</f>
        <v>-0.118545992453561</v>
      </c>
      <c r="M3036" s="2">
        <f>SIN(CSV[[#This Row],[dlon]]/2)*SIN(CSV[[#This Row],[dlon]]/2)</f>
        <v>3.3138243710494188E-13</v>
      </c>
      <c r="N3036" s="2">
        <f>SIN(CSV[[#This Row],[dlat]]/2)*SIN(CSV[[#This Row],[dlat]]/2)</f>
        <v>1.8370918121272146E-12</v>
      </c>
      <c r="O3036" s="2">
        <f>COS(RADIANS(CSV[[#This Row],[lat]]))</f>
        <v>0.99298164877831341</v>
      </c>
      <c r="P3036" s="2">
        <f>CSV[[#This Row],[sindlon]]+CSV[[#This Row],[cosradlat]]*O3035*CSV[[#This Row],[sindlat]]</f>
        <v>2.1427786130348045E-12</v>
      </c>
      <c r="Q3036" s="2">
        <f>2*ASIN(SQRT(CSV[[#This Row],[Columna1]]))*6367445</f>
        <v>18.641628528390651</v>
      </c>
      <c r="R3036" s="2" t="e" vm="1">
        <f ca="1">_xlfn.CONCAT(CSV[[#This Row],[lon]],",",CSV[[#This Row],[lat]],";",CSV[[#This Row],[alt]])</f>
        <v>#NAME?</v>
      </c>
    </row>
    <row r="3037" spans="1:18" x14ac:dyDescent="0.25">
      <c r="A3037">
        <v>42.451876876875758</v>
      </c>
      <c r="B3037">
        <v>-6.7923256102949381</v>
      </c>
      <c r="C3037">
        <v>644</v>
      </c>
      <c r="D3037" s="1">
        <v>42854.427754629629</v>
      </c>
      <c r="E3037" s="1">
        <f>CSV[[#This Row],[Column4]]-D3036</f>
        <v>2.314814628334716E-5</v>
      </c>
      <c r="F3037">
        <f>CSV[[#This Row],[alt]]-C3036</f>
        <v>-1</v>
      </c>
      <c r="G3037">
        <f>IF(CSV[[#This Row],[Altura]]&gt;0,CSV[[#This Row],[Altura]],0)</f>
        <v>0</v>
      </c>
      <c r="H3037">
        <f>IF(CSV[[#This Row],[Altura]]&lt;=0,CSV[[#This Row],[Altura]],0)</f>
        <v>-1</v>
      </c>
      <c r="I3037" s="2">
        <f>RADIANS(CSV[[#This Row],[lon]])-RADIANS(A3036)</f>
        <v>1.2522578758389358E-6</v>
      </c>
      <c r="J3037" s="2">
        <f>RADIANS(CSV[[#This Row],[lat]])-RADIANS(B3036)</f>
        <v>-2.4533136189219817E-6</v>
      </c>
      <c r="K3037" s="2">
        <f>RADIANS(CSV[[#This Row],[lon]])</f>
        <v>0.7409250251527294</v>
      </c>
      <c r="L3037" s="2">
        <f>RADIANS(CSV[[#This Row],[lat]])</f>
        <v>-0.11854844576717992</v>
      </c>
      <c r="M3037" s="2">
        <f>SIN(CSV[[#This Row],[dlon]]/2)*SIN(CSV[[#This Row],[dlon]]/2)</f>
        <v>3.9203744690010971E-13</v>
      </c>
      <c r="N3037" s="2">
        <f>SIN(CSV[[#This Row],[dlat]]/2)*SIN(CSV[[#This Row],[dlat]]/2)</f>
        <v>1.5046869281962628E-12</v>
      </c>
      <c r="O3037" s="2">
        <f>COS(RADIANS(CSV[[#This Row],[lat]]))</f>
        <v>0.99298135862552983</v>
      </c>
      <c r="P3037" s="2">
        <f>CSV[[#This Row],[sindlon]]+CSV[[#This Row],[cosradlat]]*O3036*CSV[[#This Row],[sindlat]]</f>
        <v>1.8756772156359018E-12</v>
      </c>
      <c r="Q3037" s="2">
        <f>2*ASIN(SQRT(CSV[[#This Row],[Columna1]]))*6367445</f>
        <v>17.441115153488177</v>
      </c>
      <c r="R3037" s="2" t="e" vm="1">
        <f ca="1">_xlfn.CONCAT(CSV[[#This Row],[lon]],",",CSV[[#This Row],[lat]],";",CSV[[#This Row],[alt]])</f>
        <v>#NAME?</v>
      </c>
    </row>
    <row r="3038" spans="1:18" x14ac:dyDescent="0.25">
      <c r="A3038">
        <v>42.451926665380597</v>
      </c>
      <c r="B3038">
        <v>-6.7923878878355026</v>
      </c>
      <c r="C3038">
        <v>643.4000244140625</v>
      </c>
      <c r="D3038" s="1">
        <v>42854.427766203706</v>
      </c>
      <c r="E3038" s="1">
        <f>CSV[[#This Row],[Column4]]-D3037</f>
        <v>1.1574076779652387E-5</v>
      </c>
      <c r="F3038">
        <f>CSV[[#This Row],[alt]]-C3037</f>
        <v>-0.5999755859375</v>
      </c>
      <c r="G3038">
        <f>IF(CSV[[#This Row],[Altura]]&gt;0,CSV[[#This Row],[Altura]],0)</f>
        <v>0</v>
      </c>
      <c r="H3038">
        <f>IF(CSV[[#This Row],[Altura]]&lt;=0,CSV[[#This Row],[Altura]],0)</f>
        <v>-0.5999755859375</v>
      </c>
      <c r="I3038" s="2">
        <f>RADIANS(CSV[[#This Row],[lon]])-RADIANS(A3037)</f>
        <v>8.6897333906321705E-7</v>
      </c>
      <c r="J3038" s="2">
        <f>RADIANS(CSV[[#This Row],[lat]])-RADIANS(B3037)</f>
        <v>-1.0869481329028874E-6</v>
      </c>
      <c r="K3038" s="2">
        <f>RADIANS(CSV[[#This Row],[lon]])</f>
        <v>0.74092589412606846</v>
      </c>
      <c r="L3038" s="2">
        <f>RADIANS(CSV[[#This Row],[lat]])</f>
        <v>-0.11854953271531282</v>
      </c>
      <c r="M3038" s="2">
        <f>SIN(CSV[[#This Row],[dlon]]/2)*SIN(CSV[[#This Row],[dlon]]/2)</f>
        <v>1.8877866600065732E-13</v>
      </c>
      <c r="N3038" s="2">
        <f>SIN(CSV[[#This Row],[dlat]]/2)*SIN(CSV[[#This Row],[dlat]]/2)</f>
        <v>2.9536406090523914E-13</v>
      </c>
      <c r="O3038" s="2">
        <f>COS(RADIANS(CSV[[#This Row],[lat]]))</f>
        <v>0.99298123007053751</v>
      </c>
      <c r="P3038" s="2">
        <f>CSV[[#This Row],[sindlon]]+CSV[[#This Row],[cosradlat]]*O3037*CSV[[#This Row],[sindlat]]</f>
        <v>4.8001113039058382E-13</v>
      </c>
      <c r="Q3038" s="2">
        <f>2*ASIN(SQRT(CSV[[#This Row],[Columna1]]))*6367445</f>
        <v>8.8230928980650436</v>
      </c>
      <c r="R3038" s="2" t="e" vm="1">
        <f ca="1">_xlfn.CONCAT(CSV[[#This Row],[lon]],",",CSV[[#This Row],[lat]],";",CSV[[#This Row],[alt]])</f>
        <v>#NAME?</v>
      </c>
    </row>
    <row r="3039" spans="1:18" x14ac:dyDescent="0.25">
      <c r="A3039">
        <v>42.452047532424331</v>
      </c>
      <c r="B3039">
        <v>-6.7924854531884193</v>
      </c>
      <c r="C3039">
        <v>642.4000244140625</v>
      </c>
      <c r="D3039" s="1">
        <v>42854.427789351852</v>
      </c>
      <c r="E3039" s="1">
        <f>CSV[[#This Row],[Column4]]-D3038</f>
        <v>2.314814628334716E-5</v>
      </c>
      <c r="F3039">
        <f>CSV[[#This Row],[alt]]-C3038</f>
        <v>-1</v>
      </c>
      <c r="G3039">
        <f>IF(CSV[[#This Row],[Altura]]&gt;0,CSV[[#This Row],[Altura]],0)</f>
        <v>0</v>
      </c>
      <c r="H3039">
        <f>IF(CSV[[#This Row],[Altura]]&lt;=0,CSV[[#This Row],[Altura]],0)</f>
        <v>-1</v>
      </c>
      <c r="I3039" s="2">
        <f>RADIANS(CSV[[#This Row],[lon]])-RADIANS(A3038)</f>
        <v>2.1095278703864295E-6</v>
      </c>
      <c r="J3039" s="2">
        <f>RADIANS(CSV[[#This Row],[lat]])-RADIANS(B3038)</f>
        <v>-1.7028366442600751E-6</v>
      </c>
      <c r="K3039" s="2">
        <f>RADIANS(CSV[[#This Row],[lon]])</f>
        <v>0.74092800365393885</v>
      </c>
      <c r="L3039" s="2">
        <f>RADIANS(CSV[[#This Row],[lat]])</f>
        <v>-0.11855123555195708</v>
      </c>
      <c r="M3039" s="2">
        <f>SIN(CSV[[#This Row],[dlon]]/2)*SIN(CSV[[#This Row],[dlon]]/2)</f>
        <v>1.1125269589838634E-12</v>
      </c>
      <c r="N3039" s="2">
        <f>SIN(CSV[[#This Row],[dlat]]/2)*SIN(CSV[[#This Row],[dlat]]/2)</f>
        <v>7.2491315925855312E-13</v>
      </c>
      <c r="O3039" s="2">
        <f>COS(RADIANS(CSV[[#This Row],[lat]]))</f>
        <v>0.99298102867112492</v>
      </c>
      <c r="P3039" s="2">
        <f>CSV[[#This Row],[sindlon]]+CSV[[#This Row],[cosradlat]]*O3038*CSV[[#This Row],[sindlat]]</f>
        <v>1.8272996873948632E-12</v>
      </c>
      <c r="Q3039" s="2">
        <f>2*ASIN(SQRT(CSV[[#This Row],[Columna1]]))*6367445</f>
        <v>17.214724944677023</v>
      </c>
      <c r="R3039" s="2" t="e" vm="1">
        <f ca="1">_xlfn.CONCAT(CSV[[#This Row],[lon]],",",CSV[[#This Row],[lat]],";",CSV[[#This Row],[alt]])</f>
        <v>#NAME?</v>
      </c>
    </row>
    <row r="3040" spans="1:18" x14ac:dyDescent="0.25">
      <c r="A3040">
        <v>42.452096482738853</v>
      </c>
      <c r="B3040">
        <v>-6.7925513349473476</v>
      </c>
      <c r="C3040">
        <v>642.20001220703125</v>
      </c>
      <c r="D3040" s="1">
        <v>42854.427800925929</v>
      </c>
      <c r="E3040" s="1">
        <f>CSV[[#This Row],[Column4]]-D3039</f>
        <v>1.1574076779652387E-5</v>
      </c>
      <c r="F3040">
        <f>CSV[[#This Row],[alt]]-C3039</f>
        <v>-0.20001220703125</v>
      </c>
      <c r="G3040">
        <f>IF(CSV[[#This Row],[Altura]]&gt;0,CSV[[#This Row],[Altura]],0)</f>
        <v>0</v>
      </c>
      <c r="H3040">
        <f>IF(CSV[[#This Row],[Altura]]&lt;=0,CSV[[#This Row],[Altura]],0)</f>
        <v>-0.20001220703125</v>
      </c>
      <c r="I3040" s="2">
        <f>RADIANS(CSV[[#This Row],[lon]])-RADIANS(A3039)</f>
        <v>8.5434415819651832E-7</v>
      </c>
      <c r="J3040" s="2">
        <f>RADIANS(CSV[[#This Row],[lat]])-RADIANS(B3039)</f>
        <v>-1.1498536103132784E-6</v>
      </c>
      <c r="K3040" s="2">
        <f>RADIANS(CSV[[#This Row],[lon]])</f>
        <v>0.74092885799809705</v>
      </c>
      <c r="L3040" s="2">
        <f>RADIANS(CSV[[#This Row],[lat]])</f>
        <v>-0.1185523854055674</v>
      </c>
      <c r="M3040" s="2">
        <f>SIN(CSV[[#This Row],[dlon]]/2)*SIN(CSV[[#This Row],[dlon]]/2)</f>
        <v>1.8247598516111829E-13</v>
      </c>
      <c r="N3040" s="2">
        <f>SIN(CSV[[#This Row],[dlat]]/2)*SIN(CSV[[#This Row],[dlat]]/2)</f>
        <v>3.3054083128758376E-13</v>
      </c>
      <c r="O3040" s="2">
        <f>COS(RADIANS(CSV[[#This Row],[lat]]))</f>
        <v>0.99298089267298573</v>
      </c>
      <c r="P3040" s="2">
        <f>CSV[[#This Row],[sindlon]]+CSV[[#This Row],[cosradlat]]*O3039*CSV[[#This Row],[sindlat]]</f>
        <v>5.0839294298650916E-13</v>
      </c>
      <c r="Q3040" s="2">
        <f>2*ASIN(SQRT(CSV[[#This Row],[Columna1]]))*6367445</f>
        <v>9.0801903902738399</v>
      </c>
      <c r="R3040" s="2" t="e" vm="1">
        <f ca="1">_xlfn.CONCAT(CSV[[#This Row],[lon]],",",CSV[[#This Row],[lat]],";",CSV[[#This Row],[alt]])</f>
        <v>#NAME?</v>
      </c>
    </row>
    <row r="3041" spans="1:18" x14ac:dyDescent="0.25">
      <c r="A3041">
        <v>42.452161191031337</v>
      </c>
      <c r="B3041">
        <v>-6.7926913965493441</v>
      </c>
      <c r="C3041">
        <v>641.5999755859375</v>
      </c>
      <c r="D3041" s="1">
        <v>42854.427824074075</v>
      </c>
      <c r="E3041" s="1">
        <f>CSV[[#This Row],[Column4]]-D3040</f>
        <v>2.314814628334716E-5</v>
      </c>
      <c r="F3041">
        <f>CSV[[#This Row],[alt]]-C3040</f>
        <v>-0.60003662109375</v>
      </c>
      <c r="G3041">
        <f>IF(CSV[[#This Row],[Altura]]&gt;0,CSV[[#This Row],[Altura]],0)</f>
        <v>0</v>
      </c>
      <c r="H3041">
        <f>IF(CSV[[#This Row],[Altura]]&lt;=0,CSV[[#This Row],[Altura]],0)</f>
        <v>-0.60003662109375</v>
      </c>
      <c r="I3041" s="2">
        <f>RADIANS(CSV[[#This Row],[lon]])-RADIANS(A3040)</f>
        <v>1.1293727572025958E-6</v>
      </c>
      <c r="J3041" s="2">
        <f>RADIANS(CSV[[#This Row],[lat]])-RADIANS(B3040)</f>
        <v>-2.4445361104519225E-6</v>
      </c>
      <c r="K3041" s="2">
        <f>RADIANS(CSV[[#This Row],[lon]])</f>
        <v>0.74092998737085425</v>
      </c>
      <c r="L3041" s="2">
        <f>RADIANS(CSV[[#This Row],[lat]])</f>
        <v>-0.11855482994167785</v>
      </c>
      <c r="M3041" s="2">
        <f>SIN(CSV[[#This Row],[dlon]]/2)*SIN(CSV[[#This Row],[dlon]]/2)</f>
        <v>3.1887070617781449E-13</v>
      </c>
      <c r="N3041" s="2">
        <f>SIN(CSV[[#This Row],[dlat]]/2)*SIN(CSV[[#This Row],[dlat]]/2)</f>
        <v>1.4939391988251096E-12</v>
      </c>
      <c r="O3041" s="2">
        <f>COS(RADIANS(CSV[[#This Row],[lat]]))</f>
        <v>0.99298060354280848</v>
      </c>
      <c r="P3041" s="2">
        <f>CSV[[#This Row],[sindlon]]+CSV[[#This Row],[cosradlat]]*O3040*CSV[[#This Row],[sindlat]]</f>
        <v>1.7919108401374499E-12</v>
      </c>
      <c r="Q3041" s="2">
        <f>2*ASIN(SQRT(CSV[[#This Row],[Columna1]]))*6367445</f>
        <v>17.047213345842938</v>
      </c>
      <c r="R3041" s="2" t="e" vm="1">
        <f ca="1">_xlfn.CONCAT(CSV[[#This Row],[lon]],",",CSV[[#This Row],[lat]],";",CSV[[#This Row],[alt]])</f>
        <v>#NAME?</v>
      </c>
    </row>
    <row r="3042" spans="1:18" x14ac:dyDescent="0.25">
      <c r="A3042">
        <v>42.45218331925571</v>
      </c>
      <c r="B3042">
        <v>-6.792760631069541</v>
      </c>
      <c r="C3042">
        <v>641.20001220703125</v>
      </c>
      <c r="D3042" s="1">
        <v>42854.427835648145</v>
      </c>
      <c r="E3042" s="1">
        <f>CSV[[#This Row],[Column4]]-D3041</f>
        <v>1.1574069503694773E-5</v>
      </c>
      <c r="F3042">
        <f>CSV[[#This Row],[alt]]-C3041</f>
        <v>-0.39996337890625</v>
      </c>
      <c r="G3042">
        <f>IF(CSV[[#This Row],[Altura]]&gt;0,CSV[[#This Row],[Altura]],0)</f>
        <v>0</v>
      </c>
      <c r="H3042">
        <f>IF(CSV[[#This Row],[Altura]]&lt;=0,CSV[[#This Row],[Altura]],0)</f>
        <v>-0.39996337890625</v>
      </c>
      <c r="I3042" s="2">
        <f>RADIANS(CSV[[#This Row],[lon]])-RADIANS(A3041)</f>
        <v>3.8621037301567185E-7</v>
      </c>
      <c r="J3042" s="2">
        <f>RADIANS(CSV[[#This Row],[lat]])-RADIANS(B3041)</f>
        <v>-1.208370333474762E-6</v>
      </c>
      <c r="K3042" s="2">
        <f>RADIANS(CSV[[#This Row],[lon]])</f>
        <v>0.74093037358122726</v>
      </c>
      <c r="L3042" s="2">
        <f>RADIANS(CSV[[#This Row],[lat]])</f>
        <v>-0.11855603831201132</v>
      </c>
      <c r="M3042" s="2">
        <f>SIN(CSV[[#This Row],[dlon]]/2)*SIN(CSV[[#This Row],[dlon]]/2)</f>
        <v>3.7289613056225637E-14</v>
      </c>
      <c r="N3042" s="2">
        <f>SIN(CSV[[#This Row],[dlat]]/2)*SIN(CSV[[#This Row],[dlat]]/2)</f>
        <v>3.6503971570543247E-13</v>
      </c>
      <c r="O3042" s="2">
        <f>COS(RADIANS(CSV[[#This Row],[lat]]))</f>
        <v>0.99298046061929646</v>
      </c>
      <c r="P3042" s="2">
        <f>CSV[[#This Row],[sindlon]]+CSV[[#This Row],[cosradlat]]*O3041*CSV[[#This Row],[sindlat]]</f>
        <v>3.9722254619089412E-13</v>
      </c>
      <c r="Q3042" s="2">
        <f>2*ASIN(SQRT(CSV[[#This Row],[Columna1]]))*6367445</f>
        <v>8.0262400302208352</v>
      </c>
      <c r="R3042" s="2" t="e" vm="1">
        <f ca="1">_xlfn.CONCAT(CSV[[#This Row],[lon]],",",CSV[[#This Row],[lat]],";",CSV[[#This Row],[alt]])</f>
        <v>#NAME?</v>
      </c>
    </row>
    <row r="3043" spans="1:18" x14ac:dyDescent="0.25">
      <c r="A3043">
        <v>42.452189521864057</v>
      </c>
      <c r="B3043">
        <v>-6.7928327992558479</v>
      </c>
      <c r="C3043">
        <v>641.20001220703125</v>
      </c>
      <c r="D3043" s="1">
        <v>42854.427847222221</v>
      </c>
      <c r="E3043" s="1">
        <f>CSV[[#This Row],[Column4]]-D3042</f>
        <v>1.1574076779652387E-5</v>
      </c>
      <c r="F3043">
        <f>CSV[[#This Row],[alt]]-C3042</f>
        <v>0</v>
      </c>
      <c r="G3043">
        <f>IF(CSV[[#This Row],[Altura]]&gt;0,CSV[[#This Row],[Altura]],0)</f>
        <v>0</v>
      </c>
      <c r="H3043">
        <f>IF(CSV[[#This Row],[Altura]]&lt;=0,CSV[[#This Row],[Altura]],0)</f>
        <v>0</v>
      </c>
      <c r="I3043" s="2">
        <f>RADIANS(CSV[[#This Row],[lon]])-RADIANS(A3042)</f>
        <v>1.0825593776964126E-7</v>
      </c>
      <c r="J3043" s="2">
        <f>RADIANS(CSV[[#This Row],[lat]])-RADIANS(B3042)</f>
        <v>-1.2595724662445296E-6</v>
      </c>
      <c r="K3043" s="2">
        <f>RADIANS(CSV[[#This Row],[lon]])</f>
        <v>0.74093048183716503</v>
      </c>
      <c r="L3043" s="2">
        <f>RADIANS(CSV[[#This Row],[lat]])</f>
        <v>-0.11855729788447757</v>
      </c>
      <c r="M3043" s="2">
        <f>SIN(CSV[[#This Row],[dlon]]/2)*SIN(CSV[[#This Row],[dlon]]/2)</f>
        <v>2.9298370155961075E-15</v>
      </c>
      <c r="N3043" s="2">
        <f>SIN(CSV[[#This Row],[dlat]]/2)*SIN(CSV[[#This Row],[dlat]]/2)</f>
        <v>3.9663069943027925E-13</v>
      </c>
      <c r="O3043" s="2">
        <f>COS(RADIANS(CSV[[#This Row],[lat]]))</f>
        <v>0.99298031163816003</v>
      </c>
      <c r="P3043" s="2">
        <f>CSV[[#This Row],[sindlon]]+CSV[[#This Row],[cosradlat]]*O3042*CSV[[#This Row],[sindlat]]</f>
        <v>3.9401169169623335E-13</v>
      </c>
      <c r="Q3043" s="2">
        <f>2*ASIN(SQRT(CSV[[#This Row],[Columna1]]))*6367445</f>
        <v>7.9937351040765074</v>
      </c>
      <c r="R3043" s="2" t="e" vm="1">
        <f ca="1">_xlfn.CONCAT(CSV[[#This Row],[lon]],",",CSV[[#This Row],[lat]],";",CSV[[#This Row],[alt]])</f>
        <v>#NAME?</v>
      </c>
    </row>
    <row r="3044" spans="1:18" x14ac:dyDescent="0.25">
      <c r="A3044">
        <v>42.452191533520818</v>
      </c>
      <c r="B3044">
        <v>-6.7929077334702024</v>
      </c>
      <c r="C3044">
        <v>640.79998779296875</v>
      </c>
      <c r="D3044" s="1">
        <v>42854.427858796298</v>
      </c>
      <c r="E3044" s="1">
        <f>CSV[[#This Row],[Column4]]-D3043</f>
        <v>1.1574076779652387E-5</v>
      </c>
      <c r="F3044">
        <f>CSV[[#This Row],[alt]]-C3043</f>
        <v>-0.4000244140625</v>
      </c>
      <c r="G3044">
        <f>IF(CSV[[#This Row],[Altura]]&gt;0,CSV[[#This Row],[Altura]],0)</f>
        <v>0</v>
      </c>
      <c r="H3044">
        <f>IF(CSV[[#This Row],[Altura]]&lt;=0,CSV[[#This Row],[Altura]],0)</f>
        <v>-0.4000244140625</v>
      </c>
      <c r="I3044" s="2">
        <f>RADIANS(CSV[[#This Row],[lon]])-RADIANS(A3043)</f>
        <v>3.5110033991259115E-8</v>
      </c>
      <c r="J3044" s="2">
        <f>RADIANS(CSV[[#This Row],[lat]])-RADIANS(B3043)</f>
        <v>-1.3078487628853663E-6</v>
      </c>
      <c r="K3044" s="2">
        <f>RADIANS(CSV[[#This Row],[lon]])</f>
        <v>0.74093051694719902</v>
      </c>
      <c r="L3044" s="2">
        <f>RADIANS(CSV[[#This Row],[lat]])</f>
        <v>-0.11855860573324045</v>
      </c>
      <c r="M3044" s="2">
        <f>SIN(CSV[[#This Row],[dlon]]/2)*SIN(CSV[[#This Row],[dlon]]/2)</f>
        <v>3.0817862171684262E-16</v>
      </c>
      <c r="N3044" s="2">
        <f>SIN(CSV[[#This Row],[dlat]]/2)*SIN(CSV[[#This Row],[dlat]]/2)</f>
        <v>4.2761709664513486E-13</v>
      </c>
      <c r="O3044" s="2">
        <f>COS(RADIANS(CSV[[#This Row],[lat]]))</f>
        <v>0.99298015694527819</v>
      </c>
      <c r="P3044" s="2">
        <f>CSV[[#This Row],[sindlon]]+CSV[[#This Row],[cosradlat]]*O3043*CSV[[#This Row],[sindlat]]</f>
        <v>4.2194280333920633E-13</v>
      </c>
      <c r="Q3044" s="2">
        <f>2*ASIN(SQRT(CSV[[#This Row],[Columna1]]))*6367445</f>
        <v>8.2722183621230805</v>
      </c>
      <c r="R3044" s="2" t="e" vm="1">
        <f ca="1">_xlfn.CONCAT(CSV[[#This Row],[lon]],",",CSV[[#This Row],[lat]],";",CSV[[#This Row],[alt]])</f>
        <v>#NAME?</v>
      </c>
    </row>
    <row r="3045" spans="1:18" x14ac:dyDescent="0.25">
      <c r="A3045">
        <v>42.452179715037346</v>
      </c>
      <c r="B3045">
        <v>-6.7930734436959028</v>
      </c>
      <c r="C3045">
        <v>639.5999755859375</v>
      </c>
      <c r="D3045" s="1">
        <v>42854.427881944444</v>
      </c>
      <c r="E3045" s="1">
        <f>CSV[[#This Row],[Column4]]-D3044</f>
        <v>2.314814628334716E-5</v>
      </c>
      <c r="F3045">
        <f>CSV[[#This Row],[alt]]-C3044</f>
        <v>-1.20001220703125</v>
      </c>
      <c r="G3045">
        <f>IF(CSV[[#This Row],[Altura]]&gt;0,CSV[[#This Row],[Altura]],0)</f>
        <v>0</v>
      </c>
      <c r="H3045">
        <f>IF(CSV[[#This Row],[Altura]]&lt;=0,CSV[[#This Row],[Altura]],0)</f>
        <v>-1.20001220703125</v>
      </c>
      <c r="I3045" s="2">
        <f>RADIANS(CSV[[#This Row],[lon]])-RADIANS(A3044)</f>
        <v>-2.0627144925455809E-7</v>
      </c>
      <c r="J3045" s="2">
        <f>RADIANS(CSV[[#This Row],[lat]])-RADIANS(B3044)</f>
        <v>-2.8921890426886199E-6</v>
      </c>
      <c r="K3045" s="2">
        <f>RADIANS(CSV[[#This Row],[lon]])</f>
        <v>0.74093031067574977</v>
      </c>
      <c r="L3045" s="2">
        <f>RADIANS(CSV[[#This Row],[lat]])</f>
        <v>-0.11856149792228314</v>
      </c>
      <c r="M3045" s="2">
        <f>SIN(CSV[[#This Row],[dlon]]/2)*SIN(CSV[[#This Row],[dlon]]/2)</f>
        <v>1.0636977694393896E-14</v>
      </c>
      <c r="N3045" s="2">
        <f>SIN(CSV[[#This Row],[dlat]]/2)*SIN(CSV[[#This Row],[dlat]]/2)</f>
        <v>2.0911893646605713E-12</v>
      </c>
      <c r="O3045" s="2">
        <f>COS(RADIANS(CSV[[#This Row],[lat]]))</f>
        <v>0.99297981484995468</v>
      </c>
      <c r="P3045" s="2">
        <f>CSV[[#This Row],[sindlon]]+CSV[[#This Row],[cosradlat]]*O3044*CSV[[#This Row],[sindlat]]</f>
        <v>2.072569039755977E-12</v>
      </c>
      <c r="Q3045" s="2">
        <f>2*ASIN(SQRT(CSV[[#This Row],[Columna1]]))*6367445</f>
        <v>18.333682295280724</v>
      </c>
      <c r="R3045" s="2" t="e" vm="1">
        <f ca="1">_xlfn.CONCAT(CSV[[#This Row],[lon]],",",CSV[[#This Row],[lat]],";",CSV[[#This Row],[alt]])</f>
        <v>#NAME?</v>
      </c>
    </row>
    <row r="3046" spans="1:18" x14ac:dyDescent="0.25">
      <c r="A3046">
        <v>42.45217502117157</v>
      </c>
      <c r="B3046">
        <v>-6.793154664337635</v>
      </c>
      <c r="C3046">
        <v>639.4000244140625</v>
      </c>
      <c r="D3046" s="1">
        <v>42854.427893518521</v>
      </c>
      <c r="E3046" s="1">
        <f>CSV[[#This Row],[Column4]]-D3045</f>
        <v>1.1574076779652387E-5</v>
      </c>
      <c r="F3046">
        <f>CSV[[#This Row],[alt]]-C3045</f>
        <v>-0.199951171875</v>
      </c>
      <c r="G3046">
        <f>IF(CSV[[#This Row],[Altura]]&gt;0,CSV[[#This Row],[Altura]],0)</f>
        <v>0</v>
      </c>
      <c r="H3046">
        <f>IF(CSV[[#This Row],[Altura]]&lt;=0,CSV[[#This Row],[Altura]],0)</f>
        <v>-0.199951171875</v>
      </c>
      <c r="I3046" s="2">
        <f>RADIANS(CSV[[#This Row],[lon]])-RADIANS(A3045)</f>
        <v>-8.192341238721923E-8</v>
      </c>
      <c r="J3046" s="2">
        <f>RADIANS(CSV[[#This Row],[lat]])-RADIANS(B3045)</f>
        <v>-1.4175676188166175E-6</v>
      </c>
      <c r="K3046" s="2">
        <f>RADIANS(CSV[[#This Row],[lon]])</f>
        <v>0.74093022875233738</v>
      </c>
      <c r="L3046" s="2">
        <f>RADIANS(CSV[[#This Row],[lat]])</f>
        <v>-0.11856291548990196</v>
      </c>
      <c r="M3046" s="2">
        <f>SIN(CSV[[#This Row],[dlon]]/2)*SIN(CSV[[#This Row],[dlon]]/2)</f>
        <v>1.6778613742915952E-15</v>
      </c>
      <c r="N3046" s="2">
        <f>SIN(CSV[[#This Row],[dlat]]/2)*SIN(CSV[[#This Row],[dlat]]/2)</f>
        <v>5.0237448847926954E-13</v>
      </c>
      <c r="O3046" s="2">
        <f>COS(RADIANS(CSV[[#This Row],[lat]]))</f>
        <v>0.99297964717349274</v>
      </c>
      <c r="P3046" s="2">
        <f>CSV[[#This Row],[sindlon]]+CSV[[#This Row],[cosradlat]]*O3045*CSV[[#This Row],[sindlat]]</f>
        <v>4.9702350088265688E-13</v>
      </c>
      <c r="Q3046" s="2">
        <f>2*ASIN(SQRT(CSV[[#This Row],[Columna1]]))*6367445</f>
        <v>8.9780839102072267</v>
      </c>
      <c r="R3046" s="2" t="e" vm="1">
        <f ca="1">_xlfn.CONCAT(CSV[[#This Row],[lon]],",",CSV[[#This Row],[lat]],";",CSV[[#This Row],[alt]])</f>
        <v>#NAME?</v>
      </c>
    </row>
    <row r="3047" spans="1:18" x14ac:dyDescent="0.25">
      <c r="A3047">
        <v>42.452192958444357</v>
      </c>
      <c r="B3047">
        <v>-6.7932881880551577</v>
      </c>
      <c r="C3047">
        <v>638.4000244140625</v>
      </c>
      <c r="D3047" s="1">
        <v>42854.427916666667</v>
      </c>
      <c r="E3047" s="1">
        <f>CSV[[#This Row],[Column4]]-D3046</f>
        <v>2.314814628334716E-5</v>
      </c>
      <c r="F3047">
        <f>CSV[[#This Row],[alt]]-C3046</f>
        <v>-1</v>
      </c>
      <c r="G3047">
        <f>IF(CSV[[#This Row],[Altura]]&gt;0,CSV[[#This Row],[Altura]],0)</f>
        <v>0</v>
      </c>
      <c r="H3047">
        <f>IF(CSV[[#This Row],[Altura]]&lt;=0,CSV[[#This Row],[Altura]],0)</f>
        <v>-1</v>
      </c>
      <c r="I3047" s="2">
        <f>RADIANS(CSV[[#This Row],[lon]])-RADIANS(A3046)</f>
        <v>3.1306446890422279E-7</v>
      </c>
      <c r="J3047" s="2">
        <f>RADIANS(CSV[[#This Row],[lat]])-RADIANS(B3046)</f>
        <v>-2.330428500271764E-6</v>
      </c>
      <c r="K3047" s="2">
        <f>RADIANS(CSV[[#This Row],[lon]])</f>
        <v>0.74093054181680629</v>
      </c>
      <c r="L3047" s="2">
        <f>RADIANS(CSV[[#This Row],[lat]])</f>
        <v>-0.11856524591840223</v>
      </c>
      <c r="M3047" s="2">
        <f>SIN(CSV[[#This Row],[dlon]]/2)*SIN(CSV[[#This Row],[dlon]]/2)</f>
        <v>2.4502340422570571E-14</v>
      </c>
      <c r="N3047" s="2">
        <f>SIN(CSV[[#This Row],[dlat]]/2)*SIN(CSV[[#This Row],[dlat]]/2)</f>
        <v>1.3577242487191112E-12</v>
      </c>
      <c r="O3047" s="2">
        <f>COS(RADIANS(CSV[[#This Row],[lat]]))</f>
        <v>0.99297937151528226</v>
      </c>
      <c r="P3047" s="2">
        <f>CSV[[#This Row],[sindlon]]+CSV[[#This Row],[cosradlat]]*O3046*CSV[[#This Row],[sindlat]]</f>
        <v>1.3632297268870846E-12</v>
      </c>
      <c r="Q3047" s="2">
        <f>2*ASIN(SQRT(CSV[[#This Row],[Columna1]]))*6367445</f>
        <v>14.868930172985065</v>
      </c>
      <c r="R3047" s="2" t="e" vm="1">
        <f ca="1">_xlfn.CONCAT(CSV[[#This Row],[lon]],",",CSV[[#This Row],[lat]],";",CSV[[#This Row],[alt]])</f>
        <v>#NAME?</v>
      </c>
    </row>
    <row r="3048" spans="1:18" x14ac:dyDescent="0.25">
      <c r="A3048">
        <v>42.452214583754539</v>
      </c>
      <c r="B3048">
        <v>-6.7933420836925507</v>
      </c>
      <c r="C3048">
        <v>637.5999755859375</v>
      </c>
      <c r="D3048" s="1">
        <v>42854.427928240744</v>
      </c>
      <c r="E3048" s="1">
        <f>CSV[[#This Row],[Column4]]-D3047</f>
        <v>1.1574076779652387E-5</v>
      </c>
      <c r="F3048">
        <f>CSV[[#This Row],[alt]]-C3047</f>
        <v>-0.800048828125</v>
      </c>
      <c r="G3048">
        <f>IF(CSV[[#This Row],[Altura]]&gt;0,CSV[[#This Row],[Altura]],0)</f>
        <v>0</v>
      </c>
      <c r="H3048">
        <f>IF(CSV[[#This Row],[Altura]]&lt;=0,CSV[[#This Row],[Altura]],0)</f>
        <v>-0.800048828125</v>
      </c>
      <c r="I3048" s="2">
        <f>RADIANS(CSV[[#This Row],[lon]])-RADIANS(A3047)</f>
        <v>3.7743286451785707E-7</v>
      </c>
      <c r="J3048" s="2">
        <f>RADIANS(CSV[[#This Row],[lat]])-RADIANS(B3047)</f>
        <v>-9.4065632497142282E-7</v>
      </c>
      <c r="K3048" s="2">
        <f>RADIANS(CSV[[#This Row],[lon]])</f>
        <v>0.74093091924967081</v>
      </c>
      <c r="L3048" s="2">
        <f>RADIANS(CSV[[#This Row],[lat]])</f>
        <v>-0.1185661865747272</v>
      </c>
      <c r="M3048" s="2">
        <f>SIN(CSV[[#This Row],[dlon]]/2)*SIN(CSV[[#This Row],[dlon]]/2)</f>
        <v>3.5613891804538341E-14</v>
      </c>
      <c r="N3048" s="2">
        <f>SIN(CSV[[#This Row],[dlat]]/2)*SIN(CSV[[#This Row],[dlat]]/2)</f>
        <v>2.2120858042716942E-13</v>
      </c>
      <c r="O3048" s="2">
        <f>COS(RADIANS(CSV[[#This Row],[lat]]))</f>
        <v>0.99297926024681837</v>
      </c>
      <c r="P3048" s="2">
        <f>CSV[[#This Row],[sindlon]]+CSV[[#This Row],[cosradlat]]*O3047*CSV[[#This Row],[sindlat]]</f>
        <v>2.5372730446869172E-13</v>
      </c>
      <c r="Q3048" s="2">
        <f>2*ASIN(SQRT(CSV[[#This Row],[Columna1]]))*6367445</f>
        <v>6.4147361958743536</v>
      </c>
      <c r="R3048" s="2" t="e" vm="1">
        <f ca="1">_xlfn.CONCAT(CSV[[#This Row],[lon]],",",CSV[[#This Row],[lat]],";",CSV[[#This Row],[alt]])</f>
        <v>#NAME?</v>
      </c>
    </row>
    <row r="3049" spans="1:18" x14ac:dyDescent="0.25">
      <c r="A3049">
        <v>42.452250374481082</v>
      </c>
      <c r="B3049">
        <v>-6.7933897767215967</v>
      </c>
      <c r="C3049">
        <v>637</v>
      </c>
      <c r="D3049" s="1">
        <v>42854.427939814814</v>
      </c>
      <c r="E3049" s="1">
        <f>CSV[[#This Row],[Column4]]-D3048</f>
        <v>1.1574069503694773E-5</v>
      </c>
      <c r="F3049">
        <f>CSV[[#This Row],[alt]]-C3048</f>
        <v>-0.5999755859375</v>
      </c>
      <c r="G3049">
        <f>IF(CSV[[#This Row],[Altura]]&gt;0,CSV[[#This Row],[Altura]],0)</f>
        <v>0</v>
      </c>
      <c r="H3049">
        <f>IF(CSV[[#This Row],[Altura]]&lt;=0,CSV[[#This Row],[Altura]],0)</f>
        <v>-0.5999755859375</v>
      </c>
      <c r="I3049" s="2">
        <f>RADIANS(CSV[[#This Row],[lon]])-RADIANS(A3048)</f>
        <v>6.2466601979949132E-7</v>
      </c>
      <c r="J3049" s="2">
        <f>RADIANS(CSV[[#This Row],[lat]])-RADIANS(B3048)</f>
        <v>-8.3240038710463704E-7</v>
      </c>
      <c r="K3049" s="2">
        <f>RADIANS(CSV[[#This Row],[lon]])</f>
        <v>0.7409315439156906</v>
      </c>
      <c r="L3049" s="2">
        <f>RADIANS(CSV[[#This Row],[lat]])</f>
        <v>-0.1185670189751143</v>
      </c>
      <c r="M3049" s="2">
        <f>SIN(CSV[[#This Row],[dlon]]/2)*SIN(CSV[[#This Row],[dlon]]/2)</f>
        <v>9.7551909073031444E-14</v>
      </c>
      <c r="N3049" s="2">
        <f>SIN(CSV[[#This Row],[dlat]]/2)*SIN(CSV[[#This Row],[dlat]]/2)</f>
        <v>1.732226011129774E-13</v>
      </c>
      <c r="O3049" s="2">
        <f>COS(RADIANS(CSV[[#This Row],[lat]]))</f>
        <v>0.9929791617830126</v>
      </c>
      <c r="P3049" s="2">
        <f>CSV[[#This Row],[sindlon]]+CSV[[#This Row],[cosradlat]]*O3048*CSV[[#This Row],[sindlat]]</f>
        <v>2.6835072992431224E-13</v>
      </c>
      <c r="Q3049" s="2">
        <f>2*ASIN(SQRT(CSV[[#This Row],[Columna1]]))*6367445</f>
        <v>6.5970015858001796</v>
      </c>
      <c r="R3049" s="2" t="e" vm="1">
        <f ca="1">_xlfn.CONCAT(CSV[[#This Row],[lon]],",",CSV[[#This Row],[lat]],";",CSV[[#This Row],[alt]])</f>
        <v>#NAME?</v>
      </c>
    </row>
    <row r="3050" spans="1:18" x14ac:dyDescent="0.25">
      <c r="A3050">
        <v>42.452303096652031</v>
      </c>
      <c r="B3050">
        <v>-6.7935064528137454</v>
      </c>
      <c r="C3050">
        <v>635.79998779296875</v>
      </c>
      <c r="D3050" s="1">
        <v>42854.42796296296</v>
      </c>
      <c r="E3050" s="1">
        <f>CSV[[#This Row],[Column4]]-D3049</f>
        <v>2.314814628334716E-5</v>
      </c>
      <c r="F3050">
        <f>CSV[[#This Row],[alt]]-C3049</f>
        <v>-1.20001220703125</v>
      </c>
      <c r="G3050">
        <f>IF(CSV[[#This Row],[Altura]]&gt;0,CSV[[#This Row],[Altura]],0)</f>
        <v>0</v>
      </c>
      <c r="H3050">
        <f>IF(CSV[[#This Row],[Altura]]&lt;=0,CSV[[#This Row],[Altura]],0)</f>
        <v>-1.20001220703125</v>
      </c>
      <c r="I3050" s="2">
        <f>RADIANS(CSV[[#This Row],[lon]])-RADIANS(A3049)</f>
        <v>9.2017547193012916E-7</v>
      </c>
      <c r="J3050" s="2">
        <f>RADIANS(CSV[[#This Row],[lat]])-RADIANS(B3049)</f>
        <v>-2.0363819663443694E-6</v>
      </c>
      <c r="K3050" s="2">
        <f>RADIANS(CSV[[#This Row],[lon]])</f>
        <v>0.74093246409116253</v>
      </c>
      <c r="L3050" s="2">
        <f>RADIANS(CSV[[#This Row],[lat]])</f>
        <v>-0.11856905535708065</v>
      </c>
      <c r="M3050" s="2">
        <f>SIN(CSV[[#This Row],[dlon]]/2)*SIN(CSV[[#This Row],[dlon]]/2)</f>
        <v>2.1168072478544402E-13</v>
      </c>
      <c r="N3050" s="2">
        <f>SIN(CSV[[#This Row],[dlat]]/2)*SIN(CSV[[#This Row],[dlat]]/2)</f>
        <v>1.0367128782127818E-12</v>
      </c>
      <c r="O3050" s="2">
        <f>COS(RADIANS(CSV[[#This Row],[lat]]))</f>
        <v>0.99297892089853457</v>
      </c>
      <c r="P3050" s="2">
        <f>CSV[[#This Row],[sindlon]]+CSV[[#This Row],[cosradlat]]*O3049*CSV[[#This Row],[sindlat]]</f>
        <v>1.233887270059363E-12</v>
      </c>
      <c r="Q3050" s="2">
        <f>2*ASIN(SQRT(CSV[[#This Row],[Columna1]]))*6367445</f>
        <v>14.145976746619901</v>
      </c>
      <c r="R3050" s="2" t="e" vm="1">
        <f ca="1">_xlfn.CONCAT(CSV[[#This Row],[lon]],",",CSV[[#This Row],[lat]],";",CSV[[#This Row],[alt]])</f>
        <v>#NAME?</v>
      </c>
    </row>
    <row r="3051" spans="1:18" x14ac:dyDescent="0.25">
      <c r="A3051">
        <v>42.452323045581579</v>
      </c>
      <c r="B3051">
        <v>-6.7935663834214211</v>
      </c>
      <c r="C3051">
        <v>635</v>
      </c>
      <c r="D3051" s="1">
        <v>42854.427974537037</v>
      </c>
      <c r="E3051" s="1">
        <f>CSV[[#This Row],[Column4]]-D3050</f>
        <v>1.1574076779652387E-5</v>
      </c>
      <c r="F3051">
        <f>CSV[[#This Row],[alt]]-C3050</f>
        <v>-0.79998779296875</v>
      </c>
      <c r="G3051">
        <f>IF(CSV[[#This Row],[Altura]]&gt;0,CSV[[#This Row],[Altura]],0)</f>
        <v>0</v>
      </c>
      <c r="H3051">
        <f>IF(CSV[[#This Row],[Altura]]&lt;=0,CSV[[#This Row],[Altura]],0)</f>
        <v>-0.79998779296875</v>
      </c>
      <c r="I3051" s="2">
        <f>RADIANS(CSV[[#This Row],[lon]])-RADIANS(A3050)</f>
        <v>3.4817450278445961E-7</v>
      </c>
      <c r="J3051" s="2">
        <f>RADIANS(CSV[[#This Row],[lat]])-RADIANS(B3050)</f>
        <v>-1.0459864266676444E-6</v>
      </c>
      <c r="K3051" s="2">
        <f>RADIANS(CSV[[#This Row],[lon]])</f>
        <v>0.74093281226566532</v>
      </c>
      <c r="L3051" s="2">
        <f>RADIANS(CSV[[#This Row],[lat]])</f>
        <v>-0.11857010134350732</v>
      </c>
      <c r="M3051" s="2">
        <f>SIN(CSV[[#This Row],[dlon]]/2)*SIN(CSV[[#This Row],[dlon]]/2)</f>
        <v>3.030637109730111E-14</v>
      </c>
      <c r="N3051" s="2">
        <f>SIN(CSV[[#This Row],[dlat]]/2)*SIN(CSV[[#This Row],[dlat]]/2)</f>
        <v>2.7352190119321194E-13</v>
      </c>
      <c r="O3051" s="2">
        <f>COS(RADIANS(CSV[[#This Row],[lat]]))</f>
        <v>0.99297879716676007</v>
      </c>
      <c r="P3051" s="2">
        <f>CSV[[#This Row],[sindlon]]+CSV[[#This Row],[cosradlat]]*O3050*CSV[[#This Row],[sindlat]]</f>
        <v>3.0000088428929294E-13</v>
      </c>
      <c r="Q3051" s="2">
        <f>2*ASIN(SQRT(CSV[[#This Row],[Columna1]]))*6367445</f>
        <v>6.9751968004776632</v>
      </c>
      <c r="R3051" s="2" t="e" vm="1">
        <f ca="1">_xlfn.CONCAT(CSV[[#This Row],[lon]],",",CSV[[#This Row],[lat]],";",CSV[[#This Row],[alt]])</f>
        <v>#NAME?</v>
      </c>
    </row>
    <row r="3052" spans="1:18" x14ac:dyDescent="0.25">
      <c r="A3052">
        <v>42.452348778024316</v>
      </c>
      <c r="B3052">
        <v>-6.7936170101165771</v>
      </c>
      <c r="C3052">
        <v>634.5999755859375</v>
      </c>
      <c r="D3052" s="1">
        <v>42854.427986111114</v>
      </c>
      <c r="E3052" s="1">
        <f>CSV[[#This Row],[Column4]]-D3051</f>
        <v>1.1574076779652387E-5</v>
      </c>
      <c r="F3052">
        <f>CSV[[#This Row],[alt]]-C3051</f>
        <v>-0.4000244140625</v>
      </c>
      <c r="G3052">
        <f>IF(CSV[[#This Row],[Altura]]&gt;0,CSV[[#This Row],[Altura]],0)</f>
        <v>0</v>
      </c>
      <c r="H3052">
        <f>IF(CSV[[#This Row],[Altura]]&lt;=0,CSV[[#This Row],[Altura]],0)</f>
        <v>-0.4000244140625</v>
      </c>
      <c r="I3052" s="2">
        <f>RADIANS(CSV[[#This Row],[lon]])-RADIANS(A3051)</f>
        <v>4.4911585039830726E-7</v>
      </c>
      <c r="J3052" s="2">
        <f>RADIANS(CSV[[#This Row],[lat]])-RADIANS(B3051)</f>
        <v>-8.8360251987440463E-7</v>
      </c>
      <c r="K3052" s="2">
        <f>RADIANS(CSV[[#This Row],[lon]])</f>
        <v>0.74093326138151572</v>
      </c>
      <c r="L3052" s="2">
        <f>RADIANS(CSV[[#This Row],[lat]])</f>
        <v>-0.11857098494602719</v>
      </c>
      <c r="M3052" s="2">
        <f>SIN(CSV[[#This Row],[dlon]]/2)*SIN(CSV[[#This Row],[dlon]]/2)</f>
        <v>5.0426261769747832E-14</v>
      </c>
      <c r="N3052" s="2">
        <f>SIN(CSV[[#This Row],[dlat]]/2)*SIN(CSV[[#This Row],[dlat]]/2)</f>
        <v>1.9518835328208673E-13</v>
      </c>
      <c r="O3052" s="2">
        <f>COS(RADIANS(CSV[[#This Row],[lat]]))</f>
        <v>0.99297869264284822</v>
      </c>
      <c r="P3052" s="2">
        <f>CSV[[#This Row],[sindlon]]+CSV[[#This Row],[cosradlat]]*O3051*CSV[[#This Row],[sindlat]]</f>
        <v>2.4288330301177578E-13</v>
      </c>
      <c r="Q3052" s="2">
        <f>2*ASIN(SQRT(CSV[[#This Row],[Columna1]]))*6367445</f>
        <v>6.2761603108895327</v>
      </c>
      <c r="R3052" s="2" t="e" vm="1">
        <f ca="1">_xlfn.CONCAT(CSV[[#This Row],[lon]],",",CSV[[#This Row],[lat]],";",CSV[[#This Row],[alt]])</f>
        <v>#NAME?</v>
      </c>
    </row>
    <row r="3053" spans="1:18" x14ac:dyDescent="0.25">
      <c r="A3053">
        <v>42.4523651227355</v>
      </c>
      <c r="B3053">
        <v>-6.7936764378100634</v>
      </c>
      <c r="C3053">
        <v>634.4000244140625</v>
      </c>
      <c r="D3053" s="1">
        <v>42854.427997685183</v>
      </c>
      <c r="E3053" s="1">
        <f>CSV[[#This Row],[Column4]]-D3052</f>
        <v>1.1574069503694773E-5</v>
      </c>
      <c r="F3053">
        <f>CSV[[#This Row],[alt]]-C3052</f>
        <v>-0.199951171875</v>
      </c>
      <c r="G3053">
        <f>IF(CSV[[#This Row],[Altura]]&gt;0,CSV[[#This Row],[Altura]],0)</f>
        <v>0</v>
      </c>
      <c r="H3053">
        <f>IF(CSV[[#This Row],[Altura]]&lt;=0,CSV[[#This Row],[Altura]],0)</f>
        <v>-0.199951171875</v>
      </c>
      <c r="I3053" s="2">
        <f>RADIANS(CSV[[#This Row],[lon]])-RADIANS(A3052)</f>
        <v>2.8526902540182419E-7</v>
      </c>
      <c r="J3053" s="2">
        <f>RADIANS(CSV[[#This Row],[lat]])-RADIANS(B3052)</f>
        <v>-1.0372089181975852E-6</v>
      </c>
      <c r="K3053" s="2">
        <f>RADIANS(CSV[[#This Row],[lon]])</f>
        <v>0.74093354665054112</v>
      </c>
      <c r="L3053" s="2">
        <f>RADIANS(CSV[[#This Row],[lat]])</f>
        <v>-0.11857202215494539</v>
      </c>
      <c r="M3053" s="2">
        <f>SIN(CSV[[#This Row],[dlon]]/2)*SIN(CSV[[#This Row],[dlon]]/2)</f>
        <v>2.0344604213426519E-14</v>
      </c>
      <c r="N3053" s="2">
        <f>SIN(CSV[[#This Row],[dlat]]/2)*SIN(CSV[[#This Row],[dlat]]/2)</f>
        <v>2.6895058499712708E-13</v>
      </c>
      <c r="O3053" s="2">
        <f>COS(RADIANS(CSV[[#This Row],[lat]]))</f>
        <v>0.99297856994739953</v>
      </c>
      <c r="P3053" s="2">
        <f>CSV[[#This Row],[sindlon]]+CSV[[#This Row],[cosradlat]]*O3052*CSV[[#This Row],[sindlat]]</f>
        <v>2.8553164593047166E-13</v>
      </c>
      <c r="Q3053" s="2">
        <f>2*ASIN(SQRT(CSV[[#This Row],[Columna1]]))*6367445</f>
        <v>6.8049090082874129</v>
      </c>
      <c r="R3053" s="2" t="e" vm="1">
        <f ca="1">_xlfn.CONCAT(CSV[[#This Row],[lon]],",",CSV[[#This Row],[lat]],";",CSV[[#This Row],[alt]])</f>
        <v>#NAME?</v>
      </c>
    </row>
    <row r="3054" spans="1:18" x14ac:dyDescent="0.25">
      <c r="A3054">
        <v>42.452404266223311</v>
      </c>
      <c r="B3054">
        <v>-6.7937891744077206</v>
      </c>
      <c r="C3054">
        <v>634</v>
      </c>
      <c r="D3054" s="1">
        <v>42854.428020833337</v>
      </c>
      <c r="E3054" s="1">
        <f>CSV[[#This Row],[Column4]]-D3053</f>
        <v>2.3148153559304774E-5</v>
      </c>
      <c r="F3054">
        <f>CSV[[#This Row],[alt]]-C3053</f>
        <v>-0.4000244140625</v>
      </c>
      <c r="G3054">
        <f>IF(CSV[[#This Row],[Altura]]&gt;0,CSV[[#This Row],[Altura]],0)</f>
        <v>0</v>
      </c>
      <c r="H3054">
        <f>IF(CSV[[#This Row],[Altura]]&lt;=0,CSV[[#This Row],[Altura]],0)</f>
        <v>-0.4000244140625</v>
      </c>
      <c r="I3054" s="2">
        <f>RADIANS(CSV[[#This Row],[lon]])-RADIANS(A3053)</f>
        <v>6.8318274304424165E-7</v>
      </c>
      <c r="J3054" s="2">
        <f>RADIANS(CSV[[#This Row],[lat]])-RADIANS(B3053)</f>
        <v>-1.9676248166206056E-6</v>
      </c>
      <c r="K3054" s="2">
        <f>RADIANS(CSV[[#This Row],[lon]])</f>
        <v>0.74093422983328416</v>
      </c>
      <c r="L3054" s="2">
        <f>RADIANS(CSV[[#This Row],[lat]])</f>
        <v>-0.11857398977976201</v>
      </c>
      <c r="M3054" s="2">
        <f>SIN(CSV[[#This Row],[dlon]]/2)*SIN(CSV[[#This Row],[dlon]]/2)</f>
        <v>1.1668466509835907E-13</v>
      </c>
      <c r="N3054" s="2">
        <f>SIN(CSV[[#This Row],[dlat]]/2)*SIN(CSV[[#This Row],[dlat]]/2)</f>
        <v>9.678868547450059E-13</v>
      </c>
      <c r="O3054" s="2">
        <f>COS(RADIANS(CSV[[#This Row],[lat]]))</f>
        <v>0.99297833718652562</v>
      </c>
      <c r="P3054" s="2">
        <f>CSV[[#This Row],[sindlon]]+CSV[[#This Row],[cosradlat]]*O3053*CSV[[#This Row],[sindlat]]</f>
        <v>1.0710271137266675E-12</v>
      </c>
      <c r="Q3054" s="2">
        <f>2*ASIN(SQRT(CSV[[#This Row],[Columna1]]))*6367445</f>
        <v>13.179393673521114</v>
      </c>
      <c r="R3054" s="2" t="e" vm="1">
        <f ca="1">_xlfn.CONCAT(CSV[[#This Row],[lon]],",",CSV[[#This Row],[lat]],";",CSV[[#This Row],[alt]])</f>
        <v>#NAME?</v>
      </c>
    </row>
    <row r="3055" spans="1:18" x14ac:dyDescent="0.25">
      <c r="A3055">
        <v>42.45243058539927</v>
      </c>
      <c r="B3055">
        <v>-6.7939416412264109</v>
      </c>
      <c r="C3055">
        <v>633.4000244140625</v>
      </c>
      <c r="D3055" s="1">
        <v>42854.428043981483</v>
      </c>
      <c r="E3055" s="1">
        <f>CSV[[#This Row],[Column4]]-D3054</f>
        <v>2.314814628334716E-5</v>
      </c>
      <c r="F3055">
        <f>CSV[[#This Row],[alt]]-C3054</f>
        <v>-0.5999755859375</v>
      </c>
      <c r="G3055">
        <f>IF(CSV[[#This Row],[Altura]]&gt;0,CSV[[#This Row],[Altura]],0)</f>
        <v>0</v>
      </c>
      <c r="H3055">
        <f>IF(CSV[[#This Row],[Altura]]&lt;=0,CSV[[#This Row],[Altura]],0)</f>
        <v>-0.5999755859375</v>
      </c>
      <c r="I3055" s="2">
        <f>RADIANS(CSV[[#This Row],[lon]])-RADIANS(A3054)</f>
        <v>4.593562769050763E-7</v>
      </c>
      <c r="J3055" s="2">
        <f>RADIANS(CSV[[#This Row],[lat]])-RADIANS(B3054)</f>
        <v>-2.6610479861854941E-6</v>
      </c>
      <c r="K3055" s="2">
        <f>RADIANS(CSV[[#This Row],[lon]])</f>
        <v>0.74093468918956107</v>
      </c>
      <c r="L3055" s="2">
        <f>RADIANS(CSV[[#This Row],[lat]])</f>
        <v>-0.1185766508277482</v>
      </c>
      <c r="M3055" s="2">
        <f>SIN(CSV[[#This Row],[dlon]]/2)*SIN(CSV[[#This Row],[dlon]]/2)</f>
        <v>5.2752047283022359E-14</v>
      </c>
      <c r="N3055" s="2">
        <f>SIN(CSV[[#This Row],[dlat]]/2)*SIN(CSV[[#This Row],[dlat]]/2)</f>
        <v>1.7702940961944236E-12</v>
      </c>
      <c r="O3055" s="2">
        <f>COS(RADIANS(CSV[[#This Row],[lat]]))</f>
        <v>0.99297802239079702</v>
      </c>
      <c r="P3055" s="2">
        <f>CSV[[#This Row],[sindlon]]+CSV[[#This Row],[cosradlat]]*O3054*CSV[[#This Row],[sindlat]]</f>
        <v>1.7982720557963263E-12</v>
      </c>
      <c r="Q3055" s="2">
        <f>2*ASIN(SQRT(CSV[[#This Row],[Columna1]]))*6367445</f>
        <v>17.077445020358748</v>
      </c>
      <c r="R3055" s="2" t="e" vm="1">
        <f ca="1">_xlfn.CONCAT(CSV[[#This Row],[lon]],",",CSV[[#This Row],[lat]],";",CSV[[#This Row],[alt]])</f>
        <v>#NAME?</v>
      </c>
    </row>
    <row r="3056" spans="1:18" x14ac:dyDescent="0.25">
      <c r="A3056">
        <v>42.45241398923099</v>
      </c>
      <c r="B3056">
        <v>-6.7940232809633017</v>
      </c>
      <c r="C3056">
        <v>633</v>
      </c>
      <c r="D3056" s="1">
        <v>42854.428055555552</v>
      </c>
      <c r="E3056" s="1">
        <f>CSV[[#This Row],[Column4]]-D3055</f>
        <v>1.1574069503694773E-5</v>
      </c>
      <c r="F3056">
        <f>CSV[[#This Row],[alt]]-C3055</f>
        <v>-0.4000244140625</v>
      </c>
      <c r="G3056">
        <f>IF(CSV[[#This Row],[Altura]]&gt;0,CSV[[#This Row],[Altura]],0)</f>
        <v>0</v>
      </c>
      <c r="H3056">
        <f>IF(CSV[[#This Row],[Altura]]&lt;=0,CSV[[#This Row],[Altura]],0)</f>
        <v>-0.4000244140625</v>
      </c>
      <c r="I3056" s="2">
        <f>RADIANS(CSV[[#This Row],[lon]])-RADIANS(A3055)</f>
        <v>-2.8965777976175389E-7</v>
      </c>
      <c r="J3056" s="2">
        <f>RADIANS(CSV[[#This Row],[lat]])-RADIANS(B3055)</f>
        <v>-1.4248822092083335E-6</v>
      </c>
      <c r="K3056" s="2">
        <f>RADIANS(CSV[[#This Row],[lon]])</f>
        <v>0.74093439953178131</v>
      </c>
      <c r="L3056" s="2">
        <f>RADIANS(CSV[[#This Row],[lat]])</f>
        <v>-0.1185780757099574</v>
      </c>
      <c r="M3056" s="2">
        <f>SIN(CSV[[#This Row],[dlon]]/2)*SIN(CSV[[#This Row],[dlon]]/2)</f>
        <v>2.0975407344127033E-14</v>
      </c>
      <c r="N3056" s="2">
        <f>SIN(CSV[[#This Row],[dlat]]/2)*SIN(CSV[[#This Row],[dlat]]/2)</f>
        <v>5.0757232752951948E-13</v>
      </c>
      <c r="O3056" s="2">
        <f>COS(RADIANS(CSV[[#This Row],[lat]]))</f>
        <v>0.99297785382768677</v>
      </c>
      <c r="P3056" s="2">
        <f>CSV[[#This Row],[sindlon]]+CSV[[#This Row],[cosradlat]]*O3055*CSV[[#This Row],[sindlat]]</f>
        <v>5.2144435434091757E-13</v>
      </c>
      <c r="Q3056" s="2">
        <f>2*ASIN(SQRT(CSV[[#This Row],[Columna1]]))*6367445</f>
        <v>9.1960046643999895</v>
      </c>
      <c r="R3056" s="2" t="e" vm="1">
        <f ca="1">_xlfn.CONCAT(CSV[[#This Row],[lon]],",",CSV[[#This Row],[lat]],";",CSV[[#This Row],[alt]])</f>
        <v>#NAME?</v>
      </c>
    </row>
    <row r="3057" spans="1:18" x14ac:dyDescent="0.25">
      <c r="A3057">
        <v>42.452331427484751</v>
      </c>
      <c r="B3057">
        <v>-6.7941249534487724</v>
      </c>
      <c r="C3057">
        <v>632.4000244140625</v>
      </c>
      <c r="D3057" s="1">
        <v>42854.428078703706</v>
      </c>
      <c r="E3057" s="1">
        <f>CSV[[#This Row],[Column4]]-D3056</f>
        <v>2.3148153559304774E-5</v>
      </c>
      <c r="F3057">
        <f>CSV[[#This Row],[alt]]-C3056</f>
        <v>-0.5999755859375</v>
      </c>
      <c r="G3057">
        <f>IF(CSV[[#This Row],[Altura]]&gt;0,CSV[[#This Row],[Altura]],0)</f>
        <v>0</v>
      </c>
      <c r="H3057">
        <f>IF(CSV[[#This Row],[Altura]]&lt;=0,CSV[[#This Row],[Altura]],0)</f>
        <v>-0.5999755859375</v>
      </c>
      <c r="I3057" s="2">
        <f>RADIANS(CSV[[#This Row],[lon]])-RADIANS(A3056)</f>
        <v>-1.440974307986842E-6</v>
      </c>
      <c r="J3057" s="2">
        <f>RADIANS(CSV[[#This Row],[lat]])-RADIANS(B3056)</f>
        <v>-1.7745196301405253E-6</v>
      </c>
      <c r="K3057" s="2">
        <f>RADIANS(CSV[[#This Row],[lon]])</f>
        <v>0.74093295855747332</v>
      </c>
      <c r="L3057" s="2">
        <f>RADIANS(CSV[[#This Row],[lat]])</f>
        <v>-0.11857985022958754</v>
      </c>
      <c r="M3057" s="2">
        <f>SIN(CSV[[#This Row],[dlon]]/2)*SIN(CSV[[#This Row],[dlon]]/2)</f>
        <v>5.1910173906944967E-13</v>
      </c>
      <c r="N3057" s="2">
        <f>SIN(CSV[[#This Row],[dlat]]/2)*SIN(CSV[[#This Row],[dlat]]/2)</f>
        <v>7.8722997943831013E-13</v>
      </c>
      <c r="O3057" s="2">
        <f>COS(RADIANS(CSV[[#This Row],[lat]]))</f>
        <v>0.99297764389976262</v>
      </c>
      <c r="P3057" s="2">
        <f>CSV[[#This Row],[sindlon]]+CSV[[#This Row],[cosradlat]]*O3056*CSV[[#This Row],[sindlat]]</f>
        <v>1.2953142851659319E-12</v>
      </c>
      <c r="Q3057" s="2">
        <f>2*ASIN(SQRT(CSV[[#This Row],[Columna1]]))*6367445</f>
        <v>14.493817066171914</v>
      </c>
      <c r="R3057" s="2" t="e" vm="1">
        <f ca="1">_xlfn.CONCAT(CSV[[#This Row],[lon]],",",CSV[[#This Row],[lat]],";",CSV[[#This Row],[alt]])</f>
        <v>#NAME?</v>
      </c>
    </row>
    <row r="3058" spans="1:18" x14ac:dyDescent="0.25">
      <c r="A3058">
        <v>42.45222489349544</v>
      </c>
      <c r="B3058">
        <v>-6.7942307330667973</v>
      </c>
      <c r="C3058">
        <v>631.4000244140625</v>
      </c>
      <c r="D3058" s="1">
        <v>42854.428101851852</v>
      </c>
      <c r="E3058" s="1">
        <f>CSV[[#This Row],[Column4]]-D3057</f>
        <v>2.314814628334716E-5</v>
      </c>
      <c r="F3058">
        <f>CSV[[#This Row],[alt]]-C3057</f>
        <v>-1</v>
      </c>
      <c r="G3058">
        <f>IF(CSV[[#This Row],[Altura]]&gt;0,CSV[[#This Row],[Altura]],0)</f>
        <v>0</v>
      </c>
      <c r="H3058">
        <f>IF(CSV[[#This Row],[Altura]]&lt;=0,CSV[[#This Row],[Altura]],0)</f>
        <v>-1</v>
      </c>
      <c r="I3058" s="2">
        <f>RADIANS(CSV[[#This Row],[lon]])-RADIANS(A3057)</f>
        <v>-1.8593688787538198E-6</v>
      </c>
      <c r="J3058" s="2">
        <f>RADIANS(CSV[[#This Row],[lat]])-RADIANS(B3057)</f>
        <v>-1.8462026160348532E-6</v>
      </c>
      <c r="K3058" s="2">
        <f>RADIANS(CSV[[#This Row],[lon]])</f>
        <v>0.74093109918859457</v>
      </c>
      <c r="L3058" s="2">
        <f>RADIANS(CSV[[#This Row],[lat]])</f>
        <v>-0.11858169643220358</v>
      </c>
      <c r="M3058" s="2">
        <f>SIN(CSV[[#This Row],[dlon]]/2)*SIN(CSV[[#This Row],[dlon]]/2)</f>
        <v>8.6431315681931027E-13</v>
      </c>
      <c r="N3058" s="2">
        <f>SIN(CSV[[#This Row],[dlat]]/2)*SIN(CSV[[#This Row],[dlat]]/2)</f>
        <v>8.521160248632419E-13</v>
      </c>
      <c r="O3058" s="2">
        <f>COS(RADIANS(CSV[[#This Row],[lat]]))</f>
        <v>0.99297742548833134</v>
      </c>
      <c r="P3058" s="2">
        <f>CSV[[#This Row],[sindlon]]+CSV[[#This Row],[cosradlat]]*O3057*CSV[[#This Row],[sindlat]]</f>
        <v>1.7045032933579781E-12</v>
      </c>
      <c r="Q3058" s="2">
        <f>2*ASIN(SQRT(CSV[[#This Row],[Columna1]]))*6367445</f>
        <v>16.626242875164021</v>
      </c>
      <c r="R3058" s="2" t="e" vm="1">
        <f ca="1">_xlfn.CONCAT(CSV[[#This Row],[lon]],",",CSV[[#This Row],[lat]],";",CSV[[#This Row],[alt]])</f>
        <v>#NAME?</v>
      </c>
    </row>
    <row r="3059" spans="1:18" x14ac:dyDescent="0.25">
      <c r="A3059">
        <v>42.452177703380585</v>
      </c>
      <c r="B3059">
        <v>-6.794289406388998</v>
      </c>
      <c r="C3059">
        <v>630.4000244140625</v>
      </c>
      <c r="D3059" s="1">
        <v>42854.428113425929</v>
      </c>
      <c r="E3059" s="1">
        <f>CSV[[#This Row],[Column4]]-D3058</f>
        <v>1.1574076779652387E-5</v>
      </c>
      <c r="F3059">
        <f>CSV[[#This Row],[alt]]-C3058</f>
        <v>-1</v>
      </c>
      <c r="G3059">
        <f>IF(CSV[[#This Row],[Altura]]&gt;0,CSV[[#This Row],[Altura]],0)</f>
        <v>0</v>
      </c>
      <c r="H3059">
        <f>IF(CSV[[#This Row],[Altura]]&lt;=0,CSV[[#This Row],[Altura]],0)</f>
        <v>-1</v>
      </c>
      <c r="I3059" s="2">
        <f>RADIANS(CSV[[#This Row],[lon]])-RADIANS(A3058)</f>
        <v>-8.236228786762112E-7</v>
      </c>
      <c r="J3059" s="2">
        <f>RADIANS(CSV[[#This Row],[lat]])-RADIANS(B3058)</f>
        <v>-1.0240426554924964E-6</v>
      </c>
      <c r="K3059" s="2">
        <f>RADIANS(CSV[[#This Row],[lon]])</f>
        <v>0.74093027556571589</v>
      </c>
      <c r="L3059" s="2">
        <f>RADIANS(CSV[[#This Row],[lat]])</f>
        <v>-0.11858272047485907</v>
      </c>
      <c r="M3059" s="2">
        <f>SIN(CSV[[#This Row],[dlon]]/2)*SIN(CSV[[#This Row],[dlon]]/2)</f>
        <v>1.6958866156971264E-13</v>
      </c>
      <c r="N3059" s="2">
        <f>SIN(CSV[[#This Row],[dlat]]/2)*SIN(CSV[[#This Row],[dlat]]/2)</f>
        <v>2.6216584006700802E-13</v>
      </c>
      <c r="O3059" s="2">
        <f>COS(RADIANS(CSV[[#This Row],[lat]]))</f>
        <v>0.9929773043394855</v>
      </c>
      <c r="P3059" s="2">
        <f>CSV[[#This Row],[sindlon]]+CSV[[#This Row],[cosradlat]]*O3058*CSV[[#This Row],[sindlat]]</f>
        <v>4.2808524092159345E-13</v>
      </c>
      <c r="Q3059" s="2">
        <f>2*ASIN(SQRT(CSV[[#This Row],[Columna1]]))*6367445</f>
        <v>8.332212271096644</v>
      </c>
      <c r="R3059" s="2" t="e" vm="1">
        <f ca="1">_xlfn.CONCAT(CSV[[#This Row],[lon]],",",CSV[[#This Row],[lat]],";",CSV[[#This Row],[alt]])</f>
        <v>#NAME?</v>
      </c>
    </row>
    <row r="3060" spans="1:18" x14ac:dyDescent="0.25">
      <c r="A3060">
        <v>42.452127663418651</v>
      </c>
      <c r="B3060">
        <v>-6.7943474929779768</v>
      </c>
      <c r="C3060">
        <v>629.20001220703125</v>
      </c>
      <c r="D3060" s="1">
        <v>42854.428124999999</v>
      </c>
      <c r="E3060" s="1">
        <f>CSV[[#This Row],[Column4]]-D3059</f>
        <v>1.1574069503694773E-5</v>
      </c>
      <c r="F3060">
        <f>CSV[[#This Row],[alt]]-C3059</f>
        <v>-1.20001220703125</v>
      </c>
      <c r="G3060">
        <f>IF(CSV[[#This Row],[Altura]]&gt;0,CSV[[#This Row],[Altura]],0)</f>
        <v>0</v>
      </c>
      <c r="H3060">
        <f>IF(CSV[[#This Row],[Altura]]&lt;=0,CSV[[#This Row],[Altura]],0)</f>
        <v>-1.20001220703125</v>
      </c>
      <c r="I3060" s="2">
        <f>RADIANS(CSV[[#This Row],[lon]])-RADIANS(A3059)</f>
        <v>-8.7336209331212444E-7</v>
      </c>
      <c r="J3060" s="2">
        <f>RADIANS(CSV[[#This Row],[lat]])-RADIANS(B3059)</f>
        <v>-1.0138022289302162E-6</v>
      </c>
      <c r="K3060" s="2">
        <f>RADIANS(CSV[[#This Row],[lon]])</f>
        <v>0.74092940220362258</v>
      </c>
      <c r="L3060" s="2">
        <f>RADIANS(CSV[[#This Row],[lat]])</f>
        <v>-0.118583734277088</v>
      </c>
      <c r="M3060" s="2">
        <f>SIN(CSV[[#This Row],[dlon]]/2)*SIN(CSV[[#This Row],[dlon]]/2)</f>
        <v>1.9069033650862188E-13</v>
      </c>
      <c r="N3060" s="2">
        <f>SIN(CSV[[#This Row],[dlat]]/2)*SIN(CSV[[#This Row],[dlat]]/2)</f>
        <v>2.5694873984594663E-13</v>
      </c>
      <c r="O3060" s="2">
        <f>COS(RADIANS(CSV[[#This Row],[lat]]))</f>
        <v>0.99297718440110228</v>
      </c>
      <c r="P3060" s="2">
        <f>CSV[[#This Row],[sindlon]]+CSV[[#This Row],[cosradlat]]*O3059*CSV[[#This Row],[sindlat]]</f>
        <v>4.4404277241570014E-13</v>
      </c>
      <c r="Q3060" s="2">
        <f>2*ASIN(SQRT(CSV[[#This Row],[Columna1]]))*6367445</f>
        <v>8.4860893626422591</v>
      </c>
      <c r="R3060" s="2" t="e" vm="1">
        <f ca="1">_xlfn.CONCAT(CSV[[#This Row],[lon]],",",CSV[[#This Row],[lat]],";",CSV[[#This Row],[alt]])</f>
        <v>#NAME?</v>
      </c>
    </row>
    <row r="3061" spans="1:18" x14ac:dyDescent="0.25">
      <c r="A3061">
        <v>42.452019788324833</v>
      </c>
      <c r="B3061">
        <v>-6.7944104410707951</v>
      </c>
      <c r="C3061">
        <v>627.5999755859375</v>
      </c>
      <c r="D3061" s="1">
        <v>42854.428148148145</v>
      </c>
      <c r="E3061" s="1">
        <f>CSV[[#This Row],[Column4]]-D3060</f>
        <v>2.314814628334716E-5</v>
      </c>
      <c r="F3061">
        <f>CSV[[#This Row],[alt]]-C3060</f>
        <v>-1.60003662109375</v>
      </c>
      <c r="G3061">
        <f>IF(CSV[[#This Row],[Altura]]&gt;0,CSV[[#This Row],[Altura]],0)</f>
        <v>0</v>
      </c>
      <c r="H3061">
        <f>IF(CSV[[#This Row],[Altura]]&lt;=0,CSV[[#This Row],[Altura]],0)</f>
        <v>-1.60003662109375</v>
      </c>
      <c r="I3061" s="2">
        <f>RADIANS(CSV[[#This Row],[lon]])-RADIANS(A3060)</f>
        <v>-1.8827755680073111E-6</v>
      </c>
      <c r="J3061" s="2">
        <f>RADIANS(CSV[[#This Row],[lat]])-RADIANS(B3060)</f>
        <v>-1.098651477529633E-6</v>
      </c>
      <c r="K3061" s="2">
        <f>RADIANS(CSV[[#This Row],[lon]])</f>
        <v>0.74092751942805457</v>
      </c>
      <c r="L3061" s="2">
        <f>RADIANS(CSV[[#This Row],[lat]])</f>
        <v>-0.11858483292856553</v>
      </c>
      <c r="M3061" s="2">
        <f>SIN(CSV[[#This Row],[dlon]]/2)*SIN(CSV[[#This Row],[dlon]]/2)</f>
        <v>8.8621095987105145E-13</v>
      </c>
      <c r="N3061" s="2">
        <f>SIN(CSV[[#This Row],[dlat]]/2)*SIN(CSV[[#This Row],[dlat]]/2)</f>
        <v>3.0175876726948106E-13</v>
      </c>
      <c r="O3061" s="2">
        <f>COS(RADIANS(CSV[[#This Row],[lat]]))</f>
        <v>0.99297705442343376</v>
      </c>
      <c r="P3061" s="2">
        <f>CSV[[#This Row],[sindlon]]+CSV[[#This Row],[cosradlat]]*O3060*CSV[[#This Row],[sindlat]]</f>
        <v>1.1837461785622863E-12</v>
      </c>
      <c r="Q3061" s="2">
        <f>2*ASIN(SQRT(CSV[[#This Row],[Columna1]]))*6367445</f>
        <v>13.855573069882471</v>
      </c>
      <c r="R3061" s="2" t="e" vm="1">
        <f ca="1">_xlfn.CONCAT(CSV[[#This Row],[lon]],",",CSV[[#This Row],[lat]],";",CSV[[#This Row],[alt]])</f>
        <v>#NAME?</v>
      </c>
    </row>
    <row r="3062" spans="1:18" x14ac:dyDescent="0.25">
      <c r="A3062">
        <v>42.451981734484434</v>
      </c>
      <c r="B3062">
        <v>-6.7944414541125298</v>
      </c>
      <c r="C3062">
        <v>627.4000244140625</v>
      </c>
      <c r="D3062" s="1">
        <v>42854.428159722222</v>
      </c>
      <c r="E3062" s="1">
        <f>CSV[[#This Row],[Column4]]-D3061</f>
        <v>1.1574076779652387E-5</v>
      </c>
      <c r="F3062">
        <f>CSV[[#This Row],[alt]]-C3061</f>
        <v>-0.199951171875</v>
      </c>
      <c r="G3062">
        <f>IF(CSV[[#This Row],[Altura]]&gt;0,CSV[[#This Row],[Altura]],0)</f>
        <v>0</v>
      </c>
      <c r="H3062">
        <f>IF(CSV[[#This Row],[Altura]]&lt;=0,CSV[[#This Row],[Altura]],0)</f>
        <v>-0.199951171875</v>
      </c>
      <c r="I3062" s="2">
        <f>RADIANS(CSV[[#This Row],[lon]])-RADIANS(A3061)</f>
        <v>-6.6416480803965783E-7</v>
      </c>
      <c r="J3062" s="2">
        <f>RADIANS(CSV[[#This Row],[lat]])-RADIANS(B3061)</f>
        <v>-5.4127968933392889E-7</v>
      </c>
      <c r="K3062" s="2">
        <f>RADIANS(CSV[[#This Row],[lon]])</f>
        <v>0.74092685526324653</v>
      </c>
      <c r="L3062" s="2">
        <f>RADIANS(CSV[[#This Row],[lat]])</f>
        <v>-0.11858537420825487</v>
      </c>
      <c r="M3062" s="2">
        <f>SIN(CSV[[#This Row],[dlon]]/2)*SIN(CSV[[#This Row],[dlon]]/2)</f>
        <v>1.1027872305958484E-13</v>
      </c>
      <c r="N3062" s="2">
        <f>SIN(CSV[[#This Row],[dlat]]/2)*SIN(CSV[[#This Row],[dlat]]/2)</f>
        <v>7.3245925521356871E-14</v>
      </c>
      <c r="O3062" s="2">
        <f>COS(RADIANS(CSV[[#This Row],[lat]]))</f>
        <v>0.99297699038605913</v>
      </c>
      <c r="P3062" s="2">
        <f>CSV[[#This Row],[sindlon]]+CSV[[#This Row],[cosradlat]]*O3061*CSV[[#This Row],[sindlat]]</f>
        <v>1.8249945224441685E-13</v>
      </c>
      <c r="Q3062" s="2">
        <f>2*ASIN(SQRT(CSV[[#This Row],[Columna1]]))*6367445</f>
        <v>5.4403392284738059</v>
      </c>
      <c r="R3062" s="2" t="e" vm="1">
        <f ca="1">_xlfn.CONCAT(CSV[[#This Row],[lon]],",",CSV[[#This Row],[lat]],";",CSV[[#This Row],[alt]])</f>
        <v>#NAME?</v>
      </c>
    </row>
    <row r="3063" spans="1:18" x14ac:dyDescent="0.25">
      <c r="A3063">
        <v>42.451898837462068</v>
      </c>
      <c r="B3063">
        <v>-6.7946503311395654</v>
      </c>
      <c r="C3063">
        <v>626.5999755859375</v>
      </c>
      <c r="D3063" s="1">
        <v>42854.428206018521</v>
      </c>
      <c r="E3063" s="1">
        <f>CSV[[#This Row],[Column4]]-D3062</f>
        <v>4.6296299842651933E-5</v>
      </c>
      <c r="F3063">
        <f>CSV[[#This Row],[alt]]-C3062</f>
        <v>-0.800048828125</v>
      </c>
      <c r="G3063">
        <f>IF(CSV[[#This Row],[Altura]]&gt;0,CSV[[#This Row],[Altura]],0)</f>
        <v>0</v>
      </c>
      <c r="H3063">
        <f>IF(CSV[[#This Row],[Altura]]&lt;=0,CSV[[#This Row],[Altura]],0)</f>
        <v>-0.800048828125</v>
      </c>
      <c r="I3063" s="2">
        <f>RADIANS(CSV[[#This Row],[lon]])-RADIANS(A3062)</f>
        <v>-1.446825980355726E-6</v>
      </c>
      <c r="J3063" s="2">
        <f>RADIANS(CSV[[#This Row],[lat]])-RADIANS(B3062)</f>
        <v>-3.6455918535488463E-6</v>
      </c>
      <c r="K3063" s="2">
        <f>RADIANS(CSV[[#This Row],[lon]])</f>
        <v>0.74092540843726618</v>
      </c>
      <c r="L3063" s="2">
        <f>RADIANS(CSV[[#This Row],[lat]])</f>
        <v>-0.11858901980010841</v>
      </c>
      <c r="M3063" s="2">
        <f>SIN(CSV[[#This Row],[dlon]]/2)*SIN(CSV[[#This Row],[dlon]]/2)</f>
        <v>5.2332635435798557E-13</v>
      </c>
      <c r="N3063" s="2">
        <f>SIN(CSV[[#This Row],[dlat]]/2)*SIN(CSV[[#This Row],[dlat]]/2)</f>
        <v>3.3225849906617483E-12</v>
      </c>
      <c r="O3063" s="2">
        <f>COS(RADIANS(CSV[[#This Row],[lat]]))</f>
        <v>0.99297655907810933</v>
      </c>
      <c r="P3063" s="2">
        <f>CSV[[#This Row],[sindlon]]+CSV[[#This Row],[cosradlat]]*O3062*CSV[[#This Row],[sindlat]]</f>
        <v>3.7994047081049124E-12</v>
      </c>
      <c r="Q3063" s="2">
        <f>2*ASIN(SQRT(CSV[[#This Row],[Columna1]]))*6367445</f>
        <v>24.82292621108753</v>
      </c>
      <c r="R3063" s="2" t="e" vm="1">
        <f ca="1">_xlfn.CONCAT(CSV[[#This Row],[lon]],",",CSV[[#This Row],[lat]],";",CSV[[#This Row],[alt]])</f>
        <v>#NAME?</v>
      </c>
    </row>
    <row r="3064" spans="1:18" x14ac:dyDescent="0.25">
      <c r="A3064">
        <v>42.451854581013322</v>
      </c>
      <c r="B3064">
        <v>-6.7948648240417242</v>
      </c>
      <c r="C3064">
        <v>624.79998779296875</v>
      </c>
      <c r="D3064" s="1">
        <v>42854.428240740737</v>
      </c>
      <c r="E3064" s="1">
        <f>CSV[[#This Row],[Column4]]-D3063</f>
        <v>3.4722215787041932E-5</v>
      </c>
      <c r="F3064">
        <f>CSV[[#This Row],[alt]]-C3063</f>
        <v>-1.79998779296875</v>
      </c>
      <c r="G3064">
        <f>IF(CSV[[#This Row],[Altura]]&gt;0,CSV[[#This Row],[Altura]],0)</f>
        <v>0</v>
      </c>
      <c r="H3064">
        <f>IF(CSV[[#This Row],[Altura]]&lt;=0,CSV[[#This Row],[Altura]],0)</f>
        <v>-1.79998779296875</v>
      </c>
      <c r="I3064" s="2">
        <f>RADIANS(CSV[[#This Row],[lon]])-RADIANS(A3063)</f>
        <v>-7.7242074580929909E-7</v>
      </c>
      <c r="J3064" s="2">
        <f>RADIANS(CSV[[#This Row],[lat]])-RADIANS(B3063)</f>
        <v>-3.7436073648255963E-6</v>
      </c>
      <c r="K3064" s="2">
        <f>RADIANS(CSV[[#This Row],[lon]])</f>
        <v>0.74092463601652037</v>
      </c>
      <c r="L3064" s="2">
        <f>RADIANS(CSV[[#This Row],[lat]])</f>
        <v>-0.11859276340747324</v>
      </c>
      <c r="M3064" s="2">
        <f>SIN(CSV[[#This Row],[dlon]]/2)*SIN(CSV[[#This Row],[dlon]]/2)</f>
        <v>1.4915845213914105E-13</v>
      </c>
      <c r="N3064" s="2">
        <f>SIN(CSV[[#This Row],[dlat]]/2)*SIN(CSV[[#This Row],[dlat]]/2)</f>
        <v>3.5036490254900191E-12</v>
      </c>
      <c r="O3064" s="2">
        <f>COS(RADIANS(CSV[[#This Row],[lat]]))</f>
        <v>0.99297611616026471</v>
      </c>
      <c r="P3064" s="2">
        <f>CSV[[#This Row],[sindlon]]+CSV[[#This Row],[cosradlat]]*O3063*CSV[[#This Row],[sindlat]]</f>
        <v>3.6037634233466315E-12</v>
      </c>
      <c r="Q3064" s="2">
        <f>2*ASIN(SQRT(CSV[[#This Row],[Columna1]]))*6367445</f>
        <v>24.175381408065753</v>
      </c>
      <c r="R3064" s="2" t="e" vm="1">
        <f ca="1">_xlfn.CONCAT(CSV[[#This Row],[lon]],",",CSV[[#This Row],[lat]],";",CSV[[#This Row],[alt]])</f>
        <v>#NAME?</v>
      </c>
    </row>
    <row r="3065" spans="1:18" x14ac:dyDescent="0.25">
      <c r="A3065">
        <v>42.451834632083774</v>
      </c>
      <c r="B3065">
        <v>-6.7949395906180143</v>
      </c>
      <c r="C3065">
        <v>623.79998779296875</v>
      </c>
      <c r="D3065" s="1">
        <v>42854.428252314814</v>
      </c>
      <c r="E3065" s="1">
        <f>CSV[[#This Row],[Column4]]-D3064</f>
        <v>1.1574076779652387E-5</v>
      </c>
      <c r="F3065">
        <f>CSV[[#This Row],[alt]]-C3064</f>
        <v>-1</v>
      </c>
      <c r="G3065">
        <f>IF(CSV[[#This Row],[Altura]]&gt;0,CSV[[#This Row],[Altura]],0)</f>
        <v>0</v>
      </c>
      <c r="H3065">
        <f>IF(CSV[[#This Row],[Altura]]&lt;=0,CSV[[#This Row],[Altura]],0)</f>
        <v>-1</v>
      </c>
      <c r="I3065" s="2">
        <f>RADIANS(CSV[[#This Row],[lon]])-RADIANS(A3064)</f>
        <v>-3.4817450289548191E-7</v>
      </c>
      <c r="J3065" s="2">
        <f>RADIANS(CSV[[#This Row],[lat]])-RADIANS(B3064)</f>
        <v>-1.3049229267148021E-6</v>
      </c>
      <c r="K3065" s="2">
        <f>RADIANS(CSV[[#This Row],[lon]])</f>
        <v>0.74092428784201747</v>
      </c>
      <c r="L3065" s="2">
        <f>RADIANS(CSV[[#This Row],[lat]])</f>
        <v>-0.11859406833039995</v>
      </c>
      <c r="M3065" s="2">
        <f>SIN(CSV[[#This Row],[dlon]]/2)*SIN(CSV[[#This Row],[dlon]]/2)</f>
        <v>3.0306371116628682E-14</v>
      </c>
      <c r="N3065" s="2">
        <f>SIN(CSV[[#This Row],[dlat]]/2)*SIN(CSV[[#This Row],[dlat]]/2)</f>
        <v>4.2570596116642082E-13</v>
      </c>
      <c r="O3065" s="2">
        <f>COS(RADIANS(CSV[[#This Row],[lat]]))</f>
        <v>0.99297596176749903</v>
      </c>
      <c r="P3065" s="2">
        <f>CSV[[#This Row],[sindlon]]+CSV[[#This Row],[cosradlat]]*O3064*CSV[[#This Row],[sindlat]]</f>
        <v>4.5005305075638566E-13</v>
      </c>
      <c r="Q3065" s="2">
        <f>2*ASIN(SQRT(CSV[[#This Row],[Columna1]]))*6367445</f>
        <v>8.5433274621444379</v>
      </c>
      <c r="R3065" s="2" t="e" vm="1">
        <f ca="1">_xlfn.CONCAT(CSV[[#This Row],[lon]],",",CSV[[#This Row],[lat]],";",CSV[[#This Row],[alt]])</f>
        <v>#NAME?</v>
      </c>
    </row>
    <row r="3066" spans="1:18" x14ac:dyDescent="0.25">
      <c r="A3066">
        <v>42.451807139441371</v>
      </c>
      <c r="B3066">
        <v>-6.7950135190039873</v>
      </c>
      <c r="C3066">
        <v>623.4000244140625</v>
      </c>
      <c r="D3066" s="1">
        <v>42854.428263888891</v>
      </c>
      <c r="E3066" s="1">
        <f>CSV[[#This Row],[Column4]]-D3065</f>
        <v>1.1574076779652387E-5</v>
      </c>
      <c r="F3066">
        <f>CSV[[#This Row],[alt]]-C3065</f>
        <v>-0.39996337890625</v>
      </c>
      <c r="G3066">
        <f>IF(CSV[[#This Row],[Altura]]&gt;0,CSV[[#This Row],[Altura]],0)</f>
        <v>0</v>
      </c>
      <c r="H3066">
        <f>IF(CSV[[#This Row],[Altura]]&lt;=0,CSV[[#This Row],[Altura]],0)</f>
        <v>-0.39996337890625</v>
      </c>
      <c r="I3066" s="2">
        <f>RADIANS(CSV[[#This Row],[lon]])-RADIANS(A3065)</f>
        <v>-4.7983713002963668E-7</v>
      </c>
      <c r="J3066" s="2">
        <f>RADIANS(CSV[[#This Row],[lat]])-RADIANS(B3065)</f>
        <v>-1.2902937459036146E-6</v>
      </c>
      <c r="K3066" s="2">
        <f>RADIANS(CSV[[#This Row],[lon]])</f>
        <v>0.74092380800488744</v>
      </c>
      <c r="L3066" s="2">
        <f>RADIANS(CSV[[#This Row],[lat]])</f>
        <v>-0.11859535862414586</v>
      </c>
      <c r="M3066" s="2">
        <f>SIN(CSV[[#This Row],[dlon]]/2)*SIN(CSV[[#This Row],[dlon]]/2)</f>
        <v>5.7560917838768527E-14</v>
      </c>
      <c r="N3066" s="2">
        <f>SIN(CSV[[#This Row],[dlat]]/2)*SIN(CSV[[#This Row],[dlat]]/2)</f>
        <v>4.1621448767943757E-13</v>
      </c>
      <c r="O3066" s="2">
        <f>COS(RADIANS(CSV[[#This Row],[lat]]))</f>
        <v>0.99297580910393135</v>
      </c>
      <c r="P3066" s="2">
        <f>CSV[[#This Row],[sindlon]]+CSV[[#This Row],[cosradlat]]*O3065*CSV[[#This Row],[sindlat]]</f>
        <v>4.6794886429621714E-13</v>
      </c>
      <c r="Q3066" s="2">
        <f>2*ASIN(SQRT(CSV[[#This Row],[Columna1]]))*6367445</f>
        <v>8.7115292029238987</v>
      </c>
      <c r="R3066" s="2" t="e" vm="1">
        <f ca="1">_xlfn.CONCAT(CSV[[#This Row],[lon]],",",CSV[[#This Row],[lat]],";",CSV[[#This Row],[alt]])</f>
        <v>#NAME?</v>
      </c>
    </row>
    <row r="3067" spans="1:18" x14ac:dyDescent="0.25">
      <c r="A3067">
        <v>42.451735306531191</v>
      </c>
      <c r="B3067">
        <v>-6.7951690033078194</v>
      </c>
      <c r="C3067">
        <v>622.5999755859375</v>
      </c>
      <c r="D3067" s="1">
        <v>42854.428287037037</v>
      </c>
      <c r="E3067" s="1">
        <f>CSV[[#This Row],[Column4]]-D3066</f>
        <v>2.314814628334716E-5</v>
      </c>
      <c r="F3067">
        <f>CSV[[#This Row],[alt]]-C3066</f>
        <v>-0.800048828125</v>
      </c>
      <c r="G3067">
        <f>IF(CSV[[#This Row],[Altura]]&gt;0,CSV[[#This Row],[Altura]],0)</f>
        <v>0</v>
      </c>
      <c r="H3067">
        <f>IF(CSV[[#This Row],[Altura]]&lt;=0,CSV[[#This Row],[Altura]],0)</f>
        <v>-0.800048828125</v>
      </c>
      <c r="I3067" s="2">
        <f>RADIANS(CSV[[#This Row],[lon]])-RADIANS(A3066)</f>
        <v>-1.2537207939589123E-6</v>
      </c>
      <c r="J3067" s="2">
        <f>RADIANS(CSV[[#This Row],[lat]])-RADIANS(B3066)</f>
        <v>-2.7137130370474827E-6</v>
      </c>
      <c r="K3067" s="2">
        <f>RADIANS(CSV[[#This Row],[lon]])</f>
        <v>0.74092255428409348</v>
      </c>
      <c r="L3067" s="2">
        <f>RADIANS(CSV[[#This Row],[lat]])</f>
        <v>-0.11859807233718291</v>
      </c>
      <c r="M3067" s="2">
        <f>SIN(CSV[[#This Row],[dlon]]/2)*SIN(CSV[[#This Row],[dlon]]/2)</f>
        <v>3.9295395730118987E-13</v>
      </c>
      <c r="N3067" s="2">
        <f>SIN(CSV[[#This Row],[dlat]]/2)*SIN(CSV[[#This Row],[dlat]]/2)</f>
        <v>1.8410596118592384E-12</v>
      </c>
      <c r="O3067" s="2">
        <f>COS(RADIANS(CSV[[#This Row],[lat]]))</f>
        <v>0.99297548802039826</v>
      </c>
      <c r="P3067" s="2">
        <f>CSV[[#This Row],[sindlon]]+CSV[[#This Row],[cosradlat]]*O3066*CSV[[#This Row],[sindlat]]</f>
        <v>2.2082399103639707E-12</v>
      </c>
      <c r="Q3067" s="2">
        <f>2*ASIN(SQRT(CSV[[#This Row],[Columna1]]))*6367445</f>
        <v>18.924234693060512</v>
      </c>
      <c r="R3067" s="2" t="e" vm="1">
        <f ca="1">_xlfn.CONCAT(CSV[[#This Row],[lon]],",",CSV[[#This Row],[lat]],";",CSV[[#This Row],[alt]])</f>
        <v>#NAME?</v>
      </c>
    </row>
    <row r="3068" spans="1:18" x14ac:dyDescent="0.25">
      <c r="A3068">
        <v>42.451698761433363</v>
      </c>
      <c r="B3068">
        <v>-6.7952530737966299</v>
      </c>
      <c r="C3068">
        <v>622</v>
      </c>
      <c r="D3068" s="1">
        <v>42854.428298611114</v>
      </c>
      <c r="E3068" s="1">
        <f>CSV[[#This Row],[Column4]]-D3067</f>
        <v>1.1574076779652387E-5</v>
      </c>
      <c r="F3068">
        <f>CSV[[#This Row],[alt]]-C3067</f>
        <v>-0.5999755859375</v>
      </c>
      <c r="G3068">
        <f>IF(CSV[[#This Row],[Altura]]&gt;0,CSV[[#This Row],[Altura]],0)</f>
        <v>0</v>
      </c>
      <c r="H3068">
        <f>IF(CSV[[#This Row],[Altura]]&lt;=0,CSV[[#This Row],[Altura]],0)</f>
        <v>-0.5999755859375</v>
      </c>
      <c r="I3068" s="2">
        <f>RADIANS(CSV[[#This Row],[lon]])-RADIANS(A3067)</f>
        <v>-6.3783228254621349E-7</v>
      </c>
      <c r="J3068" s="2">
        <f>RADIANS(CSV[[#This Row],[lat]])-RADIANS(B3067)</f>
        <v>-1.4673068335080419E-6</v>
      </c>
      <c r="K3068" s="2">
        <f>RADIANS(CSV[[#This Row],[lon]])</f>
        <v>0.74092191645181094</v>
      </c>
      <c r="L3068" s="2">
        <f>RADIANS(CSV[[#This Row],[lat]])</f>
        <v>-0.11859953964401641</v>
      </c>
      <c r="M3068" s="2">
        <f>SIN(CSV[[#This Row],[dlon]]/2)*SIN(CSV[[#This Row],[dlon]]/2)</f>
        <v>1.0170750516452473E-13</v>
      </c>
      <c r="N3068" s="2">
        <f>SIN(CSV[[#This Row],[dlat]]/2)*SIN(CSV[[#This Row],[dlat]]/2)</f>
        <v>5.3824733591475251E-13</v>
      </c>
      <c r="O3068" s="2">
        <f>COS(RADIANS(CSV[[#This Row],[lat]]))</f>
        <v>0.99297531440722653</v>
      </c>
      <c r="P3068" s="2">
        <f>CSV[[#This Row],[sindlon]]+CSV[[#This Row],[cosradlat]]*O3067*CSV[[#This Row],[sindlat]]</f>
        <v>6.3241945772259155E-13</v>
      </c>
      <c r="Q3068" s="2">
        <f>2*ASIN(SQRT(CSV[[#This Row],[Columna1]]))*6367445</f>
        <v>10.127396412993178</v>
      </c>
      <c r="R3068" s="2" t="e" vm="1">
        <f ca="1">_xlfn.CONCAT(CSV[[#This Row],[lon]],",",CSV[[#This Row],[lat]],";",CSV[[#This Row],[alt]])</f>
        <v>#NAME?</v>
      </c>
    </row>
    <row r="3069" spans="1:18" x14ac:dyDescent="0.25">
      <c r="A3069">
        <v>42.451649811118841</v>
      </c>
      <c r="B3069">
        <v>-6.7953264154493809</v>
      </c>
      <c r="C3069">
        <v>621.79998779296875</v>
      </c>
      <c r="D3069" s="1">
        <v>42854.428310185183</v>
      </c>
      <c r="E3069" s="1">
        <f>CSV[[#This Row],[Column4]]-D3068</f>
        <v>1.1574069503694773E-5</v>
      </c>
      <c r="F3069">
        <f>CSV[[#This Row],[alt]]-C3068</f>
        <v>-0.20001220703125</v>
      </c>
      <c r="G3069">
        <f>IF(CSV[[#This Row],[Altura]]&gt;0,CSV[[#This Row],[Altura]],0)</f>
        <v>0</v>
      </c>
      <c r="H3069">
        <f>IF(CSV[[#This Row],[Altura]]&lt;=0,CSV[[#This Row],[Altura]],0)</f>
        <v>-0.20001220703125</v>
      </c>
      <c r="I3069" s="2">
        <f>RADIANS(CSV[[#This Row],[lon]])-RADIANS(A3068)</f>
        <v>-8.5434415830754062E-7</v>
      </c>
      <c r="J3069" s="2">
        <f>RADIANS(CSV[[#This Row],[lat]])-RADIANS(B3068)</f>
        <v>-1.2800533193552122E-6</v>
      </c>
      <c r="K3069" s="2">
        <f>RADIANS(CSV[[#This Row],[lon]])</f>
        <v>0.74092106210765263</v>
      </c>
      <c r="L3069" s="2">
        <f>RADIANS(CSV[[#This Row],[lat]])</f>
        <v>-0.11860081969733577</v>
      </c>
      <c r="M3069" s="2">
        <f>SIN(CSV[[#This Row],[dlon]]/2)*SIN(CSV[[#This Row],[dlon]]/2)</f>
        <v>1.8247598520854393E-13</v>
      </c>
      <c r="N3069" s="2">
        <f>SIN(CSV[[#This Row],[dlat]]/2)*SIN(CSV[[#This Row],[dlat]]/2)</f>
        <v>4.0963412509801823E-13</v>
      </c>
      <c r="O3069" s="2">
        <f>COS(RADIANS(CSV[[#This Row],[lat]]))</f>
        <v>0.99297516294832655</v>
      </c>
      <c r="P3069" s="2">
        <f>CSV[[#This Row],[sindlon]]+CSV[[#This Row],[cosradlat]]*O3068*CSV[[#This Row],[sindlat]]</f>
        <v>5.8637516071649884E-13</v>
      </c>
      <c r="Q3069" s="2">
        <f>2*ASIN(SQRT(CSV[[#This Row],[Columna1]]))*6367445</f>
        <v>9.7517594647960255</v>
      </c>
      <c r="R3069" s="2" t="e" vm="1">
        <f ca="1">_xlfn.CONCAT(CSV[[#This Row],[lon]],",",CSV[[#This Row],[lat]],";",CSV[[#This Row],[alt]])</f>
        <v>#NAME?</v>
      </c>
    </row>
    <row r="3070" spans="1:18" x14ac:dyDescent="0.25">
      <c r="A3070">
        <v>42.451587114483118</v>
      </c>
      <c r="B3070">
        <v>-6.7953754495829344</v>
      </c>
      <c r="C3070">
        <v>621.5999755859375</v>
      </c>
      <c r="D3070" s="1">
        <v>42854.42832175926</v>
      </c>
      <c r="E3070" s="1">
        <f>CSV[[#This Row],[Column4]]-D3069</f>
        <v>1.1574076779652387E-5</v>
      </c>
      <c r="F3070">
        <f>CSV[[#This Row],[alt]]-C3069</f>
        <v>-0.20001220703125</v>
      </c>
      <c r="G3070">
        <f>IF(CSV[[#This Row],[Altura]]&gt;0,CSV[[#This Row],[Altura]],0)</f>
        <v>0</v>
      </c>
      <c r="H3070">
        <f>IF(CSV[[#This Row],[Altura]]&lt;=0,CSV[[#This Row],[Altura]],0)</f>
        <v>-0.20001220703125</v>
      </c>
      <c r="I3070" s="2">
        <f>RADIANS(CSV[[#This Row],[lon]])-RADIANS(A3069)</f>
        <v>-1.0942627232113367E-6</v>
      </c>
      <c r="J3070" s="2">
        <f>RADIANS(CSV[[#This Row],[lat]])-RADIANS(B3069)</f>
        <v>-8.5580707637200604E-7</v>
      </c>
      <c r="K3070" s="2">
        <f>RADIANS(CSV[[#This Row],[lon]])</f>
        <v>0.74091996784492942</v>
      </c>
      <c r="L3070" s="2">
        <f>RADIANS(CSV[[#This Row],[lat]])</f>
        <v>-0.11860167550441214</v>
      </c>
      <c r="M3070" s="2">
        <f>SIN(CSV[[#This Row],[dlon]]/2)*SIN(CSV[[#This Row],[dlon]]/2)</f>
        <v>2.993527268524427E-13</v>
      </c>
      <c r="N3070" s="2">
        <f>SIN(CSV[[#This Row],[dlat]]/2)*SIN(CSV[[#This Row],[dlat]]/2)</f>
        <v>1.8310143799208895E-13</v>
      </c>
      <c r="O3070" s="2">
        <f>COS(RADIANS(CSV[[#This Row],[lat]]))</f>
        <v>0.99297506168632599</v>
      </c>
      <c r="P3070" s="2">
        <f>CSV[[#This Row],[sindlon]]+CSV[[#This Row],[cosradlat]]*O3069*CSV[[#This Row],[sindlat]]</f>
        <v>4.7989066665313115E-13</v>
      </c>
      <c r="Q3070" s="2">
        <f>2*ASIN(SQRT(CSV[[#This Row],[Columna1]]))*6367445</f>
        <v>8.8219857055734998</v>
      </c>
      <c r="R3070" s="2" t="e" vm="1">
        <f ca="1">_xlfn.CONCAT(CSV[[#This Row],[lon]],",",CSV[[#This Row],[lat]],";",CSV[[#This Row],[alt]])</f>
        <v>#NAME?</v>
      </c>
    </row>
    <row r="3071" spans="1:18" x14ac:dyDescent="0.25">
      <c r="A3071">
        <v>42.451373711228371</v>
      </c>
      <c r="B3071">
        <v>-6.7954797204583883</v>
      </c>
      <c r="C3071">
        <v>621</v>
      </c>
      <c r="D3071" s="1">
        <v>42854.428356481483</v>
      </c>
      <c r="E3071" s="1">
        <f>CSV[[#This Row],[Column4]]-D3070</f>
        <v>3.4722223062999547E-5</v>
      </c>
      <c r="F3071">
        <f>CSV[[#This Row],[alt]]-C3070</f>
        <v>-0.5999755859375</v>
      </c>
      <c r="G3071">
        <f>IF(CSV[[#This Row],[Altura]]&gt;0,CSV[[#This Row],[Altura]],0)</f>
        <v>0</v>
      </c>
      <c r="H3071">
        <f>IF(CSV[[#This Row],[Altura]]&lt;=0,CSV[[#This Row],[Altura]],0)</f>
        <v>-0.5999755859375</v>
      </c>
      <c r="I3071" s="2">
        <f>RADIANS(CSV[[#This Row],[lon]])-RADIANS(A3070)</f>
        <v>-3.7245894298765236E-6</v>
      </c>
      <c r="J3071" s="2">
        <f>RADIANS(CSV[[#This Row],[lat]])-RADIANS(B3070)</f>
        <v>-1.8198700906107979E-6</v>
      </c>
      <c r="K3071" s="2">
        <f>RADIANS(CSV[[#This Row],[lon]])</f>
        <v>0.74091624325549954</v>
      </c>
      <c r="L3071" s="2">
        <f>RADIANS(CSV[[#This Row],[lat]])</f>
        <v>-0.11860349537450275</v>
      </c>
      <c r="M3071" s="2">
        <f>SIN(CSV[[#This Row],[dlon]]/2)*SIN(CSV[[#This Row],[dlon]]/2)</f>
        <v>3.4681416052829727E-12</v>
      </c>
      <c r="N3071" s="2">
        <f>SIN(CSV[[#This Row],[dlat]]/2)*SIN(CSV[[#This Row],[dlat]]/2)</f>
        <v>8.2798178667470992E-13</v>
      </c>
      <c r="O3071" s="2">
        <f>COS(RADIANS(CSV[[#This Row],[lat]]))</f>
        <v>0.99297484635069688</v>
      </c>
      <c r="P3071" s="2">
        <f>CSV[[#This Row],[sindlon]]+CSV[[#This Row],[cosradlat]]*O3070*CSV[[#This Row],[sindlat]]</f>
        <v>4.2845310336647956E-12</v>
      </c>
      <c r="Q3071" s="2">
        <f>2*ASIN(SQRT(CSV[[#This Row],[Columna1]]))*6367445</f>
        <v>26.360087312857619</v>
      </c>
      <c r="R3071" s="2" t="e" vm="1">
        <f ca="1">_xlfn.CONCAT(CSV[[#This Row],[lon]],",",CSV[[#This Row],[lat]],";",CSV[[#This Row],[alt]])</f>
        <v>#NAME?</v>
      </c>
    </row>
    <row r="3072" spans="1:18" x14ac:dyDescent="0.25">
      <c r="A3072">
        <v>42.451227027922869</v>
      </c>
      <c r="B3072">
        <v>-6.7955578397959471</v>
      </c>
      <c r="C3072">
        <v>620.20001220703125</v>
      </c>
      <c r="D3072" s="1">
        <v>42854.428379629629</v>
      </c>
      <c r="E3072" s="1">
        <f>CSV[[#This Row],[Column4]]-D3071</f>
        <v>2.314814628334716E-5</v>
      </c>
      <c r="F3072">
        <f>CSV[[#This Row],[alt]]-C3071</f>
        <v>-0.79998779296875</v>
      </c>
      <c r="G3072">
        <f>IF(CSV[[#This Row],[Altura]]&gt;0,CSV[[#This Row],[Altura]],0)</f>
        <v>0</v>
      </c>
      <c r="H3072">
        <f>IF(CSV[[#This Row],[Altura]]&lt;=0,CSV[[#This Row],[Altura]],0)</f>
        <v>-0.79998779296875</v>
      </c>
      <c r="I3072" s="2">
        <f>RADIANS(CSV[[#This Row],[lon]])-RADIANS(A3071)</f>
        <v>-2.5601066386826687E-6</v>
      </c>
      <c r="J3072" s="2">
        <f>RADIANS(CSV[[#This Row],[lat]])-RADIANS(B3071)</f>
        <v>-1.3634396498762857E-6</v>
      </c>
      <c r="K3072" s="2">
        <f>RADIANS(CSV[[#This Row],[lon]])</f>
        <v>0.74091368314886086</v>
      </c>
      <c r="L3072" s="2">
        <f>RADIANS(CSV[[#This Row],[lat]])</f>
        <v>-0.11860485881415263</v>
      </c>
      <c r="M3072" s="2">
        <f>SIN(CSV[[#This Row],[dlon]]/2)*SIN(CSV[[#This Row],[dlon]]/2)</f>
        <v>1.6385365003558731E-12</v>
      </c>
      <c r="N3072" s="2">
        <f>SIN(CSV[[#This Row],[dlat]]/2)*SIN(CSV[[#This Row],[dlat]]/2)</f>
        <v>4.6474191971362017E-13</v>
      </c>
      <c r="O3072" s="2">
        <f>COS(RADIANS(CSV[[#This Row],[lat]]))</f>
        <v>0.99297468501991959</v>
      </c>
      <c r="P3072" s="2">
        <f>CSV[[#This Row],[sindlon]]+CSV[[#This Row],[cosradlat]]*O3071*CSV[[#This Row],[sindlat]]</f>
        <v>2.0967715151400085E-12</v>
      </c>
      <c r="Q3072" s="2">
        <f>2*ASIN(SQRT(CSV[[#This Row],[Columna1]]))*6367445</f>
        <v>18.440417609150074</v>
      </c>
      <c r="R3072" s="2" t="e" vm="1">
        <f ca="1">_xlfn.CONCAT(CSV[[#This Row],[lon]],",",CSV[[#This Row],[lat]],";",CSV[[#This Row],[alt]])</f>
        <v>#NAME?</v>
      </c>
    </row>
    <row r="3073" spans="1:18" x14ac:dyDescent="0.25">
      <c r="A3073">
        <v>42.450954867526889</v>
      </c>
      <c r="B3073">
        <v>-6.7956885136663914</v>
      </c>
      <c r="C3073">
        <v>620</v>
      </c>
      <c r="D3073" s="1">
        <v>42854.428425925929</v>
      </c>
      <c r="E3073" s="1">
        <f>CSV[[#This Row],[Column4]]-D3072</f>
        <v>4.6296299842651933E-5</v>
      </c>
      <c r="F3073">
        <f>CSV[[#This Row],[alt]]-C3072</f>
        <v>-0.20001220703125</v>
      </c>
      <c r="G3073">
        <f>IF(CSV[[#This Row],[Altura]]&gt;0,CSV[[#This Row],[Altura]],0)</f>
        <v>0</v>
      </c>
      <c r="H3073">
        <f>IF(CSV[[#This Row],[Altura]]&lt;=0,CSV[[#This Row],[Altura]],0)</f>
        <v>-0.20001220703125</v>
      </c>
      <c r="I3073" s="2">
        <f>RADIANS(CSV[[#This Row],[lon]])-RADIANS(A3072)</f>
        <v>-4.7500950033363409E-6</v>
      </c>
      <c r="J3073" s="2">
        <f>RADIANS(CSV[[#This Row],[lat]])-RADIANS(B3072)</f>
        <v>-2.2806892855664618E-6</v>
      </c>
      <c r="K3073" s="2">
        <f>RADIANS(CSV[[#This Row],[lon]])</f>
        <v>0.74090893305385752</v>
      </c>
      <c r="L3073" s="2">
        <f>RADIANS(CSV[[#This Row],[lat]])</f>
        <v>-0.11860713950343819</v>
      </c>
      <c r="M3073" s="2">
        <f>SIN(CSV[[#This Row],[dlon]]/2)*SIN(CSV[[#This Row],[dlon]]/2)</f>
        <v>5.6408506351696122E-12</v>
      </c>
      <c r="N3073" s="2">
        <f>SIN(CSV[[#This Row],[dlat]]/2)*SIN(CSV[[#This Row],[dlat]]/2)</f>
        <v>1.3003859043238509E-12</v>
      </c>
      <c r="O3073" s="2">
        <f>COS(RADIANS(CSV[[#This Row],[lat]]))</f>
        <v>0.99297441515025464</v>
      </c>
      <c r="P3073" s="2">
        <f>CSV[[#This Row],[sindlon]]+CSV[[#This Row],[cosradlat]]*O3072*CSV[[#This Row],[sindlat]]</f>
        <v>6.923029130489186E-12</v>
      </c>
      <c r="Q3073" s="2">
        <f>2*ASIN(SQRT(CSV[[#This Row],[Columna1]]))*6367445</f>
        <v>33.507596540186753</v>
      </c>
      <c r="R3073" s="2" t="e" vm="1">
        <f ca="1">_xlfn.CONCAT(CSV[[#This Row],[lon]],",",CSV[[#This Row],[lat]],";",CSV[[#This Row],[alt]])</f>
        <v>#NAME?</v>
      </c>
    </row>
    <row r="3074" spans="1:18" x14ac:dyDescent="0.25">
      <c r="A3074">
        <v>42.450900049880147</v>
      </c>
      <c r="B3074">
        <v>-6.7957406491041183</v>
      </c>
      <c r="C3074">
        <v>619.79998779296875</v>
      </c>
      <c r="D3074" s="1">
        <v>42854.428437499999</v>
      </c>
      <c r="E3074" s="1">
        <f>CSV[[#This Row],[Column4]]-D3073</f>
        <v>1.1574069503694773E-5</v>
      </c>
      <c r="F3074">
        <f>CSV[[#This Row],[alt]]-C3073</f>
        <v>-0.20001220703125</v>
      </c>
      <c r="G3074">
        <f>IF(CSV[[#This Row],[Altura]]&gt;0,CSV[[#This Row],[Altura]],0)</f>
        <v>0</v>
      </c>
      <c r="H3074">
        <f>IF(CSV[[#This Row],[Altura]]&lt;=0,CSV[[#This Row],[Altura]],0)</f>
        <v>-0.20001220703125</v>
      </c>
      <c r="I3074" s="2">
        <f>RADIANS(CSV[[#This Row],[lon]])-RADIANS(A3073)</f>
        <v>-9.5674842393034254E-7</v>
      </c>
      <c r="J3074" s="2">
        <f>RADIANS(CSV[[#This Row],[lat]])-RADIANS(B3073)</f>
        <v>-9.0993504531233782E-7</v>
      </c>
      <c r="K3074" s="2">
        <f>RADIANS(CSV[[#This Row],[lon]])</f>
        <v>0.74090797630543359</v>
      </c>
      <c r="L3074" s="2">
        <f>RADIANS(CSV[[#This Row],[lat]])</f>
        <v>-0.11860804943848351</v>
      </c>
      <c r="M3074" s="2">
        <f>SIN(CSV[[#This Row],[dlon]]/2)*SIN(CSV[[#This Row],[dlon]]/2)</f>
        <v>2.2884188667328118E-13</v>
      </c>
      <c r="N3074" s="2">
        <f>SIN(CSV[[#This Row],[dlat]]/2)*SIN(CSV[[#This Row],[dlat]]/2)</f>
        <v>2.069954466718773E-13</v>
      </c>
      <c r="O3074" s="2">
        <f>COS(RADIANS(CSV[[#This Row],[lat]]))</f>
        <v>0.99297430747791426</v>
      </c>
      <c r="P3074" s="2">
        <f>CSV[[#This Row],[sindlon]]+CSV[[#This Row],[cosradlat]]*O3073*CSV[[#This Row],[sindlat]]</f>
        <v>4.3293900012149644E-13</v>
      </c>
      <c r="Q3074" s="2">
        <f>2*ASIN(SQRT(CSV[[#This Row],[Columna1]]))*6367445</f>
        <v>8.3793156934818587</v>
      </c>
      <c r="R3074" s="2" t="e" vm="1">
        <f ca="1">_xlfn.CONCAT(CSV[[#This Row],[lon]],",",CSV[[#This Row],[lat]],";",CSV[[#This Row],[alt]])</f>
        <v>#NAME?</v>
      </c>
    </row>
    <row r="3075" spans="1:18" x14ac:dyDescent="0.25">
      <c r="A3075">
        <v>42.450797958299518</v>
      </c>
      <c r="B3075">
        <v>-6.7959732469171286</v>
      </c>
      <c r="C3075">
        <v>618.5999755859375</v>
      </c>
      <c r="D3075" s="1">
        <v>42854.428472222222</v>
      </c>
      <c r="E3075" s="1">
        <f>CSV[[#This Row],[Column4]]-D3074</f>
        <v>3.4722223062999547E-5</v>
      </c>
      <c r="F3075">
        <f>CSV[[#This Row],[alt]]-C3074</f>
        <v>-1.20001220703125</v>
      </c>
      <c r="G3075">
        <f>IF(CSV[[#This Row],[Altura]]&gt;0,CSV[[#This Row],[Altura]],0)</f>
        <v>0</v>
      </c>
      <c r="H3075">
        <f>IF(CSV[[#This Row],[Altura]]&lt;=0,CSV[[#This Row],[Altura]],0)</f>
        <v>-1.20001220703125</v>
      </c>
      <c r="I3075" s="2">
        <f>RADIANS(CSV[[#This Row],[lon]])-RADIANS(A3074)</f>
        <v>-1.7818342205044857E-6</v>
      </c>
      <c r="J3075" s="2">
        <f>RADIANS(CSV[[#This Row],[lat]])-RADIANS(B3074)</f>
        <v>-4.0595976699697722E-6</v>
      </c>
      <c r="K3075" s="2">
        <f>RADIANS(CSV[[#This Row],[lon]])</f>
        <v>0.74090619447121309</v>
      </c>
      <c r="L3075" s="2">
        <f>RADIANS(CSV[[#This Row],[lat]])</f>
        <v>-0.11861210903615348</v>
      </c>
      <c r="M3075" s="2">
        <f>SIN(CSV[[#This Row],[dlon]]/2)*SIN(CSV[[#This Row],[dlon]]/2)</f>
        <v>7.9373329733999705E-13</v>
      </c>
      <c r="N3075" s="2">
        <f>SIN(CSV[[#This Row],[dlat]]/2)*SIN(CSV[[#This Row],[dlat]]/2)</f>
        <v>4.1200833105003428E-12</v>
      </c>
      <c r="O3075" s="2">
        <f>COS(RADIANS(CSV[[#This Row],[lat]]))</f>
        <v>0.99297382709692583</v>
      </c>
      <c r="P3075" s="2">
        <f>CSV[[#This Row],[sindlon]]+CSV[[#This Row],[cosradlat]]*O3074*CSV[[#This Row],[sindlat]]</f>
        <v>4.8561251343026055E-12</v>
      </c>
      <c r="Q3075" s="2">
        <f>2*ASIN(SQRT(CSV[[#This Row],[Columna1]]))*6367445</f>
        <v>28.063390058287624</v>
      </c>
      <c r="R3075" s="2" t="e" vm="1">
        <f ca="1">_xlfn.CONCAT(CSV[[#This Row],[lon]],",",CSV[[#This Row],[lat]],";",CSV[[#This Row],[alt]])</f>
        <v>#NAME?</v>
      </c>
    </row>
    <row r="3076" spans="1:18" x14ac:dyDescent="0.25">
      <c r="A3076">
        <v>42.450787732377648</v>
      </c>
      <c r="B3076">
        <v>-6.7962316609919071</v>
      </c>
      <c r="C3076">
        <v>618.4000244140625</v>
      </c>
      <c r="D3076" s="1">
        <v>42854.428506944445</v>
      </c>
      <c r="E3076" s="1">
        <f>CSV[[#This Row],[Column4]]-D3075</f>
        <v>3.4722223062999547E-5</v>
      </c>
      <c r="F3076">
        <f>CSV[[#This Row],[alt]]-C3075</f>
        <v>-0.199951171875</v>
      </c>
      <c r="G3076">
        <f>IF(CSV[[#This Row],[Altura]]&gt;0,CSV[[#This Row],[Altura]],0)</f>
        <v>0</v>
      </c>
      <c r="H3076">
        <f>IF(CSV[[#This Row],[Altura]]&lt;=0,CSV[[#This Row],[Altura]],0)</f>
        <v>-0.199951171875</v>
      </c>
      <c r="I3076" s="2">
        <f>RADIANS(CSV[[#This Row],[lon]])-RADIANS(A3075)</f>
        <v>-1.7847600564113719E-7</v>
      </c>
      <c r="J3076" s="2">
        <f>RADIANS(CSV[[#This Row],[lat]])-RADIANS(B3075)</f>
        <v>-4.5101764383770337E-6</v>
      </c>
      <c r="K3076" s="2">
        <f>RADIANS(CSV[[#This Row],[lon]])</f>
        <v>0.74090601599520745</v>
      </c>
      <c r="L3076" s="2">
        <f>RADIANS(CSV[[#This Row],[lat]])</f>
        <v>-0.11861661921259185</v>
      </c>
      <c r="M3076" s="2">
        <f>SIN(CSV[[#This Row],[dlon]]/2)*SIN(CSV[[#This Row],[dlon]]/2)</f>
        <v>7.9634211474037871E-15</v>
      </c>
      <c r="N3076" s="2">
        <f>SIN(CSV[[#This Row],[dlat]]/2)*SIN(CSV[[#This Row],[dlat]]/2)</f>
        <v>5.0854228763142159E-12</v>
      </c>
      <c r="O3076" s="2">
        <f>COS(RADIANS(CSV[[#This Row],[lat]]))</f>
        <v>0.99297329337878548</v>
      </c>
      <c r="P3076" s="2">
        <f>CSV[[#This Row],[sindlon]]+CSV[[#This Row],[cosradlat]]*O3075*CSV[[#This Row],[sindlat]]</f>
        <v>5.0221725341295097E-12</v>
      </c>
      <c r="Q3076" s="2">
        <f>2*ASIN(SQRT(CSV[[#This Row],[Columna1]]))*6367445</f>
        <v>28.539148568506505</v>
      </c>
      <c r="R3076" s="2" t="e" vm="1">
        <f ca="1">_xlfn.CONCAT(CSV[[#This Row],[lon]],",",CSV[[#This Row],[lat]],";",CSV[[#This Row],[alt]])</f>
        <v>#NAME?</v>
      </c>
    </row>
    <row r="3077" spans="1:18" x14ac:dyDescent="0.25">
      <c r="A3077">
        <v>42.450890662148595</v>
      </c>
      <c r="B3077">
        <v>-6.7965986207127571</v>
      </c>
      <c r="C3077">
        <v>617.4000244140625</v>
      </c>
      <c r="D3077" s="1">
        <v>42854.428553240738</v>
      </c>
      <c r="E3077" s="1">
        <f>CSV[[#This Row],[Column4]]-D3076</f>
        <v>4.6296292566694319E-5</v>
      </c>
      <c r="F3077">
        <f>CSV[[#This Row],[alt]]-C3076</f>
        <v>-1</v>
      </c>
      <c r="G3077">
        <f>IF(CSV[[#This Row],[Altura]]&gt;0,CSV[[#This Row],[Altura]],0)</f>
        <v>0</v>
      </c>
      <c r="H3077">
        <f>IF(CSV[[#This Row],[Altura]]&lt;=0,CSV[[#This Row],[Altura]],0)</f>
        <v>-1</v>
      </c>
      <c r="I3077" s="2">
        <f>RADIANS(CSV[[#This Row],[lon]])-RADIANS(A3076)</f>
        <v>1.7964634012601621E-6</v>
      </c>
      <c r="J3077" s="2">
        <f>RADIANS(CSV[[#This Row],[lat]])-RADIANS(B3076)</f>
        <v>-6.4046553510249682E-6</v>
      </c>
      <c r="K3077" s="2">
        <f>RADIANS(CSV[[#This Row],[lon]])</f>
        <v>0.74090781245860871</v>
      </c>
      <c r="L3077" s="2">
        <f>RADIANS(CSV[[#This Row],[lat]])</f>
        <v>-0.11862302386794288</v>
      </c>
      <c r="M3077" s="2">
        <f>SIN(CSV[[#This Row],[dlon]]/2)*SIN(CSV[[#This Row],[dlon]]/2)</f>
        <v>8.0682018801659055E-13</v>
      </c>
      <c r="N3077" s="2">
        <f>SIN(CSV[[#This Row],[dlat]]/2)*SIN(CSV[[#This Row],[dlat]]/2)</f>
        <v>1.0254902541318137E-11</v>
      </c>
      <c r="O3077" s="2">
        <f>COS(RADIANS(CSV[[#This Row],[lat]]))</f>
        <v>0.99297253544008279</v>
      </c>
      <c r="P3077" s="2">
        <f>CSV[[#This Row],[sindlon]]+CSV[[#This Row],[cosradlat]]*O3076*CSV[[#This Row],[sindlat]]</f>
        <v>1.0918104959960848E-11</v>
      </c>
      <c r="Q3077" s="2">
        <f>2*ASIN(SQRT(CSV[[#This Row],[Columna1]]))*6367445</f>
        <v>42.079331385657177</v>
      </c>
      <c r="R3077" s="2" t="e" vm="1">
        <f ca="1">_xlfn.CONCAT(CSV[[#This Row],[lon]],",",CSV[[#This Row],[lat]],";",CSV[[#This Row],[alt]])</f>
        <v>#NAME?</v>
      </c>
    </row>
    <row r="3078" spans="1:18" x14ac:dyDescent="0.25">
      <c r="A3078">
        <v>42.450918825343251</v>
      </c>
      <c r="B3078">
        <v>-6.7969437036663294</v>
      </c>
      <c r="C3078">
        <v>616.5999755859375</v>
      </c>
      <c r="D3078" s="1">
        <v>42854.428587962961</v>
      </c>
      <c r="E3078" s="1">
        <f>CSV[[#This Row],[Column4]]-D3077</f>
        <v>3.4722223062999547E-5</v>
      </c>
      <c r="F3078">
        <f>CSV[[#This Row],[alt]]-C3077</f>
        <v>-0.800048828125</v>
      </c>
      <c r="G3078">
        <f>IF(CSV[[#This Row],[Altura]]&gt;0,CSV[[#This Row],[Altura]],0)</f>
        <v>0</v>
      </c>
      <c r="H3078">
        <f>IF(CSV[[#This Row],[Altura]]&lt;=0,CSV[[#This Row],[Altura]],0)</f>
        <v>-0.800048828125</v>
      </c>
      <c r="I3078" s="2">
        <f>RADIANS(CSV[[#This Row],[lon]])-RADIANS(A3077)</f>
        <v>4.9154047465638229E-7</v>
      </c>
      <c r="J3078" s="2">
        <f>RADIANS(CSV[[#This Row],[lat]])-RADIANS(B3077)</f>
        <v>-6.0228337323414705E-6</v>
      </c>
      <c r="K3078" s="2">
        <f>RADIANS(CSV[[#This Row],[lon]])</f>
        <v>0.74090830399908336</v>
      </c>
      <c r="L3078" s="2">
        <f>RADIANS(CSV[[#This Row],[lat]])</f>
        <v>-0.11862904670167522</v>
      </c>
      <c r="M3078" s="2">
        <f>SIN(CSV[[#This Row],[dlon]]/2)*SIN(CSV[[#This Row],[dlon]]/2)</f>
        <v>6.0403009556354183E-14</v>
      </c>
      <c r="N3078" s="2">
        <f>SIN(CSV[[#This Row],[dlat]]/2)*SIN(CSV[[#This Row],[dlat]]/2)</f>
        <v>9.0686315418301592E-12</v>
      </c>
      <c r="O3078" s="2">
        <f>COS(RADIANS(CSV[[#This Row],[lat]]))</f>
        <v>0.99297182264969186</v>
      </c>
      <c r="P3078" s="2">
        <f>CSV[[#This Row],[sindlon]]+CSV[[#This Row],[cosradlat]]*O3077*CSV[[#This Row],[sindlat]]</f>
        <v>9.0020170159542177E-12</v>
      </c>
      <c r="Q3078" s="2">
        <f>2*ASIN(SQRT(CSV[[#This Row],[Columna1]]))*6367445</f>
        <v>38.208950839607134</v>
      </c>
      <c r="R3078" s="2" t="e" vm="1">
        <f ca="1">_xlfn.CONCAT(CSV[[#This Row],[lon]],",",CSV[[#This Row],[lat]],";",CSV[[#This Row],[alt]])</f>
        <v>#NAME?</v>
      </c>
    </row>
    <row r="3079" spans="1:18" x14ac:dyDescent="0.25">
      <c r="A3079">
        <v>42.450916394591331</v>
      </c>
      <c r="B3079">
        <v>-6.7970652412623167</v>
      </c>
      <c r="C3079">
        <v>615.5999755859375</v>
      </c>
      <c r="D3079" s="1">
        <v>42854.428599537037</v>
      </c>
      <c r="E3079" s="1">
        <f>CSV[[#This Row],[Column4]]-D3078</f>
        <v>1.1574076779652387E-5</v>
      </c>
      <c r="F3079">
        <f>CSV[[#This Row],[alt]]-C3078</f>
        <v>-1</v>
      </c>
      <c r="G3079">
        <f>IF(CSV[[#This Row],[Altura]]&gt;0,CSV[[#This Row],[Altura]],0)</f>
        <v>0</v>
      </c>
      <c r="H3079">
        <f>IF(CSV[[#This Row],[Altura]]&lt;=0,CSV[[#This Row],[Altura]],0)</f>
        <v>-1</v>
      </c>
      <c r="I3079" s="2">
        <f>RADIANS(CSV[[#This Row],[lon]])-RADIANS(A3078)</f>
        <v>-4.2424624258075028E-8</v>
      </c>
      <c r="J3079" s="2">
        <f>RADIANS(CSV[[#This Row],[lat]])-RADIANS(B3078)</f>
        <v>-2.1212312149437862E-6</v>
      </c>
      <c r="K3079" s="2">
        <f>RADIANS(CSV[[#This Row],[lon]])</f>
        <v>0.7409082615744591</v>
      </c>
      <c r="L3079" s="2">
        <f>RADIANS(CSV[[#This Row],[lat]])</f>
        <v>-0.11863116793289016</v>
      </c>
      <c r="M3079" s="2">
        <f>SIN(CSV[[#This Row],[dlon]]/2)*SIN(CSV[[#This Row],[dlon]]/2)</f>
        <v>4.4996218585971197E-16</v>
      </c>
      <c r="N3079" s="2">
        <f>SIN(CSV[[#This Row],[dlat]]/2)*SIN(CSV[[#This Row],[dlat]]/2)</f>
        <v>1.1249054668125511E-12</v>
      </c>
      <c r="O3079" s="2">
        <f>COS(RADIANS(CSV[[#This Row],[lat]]))</f>
        <v>0.99297157159762039</v>
      </c>
      <c r="P3079" s="2">
        <f>CSV[[#This Row],[sindlon]]+CSV[[#This Row],[cosradlat]]*O3078*CSV[[#This Row],[sindlat]]</f>
        <v>1.1095986433441928E-12</v>
      </c>
      <c r="Q3079" s="2">
        <f>2*ASIN(SQRT(CSV[[#This Row],[Columna1]]))*6367445</f>
        <v>13.414613258988481</v>
      </c>
      <c r="R3079" s="2" t="e" vm="1">
        <f ca="1">_xlfn.CONCAT(CSV[[#This Row],[lon]],",",CSV[[#This Row],[lat]],";",CSV[[#This Row],[alt]])</f>
        <v>#NAME?</v>
      </c>
    </row>
    <row r="3080" spans="1:18" x14ac:dyDescent="0.25">
      <c r="A3080">
        <v>42.45091144926846</v>
      </c>
      <c r="B3080">
        <v>-6.7971897125244141</v>
      </c>
      <c r="C3080">
        <v>614.20001220703125</v>
      </c>
      <c r="D3080" s="1">
        <v>42854.428611111114</v>
      </c>
      <c r="E3080" s="1">
        <f>CSV[[#This Row],[Column4]]-D3079</f>
        <v>1.1574076779652387E-5</v>
      </c>
      <c r="F3080">
        <f>CSV[[#This Row],[alt]]-C3079</f>
        <v>-1.39996337890625</v>
      </c>
      <c r="G3080">
        <f>IF(CSV[[#This Row],[Altura]]&gt;0,CSV[[#This Row],[Altura]],0)</f>
        <v>0</v>
      </c>
      <c r="H3080">
        <f>IF(CSV[[#This Row],[Altura]]&lt;=0,CSV[[#This Row],[Altura]],0)</f>
        <v>-1.39996337890625</v>
      </c>
      <c r="I3080" s="2">
        <f>RADIANS(CSV[[#This Row],[lon]])-RADIANS(A3079)</f>
        <v>-8.6312166636126619E-8</v>
      </c>
      <c r="J3080" s="2">
        <f>RADIANS(CSV[[#This Row],[lat]])-RADIANS(B3079)</f>
        <v>-2.1724333477135538E-6</v>
      </c>
      <c r="K3080" s="2">
        <f>RADIANS(CSV[[#This Row],[lon]])</f>
        <v>0.74090817526229247</v>
      </c>
      <c r="L3080" s="2">
        <f>RADIANS(CSV[[#This Row],[lat]])</f>
        <v>-0.11863334036623788</v>
      </c>
      <c r="M3080" s="2">
        <f>SIN(CSV[[#This Row],[dlon]]/2)*SIN(CSV[[#This Row],[dlon]]/2)</f>
        <v>1.8624475273556213E-15</v>
      </c>
      <c r="N3080" s="2">
        <f>SIN(CSV[[#This Row],[dlat]]/2)*SIN(CSV[[#This Row],[dlat]]/2)</f>
        <v>1.1798666625640154E-12</v>
      </c>
      <c r="O3080" s="2">
        <f>COS(RADIANS(CSV[[#This Row],[lat]]))</f>
        <v>0.99297131448104026</v>
      </c>
      <c r="P3080" s="2">
        <f>CSV[[#This Row],[sindlon]]+CSV[[#This Row],[cosradlat]]*O3079*CSV[[#This Row],[sindlat]]</f>
        <v>1.1652018761400279E-12</v>
      </c>
      <c r="Q3080" s="2">
        <f>2*ASIN(SQRT(CSV[[#This Row],[Columna1]]))*6367445</f>
        <v>13.746615507494482</v>
      </c>
      <c r="R3080" s="2" t="e" vm="1">
        <f ca="1">_xlfn.CONCAT(CSV[[#This Row],[lon]],",",CSV[[#This Row],[lat]],";",CSV[[#This Row],[alt]])</f>
        <v>#NAME?</v>
      </c>
    </row>
    <row r="3081" spans="1:18" x14ac:dyDescent="0.25">
      <c r="A3081">
        <v>42.450902815908194</v>
      </c>
      <c r="B3081">
        <v>-6.7973165307194003</v>
      </c>
      <c r="C3081">
        <v>613.20001220703125</v>
      </c>
      <c r="D3081" s="1">
        <v>42854.428622685184</v>
      </c>
      <c r="E3081" s="1">
        <f>CSV[[#This Row],[Column4]]-D3080</f>
        <v>1.1574069503694773E-5</v>
      </c>
      <c r="F3081">
        <f>CSV[[#This Row],[alt]]-C3080</f>
        <v>-1</v>
      </c>
      <c r="G3081">
        <f>IF(CSV[[#This Row],[Altura]]&gt;0,CSV[[#This Row],[Altura]],0)</f>
        <v>0</v>
      </c>
      <c r="H3081">
        <f>IF(CSV[[#This Row],[Altura]]&lt;=0,CSV[[#This Row],[Altura]],0)</f>
        <v>-1</v>
      </c>
      <c r="I3081" s="2">
        <f>RADIANS(CSV[[#This Row],[lon]])-RADIANS(A3080)</f>
        <v>-1.506805622497609E-7</v>
      </c>
      <c r="J3081" s="2">
        <f>RADIANS(CSV[[#This Row],[lat]])-RADIANS(B3080)</f>
        <v>-2.2133950539487968E-6</v>
      </c>
      <c r="K3081" s="2">
        <f>RADIANS(CSV[[#This Row],[lon]])</f>
        <v>0.74090802458173022</v>
      </c>
      <c r="L3081" s="2">
        <f>RADIANS(CSV[[#This Row],[lat]])</f>
        <v>-0.11863555376129183</v>
      </c>
      <c r="M3081" s="2">
        <f>SIN(CSV[[#This Row],[dlon]]/2)*SIN(CSV[[#This Row],[dlon]]/2)</f>
        <v>5.6761579599760075E-15</v>
      </c>
      <c r="N3081" s="2">
        <f>SIN(CSV[[#This Row],[dlat]]/2)*SIN(CSV[[#This Row],[dlat]]/2)</f>
        <v>1.2247794162107492E-12</v>
      </c>
      <c r="O3081" s="2">
        <f>COS(RADIANS(CSV[[#This Row],[lat]]))</f>
        <v>0.99297105251165096</v>
      </c>
      <c r="P3081" s="2">
        <f>CSV[[#This Row],[sindlon]]+CSV[[#This Row],[cosradlat]]*O3080*CSV[[#This Row],[sindlat]]</f>
        <v>1.2132985839451948E-12</v>
      </c>
      <c r="Q3081" s="2">
        <f>2*ASIN(SQRT(CSV[[#This Row],[Columna1]]))*6367445</f>
        <v>14.027460142610666</v>
      </c>
      <c r="R3081" s="2" t="e" vm="1">
        <f ca="1">_xlfn.CONCAT(CSV[[#This Row],[lon]],",",CSV[[#This Row],[lat]],";",CSV[[#This Row],[alt]])</f>
        <v>#NAME?</v>
      </c>
    </row>
    <row r="3082" spans="1:18" x14ac:dyDescent="0.25">
      <c r="A3082">
        <v>42.450895775109529</v>
      </c>
      <c r="B3082">
        <v>-6.7974441032856703</v>
      </c>
      <c r="C3082">
        <v>611.4000244140625</v>
      </c>
      <c r="D3082" s="1">
        <v>42854.42863425926</v>
      </c>
      <c r="E3082" s="1">
        <f>CSV[[#This Row],[Column4]]-D3081</f>
        <v>1.1574076779652387E-5</v>
      </c>
      <c r="F3082">
        <f>CSV[[#This Row],[alt]]-C3081</f>
        <v>-1.79998779296875</v>
      </c>
      <c r="G3082">
        <f>IF(CSV[[#This Row],[Altura]]&gt;0,CSV[[#This Row],[Altura]],0)</f>
        <v>0</v>
      </c>
      <c r="H3082">
        <f>IF(CSV[[#This Row],[Altura]]&lt;=0,CSV[[#This Row],[Altura]],0)</f>
        <v>-1.79998779296875</v>
      </c>
      <c r="I3082" s="2">
        <f>RADIANS(CSV[[#This Row],[lon]])-RADIANS(A3081)</f>
        <v>-1.2288511863634E-7</v>
      </c>
      <c r="J3082" s="2">
        <f>RADIANS(CSV[[#This Row],[lat]])-RADIANS(B3081)</f>
        <v>-2.22656131662613E-6</v>
      </c>
      <c r="K3082" s="2">
        <f>RADIANS(CSV[[#This Row],[lon]])</f>
        <v>0.74090790169661158</v>
      </c>
      <c r="L3082" s="2">
        <f>RADIANS(CSV[[#This Row],[lat]])</f>
        <v>-0.11863778032260845</v>
      </c>
      <c r="M3082" s="2">
        <f>SIN(CSV[[#This Row],[dlon]]/2)*SIN(CSV[[#This Row],[dlon]]/2)</f>
        <v>3.7751880955668337E-15</v>
      </c>
      <c r="N3082" s="2">
        <f>SIN(CSV[[#This Row],[dlat]]/2)*SIN(CSV[[#This Row],[dlat]]/2)</f>
        <v>1.2393938241734594E-12</v>
      </c>
      <c r="O3082" s="2">
        <f>COS(RADIANS(CSV[[#This Row],[lat]]))</f>
        <v>0.99297078897904256</v>
      </c>
      <c r="P3082" s="2">
        <f>CSV[[#This Row],[sindlon]]+CSV[[#This Row],[cosradlat]]*O3081*CSV[[#This Row],[sindlat]]</f>
        <v>1.2258066533478191E-12</v>
      </c>
      <c r="Q3082" s="2">
        <f>2*ASIN(SQRT(CSV[[#This Row],[Columna1]]))*6367445</f>
        <v>14.099580295840694</v>
      </c>
      <c r="R3082" s="2" t="e" vm="1">
        <f ca="1">_xlfn.CONCAT(CSV[[#This Row],[lon]],",",CSV[[#This Row],[lat]],";",CSV[[#This Row],[alt]])</f>
        <v>#NAME?</v>
      </c>
    </row>
    <row r="3083" spans="1:18" x14ac:dyDescent="0.25">
      <c r="A3083">
        <v>42.450894685462117</v>
      </c>
      <c r="B3083">
        <v>-6.7975758668035269</v>
      </c>
      <c r="C3083">
        <v>609.5999755859375</v>
      </c>
      <c r="D3083" s="1">
        <v>42854.42864583333</v>
      </c>
      <c r="E3083" s="1">
        <f>CSV[[#This Row],[Column4]]-D3082</f>
        <v>1.1574069503694773E-5</v>
      </c>
      <c r="F3083">
        <f>CSV[[#This Row],[alt]]-C3082</f>
        <v>-1.800048828125</v>
      </c>
      <c r="G3083">
        <f>IF(CSV[[#This Row],[Altura]]&gt;0,CSV[[#This Row],[Altura]],0)</f>
        <v>0</v>
      </c>
      <c r="H3083">
        <f>IF(CSV[[#This Row],[Altura]]&lt;=0,CSV[[#This Row],[Altura]],0)</f>
        <v>-1.800048828125</v>
      </c>
      <c r="I3083" s="2">
        <f>RADIANS(CSV[[#This Row],[lon]])-RADIANS(A3082)</f>
        <v>-1.9017935004583819E-8</v>
      </c>
      <c r="J3083" s="2">
        <f>RADIANS(CSV[[#This Row],[lat]])-RADIANS(B3082)</f>
        <v>-2.299707220612679E-6</v>
      </c>
      <c r="K3083" s="2">
        <f>RADIANS(CSV[[#This Row],[lon]])</f>
        <v>0.74090788267867658</v>
      </c>
      <c r="L3083" s="2">
        <f>RADIANS(CSV[[#This Row],[lat]])</f>
        <v>-0.11864008002982906</v>
      </c>
      <c r="M3083" s="2">
        <f>SIN(CSV[[#This Row],[dlon]]/2)*SIN(CSV[[#This Row],[dlon]]/2)</f>
        <v>9.0420462959643637E-17</v>
      </c>
      <c r="N3083" s="2">
        <f>SIN(CSV[[#This Row],[dlat]]/2)*SIN(CSV[[#This Row],[dlat]]/2)</f>
        <v>1.3221633251339402E-12</v>
      </c>
      <c r="O3083" s="2">
        <f>COS(RADIANS(CSV[[#This Row],[lat]]))</f>
        <v>0.99297051678382187</v>
      </c>
      <c r="P3083" s="2">
        <f>CSV[[#This Row],[sindlon]]+CSV[[#This Row],[cosradlat]]*O3082*CSV[[#This Row],[sindlat]]</f>
        <v>1.3037311860424862E-12</v>
      </c>
      <c r="Q3083" s="2">
        <f>2*ASIN(SQRT(CSV[[#This Row],[Columna1]]))*6367445</f>
        <v>14.540830940633702</v>
      </c>
      <c r="R3083" s="2" t="e" vm="1">
        <f ca="1">_xlfn.CONCAT(CSV[[#This Row],[lon]],",",CSV[[#This Row],[lat]],";",CSV[[#This Row],[alt]])</f>
        <v>#NAME?</v>
      </c>
    </row>
    <row r="3084" spans="1:18" x14ac:dyDescent="0.25">
      <c r="A3084">
        <v>42.450904911383986</v>
      </c>
      <c r="B3084">
        <v>-6.797705702483654</v>
      </c>
      <c r="C3084">
        <v>609</v>
      </c>
      <c r="D3084" s="1">
        <v>42854.428657407407</v>
      </c>
      <c r="E3084" s="1">
        <f>CSV[[#This Row],[Column4]]-D3083</f>
        <v>1.1574076779652387E-5</v>
      </c>
      <c r="F3084">
        <f>CSV[[#This Row],[alt]]-C3083</f>
        <v>-0.5999755859375</v>
      </c>
      <c r="G3084">
        <f>IF(CSV[[#This Row],[Altura]]&gt;0,CSV[[#This Row],[Altura]],0)</f>
        <v>0</v>
      </c>
      <c r="H3084">
        <f>IF(CSV[[#This Row],[Altura]]&lt;=0,CSV[[#This Row],[Altura]],0)</f>
        <v>-0.5999755859375</v>
      </c>
      <c r="I3084" s="2">
        <f>RADIANS(CSV[[#This Row],[lon]])-RADIANS(A3083)</f>
        <v>1.7847600564113719E-7</v>
      </c>
      <c r="J3084" s="2">
        <f>RADIANS(CSV[[#This Row],[lat]])-RADIANS(B3083)</f>
        <v>-2.2660601047830298E-6</v>
      </c>
      <c r="K3084" s="2">
        <f>RADIANS(CSV[[#This Row],[lon]])</f>
        <v>0.74090806115468222</v>
      </c>
      <c r="L3084" s="2">
        <f>RADIANS(CSV[[#This Row],[lat]])</f>
        <v>-0.11864234608993385</v>
      </c>
      <c r="M3084" s="2">
        <f>SIN(CSV[[#This Row],[dlon]]/2)*SIN(CSV[[#This Row],[dlon]]/2)</f>
        <v>7.9634211474037871E-15</v>
      </c>
      <c r="N3084" s="2">
        <f>SIN(CSV[[#This Row],[dlat]]/2)*SIN(CSV[[#This Row],[dlat]]/2)</f>
        <v>1.2837570996217696E-12</v>
      </c>
      <c r="O3084" s="2">
        <f>COS(RADIANS(CSV[[#This Row],[lat]]))</f>
        <v>0.99297024856596428</v>
      </c>
      <c r="P3084" s="2">
        <f>CSV[[#This Row],[sindlon]]+CSV[[#This Row],[cosradlat]]*O3083*CSV[[#This Row],[sindlat]]</f>
        <v>1.2737353159959842E-12</v>
      </c>
      <c r="Q3084" s="2">
        <f>2*ASIN(SQRT(CSV[[#This Row],[Columna1]]))*6367445</f>
        <v>14.372581936796877</v>
      </c>
      <c r="R3084" s="2" t="e" vm="1">
        <f ca="1">_xlfn.CONCAT(CSV[[#This Row],[lon]],",",CSV[[#This Row],[lat]],";",CSV[[#This Row],[alt]])</f>
        <v>#NAME?</v>
      </c>
    </row>
    <row r="3085" spans="1:18" x14ac:dyDescent="0.25">
      <c r="A3085">
        <v>42.450934499502182</v>
      </c>
      <c r="B3085">
        <v>-6.797822043299675</v>
      </c>
      <c r="C3085">
        <v>608.4000244140625</v>
      </c>
      <c r="D3085" s="1">
        <v>42854.428668981483</v>
      </c>
      <c r="E3085" s="1">
        <f>CSV[[#This Row],[Column4]]-D3084</f>
        <v>1.1574076779652387E-5</v>
      </c>
      <c r="F3085">
        <f>CSV[[#This Row],[alt]]-C3084</f>
        <v>-0.5999755859375</v>
      </c>
      <c r="G3085">
        <f>IF(CSV[[#This Row],[Altura]]&gt;0,CSV[[#This Row],[Altura]],0)</f>
        <v>0</v>
      </c>
      <c r="H3085">
        <f>IF(CSV[[#This Row],[Altura]]&lt;=0,CSV[[#This Row],[Altura]],0)</f>
        <v>-0.5999755859375</v>
      </c>
      <c r="I3085" s="2">
        <f>RADIANS(CSV[[#This Row],[lon]])-RADIANS(A3084)</f>
        <v>5.1641008202985006E-7</v>
      </c>
      <c r="J3085" s="2">
        <f>RADIANS(CSV[[#This Row],[lat]])-RADIANS(B3084)</f>
        <v>-2.0305302940171188E-6</v>
      </c>
      <c r="K3085" s="2">
        <f>RADIANS(CSV[[#This Row],[lon]])</f>
        <v>0.74090857756476425</v>
      </c>
      <c r="L3085" s="2">
        <f>RADIANS(CSV[[#This Row],[lat]])</f>
        <v>-0.11864437662022786</v>
      </c>
      <c r="M3085" s="2">
        <f>SIN(CSV[[#This Row],[dlon]]/2)*SIN(CSV[[#This Row],[dlon]]/2)</f>
        <v>6.6669843205517645E-14</v>
      </c>
      <c r="N3085" s="2">
        <f>SIN(CSV[[#This Row],[dlat]]/2)*SIN(CSV[[#This Row],[dlat]]/2)</f>
        <v>1.0307633187299575E-12</v>
      </c>
      <c r="O3085" s="2">
        <f>COS(RADIANS(CSV[[#This Row],[lat]]))</f>
        <v>0.99297000822180959</v>
      </c>
      <c r="P3085" s="2">
        <f>CSV[[#This Row],[sindlon]]+CSV[[#This Row],[cosradlat]]*O3084*CSV[[#This Row],[sindlat]]</f>
        <v>1.0829918337516982E-12</v>
      </c>
      <c r="Q3085" s="2">
        <f>2*ASIN(SQRT(CSV[[#This Row],[Columna1]]))*6367445</f>
        <v>13.25280442268579</v>
      </c>
      <c r="R3085" s="2" t="e" vm="1">
        <f ca="1">_xlfn.CONCAT(CSV[[#This Row],[lon]],",",CSV[[#This Row],[lat]],";",CSV[[#This Row],[alt]])</f>
        <v>#NAME?</v>
      </c>
    </row>
    <row r="3086" spans="1:18" x14ac:dyDescent="0.25">
      <c r="A3086">
        <v>42.450986467301846</v>
      </c>
      <c r="B3086">
        <v>-6.7979129869490862</v>
      </c>
      <c r="C3086">
        <v>607.5999755859375</v>
      </c>
      <c r="D3086" s="1">
        <v>42854.428680555553</v>
      </c>
      <c r="E3086" s="1">
        <f>CSV[[#This Row],[Column4]]-D3085</f>
        <v>1.1574069503694773E-5</v>
      </c>
      <c r="F3086">
        <f>CSV[[#This Row],[alt]]-C3085</f>
        <v>-0.800048828125</v>
      </c>
      <c r="G3086">
        <f>IF(CSV[[#This Row],[Altura]]&gt;0,CSV[[#This Row],[Altura]],0)</f>
        <v>0</v>
      </c>
      <c r="H3086">
        <f>IF(CSV[[#This Row],[Altura]]&lt;=0,CSV[[#This Row],[Altura]],0)</f>
        <v>-0.800048828125</v>
      </c>
      <c r="I3086" s="2">
        <f>RADIANS(CSV[[#This Row],[lon]])-RADIANS(A3085)</f>
        <v>9.0700920907238469E-7</v>
      </c>
      <c r="J3086" s="2">
        <f>RADIANS(CSV[[#This Row],[lat]])-RADIANS(B3085)</f>
        <v>-1.5872661160015733E-6</v>
      </c>
      <c r="K3086" s="2">
        <f>RADIANS(CSV[[#This Row],[lon]])</f>
        <v>0.74090948457397332</v>
      </c>
      <c r="L3086" s="2">
        <f>RADIANS(CSV[[#This Row],[lat]])</f>
        <v>-0.11864596388634387</v>
      </c>
      <c r="M3086" s="2">
        <f>SIN(CSV[[#This Row],[dlon]]/2)*SIN(CSV[[#This Row],[dlon]]/2)</f>
        <v>2.056664263355141E-13</v>
      </c>
      <c r="N3086" s="2">
        <f>SIN(CSV[[#This Row],[dlat]]/2)*SIN(CSV[[#This Row],[dlat]]/2)</f>
        <v>6.298534307515477E-13</v>
      </c>
      <c r="O3086" s="2">
        <f>COS(RADIANS(CSV[[#This Row],[lat]]))</f>
        <v>0.99296982034186343</v>
      </c>
      <c r="P3086" s="2">
        <f>CSV[[#This Row],[sindlon]]+CSV[[#This Row],[cosradlat]]*O3085*CSV[[#This Row],[sindlat]]</f>
        <v>8.2669513855344896E-13</v>
      </c>
      <c r="Q3086" s="2">
        <f>2*ASIN(SQRT(CSV[[#This Row],[Columna1]]))*6367445</f>
        <v>11.57891564159938</v>
      </c>
      <c r="R3086" s="2" t="e" vm="1">
        <f ca="1">_xlfn.CONCAT(CSV[[#This Row],[lon]],",",CSV[[#This Row],[lat]],";",CSV[[#This Row],[alt]])</f>
        <v>#NAME?</v>
      </c>
    </row>
    <row r="3087" spans="1:18" x14ac:dyDescent="0.25">
      <c r="A3087">
        <v>42.451053019613028</v>
      </c>
      <c r="B3087">
        <v>-6.7979857418686152</v>
      </c>
      <c r="C3087">
        <v>605.5999755859375</v>
      </c>
      <c r="D3087" s="1">
        <v>42854.42869212963</v>
      </c>
      <c r="E3087" s="1">
        <f>CSV[[#This Row],[Column4]]-D3086</f>
        <v>1.1574076779652387E-5</v>
      </c>
      <c r="F3087">
        <f>CSV[[#This Row],[alt]]-C3086</f>
        <v>-2</v>
      </c>
      <c r="G3087">
        <f>IF(CSV[[#This Row],[Altura]]&gt;0,CSV[[#This Row],[Altura]],0)</f>
        <v>0</v>
      </c>
      <c r="H3087">
        <f>IF(CSV[[#This Row],[Altura]]&lt;=0,CSV[[#This Row],[Altura]],0)</f>
        <v>-2</v>
      </c>
      <c r="I3087" s="2">
        <f>RADIANS(CSV[[#This Row],[lon]])-RADIANS(A3086)</f>
        <v>1.1615569549539018E-6</v>
      </c>
      <c r="J3087" s="2">
        <f>RADIANS(CSV[[#This Row],[lat]])-RADIANS(B3086)</f>
        <v>-1.2698128928068098E-6</v>
      </c>
      <c r="K3087" s="2">
        <f>RADIANS(CSV[[#This Row],[lon]])</f>
        <v>0.74091064613092827</v>
      </c>
      <c r="L3087" s="2">
        <f>RADIANS(CSV[[#This Row],[lat]])</f>
        <v>-0.11864723369923667</v>
      </c>
      <c r="M3087" s="2">
        <f>SIN(CSV[[#This Row],[dlon]]/2)*SIN(CSV[[#This Row],[dlon]]/2)</f>
        <v>3.3730363990040727E-13</v>
      </c>
      <c r="N3087" s="2">
        <f>SIN(CSV[[#This Row],[dlat]]/2)*SIN(CSV[[#This Row],[dlat]]/2)</f>
        <v>4.0310619568454544E-13</v>
      </c>
      <c r="O3087" s="2">
        <f>COS(RADIANS(CSV[[#This Row],[lat]]))</f>
        <v>0.99296967003610537</v>
      </c>
      <c r="P3087" s="2">
        <f>CSV[[#This Row],[sindlon]]+CSV[[#This Row],[cosradlat]]*O3086*CSV[[#This Row],[sindlat]]</f>
        <v>7.3476188035702548E-13</v>
      </c>
      <c r="Q3087" s="2">
        <f>2*ASIN(SQRT(CSV[[#This Row],[Columna1]]))*6367445</f>
        <v>10.916125159793884</v>
      </c>
      <c r="R3087" s="2" t="e" vm="1">
        <f ca="1">_xlfn.CONCAT(CSV[[#This Row],[lon]],",",CSV[[#This Row],[lat]],";",CSV[[#This Row],[alt]])</f>
        <v>#NAME?</v>
      </c>
    </row>
    <row r="3088" spans="1:18" x14ac:dyDescent="0.25">
      <c r="A3088">
        <v>42.451127534732223</v>
      </c>
      <c r="B3088">
        <v>-6.7980521265417337</v>
      </c>
      <c r="C3088">
        <v>604.20001220703125</v>
      </c>
      <c r="D3088" s="1">
        <v>42854.428703703707</v>
      </c>
      <c r="E3088" s="1">
        <f>CSV[[#This Row],[Column4]]-D3087</f>
        <v>1.1574076779652387E-5</v>
      </c>
      <c r="F3088">
        <f>CSV[[#This Row],[alt]]-C3087</f>
        <v>-1.39996337890625</v>
      </c>
      <c r="G3088">
        <f>IF(CSV[[#This Row],[Altura]]&gt;0,CSV[[#This Row],[Altura]],0)</f>
        <v>0</v>
      </c>
      <c r="H3088">
        <f>IF(CSV[[#This Row],[Altura]]&lt;=0,CSV[[#This Row],[Altura]],0)</f>
        <v>-1.39996337890625</v>
      </c>
      <c r="I3088" s="2">
        <f>RADIANS(CSV[[#This Row],[lon]])-RADIANS(A3087)</f>
        <v>1.3005341724658948E-6</v>
      </c>
      <c r="J3088" s="2">
        <f>RADIANS(CSV[[#This Row],[lat]])-RADIANS(B3087)</f>
        <v>-1.1586311187833376E-6</v>
      </c>
      <c r="K3088" s="2">
        <f>RADIANS(CSV[[#This Row],[lon]])</f>
        <v>0.74091194666510074</v>
      </c>
      <c r="L3088" s="2">
        <f>RADIANS(CSV[[#This Row],[lat]])</f>
        <v>-0.11864839233035546</v>
      </c>
      <c r="M3088" s="2">
        <f>SIN(CSV[[#This Row],[dlon]]/2)*SIN(CSV[[#This Row],[dlon]]/2)</f>
        <v>4.228472834378278E-13</v>
      </c>
      <c r="N3088" s="2">
        <f>SIN(CSV[[#This Row],[dlat]]/2)*SIN(CSV[[#This Row],[dlat]]/2)</f>
        <v>3.3560651735324458E-13</v>
      </c>
      <c r="O3088" s="2">
        <f>COS(RADIANS(CSV[[#This Row],[lat]]))</f>
        <v>0.99296953288936241</v>
      </c>
      <c r="P3088" s="2">
        <f>CSV[[#This Row],[sindlon]]+CSV[[#This Row],[cosradlat]]*O3087*CSV[[#This Row],[sindlat]]</f>
        <v>7.5375149351041201E-13</v>
      </c>
      <c r="Q3088" s="2">
        <f>2*ASIN(SQRT(CSV[[#This Row],[Columna1]]))*6367445</f>
        <v>11.056286674792601</v>
      </c>
      <c r="R3088" s="2" t="e" vm="1">
        <f ca="1">_xlfn.CONCAT(CSV[[#This Row],[lon]],",",CSV[[#This Row],[lat]],";",CSV[[#This Row],[alt]])</f>
        <v>#NAME?</v>
      </c>
    </row>
    <row r="3089" spans="1:18" x14ac:dyDescent="0.25">
      <c r="A3089">
        <v>42.451198697090149</v>
      </c>
      <c r="B3089">
        <v>-6.7981260549277067</v>
      </c>
      <c r="C3089">
        <v>603.5999755859375</v>
      </c>
      <c r="D3089" s="1">
        <v>42854.428715277776</v>
      </c>
      <c r="E3089" s="1">
        <f>CSV[[#This Row],[Column4]]-D3088</f>
        <v>1.1574069503694773E-5</v>
      </c>
      <c r="F3089">
        <f>CSV[[#This Row],[alt]]-C3088</f>
        <v>-0.60003662109375</v>
      </c>
      <c r="G3089">
        <f>IF(CSV[[#This Row],[Altura]]&gt;0,CSV[[#This Row],[Altura]],0)</f>
        <v>0</v>
      </c>
      <c r="H3089">
        <f>IF(CSV[[#This Row],[Altura]]&lt;=0,CSV[[#This Row],[Altura]],0)</f>
        <v>-0.60003662109375</v>
      </c>
      <c r="I3089" s="2">
        <f>RADIANS(CSV[[#This Row],[lon]])-RADIANS(A3088)</f>
        <v>1.2420174493321667E-6</v>
      </c>
      <c r="J3089" s="2">
        <f>RADIANS(CSV[[#This Row],[lat]])-RADIANS(B3088)</f>
        <v>-1.2902937459174924E-6</v>
      </c>
      <c r="K3089" s="2">
        <f>RADIANS(CSV[[#This Row],[lon]])</f>
        <v>0.74091318868255007</v>
      </c>
      <c r="L3089" s="2">
        <f>RADIANS(CSV[[#This Row],[lat]])</f>
        <v>-0.11864968262410137</v>
      </c>
      <c r="M3089" s="2">
        <f>SIN(CSV[[#This Row],[dlon]]/2)*SIN(CSV[[#This Row],[dlon]]/2)</f>
        <v>3.8565183611134579E-13</v>
      </c>
      <c r="N3089" s="2">
        <f>SIN(CSV[[#This Row],[dlat]]/2)*SIN(CSV[[#This Row],[dlat]]/2)</f>
        <v>4.162144876883908E-13</v>
      </c>
      <c r="O3089" s="2">
        <f>COS(RADIANS(CSV[[#This Row],[lat]]))</f>
        <v>0.9929693801561934</v>
      </c>
      <c r="P3089" s="2">
        <f>CSV[[#This Row],[sindlon]]+CSV[[#This Row],[cosradlat]]*O3088*CSV[[#This Row],[sindlat]]</f>
        <v>7.9603446857176131E-13</v>
      </c>
      <c r="Q3089" s="2">
        <f>2*ASIN(SQRT(CSV[[#This Row],[Columna1]]))*6367445</f>
        <v>11.362166121854553</v>
      </c>
      <c r="R3089" s="2" t="e" vm="1">
        <f ca="1">_xlfn.CONCAT(CSV[[#This Row],[lon]],",",CSV[[#This Row],[lat]],";",CSV[[#This Row],[alt]])</f>
        <v>#NAME?</v>
      </c>
    </row>
    <row r="3090" spans="1:18" x14ac:dyDescent="0.25">
      <c r="A3090">
        <v>42.451296513900161</v>
      </c>
      <c r="B3090">
        <v>-6.7983166594058284</v>
      </c>
      <c r="C3090">
        <v>603</v>
      </c>
      <c r="D3090" s="1">
        <v>42854.428738425922</v>
      </c>
      <c r="E3090" s="1">
        <f>CSV[[#This Row],[Column4]]-D3089</f>
        <v>2.314814628334716E-5</v>
      </c>
      <c r="F3090">
        <f>CSV[[#This Row],[alt]]-C3089</f>
        <v>-0.5999755859375</v>
      </c>
      <c r="G3090">
        <f>IF(CSV[[#This Row],[Altura]]&gt;0,CSV[[#This Row],[Altura]],0)</f>
        <v>0</v>
      </c>
      <c r="H3090">
        <f>IF(CSV[[#This Row],[Altura]]&lt;=0,CSV[[#This Row],[Altura]],0)</f>
        <v>-0.5999755859375</v>
      </c>
      <c r="I3090" s="2">
        <f>RADIANS(CSV[[#This Row],[lon]])-RADIANS(A3089)</f>
        <v>1.7072253984951047E-6</v>
      </c>
      <c r="J3090" s="2">
        <f>RADIANS(CSV[[#This Row],[lat]])-RADIANS(B3089)</f>
        <v>-3.3266757122618618E-6</v>
      </c>
      <c r="K3090" s="2">
        <f>RADIANS(CSV[[#This Row],[lon]])</f>
        <v>0.74091489590794857</v>
      </c>
      <c r="L3090" s="2">
        <f>RADIANS(CSV[[#This Row],[lat]])</f>
        <v>-0.11865300929981364</v>
      </c>
      <c r="M3090" s="2">
        <f>SIN(CSV[[#This Row],[dlon]]/2)*SIN(CSV[[#This Row],[dlon]]/2)</f>
        <v>7.2865464031651533E-13</v>
      </c>
      <c r="N3090" s="2">
        <f>SIN(CSV[[#This Row],[dlat]]/2)*SIN(CSV[[#This Row],[dlat]]/2)</f>
        <v>2.7666928236356898E-12</v>
      </c>
      <c r="O3090" s="2">
        <f>COS(RADIANS(CSV[[#This Row],[lat]]))</f>
        <v>0.99296898636713204</v>
      </c>
      <c r="P3090" s="2">
        <f>CSV[[#This Row],[sindlon]]+CSV[[#This Row],[cosradlat]]*O3089*CSV[[#This Row],[sindlat]]</f>
        <v>3.456580007745677E-12</v>
      </c>
      <c r="Q3090" s="2">
        <f>2*ASIN(SQRT(CSV[[#This Row],[Columna1]]))*6367445</f>
        <v>23.67655462961109</v>
      </c>
      <c r="R3090" s="2" t="e" vm="1">
        <f ca="1">_xlfn.CONCAT(CSV[[#This Row],[lon]],",",CSV[[#This Row],[lat]],";",CSV[[#This Row],[alt]])</f>
        <v>#NAME?</v>
      </c>
    </row>
    <row r="3091" spans="1:18" x14ac:dyDescent="0.25">
      <c r="A3091">
        <v>42.451320150867105</v>
      </c>
      <c r="B3091">
        <v>-6.7984270490705967</v>
      </c>
      <c r="C3091">
        <v>602.5999755859375</v>
      </c>
      <c r="D3091" s="1">
        <v>42854.428749999999</v>
      </c>
      <c r="E3091" s="1">
        <f>CSV[[#This Row],[Column4]]-D3090</f>
        <v>1.1574076779652387E-5</v>
      </c>
      <c r="F3091">
        <f>CSV[[#This Row],[alt]]-C3090</f>
        <v>-0.4000244140625</v>
      </c>
      <c r="G3091">
        <f>IF(CSV[[#This Row],[Altura]]&gt;0,CSV[[#This Row],[Altura]],0)</f>
        <v>0</v>
      </c>
      <c r="H3091">
        <f>IF(CSV[[#This Row],[Altura]]&lt;=0,CSV[[#This Row],[Altura]],0)</f>
        <v>-0.4000244140625</v>
      </c>
      <c r="I3091" s="2">
        <f>RADIANS(CSV[[#This Row],[lon]])-RADIANS(A3090)</f>
        <v>4.1254289839809388E-7</v>
      </c>
      <c r="J3091" s="2">
        <f>RADIANS(CSV[[#This Row],[lat]])-RADIANS(B3090)</f>
        <v>-1.9266631103853626E-6</v>
      </c>
      <c r="K3091" s="2">
        <f>RADIANS(CSV[[#This Row],[lon]])</f>
        <v>0.74091530845084697</v>
      </c>
      <c r="L3091" s="2">
        <f>RADIANS(CSV[[#This Row],[lat]])</f>
        <v>-0.11865493596292402</v>
      </c>
      <c r="M3091" s="2">
        <f>SIN(CSV[[#This Row],[dlon]]/2)*SIN(CSV[[#This Row],[dlon]]/2)</f>
        <v>4.2547910754674403E-14</v>
      </c>
      <c r="N3091" s="2">
        <f>SIN(CSV[[#This Row],[dlat]]/2)*SIN(CSV[[#This Row],[dlat]]/2)</f>
        <v>9.2800768522966274E-13</v>
      </c>
      <c r="O3091" s="2">
        <f>COS(RADIANS(CSV[[#This Row],[lat]]))</f>
        <v>0.9929687582969382</v>
      </c>
      <c r="P3091" s="2">
        <f>CSV[[#This Row],[sindlon]]+CSV[[#This Row],[cosradlat]]*O3090*CSV[[#This Row],[sindlat]]</f>
        <v>9.5755159265068404E-13</v>
      </c>
      <c r="Q3091" s="2">
        <f>2*ASIN(SQRT(CSV[[#This Row],[Columna1]]))*6367445</f>
        <v>12.461671235614229</v>
      </c>
      <c r="R3091" s="2" t="e" vm="1">
        <f ca="1">_xlfn.CONCAT(CSV[[#This Row],[lon]],",",CSV[[#This Row],[lat]],";",CSV[[#This Row],[alt]])</f>
        <v>#NAME?</v>
      </c>
    </row>
    <row r="3092" spans="1:18" x14ac:dyDescent="0.25">
      <c r="A3092">
        <v>42.451341608539224</v>
      </c>
      <c r="B3092">
        <v>-6.798669621348381</v>
      </c>
      <c r="C3092">
        <v>601.4000244140625</v>
      </c>
      <c r="D3092" s="1">
        <v>42854.428773148145</v>
      </c>
      <c r="E3092" s="1">
        <f>CSV[[#This Row],[Column4]]-D3091</f>
        <v>2.314814628334716E-5</v>
      </c>
      <c r="F3092">
        <f>CSV[[#This Row],[alt]]-C3091</f>
        <v>-1.199951171875</v>
      </c>
      <c r="G3092">
        <f>IF(CSV[[#This Row],[Altura]]&gt;0,CSV[[#This Row],[Altura]],0)</f>
        <v>0</v>
      </c>
      <c r="H3092">
        <f>IF(CSV[[#This Row],[Altura]]&lt;=0,CSV[[#This Row],[Altura]],0)</f>
        <v>-1.199951171875</v>
      </c>
      <c r="I3092" s="2">
        <f>RADIANS(CSV[[#This Row],[lon]])-RADIANS(A3091)</f>
        <v>3.7450702827790394E-7</v>
      </c>
      <c r="J3092" s="2">
        <f>RADIANS(CSV[[#This Row],[lat]])-RADIANS(B3091)</f>
        <v>-4.2336849213897576E-6</v>
      </c>
      <c r="K3092" s="2">
        <f>RADIANS(CSV[[#This Row],[lon]])</f>
        <v>0.74091568295787524</v>
      </c>
      <c r="L3092" s="2">
        <f>RADIANS(CSV[[#This Row],[lat]])</f>
        <v>-0.11865916964784541</v>
      </c>
      <c r="M3092" s="2">
        <f>SIN(CSV[[#This Row],[dlon]]/2)*SIN(CSV[[#This Row],[dlon]]/2)</f>
        <v>3.5063878557386277E-14</v>
      </c>
      <c r="N3092" s="2">
        <f>SIN(CSV[[#This Row],[dlat]]/2)*SIN(CSV[[#This Row],[dlat]]/2)</f>
        <v>4.4810220033940559E-12</v>
      </c>
      <c r="O3092" s="2">
        <f>COS(RADIANS(CSV[[#This Row],[lat]]))</f>
        <v>0.99296825711835457</v>
      </c>
      <c r="P3092" s="2">
        <f>CSV[[#This Row],[sindlon]]+CSV[[#This Row],[cosradlat]]*O3091*CSV[[#This Row],[sindlat]]</f>
        <v>4.4532908887631508E-12</v>
      </c>
      <c r="Q3092" s="2">
        <f>2*ASIN(SQRT(CSV[[#This Row],[Columna1]]))*6367445</f>
        <v>26.874211460058348</v>
      </c>
      <c r="R3092" s="2" t="e" vm="1">
        <f ca="1">_xlfn.CONCAT(CSV[[#This Row],[lon]],",",CSV[[#This Row],[lat]],";",CSV[[#This Row],[alt]])</f>
        <v>#NAME?</v>
      </c>
    </row>
    <row r="3093" spans="1:18" x14ac:dyDescent="0.25">
      <c r="A3093">
        <v>42.451344039291143</v>
      </c>
      <c r="B3093">
        <v>-6.7987989541143179</v>
      </c>
      <c r="C3093">
        <v>600.79998779296875</v>
      </c>
      <c r="D3093" s="1">
        <v>42854.428784722222</v>
      </c>
      <c r="E3093" s="1">
        <f>CSV[[#This Row],[Column4]]-D3092</f>
        <v>1.1574076779652387E-5</v>
      </c>
      <c r="F3093">
        <f>CSV[[#This Row],[alt]]-C3092</f>
        <v>-0.60003662109375</v>
      </c>
      <c r="G3093">
        <f>IF(CSV[[#This Row],[Altura]]&gt;0,CSV[[#This Row],[Altura]],0)</f>
        <v>0</v>
      </c>
      <c r="H3093">
        <f>IF(CSV[[#This Row],[Altura]]&lt;=0,CSV[[#This Row],[Altura]],0)</f>
        <v>-0.60003662109375</v>
      </c>
      <c r="I3093" s="2">
        <f>RADIANS(CSV[[#This Row],[lon]])-RADIANS(A3092)</f>
        <v>4.2424624258075028E-8</v>
      </c>
      <c r="J3093" s="2">
        <f>RADIANS(CSV[[#This Row],[lat]])-RADIANS(B3092)</f>
        <v>-2.2572825963129706E-6</v>
      </c>
      <c r="K3093" s="2">
        <f>RADIANS(CSV[[#This Row],[lon]])</f>
        <v>0.7409157253824995</v>
      </c>
      <c r="L3093" s="2">
        <f>RADIANS(CSV[[#This Row],[lat]])</f>
        <v>-0.11866142693044172</v>
      </c>
      <c r="M3093" s="2">
        <f>SIN(CSV[[#This Row],[dlon]]/2)*SIN(CSV[[#This Row],[dlon]]/2)</f>
        <v>4.4996218585971197E-16</v>
      </c>
      <c r="N3093" s="2">
        <f>SIN(CSV[[#This Row],[dlat]]/2)*SIN(CSV[[#This Row],[dlat]]/2)</f>
        <v>1.2738311799038152E-12</v>
      </c>
      <c r="O3093" s="2">
        <f>COS(RADIANS(CSV[[#This Row],[lat]]))</f>
        <v>0.99296798989665214</v>
      </c>
      <c r="P3093" s="2">
        <f>CSV[[#This Row],[sindlon]]+CSV[[#This Row],[cosradlat]]*O3092*CSV[[#This Row],[sindlat]]</f>
        <v>1.2564292825268517E-12</v>
      </c>
      <c r="Q3093" s="2">
        <f>2*ASIN(SQRT(CSV[[#This Row],[Columna1]]))*6367445</f>
        <v>14.274609052935942</v>
      </c>
      <c r="R3093" s="2" t="e" vm="1">
        <f ca="1">_xlfn.CONCAT(CSV[[#This Row],[lon]],",",CSV[[#This Row],[lat]],";",CSV[[#This Row],[alt]])</f>
        <v>#NAME?</v>
      </c>
    </row>
    <row r="3094" spans="1:18" x14ac:dyDescent="0.25">
      <c r="A3094">
        <v>42.451336244121194</v>
      </c>
      <c r="B3094">
        <v>-6.7989292927086353</v>
      </c>
      <c r="C3094">
        <v>600.5999755859375</v>
      </c>
      <c r="D3094" s="1">
        <v>42854.428796296299</v>
      </c>
      <c r="E3094" s="1">
        <f>CSV[[#This Row],[Column4]]-D3093</f>
        <v>1.1574076779652387E-5</v>
      </c>
      <c r="F3094">
        <f>CSV[[#This Row],[alt]]-C3093</f>
        <v>-0.20001220703125</v>
      </c>
      <c r="G3094">
        <f>IF(CSV[[#This Row],[Altura]]&gt;0,CSV[[#This Row],[Altura]],0)</f>
        <v>0</v>
      </c>
      <c r="H3094">
        <f>IF(CSV[[#This Row],[Altura]]&lt;=0,CSV[[#This Row],[Altura]],0)</f>
        <v>-0.20001220703125</v>
      </c>
      <c r="I3094" s="2">
        <f>RADIANS(CSV[[#This Row],[lon]])-RADIANS(A3093)</f>
        <v>-1.3605138138306216E-7</v>
      </c>
      <c r="J3094" s="2">
        <f>RADIANS(CSV[[#This Row],[lat]])-RADIANS(B3093)</f>
        <v>-2.2748376132669668E-6</v>
      </c>
      <c r="K3094" s="2">
        <f>RADIANS(CSV[[#This Row],[lon]])</f>
        <v>0.74091558933111812</v>
      </c>
      <c r="L3094" s="2">
        <f>RADIANS(CSV[[#This Row],[lat]])</f>
        <v>-0.11866370176805499</v>
      </c>
      <c r="M3094" s="2">
        <f>SIN(CSV[[#This Row],[dlon]]/2)*SIN(CSV[[#This Row],[dlon]]/2)</f>
        <v>4.6274945940598511E-15</v>
      </c>
      <c r="N3094" s="2">
        <f>SIN(CSV[[#This Row],[dlat]]/2)*SIN(CSV[[#This Row],[dlat]]/2)</f>
        <v>1.2937215416829796E-12</v>
      </c>
      <c r="O3094" s="2">
        <f>COS(RADIANS(CSV[[#This Row],[lat]]))</f>
        <v>0.99296772059163252</v>
      </c>
      <c r="P3094" s="2">
        <f>CSV[[#This Row],[sindlon]]+CSV[[#This Row],[cosradlat]]*O3093*CSV[[#This Row],[sindlat]]</f>
        <v>1.2802177378686532E-12</v>
      </c>
      <c r="Q3094" s="2">
        <f>2*ASIN(SQRT(CSV[[#This Row],[Columna1]]))*6367445</f>
        <v>14.409108716574814</v>
      </c>
      <c r="R3094" s="2" t="e" vm="1">
        <f ca="1">_xlfn.CONCAT(CSV[[#This Row],[lon]],",",CSV[[#This Row],[lat]],";",CSV[[#This Row],[alt]])</f>
        <v>#NAME?</v>
      </c>
    </row>
    <row r="3095" spans="1:18" x14ac:dyDescent="0.25">
      <c r="A3095">
        <v>42.451255107298493</v>
      </c>
      <c r="B3095">
        <v>-6.7991550173610449</v>
      </c>
      <c r="C3095">
        <v>600.20001220703125</v>
      </c>
      <c r="D3095" s="1">
        <v>42854.428819444445</v>
      </c>
      <c r="E3095" s="1">
        <f>CSV[[#This Row],[Column4]]-D3094</f>
        <v>2.314814628334716E-5</v>
      </c>
      <c r="F3095">
        <f>CSV[[#This Row],[alt]]-C3094</f>
        <v>-0.39996337890625</v>
      </c>
      <c r="G3095">
        <f>IF(CSV[[#This Row],[Altura]]&gt;0,CSV[[#This Row],[Altura]],0)</f>
        <v>0</v>
      </c>
      <c r="H3095">
        <f>IF(CSV[[#This Row],[Altura]]&lt;=0,CSV[[#This Row],[Altura]],0)</f>
        <v>-0.39996337890625</v>
      </c>
      <c r="I3095" s="2">
        <f>RADIANS(CSV[[#This Row],[lon]])-RADIANS(A3094)</f>
        <v>-1.4161047007243965E-6</v>
      </c>
      <c r="J3095" s="2">
        <f>RADIANS(CSV[[#This Row],[lat]])-RADIANS(B3094)</f>
        <v>-3.9396383874623631E-6</v>
      </c>
      <c r="K3095" s="2">
        <f>RADIANS(CSV[[#This Row],[lon]])</f>
        <v>0.74091417322641739</v>
      </c>
      <c r="L3095" s="2">
        <f>RADIANS(CSV[[#This Row],[lat]])</f>
        <v>-0.11866764140644245</v>
      </c>
      <c r="M3095" s="2">
        <f>SIN(CSV[[#This Row],[dlon]]/2)*SIN(CSV[[#This Row],[dlon]]/2)</f>
        <v>5.0133813085334932E-13</v>
      </c>
      <c r="N3095" s="2">
        <f>SIN(CSV[[#This Row],[dlat]]/2)*SIN(CSV[[#This Row],[dlat]]/2)</f>
        <v>3.8801876559867428E-12</v>
      </c>
      <c r="O3095" s="2">
        <f>COS(RADIANS(CSV[[#This Row],[lat]]))</f>
        <v>0.99296725418821163</v>
      </c>
      <c r="P3095" s="2">
        <f>CSV[[#This Row],[sindlon]]+CSV[[#This Row],[cosradlat]]*O3094*CSV[[#This Row],[sindlat]]</f>
        <v>4.3271427490666588E-12</v>
      </c>
      <c r="Q3095" s="2">
        <f>2*ASIN(SQRT(CSV[[#This Row],[Columna1]]))*6367445</f>
        <v>26.490844859088195</v>
      </c>
      <c r="R3095" s="2" t="e" vm="1">
        <f ca="1">_xlfn.CONCAT(CSV[[#This Row],[lon]],",",CSV[[#This Row],[lat]],";",CSV[[#This Row],[alt]])</f>
        <v>#NAME?</v>
      </c>
    </row>
    <row r="3096" spans="1:18" x14ac:dyDescent="0.25">
      <c r="A3096">
        <v>42.451110687106848</v>
      </c>
      <c r="B3096">
        <v>-6.7993287742137909</v>
      </c>
      <c r="C3096">
        <v>598.4000244140625</v>
      </c>
      <c r="D3096" s="1">
        <v>42854.428842592592</v>
      </c>
      <c r="E3096" s="1">
        <f>CSV[[#This Row],[Column4]]-D3095</f>
        <v>2.314814628334716E-5</v>
      </c>
      <c r="F3096">
        <f>CSV[[#This Row],[alt]]-C3095</f>
        <v>-1.79998779296875</v>
      </c>
      <c r="G3096">
        <f>IF(CSV[[#This Row],[Altura]]&gt;0,CSV[[#This Row],[Altura]],0)</f>
        <v>0</v>
      </c>
      <c r="H3096">
        <f>IF(CSV[[#This Row],[Altura]]&lt;=0,CSV[[#This Row],[Altura]],0)</f>
        <v>-1.79998779296875</v>
      </c>
      <c r="I3096" s="2">
        <f>RADIANS(CSV[[#This Row],[lon]])-RADIANS(A3095)</f>
        <v>-2.5206078505535245E-6</v>
      </c>
      <c r="J3096" s="2">
        <f>RADIANS(CSV[[#This Row],[lat]])-RADIANS(B3095)</f>
        <v>-3.0326291783205894E-6</v>
      </c>
      <c r="K3096" s="2">
        <f>RADIANS(CSV[[#This Row],[lon]])</f>
        <v>0.74091165261856684</v>
      </c>
      <c r="L3096" s="2">
        <f>RADIANS(CSV[[#This Row],[lat]])</f>
        <v>-0.11867067403562077</v>
      </c>
      <c r="M3096" s="2">
        <f>SIN(CSV[[#This Row],[dlon]]/2)*SIN(CSV[[#This Row],[dlon]]/2)</f>
        <v>1.5883659840671735E-12</v>
      </c>
      <c r="N3096" s="2">
        <f>SIN(CSV[[#This Row],[dlat]]/2)*SIN(CSV[[#This Row],[dlat]]/2)</f>
        <v>2.2992099332985912E-12</v>
      </c>
      <c r="O3096" s="2">
        <f>COS(RADIANS(CSV[[#This Row],[lat]]))</f>
        <v>0.99296689515272618</v>
      </c>
      <c r="P3096" s="2">
        <f>CSV[[#This Row],[sindlon]]+CSV[[#This Row],[cosradlat]]*O3095*CSV[[#This Row],[sindlat]]</f>
        <v>3.8553492974207593E-12</v>
      </c>
      <c r="Q3096" s="2">
        <f>2*ASIN(SQRT(CSV[[#This Row],[Columna1]]))*6367445</f>
        <v>25.005011798129935</v>
      </c>
      <c r="R3096" s="2" t="e" vm="1">
        <f ca="1">_xlfn.CONCAT(CSV[[#This Row],[lon]],",",CSV[[#This Row],[lat]],";",CSV[[#This Row],[alt]])</f>
        <v>#NAME?</v>
      </c>
    </row>
    <row r="3097" spans="1:18" x14ac:dyDescent="0.25">
      <c r="A3097">
        <v>42.451032483950257</v>
      </c>
      <c r="B3097">
        <v>-6.7994192987680444</v>
      </c>
      <c r="C3097">
        <v>597.4000244140625</v>
      </c>
      <c r="D3097" s="1">
        <v>42854.428854166668</v>
      </c>
      <c r="E3097" s="1">
        <f>CSV[[#This Row],[Column4]]-D3096</f>
        <v>1.1574076779652387E-5</v>
      </c>
      <c r="F3097">
        <f>CSV[[#This Row],[alt]]-C3096</f>
        <v>-1</v>
      </c>
      <c r="G3097">
        <f>IF(CSV[[#This Row],[Altura]]&gt;0,CSV[[#This Row],[Altura]],0)</f>
        <v>0</v>
      </c>
      <c r="H3097">
        <f>IF(CSV[[#This Row],[Altura]]&lt;=0,CSV[[#This Row],[Altura]],0)</f>
        <v>-1</v>
      </c>
      <c r="I3097" s="2">
        <f>RADIANS(CSV[[#This Row],[lon]])-RADIANS(A3096)</f>
        <v>-1.3649025679685067E-6</v>
      </c>
      <c r="J3097" s="2">
        <f>RADIANS(CSV[[#This Row],[lat]])-RADIANS(B3096)</f>
        <v>-1.5799515256237351E-6</v>
      </c>
      <c r="K3097" s="2">
        <f>RADIANS(CSV[[#This Row],[lon]])</f>
        <v>0.74091028771599887</v>
      </c>
      <c r="L3097" s="2">
        <f>RADIANS(CSV[[#This Row],[lat]])</f>
        <v>-0.1186722539871464</v>
      </c>
      <c r="M3097" s="2">
        <f>SIN(CSV[[#This Row],[dlon]]/2)*SIN(CSV[[#This Row],[dlon]]/2)</f>
        <v>4.6573975501168382E-13</v>
      </c>
      <c r="N3097" s="2">
        <f>SIN(CSV[[#This Row],[dlat]]/2)*SIN(CSV[[#This Row],[dlat]]/2)</f>
        <v>6.240617058300622E-13</v>
      </c>
      <c r="O3097" s="2">
        <f>COS(RADIANS(CSV[[#This Row],[lat]]))</f>
        <v>0.99296670809733556</v>
      </c>
      <c r="P3097" s="2">
        <f>CSV[[#This Row],[sindlon]]+CSV[[#This Row],[cosradlat]]*O3096*CSV[[#This Row],[sindlat]]</f>
        <v>1.0810540310521591E-12</v>
      </c>
      <c r="Q3097" s="2">
        <f>2*ASIN(SQRT(CSV[[#This Row],[Columna1]]))*6367445</f>
        <v>13.240942459555564</v>
      </c>
      <c r="R3097" s="2" t="e" vm="1">
        <f ca="1">_xlfn.CONCAT(CSV[[#This Row],[lon]],",",CSV[[#This Row],[lat]],";",CSV[[#This Row],[alt]])</f>
        <v>#NAME?</v>
      </c>
    </row>
    <row r="3098" spans="1:18" x14ac:dyDescent="0.25">
      <c r="A3098">
        <v>42.45088454335928</v>
      </c>
      <c r="B3098">
        <v>-6.7996166925877333</v>
      </c>
      <c r="C3098">
        <v>596</v>
      </c>
      <c r="D3098" s="1">
        <v>42854.428877314815</v>
      </c>
      <c r="E3098" s="1">
        <f>CSV[[#This Row],[Column4]]-D3097</f>
        <v>2.314814628334716E-5</v>
      </c>
      <c r="F3098">
        <f>CSV[[#This Row],[alt]]-C3097</f>
        <v>-1.4000244140625</v>
      </c>
      <c r="G3098">
        <f>IF(CSV[[#This Row],[Altura]]&gt;0,CSV[[#This Row],[Altura]],0)</f>
        <v>0</v>
      </c>
      <c r="H3098">
        <f>IF(CSV[[#This Row],[Altura]]&lt;=0,CSV[[#This Row],[Altura]],0)</f>
        <v>-1.4000244140625</v>
      </c>
      <c r="I3098" s="2">
        <f>RADIANS(CSV[[#This Row],[lon]])-RADIANS(A3097)</f>
        <v>-2.5820504099272057E-6</v>
      </c>
      <c r="J3098" s="2">
        <f>RADIANS(CSV[[#This Row],[lat]])-RADIANS(B3097)</f>
        <v>-3.4451720766631722E-6</v>
      </c>
      <c r="K3098" s="2">
        <f>RADIANS(CSV[[#This Row],[lon]])</f>
        <v>0.74090770566558894</v>
      </c>
      <c r="L3098" s="2">
        <f>RADIANS(CSV[[#This Row],[lat]])</f>
        <v>-0.11867569915922306</v>
      </c>
      <c r="M3098" s="2">
        <f>SIN(CSV[[#This Row],[dlon]]/2)*SIN(CSV[[#This Row],[dlon]]/2)</f>
        <v>1.6667460798503865E-12</v>
      </c>
      <c r="N3098" s="2">
        <f>SIN(CSV[[#This Row],[dlat]]/2)*SIN(CSV[[#This Row],[dlat]]/2)</f>
        <v>2.9673026594519735E-12</v>
      </c>
      <c r="O3098" s="2">
        <f>COS(RADIANS(CSV[[#This Row],[lat]]))</f>
        <v>0.99296630020406906</v>
      </c>
      <c r="P3098" s="2">
        <f>CSV[[#This Row],[sindlon]]+CSV[[#This Row],[cosradlat]]*O3097*CSV[[#This Row],[sindlat]]</f>
        <v>4.5924545100765669E-12</v>
      </c>
      <c r="Q3098" s="2">
        <f>2*ASIN(SQRT(CSV[[#This Row],[Columna1]]))*6367445</f>
        <v>27.29088564197561</v>
      </c>
      <c r="R3098" s="2" t="e" vm="1">
        <f ca="1">_xlfn.CONCAT(CSV[[#This Row],[lon]],",",CSV[[#This Row],[lat]],";",CSV[[#This Row],[alt]])</f>
        <v>#NAME?</v>
      </c>
    </row>
    <row r="3099" spans="1:18" x14ac:dyDescent="0.25">
      <c r="A3099">
        <v>42.450733333826065</v>
      </c>
      <c r="B3099">
        <v>-6.7998155951499939</v>
      </c>
      <c r="C3099">
        <v>594</v>
      </c>
      <c r="D3099" s="1">
        <v>42854.428900462961</v>
      </c>
      <c r="E3099" s="1">
        <f>CSV[[#This Row],[Column4]]-D3098</f>
        <v>2.314814628334716E-5</v>
      </c>
      <c r="F3099">
        <f>CSV[[#This Row],[alt]]-C3098</f>
        <v>-2</v>
      </c>
      <c r="G3099">
        <f>IF(CSV[[#This Row],[Altura]]&gt;0,CSV[[#This Row],[Altura]],0)</f>
        <v>0</v>
      </c>
      <c r="H3099">
        <f>IF(CSV[[#This Row],[Altura]]&lt;=0,CSV[[#This Row],[Altura]],0)</f>
        <v>-2</v>
      </c>
      <c r="I3099" s="2">
        <f>RADIANS(CSV[[#This Row],[lon]])-RADIANS(A3098)</f>
        <v>-2.6391042149409571E-6</v>
      </c>
      <c r="J3099" s="2">
        <f>RADIANS(CSV[[#This Row],[lat]])-RADIANS(B3098)</f>
        <v>-3.4715046021011053E-6</v>
      </c>
      <c r="K3099" s="2">
        <f>RADIANS(CSV[[#This Row],[lon]])</f>
        <v>0.740905066561374</v>
      </c>
      <c r="L3099" s="2">
        <f>RADIANS(CSV[[#This Row],[lat]])</f>
        <v>-0.11867917066382516</v>
      </c>
      <c r="M3099" s="2">
        <f>SIN(CSV[[#This Row],[dlon]]/2)*SIN(CSV[[#This Row],[dlon]]/2)</f>
        <v>1.741217764328771E-12</v>
      </c>
      <c r="N3099" s="2">
        <f>SIN(CSV[[#This Row],[dlat]]/2)*SIN(CSV[[#This Row],[dlat]]/2)</f>
        <v>3.0128360505992625E-12</v>
      </c>
      <c r="O3099" s="2">
        <f>COS(RADIANS(CSV[[#This Row],[lat]]))</f>
        <v>0.99296588918122586</v>
      </c>
      <c r="P3099" s="2">
        <f>CSV[[#This Row],[sindlon]]+CSV[[#This Row],[cosradlat]]*O3098*CSV[[#This Row],[sindlat]]</f>
        <v>4.7118188705007164E-12</v>
      </c>
      <c r="Q3099" s="2">
        <f>2*ASIN(SQRT(CSV[[#This Row],[Columna1]]))*6367445</f>
        <v>27.643274833715626</v>
      </c>
      <c r="R3099" s="2" t="e" vm="1">
        <f ca="1">_xlfn.CONCAT(CSV[[#This Row],[lon]],",",CSV[[#This Row],[lat]],";",CSV[[#This Row],[alt]])</f>
        <v>#NAME?</v>
      </c>
    </row>
    <row r="3100" spans="1:18" x14ac:dyDescent="0.25">
      <c r="A3100">
        <v>42.450656136497855</v>
      </c>
      <c r="B3100">
        <v>-6.7999119870364666</v>
      </c>
      <c r="C3100">
        <v>592.4000244140625</v>
      </c>
      <c r="D3100" s="1">
        <v>42854.428912037038</v>
      </c>
      <c r="E3100" s="1">
        <f>CSV[[#This Row],[Column4]]-D3099</f>
        <v>1.1574076779652387E-5</v>
      </c>
      <c r="F3100">
        <f>CSV[[#This Row],[alt]]-C3099</f>
        <v>-1.5999755859375</v>
      </c>
      <c r="G3100">
        <f>IF(CSV[[#This Row],[Altura]]&gt;0,CSV[[#This Row],[Altura]],0)</f>
        <v>0</v>
      </c>
      <c r="H3100">
        <f>IF(CSV[[#This Row],[Altura]]&lt;=0,CSV[[#This Row],[Altura]],0)</f>
        <v>-1.5999755859375</v>
      </c>
      <c r="I3100" s="2">
        <f>RADIANS(CSV[[#This Row],[lon]])-RADIANS(A3099)</f>
        <v>-1.3473475510838995E-6</v>
      </c>
      <c r="J3100" s="2">
        <f>RADIANS(CSV[[#This Row],[lat]])-RADIANS(B3099)</f>
        <v>-1.6823557911493925E-6</v>
      </c>
      <c r="K3100" s="2">
        <f>RADIANS(CSV[[#This Row],[lon]])</f>
        <v>0.74090371921382292</v>
      </c>
      <c r="L3100" s="2">
        <f>RADIANS(CSV[[#This Row],[lat]])</f>
        <v>-0.11868085301961631</v>
      </c>
      <c r="M3100" s="2">
        <f>SIN(CSV[[#This Row],[dlon]]/2)*SIN(CSV[[#This Row],[dlon]]/2)</f>
        <v>4.5383635585287665E-13</v>
      </c>
      <c r="N3100" s="2">
        <f>SIN(CSV[[#This Row],[dlat]]/2)*SIN(CSV[[#This Row],[dlat]]/2)</f>
        <v>7.0758025200330769E-13</v>
      </c>
      <c r="O3100" s="2">
        <f>COS(RADIANS(CSV[[#This Row],[lat]]))</f>
        <v>0.99296568998759538</v>
      </c>
      <c r="P3100" s="2">
        <f>CSV[[#This Row],[sindlon]]+CSV[[#This Row],[cosradlat]]*O3099*CSV[[#This Row],[sindlat]]</f>
        <v>1.1514970822522325E-12</v>
      </c>
      <c r="Q3100" s="2">
        <f>2*ASIN(SQRT(CSV[[#This Row],[Columna1]]))*6367445</f>
        <v>13.665534374884139</v>
      </c>
      <c r="R3100" s="2" t="e" vm="1">
        <f ca="1">_xlfn.CONCAT(CSV[[#This Row],[lon]],",",CSV[[#This Row],[lat]],";",CSV[[#This Row],[alt]])</f>
        <v>#NAME?</v>
      </c>
    </row>
    <row r="3101" spans="1:18" x14ac:dyDescent="0.25">
      <c r="A3101">
        <v>42.450577095150948</v>
      </c>
      <c r="B3101">
        <v>-6.8000032659620047</v>
      </c>
      <c r="C3101">
        <v>591.20001220703125</v>
      </c>
      <c r="D3101" s="1">
        <v>42854.428923611114</v>
      </c>
      <c r="E3101" s="1">
        <f>CSV[[#This Row],[Column4]]-D3100</f>
        <v>1.1574076779652387E-5</v>
      </c>
      <c r="F3101">
        <f>CSV[[#This Row],[alt]]-C3100</f>
        <v>-1.20001220703125</v>
      </c>
      <c r="G3101">
        <f>IF(CSV[[#This Row],[Altura]]&gt;0,CSV[[#This Row],[Altura]],0)</f>
        <v>0</v>
      </c>
      <c r="H3101">
        <f>IF(CSV[[#This Row],[Altura]]&lt;=0,CSV[[#This Row],[Altura]],0)</f>
        <v>-1.20001220703125</v>
      </c>
      <c r="I3101" s="2">
        <f>RADIANS(CSV[[#This Row],[lon]])-RADIANS(A3100)</f>
        <v>-1.3795317487241832E-6</v>
      </c>
      <c r="J3101" s="2">
        <f>RADIANS(CSV[[#This Row],[lat]])-RADIANS(B3100)</f>
        <v>-1.5931177883288239E-6</v>
      </c>
      <c r="K3101" s="2">
        <f>RADIANS(CSV[[#This Row],[lon]])</f>
        <v>0.7409023396820742</v>
      </c>
      <c r="L3101" s="2">
        <f>RADIANS(CSV[[#This Row],[lat]])</f>
        <v>-0.11868244613740464</v>
      </c>
      <c r="M3101" s="2">
        <f>SIN(CSV[[#This Row],[dlon]]/2)*SIN(CSV[[#This Row],[dlon]]/2)</f>
        <v>4.7577696143442515E-13</v>
      </c>
      <c r="N3101" s="2">
        <f>SIN(CSV[[#This Row],[dlat]]/2)*SIN(CSV[[#This Row],[dlat]]/2)</f>
        <v>6.3450607187229656E-13</v>
      </c>
      <c r="O3101" s="2">
        <f>COS(RADIANS(CSV[[#This Row],[lat]]))</f>
        <v>0.99296550135729722</v>
      </c>
      <c r="P3101" s="2">
        <f>CSV[[#This Row],[sindlon]]+CSV[[#This Row],[cosradlat]]*O3100*CSV[[#This Row],[sindlat]]</f>
        <v>1.1013876859561668E-12</v>
      </c>
      <c r="Q3101" s="2">
        <f>2*ASIN(SQRT(CSV[[#This Row],[Columna1]]))*6367445</f>
        <v>13.364887465897837</v>
      </c>
      <c r="R3101" s="2" t="e" vm="1">
        <f ca="1">_xlfn.CONCAT(CSV[[#This Row],[lon]],",",CSV[[#This Row],[lat]],";",CSV[[#This Row],[alt]])</f>
        <v>#NAME?</v>
      </c>
    </row>
    <row r="3102" spans="1:18" x14ac:dyDescent="0.25">
      <c r="A3102">
        <v>42.450411468744278</v>
      </c>
      <c r="B3102">
        <v>-6.8001737538725138</v>
      </c>
      <c r="C3102">
        <v>589.20001220703125</v>
      </c>
      <c r="D3102" s="1">
        <v>42854.428946759261</v>
      </c>
      <c r="E3102" s="1">
        <f>CSV[[#This Row],[Column4]]-D3101</f>
        <v>2.314814628334716E-5</v>
      </c>
      <c r="F3102">
        <f>CSV[[#This Row],[alt]]-C3101</f>
        <v>-2</v>
      </c>
      <c r="G3102">
        <f>IF(CSV[[#This Row],[Altura]]&gt;0,CSV[[#This Row],[Altura]],0)</f>
        <v>0</v>
      </c>
      <c r="H3102">
        <f>IF(CSV[[#This Row],[Altura]]&lt;=0,CSV[[#This Row],[Altura]],0)</f>
        <v>-2</v>
      </c>
      <c r="I3102" s="2">
        <f>RADIANS(CSV[[#This Row],[lon]])-RADIANS(A3101)</f>
        <v>-2.8907261245825211E-6</v>
      </c>
      <c r="J3102" s="2">
        <f>RADIANS(CSV[[#This Row],[lat]])-RADIANS(B3101)</f>
        <v>-2.9755753732235712E-6</v>
      </c>
      <c r="K3102" s="2">
        <f>RADIANS(CSV[[#This Row],[lon]])</f>
        <v>0.74089944895594961</v>
      </c>
      <c r="L3102" s="2">
        <f>RADIANS(CSV[[#This Row],[lat]])</f>
        <v>-0.11868542171277786</v>
      </c>
      <c r="M3102" s="2">
        <f>SIN(CSV[[#This Row],[dlon]]/2)*SIN(CSV[[#This Row],[dlon]]/2)</f>
        <v>2.0890743818345154E-12</v>
      </c>
      <c r="N3102" s="2">
        <f>SIN(CSV[[#This Row],[dlat]]/2)*SIN(CSV[[#This Row],[dlat]]/2)</f>
        <v>2.2135122004320157E-12</v>
      </c>
      <c r="O3102" s="2">
        <f>COS(RADIANS(CSV[[#This Row],[lat]]))</f>
        <v>0.99296514903280064</v>
      </c>
      <c r="P3102" s="2">
        <f>CSV[[#This Row],[sindlon]]+CSV[[#This Row],[cosradlat]]*O3101*CSV[[#This Row],[sindlat]]</f>
        <v>4.2715534445554741E-12</v>
      </c>
      <c r="Q3102" s="2">
        <f>2*ASIN(SQRT(CSV[[#This Row],[Columna1]]))*6367445</f>
        <v>26.320135470375497</v>
      </c>
      <c r="R3102" s="2" t="e" vm="1">
        <f ca="1">_xlfn.CONCAT(CSV[[#This Row],[lon]],",",CSV[[#This Row],[lat]],";",CSV[[#This Row],[alt]])</f>
        <v>#NAME?</v>
      </c>
    </row>
    <row r="3103" spans="1:18" x14ac:dyDescent="0.25">
      <c r="A3103">
        <v>42.45024349540472</v>
      </c>
      <c r="B3103">
        <v>-6.8003474269062281</v>
      </c>
      <c r="C3103">
        <v>588</v>
      </c>
      <c r="D3103" s="1">
        <v>42854.428969907407</v>
      </c>
      <c r="E3103" s="1">
        <f>CSV[[#This Row],[Column4]]-D3102</f>
        <v>2.314814628334716E-5</v>
      </c>
      <c r="F3103">
        <f>CSV[[#This Row],[alt]]-C3102</f>
        <v>-1.20001220703125</v>
      </c>
      <c r="G3103">
        <f>IF(CSV[[#This Row],[Altura]]&gt;0,CSV[[#This Row],[Altura]],0)</f>
        <v>0</v>
      </c>
      <c r="H3103">
        <f>IF(CSV[[#This Row],[Altura]]&lt;=0,CSV[[#This Row],[Altura]],0)</f>
        <v>-1.20001220703125</v>
      </c>
      <c r="I3103" s="2">
        <f>RADIANS(CSV[[#This Row],[lon]])-RADIANS(A3102)</f>
        <v>-2.9316878308316419E-6</v>
      </c>
      <c r="J3103" s="2">
        <f>RADIANS(CSV[[#This Row],[lat]])-RADIANS(B3102)</f>
        <v>-3.0311662602422462E-6</v>
      </c>
      <c r="K3103" s="2">
        <f>RADIANS(CSV[[#This Row],[lon]])</f>
        <v>0.74089651726811878</v>
      </c>
      <c r="L3103" s="2">
        <f>RADIANS(CSV[[#This Row],[lat]])</f>
        <v>-0.11868845287903811</v>
      </c>
      <c r="M3103" s="2">
        <f>SIN(CSV[[#This Row],[dlon]]/2)*SIN(CSV[[#This Row],[dlon]]/2)</f>
        <v>2.1486983843600452E-12</v>
      </c>
      <c r="N3103" s="2">
        <f>SIN(CSV[[#This Row],[dlat]]/2)*SIN(CSV[[#This Row],[dlat]]/2)</f>
        <v>2.2969922243059825E-12</v>
      </c>
      <c r="O3103" s="2">
        <f>COS(RADIANS(CSV[[#This Row],[lat]]))</f>
        <v>0.99296479011699768</v>
      </c>
      <c r="P3103" s="2">
        <f>CSV[[#This Row],[sindlon]]+CSV[[#This Row],[cosradlat]]*O3102*CSV[[#This Row],[sindlat]]</f>
        <v>4.4134854702398266E-12</v>
      </c>
      <c r="Q3103" s="2">
        <f>2*ASIN(SQRT(CSV[[#This Row],[Columna1]]))*6367445</f>
        <v>26.753835265059475</v>
      </c>
      <c r="R3103" s="2" t="e" vm="1">
        <f ca="1">_xlfn.CONCAT(CSV[[#This Row],[lon]],",",CSV[[#This Row],[lat]],";",CSV[[#This Row],[alt]])</f>
        <v>#NAME?</v>
      </c>
    </row>
    <row r="3104" spans="1:18" x14ac:dyDescent="0.25">
      <c r="A3104">
        <v>42.45015162974596</v>
      </c>
      <c r="B3104">
        <v>-6.8004238698631534</v>
      </c>
      <c r="C3104">
        <v>587.4000244140625</v>
      </c>
      <c r="D3104" s="1">
        <v>42854.428981481484</v>
      </c>
      <c r="E3104" s="1">
        <f>CSV[[#This Row],[Column4]]-D3103</f>
        <v>1.1574076779652387E-5</v>
      </c>
      <c r="F3104">
        <f>CSV[[#This Row],[alt]]-C3103</f>
        <v>-0.5999755859375</v>
      </c>
      <c r="G3104">
        <f>IF(CSV[[#This Row],[Altura]]&gt;0,CSV[[#This Row],[Altura]],0)</f>
        <v>0</v>
      </c>
      <c r="H3104">
        <f>IF(CSV[[#This Row],[Altura]]&lt;=0,CSV[[#This Row],[Altura]],0)</f>
        <v>-0.5999755859375</v>
      </c>
      <c r="I3104" s="2">
        <f>RADIANS(CSV[[#This Row],[lon]])-RADIANS(A3103)</f>
        <v>-1.6033582149743708E-6</v>
      </c>
      <c r="J3104" s="2">
        <f>RADIANS(CSV[[#This Row],[lat]])-RADIANS(B3103)</f>
        <v>-1.3341812883094217E-6</v>
      </c>
      <c r="K3104" s="2">
        <f>RADIANS(CSV[[#This Row],[lon]])</f>
        <v>0.74089491390990381</v>
      </c>
      <c r="L3104" s="2">
        <f>RADIANS(CSV[[#This Row],[lat]])</f>
        <v>-0.11868978706032642</v>
      </c>
      <c r="M3104" s="2">
        <f>SIN(CSV[[#This Row],[dlon]]/2)*SIN(CSV[[#This Row],[dlon]]/2)</f>
        <v>6.4268939138131249E-13</v>
      </c>
      <c r="N3104" s="2">
        <f>SIN(CSV[[#This Row],[dlat]]/2)*SIN(CSV[[#This Row],[dlat]]/2)</f>
        <v>4.450099275186811E-13</v>
      </c>
      <c r="O3104" s="2">
        <f>COS(RADIANS(CSV[[#This Row],[lat]]))</f>
        <v>0.99296463213572173</v>
      </c>
      <c r="P3104" s="2">
        <f>CSV[[#This Row],[sindlon]]+CSV[[#This Row],[cosradlat]]*O3103*CSV[[#This Row],[sindlat]]</f>
        <v>1.0814597980117363E-12</v>
      </c>
      <c r="Q3104" s="2">
        <f>2*ASIN(SQRT(CSV[[#This Row],[Columna1]]))*6367445</f>
        <v>13.243427179443803</v>
      </c>
      <c r="R3104" s="2" t="e" vm="1">
        <f ca="1">_xlfn.CONCAT(CSV[[#This Row],[lon]],",",CSV[[#This Row],[lat]],";",CSV[[#This Row],[alt]])</f>
        <v>#NAME?</v>
      </c>
    </row>
    <row r="3105" spans="1:18" x14ac:dyDescent="0.25">
      <c r="A3105">
        <v>42.450054315850139</v>
      </c>
      <c r="B3105">
        <v>-6.8004938587546349</v>
      </c>
      <c r="C3105">
        <v>586.5999755859375</v>
      </c>
      <c r="D3105" s="1">
        <v>42854.428993055553</v>
      </c>
      <c r="E3105" s="1">
        <f>CSV[[#This Row],[Column4]]-D3104</f>
        <v>1.1574069503694773E-5</v>
      </c>
      <c r="F3105">
        <f>CSV[[#This Row],[alt]]-C3104</f>
        <v>-0.800048828125</v>
      </c>
      <c r="G3105">
        <f>IF(CSV[[#This Row],[Altura]]&gt;0,CSV[[#This Row],[Altura]],0)</f>
        <v>0</v>
      </c>
      <c r="H3105">
        <f>IF(CSV[[#This Row],[Altura]]&lt;=0,CSV[[#This Row],[Altura]],0)</f>
        <v>-0.800048828125</v>
      </c>
      <c r="I3105" s="2">
        <f>RADIANS(CSV[[#This Row],[lon]])-RADIANS(A3104)</f>
        <v>-1.6984478899972899E-6</v>
      </c>
      <c r="J3105" s="2">
        <f>RADIANS(CSV[[#This Row],[lat]])-RADIANS(B3104)</f>
        <v>-1.221536596165973E-6</v>
      </c>
      <c r="K3105" s="2">
        <f>RADIANS(CSV[[#This Row],[lon]])</f>
        <v>0.74089321546201381</v>
      </c>
      <c r="L3105" s="2">
        <f>RADIANS(CSV[[#This Row],[lat]])</f>
        <v>-0.11869100859692258</v>
      </c>
      <c r="M3105" s="2">
        <f>SIN(CSV[[#This Row],[dlon]]/2)*SIN(CSV[[#This Row],[dlon]]/2)</f>
        <v>7.2118130875888818E-13</v>
      </c>
      <c r="N3105" s="2">
        <f>SIN(CSV[[#This Row],[dlat]]/2)*SIN(CSV[[#This Row],[dlat]]/2)</f>
        <v>3.7303791394314143E-13</v>
      </c>
      <c r="O3105" s="2">
        <f>COS(RADIANS(CSV[[#This Row],[lat]]))</f>
        <v>0.99296448749122723</v>
      </c>
      <c r="P3105" s="2">
        <f>CSV[[#This Row],[sindlon]]+CSV[[#This Row],[cosradlat]]*O3104*CSV[[#This Row],[sindlat]]</f>
        <v>1.0889887152541082E-12</v>
      </c>
      <c r="Q3105" s="2">
        <f>2*ASIN(SQRT(CSV[[#This Row],[Columna1]]))*6367445</f>
        <v>13.289446333686346</v>
      </c>
      <c r="R3105" s="2" t="e" vm="1">
        <f ca="1">_xlfn.CONCAT(CSV[[#This Row],[lon]],",",CSV[[#This Row],[lat]],";",CSV[[#This Row],[alt]])</f>
        <v>#NAME?</v>
      </c>
    </row>
    <row r="3106" spans="1:18" x14ac:dyDescent="0.25">
      <c r="A3106">
        <v>42.449951386079192</v>
      </c>
      <c r="B3106">
        <v>-6.8005521129816771</v>
      </c>
      <c r="C3106">
        <v>585.4000244140625</v>
      </c>
      <c r="D3106" s="1">
        <v>42854.42900462963</v>
      </c>
      <c r="E3106" s="1">
        <f>CSV[[#This Row],[Column4]]-D3105</f>
        <v>1.1574076779652387E-5</v>
      </c>
      <c r="F3106">
        <f>CSV[[#This Row],[alt]]-C3105</f>
        <v>-1.199951171875</v>
      </c>
      <c r="G3106">
        <f>IF(CSV[[#This Row],[Altura]]&gt;0,CSV[[#This Row],[Altura]],0)</f>
        <v>0</v>
      </c>
      <c r="H3106">
        <f>IF(CSV[[#This Row],[Altura]]&lt;=0,CSV[[#This Row],[Altura]],0)</f>
        <v>-1.199951171875</v>
      </c>
      <c r="I3106" s="2">
        <f>RADIANS(CSV[[#This Row],[lon]])-RADIANS(A3105)</f>
        <v>-1.7964634013711844E-6</v>
      </c>
      <c r="J3106" s="2">
        <f>RADIANS(CSV[[#This Row],[lat]])-RADIANS(B3105)</f>
        <v>-1.0167280651007804E-6</v>
      </c>
      <c r="K3106" s="2">
        <f>RADIANS(CSV[[#This Row],[lon]])</f>
        <v>0.74089141899861244</v>
      </c>
      <c r="L3106" s="2">
        <f>RADIANS(CSV[[#This Row],[lat]])</f>
        <v>-0.11869202532498768</v>
      </c>
      <c r="M3106" s="2">
        <f>SIN(CSV[[#This Row],[dlon]]/2)*SIN(CSV[[#This Row],[dlon]]/2)</f>
        <v>8.0682018811631428E-13</v>
      </c>
      <c r="N3106" s="2">
        <f>SIN(CSV[[#This Row],[dlat]]/2)*SIN(CSV[[#This Row],[dlat]]/2)</f>
        <v>2.5843398959087189E-13</v>
      </c>
      <c r="O3106" s="2">
        <f>COS(RADIANS(CSV[[#This Row],[lat]]))</f>
        <v>0.99296436709737435</v>
      </c>
      <c r="P3106" s="2">
        <f>CSV[[#This Row],[sindlon]]+CSV[[#This Row],[cosradlat]]*O3105*CSV[[#This Row],[sindlat]]</f>
        <v>1.0616305077576686E-12</v>
      </c>
      <c r="Q3106" s="2">
        <f>2*ASIN(SQRT(CSV[[#This Row],[Columna1]]))*6367445</f>
        <v>13.121451911191688</v>
      </c>
      <c r="R3106" s="2" t="e" vm="1">
        <f ca="1">_xlfn.CONCAT(CSV[[#This Row],[lon]],",",CSV[[#This Row],[lat]],";",CSV[[#This Row],[alt]])</f>
        <v>#NAME?</v>
      </c>
    </row>
    <row r="3107" spans="1:18" x14ac:dyDescent="0.25">
      <c r="A3107">
        <v>42.449841164052486</v>
      </c>
      <c r="B3107">
        <v>-6.8005925975739956</v>
      </c>
      <c r="C3107">
        <v>583</v>
      </c>
      <c r="D3107" s="1">
        <v>42854.429016203707</v>
      </c>
      <c r="E3107" s="1">
        <f>CSV[[#This Row],[Column4]]-D3106</f>
        <v>1.1574076779652387E-5</v>
      </c>
      <c r="F3107">
        <f>CSV[[#This Row],[alt]]-C3106</f>
        <v>-2.4000244140625</v>
      </c>
      <c r="G3107">
        <f>IF(CSV[[#This Row],[Altura]]&gt;0,CSV[[#This Row],[Altura]],0)</f>
        <v>0</v>
      </c>
      <c r="H3107">
        <f>IF(CSV[[#This Row],[Altura]]&lt;=0,CSV[[#This Row],[Altura]],0)</f>
        <v>-2.4000244140625</v>
      </c>
      <c r="I3107" s="2">
        <f>RADIANS(CSV[[#This Row],[lon]])-RADIANS(A3106)</f>
        <v>-1.9237372741454095E-6</v>
      </c>
      <c r="J3107" s="2">
        <f>RADIANS(CSV[[#This Row],[lat]])-RADIANS(B3106)</f>
        <v>-7.0658943228385507E-7</v>
      </c>
      <c r="K3107" s="2">
        <f>RADIANS(CSV[[#This Row],[lon]])</f>
        <v>0.74088949526133829</v>
      </c>
      <c r="L3107" s="2">
        <f>RADIANS(CSV[[#This Row],[lat]])</f>
        <v>-0.11869273191441997</v>
      </c>
      <c r="M3107" s="2">
        <f>SIN(CSV[[#This Row],[dlon]]/2)*SIN(CSV[[#This Row],[dlon]]/2)</f>
        <v>9.2519127498381742E-13</v>
      </c>
      <c r="N3107" s="2">
        <f>SIN(CSV[[#This Row],[dlat]]/2)*SIN(CSV[[#This Row],[dlat]]/2)</f>
        <v>1.2481715645379995E-13</v>
      </c>
      <c r="O3107" s="2">
        <f>COS(RADIANS(CSV[[#This Row],[lat]]))</f>
        <v>0.99296428342737275</v>
      </c>
      <c r="P3107" s="2">
        <f>CSV[[#This Row],[sindlon]]+CSV[[#This Row],[cosradlat]]*O3106*CSV[[#This Row],[sindlat]]</f>
        <v>1.0482582641476382E-12</v>
      </c>
      <c r="Q3107" s="2">
        <f>2*ASIN(SQRT(CSV[[#This Row],[Columna1]]))*6367445</f>
        <v>13.03855146268703</v>
      </c>
      <c r="R3107" s="2" t="e" vm="1">
        <f ca="1">_xlfn.CONCAT(CSV[[#This Row],[lon]],",",CSV[[#This Row],[lat]],";",CSV[[#This Row],[alt]])</f>
        <v>#NAME?</v>
      </c>
    </row>
    <row r="3108" spans="1:18" x14ac:dyDescent="0.25">
      <c r="A3108">
        <v>42.449725829064846</v>
      </c>
      <c r="B3108">
        <v>-6.8006170727312574</v>
      </c>
      <c r="C3108">
        <v>581.20001220703125</v>
      </c>
      <c r="D3108" s="1">
        <v>42854.429027777776</v>
      </c>
      <c r="E3108" s="1">
        <f>CSV[[#This Row],[Column4]]-D3107</f>
        <v>1.1574069503694773E-5</v>
      </c>
      <c r="F3108">
        <f>CSV[[#This Row],[alt]]-C3107</f>
        <v>-1.79998779296875</v>
      </c>
      <c r="G3108">
        <f>IF(CSV[[#This Row],[Altura]]&gt;0,CSV[[#This Row],[Altura]],0)</f>
        <v>0</v>
      </c>
      <c r="H3108">
        <f>IF(CSV[[#This Row],[Altura]]&lt;=0,CSV[[#This Row],[Altura]],0)</f>
        <v>-1.79998779296875</v>
      </c>
      <c r="I3108" s="2">
        <f>RADIANS(CSV[[#This Row],[lon]])-RADIANS(A3107)</f>
        <v>-2.0129752771325116E-6</v>
      </c>
      <c r="J3108" s="2">
        <f>RADIANS(CSV[[#This Row],[lat]])-RADIANS(B3107)</f>
        <v>-4.2717207915377031E-7</v>
      </c>
      <c r="K3108" s="2">
        <f>RADIANS(CSV[[#This Row],[lon]])</f>
        <v>0.74088748228606116</v>
      </c>
      <c r="L3108" s="2">
        <f>RADIANS(CSV[[#This Row],[lat]])</f>
        <v>-0.11869315908649912</v>
      </c>
      <c r="M3108" s="2">
        <f>SIN(CSV[[#This Row],[dlon]]/2)*SIN(CSV[[#This Row],[dlon]]/2)</f>
        <v>1.013017366586336E-12</v>
      </c>
      <c r="N3108" s="2">
        <f>SIN(CSV[[#This Row],[dlat]]/2)*SIN(CSV[[#This Row],[dlat]]/2)</f>
        <v>4.5618996302138065E-14</v>
      </c>
      <c r="O3108" s="2">
        <f>COS(RADIANS(CSV[[#This Row],[lat]]))</f>
        <v>0.9929642328440258</v>
      </c>
      <c r="P3108" s="2">
        <f>CSV[[#This Row],[sindlon]]+CSV[[#This Row],[cosradlat]]*O3107*CSV[[#This Row],[sindlat]]</f>
        <v>1.0579966941405012E-12</v>
      </c>
      <c r="Q3108" s="2">
        <f>2*ASIN(SQRT(CSV[[#This Row],[Columna1]]))*6367445</f>
        <v>13.098976209173255</v>
      </c>
      <c r="R3108" s="2" t="e" vm="1">
        <f ca="1">_xlfn.CONCAT(CSV[[#This Row],[lon]],",",CSV[[#This Row],[lat]],";",CSV[[#This Row],[alt]])</f>
        <v>#NAME?</v>
      </c>
    </row>
    <row r="3109" spans="1:18" x14ac:dyDescent="0.25">
      <c r="A3109">
        <v>42.449609488248825</v>
      </c>
      <c r="B3109">
        <v>-6.8006309028714904</v>
      </c>
      <c r="C3109">
        <v>580</v>
      </c>
      <c r="D3109" s="1">
        <v>42854.429039351853</v>
      </c>
      <c r="E3109" s="1">
        <f>CSV[[#This Row],[Column4]]-D3108</f>
        <v>1.1574076779652387E-5</v>
      </c>
      <c r="F3109">
        <f>CSV[[#This Row],[alt]]-C3108</f>
        <v>-1.20001220703125</v>
      </c>
      <c r="G3109">
        <f>IF(CSV[[#This Row],[Altura]]&gt;0,CSV[[#This Row],[Altura]],0)</f>
        <v>0</v>
      </c>
      <c r="H3109">
        <f>IF(CSV[[#This Row],[Altura]]&lt;=0,CSV[[#This Row],[Altura]],0)</f>
        <v>-1.20001220703125</v>
      </c>
      <c r="I3109" s="2">
        <f>RADIANS(CSV[[#This Row],[lon]])-RADIANS(A3108)</f>
        <v>-2.0305302940171188E-6</v>
      </c>
      <c r="J3109" s="2">
        <f>RADIANS(CSV[[#This Row],[lat]])-RADIANS(B3108)</f>
        <v>-2.4138148307928375E-7</v>
      </c>
      <c r="K3109" s="2">
        <f>RADIANS(CSV[[#This Row],[lon]])</f>
        <v>0.74088545175576714</v>
      </c>
      <c r="L3109" s="2">
        <f>RADIANS(CSV[[#This Row],[lat]])</f>
        <v>-0.1186934004679822</v>
      </c>
      <c r="M3109" s="2">
        <f>SIN(CSV[[#This Row],[dlon]]/2)*SIN(CSV[[#This Row],[dlon]]/2)</f>
        <v>1.0307633187299575E-12</v>
      </c>
      <c r="N3109" s="2">
        <f>SIN(CSV[[#This Row],[dlat]]/2)*SIN(CSV[[#This Row],[dlat]]/2)</f>
        <v>1.4566255093388566E-14</v>
      </c>
      <c r="O3109" s="2">
        <f>COS(RADIANS(CSV[[#This Row],[lat]]))</f>
        <v>0.99296420426089005</v>
      </c>
      <c r="P3109" s="2">
        <f>CSV[[#This Row],[sindlon]]+CSV[[#This Row],[cosradlat]]*O3108*CSV[[#This Row],[sindlat]]</f>
        <v>1.0451253249106263E-12</v>
      </c>
      <c r="Q3109" s="2">
        <f>2*ASIN(SQRT(CSV[[#This Row],[Columna1]]))*6367445</f>
        <v>13.019052662628175</v>
      </c>
      <c r="R3109" s="2" t="e" vm="1">
        <f ca="1">_xlfn.CONCAT(CSV[[#This Row],[lon]],",",CSV[[#This Row],[lat]],";",CSV[[#This Row],[alt]])</f>
        <v>#NAME?</v>
      </c>
    </row>
    <row r="3110" spans="1:18" x14ac:dyDescent="0.25">
      <c r="A3110">
        <v>42.449493482708931</v>
      </c>
      <c r="B3110">
        <v>-6.8006386142224073</v>
      </c>
      <c r="C3110">
        <v>578.79998779296875</v>
      </c>
      <c r="D3110" s="1">
        <v>42854.429050925923</v>
      </c>
      <c r="E3110" s="1">
        <f>CSV[[#This Row],[Column4]]-D3109</f>
        <v>1.1574069503694773E-5</v>
      </c>
      <c r="F3110">
        <f>CSV[[#This Row],[alt]]-C3109</f>
        <v>-1.20001220703125</v>
      </c>
      <c r="G3110">
        <f>IF(CSV[[#This Row],[Altura]]&gt;0,CSV[[#This Row],[Altura]],0)</f>
        <v>0</v>
      </c>
      <c r="H3110">
        <f>IF(CSV[[#This Row],[Altura]]&lt;=0,CSV[[#This Row],[Altura]],0)</f>
        <v>-1.20001220703125</v>
      </c>
      <c r="I3110" s="2">
        <f>RADIANS(CSV[[#This Row],[lon]])-RADIANS(A3109)</f>
        <v>-2.0246786216482349E-6</v>
      </c>
      <c r="J3110" s="2">
        <f>RADIANS(CSV[[#This Row],[lat]])-RADIANS(B3109)</f>
        <v>-1.3458846327696339E-7</v>
      </c>
      <c r="K3110" s="2">
        <f>RADIANS(CSV[[#This Row],[lon]])</f>
        <v>0.7408834270771455</v>
      </c>
      <c r="L3110" s="2">
        <f>RADIANS(CSV[[#This Row],[lat]])</f>
        <v>-0.11869353505644548</v>
      </c>
      <c r="M3110" s="2">
        <f>SIN(CSV[[#This Row],[dlon]]/2)*SIN(CSV[[#This Row],[dlon]]/2)</f>
        <v>1.0248308802394988E-12</v>
      </c>
      <c r="N3110" s="2">
        <f>SIN(CSV[[#This Row],[dlat]]/2)*SIN(CSV[[#This Row],[dlat]]/2)</f>
        <v>4.5285136118136236E-15</v>
      </c>
      <c r="O3110" s="2">
        <f>COS(RADIANS(CSV[[#This Row],[lat]]))</f>
        <v>0.99296418832360134</v>
      </c>
      <c r="P3110" s="2">
        <f>CSV[[#This Row],[sindlon]]+CSV[[#This Row],[cosradlat]]*O3109*CSV[[#This Row],[sindlat]]</f>
        <v>1.0292958945584894E-12</v>
      </c>
      <c r="Q3110" s="2">
        <f>2*ASIN(SQRT(CSV[[#This Row],[Columna1]]))*6367445</f>
        <v>12.920083436467275</v>
      </c>
      <c r="R3110" s="2" t="e" vm="1">
        <f ca="1">_xlfn.CONCAT(CSV[[#This Row],[lon]],",",CSV[[#This Row],[lat]],";",CSV[[#This Row],[alt]])</f>
        <v>#NAME?</v>
      </c>
    </row>
    <row r="3111" spans="1:18" x14ac:dyDescent="0.25">
      <c r="A3111">
        <v>42.449376303702593</v>
      </c>
      <c r="B3111">
        <v>-6.8006392847746611</v>
      </c>
      <c r="C3111">
        <v>577.5999755859375</v>
      </c>
      <c r="D3111" s="1">
        <v>42854.429062499999</v>
      </c>
      <c r="E3111" s="1">
        <f>CSV[[#This Row],[Column4]]-D3110</f>
        <v>1.1574076779652387E-5</v>
      </c>
      <c r="F3111">
        <f>CSV[[#This Row],[alt]]-C3110</f>
        <v>-1.20001220703125</v>
      </c>
      <c r="G3111">
        <f>IF(CSV[[#This Row],[Altura]]&gt;0,CSV[[#This Row],[Altura]],0)</f>
        <v>0</v>
      </c>
      <c r="H3111">
        <f>IF(CSV[[#This Row],[Altura]]&lt;=0,CSV[[#This Row],[Altura]],0)</f>
        <v>-1.20001220703125</v>
      </c>
      <c r="I3111" s="2">
        <f>RADIANS(CSV[[#This Row],[lon]])-RADIANS(A3110)</f>
        <v>-2.0451594748838176E-6</v>
      </c>
      <c r="J3111" s="2">
        <f>RADIANS(CSV[[#This Row],[lat]])-RADIANS(B3110)</f>
        <v>-1.1703344640623392E-8</v>
      </c>
      <c r="K3111" s="2">
        <f>RADIANS(CSV[[#This Row],[lon]])</f>
        <v>0.74088138191767061</v>
      </c>
      <c r="L3111" s="2">
        <f>RADIANS(CSV[[#This Row],[lat]])</f>
        <v>-0.11869354675979012</v>
      </c>
      <c r="M3111" s="2">
        <f>SIN(CSV[[#This Row],[dlon]]/2)*SIN(CSV[[#This Row],[dlon]]/2)</f>
        <v>1.0456693194263984E-12</v>
      </c>
      <c r="N3111" s="2">
        <f>SIN(CSV[[#This Row],[dlat]]/2)*SIN(CSV[[#This Row],[dlat]]/2)</f>
        <v>3.4242068944302068E-17</v>
      </c>
      <c r="O3111" s="2">
        <f>COS(RADIANS(CSV[[#This Row],[lat]]))</f>
        <v>0.99296418693774935</v>
      </c>
      <c r="P3111" s="2">
        <f>CSV[[#This Row],[sindlon]]+CSV[[#This Row],[cosradlat]]*O3110*CSV[[#This Row],[sindlat]]</f>
        <v>1.0457030813488715E-12</v>
      </c>
      <c r="Q3111" s="2">
        <f>2*ASIN(SQRT(CSV[[#This Row],[Columna1]]))*6367445</f>
        <v>13.022650701095472</v>
      </c>
      <c r="R3111" s="2" t="e" vm="1">
        <f ca="1">_xlfn.CONCAT(CSV[[#This Row],[lon]],",",CSV[[#This Row],[lat]],";",CSV[[#This Row],[alt]])</f>
        <v>#NAME?</v>
      </c>
    </row>
    <row r="3112" spans="1:18" x14ac:dyDescent="0.25">
      <c r="A3112">
        <v>42.449256861582398</v>
      </c>
      <c r="B3112">
        <v>-6.8006282206624746</v>
      </c>
      <c r="C3112">
        <v>576.5999755859375</v>
      </c>
      <c r="D3112" s="1">
        <v>42854.429074074076</v>
      </c>
      <c r="E3112" s="1">
        <f>CSV[[#This Row],[Column4]]-D3111</f>
        <v>1.1574076779652387E-5</v>
      </c>
      <c r="F3112">
        <f>CSV[[#This Row],[alt]]-C3111</f>
        <v>-1</v>
      </c>
      <c r="G3112">
        <f>IF(CSV[[#This Row],[Altura]]&gt;0,CSV[[#This Row],[Altura]],0)</f>
        <v>0</v>
      </c>
      <c r="H3112">
        <f>IF(CSV[[#This Row],[Altura]]&lt;=0,CSV[[#This Row],[Altura]],0)</f>
        <v>-1</v>
      </c>
      <c r="I3112" s="2">
        <f>RADIANS(CSV[[#This Row],[lon]])-RADIANS(A3111)</f>
        <v>-2.0846582629019395E-6</v>
      </c>
      <c r="J3112" s="2">
        <f>RADIANS(CSV[[#This Row],[lat]])-RADIANS(B3111)</f>
        <v>1.9310518646620256E-7</v>
      </c>
      <c r="K3112" s="2">
        <f>RADIANS(CSV[[#This Row],[lon]])</f>
        <v>0.74087929725940771</v>
      </c>
      <c r="L3112" s="2">
        <f>RADIANS(CSV[[#This Row],[lat]])</f>
        <v>-0.11869335365460365</v>
      </c>
      <c r="M3112" s="2">
        <f>SIN(CSV[[#This Row],[dlon]]/2)*SIN(CSV[[#This Row],[dlon]]/2)</f>
        <v>1.0864500182709395E-12</v>
      </c>
      <c r="N3112" s="2">
        <f>SIN(CSV[[#This Row],[dlat]]/2)*SIN(CSV[[#This Row],[dlat]]/2)</f>
        <v>9.3224032600366864E-15</v>
      </c>
      <c r="O3112" s="2">
        <f>COS(RADIANS(CSV[[#This Row],[lat]]))</f>
        <v>0.99296420980429057</v>
      </c>
      <c r="P3112" s="2">
        <f>CSV[[#This Row],[sindlon]]+CSV[[#This Row],[cosradlat]]*O3111*CSV[[#This Row],[sindlat]]</f>
        <v>1.0956417018532002E-12</v>
      </c>
      <c r="Q3112" s="2">
        <f>2*ASIN(SQRT(CSV[[#This Row],[Columna1]]))*6367445</f>
        <v>13.329979297804666</v>
      </c>
      <c r="R3112" s="2" t="e" vm="1">
        <f ca="1">_xlfn.CONCAT(CSV[[#This Row],[lon]],",",CSV[[#This Row],[lat]],";",CSV[[#This Row],[alt]])</f>
        <v>#NAME?</v>
      </c>
    </row>
    <row r="3113" spans="1:18" x14ac:dyDescent="0.25">
      <c r="A3113">
        <v>42.449016217142344</v>
      </c>
      <c r="B3113">
        <v>-6.800614558160305</v>
      </c>
      <c r="C3113">
        <v>575.20001220703125</v>
      </c>
      <c r="D3113" s="1">
        <v>42854.429097222222</v>
      </c>
      <c r="E3113" s="1">
        <f>CSV[[#This Row],[Column4]]-D3112</f>
        <v>2.314814628334716E-5</v>
      </c>
      <c r="F3113">
        <f>CSV[[#This Row],[alt]]-C3112</f>
        <v>-1.39996337890625</v>
      </c>
      <c r="G3113">
        <f>IF(CSV[[#This Row],[Altura]]&gt;0,CSV[[#This Row],[Altura]],0)</f>
        <v>0</v>
      </c>
      <c r="H3113">
        <f>IF(CSV[[#This Row],[Altura]]&lt;=0,CSV[[#This Row],[Altura]],0)</f>
        <v>-1.39996337890625</v>
      </c>
      <c r="I3113" s="2">
        <f>RADIANS(CSV[[#This Row],[lon]])-RADIANS(A3112)</f>
        <v>-4.2000378055462306E-6</v>
      </c>
      <c r="J3113" s="2">
        <f>RADIANS(CSV[[#This Row],[lat]])-RADIANS(B3112)</f>
        <v>2.3845564692259735E-7</v>
      </c>
      <c r="K3113" s="2">
        <f>RADIANS(CSV[[#This Row],[lon]])</f>
        <v>0.74087509722160216</v>
      </c>
      <c r="L3113" s="2">
        <f>RADIANS(CSV[[#This Row],[lat]])</f>
        <v>-0.11869311519895673</v>
      </c>
      <c r="M3113" s="2">
        <f>SIN(CSV[[#This Row],[dlon]]/2)*SIN(CSV[[#This Row],[dlon]]/2)</f>
        <v>4.4100793919979151E-12</v>
      </c>
      <c r="N3113" s="2">
        <f>SIN(CSV[[#This Row],[dlat]]/2)*SIN(CSV[[#This Row],[dlat]]/2)</f>
        <v>1.4215273887318534E-14</v>
      </c>
      <c r="O3113" s="2">
        <f>COS(RADIANS(CSV[[#This Row],[lat]]))</f>
        <v>0.99296423804095335</v>
      </c>
      <c r="P3113" s="2">
        <f>CSV[[#This Row],[sindlon]]+CSV[[#This Row],[cosradlat]]*O3112*CSV[[#This Row],[sindlat]]</f>
        <v>4.4240953386038833E-12</v>
      </c>
      <c r="Q3113" s="2">
        <f>2*ASIN(SQRT(CSV[[#This Row],[Columna1]]))*6367445</f>
        <v>26.785973614989402</v>
      </c>
      <c r="R3113" s="2" t="e" vm="1">
        <f ca="1">_xlfn.CONCAT(CSV[[#This Row],[lon]],",",CSV[[#This Row],[lat]],";",CSV[[#This Row],[alt]])</f>
        <v>#NAME?</v>
      </c>
    </row>
    <row r="3114" spans="1:18" x14ac:dyDescent="0.25">
      <c r="A3114">
        <v>42.448895098641515</v>
      </c>
      <c r="B3114">
        <v>-6.8006210960447788</v>
      </c>
      <c r="C3114">
        <v>573</v>
      </c>
      <c r="D3114" s="1">
        <v>42854.429108796299</v>
      </c>
      <c r="E3114" s="1">
        <f>CSV[[#This Row],[Column4]]-D3113</f>
        <v>1.1574076779652387E-5</v>
      </c>
      <c r="F3114">
        <f>CSV[[#This Row],[alt]]-C3113</f>
        <v>-2.20001220703125</v>
      </c>
      <c r="G3114">
        <f>IF(CSV[[#This Row],[Altura]]&gt;0,CSV[[#This Row],[Altura]],0)</f>
        <v>0</v>
      </c>
      <c r="H3114">
        <f>IF(CSV[[#This Row],[Altura]]&lt;=0,CSV[[#This Row],[Altura]],0)</f>
        <v>-2.20001220703125</v>
      </c>
      <c r="I3114" s="2">
        <f>RADIANS(CSV[[#This Row],[lon]])-RADIANS(A3113)</f>
        <v>-2.1139166246353369E-6</v>
      </c>
      <c r="J3114" s="2">
        <f>RADIANS(CSV[[#This Row],[lat]])-RADIANS(B3113)</f>
        <v>-1.1410761018015858E-7</v>
      </c>
      <c r="K3114" s="2">
        <f>RADIANS(CSV[[#This Row],[lon]])</f>
        <v>0.74087298330497753</v>
      </c>
      <c r="L3114" s="2">
        <f>RADIANS(CSV[[#This Row],[lat]])</f>
        <v>-0.11869322930656691</v>
      </c>
      <c r="M3114" s="2">
        <f>SIN(CSV[[#This Row],[dlon]]/2)*SIN(CSV[[#This Row],[dlon]]/2)</f>
        <v>1.1171608739769981E-12</v>
      </c>
      <c r="N3114" s="2">
        <f>SIN(CSV[[#This Row],[dlat]]/2)*SIN(CSV[[#This Row],[dlat]]/2)</f>
        <v>3.2551366752567538E-15</v>
      </c>
      <c r="O3114" s="2">
        <f>COS(RADIANS(CSV[[#This Row],[lat]]))</f>
        <v>0.99296422452893773</v>
      </c>
      <c r="P3114" s="2">
        <f>CSV[[#This Row],[sindlon]]+CSV[[#This Row],[cosradlat]]*O3113*CSV[[#This Row],[sindlat]]</f>
        <v>1.1203703670105993E-12</v>
      </c>
      <c r="Q3114" s="2">
        <f>2*ASIN(SQRT(CSV[[#This Row],[Columna1]]))*6367445</f>
        <v>13.479568957391725</v>
      </c>
      <c r="R3114" s="2" t="e" vm="1">
        <f ca="1">_xlfn.CONCAT(CSV[[#This Row],[lon]],",",CSV[[#This Row],[lat]],";",CSV[[#This Row],[alt]])</f>
        <v>#NAME?</v>
      </c>
    </row>
    <row r="3115" spans="1:18" x14ac:dyDescent="0.25">
      <c r="A3115">
        <v>42.448775740340352</v>
      </c>
      <c r="B3115">
        <v>-6.8006374407559633</v>
      </c>
      <c r="C3115">
        <v>571.79998779296875</v>
      </c>
      <c r="D3115" s="1">
        <v>42854.429120370369</v>
      </c>
      <c r="E3115" s="1">
        <f>CSV[[#This Row],[Column4]]-D3114</f>
        <v>1.1574069503694773E-5</v>
      </c>
      <c r="F3115">
        <f>CSV[[#This Row],[alt]]-C3114</f>
        <v>-1.20001220703125</v>
      </c>
      <c r="G3115">
        <f>IF(CSV[[#This Row],[Altura]]&gt;0,CSV[[#This Row],[Altura]],0)</f>
        <v>0</v>
      </c>
      <c r="H3115">
        <f>IF(CSV[[#This Row],[Altura]]&lt;=0,CSV[[#This Row],[Altura]],0)</f>
        <v>-1.20001220703125</v>
      </c>
      <c r="I3115" s="2">
        <f>RADIANS(CSV[[#This Row],[lon]])-RADIANS(A3114)</f>
        <v>-2.0831953447819629E-6</v>
      </c>
      <c r="J3115" s="2">
        <f>RADIANS(CSV[[#This Row],[lat]])-RADIANS(B3114)</f>
        <v>-2.8526902545733535E-7</v>
      </c>
      <c r="K3115" s="2">
        <f>RADIANS(CSV[[#This Row],[lon]])</f>
        <v>0.74087090010963275</v>
      </c>
      <c r="L3115" s="2">
        <f>RADIANS(CSV[[#This Row],[lat]])</f>
        <v>-0.11869351457559237</v>
      </c>
      <c r="M3115" s="2">
        <f>SIN(CSV[[#This Row],[dlon]]/2)*SIN(CSV[[#This Row],[dlon]]/2)</f>
        <v>1.0849257111299181E-12</v>
      </c>
      <c r="N3115" s="2">
        <f>SIN(CSV[[#This Row],[dlat]]/2)*SIN(CSV[[#This Row],[dlat]]/2)</f>
        <v>2.0344604221344326E-14</v>
      </c>
      <c r="O3115" s="2">
        <f>COS(RADIANS(CSV[[#This Row],[lat]]))</f>
        <v>0.99296419074884212</v>
      </c>
      <c r="P3115" s="2">
        <f>CSV[[#This Row],[sindlon]]+CSV[[#This Row],[cosradlat]]*O3114*CSV[[#This Row],[sindlat]]</f>
        <v>1.1049850416355318E-12</v>
      </c>
      <c r="Q3115" s="2">
        <f>2*ASIN(SQRT(CSV[[#This Row],[Columna1]]))*6367445</f>
        <v>13.38669588998458</v>
      </c>
      <c r="R3115" s="2" t="e" vm="1">
        <f ca="1">_xlfn.CONCAT(CSV[[#This Row],[lon]],",",CSV[[#This Row],[lat]],";",CSV[[#This Row],[alt]])</f>
        <v>#NAME?</v>
      </c>
    </row>
    <row r="3116" spans="1:18" x14ac:dyDescent="0.25">
      <c r="A3116">
        <v>42.448562504723668</v>
      </c>
      <c r="B3116">
        <v>-6.8007303960621357</v>
      </c>
      <c r="C3116">
        <v>569.4000244140625</v>
      </c>
      <c r="D3116" s="1">
        <v>42854.429143518515</v>
      </c>
      <c r="E3116" s="1">
        <f>CSV[[#This Row],[Column4]]-D3115</f>
        <v>2.314814628334716E-5</v>
      </c>
      <c r="F3116">
        <f>CSV[[#This Row],[alt]]-C3115</f>
        <v>-2.39996337890625</v>
      </c>
      <c r="G3116">
        <f>IF(CSV[[#This Row],[Altura]]&gt;0,CSV[[#This Row],[Altura]],0)</f>
        <v>0</v>
      </c>
      <c r="H3116">
        <f>IF(CSV[[#This Row],[Altura]]&lt;=0,CSV[[#This Row],[Altura]],0)</f>
        <v>-2.39996337890625</v>
      </c>
      <c r="I3116" s="2">
        <f>RADIANS(CSV[[#This Row],[lon]])-RADIANS(A3115)</f>
        <v>-3.7216635937475928E-6</v>
      </c>
      <c r="J3116" s="2">
        <f>RADIANS(CSV[[#This Row],[lat]])-RADIANS(B3115)</f>
        <v>-1.6223761499095657E-6</v>
      </c>
      <c r="K3116" s="2">
        <f>RADIANS(CSV[[#This Row],[lon]])</f>
        <v>0.740867178446039</v>
      </c>
      <c r="L3116" s="2">
        <f>RADIANS(CSV[[#This Row],[lat]])</f>
        <v>-0.11869513695174227</v>
      </c>
      <c r="M3116" s="2">
        <f>SIN(CSV[[#This Row],[dlon]]/2)*SIN(CSV[[#This Row],[dlon]]/2)</f>
        <v>3.4626949762525656E-12</v>
      </c>
      <c r="N3116" s="2">
        <f>SIN(CSV[[#This Row],[dlat]]/2)*SIN(CSV[[#This Row],[dlat]]/2)</f>
        <v>6.5802609294870214E-13</v>
      </c>
      <c r="O3116" s="2">
        <f>COS(RADIANS(CSV[[#This Row],[lat]]))</f>
        <v>0.99296399863383844</v>
      </c>
      <c r="P3116" s="2">
        <f>CSV[[#This Row],[sindlon]]+CSV[[#This Row],[cosradlat]]*O3115*CSV[[#This Row],[sindlat]]</f>
        <v>4.1114940255397287E-12</v>
      </c>
      <c r="Q3116" s="2">
        <f>2*ASIN(SQRT(CSV[[#This Row],[Columna1]]))*6367445</f>
        <v>25.822306384713983</v>
      </c>
      <c r="R3116" s="2" t="e" vm="1">
        <f ca="1">_xlfn.CONCAT(CSV[[#This Row],[lon]],",",CSV[[#This Row],[lat]],";",CSV[[#This Row],[alt]])</f>
        <v>#NAME?</v>
      </c>
    </row>
    <row r="3117" spans="1:18" x14ac:dyDescent="0.25">
      <c r="A3117">
        <v>42.448472483083606</v>
      </c>
      <c r="B3117">
        <v>-6.8008151371032</v>
      </c>
      <c r="C3117">
        <v>568.20001220703125</v>
      </c>
      <c r="D3117" s="1">
        <v>42854.429155092592</v>
      </c>
      <c r="E3117" s="1">
        <f>CSV[[#This Row],[Column4]]-D3116</f>
        <v>1.1574076779652387E-5</v>
      </c>
      <c r="F3117">
        <f>CSV[[#This Row],[alt]]-C3116</f>
        <v>-1.20001220703125</v>
      </c>
      <c r="G3117">
        <f>IF(CSV[[#This Row],[Altura]]&gt;0,CSV[[#This Row],[Altura]],0)</f>
        <v>0</v>
      </c>
      <c r="H3117">
        <f>IF(CSV[[#This Row],[Altura]]&lt;=0,CSV[[#This Row],[Altura]],0)</f>
        <v>-1.20001220703125</v>
      </c>
      <c r="I3117" s="2">
        <f>RADIANS(CSV[[#This Row],[lon]])-RADIANS(A3116)</f>
        <v>-1.5711740171120425E-6</v>
      </c>
      <c r="J3117" s="2">
        <f>RADIANS(CSV[[#This Row],[lat]])-RADIANS(B3116)</f>
        <v>-1.4790101781486653E-6</v>
      </c>
      <c r="K3117" s="2">
        <f>RADIANS(CSV[[#This Row],[lon]])</f>
        <v>0.74086560727202189</v>
      </c>
      <c r="L3117" s="2">
        <f>RADIANS(CSV[[#This Row],[lat]])</f>
        <v>-0.11869661596192042</v>
      </c>
      <c r="M3117" s="2">
        <f>SIN(CSV[[#This Row],[dlon]]/2)*SIN(CSV[[#This Row],[dlon]]/2)</f>
        <v>6.171469480118713E-13</v>
      </c>
      <c r="N3117" s="2">
        <f>SIN(CSV[[#This Row],[dlat]]/2)*SIN(CSV[[#This Row],[dlat]]/2)</f>
        <v>5.4686777676673692E-13</v>
      </c>
      <c r="O3117" s="2">
        <f>COS(RADIANS(CSV[[#This Row],[lat]]))</f>
        <v>0.99296382349335655</v>
      </c>
      <c r="P3117" s="2">
        <f>CSV[[#This Row],[sindlon]]+CSV[[#This Row],[cosradlat]]*O3116*CSV[[#This Row],[sindlat]]</f>
        <v>1.1563461776866154E-12</v>
      </c>
      <c r="Q3117" s="2">
        <f>2*ASIN(SQRT(CSV[[#This Row],[Columna1]]))*6367445</f>
        <v>13.694277766793082</v>
      </c>
      <c r="R3117" s="2" t="e" vm="1">
        <f ca="1">_xlfn.CONCAT(CSV[[#This Row],[lon]],",",CSV[[#This Row],[lat]],";",CSV[[#This Row],[alt]])</f>
        <v>#NAME?</v>
      </c>
    </row>
    <row r="3118" spans="1:18" x14ac:dyDescent="0.25">
      <c r="A3118">
        <v>42.448386820033193</v>
      </c>
      <c r="B3118">
        <v>-6.8009132891893387</v>
      </c>
      <c r="C3118">
        <v>567.5999755859375</v>
      </c>
      <c r="D3118" s="1">
        <v>42854.429166666669</v>
      </c>
      <c r="E3118" s="1">
        <f>CSV[[#This Row],[Column4]]-D3117</f>
        <v>1.1574076779652387E-5</v>
      </c>
      <c r="F3118">
        <f>CSV[[#This Row],[alt]]-C3117</f>
        <v>-0.60003662109375</v>
      </c>
      <c r="G3118">
        <f>IF(CSV[[#This Row],[Altura]]&gt;0,CSV[[#This Row],[Altura]],0)</f>
        <v>0</v>
      </c>
      <c r="H3118">
        <f>IF(CSV[[#This Row],[Altura]]&lt;=0,CSV[[#This Row],[Altura]],0)</f>
        <v>-0.60003662109375</v>
      </c>
      <c r="I3118" s="2">
        <f>RADIANS(CSV[[#This Row],[lon]])-RADIANS(A3117)</f>
        <v>-1.4951022769826849E-6</v>
      </c>
      <c r="J3118" s="2">
        <f>RADIANS(CSV[[#This Row],[lat]])-RADIANS(B3117)</f>
        <v>-1.7130770708223553E-6</v>
      </c>
      <c r="K3118" s="2">
        <f>RADIANS(CSV[[#This Row],[lon]])</f>
        <v>0.7408641121697449</v>
      </c>
      <c r="L3118" s="2">
        <f>RADIANS(CSV[[#This Row],[lat]])</f>
        <v>-0.11869832903899125</v>
      </c>
      <c r="M3118" s="2">
        <f>SIN(CSV[[#This Row],[dlon]]/2)*SIN(CSV[[#This Row],[dlon]]/2)</f>
        <v>5.5883270465959815E-13</v>
      </c>
      <c r="N3118" s="2">
        <f>SIN(CSV[[#This Row],[dlat]]/2)*SIN(CSV[[#This Row],[dlat]]/2)</f>
        <v>7.3365826264414585E-13</v>
      </c>
      <c r="O3118" s="2">
        <f>COS(RADIANS(CSV[[#This Row],[lat]]))</f>
        <v>0.99296362063257626</v>
      </c>
      <c r="P3118" s="2">
        <f>CSV[[#This Row],[sindlon]]+CSV[[#This Row],[cosradlat]]*O3117*CSV[[#This Row],[sindlat]]</f>
        <v>1.2822028432491502E-12</v>
      </c>
      <c r="Q3118" s="2">
        <f>2*ASIN(SQRT(CSV[[#This Row],[Columna1]]))*6367445</f>
        <v>14.420275769959622</v>
      </c>
      <c r="R3118" s="2" t="e" vm="1">
        <f ca="1">_xlfn.CONCAT(CSV[[#This Row],[lon]],",",CSV[[#This Row],[lat]],";",CSV[[#This Row],[alt]])</f>
        <v>#NAME?</v>
      </c>
    </row>
    <row r="3119" spans="1:18" x14ac:dyDescent="0.25">
      <c r="A3119">
        <v>42.448301073163748</v>
      </c>
      <c r="B3119">
        <v>-6.8010151293128729</v>
      </c>
      <c r="C3119">
        <v>566.79998779296875</v>
      </c>
      <c r="D3119" s="1">
        <v>42854.429178240738</v>
      </c>
      <c r="E3119" s="1">
        <f>CSV[[#This Row],[Column4]]-D3118</f>
        <v>1.1574069503694773E-5</v>
      </c>
      <c r="F3119">
        <f>CSV[[#This Row],[alt]]-C3118</f>
        <v>-0.79998779296875</v>
      </c>
      <c r="G3119">
        <f>IF(CSV[[#This Row],[Altura]]&gt;0,CSV[[#This Row],[Altura]],0)</f>
        <v>0</v>
      </c>
      <c r="H3119">
        <f>IF(CSV[[#This Row],[Altura]]&lt;=0,CSV[[#This Row],[Altura]],0)</f>
        <v>-0.79998779296875</v>
      </c>
      <c r="I3119" s="2">
        <f>RADIANS(CSV[[#This Row],[lon]])-RADIANS(A3118)</f>
        <v>-1.4965651951026615E-6</v>
      </c>
      <c r="J3119" s="2">
        <f>RADIANS(CSV[[#This Row],[lat]])-RADIANS(B3118)</f>
        <v>-1.7774454662972117E-6</v>
      </c>
      <c r="K3119" s="2">
        <f>RADIANS(CSV[[#This Row],[lon]])</f>
        <v>0.7408626156045498</v>
      </c>
      <c r="L3119" s="2">
        <f>RADIANS(CSV[[#This Row],[lat]])</f>
        <v>-0.11870010648445754</v>
      </c>
      <c r="M3119" s="2">
        <f>SIN(CSV[[#This Row],[dlon]]/2)*SIN(CSV[[#This Row],[dlon]]/2)</f>
        <v>5.5992684579806225E-13</v>
      </c>
      <c r="N3119" s="2">
        <f>SIN(CSV[[#This Row],[dlat]]/2)*SIN(CSV[[#This Row],[dlat]]/2)</f>
        <v>7.8982809641492015E-13</v>
      </c>
      <c r="O3119" s="2">
        <f>COS(RADIANS(CSV[[#This Row],[lat]]))</f>
        <v>0.99296341014627798</v>
      </c>
      <c r="P3119" s="2">
        <f>CSV[[#This Row],[sindlon]]+CSV[[#This Row],[cosradlat]]*O3118*CSV[[#This Row],[sindlat]]</f>
        <v>1.3386788217822032E-12</v>
      </c>
      <c r="Q3119" s="2">
        <f>2*ASIN(SQRT(CSV[[#This Row],[Columna1]]))*6367445</f>
        <v>14.734431850574103</v>
      </c>
      <c r="R3119" s="2" t="e" vm="1">
        <f ca="1">_xlfn.CONCAT(CSV[[#This Row],[lon]],",",CSV[[#This Row],[lat]],";",CSV[[#This Row],[alt]])</f>
        <v>#NAME?</v>
      </c>
    </row>
    <row r="3120" spans="1:18" x14ac:dyDescent="0.25">
      <c r="A3120">
        <v>42.448122622445226</v>
      </c>
      <c r="B3120">
        <v>-6.801217133179307</v>
      </c>
      <c r="C3120">
        <v>565.4000244140625</v>
      </c>
      <c r="D3120" s="1">
        <v>42854.429201388892</v>
      </c>
      <c r="E3120" s="1">
        <f>CSV[[#This Row],[Column4]]-D3119</f>
        <v>2.3148153559304774E-5</v>
      </c>
      <c r="F3120">
        <f>CSV[[#This Row],[alt]]-C3119</f>
        <v>-1.39996337890625</v>
      </c>
      <c r="G3120">
        <f>IF(CSV[[#This Row],[Altura]]&gt;0,CSV[[#This Row],[Altura]],0)</f>
        <v>0</v>
      </c>
      <c r="H3120">
        <f>IF(CSV[[#This Row],[Altura]]&lt;=0,CSV[[#This Row],[Altura]],0)</f>
        <v>-1.39996337890625</v>
      </c>
      <c r="I3120" s="2">
        <f>RADIANS(CSV[[#This Row],[lon]])-RADIANS(A3119)</f>
        <v>-3.1145525907216864E-6</v>
      </c>
      <c r="J3120" s="2">
        <f>RADIANS(CSV[[#This Row],[lat]])-RADIANS(B3119)</f>
        <v>-3.5256325710414371E-6</v>
      </c>
      <c r="K3120" s="2">
        <f>RADIANS(CSV[[#This Row],[lon]])</f>
        <v>0.74085950105195908</v>
      </c>
      <c r="L3120" s="2">
        <f>RADIANS(CSV[[#This Row],[lat]])</f>
        <v>-0.11870363211702858</v>
      </c>
      <c r="M3120" s="2">
        <f>SIN(CSV[[#This Row],[dlon]]/2)*SIN(CSV[[#This Row],[dlon]]/2)</f>
        <v>2.4251094600908321E-12</v>
      </c>
      <c r="N3120" s="2">
        <f>SIN(CSV[[#This Row],[dlat]]/2)*SIN(CSV[[#This Row],[dlat]]/2)</f>
        <v>3.1075212564938444E-12</v>
      </c>
      <c r="O3120" s="2">
        <f>COS(RADIANS(CSV[[#This Row],[lat]]))</f>
        <v>0.99296299262919407</v>
      </c>
      <c r="P3120" s="2">
        <f>CSV[[#This Row],[sindlon]]+CSV[[#This Row],[cosradlat]]*O3119*CSV[[#This Row],[sindlat]]</f>
        <v>5.4890505877381459E-12</v>
      </c>
      <c r="Q3120" s="2">
        <f>2*ASIN(SQRT(CSV[[#This Row],[Columna1]]))*6367445</f>
        <v>29.836220952908381</v>
      </c>
      <c r="R3120" s="2" t="e" vm="1">
        <f ca="1">_xlfn.CONCAT(CSV[[#This Row],[lon]],",",CSV[[#This Row],[lat]],";",CSV[[#This Row],[alt]])</f>
        <v>#NAME?</v>
      </c>
    </row>
    <row r="3121" spans="1:18" x14ac:dyDescent="0.25">
      <c r="A3121">
        <v>42.448023380711675</v>
      </c>
      <c r="B3121">
        <v>-6.8013074900954962</v>
      </c>
      <c r="C3121">
        <v>564.4000244140625</v>
      </c>
      <c r="D3121" s="1">
        <v>42854.429212962961</v>
      </c>
      <c r="E3121" s="1">
        <f>CSV[[#This Row],[Column4]]-D3120</f>
        <v>1.1574069503694773E-5</v>
      </c>
      <c r="F3121">
        <f>CSV[[#This Row],[alt]]-C3120</f>
        <v>-1</v>
      </c>
      <c r="G3121">
        <f>IF(CSV[[#This Row],[Altura]]&gt;0,CSV[[#This Row],[Altura]],0)</f>
        <v>0</v>
      </c>
      <c r="H3121">
        <f>IF(CSV[[#This Row],[Altura]]&lt;=0,CSV[[#This Row],[Altura]],0)</f>
        <v>-1</v>
      </c>
      <c r="I3121" s="2">
        <f>RADIANS(CSV[[#This Row],[lon]])-RADIANS(A3120)</f>
        <v>-1.7320950058685725E-6</v>
      </c>
      <c r="J3121" s="2">
        <f>RADIANS(CSV[[#This Row],[lat]])-RADIANS(B3120)</f>
        <v>-1.5770256894531709E-6</v>
      </c>
      <c r="K3121" s="2">
        <f>RADIANS(CSV[[#This Row],[lon]])</f>
        <v>0.74085776895695321</v>
      </c>
      <c r="L3121" s="2">
        <f>RADIANS(CSV[[#This Row],[lat]])</f>
        <v>-0.11870520914271804</v>
      </c>
      <c r="M3121" s="2">
        <f>SIN(CSV[[#This Row],[dlon]]/2)*SIN(CSV[[#This Row],[dlon]]/2)</f>
        <v>7.5003827733852493E-13</v>
      </c>
      <c r="N3121" s="2">
        <f>SIN(CSV[[#This Row],[dlat]]/2)*SIN(CSV[[#This Row],[dlat]]/2)</f>
        <v>6.2175250629868338E-13</v>
      </c>
      <c r="O3121" s="2">
        <f>COS(RADIANS(CSV[[#This Row],[lat]]))</f>
        <v>0.99296280586859464</v>
      </c>
      <c r="P3121" s="2">
        <f>CSV[[#This Row],[sindlon]]+CSV[[#This Row],[cosradlat]]*O3120*CSV[[#This Row],[sindlat]]</f>
        <v>1.3630709032524698E-12</v>
      </c>
      <c r="Q3121" s="2">
        <f>2*ASIN(SQRT(CSV[[#This Row],[Columna1]]))*6367445</f>
        <v>14.868063992372468</v>
      </c>
      <c r="R3121" s="2" t="e" vm="1">
        <f ca="1">_xlfn.CONCAT(CSV[[#This Row],[lon]],",",CSV[[#This Row],[lat]],";",CSV[[#This Row],[alt]])</f>
        <v>#NAME?</v>
      </c>
    </row>
    <row r="3122" spans="1:18" x14ac:dyDescent="0.25">
      <c r="A3122">
        <v>42.447917936369777</v>
      </c>
      <c r="B3122">
        <v>-6.8013892136514187</v>
      </c>
      <c r="C3122">
        <v>563.5999755859375</v>
      </c>
      <c r="D3122" s="1">
        <v>42854.429224537038</v>
      </c>
      <c r="E3122" s="1">
        <f>CSV[[#This Row],[Column4]]-D3121</f>
        <v>1.1574076779652387E-5</v>
      </c>
      <c r="F3122">
        <f>CSV[[#This Row],[alt]]-C3121</f>
        <v>-0.800048828125</v>
      </c>
      <c r="G3122">
        <f>IF(CSV[[#This Row],[Altura]]&gt;0,CSV[[#This Row],[Altura]],0)</f>
        <v>0</v>
      </c>
      <c r="H3122">
        <f>IF(CSV[[#This Row],[Altura]]&lt;=0,CSV[[#This Row],[Altura]],0)</f>
        <v>-0.800048828125</v>
      </c>
      <c r="I3122" s="2">
        <f>RADIANS(CSV[[#This Row],[lon]])-RADIANS(A3121)</f>
        <v>-1.840350943749236E-6</v>
      </c>
      <c r="J3122" s="2">
        <f>RADIANS(CSV[[#This Row],[lat]])-RADIANS(B3121)</f>
        <v>-1.4263451272866767E-6</v>
      </c>
      <c r="K3122" s="2">
        <f>RADIANS(CSV[[#This Row],[lon]])</f>
        <v>0.74085592860600946</v>
      </c>
      <c r="L3122" s="2">
        <f>RADIANS(CSV[[#This Row],[lat]])</f>
        <v>-0.11870663548784532</v>
      </c>
      <c r="M3122" s="2">
        <f>SIN(CSV[[#This Row],[dlon]]/2)*SIN(CSV[[#This Row],[dlon]]/2)</f>
        <v>8.4672289903943703E-13</v>
      </c>
      <c r="N3122" s="2">
        <f>SIN(CSV[[#This Row],[dlat]]/2)*SIN(CSV[[#This Row],[dlat]]/2)</f>
        <v>5.0861510553352528E-13</v>
      </c>
      <c r="O3122" s="2">
        <f>COS(RADIANS(CSV[[#This Row],[lat]]))</f>
        <v>0.99296263695034104</v>
      </c>
      <c r="P3122" s="2">
        <f>CSV[[#This Row],[sindlon]]+CSV[[#This Row],[cosradlat]]*O3121*CSV[[#This Row],[sindlat]]</f>
        <v>1.3482046604803239E-12</v>
      </c>
      <c r="Q3122" s="2">
        <f>2*ASIN(SQRT(CSV[[#This Row],[Columna1]]))*6367445</f>
        <v>14.786762929531326</v>
      </c>
      <c r="R3122" s="2" t="e" vm="1">
        <f ca="1">_xlfn.CONCAT(CSV[[#This Row],[lon]],",",CSV[[#This Row],[lat]],";",CSV[[#This Row],[alt]])</f>
        <v>#NAME?</v>
      </c>
    </row>
    <row r="3123" spans="1:18" x14ac:dyDescent="0.25">
      <c r="A3123">
        <v>42.447807714343071</v>
      </c>
      <c r="B3123">
        <v>-6.8014662433415651</v>
      </c>
      <c r="C3123">
        <v>562</v>
      </c>
      <c r="D3123" s="1">
        <v>42854.429236111115</v>
      </c>
      <c r="E3123" s="1">
        <f>CSV[[#This Row],[Column4]]-D3122</f>
        <v>1.1574076779652387E-5</v>
      </c>
      <c r="F3123">
        <f>CSV[[#This Row],[alt]]-C3122</f>
        <v>-1.5999755859375</v>
      </c>
      <c r="G3123">
        <f>IF(CSV[[#This Row],[Altura]]&gt;0,CSV[[#This Row],[Altura]],0)</f>
        <v>0</v>
      </c>
      <c r="H3123">
        <f>IF(CSV[[#This Row],[Altura]]&lt;=0,CSV[[#This Row],[Altura]],0)</f>
        <v>-1.5999755859375</v>
      </c>
      <c r="I3123" s="2">
        <f>RADIANS(CSV[[#This Row],[lon]])-RADIANS(A3122)</f>
        <v>-1.9237372742564318E-6</v>
      </c>
      <c r="J3123" s="2">
        <f>RADIANS(CSV[[#This Row],[lat]])-RADIANS(B3122)</f>
        <v>-1.3444217148439463E-6</v>
      </c>
      <c r="K3123" s="2">
        <f>RADIANS(CSV[[#This Row],[lon]])</f>
        <v>0.74085400486873521</v>
      </c>
      <c r="L3123" s="2">
        <f>RADIANS(CSV[[#This Row],[lat]])</f>
        <v>-0.11870797990956017</v>
      </c>
      <c r="M3123" s="2">
        <f>SIN(CSV[[#This Row],[dlon]]/2)*SIN(CSV[[#This Row],[dlon]]/2)</f>
        <v>9.2519127509060631E-13</v>
      </c>
      <c r="N3123" s="2">
        <f>SIN(CSV[[#This Row],[dlat]]/2)*SIN(CSV[[#This Row],[dlat]]/2)</f>
        <v>4.518674368359163E-13</v>
      </c>
      <c r="O3123" s="2">
        <f>COS(RADIANS(CSV[[#This Row],[lat]]))</f>
        <v>0.99296247773220958</v>
      </c>
      <c r="P3123" s="2">
        <f>CSV[[#This Row],[sindlon]]+CSV[[#This Row],[cosradlat]]*O3122*CSV[[#This Row],[sindlat]]</f>
        <v>1.3707211085799213E-12</v>
      </c>
      <c r="Q3123" s="2">
        <f>2*ASIN(SQRT(CSV[[#This Row],[Columna1]]))*6367445</f>
        <v>14.909728953575867</v>
      </c>
      <c r="R3123" s="2" t="e" vm="1">
        <f ca="1">_xlfn.CONCAT(CSV[[#This Row],[lon]],",",CSV[[#This Row],[lat]],";",CSV[[#This Row],[alt]])</f>
        <v>#NAME?</v>
      </c>
    </row>
    <row r="3124" spans="1:18" x14ac:dyDescent="0.25">
      <c r="A3124">
        <v>42.447691205888987</v>
      </c>
      <c r="B3124">
        <v>-6.8015353102236986</v>
      </c>
      <c r="C3124">
        <v>560.4000244140625</v>
      </c>
      <c r="D3124" s="1">
        <v>42854.429247685184</v>
      </c>
      <c r="E3124" s="1">
        <f>CSV[[#This Row],[Column4]]-D3123</f>
        <v>1.1574069503694773E-5</v>
      </c>
      <c r="F3124">
        <f>CSV[[#This Row],[alt]]-C3123</f>
        <v>-1.5999755859375</v>
      </c>
      <c r="G3124">
        <f>IF(CSV[[#This Row],[Altura]]&gt;0,CSV[[#This Row],[Altura]],0)</f>
        <v>0</v>
      </c>
      <c r="H3124">
        <f>IF(CSV[[#This Row],[Altura]]&lt;=0,CSV[[#This Row],[Altura]],0)</f>
        <v>-1.5999755859375</v>
      </c>
      <c r="I3124" s="2">
        <f>RADIANS(CSV[[#This Row],[lon]])-RADIANS(A3123)</f>
        <v>-2.0334561301460496E-6</v>
      </c>
      <c r="J3124" s="2">
        <f>RADIANS(CSV[[#This Row],[lat]])-RADIANS(B3123)</f>
        <v>-1.2054444973180756E-6</v>
      </c>
      <c r="K3124" s="2">
        <f>RADIANS(CSV[[#This Row],[lon]])</f>
        <v>0.74085197141260506</v>
      </c>
      <c r="L3124" s="2">
        <f>RADIANS(CSV[[#This Row],[lat]])</f>
        <v>-0.11870918535405749</v>
      </c>
      <c r="M3124" s="2">
        <f>SIN(CSV[[#This Row],[dlon]]/2)*SIN(CSV[[#This Row],[dlon]]/2)</f>
        <v>1.0337359583067808E-12</v>
      </c>
      <c r="N3124" s="2">
        <f>SIN(CSV[[#This Row],[dlat]]/2)*SIN(CSV[[#This Row],[dlat]]/2)</f>
        <v>3.6327410902856296E-13</v>
      </c>
      <c r="O3124" s="2">
        <f>COS(RADIANS(CSV[[#This Row],[lat]]))</f>
        <v>0.99296233497144493</v>
      </c>
      <c r="P3124" s="2">
        <f>CSV[[#This Row],[sindlon]]+CSV[[#This Row],[cosradlat]]*O3123*CSV[[#This Row],[sindlat]]</f>
        <v>1.3919149083507898E-12</v>
      </c>
      <c r="Q3124" s="2">
        <f>2*ASIN(SQRT(CSV[[#This Row],[Columna1]]))*6367445</f>
        <v>15.024552349608742</v>
      </c>
      <c r="R3124" s="2" t="e" vm="1">
        <f ca="1">_xlfn.CONCAT(CSV[[#This Row],[lon]],",",CSV[[#This Row],[lat]],";",CSV[[#This Row],[alt]])</f>
        <v>#NAME?</v>
      </c>
    </row>
    <row r="3125" spans="1:18" x14ac:dyDescent="0.25">
      <c r="A3125">
        <v>42.44757167994976</v>
      </c>
      <c r="B3125">
        <v>-6.801598509773612</v>
      </c>
      <c r="C3125">
        <v>559</v>
      </c>
      <c r="D3125" s="1">
        <v>42854.429259259261</v>
      </c>
      <c r="E3125" s="1">
        <f>CSV[[#This Row],[Column4]]-D3124</f>
        <v>1.1574076779652387E-5</v>
      </c>
      <c r="F3125">
        <f>CSV[[#This Row],[alt]]-C3124</f>
        <v>-1.4000244140625</v>
      </c>
      <c r="G3125">
        <f>IF(CSV[[#This Row],[Altura]]&gt;0,CSV[[#This Row],[Altura]],0)</f>
        <v>0</v>
      </c>
      <c r="H3125">
        <f>IF(CSV[[#This Row],[Altura]]&lt;=0,CSV[[#This Row],[Altura]],0)</f>
        <v>-1.4000244140625</v>
      </c>
      <c r="I3125" s="2">
        <f>RADIANS(CSV[[#This Row],[lon]])-RADIANS(A3124)</f>
        <v>-2.086121181021916E-6</v>
      </c>
      <c r="J3125" s="2">
        <f>RADIANS(CSV[[#This Row],[lat]])-RADIANS(B3124)</f>
        <v>-1.1030402317646626E-6</v>
      </c>
      <c r="K3125" s="2">
        <f>RADIANS(CSV[[#This Row],[lon]])</f>
        <v>0.74084988529142404</v>
      </c>
      <c r="L3125" s="2">
        <f>RADIANS(CSV[[#This Row],[lat]])</f>
        <v>-0.11871028839428925</v>
      </c>
      <c r="M3125" s="2">
        <f>SIN(CSV[[#This Row],[dlon]]/2)*SIN(CSV[[#This Row],[dlon]]/2)</f>
        <v>1.0879753954766738E-12</v>
      </c>
      <c r="N3125" s="2">
        <f>SIN(CSV[[#This Row],[dlat]]/2)*SIN(CSV[[#This Row],[dlat]]/2)</f>
        <v>3.0417443822282933E-13</v>
      </c>
      <c r="O3125" s="2">
        <f>COS(RADIANS(CSV[[#This Row],[lat]]))</f>
        <v>0.99296220433715088</v>
      </c>
      <c r="P3125" s="2">
        <f>CSV[[#This Row],[sindlon]]+CSV[[#This Row],[cosradlat]]*O3124*CSV[[#This Row],[sindlat]]</f>
        <v>1.3878835040039495E-12</v>
      </c>
      <c r="Q3125" s="2">
        <f>2*ASIN(SQRT(CSV[[#This Row],[Columna1]]))*6367445</f>
        <v>15.002778760510775</v>
      </c>
      <c r="R3125" s="2" t="e" vm="1">
        <f ca="1">_xlfn.CONCAT(CSV[[#This Row],[lon]],",",CSV[[#This Row],[lat]],";",CSV[[#This Row],[alt]])</f>
        <v>#NAME?</v>
      </c>
    </row>
    <row r="3126" spans="1:18" x14ac:dyDescent="0.25">
      <c r="A3126">
        <v>42.447456009685993</v>
      </c>
      <c r="B3126">
        <v>-6.8016636371612549</v>
      </c>
      <c r="C3126">
        <v>557.5999755859375</v>
      </c>
      <c r="D3126" s="1">
        <v>42854.429270833331</v>
      </c>
      <c r="E3126" s="1">
        <f>CSV[[#This Row],[Column4]]-D3125</f>
        <v>1.1574069503694773E-5</v>
      </c>
      <c r="F3126">
        <f>CSV[[#This Row],[alt]]-C3125</f>
        <v>-1.4000244140625</v>
      </c>
      <c r="G3126">
        <f>IF(CSV[[#This Row],[Altura]]&gt;0,CSV[[#This Row],[Altura]],0)</f>
        <v>0</v>
      </c>
      <c r="H3126">
        <f>IF(CSV[[#This Row],[Altura]]&lt;=0,CSV[[#This Row],[Altura]],0)</f>
        <v>-1.4000244140625</v>
      </c>
      <c r="I3126" s="2">
        <f>RADIANS(CSV[[#This Row],[lon]])-RADIANS(A3125)</f>
        <v>-2.0188269493903732E-6</v>
      </c>
      <c r="J3126" s="2">
        <f>RADIANS(CSV[[#This Row],[lat]])-RADIANS(B3125)</f>
        <v>-1.1366873475943118E-6</v>
      </c>
      <c r="K3126" s="2">
        <f>RADIANS(CSV[[#This Row],[lon]])</f>
        <v>0.74084786646447465</v>
      </c>
      <c r="L3126" s="2">
        <f>RADIANS(CSV[[#This Row],[lat]])</f>
        <v>-0.11871142508163685</v>
      </c>
      <c r="M3126" s="2">
        <f>SIN(CSV[[#This Row],[dlon]]/2)*SIN(CSV[[#This Row],[dlon]]/2)</f>
        <v>1.0189155628958642E-12</v>
      </c>
      <c r="N3126" s="2">
        <f>SIN(CSV[[#This Row],[dlat]]/2)*SIN(CSV[[#This Row],[dlat]]/2)</f>
        <v>3.2301453154521315E-13</v>
      </c>
      <c r="O3126" s="2">
        <f>COS(RADIANS(CSV[[#This Row],[lat]]))</f>
        <v>0.99296206971672707</v>
      </c>
      <c r="P3126" s="2">
        <f>CSV[[#This Row],[sindlon]]+CSV[[#This Row],[cosradlat]]*O3125*CSV[[#This Row],[sindlat]]</f>
        <v>1.3373994298176184E-12</v>
      </c>
      <c r="Q3126" s="2">
        <f>2*ASIN(SQRT(CSV[[#This Row],[Columna1]]))*6367445</f>
        <v>14.727389227795593</v>
      </c>
      <c r="R3126" s="2" t="e" vm="1">
        <f ca="1">_xlfn.CONCAT(CSV[[#This Row],[lon]],",",CSV[[#This Row],[lat]],";",CSV[[#This Row],[alt]])</f>
        <v>#NAME?</v>
      </c>
    </row>
    <row r="3127" spans="1:18" x14ac:dyDescent="0.25">
      <c r="A3127">
        <v>42.447341680526733</v>
      </c>
      <c r="B3127">
        <v>-6.8017330393195152</v>
      </c>
      <c r="C3127">
        <v>555.5999755859375</v>
      </c>
      <c r="D3127" s="1">
        <v>42854.429282407407</v>
      </c>
      <c r="E3127" s="1">
        <f>CSV[[#This Row],[Column4]]-D3126</f>
        <v>1.1574076779652387E-5</v>
      </c>
      <c r="F3127">
        <f>CSV[[#This Row],[alt]]-C3126</f>
        <v>-2</v>
      </c>
      <c r="G3127">
        <f>IF(CSV[[#This Row],[Altura]]&gt;0,CSV[[#This Row],[Altura]],0)</f>
        <v>0</v>
      </c>
      <c r="H3127">
        <f>IF(CSV[[#This Row],[Altura]]&lt;=0,CSV[[#This Row],[Altura]],0)</f>
        <v>-2</v>
      </c>
      <c r="I3127" s="2">
        <f>RADIANS(CSV[[#This Row],[lon]])-RADIANS(A3126)</f>
        <v>-1.995420260136882E-6</v>
      </c>
      <c r="J3127" s="2">
        <f>RADIANS(CSV[[#This Row],[lat]])-RADIANS(B3126)</f>
        <v>-1.2112961696314484E-6</v>
      </c>
      <c r="K3127" s="2">
        <f>RADIANS(CSV[[#This Row],[lon]])</f>
        <v>0.74084587104421451</v>
      </c>
      <c r="L3127" s="2">
        <f>RADIANS(CSV[[#This Row],[lat]])</f>
        <v>-0.11871263637780648</v>
      </c>
      <c r="M3127" s="2">
        <f>SIN(CSV[[#This Row],[dlon]]/2)*SIN(CSV[[#This Row],[dlon]]/2)</f>
        <v>9.9542550364085501E-13</v>
      </c>
      <c r="N3127" s="2">
        <f>SIN(CSV[[#This Row],[dlat]]/2)*SIN(CSV[[#This Row],[dlat]]/2)</f>
        <v>3.6680960264090976E-13</v>
      </c>
      <c r="O3127" s="2">
        <f>COS(RADIANS(CSV[[#This Row],[lat]]))</f>
        <v>0.99296192625880175</v>
      </c>
      <c r="P3127" s="2">
        <f>CSV[[#This Row],[sindlon]]+CSV[[#This Row],[cosradlat]]*O3126*CSV[[#This Row],[sindlat]]</f>
        <v>1.3570900621920754E-12</v>
      </c>
      <c r="Q3127" s="2">
        <f>2*ASIN(SQRT(CSV[[#This Row],[Columna1]]))*6367445</f>
        <v>14.835409313155733</v>
      </c>
      <c r="R3127" s="2" t="e" vm="1">
        <f ca="1">_xlfn.CONCAT(CSV[[#This Row],[lon]],",",CSV[[#This Row],[lat]],";",CSV[[#This Row],[alt]])</f>
        <v>#NAME?</v>
      </c>
    </row>
    <row r="3128" spans="1:18" x14ac:dyDescent="0.25">
      <c r="A3128">
        <v>42.447226010262966</v>
      </c>
      <c r="B3128">
        <v>-6.8018052913248539</v>
      </c>
      <c r="C3128">
        <v>553.5999755859375</v>
      </c>
      <c r="D3128" s="1">
        <v>42854.429293981484</v>
      </c>
      <c r="E3128" s="1">
        <f>CSV[[#This Row],[Column4]]-D3127</f>
        <v>1.1574076779652387E-5</v>
      </c>
      <c r="F3128">
        <f>CSV[[#This Row],[alt]]-C3127</f>
        <v>-2</v>
      </c>
      <c r="G3128">
        <f>IF(CSV[[#This Row],[Altura]]&gt;0,CSV[[#This Row],[Altura]],0)</f>
        <v>0</v>
      </c>
      <c r="H3128">
        <f>IF(CSV[[#This Row],[Altura]]&lt;=0,CSV[[#This Row],[Altura]],0)</f>
        <v>-2</v>
      </c>
      <c r="I3128" s="2">
        <f>RADIANS(CSV[[#This Row],[lon]])-RADIANS(A3127)</f>
        <v>-2.0188269493903732E-6</v>
      </c>
      <c r="J3128" s="2">
        <f>RADIANS(CSV[[#This Row],[lat]])-RADIANS(B3127)</f>
        <v>-1.2610353843228728E-6</v>
      </c>
      <c r="K3128" s="2">
        <f>RADIANS(CSV[[#This Row],[lon]])</f>
        <v>0.74084385221726512</v>
      </c>
      <c r="L3128" s="2">
        <f>RADIANS(CSV[[#This Row],[lat]])</f>
        <v>-0.1187138974131908</v>
      </c>
      <c r="M3128" s="2">
        <f>SIN(CSV[[#This Row],[dlon]]/2)*SIN(CSV[[#This Row],[dlon]]/2)</f>
        <v>1.0189155628958642E-12</v>
      </c>
      <c r="N3128" s="2">
        <f>SIN(CSV[[#This Row],[dlat]]/2)*SIN(CSV[[#This Row],[dlat]]/2)</f>
        <v>3.9755256012853112E-13</v>
      </c>
      <c r="O3128" s="2">
        <f>COS(RADIANS(CSV[[#This Row],[lat]]))</f>
        <v>0.99296177690854404</v>
      </c>
      <c r="P3128" s="2">
        <f>CSV[[#This Row],[sindlon]]+CSV[[#This Row],[cosradlat]]*O3127*CSV[[#This Row],[sindlat]]</f>
        <v>1.4108917481594555E-12</v>
      </c>
      <c r="Q3128" s="2">
        <f>2*ASIN(SQRT(CSV[[#This Row],[Columna1]]))*6367445</f>
        <v>15.126625145382311</v>
      </c>
      <c r="R3128" s="2" t="e" vm="1">
        <f ca="1">_xlfn.CONCAT(CSV[[#This Row],[lon]],",",CSV[[#This Row],[lat]],";",CSV[[#This Row],[alt]])</f>
        <v>#NAME?</v>
      </c>
    </row>
    <row r="3129" spans="1:18" x14ac:dyDescent="0.25">
      <c r="A3129">
        <v>42.447111513465643</v>
      </c>
      <c r="B3129">
        <v>-6.8018750287592411</v>
      </c>
      <c r="C3129">
        <v>552</v>
      </c>
      <c r="D3129" s="1">
        <v>42854.429305555554</v>
      </c>
      <c r="E3129" s="1">
        <f>CSV[[#This Row],[Column4]]-D3128</f>
        <v>1.1574069503694773E-5</v>
      </c>
      <c r="F3129">
        <f>CSV[[#This Row],[alt]]-C3128</f>
        <v>-1.5999755859375</v>
      </c>
      <c r="G3129">
        <f>IF(CSV[[#This Row],[Altura]]&gt;0,CSV[[#This Row],[Altura]],0)</f>
        <v>0</v>
      </c>
      <c r="H3129">
        <f>IF(CSV[[#This Row],[Altura]]&lt;=0,CSV[[#This Row],[Altura]],0)</f>
        <v>-1.5999755859375</v>
      </c>
      <c r="I3129" s="2">
        <f>RADIANS(CSV[[#This Row],[lon]])-RADIANS(A3128)</f>
        <v>-1.9983460962658128E-6</v>
      </c>
      <c r="J3129" s="2">
        <f>RADIANS(CSV[[#This Row],[lat]])-RADIANS(B3128)</f>
        <v>-1.2171478419448212E-6</v>
      </c>
      <c r="K3129" s="2">
        <f>RADIANS(CSV[[#This Row],[lon]])</f>
        <v>0.74084185387116885</v>
      </c>
      <c r="L3129" s="2">
        <f>RADIANS(CSV[[#This Row],[lat]])</f>
        <v>-0.11871511456103274</v>
      </c>
      <c r="M3129" s="2">
        <f>SIN(CSV[[#This Row],[dlon]]/2)*SIN(CSV[[#This Row],[dlon]]/2)</f>
        <v>9.9834678011487115E-13</v>
      </c>
      <c r="N3129" s="2">
        <f>SIN(CSV[[#This Row],[dlat]]/2)*SIN(CSV[[#This Row],[dlat]]/2)</f>
        <v>3.7036221728768808E-13</v>
      </c>
      <c r="O3129" s="2">
        <f>COS(RADIANS(CSV[[#This Row],[lat]]))</f>
        <v>0.9929616327545937</v>
      </c>
      <c r="P3129" s="2">
        <f>CSV[[#This Row],[sindlon]]+CSV[[#This Row],[cosradlat]]*O3128*CSV[[#This Row],[sindlat]]</f>
        <v>1.3635139070485061E-12</v>
      </c>
      <c r="Q3129" s="2">
        <f>2*ASIN(SQRT(CSV[[#This Row],[Columna1]]))*6367445</f>
        <v>14.870479887866482</v>
      </c>
      <c r="R3129" s="2" t="e" vm="1">
        <f ca="1">_xlfn.CONCAT(CSV[[#This Row],[lon]],",",CSV[[#This Row],[lat]],";",CSV[[#This Row],[alt]])</f>
        <v>#NAME?</v>
      </c>
    </row>
    <row r="3130" spans="1:18" x14ac:dyDescent="0.25">
      <c r="A3130">
        <v>42.447002381086349</v>
      </c>
      <c r="B3130">
        <v>-6.801939569413662</v>
      </c>
      <c r="C3130">
        <v>550.5999755859375</v>
      </c>
      <c r="D3130" s="1">
        <v>42854.42931712963</v>
      </c>
      <c r="E3130" s="1">
        <f>CSV[[#This Row],[Column4]]-D3129</f>
        <v>1.1574076779652387E-5</v>
      </c>
      <c r="F3130">
        <f>CSV[[#This Row],[alt]]-C3129</f>
        <v>-1.4000244140625</v>
      </c>
      <c r="G3130">
        <f>IF(CSV[[#This Row],[Altura]]&gt;0,CSV[[#This Row],[Altura]],0)</f>
        <v>0</v>
      </c>
      <c r="H3130">
        <f>IF(CSV[[#This Row],[Altura]]&lt;=0,CSV[[#This Row],[Altura]],0)</f>
        <v>-1.4000244140625</v>
      </c>
      <c r="I3130" s="2">
        <f>RADIANS(CSV[[#This Row],[lon]])-RADIANS(A3129)</f>
        <v>-1.904719339251848E-6</v>
      </c>
      <c r="J3130" s="2">
        <f>RADIANS(CSV[[#This Row],[lat]])-RADIANS(B3129)</f>
        <v>-1.1264469210459094E-6</v>
      </c>
      <c r="K3130" s="2">
        <f>RADIANS(CSV[[#This Row],[lon]])</f>
        <v>0.7408399491518296</v>
      </c>
      <c r="L3130" s="2">
        <f>RADIANS(CSV[[#This Row],[lat]])</f>
        <v>-0.11871624100795379</v>
      </c>
      <c r="M3130" s="2">
        <f>SIN(CSV[[#This Row],[dlon]]/2)*SIN(CSV[[#This Row],[dlon]]/2)</f>
        <v>9.0698894032972484E-13</v>
      </c>
      <c r="N3130" s="2">
        <f>SIN(CSV[[#This Row],[dlat]]/2)*SIN(CSV[[#This Row],[dlat]]/2)</f>
        <v>3.1722066648341876E-13</v>
      </c>
      <c r="O3130" s="2">
        <f>COS(RADIANS(CSV[[#This Row],[lat]]))</f>
        <v>0.99296149934157407</v>
      </c>
      <c r="P3130" s="2">
        <f>CSV[[#This Row],[sindlon]]+CSV[[#This Row],[cosradlat]]*O3129*CSV[[#This Row],[sindlat]]</f>
        <v>1.2197598483645494E-12</v>
      </c>
      <c r="Q3130" s="2">
        <f>2*ASIN(SQRT(CSV[[#This Row],[Columna1]]))*6367445</f>
        <v>14.06476125881278</v>
      </c>
      <c r="R3130" s="2" t="e" vm="1">
        <f ca="1">_xlfn.CONCAT(CSV[[#This Row],[lon]],",",CSV[[#This Row],[lat]],";",CSV[[#This Row],[alt]])</f>
        <v>#NAME?</v>
      </c>
    </row>
    <row r="3131" spans="1:18" x14ac:dyDescent="0.25">
      <c r="A3131">
        <v>42.446908755227923</v>
      </c>
      <c r="B3131">
        <v>-6.8020062055438757</v>
      </c>
      <c r="C3131">
        <v>550</v>
      </c>
      <c r="D3131" s="1">
        <v>42854.429328703707</v>
      </c>
      <c r="E3131" s="1">
        <f>CSV[[#This Row],[Column4]]-D3130</f>
        <v>1.1574076779652387E-5</v>
      </c>
      <c r="F3131">
        <f>CSV[[#This Row],[alt]]-C3130</f>
        <v>-0.5999755859375</v>
      </c>
      <c r="G3131">
        <f>IF(CSV[[#This Row],[Altura]]&gt;0,CSV[[#This Row],[Altura]],0)</f>
        <v>0</v>
      </c>
      <c r="H3131">
        <f>IF(CSV[[#This Row],[Altura]]&lt;=0,CSV[[#This Row],[Altura]],0)</f>
        <v>-0.5999755859375</v>
      </c>
      <c r="I3131" s="2">
        <f>RADIANS(CSV[[#This Row],[lon]])-RADIANS(A3130)</f>
        <v>-1.6340794944946779E-6</v>
      </c>
      <c r="J3131" s="2">
        <f>RADIANS(CSV[[#This Row],[lat]])-RADIANS(B3130)</f>
        <v>-1.1630198730183672E-6</v>
      </c>
      <c r="K3131" s="2">
        <f>RADIANS(CSV[[#This Row],[lon]])</f>
        <v>0.74083831507233511</v>
      </c>
      <c r="L3131" s="2">
        <f>RADIANS(CSV[[#This Row],[lat]])</f>
        <v>-0.11871740402782681</v>
      </c>
      <c r="M3131" s="2">
        <f>SIN(CSV[[#This Row],[dlon]]/2)*SIN(CSV[[#This Row],[dlon]]/2)</f>
        <v>6.6755394858184688E-13</v>
      </c>
      <c r="N3131" s="2">
        <f>SIN(CSV[[#This Row],[dlat]]/2)*SIN(CSV[[#This Row],[dlat]]/2)</f>
        <v>3.3815380625887654E-13</v>
      </c>
      <c r="O3131" s="2">
        <f>COS(RADIANS(CSV[[#This Row],[lat]]))</f>
        <v>0.99296136159564097</v>
      </c>
      <c r="P3131" s="2">
        <f>CSV[[#This Row],[sindlon]]+CSV[[#This Row],[cosradlat]]*O3130*CSV[[#This Row],[sindlat]]</f>
        <v>1.0009642693190266E-12</v>
      </c>
      <c r="Q3131" s="2">
        <f>2*ASIN(SQRT(CSV[[#This Row],[Columna1]]))*6367445</f>
        <v>12.741028452432436</v>
      </c>
      <c r="R3131" s="2" t="e" vm="1">
        <f ca="1">_xlfn.CONCAT(CSV[[#This Row],[lon]],",",CSV[[#This Row],[lat]],";",CSV[[#This Row],[alt]])</f>
        <v>#NAME?</v>
      </c>
    </row>
    <row r="3132" spans="1:18" x14ac:dyDescent="0.25">
      <c r="A3132">
        <v>42.446836922317743</v>
      </c>
      <c r="B3132">
        <v>-6.8020848277956247</v>
      </c>
      <c r="C3132">
        <v>549</v>
      </c>
      <c r="D3132" s="1">
        <v>42854.429340277777</v>
      </c>
      <c r="E3132" s="1">
        <f>CSV[[#This Row],[Column4]]-D3131</f>
        <v>1.1574069503694773E-5</v>
      </c>
      <c r="F3132">
        <f>CSV[[#This Row],[alt]]-C3131</f>
        <v>-1</v>
      </c>
      <c r="G3132">
        <f>IF(CSV[[#This Row],[Altura]]&gt;0,CSV[[#This Row],[Altura]],0)</f>
        <v>0</v>
      </c>
      <c r="H3132">
        <f>IF(CSV[[#This Row],[Altura]]&lt;=0,CSV[[#This Row],[Altura]],0)</f>
        <v>-1</v>
      </c>
      <c r="I3132" s="2">
        <f>RADIANS(CSV[[#This Row],[lon]])-RADIANS(A3131)</f>
        <v>-1.2537207939589123E-6</v>
      </c>
      <c r="J3132" s="2">
        <f>RADIANS(CSV[[#This Row],[lat]])-RADIANS(B3131)</f>
        <v>-1.3722171583463449E-6</v>
      </c>
      <c r="K3132" s="2">
        <f>RADIANS(CSV[[#This Row],[lon]])</f>
        <v>0.74083706135154115</v>
      </c>
      <c r="L3132" s="2">
        <f>RADIANS(CSV[[#This Row],[lat]])</f>
        <v>-0.11871877624498516</v>
      </c>
      <c r="M3132" s="2">
        <f>SIN(CSV[[#This Row],[dlon]]/2)*SIN(CSV[[#This Row],[dlon]]/2)</f>
        <v>3.9295395730118987E-13</v>
      </c>
      <c r="N3132" s="2">
        <f>SIN(CSV[[#This Row],[dlat]]/2)*SIN(CSV[[#This Row],[dlat]]/2)</f>
        <v>4.7074498241495568E-13</v>
      </c>
      <c r="O3132" s="2">
        <f>COS(RADIANS(CSV[[#This Row],[lat]]))</f>
        <v>0.9929611990710393</v>
      </c>
      <c r="P3132" s="2">
        <f>CSV[[#This Row],[sindlon]]+CSV[[#This Row],[cosradlat]]*O3131*CSV[[#This Row],[sindlat]]</f>
        <v>8.5709537817385961E-13</v>
      </c>
      <c r="Q3132" s="2">
        <f>2*ASIN(SQRT(CSV[[#This Row],[Columna1]]))*6367445</f>
        <v>11.789890583249116</v>
      </c>
      <c r="R3132" s="2" t="e" vm="1">
        <f ca="1">_xlfn.CONCAT(CSV[[#This Row],[lon]],",",CSV[[#This Row],[lat]],";",CSV[[#This Row],[alt]])</f>
        <v>#NAME?</v>
      </c>
    </row>
    <row r="3133" spans="1:18" x14ac:dyDescent="0.25">
      <c r="A3133">
        <v>42.446789816021919</v>
      </c>
      <c r="B3133">
        <v>-6.8021859135478744</v>
      </c>
      <c r="C3133">
        <v>548.4000244140625</v>
      </c>
      <c r="D3133" s="1">
        <v>42854.429351851853</v>
      </c>
      <c r="E3133" s="1">
        <f>CSV[[#This Row],[Column4]]-D3132</f>
        <v>1.1574076779652387E-5</v>
      </c>
      <c r="F3133">
        <f>CSV[[#This Row],[alt]]-C3132</f>
        <v>-0.5999755859375</v>
      </c>
      <c r="G3133">
        <f>IF(CSV[[#This Row],[Altura]]&gt;0,CSV[[#This Row],[Altura]],0)</f>
        <v>0</v>
      </c>
      <c r="H3133">
        <f>IF(CSV[[#This Row],[Altura]]&lt;=0,CSV[[#This Row],[Altura]],0)</f>
        <v>-0.5999755859375</v>
      </c>
      <c r="I3133" s="2">
        <f>RADIANS(CSV[[#This Row],[lon]])-RADIANS(A3132)</f>
        <v>-8.2215996055623464E-7</v>
      </c>
      <c r="J3133" s="2">
        <f>RADIANS(CSV[[#This Row],[lat]])-RADIANS(B3132)</f>
        <v>-1.7642792036060007E-6</v>
      </c>
      <c r="K3133" s="2">
        <f>RADIANS(CSV[[#This Row],[lon]])</f>
        <v>0.74083623919158059</v>
      </c>
      <c r="L3133" s="2">
        <f>RADIANS(CSV[[#This Row],[lat]])</f>
        <v>-0.11872054052418876</v>
      </c>
      <c r="M3133" s="2">
        <f>SIN(CSV[[#This Row],[dlon]]/2)*SIN(CSV[[#This Row],[dlon]]/2)</f>
        <v>1.6898675018544778E-13</v>
      </c>
      <c r="N3133" s="2">
        <f>SIN(CSV[[#This Row],[dlat]]/2)*SIN(CSV[[#This Row],[dlat]]/2)</f>
        <v>7.7817027706895407E-13</v>
      </c>
      <c r="O3133" s="2">
        <f>COS(RADIANS(CSV[[#This Row],[lat]]))</f>
        <v>0.99296099010808969</v>
      </c>
      <c r="P3133" s="2">
        <f>CSV[[#This Row],[sindlon]]+CSV[[#This Row],[cosradlat]]*O3132*CSV[[#This Row],[sindlat]]</f>
        <v>9.3624064867930702E-13</v>
      </c>
      <c r="Q3133" s="2">
        <f>2*ASIN(SQRT(CSV[[#This Row],[Columna1]]))*6367445</f>
        <v>12.322219605367632</v>
      </c>
      <c r="R3133" s="2" t="e" vm="1">
        <f ca="1">_xlfn.CONCAT(CSV[[#This Row],[lon]],",",CSV[[#This Row],[lat]],";",CSV[[#This Row],[alt]])</f>
        <v>#NAME?</v>
      </c>
    </row>
    <row r="3134" spans="1:18" x14ac:dyDescent="0.25">
      <c r="A3134">
        <v>42.446751594543457</v>
      </c>
      <c r="B3134">
        <v>-6.8022959679365158</v>
      </c>
      <c r="C3134">
        <v>547.79998779296875</v>
      </c>
      <c r="D3134" s="1">
        <v>42854.429363425923</v>
      </c>
      <c r="E3134" s="1">
        <f>CSV[[#This Row],[Column4]]-D3133</f>
        <v>1.1574069503694773E-5</v>
      </c>
      <c r="F3134">
        <f>CSV[[#This Row],[alt]]-C3133</f>
        <v>-0.60003662109375</v>
      </c>
      <c r="G3134">
        <f>IF(CSV[[#This Row],[Altura]]&gt;0,CSV[[#This Row],[Altura]],0)</f>
        <v>0</v>
      </c>
      <c r="H3134">
        <f>IF(CSV[[#This Row],[Altura]]&lt;=0,CSV[[#This Row],[Altura]],0)</f>
        <v>-0.60003662109375</v>
      </c>
      <c r="I3134" s="2">
        <f>RADIANS(CSV[[#This Row],[lon]])-RADIANS(A3133)</f>
        <v>-6.6709064416858865E-7</v>
      </c>
      <c r="J3134" s="2">
        <f>RADIANS(CSV[[#This Row],[lat]])-RADIANS(B3133)</f>
        <v>-1.9208114380719898E-6</v>
      </c>
      <c r="K3134" s="2">
        <f>RADIANS(CSV[[#This Row],[lon]])</f>
        <v>0.74083557210093642</v>
      </c>
      <c r="L3134" s="2">
        <f>RADIANS(CSV[[#This Row],[lat]])</f>
        <v>-0.11872246133562683</v>
      </c>
      <c r="M3134" s="2">
        <f>SIN(CSV[[#This Row],[dlon]]/2)*SIN(CSV[[#This Row],[dlon]]/2)</f>
        <v>1.112524818843115E-13</v>
      </c>
      <c r="N3134" s="2">
        <f>SIN(CSV[[#This Row],[dlat]]/2)*SIN(CSV[[#This Row],[dlat]]/2)</f>
        <v>9.2237914515676287E-13</v>
      </c>
      <c r="O3134" s="2">
        <f>COS(RADIANS(CSV[[#This Row],[lat]]))</f>
        <v>0.99296076260179533</v>
      </c>
      <c r="P3134" s="2">
        <f>CSV[[#This Row],[sindlon]]+CSV[[#This Row],[cosradlat]]*O3133*CSV[[#This Row],[sindlat]]</f>
        <v>1.0206918485459419E-12</v>
      </c>
      <c r="Q3134" s="2">
        <f>2*ASIN(SQRT(CSV[[#This Row],[Columna1]]))*6367445</f>
        <v>12.865969609512582</v>
      </c>
      <c r="R3134" s="2" t="e" vm="1">
        <f ca="1">_xlfn.CONCAT(CSV[[#This Row],[lon]],",",CSV[[#This Row],[lat]],";",CSV[[#This Row],[alt]])</f>
        <v>#NAME?</v>
      </c>
    </row>
    <row r="3135" spans="1:18" x14ac:dyDescent="0.25">
      <c r="A3135">
        <v>42.446625614538789</v>
      </c>
      <c r="B3135">
        <v>-6.8024806212633848</v>
      </c>
      <c r="C3135">
        <v>545.79998779296875</v>
      </c>
      <c r="D3135" s="1">
        <v>42854.429386574076</v>
      </c>
      <c r="E3135" s="1">
        <f>CSV[[#This Row],[Column4]]-D3134</f>
        <v>2.3148153559304774E-5</v>
      </c>
      <c r="F3135">
        <f>CSV[[#This Row],[alt]]-C3134</f>
        <v>-2</v>
      </c>
      <c r="G3135">
        <f>IF(CSV[[#This Row],[Altura]]&gt;0,CSV[[#This Row],[Altura]],0)</f>
        <v>0</v>
      </c>
      <c r="H3135">
        <f>IF(CSV[[#This Row],[Altura]]&lt;=0,CSV[[#This Row],[Altura]],0)</f>
        <v>-2</v>
      </c>
      <c r="I3135" s="2">
        <f>RADIANS(CSV[[#This Row],[lon]])-RADIANS(A3134)</f>
        <v>-2.1987658730404647E-6</v>
      </c>
      <c r="J3135" s="2">
        <f>RADIANS(CSV[[#This Row],[lat]])-RADIANS(B3134)</f>
        <v>-3.2228085286162278E-6</v>
      </c>
      <c r="K3135" s="2">
        <f>RADIANS(CSV[[#This Row],[lon]])</f>
        <v>0.74083337333506338</v>
      </c>
      <c r="L3135" s="2">
        <f>RADIANS(CSV[[#This Row],[lat]])</f>
        <v>-0.11872568414415545</v>
      </c>
      <c r="M3135" s="2">
        <f>SIN(CSV[[#This Row],[dlon]]/2)*SIN(CSV[[#This Row],[dlon]]/2)</f>
        <v>1.2086428411113621E-12</v>
      </c>
      <c r="N3135" s="2">
        <f>SIN(CSV[[#This Row],[dlat]]/2)*SIN(CSV[[#This Row],[dlat]]/2)</f>
        <v>2.5966237030281265E-12</v>
      </c>
      <c r="O3135" s="2">
        <f>COS(RADIANS(CSV[[#This Row],[lat]]))</f>
        <v>0.99296038087508354</v>
      </c>
      <c r="P3135" s="2">
        <f>CSV[[#This Row],[sindlon]]+CSV[[#This Row],[cosradlat]]*O3134*CSV[[#This Row],[sindlat]]</f>
        <v>3.7688377235030727E-12</v>
      </c>
      <c r="Q3135" s="2">
        <f>2*ASIN(SQRT(CSV[[#This Row],[Columna1]]))*6367445</f>
        <v>24.72287181700251</v>
      </c>
      <c r="R3135" s="2" t="e" vm="1">
        <f ca="1">_xlfn.CONCAT(CSV[[#This Row],[lon]],",",CSV[[#This Row],[lat]],";",CSV[[#This Row],[alt]])</f>
        <v>#NAME?</v>
      </c>
    </row>
    <row r="3136" spans="1:18" x14ac:dyDescent="0.25">
      <c r="A3136">
        <v>42.446549003943801</v>
      </c>
      <c r="B3136">
        <v>-6.8025660328567028</v>
      </c>
      <c r="C3136">
        <v>544.5999755859375</v>
      </c>
      <c r="D3136" s="1">
        <v>42854.429398148146</v>
      </c>
      <c r="E3136" s="1">
        <f>CSV[[#This Row],[Column4]]-D3135</f>
        <v>1.1574069503694773E-5</v>
      </c>
      <c r="F3136">
        <f>CSV[[#This Row],[alt]]-C3135</f>
        <v>-1.20001220703125</v>
      </c>
      <c r="G3136">
        <f>IF(CSV[[#This Row],[Altura]]&gt;0,CSV[[#This Row],[Altura]],0)</f>
        <v>0</v>
      </c>
      <c r="H3136">
        <f>IF(CSV[[#This Row],[Altura]]&lt;=0,CSV[[#This Row],[Altura]],0)</f>
        <v>-1.20001220703125</v>
      </c>
      <c r="I3136" s="2">
        <f>RADIANS(CSV[[#This Row],[lon]])-RADIANS(A3135)</f>
        <v>-1.3371071244661081E-6</v>
      </c>
      <c r="J3136" s="2">
        <f>RADIANS(CSV[[#This Row],[lat]])-RADIANS(B3135)</f>
        <v>-1.4907135227754109E-6</v>
      </c>
      <c r="K3136" s="2">
        <f>RADIANS(CSV[[#This Row],[lon]])</f>
        <v>0.74083203622793892</v>
      </c>
      <c r="L3136" s="2">
        <f>RADIANS(CSV[[#This Row],[lat]])</f>
        <v>-0.11872717485767822</v>
      </c>
      <c r="M3136" s="2">
        <f>SIN(CSV[[#This Row],[dlon]]/2)*SIN(CSV[[#This Row],[dlon]]/2)</f>
        <v>4.4696386557443955E-13</v>
      </c>
      <c r="N3136" s="2">
        <f>SIN(CSV[[#This Row],[dlat]]/2)*SIN(CSV[[#This Row],[dlat]]/2)</f>
        <v>5.5555670174626594E-13</v>
      </c>
      <c r="O3136" s="2">
        <f>COS(RADIANS(CSV[[#This Row],[lat]]))</f>
        <v>0.99296020430349718</v>
      </c>
      <c r="P3136" s="2">
        <f>CSV[[#This Row],[sindlon]]+CSV[[#This Row],[cosradlat]]*O3135*CSV[[#This Row],[sindlat]]</f>
        <v>9.9472618605036957E-13</v>
      </c>
      <c r="Q3136" s="2">
        <f>2*ASIN(SQRT(CSV[[#This Row],[Columna1]]))*6367445</f>
        <v>12.701264887985568</v>
      </c>
      <c r="R3136" s="2" t="e" vm="1">
        <f ca="1">_xlfn.CONCAT(CSV[[#This Row],[lon]],",",CSV[[#This Row],[lat]],";",CSV[[#This Row],[alt]])</f>
        <v>#NAME?</v>
      </c>
    </row>
    <row r="3137" spans="1:18" x14ac:dyDescent="0.25">
      <c r="A3137">
        <v>42.446475746110082</v>
      </c>
      <c r="B3137">
        <v>-6.8026652745902538</v>
      </c>
      <c r="C3137">
        <v>543</v>
      </c>
      <c r="D3137" s="1">
        <v>42854.429409722223</v>
      </c>
      <c r="E3137" s="1">
        <f>CSV[[#This Row],[Column4]]-D3136</f>
        <v>1.1574076779652387E-5</v>
      </c>
      <c r="F3137">
        <f>CSV[[#This Row],[alt]]-C3136</f>
        <v>-1.5999755859375</v>
      </c>
      <c r="G3137">
        <f>IF(CSV[[#This Row],[Altura]]&gt;0,CSV[[#This Row],[Altura]],0)</f>
        <v>0</v>
      </c>
      <c r="H3137">
        <f>IF(CSV[[#This Row],[Altura]]&lt;=0,CSV[[#This Row],[Altura]],0)</f>
        <v>-1.5999755859375</v>
      </c>
      <c r="I3137" s="2">
        <f>RADIANS(CSV[[#This Row],[lon]])-RADIANS(A3136)</f>
        <v>-1.2785904013323801E-6</v>
      </c>
      <c r="J3137" s="2">
        <f>RADIANS(CSV[[#This Row],[lat]])-RADIANS(B3136)</f>
        <v>-1.7320950058546947E-6</v>
      </c>
      <c r="K3137" s="2">
        <f>RADIANS(CSV[[#This Row],[lon]])</f>
        <v>0.74083075763753758</v>
      </c>
      <c r="L3137" s="2">
        <f>RADIANS(CSV[[#This Row],[lat]])</f>
        <v>-0.11872890695268408</v>
      </c>
      <c r="M3137" s="2">
        <f>SIN(CSV[[#This Row],[dlon]]/2)*SIN(CSV[[#This Row],[dlon]]/2)</f>
        <v>4.0869835359476859E-13</v>
      </c>
      <c r="N3137" s="2">
        <f>SIN(CSV[[#This Row],[dlat]]/2)*SIN(CSV[[#This Row],[dlat]]/2)</f>
        <v>7.5003827732650607E-13</v>
      </c>
      <c r="O3137" s="2">
        <f>COS(RADIANS(CSV[[#This Row],[lat]]))</f>
        <v>0.99295999913805832</v>
      </c>
      <c r="P3137" s="2">
        <f>CSV[[#This Row],[sindlon]]+CSV[[#This Row],[cosradlat]]*O3136*CSV[[#This Row],[sindlat]]</f>
        <v>1.1482134165883304E-12</v>
      </c>
      <c r="Q3137" s="2">
        <f>2*ASIN(SQRT(CSV[[#This Row],[Columna1]]))*6367445</f>
        <v>13.646035809521734</v>
      </c>
      <c r="R3137" s="2" t="e" vm="1">
        <f ca="1">_xlfn.CONCAT(CSV[[#This Row],[lon]],",",CSV[[#This Row],[lat]],";",CSV[[#This Row],[alt]])</f>
        <v>#NAME?</v>
      </c>
    </row>
    <row r="3138" spans="1:18" x14ac:dyDescent="0.25">
      <c r="A3138">
        <v>42.446406343951821</v>
      </c>
      <c r="B3138">
        <v>-6.802774490788579</v>
      </c>
      <c r="C3138">
        <v>541.79998779296875</v>
      </c>
      <c r="D3138" s="1">
        <v>42854.4294212963</v>
      </c>
      <c r="E3138" s="1">
        <f>CSV[[#This Row],[Column4]]-D3137</f>
        <v>1.1574076779652387E-5</v>
      </c>
      <c r="F3138">
        <f>CSV[[#This Row],[alt]]-C3137</f>
        <v>-1.20001220703125</v>
      </c>
      <c r="G3138">
        <f>IF(CSV[[#This Row],[Altura]]&gt;0,CSV[[#This Row],[Altura]],0)</f>
        <v>0</v>
      </c>
      <c r="H3138">
        <f>IF(CSV[[#This Row],[Altura]]&lt;=0,CSV[[#This Row],[Altura]],0)</f>
        <v>-1.20001220703125</v>
      </c>
      <c r="I3138" s="2">
        <f>RADIANS(CSV[[#This Row],[lon]])-RADIANS(A3137)</f>
        <v>-1.211296169589815E-6</v>
      </c>
      <c r="J3138" s="2">
        <f>RADIANS(CSV[[#This Row],[lat]])-RADIANS(B3137)</f>
        <v>-1.9061822572885578E-6</v>
      </c>
      <c r="K3138" s="2">
        <f>RADIANS(CSV[[#This Row],[lon]])</f>
        <v>0.74082954634136799</v>
      </c>
      <c r="L3138" s="2">
        <f>RADIANS(CSV[[#This Row],[lat]])</f>
        <v>-0.11873081313494137</v>
      </c>
      <c r="M3138" s="2">
        <f>SIN(CSV[[#This Row],[dlon]]/2)*SIN(CSV[[#This Row],[dlon]]/2)</f>
        <v>3.6680960261569459E-13</v>
      </c>
      <c r="N3138" s="2">
        <f>SIN(CSV[[#This Row],[dlat]]/2)*SIN(CSV[[#This Row],[dlat]]/2)</f>
        <v>9.0838269950015032E-13</v>
      </c>
      <c r="O3138" s="2">
        <f>COS(RADIANS(CSV[[#This Row],[lat]]))</f>
        <v>0.99295977334866325</v>
      </c>
      <c r="P3138" s="2">
        <f>CSV[[#This Row],[sindlon]]+CSV[[#This Row],[cosradlat]]*O3137*CSV[[#This Row],[sindlat]]</f>
        <v>1.2624470893927073E-12</v>
      </c>
      <c r="Q3138" s="2">
        <f>2*ASIN(SQRT(CSV[[#This Row],[Columna1]]))*6367445</f>
        <v>14.308753126169162</v>
      </c>
      <c r="R3138" s="2" t="e" vm="1">
        <f ca="1">_xlfn.CONCAT(CSV[[#This Row],[lon]],",",CSV[[#This Row],[lat]],";",CSV[[#This Row],[alt]])</f>
        <v>#NAME?</v>
      </c>
    </row>
    <row r="3139" spans="1:18" x14ac:dyDescent="0.25">
      <c r="A3139">
        <v>42.446332834661007</v>
      </c>
      <c r="B3139">
        <v>-6.8028824497014284</v>
      </c>
      <c r="C3139">
        <v>541.20001220703125</v>
      </c>
      <c r="D3139" s="1">
        <v>42854.429432870369</v>
      </c>
      <c r="E3139" s="1">
        <f>CSV[[#This Row],[Column4]]-D3138</f>
        <v>1.1574069503694773E-5</v>
      </c>
      <c r="F3139">
        <f>CSV[[#This Row],[alt]]-C3138</f>
        <v>-0.5999755859375</v>
      </c>
      <c r="G3139">
        <f>IF(CSV[[#This Row],[Altura]]&gt;0,CSV[[#This Row],[Altura]],0)</f>
        <v>0</v>
      </c>
      <c r="H3139">
        <f>IF(CSV[[#This Row],[Altura]]&lt;=0,CSV[[#This Row],[Altura]],0)</f>
        <v>-0.5999755859375</v>
      </c>
      <c r="I3139" s="2">
        <f>RADIANS(CSV[[#This Row],[lon]])-RADIANS(A3138)</f>
        <v>-1.2829791555812875E-6</v>
      </c>
      <c r="J3139" s="2">
        <f>RADIANS(CSV[[#This Row],[lat]])-RADIANS(B3138)</f>
        <v>-1.884238486099532E-6</v>
      </c>
      <c r="K3139" s="2">
        <f>RADIANS(CSV[[#This Row],[lon]])</f>
        <v>0.74082826336221241</v>
      </c>
      <c r="L3139" s="2">
        <f>RADIANS(CSV[[#This Row],[lat]])</f>
        <v>-0.11873269737342747</v>
      </c>
      <c r="M3139" s="2">
        <f>SIN(CSV[[#This Row],[dlon]]/2)*SIN(CSV[[#This Row],[dlon]]/2)</f>
        <v>4.1150887841396188E-13</v>
      </c>
      <c r="N3139" s="2">
        <f>SIN(CSV[[#This Row],[dlat]]/2)*SIN(CSV[[#This Row],[dlat]]/2)</f>
        <v>8.8758866812440154E-13</v>
      </c>
      <c r="O3139" s="2">
        <f>COS(RADIANS(CSV[[#This Row],[lat]]))</f>
        <v>0.99295955015498638</v>
      </c>
      <c r="P3139" s="2">
        <f>CSV[[#This Row],[sindlon]]+CSV[[#This Row],[cosradlat]]*O3138*CSV[[#This Row],[sindlat]]</f>
        <v>1.2866436921824735E-12</v>
      </c>
      <c r="Q3139" s="2">
        <f>2*ASIN(SQRT(CSV[[#This Row],[Columna1]]))*6367445</f>
        <v>14.44522615672769</v>
      </c>
      <c r="R3139" s="2" t="e" vm="1">
        <f ca="1">_xlfn.CONCAT(CSV[[#This Row],[lon]],",",CSV[[#This Row],[lat]],";",CSV[[#This Row],[alt]])</f>
        <v>#NAME?</v>
      </c>
    </row>
    <row r="3140" spans="1:18" x14ac:dyDescent="0.25">
      <c r="A3140">
        <v>42.446252033114433</v>
      </c>
      <c r="B3140">
        <v>-6.8029775004833937</v>
      </c>
      <c r="C3140">
        <v>540.4000244140625</v>
      </c>
      <c r="D3140" s="1">
        <v>42854.429444444446</v>
      </c>
      <c r="E3140" s="1">
        <f>CSV[[#This Row],[Column4]]-D3139</f>
        <v>1.1574076779652387E-5</v>
      </c>
      <c r="F3140">
        <f>CSV[[#This Row],[alt]]-C3139</f>
        <v>-0.79998779296875</v>
      </c>
      <c r="G3140">
        <f>IF(CSV[[#This Row],[Altura]]&gt;0,CSV[[#This Row],[Altura]],0)</f>
        <v>0</v>
      </c>
      <c r="H3140">
        <f>IF(CSV[[#This Row],[Altura]]&lt;=0,CSV[[#This Row],[Altura]],0)</f>
        <v>-0.79998779296875</v>
      </c>
      <c r="I3140" s="2">
        <f>RADIANS(CSV[[#This Row],[lon]])-RADIANS(A3139)</f>
        <v>-1.4102530283555126E-6</v>
      </c>
      <c r="J3140" s="2">
        <f>RADIANS(CSV[[#This Row],[lat]])-RADIANS(B3139)</f>
        <v>-1.6589491018820235E-6</v>
      </c>
      <c r="K3140" s="2">
        <f>RADIANS(CSV[[#This Row],[lon]])</f>
        <v>0.74082685310918406</v>
      </c>
      <c r="L3140" s="2">
        <f>RADIANS(CSV[[#This Row],[lat]])</f>
        <v>-0.11873435632252935</v>
      </c>
      <c r="M3140" s="2">
        <f>SIN(CSV[[#This Row],[dlon]]/2)*SIN(CSV[[#This Row],[dlon]]/2)</f>
        <v>4.9720340099639114E-13</v>
      </c>
      <c r="N3140" s="2">
        <f>SIN(CSV[[#This Row],[dlat]]/2)*SIN(CSV[[#This Row],[dlat]]/2)</f>
        <v>6.8802803065863535E-13</v>
      </c>
      <c r="O3140" s="2">
        <f>COS(RADIANS(CSV[[#This Row],[lat]]))</f>
        <v>0.99295935364459165</v>
      </c>
      <c r="P3140" s="2">
        <f>CSV[[#This Row],[sindlon]]+CSV[[#This Row],[cosradlat]]*O3139*CSV[[#This Row],[sindlat]]</f>
        <v>1.1755773478466647E-12</v>
      </c>
      <c r="Q3140" s="2">
        <f>2*ASIN(SQRT(CSV[[#This Row],[Columna1]]))*6367445</f>
        <v>13.807682831594844</v>
      </c>
      <c r="R3140" s="2" t="e" vm="1">
        <f ca="1">_xlfn.CONCAT(CSV[[#This Row],[lon]],",",CSV[[#This Row],[lat]],";",CSV[[#This Row],[alt]])</f>
        <v>#NAME?</v>
      </c>
    </row>
    <row r="3141" spans="1:18" x14ac:dyDescent="0.25">
      <c r="A3141">
        <v>42.446183050051332</v>
      </c>
      <c r="B3141">
        <v>-6.8030672706663609</v>
      </c>
      <c r="C3141">
        <v>539.20001220703125</v>
      </c>
      <c r="D3141" s="1">
        <v>42854.429456018515</v>
      </c>
      <c r="E3141" s="1">
        <f>CSV[[#This Row],[Column4]]-D3140</f>
        <v>1.1574069503694773E-5</v>
      </c>
      <c r="F3141">
        <f>CSV[[#This Row],[alt]]-C3140</f>
        <v>-1.20001220703125</v>
      </c>
      <c r="G3141">
        <f>IF(CSV[[#This Row],[Altura]]&gt;0,CSV[[#This Row],[Altura]],0)</f>
        <v>0</v>
      </c>
      <c r="H3141">
        <f>IF(CSV[[#This Row],[Altura]]&lt;=0,CSV[[#This Row],[Altura]],0)</f>
        <v>-1.20001220703125</v>
      </c>
      <c r="I3141" s="2">
        <f>RADIANS(CSV[[#This Row],[lon]])-RADIANS(A3140)</f>
        <v>-1.2039815792119768E-6</v>
      </c>
      <c r="J3141" s="2">
        <f>RADIANS(CSV[[#This Row],[lat]])-RADIANS(B3140)</f>
        <v>-1.5667852628908907E-6</v>
      </c>
      <c r="K3141" s="2">
        <f>RADIANS(CSV[[#This Row],[lon]])</f>
        <v>0.74082564912760485</v>
      </c>
      <c r="L3141" s="2">
        <f>RADIANS(CSV[[#This Row],[lat]])</f>
        <v>-0.11873592310779224</v>
      </c>
      <c r="M3141" s="2">
        <f>SIN(CSV[[#This Row],[dlon]]/2)*SIN(CSV[[#This Row],[dlon]]/2)</f>
        <v>3.6239291077039765E-13</v>
      </c>
      <c r="N3141" s="2">
        <f>SIN(CSV[[#This Row],[dlat]]/2)*SIN(CSV[[#This Row],[dlat]]/2)</f>
        <v>6.1370401500289384E-13</v>
      </c>
      <c r="O3141" s="2">
        <f>COS(RADIANS(CSV[[#This Row],[lat]]))</f>
        <v>0.99295916804893192</v>
      </c>
      <c r="P3141" s="2">
        <f>CSV[[#This Row],[sindlon]]+CSV[[#This Row],[cosradlat]]*O3140*CSV[[#This Row],[sindlat]]</f>
        <v>9.6748548853965877E-13</v>
      </c>
      <c r="Q3141" s="2">
        <f>2*ASIN(SQRT(CSV[[#This Row],[Columna1]]))*6367445</f>
        <v>12.52614480290168</v>
      </c>
      <c r="R3141" s="2" t="e" vm="1">
        <f ca="1">_xlfn.CONCAT(CSV[[#This Row],[lon]],",",CSV[[#This Row],[lat]],";",CSV[[#This Row],[alt]])</f>
        <v>#NAME?</v>
      </c>
    </row>
    <row r="3142" spans="1:18" x14ac:dyDescent="0.25">
      <c r="A3142">
        <v>42.446134518831968</v>
      </c>
      <c r="B3142">
        <v>-6.803172379732132</v>
      </c>
      <c r="C3142">
        <v>538.5999755859375</v>
      </c>
      <c r="D3142" s="1">
        <v>42854.429467592592</v>
      </c>
      <c r="E3142" s="1">
        <f>CSV[[#This Row],[Column4]]-D3141</f>
        <v>1.1574076779652387E-5</v>
      </c>
      <c r="F3142">
        <f>CSV[[#This Row],[alt]]-C3141</f>
        <v>-0.60003662109375</v>
      </c>
      <c r="G3142">
        <f>IF(CSV[[#This Row],[Altura]]&gt;0,CSV[[#This Row],[Altura]],0)</f>
        <v>0</v>
      </c>
      <c r="H3142">
        <f>IF(CSV[[#This Row],[Altura]]&lt;=0,CSV[[#This Row],[Altura]],0)</f>
        <v>-0.60003662109375</v>
      </c>
      <c r="I3142" s="2">
        <f>RADIANS(CSV[[#This Row],[lon]])-RADIANS(A3141)</f>
        <v>-8.4702956792970241E-7</v>
      </c>
      <c r="J3142" s="2">
        <f>RADIANS(CSV[[#This Row],[lat]])-RADIANS(B3141)</f>
        <v>-1.8344992714081076E-6</v>
      </c>
      <c r="K3142" s="2">
        <f>RADIANS(CSV[[#This Row],[lon]])</f>
        <v>0.74082480209803692</v>
      </c>
      <c r="L3142" s="2">
        <f>RADIANS(CSV[[#This Row],[lat]])</f>
        <v>-0.11873775760706365</v>
      </c>
      <c r="M3142" s="2">
        <f>SIN(CSV[[#This Row],[dlon]]/2)*SIN(CSV[[#This Row],[dlon]]/2)</f>
        <v>1.7936477223678386E-13</v>
      </c>
      <c r="N3142" s="2">
        <f>SIN(CSV[[#This Row],[dlat]]/2)*SIN(CSV[[#This Row],[dlat]]/2)</f>
        <v>8.4134689419898345E-13</v>
      </c>
      <c r="O3142" s="2">
        <f>COS(RADIANS(CSV[[#This Row],[lat]]))</f>
        <v>0.99295895073775053</v>
      </c>
      <c r="P3142" s="2">
        <f>CSV[[#This Row],[sindlon]]+CSV[[#This Row],[cosradlat]]*O3141*CSV[[#This Row],[sindlat]]</f>
        <v>1.0089056290540105E-12</v>
      </c>
      <c r="Q3142" s="2">
        <f>2*ASIN(SQRT(CSV[[#This Row],[Columna1]]))*6367445</f>
        <v>12.791470411376004</v>
      </c>
      <c r="R3142" s="2" t="e" vm="1">
        <f ca="1">_xlfn.CONCAT(CSV[[#This Row],[lon]],",",CSV[[#This Row],[lat]],";",CSV[[#This Row],[alt]])</f>
        <v>#NAME?</v>
      </c>
    </row>
    <row r="3143" spans="1:18" x14ac:dyDescent="0.25">
      <c r="A3143">
        <v>42.446102667599916</v>
      </c>
      <c r="B3143">
        <v>-6.8032934982329607</v>
      </c>
      <c r="C3143">
        <v>536.79998779296875</v>
      </c>
      <c r="D3143" s="1">
        <v>42854.429479166669</v>
      </c>
      <c r="E3143" s="1">
        <f>CSV[[#This Row],[Column4]]-D3142</f>
        <v>1.1574076779652387E-5</v>
      </c>
      <c r="F3143">
        <f>CSV[[#This Row],[alt]]-C3142</f>
        <v>-1.79998779296875</v>
      </c>
      <c r="G3143">
        <f>IF(CSV[[#This Row],[Altura]]&gt;0,CSV[[#This Row],[Altura]],0)</f>
        <v>0</v>
      </c>
      <c r="H3143">
        <f>IF(CSV[[#This Row],[Altura]]&lt;=0,CSV[[#This Row],[Altura]],0)</f>
        <v>-1.79998779296875</v>
      </c>
      <c r="I3143" s="2">
        <f>RADIANS(CSV[[#This Row],[lon]])-RADIANS(A3142)</f>
        <v>-5.5590887015899426E-7</v>
      </c>
      <c r="J3143" s="2">
        <f>RADIANS(CSV[[#This Row],[lat]])-RADIANS(B3142)</f>
        <v>-2.1139166245381924E-6</v>
      </c>
      <c r="K3143" s="2">
        <f>RADIANS(CSV[[#This Row],[lon]])</f>
        <v>0.74082424618916676</v>
      </c>
      <c r="L3143" s="2">
        <f>RADIANS(CSV[[#This Row],[lat]])</f>
        <v>-0.11873987152368819</v>
      </c>
      <c r="M3143" s="2">
        <f>SIN(CSV[[#This Row],[dlon]]/2)*SIN(CSV[[#This Row],[dlon]]/2)</f>
        <v>7.7258667980360384E-14</v>
      </c>
      <c r="N3143" s="2">
        <f>SIN(CSV[[#This Row],[dlat]]/2)*SIN(CSV[[#This Row],[dlat]]/2)</f>
        <v>1.1171608738743204E-12</v>
      </c>
      <c r="O3143" s="2">
        <f>COS(RADIANS(CSV[[#This Row],[lat]]))</f>
        <v>0.99295870032319433</v>
      </c>
      <c r="P3143" s="2">
        <f>CSV[[#This Row],[sindlon]]+CSV[[#This Row],[cosradlat]]*O3142*CSV[[#This Row],[sindlat]]</f>
        <v>1.1787426793635783E-12</v>
      </c>
      <c r="Q3143" s="2">
        <f>2*ASIN(SQRT(CSV[[#This Row],[Columna1]]))*6367445</f>
        <v>13.826259453925385</v>
      </c>
      <c r="R3143" s="2" t="e" vm="1">
        <f ca="1">_xlfn.CONCAT(CSV[[#This Row],[lon]],",",CSV[[#This Row],[lat]],";",CSV[[#This Row],[alt]])</f>
        <v>#NAME?</v>
      </c>
    </row>
    <row r="3144" spans="1:18" x14ac:dyDescent="0.25">
      <c r="A3144">
        <v>42.44607986882329</v>
      </c>
      <c r="B3144">
        <v>-6.8034312967211008</v>
      </c>
      <c r="C3144">
        <v>535.5999755859375</v>
      </c>
      <c r="D3144" s="1">
        <v>42854.429490740738</v>
      </c>
      <c r="E3144" s="1">
        <f>CSV[[#This Row],[Column4]]-D3143</f>
        <v>1.1574069503694773E-5</v>
      </c>
      <c r="F3144">
        <f>CSV[[#This Row],[alt]]-C3143</f>
        <v>-1.20001220703125</v>
      </c>
      <c r="G3144">
        <f>IF(CSV[[#This Row],[Altura]]&gt;0,CSV[[#This Row],[Altura]],0)</f>
        <v>0</v>
      </c>
      <c r="H3144">
        <f>IF(CSV[[#This Row],[Altura]]&lt;=0,CSV[[#This Row],[Altura]],0)</f>
        <v>-1.20001220703125</v>
      </c>
      <c r="I3144" s="2">
        <f>RADIANS(CSV[[#This Row],[lon]])-RADIANS(A3143)</f>
        <v>-3.9791371753139515E-7</v>
      </c>
      <c r="J3144" s="2">
        <f>RADIANS(CSV[[#This Row],[lat]])-RADIANS(B3143)</f>
        <v>-2.4050373223227783E-6</v>
      </c>
      <c r="K3144" s="2">
        <f>RADIANS(CSV[[#This Row],[lon]])</f>
        <v>0.74082384827544923</v>
      </c>
      <c r="L3144" s="2">
        <f>RADIANS(CSV[[#This Row],[lat]])</f>
        <v>-0.11874227656101051</v>
      </c>
      <c r="M3144" s="2">
        <f>SIN(CSV[[#This Row],[dlon]]/2)*SIN(CSV[[#This Row],[dlon]]/2)</f>
        <v>3.9583831649913203E-14</v>
      </c>
      <c r="N3144" s="2">
        <f>SIN(CSV[[#This Row],[dlat]]/2)*SIN(CSV[[#This Row],[dlat]]/2)</f>
        <v>1.4460511304406827E-12</v>
      </c>
      <c r="O3144" s="2">
        <f>COS(RADIANS(CSV[[#This Row],[lat]]))</f>
        <v>0.9929584154170854</v>
      </c>
      <c r="P3144" s="2">
        <f>CSV[[#This Row],[sindlon]]+CSV[[#This Row],[cosradlat]]*O3143*CSV[[#This Row],[sindlat]]</f>
        <v>1.4653420893599874E-12</v>
      </c>
      <c r="Q3144" s="2">
        <f>2*ASIN(SQRT(CSV[[#This Row],[Columna1]]))*6367445</f>
        <v>15.415751824782593</v>
      </c>
      <c r="R3144" s="2" t="e" vm="1">
        <f ca="1">_xlfn.CONCAT(CSV[[#This Row],[lon]],",",CSV[[#This Row],[lat]],";",CSV[[#This Row],[alt]])</f>
        <v>#NAME?</v>
      </c>
    </row>
    <row r="3145" spans="1:18" x14ac:dyDescent="0.25">
      <c r="A3145">
        <v>42.446055309846997</v>
      </c>
      <c r="B3145">
        <v>-6.8035701848566532</v>
      </c>
      <c r="C3145">
        <v>535</v>
      </c>
      <c r="D3145" s="1">
        <v>42854.429502314815</v>
      </c>
      <c r="E3145" s="1">
        <f>CSV[[#This Row],[Column4]]-D3144</f>
        <v>1.1574076779652387E-5</v>
      </c>
      <c r="F3145">
        <f>CSV[[#This Row],[alt]]-C3144</f>
        <v>-0.5999755859375</v>
      </c>
      <c r="G3145">
        <f>IF(CSV[[#This Row],[Altura]]&gt;0,CSV[[#This Row],[Altura]],0)</f>
        <v>0</v>
      </c>
      <c r="H3145">
        <f>IF(CSV[[#This Row],[Altura]]&lt;=0,CSV[[#This Row],[Altura]],0)</f>
        <v>-0.5999755859375</v>
      </c>
      <c r="I3145" s="2">
        <f>RADIANS(CSV[[#This Row],[lon]])-RADIANS(A3144)</f>
        <v>-4.2863499727374688E-7</v>
      </c>
      <c r="J3145" s="2">
        <f>RADIANS(CSV[[#This Row],[lat]])-RADIANS(B3144)</f>
        <v>-2.4240552573412399E-6</v>
      </c>
      <c r="K3145" s="2">
        <f>RADIANS(CSV[[#This Row],[lon]])</f>
        <v>0.74082341964045195</v>
      </c>
      <c r="L3145" s="2">
        <f>RADIANS(CSV[[#This Row],[lat]])</f>
        <v>-0.11874470061626785</v>
      </c>
      <c r="M3145" s="2">
        <f>SIN(CSV[[#This Row],[dlon]]/2)*SIN(CSV[[#This Row],[dlon]]/2)</f>
        <v>4.5931990221965543E-14</v>
      </c>
      <c r="N3145" s="2">
        <f>SIN(CSV[[#This Row],[dlat]]/2)*SIN(CSV[[#This Row],[dlat]]/2)</f>
        <v>1.4690109726602071E-12</v>
      </c>
      <c r="O3145" s="2">
        <f>COS(RADIANS(CSV[[#This Row],[lat]]))</f>
        <v>0.99295812825225749</v>
      </c>
      <c r="P3145" s="2">
        <f>CSV[[#This Row],[sindlon]]+CSV[[#This Row],[cosradlat]]*O3144*CSV[[#This Row],[sindlat]]</f>
        <v>1.4943270532828453E-12</v>
      </c>
      <c r="Q3145" s="2">
        <f>2*ASIN(SQRT(CSV[[#This Row],[Columna1]]))*6367445</f>
        <v>15.567469643043975</v>
      </c>
      <c r="R3145" s="2" t="e" vm="1">
        <f ca="1">_xlfn.CONCAT(CSV[[#This Row],[lon]],",",CSV[[#This Row],[lat]],";",CSV[[#This Row],[alt]])</f>
        <v>#NAME?</v>
      </c>
    </row>
    <row r="3146" spans="1:18" x14ac:dyDescent="0.25">
      <c r="A3146">
        <v>42.446034774184227</v>
      </c>
      <c r="B3146">
        <v>-6.8037010263651609</v>
      </c>
      <c r="C3146">
        <v>534.4000244140625</v>
      </c>
      <c r="D3146" s="1">
        <v>42854.429513888892</v>
      </c>
      <c r="E3146" s="1">
        <f>CSV[[#This Row],[Column4]]-D3145</f>
        <v>1.1574076779652387E-5</v>
      </c>
      <c r="F3146">
        <f>CSV[[#This Row],[alt]]-C3145</f>
        <v>-0.5999755859375</v>
      </c>
      <c r="G3146">
        <f>IF(CSV[[#This Row],[Altura]]&gt;0,CSV[[#This Row],[Altura]],0)</f>
        <v>0</v>
      </c>
      <c r="H3146">
        <f>IF(CSV[[#This Row],[Altura]]&lt;=0,CSV[[#This Row],[Altura]],0)</f>
        <v>-0.5999755859375</v>
      </c>
      <c r="I3146" s="2">
        <f>RADIANS(CSV[[#This Row],[lon]])-RADIANS(A3145)</f>
        <v>-3.5841492940225095E-7</v>
      </c>
      <c r="J3146" s="2">
        <f>RADIANS(CSV[[#This Row],[lat]])-RADIANS(B3145)</f>
        <v>-2.283615121737026E-6</v>
      </c>
      <c r="K3146" s="2">
        <f>RADIANS(CSV[[#This Row],[lon]])</f>
        <v>0.74082306122552255</v>
      </c>
      <c r="L3146" s="2">
        <f>RADIANS(CSV[[#This Row],[lat]])</f>
        <v>-0.11874698423138959</v>
      </c>
      <c r="M3146" s="2">
        <f>SIN(CSV[[#This Row],[dlon]]/2)*SIN(CSV[[#This Row],[dlon]]/2)</f>
        <v>3.2115315404604793E-14</v>
      </c>
      <c r="N3146" s="2">
        <f>SIN(CSV[[#This Row],[dlat]]/2)*SIN(CSV[[#This Row],[dlat]]/2)</f>
        <v>1.3037245060559363E-12</v>
      </c>
      <c r="O3146" s="2">
        <f>COS(RADIANS(CSV[[#This Row],[lat]]))</f>
        <v>0.99295785771928191</v>
      </c>
      <c r="P3146" s="2">
        <f>CSV[[#This Row],[sindlon]]+CSV[[#This Row],[cosradlat]]*O3145*CSV[[#This Row],[sindlat]]</f>
        <v>1.3175427987473467E-12</v>
      </c>
      <c r="Q3146" s="2">
        <f>2*ASIN(SQRT(CSV[[#This Row],[Columna1]]))*6367445</f>
        <v>14.617650160143773</v>
      </c>
      <c r="R3146" s="2" t="e" vm="1">
        <f ca="1">_xlfn.CONCAT(CSV[[#This Row],[lon]],",",CSV[[#This Row],[lat]],";",CSV[[#This Row],[alt]])</f>
        <v>#NAME?</v>
      </c>
    </row>
    <row r="3147" spans="1:18" x14ac:dyDescent="0.25">
      <c r="A3147">
        <v>42.446042988449335</v>
      </c>
      <c r="B3147">
        <v>-6.8038988392800093</v>
      </c>
      <c r="C3147">
        <v>533.20001220703125</v>
      </c>
      <c r="D3147" s="1">
        <v>42854.429537037038</v>
      </c>
      <c r="E3147" s="1">
        <f>CSV[[#This Row],[Column4]]-D3146</f>
        <v>2.314814628334716E-5</v>
      </c>
      <c r="F3147">
        <f>CSV[[#This Row],[alt]]-C3146</f>
        <v>-1.20001220703125</v>
      </c>
      <c r="G3147">
        <f>IF(CSV[[#This Row],[Altura]]&gt;0,CSV[[#This Row],[Altura]],0)</f>
        <v>0</v>
      </c>
      <c r="H3147">
        <f>IF(CSV[[#This Row],[Altura]]&lt;=0,CSV[[#This Row],[Altura]],0)</f>
        <v>-1.20001220703125</v>
      </c>
      <c r="I3147" s="2">
        <f>RADIANS(CSV[[#This Row],[lon]])-RADIANS(A3146)</f>
        <v>1.4336597176090038E-7</v>
      </c>
      <c r="J3147" s="2">
        <f>RADIANS(CSV[[#This Row],[lat]])-RADIANS(B3146)</f>
        <v>-3.4524866670687659E-6</v>
      </c>
      <c r="K3147" s="2">
        <f>RADIANS(CSV[[#This Row],[lon]])</f>
        <v>0.74082320459149431</v>
      </c>
      <c r="L3147" s="2">
        <f>RADIANS(CSV[[#This Row],[lat]])</f>
        <v>-0.11875043671805666</v>
      </c>
      <c r="M3147" s="2">
        <f>SIN(CSV[[#This Row],[dlon]]/2)*SIN(CSV[[#This Row],[dlon]]/2)</f>
        <v>5.138450464736812E-15</v>
      </c>
      <c r="N3147" s="2">
        <f>SIN(CSV[[#This Row],[dlat]]/2)*SIN(CSV[[#This Row],[dlat]]/2)</f>
        <v>2.9799160465689387E-12</v>
      </c>
      <c r="O3147" s="2">
        <f>COS(RADIANS(CSV[[#This Row],[lat]]))</f>
        <v>0.9929574487037981</v>
      </c>
      <c r="P3147" s="2">
        <f>CSV[[#This Row],[sindlon]]+CSV[[#This Row],[cosradlat]]*O3146*CSV[[#This Row],[sindlat]]</f>
        <v>2.9432310805209411E-12</v>
      </c>
      <c r="Q3147" s="2">
        <f>2*ASIN(SQRT(CSV[[#This Row],[Columna1]]))*6367445</f>
        <v>21.847783247996631</v>
      </c>
      <c r="R3147" s="2" t="e" vm="1">
        <f ca="1">_xlfn.CONCAT(CSV[[#This Row],[lon]],",",CSV[[#This Row],[lat]],";",CSV[[#This Row],[alt]])</f>
        <v>#NAME?</v>
      </c>
    </row>
    <row r="3148" spans="1:18" x14ac:dyDescent="0.25">
      <c r="A3148">
        <v>42.44615807197988</v>
      </c>
      <c r="B3148">
        <v>-6.8040523957461119</v>
      </c>
      <c r="C3148">
        <v>532</v>
      </c>
      <c r="D3148" s="1">
        <v>42854.429571759261</v>
      </c>
      <c r="E3148" s="1">
        <f>CSV[[#This Row],[Column4]]-D3147</f>
        <v>3.4722223062999547E-5</v>
      </c>
      <c r="F3148">
        <f>CSV[[#This Row],[alt]]-C3147</f>
        <v>-1.20001220703125</v>
      </c>
      <c r="G3148">
        <f>IF(CSV[[#This Row],[Altura]]&gt;0,CSV[[#This Row],[Altura]],0)</f>
        <v>0</v>
      </c>
      <c r="H3148">
        <f>IF(CSV[[#This Row],[Altura]]&lt;=0,CSV[[#This Row],[Altura]],0)</f>
        <v>-1.20001220703125</v>
      </c>
      <c r="I3148" s="2">
        <f>RADIANS(CSV[[#This Row],[lon]])-RADIANS(A3147)</f>
        <v>2.0085865228836042E-6</v>
      </c>
      <c r="J3148" s="2">
        <f>RADIANS(CSV[[#This Row],[lat]])-RADIANS(B3147)</f>
        <v>-2.6800659212178335E-6</v>
      </c>
      <c r="K3148" s="2">
        <f>RADIANS(CSV[[#This Row],[lon]])</f>
        <v>0.74082521317801719</v>
      </c>
      <c r="L3148" s="2">
        <f>RADIANS(CSV[[#This Row],[lat]])</f>
        <v>-0.11875311678397787</v>
      </c>
      <c r="M3148" s="2">
        <f>SIN(CSV[[#This Row],[dlon]]/2)*SIN(CSV[[#This Row],[dlon]]/2)</f>
        <v>1.0086049549770728E-12</v>
      </c>
      <c r="N3148" s="2">
        <f>SIN(CSV[[#This Row],[dlat]]/2)*SIN(CSV[[#This Row],[dlat]]/2)</f>
        <v>1.7956883355172237E-12</v>
      </c>
      <c r="O3148" s="2">
        <f>COS(RADIANS(CSV[[#This Row],[lat]]))</f>
        <v>0.99295713118870332</v>
      </c>
      <c r="P3148" s="2">
        <f>CSV[[#This Row],[sindlon]]+CSV[[#This Row],[cosradlat]]*O3147*CSV[[#This Row],[sindlat]]</f>
        <v>2.7790893316256335E-12</v>
      </c>
      <c r="Q3148" s="2">
        <f>2*ASIN(SQRT(CSV[[#This Row],[Columna1]]))*6367445</f>
        <v>21.229826823542602</v>
      </c>
      <c r="R3148" s="2" t="e" vm="1">
        <f ca="1">_xlfn.CONCAT(CSV[[#This Row],[lon]],",",CSV[[#This Row],[lat]],";",CSV[[#This Row],[alt]])</f>
        <v>#NAME?</v>
      </c>
    </row>
    <row r="3149" spans="1:18" x14ac:dyDescent="0.25">
      <c r="A3149">
        <v>42.4462313298136</v>
      </c>
      <c r="B3149">
        <v>-6.8042994942516088</v>
      </c>
      <c r="C3149">
        <v>531.4000244140625</v>
      </c>
      <c r="D3149" s="1">
        <v>42854.429606481484</v>
      </c>
      <c r="E3149" s="1">
        <f>CSV[[#This Row],[Column4]]-D3148</f>
        <v>3.4722223062999547E-5</v>
      </c>
      <c r="F3149">
        <f>CSV[[#This Row],[alt]]-C3148</f>
        <v>-0.5999755859375</v>
      </c>
      <c r="G3149">
        <f>IF(CSV[[#This Row],[Altura]]&gt;0,CSV[[#This Row],[Altura]],0)</f>
        <v>0</v>
      </c>
      <c r="H3149">
        <f>IF(CSV[[#This Row],[Altura]]&lt;=0,CSV[[#This Row],[Altura]],0)</f>
        <v>-0.5999755859375</v>
      </c>
      <c r="I3149" s="2">
        <f>RADIANS(CSV[[#This Row],[lon]])-RADIANS(A3148)</f>
        <v>1.2785904012213578E-6</v>
      </c>
      <c r="J3149" s="2">
        <f>RADIANS(CSV[[#This Row],[lat]])-RADIANS(B3148)</f>
        <v>-4.3126824976758016E-6</v>
      </c>
      <c r="K3149" s="2">
        <f>RADIANS(CSV[[#This Row],[lon]])</f>
        <v>0.74082649176841842</v>
      </c>
      <c r="L3149" s="2">
        <f>RADIANS(CSV[[#This Row],[lat]])</f>
        <v>-0.11875742946647555</v>
      </c>
      <c r="M3149" s="2">
        <f>SIN(CSV[[#This Row],[dlon]]/2)*SIN(CSV[[#This Row],[dlon]]/2)</f>
        <v>4.0869835352379256E-13</v>
      </c>
      <c r="N3149" s="2">
        <f>SIN(CSV[[#This Row],[dlat]]/2)*SIN(CSV[[#This Row],[dlat]]/2)</f>
        <v>4.6498075814325904E-12</v>
      </c>
      <c r="O3149" s="2">
        <f>COS(RADIANS(CSV[[#This Row],[lat]]))</f>
        <v>0.99295662023786846</v>
      </c>
      <c r="P3149" s="2">
        <f>CSV[[#This Row],[sindlon]]+CSV[[#This Row],[cosradlat]]*O3148*CSV[[#This Row],[sindlat]]</f>
        <v>4.9932382460390598E-12</v>
      </c>
      <c r="Q3149" s="2">
        <f>2*ASIN(SQRT(CSV[[#This Row],[Columna1]]))*6367445</f>
        <v>28.456818387293268</v>
      </c>
      <c r="R3149" s="2" t="e" vm="1">
        <f ca="1">_xlfn.CONCAT(CSV[[#This Row],[lon]],",",CSV[[#This Row],[lat]],";",CSV[[#This Row],[alt]])</f>
        <v>#NAME?</v>
      </c>
    </row>
    <row r="3150" spans="1:18" x14ac:dyDescent="0.25">
      <c r="A3150">
        <v>42.446229066699743</v>
      </c>
      <c r="B3150">
        <v>-6.8044118955731392</v>
      </c>
      <c r="C3150">
        <v>531</v>
      </c>
      <c r="D3150" s="1">
        <v>42854.429618055554</v>
      </c>
      <c r="E3150" s="1">
        <f>CSV[[#This Row],[Column4]]-D3149</f>
        <v>1.1574069503694773E-5</v>
      </c>
      <c r="F3150">
        <f>CSV[[#This Row],[alt]]-C3149</f>
        <v>-0.4000244140625</v>
      </c>
      <c r="G3150">
        <f>IF(CSV[[#This Row],[Altura]]&gt;0,CSV[[#This Row],[Altura]],0)</f>
        <v>0</v>
      </c>
      <c r="H3150">
        <f>IF(CSV[[#This Row],[Altura]]&lt;=0,CSV[[#This Row],[Altura]],0)</f>
        <v>-0.4000244140625</v>
      </c>
      <c r="I3150" s="2">
        <f>RADIANS(CSV[[#This Row],[lon]])-RADIANS(A3149)</f>
        <v>-3.9498788129144202E-8</v>
      </c>
      <c r="J3150" s="2">
        <f>RADIANS(CSV[[#This Row],[lat]])-RADIANS(B3149)</f>
        <v>-1.961773144293355E-6</v>
      </c>
      <c r="K3150" s="2">
        <f>RADIANS(CSV[[#This Row],[lon]])</f>
        <v>0.74082645226963029</v>
      </c>
      <c r="L3150" s="2">
        <f>RADIANS(CSV[[#This Row],[lat]])</f>
        <v>-0.11875939123961984</v>
      </c>
      <c r="M3150" s="2">
        <f>SIN(CSV[[#This Row],[dlon]]/2)*SIN(CSV[[#This Row],[dlon]]/2)</f>
        <v>3.9003856591775573E-16</v>
      </c>
      <c r="N3150" s="2">
        <f>SIN(CSV[[#This Row],[dlat]]/2)*SIN(CSV[[#This Row],[dlat]]/2)</f>
        <v>9.6213846741735054E-13</v>
      </c>
      <c r="O3150" s="2">
        <f>COS(RADIANS(CSV[[#This Row],[lat]]))</f>
        <v>0.99295638780805662</v>
      </c>
      <c r="P3150" s="2">
        <f>CSV[[#This Row],[sindlon]]+CSV[[#This Row],[cosradlat]]*O3149*CSV[[#This Row],[sindlat]]</f>
        <v>9.4902260162735186E-13</v>
      </c>
      <c r="Q3150" s="2">
        <f>2*ASIN(SQRT(CSV[[#This Row],[Columna1]]))*6367445</f>
        <v>12.40604853274878</v>
      </c>
      <c r="R3150" s="2" t="e" vm="1">
        <f ca="1">_xlfn.CONCAT(CSV[[#This Row],[lon]],",",CSV[[#This Row],[lat]],";",CSV[[#This Row],[alt]])</f>
        <v>#NAME?</v>
      </c>
    </row>
    <row r="3151" spans="1:18" x14ac:dyDescent="0.25">
      <c r="A3151">
        <v>42.446221942082047</v>
      </c>
      <c r="B3151">
        <v>-6.8045333493500948</v>
      </c>
      <c r="C3151">
        <v>530.20001220703125</v>
      </c>
      <c r="D3151" s="1">
        <v>42854.429629629631</v>
      </c>
      <c r="E3151" s="1">
        <f>CSV[[#This Row],[Column4]]-D3150</f>
        <v>1.1574076779652387E-5</v>
      </c>
      <c r="F3151">
        <f>CSV[[#This Row],[alt]]-C3150</f>
        <v>-0.79998779296875</v>
      </c>
      <c r="G3151">
        <f>IF(CSV[[#This Row],[Altura]]&gt;0,CSV[[#This Row],[Altura]],0)</f>
        <v>0</v>
      </c>
      <c r="H3151">
        <f>IF(CSV[[#This Row],[Altura]]&lt;=0,CSV[[#This Row],[Altura]],0)</f>
        <v>-0.79998779296875</v>
      </c>
      <c r="I3151" s="2">
        <f>RADIANS(CSV[[#This Row],[lon]])-RADIANS(A3150)</f>
        <v>-1.2434803675631656E-7</v>
      </c>
      <c r="J3151" s="2">
        <f>RADIANS(CSV[[#This Row],[lat]])-RADIANS(B3150)</f>
        <v>-2.119768296865443E-6</v>
      </c>
      <c r="K3151" s="2">
        <f>RADIANS(CSV[[#This Row],[lon]])</f>
        <v>0.74082632792159353</v>
      </c>
      <c r="L3151" s="2">
        <f>RADIANS(CSV[[#This Row],[lat]])</f>
        <v>-0.11876151100791671</v>
      </c>
      <c r="M3151" s="2">
        <f>SIN(CSV[[#This Row],[dlon]]/2)*SIN(CSV[[#This Row],[dlon]]/2)</f>
        <v>3.8656085612875586E-15</v>
      </c>
      <c r="N3151" s="2">
        <f>SIN(CSV[[#This Row],[dlat]]/2)*SIN(CSV[[#This Row],[dlat]]/2)</f>
        <v>1.1233544080985346E-12</v>
      </c>
      <c r="O3151" s="2">
        <f>COS(RADIANS(CSV[[#This Row],[lat]]))</f>
        <v>0.99295613665476989</v>
      </c>
      <c r="P3151" s="2">
        <f>CSV[[#This Row],[sindlon]]+CSV[[#This Row],[cosradlat]]*O3150*CSV[[#This Row],[sindlat]]</f>
        <v>1.1114505232933176E-12</v>
      </c>
      <c r="Q3151" s="2">
        <f>2*ASIN(SQRT(CSV[[#This Row],[Columna1]]))*6367445</f>
        <v>13.425802844026208</v>
      </c>
      <c r="R3151" s="2" t="e" vm="1">
        <f ca="1">_xlfn.CONCAT(CSV[[#This Row],[lon]],",",CSV[[#This Row],[lat]],";",CSV[[#This Row],[alt]])</f>
        <v>#NAME?</v>
      </c>
    </row>
    <row r="3152" spans="1:18" x14ac:dyDescent="0.25">
      <c r="A3152">
        <v>42.446206603199244</v>
      </c>
      <c r="B3152">
        <v>-6.8046601675450802</v>
      </c>
      <c r="C3152">
        <v>529.5999755859375</v>
      </c>
      <c r="D3152" s="1">
        <v>42854.4296412037</v>
      </c>
      <c r="E3152" s="1">
        <f>CSV[[#This Row],[Column4]]-D3151</f>
        <v>1.1574069503694773E-5</v>
      </c>
      <c r="F3152">
        <f>CSV[[#This Row],[alt]]-C3151</f>
        <v>-0.60003662109375</v>
      </c>
      <c r="G3152">
        <f>IF(CSV[[#This Row],[Altura]]&gt;0,CSV[[#This Row],[Altura]],0)</f>
        <v>0</v>
      </c>
      <c r="H3152">
        <f>IF(CSV[[#This Row],[Altura]]&lt;=0,CSV[[#This Row],[Altura]],0)</f>
        <v>-0.60003662109375</v>
      </c>
      <c r="I3152" s="2">
        <f>RADIANS(CSV[[#This Row],[lon]])-RADIANS(A3151)</f>
        <v>-2.6771400840619464E-7</v>
      </c>
      <c r="J3152" s="2">
        <f>RADIANS(CSV[[#This Row],[lat]])-RADIANS(B3151)</f>
        <v>-2.213395053934919E-6</v>
      </c>
      <c r="K3152" s="2">
        <f>RADIANS(CSV[[#This Row],[lon]])</f>
        <v>0.74082606020758512</v>
      </c>
      <c r="L3152" s="2">
        <f>RADIANS(CSV[[#This Row],[lat]])</f>
        <v>-0.11876372440297064</v>
      </c>
      <c r="M3152" s="2">
        <f>SIN(CSV[[#This Row],[dlon]]/2)*SIN(CSV[[#This Row],[dlon]]/2)</f>
        <v>1.7917697574227907E-14</v>
      </c>
      <c r="N3152" s="2">
        <f>SIN(CSV[[#This Row],[dlat]]/2)*SIN(CSV[[#This Row],[dlat]]/2)</f>
        <v>1.2247794161953906E-12</v>
      </c>
      <c r="O3152" s="2">
        <f>COS(RADIANS(CSV[[#This Row],[lat]]))</f>
        <v>0.9929558744036846</v>
      </c>
      <c r="P3152" s="2">
        <f>CSV[[#This Row],[sindlon]]+CSV[[#This Row],[cosradlat]]*O3151*CSV[[#This Row],[sindlat]]</f>
        <v>1.225503205829686E-12</v>
      </c>
      <c r="Q3152" s="2">
        <f>2*ASIN(SQRT(CSV[[#This Row],[Columna1]]))*6367445</f>
        <v>14.097835017557047</v>
      </c>
      <c r="R3152" s="2" t="e" vm="1">
        <f ca="1">_xlfn.CONCAT(CSV[[#This Row],[lon]],",",CSV[[#This Row],[lat]],";",CSV[[#This Row],[alt]])</f>
        <v>#NAME?</v>
      </c>
    </row>
    <row r="3153" spans="1:18" x14ac:dyDescent="0.25">
      <c r="A3153">
        <v>42.446177350357175</v>
      </c>
      <c r="B3153">
        <v>-6.8047904223203659</v>
      </c>
      <c r="C3153">
        <v>528.20001220703125</v>
      </c>
      <c r="D3153" s="1">
        <v>42854.429652777777</v>
      </c>
      <c r="E3153" s="1">
        <f>CSV[[#This Row],[Column4]]-D3152</f>
        <v>1.1574076779652387E-5</v>
      </c>
      <c r="F3153">
        <f>CSV[[#This Row],[alt]]-C3152</f>
        <v>-1.39996337890625</v>
      </c>
      <c r="G3153">
        <f>IF(CSV[[#This Row],[Altura]]&gt;0,CSV[[#This Row],[Altura]],0)</f>
        <v>0</v>
      </c>
      <c r="H3153">
        <f>IF(CSV[[#This Row],[Altura]]&lt;=0,CSV[[#This Row],[Altura]],0)</f>
        <v>-1.39996337890625</v>
      </c>
      <c r="I3153" s="2">
        <f>RADIANS(CSV[[#This Row],[lon]])-RADIANS(A3152)</f>
        <v>-5.1055840966096611E-7</v>
      </c>
      <c r="J3153" s="2">
        <f>RADIANS(CSV[[#This Row],[lat]])-RADIANS(B3152)</f>
        <v>-2.2733746951747458E-6</v>
      </c>
      <c r="K3153" s="2">
        <f>RADIANS(CSV[[#This Row],[lon]])</f>
        <v>0.74082554964917546</v>
      </c>
      <c r="L3153" s="2">
        <f>RADIANS(CSV[[#This Row],[lat]])</f>
        <v>-0.11876599777766582</v>
      </c>
      <c r="M3153" s="2">
        <f>SIN(CSV[[#This Row],[dlon]]/2)*SIN(CSV[[#This Row],[dlon]]/2)</f>
        <v>6.5167472418882316E-14</v>
      </c>
      <c r="N3153" s="2">
        <f>SIN(CSV[[#This Row],[dlat]]/2)*SIN(CSV[[#This Row],[dlat]]/2)</f>
        <v>1.2920581261646606E-12</v>
      </c>
      <c r="O3153" s="2">
        <f>COS(RADIANS(CSV[[#This Row],[lat]]))</f>
        <v>0.99295560504092939</v>
      </c>
      <c r="P3153" s="2">
        <f>CSV[[#This Row],[sindlon]]+CSV[[#This Row],[cosradlat]]*O3152*CSV[[#This Row],[sindlat]]</f>
        <v>1.3390865251095034E-12</v>
      </c>
      <c r="Q3153" s="2">
        <f>2*ASIN(SQRT(CSV[[#This Row],[Columna1]]))*6367445</f>
        <v>14.736675413210058</v>
      </c>
      <c r="R3153" s="2" t="e" vm="1">
        <f ca="1">_xlfn.CONCAT(CSV[[#This Row],[lon]],",",CSV[[#This Row],[lat]],";",CSV[[#This Row],[alt]])</f>
        <v>#NAME?</v>
      </c>
    </row>
    <row r="3154" spans="1:18" x14ac:dyDescent="0.25">
      <c r="A3154">
        <v>42.446130998432636</v>
      </c>
      <c r="B3154">
        <v>-6.8049148097634324</v>
      </c>
      <c r="C3154">
        <v>525.5999755859375</v>
      </c>
      <c r="D3154" s="1">
        <v>42854.429664351854</v>
      </c>
      <c r="E3154" s="1">
        <f>CSV[[#This Row],[Column4]]-D3153</f>
        <v>1.1574076779652387E-5</v>
      </c>
      <c r="F3154">
        <f>CSV[[#This Row],[alt]]-C3153</f>
        <v>-2.60003662109375</v>
      </c>
      <c r="G3154">
        <f>IF(CSV[[#This Row],[Altura]]&gt;0,CSV[[#This Row],[Altura]],0)</f>
        <v>0</v>
      </c>
      <c r="H3154">
        <f>IF(CSV[[#This Row],[Altura]]&lt;=0,CSV[[#This Row],[Altura]],0)</f>
        <v>-2.60003662109375</v>
      </c>
      <c r="I3154" s="2">
        <f>RADIANS(CSV[[#This Row],[lon]])-RADIANS(A3153)</f>
        <v>-8.0899369792053477E-7</v>
      </c>
      <c r="J3154" s="2">
        <f>RADIANS(CSV[[#This Row],[lat]])-RADIANS(B3153)</f>
        <v>-2.1709704296490884E-6</v>
      </c>
      <c r="K3154" s="2">
        <f>RADIANS(CSV[[#This Row],[lon]])</f>
        <v>0.74082474065547754</v>
      </c>
      <c r="L3154" s="2">
        <f>RADIANS(CSV[[#This Row],[lat]])</f>
        <v>-0.11876816874809547</v>
      </c>
      <c r="M3154" s="2">
        <f>SIN(CSV[[#This Row],[dlon]]/2)*SIN(CSV[[#This Row],[dlon]]/2)</f>
        <v>1.6361770081877645E-13</v>
      </c>
      <c r="N3154" s="2">
        <f>SIN(CSV[[#This Row],[dlat]]/2)*SIN(CSV[[#This Row],[dlat]]/2)</f>
        <v>1.1782781516022239E-12</v>
      </c>
      <c r="O3154" s="2">
        <f>COS(RADIANS(CSV[[#This Row],[lat]]))</f>
        <v>0.99295534780684136</v>
      </c>
      <c r="P3154" s="2">
        <f>CSV[[#This Row],[sindlon]]+CSV[[#This Row],[cosradlat]]*O3153*CSV[[#This Row],[sindlat]]</f>
        <v>1.325353508406E-12</v>
      </c>
      <c r="Q3154" s="2">
        <f>2*ASIN(SQRT(CSV[[#This Row],[Columna1]]))*6367445</f>
        <v>14.660914602132834</v>
      </c>
      <c r="R3154" s="2" t="e" vm="1">
        <f ca="1">_xlfn.CONCAT(CSV[[#This Row],[lon]],",",CSV[[#This Row],[lat]],";",CSV[[#This Row],[alt]])</f>
        <v>#NAME?</v>
      </c>
    </row>
    <row r="3155" spans="1:18" x14ac:dyDescent="0.25">
      <c r="A3155">
        <v>42.446067798882723</v>
      </c>
      <c r="B3155">
        <v>-6.8050299771130094</v>
      </c>
      <c r="C3155">
        <v>524</v>
      </c>
      <c r="D3155" s="1">
        <v>42854.429675925923</v>
      </c>
      <c r="E3155" s="1">
        <f>CSV[[#This Row],[Column4]]-D3154</f>
        <v>1.1574069503694773E-5</v>
      </c>
      <c r="F3155">
        <f>CSV[[#This Row],[alt]]-C3154</f>
        <v>-1.5999755859375</v>
      </c>
      <c r="G3155">
        <f>IF(CSV[[#This Row],[Altura]]&gt;0,CSV[[#This Row],[Altura]],0)</f>
        <v>0</v>
      </c>
      <c r="H3155">
        <f>IF(CSV[[#This Row],[Altura]]&lt;=0,CSV[[#This Row],[Altura]],0)</f>
        <v>-1.5999755859375</v>
      </c>
      <c r="I3155" s="2">
        <f>RADIANS(CSV[[#This Row],[lon]])-RADIANS(A3154)</f>
        <v>-1.1030402317091514E-6</v>
      </c>
      <c r="J3155" s="2">
        <f>RADIANS(CSV[[#This Row],[lat]])-RADIANS(B3154)</f>
        <v>-2.010049440920314E-6</v>
      </c>
      <c r="K3155" s="2">
        <f>RADIANS(CSV[[#This Row],[lon]])</f>
        <v>0.74082363761524583</v>
      </c>
      <c r="L3155" s="2">
        <f>RADIANS(CSV[[#This Row],[lat]])</f>
        <v>-0.11877017879753639</v>
      </c>
      <c r="M3155" s="2">
        <f>SIN(CSV[[#This Row],[dlon]]/2)*SIN(CSV[[#This Row],[dlon]]/2)</f>
        <v>3.041744381922138E-13</v>
      </c>
      <c r="N3155" s="2">
        <f>SIN(CSV[[#This Row],[dlat]]/2)*SIN(CSV[[#This Row],[dlat]]/2)</f>
        <v>1.0100746887356766E-12</v>
      </c>
      <c r="O3155" s="2">
        <f>COS(RADIANS(CSV[[#This Row],[lat]]))</f>
        <v>0.99295510963579758</v>
      </c>
      <c r="P3155" s="2">
        <f>CSV[[#This Row],[sindlon]]+CSV[[#This Row],[cosradlat]]*O3154*CSV[[#This Row],[sindlat]]</f>
        <v>1.3000677654119266E-12</v>
      </c>
      <c r="Q3155" s="2">
        <f>2*ASIN(SQRT(CSV[[#This Row],[Columna1]]))*6367445</f>
        <v>14.520387058398869</v>
      </c>
      <c r="R3155" s="2" t="e" vm="1">
        <f ca="1">_xlfn.CONCAT(CSV[[#This Row],[lon]],",",CSV[[#This Row],[lat]],";",CSV[[#This Row],[alt]])</f>
        <v>#NAME?</v>
      </c>
    </row>
    <row r="3156" spans="1:18" x14ac:dyDescent="0.25">
      <c r="A3156">
        <v>42.445992780849338</v>
      </c>
      <c r="B3156">
        <v>-6.8051382713019848</v>
      </c>
      <c r="C3156">
        <v>522</v>
      </c>
      <c r="D3156" s="1">
        <v>42854.4296875</v>
      </c>
      <c r="E3156" s="1">
        <f>CSV[[#This Row],[Column4]]-D3155</f>
        <v>1.1574076779652387E-5</v>
      </c>
      <c r="F3156">
        <f>CSV[[#This Row],[alt]]-C3155</f>
        <v>-2</v>
      </c>
      <c r="G3156">
        <f>IF(CSV[[#This Row],[Altura]]&gt;0,CSV[[#This Row],[Altura]],0)</f>
        <v>0</v>
      </c>
      <c r="H3156">
        <f>IF(CSV[[#This Row],[Altura]]&lt;=0,CSV[[#This Row],[Altura]],0)</f>
        <v>-2</v>
      </c>
      <c r="I3156" s="2">
        <f>RADIANS(CSV[[#This Row],[lon]])-RADIANS(A3155)</f>
        <v>-1.3093116809637095E-6</v>
      </c>
      <c r="J3156" s="2">
        <f>RADIANS(CSV[[#This Row],[lat]])-RADIANS(B3155)</f>
        <v>-1.8900901583851493E-6</v>
      </c>
      <c r="K3156" s="2">
        <f>RADIANS(CSV[[#This Row],[lon]])</f>
        <v>0.74082232830356487</v>
      </c>
      <c r="L3156" s="2">
        <f>RADIANS(CSV[[#This Row],[lat]])</f>
        <v>-0.11877206888769477</v>
      </c>
      <c r="M3156" s="2">
        <f>SIN(CSV[[#This Row],[dlon]]/2)*SIN(CSV[[#This Row],[dlon]]/2)</f>
        <v>4.2857426947694242E-13</v>
      </c>
      <c r="N3156" s="2">
        <f>SIN(CSV[[#This Row],[dlat]]/2)*SIN(CSV[[#This Row],[dlat]]/2)</f>
        <v>8.9311020170583366E-13</v>
      </c>
      <c r="O3156" s="2">
        <f>COS(RADIANS(CSV[[#This Row],[lat]]))</f>
        <v>0.9929548856750865</v>
      </c>
      <c r="P3156" s="2">
        <f>CSV[[#This Row],[sindlon]]+CSV[[#This Row],[cosradlat]]*O3155*CSV[[#This Row],[sindlat]]</f>
        <v>1.309144871150195E-12</v>
      </c>
      <c r="Q3156" s="2">
        <f>2*ASIN(SQRT(CSV[[#This Row],[Columna1]]))*6367445</f>
        <v>14.570989738019941</v>
      </c>
      <c r="R3156" s="2" t="e" vm="1">
        <f ca="1">_xlfn.CONCAT(CSV[[#This Row],[lon]],",",CSV[[#This Row],[lat]],";",CSV[[#This Row],[alt]])</f>
        <v>#NAME?</v>
      </c>
    </row>
    <row r="3157" spans="1:18" x14ac:dyDescent="0.25">
      <c r="A3157">
        <v>42.445913068950176</v>
      </c>
      <c r="B3157">
        <v>-6.8052463140338659</v>
      </c>
      <c r="C3157">
        <v>520.20001220703125</v>
      </c>
      <c r="D3157" s="1">
        <v>42854.429699074077</v>
      </c>
      <c r="E3157" s="1">
        <f>CSV[[#This Row],[Column4]]-D3156</f>
        <v>1.1574076779652387E-5</v>
      </c>
      <c r="F3157">
        <f>CSV[[#This Row],[alt]]-C3156</f>
        <v>-1.79998779296875</v>
      </c>
      <c r="G3157">
        <f>IF(CSV[[#This Row],[Altura]]&gt;0,CSV[[#This Row],[Altura]],0)</f>
        <v>0</v>
      </c>
      <c r="H3157">
        <f>IF(CSV[[#This Row],[Altura]]&lt;=0,CSV[[#This Row],[Altura]],0)</f>
        <v>-1.79998779296875</v>
      </c>
      <c r="I3157" s="2">
        <f>RADIANS(CSV[[#This Row],[lon]])-RADIANS(A3156)</f>
        <v>-1.3912350933509288E-6</v>
      </c>
      <c r="J3157" s="2">
        <f>RADIANS(CSV[[#This Row],[lat]])-RADIANS(B3156)</f>
        <v>-1.8857014041778752E-6</v>
      </c>
      <c r="K3157" s="2">
        <f>RADIANS(CSV[[#This Row],[lon]])</f>
        <v>0.74082093706847152</v>
      </c>
      <c r="L3157" s="2">
        <f>RADIANS(CSV[[#This Row],[lat]])</f>
        <v>-0.11877395458909895</v>
      </c>
      <c r="M3157" s="2">
        <f>SIN(CSV[[#This Row],[dlon]]/2)*SIN(CSV[[#This Row],[dlon]]/2)</f>
        <v>4.8388377124271383E-13</v>
      </c>
      <c r="N3157" s="2">
        <f>SIN(CSV[[#This Row],[dlat]]/2)*SIN(CSV[[#This Row],[dlat]]/2)</f>
        <v>8.8896744642933922E-13</v>
      </c>
      <c r="O3157" s="2">
        <f>COS(RADIANS(CSV[[#This Row],[lat]]))</f>
        <v>0.99295466223087303</v>
      </c>
      <c r="P3157" s="2">
        <f>CSV[[#This Row],[sindlon]]+CSV[[#This Row],[cosradlat]]*O3156*CSV[[#This Row],[sindlat]]</f>
        <v>1.360369388540902E-12</v>
      </c>
      <c r="Q3157" s="2">
        <f>2*ASIN(SQRT(CSV[[#This Row],[Columna1]]))*6367445</f>
        <v>14.853322934155862</v>
      </c>
      <c r="R3157" s="2" t="e" vm="1">
        <f ca="1">_xlfn.CONCAT(CSV[[#This Row],[lon]],",",CSV[[#This Row],[lat]],";",CSV[[#This Row],[alt]])</f>
        <v>#NAME?</v>
      </c>
    </row>
    <row r="3158" spans="1:18" x14ac:dyDescent="0.25">
      <c r="A3158">
        <v>42.445839727297425</v>
      </c>
      <c r="B3158">
        <v>-6.8053616490215063</v>
      </c>
      <c r="C3158">
        <v>518.5999755859375</v>
      </c>
      <c r="D3158" s="1">
        <v>42854.429710648146</v>
      </c>
      <c r="E3158" s="1">
        <f>CSV[[#This Row],[Column4]]-D3157</f>
        <v>1.1574069503694773E-5</v>
      </c>
      <c r="F3158">
        <f>CSV[[#This Row],[alt]]-C3157</f>
        <v>-1.60003662109375</v>
      </c>
      <c r="G3158">
        <f>IF(CSV[[#This Row],[Altura]]&gt;0,CSV[[#This Row],[Altura]],0)</f>
        <v>0</v>
      </c>
      <c r="H3158">
        <f>IF(CSV[[#This Row],[Altura]]&lt;=0,CSV[[#This Row],[Altura]],0)</f>
        <v>-1.60003662109375</v>
      </c>
      <c r="I3158" s="2">
        <f>RADIANS(CSV[[#This Row],[lon]])-RADIANS(A3157)</f>
        <v>-1.2800533194523567E-6</v>
      </c>
      <c r="J3158" s="2">
        <f>RADIANS(CSV[[#This Row],[lat]])-RADIANS(B3157)</f>
        <v>-2.0129752770770004E-6</v>
      </c>
      <c r="K3158" s="2">
        <f>RADIANS(CSV[[#This Row],[lon]])</f>
        <v>0.74081965701515207</v>
      </c>
      <c r="L3158" s="2">
        <f>RADIANS(CSV[[#This Row],[lat]])</f>
        <v>-0.11877596756437603</v>
      </c>
      <c r="M3158" s="2">
        <f>SIN(CSV[[#This Row],[dlon]]/2)*SIN(CSV[[#This Row],[dlon]]/2)</f>
        <v>4.0963412516019329E-13</v>
      </c>
      <c r="N3158" s="2">
        <f>SIN(CSV[[#This Row],[dlat]]/2)*SIN(CSV[[#This Row],[dlat]]/2)</f>
        <v>1.0130173665304647E-12</v>
      </c>
      <c r="O3158" s="2">
        <f>COS(RADIANS(CSV[[#This Row],[lat]]))</f>
        <v>0.99295442370157894</v>
      </c>
      <c r="P3158" s="2">
        <f>CSV[[#This Row],[sindlon]]+CSV[[#This Row],[cosradlat]]*O3157*CSV[[#This Row],[sindlat]]</f>
        <v>1.4084274356568342E-12</v>
      </c>
      <c r="Q3158" s="2">
        <f>2*ASIN(SQRT(CSV[[#This Row],[Columna1]]))*6367445</f>
        <v>15.113409027648299</v>
      </c>
      <c r="R3158" s="2" t="e" vm="1">
        <f ca="1">_xlfn.CONCAT(CSV[[#This Row],[lon]],",",CSV[[#This Row],[lat]],";",CSV[[#This Row],[alt]])</f>
        <v>#NAME?</v>
      </c>
    </row>
    <row r="3159" spans="1:18" x14ac:dyDescent="0.25">
      <c r="A3159">
        <v>42.445734282955527</v>
      </c>
      <c r="B3159">
        <v>-6.8056259304285049</v>
      </c>
      <c r="C3159">
        <v>517.4000244140625</v>
      </c>
      <c r="D3159" s="1">
        <v>42854.4297337963</v>
      </c>
      <c r="E3159" s="1">
        <f>CSV[[#This Row],[Column4]]-D3158</f>
        <v>2.3148153559304774E-5</v>
      </c>
      <c r="F3159">
        <f>CSV[[#This Row],[alt]]-C3158</f>
        <v>-1.199951171875</v>
      </c>
      <c r="G3159">
        <f>IF(CSV[[#This Row],[Altura]]&gt;0,CSV[[#This Row],[Altura]],0)</f>
        <v>0</v>
      </c>
      <c r="H3159">
        <f>IF(CSV[[#This Row],[Altura]]&lt;=0,CSV[[#This Row],[Altura]],0)</f>
        <v>-1.199951171875</v>
      </c>
      <c r="I3159" s="2">
        <f>RADIANS(CSV[[#This Row],[lon]])-RADIANS(A3158)</f>
        <v>-1.8403509436382137E-6</v>
      </c>
      <c r="J3159" s="2">
        <f>RADIANS(CSV[[#This Row],[lat]])-RADIANS(B3158)</f>
        <v>-4.6125807039304467E-6</v>
      </c>
      <c r="K3159" s="2">
        <f>RADIANS(CSV[[#This Row],[lon]])</f>
        <v>0.74081781666420843</v>
      </c>
      <c r="L3159" s="2">
        <f>RADIANS(CSV[[#This Row],[lat]])</f>
        <v>-0.11878058014507996</v>
      </c>
      <c r="M3159" s="2">
        <f>SIN(CSV[[#This Row],[dlon]]/2)*SIN(CSV[[#This Row],[dlon]]/2)</f>
        <v>8.4672289893727699E-13</v>
      </c>
      <c r="N3159" s="2">
        <f>SIN(CSV[[#This Row],[dlat]]/2)*SIN(CSV[[#This Row],[dlat]]/2)</f>
        <v>5.3189751875584439E-12</v>
      </c>
      <c r="O3159" s="2">
        <f>COS(RADIANS(CSV[[#This Row],[lat]]))</f>
        <v>0.99295387711455718</v>
      </c>
      <c r="P3159" s="2">
        <f>CSV[[#This Row],[sindlon]]+CSV[[#This Row],[cosradlat]]*O3158*CSV[[#This Row],[sindlat]]</f>
        <v>6.0910087433712605E-12</v>
      </c>
      <c r="Q3159" s="2">
        <f>2*ASIN(SQRT(CSV[[#This Row],[Columna1]]))*6367445</f>
        <v>31.429669157874201</v>
      </c>
      <c r="R3159" s="2" t="e" vm="1">
        <f ca="1">_xlfn.CONCAT(CSV[[#This Row],[lon]],",",CSV[[#This Row],[lat]],";",CSV[[#This Row],[alt]])</f>
        <v>#NAME?</v>
      </c>
    </row>
    <row r="3160" spans="1:18" x14ac:dyDescent="0.25">
      <c r="A3160">
        <v>42.445655325427651</v>
      </c>
      <c r="B3160">
        <v>-6.8059161957353354</v>
      </c>
      <c r="C3160">
        <v>516.4000244140625</v>
      </c>
      <c r="D3160" s="1">
        <v>42854.429756944446</v>
      </c>
      <c r="E3160" s="1">
        <f>CSV[[#This Row],[Column4]]-D3159</f>
        <v>2.314814628334716E-5</v>
      </c>
      <c r="F3160">
        <f>CSV[[#This Row],[alt]]-C3159</f>
        <v>-1</v>
      </c>
      <c r="G3160">
        <f>IF(CSV[[#This Row],[Altura]]&gt;0,CSV[[#This Row],[Altura]],0)</f>
        <v>0</v>
      </c>
      <c r="H3160">
        <f>IF(CSV[[#This Row],[Altura]]&lt;=0,CSV[[#This Row],[Altura]],0)</f>
        <v>-1</v>
      </c>
      <c r="I3160" s="2">
        <f>RADIANS(CSV[[#This Row],[lon]])-RADIANS(A3159)</f>
        <v>-1.3780688307152289E-6</v>
      </c>
      <c r="J3160" s="2">
        <f>RADIANS(CSV[[#This Row],[lat]])-RADIANS(B3159)</f>
        <v>-5.0660853084943946E-6</v>
      </c>
      <c r="K3160" s="2">
        <f>RADIANS(CSV[[#This Row],[lon]])</f>
        <v>0.74081643859537771</v>
      </c>
      <c r="L3160" s="2">
        <f>RADIANS(CSV[[#This Row],[lat]])</f>
        <v>-0.11878564623038845</v>
      </c>
      <c r="M3160" s="2">
        <f>SIN(CSV[[#This Row],[dlon]]/2)*SIN(CSV[[#This Row],[dlon]]/2)</f>
        <v>4.7476842554713444E-13</v>
      </c>
      <c r="N3160" s="2">
        <f>SIN(CSV[[#This Row],[dlat]]/2)*SIN(CSV[[#This Row],[dlat]]/2)</f>
        <v>6.4163050882219636E-12</v>
      </c>
      <c r="O3160" s="2">
        <f>COS(RADIANS(CSV[[#This Row],[lat]]))</f>
        <v>0.99295327676326883</v>
      </c>
      <c r="P3160" s="2">
        <f>CSV[[#This Row],[sindlon]]+CSV[[#This Row],[cosradlat]]*O3159*CSV[[#This Row],[sindlat]]</f>
        <v>6.8009680963677142E-12</v>
      </c>
      <c r="Q3160" s="2">
        <f>2*ASIN(SQRT(CSV[[#This Row],[Columna1]]))*6367445</f>
        <v>33.210894024389255</v>
      </c>
      <c r="R3160" s="2" t="e" vm="1">
        <f ca="1">_xlfn.CONCAT(CSV[[#This Row],[lon]],",",CSV[[#This Row],[lat]],";",CSV[[#This Row],[alt]])</f>
        <v>#NAME?</v>
      </c>
    </row>
    <row r="3161" spans="1:18" x14ac:dyDescent="0.25">
      <c r="A3161">
        <v>42.445626072585583</v>
      </c>
      <c r="B3161">
        <v>-6.8060742784291506</v>
      </c>
      <c r="C3161">
        <v>515.20001220703125</v>
      </c>
      <c r="D3161" s="1">
        <v>42854.429768518516</v>
      </c>
      <c r="E3161" s="1">
        <f>CSV[[#This Row],[Column4]]-D3160</f>
        <v>1.1574069503694773E-5</v>
      </c>
      <c r="F3161">
        <f>CSV[[#This Row],[alt]]-C3160</f>
        <v>-1.20001220703125</v>
      </c>
      <c r="G3161">
        <f>IF(CSV[[#This Row],[Altura]]&gt;0,CSV[[#This Row],[Altura]],0)</f>
        <v>0</v>
      </c>
      <c r="H3161">
        <f>IF(CSV[[#This Row],[Altura]]&lt;=0,CSV[[#This Row],[Altura]],0)</f>
        <v>-1.20001220703125</v>
      </c>
      <c r="I3161" s="2">
        <f>RADIANS(CSV[[#This Row],[lon]])-RADIANS(A3160)</f>
        <v>-5.1055840966096611E-7</v>
      </c>
      <c r="J3161" s="2">
        <f>RADIANS(CSV[[#This Row],[lat]])-RADIANS(B3160)</f>
        <v>-2.7590634975038775E-6</v>
      </c>
      <c r="K3161" s="2">
        <f>RADIANS(CSV[[#This Row],[lon]])</f>
        <v>0.74081592803696805</v>
      </c>
      <c r="L3161" s="2">
        <f>RADIANS(CSV[[#This Row],[lat]])</f>
        <v>-0.11878840529388596</v>
      </c>
      <c r="M3161" s="2">
        <f>SIN(CSV[[#This Row],[dlon]]/2)*SIN(CSV[[#This Row],[dlon]]/2)</f>
        <v>6.5167472418882316E-14</v>
      </c>
      <c r="N3161" s="2">
        <f>SIN(CSV[[#This Row],[dlat]]/2)*SIN(CSV[[#This Row],[dlat]]/2)</f>
        <v>1.9031078458133751E-12</v>
      </c>
      <c r="O3161" s="2">
        <f>COS(RADIANS(CSV[[#This Row],[lat]]))</f>
        <v>0.99295294979253546</v>
      </c>
      <c r="P3161" s="2">
        <f>CSV[[#This Row],[sindlon]]+CSV[[#This Row],[cosradlat]]*O3160*CSV[[#This Row],[sindlat]]</f>
        <v>1.941547853108453E-12</v>
      </c>
      <c r="Q3161" s="2">
        <f>2*ASIN(SQRT(CSV[[#This Row],[Columna1]]))*6367445</f>
        <v>17.744723949796242</v>
      </c>
      <c r="R3161" s="2" t="e" vm="1">
        <f ca="1">_xlfn.CONCAT(CSV[[#This Row],[lon]],",",CSV[[#This Row],[lat]],";",CSV[[#This Row],[alt]])</f>
        <v>#NAME?</v>
      </c>
    </row>
    <row r="3162" spans="1:18" x14ac:dyDescent="0.25">
      <c r="A3162">
        <v>42.445604111999273</v>
      </c>
      <c r="B3162">
        <v>-6.806238479912281</v>
      </c>
      <c r="C3162">
        <v>513.5999755859375</v>
      </c>
      <c r="D3162" s="1">
        <v>42854.429780092592</v>
      </c>
      <c r="E3162" s="1">
        <f>CSV[[#This Row],[Column4]]-D3161</f>
        <v>1.1574076779652387E-5</v>
      </c>
      <c r="F3162">
        <f>CSV[[#This Row],[alt]]-C3161</f>
        <v>-1.60003662109375</v>
      </c>
      <c r="G3162">
        <f>IF(CSV[[#This Row],[Altura]]&gt;0,CSV[[#This Row],[Altura]],0)</f>
        <v>0</v>
      </c>
      <c r="H3162">
        <f>IF(CSV[[#This Row],[Altura]]&lt;=0,CSV[[#This Row],[Altura]],0)</f>
        <v>-1.60003662109375</v>
      </c>
      <c r="I3162" s="2">
        <f>RADIANS(CSV[[#This Row],[lon]])-RADIANS(A3161)</f>
        <v>-3.8328453677571872E-7</v>
      </c>
      <c r="J3162" s="2">
        <f>RADIANS(CSV[[#This Row],[lat]])-RADIANS(B3161)</f>
        <v>-2.8658565172784423E-6</v>
      </c>
      <c r="K3162" s="2">
        <f>RADIANS(CSV[[#This Row],[lon]])</f>
        <v>0.74081554475243128</v>
      </c>
      <c r="L3162" s="2">
        <f>RADIANS(CSV[[#This Row],[lat]])</f>
        <v>-0.11879127115040324</v>
      </c>
      <c r="M3162" s="2">
        <f>SIN(CSV[[#This Row],[dlon]]/2)*SIN(CSV[[#This Row],[dlon]]/2)</f>
        <v>3.6726759032843872E-14</v>
      </c>
      <c r="N3162" s="2">
        <f>SIN(CSV[[#This Row],[dlat]]/2)*SIN(CSV[[#This Row],[dlat]]/2)</f>
        <v>2.0532833944054252E-12</v>
      </c>
      <c r="O3162" s="2">
        <f>COS(RADIANS(CSV[[#This Row],[lat]]))</f>
        <v>0.99295261015798564</v>
      </c>
      <c r="P3162" s="2">
        <f>CSV[[#This Row],[sindlon]]+CSV[[#This Row],[cosradlat]]*O3161*CSV[[#This Row],[sindlat]]</f>
        <v>2.0611722465810645E-12</v>
      </c>
      <c r="Q3162" s="2">
        <f>2*ASIN(SQRT(CSV[[#This Row],[Columna1]]))*6367445</f>
        <v>18.283205516351863</v>
      </c>
      <c r="R3162" s="2" t="e" vm="1">
        <f ca="1">_xlfn.CONCAT(CSV[[#This Row],[lon]],",",CSV[[#This Row],[lat]],";",CSV[[#This Row],[alt]])</f>
        <v>#NAME?</v>
      </c>
    </row>
    <row r="3163" spans="1:18" x14ac:dyDescent="0.25">
      <c r="A3163">
        <v>42.445589192211628</v>
      </c>
      <c r="B3163">
        <v>-6.8064070399850607</v>
      </c>
      <c r="C3163">
        <v>511.39999389648438</v>
      </c>
      <c r="D3163" s="1">
        <v>42854.429791666669</v>
      </c>
      <c r="E3163" s="1">
        <f>CSV[[#This Row],[Column4]]-D3162</f>
        <v>1.1574076779652387E-5</v>
      </c>
      <c r="F3163">
        <f>CSV[[#This Row],[alt]]-C3162</f>
        <v>-2.199981689453125</v>
      </c>
      <c r="G3163">
        <f>IF(CSV[[#This Row],[Altura]]&gt;0,CSV[[#This Row],[Altura]],0)</f>
        <v>0</v>
      </c>
      <c r="H3163">
        <f>IF(CSV[[#This Row],[Altura]]&lt;=0,CSV[[#This Row],[Altura]],0)</f>
        <v>-2.199981689453125</v>
      </c>
      <c r="I3163" s="2">
        <f>RADIANS(CSV[[#This Row],[lon]])-RADIANS(A3162)</f>
        <v>-2.6039941813937872E-7</v>
      </c>
      <c r="J3163" s="2">
        <f>RADIANS(CSV[[#This Row],[lat]])-RADIANS(B3162)</f>
        <v>-2.9419282574077998E-6</v>
      </c>
      <c r="K3163" s="2">
        <f>RADIANS(CSV[[#This Row],[lon]])</f>
        <v>0.74081528435301314</v>
      </c>
      <c r="L3163" s="2">
        <f>RADIANS(CSV[[#This Row],[lat]])</f>
        <v>-0.11879421307866064</v>
      </c>
      <c r="M3163" s="2">
        <f>SIN(CSV[[#This Row],[dlon]]/2)*SIN(CSV[[#This Row],[dlon]]/2)</f>
        <v>1.6951964241831652E-14</v>
      </c>
      <c r="N3163" s="2">
        <f>SIN(CSV[[#This Row],[dlat]]/2)*SIN(CSV[[#This Row],[dlat]]/2)</f>
        <v>2.1637354679320628E-12</v>
      </c>
      <c r="O3163" s="2">
        <f>COS(RADIANS(CSV[[#This Row],[lat]]))</f>
        <v>0.99295226149964078</v>
      </c>
      <c r="P3163" s="2">
        <f>CSV[[#This Row],[sindlon]]+CSV[[#This Row],[cosradlat]]*O3162*CSV[[#This Row],[sindlat]]</f>
        <v>2.1502967718154156E-12</v>
      </c>
      <c r="Q3163" s="2">
        <f>2*ASIN(SQRT(CSV[[#This Row],[Columna1]]))*6367445</f>
        <v>18.674302927006426</v>
      </c>
      <c r="R3163" s="2" t="e" vm="1">
        <f ca="1">_xlfn.CONCAT(CSV[[#This Row],[lon]],",",CSV[[#This Row],[lat]],";",CSV[[#This Row],[alt]])</f>
        <v>#NAME?</v>
      </c>
    </row>
    <row r="3164" spans="1:18" x14ac:dyDescent="0.25">
      <c r="A3164">
        <v>42.445577876642346</v>
      </c>
      <c r="B3164">
        <v>-6.806578952819109</v>
      </c>
      <c r="C3164">
        <v>509</v>
      </c>
      <c r="D3164" s="1">
        <v>42854.429803240739</v>
      </c>
      <c r="E3164" s="1">
        <f>CSV[[#This Row],[Column4]]-D3163</f>
        <v>1.1574069503694773E-5</v>
      </c>
      <c r="F3164">
        <f>CSV[[#This Row],[alt]]-C3163</f>
        <v>-2.399993896484375</v>
      </c>
      <c r="G3164">
        <f>IF(CSV[[#This Row],[Altura]]&gt;0,CSV[[#This Row],[Altura]],0)</f>
        <v>0</v>
      </c>
      <c r="H3164">
        <f>IF(CSV[[#This Row],[Altura]]&lt;=0,CSV[[#This Row],[Altura]],0)</f>
        <v>-2.399993896484375</v>
      </c>
      <c r="I3164" s="2">
        <f>RADIANS(CSV[[#This Row],[lon]])-RADIANS(A3163)</f>
        <v>-1.9749394064572101E-7</v>
      </c>
      <c r="J3164" s="2">
        <f>RADIANS(CSV[[#This Row],[lat]])-RADIANS(B3163)</f>
        <v>-3.0004449805831612E-6</v>
      </c>
      <c r="K3164" s="2">
        <f>RADIANS(CSV[[#This Row],[lon]])</f>
        <v>0.74081508685907249</v>
      </c>
      <c r="L3164" s="2">
        <f>RADIANS(CSV[[#This Row],[lat]])</f>
        <v>-0.11879721352364123</v>
      </c>
      <c r="M3164" s="2">
        <f>SIN(CSV[[#This Row],[dlon]]/2)*SIN(CSV[[#This Row],[dlon]]/2)</f>
        <v>9.7509641479438619E-15</v>
      </c>
      <c r="N3164" s="2">
        <f>SIN(CSV[[#This Row],[dlat]]/2)*SIN(CSV[[#This Row],[dlat]]/2)</f>
        <v>2.2506675203749827E-12</v>
      </c>
      <c r="O3164" s="2">
        <f>COS(RADIANS(CSV[[#This Row],[lat]]))</f>
        <v>0.99295190589741966</v>
      </c>
      <c r="P3164" s="2">
        <f>CSV[[#This Row],[sindlon]]+CSV[[#This Row],[cosradlat]]*O3163*CSV[[#This Row],[sindlat]]</f>
        <v>2.2288052495980324E-12</v>
      </c>
      <c r="Q3164" s="2">
        <f>2*ASIN(SQRT(CSV[[#This Row],[Columna1]]))*6367445</f>
        <v>19.012151178774047</v>
      </c>
      <c r="R3164" s="2" t="e" vm="1">
        <f ca="1">_xlfn.CONCAT(CSV[[#This Row],[lon]],",",CSV[[#This Row],[lat]],";",CSV[[#This Row],[alt]])</f>
        <v>#NAME?</v>
      </c>
    </row>
    <row r="3165" spans="1:18" x14ac:dyDescent="0.25">
      <c r="A3165">
        <v>42.445562370121479</v>
      </c>
      <c r="B3165">
        <v>-6.8067500274628401</v>
      </c>
      <c r="C3165">
        <v>507.20001220703125</v>
      </c>
      <c r="D3165" s="1">
        <v>42854.429814814815</v>
      </c>
      <c r="E3165" s="1">
        <f>CSV[[#This Row],[Column4]]-D3164</f>
        <v>1.1574076779652387E-5</v>
      </c>
      <c r="F3165">
        <f>CSV[[#This Row],[alt]]-C3164</f>
        <v>-1.79998779296875</v>
      </c>
      <c r="G3165">
        <f>IF(CSV[[#This Row],[Altura]]&gt;0,CSV[[#This Row],[Altura]],0)</f>
        <v>0</v>
      </c>
      <c r="H3165">
        <f>IF(CSV[[#This Row],[Altura]]&lt;=0,CSV[[#This Row],[Altura]],0)</f>
        <v>-1.79998779296875</v>
      </c>
      <c r="I3165" s="2">
        <f>RADIANS(CSV[[#This Row],[lon]])-RADIANS(A3164)</f>
        <v>-2.7063984464614776E-7</v>
      </c>
      <c r="J3165" s="2">
        <f>RADIANS(CSV[[#This Row],[lat]])-RADIANS(B3164)</f>
        <v>-2.9858157997858514E-6</v>
      </c>
      <c r="K3165" s="2">
        <f>RADIANS(CSV[[#This Row],[lon]])</f>
        <v>0.74081481621922785</v>
      </c>
      <c r="L3165" s="2">
        <f>RADIANS(CSV[[#This Row],[lat]])</f>
        <v>-0.11880019933944101</v>
      </c>
      <c r="M3165" s="2">
        <f>SIN(CSV[[#This Row],[dlon]]/2)*SIN(CSV[[#This Row],[dlon]]/2)</f>
        <v>1.8311481377522634E-14</v>
      </c>
      <c r="N3165" s="2">
        <f>SIN(CSV[[#This Row],[dlat]]/2)*SIN(CSV[[#This Row],[dlat]]/2)</f>
        <v>2.2287739975610502E-12</v>
      </c>
      <c r="O3165" s="2">
        <f>COS(RADIANS(CSV[[#This Row],[lat]]))</f>
        <v>0.99295155202012386</v>
      </c>
      <c r="P3165" s="2">
        <f>CSV[[#This Row],[sindlon]]+CSV[[#This Row],[cosradlat]]*O3164*CSV[[#This Row],[sindlat]]</f>
        <v>2.2157781938021124E-12</v>
      </c>
      <c r="Q3165" s="2">
        <f>2*ASIN(SQRT(CSV[[#This Row],[Columna1]]))*6367445</f>
        <v>18.956508067210876</v>
      </c>
      <c r="R3165" s="2" t="e" vm="1">
        <f ca="1">_xlfn.CONCAT(CSV[[#This Row],[lon]],",",CSV[[#This Row],[lat]],";",CSV[[#This Row],[alt]])</f>
        <v>#NAME?</v>
      </c>
    </row>
    <row r="3166" spans="1:18" x14ac:dyDescent="0.25">
      <c r="A3166">
        <v>42.44553554803133</v>
      </c>
      <c r="B3166">
        <v>-6.8069146480411291</v>
      </c>
      <c r="C3166">
        <v>505.79998779296875</v>
      </c>
      <c r="D3166" s="1">
        <v>42854.429826388892</v>
      </c>
      <c r="E3166" s="1">
        <f>CSV[[#This Row],[Column4]]-D3165</f>
        <v>1.1574076779652387E-5</v>
      </c>
      <c r="F3166">
        <f>CSV[[#This Row],[alt]]-C3165</f>
        <v>-1.4000244140625</v>
      </c>
      <c r="G3166">
        <f>IF(CSV[[#This Row],[Altura]]&gt;0,CSV[[#This Row],[Altura]],0)</f>
        <v>0</v>
      </c>
      <c r="H3166">
        <f>IF(CSV[[#This Row],[Altura]]&lt;=0,CSV[[#This Row],[Altura]],0)</f>
        <v>-1.4000244140625</v>
      </c>
      <c r="I3166" s="2">
        <f>RADIANS(CSV[[#This Row],[lon]])-RADIANS(A3165)</f>
        <v>-4.6813378540289108E-7</v>
      </c>
      <c r="J3166" s="2">
        <f>RADIANS(CSV[[#This Row],[lat]])-RADIANS(B3165)</f>
        <v>-2.8731711076701583E-6</v>
      </c>
      <c r="K3166" s="2">
        <f>RADIANS(CSV[[#This Row],[lon]])</f>
        <v>0.74081434808544244</v>
      </c>
      <c r="L3166" s="2">
        <f>RADIANS(CSV[[#This Row],[lat]])</f>
        <v>-0.11880307251054868</v>
      </c>
      <c r="M3166" s="2">
        <f>SIN(CSV[[#This Row],[dlon]]/2)*SIN(CSV[[#This Row],[dlon]]/2)</f>
        <v>5.4787310258909012E-14</v>
      </c>
      <c r="N3166" s="2">
        <f>SIN(CSV[[#This Row],[dlat]]/2)*SIN(CSV[[#This Row],[dlat]]/2)</f>
        <v>2.0637780534862218E-12</v>
      </c>
      <c r="O3166" s="2">
        <f>COS(RADIANS(CSV[[#This Row],[lat]]))</f>
        <v>0.99295121148505916</v>
      </c>
      <c r="P3166" s="2">
        <f>CSV[[#This Row],[sindlon]]+CSV[[#This Row],[cosradlat]]*O3165*CSV[[#This Row],[sindlat]]</f>
        <v>2.0895743311769139E-12</v>
      </c>
      <c r="Q3166" s="2">
        <f>2*ASIN(SQRT(CSV[[#This Row],[Columna1]]))*6367445</f>
        <v>18.408741968141456</v>
      </c>
      <c r="R3166" s="2" t="e" vm="1">
        <f ca="1">_xlfn.CONCAT(CSV[[#This Row],[lon]],",",CSV[[#This Row],[lat]],";",CSV[[#This Row],[alt]])</f>
        <v>#NAME?</v>
      </c>
    </row>
    <row r="3167" spans="1:18" x14ac:dyDescent="0.25">
      <c r="A3167">
        <v>42.445487603545189</v>
      </c>
      <c r="B3167">
        <v>-6.8070723116397858</v>
      </c>
      <c r="C3167">
        <v>503.79998779296875</v>
      </c>
      <c r="D3167" s="1">
        <v>42854.429837962962</v>
      </c>
      <c r="E3167" s="1">
        <f>CSV[[#This Row],[Column4]]-D3166</f>
        <v>1.1574069503694773E-5</v>
      </c>
      <c r="F3167">
        <f>CSV[[#This Row],[alt]]-C3166</f>
        <v>-2</v>
      </c>
      <c r="G3167">
        <f>IF(CSV[[#This Row],[Altura]]&gt;0,CSV[[#This Row],[Altura]],0)</f>
        <v>0</v>
      </c>
      <c r="H3167">
        <f>IF(CSV[[#This Row],[Altura]]&lt;=0,CSV[[#This Row],[Altura]],0)</f>
        <v>-2</v>
      </c>
      <c r="I3167" s="2">
        <f>RADIANS(CSV[[#This Row],[lon]])-RADIANS(A3166)</f>
        <v>-8.3678914131191107E-7</v>
      </c>
      <c r="J3167" s="2">
        <f>RADIANS(CSV[[#This Row],[lat]])-RADIANS(B3166)</f>
        <v>-2.7517489071121615E-6</v>
      </c>
      <c r="K3167" s="2">
        <f>RADIANS(CSV[[#This Row],[lon]])</f>
        <v>0.74081351129630113</v>
      </c>
      <c r="L3167" s="2">
        <f>RADIANS(CSV[[#This Row],[lat]])</f>
        <v>-0.11880582425945579</v>
      </c>
      <c r="M3167" s="2">
        <f>SIN(CSV[[#This Row],[dlon]]/2)*SIN(CSV[[#This Row],[dlon]]/2)</f>
        <v>1.7505401675437113E-13</v>
      </c>
      <c r="N3167" s="2">
        <f>SIN(CSV[[#This Row],[dlat]]/2)*SIN(CSV[[#This Row],[dlat]]/2)</f>
        <v>1.8930305119470491E-12</v>
      </c>
      <c r="O3167" s="2">
        <f>COS(RADIANS(CSV[[#This Row],[lat]]))</f>
        <v>0.99295088533355758</v>
      </c>
      <c r="P3167" s="2">
        <f>CSV[[#This Row],[sindlon]]+CSV[[#This Row],[cosradlat]]*O3166*CSV[[#This Row],[sindlat]]</f>
        <v>2.0414908281917787E-12</v>
      </c>
      <c r="Q3167" s="2">
        <f>2*ASIN(SQRT(CSV[[#This Row],[Columna1]]))*6367445</f>
        <v>18.195706148200266</v>
      </c>
      <c r="R3167" s="2" t="e" vm="1">
        <f ca="1">_xlfn.CONCAT(CSV[[#This Row],[lon]],",",CSV[[#This Row],[lat]],";",CSV[[#This Row],[alt]])</f>
        <v>#NAME?</v>
      </c>
    </row>
    <row r="3168" spans="1:18" x14ac:dyDescent="0.25">
      <c r="A3168">
        <v>42.44542071595788</v>
      </c>
      <c r="B3168">
        <v>-6.8072170671075583</v>
      </c>
      <c r="C3168">
        <v>500.60000610351563</v>
      </c>
      <c r="D3168" s="1">
        <v>42854.429849537039</v>
      </c>
      <c r="E3168" s="1">
        <f>CSV[[#This Row],[Column4]]-D3167</f>
        <v>1.1574076779652387E-5</v>
      </c>
      <c r="F3168">
        <f>CSV[[#This Row],[alt]]-C3167</f>
        <v>-3.199981689453125</v>
      </c>
      <c r="G3168">
        <f>IF(CSV[[#This Row],[Altura]]&gt;0,CSV[[#This Row],[Altura]],0)</f>
        <v>0</v>
      </c>
      <c r="H3168">
        <f>IF(CSV[[#This Row],[Altura]]&lt;=0,CSV[[#This Row],[Altura]],0)</f>
        <v>-3.199981689453125</v>
      </c>
      <c r="I3168" s="2">
        <f>RADIANS(CSV[[#This Row],[lon]])-RADIANS(A3167)</f>
        <v>-1.1674086272117634E-6</v>
      </c>
      <c r="J3168" s="2">
        <f>RADIANS(CSV[[#This Row],[lat]])-RADIANS(B3167)</f>
        <v>-2.5264595228946529E-6</v>
      </c>
      <c r="K3168" s="2">
        <f>RADIANS(CSV[[#This Row],[lon]])</f>
        <v>0.74081234388767392</v>
      </c>
      <c r="L3168" s="2">
        <f>RADIANS(CSV[[#This Row],[lat]])</f>
        <v>-0.11880835071897869</v>
      </c>
      <c r="M3168" s="2">
        <f>SIN(CSV[[#This Row],[dlon]]/2)*SIN(CSV[[#This Row],[dlon]]/2)</f>
        <v>3.4071072572207484E-13</v>
      </c>
      <c r="N3168" s="2">
        <f>SIN(CSV[[#This Row],[dlat]]/2)*SIN(CSV[[#This Row],[dlat]]/2)</f>
        <v>1.5957494302054203E-12</v>
      </c>
      <c r="O3168" s="2">
        <f>COS(RADIANS(CSV[[#This Row],[lat]]))</f>
        <v>0.99295058587789742</v>
      </c>
      <c r="P3168" s="2">
        <f>CSV[[#This Row],[sindlon]]+CSV[[#This Row],[cosradlat]]*O3167*CSV[[#This Row],[sindlat]]</f>
        <v>1.9140417328321443E-12</v>
      </c>
      <c r="Q3168" s="2">
        <f>2*ASIN(SQRT(CSV[[#This Row],[Columna1]]))*6367445</f>
        <v>17.61857986168982</v>
      </c>
      <c r="R3168" s="2" t="e" vm="1">
        <f ca="1">_xlfn.CONCAT(CSV[[#This Row],[lon]],",",CSV[[#This Row],[lat]],";",CSV[[#This Row],[alt]])</f>
        <v>#NAME?</v>
      </c>
    </row>
    <row r="3169" spans="1:18" x14ac:dyDescent="0.25">
      <c r="A3169">
        <v>42.445349637418985</v>
      </c>
      <c r="B3169">
        <v>-6.8073484115302563</v>
      </c>
      <c r="C3169">
        <v>499.39999389648438</v>
      </c>
      <c r="D3169" s="1">
        <v>42854.429861111108</v>
      </c>
      <c r="E3169" s="1">
        <f>CSV[[#This Row],[Column4]]-D3168</f>
        <v>1.1574069503694773E-5</v>
      </c>
      <c r="F3169">
        <f>CSV[[#This Row],[alt]]-C3168</f>
        <v>-1.20001220703125</v>
      </c>
      <c r="G3169">
        <f>IF(CSV[[#This Row],[Altura]]&gt;0,CSV[[#This Row],[Altura]],0)</f>
        <v>0</v>
      </c>
      <c r="H3169">
        <f>IF(CSV[[#This Row],[Altura]]&lt;=0,CSV[[#This Row],[Altura]],0)</f>
        <v>-1.20001220703125</v>
      </c>
      <c r="I3169" s="2">
        <f>RADIANS(CSV[[#This Row],[lon]])-RADIANS(A3168)</f>
        <v>-1.2405545313232125E-6</v>
      </c>
      <c r="J3169" s="2">
        <f>RADIANS(CSV[[#This Row],[lat]])-RADIANS(B3168)</f>
        <v>-2.2923926302070852E-6</v>
      </c>
      <c r="K3169" s="2">
        <f>RADIANS(CSV[[#This Row],[lon]])</f>
        <v>0.7408111033331426</v>
      </c>
      <c r="L3169" s="2">
        <f>RADIANS(CSV[[#This Row],[lat]])</f>
        <v>-0.1188106431116089</v>
      </c>
      <c r="M3169" s="2">
        <f>SIN(CSV[[#This Row],[dlon]]/2)*SIN(CSV[[#This Row],[dlon]]/2)</f>
        <v>3.8474388629658944E-13</v>
      </c>
      <c r="N3169" s="2">
        <f>SIN(CSV[[#This Row],[dlat]]/2)*SIN(CSV[[#This Row],[dlat]]/2)</f>
        <v>1.3137659927563643E-12</v>
      </c>
      <c r="O3169" s="2">
        <f>COS(RADIANS(CSV[[#This Row],[lat]]))</f>
        <v>0.99295031416018409</v>
      </c>
      <c r="P3169" s="2">
        <f>CSV[[#This Row],[sindlon]]+CSV[[#This Row],[cosradlat]]*O3168*CSV[[#This Row],[sindlat]]</f>
        <v>1.6800522501128114E-12</v>
      </c>
      <c r="Q3169" s="2">
        <f>2*ASIN(SQRT(CSV[[#This Row],[Columna1]]))*6367445</f>
        <v>16.506560663964621</v>
      </c>
      <c r="R3169" s="2" t="e" vm="1">
        <f ca="1">_xlfn.CONCAT(CSV[[#This Row],[lon]],",",CSV[[#This Row],[lat]],";",CSV[[#This Row],[alt]])</f>
        <v>#NAME?</v>
      </c>
    </row>
    <row r="3170" spans="1:18" x14ac:dyDescent="0.25">
      <c r="A3170">
        <v>42.44529121555388</v>
      </c>
      <c r="B3170">
        <v>-6.8074706196784973</v>
      </c>
      <c r="C3170">
        <v>498.79998779296875</v>
      </c>
      <c r="D3170" s="1">
        <v>42854.429872685185</v>
      </c>
      <c r="E3170" s="1">
        <f>CSV[[#This Row],[Column4]]-D3169</f>
        <v>1.1574076779652387E-5</v>
      </c>
      <c r="F3170">
        <f>CSV[[#This Row],[alt]]-C3169</f>
        <v>-0.600006103515625</v>
      </c>
      <c r="G3170">
        <f>IF(CSV[[#This Row],[Altura]]&gt;0,CSV[[#This Row],[Altura]],0)</f>
        <v>0</v>
      </c>
      <c r="H3170">
        <f>IF(CSV[[#This Row],[Altura]]&lt;=0,CSV[[#This Row],[Altura]],0)</f>
        <v>-0.600006103515625</v>
      </c>
      <c r="I3170" s="2">
        <f>RADIANS(CSV[[#This Row],[lon]])-RADIANS(A3169)</f>
        <v>-1.0196539012019556E-6</v>
      </c>
      <c r="J3170" s="2">
        <f>RADIANS(CSV[[#This Row],[lat]])-RADIANS(B3169)</f>
        <v>-2.1329345595705318E-6</v>
      </c>
      <c r="K3170" s="2">
        <f>RADIANS(CSV[[#This Row],[lon]])</f>
        <v>0.74081008367924139</v>
      </c>
      <c r="L3170" s="2">
        <f>RADIANS(CSV[[#This Row],[lat]])</f>
        <v>-0.11881277604616847</v>
      </c>
      <c r="M3170" s="2">
        <f>SIN(CSV[[#This Row],[dlon]]/2)*SIN(CSV[[#This Row],[dlon]]/2)</f>
        <v>2.599235195590693E-13</v>
      </c>
      <c r="N3170" s="2">
        <f>SIN(CSV[[#This Row],[dlat]]/2)*SIN(CSV[[#This Row],[dlat]]/2)</f>
        <v>1.1373524588521533E-12</v>
      </c>
      <c r="O3170" s="2">
        <f>COS(RADIANS(CSV[[#This Row],[lat]]))</f>
        <v>0.99295006133837849</v>
      </c>
      <c r="P3170" s="2">
        <f>CSV[[#This Row],[sindlon]]+CSV[[#This Row],[cosradlat]]*O3169*CSV[[#This Row],[sindlat]]</f>
        <v>1.3812962620653554E-12</v>
      </c>
      <c r="Q3170" s="2">
        <f>2*ASIN(SQRT(CSV[[#This Row],[Columna1]]))*6367445</f>
        <v>14.967132945641184</v>
      </c>
      <c r="R3170" s="2" t="e" vm="1">
        <f ca="1">_xlfn.CONCAT(CSV[[#This Row],[lon]],",",CSV[[#This Row],[lat]],";",CSV[[#This Row],[alt]])</f>
        <v>#NAME?</v>
      </c>
    </row>
    <row r="3171" spans="1:18" x14ac:dyDescent="0.25">
      <c r="A3171">
        <v>42.445254670456052</v>
      </c>
      <c r="B3171">
        <v>-6.8075813446193933</v>
      </c>
      <c r="C3171">
        <v>498.79998779296875</v>
      </c>
      <c r="D3171" s="1">
        <v>42854.429884259262</v>
      </c>
      <c r="E3171" s="1">
        <f>CSV[[#This Row],[Column4]]-D3170</f>
        <v>1.1574076779652387E-5</v>
      </c>
      <c r="F3171">
        <f>CSV[[#This Row],[alt]]-C3170</f>
        <v>0</v>
      </c>
      <c r="G3171">
        <f>IF(CSV[[#This Row],[Altura]]&gt;0,CSV[[#This Row],[Altura]],0)</f>
        <v>0</v>
      </c>
      <c r="H3171">
        <f>IF(CSV[[#This Row],[Altura]]&lt;=0,CSV[[#This Row],[Altura]],0)</f>
        <v>0</v>
      </c>
      <c r="I3171" s="2">
        <f>RADIANS(CSV[[#This Row],[lon]])-RADIANS(A3170)</f>
        <v>-6.3783228254621349E-7</v>
      </c>
      <c r="J3171" s="2">
        <f>RADIANS(CSV[[#This Row],[lat]])-RADIANS(B3170)</f>
        <v>-1.9325147827126132E-6</v>
      </c>
      <c r="K3171" s="2">
        <f>RADIANS(CSV[[#This Row],[lon]])</f>
        <v>0.74080944584695885</v>
      </c>
      <c r="L3171" s="2">
        <f>RADIANS(CSV[[#This Row],[lat]])</f>
        <v>-0.11881470856095118</v>
      </c>
      <c r="M3171" s="2">
        <f>SIN(CSV[[#This Row],[dlon]]/2)*SIN(CSV[[#This Row],[dlon]]/2)</f>
        <v>1.0170750516452473E-13</v>
      </c>
      <c r="N3171" s="2">
        <f>SIN(CSV[[#This Row],[dlat]]/2)*SIN(CSV[[#This Row],[dlat]]/2)</f>
        <v>9.3365334635040409E-13</v>
      </c>
      <c r="O3171" s="2">
        <f>COS(RADIANS(CSV[[#This Row],[lat]]))</f>
        <v>0.9929498322689051</v>
      </c>
      <c r="P3171" s="2">
        <f>CSV[[#This Row],[sindlon]]+CSV[[#This Row],[cosradlat]]*O3170*CSV[[#This Row],[sindlat]]</f>
        <v>1.022242645603214E-12</v>
      </c>
      <c r="Q3171" s="2">
        <f>2*ASIN(SQRT(CSV[[#This Row],[Columna1]]))*6367445</f>
        <v>12.875739911311115</v>
      </c>
      <c r="R3171" s="2" t="e" vm="1">
        <f ca="1">_xlfn.CONCAT(CSV[[#This Row],[lon]],",",CSV[[#This Row],[lat]],";",CSV[[#This Row],[alt]])</f>
        <v>#NAME?</v>
      </c>
    </row>
    <row r="3172" spans="1:18" x14ac:dyDescent="0.25">
      <c r="A3172">
        <v>42.445251569151878</v>
      </c>
      <c r="B3172">
        <v>-6.8078748788684607</v>
      </c>
      <c r="C3172">
        <v>499.20001220703125</v>
      </c>
      <c r="D3172" s="1">
        <v>42854.429918981485</v>
      </c>
      <c r="E3172" s="1">
        <f>CSV[[#This Row],[Column4]]-D3171</f>
        <v>3.4722223062999547E-5</v>
      </c>
      <c r="F3172">
        <f>CSV[[#This Row],[alt]]-C3171</f>
        <v>0.4000244140625</v>
      </c>
      <c r="G3172">
        <f>IF(CSV[[#This Row],[Altura]]&gt;0,CSV[[#This Row],[Altura]],0)</f>
        <v>0.4000244140625</v>
      </c>
      <c r="H3172">
        <f>IF(CSV[[#This Row],[Altura]]&lt;=0,CSV[[#This Row],[Altura]],0)</f>
        <v>0</v>
      </c>
      <c r="I3172" s="2">
        <f>RADIANS(CSV[[#This Row],[lon]])-RADIANS(A3171)</f>
        <v>-5.4127968995842934E-8</v>
      </c>
      <c r="J3172" s="2">
        <f>RADIANS(CSV[[#This Row],[lat]])-RADIANS(B3171)</f>
        <v>-5.1231391135914128E-6</v>
      </c>
      <c r="K3172" s="2">
        <f>RADIANS(CSV[[#This Row],[lon]])</f>
        <v>0.74080939171898985</v>
      </c>
      <c r="L3172" s="2">
        <f>RADIANS(CSV[[#This Row],[lat]])</f>
        <v>-0.11881983170006477</v>
      </c>
      <c r="M3172" s="2">
        <f>SIN(CSV[[#This Row],[dlon]]/2)*SIN(CSV[[#This Row],[dlon]]/2)</f>
        <v>7.3245925690373328E-16</v>
      </c>
      <c r="N3172" s="2">
        <f>SIN(CSV[[#This Row],[dlat]]/2)*SIN(CSV[[#This Row],[dlat]]/2)</f>
        <v>6.561638594288201E-12</v>
      </c>
      <c r="O3172" s="2">
        <f>COS(RADIANS(CSV[[#This Row],[lat]]))</f>
        <v>0.99294922498275617</v>
      </c>
      <c r="P3172" s="2">
        <f>CSV[[#This Row],[sindlon]]+CSV[[#This Row],[cosradlat]]*O3171*CSV[[#This Row],[sindlat]]</f>
        <v>6.4701719368459586E-12</v>
      </c>
      <c r="Q3172" s="2">
        <f>2*ASIN(SQRT(CSV[[#This Row],[Columna1]]))*6367445</f>
        <v>32.393144538716832</v>
      </c>
      <c r="R3172" s="2" t="e" vm="1">
        <f ca="1">_xlfn.CONCAT(CSV[[#This Row],[lon]],",",CSV[[#This Row],[lat]],";",CSV[[#This Row],[alt]])</f>
        <v>#NAME?</v>
      </c>
    </row>
    <row r="3173" spans="1:18" x14ac:dyDescent="0.25">
      <c r="A3173">
        <v>42.44522332213819</v>
      </c>
      <c r="B3173">
        <v>-6.8081917986273774</v>
      </c>
      <c r="C3173">
        <v>498.20001220703125</v>
      </c>
      <c r="D3173" s="1">
        <v>42854.4299537037</v>
      </c>
      <c r="E3173" s="1">
        <f>CSV[[#This Row],[Column4]]-D3172</f>
        <v>3.4722215787041932E-5</v>
      </c>
      <c r="F3173">
        <f>CSV[[#This Row],[alt]]-C3172</f>
        <v>-1</v>
      </c>
      <c r="G3173">
        <f>IF(CSV[[#This Row],[Altura]]&gt;0,CSV[[#This Row],[Altura]],0)</f>
        <v>0</v>
      </c>
      <c r="H3173">
        <f>IF(CSV[[#This Row],[Altura]]&lt;=0,CSV[[#This Row],[Altura]],0)</f>
        <v>-1</v>
      </c>
      <c r="I3173" s="2">
        <f>RADIANS(CSV[[#This Row],[lon]])-RADIANS(A3172)</f>
        <v>-4.9300339266533655E-7</v>
      </c>
      <c r="J3173" s="2">
        <f>RADIANS(CSV[[#This Row],[lat]])-RADIANS(B3172)</f>
        <v>-5.5312932577267215E-6</v>
      </c>
      <c r="K3173" s="2">
        <f>RADIANS(CSV[[#This Row],[lon]])</f>
        <v>0.74080889871559719</v>
      </c>
      <c r="L3173" s="2">
        <f>RADIANS(CSV[[#This Row],[lat]])</f>
        <v>-0.1188253629933225</v>
      </c>
      <c r="M3173" s="2">
        <f>SIN(CSV[[#This Row],[dlon]]/2)*SIN(CSV[[#This Row],[dlon]]/2)</f>
        <v>6.0763086294881783E-14</v>
      </c>
      <c r="N3173" s="2">
        <f>SIN(CSV[[#This Row],[dlat]]/2)*SIN(CSV[[#This Row],[dlat]]/2)</f>
        <v>7.6488012757237695E-12</v>
      </c>
      <c r="O3173" s="2">
        <f>COS(RADIANS(CSV[[#This Row],[lat]]))</f>
        <v>0.99294856928561381</v>
      </c>
      <c r="P3173" s="2">
        <f>CSV[[#This Row],[sindlon]]+CSV[[#This Row],[cosradlat]]*O3172*CSV[[#This Row],[sindlat]]</f>
        <v>7.6020796763239083E-12</v>
      </c>
      <c r="Q3173" s="2">
        <f>2*ASIN(SQRT(CSV[[#This Row],[Columna1]]))*6367445</f>
        <v>35.112472053710761</v>
      </c>
      <c r="R3173" s="2" t="e" vm="1">
        <f ca="1">_xlfn.CONCAT(CSV[[#This Row],[lon]],",",CSV[[#This Row],[lat]],";",CSV[[#This Row],[alt]])</f>
        <v>#NAME?</v>
      </c>
    </row>
    <row r="3174" spans="1:18" x14ac:dyDescent="0.25">
      <c r="A3174">
        <v>42.445198595523834</v>
      </c>
      <c r="B3174">
        <v>-6.8083071336150169</v>
      </c>
      <c r="C3174">
        <v>498</v>
      </c>
      <c r="D3174" s="1">
        <v>42854.429965277777</v>
      </c>
      <c r="E3174" s="1">
        <f>CSV[[#This Row],[Column4]]-D3173</f>
        <v>1.1574076779652387E-5</v>
      </c>
      <c r="F3174">
        <f>CSV[[#This Row],[alt]]-C3173</f>
        <v>-0.20001220703125</v>
      </c>
      <c r="G3174">
        <f>IF(CSV[[#This Row],[Altura]]&gt;0,CSV[[#This Row],[Altura]],0)</f>
        <v>0</v>
      </c>
      <c r="H3174">
        <f>IF(CSV[[#This Row],[Altura]]&lt;=0,CSV[[#This Row],[Altura]],0)</f>
        <v>-0.20001220703125</v>
      </c>
      <c r="I3174" s="2">
        <f>RADIANS(CSV[[#This Row],[lon]])-RADIANS(A3173)</f>
        <v>-4.315608334026777E-7</v>
      </c>
      <c r="J3174" s="2">
        <f>RADIANS(CSV[[#This Row],[lat]])-RADIANS(B3173)</f>
        <v>-2.0129752770631226E-6</v>
      </c>
      <c r="K3174" s="2">
        <f>RADIANS(CSV[[#This Row],[lon]])</f>
        <v>0.74080846715476378</v>
      </c>
      <c r="L3174" s="2">
        <f>RADIANS(CSV[[#This Row],[lat]])</f>
        <v>-0.11882737596859956</v>
      </c>
      <c r="M3174" s="2">
        <f>SIN(CSV[[#This Row],[dlon]]/2)*SIN(CSV[[#This Row],[dlon]]/2)</f>
        <v>4.6561188231802713E-14</v>
      </c>
      <c r="N3174" s="2">
        <f>SIN(CSV[[#This Row],[dlat]]/2)*SIN(CSV[[#This Row],[dlat]]/2)</f>
        <v>1.013017366516497E-12</v>
      </c>
      <c r="O3174" s="2">
        <f>COS(RADIANS(CSV[[#This Row],[lat]]))</f>
        <v>0.99294833065356525</v>
      </c>
      <c r="P3174" s="2">
        <f>CSV[[#This Row],[sindlon]]+CSV[[#This Row],[cosradlat]]*O3173*CSV[[#This Row],[sindlat]]</f>
        <v>1.0453422411029757E-12</v>
      </c>
      <c r="Q3174" s="2">
        <f>2*ASIN(SQRT(CSV[[#This Row],[Columna1]]))*6367445</f>
        <v>13.020403647408006</v>
      </c>
      <c r="R3174" s="2" t="e" vm="1">
        <f ca="1">_xlfn.CONCAT(CSV[[#This Row],[lon]],",",CSV[[#This Row],[lat]],";",CSV[[#This Row],[alt]])</f>
        <v>#NAME?</v>
      </c>
    </row>
    <row r="3175" spans="1:18" x14ac:dyDescent="0.25">
      <c r="A3175">
        <v>42.445175126194954</v>
      </c>
      <c r="B3175">
        <v>-6.8084235582500696</v>
      </c>
      <c r="C3175">
        <v>496.79998779296875</v>
      </c>
      <c r="D3175" s="1">
        <v>42854.429976851854</v>
      </c>
      <c r="E3175" s="1">
        <f>CSV[[#This Row],[Column4]]-D3174</f>
        <v>1.1574076779652387E-5</v>
      </c>
      <c r="F3175">
        <f>CSV[[#This Row],[alt]]-C3174</f>
        <v>-1.20001220703125</v>
      </c>
      <c r="G3175">
        <f>IF(CSV[[#This Row],[Altura]]&gt;0,CSV[[#This Row],[Altura]],0)</f>
        <v>0</v>
      </c>
      <c r="H3175">
        <f>IF(CSV[[#This Row],[Altura]]&lt;=0,CSV[[#This Row],[Altura]],0)</f>
        <v>-1.20001220703125</v>
      </c>
      <c r="I3175" s="2">
        <f>RADIANS(CSV[[#This Row],[lon]])-RADIANS(A3174)</f>
        <v>-4.0961706215814075E-7</v>
      </c>
      <c r="J3175" s="2">
        <f>RADIANS(CSV[[#This Row],[lat]])-RADIANS(B3174)</f>
        <v>-2.031993212095462E-6</v>
      </c>
      <c r="K3175" s="2">
        <f>RADIANS(CSV[[#This Row],[lon]])</f>
        <v>0.74080805753770163</v>
      </c>
      <c r="L3175" s="2">
        <f>RADIANS(CSV[[#This Row],[lat]])</f>
        <v>-0.11882940796181166</v>
      </c>
      <c r="M3175" s="2">
        <f>SIN(CSV[[#This Row],[dlon]]/2)*SIN(CSV[[#This Row],[dlon]]/2)</f>
        <v>4.1946534402765954E-14</v>
      </c>
      <c r="N3175" s="2">
        <f>SIN(CSV[[#This Row],[dlat]]/2)*SIN(CSV[[#This Row],[dlat]]/2)</f>
        <v>1.0322491035001534E-12</v>
      </c>
      <c r="O3175" s="2">
        <f>COS(RADIANS(CSV[[#This Row],[lat]]))</f>
        <v>0.99294808976291815</v>
      </c>
      <c r="P3175" s="2">
        <f>CSV[[#This Row],[sindlon]]+CSV[[#This Row],[cosradlat]]*O3174*CSV[[#This Row],[sindlat]]</f>
        <v>1.059688561935954E-12</v>
      </c>
      <c r="Q3175" s="2">
        <f>2*ASIN(SQRT(CSV[[#This Row],[Columna1]]))*6367445</f>
        <v>13.10944546836892</v>
      </c>
      <c r="R3175" s="2" t="e" vm="1">
        <f ca="1">_xlfn.CONCAT(CSV[[#This Row],[lon]],",",CSV[[#This Row],[lat]],";",CSV[[#This Row],[alt]])</f>
        <v>#NAME?</v>
      </c>
    </row>
    <row r="3176" spans="1:18" x14ac:dyDescent="0.25">
      <c r="A3176">
        <v>42.445154674351215</v>
      </c>
      <c r="B3176">
        <v>-6.8085436709225178</v>
      </c>
      <c r="C3176">
        <v>494.79998779296875</v>
      </c>
      <c r="D3176" s="1">
        <v>42854.429988425924</v>
      </c>
      <c r="E3176" s="1">
        <f>CSV[[#This Row],[Column4]]-D3175</f>
        <v>1.1574069503694773E-5</v>
      </c>
      <c r="F3176">
        <f>CSV[[#This Row],[alt]]-C3175</f>
        <v>-2</v>
      </c>
      <c r="G3176">
        <f>IF(CSV[[#This Row],[Altura]]&gt;0,CSV[[#This Row],[Altura]],0)</f>
        <v>0</v>
      </c>
      <c r="H3176">
        <f>IF(CSV[[#This Row],[Altura]]&lt;=0,CSV[[#This Row],[Altura]],0)</f>
        <v>-2</v>
      </c>
      <c r="I3176" s="2">
        <f>RADIANS(CSV[[#This Row],[lon]])-RADIANS(A3175)</f>
        <v>-3.5695201139329669E-7</v>
      </c>
      <c r="J3176" s="2">
        <f>RADIANS(CSV[[#This Row],[lat]])-RADIANS(B3175)</f>
        <v>-2.0963616075841962E-6</v>
      </c>
      <c r="K3176" s="2">
        <f>RADIANS(CSV[[#This Row],[lon]])</f>
        <v>0.74080770058569023</v>
      </c>
      <c r="L3176" s="2">
        <f>RADIANS(CSV[[#This Row],[lat]])</f>
        <v>-0.11883150432341924</v>
      </c>
      <c r="M3176" s="2">
        <f>SIN(CSV[[#This Row],[dlon]]/2)*SIN(CSV[[#This Row],[dlon]]/2)</f>
        <v>3.1853684609429712E-14</v>
      </c>
      <c r="N3176" s="2">
        <f>SIN(CSV[[#This Row],[dlat]]/2)*SIN(CSV[[#This Row],[dlat]]/2)</f>
        <v>1.0986829974378467E-12</v>
      </c>
      <c r="O3176" s="2">
        <f>COS(RADIANS(CSV[[#This Row],[lat]]))</f>
        <v>0.99294784123716906</v>
      </c>
      <c r="P3176" s="2">
        <f>CSV[[#This Row],[sindlon]]+CSV[[#This Row],[cosradlat]]*O3175*CSV[[#This Row],[sindlat]]</f>
        <v>1.1150954200559071E-12</v>
      </c>
      <c r="Q3176" s="2">
        <f>2*ASIN(SQRT(CSV[[#This Row],[Columna1]]))*6367445</f>
        <v>13.447799149744094</v>
      </c>
      <c r="R3176" s="2" t="e" vm="1">
        <f ca="1">_xlfn.CONCAT(CSV[[#This Row],[lon]],",",CSV[[#This Row],[lat]],";",CSV[[#This Row],[alt]])</f>
        <v>#NAME?</v>
      </c>
    </row>
    <row r="3177" spans="1:18" x14ac:dyDescent="0.25">
      <c r="A3177">
        <v>42.445141095668077</v>
      </c>
      <c r="B3177">
        <v>-6.8086704891175032</v>
      </c>
      <c r="C3177">
        <v>493.39999389648438</v>
      </c>
      <c r="D3177" s="1">
        <v>42854.43</v>
      </c>
      <c r="E3177" s="1">
        <f>CSV[[#This Row],[Column4]]-D3176</f>
        <v>1.1574076779652387E-5</v>
      </c>
      <c r="F3177">
        <f>CSV[[#This Row],[alt]]-C3176</f>
        <v>-1.399993896484375</v>
      </c>
      <c r="G3177">
        <f>IF(CSV[[#This Row],[Altura]]&gt;0,CSV[[#This Row],[Altura]],0)</f>
        <v>0</v>
      </c>
      <c r="H3177">
        <f>IF(CSV[[#This Row],[Altura]]&lt;=0,CSV[[#This Row],[Altura]],0)</f>
        <v>-1.399993896484375</v>
      </c>
      <c r="I3177" s="2">
        <f>RADIANS(CSV[[#This Row],[lon]])-RADIANS(A3176)</f>
        <v>-2.3699272877486521E-7</v>
      </c>
      <c r="J3177" s="2">
        <f>RADIANS(CSV[[#This Row],[lat]])-RADIANS(B3176)</f>
        <v>-2.213395053934919E-6</v>
      </c>
      <c r="K3177" s="2">
        <f>RADIANS(CSV[[#This Row],[lon]])</f>
        <v>0.74080746359296146</v>
      </c>
      <c r="L3177" s="2">
        <f>RADIANS(CSV[[#This Row],[lat]])</f>
        <v>-0.11883371771847318</v>
      </c>
      <c r="M3177" s="2">
        <f>SIN(CSV[[#This Row],[dlon]]/2)*SIN(CSV[[#This Row],[dlon]]/2)</f>
        <v>1.4041388373039141E-14</v>
      </c>
      <c r="N3177" s="2">
        <f>SIN(CSV[[#This Row],[dlat]]/2)*SIN(CSV[[#This Row],[dlat]]/2)</f>
        <v>1.2247794161953906E-12</v>
      </c>
      <c r="O3177" s="2">
        <f>COS(RADIANS(CSV[[#This Row],[lat]]))</f>
        <v>0.99294757883225282</v>
      </c>
      <c r="P3177" s="2">
        <f>CSV[[#This Row],[sindlon]]+CSV[[#This Row],[cosradlat]]*O3176*CSV[[#This Row],[sindlat]]</f>
        <v>1.2216067195470132E-12</v>
      </c>
      <c r="Q3177" s="2">
        <f>2*ASIN(SQRT(CSV[[#This Row],[Columna1]]))*6367445</f>
        <v>14.075405147879845</v>
      </c>
      <c r="R3177" s="2" t="e" vm="1">
        <f ca="1">_xlfn.CONCAT(CSV[[#This Row],[lon]],",",CSV[[#This Row],[lat]],";",CSV[[#This Row],[alt]])</f>
        <v>#NAME?</v>
      </c>
    </row>
    <row r="3178" spans="1:18" x14ac:dyDescent="0.25">
      <c r="A3178">
        <v>42.445136737078428</v>
      </c>
      <c r="B3178">
        <v>-6.8088003247976303</v>
      </c>
      <c r="C3178">
        <v>492.20001220703125</v>
      </c>
      <c r="D3178" s="1">
        <v>42854.430011574077</v>
      </c>
      <c r="E3178" s="1">
        <f>CSV[[#This Row],[Column4]]-D3177</f>
        <v>1.1574076779652387E-5</v>
      </c>
      <c r="F3178">
        <f>CSV[[#This Row],[alt]]-C3177</f>
        <v>-1.199981689453125</v>
      </c>
      <c r="G3178">
        <f>IF(CSV[[#This Row],[Altura]]&gt;0,CSV[[#This Row],[Altura]],0)</f>
        <v>0</v>
      </c>
      <c r="H3178">
        <f>IF(CSV[[#This Row],[Altura]]&lt;=0,CSV[[#This Row],[Altura]],0)</f>
        <v>-1.199981689453125</v>
      </c>
      <c r="I3178" s="2">
        <f>RADIANS(CSV[[#This Row],[lon]])-RADIANS(A3177)</f>
        <v>-7.6071740129357579E-8</v>
      </c>
      <c r="J3178" s="2">
        <f>RADIANS(CSV[[#This Row],[lat]])-RADIANS(B3177)</f>
        <v>-2.2660601047830298E-6</v>
      </c>
      <c r="K3178" s="2">
        <f>RADIANS(CSV[[#This Row],[lon]])</f>
        <v>0.74080738752122133</v>
      </c>
      <c r="L3178" s="2">
        <f>RADIANS(CSV[[#This Row],[lat]])</f>
        <v>-0.11883598377857796</v>
      </c>
      <c r="M3178" s="2">
        <f>SIN(CSV[[#This Row],[dlon]]/2)*SIN(CSV[[#This Row],[dlon]]/2)</f>
        <v>1.4467274115771276E-15</v>
      </c>
      <c r="N3178" s="2">
        <f>SIN(CSV[[#This Row],[dlat]]/2)*SIN(CSV[[#This Row],[dlat]]/2)</f>
        <v>1.2837570996217696E-12</v>
      </c>
      <c r="O3178" s="2">
        <f>COS(RADIANS(CSV[[#This Row],[lat]]))</f>
        <v>0.99294731017869031</v>
      </c>
      <c r="P3178" s="2">
        <f>CSV[[#This Row],[sindlon]]+CSV[[#This Row],[cosradlat]]*O3177*CSV[[#This Row],[sindlat]]</f>
        <v>1.2671601428627392E-12</v>
      </c>
      <c r="Q3178" s="2">
        <f>2*ASIN(SQRT(CSV[[#This Row],[Columna1]]))*6367445</f>
        <v>14.335437450366081</v>
      </c>
      <c r="R3178" s="2" t="e" vm="1">
        <f ca="1">_xlfn.CONCAT(CSV[[#This Row],[lon]],",",CSV[[#This Row],[lat]],";",CSV[[#This Row],[alt]])</f>
        <v>#NAME?</v>
      </c>
    </row>
    <row r="3179" spans="1:18" x14ac:dyDescent="0.25">
      <c r="A3179">
        <v>42.445138916373253</v>
      </c>
      <c r="B3179">
        <v>-6.8090718984603882</v>
      </c>
      <c r="C3179">
        <v>490.20001220703125</v>
      </c>
      <c r="D3179" s="1">
        <v>42854.430034722223</v>
      </c>
      <c r="E3179" s="1">
        <f>CSV[[#This Row],[Column4]]-D3178</f>
        <v>2.314814628334716E-5</v>
      </c>
      <c r="F3179">
        <f>CSV[[#This Row],[alt]]-C3178</f>
        <v>-2</v>
      </c>
      <c r="G3179">
        <f>IF(CSV[[#This Row],[Altura]]&gt;0,CSV[[#This Row],[Altura]],0)</f>
        <v>0</v>
      </c>
      <c r="H3179">
        <f>IF(CSV[[#This Row],[Altura]]&lt;=0,CSV[[#This Row],[Altura]],0)</f>
        <v>-2</v>
      </c>
      <c r="I3179" s="2">
        <f>RADIANS(CSV[[#This Row],[lon]])-RADIANS(A3178)</f>
        <v>3.8035870009167638E-8</v>
      </c>
      <c r="J3179" s="2">
        <f>RADIANS(CSV[[#This Row],[lat]])-RADIANS(B3178)</f>
        <v>-4.7398545768295719E-6</v>
      </c>
      <c r="K3179" s="2">
        <f>RADIANS(CSV[[#This Row],[lon]])</f>
        <v>0.74080742555709134</v>
      </c>
      <c r="L3179" s="2">
        <f>RADIANS(CSV[[#This Row],[lat]])</f>
        <v>-0.11884072363315479</v>
      </c>
      <c r="M3179" s="2">
        <f>SIN(CSV[[#This Row],[dlon]]/2)*SIN(CSV[[#This Row],[dlon]]/2)</f>
        <v>3.6168185183857455E-16</v>
      </c>
      <c r="N3179" s="2">
        <f>SIN(CSV[[#This Row],[dlat]]/2)*SIN(CSV[[#This Row],[dlat]]/2)</f>
        <v>5.6165553523625452E-12</v>
      </c>
      <c r="O3179" s="2">
        <f>COS(RADIANS(CSV[[#This Row],[lat]]))</f>
        <v>0.99294674822705686</v>
      </c>
      <c r="P3179" s="2">
        <f>CSV[[#This Row],[sindlon]]+CSV[[#This Row],[cosradlat]]*O3178*CSV[[#This Row],[sindlat]]</f>
        <v>5.5379696246122125E-12</v>
      </c>
      <c r="Q3179" s="2">
        <f>2*ASIN(SQRT(CSV[[#This Row],[Columna1]]))*6367445</f>
        <v>29.96887792530686</v>
      </c>
      <c r="R3179" s="2" t="e" vm="1">
        <f ca="1">_xlfn.CONCAT(CSV[[#This Row],[lon]],",",CSV[[#This Row],[lat]],";",CSV[[#This Row],[alt]])</f>
        <v>#NAME?</v>
      </c>
    </row>
    <row r="3180" spans="1:18" x14ac:dyDescent="0.25">
      <c r="A3180">
        <v>42.445118799805641</v>
      </c>
      <c r="B3180">
        <v>-6.8093526922166348</v>
      </c>
      <c r="C3180">
        <v>488.79998779296875</v>
      </c>
      <c r="D3180" s="1">
        <v>42854.43005787037</v>
      </c>
      <c r="E3180" s="1">
        <f>CSV[[#This Row],[Column4]]-D3179</f>
        <v>2.314814628334716E-5</v>
      </c>
      <c r="F3180">
        <f>CSV[[#This Row],[alt]]-C3179</f>
        <v>-1.4000244140625</v>
      </c>
      <c r="G3180">
        <f>IF(CSV[[#This Row],[Altura]]&gt;0,CSV[[#This Row],[Altura]],0)</f>
        <v>0</v>
      </c>
      <c r="H3180">
        <f>IF(CSV[[#This Row],[Altura]]&lt;=0,CSV[[#This Row],[Altura]],0)</f>
        <v>-1.4000244140625</v>
      </c>
      <c r="I3180" s="2">
        <f>RADIANS(CSV[[#This Row],[lon]])-RADIANS(A3179)</f>
        <v>-3.5110033902441273E-7</v>
      </c>
      <c r="J3180" s="2">
        <f>RADIANS(CSV[[#This Row],[lat]])-RADIANS(B3179)</f>
        <v>-4.9007755655444685E-6</v>
      </c>
      <c r="K3180" s="2">
        <f>RADIANS(CSV[[#This Row],[lon]])</f>
        <v>0.74080707445675231</v>
      </c>
      <c r="L3180" s="2">
        <f>RADIANS(CSV[[#This Row],[lat]])</f>
        <v>-0.11884562440872033</v>
      </c>
      <c r="M3180" s="2">
        <f>SIN(CSV[[#This Row],[dlon]]/2)*SIN(CSV[[#This Row],[dlon]]/2)</f>
        <v>3.0817862015764074E-14</v>
      </c>
      <c r="N3180" s="2">
        <f>SIN(CSV[[#This Row],[dlat]]/2)*SIN(CSV[[#This Row],[dlat]]/2)</f>
        <v>6.004400285947409E-12</v>
      </c>
      <c r="O3180" s="2">
        <f>COS(RADIANS(CSV[[#This Row],[lat]]))</f>
        <v>0.99294616717336193</v>
      </c>
      <c r="P3180" s="2">
        <f>CSV[[#This Row],[sindlon]]+CSV[[#This Row],[cosradlat]]*O3179*CSV[[#This Row],[sindlat]]</f>
        <v>5.9508122988379517E-12</v>
      </c>
      <c r="Q3180" s="2">
        <f>2*ASIN(SQRT(CSV[[#This Row],[Columna1]]))*6367445</f>
        <v>31.065855939301073</v>
      </c>
      <c r="R3180" s="2" t="e" vm="1">
        <f ca="1">_xlfn.CONCAT(CSV[[#This Row],[lon]],",",CSV[[#This Row],[lat]],";",CSV[[#This Row],[alt]])</f>
        <v>#NAME?</v>
      </c>
    </row>
    <row r="3181" spans="1:18" x14ac:dyDescent="0.25">
      <c r="A3181">
        <v>42.445092983543873</v>
      </c>
      <c r="B3181">
        <v>-6.8096458073705444</v>
      </c>
      <c r="C3181">
        <v>487.20001220703125</v>
      </c>
      <c r="D3181" s="1">
        <v>42854.430081018516</v>
      </c>
      <c r="E3181" s="1">
        <f>CSV[[#This Row],[Column4]]-D3180</f>
        <v>2.314814628334716E-5</v>
      </c>
      <c r="F3181">
        <f>CSV[[#This Row],[alt]]-C3180</f>
        <v>-1.5999755859375</v>
      </c>
      <c r="G3181">
        <f>IF(CSV[[#This Row],[Altura]]&gt;0,CSV[[#This Row],[Altura]],0)</f>
        <v>0</v>
      </c>
      <c r="H3181">
        <f>IF(CSV[[#This Row],[Altura]]&lt;=0,CSV[[#This Row],[Altura]],0)</f>
        <v>-1.5999755859375</v>
      </c>
      <c r="I3181" s="2">
        <f>RADIANS(CSV[[#This Row],[lon]])-RADIANS(A3180)</f>
        <v>-4.5057876840726152E-7</v>
      </c>
      <c r="J3181" s="2">
        <f>RADIANS(CSV[[#This Row],[lat]])-RADIANS(B3180)</f>
        <v>-5.1158245232135746E-6</v>
      </c>
      <c r="K3181" s="2">
        <f>RADIANS(CSV[[#This Row],[lon]])</f>
        <v>0.74080662387798391</v>
      </c>
      <c r="L3181" s="2">
        <f>RADIANS(CSV[[#This Row],[lat]])</f>
        <v>-0.11885074023324355</v>
      </c>
      <c r="M3181" s="2">
        <f>SIN(CSV[[#This Row],[dlon]]/2)*SIN(CSV[[#This Row],[dlon]]/2)</f>
        <v>5.0755306634850293E-14</v>
      </c>
      <c r="N3181" s="2">
        <f>SIN(CSV[[#This Row],[dlat]]/2)*SIN(CSV[[#This Row],[dlat]]/2)</f>
        <v>6.5429151380640804E-12</v>
      </c>
      <c r="O3181" s="2">
        <f>COS(RADIANS(CSV[[#This Row],[lat]]))</f>
        <v>0.99294556059724315</v>
      </c>
      <c r="P3181" s="2">
        <f>CSV[[#This Row],[sindlon]]+CSV[[#This Row],[cosradlat]]*O3180*CSV[[#This Row],[sindlat]]</f>
        <v>6.5016867976859627E-12</v>
      </c>
      <c r="Q3181" s="2">
        <f>2*ASIN(SQRT(CSV[[#This Row],[Columna1]]))*6367445</f>
        <v>32.47193884007072</v>
      </c>
      <c r="R3181" s="2" t="e" vm="1">
        <f ca="1">_xlfn.CONCAT(CSV[[#This Row],[lon]],",",CSV[[#This Row],[lat]],";",CSV[[#This Row],[alt]])</f>
        <v>#NAME?</v>
      </c>
    </row>
    <row r="3182" spans="1:18" x14ac:dyDescent="0.25">
      <c r="A3182">
        <v>42.445065239444375</v>
      </c>
      <c r="B3182">
        <v>-6.809941940009594</v>
      </c>
      <c r="C3182">
        <v>485.39999389648438</v>
      </c>
      <c r="D3182" s="1">
        <v>42854.430104166669</v>
      </c>
      <c r="E3182" s="1">
        <f>CSV[[#This Row],[Column4]]-D3181</f>
        <v>2.3148153559304774E-5</v>
      </c>
      <c r="F3182">
        <f>CSV[[#This Row],[alt]]-C3181</f>
        <v>-1.800018310546875</v>
      </c>
      <c r="G3182">
        <f>IF(CSV[[#This Row],[Altura]]&gt;0,CSV[[#This Row],[Altura]],0)</f>
        <v>0</v>
      </c>
      <c r="H3182">
        <f>IF(CSV[[#This Row],[Altura]]&lt;=0,CSV[[#This Row],[Altura]],0)</f>
        <v>-1.800018310546875</v>
      </c>
      <c r="I3182" s="2">
        <f>RADIANS(CSV[[#This Row],[lon]])-RADIANS(A3181)</f>
        <v>-4.8422588416752177E-7</v>
      </c>
      <c r="J3182" s="2">
        <f>RADIANS(CSV[[#This Row],[lat]])-RADIANS(B3181)</f>
        <v>-5.1684895740339298E-6</v>
      </c>
      <c r="K3182" s="2">
        <f>RADIANS(CSV[[#This Row],[lon]])</f>
        <v>0.74080613965209974</v>
      </c>
      <c r="L3182" s="2">
        <f>RADIANS(CSV[[#This Row],[lat]])</f>
        <v>-0.11885590872281758</v>
      </c>
      <c r="M3182" s="2">
        <f>SIN(CSV[[#This Row],[dlon]]/2)*SIN(CSV[[#This Row],[dlon]]/2)</f>
        <v>5.8618676724453396E-14</v>
      </c>
      <c r="N3182" s="2">
        <f>SIN(CSV[[#This Row],[dlat]]/2)*SIN(CSV[[#This Row],[dlat]]/2)</f>
        <v>6.678321119209491E-12</v>
      </c>
      <c r="O3182" s="2">
        <f>COS(RADIANS(CSV[[#This Row],[lat]]))</f>
        <v>0.99294494775031372</v>
      </c>
      <c r="P3182" s="2">
        <f>CSV[[#This Row],[sindlon]]+CSV[[#This Row],[cosradlat]]*O3181*CSV[[#This Row],[sindlat]]</f>
        <v>6.6430444561428747E-12</v>
      </c>
      <c r="Q3182" s="2">
        <f>2*ASIN(SQRT(CSV[[#This Row],[Columna1]]))*6367445</f>
        <v>32.823038141637156</v>
      </c>
      <c r="R3182" s="2" t="e" vm="1">
        <f ca="1">_xlfn.CONCAT(CSV[[#This Row],[lon]],",",CSV[[#This Row],[lat]],";",CSV[[#This Row],[alt]])</f>
        <v>#NAME?</v>
      </c>
    </row>
    <row r="3183" spans="1:18" x14ac:dyDescent="0.25">
      <c r="A3183">
        <v>42.445038501173258</v>
      </c>
      <c r="B3183">
        <v>-6.8102309480309486</v>
      </c>
      <c r="C3183">
        <v>485.20001220703125</v>
      </c>
      <c r="D3183" s="1">
        <v>42854.430127314816</v>
      </c>
      <c r="E3183" s="1">
        <f>CSV[[#This Row],[Column4]]-D3182</f>
        <v>2.314814628334716E-5</v>
      </c>
      <c r="F3183">
        <f>CSV[[#This Row],[alt]]-C3182</f>
        <v>-0.199981689453125</v>
      </c>
      <c r="G3183">
        <f>IF(CSV[[#This Row],[Altura]]&gt;0,CSV[[#This Row],[Altura]],0)</f>
        <v>0</v>
      </c>
      <c r="H3183">
        <f>IF(CSV[[#This Row],[Altura]]&lt;=0,CSV[[#This Row],[Altura]],0)</f>
        <v>-0.199981689453125</v>
      </c>
      <c r="I3183" s="2">
        <f>RADIANS(CSV[[#This Row],[lon]])-RADIANS(A3182)</f>
        <v>-4.6667086728291451E-7</v>
      </c>
      <c r="J3183" s="2">
        <f>RADIANS(CSV[[#This Row],[lat]])-RADIANS(B3182)</f>
        <v>-5.0441415373192466E-6</v>
      </c>
      <c r="K3183" s="2">
        <f>RADIANS(CSV[[#This Row],[lon]])</f>
        <v>0.74080567298123245</v>
      </c>
      <c r="L3183" s="2">
        <f>RADIANS(CSV[[#This Row],[lat]])</f>
        <v>-0.1188609528643549</v>
      </c>
      <c r="M3183" s="2">
        <f>SIN(CSV[[#This Row],[dlon]]/2)*SIN(CSV[[#This Row],[dlon]]/2)</f>
        <v>5.4445424592645918E-14</v>
      </c>
      <c r="N3183" s="2">
        <f>SIN(CSV[[#This Row],[dlat]]/2)*SIN(CSV[[#This Row],[dlat]]/2)</f>
        <v>6.3608409621138568E-12</v>
      </c>
      <c r="O3183" s="2">
        <f>COS(RADIANS(CSV[[#This Row],[lat]]))</f>
        <v>0.99294434962221567</v>
      </c>
      <c r="P3183" s="2">
        <f>CSV[[#This Row],[sindlon]]+CSV[[#This Row],[cosradlat]]*O3182*CSV[[#This Row],[sindlat]]</f>
        <v>6.3258470812568475E-12</v>
      </c>
      <c r="Q3183" s="2">
        <f>2*ASIN(SQRT(CSV[[#This Row],[Columna1]]))*6367445</f>
        <v>32.029823288722142</v>
      </c>
      <c r="R3183" s="2" t="e" vm="1">
        <f ca="1">_xlfn.CONCAT(CSV[[#This Row],[lon]],",",CSV[[#This Row],[lat]],";",CSV[[#This Row],[alt]])</f>
        <v>#NAME?</v>
      </c>
    </row>
    <row r="3184" spans="1:18" x14ac:dyDescent="0.25">
      <c r="A3184">
        <v>42.445027520880103</v>
      </c>
      <c r="B3184">
        <v>-6.8107328563928604</v>
      </c>
      <c r="C3184">
        <v>485.79998779296875</v>
      </c>
      <c r="D3184" s="1">
        <v>42854.430173611108</v>
      </c>
      <c r="E3184" s="1">
        <f>CSV[[#This Row],[Column4]]-D3183</f>
        <v>4.6296292566694319E-5</v>
      </c>
      <c r="F3184">
        <f>CSV[[#This Row],[alt]]-C3183</f>
        <v>0.5999755859375</v>
      </c>
      <c r="G3184">
        <f>IF(CSV[[#This Row],[Altura]]&gt;0,CSV[[#This Row],[Altura]],0)</f>
        <v>0.5999755859375</v>
      </c>
      <c r="H3184">
        <f>IF(CSV[[#This Row],[Altura]]&lt;=0,CSV[[#This Row],[Altura]],0)</f>
        <v>0</v>
      </c>
      <c r="I3184" s="2">
        <f>RADIANS(CSV[[#This Row],[lon]])-RADIANS(A3183)</f>
        <v>-1.9164226838785936E-7</v>
      </c>
      <c r="J3184" s="2">
        <f>RADIANS(CSV[[#This Row],[lat]])-RADIANS(B3183)</f>
        <v>-8.7599534586424443E-6</v>
      </c>
      <c r="K3184" s="2">
        <f>RADIANS(CSV[[#This Row],[lon]])</f>
        <v>0.74080548133896407</v>
      </c>
      <c r="L3184" s="2">
        <f>RADIANS(CSV[[#This Row],[lat]])</f>
        <v>-0.11886971281781354</v>
      </c>
      <c r="M3184" s="2">
        <f>SIN(CSV[[#This Row],[dlon]]/2)*SIN(CSV[[#This Row],[dlon]]/2)</f>
        <v>9.1816897582110516E-15</v>
      </c>
      <c r="N3184" s="2">
        <f>SIN(CSV[[#This Row],[dlat]]/2)*SIN(CSV[[#This Row],[dlat]]/2)</f>
        <v>1.9184196149272756E-11</v>
      </c>
      <c r="O3184" s="2">
        <f>COS(RADIANS(CSV[[#This Row],[lat]]))</f>
        <v>0.99294331081767628</v>
      </c>
      <c r="P3184" s="2">
        <f>CSV[[#This Row],[sindlon]]+CSV[[#This Row],[cosradlat]]*O3183*CSV[[#This Row],[sindlat]]</f>
        <v>1.8923599120926931E-11</v>
      </c>
      <c r="Q3184" s="2">
        <f>2*ASIN(SQRT(CSV[[#This Row],[Columna1]]))*6367445</f>
        <v>55.398380348548194</v>
      </c>
      <c r="R3184" s="2" t="e" vm="1">
        <f ca="1">_xlfn.CONCAT(CSV[[#This Row],[lon]],",",CSV[[#This Row],[lat]],";",CSV[[#This Row],[alt]])</f>
        <v>#NAME?</v>
      </c>
    </row>
    <row r="3185" spans="1:18" x14ac:dyDescent="0.25">
      <c r="A3185">
        <v>42.445005560293794</v>
      </c>
      <c r="B3185">
        <v>-6.8109359499067068</v>
      </c>
      <c r="C3185">
        <v>486.60000610351563</v>
      </c>
      <c r="D3185" s="1">
        <v>42854.430196759262</v>
      </c>
      <c r="E3185" s="1">
        <f>CSV[[#This Row],[Column4]]-D3184</f>
        <v>2.3148153559304774E-5</v>
      </c>
      <c r="F3185">
        <f>CSV[[#This Row],[alt]]-C3184</f>
        <v>0.800018310546875</v>
      </c>
      <c r="G3185">
        <f>IF(CSV[[#This Row],[Altura]]&gt;0,CSV[[#This Row],[Altura]],0)</f>
        <v>0.800018310546875</v>
      </c>
      <c r="H3185">
        <f>IF(CSV[[#This Row],[Altura]]&lt;=0,CSV[[#This Row],[Altura]],0)</f>
        <v>0</v>
      </c>
      <c r="I3185" s="2">
        <f>RADIANS(CSV[[#This Row],[lon]])-RADIANS(A3184)</f>
        <v>-3.8328453677571872E-7</v>
      </c>
      <c r="J3185" s="2">
        <f>RADIANS(CSV[[#This Row],[lat]])-RADIANS(B3184)</f>
        <v>-3.5446505060737765E-6</v>
      </c>
      <c r="K3185" s="2">
        <f>RADIANS(CSV[[#This Row],[lon]])</f>
        <v>0.74080509805442729</v>
      </c>
      <c r="L3185" s="2">
        <f>RADIANS(CSV[[#This Row],[lat]])</f>
        <v>-0.11887325746831962</v>
      </c>
      <c r="M3185" s="2">
        <f>SIN(CSV[[#This Row],[dlon]]/2)*SIN(CSV[[#This Row],[dlon]]/2)</f>
        <v>3.6726759032843872E-14</v>
      </c>
      <c r="N3185" s="2">
        <f>SIN(CSV[[#This Row],[dlat]]/2)*SIN(CSV[[#This Row],[dlat]]/2)</f>
        <v>3.1411368025489807E-12</v>
      </c>
      <c r="O3185" s="2">
        <f>COS(RADIANS(CSV[[#This Row],[lat]]))</f>
        <v>0.99294289045143347</v>
      </c>
      <c r="P3185" s="2">
        <f>CSV[[#This Row],[sindlon]]+CSV[[#This Row],[cosradlat]]*O3184*CSV[[#This Row],[sindlat]]</f>
        <v>3.1336866170388634E-12</v>
      </c>
      <c r="Q3185" s="2">
        <f>2*ASIN(SQRT(CSV[[#This Row],[Columna1]]))*6367445</f>
        <v>22.543584919428969</v>
      </c>
      <c r="R3185" s="2" t="e" vm="1">
        <f ca="1">_xlfn.CONCAT(CSV[[#This Row],[lon]],",",CSV[[#This Row],[lat]],";",CSV[[#This Row],[alt]])</f>
        <v>#NAME?</v>
      </c>
    </row>
    <row r="3186" spans="1:18" x14ac:dyDescent="0.25">
      <c r="A3186">
        <v>42.444970021024346</v>
      </c>
      <c r="B3186">
        <v>-6.8110012449324131</v>
      </c>
      <c r="C3186">
        <v>487.60000610351563</v>
      </c>
      <c r="D3186" s="1">
        <v>42854.430208333331</v>
      </c>
      <c r="E3186" s="1">
        <f>CSV[[#This Row],[Column4]]-D3185</f>
        <v>1.1574069503694773E-5</v>
      </c>
      <c r="F3186">
        <f>CSV[[#This Row],[alt]]-C3185</f>
        <v>1</v>
      </c>
      <c r="G3186">
        <f>IF(CSV[[#This Row],[Altura]]&gt;0,CSV[[#This Row],[Altura]],0)</f>
        <v>1</v>
      </c>
      <c r="H3186">
        <f>IF(CSV[[#This Row],[Altura]]&lt;=0,CSV[[#This Row],[Altura]],0)</f>
        <v>0</v>
      </c>
      <c r="I3186" s="2">
        <f>RADIANS(CSV[[#This Row],[lon]])-RADIANS(A3185)</f>
        <v>-6.2027726566160624E-7</v>
      </c>
      <c r="J3186" s="2">
        <f>RADIANS(CSV[[#This Row],[lat]])-RADIANS(B3185)</f>
        <v>-1.1396131837371204E-6</v>
      </c>
      <c r="K3186" s="2">
        <f>RADIANS(CSV[[#This Row],[lon]])</f>
        <v>0.74080447777716163</v>
      </c>
      <c r="L3186" s="2">
        <f>RADIANS(CSV[[#This Row],[lat]])</f>
        <v>-0.11887439708150335</v>
      </c>
      <c r="M3186" s="2">
        <f>SIN(CSV[[#This Row],[dlon]]/2)*SIN(CSV[[#This Row],[dlon]]/2)</f>
        <v>9.6185971574156624E-14</v>
      </c>
      <c r="N3186" s="2">
        <f>SIN(CSV[[#This Row],[dlat]]/2)*SIN(CSV[[#This Row],[dlat]]/2)</f>
        <v>3.2467955213682884E-13</v>
      </c>
      <c r="O3186" s="2">
        <f>COS(RADIANS(CSV[[#This Row],[lat]]))</f>
        <v>0.99294275530008191</v>
      </c>
      <c r="P3186" s="2">
        <f>CSV[[#This Row],[sindlon]]+CSV[[#This Row],[cosradlat]]*O3185*CSV[[#This Row],[sindlat]]</f>
        <v>4.1629905175379345E-13</v>
      </c>
      <c r="Q3186" s="2">
        <f>2*ASIN(SQRT(CSV[[#This Row],[Columna1]]))*6367445</f>
        <v>8.2167090456404832</v>
      </c>
      <c r="R3186" s="2" t="e" vm="1">
        <f ca="1">_xlfn.CONCAT(CSV[[#This Row],[lon]],",",CSV[[#This Row],[lat]],";",CSV[[#This Row],[alt]])</f>
        <v>#NAME?</v>
      </c>
    </row>
    <row r="3187" spans="1:18" x14ac:dyDescent="0.25">
      <c r="A3187">
        <v>42.444815039634705</v>
      </c>
      <c r="B3187">
        <v>-6.8110667075961828</v>
      </c>
      <c r="C3187">
        <v>489.20001220703125</v>
      </c>
      <c r="D3187" s="1">
        <v>42854.430243055554</v>
      </c>
      <c r="E3187" s="1">
        <f>CSV[[#This Row],[Column4]]-D3186</f>
        <v>3.4722223062999547E-5</v>
      </c>
      <c r="F3187">
        <f>CSV[[#This Row],[alt]]-C3186</f>
        <v>1.600006103515625</v>
      </c>
      <c r="G3187">
        <f>IF(CSV[[#This Row],[Altura]]&gt;0,CSV[[#This Row],[Altura]],0)</f>
        <v>1.600006103515625</v>
      </c>
      <c r="H3187">
        <f>IF(CSV[[#This Row],[Altura]]&lt;=0,CSV[[#This Row],[Altura]],0)</f>
        <v>0</v>
      </c>
      <c r="I3187" s="2">
        <f>RADIANS(CSV[[#This Row],[lon]])-RADIANS(A3186)</f>
        <v>-2.7049355285635457E-6</v>
      </c>
      <c r="J3187" s="2">
        <f>RADIANS(CSV[[#This Row],[lat]])-RADIANS(B3186)</f>
        <v>-1.1425390199076846E-6</v>
      </c>
      <c r="K3187" s="2">
        <f>RADIANS(CSV[[#This Row],[lon]])</f>
        <v>0.74080177284163307</v>
      </c>
      <c r="L3187" s="2">
        <f>RADIANS(CSV[[#This Row],[lat]])</f>
        <v>-0.11887553962052326</v>
      </c>
      <c r="M3187" s="2">
        <f>SIN(CSV[[#This Row],[dlon]]/2)*SIN(CSV[[#This Row],[dlon]]/2)</f>
        <v>1.829169053420222E-12</v>
      </c>
      <c r="N3187" s="2">
        <f>SIN(CSV[[#This Row],[dlat]]/2)*SIN(CSV[[#This Row],[dlat]]/2)</f>
        <v>3.2634885300286768E-13</v>
      </c>
      <c r="O3187" s="2">
        <f>COS(RADIANS(CSV[[#This Row],[lat]]))</f>
        <v>0.99294261980044907</v>
      </c>
      <c r="P3187" s="2">
        <f>CSV[[#This Row],[sindlon]]+CSV[[#This Row],[cosradlat]]*O3186*CSV[[#This Row],[sindlat]]</f>
        <v>2.1509278687962726E-12</v>
      </c>
      <c r="Q3187" s="2">
        <f>2*ASIN(SQRT(CSV[[#This Row],[Columna1]]))*6367445</f>
        <v>18.677043114257039</v>
      </c>
      <c r="R3187" s="2" t="e" vm="1">
        <f ca="1">_xlfn.CONCAT(CSV[[#This Row],[lon]],",",CSV[[#This Row],[lat]],";",CSV[[#This Row],[alt]])</f>
        <v>#NAME?</v>
      </c>
    </row>
    <row r="3188" spans="1:18" x14ac:dyDescent="0.25">
      <c r="A3188">
        <v>42.444751923903823</v>
      </c>
      <c r="B3188">
        <v>-6.8110685516148806</v>
      </c>
      <c r="C3188">
        <v>489.60000610351563</v>
      </c>
      <c r="D3188" s="1">
        <v>42854.430254629631</v>
      </c>
      <c r="E3188" s="1">
        <f>CSV[[#This Row],[Column4]]-D3187</f>
        <v>1.1574076779652387E-5</v>
      </c>
      <c r="F3188">
        <f>CSV[[#This Row],[alt]]-C3187</f>
        <v>0.399993896484375</v>
      </c>
      <c r="G3188">
        <f>IF(CSV[[#This Row],[Altura]]&gt;0,CSV[[#This Row],[Altura]],0)</f>
        <v>0.399993896484375</v>
      </c>
      <c r="H3188">
        <f>IF(CSV[[#This Row],[Altura]]&lt;=0,CSV[[#This Row],[Altura]],0)</f>
        <v>0</v>
      </c>
      <c r="I3188" s="2">
        <f>RADIANS(CSV[[#This Row],[lon]])-RADIANS(A3187)</f>
        <v>-1.1015773137001972E-6</v>
      </c>
      <c r="J3188" s="2">
        <f>RADIANS(CSV[[#This Row],[lat]])-RADIANS(B3187)</f>
        <v>-3.2184197751305987E-8</v>
      </c>
      <c r="K3188" s="2">
        <f>RADIANS(CSV[[#This Row],[lon]])</f>
        <v>0.74080067126431937</v>
      </c>
      <c r="L3188" s="2">
        <f>RADIANS(CSV[[#This Row],[lat]])</f>
        <v>-0.11887557180472101</v>
      </c>
      <c r="M3188" s="2">
        <f>SIN(CSV[[#This Row],[dlon]]/2)*SIN(CSV[[#This Row],[dlon]]/2)</f>
        <v>3.0336814451470499E-13</v>
      </c>
      <c r="N3188" s="2">
        <f>SIN(CSV[[#This Row],[dlat]]/2)*SIN(CSV[[#This Row],[dlat]]/2)</f>
        <v>2.5895564622379233E-16</v>
      </c>
      <c r="O3188" s="2">
        <f>COS(RADIANS(CSV[[#This Row],[lat]]))</f>
        <v>0.99294261598353917</v>
      </c>
      <c r="P3188" s="2">
        <f>CSV[[#This Row],[sindlon]]+CSV[[#This Row],[cosradlat]]*O3187*CSV[[#This Row],[sindlat]]</f>
        <v>3.0362345796075117E-13</v>
      </c>
      <c r="Q3188" s="2">
        <f>2*ASIN(SQRT(CSV[[#This Row],[Columna1]]))*6367445</f>
        <v>7.0171839130230378</v>
      </c>
      <c r="R3188" s="2" t="e" vm="1">
        <f ca="1">_xlfn.CONCAT(CSV[[#This Row],[lon]],",",CSV[[#This Row],[lat]],";",CSV[[#This Row],[alt]])</f>
        <v>#NAME?</v>
      </c>
    </row>
    <row r="3189" spans="1:18" x14ac:dyDescent="0.25">
      <c r="A3189">
        <v>42.444518487900496</v>
      </c>
      <c r="B3189">
        <v>-6.811080789193511</v>
      </c>
      <c r="C3189">
        <v>488.60000610351563</v>
      </c>
      <c r="D3189" s="1">
        <v>42854.430289351854</v>
      </c>
      <c r="E3189" s="1">
        <f>CSV[[#This Row],[Column4]]-D3188</f>
        <v>3.4722223062999547E-5</v>
      </c>
      <c r="F3189">
        <f>CSV[[#This Row],[alt]]-C3188</f>
        <v>-1</v>
      </c>
      <c r="G3189">
        <f>IF(CSV[[#This Row],[Altura]]&gt;0,CSV[[#This Row],[Altura]],0)</f>
        <v>0</v>
      </c>
      <c r="H3189">
        <f>IF(CSV[[#This Row],[Altura]]&lt;=0,CSV[[#This Row],[Altura]],0)</f>
        <v>-1</v>
      </c>
      <c r="I3189" s="2">
        <f>RADIANS(CSV[[#This Row],[lon]])-RADIANS(A3188)</f>
        <v>-4.0742268507809598E-6</v>
      </c>
      <c r="J3189" s="2">
        <f>RADIANS(CSV[[#This Row],[lat]])-RADIANS(B3188)</f>
        <v>-2.1358603957688516E-7</v>
      </c>
      <c r="K3189" s="2">
        <f>RADIANS(CSV[[#This Row],[lon]])</f>
        <v>0.74079659703746858</v>
      </c>
      <c r="L3189" s="2">
        <f>RADIANS(CSV[[#This Row],[lat]])</f>
        <v>-0.11887578539076059</v>
      </c>
      <c r="M3189" s="2">
        <f>SIN(CSV[[#This Row],[dlon]]/2)*SIN(CSV[[#This Row],[dlon]]/2)</f>
        <v>4.1498311079003933E-12</v>
      </c>
      <c r="N3189" s="2">
        <f>SIN(CSV[[#This Row],[dlat]]/2)*SIN(CSV[[#This Row],[dlat]]/2)</f>
        <v>1.1404749075534646E-14</v>
      </c>
      <c r="O3189" s="2">
        <f>COS(RADIANS(CSV[[#This Row],[lat]]))</f>
        <v>0.99294259065311152</v>
      </c>
      <c r="P3189" s="2">
        <f>CSV[[#This Row],[sindlon]]+CSV[[#This Row],[cosradlat]]*O3188*CSV[[#This Row],[sindlat]]</f>
        <v>4.161075449333969E-12</v>
      </c>
      <c r="Q3189" s="2">
        <f>2*ASIN(SQRT(CSV[[#This Row],[Columna1]]))*6367445</f>
        <v>25.977538270227953</v>
      </c>
      <c r="R3189" s="2" t="e" vm="1">
        <f ca="1">_xlfn.CONCAT(CSV[[#This Row],[lon]],",",CSV[[#This Row],[lat]],";",CSV[[#This Row],[alt]])</f>
        <v>#NAME?</v>
      </c>
    </row>
    <row r="3190" spans="1:18" x14ac:dyDescent="0.25">
      <c r="A3190">
        <v>42.444429639726877</v>
      </c>
      <c r="B3190">
        <v>-6.8110854830592871</v>
      </c>
      <c r="C3190">
        <v>487.79998779296875</v>
      </c>
      <c r="D3190" s="1">
        <v>42854.430300925924</v>
      </c>
      <c r="E3190" s="1">
        <f>CSV[[#This Row],[Column4]]-D3189</f>
        <v>1.1574069503694773E-5</v>
      </c>
      <c r="F3190">
        <f>CSV[[#This Row],[alt]]-C3189</f>
        <v>-0.800018310546875</v>
      </c>
      <c r="G3190">
        <f>IF(CSV[[#This Row],[Altura]]&gt;0,CSV[[#This Row],[Altura]],0)</f>
        <v>0</v>
      </c>
      <c r="H3190">
        <f>IF(CSV[[#This Row],[Altura]]&lt;=0,CSV[[#This Row],[Altura]],0)</f>
        <v>-0.800018310546875</v>
      </c>
      <c r="I3190" s="2">
        <f>RADIANS(CSV[[#This Row],[lon]])-RADIANS(A3189)</f>
        <v>-1.5506931639874821E-6</v>
      </c>
      <c r="J3190" s="2">
        <f>RADIANS(CSV[[#This Row],[lat]])-RADIANS(B3189)</f>
        <v>-8.1923412428852593E-8</v>
      </c>
      <c r="K3190" s="2">
        <f>RADIANS(CSV[[#This Row],[lon]])</f>
        <v>0.7407950463443046</v>
      </c>
      <c r="L3190" s="2">
        <f>RADIANS(CSV[[#This Row],[lat]])</f>
        <v>-0.11887586731417302</v>
      </c>
      <c r="M3190" s="2">
        <f>SIN(CSV[[#This Row],[dlon]]/2)*SIN(CSV[[#This Row],[dlon]]/2)</f>
        <v>6.0116232220925656E-13</v>
      </c>
      <c r="N3190" s="2">
        <f>SIN(CSV[[#This Row],[dlat]]/2)*SIN(CSV[[#This Row],[dlat]]/2)</f>
        <v>1.6778613759969689E-15</v>
      </c>
      <c r="O3190" s="2">
        <f>COS(RADIANS(CSV[[#This Row],[lat]]))</f>
        <v>0.99294258093731902</v>
      </c>
      <c r="P3190" s="2">
        <f>CSV[[#This Row],[sindlon]]+CSV[[#This Row],[cosradlat]]*O3189*CSV[[#This Row],[sindlat]]</f>
        <v>6.0281658442923768E-13</v>
      </c>
      <c r="Q3190" s="2">
        <f>2*ASIN(SQRT(CSV[[#This Row],[Columna1]]))*6367445</f>
        <v>9.8875295394023688</v>
      </c>
      <c r="R3190" s="2" t="e" vm="1">
        <f ca="1">_xlfn.CONCAT(CSV[[#This Row],[lon]],",",CSV[[#This Row],[lat]],";",CSV[[#This Row],[alt]])</f>
        <v>#NAME?</v>
      </c>
    </row>
    <row r="3191" spans="1:18" x14ac:dyDescent="0.25">
      <c r="A3191">
        <v>42.444242974743247</v>
      </c>
      <c r="B3191">
        <v>-6.811066372320056</v>
      </c>
      <c r="C3191">
        <v>486.20001220703125</v>
      </c>
      <c r="D3191" s="1">
        <v>42854.430324074077</v>
      </c>
      <c r="E3191" s="1">
        <f>CSV[[#This Row],[Column4]]-D3190</f>
        <v>2.3148153559304774E-5</v>
      </c>
      <c r="F3191">
        <f>CSV[[#This Row],[alt]]-C3190</f>
        <v>-1.5999755859375</v>
      </c>
      <c r="G3191">
        <f>IF(CSV[[#This Row],[Altura]]&gt;0,CSV[[#This Row],[Altura]],0)</f>
        <v>0</v>
      </c>
      <c r="H3191">
        <f>IF(CSV[[#This Row],[Altura]]&lt;=0,CSV[[#This Row],[Altura]],0)</f>
        <v>-1.5999755859375</v>
      </c>
      <c r="I3191" s="2">
        <f>RADIANS(CSV[[#This Row],[lon]])-RADIANS(A3190)</f>
        <v>-3.2579185624825868E-6</v>
      </c>
      <c r="J3191" s="2">
        <f>RADIANS(CSV[[#This Row],[lat]])-RADIANS(B3190)</f>
        <v>3.3354532207041654E-7</v>
      </c>
      <c r="K3191" s="2">
        <f>RADIANS(CSV[[#This Row],[lon]])</f>
        <v>0.74079178842574211</v>
      </c>
      <c r="L3191" s="2">
        <f>RADIANS(CSV[[#This Row],[lat]])</f>
        <v>-0.11887553376885095</v>
      </c>
      <c r="M3191" s="2">
        <f>SIN(CSV[[#This Row],[dlon]]/2)*SIN(CSV[[#This Row],[dlon]]/2)</f>
        <v>2.6535083399398043E-12</v>
      </c>
      <c r="N3191" s="2">
        <f>SIN(CSV[[#This Row],[dlat]]/2)*SIN(CSV[[#This Row],[dlat]]/2)</f>
        <v>2.781312046876422E-14</v>
      </c>
      <c r="O3191" s="2">
        <f>COS(RADIANS(CSV[[#This Row],[lat]]))</f>
        <v>0.9929426204944326</v>
      </c>
      <c r="P3191" s="2">
        <f>CSV[[#This Row],[sindlon]]+CSV[[#This Row],[cosradlat]]*O3190*CSV[[#This Row],[sindlat]]</f>
        <v>2.6809302691004805E-12</v>
      </c>
      <c r="Q3191" s="2">
        <f>2*ASIN(SQRT(CSV[[#This Row],[Columna1]]))*6367445</f>
        <v>20.851531433506732</v>
      </c>
      <c r="R3191" s="2" t="e" vm="1">
        <f ca="1">_xlfn.CONCAT(CSV[[#This Row],[lon]],",",CSV[[#This Row],[lat]],";",CSV[[#This Row],[alt]])</f>
        <v>#NAME?</v>
      </c>
    </row>
    <row r="3192" spans="1:18" x14ac:dyDescent="0.25">
      <c r="A3192">
        <v>42.444146163761616</v>
      </c>
      <c r="B3192">
        <v>-6.8110474292188883</v>
      </c>
      <c r="C3192">
        <v>485.60000610351563</v>
      </c>
      <c r="D3192" s="1">
        <v>42854.430335648147</v>
      </c>
      <c r="E3192" s="1">
        <f>CSV[[#This Row],[Column4]]-D3191</f>
        <v>1.1574069503694773E-5</v>
      </c>
      <c r="F3192">
        <f>CSV[[#This Row],[alt]]-C3191</f>
        <v>-0.600006103515625</v>
      </c>
      <c r="G3192">
        <f>IF(CSV[[#This Row],[Altura]]&gt;0,CSV[[#This Row],[Altura]],0)</f>
        <v>0</v>
      </c>
      <c r="H3192">
        <f>IF(CSV[[#This Row],[Altura]]&lt;=0,CSV[[#This Row],[Altura]],0)</f>
        <v>-0.600006103515625</v>
      </c>
      <c r="I3192" s="2">
        <f>RADIANS(CSV[[#This Row],[lon]])-RADIANS(A3191)</f>
        <v>-1.6896703816104974E-6</v>
      </c>
      <c r="J3192" s="2">
        <f>RADIANS(CSV[[#This Row],[lat]])-RADIANS(B3191)</f>
        <v>3.3061948591373014E-7</v>
      </c>
      <c r="K3192" s="2">
        <f>RADIANS(CSV[[#This Row],[lon]])</f>
        <v>0.7407900987553605</v>
      </c>
      <c r="L3192" s="2">
        <f>RADIANS(CSV[[#This Row],[lat]])</f>
        <v>-0.11887520314936503</v>
      </c>
      <c r="M3192" s="2">
        <f>SIN(CSV[[#This Row],[dlon]]/2)*SIN(CSV[[#This Row],[dlon]]/2)</f>
        <v>7.1374649962277127E-13</v>
      </c>
      <c r="N3192" s="2">
        <f>SIN(CSV[[#This Row],[dlat]]/2)*SIN(CSV[[#This Row],[dlat]]/2)</f>
        <v>2.7327311116464556E-14</v>
      </c>
      <c r="O3192" s="2">
        <f>COS(RADIANS(CSV[[#This Row],[lat]]))</f>
        <v>0.99294265970444484</v>
      </c>
      <c r="P3192" s="2">
        <f>CSV[[#This Row],[sindlon]]+CSV[[#This Row],[cosradlat]]*O3191*CSV[[#This Row],[sindlat]]</f>
        <v>7.4068945447295062E-13</v>
      </c>
      <c r="Q3192" s="2">
        <f>2*ASIN(SQRT(CSV[[#This Row],[Columna1]]))*6367445</f>
        <v>10.960068758949362</v>
      </c>
      <c r="R3192" s="2" t="e" vm="1">
        <f ca="1">_xlfn.CONCAT(CSV[[#This Row],[lon]],",",CSV[[#This Row],[lat]],";",CSV[[#This Row],[alt]])</f>
        <v>#NAME?</v>
      </c>
    </row>
    <row r="3193" spans="1:18" x14ac:dyDescent="0.25">
      <c r="A3193">
        <v>42.443954972550273</v>
      </c>
      <c r="B3193">
        <v>-6.8109830562025309</v>
      </c>
      <c r="C3193">
        <v>484.39999389648438</v>
      </c>
      <c r="D3193" s="1">
        <v>42854.430358796293</v>
      </c>
      <c r="E3193" s="1">
        <f>CSV[[#This Row],[Column4]]-D3192</f>
        <v>2.314814628334716E-5</v>
      </c>
      <c r="F3193">
        <f>CSV[[#This Row],[alt]]-C3192</f>
        <v>-1.20001220703125</v>
      </c>
      <c r="G3193">
        <f>IF(CSV[[#This Row],[Altura]]&gt;0,CSV[[#This Row],[Altura]],0)</f>
        <v>0</v>
      </c>
      <c r="H3193">
        <f>IF(CSV[[#This Row],[Altura]]&lt;=0,CSV[[#This Row],[Altura]],0)</f>
        <v>-1.20001220703125</v>
      </c>
      <c r="I3193" s="2">
        <f>RADIANS(CSV[[#This Row],[lon]])-RADIANS(A3192)</f>
        <v>-3.3369161387408752E-6</v>
      </c>
      <c r="J3193" s="2">
        <f>RADIANS(CSV[[#This Row],[lat]])-RADIANS(B3192)</f>
        <v>1.1235210848753452E-6</v>
      </c>
      <c r="K3193" s="2">
        <f>RADIANS(CSV[[#This Row],[lon]])</f>
        <v>0.74078676183922176</v>
      </c>
      <c r="L3193" s="2">
        <f>RADIANS(CSV[[#This Row],[lat]])</f>
        <v>-0.11887407962828016</v>
      </c>
      <c r="M3193" s="2">
        <f>SIN(CSV[[#This Row],[dlon]]/2)*SIN(CSV[[#This Row],[dlon]]/2)</f>
        <v>2.7837523292447446E-12</v>
      </c>
      <c r="N3193" s="2">
        <f>SIN(CSV[[#This Row],[dlat]]/2)*SIN(CSV[[#This Row],[dlat]]/2)</f>
        <v>3.1557490703983494E-13</v>
      </c>
      <c r="O3193" s="2">
        <f>COS(RADIANS(CSV[[#This Row],[lat]]))</f>
        <v>0.99294279294827736</v>
      </c>
      <c r="P3193" s="2">
        <f>CSV[[#This Row],[sindlon]]+CSV[[#This Row],[cosradlat]]*O3192*CSV[[#This Row],[sindlat]]</f>
        <v>3.094888756561048E-12</v>
      </c>
      <c r="Q3193" s="2">
        <f>2*ASIN(SQRT(CSV[[#This Row],[Columna1]]))*6367445</f>
        <v>22.403595335953955</v>
      </c>
      <c r="R3193" s="2" t="e" vm="1">
        <f ca="1">_xlfn.CONCAT(CSV[[#This Row],[lon]],",",CSV[[#This Row],[lat]],";",CSV[[#This Row],[alt]])</f>
        <v>#NAME?</v>
      </c>
    </row>
    <row r="3194" spans="1:18" x14ac:dyDescent="0.25">
      <c r="A3194">
        <v>42.44376864284277</v>
      </c>
      <c r="B3194">
        <v>-6.8108906038105488</v>
      </c>
      <c r="C3194">
        <v>483.60000610351563</v>
      </c>
      <c r="D3194" s="1">
        <v>42854.430381944447</v>
      </c>
      <c r="E3194" s="1">
        <f>CSV[[#This Row],[Column4]]-D3193</f>
        <v>2.3148153559304774E-5</v>
      </c>
      <c r="F3194">
        <f>CSV[[#This Row],[alt]]-C3193</f>
        <v>-0.79998779296875</v>
      </c>
      <c r="G3194">
        <f>IF(CSV[[#This Row],[Altura]]&gt;0,CSV[[#This Row],[Altura]],0)</f>
        <v>0</v>
      </c>
      <c r="H3194">
        <f>IF(CSV[[#This Row],[Altura]]&lt;=0,CSV[[#This Row],[Altura]],0)</f>
        <v>-0.79998779296875</v>
      </c>
      <c r="I3194" s="2">
        <f>RADIANS(CSV[[#This Row],[lon]])-RADIANS(A3193)</f>
        <v>-3.2520668902247252E-6</v>
      </c>
      <c r="J3194" s="2">
        <f>RADIANS(CSV[[#This Row],[lat]])-RADIANS(B3193)</f>
        <v>1.6135986414256287E-6</v>
      </c>
      <c r="K3194" s="2">
        <f>RADIANS(CSV[[#This Row],[lon]])</f>
        <v>0.74078350977233154</v>
      </c>
      <c r="L3194" s="2">
        <f>RADIANS(CSV[[#This Row],[lat]])</f>
        <v>-0.11887246602963873</v>
      </c>
      <c r="M3194" s="2">
        <f>SIN(CSV[[#This Row],[dlon]]/2)*SIN(CSV[[#This Row],[dlon]]/2)</f>
        <v>2.6439847646216481E-12</v>
      </c>
      <c r="N3194" s="2">
        <f>SIN(CSV[[#This Row],[dlat]]/2)*SIN(CSV[[#This Row],[dlat]]/2)</f>
        <v>6.5092514390251734E-13</v>
      </c>
      <c r="O3194" s="2">
        <f>COS(RADIANS(CSV[[#This Row],[lat]]))</f>
        <v>0.99294298431059924</v>
      </c>
      <c r="P3194" s="2">
        <f>CSV[[#This Row],[sindlon]]+CSV[[#This Row],[cosradlat]]*O3193*CSV[[#This Row],[sindlat]]</f>
        <v>3.2857550239636803E-12</v>
      </c>
      <c r="Q3194" s="2">
        <f>2*ASIN(SQRT(CSV[[#This Row],[Columna1]]))*6367445</f>
        <v>23.084091565877156</v>
      </c>
      <c r="R3194" s="2" t="e" vm="1">
        <f ca="1">_xlfn.CONCAT(CSV[[#This Row],[lon]],",",CSV[[#This Row],[lat]],";",CSV[[#This Row],[alt]])</f>
        <v>#NAME?</v>
      </c>
    </row>
    <row r="3195" spans="1:18" x14ac:dyDescent="0.25">
      <c r="A3195">
        <v>42.443678453564644</v>
      </c>
      <c r="B3195">
        <v>-6.8108353670686483</v>
      </c>
      <c r="C3195">
        <v>482.79998779296875</v>
      </c>
      <c r="D3195" s="1">
        <v>42854.430393518516</v>
      </c>
      <c r="E3195" s="1">
        <f>CSV[[#This Row],[Column4]]-D3194</f>
        <v>1.1574069503694773E-5</v>
      </c>
      <c r="F3195">
        <f>CSV[[#This Row],[alt]]-C3194</f>
        <v>-0.800018310546875</v>
      </c>
      <c r="G3195">
        <f>IF(CSV[[#This Row],[Altura]]&gt;0,CSV[[#This Row],[Altura]],0)</f>
        <v>0</v>
      </c>
      <c r="H3195">
        <f>IF(CSV[[#This Row],[Altura]]&lt;=0,CSV[[#This Row],[Altura]],0)</f>
        <v>-0.800018310546875</v>
      </c>
      <c r="I3195" s="2">
        <f>RADIANS(CSV[[#This Row],[lon]])-RADIANS(A3194)</f>
        <v>-1.5740998533519956E-6</v>
      </c>
      <c r="J3195" s="2">
        <f>RADIANS(CSV[[#This Row],[lat]])-RADIANS(B3194)</f>
        <v>9.6406301423879182E-7</v>
      </c>
      <c r="K3195" s="2">
        <f>RADIANS(CSV[[#This Row],[lon]])</f>
        <v>0.74078193567247819</v>
      </c>
      <c r="L3195" s="2">
        <f>RADIANS(CSV[[#This Row],[lat]])</f>
        <v>-0.11887150196662449</v>
      </c>
      <c r="M3195" s="2">
        <f>SIN(CSV[[#This Row],[dlon]]/2)*SIN(CSV[[#This Row],[dlon]]/2)</f>
        <v>6.1944758708056568E-13</v>
      </c>
      <c r="N3195" s="2">
        <f>SIN(CSV[[#This Row],[dlat]]/2)*SIN(CSV[[#This Row],[dlat]]/2)</f>
        <v>2.3235437385577825E-13</v>
      </c>
      <c r="O3195" s="2">
        <f>COS(RADIANS(CSV[[#This Row],[lat]]))</f>
        <v>0.9929430986409794</v>
      </c>
      <c r="P3195" s="2">
        <f>CSV[[#This Row],[sindlon]]+CSV[[#This Row],[cosradlat]]*O3194*CSV[[#This Row],[sindlat]]</f>
        <v>8.4853410197991613E-13</v>
      </c>
      <c r="Q3195" s="2">
        <f>2*ASIN(SQRT(CSV[[#This Row],[Columna1]]))*6367445</f>
        <v>11.730859911003474</v>
      </c>
      <c r="R3195" s="2" t="e" vm="1">
        <f ca="1">_xlfn.CONCAT(CSV[[#This Row],[lon]],",",CSV[[#This Row],[lat]],";",CSV[[#This Row],[alt]])</f>
        <v>#NAME?</v>
      </c>
    </row>
    <row r="3196" spans="1:18" x14ac:dyDescent="0.25">
      <c r="A3196">
        <v>42.443595807999372</v>
      </c>
      <c r="B3196">
        <v>-6.8107702396810064</v>
      </c>
      <c r="C3196">
        <v>481.79998779296875</v>
      </c>
      <c r="D3196" s="1">
        <v>42854.430405092593</v>
      </c>
      <c r="E3196" s="1">
        <f>CSV[[#This Row],[Column4]]-D3195</f>
        <v>1.1574076779652387E-5</v>
      </c>
      <c r="F3196">
        <f>CSV[[#This Row],[alt]]-C3195</f>
        <v>-1</v>
      </c>
      <c r="G3196">
        <f>IF(CSV[[#This Row],[Altura]]&gt;0,CSV[[#This Row],[Altura]],0)</f>
        <v>0</v>
      </c>
      <c r="H3196">
        <f>IF(CSV[[#This Row],[Altura]]&lt;=0,CSV[[#This Row],[Altura]],0)</f>
        <v>-1</v>
      </c>
      <c r="I3196" s="2">
        <f>RADIANS(CSV[[#This Row],[lon]])-RADIANS(A3195)</f>
        <v>-1.4424372261068186E-6</v>
      </c>
      <c r="J3196" s="2">
        <f>RADIANS(CSV[[#This Row],[lat]])-RADIANS(B3195)</f>
        <v>1.136687347580434E-6</v>
      </c>
      <c r="K3196" s="2">
        <f>RADIANS(CSV[[#This Row],[lon]])</f>
        <v>0.74078049323525208</v>
      </c>
      <c r="L3196" s="2">
        <f>RADIANS(CSV[[#This Row],[lat]])</f>
        <v>-0.11887036527927691</v>
      </c>
      <c r="M3196" s="2">
        <f>SIN(CSV[[#This Row],[dlon]]/2)*SIN(CSV[[#This Row],[dlon]]/2)</f>
        <v>5.2015628781459304E-13</v>
      </c>
      <c r="N3196" s="2">
        <f>SIN(CSV[[#This Row],[dlat]]/2)*SIN(CSV[[#This Row],[dlat]]/2)</f>
        <v>3.230145315373258E-13</v>
      </c>
      <c r="O3196" s="2">
        <f>COS(RADIANS(CSV[[#This Row],[lat]]))</f>
        <v>0.99294323344207824</v>
      </c>
      <c r="P3196" s="2">
        <f>CSV[[#This Row],[sindlon]]+CSV[[#This Row],[cosradlat]]*O3195*CSV[[#This Row],[sindlat]]</f>
        <v>8.3862798529158961E-13</v>
      </c>
      <c r="Q3196" s="2">
        <f>2*ASIN(SQRT(CSV[[#This Row],[Columna1]]))*6367445</f>
        <v>11.662183576502546</v>
      </c>
      <c r="R3196" s="2" t="e" vm="1">
        <f ca="1">_xlfn.CONCAT(CSV[[#This Row],[lon]],",",CSV[[#This Row],[lat]],";",CSV[[#This Row],[alt]])</f>
        <v>#NAME?</v>
      </c>
    </row>
    <row r="3197" spans="1:18" x14ac:dyDescent="0.25">
      <c r="A3197">
        <v>42.443522550165653</v>
      </c>
      <c r="B3197">
        <v>-6.8106912821531296</v>
      </c>
      <c r="C3197">
        <v>481.39999389648438</v>
      </c>
      <c r="D3197" s="1">
        <v>42854.43041666667</v>
      </c>
      <c r="E3197" s="1">
        <f>CSV[[#This Row],[Column4]]-D3196</f>
        <v>1.1574076779652387E-5</v>
      </c>
      <c r="F3197">
        <f>CSV[[#This Row],[alt]]-C3196</f>
        <v>-0.399993896484375</v>
      </c>
      <c r="G3197">
        <f>IF(CSV[[#This Row],[Altura]]&gt;0,CSV[[#This Row],[Altura]],0)</f>
        <v>0</v>
      </c>
      <c r="H3197">
        <f>IF(CSV[[#This Row],[Altura]]&lt;=0,CSV[[#This Row],[Altura]],0)</f>
        <v>-0.399993896484375</v>
      </c>
      <c r="I3197" s="2">
        <f>RADIANS(CSV[[#This Row],[lon]])-RADIANS(A3196)</f>
        <v>-1.2785904013323801E-6</v>
      </c>
      <c r="J3197" s="2">
        <f>RADIANS(CSV[[#This Row],[lat]])-RADIANS(B3196)</f>
        <v>1.3780688306874733E-6</v>
      </c>
      <c r="K3197" s="2">
        <f>RADIANS(CSV[[#This Row],[lon]])</f>
        <v>0.74077921464485075</v>
      </c>
      <c r="L3197" s="2">
        <f>RADIANS(CSV[[#This Row],[lat]])</f>
        <v>-0.11886898721044623</v>
      </c>
      <c r="M3197" s="2">
        <f>SIN(CSV[[#This Row],[dlon]]/2)*SIN(CSV[[#This Row],[dlon]]/2)</f>
        <v>4.0869835359476859E-13</v>
      </c>
      <c r="N3197" s="2">
        <f>SIN(CSV[[#This Row],[dlat]]/2)*SIN(CSV[[#This Row],[dlat]]/2)</f>
        <v>4.7476842552800983E-13</v>
      </c>
      <c r="O3197" s="2">
        <f>COS(RADIANS(CSV[[#This Row],[lat]]))</f>
        <v>0.99294339686717248</v>
      </c>
      <c r="P3197" s="2">
        <f>CSV[[#This Row],[sindlon]]+CSV[[#This Row],[cosradlat]]*O3196*CSV[[#This Row],[sindlat]]</f>
        <v>8.767898387646138E-13</v>
      </c>
      <c r="Q3197" s="2">
        <f>2*ASIN(SQRT(CSV[[#This Row],[Columna1]]))*6367445</f>
        <v>11.924576170125219</v>
      </c>
      <c r="R3197" s="2" t="e" vm="1">
        <f ca="1">_xlfn.CONCAT(CSV[[#This Row],[lon]],",",CSV[[#This Row],[lat]],";",CSV[[#This Row],[alt]])</f>
        <v>#NAME?</v>
      </c>
    </row>
    <row r="3198" spans="1:18" x14ac:dyDescent="0.25">
      <c r="A3198">
        <v>42.443450717255473</v>
      </c>
      <c r="B3198">
        <v>-6.8106136657297611</v>
      </c>
      <c r="C3198">
        <v>481.20001220703125</v>
      </c>
      <c r="D3198" s="1">
        <v>42854.430428240739</v>
      </c>
      <c r="E3198" s="1">
        <f>CSV[[#This Row],[Column4]]-D3197</f>
        <v>1.1574069503694773E-5</v>
      </c>
      <c r="F3198">
        <f>CSV[[#This Row],[alt]]-C3197</f>
        <v>-0.199981689453125</v>
      </c>
      <c r="G3198">
        <f>IF(CSV[[#This Row],[Altura]]&gt;0,CSV[[#This Row],[Altura]],0)</f>
        <v>0</v>
      </c>
      <c r="H3198">
        <f>IF(CSV[[#This Row],[Altura]]&lt;=0,CSV[[#This Row],[Altura]],0)</f>
        <v>-0.199981689453125</v>
      </c>
      <c r="I3198" s="2">
        <f>RADIANS(CSV[[#This Row],[lon]])-RADIANS(A3197)</f>
        <v>-1.25372079384789E-6</v>
      </c>
      <c r="J3198" s="2">
        <f>RADIANS(CSV[[#This Row],[lat]])-RADIANS(B3197)</f>
        <v>1.3546621413923488E-6</v>
      </c>
      <c r="K3198" s="2">
        <f>RADIANS(CSV[[#This Row],[lon]])</f>
        <v>0.7407779609240569</v>
      </c>
      <c r="L3198" s="2">
        <f>RADIANS(CSV[[#This Row],[lat]])</f>
        <v>-0.11886763254830483</v>
      </c>
      <c r="M3198" s="2">
        <f>SIN(CSV[[#This Row],[dlon]]/2)*SIN(CSV[[#This Row],[dlon]]/2)</f>
        <v>3.9295395723159441E-13</v>
      </c>
      <c r="N3198" s="2">
        <f>SIN(CSV[[#This Row],[dlat]]/2)*SIN(CSV[[#This Row],[dlat]]/2)</f>
        <v>4.5877737933035583E-13</v>
      </c>
      <c r="O3198" s="2">
        <f>COS(RADIANS(CSV[[#This Row],[lat]]))</f>
        <v>0.99294355751463104</v>
      </c>
      <c r="P3198" s="2">
        <f>CSV[[#This Row],[sindlon]]+CSV[[#This Row],[cosradlat]]*O3197*CSV[[#This Row],[sindlat]]</f>
        <v>8.4527943507557057E-13</v>
      </c>
      <c r="Q3198" s="2">
        <f>2*ASIN(SQRT(CSV[[#This Row],[Columna1]]))*6367445</f>
        <v>11.708340649268033</v>
      </c>
      <c r="R3198" s="2" t="e" vm="1">
        <f ca="1">_xlfn.CONCAT(CSV[[#This Row],[lon]],",",CSV[[#This Row],[lat]],";",CSV[[#This Row],[alt]])</f>
        <v>#NAME?</v>
      </c>
    </row>
    <row r="3199" spans="1:18" x14ac:dyDescent="0.25">
      <c r="A3199">
        <v>42.443277044221759</v>
      </c>
      <c r="B3199">
        <v>-6.8104731850326061</v>
      </c>
      <c r="C3199">
        <v>480.60000610351563</v>
      </c>
      <c r="D3199" s="1">
        <v>42854.430451388886</v>
      </c>
      <c r="E3199" s="1">
        <f>CSV[[#This Row],[Column4]]-D3198</f>
        <v>2.314814628334716E-5</v>
      </c>
      <c r="F3199">
        <f>CSV[[#This Row],[alt]]-C3198</f>
        <v>-0.600006103515625</v>
      </c>
      <c r="G3199">
        <f>IF(CSV[[#This Row],[Altura]]&gt;0,CSV[[#This Row],[Altura]],0)</f>
        <v>0</v>
      </c>
      <c r="H3199">
        <f>IF(CSV[[#This Row],[Altura]]&lt;=0,CSV[[#This Row],[Altura]],0)</f>
        <v>-0.600006103515625</v>
      </c>
      <c r="I3199" s="2">
        <f>RADIANS(CSV[[#This Row],[lon]])-RADIANS(A3198)</f>
        <v>-3.031166260325513E-6</v>
      </c>
      <c r="J3199" s="2">
        <f>RADIANS(CSV[[#This Row],[lat]])-RADIANS(B3198)</f>
        <v>2.4518507008575163E-6</v>
      </c>
      <c r="K3199" s="2">
        <f>RADIANS(CSV[[#This Row],[lon]])</f>
        <v>0.74077492975779657</v>
      </c>
      <c r="L3199" s="2">
        <f>RADIANS(CSV[[#This Row],[lat]])</f>
        <v>-0.11886518069760398</v>
      </c>
      <c r="M3199" s="2">
        <f>SIN(CSV[[#This Row],[dlon]]/2)*SIN(CSV[[#This Row],[dlon]]/2)</f>
        <v>2.2969922244321801E-12</v>
      </c>
      <c r="N3199" s="2">
        <f>SIN(CSV[[#This Row],[dlat]]/2)*SIN(CSV[[#This Row],[dlat]]/2)</f>
        <v>1.5028929648231208E-12</v>
      </c>
      <c r="O3199" s="2">
        <f>COS(RADIANS(CSV[[#This Row],[lat]]))</f>
        <v>0.99294384827148829</v>
      </c>
      <c r="P3199" s="2">
        <f>CSV[[#This Row],[sindlon]]+CSV[[#This Row],[cosradlat]]*O3198*CSV[[#This Row],[sindlat]]</f>
        <v>3.7787503017336797E-12</v>
      </c>
      <c r="Q3199" s="2">
        <f>2*ASIN(SQRT(CSV[[#This Row],[Columna1]]))*6367445</f>
        <v>24.755362798306159</v>
      </c>
      <c r="R3199" s="2" t="e" vm="1">
        <f ca="1">_xlfn.CONCAT(CSV[[#This Row],[lon]],",",CSV[[#This Row],[lat]],";",CSV[[#This Row],[alt]])</f>
        <v>#NAME?</v>
      </c>
    </row>
    <row r="3200" spans="1:18" x14ac:dyDescent="0.25">
      <c r="A3200">
        <v>42.443182831630111</v>
      </c>
      <c r="B3200">
        <v>-6.8104040343314409</v>
      </c>
      <c r="C3200">
        <v>479.79998779296875</v>
      </c>
      <c r="D3200" s="1">
        <v>42854.430462962962</v>
      </c>
      <c r="E3200" s="1">
        <f>CSV[[#This Row],[Column4]]-D3199</f>
        <v>1.1574076779652387E-5</v>
      </c>
      <c r="F3200">
        <f>CSV[[#This Row],[alt]]-C3199</f>
        <v>-0.800018310546875</v>
      </c>
      <c r="G3200">
        <f>IF(CSV[[#This Row],[Altura]]&gt;0,CSV[[#This Row],[Altura]],0)</f>
        <v>0</v>
      </c>
      <c r="H3200">
        <f>IF(CSV[[#This Row],[Altura]]&lt;=0,CSV[[#This Row],[Altura]],0)</f>
        <v>-0.800018310546875</v>
      </c>
      <c r="I3200" s="2">
        <f>RADIANS(CSV[[#This Row],[lon]])-RADIANS(A3199)</f>
        <v>-1.6443199211124693E-6</v>
      </c>
      <c r="J3200" s="2">
        <f>RADIANS(CSV[[#This Row],[lat]])-RADIANS(B3199)</f>
        <v>1.2069074153964188E-6</v>
      </c>
      <c r="K3200" s="2">
        <f>RADIANS(CSV[[#This Row],[lon]])</f>
        <v>0.74077328543787546</v>
      </c>
      <c r="L3200" s="2">
        <f>RADIANS(CSV[[#This Row],[lat]])</f>
        <v>-0.11886397379018858</v>
      </c>
      <c r="M3200" s="2">
        <f>SIN(CSV[[#This Row],[dlon]]/2)*SIN(CSV[[#This Row],[dlon]]/2)</f>
        <v>6.7594700074167692E-13</v>
      </c>
      <c r="N3200" s="2">
        <f>SIN(CSV[[#This Row],[dlat]]/2)*SIN(CSV[[#This Row],[dlat]]/2)</f>
        <v>3.641563773346717E-13</v>
      </c>
      <c r="O3200" s="2">
        <f>COS(RADIANS(CSV[[#This Row],[lat]]))</f>
        <v>0.99294399139245071</v>
      </c>
      <c r="P3200" s="2">
        <f>CSV[[#This Row],[sindlon]]+CSV[[#This Row],[cosradlat]]*O3199*CSV[[#This Row],[sindlat]]</f>
        <v>1.0349824756070683E-12</v>
      </c>
      <c r="Q3200" s="2">
        <f>2*ASIN(SQRT(CSV[[#This Row],[Columna1]]))*6367445</f>
        <v>12.95572425868931</v>
      </c>
      <c r="R3200" s="2" t="e" vm="1">
        <f ca="1">_xlfn.CONCAT(CSV[[#This Row],[lon]],",",CSV[[#This Row],[lat]],";",CSV[[#This Row],[alt]])</f>
        <v>#NAME?</v>
      </c>
    </row>
    <row r="3201" spans="1:18" x14ac:dyDescent="0.25">
      <c r="A3201">
        <v>42.443087194114923</v>
      </c>
      <c r="B3201">
        <v>-6.8103335425257683</v>
      </c>
      <c r="C3201">
        <v>478.79998779296875</v>
      </c>
      <c r="D3201" s="1">
        <v>42854.430474537039</v>
      </c>
      <c r="E3201" s="1">
        <f>CSV[[#This Row],[Column4]]-D3200</f>
        <v>1.1574076779652387E-5</v>
      </c>
      <c r="F3201">
        <f>CSV[[#This Row],[alt]]-C3200</f>
        <v>-1</v>
      </c>
      <c r="G3201">
        <f>IF(CSV[[#This Row],[Altura]]&gt;0,CSV[[#This Row],[Altura]],0)</f>
        <v>0</v>
      </c>
      <c r="H3201">
        <f>IF(CSV[[#This Row],[Altura]]&lt;=0,CSV[[#This Row],[Altura]],0)</f>
        <v>-1</v>
      </c>
      <c r="I3201" s="2">
        <f>RADIANS(CSV[[#This Row],[lon]])-RADIANS(A3200)</f>
        <v>-1.6691895283749147E-6</v>
      </c>
      <c r="J3201" s="2">
        <f>RADIANS(CSV[[#This Row],[lat]])-RADIANS(B3200)</f>
        <v>1.2303141046637878E-6</v>
      </c>
      <c r="K3201" s="2">
        <f>RADIANS(CSV[[#This Row],[lon]])</f>
        <v>0.74077161624834709</v>
      </c>
      <c r="L3201" s="2">
        <f>RADIANS(CSV[[#This Row],[lat]])</f>
        <v>-0.11886274347608392</v>
      </c>
      <c r="M3201" s="2">
        <f>SIN(CSV[[#This Row],[dlon]]/2)*SIN(CSV[[#This Row],[dlon]]/2)</f>
        <v>6.9654842040895585E-13</v>
      </c>
      <c r="N3201" s="2">
        <f>SIN(CSV[[#This Row],[dlat]]/2)*SIN(CSV[[#This Row],[dlat]]/2)</f>
        <v>3.7841819903361675E-13</v>
      </c>
      <c r="O3201" s="2">
        <f>COS(RADIANS(CSV[[#This Row],[lat]]))</f>
        <v>0.99294413728760367</v>
      </c>
      <c r="P3201" s="2">
        <f>CSV[[#This Row],[sindlon]]+CSV[[#This Row],[cosradlat]]*O3200*CSV[[#This Row],[sindlat]]</f>
        <v>1.0696452705274333E-12</v>
      </c>
      <c r="Q3201" s="2">
        <f>2*ASIN(SQRT(CSV[[#This Row],[Columna1]]))*6367445</f>
        <v>13.170888877831109</v>
      </c>
      <c r="R3201" s="2" t="e" vm="1">
        <f ca="1">_xlfn.CONCAT(CSV[[#This Row],[lon]],",",CSV[[#This Row],[lat]],";",CSV[[#This Row],[alt]])</f>
        <v>#NAME?</v>
      </c>
    </row>
    <row r="3202" spans="1:18" x14ac:dyDescent="0.25">
      <c r="A3202">
        <v>42.442990550771356</v>
      </c>
      <c r="B3202">
        <v>-6.8102586083114147</v>
      </c>
      <c r="C3202">
        <v>477.60000610351563</v>
      </c>
      <c r="D3202" s="1">
        <v>42854.430486111109</v>
      </c>
      <c r="E3202" s="1">
        <f>CSV[[#This Row],[Column4]]-D3201</f>
        <v>1.1574069503694773E-5</v>
      </c>
      <c r="F3202">
        <f>CSV[[#This Row],[alt]]-C3201</f>
        <v>-1.199981689453125</v>
      </c>
      <c r="G3202">
        <f>IF(CSV[[#This Row],[Altura]]&gt;0,CSV[[#This Row],[Altura]],0)</f>
        <v>0</v>
      </c>
      <c r="H3202">
        <f>IF(CSV[[#This Row],[Altura]]&lt;=0,CSV[[#This Row],[Altura]],0)</f>
        <v>-1.199981689453125</v>
      </c>
      <c r="I3202" s="2">
        <f>RADIANS(CSV[[#This Row],[lon]])-RADIANS(A3201)</f>
        <v>-1.6867445453705443E-6</v>
      </c>
      <c r="J3202" s="2">
        <f>RADIANS(CSV[[#This Row],[lat]])-RADIANS(B3201)</f>
        <v>1.3078487628576108E-6</v>
      </c>
      <c r="K3202" s="2">
        <f>RADIANS(CSV[[#This Row],[lon]])</f>
        <v>0.74076992950380172</v>
      </c>
      <c r="L3202" s="2">
        <f>RADIANS(CSV[[#This Row],[lat]])</f>
        <v>-0.11886143562732106</v>
      </c>
      <c r="M3202" s="2">
        <f>SIN(CSV[[#This Row],[dlon]]/2)*SIN(CSV[[#This Row],[dlon]]/2)</f>
        <v>7.1127679033415245E-13</v>
      </c>
      <c r="N3202" s="2">
        <f>SIN(CSV[[#This Row],[dlat]]/2)*SIN(CSV[[#This Row],[dlat]]/2)</f>
        <v>4.276170966269848E-13</v>
      </c>
      <c r="O3202" s="2">
        <f>COS(RADIANS(CSV[[#This Row],[lat]]))</f>
        <v>0.99294429237545234</v>
      </c>
      <c r="P3202" s="2">
        <f>CSV[[#This Row],[sindlon]]+CSV[[#This Row],[cosradlat]]*O3201*CSV[[#This Row],[sindlat]]</f>
        <v>1.1328808267589608E-12</v>
      </c>
      <c r="Q3202" s="2">
        <f>2*ASIN(SQRT(CSV[[#This Row],[Columna1]]))*6367445</f>
        <v>13.554618895546977</v>
      </c>
      <c r="R3202" s="2" t="e" vm="1">
        <f ca="1">_xlfn.CONCAT(CSV[[#This Row],[lon]],",",CSV[[#This Row],[lat]],";",CSV[[#This Row],[alt]])</f>
        <v>#NAME?</v>
      </c>
    </row>
    <row r="3203" spans="1:18" x14ac:dyDescent="0.25">
      <c r="A3203">
        <v>42.442893823608756</v>
      </c>
      <c r="B3203">
        <v>-6.8101746216416359</v>
      </c>
      <c r="C3203">
        <v>475.79998779296875</v>
      </c>
      <c r="D3203" s="1">
        <v>42854.430497685185</v>
      </c>
      <c r="E3203" s="1">
        <f>CSV[[#This Row],[Column4]]-D3202</f>
        <v>1.1574076779652387E-5</v>
      </c>
      <c r="F3203">
        <f>CSV[[#This Row],[alt]]-C3202</f>
        <v>-1.800018310546875</v>
      </c>
      <c r="G3203">
        <f>IF(CSV[[#This Row],[Altura]]&gt;0,CSV[[#This Row],[Altura]],0)</f>
        <v>0</v>
      </c>
      <c r="H3203">
        <f>IF(CSV[[#This Row],[Altura]]&lt;=0,CSV[[#This Row],[Altura]],0)</f>
        <v>-1.800018310546875</v>
      </c>
      <c r="I3203" s="2">
        <f>RADIANS(CSV[[#This Row],[lon]])-RADIANS(A3202)</f>
        <v>-1.6882074634905209E-6</v>
      </c>
      <c r="J3203" s="2">
        <f>RADIANS(CSV[[#This Row],[lat]])-RADIANS(B3202)</f>
        <v>1.4658439154296987E-6</v>
      </c>
      <c r="K3203" s="2">
        <f>RADIANS(CSV[[#This Row],[lon]])</f>
        <v>0.74076824129633823</v>
      </c>
      <c r="L3203" s="2">
        <f>RADIANS(CSV[[#This Row],[lat]])</f>
        <v>-0.11885996978340563</v>
      </c>
      <c r="M3203" s="2">
        <f>SIN(CSV[[#This Row],[dlon]]/2)*SIN(CSV[[#This Row],[dlon]]/2)</f>
        <v>7.125111099461053E-13</v>
      </c>
      <c r="N3203" s="2">
        <f>SIN(CSV[[#This Row],[dlat]]/2)*SIN(CSV[[#This Row],[dlat]]/2)</f>
        <v>5.3717459610047122E-13</v>
      </c>
      <c r="O3203" s="2">
        <f>COS(RADIANS(CSV[[#This Row],[lat]]))</f>
        <v>0.99294446619672727</v>
      </c>
      <c r="P3203" s="2">
        <f>CSV[[#This Row],[sindlon]]+CSV[[#This Row],[cosradlat]]*O3202*CSV[[#This Row],[sindlat]]</f>
        <v>1.2421322471416368E-12</v>
      </c>
      <c r="Q3203" s="2">
        <f>2*ASIN(SQRT(CSV[[#This Row],[Columna1]]))*6367445</f>
        <v>14.193160580166161</v>
      </c>
      <c r="R3203" s="2" t="e" vm="1">
        <f ca="1">_xlfn.CONCAT(CSV[[#This Row],[lon]],",",CSV[[#This Row],[lat]],";",CSV[[#This Row],[alt]])</f>
        <v>#NAME?</v>
      </c>
    </row>
    <row r="3204" spans="1:18" x14ac:dyDescent="0.25">
      <c r="A3204">
        <v>42.4427948333323</v>
      </c>
      <c r="B3204">
        <v>-6.8100848514586687</v>
      </c>
      <c r="C3204">
        <v>474.79998779296875</v>
      </c>
      <c r="D3204" s="1">
        <v>42854.430509259262</v>
      </c>
      <c r="E3204" s="1">
        <f>CSV[[#This Row],[Column4]]-D3203</f>
        <v>1.1574076779652387E-5</v>
      </c>
      <c r="F3204">
        <f>CSV[[#This Row],[alt]]-C3203</f>
        <v>-1</v>
      </c>
      <c r="G3204">
        <f>IF(CSV[[#This Row],[Altura]]&gt;0,CSV[[#This Row],[Altura]],0)</f>
        <v>0</v>
      </c>
      <c r="H3204">
        <f>IF(CSV[[#This Row],[Altura]]&lt;=0,CSV[[#This Row],[Altura]],0)</f>
        <v>-1</v>
      </c>
      <c r="I3204" s="2">
        <f>RADIANS(CSV[[#This Row],[lon]])-RADIANS(A3203)</f>
        <v>-1.7277062516196651E-6</v>
      </c>
      <c r="J3204" s="2">
        <f>RADIANS(CSV[[#This Row],[lat]])-RADIANS(B3203)</f>
        <v>1.5667852628908907E-6</v>
      </c>
      <c r="K3204" s="2">
        <f>RADIANS(CSV[[#This Row],[lon]])</f>
        <v>0.74076651359008661</v>
      </c>
      <c r="L3204" s="2">
        <f>RADIANS(CSV[[#This Row],[lat]])</f>
        <v>-0.11885840299814274</v>
      </c>
      <c r="M3204" s="2">
        <f>SIN(CSV[[#This Row],[dlon]]/2)*SIN(CSV[[#This Row],[dlon]]/2)</f>
        <v>7.4624222297123265E-13</v>
      </c>
      <c r="N3204" s="2">
        <f>SIN(CSV[[#This Row],[dlat]]/2)*SIN(CSV[[#This Row],[dlat]]/2)</f>
        <v>6.1370401500289384E-13</v>
      </c>
      <c r="O3204" s="2">
        <f>COS(RADIANS(CSV[[#This Row],[lat]]))</f>
        <v>0.99294465198537174</v>
      </c>
      <c r="P3204" s="2">
        <f>CSV[[#This Row],[sindlon]]+CSV[[#This Row],[cosradlat]]*O3203*CSV[[#This Row],[sindlat]]</f>
        <v>1.3513168828706356E-12</v>
      </c>
      <c r="Q3204" s="2">
        <f>2*ASIN(SQRT(CSV[[#This Row],[Columna1]]))*6367445</f>
        <v>14.803820119894635</v>
      </c>
      <c r="R3204" s="2" t="e" vm="1">
        <f ca="1">_xlfn.CONCAT(CSV[[#This Row],[lon]],",",CSV[[#This Row],[lat]],";",CSV[[#This Row],[alt]])</f>
        <v>#NAME?</v>
      </c>
    </row>
    <row r="3205" spans="1:18" x14ac:dyDescent="0.25">
      <c r="A3205">
        <v>42.442689388990402</v>
      </c>
      <c r="B3205">
        <v>-6.8100068997591734</v>
      </c>
      <c r="C3205">
        <v>474</v>
      </c>
      <c r="D3205" s="1">
        <v>42854.430520833332</v>
      </c>
      <c r="E3205" s="1">
        <f>CSV[[#This Row],[Column4]]-D3204</f>
        <v>1.1574069503694773E-5</v>
      </c>
      <c r="F3205">
        <f>CSV[[#This Row],[alt]]-C3204</f>
        <v>-0.79998779296875</v>
      </c>
      <c r="G3205">
        <f>IF(CSV[[#This Row],[Altura]]&gt;0,CSV[[#This Row],[Altura]],0)</f>
        <v>0</v>
      </c>
      <c r="H3205">
        <f>IF(CSV[[#This Row],[Altura]]&lt;=0,CSV[[#This Row],[Altura]],0)</f>
        <v>-0.79998779296875</v>
      </c>
      <c r="I3205" s="2">
        <f>RADIANS(CSV[[#This Row],[lon]])-RADIANS(A3204)</f>
        <v>-1.840350943749236E-6</v>
      </c>
      <c r="J3205" s="2">
        <f>RADIANS(CSV[[#This Row],[lat]])-RADIANS(B3204)</f>
        <v>1.3605138137195993E-6</v>
      </c>
      <c r="K3205" s="2">
        <f>RADIANS(CSV[[#This Row],[lon]])</f>
        <v>0.74076467323914286</v>
      </c>
      <c r="L3205" s="2">
        <f>RADIANS(CSV[[#This Row],[lat]])</f>
        <v>-0.11885704248432902</v>
      </c>
      <c r="M3205" s="2">
        <f>SIN(CSV[[#This Row],[dlon]]/2)*SIN(CSV[[#This Row],[dlon]]/2)</f>
        <v>8.4672289903943703E-13</v>
      </c>
      <c r="N3205" s="2">
        <f>SIN(CSV[[#This Row],[dlat]]/2)*SIN(CSV[[#This Row],[dlat]]/2)</f>
        <v>4.6274945933039072E-13</v>
      </c>
      <c r="O3205" s="2">
        <f>COS(RADIANS(CSV[[#This Row],[lat]]))</f>
        <v>0.99294481331246953</v>
      </c>
      <c r="P3205" s="2">
        <f>CSV[[#This Row],[sindlon]]+CSV[[#This Row],[cosradlat]]*O3204*CSV[[#This Row],[sindlat]]</f>
        <v>1.30296575025162E-12</v>
      </c>
      <c r="Q3205" s="2">
        <f>2*ASIN(SQRT(CSV[[#This Row],[Columna1]]))*6367445</f>
        <v>14.536561768169831</v>
      </c>
      <c r="R3205" s="2" t="e" vm="1">
        <f ca="1">_xlfn.CONCAT(CSV[[#This Row],[lon]],",",CSV[[#This Row],[lat]],";",CSV[[#This Row],[alt]])</f>
        <v>#NAME?</v>
      </c>
    </row>
    <row r="3206" spans="1:18" x14ac:dyDescent="0.25">
      <c r="A3206">
        <v>42.442581262439489</v>
      </c>
      <c r="B3206">
        <v>-6.809934563934803</v>
      </c>
      <c r="C3206">
        <v>471.79998779296875</v>
      </c>
      <c r="D3206" s="1">
        <v>42854.430532407408</v>
      </c>
      <c r="E3206" s="1">
        <f>CSV[[#This Row],[Column4]]-D3205</f>
        <v>1.1574076779652387E-5</v>
      </c>
      <c r="F3206">
        <f>CSV[[#This Row],[alt]]-C3205</f>
        <v>-2.20001220703125</v>
      </c>
      <c r="G3206">
        <f>IF(CSV[[#This Row],[Altura]]&gt;0,CSV[[#This Row],[Altura]],0)</f>
        <v>0</v>
      </c>
      <c r="H3206">
        <f>IF(CSV[[#This Row],[Altura]]&lt;=0,CSV[[#This Row],[Altura]],0)</f>
        <v>-2.20001220703125</v>
      </c>
      <c r="I3206" s="2">
        <f>RADIANS(CSV[[#This Row],[lon]])-RADIANS(A3205)</f>
        <v>-1.8871643222562184E-6</v>
      </c>
      <c r="J3206" s="2">
        <f>RADIANS(CSV[[#This Row],[lat]])-RADIANS(B3205)</f>
        <v>1.2624983024150938E-6</v>
      </c>
      <c r="K3206" s="2">
        <f>RADIANS(CSV[[#This Row],[lon]])</f>
        <v>0.7407627860748206</v>
      </c>
      <c r="L3206" s="2">
        <f>RADIANS(CSV[[#This Row],[lat]])</f>
        <v>-0.1188557799860266</v>
      </c>
      <c r="M3206" s="2">
        <f>SIN(CSV[[#This Row],[dlon]]/2)*SIN(CSV[[#This Row],[dlon]]/2)</f>
        <v>8.9034729479892892E-13</v>
      </c>
      <c r="N3206" s="2">
        <f>SIN(CSV[[#This Row],[dlat]]/2)*SIN(CSV[[#This Row],[dlat]]/2)</f>
        <v>3.9847549090019543E-13</v>
      </c>
      <c r="O3206" s="2">
        <f>COS(RADIANS(CSV[[#This Row],[lat]]))</f>
        <v>0.99294496301543334</v>
      </c>
      <c r="P3206" s="2">
        <f>CSV[[#This Row],[sindlon]]+CSV[[#This Row],[cosradlat]]*O3205*CSV[[#This Row],[sindlat]]</f>
        <v>1.283220041354044E-12</v>
      </c>
      <c r="Q3206" s="2">
        <f>2*ASIN(SQRT(CSV[[#This Row],[Columna1]]))*6367445</f>
        <v>14.425994587872763</v>
      </c>
      <c r="R3206" s="2" t="e" vm="1">
        <f ca="1">_xlfn.CONCAT(CSV[[#This Row],[lon]],",",CSV[[#This Row],[lat]],";",CSV[[#This Row],[alt]])</f>
        <v>#NAME?</v>
      </c>
    </row>
    <row r="3207" spans="1:18" x14ac:dyDescent="0.25">
      <c r="A3207">
        <v>42.442472632974386</v>
      </c>
      <c r="B3207">
        <v>-6.8098531756550074</v>
      </c>
      <c r="C3207">
        <v>469.79998779296875</v>
      </c>
      <c r="D3207" s="1">
        <v>42854.430543981478</v>
      </c>
      <c r="E3207" s="1">
        <f>CSV[[#This Row],[Column4]]-D3206</f>
        <v>1.1574069503694773E-5</v>
      </c>
      <c r="F3207">
        <f>CSV[[#This Row],[alt]]-C3206</f>
        <v>-2</v>
      </c>
      <c r="G3207">
        <f>IF(CSV[[#This Row],[Altura]]&gt;0,CSV[[#This Row],[Altura]],0)</f>
        <v>0</v>
      </c>
      <c r="H3207">
        <f>IF(CSV[[#This Row],[Altura]]&lt;=0,CSV[[#This Row],[Altura]],0)</f>
        <v>-2</v>
      </c>
      <c r="I3207" s="2">
        <f>RADIANS(CSV[[#This Row],[lon]])-RADIANS(A3206)</f>
        <v>-1.8959418307540332E-6</v>
      </c>
      <c r="J3207" s="2">
        <f>RADIANS(CSV[[#This Row],[lat]])-RADIANS(B3206)</f>
        <v>1.4204934549594261E-6</v>
      </c>
      <c r="K3207" s="2">
        <f>RADIANS(CSV[[#This Row],[lon]])</f>
        <v>0.74076089013298985</v>
      </c>
      <c r="L3207" s="2">
        <f>RADIANS(CSV[[#This Row],[lat]])</f>
        <v>-0.11885435949257164</v>
      </c>
      <c r="M3207" s="2">
        <f>SIN(CSV[[#This Row],[dlon]]/2)*SIN(CSV[[#This Row],[dlon]]/2)</f>
        <v>8.9864885640046958E-13</v>
      </c>
      <c r="N3207" s="2">
        <f>SIN(CSV[[#This Row],[dlat]]/2)*SIN(CSV[[#This Row],[dlat]]/2)</f>
        <v>5.0445041389555696E-13</v>
      </c>
      <c r="O3207" s="2">
        <f>COS(RADIANS(CSV[[#This Row],[lat]]))</f>
        <v>0.992945131451059</v>
      </c>
      <c r="P3207" s="2">
        <f>CSV[[#This Row],[sindlon]]+CSV[[#This Row],[cosradlat]]*O3206*CSV[[#This Row],[sindlat]]</f>
        <v>1.3960066302964844E-12</v>
      </c>
      <c r="Q3207" s="2">
        <f>2*ASIN(SQRT(CSV[[#This Row],[Columna1]]))*6367445</f>
        <v>15.046619495029326</v>
      </c>
      <c r="R3207" s="2" t="e" vm="1">
        <f ca="1">_xlfn.CONCAT(CSV[[#This Row],[lon]],",",CSV[[#This Row],[lat]],";",CSV[[#This Row],[alt]])</f>
        <v>#NAME?</v>
      </c>
    </row>
    <row r="3208" spans="1:18" x14ac:dyDescent="0.25">
      <c r="A3208">
        <v>42.44236241094768</v>
      </c>
      <c r="B3208">
        <v>-6.809771116822958</v>
      </c>
      <c r="C3208">
        <v>467.79998779296875</v>
      </c>
      <c r="D3208" s="1">
        <v>42854.430555555555</v>
      </c>
      <c r="E3208" s="1">
        <f>CSV[[#This Row],[Column4]]-D3207</f>
        <v>1.1574076779652387E-5</v>
      </c>
      <c r="F3208">
        <f>CSV[[#This Row],[alt]]-C3207</f>
        <v>-2</v>
      </c>
      <c r="G3208">
        <f>IF(CSV[[#This Row],[Altura]]&gt;0,CSV[[#This Row],[Altura]],0)</f>
        <v>0</v>
      </c>
      <c r="H3208">
        <f>IF(CSV[[#This Row],[Altura]]&lt;=0,CSV[[#This Row],[Altura]],0)</f>
        <v>-2</v>
      </c>
      <c r="I3208" s="2">
        <f>RADIANS(CSV[[#This Row],[lon]])-RADIANS(A3207)</f>
        <v>-1.9237372742564318E-6</v>
      </c>
      <c r="J3208" s="2">
        <f>RADIANS(CSV[[#This Row],[lat]])-RADIANS(B3207)</f>
        <v>1.4321967996139273E-6</v>
      </c>
      <c r="K3208" s="2">
        <f>RADIANS(CSV[[#This Row],[lon]])</f>
        <v>0.74075896639571559</v>
      </c>
      <c r="L3208" s="2">
        <f>RADIANS(CSV[[#This Row],[lat]])</f>
        <v>-0.11885292729577203</v>
      </c>
      <c r="M3208" s="2">
        <f>SIN(CSV[[#This Row],[dlon]]/2)*SIN(CSV[[#This Row],[dlon]]/2)</f>
        <v>9.2519127509060631E-13</v>
      </c>
      <c r="N3208" s="2">
        <f>SIN(CSV[[#This Row],[dlat]]/2)*SIN(CSV[[#This Row],[dlat]]/2)</f>
        <v>5.127969182060063E-13</v>
      </c>
      <c r="O3208" s="2">
        <f>COS(RADIANS(CSV[[#This Row],[lat]]))</f>
        <v>0.99294530127238545</v>
      </c>
      <c r="P3208" s="2">
        <f>CSV[[#This Row],[sindlon]]+CSV[[#This Row],[cosradlat]]*O3207*CSV[[#This Row],[sindlat]]</f>
        <v>1.4307783725683254E-12</v>
      </c>
      <c r="Q3208" s="2">
        <f>2*ASIN(SQRT(CSV[[#This Row],[Columna1]]))*6367445</f>
        <v>15.232857571510394</v>
      </c>
      <c r="R3208" s="2" t="e" vm="1">
        <f ca="1">_xlfn.CONCAT(CSV[[#This Row],[lon]],",",CSV[[#This Row],[lat]],";",CSV[[#This Row],[alt]])</f>
        <v>#NAME?</v>
      </c>
    </row>
    <row r="3209" spans="1:18" x14ac:dyDescent="0.25">
      <c r="A3209">
        <v>42.442249841988087</v>
      </c>
      <c r="B3209">
        <v>-6.809693081304431</v>
      </c>
      <c r="C3209">
        <v>465.39999389648438</v>
      </c>
      <c r="D3209" s="1">
        <v>42854.430567129632</v>
      </c>
      <c r="E3209" s="1">
        <f>CSV[[#This Row],[Column4]]-D3208</f>
        <v>1.1574076779652387E-5</v>
      </c>
      <c r="F3209">
        <f>CSV[[#This Row],[alt]]-C3208</f>
        <v>-2.399993896484375</v>
      </c>
      <c r="G3209">
        <f>IF(CSV[[#This Row],[Altura]]&gt;0,CSV[[#This Row],[Altura]],0)</f>
        <v>0</v>
      </c>
      <c r="H3209">
        <f>IF(CSV[[#This Row],[Altura]]&lt;=0,CSV[[#This Row],[Altura]],0)</f>
        <v>-2.399993896484375</v>
      </c>
      <c r="I3209" s="2">
        <f>RADIANS(CSV[[#This Row],[lon]])-RADIANS(A3208)</f>
        <v>-1.9646989803945303E-6</v>
      </c>
      <c r="J3209" s="2">
        <f>RADIANS(CSV[[#This Row],[lat]])-RADIANS(B3208)</f>
        <v>1.3619767317979425E-6</v>
      </c>
      <c r="K3209" s="2">
        <f>RADIANS(CSV[[#This Row],[lon]])</f>
        <v>0.7407570016967352</v>
      </c>
      <c r="L3209" s="2">
        <f>RADIANS(CSV[[#This Row],[lat]])</f>
        <v>-0.11885156531904023</v>
      </c>
      <c r="M3209" s="2">
        <f>SIN(CSV[[#This Row],[dlon]]/2)*SIN(CSV[[#This Row],[dlon]]/2)</f>
        <v>9.6501052089051628E-13</v>
      </c>
      <c r="N3209" s="2">
        <f>SIN(CSV[[#This Row],[dlat]]/2)*SIN(CSV[[#This Row],[dlat]]/2)</f>
        <v>4.6374515448967953E-13</v>
      </c>
      <c r="O3209" s="2">
        <f>COS(RADIANS(CSV[[#This Row],[lat]]))</f>
        <v>0.99294546276554707</v>
      </c>
      <c r="P3209" s="2">
        <f>CSV[[#This Row],[sindlon]]+CSV[[#This Row],[cosradlat]]*O3208*CSV[[#This Row],[sindlat]]</f>
        <v>1.4222356650687485E-12</v>
      </c>
      <c r="Q3209" s="2">
        <f>2*ASIN(SQRT(CSV[[#This Row],[Columna1]]))*6367445</f>
        <v>15.187314295277158</v>
      </c>
      <c r="R3209" s="2" t="e" vm="1">
        <f ca="1">_xlfn.CONCAT(CSV[[#This Row],[lon]],",",CSV[[#This Row],[lat]],";",CSV[[#This Row],[alt]])</f>
        <v>#NAME?</v>
      </c>
    </row>
    <row r="3210" spans="1:18" x14ac:dyDescent="0.25">
      <c r="A3210">
        <v>42.442143559455872</v>
      </c>
      <c r="B3210">
        <v>-6.8096147943288088</v>
      </c>
      <c r="C3210">
        <v>463.79998779296875</v>
      </c>
      <c r="D3210" s="1">
        <v>42854.430578703701</v>
      </c>
      <c r="E3210" s="1">
        <f>CSV[[#This Row],[Column4]]-D3209</f>
        <v>1.1574069503694773E-5</v>
      </c>
      <c r="F3210">
        <f>CSV[[#This Row],[alt]]-C3209</f>
        <v>-1.600006103515625</v>
      </c>
      <c r="G3210">
        <f>IF(CSV[[#This Row],[Altura]]&gt;0,CSV[[#This Row],[Altura]],0)</f>
        <v>0</v>
      </c>
      <c r="H3210">
        <f>IF(CSV[[#This Row],[Altura]]&lt;=0,CSV[[#This Row],[Altura]],0)</f>
        <v>-1.600006103515625</v>
      </c>
      <c r="I3210" s="2">
        <f>RADIANS(CSV[[#This Row],[lon]])-RADIANS(A3209)</f>
        <v>-1.8549801245049125E-6</v>
      </c>
      <c r="J3210" s="2">
        <f>RADIANS(CSV[[#This Row],[lat]])-RADIANS(B3209)</f>
        <v>1.3663654860329721E-6</v>
      </c>
      <c r="K3210" s="2">
        <f>RADIANS(CSV[[#This Row],[lon]])</f>
        <v>0.74075514671661069</v>
      </c>
      <c r="L3210" s="2">
        <f>RADIANS(CSV[[#This Row],[lat]])</f>
        <v>-0.1188501989535542</v>
      </c>
      <c r="M3210" s="2">
        <f>SIN(CSV[[#This Row],[dlon]]/2)*SIN(CSV[[#This Row],[dlon]]/2)</f>
        <v>8.6023781557681848E-13</v>
      </c>
      <c r="N3210" s="2">
        <f>SIN(CSV[[#This Row],[dlat]]/2)*SIN(CSV[[#This Row],[dlat]]/2)</f>
        <v>4.6673866035545744E-13</v>
      </c>
      <c r="O3210" s="2">
        <f>COS(RADIANS(CSV[[#This Row],[lat]]))</f>
        <v>0.99294562477724402</v>
      </c>
      <c r="P3210" s="2">
        <f>CSV[[#This Row],[sindlon]]+CSV[[#This Row],[cosradlat]]*O3209*CSV[[#This Row],[sindlat]]</f>
        <v>1.3204145284469652E-12</v>
      </c>
      <c r="Q3210" s="2">
        <f>2*ASIN(SQRT(CSV[[#This Row],[Columna1]]))*6367445</f>
        <v>14.633571878645508</v>
      </c>
      <c r="R3210" s="2" t="e" vm="1">
        <f ca="1">_xlfn.CONCAT(CSV[[#This Row],[lon]],",",CSV[[#This Row],[lat]],";",CSV[[#This Row],[alt]])</f>
        <v>#NAME?</v>
      </c>
    </row>
    <row r="3211" spans="1:18" x14ac:dyDescent="0.25">
      <c r="A3211">
        <v>42.442048927769065</v>
      </c>
      <c r="B3211">
        <v>-6.809533154591918</v>
      </c>
      <c r="C3211">
        <v>461.60000610351563</v>
      </c>
      <c r="D3211" s="1">
        <v>42854.430590277778</v>
      </c>
      <c r="E3211" s="1">
        <f>CSV[[#This Row],[Column4]]-D3210</f>
        <v>1.1574076779652387E-5</v>
      </c>
      <c r="F3211">
        <f>CSV[[#This Row],[alt]]-C3210</f>
        <v>-2.199981689453125</v>
      </c>
      <c r="G3211">
        <f>IF(CSV[[#This Row],[Altura]]&gt;0,CSV[[#This Row],[Altura]],0)</f>
        <v>0</v>
      </c>
      <c r="H3211">
        <f>IF(CSV[[#This Row],[Altura]]&lt;=0,CSV[[#This Row],[Altura]],0)</f>
        <v>-2.199981689453125</v>
      </c>
      <c r="I3211" s="2">
        <f>RADIANS(CSV[[#This Row],[lon]])-RADIANS(A3210)</f>
        <v>-1.6516345114903075E-6</v>
      </c>
      <c r="J3211" s="2">
        <f>RADIANS(CSV[[#This Row],[lat]])-RADIANS(B3210)</f>
        <v>1.4248822092083335E-6</v>
      </c>
      <c r="K3211" s="2">
        <f>RADIANS(CSV[[#This Row],[lon]])</f>
        <v>0.7407534950820992</v>
      </c>
      <c r="L3211" s="2">
        <f>RADIANS(CSV[[#This Row],[lat]])</f>
        <v>-0.11884877407134499</v>
      </c>
      <c r="M3211" s="2">
        <f>SIN(CSV[[#This Row],[dlon]]/2)*SIN(CSV[[#This Row],[dlon]]/2)</f>
        <v>6.819741398863016E-13</v>
      </c>
      <c r="N3211" s="2">
        <f>SIN(CSV[[#This Row],[dlat]]/2)*SIN(CSV[[#This Row],[dlat]]/2)</f>
        <v>5.0757232752951948E-13</v>
      </c>
      <c r="O3211" s="2">
        <f>COS(RADIANS(CSV[[#This Row],[lat]]))</f>
        <v>0.99294579372536884</v>
      </c>
      <c r="P3211" s="2">
        <f>CSV[[#This Row],[sindlon]]+CSV[[#This Row],[cosradlat]]*O3210*CSV[[#This Row],[sindlat]]</f>
        <v>1.1824106001979033E-12</v>
      </c>
      <c r="Q3211" s="2">
        <f>2*ASIN(SQRT(CSV[[#This Row],[Columna1]]))*6367445</f>
        <v>13.847754490786048</v>
      </c>
      <c r="R3211" s="2" t="e" vm="1">
        <f ca="1">_xlfn.CONCAT(CSV[[#This Row],[lon]],",",CSV[[#This Row],[lat]],";",CSV[[#This Row],[alt]])</f>
        <v>#NAME?</v>
      </c>
    </row>
    <row r="3212" spans="1:18" x14ac:dyDescent="0.25">
      <c r="A3212">
        <v>42.441962258890271</v>
      </c>
      <c r="B3212">
        <v>-6.8094533588737249</v>
      </c>
      <c r="C3212">
        <v>460.39999389648438</v>
      </c>
      <c r="D3212" s="1">
        <v>42854.430601851855</v>
      </c>
      <c r="E3212" s="1">
        <f>CSV[[#This Row],[Column4]]-D3211</f>
        <v>1.1574076779652387E-5</v>
      </c>
      <c r="F3212">
        <f>CSV[[#This Row],[alt]]-C3211</f>
        <v>-1.20001220703125</v>
      </c>
      <c r="G3212">
        <f>IF(CSV[[#This Row],[Altura]]&gt;0,CSV[[#This Row],[Altura]],0)</f>
        <v>0</v>
      </c>
      <c r="H3212">
        <f>IF(CSV[[#This Row],[Altura]]&lt;=0,CSV[[#This Row],[Altura]],0)</f>
        <v>-1.20001220703125</v>
      </c>
      <c r="I3212" s="2">
        <f>RADIANS(CSV[[#This Row],[lon]])-RADIANS(A3211)</f>
        <v>-1.5126572939783145E-6</v>
      </c>
      <c r="J3212" s="2">
        <f>RADIANS(CSV[[#This Row],[lat]])-RADIANS(B3211)</f>
        <v>1.3926980114570275E-6</v>
      </c>
      <c r="K3212" s="2">
        <f>RADIANS(CSV[[#This Row],[lon]])</f>
        <v>0.74075198242480522</v>
      </c>
      <c r="L3212" s="2">
        <f>RADIANS(CSV[[#This Row],[lat]])</f>
        <v>-0.11884738137333353</v>
      </c>
      <c r="M3212" s="2">
        <f>SIN(CSV[[#This Row],[dlon]]/2)*SIN(CSV[[#This Row],[dlon]]/2)</f>
        <v>5.7203302225634022E-13</v>
      </c>
      <c r="N3212" s="2">
        <f>SIN(CSV[[#This Row],[dlat]]/2)*SIN(CSV[[#This Row],[dlat]]/2)</f>
        <v>4.8490193777901128E-13</v>
      </c>
      <c r="O3212" s="2">
        <f>COS(RADIANS(CSV[[#This Row],[lat]]))</f>
        <v>0.99294595885546866</v>
      </c>
      <c r="P3212" s="2">
        <f>CSV[[#This Row],[sindlon]]+CSV[[#This Row],[cosradlat]]*O3211*CSV[[#This Row],[sindlat]]</f>
        <v>1.0501179725642249E-12</v>
      </c>
      <c r="Q3212" s="2">
        <f>2*ASIN(SQRT(CSV[[#This Row],[Columna1]]))*6367445</f>
        <v>13.050112143742373</v>
      </c>
      <c r="R3212" s="2" t="e" vm="1">
        <f ca="1">_xlfn.CONCAT(CSV[[#This Row],[lon]],",",CSV[[#This Row],[lat]],";",CSV[[#This Row],[alt]])</f>
        <v>#NAME?</v>
      </c>
    </row>
    <row r="3213" spans="1:18" x14ac:dyDescent="0.25">
      <c r="A3213">
        <v>42.441879194229841</v>
      </c>
      <c r="B3213">
        <v>-6.8093749042600393</v>
      </c>
      <c r="C3213">
        <v>459.39999389648438</v>
      </c>
      <c r="D3213" s="1">
        <v>42854.430613425924</v>
      </c>
      <c r="E3213" s="1">
        <f>CSV[[#This Row],[Column4]]-D3212</f>
        <v>1.1574069503694773E-5</v>
      </c>
      <c r="F3213">
        <f>CSV[[#This Row],[alt]]-C3212</f>
        <v>-1</v>
      </c>
      <c r="G3213">
        <f>IF(CSV[[#This Row],[Altura]]&gt;0,CSV[[#This Row],[Altura]],0)</f>
        <v>0</v>
      </c>
      <c r="H3213">
        <f>IF(CSV[[#This Row],[Altura]]&lt;=0,CSV[[#This Row],[Altura]],0)</f>
        <v>-1</v>
      </c>
      <c r="I3213" s="2">
        <f>RADIANS(CSV[[#This Row],[lon]])-RADIANS(A3212)</f>
        <v>-1.4497518165956791E-6</v>
      </c>
      <c r="J3213" s="2">
        <f>RADIANS(CSV[[#This Row],[lat]])-RADIANS(B3212)</f>
        <v>1.3692913221896585E-6</v>
      </c>
      <c r="K3213" s="2">
        <f>RADIANS(CSV[[#This Row],[lon]])</f>
        <v>0.74075053267298863</v>
      </c>
      <c r="L3213" s="2">
        <f>RADIANS(CSV[[#This Row],[lat]])</f>
        <v>-0.11884601208201134</v>
      </c>
      <c r="M3213" s="2">
        <f>SIN(CSV[[#This Row],[dlon]]/2)*SIN(CSV[[#This Row],[dlon]]/2)</f>
        <v>5.2544508243052581E-13</v>
      </c>
      <c r="N3213" s="2">
        <f>SIN(CSV[[#This Row],[dlat]]/2)*SIN(CSV[[#This Row],[dlat]]/2)</f>
        <v>4.6873968125590265E-13</v>
      </c>
      <c r="O3213" s="2">
        <f>COS(RADIANS(CSV[[#This Row],[lat]]))</f>
        <v>0.99294612120839509</v>
      </c>
      <c r="P3213" s="2">
        <f>CSV[[#This Row],[sindlon]]+CSV[[#This Row],[cosradlat]]*O3212*CSV[[#This Row],[sindlat]]</f>
        <v>9.8759514550607311E-13</v>
      </c>
      <c r="Q3213" s="2">
        <f>2*ASIN(SQRT(CSV[[#This Row],[Columna1]]))*6367445</f>
        <v>12.65565628380315</v>
      </c>
      <c r="R3213" s="2" t="e" vm="1">
        <f ca="1">_xlfn.CONCAT(CSV[[#This Row],[lon]],",",CSV[[#This Row],[lat]],";",CSV[[#This Row],[alt]])</f>
        <v>#NAME?</v>
      </c>
    </row>
    <row r="3214" spans="1:18" x14ac:dyDescent="0.25">
      <c r="A3214">
        <v>42.44179705157876</v>
      </c>
      <c r="B3214">
        <v>-6.8093044962733984</v>
      </c>
      <c r="C3214">
        <v>458.20001220703125</v>
      </c>
      <c r="D3214" s="1">
        <v>42854.430625000001</v>
      </c>
      <c r="E3214" s="1">
        <f>CSV[[#This Row],[Column4]]-D3213</f>
        <v>1.1574076779652387E-5</v>
      </c>
      <c r="F3214">
        <f>CSV[[#This Row],[alt]]-C3213</f>
        <v>-1.199981689453125</v>
      </c>
      <c r="G3214">
        <f>IF(CSV[[#This Row],[Altura]]&gt;0,CSV[[#This Row],[Altura]],0)</f>
        <v>0</v>
      </c>
      <c r="H3214">
        <f>IF(CSV[[#This Row],[Altura]]&lt;=0,CSV[[#This Row],[Altura]],0)</f>
        <v>-1.199981689453125</v>
      </c>
      <c r="I3214" s="2">
        <f>RADIANS(CSV[[#This Row],[lon]])-RADIANS(A3213)</f>
        <v>-1.4336597176090038E-6</v>
      </c>
      <c r="J3214" s="2">
        <f>RADIANS(CSV[[#This Row],[lat]])-RADIANS(B3213)</f>
        <v>1.2288511865854446E-6</v>
      </c>
      <c r="K3214" s="2">
        <f>RADIANS(CSV[[#This Row],[lon]])</f>
        <v>0.74074909901327102</v>
      </c>
      <c r="L3214" s="2">
        <f>RADIANS(CSV[[#This Row],[lat]])</f>
        <v>-0.11884478323082476</v>
      </c>
      <c r="M3214" s="2">
        <f>SIN(CSV[[#This Row],[dlon]]/2)*SIN(CSV[[#This Row],[dlon]]/2)</f>
        <v>5.1384504647359409E-13</v>
      </c>
      <c r="N3214" s="2">
        <f>SIN(CSV[[#This Row],[dlat]]/2)*SIN(CSV[[#This Row],[dlat]]/2)</f>
        <v>3.775188096930663E-13</v>
      </c>
      <c r="O3214" s="2">
        <f>COS(RADIANS(CSV[[#This Row],[lat]]))</f>
        <v>0.99294626690815424</v>
      </c>
      <c r="P3214" s="2">
        <f>CSV[[#This Row],[sindlon]]+CSV[[#This Row],[cosradlat]]*O3213*CSV[[#This Row],[sindlat]]</f>
        <v>8.8605675121399923E-13</v>
      </c>
      <c r="Q3214" s="2">
        <f>2*ASIN(SQRT(CSV[[#This Row],[Columna1]]))*6367445</f>
        <v>11.987426780598881</v>
      </c>
      <c r="R3214" s="2" t="e" vm="1">
        <f ca="1">_xlfn.CONCAT(CSV[[#This Row],[lon]],",",CSV[[#This Row],[lat]],";",CSV[[#This Row],[alt]])</f>
        <v>#NAME?</v>
      </c>
    </row>
    <row r="3215" spans="1:18" x14ac:dyDescent="0.25">
      <c r="A3215">
        <v>42.441715328022838</v>
      </c>
      <c r="B3215">
        <v>-6.8092490080744028</v>
      </c>
      <c r="C3215">
        <v>457</v>
      </c>
      <c r="D3215" s="1">
        <v>42854.430636574078</v>
      </c>
      <c r="E3215" s="1">
        <f>CSV[[#This Row],[Column4]]-D3214</f>
        <v>1.1574076779652387E-5</v>
      </c>
      <c r="F3215">
        <f>CSV[[#This Row],[alt]]-C3214</f>
        <v>-1.20001220703125</v>
      </c>
      <c r="G3215">
        <f>IF(CSV[[#This Row],[Altura]]&gt;0,CSV[[#This Row],[Altura]],0)</f>
        <v>0</v>
      </c>
      <c r="H3215">
        <f>IF(CSV[[#This Row],[Altura]]&lt;=0,CSV[[#This Row],[Altura]],0)</f>
        <v>-1.20001220703125</v>
      </c>
      <c r="I3215" s="2">
        <f>RADIANS(CSV[[#This Row],[lon]])-RADIANS(A3214)</f>
        <v>-1.4263451273421879E-6</v>
      </c>
      <c r="J3215" s="2">
        <f>RADIANS(CSV[[#This Row],[lat]])-RADIANS(B3214)</f>
        <v>9.6845176847382142E-7</v>
      </c>
      <c r="K3215" s="2">
        <f>RADIANS(CSV[[#This Row],[lon]])</f>
        <v>0.74074767266814368</v>
      </c>
      <c r="L3215" s="2">
        <f>RADIANS(CSV[[#This Row],[lat]])</f>
        <v>-0.11884381477905628</v>
      </c>
      <c r="M3215" s="2">
        <f>SIN(CSV[[#This Row],[dlon]]/2)*SIN(CSV[[#This Row],[dlon]]/2)</f>
        <v>5.0861510557311434E-13</v>
      </c>
      <c r="N3215" s="2">
        <f>SIN(CSV[[#This Row],[dlat]]/2)*SIN(CSV[[#This Row],[dlat]]/2)</f>
        <v>2.3447470696499969E-13</v>
      </c>
      <c r="O3215" s="2">
        <f>COS(RADIANS(CSV[[#This Row],[lat]]))</f>
        <v>0.99294638173238414</v>
      </c>
      <c r="P3215" s="2">
        <f>CSV[[#This Row],[sindlon]]+CSV[[#This Row],[cosradlat]]*O3214*CSV[[#This Row],[sindlat]]</f>
        <v>7.3979366159648241E-13</v>
      </c>
      <c r="Q3215" s="2">
        <f>2*ASIN(SQRT(CSV[[#This Row],[Columna1]]))*6367445</f>
        <v>10.953439177736406</v>
      </c>
      <c r="R3215" s="2" t="e" vm="1">
        <f ca="1">_xlfn.CONCAT(CSV[[#This Row],[lon]],",",CSV[[#This Row],[lat]],";",CSV[[#This Row],[alt]])</f>
        <v>#NAME?</v>
      </c>
    </row>
    <row r="3216" spans="1:18" x14ac:dyDescent="0.25">
      <c r="A3216">
        <v>42.441556826233864</v>
      </c>
      <c r="B3216">
        <v>-6.8092021532356739</v>
      </c>
      <c r="C3216">
        <v>456</v>
      </c>
      <c r="D3216" s="1">
        <v>42854.430659722224</v>
      </c>
      <c r="E3216" s="1">
        <f>CSV[[#This Row],[Column4]]-D3215</f>
        <v>2.314814628334716E-5</v>
      </c>
      <c r="F3216">
        <f>CSV[[#This Row],[alt]]-C3215</f>
        <v>-1</v>
      </c>
      <c r="G3216">
        <f>IF(CSV[[#This Row],[Altura]]&gt;0,CSV[[#This Row],[Altura]],0)</f>
        <v>0</v>
      </c>
      <c r="H3216">
        <f>IF(CSV[[#This Row],[Altura]]&lt;=0,CSV[[#This Row],[Altura]],0)</f>
        <v>-1</v>
      </c>
      <c r="I3216" s="2">
        <f>RADIANS(CSV[[#This Row],[lon]])-RADIANS(A3215)</f>
        <v>-2.7663780878262045E-6</v>
      </c>
      <c r="J3216" s="2">
        <f>RADIANS(CSV[[#This Row],[lat]])-RADIANS(B3215)</f>
        <v>8.1777120632120504E-7</v>
      </c>
      <c r="K3216" s="2">
        <f>RADIANS(CSV[[#This Row],[lon]])</f>
        <v>0.74074490629005585</v>
      </c>
      <c r="L3216" s="2">
        <f>RADIANS(CSV[[#This Row],[lat]])</f>
        <v>-0.11884299700784996</v>
      </c>
      <c r="M3216" s="2">
        <f>SIN(CSV[[#This Row],[dlon]]/2)*SIN(CSV[[#This Row],[dlon]]/2)</f>
        <v>1.9132119312000216E-12</v>
      </c>
      <c r="N3216" s="2">
        <f>SIN(CSV[[#This Row],[dlat]]/2)*SIN(CSV[[#This Row],[dlat]]/2)</f>
        <v>1.6718743647200042E-13</v>
      </c>
      <c r="O3216" s="2">
        <f>COS(RADIANS(CSV[[#This Row],[lat]]))</f>
        <v>0.99294647869048747</v>
      </c>
      <c r="P3216" s="2">
        <f>CSV[[#This Row],[sindlon]]+CSV[[#This Row],[cosradlat]]*O3215*CSV[[#This Row],[sindlat]]</f>
        <v>2.0780491492210761E-12</v>
      </c>
      <c r="Q3216" s="2">
        <f>2*ASIN(SQRT(CSV[[#This Row],[Columna1]]))*6367445</f>
        <v>18.357904470195098</v>
      </c>
      <c r="R3216" s="2" t="e" vm="1">
        <f ca="1">_xlfn.CONCAT(CSV[[#This Row],[lon]],",",CSV[[#This Row],[lat]],";",CSV[[#This Row],[alt]])</f>
        <v>#NAME?</v>
      </c>
    </row>
    <row r="3217" spans="1:18" x14ac:dyDescent="0.25">
      <c r="A3217">
        <v>42.441403018310666</v>
      </c>
      <c r="B3217">
        <v>-6.8092552106827497</v>
      </c>
      <c r="C3217">
        <v>454.39999389648438</v>
      </c>
      <c r="D3217" s="1">
        <v>42854.43068287037</v>
      </c>
      <c r="E3217" s="1">
        <f>CSV[[#This Row],[Column4]]-D3216</f>
        <v>2.314814628334716E-5</v>
      </c>
      <c r="F3217">
        <f>CSV[[#This Row],[alt]]-C3216</f>
        <v>-1.600006103515625</v>
      </c>
      <c r="G3217">
        <f>IF(CSV[[#This Row],[Altura]]&gt;0,CSV[[#This Row],[Altura]],0)</f>
        <v>0</v>
      </c>
      <c r="H3217">
        <f>IF(CSV[[#This Row],[Altura]]&lt;=0,CSV[[#This Row],[Altura]],0)</f>
        <v>-1.600006103515625</v>
      </c>
      <c r="I3217" s="2">
        <f>RADIANS(CSV[[#This Row],[lon]])-RADIANS(A3216)</f>
        <v>-2.6844546755500076E-6</v>
      </c>
      <c r="J3217" s="2">
        <f>RADIANS(CSV[[#This Row],[lat]])-RADIANS(B3216)</f>
        <v>-9.2602714418799081E-7</v>
      </c>
      <c r="K3217" s="2">
        <f>RADIANS(CSV[[#This Row],[lon]])</f>
        <v>0.7407422218353803</v>
      </c>
      <c r="L3217" s="2">
        <f>RADIANS(CSV[[#This Row],[lat]])</f>
        <v>-0.11884392303499415</v>
      </c>
      <c r="M3217" s="2">
        <f>SIN(CSV[[#This Row],[dlon]]/2)*SIN(CSV[[#This Row],[dlon]]/2)</f>
        <v>1.8015742262694924E-12</v>
      </c>
      <c r="N3217" s="2">
        <f>SIN(CSV[[#This Row],[dlat]]/2)*SIN(CSV[[#This Row],[dlat]]/2)</f>
        <v>2.1438156794322618E-13</v>
      </c>
      <c r="O3217" s="2">
        <f>COS(RADIANS(CSV[[#This Row],[lat]]))</f>
        <v>0.99294636889709342</v>
      </c>
      <c r="P3217" s="2">
        <f>CSV[[#This Row],[sindlon]]+CSV[[#This Row],[cosradlat]]*O3216*CSV[[#This Row],[sindlat]]</f>
        <v>2.0129421468720368E-12</v>
      </c>
      <c r="Q3217" s="2">
        <f>2*ASIN(SQRT(CSV[[#This Row],[Columna1]]))*6367445</f>
        <v>18.068031731659449</v>
      </c>
      <c r="R3217" s="2" t="e" vm="1">
        <f ca="1">_xlfn.CONCAT(CSV[[#This Row],[lon]],",",CSV[[#This Row],[lat]],";",CSV[[#This Row],[alt]])</f>
        <v>#NAME?</v>
      </c>
    </row>
    <row r="3218" spans="1:18" x14ac:dyDescent="0.25">
      <c r="A3218">
        <v>42.441329257562757</v>
      </c>
      <c r="B3218">
        <v>-6.8093163147568703</v>
      </c>
      <c r="C3218">
        <v>453.39999389648438</v>
      </c>
      <c r="D3218" s="1">
        <v>42854.430694444447</v>
      </c>
      <c r="E3218" s="1">
        <f>CSV[[#This Row],[Column4]]-D3217</f>
        <v>1.1574076779652387E-5</v>
      </c>
      <c r="F3218">
        <f>CSV[[#This Row],[alt]]-C3217</f>
        <v>-1</v>
      </c>
      <c r="G3218">
        <f>IF(CSV[[#This Row],[Altura]]&gt;0,CSV[[#This Row],[Altura]],0)</f>
        <v>0</v>
      </c>
      <c r="H3218">
        <f>IF(CSV[[#This Row],[Altura]]&lt;=0,CSV[[#This Row],[Altura]],0)</f>
        <v>-1</v>
      </c>
      <c r="I3218" s="2">
        <f>RADIANS(CSV[[#This Row],[lon]])-RADIANS(A3217)</f>
        <v>-1.2873679097191726E-6</v>
      </c>
      <c r="J3218" s="2">
        <f>RADIANS(CSV[[#This Row],[lat]])-RADIANS(B3217)</f>
        <v>-1.066467279778327E-6</v>
      </c>
      <c r="K3218" s="2">
        <f>RADIANS(CSV[[#This Row],[lon]])</f>
        <v>0.74074093446747058</v>
      </c>
      <c r="L3218" s="2">
        <f>RADIANS(CSV[[#This Row],[lat]])</f>
        <v>-0.11884498950227393</v>
      </c>
      <c r="M3218" s="2">
        <f>SIN(CSV[[#This Row],[dlon]]/2)*SIN(CSV[[#This Row],[dlon]]/2)</f>
        <v>4.1432903374362068E-13</v>
      </c>
      <c r="N3218" s="2">
        <f>SIN(CSV[[#This Row],[dlat]]/2)*SIN(CSV[[#This Row],[dlat]]/2)</f>
        <v>2.8433811470941911E-13</v>
      </c>
      <c r="O3218" s="2">
        <f>COS(RADIANS(CSV[[#This Row],[lat]]))</f>
        <v>0.99294624245151364</v>
      </c>
      <c r="P3218" s="2">
        <f>CSV[[#This Row],[sindlon]]+CSV[[#This Row],[cosradlat]]*O3217*CSV[[#This Row],[sindlat]]</f>
        <v>6.9467002729062571E-13</v>
      </c>
      <c r="Q3218" s="2">
        <f>2*ASIN(SQRT(CSV[[#This Row],[Columna1]]))*6367445</f>
        <v>10.614131857018073</v>
      </c>
      <c r="R3218" s="2" t="e" vm="1">
        <f ca="1">_xlfn.CONCAT(CSV[[#This Row],[lon]],",",CSV[[#This Row],[lat]],";",CSV[[#This Row],[alt]])</f>
        <v>#NAME?</v>
      </c>
    </row>
    <row r="3219" spans="1:18" x14ac:dyDescent="0.25">
      <c r="A3219">
        <v>42.441259687766433</v>
      </c>
      <c r="B3219">
        <v>-6.8093946017324916</v>
      </c>
      <c r="C3219">
        <v>451.60000610351563</v>
      </c>
      <c r="D3219" s="1">
        <v>42854.430706018517</v>
      </c>
      <c r="E3219" s="1">
        <f>CSV[[#This Row],[Column4]]-D3218</f>
        <v>1.1574069503694773E-5</v>
      </c>
      <c r="F3219">
        <f>CSV[[#This Row],[alt]]-C3218</f>
        <v>-1.79998779296875</v>
      </c>
      <c r="G3219">
        <f>IF(CSV[[#This Row],[Altura]]&gt;0,CSV[[#This Row],[Altura]],0)</f>
        <v>0</v>
      </c>
      <c r="H3219">
        <f>IF(CSV[[#This Row],[Altura]]&lt;=0,CSV[[#This Row],[Altura]],0)</f>
        <v>-1.79998779296875</v>
      </c>
      <c r="I3219" s="2">
        <f>RADIANS(CSV[[#This Row],[lon]])-RADIANS(A3218)</f>
        <v>-1.2142220058297681E-6</v>
      </c>
      <c r="J3219" s="2">
        <f>RADIANS(CSV[[#This Row],[lat]])-RADIANS(B3218)</f>
        <v>-1.3663654860190944E-6</v>
      </c>
      <c r="K3219" s="2">
        <f>RADIANS(CSV[[#This Row],[lon]])</f>
        <v>0.74073972024546475</v>
      </c>
      <c r="L3219" s="2">
        <f>RADIANS(CSV[[#This Row],[lat]])</f>
        <v>-0.11884635586775995</v>
      </c>
      <c r="M3219" s="2">
        <f>SIN(CSV[[#This Row],[dlon]]/2)*SIN(CSV[[#This Row],[dlon]]/2)</f>
        <v>3.685837698602711E-13</v>
      </c>
      <c r="N3219" s="2">
        <f>SIN(CSV[[#This Row],[dlat]]/2)*SIN(CSV[[#This Row],[dlat]]/2)</f>
        <v>4.6673866034597637E-13</v>
      </c>
      <c r="O3219" s="2">
        <f>COS(RADIANS(CSV[[#This Row],[lat]]))</f>
        <v>0.99294608044688459</v>
      </c>
      <c r="P3219" s="2">
        <f>CSV[[#This Row],[sindlon]]+CSV[[#This Row],[cosradlat]]*O3218*CSV[[#This Row],[sindlat]]</f>
        <v>8.2876105524195299E-13</v>
      </c>
      <c r="Q3219" s="2">
        <f>2*ASIN(SQRT(CSV[[#This Row],[Columna1]]))*6367445</f>
        <v>11.593374507907265</v>
      </c>
      <c r="R3219" s="2" t="e" vm="1">
        <f ca="1">_xlfn.CONCAT(CSV[[#This Row],[lon]],",",CSV[[#This Row],[lat]],";",CSV[[#This Row],[alt]])</f>
        <v>#NAME?</v>
      </c>
    </row>
    <row r="3220" spans="1:18" x14ac:dyDescent="0.25">
      <c r="A3220">
        <v>42.441196823492646</v>
      </c>
      <c r="B3220">
        <v>-6.8094850424677134</v>
      </c>
      <c r="C3220">
        <v>450.20001220703125</v>
      </c>
      <c r="D3220" s="1">
        <v>42854.430717592593</v>
      </c>
      <c r="E3220" s="1">
        <f>CSV[[#This Row],[Column4]]-D3219</f>
        <v>1.1574076779652387E-5</v>
      </c>
      <c r="F3220">
        <f>CSV[[#This Row],[alt]]-C3219</f>
        <v>-1.399993896484375</v>
      </c>
      <c r="G3220">
        <f>IF(CSV[[#This Row],[Altura]]&gt;0,CSV[[#This Row],[Altura]],0)</f>
        <v>0</v>
      </c>
      <c r="H3220">
        <f>IF(CSV[[#This Row],[Altura]]&lt;=0,CSV[[#This Row],[Altura]],0)</f>
        <v>-1.399993896484375</v>
      </c>
      <c r="I3220" s="2">
        <f>RADIANS(CSV[[#This Row],[lon]])-RADIANS(A3219)</f>
        <v>-1.0971885593402675E-6</v>
      </c>
      <c r="J3220" s="2">
        <f>RADIANS(CSV[[#This Row],[lat]])-RADIANS(B3219)</f>
        <v>-1.5784886075453919E-6</v>
      </c>
      <c r="K3220" s="2">
        <f>RADIANS(CSV[[#This Row],[lon]])</f>
        <v>0.74073862305690541</v>
      </c>
      <c r="L3220" s="2">
        <f>RADIANS(CSV[[#This Row],[lat]])</f>
        <v>-0.11884793435636749</v>
      </c>
      <c r="M3220" s="2">
        <f>SIN(CSV[[#This Row],[dlon]]/2)*SIN(CSV[[#This Row],[dlon]]/2)</f>
        <v>3.009556836867627E-13</v>
      </c>
      <c r="N3220" s="2">
        <f>SIN(CSV[[#This Row],[dlat]]/2)*SIN(CSV[[#This Row],[dlat]]/2)</f>
        <v>6.2290657103751816E-13</v>
      </c>
      <c r="O3220" s="2">
        <f>COS(RADIANS(CSV[[#This Row],[lat]]))</f>
        <v>0.99294589328933602</v>
      </c>
      <c r="P3220" s="2">
        <f>CSV[[#This Row],[sindlon]]+CSV[[#This Row],[cosradlat]]*O3219*CSV[[#This Row],[sindlat]]</f>
        <v>9.1510526773134406E-13</v>
      </c>
      <c r="Q3220" s="2">
        <f>2*ASIN(SQRT(CSV[[#This Row],[Columna1]]))*6367445</f>
        <v>12.182340266962012</v>
      </c>
      <c r="R3220" s="2" t="e" vm="1">
        <f ca="1">_xlfn.CONCAT(CSV[[#This Row],[lon]],",",CSV[[#This Row],[lat]],";",CSV[[#This Row],[alt]])</f>
        <v>#NAME?</v>
      </c>
    </row>
    <row r="3221" spans="1:18" x14ac:dyDescent="0.25">
      <c r="A3221">
        <v>42.441135467961431</v>
      </c>
      <c r="B3221">
        <v>-6.8095717113465071</v>
      </c>
      <c r="C3221">
        <v>448.79998779296875</v>
      </c>
      <c r="D3221" s="1">
        <v>42854.43072916667</v>
      </c>
      <c r="E3221" s="1">
        <f>CSV[[#This Row],[Column4]]-D3220</f>
        <v>1.1574076779652387E-5</v>
      </c>
      <c r="F3221">
        <f>CSV[[#This Row],[alt]]-C3220</f>
        <v>-1.4000244140625</v>
      </c>
      <c r="G3221">
        <f>IF(CSV[[#This Row],[Altura]]&gt;0,CSV[[#This Row],[Altura]],0)</f>
        <v>0</v>
      </c>
      <c r="H3221">
        <f>IF(CSV[[#This Row],[Altura]]&lt;=0,CSV[[#This Row],[Altura]],0)</f>
        <v>-1.4000244140625</v>
      </c>
      <c r="I3221" s="2">
        <f>RADIANS(CSV[[#This Row],[lon]])-RADIANS(A3220)</f>
        <v>-1.0708560340688678E-6</v>
      </c>
      <c r="J3221" s="2">
        <f>RADIANS(CSV[[#This Row],[lat]])-RADIANS(B3220)</f>
        <v>-1.5126572939644367E-6</v>
      </c>
      <c r="K3221" s="2">
        <f>RADIANS(CSV[[#This Row],[lon]])</f>
        <v>0.74073755220087134</v>
      </c>
      <c r="L3221" s="2">
        <f>RADIANS(CSV[[#This Row],[lat]])</f>
        <v>-0.11884944701366146</v>
      </c>
      <c r="M3221" s="2">
        <f>SIN(CSV[[#This Row],[dlon]]/2)*SIN(CSV[[#This Row],[dlon]]/2)</f>
        <v>2.8668316142539858E-13</v>
      </c>
      <c r="N3221" s="2">
        <f>SIN(CSV[[#This Row],[dlat]]/2)*SIN(CSV[[#This Row],[dlat]]/2)</f>
        <v>5.7203302224584406E-13</v>
      </c>
      <c r="O3221" s="2">
        <f>COS(RADIANS(CSV[[#This Row],[lat]]))</f>
        <v>0.99294571393492448</v>
      </c>
      <c r="P3221" s="2">
        <f>CSV[[#This Row],[sindlon]]+CSV[[#This Row],[cosradlat]]*O3220*CSV[[#This Row],[sindlat]]</f>
        <v>8.506741824407231E-13</v>
      </c>
      <c r="Q3221" s="2">
        <f>2*ASIN(SQRT(CSV[[#This Row],[Columna1]]))*6367445</f>
        <v>11.745643745082809</v>
      </c>
      <c r="R3221" s="2" t="e" vm="1">
        <f ca="1">_xlfn.CONCAT(CSV[[#This Row],[lon]],",",CSV[[#This Row],[lat]],";",CSV[[#This Row],[alt]])</f>
        <v>#NAME?</v>
      </c>
    </row>
    <row r="3222" spans="1:18" x14ac:dyDescent="0.25">
      <c r="A3222">
        <v>42.441002614796162</v>
      </c>
      <c r="B3222">
        <v>-6.8096945062279701</v>
      </c>
      <c r="C3222">
        <v>447.20001220703125</v>
      </c>
      <c r="D3222" s="1">
        <v>42854.430752314816</v>
      </c>
      <c r="E3222" s="1">
        <f>CSV[[#This Row],[Column4]]-D3221</f>
        <v>2.314814628334716E-5</v>
      </c>
      <c r="F3222">
        <f>CSV[[#This Row],[alt]]-C3221</f>
        <v>-1.5999755859375</v>
      </c>
      <c r="G3222">
        <f>IF(CSV[[#This Row],[Altura]]&gt;0,CSV[[#This Row],[Altura]],0)</f>
        <v>0</v>
      </c>
      <c r="H3222">
        <f>IF(CSV[[#This Row],[Altura]]&lt;=0,CSV[[#This Row],[Altura]],0)</f>
        <v>-1.5999755859375</v>
      </c>
      <c r="I3222" s="2">
        <f>RADIANS(CSV[[#This Row],[lon]])-RADIANS(A3221)</f>
        <v>-2.3187251556588961E-6</v>
      </c>
      <c r="J3222" s="2">
        <f>RADIANS(CSV[[#This Row],[lat]])-RADIANS(B3221)</f>
        <v>-2.143174986132812E-6</v>
      </c>
      <c r="K3222" s="2">
        <f>RADIANS(CSV[[#This Row],[lon]])</f>
        <v>0.74073523347571568</v>
      </c>
      <c r="L3222" s="2">
        <f>RADIANS(CSV[[#This Row],[lat]])</f>
        <v>-0.11885159018864759</v>
      </c>
      <c r="M3222" s="2">
        <f>SIN(CSV[[#This Row],[dlon]]/2)*SIN(CSV[[#This Row],[dlon]]/2)</f>
        <v>1.344121586870741E-12</v>
      </c>
      <c r="N3222" s="2">
        <f>SIN(CSV[[#This Row],[dlat]]/2)*SIN(CSV[[#This Row],[dlat]]/2)</f>
        <v>1.1482997552959055E-12</v>
      </c>
      <c r="O3222" s="2">
        <f>COS(RADIANS(CSV[[#This Row],[lat]]))</f>
        <v>0.9929454598167089</v>
      </c>
      <c r="P3222" s="2">
        <f>CSV[[#This Row],[sindlon]]+CSV[[#This Row],[cosradlat]]*O3221*CSV[[#This Row],[sindlat]]</f>
        <v>2.4762773252820784E-12</v>
      </c>
      <c r="Q3222" s="2">
        <f>2*ASIN(SQRT(CSV[[#This Row],[Columna1]]))*6367445</f>
        <v>20.03986716574633</v>
      </c>
      <c r="R3222" s="2" t="e" vm="1">
        <f ca="1">_xlfn.CONCAT(CSV[[#This Row],[lon]],",",CSV[[#This Row],[lat]],";",CSV[[#This Row],[alt]])</f>
        <v>#NAME?</v>
      </c>
    </row>
    <row r="3223" spans="1:18" x14ac:dyDescent="0.25">
      <c r="A3223">
        <v>42.440936397761106</v>
      </c>
      <c r="B3223">
        <v>-6.8097333982586861</v>
      </c>
      <c r="C3223">
        <v>446.60000610351563</v>
      </c>
      <c r="D3223" s="1">
        <v>42854.430763888886</v>
      </c>
      <c r="E3223" s="1">
        <f>CSV[[#This Row],[Column4]]-D3222</f>
        <v>1.1574069503694773E-5</v>
      </c>
      <c r="F3223">
        <f>CSV[[#This Row],[alt]]-C3222</f>
        <v>-0.600006103515625</v>
      </c>
      <c r="G3223">
        <f>IF(CSV[[#This Row],[Altura]]&gt;0,CSV[[#This Row],[Altura]],0)</f>
        <v>0</v>
      </c>
      <c r="H3223">
        <f>IF(CSV[[#This Row],[Altura]]&lt;=0,CSV[[#This Row],[Altura]],0)</f>
        <v>-0.600006103515625</v>
      </c>
      <c r="I3223" s="2">
        <f>RADIANS(CSV[[#This Row],[lon]])-RADIANS(A3222)</f>
        <v>-1.1557052825850178E-6</v>
      </c>
      <c r="J3223" s="2">
        <f>RADIANS(CSV[[#This Row],[lat]])-RADIANS(B3222)</f>
        <v>-6.7879398876757868E-7</v>
      </c>
      <c r="K3223" s="2">
        <f>RADIANS(CSV[[#This Row],[lon]])</f>
        <v>0.7407340777704331</v>
      </c>
      <c r="L3223" s="2">
        <f>RADIANS(CSV[[#This Row],[lat]])</f>
        <v>-0.11885226898263636</v>
      </c>
      <c r="M3223" s="2">
        <f>SIN(CSV[[#This Row],[dlon]]/2)*SIN(CSV[[#This Row],[dlon]]/2)</f>
        <v>3.3391367504869177E-13</v>
      </c>
      <c r="N3223" s="2">
        <f>SIN(CSV[[#This Row],[dlat]]/2)*SIN(CSV[[#This Row],[dlat]]/2)</f>
        <v>1.1519031979674551E-13</v>
      </c>
      <c r="O3223" s="2">
        <f>COS(RADIANS(CSV[[#This Row],[lat]]))</f>
        <v>0.99294537933053462</v>
      </c>
      <c r="P3223" s="2">
        <f>CSV[[#This Row],[sindlon]]+CSV[[#This Row],[cosradlat]]*O3222*CSV[[#This Row],[sindlat]]</f>
        <v>4.4748448878348375E-13</v>
      </c>
      <c r="Q3223" s="2">
        <f>2*ASIN(SQRT(CSV[[#This Row],[Columna1]]))*6367445</f>
        <v>8.5189131562100435</v>
      </c>
      <c r="R3223" s="2" t="e" vm="1">
        <f ca="1">_xlfn.CONCAT(CSV[[#This Row],[lon]],",",CSV[[#This Row],[lat]],";",CSV[[#This Row],[alt]])</f>
        <v>#NAME?</v>
      </c>
    </row>
    <row r="3224" spans="1:18" x14ac:dyDescent="0.25">
      <c r="A3224">
        <v>42.440870767459273</v>
      </c>
      <c r="B3224">
        <v>-6.809758460149169</v>
      </c>
      <c r="C3224">
        <v>445.79998779296875</v>
      </c>
      <c r="D3224" s="1">
        <v>42854.430775462963</v>
      </c>
      <c r="E3224" s="1">
        <f>CSV[[#This Row],[Column4]]-D3223</f>
        <v>1.1574076779652387E-5</v>
      </c>
      <c r="F3224">
        <f>CSV[[#This Row],[alt]]-C3223</f>
        <v>-0.800018310546875</v>
      </c>
      <c r="G3224">
        <f>IF(CSV[[#This Row],[Altura]]&gt;0,CSV[[#This Row],[Altura]],0)</f>
        <v>0</v>
      </c>
      <c r="H3224">
        <f>IF(CSV[[#This Row],[Altura]]&lt;=0,CSV[[#This Row],[Altura]],0)</f>
        <v>-0.800018310546875</v>
      </c>
      <c r="I3224" s="2">
        <f>RADIANS(CSV[[#This Row],[lon]])-RADIANS(A3223)</f>
        <v>-1.1454648560782488E-6</v>
      </c>
      <c r="J3224" s="2">
        <f>RADIANS(CSV[[#This Row],[lat]])-RADIANS(B3223)</f>
        <v>-4.3741250570217272E-7</v>
      </c>
      <c r="K3224" s="2">
        <f>RADIANS(CSV[[#This Row],[lon]])</f>
        <v>0.74073293230557702</v>
      </c>
      <c r="L3224" s="2">
        <f>RADIANS(CSV[[#This Row],[lat]])</f>
        <v>-0.11885270639514206</v>
      </c>
      <c r="M3224" s="2">
        <f>SIN(CSV[[#This Row],[dlon]]/2)*SIN(CSV[[#This Row],[dlon]]/2)</f>
        <v>3.280224341275549E-13</v>
      </c>
      <c r="N3224" s="2">
        <f>SIN(CSV[[#This Row],[dlat]]/2)*SIN(CSV[[#This Row],[dlat]]/2)</f>
        <v>4.7832425036162553E-14</v>
      </c>
      <c r="O3224" s="2">
        <f>COS(RADIANS(CSV[[#This Row],[lat]]))</f>
        <v>0.99294532746527908</v>
      </c>
      <c r="P3224" s="2">
        <f>CSV[[#This Row],[sindlon]]+CSV[[#This Row],[cosradlat]]*O3223*CSV[[#This Row],[sindlat]]</f>
        <v>3.7518235798019433E-13</v>
      </c>
      <c r="Q3224" s="2">
        <f>2*ASIN(SQRT(CSV[[#This Row],[Columna1]]))*6367445</f>
        <v>7.8003915343650174</v>
      </c>
      <c r="R3224" s="2" t="e" vm="1">
        <f ca="1">_xlfn.CONCAT(CSV[[#This Row],[lon]],",",CSV[[#This Row],[lat]],";",CSV[[#This Row],[alt]])</f>
        <v>#NAME?</v>
      </c>
    </row>
    <row r="3225" spans="1:18" x14ac:dyDescent="0.25">
      <c r="A3225">
        <v>42.440727772191167</v>
      </c>
      <c r="B3225">
        <v>-6.8097354099154472</v>
      </c>
      <c r="C3225">
        <v>444.79998779296875</v>
      </c>
      <c r="D3225" s="1">
        <v>42854.430798611109</v>
      </c>
      <c r="E3225" s="1">
        <f>CSV[[#This Row],[Column4]]-D3224</f>
        <v>2.314814628334716E-5</v>
      </c>
      <c r="F3225">
        <f>CSV[[#This Row],[alt]]-C3224</f>
        <v>-1</v>
      </c>
      <c r="G3225">
        <f>IF(CSV[[#This Row],[Altura]]&gt;0,CSV[[#This Row],[Altura]],0)</f>
        <v>0</v>
      </c>
      <c r="H3225">
        <f>IF(CSV[[#This Row],[Altura]]&lt;=0,CSV[[#This Row],[Altura]],0)</f>
        <v>-1</v>
      </c>
      <c r="I3225" s="2">
        <f>RADIANS(CSV[[#This Row],[lon]])-RADIANS(A3224)</f>
        <v>-2.4957382432910791E-6</v>
      </c>
      <c r="J3225" s="2">
        <f>RADIANS(CSV[[#This Row],[lat]])-RADIANS(B3224)</f>
        <v>4.0230247179418033E-7</v>
      </c>
      <c r="K3225" s="2">
        <f>RADIANS(CSV[[#This Row],[lon]])</f>
        <v>0.74073043656733373</v>
      </c>
      <c r="L3225" s="2">
        <f>RADIANS(CSV[[#This Row],[lat]])</f>
        <v>-0.11885230409267027</v>
      </c>
      <c r="M3225" s="2">
        <f>SIN(CSV[[#This Row],[dlon]]/2)*SIN(CSV[[#This Row],[dlon]]/2)</f>
        <v>1.5571773447556023E-12</v>
      </c>
      <c r="N3225" s="2">
        <f>SIN(CSV[[#This Row],[dlat]]/2)*SIN(CSV[[#This Row],[dlat]]/2)</f>
        <v>4.0461819702926273E-14</v>
      </c>
      <c r="O3225" s="2">
        <f>COS(RADIANS(CSV[[#This Row],[lat]]))</f>
        <v>0.99294537516744419</v>
      </c>
      <c r="P3225" s="2">
        <f>CSV[[#This Row],[sindlon]]+CSV[[#This Row],[cosradlat]]*O3224*CSV[[#This Row],[sindlat]]</f>
        <v>1.5970702903189151E-12</v>
      </c>
      <c r="Q3225" s="2">
        <f>2*ASIN(SQRT(CSV[[#This Row],[Columna1]]))*6367445</f>
        <v>16.093748616539497</v>
      </c>
      <c r="R3225" s="2" t="e" vm="1">
        <f ca="1">_xlfn.CONCAT(CSV[[#This Row],[lon]],",",CSV[[#This Row],[lat]],";",CSV[[#This Row],[alt]])</f>
        <v>#NAME?</v>
      </c>
    </row>
    <row r="3226" spans="1:18" x14ac:dyDescent="0.25">
      <c r="A3226">
        <v>42.44058083742857</v>
      </c>
      <c r="B3226">
        <v>-6.8096463941037664</v>
      </c>
      <c r="C3226">
        <v>443.60000610351563</v>
      </c>
      <c r="D3226" s="1">
        <v>42854.430821759262</v>
      </c>
      <c r="E3226" s="1">
        <f>CSV[[#This Row],[Column4]]-D3225</f>
        <v>2.3148153559304774E-5</v>
      </c>
      <c r="F3226">
        <f>CSV[[#This Row],[alt]]-C3225</f>
        <v>-1.199981689453125</v>
      </c>
      <c r="G3226">
        <f>IF(CSV[[#This Row],[Altura]]&gt;0,CSV[[#This Row],[Altura]],0)</f>
        <v>0</v>
      </c>
      <c r="H3226">
        <f>IF(CSV[[#This Row],[Altura]]&lt;=0,CSV[[#This Row],[Altura]],0)</f>
        <v>-1.199981689453125</v>
      </c>
      <c r="I3226" s="2">
        <f>RADIANS(CSV[[#This Row],[lon]])-RADIANS(A3225)</f>
        <v>-2.5644953929315761E-6</v>
      </c>
      <c r="J3226" s="2">
        <f>RADIANS(CSV[[#This Row],[lat]])-RADIANS(B3225)</f>
        <v>1.5536190001719241E-6</v>
      </c>
      <c r="K3226" s="2">
        <f>RADIANS(CSV[[#This Row],[lon]])</f>
        <v>0.7407278720719408</v>
      </c>
      <c r="L3226" s="2">
        <f>RADIANS(CSV[[#This Row],[lat]])</f>
        <v>-0.11885075047367009</v>
      </c>
      <c r="M3226" s="2">
        <f>SIN(CSV[[#This Row],[dlon]]/2)*SIN(CSV[[#This Row],[dlon]]/2)</f>
        <v>1.6441591550909189E-12</v>
      </c>
      <c r="N3226" s="2">
        <f>SIN(CSV[[#This Row],[dlat]]/2)*SIN(CSV[[#This Row],[dlat]]/2)</f>
        <v>6.0343299942368089E-13</v>
      </c>
      <c r="O3226" s="2">
        <f>COS(RADIANS(CSV[[#This Row],[lat]]))</f>
        <v>0.9929455593830242</v>
      </c>
      <c r="P3226" s="2">
        <f>CSV[[#This Row],[sindlon]]+CSV[[#This Row],[cosradlat]]*O3225*CSV[[#This Row],[sindlat]]</f>
        <v>2.23910830953863E-12</v>
      </c>
      <c r="Q3226" s="2">
        <f>2*ASIN(SQRT(CSV[[#This Row],[Columna1]]))*6367445</f>
        <v>19.056044084698115</v>
      </c>
      <c r="R3226" s="2" t="e" vm="1">
        <f ca="1">_xlfn.CONCAT(CSV[[#This Row],[lon]],",",CSV[[#This Row],[lat]],";",CSV[[#This Row],[alt]])</f>
        <v>#NAME?</v>
      </c>
    </row>
    <row r="3227" spans="1:18" x14ac:dyDescent="0.25">
      <c r="A3227">
        <v>42.440517218783498</v>
      </c>
      <c r="B3227">
        <v>-6.809638598933816</v>
      </c>
      <c r="C3227">
        <v>443.20001220703125</v>
      </c>
      <c r="D3227" s="1">
        <v>42854.430833333332</v>
      </c>
      <c r="E3227" s="1">
        <f>CSV[[#This Row],[Column4]]-D3226</f>
        <v>1.1574069503694773E-5</v>
      </c>
      <c r="F3227">
        <f>CSV[[#This Row],[alt]]-C3226</f>
        <v>-0.399993896484375</v>
      </c>
      <c r="G3227">
        <f>IF(CSV[[#This Row],[Altura]]&gt;0,CSV[[#This Row],[Altura]],0)</f>
        <v>0</v>
      </c>
      <c r="H3227">
        <f>IF(CSV[[#This Row],[Altura]]&lt;=0,CSV[[#This Row],[Altura]],0)</f>
        <v>-0.399993896484375</v>
      </c>
      <c r="I3227" s="2">
        <f>RADIANS(CSV[[#This Row],[lon]])-RADIANS(A3226)</f>
        <v>-1.1103548220869897E-6</v>
      </c>
      <c r="J3227" s="2">
        <f>RADIANS(CSV[[#This Row],[lat]])-RADIANS(B3226)</f>
        <v>1.3605138138306216E-7</v>
      </c>
      <c r="K3227" s="2">
        <f>RADIANS(CSV[[#This Row],[lon]])</f>
        <v>0.74072676171711871</v>
      </c>
      <c r="L3227" s="2">
        <f>RADIANS(CSV[[#This Row],[lat]])</f>
        <v>-0.11885061442228871</v>
      </c>
      <c r="M3227" s="2">
        <f>SIN(CSV[[#This Row],[dlon]]/2)*SIN(CSV[[#This Row],[dlon]]/2)</f>
        <v>3.0822195773292596E-13</v>
      </c>
      <c r="N3227" s="2">
        <f>SIN(CSV[[#This Row],[dlat]]/2)*SIN(CSV[[#This Row],[dlat]]/2)</f>
        <v>4.6274945940598511E-15</v>
      </c>
      <c r="O3227" s="2">
        <f>COS(RADIANS(CSV[[#This Row],[lat]]))</f>
        <v>0.9929455755147828</v>
      </c>
      <c r="P3227" s="2">
        <f>CSV[[#This Row],[sindlon]]+CSV[[#This Row],[cosradlat]]*O3226*CSV[[#This Row],[sindlat]]</f>
        <v>3.1278439391735172E-13</v>
      </c>
      <c r="Q3227" s="2">
        <f>2*ASIN(SQRT(CSV[[#This Row],[Columna1]]))*6367445</f>
        <v>7.1222585643711556</v>
      </c>
      <c r="R3227" s="2" t="e" vm="1">
        <f ca="1">_xlfn.CONCAT(CSV[[#This Row],[lon]],",",CSV[[#This Row],[lat]],";",CSV[[#This Row],[alt]])</f>
        <v>#NAME?</v>
      </c>
    </row>
    <row r="3228" spans="1:18" x14ac:dyDescent="0.25">
      <c r="A3228">
        <v>42.440424431115389</v>
      </c>
      <c r="B3228">
        <v>-6.8097297940403223</v>
      </c>
      <c r="C3228">
        <v>442.79998779296875</v>
      </c>
      <c r="D3228" s="1">
        <v>42854.430856481478</v>
      </c>
      <c r="E3228" s="1">
        <f>CSV[[#This Row],[Column4]]-D3227</f>
        <v>2.314814628334716E-5</v>
      </c>
      <c r="F3228">
        <f>CSV[[#This Row],[alt]]-C3227</f>
        <v>-0.4000244140625</v>
      </c>
      <c r="G3228">
        <f>IF(CSV[[#This Row],[Altura]]&gt;0,CSV[[#This Row],[Altura]],0)</f>
        <v>0</v>
      </c>
      <c r="H3228">
        <f>IF(CSV[[#This Row],[Altura]]&lt;=0,CSV[[#This Row],[Altura]],0)</f>
        <v>-0.4000244140625</v>
      </c>
      <c r="I3228" s="2">
        <f>RADIANS(CSV[[#This Row],[lon]])-RADIANS(A3227)</f>
        <v>-1.6194503138500238E-6</v>
      </c>
      <c r="J3228" s="2">
        <f>RADIANS(CSV[[#This Row],[lat]])-RADIANS(B3227)</f>
        <v>-1.5916548702504807E-6</v>
      </c>
      <c r="K3228" s="2">
        <f>RADIANS(CSV[[#This Row],[lon]])</f>
        <v>0.74072514226680486</v>
      </c>
      <c r="L3228" s="2">
        <f>RADIANS(CSV[[#This Row],[lat]])</f>
        <v>-0.11885220607715896</v>
      </c>
      <c r="M3228" s="2">
        <f>SIN(CSV[[#This Row],[dlon]]/2)*SIN(CSV[[#This Row],[dlon]]/2)</f>
        <v>6.5565482975709177E-13</v>
      </c>
      <c r="N3228" s="2">
        <f>SIN(CSV[[#This Row],[dlat]]/2)*SIN(CSV[[#This Row],[dlat]]/2)</f>
        <v>6.3334130649788504E-13</v>
      </c>
      <c r="O3228" s="2">
        <f>COS(RADIANS(CSV[[#This Row],[lat]]))</f>
        <v>0.99294538678940192</v>
      </c>
      <c r="P3228" s="2">
        <f>CSV[[#This Row],[sindlon]]+CSV[[#This Row],[cosradlat]]*O3227*CSV[[#This Row],[sindlat]]</f>
        <v>1.2800918189003145E-12</v>
      </c>
      <c r="Q3228" s="2">
        <f>2*ASIN(SQRT(CSV[[#This Row],[Columna1]]))*6367445</f>
        <v>14.408400077463178</v>
      </c>
      <c r="R3228" s="2" t="e" vm="1">
        <f ca="1">_xlfn.CONCAT(CSV[[#This Row],[lon]],",",CSV[[#This Row],[lat]],";",CSV[[#This Row],[alt]])</f>
        <v>#NAME?</v>
      </c>
    </row>
    <row r="3229" spans="1:18" x14ac:dyDescent="0.25">
      <c r="A3229">
        <v>42.440378749743104</v>
      </c>
      <c r="B3229">
        <v>-6.8097966816276312</v>
      </c>
      <c r="C3229">
        <v>442.60000610351563</v>
      </c>
      <c r="D3229" s="1">
        <v>42854.430868055555</v>
      </c>
      <c r="E3229" s="1">
        <f>CSV[[#This Row],[Column4]]-D3228</f>
        <v>1.1574076779652387E-5</v>
      </c>
      <c r="F3229">
        <f>CSV[[#This Row],[alt]]-C3228</f>
        <v>-0.199981689453125</v>
      </c>
      <c r="G3229">
        <f>IF(CSV[[#This Row],[Altura]]&gt;0,CSV[[#This Row],[Altura]],0)</f>
        <v>0</v>
      </c>
      <c r="H3229">
        <f>IF(CSV[[#This Row],[Altura]]&lt;=0,CSV[[#This Row],[Altura]],0)</f>
        <v>-0.199981689453125</v>
      </c>
      <c r="I3229" s="2">
        <f>RADIANS(CSV[[#This Row],[lon]])-RADIANS(A3228)</f>
        <v>-7.9729035318276686E-7</v>
      </c>
      <c r="J3229" s="2">
        <f>RADIANS(CSV[[#This Row],[lat]])-RADIANS(B3228)</f>
        <v>-1.1674086272533968E-6</v>
      </c>
      <c r="K3229" s="2">
        <f>RADIANS(CSV[[#This Row],[lon]])</f>
        <v>0.74072434497645168</v>
      </c>
      <c r="L3229" s="2">
        <f>RADIANS(CSV[[#This Row],[lat]])</f>
        <v>-0.11885337348578622</v>
      </c>
      <c r="M3229" s="2">
        <f>SIN(CSV[[#This Row],[dlon]]/2)*SIN(CSV[[#This Row],[dlon]]/2)</f>
        <v>1.5891797681956688E-13</v>
      </c>
      <c r="N3229" s="2">
        <f>SIN(CSV[[#This Row],[dlat]]/2)*SIN(CSV[[#This Row],[dlat]]/2)</f>
        <v>3.407107257463764E-13</v>
      </c>
      <c r="O3229" s="2">
        <f>COS(RADIANS(CSV[[#This Row],[lat]]))</f>
        <v>0.99294524836606191</v>
      </c>
      <c r="P3229" s="2">
        <f>CSV[[#This Row],[sindlon]]+CSV[[#This Row],[cosradlat]]*O3228*CSV[[#This Row],[sindlat]]</f>
        <v>4.9483844730671179E-13</v>
      </c>
      <c r="Q3229" s="2">
        <f>2*ASIN(SQRT(CSV[[#This Row],[Columna1]]))*6367445</f>
        <v>8.9583270949422307</v>
      </c>
      <c r="R3229" s="2" t="e" vm="1">
        <f ca="1">_xlfn.CONCAT(CSV[[#This Row],[lon]],",",CSV[[#This Row],[lat]],";",CSV[[#This Row],[alt]])</f>
        <v>#NAME?</v>
      </c>
    </row>
    <row r="3230" spans="1:18" x14ac:dyDescent="0.25">
      <c r="A3230">
        <v>42.440175153315067</v>
      </c>
      <c r="B3230">
        <v>-6.8099832627922297</v>
      </c>
      <c r="C3230">
        <v>441.79998779296875</v>
      </c>
      <c r="D3230" s="1">
        <v>42854.430902777778</v>
      </c>
      <c r="E3230" s="1">
        <f>CSV[[#This Row],[Column4]]-D3229</f>
        <v>3.4722223062999547E-5</v>
      </c>
      <c r="F3230">
        <f>CSV[[#This Row],[alt]]-C3229</f>
        <v>-0.800018310546875</v>
      </c>
      <c r="G3230">
        <f>IF(CSV[[#This Row],[Altura]]&gt;0,CSV[[#This Row],[Altura]],0)</f>
        <v>0</v>
      </c>
      <c r="H3230">
        <f>IF(CSV[[#This Row],[Altura]]&lt;=0,CSV[[#This Row],[Altura]],0)</f>
        <v>-0.800018310546875</v>
      </c>
      <c r="I3230" s="2">
        <f>RADIANS(CSV[[#This Row],[lon]])-RADIANS(A3229)</f>
        <v>-3.5534280145022024E-6</v>
      </c>
      <c r="J3230" s="2">
        <f>RADIANS(CSV[[#This Row],[lat]])-RADIANS(B3229)</f>
        <v>-3.256455644445877E-6</v>
      </c>
      <c r="K3230" s="2">
        <f>RADIANS(CSV[[#This Row],[lon]])</f>
        <v>0.74072079154843717</v>
      </c>
      <c r="L3230" s="2">
        <f>RADIANS(CSV[[#This Row],[lat]])</f>
        <v>-0.11885662994143066</v>
      </c>
      <c r="M3230" s="2">
        <f>SIN(CSV[[#This Row],[dlon]]/2)*SIN(CSV[[#This Row],[dlon]]/2)</f>
        <v>3.1567126635589448E-12</v>
      </c>
      <c r="N3230" s="2">
        <f>SIN(CSV[[#This Row],[dlat]]/2)*SIN(CSV[[#This Row],[dlat]]/2)</f>
        <v>2.6511258410585107E-12</v>
      </c>
      <c r="O3230" s="2">
        <f>COS(RADIANS(CSV[[#This Row],[lat]]))</f>
        <v>0.99294486223064571</v>
      </c>
      <c r="P3230" s="2">
        <f>CSV[[#This Row],[sindlon]]+CSV[[#This Row],[cosradlat]]*O3229*CSV[[#This Row],[sindlat]]</f>
        <v>5.7705633646900171E-12</v>
      </c>
      <c r="Q3230" s="2">
        <f>2*ASIN(SQRT(CSV[[#This Row],[Columna1]]))*6367445</f>
        <v>30.591748847465862</v>
      </c>
      <c r="R3230" s="2" t="e" vm="1">
        <f ca="1">_xlfn.CONCAT(CSV[[#This Row],[lon]],",",CSV[[#This Row],[lat]],";",CSV[[#This Row],[alt]])</f>
        <v>#NAME?</v>
      </c>
    </row>
    <row r="3231" spans="1:18" x14ac:dyDescent="0.25">
      <c r="A3231">
        <v>42.440088232979178</v>
      </c>
      <c r="B3231">
        <v>-6.8100236635655174</v>
      </c>
      <c r="C3231">
        <v>441.39999389648438</v>
      </c>
      <c r="D3231" s="1">
        <v>42854.430914351855</v>
      </c>
      <c r="E3231" s="1">
        <f>CSV[[#This Row],[Column4]]-D3230</f>
        <v>1.1574076779652387E-5</v>
      </c>
      <c r="F3231">
        <f>CSV[[#This Row],[alt]]-C3230</f>
        <v>-0.399993896484375</v>
      </c>
      <c r="G3231">
        <f>IF(CSV[[#This Row],[Altura]]&gt;0,CSV[[#This Row],[Altura]],0)</f>
        <v>0</v>
      </c>
      <c r="H3231">
        <f>IF(CSV[[#This Row],[Altura]]&lt;=0,CSV[[#This Row],[Altura]],0)</f>
        <v>-0.399993896484375</v>
      </c>
      <c r="I3231" s="2">
        <f>RADIANS(CSV[[#This Row],[lon]])-RADIANS(A3230)</f>
        <v>-1.5170460482272219E-6</v>
      </c>
      <c r="J3231" s="2">
        <f>RADIANS(CSV[[#This Row],[lat]])-RADIANS(B3230)</f>
        <v>-7.0512651421938966E-7</v>
      </c>
      <c r="K3231" s="2">
        <f>RADIANS(CSV[[#This Row],[lon]])</f>
        <v>0.74071927450238895</v>
      </c>
      <c r="L3231" s="2">
        <f>RADIANS(CSV[[#This Row],[lat]])</f>
        <v>-0.11885733506794488</v>
      </c>
      <c r="M3231" s="2">
        <f>SIN(CSV[[#This Row],[dlon]]/2)*SIN(CSV[[#This Row],[dlon]]/2)</f>
        <v>5.753571781103473E-13</v>
      </c>
      <c r="N3231" s="2">
        <f>SIN(CSV[[#This Row],[dlat]]/2)*SIN(CSV[[#This Row],[dlat]]/2)</f>
        <v>1.2430085026379162E-13</v>
      </c>
      <c r="O3231" s="2">
        <f>COS(RADIANS(CSV[[#This Row],[lat]]))</f>
        <v>0.99294477861862518</v>
      </c>
      <c r="P3231" s="2">
        <f>CSV[[#This Row],[sindlon]]+CSV[[#This Row],[cosradlat]]*O3230*CSV[[#This Row],[sindlat]]</f>
        <v>6.9791028587846182E-13</v>
      </c>
      <c r="Q3231" s="2">
        <f>2*ASIN(SQRT(CSV[[#This Row],[Columna1]]))*6367445</f>
        <v>10.638857639183181</v>
      </c>
      <c r="R3231" s="2" t="e" vm="1">
        <f ca="1">_xlfn.CONCAT(CSV[[#This Row],[lon]],",",CSV[[#This Row],[lat]],";",CSV[[#This Row],[alt]])</f>
        <v>#NAME?</v>
      </c>
    </row>
    <row r="3232" spans="1:18" x14ac:dyDescent="0.25">
      <c r="A3232">
        <v>42.439900813624263</v>
      </c>
      <c r="B3232">
        <v>-6.8100276868790388</v>
      </c>
      <c r="C3232">
        <v>439.79998779296875</v>
      </c>
      <c r="D3232" s="1">
        <v>42854.430937500001</v>
      </c>
      <c r="E3232" s="1">
        <f>CSV[[#This Row],[Column4]]-D3231</f>
        <v>2.314814628334716E-5</v>
      </c>
      <c r="F3232">
        <f>CSV[[#This Row],[alt]]-C3231</f>
        <v>-1.600006103515625</v>
      </c>
      <c r="G3232">
        <f>IF(CSV[[#This Row],[Altura]]&gt;0,CSV[[#This Row],[Altura]],0)</f>
        <v>0</v>
      </c>
      <c r="H3232">
        <f>IF(CSV[[#This Row],[Altura]]&lt;=0,CSV[[#This Row],[Altura]],0)</f>
        <v>-1.600006103515625</v>
      </c>
      <c r="I3232" s="2">
        <f>RADIANS(CSV[[#This Row],[lon]])-RADIANS(A3231)</f>
        <v>-3.271084825229309E-6</v>
      </c>
      <c r="J3232" s="2">
        <f>RADIANS(CSV[[#This Row],[lat]])-RADIANS(B3231)</f>
        <v>-7.0220067788229201E-8</v>
      </c>
      <c r="K3232" s="2">
        <f>RADIANS(CSV[[#This Row],[lon]])</f>
        <v>0.74071600341756372</v>
      </c>
      <c r="L3232" s="2">
        <f>RADIANS(CSV[[#This Row],[lat]])</f>
        <v>-0.11885740528801267</v>
      </c>
      <c r="M3232" s="2">
        <f>SIN(CSV[[#This Row],[dlon]]/2)*SIN(CSV[[#This Row],[dlon]]/2)</f>
        <v>2.67499898345898E-12</v>
      </c>
      <c r="N3232" s="2">
        <f>SIN(CSV[[#This Row],[dlat]]/2)*SIN(CSV[[#This Row],[dlat]]/2)</f>
        <v>1.2327144800458757E-15</v>
      </c>
      <c r="O3232" s="2">
        <f>COS(RADIANS(CSV[[#This Row],[lat]]))</f>
        <v>0.99294477029208983</v>
      </c>
      <c r="P3232" s="2">
        <f>CSV[[#This Row],[sindlon]]+CSV[[#This Row],[cosradlat]]*O3231*CSV[[#This Row],[sindlat]]</f>
        <v>2.6762143651415E-12</v>
      </c>
      <c r="Q3232" s="2">
        <f>2*ASIN(SQRT(CSV[[#This Row],[Columna1]]))*6367445</f>
        <v>20.833183865407207</v>
      </c>
      <c r="R3232" s="2" t="e" vm="1">
        <f ca="1">_xlfn.CONCAT(CSV[[#This Row],[lon]],",",CSV[[#This Row],[lat]],";",CSV[[#This Row],[alt]])</f>
        <v>#NAME?</v>
      </c>
    </row>
    <row r="3233" spans="1:18" x14ac:dyDescent="0.25">
      <c r="A3233">
        <v>42.439803835004568</v>
      </c>
      <c r="B3233">
        <v>-6.8100113421678543</v>
      </c>
      <c r="C3233">
        <v>438.79998779296875</v>
      </c>
      <c r="D3233" s="1">
        <v>42854.430949074071</v>
      </c>
      <c r="E3233" s="1">
        <f>CSV[[#This Row],[Column4]]-D3232</f>
        <v>1.1574069503694773E-5</v>
      </c>
      <c r="F3233">
        <f>CSV[[#This Row],[alt]]-C3232</f>
        <v>-1</v>
      </c>
      <c r="G3233">
        <f>IF(CSV[[#This Row],[Altura]]&gt;0,CSV[[#This Row],[Altura]],0)</f>
        <v>0</v>
      </c>
      <c r="H3233">
        <f>IF(CSV[[#This Row],[Altura]]&lt;=0,CSV[[#This Row],[Altura]],0)</f>
        <v>-1</v>
      </c>
      <c r="I3233" s="2">
        <f>RADIANS(CSV[[#This Row],[lon]])-RADIANS(A3232)</f>
        <v>-1.6925962177394283E-6</v>
      </c>
      <c r="J3233" s="2">
        <f>RADIANS(CSV[[#This Row],[lat]])-RADIANS(B3232)</f>
        <v>2.8526902545733535E-7</v>
      </c>
      <c r="K3233" s="2">
        <f>RADIANS(CSV[[#This Row],[lon]])</f>
        <v>0.74071431082134598</v>
      </c>
      <c r="L3233" s="2">
        <f>RADIANS(CSV[[#This Row],[lat]])</f>
        <v>-0.11885712001898721</v>
      </c>
      <c r="M3233" s="2">
        <f>SIN(CSV[[#This Row],[dlon]]/2)*SIN(CSV[[#This Row],[dlon]]/2)</f>
        <v>7.1622048907628356E-13</v>
      </c>
      <c r="N3233" s="2">
        <f>SIN(CSV[[#This Row],[dlat]]/2)*SIN(CSV[[#This Row],[dlat]]/2)</f>
        <v>2.0344604221344326E-14</v>
      </c>
      <c r="O3233" s="2">
        <f>COS(RADIANS(CSV[[#This Row],[lat]]))</f>
        <v>0.99294480411860908</v>
      </c>
      <c r="P3233" s="2">
        <f>CSV[[#This Row],[sindlon]]+CSV[[#This Row],[cosradlat]]*O3232*CSV[[#This Row],[sindlat]]</f>
        <v>7.3627903494719958E-13</v>
      </c>
      <c r="Q3233" s="2">
        <f>2*ASIN(SQRT(CSV[[#This Row],[Columna1]]))*6367445</f>
        <v>10.927389291431224</v>
      </c>
      <c r="R3233" s="2" t="e" vm="1">
        <f ca="1">_xlfn.CONCAT(CSV[[#This Row],[lon]],",",CSV[[#This Row],[lat]],";",CSV[[#This Row],[alt]])</f>
        <v>#NAME?</v>
      </c>
    </row>
    <row r="3234" spans="1:18" x14ac:dyDescent="0.25">
      <c r="A3234">
        <v>42.439705431461334</v>
      </c>
      <c r="B3234">
        <v>-6.8100008647888899</v>
      </c>
      <c r="C3234">
        <v>437.79998779296875</v>
      </c>
      <c r="D3234" s="1">
        <v>42854.430960648147</v>
      </c>
      <c r="E3234" s="1">
        <f>CSV[[#This Row],[Column4]]-D3233</f>
        <v>1.1574076779652387E-5</v>
      </c>
      <c r="F3234">
        <f>CSV[[#This Row],[alt]]-C3233</f>
        <v>-1</v>
      </c>
      <c r="G3234">
        <f>IF(CSV[[#This Row],[Altura]]&gt;0,CSV[[#This Row],[Altura]],0)</f>
        <v>0</v>
      </c>
      <c r="H3234">
        <f>IF(CSV[[#This Row],[Altura]]&lt;=0,CSV[[#This Row],[Altura]],0)</f>
        <v>-1</v>
      </c>
      <c r="I3234" s="2">
        <f>RADIANS(CSV[[#This Row],[lon]])-RADIANS(A3233)</f>
        <v>-1.7174658250018737E-6</v>
      </c>
      <c r="J3234" s="2">
        <f>RADIANS(CSV[[#This Row],[lat]])-RADIANS(B3233)</f>
        <v>1.8286475990392237E-7</v>
      </c>
      <c r="K3234" s="2">
        <f>RADIANS(CSV[[#This Row],[lon]])</f>
        <v>0.74071259335552098</v>
      </c>
      <c r="L3234" s="2">
        <f>RADIANS(CSV[[#This Row],[lat]])</f>
        <v>-0.11885693715422731</v>
      </c>
      <c r="M3234" s="2">
        <f>SIN(CSV[[#This Row],[dlon]]/2)*SIN(CSV[[#This Row],[dlon]]/2)</f>
        <v>7.3742221501216041E-13</v>
      </c>
      <c r="N3234" s="2">
        <f>SIN(CSV[[#This Row],[dlat]]/2)*SIN(CSV[[#This Row],[dlat]]/2)</f>
        <v>8.3598801036797691E-15</v>
      </c>
      <c r="O3234" s="2">
        <f>COS(RADIANS(CSV[[#This Row],[lat]]))</f>
        <v>0.99294482580223276</v>
      </c>
      <c r="P3234" s="2">
        <f>CSV[[#This Row],[sindlon]]+CSV[[#This Row],[cosradlat]]*O3233*CSV[[#This Row],[sindlat]]</f>
        <v>7.4566455023210845E-13</v>
      </c>
      <c r="Q3234" s="2">
        <f>2*ASIN(SQRT(CSV[[#This Row],[Columna1]]))*6367445</f>
        <v>10.996815694183901</v>
      </c>
      <c r="R3234" s="2" t="e" vm="1">
        <f ca="1">_xlfn.CONCAT(CSV[[#This Row],[lon]],",",CSV[[#This Row],[lat]],";",CSV[[#This Row],[alt]])</f>
        <v>#NAME?</v>
      </c>
    </row>
    <row r="3235" spans="1:18" x14ac:dyDescent="0.25">
      <c r="A3235">
        <v>42.439501248300076</v>
      </c>
      <c r="B3235">
        <v>-6.8099973443895578</v>
      </c>
      <c r="C3235">
        <v>436</v>
      </c>
      <c r="D3235" s="1">
        <v>42854.430983796294</v>
      </c>
      <c r="E3235" s="1">
        <f>CSV[[#This Row],[Column4]]-D3234</f>
        <v>2.314814628334716E-5</v>
      </c>
      <c r="F3235">
        <f>CSV[[#This Row],[alt]]-C3234</f>
        <v>-1.79998779296875</v>
      </c>
      <c r="G3235">
        <f>IF(CSV[[#This Row],[Altura]]&gt;0,CSV[[#This Row],[Altura]],0)</f>
        <v>0</v>
      </c>
      <c r="H3235">
        <f>IF(CSV[[#This Row],[Altura]]&lt;=0,CSV[[#This Row],[Altura]],0)</f>
        <v>-1.79998779296875</v>
      </c>
      <c r="I3235" s="2">
        <f>RADIANS(CSV[[#This Row],[lon]])-RADIANS(A3234)</f>
        <v>-3.5636684411199937E-6</v>
      </c>
      <c r="J3235" s="2">
        <f>RADIANS(CSV[[#This Row],[lat]])-RADIANS(B3234)</f>
        <v>6.1442559332047786E-8</v>
      </c>
      <c r="K3235" s="2">
        <f>RADIANS(CSV[[#This Row],[lon]])</f>
        <v>0.74070902968707986</v>
      </c>
      <c r="L3235" s="2">
        <f>RADIANS(CSV[[#This Row],[lat]])</f>
        <v>-0.11885687571166798</v>
      </c>
      <c r="M3235" s="2">
        <f>SIN(CSV[[#This Row],[dlon]]/2)*SIN(CSV[[#This Row],[dlon]]/2)</f>
        <v>3.1749331895552913E-12</v>
      </c>
      <c r="N3235" s="2">
        <f>SIN(CSV[[#This Row],[dlat]]/2)*SIN(CSV[[#This Row],[dlat]]/2)</f>
        <v>9.4379702431805264E-16</v>
      </c>
      <c r="O3235" s="2">
        <f>COS(RADIANS(CSV[[#This Row],[lat]]))</f>
        <v>0.99294483308792281</v>
      </c>
      <c r="P3235" s="2">
        <f>CSV[[#This Row],[sindlon]]+CSV[[#This Row],[cosradlat]]*O3234*CSV[[#This Row],[sindlat]]</f>
        <v>3.175863716259562E-12</v>
      </c>
      <c r="Q3235" s="2">
        <f>2*ASIN(SQRT(CSV[[#This Row],[Columna1]]))*6367445</f>
        <v>22.694787822183127</v>
      </c>
      <c r="R3235" s="2" t="e" vm="1">
        <f ca="1">_xlfn.CONCAT(CSV[[#This Row],[lon]],",",CSV[[#This Row],[lat]],";",CSV[[#This Row],[alt]])</f>
        <v>#NAME?</v>
      </c>
    </row>
    <row r="3236" spans="1:18" x14ac:dyDescent="0.25">
      <c r="A3236">
        <v>42.439397564157844</v>
      </c>
      <c r="B3236">
        <v>-6.809995248913765</v>
      </c>
      <c r="C3236">
        <v>434.79998779296875</v>
      </c>
      <c r="D3236" s="1">
        <v>42854.430995370371</v>
      </c>
      <c r="E3236" s="1">
        <f>CSV[[#This Row],[Column4]]-D3235</f>
        <v>1.1574076779652387E-5</v>
      </c>
      <c r="F3236">
        <f>CSV[[#This Row],[alt]]-C3235</f>
        <v>-1.20001220703125</v>
      </c>
      <c r="G3236">
        <f>IF(CSV[[#This Row],[Altura]]&gt;0,CSV[[#This Row],[Altura]],0)</f>
        <v>0</v>
      </c>
      <c r="H3236">
        <f>IF(CSV[[#This Row],[Altura]]&lt;=0,CSV[[#This Row],[Altura]],0)</f>
        <v>-1.20001220703125</v>
      </c>
      <c r="I3236" s="2">
        <f>RADIANS(CSV[[#This Row],[lon]])-RADIANS(A3235)</f>
        <v>-1.8096296640068843E-6</v>
      </c>
      <c r="J3236" s="2">
        <f>RADIANS(CSV[[#This Row],[lat]])-RADIANS(B3235)</f>
        <v>3.6572951986335589E-8</v>
      </c>
      <c r="K3236" s="2">
        <f>RADIANS(CSV[[#This Row],[lon]])</f>
        <v>0.74070722005741585</v>
      </c>
      <c r="L3236" s="2">
        <f>RADIANS(CSV[[#This Row],[lat]])</f>
        <v>-0.11885683913871599</v>
      </c>
      <c r="M3236" s="2">
        <f>SIN(CSV[[#This Row],[dlon]]/2)*SIN(CSV[[#This Row],[dlon]]/2)</f>
        <v>8.1868988021319388E-13</v>
      </c>
      <c r="N3236" s="2">
        <f>SIN(CSV[[#This Row],[dlat]]/2)*SIN(CSV[[#This Row],[dlat]]/2)</f>
        <v>3.3439520424870208E-16</v>
      </c>
      <c r="O3236" s="2">
        <f>COS(RADIANS(CSV[[#This Row],[lat]]))</f>
        <v>0.99294483742464135</v>
      </c>
      <c r="P3236" s="2">
        <f>CSV[[#This Row],[sindlon]]+CSV[[#This Row],[cosradlat]]*O3235*CSV[[#This Row],[sindlat]]</f>
        <v>8.1901957363556975E-13</v>
      </c>
      <c r="Q3236" s="2">
        <f>2*ASIN(SQRT(CSV[[#This Row],[Columna1]]))*6367445</f>
        <v>11.52503727084766</v>
      </c>
      <c r="R3236" s="2" t="e" vm="1">
        <f ca="1">_xlfn.CONCAT(CSV[[#This Row],[lon]],",",CSV[[#This Row],[lat]],";",CSV[[#This Row],[alt]])</f>
        <v>#NAME?</v>
      </c>
    </row>
    <row r="3237" spans="1:18" x14ac:dyDescent="0.25">
      <c r="A3237">
        <v>42.439295137301087</v>
      </c>
      <c r="B3237">
        <v>-6.8099783174693584</v>
      </c>
      <c r="C3237">
        <v>434</v>
      </c>
      <c r="D3237" s="1">
        <v>42854.431006944447</v>
      </c>
      <c r="E3237" s="1">
        <f>CSV[[#This Row],[Column4]]-D3236</f>
        <v>1.1574076779652387E-5</v>
      </c>
      <c r="F3237">
        <f>CSV[[#This Row],[alt]]-C3236</f>
        <v>-0.79998779296875</v>
      </c>
      <c r="G3237">
        <f>IF(CSV[[#This Row],[Altura]]&gt;0,CSV[[#This Row],[Altura]],0)</f>
        <v>0</v>
      </c>
      <c r="H3237">
        <f>IF(CSV[[#This Row],[Altura]]&lt;=0,CSV[[#This Row],[Altura]],0)</f>
        <v>-0.79998779296875</v>
      </c>
      <c r="I3237" s="2">
        <f>RADIANS(CSV[[#This Row],[lon]])-RADIANS(A3236)</f>
        <v>-1.7876858928733697E-6</v>
      </c>
      <c r="J3237" s="2">
        <f>RADIANS(CSV[[#This Row],[lat]])-RADIANS(B3236)</f>
        <v>2.9550945200573775E-7</v>
      </c>
      <c r="K3237" s="2">
        <f>RADIANS(CSV[[#This Row],[lon]])</f>
        <v>0.74070543237152298</v>
      </c>
      <c r="L3237" s="2">
        <f>RADIANS(CSV[[#This Row],[lat]])</f>
        <v>-0.11885654362926398</v>
      </c>
      <c r="M3237" s="2">
        <f>SIN(CSV[[#This Row],[dlon]]/2)*SIN(CSV[[#This Row],[dlon]]/2)</f>
        <v>7.989552128944015E-13</v>
      </c>
      <c r="N3237" s="2">
        <f>SIN(CSV[[#This Row],[dlat]]/2)*SIN(CSV[[#This Row],[dlat]]/2)</f>
        <v>2.1831459056182698E-14</v>
      </c>
      <c r="O3237" s="2">
        <f>COS(RADIANS(CSV[[#This Row],[lat]]))</f>
        <v>0.99294487246527818</v>
      </c>
      <c r="P3237" s="2">
        <f>CSV[[#This Row],[sindlon]]+CSV[[#This Row],[cosradlat]]*O3236*CSV[[#This Row],[sindlat]]</f>
        <v>8.2047971039221596E-13</v>
      </c>
      <c r="Q3237" s="2">
        <f>2*ASIN(SQRT(CSV[[#This Row],[Columna1]]))*6367445</f>
        <v>11.535306034575068</v>
      </c>
      <c r="R3237" s="2" t="e" vm="1">
        <f ca="1">_xlfn.CONCAT(CSV[[#This Row],[lon]],",",CSV[[#This Row],[lat]],";",CSV[[#This Row],[alt]])</f>
        <v>#NAME?</v>
      </c>
    </row>
    <row r="3238" spans="1:18" x14ac:dyDescent="0.25">
      <c r="A3238">
        <v>42.439197823405266</v>
      </c>
      <c r="B3238">
        <v>-6.8099394254386434</v>
      </c>
      <c r="C3238">
        <v>433</v>
      </c>
      <c r="D3238" s="1">
        <v>42854.431018518517</v>
      </c>
      <c r="E3238" s="1">
        <f>CSV[[#This Row],[Column4]]-D3237</f>
        <v>1.1574069503694773E-5</v>
      </c>
      <c r="F3238">
        <f>CSV[[#This Row],[alt]]-C3237</f>
        <v>-1</v>
      </c>
      <c r="G3238">
        <f>IF(CSV[[#This Row],[Altura]]&gt;0,CSV[[#This Row],[Altura]],0)</f>
        <v>0</v>
      </c>
      <c r="H3238">
        <f>IF(CSV[[#This Row],[Altura]]&lt;=0,CSV[[#This Row],[Altura]],0)</f>
        <v>-1</v>
      </c>
      <c r="I3238" s="2">
        <f>RADIANS(CSV[[#This Row],[lon]])-RADIANS(A3237)</f>
        <v>-1.6984478901083122E-6</v>
      </c>
      <c r="J3238" s="2">
        <f>RADIANS(CSV[[#This Row],[lat]])-RADIANS(B3237)</f>
        <v>6.7879398876757868E-7</v>
      </c>
      <c r="K3238" s="2">
        <f>RADIANS(CSV[[#This Row],[lon]])</f>
        <v>0.74070373392363287</v>
      </c>
      <c r="L3238" s="2">
        <f>RADIANS(CSV[[#This Row],[lat]])</f>
        <v>-0.11885586483527522</v>
      </c>
      <c r="M3238" s="2">
        <f>SIN(CSV[[#This Row],[dlon]]/2)*SIN(CSV[[#This Row],[dlon]]/2)</f>
        <v>7.2118130885317102E-13</v>
      </c>
      <c r="N3238" s="2">
        <f>SIN(CSV[[#This Row],[dlat]]/2)*SIN(CSV[[#This Row],[dlat]]/2)</f>
        <v>1.1519031979674551E-13</v>
      </c>
      <c r="O3238" s="2">
        <f>COS(RADIANS(CSV[[#This Row],[lat]]))</f>
        <v>0.9929449529543336</v>
      </c>
      <c r="P3238" s="2">
        <f>CSV[[#This Row],[sindlon]]+CSV[[#This Row],[cosradlat]]*O3237*CSV[[#This Row],[sindlat]]</f>
        <v>8.3475200664015722E-13</v>
      </c>
      <c r="Q3238" s="2">
        <f>2*ASIN(SQRT(CSV[[#This Row],[Columna1]]))*6367445</f>
        <v>11.635202170205011</v>
      </c>
      <c r="R3238" s="2" t="e" vm="1">
        <f ca="1">_xlfn.CONCAT(CSV[[#This Row],[lon]],",",CSV[[#This Row],[lat]],";",CSV[[#This Row],[alt]])</f>
        <v>#NAME?</v>
      </c>
    </row>
    <row r="3239" spans="1:18" x14ac:dyDescent="0.25">
      <c r="A3239">
        <v>42.439103694632649</v>
      </c>
      <c r="B3239">
        <v>-6.8099023774266243</v>
      </c>
      <c r="C3239">
        <v>432.39999389648438</v>
      </c>
      <c r="D3239" s="1">
        <v>42854.431030092594</v>
      </c>
      <c r="E3239" s="1">
        <f>CSV[[#This Row],[Column4]]-D3238</f>
        <v>1.1574076779652387E-5</v>
      </c>
      <c r="F3239">
        <f>CSV[[#This Row],[alt]]-C3238</f>
        <v>-0.600006103515625</v>
      </c>
      <c r="G3239">
        <f>IF(CSV[[#This Row],[Altura]]&gt;0,CSV[[#This Row],[Altura]],0)</f>
        <v>0</v>
      </c>
      <c r="H3239">
        <f>IF(CSV[[#This Row],[Altura]]&lt;=0,CSV[[#This Row],[Altura]],0)</f>
        <v>-0.600006103515625</v>
      </c>
      <c r="I3239" s="2">
        <f>RADIANS(CSV[[#This Row],[lon]])-RADIANS(A3238)</f>
        <v>-1.6428570029924927E-6</v>
      </c>
      <c r="J3239" s="2">
        <f>RADIANS(CSV[[#This Row],[lat]])-RADIANS(B3238)</f>
        <v>6.4660979104402827E-7</v>
      </c>
      <c r="K3239" s="2">
        <f>RADIANS(CSV[[#This Row],[lon]])</f>
        <v>0.74070209106662988</v>
      </c>
      <c r="L3239" s="2">
        <f>RADIANS(CSV[[#This Row],[lat]])</f>
        <v>-0.11885521822548417</v>
      </c>
      <c r="M3239" s="2">
        <f>SIN(CSV[[#This Row],[dlon]]/2)*SIN(CSV[[#This Row],[dlon]]/2)</f>
        <v>6.7474478307021714E-13</v>
      </c>
      <c r="N3239" s="2">
        <f>SIN(CSV[[#This Row],[dlat]]/2)*SIN(CSV[[#This Row],[dlat]]/2)</f>
        <v>1.0452605546849685E-13</v>
      </c>
      <c r="O3239" s="2">
        <f>COS(RADIANS(CSV[[#This Row],[lat]]))</f>
        <v>0.99294502962667208</v>
      </c>
      <c r="P3239" s="2">
        <f>CSV[[#This Row],[sindlon]]+CSV[[#This Row],[cosradlat]]*O3238*CSV[[#This Row],[sindlat]]</f>
        <v>7.7780117666613184E-13</v>
      </c>
      <c r="Q3239" s="2">
        <f>2*ASIN(SQRT(CSV[[#This Row],[Columna1]]))*6367445</f>
        <v>11.231286243385725</v>
      </c>
      <c r="R3239" s="2" t="e" vm="1">
        <f ca="1">_xlfn.CONCAT(CSV[[#This Row],[lon]],",",CSV[[#This Row],[lat]],";",CSV[[#This Row],[alt]])</f>
        <v>#NAME?</v>
      </c>
    </row>
    <row r="3240" spans="1:18" x14ac:dyDescent="0.25">
      <c r="A3240">
        <v>42.439009565860033</v>
      </c>
      <c r="B3240">
        <v>-6.8098988570272923</v>
      </c>
      <c r="C3240">
        <v>432</v>
      </c>
      <c r="D3240" s="1">
        <v>42854.431041666663</v>
      </c>
      <c r="E3240" s="1">
        <f>CSV[[#This Row],[Column4]]-D3239</f>
        <v>1.1574069503694773E-5</v>
      </c>
      <c r="F3240">
        <f>CSV[[#This Row],[alt]]-C3239</f>
        <v>-0.399993896484375</v>
      </c>
      <c r="G3240">
        <f>IF(CSV[[#This Row],[Altura]]&gt;0,CSV[[#This Row],[Altura]],0)</f>
        <v>0</v>
      </c>
      <c r="H3240">
        <f>IF(CSV[[#This Row],[Altura]]&lt;=0,CSV[[#This Row],[Altura]],0)</f>
        <v>-0.399993896484375</v>
      </c>
      <c r="I3240" s="2">
        <f>RADIANS(CSV[[#This Row],[lon]])-RADIANS(A3239)</f>
        <v>-1.6428570029924927E-6</v>
      </c>
      <c r="J3240" s="2">
        <f>RADIANS(CSV[[#This Row],[lat]])-RADIANS(B3239)</f>
        <v>6.1442559332047786E-8</v>
      </c>
      <c r="K3240" s="2">
        <f>RADIANS(CSV[[#This Row],[lon]])</f>
        <v>0.74070044820962688</v>
      </c>
      <c r="L3240" s="2">
        <f>RADIANS(CSV[[#This Row],[lat]])</f>
        <v>-0.11885515678292484</v>
      </c>
      <c r="M3240" s="2">
        <f>SIN(CSV[[#This Row],[dlon]]/2)*SIN(CSV[[#This Row],[dlon]]/2)</f>
        <v>6.7474478307021714E-13</v>
      </c>
      <c r="N3240" s="2">
        <f>SIN(CSV[[#This Row],[dlat]]/2)*SIN(CSV[[#This Row],[dlat]]/2)</f>
        <v>9.4379702431805264E-16</v>
      </c>
      <c r="O3240" s="2">
        <f>COS(RADIANS(CSV[[#This Row],[lat]]))</f>
        <v>0.99294503691225733</v>
      </c>
      <c r="P3240" s="2">
        <f>CSV[[#This Row],[sindlon]]+CSV[[#This Row],[cosradlat]]*O3239*CSV[[#This Row],[sindlat]]</f>
        <v>6.7567531015651112E-13</v>
      </c>
      <c r="Q3240" s="2">
        <f>2*ASIN(SQRT(CSV[[#This Row],[Columna1]]))*6367445</f>
        <v>10.468012265793906</v>
      </c>
      <c r="R3240" s="2" t="e" vm="1">
        <f ca="1">_xlfn.CONCAT(CSV[[#This Row],[lon]],",",CSV[[#This Row],[lat]],";",CSV[[#This Row],[alt]])</f>
        <v>#NAME?</v>
      </c>
    </row>
    <row r="3241" spans="1:18" x14ac:dyDescent="0.25">
      <c r="A3241">
        <v>42.438921304419637</v>
      </c>
      <c r="B3241">
        <v>-6.8099390063434839</v>
      </c>
      <c r="C3241">
        <v>430.79998779296875</v>
      </c>
      <c r="D3241" s="1">
        <v>42854.43105324074</v>
      </c>
      <c r="E3241" s="1">
        <f>CSV[[#This Row],[Column4]]-D3240</f>
        <v>1.1574076779652387E-5</v>
      </c>
      <c r="F3241">
        <f>CSV[[#This Row],[alt]]-C3240</f>
        <v>-1.20001220703125</v>
      </c>
      <c r="G3241">
        <f>IF(CSV[[#This Row],[Altura]]&gt;0,CSV[[#This Row],[Altura]],0)</f>
        <v>0</v>
      </c>
      <c r="H3241">
        <f>IF(CSV[[#This Row],[Altura]]&lt;=0,CSV[[#This Row],[Altura]],0)</f>
        <v>-1.20001220703125</v>
      </c>
      <c r="I3241" s="2">
        <f>RADIANS(CSV[[#This Row],[lon]])-RADIANS(A3240)</f>
        <v>-1.5404527374807131E-6</v>
      </c>
      <c r="J3241" s="2">
        <f>RADIANS(CSV[[#This Row],[lat]])-RADIANS(B3240)</f>
        <v>-7.0073775997048227E-7</v>
      </c>
      <c r="K3241" s="2">
        <f>RADIANS(CSV[[#This Row],[lon]])</f>
        <v>0.7406989077568894</v>
      </c>
      <c r="L3241" s="2">
        <f>RADIANS(CSV[[#This Row],[lat]])</f>
        <v>-0.11885585752068481</v>
      </c>
      <c r="M3241" s="2">
        <f>SIN(CSV[[#This Row],[dlon]]/2)*SIN(CSV[[#This Row],[dlon]]/2)</f>
        <v>5.9324865910283845E-13</v>
      </c>
      <c r="N3241" s="2">
        <f>SIN(CSV[[#This Row],[dlat]]/2)*SIN(CSV[[#This Row],[dlat]]/2)</f>
        <v>1.227583520621073E-13</v>
      </c>
      <c r="O3241" s="2">
        <f>COS(RADIANS(CSV[[#This Row],[lat]]))</f>
        <v>0.99294495382167003</v>
      </c>
      <c r="P3241" s="2">
        <f>CSV[[#This Row],[sindlon]]+CSV[[#This Row],[cosradlat]]*O3240*CSV[[#This Row],[sindlat]]</f>
        <v>7.1428099974241254E-13</v>
      </c>
      <c r="Q3241" s="2">
        <f>2*ASIN(SQRT(CSV[[#This Row],[Columna1]]))*6367445</f>
        <v>10.762910947278286</v>
      </c>
      <c r="R3241" s="2" t="e" vm="1">
        <f ca="1">_xlfn.CONCAT(CSV[[#This Row],[lon]],",",CSV[[#This Row],[lat]],";",CSV[[#This Row],[alt]])</f>
        <v>#NAME?</v>
      </c>
    </row>
    <row r="3242" spans="1:18" x14ac:dyDescent="0.25">
      <c r="A3242">
        <v>42.438773363828659</v>
      </c>
      <c r="B3242">
        <v>-6.8100976757705212</v>
      </c>
      <c r="C3242">
        <v>429.39999389648438</v>
      </c>
      <c r="D3242" s="1">
        <v>42854.431076388886</v>
      </c>
      <c r="E3242" s="1">
        <f>CSV[[#This Row],[Column4]]-D3241</f>
        <v>2.314814628334716E-5</v>
      </c>
      <c r="F3242">
        <f>CSV[[#This Row],[alt]]-C3241</f>
        <v>-1.399993896484375</v>
      </c>
      <c r="G3242">
        <f>IF(CSV[[#This Row],[Altura]]&gt;0,CSV[[#This Row],[Altura]],0)</f>
        <v>0</v>
      </c>
      <c r="H3242">
        <f>IF(CSV[[#This Row],[Altura]]&lt;=0,CSV[[#This Row],[Altura]],0)</f>
        <v>-1.399993896484375</v>
      </c>
      <c r="I3242" s="2">
        <f>RADIANS(CSV[[#This Row],[lon]])-RADIANS(A3241)</f>
        <v>-2.5820504099272057E-6</v>
      </c>
      <c r="J3242" s="2">
        <f>RADIANS(CSV[[#This Row],[lat]])-RADIANS(B3241)</f>
        <v>-2.7693039240522799E-6</v>
      </c>
      <c r="K3242" s="2">
        <f>RADIANS(CSV[[#This Row],[lon]])</f>
        <v>0.74069632570647947</v>
      </c>
      <c r="L3242" s="2">
        <f>RADIANS(CSV[[#This Row],[lat]])</f>
        <v>-0.11885862682460886</v>
      </c>
      <c r="M3242" s="2">
        <f>SIN(CSV[[#This Row],[dlon]]/2)*SIN(CSV[[#This Row],[dlon]]/2)</f>
        <v>1.6667460798503865E-12</v>
      </c>
      <c r="N3242" s="2">
        <f>SIN(CSV[[#This Row],[dlat]]/2)*SIN(CSV[[#This Row],[dlat]]/2)</f>
        <v>1.9172610559416138E-12</v>
      </c>
      <c r="O3242" s="2">
        <f>COS(RADIANS(CSV[[#This Row],[lat]]))</f>
        <v>0.99294462544428608</v>
      </c>
      <c r="P3242" s="2">
        <f>CSV[[#This Row],[sindlon]]+CSV[[#This Row],[cosradlat]]*O3241*CSV[[#This Row],[sindlat]]</f>
        <v>3.5570492092091343E-12</v>
      </c>
      <c r="Q3242" s="2">
        <f>2*ASIN(SQRT(CSV[[#This Row],[Columna1]]))*6367445</f>
        <v>24.018182182350195</v>
      </c>
      <c r="R3242" s="2" t="e" vm="1">
        <f ca="1">_xlfn.CONCAT(CSV[[#This Row],[lon]],",",CSV[[#This Row],[lat]],";",CSV[[#This Row],[alt]])</f>
        <v>#NAME?</v>
      </c>
    </row>
    <row r="3243" spans="1:18" x14ac:dyDescent="0.25">
      <c r="A3243">
        <v>42.43869767524302</v>
      </c>
      <c r="B3243">
        <v>-6.8101835064589977</v>
      </c>
      <c r="C3243">
        <v>428.79998779296875</v>
      </c>
      <c r="D3243" s="1">
        <v>42854.431087962963</v>
      </c>
      <c r="E3243" s="1">
        <f>CSV[[#This Row],[Column4]]-D3242</f>
        <v>1.1574076779652387E-5</v>
      </c>
      <c r="F3243">
        <f>CSV[[#This Row],[alt]]-C3242</f>
        <v>-0.600006103515625</v>
      </c>
      <c r="G3243">
        <f>IF(CSV[[#This Row],[Altura]]&gt;0,CSV[[#This Row],[Altura]],0)</f>
        <v>0</v>
      </c>
      <c r="H3243">
        <f>IF(CSV[[#This Row],[Altura]]&lt;=0,CSV[[#This Row],[Altura]],0)</f>
        <v>-0.600006103515625</v>
      </c>
      <c r="I3243" s="2">
        <f>RADIANS(CSV[[#This Row],[lon]])-RADIANS(A3242)</f>
        <v>-1.3210150255904551E-6</v>
      </c>
      <c r="J3243" s="2">
        <f>RADIANS(CSV[[#This Row],[lat]])-RADIANS(B3242)</f>
        <v>-1.4980281131671269E-6</v>
      </c>
      <c r="K3243" s="2">
        <f>RADIANS(CSV[[#This Row],[lon]])</f>
        <v>0.74069500469145388</v>
      </c>
      <c r="L3243" s="2">
        <f>RADIANS(CSV[[#This Row],[lat]])</f>
        <v>-0.11886012485272203</v>
      </c>
      <c r="M3243" s="2">
        <f>SIN(CSV[[#This Row],[dlon]]/2)*SIN(CSV[[#This Row],[dlon]]/2)</f>
        <v>4.362701744588742E-13</v>
      </c>
      <c r="N3243" s="2">
        <f>SIN(CSV[[#This Row],[dlat]]/2)*SIN(CSV[[#This Row],[dlat]]/2)</f>
        <v>5.6102205695966073E-13</v>
      </c>
      <c r="O3243" s="2">
        <f>COS(RADIANS(CSV[[#This Row],[lat]]))</f>
        <v>0.99294444780854962</v>
      </c>
      <c r="P3243" s="2">
        <f>CSV[[#This Row],[sindlon]]+CSV[[#This Row],[cosradlat]]*O3242*CSV[[#This Row],[sindlat]]</f>
        <v>9.8940361770229141E-13</v>
      </c>
      <c r="Q3243" s="2">
        <f>2*ASIN(SQRT(CSV[[#This Row],[Columna1]]))*6367445</f>
        <v>12.667238425745392</v>
      </c>
      <c r="R3243" s="2" t="e" vm="1">
        <f ca="1">_xlfn.CONCAT(CSV[[#This Row],[lon]],",",CSV[[#This Row],[lat]],";",CSV[[#This Row],[alt]])</f>
        <v>#NAME?</v>
      </c>
    </row>
    <row r="3244" spans="1:18" x14ac:dyDescent="0.25">
      <c r="A3244">
        <v>42.438611928373575</v>
      </c>
      <c r="B3244">
        <v>-6.8102635536342859</v>
      </c>
      <c r="C3244">
        <v>428.20001220703125</v>
      </c>
      <c r="D3244" s="1">
        <v>42854.43109953704</v>
      </c>
      <c r="E3244" s="1">
        <f>CSV[[#This Row],[Column4]]-D3243</f>
        <v>1.1574076779652387E-5</v>
      </c>
      <c r="F3244">
        <f>CSV[[#This Row],[alt]]-C3243</f>
        <v>-0.5999755859375</v>
      </c>
      <c r="G3244">
        <f>IF(CSV[[#This Row],[Altura]]&gt;0,CSV[[#This Row],[Altura]],0)</f>
        <v>0</v>
      </c>
      <c r="H3244">
        <f>IF(CSV[[#This Row],[Altura]]&lt;=0,CSV[[#This Row],[Altura]],0)</f>
        <v>-0.5999755859375</v>
      </c>
      <c r="I3244" s="2">
        <f>RADIANS(CSV[[#This Row],[lon]])-RADIANS(A3243)</f>
        <v>-1.4965651951026615E-6</v>
      </c>
      <c r="J3244" s="2">
        <f>RADIANS(CSV[[#This Row],[lat]])-RADIANS(B3243)</f>
        <v>-1.3970867657059349E-6</v>
      </c>
      <c r="K3244" s="2">
        <f>RADIANS(CSV[[#This Row],[lon]])</f>
        <v>0.74069350812625878</v>
      </c>
      <c r="L3244" s="2">
        <f>RADIANS(CSV[[#This Row],[lat]])</f>
        <v>-0.11886152193948774</v>
      </c>
      <c r="M3244" s="2">
        <f>SIN(CSV[[#This Row],[dlon]]/2)*SIN(CSV[[#This Row],[dlon]]/2)</f>
        <v>5.5992684579806225E-13</v>
      </c>
      <c r="N3244" s="2">
        <f>SIN(CSV[[#This Row],[dlat]]/2)*SIN(CSV[[#This Row],[dlat]]/2)</f>
        <v>4.8796285772758803E-13</v>
      </c>
      <c r="O3244" s="2">
        <f>COS(RADIANS(CSV[[#This Row],[lat]]))</f>
        <v>0.99294428214040065</v>
      </c>
      <c r="P3244" s="2">
        <f>CSV[[#This Row],[sindlon]]+CSV[[#This Row],[cosradlat]]*O3243*CSV[[#This Row],[sindlat]]</f>
        <v>1.0410282196253342E-12</v>
      </c>
      <c r="Q3244" s="2">
        <f>2*ASIN(SQRT(CSV[[#This Row],[Columna1]]))*6367445</f>
        <v>12.99350892769456</v>
      </c>
      <c r="R3244" s="2" t="e" vm="1">
        <f ca="1">_xlfn.CONCAT(CSV[[#This Row],[lon]],",",CSV[[#This Row],[lat]],";",CSV[[#This Row],[alt]])</f>
        <v>#NAME?</v>
      </c>
    </row>
    <row r="3245" spans="1:18" x14ac:dyDescent="0.25">
      <c r="A3245">
        <v>42.43835661560297</v>
      </c>
      <c r="B3245">
        <v>-6.8105123285204172</v>
      </c>
      <c r="C3245">
        <v>426.79998779296875</v>
      </c>
      <c r="D3245" s="1">
        <v>42854.431134259263</v>
      </c>
      <c r="E3245" s="1">
        <f>CSV[[#This Row],[Column4]]-D3244</f>
        <v>3.4722223062999547E-5</v>
      </c>
      <c r="F3245">
        <f>CSV[[#This Row],[alt]]-C3244</f>
        <v>-1.4000244140625</v>
      </c>
      <c r="G3245">
        <f>IF(CSV[[#This Row],[Altura]]&gt;0,CSV[[#This Row],[Altura]],0)</f>
        <v>0</v>
      </c>
      <c r="H3245">
        <f>IF(CSV[[#This Row],[Altura]]&lt;=0,CSV[[#This Row],[Altura]],0)</f>
        <v>-1.4000244140625</v>
      </c>
      <c r="I3245" s="2">
        <f>RADIANS(CSV[[#This Row],[lon]])-RADIANS(A3244)</f>
        <v>-4.456048469436702E-6</v>
      </c>
      <c r="J3245" s="2">
        <f>RADIANS(CSV[[#This Row],[lat]])-RADIANS(B3244)</f>
        <v>-4.3419408592565434E-6</v>
      </c>
      <c r="K3245" s="2">
        <f>RADIANS(CSV[[#This Row],[lon]])</f>
        <v>0.74068905207778934</v>
      </c>
      <c r="L3245" s="2">
        <f>RADIANS(CSV[[#This Row],[lat]])</f>
        <v>-0.11886586388034699</v>
      </c>
      <c r="M3245" s="2">
        <f>SIN(CSV[[#This Row],[dlon]]/2)*SIN(CSV[[#This Row],[dlon]]/2)</f>
        <v>4.9640919904840804E-12</v>
      </c>
      <c r="N3245" s="2">
        <f>SIN(CSV[[#This Row],[dlat]]/2)*SIN(CSV[[#This Row],[dlat]]/2)</f>
        <v>4.713112606312957E-12</v>
      </c>
      <c r="O3245" s="2">
        <f>COS(RADIANS(CSV[[#This Row],[lat]]))</f>
        <v>0.99294376725570854</v>
      </c>
      <c r="P3245" s="2">
        <f>CSV[[#This Row],[sindlon]]+CSV[[#This Row],[cosradlat]]*O3244*CSV[[#This Row],[sindlat]]</f>
        <v>9.6109280352414748E-12</v>
      </c>
      <c r="Q3245" s="2">
        <f>2*ASIN(SQRT(CSV[[#This Row],[Columna1]]))*6367445</f>
        <v>39.480065151902672</v>
      </c>
      <c r="R3245" s="2" t="e" vm="1">
        <f ca="1">_xlfn.CONCAT(CSV[[#This Row],[lon]],",",CSV[[#This Row],[lat]],";",CSV[[#This Row],[alt]])</f>
        <v>#NAME?</v>
      </c>
    </row>
    <row r="3246" spans="1:18" x14ac:dyDescent="0.25">
      <c r="A3246">
        <v>42.43828528560698</v>
      </c>
      <c r="B3246">
        <v>-6.8106102291494608</v>
      </c>
      <c r="C3246">
        <v>426</v>
      </c>
      <c r="D3246" s="1">
        <v>42854.431145833332</v>
      </c>
      <c r="E3246" s="1">
        <f>CSV[[#This Row],[Column4]]-D3245</f>
        <v>1.1574069503694773E-5</v>
      </c>
      <c r="F3246">
        <f>CSV[[#This Row],[alt]]-C3245</f>
        <v>-0.79998779296875</v>
      </c>
      <c r="G3246">
        <f>IF(CSV[[#This Row],[Altura]]&gt;0,CSV[[#This Row],[Altura]],0)</f>
        <v>0</v>
      </c>
      <c r="H3246">
        <f>IF(CSV[[#This Row],[Altura]]&lt;=0,CSV[[#This Row],[Altura]],0)</f>
        <v>-0.79998779296875</v>
      </c>
      <c r="I3246" s="2">
        <f>RADIANS(CSV[[#This Row],[lon]])-RADIANS(A3245)</f>
        <v>-1.2449432854610976E-6</v>
      </c>
      <c r="J3246" s="2">
        <f>RADIANS(CSV[[#This Row],[lat]])-RADIANS(B3245)</f>
        <v>-1.7086883165873257E-6</v>
      </c>
      <c r="K3246" s="2">
        <f>RADIANS(CSV[[#This Row],[lon]])</f>
        <v>0.74068780713450388</v>
      </c>
      <c r="L3246" s="2">
        <f>RADIANS(CSV[[#This Row],[lat]])</f>
        <v>-0.11886757256866358</v>
      </c>
      <c r="M3246" s="2">
        <f>SIN(CSV[[#This Row],[dlon]]/2)*SIN(CSV[[#This Row],[dlon]]/2)</f>
        <v>3.8747094600361789E-13</v>
      </c>
      <c r="N3246" s="2">
        <f>SIN(CSV[[#This Row],[dlat]]/2)*SIN(CSV[[#This Row],[dlat]]/2)</f>
        <v>7.2990394081032956E-13</v>
      </c>
      <c r="O3246" s="2">
        <f>COS(RADIANS(CSV[[#This Row],[lat]]))</f>
        <v>0.99294356462748934</v>
      </c>
      <c r="P3246" s="2">
        <f>CSV[[#This Row],[sindlon]]+CSV[[#This Row],[cosradlat]]*O3245*CSV[[#This Row],[sindlat]]</f>
        <v>1.1071103380079239E-12</v>
      </c>
      <c r="Q3246" s="2">
        <f>2*ASIN(SQRT(CSV[[#This Row],[Columna1]]))*6367445</f>
        <v>13.399563498128565</v>
      </c>
      <c r="R3246" s="2" t="e" vm="1">
        <f ca="1">_xlfn.CONCAT(CSV[[#This Row],[lon]],",",CSV[[#This Row],[lat]],";",CSV[[#This Row],[alt]])</f>
        <v>#NAME?</v>
      </c>
    </row>
    <row r="3247" spans="1:18" x14ac:dyDescent="0.25">
      <c r="A3247">
        <v>42.438219236209989</v>
      </c>
      <c r="B3247">
        <v>-6.8107045255601406</v>
      </c>
      <c r="C3247">
        <v>425.39999389648438</v>
      </c>
      <c r="D3247" s="1">
        <v>42854.431157407409</v>
      </c>
      <c r="E3247" s="1">
        <f>CSV[[#This Row],[Column4]]-D3246</f>
        <v>1.1574076779652387E-5</v>
      </c>
      <c r="F3247">
        <f>CSV[[#This Row],[alt]]-C3246</f>
        <v>-0.600006103515625</v>
      </c>
      <c r="G3247">
        <f>IF(CSV[[#This Row],[Altura]]&gt;0,CSV[[#This Row],[Altura]],0)</f>
        <v>0</v>
      </c>
      <c r="H3247">
        <f>IF(CSV[[#This Row],[Altura]]&lt;=0,CSV[[#This Row],[Altura]],0)</f>
        <v>-0.600006103515625</v>
      </c>
      <c r="I3247" s="2">
        <f>RADIANS(CSV[[#This Row],[lon]])-RADIANS(A3246)</f>
        <v>-1.152779446456087E-6</v>
      </c>
      <c r="J3247" s="2">
        <f>RADIANS(CSV[[#This Row],[lat]])-RADIANS(B3246)</f>
        <v>-1.6457828391769347E-6</v>
      </c>
      <c r="K3247" s="2">
        <f>RADIANS(CSV[[#This Row],[lon]])</f>
        <v>0.74068665435505743</v>
      </c>
      <c r="L3247" s="2">
        <f>RADIANS(CSV[[#This Row],[lat]])</f>
        <v>-0.11886921835150276</v>
      </c>
      <c r="M3247" s="2">
        <f>SIN(CSV[[#This Row],[dlon]]/2)*SIN(CSV[[#This Row],[dlon]]/2)</f>
        <v>3.3222511304286383E-13</v>
      </c>
      <c r="N3247" s="2">
        <f>SIN(CSV[[#This Row],[dlat]]/2)*SIN(CSV[[#This Row],[dlat]]/2)</f>
        <v>6.7715028843217021E-13</v>
      </c>
      <c r="O3247" s="2">
        <f>COS(RADIANS(CSV[[#This Row],[lat]]))</f>
        <v>0.99294336945630102</v>
      </c>
      <c r="P3247" s="2">
        <f>CSV[[#This Row],[sindlon]]+CSV[[#This Row],[cosradlat]]*O3246*CSV[[#This Row],[sindlat]]</f>
        <v>9.9985245328581729E-13</v>
      </c>
      <c r="Q3247" s="2">
        <f>2*ASIN(SQRT(CSV[[#This Row],[Columna1]]))*6367445</f>
        <v>12.733950469757202</v>
      </c>
      <c r="R3247" s="2" t="e" vm="1">
        <f ca="1">_xlfn.CONCAT(CSV[[#This Row],[lon]],",",CSV[[#This Row],[lat]],";",CSV[[#This Row],[alt]])</f>
        <v>#NAME?</v>
      </c>
    </row>
    <row r="3248" spans="1:18" x14ac:dyDescent="0.25">
      <c r="A3248">
        <v>42.438151678070426</v>
      </c>
      <c r="B3248">
        <v>-6.8107709102332592</v>
      </c>
      <c r="C3248">
        <v>425</v>
      </c>
      <c r="D3248" s="1">
        <v>42854.431168981479</v>
      </c>
      <c r="E3248" s="1">
        <f>CSV[[#This Row],[Column4]]-D3247</f>
        <v>1.1574069503694773E-5</v>
      </c>
      <c r="F3248">
        <f>CSV[[#This Row],[alt]]-C3247</f>
        <v>-0.399993896484375</v>
      </c>
      <c r="G3248">
        <f>IF(CSV[[#This Row],[Altura]]&gt;0,CSV[[#This Row],[Altura]],0)</f>
        <v>0</v>
      </c>
      <c r="H3248">
        <f>IF(CSV[[#This Row],[Altura]]&lt;=0,CSV[[#This Row],[Altura]],0)</f>
        <v>-0.399993896484375</v>
      </c>
      <c r="I3248" s="2">
        <f>RADIANS(CSV[[#This Row],[lon]])-RADIANS(A3247)</f>
        <v>-1.179111971838509E-6</v>
      </c>
      <c r="J3248" s="2">
        <f>RADIANS(CSV[[#This Row],[lat]])-RADIANS(B3247)</f>
        <v>-1.1586311187833376E-6</v>
      </c>
      <c r="K3248" s="2">
        <f>RADIANS(CSV[[#This Row],[lon]])</f>
        <v>0.74068547524308559</v>
      </c>
      <c r="L3248" s="2">
        <f>RADIANS(CSV[[#This Row],[lat]])</f>
        <v>-0.11887037698262154</v>
      </c>
      <c r="M3248" s="2">
        <f>SIN(CSV[[#This Row],[dlon]]/2)*SIN(CSV[[#This Row],[dlon]]/2)</f>
        <v>3.475762605331839E-13</v>
      </c>
      <c r="N3248" s="2">
        <f>SIN(CSV[[#This Row],[dlat]]/2)*SIN(CSV[[#This Row],[dlat]]/2)</f>
        <v>3.3560651735324458E-13</v>
      </c>
      <c r="O3248" s="2">
        <f>COS(RADIANS(CSV[[#This Row],[lat]]))</f>
        <v>0.99294323205417123</v>
      </c>
      <c r="P3248" s="2">
        <f>CSV[[#This Row],[sindlon]]+CSV[[#This Row],[cosradlat]]*O3247*CSV[[#This Row],[sindlat]]</f>
        <v>6.7846294157050258E-13</v>
      </c>
      <c r="Q3248" s="2">
        <f>2*ASIN(SQRT(CSV[[#This Row],[Columna1]]))*6367445</f>
        <v>10.489583961086201</v>
      </c>
      <c r="R3248" s="2" t="e" vm="1">
        <f ca="1">_xlfn.CONCAT(CSV[[#This Row],[lon]],",",CSV[[#This Row],[lat]],";",CSV[[#This Row],[alt]])</f>
        <v>#NAME?</v>
      </c>
    </row>
    <row r="3249" spans="1:18" x14ac:dyDescent="0.25">
      <c r="A3249">
        <v>42.438030056655407</v>
      </c>
      <c r="B3249">
        <v>-6.810776274651289</v>
      </c>
      <c r="C3249">
        <v>424.60000610351563</v>
      </c>
      <c r="D3249" s="1">
        <v>42854.431192129632</v>
      </c>
      <c r="E3249" s="1">
        <f>CSV[[#This Row],[Column4]]-D3248</f>
        <v>2.3148153559304774E-5</v>
      </c>
      <c r="F3249">
        <f>CSV[[#This Row],[alt]]-C3248</f>
        <v>-0.399993896484375</v>
      </c>
      <c r="G3249">
        <f>IF(CSV[[#This Row],[Altura]]&gt;0,CSV[[#This Row],[Altura]],0)</f>
        <v>0</v>
      </c>
      <c r="H3249">
        <f>IF(CSV[[#This Row],[Altura]]&lt;=0,CSV[[#This Row],[Altura]],0)</f>
        <v>-0.399993896484375</v>
      </c>
      <c r="I3249" s="2">
        <f>RADIANS(CSV[[#This Row],[lon]])-RADIANS(A3248)</f>
        <v>-2.1226941330221294E-6</v>
      </c>
      <c r="J3249" s="2">
        <f>RADIANS(CSV[[#This Row],[lat]])-RADIANS(B3248)</f>
        <v>-9.3626757069475985E-8</v>
      </c>
      <c r="K3249" s="2">
        <f>RADIANS(CSV[[#This Row],[lon]])</f>
        <v>0.74068335254895257</v>
      </c>
      <c r="L3249" s="2">
        <f>RADIANS(CSV[[#This Row],[lat]])</f>
        <v>-0.11887047060937861</v>
      </c>
      <c r="M3249" s="2">
        <f>SIN(CSV[[#This Row],[dlon]]/2)*SIN(CSV[[#This Row],[dlon]]/2)</f>
        <v>1.1264575955912195E-12</v>
      </c>
      <c r="N3249" s="2">
        <f>SIN(CSV[[#This Row],[dlat]]/2)*SIN(CSV[[#This Row],[dlat]]/2)</f>
        <v>2.191492409836666E-15</v>
      </c>
      <c r="O3249" s="2">
        <f>COS(RADIANS(CSV[[#This Row],[lat]]))</f>
        <v>0.99294322095091059</v>
      </c>
      <c r="P3249" s="2">
        <f>CSV[[#This Row],[sindlon]]+CSV[[#This Row],[cosradlat]]*O3248*CSV[[#This Row],[sindlat]]</f>
        <v>1.1286182674019944E-12</v>
      </c>
      <c r="Q3249" s="2">
        <f>2*ASIN(SQRT(CSV[[#This Row],[Columna1]]))*6367445</f>
        <v>13.529094667060727</v>
      </c>
      <c r="R3249" s="2" t="e" vm="1">
        <f ca="1">_xlfn.CONCAT(CSV[[#This Row],[lon]],",",CSV[[#This Row],[lat]],";",CSV[[#This Row],[alt]])</f>
        <v>#NAME?</v>
      </c>
    </row>
    <row r="3250" spans="1:18" x14ac:dyDescent="0.25">
      <c r="A3250">
        <v>42.437857054173946</v>
      </c>
      <c r="B3250">
        <v>-6.8107155058532953</v>
      </c>
      <c r="C3250">
        <v>424.20001220703125</v>
      </c>
      <c r="D3250" s="1">
        <v>42854.431226851855</v>
      </c>
      <c r="E3250" s="1">
        <f>CSV[[#This Row],[Column4]]-D3249</f>
        <v>3.4722223062999547E-5</v>
      </c>
      <c r="F3250">
        <f>CSV[[#This Row],[alt]]-C3249</f>
        <v>-0.399993896484375</v>
      </c>
      <c r="G3250">
        <f>IF(CSV[[#This Row],[Altura]]&gt;0,CSV[[#This Row],[Altura]],0)</f>
        <v>0</v>
      </c>
      <c r="H3250">
        <f>IF(CSV[[#This Row],[Altura]]&lt;=0,CSV[[#This Row],[Altura]],0)</f>
        <v>-0.399993896484375</v>
      </c>
      <c r="I3250" s="2">
        <f>RADIANS(CSV[[#This Row],[lon]])-RADIANS(A3249)</f>
        <v>-3.019462915587745E-6</v>
      </c>
      <c r="J3250" s="2">
        <f>RADIANS(CSV[[#This Row],[lat]])-RADIANS(B3249)</f>
        <v>1.0606156074649542E-6</v>
      </c>
      <c r="K3250" s="2">
        <f>RADIANS(CSV[[#This Row],[lon]])</f>
        <v>0.74068033308603698</v>
      </c>
      <c r="L3250" s="2">
        <f>RADIANS(CSV[[#This Row],[lat]])</f>
        <v>-0.11886940999377114</v>
      </c>
      <c r="M3250" s="2">
        <f>SIN(CSV[[#This Row],[dlon]]/2)*SIN(CSV[[#This Row],[dlon]]/2)</f>
        <v>2.2792890746506801E-12</v>
      </c>
      <c r="N3250" s="2">
        <f>SIN(CSV[[#This Row],[dlat]]/2)*SIN(CSV[[#This Row],[dlat]]/2)</f>
        <v>2.8122636669953708E-13</v>
      </c>
      <c r="O3250" s="2">
        <f>COS(RADIANS(CSV[[#This Row],[lat]]))</f>
        <v>0.99294334672952556</v>
      </c>
      <c r="P3250" s="2">
        <f>CSV[[#This Row],[sindlon]]+CSV[[#This Row],[cosradlat]]*O3249*CSV[[#This Row],[sindlat]]</f>
        <v>2.5565603763550345E-12</v>
      </c>
      <c r="Q3250" s="2">
        <f>2*ASIN(SQRT(CSV[[#This Row],[Columna1]]))*6367445</f>
        <v>20.362130889949249</v>
      </c>
      <c r="R3250" s="2" t="e" vm="1">
        <f ca="1">_xlfn.CONCAT(CSV[[#This Row],[lon]],",",CSV[[#This Row],[lat]],";",CSV[[#This Row],[alt]])</f>
        <v>#NAME?</v>
      </c>
    </row>
    <row r="3251" spans="1:18" x14ac:dyDescent="0.25">
      <c r="A3251">
        <v>42.437709029763937</v>
      </c>
      <c r="B3251">
        <v>-6.8107838183641434</v>
      </c>
      <c r="C3251">
        <v>423.60000610351563</v>
      </c>
      <c r="D3251" s="1">
        <v>42854.431250000001</v>
      </c>
      <c r="E3251" s="1">
        <f>CSV[[#This Row],[Column4]]-D3250</f>
        <v>2.314814628334716E-5</v>
      </c>
      <c r="F3251">
        <f>CSV[[#This Row],[alt]]-C3250</f>
        <v>-0.600006103515625</v>
      </c>
      <c r="G3251">
        <f>IF(CSV[[#This Row],[Altura]]&gt;0,CSV[[#This Row],[Altura]],0)</f>
        <v>0</v>
      </c>
      <c r="H3251">
        <f>IF(CSV[[#This Row],[Altura]]&lt;=0,CSV[[#This Row],[Altura]],0)</f>
        <v>-0.600006103515625</v>
      </c>
      <c r="I3251" s="2">
        <f>RADIANS(CSV[[#This Row],[lon]])-RADIANS(A3250)</f>
        <v>-2.5835133280471823E-6</v>
      </c>
      <c r="J3251" s="2">
        <f>RADIANS(CSV[[#This Row],[lat]])-RADIANS(B3250)</f>
        <v>-1.192278234599109E-6</v>
      </c>
      <c r="K3251" s="2">
        <f>RADIANS(CSV[[#This Row],[lon]])</f>
        <v>0.74067774957270893</v>
      </c>
      <c r="L3251" s="2">
        <f>RADIANS(CSV[[#This Row],[lat]])</f>
        <v>-0.11887060227200574</v>
      </c>
      <c r="M3251" s="2">
        <f>SIN(CSV[[#This Row],[dlon]]/2)*SIN(CSV[[#This Row],[dlon]]/2)</f>
        <v>1.6686352790484291E-12</v>
      </c>
      <c r="N3251" s="2">
        <f>SIN(CSV[[#This Row],[dlat]]/2)*SIN(CSV[[#This Row],[dlat]]/2)</f>
        <v>3.5538184717464997E-13</v>
      </c>
      <c r="O3251" s="2">
        <f>COS(RADIANS(CSV[[#This Row],[lat]]))</f>
        <v>0.9929432053369357</v>
      </c>
      <c r="P3251" s="2">
        <f>CSV[[#This Row],[sindlon]]+CSV[[#This Row],[cosradlat]]*O3250*CSV[[#This Row],[sindlat]]</f>
        <v>2.0190191601017974E-12</v>
      </c>
      <c r="Q3251" s="2">
        <f>2*ASIN(SQRT(CSV[[#This Row],[Columna1]]))*6367445</f>
        <v>18.095284606860712</v>
      </c>
      <c r="R3251" s="2" t="e" vm="1">
        <f ca="1">_xlfn.CONCAT(CSV[[#This Row],[lon]],",",CSV[[#This Row],[lat]],";",CSV[[#This Row],[alt]])</f>
        <v>#NAME?</v>
      </c>
    </row>
    <row r="3252" spans="1:18" x14ac:dyDescent="0.25">
      <c r="A3252">
        <v>42.437625546008348</v>
      </c>
      <c r="B3252">
        <v>-6.8108240514993668</v>
      </c>
      <c r="C3252">
        <v>423.20001220703125</v>
      </c>
      <c r="D3252" s="1">
        <v>42854.431261574071</v>
      </c>
      <c r="E3252" s="1">
        <f>CSV[[#This Row],[Column4]]-D3251</f>
        <v>1.1574069503694773E-5</v>
      </c>
      <c r="F3252">
        <f>CSV[[#This Row],[alt]]-C3251</f>
        <v>-0.399993896484375</v>
      </c>
      <c r="G3252">
        <f>IF(CSV[[#This Row],[Altura]]&gt;0,CSV[[#This Row],[Altura]],0)</f>
        <v>0</v>
      </c>
      <c r="H3252">
        <f>IF(CSV[[#This Row],[Altura]]&lt;=0,CSV[[#This Row],[Altura]],0)</f>
        <v>-0.399993896484375</v>
      </c>
      <c r="I3252" s="2">
        <f>RADIANS(CSV[[#This Row],[lon]])-RADIANS(A3251)</f>
        <v>-1.457066406862495E-6</v>
      </c>
      <c r="J3252" s="2">
        <f>RADIANS(CSV[[#This Row],[lat]])-RADIANS(B3251)</f>
        <v>-7.0220067804882547E-7</v>
      </c>
      <c r="K3252" s="2">
        <f>RADIANS(CSV[[#This Row],[lon]])</f>
        <v>0.74067629250630207</v>
      </c>
      <c r="L3252" s="2">
        <f>RADIANS(CSV[[#This Row],[lat]])</f>
        <v>-0.11887130447268379</v>
      </c>
      <c r="M3252" s="2">
        <f>SIN(CSV[[#This Row],[dlon]]/2)*SIN(CSV[[#This Row],[dlon]]/2)</f>
        <v>5.3076062850170152E-13</v>
      </c>
      <c r="N3252" s="2">
        <f>SIN(CSV[[#This Row],[dlat]]/2)*SIN(CSV[[#This Row],[dlat]]/2)</f>
        <v>1.2327144806305251E-13</v>
      </c>
      <c r="O3252" s="2">
        <f>COS(RADIANS(CSV[[#This Row],[lat]]))</f>
        <v>0.99294312206211177</v>
      </c>
      <c r="P3252" s="2">
        <f>CSV[[#This Row],[sindlon]]+CSV[[#This Row],[cosradlat]]*O3251*CSV[[#This Row],[sindlat]]</f>
        <v>6.5229840249301629E-13</v>
      </c>
      <c r="Q3252" s="2">
        <f>2*ASIN(SQRT(CSV[[#This Row],[Columna1]]))*6367445</f>
        <v>10.285332962376058</v>
      </c>
      <c r="R3252" s="2" t="e" vm="1">
        <f ca="1">_xlfn.CONCAT(CSV[[#This Row],[lon]],",",CSV[[#This Row],[lat]],";",CSV[[#This Row],[alt]])</f>
        <v>#NAME?</v>
      </c>
    </row>
    <row r="3253" spans="1:18" x14ac:dyDescent="0.25">
      <c r="A3253">
        <v>42.437537284567952</v>
      </c>
      <c r="B3253">
        <v>-6.8108582496643066</v>
      </c>
      <c r="C3253">
        <v>422.79998779296875</v>
      </c>
      <c r="D3253" s="1">
        <v>42854.431273148148</v>
      </c>
      <c r="E3253" s="1">
        <f>CSV[[#This Row],[Column4]]-D3252</f>
        <v>1.1574076779652387E-5</v>
      </c>
      <c r="F3253">
        <f>CSV[[#This Row],[alt]]-C3252</f>
        <v>-0.4000244140625</v>
      </c>
      <c r="G3253">
        <f>IF(CSV[[#This Row],[Altura]]&gt;0,CSV[[#This Row],[Altura]],0)</f>
        <v>0</v>
      </c>
      <c r="H3253">
        <f>IF(CSV[[#This Row],[Altura]]&lt;=0,CSV[[#This Row],[Altura]],0)</f>
        <v>-0.4000244140625</v>
      </c>
      <c r="I3253" s="2">
        <f>RADIANS(CSV[[#This Row],[lon]])-RADIANS(A3252)</f>
        <v>-1.5404527374807131E-6</v>
      </c>
      <c r="J3253" s="2">
        <f>RADIANS(CSV[[#This Row],[lat]])-RADIANS(B3252)</f>
        <v>-5.9687057633872609E-7</v>
      </c>
      <c r="K3253" s="2">
        <f>RADIANS(CSV[[#This Row],[lon]])</f>
        <v>0.74067475205356459</v>
      </c>
      <c r="L3253" s="2">
        <f>RADIANS(CSV[[#This Row],[lat]])</f>
        <v>-0.11887190134326013</v>
      </c>
      <c r="M3253" s="2">
        <f>SIN(CSV[[#This Row],[dlon]]/2)*SIN(CSV[[#This Row],[dlon]]/2)</f>
        <v>5.9324865910283845E-13</v>
      </c>
      <c r="N3253" s="2">
        <f>SIN(CSV[[#This Row],[dlat]]/2)*SIN(CSV[[#This Row],[dlat]]/2)</f>
        <v>8.9063621224728106E-14</v>
      </c>
      <c r="O3253" s="2">
        <f>COS(RADIANS(CSV[[#This Row],[lat]]))</f>
        <v>0.99294305127812654</v>
      </c>
      <c r="P3253" s="2">
        <f>CSV[[#This Row],[sindlon]]+CSV[[#This Row],[cosradlat]]*O3252*CSV[[#This Row],[sindlat]]</f>
        <v>6.810596871865399E-13</v>
      </c>
      <c r="Q3253" s="2">
        <f>2*ASIN(SQRT(CSV[[#This Row],[Columna1]]))*6367445</f>
        <v>10.50963868026313</v>
      </c>
      <c r="R3253" s="2" t="e" vm="1">
        <f ca="1">_xlfn.CONCAT(CSV[[#This Row],[lon]],",",CSV[[#This Row],[lat]],";",CSV[[#This Row],[alt]])</f>
        <v>#NAME?</v>
      </c>
    </row>
    <row r="3254" spans="1:18" x14ac:dyDescent="0.25">
      <c r="A3254">
        <v>42.437353134155273</v>
      </c>
      <c r="B3254">
        <v>-6.8109262268990278</v>
      </c>
      <c r="C3254">
        <v>421.60000610351563</v>
      </c>
      <c r="D3254" s="1">
        <v>42854.431296296294</v>
      </c>
      <c r="E3254" s="1">
        <f>CSV[[#This Row],[Column4]]-D3253</f>
        <v>2.314814628334716E-5</v>
      </c>
      <c r="F3254">
        <f>CSV[[#This Row],[alt]]-C3253</f>
        <v>-1.199981689453125</v>
      </c>
      <c r="G3254">
        <f>IF(CSV[[#This Row],[Altura]]&gt;0,CSV[[#This Row],[Altura]],0)</f>
        <v>0</v>
      </c>
      <c r="H3254">
        <f>IF(CSV[[#This Row],[Altura]]&lt;=0,CSV[[#This Row],[Altura]],0)</f>
        <v>-1.199981689453125</v>
      </c>
      <c r="I3254" s="2">
        <f>RADIANS(CSV[[#This Row],[lon]])-RADIANS(A3253)</f>
        <v>-3.2140310202155575E-6</v>
      </c>
      <c r="J3254" s="2">
        <f>RADIANS(CSV[[#This Row],[lat]])-RADIANS(B3253)</f>
        <v>-1.1864265622857362E-6</v>
      </c>
      <c r="K3254" s="2">
        <f>RADIANS(CSV[[#This Row],[lon]])</f>
        <v>0.74067153802254437</v>
      </c>
      <c r="L3254" s="2">
        <f>RADIANS(CSV[[#This Row],[lat]])</f>
        <v>-0.11887308776982242</v>
      </c>
      <c r="M3254" s="2">
        <f>SIN(CSV[[#This Row],[dlon]]/2)*SIN(CSV[[#This Row],[dlon]]/2)</f>
        <v>2.5824988497247416E-12</v>
      </c>
      <c r="N3254" s="2">
        <f>SIN(CSV[[#This Row],[dlat]]/2)*SIN(CSV[[#This Row],[dlat]]/2)</f>
        <v>3.5190199692424611E-13</v>
      </c>
      <c r="O3254" s="2">
        <f>COS(RADIANS(CSV[[#This Row],[lat]]))</f>
        <v>0.99294291057655648</v>
      </c>
      <c r="P3254" s="2">
        <f>CSV[[#This Row],[sindlon]]+CSV[[#This Row],[cosradlat]]*O3253*CSV[[#This Row],[sindlat]]</f>
        <v>2.9294516136946854E-12</v>
      </c>
      <c r="Q3254" s="2">
        <f>2*ASIN(SQRT(CSV[[#This Row],[Columna1]]))*6367445</f>
        <v>21.796580337909461</v>
      </c>
      <c r="R3254" s="2" t="e" vm="1">
        <f ca="1">_xlfn.CONCAT(CSV[[#This Row],[lon]],",",CSV[[#This Row],[lat]],";",CSV[[#This Row],[alt]])</f>
        <v>#NAME?</v>
      </c>
    </row>
    <row r="3255" spans="1:18" x14ac:dyDescent="0.25">
      <c r="A3255">
        <v>42.437167055904865</v>
      </c>
      <c r="B3255">
        <v>-6.8110335990786552</v>
      </c>
      <c r="C3255">
        <v>420.60000610351563</v>
      </c>
      <c r="D3255" s="1">
        <v>42854.431319444448</v>
      </c>
      <c r="E3255" s="1">
        <f>CSV[[#This Row],[Column4]]-D3254</f>
        <v>2.3148153559304774E-5</v>
      </c>
      <c r="F3255">
        <f>CSV[[#This Row],[alt]]-C3254</f>
        <v>-1</v>
      </c>
      <c r="G3255">
        <f>IF(CSV[[#This Row],[Altura]]&gt;0,CSV[[#This Row],[Altura]],0)</f>
        <v>0</v>
      </c>
      <c r="H3255">
        <f>IF(CSV[[#This Row],[Altura]]&lt;=0,CSV[[#This Row],[Altura]],0)</f>
        <v>-1</v>
      </c>
      <c r="I3255" s="2">
        <f>RADIANS(CSV[[#This Row],[lon]])-RADIANS(A3254)</f>
        <v>-3.2476781359758178E-6</v>
      </c>
      <c r="J3255" s="2">
        <f>RADIANS(CSV[[#This Row],[lat]])-RADIANS(B3254)</f>
        <v>-1.8739980595372518E-6</v>
      </c>
      <c r="K3255" s="2">
        <f>RADIANS(CSV[[#This Row],[lon]])</f>
        <v>0.7406682903444084</v>
      </c>
      <c r="L3255" s="2">
        <f>RADIANS(CSV[[#This Row],[lat]])</f>
        <v>-0.11887496176788195</v>
      </c>
      <c r="M3255" s="2">
        <f>SIN(CSV[[#This Row],[dlon]]/2)*SIN(CSV[[#This Row],[dlon]]/2)</f>
        <v>2.636853318721523E-12</v>
      </c>
      <c r="N3255" s="2">
        <f>SIN(CSV[[#This Row],[dlat]]/2)*SIN(CSV[[#This Row],[dlat]]/2)</f>
        <v>8.7796718178708935E-13</v>
      </c>
      <c r="O3255" s="2">
        <f>COS(RADIANS(CSV[[#This Row],[lat]]))</f>
        <v>0.99294268833115518</v>
      </c>
      <c r="P3255" s="2">
        <f>CSV[[#This Row],[sindlon]]+CSV[[#This Row],[cosradlat]]*O3254*CSV[[#This Row],[sindlat]]</f>
        <v>3.5024722459063552E-12</v>
      </c>
      <c r="Q3255" s="2">
        <f>2*ASIN(SQRT(CSV[[#This Row],[Columna1]]))*6367445</f>
        <v>23.83321052783069</v>
      </c>
      <c r="R3255" s="2" t="e" vm="1">
        <f ca="1">_xlfn.CONCAT(CSV[[#This Row],[lon]],",",CSV[[#This Row],[lat]],";",CSV[[#This Row],[alt]])</f>
        <v>#NAME?</v>
      </c>
    </row>
    <row r="3256" spans="1:18" x14ac:dyDescent="0.25">
      <c r="A3256">
        <v>42.437084913253784</v>
      </c>
      <c r="B3256">
        <v>-6.8111114669591188</v>
      </c>
      <c r="C3256">
        <v>419.39999389648438</v>
      </c>
      <c r="D3256" s="1">
        <v>42854.431331018517</v>
      </c>
      <c r="E3256" s="1">
        <f>CSV[[#This Row],[Column4]]-D3255</f>
        <v>1.1574069503694773E-5</v>
      </c>
      <c r="F3256">
        <f>CSV[[#This Row],[alt]]-C3255</f>
        <v>-1.20001220703125</v>
      </c>
      <c r="G3256">
        <f>IF(CSV[[#This Row],[Altura]]&gt;0,CSV[[#This Row],[Altura]],0)</f>
        <v>0</v>
      </c>
      <c r="H3256">
        <f>IF(CSV[[#This Row],[Altura]]&lt;=0,CSV[[#This Row],[Altura]],0)</f>
        <v>-1.20001220703125</v>
      </c>
      <c r="I3256" s="2">
        <f>RADIANS(CSV[[#This Row],[lon]])-RADIANS(A3255)</f>
        <v>-1.4336597176090038E-6</v>
      </c>
      <c r="J3256" s="2">
        <f>RADIANS(CSV[[#This Row],[lat]])-RADIANS(B3255)</f>
        <v>-1.3590508956412561E-6</v>
      </c>
      <c r="K3256" s="2">
        <f>RADIANS(CSV[[#This Row],[lon]])</f>
        <v>0.74066685668469079</v>
      </c>
      <c r="L3256" s="2">
        <f>RADIANS(CSV[[#This Row],[lat]])</f>
        <v>-0.11887632081877759</v>
      </c>
      <c r="M3256" s="2">
        <f>SIN(CSV[[#This Row],[dlon]]/2)*SIN(CSV[[#This Row],[dlon]]/2)</f>
        <v>5.1384504647359409E-13</v>
      </c>
      <c r="N3256" s="2">
        <f>SIN(CSV[[#This Row],[dlat]]/2)*SIN(CSV[[#This Row],[dlat]]/2)</f>
        <v>4.6175483423575405E-13</v>
      </c>
      <c r="O3256" s="2">
        <f>COS(RADIANS(CSV[[#This Row],[lat]]))</f>
        <v>0.99294252715334708</v>
      </c>
      <c r="P3256" s="2">
        <f>CSV[[#This Row],[sindlon]]+CSV[[#This Row],[cosradlat]]*O3255*CSV[[#This Row],[sindlat]]</f>
        <v>9.6910530924909115E-13</v>
      </c>
      <c r="Q3256" s="2">
        <f>2*ASIN(SQRT(CSV[[#This Row],[Columna1]]))*6367445</f>
        <v>12.536626419102715</v>
      </c>
      <c r="R3256" s="2" t="e" vm="1">
        <f ca="1">_xlfn.CONCAT(CSV[[#This Row],[lon]],",",CSV[[#This Row],[lat]],";",CSV[[#This Row],[alt]])</f>
        <v>#NAME?</v>
      </c>
    </row>
    <row r="3257" spans="1:18" x14ac:dyDescent="0.25">
      <c r="A3257">
        <v>42.437003357335925</v>
      </c>
      <c r="B3257">
        <v>-6.8111905921250582</v>
      </c>
      <c r="C3257">
        <v>418.20001220703125</v>
      </c>
      <c r="D3257" s="1">
        <v>42854.431342592594</v>
      </c>
      <c r="E3257" s="1">
        <f>CSV[[#This Row],[Column4]]-D3256</f>
        <v>1.1574076779652387E-5</v>
      </c>
      <c r="F3257">
        <f>CSV[[#This Row],[alt]]-C3256</f>
        <v>-1.199981689453125</v>
      </c>
      <c r="G3257">
        <f>IF(CSV[[#This Row],[Altura]]&gt;0,CSV[[#This Row],[Altura]],0)</f>
        <v>0</v>
      </c>
      <c r="H3257">
        <f>IF(CSV[[#This Row],[Altura]]&lt;=0,CSV[[#This Row],[Altura]],0)</f>
        <v>-1.199981689453125</v>
      </c>
      <c r="I3257" s="2">
        <f>RADIANS(CSV[[#This Row],[lon]])-RADIANS(A3256)</f>
        <v>-1.4234192912132571E-6</v>
      </c>
      <c r="J3257" s="2">
        <f>RADIANS(CSV[[#This Row],[lat]])-RADIANS(B3256)</f>
        <v>-1.3809946668302819E-6</v>
      </c>
      <c r="K3257" s="2">
        <f>RADIANS(CSV[[#This Row],[lon]])</f>
        <v>0.74066543326539958</v>
      </c>
      <c r="L3257" s="2">
        <f>RADIANS(CSV[[#This Row],[lat]])</f>
        <v>-0.11887770181344443</v>
      </c>
      <c r="M3257" s="2">
        <f>SIN(CSV[[#This Row],[dlon]]/2)*SIN(CSV[[#This Row],[dlon]]/2)</f>
        <v>5.0653061964942736E-13</v>
      </c>
      <c r="N3257" s="2">
        <f>SIN(CSV[[#This Row],[dlat]]/2)*SIN(CSV[[#This Row],[dlat]]/2)</f>
        <v>4.7678656745334458E-13</v>
      </c>
      <c r="O3257" s="2">
        <f>COS(RADIANS(CSV[[#This Row],[lat]]))</f>
        <v>0.99294236337121988</v>
      </c>
      <c r="P3257" s="2">
        <f>CSV[[#This Row],[sindlon]]+CSV[[#This Row],[cosradlat]]*O3256*CSV[[#This Row],[sindlat]]</f>
        <v>9.7661104080649416E-13</v>
      </c>
      <c r="Q3257" s="2">
        <f>2*ASIN(SQRT(CSV[[#This Row],[Columna1]]))*6367445</f>
        <v>12.585080936418205</v>
      </c>
      <c r="R3257" s="2" t="e" vm="1">
        <f ca="1">_xlfn.CONCAT(CSV[[#This Row],[lon]],",",CSV[[#This Row],[lat]],";",CSV[[#This Row],[alt]])</f>
        <v>#NAME?</v>
      </c>
    </row>
    <row r="3258" spans="1:18" x14ac:dyDescent="0.25">
      <c r="A3258">
        <v>42.436820128932595</v>
      </c>
      <c r="B3258">
        <v>-6.8113024067133674</v>
      </c>
      <c r="C3258">
        <v>417.20001220703125</v>
      </c>
      <c r="D3258" s="1">
        <v>42854.43136574074</v>
      </c>
      <c r="E3258" s="1">
        <f>CSV[[#This Row],[Column4]]-D3257</f>
        <v>2.314814628334716E-5</v>
      </c>
      <c r="F3258">
        <f>CSV[[#This Row],[alt]]-C3257</f>
        <v>-1</v>
      </c>
      <c r="G3258">
        <f>IF(CSV[[#This Row],[Altura]]&gt;0,CSV[[#This Row],[Altura]],0)</f>
        <v>0</v>
      </c>
      <c r="H3258">
        <f>IF(CSV[[#This Row],[Altura]]&lt;=0,CSV[[#This Row],[Altura]],0)</f>
        <v>-1</v>
      </c>
      <c r="I3258" s="2">
        <f>RADIANS(CSV[[#This Row],[lon]])-RADIANS(A3257)</f>
        <v>-3.1979389212288822E-6</v>
      </c>
      <c r="J3258" s="2">
        <f>RADIANS(CSV[[#This Row],[lat]])-RADIANS(B3257)</f>
        <v>-1.9515327177588304E-6</v>
      </c>
      <c r="K3258" s="2">
        <f>RADIANS(CSV[[#This Row],[lon]])</f>
        <v>0.74066223532647835</v>
      </c>
      <c r="L3258" s="2">
        <f>RADIANS(CSV[[#This Row],[lat]])</f>
        <v>-0.11887965334616218</v>
      </c>
      <c r="M3258" s="2">
        <f>SIN(CSV[[#This Row],[dlon]]/2)*SIN(CSV[[#This Row],[dlon]]/2)</f>
        <v>2.5567033359754574E-12</v>
      </c>
      <c r="N3258" s="2">
        <f>SIN(CSV[[#This Row],[dlat]]/2)*SIN(CSV[[#This Row],[dlat]]/2)</f>
        <v>9.5211998712048968E-13</v>
      </c>
      <c r="O3258" s="2">
        <f>COS(RADIANS(CSV[[#This Row],[lat]]))</f>
        <v>0.99294213192163761</v>
      </c>
      <c r="P3258" s="2">
        <f>CSV[[#This Row],[sindlon]]+CSV[[#This Row],[cosradlat]]*O3257*CSV[[#This Row],[sindlat]]</f>
        <v>3.4954310958113601E-12</v>
      </c>
      <c r="Q3258" s="2">
        <f>2*ASIN(SQRT(CSV[[#This Row],[Columna1]]))*6367445</f>
        <v>23.809242081266198</v>
      </c>
      <c r="R3258" s="2" t="e" vm="1">
        <f ca="1">_xlfn.CONCAT(CSV[[#This Row],[lon]],",",CSV[[#This Row],[lat]],";",CSV[[#This Row],[alt]])</f>
        <v>#NAME?</v>
      </c>
    </row>
    <row r="3259" spans="1:18" x14ac:dyDescent="0.25">
      <c r="A3259">
        <v>42.436723317950964</v>
      </c>
      <c r="B3259">
        <v>-6.8113333359360704</v>
      </c>
      <c r="C3259">
        <v>416.60000610351563</v>
      </c>
      <c r="D3259" s="1">
        <v>42854.431377314817</v>
      </c>
      <c r="E3259" s="1">
        <f>CSV[[#This Row],[Column4]]-D3258</f>
        <v>1.1574076779652387E-5</v>
      </c>
      <c r="F3259">
        <f>CSV[[#This Row],[alt]]-C3258</f>
        <v>-0.600006103515625</v>
      </c>
      <c r="G3259">
        <f>IF(CSV[[#This Row],[Altura]]&gt;0,CSV[[#This Row],[Altura]],0)</f>
        <v>0</v>
      </c>
      <c r="H3259">
        <f>IF(CSV[[#This Row],[Altura]]&lt;=0,CSV[[#This Row],[Altura]],0)</f>
        <v>-0.600006103515625</v>
      </c>
      <c r="I3259" s="2">
        <f>RADIANS(CSV[[#This Row],[lon]])-RADIANS(A3258)</f>
        <v>-1.6896703816104974E-6</v>
      </c>
      <c r="J3259" s="2">
        <f>RADIANS(CSV[[#This Row],[lat]])-RADIANS(B3258)</f>
        <v>-5.398167712417079E-7</v>
      </c>
      <c r="K3259" s="2">
        <f>RADIANS(CSV[[#This Row],[lon]])</f>
        <v>0.74066054565609674</v>
      </c>
      <c r="L3259" s="2">
        <f>RADIANS(CSV[[#This Row],[lat]])</f>
        <v>-0.11888019316293343</v>
      </c>
      <c r="M3259" s="2">
        <f>SIN(CSV[[#This Row],[dlon]]/2)*SIN(CSV[[#This Row],[dlon]]/2)</f>
        <v>7.1374649962277127E-13</v>
      </c>
      <c r="N3259" s="2">
        <f>SIN(CSV[[#This Row],[dlat]]/2)*SIN(CSV[[#This Row],[dlat]]/2)</f>
        <v>7.2850536628453832E-14</v>
      </c>
      <c r="O3259" s="2">
        <f>COS(RADIANS(CSV[[#This Row],[lat]]))</f>
        <v>0.99294206789930883</v>
      </c>
      <c r="P3259" s="2">
        <f>CSV[[#This Row],[sindlon]]+CSV[[#This Row],[cosradlat]]*O3258*CSV[[#This Row],[sindlat]]</f>
        <v>7.8557232160649768E-13</v>
      </c>
      <c r="Q3259" s="2">
        <f>2*ASIN(SQRT(CSV[[#This Row],[Columna1]]))*6367445</f>
        <v>11.28725364929306</v>
      </c>
      <c r="R3259" s="2" t="e" vm="1">
        <f ca="1">_xlfn.CONCAT(CSV[[#This Row],[lon]],",",CSV[[#This Row],[lat]],";",CSV[[#This Row],[alt]])</f>
        <v>#NAME?</v>
      </c>
    </row>
    <row r="3260" spans="1:18" x14ac:dyDescent="0.25">
      <c r="A3260">
        <v>42.436625082045794</v>
      </c>
      <c r="B3260">
        <v>-6.8113568890839824</v>
      </c>
      <c r="C3260">
        <v>416</v>
      </c>
      <c r="D3260" s="1">
        <v>42854.431388888886</v>
      </c>
      <c r="E3260" s="1">
        <f>CSV[[#This Row],[Column4]]-D3259</f>
        <v>1.1574069503694773E-5</v>
      </c>
      <c r="F3260">
        <f>CSV[[#This Row],[alt]]-C3259</f>
        <v>-0.600006103515625</v>
      </c>
      <c r="G3260">
        <f>IF(CSV[[#This Row],[Altura]]&gt;0,CSV[[#This Row],[Altura]],0)</f>
        <v>0</v>
      </c>
      <c r="H3260">
        <f>IF(CSV[[#This Row],[Altura]]&lt;=0,CSV[[#This Row],[Altura]],0)</f>
        <v>-0.600006103515625</v>
      </c>
      <c r="I3260" s="2">
        <f>RADIANS(CSV[[#This Row],[lon]])-RADIANS(A3259)</f>
        <v>-1.7145399888729429E-6</v>
      </c>
      <c r="J3260" s="2">
        <f>RADIANS(CSV[[#This Row],[lat]])-RADIANS(B3259)</f>
        <v>-4.1107998027811732E-7</v>
      </c>
      <c r="K3260" s="2">
        <f>RADIANS(CSV[[#This Row],[lon]])</f>
        <v>0.74065883111610786</v>
      </c>
      <c r="L3260" s="2">
        <f>RADIANS(CSV[[#This Row],[lat]])</f>
        <v>-0.1188806042429137</v>
      </c>
      <c r="M3260" s="2">
        <f>SIN(CSV[[#This Row],[dlon]]/2)*SIN(CSV[[#This Row],[dlon]]/2)</f>
        <v>7.3491184336092774E-13</v>
      </c>
      <c r="N3260" s="2">
        <f>SIN(CSV[[#This Row],[dlat]]/2)*SIN(CSV[[#This Row],[dlat]]/2)</f>
        <v>4.2246687546363731E-14</v>
      </c>
      <c r="O3260" s="2">
        <f>COS(RADIANS(CSV[[#This Row],[lat]]))</f>
        <v>0.9929420191449837</v>
      </c>
      <c r="P3260" s="2">
        <f>CSV[[#This Row],[sindlon]]+CSV[[#This Row],[cosradlat]]*O3259*CSV[[#This Row],[sindlat]]</f>
        <v>7.7656428485138336E-13</v>
      </c>
      <c r="Q3260" s="2">
        <f>2*ASIN(SQRT(CSV[[#This Row],[Columna1]]))*6367445</f>
        <v>11.222352460755882</v>
      </c>
      <c r="R3260" s="2" t="e" vm="1">
        <f ca="1">_xlfn.CONCAT(CSV[[#This Row],[lon]],",",CSV[[#This Row],[lat]],";",CSV[[#This Row],[alt]])</f>
        <v>#NAME?</v>
      </c>
    </row>
    <row r="3261" spans="1:18" x14ac:dyDescent="0.25">
      <c r="A3261">
        <v>42.436423497274518</v>
      </c>
      <c r="B3261">
        <v>-6.8113805260509253</v>
      </c>
      <c r="C3261">
        <v>414.60000610351563</v>
      </c>
      <c r="D3261" s="1">
        <v>42854.43141203704</v>
      </c>
      <c r="E3261" s="1">
        <f>CSV[[#This Row],[Column4]]-D3260</f>
        <v>2.3148153559304774E-5</v>
      </c>
      <c r="F3261">
        <f>CSV[[#This Row],[alt]]-C3260</f>
        <v>-1.399993896484375</v>
      </c>
      <c r="G3261">
        <f>IF(CSV[[#This Row],[Altura]]&gt;0,CSV[[#This Row],[Altura]],0)</f>
        <v>0</v>
      </c>
      <c r="H3261">
        <f>IF(CSV[[#This Row],[Altura]]&lt;=0,CSV[[#This Row],[Altura]],0)</f>
        <v>-1.399993896484375</v>
      </c>
      <c r="I3261" s="2">
        <f>RADIANS(CSV[[#This Row],[lon]])-RADIANS(A3260)</f>
        <v>-3.5183179806219655E-6</v>
      </c>
      <c r="J3261" s="2">
        <f>RADIANS(CSV[[#This Row],[lat]])-RADIANS(B3260)</f>
        <v>-4.1254289834258273E-7</v>
      </c>
      <c r="K3261" s="2">
        <f>RADIANS(CSV[[#This Row],[lon]])</f>
        <v>0.74065531279812724</v>
      </c>
      <c r="L3261" s="2">
        <f>RADIANS(CSV[[#This Row],[lat]])</f>
        <v>-0.11888101678581205</v>
      </c>
      <c r="M3261" s="2">
        <f>SIN(CSV[[#This Row],[dlon]]/2)*SIN(CSV[[#This Row],[dlon]]/2)</f>
        <v>3.0946403531887639E-12</v>
      </c>
      <c r="N3261" s="2">
        <f>SIN(CSV[[#This Row],[dlat]]/2)*SIN(CSV[[#This Row],[dlat]]/2)</f>
        <v>4.2547910743224036E-14</v>
      </c>
      <c r="O3261" s="2">
        <f>COS(RADIANS(CSV[[#This Row],[lat]]))</f>
        <v>0.99294197021698682</v>
      </c>
      <c r="P3261" s="2">
        <f>CSV[[#This Row],[sindlon]]+CSV[[#This Row],[cosradlat]]*O3260*CSV[[#This Row],[sindlat]]</f>
        <v>3.1365897767141666E-12</v>
      </c>
      <c r="Q3261" s="2">
        <f>2*ASIN(SQRT(CSV[[#This Row],[Columna1]]))*6367445</f>
        <v>22.554025094761037</v>
      </c>
      <c r="R3261" s="2" t="e" vm="1">
        <f ca="1">_xlfn.CONCAT(CSV[[#This Row],[lon]],",",CSV[[#This Row],[lat]],";",CSV[[#This Row],[alt]])</f>
        <v>#NAME?</v>
      </c>
    </row>
    <row r="3262" spans="1:18" x14ac:dyDescent="0.25">
      <c r="A3262">
        <v>42.436318891122937</v>
      </c>
      <c r="B3262">
        <v>-6.811383543536067</v>
      </c>
      <c r="C3262">
        <v>414</v>
      </c>
      <c r="D3262" s="1">
        <v>42854.431423611109</v>
      </c>
      <c r="E3262" s="1">
        <f>CSV[[#This Row],[Column4]]-D3261</f>
        <v>1.1574069503694773E-5</v>
      </c>
      <c r="F3262">
        <f>CSV[[#This Row],[alt]]-C3261</f>
        <v>-0.600006103515625</v>
      </c>
      <c r="G3262">
        <f>IF(CSV[[#This Row],[Altura]]&gt;0,CSV[[#This Row],[Altura]],0)</f>
        <v>0</v>
      </c>
      <c r="H3262">
        <f>IF(CSV[[#This Row],[Altura]]&lt;=0,CSV[[#This Row],[Altura]],0)</f>
        <v>-0.600006103515625</v>
      </c>
      <c r="I3262" s="2">
        <f>RADIANS(CSV[[#This Row],[lon]])-RADIANS(A3261)</f>
        <v>-1.8257217628825373E-6</v>
      </c>
      <c r="J3262" s="2">
        <f>RADIANS(CSV[[#This Row],[lat]])-RADIANS(B3261)</f>
        <v>-5.2665050848110795E-8</v>
      </c>
      <c r="K3262" s="2">
        <f>RADIANS(CSV[[#This Row],[lon]])</f>
        <v>0.74065348707636436</v>
      </c>
      <c r="L3262" s="2">
        <f>RADIANS(CSV[[#This Row],[lat]])</f>
        <v>-0.11888106945086289</v>
      </c>
      <c r="M3262" s="2">
        <f>SIN(CSV[[#This Row],[dlon]]/2)*SIN(CSV[[#This Row],[dlon]]/2)</f>
        <v>8.3331498886549855E-13</v>
      </c>
      <c r="N3262" s="2">
        <f>SIN(CSV[[#This Row],[dlat]]/2)*SIN(CSV[[#This Row],[dlat]]/2)</f>
        <v>6.9340189520852369E-16</v>
      </c>
      <c r="O3262" s="2">
        <f>COS(RADIANS(CSV[[#This Row],[lat]]))</f>
        <v>0.99294196397084744</v>
      </c>
      <c r="P3262" s="2">
        <f>CSV[[#This Row],[sindlon]]+CSV[[#This Row],[cosradlat]]*O3261*CSV[[#This Row],[sindlat]]</f>
        <v>8.3399863719630991E-13</v>
      </c>
      <c r="Q3262" s="2">
        <f>2*ASIN(SQRT(CSV[[#This Row],[Columna1]]))*6367445</f>
        <v>11.629950559926645</v>
      </c>
      <c r="R3262" s="2" t="e" vm="1">
        <f ca="1">_xlfn.CONCAT(CSV[[#This Row],[lon]],",",CSV[[#This Row],[lat]],";",CSV[[#This Row],[alt]])</f>
        <v>#NAME?</v>
      </c>
    </row>
    <row r="3263" spans="1:18" x14ac:dyDescent="0.25">
      <c r="A3263">
        <v>42.43621394969523</v>
      </c>
      <c r="B3263">
        <v>-6.8113843817263842</v>
      </c>
      <c r="C3263">
        <v>413</v>
      </c>
      <c r="D3263" s="1">
        <v>42854.431435185186</v>
      </c>
      <c r="E3263" s="1">
        <f>CSV[[#This Row],[Column4]]-D3262</f>
        <v>1.1574076779652387E-5</v>
      </c>
      <c r="F3263">
        <f>CSV[[#This Row],[alt]]-C3262</f>
        <v>-1</v>
      </c>
      <c r="G3263">
        <f>IF(CSV[[#This Row],[Altura]]&gt;0,CSV[[#This Row],[Altura]],0)</f>
        <v>0</v>
      </c>
      <c r="H3263">
        <f>IF(CSV[[#This Row],[Altura]]&lt;=0,CSV[[#This Row],[Altura]],0)</f>
        <v>-1</v>
      </c>
      <c r="I3263" s="2">
        <f>RADIANS(CSV[[#This Row],[lon]])-RADIANS(A3262)</f>
        <v>-1.8315734352514212E-6</v>
      </c>
      <c r="J3263" s="2">
        <f>RADIANS(CSV[[#This Row],[lat]])-RADIANS(B3262)</f>
        <v>-1.4629180797309793E-8</v>
      </c>
      <c r="K3263" s="2">
        <f>RADIANS(CSV[[#This Row],[lon]])</f>
        <v>0.74065165550292911</v>
      </c>
      <c r="L3263" s="2">
        <f>RADIANS(CSV[[#This Row],[lat]])</f>
        <v>-0.11888108408004369</v>
      </c>
      <c r="M3263" s="2">
        <f>SIN(CSV[[#This Row],[dlon]]/2)*SIN(CSV[[#This Row],[dlon]]/2)</f>
        <v>8.3866531217943855E-13</v>
      </c>
      <c r="N3263" s="2">
        <f>SIN(CSV[[#This Row],[dlat]]/2)*SIN(CSV[[#This Row],[dlat]]/2)</f>
        <v>5.35032327000944E-17</v>
      </c>
      <c r="O3263" s="2">
        <f>COS(RADIANS(CSV[[#This Row],[lat]]))</f>
        <v>0.99294196223580822</v>
      </c>
      <c r="P3263" s="2">
        <f>CSV[[#This Row],[sindlon]]+CSV[[#This Row],[cosradlat]]*O3262*CSV[[#This Row],[sindlat]]</f>
        <v>8.3871806282186855E-13</v>
      </c>
      <c r="Q3263" s="2">
        <f>2*ASIN(SQRT(CSV[[#This Row],[Columna1]]))*6367445</f>
        <v>11.662809880719342</v>
      </c>
      <c r="R3263" s="2" t="e" vm="1">
        <f ca="1">_xlfn.CONCAT(CSV[[#This Row],[lon]],",",CSV[[#This Row],[lat]],";",CSV[[#This Row],[alt]])</f>
        <v>#NAME?</v>
      </c>
    </row>
    <row r="3264" spans="1:18" x14ac:dyDescent="0.25">
      <c r="A3264">
        <v>42.436004066839814</v>
      </c>
      <c r="B3264">
        <v>-6.8113897461444139</v>
      </c>
      <c r="C3264">
        <v>411.79998779296875</v>
      </c>
      <c r="D3264" s="1">
        <v>42854.431458333333</v>
      </c>
      <c r="E3264" s="1">
        <f>CSV[[#This Row],[Column4]]-D3263</f>
        <v>2.314814628334716E-5</v>
      </c>
      <c r="F3264">
        <f>CSV[[#This Row],[alt]]-C3263</f>
        <v>-1.20001220703125</v>
      </c>
      <c r="G3264">
        <f>IF(CSV[[#This Row],[Altura]]&gt;0,CSV[[#This Row],[Altura]],0)</f>
        <v>0</v>
      </c>
      <c r="H3264">
        <f>IF(CSV[[#This Row],[Altura]]&lt;=0,CSV[[#This Row],[Altura]],0)</f>
        <v>-1.20001220703125</v>
      </c>
      <c r="I3264" s="2">
        <f>RADIANS(CSV[[#This Row],[lon]])-RADIANS(A3263)</f>
        <v>-3.6631468705028425E-6</v>
      </c>
      <c r="J3264" s="2">
        <f>RADIANS(CSV[[#This Row],[lat]])-RADIANS(B3263)</f>
        <v>-9.3626757069475985E-8</v>
      </c>
      <c r="K3264" s="2">
        <f>RADIANS(CSV[[#This Row],[lon]])</f>
        <v>0.7406479923560586</v>
      </c>
      <c r="L3264" s="2">
        <f>RADIANS(CSV[[#This Row],[lat]])</f>
        <v>-0.11888117770680076</v>
      </c>
      <c r="M3264" s="2">
        <f>SIN(CSV[[#This Row],[dlon]]/2)*SIN(CSV[[#This Row],[dlon]]/2)</f>
        <v>3.3546612487149411E-12</v>
      </c>
      <c r="N3264" s="2">
        <f>SIN(CSV[[#This Row],[dlat]]/2)*SIN(CSV[[#This Row],[dlat]]/2)</f>
        <v>2.191492409836666E-15</v>
      </c>
      <c r="O3264" s="2">
        <f>COS(RADIANS(CSV[[#This Row],[lat]]))</f>
        <v>0.99294195113155226</v>
      </c>
      <c r="P3264" s="2">
        <f>CSV[[#This Row],[sindlon]]+CSV[[#This Row],[cosradlat]]*O3263*CSV[[#This Row],[sindlat]]</f>
        <v>3.3568219149993978E-12</v>
      </c>
      <c r="Q3264" s="2">
        <f>2*ASIN(SQRT(CSV[[#This Row],[Columna1]]))*6367445</f>
        <v>23.332396548421698</v>
      </c>
      <c r="R3264" s="2" t="e" vm="1">
        <f ca="1">_xlfn.CONCAT(CSV[[#This Row],[lon]],",",CSV[[#This Row],[lat]],";",CSV[[#This Row],[alt]])</f>
        <v>#NAME?</v>
      </c>
    </row>
    <row r="3265" spans="1:18" x14ac:dyDescent="0.25">
      <c r="A3265">
        <v>42.435897700488567</v>
      </c>
      <c r="B3265">
        <v>-6.8113830406218767</v>
      </c>
      <c r="C3265">
        <v>411.60000610351563</v>
      </c>
      <c r="D3265" s="1">
        <v>42854.431469907409</v>
      </c>
      <c r="E3265" s="1">
        <f>CSV[[#This Row],[Column4]]-D3264</f>
        <v>1.1574076779652387E-5</v>
      </c>
      <c r="F3265">
        <f>CSV[[#This Row],[alt]]-C3264</f>
        <v>-0.199981689453125</v>
      </c>
      <c r="G3265">
        <f>IF(CSV[[#This Row],[Altura]]&gt;0,CSV[[#This Row],[Altura]],0)</f>
        <v>0</v>
      </c>
      <c r="H3265">
        <f>IF(CSV[[#This Row],[Altura]]&lt;=0,CSV[[#This Row],[Altura]],0)</f>
        <v>-0.199981689453125</v>
      </c>
      <c r="I3265" s="2">
        <f>RADIANS(CSV[[#This Row],[lon]])-RADIANS(A3264)</f>
        <v>-1.856443042624889E-6</v>
      </c>
      <c r="J3265" s="2">
        <f>RADIANS(CSV[[#This Row],[lat]])-RADIANS(B3264)</f>
        <v>1.1703344633684498E-7</v>
      </c>
      <c r="K3265" s="2">
        <f>RADIANS(CSV[[#This Row],[lon]])</f>
        <v>0.74064613591301598</v>
      </c>
      <c r="L3265" s="2">
        <f>RADIANS(CSV[[#This Row],[lat]])</f>
        <v>-0.11888106067335442</v>
      </c>
      <c r="M3265" s="2">
        <f>SIN(CSV[[#This Row],[dlon]]/2)*SIN(CSV[[#This Row],[dlon]]/2)</f>
        <v>8.6159519262734136E-13</v>
      </c>
      <c r="N3265" s="2">
        <f>SIN(CSV[[#This Row],[dlat]]/2)*SIN(CSV[[#This Row],[dlat]]/2)</f>
        <v>3.4242068903697898E-15</v>
      </c>
      <c r="O3265" s="2">
        <f>COS(RADIANS(CSV[[#This Row],[lat]]))</f>
        <v>0.99294196501187093</v>
      </c>
      <c r="P3265" s="2">
        <f>CSV[[#This Row],[sindlon]]+CSV[[#This Row],[cosradlat]]*O3264*CSV[[#This Row],[sindlat]]</f>
        <v>8.6497123370624377E-13</v>
      </c>
      <c r="Q3265" s="2">
        <f>2*ASIN(SQRT(CSV[[#This Row],[Columna1]]))*6367445</f>
        <v>11.843935406848827</v>
      </c>
      <c r="R3265" s="2" t="e" vm="1">
        <f ca="1">_xlfn.CONCAT(CSV[[#This Row],[lon]],",",CSV[[#This Row],[lat]],";",CSV[[#This Row],[alt]])</f>
        <v>#NAME?</v>
      </c>
    </row>
    <row r="3266" spans="1:18" x14ac:dyDescent="0.25">
      <c r="A3266">
        <v>42.43579083122313</v>
      </c>
      <c r="B3266">
        <v>-6.8113573081791401</v>
      </c>
      <c r="C3266">
        <v>411.39999389648438</v>
      </c>
      <c r="D3266" s="1">
        <v>42854.431481481479</v>
      </c>
      <c r="E3266" s="1">
        <f>CSV[[#This Row],[Column4]]-D3265</f>
        <v>1.1574069503694773E-5</v>
      </c>
      <c r="F3266">
        <f>CSV[[#This Row],[alt]]-C3265</f>
        <v>-0.20001220703125</v>
      </c>
      <c r="G3266">
        <f>IF(CSV[[#This Row],[Altura]]&gt;0,CSV[[#This Row],[Altura]],0)</f>
        <v>0</v>
      </c>
      <c r="H3266">
        <f>IF(CSV[[#This Row],[Altura]]&lt;=0,CSV[[#This Row],[Altura]],0)</f>
        <v>-0.20001220703125</v>
      </c>
      <c r="I3266" s="2">
        <f>RADIANS(CSV[[#This Row],[lon]])-RADIANS(A3265)</f>
        <v>-1.8652205510116815E-6</v>
      </c>
      <c r="J3266" s="2">
        <f>RADIANS(CSV[[#This Row],[lat]])-RADIANS(B3265)</f>
        <v>4.4911585034279611E-7</v>
      </c>
      <c r="K3266" s="2">
        <f>RADIANS(CSV[[#This Row],[lon]])</f>
        <v>0.74064427069246497</v>
      </c>
      <c r="L3266" s="2">
        <f>RADIANS(CSV[[#This Row],[lat]])</f>
        <v>-0.11888061155750408</v>
      </c>
      <c r="M3266" s="2">
        <f>SIN(CSV[[#This Row],[dlon]]/2)*SIN(CSV[[#This Row],[dlon]]/2)</f>
        <v>8.6976192597882802E-13</v>
      </c>
      <c r="N3266" s="2">
        <f>SIN(CSV[[#This Row],[dlat]]/2)*SIN(CSV[[#This Row],[dlat]]/2)</f>
        <v>5.0426261757282365E-14</v>
      </c>
      <c r="O3266" s="2">
        <f>COS(RADIANS(CSV[[#This Row],[lat]]))</f>
        <v>0.99294201827746742</v>
      </c>
      <c r="P3266" s="2">
        <f>CSV[[#This Row],[sindlon]]+CSV[[#This Row],[cosradlat]]*O3265*CSV[[#This Row],[sindlat]]</f>
        <v>9.1947888179102034E-13</v>
      </c>
      <c r="Q3266" s="2">
        <f>2*ASIN(SQRT(CSV[[#This Row],[Columna1]]))*6367445</f>
        <v>12.211417437742613</v>
      </c>
      <c r="R3266" s="2" t="e" vm="1">
        <f ca="1">_xlfn.CONCAT(CSV[[#This Row],[lon]],",",CSV[[#This Row],[lat]],";",CSV[[#This Row],[alt]])</f>
        <v>#NAME?</v>
      </c>
    </row>
    <row r="3267" spans="1:18" x14ac:dyDescent="0.25">
      <c r="A3267">
        <v>42.435578182339668</v>
      </c>
      <c r="B3267">
        <v>-6.8113036639988422</v>
      </c>
      <c r="C3267">
        <v>410</v>
      </c>
      <c r="D3267" s="1">
        <v>42854.431504629632</v>
      </c>
      <c r="E3267" s="1">
        <f>CSV[[#This Row],[Column4]]-D3266</f>
        <v>2.3148153559304774E-5</v>
      </c>
      <c r="F3267">
        <f>CSV[[#This Row],[alt]]-C3266</f>
        <v>-1.399993896484375</v>
      </c>
      <c r="G3267">
        <f>IF(CSV[[#This Row],[Altura]]&gt;0,CSV[[#This Row],[Altura]],0)</f>
        <v>0</v>
      </c>
      <c r="H3267">
        <f>IF(CSV[[#This Row],[Altura]]&lt;=0,CSV[[#This Row],[Altura]],0)</f>
        <v>-1.399993896484375</v>
      </c>
      <c r="I3267" s="2">
        <f>RADIANS(CSV[[#This Row],[lon]])-RADIANS(A3266)</f>
        <v>-3.7114231671298015E-6</v>
      </c>
      <c r="J3267" s="2">
        <f>RADIANS(CSV[[#This Row],[lat]])-RADIANS(B3266)</f>
        <v>9.3626757072251543E-7</v>
      </c>
      <c r="K3267" s="2">
        <f>RADIANS(CSV[[#This Row],[lon]])</f>
        <v>0.74064055926929784</v>
      </c>
      <c r="L3267" s="2">
        <f>RADIANS(CSV[[#This Row],[lat]])</f>
        <v>-0.11887967528993336</v>
      </c>
      <c r="M3267" s="2">
        <f>SIN(CSV[[#This Row],[dlon]]/2)*SIN(CSV[[#This Row],[dlon]]/2)</f>
        <v>3.4436654813729983E-12</v>
      </c>
      <c r="N3267" s="2">
        <f>SIN(CSV[[#This Row],[dlat]]/2)*SIN(CSV[[#This Row],[dlat]]/2)</f>
        <v>2.1914924099664411E-13</v>
      </c>
      <c r="O3267" s="2">
        <f>COS(RADIANS(CSV[[#This Row],[lat]]))</f>
        <v>0.99294212931910952</v>
      </c>
      <c r="P3267" s="2">
        <f>CSV[[#This Row],[sindlon]]+CSV[[#This Row],[cosradlat]]*O3266*CSV[[#This Row],[sindlat]]</f>
        <v>3.6597321608003266E-12</v>
      </c>
      <c r="Q3267" s="2">
        <f>2*ASIN(SQRT(CSV[[#This Row],[Columna1]]))*6367445</f>
        <v>24.362387646775208</v>
      </c>
      <c r="R3267" s="2" t="e" vm="1">
        <f ca="1">_xlfn.CONCAT(CSV[[#This Row],[lon]],",",CSV[[#This Row],[lat]],";",CSV[[#This Row],[alt]])</f>
        <v>#NAME?</v>
      </c>
    </row>
    <row r="3268" spans="1:18" x14ac:dyDescent="0.25">
      <c r="A3268">
        <v>42.435362935066223</v>
      </c>
      <c r="B3268">
        <v>-6.8112882412970066</v>
      </c>
      <c r="C3268">
        <v>408.39999389648438</v>
      </c>
      <c r="D3268" s="1">
        <v>42854.431527777779</v>
      </c>
      <c r="E3268" s="1">
        <f>CSV[[#This Row],[Column4]]-D3267</f>
        <v>2.314814628334716E-5</v>
      </c>
      <c r="F3268">
        <f>CSV[[#This Row],[alt]]-C3267</f>
        <v>-1.600006103515625</v>
      </c>
      <c r="G3268">
        <f>IF(CSV[[#This Row],[Altura]]&gt;0,CSV[[#This Row],[Altura]],0)</f>
        <v>0</v>
      </c>
      <c r="H3268">
        <f>IF(CSV[[#This Row],[Altura]]&lt;=0,CSV[[#This Row],[Altura]],0)</f>
        <v>-1.600006103515625</v>
      </c>
      <c r="I3268" s="2">
        <f>RADIANS(CSV[[#This Row],[lon]])-RADIANS(A3267)</f>
        <v>-3.7567736275168073E-6</v>
      </c>
      <c r="J3268" s="2">
        <f>RADIANS(CSV[[#This Row],[lat]])-RADIANS(B3267)</f>
        <v>2.6917692659556014E-7</v>
      </c>
      <c r="K3268" s="2">
        <f>RADIANS(CSV[[#This Row],[lon]])</f>
        <v>0.74063680249567032</v>
      </c>
      <c r="L3268" s="2">
        <f>RADIANS(CSV[[#This Row],[lat]])</f>
        <v>-0.11887940611300676</v>
      </c>
      <c r="M3268" s="2">
        <f>SIN(CSV[[#This Row],[dlon]]/2)*SIN(CSV[[#This Row],[dlon]]/2)</f>
        <v>3.5283370220972982E-12</v>
      </c>
      <c r="N3268" s="2">
        <f>SIN(CSV[[#This Row],[dlat]]/2)*SIN(CSV[[#This Row],[dlat]]/2)</f>
        <v>1.8114054452857786E-14</v>
      </c>
      <c r="O3268" s="2">
        <f>COS(RADIANS(CSV[[#This Row],[lat]]))</f>
        <v>0.99294216124342061</v>
      </c>
      <c r="P3268" s="2">
        <f>CSV[[#This Row],[sindlon]]+CSV[[#This Row],[cosradlat]]*O3267*CSV[[#This Row],[sindlat]]</f>
        <v>3.5461962861418331E-12</v>
      </c>
      <c r="Q3268" s="2">
        <f>2*ASIN(SQRT(CSV[[#This Row],[Columna1]]))*6367445</f>
        <v>23.981513218437673</v>
      </c>
      <c r="R3268" s="2" t="e" vm="1">
        <f ca="1">_xlfn.CONCAT(CSV[[#This Row],[lon]],",",CSV[[#This Row],[lat]],";",CSV[[#This Row],[alt]])</f>
        <v>#NAME?</v>
      </c>
    </row>
    <row r="3269" spans="1:18" x14ac:dyDescent="0.25">
      <c r="A3269">
        <v>42.435261094942689</v>
      </c>
      <c r="B3269">
        <v>-6.8113019876182079</v>
      </c>
      <c r="C3269">
        <v>408</v>
      </c>
      <c r="D3269" s="1">
        <v>42854.431539351855</v>
      </c>
      <c r="E3269" s="1">
        <f>CSV[[#This Row],[Column4]]-D3268</f>
        <v>1.1574076779652387E-5</v>
      </c>
      <c r="F3269">
        <f>CSV[[#This Row],[alt]]-C3268</f>
        <v>-0.399993896484375</v>
      </c>
      <c r="G3269">
        <f>IF(CSV[[#This Row],[Altura]]&gt;0,CSV[[#This Row],[Altura]],0)</f>
        <v>0</v>
      </c>
      <c r="H3269">
        <f>IF(CSV[[#This Row],[Altura]]&lt;=0,CSV[[#This Row],[Altura]],0)</f>
        <v>-0.399993896484375</v>
      </c>
      <c r="I3269" s="2">
        <f>RADIANS(CSV[[#This Row],[lon]])-RADIANS(A3268)</f>
        <v>-1.7774454663666006E-6</v>
      </c>
      <c r="J3269" s="2">
        <f>RADIANS(CSV[[#This Row],[lat]])-RADIANS(B3268)</f>
        <v>-2.3991856500094055E-7</v>
      </c>
      <c r="K3269" s="2">
        <f>RADIANS(CSV[[#This Row],[lon]])</f>
        <v>0.74063502505020395</v>
      </c>
      <c r="L3269" s="2">
        <f>RADIANS(CSV[[#This Row],[lat]])</f>
        <v>-0.11887964603157176</v>
      </c>
      <c r="M3269" s="2">
        <f>SIN(CSV[[#This Row],[dlon]]/2)*SIN(CSV[[#This Row],[dlon]]/2)</f>
        <v>7.8982809647658762E-13</v>
      </c>
      <c r="N3269" s="2">
        <f>SIN(CSV[[#This Row],[dlat]]/2)*SIN(CSV[[#This Row],[dlat]]/2)</f>
        <v>1.4390229458027566E-14</v>
      </c>
      <c r="O3269" s="2">
        <f>COS(RADIANS(CSV[[#This Row],[lat]]))</f>
        <v>0.99294213278914689</v>
      </c>
      <c r="P3269" s="2">
        <f>CSV[[#This Row],[sindlon]]+CSV[[#This Row],[cosradlat]]*O3268*CSV[[#This Row],[sindlat]]</f>
        <v>8.0401591451143678E-13</v>
      </c>
      <c r="Q3269" s="2">
        <f>2*ASIN(SQRT(CSV[[#This Row],[Columna1]]))*6367445</f>
        <v>11.418985476714708</v>
      </c>
      <c r="R3269" s="2" t="e" vm="1">
        <f ca="1">_xlfn.CONCAT(CSV[[#This Row],[lon]],",",CSV[[#This Row],[lat]],";",CSV[[#This Row],[alt]])</f>
        <v>#NAME?</v>
      </c>
    </row>
    <row r="3270" spans="1:18" x14ac:dyDescent="0.25">
      <c r="A3270">
        <v>42.435177862644196</v>
      </c>
      <c r="B3270">
        <v>-6.8113463278859854</v>
      </c>
      <c r="C3270">
        <v>407.60000610351563</v>
      </c>
      <c r="D3270" s="1">
        <v>42854.431550925925</v>
      </c>
      <c r="E3270" s="1">
        <f>CSV[[#This Row],[Column4]]-D3269</f>
        <v>1.1574069503694773E-5</v>
      </c>
      <c r="F3270">
        <f>CSV[[#This Row],[alt]]-C3269</f>
        <v>-0.399993896484375</v>
      </c>
      <c r="G3270">
        <f>IF(CSV[[#This Row],[Altura]]&gt;0,CSV[[#This Row],[Altura]],0)</f>
        <v>0</v>
      </c>
      <c r="H3270">
        <f>IF(CSV[[#This Row],[Altura]]&lt;=0,CSV[[#This Row],[Altura]],0)</f>
        <v>-0.399993896484375</v>
      </c>
      <c r="I3270" s="2">
        <f>RADIANS(CSV[[#This Row],[lon]])-RADIANS(A3269)</f>
        <v>-1.4526776527246099E-6</v>
      </c>
      <c r="J3270" s="2">
        <f>RADIANS(CSV[[#This Row],[lat]])-RADIANS(B3269)</f>
        <v>-7.7388366394315344E-7</v>
      </c>
      <c r="K3270" s="2">
        <f>RADIANS(CSV[[#This Row],[lon]])</f>
        <v>0.74063357237255123</v>
      </c>
      <c r="L3270" s="2">
        <f>RADIANS(CSV[[#This Row],[lat]])</f>
        <v>-0.11888041991523571</v>
      </c>
      <c r="M3270" s="2">
        <f>SIN(CSV[[#This Row],[dlon]]/2)*SIN(CSV[[#This Row],[dlon]]/2)</f>
        <v>5.2756809068127782E-13</v>
      </c>
      <c r="N3270" s="2">
        <f>SIN(CSV[[#This Row],[dlat]]/2)*SIN(CSV[[#This Row],[dlat]]/2)</f>
        <v>1.4972398132951245E-13</v>
      </c>
      <c r="O3270" s="2">
        <f>COS(RADIANS(CSV[[#This Row],[lat]]))</f>
        <v>0.9929420410063744</v>
      </c>
      <c r="P3270" s="2">
        <f>CSV[[#This Row],[sindlon]]+CSV[[#This Row],[cosradlat]]*O3269*CSV[[#This Row],[sindlat]]</f>
        <v>6.7518605268267175E-13</v>
      </c>
      <c r="Q3270" s="2">
        <f>2*ASIN(SQRT(CSV[[#This Row],[Columna1]]))*6367445</f>
        <v>10.464221628022225</v>
      </c>
      <c r="R3270" s="2" t="e" vm="1">
        <f ca="1">_xlfn.CONCAT(CSV[[#This Row],[lon]],",",CSV[[#This Row],[lat]],";",CSV[[#This Row],[alt]])</f>
        <v>#NAME?</v>
      </c>
    </row>
    <row r="3271" spans="1:18" x14ac:dyDescent="0.25">
      <c r="A3271">
        <v>42.435070741921663</v>
      </c>
      <c r="B3271">
        <v>-6.8115332443267107</v>
      </c>
      <c r="C3271">
        <v>407.20001220703125</v>
      </c>
      <c r="D3271" s="1">
        <v>42854.431574074071</v>
      </c>
      <c r="E3271" s="1">
        <f>CSV[[#This Row],[Column4]]-D3270</f>
        <v>2.314814628334716E-5</v>
      </c>
      <c r="F3271">
        <f>CSV[[#This Row],[alt]]-C3270</f>
        <v>-0.399993896484375</v>
      </c>
      <c r="G3271">
        <f>IF(CSV[[#This Row],[Altura]]&gt;0,CSV[[#This Row],[Altura]],0)</f>
        <v>0</v>
      </c>
      <c r="H3271">
        <f>IF(CSV[[#This Row],[Altura]]&lt;=0,CSV[[#This Row],[Altura]],0)</f>
        <v>-0.399993896484375</v>
      </c>
      <c r="I3271" s="2">
        <f>RADIANS(CSV[[#This Row],[lon]])-RADIANS(A3270)</f>
        <v>-1.8696093052605889E-6</v>
      </c>
      <c r="J3271" s="2">
        <f>RADIANS(CSV[[#This Row],[lat]])-RADIANS(B3270)</f>
        <v>-3.2623073167592498E-6</v>
      </c>
      <c r="K3271" s="2">
        <f>RADIANS(CSV[[#This Row],[lon]])</f>
        <v>0.74063170276324597</v>
      </c>
      <c r="L3271" s="2">
        <f>RADIANS(CSV[[#This Row],[lat]])</f>
        <v>-0.11888368222255247</v>
      </c>
      <c r="M3271" s="2">
        <f>SIN(CSV[[#This Row],[dlon]]/2)*SIN(CSV[[#This Row],[dlon]]/2)</f>
        <v>8.7385973857899089E-13</v>
      </c>
      <c r="N3271" s="2">
        <f>SIN(CSV[[#This Row],[dlat]]/2)*SIN(CSV[[#This Row],[dlat]]/2)</f>
        <v>2.660662257242874E-12</v>
      </c>
      <c r="O3271" s="2">
        <f>COS(RADIANS(CSV[[#This Row],[lat]]))</f>
        <v>0.99294165408947344</v>
      </c>
      <c r="P3271" s="2">
        <f>CSV[[#This Row],[sindlon]]+CSV[[#This Row],[cosradlat]]*O3270*CSV[[#This Row],[sindlat]]</f>
        <v>3.4970958237362237E-12</v>
      </c>
      <c r="Q3271" s="2">
        <f>2*ASIN(SQRT(CSV[[#This Row],[Columna1]]))*6367445</f>
        <v>23.81491108044932</v>
      </c>
      <c r="R3271" s="2" t="e" vm="1">
        <f ca="1">_xlfn.CONCAT(CSV[[#This Row],[lon]],",",CSV[[#This Row],[lat]],";",CSV[[#This Row],[alt]])</f>
        <v>#NAME?</v>
      </c>
    </row>
    <row r="3272" spans="1:18" x14ac:dyDescent="0.25">
      <c r="A3272">
        <v>42.435018857941031</v>
      </c>
      <c r="B3272">
        <v>-6.811645058915019</v>
      </c>
      <c r="C3272">
        <v>407.20001220703125</v>
      </c>
      <c r="D3272" s="1">
        <v>42854.431585648148</v>
      </c>
      <c r="E3272" s="1">
        <f>CSV[[#This Row],[Column4]]-D3271</f>
        <v>1.1574076779652387E-5</v>
      </c>
      <c r="F3272">
        <f>CSV[[#This Row],[alt]]-C3271</f>
        <v>0</v>
      </c>
      <c r="G3272">
        <f>IF(CSV[[#This Row],[Altura]]&gt;0,CSV[[#This Row],[Altura]],0)</f>
        <v>0</v>
      </c>
      <c r="H3272">
        <f>IF(CSV[[#This Row],[Altura]]&lt;=0,CSV[[#This Row],[Altura]],0)</f>
        <v>0</v>
      </c>
      <c r="I3272" s="2">
        <f>RADIANS(CSV[[#This Row],[lon]])-RADIANS(A3271)</f>
        <v>-9.0554629106343043E-7</v>
      </c>
      <c r="J3272" s="2">
        <f>RADIANS(CSV[[#This Row],[lat]])-RADIANS(B3271)</f>
        <v>-1.9515327177449526E-6</v>
      </c>
      <c r="K3272" s="2">
        <f>RADIANS(CSV[[#This Row],[lon]])</f>
        <v>0.74063079721695491</v>
      </c>
      <c r="L3272" s="2">
        <f>RADIANS(CSV[[#This Row],[lat]])</f>
        <v>-0.11888563375527021</v>
      </c>
      <c r="M3272" s="2">
        <f>SIN(CSV[[#This Row],[dlon]]/2)*SIN(CSV[[#This Row],[dlon]]/2)</f>
        <v>2.0500352131466977E-13</v>
      </c>
      <c r="N3272" s="2">
        <f>SIN(CSV[[#This Row],[dlat]]/2)*SIN(CSV[[#This Row],[dlat]]/2)</f>
        <v>9.5211998710694823E-13</v>
      </c>
      <c r="O3272" s="2">
        <f>COS(RADIANS(CSV[[#This Row],[lat]]))</f>
        <v>0.99294142262830254</v>
      </c>
      <c r="P3272" s="2">
        <f>CSV[[#This Row],[sindlon]]+CSV[[#This Row],[cosradlat]]*O3271*CSV[[#This Row],[sindlat]]</f>
        <v>1.1437299400165912E-12</v>
      </c>
      <c r="Q3272" s="2">
        <f>2*ASIN(SQRT(CSV[[#This Row],[Columna1]]))*6367445</f>
        <v>13.619367629844794</v>
      </c>
      <c r="R3272" s="2" t="e" vm="1">
        <f ca="1">_xlfn.CONCAT(CSV[[#This Row],[lon]],",",CSV[[#This Row],[lat]],";",CSV[[#This Row],[alt]])</f>
        <v>#NAME?</v>
      </c>
    </row>
    <row r="3273" spans="1:18" x14ac:dyDescent="0.25">
      <c r="A3273">
        <v>42.434840155765414</v>
      </c>
      <c r="B3273">
        <v>-6.8119895551353693</v>
      </c>
      <c r="C3273">
        <v>406</v>
      </c>
      <c r="D3273" s="1">
        <v>42854.431620370371</v>
      </c>
      <c r="E3273" s="1">
        <f>CSV[[#This Row],[Column4]]-D3272</f>
        <v>3.4722223062999547E-5</v>
      </c>
      <c r="F3273">
        <f>CSV[[#This Row],[alt]]-C3272</f>
        <v>-1.20001220703125</v>
      </c>
      <c r="G3273">
        <f>IF(CSV[[#This Row],[Altura]]&gt;0,CSV[[#This Row],[Altura]],0)</f>
        <v>0</v>
      </c>
      <c r="H3273">
        <f>IF(CSV[[#This Row],[Altura]]&lt;=0,CSV[[#This Row],[Altura]],0)</f>
        <v>-1.20001220703125</v>
      </c>
      <c r="I3273" s="2">
        <f>RADIANS(CSV[[#This Row],[lon]])-RADIANS(A3272)</f>
        <v>-3.1189413449705938E-6</v>
      </c>
      <c r="J3273" s="2">
        <f>RADIANS(CSV[[#This Row],[lat]])-RADIANS(B3272)</f>
        <v>-6.0125933057791903E-6</v>
      </c>
      <c r="K3273" s="2">
        <f>RADIANS(CSV[[#This Row],[lon]])</f>
        <v>0.74062767827560994</v>
      </c>
      <c r="L3273" s="2">
        <f>RADIANS(CSV[[#This Row],[lat]])</f>
        <v>-0.11889164634857599</v>
      </c>
      <c r="M3273" s="2">
        <f>SIN(CSV[[#This Row],[dlon]]/2)*SIN(CSV[[#This Row],[dlon]]/2)</f>
        <v>2.4319487783397729E-12</v>
      </c>
      <c r="N3273" s="2">
        <f>SIN(CSV[[#This Row],[dlat]]/2)*SIN(CSV[[#This Row],[dlat]]/2)</f>
        <v>9.0378195651479567E-12</v>
      </c>
      <c r="O3273" s="2">
        <f>COS(RADIANS(CSV[[#This Row],[lat]]))</f>
        <v>0.99294070948203106</v>
      </c>
      <c r="P3273" s="2">
        <f>CSV[[#This Row],[sindlon]]+CSV[[#This Row],[cosradlat]]*O3272*CSV[[#This Row],[sindlat]]</f>
        <v>1.1342623942285152E-11</v>
      </c>
      <c r="Q3273" s="2">
        <f>2*ASIN(SQRT(CSV[[#This Row],[Columna1]]))*6367445</f>
        <v>42.889596927050903</v>
      </c>
      <c r="R3273" s="2" t="e" vm="1">
        <f ca="1">_xlfn.CONCAT(CSV[[#This Row],[lon]],",",CSV[[#This Row],[lat]],";",CSV[[#This Row],[alt]])</f>
        <v>#NAME?</v>
      </c>
    </row>
    <row r="3274" spans="1:18" x14ac:dyDescent="0.25">
      <c r="A3274">
        <v>42.434770669788122</v>
      </c>
      <c r="B3274">
        <v>-6.8120908923447132</v>
      </c>
      <c r="C3274">
        <v>405.39999389648438</v>
      </c>
      <c r="D3274" s="1">
        <v>42854.431631944448</v>
      </c>
      <c r="E3274" s="1">
        <f>CSV[[#This Row],[Column4]]-D3273</f>
        <v>1.1574076779652387E-5</v>
      </c>
      <c r="F3274">
        <f>CSV[[#This Row],[alt]]-C3273</f>
        <v>-0.600006103515625</v>
      </c>
      <c r="G3274">
        <f>IF(CSV[[#This Row],[Altura]]&gt;0,CSV[[#This Row],[Altura]],0)</f>
        <v>0</v>
      </c>
      <c r="H3274">
        <f>IF(CSV[[#This Row],[Altura]]&lt;=0,CSV[[#This Row],[Altura]],0)</f>
        <v>-0.600006103515625</v>
      </c>
      <c r="I3274" s="2">
        <f>RADIANS(CSV[[#This Row],[lon]])-RADIANS(A3273)</f>
        <v>-1.2127590877097916E-6</v>
      </c>
      <c r="J3274" s="2">
        <f>RADIANS(CSV[[#This Row],[lat]])-RADIANS(B3273)</f>
        <v>-1.7686679578410303E-6</v>
      </c>
      <c r="K3274" s="2">
        <f>RADIANS(CSV[[#This Row],[lon]])</f>
        <v>0.74062646551652223</v>
      </c>
      <c r="L3274" s="2">
        <f>RADIANS(CSV[[#This Row],[lat]])</f>
        <v>-0.11889341501653383</v>
      </c>
      <c r="M3274" s="2">
        <f>SIN(CSV[[#This Row],[dlon]]/2)*SIN(CSV[[#This Row],[dlon]]/2)</f>
        <v>3.6769615120562643E-13</v>
      </c>
      <c r="N3274" s="2">
        <f>SIN(CSV[[#This Row],[dlat]]/2)*SIN(CSV[[#This Row],[dlat]]/2)</f>
        <v>7.8204658627318617E-13</v>
      </c>
      <c r="O3274" s="2">
        <f>COS(RADIANS(CSV[[#This Row],[lat]]))</f>
        <v>0.99294049969567477</v>
      </c>
      <c r="P3274" s="2">
        <f>CSV[[#This Row],[sindlon]]+CSV[[#This Row],[cosradlat]]*O3273*CSV[[#This Row],[sindlat]]</f>
        <v>1.1387401586552661E-12</v>
      </c>
      <c r="Q3274" s="2">
        <f>2*ASIN(SQRT(CSV[[#This Row],[Columna1]]))*6367445</f>
        <v>13.589626365459541</v>
      </c>
      <c r="R3274" s="2" t="e" vm="1">
        <f ca="1">_xlfn.CONCAT(CSV[[#This Row],[lon]],",",CSV[[#This Row],[lat]],";",CSV[[#This Row],[alt]])</f>
        <v>#NAME?</v>
      </c>
    </row>
    <row r="3275" spans="1:18" x14ac:dyDescent="0.25">
      <c r="A3275">
        <v>42.434690790250897</v>
      </c>
      <c r="B3275">
        <v>-6.8121757172048092</v>
      </c>
      <c r="C3275">
        <v>404.79998779296875</v>
      </c>
      <c r="D3275" s="1">
        <v>42854.431643518517</v>
      </c>
      <c r="E3275" s="1">
        <f>CSV[[#This Row],[Column4]]-D3274</f>
        <v>1.1574069503694773E-5</v>
      </c>
      <c r="F3275">
        <f>CSV[[#This Row],[alt]]-C3274</f>
        <v>-0.600006103515625</v>
      </c>
      <c r="G3275">
        <f>IF(CSV[[#This Row],[Altura]]&gt;0,CSV[[#This Row],[Altura]],0)</f>
        <v>0</v>
      </c>
      <c r="H3275">
        <f>IF(CSV[[#This Row],[Altura]]&lt;=0,CSV[[#This Row],[Altura]],0)</f>
        <v>-0.600006103515625</v>
      </c>
      <c r="I3275" s="2">
        <f>RADIANS(CSV[[#This Row],[lon]])-RADIANS(A3274)</f>
        <v>-1.3941609295908819E-6</v>
      </c>
      <c r="J3275" s="2">
        <f>RADIANS(CSV[[#This Row],[lat]])-RADIANS(B3274)</f>
        <v>-1.4804730962131307E-6</v>
      </c>
      <c r="K3275" s="2">
        <f>RADIANS(CSV[[#This Row],[lon]])</f>
        <v>0.74062507135559263</v>
      </c>
      <c r="L3275" s="2">
        <f>RADIANS(CSV[[#This Row],[lat]])</f>
        <v>-0.11889489548963005</v>
      </c>
      <c r="M3275" s="2">
        <f>SIN(CSV[[#This Row],[dlon]]/2)*SIN(CSV[[#This Row],[dlon]]/2)</f>
        <v>4.8592117439934933E-13</v>
      </c>
      <c r="N3275" s="2">
        <f>SIN(CSV[[#This Row],[dlat]]/2)*SIN(CSV[[#This Row],[dlat]]/2)</f>
        <v>5.4795014715262349E-13</v>
      </c>
      <c r="O3275" s="2">
        <f>COS(RADIANS(CSV[[#This Row],[lat]]))</f>
        <v>0.9929403240904805</v>
      </c>
      <c r="P3275" s="2">
        <f>CSV[[#This Row],[sindlon]]+CSV[[#This Row],[cosradlat]]*O3274*CSV[[#This Row],[sindlat]]</f>
        <v>1.0261620254891264E-12</v>
      </c>
      <c r="Q3275" s="2">
        <f>2*ASIN(SQRT(CSV[[#This Row],[Columna1]]))*6367445</f>
        <v>12.900399730031973</v>
      </c>
      <c r="R3275" s="2" t="e" vm="1">
        <f ca="1">_xlfn.CONCAT(CSV[[#This Row],[lon]],",",CSV[[#This Row],[lat]],";",CSV[[#This Row],[alt]])</f>
        <v>#NAME?</v>
      </c>
    </row>
    <row r="3276" spans="1:18" x14ac:dyDescent="0.25">
      <c r="A3276">
        <v>42.43460588157177</v>
      </c>
      <c r="B3276">
        <v>-6.8122497294098139</v>
      </c>
      <c r="C3276">
        <v>403.60000610351563</v>
      </c>
      <c r="D3276" s="1">
        <v>42854.431655092594</v>
      </c>
      <c r="E3276" s="1">
        <f>CSV[[#This Row],[Column4]]-D3275</f>
        <v>1.1574076779652387E-5</v>
      </c>
      <c r="F3276">
        <f>CSV[[#This Row],[alt]]-C3275</f>
        <v>-1.199981689453125</v>
      </c>
      <c r="G3276">
        <f>IF(CSV[[#This Row],[Altura]]&gt;0,CSV[[#This Row],[Altura]],0)</f>
        <v>0</v>
      </c>
      <c r="H3276">
        <f>IF(CSV[[#This Row],[Altura]]&lt;=0,CSV[[#This Row],[Altura]],0)</f>
        <v>-1.199981689453125</v>
      </c>
      <c r="I3276" s="2">
        <f>RADIANS(CSV[[#This Row],[lon]])-RADIANS(A3275)</f>
        <v>-1.4819360143469851E-6</v>
      </c>
      <c r="J3276" s="2">
        <f>RADIANS(CSV[[#This Row],[lat]])-RADIANS(B3275)</f>
        <v>-1.2917566639958356E-6</v>
      </c>
      <c r="K3276" s="2">
        <f>RADIANS(CSV[[#This Row],[lon]])</f>
        <v>0.74062358941957829</v>
      </c>
      <c r="L3276" s="2">
        <f>RADIANS(CSV[[#This Row],[lat]])</f>
        <v>-0.11889618724629404</v>
      </c>
      <c r="M3276" s="2">
        <f>SIN(CSV[[#This Row],[dlon]]/2)*SIN(CSV[[#This Row],[dlon]]/2)</f>
        <v>5.4903358765455644E-13</v>
      </c>
      <c r="N3276" s="2">
        <f>SIN(CSV[[#This Row],[dlat]]/2)*SIN(CSV[[#This Row],[dlat]]/2)</f>
        <v>4.1715881974435449E-13</v>
      </c>
      <c r="O3276" s="2">
        <f>COS(RADIANS(CSV[[#This Row],[lat]]))</f>
        <v>0.99294017086796493</v>
      </c>
      <c r="P3276" s="2">
        <f>CSV[[#This Row],[sindlon]]+CSV[[#This Row],[cosradlat]]*O3275*CSV[[#This Row],[sindlat]]</f>
        <v>9.6032312258004988E-13</v>
      </c>
      <c r="Q3276" s="2">
        <f>2*ASIN(SQRT(CSV[[#This Row],[Columna1]]))*6367445</f>
        <v>12.479692687206379</v>
      </c>
      <c r="R3276" s="2" t="e" vm="1">
        <f ca="1">_xlfn.CONCAT(CSV[[#This Row],[lon]],",",CSV[[#This Row],[lat]],";",CSV[[#This Row],[alt]])</f>
        <v>#NAME?</v>
      </c>
    </row>
    <row r="3277" spans="1:18" x14ac:dyDescent="0.25">
      <c r="A3277">
        <v>42.434517201036215</v>
      </c>
      <c r="B3277">
        <v>-6.8123161140829334</v>
      </c>
      <c r="C3277">
        <v>402.60000610351563</v>
      </c>
      <c r="D3277" s="1">
        <v>42854.431666666664</v>
      </c>
      <c r="E3277" s="1">
        <f>CSV[[#This Row],[Column4]]-D3276</f>
        <v>1.1574069503694773E-5</v>
      </c>
      <c r="F3277">
        <f>CSV[[#This Row],[alt]]-C3276</f>
        <v>-1</v>
      </c>
      <c r="G3277">
        <f>IF(CSV[[#This Row],[Altura]]&gt;0,CSV[[#This Row],[Altura]],0)</f>
        <v>0</v>
      </c>
      <c r="H3277">
        <f>IF(CSV[[#This Row],[Altura]]&lt;=0,CSV[[#This Row],[Altura]],0)</f>
        <v>-1</v>
      </c>
      <c r="I3277" s="2">
        <f>RADIANS(CSV[[#This Row],[lon]])-RADIANS(A3276)</f>
        <v>-1.5477673278585513E-6</v>
      </c>
      <c r="J3277" s="2">
        <f>RADIANS(CSV[[#This Row],[lat]])-RADIANS(B3276)</f>
        <v>-1.1586311187972154E-6</v>
      </c>
      <c r="K3277" s="2">
        <f>RADIANS(CSV[[#This Row],[lon]])</f>
        <v>0.74062204165225043</v>
      </c>
      <c r="L3277" s="2">
        <f>RADIANS(CSV[[#This Row],[lat]])</f>
        <v>-0.11889734587741284</v>
      </c>
      <c r="M3277" s="2">
        <f>SIN(CSV[[#This Row],[dlon]]/2)*SIN(CSV[[#This Row],[dlon]]/2)</f>
        <v>5.9889592529648041E-13</v>
      </c>
      <c r="N3277" s="2">
        <f>SIN(CSV[[#This Row],[dlat]]/2)*SIN(CSV[[#This Row],[dlat]]/2)</f>
        <v>3.3560651736128419E-13</v>
      </c>
      <c r="O3277" s="2">
        <f>COS(RADIANS(CSV[[#This Row],[lat]]))</f>
        <v>0.99294003343480874</v>
      </c>
      <c r="P3277" s="2">
        <f>CSV[[#This Row],[sindlon]]+CSV[[#This Row],[cosradlat]]*O3276*CSV[[#This Row],[sindlat]]</f>
        <v>9.2978047455090492E-13</v>
      </c>
      <c r="Q3277" s="2">
        <f>2*ASIN(SQRT(CSV[[#This Row],[Columna1]]))*6367445</f>
        <v>12.279633610520067</v>
      </c>
      <c r="R3277" s="2" t="e" vm="1">
        <f ca="1">_xlfn.CONCAT(CSV[[#This Row],[lon]],",",CSV[[#This Row],[lat]],";",CSV[[#This Row],[alt]])</f>
        <v>#NAME?</v>
      </c>
    </row>
    <row r="3278" spans="1:18" x14ac:dyDescent="0.25">
      <c r="A3278">
        <v>42.434337744489312</v>
      </c>
      <c r="B3278">
        <v>-6.8124489672482014</v>
      </c>
      <c r="C3278">
        <v>401.20001220703125</v>
      </c>
      <c r="D3278" s="1">
        <v>42854.431689814817</v>
      </c>
      <c r="E3278" s="1">
        <f>CSV[[#This Row],[Column4]]-D3277</f>
        <v>2.3148153559304774E-5</v>
      </c>
      <c r="F3278">
        <f>CSV[[#This Row],[alt]]-C3277</f>
        <v>-1.399993896484375</v>
      </c>
      <c r="G3278">
        <f>IF(CSV[[#This Row],[Altura]]&gt;0,CSV[[#This Row],[Altura]],0)</f>
        <v>0</v>
      </c>
      <c r="H3278">
        <f>IF(CSV[[#This Row],[Altura]]&lt;=0,CSV[[#This Row],[Altura]],0)</f>
        <v>-1.399993896484375</v>
      </c>
      <c r="I3278" s="2">
        <f>RADIANS(CSV[[#This Row],[lon]])-RADIANS(A3277)</f>
        <v>-3.132107607717316E-6</v>
      </c>
      <c r="J3278" s="2">
        <f>RADIANS(CSV[[#This Row],[lat]])-RADIANS(B3277)</f>
        <v>-2.3187251556172628E-6</v>
      </c>
      <c r="K3278" s="2">
        <f>RADIANS(CSV[[#This Row],[lon]])</f>
        <v>0.74061890954464271</v>
      </c>
      <c r="L3278" s="2">
        <f>RADIANS(CSV[[#This Row],[lat]])</f>
        <v>-0.11889966460256846</v>
      </c>
      <c r="M3278" s="2">
        <f>SIN(CSV[[#This Row],[dlon]]/2)*SIN(CSV[[#This Row],[dlon]]/2)</f>
        <v>2.4525245165781671E-12</v>
      </c>
      <c r="N3278" s="2">
        <f>SIN(CSV[[#This Row],[dlat]]/2)*SIN(CSV[[#This Row],[dlat]]/2)</f>
        <v>1.3441215868224729E-12</v>
      </c>
      <c r="O3278" s="2">
        <f>COS(RADIANS(CSV[[#This Row],[lat]]))</f>
        <v>0.9929397583909666</v>
      </c>
      <c r="P3278" s="2">
        <f>CSV[[#This Row],[sindlon]]+CSV[[#This Row],[cosradlat]]*O3277*CSV[[#This Row],[sindlat]]</f>
        <v>3.777733824617421E-12</v>
      </c>
      <c r="Q3278" s="2">
        <f>2*ASIN(SQRT(CSV[[#This Row],[Columna1]]))*6367445</f>
        <v>24.752033000062632</v>
      </c>
      <c r="R3278" s="2" t="e" vm="1">
        <f ca="1">_xlfn.CONCAT(CSV[[#This Row],[lon]],",",CSV[[#This Row],[lat]],";",CSV[[#This Row],[alt]])</f>
        <v>#NAME?</v>
      </c>
    </row>
    <row r="3279" spans="1:18" x14ac:dyDescent="0.25">
      <c r="A3279">
        <v>42.434179410338402</v>
      </c>
      <c r="B3279">
        <v>-6.8126355484127998</v>
      </c>
      <c r="C3279">
        <v>399.39999389648438</v>
      </c>
      <c r="D3279" s="1">
        <v>42854.431712962964</v>
      </c>
      <c r="E3279" s="1">
        <f>CSV[[#This Row],[Column4]]-D3278</f>
        <v>2.314814628334716E-5</v>
      </c>
      <c r="F3279">
        <f>CSV[[#This Row],[alt]]-C3278</f>
        <v>-1.800018310546875</v>
      </c>
      <c r="G3279">
        <f>IF(CSV[[#This Row],[Altura]]&gt;0,CSV[[#This Row],[Altura]],0)</f>
        <v>0</v>
      </c>
      <c r="H3279">
        <f>IF(CSV[[#This Row],[Altura]]&lt;=0,CSV[[#This Row],[Altura]],0)</f>
        <v>-1.800018310546875</v>
      </c>
      <c r="I3279" s="2">
        <f>RADIANS(CSV[[#This Row],[lon]])-RADIANS(A3278)</f>
        <v>-2.7634522516972737E-6</v>
      </c>
      <c r="J3279" s="2">
        <f>RADIANS(CSV[[#This Row],[lat]])-RADIANS(B3278)</f>
        <v>-3.2564556444597548E-6</v>
      </c>
      <c r="K3279" s="2">
        <f>RADIANS(CSV[[#This Row],[lon]])</f>
        <v>0.74061614609239101</v>
      </c>
      <c r="L3279" s="2">
        <f>RADIANS(CSV[[#This Row],[lat]])</f>
        <v>-0.11890292105821292</v>
      </c>
      <c r="M3279" s="2">
        <f>SIN(CSV[[#This Row],[dlon]]/2)*SIN(CSV[[#This Row],[dlon]]/2)</f>
        <v>1.9091670868514682E-12</v>
      </c>
      <c r="N3279" s="2">
        <f>SIN(CSV[[#This Row],[dlat]]/2)*SIN(CSV[[#This Row],[dlat]]/2)</f>
        <v>2.6511258410811067E-12</v>
      </c>
      <c r="O3279" s="2">
        <f>COS(RADIANS(CSV[[#This Row],[lat]]))</f>
        <v>0.99293937210586924</v>
      </c>
      <c r="P3279" s="2">
        <f>CSV[[#This Row],[sindlon]]+CSV[[#This Row],[cosradlat]]*O3278*CSV[[#This Row],[sindlat]]</f>
        <v>4.5229888838250228E-12</v>
      </c>
      <c r="Q3279" s="2">
        <f>2*ASIN(SQRT(CSV[[#This Row],[Columna1]]))*6367445</f>
        <v>27.08369773219896</v>
      </c>
      <c r="R3279" s="2" t="e" vm="1">
        <f ca="1">_xlfn.CONCAT(CSV[[#This Row],[lon]],",",CSV[[#This Row],[lat]],";",CSV[[#This Row],[alt]])</f>
        <v>#NAME?</v>
      </c>
    </row>
    <row r="3280" spans="1:18" x14ac:dyDescent="0.25">
      <c r="A3280">
        <v>42.434061728417873</v>
      </c>
      <c r="B3280">
        <v>-6.8127886019647121</v>
      </c>
      <c r="C3280">
        <v>398.60000610351563</v>
      </c>
      <c r="D3280" s="1">
        <v>42854.43173611111</v>
      </c>
      <c r="E3280" s="1">
        <f>CSV[[#This Row],[Column4]]-D3279</f>
        <v>2.314814628334716E-5</v>
      </c>
      <c r="F3280">
        <f>CSV[[#This Row],[alt]]-C3279</f>
        <v>-0.79998779296875</v>
      </c>
      <c r="G3280">
        <f>IF(CSV[[#This Row],[Altura]]&gt;0,CSV[[#This Row],[Altura]],0)</f>
        <v>0</v>
      </c>
      <c r="H3280">
        <f>IF(CSV[[#This Row],[Altura]]&lt;=0,CSV[[#This Row],[Altura]],0)</f>
        <v>-0.79998779296875</v>
      </c>
      <c r="I3280" s="2">
        <f>RADIANS(CSV[[#This Row],[lon]])-RADIANS(A3279)</f>
        <v>-2.05393698327061E-6</v>
      </c>
      <c r="J3280" s="2">
        <f>RADIANS(CSV[[#This Row],[lat]])-RADIANS(B3279)</f>
        <v>-2.6712884127338965E-6</v>
      </c>
      <c r="K3280" s="2">
        <f>RADIANS(CSV[[#This Row],[lon]])</f>
        <v>0.74061409215540774</v>
      </c>
      <c r="L3280" s="2">
        <f>RADIANS(CSV[[#This Row],[lat]])</f>
        <v>-0.11890559234662565</v>
      </c>
      <c r="M3280" s="2">
        <f>SIN(CSV[[#This Row],[dlon]]/2)*SIN(CSV[[#This Row],[dlon]]/2)</f>
        <v>1.0546642828113229E-12</v>
      </c>
      <c r="N3280" s="2">
        <f>SIN(CSV[[#This Row],[dlat]]/2)*SIN(CSV[[#This Row],[dlat]]/2)</f>
        <v>1.7839454460005344E-12</v>
      </c>
      <c r="O3280" s="2">
        <f>COS(RADIANS(CSV[[#This Row],[lat]]))</f>
        <v>0.99293905522622539</v>
      </c>
      <c r="P3280" s="2">
        <f>CSV[[#This Row],[sindlon]]+CSV[[#This Row],[cosradlat]]*O3279*CSV[[#This Row],[sindlat]]</f>
        <v>2.8135065516320817E-12</v>
      </c>
      <c r="Q3280" s="2">
        <f>2*ASIN(SQRT(CSV[[#This Row],[Columna1]]))*6367445</f>
        <v>21.360881138563336</v>
      </c>
      <c r="R3280" s="2" t="e" vm="1">
        <f ca="1">_xlfn.CONCAT(CSV[[#This Row],[lon]],",",CSV[[#This Row],[lat]],";",CSV[[#This Row],[alt]])</f>
        <v>#NAME?</v>
      </c>
    </row>
    <row r="3281" spans="1:18" x14ac:dyDescent="0.25">
      <c r="A3281">
        <v>42.433959133923054</v>
      </c>
      <c r="B3281">
        <v>-6.8127989955246449</v>
      </c>
      <c r="C3281">
        <v>398.79998779296875</v>
      </c>
      <c r="D3281" s="1">
        <v>42854.431759259256</v>
      </c>
      <c r="E3281" s="1">
        <f>CSV[[#This Row],[Column4]]-D3280</f>
        <v>2.314814628334716E-5</v>
      </c>
      <c r="F3281">
        <f>CSV[[#This Row],[alt]]-C3280</f>
        <v>0.199981689453125</v>
      </c>
      <c r="G3281">
        <f>IF(CSV[[#This Row],[Altura]]&gt;0,CSV[[#This Row],[Altura]],0)</f>
        <v>0.199981689453125</v>
      </c>
      <c r="H3281">
        <f>IF(CSV[[#This Row],[Altura]]&lt;=0,CSV[[#This Row],[Altura]],0)</f>
        <v>0</v>
      </c>
      <c r="I3281" s="2">
        <f>RADIANS(CSV[[#This Row],[lon]])-RADIANS(A3280)</f>
        <v>-1.7906117290023005E-6</v>
      </c>
      <c r="J3281" s="2">
        <f>RADIANS(CSV[[#This Row],[lat]])-RADIANS(B3280)</f>
        <v>-1.8140184182557917E-7</v>
      </c>
      <c r="K3281" s="2">
        <f>RADIANS(CSV[[#This Row],[lon]])</f>
        <v>0.74061230154367874</v>
      </c>
      <c r="L3281" s="2">
        <f>RADIANS(CSV[[#This Row],[lat]])</f>
        <v>-0.11890577374846747</v>
      </c>
      <c r="M3281" s="2">
        <f>SIN(CSV[[#This Row],[dlon]]/2)*SIN(CSV[[#This Row],[dlon]]/2)</f>
        <v>8.0157259100993773E-13</v>
      </c>
      <c r="N3281" s="2">
        <f>SIN(CSV[[#This Row],[dlat]]/2)*SIN(CSV[[#This Row],[dlat]]/2)</f>
        <v>8.22665705442809E-15</v>
      </c>
      <c r="O3281" s="2">
        <f>COS(RADIANS(CSV[[#This Row],[lat]]))</f>
        <v>0.99293903370730696</v>
      </c>
      <c r="P3281" s="2">
        <f>CSV[[#This Row],[sindlon]]+CSV[[#This Row],[cosradlat]]*O3280*CSV[[#This Row],[sindlat]]</f>
        <v>8.0968348210227505E-13</v>
      </c>
      <c r="Q3281" s="2">
        <f>2*ASIN(SQRT(CSV[[#This Row],[Columna1]]))*6367445</f>
        <v>11.45916143641197</v>
      </c>
      <c r="R3281" s="2" t="e" vm="1">
        <f ca="1">_xlfn.CONCAT(CSV[[#This Row],[lon]],",",CSV[[#This Row],[lat]],";",CSV[[#This Row],[alt]])</f>
        <v>#NAME?</v>
      </c>
    </row>
    <row r="3282" spans="1:18" x14ac:dyDescent="0.25">
      <c r="A3282">
        <v>42.433859892189503</v>
      </c>
      <c r="B3282">
        <v>-6.8126610293984413</v>
      </c>
      <c r="C3282">
        <v>400.20001220703125</v>
      </c>
      <c r="D3282" s="1">
        <v>42854.431793981479</v>
      </c>
      <c r="E3282" s="1">
        <f>CSV[[#This Row],[Column4]]-D3281</f>
        <v>3.4722223062999547E-5</v>
      </c>
      <c r="F3282">
        <f>CSV[[#This Row],[alt]]-C3281</f>
        <v>1.4000244140625</v>
      </c>
      <c r="G3282">
        <f>IF(CSV[[#This Row],[Altura]]&gt;0,CSV[[#This Row],[Altura]],0)</f>
        <v>1.4000244140625</v>
      </c>
      <c r="H3282">
        <f>IF(CSV[[#This Row],[Altura]]&lt;=0,CSV[[#This Row],[Altura]],0)</f>
        <v>0</v>
      </c>
      <c r="I3282" s="2">
        <f>RADIANS(CSV[[#This Row],[lon]])-RADIANS(A3281)</f>
        <v>-1.7320950058685725E-6</v>
      </c>
      <c r="J3282" s="2">
        <f>RADIANS(CSV[[#This Row],[lat]])-RADIANS(B3281)</f>
        <v>2.407963158465587E-6</v>
      </c>
      <c r="K3282" s="2">
        <f>RADIANS(CSV[[#This Row],[lon]])</f>
        <v>0.74061056944867287</v>
      </c>
      <c r="L3282" s="2">
        <f>RADIANS(CSV[[#This Row],[lat]])</f>
        <v>-0.11890336578530901</v>
      </c>
      <c r="M3282" s="2">
        <f>SIN(CSV[[#This Row],[dlon]]/2)*SIN(CSV[[#This Row],[dlon]]/2)</f>
        <v>7.5003827733852493E-13</v>
      </c>
      <c r="N3282" s="2">
        <f>SIN(CSV[[#This Row],[dlat]]/2)*SIN(CSV[[#This Row],[dlat]]/2)</f>
        <v>1.4495716431311907E-12</v>
      </c>
      <c r="O3282" s="2">
        <f>COS(RADIANS(CSV[[#This Row],[lat]]))</f>
        <v>0.99293931935093271</v>
      </c>
      <c r="P3282" s="2">
        <f>CSV[[#This Row],[sindlon]]+CSV[[#This Row],[cosradlat]]*O3281*CSV[[#This Row],[sindlat]]</f>
        <v>2.1792118502334966E-12</v>
      </c>
      <c r="Q3282" s="2">
        <f>2*ASIN(SQRT(CSV[[#This Row],[Columna1]]))*6367445</f>
        <v>18.799440489608173</v>
      </c>
      <c r="R3282" s="2" t="e" vm="1">
        <f ca="1">_xlfn.CONCAT(CSV[[#This Row],[lon]],",",CSV[[#This Row],[lat]],";",CSV[[#This Row],[alt]])</f>
        <v>#NAME?</v>
      </c>
    </row>
    <row r="3283" spans="1:18" x14ac:dyDescent="0.25">
      <c r="A3283">
        <v>42.433832231909037</v>
      </c>
      <c r="B3283">
        <v>-6.8125968240201473</v>
      </c>
      <c r="C3283">
        <v>400.79998779296875</v>
      </c>
      <c r="D3283" s="1">
        <v>42854.431805555556</v>
      </c>
      <c r="E3283" s="1">
        <f>CSV[[#This Row],[Column4]]-D3282</f>
        <v>1.1574076779652387E-5</v>
      </c>
      <c r="F3283">
        <f>CSV[[#This Row],[alt]]-C3282</f>
        <v>0.5999755859375</v>
      </c>
      <c r="G3283">
        <f>IF(CSV[[#This Row],[Altura]]&gt;0,CSV[[#This Row],[Altura]],0)</f>
        <v>0.5999755859375</v>
      </c>
      <c r="H3283">
        <f>IF(CSV[[#This Row],[Altura]]&lt;=0,CSV[[#This Row],[Altura]],0)</f>
        <v>0</v>
      </c>
      <c r="I3283" s="2">
        <f>RADIANS(CSV[[#This Row],[lon]])-RADIANS(A3282)</f>
        <v>-4.8276296615856751E-7</v>
      </c>
      <c r="J3283" s="2">
        <f>RADIANS(CSV[[#This Row],[lat]])-RADIANS(B3282)</f>
        <v>1.1205952487186588E-6</v>
      </c>
      <c r="K3283" s="2">
        <f>RADIANS(CSV[[#This Row],[lon]])</f>
        <v>0.74061008668570671</v>
      </c>
      <c r="L3283" s="2">
        <f>RADIANS(CSV[[#This Row],[lat]])</f>
        <v>-0.11890224519006029</v>
      </c>
      <c r="M3283" s="2">
        <f>SIN(CSV[[#This Row],[dlon]]/2)*SIN(CSV[[#This Row],[dlon]]/2)</f>
        <v>5.826502037355342E-14</v>
      </c>
      <c r="N3283" s="2">
        <f>SIN(CSV[[#This Row],[dlat]]/2)*SIN(CSV[[#This Row],[dlat]]/2)</f>
        <v>3.1393342786267532E-13</v>
      </c>
      <c r="O3283" s="2">
        <f>COS(RADIANS(CSV[[#This Row],[lat]]))</f>
        <v>0.99293945227911384</v>
      </c>
      <c r="P3283" s="2">
        <f>CSV[[#This Row],[sindlon]]+CSV[[#This Row],[cosradlat]]*O3282*CSV[[#This Row],[sindlat]]</f>
        <v>3.6778097290326192E-13</v>
      </c>
      <c r="Q3283" s="2">
        <f>2*ASIN(SQRT(CSV[[#This Row],[Columna1]]))*6367445</f>
        <v>7.7230674300225832</v>
      </c>
      <c r="R3283" s="2" t="e" vm="1">
        <f ca="1">_xlfn.CONCAT(CSV[[#This Row],[lon]],",",CSV[[#This Row],[lat]],";",CSV[[#This Row],[alt]])</f>
        <v>#NAME?</v>
      </c>
    </row>
    <row r="3284" spans="1:18" x14ac:dyDescent="0.25">
      <c r="A3284">
        <v>42.433807170018554</v>
      </c>
      <c r="B3284">
        <v>-6.8125243205577144</v>
      </c>
      <c r="C3284">
        <v>401.20001220703125</v>
      </c>
      <c r="D3284" s="1">
        <v>42854.431817129633</v>
      </c>
      <c r="E3284" s="1">
        <f>CSV[[#This Row],[Column4]]-D3283</f>
        <v>1.1574076779652387E-5</v>
      </c>
      <c r="F3284">
        <f>CSV[[#This Row],[alt]]-C3283</f>
        <v>0.4000244140625</v>
      </c>
      <c r="G3284">
        <f>IF(CSV[[#This Row],[Altura]]&gt;0,CSV[[#This Row],[Altura]],0)</f>
        <v>0.4000244140625</v>
      </c>
      <c r="H3284">
        <f>IF(CSV[[#This Row],[Altura]]&lt;=0,CSV[[#This Row],[Altura]],0)</f>
        <v>0</v>
      </c>
      <c r="I3284" s="2">
        <f>RADIANS(CSV[[#This Row],[lon]])-RADIANS(A3283)</f>
        <v>-4.3741250566053935E-7</v>
      </c>
      <c r="J3284" s="2">
        <f>RADIANS(CSV[[#This Row],[lat]])-RADIANS(B3283)</f>
        <v>1.2654241385579024E-6</v>
      </c>
      <c r="K3284" s="2">
        <f>RADIANS(CSV[[#This Row],[lon]])</f>
        <v>0.74060964927320105</v>
      </c>
      <c r="L3284" s="2">
        <f>RADIANS(CSV[[#This Row],[lat]])</f>
        <v>-0.11890097976592173</v>
      </c>
      <c r="M3284" s="2">
        <f>SIN(CSV[[#This Row],[dlon]]/2)*SIN(CSV[[#This Row],[dlon]]/2)</f>
        <v>4.7832425027057079E-14</v>
      </c>
      <c r="N3284" s="2">
        <f>SIN(CSV[[#This Row],[dlat]]/2)*SIN(CSV[[#This Row],[dlat]]/2)</f>
        <v>4.0032456261119886E-13</v>
      </c>
      <c r="O3284" s="2">
        <f>COS(RADIANS(CSV[[#This Row],[lat]]))</f>
        <v>0.99293960238580892</v>
      </c>
      <c r="P3284" s="2">
        <f>CSV[[#This Row],[sindlon]]+CSV[[#This Row],[cosradlat]]*O3283*CSV[[#This Row],[sindlat]]</f>
        <v>4.4252398266258305E-13</v>
      </c>
      <c r="Q3284" s="2">
        <f>2*ASIN(SQRT(CSV[[#This Row],[Columna1]]))*6367445</f>
        <v>8.4715641567562194</v>
      </c>
      <c r="R3284" s="2" t="e" vm="1">
        <f ca="1">_xlfn.CONCAT(CSV[[#This Row],[lon]],",",CSV[[#This Row],[lat]],";",CSV[[#This Row],[alt]])</f>
        <v>#NAME?</v>
      </c>
    </row>
    <row r="3285" spans="1:18" x14ac:dyDescent="0.25">
      <c r="A3285">
        <v>42.433765511959791</v>
      </c>
      <c r="B3285">
        <v>-6.8123721890151501</v>
      </c>
      <c r="C3285">
        <v>401.60000610351563</v>
      </c>
      <c r="D3285" s="1">
        <v>42854.431840277779</v>
      </c>
      <c r="E3285" s="1">
        <f>CSV[[#This Row],[Column4]]-D3284</f>
        <v>2.314814628334716E-5</v>
      </c>
      <c r="F3285">
        <f>CSV[[#This Row],[alt]]-C3284</f>
        <v>0.399993896484375</v>
      </c>
      <c r="G3285">
        <f>IF(CSV[[#This Row],[Altura]]&gt;0,CSV[[#This Row],[Altura]],0)</f>
        <v>0.399993896484375</v>
      </c>
      <c r="H3285">
        <f>IF(CSV[[#This Row],[Altura]]&lt;=0,CSV[[#This Row],[Altura]],0)</f>
        <v>0</v>
      </c>
      <c r="I3285" s="2">
        <f>RADIANS(CSV[[#This Row],[lon]])-RADIANS(A3284)</f>
        <v>-7.2707028542229324E-7</v>
      </c>
      <c r="J3285" s="2">
        <f>RADIANS(CSV[[#This Row],[lat]])-RADIANS(B3284)</f>
        <v>2.6551963138859991E-6</v>
      </c>
      <c r="K3285" s="2">
        <f>RADIANS(CSV[[#This Row],[lon]])</f>
        <v>0.74060892220291563</v>
      </c>
      <c r="L3285" s="2">
        <f>RADIANS(CSV[[#This Row],[lat]])</f>
        <v>-0.11889832456960785</v>
      </c>
      <c r="M3285" s="2">
        <f>SIN(CSV[[#This Row],[dlon]]/2)*SIN(CSV[[#This Row],[dlon]]/2)</f>
        <v>1.3215779998600794E-13</v>
      </c>
      <c r="N3285" s="2">
        <f>SIN(CSV[[#This Row],[dlat]]/2)*SIN(CSV[[#This Row],[dlat]]/2)</f>
        <v>1.7625168663174135E-12</v>
      </c>
      <c r="O3285" s="2">
        <f>COS(RADIANS(CSV[[#This Row],[lat]]))</f>
        <v>0.99293991734439968</v>
      </c>
      <c r="P3285" s="2">
        <f>CSV[[#This Row],[sindlon]]+CSV[[#This Row],[cosradlat]]*O3284*CSV[[#This Row],[sindlat]]</f>
        <v>1.8698749378293221E-12</v>
      </c>
      <c r="Q3285" s="2">
        <f>2*ASIN(SQRT(CSV[[#This Row],[Columna1]]))*6367445</f>
        <v>17.414117816680285</v>
      </c>
      <c r="R3285" s="2" t="e" vm="1">
        <f ca="1">_xlfn.CONCAT(CSV[[#This Row],[lon]],",",CSV[[#This Row],[lat]],";",CSV[[#This Row],[alt]])</f>
        <v>#NAME?</v>
      </c>
    </row>
    <row r="3286" spans="1:18" x14ac:dyDescent="0.25">
      <c r="A3286">
        <v>42.433754447847605</v>
      </c>
      <c r="B3286">
        <v>-6.8122926447540522</v>
      </c>
      <c r="C3286">
        <v>401.79998779296875</v>
      </c>
      <c r="D3286" s="1">
        <v>42854.431851851848</v>
      </c>
      <c r="E3286" s="1">
        <f>CSV[[#This Row],[Column4]]-D3285</f>
        <v>1.1574069503694773E-5</v>
      </c>
      <c r="F3286">
        <f>CSV[[#This Row],[alt]]-C3285</f>
        <v>0.199981689453125</v>
      </c>
      <c r="G3286">
        <f>IF(CSV[[#This Row],[Altura]]&gt;0,CSV[[#This Row],[Altura]],0)</f>
        <v>0.199981689453125</v>
      </c>
      <c r="H3286">
        <f>IF(CSV[[#This Row],[Altura]]&lt;=0,CSV[[#This Row],[Altura]],0)</f>
        <v>0</v>
      </c>
      <c r="I3286" s="2">
        <f>RADIANS(CSV[[#This Row],[lon]])-RADIANS(A3285)</f>
        <v>-1.9310518650783592E-7</v>
      </c>
      <c r="J3286" s="2">
        <f>RADIANS(CSV[[#This Row],[lat]])-RADIANS(B3285)</f>
        <v>1.3883092572219979E-6</v>
      </c>
      <c r="K3286" s="2">
        <f>RADIANS(CSV[[#This Row],[lon]])</f>
        <v>0.74060872909772912</v>
      </c>
      <c r="L3286" s="2">
        <f>RADIANS(CSV[[#This Row],[lat]])</f>
        <v>-0.11889693626035062</v>
      </c>
      <c r="M3286" s="2">
        <f>SIN(CSV[[#This Row],[dlon]]/2)*SIN(CSV[[#This Row],[dlon]]/2)</f>
        <v>9.3224032640564959E-15</v>
      </c>
      <c r="N3286" s="2">
        <f>SIN(CSV[[#This Row],[dlat]]/2)*SIN(CSV[[#This Row],[dlat]]/2)</f>
        <v>4.8185064842199645E-13</v>
      </c>
      <c r="O3286" s="2">
        <f>COS(RADIANS(CSV[[#This Row],[lat]]))</f>
        <v>0.99294008202244055</v>
      </c>
      <c r="P3286" s="2">
        <f>CSV[[#This Row],[sindlon]]+CSV[[#This Row],[cosradlat]]*O3285*CSV[[#This Row],[sindlat]]</f>
        <v>4.8439333739837626E-13</v>
      </c>
      <c r="Q3286" s="2">
        <f>2*ASIN(SQRT(CSV[[#This Row],[Columna1]]))*6367445</f>
        <v>8.8632761058668379</v>
      </c>
      <c r="R3286" s="2" t="e" vm="1">
        <f ca="1">_xlfn.CONCAT(CSV[[#This Row],[lon]],",",CSV[[#This Row],[lat]],";",CSV[[#This Row],[alt]])</f>
        <v>#NAME?</v>
      </c>
    </row>
    <row r="3287" spans="1:18" x14ac:dyDescent="0.25">
      <c r="A3287">
        <v>42.433725446462631</v>
      </c>
      <c r="B3287">
        <v>-6.8119736295193434</v>
      </c>
      <c r="C3287">
        <v>403.20001220703125</v>
      </c>
      <c r="D3287" s="1">
        <v>42854.431898148148</v>
      </c>
      <c r="E3287" s="1">
        <f>CSV[[#This Row],[Column4]]-D3286</f>
        <v>4.6296299842651933E-5</v>
      </c>
      <c r="F3287">
        <f>CSV[[#This Row],[alt]]-C3286</f>
        <v>1.4000244140625</v>
      </c>
      <c r="G3287">
        <f>IF(CSV[[#This Row],[Altura]]&gt;0,CSV[[#This Row],[Altura]],0)</f>
        <v>1.4000244140625</v>
      </c>
      <c r="H3287">
        <f>IF(CSV[[#This Row],[Altura]]&lt;=0,CSV[[#This Row],[Altura]],0)</f>
        <v>0</v>
      </c>
      <c r="I3287" s="2">
        <f>RADIANS(CSV[[#This Row],[lon]])-RADIANS(A3286)</f>
        <v>-5.0616965541205872E-7</v>
      </c>
      <c r="J3287" s="2">
        <f>RADIANS(CSV[[#This Row],[lat]])-RADIANS(B3286)</f>
        <v>5.5678662096853015E-6</v>
      </c>
      <c r="K3287" s="2">
        <f>RADIANS(CSV[[#This Row],[lon]])</f>
        <v>0.74060822292807371</v>
      </c>
      <c r="L3287" s="2">
        <f>RADIANS(CSV[[#This Row],[lat]])</f>
        <v>-0.11889136839414094</v>
      </c>
      <c r="M3287" s="2">
        <f>SIN(CSV[[#This Row],[dlon]]/2)*SIN(CSV[[#This Row],[dlon]]/2)</f>
        <v>6.4051930014989198E-14</v>
      </c>
      <c r="N3287" s="2">
        <f>SIN(CSV[[#This Row],[dlat]]/2)*SIN(CSV[[#This Row],[dlat]]/2)</f>
        <v>7.7502835322188185E-12</v>
      </c>
      <c r="O3287" s="2">
        <f>COS(RADIANS(CSV[[#This Row],[lat]]))</f>
        <v>0.99294074245065489</v>
      </c>
      <c r="P3287" s="2">
        <f>CSV[[#This Row],[sindlon]]+CSV[[#This Row],[cosradlat]]*O3286*CSV[[#This Row],[sindlat]]</f>
        <v>7.7052941055791742E-12</v>
      </c>
      <c r="Q3287" s="2">
        <f>2*ASIN(SQRT(CSV[[#This Row],[Columna1]]))*6367445</f>
        <v>35.350031738429209</v>
      </c>
      <c r="R3287" s="2" t="e" vm="1">
        <f ca="1">_xlfn.CONCAT(CSV[[#This Row],[lon]],",",CSV[[#This Row],[lat]],";",CSV[[#This Row],[alt]])</f>
        <v>#NAME?</v>
      </c>
    </row>
    <row r="3288" spans="1:18" x14ac:dyDescent="0.25">
      <c r="A3288">
        <v>42.433696193620563</v>
      </c>
      <c r="B3288">
        <v>-6.81174136698246</v>
      </c>
      <c r="C3288">
        <v>403.39999389648438</v>
      </c>
      <c r="D3288" s="1">
        <v>42854.431932870371</v>
      </c>
      <c r="E3288" s="1">
        <f>CSV[[#This Row],[Column4]]-D3287</f>
        <v>3.4722223062999547E-5</v>
      </c>
      <c r="F3288">
        <f>CSV[[#This Row],[alt]]-C3287</f>
        <v>0.199981689453125</v>
      </c>
      <c r="G3288">
        <f>IF(CSV[[#This Row],[Altura]]&gt;0,CSV[[#This Row],[Altura]],0)</f>
        <v>0.199981689453125</v>
      </c>
      <c r="H3288">
        <f>IF(CSV[[#This Row],[Altura]]&lt;=0,CSV[[#This Row],[Altura]],0)</f>
        <v>0</v>
      </c>
      <c r="I3288" s="2">
        <f>RADIANS(CSV[[#This Row],[lon]])-RADIANS(A3287)</f>
        <v>-5.1055840966096611E-7</v>
      </c>
      <c r="J3288" s="2">
        <f>RADIANS(CSV[[#This Row],[lat]])-RADIANS(B3287)</f>
        <v>4.0537459976563994E-6</v>
      </c>
      <c r="K3288" s="2">
        <f>RADIANS(CSV[[#This Row],[lon]])</f>
        <v>0.74060771236966405</v>
      </c>
      <c r="L3288" s="2">
        <f>RADIANS(CSV[[#This Row],[lat]])</f>
        <v>-0.11888731464814328</v>
      </c>
      <c r="M3288" s="2">
        <f>SIN(CSV[[#This Row],[dlon]]/2)*SIN(CSV[[#This Row],[dlon]]/2)</f>
        <v>6.5167472418882316E-14</v>
      </c>
      <c r="N3288" s="2">
        <f>SIN(CSV[[#This Row],[dlat]]/2)*SIN(CSV[[#This Row],[dlat]]/2)</f>
        <v>4.1082141533731932E-12</v>
      </c>
      <c r="O3288" s="2">
        <f>COS(RADIANS(CSV[[#This Row],[lat]]))</f>
        <v>0.99294122326328826</v>
      </c>
      <c r="P3288" s="2">
        <f>CSV[[#This Row],[sindlon]]+CSV[[#This Row],[cosradlat]]*O3287*CSV[[#This Row],[sindlat]]</f>
        <v>4.1155864286934432E-12</v>
      </c>
      <c r="Q3288" s="2">
        <f>2*ASIN(SQRT(CSV[[#This Row],[Columna1]]))*6367445</f>
        <v>25.835154391345643</v>
      </c>
      <c r="R3288" s="2" t="e" vm="1">
        <f ca="1">_xlfn.CONCAT(CSV[[#This Row],[lon]],",",CSV[[#This Row],[lat]],";",CSV[[#This Row],[alt]])</f>
        <v>#NAME?</v>
      </c>
    </row>
    <row r="3289" spans="1:18" x14ac:dyDescent="0.25">
      <c r="A3289">
        <v>42.433670964092016</v>
      </c>
      <c r="B3289">
        <v>-6.8115951027721167</v>
      </c>
      <c r="C3289">
        <v>404.79998779296875</v>
      </c>
      <c r="D3289" s="1">
        <v>42854.431956018518</v>
      </c>
      <c r="E3289" s="1">
        <f>CSV[[#This Row],[Column4]]-D3288</f>
        <v>2.314814628334716E-5</v>
      </c>
      <c r="F3289">
        <f>CSV[[#This Row],[alt]]-C3288</f>
        <v>1.399993896484375</v>
      </c>
      <c r="G3289">
        <f>IF(CSV[[#This Row],[Altura]]&gt;0,CSV[[#This Row],[Altura]],0)</f>
        <v>1.399993896484375</v>
      </c>
      <c r="H3289">
        <f>IF(CSV[[#This Row],[Altura]]&lt;=0,CSV[[#This Row],[Altura]],0)</f>
        <v>0</v>
      </c>
      <c r="I3289" s="2">
        <f>RADIANS(CSV[[#This Row],[lon]])-RADIANS(A3288)</f>
        <v>-4.4033834190049248E-7</v>
      </c>
      <c r="J3289" s="2">
        <f>RADIANS(CSV[[#This Row],[lat]])-RADIANS(B3288)</f>
        <v>2.5527920483187083E-6</v>
      </c>
      <c r="K3289" s="2">
        <f>RADIANS(CSV[[#This Row],[lon]])</f>
        <v>0.74060727203132215</v>
      </c>
      <c r="L3289" s="2">
        <f>RADIANS(CSV[[#This Row],[lat]])</f>
        <v>-0.11888476185609496</v>
      </c>
      <c r="M3289" s="2">
        <f>SIN(CSV[[#This Row],[dlon]]/2)*SIN(CSV[[#This Row],[dlon]]/2)</f>
        <v>4.8474463836917969E-14</v>
      </c>
      <c r="N3289" s="2">
        <f>SIN(CSV[[#This Row],[dlat]]/2)*SIN(CSV[[#This Row],[dlat]]/2)</f>
        <v>1.6291868104889216E-12</v>
      </c>
      <c r="O3289" s="2">
        <f>COS(RADIANS(CSV[[#This Row],[lat]]))</f>
        <v>0.99294152604020758</v>
      </c>
      <c r="P3289" s="2">
        <f>CSV[[#This Row],[sindlon]]+CSV[[#This Row],[cosradlat]]*O3288*CSV[[#This Row],[sindlat]]</f>
        <v>1.6547428086068275E-12</v>
      </c>
      <c r="Q3289" s="2">
        <f>2*ASIN(SQRT(CSV[[#This Row],[Columna1]]))*6367445</f>
        <v>16.38175585656894</v>
      </c>
      <c r="R3289" s="2" t="e" vm="1">
        <f ca="1">_xlfn.CONCAT(CSV[[#This Row],[lon]],",",CSV[[#This Row],[lat]],";",CSV[[#This Row],[alt]])</f>
        <v>#NAME?</v>
      </c>
    </row>
    <row r="3290" spans="1:18" x14ac:dyDescent="0.25">
      <c r="A3290">
        <v>42.433646824210882</v>
      </c>
      <c r="B3290">
        <v>-6.811445988714695</v>
      </c>
      <c r="C3290">
        <v>406</v>
      </c>
      <c r="D3290" s="1">
        <v>42854.431979166664</v>
      </c>
      <c r="E3290" s="1">
        <f>CSV[[#This Row],[Column4]]-D3289</f>
        <v>2.314814628334716E-5</v>
      </c>
      <c r="F3290">
        <f>CSV[[#This Row],[alt]]-C3289</f>
        <v>1.20001220703125</v>
      </c>
      <c r="G3290">
        <f>IF(CSV[[#This Row],[Altura]]&gt;0,CSV[[#This Row],[Altura]],0)</f>
        <v>1.20001220703125</v>
      </c>
      <c r="H3290">
        <f>IF(CSV[[#This Row],[Altura]]&lt;=0,CSV[[#This Row],[Altura]],0)</f>
        <v>0</v>
      </c>
      <c r="I3290" s="2">
        <f>RADIANS(CSV[[#This Row],[lon]])-RADIANS(A3289)</f>
        <v>-4.2132040678488636E-7</v>
      </c>
      <c r="J3290" s="2">
        <f>RADIANS(CSV[[#This Row],[lat]])-RADIANS(B3289)</f>
        <v>2.6025312630101327E-6</v>
      </c>
      <c r="K3290" s="2">
        <f>RADIANS(CSV[[#This Row],[lon]])</f>
        <v>0.74060685071091537</v>
      </c>
      <c r="L3290" s="2">
        <f>RADIANS(CSV[[#This Row],[lat]])</f>
        <v>-0.11888215932483195</v>
      </c>
      <c r="M3290" s="2">
        <f>SIN(CSV[[#This Row],[dlon]]/2)*SIN(CSV[[#This Row],[dlon]]/2)</f>
        <v>4.4377721293344872E-14</v>
      </c>
      <c r="N3290" s="2">
        <f>SIN(CSV[[#This Row],[dlat]]/2)*SIN(CSV[[#This Row],[dlat]]/2)</f>
        <v>1.6932922437353234E-12</v>
      </c>
      <c r="O3290" s="2">
        <f>COS(RADIANS(CSV[[#This Row],[lat]]))</f>
        <v>0.9929418347098441</v>
      </c>
      <c r="P3290" s="2">
        <f>CSV[[#This Row],[sindlon]]+CSV[[#This Row],[cosradlat]]*O3289*CSV[[#This Row],[sindlat]]</f>
        <v>1.7138507288885741E-12</v>
      </c>
      <c r="Q3290" s="2">
        <f>2*ASIN(SQRT(CSV[[#This Row],[Columna1]]))*6367445</f>
        <v>16.671769406780797</v>
      </c>
      <c r="R3290" s="2" t="e" vm="1">
        <f ca="1">_xlfn.CONCAT(CSV[[#This Row],[lon]],",",CSV[[#This Row],[lat]],";",CSV[[#This Row],[alt]])</f>
        <v>#NAME?</v>
      </c>
    </row>
    <row r="3291" spans="1:18" x14ac:dyDescent="0.25">
      <c r="A3291">
        <v>42.433644225820899</v>
      </c>
      <c r="B3291">
        <v>-6.8113656062632799</v>
      </c>
      <c r="C3291">
        <v>406.20001220703125</v>
      </c>
      <c r="D3291" s="1">
        <v>42854.431990740741</v>
      </c>
      <c r="E3291" s="1">
        <f>CSV[[#This Row],[Column4]]-D3290</f>
        <v>1.1574076779652387E-5</v>
      </c>
      <c r="F3291">
        <f>CSV[[#This Row],[alt]]-C3290</f>
        <v>0.20001220703125</v>
      </c>
      <c r="G3291">
        <f>IF(CSV[[#This Row],[Altura]]&gt;0,CSV[[#This Row],[Altura]],0)</f>
        <v>0.20001220703125</v>
      </c>
      <c r="H3291">
        <f>IF(CSV[[#This Row],[Altura]]&lt;=0,CSV[[#This Row],[Altura]],0)</f>
        <v>0</v>
      </c>
      <c r="I3291" s="2">
        <f>RADIANS(CSV[[#This Row],[lon]])-RADIANS(A3290)</f>
        <v>-4.5350460498028156E-8</v>
      </c>
      <c r="J3291" s="2">
        <f>RADIANS(CSV[[#This Row],[lat]])-RADIANS(B3290)</f>
        <v>1.4029384380193077E-6</v>
      </c>
      <c r="K3291" s="2">
        <f>RADIANS(CSV[[#This Row],[lon]])</f>
        <v>0.74060680536045487</v>
      </c>
      <c r="L3291" s="2">
        <f>RADIANS(CSV[[#This Row],[lat]])</f>
        <v>-0.11888075638639393</v>
      </c>
      <c r="M3291" s="2">
        <f>SIN(CSV[[#This Row],[dlon]]/2)*SIN(CSV[[#This Row],[dlon]]/2)</f>
        <v>5.1416606684580293E-16</v>
      </c>
      <c r="N3291" s="2">
        <f>SIN(CSV[[#This Row],[dlat]]/2)*SIN(CSV[[#This Row],[dlat]]/2)</f>
        <v>4.9205906521793312E-13</v>
      </c>
      <c r="O3291" s="2">
        <f>COS(RADIANS(CSV[[#This Row],[lat]]))</f>
        <v>0.99294200110063568</v>
      </c>
      <c r="P3291" s="2">
        <f>CSV[[#This Row],[sindlon]]+CSV[[#This Row],[cosradlat]]*O3290*CSV[[#This Row],[sindlat]]</f>
        <v>4.8565175740088638E-13</v>
      </c>
      <c r="Q3291" s="2">
        <f>2*ASIN(SQRT(CSV[[#This Row],[Columna1]]))*6367445</f>
        <v>8.8747817236415205</v>
      </c>
      <c r="R3291" s="2" t="e" vm="1">
        <f ca="1">_xlfn.CONCAT(CSV[[#This Row],[lon]],",",CSV[[#This Row],[lat]],";",CSV[[#This Row],[alt]])</f>
        <v>#NAME?</v>
      </c>
    </row>
    <row r="3292" spans="1:18" x14ac:dyDescent="0.25">
      <c r="A3292">
        <v>42.433653278276324</v>
      </c>
      <c r="B3292">
        <v>-6.8111990578472614</v>
      </c>
      <c r="C3292">
        <v>406.39999389648438</v>
      </c>
      <c r="D3292" s="1">
        <v>42854.432013888887</v>
      </c>
      <c r="E3292" s="1">
        <f>CSV[[#This Row],[Column4]]-D3291</f>
        <v>2.314814628334716E-5</v>
      </c>
      <c r="F3292">
        <f>CSV[[#This Row],[alt]]-C3291</f>
        <v>0.199981689453125</v>
      </c>
      <c r="G3292">
        <f>IF(CSV[[#This Row],[Altura]]&gt;0,CSV[[#This Row],[Altura]],0)</f>
        <v>0.199981689453125</v>
      </c>
      <c r="H3292">
        <f>IF(CSV[[#This Row],[Altura]]&lt;=0,CSV[[#This Row],[Altura]],0)</f>
        <v>0</v>
      </c>
      <c r="I3292" s="2">
        <f>RADIANS(CSV[[#This Row],[lon]])-RADIANS(A3291)</f>
        <v>1.5799515262759911E-7</v>
      </c>
      <c r="J3292" s="2">
        <f>RADIANS(CSV[[#This Row],[lat]])-RADIANS(B3291)</f>
        <v>2.9068182234998075E-6</v>
      </c>
      <c r="K3292" s="2">
        <f>RADIANS(CSV[[#This Row],[lon]])</f>
        <v>0.74060696335560749</v>
      </c>
      <c r="L3292" s="2">
        <f>RADIANS(CSV[[#This Row],[lat]])</f>
        <v>-0.11887784956817044</v>
      </c>
      <c r="M3292" s="2">
        <f>SIN(CSV[[#This Row],[dlon]]/2)*SIN(CSV[[#This Row],[dlon]]/2)</f>
        <v>6.2406170634545723E-15</v>
      </c>
      <c r="N3292" s="2">
        <f>SIN(CSV[[#This Row],[dlat]]/2)*SIN(CSV[[#This Row],[dlat]]/2)</f>
        <v>2.1123980461161571E-12</v>
      </c>
      <c r="O3292" s="2">
        <f>COS(RADIANS(CSV[[#This Row],[lat]]))</f>
        <v>0.99294234584780816</v>
      </c>
      <c r="P3292" s="2">
        <f>CSV[[#This Row],[sindlon]]+CSV[[#This Row],[cosradlat]]*O3291*CSV[[#This Row],[sindlat]]</f>
        <v>2.0889260099586715E-12</v>
      </c>
      <c r="Q3292" s="2">
        <f>2*ASIN(SQRT(CSV[[#This Row],[Columna1]]))*6367445</f>
        <v>18.405885954904736</v>
      </c>
      <c r="R3292" s="2" t="e" vm="1">
        <f ca="1">_xlfn.CONCAT(CSV[[#This Row],[lon]],",",CSV[[#This Row],[lat]],";",CSV[[#This Row],[alt]])</f>
        <v>#NAME?</v>
      </c>
    </row>
    <row r="3293" spans="1:18" x14ac:dyDescent="0.25">
      <c r="A3293">
        <v>42.433651685714722</v>
      </c>
      <c r="B3293">
        <v>-6.8109514564275742</v>
      </c>
      <c r="C3293">
        <v>406.60000610351563</v>
      </c>
      <c r="D3293" s="1">
        <v>42854.43204861111</v>
      </c>
      <c r="E3293" s="1">
        <f>CSV[[#This Row],[Column4]]-D3292</f>
        <v>3.4722223062999547E-5</v>
      </c>
      <c r="F3293">
        <f>CSV[[#This Row],[alt]]-C3292</f>
        <v>0.20001220703125</v>
      </c>
      <c r="G3293">
        <f>IF(CSV[[#This Row],[Altura]]&gt;0,CSV[[#This Row],[Altura]],0)</f>
        <v>0.20001220703125</v>
      </c>
      <c r="H3293">
        <f>IF(CSV[[#This Row],[Altura]]&lt;=0,CSV[[#This Row],[Altura]],0)</f>
        <v>0</v>
      </c>
      <c r="I3293" s="2">
        <f>RADIANS(CSV[[#This Row],[lon]])-RADIANS(A3292)</f>
        <v>-2.7795443502398598E-8</v>
      </c>
      <c r="J3293" s="2">
        <f>RADIANS(CSV[[#This Row],[lat]])-RADIANS(B3292)</f>
        <v>4.3214600061597386E-6</v>
      </c>
      <c r="K3293" s="2">
        <f>RADIANS(CSV[[#This Row],[lon]])</f>
        <v>0.74060693556016399</v>
      </c>
      <c r="L3293" s="2">
        <f>RADIANS(CSV[[#This Row],[lat]])</f>
        <v>-0.11887352810816428</v>
      </c>
      <c r="M3293" s="2">
        <f>SIN(CSV[[#This Row],[dlon]]/2)*SIN(CSV[[#This Row],[dlon]]/2)</f>
        <v>1.931466698737581E-16</v>
      </c>
      <c r="N3293" s="2">
        <f>SIN(CSV[[#This Row],[dlat]]/2)*SIN(CSV[[#This Row],[dlat]]/2)</f>
        <v>4.6687541462022658E-12</v>
      </c>
      <c r="O3293" s="2">
        <f>COS(RADIANS(CSV[[#This Row],[lat]]))</f>
        <v>0.99294285835527296</v>
      </c>
      <c r="P3293" s="2">
        <f>CSV[[#This Row],[sindlon]]+CSV[[#This Row],[cosradlat]]*O3292*CSV[[#This Row],[sindlat]]</f>
        <v>4.6032813174801016E-12</v>
      </c>
      <c r="Q3293" s="2">
        <f>2*ASIN(SQRT(CSV[[#This Row],[Columna1]]))*6367445</f>
        <v>27.323036120658287</v>
      </c>
      <c r="R3293" s="2" t="e" vm="1">
        <f ca="1">_xlfn.CONCAT(CSV[[#This Row],[lon]],",",CSV[[#This Row],[lat]],";",CSV[[#This Row],[alt]])</f>
        <v>#NAME?</v>
      </c>
    </row>
    <row r="3294" spans="1:18" x14ac:dyDescent="0.25">
      <c r="A3294">
        <v>42.433638358488679</v>
      </c>
      <c r="B3294">
        <v>-6.810871995985508</v>
      </c>
      <c r="C3294">
        <v>406.79998779296875</v>
      </c>
      <c r="D3294" s="1">
        <v>42854.432060185187</v>
      </c>
      <c r="E3294" s="1">
        <f>CSV[[#This Row],[Column4]]-D3293</f>
        <v>1.1574076779652387E-5</v>
      </c>
      <c r="F3294">
        <f>CSV[[#This Row],[alt]]-C3293</f>
        <v>0.199981689453125</v>
      </c>
      <c r="G3294">
        <f>IF(CSV[[#This Row],[Altura]]&gt;0,CSV[[#This Row],[Altura]],0)</f>
        <v>0.199981689453125</v>
      </c>
      <c r="H3294">
        <f>IF(CSV[[#This Row],[Altura]]&lt;=0,CSV[[#This Row],[Altura]],0)</f>
        <v>0</v>
      </c>
      <c r="I3294" s="2">
        <f>RADIANS(CSV[[#This Row],[lon]])-RADIANS(A3293)</f>
        <v>-2.3260397463698013E-7</v>
      </c>
      <c r="J3294" s="2">
        <f>RADIANS(CSV[[#This Row],[lat]])-RADIANS(B3293)</f>
        <v>1.3868463391436547E-6</v>
      </c>
      <c r="K3294" s="2">
        <f>RADIANS(CSV[[#This Row],[lon]])</f>
        <v>0.74060670295618936</v>
      </c>
      <c r="L3294" s="2">
        <f>RADIANS(CSV[[#This Row],[lat]])</f>
        <v>-0.11887214126182513</v>
      </c>
      <c r="M3294" s="2">
        <f>SIN(CSV[[#This Row],[dlon]]/2)*SIN(CSV[[#This Row],[dlon]]/2)</f>
        <v>1.3526152254230161E-14</v>
      </c>
      <c r="N3294" s="2">
        <f>SIN(CSV[[#This Row],[dlat]]/2)*SIN(CSV[[#This Row],[dlat]]/2)</f>
        <v>4.8083569209896218E-13</v>
      </c>
      <c r="O3294" s="2">
        <f>COS(RADIANS(CSV[[#This Row],[lat]]))</f>
        <v>0.99294302282564073</v>
      </c>
      <c r="P3294" s="2">
        <f>CSV[[#This Row],[sindlon]]+CSV[[#This Row],[cosradlat]]*O3293*CSV[[#This Row],[sindlat]]</f>
        <v>4.8759921888366249E-13</v>
      </c>
      <c r="Q3294" s="2">
        <f>2*ASIN(SQRT(CSV[[#This Row],[Columna1]]))*6367445</f>
        <v>8.8925578394271856</v>
      </c>
      <c r="R3294" s="2" t="e" vm="1">
        <f ca="1">_xlfn.CONCAT(CSV[[#This Row],[lon]],",",CSV[[#This Row],[lat]],";",CSV[[#This Row],[alt]])</f>
        <v>#NAME?</v>
      </c>
    </row>
    <row r="3295" spans="1:18" x14ac:dyDescent="0.25">
      <c r="A3295">
        <v>42.433620253577828</v>
      </c>
      <c r="B3295">
        <v>-6.8107950501143932</v>
      </c>
      <c r="C3295">
        <v>407</v>
      </c>
      <c r="D3295" s="1">
        <v>42854.432071759256</v>
      </c>
      <c r="E3295" s="1">
        <f>CSV[[#This Row],[Column4]]-D3294</f>
        <v>1.1574069503694773E-5</v>
      </c>
      <c r="F3295">
        <f>CSV[[#This Row],[alt]]-C3294</f>
        <v>0.20001220703125</v>
      </c>
      <c r="G3295">
        <f>IF(CSV[[#This Row],[Altura]]&gt;0,CSV[[#This Row],[Altura]],0)</f>
        <v>0.20001220703125</v>
      </c>
      <c r="H3295">
        <f>IF(CSV[[#This Row],[Altura]]&lt;=0,CSV[[#This Row],[Altura]],0)</f>
        <v>0</v>
      </c>
      <c r="I3295" s="2">
        <f>RADIANS(CSV[[#This Row],[lon]])-RADIANS(A3294)</f>
        <v>-3.1599030514417592E-7</v>
      </c>
      <c r="J3295" s="2">
        <f>RADIANS(CSV[[#This Row],[lat]])-RADIANS(B3294)</f>
        <v>1.3429587967656031E-6</v>
      </c>
      <c r="K3295" s="2">
        <f>RADIANS(CSV[[#This Row],[lon]])</f>
        <v>0.74060638696588421</v>
      </c>
      <c r="L3295" s="2">
        <f>RADIANS(CSV[[#This Row],[lat]])</f>
        <v>-0.11887079830302837</v>
      </c>
      <c r="M3295" s="2">
        <f>SIN(CSV[[#This Row],[dlon]]/2)*SIN(CSV[[#This Row],[dlon]]/2)</f>
        <v>2.4962468236277144E-14</v>
      </c>
      <c r="N3295" s="2">
        <f>SIN(CSV[[#This Row],[dlat]]/2)*SIN(CSV[[#This Row],[dlat]]/2)</f>
        <v>4.5088458245246132E-13</v>
      </c>
      <c r="O3295" s="2">
        <f>COS(RADIANS(CSV[[#This Row],[lat]]))</f>
        <v>0.99294318208942989</v>
      </c>
      <c r="P3295" s="2">
        <f>CSV[[#This Row],[sindlon]]+CSV[[#This Row],[cosradlat]]*O3294*CSV[[#This Row],[sindlat]]</f>
        <v>4.6950581204839563E-13</v>
      </c>
      <c r="Q3295" s="2">
        <f>2*ASIN(SQRT(CSV[[#This Row],[Columna1]]))*6367445</f>
        <v>8.7260095592473323</v>
      </c>
      <c r="R3295" s="2" t="e" vm="1">
        <f ca="1">_xlfn.CONCAT(CSV[[#This Row],[lon]],",",CSV[[#This Row],[lat]],";",CSV[[#This Row],[alt]])</f>
        <v>#NAME?</v>
      </c>
    </row>
    <row r="3296" spans="1:18" x14ac:dyDescent="0.25">
      <c r="A3296">
        <v>42.433607848361135</v>
      </c>
      <c r="B3296">
        <v>-6.8107155058532953</v>
      </c>
      <c r="C3296">
        <v>407.39999389648438</v>
      </c>
      <c r="D3296" s="1">
        <v>42854.432083333333</v>
      </c>
      <c r="E3296" s="1">
        <f>CSV[[#This Row],[Column4]]-D3295</f>
        <v>1.1574076779652387E-5</v>
      </c>
      <c r="F3296">
        <f>CSV[[#This Row],[alt]]-C3295</f>
        <v>0.399993896484375</v>
      </c>
      <c r="G3296">
        <f>IF(CSV[[#This Row],[Altura]]&gt;0,CSV[[#This Row],[Altura]],0)</f>
        <v>0.399993896484375</v>
      </c>
      <c r="H3296">
        <f>IF(CSV[[#This Row],[Altura]]&lt;=0,CSV[[#This Row],[Altura]],0)</f>
        <v>0</v>
      </c>
      <c r="I3296" s="2">
        <f>RADIANS(CSV[[#This Row],[lon]])-RADIANS(A3295)</f>
        <v>-2.1651187565030483E-7</v>
      </c>
      <c r="J3296" s="2">
        <f>RADIANS(CSV[[#This Row],[lat]])-RADIANS(B3295)</f>
        <v>1.3883092572219979E-6</v>
      </c>
      <c r="K3296" s="2">
        <f>RADIANS(CSV[[#This Row],[lon]])</f>
        <v>0.74060617045400856</v>
      </c>
      <c r="L3296" s="2">
        <f>RADIANS(CSV[[#This Row],[lat]])</f>
        <v>-0.11886940999377114</v>
      </c>
      <c r="M3296" s="2">
        <f>SIN(CSV[[#This Row],[dlon]]/2)*SIN(CSV[[#This Row],[dlon]]/2)</f>
        <v>1.171934807440322E-14</v>
      </c>
      <c r="N3296" s="2">
        <f>SIN(CSV[[#This Row],[dlat]]/2)*SIN(CSV[[#This Row],[dlat]]/2)</f>
        <v>4.8185064842199645E-13</v>
      </c>
      <c r="O3296" s="2">
        <f>COS(RADIANS(CSV[[#This Row],[lat]]))</f>
        <v>0.99294334672952556</v>
      </c>
      <c r="P3296" s="2">
        <f>CSV[[#This Row],[sindlon]]+CSV[[#This Row],[cosradlat]]*O3295*CSV[[#This Row],[sindlat]]</f>
        <v>4.8679340622227495E-13</v>
      </c>
      <c r="Q3296" s="2">
        <f>2*ASIN(SQRT(CSV[[#This Row],[Columna1]]))*6367445</f>
        <v>8.8852068240678435</v>
      </c>
      <c r="R3296" s="2" t="e" vm="1">
        <f ca="1">_xlfn.CONCAT(CSV[[#This Row],[lon]],",",CSV[[#This Row],[lat]],";",CSV[[#This Row],[alt]])</f>
        <v>#NAME?</v>
      </c>
    </row>
    <row r="3297" spans="1:18" x14ac:dyDescent="0.25">
      <c r="A3297">
        <v>42.433586642146111</v>
      </c>
      <c r="B3297">
        <v>-6.8104700837284327</v>
      </c>
      <c r="C3297">
        <v>408.20001220703125</v>
      </c>
      <c r="D3297" s="1">
        <v>42854.432118055556</v>
      </c>
      <c r="E3297" s="1">
        <f>CSV[[#This Row],[Column4]]-D3296</f>
        <v>3.4722223062999547E-5</v>
      </c>
      <c r="F3297">
        <f>CSV[[#This Row],[alt]]-C3296</f>
        <v>0.800018310546875</v>
      </c>
      <c r="G3297">
        <f>IF(CSV[[#This Row],[Altura]]&gt;0,CSV[[#This Row],[Altura]],0)</f>
        <v>0.800018310546875</v>
      </c>
      <c r="H3297">
        <f>IF(CSV[[#This Row],[Altura]]&lt;=0,CSV[[#This Row],[Altura]],0)</f>
        <v>0</v>
      </c>
      <c r="I3297" s="2">
        <f>RADIANS(CSV[[#This Row],[lon]])-RADIANS(A3296)</f>
        <v>-3.7011827414001885E-7</v>
      </c>
      <c r="J3297" s="2">
        <f>RADIANS(CSV[[#This Row],[lat]])-RADIANS(B3296)</f>
        <v>4.2834241360950598E-6</v>
      </c>
      <c r="K3297" s="2">
        <f>RADIANS(CSV[[#This Row],[lon]])</f>
        <v>0.74060580033573442</v>
      </c>
      <c r="L3297" s="2">
        <f>RADIANS(CSV[[#This Row],[lat]])</f>
        <v>-0.11886512656963505</v>
      </c>
      <c r="M3297" s="2">
        <f>SIN(CSV[[#This Row],[dlon]]/2)*SIN(CSV[[#This Row],[dlon]]/2)</f>
        <v>3.4246884213096143E-14</v>
      </c>
      <c r="N3297" s="2">
        <f>SIN(CSV[[#This Row],[dlat]]/2)*SIN(CSV[[#This Row],[dlat]]/2)</f>
        <v>4.586930582413414E-12</v>
      </c>
      <c r="O3297" s="2">
        <f>COS(RADIANS(CSV[[#This Row],[lat]]))</f>
        <v>0.99294385469027768</v>
      </c>
      <c r="P3297" s="2">
        <f>CSV[[#This Row],[sindlon]]+CSV[[#This Row],[cosradlat]]*O3296*CSV[[#This Row],[sindlat]]</f>
        <v>4.5566714351990831E-12</v>
      </c>
      <c r="Q3297" s="2">
        <f>2*ASIN(SQRT(CSV[[#This Row],[Columna1]]))*6367445</f>
        <v>27.184356388216337</v>
      </c>
      <c r="R3297" s="2" t="e" vm="1">
        <f ca="1">_xlfn.CONCAT(CSV[[#This Row],[lon]],",",CSV[[#This Row],[lat]],";",CSV[[#This Row],[alt]])</f>
        <v>#NAME?</v>
      </c>
    </row>
    <row r="3298" spans="1:18" x14ac:dyDescent="0.25">
      <c r="A3298">
        <v>42.433506343513727</v>
      </c>
      <c r="B3298">
        <v>-6.8102546688169241</v>
      </c>
      <c r="C3298">
        <v>409.20001220703125</v>
      </c>
      <c r="D3298" s="1">
        <v>42854.432152777779</v>
      </c>
      <c r="E3298" s="1">
        <f>CSV[[#This Row],[Column4]]-D3297</f>
        <v>3.4722223062999547E-5</v>
      </c>
      <c r="F3298">
        <f>CSV[[#This Row],[alt]]-C3297</f>
        <v>1</v>
      </c>
      <c r="G3298">
        <f>IF(CSV[[#This Row],[Altura]]&gt;0,CSV[[#This Row],[Altura]],0)</f>
        <v>1</v>
      </c>
      <c r="H3298">
        <f>IF(CSV[[#This Row],[Altura]]&lt;=0,CSV[[#This Row],[Altura]],0)</f>
        <v>0</v>
      </c>
      <c r="I3298" s="2">
        <f>RADIANS(CSV[[#This Row],[lon]])-RADIANS(A3297)</f>
        <v>-1.4014755198576978E-6</v>
      </c>
      <c r="J3298" s="2">
        <f>RADIANS(CSV[[#This Row],[lat]])-RADIANS(B3297)</f>
        <v>3.7596994637290049E-6</v>
      </c>
      <c r="K3298" s="2">
        <f>RADIANS(CSV[[#This Row],[lon]])</f>
        <v>0.74060439886021456</v>
      </c>
      <c r="L3298" s="2">
        <f>RADIANS(CSV[[#This Row],[lat]])</f>
        <v>-0.11886136687017132</v>
      </c>
      <c r="M3298" s="2">
        <f>SIN(CSV[[#This Row],[dlon]]/2)*SIN(CSV[[#This Row],[dlon]]/2)</f>
        <v>4.9103340819002068E-13</v>
      </c>
      <c r="N3298" s="2">
        <f>SIN(CSV[[#This Row],[dlat]]/2)*SIN(CSV[[#This Row],[dlat]]/2)</f>
        <v>3.5338350143868787E-12</v>
      </c>
      <c r="O3298" s="2">
        <f>COS(RADIANS(CSV[[#This Row],[lat]]))</f>
        <v>0.99294430052879346</v>
      </c>
      <c r="P3298" s="2">
        <f>CSV[[#This Row],[sindlon]]+CSV[[#This Row],[cosradlat]]*O3297*CSV[[#This Row],[sindlat]]</f>
        <v>3.9751754270264219E-12</v>
      </c>
      <c r="Q3298" s="2">
        <f>2*ASIN(SQRT(CSV[[#This Row],[Columna1]]))*6367445</f>
        <v>25.390622441554601</v>
      </c>
      <c r="R3298" s="2" t="e" vm="1">
        <f ca="1">_xlfn.CONCAT(CSV[[#This Row],[lon]],",",CSV[[#This Row],[lat]],";",CSV[[#This Row],[alt]])</f>
        <v>#NAME?</v>
      </c>
    </row>
    <row r="3299" spans="1:18" x14ac:dyDescent="0.25">
      <c r="A3299">
        <v>42.433466948568821</v>
      </c>
      <c r="B3299">
        <v>-6.8101927265524864</v>
      </c>
      <c r="C3299">
        <v>409.20001220703125</v>
      </c>
      <c r="D3299" s="1">
        <v>42854.432164351849</v>
      </c>
      <c r="E3299" s="1">
        <f>CSV[[#This Row],[Column4]]-D3298</f>
        <v>1.1574069503694773E-5</v>
      </c>
      <c r="F3299">
        <f>CSV[[#This Row],[alt]]-C3298</f>
        <v>0</v>
      </c>
      <c r="G3299">
        <f>IF(CSV[[#This Row],[Altura]]&gt;0,CSV[[#This Row],[Altura]],0)</f>
        <v>0</v>
      </c>
      <c r="H3299">
        <f>IF(CSV[[#This Row],[Altura]]&lt;=0,CSV[[#This Row],[Altura]],0)</f>
        <v>0</v>
      </c>
      <c r="I3299" s="2">
        <f>RADIANS(CSV[[#This Row],[lon]])-RADIANS(A3298)</f>
        <v>-6.8757149729314904E-7</v>
      </c>
      <c r="J3299" s="2">
        <f>RADIANS(CSV[[#This Row],[lat]])-RADIANS(B3298)</f>
        <v>1.0810964605756368E-6</v>
      </c>
      <c r="K3299" s="2">
        <f>RADIANS(CSV[[#This Row],[lon]])</f>
        <v>0.74060371128871727</v>
      </c>
      <c r="L3299" s="2">
        <f>RADIANS(CSV[[#This Row],[lat]])</f>
        <v>-0.11886028577371074</v>
      </c>
      <c r="M3299" s="2">
        <f>SIN(CSV[[#This Row],[dlon]]/2)*SIN(CSV[[#This Row],[dlon]]/2)</f>
        <v>1.1818864097248106E-13</v>
      </c>
      <c r="N3299" s="2">
        <f>SIN(CSV[[#This Row],[dlat]]/2)*SIN(CSV[[#This Row],[dlat]]/2)</f>
        <v>2.9219238926726386E-13</v>
      </c>
      <c r="O3299" s="2">
        <f>COS(RADIANS(CSV[[#This Row],[lat]]))</f>
        <v>0.99294442872645328</v>
      </c>
      <c r="P3299" s="2">
        <f>CSV[[#This Row],[sindlon]]+CSV[[#This Row],[cosradlat]]*O3298*CSV[[#This Row],[sindlat]]</f>
        <v>4.0627237024398603E-13</v>
      </c>
      <c r="Q3299" s="2">
        <f>2*ASIN(SQRT(CSV[[#This Row],[Columna1]]))*6367445</f>
        <v>8.1171550539014632</v>
      </c>
      <c r="R3299" s="2" t="e" vm="1">
        <f ca="1">_xlfn.CONCAT(CSV[[#This Row],[lon]],",",CSV[[#This Row],[lat]],";",CSV[[#This Row],[alt]])</f>
        <v>#NAME?</v>
      </c>
    </row>
    <row r="3300" spans="1:18" x14ac:dyDescent="0.25">
      <c r="A3300">
        <v>42.433426212519407</v>
      </c>
      <c r="B3300">
        <v>-6.8101314548403034</v>
      </c>
      <c r="C3300">
        <v>409.39999389648438</v>
      </c>
      <c r="D3300" s="1">
        <v>42854.432175925926</v>
      </c>
      <c r="E3300" s="1">
        <f>CSV[[#This Row],[Column4]]-D3299</f>
        <v>1.1574076779652387E-5</v>
      </c>
      <c r="F3300">
        <f>CSV[[#This Row],[alt]]-C3299</f>
        <v>0.199981689453125</v>
      </c>
      <c r="G3300">
        <f>IF(CSV[[#This Row],[Altura]]&gt;0,CSV[[#This Row],[Altura]],0)</f>
        <v>0.199981689453125</v>
      </c>
      <c r="H3300">
        <f>IF(CSV[[#This Row],[Altura]]&lt;=0,CSV[[#This Row],[Altura]],0)</f>
        <v>0</v>
      </c>
      <c r="I3300" s="2">
        <f>RADIANS(CSV[[#This Row],[lon]])-RADIANS(A3299)</f>
        <v>-7.1097818654664025E-7</v>
      </c>
      <c r="J3300" s="2">
        <f>RADIANS(CSV[[#This Row],[lat]])-RADIANS(B3299)</f>
        <v>1.0693931159211356E-6</v>
      </c>
      <c r="K3300" s="2">
        <f>RADIANS(CSV[[#This Row],[lon]])</f>
        <v>0.74060300031053072</v>
      </c>
      <c r="L3300" s="2">
        <f>RADIANS(CSV[[#This Row],[lat]])</f>
        <v>-0.11885921638059482</v>
      </c>
      <c r="M3300" s="2">
        <f>SIN(CSV[[#This Row],[dlon]]/2)*SIN(CSV[[#This Row],[dlon]]/2)</f>
        <v>1.2637249543628199E-13</v>
      </c>
      <c r="N3300" s="2">
        <f>SIN(CSV[[#This Row],[dlat]]/2)*SIN(CSV[[#This Row],[dlat]]/2)</f>
        <v>2.8590040909485154E-13</v>
      </c>
      <c r="O3300" s="2">
        <f>COS(RADIANS(CSV[[#This Row],[lat]]))</f>
        <v>0.99294455553517524</v>
      </c>
      <c r="P3300" s="2">
        <f>CSV[[#This Row],[sindlon]]+CSV[[#This Row],[cosradlat]]*O3299*CSV[[#This Row],[sindlat]]</f>
        <v>4.0825279153584328E-13</v>
      </c>
      <c r="Q3300" s="2">
        <f>2*ASIN(SQRT(CSV[[#This Row],[Columna1]]))*6367445</f>
        <v>8.1369150045495733</v>
      </c>
      <c r="R3300" s="2" t="e" vm="1">
        <f ca="1">_xlfn.CONCAT(CSV[[#This Row],[lon]],",",CSV[[#This Row],[lat]],";",CSV[[#This Row],[alt]])</f>
        <v>#NAME?</v>
      </c>
    </row>
    <row r="3301" spans="1:18" x14ac:dyDescent="0.25">
      <c r="A3301">
        <v>42.433224963024259</v>
      </c>
      <c r="B3301">
        <v>-6.8098007887601852</v>
      </c>
      <c r="C3301">
        <v>409.39999389648438</v>
      </c>
      <c r="D3301" s="1">
        <v>42854.432233796295</v>
      </c>
      <c r="E3301" s="1">
        <f>CSV[[#This Row],[Column4]]-D3300</f>
        <v>5.7870369346346706E-5</v>
      </c>
      <c r="F3301">
        <f>CSV[[#This Row],[alt]]-C3300</f>
        <v>0</v>
      </c>
      <c r="G3301">
        <f>IF(CSV[[#This Row],[Altura]]&gt;0,CSV[[#This Row],[Altura]],0)</f>
        <v>0</v>
      </c>
      <c r="H3301">
        <f>IF(CSV[[#This Row],[Altura]]&lt;=0,CSV[[#This Row],[Altura]],0)</f>
        <v>0</v>
      </c>
      <c r="I3301" s="2">
        <f>RADIANS(CSV[[#This Row],[lon]])-RADIANS(A3300)</f>
        <v>-3.5124663083641039E-6</v>
      </c>
      <c r="J3301" s="2">
        <f>RADIANS(CSV[[#This Row],[lat]])-RADIANS(B3300)</f>
        <v>5.7712118227276621E-6</v>
      </c>
      <c r="K3301" s="2">
        <f>RADIANS(CSV[[#This Row],[lon]])</f>
        <v>0.74059948784422236</v>
      </c>
      <c r="L3301" s="2">
        <f>RADIANS(CSV[[#This Row],[lat]])</f>
        <v>-0.1188534451687721</v>
      </c>
      <c r="M3301" s="2">
        <f>SIN(CSV[[#This Row],[dlon]]/2)*SIN(CSV[[#This Row],[dlon]]/2)</f>
        <v>3.0843548918450682E-12</v>
      </c>
      <c r="N3301" s="2">
        <f>SIN(CSV[[#This Row],[dlat]]/2)*SIN(CSV[[#This Row],[dlat]]/2)</f>
        <v>8.3267214756747729E-12</v>
      </c>
      <c r="O3301" s="2">
        <f>COS(RADIANS(CSV[[#This Row],[lat]]))</f>
        <v>0.99294523986633909</v>
      </c>
      <c r="P3301" s="2">
        <f>CSV[[#This Row],[sindlon]]+CSV[[#This Row],[cosradlat]]*O3300*CSV[[#This Row],[sindlat]]</f>
        <v>1.1293999081997896E-11</v>
      </c>
      <c r="Q3301" s="2">
        <f>2*ASIN(SQRT(CSV[[#This Row],[Columna1]]))*6367445</f>
        <v>42.79756616928745</v>
      </c>
      <c r="R3301" s="2" t="e" vm="1">
        <f ca="1">_xlfn.CONCAT(CSV[[#This Row],[lon]],",",CSV[[#This Row],[lat]],";",CSV[[#This Row],[alt]])</f>
        <v>#NAME?</v>
      </c>
    </row>
    <row r="3302" spans="1:18" x14ac:dyDescent="0.25">
      <c r="A3302">
        <v>42.433189004659653</v>
      </c>
      <c r="B3302">
        <v>-6.8097240943461657</v>
      </c>
      <c r="C3302">
        <v>409.20001220703125</v>
      </c>
      <c r="D3302" s="1">
        <v>42854.432245370372</v>
      </c>
      <c r="E3302" s="1">
        <f>CSV[[#This Row],[Column4]]-D3301</f>
        <v>1.1574076779652387E-5</v>
      </c>
      <c r="F3302">
        <f>CSV[[#This Row],[alt]]-C3301</f>
        <v>-0.199981689453125</v>
      </c>
      <c r="G3302">
        <f>IF(CSV[[#This Row],[Altura]]&gt;0,CSV[[#This Row],[Altura]],0)</f>
        <v>0</v>
      </c>
      <c r="H3302">
        <f>IF(CSV[[#This Row],[Altura]]&lt;=0,CSV[[#This Row],[Altura]],0)</f>
        <v>-0.199981689453125</v>
      </c>
      <c r="I3302" s="2">
        <f>RADIANS(CSV[[#This Row],[lon]])-RADIANS(A3301)</f>
        <v>-6.2759185592842215E-7</v>
      </c>
      <c r="J3302" s="2">
        <f>RADIANS(CSV[[#This Row],[lat]])-RADIANS(B3301)</f>
        <v>1.3385700425305735E-6</v>
      </c>
      <c r="K3302" s="2">
        <f>RADIANS(CSV[[#This Row],[lon]])</f>
        <v>0.74059886025236643</v>
      </c>
      <c r="L3302" s="2">
        <f>RADIANS(CSV[[#This Row],[lat]])</f>
        <v>-0.11885210659872956</v>
      </c>
      <c r="M3302" s="2">
        <f>SIN(CSV[[#This Row],[dlon]]/2)*SIN(CSV[[#This Row],[dlon]]/2)</f>
        <v>9.8467884406917122E-14</v>
      </c>
      <c r="N3302" s="2">
        <f>SIN(CSV[[#This Row],[dlat]]/2)*SIN(CSV[[#This Row],[dlat]]/2)</f>
        <v>4.4794243969000848E-13</v>
      </c>
      <c r="O3302" s="2">
        <f>COS(RADIANS(CSV[[#This Row],[lat]]))</f>
        <v>0.9929453985848119</v>
      </c>
      <c r="P3302" s="2">
        <f>CSV[[#This Row],[sindlon]]+CSV[[#This Row],[cosradlat]]*O3301*CSV[[#This Row],[sindlat]]</f>
        <v>5.4011243569490288E-13</v>
      </c>
      <c r="Q3302" s="2">
        <f>2*ASIN(SQRT(CSV[[#This Row],[Columna1]]))*6367445</f>
        <v>9.3591689331819108</v>
      </c>
      <c r="R3302" s="2" t="e" vm="1">
        <f ca="1">_xlfn.CONCAT(CSV[[#This Row],[lon]],",",CSV[[#This Row],[lat]],";",CSV[[#This Row],[alt]])</f>
        <v>#NAME?</v>
      </c>
    </row>
    <row r="3303" spans="1:18" x14ac:dyDescent="0.25">
      <c r="A3303">
        <v>42.433113399893045</v>
      </c>
      <c r="B3303">
        <v>-6.8094702903181306</v>
      </c>
      <c r="C3303">
        <v>409.79998779296875</v>
      </c>
      <c r="D3303" s="1">
        <v>42854.432280092595</v>
      </c>
      <c r="E3303" s="1">
        <f>CSV[[#This Row],[Column4]]-D3302</f>
        <v>3.4722223062999547E-5</v>
      </c>
      <c r="F3303">
        <f>CSV[[#This Row],[alt]]-C3302</f>
        <v>0.5999755859375</v>
      </c>
      <c r="G3303">
        <f>IF(CSV[[#This Row],[Altura]]&gt;0,CSV[[#This Row],[Altura]],0)</f>
        <v>0.5999755859375</v>
      </c>
      <c r="H3303">
        <f>IF(CSV[[#This Row],[Altura]]&lt;=0,CSV[[#This Row],[Altura]],0)</f>
        <v>0</v>
      </c>
      <c r="I3303" s="2">
        <f>RADIANS(CSV[[#This Row],[lon]])-RADIANS(A3302)</f>
        <v>-1.3195521074704786E-6</v>
      </c>
      <c r="J3303" s="2">
        <f>RADIANS(CSV[[#This Row],[lat]])-RADIANS(B3302)</f>
        <v>4.4297159440404021E-6</v>
      </c>
      <c r="K3303" s="2">
        <f>RADIANS(CSV[[#This Row],[lon]])</f>
        <v>0.74059754070025896</v>
      </c>
      <c r="L3303" s="2">
        <f>RADIANS(CSV[[#This Row],[lat]])</f>
        <v>-0.11884767688278552</v>
      </c>
      <c r="M3303" s="2">
        <f>SIN(CSV[[#This Row],[dlon]]/2)*SIN(CSV[[#This Row],[dlon]]/2)</f>
        <v>4.3530444108238222E-13</v>
      </c>
      <c r="N3303" s="2">
        <f>SIN(CSV[[#This Row],[dlat]]/2)*SIN(CSV[[#This Row],[dlat]]/2)</f>
        <v>4.9055958362134159E-12</v>
      </c>
      <c r="O3303" s="2">
        <f>COS(RADIANS(CSV[[#This Row],[lat]]))</f>
        <v>0.99294592381752023</v>
      </c>
      <c r="P3303" s="2">
        <f>CSV[[#This Row],[sindlon]]+CSV[[#This Row],[cosradlat]]*O3302*CSV[[#This Row],[sindlat]]</f>
        <v>5.2719329277972092E-12</v>
      </c>
      <c r="Q3303" s="2">
        <f>2*ASIN(SQRT(CSV[[#This Row],[Columna1]]))*6367445</f>
        <v>29.240186355525665</v>
      </c>
      <c r="R3303" s="2" t="e" vm="1">
        <f ca="1">_xlfn.CONCAT(CSV[[#This Row],[lon]],",",CSV[[#This Row],[lat]],";",CSV[[#This Row],[alt]])</f>
        <v>#NAME?</v>
      </c>
    </row>
    <row r="3304" spans="1:18" x14ac:dyDescent="0.25">
      <c r="A3304">
        <v>42.433108203113079</v>
      </c>
      <c r="B3304">
        <v>-6.8092098645865917</v>
      </c>
      <c r="C3304">
        <v>410.20001220703125</v>
      </c>
      <c r="D3304" s="1">
        <v>42854.432314814818</v>
      </c>
      <c r="E3304" s="1">
        <f>CSV[[#This Row],[Column4]]-D3303</f>
        <v>3.4722223062999547E-5</v>
      </c>
      <c r="F3304">
        <f>CSV[[#This Row],[alt]]-C3303</f>
        <v>0.4000244140625</v>
      </c>
      <c r="G3304">
        <f>IF(CSV[[#This Row],[Altura]]&gt;0,CSV[[#This Row],[Altura]],0)</f>
        <v>0.4000244140625</v>
      </c>
      <c r="H3304">
        <f>IF(CSV[[#This Row],[Altura]]&lt;=0,CSV[[#This Row],[Altura]],0)</f>
        <v>0</v>
      </c>
      <c r="I3304" s="2">
        <f>RADIANS(CSV[[#This Row],[lon]])-RADIANS(A3303)</f>
        <v>-9.0700920996056311E-8</v>
      </c>
      <c r="J3304" s="2">
        <f>RADIANS(CSV[[#This Row],[lat]])-RADIANS(B3303)</f>
        <v>4.5452864722572706E-6</v>
      </c>
      <c r="K3304" s="2">
        <f>RADIANS(CSV[[#This Row],[lon]])</f>
        <v>0.74059744999933796</v>
      </c>
      <c r="L3304" s="2">
        <f>RADIANS(CSV[[#This Row],[lat]])</f>
        <v>-0.11884313159631327</v>
      </c>
      <c r="M3304" s="2">
        <f>SIN(CSV[[#This Row],[dlon]]/2)*SIN(CSV[[#This Row],[dlon]]/2)</f>
        <v>2.0566642673832109E-15</v>
      </c>
      <c r="N3304" s="2">
        <f>SIN(CSV[[#This Row],[dlat]]/2)*SIN(CSV[[#This Row],[dlat]]/2)</f>
        <v>5.1649072787123443E-12</v>
      </c>
      <c r="O3304" s="2">
        <f>COS(RADIANS(CSV[[#This Row],[lat]]))</f>
        <v>0.99294646273320664</v>
      </c>
      <c r="P3304" s="2">
        <f>CSV[[#This Row],[sindlon]]+CSV[[#This Row],[cosradlat]]*O3303*CSV[[#This Row],[sindlat]]</f>
        <v>5.0943564136942623E-12</v>
      </c>
      <c r="Q3304" s="2">
        <f>2*ASIN(SQRT(CSV[[#This Row],[Columna1]]))*6367445</f>
        <v>28.743513991991463</v>
      </c>
      <c r="R3304" s="2" t="e" vm="1">
        <f ca="1">_xlfn.CONCAT(CSV[[#This Row],[lon]],",",CSV[[#This Row],[lat]],";",CSV[[#This Row],[alt]])</f>
        <v>#NAME?</v>
      </c>
    </row>
    <row r="3305" spans="1:18" x14ac:dyDescent="0.25">
      <c r="A3305">
        <v>42.433125218376517</v>
      </c>
      <c r="B3305">
        <v>-6.8091287277638912</v>
      </c>
      <c r="C3305">
        <v>410.60000610351563</v>
      </c>
      <c r="D3305" s="1">
        <v>42854.432326388887</v>
      </c>
      <c r="E3305" s="1">
        <f>CSV[[#This Row],[Column4]]-D3304</f>
        <v>1.1574069503694773E-5</v>
      </c>
      <c r="F3305">
        <f>CSV[[#This Row],[alt]]-C3304</f>
        <v>0.399993896484375</v>
      </c>
      <c r="G3305">
        <f>IF(CSV[[#This Row],[Altura]]&gt;0,CSV[[#This Row],[Altura]],0)</f>
        <v>0.399993896484375</v>
      </c>
      <c r="H3305">
        <f>IF(CSV[[#This Row],[Altura]]&lt;=0,CSV[[#This Row],[Altura]],0)</f>
        <v>0</v>
      </c>
      <c r="I3305" s="2">
        <f>RADIANS(CSV[[#This Row],[lon]])-RADIANS(A3304)</f>
        <v>2.969723701395921E-7</v>
      </c>
      <c r="J3305" s="2">
        <f>RADIANS(CSV[[#This Row],[lat]])-RADIANS(B3304)</f>
        <v>1.4161047007382743E-6</v>
      </c>
      <c r="K3305" s="2">
        <f>RADIANS(CSV[[#This Row],[lon]])</f>
        <v>0.7405977469717081</v>
      </c>
      <c r="L3305" s="2">
        <f>RADIANS(CSV[[#This Row],[lat]])</f>
        <v>-0.11884171549161253</v>
      </c>
      <c r="M3305" s="2">
        <f>SIN(CSV[[#This Row],[dlon]]/2)*SIN(CSV[[#This Row],[dlon]]/2)</f>
        <v>2.2048147156581557E-14</v>
      </c>
      <c r="N3305" s="2">
        <f>SIN(CSV[[#This Row],[dlat]]/2)*SIN(CSV[[#This Row],[dlat]]/2)</f>
        <v>5.0133813086317552E-13</v>
      </c>
      <c r="O3305" s="2">
        <f>COS(RADIANS(CSV[[#This Row],[lat]]))</f>
        <v>0.99294663063065181</v>
      </c>
      <c r="P3305" s="2">
        <f>CSV[[#This Row],[sindlon]]+CSV[[#This Row],[cosradlat]]*O3304*CSV[[#This Row],[sindlat]]</f>
        <v>5.1633888999000526E-13</v>
      </c>
      <c r="Q3305" s="2">
        <f>2*ASIN(SQRT(CSV[[#This Row],[Columna1]]))*6367445</f>
        <v>9.1508748616961952</v>
      </c>
      <c r="R3305" s="2" t="e" vm="1">
        <f ca="1">_xlfn.CONCAT(CSV[[#This Row],[lon]],",",CSV[[#This Row],[lat]],";",CSV[[#This Row],[alt]])</f>
        <v>#NAME?</v>
      </c>
    </row>
    <row r="3306" spans="1:18" x14ac:dyDescent="0.25">
      <c r="A3306">
        <v>42.433144664391875</v>
      </c>
      <c r="B3306">
        <v>-6.8090532068163157</v>
      </c>
      <c r="C3306">
        <v>410.79998779296875</v>
      </c>
      <c r="D3306" s="1">
        <v>42854.432337962964</v>
      </c>
      <c r="E3306" s="1">
        <f>CSV[[#This Row],[Column4]]-D3305</f>
        <v>1.1574076779652387E-5</v>
      </c>
      <c r="F3306">
        <f>CSV[[#This Row],[alt]]-C3305</f>
        <v>0.199981689453125</v>
      </c>
      <c r="G3306">
        <f>IF(CSV[[#This Row],[Altura]]&gt;0,CSV[[#This Row],[Altura]],0)</f>
        <v>0.199981689453125</v>
      </c>
      <c r="H3306">
        <f>IF(CSV[[#This Row],[Altura]]&lt;=0,CSV[[#This Row],[Altura]],0)</f>
        <v>0</v>
      </c>
      <c r="I3306" s="2">
        <f>RADIANS(CSV[[#This Row],[lon]])-RADIANS(A3305)</f>
        <v>3.3939699439766713E-7</v>
      </c>
      <c r="J3306" s="2">
        <f>RADIANS(CSV[[#This Row],[lat]])-RADIANS(B3305)</f>
        <v>1.3180891894198909E-6</v>
      </c>
      <c r="K3306" s="2">
        <f>RADIANS(CSV[[#This Row],[lon]])</f>
        <v>0.7405980863687025</v>
      </c>
      <c r="L3306" s="2">
        <f>RADIANS(CSV[[#This Row],[lat]])</f>
        <v>-0.11884039740242311</v>
      </c>
      <c r="M3306" s="2">
        <f>SIN(CSV[[#This Row],[dlon]]/2)*SIN(CSV[[#This Row],[dlon]]/2)</f>
        <v>2.8797579951542245E-14</v>
      </c>
      <c r="N3306" s="2">
        <f>SIN(CSV[[#This Row],[dlat]]/2)*SIN(CSV[[#This Row],[dlat]]/2)</f>
        <v>4.3433977781633336E-13</v>
      </c>
      <c r="O3306" s="2">
        <f>COS(RADIANS(CSV[[#This Row],[lat]]))</f>
        <v>0.99294678690530702</v>
      </c>
      <c r="P3306" s="2">
        <f>CSV[[#This Row],[sindlon]]+CSV[[#This Row],[cosradlat]]*O3305*CSV[[#This Row],[sindlat]]</f>
        <v>4.5703191580833836E-13</v>
      </c>
      <c r="Q3306" s="2">
        <f>2*ASIN(SQRT(CSV[[#This Row],[Columna1]]))*6367445</f>
        <v>8.6093123115147954</v>
      </c>
      <c r="R3306" s="2" t="e" vm="1">
        <f ca="1">_xlfn.CONCAT(CSV[[#This Row],[lon]],",",CSV[[#This Row],[lat]],";",CSV[[#This Row],[alt]])</f>
        <v>#NAME?</v>
      </c>
    </row>
    <row r="3307" spans="1:18" x14ac:dyDescent="0.25">
      <c r="A3307">
        <v>42.433160757645965</v>
      </c>
      <c r="B3307">
        <v>-6.8089817091822624</v>
      </c>
      <c r="C3307">
        <v>411.20001220703125</v>
      </c>
      <c r="D3307" s="1">
        <v>42854.432349537034</v>
      </c>
      <c r="E3307" s="1">
        <f>CSV[[#This Row],[Column4]]-D3306</f>
        <v>1.1574069503694773E-5</v>
      </c>
      <c r="F3307">
        <f>CSV[[#This Row],[alt]]-C3306</f>
        <v>0.4000244140625</v>
      </c>
      <c r="G3307">
        <f>IF(CSV[[#This Row],[Altura]]&gt;0,CSV[[#This Row],[Altura]],0)</f>
        <v>0.4000244140625</v>
      </c>
      <c r="H3307">
        <f>IF(CSV[[#This Row],[Altura]]&lt;=0,CSV[[#This Row],[Altura]],0)</f>
        <v>0</v>
      </c>
      <c r="I3307" s="2">
        <f>RADIANS(CSV[[#This Row],[lon]])-RADIANS(A3306)</f>
        <v>2.8088027115291681E-7</v>
      </c>
      <c r="J3307" s="2">
        <f>RADIANS(CSV[[#This Row],[lat]])-RADIANS(B3306)</f>
        <v>1.247869121617784E-6</v>
      </c>
      <c r="K3307" s="2">
        <f>RADIANS(CSV[[#This Row],[lon]])</f>
        <v>0.74059836724897365</v>
      </c>
      <c r="L3307" s="2">
        <f>RADIANS(CSV[[#This Row],[lat]])</f>
        <v>-0.11883914953330149</v>
      </c>
      <c r="M3307" s="2">
        <f>SIN(CSV[[#This Row],[dlon]]/2)*SIN(CSV[[#This Row],[dlon]]/2)</f>
        <v>1.9723431680733891E-14</v>
      </c>
      <c r="N3307" s="2">
        <f>SIN(CSV[[#This Row],[dlat]]/2)*SIN(CSV[[#This Row],[dlat]]/2)</f>
        <v>3.8929433617173447E-13</v>
      </c>
      <c r="O3307" s="2">
        <f>COS(RADIANS(CSV[[#This Row],[lat]]))</f>
        <v>0.99294693485297458</v>
      </c>
      <c r="P3307" s="2">
        <f>CSV[[#This Row],[sindlon]]+CSV[[#This Row],[cosradlat]]*O3306*CSV[[#This Row],[sindlat]]</f>
        <v>4.0354563976487422E-13</v>
      </c>
      <c r="Q3307" s="2">
        <f>2*ASIN(SQRT(CSV[[#This Row],[Columna1]]))*6367445</f>
        <v>8.0898697174867422</v>
      </c>
      <c r="R3307" s="2" t="e" vm="1">
        <f ca="1">_xlfn.CONCAT(CSV[[#This Row],[lon]],",",CSV[[#This Row],[lat]],";",CSV[[#This Row],[alt]])</f>
        <v>#NAME?</v>
      </c>
    </row>
    <row r="3308" spans="1:18" x14ac:dyDescent="0.25">
      <c r="A3308">
        <v>42.433181125670671</v>
      </c>
      <c r="B3308">
        <v>-6.8088399711996317</v>
      </c>
      <c r="C3308">
        <v>411.79998779296875</v>
      </c>
      <c r="D3308" s="1">
        <v>42854.432372685187</v>
      </c>
      <c r="E3308" s="1">
        <f>CSV[[#This Row],[Column4]]-D3307</f>
        <v>2.3148153559304774E-5</v>
      </c>
      <c r="F3308">
        <f>CSV[[#This Row],[alt]]-C3307</f>
        <v>0.5999755859375</v>
      </c>
      <c r="G3308">
        <f>IF(CSV[[#This Row],[Altura]]&gt;0,CSV[[#This Row],[Altura]],0)</f>
        <v>0.5999755859375</v>
      </c>
      <c r="H3308">
        <f>IF(CSV[[#This Row],[Altura]]&lt;=0,CSV[[#This Row],[Altura]],0)</f>
        <v>0</v>
      </c>
      <c r="I3308" s="2">
        <f>RADIANS(CSV[[#This Row],[lon]])-RADIANS(A3307)</f>
        <v>3.5548909327332012E-7</v>
      </c>
      <c r="J3308" s="2">
        <f>RADIANS(CSV[[#This Row],[lat]])-RADIANS(B3307)</f>
        <v>2.4737944720326643E-6</v>
      </c>
      <c r="K3308" s="2">
        <f>RADIANS(CSV[[#This Row],[lon]])</f>
        <v>0.74059872273806693</v>
      </c>
      <c r="L3308" s="2">
        <f>RADIANS(CSV[[#This Row],[lat]])</f>
        <v>-0.11883667573882946</v>
      </c>
      <c r="M3308" s="2">
        <f>SIN(CSV[[#This Row],[dlon]]/2)*SIN(CSV[[#This Row],[dlon]]/2)</f>
        <v>3.1593123859071495E-14</v>
      </c>
      <c r="N3308" s="2">
        <f>SIN(CSV[[#This Row],[dlat]]/2)*SIN(CSV[[#This Row],[dlat]]/2)</f>
        <v>1.5299147724640622E-12</v>
      </c>
      <c r="O3308" s="2">
        <f>COS(RADIANS(CSV[[#This Row],[lat]]))</f>
        <v>0.99294722814208003</v>
      </c>
      <c r="P3308" s="2">
        <f>CSV[[#This Row],[sindlon]]+CSV[[#This Row],[cosradlat]]*O3307*CSV[[#This Row],[sindlat]]</f>
        <v>1.5400032714706208E-12</v>
      </c>
      <c r="Q3308" s="2">
        <f>2*ASIN(SQRT(CSV[[#This Row],[Columna1]]))*6367445</f>
        <v>15.803599667779428</v>
      </c>
      <c r="R3308" s="2" t="e" vm="1">
        <f ca="1">_xlfn.CONCAT(CSV[[#This Row],[lon]],",",CSV[[#This Row],[lat]],";",CSV[[#This Row],[alt]])</f>
        <v>#NAME?</v>
      </c>
    </row>
    <row r="3309" spans="1:18" x14ac:dyDescent="0.25">
      <c r="A3309">
        <v>42.433192608878016</v>
      </c>
      <c r="B3309">
        <v>-6.8087711557745934</v>
      </c>
      <c r="C3309">
        <v>412</v>
      </c>
      <c r="D3309" s="1">
        <v>42854.432384259257</v>
      </c>
      <c r="E3309" s="1">
        <f>CSV[[#This Row],[Column4]]-D3308</f>
        <v>1.1574069503694773E-5</v>
      </c>
      <c r="F3309">
        <f>CSV[[#This Row],[alt]]-C3308</f>
        <v>0.20001220703125</v>
      </c>
      <c r="G3309">
        <f>IF(CSV[[#This Row],[Altura]]&gt;0,CSV[[#This Row],[Altura]],0)</f>
        <v>0.20001220703125</v>
      </c>
      <c r="H3309">
        <f>IF(CSV[[#This Row],[Altura]]&lt;=0,CSV[[#This Row],[Altura]],0)</f>
        <v>0</v>
      </c>
      <c r="I3309" s="2">
        <f>RADIANS(CSV[[#This Row],[lon]])-RADIANS(A3308)</f>
        <v>2.0041977688567414E-7</v>
      </c>
      <c r="J3309" s="2">
        <f>RADIANS(CSV[[#This Row],[lat]])-RADIANS(B3308)</f>
        <v>1.201055743083046E-6</v>
      </c>
      <c r="K3309" s="2">
        <f>RADIANS(CSV[[#This Row],[lon]])</f>
        <v>0.74059892315784381</v>
      </c>
      <c r="L3309" s="2">
        <f>RADIANS(CSV[[#This Row],[lat]])</f>
        <v>-0.11883547468308638</v>
      </c>
      <c r="M3309" s="2">
        <f>SIN(CSV[[#This Row],[dlon]]/2)*SIN(CSV[[#This Row],[dlon]]/2)</f>
        <v>1.0042021741725816E-14</v>
      </c>
      <c r="N3309" s="2">
        <f>SIN(CSV[[#This Row],[dlat]]/2)*SIN(CSV[[#This Row],[dlat]]/2)</f>
        <v>3.6063372449814858E-13</v>
      </c>
      <c r="O3309" s="2">
        <f>COS(RADIANS(CSV[[#This Row],[lat]]))</f>
        <v>0.9929473705351316</v>
      </c>
      <c r="P3309" s="2">
        <f>CSV[[#This Row],[sindlon]]+CSV[[#This Row],[cosradlat]]*O3308*CSV[[#This Row],[sindlat]]</f>
        <v>3.6560680095830547E-13</v>
      </c>
      <c r="Q3309" s="2">
        <f>2*ASIN(SQRT(CSV[[#This Row],[Columna1]]))*6367445</f>
        <v>7.7002057715885108</v>
      </c>
      <c r="R3309" s="2" t="e" vm="1">
        <f ca="1">_xlfn.CONCAT(CSV[[#This Row],[lon]],",",CSV[[#This Row],[lat]],";",CSV[[#This Row],[alt]])</f>
        <v>#NAME?</v>
      </c>
    </row>
    <row r="3310" spans="1:18" x14ac:dyDescent="0.25">
      <c r="A3310">
        <v>42.433225549757481</v>
      </c>
      <c r="B3310">
        <v>-6.8086326867342004</v>
      </c>
      <c r="C3310">
        <v>413.20001220703125</v>
      </c>
      <c r="D3310" s="1">
        <v>42854.43240740741</v>
      </c>
      <c r="E3310" s="1">
        <f>CSV[[#This Row],[Column4]]-D3309</f>
        <v>2.3148153559304774E-5</v>
      </c>
      <c r="F3310">
        <f>CSV[[#This Row],[alt]]-C3309</f>
        <v>1.20001220703125</v>
      </c>
      <c r="G3310">
        <f>IF(CSV[[#This Row],[Altura]]&gt;0,CSV[[#This Row],[Altura]],0)</f>
        <v>1.20001220703125</v>
      </c>
      <c r="H3310">
        <f>IF(CSV[[#This Row],[Altura]]&lt;=0,CSV[[#This Row],[Altura]],0)</f>
        <v>0</v>
      </c>
      <c r="I3310" s="2">
        <f>RADIANS(CSV[[#This Row],[lon]])-RADIANS(A3309)</f>
        <v>5.7492680516357808E-7</v>
      </c>
      <c r="J3310" s="2">
        <f>RADIANS(CSV[[#This Row],[lat]])-RADIANS(B3309)</f>
        <v>2.4167406669356462E-6</v>
      </c>
      <c r="K3310" s="2">
        <f>RADIANS(CSV[[#This Row],[lon]])</f>
        <v>0.74059949808464898</v>
      </c>
      <c r="L3310" s="2">
        <f>RADIANS(CSV[[#This Row],[lat]])</f>
        <v>-0.11883305794241944</v>
      </c>
      <c r="M3310" s="2">
        <f>SIN(CSV[[#This Row],[dlon]]/2)*SIN(CSV[[#This Row],[dlon]]/2)</f>
        <v>8.2635207823897437E-14</v>
      </c>
      <c r="N3310" s="2">
        <f>SIN(CSV[[#This Row],[dlat]]/2)*SIN(CSV[[#This Row],[dlat]]/2)</f>
        <v>1.4601588628044272E-12</v>
      </c>
      <c r="O3310" s="2">
        <f>COS(RADIANS(CSV[[#This Row],[lat]]))</f>
        <v>0.99294765705127941</v>
      </c>
      <c r="P3310" s="2">
        <f>CSV[[#This Row],[sindlon]]+CSV[[#This Row],[cosradlat]]*O3309*CSV[[#This Row],[sindlat]]</f>
        <v>1.522271194890507E-12</v>
      </c>
      <c r="Q3310" s="2">
        <f>2*ASIN(SQRT(CSV[[#This Row],[Columna1]]))*6367445</f>
        <v>15.712352464532465</v>
      </c>
      <c r="R3310" s="2" t="e" vm="1">
        <f ca="1">_xlfn.CONCAT(CSV[[#This Row],[lon]],",",CSV[[#This Row],[lat]],";",CSV[[#This Row],[alt]])</f>
        <v>#NAME?</v>
      </c>
    </row>
    <row r="3311" spans="1:18" x14ac:dyDescent="0.25">
      <c r="A3311">
        <v>42.433244409039617</v>
      </c>
      <c r="B3311">
        <v>-6.8085670564323664</v>
      </c>
      <c r="C3311">
        <v>413.39999389648438</v>
      </c>
      <c r="D3311" s="1">
        <v>42854.43241898148</v>
      </c>
      <c r="E3311" s="1">
        <f>CSV[[#This Row],[Column4]]-D3310</f>
        <v>1.1574069503694773E-5</v>
      </c>
      <c r="F3311">
        <f>CSV[[#This Row],[alt]]-C3310</f>
        <v>0.199981689453125</v>
      </c>
      <c r="G3311">
        <f>IF(CSV[[#This Row],[Altura]]&gt;0,CSV[[#This Row],[Altura]],0)</f>
        <v>0.199981689453125</v>
      </c>
      <c r="H3311">
        <f>IF(CSV[[#This Row],[Altura]]&lt;=0,CSV[[#This Row],[Altura]],0)</f>
        <v>0</v>
      </c>
      <c r="I3311" s="2">
        <f>RADIANS(CSV[[#This Row],[lon]])-RADIANS(A3310)</f>
        <v>3.2915656777987579E-7</v>
      </c>
      <c r="J3311" s="2">
        <f>RADIANS(CSV[[#This Row],[lat]])-RADIANS(B3310)</f>
        <v>1.1454648560782488E-6</v>
      </c>
      <c r="K3311" s="2">
        <f>RADIANS(CSV[[#This Row],[lon]])</f>
        <v>0.74059982724121676</v>
      </c>
      <c r="L3311" s="2">
        <f>RADIANS(CSV[[#This Row],[lat]])</f>
        <v>-0.11883191247756336</v>
      </c>
      <c r="M3311" s="2">
        <f>SIN(CSV[[#This Row],[dlon]]/2)*SIN(CSV[[#This Row],[dlon]]/2)</f>
        <v>2.7086011528156746E-14</v>
      </c>
      <c r="N3311" s="2">
        <f>SIN(CSV[[#This Row],[dlat]]/2)*SIN(CSV[[#This Row],[dlat]]/2)</f>
        <v>3.280224341275549E-13</v>
      </c>
      <c r="O3311" s="2">
        <f>COS(RADIANS(CSV[[#This Row],[lat]]))</f>
        <v>0.99294779284958268</v>
      </c>
      <c r="P3311" s="2">
        <f>CSV[[#This Row],[sindlon]]+CSV[[#This Row],[cosradlat]]*O3310*CSV[[#This Row],[sindlat]]</f>
        <v>3.5049815085901582E-13</v>
      </c>
      <c r="Q3311" s="2">
        <f>2*ASIN(SQRT(CSV[[#This Row],[Columna1]]))*6367445</f>
        <v>7.5394221915195549</v>
      </c>
      <c r="R3311" s="2" t="e" vm="1">
        <f ca="1">_xlfn.CONCAT(CSV[[#This Row],[lon]],",",CSV[[#This Row],[lat]],";",CSV[[#This Row],[alt]])</f>
        <v>#NAME?</v>
      </c>
    </row>
    <row r="3312" spans="1:18" x14ac:dyDescent="0.25">
      <c r="A3312">
        <v>42.433267710730433</v>
      </c>
      <c r="B3312">
        <v>-6.8085063714534044</v>
      </c>
      <c r="C3312">
        <v>413.60000610351563</v>
      </c>
      <c r="D3312" s="1">
        <v>42854.432430555556</v>
      </c>
      <c r="E3312" s="1">
        <f>CSV[[#This Row],[Column4]]-D3311</f>
        <v>1.1574076779652387E-5</v>
      </c>
      <c r="F3312">
        <f>CSV[[#This Row],[alt]]-C3311</f>
        <v>0.20001220703125</v>
      </c>
      <c r="G3312">
        <f>IF(CSV[[#This Row],[Altura]]&gt;0,CSV[[#This Row],[Altura]],0)</f>
        <v>0.20001220703125</v>
      </c>
      <c r="H3312">
        <f>IF(CSV[[#This Row],[Altura]]&lt;=0,CSV[[#This Row],[Altura]],0)</f>
        <v>0</v>
      </c>
      <c r="I3312" s="2">
        <f>RADIANS(CSV[[#This Row],[lon]])-RADIANS(A3311)</f>
        <v>4.0669122602920993E-7</v>
      </c>
      <c r="J3312" s="2">
        <f>RADIANS(CSV[[#This Row],[lat]])-RADIANS(B3311)</f>
        <v>1.059152689386611E-6</v>
      </c>
      <c r="K3312" s="2">
        <f>RADIANS(CSV[[#This Row],[lon]])</f>
        <v>0.74060023393244279</v>
      </c>
      <c r="L3312" s="2">
        <f>RADIANS(CSV[[#This Row],[lat]])</f>
        <v>-0.11883085332487398</v>
      </c>
      <c r="M3312" s="2">
        <f>SIN(CSV[[#This Row],[dlon]]/2)*SIN(CSV[[#This Row],[dlon]]/2)</f>
        <v>4.1349438332284908E-14</v>
      </c>
      <c r="N3312" s="2">
        <f>SIN(CSV[[#This Row],[dlat]]/2)*SIN(CSV[[#This Row],[dlat]]/2)</f>
        <v>2.8045110485869646E-13</v>
      </c>
      <c r="O3312" s="2">
        <f>COS(RADIANS(CSV[[#This Row],[lat]]))</f>
        <v>0.99294791841415986</v>
      </c>
      <c r="P3312" s="2">
        <f>CSV[[#This Row],[sindlon]]+CSV[[#This Row],[cosradlat]]*O3311*CSV[[#This Row],[sindlat]]</f>
        <v>3.178589274335844E-13</v>
      </c>
      <c r="Q3312" s="2">
        <f>2*ASIN(SQRT(CSV[[#This Row],[Columna1]]))*6367445</f>
        <v>7.1798009601890751</v>
      </c>
      <c r="R3312" s="2" t="e" vm="1">
        <f ca="1">_xlfn.CONCAT(CSV[[#This Row],[lon]],",",CSV[[#This Row],[lat]],";",CSV[[#This Row],[alt]])</f>
        <v>#NAME?</v>
      </c>
    </row>
    <row r="3313" spans="1:18" x14ac:dyDescent="0.25">
      <c r="A3313">
        <v>42.433296712115407</v>
      </c>
      <c r="B3313">
        <v>-6.808448787778616</v>
      </c>
      <c r="C3313">
        <v>413.79998779296875</v>
      </c>
      <c r="D3313" s="1">
        <v>42854.432442129626</v>
      </c>
      <c r="E3313" s="1">
        <f>CSV[[#This Row],[Column4]]-D3312</f>
        <v>1.1574069503694773E-5</v>
      </c>
      <c r="F3313">
        <f>CSV[[#This Row],[alt]]-C3312</f>
        <v>0.199981689453125</v>
      </c>
      <c r="G3313">
        <f>IF(CSV[[#This Row],[Altura]]&gt;0,CSV[[#This Row],[Altura]],0)</f>
        <v>0.199981689453125</v>
      </c>
      <c r="H3313">
        <f>IF(CSV[[#This Row],[Altura]]&lt;=0,CSV[[#This Row],[Altura]],0)</f>
        <v>0</v>
      </c>
      <c r="I3313" s="2">
        <f>RADIANS(CSV[[#This Row],[lon]])-RADIANS(A3312)</f>
        <v>5.0616965552308102E-7</v>
      </c>
      <c r="J3313" s="2">
        <f>RADIANS(CSV[[#This Row],[lat]])-RADIANS(B3312)</f>
        <v>1.005024720460157E-6</v>
      </c>
      <c r="K3313" s="2">
        <f>RADIANS(CSV[[#This Row],[lon]])</f>
        <v>0.74060074010209831</v>
      </c>
      <c r="L3313" s="2">
        <f>RADIANS(CSV[[#This Row],[lat]])</f>
        <v>-0.11882984830015351</v>
      </c>
      <c r="M3313" s="2">
        <f>SIN(CSV[[#This Row],[dlon]]/2)*SIN(CSV[[#This Row],[dlon]]/2)</f>
        <v>6.4051930043087263E-14</v>
      </c>
      <c r="N3313" s="2">
        <f>SIN(CSV[[#This Row],[dlat]]/2)*SIN(CSV[[#This Row],[dlat]]/2)</f>
        <v>2.5251867218398292E-13</v>
      </c>
      <c r="O3313" s="2">
        <f>COS(RADIANS(CSV[[#This Row],[lat]]))</f>
        <v>0.9929480375607328</v>
      </c>
      <c r="P3313" s="2">
        <f>CSV[[#This Row],[sindlon]]+CSV[[#This Row],[cosradlat]]*O3312*CSV[[#This Row],[sindlat]]</f>
        <v>3.1302162576716397E-13</v>
      </c>
      <c r="Q3313" s="2">
        <f>2*ASIN(SQRT(CSV[[#This Row],[Columna1]]))*6367445</f>
        <v>7.1249589969268179</v>
      </c>
      <c r="R3313" s="2" t="e" vm="1">
        <f ca="1">_xlfn.CONCAT(CSV[[#This Row],[lon]],",",CSV[[#This Row],[lat]],";",CSV[[#This Row],[alt]])</f>
        <v>#NAME?</v>
      </c>
    </row>
    <row r="3314" spans="1:18" x14ac:dyDescent="0.25">
      <c r="A3314">
        <v>42.433330323547125</v>
      </c>
      <c r="B3314">
        <v>-6.8083945568650961</v>
      </c>
      <c r="C3314">
        <v>414.39999389648438</v>
      </c>
      <c r="D3314" s="1">
        <v>42854.432453703703</v>
      </c>
      <c r="E3314" s="1">
        <f>CSV[[#This Row],[Column4]]-D3313</f>
        <v>1.1574076779652387E-5</v>
      </c>
      <c r="F3314">
        <f>CSV[[#This Row],[alt]]-C3313</f>
        <v>0.600006103515625</v>
      </c>
      <c r="G3314">
        <f>IF(CSV[[#This Row],[Altura]]&gt;0,CSV[[#This Row],[Altura]],0)</f>
        <v>0.600006103515625</v>
      </c>
      <c r="H3314">
        <f>IF(CSV[[#This Row],[Altura]]&lt;=0,CSV[[#This Row],[Altura]],0)</f>
        <v>0</v>
      </c>
      <c r="I3314" s="2">
        <f>RADIANS(CSV[[#This Row],[lon]])-RADIANS(A3313)</f>
        <v>5.8663014979032369E-7</v>
      </c>
      <c r="J3314" s="2">
        <f>RADIANS(CSV[[#This Row],[lat]])-RADIANS(B3313)</f>
        <v>9.4650799728479562E-7</v>
      </c>
      <c r="K3314" s="2">
        <f>RADIANS(CSV[[#This Row],[lon]])</f>
        <v>0.7406013267322481</v>
      </c>
      <c r="L3314" s="2">
        <f>RADIANS(CSV[[#This Row],[lat]])</f>
        <v>-0.11882890179215623</v>
      </c>
      <c r="M3314" s="2">
        <f>SIN(CSV[[#This Row],[dlon]]/2)*SIN(CSV[[#This Row],[dlon]]/2)</f>
        <v>8.6033733160751946E-14</v>
      </c>
      <c r="N3314" s="2">
        <f>SIN(CSV[[#This Row],[dlat]]/2)*SIN(CSV[[#This Row],[dlat]]/2)</f>
        <v>2.2396934723100193E-13</v>
      </c>
      <c r="O3314" s="2">
        <f>COS(RADIANS(CSV[[#This Row],[lat]]))</f>
        <v>0.99294814976917911</v>
      </c>
      <c r="P3314" s="2">
        <f>CSV[[#This Row],[sindlon]]+CSV[[#This Row],[cosradlat]]*O3313*CSV[[#This Row],[sindlat]]</f>
        <v>3.0685539653200458E-13</v>
      </c>
      <c r="Q3314" s="2">
        <f>2*ASIN(SQRT(CSV[[#This Row],[Columna1]]))*6367445</f>
        <v>7.0544324746203575</v>
      </c>
      <c r="R3314" s="2" t="e" vm="1">
        <f ca="1">_xlfn.CONCAT(CSV[[#This Row],[lon]],",",CSV[[#This Row],[lat]],";",CSV[[#This Row],[alt]])</f>
        <v>#NAME?</v>
      </c>
    </row>
    <row r="3315" spans="1:18" x14ac:dyDescent="0.25">
      <c r="A3315">
        <v>42.433395115658641</v>
      </c>
      <c r="B3315">
        <v>-6.8082907889038324</v>
      </c>
      <c r="C3315">
        <v>415</v>
      </c>
      <c r="D3315" s="1">
        <v>42854.432476851849</v>
      </c>
      <c r="E3315" s="1">
        <f>CSV[[#This Row],[Column4]]-D3314</f>
        <v>2.314814628334716E-5</v>
      </c>
      <c r="F3315">
        <f>CSV[[#This Row],[alt]]-C3314</f>
        <v>0.600006103515625</v>
      </c>
      <c r="G3315">
        <f>IF(CSV[[#This Row],[Altura]]&gt;0,CSV[[#This Row],[Altura]],0)</f>
        <v>0.600006103515625</v>
      </c>
      <c r="H3315">
        <f>IF(CSV[[#This Row],[Altura]]&lt;=0,CSV[[#This Row],[Altura]],0)</f>
        <v>0</v>
      </c>
      <c r="I3315" s="2">
        <f>RADIANS(CSV[[#This Row],[lon]])-RADIANS(A3314)</f>
        <v>1.13083567521155E-6</v>
      </c>
      <c r="J3315" s="2">
        <f>RADIANS(CSV[[#This Row],[lat]])-RADIANS(B3314)</f>
        <v>1.8110925821268609E-6</v>
      </c>
      <c r="K3315" s="2">
        <f>RADIANS(CSV[[#This Row],[lon]])</f>
        <v>0.74060245756792331</v>
      </c>
      <c r="L3315" s="2">
        <f>RADIANS(CSV[[#This Row],[lat]])</f>
        <v>-0.1188270906995741</v>
      </c>
      <c r="M3315" s="2">
        <f>SIN(CSV[[#This Row],[dlon]]/2)*SIN(CSV[[#This Row],[dlon]]/2)</f>
        <v>3.1969733108275645E-13</v>
      </c>
      <c r="N3315" s="2">
        <f>SIN(CSV[[#This Row],[dlat]]/2)*SIN(CSV[[#This Row],[dlat]]/2)</f>
        <v>8.2001408525851088E-13</v>
      </c>
      <c r="O3315" s="2">
        <f>COS(RADIANS(CSV[[#This Row],[lat]]))</f>
        <v>0.99294836447157853</v>
      </c>
      <c r="P3315" s="2">
        <f>CSV[[#This Row],[sindlon]]+CSV[[#This Row],[cosradlat]]*O3314*CSV[[#This Row],[sindlat]]</f>
        <v>1.1281871362715201E-12</v>
      </c>
      <c r="Q3315" s="2">
        <f>2*ASIN(SQRT(CSV[[#This Row],[Columna1]]))*6367445</f>
        <v>13.526510369435313</v>
      </c>
      <c r="R3315" s="2" t="e" vm="1">
        <f ca="1">_xlfn.CONCAT(CSV[[#This Row],[lon]],",",CSV[[#This Row],[lat]],";",CSV[[#This Row],[alt]])</f>
        <v>#NAME?</v>
      </c>
    </row>
    <row r="3316" spans="1:18" x14ac:dyDescent="0.25">
      <c r="A3316">
        <v>42.433421267196536</v>
      </c>
      <c r="B3316">
        <v>-6.808237312361598</v>
      </c>
      <c r="C3316">
        <v>415.20001220703125</v>
      </c>
      <c r="D3316" s="1">
        <v>42854.432488425926</v>
      </c>
      <c r="E3316" s="1">
        <f>CSV[[#This Row],[Column4]]-D3315</f>
        <v>1.1574076779652387E-5</v>
      </c>
      <c r="F3316">
        <f>CSV[[#This Row],[alt]]-C3315</f>
        <v>0.20001220703125</v>
      </c>
      <c r="G3316">
        <f>IF(CSV[[#This Row],[Altura]]&gt;0,CSV[[#This Row],[Altura]],0)</f>
        <v>0.20001220703125</v>
      </c>
      <c r="H3316">
        <f>IF(CSV[[#This Row],[Altura]]&lt;=0,CSV[[#This Row],[Altura]],0)</f>
        <v>0</v>
      </c>
      <c r="I3316" s="2">
        <f>RADIANS(CSV[[#This Row],[lon]])-RADIANS(A3315)</f>
        <v>4.5643044077614547E-7</v>
      </c>
      <c r="J3316" s="2">
        <f>RADIANS(CSV[[#This Row],[lat]])-RADIANS(B3315)</f>
        <v>9.3334173457970682E-7</v>
      </c>
      <c r="K3316" s="2">
        <f>RADIANS(CSV[[#This Row],[lon]])</f>
        <v>0.74060291399836409</v>
      </c>
      <c r="L3316" s="2">
        <f>RADIANS(CSV[[#This Row],[lat]])</f>
        <v>-0.11882615735783952</v>
      </c>
      <c r="M3316" s="2">
        <f>SIN(CSV[[#This Row],[dlon]]/2)*SIN(CSV[[#This Row],[dlon]]/2)</f>
        <v>5.2082186816775703E-14</v>
      </c>
      <c r="N3316" s="2">
        <f>SIN(CSV[[#This Row],[dlat]]/2)*SIN(CSV[[#This Row],[dlat]]/2)</f>
        <v>2.1778169837704817E-13</v>
      </c>
      <c r="O3316" s="2">
        <f>COS(RADIANS(CSV[[#This Row],[lat]]))</f>
        <v>0.99294847511661599</v>
      </c>
      <c r="P3316" s="2">
        <f>CSV[[#This Row],[sindlon]]+CSV[[#This Row],[cosradlat]]*O3315*CSV[[#This Row],[sindlat]]</f>
        <v>2.6680330411463661E-13</v>
      </c>
      <c r="Q3316" s="2">
        <f>2*ASIN(SQRT(CSV[[#This Row],[Columna1]]))*6367445</f>
        <v>6.5779535109690626</v>
      </c>
      <c r="R3316" s="2" t="e" vm="1">
        <f ca="1">_xlfn.CONCAT(CSV[[#This Row],[lon]],",",CSV[[#This Row],[lat]],";",CSV[[#This Row],[alt]])</f>
        <v>#NAME?</v>
      </c>
    </row>
    <row r="3317" spans="1:18" x14ac:dyDescent="0.25">
      <c r="A3317">
        <v>42.433443311601877</v>
      </c>
      <c r="B3317">
        <v>-6.808184003457427</v>
      </c>
      <c r="C3317">
        <v>416</v>
      </c>
      <c r="D3317" s="1">
        <v>42854.432500000003</v>
      </c>
      <c r="E3317" s="1">
        <f>CSV[[#This Row],[Column4]]-D3316</f>
        <v>1.1574076779652387E-5</v>
      </c>
      <c r="F3317">
        <f>CSV[[#This Row],[alt]]-C3316</f>
        <v>0.79998779296875</v>
      </c>
      <c r="G3317">
        <f>IF(CSV[[#This Row],[Altura]]&gt;0,CSV[[#This Row],[Altura]],0)</f>
        <v>0.79998779296875</v>
      </c>
      <c r="H3317">
        <f>IF(CSV[[#This Row],[Altura]]&lt;=0,CSV[[#This Row],[Altura]],0)</f>
        <v>0</v>
      </c>
      <c r="I3317" s="2">
        <f>RADIANS(CSV[[#This Row],[lon]])-RADIANS(A3316)</f>
        <v>3.8474745478467298E-7</v>
      </c>
      <c r="J3317" s="2">
        <f>RADIANS(CSV[[#This Row],[lat]])-RADIANS(B3316)</f>
        <v>9.3041589840914263E-7</v>
      </c>
      <c r="K3317" s="2">
        <f>RADIANS(CSV[[#This Row],[lon]])</f>
        <v>0.74060329874581887</v>
      </c>
      <c r="L3317" s="2">
        <f>RADIANS(CSV[[#This Row],[lat]])</f>
        <v>-0.11882522694194111</v>
      </c>
      <c r="M3317" s="2">
        <f>SIN(CSV[[#This Row],[dlon]]/2)*SIN(CSV[[#This Row],[dlon]]/2)</f>
        <v>3.7007650990820535E-14</v>
      </c>
      <c r="N3317" s="2">
        <f>SIN(CSV[[#This Row],[dlat]]/2)*SIN(CSV[[#This Row],[dlat]]/2)</f>
        <v>2.1641843600310738E-13</v>
      </c>
      <c r="O3317" s="2">
        <f>COS(RADIANS(CSV[[#This Row],[lat]]))</f>
        <v>0.99294858541394282</v>
      </c>
      <c r="P3317" s="2">
        <f>CSV[[#This Row],[sindlon]]+CSV[[#This Row],[cosradlat]]*O3316*CSV[[#This Row],[sindlat]]</f>
        <v>2.5038471191358265E-13</v>
      </c>
      <c r="Q3317" s="2">
        <f>2*ASIN(SQRT(CSV[[#This Row],[Columna1]]))*6367445</f>
        <v>6.372342380545061</v>
      </c>
      <c r="R3317" s="2" t="e" vm="1">
        <f ca="1">_xlfn.CONCAT(CSV[[#This Row],[lon]],",",CSV[[#This Row],[lat]],";",CSV[[#This Row],[alt]])</f>
        <v>#NAME?</v>
      </c>
    </row>
    <row r="3318" spans="1:18" x14ac:dyDescent="0.25">
      <c r="A3318">
        <v>42.433480946347117</v>
      </c>
      <c r="B3318">
        <v>-6.8080739490687847</v>
      </c>
      <c r="C3318">
        <v>417.20001220703125</v>
      </c>
      <c r="D3318" s="1">
        <v>42854.432523148149</v>
      </c>
      <c r="E3318" s="1">
        <f>CSV[[#This Row],[Column4]]-D3317</f>
        <v>2.314814628334716E-5</v>
      </c>
      <c r="F3318">
        <f>CSV[[#This Row],[alt]]-C3317</f>
        <v>1.20001220703125</v>
      </c>
      <c r="G3318">
        <f>IF(CSV[[#This Row],[Altura]]&gt;0,CSV[[#This Row],[Altura]],0)</f>
        <v>1.20001220703125</v>
      </c>
      <c r="H3318">
        <f>IF(CSV[[#This Row],[Altura]]&lt;=0,CSV[[#This Row],[Altura]],0)</f>
        <v>0</v>
      </c>
      <c r="I3318" s="2">
        <f>RADIANS(CSV[[#This Row],[lon]])-RADIANS(A3317)</f>
        <v>6.5685021766181961E-7</v>
      </c>
      <c r="J3318" s="2">
        <f>RADIANS(CSV[[#This Row],[lat]])-RADIANS(B3317)</f>
        <v>1.9208114380858676E-6</v>
      </c>
      <c r="K3318" s="2">
        <f>RADIANS(CSV[[#This Row],[lon]])</f>
        <v>0.74060395559603653</v>
      </c>
      <c r="L3318" s="2">
        <f>RADIANS(CSV[[#This Row],[lat]])</f>
        <v>-0.11882330613050303</v>
      </c>
      <c r="M3318" s="2">
        <f>SIN(CSV[[#This Row],[dlon]]/2)*SIN(CSV[[#This Row],[dlon]]/2)</f>
        <v>1.0786305211059105E-13</v>
      </c>
      <c r="N3318" s="2">
        <f>SIN(CSV[[#This Row],[dlat]]/2)*SIN(CSV[[#This Row],[dlat]]/2)</f>
        <v>9.2237914517009126E-13</v>
      </c>
      <c r="O3318" s="2">
        <f>COS(RADIANS(CSV[[#This Row],[lat]]))</f>
        <v>0.99294881311623995</v>
      </c>
      <c r="P3318" s="2">
        <f>CSV[[#This Row],[sindlon]]+CSV[[#This Row],[cosradlat]]*O3317*CSV[[#This Row],[sindlat]]</f>
        <v>1.0172801132600568E-12</v>
      </c>
      <c r="Q3318" s="2">
        <f>2*ASIN(SQRT(CSV[[#This Row],[Columna1]]))*6367445</f>
        <v>12.844448900408816</v>
      </c>
      <c r="R3318" s="2" t="e" vm="1">
        <f ca="1">_xlfn.CONCAT(CSV[[#This Row],[lon]],",",CSV[[#This Row],[lat]],";",CSV[[#This Row],[alt]])</f>
        <v>#NAME?</v>
      </c>
    </row>
    <row r="3319" spans="1:18" x14ac:dyDescent="0.25">
      <c r="A3319">
        <v>42.433498296886683</v>
      </c>
      <c r="B3319">
        <v>-6.8079521600157022</v>
      </c>
      <c r="C3319">
        <v>417.60000610351563</v>
      </c>
      <c r="D3319" s="1">
        <v>42854.432546296295</v>
      </c>
      <c r="E3319" s="1">
        <f>CSV[[#This Row],[Column4]]-D3318</f>
        <v>2.314814628334716E-5</v>
      </c>
      <c r="F3319">
        <f>CSV[[#This Row],[alt]]-C3318</f>
        <v>0.399993896484375</v>
      </c>
      <c r="G3319">
        <f>IF(CSV[[#This Row],[Altura]]&gt;0,CSV[[#This Row],[Altura]],0)</f>
        <v>0.399993896484375</v>
      </c>
      <c r="H3319">
        <f>IF(CSV[[#This Row],[Altura]]&lt;=0,CSV[[#This Row],[Altura]],0)</f>
        <v>0</v>
      </c>
      <c r="I3319" s="2">
        <f>RADIANS(CSV[[#This Row],[lon]])-RADIANS(A3318)</f>
        <v>3.0282404239745375E-7</v>
      </c>
      <c r="J3319" s="2">
        <f>RADIANS(CSV[[#This Row],[lat]])-RADIANS(B3318)</f>
        <v>2.125619969164938E-6</v>
      </c>
      <c r="K3319" s="2">
        <f>RADIANS(CSV[[#This Row],[lon]])</f>
        <v>0.74060425842007893</v>
      </c>
      <c r="L3319" s="2">
        <f>RADIANS(CSV[[#This Row],[lat]])</f>
        <v>-0.11882118051053386</v>
      </c>
      <c r="M3319" s="2">
        <f>SIN(CSV[[#This Row],[dlon]]/2)*SIN(CSV[[#This Row],[dlon]]/2)</f>
        <v>2.292560016348354E-14</v>
      </c>
      <c r="N3319" s="2">
        <f>SIN(CSV[[#This Row],[dlat]]/2)*SIN(CSV[[#This Row],[dlat]]/2)</f>
        <v>1.1295650633277626E-12</v>
      </c>
      <c r="O3319" s="2">
        <f>COS(RADIANS(CSV[[#This Row],[lat]]))</f>
        <v>0.99294906509326253</v>
      </c>
      <c r="P3319" s="2">
        <f>CSV[[#This Row],[sindlon]]+CSV[[#This Row],[cosradlat]]*O3318*CSV[[#This Row],[sindlat]]</f>
        <v>1.1366175585034584E-12</v>
      </c>
      <c r="Q3319" s="2">
        <f>2*ASIN(SQRT(CSV[[#This Row],[Columna1]]))*6367445</f>
        <v>13.576954994749409</v>
      </c>
      <c r="R3319" s="2" t="e" vm="1">
        <f ca="1">_xlfn.CONCAT(CSV[[#This Row],[lon]],",",CSV[[#This Row],[lat]],";",CSV[[#This Row],[alt]])</f>
        <v>#NAME?</v>
      </c>
    </row>
    <row r="3320" spans="1:18" x14ac:dyDescent="0.25">
      <c r="A3320">
        <v>42.433490585535765</v>
      </c>
      <c r="B3320">
        <v>-6.8077617231756449</v>
      </c>
      <c r="C3320">
        <v>418.60000610351563</v>
      </c>
      <c r="D3320" s="1">
        <v>42854.432581018518</v>
      </c>
      <c r="E3320" s="1">
        <f>CSV[[#This Row],[Column4]]-D3319</f>
        <v>3.4722223062999547E-5</v>
      </c>
      <c r="F3320">
        <f>CSV[[#This Row],[alt]]-C3319</f>
        <v>1</v>
      </c>
      <c r="G3320">
        <f>IF(CSV[[#This Row],[Altura]]&gt;0,CSV[[#This Row],[Altura]],0)</f>
        <v>1</v>
      </c>
      <c r="H3320">
        <f>IF(CSV[[#This Row],[Altura]]&lt;=0,CSV[[#This Row],[Altura]],0)</f>
        <v>0</v>
      </c>
      <c r="I3320" s="2">
        <f>RADIANS(CSV[[#This Row],[lon]])-RADIANS(A3319)</f>
        <v>-1.345884633741079E-7</v>
      </c>
      <c r="J3320" s="2">
        <f>RADIANS(CSV[[#This Row],[lat]])-RADIANS(B3319)</f>
        <v>3.3237498761051754E-6</v>
      </c>
      <c r="K3320" s="2">
        <f>RADIANS(CSV[[#This Row],[lon]])</f>
        <v>0.74060412383161556</v>
      </c>
      <c r="L3320" s="2">
        <f>RADIANS(CSV[[#This Row],[lat]])</f>
        <v>-0.11881785676065776</v>
      </c>
      <c r="M3320" s="2">
        <f>SIN(CSV[[#This Row],[dlon]]/2)*SIN(CSV[[#This Row],[dlon]]/2)</f>
        <v>4.5285136183508887E-15</v>
      </c>
      <c r="N3320" s="2">
        <f>SIN(CSV[[#This Row],[dlat]]/2)*SIN(CSV[[#This Row],[dlat]]/2)</f>
        <v>2.7618283097247501E-12</v>
      </c>
      <c r="O3320" s="2">
        <f>COS(RADIANS(CSV[[#This Row],[lat]]))</f>
        <v>0.99294945909101173</v>
      </c>
      <c r="P3320" s="2">
        <f>CSV[[#This Row],[sindlon]]+CSV[[#This Row],[cosradlat]]*O3319*CSV[[#This Row],[sindlat]]</f>
        <v>2.7275482667347364E-12</v>
      </c>
      <c r="Q3320" s="2">
        <f>2*ASIN(SQRT(CSV[[#This Row],[Columna1]]))*6367445</f>
        <v>21.03204102931587</v>
      </c>
      <c r="R3320" s="2" t="e" vm="1">
        <f ca="1">_xlfn.CONCAT(CSV[[#This Row],[lon]],",",CSV[[#This Row],[lat]],";",CSV[[#This Row],[alt]])</f>
        <v>#NAME?</v>
      </c>
    </row>
    <row r="3321" spans="1:18" x14ac:dyDescent="0.25">
      <c r="A3321">
        <v>42.433480946347117</v>
      </c>
      <c r="B3321">
        <v>-6.8076980207115412</v>
      </c>
      <c r="C3321">
        <v>418.79998779296875</v>
      </c>
      <c r="D3321" s="1">
        <v>42854.432592592595</v>
      </c>
      <c r="E3321" s="1">
        <f>CSV[[#This Row],[Column4]]-D3320</f>
        <v>1.1574076779652387E-5</v>
      </c>
      <c r="F3321">
        <f>CSV[[#This Row],[alt]]-C3320</f>
        <v>0.199981689453125</v>
      </c>
      <c r="G3321">
        <f>IF(CSV[[#This Row],[Altura]]&gt;0,CSV[[#This Row],[Altura]],0)</f>
        <v>0.199981689453125</v>
      </c>
      <c r="H3321">
        <f>IF(CSV[[#This Row],[Altura]]&lt;=0,CSV[[#This Row],[Altura]],0)</f>
        <v>0</v>
      </c>
      <c r="I3321" s="2">
        <f>RADIANS(CSV[[#This Row],[lon]])-RADIANS(A3320)</f>
        <v>-1.6823557902334585E-7</v>
      </c>
      <c r="J3321" s="2">
        <f>RADIANS(CSV[[#This Row],[lat]])-RADIANS(B3320)</f>
        <v>1.1118177402347218E-6</v>
      </c>
      <c r="K3321" s="2">
        <f>RADIANS(CSV[[#This Row],[lon]])</f>
        <v>0.74060395559603653</v>
      </c>
      <c r="L3321" s="2">
        <f>RADIANS(CSV[[#This Row],[lat]])</f>
        <v>-0.11881674494291752</v>
      </c>
      <c r="M3321" s="2">
        <f>SIN(CSV[[#This Row],[dlon]]/2)*SIN(CSV[[#This Row],[dlon]]/2)</f>
        <v>7.0758025123300962E-15</v>
      </c>
      <c r="N3321" s="2">
        <f>SIN(CSV[[#This Row],[dlat]]/2)*SIN(CSV[[#This Row],[dlat]]/2)</f>
        <v>3.0903467187512906E-13</v>
      </c>
      <c r="O3321" s="2">
        <f>COS(RADIANS(CSV[[#This Row],[lat]]))</f>
        <v>0.99294959088358514</v>
      </c>
      <c r="P3321" s="2">
        <f>CSV[[#This Row],[sindlon]]+CSV[[#This Row],[cosradlat]]*O3320*CSV[[#This Row],[sindlat]]</f>
        <v>3.1176815378889341E-13</v>
      </c>
      <c r="Q3321" s="2">
        <f>2*ASIN(SQRT(CSV[[#This Row],[Columna1]]))*6367445</f>
        <v>7.110679000788779</v>
      </c>
      <c r="R3321" s="2" t="e" vm="1">
        <f ca="1">_xlfn.CONCAT(CSV[[#This Row],[lon]],",",CSV[[#This Row],[lat]],";",CSV[[#This Row],[alt]])</f>
        <v>#NAME?</v>
      </c>
    </row>
    <row r="3322" spans="1:18" x14ac:dyDescent="0.25">
      <c r="A3322">
        <v>42.433465104550123</v>
      </c>
      <c r="B3322">
        <v>-6.807633563876152</v>
      </c>
      <c r="C3322">
        <v>419.20001220703125</v>
      </c>
      <c r="D3322" s="1">
        <v>42854.432604166665</v>
      </c>
      <c r="E3322" s="1">
        <f>CSV[[#This Row],[Column4]]-D3321</f>
        <v>1.1574069503694773E-5</v>
      </c>
      <c r="F3322">
        <f>CSV[[#This Row],[alt]]-C3321</f>
        <v>0.4000244140625</v>
      </c>
      <c r="G3322">
        <f>IF(CSV[[#This Row],[Altura]]&gt;0,CSV[[#This Row],[Altura]],0)</f>
        <v>0.4000244140625</v>
      </c>
      <c r="H3322">
        <f>IF(CSV[[#This Row],[Altura]]&lt;=0,CSV[[#This Row],[Altura]],0)</f>
        <v>0</v>
      </c>
      <c r="I3322" s="2">
        <f>RADIANS(CSV[[#This Row],[lon]])-RADIANS(A3321)</f>
        <v>-2.7649151701503172E-7</v>
      </c>
      <c r="J3322" s="2">
        <f>RADIANS(CSV[[#This Row],[lat]])-RADIANS(B3321)</f>
        <v>1.1249840029675662E-6</v>
      </c>
      <c r="K3322" s="2">
        <f>RADIANS(CSV[[#This Row],[lon]])</f>
        <v>0.74060367910451952</v>
      </c>
      <c r="L3322" s="2">
        <f>RADIANS(CSV[[#This Row],[lat]])</f>
        <v>-0.11881561995891456</v>
      </c>
      <c r="M3322" s="2">
        <f>SIN(CSV[[#This Row],[dlon]]/2)*SIN(CSV[[#This Row],[dlon]]/2)</f>
        <v>1.9111889745318271E-14</v>
      </c>
      <c r="N3322" s="2">
        <f>SIN(CSV[[#This Row],[dlat]]/2)*SIN(CSV[[#This Row],[dlat]]/2)</f>
        <v>3.1639725173319887E-13</v>
      </c>
      <c r="O3322" s="2">
        <f>COS(RADIANS(CSV[[#This Row],[lat]]))</f>
        <v>0.99294972423561079</v>
      </c>
      <c r="P3322" s="2">
        <f>CSV[[#This Row],[sindlon]]+CSV[[#This Row],[cosradlat]]*O3321*CSV[[#This Row],[sindlat]]</f>
        <v>3.3106345079681038E-13</v>
      </c>
      <c r="Q3322" s="2">
        <f>2*ASIN(SQRT(CSV[[#This Row],[Columna1]]))*6367445</f>
        <v>7.3274154654315069</v>
      </c>
      <c r="R3322" s="2" t="e" vm="1">
        <f ca="1">_xlfn.CONCAT(CSV[[#This Row],[lon]],",",CSV[[#This Row],[lat]],";",CSV[[#This Row],[alt]])</f>
        <v>#NAME?</v>
      </c>
    </row>
    <row r="3323" spans="1:18" x14ac:dyDescent="0.25">
      <c r="A3323">
        <v>42.433397127315402</v>
      </c>
      <c r="B3323">
        <v>-6.8074147962033749</v>
      </c>
      <c r="C3323">
        <v>419.20001220703125</v>
      </c>
      <c r="D3323" s="1">
        <v>42854.432638888888</v>
      </c>
      <c r="E3323" s="1">
        <f>CSV[[#This Row],[Column4]]-D3322</f>
        <v>3.4722223062999547E-5</v>
      </c>
      <c r="F3323">
        <f>CSV[[#This Row],[alt]]-C3322</f>
        <v>0</v>
      </c>
      <c r="G3323">
        <f>IF(CSV[[#This Row],[Altura]]&gt;0,CSV[[#This Row],[Altura]],0)</f>
        <v>0</v>
      </c>
      <c r="H3323">
        <f>IF(CSV[[#This Row],[Altura]]&lt;=0,CSV[[#This Row],[Altura]],0)</f>
        <v>0</v>
      </c>
      <c r="I3323" s="2">
        <f>RADIANS(CSV[[#This Row],[lon]])-RADIANS(A3322)</f>
        <v>-1.1864265623273695E-6</v>
      </c>
      <c r="J3323" s="2">
        <f>RADIANS(CSV[[#This Row],[lat]])-RADIANS(B3322)</f>
        <v>3.8182161868766107E-6</v>
      </c>
      <c r="K3323" s="2">
        <f>RADIANS(CSV[[#This Row],[lon]])</f>
        <v>0.74060249267795719</v>
      </c>
      <c r="L3323" s="2">
        <f>RADIANS(CSV[[#This Row],[lat]])</f>
        <v>-0.11881180174272768</v>
      </c>
      <c r="M3323" s="2">
        <f>SIN(CSV[[#This Row],[dlon]]/2)*SIN(CSV[[#This Row],[dlon]]/2)</f>
        <v>3.5190199694894359E-13</v>
      </c>
      <c r="N3323" s="2">
        <f>SIN(CSV[[#This Row],[dlat]]/2)*SIN(CSV[[#This Row],[dlat]]/2)</f>
        <v>3.6446937124272134E-12</v>
      </c>
      <c r="O3323" s="2">
        <f>COS(RADIANS(CSV[[#This Row],[lat]]))</f>
        <v>0.99295017682544273</v>
      </c>
      <c r="P3323" s="2">
        <f>CSV[[#This Row],[sindlon]]+CSV[[#This Row],[cosradlat]]*O3322*CSV[[#This Row],[sindlat]]</f>
        <v>3.9453863203600862E-12</v>
      </c>
      <c r="Q3323" s="2">
        <f>2*ASIN(SQRT(CSV[[#This Row],[Columna1]]))*6367445</f>
        <v>25.295307616387028</v>
      </c>
      <c r="R3323" s="2" t="e" vm="1">
        <f ca="1">_xlfn.CONCAT(CSV[[#This Row],[lon]],",",CSV[[#This Row],[lat]],";",CSV[[#This Row],[alt]])</f>
        <v>#NAME?</v>
      </c>
    </row>
    <row r="3324" spans="1:18" x14ac:dyDescent="0.25">
      <c r="A3324">
        <v>42.43335354141891</v>
      </c>
      <c r="B3324">
        <v>-6.807362912222743</v>
      </c>
      <c r="C3324">
        <v>419</v>
      </c>
      <c r="D3324" s="1">
        <v>42854.432650462964</v>
      </c>
      <c r="E3324" s="1">
        <f>CSV[[#This Row],[Column4]]-D3323</f>
        <v>1.1574076779652387E-5</v>
      </c>
      <c r="F3324">
        <f>CSV[[#This Row],[alt]]-C3323</f>
        <v>-0.20001220703125</v>
      </c>
      <c r="G3324">
        <f>IF(CSV[[#This Row],[Altura]]&gt;0,CSV[[#This Row],[Altura]],0)</f>
        <v>0</v>
      </c>
      <c r="H3324">
        <f>IF(CSV[[#This Row],[Altura]]&lt;=0,CSV[[#This Row],[Altura]],0)</f>
        <v>-0.20001220703125</v>
      </c>
      <c r="I3324" s="2">
        <f>RADIANS(CSV[[#This Row],[lon]])-RADIANS(A3323)</f>
        <v>-7.6071740118255349E-7</v>
      </c>
      <c r="J3324" s="2">
        <f>RADIANS(CSV[[#This Row],[lat]])-RADIANS(B3323)</f>
        <v>9.0554629106343043E-7</v>
      </c>
      <c r="K3324" s="2">
        <f>RADIANS(CSV[[#This Row],[lon]])</f>
        <v>0.74060173196055601</v>
      </c>
      <c r="L3324" s="2">
        <f>RADIANS(CSV[[#This Row],[lat]])</f>
        <v>-0.11881089619643662</v>
      </c>
      <c r="M3324" s="2">
        <f>SIN(CSV[[#This Row],[dlon]]/2)*SIN(CSV[[#This Row],[dlon]]/2)</f>
        <v>1.4467274111547753E-13</v>
      </c>
      <c r="N3324" s="2">
        <f>SIN(CSV[[#This Row],[dlat]]/2)*SIN(CSV[[#This Row],[dlat]]/2)</f>
        <v>2.0500352131466977E-13</v>
      </c>
      <c r="O3324" s="2">
        <f>COS(RADIANS(CSV[[#This Row],[lat]]))</f>
        <v>0.99295028416167375</v>
      </c>
      <c r="P3324" s="2">
        <f>CSV[[#This Row],[sindlon]]+CSV[[#This Row],[cosradlat]]*O3323*CSV[[#This Row],[sindlat]]</f>
        <v>3.4679599580486801E-13</v>
      </c>
      <c r="Q3324" s="2">
        <f>2*ASIN(SQRT(CSV[[#This Row],[Columna1]]))*6367445</f>
        <v>7.4994987175539833</v>
      </c>
      <c r="R3324" s="2" t="e" vm="1">
        <f ca="1">_xlfn.CONCAT(CSV[[#This Row],[lon]],",",CSV[[#This Row],[lat]],";",CSV[[#This Row],[alt]])</f>
        <v>#NAME?</v>
      </c>
    </row>
    <row r="3325" spans="1:18" x14ac:dyDescent="0.25">
      <c r="A3325">
        <v>42.433202667161822</v>
      </c>
      <c r="B3325">
        <v>-6.8072974495589733</v>
      </c>
      <c r="C3325">
        <v>419</v>
      </c>
      <c r="D3325" s="1">
        <v>42854.432685185187</v>
      </c>
      <c r="E3325" s="1">
        <f>CSV[[#This Row],[Column4]]-D3324</f>
        <v>3.4722223062999547E-5</v>
      </c>
      <c r="F3325">
        <f>CSV[[#This Row],[alt]]-C3324</f>
        <v>0</v>
      </c>
      <c r="G3325">
        <f>IF(CSV[[#This Row],[Altura]]&gt;0,CSV[[#This Row],[Altura]],0)</f>
        <v>0</v>
      </c>
      <c r="H3325">
        <f>IF(CSV[[#This Row],[Altura]]&lt;=0,CSV[[#This Row],[Altura]],0)</f>
        <v>0</v>
      </c>
      <c r="I3325" s="2">
        <f>RADIANS(CSV[[#This Row],[lon]])-RADIANS(A3324)</f>
        <v>-2.6332525426830955E-6</v>
      </c>
      <c r="J3325" s="2">
        <f>RADIANS(CSV[[#This Row],[lat]])-RADIANS(B3324)</f>
        <v>1.1425390199076846E-6</v>
      </c>
      <c r="K3325" s="2">
        <f>RADIANS(CSV[[#This Row],[lon]])</f>
        <v>0.74059909870801333</v>
      </c>
      <c r="L3325" s="2">
        <f>RADIANS(CSV[[#This Row],[lat]])</f>
        <v>-0.11880975365741671</v>
      </c>
      <c r="M3325" s="2">
        <f>SIN(CSV[[#This Row],[dlon]]/2)*SIN(CSV[[#This Row],[dlon]]/2)</f>
        <v>1.7335047383857454E-12</v>
      </c>
      <c r="N3325" s="2">
        <f>SIN(CSV[[#This Row],[dlat]]/2)*SIN(CSV[[#This Row],[dlat]]/2)</f>
        <v>3.2634885300286768E-13</v>
      </c>
      <c r="O3325" s="2">
        <f>COS(RADIANS(CSV[[#This Row],[lat]]))</f>
        <v>0.99295041958796992</v>
      </c>
      <c r="P3325" s="2">
        <f>CSV[[#This Row],[sindlon]]+CSV[[#This Row],[cosradlat]]*O3324*CSV[[#This Row],[sindlat]]</f>
        <v>2.0552685209639083E-12</v>
      </c>
      <c r="Q3325" s="2">
        <f>2*ASIN(SQRT(CSV[[#This Row],[Columna1]]))*6367445</f>
        <v>18.257002846705859</v>
      </c>
      <c r="R3325" s="2" t="e" vm="1">
        <f ca="1">_xlfn.CONCAT(CSV[[#This Row],[lon]],",",CSV[[#This Row],[lat]],";",CSV[[#This Row],[alt]])</f>
        <v>#NAME?</v>
      </c>
    </row>
    <row r="3326" spans="1:18" x14ac:dyDescent="0.25">
      <c r="A3326">
        <v>42.433160925284028</v>
      </c>
      <c r="B3326">
        <v>-6.8072686996310949</v>
      </c>
      <c r="C3326">
        <v>420</v>
      </c>
      <c r="D3326" s="1">
        <v>42854.432696759257</v>
      </c>
      <c r="E3326" s="1">
        <f>CSV[[#This Row],[Column4]]-D3325</f>
        <v>1.1574069503694773E-5</v>
      </c>
      <c r="F3326">
        <f>CSV[[#This Row],[alt]]-C3325</f>
        <v>1</v>
      </c>
      <c r="G3326">
        <f>IF(CSV[[#This Row],[Altura]]&gt;0,CSV[[#This Row],[Altura]],0)</f>
        <v>1</v>
      </c>
      <c r="H3326">
        <f>IF(CSV[[#This Row],[Altura]]&lt;=0,CSV[[#This Row],[Altura]],0)</f>
        <v>0</v>
      </c>
      <c r="I3326" s="2">
        <f>RADIANS(CSV[[#This Row],[lon]])-RADIANS(A3325)</f>
        <v>-7.285332034312475E-7</v>
      </c>
      <c r="J3326" s="2">
        <f>RADIANS(CSV[[#This Row],[lat]])-RADIANS(B3325)</f>
        <v>5.017809011909069E-7</v>
      </c>
      <c r="K3326" s="2">
        <f>RADIANS(CSV[[#This Row],[lon]])</f>
        <v>0.74059837017480989</v>
      </c>
      <c r="L3326" s="2">
        <f>RADIANS(CSV[[#This Row],[lat]])</f>
        <v>-0.11880925187651552</v>
      </c>
      <c r="M3326" s="2">
        <f>SIN(CSV[[#This Row],[dlon]]/2)*SIN(CSV[[#This Row],[dlon]]/2)</f>
        <v>1.32690157125443E-13</v>
      </c>
      <c r="N3326" s="2">
        <f>SIN(CSV[[#This Row],[dlat]]/2)*SIN(CSV[[#This Row],[dlat]]/2)</f>
        <v>6.2946018199988341E-14</v>
      </c>
      <c r="O3326" s="2">
        <f>COS(RADIANS(CSV[[#This Row],[lat]]))</f>
        <v>0.9929504790641539</v>
      </c>
      <c r="P3326" s="2">
        <f>CSV[[#This Row],[sindlon]]+CSV[[#This Row],[cosradlat]]*O3325*CSV[[#This Row],[sindlat]]</f>
        <v>1.9475182121107234E-13</v>
      </c>
      <c r="Q3326" s="2">
        <f>2*ASIN(SQRT(CSV[[#This Row],[Columna1]]))*6367445</f>
        <v>5.6199954225383983</v>
      </c>
      <c r="R3326" s="2" t="e" vm="1">
        <f ca="1">_xlfn.CONCAT(CSV[[#This Row],[lon]],",",CSV[[#This Row],[lat]],";",CSV[[#This Row],[alt]])</f>
        <v>#NAME?</v>
      </c>
    </row>
    <row r="3327" spans="1:18" x14ac:dyDescent="0.25">
      <c r="A3327">
        <v>42.433087835088372</v>
      </c>
      <c r="B3327">
        <v>-6.8071989621967077</v>
      </c>
      <c r="C3327">
        <v>421.60000610351563</v>
      </c>
      <c r="D3327" s="1">
        <v>42854.432719907411</v>
      </c>
      <c r="E3327" s="1">
        <f>CSV[[#This Row],[Column4]]-D3326</f>
        <v>2.3148153559304774E-5</v>
      </c>
      <c r="F3327">
        <f>CSV[[#This Row],[alt]]-C3326</f>
        <v>1.600006103515625</v>
      </c>
      <c r="G3327">
        <f>IF(CSV[[#This Row],[Altura]]&gt;0,CSV[[#This Row],[Altura]],0)</f>
        <v>1.600006103515625</v>
      </c>
      <c r="H3327">
        <f>IF(CSV[[#This Row],[Altura]]&lt;=0,CSV[[#This Row],[Altura]],0)</f>
        <v>0</v>
      </c>
      <c r="I3327" s="2">
        <f>RADIANS(CSV[[#This Row],[lon]])-RADIANS(A3326)</f>
        <v>-1.2756645652034493E-6</v>
      </c>
      <c r="J3327" s="2">
        <f>RADIANS(CSV[[#This Row],[lat]])-RADIANS(B3326)</f>
        <v>1.217147841958699E-6</v>
      </c>
      <c r="K3327" s="2">
        <f>RADIANS(CSV[[#This Row],[lon]])</f>
        <v>0.74059709451024469</v>
      </c>
      <c r="L3327" s="2">
        <f>RADIANS(CSV[[#This Row],[lat]])</f>
        <v>-0.11880803472867356</v>
      </c>
      <c r="M3327" s="2">
        <f>SIN(CSV[[#This Row],[dlon]]/2)*SIN(CSV[[#This Row],[dlon]]/2)</f>
        <v>4.0683002072887124E-13</v>
      </c>
      <c r="N3327" s="2">
        <f>SIN(CSV[[#This Row],[dlat]]/2)*SIN(CSV[[#This Row],[dlat]]/2)</f>
        <v>3.7036221729613376E-13</v>
      </c>
      <c r="O3327" s="2">
        <f>COS(RADIANS(CSV[[#This Row],[lat]]))</f>
        <v>0.99295062333187623</v>
      </c>
      <c r="P3327" s="2">
        <f>CSV[[#This Row],[sindlon]]+CSV[[#This Row],[cosradlat]]*O3326*CSV[[#This Row],[sindlat]]</f>
        <v>7.7198894409676823E-13</v>
      </c>
      <c r="Q3327" s="2">
        <f>2*ASIN(SQRT(CSV[[#This Row],[Columna1]]))*6367445</f>
        <v>11.189243843042965</v>
      </c>
      <c r="R3327" s="2" t="e" vm="1">
        <f ca="1">_xlfn.CONCAT(CSV[[#This Row],[lon]],",",CSV[[#This Row],[lat]],";",CSV[[#This Row],[alt]])</f>
        <v>#NAME?</v>
      </c>
    </row>
    <row r="3328" spans="1:18" x14ac:dyDescent="0.25">
      <c r="A3328">
        <v>42.433020360767841</v>
      </c>
      <c r="B3328">
        <v>-6.8071205075830221</v>
      </c>
      <c r="C3328">
        <v>422.20001220703125</v>
      </c>
      <c r="D3328" s="1">
        <v>42854.432743055557</v>
      </c>
      <c r="E3328" s="1">
        <f>CSV[[#This Row],[Column4]]-D3327</f>
        <v>2.314814628334716E-5</v>
      </c>
      <c r="F3328">
        <f>CSV[[#This Row],[alt]]-C3327</f>
        <v>0.600006103515625</v>
      </c>
      <c r="G3328">
        <f>IF(CSV[[#This Row],[Altura]]&gt;0,CSV[[#This Row],[Altura]],0)</f>
        <v>0.600006103515625</v>
      </c>
      <c r="H3328">
        <f>IF(CSV[[#This Row],[Altura]]&lt;=0,CSV[[#This Row],[Altura]],0)</f>
        <v>0</v>
      </c>
      <c r="I3328" s="2">
        <f>RADIANS(CSV[[#This Row],[lon]])-RADIANS(A3327)</f>
        <v>-1.1776490537185325E-6</v>
      </c>
      <c r="J3328" s="2">
        <f>RADIANS(CSV[[#This Row],[lat]])-RADIANS(B3327)</f>
        <v>1.3692913221896585E-6</v>
      </c>
      <c r="K3328" s="2">
        <f>RADIANS(CSV[[#This Row],[lon]])</f>
        <v>0.74059591686119097</v>
      </c>
      <c r="L3328" s="2">
        <f>RADIANS(CSV[[#This Row],[lat]])</f>
        <v>-0.11880666543735137</v>
      </c>
      <c r="M3328" s="2">
        <f>SIN(CSV[[#This Row],[dlon]]/2)*SIN(CSV[[#This Row],[dlon]]/2)</f>
        <v>3.4671432343099869E-13</v>
      </c>
      <c r="N3328" s="2">
        <f>SIN(CSV[[#This Row],[dlat]]/2)*SIN(CSV[[#This Row],[dlat]]/2)</f>
        <v>4.6873968125590265E-13</v>
      </c>
      <c r="O3328" s="2">
        <f>COS(RADIANS(CSV[[#This Row],[lat]]))</f>
        <v>0.99295078563130557</v>
      </c>
      <c r="P3328" s="2">
        <f>CSV[[#This Row],[sindlon]]+CSV[[#This Row],[cosradlat]]*O3327*CSV[[#This Row],[sindlat]]</f>
        <v>8.0886872849630245E-13</v>
      </c>
      <c r="Q3328" s="2">
        <f>2*ASIN(SQRT(CSV[[#This Row],[Columna1]]))*6367445</f>
        <v>11.453394526746223</v>
      </c>
      <c r="R3328" s="2" t="e" vm="1">
        <f ca="1">_xlfn.CONCAT(CSV[[#This Row],[lon]],",",CSV[[#This Row],[lat]],";",CSV[[#This Row],[alt]])</f>
        <v>#NAME?</v>
      </c>
    </row>
    <row r="3329" spans="1:18" x14ac:dyDescent="0.25">
      <c r="A3329">
        <v>42.432966465130448</v>
      </c>
      <c r="B3329">
        <v>-6.8070319108664989</v>
      </c>
      <c r="C3329">
        <v>422.79998779296875</v>
      </c>
      <c r="D3329" s="1">
        <v>42854.432766203703</v>
      </c>
      <c r="E3329" s="1">
        <f>CSV[[#This Row],[Column4]]-D3328</f>
        <v>2.314814628334716E-5</v>
      </c>
      <c r="F3329">
        <f>CSV[[#This Row],[alt]]-C3328</f>
        <v>0.5999755859375</v>
      </c>
      <c r="G3329">
        <f>IF(CSV[[#This Row],[Altura]]&gt;0,CSV[[#This Row],[Altura]],0)</f>
        <v>0.5999755859375</v>
      </c>
      <c r="H3329">
        <f>IF(CSV[[#This Row],[Altura]]&lt;=0,CSV[[#This Row],[Altura]],0)</f>
        <v>0</v>
      </c>
      <c r="I3329" s="2">
        <f>RADIANS(CSV[[#This Row],[lon]])-RADIANS(A3328)</f>
        <v>-9.4065632505468955E-7</v>
      </c>
      <c r="J3329" s="2">
        <f>RADIANS(CSV[[#This Row],[lat]])-RADIANS(B3328)</f>
        <v>1.5463044097802081E-6</v>
      </c>
      <c r="K3329" s="2">
        <f>RADIANS(CSV[[#This Row],[lon]])</f>
        <v>0.74059497620486592</v>
      </c>
      <c r="L3329" s="2">
        <f>RADIANS(CSV[[#This Row],[lat]])</f>
        <v>-0.11880511913294159</v>
      </c>
      <c r="M3329" s="2">
        <f>SIN(CSV[[#This Row],[dlon]]/2)*SIN(CSV[[#This Row],[dlon]]/2)</f>
        <v>2.2120858046633211E-13</v>
      </c>
      <c r="N3329" s="2">
        <f>SIN(CSV[[#This Row],[dlat]]/2)*SIN(CSV[[#This Row],[dlat]]/2)</f>
        <v>5.9776433192631027E-13</v>
      </c>
      <c r="O3329" s="2">
        <f>COS(RADIANS(CSV[[#This Row],[lat]]))</f>
        <v>0.99295096890951262</v>
      </c>
      <c r="P3329" s="2">
        <f>CSV[[#This Row],[sindlon]]+CSV[[#This Row],[cosradlat]]*O3328*CSV[[#This Row],[sindlat]]</f>
        <v>8.1057518710251045E-13</v>
      </c>
      <c r="Q3329" s="2">
        <f>2*ASIN(SQRT(CSV[[#This Row],[Columna1]]))*6367445</f>
        <v>11.465469691427559</v>
      </c>
      <c r="R3329" s="2" t="e" vm="1">
        <f ca="1">_xlfn.CONCAT(CSV[[#This Row],[lon]],",",CSV[[#This Row],[lat]],";",CSV[[#This Row],[alt]])</f>
        <v>#NAME?</v>
      </c>
    </row>
    <row r="3330" spans="1:18" x14ac:dyDescent="0.25">
      <c r="A3330">
        <v>42.432928243651986</v>
      </c>
      <c r="B3330">
        <v>-6.8069392908364534</v>
      </c>
      <c r="C3330">
        <v>423.39999389648438</v>
      </c>
      <c r="D3330" s="1">
        <v>42854.432789351849</v>
      </c>
      <c r="E3330" s="1">
        <f>CSV[[#This Row],[Column4]]-D3329</f>
        <v>2.314814628334716E-5</v>
      </c>
      <c r="F3330">
        <f>CSV[[#This Row],[alt]]-C3329</f>
        <v>0.600006103515625</v>
      </c>
      <c r="G3330">
        <f>IF(CSV[[#This Row],[Altura]]&gt;0,CSV[[#This Row],[Altura]],0)</f>
        <v>0.600006103515625</v>
      </c>
      <c r="H3330">
        <f>IF(CSV[[#This Row],[Altura]]&lt;=0,CSV[[#This Row],[Altura]],0)</f>
        <v>0</v>
      </c>
      <c r="I3330" s="2">
        <f>RADIANS(CSV[[#This Row],[lon]])-RADIANS(A3329)</f>
        <v>-6.6709064405756635E-7</v>
      </c>
      <c r="J3330" s="2">
        <f>RADIANS(CSV[[#This Row],[lat]])-RADIANS(B3329)</f>
        <v>1.6165244775961929E-6</v>
      </c>
      <c r="K3330" s="2">
        <f>RADIANS(CSV[[#This Row],[lon]])</f>
        <v>0.74059430911422186</v>
      </c>
      <c r="L3330" s="2">
        <f>RADIANS(CSV[[#This Row],[lat]])</f>
        <v>-0.11880350260846399</v>
      </c>
      <c r="M3330" s="2">
        <f>SIN(CSV[[#This Row],[dlon]]/2)*SIN(CSV[[#This Row],[dlon]]/2)</f>
        <v>1.1125248184728054E-13</v>
      </c>
      <c r="N3330" s="2">
        <f>SIN(CSV[[#This Row],[dlat]]/2)*SIN(CSV[[#This Row],[dlat]]/2)</f>
        <v>6.532878466667689E-13</v>
      </c>
      <c r="O3330" s="2">
        <f>COS(RADIANS(CSV[[#This Row],[lat]]))</f>
        <v>0.99295116050812726</v>
      </c>
      <c r="P3330" s="2">
        <f>CSV[[#This Row],[sindlon]]+CSV[[#This Row],[cosradlat]]*O3329*CSV[[#This Row],[sindlat]]</f>
        <v>7.5536282123123128E-13</v>
      </c>
      <c r="Q3330" s="2">
        <f>2*ASIN(SQRT(CSV[[#This Row],[Columna1]]))*6367445</f>
        <v>11.068098120863871</v>
      </c>
      <c r="R3330" s="2" t="e" vm="1">
        <f ca="1">_xlfn.CONCAT(CSV[[#This Row],[lon]],",",CSV[[#This Row],[lat]],";",CSV[[#This Row],[alt]])</f>
        <v>#NAME?</v>
      </c>
    </row>
    <row r="3331" spans="1:18" x14ac:dyDescent="0.25">
      <c r="A3331">
        <v>42.432906031608582</v>
      </c>
      <c r="B3331">
        <v>-6.8068909272551537</v>
      </c>
      <c r="C3331">
        <v>424</v>
      </c>
      <c r="D3331" s="1">
        <v>42854.432800925926</v>
      </c>
      <c r="E3331" s="1">
        <f>CSV[[#This Row],[Column4]]-D3330</f>
        <v>1.1574076779652387E-5</v>
      </c>
      <c r="F3331">
        <f>CSV[[#This Row],[alt]]-C3330</f>
        <v>0.600006103515625</v>
      </c>
      <c r="G3331">
        <f>IF(CSV[[#This Row],[Altura]]&gt;0,CSV[[#This Row],[Altura]],0)</f>
        <v>0.600006103515625</v>
      </c>
      <c r="H3331">
        <f>IF(CSV[[#This Row],[Altura]]&lt;=0,CSV[[#This Row],[Altura]],0)</f>
        <v>0</v>
      </c>
      <c r="I3331" s="2">
        <f>RADIANS(CSV[[#This Row],[lon]])-RADIANS(A3330)</f>
        <v>-3.8767329102462611E-7</v>
      </c>
      <c r="J3331" s="2">
        <f>RADIANS(CSV[[#This Row],[lat]])-RADIANS(B3330)</f>
        <v>8.4410373173138264E-7</v>
      </c>
      <c r="K3331" s="2">
        <f>RADIANS(CSV[[#This Row],[lon]])</f>
        <v>0.74059392144093084</v>
      </c>
      <c r="L3331" s="2">
        <f>RADIANS(CSV[[#This Row],[lat]])</f>
        <v>-0.11880265850473226</v>
      </c>
      <c r="M3331" s="2">
        <f>SIN(CSV[[#This Row],[dlon]]/2)*SIN(CSV[[#This Row],[dlon]]/2)</f>
        <v>3.7572645143465641E-14</v>
      </c>
      <c r="N3331" s="2">
        <f>SIN(CSV[[#This Row],[dlat]]/2)*SIN(CSV[[#This Row],[dlat]]/2)</f>
        <v>1.7812777748070092E-13</v>
      </c>
      <c r="O3331" s="2">
        <f>COS(RADIANS(CSV[[#This Row],[lat]]))</f>
        <v>0.99295126055451743</v>
      </c>
      <c r="P3331" s="2">
        <f>CSV[[#This Row],[sindlon]]+CSV[[#This Row],[cosradlat]]*O3330*CSV[[#This Row],[sindlat]]</f>
        <v>2.1319810257594504E-13</v>
      </c>
      <c r="Q3331" s="2">
        <f>2*ASIN(SQRT(CSV[[#This Row],[Columna1]]))*6367445</f>
        <v>5.8801291593635945</v>
      </c>
      <c r="R3331" s="2" t="e" vm="1">
        <f ca="1">_xlfn.CONCAT(CSV[[#This Row],[lon]],",",CSV[[#This Row],[lat]],";",CSV[[#This Row],[alt]])</f>
        <v>#NAME?</v>
      </c>
    </row>
    <row r="3332" spans="1:18" x14ac:dyDescent="0.25">
      <c r="A3332">
        <v>42.432879041880369</v>
      </c>
      <c r="B3332">
        <v>-6.80685019120574</v>
      </c>
      <c r="C3332">
        <v>424.39999389648438</v>
      </c>
      <c r="D3332" s="1">
        <v>42854.432812500003</v>
      </c>
      <c r="E3332" s="1">
        <f>CSV[[#This Row],[Column4]]-D3331</f>
        <v>1.1574076779652387E-5</v>
      </c>
      <c r="F3332">
        <f>CSV[[#This Row],[alt]]-C3331</f>
        <v>0.399993896484375</v>
      </c>
      <c r="G3332">
        <f>IF(CSV[[#This Row],[Altura]]&gt;0,CSV[[#This Row],[Altura]],0)</f>
        <v>0.399993896484375</v>
      </c>
      <c r="H3332">
        <f>IF(CSV[[#This Row],[Altura]]&lt;=0,CSV[[#This Row],[Altura]],0)</f>
        <v>0</v>
      </c>
      <c r="I3332" s="2">
        <f>RADIANS(CSV[[#This Row],[lon]])-RADIANS(A3331)</f>
        <v>-4.710596215318219E-7</v>
      </c>
      <c r="J3332" s="2">
        <f>RADIANS(CSV[[#This Row],[lat]])-RADIANS(B3331)</f>
        <v>7.1097818653276246E-7</v>
      </c>
      <c r="K3332" s="2">
        <f>RADIANS(CSV[[#This Row],[lon]])</f>
        <v>0.7405934503813093</v>
      </c>
      <c r="L3332" s="2">
        <f>RADIANS(CSV[[#This Row],[lat]])</f>
        <v>-0.11880194752654573</v>
      </c>
      <c r="M3332" s="2">
        <f>SIN(CSV[[#This Row],[dlon]]/2)*SIN(CSV[[#This Row],[dlon]]/2)</f>
        <v>5.54742917594248E-14</v>
      </c>
      <c r="N3332" s="2">
        <f>SIN(CSV[[#This Row],[dlat]]/2)*SIN(CSV[[#This Row],[dlat]]/2)</f>
        <v>1.2637249543134859E-13</v>
      </c>
      <c r="O3332" s="2">
        <f>COS(RADIANS(CSV[[#This Row],[lat]]))</f>
        <v>0.99295134482181191</v>
      </c>
      <c r="P3332" s="2">
        <f>CSV[[#This Row],[sindlon]]+CSV[[#This Row],[cosradlat]]*O3331*CSV[[#This Row],[sindlat]]</f>
        <v>1.8007154296107032E-13</v>
      </c>
      <c r="Q3332" s="2">
        <f>2*ASIN(SQRT(CSV[[#This Row],[Columna1]]))*6367445</f>
        <v>5.404029871240744</v>
      </c>
      <c r="R3332" s="2" t="e" vm="1">
        <f ca="1">_xlfn.CONCAT(CSV[[#This Row],[lon]],",",CSV[[#This Row],[lat]],";",CSV[[#This Row],[alt]])</f>
        <v>#NAME?</v>
      </c>
    </row>
    <row r="3333" spans="1:18" x14ac:dyDescent="0.25">
      <c r="A3333">
        <v>42.432811316102743</v>
      </c>
      <c r="B3333">
        <v>-6.8067772686481476</v>
      </c>
      <c r="C3333">
        <v>425.20001220703125</v>
      </c>
      <c r="D3333" s="1">
        <v>42854.432835648149</v>
      </c>
      <c r="E3333" s="1">
        <f>CSV[[#This Row],[Column4]]-D3332</f>
        <v>2.314814628334716E-5</v>
      </c>
      <c r="F3333">
        <f>CSV[[#This Row],[alt]]-C3332</f>
        <v>0.800018310546875</v>
      </c>
      <c r="G3333">
        <f>IF(CSV[[#This Row],[Altura]]&gt;0,CSV[[#This Row],[Altura]],0)</f>
        <v>0.800018310546875</v>
      </c>
      <c r="H3333">
        <f>IF(CSV[[#This Row],[Altura]]&lt;=0,CSV[[#This Row],[Altura]],0)</f>
        <v>0</v>
      </c>
      <c r="I3333" s="2">
        <f>RADIANS(CSV[[#This Row],[lon]])-RADIANS(A3332)</f>
        <v>-1.1820378080784621E-6</v>
      </c>
      <c r="J3333" s="2">
        <f>RADIANS(CSV[[#This Row],[lat]])-RADIANS(B3332)</f>
        <v>1.2727387289634962E-6</v>
      </c>
      <c r="K3333" s="2">
        <f>RADIANS(CSV[[#This Row],[lon]])</f>
        <v>0.74059226834350123</v>
      </c>
      <c r="L3333" s="2">
        <f>RADIANS(CSV[[#This Row],[lat]])</f>
        <v>-0.11880067478781677</v>
      </c>
      <c r="M3333" s="2">
        <f>SIN(CSV[[#This Row],[dlon]]/2)*SIN(CSV[[#This Row],[dlon]]/2)</f>
        <v>3.4930334493169314E-13</v>
      </c>
      <c r="N3333" s="2">
        <f>SIN(CSV[[#This Row],[dlat]]/2)*SIN(CSV[[#This Row],[dlat]]/2)</f>
        <v>4.049659680508492E-13</v>
      </c>
      <c r="O3333" s="2">
        <f>COS(RADIANS(CSV[[#This Row],[lat]]))</f>
        <v>0.99295149566941887</v>
      </c>
      <c r="P3333" s="2">
        <f>CSV[[#This Row],[sindlon]]+CSV[[#This Row],[cosradlat]]*O3332*CSV[[#This Row],[sindlat]]</f>
        <v>7.4858056284751688E-13</v>
      </c>
      <c r="Q3333" s="2">
        <f>2*ASIN(SQRT(CSV[[#This Row],[Columna1]]))*6367445</f>
        <v>11.018296911236424</v>
      </c>
      <c r="R3333" s="2" t="e" vm="1">
        <f ca="1">_xlfn.CONCAT(CSV[[#This Row],[lon]],",",CSV[[#This Row],[lat]],";",CSV[[#This Row],[alt]])</f>
        <v>#NAME?</v>
      </c>
    </row>
    <row r="3334" spans="1:18" x14ac:dyDescent="0.25">
      <c r="A3334">
        <v>42.432719198986888</v>
      </c>
      <c r="B3334">
        <v>-6.806687330827117</v>
      </c>
      <c r="C3334">
        <v>426.39999389648438</v>
      </c>
      <c r="D3334" s="1">
        <v>42854.432870370372</v>
      </c>
      <c r="E3334" s="1">
        <f>CSV[[#This Row],[Column4]]-D3333</f>
        <v>3.4722223062999547E-5</v>
      </c>
      <c r="F3334">
        <f>CSV[[#This Row],[alt]]-C3333</f>
        <v>1.199981689453125</v>
      </c>
      <c r="G3334">
        <f>IF(CSV[[#This Row],[Altura]]&gt;0,CSV[[#This Row],[Altura]],0)</f>
        <v>1.199981689453125</v>
      </c>
      <c r="H3334">
        <f>IF(CSV[[#This Row],[Altura]]&lt;=0,CSV[[#This Row],[Altura]],0)</f>
        <v>0</v>
      </c>
      <c r="I3334" s="2">
        <f>RADIANS(CSV[[#This Row],[lon]])-RADIANS(A3333)</f>
        <v>-1.6077469691122559E-6</v>
      </c>
      <c r="J3334" s="2">
        <f>RADIANS(CSV[[#This Row],[lat]])-RADIANS(B3333)</f>
        <v>1.5697110990475771E-6</v>
      </c>
      <c r="K3334" s="2">
        <f>RADIANS(CSV[[#This Row],[lon]])</f>
        <v>0.74059066059653211</v>
      </c>
      <c r="L3334" s="2">
        <f>RADIANS(CSV[[#This Row],[lat]])</f>
        <v>-0.11879910507671772</v>
      </c>
      <c r="M3334" s="2">
        <f>SIN(CSV[[#This Row],[dlon]]/2)*SIN(CSV[[#This Row],[dlon]]/2)</f>
        <v>6.4621257917227205E-13</v>
      </c>
      <c r="N3334" s="2">
        <f>SIN(CSV[[#This Row],[dlat]]/2)*SIN(CSV[[#This Row],[dlat]]/2)</f>
        <v>6.1599823361816164E-13</v>
      </c>
      <c r="O3334" s="2">
        <f>COS(RADIANS(CSV[[#This Row],[lat]]))</f>
        <v>0.99295168171258574</v>
      </c>
      <c r="P3334" s="2">
        <f>CSV[[#This Row],[sindlon]]+CSV[[#This Row],[cosradlat]]*O3333*CSV[[#This Row],[sindlat]]</f>
        <v>1.2535577978131809E-12</v>
      </c>
      <c r="Q3334" s="2">
        <f>2*ASIN(SQRT(CSV[[#This Row],[Columna1]]))*6367445</f>
        <v>14.25828789238796</v>
      </c>
      <c r="R3334" s="2" t="e" vm="1">
        <f ca="1">_xlfn.CONCAT(CSV[[#This Row],[lon]],",",CSV[[#This Row],[lat]],";",CSV[[#This Row],[alt]])</f>
        <v>#NAME?</v>
      </c>
    </row>
    <row r="3335" spans="1:18" x14ac:dyDescent="0.25">
      <c r="A3335">
        <v>42.432694304734468</v>
      </c>
      <c r="B3335">
        <v>-6.806655814871192</v>
      </c>
      <c r="C3335">
        <v>427</v>
      </c>
      <c r="D3335" s="1">
        <v>42854.432881944442</v>
      </c>
      <c r="E3335" s="1">
        <f>CSV[[#This Row],[Column4]]-D3334</f>
        <v>1.1574069503694773E-5</v>
      </c>
      <c r="F3335">
        <f>CSV[[#This Row],[alt]]-C3334</f>
        <v>0.600006103515625</v>
      </c>
      <c r="G3335">
        <f>IF(CSV[[#This Row],[Altura]]&gt;0,CSV[[#This Row],[Altura]],0)</f>
        <v>0.600006103515625</v>
      </c>
      <c r="H3335">
        <f>IF(CSV[[#This Row],[Altura]]&lt;=0,CSV[[#This Row],[Altura]],0)</f>
        <v>0</v>
      </c>
      <c r="I3335" s="2">
        <f>RADIANS(CSV[[#This Row],[lon]])-RADIANS(A3334)</f>
        <v>-4.3448666953160853E-7</v>
      </c>
      <c r="J3335" s="2">
        <f>RADIANS(CSV[[#This Row],[lat]])-RADIANS(B3334)</f>
        <v>5.500571978039881E-7</v>
      </c>
      <c r="K3335" s="2">
        <f>RADIANS(CSV[[#This Row],[lon]])</f>
        <v>0.74059022610986258</v>
      </c>
      <c r="L3335" s="2">
        <f>RADIANS(CSV[[#This Row],[lat]])</f>
        <v>-0.11879855501951991</v>
      </c>
      <c r="M3335" s="2">
        <f>SIN(CSV[[#This Row],[dlon]]/2)*SIN(CSV[[#This Row],[dlon]]/2)</f>
        <v>4.7194666500166552E-14</v>
      </c>
      <c r="N3335" s="2">
        <f>SIN(CSV[[#This Row],[dlat]]/2)*SIN(CSV[[#This Row],[dlat]]/2)</f>
        <v>7.5640730213992027E-14</v>
      </c>
      <c r="O3335" s="2">
        <f>COS(RADIANS(CSV[[#This Row],[lat]]))</f>
        <v>0.99295174690513888</v>
      </c>
      <c r="P3335" s="2">
        <f>CSV[[#This Row],[sindlon]]+CSV[[#This Row],[cosradlat]]*O3334*CSV[[#This Row],[sindlat]]</f>
        <v>1.2177287946653609E-13</v>
      </c>
      <c r="Q3335" s="2">
        <f>2*ASIN(SQRT(CSV[[#This Row],[Columna1]]))*6367445</f>
        <v>4.4439635260855317</v>
      </c>
      <c r="R3335" s="2" t="e" vm="1">
        <f ca="1">_xlfn.CONCAT(CSV[[#This Row],[lon]],",",CSV[[#This Row],[lat]],";",CSV[[#This Row],[alt]])</f>
        <v>#NAME?</v>
      </c>
    </row>
    <row r="3336" spans="1:18" x14ac:dyDescent="0.25">
      <c r="A3336">
        <v>42.432672679424286</v>
      </c>
      <c r="B3336">
        <v>-6.8066188506782064</v>
      </c>
      <c r="C3336">
        <v>427.39999389648438</v>
      </c>
      <c r="D3336" s="1">
        <v>42854.432893518519</v>
      </c>
      <c r="E3336" s="1">
        <f>CSV[[#This Row],[Column4]]-D3335</f>
        <v>1.1574076779652387E-5</v>
      </c>
      <c r="F3336">
        <f>CSV[[#This Row],[alt]]-C3335</f>
        <v>0.399993896484375</v>
      </c>
      <c r="G3336">
        <f>IF(CSV[[#This Row],[Altura]]&gt;0,CSV[[#This Row],[Altura]],0)</f>
        <v>0.399993896484375</v>
      </c>
      <c r="H3336">
        <f>IF(CSV[[#This Row],[Altura]]&lt;=0,CSV[[#This Row],[Altura]],0)</f>
        <v>0</v>
      </c>
      <c r="I3336" s="2">
        <f>RADIANS(CSV[[#This Row],[lon]])-RADIANS(A3335)</f>
        <v>-3.7743286440683477E-7</v>
      </c>
      <c r="J3336" s="2">
        <f>RADIANS(CSV[[#This Row],[lat]])-RADIANS(B3335)</f>
        <v>6.4514687293792949E-7</v>
      </c>
      <c r="K3336" s="2">
        <f>RADIANS(CSV[[#This Row],[lon]])</f>
        <v>0.74058984867699817</v>
      </c>
      <c r="L3336" s="2">
        <f>RADIANS(CSV[[#This Row],[lat]])</f>
        <v>-0.11879790987264698</v>
      </c>
      <c r="M3336" s="2">
        <f>SIN(CSV[[#This Row],[dlon]]/2)*SIN(CSV[[#This Row],[dlon]]/2)</f>
        <v>3.5613891783586612E-14</v>
      </c>
      <c r="N3336" s="2">
        <f>SIN(CSV[[#This Row],[dlat]]/2)*SIN(CSV[[#This Row],[dlat]]/2)</f>
        <v>1.0405362191539362E-13</v>
      </c>
      <c r="O3336" s="2">
        <f>COS(RADIANS(CSV[[#This Row],[lat]]))</f>
        <v>0.99295182336729848</v>
      </c>
      <c r="P3336" s="2">
        <f>CSV[[#This Row],[sindlon]]+CSV[[#This Row],[cosradlat]]*O3335*CSV[[#This Row],[sindlat]]</f>
        <v>1.3820589823615276E-13</v>
      </c>
      <c r="Q3336" s="2">
        <f>2*ASIN(SQRT(CSV[[#This Row],[Columna1]]))*6367445</f>
        <v>4.7343295684261975</v>
      </c>
      <c r="R3336" s="2" t="e" vm="1">
        <f ca="1">_xlfn.CONCAT(CSV[[#This Row],[lon]],",",CSV[[#This Row],[lat]],";",CSV[[#This Row],[alt]])</f>
        <v>#NAME?</v>
      </c>
    </row>
    <row r="3337" spans="1:18" x14ac:dyDescent="0.25">
      <c r="A3337">
        <v>42.432629764080048</v>
      </c>
      <c r="B3337">
        <v>-6.8065389711409807</v>
      </c>
      <c r="C3337">
        <v>428.60000610351563</v>
      </c>
      <c r="D3337" s="1">
        <v>42854.432916666665</v>
      </c>
      <c r="E3337" s="1">
        <f>CSV[[#This Row],[Column4]]-D3336</f>
        <v>2.314814628334716E-5</v>
      </c>
      <c r="F3337">
        <f>CSV[[#This Row],[alt]]-C3336</f>
        <v>1.20001220703125</v>
      </c>
      <c r="G3337">
        <f>IF(CSV[[#This Row],[Altura]]&gt;0,CSV[[#This Row],[Altura]],0)</f>
        <v>1.20001220703125</v>
      </c>
      <c r="H3337">
        <f>IF(CSV[[#This Row],[Altura]]&lt;=0,CSV[[#This Row],[Altura]],0)</f>
        <v>0</v>
      </c>
      <c r="I3337" s="2">
        <f>RADIANS(CSV[[#This Row],[lon]])-RADIANS(A3336)</f>
        <v>-7.4901405666683019E-7</v>
      </c>
      <c r="J3337" s="2">
        <f>RADIANS(CSV[[#This Row],[lat]])-RADIANS(B3336)</f>
        <v>1.3941609295631263E-6</v>
      </c>
      <c r="K3337" s="2">
        <f>RADIANS(CSV[[#This Row],[lon]])</f>
        <v>0.74058909966294151</v>
      </c>
      <c r="L3337" s="2">
        <f>RADIANS(CSV[[#This Row],[lat]])</f>
        <v>-0.11879651571171741</v>
      </c>
      <c r="M3337" s="2">
        <f>SIN(CSV[[#This Row],[dlon]]/2)*SIN(CSV[[#This Row],[dlon]]/2)</f>
        <v>1.4025551427111883E-13</v>
      </c>
      <c r="N3337" s="2">
        <f>SIN(CSV[[#This Row],[dlat]]/2)*SIN(CSV[[#This Row],[dlat]]/2)</f>
        <v>4.8592117438000146E-13</v>
      </c>
      <c r="O3337" s="2">
        <f>COS(RADIANS(CSV[[#This Row],[lat]]))</f>
        <v>0.99295198860044043</v>
      </c>
      <c r="P3337" s="2">
        <f>CSV[[#This Row],[sindlon]]+CSV[[#This Row],[cosradlat]]*O3336*CSV[[#This Row],[sindlat]]</f>
        <v>6.1935119084830763E-13</v>
      </c>
      <c r="Q3337" s="2">
        <f>2*ASIN(SQRT(CSV[[#This Row],[Columna1]]))*6367445</f>
        <v>10.022214339011112</v>
      </c>
      <c r="R3337" s="2" t="e" vm="1">
        <f ca="1">_xlfn.CONCAT(CSV[[#This Row],[lon]],",",CSV[[#This Row],[lat]],";",CSV[[#This Row],[alt]])</f>
        <v>#NAME?</v>
      </c>
    </row>
    <row r="3338" spans="1:18" x14ac:dyDescent="0.25">
      <c r="A3338">
        <v>42.432563714683056</v>
      </c>
      <c r="B3338">
        <v>-6.8064326886087656</v>
      </c>
      <c r="C3338">
        <v>429.79998779296875</v>
      </c>
      <c r="D3338" s="1">
        <v>42854.432951388888</v>
      </c>
      <c r="E3338" s="1">
        <f>CSV[[#This Row],[Column4]]-D3337</f>
        <v>3.4722223062999547E-5</v>
      </c>
      <c r="F3338">
        <f>CSV[[#This Row],[alt]]-C3337</f>
        <v>1.199981689453125</v>
      </c>
      <c r="G3338">
        <f>IF(CSV[[#This Row],[Altura]]&gt;0,CSV[[#This Row],[Altura]],0)</f>
        <v>1.199981689453125</v>
      </c>
      <c r="H3338">
        <f>IF(CSV[[#This Row],[Altura]]&lt;=0,CSV[[#This Row],[Altura]],0)</f>
        <v>0</v>
      </c>
      <c r="I3338" s="2">
        <f>RADIANS(CSV[[#This Row],[lon]])-RADIANS(A3337)</f>
        <v>-1.152779446456087E-6</v>
      </c>
      <c r="J3338" s="2">
        <f>RADIANS(CSV[[#This Row],[lat]])-RADIANS(B3337)</f>
        <v>1.8549801245049125E-6</v>
      </c>
      <c r="K3338" s="2">
        <f>RADIANS(CSV[[#This Row],[lon]])</f>
        <v>0.74058794688349505</v>
      </c>
      <c r="L3338" s="2">
        <f>RADIANS(CSV[[#This Row],[lat]])</f>
        <v>-0.11879466073159291</v>
      </c>
      <c r="M3338" s="2">
        <f>SIN(CSV[[#This Row],[dlon]]/2)*SIN(CSV[[#This Row],[dlon]]/2)</f>
        <v>3.3222511304286383E-13</v>
      </c>
      <c r="N3338" s="2">
        <f>SIN(CSV[[#This Row],[dlat]]/2)*SIN(CSV[[#This Row],[dlat]]/2)</f>
        <v>8.6023781557681848E-13</v>
      </c>
      <c r="O3338" s="2">
        <f>COS(RADIANS(CSV[[#This Row],[lat]]))</f>
        <v>0.99295220844595189</v>
      </c>
      <c r="P3338" s="2">
        <f>CSV[[#This Row],[sindlon]]+CSV[[#This Row],[cosradlat]]*O3337*CSV[[#This Row],[sindlat]]</f>
        <v>1.180379916398147E-12</v>
      </c>
      <c r="Q3338" s="2">
        <f>2*ASIN(SQRT(CSV[[#This Row],[Columna1]]))*6367445</f>
        <v>13.835858244824525</v>
      </c>
      <c r="R3338" s="2" t="e" vm="1">
        <f ca="1">_xlfn.CONCAT(CSV[[#This Row],[lon]],",",CSV[[#This Row],[lat]],";",CSV[[#This Row],[alt]])</f>
        <v>#NAME?</v>
      </c>
    </row>
    <row r="3339" spans="1:18" x14ac:dyDescent="0.25">
      <c r="A3339">
        <v>42.432500934228301</v>
      </c>
      <c r="B3339">
        <v>-6.8063361290842304</v>
      </c>
      <c r="C3339">
        <v>431.39999389648438</v>
      </c>
      <c r="D3339" s="1">
        <v>42854.432986111111</v>
      </c>
      <c r="E3339" s="1">
        <f>CSV[[#This Row],[Column4]]-D3338</f>
        <v>3.4722223062999547E-5</v>
      </c>
      <c r="F3339">
        <f>CSV[[#This Row],[alt]]-C3338</f>
        <v>1.600006103515625</v>
      </c>
      <c r="G3339">
        <f>IF(CSV[[#This Row],[Altura]]&gt;0,CSV[[#This Row],[Altura]],0)</f>
        <v>1.600006103515625</v>
      </c>
      <c r="H3339">
        <f>IF(CSV[[#This Row],[Altura]]&lt;=0,CSV[[#This Row],[Altura]],0)</f>
        <v>0</v>
      </c>
      <c r="I3339" s="2">
        <f>RADIANS(CSV[[#This Row],[lon]])-RADIANS(A3338)</f>
        <v>-1.0957256413313132E-6</v>
      </c>
      <c r="J3339" s="2">
        <f>RADIANS(CSV[[#This Row],[lat]])-RADIANS(B3338)</f>
        <v>1.6852816273060789E-6</v>
      </c>
      <c r="K3339" s="2">
        <f>RADIANS(CSV[[#This Row],[lon]])</f>
        <v>0.74058685115785372</v>
      </c>
      <c r="L3339" s="2">
        <f>RADIANS(CSV[[#This Row],[lat]])</f>
        <v>-0.1187929754499656</v>
      </c>
      <c r="M3339" s="2">
        <f>SIN(CSV[[#This Row],[dlon]]/2)*SIN(CSV[[#This Row],[dlon]]/2)</f>
        <v>3.0015367026769935E-13</v>
      </c>
      <c r="N3339" s="2">
        <f>SIN(CSV[[#This Row],[dlat]]/2)*SIN(CSV[[#This Row],[dlat]]/2)</f>
        <v>7.1004354083368821E-13</v>
      </c>
      <c r="O3339" s="2">
        <f>COS(RADIANS(CSV[[#This Row],[lat]]))</f>
        <v>0.99295240817645114</v>
      </c>
      <c r="P3339" s="2">
        <f>CSV[[#This Row],[sindlon]]+CSV[[#This Row],[cosradlat]]*O3338*CSV[[#This Row],[sindlat]]</f>
        <v>1.0002241430114942E-12</v>
      </c>
      <c r="Q3339" s="2">
        <f>2*ASIN(SQRT(CSV[[#This Row],[Columna1]]))*6367445</f>
        <v>12.736317138333657</v>
      </c>
      <c r="R3339" s="2" t="e" vm="1">
        <f ca="1">_xlfn.CONCAT(CSV[[#This Row],[lon]],",",CSV[[#This Row],[lat]],";",CSV[[#This Row],[alt]])</f>
        <v>#NAME?</v>
      </c>
    </row>
    <row r="3340" spans="1:18" x14ac:dyDescent="0.25">
      <c r="A3340">
        <v>42.432446368038654</v>
      </c>
      <c r="B3340">
        <v>-6.8062395695596933</v>
      </c>
      <c r="C3340">
        <v>432.79998779296875</v>
      </c>
      <c r="D3340" s="1">
        <v>42854.433020833334</v>
      </c>
      <c r="E3340" s="1">
        <f>CSV[[#This Row],[Column4]]-D3339</f>
        <v>3.4722223062999547E-5</v>
      </c>
      <c r="F3340">
        <f>CSV[[#This Row],[alt]]-C3339</f>
        <v>1.399993896484375</v>
      </c>
      <c r="G3340">
        <f>IF(CSV[[#This Row],[Altura]]&gt;0,CSV[[#This Row],[Altura]],0)</f>
        <v>1.399993896484375</v>
      </c>
      <c r="H3340">
        <f>IF(CSV[[#This Row],[Altura]]&lt;=0,CSV[[#This Row],[Altura]],0)</f>
        <v>0</v>
      </c>
      <c r="I3340" s="2">
        <f>RADIANS(CSV[[#This Row],[lon]])-RADIANS(A3339)</f>
        <v>-9.5235966957041285E-7</v>
      </c>
      <c r="J3340" s="2">
        <f>RADIANS(CSV[[#This Row],[lat]])-RADIANS(B3339)</f>
        <v>1.6852816273338345E-6</v>
      </c>
      <c r="K3340" s="2">
        <f>RADIANS(CSV[[#This Row],[lon]])</f>
        <v>0.74058589879818415</v>
      </c>
      <c r="L3340" s="2">
        <f>RADIANS(CSV[[#This Row],[lat]])</f>
        <v>-0.11879129016833827</v>
      </c>
      <c r="M3340" s="2">
        <f>SIN(CSV[[#This Row],[dlon]]/2)*SIN(CSV[[#This Row],[dlon]]/2)</f>
        <v>2.2674723505604935E-13</v>
      </c>
      <c r="N3340" s="2">
        <f>SIN(CSV[[#This Row],[dlat]]/2)*SIN(CSV[[#This Row],[dlat]]/2)</f>
        <v>7.1004354085707626E-13</v>
      </c>
      <c r="O3340" s="2">
        <f>COS(RADIANS(CSV[[#This Row],[lat]]))</f>
        <v>0.99295260790413031</v>
      </c>
      <c r="P3340" s="2">
        <f>CSV[[#This Row],[sindlon]]+CSV[[#This Row],[cosradlat]]*O3339*CSV[[#This Row],[sindlat]]</f>
        <v>9.2681798945667568E-13</v>
      </c>
      <c r="Q3340" s="2">
        <f>2*ASIN(SQRT(CSV[[#This Row],[Columna1]]))*6367445</f>
        <v>12.260055196018946</v>
      </c>
      <c r="R3340" s="2" t="e" vm="1">
        <f ca="1">_xlfn.CONCAT(CSV[[#This Row],[lon]],",",CSV[[#This Row],[lat]],";",CSV[[#This Row],[alt]])</f>
        <v>#NAME?</v>
      </c>
    </row>
    <row r="3341" spans="1:18" x14ac:dyDescent="0.25">
      <c r="A3341">
        <v>42.432427760213614</v>
      </c>
      <c r="B3341">
        <v>-6.8062078859657049</v>
      </c>
      <c r="C3341">
        <v>433.20001220703125</v>
      </c>
      <c r="D3341" s="1">
        <v>42854.433032407411</v>
      </c>
      <c r="E3341" s="1">
        <f>CSV[[#This Row],[Column4]]-D3340</f>
        <v>1.1574076779652387E-5</v>
      </c>
      <c r="F3341">
        <f>CSV[[#This Row],[alt]]-C3340</f>
        <v>0.4000244140625</v>
      </c>
      <c r="G3341">
        <f>IF(CSV[[#This Row],[Altura]]&gt;0,CSV[[#This Row],[Altura]],0)</f>
        <v>0.4000244140625</v>
      </c>
      <c r="H3341">
        <f>IF(CSV[[#This Row],[Altura]]&lt;=0,CSV[[#This Row],[Altura]],0)</f>
        <v>0</v>
      </c>
      <c r="I3341" s="2">
        <f>RADIANS(CSV[[#This Row],[lon]])-RADIANS(A3340)</f>
        <v>-3.247678136419907E-7</v>
      </c>
      <c r="J3341" s="2">
        <f>RADIANS(CSV[[#This Row],[lat]])-RADIANS(B3340)</f>
        <v>5.529830339606745E-7</v>
      </c>
      <c r="K3341" s="2">
        <f>RADIANS(CSV[[#This Row],[lon]])</f>
        <v>0.74058557403037051</v>
      </c>
      <c r="L3341" s="2">
        <f>RADIANS(CSV[[#This Row],[lat]])</f>
        <v>-0.11879073718530431</v>
      </c>
      <c r="M3341" s="2">
        <f>SIN(CSV[[#This Row],[dlon]]/2)*SIN(CSV[[#This Row],[dlon]]/2)</f>
        <v>2.6368533194449469E-14</v>
      </c>
      <c r="N3341" s="2">
        <f>SIN(CSV[[#This Row],[dlat]]/2)*SIN(CSV[[#This Row],[dlat]]/2)</f>
        <v>7.6447558962086155E-14</v>
      </c>
      <c r="O3341" s="2">
        <f>COS(RADIANS(CSV[[#This Row],[lat]]))</f>
        <v>0.9929526734391606</v>
      </c>
      <c r="P3341" s="2">
        <f>CSV[[#This Row],[sindlon]]+CSV[[#This Row],[cosradlat]]*O3340*CSV[[#This Row],[sindlat]]</f>
        <v>1.0174238210989724E-13</v>
      </c>
      <c r="Q3341" s="2">
        <f>2*ASIN(SQRT(CSV[[#This Row],[Columna1]]))*6367445</f>
        <v>4.0620582679497339</v>
      </c>
      <c r="R3341" s="2" t="e" vm="1">
        <f ca="1">_xlfn.CONCAT(CSV[[#This Row],[lon]],",",CSV[[#This Row],[lat]],";",CSV[[#This Row],[alt]])</f>
        <v>#NAME?</v>
      </c>
    </row>
    <row r="3342" spans="1:18" x14ac:dyDescent="0.25">
      <c r="A3342">
        <v>42.432391801849008</v>
      </c>
      <c r="B3342">
        <v>-6.8061437644064426</v>
      </c>
      <c r="C3342">
        <v>434</v>
      </c>
      <c r="D3342" s="1">
        <v>42854.433055555557</v>
      </c>
      <c r="E3342" s="1">
        <f>CSV[[#This Row],[Column4]]-D3341</f>
        <v>2.314814628334716E-5</v>
      </c>
      <c r="F3342">
        <f>CSV[[#This Row],[alt]]-C3341</f>
        <v>0.79998779296875</v>
      </c>
      <c r="G3342">
        <f>IF(CSV[[#This Row],[Altura]]&gt;0,CSV[[#This Row],[Altura]],0)</f>
        <v>0.79998779296875</v>
      </c>
      <c r="H3342">
        <f>IF(CSV[[#This Row],[Altura]]&lt;=0,CSV[[#This Row],[Altura]],0)</f>
        <v>0</v>
      </c>
      <c r="I3342" s="2">
        <f>RADIANS(CSV[[#This Row],[lon]])-RADIANS(A3341)</f>
        <v>-6.2759185603944445E-7</v>
      </c>
      <c r="J3342" s="2">
        <f>RADIANS(CSV[[#This Row],[lat]])-RADIANS(B3341)</f>
        <v>1.1191323306403156E-6</v>
      </c>
      <c r="K3342" s="2">
        <f>RADIANS(CSV[[#This Row],[lon]])</f>
        <v>0.74058494643851447</v>
      </c>
      <c r="L3342" s="2">
        <f>RADIANS(CSV[[#This Row],[lat]])</f>
        <v>-0.11878961805297367</v>
      </c>
      <c r="M3342" s="2">
        <f>SIN(CSV[[#This Row],[dlon]]/2)*SIN(CSV[[#This Row],[dlon]]/2)</f>
        <v>9.8467884441755466E-14</v>
      </c>
      <c r="N3342" s="2">
        <f>SIN(CSV[[#This Row],[dlat]]/2)*SIN(CSV[[#This Row],[dlat]]/2)</f>
        <v>3.1311429337107345E-13</v>
      </c>
      <c r="O3342" s="2">
        <f>COS(RADIANS(CSV[[#This Row],[lat]]))</f>
        <v>0.99295280606864988</v>
      </c>
      <c r="P3342" s="2">
        <f>CSV[[#This Row],[sindlon]]+CSV[[#This Row],[cosradlat]]*O3341*CSV[[#This Row],[sindlat]]</f>
        <v>4.07184532458257E-13</v>
      </c>
      <c r="Q3342" s="2">
        <f>2*ASIN(SQRT(CSV[[#This Row],[Columna1]]))*6367445</f>
        <v>8.1262622580514368</v>
      </c>
      <c r="R3342" s="2" t="e" vm="1">
        <f ca="1">_xlfn.CONCAT(CSV[[#This Row],[lon]],",",CSV[[#This Row],[lat]],";",CSV[[#This Row],[alt]])</f>
        <v>#NAME?</v>
      </c>
    </row>
    <row r="3343" spans="1:18" x14ac:dyDescent="0.25">
      <c r="A3343">
        <v>42.432370763272047</v>
      </c>
      <c r="B3343">
        <v>-6.8061213847249746</v>
      </c>
      <c r="C3343">
        <v>434.60000610351563</v>
      </c>
      <c r="D3343" s="1">
        <v>42854.433067129627</v>
      </c>
      <c r="E3343" s="1">
        <f>CSV[[#This Row],[Column4]]-D3342</f>
        <v>1.1574069503694773E-5</v>
      </c>
      <c r="F3343">
        <f>CSV[[#This Row],[alt]]-C3342</f>
        <v>0.600006103515625</v>
      </c>
      <c r="G3343">
        <f>IF(CSV[[#This Row],[Altura]]&gt;0,CSV[[#This Row],[Altura]],0)</f>
        <v>0.600006103515625</v>
      </c>
      <c r="H3343">
        <f>IF(CSV[[#This Row],[Altura]]&lt;=0,CSV[[#This Row],[Altura]],0)</f>
        <v>0</v>
      </c>
      <c r="I3343" s="2">
        <f>RADIANS(CSV[[#This Row],[lon]])-RADIANS(A3342)</f>
        <v>-3.6719243790006573E-7</v>
      </c>
      <c r="J3343" s="2">
        <f>RADIANS(CSV[[#This Row],[lat]])-RADIANS(B3342)</f>
        <v>3.9059912716743472E-7</v>
      </c>
      <c r="K3343" s="2">
        <f>RADIANS(CSV[[#This Row],[lon]])</f>
        <v>0.74058457924607657</v>
      </c>
      <c r="L3343" s="2">
        <f>RADIANS(CSV[[#This Row],[lat]])</f>
        <v>-0.1187892274538465</v>
      </c>
      <c r="M3343" s="2">
        <f>SIN(CSV[[#This Row],[dlon]]/2)*SIN(CSV[[#This Row],[dlon]]/2)</f>
        <v>3.3707571612748028E-14</v>
      </c>
      <c r="N3343" s="2">
        <f>SIN(CSV[[#This Row],[dlat]]/2)*SIN(CSV[[#This Row],[dlat]]/2)</f>
        <v>3.8141919535989974E-14</v>
      </c>
      <c r="O3343" s="2">
        <f>COS(RADIANS(CSV[[#This Row],[lat]]))</f>
        <v>0.99295285235864938</v>
      </c>
      <c r="P3343" s="2">
        <f>CSV[[#This Row],[sindlon]]+CSV[[#This Row],[cosradlat]]*O3342*CSV[[#This Row],[sindlat]]</f>
        <v>7.131380013406619E-14</v>
      </c>
      <c r="Q3343" s="2">
        <f>2*ASIN(SQRT(CSV[[#This Row],[Columna1]]))*6367445</f>
        <v>3.4008070148623863</v>
      </c>
      <c r="R3343" s="2" t="e" vm="1">
        <f ca="1">_xlfn.CONCAT(CSV[[#This Row],[lon]],",",CSV[[#This Row],[lat]],";",CSV[[#This Row],[alt]])</f>
        <v>#NAME?</v>
      </c>
    </row>
    <row r="3344" spans="1:18" x14ac:dyDescent="0.25">
      <c r="A3344">
        <v>42.432345952838659</v>
      </c>
      <c r="B3344">
        <v>-6.8061114940792322</v>
      </c>
      <c r="C3344">
        <v>435.20001220703125</v>
      </c>
      <c r="D3344" s="1">
        <v>42854.433078703703</v>
      </c>
      <c r="E3344" s="1">
        <f>CSV[[#This Row],[Column4]]-D3343</f>
        <v>1.1574076779652387E-5</v>
      </c>
      <c r="F3344">
        <f>CSV[[#This Row],[alt]]-C3343</f>
        <v>0.600006103515625</v>
      </c>
      <c r="G3344">
        <f>IF(CSV[[#This Row],[Altura]]&gt;0,CSV[[#This Row],[Altura]],0)</f>
        <v>0.600006103515625</v>
      </c>
      <c r="H3344">
        <f>IF(CSV[[#This Row],[Altura]]&lt;=0,CSV[[#This Row],[Altura]],0)</f>
        <v>0</v>
      </c>
      <c r="I3344" s="2">
        <f>RADIANS(CSV[[#This Row],[lon]])-RADIANS(A3343)</f>
        <v>-4.3302375141163196E-7</v>
      </c>
      <c r="J3344" s="2">
        <f>RADIANS(CSV[[#This Row],[lat]])-RADIANS(B3343)</f>
        <v>1.7262433335551997E-7</v>
      </c>
      <c r="K3344" s="2">
        <f>RADIANS(CSV[[#This Row],[lon]])</f>
        <v>0.74058414622232516</v>
      </c>
      <c r="L3344" s="2">
        <f>RADIANS(CSV[[#This Row],[lat]])</f>
        <v>-0.11878905482951314</v>
      </c>
      <c r="M3344" s="2">
        <f>SIN(CSV[[#This Row],[dlon]]/2)*SIN(CSV[[#This Row],[dlon]]/2)</f>
        <v>4.6877392321649976E-14</v>
      </c>
      <c r="N3344" s="2">
        <f>SIN(CSV[[#This Row],[dlat]]/2)*SIN(CSV[[#This Row],[dlat]]/2)</f>
        <v>7.4497901166094024E-15</v>
      </c>
      <c r="O3344" s="2">
        <f>COS(RADIANS(CSV[[#This Row],[lat]]))</f>
        <v>0.99295287281635369</v>
      </c>
      <c r="P3344" s="2">
        <f>CSV[[#This Row],[sindlon]]+CSV[[#This Row],[cosradlat]]*O3343*CSV[[#This Row],[sindlat]]</f>
        <v>5.4222553021529626E-14</v>
      </c>
      <c r="Q3344" s="2">
        <f>2*ASIN(SQRT(CSV[[#This Row],[Columna1]]))*6367445</f>
        <v>2.9654129450104509</v>
      </c>
      <c r="R3344" s="2" t="e" vm="1">
        <f ca="1">_xlfn.CONCAT(CSV[[#This Row],[lon]],",",CSV[[#This Row],[lat]],";",CSV[[#This Row],[alt]])</f>
        <v>#NAME?</v>
      </c>
    </row>
    <row r="3345" spans="1:18" x14ac:dyDescent="0.25">
      <c r="A3345">
        <v>42.432320136576891</v>
      </c>
      <c r="B3345">
        <v>-6.8061121646314859</v>
      </c>
      <c r="C3345">
        <v>435.79998779296875</v>
      </c>
      <c r="D3345" s="1">
        <v>42854.43309027778</v>
      </c>
      <c r="E3345" s="1">
        <f>CSV[[#This Row],[Column4]]-D3344</f>
        <v>1.1574076779652387E-5</v>
      </c>
      <c r="F3345">
        <f>CSV[[#This Row],[alt]]-C3344</f>
        <v>0.5999755859375</v>
      </c>
      <c r="G3345">
        <f>IF(CSV[[#This Row],[Altura]]&gt;0,CSV[[#This Row],[Altura]],0)</f>
        <v>0.5999755859375</v>
      </c>
      <c r="H3345">
        <f>IF(CSV[[#This Row],[Altura]]&lt;=0,CSV[[#This Row],[Altura]],0)</f>
        <v>0</v>
      </c>
      <c r="I3345" s="2">
        <f>RADIANS(CSV[[#This Row],[lon]])-RADIANS(A3344)</f>
        <v>-4.5057876840726152E-7</v>
      </c>
      <c r="J3345" s="2">
        <f>RADIANS(CSV[[#This Row],[lat]])-RADIANS(B3344)</f>
        <v>-1.1703344640623392E-8</v>
      </c>
      <c r="K3345" s="2">
        <f>RADIANS(CSV[[#This Row],[lon]])</f>
        <v>0.74058369564355675</v>
      </c>
      <c r="L3345" s="2">
        <f>RADIANS(CSV[[#This Row],[lat]])</f>
        <v>-0.11878906653285778</v>
      </c>
      <c r="M3345" s="2">
        <f>SIN(CSV[[#This Row],[dlon]]/2)*SIN(CSV[[#This Row],[dlon]]/2)</f>
        <v>5.0755306634850293E-14</v>
      </c>
      <c r="N3345" s="2">
        <f>SIN(CSV[[#This Row],[dlat]]/2)*SIN(CSV[[#This Row],[dlat]]/2)</f>
        <v>3.4242068944302068E-17</v>
      </c>
      <c r="O3345" s="2">
        <f>COS(RADIANS(CSV[[#This Row],[lat]]))</f>
        <v>0.9929528714293917</v>
      </c>
      <c r="P3345" s="2">
        <f>CSV[[#This Row],[sindlon]]+CSV[[#This Row],[cosradlat]]*O3344*CSV[[#This Row],[sindlat]]</f>
        <v>5.0789067787847353E-14</v>
      </c>
      <c r="Q3345" s="2">
        <f>2*ASIN(SQRT(CSV[[#This Row],[Columna1]]))*6367445</f>
        <v>2.8699895724996636</v>
      </c>
      <c r="R3345" s="2" t="e" vm="1">
        <f ca="1">_xlfn.CONCAT(CSV[[#This Row],[lon]],",",CSV[[#This Row],[lat]],";",CSV[[#This Row],[alt]])</f>
        <v>#NAME?</v>
      </c>
    </row>
    <row r="3346" spans="1:18" x14ac:dyDescent="0.25">
      <c r="A3346">
        <v>42.43229616433382</v>
      </c>
      <c r="B3346">
        <v>-6.8061238992959261</v>
      </c>
      <c r="C3346">
        <v>436.39999389648438</v>
      </c>
      <c r="D3346" s="1">
        <v>42854.43310185185</v>
      </c>
      <c r="E3346" s="1">
        <f>CSV[[#This Row],[Column4]]-D3345</f>
        <v>1.1574069503694773E-5</v>
      </c>
      <c r="F3346">
        <f>CSV[[#This Row],[alt]]-C3345</f>
        <v>0.600006103515625</v>
      </c>
      <c r="G3346">
        <f>IF(CSV[[#This Row],[Altura]]&gt;0,CSV[[#This Row],[Altura]],0)</f>
        <v>0.600006103515625</v>
      </c>
      <c r="H3346">
        <f>IF(CSV[[#This Row],[Altura]]&lt;=0,CSV[[#This Row],[Altura]],0)</f>
        <v>0</v>
      </c>
      <c r="I3346" s="2">
        <f>RADIANS(CSV[[#This Row],[lon]])-RADIANS(A3345)</f>
        <v>-4.1839457065595553E-7</v>
      </c>
      <c r="J3346" s="2">
        <f>RADIANS(CSV[[#This Row],[lat]])-RADIANS(B3345)</f>
        <v>-2.0480853109294817E-7</v>
      </c>
      <c r="K3346" s="2">
        <f>RADIANS(CSV[[#This Row],[lon]])</f>
        <v>0.74058327724898609</v>
      </c>
      <c r="L3346" s="2">
        <f>RADIANS(CSV[[#This Row],[lat]])</f>
        <v>-0.11878927134138888</v>
      </c>
      <c r="M3346" s="2">
        <f>SIN(CSV[[#This Row],[dlon]]/2)*SIN(CSV[[#This Row],[dlon]]/2)</f>
        <v>4.3763504188594701E-14</v>
      </c>
      <c r="N3346" s="2">
        <f>SIN(CSV[[#This Row],[dlat]]/2)*SIN(CSV[[#This Row],[dlat]]/2)</f>
        <v>1.0486633602112741E-14</v>
      </c>
      <c r="O3346" s="2">
        <f>COS(RADIANS(CSV[[#This Row],[lat]]))</f>
        <v>0.9929528471575334</v>
      </c>
      <c r="P3346" s="2">
        <f>CSV[[#This Row],[sindlon]]+CSV[[#This Row],[cosradlat]]*O3345*CSV[[#This Row],[sindlat]]</f>
        <v>5.4102857014856284E-14</v>
      </c>
      <c r="Q3346" s="2">
        <f>2*ASIN(SQRT(CSV[[#This Row],[Columna1]]))*6367445</f>
        <v>2.9621380697888688</v>
      </c>
      <c r="R3346" s="2" t="e" vm="1">
        <f ca="1">_xlfn.CONCAT(CSV[[#This Row],[lon]],",",CSV[[#This Row],[lat]],";",CSV[[#This Row],[alt]])</f>
        <v>#NAME?</v>
      </c>
    </row>
    <row r="3347" spans="1:18" x14ac:dyDescent="0.25">
      <c r="A3347">
        <v>42.432239335030317</v>
      </c>
      <c r="B3347">
        <v>-6.806202856823802</v>
      </c>
      <c r="C3347">
        <v>437</v>
      </c>
      <c r="D3347" s="1">
        <v>42854.433136574073</v>
      </c>
      <c r="E3347" s="1">
        <f>CSV[[#This Row],[Column4]]-D3346</f>
        <v>3.4722223062999547E-5</v>
      </c>
      <c r="F3347">
        <f>CSV[[#This Row],[alt]]-C3346</f>
        <v>0.600006103515625</v>
      </c>
      <c r="G3347">
        <f>IF(CSV[[#This Row],[Altura]]&gt;0,CSV[[#This Row],[Altura]],0)</f>
        <v>0.600006103515625</v>
      </c>
      <c r="H3347">
        <f>IF(CSV[[#This Row],[Altura]]&lt;=0,CSV[[#This Row],[Altura]],0)</f>
        <v>0</v>
      </c>
      <c r="I3347" s="2">
        <f>RADIANS(CSV[[#This Row],[lon]])-RADIANS(A3346)</f>
        <v>-9.9185845781057935E-7</v>
      </c>
      <c r="J3347" s="2">
        <f>RADIANS(CSV[[#This Row],[lat]])-RADIANS(B3346)</f>
        <v>-1.3780688306735955E-6</v>
      </c>
      <c r="K3347" s="2">
        <f>RADIANS(CSV[[#This Row],[lon]])</f>
        <v>0.74058228539052828</v>
      </c>
      <c r="L3347" s="2">
        <f>RADIANS(CSV[[#This Row],[lat]])</f>
        <v>-0.11879064941021955</v>
      </c>
      <c r="M3347" s="2">
        <f>SIN(CSV[[#This Row],[dlon]]/2)*SIN(CSV[[#This Row],[dlon]]/2)</f>
        <v>2.4594580008257506E-13</v>
      </c>
      <c r="N3347" s="2">
        <f>SIN(CSV[[#This Row],[dlat]]/2)*SIN(CSV[[#This Row],[dlat]]/2)</f>
        <v>4.7476842551844757E-13</v>
      </c>
      <c r="O3347" s="2">
        <f>COS(RADIANS(CSV[[#This Row],[lat]]))</f>
        <v>0.99295268384151836</v>
      </c>
      <c r="P3347" s="2">
        <f>CSV[[#This Row],[sindlon]]+CSV[[#This Row],[cosradlat]]*O3346*CSV[[#This Row],[sindlat]]</f>
        <v>7.1404619541331783E-13</v>
      </c>
      <c r="Q3347" s="2">
        <f>2*ASIN(SQRT(CSV[[#This Row],[Columna1]]))*6367445</f>
        <v>10.761141765536207</v>
      </c>
      <c r="R3347" s="2" t="e" vm="1">
        <f ca="1">_xlfn.CONCAT(CSV[[#This Row],[lon]],",",CSV[[#This Row],[lat]],";",CSV[[#This Row],[alt]])</f>
        <v>#NAME?</v>
      </c>
    </row>
    <row r="3348" spans="1:18" x14ac:dyDescent="0.25">
      <c r="A3348">
        <v>42.432225085794926</v>
      </c>
      <c r="B3348">
        <v>-6.8062709178775549</v>
      </c>
      <c r="C3348">
        <v>437.60000610351563</v>
      </c>
      <c r="D3348" s="1">
        <v>42854.433159722219</v>
      </c>
      <c r="E3348" s="1">
        <f>CSV[[#This Row],[Column4]]-D3347</f>
        <v>2.314814628334716E-5</v>
      </c>
      <c r="F3348">
        <f>CSV[[#This Row],[alt]]-C3347</f>
        <v>0.600006103515625</v>
      </c>
      <c r="G3348">
        <f>IF(CSV[[#This Row],[Altura]]&gt;0,CSV[[#This Row],[Altura]],0)</f>
        <v>0.600006103515625</v>
      </c>
      <c r="H3348">
        <f>IF(CSV[[#This Row],[Altura]]&lt;=0,CSV[[#This Row],[Altura]],0)</f>
        <v>0</v>
      </c>
      <c r="I3348" s="2">
        <f>RADIANS(CSV[[#This Row],[lon]])-RADIANS(A3347)</f>
        <v>-2.4869607340161082E-7</v>
      </c>
      <c r="J3348" s="2">
        <f>RADIANS(CSV[[#This Row],[lat]])-RADIANS(B3347)</f>
        <v>-1.1878894803640794E-6</v>
      </c>
      <c r="K3348" s="2">
        <f>RADIANS(CSV[[#This Row],[lon]])</f>
        <v>0.74058203669445488</v>
      </c>
      <c r="L3348" s="2">
        <f>RADIANS(CSV[[#This Row],[lat]])</f>
        <v>-0.11879183729969992</v>
      </c>
      <c r="M3348" s="2">
        <f>SIN(CSV[[#This Row],[dlon]]/2)*SIN(CSV[[#This Row],[dlon]]/2)</f>
        <v>1.5462434231344771E-14</v>
      </c>
      <c r="N3348" s="2">
        <f>SIN(CSV[[#This Row],[dlat]]/2)*SIN(CSV[[#This Row],[dlat]]/2)</f>
        <v>3.5277035438986914E-13</v>
      </c>
      <c r="O3348" s="2">
        <f>COS(RADIANS(CSV[[#This Row],[lat]]))</f>
        <v>0.99295254306229364</v>
      </c>
      <c r="P3348" s="2">
        <f>CSV[[#This Row],[sindlon]]+CSV[[#This Row],[cosradlat]]*O3347*CSV[[#This Row],[sindlat]]</f>
        <v>3.6327809109250184E-13</v>
      </c>
      <c r="Q3348" s="2">
        <f>2*ASIN(SQRT(CSV[[#This Row],[Columna1]]))*6367445</f>
        <v>7.6756436055309036</v>
      </c>
      <c r="R3348" s="2" t="e" vm="1">
        <f ca="1">_xlfn.CONCAT(CSV[[#This Row],[lon]],",",CSV[[#This Row],[lat]],";",CSV[[#This Row],[alt]])</f>
        <v>#NAME?</v>
      </c>
    </row>
    <row r="3349" spans="1:18" x14ac:dyDescent="0.25">
      <c r="A3349">
        <v>42.432227013632655</v>
      </c>
      <c r="B3349">
        <v>-6.8063420802354813</v>
      </c>
      <c r="C3349">
        <v>438.60000610351563</v>
      </c>
      <c r="D3349" s="1">
        <v>42854.433182870373</v>
      </c>
      <c r="E3349" s="1">
        <f>CSV[[#This Row],[Column4]]-D3348</f>
        <v>2.3148153559304774E-5</v>
      </c>
      <c r="F3349">
        <f>CSV[[#This Row],[alt]]-C3348</f>
        <v>1</v>
      </c>
      <c r="G3349">
        <f>IF(CSV[[#This Row],[Altura]]&gt;0,CSV[[#This Row],[Altura]],0)</f>
        <v>1</v>
      </c>
      <c r="H3349">
        <f>IF(CSV[[#This Row],[Altura]]&lt;=0,CSV[[#This Row],[Altura]],0)</f>
        <v>0</v>
      </c>
      <c r="I3349" s="2">
        <f>RADIANS(CSV[[#This Row],[lon]])-RADIANS(A3348)</f>
        <v>3.3647115760260249E-8</v>
      </c>
      <c r="J3349" s="2">
        <f>RADIANS(CSV[[#This Row],[lat]])-RADIANS(B3348)</f>
        <v>-1.2420174493044112E-6</v>
      </c>
      <c r="K3349" s="2">
        <f>RADIANS(CSV[[#This Row],[lon]])</f>
        <v>0.74058207034157064</v>
      </c>
      <c r="L3349" s="2">
        <f>RADIANS(CSV[[#This Row],[lat]])</f>
        <v>-0.11879307931714922</v>
      </c>
      <c r="M3349" s="2">
        <f>SIN(CSV[[#This Row],[dlon]]/2)*SIN(CSV[[#This Row],[dlon]]/2)</f>
        <v>2.8303209974608841E-16</v>
      </c>
      <c r="N3349" s="2">
        <f>SIN(CSV[[#This Row],[dlat]]/2)*SIN(CSV[[#This Row],[dlat]]/2)</f>
        <v>3.8565183609410929E-13</v>
      </c>
      <c r="O3349" s="2">
        <f>COS(RADIANS(CSV[[#This Row],[lat]]))</f>
        <v>0.99295239586675366</v>
      </c>
      <c r="P3349" s="2">
        <f>CSV[[#This Row],[sindlon]]+CSV[[#This Row],[cosradlat]]*O3348*CSV[[#This Row],[sindlat]]</f>
        <v>3.805182364465323E-13</v>
      </c>
      <c r="Q3349" s="2">
        <f>2*ASIN(SQRT(CSV[[#This Row],[Columna1]]))*6367445</f>
        <v>7.8556646510763732</v>
      </c>
      <c r="R3349" s="2" t="e" vm="1">
        <f ca="1">_xlfn.CONCAT(CSV[[#This Row],[lon]],",",CSV[[#This Row],[lat]],";",CSV[[#This Row],[alt]])</f>
        <v>#NAME?</v>
      </c>
    </row>
    <row r="3350" spans="1:18" x14ac:dyDescent="0.25">
      <c r="A3350">
        <v>42.43222625926137</v>
      </c>
      <c r="B3350">
        <v>-6.8063751887530088</v>
      </c>
      <c r="C3350">
        <v>439</v>
      </c>
      <c r="D3350" s="1">
        <v>42854.433194444442</v>
      </c>
      <c r="E3350" s="1">
        <f>CSV[[#This Row],[Column4]]-D3349</f>
        <v>1.1574069503694773E-5</v>
      </c>
      <c r="F3350">
        <f>CSV[[#This Row],[alt]]-C3349</f>
        <v>0.399993896484375</v>
      </c>
      <c r="G3350">
        <f>IF(CSV[[#This Row],[Altura]]&gt;0,CSV[[#This Row],[Altura]],0)</f>
        <v>0.399993896484375</v>
      </c>
      <c r="H3350">
        <f>IF(CSV[[#This Row],[Altura]]&lt;=0,CSV[[#This Row],[Altura]],0)</f>
        <v>0</v>
      </c>
      <c r="I3350" s="2">
        <f>RADIANS(CSV[[#This Row],[lon]])-RADIANS(A3349)</f>
        <v>-1.3166262746722168E-8</v>
      </c>
      <c r="J3350" s="2">
        <f>RADIANS(CSV[[#This Row],[lat]])-RADIANS(B3349)</f>
        <v>-5.7785264130638669E-7</v>
      </c>
      <c r="K3350" s="2">
        <f>RADIANS(CSV[[#This Row],[lon]])</f>
        <v>0.7405820571753079</v>
      </c>
      <c r="L3350" s="2">
        <f>RADIANS(CSV[[#This Row],[lat]])</f>
        <v>-0.11879365716979053</v>
      </c>
      <c r="M3350" s="2">
        <f>SIN(CSV[[#This Row],[dlon]]/2)*SIN(CSV[[#This Row],[dlon]]/2)</f>
        <v>4.3337618678930993E-17</v>
      </c>
      <c r="N3350" s="2">
        <f>SIN(CSV[[#This Row],[dlat]]/2)*SIN(CSV[[#This Row],[dlat]]/2)</f>
        <v>8.3478418766189581E-14</v>
      </c>
      <c r="O3350" s="2">
        <f>COS(RADIANS(CSV[[#This Row],[lat]]))</f>
        <v>0.99295232738302985</v>
      </c>
      <c r="P3350" s="2">
        <f>CSV[[#This Row],[sindlon]]+CSV[[#This Row],[cosradlat]]*O3349*CSV[[#This Row],[sindlat]]</f>
        <v>8.2349251276522392E-14</v>
      </c>
      <c r="Q3350" s="2">
        <f>2*ASIN(SQRT(CSV[[#This Row],[Columna1]]))*6367445</f>
        <v>3.65447525422015</v>
      </c>
      <c r="R3350" s="2" t="e" vm="1">
        <f ca="1">_xlfn.CONCAT(CSV[[#This Row],[lon]],",",CSV[[#This Row],[lat]],";",CSV[[#This Row],[alt]])</f>
        <v>#NAME?</v>
      </c>
    </row>
    <row r="3351" spans="1:18" x14ac:dyDescent="0.25">
      <c r="A3351">
        <v>42.432221984490752</v>
      </c>
      <c r="B3351">
        <v>-6.8064391426742077</v>
      </c>
      <c r="C3351">
        <v>439.79998779296875</v>
      </c>
      <c r="D3351" s="1">
        <v>42854.433217592596</v>
      </c>
      <c r="E3351" s="1">
        <f>CSV[[#This Row],[Column4]]-D3350</f>
        <v>2.3148153559304774E-5</v>
      </c>
      <c r="F3351">
        <f>CSV[[#This Row],[alt]]-C3350</f>
        <v>0.79998779296875</v>
      </c>
      <c r="G3351">
        <f>IF(CSV[[#This Row],[Altura]]&gt;0,CSV[[#This Row],[Altura]],0)</f>
        <v>0.79998779296875</v>
      </c>
      <c r="H3351">
        <f>IF(CSV[[#This Row],[Altura]]&lt;=0,CSV[[#This Row],[Altura]],0)</f>
        <v>0</v>
      </c>
      <c r="I3351" s="2">
        <f>RADIANS(CSV[[#This Row],[lon]])-RADIANS(A3350)</f>
        <v>-7.4608822009381015E-8</v>
      </c>
      <c r="J3351" s="2">
        <f>RADIANS(CSV[[#This Row],[lat]])-RADIANS(B3350)</f>
        <v>-1.1162064944836292E-6</v>
      </c>
      <c r="K3351" s="2">
        <f>RADIANS(CSV[[#This Row],[lon]])</f>
        <v>0.74058198256648589</v>
      </c>
      <c r="L3351" s="2">
        <f>RADIANS(CSV[[#This Row],[lat]])</f>
        <v>-0.11879477337628501</v>
      </c>
      <c r="M3351" s="2">
        <f>SIN(CSV[[#This Row],[dlon]]/2)*SIN(CSV[[#This Row],[dlon]]/2)</f>
        <v>1.3916190804068738E-15</v>
      </c>
      <c r="N3351" s="2">
        <f>SIN(CSV[[#This Row],[dlat]]/2)*SIN(CSV[[#This Row],[dlat]]/2)</f>
        <v>3.1147923458182566E-13</v>
      </c>
      <c r="O3351" s="2">
        <f>COS(RADIANS(CSV[[#This Row],[lat]]))</f>
        <v>0.99295219509580923</v>
      </c>
      <c r="P3351" s="2">
        <f>CSV[[#This Row],[sindlon]]+CSV[[#This Row],[cosradlat]]*O3350*CSV[[#This Row],[sindlat]]</f>
        <v>3.0849587648008344E-13</v>
      </c>
      <c r="Q3351" s="2">
        <f>2*ASIN(SQRT(CSV[[#This Row],[Columna1]]))*6367445</f>
        <v>7.0732641934225082</v>
      </c>
      <c r="R3351" s="2" t="e" vm="1">
        <f ca="1">_xlfn.CONCAT(CSV[[#This Row],[lon]],",",CSV[[#This Row],[lat]],";",CSV[[#This Row],[alt]])</f>
        <v>#NAME?</v>
      </c>
    </row>
    <row r="3352" spans="1:18" x14ac:dyDescent="0.25">
      <c r="A3352">
        <v>42.4322160333395</v>
      </c>
      <c r="B3352">
        <v>-6.8064707424491644</v>
      </c>
      <c r="C3352">
        <v>440.39999389648438</v>
      </c>
      <c r="D3352" s="1">
        <v>42854.433229166665</v>
      </c>
      <c r="E3352" s="1">
        <f>CSV[[#This Row],[Column4]]-D3351</f>
        <v>1.1574069503694773E-5</v>
      </c>
      <c r="F3352">
        <f>CSV[[#This Row],[alt]]-C3351</f>
        <v>0.600006103515625</v>
      </c>
      <c r="G3352">
        <f>IF(CSV[[#This Row],[Altura]]&gt;0,CSV[[#This Row],[Altura]],0)</f>
        <v>0.600006103515625</v>
      </c>
      <c r="H3352">
        <f>IF(CSV[[#This Row],[Altura]]&lt;=0,CSV[[#This Row],[Altura]],0)</f>
        <v>0</v>
      </c>
      <c r="I3352" s="2">
        <f>RADIANS(CSV[[#This Row],[lon]])-RADIANS(A3351)</f>
        <v>-1.0386718363175618E-7</v>
      </c>
      <c r="J3352" s="2">
        <f>RADIANS(CSV[[#This Row],[lat]])-RADIANS(B3351)</f>
        <v>-5.515201158823313E-7</v>
      </c>
      <c r="K3352" s="2">
        <f>RADIANS(CSV[[#This Row],[lon]])</f>
        <v>0.74058187869930225</v>
      </c>
      <c r="L3352" s="2">
        <f>RADIANS(CSV[[#This Row],[lat]])</f>
        <v>-0.11879532489640089</v>
      </c>
      <c r="M3352" s="2">
        <f>SIN(CSV[[#This Row],[dlon]]/2)*SIN(CSV[[#This Row],[dlon]]/2)</f>
        <v>2.697097958898237E-15</v>
      </c>
      <c r="N3352" s="2">
        <f>SIN(CSV[[#This Row],[dlat]]/2)*SIN(CSV[[#This Row],[dlat]]/2)</f>
        <v>7.6043609555713113E-14</v>
      </c>
      <c r="O3352" s="2">
        <f>COS(RADIANS(CSV[[#This Row],[lat]]))</f>
        <v>0.99295212973194225</v>
      </c>
      <c r="P3352" s="2">
        <f>CSV[[#This Row],[sindlon]]+CSV[[#This Row],[cosradlat]]*O3351*CSV[[#This Row],[sindlat]]</f>
        <v>7.7672598734675802E-14</v>
      </c>
      <c r="Q3352" s="2">
        <f>2*ASIN(SQRT(CSV[[#This Row],[Columna1]]))*6367445</f>
        <v>3.5491889108280401</v>
      </c>
      <c r="R3352" s="2" t="e" vm="1">
        <f ca="1">_xlfn.CONCAT(CSV[[#This Row],[lon]],",",CSV[[#This Row],[lat]],";",CSV[[#This Row],[alt]])</f>
        <v>#NAME?</v>
      </c>
    </row>
    <row r="3353" spans="1:18" x14ac:dyDescent="0.25">
      <c r="A3353">
        <v>42.432193988934159</v>
      </c>
      <c r="B3353">
        <v>-6.8065301701426506</v>
      </c>
      <c r="C3353">
        <v>441.39999389648438</v>
      </c>
      <c r="D3353" s="1">
        <v>42854.433252314811</v>
      </c>
      <c r="E3353" s="1">
        <f>CSV[[#This Row],[Column4]]-D3352</f>
        <v>2.314814628334716E-5</v>
      </c>
      <c r="F3353">
        <f>CSV[[#This Row],[alt]]-C3352</f>
        <v>1</v>
      </c>
      <c r="G3353">
        <f>IF(CSV[[#This Row],[Altura]]&gt;0,CSV[[#This Row],[Altura]],0)</f>
        <v>1</v>
      </c>
      <c r="H3353">
        <f>IF(CSV[[#This Row],[Altura]]&lt;=0,CSV[[#This Row],[Altura]],0)</f>
        <v>0</v>
      </c>
      <c r="I3353" s="2">
        <f>RADIANS(CSV[[#This Row],[lon]])-RADIANS(A3352)</f>
        <v>-3.8474745478467298E-7</v>
      </c>
      <c r="J3353" s="2">
        <f>RADIANS(CSV[[#This Row],[lat]])-RADIANS(B3352)</f>
        <v>-1.0372089181975852E-6</v>
      </c>
      <c r="K3353" s="2">
        <f>RADIANS(CSV[[#This Row],[lon]])</f>
        <v>0.74058149395184747</v>
      </c>
      <c r="L3353" s="2">
        <f>RADIANS(CSV[[#This Row],[lat]])</f>
        <v>-0.11879636210531909</v>
      </c>
      <c r="M3353" s="2">
        <f>SIN(CSV[[#This Row],[dlon]]/2)*SIN(CSV[[#This Row],[dlon]]/2)</f>
        <v>3.7007650990820535E-14</v>
      </c>
      <c r="N3353" s="2">
        <f>SIN(CSV[[#This Row],[dlat]]/2)*SIN(CSV[[#This Row],[dlat]]/2)</f>
        <v>2.6895058499712708E-13</v>
      </c>
      <c r="O3353" s="2">
        <f>COS(RADIANS(CSV[[#This Row],[lat]]))</f>
        <v>0.99295200680544304</v>
      </c>
      <c r="P3353" s="2">
        <f>CSV[[#This Row],[sindlon]]+CSV[[#This Row],[cosradlat]]*O3352*CSV[[#This Row],[sindlat]]</f>
        <v>3.0218050493794278E-13</v>
      </c>
      <c r="Q3353" s="2">
        <f>2*ASIN(SQRT(CSV[[#This Row],[Columna1]]))*6367445</f>
        <v>7.0004896733007058</v>
      </c>
      <c r="R3353" s="2" t="e" vm="1">
        <f ca="1">_xlfn.CONCAT(CSV[[#This Row],[lon]],",",CSV[[#This Row],[lat]],";",CSV[[#This Row],[alt]])</f>
        <v>#NAME?</v>
      </c>
    </row>
    <row r="3354" spans="1:18" x14ac:dyDescent="0.25">
      <c r="A3354">
        <v>42.432180577889085</v>
      </c>
      <c r="B3354">
        <v>-6.8065588362514973</v>
      </c>
      <c r="C3354">
        <v>441.79998779296875</v>
      </c>
      <c r="D3354" s="1">
        <v>42854.433263888888</v>
      </c>
      <c r="E3354" s="1">
        <f>CSV[[#This Row],[Column4]]-D3353</f>
        <v>1.1574076779652387E-5</v>
      </c>
      <c r="F3354">
        <f>CSV[[#This Row],[alt]]-C3353</f>
        <v>0.399993896484375</v>
      </c>
      <c r="G3354">
        <f>IF(CSV[[#This Row],[Altura]]&gt;0,CSV[[#This Row],[Altura]],0)</f>
        <v>0.399993896484375</v>
      </c>
      <c r="H3354">
        <f>IF(CSV[[#This Row],[Altura]]&lt;=0,CSV[[#This Row],[Altura]],0)</f>
        <v>0</v>
      </c>
      <c r="I3354" s="2">
        <f>RADIANS(CSV[[#This Row],[lon]])-RADIANS(A3353)</f>
        <v>-2.3406689275695669E-7</v>
      </c>
      <c r="J3354" s="2">
        <f>RADIANS(CSV[[#This Row],[lat]])-RADIANS(B3353)</f>
        <v>-5.003179831125637E-7</v>
      </c>
      <c r="K3354" s="2">
        <f>RADIANS(CSV[[#This Row],[lon]])</f>
        <v>0.74058125988495471</v>
      </c>
      <c r="L3354" s="2">
        <f>RADIANS(CSV[[#This Row],[lat]])</f>
        <v>-0.1187968624233022</v>
      </c>
      <c r="M3354" s="2">
        <f>SIN(CSV[[#This Row],[dlon]]/2)*SIN(CSV[[#This Row],[dlon]]/2)</f>
        <v>1.3696827571224105E-14</v>
      </c>
      <c r="N3354" s="2">
        <f>SIN(CSV[[#This Row],[dlat]]/2)*SIN(CSV[[#This Row],[dlat]]/2)</f>
        <v>6.2579521056454598E-14</v>
      </c>
      <c r="O3354" s="2">
        <f>COS(RADIANS(CSV[[#This Row],[lat]]))</f>
        <v>0.9929519475090629</v>
      </c>
      <c r="P3354" s="2">
        <f>CSV[[#This Row],[sindlon]]+CSV[[#This Row],[cosradlat]]*O3353*CSV[[#This Row],[sindlat]]</f>
        <v>7.5397333454193766E-14</v>
      </c>
      <c r="Q3354" s="2">
        <f>2*ASIN(SQRT(CSV[[#This Row],[Columna1]]))*6367445</f>
        <v>3.4968193067707478</v>
      </c>
      <c r="R3354" s="2" t="e" vm="1">
        <f ca="1">_xlfn.CONCAT(CSV[[#This Row],[lon]],",",CSV[[#This Row],[lat]],";",CSV[[#This Row],[alt]])</f>
        <v>#NAME?</v>
      </c>
    </row>
    <row r="3355" spans="1:18" x14ac:dyDescent="0.25">
      <c r="A3355">
        <v>42.432127939537168</v>
      </c>
      <c r="B3355">
        <v>-6.8066349439322948</v>
      </c>
      <c r="C3355">
        <v>443</v>
      </c>
      <c r="D3355" s="1">
        <v>42854.433298611111</v>
      </c>
      <c r="E3355" s="1">
        <f>CSV[[#This Row],[Column4]]-D3354</f>
        <v>3.4722223062999547E-5</v>
      </c>
      <c r="F3355">
        <f>CSV[[#This Row],[alt]]-C3354</f>
        <v>1.20001220703125</v>
      </c>
      <c r="G3355">
        <f>IF(CSV[[#This Row],[Altura]]&gt;0,CSV[[#This Row],[Altura]],0)</f>
        <v>1.20001220703125</v>
      </c>
      <c r="H3355">
        <f>IF(CSV[[#This Row],[Altura]]&lt;=0,CSV[[#This Row],[Altura]],0)</f>
        <v>0</v>
      </c>
      <c r="I3355" s="2">
        <f>RADIANS(CSV[[#This Row],[lon]])-RADIANS(A3354)</f>
        <v>-9.187125536991303E-7</v>
      </c>
      <c r="J3355" s="2">
        <f>RADIANS(CSV[[#This Row],[lat]])-RADIANS(B3354)</f>
        <v>-1.3283296159682934E-6</v>
      </c>
      <c r="K3355" s="2">
        <f>RADIANS(CSV[[#This Row],[lon]])</f>
        <v>0.74058034117240101</v>
      </c>
      <c r="L3355" s="2">
        <f>RADIANS(CSV[[#This Row],[lat]])</f>
        <v>-0.11879819075291817</v>
      </c>
      <c r="M3355" s="2">
        <f>SIN(CSV[[#This Row],[dlon]]/2)*SIN(CSV[[#This Row],[dlon]]/2)</f>
        <v>2.110081890810795E-13</v>
      </c>
      <c r="N3355" s="2">
        <f>SIN(CSV[[#This Row],[dlat]]/2)*SIN(CSV[[#This Row],[dlat]]/2)</f>
        <v>4.4111489216455359E-13</v>
      </c>
      <c r="O3355" s="2">
        <f>COS(RADIANS(CSV[[#This Row],[lat]]))</f>
        <v>0.99295179007770162</v>
      </c>
      <c r="P3355" s="2">
        <f>CSV[[#This Row],[sindlon]]+CSV[[#This Row],[cosradlat]]*O3354*CSV[[#This Row],[sindlat]]</f>
        <v>6.459269228623895E-13</v>
      </c>
      <c r="Q3355" s="2">
        <f>2*ASIN(SQRT(CSV[[#This Row],[Columna1]]))*6367445</f>
        <v>10.234977479103629</v>
      </c>
      <c r="R3355" s="2" t="e" vm="1">
        <f ca="1">_xlfn.CONCAT(CSV[[#This Row],[lon]],",",CSV[[#This Row],[lat]],";",CSV[[#This Row],[alt]])</f>
        <v>#NAME?</v>
      </c>
    </row>
    <row r="3356" spans="1:18" x14ac:dyDescent="0.25">
      <c r="A3356">
        <v>42.432083515450358</v>
      </c>
      <c r="B3356">
        <v>-6.8066780269145966</v>
      </c>
      <c r="C3356">
        <v>443.60000610351563</v>
      </c>
      <c r="D3356" s="1">
        <v>42854.433321759258</v>
      </c>
      <c r="E3356" s="1">
        <f>CSV[[#This Row],[Column4]]-D3355</f>
        <v>2.314814628334716E-5</v>
      </c>
      <c r="F3356">
        <f>CSV[[#This Row],[alt]]-C3355</f>
        <v>0.600006103515625</v>
      </c>
      <c r="G3356">
        <f>IF(CSV[[#This Row],[Altura]]&gt;0,CSV[[#This Row],[Altura]],0)</f>
        <v>0.600006103515625</v>
      </c>
      <c r="H3356">
        <f>IF(CSV[[#This Row],[Altura]]&lt;=0,CSV[[#This Row],[Altura]],0)</f>
        <v>0</v>
      </c>
      <c r="I3356" s="2">
        <f>RADIANS(CSV[[#This Row],[lon]])-RADIANS(A3355)</f>
        <v>-7.7534658204925222E-7</v>
      </c>
      <c r="J3356" s="2">
        <f>RADIANS(CSV[[#This Row],[lat]])-RADIANS(B3355)</f>
        <v>-7.5193989274024986E-7</v>
      </c>
      <c r="K3356" s="2">
        <f>RADIANS(CSV[[#This Row],[lon]])</f>
        <v>0.74057956582581896</v>
      </c>
      <c r="L3356" s="2">
        <f>RADIANS(CSV[[#This Row],[lat]])</f>
        <v>-0.11879894269281091</v>
      </c>
      <c r="M3356" s="2">
        <f>SIN(CSV[[#This Row],[dlon]]/2)*SIN(CSV[[#This Row],[dlon]]/2)</f>
        <v>1.5029058057385693E-13</v>
      </c>
      <c r="N3356" s="2">
        <f>SIN(CSV[[#This Row],[dlat]]/2)*SIN(CSV[[#This Row],[dlat]]/2)</f>
        <v>1.4135340057354797E-13</v>
      </c>
      <c r="O3356" s="2">
        <f>COS(RADIANS(CSV[[#This Row],[lat]]))</f>
        <v>0.99295170095829088</v>
      </c>
      <c r="P3356" s="2">
        <f>CSV[[#This Row],[sindlon]]+CSV[[#This Row],[cosradlat]]*O3355*CSV[[#This Row],[sindlat]]</f>
        <v>2.8965841380798721E-13</v>
      </c>
      <c r="Q3356" s="2">
        <f>2*ASIN(SQRT(CSV[[#This Row],[Columna1]]))*6367445</f>
        <v>6.8539080233144292</v>
      </c>
      <c r="R3356" s="2" t="e" vm="1">
        <f ca="1">_xlfn.CONCAT(CSV[[#This Row],[lon]],",",CSV[[#This Row],[lat]],";",CSV[[#This Row],[alt]])</f>
        <v>#NAME?</v>
      </c>
    </row>
    <row r="3357" spans="1:18" x14ac:dyDescent="0.25">
      <c r="A3357">
        <v>42.432033810764551</v>
      </c>
      <c r="B3357">
        <v>-6.8067231215536594</v>
      </c>
      <c r="C3357">
        <v>444.20001220703125</v>
      </c>
      <c r="D3357" s="1">
        <v>42854.433344907404</v>
      </c>
      <c r="E3357" s="1">
        <f>CSV[[#This Row],[Column4]]-D3356</f>
        <v>2.314814628334716E-5</v>
      </c>
      <c r="F3357">
        <f>CSV[[#This Row],[alt]]-C3356</f>
        <v>0.600006103515625</v>
      </c>
      <c r="G3357">
        <f>IF(CSV[[#This Row],[Altura]]&gt;0,CSV[[#This Row],[Altura]],0)</f>
        <v>0.600006103515625</v>
      </c>
      <c r="H3357">
        <f>IF(CSV[[#This Row],[Altura]]&lt;=0,CSV[[#This Row],[Altura]],0)</f>
        <v>0</v>
      </c>
      <c r="I3357" s="2">
        <f>RADIANS(CSV[[#This Row],[lon]])-RADIANS(A3356)</f>
        <v>-8.6751042105426279E-7</v>
      </c>
      <c r="J3357" s="2">
        <f>RADIANS(CSV[[#This Row],[lat]])-RADIANS(B3356)</f>
        <v>-7.8704992664824225E-7</v>
      </c>
      <c r="K3357" s="2">
        <f>RADIANS(CSV[[#This Row],[lon]])</f>
        <v>0.74057869831539791</v>
      </c>
      <c r="L3357" s="2">
        <f>RADIANS(CSV[[#This Row],[lat]])</f>
        <v>-0.11879972974273756</v>
      </c>
      <c r="M3357" s="2">
        <f>SIN(CSV[[#This Row],[dlon]]/2)*SIN(CSV[[#This Row],[dlon]]/2)</f>
        <v>1.8814358265942427E-13</v>
      </c>
      <c r="N3357" s="2">
        <f>SIN(CSV[[#This Row],[dlat]]/2)*SIN(CSV[[#This Row],[dlat]]/2)</f>
        <v>1.5486189675924287E-13</v>
      </c>
      <c r="O3357" s="2">
        <f>COS(RADIANS(CSV[[#This Row],[lat]]))</f>
        <v>0.99295160767706125</v>
      </c>
      <c r="P3357" s="2">
        <f>CSV[[#This Row],[sindlon]]+CSV[[#This Row],[cosradlat]]*O3356*CSV[[#This Row],[sindlat]]</f>
        <v>3.4083013246746542E-13</v>
      </c>
      <c r="Q3357" s="2">
        <f>2*ASIN(SQRT(CSV[[#This Row],[Columna1]]))*6367445</f>
        <v>7.4347126824579819</v>
      </c>
      <c r="R3357" s="2" t="e" vm="1">
        <f ca="1">_xlfn.CONCAT(CSV[[#This Row],[lon]],",",CSV[[#This Row],[lat]],";",CSV[[#This Row],[alt]])</f>
        <v>#NAME?</v>
      </c>
    </row>
    <row r="3358" spans="1:18" x14ac:dyDescent="0.25">
      <c r="A3358">
        <v>42.431954685598612</v>
      </c>
      <c r="B3358">
        <v>-6.8068427313119173</v>
      </c>
      <c r="C3358">
        <v>445.20001220703125</v>
      </c>
      <c r="D3358" s="1">
        <v>42854.433391203704</v>
      </c>
      <c r="E3358" s="1">
        <f>CSV[[#This Row],[Column4]]-D3357</f>
        <v>4.6296299842651933E-5</v>
      </c>
      <c r="F3358">
        <f>CSV[[#This Row],[alt]]-C3357</f>
        <v>1</v>
      </c>
      <c r="G3358">
        <f>IF(CSV[[#This Row],[Altura]]&gt;0,CSV[[#This Row],[Altura]],0)</f>
        <v>1</v>
      </c>
      <c r="H3358">
        <f>IF(CSV[[#This Row],[Altura]]&lt;=0,CSV[[#This Row],[Altura]],0)</f>
        <v>0</v>
      </c>
      <c r="I3358" s="2">
        <f>RADIANS(CSV[[#This Row],[lon]])-RADIANS(A3357)</f>
        <v>-1.3809946668441597E-6</v>
      </c>
      <c r="J3358" s="2">
        <f>RADIANS(CSV[[#This Row],[lat]])-RADIANS(B3357)</f>
        <v>-2.087584099114137E-6</v>
      </c>
      <c r="K3358" s="2">
        <f>RADIANS(CSV[[#This Row],[lon]])</f>
        <v>0.74057731732073107</v>
      </c>
      <c r="L3358" s="2">
        <f>RADIANS(CSV[[#This Row],[lat]])</f>
        <v>-0.11880181732683667</v>
      </c>
      <c r="M3358" s="2">
        <f>SIN(CSV[[#This Row],[dlon]]/2)*SIN(CSV[[#This Row],[dlon]]/2)</f>
        <v>4.7678656746292723E-13</v>
      </c>
      <c r="N3358" s="2">
        <f>SIN(CSV[[#This Row],[dlat]]/2)*SIN(CSV[[#This Row],[dlat]]/2)</f>
        <v>1.0895018427181502E-12</v>
      </c>
      <c r="O3358" s="2">
        <f>COS(RADIANS(CSV[[#This Row],[lat]]))</f>
        <v>0.99295136025342257</v>
      </c>
      <c r="P3358" s="2">
        <f>CSV[[#This Row],[sindlon]]+CSV[[#This Row],[cosradlat]]*O3357*CSV[[#This Row],[sindlat]]</f>
        <v>1.5509837959355645E-12</v>
      </c>
      <c r="Q3358" s="2">
        <f>2*ASIN(SQRT(CSV[[#This Row],[Columna1]]))*6367445</f>
        <v>15.859840970948598</v>
      </c>
      <c r="R3358" s="2" t="e" vm="1">
        <f ca="1">_xlfn.CONCAT(CSV[[#This Row],[lon]],",",CSV[[#This Row],[lat]],";",CSV[[#This Row],[alt]])</f>
        <v>#NAME?</v>
      </c>
    </row>
    <row r="3359" spans="1:18" x14ac:dyDescent="0.25">
      <c r="A3359">
        <v>42.431939262896776</v>
      </c>
      <c r="B3359">
        <v>-6.8068794440478086</v>
      </c>
      <c r="C3359">
        <v>445.39999389648438</v>
      </c>
      <c r="D3359" s="1">
        <v>42854.43340277778</v>
      </c>
      <c r="E3359" s="1">
        <f>CSV[[#This Row],[Column4]]-D3358</f>
        <v>1.1574076779652387E-5</v>
      </c>
      <c r="F3359">
        <f>CSV[[#This Row],[alt]]-C3358</f>
        <v>0.199981689453125</v>
      </c>
      <c r="G3359">
        <f>IF(CSV[[#This Row],[Altura]]&gt;0,CSV[[#This Row],[Altura]],0)</f>
        <v>0.199981689453125</v>
      </c>
      <c r="H3359">
        <f>IF(CSV[[#This Row],[Altura]]&lt;=0,CSV[[#This Row],[Altura]],0)</f>
        <v>0</v>
      </c>
      <c r="I3359" s="2">
        <f>RADIANS(CSV[[#This Row],[lon]])-RADIANS(A3358)</f>
        <v>-2.691769265261712E-7</v>
      </c>
      <c r="J3359" s="2">
        <f>RADIANS(CSV[[#This Row],[lat]])-RADIANS(B3358)</f>
        <v>-6.4075811871677768E-7</v>
      </c>
      <c r="K3359" s="2">
        <f>RADIANS(CSV[[#This Row],[lon]])</f>
        <v>0.74057704814380454</v>
      </c>
      <c r="L3359" s="2">
        <f>RADIANS(CSV[[#This Row],[lat]])</f>
        <v>-0.11880245808495539</v>
      </c>
      <c r="M3359" s="2">
        <f>SIN(CSV[[#This Row],[dlon]]/2)*SIN(CSV[[#This Row],[dlon]]/2)</f>
        <v>1.8114054443518834E-14</v>
      </c>
      <c r="N3359" s="2">
        <f>SIN(CSV[[#This Row],[dlat]]/2)*SIN(CSV[[#This Row],[dlat]]/2)</f>
        <v>1.0264274167536251E-13</v>
      </c>
      <c r="O3359" s="2">
        <f>COS(RADIANS(CSV[[#This Row],[lat]]))</f>
        <v>0.99295128430892898</v>
      </c>
      <c r="P3359" s="2">
        <f>CSV[[#This Row],[sindlon]]+CSV[[#This Row],[cosradlat]]*O3358*CSV[[#This Row],[sindlat]]</f>
        <v>1.1931490459374829E-13</v>
      </c>
      <c r="Q3359" s="2">
        <f>2*ASIN(SQRT(CSV[[#This Row],[Columna1]]))*6367445</f>
        <v>4.3988843801291155</v>
      </c>
      <c r="R3359" s="2" t="e" vm="1">
        <f ca="1">_xlfn.CONCAT(CSV[[#This Row],[lon]],",",CSV[[#This Row],[lat]],";",CSV[[#This Row],[alt]])</f>
        <v>#NAME?</v>
      </c>
    </row>
    <row r="3360" spans="1:18" x14ac:dyDescent="0.25">
      <c r="A3360">
        <v>42.431858880445361</v>
      </c>
      <c r="B3360">
        <v>-6.807077256962657</v>
      </c>
      <c r="C3360">
        <v>446.39999389648438</v>
      </c>
      <c r="D3360" s="1">
        <v>42854.43346064815</v>
      </c>
      <c r="E3360" s="1">
        <f>CSV[[#This Row],[Column4]]-D3359</f>
        <v>5.7870369346346706E-5</v>
      </c>
      <c r="F3360">
        <f>CSV[[#This Row],[alt]]-C3359</f>
        <v>1</v>
      </c>
      <c r="G3360">
        <f>IF(CSV[[#This Row],[Altura]]&gt;0,CSV[[#This Row],[Altura]],0)</f>
        <v>1</v>
      </c>
      <c r="H3360">
        <f>IF(CSV[[#This Row],[Altura]]&lt;=0,CSV[[#This Row],[Altura]],0)</f>
        <v>0</v>
      </c>
      <c r="I3360" s="2">
        <f>RADIANS(CSV[[#This Row],[lon]])-RADIANS(A3359)</f>
        <v>-1.4029384379776744E-6</v>
      </c>
      <c r="J3360" s="2">
        <f>RADIANS(CSV[[#This Row],[lat]])-RADIANS(B3359)</f>
        <v>-3.4524866670826437E-6</v>
      </c>
      <c r="K3360" s="2">
        <f>RADIANS(CSV[[#This Row],[lon]])</f>
        <v>0.74057564520536656</v>
      </c>
      <c r="L3360" s="2">
        <f>RADIANS(CSV[[#This Row],[lat]])</f>
        <v>-0.11880591057162247</v>
      </c>
      <c r="M3360" s="2">
        <f>SIN(CSV[[#This Row],[dlon]]/2)*SIN(CSV[[#This Row],[dlon]]/2)</f>
        <v>4.9205906518872856E-13</v>
      </c>
      <c r="N3360" s="2">
        <f>SIN(CSV[[#This Row],[dlat]]/2)*SIN(CSV[[#This Row],[dlat]]/2)</f>
        <v>2.9799160465928954E-12</v>
      </c>
      <c r="O3360" s="2">
        <f>COS(RADIANS(CSV[[#This Row],[lat]]))</f>
        <v>0.99295087510327185</v>
      </c>
      <c r="P3360" s="2">
        <f>CSV[[#This Row],[sindlon]]+CSV[[#This Row],[cosradlat]]*O3359*CSV[[#This Row],[sindlat]]</f>
        <v>3.4301127943065746E-12</v>
      </c>
      <c r="Q3360" s="2">
        <f>2*ASIN(SQRT(CSV[[#This Row],[Columna1]]))*6367445</f>
        <v>23.585734134241903</v>
      </c>
      <c r="R3360" s="2" t="e" vm="1">
        <f ca="1">_xlfn.CONCAT(CSV[[#This Row],[lon]],",",CSV[[#This Row],[lat]],";",CSV[[#This Row],[alt]])</f>
        <v>#NAME?</v>
      </c>
    </row>
    <row r="3361" spans="1:18" x14ac:dyDescent="0.25">
      <c r="A3361">
        <v>42.431842619553208</v>
      </c>
      <c r="B3361">
        <v>-6.8071160651743412</v>
      </c>
      <c r="C3361">
        <v>446.60000610351563</v>
      </c>
      <c r="D3361" s="1">
        <v>42854.433472222219</v>
      </c>
      <c r="E3361" s="1">
        <f>CSV[[#This Row],[Column4]]-D3360</f>
        <v>1.1574069503694773E-5</v>
      </c>
      <c r="F3361">
        <f>CSV[[#This Row],[alt]]-C3360</f>
        <v>0.20001220703125</v>
      </c>
      <c r="G3361">
        <f>IF(CSV[[#This Row],[Altura]]&gt;0,CSV[[#This Row],[Altura]],0)</f>
        <v>0.20001220703125</v>
      </c>
      <c r="H3361">
        <f>IF(CSV[[#This Row],[Altura]]&lt;=0,CSV[[#This Row],[Altura]],0)</f>
        <v>0</v>
      </c>
      <c r="I3361" s="2">
        <f>RADIANS(CSV[[#This Row],[lon]])-RADIANS(A3360)</f>
        <v>-2.8380610739286993E-7</v>
      </c>
      <c r="J3361" s="2">
        <f>RADIANS(CSV[[#This Row],[lat]])-RADIANS(B3360)</f>
        <v>-6.7733107068923548E-7</v>
      </c>
      <c r="K3361" s="2">
        <f>RADIANS(CSV[[#This Row],[lon]])</f>
        <v>0.74057536139925917</v>
      </c>
      <c r="L3361" s="2">
        <f>RADIANS(CSV[[#This Row],[lat]])</f>
        <v>-0.11880658790269316</v>
      </c>
      <c r="M3361" s="2">
        <f>SIN(CSV[[#This Row],[dlon]]/2)*SIN(CSV[[#This Row],[dlon]]/2)</f>
        <v>2.0136476648373172E-14</v>
      </c>
      <c r="N3361" s="2">
        <f>SIN(CSV[[#This Row],[dlat]]/2)*SIN(CSV[[#This Row],[dlat]]/2)</f>
        <v>1.1469434483025216E-13</v>
      </c>
      <c r="O3361" s="2">
        <f>COS(RADIANS(CSV[[#This Row],[lat]]))</f>
        <v>0.99295079482128168</v>
      </c>
      <c r="P3361" s="2">
        <f>CSV[[#This Row],[sindlon]]+CSV[[#This Row],[cosradlat]]*O3360*CSV[[#This Row],[sindlat]]</f>
        <v>1.3321952199288219E-13</v>
      </c>
      <c r="Q3361" s="2">
        <f>2*ASIN(SQRT(CSV[[#This Row],[Columna1]]))*6367445</f>
        <v>4.6481392848833849</v>
      </c>
      <c r="R3361" s="2" t="e" vm="1">
        <f ca="1">_xlfn.CONCAT(CSV[[#This Row],[lon]],",",CSV[[#This Row],[lat]],";",CSV[[#This Row],[alt]])</f>
        <v>#NAME?</v>
      </c>
    </row>
    <row r="3362" spans="1:18" x14ac:dyDescent="0.25">
      <c r="A3362">
        <v>42.431791238486767</v>
      </c>
      <c r="B3362">
        <v>-6.8072298914194107</v>
      </c>
      <c r="C3362">
        <v>447.39999389648438</v>
      </c>
      <c r="D3362" s="1">
        <v>42854.433506944442</v>
      </c>
      <c r="E3362" s="1">
        <f>CSV[[#This Row],[Column4]]-D3361</f>
        <v>3.4722223062999547E-5</v>
      </c>
      <c r="F3362">
        <f>CSV[[#This Row],[alt]]-C3361</f>
        <v>0.79998779296875</v>
      </c>
      <c r="G3362">
        <f>IF(CSV[[#This Row],[Altura]]&gt;0,CSV[[#This Row],[Altura]],0)</f>
        <v>0.79998779296875</v>
      </c>
      <c r="H3362">
        <f>IF(CSV[[#This Row],[Altura]]&lt;=0,CSV[[#This Row],[Altura]],0)</f>
        <v>0</v>
      </c>
      <c r="I3362" s="2">
        <f>RADIANS(CSV[[#This Row],[lon]])-RADIANS(A3361)</f>
        <v>-8.9676878256561565E-7</v>
      </c>
      <c r="J3362" s="2">
        <f>RADIANS(CSV[[#This Row],[lat]])-RADIANS(B3361)</f>
        <v>-1.986642751652945E-6</v>
      </c>
      <c r="K3362" s="2">
        <f>RADIANS(CSV[[#This Row],[lon]])</f>
        <v>0.7405744646304766</v>
      </c>
      <c r="L3362" s="2">
        <f>RADIANS(CSV[[#This Row],[lat]])</f>
        <v>-0.11880857454544481</v>
      </c>
      <c r="M3362" s="2">
        <f>SIN(CSV[[#This Row],[dlon]]/2)*SIN(CSV[[#This Row],[dlon]]/2)</f>
        <v>2.0104856234604062E-13</v>
      </c>
      <c r="N3362" s="2">
        <f>SIN(CSV[[#This Row],[dlat]]/2)*SIN(CSV[[#This Row],[dlat]]/2)</f>
        <v>9.8668735567347187E-13</v>
      </c>
      <c r="O3362" s="2">
        <f>COS(RADIANS(CSV[[#This Row],[lat]]))</f>
        <v>0.99295055934793575</v>
      </c>
      <c r="P3362" s="2">
        <f>CSV[[#This Row],[sindlon]]+CSV[[#This Row],[cosradlat]]*O3361*CSV[[#This Row],[sindlat]]</f>
        <v>1.1738739938550962E-12</v>
      </c>
      <c r="Q3362" s="2">
        <f>2*ASIN(SQRT(CSV[[#This Row],[Columna1]]))*6367445</f>
        <v>13.797675877356225</v>
      </c>
      <c r="R3362" s="2" t="e" vm="1">
        <f ca="1">_xlfn.CONCAT(CSV[[#This Row],[lon]],",",CSV[[#This Row],[lat]],";",CSV[[#This Row],[alt]])</f>
        <v>#NAME?</v>
      </c>
    </row>
    <row r="3363" spans="1:18" x14ac:dyDescent="0.25">
      <c r="A3363">
        <v>42.431721668690443</v>
      </c>
      <c r="B3363">
        <v>-6.8073653429746628</v>
      </c>
      <c r="C3363">
        <v>449</v>
      </c>
      <c r="D3363" s="1">
        <v>42854.433553240742</v>
      </c>
      <c r="E3363" s="1">
        <f>CSV[[#This Row],[Column4]]-D3362</f>
        <v>4.6296299842651933E-5</v>
      </c>
      <c r="F3363">
        <f>CSV[[#This Row],[alt]]-C3362</f>
        <v>1.600006103515625</v>
      </c>
      <c r="G3363">
        <f>IF(CSV[[#This Row],[Altura]]&gt;0,CSV[[#This Row],[Altura]],0)</f>
        <v>1.600006103515625</v>
      </c>
      <c r="H3363">
        <f>IF(CSV[[#This Row],[Altura]]&lt;=0,CSV[[#This Row],[Altura]],0)</f>
        <v>0</v>
      </c>
      <c r="I3363" s="2">
        <f>RADIANS(CSV[[#This Row],[lon]])-RADIANS(A3362)</f>
        <v>-1.2142220058297681E-6</v>
      </c>
      <c r="J3363" s="2">
        <f>RADIANS(CSV[[#This Row],[lat]])-RADIANS(B3362)</f>
        <v>-2.3640756160875354E-6</v>
      </c>
      <c r="K3363" s="2">
        <f>RADIANS(CSV[[#This Row],[lon]])</f>
        <v>0.74057325040847077</v>
      </c>
      <c r="L3363" s="2">
        <f>RADIANS(CSV[[#This Row],[lat]])</f>
        <v>-0.1188109386210609</v>
      </c>
      <c r="M3363" s="2">
        <f>SIN(CSV[[#This Row],[dlon]]/2)*SIN(CSV[[#This Row],[dlon]]/2)</f>
        <v>3.685837698602711E-13</v>
      </c>
      <c r="N3363" s="2">
        <f>SIN(CSV[[#This Row],[dlat]]/2)*SIN(CSV[[#This Row],[dlat]]/2)</f>
        <v>1.3972133796442641E-12</v>
      </c>
      <c r="O3363" s="2">
        <f>COS(RADIANS(CSV[[#This Row],[lat]]))</f>
        <v>0.99295027913301559</v>
      </c>
      <c r="P3363" s="2">
        <f>CSV[[#This Row],[sindlon]]+CSV[[#This Row],[cosradlat]]*O3362*CSV[[#This Row],[sindlat]]</f>
        <v>1.7461670491272404E-12</v>
      </c>
      <c r="Q3363" s="2">
        <f>2*ASIN(SQRT(CSV[[#This Row],[Columna1]]))*6367445</f>
        <v>16.828216563264029</v>
      </c>
      <c r="R3363" s="2" t="e" vm="1">
        <f ca="1">_xlfn.CONCAT(CSV[[#This Row],[lon]],",",CSV[[#This Row],[lat]],";",CSV[[#This Row],[alt]])</f>
        <v>#NAME?</v>
      </c>
    </row>
    <row r="3364" spans="1:18" x14ac:dyDescent="0.25">
      <c r="A3364">
        <v>42.431685207411647</v>
      </c>
      <c r="B3364">
        <v>-6.8074281234294176</v>
      </c>
      <c r="C3364">
        <v>450</v>
      </c>
      <c r="D3364" s="1">
        <v>42854.433576388888</v>
      </c>
      <c r="E3364" s="1">
        <f>CSV[[#This Row],[Column4]]-D3363</f>
        <v>2.314814628334716E-5</v>
      </c>
      <c r="F3364">
        <f>CSV[[#This Row],[alt]]-C3363</f>
        <v>1</v>
      </c>
      <c r="G3364">
        <f>IF(CSV[[#This Row],[Altura]]&gt;0,CSV[[#This Row],[Altura]],0)</f>
        <v>1</v>
      </c>
      <c r="H3364">
        <f>IF(CSV[[#This Row],[Altura]]&lt;=0,CSV[[#This Row],[Altura]],0)</f>
        <v>0</v>
      </c>
      <c r="I3364" s="2">
        <f>RADIANS(CSV[[#This Row],[lon]])-RADIANS(A3363)</f>
        <v>-6.3636936453725923E-7</v>
      </c>
      <c r="J3364" s="2">
        <f>RADIANS(CSV[[#This Row],[lat]])-RADIANS(B3363)</f>
        <v>-1.0957256413729466E-6</v>
      </c>
      <c r="K3364" s="2">
        <f>RADIANS(CSV[[#This Row],[lon]])</f>
        <v>0.74057261403910624</v>
      </c>
      <c r="L3364" s="2">
        <f>RADIANS(CSV[[#This Row],[lat]])</f>
        <v>-0.11881203434670227</v>
      </c>
      <c r="M3364" s="2">
        <f>SIN(CSV[[#This Row],[dlon]]/2)*SIN(CSV[[#This Row],[dlon]]/2)</f>
        <v>1.0124149203038538E-13</v>
      </c>
      <c r="N3364" s="2">
        <f>SIN(CSV[[#This Row],[dlat]]/2)*SIN(CSV[[#This Row],[dlat]]/2)</f>
        <v>3.0015367029050877E-13</v>
      </c>
      <c r="O3364" s="2">
        <f>COS(RADIANS(CSV[[#This Row],[lat]]))</f>
        <v>0.99295014925429226</v>
      </c>
      <c r="P3364" s="2">
        <f>CSV[[#This Row],[sindlon]]+CSV[[#This Row],[cosradlat]]*O3363*CSV[[#This Row],[sindlat]]</f>
        <v>3.9717804163312759E-13</v>
      </c>
      <c r="Q3364" s="2">
        <f>2*ASIN(SQRT(CSV[[#This Row],[Columna1]]))*6367445</f>
        <v>8.0257903902491208</v>
      </c>
      <c r="R3364" s="2" t="e" vm="1">
        <f ca="1">_xlfn.CONCAT(CSV[[#This Row],[lon]],",",CSV[[#This Row],[lat]],";",CSV[[#This Row],[alt]])</f>
        <v>#NAME?</v>
      </c>
    </row>
    <row r="3365" spans="1:18" x14ac:dyDescent="0.25">
      <c r="A3365">
        <v>42.431665761396289</v>
      </c>
      <c r="B3365">
        <v>-6.8074543587863454</v>
      </c>
      <c r="C3365">
        <v>450.39999389648438</v>
      </c>
      <c r="D3365" s="1">
        <v>42854.433587962965</v>
      </c>
      <c r="E3365" s="1">
        <f>CSV[[#This Row],[Column4]]-D3364</f>
        <v>1.1574076779652387E-5</v>
      </c>
      <c r="F3365">
        <f>CSV[[#This Row],[alt]]-C3364</f>
        <v>0.399993896484375</v>
      </c>
      <c r="G3365">
        <f>IF(CSV[[#This Row],[Altura]]&gt;0,CSV[[#This Row],[Altura]],0)</f>
        <v>0.399993896484375</v>
      </c>
      <c r="H3365">
        <f>IF(CSV[[#This Row],[Altura]]&lt;=0,CSV[[#This Row],[Altura]],0)</f>
        <v>0</v>
      </c>
      <c r="I3365" s="2">
        <f>RADIANS(CSV[[#This Row],[lon]])-RADIANS(A3364)</f>
        <v>-3.3939699439766713E-7</v>
      </c>
      <c r="J3365" s="2">
        <f>RADIANS(CSV[[#This Row],[lat]])-RADIANS(B3364)</f>
        <v>-4.578933588267331E-7</v>
      </c>
      <c r="K3365" s="2">
        <f>RADIANS(CSV[[#This Row],[lon]])</f>
        <v>0.74057227464211184</v>
      </c>
      <c r="L3365" s="2">
        <f>RADIANS(CSV[[#This Row],[lat]])</f>
        <v>-0.1188124922400611</v>
      </c>
      <c r="M3365" s="2">
        <f>SIN(CSV[[#This Row],[dlon]]/2)*SIN(CSV[[#This Row],[dlon]]/2)</f>
        <v>2.8797579951542245E-14</v>
      </c>
      <c r="N3365" s="2">
        <f>SIN(CSV[[#This Row],[dlat]]/2)*SIN(CSV[[#This Row],[dlat]]/2)</f>
        <v>5.2416582014405915E-14</v>
      </c>
      <c r="O3365" s="2">
        <f>COS(RADIANS(CSV[[#This Row],[lat]]))</f>
        <v>0.99295009497885178</v>
      </c>
      <c r="P3365" s="2">
        <f>CSV[[#This Row],[sindlon]]+CSV[[#This Row],[cosradlat]]*O3364*CSV[[#This Row],[sindlat]]</f>
        <v>8.0477706106326811E-14</v>
      </c>
      <c r="Q3365" s="2">
        <f>2*ASIN(SQRT(CSV[[#This Row],[Columna1]]))*6367445</f>
        <v>3.6127090957331296</v>
      </c>
      <c r="R3365" s="2" t="e" vm="1">
        <f ca="1">_xlfn.CONCAT(CSV[[#This Row],[lon]],",",CSV[[#This Row],[lat]],";",CSV[[#This Row],[alt]])</f>
        <v>#NAME?</v>
      </c>
    </row>
    <row r="3366" spans="1:18" x14ac:dyDescent="0.25">
      <c r="A3366">
        <v>42.431596610695124</v>
      </c>
      <c r="B3366">
        <v>-6.807522838935256</v>
      </c>
      <c r="C3366">
        <v>451.60000610351563</v>
      </c>
      <c r="D3366" s="1">
        <v>42854.433622685188</v>
      </c>
      <c r="E3366" s="1">
        <f>CSV[[#This Row],[Column4]]-D3365</f>
        <v>3.4722223062999547E-5</v>
      </c>
      <c r="F3366">
        <f>CSV[[#This Row],[alt]]-C3365</f>
        <v>1.20001220703125</v>
      </c>
      <c r="G3366">
        <f>IF(CSV[[#This Row],[Altura]]&gt;0,CSV[[#This Row],[Altura]],0)</f>
        <v>1.20001220703125</v>
      </c>
      <c r="H3366">
        <f>IF(CSV[[#This Row],[Altura]]&lt;=0,CSV[[#This Row],[Altura]],0)</f>
        <v>0</v>
      </c>
      <c r="I3366" s="2">
        <f>RADIANS(CSV[[#This Row],[lon]])-RADIANS(A3365)</f>
        <v>-1.2069074153409076E-6</v>
      </c>
      <c r="J3366" s="2">
        <f>RADIANS(CSV[[#This Row],[lat]])-RADIANS(B3365)</f>
        <v>-1.1952040707557954E-6</v>
      </c>
      <c r="K3366" s="2">
        <f>RADIANS(CSV[[#This Row],[lon]])</f>
        <v>0.7405710677346965</v>
      </c>
      <c r="L3366" s="2">
        <f>RADIANS(CSV[[#This Row],[lat]])</f>
        <v>-0.11881368744413186</v>
      </c>
      <c r="M3366" s="2">
        <f>SIN(CSV[[#This Row],[dlon]]/2)*SIN(CSV[[#This Row],[dlon]]/2)</f>
        <v>3.6415637730117331E-13</v>
      </c>
      <c r="N3366" s="2">
        <f>SIN(CSV[[#This Row],[dlat]]/2)*SIN(CSV[[#This Row],[dlat]]/2)</f>
        <v>3.5712819268776356E-13</v>
      </c>
      <c r="O3366" s="2">
        <f>COS(RADIANS(CSV[[#This Row],[lat]]))</f>
        <v>0.992949953306833</v>
      </c>
      <c r="P3366" s="2">
        <f>CSV[[#This Row],[sindlon]]+CSV[[#This Row],[cosradlat]]*O3365*CSV[[#This Row],[sindlat]]</f>
        <v>7.1626682975864276E-13</v>
      </c>
      <c r="Q3366" s="2">
        <f>2*ASIN(SQRT(CSV[[#This Row],[Columna1]]))*6367445</f>
        <v>10.777861979734711</v>
      </c>
      <c r="R3366" s="2" t="e" vm="1">
        <f ca="1">_xlfn.CONCAT(CSV[[#This Row],[lon]],",",CSV[[#This Row],[lat]],";",CSV[[#This Row],[alt]])</f>
        <v>#NAME?</v>
      </c>
    </row>
    <row r="3367" spans="1:18" x14ac:dyDescent="0.25">
      <c r="A3367">
        <v>42.431545732542872</v>
      </c>
      <c r="B3367">
        <v>-6.8075633235275754</v>
      </c>
      <c r="C3367">
        <v>452.20001220703125</v>
      </c>
      <c r="D3367" s="1">
        <v>42854.433645833335</v>
      </c>
      <c r="E3367" s="1">
        <f>CSV[[#This Row],[Column4]]-D3366</f>
        <v>2.314814628334716E-5</v>
      </c>
      <c r="F3367">
        <f>CSV[[#This Row],[alt]]-C3366</f>
        <v>0.600006103515625</v>
      </c>
      <c r="G3367">
        <f>IF(CSV[[#This Row],[Altura]]&gt;0,CSV[[#This Row],[Altura]],0)</f>
        <v>0.600006103515625</v>
      </c>
      <c r="H3367">
        <f>IF(CSV[[#This Row],[Altura]]&lt;=0,CSV[[#This Row],[Altura]],0)</f>
        <v>0</v>
      </c>
      <c r="I3367" s="2">
        <f>RADIANS(CSV[[#This Row],[lon]])-RADIANS(A3366)</f>
        <v>-8.8799127406780087E-7</v>
      </c>
      <c r="J3367" s="2">
        <f>RADIANS(CSV[[#This Row],[lat]])-RADIANS(B3366)</f>
        <v>-7.0658943229773286E-7</v>
      </c>
      <c r="K3367" s="2">
        <f>RADIANS(CSV[[#This Row],[lon]])</f>
        <v>0.74057017974342243</v>
      </c>
      <c r="L3367" s="2">
        <f>RADIANS(CSV[[#This Row],[lat]])</f>
        <v>-0.11881439403356416</v>
      </c>
      <c r="M3367" s="2">
        <f>SIN(CSV[[#This Row],[dlon]]/2)*SIN(CSV[[#This Row],[dlon]]/2)</f>
        <v>1.9713212570512609E-13</v>
      </c>
      <c r="N3367" s="2">
        <f>SIN(CSV[[#This Row],[dlat]]/2)*SIN(CSV[[#This Row],[dlat]]/2)</f>
        <v>1.248171564587029E-13</v>
      </c>
      <c r="O3367" s="2">
        <f>COS(RADIANS(CSV[[#This Row],[lat]]))</f>
        <v>0.99294986955147169</v>
      </c>
      <c r="P3367" s="2">
        <f>CSV[[#This Row],[sindlon]]+CSV[[#This Row],[cosradlat]]*O3366*CSV[[#This Row],[sindlat]]</f>
        <v>3.2019554202803599E-13</v>
      </c>
      <c r="Q3367" s="2">
        <f>2*ASIN(SQRT(CSV[[#This Row],[Columna1]]))*6367445</f>
        <v>7.2061423773149009</v>
      </c>
      <c r="R3367" s="2" t="e" vm="1">
        <f ca="1">_xlfn.CONCAT(CSV[[#This Row],[lon]],",",CSV[[#This Row],[lat]],";",CSV[[#This Row],[alt]])</f>
        <v>#NAME?</v>
      </c>
    </row>
    <row r="3368" spans="1:18" x14ac:dyDescent="0.25">
      <c r="A3368">
        <v>42.431519581004977</v>
      </c>
      <c r="B3368">
        <v>-6.8075827695429334</v>
      </c>
      <c r="C3368">
        <v>452.60000610351563</v>
      </c>
      <c r="D3368" s="1">
        <v>42854.433657407404</v>
      </c>
      <c r="E3368" s="1">
        <f>CSV[[#This Row],[Column4]]-D3367</f>
        <v>1.1574069503694773E-5</v>
      </c>
      <c r="F3368">
        <f>CSV[[#This Row],[alt]]-C3367</f>
        <v>0.399993896484375</v>
      </c>
      <c r="G3368">
        <f>IF(CSV[[#This Row],[Altura]]&gt;0,CSV[[#This Row],[Altura]],0)</f>
        <v>0.399993896484375</v>
      </c>
      <c r="H3368">
        <f>IF(CSV[[#This Row],[Altura]]&lt;=0,CSV[[#This Row],[Altura]],0)</f>
        <v>0</v>
      </c>
      <c r="I3368" s="2">
        <f>RADIANS(CSV[[#This Row],[lon]])-RADIANS(A3367)</f>
        <v>-4.5643044077614547E-7</v>
      </c>
      <c r="J3368" s="2">
        <f>RADIANS(CSV[[#This Row],[lat]])-RADIANS(B3367)</f>
        <v>-3.3939699438378934E-7</v>
      </c>
      <c r="K3368" s="2">
        <f>RADIANS(CSV[[#This Row],[lon]])</f>
        <v>0.74056972331298165</v>
      </c>
      <c r="L3368" s="2">
        <f>RADIANS(CSV[[#This Row],[lat]])</f>
        <v>-0.11881473343055854</v>
      </c>
      <c r="M3368" s="2">
        <f>SIN(CSV[[#This Row],[dlon]]/2)*SIN(CSV[[#This Row],[dlon]]/2)</f>
        <v>5.2082186816775703E-14</v>
      </c>
      <c r="N3368" s="2">
        <f>SIN(CSV[[#This Row],[dlat]]/2)*SIN(CSV[[#This Row],[dlat]]/2)</f>
        <v>2.8797579949187205E-14</v>
      </c>
      <c r="O3368" s="2">
        <f>COS(RADIANS(CSV[[#This Row],[lat]]))</f>
        <v>0.99294982932097697</v>
      </c>
      <c r="P3368" s="2">
        <f>CSV[[#This Row],[sindlon]]+CSV[[#This Row],[cosradlat]]*O3367*CSV[[#This Row],[sindlat]]</f>
        <v>8.0475143589788497E-14</v>
      </c>
      <c r="Q3368" s="2">
        <f>2*ASIN(SQRT(CSV[[#This Row],[Columna1]]))*6367445</f>
        <v>3.612651578558816</v>
      </c>
      <c r="R3368" s="2" t="e" vm="1">
        <f ca="1">_xlfn.CONCAT(CSV[[#This Row],[lon]],",",CSV[[#This Row],[lat]],";",CSV[[#This Row],[alt]])</f>
        <v>#NAME?</v>
      </c>
    </row>
    <row r="3369" spans="1:18" x14ac:dyDescent="0.25">
      <c r="A3369">
        <v>42.431409526616335</v>
      </c>
      <c r="B3369">
        <v>-6.8076595477759838</v>
      </c>
      <c r="C3369">
        <v>453.79998779296875</v>
      </c>
      <c r="D3369" s="1">
        <v>42854.433703703704</v>
      </c>
      <c r="E3369" s="1">
        <f>CSV[[#This Row],[Column4]]-D3368</f>
        <v>4.6296299842651933E-5</v>
      </c>
      <c r="F3369">
        <f>CSV[[#This Row],[alt]]-C3368</f>
        <v>1.199981689453125</v>
      </c>
      <c r="G3369">
        <f>IF(CSV[[#This Row],[Altura]]&gt;0,CSV[[#This Row],[Altura]],0)</f>
        <v>1.199981689453125</v>
      </c>
      <c r="H3369">
        <f>IF(CSV[[#This Row],[Altura]]&lt;=0,CSV[[#This Row],[Altura]],0)</f>
        <v>0</v>
      </c>
      <c r="I3369" s="2">
        <f>RADIANS(CSV[[#This Row],[lon]])-RADIANS(A3368)</f>
        <v>-1.920811438127501E-6</v>
      </c>
      <c r="J3369" s="2">
        <f>RADIANS(CSV[[#This Row],[lat]])-RADIANS(B3368)</f>
        <v>-1.340032960595039E-6</v>
      </c>
      <c r="K3369" s="2">
        <f>RADIANS(CSV[[#This Row],[lon]])</f>
        <v>0.74056780250154353</v>
      </c>
      <c r="L3369" s="2">
        <f>RADIANS(CSV[[#This Row],[lat]])</f>
        <v>-0.11881607346351913</v>
      </c>
      <c r="M3369" s="2">
        <f>SIN(CSV[[#This Row],[dlon]]/2)*SIN(CSV[[#This Row],[dlon]]/2)</f>
        <v>9.2237914521007623E-13</v>
      </c>
      <c r="N3369" s="2">
        <f>SIN(CSV[[#This Row],[dlat]]/2)*SIN(CSV[[#This Row],[dlat]]/2)</f>
        <v>4.4892208387020921E-13</v>
      </c>
      <c r="O3369" s="2">
        <f>COS(RADIANS(CSV[[#This Row],[lat]]))</f>
        <v>0.99294967047876848</v>
      </c>
      <c r="P3369" s="2">
        <f>CSV[[#This Row],[sindlon]]+CSV[[#This Row],[cosradlat]]*O3368*CSV[[#This Row],[sindlat]]</f>
        <v>1.3649935172797578E-12</v>
      </c>
      <c r="Q3369" s="2">
        <f>2*ASIN(SQRT(CSV[[#This Row],[Columna1]]))*6367445</f>
        <v>14.878546013312333</v>
      </c>
      <c r="R3369" s="2" t="e" vm="1">
        <f ca="1">_xlfn.CONCAT(CSV[[#This Row],[lon]],",",CSV[[#This Row],[lat]],";",CSV[[#This Row],[alt]])</f>
        <v>#NAME?</v>
      </c>
    </row>
    <row r="3370" spans="1:18" x14ac:dyDescent="0.25">
      <c r="A3370">
        <v>42.43132428266108</v>
      </c>
      <c r="B3370">
        <v>-6.807709252461791</v>
      </c>
      <c r="C3370">
        <v>454.60000610351563</v>
      </c>
      <c r="D3370" s="1">
        <v>42854.433738425927</v>
      </c>
      <c r="E3370" s="1">
        <f>CSV[[#This Row],[Column4]]-D3369</f>
        <v>3.4722223062999547E-5</v>
      </c>
      <c r="F3370">
        <f>CSV[[#This Row],[alt]]-C3369</f>
        <v>0.800018310546875</v>
      </c>
      <c r="G3370">
        <f>IF(CSV[[#This Row],[Altura]]&gt;0,CSV[[#This Row],[Altura]],0)</f>
        <v>0.800018310546875</v>
      </c>
      <c r="H3370">
        <f>IF(CSV[[#This Row],[Altura]]&lt;=0,CSV[[#This Row],[Altura]],0)</f>
        <v>0</v>
      </c>
      <c r="I3370" s="2">
        <f>RADIANS(CSV[[#This Row],[lon]])-RADIANS(A3369)</f>
        <v>-1.4877876866048467E-6</v>
      </c>
      <c r="J3370" s="2">
        <f>RADIANS(CSV[[#This Row],[lat]])-RADIANS(B3369)</f>
        <v>-8.6751042101262943E-7</v>
      </c>
      <c r="K3370" s="2">
        <f>RADIANS(CSV[[#This Row],[lon]])</f>
        <v>0.74056631471385692</v>
      </c>
      <c r="L3370" s="2">
        <f>RADIANS(CSV[[#This Row],[lat]])</f>
        <v>-0.11881694097394015</v>
      </c>
      <c r="M3370" s="2">
        <f>SIN(CSV[[#This Row],[dlon]]/2)*SIN(CSV[[#This Row],[dlon]]/2)</f>
        <v>5.5337805010314837E-13</v>
      </c>
      <c r="N3370" s="2">
        <f>SIN(CSV[[#This Row],[dlat]]/2)*SIN(CSV[[#This Row],[dlat]]/2)</f>
        <v>1.8814358264136559E-13</v>
      </c>
      <c r="O3370" s="2">
        <f>COS(RADIANS(CSV[[#This Row],[lat]]))</f>
        <v>0.99294956764656261</v>
      </c>
      <c r="P3370" s="2">
        <f>CSV[[#This Row],[sindlon]]+CSV[[#This Row],[cosradlat]]*O3369*CSV[[#This Row],[sindlat]]</f>
        <v>7.3887801710444397E-13</v>
      </c>
      <c r="Q3370" s="2">
        <f>2*ASIN(SQRT(CSV[[#This Row],[Columna1]]))*6367445</f>
        <v>10.946658529249097</v>
      </c>
      <c r="R3370" s="2" t="e" vm="1">
        <f ca="1">_xlfn.CONCAT(CSV[[#This Row],[lon]],",",CSV[[#This Row],[lat]],";",CSV[[#This Row],[alt]])</f>
        <v>#NAME?</v>
      </c>
    </row>
    <row r="3371" spans="1:18" x14ac:dyDescent="0.25">
      <c r="A3371">
        <v>42.431292096152902</v>
      </c>
      <c r="B3371">
        <v>-6.8077256809920073</v>
      </c>
      <c r="C3371">
        <v>455.20001220703125</v>
      </c>
      <c r="D3371" s="1">
        <v>42854.433749999997</v>
      </c>
      <c r="E3371" s="1">
        <f>CSV[[#This Row],[Column4]]-D3370</f>
        <v>1.1574069503694773E-5</v>
      </c>
      <c r="F3371">
        <f>CSV[[#This Row],[alt]]-C3370</f>
        <v>0.600006103515625</v>
      </c>
      <c r="G3371">
        <f>IF(CSV[[#This Row],[Altura]]&gt;0,CSV[[#This Row],[Altura]],0)</f>
        <v>0.600006103515625</v>
      </c>
      <c r="H3371">
        <f>IF(CSV[[#This Row],[Altura]]&lt;=0,CSV[[#This Row],[Altura]],0)</f>
        <v>0</v>
      </c>
      <c r="I3371" s="2">
        <f>RADIANS(CSV[[#This Row],[lon]])-RADIANS(A3370)</f>
        <v>-5.6176054241685591E-7</v>
      </c>
      <c r="J3371" s="2">
        <f>RADIANS(CSV[[#This Row],[lat]])-RADIANS(B3370)</f>
        <v>-2.8673194353567855E-7</v>
      </c>
      <c r="K3371" s="2">
        <f>RADIANS(CSV[[#This Row],[lon]])</f>
        <v>0.7405657529533145</v>
      </c>
      <c r="L3371" s="2">
        <f>RADIANS(CSV[[#This Row],[lat]])</f>
        <v>-0.11881722770588368</v>
      </c>
      <c r="M3371" s="2">
        <f>SIN(CSV[[#This Row],[dlon]]/2)*SIN(CSV[[#This Row],[dlon]]/2)</f>
        <v>7.889372675411796E-14</v>
      </c>
      <c r="N3371" s="2">
        <f>SIN(CSV[[#This Row],[dlat]]/2)*SIN(CSV[[#This Row],[dlat]]/2)</f>
        <v>2.0553801860936742E-14</v>
      </c>
      <c r="O3371" s="2">
        <f>COS(RADIANS(CSV[[#This Row],[lat]]))</f>
        <v>0.99294953365801331</v>
      </c>
      <c r="P3371" s="2">
        <f>CSV[[#This Row],[sindlon]]+CSV[[#This Row],[cosradlat]]*O3370*CSV[[#This Row],[sindlat]]</f>
        <v>9.9158723242773786E-14</v>
      </c>
      <c r="Q3371" s="2">
        <f>2*ASIN(SQRT(CSV[[#This Row],[Columna1]]))*6367445</f>
        <v>4.0101504004751778</v>
      </c>
      <c r="R3371" s="2" t="e" vm="1">
        <f ca="1">_xlfn.CONCAT(CSV[[#This Row],[lon]],",",CSV[[#This Row],[lat]],";",CSV[[#This Row],[alt]])</f>
        <v>#NAME?</v>
      </c>
    </row>
    <row r="3372" spans="1:18" x14ac:dyDescent="0.25">
      <c r="A3372">
        <v>42.431201487779617</v>
      </c>
      <c r="B3372">
        <v>-6.807769937440753</v>
      </c>
      <c r="C3372">
        <v>456.39999389648438</v>
      </c>
      <c r="D3372" s="1">
        <v>42854.43378472222</v>
      </c>
      <c r="E3372" s="1">
        <f>CSV[[#This Row],[Column4]]-D3371</f>
        <v>3.4722223062999547E-5</v>
      </c>
      <c r="F3372">
        <f>CSV[[#This Row],[alt]]-C3371</f>
        <v>1.199981689453125</v>
      </c>
      <c r="G3372">
        <f>IF(CSV[[#This Row],[Altura]]&gt;0,CSV[[#This Row],[Altura]],0)</f>
        <v>1.199981689453125</v>
      </c>
      <c r="H3372">
        <f>IF(CSV[[#This Row],[Altura]]&lt;=0,CSV[[#This Row],[Altura]],0)</f>
        <v>0</v>
      </c>
      <c r="I3372" s="2">
        <f>RADIANS(CSV[[#This Row],[lon]])-RADIANS(A3371)</f>
        <v>-1.5814144437298339E-6</v>
      </c>
      <c r="J3372" s="2">
        <f>RADIANS(CSV[[#This Row],[lat]])-RADIANS(B3371)</f>
        <v>-7.7242074585093246E-7</v>
      </c>
      <c r="K3372" s="2">
        <f>RADIANS(CSV[[#This Row],[lon]])</f>
        <v>0.74056417153887077</v>
      </c>
      <c r="L3372" s="2">
        <f>RADIANS(CSV[[#This Row],[lat]])</f>
        <v>-0.11881800012662953</v>
      </c>
      <c r="M3372" s="2">
        <f>SIN(CSV[[#This Row],[dlon]]/2)*SIN(CSV[[#This Row],[dlon]]/2)</f>
        <v>6.2521791070920471E-13</v>
      </c>
      <c r="N3372" s="2">
        <f>SIN(CSV[[#This Row],[dlat]]/2)*SIN(CSV[[#This Row],[dlat]]/2)</f>
        <v>1.491584521552203E-13</v>
      </c>
      <c r="O3372" s="2">
        <f>COS(RADIANS(CSV[[#This Row],[lat]]))</f>
        <v>0.99294944209661695</v>
      </c>
      <c r="P3372" s="2">
        <f>CSV[[#This Row],[sindlon]]+CSV[[#This Row],[cosradlat]]*O3371*CSV[[#This Row],[sindlat]]</f>
        <v>7.7228049053925221E-13</v>
      </c>
      <c r="Q3372" s="2">
        <f>2*ASIN(SQRT(CSV[[#This Row],[Columna1]]))*6367445</f>
        <v>11.191356487481434</v>
      </c>
      <c r="R3372" s="2" t="e" vm="1">
        <f ca="1">_xlfn.CONCAT(CSV[[#This Row],[lon]],",",CSV[[#This Row],[lat]],";",CSV[[#This Row],[alt]])</f>
        <v>#NAME?</v>
      </c>
    </row>
    <row r="3373" spans="1:18" x14ac:dyDescent="0.25">
      <c r="A3373">
        <v>42.431144574657083</v>
      </c>
      <c r="B3373">
        <v>-6.8077737931162119</v>
      </c>
      <c r="C3373">
        <v>457</v>
      </c>
      <c r="D3373" s="1">
        <v>42854.433807870373</v>
      </c>
      <c r="E3373" s="1">
        <f>CSV[[#This Row],[Column4]]-D3372</f>
        <v>2.3148153559304774E-5</v>
      </c>
      <c r="F3373">
        <f>CSV[[#This Row],[alt]]-C3372</f>
        <v>0.600006103515625</v>
      </c>
      <c r="G3373">
        <f>IF(CSV[[#This Row],[Altura]]&gt;0,CSV[[#This Row],[Altura]],0)</f>
        <v>0.600006103515625</v>
      </c>
      <c r="H3373">
        <f>IF(CSV[[#This Row],[Altura]]&lt;=0,CSV[[#This Row],[Altura]],0)</f>
        <v>0</v>
      </c>
      <c r="I3373" s="2">
        <f>RADIANS(CSV[[#This Row],[lon]])-RADIANS(A3372)</f>
        <v>-9.9332137581953361E-7</v>
      </c>
      <c r="J3373" s="2">
        <f>RADIANS(CSV[[#This Row],[lat]])-RADIANS(B3372)</f>
        <v>-6.7294231645420588E-8</v>
      </c>
      <c r="K3373" s="2">
        <f>RADIANS(CSV[[#This Row],[lon]])</f>
        <v>0.74056317821749496</v>
      </c>
      <c r="L3373" s="2">
        <f>RADIANS(CSV[[#This Row],[lat]])</f>
        <v>-0.11881806742086118</v>
      </c>
      <c r="M3373" s="2">
        <f>SIN(CSV[[#This Row],[dlon]]/2)*SIN(CSV[[#This Row],[dlon]]/2)</f>
        <v>2.4667183891498251E-13</v>
      </c>
      <c r="N3373" s="2">
        <f>SIN(CSV[[#This Row],[dlat]]/2)*SIN(CSV[[#This Row],[dlat]]/2)</f>
        <v>1.1321284031868809E-15</v>
      </c>
      <c r="O3373" s="2">
        <f>COS(RADIANS(CSV[[#This Row],[lat]]))</f>
        <v>0.99294943411964909</v>
      </c>
      <c r="P3373" s="2">
        <f>CSV[[#This Row],[sindlon]]+CSV[[#This Row],[cosradlat]]*O3372*CSV[[#This Row],[sindlat]]</f>
        <v>2.4778805931399875E-13</v>
      </c>
      <c r="Q3373" s="2">
        <f>2*ASIN(SQRT(CSV[[#This Row],[Columna1]]))*6367445</f>
        <v>6.3392135937396406</v>
      </c>
      <c r="R3373" s="2" t="e" vm="1">
        <f ca="1">_xlfn.CONCAT(CSV[[#This Row],[lon]],",",CSV[[#This Row],[lat]],";",CSV[[#This Row],[alt]])</f>
        <v>#NAME?</v>
      </c>
    </row>
    <row r="3374" spans="1:18" x14ac:dyDescent="0.25">
      <c r="A3374">
        <v>42.43112051859498</v>
      </c>
      <c r="B3374">
        <v>-6.8077582027763128</v>
      </c>
      <c r="C3374">
        <v>457.39999389648438</v>
      </c>
      <c r="D3374" s="1">
        <v>42854.433819444443</v>
      </c>
      <c r="E3374" s="1">
        <f>CSV[[#This Row],[Column4]]-D3373</f>
        <v>1.1574069503694773E-5</v>
      </c>
      <c r="F3374">
        <f>CSV[[#This Row],[alt]]-C3373</f>
        <v>0.399993896484375</v>
      </c>
      <c r="G3374">
        <f>IF(CSV[[#This Row],[Altura]]&gt;0,CSV[[#This Row],[Altura]],0)</f>
        <v>0.399993896484375</v>
      </c>
      <c r="H3374">
        <f>IF(CSV[[#This Row],[Altura]]&lt;=0,CSV[[#This Row],[Altura]],0)</f>
        <v>0</v>
      </c>
      <c r="I3374" s="2">
        <f>RADIANS(CSV[[#This Row],[lon]])-RADIANS(A3373)</f>
        <v>-4.1985748866490979E-7</v>
      </c>
      <c r="J3374" s="2">
        <f>RADIANS(CSV[[#This Row],[lat]])-RADIANS(B3373)</f>
        <v>2.7210276275224654E-7</v>
      </c>
      <c r="K3374" s="2">
        <f>RADIANS(CSV[[#This Row],[lon]])</f>
        <v>0.74056275836000629</v>
      </c>
      <c r="L3374" s="2">
        <f>RADIANS(CSV[[#This Row],[lat]])</f>
        <v>-0.11881779531809843</v>
      </c>
      <c r="M3374" s="2">
        <f>SIN(CSV[[#This Row],[dlon]]/2)*SIN(CSV[[#This Row],[dlon]]/2)</f>
        <v>4.4070077697000571E-14</v>
      </c>
      <c r="N3374" s="2">
        <f>SIN(CSV[[#This Row],[dlat]]/2)*SIN(CSV[[#This Row],[dlat]]/2)</f>
        <v>1.8509978374351228E-14</v>
      </c>
      <c r="O3374" s="2">
        <f>COS(RADIANS(CSV[[#This Row],[lat]]))</f>
        <v>0.99294946637431758</v>
      </c>
      <c r="P3374" s="2">
        <f>CSV[[#This Row],[sindlon]]+CSV[[#This Row],[cosradlat]]*O3373*CSV[[#This Row],[sindlat]]</f>
        <v>6.2319965160126703E-14</v>
      </c>
      <c r="Q3374" s="2">
        <f>2*ASIN(SQRT(CSV[[#This Row],[Columna1]]))*6367445</f>
        <v>3.1791337453100965</v>
      </c>
      <c r="R3374" s="2" t="e" vm="1">
        <f ca="1">_xlfn.CONCAT(CSV[[#This Row],[lon]],",",CSV[[#This Row],[lat]],";",CSV[[#This Row],[alt]])</f>
        <v>#NAME?</v>
      </c>
    </row>
    <row r="3375" spans="1:18" x14ac:dyDescent="0.25">
      <c r="A3375">
        <v>42.431102497503161</v>
      </c>
      <c r="B3375">
        <v>-6.8077352363616228</v>
      </c>
      <c r="C3375">
        <v>457.60000610351563</v>
      </c>
      <c r="D3375" s="1">
        <v>42854.433831018519</v>
      </c>
      <c r="E3375" s="1">
        <f>CSV[[#This Row],[Column4]]-D3374</f>
        <v>1.1574076779652387E-5</v>
      </c>
      <c r="F3375">
        <f>CSV[[#This Row],[alt]]-C3374</f>
        <v>0.20001220703125</v>
      </c>
      <c r="G3375">
        <f>IF(CSV[[#This Row],[Altura]]&gt;0,CSV[[#This Row],[Altura]],0)</f>
        <v>0.20001220703125</v>
      </c>
      <c r="H3375">
        <f>IF(CSV[[#This Row],[Altura]]&lt;=0,CSV[[#This Row],[Altura]],0)</f>
        <v>0</v>
      </c>
      <c r="I3375" s="2">
        <f>RADIANS(CSV[[#This Row],[lon]])-RADIANS(A3374)</f>
        <v>-3.1452738702419936E-7</v>
      </c>
      <c r="J3375" s="2">
        <f>RADIANS(CSV[[#This Row],[lat]])-RADIANS(B3374)</f>
        <v>4.0083955371583713E-7</v>
      </c>
      <c r="K3375" s="2">
        <f>RADIANS(CSV[[#This Row],[lon]])</f>
        <v>0.74056244383261927</v>
      </c>
      <c r="L3375" s="2">
        <f>RADIANS(CSV[[#This Row],[lat]])</f>
        <v>-0.11881739447854471</v>
      </c>
      <c r="M3375" s="2">
        <f>SIN(CSV[[#This Row],[dlon]]/2)*SIN(CSV[[#This Row],[dlon]]/2)</f>
        <v>2.4731869297067422E-14</v>
      </c>
      <c r="N3375" s="2">
        <f>SIN(CSV[[#This Row],[dlat]]/2)*SIN(CSV[[#This Row],[dlat]]/2)</f>
        <v>4.0168086955777327E-14</v>
      </c>
      <c r="O3375" s="2">
        <f>COS(RADIANS(CSV[[#This Row],[lat]]))</f>
        <v>0.99294951388912556</v>
      </c>
      <c r="P3375" s="2">
        <f>CSV[[#This Row],[sindlon]]+CSV[[#This Row],[cosradlat]]*O3374*CSV[[#This Row],[sindlat]]</f>
        <v>6.4335542009028054E-14</v>
      </c>
      <c r="Q3375" s="2">
        <f>2*ASIN(SQRT(CSV[[#This Row],[Columna1]]))*6367445</f>
        <v>3.2301350483241036</v>
      </c>
      <c r="R3375" s="2" t="e" vm="1">
        <f ca="1">_xlfn.CONCAT(CSV[[#This Row],[lon]],",",CSV[[#This Row],[lat]],";",CSV[[#This Row],[alt]])</f>
        <v>#NAME?</v>
      </c>
    </row>
    <row r="3376" spans="1:18" x14ac:dyDescent="0.25">
      <c r="A3376">
        <v>42.431095875799656</v>
      </c>
      <c r="B3376">
        <v>-6.8076801672577858</v>
      </c>
      <c r="C3376">
        <v>458.79998779296875</v>
      </c>
      <c r="D3376" s="1">
        <v>42854.433854166666</v>
      </c>
      <c r="E3376" s="1">
        <f>CSV[[#This Row],[Column4]]-D3375</f>
        <v>2.314814628334716E-5</v>
      </c>
      <c r="F3376">
        <f>CSV[[#This Row],[alt]]-C3375</f>
        <v>1.199981689453125</v>
      </c>
      <c r="G3376">
        <f>IF(CSV[[#This Row],[Altura]]&gt;0,CSV[[#This Row],[Altura]],0)</f>
        <v>1.199981689453125</v>
      </c>
      <c r="H3376">
        <f>IF(CSV[[#This Row],[Altura]]&lt;=0,CSV[[#This Row],[Altura]],0)</f>
        <v>0</v>
      </c>
      <c r="I3376" s="2">
        <f>RADIANS(CSV[[#This Row],[lon]])-RADIANS(A3375)</f>
        <v>-1.1557052836952408E-7</v>
      </c>
      <c r="J3376" s="2">
        <f>RADIANS(CSV[[#This Row],[lat]])-RADIANS(B3375)</f>
        <v>9.6113717806822763E-7</v>
      </c>
      <c r="K3376" s="2">
        <f>RADIANS(CSV[[#This Row],[lon]])</f>
        <v>0.7405623282620909</v>
      </c>
      <c r="L3376" s="2">
        <f>RADIANS(CSV[[#This Row],[lat]])</f>
        <v>-0.11881643334136664</v>
      </c>
      <c r="M3376" s="2">
        <f>SIN(CSV[[#This Row],[dlon]]/2)*SIN(CSV[[#This Row],[dlon]]/2)</f>
        <v>3.3391367569027391E-15</v>
      </c>
      <c r="N3376" s="2">
        <f>SIN(CSV[[#This Row],[dlat]]/2)*SIN(CSV[[#This Row],[dlat]]/2)</f>
        <v>2.3094616876622115E-13</v>
      </c>
      <c r="O3376" s="2">
        <f>COS(RADIANS(CSV[[#This Row],[lat]]))</f>
        <v>0.99294962781996776</v>
      </c>
      <c r="P3376" s="2">
        <f>CSV[[#This Row],[sindlon]]+CSV[[#This Row],[cosradlat]]*O3375*CSV[[#This Row],[sindlat]]</f>
        <v>2.3104024632396239E-13</v>
      </c>
      <c r="Q3376" s="2">
        <f>2*ASIN(SQRT(CSV[[#This Row],[Columna1]]))*6367445</f>
        <v>6.1212345021421939</v>
      </c>
      <c r="R3376" s="2" t="e" vm="1">
        <f ca="1">_xlfn.CONCAT(CSV[[#This Row],[lon]],",",CSV[[#This Row],[lat]],";",CSV[[#This Row],[alt]])</f>
        <v>#NAME?</v>
      </c>
    </row>
    <row r="3377" spans="1:18" x14ac:dyDescent="0.25">
      <c r="A3377">
        <v>42.431121692061424</v>
      </c>
      <c r="B3377">
        <v>-6.8076268583536148</v>
      </c>
      <c r="C3377">
        <v>460</v>
      </c>
      <c r="D3377" s="1">
        <v>42854.433877314812</v>
      </c>
      <c r="E3377" s="1">
        <f>CSV[[#This Row],[Column4]]-D3376</f>
        <v>2.314814628334716E-5</v>
      </c>
      <c r="F3377">
        <f>CSV[[#This Row],[alt]]-C3376</f>
        <v>1.20001220703125</v>
      </c>
      <c r="G3377">
        <f>IF(CSV[[#This Row],[Altura]]&gt;0,CSV[[#This Row],[Altura]],0)</f>
        <v>1.20001220703125</v>
      </c>
      <c r="H3377">
        <f>IF(CSV[[#This Row],[Altura]]&lt;=0,CSV[[#This Row],[Altura]],0)</f>
        <v>0</v>
      </c>
      <c r="I3377" s="2">
        <f>RADIANS(CSV[[#This Row],[lon]])-RADIANS(A3376)</f>
        <v>4.5057876851828382E-7</v>
      </c>
      <c r="J3377" s="2">
        <f>RADIANS(CSV[[#This Row],[lat]])-RADIANS(B3376)</f>
        <v>9.3041589842302042E-7</v>
      </c>
      <c r="K3377" s="2">
        <f>RADIANS(CSV[[#This Row],[lon]])</f>
        <v>0.74056277884085941</v>
      </c>
      <c r="L3377" s="2">
        <f>RADIANS(CSV[[#This Row],[lat]])</f>
        <v>-0.11881550292546822</v>
      </c>
      <c r="M3377" s="2">
        <f>SIN(CSV[[#This Row],[dlon]]/2)*SIN(CSV[[#This Row],[dlon]]/2)</f>
        <v>5.0755306659862441E-14</v>
      </c>
      <c r="N3377" s="2">
        <f>SIN(CSV[[#This Row],[dlat]]/2)*SIN(CSV[[#This Row],[dlat]]/2)</f>
        <v>2.1641843600956345E-13</v>
      </c>
      <c r="O3377" s="2">
        <f>COS(RADIANS(CSV[[#This Row],[lat]]))</f>
        <v>0.99294973810831111</v>
      </c>
      <c r="P3377" s="2">
        <f>CSV[[#This Row],[sindlon]]+CSV[[#This Row],[cosradlat]]*O3376*CSV[[#This Row],[sindlat]]</f>
        <v>2.6413286300165262E-13</v>
      </c>
      <c r="Q3377" s="2">
        <f>2*ASIN(SQRT(CSV[[#This Row],[Columna1]]))*6367445</f>
        <v>6.5449512705336241</v>
      </c>
      <c r="R3377" s="2" t="e" vm="1">
        <f ca="1">_xlfn.CONCAT(CSV[[#This Row],[lon]],",",CSV[[#This Row],[lat]],";",CSV[[#This Row],[alt]])</f>
        <v>#NAME?</v>
      </c>
    </row>
    <row r="3378" spans="1:18" x14ac:dyDescent="0.25">
      <c r="A3378">
        <v>42.431151363998652</v>
      </c>
      <c r="B3378">
        <v>-6.8075746390968561</v>
      </c>
      <c r="C3378">
        <v>461</v>
      </c>
      <c r="D3378" s="1">
        <v>42854.433900462966</v>
      </c>
      <c r="E3378" s="1">
        <f>CSV[[#This Row],[Column4]]-D3377</f>
        <v>2.3148153559304774E-5</v>
      </c>
      <c r="F3378">
        <f>CSV[[#This Row],[alt]]-C3377</f>
        <v>1</v>
      </c>
      <c r="G3378">
        <f>IF(CSV[[#This Row],[Altura]]&gt;0,CSV[[#This Row],[Altura]],0)</f>
        <v>1</v>
      </c>
      <c r="H3378">
        <f>IF(CSV[[#This Row],[Altura]]&lt;=0,CSV[[#This Row],[Altura]],0)</f>
        <v>0</v>
      </c>
      <c r="I3378" s="2">
        <f>RADIANS(CSV[[#This Row],[lon]])-RADIANS(A3377)</f>
        <v>5.1787300003880432E-7</v>
      </c>
      <c r="J3378" s="2">
        <f>RADIANS(CSV[[#This Row],[lat]])-RADIANS(B3377)</f>
        <v>9.1139796337680323E-7</v>
      </c>
      <c r="K3378" s="2">
        <f>RADIANS(CSV[[#This Row],[lon]])</f>
        <v>0.74056329671385945</v>
      </c>
      <c r="L3378" s="2">
        <f>RADIANS(CSV[[#This Row],[lat]])</f>
        <v>-0.11881459152750484</v>
      </c>
      <c r="M3378" s="2">
        <f>SIN(CSV[[#This Row],[dlon]]/2)*SIN(CSV[[#This Row],[dlon]]/2)</f>
        <v>6.7048111042296344E-14</v>
      </c>
      <c r="N3378" s="2">
        <f>SIN(CSV[[#This Row],[dlat]]/2)*SIN(CSV[[#This Row],[dlat]]/2)</f>
        <v>2.0766156191183181E-13</v>
      </c>
      <c r="O3378" s="2">
        <f>COS(RADIANS(CSV[[#This Row],[lat]]))</f>
        <v>0.9929498461414995</v>
      </c>
      <c r="P3378" s="2">
        <f>CSV[[#This Row],[sindlon]]+CSV[[#This Row],[cosradlat]]*O3377*CSV[[#This Row],[sindlat]]</f>
        <v>2.7179188050329105E-13</v>
      </c>
      <c r="Q3378" s="2">
        <f>2*ASIN(SQRT(CSV[[#This Row],[Columna1]]))*6367445</f>
        <v>6.6391646204306394</v>
      </c>
      <c r="R3378" s="2" t="e" vm="1">
        <f ca="1">_xlfn.CONCAT(CSV[[#This Row],[lon]],",",CSV[[#This Row],[lat]],";",CSV[[#This Row],[alt]])</f>
        <v>#NAME?</v>
      </c>
    </row>
    <row r="3379" spans="1:18" x14ac:dyDescent="0.25">
      <c r="A3379">
        <v>42.431200398132205</v>
      </c>
      <c r="B3379">
        <v>-6.8074955977499494</v>
      </c>
      <c r="C3379">
        <v>462.60000610351563</v>
      </c>
      <c r="D3379" s="1">
        <v>42854.433935185189</v>
      </c>
      <c r="E3379" s="1">
        <f>CSV[[#This Row],[Column4]]-D3378</f>
        <v>3.4722223062999547E-5</v>
      </c>
      <c r="F3379">
        <f>CSV[[#This Row],[alt]]-C3378</f>
        <v>1.600006103515625</v>
      </c>
      <c r="G3379">
        <f>IF(CSV[[#This Row],[Altura]]&gt;0,CSV[[#This Row],[Altura]],0)</f>
        <v>1.600006103515625</v>
      </c>
      <c r="H3379">
        <f>IF(CSV[[#This Row],[Altura]]&lt;=0,CSV[[#This Row],[Altura]],0)</f>
        <v>0</v>
      </c>
      <c r="I3379" s="2">
        <f>RADIANS(CSV[[#This Row],[lon]])-RADIANS(A3378)</f>
        <v>8.5580707631649489E-7</v>
      </c>
      <c r="J3379" s="2">
        <f>RADIANS(CSV[[#This Row],[lat]])-RADIANS(B3378)</f>
        <v>1.3795317487380609E-6</v>
      </c>
      <c r="K3379" s="2">
        <f>RADIANS(CSV[[#This Row],[lon]])</f>
        <v>0.74056415252093577</v>
      </c>
      <c r="L3379" s="2">
        <f>RADIANS(CSV[[#This Row],[lat]])</f>
        <v>-0.1188132119957561</v>
      </c>
      <c r="M3379" s="2">
        <f>SIN(CSV[[#This Row],[dlon]]/2)*SIN(CSV[[#This Row],[dlon]]/2)</f>
        <v>1.8310143796833553E-13</v>
      </c>
      <c r="N3379" s="2">
        <f>SIN(CSV[[#This Row],[dlat]]/2)*SIN(CSV[[#This Row],[dlat]]/2)</f>
        <v>4.757769614439976E-13</v>
      </c>
      <c r="O3379" s="2">
        <f>COS(RADIANS(CSV[[#This Row],[lat]]))</f>
        <v>0.99295000966368119</v>
      </c>
      <c r="P3379" s="2">
        <f>CSV[[#This Row],[sindlon]]+CSV[[#This Row],[cosradlat]]*O3378*CSV[[#This Row],[sindlat]]</f>
        <v>6.5219352343948741E-13</v>
      </c>
      <c r="Q3379" s="2">
        <f>2*ASIN(SQRT(CSV[[#This Row],[Columna1]]))*6367445</f>
        <v>10.284506071381298</v>
      </c>
      <c r="R3379" s="2" t="e" vm="1">
        <f ca="1">_xlfn.CONCAT(CSV[[#This Row],[lon]],",",CSV[[#This Row],[lat]],";",CSV[[#This Row],[alt]])</f>
        <v>#NAME?</v>
      </c>
    </row>
    <row r="3380" spans="1:18" x14ac:dyDescent="0.25">
      <c r="A3380">
        <v>42.431251192465425</v>
      </c>
      <c r="B3380">
        <v>-6.8074139580130577</v>
      </c>
      <c r="C3380">
        <v>463.79998779296875</v>
      </c>
      <c r="D3380" s="1">
        <v>42854.433969907404</v>
      </c>
      <c r="E3380" s="1">
        <f>CSV[[#This Row],[Column4]]-D3379</f>
        <v>3.4722215787041932E-5</v>
      </c>
      <c r="F3380">
        <f>CSV[[#This Row],[alt]]-C3379</f>
        <v>1.199981689453125</v>
      </c>
      <c r="G3380">
        <f>IF(CSV[[#This Row],[Altura]]&gt;0,CSV[[#This Row],[Altura]],0)</f>
        <v>1.199981689453125</v>
      </c>
      <c r="H3380">
        <f>IF(CSV[[#This Row],[Altura]]&lt;=0,CSV[[#This Row],[Altura]],0)</f>
        <v>0</v>
      </c>
      <c r="I3380" s="2">
        <f>RADIANS(CSV[[#This Row],[lon]])-RADIANS(A3379)</f>
        <v>8.8652835605884661E-7</v>
      </c>
      <c r="J3380" s="2">
        <f>RADIANS(CSV[[#This Row],[lat]])-RADIANS(B3379)</f>
        <v>1.4248822092222113E-6</v>
      </c>
      <c r="K3380" s="2">
        <f>RADIANS(CSV[[#This Row],[lon]])</f>
        <v>0.74056503904929183</v>
      </c>
      <c r="L3380" s="2">
        <f>RADIANS(CSV[[#This Row],[lat]])</f>
        <v>-0.11881178711354688</v>
      </c>
      <c r="M3380" s="2">
        <f>SIN(CSV[[#This Row],[dlon]]/2)*SIN(CSV[[#This Row],[dlon]]/2)</f>
        <v>1.9648313152408741E-13</v>
      </c>
      <c r="N3380" s="2">
        <f>SIN(CSV[[#This Row],[dlat]]/2)*SIN(CSV[[#This Row],[dlat]]/2)</f>
        <v>5.0757232753940657E-13</v>
      </c>
      <c r="O3380" s="2">
        <f>COS(RADIANS(CSV[[#This Row],[lat]]))</f>
        <v>0.99295017855947554</v>
      </c>
      <c r="P3380" s="2">
        <f>CSV[[#This Row],[sindlon]]+CSV[[#This Row],[cosradlat]]*O3379*CSV[[#This Row],[sindlat]]</f>
        <v>6.9692401172212965E-13</v>
      </c>
      <c r="Q3380" s="2">
        <f>2*ASIN(SQRT(CSV[[#This Row],[Columna1]]))*6367445</f>
        <v>10.631337661153134</v>
      </c>
      <c r="R3380" s="2" t="e" vm="1">
        <f ca="1">_xlfn.CONCAT(CSV[[#This Row],[lon]],",",CSV[[#This Row],[lat]],";",CSV[[#This Row],[alt]])</f>
        <v>#NAME?</v>
      </c>
    </row>
    <row r="3381" spans="1:18" x14ac:dyDescent="0.25">
      <c r="A3381">
        <v>42.431319002062082</v>
      </c>
      <c r="B3381">
        <v>-6.8072900734841824</v>
      </c>
      <c r="C3381">
        <v>465</v>
      </c>
      <c r="D3381" s="1">
        <v>42854.434016203704</v>
      </c>
      <c r="E3381" s="1">
        <f>CSV[[#This Row],[Column4]]-D3380</f>
        <v>4.6296299842651933E-5</v>
      </c>
      <c r="F3381">
        <f>CSV[[#This Row],[alt]]-C3380</f>
        <v>1.20001220703125</v>
      </c>
      <c r="G3381">
        <f>IF(CSV[[#This Row],[Altura]]&gt;0,CSV[[#This Row],[Altura]],0)</f>
        <v>1.20001220703125</v>
      </c>
      <c r="H3381">
        <f>IF(CSV[[#This Row],[Altura]]&lt;=0,CSV[[#This Row],[Altura]],0)</f>
        <v>0</v>
      </c>
      <c r="I3381" s="2">
        <f>RADIANS(CSV[[#This Row],[lon]])-RADIANS(A3380)</f>
        <v>1.1835007260874164E-6</v>
      </c>
      <c r="J3381" s="2">
        <f>RADIANS(CSV[[#This Row],[lat]])-RADIANS(B3380)</f>
        <v>2.1621929211512736E-6</v>
      </c>
      <c r="K3381" s="2">
        <f>RADIANS(CSV[[#This Row],[lon]])</f>
        <v>0.74056622255001792</v>
      </c>
      <c r="L3381" s="2">
        <f>RADIANS(CSV[[#This Row],[lat]])</f>
        <v>-0.11880962492062573</v>
      </c>
      <c r="M3381" s="2">
        <f>SIN(CSV[[#This Row],[dlon]]/2)*SIN(CSV[[#This Row],[dlon]]/2)</f>
        <v>3.5016849216231961E-13</v>
      </c>
      <c r="N3381" s="2">
        <f>SIN(CSV[[#This Row],[dlat]]/2)*SIN(CSV[[#This Row],[dlat]]/2)</f>
        <v>1.1687695570687144E-12</v>
      </c>
      <c r="O3381" s="2">
        <f>COS(RADIANS(CSV[[#This Row],[lat]]))</f>
        <v>0.9929504348471897</v>
      </c>
      <c r="P3381" s="2">
        <f>CSV[[#This Row],[sindlon]]+CSV[[#This Row],[cosradlat]]*O3380*CSV[[#This Row],[sindlat]]</f>
        <v>1.5025172011220385E-12</v>
      </c>
      <c r="Q3381" s="2">
        <f>2*ASIN(SQRT(CSV[[#This Row],[Columna1]]))*6367445</f>
        <v>15.610072650702255</v>
      </c>
      <c r="R3381" s="2" t="e" vm="1">
        <f ca="1">_xlfn.CONCAT(CSV[[#This Row],[lon]],",",CSV[[#This Row],[lat]],";",CSV[[#This Row],[alt]])</f>
        <v>#NAME?</v>
      </c>
    </row>
    <row r="3382" spans="1:18" x14ac:dyDescent="0.25">
      <c r="A3382">
        <v>42.431335849687457</v>
      </c>
      <c r="B3382">
        <v>-6.8072558753192434</v>
      </c>
      <c r="C3382">
        <v>465.39999389648438</v>
      </c>
      <c r="D3382" s="1">
        <v>42854.434027777781</v>
      </c>
      <c r="E3382" s="1">
        <f>CSV[[#This Row],[Column4]]-D3381</f>
        <v>1.1574076779652387E-5</v>
      </c>
      <c r="F3382">
        <f>CSV[[#This Row],[alt]]-C3381</f>
        <v>0.399993896484375</v>
      </c>
      <c r="G3382">
        <f>IF(CSV[[#This Row],[Altura]]&gt;0,CSV[[#This Row],[Altura]],0)</f>
        <v>0.399993896484375</v>
      </c>
      <c r="H3382">
        <f>IF(CSV[[#This Row],[Altura]]&lt;=0,CSV[[#This Row],[Altura]],0)</f>
        <v>0</v>
      </c>
      <c r="I3382" s="2">
        <f>RADIANS(CSV[[#This Row],[lon]])-RADIANS(A3381)</f>
        <v>2.9404653401066128E-7</v>
      </c>
      <c r="J3382" s="2">
        <f>RADIANS(CSV[[#This Row],[lat]])-RADIANS(B3381)</f>
        <v>5.968705763248483E-7</v>
      </c>
      <c r="K3382" s="2">
        <f>RADIANS(CSV[[#This Row],[lon]])</f>
        <v>0.74056651659655193</v>
      </c>
      <c r="L3382" s="2">
        <f>RADIANS(CSV[[#This Row],[lat]])</f>
        <v>-0.11880902805004941</v>
      </c>
      <c r="M3382" s="2">
        <f>SIN(CSV[[#This Row],[dlon]]/2)*SIN(CSV[[#This Row],[dlon]]/2)</f>
        <v>2.1615841040920589E-14</v>
      </c>
      <c r="N3382" s="2">
        <f>SIN(CSV[[#This Row],[dlat]]/2)*SIN(CSV[[#This Row],[dlat]]/2)</f>
        <v>8.9063621220586486E-14</v>
      </c>
      <c r="O3382" s="2">
        <f>COS(RADIANS(CSV[[#This Row],[lat]]))</f>
        <v>0.99295050559426612</v>
      </c>
      <c r="P3382" s="2">
        <f>CSV[[#This Row],[sindlon]]+CSV[[#This Row],[cosradlat]]*O3381*CSV[[#This Row],[sindlat]]</f>
        <v>1.094281750555699E-13</v>
      </c>
      <c r="Q3382" s="2">
        <f>2*ASIN(SQRT(CSV[[#This Row],[Columna1]]))*6367445</f>
        <v>4.2126926624498005</v>
      </c>
      <c r="R3382" s="2" t="e" vm="1">
        <f ca="1">_xlfn.CONCAT(CSV[[#This Row],[lon]],",",CSV[[#This Row],[lat]],";",CSV[[#This Row],[alt]])</f>
        <v>#NAME?</v>
      </c>
    </row>
    <row r="3383" spans="1:18" x14ac:dyDescent="0.25">
      <c r="A3383">
        <v>42.43138044141233</v>
      </c>
      <c r="B3383">
        <v>-6.8071525264531374</v>
      </c>
      <c r="C3383">
        <v>466.20001220703125</v>
      </c>
      <c r="D3383" s="1">
        <v>42854.434062499997</v>
      </c>
      <c r="E3383" s="1">
        <f>CSV[[#This Row],[Column4]]-D3382</f>
        <v>3.4722215787041932E-5</v>
      </c>
      <c r="F3383">
        <f>CSV[[#This Row],[alt]]-C3382</f>
        <v>0.800018310546875</v>
      </c>
      <c r="G3383">
        <f>IF(CSV[[#This Row],[Altura]]&gt;0,CSV[[#This Row],[Altura]],0)</f>
        <v>0.800018310546875</v>
      </c>
      <c r="H3383">
        <f>IF(CSV[[#This Row],[Altura]]&lt;=0,CSV[[#This Row],[Altura]],0)</f>
        <v>0</v>
      </c>
      <c r="I3383" s="2">
        <f>RADIANS(CSV[[#This Row],[lon]])-RADIANS(A3382)</f>
        <v>7.7827241817818305E-7</v>
      </c>
      <c r="J3383" s="2">
        <f>RADIANS(CSV[[#This Row],[lat]])-RADIANS(B3382)</f>
        <v>1.8037779917629004E-6</v>
      </c>
      <c r="K3383" s="2">
        <f>RADIANS(CSV[[#This Row],[lon]])</f>
        <v>0.74056729486897011</v>
      </c>
      <c r="L3383" s="2">
        <f>RADIANS(CSV[[#This Row],[lat]])</f>
        <v>-0.11880722427205764</v>
      </c>
      <c r="M3383" s="2">
        <f>SIN(CSV[[#This Row],[dlon]]/2)*SIN(CSV[[#This Row],[dlon]]/2)</f>
        <v>1.514269892242215E-13</v>
      </c>
      <c r="N3383" s="2">
        <f>SIN(CSV[[#This Row],[dlat]]/2)*SIN(CSV[[#This Row],[dlat]]/2)</f>
        <v>8.1340376089182992E-13</v>
      </c>
      <c r="O3383" s="2">
        <f>COS(RADIANS(CSV[[#This Row],[lat]]))</f>
        <v>0.99295071939394286</v>
      </c>
      <c r="P3383" s="2">
        <f>CSV[[#This Row],[sindlon]]+CSV[[#This Row],[cosradlat]]*O3382*CSV[[#This Row],[sindlat]]</f>
        <v>9.5340317467352394E-13</v>
      </c>
      <c r="Q3383" s="2">
        <f>2*ASIN(SQRT(CSV[[#This Row],[Columna1]]))*6367445</f>
        <v>12.434647974356864</v>
      </c>
      <c r="R3383" s="2" t="e" vm="1">
        <f ca="1">_xlfn.CONCAT(CSV[[#This Row],[lon]],",",CSV[[#This Row],[lat]],";",CSV[[#This Row],[alt]])</f>
        <v>#NAME?</v>
      </c>
    </row>
    <row r="3384" spans="1:18" x14ac:dyDescent="0.25">
      <c r="A3384">
        <v>42.431417321786284</v>
      </c>
      <c r="B3384">
        <v>-6.8069943599402913</v>
      </c>
      <c r="C3384">
        <v>467</v>
      </c>
      <c r="D3384" s="1">
        <v>42854.434108796297</v>
      </c>
      <c r="E3384" s="1">
        <f>CSV[[#This Row],[Column4]]-D3383</f>
        <v>4.6296299842651933E-5</v>
      </c>
      <c r="F3384">
        <f>CSV[[#This Row],[alt]]-C3383</f>
        <v>0.79998779296875</v>
      </c>
      <c r="G3384">
        <f>IF(CSV[[#This Row],[Altura]]&gt;0,CSV[[#This Row],[Altura]],0)</f>
        <v>0.79998779296875</v>
      </c>
      <c r="H3384">
        <f>IF(CSV[[#This Row],[Altura]]&lt;=0,CSV[[#This Row],[Altura]],0)</f>
        <v>0</v>
      </c>
      <c r="I3384" s="2">
        <f>RADIANS(CSV[[#This Row],[lon]])-RADIANS(A3383)</f>
        <v>6.4368395480407514E-7</v>
      </c>
      <c r="J3384" s="2">
        <f>RADIANS(CSV[[#This Row],[lat]])-RADIANS(B3383)</f>
        <v>2.7605264155544651E-6</v>
      </c>
      <c r="K3384" s="2">
        <f>RADIANS(CSV[[#This Row],[lon]])</f>
        <v>0.74056793855292491</v>
      </c>
      <c r="L3384" s="2">
        <f>RADIANS(CSV[[#This Row],[lat]])</f>
        <v>-0.11880446374564209</v>
      </c>
      <c r="M3384" s="2">
        <f>SIN(CSV[[#This Row],[dlon]]/2)*SIN(CSV[[#This Row],[dlon]]/2)</f>
        <v>1.0358225841805008E-13</v>
      </c>
      <c r="N3384" s="2">
        <f>SIN(CSV[[#This Row],[dlat]]/2)*SIN(CSV[[#This Row],[dlat]]/2)</f>
        <v>1.9051265227422856E-12</v>
      </c>
      <c r="O3384" s="2">
        <f>COS(RADIANS(CSV[[#This Row],[lat]]))</f>
        <v>0.99295104658962563</v>
      </c>
      <c r="P3384" s="2">
        <f>CSV[[#This Row],[sindlon]]+CSV[[#This Row],[cosradlat]]*O3383*CSV[[#This Row],[sindlat]]</f>
        <v>1.9819445274450596E-12</v>
      </c>
      <c r="Q3384" s="2">
        <f>2*ASIN(SQRT(CSV[[#This Row],[Columna1]]))*6367445</f>
        <v>17.928375738163506</v>
      </c>
      <c r="R3384" s="2" t="e" vm="1">
        <f ca="1">_xlfn.CONCAT(CSV[[#This Row],[lon]],",",CSV[[#This Row],[lat]],";",CSV[[#This Row],[alt]])</f>
        <v>#NAME?</v>
      </c>
    </row>
    <row r="3385" spans="1:18" x14ac:dyDescent="0.25">
      <c r="A3385">
        <v>42.43142151273787</v>
      </c>
      <c r="B3385">
        <v>-6.806952366605401</v>
      </c>
      <c r="C3385">
        <v>467.60000610351563</v>
      </c>
      <c r="D3385" s="1">
        <v>42854.434120370373</v>
      </c>
      <c r="E3385" s="1">
        <f>CSV[[#This Row],[Column4]]-D3384</f>
        <v>1.1574076779652387E-5</v>
      </c>
      <c r="F3385">
        <f>CSV[[#This Row],[alt]]-C3384</f>
        <v>0.600006103515625</v>
      </c>
      <c r="G3385">
        <f>IF(CSV[[#This Row],[Altura]]&gt;0,CSV[[#This Row],[Altura]],0)</f>
        <v>0.600006103515625</v>
      </c>
      <c r="H3385">
        <f>IF(CSV[[#This Row],[Altura]]&lt;=0,CSV[[#This Row],[Altura]],0)</f>
        <v>0</v>
      </c>
      <c r="I3385" s="2">
        <f>RADIANS(CSV[[#This Row],[lon]])-RADIANS(A3384)</f>
        <v>7.3145904000426754E-8</v>
      </c>
      <c r="J3385" s="2">
        <f>RADIANS(CSV[[#This Row],[lat]])-RADIANS(B3384)</f>
        <v>7.3292195773566604E-7</v>
      </c>
      <c r="K3385" s="2">
        <f>RADIANS(CSV[[#This Row],[lon]])</f>
        <v>0.74056801169882891</v>
      </c>
      <c r="L3385" s="2">
        <f>RADIANS(CSV[[#This Row],[lat]])</f>
        <v>-0.11880373082368435</v>
      </c>
      <c r="M3385" s="2">
        <f>SIN(CSV[[#This Row],[dlon]]/2)*SIN(CSV[[#This Row],[dlon]]/2)</f>
        <v>1.3375808180099112E-15</v>
      </c>
      <c r="N3385" s="2">
        <f>SIN(CSV[[#This Row],[dlat]]/2)*SIN(CSV[[#This Row],[dlat]]/2)</f>
        <v>1.3429364903276435E-13</v>
      </c>
      <c r="O3385" s="2">
        <f>COS(RADIANS(CSV[[#This Row],[lat]]))</f>
        <v>0.99295113345906838</v>
      </c>
      <c r="P3385" s="2">
        <f>CSV[[#This Row],[sindlon]]+CSV[[#This Row],[cosradlat]]*O3384*CSV[[#This Row],[sindlat]]</f>
        <v>1.3374465483235163E-13</v>
      </c>
      <c r="Q3385" s="2">
        <f>2*ASIN(SQRT(CSV[[#This Row],[Columna1]]))*6367445</f>
        <v>4.65729143413615</v>
      </c>
      <c r="R3385" s="2" t="e" vm="1">
        <f ca="1">_xlfn.CONCAT(CSV[[#This Row],[lon]],",",CSV[[#This Row],[lat]],";",CSV[[#This Row],[alt]])</f>
        <v>#NAME?</v>
      </c>
    </row>
    <row r="3386" spans="1:18" x14ac:dyDescent="0.25">
      <c r="A3386">
        <v>42.431441377848387</v>
      </c>
      <c r="B3386">
        <v>-6.8067264743149281</v>
      </c>
      <c r="C3386">
        <v>468.79998779296875</v>
      </c>
      <c r="D3386" s="1">
        <v>42854.434178240743</v>
      </c>
      <c r="E3386" s="1">
        <f>CSV[[#This Row],[Column4]]-D3385</f>
        <v>5.7870369346346706E-5</v>
      </c>
      <c r="F3386">
        <f>CSV[[#This Row],[alt]]-C3385</f>
        <v>1.199981689453125</v>
      </c>
      <c r="G3386">
        <f>IF(CSV[[#This Row],[Altura]]&gt;0,CSV[[#This Row],[Altura]],0)</f>
        <v>1.199981689453125</v>
      </c>
      <c r="H3386">
        <f>IF(CSV[[#This Row],[Altura]]&lt;=0,CSV[[#This Row],[Altura]],0)</f>
        <v>0</v>
      </c>
      <c r="I3386" s="2">
        <f>RADIANS(CSV[[#This Row],[lon]])-RADIANS(A3385)</f>
        <v>3.4671158477550534E-7</v>
      </c>
      <c r="J3386" s="2">
        <f>RADIANS(CSV[[#This Row],[lat]])-RADIANS(B3385)</f>
        <v>3.9425642236190495E-6</v>
      </c>
      <c r="K3386" s="2">
        <f>RADIANS(CSV[[#This Row],[lon]])</f>
        <v>0.74056835841041369</v>
      </c>
      <c r="L3386" s="2">
        <f>RADIANS(CSV[[#This Row],[lat]])</f>
        <v>-0.11879978825946073</v>
      </c>
      <c r="M3386" s="2">
        <f>SIN(CSV[[#This Row],[dlon]]/2)*SIN(CSV[[#This Row],[dlon]]/2)</f>
        <v>3.0052230754385303E-14</v>
      </c>
      <c r="N3386" s="2">
        <f>SIN(CSV[[#This Row],[dlat]]/2)*SIN(CSV[[#This Row],[dlat]]/2)</f>
        <v>3.8859531643351852E-12</v>
      </c>
      <c r="O3386" s="2">
        <f>COS(RADIANS(CSV[[#This Row],[lat]]))</f>
        <v>0.99295160074162925</v>
      </c>
      <c r="P3386" s="2">
        <f>CSV[[#This Row],[sindlon]]+CSV[[#This Row],[cosradlat]]*O3385*CSV[[#This Row],[sindlat]]</f>
        <v>3.8614171471364185E-12</v>
      </c>
      <c r="Q3386" s="2">
        <f>2*ASIN(SQRT(CSV[[#This Row],[Columna1]]))*6367445</f>
        <v>25.024681481620309</v>
      </c>
      <c r="R3386" s="2" t="e" vm="1">
        <f ca="1">_xlfn.CONCAT(CSV[[#This Row],[lon]],",",CSV[[#This Row],[lat]],";",CSV[[#This Row],[alt]])</f>
        <v>#NAME?</v>
      </c>
    </row>
    <row r="3387" spans="1:18" x14ac:dyDescent="0.25">
      <c r="A3387">
        <v>42.431453699246049</v>
      </c>
      <c r="B3387">
        <v>-6.8066311720758677</v>
      </c>
      <c r="C3387">
        <v>469</v>
      </c>
      <c r="D3387" s="1">
        <v>42854.434201388889</v>
      </c>
      <c r="E3387" s="1">
        <f>CSV[[#This Row],[Column4]]-D3386</f>
        <v>2.314814628334716E-5</v>
      </c>
      <c r="F3387">
        <f>CSV[[#This Row],[alt]]-C3386</f>
        <v>0.20001220703125</v>
      </c>
      <c r="G3387">
        <f>IF(CSV[[#This Row],[Altura]]&gt;0,CSV[[#This Row],[Altura]],0)</f>
        <v>0.20001220703125</v>
      </c>
      <c r="H3387">
        <f>IF(CSV[[#This Row],[Altura]]&lt;=0,CSV[[#This Row],[Altura]],0)</f>
        <v>0</v>
      </c>
      <c r="I3387" s="2">
        <f>RADIANS(CSV[[#This Row],[lon]])-RADIANS(A3386)</f>
        <v>2.1504895764135057E-7</v>
      </c>
      <c r="J3387" s="2">
        <f>RADIANS(CSV[[#This Row],[lat]])-RADIANS(B3386)</f>
        <v>1.6633378561309309E-6</v>
      </c>
      <c r="K3387" s="2">
        <f>RADIANS(CSV[[#This Row],[lon]])</f>
        <v>0.74056857345937133</v>
      </c>
      <c r="L3387" s="2">
        <f>RADIANS(CSV[[#This Row],[lat]])</f>
        <v>-0.1187981249216046</v>
      </c>
      <c r="M3387" s="2">
        <f>SIN(CSV[[#This Row],[dlon]]/2)*SIN(CSV[[#This Row],[dlon]]/2)</f>
        <v>1.1561513545657802E-14</v>
      </c>
      <c r="N3387" s="2">
        <f>SIN(CSV[[#This Row],[dlat]]/2)*SIN(CSV[[#This Row],[dlat]]/2)</f>
        <v>6.9167320590940076E-13</v>
      </c>
      <c r="O3387" s="2">
        <f>COS(RADIANS(CSV[[#This Row],[lat]]))</f>
        <v>0.99295179787995791</v>
      </c>
      <c r="P3387" s="2">
        <f>CSV[[#This Row],[sindlon]]+CSV[[#This Row],[cosradlat]]*O3386*CSV[[#This Row],[sindlat]]</f>
        <v>6.9351883930404698E-13</v>
      </c>
      <c r="Q3387" s="2">
        <f>2*ASIN(SQRT(CSV[[#This Row],[Columna1]]))*6367445</f>
        <v>10.605333487295658</v>
      </c>
      <c r="R3387" s="2" t="e" vm="1">
        <f ca="1">_xlfn.CONCAT(CSV[[#This Row],[lon]],",",CSV[[#This Row],[lat]],";",CSV[[#This Row],[alt]])</f>
        <v>#NAME?</v>
      </c>
    </row>
    <row r="3388" spans="1:18" x14ac:dyDescent="0.25">
      <c r="A3388">
        <v>42.431468870490789</v>
      </c>
      <c r="B3388">
        <v>-6.8064909428358078</v>
      </c>
      <c r="C3388">
        <v>469.79998779296875</v>
      </c>
      <c r="D3388" s="1">
        <v>42854.434236111112</v>
      </c>
      <c r="E3388" s="1">
        <f>CSV[[#This Row],[Column4]]-D3387</f>
        <v>3.4722223062999547E-5</v>
      </c>
      <c r="F3388">
        <f>CSV[[#This Row],[alt]]-C3387</f>
        <v>0.79998779296875</v>
      </c>
      <c r="G3388">
        <f>IF(CSV[[#This Row],[Altura]]&gt;0,CSV[[#This Row],[Altura]],0)</f>
        <v>0.79998779296875</v>
      </c>
      <c r="H3388">
        <f>IF(CSV[[#This Row],[Altura]]&lt;=0,CSV[[#This Row],[Altura]],0)</f>
        <v>0</v>
      </c>
      <c r="I3388" s="2">
        <f>RADIANS(CSV[[#This Row],[lon]])-RADIANS(A3387)</f>
        <v>2.6478817238828611E-7</v>
      </c>
      <c r="J3388" s="2">
        <f>RADIANS(CSV[[#This Row],[lat]])-RADIANS(B3387)</f>
        <v>2.4474619466086089E-6</v>
      </c>
      <c r="K3388" s="2">
        <f>RADIANS(CSV[[#This Row],[lon]])</f>
        <v>0.74056883824754371</v>
      </c>
      <c r="L3388" s="2">
        <f>RADIANS(CSV[[#This Row],[lat]])</f>
        <v>-0.11879567745965799</v>
      </c>
      <c r="M3388" s="2">
        <f>SIN(CSV[[#This Row],[dlon]]/2)*SIN(CSV[[#This Row],[dlon]]/2)</f>
        <v>1.7528194059182076E-14</v>
      </c>
      <c r="N3388" s="2">
        <f>SIN(CSV[[#This Row],[dlat]]/2)*SIN(CSV[[#This Row],[dlat]]/2)</f>
        <v>1.497517495023553E-12</v>
      </c>
      <c r="O3388" s="2">
        <f>COS(RADIANS(CSV[[#This Row],[lat]]))</f>
        <v>0.99295208794745515</v>
      </c>
      <c r="P3388" s="2">
        <f>CSV[[#This Row],[sindlon]]+CSV[[#This Row],[cosradlat]]*O3387*CSV[[#This Row],[sindlat]]</f>
        <v>1.4940109008417382E-12</v>
      </c>
      <c r="Q3388" s="2">
        <f>2*ASIN(SQRT(CSV[[#This Row],[Columna1]]))*6367445</f>
        <v>15.56582276331139</v>
      </c>
      <c r="R3388" s="2" t="e" vm="1">
        <f ca="1">_xlfn.CONCAT(CSV[[#This Row],[lon]],",",CSV[[#This Row],[lat]],";",CSV[[#This Row],[alt]])</f>
        <v>#NAME?</v>
      </c>
    </row>
    <row r="3389" spans="1:18" x14ac:dyDescent="0.25">
      <c r="A3389">
        <v>42.431491753086448</v>
      </c>
      <c r="B3389">
        <v>-6.8063069600611934</v>
      </c>
      <c r="C3389">
        <v>471</v>
      </c>
      <c r="D3389" s="1">
        <v>42854.434282407405</v>
      </c>
      <c r="E3389" s="1">
        <f>CSV[[#This Row],[Column4]]-D3388</f>
        <v>4.6296292566694319E-5</v>
      </c>
      <c r="F3389">
        <f>CSV[[#This Row],[alt]]-C3388</f>
        <v>1.20001220703125</v>
      </c>
      <c r="G3389">
        <f>IF(CSV[[#This Row],[Altura]]&gt;0,CSV[[#This Row],[Altura]],0)</f>
        <v>1.20001220703125</v>
      </c>
      <c r="H3389">
        <f>IF(CSV[[#This Row],[Altura]]&lt;=0,CSV[[#This Row],[Altura]],0)</f>
        <v>0</v>
      </c>
      <c r="I3389" s="2">
        <f>RADIANS(CSV[[#This Row],[lon]])-RADIANS(A3388)</f>
        <v>3.9937663565137171E-7</v>
      </c>
      <c r="J3389" s="2">
        <f>RADIANS(CSV[[#This Row],[lat]])-RADIANS(B3388)</f>
        <v>3.2111051839756044E-6</v>
      </c>
      <c r="K3389" s="2">
        <f>RADIANS(CSV[[#This Row],[lon]])</f>
        <v>0.74056923762417937</v>
      </c>
      <c r="L3389" s="2">
        <f>RADIANS(CSV[[#This Row],[lat]])</f>
        <v>-0.11879246635447402</v>
      </c>
      <c r="M3389" s="2">
        <f>SIN(CSV[[#This Row],[dlon]]/2)*SIN(CSV[[#This Row],[dlon]]/2)</f>
        <v>3.98754242760516E-14</v>
      </c>
      <c r="N3389" s="2">
        <f>SIN(CSV[[#This Row],[dlat]]/2)*SIN(CSV[[#This Row],[dlat]]/2)</f>
        <v>2.5777991256365354E-12</v>
      </c>
      <c r="O3389" s="2">
        <f>COS(RADIANS(CSV[[#This Row],[lat]]))</f>
        <v>0.9929524685111516</v>
      </c>
      <c r="P3389" s="2">
        <f>CSV[[#This Row],[sindlon]]+CSV[[#This Row],[cosradlat]]*O3388*CSV[[#This Row],[sindlat]]</f>
        <v>2.5814673681437257E-12</v>
      </c>
      <c r="Q3389" s="2">
        <f>2*ASIN(SQRT(CSV[[#This Row],[Columna1]]))*6367445</f>
        <v>20.461078322761434</v>
      </c>
      <c r="R3389" s="2" t="e" vm="1">
        <f ca="1">_xlfn.CONCAT(CSV[[#This Row],[lon]],",",CSV[[#This Row],[lat]],";",CSV[[#This Row],[alt]])</f>
        <v>#NAME?</v>
      </c>
    </row>
    <row r="3390" spans="1:18" x14ac:dyDescent="0.25">
      <c r="A3390">
        <v>42.431510109454393</v>
      </c>
      <c r="B3390">
        <v>-6.8061728496104479</v>
      </c>
      <c r="C3390">
        <v>472.20001220703125</v>
      </c>
      <c r="D3390" s="1">
        <v>42854.434317129628</v>
      </c>
      <c r="E3390" s="1">
        <f>CSV[[#This Row],[Column4]]-D3389</f>
        <v>3.4722223062999547E-5</v>
      </c>
      <c r="F3390">
        <f>CSV[[#This Row],[alt]]-C3389</f>
        <v>1.20001220703125</v>
      </c>
      <c r="G3390">
        <f>IF(CSV[[#This Row],[Altura]]&gt;0,CSV[[#This Row],[Altura]],0)</f>
        <v>1.20001220703125</v>
      </c>
      <c r="H3390">
        <f>IF(CSV[[#This Row],[Altura]]&lt;=0,CSV[[#This Row],[Altura]],0)</f>
        <v>0</v>
      </c>
      <c r="I3390" s="2">
        <f>RADIANS(CSV[[#This Row],[lon]])-RADIANS(A3389)</f>
        <v>3.2037905928206101E-7</v>
      </c>
      <c r="J3390" s="2">
        <f>RADIANS(CSV[[#This Row],[lat]])-RADIANS(B3389)</f>
        <v>2.3406689268479219E-6</v>
      </c>
      <c r="K3390" s="2">
        <f>RADIANS(CSV[[#This Row],[lon]])</f>
        <v>0.74056955800323865</v>
      </c>
      <c r="L3390" s="2">
        <f>RADIANS(CSV[[#This Row],[lat]])</f>
        <v>-0.11879012568554717</v>
      </c>
      <c r="M3390" s="2">
        <f>SIN(CSV[[#This Row],[dlon]]/2)*SIN(CSV[[#This Row],[dlon]]/2)</f>
        <v>2.5660685406614369E-14</v>
      </c>
      <c r="N3390" s="2">
        <f>SIN(CSV[[#This Row],[dlat]]/2)*SIN(CSV[[#This Row],[dlat]]/2)</f>
        <v>1.3696827562772251E-12</v>
      </c>
      <c r="O3390" s="2">
        <f>COS(RADIANS(CSV[[#This Row],[lat]]))</f>
        <v>0.99295274590876115</v>
      </c>
      <c r="P3390" s="2">
        <f>CSV[[#This Row],[sindlon]]+CSV[[#This Row],[cosradlat]]*O3389*CSV[[#This Row],[sindlat]]</f>
        <v>1.3761060832360346E-12</v>
      </c>
      <c r="Q3390" s="2">
        <f>2*ASIN(SQRT(CSV[[#This Row],[Columna1]]))*6367445</f>
        <v>14.938987207419004</v>
      </c>
      <c r="R3390" s="2" t="e" vm="1">
        <f ca="1">_xlfn.CONCAT(CSV[[#This Row],[lon]],",",CSV[[#This Row],[lat]],";",CSV[[#This Row],[alt]])</f>
        <v>#NAME?</v>
      </c>
    </row>
    <row r="3391" spans="1:18" x14ac:dyDescent="0.25">
      <c r="A3391">
        <v>42.431525280699134</v>
      </c>
      <c r="B3391">
        <v>-6.8060345482081184</v>
      </c>
      <c r="C3391">
        <v>473.39999389648438</v>
      </c>
      <c r="D3391" s="1">
        <v>42854.434351851851</v>
      </c>
      <c r="E3391" s="1">
        <f>CSV[[#This Row],[Column4]]-D3390</f>
        <v>3.4722223062999547E-5</v>
      </c>
      <c r="F3391">
        <f>CSV[[#This Row],[alt]]-C3390</f>
        <v>1.199981689453125</v>
      </c>
      <c r="G3391">
        <f>IF(CSV[[#This Row],[Altura]]&gt;0,CSV[[#This Row],[Altura]],0)</f>
        <v>1.199981689453125</v>
      </c>
      <c r="H3391">
        <f>IF(CSV[[#This Row],[Altura]]&lt;=0,CSV[[#This Row],[Altura]],0)</f>
        <v>0</v>
      </c>
      <c r="I3391" s="2">
        <f>RADIANS(CSV[[#This Row],[lon]])-RADIANS(A3390)</f>
        <v>2.6478817238828611E-7</v>
      </c>
      <c r="J3391" s="2">
        <f>RADIANS(CSV[[#This Row],[lat]])-RADIANS(B3390)</f>
        <v>2.4138148307789598E-6</v>
      </c>
      <c r="K3391" s="2">
        <f>RADIANS(CSV[[#This Row],[lon]])</f>
        <v>0.74056982279141104</v>
      </c>
      <c r="L3391" s="2">
        <f>RADIANS(CSV[[#This Row],[lat]])</f>
        <v>-0.11878771187071639</v>
      </c>
      <c r="M3391" s="2">
        <f>SIN(CSV[[#This Row],[dlon]]/2)*SIN(CSV[[#This Row],[dlon]]/2)</f>
        <v>1.7528194059182076E-14</v>
      </c>
      <c r="N3391" s="2">
        <f>SIN(CSV[[#This Row],[dlat]]/2)*SIN(CSV[[#This Row],[dlat]]/2)</f>
        <v>1.4566255093214071E-12</v>
      </c>
      <c r="O3391" s="2">
        <f>COS(RADIANS(CSV[[#This Row],[lat]]))</f>
        <v>0.99295303196934814</v>
      </c>
      <c r="P3391" s="2">
        <f>CSV[[#This Row],[sindlon]]+CSV[[#This Row],[cosradlat]]*O3390*CSV[[#This Row],[sindlat]]</f>
        <v>1.4536960385110628E-12</v>
      </c>
      <c r="Q3391" s="2">
        <f>2*ASIN(SQRT(CSV[[#This Row],[Columna1]]))*6367445</f>
        <v>15.354369990489538</v>
      </c>
      <c r="R3391" s="2" t="e" vm="1">
        <f ca="1">_xlfn.CONCAT(CSV[[#This Row],[lon]],",",CSV[[#This Row],[lat]],";",CSV[[#This Row],[alt]])</f>
        <v>#NAME?</v>
      </c>
    </row>
    <row r="3392" spans="1:18" x14ac:dyDescent="0.25">
      <c r="A3392">
        <v>42.431510193273425</v>
      </c>
      <c r="B3392">
        <v>-6.8059514835476884</v>
      </c>
      <c r="C3392">
        <v>474</v>
      </c>
      <c r="D3392" s="1">
        <v>42854.434374999997</v>
      </c>
      <c r="E3392" s="1">
        <f>CSV[[#This Row],[Column4]]-D3391</f>
        <v>2.314814628334716E-5</v>
      </c>
      <c r="F3392">
        <f>CSV[[#This Row],[alt]]-C3391</f>
        <v>0.600006103515625</v>
      </c>
      <c r="G3392">
        <f>IF(CSV[[#This Row],[Altura]]&gt;0,CSV[[#This Row],[Altura]],0)</f>
        <v>0.600006103515625</v>
      </c>
      <c r="H3392">
        <f>IF(CSV[[#This Row],[Altura]]&lt;=0,CSV[[#This Row],[Altura]],0)</f>
        <v>0</v>
      </c>
      <c r="I3392" s="2">
        <f>RADIANS(CSV[[#This Row],[lon]])-RADIANS(A3391)</f>
        <v>-2.6332525426830955E-7</v>
      </c>
      <c r="J3392" s="2">
        <f>RADIANS(CSV[[#This Row],[lat]])-RADIANS(B3391)</f>
        <v>1.4497518165401679E-6</v>
      </c>
      <c r="K3392" s="2">
        <f>RADIANS(CSV[[#This Row],[lon]])</f>
        <v>0.74056955946615677</v>
      </c>
      <c r="L3392" s="2">
        <f>RADIANS(CSV[[#This Row],[lat]])</f>
        <v>-0.11878626211889985</v>
      </c>
      <c r="M3392" s="2">
        <f>SIN(CSV[[#This Row],[dlon]]/2)*SIN(CSV[[#This Row],[dlon]]/2)</f>
        <v>1.7335047383867372E-14</v>
      </c>
      <c r="N3392" s="2">
        <f>SIN(CSV[[#This Row],[dlat]]/2)*SIN(CSV[[#This Row],[dlat]]/2)</f>
        <v>5.2544508239028709E-13</v>
      </c>
      <c r="O3392" s="2">
        <f>COS(RADIANS(CSV[[#This Row],[lat]]))</f>
        <v>0.99295320377628959</v>
      </c>
      <c r="P3392" s="2">
        <f>CSV[[#This Row],[sindlon]]+CSV[[#This Row],[cosradlat]]*O3391*CSV[[#This Row],[sindlat]]</f>
        <v>5.3540072349402312E-13</v>
      </c>
      <c r="Q3392" s="2">
        <f>2*ASIN(SQRT(CSV[[#This Row],[Columna1]]))*6367445</f>
        <v>9.3182567991932004</v>
      </c>
      <c r="R3392" s="2" t="e" vm="1">
        <f ca="1">_xlfn.CONCAT(CSV[[#This Row],[lon]],",",CSV[[#This Row],[lat]],";",CSV[[#This Row],[alt]])</f>
        <v>#NAME?</v>
      </c>
    </row>
    <row r="3393" spans="1:18" x14ac:dyDescent="0.25">
      <c r="A3393">
        <v>42.431465350091457</v>
      </c>
      <c r="B3393">
        <v>-6.8059382401406774</v>
      </c>
      <c r="C3393">
        <v>474.60000610351563</v>
      </c>
      <c r="D3393" s="1">
        <v>42854.434398148151</v>
      </c>
      <c r="E3393" s="1">
        <f>CSV[[#This Row],[Column4]]-D3392</f>
        <v>2.3148153559304774E-5</v>
      </c>
      <c r="F3393">
        <f>CSV[[#This Row],[alt]]-C3392</f>
        <v>0.600006103515625</v>
      </c>
      <c r="G3393">
        <f>IF(CSV[[#This Row],[Altura]]&gt;0,CSV[[#This Row],[Altura]],0)</f>
        <v>0.600006103515625</v>
      </c>
      <c r="H3393">
        <f>IF(CSV[[#This Row],[Altura]]&lt;=0,CSV[[#This Row],[Altura]],0)</f>
        <v>0</v>
      </c>
      <c r="I3393" s="2">
        <f>RADIANS(CSV[[#This Row],[lon]])-RADIANS(A3392)</f>
        <v>-7.8266117242709043E-7</v>
      </c>
      <c r="J3393" s="2">
        <f>RADIANS(CSV[[#This Row],[lat]])-RADIANS(B3392)</f>
        <v>2.3114105653088135E-7</v>
      </c>
      <c r="K3393" s="2">
        <f>RADIANS(CSV[[#This Row],[lon]])</f>
        <v>0.74056877680498434</v>
      </c>
      <c r="L3393" s="2">
        <f>RADIANS(CSV[[#This Row],[lat]])</f>
        <v>-0.11878603097784332</v>
      </c>
      <c r="M3393" s="2">
        <f>SIN(CSV[[#This Row],[dlon]]/2)*SIN(CSV[[#This Row],[dlon]]/2)</f>
        <v>1.5313962770622912E-13</v>
      </c>
      <c r="N3393" s="2">
        <f>SIN(CSV[[#This Row],[dlat]]/2)*SIN(CSV[[#This Row],[dlat]]/2)</f>
        <v>1.3356547003552964E-14</v>
      </c>
      <c r="O3393" s="2">
        <f>COS(RADIANS(CSV[[#This Row],[lat]]))</f>
        <v>0.99295323116812162</v>
      </c>
      <c r="P3393" s="2">
        <f>CSV[[#This Row],[sindlon]]+CSV[[#This Row],[cosradlat]]*O3392*CSV[[#This Row],[sindlat]]</f>
        <v>1.6630859659364729E-13</v>
      </c>
      <c r="Q3393" s="2">
        <f>2*ASIN(SQRT(CSV[[#This Row],[Columna1]]))*6367445</f>
        <v>5.1934092531025033</v>
      </c>
      <c r="R3393" s="2" t="e" vm="1">
        <f ca="1">_xlfn.CONCAT(CSV[[#This Row],[lon]],",",CSV[[#This Row],[lat]],";",CSV[[#This Row],[alt]])</f>
        <v>#NAME?</v>
      </c>
    </row>
    <row r="3394" spans="1:18" x14ac:dyDescent="0.25">
      <c r="A3394">
        <v>42.431449256837368</v>
      </c>
      <c r="B3394">
        <v>-6.8059594463557014</v>
      </c>
      <c r="C3394">
        <v>475</v>
      </c>
      <c r="D3394" s="1">
        <v>42854.43440972222</v>
      </c>
      <c r="E3394" s="1">
        <f>CSV[[#This Row],[Column4]]-D3393</f>
        <v>1.1574069503694773E-5</v>
      </c>
      <c r="F3394">
        <f>CSV[[#This Row],[alt]]-C3393</f>
        <v>0.399993896484375</v>
      </c>
      <c r="G3394">
        <f>IF(CSV[[#This Row],[Altura]]&gt;0,CSV[[#This Row],[Altura]],0)</f>
        <v>0.399993896484375</v>
      </c>
      <c r="H3394">
        <f>IF(CSV[[#This Row],[Altura]]&lt;=0,CSV[[#This Row],[Altura]],0)</f>
        <v>0</v>
      </c>
      <c r="I3394" s="2">
        <f>RADIANS(CSV[[#This Row],[lon]])-RADIANS(A3393)</f>
        <v>-2.8088027115291681E-7</v>
      </c>
      <c r="J3394" s="2">
        <f>RADIANS(CSV[[#This Row],[lat]])-RADIANS(B3393)</f>
        <v>-3.7011827405675213E-7</v>
      </c>
      <c r="K3394" s="2">
        <f>RADIANS(CSV[[#This Row],[lon]])</f>
        <v>0.74056849592471319</v>
      </c>
      <c r="L3394" s="2">
        <f>RADIANS(CSV[[#This Row],[lat]])</f>
        <v>-0.11878640109611738</v>
      </c>
      <c r="M3394" s="2">
        <f>SIN(CSV[[#This Row],[dlon]]/2)*SIN(CSV[[#This Row],[dlon]]/2)</f>
        <v>1.9723431680733891E-14</v>
      </c>
      <c r="N3394" s="2">
        <f>SIN(CSV[[#This Row],[dlat]]/2)*SIN(CSV[[#This Row],[dlat]]/2)</f>
        <v>3.4246884197686875E-14</v>
      </c>
      <c r="O3394" s="2">
        <f>COS(RADIANS(CSV[[#This Row],[lat]]))</f>
        <v>0.99295318730649162</v>
      </c>
      <c r="P3394" s="2">
        <f>CSV[[#This Row],[sindlon]]+CSV[[#This Row],[cosradlat]]*O3393*CSV[[#This Row],[sindlat]]</f>
        <v>5.3489355230424785E-14</v>
      </c>
      <c r="Q3394" s="2">
        <f>2*ASIN(SQRT(CSV[[#This Row],[Columna1]]))*6367445</f>
        <v>2.9452955379547303</v>
      </c>
      <c r="R3394" s="2" t="e" vm="1">
        <f ca="1">_xlfn.CONCAT(CSV[[#This Row],[lon]],",",CSV[[#This Row],[lat]],";",CSV[[#This Row],[alt]])</f>
        <v>#NAME?</v>
      </c>
    </row>
    <row r="3395" spans="1:18" x14ac:dyDescent="0.25">
      <c r="A3395">
        <v>42.431432073935866</v>
      </c>
      <c r="B3395">
        <v>-6.8060245737433434</v>
      </c>
      <c r="C3395">
        <v>475.79998779296875</v>
      </c>
      <c r="D3395" s="1">
        <v>42854.434432870374</v>
      </c>
      <c r="E3395" s="1">
        <f>CSV[[#This Row],[Column4]]-D3394</f>
        <v>2.3148153559304774E-5</v>
      </c>
      <c r="F3395">
        <f>CSV[[#This Row],[alt]]-C3394</f>
        <v>0.79998779296875</v>
      </c>
      <c r="G3395">
        <f>IF(CSV[[#This Row],[Altura]]&gt;0,CSV[[#This Row],[Altura]],0)</f>
        <v>0.79998779296875</v>
      </c>
      <c r="H3395">
        <f>IF(CSV[[#This Row],[Altura]]&lt;=0,CSV[[#This Row],[Altura]],0)</f>
        <v>0</v>
      </c>
      <c r="I3395" s="2">
        <f>RADIANS(CSV[[#This Row],[lon]])-RADIANS(A3394)</f>
        <v>-2.9989820626852293E-7</v>
      </c>
      <c r="J3395" s="2">
        <f>RADIANS(CSV[[#This Row],[lat]])-RADIANS(B3394)</f>
        <v>-1.1366873475665562E-6</v>
      </c>
      <c r="K3395" s="2">
        <f>RADIANS(CSV[[#This Row],[lon]])</f>
        <v>0.74056819602650692</v>
      </c>
      <c r="L3395" s="2">
        <f>RADIANS(CSV[[#This Row],[lat]])</f>
        <v>-0.11878753778346494</v>
      </c>
      <c r="M3395" s="2">
        <f>SIN(CSV[[#This Row],[dlon]]/2)*SIN(CSV[[#This Row],[dlon]]/2)</f>
        <v>2.2484733530769216E-14</v>
      </c>
      <c r="N3395" s="2">
        <f>SIN(CSV[[#This Row],[dlat]]/2)*SIN(CSV[[#This Row],[dlat]]/2)</f>
        <v>3.2301453152943846E-13</v>
      </c>
      <c r="O3395" s="2">
        <f>COS(RADIANS(CSV[[#This Row],[lat]]))</f>
        <v>0.99295305260016076</v>
      </c>
      <c r="P3395" s="2">
        <f>CSV[[#This Row],[sindlon]]+CSV[[#This Row],[cosradlat]]*O3394*CSV[[#This Row],[sindlat]]</f>
        <v>3.4096281616922012E-13</v>
      </c>
      <c r="Q3395" s="2">
        <f>2*ASIN(SQRT(CSV[[#This Row],[Columna1]]))*6367445</f>
        <v>7.4361596924466076</v>
      </c>
      <c r="R3395" s="2" t="e" vm="1">
        <f ca="1">_xlfn.CONCAT(CSV[[#This Row],[lon]],",",CSV[[#This Row],[lat]],";",CSV[[#This Row],[alt]])</f>
        <v>#NAME?</v>
      </c>
    </row>
    <row r="3396" spans="1:18" x14ac:dyDescent="0.25">
      <c r="A3396">
        <v>42.43140927515924</v>
      </c>
      <c r="B3396">
        <v>-6.8061238154768944</v>
      </c>
      <c r="C3396">
        <v>477</v>
      </c>
      <c r="D3396" s="1">
        <v>42854.434467592589</v>
      </c>
      <c r="E3396" s="1">
        <f>CSV[[#This Row],[Column4]]-D3395</f>
        <v>3.4722215787041932E-5</v>
      </c>
      <c r="F3396">
        <f>CSV[[#This Row],[alt]]-C3395</f>
        <v>1.20001220703125</v>
      </c>
      <c r="G3396">
        <f>IF(CSV[[#This Row],[Altura]]&gt;0,CSV[[#This Row],[Altura]],0)</f>
        <v>1.20001220703125</v>
      </c>
      <c r="H3396">
        <f>IF(CSV[[#This Row],[Altura]]&lt;=0,CSV[[#This Row],[Altura]],0)</f>
        <v>0</v>
      </c>
      <c r="I3396" s="2">
        <f>RADIANS(CSV[[#This Row],[lon]])-RADIANS(A3395)</f>
        <v>-3.9791371764241745E-7</v>
      </c>
      <c r="J3396" s="2">
        <f>RADIANS(CSV[[#This Row],[lat]])-RADIANS(B3395)</f>
        <v>-1.7320950058546947E-6</v>
      </c>
      <c r="K3396" s="2">
        <f>RADIANS(CSV[[#This Row],[lon]])</f>
        <v>0.74056779811278928</v>
      </c>
      <c r="L3396" s="2">
        <f>RADIANS(CSV[[#This Row],[lat]])</f>
        <v>-0.1187892698784708</v>
      </c>
      <c r="M3396" s="2">
        <f>SIN(CSV[[#This Row],[dlon]]/2)*SIN(CSV[[#This Row],[dlon]]/2)</f>
        <v>3.9583831672001851E-14</v>
      </c>
      <c r="N3396" s="2">
        <f>SIN(CSV[[#This Row],[dlat]]/2)*SIN(CSV[[#This Row],[dlat]]/2)</f>
        <v>7.5003827732650607E-13</v>
      </c>
      <c r="O3396" s="2">
        <f>COS(RADIANS(CSV[[#This Row],[lat]]))</f>
        <v>0.99295284733090394</v>
      </c>
      <c r="P3396" s="2">
        <f>CSV[[#This Row],[sindlon]]+CSV[[#This Row],[cosradlat]]*O3395*CSV[[#This Row],[sindlat]]</f>
        <v>7.7908824204885668E-13</v>
      </c>
      <c r="Q3396" s="2">
        <f>2*ASIN(SQRT(CSV[[#This Row],[Columna1]]))*6367445</f>
        <v>11.240574879794629</v>
      </c>
      <c r="R3396" s="2" t="e" vm="1">
        <f ca="1">_xlfn.CONCAT(CSV[[#This Row],[lon]],",",CSV[[#This Row],[lat]],";",CSV[[#This Row],[alt]])</f>
        <v>#NAME?</v>
      </c>
    </row>
    <row r="3397" spans="1:18" x14ac:dyDescent="0.25">
      <c r="A3397">
        <v>42.431398462504148</v>
      </c>
      <c r="B3397">
        <v>-6.8061549961566934</v>
      </c>
      <c r="C3397">
        <v>477.39999389648438</v>
      </c>
      <c r="D3397" s="1">
        <v>42854.434479166666</v>
      </c>
      <c r="E3397" s="1">
        <f>CSV[[#This Row],[Column4]]-D3396</f>
        <v>1.1574076779652387E-5</v>
      </c>
      <c r="F3397">
        <f>CSV[[#This Row],[alt]]-C3396</f>
        <v>0.399993896484375</v>
      </c>
      <c r="G3397">
        <f>IF(CSV[[#This Row],[Altura]]&gt;0,CSV[[#This Row],[Altura]],0)</f>
        <v>0.399993896484375</v>
      </c>
      <c r="H3397">
        <f>IF(CSV[[#This Row],[Altura]]&lt;=0,CSV[[#This Row],[Altura]],0)</f>
        <v>0</v>
      </c>
      <c r="I3397" s="2">
        <f>RADIANS(CSV[[#This Row],[lon]])-RADIANS(A3396)</f>
        <v>-1.8871643214790623E-7</v>
      </c>
      <c r="J3397" s="2">
        <f>RADIANS(CSV[[#This Row],[lat]])-RADIANS(B3396)</f>
        <v>-5.4420552550449308E-7</v>
      </c>
      <c r="K3397" s="2">
        <f>RADIANS(CSV[[#This Row],[lon]])</f>
        <v>0.74056760939635713</v>
      </c>
      <c r="L3397" s="2">
        <f>RADIANS(CSV[[#This Row],[lat]])</f>
        <v>-0.1187898140839963</v>
      </c>
      <c r="M3397" s="2">
        <f>SIN(CSV[[#This Row],[dlon]]/2)*SIN(CSV[[#This Row],[dlon]]/2)</f>
        <v>8.9034729406587964E-15</v>
      </c>
      <c r="N3397" s="2">
        <f>SIN(CSV[[#This Row],[dlat]]/2)*SIN(CSV[[#This Row],[dlat]]/2)</f>
        <v>7.4039913497403549E-14</v>
      </c>
      <c r="O3397" s="2">
        <f>COS(RADIANS(CSV[[#This Row],[lat]]))</f>
        <v>0.99295278283690758</v>
      </c>
      <c r="P3397" s="2">
        <f>CSV[[#This Row],[sindlon]]+CSV[[#This Row],[cosradlat]]*O3396*CSV[[#This Row],[sindlat]]</f>
        <v>8.1903517545431141E-14</v>
      </c>
      <c r="Q3397" s="2">
        <f>2*ASIN(SQRT(CSV[[#This Row],[Columna1]]))*6367445</f>
        <v>3.6445715023464351</v>
      </c>
      <c r="R3397" s="2" t="e" vm="1">
        <f ca="1">_xlfn.CONCAT(CSV[[#This Row],[lon]],",",CSV[[#This Row],[lat]],";",CSV[[#This Row],[alt]])</f>
        <v>#NAME?</v>
      </c>
    </row>
    <row r="3398" spans="1:18" x14ac:dyDescent="0.25">
      <c r="A3398">
        <v>42.431367868557572</v>
      </c>
      <c r="B3398">
        <v>-6.8062241468578577</v>
      </c>
      <c r="C3398">
        <v>478</v>
      </c>
      <c r="D3398" s="1">
        <v>42854.434502314813</v>
      </c>
      <c r="E3398" s="1">
        <f>CSV[[#This Row],[Column4]]-D3397</f>
        <v>2.314814628334716E-5</v>
      </c>
      <c r="F3398">
        <f>CSV[[#This Row],[alt]]-C3397</f>
        <v>0.600006103515625</v>
      </c>
      <c r="G3398">
        <f>IF(CSV[[#This Row],[Altura]]&gt;0,CSV[[#This Row],[Altura]],0)</f>
        <v>0.600006103515625</v>
      </c>
      <c r="H3398">
        <f>IF(CSV[[#This Row],[Altura]]&lt;=0,CSV[[#This Row],[Altura]],0)</f>
        <v>0</v>
      </c>
      <c r="I3398" s="2">
        <f>RADIANS(CSV[[#This Row],[lon]])-RADIANS(A3397)</f>
        <v>-5.3396509891445731E-7</v>
      </c>
      <c r="J3398" s="2">
        <f>RADIANS(CSV[[#This Row],[lat]])-RADIANS(B3397)</f>
        <v>-1.206907415382541E-6</v>
      </c>
      <c r="K3398" s="2">
        <f>RADIANS(CSV[[#This Row],[lon]])</f>
        <v>0.74056707543125821</v>
      </c>
      <c r="L3398" s="2">
        <f>RADIANS(CSV[[#This Row],[lat]])</f>
        <v>-0.11879102099141169</v>
      </c>
      <c r="M3398" s="2">
        <f>SIN(CSV[[#This Row],[dlon]]/2)*SIN(CSV[[#This Row],[dlon]]/2)</f>
        <v>7.1279681714679847E-14</v>
      </c>
      <c r="N3398" s="2">
        <f>SIN(CSV[[#This Row],[dlat]]/2)*SIN(CSV[[#This Row],[dlat]]/2)</f>
        <v>3.641563773262971E-13</v>
      </c>
      <c r="O3398" s="2">
        <f>COS(RADIANS(CSV[[#This Row],[lat]]))</f>
        <v>0.99295263980481796</v>
      </c>
      <c r="P3398" s="2">
        <f>CSV[[#This Row],[sindlon]]+CSV[[#This Row],[cosradlat]]*O3397*CSV[[#This Row],[sindlat]]</f>
        <v>4.3032151437370024E-13</v>
      </c>
      <c r="Q3398" s="2">
        <f>2*ASIN(SQRT(CSV[[#This Row],[Columna1]]))*6367445</f>
        <v>8.3539472345052257</v>
      </c>
      <c r="R3398" s="2" t="e" vm="1">
        <f ca="1">_xlfn.CONCAT(CSV[[#This Row],[lon]],",",CSV[[#This Row],[lat]],";",CSV[[#This Row],[alt]])</f>
        <v>#NAME?</v>
      </c>
    </row>
    <row r="3399" spans="1:18" x14ac:dyDescent="0.25">
      <c r="A3399">
        <v>42.431313470005989</v>
      </c>
      <c r="B3399">
        <v>-6.8063275795429954</v>
      </c>
      <c r="C3399">
        <v>478.79998779296875</v>
      </c>
      <c r="D3399" s="1">
        <v>42854.434537037036</v>
      </c>
      <c r="E3399" s="1">
        <f>CSV[[#This Row],[Column4]]-D3398</f>
        <v>3.4722223062999547E-5</v>
      </c>
      <c r="F3399">
        <f>CSV[[#This Row],[alt]]-C3398</f>
        <v>0.79998779296875</v>
      </c>
      <c r="G3399">
        <f>IF(CSV[[#This Row],[Altura]]&gt;0,CSV[[#This Row],[Altura]],0)</f>
        <v>0.79998779296875</v>
      </c>
      <c r="H3399">
        <f>IF(CSV[[#This Row],[Altura]]&lt;=0,CSV[[#This Row],[Altura]],0)</f>
        <v>0</v>
      </c>
      <c r="I3399" s="2">
        <f>RADIANS(CSV[[#This Row],[lon]])-RADIANS(A3398)</f>
        <v>-9.4943383344148202E-7</v>
      </c>
      <c r="J3399" s="2">
        <f>RADIANS(CSV[[#This Row],[lat]])-RADIANS(B3398)</f>
        <v>-1.8052409098273658E-6</v>
      </c>
      <c r="K3399" s="2">
        <f>RADIANS(CSV[[#This Row],[lon]])</f>
        <v>0.74056612599742477</v>
      </c>
      <c r="L3399" s="2">
        <f>RADIANS(CSV[[#This Row],[lat]])</f>
        <v>-0.11879282623232151</v>
      </c>
      <c r="M3399" s="2">
        <f>SIN(CSV[[#This Row],[dlon]]/2)*SIN(CSV[[#This Row],[dlon]]/2)</f>
        <v>2.2535615102083002E-13</v>
      </c>
      <c r="N3399" s="2">
        <f>SIN(CSV[[#This Row],[dlat]]/2)*SIN(CSV[[#This Row],[dlat]]/2)</f>
        <v>8.147236856283626E-13</v>
      </c>
      <c r="O3399" s="2">
        <f>COS(RADIANS(CSV[[#This Row],[lat]]))</f>
        <v>0.99295242586078658</v>
      </c>
      <c r="P3399" s="2">
        <f>CSV[[#This Row],[sindlon]]+CSV[[#This Row],[cosradlat]]*O3398*CSV[[#This Row],[sindlat]]</f>
        <v>1.0286368245126064E-12</v>
      </c>
      <c r="Q3399" s="2">
        <f>2*ASIN(SQRT(CSV[[#This Row],[Columna1]]))*6367445</f>
        <v>12.915946334800735</v>
      </c>
      <c r="R3399" s="2" t="e" vm="1">
        <f ca="1">_xlfn.CONCAT(CSV[[#This Row],[lon]],",",CSV[[#This Row],[lat]],";",CSV[[#This Row],[alt]])</f>
        <v>#NAME?</v>
      </c>
    </row>
    <row r="3400" spans="1:18" x14ac:dyDescent="0.25">
      <c r="A3400">
        <v>42.431257478892803</v>
      </c>
      <c r="B3400">
        <v>-6.806429922580719</v>
      </c>
      <c r="C3400">
        <v>479.39999389648438</v>
      </c>
      <c r="D3400" s="1">
        <v>42854.434571759259</v>
      </c>
      <c r="E3400" s="1">
        <f>CSV[[#This Row],[Column4]]-D3399</f>
        <v>3.4722223062999547E-5</v>
      </c>
      <c r="F3400">
        <f>CSV[[#This Row],[alt]]-C3399</f>
        <v>0.600006103515625</v>
      </c>
      <c r="G3400">
        <f>IF(CSV[[#This Row],[Altura]]&gt;0,CSV[[#This Row],[Altura]],0)</f>
        <v>0.600006103515625</v>
      </c>
      <c r="H3400">
        <f>IF(CSV[[#This Row],[Altura]]&lt;=0,CSV[[#This Row],[Altura]],0)</f>
        <v>0</v>
      </c>
      <c r="I3400" s="2">
        <f>RADIANS(CSV[[#This Row],[lon]])-RADIANS(A3399)</f>
        <v>-9.7722927694388062E-7</v>
      </c>
      <c r="J3400" s="2">
        <f>RADIANS(CSV[[#This Row],[lat]])-RADIANS(B3399)</f>
        <v>-1.7862229747672709E-6</v>
      </c>
      <c r="K3400" s="2">
        <f>RADIANS(CSV[[#This Row],[lon]])</f>
        <v>0.74056514876814783</v>
      </c>
      <c r="L3400" s="2">
        <f>RADIANS(CSV[[#This Row],[lat]])</f>
        <v>-0.11879461245529628</v>
      </c>
      <c r="M3400" s="2">
        <f>SIN(CSV[[#This Row],[dlon]]/2)*SIN(CSV[[#This Row],[dlon]]/2)</f>
        <v>2.387442649290459E-13</v>
      </c>
      <c r="N3400" s="2">
        <f>SIN(CSV[[#This Row],[dlat]]/2)*SIN(CSV[[#This Row],[dlat]]/2)</f>
        <v>7.9764812889639759E-13</v>
      </c>
      <c r="O3400" s="2">
        <f>COS(RADIANS(CSV[[#This Row],[lat]]))</f>
        <v>0.99295221416743773</v>
      </c>
      <c r="P3400" s="2">
        <f>CSV[[#This Row],[sindlon]]+CSV[[#This Row],[cosradlat]]*O3399*CSV[[#This Row],[sindlat]]</f>
        <v>1.0251888753354221E-12</v>
      </c>
      <c r="Q3400" s="2">
        <f>2*ASIN(SQRT(CSV[[#This Row],[Columna1]]))*6367445</f>
        <v>12.894281298707007</v>
      </c>
      <c r="R3400" s="2" t="e" vm="1">
        <f ca="1">_xlfn.CONCAT(CSV[[#This Row],[lon]],",",CSV[[#This Row],[lat]],";",CSV[[#This Row],[alt]])</f>
        <v>#NAME?</v>
      </c>
    </row>
    <row r="3401" spans="1:18" x14ac:dyDescent="0.25">
      <c r="A3401">
        <v>42.43120551109314</v>
      </c>
      <c r="B3401">
        <v>-6.8065144121646881</v>
      </c>
      <c r="C3401">
        <v>480.60000610351563</v>
      </c>
      <c r="D3401" s="1">
        <v>42854.434606481482</v>
      </c>
      <c r="E3401" s="1">
        <f>CSV[[#This Row],[Column4]]-D3400</f>
        <v>3.4722223062999547E-5</v>
      </c>
      <c r="F3401">
        <f>CSV[[#This Row],[alt]]-C3400</f>
        <v>1.20001220703125</v>
      </c>
      <c r="G3401">
        <f>IF(CSV[[#This Row],[Altura]]&gt;0,CSV[[#This Row],[Altura]],0)</f>
        <v>1.20001220703125</v>
      </c>
      <c r="H3401">
        <f>IF(CSV[[#This Row],[Altura]]&lt;=0,CSV[[#This Row],[Altura]],0)</f>
        <v>0</v>
      </c>
      <c r="I3401" s="2">
        <f>RADIANS(CSV[[#This Row],[lon]])-RADIANS(A3400)</f>
        <v>-9.0700920918340699E-7</v>
      </c>
      <c r="J3401" s="2">
        <f>RADIANS(CSV[[#This Row],[lat]])-RADIANS(B3400)</f>
        <v>-1.4746214239136357E-6</v>
      </c>
      <c r="K3401" s="2">
        <f>RADIANS(CSV[[#This Row],[lon]])</f>
        <v>0.74056424175893865</v>
      </c>
      <c r="L3401" s="2">
        <f>RADIANS(CSV[[#This Row],[lat]])</f>
        <v>-0.11879608707672019</v>
      </c>
      <c r="M3401" s="2">
        <f>SIN(CSV[[#This Row],[dlon]]/2)*SIN(CSV[[#This Row],[dlon]]/2)</f>
        <v>2.0566642638586322E-13</v>
      </c>
      <c r="N3401" s="2">
        <f>SIN(CSV[[#This Row],[dlat]]/2)*SIN(CSV[[#This Row],[dlat]]/2)</f>
        <v>5.4362708596617108E-13</v>
      </c>
      <c r="O3401" s="2">
        <f>COS(RADIANS(CSV[[#This Row],[lat]]))</f>
        <v>0.99295203940100807</v>
      </c>
      <c r="P3401" s="2">
        <f>CSV[[#This Row],[sindlon]]+CSV[[#This Row],[cosradlat]]*O3400*CSV[[#This Row],[sindlat]]</f>
        <v>7.4165768612052251E-13</v>
      </c>
      <c r="Q3401" s="2">
        <f>2*ASIN(SQRT(CSV[[#This Row],[Columna1]]))*6367445</f>
        <v>10.967229938077814</v>
      </c>
      <c r="R3401" s="2" t="e" vm="1">
        <f ca="1">_xlfn.CONCAT(CSV[[#This Row],[lon]],",",CSV[[#This Row],[lat]],";",CSV[[#This Row],[alt]])</f>
        <v>#NAME?</v>
      </c>
    </row>
    <row r="3402" spans="1:18" x14ac:dyDescent="0.25">
      <c r="A3402">
        <v>42.431151447817683</v>
      </c>
      <c r="B3402">
        <v>-6.8065999913960704</v>
      </c>
      <c r="C3402">
        <v>481.79998779296875</v>
      </c>
      <c r="D3402" s="1">
        <v>42854.434641203705</v>
      </c>
      <c r="E3402" s="1">
        <f>CSV[[#This Row],[Column4]]-D3401</f>
        <v>3.4722223062999547E-5</v>
      </c>
      <c r="F3402">
        <f>CSV[[#This Row],[alt]]-C3401</f>
        <v>1.199981689453125</v>
      </c>
      <c r="G3402">
        <f>IF(CSV[[#This Row],[Altura]]&gt;0,CSV[[#This Row],[Altura]],0)</f>
        <v>1.199981689453125</v>
      </c>
      <c r="H3402">
        <f>IF(CSV[[#This Row],[Altura]]&lt;=0,CSV[[#This Row],[Altura]],0)</f>
        <v>0</v>
      </c>
      <c r="I3402" s="2">
        <f>RADIANS(CSV[[#This Row],[lon]])-RADIANS(A3401)</f>
        <v>-9.4358216118362037E-7</v>
      </c>
      <c r="J3402" s="2">
        <f>RADIANS(CSV[[#This Row],[lat]])-RADIANS(B3401)</f>
        <v>-1.4936393589459751E-6</v>
      </c>
      <c r="K3402" s="2">
        <f>RADIANS(CSV[[#This Row],[lon]])</f>
        <v>0.74056329817677746</v>
      </c>
      <c r="L3402" s="2">
        <f>RADIANS(CSV[[#This Row],[lat]])</f>
        <v>-0.11879758071607914</v>
      </c>
      <c r="M3402" s="2">
        <f>SIN(CSV[[#This Row],[dlon]]/2)*SIN(CSV[[#This Row],[dlon]]/2)</f>
        <v>2.2258682372597141E-13</v>
      </c>
      <c r="N3402" s="2">
        <f>SIN(CSV[[#This Row],[dlat]]/2)*SIN(CSV[[#This Row],[dlat]]/2)</f>
        <v>5.5773963364803213E-13</v>
      </c>
      <c r="O3402" s="2">
        <f>COS(RADIANS(CSV[[#This Row],[lat]]))</f>
        <v>0.99295186237844524</v>
      </c>
      <c r="P3402" s="2">
        <f>CSV[[#This Row],[sindlon]]+CSV[[#This Row],[cosradlat]]*O3401*CSV[[#This Row],[sindlat]]</f>
        <v>7.7249221043082076E-13</v>
      </c>
      <c r="Q3402" s="2">
        <f>2*ASIN(SQRT(CSV[[#This Row],[Columna1]]))*6367445</f>
        <v>11.192890431714735</v>
      </c>
      <c r="R3402" s="2" t="e" vm="1">
        <f ca="1">_xlfn.CONCAT(CSV[[#This Row],[lon]],",",CSV[[#This Row],[lat]],";",CSV[[#This Row],[alt]])</f>
        <v>#NAME?</v>
      </c>
    </row>
    <row r="3403" spans="1:18" x14ac:dyDescent="0.25">
      <c r="A3403">
        <v>42.431094199419022</v>
      </c>
      <c r="B3403">
        <v>-6.8066809605807066</v>
      </c>
      <c r="C3403">
        <v>482.79998779296875</v>
      </c>
      <c r="D3403" s="1">
        <v>42854.434675925928</v>
      </c>
      <c r="E3403" s="1">
        <f>CSV[[#This Row],[Column4]]-D3402</f>
        <v>3.4722223062999547E-5</v>
      </c>
      <c r="F3403">
        <f>CSV[[#This Row],[alt]]-C3402</f>
        <v>1</v>
      </c>
      <c r="G3403">
        <f>IF(CSV[[#This Row],[Altura]]&gt;0,CSV[[#This Row],[Altura]],0)</f>
        <v>1</v>
      </c>
      <c r="H3403">
        <f>IF(CSV[[#This Row],[Altura]]&lt;=0,CSV[[#This Row],[Altura]],0)</f>
        <v>0</v>
      </c>
      <c r="I3403" s="2">
        <f>RADIANS(CSV[[#This Row],[lon]])-RADIANS(A3402)</f>
        <v>-9.9917304807739526E-7</v>
      </c>
      <c r="J3403" s="2">
        <f>RADIANS(CSV[[#This Row],[lat]])-RADIANS(B3402)</f>
        <v>-1.4131788645538323E-6</v>
      </c>
      <c r="K3403" s="2">
        <f>RADIANS(CSV[[#This Row],[lon]])</f>
        <v>0.74056229900372939</v>
      </c>
      <c r="L3403" s="2">
        <f>RADIANS(CSV[[#This Row],[lat]])</f>
        <v>-0.11879899389494369</v>
      </c>
      <c r="M3403" s="2">
        <f>SIN(CSV[[#This Row],[dlon]]/2)*SIN(CSV[[#This Row],[dlon]]/2)</f>
        <v>2.4958669500104748E-13</v>
      </c>
      <c r="N3403" s="2">
        <f>SIN(CSV[[#This Row],[dlat]]/2)*SIN(CSV[[#This Row],[dlat]]/2)</f>
        <v>4.9926862580533168E-13</v>
      </c>
      <c r="O3403" s="2">
        <f>COS(RADIANS(CSV[[#This Row],[lat]]))</f>
        <v>0.99295169488982815</v>
      </c>
      <c r="P3403" s="2">
        <f>CSV[[#This Row],[sindlon]]+CSV[[#This Row],[cosradlat]]*O3402*CSV[[#This Row],[sindlat]]</f>
        <v>7.4184221159438774E-13</v>
      </c>
      <c r="Q3403" s="2">
        <f>2*ASIN(SQRT(CSV[[#This Row],[Columna1]]))*6367445</f>
        <v>10.968594184331794</v>
      </c>
      <c r="R3403" s="2" t="e" vm="1">
        <f ca="1">_xlfn.CONCAT(CSV[[#This Row],[lon]],",",CSV[[#This Row],[lat]],";",CSV[[#This Row],[alt]])</f>
        <v>#NAME?</v>
      </c>
    </row>
    <row r="3404" spans="1:18" x14ac:dyDescent="0.25">
      <c r="A3404">
        <v>42.431016834452748</v>
      </c>
      <c r="B3404">
        <v>-6.8067923560738564</v>
      </c>
      <c r="C3404">
        <v>484.20001220703125</v>
      </c>
      <c r="D3404" s="1">
        <v>42854.43472222222</v>
      </c>
      <c r="E3404" s="1">
        <f>CSV[[#This Row],[Column4]]-D3403</f>
        <v>4.6296292566694319E-5</v>
      </c>
      <c r="F3404">
        <f>CSV[[#This Row],[alt]]-C3403</f>
        <v>1.4000244140625</v>
      </c>
      <c r="G3404">
        <f>IF(CSV[[#This Row],[Altura]]&gt;0,CSV[[#This Row],[Altura]],0)</f>
        <v>1.4000244140625</v>
      </c>
      <c r="H3404">
        <f>IF(CSV[[#This Row],[Altura]]&lt;=0,CSV[[#This Row],[Altura]],0)</f>
        <v>0</v>
      </c>
      <c r="I3404" s="2">
        <f>RADIANS(CSV[[#This Row],[lon]])-RADIANS(A3403)</f>
        <v>-1.3502733872128303E-6</v>
      </c>
      <c r="J3404" s="2">
        <f>RADIANS(CSV[[#This Row],[lat]])-RADIANS(B3403)</f>
        <v>-1.9442181273393588E-6</v>
      </c>
      <c r="K3404" s="2">
        <f>RADIANS(CSV[[#This Row],[lon]])</f>
        <v>0.74056094873034217</v>
      </c>
      <c r="L3404" s="2">
        <f>RADIANS(CSV[[#This Row],[lat]])</f>
        <v>-0.11880093811307103</v>
      </c>
      <c r="M3404" s="2">
        <f>SIN(CSV[[#This Row],[dlon]]/2)*SIN(CSV[[#This Row],[dlon]]/2)</f>
        <v>4.5580955505373326E-13</v>
      </c>
      <c r="N3404" s="2">
        <f>SIN(CSV[[#This Row],[dlat]]/2)*SIN(CSV[[#This Row],[dlat]]/2)</f>
        <v>9.4499603166844317E-13</v>
      </c>
      <c r="O3404" s="2">
        <f>COS(RADIANS(CSV[[#This Row],[lat]]))</f>
        <v>0.99295146445970117</v>
      </c>
      <c r="P3404" s="2">
        <f>CSV[[#This Row],[sindlon]]+CSV[[#This Row],[cosradlat]]*O3403*CSV[[#This Row],[sindlat]]</f>
        <v>1.3875310758677408E-12</v>
      </c>
      <c r="Q3404" s="2">
        <f>2*ASIN(SQRT(CSV[[#This Row],[Columna1]]))*6367445</f>
        <v>15.000873796209344</v>
      </c>
      <c r="R3404" s="2" t="e" vm="1">
        <f ca="1">_xlfn.CONCAT(CSV[[#This Row],[lon]],",",CSV[[#This Row],[lat]],";",CSV[[#This Row],[alt]])</f>
        <v>#NAME?</v>
      </c>
    </row>
    <row r="3405" spans="1:18" x14ac:dyDescent="0.25">
      <c r="A3405">
        <v>42.430996214970946</v>
      </c>
      <c r="B3405">
        <v>-6.8068209383636713</v>
      </c>
      <c r="C3405">
        <v>484.39999389648438</v>
      </c>
      <c r="D3405" s="1">
        <v>42854.434733796297</v>
      </c>
      <c r="E3405" s="1">
        <f>CSV[[#This Row],[Column4]]-D3404</f>
        <v>1.1574076779652387E-5</v>
      </c>
      <c r="F3405">
        <f>CSV[[#This Row],[alt]]-C3404</f>
        <v>0.199981689453125</v>
      </c>
      <c r="G3405">
        <f>IF(CSV[[#This Row],[Altura]]&gt;0,CSV[[#This Row],[Altura]],0)</f>
        <v>0.199981689453125</v>
      </c>
      <c r="H3405">
        <f>IF(CSV[[#This Row],[Altura]]&lt;=0,CSV[[#This Row],[Altura]],0)</f>
        <v>0</v>
      </c>
      <c r="I3405" s="2">
        <f>RADIANS(CSV[[#This Row],[lon]])-RADIANS(A3404)</f>
        <v>-3.5987784752222751E-7</v>
      </c>
      <c r="J3405" s="2">
        <f>RADIANS(CSV[[#This Row],[lat]])-RADIANS(B3404)</f>
        <v>-4.988550650342205E-7</v>
      </c>
      <c r="K3405" s="2">
        <f>RADIANS(CSV[[#This Row],[lon]])</f>
        <v>0.74056058885249465</v>
      </c>
      <c r="L3405" s="2">
        <f>RADIANS(CSV[[#This Row],[lat]])</f>
        <v>-0.11880143696813607</v>
      </c>
      <c r="M3405" s="2">
        <f>SIN(CSV[[#This Row],[dlon]]/2)*SIN(CSV[[#This Row],[dlon]]/2)</f>
        <v>3.2378016284307553E-14</v>
      </c>
      <c r="N3405" s="2">
        <f>SIN(CSV[[#This Row],[dlat]]/2)*SIN(CSV[[#This Row],[dlat]]/2)</f>
        <v>6.22140939775728E-14</v>
      </c>
      <c r="O3405" s="2">
        <f>COS(RADIANS(CSV[[#This Row],[lat]]))</f>
        <v>0.99295140533443593</v>
      </c>
      <c r="P3405" s="2">
        <f>CSV[[#This Row],[sindlon]]+CSV[[#This Row],[cosradlat]]*O3404*CSV[[#This Row],[sindlat]]</f>
        <v>9.3718161015854097E-14</v>
      </c>
      <c r="Q3405" s="2">
        <f>2*ASIN(SQRT(CSV[[#This Row],[Columna1]]))*6367445</f>
        <v>3.8985856244412784</v>
      </c>
      <c r="R3405" s="2" t="e" vm="1">
        <f ca="1">_xlfn.CONCAT(CSV[[#This Row],[lon]],",",CSV[[#This Row],[lat]],";",CSV[[#This Row],[alt]])</f>
        <v>#NAME?</v>
      </c>
    </row>
    <row r="3406" spans="1:18" x14ac:dyDescent="0.25">
      <c r="A3406">
        <v>42.430933602154255</v>
      </c>
      <c r="B3406">
        <v>-6.8069103732705116</v>
      </c>
      <c r="C3406">
        <v>485.20001220703125</v>
      </c>
      <c r="D3406" s="1">
        <v>42854.43476851852</v>
      </c>
      <c r="E3406" s="1">
        <f>CSV[[#This Row],[Column4]]-D3405</f>
        <v>3.4722223062999547E-5</v>
      </c>
      <c r="F3406">
        <f>CSV[[#This Row],[alt]]-C3405</f>
        <v>0.800018310546875</v>
      </c>
      <c r="G3406">
        <f>IF(CSV[[#This Row],[Altura]]&gt;0,CSV[[#This Row],[Altura]],0)</f>
        <v>0.800018310546875</v>
      </c>
      <c r="H3406">
        <f>IF(CSV[[#This Row],[Altura]]&lt;=0,CSV[[#This Row],[Altura]],0)</f>
        <v>0</v>
      </c>
      <c r="I3406" s="2">
        <f>RADIANS(CSV[[#This Row],[lon]])-RADIANS(A3405)</f>
        <v>-1.0927998052023824E-6</v>
      </c>
      <c r="J3406" s="2">
        <f>RADIANS(CSV[[#This Row],[lat]])-RADIANS(B3405)</f>
        <v>-1.5609335905775179E-6</v>
      </c>
      <c r="K3406" s="2">
        <f>RADIANS(CSV[[#This Row],[lon]])</f>
        <v>0.74055949605268945</v>
      </c>
      <c r="L3406" s="2">
        <f>RADIANS(CSV[[#This Row],[lat]])</f>
        <v>-0.11880299790172665</v>
      </c>
      <c r="M3406" s="2">
        <f>SIN(CSV[[#This Row],[dlon]]/2)*SIN(CSV[[#This Row],[dlon]]/2)</f>
        <v>2.9855285356256149E-13</v>
      </c>
      <c r="N3406" s="2">
        <f>SIN(CSV[[#This Row],[dlat]]/2)*SIN(CSV[[#This Row],[dlat]]/2)</f>
        <v>6.0912841854818191E-13</v>
      </c>
      <c r="O3406" s="2">
        <f>COS(RADIANS(CSV[[#This Row],[lat]]))</f>
        <v>0.99295122032797767</v>
      </c>
      <c r="P3406" s="2">
        <f>CSV[[#This Row],[sindlon]]+CSV[[#This Row],[cosradlat]]*O3405*CSV[[#This Row],[sindlat]]</f>
        <v>8.9912442470554777E-13</v>
      </c>
      <c r="Q3406" s="2">
        <f>2*ASIN(SQRT(CSV[[#This Row],[Columna1]]))*6367445</f>
        <v>12.075499262380985</v>
      </c>
      <c r="R3406" s="2" t="e" vm="1">
        <f ca="1">_xlfn.CONCAT(CSV[[#This Row],[lon]],",",CSV[[#This Row],[lat]],";",CSV[[#This Row],[alt]])</f>
        <v>#NAME?</v>
      </c>
    </row>
    <row r="3407" spans="1:18" x14ac:dyDescent="0.25">
      <c r="A3407">
        <v>42.430858416482806</v>
      </c>
      <c r="B3407">
        <v>-6.8069776799529791</v>
      </c>
      <c r="C3407">
        <v>486.20001220703125</v>
      </c>
      <c r="D3407" s="1">
        <v>42854.434803240743</v>
      </c>
      <c r="E3407" s="1">
        <f>CSV[[#This Row],[Column4]]-D3406</f>
        <v>3.4722223062999547E-5</v>
      </c>
      <c r="F3407">
        <f>CSV[[#This Row],[alt]]-C3406</f>
        <v>1</v>
      </c>
      <c r="G3407">
        <f>IF(CSV[[#This Row],[Altura]]&gt;0,CSV[[#This Row],[Altura]],0)</f>
        <v>1</v>
      </c>
      <c r="H3407">
        <f>IF(CSV[[#This Row],[Altura]]&lt;=0,CSV[[#This Row],[Altura]],0)</f>
        <v>0</v>
      </c>
      <c r="I3407" s="2">
        <f>RADIANS(CSV[[#This Row],[lon]])-RADIANS(A3406)</f>
        <v>-1.3122375170926404E-6</v>
      </c>
      <c r="J3407" s="2">
        <f>RADIANS(CSV[[#This Row],[lat]])-RADIANS(B3406)</f>
        <v>-1.1747232176589906E-6</v>
      </c>
      <c r="K3407" s="2">
        <f>RADIANS(CSV[[#This Row],[lon]])</f>
        <v>0.74055818381517236</v>
      </c>
      <c r="L3407" s="2">
        <f>RADIANS(CSV[[#This Row],[lat]])</f>
        <v>-0.1188041726249443</v>
      </c>
      <c r="M3407" s="2">
        <f>SIN(CSV[[#This Row],[dlon]]/2)*SIN(CSV[[#This Row],[dlon]]/2)</f>
        <v>4.3049182531630259E-13</v>
      </c>
      <c r="N3407" s="2">
        <f>SIN(CSV[[#This Row],[dlat]]/2)*SIN(CSV[[#This Row],[dlat]]/2)</f>
        <v>3.4499365952673334E-13</v>
      </c>
      <c r="O3407" s="2">
        <f>COS(RADIANS(CSV[[#This Row],[lat]]))</f>
        <v>0.99295108109471764</v>
      </c>
      <c r="P3407" s="2">
        <f>CSV[[#This Row],[sindlon]]+CSV[[#This Row],[cosradlat]]*O3406*CSV[[#This Row],[sindlat]]</f>
        <v>7.7063900967023206E-13</v>
      </c>
      <c r="Q3407" s="2">
        <f>2*ASIN(SQRT(CSV[[#This Row],[Columna1]]))*6367445</f>
        <v>11.179456556207857</v>
      </c>
      <c r="R3407" s="2" t="e" vm="1">
        <f ca="1">_xlfn.CONCAT(CSV[[#This Row],[lon]],",",CSV[[#This Row],[lat]],";",CSV[[#This Row],[alt]])</f>
        <v>#NAME?</v>
      </c>
    </row>
    <row r="3408" spans="1:18" x14ac:dyDescent="0.25">
      <c r="A3408">
        <v>42.430833606049418</v>
      </c>
      <c r="B3408">
        <v>-6.8069751653820276</v>
      </c>
      <c r="C3408">
        <v>486.79998779296875</v>
      </c>
      <c r="D3408" s="1">
        <v>42854.434814814813</v>
      </c>
      <c r="E3408" s="1">
        <f>CSV[[#This Row],[Column4]]-D3407</f>
        <v>1.1574069503694773E-5</v>
      </c>
      <c r="F3408">
        <f>CSV[[#This Row],[alt]]-C3407</f>
        <v>0.5999755859375</v>
      </c>
      <c r="G3408">
        <f>IF(CSV[[#This Row],[Altura]]&gt;0,CSV[[#This Row],[Altura]],0)</f>
        <v>0.5999755859375</v>
      </c>
      <c r="H3408">
        <f>IF(CSV[[#This Row],[Altura]]&lt;=0,CSV[[#This Row],[Altura]],0)</f>
        <v>0</v>
      </c>
      <c r="I3408" s="2">
        <f>RADIANS(CSV[[#This Row],[lon]])-RADIANS(A3407)</f>
        <v>-4.3302375141163196E-7</v>
      </c>
      <c r="J3408" s="2">
        <f>RADIANS(CSV[[#This Row],[lat]])-RADIANS(B3407)</f>
        <v>4.3887542378051592E-8</v>
      </c>
      <c r="K3408" s="2">
        <f>RADIANS(CSV[[#This Row],[lon]])</f>
        <v>0.74055775079142094</v>
      </c>
      <c r="L3408" s="2">
        <f>RADIANS(CSV[[#This Row],[lat]])</f>
        <v>-0.11880412873740193</v>
      </c>
      <c r="M3408" s="2">
        <f>SIN(CSV[[#This Row],[dlon]]/2)*SIN(CSV[[#This Row],[dlon]]/2)</f>
        <v>4.6877392321649976E-14</v>
      </c>
      <c r="N3408" s="2">
        <f>SIN(CSV[[#This Row],[dlat]]/2)*SIN(CSV[[#This Row],[dlat]]/2)</f>
        <v>4.8152909399631849E-16</v>
      </c>
      <c r="O3408" s="2">
        <f>COS(RADIANS(CSV[[#This Row],[lat]]))</f>
        <v>0.99295108629648299</v>
      </c>
      <c r="P3408" s="2">
        <f>CSV[[#This Row],[sindlon]]+CSV[[#This Row],[cosradlat]]*O3407*CSV[[#This Row],[sindlat]]</f>
        <v>4.7352156824925409E-14</v>
      </c>
      <c r="Q3408" s="2">
        <f>2*ASIN(SQRT(CSV[[#This Row],[Columna1]]))*6367445</f>
        <v>2.7711821993757457</v>
      </c>
      <c r="R3408" s="2" t="e" vm="1">
        <f ca="1">_xlfn.CONCAT(CSV[[#This Row],[lon]],",",CSV[[#This Row],[lat]],";",CSV[[#This Row],[alt]])</f>
        <v>#NAME?</v>
      </c>
    </row>
    <row r="3409" spans="1:18" x14ac:dyDescent="0.25">
      <c r="A3409">
        <v>42.430799994617701</v>
      </c>
      <c r="B3409">
        <v>-6.8069413024932146</v>
      </c>
      <c r="C3409">
        <v>487.39999389648438</v>
      </c>
      <c r="D3409" s="1">
        <v>42854.434837962966</v>
      </c>
      <c r="E3409" s="1">
        <f>CSV[[#This Row],[Column4]]-D3408</f>
        <v>2.3148153559304774E-5</v>
      </c>
      <c r="F3409">
        <f>CSV[[#This Row],[alt]]-C3408</f>
        <v>0.600006103515625</v>
      </c>
      <c r="G3409">
        <f>IF(CSV[[#This Row],[Altura]]&gt;0,CSV[[#This Row],[Altura]],0)</f>
        <v>0.600006103515625</v>
      </c>
      <c r="H3409">
        <f>IF(CSV[[#This Row],[Altura]]&lt;=0,CSV[[#This Row],[Altura]],0)</f>
        <v>0</v>
      </c>
      <c r="I3409" s="2">
        <f>RADIANS(CSV[[#This Row],[lon]])-RADIANS(A3408)</f>
        <v>-5.8663014979032369E-7</v>
      </c>
      <c r="J3409" s="2">
        <f>RADIANS(CSV[[#This Row],[lat]])-RADIANS(B3408)</f>
        <v>5.9101890402535329E-7</v>
      </c>
      <c r="K3409" s="2">
        <f>RADIANS(CSV[[#This Row],[lon]])</f>
        <v>0.74055716416127115</v>
      </c>
      <c r="L3409" s="2">
        <f>RADIANS(CSV[[#This Row],[lat]])</f>
        <v>-0.1188035377184979</v>
      </c>
      <c r="M3409" s="2">
        <f>SIN(CSV[[#This Row],[dlon]]/2)*SIN(CSV[[#This Row],[dlon]]/2)</f>
        <v>8.6033733160751946E-14</v>
      </c>
      <c r="N3409" s="2">
        <f>SIN(CSV[[#This Row],[dlat]]/2)*SIN(CSV[[#This Row],[dlat]]/2)</f>
        <v>8.7325836228829904E-14</v>
      </c>
      <c r="O3409" s="2">
        <f>COS(RADIANS(CSV[[#This Row],[lat]]))</f>
        <v>0.99295115634673692</v>
      </c>
      <c r="P3409" s="2">
        <f>CSV[[#This Row],[sindlon]]+CSV[[#This Row],[cosradlat]]*O3408*CSV[[#This Row],[sindlat]]</f>
        <v>1.7213280987125786E-13</v>
      </c>
      <c r="Q3409" s="2">
        <f>2*ASIN(SQRT(CSV[[#This Row],[Columna1]]))*6367445</f>
        <v>5.2835646652987807</v>
      </c>
      <c r="R3409" s="2" t="e" vm="1">
        <f ca="1">_xlfn.CONCAT(CSV[[#This Row],[lon]],",",CSV[[#This Row],[lat]],";",CSV[[#This Row],[alt]])</f>
        <v>#NAME?</v>
      </c>
    </row>
    <row r="3410" spans="1:18" x14ac:dyDescent="0.25">
      <c r="A3410">
        <v>42.430800832808018</v>
      </c>
      <c r="B3410">
        <v>-6.806917330250144</v>
      </c>
      <c r="C3410">
        <v>487.60000610351563</v>
      </c>
      <c r="D3410" s="1">
        <v>42854.434849537036</v>
      </c>
      <c r="E3410" s="1">
        <f>CSV[[#This Row],[Column4]]-D3409</f>
        <v>1.1574069503694773E-5</v>
      </c>
      <c r="F3410">
        <f>CSV[[#This Row],[alt]]-C3409</f>
        <v>0.20001220703125</v>
      </c>
      <c r="G3410">
        <f>IF(CSV[[#This Row],[Altura]]&gt;0,CSV[[#This Row],[Altura]],0)</f>
        <v>0.20001220703125</v>
      </c>
      <c r="H3410">
        <f>IF(CSV[[#This Row],[Altura]]&lt;=0,CSV[[#This Row],[Altura]],0)</f>
        <v>0</v>
      </c>
      <c r="I3410" s="2">
        <f>RADIANS(CSV[[#This Row],[lon]])-RADIANS(A3409)</f>
        <v>1.462918075567643E-8</v>
      </c>
      <c r="J3410" s="2">
        <f>RADIANS(CSV[[#This Row],[lat]])-RADIANS(B3409)</f>
        <v>4.1839457066983332E-7</v>
      </c>
      <c r="K3410" s="2">
        <f>RADIANS(CSV[[#This Row],[lon]])</f>
        <v>0.74055717879045191</v>
      </c>
      <c r="L3410" s="2">
        <f>RADIANS(CSV[[#This Row],[lat]])</f>
        <v>-0.11880311932392723</v>
      </c>
      <c r="M3410" s="2">
        <f>SIN(CSV[[#This Row],[dlon]]/2)*SIN(CSV[[#This Row],[dlon]]/2)</f>
        <v>5.3503232395563399E-17</v>
      </c>
      <c r="N3410" s="2">
        <f>SIN(CSV[[#This Row],[dlat]]/2)*SIN(CSV[[#This Row],[dlat]]/2)</f>
        <v>4.3763504191497892E-14</v>
      </c>
      <c r="O3410" s="2">
        <f>COS(RADIANS(CSV[[#This Row],[lat]]))</f>
        <v>0.9929512059365585</v>
      </c>
      <c r="P3410" s="2">
        <f>CSV[[#This Row],[sindlon]]+CSV[[#This Row],[cosradlat]]*O3409*CSV[[#This Row],[sindlat]]</f>
        <v>4.3202219823374686E-14</v>
      </c>
      <c r="Q3410" s="2">
        <f>2*ASIN(SQRT(CSV[[#This Row],[Columna1]]))*6367445</f>
        <v>2.6469651853241163</v>
      </c>
      <c r="R3410" s="2" t="e" vm="1">
        <f ca="1">_xlfn.CONCAT(CSV[[#This Row],[lon]],",",CSV[[#This Row],[lat]],";",CSV[[#This Row],[alt]])</f>
        <v>#NAME?</v>
      </c>
    </row>
    <row r="3411" spans="1:18" x14ac:dyDescent="0.25">
      <c r="A3411">
        <v>42.430824218317866</v>
      </c>
      <c r="B3411">
        <v>-6.8068683799356222</v>
      </c>
      <c r="C3411">
        <v>488.60000610351563</v>
      </c>
      <c r="D3411" s="1">
        <v>42854.434872685182</v>
      </c>
      <c r="E3411" s="1">
        <f>CSV[[#This Row],[Column4]]-D3410</f>
        <v>2.314814628334716E-5</v>
      </c>
      <c r="F3411">
        <f>CSV[[#This Row],[alt]]-C3410</f>
        <v>1</v>
      </c>
      <c r="G3411">
        <f>IF(CSV[[#This Row],[Altura]]&gt;0,CSV[[#This Row],[Altura]],0)</f>
        <v>1</v>
      </c>
      <c r="H3411">
        <f>IF(CSV[[#This Row],[Altura]]&lt;=0,CSV[[#This Row],[Altura]],0)</f>
        <v>0</v>
      </c>
      <c r="I3411" s="2">
        <f>RADIANS(CSV[[#This Row],[lon]])-RADIANS(A3410)</f>
        <v>4.0815414414918649E-7</v>
      </c>
      <c r="J3411" s="2">
        <f>RADIANS(CSV[[#This Row],[lat]])-RADIANS(B3410)</f>
        <v>8.5434415829366284E-7</v>
      </c>
      <c r="K3411" s="2">
        <f>RADIANS(CSV[[#This Row],[lon]])</f>
        <v>0.74055758694459606</v>
      </c>
      <c r="L3411" s="2">
        <f>RADIANS(CSV[[#This Row],[lat]])</f>
        <v>-0.11880226497976894</v>
      </c>
      <c r="M3411" s="2">
        <f>SIN(CSV[[#This Row],[dlon]]/2)*SIN(CSV[[#This Row],[dlon]]/2)</f>
        <v>4.1647451346538142E-14</v>
      </c>
      <c r="N3411" s="2">
        <f>SIN(CSV[[#This Row],[dlat]]/2)*SIN(CSV[[#This Row],[dlat]]/2)</f>
        <v>1.8247598520261574E-13</v>
      </c>
      <c r="O3411" s="2">
        <f>COS(RADIANS(CSV[[#This Row],[lat]]))</f>
        <v>0.99295130719635361</v>
      </c>
      <c r="P3411" s="2">
        <f>CSV[[#This Row],[sindlon]]+CSV[[#This Row],[cosradlat]]*O3410*CSV[[#This Row],[sindlat]]</f>
        <v>2.215600500241091E-13</v>
      </c>
      <c r="Q3411" s="2">
        <f>2*ASIN(SQRT(CSV[[#This Row],[Columna1]]))*6367445</f>
        <v>5.9943338263574084</v>
      </c>
      <c r="R3411" s="2" t="e" vm="1">
        <f ca="1">_xlfn.CONCAT(CSV[[#This Row],[lon]],",",CSV[[#This Row],[lat]],";",CSV[[#This Row],[alt]])</f>
        <v>#NAME?</v>
      </c>
    </row>
    <row r="3412" spans="1:18" x14ac:dyDescent="0.25">
      <c r="A3412">
        <v>42.430836958810687</v>
      </c>
      <c r="B3412">
        <v>-6.8068414740264416</v>
      </c>
      <c r="C3412">
        <v>489</v>
      </c>
      <c r="D3412" s="1">
        <v>42854.434884259259</v>
      </c>
      <c r="E3412" s="1">
        <f>CSV[[#This Row],[Column4]]-D3411</f>
        <v>1.1574076779652387E-5</v>
      </c>
      <c r="F3412">
        <f>CSV[[#This Row],[alt]]-C3411</f>
        <v>0.399993896484375</v>
      </c>
      <c r="G3412">
        <f>IF(CSV[[#This Row],[Altura]]&gt;0,CSV[[#This Row],[Altura]],0)</f>
        <v>0.399993896484375</v>
      </c>
      <c r="H3412">
        <f>IF(CSV[[#This Row],[Altura]]&lt;=0,CSV[[#This Row],[Altura]],0)</f>
        <v>0</v>
      </c>
      <c r="I3412" s="2">
        <f>RADIANS(CSV[[#This Row],[lon]])-RADIANS(A3411)</f>
        <v>2.2236354801918878E-7</v>
      </c>
      <c r="J3412" s="2">
        <f>RADIANS(CSV[[#This Row],[lat]])-RADIANS(B3411)</f>
        <v>4.695967034534787E-7</v>
      </c>
      <c r="K3412" s="2">
        <f>RADIANS(CSV[[#This Row],[lon]])</f>
        <v>0.74055780930814408</v>
      </c>
      <c r="L3412" s="2">
        <f>RADIANS(CSV[[#This Row],[lat]])</f>
        <v>-0.11880179538306548</v>
      </c>
      <c r="M3412" s="2">
        <f>SIN(CSV[[#This Row],[dlon]]/2)*SIN(CSV[[#This Row],[dlon]]/2)</f>
        <v>1.2361386871920469E-14</v>
      </c>
      <c r="N3412" s="2">
        <f>SIN(CSV[[#This Row],[dlat]]/2)*SIN(CSV[[#This Row],[dlat]]/2)</f>
        <v>5.5130265973592588E-14</v>
      </c>
      <c r="O3412" s="2">
        <f>COS(RADIANS(CSV[[#This Row],[lat]]))</f>
        <v>0.99295136285425423</v>
      </c>
      <c r="P3412" s="2">
        <f>CSV[[#This Row],[sindlon]]+CSV[[#This Row],[cosradlat]]*O3411*CSV[[#This Row],[sindlat]]</f>
        <v>6.6717202370264113E-14</v>
      </c>
      <c r="Q3412" s="2">
        <f>2*ASIN(SQRT(CSV[[#This Row],[Columna1]]))*6367445</f>
        <v>3.2893804843772032</v>
      </c>
      <c r="R3412" s="2" t="e" vm="1">
        <f ca="1">_xlfn.CONCAT(CSV[[#This Row],[lon]],",",CSV[[#This Row],[lat]],";",CSV[[#This Row],[alt]])</f>
        <v>#NAME?</v>
      </c>
    </row>
    <row r="3413" spans="1:18" x14ac:dyDescent="0.25">
      <c r="A3413">
        <v>42.430866127833724</v>
      </c>
      <c r="B3413">
        <v>-6.8067887518554926</v>
      </c>
      <c r="C3413">
        <v>489.79998779296875</v>
      </c>
      <c r="D3413" s="1">
        <v>42854.434907407405</v>
      </c>
      <c r="E3413" s="1">
        <f>CSV[[#This Row],[Column4]]-D3412</f>
        <v>2.314814628334716E-5</v>
      </c>
      <c r="F3413">
        <f>CSV[[#This Row],[alt]]-C3412</f>
        <v>0.79998779296875</v>
      </c>
      <c r="G3413">
        <f>IF(CSV[[#This Row],[Altura]]&gt;0,CSV[[#This Row],[Altura]],0)</f>
        <v>0.79998779296875</v>
      </c>
      <c r="H3413">
        <f>IF(CSV[[#This Row],[Altura]]&lt;=0,CSV[[#This Row],[Altura]],0)</f>
        <v>0</v>
      </c>
      <c r="I3413" s="2">
        <f>RADIANS(CSV[[#This Row],[lon]])-RADIANS(A3412)</f>
        <v>5.0909549165201184E-7</v>
      </c>
      <c r="J3413" s="2">
        <f>RADIANS(CSV[[#This Row],[lat]])-RADIANS(B3412)</f>
        <v>9.2017547186074022E-7</v>
      </c>
      <c r="K3413" s="2">
        <f>RADIANS(CSV[[#This Row],[lon]])</f>
        <v>0.74055831840363573</v>
      </c>
      <c r="L3413" s="2">
        <f>RADIANS(CSV[[#This Row],[lat]])</f>
        <v>-0.11880087520759362</v>
      </c>
      <c r="M3413" s="2">
        <f>SIN(CSV[[#This Row],[dlon]]/2)*SIN(CSV[[#This Row],[dlon]]/2)</f>
        <v>6.4794554905099517E-14</v>
      </c>
      <c r="N3413" s="2">
        <f>SIN(CSV[[#This Row],[dlat]]/2)*SIN(CSV[[#This Row],[dlat]]/2)</f>
        <v>2.1168072475351904E-13</v>
      </c>
      <c r="O3413" s="2">
        <f>COS(RADIANS(CSV[[#This Row],[lat]]))</f>
        <v>0.99295147191536226</v>
      </c>
      <c r="P3413" s="2">
        <f>CSV[[#This Row],[sindlon]]+CSV[[#This Row],[cosradlat]]*O3412*CSV[[#This Row],[sindlat]]</f>
        <v>2.7350169833686166E-13</v>
      </c>
      <c r="Q3413" s="2">
        <f>2*ASIN(SQRT(CSV[[#This Row],[Columna1]]))*6367445</f>
        <v>6.6600150681330703</v>
      </c>
      <c r="R3413" s="2" t="e" vm="1">
        <f ca="1">_xlfn.CONCAT(CSV[[#This Row],[lon]],",",CSV[[#This Row],[lat]],";",CSV[[#This Row],[alt]])</f>
        <v>#NAME?</v>
      </c>
    </row>
    <row r="3414" spans="1:18" x14ac:dyDescent="0.25">
      <c r="A3414">
        <v>42.430886076763272</v>
      </c>
      <c r="B3414">
        <v>-6.8067254684865484</v>
      </c>
      <c r="C3414">
        <v>490.79998779296875</v>
      </c>
      <c r="D3414" s="1">
        <v>42854.434930555559</v>
      </c>
      <c r="E3414" s="1">
        <f>CSV[[#This Row],[Column4]]-D3413</f>
        <v>2.3148153559304774E-5</v>
      </c>
      <c r="F3414">
        <f>CSV[[#This Row],[alt]]-C3413</f>
        <v>1</v>
      </c>
      <c r="G3414">
        <f>IF(CSV[[#This Row],[Altura]]&gt;0,CSV[[#This Row],[Altura]],0)</f>
        <v>1</v>
      </c>
      <c r="H3414">
        <f>IF(CSV[[#This Row],[Altura]]&lt;=0,CSV[[#This Row],[Altura]],0)</f>
        <v>0</v>
      </c>
      <c r="I3414" s="2">
        <f>RADIANS(CSV[[#This Row],[lon]])-RADIANS(A3413)</f>
        <v>3.4817450278445961E-7</v>
      </c>
      <c r="J3414" s="2">
        <f>RADIANS(CSV[[#This Row],[lat]])-RADIANS(B3413)</f>
        <v>1.104503149829128E-6</v>
      </c>
      <c r="K3414" s="2">
        <f>RADIANS(CSV[[#This Row],[lon]])</f>
        <v>0.74055866657813851</v>
      </c>
      <c r="L3414" s="2">
        <f>RADIANS(CSV[[#This Row],[lat]])</f>
        <v>-0.11879977070444379</v>
      </c>
      <c r="M3414" s="2">
        <f>SIN(CSV[[#This Row],[dlon]]/2)*SIN(CSV[[#This Row],[dlon]]/2)</f>
        <v>3.030637109730111E-14</v>
      </c>
      <c r="N3414" s="2">
        <f>SIN(CSV[[#This Row],[dlat]]/2)*SIN(CSV[[#This Row],[dlat]]/2)</f>
        <v>3.049818019955853E-13</v>
      </c>
      <c r="O3414" s="2">
        <f>COS(RADIANS(CSV[[#This Row],[lat]]))</f>
        <v>0.99295160282225925</v>
      </c>
      <c r="P3414" s="2">
        <f>CSV[[#This Row],[sindlon]]+CSV[[#This Row],[cosradlat]]*O3413*CSV[[#This Row],[sindlat]]</f>
        <v>3.3100401917144226E-13</v>
      </c>
      <c r="Q3414" s="2">
        <f>2*ASIN(SQRT(CSV[[#This Row],[Columna1]]))*6367445</f>
        <v>7.3267577368969539</v>
      </c>
      <c r="R3414" s="2" t="e" vm="1">
        <f ca="1">_xlfn.CONCAT(CSV[[#This Row],[lon]],",",CSV[[#This Row],[lat]],";",CSV[[#This Row],[alt]])</f>
        <v>#NAME?</v>
      </c>
    </row>
    <row r="3415" spans="1:18" x14ac:dyDescent="0.25">
      <c r="A3415">
        <v>42.430902672931552</v>
      </c>
      <c r="B3415">
        <v>-6.8066486064344653</v>
      </c>
      <c r="C3415">
        <v>492</v>
      </c>
      <c r="D3415" s="1">
        <v>42854.434953703705</v>
      </c>
      <c r="E3415" s="1">
        <f>CSV[[#This Row],[Column4]]-D3414</f>
        <v>2.314814628334716E-5</v>
      </c>
      <c r="F3415">
        <f>CSV[[#This Row],[alt]]-C3414</f>
        <v>1.20001220703125</v>
      </c>
      <c r="G3415">
        <f>IF(CSV[[#This Row],[Altura]]&gt;0,CSV[[#This Row],[Altura]],0)</f>
        <v>1.20001220703125</v>
      </c>
      <c r="H3415">
        <f>IF(CSV[[#This Row],[Altura]]&lt;=0,CSV[[#This Row],[Altura]],0)</f>
        <v>0</v>
      </c>
      <c r="I3415" s="2">
        <f>RADIANS(CSV[[#This Row],[lon]])-RADIANS(A3414)</f>
        <v>2.8965777976175389E-7</v>
      </c>
      <c r="J3415" s="2">
        <f>RADIANS(CSV[[#This Row],[lat]])-RADIANS(B3414)</f>
        <v>1.3414958786872599E-6</v>
      </c>
      <c r="K3415" s="2">
        <f>RADIANS(CSV[[#This Row],[lon]])</f>
        <v>0.74055895623591828</v>
      </c>
      <c r="L3415" s="2">
        <f>RADIANS(CSV[[#This Row],[lat]])</f>
        <v>-0.11879842920856511</v>
      </c>
      <c r="M3415" s="2">
        <f>SIN(CSV[[#This Row],[dlon]]/2)*SIN(CSV[[#This Row],[dlon]]/2)</f>
        <v>2.0975407344127033E-14</v>
      </c>
      <c r="N3415" s="2">
        <f>SIN(CSV[[#This Row],[dlat]]/2)*SIN(CSV[[#This Row],[dlat]]/2)</f>
        <v>4.4990279813365843E-13</v>
      </c>
      <c r="O3415" s="2">
        <f>COS(RADIANS(CSV[[#This Row],[lat]]))</f>
        <v>0.99295176181615941</v>
      </c>
      <c r="P3415" s="2">
        <f>CSV[[#This Row],[sindlon]]+CSV[[#This Row],[cosradlat]]*O3414*CSV[[#This Row],[sindlat]]</f>
        <v>4.6455844040742514E-13</v>
      </c>
      <c r="Q3415" s="2">
        <f>2*ASIN(SQRT(CSV[[#This Row],[Columna1]]))*6367445</f>
        <v>8.6799130665678685</v>
      </c>
      <c r="R3415" s="2" t="e" vm="1">
        <f ca="1">_xlfn.CONCAT(CSV[[#This Row],[lon]],",",CSV[[#This Row],[lat]],";",CSV[[#This Row],[alt]])</f>
        <v>#NAME?</v>
      </c>
    </row>
    <row r="3416" spans="1:18" x14ac:dyDescent="0.25">
      <c r="A3416">
        <v>42.430919436737895</v>
      </c>
      <c r="B3416">
        <v>-6.8065650388598442</v>
      </c>
      <c r="C3416">
        <v>492.39999389648438</v>
      </c>
      <c r="D3416" s="1">
        <v>42854.434976851851</v>
      </c>
      <c r="E3416" s="1">
        <f>CSV[[#This Row],[Column4]]-D3415</f>
        <v>2.314814628334716E-5</v>
      </c>
      <c r="F3416">
        <f>CSV[[#This Row],[alt]]-C3415</f>
        <v>0.399993896484375</v>
      </c>
      <c r="G3416">
        <f>IF(CSV[[#This Row],[Altura]]&gt;0,CSV[[#This Row],[Altura]],0)</f>
        <v>0.399993896484375</v>
      </c>
      <c r="H3416">
        <f>IF(CSV[[#This Row],[Altura]]&lt;=0,CSV[[#This Row],[Altura]],0)</f>
        <v>0</v>
      </c>
      <c r="I3416" s="2">
        <f>RADIANS(CSV[[#This Row],[lon]])-RADIANS(A3415)</f>
        <v>2.9258361577966241E-7</v>
      </c>
      <c r="J3416" s="2">
        <f>RADIANS(CSV[[#This Row],[lat]])-RADIANS(B3415)</f>
        <v>1.4585293250379827E-6</v>
      </c>
      <c r="K3416" s="2">
        <f>RADIANS(CSV[[#This Row],[lon]])</f>
        <v>0.74055924881953406</v>
      </c>
      <c r="L3416" s="2">
        <f>RADIANS(CSV[[#This Row],[lat]])</f>
        <v>-0.11879697067924007</v>
      </c>
      <c r="M3416" s="2">
        <f>SIN(CSV[[#This Row],[dlon]]/2)*SIN(CSV[[#This Row],[dlon]]/2)</f>
        <v>2.1401293055675123E-14</v>
      </c>
      <c r="N3416" s="2">
        <f>SIN(CSV[[#This Row],[dlat]]/2)*SIN(CSV[[#This Row],[dlat]]/2)</f>
        <v>5.3182694799884403E-13</v>
      </c>
      <c r="O3416" s="2">
        <f>COS(RADIANS(CSV[[#This Row],[lat]]))</f>
        <v>0.99295193467881926</v>
      </c>
      <c r="P3416" s="2">
        <f>CSV[[#This Row],[sindlon]]+CSV[[#This Row],[cosradlat]]*O3415*CSV[[#This Row],[sindlat]]</f>
        <v>5.4575786625450966E-13</v>
      </c>
      <c r="Q3416" s="2">
        <f>2*ASIN(SQRT(CSV[[#This Row],[Columna1]]))*6367445</f>
        <v>9.4079543207586944</v>
      </c>
      <c r="R3416" s="2" t="e" vm="1">
        <f ca="1">_xlfn.CONCAT(CSV[[#This Row],[lon]],",",CSV[[#This Row],[lat]],";",CSV[[#This Row],[alt]])</f>
        <v>#NAME?</v>
      </c>
    </row>
    <row r="3417" spans="1:18" x14ac:dyDescent="0.25">
      <c r="A3417">
        <v>42.430936619639397</v>
      </c>
      <c r="B3417">
        <v>-6.8064778670668602</v>
      </c>
      <c r="C3417">
        <v>493</v>
      </c>
      <c r="D3417" s="1">
        <v>42854.434999999998</v>
      </c>
      <c r="E3417" s="1">
        <f>CSV[[#This Row],[Column4]]-D3416</f>
        <v>2.314814628334716E-5</v>
      </c>
      <c r="F3417">
        <f>CSV[[#This Row],[alt]]-C3416</f>
        <v>0.600006103515625</v>
      </c>
      <c r="G3417">
        <f>IF(CSV[[#This Row],[Altura]]&gt;0,CSV[[#This Row],[Altura]],0)</f>
        <v>0.600006103515625</v>
      </c>
      <c r="H3417">
        <f>IF(CSV[[#This Row],[Altura]]&lt;=0,CSV[[#This Row],[Altura]],0)</f>
        <v>0</v>
      </c>
      <c r="I3417" s="2">
        <f>RADIANS(CSV[[#This Row],[lon]])-RADIANS(A3416)</f>
        <v>2.9989820626852293E-7</v>
      </c>
      <c r="J3417" s="2">
        <f>RADIANS(CSV[[#This Row],[lat]])-RADIANS(B3416)</f>
        <v>1.5214348024344959E-6</v>
      </c>
      <c r="K3417" s="2">
        <f>RADIANS(CSV[[#This Row],[lon]])</f>
        <v>0.74055954871774032</v>
      </c>
      <c r="L3417" s="2">
        <f>RADIANS(CSV[[#This Row],[lat]])</f>
        <v>-0.11879544924443763</v>
      </c>
      <c r="M3417" s="2">
        <f>SIN(CSV[[#This Row],[dlon]]/2)*SIN(CSV[[#This Row],[dlon]]/2)</f>
        <v>2.2484733530769216E-14</v>
      </c>
      <c r="N3417" s="2">
        <f>SIN(CSV[[#This Row],[dlat]]/2)*SIN(CSV[[#This Row],[dlat]]/2)</f>
        <v>5.7869096451461179E-13</v>
      </c>
      <c r="O3417" s="2">
        <f>COS(RADIANS(CSV[[#This Row],[lat]]))</f>
        <v>0.99295211499468905</v>
      </c>
      <c r="P3417" s="2">
        <f>CSV[[#This Row],[sindlon]]+CSV[[#This Row],[cosradlat]]*O3416*CSV[[#This Row],[sindlat]]</f>
        <v>5.9304724482348334E-13</v>
      </c>
      <c r="Q3417" s="2">
        <f>2*ASIN(SQRT(CSV[[#This Row],[Columna1]]))*6367445</f>
        <v>9.8070828520937692</v>
      </c>
      <c r="R3417" s="2" t="e" vm="1">
        <f ca="1">_xlfn.CONCAT(CSV[[#This Row],[lon]],",",CSV[[#This Row],[lat]],";",CSV[[#This Row],[alt]])</f>
        <v>#NAME?</v>
      </c>
    </row>
    <row r="3418" spans="1:18" x14ac:dyDescent="0.25">
      <c r="A3418">
        <v>42.430987330153584</v>
      </c>
      <c r="B3418">
        <v>-6.8062000907957554</v>
      </c>
      <c r="C3418">
        <v>494.20001220703125</v>
      </c>
      <c r="D3418" s="1">
        <v>42854.435069444444</v>
      </c>
      <c r="E3418" s="1">
        <f>CSV[[#This Row],[Column4]]-D3417</f>
        <v>6.9444446125999093E-5</v>
      </c>
      <c r="F3418">
        <f>CSV[[#This Row],[alt]]-C3417</f>
        <v>1.20001220703125</v>
      </c>
      <c r="G3418">
        <f>IF(CSV[[#This Row],[Altura]]&gt;0,CSV[[#This Row],[Altura]],0)</f>
        <v>1.20001220703125</v>
      </c>
      <c r="H3418">
        <f>IF(CSV[[#This Row],[Altura]]&lt;=0,CSV[[#This Row],[Altura]],0)</f>
        <v>0</v>
      </c>
      <c r="I3418" s="2">
        <f>RADIANS(CSV[[#This Row],[lon]])-RADIANS(A3417)</f>
        <v>8.8506543793887005E-7</v>
      </c>
      <c r="J3418" s="2">
        <f>RADIANS(CSV[[#This Row],[lat]])-RADIANS(B3417)</f>
        <v>4.8481105146963577E-6</v>
      </c>
      <c r="K3418" s="2">
        <f>RADIANS(CSV[[#This Row],[lon]])</f>
        <v>0.74056043378317826</v>
      </c>
      <c r="L3418" s="2">
        <f>RADIANS(CSV[[#This Row],[lat]])</f>
        <v>-0.11879060113392294</v>
      </c>
      <c r="M3418" s="2">
        <f>SIN(CSV[[#This Row],[dlon]]/2)*SIN(CSV[[#This Row],[dlon]]/2)</f>
        <v>1.9583520735846818E-13</v>
      </c>
      <c r="N3418" s="2">
        <f>SIN(CSV[[#This Row],[dlat]]/2)*SIN(CSV[[#This Row],[dlat]]/2)</f>
        <v>5.876043890665837E-12</v>
      </c>
      <c r="O3418" s="2">
        <f>COS(RADIANS(CSV[[#This Row],[lat]]))</f>
        <v>0.99295268956281191</v>
      </c>
      <c r="P3418" s="2">
        <f>CSV[[#This Row],[sindlon]]+CSV[[#This Row],[cosradlat]]*O3417*CSV[[#This Row],[sindlat]]</f>
        <v>5.9893469660274447E-12</v>
      </c>
      <c r="Q3418" s="2">
        <f>2*ASIN(SQRT(CSV[[#This Row],[Columna1]]))*6367445</f>
        <v>31.16627758129632</v>
      </c>
      <c r="R3418" s="2" t="e" vm="1">
        <f ca="1">_xlfn.CONCAT(CSV[[#This Row],[lon]],",",CSV[[#This Row],[lat]],";",CSV[[#This Row],[alt]])</f>
        <v>#NAME?</v>
      </c>
    </row>
    <row r="3419" spans="1:18" x14ac:dyDescent="0.25">
      <c r="A3419">
        <v>42.430995460599661</v>
      </c>
      <c r="B3419">
        <v>-6.8061523977667093</v>
      </c>
      <c r="C3419">
        <v>494.39999389648438</v>
      </c>
      <c r="D3419" s="1">
        <v>42854.435081018521</v>
      </c>
      <c r="E3419" s="1">
        <f>CSV[[#This Row],[Column4]]-D3418</f>
        <v>1.1574076779652387E-5</v>
      </c>
      <c r="F3419">
        <f>CSV[[#This Row],[alt]]-C3418</f>
        <v>0.199981689453125</v>
      </c>
      <c r="G3419">
        <f>IF(CSV[[#This Row],[Altura]]&gt;0,CSV[[#This Row],[Altura]],0)</f>
        <v>0.199981689453125</v>
      </c>
      <c r="H3419">
        <f>IF(CSV[[#This Row],[Altura]]&lt;=0,CSV[[#This Row],[Altura]],0)</f>
        <v>0</v>
      </c>
      <c r="I3419" s="2">
        <f>RADIANS(CSV[[#This Row],[lon]])-RADIANS(A3418)</f>
        <v>1.4190305375194612E-7</v>
      </c>
      <c r="J3419" s="2">
        <f>RADIANS(CSV[[#This Row],[lat]])-RADIANS(B3418)</f>
        <v>8.3240038710463704E-7</v>
      </c>
      <c r="K3419" s="2">
        <f>RADIANS(CSV[[#This Row],[lon]])</f>
        <v>0.74056057568623201</v>
      </c>
      <c r="L3419" s="2">
        <f>RADIANS(CSV[[#This Row],[lat]])</f>
        <v>-0.11878976873353583</v>
      </c>
      <c r="M3419" s="2">
        <f>SIN(CSV[[#This Row],[dlon]]/2)*SIN(CSV[[#This Row],[dlon]]/2)</f>
        <v>5.03411916603192E-15</v>
      </c>
      <c r="N3419" s="2">
        <f>SIN(CSV[[#This Row],[dlat]]/2)*SIN(CSV[[#This Row],[dlat]]/2)</f>
        <v>1.732226011129774E-13</v>
      </c>
      <c r="O3419" s="2">
        <f>COS(RADIANS(CSV[[#This Row],[lat]]))</f>
        <v>0.99295278821141852</v>
      </c>
      <c r="P3419" s="2">
        <f>CSV[[#This Row],[sindlon]]+CSV[[#This Row],[cosradlat]]*O3418*CSV[[#This Row],[sindlat]]</f>
        <v>1.7582383338568385E-13</v>
      </c>
      <c r="Q3419" s="2">
        <f>2*ASIN(SQRT(CSV[[#This Row],[Columna1]]))*6367445</f>
        <v>5.3399116336647241</v>
      </c>
      <c r="R3419" s="2" t="e" vm="1">
        <f ca="1">_xlfn.CONCAT(CSV[[#This Row],[lon]],",",CSV[[#This Row],[lat]],";",CSV[[#This Row],[alt]])</f>
        <v>#NAME?</v>
      </c>
    </row>
    <row r="3420" spans="1:18" x14ac:dyDescent="0.25">
      <c r="A3420">
        <v>42.431024294346571</v>
      </c>
      <c r="B3420">
        <v>-6.8059203028678894</v>
      </c>
      <c r="C3420">
        <v>495.20001220703125</v>
      </c>
      <c r="D3420" s="1">
        <v>42854.43513888889</v>
      </c>
      <c r="E3420" s="1">
        <f>CSV[[#This Row],[Column4]]-D3419</f>
        <v>5.7870369346346706E-5</v>
      </c>
      <c r="F3420">
        <f>CSV[[#This Row],[alt]]-C3419</f>
        <v>0.800018310546875</v>
      </c>
      <c r="G3420">
        <f>IF(CSV[[#This Row],[Altura]]&gt;0,CSV[[#This Row],[Altura]],0)</f>
        <v>0.800018310546875</v>
      </c>
      <c r="H3420">
        <f>IF(CSV[[#This Row],[Altura]]&lt;=0,CSV[[#This Row],[Altura]],0)</f>
        <v>0</v>
      </c>
      <c r="I3420" s="2">
        <f>RADIANS(CSV[[#This Row],[lon]])-RADIANS(A3419)</f>
        <v>5.0324381928312789E-7</v>
      </c>
      <c r="J3420" s="2">
        <f>RADIANS(CSV[[#This Row],[lat]])-RADIANS(B3419)</f>
        <v>4.0508201614858352E-6</v>
      </c>
      <c r="K3420" s="2">
        <f>RADIANS(CSV[[#This Row],[lon]])</f>
        <v>0.7405610789300513</v>
      </c>
      <c r="L3420" s="2">
        <f>RADIANS(CSV[[#This Row],[lat]])</f>
        <v>-0.11878571791337435</v>
      </c>
      <c r="M3420" s="2">
        <f>SIN(CSV[[#This Row],[dlon]]/2)*SIN(CSV[[#This Row],[dlon]]/2)</f>
        <v>6.3313585411666043E-14</v>
      </c>
      <c r="N3420" s="2">
        <f>SIN(CSV[[#This Row],[dlat]]/2)*SIN(CSV[[#This Row],[dlat]]/2)</f>
        <v>4.1022859951694223E-12</v>
      </c>
      <c r="O3420" s="2">
        <f>COS(RADIANS(CSV[[#This Row],[lat]]))</f>
        <v>0.99295326826836661</v>
      </c>
      <c r="P3420" s="2">
        <f>CSV[[#This Row],[sindlon]]+CSV[[#This Row],[cosradlat]]*O3419*CSV[[#This Row],[sindlat]]</f>
        <v>4.1079859122083035E-12</v>
      </c>
      <c r="Q3420" s="2">
        <f>2*ASIN(SQRT(CSV[[#This Row],[Columna1]]))*6367445</f>
        <v>25.81128765182515</v>
      </c>
      <c r="R3420" s="2" t="e" vm="1">
        <f ca="1">_xlfn.CONCAT(CSV[[#This Row],[lon]],",",CSV[[#This Row],[lat]],";",CSV[[#This Row],[alt]])</f>
        <v>#NAME?</v>
      </c>
    </row>
    <row r="3421" spans="1:18" x14ac:dyDescent="0.25">
      <c r="A3421">
        <v>42.431032676249743</v>
      </c>
      <c r="B3421">
        <v>-6.8058040458709002</v>
      </c>
      <c r="C3421">
        <v>496.39999389648438</v>
      </c>
      <c r="D3421" s="1">
        <v>42854.435173611113</v>
      </c>
      <c r="E3421" s="1">
        <f>CSV[[#This Row],[Column4]]-D3420</f>
        <v>3.4722223062999547E-5</v>
      </c>
      <c r="F3421">
        <f>CSV[[#This Row],[alt]]-C3420</f>
        <v>1.199981689453125</v>
      </c>
      <c r="G3421">
        <f>IF(CSV[[#This Row],[Altura]]&gt;0,CSV[[#This Row],[Altura]],0)</f>
        <v>1.199981689453125</v>
      </c>
      <c r="H3421">
        <f>IF(CSV[[#This Row],[Altura]]&lt;=0,CSV[[#This Row],[Altura]],0)</f>
        <v>0</v>
      </c>
      <c r="I3421" s="2">
        <f>RADIANS(CSV[[#This Row],[lon]])-RADIANS(A3420)</f>
        <v>1.462918078898312E-7</v>
      </c>
      <c r="J3421" s="2">
        <f>RADIANS(CSV[[#This Row],[lat]])-RADIANS(B3420)</f>
        <v>2.0290673759526534E-6</v>
      </c>
      <c r="K3421" s="2">
        <f>RADIANS(CSV[[#This Row],[lon]])</f>
        <v>0.74056122522185919</v>
      </c>
      <c r="L3421" s="2">
        <f>RADIANS(CSV[[#This Row],[lat]])</f>
        <v>-0.11878368884599839</v>
      </c>
      <c r="M3421" s="2">
        <f>SIN(CSV[[#This Row],[dlon]]/2)*SIN(CSV[[#This Row],[dlon]]/2)</f>
        <v>5.3503232639188101E-15</v>
      </c>
      <c r="N3421" s="2">
        <f>SIN(CSV[[#This Row],[dlat]]/2)*SIN(CSV[[#This Row],[dlat]]/2)</f>
        <v>1.0292786040384935E-12</v>
      </c>
      <c r="O3421" s="2">
        <f>COS(RADIANS(CSV[[#This Row],[lat]]))</f>
        <v>0.99295350872413679</v>
      </c>
      <c r="P3421" s="2">
        <f>CSV[[#This Row],[sindlon]]+CSV[[#This Row],[cosradlat]]*O3420*CSV[[#This Row],[sindlat]]</f>
        <v>1.0201741829538092E-12</v>
      </c>
      <c r="Q3421" s="2">
        <f>2*ASIN(SQRT(CSV[[#This Row],[Columna1]]))*6367445</f>
        <v>12.862706570587385</v>
      </c>
      <c r="R3421" s="2" t="e" vm="1">
        <f ca="1">_xlfn.CONCAT(CSV[[#This Row],[lon]],",",CSV[[#This Row],[lat]],";",CSV[[#This Row],[alt]])</f>
        <v>#NAME?</v>
      </c>
    </row>
    <row r="3422" spans="1:18" x14ac:dyDescent="0.25">
      <c r="A3422">
        <v>42.431036280468106</v>
      </c>
      <c r="B3422">
        <v>-6.8057688418775797</v>
      </c>
      <c r="C3422">
        <v>496.79998779296875</v>
      </c>
      <c r="D3422" s="1">
        <v>42854.435185185182</v>
      </c>
      <c r="E3422" s="1">
        <f>CSV[[#This Row],[Column4]]-D3421</f>
        <v>1.1574069503694773E-5</v>
      </c>
      <c r="F3422">
        <f>CSV[[#This Row],[alt]]-C3421</f>
        <v>0.399993896484375</v>
      </c>
      <c r="G3422">
        <f>IF(CSV[[#This Row],[Altura]]&gt;0,CSV[[#This Row],[Altura]],0)</f>
        <v>0.399993896484375</v>
      </c>
      <c r="H3422">
        <f>IF(CSV[[#This Row],[Altura]]&lt;=0,CSV[[#This Row],[Altura]],0)</f>
        <v>0</v>
      </c>
      <c r="I3422" s="2">
        <f>RADIANS(CSV[[#This Row],[lon]])-RADIANS(A3421)</f>
        <v>6.2905477382635411E-8</v>
      </c>
      <c r="J3422" s="2">
        <f>RADIANS(CSV[[#This Row],[lat]])-RADIANS(B3421)</f>
        <v>6.1442559329272228E-7</v>
      </c>
      <c r="K3422" s="2">
        <f>RADIANS(CSV[[#This Row],[lon]])</f>
        <v>0.74056128812733657</v>
      </c>
      <c r="L3422" s="2">
        <f>RADIANS(CSV[[#This Row],[lat]])</f>
        <v>-0.1187830744204051</v>
      </c>
      <c r="M3422" s="2">
        <f>SIN(CSV[[#This Row],[dlon]]/2)*SIN(CSV[[#This Row],[dlon]]/2)</f>
        <v>9.8927477118431345E-16</v>
      </c>
      <c r="N3422" s="2">
        <f>SIN(CSV[[#This Row],[dlat]]/2)*SIN(CSV[[#This Row],[dlat]]/2)</f>
        <v>9.4379702423275487E-14</v>
      </c>
      <c r="O3422" s="2">
        <f>COS(RADIANS(CSV[[#This Row],[lat]]))</f>
        <v>0.99295358153618074</v>
      </c>
      <c r="P3422" s="2">
        <f>CSV[[#This Row],[sindlon]]+CSV[[#This Row],[cosradlat]]*O3421*CSV[[#This Row],[sindlat]]</f>
        <v>9.4043578757600767E-14</v>
      </c>
      <c r="Q3422" s="2">
        <f>2*ASIN(SQRT(CSV[[#This Row],[Columna1]]))*6367445</f>
        <v>3.9053482920165665</v>
      </c>
      <c r="R3422" s="2" t="e" vm="1">
        <f ca="1">_xlfn.CONCAT(CSV[[#This Row],[lon]],",",CSV[[#This Row],[lat]],";",CSV[[#This Row],[alt]])</f>
        <v>#NAME?</v>
      </c>
    </row>
    <row r="3423" spans="1:18" x14ac:dyDescent="0.25">
      <c r="A3423">
        <v>42.431038459762931</v>
      </c>
      <c r="B3423">
        <v>-6.8056909739971161</v>
      </c>
      <c r="C3423">
        <v>497.60000610351563</v>
      </c>
      <c r="D3423" s="1">
        <v>42854.435208333336</v>
      </c>
      <c r="E3423" s="1">
        <f>CSV[[#This Row],[Column4]]-D3422</f>
        <v>2.3148153559304774E-5</v>
      </c>
      <c r="F3423">
        <f>CSV[[#This Row],[alt]]-C3422</f>
        <v>0.800018310546875</v>
      </c>
      <c r="G3423">
        <f>IF(CSV[[#This Row],[Altura]]&gt;0,CSV[[#This Row],[Altura]],0)</f>
        <v>0.800018310546875</v>
      </c>
      <c r="H3423">
        <f>IF(CSV[[#This Row],[Altura]]&lt;=0,CSV[[#This Row],[Altura]],0)</f>
        <v>0</v>
      </c>
      <c r="I3423" s="2">
        <f>RADIANS(CSV[[#This Row],[lon]])-RADIANS(A3422)</f>
        <v>3.8035870120189941E-8</v>
      </c>
      <c r="J3423" s="2">
        <f>RADIANS(CSV[[#This Row],[lat]])-RADIANS(B3422)</f>
        <v>1.3590508956412561E-6</v>
      </c>
      <c r="K3423" s="2">
        <f>RADIANS(CSV[[#This Row],[lon]])</f>
        <v>0.74056132616320669</v>
      </c>
      <c r="L3423" s="2">
        <f>RADIANS(CSV[[#This Row],[lat]])</f>
        <v>-0.11878171536950946</v>
      </c>
      <c r="M3423" s="2">
        <f>SIN(CSV[[#This Row],[dlon]]/2)*SIN(CSV[[#This Row],[dlon]]/2)</f>
        <v>3.6168185394998951E-16</v>
      </c>
      <c r="N3423" s="2">
        <f>SIN(CSV[[#This Row],[dlat]]/2)*SIN(CSV[[#This Row],[dlat]]/2)</f>
        <v>4.6175483423575405E-13</v>
      </c>
      <c r="O3423" s="2">
        <f>COS(RADIANS(CSV[[#This Row],[lat]]))</f>
        <v>0.99295374258815594</v>
      </c>
      <c r="P3423" s="2">
        <f>CSV[[#This Row],[sindlon]]+CSV[[#This Row],[cosradlat]]*O3422*CSV[[#This Row],[sindlat]]</f>
        <v>4.5563208140989076E-13</v>
      </c>
      <c r="Q3423" s="2">
        <f>2*ASIN(SQRT(CSV[[#This Row],[Columna1]]))*6367445</f>
        <v>8.5961175504640632</v>
      </c>
      <c r="R3423" s="2" t="e" vm="1">
        <f ca="1">_xlfn.CONCAT(CSV[[#This Row],[lon]],",",CSV[[#This Row],[lat]],";",CSV[[#This Row],[alt]])</f>
        <v>#NAME?</v>
      </c>
    </row>
    <row r="3424" spans="1:18" x14ac:dyDescent="0.25">
      <c r="A3424">
        <v>42.431034604087472</v>
      </c>
      <c r="B3424">
        <v>-6.8055712804198274</v>
      </c>
      <c r="C3424">
        <v>498.79998779296875</v>
      </c>
      <c r="D3424" s="1">
        <v>42854.435243055559</v>
      </c>
      <c r="E3424" s="1">
        <f>CSV[[#This Row],[Column4]]-D3423</f>
        <v>3.4722223062999547E-5</v>
      </c>
      <c r="F3424">
        <f>CSV[[#This Row],[alt]]-C3423</f>
        <v>1.199981689453125</v>
      </c>
      <c r="G3424">
        <f>IF(CSV[[#This Row],[Altura]]&gt;0,CSV[[#This Row],[Altura]],0)</f>
        <v>1.199981689453125</v>
      </c>
      <c r="H3424">
        <f>IF(CSV[[#This Row],[Altura]]&lt;=0,CSV[[#This Row],[Altura]],0)</f>
        <v>0</v>
      </c>
      <c r="I3424" s="2">
        <f>RADIANS(CSV[[#This Row],[lon]])-RADIANS(A3423)</f>
        <v>-6.72942316315428E-8</v>
      </c>
      <c r="J3424" s="2">
        <f>RADIANS(CSV[[#This Row],[lat]])-RADIANS(B3423)</f>
        <v>2.0890470171647246E-6</v>
      </c>
      <c r="K3424" s="2">
        <f>RADIANS(CSV[[#This Row],[lon]])</f>
        <v>0.74056125886897506</v>
      </c>
      <c r="L3424" s="2">
        <f>RADIANS(CSV[[#This Row],[lat]])</f>
        <v>-0.1187796263224923</v>
      </c>
      <c r="M3424" s="2">
        <f>SIN(CSV[[#This Row],[dlon]]/2)*SIN(CSV[[#This Row],[dlon]]/2)</f>
        <v>1.1321284027199334E-15</v>
      </c>
      <c r="N3424" s="2">
        <f>SIN(CSV[[#This Row],[dlat]]/2)*SIN(CSV[[#This Row],[dlat]]/2)</f>
        <v>1.0910293599808114E-12</v>
      </c>
      <c r="O3424" s="2">
        <f>COS(RADIANS(CSV[[#This Row],[lat]]))</f>
        <v>0.9929539901434824</v>
      </c>
      <c r="P3424" s="2">
        <f>CSV[[#This Row],[sindlon]]+CSV[[#This Row],[cosradlat]]*O3423*CSV[[#This Row],[sindlat]]</f>
        <v>1.0768405784698169E-12</v>
      </c>
      <c r="Q3424" s="2">
        <f>2*ASIN(SQRT(CSV[[#This Row],[Columna1]]))*6367445</f>
        <v>13.215113708712796</v>
      </c>
      <c r="R3424" s="2" t="e" vm="1">
        <f ca="1">_xlfn.CONCAT(CSV[[#This Row],[lon]],",",CSV[[#This Row],[lat]],";",CSV[[#This Row],[alt]])</f>
        <v>#NAME?</v>
      </c>
    </row>
    <row r="3425" spans="1:18" x14ac:dyDescent="0.25">
      <c r="A3425">
        <v>42.431035526096821</v>
      </c>
      <c r="B3425">
        <v>-6.8055329751223326</v>
      </c>
      <c r="C3425">
        <v>499.39999389648438</v>
      </c>
      <c r="D3425" s="1">
        <v>42854.435254629629</v>
      </c>
      <c r="E3425" s="1">
        <f>CSV[[#This Row],[Column4]]-D3424</f>
        <v>1.1574069503694773E-5</v>
      </c>
      <c r="F3425">
        <f>CSV[[#This Row],[alt]]-C3424</f>
        <v>0.600006103515625</v>
      </c>
      <c r="G3425">
        <f>IF(CSV[[#This Row],[Altura]]&gt;0,CSV[[#This Row],[Altura]],0)</f>
        <v>0.600006103515625</v>
      </c>
      <c r="H3425">
        <f>IF(CSV[[#This Row],[Altura]]&lt;=0,CSV[[#This Row],[Altura]],0)</f>
        <v>0</v>
      </c>
      <c r="I3425" s="2">
        <f>RADIANS(CSV[[#This Row],[lon]])-RADIANS(A3424)</f>
        <v>1.6092098764630691E-8</v>
      </c>
      <c r="J3425" s="2">
        <f>RADIANS(CSV[[#This Row],[lat]])-RADIANS(B3424)</f>
        <v>6.6855356224693185E-7</v>
      </c>
      <c r="K3425" s="2">
        <f>RADIANS(CSV[[#This Row],[lon]])</f>
        <v>0.74056127496107382</v>
      </c>
      <c r="L3425" s="2">
        <f>RADIANS(CSV[[#This Row],[lat]])</f>
        <v>-0.11877895776893005</v>
      </c>
      <c r="M3425" s="2">
        <f>SIN(CSV[[#This Row],[dlon]]/2)*SIN(CSV[[#This Row],[dlon]]/2)</f>
        <v>6.4738910662657155E-17</v>
      </c>
      <c r="N3425" s="2">
        <f>SIN(CSV[[#This Row],[dlat]]/2)*SIN(CSV[[#This Row],[dlat]]/2)</f>
        <v>1.1174096639826136E-13</v>
      </c>
      <c r="O3425" s="2">
        <f>COS(RADIANS(CSV[[#This Row],[lat]]))</f>
        <v>0.99295406936720587</v>
      </c>
      <c r="P3425" s="2">
        <f>CSV[[#This Row],[sindlon]]+CSV[[#This Row],[cosradlat]]*O3424*CSV[[#This Row],[sindlat]]</f>
        <v>1.1023660571834685E-13</v>
      </c>
      <c r="Q3425" s="2">
        <f>2*ASIN(SQRT(CSV[[#This Row],[Columna1]]))*6367445</f>
        <v>4.2282252388057646</v>
      </c>
      <c r="R3425" s="2" t="e" vm="1">
        <f ca="1">_xlfn.CONCAT(CSV[[#This Row],[lon]],",",CSV[[#This Row],[lat]],";",CSV[[#This Row],[alt]])</f>
        <v>#NAME?</v>
      </c>
    </row>
    <row r="3426" spans="1:18" x14ac:dyDescent="0.25">
      <c r="A3426">
        <v>42.431036531925201</v>
      </c>
      <c r="B3426">
        <v>-6.8054548557847738</v>
      </c>
      <c r="C3426">
        <v>500</v>
      </c>
      <c r="D3426" s="1">
        <v>42854.435277777775</v>
      </c>
      <c r="E3426" s="1">
        <f>CSV[[#This Row],[Column4]]-D3425</f>
        <v>2.314814628334716E-5</v>
      </c>
      <c r="F3426">
        <f>CSV[[#This Row],[alt]]-C3425</f>
        <v>0.600006103515625</v>
      </c>
      <c r="G3426">
        <f>IF(CSV[[#This Row],[Altura]]&gt;0,CSV[[#This Row],[Altura]],0)</f>
        <v>0.600006103515625</v>
      </c>
      <c r="H3426">
        <f>IF(CSV[[#This Row],[Altura]]&lt;=0,CSV[[#This Row],[Altura]],0)</f>
        <v>0</v>
      </c>
      <c r="I3426" s="2">
        <f>RADIANS(CSV[[#This Row],[lon]])-RADIANS(A3425)</f>
        <v>1.7555016995629558E-8</v>
      </c>
      <c r="J3426" s="2">
        <f>RADIANS(CSV[[#This Row],[lat]])-RADIANS(B3425)</f>
        <v>1.3634396498762857E-6</v>
      </c>
      <c r="K3426" s="2">
        <f>RADIANS(CSV[[#This Row],[lon]])</f>
        <v>0.74056129251609082</v>
      </c>
      <c r="L3426" s="2">
        <f>RADIANS(CSV[[#This Row],[lat]])</f>
        <v>-0.11877759432928017</v>
      </c>
      <c r="M3426" s="2">
        <f>SIN(CSV[[#This Row],[dlon]]/2)*SIN(CSV[[#This Row],[dlon]]/2)</f>
        <v>7.7044655429210655E-17</v>
      </c>
      <c r="N3426" s="2">
        <f>SIN(CSV[[#This Row],[dlat]]/2)*SIN(CSV[[#This Row],[dlat]]/2)</f>
        <v>4.6474191971362017E-13</v>
      </c>
      <c r="O3426" s="2">
        <f>COS(RADIANS(CSV[[#This Row],[lat]]))</f>
        <v>0.99295423093368651</v>
      </c>
      <c r="P3426" s="2">
        <f>CSV[[#This Row],[sindlon]]+CSV[[#This Row],[cosradlat]]*O3425*CSV[[#This Row],[sindlat]]</f>
        <v>4.5829303244676504E-13</v>
      </c>
      <c r="Q3426" s="2">
        <f>2*ASIN(SQRT(CSV[[#This Row],[Columna1]]))*6367445</f>
        <v>8.6211822347121476</v>
      </c>
      <c r="R3426" s="2" t="e" vm="1">
        <f ca="1">_xlfn.CONCAT(CSV[[#This Row],[lon]],",",CSV[[#This Row],[lat]],";",CSV[[#This Row],[alt]])</f>
        <v>#NAME?</v>
      </c>
    </row>
    <row r="3427" spans="1:18" x14ac:dyDescent="0.25">
      <c r="A3427">
        <v>42.431038040667772</v>
      </c>
      <c r="B3427">
        <v>-6.8053232599049807</v>
      </c>
      <c r="C3427">
        <v>500.79998779296875</v>
      </c>
      <c r="D3427" s="1">
        <v>42854.435312499998</v>
      </c>
      <c r="E3427" s="1">
        <f>CSV[[#This Row],[Column4]]-D3426</f>
        <v>3.4722223062999547E-5</v>
      </c>
      <c r="F3427">
        <f>CSV[[#This Row],[alt]]-C3426</f>
        <v>0.79998779296875</v>
      </c>
      <c r="G3427">
        <f>IF(CSV[[#This Row],[Altura]]&gt;0,CSV[[#This Row],[Altura]],0)</f>
        <v>0.79998779296875</v>
      </c>
      <c r="H3427">
        <f>IF(CSV[[#This Row],[Altura]]&lt;=0,CSV[[#This Row],[Altura]],0)</f>
        <v>0</v>
      </c>
      <c r="I3427" s="2">
        <f>RADIANS(CSV[[#This Row],[lon]])-RADIANS(A3426)</f>
        <v>2.6332525382422034E-8</v>
      </c>
      <c r="J3427" s="2">
        <f>RADIANS(CSV[[#This Row],[lat]])-RADIANS(B3426)</f>
        <v>2.2967813844559926E-6</v>
      </c>
      <c r="K3427" s="2">
        <f>RADIANS(CSV[[#This Row],[lon]])</f>
        <v>0.7405613188486162</v>
      </c>
      <c r="L3427" s="2">
        <f>RADIANS(CSV[[#This Row],[lat]])</f>
        <v>-0.11877529754789572</v>
      </c>
      <c r="M3427" s="2">
        <f>SIN(CSV[[#This Row],[dlon]]/2)*SIN(CSV[[#This Row],[dlon]]/2)</f>
        <v>1.7335047325397517E-16</v>
      </c>
      <c r="N3427" s="2">
        <f>SIN(CSV[[#This Row],[dlat]]/2)*SIN(CSV[[#This Row],[dlat]]/2)</f>
        <v>1.3188011819953167E-12</v>
      </c>
      <c r="O3427" s="2">
        <f>COS(RADIANS(CSV[[#This Row],[lat]]))</f>
        <v>0.99295450309622391</v>
      </c>
      <c r="P3427" s="2">
        <f>CSV[[#This Row],[sindlon]]+CSV[[#This Row],[cosradlat]]*O3426*CSV[[#This Row],[sindlat]]</f>
        <v>1.3004564207872152E-12</v>
      </c>
      <c r="Q3427" s="2">
        <f>2*ASIN(SQRT(CSV[[#This Row],[Columna1]]))*6367445</f>
        <v>14.522557331718062</v>
      </c>
      <c r="R3427" s="2" t="e" vm="1">
        <f ca="1">_xlfn.CONCAT(CSV[[#This Row],[lon]],",",CSV[[#This Row],[lat]],";",CSV[[#This Row],[alt]])</f>
        <v>#NAME?</v>
      </c>
    </row>
    <row r="3428" spans="1:18" x14ac:dyDescent="0.25">
      <c r="A3428">
        <v>42.431029658764601</v>
      </c>
      <c r="B3428">
        <v>-6.8052795063704252</v>
      </c>
      <c r="C3428">
        <v>501</v>
      </c>
      <c r="D3428" s="1">
        <v>42854.435324074075</v>
      </c>
      <c r="E3428" s="1">
        <f>CSV[[#This Row],[Column4]]-D3427</f>
        <v>1.1574076779652387E-5</v>
      </c>
      <c r="F3428">
        <f>CSV[[#This Row],[alt]]-C3427</f>
        <v>0.20001220703125</v>
      </c>
      <c r="G3428">
        <f>IF(CSV[[#This Row],[Altura]]&gt;0,CSV[[#This Row],[Altura]],0)</f>
        <v>0.20001220703125</v>
      </c>
      <c r="H3428">
        <f>IF(CSV[[#This Row],[Altura]]&lt;=0,CSV[[#This Row],[Altura]],0)</f>
        <v>0</v>
      </c>
      <c r="I3428" s="2">
        <f>RADIANS(CSV[[#This Row],[lon]])-RADIANS(A3427)</f>
        <v>-1.462918078898312E-7</v>
      </c>
      <c r="J3428" s="2">
        <f>RADIANS(CSV[[#This Row],[lat]])-RADIANS(B3427)</f>
        <v>7.6364323736699546E-7</v>
      </c>
      <c r="K3428" s="2">
        <f>RADIANS(CSV[[#This Row],[lon]])</f>
        <v>0.74056117255680831</v>
      </c>
      <c r="L3428" s="2">
        <f>RADIANS(CSV[[#This Row],[lat]])</f>
        <v>-0.11877453390465835</v>
      </c>
      <c r="M3428" s="2">
        <f>SIN(CSV[[#This Row],[dlon]]/2)*SIN(CSV[[#This Row],[dlon]]/2)</f>
        <v>5.3503232639188101E-15</v>
      </c>
      <c r="N3428" s="2">
        <f>SIN(CSV[[#This Row],[dlat]]/2)*SIN(CSV[[#This Row],[dlat]]/2)</f>
        <v>1.4578774849407927E-13</v>
      </c>
      <c r="O3428" s="2">
        <f>COS(RADIANS(CSV[[#This Row],[lat]]))</f>
        <v>0.99295459358477345</v>
      </c>
      <c r="P3428" s="2">
        <f>CSV[[#This Row],[sindlon]]+CSV[[#This Row],[cosradlat]]*O3427*CSV[[#This Row],[sindlat]]</f>
        <v>1.4909102735785641E-13</v>
      </c>
      <c r="Q3428" s="2">
        <f>2*ASIN(SQRT(CSV[[#This Row],[Columna1]]))*6367445</f>
        <v>4.9172348587241759</v>
      </c>
      <c r="R3428" s="2" t="e" vm="1">
        <f ca="1">_xlfn.CONCAT(CSV[[#This Row],[lon]],",",CSV[[#This Row],[lat]],";",CSV[[#This Row],[alt]])</f>
        <v>#NAME?</v>
      </c>
    </row>
    <row r="3429" spans="1:18" x14ac:dyDescent="0.25">
      <c r="A3429">
        <v>42.431012559682131</v>
      </c>
      <c r="B3429">
        <v>-6.805244218558073</v>
      </c>
      <c r="C3429">
        <v>501.20001220703125</v>
      </c>
      <c r="D3429" s="1">
        <v>42854.435335648152</v>
      </c>
      <c r="E3429" s="1">
        <f>CSV[[#This Row],[Column4]]-D3428</f>
        <v>1.1574076779652387E-5</v>
      </c>
      <c r="F3429">
        <f>CSV[[#This Row],[alt]]-C3428</f>
        <v>0.20001220703125</v>
      </c>
      <c r="G3429">
        <f>IF(CSV[[#This Row],[Altura]]&gt;0,CSV[[#This Row],[Altura]],0)</f>
        <v>0.20001220703125</v>
      </c>
      <c r="H3429">
        <f>IF(CSV[[#This Row],[Altura]]&lt;=0,CSV[[#This Row],[Altura]],0)</f>
        <v>0</v>
      </c>
      <c r="I3429" s="2">
        <f>RADIANS(CSV[[#This Row],[lon]])-RADIANS(A3428)</f>
        <v>-2.9843528814854636E-7</v>
      </c>
      <c r="J3429" s="2">
        <f>RADIANS(CSV[[#This Row],[lat]])-RADIANS(B3428)</f>
        <v>6.1588851137106548E-7</v>
      </c>
      <c r="K3429" s="2">
        <f>RADIANS(CSV[[#This Row],[lon]])</f>
        <v>0.74056087412152016</v>
      </c>
      <c r="L3429" s="2">
        <f>RADIANS(CSV[[#This Row],[lat]])</f>
        <v>-0.11877391801614698</v>
      </c>
      <c r="M3429" s="2">
        <f>SIN(CSV[[#This Row],[dlon]]/2)*SIN(CSV[[#This Row],[dlon]]/2)</f>
        <v>2.226590530307631E-14</v>
      </c>
      <c r="N3429" s="2">
        <f>SIN(CSV[[#This Row],[dlat]]/2)*SIN(CSV[[#This Row],[dlat]]/2)</f>
        <v>9.482966460971377E-14</v>
      </c>
      <c r="O3429" s="2">
        <f>COS(RADIANS(CSV[[#This Row],[lat]]))</f>
        <v>0.9929546665645802</v>
      </c>
      <c r="P3429" s="2">
        <f>CSV[[#This Row],[sindlon]]+CSV[[#This Row],[cosradlat]]*O3428*CSV[[#This Row],[sindlat]]</f>
        <v>1.1576405686122377E-13</v>
      </c>
      <c r="Q3429" s="2">
        <f>2*ASIN(SQRT(CSV[[#This Row],[Columna1]]))*6367445</f>
        <v>4.332933931403689</v>
      </c>
      <c r="R3429" s="2" t="e" vm="1">
        <f ca="1">_xlfn.CONCAT(CSV[[#This Row],[lon]],",",CSV[[#This Row],[lat]],";",CSV[[#This Row],[alt]])</f>
        <v>#NAME?</v>
      </c>
    </row>
    <row r="3430" spans="1:18" x14ac:dyDescent="0.25">
      <c r="A3430">
        <v>42.430966710671782</v>
      </c>
      <c r="B3430">
        <v>-6.8052172288298607</v>
      </c>
      <c r="C3430">
        <v>502</v>
      </c>
      <c r="D3430" s="1">
        <v>42854.435358796298</v>
      </c>
      <c r="E3430" s="1">
        <f>CSV[[#This Row],[Column4]]-D3429</f>
        <v>2.314814628334716E-5</v>
      </c>
      <c r="F3430">
        <f>CSV[[#This Row],[alt]]-C3429</f>
        <v>0.79998779296875</v>
      </c>
      <c r="G3430">
        <f>IF(CSV[[#This Row],[Altura]]&gt;0,CSV[[#This Row],[Altura]],0)</f>
        <v>0.79998779296875</v>
      </c>
      <c r="H3430">
        <f>IF(CSV[[#This Row],[Altura]]&lt;=0,CSV[[#This Row],[Altura]],0)</f>
        <v>0</v>
      </c>
      <c r="I3430" s="2">
        <f>RADIANS(CSV[[#This Row],[lon]])-RADIANS(A3429)</f>
        <v>-8.0021618931169769E-7</v>
      </c>
      <c r="J3430" s="2">
        <f>RADIANS(CSV[[#This Row],[lat]])-RADIANS(B3429)</f>
        <v>4.710596215318219E-7</v>
      </c>
      <c r="K3430" s="2">
        <f>RADIANS(CSV[[#This Row],[lon]])</f>
        <v>0.74056007390533085</v>
      </c>
      <c r="L3430" s="2">
        <f>RADIANS(CSV[[#This Row],[lat]])</f>
        <v>-0.11877344695652545</v>
      </c>
      <c r="M3430" s="2">
        <f>SIN(CSV[[#This Row],[dlon]]/2)*SIN(CSV[[#This Row],[dlon]]/2)</f>
        <v>1.6008648740912514E-13</v>
      </c>
      <c r="N3430" s="2">
        <f>SIN(CSV[[#This Row],[dlat]]/2)*SIN(CSV[[#This Row],[dlat]]/2)</f>
        <v>5.54742917594248E-14</v>
      </c>
      <c r="O3430" s="2">
        <f>COS(RADIANS(CSV[[#This Row],[lat]]))</f>
        <v>0.99295472238261062</v>
      </c>
      <c r="P3430" s="2">
        <f>CSV[[#This Row],[sindlon]]+CSV[[#This Row],[cosradlat]]*O3429*CSV[[#This Row],[sindlat]]</f>
        <v>2.1478186604018786E-13</v>
      </c>
      <c r="Q3430" s="2">
        <f>2*ASIN(SQRT(CSV[[#This Row],[Columna1]]))*6367445</f>
        <v>5.9019293123998695</v>
      </c>
      <c r="R3430" s="2" t="e" vm="1">
        <f ca="1">_xlfn.CONCAT(CSV[[#This Row],[lon]],",",CSV[[#This Row],[lat]],";",CSV[[#This Row],[alt]])</f>
        <v>#NAME?</v>
      </c>
    </row>
    <row r="3431" spans="1:18" x14ac:dyDescent="0.25">
      <c r="A3431">
        <v>42.430936452001333</v>
      </c>
      <c r="B3431">
        <v>-6.8052561208605766</v>
      </c>
      <c r="C3431">
        <v>503.20001220703125</v>
      </c>
      <c r="D3431" s="1">
        <v>42854.435381944444</v>
      </c>
      <c r="E3431" s="1">
        <f>CSV[[#This Row],[Column4]]-D3430</f>
        <v>2.314814628334716E-5</v>
      </c>
      <c r="F3431">
        <f>CSV[[#This Row],[alt]]-C3430</f>
        <v>1.20001220703125</v>
      </c>
      <c r="G3431">
        <f>IF(CSV[[#This Row],[Altura]]&gt;0,CSV[[#This Row],[Altura]],0)</f>
        <v>1.20001220703125</v>
      </c>
      <c r="H3431">
        <f>IF(CSV[[#This Row],[Altura]]&lt;=0,CSV[[#This Row],[Altura]],0)</f>
        <v>0</v>
      </c>
      <c r="I3431" s="2">
        <f>RADIANS(CSV[[#This Row],[lon]])-RADIANS(A3430)</f>
        <v>-5.2811342665659566E-7</v>
      </c>
      <c r="J3431" s="2">
        <f>RADIANS(CSV[[#This Row],[lat]])-RADIANS(B3430)</f>
        <v>-6.7879398878145647E-7</v>
      </c>
      <c r="K3431" s="2">
        <f>RADIANS(CSV[[#This Row],[lon]])</f>
        <v>0.74055954579190419</v>
      </c>
      <c r="L3431" s="2">
        <f>RADIANS(CSV[[#This Row],[lat]])</f>
        <v>-0.11877412575051423</v>
      </c>
      <c r="M3431" s="2">
        <f>SIN(CSV[[#This Row],[dlon]]/2)*SIN(CSV[[#This Row],[dlon]]/2)</f>
        <v>6.9725947853741244E-14</v>
      </c>
      <c r="N3431" s="2">
        <f>SIN(CSV[[#This Row],[dlat]]/2)*SIN(CSV[[#This Row],[dlat]]/2)</f>
        <v>1.151903198014556E-13</v>
      </c>
      <c r="O3431" s="2">
        <f>COS(RADIANS(CSV[[#This Row],[lat]]))</f>
        <v>0.99295464194910554</v>
      </c>
      <c r="P3431" s="2">
        <f>CSV[[#This Row],[sindlon]]+CSV[[#This Row],[cosradlat]]*O3430*CSV[[#This Row],[sindlat]]</f>
        <v>1.8329888047105988E-13</v>
      </c>
      <c r="Q3431" s="2">
        <f>2*ASIN(SQRT(CSV[[#This Row],[Columna1]]))*6367445</f>
        <v>5.4522417527830624</v>
      </c>
      <c r="R3431" s="2" t="e" vm="1">
        <f ca="1">_xlfn.CONCAT(CSV[[#This Row],[lon]],",",CSV[[#This Row],[lat]],";",CSV[[#This Row],[alt]])</f>
        <v>#NAME?</v>
      </c>
    </row>
    <row r="3432" spans="1:18" x14ac:dyDescent="0.25">
      <c r="A3432">
        <v>42.430929662659764</v>
      </c>
      <c r="B3432">
        <v>-6.8052919954061508</v>
      </c>
      <c r="C3432">
        <v>503.60000610351563</v>
      </c>
      <c r="D3432" s="1">
        <v>42854.435393518521</v>
      </c>
      <c r="E3432" s="1">
        <f>CSV[[#This Row],[Column4]]-D3431</f>
        <v>1.1574076779652387E-5</v>
      </c>
      <c r="F3432">
        <f>CSV[[#This Row],[alt]]-C3431</f>
        <v>0.399993896484375</v>
      </c>
      <c r="G3432">
        <f>IF(CSV[[#This Row],[Altura]]&gt;0,CSV[[#This Row],[Altura]],0)</f>
        <v>0.399993896484375</v>
      </c>
      <c r="H3432">
        <f>IF(CSV[[#This Row],[Altura]]&lt;=0,CSV[[#This Row],[Altura]],0)</f>
        <v>0</v>
      </c>
      <c r="I3432" s="2">
        <f>RADIANS(CSV[[#This Row],[lon]])-RADIANS(A3431)</f>
        <v>-1.1849636438743261E-7</v>
      </c>
      <c r="J3432" s="2">
        <f>RADIANS(CSV[[#This Row],[lat]])-RADIANS(B3431)</f>
        <v>-6.2612893793334568E-7</v>
      </c>
      <c r="K3432" s="2">
        <f>RADIANS(CSV[[#This Row],[lon]])</f>
        <v>0.74055942729553981</v>
      </c>
      <c r="L3432" s="2">
        <f>RADIANS(CSV[[#This Row],[lat]])</f>
        <v>-0.11877475187945216</v>
      </c>
      <c r="M3432" s="2">
        <f>SIN(CSV[[#This Row],[dlon]]/2)*SIN(CSV[[#This Row],[dlon]]/2)</f>
        <v>3.5103470932597978E-15</v>
      </c>
      <c r="N3432" s="2">
        <f>SIN(CSV[[#This Row],[dlat]]/2)*SIN(CSV[[#This Row],[dlat]]/2)</f>
        <v>9.800936172938165E-14</v>
      </c>
      <c r="O3432" s="2">
        <f>COS(RADIANS(CSV[[#This Row],[lat]]))</f>
        <v>0.99295456775572544</v>
      </c>
      <c r="P3432" s="2">
        <f>CSV[[#This Row],[sindlon]]+CSV[[#This Row],[cosradlat]]*O3431*CSV[[#This Row],[sindlat]]</f>
        <v>1.0014354440833593E-13</v>
      </c>
      <c r="Q3432" s="2">
        <f>2*ASIN(SQRT(CSV[[#This Row],[Columna1]]))*6367445</f>
        <v>4.0300151356397311</v>
      </c>
      <c r="R3432" s="2" t="e" vm="1">
        <f ca="1">_xlfn.CONCAT(CSV[[#This Row],[lon]],",",CSV[[#This Row],[lat]],";",CSV[[#This Row],[alt]])</f>
        <v>#NAME?</v>
      </c>
    </row>
    <row r="3433" spans="1:18" x14ac:dyDescent="0.25">
      <c r="A3433">
        <v>42.430909546092153</v>
      </c>
      <c r="B3433">
        <v>-6.8053641635924578</v>
      </c>
      <c r="C3433">
        <v>504.39999389648438</v>
      </c>
      <c r="D3433" s="1">
        <v>42854.435416666667</v>
      </c>
      <c r="E3433" s="1">
        <f>CSV[[#This Row],[Column4]]-D3432</f>
        <v>2.314814628334716E-5</v>
      </c>
      <c r="F3433">
        <f>CSV[[#This Row],[alt]]-C3432</f>
        <v>0.79998779296875</v>
      </c>
      <c r="G3433">
        <f>IF(CSV[[#This Row],[Altura]]&gt;0,CSV[[#This Row],[Altura]],0)</f>
        <v>0.79998779296875</v>
      </c>
      <c r="H3433">
        <f>IF(CSV[[#This Row],[Altura]]&lt;=0,CSV[[#This Row],[Altura]],0)</f>
        <v>0</v>
      </c>
      <c r="I3433" s="2">
        <f>RADIANS(CSV[[#This Row],[lon]])-RADIANS(A3432)</f>
        <v>-3.5110033902441273E-7</v>
      </c>
      <c r="J3433" s="2">
        <f>RADIANS(CSV[[#This Row],[lat]])-RADIANS(B3432)</f>
        <v>-1.2595724662445296E-6</v>
      </c>
      <c r="K3433" s="2">
        <f>RADIANS(CSV[[#This Row],[lon]])</f>
        <v>0.74055907619520078</v>
      </c>
      <c r="L3433" s="2">
        <f>RADIANS(CSV[[#This Row],[lat]])</f>
        <v>-0.11877601145191841</v>
      </c>
      <c r="M3433" s="2">
        <f>SIN(CSV[[#This Row],[dlon]]/2)*SIN(CSV[[#This Row],[dlon]]/2)</f>
        <v>3.0817862015764074E-14</v>
      </c>
      <c r="N3433" s="2">
        <f>SIN(CSV[[#This Row],[dlat]]/2)*SIN(CSV[[#This Row],[dlat]]/2)</f>
        <v>3.9663069943027925E-13</v>
      </c>
      <c r="O3433" s="2">
        <f>COS(RADIANS(CSV[[#This Row],[lat]]))</f>
        <v>0.99295441850104083</v>
      </c>
      <c r="P3433" s="2">
        <f>CSV[[#This Row],[sindlon]]+CSV[[#This Row],[cosradlat]]*O3432*CSV[[#This Row],[sindlat]]</f>
        <v>4.2187932122693795E-13</v>
      </c>
      <c r="Q3433" s="2">
        <f>2*ASIN(SQRT(CSV[[#This Row],[Columna1]]))*6367445</f>
        <v>8.2715960530753758</v>
      </c>
      <c r="R3433" s="2" t="e" vm="1">
        <f ca="1">_xlfn.CONCAT(CSV[[#This Row],[lon]],",",CSV[[#This Row],[lat]],";",CSV[[#This Row],[alt]])</f>
        <v>#NAME?</v>
      </c>
    </row>
    <row r="3434" spans="1:18" x14ac:dyDescent="0.25">
      <c r="A3434">
        <v>42.430883143097162</v>
      </c>
      <c r="B3434">
        <v>-6.8054833542555571</v>
      </c>
      <c r="C3434">
        <v>505.79998779296875</v>
      </c>
      <c r="D3434" s="1">
        <v>42854.43545138889</v>
      </c>
      <c r="E3434" s="1">
        <f>CSV[[#This Row],[Column4]]-D3433</f>
        <v>3.4722223062999547E-5</v>
      </c>
      <c r="F3434">
        <f>CSV[[#This Row],[alt]]-C3433</f>
        <v>1.399993896484375</v>
      </c>
      <c r="G3434">
        <f>IF(CSV[[#This Row],[Altura]]&gt;0,CSV[[#This Row],[Altura]],0)</f>
        <v>1.399993896484375</v>
      </c>
      <c r="H3434">
        <f>IF(CSV[[#This Row],[Altura]]&lt;=0,CSV[[#This Row],[Altura]],0)</f>
        <v>0</v>
      </c>
      <c r="I3434" s="2">
        <f>RADIANS(CSV[[#This Row],[lon]])-RADIANS(A3433)</f>
        <v>-4.6081919502505286E-7</v>
      </c>
      <c r="J3434" s="2">
        <f>RADIANS(CSV[[#This Row],[lat]])-RADIANS(B3433)</f>
        <v>-2.080269508722421E-6</v>
      </c>
      <c r="K3434" s="2">
        <f>RADIANS(CSV[[#This Row],[lon]])</f>
        <v>0.74055861537600576</v>
      </c>
      <c r="L3434" s="2">
        <f>RADIANS(CSV[[#This Row],[lat]])</f>
        <v>-0.11877809172142713</v>
      </c>
      <c r="M3434" s="2">
        <f>SIN(CSV[[#This Row],[dlon]]/2)*SIN(CSV[[#This Row],[dlon]]/2)</f>
        <v>5.3088582625883486E-14</v>
      </c>
      <c r="N3434" s="2">
        <f>SIN(CSV[[#This Row],[dlat]]/2)*SIN(CSV[[#This Row],[dlat]]/2)</f>
        <v>1.0818803072296654E-12</v>
      </c>
      <c r="O3434" s="2">
        <f>COS(RADIANS(CSV[[#This Row],[lat]]))</f>
        <v>0.9929541719933388</v>
      </c>
      <c r="P3434" s="2">
        <f>CSV[[#This Row],[sindlon]]+CSV[[#This Row],[cosradlat]]*O3433*CSV[[#This Row],[sindlat]]</f>
        <v>1.1197773780643213E-12</v>
      </c>
      <c r="Q3434" s="2">
        <f>2*ASIN(SQRT(CSV[[#This Row],[Columna1]]))*6367445</f>
        <v>13.476001256222808</v>
      </c>
      <c r="R3434" s="2" t="e" vm="1">
        <f ca="1">_xlfn.CONCAT(CSV[[#This Row],[lon]],",",CSV[[#This Row],[lat]],";",CSV[[#This Row],[alt]])</f>
        <v>#NAME?</v>
      </c>
    </row>
    <row r="3435" spans="1:18" x14ac:dyDescent="0.25">
      <c r="A3435">
        <v>42.430872581899166</v>
      </c>
      <c r="B3435">
        <v>-6.8055258505046368</v>
      </c>
      <c r="C3435">
        <v>506</v>
      </c>
      <c r="D3435" s="1">
        <v>42854.43546296296</v>
      </c>
      <c r="E3435" s="1">
        <f>CSV[[#This Row],[Column4]]-D3434</f>
        <v>1.1574069503694773E-5</v>
      </c>
      <c r="F3435">
        <f>CSV[[#This Row],[alt]]-C3434</f>
        <v>0.20001220703125</v>
      </c>
      <c r="G3435">
        <f>IF(CSV[[#This Row],[Altura]]&gt;0,CSV[[#This Row],[Altura]],0)</f>
        <v>0.20001220703125</v>
      </c>
      <c r="H3435">
        <f>IF(CSV[[#This Row],[Altura]]&lt;=0,CSV[[#This Row],[Altura]],0)</f>
        <v>0</v>
      </c>
      <c r="I3435" s="2">
        <f>RADIANS(CSV[[#This Row],[lon]])-RADIANS(A3434)</f>
        <v>-1.8432767801002115E-7</v>
      </c>
      <c r="J3435" s="2">
        <f>RADIANS(CSV[[#This Row],[lat]])-RADIANS(B3434)</f>
        <v>-7.4169946617796967E-7</v>
      </c>
      <c r="K3435" s="2">
        <f>RADIANS(CSV[[#This Row],[lon]])</f>
        <v>0.74055843104832775</v>
      </c>
      <c r="L3435" s="2">
        <f>RADIANS(CSV[[#This Row],[lat]])</f>
        <v>-0.11877883342089331</v>
      </c>
      <c r="M3435" s="2">
        <f>SIN(CSV[[#This Row],[dlon]]/2)*SIN(CSV[[#This Row],[dlon]]/2)</f>
        <v>8.4941732201414837E-15</v>
      </c>
      <c r="N3435" s="2">
        <f>SIN(CSV[[#This Row],[dlat]]/2)*SIN(CSV[[#This Row],[dlat]]/2)</f>
        <v>1.3752952453216497E-13</v>
      </c>
      <c r="O3435" s="2">
        <f>COS(RADIANS(CSV[[#This Row],[lat]]))</f>
        <v>0.9929540841024227</v>
      </c>
      <c r="P3435" s="2">
        <f>CSV[[#This Row],[sindlon]]+CSV[[#This Row],[cosradlat]]*O3434*CSV[[#This Row],[sindlat]]</f>
        <v>1.4409249447189259E-13</v>
      </c>
      <c r="Q3435" s="2">
        <f>2*ASIN(SQRT(CSV[[#This Row],[Columna1]]))*6367445</f>
        <v>4.8341027577065097</v>
      </c>
      <c r="R3435" s="2" t="e" vm="1">
        <f ca="1">_xlfn.CONCAT(CSV[[#This Row],[lon]],",",CSV[[#This Row],[lat]],";",CSV[[#This Row],[alt]])</f>
        <v>#NAME?</v>
      </c>
    </row>
    <row r="3436" spans="1:18" x14ac:dyDescent="0.25">
      <c r="A3436">
        <v>42.43081659078598</v>
      </c>
      <c r="B3436">
        <v>-6.8057202268391848</v>
      </c>
      <c r="C3436">
        <v>506.79998779296875</v>
      </c>
      <c r="D3436" s="1">
        <v>42854.43550925926</v>
      </c>
      <c r="E3436" s="1">
        <f>CSV[[#This Row],[Column4]]-D3435</f>
        <v>4.6296299842651933E-5</v>
      </c>
      <c r="F3436">
        <f>CSV[[#This Row],[alt]]-C3435</f>
        <v>0.79998779296875</v>
      </c>
      <c r="G3436">
        <f>IF(CSV[[#This Row],[Altura]]&gt;0,CSV[[#This Row],[Altura]],0)</f>
        <v>0.79998779296875</v>
      </c>
      <c r="H3436">
        <f>IF(CSV[[#This Row],[Altura]]&lt;=0,CSV[[#This Row],[Altura]],0)</f>
        <v>0</v>
      </c>
      <c r="I3436" s="2">
        <f>RADIANS(CSV[[#This Row],[lon]])-RADIANS(A3435)</f>
        <v>-9.7722927694388062E-7</v>
      </c>
      <c r="J3436" s="2">
        <f>RADIANS(CSV[[#This Row],[lat]])-RADIANS(B3435)</f>
        <v>-3.3925070258289391E-6</v>
      </c>
      <c r="K3436" s="2">
        <f>RADIANS(CSV[[#This Row],[lon]])</f>
        <v>0.7405574538190508</v>
      </c>
      <c r="L3436" s="2">
        <f>RADIANS(CSV[[#This Row],[lat]])</f>
        <v>-0.11878222592791914</v>
      </c>
      <c r="M3436" s="2">
        <f>SIN(CSV[[#This Row],[dlon]]/2)*SIN(CSV[[#This Row],[dlon]]/2)</f>
        <v>2.387442649290459E-13</v>
      </c>
      <c r="N3436" s="2">
        <f>SIN(CSV[[#This Row],[dlat]]/2)*SIN(CSV[[#This Row],[dlat]]/2)</f>
        <v>2.8772759800719195E-12</v>
      </c>
      <c r="O3436" s="2">
        <f>COS(RADIANS(CSV[[#This Row],[lat]]))</f>
        <v>0.99295368208552992</v>
      </c>
      <c r="P3436" s="2">
        <f>CSV[[#This Row],[sindlon]]+CSV[[#This Row],[cosradlat]]*O3435*CSV[[#This Row],[sindlat]]</f>
        <v>3.0756158494651367E-12</v>
      </c>
      <c r="Q3436" s="2">
        <f>2*ASIN(SQRT(CSV[[#This Row],[Columna1]]))*6367445</f>
        <v>22.333729056398596</v>
      </c>
      <c r="R3436" s="2" t="e" vm="1">
        <f ca="1">_xlfn.CONCAT(CSV[[#This Row],[lon]],",",CSV[[#This Row],[lat]],";",CSV[[#This Row],[alt]])</f>
        <v>#NAME?</v>
      </c>
    </row>
    <row r="3437" spans="1:18" x14ac:dyDescent="0.25">
      <c r="A3437">
        <v>42.430779375135899</v>
      </c>
      <c r="B3437">
        <v>-6.8058168701827526</v>
      </c>
      <c r="C3437">
        <v>507</v>
      </c>
      <c r="D3437" s="1">
        <v>42854.435532407406</v>
      </c>
      <c r="E3437" s="1">
        <f>CSV[[#This Row],[Column4]]-D3436</f>
        <v>2.314814628334716E-5</v>
      </c>
      <c r="F3437">
        <f>CSV[[#This Row],[alt]]-C3436</f>
        <v>0.20001220703125</v>
      </c>
      <c r="G3437">
        <f>IF(CSV[[#This Row],[Altura]]&gt;0,CSV[[#This Row],[Altura]],0)</f>
        <v>0.20001220703125</v>
      </c>
      <c r="H3437">
        <f>IF(CSV[[#This Row],[Altura]]&lt;=0,CSV[[#This Row],[Altura]],0)</f>
        <v>0</v>
      </c>
      <c r="I3437" s="2">
        <f>RADIANS(CSV[[#This Row],[lon]])-RADIANS(A3436)</f>
        <v>-6.495356271729591E-7</v>
      </c>
      <c r="J3437" s="2">
        <f>RADIANS(CSV[[#This Row],[lat]])-RADIANS(B3436)</f>
        <v>-1.6867445453844221E-6</v>
      </c>
      <c r="K3437" s="2">
        <f>RADIANS(CSV[[#This Row],[lon]])</f>
        <v>0.74055680428342363</v>
      </c>
      <c r="L3437" s="2">
        <f>RADIANS(CSV[[#This Row],[lat]])</f>
        <v>-0.11878391267246452</v>
      </c>
      <c r="M3437" s="2">
        <f>SIN(CSV[[#This Row],[dlon]]/2)*SIN(CSV[[#This Row],[dlon]]/2)</f>
        <v>1.0547413274173861E-13</v>
      </c>
      <c r="N3437" s="2">
        <f>SIN(CSV[[#This Row],[dlat]]/2)*SIN(CSV[[#This Row],[dlat]]/2)</f>
        <v>7.1127679034585657E-13</v>
      </c>
      <c r="O3437" s="2">
        <f>COS(RADIANS(CSV[[#This Row],[lat]]))</f>
        <v>0.99295348219965618</v>
      </c>
      <c r="P3437" s="2">
        <f>CSV[[#This Row],[sindlon]]+CSV[[#This Row],[cosradlat]]*O3436*CSV[[#This Row],[sindlat]]</f>
        <v>8.0676233245196494E-13</v>
      </c>
      <c r="Q3437" s="2">
        <f>2*ASIN(SQRT(CSV[[#This Row],[Columna1]]))*6367445</f>
        <v>11.438471764285415</v>
      </c>
      <c r="R3437" s="2" t="e" vm="1">
        <f ca="1">_xlfn.CONCAT(CSV[[#This Row],[lon]],",",CSV[[#This Row],[lat]],";",CSV[[#This Row],[alt]])</f>
        <v>#NAME?</v>
      </c>
    </row>
    <row r="3438" spans="1:18" x14ac:dyDescent="0.25">
      <c r="A3438">
        <v>42.430673260241747</v>
      </c>
      <c r="B3438">
        <v>-6.8059374019503593</v>
      </c>
      <c r="C3438">
        <v>508</v>
      </c>
      <c r="D3438" s="1">
        <v>42854.435578703706</v>
      </c>
      <c r="E3438" s="1">
        <f>CSV[[#This Row],[Column4]]-D3437</f>
        <v>4.6296299842651933E-5</v>
      </c>
      <c r="F3438">
        <f>CSV[[#This Row],[alt]]-C3437</f>
        <v>1</v>
      </c>
      <c r="G3438">
        <f>IF(CSV[[#This Row],[Altura]]&gt;0,CSV[[#This Row],[Altura]],0)</f>
        <v>1</v>
      </c>
      <c r="H3438">
        <f>IF(CSV[[#This Row],[Altura]]&lt;=0,CSV[[#This Row],[Altura]],0)</f>
        <v>0</v>
      </c>
      <c r="I3438" s="2">
        <f>RADIANS(CSV[[#This Row],[lon]])-RADIANS(A3437)</f>
        <v>-1.8520542883759816E-6</v>
      </c>
      <c r="J3438" s="2">
        <f>RADIANS(CSV[[#This Row],[lat]])-RADIANS(B3437)</f>
        <v>-2.10367619798979E-6</v>
      </c>
      <c r="K3438" s="2">
        <f>RADIANS(CSV[[#This Row],[lon]])</f>
        <v>0.74055495222913525</v>
      </c>
      <c r="L3438" s="2">
        <f>RADIANS(CSV[[#This Row],[lat]])</f>
        <v>-0.11878601634866251</v>
      </c>
      <c r="M3438" s="2">
        <f>SIN(CSV[[#This Row],[dlon]]/2)*SIN(CSV[[#This Row],[dlon]]/2)</f>
        <v>8.5752627177272076E-13</v>
      </c>
      <c r="N3438" s="2">
        <f>SIN(CSV[[#This Row],[dlat]]/2)*SIN(CSV[[#This Row],[dlat]]/2)</f>
        <v>1.1063633864967865E-12</v>
      </c>
      <c r="O3438" s="2">
        <f>COS(RADIANS(CSV[[#This Row],[lat]]))</f>
        <v>0.99295323290178017</v>
      </c>
      <c r="P3438" s="2">
        <f>CSV[[#This Row],[sindlon]]+CSV[[#This Row],[cosradlat]]*O3437*CSV[[#This Row],[sindlat]]</f>
        <v>1.9483523005240771E-12</v>
      </c>
      <c r="Q3438" s="2">
        <f>2*ASIN(SQRT(CSV[[#This Row],[Columna1]]))*6367445</f>
        <v>17.775791284873996</v>
      </c>
      <c r="R3438" s="2" t="e" vm="1">
        <f ca="1">_xlfn.CONCAT(CSV[[#This Row],[lon]],",",CSV[[#This Row],[lat]],";",CSV[[#This Row],[alt]])</f>
        <v>#NAME?</v>
      </c>
    </row>
    <row r="3439" spans="1:18" x14ac:dyDescent="0.25">
      <c r="A3439">
        <v>42.430608468130231</v>
      </c>
      <c r="B3439">
        <v>-6.8059293553233147</v>
      </c>
      <c r="C3439">
        <v>509.39999389648438</v>
      </c>
      <c r="D3439" s="1">
        <v>42854.435601851852</v>
      </c>
      <c r="E3439" s="1">
        <f>CSV[[#This Row],[Column4]]-D3438</f>
        <v>2.314814628334716E-5</v>
      </c>
      <c r="F3439">
        <f>CSV[[#This Row],[alt]]-C3438</f>
        <v>1.399993896484375</v>
      </c>
      <c r="G3439">
        <f>IF(CSV[[#This Row],[Altura]]&gt;0,CSV[[#This Row],[Altura]],0)</f>
        <v>1.399993896484375</v>
      </c>
      <c r="H3439">
        <f>IF(CSV[[#This Row],[Altura]]&lt;=0,CSV[[#This Row],[Altura]],0)</f>
        <v>0</v>
      </c>
      <c r="I3439" s="2">
        <f>RADIANS(CSV[[#This Row],[lon]])-RADIANS(A3438)</f>
        <v>-1.13083567521155E-6</v>
      </c>
      <c r="J3439" s="2">
        <f>RADIANS(CSV[[#This Row],[lat]])-RADIANS(B3438)</f>
        <v>1.4044013560421398E-7</v>
      </c>
      <c r="K3439" s="2">
        <f>RADIANS(CSV[[#This Row],[lon]])</f>
        <v>0.74055382139346004</v>
      </c>
      <c r="L3439" s="2">
        <f>RADIANS(CSV[[#This Row],[lat]])</f>
        <v>-0.11878587590852691</v>
      </c>
      <c r="M3439" s="2">
        <f>SIN(CSV[[#This Row],[dlon]]/2)*SIN(CSV[[#This Row],[dlon]]/2)</f>
        <v>3.1969733108275645E-13</v>
      </c>
      <c r="N3439" s="2">
        <f>SIN(CSV[[#This Row],[dlat]]/2)*SIN(CSV[[#This Row],[dlat]]/2)</f>
        <v>4.9308579221324955E-15</v>
      </c>
      <c r="O3439" s="2">
        <f>COS(RADIANS(CSV[[#This Row],[lat]]))</f>
        <v>0.99295324954489061</v>
      </c>
      <c r="P3439" s="2">
        <f>CSV[[#This Row],[sindlon]]+CSV[[#This Row],[cosradlat]]*O3438*CSV[[#This Row],[sindlat]]</f>
        <v>3.2455894072288174E-13</v>
      </c>
      <c r="Q3439" s="2">
        <f>2*ASIN(SQRT(CSV[[#This Row],[Columna1]]))*6367445</f>
        <v>7.2550763413865775</v>
      </c>
      <c r="R3439" s="2" t="e" vm="1">
        <f ca="1">_xlfn.CONCAT(CSV[[#This Row],[lon]],",",CSV[[#This Row],[lat]],";",CSV[[#This Row],[alt]])</f>
        <v>#NAME?</v>
      </c>
    </row>
    <row r="3440" spans="1:18" x14ac:dyDescent="0.25">
      <c r="A3440">
        <v>42.430577203631401</v>
      </c>
      <c r="B3440">
        <v>-6.8059068080037832</v>
      </c>
      <c r="C3440">
        <v>509.60000610351563</v>
      </c>
      <c r="D3440" s="1">
        <v>42854.435613425929</v>
      </c>
      <c r="E3440" s="1">
        <f>CSV[[#This Row],[Column4]]-D3439</f>
        <v>1.1574076779652387E-5</v>
      </c>
      <c r="F3440">
        <f>CSV[[#This Row],[alt]]-C3439</f>
        <v>0.20001220703125</v>
      </c>
      <c r="G3440">
        <f>IF(CSV[[#This Row],[Altura]]&gt;0,CSV[[#This Row],[Altura]],0)</f>
        <v>0.20001220703125</v>
      </c>
      <c r="H3440">
        <f>IF(CSV[[#This Row],[Altura]]&lt;=0,CSV[[#This Row],[Altura]],0)</f>
        <v>0</v>
      </c>
      <c r="I3440" s="2">
        <f>RADIANS(CSV[[#This Row],[lon]])-RADIANS(A3439)</f>
        <v>-5.4566844365222522E-7</v>
      </c>
      <c r="J3440" s="2">
        <f>RADIANS(CSV[[#This Row],[lat]])-RADIANS(B3439)</f>
        <v>3.9352496332412112E-7</v>
      </c>
      <c r="K3440" s="2">
        <f>RADIANS(CSV[[#This Row],[lon]])</f>
        <v>0.74055327572501639</v>
      </c>
      <c r="L3440" s="2">
        <f>RADIANS(CSV[[#This Row],[lat]])</f>
        <v>-0.11878548238356358</v>
      </c>
      <c r="M3440" s="2">
        <f>SIN(CSV[[#This Row],[dlon]]/2)*SIN(CSV[[#This Row],[dlon]]/2)</f>
        <v>7.4438512599458569E-14</v>
      </c>
      <c r="N3440" s="2">
        <f>SIN(CSV[[#This Row],[dlat]]/2)*SIN(CSV[[#This Row],[dlat]]/2)</f>
        <v>3.871547418981222E-14</v>
      </c>
      <c r="O3440" s="2">
        <f>COS(RADIANS(CSV[[#This Row],[lat]]))</f>
        <v>0.99295329618016892</v>
      </c>
      <c r="P3440" s="2">
        <f>CSV[[#This Row],[sindlon]]+CSV[[#This Row],[cosradlat]]*O3439*CSV[[#This Row],[sindlat]]</f>
        <v>1.1261027449369765E-13</v>
      </c>
      <c r="Q3440" s="2">
        <f>2*ASIN(SQRT(CSV[[#This Row],[Columna1]]))*6367445</f>
        <v>4.2735049029873444</v>
      </c>
      <c r="R3440" s="2" t="e" vm="1">
        <f ca="1">_xlfn.CONCAT(CSV[[#This Row],[lon]],",",CSV[[#This Row],[lat]],";",CSV[[#This Row],[alt]])</f>
        <v>#NAME?</v>
      </c>
    </row>
    <row r="3441" spans="1:18" x14ac:dyDescent="0.25">
      <c r="A3441">
        <v>42.430510483682156</v>
      </c>
      <c r="B3441">
        <v>-6.8058027047663927</v>
      </c>
      <c r="C3441">
        <v>510.60000610351563</v>
      </c>
      <c r="D3441" s="1">
        <v>42854.435648148145</v>
      </c>
      <c r="E3441" s="1">
        <f>CSV[[#This Row],[Column4]]-D3440</f>
        <v>3.4722215787041932E-5</v>
      </c>
      <c r="F3441">
        <f>CSV[[#This Row],[alt]]-C3440</f>
        <v>1</v>
      </c>
      <c r="G3441">
        <f>IF(CSV[[#This Row],[Altura]]&gt;0,CSV[[#This Row],[Altura]],0)</f>
        <v>1</v>
      </c>
      <c r="H3441">
        <f>IF(CSV[[#This Row],[Altura]]&lt;=0,CSV[[#This Row],[Altura]],0)</f>
        <v>0</v>
      </c>
      <c r="I3441" s="2">
        <f>RADIANS(CSV[[#This Row],[lon]])-RADIANS(A3440)</f>
        <v>-1.1644827910828326E-6</v>
      </c>
      <c r="J3441" s="2">
        <f>RADIANS(CSV[[#This Row],[lat]])-RADIANS(B3440)</f>
        <v>1.8169442544541115E-6</v>
      </c>
      <c r="K3441" s="2">
        <f>RADIANS(CSV[[#This Row],[lon]])</f>
        <v>0.74055211124222531</v>
      </c>
      <c r="L3441" s="2">
        <f>RADIANS(CSV[[#This Row],[lat]])</f>
        <v>-0.11878366543930913</v>
      </c>
      <c r="M3441" s="2">
        <f>SIN(CSV[[#This Row],[dlon]]/2)*SIN(CSV[[#This Row],[dlon]]/2)</f>
        <v>3.3900504268197766E-13</v>
      </c>
      <c r="N3441" s="2">
        <f>SIN(CSV[[#This Row],[dlat]]/2)*SIN(CSV[[#This Row],[dlat]]/2)</f>
        <v>8.2532160594822476E-13</v>
      </c>
      <c r="O3441" s="2">
        <f>COS(RADIANS(CSV[[#This Row],[lat]]))</f>
        <v>0.99295351149793576</v>
      </c>
      <c r="P3441" s="2">
        <f>CSV[[#This Row],[sindlon]]+CSV[[#This Row],[cosradlat]]*O3440*CSV[[#This Row],[sindlat]]</f>
        <v>1.152736213456238E-12</v>
      </c>
      <c r="Q3441" s="2">
        <f>2*ASIN(SQRT(CSV[[#This Row],[Columna1]]))*6367445</f>
        <v>13.672885169449478</v>
      </c>
      <c r="R3441" s="2" t="e" vm="1">
        <f ca="1">_xlfn.CONCAT(CSV[[#This Row],[lon]],",",CSV[[#This Row],[lat]],";",CSV[[#This Row],[alt]])</f>
        <v>#NAME?</v>
      </c>
    </row>
    <row r="3442" spans="1:18" x14ac:dyDescent="0.25">
      <c r="A3442">
        <v>42.43049799464643</v>
      </c>
      <c r="B3442">
        <v>-6.8057612981647253</v>
      </c>
      <c r="C3442">
        <v>511.20001220703125</v>
      </c>
      <c r="D3442" s="1">
        <v>42854.435659722221</v>
      </c>
      <c r="E3442" s="1">
        <f>CSV[[#This Row],[Column4]]-D3441</f>
        <v>1.1574076779652387E-5</v>
      </c>
      <c r="F3442">
        <f>CSV[[#This Row],[alt]]-C3441</f>
        <v>0.600006103515625</v>
      </c>
      <c r="G3442">
        <f>IF(CSV[[#This Row],[Altura]]&gt;0,CSV[[#This Row],[Altura]],0)</f>
        <v>0.600006103515625</v>
      </c>
      <c r="H3442">
        <f>IF(CSV[[#This Row],[Altura]]&lt;=0,CSV[[#This Row],[Altura]],0)</f>
        <v>0</v>
      </c>
      <c r="I3442" s="2">
        <f>RADIANS(CSV[[#This Row],[lon]])-RADIANS(A3441)</f>
        <v>-2.1797479377028139E-7</v>
      </c>
      <c r="J3442" s="2">
        <f>RADIANS(CSV[[#This Row],[lat]])-RADIANS(B3441)</f>
        <v>7.2268153115950806E-7</v>
      </c>
      <c r="K3442" s="2">
        <f>RADIANS(CSV[[#This Row],[lon]])</f>
        <v>0.74055189326743154</v>
      </c>
      <c r="L3442" s="2">
        <f>RADIANS(CSV[[#This Row],[lat]])</f>
        <v>-0.11878294275777797</v>
      </c>
      <c r="M3442" s="2">
        <f>SIN(CSV[[#This Row],[dlon]]/2)*SIN(CSV[[#This Row],[dlon]]/2)</f>
        <v>1.187825267979913E-14</v>
      </c>
      <c r="N3442" s="2">
        <f>SIN(CSV[[#This Row],[dlat]]/2)*SIN(CSV[[#This Row],[dlat]]/2)</f>
        <v>1.3056714886975707E-13</v>
      </c>
      <c r="O3442" s="2">
        <f>COS(RADIANS(CSV[[#This Row],[lat]]))</f>
        <v>0.99295359713871278</v>
      </c>
      <c r="P3442" s="2">
        <f>CSV[[#This Row],[sindlon]]+CSV[[#This Row],[cosradlat]]*O3441*CSV[[#This Row],[sindlat]]</f>
        <v>1.4061181587678946E-13</v>
      </c>
      <c r="Q3442" s="2">
        <f>2*ASIN(SQRT(CSV[[#This Row],[Columna1]]))*6367445</f>
        <v>4.7753598802743884</v>
      </c>
      <c r="R3442" s="2" t="e" vm="1">
        <f ca="1">_xlfn.CONCAT(CSV[[#This Row],[lon]],",",CSV[[#This Row],[lat]],";",CSV[[#This Row],[alt]])</f>
        <v>#NAME?</v>
      </c>
    </row>
    <row r="3443" spans="1:18" x14ac:dyDescent="0.25">
      <c r="A3443">
        <v>42.430488355457783</v>
      </c>
      <c r="B3443">
        <v>-6.8057214841246614</v>
      </c>
      <c r="C3443">
        <v>511.79998779296875</v>
      </c>
      <c r="D3443" s="1">
        <v>42854.435671296298</v>
      </c>
      <c r="E3443" s="1">
        <f>CSV[[#This Row],[Column4]]-D3442</f>
        <v>1.1574076779652387E-5</v>
      </c>
      <c r="F3443">
        <f>CSV[[#This Row],[alt]]-C3442</f>
        <v>0.5999755859375</v>
      </c>
      <c r="G3443">
        <f>IF(CSV[[#This Row],[Altura]]&gt;0,CSV[[#This Row],[Altura]],0)</f>
        <v>0.5999755859375</v>
      </c>
      <c r="H3443">
        <f>IF(CSV[[#This Row],[Altura]]&lt;=0,CSV[[#This Row],[Altura]],0)</f>
        <v>0</v>
      </c>
      <c r="I3443" s="2">
        <f>RADIANS(CSV[[#This Row],[lon]])-RADIANS(A3442)</f>
        <v>-1.6823557913436815E-7</v>
      </c>
      <c r="J3443" s="2">
        <f>RADIANS(CSV[[#This Row],[lat]])-RADIANS(B3442)</f>
        <v>6.9488608762935389E-7</v>
      </c>
      <c r="K3443" s="2">
        <f>RADIANS(CSV[[#This Row],[lon]])</f>
        <v>0.7405517250318524</v>
      </c>
      <c r="L3443" s="2">
        <f>RADIANS(CSV[[#This Row],[lat]])</f>
        <v>-0.11878224787169034</v>
      </c>
      <c r="M3443" s="2">
        <f>SIN(CSV[[#This Row],[dlon]]/2)*SIN(CSV[[#This Row],[dlon]]/2)</f>
        <v>7.0758025216690465E-15</v>
      </c>
      <c r="N3443" s="2">
        <f>SIN(CSV[[#This Row],[dlat]]/2)*SIN(CSV[[#This Row],[dlat]]/2)</f>
        <v>1.2071666869520268E-13</v>
      </c>
      <c r="O3443" s="2">
        <f>COS(RADIANS(CSV[[#This Row],[lat]]))</f>
        <v>0.9929536794851247</v>
      </c>
      <c r="P3443" s="2">
        <f>CSV[[#This Row],[sindlon]]+CSV[[#This Row],[cosradlat]]*O3442*CSV[[#This Row],[sindlat]]</f>
        <v>1.2609723832709295E-13</v>
      </c>
      <c r="Q3443" s="2">
        <f>2*ASIN(SQRT(CSV[[#This Row],[Columna1]]))*6367445</f>
        <v>4.5221814645877023</v>
      </c>
      <c r="R3443" s="2" t="e" vm="1">
        <f ca="1">_xlfn.CONCAT(CSV[[#This Row],[lon]],",",CSV[[#This Row],[lat]],";",CSV[[#This Row],[alt]])</f>
        <v>#NAME?</v>
      </c>
    </row>
    <row r="3444" spans="1:18" x14ac:dyDescent="0.25">
      <c r="A3444">
        <v>42.430473268032074</v>
      </c>
      <c r="B3444">
        <v>-6.805643867701292</v>
      </c>
      <c r="C3444">
        <v>512.79998779296875</v>
      </c>
      <c r="D3444" s="1">
        <v>42854.435694444444</v>
      </c>
      <c r="E3444" s="1">
        <f>CSV[[#This Row],[Column4]]-D3443</f>
        <v>2.314814628334716E-5</v>
      </c>
      <c r="F3444">
        <f>CSV[[#This Row],[alt]]-C3443</f>
        <v>1</v>
      </c>
      <c r="G3444">
        <f>IF(CSV[[#This Row],[Altura]]&gt;0,CSV[[#This Row],[Altura]],0)</f>
        <v>1</v>
      </c>
      <c r="H3444">
        <f>IF(CSV[[#This Row],[Altura]]&lt;=0,CSV[[#This Row],[Altura]],0)</f>
        <v>0</v>
      </c>
      <c r="I3444" s="2">
        <f>RADIANS(CSV[[#This Row],[lon]])-RADIANS(A3443)</f>
        <v>-2.6332525426830955E-7</v>
      </c>
      <c r="J3444" s="2">
        <f>RADIANS(CSV[[#This Row],[lat]])-RADIANS(B3443)</f>
        <v>1.3546621414201043E-6</v>
      </c>
      <c r="K3444" s="2">
        <f>RADIANS(CSV[[#This Row],[lon]])</f>
        <v>0.74055146170659814</v>
      </c>
      <c r="L3444" s="2">
        <f>RADIANS(CSV[[#This Row],[lat]])</f>
        <v>-0.11878089320954892</v>
      </c>
      <c r="M3444" s="2">
        <f>SIN(CSV[[#This Row],[dlon]]/2)*SIN(CSV[[#This Row],[dlon]]/2)</f>
        <v>1.7335047383867372E-14</v>
      </c>
      <c r="N3444" s="2">
        <f>SIN(CSV[[#This Row],[dlat]]/2)*SIN(CSV[[#This Row],[dlat]]/2)</f>
        <v>4.587773793491555E-13</v>
      </c>
      <c r="O3444" s="2">
        <f>COS(RADIANS(CSV[[#This Row],[lat]]))</f>
        <v>0.99295384001590936</v>
      </c>
      <c r="P3444" s="2">
        <f>CSV[[#This Row],[sindlon]]+CSV[[#This Row],[cosradlat]]*O3443*CSV[[#This Row],[sindlat]]</f>
        <v>4.6966989352942984E-13</v>
      </c>
      <c r="Q3444" s="2">
        <f>2*ASIN(SQRT(CSV[[#This Row],[Columna1]]))*6367445</f>
        <v>8.7275341958587163</v>
      </c>
      <c r="R3444" s="2" t="e" vm="1">
        <f ca="1">_xlfn.CONCAT(CSV[[#This Row],[lon]],",",CSV[[#This Row],[lat]],";",CSV[[#This Row],[alt]])</f>
        <v>#NAME?</v>
      </c>
    </row>
    <row r="3445" spans="1:18" x14ac:dyDescent="0.25">
      <c r="A3445">
        <v>42.430462958291173</v>
      </c>
      <c r="B3445">
        <v>-6.8055682629346848</v>
      </c>
      <c r="C3445">
        <v>513.79998779296875</v>
      </c>
      <c r="D3445" s="1">
        <v>42854.435717592591</v>
      </c>
      <c r="E3445" s="1">
        <f>CSV[[#This Row],[Column4]]-D3444</f>
        <v>2.314814628334716E-5</v>
      </c>
      <c r="F3445">
        <f>CSV[[#This Row],[alt]]-C3444</f>
        <v>1</v>
      </c>
      <c r="G3445">
        <f>IF(CSV[[#This Row],[Altura]]&gt;0,CSV[[#This Row],[Altura]],0)</f>
        <v>1</v>
      </c>
      <c r="H3445">
        <f>IF(CSV[[#This Row],[Altura]]&lt;=0,CSV[[#This Row],[Altura]],0)</f>
        <v>0</v>
      </c>
      <c r="I3445" s="2">
        <f>RADIANS(CSV[[#This Row],[lon]])-RADIANS(A3444)</f>
        <v>-1.7993892376111376E-7</v>
      </c>
      <c r="J3445" s="2">
        <f>RADIANS(CSV[[#This Row],[lat]])-RADIANS(B3444)</f>
        <v>1.3195521074982342E-6</v>
      </c>
      <c r="K3445" s="2">
        <f>RADIANS(CSV[[#This Row],[lon]])</f>
        <v>0.74055128176767437</v>
      </c>
      <c r="L3445" s="2">
        <f>RADIANS(CSV[[#This Row],[lat]])</f>
        <v>-0.11877957365744142</v>
      </c>
      <c r="M3445" s="2">
        <f>SIN(CSV[[#This Row],[dlon]]/2)*SIN(CSV[[#This Row],[dlon]]/2)</f>
        <v>8.0945040710769562E-15</v>
      </c>
      <c r="N3445" s="2">
        <f>SIN(CSV[[#This Row],[dlat]]/2)*SIN(CSV[[#This Row],[dlat]]/2)</f>
        <v>4.3530444110069465E-13</v>
      </c>
      <c r="O3445" s="2">
        <f>COS(RADIANS(CSV[[#This Row],[lat]]))</f>
        <v>0.99295399638431692</v>
      </c>
      <c r="P3445" s="2">
        <f>CSV[[#This Row],[sindlon]]+CSV[[#This Row],[cosradlat]]*O3444*CSV[[#This Row],[sindlat]]</f>
        <v>4.372861754486369E-13</v>
      </c>
      <c r="Q3445" s="2">
        <f>2*ASIN(SQRT(CSV[[#This Row],[Columna1]]))*6367445</f>
        <v>8.4212793080548742</v>
      </c>
      <c r="R3445" s="2" t="e" vm="1">
        <f ca="1">_xlfn.CONCAT(CSV[[#This Row],[lon]],",",CSV[[#This Row],[lat]],";",CSV[[#This Row],[alt]])</f>
        <v>#NAME?</v>
      </c>
    </row>
    <row r="3446" spans="1:18" x14ac:dyDescent="0.25">
      <c r="A3446">
        <v>42.430453067645431</v>
      </c>
      <c r="B3446">
        <v>-6.8054918199777603</v>
      </c>
      <c r="C3446">
        <v>514.79998779296875</v>
      </c>
      <c r="D3446" s="1">
        <v>42854.435740740744</v>
      </c>
      <c r="E3446" s="1">
        <f>CSV[[#This Row],[Column4]]-D3445</f>
        <v>2.3148153559304774E-5</v>
      </c>
      <c r="F3446">
        <f>CSV[[#This Row],[alt]]-C3445</f>
        <v>1</v>
      </c>
      <c r="G3446">
        <f>IF(CSV[[#This Row],[Altura]]&gt;0,CSV[[#This Row],[Altura]],0)</f>
        <v>1</v>
      </c>
      <c r="H3446">
        <f>IF(CSV[[#This Row],[Altura]]&lt;=0,CSV[[#This Row],[Altura]],0)</f>
        <v>0</v>
      </c>
      <c r="I3446" s="2">
        <f>RADIANS(CSV[[#This Row],[lon]])-RADIANS(A3445)</f>
        <v>-1.7262433327225324E-7</v>
      </c>
      <c r="J3446" s="2">
        <f>RADIANS(CSV[[#This Row],[lat]])-RADIANS(B3445)</f>
        <v>1.3341812882955439E-6</v>
      </c>
      <c r="K3446" s="2">
        <f>RADIANS(CSV[[#This Row],[lon]])</f>
        <v>0.7405511091433411</v>
      </c>
      <c r="L3446" s="2">
        <f>RADIANS(CSV[[#This Row],[lat]])</f>
        <v>-0.11877823947615312</v>
      </c>
      <c r="M3446" s="2">
        <f>SIN(CSV[[#This Row],[dlon]]/2)*SIN(CSV[[#This Row],[dlon]]/2)</f>
        <v>7.4497901094224709E-15</v>
      </c>
      <c r="N3446" s="2">
        <f>SIN(CSV[[#This Row],[dlat]]/2)*SIN(CSV[[#This Row],[dlat]]/2)</f>
        <v>4.4500992750942338E-13</v>
      </c>
      <c r="O3446" s="2">
        <f>COS(RADIANS(CSV[[#This Row],[lat]]))</f>
        <v>0.99295415448454105</v>
      </c>
      <c r="P3446" s="2">
        <f>CSV[[#This Row],[sindlon]]+CSV[[#This Row],[cosradlat]]*O3445*CSV[[#This Row],[sindlat]]</f>
        <v>4.4621079739994932E-13</v>
      </c>
      <c r="Q3446" s="2">
        <f>2*ASIN(SQRT(CSV[[#This Row],[Columna1]]))*6367445</f>
        <v>8.5067806705223123</v>
      </c>
      <c r="R3446" s="2" t="e" vm="1">
        <f ca="1">_xlfn.CONCAT(CSV[[#This Row],[lon]],",",CSV[[#This Row],[lat]],";",CSV[[#This Row],[alt]])</f>
        <v>#NAME?</v>
      </c>
    </row>
    <row r="3447" spans="1:18" x14ac:dyDescent="0.25">
      <c r="A3447">
        <v>42.430447870865464</v>
      </c>
      <c r="B3447">
        <v>-6.805455693975091</v>
      </c>
      <c r="C3447">
        <v>515.20001220703125</v>
      </c>
      <c r="D3447" s="1">
        <v>42854.435752314814</v>
      </c>
      <c r="E3447" s="1">
        <f>CSV[[#This Row],[Column4]]-D3446</f>
        <v>1.1574069503694773E-5</v>
      </c>
      <c r="F3447">
        <f>CSV[[#This Row],[alt]]-C3446</f>
        <v>0.4000244140625</v>
      </c>
      <c r="G3447">
        <f>IF(CSV[[#This Row],[Altura]]&gt;0,CSV[[#This Row],[Altura]],0)</f>
        <v>0.4000244140625</v>
      </c>
      <c r="H3447">
        <f>IF(CSV[[#This Row],[Altura]]&lt;=0,CSV[[#This Row],[Altura]],0)</f>
        <v>0</v>
      </c>
      <c r="I3447" s="2">
        <f>RADIANS(CSV[[#This Row],[lon]])-RADIANS(A3446)</f>
        <v>-9.0700920996056311E-8</v>
      </c>
      <c r="J3447" s="2">
        <f>RADIANS(CSV[[#This Row],[lat]])-RADIANS(B3446)</f>
        <v>6.3051769215449749E-7</v>
      </c>
      <c r="K3447" s="2">
        <f>RADIANS(CSV[[#This Row],[lon]])</f>
        <v>0.74055101844242011</v>
      </c>
      <c r="L3447" s="2">
        <f>RADIANS(CSV[[#This Row],[lat]])</f>
        <v>-0.11877760895846097</v>
      </c>
      <c r="M3447" s="2">
        <f>SIN(CSV[[#This Row],[dlon]]/2)*SIN(CSV[[#This Row],[dlon]]/2)</f>
        <v>2.0566642673832109E-15</v>
      </c>
      <c r="N3447" s="2">
        <f>SIN(CSV[[#This Row],[dlat]]/2)*SIN(CSV[[#This Row],[dlat]]/2)</f>
        <v>9.9388140029955106E-14</v>
      </c>
      <c r="O3447" s="2">
        <f>COS(RADIANS(CSV[[#This Row],[lat]]))</f>
        <v>0.99295422920015042</v>
      </c>
      <c r="P3447" s="2">
        <f>CSV[[#This Row],[sindlon]]+CSV[[#This Row],[cosradlat]]*O3446*CSV[[#This Row],[sindlat]]</f>
        <v>1.0004919872818639E-13</v>
      </c>
      <c r="Q3447" s="2">
        <f>2*ASIN(SQRT(CSV[[#This Row],[Columna1]]))*6367445</f>
        <v>4.0281163406954921</v>
      </c>
      <c r="R3447" s="2" t="e" vm="1">
        <f ca="1">_xlfn.CONCAT(CSV[[#This Row],[lon]],",",CSV[[#This Row],[lat]],";",CSV[[#This Row],[alt]])</f>
        <v>#NAME?</v>
      </c>
    </row>
    <row r="3448" spans="1:18" x14ac:dyDescent="0.25">
      <c r="A3448">
        <v>42.430440913885832</v>
      </c>
      <c r="B3448">
        <v>-6.8053896445780993</v>
      </c>
      <c r="C3448">
        <v>516</v>
      </c>
      <c r="D3448" s="1">
        <v>42854.43577546296</v>
      </c>
      <c r="E3448" s="1">
        <f>CSV[[#This Row],[Column4]]-D3447</f>
        <v>2.314814628334716E-5</v>
      </c>
      <c r="F3448">
        <f>CSV[[#This Row],[alt]]-C3447</f>
        <v>0.79998779296875</v>
      </c>
      <c r="G3448">
        <f>IF(CSV[[#This Row],[Altura]]&gt;0,CSV[[#This Row],[Altura]],0)</f>
        <v>0.79998779296875</v>
      </c>
      <c r="H3448">
        <f>IF(CSV[[#This Row],[Altura]]&lt;=0,CSV[[#This Row],[Altura]],0)</f>
        <v>0</v>
      </c>
      <c r="I3448" s="2">
        <f>RADIANS(CSV[[#This Row],[lon]])-RADIANS(A3447)</f>
        <v>-1.2142220051636343E-7</v>
      </c>
      <c r="J3448" s="2">
        <f>RADIANS(CSV[[#This Row],[lat]])-RADIANS(B3447)</f>
        <v>1.1527794464699648E-6</v>
      </c>
      <c r="K3448" s="2">
        <f>RADIANS(CSV[[#This Row],[lon]])</f>
        <v>0.74055089702021959</v>
      </c>
      <c r="L3448" s="2">
        <f>RADIANS(CSV[[#This Row],[lat]])</f>
        <v>-0.1187764561790145</v>
      </c>
      <c r="M3448" s="2">
        <f>SIN(CSV[[#This Row],[dlon]]/2)*SIN(CSV[[#This Row],[dlon]]/2)</f>
        <v>3.6858376945589869E-15</v>
      </c>
      <c r="N3448" s="2">
        <f>SIN(CSV[[#This Row],[dlat]]/2)*SIN(CSV[[#This Row],[dlat]]/2)</f>
        <v>3.3222511305086285E-13</v>
      </c>
      <c r="O3448" s="2">
        <f>COS(RADIANS(CSV[[#This Row],[lat]]))</f>
        <v>0.99295436580214635</v>
      </c>
      <c r="P3448" s="2">
        <f>CSV[[#This Row],[sindlon]]+CSV[[#This Row],[cosradlat]]*O3447*CSV[[#This Row],[sindlat]]</f>
        <v>3.3124592442072689E-13</v>
      </c>
      <c r="Q3448" s="2">
        <f>2*ASIN(SQRT(CSV[[#This Row],[Columna1]]))*6367445</f>
        <v>7.3294345283380524</v>
      </c>
      <c r="R3448" s="2" t="e" vm="1">
        <f ca="1">_xlfn.CONCAT(CSV[[#This Row],[lon]],",",CSV[[#This Row],[lat]],";",CSV[[#This Row],[alt]])</f>
        <v>#NAME?</v>
      </c>
    </row>
    <row r="3449" spans="1:18" x14ac:dyDescent="0.25">
      <c r="A3449">
        <v>42.430433537811041</v>
      </c>
      <c r="B3449">
        <v>-6.8053251039236784</v>
      </c>
      <c r="C3449">
        <v>517.20001220703125</v>
      </c>
      <c r="D3449" s="1">
        <v>42854.435798611114</v>
      </c>
      <c r="E3449" s="1">
        <f>CSV[[#This Row],[Column4]]-D3448</f>
        <v>2.3148153559304774E-5</v>
      </c>
      <c r="F3449">
        <f>CSV[[#This Row],[alt]]-C3448</f>
        <v>1.20001220703125</v>
      </c>
      <c r="G3449">
        <f>IF(CSV[[#This Row],[Altura]]&gt;0,CSV[[#This Row],[Altura]],0)</f>
        <v>1.20001220703125</v>
      </c>
      <c r="H3449">
        <f>IF(CSV[[#This Row],[Altura]]&lt;=0,CSV[[#This Row],[Altura]],0)</f>
        <v>0</v>
      </c>
      <c r="I3449" s="2">
        <f>RADIANS(CSV[[#This Row],[lon]])-RADIANS(A3448)</f>
        <v>-1.2873679100522395E-7</v>
      </c>
      <c r="J3449" s="2">
        <f>RADIANS(CSV[[#This Row],[lat]])-RADIANS(B3448)</f>
        <v>1.1264469210320316E-6</v>
      </c>
      <c r="K3449" s="2">
        <f>RADIANS(CSV[[#This Row],[lon]])</f>
        <v>0.74055076828342858</v>
      </c>
      <c r="L3449" s="2">
        <f>RADIANS(CSV[[#This Row],[lat]])</f>
        <v>-0.11877532973209347</v>
      </c>
      <c r="M3449" s="2">
        <f>SIN(CSV[[#This Row],[dlon]]/2)*SIN(CSV[[#This Row],[dlon]]/2)</f>
        <v>4.1432903395806726E-15</v>
      </c>
      <c r="N3449" s="2">
        <f>SIN(CSV[[#This Row],[dlat]]/2)*SIN(CSV[[#This Row],[dlat]]/2)</f>
        <v>3.172206664756025E-13</v>
      </c>
      <c r="O3449" s="2">
        <f>COS(RADIANS(CSV[[#This Row],[lat]]))</f>
        <v>0.99295449928251744</v>
      </c>
      <c r="P3449" s="2">
        <f>CSV[[#This Row],[sindlon]]+CSV[[#This Row],[cosradlat]]*O3448*CSV[[#This Row],[sindlat]]</f>
        <v>3.1690970444642339E-13</v>
      </c>
      <c r="Q3449" s="2">
        <f>2*ASIN(SQRT(CSV[[#This Row],[Columna1]]))*6367445</f>
        <v>7.1690724148752683</v>
      </c>
      <c r="R3449" s="2" t="e" vm="1">
        <f ca="1">_xlfn.CONCAT(CSV[[#This Row],[lon]],",",CSV[[#This Row],[lat]],";",CSV[[#This Row],[alt]])</f>
        <v>#NAME?</v>
      </c>
    </row>
    <row r="3450" spans="1:18" x14ac:dyDescent="0.25">
      <c r="A3450">
        <v>42.430409817025065</v>
      </c>
      <c r="B3450">
        <v>-6.805228628218174</v>
      </c>
      <c r="C3450">
        <v>518.4000244140625</v>
      </c>
      <c r="D3450" s="1">
        <v>42854.435833333337</v>
      </c>
      <c r="E3450" s="1">
        <f>CSV[[#This Row],[Column4]]-D3449</f>
        <v>3.4722223062999547E-5</v>
      </c>
      <c r="F3450">
        <f>CSV[[#This Row],[alt]]-C3449</f>
        <v>1.20001220703125</v>
      </c>
      <c r="G3450">
        <f>IF(CSV[[#This Row],[Altura]]&gt;0,CSV[[#This Row],[Altura]],0)</f>
        <v>1.20001220703125</v>
      </c>
      <c r="H3450">
        <f>IF(CSV[[#This Row],[Altura]]&lt;=0,CSV[[#This Row],[Altura]],0)</f>
        <v>0</v>
      </c>
      <c r="I3450" s="2">
        <f>RADIANS(CSV[[#This Row],[lon]])-RADIANS(A3449)</f>
        <v>-4.1400581640704814E-7</v>
      </c>
      <c r="J3450" s="2">
        <f>RADIANS(CSV[[#This Row],[lat]])-RADIANS(B3449)</f>
        <v>1.6838187092416135E-6</v>
      </c>
      <c r="K3450" s="2">
        <f>RADIANS(CSV[[#This Row],[lon]])</f>
        <v>0.74055035427761218</v>
      </c>
      <c r="L3450" s="2">
        <f>RADIANS(CSV[[#This Row],[lat]])</f>
        <v>-0.11877364591338423</v>
      </c>
      <c r="M3450" s="2">
        <f>SIN(CSV[[#This Row],[dlon]]/2)*SIN(CSV[[#This Row],[dlon]]/2)</f>
        <v>4.2850204004716003E-14</v>
      </c>
      <c r="N3450" s="2">
        <f>SIN(CSV[[#This Row],[dlat]]/2)*SIN(CSV[[#This Row],[dlat]]/2)</f>
        <v>7.0881136139785591E-13</v>
      </c>
      <c r="O3450" s="2">
        <f>COS(RADIANS(CSV[[#This Row],[lat]]))</f>
        <v>0.99295469880732035</v>
      </c>
      <c r="P3450" s="2">
        <f>CSV[[#This Row],[sindlon]]+CSV[[#This Row],[cosradlat]]*O3449*CSV[[#This Row],[sindlat]]</f>
        <v>7.4170902866515785E-13</v>
      </c>
      <c r="Q3450" s="2">
        <f>2*ASIN(SQRT(CSV[[#This Row],[Columna1]]))*6367445</f>
        <v>10.967609544302055</v>
      </c>
      <c r="R3450" s="2" t="e" vm="1">
        <f ca="1">_xlfn.CONCAT(CSV[[#This Row],[lon]],",",CSV[[#This Row],[lat]],";",CSV[[#This Row],[alt]])</f>
        <v>#NAME?</v>
      </c>
    </row>
    <row r="3451" spans="1:18" x14ac:dyDescent="0.25">
      <c r="A3451">
        <v>42.430370254442096</v>
      </c>
      <c r="B3451">
        <v>-6.8051316495984793</v>
      </c>
      <c r="C3451">
        <v>519.79998779296875</v>
      </c>
      <c r="D3451" s="1">
        <v>42854.435868055552</v>
      </c>
      <c r="E3451" s="1">
        <f>CSV[[#This Row],[Column4]]-D3450</f>
        <v>3.4722215787041932E-5</v>
      </c>
      <c r="F3451">
        <f>CSV[[#This Row],[alt]]-C3450</f>
        <v>1.39996337890625</v>
      </c>
      <c r="G3451">
        <f>IF(CSV[[#This Row],[Altura]]&gt;0,CSV[[#This Row],[Altura]],0)</f>
        <v>1.39996337890625</v>
      </c>
      <c r="H3451">
        <f>IF(CSV[[#This Row],[Altura]]&lt;=0,CSV[[#This Row],[Altura]],0)</f>
        <v>0</v>
      </c>
      <c r="I3451" s="2">
        <f>RADIANS(CSV[[#This Row],[lon]])-RADIANS(A3450)</f>
        <v>-6.9049733342207986E-7</v>
      </c>
      <c r="J3451" s="2">
        <f>RADIANS(CSV[[#This Row],[lat]])-RADIANS(B3450)</f>
        <v>1.6925962177116727E-6</v>
      </c>
      <c r="K3451" s="2">
        <f>RADIANS(CSV[[#This Row],[lon]])</f>
        <v>0.74054966378027876</v>
      </c>
      <c r="L3451" s="2">
        <f>RADIANS(CSV[[#This Row],[lat]])</f>
        <v>-0.11877195331716651</v>
      </c>
      <c r="M3451" s="2">
        <f>SIN(CSV[[#This Row],[dlon]]/2)*SIN(CSV[[#This Row],[dlon]]/2)</f>
        <v>1.1919664186574597E-13</v>
      </c>
      <c r="N3451" s="2">
        <f>SIN(CSV[[#This Row],[dlat]]/2)*SIN(CSV[[#This Row],[dlat]]/2)</f>
        <v>7.1622048905279404E-13</v>
      </c>
      <c r="O3451" s="2">
        <f>COS(RADIANS(CSV[[#This Row],[lat]]))</f>
        <v>0.99295489936938042</v>
      </c>
      <c r="P3451" s="2">
        <f>CSV[[#This Row],[sindlon]]+CSV[[#This Row],[cosradlat]]*O3450*CSV[[#This Row],[sindlat]]</f>
        <v>8.2536084593445547E-13</v>
      </c>
      <c r="Q3451" s="2">
        <f>2*ASIN(SQRT(CSV[[#This Row],[Columna1]]))*6367445</f>
        <v>11.56956763653603</v>
      </c>
      <c r="R3451" s="2" t="e" vm="1">
        <f ca="1">_xlfn.CONCAT(CSV[[#This Row],[lon]],",",CSV[[#This Row],[lat]],";",CSV[[#This Row],[alt]])</f>
        <v>#NAME?</v>
      </c>
    </row>
    <row r="3452" spans="1:18" x14ac:dyDescent="0.25">
      <c r="A3452">
        <v>42.430321136489511</v>
      </c>
      <c r="B3452">
        <v>-6.8050353415310383</v>
      </c>
      <c r="C3452">
        <v>520.79998779296875</v>
      </c>
      <c r="D3452" s="1">
        <v>42854.435902777775</v>
      </c>
      <c r="E3452" s="1">
        <f>CSV[[#This Row],[Column4]]-D3451</f>
        <v>3.4722223062999547E-5</v>
      </c>
      <c r="F3452">
        <f>CSV[[#This Row],[alt]]-C3451</f>
        <v>1</v>
      </c>
      <c r="G3452">
        <f>IF(CSV[[#This Row],[Altura]]&gt;0,CSV[[#This Row],[Altura]],0)</f>
        <v>1</v>
      </c>
      <c r="H3452">
        <f>IF(CSV[[#This Row],[Altura]]&lt;=0,CSV[[#This Row],[Altura]],0)</f>
        <v>0</v>
      </c>
      <c r="I3452" s="2">
        <f>RADIANS(CSV[[#This Row],[lon]])-RADIANS(A3451)</f>
        <v>-8.5726999443647145E-7</v>
      </c>
      <c r="J3452" s="2">
        <f>RADIANS(CSV[[#This Row],[lat]])-RADIANS(B3451)</f>
        <v>1.6808928730710493E-6</v>
      </c>
      <c r="K3452" s="2">
        <f>RADIANS(CSV[[#This Row],[lon]])</f>
        <v>0.74054880651028432</v>
      </c>
      <c r="L3452" s="2">
        <f>RADIANS(CSV[[#This Row],[lat]])</f>
        <v>-0.11877027242429344</v>
      </c>
      <c r="M3452" s="2">
        <f>SIN(CSV[[#This Row],[dlon]]/2)*SIN(CSV[[#This Row],[dlon]]/2)</f>
        <v>1.8372796084026569E-13</v>
      </c>
      <c r="N3452" s="2">
        <f>SIN(CSV[[#This Row],[dlat]]/2)*SIN(CSV[[#This Row],[dlat]]/2)</f>
        <v>7.0635021268509543E-13</v>
      </c>
      <c r="O3452" s="2">
        <f>COS(RADIANS(CSV[[#This Row],[lat]]))</f>
        <v>0.99295509854185204</v>
      </c>
      <c r="P3452" s="2">
        <f>CSV[[#This Row],[sindlon]]+CSV[[#This Row],[cosradlat]]*O3451*CSV[[#This Row],[sindlat]]</f>
        <v>8.8016075515502874E-13</v>
      </c>
      <c r="Q3452" s="2">
        <f>2*ASIN(SQRT(CSV[[#This Row],[Columna1]]))*6367445</f>
        <v>11.947476862146107</v>
      </c>
      <c r="R3452" s="2" t="e" vm="1">
        <f ca="1">_xlfn.CONCAT(CSV[[#This Row],[lon]],",",CSV[[#This Row],[lat]],";",CSV[[#This Row],[alt]])</f>
        <v>#NAME?</v>
      </c>
    </row>
    <row r="3453" spans="1:18" x14ac:dyDescent="0.25">
      <c r="A3453">
        <v>42.430305881425738</v>
      </c>
      <c r="B3453">
        <v>-6.8050003051757813</v>
      </c>
      <c r="C3453">
        <v>521.20001220703125</v>
      </c>
      <c r="D3453" s="1">
        <v>42854.435914351852</v>
      </c>
      <c r="E3453" s="1">
        <f>CSV[[#This Row],[Column4]]-D3452</f>
        <v>1.1574076779652387E-5</v>
      </c>
      <c r="F3453">
        <f>CSV[[#This Row],[alt]]-C3452</f>
        <v>0.4000244140625</v>
      </c>
      <c r="G3453">
        <f>IF(CSV[[#This Row],[Altura]]&gt;0,CSV[[#This Row],[Altura]],0)</f>
        <v>0.4000244140625</v>
      </c>
      <c r="H3453">
        <f>IF(CSV[[#This Row],[Altura]]&lt;=0,CSV[[#This Row],[Altura]],0)</f>
        <v>0</v>
      </c>
      <c r="I3453" s="2">
        <f>RADIANS(CSV[[#This Row],[lon]])-RADIANS(A3452)</f>
        <v>-2.6625109050826268E-7</v>
      </c>
      <c r="J3453" s="2">
        <f>RADIANS(CSV[[#This Row],[lat]])-RADIANS(B3452)</f>
        <v>6.1149975713603588E-7</v>
      </c>
      <c r="K3453" s="2">
        <f>RADIANS(CSV[[#This Row],[lon]])</f>
        <v>0.74054854025919381</v>
      </c>
      <c r="L3453" s="2">
        <f>RADIANS(CSV[[#This Row],[lat]])</f>
        <v>-0.11876966092453631</v>
      </c>
      <c r="M3453" s="2">
        <f>SIN(CSV[[#This Row],[dlon]]/2)*SIN(CSV[[#This Row],[dlon]]/2)</f>
        <v>1.7722410799209666E-14</v>
      </c>
      <c r="N3453" s="2">
        <f>SIN(CSV[[#This Row],[dlat]]/2)*SIN(CSV[[#This Row],[dlat]]/2)</f>
        <v>9.3482988244354804E-14</v>
      </c>
      <c r="O3453" s="2">
        <f>COS(RADIANS(CSV[[#This Row],[lat]]))</f>
        <v>0.99295517099902653</v>
      </c>
      <c r="P3453" s="2">
        <f>CSV[[#This Row],[sindlon]]+CSV[[#This Row],[cosradlat]]*O3452*CSV[[#This Row],[sindlat]]</f>
        <v>1.0989288850918319E-13</v>
      </c>
      <c r="Q3453" s="2">
        <f>2*ASIN(SQRT(CSV[[#This Row],[Columna1]]))*6367445</f>
        <v>4.2216282994531698</v>
      </c>
      <c r="R3453" s="2" t="e" vm="1">
        <f ca="1">_xlfn.CONCAT(CSV[[#This Row],[lon]],",",CSV[[#This Row],[lat]],";",CSV[[#This Row],[alt]])</f>
        <v>#NAME?</v>
      </c>
    </row>
    <row r="3454" spans="1:18" x14ac:dyDescent="0.25">
      <c r="A3454">
        <v>42.430255254730582</v>
      </c>
      <c r="B3454">
        <v>-6.8048934359103441</v>
      </c>
      <c r="C3454">
        <v>522</v>
      </c>
      <c r="D3454" s="1">
        <v>42854.435949074075</v>
      </c>
      <c r="E3454" s="1">
        <f>CSV[[#This Row],[Column4]]-D3453</f>
        <v>3.4722223062999547E-5</v>
      </c>
      <c r="F3454">
        <f>CSV[[#This Row],[alt]]-C3453</f>
        <v>0.79998779296875</v>
      </c>
      <c r="G3454">
        <f>IF(CSV[[#This Row],[Altura]]&gt;0,CSV[[#This Row],[Altura]],0)</f>
        <v>0.79998779296875</v>
      </c>
      <c r="H3454">
        <f>IF(CSV[[#This Row],[Altura]]&lt;=0,CSV[[#This Row],[Altura]],0)</f>
        <v>0</v>
      </c>
      <c r="I3454" s="2">
        <f>RADIANS(CSV[[#This Row],[lon]])-RADIANS(A3453)</f>
        <v>-8.8360251981889348E-7</v>
      </c>
      <c r="J3454" s="2">
        <f>RADIANS(CSV[[#This Row],[lat]])-RADIANS(B3453)</f>
        <v>1.8652205510671926E-6</v>
      </c>
      <c r="K3454" s="2">
        <f>RADIANS(CSV[[#This Row],[lon]])</f>
        <v>0.74054765665667399</v>
      </c>
      <c r="L3454" s="2">
        <f>RADIANS(CSV[[#This Row],[lat]])</f>
        <v>-0.11876779570398524</v>
      </c>
      <c r="M3454" s="2">
        <f>SIN(CSV[[#This Row],[dlon]]/2)*SIN(CSV[[#This Row],[dlon]]/2)</f>
        <v>1.9518835325756184E-13</v>
      </c>
      <c r="N3454" s="2">
        <f>SIN(CSV[[#This Row],[dlat]]/2)*SIN(CSV[[#This Row],[dlat]]/2)</f>
        <v>8.697619260305983E-13</v>
      </c>
      <c r="O3454" s="2">
        <f>COS(RADIANS(CSV[[#This Row],[lat]]))</f>
        <v>0.99295539200844951</v>
      </c>
      <c r="P3454" s="2">
        <f>CSV[[#This Row],[sindlon]]+CSV[[#This Row],[cosradlat]]*O3453*CSV[[#This Row],[sindlat]]</f>
        <v>1.0527389880287579E-12</v>
      </c>
      <c r="Q3454" s="2">
        <f>2*ASIN(SQRT(CSV[[#This Row],[Columna1]]))*6367445</f>
        <v>13.066388043325192</v>
      </c>
      <c r="R3454" s="2" t="e" vm="1">
        <f ca="1">_xlfn.CONCAT(CSV[[#This Row],[lon]],",",CSV[[#This Row],[lat]],";",CSV[[#This Row],[alt]])</f>
        <v>#NAME?</v>
      </c>
    </row>
    <row r="3455" spans="1:18" x14ac:dyDescent="0.25">
      <c r="A3455">
        <v>42.430161712691188</v>
      </c>
      <c r="B3455">
        <v>-6.804724121466279</v>
      </c>
      <c r="C3455">
        <v>523</v>
      </c>
      <c r="D3455" s="1">
        <v>42854.436006944445</v>
      </c>
      <c r="E3455" s="1">
        <f>CSV[[#This Row],[Column4]]-D3454</f>
        <v>5.7870369346346706E-5</v>
      </c>
      <c r="F3455">
        <f>CSV[[#This Row],[alt]]-C3454</f>
        <v>1</v>
      </c>
      <c r="G3455">
        <f>IF(CSV[[#This Row],[Altura]]&gt;0,CSV[[#This Row],[Altura]],0)</f>
        <v>1</v>
      </c>
      <c r="H3455">
        <f>IF(CSV[[#This Row],[Altura]]&lt;=0,CSV[[#This Row],[Altura]],0)</f>
        <v>0</v>
      </c>
      <c r="I3455" s="2">
        <f>RADIANS(CSV[[#This Row],[lon]])-RADIANS(A3454)</f>
        <v>-1.6326165764857237E-6</v>
      </c>
      <c r="J3455" s="2">
        <f>RADIANS(CSV[[#This Row],[lat]])-RADIANS(B3454)</f>
        <v>2.9550945201267664E-6</v>
      </c>
      <c r="K3455" s="2">
        <f>RADIANS(CSV[[#This Row],[lon]])</f>
        <v>0.74054602404009751</v>
      </c>
      <c r="L3455" s="2">
        <f>RADIANS(CSV[[#This Row],[lat]])</f>
        <v>-0.11876484060946511</v>
      </c>
      <c r="M3455" s="2">
        <f>SIN(CSV[[#This Row],[dlon]]/2)*SIN(CSV[[#This Row],[dlon]]/2)</f>
        <v>6.6635922145384325E-13</v>
      </c>
      <c r="N3455" s="2">
        <f>SIN(CSV[[#This Row],[dlat]]/2)*SIN(CSV[[#This Row],[dlat]]/2)</f>
        <v>2.1831459057192222E-12</v>
      </c>
      <c r="O3455" s="2">
        <f>COS(RADIANS(CSV[[#This Row],[lat]]))</f>
        <v>0.99295574214963966</v>
      </c>
      <c r="P3455" s="2">
        <f>CSV[[#This Row],[sindlon]]+CSV[[#This Row],[cosradlat]]*O3454*CSV[[#This Row],[sindlat]]</f>
        <v>2.8188554139032272E-12</v>
      </c>
      <c r="Q3455" s="2">
        <f>2*ASIN(SQRT(CSV[[#This Row],[Columna1]]))*6367445</f>
        <v>21.381176481115773</v>
      </c>
      <c r="R3455" s="2" t="e" vm="1">
        <f ca="1">_xlfn.CONCAT(CSV[[#This Row],[lon]],",",CSV[[#This Row],[lat]],";",CSV[[#This Row],[alt]])</f>
        <v>#NAME?</v>
      </c>
    </row>
    <row r="3456" spans="1:18" x14ac:dyDescent="0.25">
      <c r="A3456">
        <v>42.430123575031757</v>
      </c>
      <c r="B3456">
        <v>-6.8046640232205391</v>
      </c>
      <c r="C3456">
        <v>524</v>
      </c>
      <c r="D3456" s="1">
        <v>42854.436030092591</v>
      </c>
      <c r="E3456" s="1">
        <f>CSV[[#This Row],[Column4]]-D3455</f>
        <v>2.314814628334716E-5</v>
      </c>
      <c r="F3456">
        <f>CSV[[#This Row],[alt]]-C3455</f>
        <v>1</v>
      </c>
      <c r="G3456">
        <f>IF(CSV[[#This Row],[Altura]]&gt;0,CSV[[#This Row],[Altura]],0)</f>
        <v>1</v>
      </c>
      <c r="H3456">
        <f>IF(CSV[[#This Row],[Altura]]&lt;=0,CSV[[#This Row],[Altura]],0)</f>
        <v>0</v>
      </c>
      <c r="I3456" s="2">
        <f>RADIANS(CSV[[#This Row],[lon]])-RADIANS(A3455)</f>
        <v>-6.6562772604861209E-7</v>
      </c>
      <c r="J3456" s="2">
        <f>RADIANS(CSV[[#This Row],[lat]])-RADIANS(B3455)</f>
        <v>1.0489122628243308E-6</v>
      </c>
      <c r="K3456" s="2">
        <f>RADIANS(CSV[[#This Row],[lon]])</f>
        <v>0.74054535841237146</v>
      </c>
      <c r="L3456" s="2">
        <f>RADIANS(CSV[[#This Row],[lat]])</f>
        <v>-0.11876379169720229</v>
      </c>
      <c r="M3456" s="2">
        <f>SIN(CSV[[#This Row],[dlon]]/2)*SIN(CSV[[#This Row],[dlon]]/2)</f>
        <v>1.1076506742115745E-13</v>
      </c>
      <c r="N3456" s="2">
        <f>SIN(CSV[[#This Row],[dlat]]/2)*SIN(CSV[[#This Row],[dlat]]/2)</f>
        <v>2.7505423377578928E-13</v>
      </c>
      <c r="O3456" s="2">
        <f>COS(RADIANS(CSV[[#This Row],[lat]]))</f>
        <v>0.99295586643034339</v>
      </c>
      <c r="P3456" s="2">
        <f>CSV[[#This Row],[sindlon]]+CSV[[#This Row],[cosradlat]]*O3455*CSV[[#This Row],[sindlat]]</f>
        <v>3.8195787787152731E-13</v>
      </c>
      <c r="Q3456" s="2">
        <f>2*ASIN(SQRT(CSV[[#This Row],[Columna1]]))*6367445</f>
        <v>7.870511066440983</v>
      </c>
      <c r="R3456" s="2" t="e" vm="1">
        <f ca="1">_xlfn.CONCAT(CSV[[#This Row],[lon]],",",CSV[[#This Row],[lat]],";",CSV[[#This Row],[alt]])</f>
        <v>#NAME?</v>
      </c>
    </row>
    <row r="3457" spans="1:18" x14ac:dyDescent="0.25">
      <c r="A3457">
        <v>42.430072696879506</v>
      </c>
      <c r="B3457">
        <v>-6.8045879155397424</v>
      </c>
      <c r="C3457">
        <v>525.20001220703125</v>
      </c>
      <c r="D3457" s="1">
        <v>42854.436064814814</v>
      </c>
      <c r="E3457" s="1">
        <f>CSV[[#This Row],[Column4]]-D3456</f>
        <v>3.4722223062999547E-5</v>
      </c>
      <c r="F3457">
        <f>CSV[[#This Row],[alt]]-C3456</f>
        <v>1.20001220703125</v>
      </c>
      <c r="G3457">
        <f>IF(CSV[[#This Row],[Altura]]&gt;0,CSV[[#This Row],[Altura]],0)</f>
        <v>1.20001220703125</v>
      </c>
      <c r="H3457">
        <f>IF(CSV[[#This Row],[Altura]]&lt;=0,CSV[[#This Row],[Altura]],0)</f>
        <v>0</v>
      </c>
      <c r="I3457" s="2">
        <f>RADIANS(CSV[[#This Row],[lon]])-RADIANS(A3456)</f>
        <v>-8.8799127406780087E-7</v>
      </c>
      <c r="J3457" s="2">
        <f>RADIANS(CSV[[#This Row],[lat]])-RADIANS(B3456)</f>
        <v>1.3283296159682934E-6</v>
      </c>
      <c r="K3457" s="2">
        <f>RADIANS(CSV[[#This Row],[lon]])</f>
        <v>0.74054447042109739</v>
      </c>
      <c r="L3457" s="2">
        <f>RADIANS(CSV[[#This Row],[lat]])</f>
        <v>-0.11876246336758632</v>
      </c>
      <c r="M3457" s="2">
        <f>SIN(CSV[[#This Row],[dlon]]/2)*SIN(CSV[[#This Row],[dlon]]/2)</f>
        <v>1.9713212570512609E-13</v>
      </c>
      <c r="N3457" s="2">
        <f>SIN(CSV[[#This Row],[dlat]]/2)*SIN(CSV[[#This Row],[dlat]]/2)</f>
        <v>4.4111489216455359E-13</v>
      </c>
      <c r="O3457" s="2">
        <f>COS(RADIANS(CSV[[#This Row],[lat]]))</f>
        <v>0.99295602381633341</v>
      </c>
      <c r="P3457" s="2">
        <f>CSV[[#This Row],[sindlon]]+CSV[[#This Row],[cosradlat]]*O3456*CSV[[#This Row],[sindlat]]</f>
        <v>6.3205443040655371E-13</v>
      </c>
      <c r="Q3457" s="2">
        <f>2*ASIN(SQRT(CSV[[#This Row],[Columna1]]))*6367445</f>
        <v>10.124473266118761</v>
      </c>
      <c r="R3457" s="2" t="e" vm="1">
        <f ca="1">_xlfn.CONCAT(CSV[[#This Row],[lon]],",",CSV[[#This Row],[lat]],";",CSV[[#This Row],[alt]])</f>
        <v>#NAME?</v>
      </c>
    </row>
    <row r="3458" spans="1:18" x14ac:dyDescent="0.25">
      <c r="A3458">
        <v>42.430041097104549</v>
      </c>
      <c r="B3458">
        <v>-6.8045424018055201</v>
      </c>
      <c r="C3458">
        <v>526.20001220703125</v>
      </c>
      <c r="D3458" s="1">
        <v>42854.43608796296</v>
      </c>
      <c r="E3458" s="1">
        <f>CSV[[#This Row],[Column4]]-D3457</f>
        <v>2.314814628334716E-5</v>
      </c>
      <c r="F3458">
        <f>CSV[[#This Row],[alt]]-C3457</f>
        <v>1</v>
      </c>
      <c r="G3458">
        <f>IF(CSV[[#This Row],[Altura]]&gt;0,CSV[[#This Row],[Altura]],0)</f>
        <v>1</v>
      </c>
      <c r="H3458">
        <f>IF(CSV[[#This Row],[Altura]]&lt;=0,CSV[[#This Row],[Altura]],0)</f>
        <v>0</v>
      </c>
      <c r="I3458" s="2">
        <f>RADIANS(CSV[[#This Row],[lon]])-RADIANS(A3457)</f>
        <v>-5.5152011591008687E-7</v>
      </c>
      <c r="J3458" s="2">
        <f>RADIANS(CSV[[#This Row],[lat]])-RADIANS(B3457)</f>
        <v>7.9436451705383604E-7</v>
      </c>
      <c r="K3458" s="2">
        <f>RADIANS(CSV[[#This Row],[lon]])</f>
        <v>0.74054391890098148</v>
      </c>
      <c r="L3458" s="2">
        <f>RADIANS(CSV[[#This Row],[lat]])</f>
        <v>-0.11876166900306927</v>
      </c>
      <c r="M3458" s="2">
        <f>SIN(CSV[[#This Row],[dlon]]/2)*SIN(CSV[[#This Row],[dlon]]/2)</f>
        <v>7.6043609563366982E-14</v>
      </c>
      <c r="N3458" s="2">
        <f>SIN(CSV[[#This Row],[dlat]]/2)*SIN(CSV[[#This Row],[dlat]]/2)</f>
        <v>1.5775374648853525E-13</v>
      </c>
      <c r="O3458" s="2">
        <f>COS(RADIANS(CSV[[#This Row],[lat]]))</f>
        <v>0.99295611793509153</v>
      </c>
      <c r="P3458" s="2">
        <f>CSV[[#This Row],[sindlon]]+CSV[[#This Row],[cosradlat]]*O3457*CSV[[#This Row],[sindlat]]</f>
        <v>2.3158277089097091E-13</v>
      </c>
      <c r="Q3458" s="2">
        <f>2*ASIN(SQRT(CSV[[#This Row],[Columna1]]))*6367445</f>
        <v>6.1284171746525997</v>
      </c>
      <c r="R3458" s="2" t="e" vm="1">
        <f ca="1">_xlfn.CONCAT(CSV[[#This Row],[lon]],",",CSV[[#This Row],[lat]],";",CSV[[#This Row],[alt]])</f>
        <v>#NAME?</v>
      </c>
    </row>
    <row r="3459" spans="1:18" x14ac:dyDescent="0.25">
      <c r="A3459">
        <v>42.429994745180011</v>
      </c>
      <c r="B3459">
        <v>-6.8044753465801477</v>
      </c>
      <c r="C3459">
        <v>527.5999755859375</v>
      </c>
      <c r="D3459" s="1">
        <v>42854.436122685183</v>
      </c>
      <c r="E3459" s="1">
        <f>CSV[[#This Row],[Column4]]-D3458</f>
        <v>3.4722223062999547E-5</v>
      </c>
      <c r="F3459">
        <f>CSV[[#This Row],[alt]]-C3458</f>
        <v>1.39996337890625</v>
      </c>
      <c r="G3459">
        <f>IF(CSV[[#This Row],[Altura]]&gt;0,CSV[[#This Row],[Altura]],0)</f>
        <v>1.39996337890625</v>
      </c>
      <c r="H3459">
        <f>IF(CSV[[#This Row],[Altura]]&lt;=0,CSV[[#This Row],[Altura]],0)</f>
        <v>0</v>
      </c>
      <c r="I3459" s="2">
        <f>RADIANS(CSV[[#This Row],[lon]])-RADIANS(A3458)</f>
        <v>-8.0899369780951247E-7</v>
      </c>
      <c r="J3459" s="2">
        <f>RADIANS(CSV[[#This Row],[lat]])-RADIANS(B3458)</f>
        <v>1.1703344634100832E-6</v>
      </c>
      <c r="K3459" s="2">
        <f>RADIANS(CSV[[#This Row],[lon]])</f>
        <v>0.74054310990728367</v>
      </c>
      <c r="L3459" s="2">
        <f>RADIANS(CSV[[#This Row],[lat]])</f>
        <v>-0.11876049866860586</v>
      </c>
      <c r="M3459" s="2">
        <f>SIN(CSV[[#This Row],[dlon]]/2)*SIN(CSV[[#This Row],[dlon]]/2)</f>
        <v>1.6361770077386828E-13</v>
      </c>
      <c r="N3459" s="2">
        <f>SIN(CSV[[#This Row],[dlat]]/2)*SIN(CSV[[#This Row],[dlat]]/2)</f>
        <v>3.4242068906130281E-13</v>
      </c>
      <c r="O3459" s="2">
        <f>COS(RADIANS(CSV[[#This Row],[lat]]))</f>
        <v>0.99295625659878706</v>
      </c>
      <c r="P3459" s="2">
        <f>CSV[[#This Row],[sindlon]]+CSV[[#This Row],[cosradlat]]*O3458*CSV[[#This Row],[sindlat]]</f>
        <v>5.0123148472028957E-13</v>
      </c>
      <c r="Q3459" s="2">
        <f>2*ASIN(SQRT(CSV[[#This Row],[Columna1]]))*6367445</f>
        <v>9.0160096869318185</v>
      </c>
      <c r="R3459" s="2" t="e" vm="1">
        <f ca="1">_xlfn.CONCAT(CSV[[#This Row],[lon]],",",CSV[[#This Row],[lat]],";",CSV[[#This Row],[alt]])</f>
        <v>#NAME?</v>
      </c>
    </row>
    <row r="3460" spans="1:18" x14ac:dyDescent="0.25">
      <c r="A3460">
        <v>42.42996683344245</v>
      </c>
      <c r="B3460">
        <v>-6.8044307548552752</v>
      </c>
      <c r="C3460">
        <v>528.5999755859375</v>
      </c>
      <c r="D3460" s="1">
        <v>42854.436145833337</v>
      </c>
      <c r="E3460" s="1">
        <f>CSV[[#This Row],[Column4]]-D3459</f>
        <v>2.3148153559304774E-5</v>
      </c>
      <c r="F3460">
        <f>CSV[[#This Row],[alt]]-C3459</f>
        <v>1</v>
      </c>
      <c r="G3460">
        <f>IF(CSV[[#This Row],[Altura]]&gt;0,CSV[[#This Row],[Altura]],0)</f>
        <v>1</v>
      </c>
      <c r="H3460">
        <f>IF(CSV[[#This Row],[Altura]]&lt;=0,CSV[[#This Row],[Altura]],0)</f>
        <v>0</v>
      </c>
      <c r="I3460" s="2">
        <f>RADIANS(CSV[[#This Row],[lon]])-RADIANS(A3459)</f>
        <v>-4.871517204074749E-7</v>
      </c>
      <c r="J3460" s="2">
        <f>RADIANS(CSV[[#This Row],[lat]])-RADIANS(B3459)</f>
        <v>7.7827241817818305E-7</v>
      </c>
      <c r="K3460" s="2">
        <f>RADIANS(CSV[[#This Row],[lon]])</f>
        <v>0.74054262275556326</v>
      </c>
      <c r="L3460" s="2">
        <f>RADIANS(CSV[[#This Row],[lat]])</f>
        <v>-0.11875972039618768</v>
      </c>
      <c r="M3460" s="2">
        <f>SIN(CSV[[#This Row],[dlon]]/2)*SIN(CSV[[#This Row],[dlon]]/2)</f>
        <v>5.9329199673989489E-14</v>
      </c>
      <c r="N3460" s="2">
        <f>SIN(CSV[[#This Row],[dlat]]/2)*SIN(CSV[[#This Row],[dlat]]/2)</f>
        <v>1.514269892242215E-13</v>
      </c>
      <c r="O3460" s="2">
        <f>COS(RADIANS(CSV[[#This Row],[lat]]))</f>
        <v>0.99295634880939165</v>
      </c>
      <c r="P3460" s="2">
        <f>CSV[[#This Row],[sindlon]]+CSV[[#This Row],[cosradlat]]*O3459*CSV[[#This Row],[sindlat]]</f>
        <v>2.0863048999807179E-13</v>
      </c>
      <c r="Q3460" s="2">
        <f>2*ASIN(SQRT(CSV[[#This Row],[Columna1]]))*6367445</f>
        <v>5.8167994027841878</v>
      </c>
      <c r="R3460" s="2" t="e" vm="1">
        <f ca="1">_xlfn.CONCAT(CSV[[#This Row],[lon]],",",CSV[[#This Row],[lat]],";",CSV[[#This Row],[alt]])</f>
        <v>#NAME?</v>
      </c>
    </row>
    <row r="3461" spans="1:18" x14ac:dyDescent="0.25">
      <c r="A3461">
        <v>42.429938670247793</v>
      </c>
      <c r="B3461">
        <v>-6.8043792899698019</v>
      </c>
      <c r="C3461">
        <v>529.79998779296875</v>
      </c>
      <c r="D3461" s="1">
        <v>42854.436168981483</v>
      </c>
      <c r="E3461" s="1">
        <f>CSV[[#This Row],[Column4]]-D3460</f>
        <v>2.314814628334716E-5</v>
      </c>
      <c r="F3461">
        <f>CSV[[#This Row],[alt]]-C3460</f>
        <v>1.20001220703125</v>
      </c>
      <c r="G3461">
        <f>IF(CSV[[#This Row],[Altura]]&gt;0,CSV[[#This Row],[Altura]],0)</f>
        <v>1.20001220703125</v>
      </c>
      <c r="H3461">
        <f>IF(CSV[[#This Row],[Altura]]&lt;=0,CSV[[#This Row],[Altura]],0)</f>
        <v>0</v>
      </c>
      <c r="I3461" s="2">
        <f>RADIANS(CSV[[#This Row],[lon]])-RADIANS(A3460)</f>
        <v>-4.9154047465638229E-7</v>
      </c>
      <c r="J3461" s="2">
        <f>RADIANS(CSV[[#This Row],[lat]])-RADIANS(B3460)</f>
        <v>8.9823170065783664E-7</v>
      </c>
      <c r="K3461" s="2">
        <f>RADIANS(CSV[[#This Row],[lon]])</f>
        <v>0.74054213121508861</v>
      </c>
      <c r="L3461" s="2">
        <f>RADIANS(CSV[[#This Row],[lat]])</f>
        <v>-0.11875882216448702</v>
      </c>
      <c r="M3461" s="2">
        <f>SIN(CSV[[#This Row],[dlon]]/2)*SIN(CSV[[#This Row],[dlon]]/2)</f>
        <v>6.0403009556354183E-14</v>
      </c>
      <c r="N3461" s="2">
        <f>SIN(CSV[[#This Row],[dlat]]/2)*SIN(CSV[[#This Row],[dlat]]/2)</f>
        <v>2.0170504701665382E-13</v>
      </c>
      <c r="O3461" s="2">
        <f>COS(RADIANS(CSV[[#This Row],[lat]]))</f>
        <v>0.99295645523216136</v>
      </c>
      <c r="P3461" s="2">
        <f>CSV[[#This Row],[sindlon]]+CSV[[#This Row],[cosradlat]]*O3460*CSV[[#This Row],[sindlat]]</f>
        <v>2.5927660509563188E-13</v>
      </c>
      <c r="Q3461" s="2">
        <f>2*ASIN(SQRT(CSV[[#This Row],[Columna1]]))*6367445</f>
        <v>6.4845055123364741</v>
      </c>
      <c r="R3461" s="2" t="e" vm="1">
        <f ca="1">_xlfn.CONCAT(CSV[[#This Row],[lon]],",",CSV[[#This Row],[lat]],";",CSV[[#This Row],[alt]])</f>
        <v>#NAME?</v>
      </c>
    </row>
    <row r="3462" spans="1:18" x14ac:dyDescent="0.25">
      <c r="A3462">
        <v>42.429924169555306</v>
      </c>
      <c r="B3462">
        <v>-6.8043529707938433</v>
      </c>
      <c r="C3462">
        <v>530.20001220703125</v>
      </c>
      <c r="D3462" s="1">
        <v>42854.436180555553</v>
      </c>
      <c r="E3462" s="1">
        <f>CSV[[#This Row],[Column4]]-D3461</f>
        <v>1.1574069503694773E-5</v>
      </c>
      <c r="F3462">
        <f>CSV[[#This Row],[alt]]-C3461</f>
        <v>0.4000244140625</v>
      </c>
      <c r="G3462">
        <f>IF(CSV[[#This Row],[Altura]]&gt;0,CSV[[#This Row],[Altura]],0)</f>
        <v>0.4000244140625</v>
      </c>
      <c r="H3462">
        <f>IF(CSV[[#This Row],[Altura]]&lt;=0,CSV[[#This Row],[Altura]],0)</f>
        <v>0</v>
      </c>
      <c r="I3462" s="2">
        <f>RADIANS(CSV[[#This Row],[lon]])-RADIANS(A3461)</f>
        <v>-2.5308482776154051E-7</v>
      </c>
      <c r="J3462" s="2">
        <f>RADIANS(CSV[[#This Row],[lat]])-RADIANS(B3461)</f>
        <v>4.5935627689119851E-7</v>
      </c>
      <c r="K3462" s="2">
        <f>RADIANS(CSV[[#This Row],[lon]])</f>
        <v>0.74054187813026084</v>
      </c>
      <c r="L3462" s="2">
        <f>RADIANS(CSV[[#This Row],[lat]])</f>
        <v>-0.11875836280821013</v>
      </c>
      <c r="M3462" s="2">
        <f>SIN(CSV[[#This Row],[dlon]]/2)*SIN(CSV[[#This Row],[dlon]]/2)</f>
        <v>1.6012982510772068E-14</v>
      </c>
      <c r="N3462" s="2">
        <f>SIN(CSV[[#This Row],[dlat]]/2)*SIN(CSV[[#This Row],[dlat]]/2)</f>
        <v>5.2752047279834932E-14</v>
      </c>
      <c r="O3462" s="2">
        <f>COS(RADIANS(CSV[[#This Row],[lat]]))</f>
        <v>0.99295650965652549</v>
      </c>
      <c r="P3462" s="2">
        <f>CSV[[#This Row],[sindlon]]+CSV[[#This Row],[cosradlat]]*O3461*CSV[[#This Row],[sindlat]]</f>
        <v>6.8024526937561794E-14</v>
      </c>
      <c r="Q3462" s="2">
        <f>2*ASIN(SQRT(CSV[[#This Row],[Columna1]]))*6367445</f>
        <v>3.321451866391949</v>
      </c>
      <c r="R3462" s="2" t="e" vm="1">
        <f ca="1">_xlfn.CONCAT(CSV[[#This Row],[lon]],",",CSV[[#This Row],[lat]],";",CSV[[#This Row],[alt]])</f>
        <v>#NAME?</v>
      </c>
    </row>
    <row r="3463" spans="1:18" x14ac:dyDescent="0.25">
      <c r="A3463">
        <v>42.429898018017411</v>
      </c>
      <c r="B3463">
        <v>-6.804303266108036</v>
      </c>
      <c r="C3463">
        <v>531</v>
      </c>
      <c r="D3463" s="1">
        <v>42854.436203703706</v>
      </c>
      <c r="E3463" s="1">
        <f>CSV[[#This Row],[Column4]]-D3462</f>
        <v>2.3148153559304774E-5</v>
      </c>
      <c r="F3463">
        <f>CSV[[#This Row],[alt]]-C3462</f>
        <v>0.79998779296875</v>
      </c>
      <c r="G3463">
        <f>IF(CSV[[#This Row],[Altura]]&gt;0,CSV[[#This Row],[Altura]],0)</f>
        <v>0.79998779296875</v>
      </c>
      <c r="H3463">
        <f>IF(CSV[[#This Row],[Altura]]&lt;=0,CSV[[#This Row],[Altura]],0)</f>
        <v>0</v>
      </c>
      <c r="I3463" s="2">
        <f>RADIANS(CSV[[#This Row],[lon]])-RADIANS(A3462)</f>
        <v>-4.5643044066512317E-7</v>
      </c>
      <c r="J3463" s="2">
        <f>RADIANS(CSV[[#This Row],[lat]])-RADIANS(B3462)</f>
        <v>8.6751042101262943E-7</v>
      </c>
      <c r="K3463" s="2">
        <f>RADIANS(CSV[[#This Row],[lon]])</f>
        <v>0.74054142169982018</v>
      </c>
      <c r="L3463" s="2">
        <f>RADIANS(CSV[[#This Row],[lat]])</f>
        <v>-0.11875749529778912</v>
      </c>
      <c r="M3463" s="2">
        <f>SIN(CSV[[#This Row],[dlon]]/2)*SIN(CSV[[#This Row],[dlon]]/2)</f>
        <v>5.2082186791438727E-14</v>
      </c>
      <c r="N3463" s="2">
        <f>SIN(CSV[[#This Row],[dlat]]/2)*SIN(CSV[[#This Row],[dlat]]/2)</f>
        <v>1.8814358264136559E-13</v>
      </c>
      <c r="O3463" s="2">
        <f>COS(RADIANS(CSV[[#This Row],[lat]]))</f>
        <v>0.99295661243827238</v>
      </c>
      <c r="P3463" s="2">
        <f>CSV[[#This Row],[sindlon]]+CSV[[#This Row],[cosradlat]]*O3462*CSV[[#This Row],[sindlat]]</f>
        <v>2.3758474756469551E-13</v>
      </c>
      <c r="Q3463" s="2">
        <f>2*ASIN(SQRT(CSV[[#This Row],[Columna1]]))*6367445</f>
        <v>6.207324881001564</v>
      </c>
      <c r="R3463" s="2" t="e" vm="1">
        <f ca="1">_xlfn.CONCAT(CSV[[#This Row],[lon]],",",CSV[[#This Row],[lat]],";",CSV[[#This Row],[alt]])</f>
        <v>#NAME?</v>
      </c>
    </row>
    <row r="3464" spans="1:18" x14ac:dyDescent="0.25">
      <c r="A3464">
        <v>42.429871950298548</v>
      </c>
      <c r="B3464">
        <v>-6.8042507115751514</v>
      </c>
      <c r="C3464">
        <v>532</v>
      </c>
      <c r="D3464" s="1">
        <v>42854.436226851853</v>
      </c>
      <c r="E3464" s="1">
        <f>CSV[[#This Row],[Column4]]-D3463</f>
        <v>2.314814628334716E-5</v>
      </c>
      <c r="F3464">
        <f>CSV[[#This Row],[alt]]-C3463</f>
        <v>1</v>
      </c>
      <c r="G3464">
        <f>IF(CSV[[#This Row],[Altura]]&gt;0,CSV[[#This Row],[Altura]],0)</f>
        <v>1</v>
      </c>
      <c r="H3464">
        <f>IF(CSV[[#This Row],[Altura]]&lt;=0,CSV[[#This Row],[Altura]],0)</f>
        <v>0</v>
      </c>
      <c r="I3464" s="2">
        <f>RADIANS(CSV[[#This Row],[lon]])-RADIANS(A3463)</f>
        <v>-4.5496752265616891E-7</v>
      </c>
      <c r="J3464" s="2">
        <f>RADIANS(CSV[[#This Row],[lat]])-RADIANS(B3463)</f>
        <v>9.1724963567629825E-7</v>
      </c>
      <c r="K3464" s="2">
        <f>RADIANS(CSV[[#This Row],[lon]])</f>
        <v>0.74054096673229752</v>
      </c>
      <c r="L3464" s="2">
        <f>RADIANS(CSV[[#This Row],[lat]])</f>
        <v>-0.11875657804815344</v>
      </c>
      <c r="M3464" s="2">
        <f>SIN(CSV[[#This Row],[dlon]]/2)*SIN(CSV[[#This Row],[dlon]]/2)</f>
        <v>5.1748861667972001E-14</v>
      </c>
      <c r="N3464" s="2">
        <f>SIN(CSV[[#This Row],[dlat]]/2)*SIN(CSV[[#This Row],[dlat]]/2)</f>
        <v>2.103367235370607E-13</v>
      </c>
      <c r="O3464" s="2">
        <f>COS(RADIANS(CSV[[#This Row],[lat]]))</f>
        <v>0.99295672111225763</v>
      </c>
      <c r="P3464" s="2">
        <f>CSV[[#This Row],[sindlon]]+CSV[[#This Row],[cosradlat]]*O3463*CSV[[#This Row],[sindlat]]</f>
        <v>2.5913307643686724E-13</v>
      </c>
      <c r="Q3464" s="2">
        <f>2*ASIN(SQRT(CSV[[#This Row],[Columna1]]))*6367445</f>
        <v>6.4827104386569818</v>
      </c>
      <c r="R3464" s="2" t="e" vm="1">
        <f ca="1">_xlfn.CONCAT(CSV[[#This Row],[lon]],",",CSV[[#This Row],[lat]],";",CSV[[#This Row],[alt]])</f>
        <v>#NAME?</v>
      </c>
    </row>
    <row r="3465" spans="1:18" x14ac:dyDescent="0.25">
      <c r="A3465">
        <v>42.429821994155645</v>
      </c>
      <c r="B3465">
        <v>-6.8041411601006994</v>
      </c>
      <c r="C3465">
        <v>533</v>
      </c>
      <c r="D3465" s="1">
        <v>42854.436273148145</v>
      </c>
      <c r="E3465" s="1">
        <f>CSV[[#This Row],[Column4]]-D3464</f>
        <v>4.6296292566694319E-5</v>
      </c>
      <c r="F3465">
        <f>CSV[[#This Row],[alt]]-C3464</f>
        <v>1</v>
      </c>
      <c r="G3465">
        <f>IF(CSV[[#This Row],[Altura]]&gt;0,CSV[[#This Row],[Altura]],0)</f>
        <v>1</v>
      </c>
      <c r="H3465">
        <f>IF(CSV[[#This Row],[Altura]]&lt;=0,CSV[[#This Row],[Altura]],0)</f>
        <v>0</v>
      </c>
      <c r="I3465" s="2">
        <f>RADIANS(CSV[[#This Row],[lon]])-RADIANS(A3464)</f>
        <v>-8.7189917530317018E-7</v>
      </c>
      <c r="J3465" s="2">
        <f>RADIANS(CSV[[#This Row],[lat]])-RADIANS(B3464)</f>
        <v>1.9120339296019306E-6</v>
      </c>
      <c r="K3465" s="2">
        <f>RADIANS(CSV[[#This Row],[lon]])</f>
        <v>0.74054009483312222</v>
      </c>
      <c r="L3465" s="2">
        <f>RADIANS(CSV[[#This Row],[lat]])</f>
        <v>-0.11875466601422384</v>
      </c>
      <c r="M3465" s="2">
        <f>SIN(CSV[[#This Row],[dlon]]/2)*SIN(CSV[[#This Row],[dlon]]/2)</f>
        <v>1.9005204297357503E-13</v>
      </c>
      <c r="N3465" s="2">
        <f>SIN(CSV[[#This Row],[dlat]]/2)*SIN(CSV[[#This Row],[dlat]]/2)</f>
        <v>9.1396843698697162E-13</v>
      </c>
      <c r="O3465" s="2">
        <f>COS(RADIANS(CSV[[#This Row],[lat]]))</f>
        <v>0.99295694764370057</v>
      </c>
      <c r="P3465" s="2">
        <f>CSV[[#This Row],[sindlon]]+CSV[[#This Row],[cosradlat]]*O3464*CSV[[#This Row],[sindlat]]</f>
        <v>1.0911913562951457E-12</v>
      </c>
      <c r="Q3465" s="2">
        <f>2*ASIN(SQRT(CSV[[#This Row],[Columna1]]))*6367445</f>
        <v>13.302879481692928</v>
      </c>
      <c r="R3465" s="2" t="e" vm="1">
        <f ca="1">_xlfn.CONCAT(CSV[[#This Row],[lon]],",",CSV[[#This Row],[lat]],";",CSV[[#This Row],[alt]])</f>
        <v>#NAME?</v>
      </c>
    </row>
    <row r="3466" spans="1:18" x14ac:dyDescent="0.25">
      <c r="A3466">
        <v>42.429776899516582</v>
      </c>
      <c r="B3466">
        <v>-6.8040224723517904</v>
      </c>
      <c r="C3466">
        <v>534.4000244140625</v>
      </c>
      <c r="D3466" s="1">
        <v>42854.436319444445</v>
      </c>
      <c r="E3466" s="1">
        <f>CSV[[#This Row],[Column4]]-D3465</f>
        <v>4.6296299842651933E-5</v>
      </c>
      <c r="F3466">
        <f>CSV[[#This Row],[alt]]-C3465</f>
        <v>1.4000244140625</v>
      </c>
      <c r="G3466">
        <f>IF(CSV[[#This Row],[Altura]]&gt;0,CSV[[#This Row],[Altura]],0)</f>
        <v>1.4000244140625</v>
      </c>
      <c r="H3466">
        <f>IF(CSV[[#This Row],[Altura]]&lt;=0,CSV[[#This Row],[Altura]],0)</f>
        <v>0</v>
      </c>
      <c r="I3466" s="2">
        <f>RADIANS(CSV[[#This Row],[lon]])-RADIANS(A3465)</f>
        <v>-7.8704992656497552E-7</v>
      </c>
      <c r="J3466" s="2">
        <f>RADIANS(CSV[[#This Row],[lat]])-RADIANS(B3465)</f>
        <v>2.0714920002523618E-6</v>
      </c>
      <c r="K3466" s="2">
        <f>RADIANS(CSV[[#This Row],[lon]])</f>
        <v>0.74053930778319565</v>
      </c>
      <c r="L3466" s="2">
        <f>RADIANS(CSV[[#This Row],[lat]])</f>
        <v>-0.11875259452222359</v>
      </c>
      <c r="M3466" s="2">
        <f>SIN(CSV[[#This Row],[dlon]]/2)*SIN(CSV[[#This Row],[dlon]]/2)</f>
        <v>1.5486189672647533E-13</v>
      </c>
      <c r="N3466" s="2">
        <f>SIN(CSV[[#This Row],[dlat]]/2)*SIN(CSV[[#This Row],[dlat]]/2)</f>
        <v>1.072769776776999E-12</v>
      </c>
      <c r="O3466" s="2">
        <f>COS(RADIANS(CSV[[#This Row],[lat]]))</f>
        <v>0.99295719306311037</v>
      </c>
      <c r="P3466" s="2">
        <f>CSV[[#This Row],[sindlon]]+CSV[[#This Row],[cosradlat]]*O3465*CSV[[#This Row],[sindlat]]</f>
        <v>1.2125740018207031E-12</v>
      </c>
      <c r="Q3466" s="2">
        <f>2*ASIN(SQRT(CSV[[#This Row],[Columna1]]))*6367445</f>
        <v>14.023270916252127</v>
      </c>
      <c r="R3466" s="2" t="e" vm="1">
        <f ca="1">_xlfn.CONCAT(CSV[[#This Row],[lon]],",",CSV[[#This Row],[lat]],";",CSV[[#This Row],[alt]])</f>
        <v>#NAME?</v>
      </c>
    </row>
    <row r="3467" spans="1:18" x14ac:dyDescent="0.25">
      <c r="A3467">
        <v>42.429749742150307</v>
      </c>
      <c r="B3467">
        <v>-6.8039170280098924</v>
      </c>
      <c r="C3467">
        <v>535.5999755859375</v>
      </c>
      <c r="D3467" s="1">
        <v>42854.436354166668</v>
      </c>
      <c r="E3467" s="1">
        <f>CSV[[#This Row],[Column4]]-D3466</f>
        <v>3.4722223062999547E-5</v>
      </c>
      <c r="F3467">
        <f>CSV[[#This Row],[alt]]-C3466</f>
        <v>1.199951171875</v>
      </c>
      <c r="G3467">
        <f>IF(CSV[[#This Row],[Altura]]&gt;0,CSV[[#This Row],[Altura]],0)</f>
        <v>1.199951171875</v>
      </c>
      <c r="H3467">
        <f>IF(CSV[[#This Row],[Altura]]&lt;=0,CSV[[#This Row],[Altura]],0)</f>
        <v>0</v>
      </c>
      <c r="I3467" s="2">
        <f>RADIANS(CSV[[#This Row],[lon]])-RADIANS(A3466)</f>
        <v>-4.7398545777177503E-7</v>
      </c>
      <c r="J3467" s="2">
        <f>RADIANS(CSV[[#This Row],[lat]])-RADIANS(B3466)</f>
        <v>1.8403509437076027E-6</v>
      </c>
      <c r="K3467" s="2">
        <f>RADIANS(CSV[[#This Row],[lon]])</f>
        <v>0.74053883379773788</v>
      </c>
      <c r="L3467" s="2">
        <f>RADIANS(CSV[[#This Row],[lat]])</f>
        <v>-0.11875075417127988</v>
      </c>
      <c r="M3467" s="2">
        <f>SIN(CSV[[#This Row],[dlon]]/2)*SIN(CSV[[#This Row],[dlon]]/2)</f>
        <v>5.6165553544778728E-14</v>
      </c>
      <c r="N3467" s="2">
        <f>SIN(CSV[[#This Row],[dlat]]/2)*SIN(CSV[[#This Row],[dlat]]/2)</f>
        <v>8.4672289900112701E-13</v>
      </c>
      <c r="O3467" s="2">
        <f>COS(RADIANS(CSV[[#This Row],[lat]]))</f>
        <v>0.9929574110945768</v>
      </c>
      <c r="P3467" s="2">
        <f>CSV[[#This Row],[sindlon]]+CSV[[#This Row],[cosradlat]]*O3466*CSV[[#This Row],[sindlat]]</f>
        <v>8.9100402245674237E-13</v>
      </c>
      <c r="Q3467" s="2">
        <f>2*ASIN(SQRT(CSV[[#This Row],[Columna1]]))*6367445</f>
        <v>12.020845915441802</v>
      </c>
      <c r="R3467" s="2" t="e" vm="1">
        <f ca="1">_xlfn.CONCAT(CSV[[#This Row],[lon]],",",CSV[[#This Row],[lat]],";",CSV[[#This Row],[alt]])</f>
        <v>#NAME?</v>
      </c>
    </row>
    <row r="3468" spans="1:18" x14ac:dyDescent="0.25">
      <c r="A3468">
        <v>42.429730463773012</v>
      </c>
      <c r="B3468">
        <v>-6.803803788498044</v>
      </c>
      <c r="C3468">
        <v>536.5999755859375</v>
      </c>
      <c r="D3468" s="1">
        <v>42854.436388888891</v>
      </c>
      <c r="E3468" s="1">
        <f>CSV[[#This Row],[Column4]]-D3467</f>
        <v>3.4722223062999547E-5</v>
      </c>
      <c r="F3468">
        <f>CSV[[#This Row],[alt]]-C3467</f>
        <v>1</v>
      </c>
      <c r="G3468">
        <f>IF(CSV[[#This Row],[Altura]]&gt;0,CSV[[#This Row],[Altura]],0)</f>
        <v>1</v>
      </c>
      <c r="H3468">
        <f>IF(CSV[[#This Row],[Altura]]&lt;=0,CSV[[#This Row],[Altura]],0)</f>
        <v>0</v>
      </c>
      <c r="I3468" s="2">
        <f>RADIANS(CSV[[#This Row],[lon]])-RADIANS(A3467)</f>
        <v>-3.36471158157714E-7</v>
      </c>
      <c r="J3468" s="2">
        <f>RADIANS(CSV[[#This Row],[lat]])-RADIANS(B3467)</f>
        <v>1.9764023251184204E-6</v>
      </c>
      <c r="K3468" s="2">
        <f>RADIANS(CSV[[#This Row],[lon]])</f>
        <v>0.74053849732657973</v>
      </c>
      <c r="L3468" s="2">
        <f>RADIANS(CSV[[#This Row],[lat]])</f>
        <v>-0.11874877776895476</v>
      </c>
      <c r="M3468" s="2">
        <f>SIN(CSV[[#This Row],[dlon]]/2)*SIN(CSV[[#This Row],[dlon]]/2)</f>
        <v>2.830321006799808E-14</v>
      </c>
      <c r="N3468" s="2">
        <f>SIN(CSV[[#This Row],[dlat]]/2)*SIN(CSV[[#This Row],[dlat]]/2)</f>
        <v>9.765415376830566E-13</v>
      </c>
      <c r="O3468" s="2">
        <f>COS(RADIANS(CSV[[#This Row],[lat]]))</f>
        <v>0.99295764524068153</v>
      </c>
      <c r="P3468" s="2">
        <f>CSV[[#This Row],[sindlon]]+CSV[[#This Row],[cosradlat]]*O3467*CSV[[#This Row],[sindlat]]</f>
        <v>9.9113864816050136E-13</v>
      </c>
      <c r="Q3468" s="2">
        <f>2*ASIN(SQRT(CSV[[#This Row],[Columna1]]))*6367445</f>
        <v>12.678340274016994</v>
      </c>
      <c r="R3468" s="2" t="e" vm="1">
        <f ca="1">_xlfn.CONCAT(CSV[[#This Row],[lon]],",",CSV[[#This Row],[lat]],";",CSV[[#This Row],[alt]])</f>
        <v>#NAME?</v>
      </c>
    </row>
    <row r="3469" spans="1:18" x14ac:dyDescent="0.25">
      <c r="A3469">
        <v>42.429714286699891</v>
      </c>
      <c r="B3469">
        <v>-6.8036522436887026</v>
      </c>
      <c r="C3469">
        <v>537.5999755859375</v>
      </c>
      <c r="D3469" s="1">
        <v>42854.436435185184</v>
      </c>
      <c r="E3469" s="1">
        <f>CSV[[#This Row],[Column4]]-D3468</f>
        <v>4.6296292566694319E-5</v>
      </c>
      <c r="F3469">
        <f>CSV[[#This Row],[alt]]-C3468</f>
        <v>1</v>
      </c>
      <c r="G3469">
        <f>IF(CSV[[#This Row],[Altura]]&gt;0,CSV[[#This Row],[Altura]],0)</f>
        <v>1</v>
      </c>
      <c r="H3469">
        <f>IF(CSV[[#This Row],[Altura]]&lt;=0,CSV[[#This Row],[Altura]],0)</f>
        <v>0</v>
      </c>
      <c r="I3469" s="2">
        <f>RADIANS(CSV[[#This Row],[lon]])-RADIANS(A3468)</f>
        <v>-2.8234318938391567E-7</v>
      </c>
      <c r="J3469" s="2">
        <f>RADIANS(CSV[[#This Row],[lat]])-RADIANS(B3468)</f>
        <v>2.6449558873098411E-6</v>
      </c>
      <c r="K3469" s="2">
        <f>RADIANS(CSV[[#This Row],[lon]])</f>
        <v>0.74053821498339034</v>
      </c>
      <c r="L3469" s="2">
        <f>RADIANS(CSV[[#This Row],[lat]])</f>
        <v>-0.11874613281306745</v>
      </c>
      <c r="M3469" s="2">
        <f>SIN(CSV[[#This Row],[dlon]]/2)*SIN(CSV[[#This Row],[dlon]]/2)</f>
        <v>1.9929419147870283E-14</v>
      </c>
      <c r="N3469" s="2">
        <f>SIN(CSV[[#This Row],[dlat]]/2)*SIN(CSV[[#This Row],[dlat]]/2)</f>
        <v>1.7489479114527279E-12</v>
      </c>
      <c r="O3469" s="2">
        <f>COS(RADIANS(CSV[[#This Row],[lat]]))</f>
        <v>0.99295795858484048</v>
      </c>
      <c r="P3469" s="2">
        <f>CSV[[#This Row],[sindlon]]+CSV[[#This Row],[cosradlat]]*O3468*CSV[[#This Row],[sindlat]]</f>
        <v>1.744331190120696E-12</v>
      </c>
      <c r="Q3469" s="2">
        <f>2*ASIN(SQRT(CSV[[#This Row],[Columna1]]))*6367445</f>
        <v>16.819367937495983</v>
      </c>
      <c r="R3469" s="2" t="e" vm="1">
        <f ca="1">_xlfn.CONCAT(CSV[[#This Row],[lon]],",",CSV[[#This Row],[lat]],";",CSV[[#This Row],[alt]])</f>
        <v>#NAME?</v>
      </c>
    </row>
    <row r="3470" spans="1:18" x14ac:dyDescent="0.25">
      <c r="A3470">
        <v>42.429711604490876</v>
      </c>
      <c r="B3470">
        <v>-6.8036143574863672</v>
      </c>
      <c r="C3470">
        <v>538.20001220703125</v>
      </c>
      <c r="D3470" s="1">
        <v>42854.43644675926</v>
      </c>
      <c r="E3470" s="1">
        <f>CSV[[#This Row],[Column4]]-D3469</f>
        <v>1.1574076779652387E-5</v>
      </c>
      <c r="F3470">
        <f>CSV[[#This Row],[alt]]-C3469</f>
        <v>0.60003662109375</v>
      </c>
      <c r="G3470">
        <f>IF(CSV[[#This Row],[Altura]]&gt;0,CSV[[#This Row],[Altura]],0)</f>
        <v>0.60003662109375</v>
      </c>
      <c r="H3470">
        <f>IF(CSV[[#This Row],[Altura]]&lt;=0,CSV[[#This Row],[Altura]],0)</f>
        <v>0</v>
      </c>
      <c r="I3470" s="2">
        <f>RADIANS(CSV[[#This Row],[lon]])-RADIANS(A3469)</f>
        <v>-4.6813378506982417E-8</v>
      </c>
      <c r="J3470" s="2">
        <f>RADIANS(CSV[[#This Row],[lat]])-RADIANS(B3469)</f>
        <v>6.6123897182746028E-7</v>
      </c>
      <c r="K3470" s="2">
        <f>RADIANS(CSV[[#This Row],[lon]])</f>
        <v>0.74053816817001183</v>
      </c>
      <c r="L3470" s="2">
        <f>RADIANS(CSV[[#This Row],[lat]])</f>
        <v>-0.11874547157409562</v>
      </c>
      <c r="M3470" s="2">
        <f>SIN(CSV[[#This Row],[dlon]]/2)*SIN(CSV[[#This Row],[dlon]]/2)</f>
        <v>5.4787310180950068E-16</v>
      </c>
      <c r="N3470" s="2">
        <f>SIN(CSV[[#This Row],[dlat]]/2)*SIN(CSV[[#This Row],[dlat]]/2)</f>
        <v>1.0930924446585521E-13</v>
      </c>
      <c r="O3470" s="2">
        <f>COS(RADIANS(CSV[[#This Row],[lat]]))</f>
        <v>0.99295803691979478</v>
      </c>
      <c r="P3470" s="2">
        <f>CSV[[#This Row],[sindlon]]+CSV[[#This Row],[cosradlat]]*O3469*CSV[[#This Row],[sindlat]]</f>
        <v>1.0832302630031893E-13</v>
      </c>
      <c r="Q3470" s="2">
        <f>2*ASIN(SQRT(CSV[[#This Row],[Columna1]]))*6367445</f>
        <v>4.1913660411320794</v>
      </c>
      <c r="R3470" s="2" t="e" vm="1">
        <f ca="1">_xlfn.CONCAT(CSV[[#This Row],[lon]],",",CSV[[#This Row],[lat]],";",CSV[[#This Row],[alt]])</f>
        <v>#NAME?</v>
      </c>
    </row>
    <row r="3471" spans="1:18" x14ac:dyDescent="0.25">
      <c r="A3471">
        <v>42.429704815149307</v>
      </c>
      <c r="B3471">
        <v>-6.8035038840025663</v>
      </c>
      <c r="C3471">
        <v>539</v>
      </c>
      <c r="D3471" s="1">
        <v>42854.436481481483</v>
      </c>
      <c r="E3471" s="1">
        <f>CSV[[#This Row],[Column4]]-D3470</f>
        <v>3.4722223062999547E-5</v>
      </c>
      <c r="F3471">
        <f>CSV[[#This Row],[alt]]-C3470</f>
        <v>0.79998779296875</v>
      </c>
      <c r="G3471">
        <f>IF(CSV[[#This Row],[Altura]]&gt;0,CSV[[#This Row],[Altura]],0)</f>
        <v>0.79998779296875</v>
      </c>
      <c r="H3471">
        <f>IF(CSV[[#This Row],[Altura]]&lt;=0,CSV[[#This Row],[Altura]],0)</f>
        <v>0</v>
      </c>
      <c r="I3471" s="2">
        <f>RADIANS(CSV[[#This Row],[lon]])-RADIANS(A3470)</f>
        <v>-1.1849636438743261E-7</v>
      </c>
      <c r="J3471" s="2">
        <f>RADIANS(CSV[[#This Row],[lat]])-RADIANS(B3470)</f>
        <v>1.9281260284775836E-6</v>
      </c>
      <c r="K3471" s="2">
        <f>RADIANS(CSV[[#This Row],[lon]])</f>
        <v>0.74053804967364745</v>
      </c>
      <c r="L3471" s="2">
        <f>RADIANS(CSV[[#This Row],[lat]])</f>
        <v>-0.11874354344806715</v>
      </c>
      <c r="M3471" s="2">
        <f>SIN(CSV[[#This Row],[dlon]]/2)*SIN(CSV[[#This Row],[dlon]]/2)</f>
        <v>3.5103470932597978E-15</v>
      </c>
      <c r="N3471" s="2">
        <f>SIN(CSV[[#This Row],[dlat]]/2)*SIN(CSV[[#This Row],[dlat]]/2)</f>
        <v>9.2941749542289712E-13</v>
      </c>
      <c r="O3471" s="2">
        <f>COS(RADIANS(CSV[[#This Row],[lat]]))</f>
        <v>0.992958265336497</v>
      </c>
      <c r="P3471" s="2">
        <f>CSV[[#This Row],[sindlon]]+CSV[[#This Row],[cosradlat]]*O3470*CSV[[#This Row],[sindlat]]</f>
        <v>9.1988429504891627E-13</v>
      </c>
      <c r="Q3471" s="2">
        <f>2*ASIN(SQRT(CSV[[#This Row],[Columna1]]))*6367445</f>
        <v>12.214109247765327</v>
      </c>
      <c r="R3471" s="2" t="e" vm="1">
        <f ca="1">_xlfn.CONCAT(CSV[[#This Row],[lon]],",",CSV[[#This Row],[lat]],";",CSV[[#This Row],[alt]])</f>
        <v>#NAME?</v>
      </c>
    </row>
    <row r="3472" spans="1:18" x14ac:dyDescent="0.25">
      <c r="A3472">
        <v>42.429697690531611</v>
      </c>
      <c r="B3472">
        <v>-6.8033590447157621</v>
      </c>
      <c r="C3472">
        <v>540.5999755859375</v>
      </c>
      <c r="D3472" s="1">
        <v>42854.436527777776</v>
      </c>
      <c r="E3472" s="1">
        <f>CSV[[#This Row],[Column4]]-D3471</f>
        <v>4.6296292566694319E-5</v>
      </c>
      <c r="F3472">
        <f>CSV[[#This Row],[alt]]-C3471</f>
        <v>1.5999755859375</v>
      </c>
      <c r="G3472">
        <f>IF(CSV[[#This Row],[Altura]]&gt;0,CSV[[#This Row],[Altura]],0)</f>
        <v>1.5999755859375</v>
      </c>
      <c r="H3472">
        <f>IF(CSV[[#This Row],[Altura]]&lt;=0,CSV[[#This Row],[Altura]],0)</f>
        <v>0</v>
      </c>
      <c r="I3472" s="2">
        <f>RADIANS(CSV[[#This Row],[lon]])-RADIANS(A3471)</f>
        <v>-1.2434803675631656E-7</v>
      </c>
      <c r="J3472" s="2">
        <f>RADIANS(CSV[[#This Row],[lat]])-RADIANS(B3471)</f>
        <v>2.5279224409729961E-6</v>
      </c>
      <c r="K3472" s="2">
        <f>RADIANS(CSV[[#This Row],[lon]])</f>
        <v>0.74053792532561069</v>
      </c>
      <c r="L3472" s="2">
        <f>RADIANS(CSV[[#This Row],[lat]])</f>
        <v>-0.11874101552562617</v>
      </c>
      <c r="M3472" s="2">
        <f>SIN(CSV[[#This Row],[dlon]]/2)*SIN(CSV[[#This Row],[dlon]]/2)</f>
        <v>3.8656085612875586E-15</v>
      </c>
      <c r="N3472" s="2">
        <f>SIN(CSV[[#This Row],[dlat]]/2)*SIN(CSV[[#This Row],[dlat]]/2)</f>
        <v>1.5975979668928673E-12</v>
      </c>
      <c r="O3472" s="2">
        <f>COS(RADIANS(CSV[[#This Row],[lat]]))</f>
        <v>0.99295856480287825</v>
      </c>
      <c r="P3472" s="2">
        <f>CSV[[#This Row],[sindlon]]+CSV[[#This Row],[cosradlat]]*O3471*CSV[[#This Row],[sindlat]]</f>
        <v>1.5790435470844938E-12</v>
      </c>
      <c r="Q3472" s="2">
        <f>2*ASIN(SQRT(CSV[[#This Row],[Columna1]]))*6367445</f>
        <v>16.002662708558749</v>
      </c>
      <c r="R3472" s="2" t="e" vm="1">
        <f ca="1">_xlfn.CONCAT(CSV[[#This Row],[lon]],",",CSV[[#This Row],[lat]],";",CSV[[#This Row],[alt]])</f>
        <v>#NAME?</v>
      </c>
    </row>
    <row r="3473" spans="1:18" x14ac:dyDescent="0.25">
      <c r="A3473">
        <v>42.429697858169675</v>
      </c>
      <c r="B3473">
        <v>-6.8032879661768684</v>
      </c>
      <c r="C3473">
        <v>541.79998779296875</v>
      </c>
      <c r="D3473" s="1">
        <v>42854.436550925922</v>
      </c>
      <c r="E3473" s="1">
        <f>CSV[[#This Row],[Column4]]-D3472</f>
        <v>2.314814628334716E-5</v>
      </c>
      <c r="F3473">
        <f>CSV[[#This Row],[alt]]-C3472</f>
        <v>1.20001220703125</v>
      </c>
      <c r="G3473">
        <f>IF(CSV[[#This Row],[Altura]]&gt;0,CSV[[#This Row],[Altura]],0)</f>
        <v>1.20001220703125</v>
      </c>
      <c r="H3473">
        <f>IF(CSV[[#This Row],[Altura]]&lt;=0,CSV[[#This Row],[Altura]],0)</f>
        <v>0</v>
      </c>
      <c r="I3473" s="2">
        <f>RADIANS(CSV[[#This Row],[lon]])-RADIANS(A3472)</f>
        <v>2.9258361289308255E-9</v>
      </c>
      <c r="J3473" s="2">
        <f>RADIANS(CSV[[#This Row],[lat]])-RADIANS(B3472)</f>
        <v>1.2405545311983124E-6</v>
      </c>
      <c r="K3473" s="2">
        <f>RADIANS(CSV[[#This Row],[lon]])</f>
        <v>0.74053792825144682</v>
      </c>
      <c r="L3473" s="2">
        <f>RADIANS(CSV[[#This Row],[lat]])</f>
        <v>-0.11873977497109497</v>
      </c>
      <c r="M3473" s="2">
        <f>SIN(CSV[[#This Row],[dlon]]/2)*SIN(CSV[[#This Row],[dlon]]/2)</f>
        <v>2.1401292633392295E-18</v>
      </c>
      <c r="N3473" s="2">
        <f>SIN(CSV[[#This Row],[dlat]]/2)*SIN(CSV[[#This Row],[dlat]]/2)</f>
        <v>3.8474388621911679E-13</v>
      </c>
      <c r="O3473" s="2">
        <f>COS(RADIANS(CSV[[#This Row],[lat]]))</f>
        <v>0.99295871176091088</v>
      </c>
      <c r="P3473" s="2">
        <f>CSV[[#This Row],[sindlon]]+CSV[[#This Row],[cosradlat]]*O3472*CSV[[#This Row],[sindlat]]</f>
        <v>3.7934686050497693E-13</v>
      </c>
      <c r="Q3473" s="2">
        <f>2*ASIN(SQRT(CSV[[#This Row],[Columna1]]))*6367445</f>
        <v>7.843564009953611</v>
      </c>
      <c r="R3473" s="2" t="e" vm="1">
        <f ca="1">_xlfn.CONCAT(CSV[[#This Row],[lon]],",",CSV[[#This Row],[lat]],";",CSV[[#This Row],[alt]])</f>
        <v>#NAME?</v>
      </c>
    </row>
    <row r="3474" spans="1:18" x14ac:dyDescent="0.25">
      <c r="A3474">
        <v>42.429695846512914</v>
      </c>
      <c r="B3474">
        <v>-6.8032541871070862</v>
      </c>
      <c r="C3474">
        <v>542</v>
      </c>
      <c r="D3474" s="1">
        <v>42854.436562499999</v>
      </c>
      <c r="E3474" s="1">
        <f>CSV[[#This Row],[Column4]]-D3473</f>
        <v>1.1574076779652387E-5</v>
      </c>
      <c r="F3474">
        <f>CSV[[#This Row],[alt]]-C3473</f>
        <v>0.20001220703125</v>
      </c>
      <c r="G3474">
        <f>IF(CSV[[#This Row],[Altura]]&gt;0,CSV[[#This Row],[Altura]],0)</f>
        <v>0.20001220703125</v>
      </c>
      <c r="H3474">
        <f>IF(CSV[[#This Row],[Altura]]&lt;=0,CSV[[#This Row],[Altura]],0)</f>
        <v>0</v>
      </c>
      <c r="I3474" s="2">
        <f>RADIANS(CSV[[#This Row],[lon]])-RADIANS(A3473)</f>
        <v>-3.5110033880236813E-8</v>
      </c>
      <c r="J3474" s="2">
        <f>RADIANS(CSV[[#This Row],[lat]])-RADIANS(B3473)</f>
        <v>5.8955598596088787E-7</v>
      </c>
      <c r="K3474" s="2">
        <f>RADIANS(CSV[[#This Row],[lon]])</f>
        <v>0.74053789314141294</v>
      </c>
      <c r="L3474" s="2">
        <f>RADIANS(CSV[[#This Row],[lat]])</f>
        <v>-0.11873918541510901</v>
      </c>
      <c r="M3474" s="2">
        <f>SIN(CSV[[#This Row],[dlon]]/2)*SIN(CSV[[#This Row],[dlon]]/2)</f>
        <v>3.0817861976784421E-16</v>
      </c>
      <c r="N3474" s="2">
        <f>SIN(CSV[[#This Row],[dlat]]/2)*SIN(CSV[[#This Row],[dlat]]/2)</f>
        <v>8.6894065145576129E-14</v>
      </c>
      <c r="O3474" s="2">
        <f>COS(RADIANS(CSV[[#This Row],[lat]]))</f>
        <v>0.99295878160010065</v>
      </c>
      <c r="P3474" s="2">
        <f>CSV[[#This Row],[sindlon]]+CSV[[#This Row],[cosradlat]]*O3473*CSV[[#This Row],[sindlat]]</f>
        <v>8.5982865658475045E-14</v>
      </c>
      <c r="Q3474" s="2">
        <f>2*ASIN(SQRT(CSV[[#This Row],[Columna1]]))*6367445</f>
        <v>3.7342307911378927</v>
      </c>
      <c r="R3474" s="2" t="e" vm="1">
        <f ca="1">_xlfn.CONCAT(CSV[[#This Row],[lon]],",",CSV[[#This Row],[lat]],";",CSV[[#This Row],[alt]])</f>
        <v>#NAME?</v>
      </c>
    </row>
    <row r="3475" spans="1:18" x14ac:dyDescent="0.25">
      <c r="A3475">
        <v>42.429691571742296</v>
      </c>
      <c r="B3475">
        <v>-6.8031893111765394</v>
      </c>
      <c r="C3475">
        <v>542.79998779296875</v>
      </c>
      <c r="D3475" s="1">
        <v>42854.436585648145</v>
      </c>
      <c r="E3475" s="1">
        <f>CSV[[#This Row],[Column4]]-D3474</f>
        <v>2.314814628334716E-5</v>
      </c>
      <c r="F3475">
        <f>CSV[[#This Row],[alt]]-C3474</f>
        <v>0.79998779296875</v>
      </c>
      <c r="G3475">
        <f>IF(CSV[[#This Row],[Altura]]&gt;0,CSV[[#This Row],[Altura]],0)</f>
        <v>0.79998779296875</v>
      </c>
      <c r="H3475">
        <f>IF(CSV[[#This Row],[Altura]]&lt;=0,CSV[[#This Row],[Altura]],0)</f>
        <v>0</v>
      </c>
      <c r="I3475" s="2">
        <f>RADIANS(CSV[[#This Row],[lon]])-RADIANS(A3474)</f>
        <v>-7.4608822009381015E-8</v>
      </c>
      <c r="J3475" s="2">
        <f>RADIANS(CSV[[#This Row],[lat]])-RADIANS(B3474)</f>
        <v>1.1322985933454044E-6</v>
      </c>
      <c r="K3475" s="2">
        <f>RADIANS(CSV[[#This Row],[lon]])</f>
        <v>0.74053781853259093</v>
      </c>
      <c r="L3475" s="2">
        <f>RADIANS(CSV[[#This Row],[lat]])</f>
        <v>-0.11873805311651567</v>
      </c>
      <c r="M3475" s="2">
        <f>SIN(CSV[[#This Row],[dlon]]/2)*SIN(CSV[[#This Row],[dlon]]/2)</f>
        <v>1.3916190804068738E-15</v>
      </c>
      <c r="N3475" s="2">
        <f>SIN(CSV[[#This Row],[dlat]]/2)*SIN(CSV[[#This Row],[dlat]]/2)</f>
        <v>3.205250261229611E-13</v>
      </c>
      <c r="O3475" s="2">
        <f>COS(RADIANS(CSV[[#This Row],[lat]]))</f>
        <v>0.99295891573196859</v>
      </c>
      <c r="P3475" s="2">
        <f>CSV[[#This Row],[sindlon]]+CSV[[#This Row],[cosradlat]]*O3474*CSV[[#This Row],[sindlat]]</f>
        <v>3.174188057023776E-13</v>
      </c>
      <c r="Q3475" s="2">
        <f>2*ASIN(SQRT(CSV[[#This Row],[Columna1]]))*6367445</f>
        <v>7.1748285010598787</v>
      </c>
      <c r="R3475" s="2" t="e" vm="1">
        <f ca="1">_xlfn.CONCAT(CSV[[#This Row],[lon]],",",CSV[[#This Row],[lat]],";",CSV[[#This Row],[alt]])</f>
        <v>#NAME?</v>
      </c>
    </row>
    <row r="3476" spans="1:18" x14ac:dyDescent="0.25">
      <c r="A3476">
        <v>42.42968344129622</v>
      </c>
      <c r="B3476">
        <v>-6.8030953500419864</v>
      </c>
      <c r="C3476">
        <v>543.79998779296875</v>
      </c>
      <c r="D3476" s="1">
        <v>42854.436620370368</v>
      </c>
      <c r="E3476" s="1">
        <f>CSV[[#This Row],[Column4]]-D3475</f>
        <v>3.4722223062999547E-5</v>
      </c>
      <c r="F3476">
        <f>CSV[[#This Row],[alt]]-C3475</f>
        <v>1</v>
      </c>
      <c r="G3476">
        <f>IF(CSV[[#This Row],[Altura]]&gt;0,CSV[[#This Row],[Altura]],0)</f>
        <v>1</v>
      </c>
      <c r="H3476">
        <f>IF(CSV[[#This Row],[Altura]]&lt;=0,CSV[[#This Row],[Altura]],0)</f>
        <v>0</v>
      </c>
      <c r="I3476" s="2">
        <f>RADIANS(CSV[[#This Row],[lon]])-RADIANS(A3475)</f>
        <v>-1.4190305375194612E-7</v>
      </c>
      <c r="J3476" s="2">
        <f>RADIANS(CSV[[#This Row],[lat]])-RADIANS(B3475)</f>
        <v>1.6399311668496841E-6</v>
      </c>
      <c r="K3476" s="2">
        <f>RADIANS(CSV[[#This Row],[lon]])</f>
        <v>0.74053767662953718</v>
      </c>
      <c r="L3476" s="2">
        <f>RADIANS(CSV[[#This Row],[lat]])</f>
        <v>-0.11873641318534882</v>
      </c>
      <c r="M3476" s="2">
        <f>SIN(CSV[[#This Row],[dlon]]/2)*SIN(CSV[[#This Row],[dlon]]/2)</f>
        <v>5.03411916603192E-15</v>
      </c>
      <c r="N3476" s="2">
        <f>SIN(CSV[[#This Row],[dlat]]/2)*SIN(CSV[[#This Row],[dlat]]/2)</f>
        <v>6.7234355800109084E-13</v>
      </c>
      <c r="O3476" s="2">
        <f>COS(RADIANS(CSV[[#This Row],[lat]]))</f>
        <v>0.99295910999563397</v>
      </c>
      <c r="P3476" s="2">
        <f>CSV[[#This Row],[sindlon]]+CSV[[#This Row],[cosradlat]]*O3475*CSV[[#This Row],[sindlat]]</f>
        <v>6.679430842490932E-13</v>
      </c>
      <c r="Q3476" s="2">
        <f>2*ASIN(SQRT(CSV[[#This Row],[Columna1]]))*6367445</f>
        <v>10.4079435203444</v>
      </c>
      <c r="R3476" s="2" t="e" vm="1">
        <f ca="1">_xlfn.CONCAT(CSV[[#This Row],[lon]],",",CSV[[#This Row],[lat]],";",CSV[[#This Row],[alt]])</f>
        <v>#NAME?</v>
      </c>
    </row>
    <row r="3477" spans="1:18" x14ac:dyDescent="0.25">
      <c r="A3477">
        <v>42.429678747430444</v>
      </c>
      <c r="B3477">
        <v>-6.8030318152159452</v>
      </c>
      <c r="C3477">
        <v>545</v>
      </c>
      <c r="D3477" s="1">
        <v>42854.436643518522</v>
      </c>
      <c r="E3477" s="1">
        <f>CSV[[#This Row],[Column4]]-D3476</f>
        <v>2.3148153559304774E-5</v>
      </c>
      <c r="F3477">
        <f>CSV[[#This Row],[alt]]-C3476</f>
        <v>1.20001220703125</v>
      </c>
      <c r="G3477">
        <f>IF(CSV[[#This Row],[Altura]]&gt;0,CSV[[#This Row],[Altura]],0)</f>
        <v>1.20001220703125</v>
      </c>
      <c r="H3477">
        <f>IF(CSV[[#This Row],[Altura]]&lt;=0,CSV[[#This Row],[Altura]],0)</f>
        <v>0</v>
      </c>
      <c r="I3477" s="2">
        <f>RADIANS(CSV[[#This Row],[lon]])-RADIANS(A3476)</f>
        <v>-8.192341238721923E-8</v>
      </c>
      <c r="J3477" s="2">
        <f>RADIANS(CSV[[#This Row],[lat]])-RADIANS(B3476)</f>
        <v>1.108891904105791E-6</v>
      </c>
      <c r="K3477" s="2">
        <f>RADIANS(CSV[[#This Row],[lon]])</f>
        <v>0.74053759470612479</v>
      </c>
      <c r="L3477" s="2">
        <f>RADIANS(CSV[[#This Row],[lat]])</f>
        <v>-0.11873530429344471</v>
      </c>
      <c r="M3477" s="2">
        <f>SIN(CSV[[#This Row],[dlon]]/2)*SIN(CSV[[#This Row],[dlon]]/2)</f>
        <v>1.6778613742915952E-15</v>
      </c>
      <c r="N3477" s="2">
        <f>SIN(CSV[[#This Row],[dlat]]/2)*SIN(CSV[[#This Row],[dlat]]/2)</f>
        <v>3.0741031374781021E-13</v>
      </c>
      <c r="O3477" s="2">
        <f>COS(RADIANS(CSV[[#This Row],[lat]]))</f>
        <v>0.99295924135171054</v>
      </c>
      <c r="P3477" s="2">
        <f>CSV[[#This Row],[sindlon]]+CSV[[#This Row],[cosradlat]]*O3476*CSV[[#This Row],[sindlat]]</f>
        <v>3.0477457040687829E-13</v>
      </c>
      <c r="Q3477" s="2">
        <f>2*ASIN(SQRT(CSV[[#This Row],[Columna1]]))*6367445</f>
        <v>7.0304732784958892</v>
      </c>
      <c r="R3477" s="2" t="e" vm="1">
        <f ca="1">_xlfn.CONCAT(CSV[[#This Row],[lon]],",",CSV[[#This Row],[lat]],";",CSV[[#This Row],[alt]])</f>
        <v>#NAME?</v>
      </c>
    </row>
    <row r="3478" spans="1:18" x14ac:dyDescent="0.25">
      <c r="A3478">
        <v>42.429675310850143</v>
      </c>
      <c r="B3478">
        <v>-6.8029995448887348</v>
      </c>
      <c r="C3478">
        <v>545.4000244140625</v>
      </c>
      <c r="D3478" s="1">
        <v>42854.436655092592</v>
      </c>
      <c r="E3478" s="1">
        <f>CSV[[#This Row],[Column4]]-D3477</f>
        <v>1.1574069503694773E-5</v>
      </c>
      <c r="F3478">
        <f>CSV[[#This Row],[alt]]-C3477</f>
        <v>0.4000244140625</v>
      </c>
      <c r="G3478">
        <f>IF(CSV[[#This Row],[Altura]]&gt;0,CSV[[#This Row],[Altura]],0)</f>
        <v>0.4000244140625</v>
      </c>
      <c r="H3478">
        <f>IF(CSV[[#This Row],[Altura]]&lt;=0,CSV[[#This Row],[Altura]],0)</f>
        <v>0</v>
      </c>
      <c r="I3478" s="2">
        <f>RADIANS(CSV[[#This Row],[lon]])-RADIANS(A3477)</f>
        <v>-5.9979641253704585E-8</v>
      </c>
      <c r="J3478" s="2">
        <f>RADIANS(CSV[[#This Row],[lat]])-RADIANS(B3477)</f>
        <v>5.632234605090769E-7</v>
      </c>
      <c r="K3478" s="2">
        <f>RADIANS(CSV[[#This Row],[lon]])</f>
        <v>0.74053753472648354</v>
      </c>
      <c r="L3478" s="2">
        <f>RADIANS(CSV[[#This Row],[lat]])</f>
        <v>-0.1187347410699842</v>
      </c>
      <c r="M3478" s="2">
        <f>SIN(CSV[[#This Row],[dlon]]/2)*SIN(CSV[[#This Row],[dlon]]/2)</f>
        <v>8.993893412307748E-16</v>
      </c>
      <c r="N3478" s="2">
        <f>SIN(CSV[[#This Row],[dlat]]/2)*SIN(CSV[[#This Row],[dlat]]/2)</f>
        <v>7.9305166616952846E-14</v>
      </c>
      <c r="O3478" s="2">
        <f>COS(RADIANS(CSV[[#This Row],[lat]]))</f>
        <v>0.9929593080690392</v>
      </c>
      <c r="P3478" s="2">
        <f>CSV[[#This Row],[sindlon]]+CSV[[#This Row],[cosradlat]]*O3477*CSV[[#This Row],[sindlat]]</f>
        <v>7.9091755474645768E-14</v>
      </c>
      <c r="Q3478" s="2">
        <f>2*ASIN(SQRT(CSV[[#This Row],[Columna1]]))*6367445</f>
        <v>3.581465776481616</v>
      </c>
      <c r="R3478" s="2" t="e" vm="1">
        <f ca="1">_xlfn.CONCAT(CSV[[#This Row],[lon]],",",CSV[[#This Row],[lat]],";",CSV[[#This Row],[alt]])</f>
        <v>#NAME?</v>
      </c>
    </row>
    <row r="3479" spans="1:18" x14ac:dyDescent="0.25">
      <c r="A3479">
        <v>42.429669527336955</v>
      </c>
      <c r="B3479">
        <v>-6.8029063381254673</v>
      </c>
      <c r="C3479">
        <v>546.4000244140625</v>
      </c>
      <c r="D3479" s="1">
        <v>42854.436689814815</v>
      </c>
      <c r="E3479" s="1">
        <f>CSV[[#This Row],[Column4]]-D3478</f>
        <v>3.4722223062999547E-5</v>
      </c>
      <c r="F3479">
        <f>CSV[[#This Row],[alt]]-C3478</f>
        <v>1</v>
      </c>
      <c r="G3479">
        <f>IF(CSV[[#This Row],[Altura]]&gt;0,CSV[[#This Row],[Altura]],0)</f>
        <v>1</v>
      </c>
      <c r="H3479">
        <f>IF(CSV[[#This Row],[Altura]]&lt;=0,CSV[[#This Row],[Altura]],0)</f>
        <v>0</v>
      </c>
      <c r="I3479" s="2">
        <f>RADIANS(CSV[[#This Row],[lon]])-RADIANS(A3478)</f>
        <v>-1.0094134750282535E-7</v>
      </c>
      <c r="J3479" s="2">
        <f>RADIANS(CSV[[#This Row],[lat]])-RADIANS(B3478)</f>
        <v>1.6267649041445953E-6</v>
      </c>
      <c r="K3479" s="2">
        <f>RADIANS(CSV[[#This Row],[lon]])</f>
        <v>0.74053743378513603</v>
      </c>
      <c r="L3479" s="2">
        <f>RADIANS(CSV[[#This Row],[lat]])</f>
        <v>-0.11873311430508006</v>
      </c>
      <c r="M3479" s="2">
        <f>SIN(CSV[[#This Row],[dlon]]/2)*SIN(CSV[[#This Row],[dlon]]/2)</f>
        <v>2.5472889089215343E-15</v>
      </c>
      <c r="N3479" s="2">
        <f>SIN(CSV[[#This Row],[dlat]]/2)*SIN(CSV[[#This Row],[dlat]]/2)</f>
        <v>6.6159101333899771E-13</v>
      </c>
      <c r="O3479" s="2">
        <f>COS(RADIANS(CSV[[#This Row],[lat]]))</f>
        <v>0.99295950076771045</v>
      </c>
      <c r="P3479" s="2">
        <f>CSV[[#This Row],[sindlon]]+CSV[[#This Row],[cosradlat]]*O3478*CSV[[#This Row],[sindlat]]</f>
        <v>6.5485510777456233E-13</v>
      </c>
      <c r="Q3479" s="2">
        <f>2*ASIN(SQRT(CSV[[#This Row],[Columna1]]))*6367445</f>
        <v>10.305470101924959</v>
      </c>
      <c r="R3479" s="2" t="e" vm="1">
        <f ca="1">_xlfn.CONCAT(CSV[[#This Row],[lon]],",",CSV[[#This Row],[lat]],";",CSV[[#This Row],[alt]])</f>
        <v>#NAME?</v>
      </c>
    </row>
    <row r="3480" spans="1:18" x14ac:dyDescent="0.25">
      <c r="A3480">
        <v>42.429667096585035</v>
      </c>
      <c r="B3480">
        <v>-6.8028101976960897</v>
      </c>
      <c r="C3480">
        <v>547.79998779296875</v>
      </c>
      <c r="D3480" s="1">
        <v>42854.436724537038</v>
      </c>
      <c r="E3480" s="1">
        <f>CSV[[#This Row],[Column4]]-D3479</f>
        <v>3.4722223062999547E-5</v>
      </c>
      <c r="F3480">
        <f>CSV[[#This Row],[alt]]-C3479</f>
        <v>1.39996337890625</v>
      </c>
      <c r="G3480">
        <f>IF(CSV[[#This Row],[Altura]]&gt;0,CSV[[#This Row],[Altura]],0)</f>
        <v>1.39996337890625</v>
      </c>
      <c r="H3480">
        <f>IF(CSV[[#This Row],[Altura]]&lt;=0,CSV[[#This Row],[Altura]],0)</f>
        <v>0</v>
      </c>
      <c r="I3480" s="2">
        <f>RADIANS(CSV[[#This Row],[lon]])-RADIANS(A3479)</f>
        <v>-4.2424624258075028E-8</v>
      </c>
      <c r="J3480" s="2">
        <f>RADIANS(CSV[[#This Row],[lat]])-RADIANS(B3479)</f>
        <v>1.6779670369282407E-6</v>
      </c>
      <c r="K3480" s="2">
        <f>RADIANS(CSV[[#This Row],[lon]])</f>
        <v>0.74053739136051178</v>
      </c>
      <c r="L3480" s="2">
        <f>RADIANS(CSV[[#This Row],[lat]])</f>
        <v>-0.11873143633804313</v>
      </c>
      <c r="M3480" s="2">
        <f>SIN(CSV[[#This Row],[dlon]]/2)*SIN(CSV[[#This Row],[dlon]]/2)</f>
        <v>4.4996218585971197E-16</v>
      </c>
      <c r="N3480" s="2">
        <f>SIN(CSV[[#This Row],[dlat]]/2)*SIN(CSV[[#This Row],[dlat]]/2)</f>
        <v>7.0389334425426973E-13</v>
      </c>
      <c r="O3480" s="2">
        <f>COS(RADIANS(CSV[[#This Row],[lat]]))</f>
        <v>0.9929596995287846</v>
      </c>
      <c r="P3480" s="2">
        <f>CSV[[#This Row],[sindlon]]+CSV[[#This Row],[cosradlat]]*O3479*CSV[[#This Row],[sindlat]]</f>
        <v>6.9446681529038903E-13</v>
      </c>
      <c r="Q3480" s="2">
        <f>2*ASIN(SQRT(CSV[[#This Row],[Columna1]]))*6367445</f>
        <v>10.612579266115352</v>
      </c>
      <c r="R3480" s="2" t="e" vm="1">
        <f ca="1">_xlfn.CONCAT(CSV[[#This Row],[lon]],",",CSV[[#This Row],[lat]],";",CSV[[#This Row],[alt]])</f>
        <v>#NAME?</v>
      </c>
    </row>
    <row r="3481" spans="1:18" x14ac:dyDescent="0.25">
      <c r="A3481">
        <v>42.429668605327606</v>
      </c>
      <c r="B3481">
        <v>-6.802778011187911</v>
      </c>
      <c r="C3481">
        <v>548</v>
      </c>
      <c r="D3481" s="1">
        <v>42854.436736111114</v>
      </c>
      <c r="E3481" s="1">
        <f>CSV[[#This Row],[Column4]]-D3480</f>
        <v>1.1574076779652387E-5</v>
      </c>
      <c r="F3481">
        <f>CSV[[#This Row],[alt]]-C3480</f>
        <v>0.20001220703125</v>
      </c>
      <c r="G3481">
        <f>IF(CSV[[#This Row],[Altura]]&gt;0,CSV[[#This Row],[Altura]],0)</f>
        <v>0.20001220703125</v>
      </c>
      <c r="H3481">
        <f>IF(CSV[[#This Row],[Altura]]&lt;=0,CSV[[#This Row],[Altura]],0)</f>
        <v>0</v>
      </c>
      <c r="I3481" s="2">
        <f>RADIANS(CSV[[#This Row],[lon]])-RADIANS(A3480)</f>
        <v>2.6332525382422034E-8</v>
      </c>
      <c r="J3481" s="2">
        <f>RADIANS(CSV[[#This Row],[lat]])-RADIANS(B3480)</f>
        <v>5.617605424307337E-7</v>
      </c>
      <c r="K3481" s="2">
        <f>RADIANS(CSV[[#This Row],[lon]])</f>
        <v>0.74053741769303716</v>
      </c>
      <c r="L3481" s="2">
        <f>RADIANS(CSV[[#This Row],[lat]])</f>
        <v>-0.1187308745775007</v>
      </c>
      <c r="M3481" s="2">
        <f>SIN(CSV[[#This Row],[dlon]]/2)*SIN(CSV[[#This Row],[dlon]]/2)</f>
        <v>1.7335047325397517E-16</v>
      </c>
      <c r="N3481" s="2">
        <f>SIN(CSV[[#This Row],[dlat]]/2)*SIN(CSV[[#This Row],[dlat]]/2)</f>
        <v>7.8893726758015955E-14</v>
      </c>
      <c r="O3481" s="2">
        <f>COS(RADIANS(CSV[[#This Row],[lat]]))</f>
        <v>0.99295976607066416</v>
      </c>
      <c r="P3481" s="2">
        <f>CSV[[#This Row],[sindlon]]+CSV[[#This Row],[cosradlat]]*O3480*CSV[[#This Row],[sindlat]]</f>
        <v>7.7960121793812036E-14</v>
      </c>
      <c r="Q3481" s="2">
        <f>2*ASIN(SQRT(CSV[[#This Row],[Columna1]]))*6367445</f>
        <v>3.5557519139583205</v>
      </c>
      <c r="R3481" s="2" t="e" vm="1">
        <f ca="1">_xlfn.CONCAT(CSV[[#This Row],[lon]],",",CSV[[#This Row],[lat]],";",CSV[[#This Row],[alt]])</f>
        <v>#NAME?</v>
      </c>
    </row>
    <row r="3482" spans="1:18" x14ac:dyDescent="0.25">
      <c r="A3482">
        <v>42.42967220954597</v>
      </c>
      <c r="B3482">
        <v>-6.8027124647051096</v>
      </c>
      <c r="C3482">
        <v>549</v>
      </c>
      <c r="D3482" s="1">
        <v>42854.436759259261</v>
      </c>
      <c r="E3482" s="1">
        <f>CSV[[#This Row],[Column4]]-D3481</f>
        <v>2.314814628334716E-5</v>
      </c>
      <c r="F3482">
        <f>CSV[[#This Row],[alt]]-C3481</f>
        <v>1</v>
      </c>
      <c r="G3482">
        <f>IF(CSV[[#This Row],[Altura]]&gt;0,CSV[[#This Row],[Altura]],0)</f>
        <v>1</v>
      </c>
      <c r="H3482">
        <f>IF(CSV[[#This Row],[Altura]]&lt;=0,CSV[[#This Row],[Altura]],0)</f>
        <v>0</v>
      </c>
      <c r="I3482" s="2">
        <f>RADIANS(CSV[[#This Row],[lon]])-RADIANS(A3481)</f>
        <v>6.2905477382635411E-8</v>
      </c>
      <c r="J3482" s="2">
        <f>RADIANS(CSV[[#This Row],[lat]])-RADIANS(B3481)</f>
        <v>1.1440019379860278E-6</v>
      </c>
      <c r="K3482" s="2">
        <f>RADIANS(CSV[[#This Row],[lon]])</f>
        <v>0.74053748059851454</v>
      </c>
      <c r="L3482" s="2">
        <f>RADIANS(CSV[[#This Row],[lat]])</f>
        <v>-0.11872973057556271</v>
      </c>
      <c r="M3482" s="2">
        <f>SIN(CSV[[#This Row],[dlon]]/2)*SIN(CSV[[#This Row],[dlon]]/2)</f>
        <v>9.8927477118431345E-16</v>
      </c>
      <c r="N3482" s="2">
        <f>SIN(CSV[[#This Row],[dlat]]/2)*SIN(CSV[[#This Row],[dlat]]/2)</f>
        <v>3.2718510852891111E-13</v>
      </c>
      <c r="O3482" s="2">
        <f>COS(RADIANS(CSV[[#This Row],[lat]]))</f>
        <v>0.99295990157946079</v>
      </c>
      <c r="P3482" s="2">
        <f>CSV[[#This Row],[sindlon]]+CSV[[#This Row],[cosradlat]]*O3481*CSV[[#This Row],[sindlat]]</f>
        <v>3.2358372481508994E-13</v>
      </c>
      <c r="Q3482" s="2">
        <f>2*ASIN(SQRT(CSV[[#This Row],[Columna1]]))*6367445</f>
        <v>7.2441683246766573</v>
      </c>
      <c r="R3482" s="2" t="e" vm="1">
        <f ca="1">_xlfn.CONCAT(CSV[[#This Row],[lon]],",",CSV[[#This Row],[lat]],";",CSV[[#This Row],[alt]])</f>
        <v>#NAME?</v>
      </c>
    </row>
    <row r="3483" spans="1:18" x14ac:dyDescent="0.25">
      <c r="A3483">
        <v>42.429666090756655</v>
      </c>
      <c r="B3483">
        <v>-6.802614564076066</v>
      </c>
      <c r="C3483">
        <v>550.4000244140625</v>
      </c>
      <c r="D3483" s="1">
        <v>42854.436793981484</v>
      </c>
      <c r="E3483" s="1">
        <f>CSV[[#This Row],[Column4]]-D3482</f>
        <v>3.4722223062999547E-5</v>
      </c>
      <c r="F3483">
        <f>CSV[[#This Row],[alt]]-C3482</f>
        <v>1.4000244140625</v>
      </c>
      <c r="G3483">
        <f>IF(CSV[[#This Row],[Altura]]&gt;0,CSV[[#This Row],[Altura]],0)</f>
        <v>1.4000244140625</v>
      </c>
      <c r="H3483">
        <f>IF(CSV[[#This Row],[Altura]]&lt;=0,CSV[[#This Row],[Altura]],0)</f>
        <v>0</v>
      </c>
      <c r="I3483" s="2">
        <f>RADIANS(CSV[[#This Row],[lon]])-RADIANS(A3482)</f>
        <v>-1.06793019760687E-7</v>
      </c>
      <c r="J3483" s="2">
        <f>RADIANS(CSV[[#This Row],[lat]])-RADIANS(B3482)</f>
        <v>1.7086883165873257E-6</v>
      </c>
      <c r="K3483" s="2">
        <f>RADIANS(CSV[[#This Row],[lon]])</f>
        <v>0.74053737380549478</v>
      </c>
      <c r="L3483" s="2">
        <f>RADIANS(CSV[[#This Row],[lat]])</f>
        <v>-0.11872802188724613</v>
      </c>
      <c r="M3483" s="2">
        <f>SIN(CSV[[#This Row],[dlon]]/2)*SIN(CSV[[#This Row],[dlon]]/2)</f>
        <v>2.8511872674016182E-15</v>
      </c>
      <c r="N3483" s="2">
        <f>SIN(CSV[[#This Row],[dlat]]/2)*SIN(CSV[[#This Row],[dlat]]/2)</f>
        <v>7.2990394081032956E-13</v>
      </c>
      <c r="O3483" s="2">
        <f>COS(RADIANS(CSV[[#This Row],[lat]]))</f>
        <v>0.99296010397381107</v>
      </c>
      <c r="P3483" s="2">
        <f>CSV[[#This Row],[sindlon]]+CSV[[#This Row],[cosradlat]]*O3482*CSV[[#This Row],[sindlat]]</f>
        <v>7.2251425982308658E-13</v>
      </c>
      <c r="Q3483" s="2">
        <f>2*ASIN(SQRT(CSV[[#This Row],[Columna1]]))*6367445</f>
        <v>10.824763321402715</v>
      </c>
      <c r="R3483" s="2" t="e" vm="1">
        <f ca="1">_xlfn.CONCAT(CSV[[#This Row],[lon]],",",CSV[[#This Row],[lat]],";",CSV[[#This Row],[alt]])</f>
        <v>#NAME?</v>
      </c>
    </row>
    <row r="3484" spans="1:18" x14ac:dyDescent="0.25">
      <c r="A3484">
        <v>42.429663743823767</v>
      </c>
      <c r="B3484">
        <v>-6.8025828804820776</v>
      </c>
      <c r="C3484">
        <v>550.79998779296875</v>
      </c>
      <c r="D3484" s="1">
        <v>42854.436805555553</v>
      </c>
      <c r="E3484" s="1">
        <f>CSV[[#This Row],[Column4]]-D3483</f>
        <v>1.1574069503694773E-5</v>
      </c>
      <c r="F3484">
        <f>CSV[[#This Row],[alt]]-C3483</f>
        <v>0.39996337890625</v>
      </c>
      <c r="G3484">
        <f>IF(CSV[[#This Row],[Altura]]&gt;0,CSV[[#This Row],[Altura]],0)</f>
        <v>0.39996337890625</v>
      </c>
      <c r="H3484">
        <f>IF(CSV[[#This Row],[Altura]]&lt;=0,CSV[[#This Row],[Altura]],0)</f>
        <v>0</v>
      </c>
      <c r="I3484" s="2">
        <f>RADIANS(CSV[[#This Row],[lon]])-RADIANS(A3483)</f>
        <v>-4.0961706138098464E-8</v>
      </c>
      <c r="J3484" s="2">
        <f>RADIANS(CSV[[#This Row],[lat]])-RADIANS(B3483)</f>
        <v>5.529830339606745E-7</v>
      </c>
      <c r="K3484" s="2">
        <f>RADIANS(CSV[[#This Row],[lon]])</f>
        <v>0.74053733284378864</v>
      </c>
      <c r="L3484" s="2">
        <f>RADIANS(CSV[[#This Row],[lat]])</f>
        <v>-0.11872746890421217</v>
      </c>
      <c r="M3484" s="2">
        <f>SIN(CSV[[#This Row],[dlon]]/2)*SIN(CSV[[#This Row],[dlon]]/2)</f>
        <v>4.1946534243598334E-16</v>
      </c>
      <c r="N3484" s="2">
        <f>SIN(CSV[[#This Row],[dlat]]/2)*SIN(CSV[[#This Row],[dlat]]/2)</f>
        <v>7.6447558962086155E-14</v>
      </c>
      <c r="O3484" s="2">
        <f>COS(RADIANS(CSV[[#This Row],[lat]]))</f>
        <v>0.99296016947410137</v>
      </c>
      <c r="P3484" s="2">
        <f>CSV[[#This Row],[sindlon]]+CSV[[#This Row],[cosradlat]]*O3483*CSV[[#This Row],[sindlat]]</f>
        <v>7.5794452294933829E-14</v>
      </c>
      <c r="Q3484" s="2">
        <f>2*ASIN(SQRT(CSV[[#This Row],[Columna1]]))*6367445</f>
        <v>3.5060161115637452</v>
      </c>
      <c r="R3484" s="2" t="e" vm="1">
        <f ca="1">_xlfn.CONCAT(CSV[[#This Row],[lon]],",",CSV[[#This Row],[lat]],";",CSV[[#This Row],[alt]])</f>
        <v>#NAME?</v>
      </c>
    </row>
    <row r="3485" spans="1:18" x14ac:dyDescent="0.25">
      <c r="A3485">
        <v>42.429658127948642</v>
      </c>
      <c r="B3485">
        <v>-6.8025160767138004</v>
      </c>
      <c r="C3485">
        <v>551.4000244140625</v>
      </c>
      <c r="D3485" s="1">
        <v>42854.436828703707</v>
      </c>
      <c r="E3485" s="1">
        <f>CSV[[#This Row],[Column4]]-D3484</f>
        <v>2.3148153559304774E-5</v>
      </c>
      <c r="F3485">
        <f>CSV[[#This Row],[alt]]-C3484</f>
        <v>0.60003662109375</v>
      </c>
      <c r="G3485">
        <f>IF(CSV[[#This Row],[Altura]]&gt;0,CSV[[#This Row],[Altura]],0)</f>
        <v>0.60003662109375</v>
      </c>
      <c r="H3485">
        <f>IF(CSV[[#This Row],[Altura]]&lt;=0,CSV[[#This Row],[Altura]],0)</f>
        <v>0</v>
      </c>
      <c r="I3485" s="2">
        <f>RADIANS(CSV[[#This Row],[lon]])-RADIANS(A3484)</f>
        <v>-9.8015511373894526E-8</v>
      </c>
      <c r="J3485" s="2">
        <f>RADIANS(CSV[[#This Row],[lat]])-RADIANS(B3484)</f>
        <v>1.1659457091750536E-6</v>
      </c>
      <c r="K3485" s="2">
        <f>RADIANS(CSV[[#This Row],[lon]])</f>
        <v>0.74053723482827727</v>
      </c>
      <c r="L3485" s="2">
        <f>RADIANS(CSV[[#This Row],[lat]])</f>
        <v>-0.11872630295850299</v>
      </c>
      <c r="M3485" s="2">
        <f>SIN(CSV[[#This Row],[dlon]]/2)*SIN(CSV[[#This Row],[dlon]]/2)</f>
        <v>2.4017601174715097E-15</v>
      </c>
      <c r="N3485" s="2">
        <f>SIN(CSV[[#This Row],[dlat]]/2)*SIN(CSV[[#This Row],[dlat]]/2)</f>
        <v>3.3985734918589112E-13</v>
      </c>
      <c r="O3485" s="2">
        <f>COS(RADIANS(CSV[[#This Row],[lat]]))</f>
        <v>0.99296030757821596</v>
      </c>
      <c r="P3485" s="2">
        <f>CSV[[#This Row],[sindlon]]+CSV[[#This Row],[cosradlat]]*O3484*CSV[[#This Row],[sindlat]]</f>
        <v>3.3749092268918305E-13</v>
      </c>
      <c r="Q3485" s="2">
        <f>2*ASIN(SQRT(CSV[[#This Row],[Columna1]]))*6367445</f>
        <v>7.3982030408039643</v>
      </c>
      <c r="R3485" s="2" t="e" vm="1">
        <f ca="1">_xlfn.CONCAT(CSV[[#This Row],[lon]],",",CSV[[#This Row],[lat]],";",CSV[[#This Row],[alt]])</f>
        <v>#NAME?</v>
      </c>
    </row>
    <row r="3486" spans="1:18" x14ac:dyDescent="0.25">
      <c r="A3486">
        <v>42.429634407162666</v>
      </c>
      <c r="B3486">
        <v>-6.8023705668747434</v>
      </c>
      <c r="C3486">
        <v>552.5999755859375</v>
      </c>
      <c r="D3486" s="1">
        <v>42854.436874999999</v>
      </c>
      <c r="E3486" s="1">
        <f>CSV[[#This Row],[Column4]]-D3485</f>
        <v>4.6296292566694319E-5</v>
      </c>
      <c r="F3486">
        <f>CSV[[#This Row],[alt]]-C3485</f>
        <v>1.199951171875</v>
      </c>
      <c r="G3486">
        <f>IF(CSV[[#This Row],[Altura]]&gt;0,CSV[[#This Row],[Altura]],0)</f>
        <v>1.199951171875</v>
      </c>
      <c r="H3486">
        <f>IF(CSV[[#This Row],[Altura]]&lt;=0,CSV[[#This Row],[Altura]],0)</f>
        <v>0</v>
      </c>
      <c r="I3486" s="2">
        <f>RADIANS(CSV[[#This Row],[lon]])-RADIANS(A3485)</f>
        <v>-4.1400581640704814E-7</v>
      </c>
      <c r="J3486" s="2">
        <f>RADIANS(CSV[[#This Row],[lat]])-RADIANS(B3485)</f>
        <v>2.5396257855997417E-6</v>
      </c>
      <c r="K3486" s="2">
        <f>RADIANS(CSV[[#This Row],[lon]])</f>
        <v>0.74053682082246086</v>
      </c>
      <c r="L3486" s="2">
        <f>RADIANS(CSV[[#This Row],[lat]])</f>
        <v>-0.11872376333271739</v>
      </c>
      <c r="M3486" s="2">
        <f>SIN(CSV[[#This Row],[dlon]]/2)*SIN(CSV[[#This Row],[dlon]]/2)</f>
        <v>4.2850204004716003E-14</v>
      </c>
      <c r="N3486" s="2">
        <f>SIN(CSV[[#This Row],[dlat]]/2)*SIN(CSV[[#This Row],[dlat]]/2)</f>
        <v>1.6124247827199099E-12</v>
      </c>
      <c r="O3486" s="2">
        <f>COS(RADIANS(CSV[[#This Row],[lat]]))</f>
        <v>0.99296060838752465</v>
      </c>
      <c r="P3486" s="2">
        <f>CSV[[#This Row],[sindlon]]+CSV[[#This Row],[cosradlat]]*O3485*CSV[[#This Row],[sindlat]]</f>
        <v>1.6326534266646447E-12</v>
      </c>
      <c r="Q3486" s="2">
        <f>2*ASIN(SQRT(CSV[[#This Row],[Columna1]]))*6367445</f>
        <v>16.272047378811518</v>
      </c>
      <c r="R3486" s="2" t="e" vm="1">
        <f ca="1">_xlfn.CONCAT(CSV[[#This Row],[lon]],",",CSV[[#This Row],[lat]],";",CSV[[#This Row],[alt]])</f>
        <v>#NAME?</v>
      </c>
    </row>
    <row r="3487" spans="1:18" x14ac:dyDescent="0.25">
      <c r="A3487">
        <v>42.429609764367342</v>
      </c>
      <c r="B3487">
        <v>-6.802257914096117</v>
      </c>
      <c r="C3487">
        <v>553.4000244140625</v>
      </c>
      <c r="D3487" s="1">
        <v>42854.436909722222</v>
      </c>
      <c r="E3487" s="1">
        <f>CSV[[#This Row],[Column4]]-D3486</f>
        <v>3.4722223062999547E-5</v>
      </c>
      <c r="F3487">
        <f>CSV[[#This Row],[alt]]-C3486</f>
        <v>0.800048828125</v>
      </c>
      <c r="G3487">
        <f>IF(CSV[[#This Row],[Altura]]&gt;0,CSV[[#This Row],[Altura]],0)</f>
        <v>0.800048828125</v>
      </c>
      <c r="H3487">
        <f>IF(CSV[[#This Row],[Altura]]&lt;=0,CSV[[#This Row],[Altura]],0)</f>
        <v>0</v>
      </c>
      <c r="I3487" s="2">
        <f>RADIANS(CSV[[#This Row],[lon]])-RADIANS(A3486)</f>
        <v>-4.3009791528270114E-7</v>
      </c>
      <c r="J3487" s="2">
        <f>RADIANS(CSV[[#This Row],[lat]])-RADIANS(B3486)</f>
        <v>1.9661618985422624E-6</v>
      </c>
      <c r="K3487" s="2">
        <f>RADIANS(CSV[[#This Row],[lon]])</f>
        <v>0.74053639072454558</v>
      </c>
      <c r="L3487" s="2">
        <f>RADIANS(CSV[[#This Row],[lat]])</f>
        <v>-0.11872179717081885</v>
      </c>
      <c r="M3487" s="2">
        <f>SIN(CSV[[#This Row],[dlon]]/2)*SIN(CSV[[#This Row],[dlon]]/2)</f>
        <v>4.6246054182630673E-14</v>
      </c>
      <c r="N3487" s="2">
        <f>SIN(CSV[[#This Row],[dlat]]/2)*SIN(CSV[[#This Row],[dlat]]/2)</f>
        <v>9.6644815281951694E-13</v>
      </c>
      <c r="O3487" s="2">
        <f>COS(RADIANS(CSV[[#This Row],[lat]]))</f>
        <v>0.99296084126775241</v>
      </c>
      <c r="P3487" s="2">
        <f>CSV[[#This Row],[sindlon]]+CSV[[#This Row],[cosradlat]]*O3486*CSV[[#This Row],[sindlat]]</f>
        <v>9.9913590688122179E-13</v>
      </c>
      <c r="Q3487" s="2">
        <f>2*ASIN(SQRT(CSV[[#This Row],[Columna1]]))*6367445</f>
        <v>12.72938674550541</v>
      </c>
      <c r="R3487" s="2" t="e" vm="1">
        <f ca="1">_xlfn.CONCAT(CSV[[#This Row],[lon]],",",CSV[[#This Row],[lat]],";",CSV[[#This Row],[alt]])</f>
        <v>#NAME?</v>
      </c>
    </row>
    <row r="3488" spans="1:18" x14ac:dyDescent="0.25">
      <c r="A3488">
        <v>42.429599454626441</v>
      </c>
      <c r="B3488">
        <v>-6.802221704274416</v>
      </c>
      <c r="C3488">
        <v>553.79998779296875</v>
      </c>
      <c r="D3488" s="1">
        <v>42854.436921296299</v>
      </c>
      <c r="E3488" s="1">
        <f>CSV[[#This Row],[Column4]]-D3487</f>
        <v>1.1574076779652387E-5</v>
      </c>
      <c r="F3488">
        <f>CSV[[#This Row],[alt]]-C3487</f>
        <v>0.39996337890625</v>
      </c>
      <c r="G3488">
        <f>IF(CSV[[#This Row],[Altura]]&gt;0,CSV[[#This Row],[Altura]],0)</f>
        <v>0.39996337890625</v>
      </c>
      <c r="H3488">
        <f>IF(CSV[[#This Row],[Altura]]&lt;=0,CSV[[#This Row],[Altura]],0)</f>
        <v>0</v>
      </c>
      <c r="I3488" s="2">
        <f>RADIANS(CSV[[#This Row],[lon]])-RADIANS(A3487)</f>
        <v>-1.7993892376111376E-7</v>
      </c>
      <c r="J3488" s="2">
        <f>RADIANS(CSV[[#This Row],[lat]])-RADIANS(B3487)</f>
        <v>6.3198061024671848E-7</v>
      </c>
      <c r="K3488" s="2">
        <f>RADIANS(CSV[[#This Row],[lon]])</f>
        <v>0.74053621078562182</v>
      </c>
      <c r="L3488" s="2">
        <f>RADIANS(CSV[[#This Row],[lat]])</f>
        <v>-0.1187211651902086</v>
      </c>
      <c r="M3488" s="2">
        <f>SIN(CSV[[#This Row],[dlon]]/2)*SIN(CSV[[#This Row],[dlon]]/2)</f>
        <v>8.0945040710769562E-15</v>
      </c>
      <c r="N3488" s="2">
        <f>SIN(CSV[[#This Row],[dlat]]/2)*SIN(CSV[[#This Row],[dlat]]/2)</f>
        <v>9.9849872931950362E-14</v>
      </c>
      <c r="O3488" s="2">
        <f>COS(RADIANS(CSV[[#This Row],[lat]]))</f>
        <v>0.99296091612129611</v>
      </c>
      <c r="P3488" s="2">
        <f>CSV[[#This Row],[sindlon]]+CSV[[#This Row],[cosradlat]]*O3487*CSV[[#This Row],[sindlat]]</f>
        <v>1.0654361375141338E-13</v>
      </c>
      <c r="Q3488" s="2">
        <f>2*ASIN(SQRT(CSV[[#This Row],[Columna1]]))*6367445</f>
        <v>4.1567978960450391</v>
      </c>
      <c r="R3488" s="2" t="e" vm="1">
        <f ca="1">_xlfn.CONCAT(CSV[[#This Row],[lon]],",",CSV[[#This Row],[lat]],";",CSV[[#This Row],[alt]])</f>
        <v>#NAME?</v>
      </c>
    </row>
    <row r="3489" spans="1:18" x14ac:dyDescent="0.25">
      <c r="A3489">
        <v>42.429550588130951</v>
      </c>
      <c r="B3489">
        <v>-6.8020771164447069</v>
      </c>
      <c r="C3489">
        <v>555.20001220703125</v>
      </c>
      <c r="D3489" s="1">
        <v>42854.436967592592</v>
      </c>
      <c r="E3489" s="1">
        <f>CSV[[#This Row],[Column4]]-D3488</f>
        <v>4.6296292566694319E-5</v>
      </c>
      <c r="F3489">
        <f>CSV[[#This Row],[alt]]-C3488</f>
        <v>1.4000244140625</v>
      </c>
      <c r="G3489">
        <f>IF(CSV[[#This Row],[Altura]]&gt;0,CSV[[#This Row],[Altura]],0)</f>
        <v>1.4000244140625</v>
      </c>
      <c r="H3489">
        <f>IF(CSV[[#This Row],[Altura]]&lt;=0,CSV[[#This Row],[Altura]],0)</f>
        <v>0</v>
      </c>
      <c r="I3489" s="2">
        <f>RADIANS(CSV[[#This Row],[lon]])-RADIANS(A3488)</f>
        <v>-8.5288124018756406E-7</v>
      </c>
      <c r="J3489" s="2">
        <f>RADIANS(CSV[[#This Row],[lat]])-RADIANS(B3488)</f>
        <v>2.5235336867379665E-6</v>
      </c>
      <c r="K3489" s="2">
        <f>RADIANS(CSV[[#This Row],[lon]])</f>
        <v>0.74053535790438163</v>
      </c>
      <c r="L3489" s="2">
        <f>RADIANS(CSV[[#This Row],[lat]])</f>
        <v>-0.11871864165652186</v>
      </c>
      <c r="M3489" s="2">
        <f>SIN(CSV[[#This Row],[dlon]]/2)*SIN(CSV[[#This Row],[dlon]]/2)</f>
        <v>1.8185160246595831E-13</v>
      </c>
      <c r="N3489" s="2">
        <f>SIN(CSV[[#This Row],[dlat]]/2)*SIN(CSV[[#This Row],[dlat]]/2)</f>
        <v>1.5920555670244835E-12</v>
      </c>
      <c r="O3489" s="2">
        <f>COS(RADIANS(CSV[[#This Row],[lat]]))</f>
        <v>0.9929612150117012</v>
      </c>
      <c r="P3489" s="2">
        <f>CSV[[#This Row],[sindlon]]+CSV[[#This Row],[cosradlat]]*O3488*CSV[[#This Row],[sindlat]]</f>
        <v>1.7515733009259619E-12</v>
      </c>
      <c r="Q3489" s="2">
        <f>2*ASIN(SQRT(CSV[[#This Row],[Columna1]]))*6367445</f>
        <v>16.854247081569909</v>
      </c>
      <c r="R3489" s="2" t="e" vm="1">
        <f ca="1">_xlfn.CONCAT(CSV[[#This Row],[lon]],",",CSV[[#This Row],[lat]],";",CSV[[#This Row],[alt]])</f>
        <v>#NAME?</v>
      </c>
    </row>
    <row r="3490" spans="1:18" x14ac:dyDescent="0.25">
      <c r="A3490">
        <v>42.429502895101905</v>
      </c>
      <c r="B3490">
        <v>-6.8019726779311904</v>
      </c>
      <c r="C3490">
        <v>556.4000244140625</v>
      </c>
      <c r="D3490" s="1">
        <v>42854.437002314815</v>
      </c>
      <c r="E3490" s="1">
        <f>CSV[[#This Row],[Column4]]-D3489</f>
        <v>3.4722223062999547E-5</v>
      </c>
      <c r="F3490">
        <f>CSV[[#This Row],[alt]]-C3489</f>
        <v>1.20001220703125</v>
      </c>
      <c r="G3490">
        <f>IF(CSV[[#This Row],[Altura]]&gt;0,CSV[[#This Row],[Altura]],0)</f>
        <v>1.20001220703125</v>
      </c>
      <c r="H3490">
        <f>IF(CSV[[#This Row],[Altura]]&lt;=0,CSV[[#This Row],[Altura]],0)</f>
        <v>0</v>
      </c>
      <c r="I3490" s="2">
        <f>RADIANS(CSV[[#This Row],[lon]])-RADIANS(A3489)</f>
        <v>-8.3240038717402598E-7</v>
      </c>
      <c r="J3490" s="2">
        <f>RADIANS(CSV[[#This Row],[lat]])-RADIANS(B3489)</f>
        <v>1.8227959267536065E-6</v>
      </c>
      <c r="K3490" s="2">
        <f>RADIANS(CSV[[#This Row],[lon]])</f>
        <v>0.74053452550399446</v>
      </c>
      <c r="L3490" s="2">
        <f>RADIANS(CSV[[#This Row],[lat]])</f>
        <v>-0.11871681886059511</v>
      </c>
      <c r="M3490" s="2">
        <f>SIN(CSV[[#This Row],[dlon]]/2)*SIN(CSV[[#This Row],[dlon]]/2)</f>
        <v>1.7322260114185708E-13</v>
      </c>
      <c r="N3490" s="2">
        <f>SIN(CSV[[#This Row],[dlat]]/2)*SIN(CSV[[#This Row],[dlat]]/2)</f>
        <v>8.3064624764715468E-13</v>
      </c>
      <c r="O3490" s="2">
        <f>COS(RADIANS(CSV[[#This Row],[lat]]))</f>
        <v>0.99296143090193878</v>
      </c>
      <c r="P3490" s="2">
        <f>CSV[[#This Row],[sindlon]]+CSV[[#This Row],[cosradlat]]*O3489*CSV[[#This Row],[sindlat]]</f>
        <v>9.9221670012624753E-13</v>
      </c>
      <c r="Q3490" s="2">
        <f>2*ASIN(SQRT(CSV[[#This Row],[Columna1]]))*6367445</f>
        <v>12.685233454444683</v>
      </c>
      <c r="R3490" s="2" t="e" vm="1">
        <f ca="1">_xlfn.CONCAT(CSV[[#This Row],[lon]],",",CSV[[#This Row],[lat]],";",CSV[[#This Row],[alt]])</f>
        <v>#NAME?</v>
      </c>
    </row>
    <row r="3491" spans="1:18" x14ac:dyDescent="0.25">
      <c r="A3491">
        <v>42.429419914260507</v>
      </c>
      <c r="B3491">
        <v>-6.801837645471096</v>
      </c>
      <c r="C3491">
        <v>557.4000244140625</v>
      </c>
      <c r="D3491" s="1">
        <v>42854.437048611115</v>
      </c>
      <c r="E3491" s="1">
        <f>CSV[[#This Row],[Column4]]-D3490</f>
        <v>4.6296299842651933E-5</v>
      </c>
      <c r="F3491">
        <f>CSV[[#This Row],[alt]]-C3490</f>
        <v>1</v>
      </c>
      <c r="G3491">
        <f>IF(CSV[[#This Row],[Altura]]&gt;0,CSV[[#This Row],[Altura]],0)</f>
        <v>1</v>
      </c>
      <c r="H3491">
        <f>IF(CSV[[#This Row],[Altura]]&lt;=0,CSV[[#This Row],[Altura]],0)</f>
        <v>0</v>
      </c>
      <c r="I3491" s="2">
        <f>RADIANS(CSV[[#This Row],[lon]])-RADIANS(A3490)</f>
        <v>-1.4482888984757025E-6</v>
      </c>
      <c r="J3491" s="2">
        <f>RADIANS(CSV[[#This Row],[lat]])-RADIANS(B3490)</f>
        <v>2.3567610257096971E-6</v>
      </c>
      <c r="K3491" s="2">
        <f>RADIANS(CSV[[#This Row],[lon]])</f>
        <v>0.74053307721509598</v>
      </c>
      <c r="L3491" s="2">
        <f>RADIANS(CSV[[#This Row],[lat]])</f>
        <v>-0.1187144620995694</v>
      </c>
      <c r="M3491" s="2">
        <f>SIN(CSV[[#This Row],[dlon]]/2)*SIN(CSV[[#This Row],[dlon]]/2)</f>
        <v>5.2438518336189923E-13</v>
      </c>
      <c r="N3491" s="2">
        <f>SIN(CSV[[#This Row],[dlat]]/2)*SIN(CSV[[#This Row],[dlat]]/2)</f>
        <v>1.3885806330754132E-12</v>
      </c>
      <c r="O3491" s="2">
        <f>COS(RADIANS(CSV[[#This Row],[lat]]))</f>
        <v>0.99296171002961053</v>
      </c>
      <c r="P3491" s="2">
        <f>CSV[[#This Row],[sindlon]]+CSV[[#This Row],[cosradlat]]*O3490*CSV[[#This Row],[sindlat]]</f>
        <v>1.8934877521371174E-12</v>
      </c>
      <c r="Q3491" s="2">
        <f>2*ASIN(SQRT(CSV[[#This Row],[Columna1]]))*6367445</f>
        <v>17.523725765795692</v>
      </c>
      <c r="R3491" s="2" t="e" vm="1">
        <f ca="1">_xlfn.CONCAT(CSV[[#This Row],[lon]],",",CSV[[#This Row],[lat]],";",CSV[[#This Row],[alt]])</f>
        <v>#NAME?</v>
      </c>
    </row>
    <row r="3492" spans="1:18" x14ac:dyDescent="0.25">
      <c r="A3492">
        <v>42.429338525980711</v>
      </c>
      <c r="B3492">
        <v>-6.801751060411334</v>
      </c>
      <c r="C3492">
        <v>558.20001220703125</v>
      </c>
      <c r="D3492" s="1">
        <v>42854.437083333331</v>
      </c>
      <c r="E3492" s="1">
        <f>CSV[[#This Row],[Column4]]-D3491</f>
        <v>3.4722215787041932E-5</v>
      </c>
      <c r="F3492">
        <f>CSV[[#This Row],[alt]]-C3491</f>
        <v>0.79998779296875</v>
      </c>
      <c r="G3492">
        <f>IF(CSV[[#This Row],[Altura]]&gt;0,CSV[[#This Row],[Altura]],0)</f>
        <v>0.79998779296875</v>
      </c>
      <c r="H3492">
        <f>IF(CSV[[#This Row],[Altura]]&lt;=0,CSV[[#This Row],[Altura]],0)</f>
        <v>0</v>
      </c>
      <c r="I3492" s="2">
        <f>RADIANS(CSV[[#This Row],[lon]])-RADIANS(A3491)</f>
        <v>-1.4204934549733039E-6</v>
      </c>
      <c r="J3492" s="2">
        <f>RADIANS(CSV[[#This Row],[lat]])-RADIANS(B3491)</f>
        <v>1.5111943758860935E-6</v>
      </c>
      <c r="K3492" s="2">
        <f>RADIANS(CSV[[#This Row],[lon]])</f>
        <v>0.74053165672164101</v>
      </c>
      <c r="L3492" s="2">
        <f>RADIANS(CSV[[#This Row],[lat]])</f>
        <v>-0.11871295090519352</v>
      </c>
      <c r="M3492" s="2">
        <f>SIN(CSV[[#This Row],[dlon]]/2)*SIN(CSV[[#This Row],[dlon]]/2)</f>
        <v>5.0445041390541366E-13</v>
      </c>
      <c r="N3492" s="2">
        <f>SIN(CSV[[#This Row],[dlat]]/2)*SIN(CSV[[#This Row],[dlat]]/2)</f>
        <v>5.7092711042733128E-13</v>
      </c>
      <c r="O3492" s="2">
        <f>COS(RADIANS(CSV[[#This Row],[lat]]))</f>
        <v>0.99296188900801519</v>
      </c>
      <c r="P3492" s="2">
        <f>CSV[[#This Row],[sindlon]]+CSV[[#This Row],[cosradlat]]*O3491*CSV[[#This Row],[sindlat]]</f>
        <v>1.067369207003292E-12</v>
      </c>
      <c r="Q3492" s="2">
        <f>2*ASIN(SQRT(CSV[[#This Row],[Columna1]]))*6367445</f>
        <v>13.156868461550223</v>
      </c>
      <c r="R3492" s="2" t="e" vm="1">
        <f ca="1">_xlfn.CONCAT(CSV[[#This Row],[lon]],",",CSV[[#This Row],[lat]],";",CSV[[#This Row],[alt]])</f>
        <v>#NAME?</v>
      </c>
    </row>
    <row r="3493" spans="1:18" x14ac:dyDescent="0.25">
      <c r="A3493">
        <v>42.429308937862515</v>
      </c>
      <c r="B3493">
        <v>-6.801722813397646</v>
      </c>
      <c r="C3493">
        <v>558.5999755859375</v>
      </c>
      <c r="D3493" s="1">
        <v>42854.437094907407</v>
      </c>
      <c r="E3493" s="1">
        <f>CSV[[#This Row],[Column4]]-D3492</f>
        <v>1.1574076779652387E-5</v>
      </c>
      <c r="F3493">
        <f>CSV[[#This Row],[alt]]-C3492</f>
        <v>0.39996337890625</v>
      </c>
      <c r="G3493">
        <f>IF(CSV[[#This Row],[Altura]]&gt;0,CSV[[#This Row],[Altura]],0)</f>
        <v>0.39996337890625</v>
      </c>
      <c r="H3493">
        <f>IF(CSV[[#This Row],[Altura]]&lt;=0,CSV[[#This Row],[Altura]],0)</f>
        <v>0</v>
      </c>
      <c r="I3493" s="2">
        <f>RADIANS(CSV[[#This Row],[lon]])-RADIANS(A3492)</f>
        <v>-5.1641008191882776E-7</v>
      </c>
      <c r="J3493" s="2">
        <f>RADIANS(CSV[[#This Row],[lat]])-RADIANS(B3492)</f>
        <v>4.9300339270696991E-7</v>
      </c>
      <c r="K3493" s="2">
        <f>RADIANS(CSV[[#This Row],[lon]])</f>
        <v>0.74053114031155909</v>
      </c>
      <c r="L3493" s="2">
        <f>RADIANS(CSV[[#This Row],[lat]])</f>
        <v>-0.11871245790180081</v>
      </c>
      <c r="M3493" s="2">
        <f>SIN(CSV[[#This Row],[dlon]]/2)*SIN(CSV[[#This Row],[dlon]]/2)</f>
        <v>6.6669843176851121E-14</v>
      </c>
      <c r="N3493" s="2">
        <f>SIN(CSV[[#This Row],[dlat]]/2)*SIN(CSV[[#This Row],[dlat]]/2)</f>
        <v>6.0763086305144472E-14</v>
      </c>
      <c r="O3493" s="2">
        <f>COS(RADIANS(CSV[[#This Row],[lat]]))</f>
        <v>0.99296194739641364</v>
      </c>
      <c r="P3493" s="2">
        <f>CSV[[#This Row],[sindlon]]+CSV[[#This Row],[cosradlat]]*O3492*CSV[[#This Row],[sindlat]]</f>
        <v>1.2658062821348743E-13</v>
      </c>
      <c r="Q3493" s="2">
        <f>2*ASIN(SQRT(CSV[[#This Row],[Columna1]]))*6367445</f>
        <v>4.5308409953220785</v>
      </c>
      <c r="R3493" s="2" t="e" vm="1">
        <f ca="1">_xlfn.CONCAT(CSV[[#This Row],[lon]],",",CSV[[#This Row],[lat]],";",CSV[[#This Row],[alt]])</f>
        <v>#NAME?</v>
      </c>
    </row>
    <row r="3494" spans="1:18" x14ac:dyDescent="0.25">
      <c r="A3494">
        <v>42.429187651723623</v>
      </c>
      <c r="B3494">
        <v>-6.8016030360013247</v>
      </c>
      <c r="C3494">
        <v>559.79998779296875</v>
      </c>
      <c r="D3494" s="1">
        <v>42854.437141203707</v>
      </c>
      <c r="E3494" s="1">
        <f>CSV[[#This Row],[Column4]]-D3493</f>
        <v>4.6296299842651933E-5</v>
      </c>
      <c r="F3494">
        <f>CSV[[#This Row],[alt]]-C3493</f>
        <v>1.20001220703125</v>
      </c>
      <c r="G3494">
        <f>IF(CSV[[#This Row],[Altura]]&gt;0,CSV[[#This Row],[Altura]],0)</f>
        <v>1.20001220703125</v>
      </c>
      <c r="H3494">
        <f>IF(CSV[[#This Row],[Altura]]&lt;=0,CSV[[#This Row],[Altura]],0)</f>
        <v>0</v>
      </c>
      <c r="I3494" s="2">
        <f>RADIANS(CSV[[#This Row],[lon]])-RADIANS(A3493)</f>
        <v>-2.1168424607642677E-6</v>
      </c>
      <c r="J3494" s="2">
        <f>RADIANS(CSV[[#This Row],[lat]])-RADIANS(B3493)</f>
        <v>2.0905099352847012E-6</v>
      </c>
      <c r="K3494" s="2">
        <f>RADIANS(CSV[[#This Row],[lon]])</f>
        <v>0.74052902346909832</v>
      </c>
      <c r="L3494" s="2">
        <f>RADIANS(CSV[[#This Row],[lat]])</f>
        <v>-0.11871036739186552</v>
      </c>
      <c r="M3494" s="2">
        <f>SIN(CSV[[#This Row],[dlon]]/2)*SIN(CSV[[#This Row],[dlon]]/2)</f>
        <v>1.1202555009232119E-12</v>
      </c>
      <c r="N3494" s="2">
        <f>SIN(CSV[[#This Row],[dlat]]/2)*SIN(CSV[[#This Row],[dlat]]/2)</f>
        <v>1.0925579473806134E-12</v>
      </c>
      <c r="O3494" s="2">
        <f>COS(RADIANS(CSV[[#This Row],[lat]]))</f>
        <v>0.99296219498133276</v>
      </c>
      <c r="P3494" s="2">
        <f>CSV[[#This Row],[sindlon]]+CSV[[#This Row],[cosradlat]]*O3493*CSV[[#This Row],[sindlat]]</f>
        <v>2.1974888752555236E-12</v>
      </c>
      <c r="Q3494" s="2">
        <f>2*ASIN(SQRT(CSV[[#This Row],[Columna1]]))*6367445</f>
        <v>18.878111228250738</v>
      </c>
      <c r="R3494" s="2" t="e" vm="1">
        <f ca="1">_xlfn.CONCAT(CSV[[#This Row],[lon]],",",CSV[[#This Row],[lat]],";",CSV[[#This Row],[alt]])</f>
        <v>#NAME?</v>
      </c>
    </row>
    <row r="3495" spans="1:18" x14ac:dyDescent="0.25">
      <c r="A3495">
        <v>42.429056894034147</v>
      </c>
      <c r="B3495">
        <v>-6.801499268040061</v>
      </c>
      <c r="C3495">
        <v>560.79998779296875</v>
      </c>
      <c r="D3495" s="1">
        <v>42854.4371875</v>
      </c>
      <c r="E3495" s="1">
        <f>CSV[[#This Row],[Column4]]-D3494</f>
        <v>4.6296292566694319E-5</v>
      </c>
      <c r="F3495">
        <f>CSV[[#This Row],[alt]]-C3494</f>
        <v>1</v>
      </c>
      <c r="G3495">
        <f>IF(CSV[[#This Row],[Altura]]&gt;0,CSV[[#This Row],[Altura]],0)</f>
        <v>1</v>
      </c>
      <c r="H3495">
        <f>IF(CSV[[#This Row],[Altura]]&lt;=0,CSV[[#This Row],[Altura]],0)</f>
        <v>0</v>
      </c>
      <c r="I3495" s="2">
        <f>RADIANS(CSV[[#This Row],[lon]])-RADIANS(A3494)</f>
        <v>-2.2821522036586828E-6</v>
      </c>
      <c r="J3495" s="2">
        <f>RADIANS(CSV[[#This Row],[lat]])-RADIANS(B3494)</f>
        <v>1.8110925821268609E-6</v>
      </c>
      <c r="K3495" s="2">
        <f>RADIANS(CSV[[#This Row],[lon]])</f>
        <v>0.74052674131689467</v>
      </c>
      <c r="L3495" s="2">
        <f>RADIANS(CSV[[#This Row],[lat]])</f>
        <v>-0.1187085562992834</v>
      </c>
      <c r="M3495" s="2">
        <f>SIN(CSV[[#This Row],[dlon]]/2)*SIN(CSV[[#This Row],[dlon]]/2)</f>
        <v>1.3020546701654805E-12</v>
      </c>
      <c r="N3495" s="2">
        <f>SIN(CSV[[#This Row],[dlat]]/2)*SIN(CSV[[#This Row],[dlat]]/2)</f>
        <v>8.2001408525851088E-13</v>
      </c>
      <c r="O3495" s="2">
        <f>COS(RADIANS(CSV[[#This Row],[lat]]))</f>
        <v>0.99296240947056769</v>
      </c>
      <c r="P3495" s="2">
        <f>CSV[[#This Row],[sindlon]]+CSV[[#This Row],[cosradlat]]*O3494*CSV[[#This Row],[sindlat]]</f>
        <v>2.1105673474523532E-12</v>
      </c>
      <c r="Q3495" s="2">
        <f>2*ASIN(SQRT(CSV[[#This Row],[Columna1]]))*6367445</f>
        <v>18.500983058657102</v>
      </c>
      <c r="R3495" s="2" t="e" vm="1">
        <f ca="1">_xlfn.CONCAT(CSV[[#This Row],[lon]],",",CSV[[#This Row],[lat]],";",CSV[[#This Row],[alt]])</f>
        <v>#NAME?</v>
      </c>
    </row>
    <row r="3496" spans="1:18" x14ac:dyDescent="0.25">
      <c r="A3496">
        <v>42.429017834365368</v>
      </c>
      <c r="B3496">
        <v>-6.8014817498624334</v>
      </c>
      <c r="C3496">
        <v>561</v>
      </c>
      <c r="D3496" s="1">
        <v>42854.437199074076</v>
      </c>
      <c r="E3496" s="1">
        <f>CSV[[#This Row],[Column4]]-D3495</f>
        <v>1.1574076779652387E-5</v>
      </c>
      <c r="F3496">
        <f>CSV[[#This Row],[alt]]-C3495</f>
        <v>0.20001220703125</v>
      </c>
      <c r="G3496">
        <f>IF(CSV[[#This Row],[Altura]]&gt;0,CSV[[#This Row],[Altura]],0)</f>
        <v>0.20001220703125</v>
      </c>
      <c r="H3496">
        <f>IF(CSV[[#This Row],[Altura]]&lt;=0,CSV[[#This Row],[Altura]],0)</f>
        <v>0</v>
      </c>
      <c r="I3496" s="2">
        <f>RADIANS(CSV[[#This Row],[lon]])-RADIANS(A3495)</f>
        <v>-6.8171982492426508E-7</v>
      </c>
      <c r="J3496" s="2">
        <f>RADIANS(CSV[[#This Row],[lat]])-RADIANS(B3495)</f>
        <v>3.0574987855414015E-7</v>
      </c>
      <c r="K3496" s="2">
        <f>RADIANS(CSV[[#This Row],[lon]])</f>
        <v>0.74052605959706974</v>
      </c>
      <c r="L3496" s="2">
        <f>RADIANS(CSV[[#This Row],[lat]])</f>
        <v>-0.11870825054940484</v>
      </c>
      <c r="M3496" s="2">
        <f>SIN(CSV[[#This Row],[dlon]]/2)*SIN(CSV[[#This Row],[dlon]]/2)</f>
        <v>1.1618547992368816E-13</v>
      </c>
      <c r="N3496" s="2">
        <f>SIN(CSV[[#This Row],[dlat]]/2)*SIN(CSV[[#This Row],[dlat]]/2)</f>
        <v>2.3370747058967684E-14</v>
      </c>
      <c r="O3496" s="2">
        <f>COS(RADIANS(CSV[[#This Row],[lat]]))</f>
        <v>0.99296244568046454</v>
      </c>
      <c r="P3496" s="2">
        <f>CSV[[#This Row],[sindlon]]+CSV[[#This Row],[cosradlat]]*O3495*CSV[[#This Row],[sindlat]]</f>
        <v>1.3922843782550916E-13</v>
      </c>
      <c r="Q3496" s="2">
        <f>2*ASIN(SQRT(CSV[[#This Row],[Columna1]]))*6367445</f>
        <v>4.751811159790658</v>
      </c>
      <c r="R3496" s="2" t="e" vm="1">
        <f ca="1">_xlfn.CONCAT(CSV[[#This Row],[lon]],",",CSV[[#This Row],[lat]],";",CSV[[#This Row],[alt]])</f>
        <v>#NAME?</v>
      </c>
    </row>
    <row r="3497" spans="1:18" x14ac:dyDescent="0.25">
      <c r="A3497">
        <v>42.428843658417463</v>
      </c>
      <c r="B3497">
        <v>-6.8014552630484104</v>
      </c>
      <c r="C3497">
        <v>561.4000244140625</v>
      </c>
      <c r="D3497" s="1">
        <v>42854.437245370369</v>
      </c>
      <c r="E3497" s="1">
        <f>CSV[[#This Row],[Column4]]-D3496</f>
        <v>4.6296292566694319E-5</v>
      </c>
      <c r="F3497">
        <f>CSV[[#This Row],[alt]]-C3496</f>
        <v>0.4000244140625</v>
      </c>
      <c r="G3497">
        <f>IF(CSV[[#This Row],[Altura]]&gt;0,CSV[[#This Row],[Altura]],0)</f>
        <v>0.4000244140625</v>
      </c>
      <c r="H3497">
        <f>IF(CSV[[#This Row],[Altura]]&lt;=0,CSV[[#This Row],[Altura]],0)</f>
        <v>0</v>
      </c>
      <c r="I3497" s="2">
        <f>RADIANS(CSV[[#This Row],[lon]])-RADIANS(A3496)</f>
        <v>-3.0399437687123054E-6</v>
      </c>
      <c r="J3497" s="2">
        <f>RADIANS(CSV[[#This Row],[lat]])-RADIANS(B3496)</f>
        <v>4.622821130617627E-7</v>
      </c>
      <c r="K3497" s="2">
        <f>RADIANS(CSV[[#This Row],[lon]])</f>
        <v>0.74052301965330103</v>
      </c>
      <c r="L3497" s="2">
        <f>RADIANS(CSV[[#This Row],[lat]])</f>
        <v>-0.11870778826729178</v>
      </c>
      <c r="M3497" s="2">
        <f>SIN(CSV[[#This Row],[dlon]]/2)*SIN(CSV[[#This Row],[dlon]]/2)</f>
        <v>2.3103145292314144E-12</v>
      </c>
      <c r="N3497" s="2">
        <f>SIN(CSV[[#This Row],[dlat]]/2)*SIN(CSV[[#This Row],[dlat]]/2)</f>
        <v>5.3426188014211131E-14</v>
      </c>
      <c r="O3497" s="2">
        <f>COS(RADIANS(CSV[[#This Row],[lat]]))</f>
        <v>0.99296250042826628</v>
      </c>
      <c r="P3497" s="2">
        <f>CSV[[#This Row],[sindlon]]+CSV[[#This Row],[cosradlat]]*O3496*CSV[[#This Row],[sindlat]]</f>
        <v>2.3629913867974747E-12</v>
      </c>
      <c r="Q3497" s="2">
        <f>2*ASIN(SQRT(CSV[[#This Row],[Columna1]]))*6367445</f>
        <v>19.576104168598054</v>
      </c>
      <c r="R3497" s="2" t="e" vm="1">
        <f ca="1">_xlfn.CONCAT(CSV[[#This Row],[lon]],",",CSV[[#This Row],[lat]],";",CSV[[#This Row],[alt]])</f>
        <v>#NAME?</v>
      </c>
    </row>
    <row r="3498" spans="1:18" x14ac:dyDescent="0.25">
      <c r="A3498">
        <v>42.428753636777401</v>
      </c>
      <c r="B3498">
        <v>-6.8014399241656074</v>
      </c>
      <c r="C3498">
        <v>561.79998779296875</v>
      </c>
      <c r="D3498" s="1">
        <v>42854.437268518515</v>
      </c>
      <c r="E3498" s="1">
        <f>CSV[[#This Row],[Column4]]-D3497</f>
        <v>2.314814628334716E-5</v>
      </c>
      <c r="F3498">
        <f>CSV[[#This Row],[alt]]-C3497</f>
        <v>0.39996337890625</v>
      </c>
      <c r="G3498">
        <f>IF(CSV[[#This Row],[Altura]]&gt;0,CSV[[#This Row],[Altura]],0)</f>
        <v>0.39996337890625</v>
      </c>
      <c r="H3498">
        <f>IF(CSV[[#This Row],[Altura]]&lt;=0,CSV[[#This Row],[Altura]],0)</f>
        <v>0</v>
      </c>
      <c r="I3498" s="2">
        <f>RADIANS(CSV[[#This Row],[lon]])-RADIANS(A3497)</f>
        <v>-1.5711740171120425E-6</v>
      </c>
      <c r="J3498" s="2">
        <f>RADIANS(CSV[[#This Row],[lat]])-RADIANS(B3497)</f>
        <v>2.6771400848946136E-7</v>
      </c>
      <c r="K3498" s="2">
        <f>RADIANS(CSV[[#This Row],[lon]])</f>
        <v>0.74052144847928392</v>
      </c>
      <c r="L3498" s="2">
        <f>RADIANS(CSV[[#This Row],[lat]])</f>
        <v>-0.11870752055328329</v>
      </c>
      <c r="M3498" s="2">
        <f>SIN(CSV[[#This Row],[dlon]]/2)*SIN(CSV[[#This Row],[dlon]]/2)</f>
        <v>6.171469480118713E-13</v>
      </c>
      <c r="N3498" s="2">
        <f>SIN(CSV[[#This Row],[dlat]]/2)*SIN(CSV[[#This Row],[dlat]]/2)</f>
        <v>1.7917697585373741E-14</v>
      </c>
      <c r="O3498" s="2">
        <f>COS(RADIANS(CSV[[#This Row],[lat]]))</f>
        <v>0.99296253213338348</v>
      </c>
      <c r="P3498" s="2">
        <f>CSV[[#This Row],[sindlon]]+CSV[[#This Row],[cosradlat]]*O3497*CSV[[#This Row],[sindlat]]</f>
        <v>6.3481334198222447E-13</v>
      </c>
      <c r="Q3498" s="2">
        <f>2*ASIN(SQRT(CSV[[#This Row],[Columna1]]))*6367445</f>
        <v>10.146545820467274</v>
      </c>
      <c r="R3498" s="2" t="e" vm="1">
        <f ca="1">_xlfn.CONCAT(CSV[[#This Row],[lon]],",",CSV[[#This Row],[lat]],";",CSV[[#This Row],[alt]])</f>
        <v>#NAME?</v>
      </c>
    </row>
    <row r="3499" spans="1:18" x14ac:dyDescent="0.25">
      <c r="A3499">
        <v>42.428664453327656</v>
      </c>
      <c r="B3499">
        <v>-6.8014131020754576</v>
      </c>
      <c r="C3499">
        <v>562.20001220703125</v>
      </c>
      <c r="D3499" s="1">
        <v>42854.437291666669</v>
      </c>
      <c r="E3499" s="1">
        <f>CSV[[#This Row],[Column4]]-D3498</f>
        <v>2.3148153559304774E-5</v>
      </c>
      <c r="F3499">
        <f>CSV[[#This Row],[alt]]-C3498</f>
        <v>0.4000244140625</v>
      </c>
      <c r="G3499">
        <f>IF(CSV[[#This Row],[Altura]]&gt;0,CSV[[#This Row],[Altura]],0)</f>
        <v>0.4000244140625</v>
      </c>
      <c r="H3499">
        <f>IF(CSV[[#This Row],[Altura]]&lt;=0,CSV[[#This Row],[Altura]],0)</f>
        <v>0</v>
      </c>
      <c r="I3499" s="2">
        <f>RADIANS(CSV[[#This Row],[lon]])-RADIANS(A3498)</f>
        <v>-1.5565448363563661E-6</v>
      </c>
      <c r="J3499" s="2">
        <f>RADIANS(CSV[[#This Row],[lat]])-RADIANS(B3498)</f>
        <v>4.681337853751355E-7</v>
      </c>
      <c r="K3499" s="2">
        <f>RADIANS(CSV[[#This Row],[lon]])</f>
        <v>0.74051989193444756</v>
      </c>
      <c r="L3499" s="2">
        <f>RADIANS(CSV[[#This Row],[lat]])</f>
        <v>-0.11870705241949792</v>
      </c>
      <c r="M3499" s="2">
        <f>SIN(CSV[[#This Row],[dlon]]/2)*SIN(CSV[[#This Row],[dlon]]/2)</f>
        <v>6.0570795689679433E-13</v>
      </c>
      <c r="N3499" s="2">
        <f>SIN(CSV[[#This Row],[dlat]]/2)*SIN(CSV[[#This Row],[dlat]]/2)</f>
        <v>5.4787310252412352E-14</v>
      </c>
      <c r="O3499" s="2">
        <f>COS(RADIANS(CSV[[#This Row],[lat]]))</f>
        <v>0.99296258757385469</v>
      </c>
      <c r="P3499" s="2">
        <f>CSV[[#This Row],[sindlon]]+CSV[[#This Row],[cosradlat]]*O3498*CSV[[#This Row],[sindlat]]</f>
        <v>6.5972685568827162E-13</v>
      </c>
      <c r="Q3499" s="2">
        <f>2*ASIN(SQRT(CSV[[#This Row],[Columna1]]))*6367445</f>
        <v>10.343732476497113</v>
      </c>
      <c r="R3499" s="2" t="e" vm="1">
        <f ca="1">_xlfn.CONCAT(CSV[[#This Row],[lon]],",",CSV[[#This Row],[lat]],";",CSV[[#This Row],[alt]])</f>
        <v>#NAME?</v>
      </c>
    </row>
    <row r="3500" spans="1:18" x14ac:dyDescent="0.25">
      <c r="A3500">
        <v>42.428524140268564</v>
      </c>
      <c r="B3500">
        <v>-6.8013291992247114</v>
      </c>
      <c r="C3500">
        <v>562.4000244140625</v>
      </c>
      <c r="D3500" s="1">
        <v>42854.437326388892</v>
      </c>
      <c r="E3500" s="1">
        <f>CSV[[#This Row],[Column4]]-D3499</f>
        <v>3.4722223062999547E-5</v>
      </c>
      <c r="F3500">
        <f>CSV[[#This Row],[alt]]-C3499</f>
        <v>0.20001220703125</v>
      </c>
      <c r="G3500">
        <f>IF(CSV[[#This Row],[Altura]]&gt;0,CSV[[#This Row],[Altura]],0)</f>
        <v>0.20001220703125</v>
      </c>
      <c r="H3500">
        <f>IF(CSV[[#This Row],[Altura]]&lt;=0,CSV[[#This Row],[Altura]],0)</f>
        <v>0</v>
      </c>
      <c r="I3500" s="2">
        <f>RADIANS(CSV[[#This Row],[lon]])-RADIANS(A3499)</f>
        <v>-2.4489248646730744E-6</v>
      </c>
      <c r="J3500" s="2">
        <f>RADIANS(CSV[[#This Row],[lat]])-RADIANS(B3499)</f>
        <v>1.4643809973374777E-6</v>
      </c>
      <c r="K3500" s="2">
        <f>RADIANS(CSV[[#This Row],[lon]])</f>
        <v>0.74051744300958289</v>
      </c>
      <c r="L3500" s="2">
        <f>RADIANS(CSV[[#This Row],[lat]])</f>
        <v>-0.11870558803850058</v>
      </c>
      <c r="M3500" s="2">
        <f>SIN(CSV[[#This Row],[dlon]]/2)*SIN(CSV[[#This Row],[dlon]]/2)</f>
        <v>1.4993082482027595E-12</v>
      </c>
      <c r="N3500" s="2">
        <f>SIN(CSV[[#This Row],[dlat]]/2)*SIN(CSV[[#This Row],[dlat]]/2)</f>
        <v>5.3610292634068062E-13</v>
      </c>
      <c r="O3500" s="2">
        <f>COS(RADIANS(CSV[[#This Row],[lat]]))</f>
        <v>0.99296276099717351</v>
      </c>
      <c r="P3500" s="2">
        <f>CSV[[#This Row],[sindlon]]+CSV[[#This Row],[cosradlat]]*O3499*CSV[[#This Row],[sindlat]]</f>
        <v>2.02789226266138E-12</v>
      </c>
      <c r="Q3500" s="2">
        <f>2*ASIN(SQRT(CSV[[#This Row],[Columna1]]))*6367445</f>
        <v>18.135003223412706</v>
      </c>
      <c r="R3500" s="2" t="e" vm="1">
        <f ca="1">_xlfn.CONCAT(CSV[[#This Row],[lon]],",",CSV[[#This Row],[lat]],";",CSV[[#This Row],[alt]])</f>
        <v>#NAME?</v>
      </c>
    </row>
    <row r="3501" spans="1:18" x14ac:dyDescent="0.25">
      <c r="A3501">
        <v>42.42846773006022</v>
      </c>
      <c r="B3501">
        <v>-6.801302544772625</v>
      </c>
      <c r="C3501">
        <v>562.4000244140625</v>
      </c>
      <c r="D3501" s="1">
        <v>42854.437337962961</v>
      </c>
      <c r="E3501" s="1">
        <f>CSV[[#This Row],[Column4]]-D3500</f>
        <v>1.1574069503694773E-5</v>
      </c>
      <c r="F3501">
        <f>CSV[[#This Row],[alt]]-C3500</f>
        <v>0</v>
      </c>
      <c r="G3501">
        <f>IF(CSV[[#This Row],[Altura]]&gt;0,CSV[[#This Row],[Altura]],0)</f>
        <v>0</v>
      </c>
      <c r="H3501">
        <f>IF(CSV[[#This Row],[Altura]]&lt;=0,CSV[[#This Row],[Altura]],0)</f>
        <v>0</v>
      </c>
      <c r="I3501" s="2">
        <f>RADIANS(CSV[[#This Row],[lon]])-RADIANS(A3500)</f>
        <v>-9.8454386732171884E-7</v>
      </c>
      <c r="J3501" s="2">
        <f>RADIANS(CSV[[#This Row],[lat]])-RADIANS(B3500)</f>
        <v>4.652079492184491E-7</v>
      </c>
      <c r="K3501" s="2">
        <f>RADIANS(CSV[[#This Row],[lon]])</f>
        <v>0.74051645846571557</v>
      </c>
      <c r="L3501" s="2">
        <f>RADIANS(CSV[[#This Row],[lat]])</f>
        <v>-0.11870512283055136</v>
      </c>
      <c r="M3501" s="2">
        <f>SIN(CSV[[#This Row],[dlon]]/2)*SIN(CSV[[#This Row],[dlon]]/2)</f>
        <v>2.4233165667018199E-13</v>
      </c>
      <c r="N3501" s="2">
        <f>SIN(CSV[[#This Row],[dlat]]/2)*SIN(CSV[[#This Row],[dlat]]/2)</f>
        <v>5.4104609004007806E-14</v>
      </c>
      <c r="O3501" s="2">
        <f>COS(RADIANS(CSV[[#This Row],[lat]]))</f>
        <v>0.99296281609024972</v>
      </c>
      <c r="P3501" s="2">
        <f>CSV[[#This Row],[sindlon]]+CSV[[#This Row],[cosradlat]]*O3500*CSV[[#This Row],[sindlat]]</f>
        <v>2.9567745391266527E-13</v>
      </c>
      <c r="Q3501" s="2">
        <f>2*ASIN(SQRT(CSV[[#This Row],[Columna1]]))*6367445</f>
        <v>6.9247532524302251</v>
      </c>
      <c r="R3501" s="2" t="e" vm="1">
        <f ca="1">_xlfn.CONCAT(CSV[[#This Row],[lon]],",",CSV[[#This Row],[lat]],";",CSV[[#This Row],[alt]])</f>
        <v>#NAME?</v>
      </c>
    </row>
    <row r="3502" spans="1:18" x14ac:dyDescent="0.25">
      <c r="A3502">
        <v>42.428336134180427</v>
      </c>
      <c r="B3502">
        <v>-6.8012932408601046</v>
      </c>
      <c r="C3502">
        <v>561.5999755859375</v>
      </c>
      <c r="D3502" s="1">
        <v>42854.437361111108</v>
      </c>
      <c r="E3502" s="1">
        <f>CSV[[#This Row],[Column4]]-D3501</f>
        <v>2.314814628334716E-5</v>
      </c>
      <c r="F3502">
        <f>CSV[[#This Row],[alt]]-C3501</f>
        <v>-0.800048828125</v>
      </c>
      <c r="G3502">
        <f>IF(CSV[[#This Row],[Altura]]&gt;0,CSV[[#This Row],[Altura]],0)</f>
        <v>0</v>
      </c>
      <c r="H3502">
        <f>IF(CSV[[#This Row],[Altura]]&lt;=0,CSV[[#This Row],[Altura]],0)</f>
        <v>-0.800048828125</v>
      </c>
      <c r="I3502" s="2">
        <f>RADIANS(CSV[[#This Row],[lon]])-RADIANS(A3501)</f>
        <v>-2.2967813845253815E-6</v>
      </c>
      <c r="J3502" s="2">
        <f>RADIANS(CSV[[#This Row],[lat]])-RADIANS(B3501)</f>
        <v>1.6238390680711756E-7</v>
      </c>
      <c r="K3502" s="2">
        <f>RADIANS(CSV[[#This Row],[lon]])</f>
        <v>0.74051416168433104</v>
      </c>
      <c r="L3502" s="2">
        <f>RADIANS(CSV[[#This Row],[lat]])</f>
        <v>-0.11870496044664455</v>
      </c>
      <c r="M3502" s="2">
        <f>SIN(CSV[[#This Row],[dlon]]/2)*SIN(CSV[[#This Row],[dlon]]/2)</f>
        <v>1.3188011820750023E-12</v>
      </c>
      <c r="N3502" s="2">
        <f>SIN(CSV[[#This Row],[dlat]]/2)*SIN(CSV[[#This Row],[dlat]]/2)</f>
        <v>6.592133297485645E-15</v>
      </c>
      <c r="O3502" s="2">
        <f>COS(RADIANS(CSV[[#This Row],[lat]]))</f>
        <v>0.99296283532080121</v>
      </c>
      <c r="P3502" s="2">
        <f>CSV[[#This Row],[sindlon]]+CSV[[#This Row],[cosradlat]]*O3501*CSV[[#This Row],[sindlat]]</f>
        <v>1.3253008618449664E-12</v>
      </c>
      <c r="Q3502" s="2">
        <f>2*ASIN(SQRT(CSV[[#This Row],[Columna1]]))*6367445</f>
        <v>14.660623414009956</v>
      </c>
      <c r="R3502" s="2" t="e" vm="1">
        <f ca="1">_xlfn.CONCAT(CSV[[#This Row],[lon]],",",CSV[[#This Row],[lat]],";",CSV[[#This Row],[alt]])</f>
        <v>#NAME?</v>
      </c>
    </row>
    <row r="3503" spans="1:18" x14ac:dyDescent="0.25">
      <c r="A3503">
        <v>42.428142512217164</v>
      </c>
      <c r="B3503">
        <v>-6.8013711087405682</v>
      </c>
      <c r="C3503">
        <v>560.79998779296875</v>
      </c>
      <c r="D3503" s="1">
        <v>42854.437395833331</v>
      </c>
      <c r="E3503" s="1">
        <f>CSV[[#This Row],[Column4]]-D3502</f>
        <v>3.4722223062999547E-5</v>
      </c>
      <c r="F3503">
        <f>CSV[[#This Row],[alt]]-C3502</f>
        <v>-0.79998779296875</v>
      </c>
      <c r="G3503">
        <f>IF(CSV[[#This Row],[Altura]]&gt;0,CSV[[#This Row],[Altura]],0)</f>
        <v>0</v>
      </c>
      <c r="H3503">
        <f>IF(CSV[[#This Row],[Altura]]&lt;=0,CSV[[#This Row],[Altura]],0)</f>
        <v>-0.79998779296875</v>
      </c>
      <c r="I3503" s="2">
        <f>RADIANS(CSV[[#This Row],[lon]])-RADIANS(A3502)</f>
        <v>-3.3793407631099726E-6</v>
      </c>
      <c r="J3503" s="2">
        <f>RADIANS(CSV[[#This Row],[lat]])-RADIANS(B3502)</f>
        <v>-1.3590508956412561E-6</v>
      </c>
      <c r="K3503" s="2">
        <f>RADIANS(CSV[[#This Row],[lon]])</f>
        <v>0.74051078234356793</v>
      </c>
      <c r="L3503" s="2">
        <f>RADIANS(CSV[[#This Row],[lat]])</f>
        <v>-0.11870631949754019</v>
      </c>
      <c r="M3503" s="2">
        <f>SIN(CSV[[#This Row],[dlon]]/2)*SIN(CSV[[#This Row],[dlon]]/2)</f>
        <v>2.8549859983014559E-12</v>
      </c>
      <c r="N3503" s="2">
        <f>SIN(CSV[[#This Row],[dlat]]/2)*SIN(CSV[[#This Row],[dlat]]/2)</f>
        <v>4.6175483423575405E-13</v>
      </c>
      <c r="O3503" s="2">
        <f>COS(RADIANS(CSV[[#This Row],[lat]]))</f>
        <v>0.99296267437240526</v>
      </c>
      <c r="P3503" s="2">
        <f>CSV[[#This Row],[sindlon]]+CSV[[#This Row],[cosradlat]]*O3502*CSV[[#This Row],[sindlat]]</f>
        <v>3.3102647359998805E-12</v>
      </c>
      <c r="Q3503" s="2">
        <f>2*ASIN(SQRT(CSV[[#This Row],[Columna1]]))*6367445</f>
        <v>23.170028169295822</v>
      </c>
      <c r="R3503" s="2" t="e" vm="1">
        <f ca="1">_xlfn.CONCAT(CSV[[#This Row],[lon]],",",CSV[[#This Row],[lat]],";",CSV[[#This Row],[alt]])</f>
        <v>#NAME?</v>
      </c>
    </row>
    <row r="3504" spans="1:18" x14ac:dyDescent="0.25">
      <c r="A3504">
        <v>42.428079815581441</v>
      </c>
      <c r="B3504">
        <v>-6.8014104198664427</v>
      </c>
      <c r="C3504">
        <v>560.4000244140625</v>
      </c>
      <c r="D3504" s="1">
        <v>42854.437407407408</v>
      </c>
      <c r="E3504" s="1">
        <f>CSV[[#This Row],[Column4]]-D3503</f>
        <v>1.1574076779652387E-5</v>
      </c>
      <c r="F3504">
        <f>CSV[[#This Row],[alt]]-C3503</f>
        <v>-0.39996337890625</v>
      </c>
      <c r="G3504">
        <f>IF(CSV[[#This Row],[Altura]]&gt;0,CSV[[#This Row],[Altura]],0)</f>
        <v>0</v>
      </c>
      <c r="H3504">
        <f>IF(CSV[[#This Row],[Altura]]&lt;=0,CSV[[#This Row],[Altura]],0)</f>
        <v>-0.39996337890625</v>
      </c>
      <c r="I3504" s="2">
        <f>RADIANS(CSV[[#This Row],[lon]])-RADIANS(A3503)</f>
        <v>-1.0942627232113367E-6</v>
      </c>
      <c r="J3504" s="2">
        <f>RADIANS(CSV[[#This Row],[lat]])-RADIANS(B3503)</f>
        <v>-6.8610857917317247E-7</v>
      </c>
      <c r="K3504" s="2">
        <f>RADIANS(CSV[[#This Row],[lon]])</f>
        <v>0.74050968808084472</v>
      </c>
      <c r="L3504" s="2">
        <f>RADIANS(CSV[[#This Row],[lat]])</f>
        <v>-0.11870700560611937</v>
      </c>
      <c r="M3504" s="2">
        <f>SIN(CSV[[#This Row],[dlon]]/2)*SIN(CSV[[#This Row],[dlon]]/2)</f>
        <v>2.993527268524427E-13</v>
      </c>
      <c r="N3504" s="2">
        <f>SIN(CSV[[#This Row],[dlat]]/2)*SIN(CSV[[#This Row],[dlat]]/2)</f>
        <v>1.1768624560375275E-13</v>
      </c>
      <c r="O3504" s="2">
        <f>COS(RADIANS(CSV[[#This Row],[lat]]))</f>
        <v>0.99296259311788981</v>
      </c>
      <c r="P3504" s="2">
        <f>CSV[[#This Row],[sindlon]]+CSV[[#This Row],[cosradlat]]*O3503*CSV[[#This Row],[sindlat]]</f>
        <v>4.1538839838452292E-13</v>
      </c>
      <c r="Q3504" s="2">
        <f>2*ASIN(SQRT(CSV[[#This Row],[Columna1]]))*6367445</f>
        <v>8.2077171079266193</v>
      </c>
      <c r="R3504" s="2" t="e" vm="1">
        <f ca="1">_xlfn.CONCAT(CSV[[#This Row],[lon]],",",CSV[[#This Row],[lat]],";",CSV[[#This Row],[alt]])</f>
        <v>#NAME?</v>
      </c>
    </row>
    <row r="3505" spans="1:18" x14ac:dyDescent="0.25">
      <c r="A3505">
        <v>42.427822910249233</v>
      </c>
      <c r="B3505">
        <v>-6.8016304448246956</v>
      </c>
      <c r="C3505">
        <v>559.5999755859375</v>
      </c>
      <c r="D3505" s="1">
        <v>42854.4374537037</v>
      </c>
      <c r="E3505" s="1">
        <f>CSV[[#This Row],[Column4]]-D3504</f>
        <v>4.6296292566694319E-5</v>
      </c>
      <c r="F3505">
        <f>CSV[[#This Row],[alt]]-C3504</f>
        <v>-0.800048828125</v>
      </c>
      <c r="G3505">
        <f>IF(CSV[[#This Row],[Altura]]&gt;0,CSV[[#This Row],[Altura]],0)</f>
        <v>0</v>
      </c>
      <c r="H3505">
        <f>IF(CSV[[#This Row],[Altura]]&lt;=0,CSV[[#This Row],[Altura]],0)</f>
        <v>-0.800048828125</v>
      </c>
      <c r="I3505" s="2">
        <f>RADIANS(CSV[[#This Row],[lon]])-RADIANS(A3504)</f>
        <v>-4.4838439130501229E-6</v>
      </c>
      <c r="J3505" s="2">
        <f>RADIANS(CSV[[#This Row],[lat]])-RADIANS(B3504)</f>
        <v>-3.8401599580795143E-6</v>
      </c>
      <c r="K3505" s="2">
        <f>RADIANS(CSV[[#This Row],[lon]])</f>
        <v>0.74050520423693167</v>
      </c>
      <c r="L3505" s="2">
        <f>RADIANS(CSV[[#This Row],[lat]])</f>
        <v>-0.11871084576607745</v>
      </c>
      <c r="M3505" s="2">
        <f>SIN(CSV[[#This Row],[dlon]]/2)*SIN(CSV[[#This Row],[dlon]]/2)</f>
        <v>5.0262140591407397E-12</v>
      </c>
      <c r="N3505" s="2">
        <f>SIN(CSV[[#This Row],[dlat]]/2)*SIN(CSV[[#This Row],[dlat]]/2)</f>
        <v>3.6867071259047834E-12</v>
      </c>
      <c r="O3505" s="2">
        <f>COS(RADIANS(CSV[[#This Row],[lat]]))</f>
        <v>0.99296213832652425</v>
      </c>
      <c r="P3505" s="2">
        <f>CSV[[#This Row],[sindlon]]+CSV[[#This Row],[cosradlat]]*O3504*CSV[[#This Row],[sindlat]]</f>
        <v>8.6612123884850685E-12</v>
      </c>
      <c r="Q3505" s="2">
        <f>2*ASIN(SQRT(CSV[[#This Row],[Columna1]]))*6367445</f>
        <v>37.478702057667405</v>
      </c>
      <c r="R3505" s="2" t="e" vm="1">
        <f ca="1">_xlfn.CONCAT(CSV[[#This Row],[lon]],",",CSV[[#This Row],[lat]],";",CSV[[#This Row],[alt]])</f>
        <v>#NAME?</v>
      </c>
    </row>
    <row r="3506" spans="1:18" x14ac:dyDescent="0.25">
      <c r="A3506">
        <v>42.427759543061256</v>
      </c>
      <c r="B3506">
        <v>-6.8017011042684317</v>
      </c>
      <c r="C3506">
        <v>558.79998779296875</v>
      </c>
      <c r="D3506" s="1">
        <v>42854.437465277777</v>
      </c>
      <c r="E3506" s="1">
        <f>CSV[[#This Row],[Column4]]-D3505</f>
        <v>1.1574076779652387E-5</v>
      </c>
      <c r="F3506">
        <f>CSV[[#This Row],[alt]]-C3505</f>
        <v>-0.79998779296875</v>
      </c>
      <c r="G3506">
        <f>IF(CSV[[#This Row],[Altura]]&gt;0,CSV[[#This Row],[Altura]],0)</f>
        <v>0</v>
      </c>
      <c r="H3506">
        <f>IF(CSV[[#This Row],[Altura]]&lt;=0,CSV[[#This Row],[Altura]],0)</f>
        <v>-0.79998779296875</v>
      </c>
      <c r="I3506" s="2">
        <f>RADIANS(CSV[[#This Row],[lon]])-RADIANS(A3505)</f>
        <v>-1.1059660678380823E-6</v>
      </c>
      <c r="J3506" s="2">
        <f>RADIANS(CSV[[#This Row],[lat]])-RADIANS(B3505)</f>
        <v>-1.2332399408204742E-6</v>
      </c>
      <c r="K3506" s="2">
        <f>RADIANS(CSV[[#This Row],[lon]])</f>
        <v>0.74050409827086383</v>
      </c>
      <c r="L3506" s="2">
        <f>RADIANS(CSV[[#This Row],[lat]])</f>
        <v>-0.11871207900601827</v>
      </c>
      <c r="M3506" s="2">
        <f>SIN(CSV[[#This Row],[dlon]]/2)*SIN(CSV[[#This Row],[dlon]]/2)</f>
        <v>3.0579023580227625E-13</v>
      </c>
      <c r="N3506" s="2">
        <f>SIN(CSV[[#This Row],[dlat]]/2)*SIN(CSV[[#This Row],[dlat]]/2)</f>
        <v>3.802201879086735E-13</v>
      </c>
      <c r="O3506" s="2">
        <f>COS(RADIANS(CSV[[#This Row],[lat]]))</f>
        <v>0.99296199227041937</v>
      </c>
      <c r="P3506" s="2">
        <f>CSV[[#This Row],[sindlon]]+CSV[[#This Row],[cosradlat]]*O3505*CSV[[#This Row],[sindlat]]</f>
        <v>6.8067732726745065E-13</v>
      </c>
      <c r="Q3506" s="2">
        <f>2*ASIN(SQRT(CSV[[#This Row],[Columna1]]))*6367445</f>
        <v>10.506688110114776</v>
      </c>
      <c r="R3506" s="2" t="e" vm="1">
        <f ca="1">_xlfn.CONCAT(CSV[[#This Row],[lon]],",",CSV[[#This Row],[lat]],";",CSV[[#This Row],[alt]])</f>
        <v>#NAME?</v>
      </c>
    </row>
    <row r="3507" spans="1:18" x14ac:dyDescent="0.25">
      <c r="A3507">
        <v>42.427696008235216</v>
      </c>
      <c r="B3507">
        <v>-6.8017764575779438</v>
      </c>
      <c r="C3507">
        <v>558.20001220703125</v>
      </c>
      <c r="D3507" s="1">
        <v>42854.437476851854</v>
      </c>
      <c r="E3507" s="1">
        <f>CSV[[#This Row],[Column4]]-D3506</f>
        <v>1.1574076779652387E-5</v>
      </c>
      <c r="F3507">
        <f>CSV[[#This Row],[alt]]-C3506</f>
        <v>-0.5999755859375</v>
      </c>
      <c r="G3507">
        <f>IF(CSV[[#This Row],[Altura]]&gt;0,CSV[[#This Row],[Altura]],0)</f>
        <v>0</v>
      </c>
      <c r="H3507">
        <f>IF(CSV[[#This Row],[Altura]]&lt;=0,CSV[[#This Row],[Altura]],0)</f>
        <v>-0.5999755859375</v>
      </c>
      <c r="I3507" s="2">
        <f>RADIANS(CSV[[#This Row],[lon]])-RADIANS(A3506)</f>
        <v>-1.1088919040780354E-6</v>
      </c>
      <c r="J3507" s="2">
        <f>RADIANS(CSV[[#This Row],[lat]])-RADIANS(B3506)</f>
        <v>-1.3151633532632045E-6</v>
      </c>
      <c r="K3507" s="2">
        <f>RADIANS(CSV[[#This Row],[lon]])</f>
        <v>0.74050298937895975</v>
      </c>
      <c r="L3507" s="2">
        <f>RADIANS(CSV[[#This Row],[lat]])</f>
        <v>-0.11871339416937153</v>
      </c>
      <c r="M3507" s="2">
        <f>SIN(CSV[[#This Row],[dlon]]/2)*SIN(CSV[[#This Row],[dlon]]/2)</f>
        <v>3.0741031373242124E-13</v>
      </c>
      <c r="N3507" s="2">
        <f>SIN(CSV[[#This Row],[dlat]]/2)*SIN(CSV[[#This Row],[dlat]]/2)</f>
        <v>4.3241366144156674E-13</v>
      </c>
      <c r="O3507" s="2">
        <f>COS(RADIANS(CSV[[#This Row],[lat]]))</f>
        <v>0.99296183651022829</v>
      </c>
      <c r="P3507" s="2">
        <f>CSV[[#This Row],[sindlon]]+CSV[[#This Row],[cosradlat]]*O3506*CSV[[#This Row],[sindlat]]</f>
        <v>7.3375866589691042E-13</v>
      </c>
      <c r="Q3507" s="2">
        <f>2*ASIN(SQRT(CSV[[#This Row],[Columna1]]))*6367445</f>
        <v>10.908670394145846</v>
      </c>
      <c r="R3507" s="2" t="e" vm="1">
        <f ca="1">_xlfn.CONCAT(CSV[[#This Row],[lon]],",",CSV[[#This Row],[lat]],";",CSV[[#This Row],[alt]])</f>
        <v>#NAME?</v>
      </c>
    </row>
    <row r="3508" spans="1:18" x14ac:dyDescent="0.25">
      <c r="A3508">
        <v>42.427507415413857</v>
      </c>
      <c r="B3508">
        <v>-6.80202791467309</v>
      </c>
      <c r="C3508">
        <v>557</v>
      </c>
      <c r="D3508" s="1">
        <v>42854.437511574077</v>
      </c>
      <c r="E3508" s="1">
        <f>CSV[[#This Row],[Column4]]-D3507</f>
        <v>3.4722223062999547E-5</v>
      </c>
      <c r="F3508">
        <f>CSV[[#This Row],[alt]]-C3507</f>
        <v>-1.20001220703125</v>
      </c>
      <c r="G3508">
        <f>IF(CSV[[#This Row],[Altura]]&gt;0,CSV[[#This Row],[Altura]],0)</f>
        <v>0</v>
      </c>
      <c r="H3508">
        <f>IF(CSV[[#This Row],[Altura]]&lt;=0,CSV[[#This Row],[Altura]],0)</f>
        <v>-1.20001220703125</v>
      </c>
      <c r="I3508" s="2">
        <f>RADIANS(CSV[[#This Row],[lon]])-RADIANS(A3507)</f>
        <v>-3.2915656783538694E-6</v>
      </c>
      <c r="J3508" s="2">
        <f>RADIANS(CSV[[#This Row],[lat]])-RADIANS(B3507)</f>
        <v>-4.3887542378051592E-6</v>
      </c>
      <c r="K3508" s="2">
        <f>RADIANS(CSV[[#This Row],[lon]])</f>
        <v>0.7404996978132814</v>
      </c>
      <c r="L3508" s="2">
        <f>RADIANS(CSV[[#This Row],[lat]])</f>
        <v>-0.11871778292360934</v>
      </c>
      <c r="M3508" s="2">
        <f>SIN(CSV[[#This Row],[dlon]]/2)*SIN(CSV[[#This Row],[dlon]]/2)</f>
        <v>2.7086011537268463E-12</v>
      </c>
      <c r="N3508" s="2">
        <f>SIN(CSV[[#This Row],[dlat]]/2)*SIN(CSV[[#This Row],[dlat]]/2)</f>
        <v>4.8152909399554577E-12</v>
      </c>
      <c r="O3508" s="2">
        <f>COS(RADIANS(CSV[[#This Row],[lat]]))</f>
        <v>0.99296131671963184</v>
      </c>
      <c r="P3508" s="2">
        <f>CSV[[#This Row],[sindlon]]+CSV[[#This Row],[cosradlat]]*O3507*CSV[[#This Row],[sindlat]]</f>
        <v>7.4563465276086185E-12</v>
      </c>
      <c r="Q3508" s="2">
        <f>2*ASIN(SQRT(CSV[[#This Row],[Columna1]]))*6367445</f>
        <v>34.774287443061937</v>
      </c>
      <c r="R3508" s="2" t="e" vm="1">
        <f ca="1">_xlfn.CONCAT(CSV[[#This Row],[lon]],",",CSV[[#This Row],[lat]],";",CSV[[#This Row],[alt]])</f>
        <v>#NAME?</v>
      </c>
    </row>
    <row r="3509" spans="1:18" x14ac:dyDescent="0.25">
      <c r="A3509">
        <v>42.427380764856935</v>
      </c>
      <c r="B3509">
        <v>-6.80219991132617</v>
      </c>
      <c r="C3509">
        <v>556.4000244140625</v>
      </c>
      <c r="D3509" s="1">
        <v>42854.437534722223</v>
      </c>
      <c r="E3509" s="1">
        <f>CSV[[#This Row],[Column4]]-D3508</f>
        <v>2.314814628334716E-5</v>
      </c>
      <c r="F3509">
        <f>CSV[[#This Row],[alt]]-C3508</f>
        <v>-0.5999755859375</v>
      </c>
      <c r="G3509">
        <f>IF(CSV[[#This Row],[Altura]]&gt;0,CSV[[#This Row],[Altura]],0)</f>
        <v>0</v>
      </c>
      <c r="H3509">
        <f>IF(CSV[[#This Row],[Altura]]&lt;=0,CSV[[#This Row],[Altura]],0)</f>
        <v>-0.5999755859375</v>
      </c>
      <c r="I3509" s="2">
        <f>RADIANS(CSV[[#This Row],[lon]])-RADIANS(A3508)</f>
        <v>-2.2104692177782326E-6</v>
      </c>
      <c r="J3509" s="2">
        <f>RADIANS(CSV[[#This Row],[lat]])-RADIANS(B3508)</f>
        <v>-3.0019078986476266E-6</v>
      </c>
      <c r="K3509" s="2">
        <f>RADIANS(CSV[[#This Row],[lon]])</f>
        <v>0.74049748734406362</v>
      </c>
      <c r="L3509" s="2">
        <f>RADIANS(CSV[[#This Row],[lat]])</f>
        <v>-0.11872078483150798</v>
      </c>
      <c r="M3509" s="2">
        <f>SIN(CSV[[#This Row],[dlon]]/2)*SIN(CSV[[#This Row],[dlon]]/2)</f>
        <v>1.2215435406857802E-12</v>
      </c>
      <c r="N3509" s="2">
        <f>SIN(CSV[[#This Row],[dlat]]/2)*SIN(CSV[[#This Row],[dlat]]/2)</f>
        <v>2.2528627579890607E-12</v>
      </c>
      <c r="O3509" s="2">
        <f>COS(RADIANS(CSV[[#This Row],[lat]]))</f>
        <v>0.99296096117184884</v>
      </c>
      <c r="P3509" s="2">
        <f>CSV[[#This Row],[sindlon]]+CSV[[#This Row],[cosradlat]]*O3508*CSV[[#This Row],[sindlat]]</f>
        <v>3.4428027421772469E-12</v>
      </c>
      <c r="Q3509" s="2">
        <f>2*ASIN(SQRT(CSV[[#This Row],[Columna1]]))*6367445</f>
        <v>23.629322413026969</v>
      </c>
      <c r="R3509" s="2" t="e" vm="1">
        <f ca="1">_xlfn.CONCAT(CSV[[#This Row],[lon]],",",CSV[[#This Row],[lat]],";",CSV[[#This Row],[alt]])</f>
        <v>#NAME?</v>
      </c>
    </row>
    <row r="3510" spans="1:18" x14ac:dyDescent="0.25">
      <c r="A3510">
        <v>42.427258808165789</v>
      </c>
      <c r="B3510">
        <v>-6.8023657891899347</v>
      </c>
      <c r="C3510">
        <v>555.79998779296875</v>
      </c>
      <c r="D3510" s="1">
        <v>42854.437557870369</v>
      </c>
      <c r="E3510" s="1">
        <f>CSV[[#This Row],[Column4]]-D3509</f>
        <v>2.314814628334716E-5</v>
      </c>
      <c r="F3510">
        <f>CSV[[#This Row],[alt]]-C3509</f>
        <v>-0.60003662109375</v>
      </c>
      <c r="G3510">
        <f>IF(CSV[[#This Row],[Altura]]&gt;0,CSV[[#This Row],[Altura]],0)</f>
        <v>0</v>
      </c>
      <c r="H3510">
        <f>IF(CSV[[#This Row],[Altura]]&lt;=0,CSV[[#This Row],[Altura]],0)</f>
        <v>-0.60003662109375</v>
      </c>
      <c r="I3510" s="2">
        <f>RADIANS(CSV[[#This Row],[lon]])-RADIANS(A3509)</f>
        <v>-2.1285458053910133E-6</v>
      </c>
      <c r="J3510" s="2">
        <f>RADIANS(CSV[[#This Row],[lat]])-RADIANS(B3509)</f>
        <v>-2.8951148788730618E-6</v>
      </c>
      <c r="K3510" s="2">
        <f>RADIANS(CSV[[#This Row],[lon]])</f>
        <v>0.74049535879825823</v>
      </c>
      <c r="L3510" s="2">
        <f>RADIANS(CSV[[#This Row],[lat]])</f>
        <v>-0.11872367994638686</v>
      </c>
      <c r="M3510" s="2">
        <f>SIN(CSV[[#This Row],[dlon]]/2)*SIN(CSV[[#This Row],[dlon]]/2)</f>
        <v>1.1326768114114917E-12</v>
      </c>
      <c r="N3510" s="2">
        <f>SIN(CSV[[#This Row],[dlat]]/2)*SIN(CSV[[#This Row],[dlat]]/2)</f>
        <v>2.0954225404665825E-12</v>
      </c>
      <c r="O3510" s="2">
        <f>COS(RADIANS(CSV[[#This Row],[lat]]))</f>
        <v>0.99296061826421944</v>
      </c>
      <c r="P3510" s="2">
        <f>CSV[[#This Row],[sindlon]]+CSV[[#This Row],[cosradlat]]*O3509*CSV[[#This Row],[sindlat]]</f>
        <v>3.1987029412897851E-12</v>
      </c>
      <c r="Q3510" s="2">
        <f>2*ASIN(SQRT(CSV[[#This Row],[Columna1]]))*6367445</f>
        <v>22.776246419455642</v>
      </c>
      <c r="R3510" s="2" t="e" vm="1">
        <f ca="1">_xlfn.CONCAT(CSV[[#This Row],[lon]],",",CSV[[#This Row],[lat]],";",CSV[[#This Row],[alt]])</f>
        <v>#NAME?</v>
      </c>
    </row>
    <row r="3511" spans="1:18" x14ac:dyDescent="0.25">
      <c r="A3511">
        <v>42.427046746015549</v>
      </c>
      <c r="B3511">
        <v>-6.8026489298790693</v>
      </c>
      <c r="C3511">
        <v>557</v>
      </c>
      <c r="D3511" s="1">
        <v>42854.437604166669</v>
      </c>
      <c r="E3511" s="1">
        <f>CSV[[#This Row],[Column4]]-D3510</f>
        <v>4.6296299842651933E-5</v>
      </c>
      <c r="F3511">
        <f>CSV[[#This Row],[alt]]-C3510</f>
        <v>1.20001220703125</v>
      </c>
      <c r="G3511">
        <f>IF(CSV[[#This Row],[Altura]]&gt;0,CSV[[#This Row],[Altura]],0)</f>
        <v>1.20001220703125</v>
      </c>
      <c r="H3511">
        <f>IF(CSV[[#This Row],[Altura]]&lt;=0,CSV[[#This Row],[Altura]],0)</f>
        <v>0</v>
      </c>
      <c r="I3511" s="2">
        <f>RADIANS(CSV[[#This Row],[lon]])-RADIANS(A3510)</f>
        <v>-3.7011827405120101E-6</v>
      </c>
      <c r="J3511" s="2">
        <f>RADIANS(CSV[[#This Row],[lat]])-RADIANS(B3510)</f>
        <v>-4.9417372717658337E-6</v>
      </c>
      <c r="K3511" s="2">
        <f>RADIANS(CSV[[#This Row],[lon]])</f>
        <v>0.74049165761551772</v>
      </c>
      <c r="L3511" s="2">
        <f>RADIANS(CSV[[#This Row],[lat]])</f>
        <v>-0.11872862168365862</v>
      </c>
      <c r="M3511" s="2">
        <f>SIN(CSV[[#This Row],[dlon]]/2)*SIN(CSV[[#This Row],[dlon]]/2)</f>
        <v>3.4246884196620891E-12</v>
      </c>
      <c r="N3511" s="2">
        <f>SIN(CSV[[#This Row],[dlat]]/2)*SIN(CSV[[#This Row],[dlat]]/2)</f>
        <v>6.1051918157774826E-12</v>
      </c>
      <c r="O3511" s="2">
        <f>COS(RADIANS(CSV[[#This Row],[lat]]))</f>
        <v>0.99296003292817925</v>
      </c>
      <c r="P3511" s="2">
        <f>CSV[[#This Row],[sindlon]]+CSV[[#This Row],[cosradlat]]*O3510*CSV[[#This Row],[sindlat]]</f>
        <v>9.4442256654141423E-12</v>
      </c>
      <c r="Q3511" s="2">
        <f>2*ASIN(SQRT(CSV[[#This Row],[Columna1]]))*6367445</f>
        <v>39.136174871845753</v>
      </c>
      <c r="R3511" s="2" t="e" vm="1">
        <f ca="1">_xlfn.CONCAT(CSV[[#This Row],[lon]],",",CSV[[#This Row],[lat]],";",CSV[[#This Row],[alt]])</f>
        <v>#NAME?</v>
      </c>
    </row>
    <row r="3512" spans="1:18" x14ac:dyDescent="0.25">
      <c r="A3512">
        <v>42.4269490968436</v>
      </c>
      <c r="B3512">
        <v>-6.8027704674750566</v>
      </c>
      <c r="C3512">
        <v>558.20001220703125</v>
      </c>
      <c r="D3512" s="1">
        <v>42854.437627314815</v>
      </c>
      <c r="E3512" s="1">
        <f>CSV[[#This Row],[Column4]]-D3511</f>
        <v>2.314814628334716E-5</v>
      </c>
      <c r="F3512">
        <f>CSV[[#This Row],[alt]]-C3511</f>
        <v>1.20001220703125</v>
      </c>
      <c r="G3512">
        <f>IF(CSV[[#This Row],[Altura]]&gt;0,CSV[[#This Row],[Altura]],0)</f>
        <v>1.20001220703125</v>
      </c>
      <c r="H3512">
        <f>IF(CSV[[#This Row],[Altura]]&lt;=0,CSV[[#This Row],[Altura]],0)</f>
        <v>0</v>
      </c>
      <c r="I3512" s="2">
        <f>RADIANS(CSV[[#This Row],[lon]])-RADIANS(A3511)</f>
        <v>-1.7042995623661739E-6</v>
      </c>
      <c r="J3512" s="2">
        <f>RADIANS(CSV[[#This Row],[lat]])-RADIANS(B3511)</f>
        <v>-2.1212312149437862E-6</v>
      </c>
      <c r="K3512" s="2">
        <f>RADIANS(CSV[[#This Row],[lon]])</f>
        <v>0.74048995331595535</v>
      </c>
      <c r="L3512" s="2">
        <f>RADIANS(CSV[[#This Row],[lat]])</f>
        <v>-0.11873074291487357</v>
      </c>
      <c r="M3512" s="2">
        <f>SIN(CSV[[#This Row],[dlon]]/2)*SIN(CSV[[#This Row],[dlon]]/2)</f>
        <v>7.2615924957020715E-13</v>
      </c>
      <c r="N3512" s="2">
        <f>SIN(CSV[[#This Row],[dlat]]/2)*SIN(CSV[[#This Row],[dlat]]/2)</f>
        <v>1.1249054668125511E-12</v>
      </c>
      <c r="O3512" s="2">
        <f>COS(RADIANS(CSV[[#This Row],[lat]]))</f>
        <v>0.99295978166637189</v>
      </c>
      <c r="P3512" s="2">
        <f>CSV[[#This Row],[sindlon]]+CSV[[#This Row],[cosradlat]]*O3511*CSV[[#This Row],[sindlat]]</f>
        <v>1.835281592429498E-12</v>
      </c>
      <c r="Q3512" s="2">
        <f>2*ASIN(SQRT(CSV[[#This Row],[Columna1]]))*6367445</f>
        <v>17.252282159544162</v>
      </c>
      <c r="R3512" s="2" t="e" vm="1">
        <f ca="1">_xlfn.CONCAT(CSV[[#This Row],[lon]],",",CSV[[#This Row],[lat]],";",CSV[[#This Row],[alt]])</f>
        <v>#NAME?</v>
      </c>
    </row>
    <row r="3513" spans="1:18" x14ac:dyDescent="0.25">
      <c r="A3513">
        <v>42.426843401044607</v>
      </c>
      <c r="B3513">
        <v>-6.8028742354363203</v>
      </c>
      <c r="C3513">
        <v>559.79998779296875</v>
      </c>
      <c r="D3513" s="1">
        <v>42854.437650462962</v>
      </c>
      <c r="E3513" s="1">
        <f>CSV[[#This Row],[Column4]]-D3512</f>
        <v>2.314814628334716E-5</v>
      </c>
      <c r="F3513">
        <f>CSV[[#This Row],[alt]]-C3512</f>
        <v>1.5999755859375</v>
      </c>
      <c r="G3513">
        <f>IF(CSV[[#This Row],[Altura]]&gt;0,CSV[[#This Row],[Altura]],0)</f>
        <v>1.5999755859375</v>
      </c>
      <c r="H3513">
        <f>IF(CSV[[#This Row],[Altura]]&lt;=0,CSV[[#This Row],[Altura]],0)</f>
        <v>0</v>
      </c>
      <c r="I3513" s="2">
        <f>RADIANS(CSV[[#This Row],[lon]])-RADIANS(A3512)</f>
        <v>-1.8447396979981434E-6</v>
      </c>
      <c r="J3513" s="2">
        <f>RADIANS(CSV[[#This Row],[lat]])-RADIANS(B3512)</f>
        <v>-1.8110925821268609E-6</v>
      </c>
      <c r="K3513" s="2">
        <f>RADIANS(CSV[[#This Row],[lon]])</f>
        <v>0.74048810857625735</v>
      </c>
      <c r="L3513" s="2">
        <f>RADIANS(CSV[[#This Row],[lat]])</f>
        <v>-0.11873255400745569</v>
      </c>
      <c r="M3513" s="2">
        <f>SIN(CSV[[#This Row],[dlon]]/2)*SIN(CSV[[#This Row],[dlon]]/2)</f>
        <v>8.5076613834232908E-13</v>
      </c>
      <c r="N3513" s="2">
        <f>SIN(CSV[[#This Row],[dlat]]/2)*SIN(CSV[[#This Row],[dlat]]/2)</f>
        <v>8.2001408525851088E-13</v>
      </c>
      <c r="O3513" s="2">
        <f>COS(RADIANS(CSV[[#This Row],[lat]]))</f>
        <v>0.99295956713723788</v>
      </c>
      <c r="P3513" s="2">
        <f>CSV[[#This Row],[sindlon]]+CSV[[#This Row],[cosradlat]]*O3512*CSV[[#This Row],[sindlat]]</f>
        <v>1.6592745362596445E-12</v>
      </c>
      <c r="Q3513" s="2">
        <f>2*ASIN(SQRT(CSV[[#This Row],[Columna1]]))*6367445</f>
        <v>16.404172300305724</v>
      </c>
      <c r="R3513" s="2" t="e" vm="1">
        <f ca="1">_xlfn.CONCAT(CSV[[#This Row],[lon]],",",CSV[[#This Row],[lat]],";",CSV[[#This Row],[alt]])</f>
        <v>#NAME?</v>
      </c>
    </row>
    <row r="3514" spans="1:18" x14ac:dyDescent="0.25">
      <c r="A3514">
        <v>42.426788164302707</v>
      </c>
      <c r="B3514">
        <v>-6.8029253650456667</v>
      </c>
      <c r="C3514">
        <v>560.20001220703125</v>
      </c>
      <c r="D3514" s="1">
        <v>42854.437662037039</v>
      </c>
      <c r="E3514" s="1">
        <f>CSV[[#This Row],[Column4]]-D3513</f>
        <v>1.1574076779652387E-5</v>
      </c>
      <c r="F3514">
        <f>CSV[[#This Row],[alt]]-C3513</f>
        <v>0.4000244140625</v>
      </c>
      <c r="G3514">
        <f>IF(CSV[[#This Row],[Altura]]&gt;0,CSV[[#This Row],[Altura]],0)</f>
        <v>0.4000244140625</v>
      </c>
      <c r="H3514">
        <f>IF(CSV[[#This Row],[Altura]]&lt;=0,CSV[[#This Row],[Altura]],0)</f>
        <v>0</v>
      </c>
      <c r="I3514" s="2">
        <f>RADIANS(CSV[[#This Row],[lon]])-RADIANS(A3513)</f>
        <v>-9.6406301419715845E-7</v>
      </c>
      <c r="J3514" s="2">
        <f>RADIANS(CSV[[#This Row],[lat]])-RADIANS(B3513)</f>
        <v>-8.9238002835834163E-7</v>
      </c>
      <c r="K3514" s="2">
        <f>RADIANS(CSV[[#This Row],[lon]])</f>
        <v>0.74048714451324316</v>
      </c>
      <c r="L3514" s="2">
        <f>RADIANS(CSV[[#This Row],[lat]])</f>
        <v>-0.11873344638748405</v>
      </c>
      <c r="M3514" s="2">
        <f>SIN(CSV[[#This Row],[dlon]]/2)*SIN(CSV[[#This Row],[dlon]]/2)</f>
        <v>2.3235437383570968E-13</v>
      </c>
      <c r="N3514" s="2">
        <f>SIN(CSV[[#This Row],[dlat]]/2)*SIN(CSV[[#This Row],[dlat]]/2)</f>
        <v>1.9908552875319542E-13</v>
      </c>
      <c r="O3514" s="2">
        <f>COS(RADIANS(CSV[[#This Row],[lat]]))</f>
        <v>0.99295946143105485</v>
      </c>
      <c r="P3514" s="2">
        <f>CSV[[#This Row],[sindlon]]+CSV[[#This Row],[cosradlat]]*O3513*CSV[[#This Row],[sindlat]]</f>
        <v>4.2864645330497516E-13</v>
      </c>
      <c r="Q3514" s="2">
        <f>2*ASIN(SQRT(CSV[[#This Row],[Columna1]]))*6367445</f>
        <v>8.3376721756663699</v>
      </c>
      <c r="R3514" s="2" t="e" vm="1">
        <f ca="1">_xlfn.CONCAT(CSV[[#This Row],[lon]],",",CSV[[#This Row],[lat]],";",CSV[[#This Row],[alt]])</f>
        <v>#NAME?</v>
      </c>
    </row>
    <row r="3515" spans="1:18" x14ac:dyDescent="0.25">
      <c r="A3515">
        <v>42.426680373027921</v>
      </c>
      <c r="B3515">
        <v>-6.803024522960186</v>
      </c>
      <c r="C3515">
        <v>561</v>
      </c>
      <c r="D3515" s="1">
        <v>42854.437685185185</v>
      </c>
      <c r="E3515" s="1">
        <f>CSV[[#This Row],[Column4]]-D3514</f>
        <v>2.314814628334716E-5</v>
      </c>
      <c r="F3515">
        <f>CSV[[#This Row],[alt]]-C3514</f>
        <v>0.79998779296875</v>
      </c>
      <c r="G3515">
        <f>IF(CSV[[#This Row],[Altura]]&gt;0,CSV[[#This Row],[Altura]],0)</f>
        <v>0.79998779296875</v>
      </c>
      <c r="H3515">
        <f>IF(CSV[[#This Row],[Altura]]&lt;=0,CSV[[#This Row],[Altura]],0)</f>
        <v>0</v>
      </c>
      <c r="I3515" s="2">
        <f>RADIANS(CSV[[#This Row],[lon]])-RADIANS(A3514)</f>
        <v>-1.8813126498873345E-6</v>
      </c>
      <c r="J3515" s="2">
        <f>RADIANS(CSV[[#This Row],[lat]])-RADIANS(B3514)</f>
        <v>-1.7306320877624737E-6</v>
      </c>
      <c r="K3515" s="2">
        <f>RADIANS(CSV[[#This Row],[lon]])</f>
        <v>0.74048526320059327</v>
      </c>
      <c r="L3515" s="2">
        <f>RADIANS(CSV[[#This Row],[lat]])</f>
        <v>-0.11873517701957181</v>
      </c>
      <c r="M3515" s="2">
        <f>SIN(CSV[[#This Row],[dlon]]/2)*SIN(CSV[[#This Row],[dlon]]/2)</f>
        <v>8.848343216562652E-13</v>
      </c>
      <c r="N3515" s="2">
        <f>SIN(CSV[[#This Row],[dlat]]/2)*SIN(CSV[[#This Row],[dlat]]/2)</f>
        <v>7.4877185579808767E-13</v>
      </c>
      <c r="O3515" s="2">
        <f>COS(RADIANS(CSV[[#This Row],[lat]]))</f>
        <v>0.99295925642812144</v>
      </c>
      <c r="P3515" s="2">
        <f>CSV[[#This Row],[sindlon]]+CSV[[#This Row],[cosradlat]]*O3514*CSV[[#This Row],[sindlat]]</f>
        <v>1.623099626783878E-12</v>
      </c>
      <c r="Q3515" s="2">
        <f>2*ASIN(SQRT(CSV[[#This Row],[Columna1]]))*6367445</f>
        <v>16.224367946110657</v>
      </c>
      <c r="R3515" s="2" t="e" vm="1">
        <f ca="1">_xlfn.CONCAT(CSV[[#This Row],[lon]],",",CSV[[#This Row],[lat]],";",CSV[[#This Row],[alt]])</f>
        <v>#NAME?</v>
      </c>
    </row>
    <row r="3516" spans="1:18" x14ac:dyDescent="0.25">
      <c r="A3516">
        <v>42.426415085792542</v>
      </c>
      <c r="B3516">
        <v>-6.8032836075872183</v>
      </c>
      <c r="C3516">
        <v>561.79998779296875</v>
      </c>
      <c r="D3516" s="1">
        <v>42854.437743055554</v>
      </c>
      <c r="E3516" s="1">
        <f>CSV[[#This Row],[Column4]]-D3515</f>
        <v>5.7870369346346706E-5</v>
      </c>
      <c r="F3516">
        <f>CSV[[#This Row],[alt]]-C3515</f>
        <v>0.79998779296875</v>
      </c>
      <c r="G3516">
        <f>IF(CSV[[#This Row],[Altura]]&gt;0,CSV[[#This Row],[Altura]],0)</f>
        <v>0.79998779296875</v>
      </c>
      <c r="H3516">
        <f>IF(CSV[[#This Row],[Altura]]&lt;=0,CSV[[#This Row],[Altura]],0)</f>
        <v>0</v>
      </c>
      <c r="I3516" s="2">
        <f>RADIANS(CSV[[#This Row],[lon]])-RADIANS(A3515)</f>
        <v>-4.6301357209399541E-6</v>
      </c>
      <c r="J3516" s="2">
        <f>RADIANS(CSV[[#This Row],[lat]])-RADIANS(B3515)</f>
        <v>-4.5218797830176571E-6</v>
      </c>
      <c r="K3516" s="2">
        <f>RADIANS(CSV[[#This Row],[lon]])</f>
        <v>0.74048063306487233</v>
      </c>
      <c r="L3516" s="2">
        <f>RADIANS(CSV[[#This Row],[lat]])</f>
        <v>-0.11873969889935483</v>
      </c>
      <c r="M3516" s="2">
        <f>SIN(CSV[[#This Row],[dlon]]/2)*SIN(CSV[[#This Row],[dlon]]/2)</f>
        <v>5.3595391985714619E-12</v>
      </c>
      <c r="N3516" s="2">
        <f>SIN(CSV[[#This Row],[dlat]]/2)*SIN(CSV[[#This Row],[dlat]]/2)</f>
        <v>5.1118491930072439E-12</v>
      </c>
      <c r="O3516" s="2">
        <f>COS(RADIANS(CSV[[#This Row],[lat]]))</f>
        <v>0.99295872077243863</v>
      </c>
      <c r="P3516" s="2">
        <f>CSV[[#This Row],[sindlon]]+CSV[[#This Row],[cosradlat]]*O3515*CSV[[#This Row],[sindlat]]</f>
        <v>1.0399656638920634E-11</v>
      </c>
      <c r="Q3516" s="2">
        <f>2*ASIN(SQRT(CSV[[#This Row],[Columna1]]))*6367445</f>
        <v>41.068108271949534</v>
      </c>
      <c r="R3516" s="2" t="e" vm="1">
        <f ca="1">_xlfn.CONCAT(CSV[[#This Row],[lon]],",",CSV[[#This Row],[lat]],";",CSV[[#This Row],[alt]])</f>
        <v>#NAME?</v>
      </c>
    </row>
    <row r="3517" spans="1:18" x14ac:dyDescent="0.25">
      <c r="A3517">
        <v>42.426317436620593</v>
      </c>
      <c r="B3517">
        <v>-6.8033929076045752</v>
      </c>
      <c r="C3517">
        <v>562.20001220703125</v>
      </c>
      <c r="D3517" s="1">
        <v>42854.4377662037</v>
      </c>
      <c r="E3517" s="1">
        <f>CSV[[#This Row],[Column4]]-D3516</f>
        <v>2.314814628334716E-5</v>
      </c>
      <c r="F3517">
        <f>CSV[[#This Row],[alt]]-C3516</f>
        <v>0.4000244140625</v>
      </c>
      <c r="G3517">
        <f>IF(CSV[[#This Row],[Altura]]&gt;0,CSV[[#This Row],[Altura]],0)</f>
        <v>0.4000244140625</v>
      </c>
      <c r="H3517">
        <f>IF(CSV[[#This Row],[Altura]]&lt;=0,CSV[[#This Row],[Altura]],0)</f>
        <v>0</v>
      </c>
      <c r="I3517" s="2">
        <f>RADIANS(CSV[[#This Row],[lon]])-RADIANS(A3516)</f>
        <v>-1.7042995623661739E-6</v>
      </c>
      <c r="J3517" s="2">
        <f>RADIANS(CSV[[#This Row],[lat]])-RADIANS(B3516)</f>
        <v>-1.907645175366901E-6</v>
      </c>
      <c r="K3517" s="2">
        <f>RADIANS(CSV[[#This Row],[lon]])</f>
        <v>0.74047892876530996</v>
      </c>
      <c r="L3517" s="2">
        <f>RADIANS(CSV[[#This Row],[lat]])</f>
        <v>-0.1187416065445302</v>
      </c>
      <c r="M3517" s="2">
        <f>SIN(CSV[[#This Row],[dlon]]/2)*SIN(CSV[[#This Row],[dlon]]/2)</f>
        <v>7.2615924957020715E-13</v>
      </c>
      <c r="N3517" s="2">
        <f>SIN(CSV[[#This Row],[dlat]]/2)*SIN(CSV[[#This Row],[dlat]]/2)</f>
        <v>9.0977752877487767E-13</v>
      </c>
      <c r="O3517" s="2">
        <f>COS(RADIANS(CSV[[#This Row],[lat]]))</f>
        <v>0.99295849478931575</v>
      </c>
      <c r="P3517" s="2">
        <f>CSV[[#This Row],[sindlon]]+CSV[[#This Row],[cosradlat]]*O3516*CSV[[#This Row],[sindlat]]</f>
        <v>1.6231696853861743E-12</v>
      </c>
      <c r="Q3517" s="2">
        <f>2*ASIN(SQRT(CSV[[#This Row],[Columna1]]))*6367445</f>
        <v>16.224718092293138</v>
      </c>
      <c r="R3517" s="2" t="e" vm="1">
        <f ca="1">_xlfn.CONCAT(CSV[[#This Row],[lon]],",",CSV[[#This Row],[lat]],";",CSV[[#This Row],[alt]])</f>
        <v>#NAME?</v>
      </c>
    </row>
    <row r="3518" spans="1:18" x14ac:dyDescent="0.25">
      <c r="A3518">
        <v>42.426237892359495</v>
      </c>
      <c r="B3518">
        <v>-6.8035188876092434</v>
      </c>
      <c r="C3518">
        <v>563</v>
      </c>
      <c r="D3518" s="1">
        <v>42854.437789351854</v>
      </c>
      <c r="E3518" s="1">
        <f>CSV[[#This Row],[Column4]]-D3517</f>
        <v>2.3148153559304774E-5</v>
      </c>
      <c r="F3518">
        <f>CSV[[#This Row],[alt]]-C3517</f>
        <v>0.79998779296875</v>
      </c>
      <c r="G3518">
        <f>IF(CSV[[#This Row],[Altura]]&gt;0,CSV[[#This Row],[Altura]],0)</f>
        <v>0.79998779296875</v>
      </c>
      <c r="H3518">
        <f>IF(CSV[[#This Row],[Altura]]&lt;=0,CSV[[#This Row],[Altura]],0)</f>
        <v>0</v>
      </c>
      <c r="I3518" s="2">
        <f>RADIANS(CSV[[#This Row],[lon]])-RADIANS(A3517)</f>
        <v>-1.3883092572219979E-6</v>
      </c>
      <c r="J3518" s="2">
        <f>RADIANS(CSV[[#This Row],[lat]])-RADIANS(B3517)</f>
        <v>-2.1987658731376092E-6</v>
      </c>
      <c r="K3518" s="2">
        <f>RADIANS(CSV[[#This Row],[lon]])</f>
        <v>0.74047754045605274</v>
      </c>
      <c r="L3518" s="2">
        <f>RADIANS(CSV[[#This Row],[lat]])</f>
        <v>-0.11874380531040334</v>
      </c>
      <c r="M3518" s="2">
        <f>SIN(CSV[[#This Row],[dlon]]/2)*SIN(CSV[[#This Row],[dlon]]/2)</f>
        <v>4.8185064842199645E-13</v>
      </c>
      <c r="N3518" s="2">
        <f>SIN(CSV[[#This Row],[dlat]]/2)*SIN(CSV[[#This Row],[dlat]]/2)</f>
        <v>1.2086428412181611E-12</v>
      </c>
      <c r="O3518" s="2">
        <f>COS(RADIANS(CSV[[#This Row],[lat]]))</f>
        <v>0.99295823431502195</v>
      </c>
      <c r="P3518" s="2">
        <f>CSV[[#This Row],[sindlon]]+CSV[[#This Row],[cosradlat]]*O3517*CSV[[#This Row],[sindlat]]</f>
        <v>1.673531775198977E-12</v>
      </c>
      <c r="Q3518" s="2">
        <f>2*ASIN(SQRT(CSV[[#This Row],[Columna1]]))*6367445</f>
        <v>16.47449759879937</v>
      </c>
      <c r="R3518" s="2" t="e" vm="1">
        <f ca="1">_xlfn.CONCAT(CSV[[#This Row],[lon]],",",CSV[[#This Row],[lat]],";",CSV[[#This Row],[alt]])</f>
        <v>#NAME?</v>
      </c>
    </row>
    <row r="3519" spans="1:18" x14ac:dyDescent="0.25">
      <c r="A3519">
        <v>42.426206292584538</v>
      </c>
      <c r="B3519">
        <v>-6.8035910557955503</v>
      </c>
      <c r="C3519">
        <v>563.20001220703125</v>
      </c>
      <c r="D3519" s="1">
        <v>42854.437800925924</v>
      </c>
      <c r="E3519" s="1">
        <f>CSV[[#This Row],[Column4]]-D3518</f>
        <v>1.1574069503694773E-5</v>
      </c>
      <c r="F3519">
        <f>CSV[[#This Row],[alt]]-C3518</f>
        <v>0.20001220703125</v>
      </c>
      <c r="G3519">
        <f>IF(CSV[[#This Row],[Altura]]&gt;0,CSV[[#This Row],[Altura]],0)</f>
        <v>0.20001220703125</v>
      </c>
      <c r="H3519">
        <f>IF(CSV[[#This Row],[Altura]]&lt;=0,CSV[[#This Row],[Altura]],0)</f>
        <v>0</v>
      </c>
      <c r="I3519" s="2">
        <f>RADIANS(CSV[[#This Row],[lon]])-RADIANS(A3518)</f>
        <v>-5.5152011579906457E-7</v>
      </c>
      <c r="J3519" s="2">
        <f>RADIANS(CSV[[#This Row],[lat]])-RADIANS(B3518)</f>
        <v>-1.2595724662445296E-6</v>
      </c>
      <c r="K3519" s="2">
        <f>RADIANS(CSV[[#This Row],[lon]])</f>
        <v>0.74047698893593694</v>
      </c>
      <c r="L3519" s="2">
        <f>RADIANS(CSV[[#This Row],[lat]])</f>
        <v>-0.11874506488286958</v>
      </c>
      <c r="M3519" s="2">
        <f>SIN(CSV[[#This Row],[dlon]]/2)*SIN(CSV[[#This Row],[dlon]]/2)</f>
        <v>7.6043609532751467E-14</v>
      </c>
      <c r="N3519" s="2">
        <f>SIN(CSV[[#This Row],[dlat]]/2)*SIN(CSV[[#This Row],[dlat]]/2)</f>
        <v>3.9663069943027925E-13</v>
      </c>
      <c r="O3519" s="2">
        <f>COS(RADIANS(CSV[[#This Row],[lat]]))</f>
        <v>0.99295808509904215</v>
      </c>
      <c r="P3519" s="2">
        <f>CSV[[#This Row],[sindlon]]+CSV[[#This Row],[cosradlat]]*O3518*CSV[[#This Row],[sindlat]]</f>
        <v>4.6710795681231919E-13</v>
      </c>
      <c r="Q3519" s="2">
        <f>2*ASIN(SQRT(CSV[[#This Row],[Columna1]]))*6367445</f>
        <v>8.7036983429122472</v>
      </c>
      <c r="R3519" s="2" t="e" vm="1">
        <f ca="1">_xlfn.CONCAT(CSV[[#This Row],[lon]],",",CSV[[#This Row],[lat]],";",CSV[[#This Row],[alt]])</f>
        <v>#NAME?</v>
      </c>
    </row>
    <row r="3520" spans="1:18" x14ac:dyDescent="0.25">
      <c r="A3520">
        <v>42.426148792728782</v>
      </c>
      <c r="B3520">
        <v>-6.8037460371851921</v>
      </c>
      <c r="C3520">
        <v>563.4000244140625</v>
      </c>
      <c r="D3520" s="1">
        <v>42854.437824074077</v>
      </c>
      <c r="E3520" s="1">
        <f>CSV[[#This Row],[Column4]]-D3519</f>
        <v>2.3148153559304774E-5</v>
      </c>
      <c r="F3520">
        <f>CSV[[#This Row],[alt]]-C3519</f>
        <v>0.20001220703125</v>
      </c>
      <c r="G3520">
        <f>IF(CSV[[#This Row],[Altura]]&gt;0,CSV[[#This Row],[Altura]],0)</f>
        <v>0.20001220703125</v>
      </c>
      <c r="H3520">
        <f>IF(CSV[[#This Row],[Altura]]&lt;=0,CSV[[#This Row],[Altura]],0)</f>
        <v>0</v>
      </c>
      <c r="I3520" s="2">
        <f>RADIANS(CSV[[#This Row],[lon]])-RADIANS(A3519)</f>
        <v>-1.003561802437325E-6</v>
      </c>
      <c r="J3520" s="2">
        <f>RADIANS(CSV[[#This Row],[lat]])-RADIANS(B3519)</f>
        <v>-2.7049355285774235E-6</v>
      </c>
      <c r="K3520" s="2">
        <f>RADIANS(CSV[[#This Row],[lon]])</f>
        <v>0.7404759853741345</v>
      </c>
      <c r="L3520" s="2">
        <f>RADIANS(CSV[[#This Row],[lat]])</f>
        <v>-0.11874776981839816</v>
      </c>
      <c r="M3520" s="2">
        <f>SIN(CSV[[#This Row],[dlon]]/2)*SIN(CSV[[#This Row],[dlon]]/2)</f>
        <v>2.5178407282779195E-13</v>
      </c>
      <c r="N3520" s="2">
        <f>SIN(CSV[[#This Row],[dlat]]/2)*SIN(CSV[[#This Row],[dlat]]/2)</f>
        <v>1.8291690534389911E-12</v>
      </c>
      <c r="O3520" s="2">
        <f>COS(RADIANS(CSV[[#This Row],[lat]]))</f>
        <v>0.99295776465196839</v>
      </c>
      <c r="P3520" s="2">
        <f>CSV[[#This Row],[sindlon]]+CSV[[#This Row],[cosradlat]]*O3519*CSV[[#This Row],[sindlat]]</f>
        <v>2.0552815444843445E-12</v>
      </c>
      <c r="Q3520" s="2">
        <f>2*ASIN(SQRT(CSV[[#This Row],[Columna1]]))*6367445</f>
        <v>18.257060690746815</v>
      </c>
      <c r="R3520" s="2" t="e" vm="1">
        <f ca="1">_xlfn.CONCAT(CSV[[#This Row],[lon]],",",CSV[[#This Row],[lat]],";",CSV[[#This Row],[alt]])</f>
        <v>#NAME?</v>
      </c>
    </row>
    <row r="3521" spans="1:18" x14ac:dyDescent="0.25">
      <c r="A3521">
        <v>42.426092298701406</v>
      </c>
      <c r="B3521">
        <v>-6.8040062114596367</v>
      </c>
      <c r="C3521">
        <v>563.4000244140625</v>
      </c>
      <c r="D3521" s="1">
        <v>42854.437858796293</v>
      </c>
      <c r="E3521" s="1">
        <f>CSV[[#This Row],[Column4]]-D3520</f>
        <v>3.4722215787041932E-5</v>
      </c>
      <c r="F3521">
        <f>CSV[[#This Row],[alt]]-C3520</f>
        <v>0</v>
      </c>
      <c r="G3521">
        <f>IF(CSV[[#This Row],[Altura]]&gt;0,CSV[[#This Row],[Altura]],0)</f>
        <v>0</v>
      </c>
      <c r="H3521">
        <f>IF(CSV[[#This Row],[Altura]]&lt;=0,CSV[[#This Row],[Altura]],0)</f>
        <v>0</v>
      </c>
      <c r="I3521" s="2">
        <f>RADIANS(CSV[[#This Row],[lon]])-RADIANS(A3520)</f>
        <v>-9.860067854416954E-7</v>
      </c>
      <c r="J3521" s="2">
        <f>RADIANS(CSV[[#This Row],[lat]])-RADIANS(B3520)</f>
        <v>-4.5408977180361187E-6</v>
      </c>
      <c r="K3521" s="2">
        <f>RADIANS(CSV[[#This Row],[lon]])</f>
        <v>0.74047499936734906</v>
      </c>
      <c r="L3521" s="2">
        <f>RADIANS(CSV[[#This Row],[lat]])</f>
        <v>-0.11875231071611619</v>
      </c>
      <c r="M3521" s="2">
        <f>SIN(CSV[[#This Row],[dlon]]/2)*SIN(CSV[[#This Row],[dlon]]/2)</f>
        <v>2.4305234523424666E-13</v>
      </c>
      <c r="N3521" s="2">
        <f>SIN(CSV[[#This Row],[dlat]]/2)*SIN(CSV[[#This Row],[dlat]]/2)</f>
        <v>5.1549380214075493E-12</v>
      </c>
      <c r="O3521" s="2">
        <f>COS(RADIANS(CSV[[#This Row],[lat]]))</f>
        <v>0.99295722668662423</v>
      </c>
      <c r="P3521" s="2">
        <f>CSV[[#This Row],[sindlon]]+CSV[[#This Row],[cosradlat]]*O3520*CSV[[#This Row],[sindlat]]</f>
        <v>5.3256386887375987E-12</v>
      </c>
      <c r="Q3521" s="2">
        <f>2*ASIN(SQRT(CSV[[#This Row],[Columna1]]))*6367445</f>
        <v>29.388745465436735</v>
      </c>
      <c r="R3521" s="2" t="e" vm="1">
        <f ca="1">_xlfn.CONCAT(CSV[[#This Row],[lon]],",",CSV[[#This Row],[lat]],";",CSV[[#This Row],[alt]])</f>
        <v>#NAME?</v>
      </c>
    </row>
    <row r="3522" spans="1:18" x14ac:dyDescent="0.25">
      <c r="A3522">
        <v>42.426035888493061</v>
      </c>
      <c r="B3522">
        <v>-6.8045793659985074</v>
      </c>
      <c r="C3522">
        <v>563.20001220703125</v>
      </c>
      <c r="D3522" s="1">
        <v>42854.437928240739</v>
      </c>
      <c r="E3522" s="1">
        <f>CSV[[#This Row],[Column4]]-D3521</f>
        <v>6.9444446125999093E-5</v>
      </c>
      <c r="F3522">
        <f>CSV[[#This Row],[alt]]-C3521</f>
        <v>-0.20001220703125</v>
      </c>
      <c r="G3522">
        <f>IF(CSV[[#This Row],[Altura]]&gt;0,CSV[[#This Row],[Altura]],0)</f>
        <v>0</v>
      </c>
      <c r="H3522">
        <f>IF(CSV[[#This Row],[Altura]]&lt;=0,CSV[[#This Row],[Altura]],0)</f>
        <v>-0.20001220703125</v>
      </c>
      <c r="I3522" s="2">
        <f>RADIANS(CSV[[#This Row],[lon]])-RADIANS(A3521)</f>
        <v>-9.8454386732171884E-7</v>
      </c>
      <c r="J3522" s="2">
        <f>RADIANS(CSV[[#This Row],[lat]])-RADIANS(B3521)</f>
        <v>-1.0003433826052954E-5</v>
      </c>
      <c r="K3522" s="2">
        <f>RADIANS(CSV[[#This Row],[lon]])</f>
        <v>0.74047401482348174</v>
      </c>
      <c r="L3522" s="2">
        <f>RADIANS(CSV[[#This Row],[lat]])</f>
        <v>-0.11876231414994225</v>
      </c>
      <c r="M3522" s="2">
        <f>SIN(CSV[[#This Row],[dlon]]/2)*SIN(CSV[[#This Row],[dlon]]/2)</f>
        <v>2.4233165667018199E-13</v>
      </c>
      <c r="N3522" s="2">
        <f>SIN(CSV[[#This Row],[dlat]]/2)*SIN(CSV[[#This Row],[dlat]]/2)</f>
        <v>2.5017172077846491E-11</v>
      </c>
      <c r="O3522" s="2">
        <f>COS(RADIANS(CSV[[#This Row],[lat]]))</f>
        <v>0.99295604149614791</v>
      </c>
      <c r="P3522" s="2">
        <f>CSV[[#This Row],[sindlon]]+CSV[[#This Row],[cosradlat]]*O3521*CSV[[#This Row],[sindlat]]</f>
        <v>2.4908334617594558E-11</v>
      </c>
      <c r="Q3522" s="2">
        <f>2*ASIN(SQRT(CSV[[#This Row],[Columna1]]))*6367445</f>
        <v>63.557607942012773</v>
      </c>
      <c r="R3522" s="2" t="e" vm="1">
        <f ca="1">_xlfn.CONCAT(CSV[[#This Row],[lon]],",",CSV[[#This Row],[lat]],";",CSV[[#This Row],[alt]])</f>
        <v>#NAME?</v>
      </c>
    </row>
    <row r="3523" spans="1:18" x14ac:dyDescent="0.25">
      <c r="A3523">
        <v>42.425918625667691</v>
      </c>
      <c r="B3523">
        <v>-6.8048894964158544</v>
      </c>
      <c r="C3523">
        <v>561.4000244140625</v>
      </c>
      <c r="D3523" s="1">
        <v>42854.437962962962</v>
      </c>
      <c r="E3523" s="1">
        <f>CSV[[#This Row],[Column4]]-D3522</f>
        <v>3.4722223062999547E-5</v>
      </c>
      <c r="F3523">
        <f>CSV[[#This Row],[alt]]-C3522</f>
        <v>-1.79998779296875</v>
      </c>
      <c r="G3523">
        <f>IF(CSV[[#This Row],[Altura]]&gt;0,CSV[[#This Row],[Altura]],0)</f>
        <v>0</v>
      </c>
      <c r="H3523">
        <f>IF(CSV[[#This Row],[Altura]]&lt;=0,CSV[[#This Row],[Altura]],0)</f>
        <v>-1.79998779296875</v>
      </c>
      <c r="I3523" s="2">
        <f>RADIANS(CSV[[#This Row],[lon]])-RADIANS(A3522)</f>
        <v>-2.0466223928927718E-6</v>
      </c>
      <c r="J3523" s="2">
        <f>RADIANS(CSV[[#This Row],[lat]])-RADIANS(B3522)</f>
        <v>-5.4127968932837778E-6</v>
      </c>
      <c r="K3523" s="2">
        <f>RADIANS(CSV[[#This Row],[lon]])</f>
        <v>0.74047196820108885</v>
      </c>
      <c r="L3523" s="2">
        <f>RADIANS(CSV[[#This Row],[lat]])</f>
        <v>-0.11876772694683553</v>
      </c>
      <c r="M3523" s="2">
        <f>SIN(CSV[[#This Row],[dlon]]/2)*SIN(CSV[[#This Row],[dlon]]/2)</f>
        <v>1.0471658047721684E-12</v>
      </c>
      <c r="N3523" s="2">
        <f>SIN(CSV[[#This Row],[dlat]]/2)*SIN(CSV[[#This Row],[dlat]]/2)</f>
        <v>7.3245925519677466E-12</v>
      </c>
      <c r="O3523" s="2">
        <f>COS(RADIANS(CSV[[#This Row],[lat]]))</f>
        <v>0.99295540015539752</v>
      </c>
      <c r="P3523" s="2">
        <f>CSV[[#This Row],[sindlon]]+CSV[[#This Row],[cosradlat]]*O3522*CSV[[#This Row],[sindlat]]</f>
        <v>8.2689288671648198E-12</v>
      </c>
      <c r="Q3523" s="2">
        <f>2*ASIN(SQRT(CSV[[#This Row],[Columna1]]))*6367445</f>
        <v>36.620125303329161</v>
      </c>
      <c r="R3523" s="2" t="e" vm="1">
        <f ca="1">_xlfn.CONCAT(CSV[[#This Row],[lon]],",",CSV[[#This Row],[lat]],";",CSV[[#This Row],[alt]])</f>
        <v>#NAME?</v>
      </c>
    </row>
    <row r="3524" spans="1:18" x14ac:dyDescent="0.25">
      <c r="A3524">
        <v>42.425818042829633</v>
      </c>
      <c r="B3524">
        <v>-6.8051376845687628</v>
      </c>
      <c r="C3524">
        <v>559.20001220703125</v>
      </c>
      <c r="D3524" s="1">
        <v>42854.437986111108</v>
      </c>
      <c r="E3524" s="1">
        <f>CSV[[#This Row],[Column4]]-D3523</f>
        <v>2.314814628334716E-5</v>
      </c>
      <c r="F3524">
        <f>CSV[[#This Row],[alt]]-C3523</f>
        <v>-2.20001220703125</v>
      </c>
      <c r="G3524">
        <f>IF(CSV[[#This Row],[Altura]]&gt;0,CSV[[#This Row],[Altura]],0)</f>
        <v>0</v>
      </c>
      <c r="H3524">
        <f>IF(CSV[[#This Row],[Altura]]&lt;=0,CSV[[#This Row],[Altura]],0)</f>
        <v>-2.20001220703125</v>
      </c>
      <c r="I3524" s="2">
        <f>RADIANS(CSV[[#This Row],[lon]])-RADIANS(A3523)</f>
        <v>-1.7555016951220637E-6</v>
      </c>
      <c r="J3524" s="2">
        <f>RADIANS(CSV[[#This Row],[lat]])-RADIANS(B3523)</f>
        <v>-4.3317004326942632E-6</v>
      </c>
      <c r="K3524" s="2">
        <f>RADIANS(CSV[[#This Row],[lon]])</f>
        <v>0.74047021269939373</v>
      </c>
      <c r="L3524" s="2">
        <f>RADIANS(CSV[[#This Row],[lat]])</f>
        <v>-0.11877205864726822</v>
      </c>
      <c r="M3524" s="2">
        <f>SIN(CSV[[#This Row],[dlon]]/2)*SIN(CSV[[#This Row],[dlon]]/2)</f>
        <v>7.7044655039391179E-13</v>
      </c>
      <c r="N3524" s="2">
        <f>SIN(CSV[[#This Row],[dlat]]/2)*SIN(CSV[[#This Row],[dlat]]/2)</f>
        <v>4.6909071596435824E-12</v>
      </c>
      <c r="O3524" s="2">
        <f>COS(RADIANS(CSV[[#This Row],[lat]]))</f>
        <v>0.99295488688850542</v>
      </c>
      <c r="P3524" s="2">
        <f>CSV[[#This Row],[sindlon]]+CSV[[#This Row],[cosradlat]]*O3523*CSV[[#This Row],[sindlat]]</f>
        <v>5.3954929843895571E-12</v>
      </c>
      <c r="Q3524" s="2">
        <f>2*ASIN(SQRT(CSV[[#This Row],[Columna1]]))*6367445</f>
        <v>29.580857825769428</v>
      </c>
      <c r="R3524" s="2" t="e" vm="1">
        <f ca="1">_xlfn.CONCAT(CSV[[#This Row],[lon]],",",CSV[[#This Row],[lat]],";",CSV[[#This Row],[alt]])</f>
        <v>#NAME?</v>
      </c>
    </row>
    <row r="3525" spans="1:18" x14ac:dyDescent="0.25">
      <c r="A3525">
        <v>42.425761381164193</v>
      </c>
      <c r="B3525">
        <v>-6.8052761536091566</v>
      </c>
      <c r="C3525">
        <v>557.4000244140625</v>
      </c>
      <c r="D3525" s="1">
        <v>42854.437997685185</v>
      </c>
      <c r="E3525" s="1">
        <f>CSV[[#This Row],[Column4]]-D3524</f>
        <v>1.1574076779652387E-5</v>
      </c>
      <c r="F3525">
        <f>CSV[[#This Row],[alt]]-C3524</f>
        <v>-1.79998779296875</v>
      </c>
      <c r="G3525">
        <f>IF(CSV[[#This Row],[Altura]]&gt;0,CSV[[#This Row],[Altura]],0)</f>
        <v>0</v>
      </c>
      <c r="H3525">
        <f>IF(CSV[[#This Row],[Altura]]&lt;=0,CSV[[#This Row],[Altura]],0)</f>
        <v>-1.79998779296875</v>
      </c>
      <c r="I3525" s="2">
        <f>RADIANS(CSV[[#This Row],[lon]])-RADIANS(A3524)</f>
        <v>-9.8893262157062622E-7</v>
      </c>
      <c r="J3525" s="2">
        <f>RADIANS(CSV[[#This Row],[lat]])-RADIANS(B3524)</f>
        <v>-2.4167406669495239E-6</v>
      </c>
      <c r="K3525" s="2">
        <f>RADIANS(CSV[[#This Row],[lon]])</f>
        <v>0.74046922376677216</v>
      </c>
      <c r="L3525" s="2">
        <f>RADIANS(CSV[[#This Row],[lat]])</f>
        <v>-0.11877447538793517</v>
      </c>
      <c r="M3525" s="2">
        <f>SIN(CSV[[#This Row],[dlon]]/2)*SIN(CSV[[#This Row],[dlon]]/2)</f>
        <v>2.4449693250161798E-13</v>
      </c>
      <c r="N3525" s="2">
        <f>SIN(CSV[[#This Row],[dlat]]/2)*SIN(CSV[[#This Row],[dlat]]/2)</f>
        <v>1.4601588628211966E-12</v>
      </c>
      <c r="O3525" s="2">
        <f>COS(RADIANS(CSV[[#This Row],[lat]]))</f>
        <v>0.99295460051873796</v>
      </c>
      <c r="P3525" s="2">
        <f>CSV[[#This Row],[sindlon]]+CSV[[#This Row],[cosradlat]]*O3524*CSV[[#This Row],[sindlat]]</f>
        <v>1.6841538843930059E-12</v>
      </c>
      <c r="Q3525" s="2">
        <f>2*ASIN(SQRT(CSV[[#This Row],[Columna1]]))*6367445</f>
        <v>16.526697717090233</v>
      </c>
      <c r="R3525" s="2" t="e" vm="1">
        <f ca="1">_xlfn.CONCAT(CSV[[#This Row],[lon]],",",CSV[[#This Row],[lat]],";",CSV[[#This Row],[alt]])</f>
        <v>#NAME?</v>
      </c>
    </row>
    <row r="3526" spans="1:18" x14ac:dyDescent="0.25">
      <c r="A3526">
        <v>42.425708239898086</v>
      </c>
      <c r="B3526">
        <v>-6.8054201547056437</v>
      </c>
      <c r="C3526">
        <v>554.5999755859375</v>
      </c>
      <c r="D3526" s="1">
        <v>42854.438009259262</v>
      </c>
      <c r="E3526" s="1">
        <f>CSV[[#This Row],[Column4]]-D3525</f>
        <v>1.1574076779652387E-5</v>
      </c>
      <c r="F3526">
        <f>CSV[[#This Row],[alt]]-C3525</f>
        <v>-2.800048828125</v>
      </c>
      <c r="G3526">
        <f>IF(CSV[[#This Row],[Altura]]&gt;0,CSV[[#This Row],[Altura]],0)</f>
        <v>0</v>
      </c>
      <c r="H3526">
        <f>IF(CSV[[#This Row],[Altura]]&lt;=0,CSV[[#This Row],[Altura]],0)</f>
        <v>-2.800048828125</v>
      </c>
      <c r="I3526" s="2">
        <f>RADIANS(CSV[[#This Row],[lon]])-RADIANS(A3525)</f>
        <v>-9.2749006230796738E-7</v>
      </c>
      <c r="J3526" s="2">
        <f>RADIANS(CSV[[#This Row],[lat]])-RADIANS(B3525)</f>
        <v>-2.5132932601756863E-6</v>
      </c>
      <c r="K3526" s="2">
        <f>RADIANS(CSV[[#This Row],[lon]])</f>
        <v>0.74046829627670985</v>
      </c>
      <c r="L3526" s="2">
        <f>RADIANS(CSV[[#This Row],[lat]])</f>
        <v>-0.11877698868119535</v>
      </c>
      <c r="M3526" s="2">
        <f>SIN(CSV[[#This Row],[dlon]]/2)*SIN(CSV[[#This Row],[dlon]]/2)</f>
        <v>2.1505945391999388E-13</v>
      </c>
      <c r="N3526" s="2">
        <f>SIN(CSV[[#This Row],[dlat]]/2)*SIN(CSV[[#This Row],[dlat]]/2)</f>
        <v>1.5791607529103012E-12</v>
      </c>
      <c r="O3526" s="2">
        <f>COS(RADIANS(CSV[[#This Row],[lat]]))</f>
        <v>0.992954302701896</v>
      </c>
      <c r="P3526" s="2">
        <f>CSV[[#This Row],[sindlon]]+CSV[[#This Row],[cosradlat]]*O3525*CSV[[#This Row],[sindlat]]</f>
        <v>1.772046488979143E-12</v>
      </c>
      <c r="Q3526" s="2">
        <f>2*ASIN(SQRT(CSV[[#This Row],[Columna1]]))*6367445</f>
        <v>16.952460988660636</v>
      </c>
      <c r="R3526" s="2" t="e" vm="1">
        <f ca="1">_xlfn.CONCAT(CSV[[#This Row],[lon]],",",CSV[[#This Row],[lat]],";",CSV[[#This Row],[alt]])</f>
        <v>#NAME?</v>
      </c>
    </row>
    <row r="3527" spans="1:18" x14ac:dyDescent="0.25">
      <c r="A3527">
        <v>42.425663731992245</v>
      </c>
      <c r="B3527">
        <v>-6.8055764771997929</v>
      </c>
      <c r="C3527">
        <v>551</v>
      </c>
      <c r="D3527" s="1">
        <v>42854.438020833331</v>
      </c>
      <c r="E3527" s="1">
        <f>CSV[[#This Row],[Column4]]-D3526</f>
        <v>1.1574069503694773E-5</v>
      </c>
      <c r="F3527">
        <f>CSV[[#This Row],[alt]]-C3526</f>
        <v>-3.5999755859375</v>
      </c>
      <c r="G3527">
        <f>IF(CSV[[#This Row],[Altura]]&gt;0,CSV[[#This Row],[Altura]],0)</f>
        <v>0</v>
      </c>
      <c r="H3527">
        <f>IF(CSV[[#This Row],[Altura]]&lt;=0,CSV[[#This Row],[Altura]],0)</f>
        <v>-3.5999755859375</v>
      </c>
      <c r="I3527" s="2">
        <f>RADIANS(CSV[[#This Row],[lon]])-RADIANS(A3526)</f>
        <v>-7.7680950005820648E-7</v>
      </c>
      <c r="J3527" s="2">
        <f>RADIANS(CSV[[#This Row],[lat]])-RADIANS(B3526)</f>
        <v>-2.7283422178447925E-6</v>
      </c>
      <c r="K3527" s="2">
        <f>RADIANS(CSV[[#This Row],[lon]])</f>
        <v>0.74046751946720979</v>
      </c>
      <c r="L3527" s="2">
        <f>RADIANS(CSV[[#This Row],[lat]])</f>
        <v>-0.11877971702341319</v>
      </c>
      <c r="M3527" s="2">
        <f>SIN(CSV[[#This Row],[dlon]]/2)*SIN(CSV[[#This Row],[dlon]]/2)</f>
        <v>1.5085824984516261E-13</v>
      </c>
      <c r="N3527" s="2">
        <f>SIN(CSV[[#This Row],[dlat]]/2)*SIN(CSV[[#This Row],[dlat]]/2)</f>
        <v>1.8609628144174061E-12</v>
      </c>
      <c r="O3527" s="2">
        <f>COS(RADIANS(CSV[[#This Row],[lat]]))</f>
        <v>0.99295397939537189</v>
      </c>
      <c r="P3527" s="2">
        <f>CSV[[#This Row],[sindlon]]+CSV[[#This Row],[cosradlat]]*O3526*CSV[[#This Row],[sindlat]]</f>
        <v>1.9856892871311124E-12</v>
      </c>
      <c r="Q3527" s="2">
        <f>2*ASIN(SQRT(CSV[[#This Row],[Columna1]]))*6367445</f>
        <v>17.945305015116837</v>
      </c>
      <c r="R3527" s="2" t="e" vm="1">
        <f ca="1">_xlfn.CONCAT(CSV[[#This Row],[lon]],",",CSV[[#This Row],[lat]],";",CSV[[#This Row],[alt]])</f>
        <v>#NAME?</v>
      </c>
    </row>
    <row r="3528" spans="1:18" x14ac:dyDescent="0.25">
      <c r="A3528">
        <v>42.425625426694751</v>
      </c>
      <c r="B3528">
        <v>-6.8057421874254942</v>
      </c>
      <c r="C3528">
        <v>549.5999755859375</v>
      </c>
      <c r="D3528" s="1">
        <v>42854.438032407408</v>
      </c>
      <c r="E3528" s="1">
        <f>CSV[[#This Row],[Column4]]-D3527</f>
        <v>1.1574076779652387E-5</v>
      </c>
      <c r="F3528">
        <f>CSV[[#This Row],[alt]]-C3527</f>
        <v>-1.4000244140625</v>
      </c>
      <c r="G3528">
        <f>IF(CSV[[#This Row],[Altura]]&gt;0,CSV[[#This Row],[Altura]],0)</f>
        <v>0</v>
      </c>
      <c r="H3528">
        <f>IF(CSV[[#This Row],[Altura]]&lt;=0,CSV[[#This Row],[Altura]],0)</f>
        <v>-1.4000244140625</v>
      </c>
      <c r="I3528" s="2">
        <f>RADIANS(CSV[[#This Row],[lon]])-RADIANS(A3527)</f>
        <v>-6.6855356217754291E-7</v>
      </c>
      <c r="J3528" s="2">
        <f>RADIANS(CSV[[#This Row],[lat]])-RADIANS(B3527)</f>
        <v>-2.8921890427024977E-6</v>
      </c>
      <c r="K3528" s="2">
        <f>RADIANS(CSV[[#This Row],[lon]])</f>
        <v>0.74046685091364761</v>
      </c>
      <c r="L3528" s="2">
        <f>RADIANS(CSV[[#This Row],[lat]])</f>
        <v>-0.1187826092124559</v>
      </c>
      <c r="M3528" s="2">
        <f>SIN(CSV[[#This Row],[dlon]]/2)*SIN(CSV[[#This Row],[dlon]]/2)</f>
        <v>1.1174096637506625E-13</v>
      </c>
      <c r="N3528" s="2">
        <f>SIN(CSV[[#This Row],[dlat]]/2)*SIN(CSV[[#This Row],[dlat]]/2)</f>
        <v>2.0911893646806397E-12</v>
      </c>
      <c r="O3528" s="2">
        <f>COS(RADIANS(CSV[[#This Row],[lat]]))</f>
        <v>0.99295363666505032</v>
      </c>
      <c r="P3528" s="2">
        <f>CSV[[#This Row],[sindlon]]+CSV[[#This Row],[cosradlat]]*O3527*CSV[[#This Row],[sindlat]]</f>
        <v>2.1735643127252229E-12</v>
      </c>
      <c r="Q3528" s="2">
        <f>2*ASIN(SQRT(CSV[[#This Row],[Columna1]]))*6367445</f>
        <v>18.775064837202759</v>
      </c>
      <c r="R3528" s="2" t="e" vm="1">
        <f ca="1">_xlfn.CONCAT(CSV[[#This Row],[lon]],",",CSV[[#This Row],[lat]],";",CSV[[#This Row],[alt]])</f>
        <v>#NAME?</v>
      </c>
    </row>
    <row r="3529" spans="1:18" x14ac:dyDescent="0.25">
      <c r="A3529">
        <v>42.425585025921464</v>
      </c>
      <c r="B3529">
        <v>-6.8059108313173056</v>
      </c>
      <c r="C3529">
        <v>548.20001220703125</v>
      </c>
      <c r="D3529" s="1">
        <v>42854.438043981485</v>
      </c>
      <c r="E3529" s="1">
        <f>CSV[[#This Row],[Column4]]-D3528</f>
        <v>1.1574076779652387E-5</v>
      </c>
      <c r="F3529">
        <f>CSV[[#This Row],[alt]]-C3528</f>
        <v>-1.39996337890625</v>
      </c>
      <c r="G3529">
        <f>IF(CSV[[#This Row],[Altura]]&gt;0,CSV[[#This Row],[Altura]],0)</f>
        <v>0</v>
      </c>
      <c r="H3529">
        <f>IF(CSV[[#This Row],[Altura]]&lt;=0,CSV[[#This Row],[Altura]],0)</f>
        <v>-1.39996337890625</v>
      </c>
      <c r="I3529" s="2">
        <f>RADIANS(CSV[[#This Row],[lon]])-RADIANS(A3528)</f>
        <v>-7.0512651428877859E-7</v>
      </c>
      <c r="J3529" s="2">
        <f>RADIANS(CSV[[#This Row],[lat]])-RADIANS(B3528)</f>
        <v>-2.943391175486143E-6</v>
      </c>
      <c r="K3529" s="2">
        <f>RADIANS(CSV[[#This Row],[lon]])</f>
        <v>0.74046614578713332</v>
      </c>
      <c r="L3529" s="2">
        <f>RADIANS(CSV[[#This Row],[lat]])</f>
        <v>-0.11878555260363138</v>
      </c>
      <c r="M3529" s="2">
        <f>SIN(CSV[[#This Row],[dlon]]/2)*SIN(CSV[[#This Row],[dlon]]/2)</f>
        <v>1.2430085028825563E-13</v>
      </c>
      <c r="N3529" s="2">
        <f>SIN(CSV[[#This Row],[dlat]]/2)*SIN(CSV[[#This Row],[dlat]]/2)</f>
        <v>2.165887902980861E-12</v>
      </c>
      <c r="O3529" s="2">
        <f>COS(RADIANS(CSV[[#This Row],[lat]]))</f>
        <v>0.99295328785864356</v>
      </c>
      <c r="P3529" s="2">
        <f>CSV[[#This Row],[sindlon]]+CSV[[#This Row],[cosradlat]]*O3528*CSV[[#This Row],[sindlat]]</f>
        <v>2.2597722759145026E-12</v>
      </c>
      <c r="Q3529" s="2">
        <f>2*ASIN(SQRT(CSV[[#This Row],[Columna1]]))*6367445</f>
        <v>19.143773007957705</v>
      </c>
      <c r="R3529" s="2" t="e" vm="1">
        <f ca="1">_xlfn.CONCAT(CSV[[#This Row],[lon]],",",CSV[[#This Row],[lat]],";",CSV[[#This Row],[alt]])</f>
        <v>#NAME?</v>
      </c>
    </row>
    <row r="3530" spans="1:18" x14ac:dyDescent="0.25">
      <c r="A3530">
        <v>42.425536913797259</v>
      </c>
      <c r="B3530">
        <v>-6.8060780502855778</v>
      </c>
      <c r="C3530">
        <v>546.20001220703125</v>
      </c>
      <c r="D3530" s="1">
        <v>42854.438055555554</v>
      </c>
      <c r="E3530" s="1">
        <f>CSV[[#This Row],[Column4]]-D3529</f>
        <v>1.1574069503694773E-5</v>
      </c>
      <c r="F3530">
        <f>CSV[[#This Row],[alt]]-C3529</f>
        <v>-2</v>
      </c>
      <c r="G3530">
        <f>IF(CSV[[#This Row],[Altura]]&gt;0,CSV[[#This Row],[Altura]],0)</f>
        <v>0</v>
      </c>
      <c r="H3530">
        <f>IF(CSV[[#This Row],[Altura]]&lt;=0,CSV[[#This Row],[Altura]],0)</f>
        <v>-2</v>
      </c>
      <c r="I3530" s="2">
        <f>RADIANS(CSV[[#This Row],[lon]])-RADIANS(A3529)</f>
        <v>-8.3971497744084189E-7</v>
      </c>
      <c r="J3530" s="2">
        <f>RADIANS(CSV[[#This Row],[lat]])-RADIANS(B3529)</f>
        <v>-2.9185215681404308E-6</v>
      </c>
      <c r="K3530" s="2">
        <f>RADIANS(CSV[[#This Row],[lon]])</f>
        <v>0.74046530607215588</v>
      </c>
      <c r="L3530" s="2">
        <f>RADIANS(CSV[[#This Row],[lat]])</f>
        <v>-0.11878847112519952</v>
      </c>
      <c r="M3530" s="2">
        <f>SIN(CSV[[#This Row],[dlon]]/2)*SIN(CSV[[#This Row],[dlon]]/2)</f>
        <v>1.7628031083460804E-13</v>
      </c>
      <c r="N3530" s="2">
        <f>SIN(CSV[[#This Row],[dlat]]/2)*SIN(CSV[[#This Row],[dlat]]/2)</f>
        <v>2.1294420359237082E-12</v>
      </c>
      <c r="O3530" s="2">
        <f>COS(RADIANS(CSV[[#This Row],[lat]]))</f>
        <v>0.99295294199091444</v>
      </c>
      <c r="P3530" s="2">
        <f>CSV[[#This Row],[sindlon]]+CSV[[#This Row],[cosradlat]]*O3529*CSV[[#This Row],[sindlat]]</f>
        <v>2.2758162252426763E-12</v>
      </c>
      <c r="Q3530" s="2">
        <f>2*ASIN(SQRT(CSV[[#This Row],[Columna1]]))*6367445</f>
        <v>19.211611367660108</v>
      </c>
      <c r="R3530" s="2" t="e" vm="1">
        <f ca="1">_xlfn.CONCAT(CSV[[#This Row],[lon]],",",CSV[[#This Row],[lat]],";",CSV[[#This Row],[alt]])</f>
        <v>#NAME?</v>
      </c>
    </row>
    <row r="3531" spans="1:18" x14ac:dyDescent="0.25">
      <c r="A3531">
        <v>42.425478743389249</v>
      </c>
      <c r="B3531">
        <v>-6.806236132979393</v>
      </c>
      <c r="C3531">
        <v>544.5999755859375</v>
      </c>
      <c r="D3531" s="1">
        <v>42854.438067129631</v>
      </c>
      <c r="E3531" s="1">
        <f>CSV[[#This Row],[Column4]]-D3530</f>
        <v>1.1574076779652387E-5</v>
      </c>
      <c r="F3531">
        <f>CSV[[#This Row],[alt]]-C3530</f>
        <v>-1.60003662109375</v>
      </c>
      <c r="G3531">
        <f>IF(CSV[[#This Row],[Altura]]&gt;0,CSV[[#This Row],[Altura]],0)</f>
        <v>0</v>
      </c>
      <c r="H3531">
        <f>IF(CSV[[#This Row],[Altura]]&lt;=0,CSV[[#This Row],[Altura]],0)</f>
        <v>-1.60003662109375</v>
      </c>
      <c r="I3531" s="2">
        <f>RADIANS(CSV[[#This Row],[lon]])-RADIANS(A3530)</f>
        <v>-1.0152651470640706E-6</v>
      </c>
      <c r="J3531" s="2">
        <f>RADIANS(CSV[[#This Row],[lat]])-RADIANS(B3530)</f>
        <v>-2.7590634974899997E-6</v>
      </c>
      <c r="K3531" s="2">
        <f>RADIANS(CSV[[#This Row],[lon]])</f>
        <v>0.74046429080700882</v>
      </c>
      <c r="L3531" s="2">
        <f>RADIANS(CSV[[#This Row],[lat]])</f>
        <v>-0.11879123018869701</v>
      </c>
      <c r="M3531" s="2">
        <f>SIN(CSV[[#This Row],[dlon]]/2)*SIN(CSV[[#This Row],[dlon]]/2)</f>
        <v>2.5769082971073508E-13</v>
      </c>
      <c r="N3531" s="2">
        <f>SIN(CSV[[#This Row],[dlat]]/2)*SIN(CSV[[#This Row],[dlat]]/2)</f>
        <v>1.9031078457942304E-12</v>
      </c>
      <c r="O3531" s="2">
        <f>COS(RADIANS(CSV[[#This Row],[lat]]))</f>
        <v>0.99295261501244192</v>
      </c>
      <c r="P3531" s="2">
        <f>CSV[[#This Row],[sindlon]]+CSV[[#This Row],[cosradlat]]*O3530*CSV[[#This Row],[sindlat]]</f>
        <v>2.1340699451304847E-12</v>
      </c>
      <c r="Q3531" s="2">
        <f>2*ASIN(SQRT(CSV[[#This Row],[Columna1]]))*6367445</f>
        <v>18.60370836336946</v>
      </c>
      <c r="R3531" s="2" t="e" vm="1">
        <f ca="1">_xlfn.CONCAT(CSV[[#This Row],[lon]],",",CSV[[#This Row],[lat]],";",CSV[[#This Row],[alt]])</f>
        <v>#NAME?</v>
      </c>
    </row>
    <row r="3532" spans="1:18" x14ac:dyDescent="0.25">
      <c r="A3532">
        <v>42.425414118915796</v>
      </c>
      <c r="B3532">
        <v>-6.806387510150671</v>
      </c>
      <c r="C3532">
        <v>543</v>
      </c>
      <c r="D3532" s="1">
        <v>42854.438078703701</v>
      </c>
      <c r="E3532" s="1">
        <f>CSV[[#This Row],[Column4]]-D3531</f>
        <v>1.1574069503694773E-5</v>
      </c>
      <c r="F3532">
        <f>CSV[[#This Row],[alt]]-C3531</f>
        <v>-1.5999755859375</v>
      </c>
      <c r="G3532">
        <f>IF(CSV[[#This Row],[Altura]]&gt;0,CSV[[#This Row],[Altura]],0)</f>
        <v>0</v>
      </c>
      <c r="H3532">
        <f>IF(CSV[[#This Row],[Altura]]&lt;=0,CSV[[#This Row],[Altura]],0)</f>
        <v>-1.5999755859375</v>
      </c>
      <c r="I3532" s="2">
        <f>RADIANS(CSV[[#This Row],[lon]])-RADIANS(A3531)</f>
        <v>-1.1279098390826192E-6</v>
      </c>
      <c r="J3532" s="2">
        <f>RADIANS(CSV[[#This Row],[lat]])-RADIANS(B3531)</f>
        <v>-2.6420300511670325E-6</v>
      </c>
      <c r="K3532" s="2">
        <f>RADIANS(CSV[[#This Row],[lon]])</f>
        <v>0.74046316289716974</v>
      </c>
      <c r="L3532" s="2">
        <f>RADIANS(CSV[[#This Row],[lat]])</f>
        <v>-0.11879387221874818</v>
      </c>
      <c r="M3532" s="2">
        <f>SIN(CSV[[#This Row],[dlon]]/2)*SIN(CSV[[#This Row],[dlon]]/2)</f>
        <v>3.1804515127481131E-13</v>
      </c>
      <c r="N3532" s="2">
        <f>SIN(CSV[[#This Row],[dlat]]/2)*SIN(CSV[[#This Row],[dlat]]/2)</f>
        <v>1.7450806978164032E-12</v>
      </c>
      <c r="O3532" s="2">
        <f>COS(RADIANS(CSV[[#This Row],[lat]]))</f>
        <v>0.99295230189659733</v>
      </c>
      <c r="P3532" s="2">
        <f>CSV[[#This Row],[sindlon]]+CSV[[#This Row],[cosradlat]]*O3531*CSV[[#This Row],[sindlat]]</f>
        <v>2.0386154660471066E-12</v>
      </c>
      <c r="Q3532" s="2">
        <f>2*ASIN(SQRT(CSV[[#This Row],[Columna1]]))*6367445</f>
        <v>18.182887653173797</v>
      </c>
      <c r="R3532" s="2" t="e" vm="1">
        <f ca="1">_xlfn.CONCAT(CSV[[#This Row],[lon]],",",CSV[[#This Row],[lat]],";",CSV[[#This Row],[alt]])</f>
        <v>#NAME?</v>
      </c>
    </row>
    <row r="3533" spans="1:18" x14ac:dyDescent="0.25">
      <c r="A3533">
        <v>42.425345554947853</v>
      </c>
      <c r="B3533">
        <v>-6.8065346125513324</v>
      </c>
      <c r="C3533">
        <v>541.79998779296875</v>
      </c>
      <c r="D3533" s="1">
        <v>42854.438090277778</v>
      </c>
      <c r="E3533" s="1">
        <f>CSV[[#This Row],[Column4]]-D3532</f>
        <v>1.1574076779652387E-5</v>
      </c>
      <c r="F3533">
        <f>CSV[[#This Row],[alt]]-C3532</f>
        <v>-1.20001220703125</v>
      </c>
      <c r="G3533">
        <f>IF(CSV[[#This Row],[Altura]]&gt;0,CSV[[#This Row],[Altura]],0)</f>
        <v>0</v>
      </c>
      <c r="H3533">
        <f>IF(CSV[[#This Row],[Altura]]&lt;=0,CSV[[#This Row],[Altura]],0)</f>
        <v>-1.20001220703125</v>
      </c>
      <c r="I3533" s="2">
        <f>RADIANS(CSV[[#This Row],[lon]])-RADIANS(A3532)</f>
        <v>-1.1966669888341386E-6</v>
      </c>
      <c r="J3533" s="2">
        <f>RADIANS(CSV[[#This Row],[lat]])-RADIANS(B3532)</f>
        <v>-2.5674212291298959E-6</v>
      </c>
      <c r="K3533" s="2">
        <f>RADIANS(CSV[[#This Row],[lon]])</f>
        <v>0.7404619662301809</v>
      </c>
      <c r="L3533" s="2">
        <f>RADIANS(CSV[[#This Row],[lat]])</f>
        <v>-0.11879643963997731</v>
      </c>
      <c r="M3533" s="2">
        <f>SIN(CSV[[#This Row],[dlon]]/2)*SIN(CSV[[#This Row],[dlon]]/2)</f>
        <v>3.5800297054129838E-13</v>
      </c>
      <c r="N3533" s="2">
        <f>SIN(CSV[[#This Row],[dlat]]/2)*SIN(CSV[[#This Row],[dlat]]/2)</f>
        <v>1.6479129419458111E-12</v>
      </c>
      <c r="O3533" s="2">
        <f>COS(RADIANS(CSV[[#This Row],[lat]]))</f>
        <v>0.99295199761625419</v>
      </c>
      <c r="P3533" s="2">
        <f>CSV[[#This Row],[sindlon]]+CSV[[#This Row],[cosradlat]]*O3532*CSV[[#This Row],[sindlat]]</f>
        <v>1.9827692806782993E-12</v>
      </c>
      <c r="Q3533" s="2">
        <f>2*ASIN(SQRT(CSV[[#This Row],[Columna1]]))*6367445</f>
        <v>17.932105647776147</v>
      </c>
      <c r="R3533" s="2" t="e" vm="1">
        <f ca="1">_xlfn.CONCAT(CSV[[#This Row],[lon]],",",CSV[[#This Row],[lat]],";",CSV[[#This Row],[alt]])</f>
        <v>#NAME?</v>
      </c>
    </row>
    <row r="3534" spans="1:18" x14ac:dyDescent="0.25">
      <c r="A3534">
        <v>42.425272045657039</v>
      </c>
      <c r="B3534">
        <v>-6.8066745065152654</v>
      </c>
      <c r="C3534">
        <v>540.4000244140625</v>
      </c>
      <c r="D3534" s="1">
        <v>42854.438101851854</v>
      </c>
      <c r="E3534" s="1">
        <f>CSV[[#This Row],[Column4]]-D3533</f>
        <v>1.1574076779652387E-5</v>
      </c>
      <c r="F3534">
        <f>CSV[[#This Row],[alt]]-C3533</f>
        <v>-1.39996337890625</v>
      </c>
      <c r="G3534">
        <f>IF(CSV[[#This Row],[Altura]]&gt;0,CSV[[#This Row],[Altura]],0)</f>
        <v>0</v>
      </c>
      <c r="H3534">
        <f>IF(CSV[[#This Row],[Altura]]&lt;=0,CSV[[#This Row],[Altura]],0)</f>
        <v>-1.39996337890625</v>
      </c>
      <c r="I3534" s="2">
        <f>RADIANS(CSV[[#This Row],[lon]])-RADIANS(A3533)</f>
        <v>-1.2829791554702652E-6</v>
      </c>
      <c r="J3534" s="2">
        <f>RADIANS(CSV[[#This Row],[lat]])-RADIANS(B3533)</f>
        <v>-2.4416102742952361E-6</v>
      </c>
      <c r="K3534" s="2">
        <f>RADIANS(CSV[[#This Row],[lon]])</f>
        <v>0.74046068325102543</v>
      </c>
      <c r="L3534" s="2">
        <f>RADIANS(CSV[[#This Row],[lat]])</f>
        <v>-0.11879888125025161</v>
      </c>
      <c r="M3534" s="2">
        <f>SIN(CSV[[#This Row],[dlon]]/2)*SIN(CSV[[#This Row],[dlon]]/2)</f>
        <v>4.1150887834274221E-13</v>
      </c>
      <c r="N3534" s="2">
        <f>SIN(CSV[[#This Row],[dlat]]/2)*SIN(CSV[[#This Row],[dlat]]/2)</f>
        <v>1.4903651828852742E-12</v>
      </c>
      <c r="O3534" s="2">
        <f>COS(RADIANS(CSV[[#This Row],[lat]]))</f>
        <v>0.99295170824044277</v>
      </c>
      <c r="P3534" s="2">
        <f>CSV[[#This Row],[sindlon]]+CSV[[#This Row],[cosradlat]]*O3533*CSV[[#This Row],[sindlat]]</f>
        <v>1.8809394711720036E-12</v>
      </c>
      <c r="Q3534" s="2">
        <f>2*ASIN(SQRT(CSV[[#This Row],[Columna1]]))*6367445</f>
        <v>17.465563742430149</v>
      </c>
      <c r="R3534" s="2" t="e" vm="1">
        <f ca="1">_xlfn.CONCAT(CSV[[#This Row],[lon]],",",CSV[[#This Row],[lat]],";",CSV[[#This Row],[alt]])</f>
        <v>#NAME?</v>
      </c>
    </row>
    <row r="3535" spans="1:18" x14ac:dyDescent="0.25">
      <c r="A3535">
        <v>42.42519149556756</v>
      </c>
      <c r="B3535">
        <v>-6.8068016599863768</v>
      </c>
      <c r="C3535">
        <v>538.5999755859375</v>
      </c>
      <c r="D3535" s="1">
        <v>42854.438113425924</v>
      </c>
      <c r="E3535" s="1">
        <f>CSV[[#This Row],[Column4]]-D3534</f>
        <v>1.1574069503694773E-5</v>
      </c>
      <c r="F3535">
        <f>CSV[[#This Row],[alt]]-C3534</f>
        <v>-1.800048828125</v>
      </c>
      <c r="G3535">
        <f>IF(CSV[[#This Row],[Altura]]&gt;0,CSV[[#This Row],[Altura]],0)</f>
        <v>0</v>
      </c>
      <c r="H3535">
        <f>IF(CSV[[#This Row],[Altura]]&lt;=0,CSV[[#This Row],[Altura]],0)</f>
        <v>-1.800048828125</v>
      </c>
      <c r="I3535" s="2">
        <f>RADIANS(CSV[[#This Row],[lon]])-RADIANS(A3534)</f>
        <v>-1.4058642742176275E-6</v>
      </c>
      <c r="J3535" s="2">
        <f>RADIANS(CSV[[#This Row],[lat]])-RADIANS(B3534)</f>
        <v>-2.219246726234414E-6</v>
      </c>
      <c r="K3535" s="2">
        <f>RADIANS(CSV[[#This Row],[lon]])</f>
        <v>0.74045927738675121</v>
      </c>
      <c r="L3535" s="2">
        <f>RADIANS(CSV[[#This Row],[lat]])</f>
        <v>-0.11880110049697784</v>
      </c>
      <c r="M3535" s="2">
        <f>SIN(CSV[[#This Row],[dlon]]/2)*SIN(CSV[[#This Row],[dlon]]/2)</f>
        <v>4.9411358938028266E-13</v>
      </c>
      <c r="N3535" s="2">
        <f>SIN(CSV[[#This Row],[dlat]]/2)*SIN(CSV[[#This Row],[dlat]]/2)</f>
        <v>1.2312640079750357E-12</v>
      </c>
      <c r="O3535" s="2">
        <f>COS(RADIANS(CSV[[#This Row],[lat]]))</f>
        <v>0.99295144521367418</v>
      </c>
      <c r="P3535" s="2">
        <f>CSV[[#This Row],[sindlon]]+CSV[[#This Row],[cosradlat]]*O3534*CSV[[#This Row],[sindlat]]</f>
        <v>1.708081827106543E-12</v>
      </c>
      <c r="Q3535" s="2">
        <f>2*ASIN(SQRT(CSV[[#This Row],[Columna1]]))*6367445</f>
        <v>16.643686776868904</v>
      </c>
      <c r="R3535" s="2" t="e" vm="1">
        <f ca="1">_xlfn.CONCAT(CSV[[#This Row],[lon]],",",CSV[[#This Row],[lat]],";",CSV[[#This Row],[alt]])</f>
        <v>#NAME?</v>
      </c>
    </row>
    <row r="3536" spans="1:18" x14ac:dyDescent="0.25">
      <c r="A3536">
        <v>42.425107089802623</v>
      </c>
      <c r="B3536">
        <v>-6.8069203477352858</v>
      </c>
      <c r="C3536">
        <v>537.5999755859375</v>
      </c>
      <c r="D3536" s="1">
        <v>42854.438125000001</v>
      </c>
      <c r="E3536" s="1">
        <f>CSV[[#This Row],[Column4]]-D3535</f>
        <v>1.1574076779652387E-5</v>
      </c>
      <c r="F3536">
        <f>CSV[[#This Row],[alt]]-C3535</f>
        <v>-1</v>
      </c>
      <c r="G3536">
        <f>IF(CSV[[#This Row],[Altura]]&gt;0,CSV[[#This Row],[Altura]],0)</f>
        <v>0</v>
      </c>
      <c r="H3536">
        <f>IF(CSV[[#This Row],[Altura]]&lt;=0,CSV[[#This Row],[Altura]],0)</f>
        <v>-1</v>
      </c>
      <c r="I3536" s="2">
        <f>RADIANS(CSV[[#This Row],[lon]])-RADIANS(A3535)</f>
        <v>-1.4731585058491703E-6</v>
      </c>
      <c r="J3536" s="2">
        <f>RADIANS(CSV[[#This Row],[lat]])-RADIANS(B3535)</f>
        <v>-2.071492000238484E-6</v>
      </c>
      <c r="K3536" s="2">
        <f>RADIANS(CSV[[#This Row],[lon]])</f>
        <v>0.74045780422824536</v>
      </c>
      <c r="L3536" s="2">
        <f>RADIANS(CSV[[#This Row],[lat]])</f>
        <v>-0.11880317198897808</v>
      </c>
      <c r="M3536" s="2">
        <f>SIN(CSV[[#This Row],[dlon]]/2)*SIN(CSV[[#This Row],[dlon]]/2)</f>
        <v>5.4254899583884185E-13</v>
      </c>
      <c r="N3536" s="2">
        <f>SIN(CSV[[#This Row],[dlat]]/2)*SIN(CSV[[#This Row],[dlat]]/2)</f>
        <v>1.0727697767626251E-12</v>
      </c>
      <c r="O3536" s="2">
        <f>COS(RADIANS(CSV[[#This Row],[lat]]))</f>
        <v>0.99295119969449264</v>
      </c>
      <c r="P3536" s="2">
        <f>CSV[[#This Row],[sindlon]]+CSV[[#This Row],[cosradlat]]*O3535*CSV[[#This Row],[sindlat]]</f>
        <v>1.6002488554648355E-12</v>
      </c>
      <c r="Q3536" s="2">
        <f>2*ASIN(SQRT(CSV[[#This Row],[Columna1]]))*6367445</f>
        <v>16.109755927311951</v>
      </c>
      <c r="R3536" s="2" t="e" vm="1">
        <f ca="1">_xlfn.CONCAT(CSV[[#This Row],[lon]],",",CSV[[#This Row],[lat]],";",CSV[[#This Row],[alt]])</f>
        <v>#NAME?</v>
      </c>
    </row>
    <row r="3537" spans="1:18" x14ac:dyDescent="0.25">
      <c r="A3537">
        <v>42.42495303042233</v>
      </c>
      <c r="B3537">
        <v>-6.8071695417165756</v>
      </c>
      <c r="C3537">
        <v>536</v>
      </c>
      <c r="D3537" s="1">
        <v>42854.438148148147</v>
      </c>
      <c r="E3537" s="1">
        <f>CSV[[#This Row],[Column4]]-D3536</f>
        <v>2.314814628334716E-5</v>
      </c>
      <c r="F3537">
        <f>CSV[[#This Row],[alt]]-C3536</f>
        <v>-1.5999755859375</v>
      </c>
      <c r="G3537">
        <f>IF(CSV[[#This Row],[Altura]]&gt;0,CSV[[#This Row],[Altura]],0)</f>
        <v>0</v>
      </c>
      <c r="H3537">
        <f>IF(CSV[[#This Row],[Altura]]&lt;=0,CSV[[#This Row],[Altura]],0)</f>
        <v>-1.5999755859375</v>
      </c>
      <c r="I3537" s="2">
        <f>RADIANS(CSV[[#This Row],[lon]])-RADIANS(A3536)</f>
        <v>-2.6888434296878927E-6</v>
      </c>
      <c r="J3537" s="2">
        <f>RADIANS(CSV[[#This Row],[lat]])-RADIANS(B3536)</f>
        <v>-4.3492554496621372E-6</v>
      </c>
      <c r="K3537" s="2">
        <f>RADIANS(CSV[[#This Row],[lon]])</f>
        <v>0.74045511538481568</v>
      </c>
      <c r="L3537" s="2">
        <f>RADIANS(CSV[[#This Row],[lat]])</f>
        <v>-0.11880752124442774</v>
      </c>
      <c r="M3537" s="2">
        <f>SIN(CSV[[#This Row],[dlon]]/2)*SIN(CSV[[#This Row],[dlon]]/2)</f>
        <v>1.8074697473428481E-12</v>
      </c>
      <c r="N3537" s="2">
        <f>SIN(CSV[[#This Row],[dlat]]/2)*SIN(CSV[[#This Row],[dlat]]/2)</f>
        <v>4.7290057415964951E-12</v>
      </c>
      <c r="O3537" s="2">
        <f>COS(RADIANS(CSV[[#This Row],[lat]]))</f>
        <v>0.99295068419438048</v>
      </c>
      <c r="P3537" s="2">
        <f>CSV[[#This Row],[sindlon]]+CSV[[#This Row],[cosradlat]]*O3536*CSV[[#This Row],[sindlat]]</f>
        <v>6.4700403975079887E-12</v>
      </c>
      <c r="Q3537" s="2">
        <f>2*ASIN(SQRT(CSV[[#This Row],[Columna1]]))*6367445</f>
        <v>32.39281525887035</v>
      </c>
      <c r="R3537" s="2" t="e" vm="1">
        <f ca="1">_xlfn.CONCAT(CSV[[#This Row],[lon]],",",CSV[[#This Row],[lat]],";",CSV[[#This Row],[alt]])</f>
        <v>#NAME?</v>
      </c>
    </row>
    <row r="3538" spans="1:18" x14ac:dyDescent="0.25">
      <c r="A3538">
        <v>42.424844233319163</v>
      </c>
      <c r="B3538">
        <v>-6.8074493296444416</v>
      </c>
      <c r="C3538">
        <v>534.5999755859375</v>
      </c>
      <c r="D3538" s="1">
        <v>42854.438171296293</v>
      </c>
      <c r="E3538" s="1">
        <f>CSV[[#This Row],[Column4]]-D3537</f>
        <v>2.314814628334716E-5</v>
      </c>
      <c r="F3538">
        <f>CSV[[#This Row],[alt]]-C3537</f>
        <v>-1.4000244140625</v>
      </c>
      <c r="G3538">
        <f>IF(CSV[[#This Row],[Altura]]&gt;0,CSV[[#This Row],[Altura]],0)</f>
        <v>0</v>
      </c>
      <c r="H3538">
        <f>IF(CSV[[#This Row],[Altura]]&lt;=0,CSV[[#This Row],[Altura]],0)</f>
        <v>-1.4000244140625</v>
      </c>
      <c r="I3538" s="2">
        <f>RADIANS(CSV[[#This Row],[lon]])-RADIANS(A3537)</f>
        <v>-1.898867666882964E-6</v>
      </c>
      <c r="J3538" s="2">
        <f>RADIANS(CSV[[#This Row],[lat]])-RADIANS(B3537)</f>
        <v>-4.8832205485904723E-6</v>
      </c>
      <c r="K3538" s="2">
        <f>RADIANS(CSV[[#This Row],[lon]])</f>
        <v>0.74045321651714879</v>
      </c>
      <c r="L3538" s="2">
        <f>RADIANS(CSV[[#This Row],[lat]])</f>
        <v>-0.11881240446497633</v>
      </c>
      <c r="M3538" s="2">
        <f>SIN(CSV[[#This Row],[dlon]]/2)*SIN(CSV[[#This Row],[dlon]]/2)</f>
        <v>9.0142460408311702E-13</v>
      </c>
      <c r="N3538" s="2">
        <f>SIN(CSV[[#This Row],[dlat]]/2)*SIN(CSV[[#This Row],[dlat]]/2)</f>
        <v>5.9614607315322117E-12</v>
      </c>
      <c r="O3538" s="2">
        <f>COS(RADIANS(CSV[[#This Row],[lat]]))</f>
        <v>0.9929501053831058</v>
      </c>
      <c r="P3538" s="2">
        <f>CSV[[#This Row],[sindlon]]+CSV[[#This Row],[cosradlat]]*O3537*CSV[[#This Row],[sindlat]]</f>
        <v>6.7791297126537444E-12</v>
      </c>
      <c r="Q3538" s="2">
        <f>2*ASIN(SQRT(CSV[[#This Row],[Columna1]]))*6367445</f>
        <v>33.157529900448942</v>
      </c>
      <c r="R3538" s="2" t="e" vm="1">
        <f ca="1">_xlfn.CONCAT(CSV[[#This Row],[lon]],",",CSV[[#This Row],[lat]],";",CSV[[#This Row],[alt]])</f>
        <v>#NAME?</v>
      </c>
    </row>
    <row r="3539" spans="1:18" x14ac:dyDescent="0.25">
      <c r="A3539">
        <v>42.424797043204308</v>
      </c>
      <c r="B3539">
        <v>-6.8075920734554529</v>
      </c>
      <c r="C3539">
        <v>534.20001220703125</v>
      </c>
      <c r="D3539" s="1">
        <v>42854.43818287037</v>
      </c>
      <c r="E3539" s="1">
        <f>CSV[[#This Row],[Column4]]-D3538</f>
        <v>1.1574076779652387E-5</v>
      </c>
      <c r="F3539">
        <f>CSV[[#This Row],[alt]]-C3538</f>
        <v>-0.39996337890625</v>
      </c>
      <c r="G3539">
        <f>IF(CSV[[#This Row],[Altura]]&gt;0,CSV[[#This Row],[Altura]],0)</f>
        <v>0</v>
      </c>
      <c r="H3539">
        <f>IF(CSV[[#This Row],[Altura]]&lt;=0,CSV[[#This Row],[Altura]],0)</f>
        <v>-0.39996337890625</v>
      </c>
      <c r="I3539" s="2">
        <f>RADIANS(CSV[[#This Row],[lon]])-RADIANS(A3538)</f>
        <v>-8.236228785651889E-7</v>
      </c>
      <c r="J3539" s="2">
        <f>RADIANS(CSV[[#This Row],[lat]])-RADIANS(B3538)</f>
        <v>-2.4913494890005383E-6</v>
      </c>
      <c r="K3539" s="2">
        <f>RADIANS(CSV[[#This Row],[lon]])</f>
        <v>0.74045239289427023</v>
      </c>
      <c r="L3539" s="2">
        <f>RADIANS(CSV[[#This Row],[lat]])</f>
        <v>-0.11881489581446533</v>
      </c>
      <c r="M3539" s="2">
        <f>SIN(CSV[[#This Row],[dlon]]/2)*SIN(CSV[[#This Row],[dlon]]/2)</f>
        <v>1.6958866152399238E-13</v>
      </c>
      <c r="N3539" s="2">
        <f>SIN(CSV[[#This Row],[dlat]]/2)*SIN(CSV[[#This Row],[dlat]]/2)</f>
        <v>1.5517055690850085E-12</v>
      </c>
      <c r="O3539" s="2">
        <f>COS(RADIANS(CSV[[#This Row],[lat]]))</f>
        <v>0.99294981007272576</v>
      </c>
      <c r="P3539" s="2">
        <f>CSV[[#This Row],[sindlon]]+CSV[[#This Row],[cosradlat]]*O3538*CSV[[#This Row],[sindlat]]</f>
        <v>1.6994921754681347E-12</v>
      </c>
      <c r="Q3539" s="2">
        <f>2*ASIN(SQRT(CSV[[#This Row],[Columna1]]))*6367445</f>
        <v>16.601784902734206</v>
      </c>
      <c r="R3539" s="2" t="e" vm="1">
        <f ca="1">_xlfn.CONCAT(CSV[[#This Row],[lon]],",",CSV[[#This Row],[lat]],";",CSV[[#This Row],[alt]])</f>
        <v>#NAME?</v>
      </c>
    </row>
    <row r="3540" spans="1:18" x14ac:dyDescent="0.25">
      <c r="A3540">
        <v>42.424590261653066</v>
      </c>
      <c r="B3540">
        <v>-6.8079250026494273</v>
      </c>
      <c r="C3540">
        <v>533.20001220703125</v>
      </c>
      <c r="D3540" s="1">
        <v>42854.438217592593</v>
      </c>
      <c r="E3540" s="1">
        <f>CSV[[#This Row],[Column4]]-D3539</f>
        <v>3.4722223062999547E-5</v>
      </c>
      <c r="F3540">
        <f>CSV[[#This Row],[alt]]-C3539</f>
        <v>-1</v>
      </c>
      <c r="G3540">
        <f>IF(CSV[[#This Row],[Altura]]&gt;0,CSV[[#This Row],[Altura]],0)</f>
        <v>0</v>
      </c>
      <c r="H3540">
        <f>IF(CSV[[#This Row],[Altura]]&lt;=0,CSV[[#This Row],[Altura]],0)</f>
        <v>-1</v>
      </c>
      <c r="I3540" s="2">
        <f>RADIANS(CSV[[#This Row],[lon]])-RADIANS(A3539)</f>
        <v>-3.6090189016180219E-6</v>
      </c>
      <c r="J3540" s="2">
        <f>RADIANS(CSV[[#This Row],[lat]])-RADIANS(B3539)</f>
        <v>-5.8107106108568063E-6</v>
      </c>
      <c r="K3540" s="2">
        <f>RADIANS(CSV[[#This Row],[lon]])</f>
        <v>0.74044878387536861</v>
      </c>
      <c r="L3540" s="2">
        <f>RADIANS(CSV[[#This Row],[lat]])</f>
        <v>-0.11882070652507619</v>
      </c>
      <c r="M3540" s="2">
        <f>SIN(CSV[[#This Row],[dlon]]/2)*SIN(CSV[[#This Row],[dlon]]/2)</f>
        <v>3.2562543580555037E-12</v>
      </c>
      <c r="N3540" s="2">
        <f>SIN(CSV[[#This Row],[dlat]]/2)*SIN(CSV[[#This Row],[dlat]]/2)</f>
        <v>8.4410894507572201E-12</v>
      </c>
      <c r="O3540" s="2">
        <f>COS(RADIANS(CSV[[#This Row],[lat]]))</f>
        <v>0.99294912128023194</v>
      </c>
      <c r="P3540" s="2">
        <f>CSV[[#This Row],[sindlon]]+CSV[[#This Row],[cosradlat]]*O3539*CSV[[#This Row],[sindlat]]</f>
        <v>1.1578735033856451E-11</v>
      </c>
      <c r="Q3540" s="2">
        <f>2*ASIN(SQRT(CSV[[#This Row],[Columna1]]))*6367445</f>
        <v>43.333698353724991</v>
      </c>
      <c r="R3540" s="2" t="e" vm="1">
        <f ca="1">_xlfn.CONCAT(CSV[[#This Row],[lon]],",",CSV[[#This Row],[lat]],";",CSV[[#This Row],[alt]])</f>
        <v>#NAME?</v>
      </c>
    </row>
    <row r="3541" spans="1:18" x14ac:dyDescent="0.25">
      <c r="A3541">
        <v>42.424504430964589</v>
      </c>
      <c r="B3541">
        <v>-6.8080072291195393</v>
      </c>
      <c r="C3541">
        <v>533</v>
      </c>
      <c r="D3541" s="1">
        <v>42854.43822916667</v>
      </c>
      <c r="E3541" s="1">
        <f>CSV[[#This Row],[Column4]]-D3540</f>
        <v>1.1574076779652387E-5</v>
      </c>
      <c r="F3541">
        <f>CSV[[#This Row],[alt]]-C3540</f>
        <v>-0.20001220703125</v>
      </c>
      <c r="G3541">
        <f>IF(CSV[[#This Row],[Altura]]&gt;0,CSV[[#This Row],[Altura]],0)</f>
        <v>0</v>
      </c>
      <c r="H3541">
        <f>IF(CSV[[#This Row],[Altura]]&lt;=0,CSV[[#This Row],[Altura]],0)</f>
        <v>-0.20001220703125</v>
      </c>
      <c r="I3541" s="2">
        <f>RADIANS(CSV[[#This Row],[lon]])-RADIANS(A3540)</f>
        <v>-1.4980281131116158E-6</v>
      </c>
      <c r="J3541" s="2">
        <f>RADIANS(CSV[[#This Row],[lat]])-RADIANS(B3540)</f>
        <v>-1.4351226357428581E-6</v>
      </c>
      <c r="K3541" s="2">
        <f>RADIANS(CSV[[#This Row],[lon]])</f>
        <v>0.7404472858472555</v>
      </c>
      <c r="L3541" s="2">
        <f>RADIANS(CSV[[#This Row],[lat]])</f>
        <v>-0.11882214164771193</v>
      </c>
      <c r="M3541" s="2">
        <f>SIN(CSV[[#This Row],[dlon]]/2)*SIN(CSV[[#This Row],[dlon]]/2)</f>
        <v>5.6102205691808218E-13</v>
      </c>
      <c r="N3541" s="2">
        <f>SIN(CSV[[#This Row],[dlat]]/2)*SIN(CSV[[#This Row],[dlat]]/2)</f>
        <v>5.148942449052936E-13</v>
      </c>
      <c r="O3541" s="2">
        <f>COS(RADIANS(CSV[[#This Row],[lat]]))</f>
        <v>0.99294895115788984</v>
      </c>
      <c r="P3541" s="2">
        <f>CSV[[#This Row],[sindlon]]+CSV[[#This Row],[cosradlat]]*O3540*CSV[[#This Row],[sindlat]]</f>
        <v>1.0686808990084334E-12</v>
      </c>
      <c r="Q3541" s="2">
        <f>2*ASIN(SQRT(CSV[[#This Row],[Columna1]]))*6367445</f>
        <v>13.164950229458068</v>
      </c>
      <c r="R3541" s="2" t="e" vm="1">
        <f ca="1">_xlfn.CONCAT(CSV[[#This Row],[lon]],",",CSV[[#This Row],[lat]],";",CSV[[#This Row],[alt]])</f>
        <v>#NAME?</v>
      </c>
    </row>
    <row r="3542" spans="1:18" x14ac:dyDescent="0.25">
      <c r="A3542">
        <v>42.424246352165937</v>
      </c>
      <c r="B3542">
        <v>-6.8082907050848007</v>
      </c>
      <c r="C3542">
        <v>531.5999755859375</v>
      </c>
      <c r="D3542" s="1">
        <v>42854.438263888886</v>
      </c>
      <c r="E3542" s="1">
        <f>CSV[[#This Row],[Column4]]-D3541</f>
        <v>3.4722215787041932E-5</v>
      </c>
      <c r="F3542">
        <f>CSV[[#This Row],[alt]]-C3541</f>
        <v>-1.4000244140625</v>
      </c>
      <c r="G3542">
        <f>IF(CSV[[#This Row],[Altura]]&gt;0,CSV[[#This Row],[Altura]],0)</f>
        <v>0</v>
      </c>
      <c r="H3542">
        <f>IF(CSV[[#This Row],[Altura]]&lt;=0,CSV[[#This Row],[Altura]],0)</f>
        <v>-1.4000244140625</v>
      </c>
      <c r="I3542" s="2">
        <f>RADIANS(CSV[[#This Row],[lon]])-RADIANS(A3541)</f>
        <v>-4.5043247660636609E-6</v>
      </c>
      <c r="J3542" s="2">
        <f>RADIANS(CSV[[#This Row],[lat]])-RADIANS(B3541)</f>
        <v>-4.9475889440792065E-6</v>
      </c>
      <c r="K3542" s="2">
        <f>RADIANS(CSV[[#This Row],[lon]])</f>
        <v>0.74044278152248943</v>
      </c>
      <c r="L3542" s="2">
        <f>RADIANS(CSV[[#This Row],[lat]])</f>
        <v>-0.11882708923665601</v>
      </c>
      <c r="M3542" s="2">
        <f>SIN(CSV[[#This Row],[dlon]]/2)*SIN(CSV[[#This Row],[dlon]]/2)</f>
        <v>5.0722353995350384E-12</v>
      </c>
      <c r="N3542" s="2">
        <f>SIN(CSV[[#This Row],[dlat]]/2)*SIN(CSV[[#This Row],[dlat]]/2)</f>
        <v>6.1196590898812152E-12</v>
      </c>
      <c r="O3542" s="2">
        <f>COS(RADIANS(CSV[[#This Row],[lat]]))</f>
        <v>0.99294836464500402</v>
      </c>
      <c r="P3542" s="2">
        <f>CSV[[#This Row],[sindlon]]+CSV[[#This Row],[cosradlat]]*O3541*CSV[[#This Row],[sindlat]]</f>
        <v>1.1105895148050036E-11</v>
      </c>
      <c r="Q3542" s="2">
        <f>2*ASIN(SQRT(CSV[[#This Row],[Columna1]]))*6367445</f>
        <v>42.439668456430894</v>
      </c>
      <c r="R3542" s="2" t="e" vm="1">
        <f ca="1">_xlfn.CONCAT(CSV[[#This Row],[lon]],",",CSV[[#This Row],[lat]],";",CSV[[#This Row],[alt]])</f>
        <v>#NAME?</v>
      </c>
    </row>
    <row r="3543" spans="1:18" x14ac:dyDescent="0.25">
      <c r="A3543">
        <v>42.42415951564908</v>
      </c>
      <c r="B3543">
        <v>-6.8083912879228592</v>
      </c>
      <c r="C3543">
        <v>530.5999755859375</v>
      </c>
      <c r="D3543" s="1">
        <v>42854.438275462962</v>
      </c>
      <c r="E3543" s="1">
        <f>CSV[[#This Row],[Column4]]-D3542</f>
        <v>1.1574076779652387E-5</v>
      </c>
      <c r="F3543">
        <f>CSV[[#This Row],[alt]]-C3542</f>
        <v>-1</v>
      </c>
      <c r="G3543">
        <f>IF(CSV[[#This Row],[Altura]]&gt;0,CSV[[#This Row],[Altura]],0)</f>
        <v>0</v>
      </c>
      <c r="H3543">
        <f>IF(CSV[[#This Row],[Altura]]&lt;=0,CSV[[#This Row],[Altura]],0)</f>
        <v>-1</v>
      </c>
      <c r="I3543" s="2">
        <f>RADIANS(CSV[[#This Row],[lon]])-RADIANS(A3542)</f>
        <v>-1.5155831301072453E-6</v>
      </c>
      <c r="J3543" s="2">
        <f>RADIANS(CSV[[#This Row],[lat]])-RADIANS(B3542)</f>
        <v>-1.7555016951220637E-6</v>
      </c>
      <c r="K3543" s="2">
        <f>RADIANS(CSV[[#This Row],[lon]])</f>
        <v>0.74044126593935933</v>
      </c>
      <c r="L3543" s="2">
        <f>RADIANS(CSV[[#This Row],[lat]])</f>
        <v>-0.11882884473835113</v>
      </c>
      <c r="M3543" s="2">
        <f>SIN(CSV[[#This Row],[dlon]]/2)*SIN(CSV[[#This Row],[dlon]]/2)</f>
        <v>5.7424805606630894E-13</v>
      </c>
      <c r="N3543" s="2">
        <f>SIN(CSV[[#This Row],[dlat]]/2)*SIN(CSV[[#This Row],[dlat]]/2)</f>
        <v>7.7044655039391179E-13</v>
      </c>
      <c r="O3543" s="2">
        <f>COS(RADIANS(CSV[[#This Row],[lat]]))</f>
        <v>0.99294815653287472</v>
      </c>
      <c r="P3543" s="2">
        <f>CSV[[#This Row],[sindlon]]+CSV[[#This Row],[cosradlat]]*O3542*CSV[[#This Row],[sindlat]]</f>
        <v>1.3338669418708952E-12</v>
      </c>
      <c r="Q3543" s="2">
        <f>2*ASIN(SQRT(CSV[[#This Row],[Columna1]]))*6367445</f>
        <v>14.707926559304974</v>
      </c>
      <c r="R3543" s="2" t="e" vm="1">
        <f ca="1">_xlfn.CONCAT(CSV[[#This Row],[lon]],",",CSV[[#This Row],[lat]],";",CSV[[#This Row],[alt]])</f>
        <v>#NAME?</v>
      </c>
    </row>
    <row r="3544" spans="1:18" x14ac:dyDescent="0.25">
      <c r="A3544">
        <v>42.423988860100508</v>
      </c>
      <c r="B3544">
        <v>-6.8086027633398771</v>
      </c>
      <c r="C3544">
        <v>528.5999755859375</v>
      </c>
      <c r="D3544" s="1">
        <v>42854.438298611109</v>
      </c>
      <c r="E3544" s="1">
        <f>CSV[[#This Row],[Column4]]-D3543</f>
        <v>2.314814628334716E-5</v>
      </c>
      <c r="F3544">
        <f>CSV[[#This Row],[alt]]-C3543</f>
        <v>-2</v>
      </c>
      <c r="G3544">
        <f>IF(CSV[[#This Row],[Altura]]&gt;0,CSV[[#This Row],[Altura]],0)</f>
        <v>0</v>
      </c>
      <c r="H3544">
        <f>IF(CSV[[#This Row],[Altura]]&lt;=0,CSV[[#This Row],[Altura]],0)</f>
        <v>-2</v>
      </c>
      <c r="I3544" s="2">
        <f>RADIANS(CSV[[#This Row],[lon]])-RADIANS(A3543)</f>
        <v>-2.9785012094496466E-6</v>
      </c>
      <c r="J3544" s="2">
        <f>RADIANS(CSV[[#This Row],[lat]])-RADIANS(B3543)</f>
        <v>-3.6909423139913633E-6</v>
      </c>
      <c r="K3544" s="2">
        <f>RADIANS(CSV[[#This Row],[lon]])</f>
        <v>0.74043828743814988</v>
      </c>
      <c r="L3544" s="2">
        <f>RADIANS(CSV[[#This Row],[lat]])</f>
        <v>-0.11883253568066512</v>
      </c>
      <c r="M3544" s="2">
        <f>SIN(CSV[[#This Row],[dlon]]/2)*SIN(CSV[[#This Row],[dlon]]/2)</f>
        <v>2.2178673636716119E-12</v>
      </c>
      <c r="N3544" s="2">
        <f>SIN(CSV[[#This Row],[dlat]]/2)*SIN(CSV[[#This Row],[dlat]]/2)</f>
        <v>3.4057637912991133E-12</v>
      </c>
      <c r="O3544" s="2">
        <f>COS(RADIANS(CSV[[#This Row],[lat]]))</f>
        <v>0.99294771896714251</v>
      </c>
      <c r="P3544" s="2">
        <f>CSV[[#This Row],[sindlon]]+CSV[[#This Row],[cosradlat]]*O3543*CSV[[#This Row],[sindlat]]</f>
        <v>5.5757652124617294E-12</v>
      </c>
      <c r="Q3544" s="2">
        <f>2*ASIN(SQRT(CSV[[#This Row],[Columna1]]))*6367445</f>
        <v>30.070969973580297</v>
      </c>
      <c r="R3544" s="2" t="e" vm="1">
        <f ca="1">_xlfn.CONCAT(CSV[[#This Row],[lon]],",",CSV[[#This Row],[lat]],";",CSV[[#This Row],[alt]])</f>
        <v>#NAME?</v>
      </c>
    </row>
    <row r="3545" spans="1:18" x14ac:dyDescent="0.25">
      <c r="A3545">
        <v>42.423915602266788</v>
      </c>
      <c r="B3545">
        <v>-6.8087299168109894</v>
      </c>
      <c r="C3545">
        <v>528</v>
      </c>
      <c r="D3545" s="1">
        <v>42854.438310185185</v>
      </c>
      <c r="E3545" s="1">
        <f>CSV[[#This Row],[Column4]]-D3544</f>
        <v>1.1574076779652387E-5</v>
      </c>
      <c r="F3545">
        <f>CSV[[#This Row],[alt]]-C3544</f>
        <v>-0.5999755859375</v>
      </c>
      <c r="G3545">
        <f>IF(CSV[[#This Row],[Altura]]&gt;0,CSV[[#This Row],[Altura]],0)</f>
        <v>0</v>
      </c>
      <c r="H3545">
        <f>IF(CSV[[#This Row],[Altura]]&lt;=0,CSV[[#This Row],[Altura]],0)</f>
        <v>-0.5999755859375</v>
      </c>
      <c r="I3545" s="2">
        <f>RADIANS(CSV[[#This Row],[lon]])-RADIANS(A3544)</f>
        <v>-1.2785904012213578E-6</v>
      </c>
      <c r="J3545" s="2">
        <f>RADIANS(CSV[[#This Row],[lat]])-RADIANS(B3544)</f>
        <v>-2.2192467262482918E-6</v>
      </c>
      <c r="K3545" s="2">
        <f>RADIANS(CSV[[#This Row],[lon]])</f>
        <v>0.74043700884774866</v>
      </c>
      <c r="L3545" s="2">
        <f>RADIANS(CSV[[#This Row],[lat]])</f>
        <v>-0.11883475492739137</v>
      </c>
      <c r="M3545" s="2">
        <f>SIN(CSV[[#This Row],[dlon]]/2)*SIN(CSV[[#This Row],[dlon]]/2)</f>
        <v>4.0869835352379256E-13</v>
      </c>
      <c r="N3545" s="2">
        <f>SIN(CSV[[#This Row],[dlat]]/2)*SIN(CSV[[#This Row],[dlat]]/2)</f>
        <v>1.2312640079904349E-12</v>
      </c>
      <c r="O3545" s="2">
        <f>COS(RADIANS(CSV[[#This Row],[lat]]))</f>
        <v>0.99294745586621302</v>
      </c>
      <c r="P3545" s="2">
        <f>CSV[[#This Row],[sindlon]]+CSV[[#This Row],[cosradlat]]*O3544*CSV[[#This Row],[sindlat]]</f>
        <v>1.6226568367384739E-12</v>
      </c>
      <c r="Q3545" s="2">
        <f>2*ASIN(SQRT(CSV[[#This Row],[Columna1]]))*6367445</f>
        <v>16.222154749050787</v>
      </c>
      <c r="R3545" s="2" t="e" vm="1">
        <f ca="1">_xlfn.CONCAT(CSV[[#This Row],[lon]],",",CSV[[#This Row],[lat]],";",CSV[[#This Row],[alt]])</f>
        <v>#NAME?</v>
      </c>
    </row>
    <row r="3546" spans="1:18" x14ac:dyDescent="0.25">
      <c r="A3546">
        <v>42.423850642517209</v>
      </c>
      <c r="B3546">
        <v>-6.8088717386126518</v>
      </c>
      <c r="C3546">
        <v>527.20001220703125</v>
      </c>
      <c r="D3546" s="1">
        <v>42854.438321759262</v>
      </c>
      <c r="E3546" s="1">
        <f>CSV[[#This Row],[Column4]]-D3545</f>
        <v>1.1574076779652387E-5</v>
      </c>
      <c r="F3546">
        <f>CSV[[#This Row],[alt]]-C3545</f>
        <v>-0.79998779296875</v>
      </c>
      <c r="G3546">
        <f>IF(CSV[[#This Row],[Altura]]&gt;0,CSV[[#This Row],[Altura]],0)</f>
        <v>0</v>
      </c>
      <c r="H3546">
        <f>IF(CSV[[#This Row],[Altura]]&lt;=0,CSV[[#This Row],[Altura]],0)</f>
        <v>-0.79998779296875</v>
      </c>
      <c r="I3546" s="2">
        <f>RADIANS(CSV[[#This Row],[lon]])-RADIANS(A3545)</f>
        <v>-1.1337615114515032E-6</v>
      </c>
      <c r="J3546" s="2">
        <f>RADIANS(CSV[[#This Row],[lat]])-RADIANS(B3545)</f>
        <v>-2.4752573901248853E-6</v>
      </c>
      <c r="K3546" s="2">
        <f>RADIANS(CSV[[#This Row],[lon]])</f>
        <v>0.74043587508623721</v>
      </c>
      <c r="L3546" s="2">
        <f>RADIANS(CSV[[#This Row],[lat]])</f>
        <v>-0.1188372301847815</v>
      </c>
      <c r="M3546" s="2">
        <f>SIN(CSV[[#This Row],[dlon]]/2)*SIN(CSV[[#This Row],[dlon]]/2)</f>
        <v>3.213537912121648E-13</v>
      </c>
      <c r="N3546" s="2">
        <f>SIN(CSV[[#This Row],[dlat]]/2)*SIN(CSV[[#This Row],[dlat]]/2)</f>
        <v>1.5317247868411825E-12</v>
      </c>
      <c r="O3546" s="2">
        <f>COS(RADIANS(CSV[[#This Row],[lat]]))</f>
        <v>0.99294716240838543</v>
      </c>
      <c r="P3546" s="2">
        <f>CSV[[#This Row],[sindlon]]+CSV[[#This Row],[cosradlat]]*O3545*CSV[[#This Row],[sindlat]]</f>
        <v>1.8315492039143905E-12</v>
      </c>
      <c r="Q3546" s="2">
        <f>2*ASIN(SQRT(CSV[[#This Row],[Columna1]]))*6367445</f>
        <v>17.234730359374499</v>
      </c>
      <c r="R3546" s="2" t="e" vm="1">
        <f ca="1">_xlfn.CONCAT(CSV[[#This Row],[lon]],",",CSV[[#This Row],[lat]],";",CSV[[#This Row],[alt]])</f>
        <v>#NAME?</v>
      </c>
    </row>
    <row r="3547" spans="1:18" x14ac:dyDescent="0.25">
      <c r="A3547">
        <v>42.423703288659453</v>
      </c>
      <c r="B3547">
        <v>-6.8091604951769114</v>
      </c>
      <c r="C3547">
        <v>522.20001220703125</v>
      </c>
      <c r="D3547" s="1">
        <v>42854.438344907408</v>
      </c>
      <c r="E3547" s="1">
        <f>CSV[[#This Row],[Column4]]-D3546</f>
        <v>2.314814628334716E-5</v>
      </c>
      <c r="F3547">
        <f>CSV[[#This Row],[alt]]-C3546</f>
        <v>-5</v>
      </c>
      <c r="G3547">
        <f>IF(CSV[[#This Row],[Altura]]&gt;0,CSV[[#This Row],[Altura]],0)</f>
        <v>0</v>
      </c>
      <c r="H3547">
        <f>IF(CSV[[#This Row],[Altura]]&lt;=0,CSV[[#This Row],[Altura]],0)</f>
        <v>-5</v>
      </c>
      <c r="I3547" s="2">
        <f>RADIANS(CSV[[#This Row],[lon]])-RADIANS(A3546)</f>
        <v>-2.5718099834204367E-6</v>
      </c>
      <c r="J3547" s="2">
        <f>RADIANS(CSV[[#This Row],[lat]])-RADIANS(B3546)</f>
        <v>-5.0397527830703392E-6</v>
      </c>
      <c r="K3547" s="2">
        <f>RADIANS(CSV[[#This Row],[lon]])</f>
        <v>0.74043330327625378</v>
      </c>
      <c r="L3547" s="2">
        <f>RADIANS(CSV[[#This Row],[lat]])</f>
        <v>-0.11884226993756457</v>
      </c>
      <c r="M3547" s="2">
        <f>SIN(CSV[[#This Row],[dlon]]/2)*SIN(CSV[[#This Row],[dlon]]/2)</f>
        <v>1.6535516477043451E-12</v>
      </c>
      <c r="N3547" s="2">
        <f>SIN(CSV[[#This Row],[dlat]]/2)*SIN(CSV[[#This Row],[dlat]]/2)</f>
        <v>6.3497770286028667E-12</v>
      </c>
      <c r="O3547" s="2">
        <f>COS(RADIANS(CSV[[#This Row],[lat]]))</f>
        <v>0.99294656489418265</v>
      </c>
      <c r="P3547" s="2">
        <f>CSV[[#This Row],[sindlon]]+CSV[[#This Row],[cosradlat]]*O3546*CSV[[#This Row],[sindlat]]</f>
        <v>7.9140728706316314E-12</v>
      </c>
      <c r="Q3547" s="2">
        <f>2*ASIN(SQRT(CSV[[#This Row],[Columna1]]))*6367445</f>
        <v>35.825744180220717</v>
      </c>
      <c r="R3547" s="2" t="e" vm="1">
        <f ca="1">_xlfn.CONCAT(CSV[[#This Row],[lon]],",",CSV[[#This Row],[lat]],";",CSV[[#This Row],[alt]])</f>
        <v>#NAME?</v>
      </c>
    </row>
    <row r="3548" spans="1:18" x14ac:dyDescent="0.25">
      <c r="A3548">
        <v>42.423613853752613</v>
      </c>
      <c r="B3548">
        <v>-6.8092852178961039</v>
      </c>
      <c r="C3548">
        <v>519.5999755859375</v>
      </c>
      <c r="D3548" s="1">
        <v>42854.438356481478</v>
      </c>
      <c r="E3548" s="1">
        <f>CSV[[#This Row],[Column4]]-D3547</f>
        <v>1.1574069503694773E-5</v>
      </c>
      <c r="F3548">
        <f>CSV[[#This Row],[alt]]-C3547</f>
        <v>-2.60003662109375</v>
      </c>
      <c r="G3548">
        <f>IF(CSV[[#This Row],[Altura]]&gt;0,CSV[[#This Row],[Altura]],0)</f>
        <v>0</v>
      </c>
      <c r="H3548">
        <f>IF(CSV[[#This Row],[Altura]]&lt;=0,CSV[[#This Row],[Altura]],0)</f>
        <v>-2.60003662109375</v>
      </c>
      <c r="I3548" s="2">
        <f>RADIANS(CSV[[#This Row],[lon]])-RADIANS(A3547)</f>
        <v>-1.5609335904942512E-6</v>
      </c>
      <c r="J3548" s="2">
        <f>RADIANS(CSV[[#This Row],[lat]])-RADIANS(B3547)</f>
        <v>-2.1768221019485834E-6</v>
      </c>
      <c r="K3548" s="2">
        <f>RADIANS(CSV[[#This Row],[lon]])</f>
        <v>0.74043174234266329</v>
      </c>
      <c r="L3548" s="2">
        <f>RADIANS(CSV[[#This Row],[lat]])</f>
        <v>-0.11884444675966652</v>
      </c>
      <c r="M3548" s="2">
        <f>SIN(CSV[[#This Row],[dlon]]/2)*SIN(CSV[[#This Row],[dlon]]/2)</f>
        <v>6.0912841848319502E-13</v>
      </c>
      <c r="N3548" s="2">
        <f>SIN(CSV[[#This Row],[dlat]]/2)*SIN(CSV[[#This Row],[dlat]]/2)</f>
        <v>1.1846386158824943E-12</v>
      </c>
      <c r="O3548" s="2">
        <f>COS(RADIANS(CSV[[#This Row],[lat]]))</f>
        <v>0.99294630680187446</v>
      </c>
      <c r="P3548" s="2">
        <f>CSV[[#This Row],[sindlon]]+CSV[[#This Row],[cosradlat]]*O3547*CSV[[#This Row],[sindlat]]</f>
        <v>1.7771141244669365E-12</v>
      </c>
      <c r="Q3548" s="2">
        <f>2*ASIN(SQRT(CSV[[#This Row],[Columna1]]))*6367445</f>
        <v>16.976683705534395</v>
      </c>
      <c r="R3548" s="2" t="e" vm="1">
        <f ca="1">_xlfn.CONCAT(CSV[[#This Row],[lon]],",",CSV[[#This Row],[lat]],";",CSV[[#This Row],[alt]])</f>
        <v>#NAME?</v>
      </c>
    </row>
    <row r="3549" spans="1:18" x14ac:dyDescent="0.25">
      <c r="A3549">
        <v>42.423520982265472</v>
      </c>
      <c r="B3549">
        <v>-6.8094054143875837</v>
      </c>
      <c r="C3549">
        <v>518</v>
      </c>
      <c r="D3549" s="1">
        <v>42854.438368055555</v>
      </c>
      <c r="E3549" s="1">
        <f>CSV[[#This Row],[Column4]]-D3548</f>
        <v>1.1574076779652387E-5</v>
      </c>
      <c r="F3549">
        <f>CSV[[#This Row],[alt]]-C3548</f>
        <v>-1.5999755859375</v>
      </c>
      <c r="G3549">
        <f>IF(CSV[[#This Row],[Altura]]&gt;0,CSV[[#This Row],[Altura]],0)</f>
        <v>0</v>
      </c>
      <c r="H3549">
        <f>IF(CSV[[#This Row],[Altura]]&lt;=0,CSV[[#This Row],[Altura]],0)</f>
        <v>-1.5999755859375</v>
      </c>
      <c r="I3549" s="2">
        <f>RADIANS(CSV[[#This Row],[lon]])-RADIANS(A3548)</f>
        <v>-1.6209132318589781E-6</v>
      </c>
      <c r="J3549" s="2">
        <f>RADIANS(CSV[[#This Row],[lat]])-RADIANS(B3548)</f>
        <v>-2.0978245256764172E-6</v>
      </c>
      <c r="K3549" s="2">
        <f>RADIANS(CSV[[#This Row],[lon]])</f>
        <v>0.74043012142943143</v>
      </c>
      <c r="L3549" s="2">
        <f>RADIANS(CSV[[#This Row],[lat]])</f>
        <v>-0.11884654458419219</v>
      </c>
      <c r="M3549" s="2">
        <f>SIN(CSV[[#This Row],[dlon]]/2)*SIN(CSV[[#This Row],[dlon]]/2)</f>
        <v>6.5683992630373551E-13</v>
      </c>
      <c r="N3549" s="2">
        <f>SIN(CSV[[#This Row],[dlat]]/2)*SIN(CSV[[#This Row],[dlat]]/2)</f>
        <v>1.1002169351319679E-12</v>
      </c>
      <c r="O3549" s="2">
        <f>COS(RADIANS(CSV[[#This Row],[lat]]))</f>
        <v>0.99294605807136715</v>
      </c>
      <c r="P3549" s="2">
        <f>CSV[[#This Row],[sindlon]]+CSV[[#This Row],[cosradlat]]*O3548*CSV[[#This Row],[sindlat]]</f>
        <v>1.7415901451249021E-12</v>
      </c>
      <c r="Q3549" s="2">
        <f>2*ASIN(SQRT(CSV[[#This Row],[Columna1]]))*6367445</f>
        <v>16.806147750221253</v>
      </c>
      <c r="R3549" s="2" t="e" vm="1">
        <f ca="1">_xlfn.CONCAT(CSV[[#This Row],[lon]],",",CSV[[#This Row],[lat]],";",CSV[[#This Row],[alt]])</f>
        <v>#NAME?</v>
      </c>
    </row>
    <row r="3550" spans="1:18" x14ac:dyDescent="0.25">
      <c r="A3550">
        <v>42.42343045771122</v>
      </c>
      <c r="B3550">
        <v>-6.8095273710787296</v>
      </c>
      <c r="C3550">
        <v>516.5999755859375</v>
      </c>
      <c r="D3550" s="1">
        <v>42854.438379629632</v>
      </c>
      <c r="E3550" s="1">
        <f>CSV[[#This Row],[Column4]]-D3549</f>
        <v>1.1574076779652387E-5</v>
      </c>
      <c r="F3550">
        <f>CSV[[#This Row],[alt]]-C3549</f>
        <v>-1.4000244140625</v>
      </c>
      <c r="G3550">
        <f>IF(CSV[[#This Row],[Altura]]&gt;0,CSV[[#This Row],[Altura]],0)</f>
        <v>0</v>
      </c>
      <c r="H3550">
        <f>IF(CSV[[#This Row],[Altura]]&lt;=0,CSV[[#This Row],[Altura]],0)</f>
        <v>-1.4000244140625</v>
      </c>
      <c r="I3550" s="2">
        <f>RADIANS(CSV[[#This Row],[lon]])-RADIANS(A3549)</f>
        <v>-1.5799515256098573E-6</v>
      </c>
      <c r="J3550" s="2">
        <f>RADIANS(CSV[[#This Row],[lat]])-RADIANS(B3549)</f>
        <v>-2.1285458053355022E-6</v>
      </c>
      <c r="K3550" s="2">
        <f>RADIANS(CSV[[#This Row],[lon]])</f>
        <v>0.74042854147790582</v>
      </c>
      <c r="L3550" s="2">
        <f>RADIANS(CSV[[#This Row],[lat]])</f>
        <v>-0.11884867312999753</v>
      </c>
      <c r="M3550" s="2">
        <f>SIN(CSV[[#This Row],[dlon]]/2)*SIN(CSV[[#This Row],[dlon]]/2)</f>
        <v>6.2406170581909913E-13</v>
      </c>
      <c r="N3550" s="2">
        <f>SIN(CSV[[#This Row],[dlat]]/2)*SIN(CSV[[#This Row],[dlat]]/2)</f>
        <v>1.1326768113524127E-12</v>
      </c>
      <c r="O3550" s="2">
        <f>COS(RADIANS(CSV[[#This Row],[lat]]))</f>
        <v>0.99294580569389668</v>
      </c>
      <c r="P3550" s="2">
        <f>CSV[[#This Row],[sindlon]]+CSV[[#This Row],[cosradlat]]*O3549*CSV[[#This Row],[sindlat]]</f>
        <v>1.740814920265826E-12</v>
      </c>
      <c r="Q3550" s="2">
        <f>2*ASIN(SQRT(CSV[[#This Row],[Columna1]]))*6367445</f>
        <v>16.802406917823838</v>
      </c>
      <c r="R3550" s="2" t="e" vm="1">
        <f ca="1">_xlfn.CONCAT(CSV[[#This Row],[lon]],",",CSV[[#This Row],[lat]],";",CSV[[#This Row],[alt]])</f>
        <v>#NAME?</v>
      </c>
    </row>
    <row r="3551" spans="1:18" x14ac:dyDescent="0.25">
      <c r="A3551">
        <v>42.42334496229887</v>
      </c>
      <c r="B3551">
        <v>-6.8096522614359856</v>
      </c>
      <c r="C3551">
        <v>515.5999755859375</v>
      </c>
      <c r="D3551" s="1">
        <v>42854.438391203701</v>
      </c>
      <c r="E3551" s="1">
        <f>CSV[[#This Row],[Column4]]-D3550</f>
        <v>1.1574069503694773E-5</v>
      </c>
      <c r="F3551">
        <f>CSV[[#This Row],[alt]]-C3550</f>
        <v>-1</v>
      </c>
      <c r="G3551">
        <f>IF(CSV[[#This Row],[Altura]]&gt;0,CSV[[#This Row],[Altura]],0)</f>
        <v>0</v>
      </c>
      <c r="H3551">
        <f>IF(CSV[[#This Row],[Altura]]&lt;=0,CSV[[#This Row],[Altura]],0)</f>
        <v>-1</v>
      </c>
      <c r="I3551" s="2">
        <f>RADIANS(CSV[[#This Row],[lon]])-RADIANS(A3550)</f>
        <v>-1.4921764408537541E-6</v>
      </c>
      <c r="J3551" s="2">
        <f>RADIANS(CSV[[#This Row],[lat]])-RADIANS(B3550)</f>
        <v>-2.1797479381052698E-6</v>
      </c>
      <c r="K3551" s="2">
        <f>RADIANS(CSV[[#This Row],[lon]])</f>
        <v>0.74042704930146497</v>
      </c>
      <c r="L3551" s="2">
        <f>RADIANS(CSV[[#This Row],[lat]])</f>
        <v>-0.11885085287793563</v>
      </c>
      <c r="M3551" s="2">
        <f>SIN(CSV[[#This Row],[dlon]]/2)*SIN(CSV[[#This Row],[dlon]]/2)</f>
        <v>5.5664763265964097E-13</v>
      </c>
      <c r="N3551" s="2">
        <f>SIN(CSV[[#This Row],[dlat]]/2)*SIN(CSV[[#This Row],[dlat]]/2)</f>
        <v>1.1878252684180735E-12</v>
      </c>
      <c r="O3551" s="2">
        <f>COS(RADIANS(CSV[[#This Row],[lat]]))</f>
        <v>0.99294554724082806</v>
      </c>
      <c r="P3551" s="2">
        <f>CSV[[#This Row],[sindlon]]+CSV[[#This Row],[cosradlat]]*O3550*CSV[[#This Row],[sindlat]]</f>
        <v>1.7277734039099543E-12</v>
      </c>
      <c r="Q3551" s="2">
        <f>2*ASIN(SQRT(CSV[[#This Row],[Columna1]]))*6367445</f>
        <v>16.739350008690717</v>
      </c>
      <c r="R3551" s="2" t="e" vm="1">
        <f ca="1">_xlfn.CONCAT(CSV[[#This Row],[lon]],",",CSV[[#This Row],[lat]],";",CSV[[#This Row],[alt]])</f>
        <v>#NAME?</v>
      </c>
    </row>
    <row r="3552" spans="1:18" x14ac:dyDescent="0.25">
      <c r="A3552">
        <v>42.423268854618073</v>
      </c>
      <c r="B3552">
        <v>-6.8097810912877321</v>
      </c>
      <c r="C3552">
        <v>515.4000244140625</v>
      </c>
      <c r="D3552" s="1">
        <v>42854.438402777778</v>
      </c>
      <c r="E3552" s="1">
        <f>CSV[[#This Row],[Column4]]-D3551</f>
        <v>1.1574076779652387E-5</v>
      </c>
      <c r="F3552">
        <f>CSV[[#This Row],[alt]]-C3551</f>
        <v>-0.199951171875</v>
      </c>
      <c r="G3552">
        <f>IF(CSV[[#This Row],[Altura]]&gt;0,CSV[[#This Row],[Altura]],0)</f>
        <v>0</v>
      </c>
      <c r="H3552">
        <f>IF(CSV[[#This Row],[Altura]]&lt;=0,CSV[[#This Row],[Altura]],0)</f>
        <v>-0.199951171875</v>
      </c>
      <c r="I3552" s="2">
        <f>RADIANS(CSV[[#This Row],[lon]])-RADIANS(A3551)</f>
        <v>-1.3283296159682934E-6</v>
      </c>
      <c r="J3552" s="2">
        <f>RADIANS(CSV[[#This Row],[lat]])-RADIANS(B3551)</f>
        <v>-2.2485050878290336E-6</v>
      </c>
      <c r="K3552" s="2">
        <f>RADIANS(CSV[[#This Row],[lon]])</f>
        <v>0.740425720971849</v>
      </c>
      <c r="L3552" s="2">
        <f>RADIANS(CSV[[#This Row],[lat]])</f>
        <v>-0.11885310138302346</v>
      </c>
      <c r="M3552" s="2">
        <f>SIN(CSV[[#This Row],[dlon]]/2)*SIN(CSV[[#This Row],[dlon]]/2)</f>
        <v>4.4111489216455359E-13</v>
      </c>
      <c r="N3552" s="2">
        <f>SIN(CSV[[#This Row],[dlat]]/2)*SIN(CSV[[#This Row],[dlat]]/2)</f>
        <v>1.2639437824977302E-12</v>
      </c>
      <c r="O3552" s="2">
        <f>COS(RADIANS(CSV[[#This Row],[lat]]))</f>
        <v>0.99294528063026966</v>
      </c>
      <c r="P3552" s="2">
        <f>CSV[[#This Row],[sindlon]]+CSV[[#This Row],[cosradlat]]*O3551*CSV[[#This Row],[sindlat]]</f>
        <v>1.6872883771972177E-12</v>
      </c>
      <c r="Q3552" s="2">
        <f>2*ASIN(SQRT(CSV[[#This Row],[Columna1]]))*6367445</f>
        <v>16.542070045748609</v>
      </c>
      <c r="R3552" s="2" t="e" vm="1">
        <f ca="1">_xlfn.CONCAT(CSV[[#This Row],[lon]],",",CSV[[#This Row],[lat]],";",CSV[[#This Row],[alt]])</f>
        <v>#NAME?</v>
      </c>
    </row>
    <row r="3553" spans="1:18" x14ac:dyDescent="0.25">
      <c r="A3553">
        <v>42.423143042251468</v>
      </c>
      <c r="B3553">
        <v>-6.8100487254559994</v>
      </c>
      <c r="C3553">
        <v>514.4000244140625</v>
      </c>
      <c r="D3553" s="1">
        <v>42854.438425925924</v>
      </c>
      <c r="E3553" s="1">
        <f>CSV[[#This Row],[Column4]]-D3552</f>
        <v>2.314814628334716E-5</v>
      </c>
      <c r="F3553">
        <f>CSV[[#This Row],[alt]]-C3552</f>
        <v>-1</v>
      </c>
      <c r="G3553">
        <f>IF(CSV[[#This Row],[Altura]]&gt;0,CSV[[#This Row],[Altura]],0)</f>
        <v>0</v>
      </c>
      <c r="H3553">
        <f>IF(CSV[[#This Row],[Altura]]&lt;=0,CSV[[#This Row],[Altura]],0)</f>
        <v>-1</v>
      </c>
      <c r="I3553" s="2">
        <f>RADIANS(CSV[[#This Row],[lon]])-RADIANS(A3552)</f>
        <v>-2.1958400370225561E-6</v>
      </c>
      <c r="J3553" s="2">
        <f>RADIANS(CSV[[#This Row],[lat]])-RADIANS(B3552)</f>
        <v>-4.6710974271058081E-6</v>
      </c>
      <c r="K3553" s="2">
        <f>RADIANS(CSV[[#This Row],[lon]])</f>
        <v>0.74042352513181198</v>
      </c>
      <c r="L3553" s="2">
        <f>RADIANS(CSV[[#This Row],[lat]])</f>
        <v>-0.11885777248045057</v>
      </c>
      <c r="M3553" s="2">
        <f>SIN(CSV[[#This Row],[dlon]]/2)*SIN(CSV[[#This Row],[dlon]]/2)</f>
        <v>1.2054283670473207E-12</v>
      </c>
      <c r="N3553" s="2">
        <f>SIN(CSV[[#This Row],[dlat]]/2)*SIN(CSV[[#This Row],[dlat]]/2)</f>
        <v>5.4547877933687063E-12</v>
      </c>
      <c r="O3553" s="2">
        <f>COS(RADIANS(CSV[[#This Row],[lat]]))</f>
        <v>0.99294472675116929</v>
      </c>
      <c r="P3553" s="2">
        <f>CSV[[#This Row],[sindlon]]+CSV[[#This Row],[cosradlat]]*O3552*CSV[[#This Row],[sindlat]]</f>
        <v>6.5835206459205041E-12</v>
      </c>
      <c r="Q3553" s="2">
        <f>2*ASIN(SQRT(CSV[[#This Row],[Columna1]]))*6367445</f>
        <v>32.675654770482296</v>
      </c>
      <c r="R3553" s="2" t="e" vm="1">
        <f ca="1">_xlfn.CONCAT(CSV[[#This Row],[lon]],",",CSV[[#This Row],[lat]],";",CSV[[#This Row],[alt]])</f>
        <v>#NAME?</v>
      </c>
    </row>
    <row r="3554" spans="1:18" x14ac:dyDescent="0.25">
      <c r="A3554">
        <v>42.423083111643791</v>
      </c>
      <c r="B3554">
        <v>-6.8101848475635052</v>
      </c>
      <c r="C3554">
        <v>514.20001220703125</v>
      </c>
      <c r="D3554" s="1">
        <v>42854.438437500001</v>
      </c>
      <c r="E3554" s="1">
        <f>CSV[[#This Row],[Column4]]-D3553</f>
        <v>1.1574076779652387E-5</v>
      </c>
      <c r="F3554">
        <f>CSV[[#This Row],[alt]]-C3553</f>
        <v>-0.20001220703125</v>
      </c>
      <c r="G3554">
        <f>IF(CSV[[#This Row],[Altura]]&gt;0,CSV[[#This Row],[Altura]],0)</f>
        <v>0</v>
      </c>
      <c r="H3554">
        <f>IF(CSV[[#This Row],[Altura]]&lt;=0,CSV[[#This Row],[Altura]],0)</f>
        <v>-0.20001220703125</v>
      </c>
      <c r="I3554" s="2">
        <f>RADIANS(CSV[[#This Row],[lon]])-RADIANS(A3553)</f>
        <v>-1.0459864266954E-6</v>
      </c>
      <c r="J3554" s="2">
        <f>RADIANS(CSV[[#This Row],[lat]])-RADIANS(B3553)</f>
        <v>-2.3757789607281588E-6</v>
      </c>
      <c r="K3554" s="2">
        <f>RADIANS(CSV[[#This Row],[lon]])</f>
        <v>0.74042247914538528</v>
      </c>
      <c r="L3554" s="2">
        <f>RADIANS(CSV[[#This Row],[lat]])</f>
        <v>-0.1188601482594113</v>
      </c>
      <c r="M3554" s="2">
        <f>SIN(CSV[[#This Row],[dlon]]/2)*SIN(CSV[[#This Row],[dlon]]/2)</f>
        <v>2.7352190120772794E-13</v>
      </c>
      <c r="N3554" s="2">
        <f>SIN(CSV[[#This Row],[dlat]]/2)*SIN(CSV[[#This Row],[dlat]]/2)</f>
        <v>1.411081417558979E-12</v>
      </c>
      <c r="O3554" s="2">
        <f>COS(RADIANS(CSV[[#This Row],[lat]]))</f>
        <v>0.99294444503297352</v>
      </c>
      <c r="P3554" s="2">
        <f>CSV[[#This Row],[sindlon]]+CSV[[#This Row],[cosradlat]]*O3553*CSV[[#This Row],[sindlat]]</f>
        <v>1.6647620333208685E-12</v>
      </c>
      <c r="Q3554" s="2">
        <f>2*ASIN(SQRT(CSV[[#This Row],[Columna1]]))*6367445</f>
        <v>16.431275574097725</v>
      </c>
      <c r="R3554" s="2" t="e" vm="1">
        <f ca="1">_xlfn.CONCAT(CSV[[#This Row],[lon]],",",CSV[[#This Row],[lat]],";",CSV[[#This Row],[alt]])</f>
        <v>#NAME?</v>
      </c>
    </row>
    <row r="3555" spans="1:18" x14ac:dyDescent="0.25">
      <c r="A3555">
        <v>42.42291153408587</v>
      </c>
      <c r="B3555">
        <v>-6.8105970695614824</v>
      </c>
      <c r="C3555">
        <v>512.5999755859375</v>
      </c>
      <c r="D3555" s="1">
        <v>42854.438472222224</v>
      </c>
      <c r="E3555" s="1">
        <f>CSV[[#This Row],[Column4]]-D3554</f>
        <v>3.4722223062999547E-5</v>
      </c>
      <c r="F3555">
        <f>CSV[[#This Row],[alt]]-C3554</f>
        <v>-1.60003662109375</v>
      </c>
      <c r="G3555">
        <f>IF(CSV[[#This Row],[Altura]]&gt;0,CSV[[#This Row],[Altura]],0)</f>
        <v>0</v>
      </c>
      <c r="H3555">
        <f>IF(CSV[[#This Row],[Altura]]&lt;=0,CSV[[#This Row],[Altura]],0)</f>
        <v>-1.60003662109375</v>
      </c>
      <c r="I3555" s="2">
        <f>RADIANS(CSV[[#This Row],[lon]])-RADIANS(A3554)</f>
        <v>-2.9945933082142773E-6</v>
      </c>
      <c r="J3555" s="2">
        <f>RADIANS(CSV[[#This Row],[lat]])-RADIANS(B3554)</f>
        <v>-7.1946311138576524E-6</v>
      </c>
      <c r="K3555" s="2">
        <f>RADIANS(CSV[[#This Row],[lon]])</f>
        <v>0.74041948455207707</v>
      </c>
      <c r="L3555" s="2">
        <f>RADIANS(CSV[[#This Row],[lat]])</f>
        <v>-0.11886734289052515</v>
      </c>
      <c r="M3555" s="2">
        <f>SIN(CSV[[#This Row],[dlon]]/2)*SIN(CSV[[#This Row],[dlon]]/2)</f>
        <v>2.241897270398757E-12</v>
      </c>
      <c r="N3555" s="2">
        <f>SIN(CSV[[#This Row],[dlat]]/2)*SIN(CSV[[#This Row],[dlat]]/2)</f>
        <v>1.294067921606633E-11</v>
      </c>
      <c r="O3555" s="2">
        <f>COS(RADIANS(CSV[[#This Row],[lat]]))</f>
        <v>0.9929435918644991</v>
      </c>
      <c r="P3555" s="2">
        <f>CSV[[#This Row],[sindlon]]+CSV[[#This Row],[cosradlat]]*O3554*CSV[[#This Row],[sindlat]]</f>
        <v>1.5000602374830941E-11</v>
      </c>
      <c r="Q3555" s="2">
        <f>2*ASIN(SQRT(CSV[[#This Row],[Columna1]]))*6367445</f>
        <v>49.323007220683685</v>
      </c>
      <c r="R3555" s="2" t="e" vm="1">
        <f ca="1">_xlfn.CONCAT(CSV[[#This Row],[lon]],",",CSV[[#This Row],[lat]],";",CSV[[#This Row],[alt]])</f>
        <v>#NAME?</v>
      </c>
    </row>
    <row r="3556" spans="1:18" x14ac:dyDescent="0.25">
      <c r="A3556">
        <v>42.422803826630116</v>
      </c>
      <c r="B3556">
        <v>-6.8108627758920193</v>
      </c>
      <c r="C3556">
        <v>510.79998779296875</v>
      </c>
      <c r="D3556" s="1">
        <v>42854.43849537037</v>
      </c>
      <c r="E3556" s="1">
        <f>CSV[[#This Row],[Column4]]-D3555</f>
        <v>2.314814628334716E-5</v>
      </c>
      <c r="F3556">
        <f>CSV[[#This Row],[alt]]-C3555</f>
        <v>-1.79998779296875</v>
      </c>
      <c r="G3556">
        <f>IF(CSV[[#This Row],[Altura]]&gt;0,CSV[[#This Row],[Altura]],0)</f>
        <v>0</v>
      </c>
      <c r="H3556">
        <f>IF(CSV[[#This Row],[Altura]]&lt;=0,CSV[[#This Row],[Altura]],0)</f>
        <v>-1.79998779296875</v>
      </c>
      <c r="I3556" s="2">
        <f>RADIANS(CSV[[#This Row],[lon]])-RADIANS(A3555)</f>
        <v>-1.8798497318783802E-6</v>
      </c>
      <c r="J3556" s="2">
        <f>RADIANS(CSV[[#This Row],[lat]])-RADIANS(B3555)</f>
        <v>-4.6374503112484033E-6</v>
      </c>
      <c r="K3556" s="2">
        <f>RADIANS(CSV[[#This Row],[lon]])</f>
        <v>0.74041760470234519</v>
      </c>
      <c r="L3556" s="2">
        <f>RADIANS(CSV[[#This Row],[lat]])</f>
        <v>-0.1188719803408364</v>
      </c>
      <c r="M3556" s="2">
        <f>SIN(CSV[[#This Row],[dlon]]/2)*SIN(CSV[[#This Row],[dlon]]/2)</f>
        <v>8.8345875361054436E-13</v>
      </c>
      <c r="N3556" s="2">
        <f>SIN(CSV[[#This Row],[dlat]]/2)*SIN(CSV[[#This Row],[dlat]]/2)</f>
        <v>5.3764863473148426E-12</v>
      </c>
      <c r="O3556" s="2">
        <f>COS(RADIANS(CSV[[#This Row],[lat]]))</f>
        <v>0.99294304190963145</v>
      </c>
      <c r="P3556" s="2">
        <f>CSV[[#This Row],[sindlon]]+CSV[[#This Row],[cosradlat]]*O3555*CSV[[#This Row],[sindlat]]</f>
        <v>6.184332511786234E-12</v>
      </c>
      <c r="Q3556" s="2">
        <f>2*ASIN(SQRT(CSV[[#This Row],[Columna1]]))*6367445</f>
        <v>31.669529703941077</v>
      </c>
      <c r="R3556" s="2" t="e" vm="1">
        <f ca="1">_xlfn.CONCAT(CSV[[#This Row],[lon]],",",CSV[[#This Row],[lat]],";",CSV[[#This Row],[alt]])</f>
        <v>#NAME?</v>
      </c>
    </row>
    <row r="3557" spans="1:18" x14ac:dyDescent="0.25">
      <c r="A3557">
        <v>42.422696705907583</v>
      </c>
      <c r="B3557">
        <v>-6.8111274763941774</v>
      </c>
      <c r="C3557">
        <v>509.60000610351563</v>
      </c>
      <c r="D3557" s="1">
        <v>42854.438518518517</v>
      </c>
      <c r="E3557" s="1">
        <f>CSV[[#This Row],[Column4]]-D3556</f>
        <v>2.314814628334716E-5</v>
      </c>
      <c r="F3557">
        <f>CSV[[#This Row],[alt]]-C3556</f>
        <v>-1.199981689453125</v>
      </c>
      <c r="G3557">
        <f>IF(CSV[[#This Row],[Altura]]&gt;0,CSV[[#This Row],[Altura]],0)</f>
        <v>0</v>
      </c>
      <c r="H3557">
        <f>IF(CSV[[#This Row],[Altura]]&lt;=0,CSV[[#This Row],[Altura]],0)</f>
        <v>-1.199981689453125</v>
      </c>
      <c r="I3557" s="2">
        <f>RADIANS(CSV[[#This Row],[lon]])-RADIANS(A3556)</f>
        <v>-1.8696093052605889E-6</v>
      </c>
      <c r="J3557" s="2">
        <f>RADIANS(CSV[[#This Row],[lat]])-RADIANS(B3556)</f>
        <v>-4.6198952943499183E-6</v>
      </c>
      <c r="K3557" s="2">
        <f>RADIANS(CSV[[#This Row],[lon]])</f>
        <v>0.74041573509303993</v>
      </c>
      <c r="L3557" s="2">
        <f>RADIANS(CSV[[#This Row],[lat]])</f>
        <v>-0.11887660023613075</v>
      </c>
      <c r="M3557" s="2">
        <f>SIN(CSV[[#This Row],[dlon]]/2)*SIN(CSV[[#This Row],[dlon]]/2)</f>
        <v>8.7385973857899089E-13</v>
      </c>
      <c r="N3557" s="2">
        <f>SIN(CSV[[#This Row],[dlat]]/2)*SIN(CSV[[#This Row],[dlat]]/2)</f>
        <v>5.3358581326796397E-12</v>
      </c>
      <c r="O3557" s="2">
        <f>COS(RADIANS(CSV[[#This Row],[lat]]))</f>
        <v>0.99294249401537882</v>
      </c>
      <c r="P3557" s="2">
        <f>CSV[[#This Row],[sindlon]]+CSV[[#This Row],[cosradlat]]*O3556*CSV[[#This Row],[sindlat]]</f>
        <v>6.1346708432098769E-12</v>
      </c>
      <c r="Q3557" s="2">
        <f>2*ASIN(SQRT(CSV[[#This Row],[Columna1]]))*6367445</f>
        <v>31.542116451209797</v>
      </c>
      <c r="R3557" s="2" t="e" vm="1">
        <f ca="1">_xlfn.CONCAT(CSV[[#This Row],[lon]],",",CSV[[#This Row],[lat]],";",CSV[[#This Row],[alt]])</f>
        <v>#NAME?</v>
      </c>
    </row>
    <row r="3558" spans="1:18" x14ac:dyDescent="0.25">
      <c r="A3558">
        <v>42.422523368149996</v>
      </c>
      <c r="B3558">
        <v>-6.8115288857370624</v>
      </c>
      <c r="C3558">
        <v>508</v>
      </c>
      <c r="D3558" s="1">
        <v>42854.43855324074</v>
      </c>
      <c r="E3558" s="1">
        <f>CSV[[#This Row],[Column4]]-D3557</f>
        <v>3.4722223062999547E-5</v>
      </c>
      <c r="F3558">
        <f>CSV[[#This Row],[alt]]-C3557</f>
        <v>-1.600006103515625</v>
      </c>
      <c r="G3558">
        <f>IF(CSV[[#This Row],[Altura]]&gt;0,CSV[[#This Row],[Altura]],0)</f>
        <v>0</v>
      </c>
      <c r="H3558">
        <f>IF(CSV[[#This Row],[Altura]]&lt;=0,CSV[[#This Row],[Altura]],0)</f>
        <v>-1.600006103515625</v>
      </c>
      <c r="I3558" s="2">
        <f>RADIANS(CSV[[#This Row],[lon]])-RADIANS(A3557)</f>
        <v>-3.025314587956629E-6</v>
      </c>
      <c r="J3558" s="2">
        <f>RADIANS(CSV[[#This Row],[lat]])-RADIANS(B3557)</f>
        <v>-7.0059146816126017E-6</v>
      </c>
      <c r="K3558" s="2">
        <f>RADIANS(CSV[[#This Row],[lon]])</f>
        <v>0.74041270977845197</v>
      </c>
      <c r="L3558" s="2">
        <f>RADIANS(CSV[[#This Row],[lat]])</f>
        <v>-0.11888360615081237</v>
      </c>
      <c r="M3558" s="2">
        <f>SIN(CSV[[#This Row],[dlon]]/2)*SIN(CSV[[#This Row],[dlon]]/2)</f>
        <v>2.2881320890240519E-12</v>
      </c>
      <c r="N3558" s="2">
        <f>SIN(CSV[[#This Row],[dlat]]/2)*SIN(CSV[[#This Row],[dlat]]/2)</f>
        <v>1.2270710131458562E-11</v>
      </c>
      <c r="O3558" s="2">
        <f>COS(RADIANS(CSV[[#This Row],[lat]]))</f>
        <v>0.99294166311187126</v>
      </c>
      <c r="P3558" s="2">
        <f>CSV[[#This Row],[sindlon]]+CSV[[#This Row],[cosradlat]]*O3557*CSV[[#This Row],[sindlat]]</f>
        <v>1.4386242060611311E-11</v>
      </c>
      <c r="Q3558" s="2">
        <f>2*ASIN(SQRT(CSV[[#This Row],[Columna1]]))*6367445</f>
        <v>48.302418868471655</v>
      </c>
      <c r="R3558" s="2" t="e" vm="1">
        <f ca="1">_xlfn.CONCAT(CSV[[#This Row],[lon]],",",CSV[[#This Row],[lat]],";",CSV[[#This Row],[alt]])</f>
        <v>#NAME?</v>
      </c>
    </row>
    <row r="3559" spans="1:18" x14ac:dyDescent="0.25">
      <c r="A3559">
        <v>42.422451702877879</v>
      </c>
      <c r="B3559">
        <v>-6.8116479925811291</v>
      </c>
      <c r="C3559">
        <v>506.79998779296875</v>
      </c>
      <c r="D3559" s="1">
        <v>42854.438564814816</v>
      </c>
      <c r="E3559" s="1">
        <f>CSV[[#This Row],[Column4]]-D3558</f>
        <v>1.1574076779652387E-5</v>
      </c>
      <c r="F3559">
        <f>CSV[[#This Row],[alt]]-C3558</f>
        <v>-1.20001220703125</v>
      </c>
      <c r="G3559">
        <f>IF(CSV[[#This Row],[Altura]]&gt;0,CSV[[#This Row],[Altura]],0)</f>
        <v>0</v>
      </c>
      <c r="H3559">
        <f>IF(CSV[[#This Row],[Altura]]&lt;=0,CSV[[#This Row],[Altura]],0)</f>
        <v>-1.20001220703125</v>
      </c>
      <c r="I3559" s="2">
        <f>RADIANS(CSV[[#This Row],[lon]])-RADIANS(A3558)</f>
        <v>-1.2507949577189592E-6</v>
      </c>
      <c r="J3559" s="2">
        <f>RADIANS(CSV[[#This Row],[lat]])-RADIANS(B3558)</f>
        <v>-2.0788065906163222E-6</v>
      </c>
      <c r="K3559" s="2">
        <f>RADIANS(CSV[[#This Row],[lon]])</f>
        <v>0.74041145898349425</v>
      </c>
      <c r="L3559" s="2">
        <f>RADIANS(CSV[[#This Row],[lat]])</f>
        <v>-0.11888568495740298</v>
      </c>
      <c r="M3559" s="2">
        <f>SIN(CSV[[#This Row],[dlon]]/2)*SIN(CSV[[#This Row],[dlon]]/2)</f>
        <v>3.9112200656374228E-13</v>
      </c>
      <c r="N3559" s="2">
        <f>SIN(CSV[[#This Row],[dlat]]/2)*SIN(CSV[[#This Row],[dlat]]/2)</f>
        <v>1.0803592102970753E-12</v>
      </c>
      <c r="O3559" s="2">
        <f>COS(RADIANS(CSV[[#This Row],[lat]]))</f>
        <v>0.99294141655543233</v>
      </c>
      <c r="P3559" s="2">
        <f>CSV[[#This Row],[sindlon]]+CSV[[#This Row],[cosradlat]]*O3558*CSV[[#This Row],[sindlat]]</f>
        <v>1.4562836974635812E-12</v>
      </c>
      <c r="Q3559" s="2">
        <f>2*ASIN(SQRT(CSV[[#This Row],[Columna1]]))*6367445</f>
        <v>15.368029726226327</v>
      </c>
      <c r="R3559" s="2" t="e" vm="1">
        <f ca="1">_xlfn.CONCAT(CSV[[#This Row],[lon]],",",CSV[[#This Row],[lat]],";",CSV[[#This Row],[alt]])</f>
        <v>#NAME?</v>
      </c>
    </row>
    <row r="3560" spans="1:18" x14ac:dyDescent="0.25">
      <c r="A3560">
        <v>42.422384647652507</v>
      </c>
      <c r="B3560">
        <v>-6.8117707874625921</v>
      </c>
      <c r="C3560">
        <v>506</v>
      </c>
      <c r="D3560" s="1">
        <v>42854.438576388886</v>
      </c>
      <c r="E3560" s="1">
        <f>CSV[[#This Row],[Column4]]-D3559</f>
        <v>1.1574069503694773E-5</v>
      </c>
      <c r="F3560">
        <f>CSV[[#This Row],[alt]]-C3559</f>
        <v>-0.79998779296875</v>
      </c>
      <c r="G3560">
        <f>IF(CSV[[#This Row],[Altura]]&gt;0,CSV[[#This Row],[Altura]],0)</f>
        <v>0</v>
      </c>
      <c r="H3560">
        <f>IF(CSV[[#This Row],[Altura]]&lt;=0,CSV[[#This Row],[Altura]],0)</f>
        <v>-0.79998779296875</v>
      </c>
      <c r="I3560" s="2">
        <f>RADIANS(CSV[[#This Row],[lon]])-RADIANS(A3559)</f>
        <v>-1.1703344634517165E-6</v>
      </c>
      <c r="J3560" s="2">
        <f>RADIANS(CSV[[#This Row],[lat]])-RADIANS(B3559)</f>
        <v>-2.143174986132812E-6</v>
      </c>
      <c r="K3560" s="2">
        <f>RADIANS(CSV[[#This Row],[lon]])</f>
        <v>0.7404102886490308</v>
      </c>
      <c r="L3560" s="2">
        <f>RADIANS(CSV[[#This Row],[lat]])</f>
        <v>-0.11888782813238911</v>
      </c>
      <c r="M3560" s="2">
        <f>SIN(CSV[[#This Row],[dlon]]/2)*SIN(CSV[[#This Row],[dlon]]/2)</f>
        <v>3.4242068908566526E-13</v>
      </c>
      <c r="N3560" s="2">
        <f>SIN(CSV[[#This Row],[dlat]]/2)*SIN(CSV[[#This Row],[dlat]]/2)</f>
        <v>1.1482997552959055E-12</v>
      </c>
      <c r="O3560" s="2">
        <f>COS(RADIANS(CSV[[#This Row],[lat]]))</f>
        <v>0.99294116236010044</v>
      </c>
      <c r="P3560" s="2">
        <f>CSV[[#This Row],[sindlon]]+CSV[[#This Row],[cosradlat]]*O3559*CSV[[#This Row],[sindlat]]</f>
        <v>1.4745666276931831E-12</v>
      </c>
      <c r="Q3560" s="2">
        <f>2*ASIN(SQRT(CSV[[#This Row],[Columna1]]))*6367445</f>
        <v>15.464197883544127</v>
      </c>
      <c r="R3560" s="2" t="e" vm="1">
        <f ca="1">_xlfn.CONCAT(CSV[[#This Row],[lon]],",",CSV[[#This Row],[lat]],";",CSV[[#This Row],[alt]])</f>
        <v>#NAME?</v>
      </c>
    </row>
    <row r="3561" spans="1:18" x14ac:dyDescent="0.25">
      <c r="A3561">
        <v>42.422330919653177</v>
      </c>
      <c r="B3561">
        <v>-6.8119035568088293</v>
      </c>
      <c r="C3561">
        <v>505.39999389648438</v>
      </c>
      <c r="D3561" s="1">
        <v>42854.438587962963</v>
      </c>
      <c r="E3561" s="1">
        <f>CSV[[#This Row],[Column4]]-D3560</f>
        <v>1.1574076779652387E-5</v>
      </c>
      <c r="F3561">
        <f>CSV[[#This Row],[alt]]-C3560</f>
        <v>-0.600006103515625</v>
      </c>
      <c r="G3561">
        <f>IF(CSV[[#This Row],[Altura]]&gt;0,CSV[[#This Row],[Altura]],0)</f>
        <v>0</v>
      </c>
      <c r="H3561">
        <f>IF(CSV[[#This Row],[Altura]]&lt;=0,CSV[[#This Row],[Altura]],0)</f>
        <v>-0.600006103515625</v>
      </c>
      <c r="I3561" s="2">
        <f>RADIANS(CSV[[#This Row],[lon]])-RADIANS(A3560)</f>
        <v>-9.3773048881473642E-7</v>
      </c>
      <c r="J3561" s="2">
        <f>RADIANS(CSV[[#This Row],[lat]])-RADIANS(B3560)</f>
        <v>-2.3172622375527974E-6</v>
      </c>
      <c r="K3561" s="2">
        <f>RADIANS(CSV[[#This Row],[lon]])</f>
        <v>0.74040935091854199</v>
      </c>
      <c r="L3561" s="2">
        <f>RADIANS(CSV[[#This Row],[lat]])</f>
        <v>-0.11889014539462667</v>
      </c>
      <c r="M3561" s="2">
        <f>SIN(CSV[[#This Row],[dlon]]/2)*SIN(CSV[[#This Row],[dlon]]/2)</f>
        <v>2.1983461741316503E-13</v>
      </c>
      <c r="N3561" s="2">
        <f>SIN(CSV[[#This Row],[dlat]]/2)*SIN(CSV[[#This Row],[dlat]]/2)</f>
        <v>1.3424260693964486E-12</v>
      </c>
      <c r="O3561" s="2">
        <f>COS(RADIANS(CSV[[#This Row],[lat]]))</f>
        <v>0.99294088751168852</v>
      </c>
      <c r="P3561" s="2">
        <f>CSV[[#This Row],[sindlon]]+CSV[[#This Row],[cosradlat]]*O3560*CSV[[#This Row],[sindlat]]</f>
        <v>1.5433752744327643E-12</v>
      </c>
      <c r="Q3561" s="2">
        <f>2*ASIN(SQRT(CSV[[#This Row],[Columna1]]))*6367445</f>
        <v>15.820892048529997</v>
      </c>
      <c r="R3561" s="2" t="e" vm="1">
        <f ca="1">_xlfn.CONCAT(CSV[[#This Row],[lon]],",",CSV[[#This Row],[lat]],";",CSV[[#This Row],[alt]])</f>
        <v>#NAME?</v>
      </c>
    </row>
    <row r="3562" spans="1:18" x14ac:dyDescent="0.25">
      <c r="A3562">
        <v>42.422290267422795</v>
      </c>
      <c r="B3562">
        <v>-6.8120461329817772</v>
      </c>
      <c r="C3562">
        <v>504.60000610351563</v>
      </c>
      <c r="D3562" s="1">
        <v>42854.438599537039</v>
      </c>
      <c r="E3562" s="1">
        <f>CSV[[#This Row],[Column4]]-D3561</f>
        <v>1.1574076779652387E-5</v>
      </c>
      <c r="F3562">
        <f>CSV[[#This Row],[alt]]-C3561</f>
        <v>-0.79998779296875</v>
      </c>
      <c r="G3562">
        <f>IF(CSV[[#This Row],[Altura]]&gt;0,CSV[[#This Row],[Altura]],0)</f>
        <v>0</v>
      </c>
      <c r="H3562">
        <f>IF(CSV[[#This Row],[Altura]]&lt;=0,CSV[[#This Row],[Altura]],0)</f>
        <v>-0.79998779296875</v>
      </c>
      <c r="I3562" s="2">
        <f>RADIANS(CSV[[#This Row],[lon]])-RADIANS(A3561)</f>
        <v>-7.0951526842666368E-7</v>
      </c>
      <c r="J3562" s="2">
        <f>RADIANS(CSV[[#This Row],[lat]])-RADIANS(B3561)</f>
        <v>-2.4884236528299741E-6</v>
      </c>
      <c r="K3562" s="2">
        <f>RADIANS(CSV[[#This Row],[lon]])</f>
        <v>0.74040864140327356</v>
      </c>
      <c r="L3562" s="2">
        <f>RADIANS(CSV[[#This Row],[lat]])</f>
        <v>-0.1188926338182795</v>
      </c>
      <c r="M3562" s="2">
        <f>SIN(CSV[[#This Row],[dlon]]/2)*SIN(CSV[[#This Row],[dlon]]/2)</f>
        <v>1.2585297903263485E-13</v>
      </c>
      <c r="N3562" s="2">
        <f>SIN(CSV[[#This Row],[dlat]]/2)*SIN(CSV[[#This Row],[dlat]]/2)</f>
        <v>1.548063068990119E-12</v>
      </c>
      <c r="O3562" s="2">
        <f>COS(RADIANS(CSV[[#This Row],[lat]]))</f>
        <v>0.99294059235603649</v>
      </c>
      <c r="P3562" s="2">
        <f>CSV[[#This Row],[sindlon]]+CSV[[#This Row],[cosradlat]]*O3561*CSV[[#This Row],[sindlat]]</f>
        <v>1.652136833280429E-12</v>
      </c>
      <c r="Q3562" s="2">
        <f>2*ASIN(SQRT(CSV[[#This Row],[Columna1]]))*6367445</f>
        <v>16.368851351899437</v>
      </c>
      <c r="R3562" s="2" t="e" vm="1">
        <f ca="1">_xlfn.CONCAT(CSV[[#This Row],[lon]],",",CSV[[#This Row],[lat]],";",CSV[[#This Row],[alt]])</f>
        <v>#NAME?</v>
      </c>
    </row>
    <row r="3563" spans="1:18" x14ac:dyDescent="0.25">
      <c r="A3563">
        <v>42.422257242724299</v>
      </c>
      <c r="B3563">
        <v>-6.8121961690485477</v>
      </c>
      <c r="C3563">
        <v>503.60000610351563</v>
      </c>
      <c r="D3563" s="1">
        <v>42854.438611111109</v>
      </c>
      <c r="E3563" s="1">
        <f>CSV[[#This Row],[Column4]]-D3562</f>
        <v>1.1574069503694773E-5</v>
      </c>
      <c r="F3563">
        <f>CSV[[#This Row],[alt]]-C3562</f>
        <v>-1</v>
      </c>
      <c r="G3563">
        <f>IF(CSV[[#This Row],[Altura]]&gt;0,CSV[[#This Row],[Altura]],0)</f>
        <v>0</v>
      </c>
      <c r="H3563">
        <f>IF(CSV[[#This Row],[Altura]]&lt;=0,CSV[[#This Row],[Altura]],0)</f>
        <v>-1</v>
      </c>
      <c r="I3563" s="2">
        <f>RADIANS(CSV[[#This Row],[lon]])-RADIANS(A3562)</f>
        <v>-5.7638972328355464E-7</v>
      </c>
      <c r="J3563" s="2">
        <f>RADIANS(CSV[[#This Row],[lat]])-RADIANS(B3562)</f>
        <v>-2.6186233618996635E-6</v>
      </c>
      <c r="K3563" s="2">
        <f>RADIANS(CSV[[#This Row],[lon]])</f>
        <v>0.74040806501355028</v>
      </c>
      <c r="L3563" s="2">
        <f>RADIANS(CSV[[#This Row],[lat]])</f>
        <v>-0.1188952524416414</v>
      </c>
      <c r="M3563" s="2">
        <f>SIN(CSV[[#This Row],[dlon]]/2)*SIN(CSV[[#This Row],[dlon]]/2)</f>
        <v>8.3056278276720885E-14</v>
      </c>
      <c r="N3563" s="2">
        <f>SIN(CSV[[#This Row],[dlat]]/2)*SIN(CSV[[#This Row],[dlat]]/2)</f>
        <v>1.7142970778706942E-12</v>
      </c>
      <c r="O3563" s="2">
        <f>COS(RADIANS(CSV[[#This Row],[lat]]))</f>
        <v>0.99294028175056259</v>
      </c>
      <c r="P3563" s="2">
        <f>CSV[[#This Row],[sindlon]]+CSV[[#This Row],[cosradlat]]*O3562*CSV[[#This Row],[sindlat]]</f>
        <v>1.7732344160451287E-12</v>
      </c>
      <c r="Q3563" s="2">
        <f>2*ASIN(SQRT(CSV[[#This Row],[Columna1]]))*6367445</f>
        <v>16.958142248569128</v>
      </c>
      <c r="R3563" s="2" t="e" vm="1">
        <f ca="1">_xlfn.CONCAT(CSV[[#This Row],[lon]],",",CSV[[#This Row],[lat]],";",CSV[[#This Row],[alt]])</f>
        <v>#NAME?</v>
      </c>
    </row>
    <row r="3564" spans="1:18" x14ac:dyDescent="0.25">
      <c r="A3564">
        <v>42.422227989882231</v>
      </c>
      <c r="B3564">
        <v>-6.8123484682291746</v>
      </c>
      <c r="C3564">
        <v>503</v>
      </c>
      <c r="D3564" s="1">
        <v>42854.438622685186</v>
      </c>
      <c r="E3564" s="1">
        <f>CSV[[#This Row],[Column4]]-D3563</f>
        <v>1.1574076779652387E-5</v>
      </c>
      <c r="F3564">
        <f>CSV[[#This Row],[alt]]-C3563</f>
        <v>-0.600006103515625</v>
      </c>
      <c r="G3564">
        <f>IF(CSV[[#This Row],[Altura]]&gt;0,CSV[[#This Row],[Altura]],0)</f>
        <v>0</v>
      </c>
      <c r="H3564">
        <f>IF(CSV[[#This Row],[Altura]]&lt;=0,CSV[[#This Row],[Altura]],0)</f>
        <v>-0.600006103515625</v>
      </c>
      <c r="I3564" s="2">
        <f>RADIANS(CSV[[#This Row],[lon]])-RADIANS(A3563)</f>
        <v>-5.1055840966096611E-7</v>
      </c>
      <c r="J3564" s="2">
        <f>RADIANS(CSV[[#This Row],[lat]])-RADIANS(B3563)</f>
        <v>-2.6581221500288077E-6</v>
      </c>
      <c r="K3564" s="2">
        <f>RADIANS(CSV[[#This Row],[lon]])</f>
        <v>0.74040755445514062</v>
      </c>
      <c r="L3564" s="2">
        <f>RADIANS(CSV[[#This Row],[lat]])</f>
        <v>-0.11889791056379143</v>
      </c>
      <c r="M3564" s="2">
        <f>SIN(CSV[[#This Row],[dlon]]/2)*SIN(CSV[[#This Row],[dlon]]/2)</f>
        <v>6.5167472418882316E-14</v>
      </c>
      <c r="N3564" s="2">
        <f>SIN(CSV[[#This Row],[dlat]]/2)*SIN(CSV[[#This Row],[dlat]]/2)</f>
        <v>1.7664033411174025E-12</v>
      </c>
      <c r="O3564" s="2">
        <f>COS(RADIANS(CSV[[#This Row],[lat]]))</f>
        <v>0.99293996645301463</v>
      </c>
      <c r="P3564" s="2">
        <f>CSV[[#This Row],[sindlon]]+CSV[[#This Row],[cosradlat]]*O3563*CSV[[#This Row],[sindlat]]</f>
        <v>1.8067176775935928E-12</v>
      </c>
      <c r="Q3564" s="2">
        <f>2*ASIN(SQRT(CSV[[#This Row],[Columna1]]))*6367445</f>
        <v>17.117500331670122</v>
      </c>
      <c r="R3564" s="2" t="e" vm="1">
        <f ca="1">_xlfn.CONCAT(CSV[[#This Row],[lon]],",",CSV[[#This Row],[lat]],";",CSV[[#This Row],[alt]])</f>
        <v>#NAME?</v>
      </c>
    </row>
    <row r="3565" spans="1:18" x14ac:dyDescent="0.25">
      <c r="A3565">
        <v>42.422197982668877</v>
      </c>
      <c r="B3565">
        <v>-6.8125016056001186</v>
      </c>
      <c r="C3565">
        <v>502</v>
      </c>
      <c r="D3565" s="1">
        <v>42854.438634259262</v>
      </c>
      <c r="E3565" s="1">
        <f>CSV[[#This Row],[Column4]]-D3564</f>
        <v>1.1574076779652387E-5</v>
      </c>
      <c r="F3565">
        <f>CSV[[#This Row],[alt]]-C3564</f>
        <v>-1</v>
      </c>
      <c r="G3565">
        <f>IF(CSV[[#This Row],[Altura]]&gt;0,CSV[[#This Row],[Altura]],0)</f>
        <v>0</v>
      </c>
      <c r="H3565">
        <f>IF(CSV[[#This Row],[Altura]]&lt;=0,CSV[[#This Row],[Altura]],0)</f>
        <v>-1</v>
      </c>
      <c r="I3565" s="2">
        <f>RADIANS(CSV[[#This Row],[lon]])-RADIANS(A3564)</f>
        <v>-5.2372467229666597E-7</v>
      </c>
      <c r="J3565" s="2">
        <f>RADIANS(CSV[[#This Row],[lat]])-RADIANS(B3564)</f>
        <v>-2.6727513308122397E-6</v>
      </c>
      <c r="K3565" s="2">
        <f>RADIANS(CSV[[#This Row],[lon]])</f>
        <v>0.74040703073046832</v>
      </c>
      <c r="L3565" s="2">
        <f>RADIANS(CSV[[#This Row],[lat]])</f>
        <v>-0.11890058331512224</v>
      </c>
      <c r="M3565" s="2">
        <f>SIN(CSV[[#This Row],[dlon]]/2)*SIN(CSV[[#This Row],[dlon]]/2)</f>
        <v>6.8571883093060962E-14</v>
      </c>
      <c r="N3565" s="2">
        <f>SIN(CSV[[#This Row],[dlat]]/2)*SIN(CSV[[#This Row],[dlat]]/2)</f>
        <v>1.7858999190885867E-12</v>
      </c>
      <c r="O3565" s="2">
        <f>COS(RADIANS(CSV[[#This Row],[lat]]))</f>
        <v>0.99293964941312851</v>
      </c>
      <c r="P3565" s="2">
        <f>CSV[[#This Row],[sindlon]]+CSV[[#This Row],[cosradlat]]*O3564*CSV[[#This Row],[sindlat]]</f>
        <v>1.8293432298240549E-12</v>
      </c>
      <c r="Q3565" s="2">
        <f>2*ASIN(SQRT(CSV[[#This Row],[Columna1]]))*6367445</f>
        <v>17.224348213110442</v>
      </c>
      <c r="R3565" s="2" t="e" vm="1">
        <f ca="1">_xlfn.CONCAT(CSV[[#This Row],[lon]],",",CSV[[#This Row],[lat]],";",CSV[[#This Row],[alt]])</f>
        <v>#NAME?</v>
      </c>
    </row>
    <row r="3566" spans="1:18" x14ac:dyDescent="0.25">
      <c r="A3566">
        <v>42.42216445505619</v>
      </c>
      <c r="B3566">
        <v>-6.8126534856855869</v>
      </c>
      <c r="C3566">
        <v>500.79998779296875</v>
      </c>
      <c r="D3566" s="1">
        <v>42854.438645833332</v>
      </c>
      <c r="E3566" s="1">
        <f>CSV[[#This Row],[Column4]]-D3565</f>
        <v>1.1574069503694773E-5</v>
      </c>
      <c r="F3566">
        <f>CSV[[#This Row],[alt]]-C3565</f>
        <v>-1.20001220703125</v>
      </c>
      <c r="G3566">
        <f>IF(CSV[[#This Row],[Altura]]&gt;0,CSV[[#This Row],[Altura]],0)</f>
        <v>0</v>
      </c>
      <c r="H3566">
        <f>IF(CSV[[#This Row],[Altura]]&lt;=0,CSV[[#This Row],[Altura]],0)</f>
        <v>-1.20001220703125</v>
      </c>
      <c r="I3566" s="2">
        <f>RADIANS(CSV[[#This Row],[lon]])-RADIANS(A3565)</f>
        <v>-5.8516723178136942E-7</v>
      </c>
      <c r="J3566" s="2">
        <f>RADIANS(CSV[[#This Row],[lat]])-RADIANS(B3565)</f>
        <v>-2.6508075596370917E-6</v>
      </c>
      <c r="K3566" s="2">
        <f>RADIANS(CSV[[#This Row],[lon]])</f>
        <v>0.74040644556323654</v>
      </c>
      <c r="L3566" s="2">
        <f>RADIANS(CSV[[#This Row],[lat]])</f>
        <v>-0.11890323412268188</v>
      </c>
      <c r="M3566" s="2">
        <f>SIN(CSV[[#This Row],[dlon]]/2)*SIN(CSV[[#This Row],[dlon]]/2)</f>
        <v>8.5605172287665285E-14</v>
      </c>
      <c r="N3566" s="2">
        <f>SIN(CSV[[#This Row],[dlat]]/2)*SIN(CSV[[#This Row],[dlat]]/2)</f>
        <v>1.7566951795562595E-12</v>
      </c>
      <c r="O3566" s="2">
        <f>COS(RADIANS(CSV[[#This Row],[lat]]))</f>
        <v>0.99293933496919096</v>
      </c>
      <c r="P3566" s="2">
        <f>CSV[[#This Row],[sindlon]]+CSV[[#This Row],[cosradlat]]*O3565*CSV[[#This Row],[sindlat]]</f>
        <v>1.8175816043861306E-12</v>
      </c>
      <c r="Q3566" s="2">
        <f>2*ASIN(SQRT(CSV[[#This Row],[Columna1]]))*6367445</f>
        <v>17.168887595269354</v>
      </c>
      <c r="R3566" s="2" t="e" vm="1">
        <f ca="1">_xlfn.CONCAT(CSV[[#This Row],[lon]],",",CSV[[#This Row],[lat]],";",CSV[[#This Row],[alt]])</f>
        <v>#NAME?</v>
      </c>
    </row>
    <row r="3567" spans="1:18" x14ac:dyDescent="0.25">
      <c r="A3567">
        <v>42.422126065939665</v>
      </c>
      <c r="B3567">
        <v>-6.8128018453717232</v>
      </c>
      <c r="C3567">
        <v>500.20001220703125</v>
      </c>
      <c r="D3567" s="1">
        <v>42854.438657407409</v>
      </c>
      <c r="E3567" s="1">
        <f>CSV[[#This Row],[Column4]]-D3566</f>
        <v>1.1574076779652387E-5</v>
      </c>
      <c r="F3567">
        <f>CSV[[#This Row],[alt]]-C3566</f>
        <v>-0.5999755859375</v>
      </c>
      <c r="G3567">
        <f>IF(CSV[[#This Row],[Altura]]&gt;0,CSV[[#This Row],[Altura]],0)</f>
        <v>0</v>
      </c>
      <c r="H3567">
        <f>IF(CSV[[#This Row],[Altura]]&lt;=0,CSV[[#This Row],[Altura]],0)</f>
        <v>-0.5999755859375</v>
      </c>
      <c r="I3567" s="2">
        <f>RADIANS(CSV[[#This Row],[lon]])-RADIANS(A3566)</f>
        <v>-6.7001648029751948E-7</v>
      </c>
      <c r="J3567" s="2">
        <f>RADIANS(CSV[[#This Row],[lat]])-RADIANS(B3566)</f>
        <v>-2.5893650003050439E-6</v>
      </c>
      <c r="K3567" s="2">
        <f>RADIANS(CSV[[#This Row],[lon]])</f>
        <v>0.74040577554675624</v>
      </c>
      <c r="L3567" s="2">
        <f>RADIANS(CSV[[#This Row],[lat]])</f>
        <v>-0.11890582348768218</v>
      </c>
      <c r="M3567" s="2">
        <f>SIN(CSV[[#This Row],[dlon]]/2)*SIN(CSV[[#This Row],[dlon]]/2)</f>
        <v>1.1223052096756489E-13</v>
      </c>
      <c r="N3567" s="2">
        <f>SIN(CSV[[#This Row],[dlat]]/2)*SIN(CSV[[#This Row],[dlat]]/2)</f>
        <v>1.6762027762002484E-12</v>
      </c>
      <c r="O3567" s="2">
        <f>COS(RADIANS(CSV[[#This Row],[lat]]))</f>
        <v>0.99293902780695265</v>
      </c>
      <c r="P3567" s="2">
        <f>CSV[[#This Row],[sindlon]]+CSV[[#This Row],[cosradlat]]*O3566*CSV[[#This Row],[sindlat]]</f>
        <v>1.7648461370053655E-12</v>
      </c>
      <c r="Q3567" s="2">
        <f>2*ASIN(SQRT(CSV[[#This Row],[Columna1]]))*6367445</f>
        <v>16.917984485216078</v>
      </c>
      <c r="R3567" s="2" t="e" vm="1">
        <f ca="1">_xlfn.CONCAT(CSV[[#This Row],[lon]],",",CSV[[#This Row],[lat]],";",CSV[[#This Row],[alt]])</f>
        <v>#NAME?</v>
      </c>
    </row>
    <row r="3568" spans="1:18" x14ac:dyDescent="0.25">
      <c r="A3568">
        <v>42.422081474214792</v>
      </c>
      <c r="B3568">
        <v>-6.8129468522965908</v>
      </c>
      <c r="C3568">
        <v>499</v>
      </c>
      <c r="D3568" s="1">
        <v>42854.438668981478</v>
      </c>
      <c r="E3568" s="1">
        <f>CSV[[#This Row],[Column4]]-D3567</f>
        <v>1.1574069503694773E-5</v>
      </c>
      <c r="F3568">
        <f>CSV[[#This Row],[alt]]-C3567</f>
        <v>-1.20001220703125</v>
      </c>
      <c r="G3568">
        <f>IF(CSV[[#This Row],[Altura]]&gt;0,CSV[[#This Row],[Altura]],0)</f>
        <v>0</v>
      </c>
      <c r="H3568">
        <f>IF(CSV[[#This Row],[Altura]]&lt;=0,CSV[[#This Row],[Altura]],0)</f>
        <v>-1.20001220703125</v>
      </c>
      <c r="I3568" s="2">
        <f>RADIANS(CSV[[#This Row],[lon]])-RADIANS(A3567)</f>
        <v>-7.7827241817818305E-7</v>
      </c>
      <c r="J3568" s="2">
        <f>RADIANS(CSV[[#This Row],[lat]])-RADIANS(B3567)</f>
        <v>-2.5308482771296825E-6</v>
      </c>
      <c r="K3568" s="2">
        <f>RADIANS(CSV[[#This Row],[lon]])</f>
        <v>0.74040499727433806</v>
      </c>
      <c r="L3568" s="2">
        <f>RADIANS(CSV[[#This Row],[lat]])</f>
        <v>-0.11890835433595931</v>
      </c>
      <c r="M3568" s="2">
        <f>SIN(CSV[[#This Row],[dlon]]/2)*SIN(CSV[[#This Row],[dlon]]/2)</f>
        <v>1.514269892242215E-13</v>
      </c>
      <c r="N3568" s="2">
        <f>SIN(CSV[[#This Row],[dlat]]/2)*SIN(CSV[[#This Row],[dlat]]/2)</f>
        <v>1.6012982504617157E-12</v>
      </c>
      <c r="O3568" s="2">
        <f>COS(RADIANS(CSV[[#This Row],[lat]]))</f>
        <v>0.9929387275798004</v>
      </c>
      <c r="P3568" s="2">
        <f>CSV[[#This Row],[sindlon]]+CSV[[#This Row],[cosradlat]]*O3567*CSV[[#This Row],[sindlat]]</f>
        <v>1.7301911539413345E-12</v>
      </c>
      <c r="Q3568" s="2">
        <f>2*ASIN(SQRT(CSV[[#This Row],[Columna1]]))*6367445</f>
        <v>16.75105797207318</v>
      </c>
      <c r="R3568" s="2" t="e" vm="1">
        <f ca="1">_xlfn.CONCAT(CSV[[#This Row],[lon]],",",CSV[[#This Row],[lat]],";",CSV[[#This Row],[alt]])</f>
        <v>#NAME?</v>
      </c>
    </row>
    <row r="3569" spans="1:18" x14ac:dyDescent="0.25">
      <c r="A3569">
        <v>42.421984998509288</v>
      </c>
      <c r="B3569">
        <v>-6.8132329266518354</v>
      </c>
      <c r="C3569">
        <v>497.79998779296875</v>
      </c>
      <c r="D3569" s="1">
        <v>42854.438692129632</v>
      </c>
      <c r="E3569" s="1">
        <f>CSV[[#This Row],[Column4]]-D3568</f>
        <v>2.3148153559304774E-5</v>
      </c>
      <c r="F3569">
        <f>CSV[[#This Row],[alt]]-C3568</f>
        <v>-1.20001220703125</v>
      </c>
      <c r="G3569">
        <f>IF(CSV[[#This Row],[Altura]]&gt;0,CSV[[#This Row],[Altura]],0)</f>
        <v>0</v>
      </c>
      <c r="H3569">
        <f>IF(CSV[[#This Row],[Altura]]&lt;=0,CSV[[#This Row],[Altura]],0)</f>
        <v>-1.20001220703125</v>
      </c>
      <c r="I3569" s="2">
        <f>RADIANS(CSV[[#This Row],[lon]])-RADIANS(A3568)</f>
        <v>-1.6838187092416135E-6</v>
      </c>
      <c r="J3569" s="2">
        <f>RADIANS(CSV[[#This Row],[lat]])-RADIANS(B3568)</f>
        <v>-4.9929394045356013E-6</v>
      </c>
      <c r="K3569" s="2">
        <f>RADIANS(CSV[[#This Row],[lon]])</f>
        <v>0.74040331345562882</v>
      </c>
      <c r="L3569" s="2">
        <f>RADIANS(CSV[[#This Row],[lat]])</f>
        <v>-0.11891334727536385</v>
      </c>
      <c r="M3569" s="2">
        <f>SIN(CSV[[#This Row],[dlon]]/2)*SIN(CSV[[#This Row],[dlon]]/2)</f>
        <v>7.0881136139785591E-13</v>
      </c>
      <c r="N3569" s="2">
        <f>SIN(CSV[[#This Row],[dlat]]/2)*SIN(CSV[[#This Row],[dlat]]/2)</f>
        <v>6.2323609743281331E-12</v>
      </c>
      <c r="O3569" s="2">
        <f>COS(RADIANS(CSV[[#This Row],[lat]]))</f>
        <v>0.99293813526330577</v>
      </c>
      <c r="P3569" s="2">
        <f>CSV[[#This Row],[sindlon]]+CSV[[#This Row],[cosradlat]]*O3568*CSV[[#This Row],[sindlat]]</f>
        <v>6.8534626282329018E-12</v>
      </c>
      <c r="Q3569" s="2">
        <f>2*ASIN(SQRT(CSV[[#This Row],[Columna1]]))*6367445</f>
        <v>33.338819862363515</v>
      </c>
      <c r="R3569" s="2" t="e" vm="1">
        <f ca="1">_xlfn.CONCAT(CSV[[#This Row],[lon]],",",CSV[[#This Row],[lat]],";",CSV[[#This Row],[alt]])</f>
        <v>#NAME?</v>
      </c>
    </row>
    <row r="3570" spans="1:18" x14ac:dyDescent="0.25">
      <c r="A3570">
        <v>42.42184485308826</v>
      </c>
      <c r="B3570">
        <v>-6.8136562127619982</v>
      </c>
      <c r="C3570">
        <v>497</v>
      </c>
      <c r="D3570" s="1">
        <v>42854.438726851855</v>
      </c>
      <c r="E3570" s="1">
        <f>CSV[[#This Row],[Column4]]-D3569</f>
        <v>3.4722223062999547E-5</v>
      </c>
      <c r="F3570">
        <f>CSV[[#This Row],[alt]]-C3569</f>
        <v>-0.79998779296875</v>
      </c>
      <c r="G3570">
        <f>IF(CSV[[#This Row],[Altura]]&gt;0,CSV[[#This Row],[Altura]],0)</f>
        <v>0</v>
      </c>
      <c r="H3570">
        <f>IF(CSV[[#This Row],[Altura]]&lt;=0,CSV[[#This Row],[Altura]],0)</f>
        <v>-0.79998779296875</v>
      </c>
      <c r="I3570" s="2">
        <f>RADIANS(CSV[[#This Row],[lon]])-RADIANS(A3569)</f>
        <v>-2.4459990285441435E-6</v>
      </c>
      <c r="J3570" s="2">
        <f>RADIANS(CSV[[#This Row],[lat]])-RADIANS(B3569)</f>
        <v>-7.3877363002960994E-6</v>
      </c>
      <c r="K3570" s="2">
        <f>RADIANS(CSV[[#This Row],[lon]])</f>
        <v>0.74040086745660028</v>
      </c>
      <c r="L3570" s="2">
        <f>RADIANS(CSV[[#This Row],[lat]])</f>
        <v>-0.11892073501166414</v>
      </c>
      <c r="M3570" s="2">
        <f>SIN(CSV[[#This Row],[dlon]]/2)*SIN(CSV[[#This Row],[dlon]]/2)</f>
        <v>1.4957278119089775E-12</v>
      </c>
      <c r="N3570" s="2">
        <f>SIN(CSV[[#This Row],[dlat]]/2)*SIN(CSV[[#This Row],[dlat]]/2)</f>
        <v>1.3644661910616114E-11</v>
      </c>
      <c r="O3570" s="2">
        <f>COS(RADIANS(CSV[[#This Row],[lat]]))</f>
        <v>0.99293725880468253</v>
      </c>
      <c r="P3570" s="2">
        <f>CSV[[#This Row],[sindlon]]+CSV[[#This Row],[cosradlat]]*O3569*CSV[[#This Row],[sindlat]]</f>
        <v>1.494834479279774E-11</v>
      </c>
      <c r="Q3570" s="2">
        <f>2*ASIN(SQRT(CSV[[#This Row],[Columna1]]))*6367445</f>
        <v>49.237019013023769</v>
      </c>
      <c r="R3570" s="2" t="e" vm="1">
        <f ca="1">_xlfn.CONCAT(CSV[[#This Row],[lon]],",",CSV[[#This Row],[lat]],";",CSV[[#This Row],[alt]])</f>
        <v>#NAME?</v>
      </c>
    </row>
    <row r="3571" spans="1:18" x14ac:dyDescent="0.25">
      <c r="A3571">
        <v>42.421803195029497</v>
      </c>
      <c r="B3571">
        <v>-6.8138013873249292</v>
      </c>
      <c r="C3571">
        <v>496.39999389648438</v>
      </c>
      <c r="D3571" s="1">
        <v>42854.438738425924</v>
      </c>
      <c r="E3571" s="1">
        <f>CSV[[#This Row],[Column4]]-D3570</f>
        <v>1.1574069503694773E-5</v>
      </c>
      <c r="F3571">
        <f>CSV[[#This Row],[alt]]-C3570</f>
        <v>-0.600006103515625</v>
      </c>
      <c r="G3571">
        <f>IF(CSV[[#This Row],[Altura]]&gt;0,CSV[[#This Row],[Altura]],0)</f>
        <v>0</v>
      </c>
      <c r="H3571">
        <f>IF(CSV[[#This Row],[Altura]]&lt;=0,CSV[[#This Row],[Altura]],0)</f>
        <v>-0.600006103515625</v>
      </c>
      <c r="I3571" s="2">
        <f>RADIANS(CSV[[#This Row],[lon]])-RADIANS(A3570)</f>
        <v>-7.2707028531127094E-7</v>
      </c>
      <c r="J3571" s="2">
        <f>RADIANS(CSV[[#This Row],[lat]])-RADIANS(B3570)</f>
        <v>-2.5337741133002467E-6</v>
      </c>
      <c r="K3571" s="2">
        <f>RADIANS(CSV[[#This Row],[lon]])</f>
        <v>0.74040014038631496</v>
      </c>
      <c r="L3571" s="2">
        <f>RADIANS(CSV[[#This Row],[lat]])</f>
        <v>-0.11892326878577744</v>
      </c>
      <c r="M3571" s="2">
        <f>SIN(CSV[[#This Row],[dlon]]/2)*SIN(CSV[[#This Row],[dlon]]/2)</f>
        <v>1.3215779994564741E-13</v>
      </c>
      <c r="N3571" s="2">
        <f>SIN(CSV[[#This Row],[dlat]]/2)*SIN(CSV[[#This Row],[dlat]]/2)</f>
        <v>1.6050028143067544E-12</v>
      </c>
      <c r="O3571" s="2">
        <f>COS(RADIANS(CSV[[#This Row],[lat]]))</f>
        <v>0.9929369581929276</v>
      </c>
      <c r="P3571" s="2">
        <f>CSV[[#This Row],[sindlon]]+CSV[[#This Row],[cosradlat]]*O3570*CSV[[#This Row],[sindlat]]</f>
        <v>1.7145687574399875E-12</v>
      </c>
      <c r="Q3571" s="2">
        <f>2*ASIN(SQRT(CSV[[#This Row],[Columna1]]))*6367445</f>
        <v>16.675261412439838</v>
      </c>
      <c r="R3571" s="2" t="e" vm="1">
        <f ca="1">_xlfn.CONCAT(CSV[[#This Row],[lon]],",",CSV[[#This Row],[lat]],";",CSV[[#This Row],[alt]])</f>
        <v>#NAME?</v>
      </c>
    </row>
    <row r="3572" spans="1:18" x14ac:dyDescent="0.25">
      <c r="A3572">
        <v>42.421737648546696</v>
      </c>
      <c r="B3572">
        <v>-6.8141026329249144</v>
      </c>
      <c r="C3572">
        <v>494.39999389648438</v>
      </c>
      <c r="D3572" s="1">
        <v>42854.438761574071</v>
      </c>
      <c r="E3572" s="1">
        <f>CSV[[#This Row],[Column4]]-D3571</f>
        <v>2.314814628334716E-5</v>
      </c>
      <c r="F3572">
        <f>CSV[[#This Row],[alt]]-C3571</f>
        <v>-2</v>
      </c>
      <c r="G3572">
        <f>IF(CSV[[#This Row],[Altura]]&gt;0,CSV[[#This Row],[Altura]],0)</f>
        <v>0</v>
      </c>
      <c r="H3572">
        <f>IF(CSV[[#This Row],[Altura]]&lt;=0,CSV[[#This Row],[Altura]],0)</f>
        <v>-2</v>
      </c>
      <c r="I3572" s="2">
        <f>RADIANS(CSV[[#This Row],[lon]])-RADIANS(A3571)</f>
        <v>-1.1440019380692945E-6</v>
      </c>
      <c r="J3572" s="2">
        <f>RADIANS(CSV[[#This Row],[lat]])-RADIANS(B3571)</f>
        <v>-5.257727576882254E-6</v>
      </c>
      <c r="K3572" s="2">
        <f>RADIANS(CSV[[#This Row],[lon]])</f>
        <v>0.7403989963843769</v>
      </c>
      <c r="L3572" s="2">
        <f>RADIANS(CSV[[#This Row],[lat]])</f>
        <v>-0.11892852651335432</v>
      </c>
      <c r="M3572" s="2">
        <f>SIN(CSV[[#This Row],[dlon]]/2)*SIN(CSV[[#This Row],[dlon]]/2)</f>
        <v>3.2718510857653978E-13</v>
      </c>
      <c r="N3572" s="2">
        <f>SIN(CSV[[#This Row],[dlat]]/2)*SIN(CSV[[#This Row],[dlat]]/2)</f>
        <v>6.9109248181611132E-12</v>
      </c>
      <c r="O3572" s="2">
        <f>COS(RADIANS(CSV[[#This Row],[lat]]))</f>
        <v>0.9929363343858415</v>
      </c>
      <c r="P3572" s="2">
        <f>CSV[[#This Row],[sindlon]]+CSV[[#This Row],[cosradlat]]*O3571*CSV[[#This Row],[sindlat]]</f>
        <v>7.1408261065333473E-12</v>
      </c>
      <c r="Q3572" s="2">
        <f>2*ASIN(SQRT(CSV[[#This Row],[Columna1]]))*6367445</f>
        <v>34.030585923256005</v>
      </c>
      <c r="R3572" s="2" t="e" vm="1">
        <f ca="1">_xlfn.CONCAT(CSV[[#This Row],[lon]],",",CSV[[#This Row],[lat]],";",CSV[[#This Row],[alt]])</f>
        <v>#NAME?</v>
      </c>
    </row>
    <row r="3573" spans="1:18" x14ac:dyDescent="0.25">
      <c r="A3573">
        <v>42.421671682968736</v>
      </c>
      <c r="B3573">
        <v>-6.8144023697823286</v>
      </c>
      <c r="C3573">
        <v>493.39999389648438</v>
      </c>
      <c r="D3573" s="1">
        <v>42854.438784722224</v>
      </c>
      <c r="E3573" s="1">
        <f>CSV[[#This Row],[Column4]]-D3572</f>
        <v>2.3148153559304774E-5</v>
      </c>
      <c r="F3573">
        <f>CSV[[#This Row],[alt]]-C3572</f>
        <v>-1</v>
      </c>
      <c r="G3573">
        <f>IF(CSV[[#This Row],[Altura]]&gt;0,CSV[[#This Row],[Altura]],0)</f>
        <v>0</v>
      </c>
      <c r="H3573">
        <f>IF(CSV[[#This Row],[Altura]]&lt;=0,CSV[[#This Row],[Altura]],0)</f>
        <v>-1</v>
      </c>
      <c r="I3573" s="2">
        <f>RADIANS(CSV[[#This Row],[lon]])-RADIANS(A3572)</f>
        <v>-1.1513165283361104E-6</v>
      </c>
      <c r="J3573" s="2">
        <f>RADIANS(CSV[[#This Row],[lat]])-RADIANS(B3572)</f>
        <v>-5.2313950514581986E-6</v>
      </c>
      <c r="K3573" s="2">
        <f>RADIANS(CSV[[#This Row],[lon]])</f>
        <v>0.74039784506784856</v>
      </c>
      <c r="L3573" s="2">
        <f>RADIANS(CSV[[#This Row],[lat]])</f>
        <v>-0.11893375790840578</v>
      </c>
      <c r="M3573" s="2">
        <f>SIN(CSV[[#This Row],[dlon]]/2)*SIN(CSV[[#This Row],[dlon]]/2)</f>
        <v>3.3138243710494188E-13</v>
      </c>
      <c r="N3573" s="2">
        <f>SIN(CSV[[#This Row],[dlat]]/2)*SIN(CSV[[#This Row],[dlat]]/2)</f>
        <v>6.8418735460897281E-12</v>
      </c>
      <c r="O3573" s="2">
        <f>COS(RADIANS(CSV[[#This Row],[lat]]))</f>
        <v>0.99293571367575539</v>
      </c>
      <c r="P3573" s="2">
        <f>CSV[[#This Row],[sindlon]]+CSV[[#This Row],[cosradlat]]*O3572*CSV[[#This Row],[sindlat]]</f>
        <v>7.0769357303901325E-12</v>
      </c>
      <c r="Q3573" s="2">
        <f>2*ASIN(SQRT(CSV[[#This Row],[Columna1]]))*6367445</f>
        <v>33.878004688923369</v>
      </c>
      <c r="R3573" s="2" t="e" vm="1">
        <f ca="1">_xlfn.CONCAT(CSV[[#This Row],[lon]],",",CSV[[#This Row],[lat]],";",CSV[[#This Row],[alt]])</f>
        <v>#NAME?</v>
      </c>
    </row>
    <row r="3574" spans="1:18" x14ac:dyDescent="0.25">
      <c r="A3574">
        <v>42.421625079587102</v>
      </c>
      <c r="B3574">
        <v>-6.8145518191158772</v>
      </c>
      <c r="C3574">
        <v>492.60000610351563</v>
      </c>
      <c r="D3574" s="1">
        <v>42854.438796296294</v>
      </c>
      <c r="E3574" s="1">
        <f>CSV[[#This Row],[Column4]]-D3573</f>
        <v>1.1574069503694773E-5</v>
      </c>
      <c r="F3574">
        <f>CSV[[#This Row],[alt]]-C3573</f>
        <v>-0.79998779296875</v>
      </c>
      <c r="G3574">
        <f>IF(CSV[[#This Row],[Altura]]&gt;0,CSV[[#This Row],[Altura]],0)</f>
        <v>0</v>
      </c>
      <c r="H3574">
        <f>IF(CSV[[#This Row],[Altura]]&lt;=0,CSV[[#This Row],[Altura]],0)</f>
        <v>-0.79998779296875</v>
      </c>
      <c r="I3574" s="2">
        <f>RADIANS(CSV[[#This Row],[lon]])-RADIANS(A3573)</f>
        <v>-8.1338245205841986E-7</v>
      </c>
      <c r="J3574" s="2">
        <f>RADIANS(CSV[[#This Row],[lat]])-RADIANS(B3573)</f>
        <v>-2.6083829353373833E-6</v>
      </c>
      <c r="K3574" s="2">
        <f>RADIANS(CSV[[#This Row],[lon]])</f>
        <v>0.7403970316853965</v>
      </c>
      <c r="L3574" s="2">
        <f>RADIANS(CSV[[#This Row],[lat]])</f>
        <v>-0.11893636629134112</v>
      </c>
      <c r="M3574" s="2">
        <f>SIN(CSV[[#This Row],[dlon]]/2)*SIN(CSV[[#This Row],[dlon]]/2)</f>
        <v>1.6539775332913279E-13</v>
      </c>
      <c r="N3574" s="2">
        <f>SIN(CSV[[#This Row],[dlat]]/2)*SIN(CSV[[#This Row],[dlat]]/2)</f>
        <v>1.7009153843388515E-12</v>
      </c>
      <c r="O3574" s="2">
        <f>COS(RADIANS(CSV[[#This Row],[lat]]))</f>
        <v>0.99293540417844317</v>
      </c>
      <c r="P3574" s="2">
        <f>CSV[[#This Row],[sindlon]]+CSV[[#This Row],[cosradlat]]*O3573*CSV[[#This Row],[sindlat]]</f>
        <v>1.8423659911031536E-12</v>
      </c>
      <c r="Q3574" s="2">
        <f>2*ASIN(SQRT(CSV[[#This Row],[Columna1]]))*6367445</f>
        <v>17.285547987701644</v>
      </c>
      <c r="R3574" s="2" t="e" vm="1">
        <f ca="1">_xlfn.CONCAT(CSV[[#This Row],[lon]],",",CSV[[#This Row],[lat]],";",CSV[[#This Row],[alt]])</f>
        <v>#NAME?</v>
      </c>
    </row>
    <row r="3575" spans="1:18" x14ac:dyDescent="0.25">
      <c r="A3575">
        <v>42.421563304960728</v>
      </c>
      <c r="B3575">
        <v>-6.8146970774978399</v>
      </c>
      <c r="C3575">
        <v>491.20001220703125</v>
      </c>
      <c r="D3575" s="1">
        <v>42854.438807870371</v>
      </c>
      <c r="E3575" s="1">
        <f>CSV[[#This Row],[Column4]]-D3574</f>
        <v>1.1574076779652387E-5</v>
      </c>
      <c r="F3575">
        <f>CSV[[#This Row],[alt]]-C3574</f>
        <v>-1.399993896484375</v>
      </c>
      <c r="G3575">
        <f>IF(CSV[[#This Row],[Altura]]&gt;0,CSV[[#This Row],[Altura]],0)</f>
        <v>0</v>
      </c>
      <c r="H3575">
        <f>IF(CSV[[#This Row],[Altura]]&lt;=0,CSV[[#This Row],[Altura]],0)</f>
        <v>-1.399993896484375</v>
      </c>
      <c r="I3575" s="2">
        <f>RADIANS(CSV[[#This Row],[lon]])-RADIANS(A3574)</f>
        <v>-1.078170624446706E-6</v>
      </c>
      <c r="J3575" s="2">
        <f>RADIANS(CSV[[#This Row],[lat]])-RADIANS(B3574)</f>
        <v>-2.5352370313647121E-6</v>
      </c>
      <c r="K3575" s="2">
        <f>RADIANS(CSV[[#This Row],[lon]])</f>
        <v>0.74039595351477205</v>
      </c>
      <c r="L3575" s="2">
        <f>RADIANS(CSV[[#This Row],[lat]])</f>
        <v>-0.11893890152837248</v>
      </c>
      <c r="M3575" s="2">
        <f>SIN(CSV[[#This Row],[dlon]]/2)*SIN(CSV[[#This Row],[dlon]]/2)</f>
        <v>2.9061297385492178E-13</v>
      </c>
      <c r="N3575" s="2">
        <f>SIN(CSV[[#This Row],[dlat]]/2)*SIN(CSV[[#This Row],[dlat]]/2)</f>
        <v>1.606856701299879E-12</v>
      </c>
      <c r="O3575" s="2">
        <f>COS(RADIANS(CSV[[#This Row],[lat]]))</f>
        <v>0.99293510335377388</v>
      </c>
      <c r="P3575" s="2">
        <f>CSV[[#This Row],[sindlon]]+CSV[[#This Row],[cosradlat]]*O3574*CSV[[#This Row],[sindlat]]</f>
        <v>1.8748458047422461E-12</v>
      </c>
      <c r="Q3575" s="2">
        <f>2*ASIN(SQRT(CSV[[#This Row],[Columna1]]))*6367445</f>
        <v>17.437249259008375</v>
      </c>
      <c r="R3575" s="2" t="e" vm="1">
        <f ca="1">_xlfn.CONCAT(CSV[[#This Row],[lon]],",",CSV[[#This Row],[lat]],";",CSV[[#This Row],[alt]])</f>
        <v>#NAME?</v>
      </c>
    </row>
    <row r="3576" spans="1:18" x14ac:dyDescent="0.25">
      <c r="A3576">
        <v>42.421489292755723</v>
      </c>
      <c r="B3576">
        <v>-6.81483487598598</v>
      </c>
      <c r="C3576">
        <v>488.39999389648438</v>
      </c>
      <c r="D3576" s="1">
        <v>42854.438819444447</v>
      </c>
      <c r="E3576" s="1">
        <f>CSV[[#This Row],[Column4]]-D3575</f>
        <v>1.1574076779652387E-5</v>
      </c>
      <c r="F3576">
        <f>CSV[[#This Row],[alt]]-C3575</f>
        <v>-2.800018310546875</v>
      </c>
      <c r="G3576">
        <f>IF(CSV[[#This Row],[Altura]]&gt;0,CSV[[#This Row],[Altura]],0)</f>
        <v>0</v>
      </c>
      <c r="H3576">
        <f>IF(CSV[[#This Row],[Altura]]&lt;=0,CSV[[#This Row],[Altura]],0)</f>
        <v>-2.800018310546875</v>
      </c>
      <c r="I3576" s="2">
        <f>RADIANS(CSV[[#This Row],[lon]])-RADIANS(A3575)</f>
        <v>-1.29175666396808E-6</v>
      </c>
      <c r="J3576" s="2">
        <f>RADIANS(CSV[[#This Row],[lat]])-RADIANS(B3575)</f>
        <v>-2.4050373223227783E-6</v>
      </c>
      <c r="K3576" s="2">
        <f>RADIANS(CSV[[#This Row],[lon]])</f>
        <v>0.74039466175810809</v>
      </c>
      <c r="L3576" s="2">
        <f>RADIANS(CSV[[#This Row],[lat]])</f>
        <v>-0.11894130656569481</v>
      </c>
      <c r="M3576" s="2">
        <f>SIN(CSV[[#This Row],[dlon]]/2)*SIN(CSV[[#This Row],[dlon]]/2)</f>
        <v>4.1715881972642778E-13</v>
      </c>
      <c r="N3576" s="2">
        <f>SIN(CSV[[#This Row],[dlat]]/2)*SIN(CSV[[#This Row],[dlat]]/2)</f>
        <v>1.4460511304406827E-12</v>
      </c>
      <c r="O3576" s="2">
        <f>COS(RADIANS(CSV[[#This Row],[lat]]))</f>
        <v>0.9929348179723666</v>
      </c>
      <c r="P3576" s="2">
        <f>CSV[[#This Row],[sindlon]]+CSV[[#This Row],[cosradlat]]*O3575*CSV[[#This Row],[sindlat]]</f>
        <v>1.8428493132527788E-12</v>
      </c>
      <c r="Q3576" s="2">
        <f>2*ASIN(SQRT(CSV[[#This Row],[Columna1]]))*6367445</f>
        <v>17.287815164907112</v>
      </c>
      <c r="R3576" s="2" t="e" vm="1">
        <f ca="1">_xlfn.CONCAT(CSV[[#This Row],[lon]],",",CSV[[#This Row],[lat]],";",CSV[[#This Row],[alt]])</f>
        <v>#NAME?</v>
      </c>
    </row>
    <row r="3577" spans="1:18" x14ac:dyDescent="0.25">
      <c r="A3577">
        <v>42.421412095427513</v>
      </c>
      <c r="B3577">
        <v>-6.8149745184928179</v>
      </c>
      <c r="C3577">
        <v>486.20001220703125</v>
      </c>
      <c r="D3577" s="1">
        <v>42854.438831018517</v>
      </c>
      <c r="E3577" s="1">
        <f>CSV[[#This Row],[Column4]]-D3576</f>
        <v>1.1574069503694773E-5</v>
      </c>
      <c r="F3577">
        <f>CSV[[#This Row],[alt]]-C3576</f>
        <v>-2.199981689453125</v>
      </c>
      <c r="G3577">
        <f>IF(CSV[[#This Row],[Altura]]&gt;0,CSV[[#This Row],[Altura]],0)</f>
        <v>0</v>
      </c>
      <c r="H3577">
        <f>IF(CSV[[#This Row],[Altura]]&lt;=0,CSV[[#This Row],[Altura]],0)</f>
        <v>-2.199981689453125</v>
      </c>
      <c r="I3577" s="2">
        <f>RADIANS(CSV[[#This Row],[lon]])-RADIANS(A3576)</f>
        <v>-1.3473475510838995E-6</v>
      </c>
      <c r="J3577" s="2">
        <f>RADIANS(CSV[[#This Row],[lat]])-RADIANS(B3576)</f>
        <v>-2.4372215200463287E-6</v>
      </c>
      <c r="K3577" s="2">
        <f>RADIANS(CSV[[#This Row],[lon]])</f>
        <v>0.740393314410557</v>
      </c>
      <c r="L3577" s="2">
        <f>RADIANS(CSV[[#This Row],[lat]])</f>
        <v>-0.11894374378721485</v>
      </c>
      <c r="M3577" s="2">
        <f>SIN(CSV[[#This Row],[dlon]]/2)*SIN(CSV[[#This Row],[dlon]]/2)</f>
        <v>4.5383635585287665E-13</v>
      </c>
      <c r="N3577" s="2">
        <f>SIN(CSV[[#This Row],[dlat]]/2)*SIN(CSV[[#This Row],[dlat]]/2)</f>
        <v>1.4850121844434994E-12</v>
      </c>
      <c r="O3577" s="2">
        <f>COS(RADIANS(CSV[[#This Row],[lat]]))</f>
        <v>0.99293452876612753</v>
      </c>
      <c r="P3577" s="2">
        <f>CSV[[#This Row],[sindlon]]+CSV[[#This Row],[cosradlat]]*O3576*CSV[[#This Row],[sindlat]]</f>
        <v>1.9179384781150884E-12</v>
      </c>
      <c r="Q3577" s="2">
        <f>2*ASIN(SQRT(CSV[[#This Row],[Columna1]]))*6367445</f>
        <v>17.636505335582623</v>
      </c>
      <c r="R3577" s="2" t="e" vm="1">
        <f ca="1">_xlfn.CONCAT(CSV[[#This Row],[lon]],",",CSV[[#This Row],[lat]],";",CSV[[#This Row],[alt]])</f>
        <v>#NAME?</v>
      </c>
    </row>
    <row r="3578" spans="1:18" x14ac:dyDescent="0.25">
      <c r="A3578">
        <v>42.421339172869921</v>
      </c>
      <c r="B3578">
        <v>-6.8151199445128441</v>
      </c>
      <c r="C3578">
        <v>484.39999389648438</v>
      </c>
      <c r="D3578" s="1">
        <v>42854.438842592594</v>
      </c>
      <c r="E3578" s="1">
        <f>CSV[[#This Row],[Column4]]-D3577</f>
        <v>1.1574076779652387E-5</v>
      </c>
      <c r="F3578">
        <f>CSV[[#This Row],[alt]]-C3577</f>
        <v>-1.800018310546875</v>
      </c>
      <c r="G3578">
        <f>IF(CSV[[#This Row],[Altura]]&gt;0,CSV[[#This Row],[Altura]],0)</f>
        <v>0</v>
      </c>
      <c r="H3578">
        <f>IF(CSV[[#This Row],[Altura]]&lt;=0,CSV[[#This Row],[Altura]],0)</f>
        <v>-1.800018310546875</v>
      </c>
      <c r="I3578" s="2">
        <f>RADIANS(CSV[[#This Row],[lon]])-RADIANS(A3577)</f>
        <v>-1.2727387289634962E-6</v>
      </c>
      <c r="J3578" s="2">
        <f>RADIANS(CSV[[#This Row],[lat]])-RADIANS(B3577)</f>
        <v>-2.5381628675352763E-6</v>
      </c>
      <c r="K3578" s="2">
        <f>RADIANS(CSV[[#This Row],[lon]])</f>
        <v>0.74039204167182804</v>
      </c>
      <c r="L3578" s="2">
        <f>RADIANS(CSV[[#This Row],[lat]])</f>
        <v>-0.11894628195008239</v>
      </c>
      <c r="M3578" s="2">
        <f>SIN(CSV[[#This Row],[dlon]]/2)*SIN(CSV[[#This Row],[dlon]]/2)</f>
        <v>4.049659680508492E-13</v>
      </c>
      <c r="N3578" s="2">
        <f>SIN(CSV[[#This Row],[dlat]]/2)*SIN(CSV[[#This Row],[dlat]]/2)</f>
        <v>1.6105676855328594E-12</v>
      </c>
      <c r="O3578" s="2">
        <f>COS(RADIANS(CSV[[#This Row],[lat]]))</f>
        <v>0.99293422757568939</v>
      </c>
      <c r="P3578" s="2">
        <f>CSV[[#This Row],[sindlon]]+CSV[[#This Row],[cosradlat]]*O3577*CSV[[#This Row],[sindlat]]</f>
        <v>1.9928547335810322E-12</v>
      </c>
      <c r="Q3578" s="2">
        <f>2*ASIN(SQRT(CSV[[#This Row],[Columna1]]))*6367445</f>
        <v>17.977654066304318</v>
      </c>
      <c r="R3578" s="2" t="e" vm="1">
        <f ca="1">_xlfn.CONCAT(CSV[[#This Row],[lon]],",",CSV[[#This Row],[lat]],";",CSV[[#This Row],[alt]])</f>
        <v>#NAME?</v>
      </c>
    </row>
    <row r="3579" spans="1:18" x14ac:dyDescent="0.25">
      <c r="A3579">
        <v>42.421270525082946</v>
      </c>
      <c r="B3579">
        <v>-6.8152714055031538</v>
      </c>
      <c r="C3579">
        <v>483</v>
      </c>
      <c r="D3579" s="1">
        <v>42854.438854166663</v>
      </c>
      <c r="E3579" s="1">
        <f>CSV[[#This Row],[Column4]]-D3578</f>
        <v>1.1574069503694773E-5</v>
      </c>
      <c r="F3579">
        <f>CSV[[#This Row],[alt]]-C3578</f>
        <v>-1.399993896484375</v>
      </c>
      <c r="G3579">
        <f>IF(CSV[[#This Row],[Altura]]&gt;0,CSV[[#This Row],[Altura]],0)</f>
        <v>0</v>
      </c>
      <c r="H3579">
        <f>IF(CSV[[#This Row],[Altura]]&lt;=0,CSV[[#This Row],[Altura]],0)</f>
        <v>-1.399993896484375</v>
      </c>
      <c r="I3579" s="2">
        <f>RADIANS(CSV[[#This Row],[lon]])-RADIANS(A3578)</f>
        <v>-1.1981299068430928E-6</v>
      </c>
      <c r="J3579" s="2">
        <f>RADIANS(CSV[[#This Row],[lat]])-RADIANS(B3578)</f>
        <v>-2.6434929692314979E-6</v>
      </c>
      <c r="K3579" s="2">
        <f>RADIANS(CSV[[#This Row],[lon]])</f>
        <v>0.7403908435419212</v>
      </c>
      <c r="L3579" s="2">
        <f>RADIANS(CSV[[#This Row],[lat]])</f>
        <v>-0.11894892544305162</v>
      </c>
      <c r="M3579" s="2">
        <f>SIN(CSV[[#This Row],[dlon]]/2)*SIN(CSV[[#This Row],[dlon]]/2)</f>
        <v>3.5887881841791673E-13</v>
      </c>
      <c r="N3579" s="2">
        <f>SIN(CSV[[#This Row],[dlat]]/2)*SIN(CSV[[#This Row],[dlat]]/2)</f>
        <v>1.7470137695930731E-12</v>
      </c>
      <c r="O3579" s="2">
        <f>COS(RADIANS(CSV[[#This Row],[lat]]))</f>
        <v>0.99293391387948171</v>
      </c>
      <c r="P3579" s="2">
        <f>CSV[[#This Row],[sindlon]]+CSV[[#This Row],[cosradlat]]*O3578*CSV[[#This Row],[sindlat]]</f>
        <v>2.081291260322444E-12</v>
      </c>
      <c r="Q3579" s="2">
        <f>2*ASIN(SQRT(CSV[[#This Row],[Columna1]]))*6367445</f>
        <v>18.372219619885925</v>
      </c>
      <c r="R3579" s="2" t="e" vm="1">
        <f ca="1">_xlfn.CONCAT(CSV[[#This Row],[lon]],",",CSV[[#This Row],[lat]],";",CSV[[#This Row],[alt]])</f>
        <v>#NAME?</v>
      </c>
    </row>
    <row r="3580" spans="1:18" x14ac:dyDescent="0.25">
      <c r="A3580">
        <v>42.421207744628191</v>
      </c>
      <c r="B3580">
        <v>-6.815427727997303</v>
      </c>
      <c r="C3580">
        <v>481.20001220703125</v>
      </c>
      <c r="D3580" s="1">
        <v>42854.43886574074</v>
      </c>
      <c r="E3580" s="1">
        <f>CSV[[#This Row],[Column4]]-D3579</f>
        <v>1.1574076779652387E-5</v>
      </c>
      <c r="F3580">
        <f>CSV[[#This Row],[alt]]-C3579</f>
        <v>-1.79998779296875</v>
      </c>
      <c r="G3580">
        <f>IF(CSV[[#This Row],[Altura]]&gt;0,CSV[[#This Row],[Altura]],0)</f>
        <v>0</v>
      </c>
      <c r="H3580">
        <f>IF(CSV[[#This Row],[Altura]]&lt;=0,CSV[[#This Row],[Altura]],0)</f>
        <v>-1.79998779296875</v>
      </c>
      <c r="I3580" s="2">
        <f>RADIANS(CSV[[#This Row],[lon]])-RADIANS(A3579)</f>
        <v>-1.0957256414423355E-6</v>
      </c>
      <c r="J3580" s="2">
        <f>RADIANS(CSV[[#This Row],[lat]])-RADIANS(B3579)</f>
        <v>-2.7283422178309147E-6</v>
      </c>
      <c r="K3580" s="2">
        <f>RADIANS(CSV[[#This Row],[lon]])</f>
        <v>0.74038974781627975</v>
      </c>
      <c r="L3580" s="2">
        <f>RADIANS(CSV[[#This Row],[lat]])</f>
        <v>-0.11895165378526945</v>
      </c>
      <c r="M3580" s="2">
        <f>SIN(CSV[[#This Row],[dlon]]/2)*SIN(CSV[[#This Row],[dlon]]/2)</f>
        <v>3.0015367032852434E-13</v>
      </c>
      <c r="N3580" s="2">
        <f>SIN(CSV[[#This Row],[dlat]]/2)*SIN(CSV[[#This Row],[dlat]]/2)</f>
        <v>1.8609628143984742E-12</v>
      </c>
      <c r="O3580" s="2">
        <f>COS(RADIANS(CSV[[#This Row],[lat]]))</f>
        <v>0.99293359010716531</v>
      </c>
      <c r="P3580" s="2">
        <f>CSV[[#This Row],[sindlon]]+CSV[[#This Row],[cosradlat]]*O3579*CSV[[#This Row],[sindlat]]</f>
        <v>2.1349093565078385E-12</v>
      </c>
      <c r="Q3580" s="2">
        <f>2*ASIN(SQRT(CSV[[#This Row],[Columna1]]))*6367445</f>
        <v>18.607366778875004</v>
      </c>
      <c r="R3580" s="2" t="e" vm="1">
        <f ca="1">_xlfn.CONCAT(CSV[[#This Row],[lon]],",",CSV[[#This Row],[lat]],";",CSV[[#This Row],[alt]])</f>
        <v>#NAME?</v>
      </c>
    </row>
    <row r="3581" spans="1:18" x14ac:dyDescent="0.25">
      <c r="A3581">
        <v>42.421150915324688</v>
      </c>
      <c r="B3581">
        <v>-6.8155880738049754</v>
      </c>
      <c r="C3581">
        <v>479.79998779296875</v>
      </c>
      <c r="D3581" s="1">
        <v>42854.438877314817</v>
      </c>
      <c r="E3581" s="1">
        <f>CSV[[#This Row],[Column4]]-D3580</f>
        <v>1.1574076779652387E-5</v>
      </c>
      <c r="F3581">
        <f>CSV[[#This Row],[alt]]-C3580</f>
        <v>-1.4000244140625</v>
      </c>
      <c r="G3581">
        <f>IF(CSV[[#This Row],[Altura]]&gt;0,CSV[[#This Row],[Altura]],0)</f>
        <v>0</v>
      </c>
      <c r="H3581">
        <f>IF(CSV[[#This Row],[Altura]]&lt;=0,CSV[[#This Row],[Altura]],0)</f>
        <v>-1.4000244140625</v>
      </c>
      <c r="I3581" s="2">
        <f>RADIANS(CSV[[#This Row],[lon]])-RADIANS(A3580)</f>
        <v>-9.9185845769955705E-7</v>
      </c>
      <c r="J3581" s="2">
        <f>RADIANS(CSV[[#This Row],[lat]])-RADIANS(B3580)</f>
        <v>-2.7985622856607772E-6</v>
      </c>
      <c r="K3581" s="2">
        <f>RADIANS(CSV[[#This Row],[lon]])</f>
        <v>0.74038875595782205</v>
      </c>
      <c r="L3581" s="2">
        <f>RADIANS(CSV[[#This Row],[lat]])</f>
        <v>-0.11895445234755511</v>
      </c>
      <c r="M3581" s="2">
        <f>SIN(CSV[[#This Row],[dlon]]/2)*SIN(CSV[[#This Row],[dlon]]/2)</f>
        <v>2.4594580002751585E-13</v>
      </c>
      <c r="N3581" s="2">
        <f>SIN(CSV[[#This Row],[dlat]]/2)*SIN(CSV[[#This Row],[dlat]]/2)</f>
        <v>1.9579877166794408E-12</v>
      </c>
      <c r="O3581" s="2">
        <f>COS(RADIANS(CSV[[#This Row],[lat]]))</f>
        <v>0.99293325799415588</v>
      </c>
      <c r="P3581" s="2">
        <f>CSV[[#This Row],[sindlon]]+CSV[[#This Row],[cosradlat]]*O3580*CSV[[#This Row],[sindlat]]</f>
        <v>2.1763587539364175E-12</v>
      </c>
      <c r="Q3581" s="2">
        <f>2*ASIN(SQRT(CSV[[#This Row],[Columna1]]))*6367445</f>
        <v>18.787130034052485</v>
      </c>
      <c r="R3581" s="2" t="e" vm="1">
        <f ca="1">_xlfn.CONCAT(CSV[[#This Row],[lon]],",",CSV[[#This Row],[lat]],";",CSV[[#This Row],[alt]])</f>
        <v>#NAME?</v>
      </c>
    </row>
    <row r="3582" spans="1:18" x14ac:dyDescent="0.25">
      <c r="A3582">
        <v>42.421050164848566</v>
      </c>
      <c r="B3582">
        <v>-6.8159169796854258</v>
      </c>
      <c r="C3582">
        <v>478</v>
      </c>
      <c r="D3582" s="1">
        <v>42854.438900462963</v>
      </c>
      <c r="E3582" s="1">
        <f>CSV[[#This Row],[Column4]]-D3581</f>
        <v>2.314814628334716E-5</v>
      </c>
      <c r="F3582">
        <f>CSV[[#This Row],[alt]]-C3581</f>
        <v>-1.79998779296875</v>
      </c>
      <c r="G3582">
        <f>IF(CSV[[#This Row],[Altura]]&gt;0,CSV[[#This Row],[Altura]],0)</f>
        <v>0</v>
      </c>
      <c r="H3582">
        <f>IF(CSV[[#This Row],[Altura]]&lt;=0,CSV[[#This Row],[Altura]],0)</f>
        <v>-1.79998779296875</v>
      </c>
      <c r="I3582" s="2">
        <f>RADIANS(CSV[[#This Row],[lon]])-RADIANS(A3581)</f>
        <v>-1.7584275312509945E-6</v>
      </c>
      <c r="J3582" s="2">
        <f>RADIANS(CSV[[#This Row],[lat]])-RADIANS(B3581)</f>
        <v>-5.7404905430269437E-6</v>
      </c>
      <c r="K3582" s="2">
        <f>RADIANS(CSV[[#This Row],[lon]])</f>
        <v>0.7403869975302908</v>
      </c>
      <c r="L3582" s="2">
        <f>RADIANS(CSV[[#This Row],[lat]])</f>
        <v>-0.11896019283809814</v>
      </c>
      <c r="M3582" s="2">
        <f>SIN(CSV[[#This Row],[dlon]]/2)*SIN(CSV[[#This Row],[dlon]]/2)</f>
        <v>7.7301684566516754E-13</v>
      </c>
      <c r="N3582" s="2">
        <f>SIN(CSV[[#This Row],[dlat]]/2)*SIN(CSV[[#This Row],[dlat]]/2)</f>
        <v>8.2383079186228223E-12</v>
      </c>
      <c r="O3582" s="2">
        <f>COS(RADIANS(CSV[[#This Row],[lat]]))</f>
        <v>0.99293257673017055</v>
      </c>
      <c r="P3582" s="2">
        <f>CSV[[#This Row],[sindlon]]+CSV[[#This Row],[cosradlat]]*O3581*CSV[[#This Row],[sindlat]]</f>
        <v>8.895294609798359E-12</v>
      </c>
      <c r="Q3582" s="2">
        <f>2*ASIN(SQRT(CSV[[#This Row],[Columna1]]))*6367445</f>
        <v>37.981784573968966</v>
      </c>
      <c r="R3582" s="2" t="e" vm="1">
        <f ca="1">_xlfn.CONCAT(CSV[[#This Row],[lon]],",",CSV[[#This Row],[lat]],";",CSV[[#This Row],[alt]])</f>
        <v>#NAME?</v>
      </c>
    </row>
    <row r="3583" spans="1:18" x14ac:dyDescent="0.25">
      <c r="A3583">
        <v>42.420969530940056</v>
      </c>
      <c r="B3583">
        <v>-6.8162502441555262</v>
      </c>
      <c r="C3583">
        <v>476.20001220703125</v>
      </c>
      <c r="D3583" s="1">
        <v>42854.438923611109</v>
      </c>
      <c r="E3583" s="1">
        <f>CSV[[#This Row],[Column4]]-D3582</f>
        <v>2.314814628334716E-5</v>
      </c>
      <c r="F3583">
        <f>CSV[[#This Row],[alt]]-C3582</f>
        <v>-1.79998779296875</v>
      </c>
      <c r="G3583">
        <f>IF(CSV[[#This Row],[Altura]]&gt;0,CSV[[#This Row],[Altura]],0)</f>
        <v>0</v>
      </c>
      <c r="H3583">
        <f>IF(CSV[[#This Row],[Altura]]&lt;=0,CSV[[#This Row],[Altura]],0)</f>
        <v>-1.79998779296875</v>
      </c>
      <c r="I3583" s="2">
        <f>RADIANS(CSV[[#This Row],[lon]])-RADIANS(A3582)</f>
        <v>-1.4073271922265818E-6</v>
      </c>
      <c r="J3583" s="2">
        <f>RADIANS(CSV[[#This Row],[lat]])-RADIANS(B3582)</f>
        <v>-5.8165622831701791E-6</v>
      </c>
      <c r="K3583" s="2">
        <f>RADIANS(CSV[[#This Row],[lon]])</f>
        <v>0.74038559020309858</v>
      </c>
      <c r="L3583" s="2">
        <f>RADIANS(CSV[[#This Row],[lat]])</f>
        <v>-0.11896600940038131</v>
      </c>
      <c r="M3583" s="2">
        <f>SIN(CSV[[#This Row],[dlon]]/2)*SIN(CSV[[#This Row],[dlon]]/2)</f>
        <v>4.9514245649500687E-13</v>
      </c>
      <c r="N3583" s="2">
        <f>SIN(CSV[[#This Row],[dlat]]/2)*SIN(CSV[[#This Row],[dlat]]/2)</f>
        <v>8.4580991984756261E-12</v>
      </c>
      <c r="O3583" s="2">
        <f>COS(RADIANS(CSV[[#This Row],[lat]]))</f>
        <v>0.99293188640484853</v>
      </c>
      <c r="P3583" s="2">
        <f>CSV[[#This Row],[sindlon]]+CSV[[#This Row],[cosradlat]]*O3582*CSV[[#This Row],[sindlat]]</f>
        <v>8.8341043923367074E-12</v>
      </c>
      <c r="Q3583" s="2">
        <f>2*ASIN(SQRT(CSV[[#This Row],[Columna1]]))*6367445</f>
        <v>37.850921886045143</v>
      </c>
      <c r="R3583" s="2" t="e" vm="1">
        <f ca="1">_xlfn.CONCAT(CSV[[#This Row],[lon]],",",CSV[[#This Row],[lat]],";",CSV[[#This Row],[alt]])</f>
        <v>#NAME?</v>
      </c>
    </row>
    <row r="3584" spans="1:18" x14ac:dyDescent="0.25">
      <c r="A3584">
        <v>42.420943295583129</v>
      </c>
      <c r="B3584">
        <v>-6.81641461327672</v>
      </c>
      <c r="C3584">
        <v>475.39999389648438</v>
      </c>
      <c r="D3584" s="1">
        <v>42854.438935185186</v>
      </c>
      <c r="E3584" s="1">
        <f>CSV[[#This Row],[Column4]]-D3583</f>
        <v>1.1574076779652387E-5</v>
      </c>
      <c r="F3584">
        <f>CSV[[#This Row],[alt]]-C3583</f>
        <v>-0.800018310546875</v>
      </c>
      <c r="G3584">
        <f>IF(CSV[[#This Row],[Altura]]&gt;0,CSV[[#This Row],[Altura]],0)</f>
        <v>0</v>
      </c>
      <c r="H3584">
        <f>IF(CSV[[#This Row],[Altura]]&lt;=0,CSV[[#This Row],[Altura]],0)</f>
        <v>-0.800018310546875</v>
      </c>
      <c r="I3584" s="2">
        <f>RADIANS(CSV[[#This Row],[lon]])-RADIANS(A3583)</f>
        <v>-4.5789335889612204E-7</v>
      </c>
      <c r="J3584" s="2">
        <f>RADIANS(CSV[[#This Row],[lat]])-RADIANS(B3583)</f>
        <v>-2.8687823534351287E-6</v>
      </c>
      <c r="K3584" s="2">
        <f>RADIANS(CSV[[#This Row],[lon]])</f>
        <v>0.74038513230973968</v>
      </c>
      <c r="L3584" s="2">
        <f>RADIANS(CSV[[#This Row],[lat]])</f>
        <v>-0.11896887818273474</v>
      </c>
      <c r="M3584" s="2">
        <f>SIN(CSV[[#This Row],[dlon]]/2)*SIN(CSV[[#This Row],[dlon]]/2)</f>
        <v>5.2416582030292286E-14</v>
      </c>
      <c r="N3584" s="2">
        <f>SIN(CSV[[#This Row],[dlat]]/2)*SIN(CSV[[#This Row],[dlat]]/2)</f>
        <v>2.0574780478437876E-12</v>
      </c>
      <c r="O3584" s="2">
        <f>COS(RADIANS(CSV[[#This Row],[lat]]))</f>
        <v>0.99293154591764021</v>
      </c>
      <c r="P3584" s="2">
        <f>CSV[[#This Row],[sindlon]]+CSV[[#This Row],[cosradlat]]*O3583*CSV[[#This Row],[sindlat]]</f>
        <v>2.0809117451183844E-12</v>
      </c>
      <c r="Q3584" s="2">
        <f>2*ASIN(SQRT(CSV[[#This Row],[Columna1]]))*6367445</f>
        <v>18.370544492840136</v>
      </c>
      <c r="R3584" s="2" t="e" vm="1">
        <f ca="1">_xlfn.CONCAT(CSV[[#This Row],[lon]],",",CSV[[#This Row],[lat]],";",CSV[[#This Row],[alt]])</f>
        <v>#NAME?</v>
      </c>
    </row>
    <row r="3585" spans="1:18" x14ac:dyDescent="0.25">
      <c r="A3585">
        <v>42.420925190672278</v>
      </c>
      <c r="B3585">
        <v>-6.8165758810937414</v>
      </c>
      <c r="C3585">
        <v>474.39999389648438</v>
      </c>
      <c r="D3585" s="1">
        <v>42854.438946759263</v>
      </c>
      <c r="E3585" s="1">
        <f>CSV[[#This Row],[Column4]]-D3584</f>
        <v>1.1574076779652387E-5</v>
      </c>
      <c r="F3585">
        <f>CSV[[#This Row],[alt]]-C3584</f>
        <v>-1</v>
      </c>
      <c r="G3585">
        <f>IF(CSV[[#This Row],[Altura]]&gt;0,CSV[[#This Row],[Altura]],0)</f>
        <v>0</v>
      </c>
      <c r="H3585">
        <f>IF(CSV[[#This Row],[Altura]]&lt;=0,CSV[[#This Row],[Altura]],0)</f>
        <v>-1</v>
      </c>
      <c r="I3585" s="2">
        <f>RADIANS(CSV[[#This Row],[lon]])-RADIANS(A3584)</f>
        <v>-3.1599030503315362E-7</v>
      </c>
      <c r="J3585" s="2">
        <f>RADIANS(CSV[[#This Row],[lat]])-RADIANS(B3584)</f>
        <v>-2.8146543845364302E-6</v>
      </c>
      <c r="K3585" s="2">
        <f>RADIANS(CSV[[#This Row],[lon]])</f>
        <v>0.74038481631943465</v>
      </c>
      <c r="L3585" s="2">
        <f>RADIANS(CSV[[#This Row],[lat]])</f>
        <v>-0.11897169283711928</v>
      </c>
      <c r="M3585" s="2">
        <f>SIN(CSV[[#This Row],[dlon]]/2)*SIN(CSV[[#This Row],[dlon]]/2)</f>
        <v>2.4962468218736159E-14</v>
      </c>
      <c r="N3585" s="2">
        <f>SIN(CSV[[#This Row],[dlat]]/2)*SIN(CSV[[#This Row],[dlat]]/2)</f>
        <v>1.9805698260962302E-12</v>
      </c>
      <c r="O3585" s="2">
        <f>COS(RADIANS(CSV[[#This Row],[lat]]))</f>
        <v>0.99293121184677691</v>
      </c>
      <c r="P3585" s="2">
        <f>CSV[[#This Row],[sindlon]]+CSV[[#This Row],[cosradlat]]*O3584*CSV[[#This Row],[sindlat]]</f>
        <v>1.9776314588914177E-12</v>
      </c>
      <c r="Q3585" s="2">
        <f>2*ASIN(SQRT(CSV[[#This Row],[Columna1]]))*6367445</f>
        <v>17.908857424865797</v>
      </c>
      <c r="R3585" s="2" t="e" vm="1">
        <f ca="1">_xlfn.CONCAT(CSV[[#This Row],[lon]],",",CSV[[#This Row],[lat]],";",CSV[[#This Row],[alt]])</f>
        <v>#NAME?</v>
      </c>
    </row>
    <row r="3586" spans="1:18" x14ac:dyDescent="0.25">
      <c r="A3586">
        <v>42.420914964750409</v>
      </c>
      <c r="B3586">
        <v>-6.8167367298156023</v>
      </c>
      <c r="C3586">
        <v>473.60000610351563</v>
      </c>
      <c r="D3586" s="1">
        <v>42854.438958333332</v>
      </c>
      <c r="E3586" s="1">
        <f>CSV[[#This Row],[Column4]]-D3585</f>
        <v>1.1574069503694773E-5</v>
      </c>
      <c r="F3586">
        <f>CSV[[#This Row],[alt]]-C3585</f>
        <v>-0.79998779296875</v>
      </c>
      <c r="G3586">
        <f>IF(CSV[[#This Row],[Altura]]&gt;0,CSV[[#This Row],[Altura]],0)</f>
        <v>0</v>
      </c>
      <c r="H3586">
        <f>IF(CSV[[#This Row],[Altura]]&lt;=0,CSV[[#This Row],[Altura]],0)</f>
        <v>-0.79998779296875</v>
      </c>
      <c r="I3586" s="2">
        <f>RADIANS(CSV[[#This Row],[lon]])-RADIANS(A3585)</f>
        <v>-1.7847600575215949E-7</v>
      </c>
      <c r="J3586" s="2">
        <f>RADIANS(CSV[[#This Row],[lat]])-RADIANS(B3585)</f>
        <v>-2.8073397940892031E-6</v>
      </c>
      <c r="K3586" s="2">
        <f>RADIANS(CSV[[#This Row],[lon]])</f>
        <v>0.74038463784342889</v>
      </c>
      <c r="L3586" s="2">
        <f>RADIANS(CSV[[#This Row],[lat]])</f>
        <v>-0.11897450017691337</v>
      </c>
      <c r="M3586" s="2">
        <f>SIN(CSV[[#This Row],[dlon]]/2)*SIN(CSV[[#This Row],[dlon]]/2)</f>
        <v>7.9634211573111953E-15</v>
      </c>
      <c r="N3586" s="2">
        <f>SIN(CSV[[#This Row],[dlat]]/2)*SIN(CSV[[#This Row],[dlat]]/2)</f>
        <v>1.9702891798679082E-12</v>
      </c>
      <c r="O3586" s="2">
        <f>COS(RADIANS(CSV[[#This Row],[lat]]))</f>
        <v>0.99293087863624552</v>
      </c>
      <c r="P3586" s="2">
        <f>CSV[[#This Row],[sindlon]]+CSV[[#This Row],[cosradlat]]*O3585*CSV[[#This Row],[sindlat]]</f>
        <v>1.9504952864673792E-12</v>
      </c>
      <c r="Q3586" s="2">
        <f>2*ASIN(SQRT(CSV[[#This Row],[Columna1]]))*6367445</f>
        <v>17.785564363884593</v>
      </c>
      <c r="R3586" s="2" t="e" vm="1">
        <f ca="1">_xlfn.CONCAT(CSV[[#This Row],[lon]],",",CSV[[#This Row],[lat]],";",CSV[[#This Row],[alt]])</f>
        <v>#NAME?</v>
      </c>
    </row>
    <row r="3587" spans="1:18" x14ac:dyDescent="0.25">
      <c r="A3587">
        <v>42.420910857617855</v>
      </c>
      <c r="B3587">
        <v>-6.8168978299945593</v>
      </c>
      <c r="C3587">
        <v>473</v>
      </c>
      <c r="D3587" s="1">
        <v>42854.438969907409</v>
      </c>
      <c r="E3587" s="1">
        <f>CSV[[#This Row],[Column4]]-D3586</f>
        <v>1.1574076779652387E-5</v>
      </c>
      <c r="F3587">
        <f>CSV[[#This Row],[alt]]-C3586</f>
        <v>-0.600006103515625</v>
      </c>
      <c r="G3587">
        <f>IF(CSV[[#This Row],[Altura]]&gt;0,CSV[[#This Row],[Altura]],0)</f>
        <v>0</v>
      </c>
      <c r="H3587">
        <f>IF(CSV[[#This Row],[Altura]]&lt;=0,CSV[[#This Row],[Altura]],0)</f>
        <v>-0.600006103515625</v>
      </c>
      <c r="I3587" s="2">
        <f>RADIANS(CSV[[#This Row],[lon]])-RADIANS(A3586)</f>
        <v>-7.168298588045019E-8</v>
      </c>
      <c r="J3587" s="2">
        <f>RADIANS(CSV[[#This Row],[lat]])-RADIANS(B3586)</f>
        <v>-2.8117285483519883E-6</v>
      </c>
      <c r="K3587" s="2">
        <f>RADIANS(CSV[[#This Row],[lon]])</f>
        <v>0.74038456616044301</v>
      </c>
      <c r="L3587" s="2">
        <f>RADIANS(CSV[[#This Row],[lat]])</f>
        <v>-0.11897731190546172</v>
      </c>
      <c r="M3587" s="2">
        <f>SIN(CSV[[#This Row],[dlon]]/2)*SIN(CSV[[#This Row],[dlon]]/2)</f>
        <v>1.2846126161842048E-15</v>
      </c>
      <c r="N3587" s="2">
        <f>SIN(CSV[[#This Row],[dlat]]/2)*SIN(CSV[[#This Row],[dlat]]/2)</f>
        <v>1.9764543574030926E-12</v>
      </c>
      <c r="O3587" s="2">
        <f>COS(RADIANS(CSV[[#This Row],[lat]]))</f>
        <v>0.99293054489695765</v>
      </c>
      <c r="P3587" s="2">
        <f>CSV[[#This Row],[sindlon]]+CSV[[#This Row],[cosradlat]]*O3586*CSV[[#This Row],[sindlat]]</f>
        <v>1.9498934919365677E-12</v>
      </c>
      <c r="Q3587" s="2">
        <f>2*ASIN(SQRT(CSV[[#This Row],[Columna1]]))*6367445</f>
        <v>17.782820424654552</v>
      </c>
      <c r="R3587" s="2" t="e" vm="1">
        <f ca="1">_xlfn.CONCAT(CSV[[#This Row],[lon]],",",CSV[[#This Row],[lat]],";",CSV[[#This Row],[alt]])</f>
        <v>#NAME?</v>
      </c>
    </row>
    <row r="3588" spans="1:18" x14ac:dyDescent="0.25">
      <c r="A3588">
        <v>42.420920580625534</v>
      </c>
      <c r="B3588">
        <v>-6.817220114171505</v>
      </c>
      <c r="C3588">
        <v>471.60000610351563</v>
      </c>
      <c r="D3588" s="1">
        <v>42854.438993055555</v>
      </c>
      <c r="E3588" s="1">
        <f>CSV[[#This Row],[Column4]]-D3587</f>
        <v>2.314814628334716E-5</v>
      </c>
      <c r="F3588">
        <f>CSV[[#This Row],[alt]]-C3587</f>
        <v>-1.399993896484375</v>
      </c>
      <c r="G3588">
        <f>IF(CSV[[#This Row],[Altura]]&gt;0,CSV[[#This Row],[Altura]],0)</f>
        <v>0</v>
      </c>
      <c r="H3588">
        <f>IF(CSV[[#This Row],[Altura]]&lt;=0,CSV[[#This Row],[Altura]],0)</f>
        <v>-1.399993896484375</v>
      </c>
      <c r="I3588" s="2">
        <f>RADIANS(CSV[[#This Row],[lon]])-RADIANS(A3587)</f>
        <v>1.6969849725434472E-7</v>
      </c>
      <c r="J3588" s="2">
        <f>RADIANS(CSV[[#This Row],[lat]])-RADIANS(B3587)</f>
        <v>-5.6249200147823197E-6</v>
      </c>
      <c r="K3588" s="2">
        <f>RADIANS(CSV[[#This Row],[lon]])</f>
        <v>0.74038473585894027</v>
      </c>
      <c r="L3588" s="2">
        <f>RADIANS(CSV[[#This Row],[lat]])</f>
        <v>-0.1189829368254765</v>
      </c>
      <c r="M3588" s="2">
        <f>SIN(CSV[[#This Row],[dlon]]/2)*SIN(CSV[[#This Row],[dlon]]/2)</f>
        <v>7.1993949925956919E-15</v>
      </c>
      <c r="N3588" s="2">
        <f>SIN(CSV[[#This Row],[dlat]]/2)*SIN(CSV[[#This Row],[dlat]]/2)</f>
        <v>7.9099312931538259E-12</v>
      </c>
      <c r="O3588" s="2">
        <f>COS(RADIANS(CSV[[#This Row],[lat]]))</f>
        <v>0.99292987722118009</v>
      </c>
      <c r="P3588" s="2">
        <f>CSV[[#This Row],[sindlon]]+CSV[[#This Row],[cosradlat]]*O3587*CSV[[#This Row],[sindlat]]</f>
        <v>7.8056829521046553E-12</v>
      </c>
      <c r="Q3588" s="2">
        <f>2*ASIN(SQRT(CSV[[#This Row],[Columna1]]))*6367445</f>
        <v>35.579566444334496</v>
      </c>
      <c r="R3588" s="2" t="e" vm="1">
        <f ca="1">_xlfn.CONCAT(CSV[[#This Row],[lon]],",",CSV[[#This Row],[lat]],";",CSV[[#This Row],[alt]])</f>
        <v>#NAME?</v>
      </c>
    </row>
    <row r="3589" spans="1:18" x14ac:dyDescent="0.25">
      <c r="A3589">
        <v>42.420940361917019</v>
      </c>
      <c r="B3589">
        <v>-6.8173798732459554</v>
      </c>
      <c r="C3589">
        <v>470.20001220703125</v>
      </c>
      <c r="D3589" s="1">
        <v>42854.439004629632</v>
      </c>
      <c r="E3589" s="1">
        <f>CSV[[#This Row],[Column4]]-D3588</f>
        <v>1.1574076779652387E-5</v>
      </c>
      <c r="F3589">
        <f>CSV[[#This Row],[alt]]-C3588</f>
        <v>-1.399993896484375</v>
      </c>
      <c r="G3589">
        <f>IF(CSV[[#This Row],[Altura]]&gt;0,CSV[[#This Row],[Altura]],0)</f>
        <v>0</v>
      </c>
      <c r="H3589">
        <f>IF(CSV[[#This Row],[Altura]]&lt;=0,CSV[[#This Row],[Altura]],0)</f>
        <v>-1.399993896484375</v>
      </c>
      <c r="I3589" s="2">
        <f>RADIANS(CSV[[#This Row],[lon]])-RADIANS(A3588)</f>
        <v>3.4524866665552878E-7</v>
      </c>
      <c r="J3589" s="2">
        <f>RADIANS(CSV[[#This Row],[lat]])-RADIANS(B3588)</f>
        <v>-2.7883218590984971E-6</v>
      </c>
      <c r="K3589" s="2">
        <f>RADIANS(CSV[[#This Row],[lon]])</f>
        <v>0.74038508110760692</v>
      </c>
      <c r="L3589" s="2">
        <f>RADIANS(CSV[[#This Row],[lat]])</f>
        <v>-0.1189857251473356</v>
      </c>
      <c r="M3589" s="2">
        <f>SIN(CSV[[#This Row],[dlon]]/2)*SIN(CSV[[#This Row],[dlon]]/2)</f>
        <v>2.9799160456854817E-14</v>
      </c>
      <c r="N3589" s="2">
        <f>SIN(CSV[[#This Row],[dlat]]/2)*SIN(CSV[[#This Row],[dlat]]/2)</f>
        <v>1.9436846974803654E-12</v>
      </c>
      <c r="O3589" s="2">
        <f>COS(RADIANS(CSV[[#This Row],[lat]]))</f>
        <v>0.99292954623683349</v>
      </c>
      <c r="P3589" s="2">
        <f>CSV[[#This Row],[sindlon]]+CSV[[#This Row],[cosradlat]]*O3588*CSV[[#This Row],[sindlat]]</f>
        <v>1.9460961985071084E-12</v>
      </c>
      <c r="Q3589" s="2">
        <f>2*ASIN(SQRT(CSV[[#This Row],[Columna1]]))*6367445</f>
        <v>17.765496530960245</v>
      </c>
      <c r="R3589" s="2" t="e" vm="1">
        <f ca="1">_xlfn.CONCAT(CSV[[#This Row],[lon]],",",CSV[[#This Row],[lat]],";",CSV[[#This Row],[alt]])</f>
        <v>#NAME?</v>
      </c>
    </row>
    <row r="3590" spans="1:18" x14ac:dyDescent="0.25">
      <c r="A3590">
        <v>42.421017559245229</v>
      </c>
      <c r="B3590">
        <v>-6.8176918476819992</v>
      </c>
      <c r="C3590">
        <v>468.20001220703125</v>
      </c>
      <c r="D3590" s="1">
        <v>42854.439027777778</v>
      </c>
      <c r="E3590" s="1">
        <f>CSV[[#This Row],[Column4]]-D3589</f>
        <v>2.314814628334716E-5</v>
      </c>
      <c r="F3590">
        <f>CSV[[#This Row],[alt]]-C3589</f>
        <v>-2</v>
      </c>
      <c r="G3590">
        <f>IF(CSV[[#This Row],[Altura]]&gt;0,CSV[[#This Row],[Altura]],0)</f>
        <v>0</v>
      </c>
      <c r="H3590">
        <f>IF(CSV[[#This Row],[Altura]]&lt;=0,CSV[[#This Row],[Altura]],0)</f>
        <v>-2</v>
      </c>
      <c r="I3590" s="2">
        <f>RADIANS(CSV[[#This Row],[lon]])-RADIANS(A3589)</f>
        <v>1.3473475509728772E-6</v>
      </c>
      <c r="J3590" s="2">
        <f>RADIANS(CSV[[#This Row],[lat]])-RADIANS(B3589)</f>
        <v>-5.444981091021206E-6</v>
      </c>
      <c r="K3590" s="2">
        <f>RADIANS(CSV[[#This Row],[lon]])</f>
        <v>0.7403864284551579</v>
      </c>
      <c r="L3590" s="2">
        <f>RADIANS(CSV[[#This Row],[lat]])</f>
        <v>-0.11899117012842662</v>
      </c>
      <c r="M3590" s="2">
        <f>SIN(CSV[[#This Row],[dlon]]/2)*SIN(CSV[[#This Row],[dlon]]/2)</f>
        <v>4.5383635577808385E-13</v>
      </c>
      <c r="N3590" s="2">
        <f>SIN(CSV[[#This Row],[dlat]]/2)*SIN(CSV[[#This Row],[dlat]]/2)</f>
        <v>7.4119547703763076E-12</v>
      </c>
      <c r="O3590" s="2">
        <f>COS(RADIANS(CSV[[#This Row],[lat]]))</f>
        <v>0.9929288998747352</v>
      </c>
      <c r="P3590" s="2">
        <f>CSV[[#This Row],[sindlon]]+CSV[[#This Row],[cosradlat]]*O3589*CSV[[#This Row],[sindlat]]</f>
        <v>7.7613451355998699E-12</v>
      </c>
      <c r="Q3590" s="2">
        <f>2*ASIN(SQRT(CSV[[#This Row],[Columna1]]))*6367445</f>
        <v>35.478373067697802</v>
      </c>
      <c r="R3590" s="2" t="e" vm="1">
        <f ca="1">_xlfn.CONCAT(CSV[[#This Row],[lon]],",",CSV[[#This Row],[lat]],";",CSV[[#This Row],[alt]])</f>
        <v>#NAME?</v>
      </c>
    </row>
    <row r="3591" spans="1:18" x14ac:dyDescent="0.25">
      <c r="A3591">
        <v>42.421074891462922</v>
      </c>
      <c r="B3591">
        <v>-6.8178449850529432</v>
      </c>
      <c r="C3591">
        <v>466.20001220703125</v>
      </c>
      <c r="D3591" s="1">
        <v>42854.439039351855</v>
      </c>
      <c r="E3591" s="1">
        <f>CSV[[#This Row],[Column4]]-D3590</f>
        <v>1.1574076779652387E-5</v>
      </c>
      <c r="F3591">
        <f>CSV[[#This Row],[alt]]-C3590</f>
        <v>-2</v>
      </c>
      <c r="G3591">
        <f>IF(CSV[[#This Row],[Altura]]&gt;0,CSV[[#This Row],[Altura]],0)</f>
        <v>0</v>
      </c>
      <c r="H3591">
        <f>IF(CSV[[#This Row],[Altura]]&lt;=0,CSV[[#This Row],[Altura]],0)</f>
        <v>-2</v>
      </c>
      <c r="I3591" s="2">
        <f>RADIANS(CSV[[#This Row],[lon]])-RADIANS(A3590)</f>
        <v>1.0006359663083941E-6</v>
      </c>
      <c r="J3591" s="2">
        <f>RADIANS(CSV[[#This Row],[lat]])-RADIANS(B3590)</f>
        <v>-2.6727513308261175E-6</v>
      </c>
      <c r="K3591" s="2">
        <f>RADIANS(CSV[[#This Row],[lon]])</f>
        <v>0.74038742909112421</v>
      </c>
      <c r="L3591" s="2">
        <f>RADIANS(CSV[[#This Row],[lat]])</f>
        <v>-0.11899384287975745</v>
      </c>
      <c r="M3591" s="2">
        <f>SIN(CSV[[#This Row],[dlon]]/2)*SIN(CSV[[#This Row],[dlon]]/2)</f>
        <v>2.5031808426746252E-13</v>
      </c>
      <c r="N3591" s="2">
        <f>SIN(CSV[[#This Row],[dlat]]/2)*SIN(CSV[[#This Row],[dlat]]/2)</f>
        <v>1.7858999191071327E-12</v>
      </c>
      <c r="O3591" s="2">
        <f>COS(RADIANS(CSV[[#This Row],[lat]]))</f>
        <v>0.99292858258735062</v>
      </c>
      <c r="P3591" s="2">
        <f>CSV[[#This Row],[sindlon]]+CSV[[#This Row],[cosradlat]]*O3590*CSV[[#This Row],[sindlat]]</f>
        <v>2.0110501822665346E-12</v>
      </c>
      <c r="Q3591" s="2">
        <f>2*ASIN(SQRT(CSV[[#This Row],[Columna1]]))*6367445</f>
        <v>18.059538662754768</v>
      </c>
      <c r="R3591" s="2" t="e" vm="1">
        <f ca="1">_xlfn.CONCAT(CSV[[#This Row],[lon]],",",CSV[[#This Row],[lat]],";",CSV[[#This Row],[alt]])</f>
        <v>#NAME?</v>
      </c>
    </row>
    <row r="3592" spans="1:18" x14ac:dyDescent="0.25">
      <c r="A3592">
        <v>42.421136079356074</v>
      </c>
      <c r="B3592">
        <v>-6.8180027324706316</v>
      </c>
      <c r="C3592">
        <v>465</v>
      </c>
      <c r="D3592" s="1">
        <v>42854.439050925925</v>
      </c>
      <c r="E3592" s="1">
        <f>CSV[[#This Row],[Column4]]-D3591</f>
        <v>1.1574069503694773E-5</v>
      </c>
      <c r="F3592">
        <f>CSV[[#This Row],[alt]]-C3591</f>
        <v>-1.20001220703125</v>
      </c>
      <c r="G3592">
        <f>IF(CSV[[#This Row],[Altura]]&gt;0,CSV[[#This Row],[Altura]],0)</f>
        <v>0</v>
      </c>
      <c r="H3592">
        <f>IF(CSV[[#This Row],[Altura]]&lt;=0,CSV[[#This Row],[Altura]],0)</f>
        <v>-1.20001220703125</v>
      </c>
      <c r="I3592" s="2">
        <f>RADIANS(CSV[[#This Row],[lon]])-RADIANS(A3591)</f>
        <v>1.0679301978289146E-6</v>
      </c>
      <c r="J3592" s="2">
        <f>RADIANS(CSV[[#This Row],[lat]])-RADIANS(B3591)</f>
        <v>-2.7532118251766269E-6</v>
      </c>
      <c r="K3592" s="2">
        <f>RADIANS(CSV[[#This Row],[lon]])</f>
        <v>0.74038849702132203</v>
      </c>
      <c r="L3592" s="2">
        <f>RADIANS(CSV[[#This Row],[lat]])</f>
        <v>-0.11899659609158263</v>
      </c>
      <c r="M3592" s="2">
        <f>SIN(CSV[[#This Row],[dlon]]/2)*SIN(CSV[[#This Row],[dlon]]/2)</f>
        <v>2.8511872685869904E-13</v>
      </c>
      <c r="N3592" s="2">
        <f>SIN(CSV[[#This Row],[dlat]]/2)*SIN(CSV[[#This Row],[dlat]]/2)</f>
        <v>1.8950438385719063E-12</v>
      </c>
      <c r="O3592" s="2">
        <f>COS(RADIANS(CSV[[#This Row],[lat]]))</f>
        <v>0.99292825574093146</v>
      </c>
      <c r="P3592" s="2">
        <f>CSV[[#This Row],[sindlon]]+CSV[[#This Row],[cosradlat]]*O3591*CSV[[#This Row],[sindlat]]</f>
        <v>2.1534554199880927E-12</v>
      </c>
      <c r="Q3592" s="2">
        <f>2*ASIN(SQRT(CSV[[#This Row],[Columna1]]))*6367445</f>
        <v>18.688013571040546</v>
      </c>
      <c r="R3592" s="2" t="e" vm="1">
        <f ca="1">_xlfn.CONCAT(CSV[[#This Row],[lon]],",",CSV[[#This Row],[lat]],";",CSV[[#This Row],[alt]])</f>
        <v>#NAME?</v>
      </c>
    </row>
    <row r="3593" spans="1:18" x14ac:dyDescent="0.25">
      <c r="A3593">
        <v>42.421186873689294</v>
      </c>
      <c r="B3593">
        <v>-6.8181720469146967</v>
      </c>
      <c r="C3593">
        <v>463.60000610351563</v>
      </c>
      <c r="D3593" s="1">
        <v>42854.439062500001</v>
      </c>
      <c r="E3593" s="1">
        <f>CSV[[#This Row],[Column4]]-D3592</f>
        <v>1.1574076779652387E-5</v>
      </c>
      <c r="F3593">
        <f>CSV[[#This Row],[alt]]-C3592</f>
        <v>-1.399993896484375</v>
      </c>
      <c r="G3593">
        <f>IF(CSV[[#This Row],[Altura]]&gt;0,CSV[[#This Row],[Altura]],0)</f>
        <v>0</v>
      </c>
      <c r="H3593">
        <f>IF(CSV[[#This Row],[Altura]]&lt;=0,CSV[[#This Row],[Altura]],0)</f>
        <v>-1.399993896484375</v>
      </c>
      <c r="I3593" s="2">
        <f>RADIANS(CSV[[#This Row],[lon]])-RADIANS(A3592)</f>
        <v>8.8652835605884661E-7</v>
      </c>
      <c r="J3593" s="2">
        <f>RADIANS(CSV[[#This Row],[lat]])-RADIANS(B3592)</f>
        <v>-2.9550945201128886E-6</v>
      </c>
      <c r="K3593" s="2">
        <f>RADIANS(CSV[[#This Row],[lon]])</f>
        <v>0.74038938354967809</v>
      </c>
      <c r="L3593" s="2">
        <f>RADIANS(CSV[[#This Row],[lat]])</f>
        <v>-0.11899955118610274</v>
      </c>
      <c r="M3593" s="2">
        <f>SIN(CSV[[#This Row],[dlon]]/2)*SIN(CSV[[#This Row],[dlon]]/2)</f>
        <v>1.9648313152408741E-13</v>
      </c>
      <c r="N3593" s="2">
        <f>SIN(CSV[[#This Row],[dlat]]/2)*SIN(CSV[[#This Row],[dlat]]/2)</f>
        <v>2.1831459056987171E-12</v>
      </c>
      <c r="O3593" s="2">
        <f>COS(RADIANS(CSV[[#This Row],[lat]]))</f>
        <v>0.99292790491971572</v>
      </c>
      <c r="P3593" s="2">
        <f>CSV[[#This Row],[sindlon]]+CSV[[#This Row],[cosradlat]]*O3592*CSV[[#This Row],[sindlat]]</f>
        <v>2.3488601558755905E-12</v>
      </c>
      <c r="Q3593" s="2">
        <f>2*ASIN(SQRT(CSV[[#This Row],[Columna1]]))*6367445</f>
        <v>19.517481594730889</v>
      </c>
      <c r="R3593" s="2" t="e" vm="1">
        <f ca="1">_xlfn.CONCAT(CSV[[#This Row],[lon]],",",CSV[[#This Row],[lat]],";",CSV[[#This Row],[alt]])</f>
        <v>#NAME?</v>
      </c>
    </row>
    <row r="3594" spans="1:18" x14ac:dyDescent="0.25">
      <c r="A3594">
        <v>42.421224089339375</v>
      </c>
      <c r="B3594">
        <v>-6.8183532636612654</v>
      </c>
      <c r="C3594">
        <v>461.60000610351563</v>
      </c>
      <c r="D3594" s="1">
        <v>42854.439074074071</v>
      </c>
      <c r="E3594" s="1">
        <f>CSV[[#This Row],[Column4]]-D3593</f>
        <v>1.1574069503694773E-5</v>
      </c>
      <c r="F3594">
        <f>CSV[[#This Row],[alt]]-C3593</f>
        <v>-2</v>
      </c>
      <c r="G3594">
        <f>IF(CSV[[#This Row],[Altura]]&gt;0,CSV[[#This Row],[Altura]],0)</f>
        <v>0</v>
      </c>
      <c r="H3594">
        <f>IF(CSV[[#This Row],[Altura]]&lt;=0,CSV[[#This Row],[Altura]],0)</f>
        <v>-2</v>
      </c>
      <c r="I3594" s="2">
        <f>RADIANS(CSV[[#This Row],[lon]])-RADIANS(A3593)</f>
        <v>6.495356271729591E-7</v>
      </c>
      <c r="J3594" s="2">
        <f>RADIANS(CSV[[#This Row],[lat]])-RADIANS(B3593)</f>
        <v>-3.162828887376401E-6</v>
      </c>
      <c r="K3594" s="2">
        <f>RADIANS(CSV[[#This Row],[lon]])</f>
        <v>0.74039003308530527</v>
      </c>
      <c r="L3594" s="2">
        <f>RADIANS(CSV[[#This Row],[lat]])</f>
        <v>-0.11900271401499012</v>
      </c>
      <c r="M3594" s="2">
        <f>SIN(CSV[[#This Row],[dlon]]/2)*SIN(CSV[[#This Row],[dlon]]/2)</f>
        <v>1.0547413274173861E-13</v>
      </c>
      <c r="N3594" s="2">
        <f>SIN(CSV[[#This Row],[dlat]]/2)*SIN(CSV[[#This Row],[dlat]]/2)</f>
        <v>2.5008716427035757E-12</v>
      </c>
      <c r="O3594" s="2">
        <f>COS(RADIANS(CSV[[#This Row],[lat]]))</f>
        <v>0.99292752942720408</v>
      </c>
      <c r="P3594" s="2">
        <f>CSV[[#This Row],[sindlon]]+CSV[[#This Row],[cosradlat]]*O3593*CSV[[#This Row],[sindlat]]</f>
        <v>2.5710971188631391E-12</v>
      </c>
      <c r="Q3594" s="2">
        <f>2*ASIN(SQRT(CSV[[#This Row],[Columna1]]))*6367445</f>
        <v>20.419938927987644</v>
      </c>
      <c r="R3594" s="2" t="e" vm="1">
        <f ca="1">_xlfn.CONCAT(CSV[[#This Row],[lon]],",",CSV[[#This Row],[lat]],";",CSV[[#This Row],[alt]])</f>
        <v>#NAME?</v>
      </c>
    </row>
    <row r="3595" spans="1:18" x14ac:dyDescent="0.25">
      <c r="A3595">
        <v>42.421249318867922</v>
      </c>
      <c r="B3595">
        <v>-6.8185433652251959</v>
      </c>
      <c r="C3595">
        <v>458.60000610351563</v>
      </c>
      <c r="D3595" s="1">
        <v>42854.439085648148</v>
      </c>
      <c r="E3595" s="1">
        <f>CSV[[#This Row],[Column4]]-D3594</f>
        <v>1.1574076779652387E-5</v>
      </c>
      <c r="F3595">
        <f>CSV[[#This Row],[alt]]-C3594</f>
        <v>-3</v>
      </c>
      <c r="G3595">
        <f>IF(CSV[[#This Row],[Altura]]&gt;0,CSV[[#This Row],[Altura]],0)</f>
        <v>0</v>
      </c>
      <c r="H3595">
        <f>IF(CSV[[#This Row],[Altura]]&lt;=0,CSV[[#This Row],[Altura]],0)</f>
        <v>-3</v>
      </c>
      <c r="I3595" s="2">
        <f>RADIANS(CSV[[#This Row],[lon]])-RADIANS(A3594)</f>
        <v>4.4033834190049248E-7</v>
      </c>
      <c r="J3595" s="2">
        <f>RADIANS(CSV[[#This Row],[lat]])-RADIANS(B3594)</f>
        <v>-3.3178982037779248E-6</v>
      </c>
      <c r="K3595" s="2">
        <f>RADIANS(CSV[[#This Row],[lon]])</f>
        <v>0.74039047342364717</v>
      </c>
      <c r="L3595" s="2">
        <f>RADIANS(CSV[[#This Row],[lat]])</f>
        <v>-0.11900603191319389</v>
      </c>
      <c r="M3595" s="2">
        <f>SIN(CSV[[#This Row],[dlon]]/2)*SIN(CSV[[#This Row],[dlon]]/2)</f>
        <v>4.8474463836917969E-14</v>
      </c>
      <c r="N3595" s="2">
        <f>SIN(CSV[[#This Row],[dlat]]/2)*SIN(CSV[[#This Row],[dlat]]/2)</f>
        <v>2.7521121226556705E-12</v>
      </c>
      <c r="O3595" s="2">
        <f>COS(RADIANS(CSV[[#This Row],[lat]]))</f>
        <v>0.99292713551411615</v>
      </c>
      <c r="P3595" s="2">
        <f>CSV[[#This Row],[sindlon]]+CSV[[#This Row],[cosradlat]]*O3594*CSV[[#This Row],[sindlat]]</f>
        <v>2.7617947062738309E-12</v>
      </c>
      <c r="Q3595" s="2">
        <f>2*ASIN(SQRT(CSV[[#This Row],[Columna1]]))*6367445</f>
        <v>21.163665778425539</v>
      </c>
      <c r="R3595" s="2" t="e" vm="1">
        <f ca="1">_xlfn.CONCAT(CSV[[#This Row],[lon]],",",CSV[[#This Row],[lat]],";",CSV[[#This Row],[alt]])</f>
        <v>#NAME?</v>
      </c>
    </row>
    <row r="3596" spans="1:18" x14ac:dyDescent="0.25">
      <c r="A3596">
        <v>42.421260299161077</v>
      </c>
      <c r="B3596">
        <v>-6.8187393341213474</v>
      </c>
      <c r="C3596">
        <v>456</v>
      </c>
      <c r="D3596" s="1">
        <v>42854.439097222225</v>
      </c>
      <c r="E3596" s="1">
        <f>CSV[[#This Row],[Column4]]-D3595</f>
        <v>1.1574076779652387E-5</v>
      </c>
      <c r="F3596">
        <f>CSV[[#This Row],[alt]]-C3595</f>
        <v>-2.600006103515625</v>
      </c>
      <c r="G3596">
        <f>IF(CSV[[#This Row],[Altura]]&gt;0,CSV[[#This Row],[Altura]],0)</f>
        <v>0</v>
      </c>
      <c r="H3596">
        <f>IF(CSV[[#This Row],[Altura]]&lt;=0,CSV[[#This Row],[Altura]],0)</f>
        <v>-2.600006103515625</v>
      </c>
      <c r="I3596" s="2">
        <f>RADIANS(CSV[[#This Row],[lon]])-RADIANS(A3595)</f>
        <v>1.9164226838785936E-7</v>
      </c>
      <c r="J3596" s="2">
        <f>RADIANS(CSV[[#This Row],[lat]])-RADIANS(B3595)</f>
        <v>-3.4203024693452155E-6</v>
      </c>
      <c r="K3596" s="2">
        <f>RADIANS(CSV[[#This Row],[lon]])</f>
        <v>0.74039066506591555</v>
      </c>
      <c r="L3596" s="2">
        <f>RADIANS(CSV[[#This Row],[lat]])</f>
        <v>-0.11900945221566324</v>
      </c>
      <c r="M3596" s="2">
        <f>SIN(CSV[[#This Row],[dlon]]/2)*SIN(CSV[[#This Row],[dlon]]/2)</f>
        <v>9.1816897582110516E-15</v>
      </c>
      <c r="N3596" s="2">
        <f>SIN(CSV[[#This Row],[dlat]]/2)*SIN(CSV[[#This Row],[dlat]]/2)</f>
        <v>2.9246172454493932E-12</v>
      </c>
      <c r="O3596" s="2">
        <f>COS(RADIANS(CSV[[#This Row],[lat]]))</f>
        <v>0.99292672943177507</v>
      </c>
      <c r="P3596" s="2">
        <f>CSV[[#This Row],[sindlon]]+CSV[[#This Row],[cosradlat]]*O3595*CSV[[#This Row],[sindlat]]</f>
        <v>2.8925732182546365E-12</v>
      </c>
      <c r="Q3596" s="2">
        <f>2*ASIN(SQRT(CSV[[#This Row],[Columna1]]))*6367445</f>
        <v>21.658948988318386</v>
      </c>
      <c r="R3596" s="2" t="e" vm="1">
        <f ca="1">_xlfn.CONCAT(CSV[[#This Row],[lon]],",",CSV[[#This Row],[lat]],";",CSV[[#This Row],[alt]])</f>
        <v>#NAME?</v>
      </c>
    </row>
    <row r="3597" spans="1:18" x14ac:dyDescent="0.25">
      <c r="A3597">
        <v>42.421254012733698</v>
      </c>
      <c r="B3597">
        <v>-6.8189370632171631</v>
      </c>
      <c r="C3597">
        <v>453.20001220703125</v>
      </c>
      <c r="D3597" s="1">
        <v>42854.439108796294</v>
      </c>
      <c r="E3597" s="1">
        <f>CSV[[#This Row],[Column4]]-D3596</f>
        <v>1.1574069503694773E-5</v>
      </c>
      <c r="F3597">
        <f>CSV[[#This Row],[alt]]-C3596</f>
        <v>-2.79998779296875</v>
      </c>
      <c r="G3597">
        <f>IF(CSV[[#This Row],[Altura]]&gt;0,CSV[[#This Row],[Altura]],0)</f>
        <v>0</v>
      </c>
      <c r="H3597">
        <f>IF(CSV[[#This Row],[Altura]]&lt;=0,CSV[[#This Row],[Altura]],0)</f>
        <v>-2.79998779296875</v>
      </c>
      <c r="I3597" s="2">
        <f>RADIANS(CSV[[#This Row],[lon]])-RADIANS(A3596)</f>
        <v>-1.0971885600064013E-7</v>
      </c>
      <c r="J3597" s="2">
        <f>RADIANS(CSV[[#This Row],[lat]])-RADIANS(B3596)</f>
        <v>-3.451023748976545E-6</v>
      </c>
      <c r="K3597" s="2">
        <f>RADIANS(CSV[[#This Row],[lon]])</f>
        <v>0.74039055534705955</v>
      </c>
      <c r="L3597" s="2">
        <f>RADIANS(CSV[[#This Row],[lat]])</f>
        <v>-0.11901290323941222</v>
      </c>
      <c r="M3597" s="2">
        <f>SIN(CSV[[#This Row],[dlon]]/2)*SIN(CSV[[#This Row],[dlon]]/2)</f>
        <v>3.0095568405222982E-15</v>
      </c>
      <c r="N3597" s="2">
        <f>SIN(CSV[[#This Row],[dlat]]/2)*SIN(CSV[[#This Row],[dlat]]/2)</f>
        <v>2.9773912289970765E-12</v>
      </c>
      <c r="O3597" s="2">
        <f>COS(RADIANS(CSV[[#This Row],[lat]]))</f>
        <v>0.99292631969021505</v>
      </c>
      <c r="P3597" s="2">
        <f>CSV[[#This Row],[sindlon]]+CSV[[#This Row],[cosradlat]]*O3596*CSV[[#This Row],[sindlat]]</f>
        <v>2.9384287493321067E-12</v>
      </c>
      <c r="Q3597" s="2">
        <f>2*ASIN(SQRT(CSV[[#This Row],[Columna1]]))*6367445</f>
        <v>21.829951973225789</v>
      </c>
      <c r="R3597" s="2" t="e" vm="1">
        <f ca="1">_xlfn.CONCAT(CSV[[#This Row],[lon]],",",CSV[[#This Row],[lat]],";",CSV[[#This Row],[alt]])</f>
        <v>#NAME?</v>
      </c>
    </row>
    <row r="3598" spans="1:18" x14ac:dyDescent="0.25">
      <c r="A3598">
        <v>42.42122576572001</v>
      </c>
      <c r="B3598">
        <v>-6.8191295117139816</v>
      </c>
      <c r="C3598">
        <v>450.20001220703125</v>
      </c>
      <c r="D3598" s="1">
        <v>42854.439120370371</v>
      </c>
      <c r="E3598" s="1">
        <f>CSV[[#This Row],[Column4]]-D3597</f>
        <v>1.1574076779652387E-5</v>
      </c>
      <c r="F3598">
        <f>CSV[[#This Row],[alt]]-C3597</f>
        <v>-3</v>
      </c>
      <c r="G3598">
        <f>IF(CSV[[#This Row],[Altura]]&gt;0,CSV[[#This Row],[Altura]],0)</f>
        <v>0</v>
      </c>
      <c r="H3598">
        <f>IF(CSV[[#This Row],[Altura]]&lt;=0,CSV[[#This Row],[Altura]],0)</f>
        <v>-3</v>
      </c>
      <c r="I3598" s="2">
        <f>RADIANS(CSV[[#This Row],[lon]])-RADIANS(A3597)</f>
        <v>-4.9300339266533655E-7</v>
      </c>
      <c r="J3598" s="2">
        <f>RADIANS(CSV[[#This Row],[lat]])-RADIANS(B3597)</f>
        <v>-3.35885990999929E-6</v>
      </c>
      <c r="K3598" s="2">
        <f>RADIANS(CSV[[#This Row],[lon]])</f>
        <v>0.74039006234366689</v>
      </c>
      <c r="L3598" s="2">
        <f>RADIANS(CSV[[#This Row],[lat]])</f>
        <v>-0.11901626209932221</v>
      </c>
      <c r="M3598" s="2">
        <f>SIN(CSV[[#This Row],[dlon]]/2)*SIN(CSV[[#This Row],[dlon]]/2)</f>
        <v>6.0763086294881783E-14</v>
      </c>
      <c r="N3598" s="2">
        <f>SIN(CSV[[#This Row],[dlat]]/2)*SIN(CSV[[#This Row],[dlat]]/2)</f>
        <v>2.8204849737474581E-12</v>
      </c>
      <c r="O3598" s="2">
        <f>COS(RADIANS(CSV[[#This Row],[lat]]))</f>
        <v>0.99292592087995224</v>
      </c>
      <c r="P3598" s="2">
        <f>CSV[[#This Row],[sindlon]]+CSV[[#This Row],[cosradlat]]*O3597*CSV[[#This Row],[sindlat]]</f>
        <v>2.8414856535894713E-12</v>
      </c>
      <c r="Q3598" s="2">
        <f>2*ASIN(SQRT(CSV[[#This Row],[Columna1]]))*6367445</f>
        <v>21.466830732035771</v>
      </c>
      <c r="R3598" s="2" t="e" vm="1">
        <f ca="1">_xlfn.CONCAT(CSV[[#This Row],[lon]],",",CSV[[#This Row],[lat]],";",CSV[[#This Row],[alt]])</f>
        <v>#NAME?</v>
      </c>
    </row>
    <row r="3599" spans="1:18" x14ac:dyDescent="0.25">
      <c r="A3599">
        <v>42.421177737414837</v>
      </c>
      <c r="B3599">
        <v>-6.8193129077553749</v>
      </c>
      <c r="C3599">
        <v>448</v>
      </c>
      <c r="D3599" s="1">
        <v>42854.439131944448</v>
      </c>
      <c r="E3599" s="1">
        <f>CSV[[#This Row],[Column4]]-D3598</f>
        <v>1.1574076779652387E-5</v>
      </c>
      <c r="F3599">
        <f>CSV[[#This Row],[alt]]-C3598</f>
        <v>-2.20001220703125</v>
      </c>
      <c r="G3599">
        <f>IF(CSV[[#This Row],[Altura]]&gt;0,CSV[[#This Row],[Altura]],0)</f>
        <v>0</v>
      </c>
      <c r="H3599">
        <f>IF(CSV[[#This Row],[Altura]]&lt;=0,CSV[[#This Row],[Altura]],0)</f>
        <v>-2.20001220703125</v>
      </c>
      <c r="I3599" s="2">
        <f>RADIANS(CSV[[#This Row],[lon]])-RADIANS(A3598)</f>
        <v>-8.3825205943188763E-7</v>
      </c>
      <c r="J3599" s="2">
        <f>RADIANS(CSV[[#This Row],[lat]])-RADIANS(B3598)</f>
        <v>-3.2008647574410798E-6</v>
      </c>
      <c r="K3599" s="2">
        <f>RADIANS(CSV[[#This Row],[lon]])</f>
        <v>0.74038922409160746</v>
      </c>
      <c r="L3599" s="2">
        <f>RADIANS(CSV[[#This Row],[lat]])</f>
        <v>-0.11901946296407966</v>
      </c>
      <c r="M3599" s="2">
        <f>SIN(CSV[[#This Row],[dlon]]/2)*SIN(CSV[[#This Row],[dlon]]/2)</f>
        <v>1.7566662878543992E-13</v>
      </c>
      <c r="N3599" s="2">
        <f>SIN(CSV[[#This Row],[dlat]]/2)*SIN(CSV[[#This Row],[dlat]]/2)</f>
        <v>2.5613837988548992E-12</v>
      </c>
      <c r="O3599" s="2">
        <f>COS(RADIANS(CSV[[#This Row],[lat]]))</f>
        <v>0.99292554081863293</v>
      </c>
      <c r="P3599" s="2">
        <f>CSV[[#This Row],[sindlon]]+CSV[[#This Row],[cosradlat]]*O3598*CSV[[#This Row],[sindlat]]</f>
        <v>2.7009387760372143E-12</v>
      </c>
      <c r="Q3599" s="2">
        <f>2*ASIN(SQRT(CSV[[#This Row],[Columna1]]))*6367445</f>
        <v>20.929197099311931</v>
      </c>
      <c r="R3599" s="2" t="e" vm="1">
        <f ca="1">_xlfn.CONCAT(CSV[[#This Row],[lon]],",",CSV[[#This Row],[lat]],";",CSV[[#This Row],[alt]])</f>
        <v>#NAME?</v>
      </c>
    </row>
    <row r="3600" spans="1:18" x14ac:dyDescent="0.25">
      <c r="A3600">
        <v>42.421112107113004</v>
      </c>
      <c r="B3600">
        <v>-6.8194807134568691</v>
      </c>
      <c r="C3600">
        <v>447</v>
      </c>
      <c r="D3600" s="1">
        <v>42854.439143518517</v>
      </c>
      <c r="E3600" s="1">
        <f>CSV[[#This Row],[Column4]]-D3599</f>
        <v>1.1574069503694773E-5</v>
      </c>
      <c r="F3600">
        <f>CSV[[#This Row],[alt]]-C3599</f>
        <v>-1</v>
      </c>
      <c r="G3600">
        <f>IF(CSV[[#This Row],[Altura]]&gt;0,CSV[[#This Row],[Altura]],0)</f>
        <v>0</v>
      </c>
      <c r="H3600">
        <f>IF(CSV[[#This Row],[Altura]]&lt;=0,CSV[[#This Row],[Altura]],0)</f>
        <v>-1</v>
      </c>
      <c r="I3600" s="2">
        <f>RADIANS(CSV[[#This Row],[lon]])-RADIANS(A3599)</f>
        <v>-1.1454648560782488E-6</v>
      </c>
      <c r="J3600" s="2">
        <f>RADIANS(CSV[[#This Row],[lat]])-RADIANS(B3599)</f>
        <v>-2.9287619946888332E-6</v>
      </c>
      <c r="K3600" s="2">
        <f>RADIANS(CSV[[#This Row],[lon]])</f>
        <v>0.74038807862675138</v>
      </c>
      <c r="L3600" s="2">
        <f>RADIANS(CSV[[#This Row],[lat]])</f>
        <v>-0.11902239172607434</v>
      </c>
      <c r="M3600" s="2">
        <f>SIN(CSV[[#This Row],[dlon]]/2)*SIN(CSV[[#This Row],[dlon]]/2)</f>
        <v>3.280224341275549E-13</v>
      </c>
      <c r="N3600" s="2">
        <f>SIN(CSV[[#This Row],[dlat]]/2)*SIN(CSV[[#This Row],[dlat]]/2)</f>
        <v>2.1444117053818951E-12</v>
      </c>
      <c r="O3600" s="2">
        <f>COS(RADIANS(CSV[[#This Row],[lat]]))</f>
        <v>0.99292519305708726</v>
      </c>
      <c r="P3600" s="2">
        <f>CSV[[#This Row],[sindlon]]+CSV[[#This Row],[cosradlat]]*O3599*CSV[[#This Row],[sindlat]]</f>
        <v>2.4421996163442234E-12</v>
      </c>
      <c r="Q3600" s="2">
        <f>2*ASIN(SQRT(CSV[[#This Row],[Columna1]]))*6367445</f>
        <v>19.901498460991014</v>
      </c>
      <c r="R3600" s="2" t="e" vm="1">
        <f ca="1">_xlfn.CONCAT(CSV[[#This Row],[lon]],",",CSV[[#This Row],[lat]],";",CSV[[#This Row],[alt]])</f>
        <v>#NAME?</v>
      </c>
    </row>
    <row r="3601" spans="1:18" x14ac:dyDescent="0.25">
      <c r="A3601">
        <v>42.420955784618855</v>
      </c>
      <c r="B3601">
        <v>-6.8197405524551868</v>
      </c>
      <c r="C3601">
        <v>445.79998779296875</v>
      </c>
      <c r="D3601" s="1">
        <v>42854.439166666663</v>
      </c>
      <c r="E3601" s="1">
        <f>CSV[[#This Row],[Column4]]-D3600</f>
        <v>2.314814628334716E-5</v>
      </c>
      <c r="F3601">
        <f>CSV[[#This Row],[alt]]-C3600</f>
        <v>-1.20001220703125</v>
      </c>
      <c r="G3601">
        <f>IF(CSV[[#This Row],[Altura]]&gt;0,CSV[[#This Row],[Altura]],0)</f>
        <v>0</v>
      </c>
      <c r="H3601">
        <f>IF(CSV[[#This Row],[Altura]]&lt;=0,CSV[[#This Row],[Altura]],0)</f>
        <v>-1.20001220703125</v>
      </c>
      <c r="I3601" s="2">
        <f>RADIANS(CSV[[#This Row],[lon]])-RADIANS(A3600)</f>
        <v>-2.7283422178170369E-6</v>
      </c>
      <c r="J3601" s="2">
        <f>RADIANS(CSV[[#This Row],[lat]])-RADIANS(B3600)</f>
        <v>-4.5350460457227459E-6</v>
      </c>
      <c r="K3601" s="2">
        <f>RADIANS(CSV[[#This Row],[lon]])</f>
        <v>0.74038535028453356</v>
      </c>
      <c r="L3601" s="2">
        <f>RADIANS(CSV[[#This Row],[lat]])</f>
        <v>-0.11902692677212007</v>
      </c>
      <c r="M3601" s="2">
        <f>SIN(CSV[[#This Row],[dlon]]/2)*SIN(CSV[[#This Row],[dlon]]/2)</f>
        <v>1.8609628143795428E-12</v>
      </c>
      <c r="N3601" s="2">
        <f>SIN(CSV[[#This Row],[dlat]]/2)*SIN(CSV[[#This Row],[dlat]]/2)</f>
        <v>5.1416606591975667E-12</v>
      </c>
      <c r="O3601" s="2">
        <f>COS(RADIANS(CSV[[#This Row],[lat]]))</f>
        <v>0.99292465454837875</v>
      </c>
      <c r="P3601" s="2">
        <f>CSV[[#This Row],[sindlon]]+CSV[[#This Row],[cosradlat]]*O3600*CSV[[#This Row],[sindlat]]</f>
        <v>6.9301255662696688E-12</v>
      </c>
      <c r="Q3601" s="2">
        <f>2*ASIN(SQRT(CSV[[#This Row],[Columna1]]))*6367445</f>
        <v>33.52476558560133</v>
      </c>
      <c r="R3601" s="2" t="e" vm="1">
        <f ca="1">_xlfn.CONCAT(CSV[[#This Row],[lon]],",",CSV[[#This Row],[lat]],";",CSV[[#This Row],[alt]])</f>
        <v>#NAME?</v>
      </c>
    </row>
    <row r="3602" spans="1:18" x14ac:dyDescent="0.25">
      <c r="A3602">
        <v>42.420893926173449</v>
      </c>
      <c r="B3602">
        <v>-6.8198490981012583</v>
      </c>
      <c r="C3602">
        <v>445.39999389648438</v>
      </c>
      <c r="D3602" s="1">
        <v>42854.43917824074</v>
      </c>
      <c r="E3602" s="1">
        <f>CSV[[#This Row],[Column4]]-D3601</f>
        <v>1.1574076779652387E-5</v>
      </c>
      <c r="F3602">
        <f>CSV[[#This Row],[alt]]-C3601</f>
        <v>-0.399993896484375</v>
      </c>
      <c r="G3602">
        <f>IF(CSV[[#This Row],[Altura]]&gt;0,CSV[[#This Row],[Altura]],0)</f>
        <v>0</v>
      </c>
      <c r="H3602">
        <f>IF(CSV[[#This Row],[Altura]]&lt;=0,CSV[[#This Row],[Altura]],0)</f>
        <v>-0.399993896484375</v>
      </c>
      <c r="I3602" s="2">
        <f>RADIANS(CSV[[#This Row],[lon]])-RADIANS(A3601)</f>
        <v>-1.0796335425666825E-6</v>
      </c>
      <c r="J3602" s="2">
        <f>RADIANS(CSV[[#This Row],[lat]])-RADIANS(B3601)</f>
        <v>-1.8944789126479344E-6</v>
      </c>
      <c r="K3602" s="2">
        <f>RADIANS(CSV[[#This Row],[lon]])</f>
        <v>0.74038427065099099</v>
      </c>
      <c r="L3602" s="2">
        <f>RADIANS(CSV[[#This Row],[lat]])</f>
        <v>-0.11902882125103272</v>
      </c>
      <c r="M3602" s="2">
        <f>SIN(CSV[[#This Row],[dlon]]/2)*SIN(CSV[[#This Row],[dlon]]/2)</f>
        <v>2.9140214655874284E-13</v>
      </c>
      <c r="N3602" s="2">
        <f>SIN(CSV[[#This Row],[dlat]]/2)*SIN(CSV[[#This Row],[dlat]]/2)</f>
        <v>8.9726258761665663E-13</v>
      </c>
      <c r="O3602" s="2">
        <f>COS(RADIANS(CSV[[#This Row],[lat]]))</f>
        <v>0.99292442958466143</v>
      </c>
      <c r="P3602" s="2">
        <f>CSV[[#This Row],[sindlon]]+CSV[[#This Row],[cosradlat]]*O3601*CSV[[#This Row],[sindlat]]</f>
        <v>1.1760125656412998E-12</v>
      </c>
      <c r="Q3602" s="2">
        <f>2*ASIN(SQRT(CSV[[#This Row],[Columna1]]))*6367445</f>
        <v>13.810238509107384</v>
      </c>
      <c r="R3602" s="2" t="e" vm="1">
        <f ca="1">_xlfn.CONCAT(CSV[[#This Row],[lon]],",",CSV[[#This Row],[lat]],";",CSV[[#This Row],[alt]])</f>
        <v>#NAME?</v>
      </c>
    </row>
    <row r="3603" spans="1:18" x14ac:dyDescent="0.25">
      <c r="A3603">
        <v>42.420841120183468</v>
      </c>
      <c r="B3603">
        <v>-6.8201073445379734</v>
      </c>
      <c r="C3603">
        <v>445</v>
      </c>
      <c r="D3603" s="1">
        <v>42854.439201388886</v>
      </c>
      <c r="E3603" s="1">
        <f>CSV[[#This Row],[Column4]]-D3602</f>
        <v>2.314814628334716E-5</v>
      </c>
      <c r="F3603">
        <f>CSV[[#This Row],[alt]]-C3602</f>
        <v>-0.399993896484375</v>
      </c>
      <c r="G3603">
        <f>IF(CSV[[#This Row],[Altura]]&gt;0,CSV[[#This Row],[Altura]],0)</f>
        <v>0</v>
      </c>
      <c r="H3603">
        <f>IF(CSV[[#This Row],[Altura]]&lt;=0,CSV[[#This Row],[Altura]],0)</f>
        <v>-0.399993896484375</v>
      </c>
      <c r="I3603" s="2">
        <f>RADIANS(CSV[[#This Row],[lon]])-RADIANS(A3602)</f>
        <v>-9.2163838993908342E-7</v>
      </c>
      <c r="J3603" s="2">
        <f>RADIANS(CSV[[#This Row],[lat]])-RADIANS(B3602)</f>
        <v>-4.5072506022342251E-6</v>
      </c>
      <c r="K3603" s="2">
        <f>RADIANS(CSV[[#This Row],[lon]])</f>
        <v>0.74038334901260106</v>
      </c>
      <c r="L3603" s="2">
        <f>RADIANS(CSV[[#This Row],[lat]])</f>
        <v>-0.11903332850163495</v>
      </c>
      <c r="M3603" s="2">
        <f>SIN(CSV[[#This Row],[dlon]]/2)*SIN(CSV[[#This Row],[dlon]]/2)</f>
        <v>2.1235433045236146E-13</v>
      </c>
      <c r="N3603" s="2">
        <f>SIN(CSV[[#This Row],[dlat]]/2)*SIN(CSV[[#This Row],[dlat]]/2)</f>
        <v>5.0788269978265983E-12</v>
      </c>
      <c r="O3603" s="2">
        <f>COS(RADIANS(CSV[[#This Row],[lat]]))</f>
        <v>0.99292389434777795</v>
      </c>
      <c r="P3603" s="2">
        <f>CSV[[#This Row],[sindlon]]+CSV[[#This Row],[cosradlat]]*O3602*CSV[[#This Row],[sindlat]]</f>
        <v>5.2195616978910172E-12</v>
      </c>
      <c r="Q3603" s="2">
        <f>2*ASIN(SQRT(CSV[[#This Row],[Columna1]]))*6367445</f>
        <v>29.094588276584485</v>
      </c>
      <c r="R3603" s="2" t="e" vm="1">
        <f ca="1">_xlfn.CONCAT(CSV[[#This Row],[lon]],",",CSV[[#This Row],[lat]],";",CSV[[#This Row],[alt]])</f>
        <v>#NAME?</v>
      </c>
    </row>
    <row r="3604" spans="1:18" x14ac:dyDescent="0.25">
      <c r="A3604">
        <v>42.420845059677958</v>
      </c>
      <c r="B3604">
        <v>-6.8202607333660126</v>
      </c>
      <c r="C3604">
        <v>444.79998779296875</v>
      </c>
      <c r="D3604" s="1">
        <v>42854.439212962963</v>
      </c>
      <c r="E3604" s="1">
        <f>CSV[[#This Row],[Column4]]-D3603</f>
        <v>1.1574076779652387E-5</v>
      </c>
      <c r="F3604">
        <f>CSV[[#This Row],[alt]]-C3603</f>
        <v>-0.20001220703125</v>
      </c>
      <c r="G3604">
        <f>IF(CSV[[#This Row],[Altura]]&gt;0,CSV[[#This Row],[Altura]],0)</f>
        <v>0</v>
      </c>
      <c r="H3604">
        <f>IF(CSV[[#This Row],[Altura]]&lt;=0,CSV[[#This Row],[Altura]],0)</f>
        <v>-0.20001220703125</v>
      </c>
      <c r="I3604" s="2">
        <f>RADIANS(CSV[[#This Row],[lon]])-RADIANS(A3603)</f>
        <v>6.8757149751519364E-8</v>
      </c>
      <c r="J3604" s="2">
        <f>RADIANS(CSV[[#This Row],[lat]])-RADIANS(B3603)</f>
        <v>-2.6771400850472693E-6</v>
      </c>
      <c r="K3604" s="2">
        <f>RADIANS(CSV[[#This Row],[lon]])</f>
        <v>0.74038341776975081</v>
      </c>
      <c r="L3604" s="2">
        <f>RADIANS(CSV[[#This Row],[lat]])</f>
        <v>-0.11903600564172</v>
      </c>
      <c r="M3604" s="2">
        <f>SIN(CSV[[#This Row],[dlon]]/2)*SIN(CSV[[#This Row],[dlon]]/2)</f>
        <v>1.1818864104882144E-15</v>
      </c>
      <c r="N3604" s="2">
        <f>SIN(CSV[[#This Row],[dlat]]/2)*SIN(CSV[[#This Row],[dlat]]/2)</f>
        <v>1.7917697587406548E-12</v>
      </c>
      <c r="O3604" s="2">
        <f>COS(RADIANS(CSV[[#This Row],[lat]]))</f>
        <v>0.99292357642732465</v>
      </c>
      <c r="P3604" s="2">
        <f>CSV[[#This Row],[sindlon]]+CSV[[#This Row],[cosradlat]]*O3603*CSV[[#This Row],[sindlat]]</f>
        <v>1.7676832914966335E-12</v>
      </c>
      <c r="Q3604" s="2">
        <f>2*ASIN(SQRT(CSV[[#This Row],[Columna1]]))*6367445</f>
        <v>16.931577641996174</v>
      </c>
      <c r="R3604" s="2" t="e" vm="1">
        <f ca="1">_xlfn.CONCAT(CSV[[#This Row],[lon]],",",CSV[[#This Row],[lat]],";",CSV[[#This Row],[alt]])</f>
        <v>#NAME?</v>
      </c>
    </row>
    <row r="3605" spans="1:18" x14ac:dyDescent="0.25">
      <c r="A3605">
        <v>42.420847825706005</v>
      </c>
      <c r="B3605">
        <v>-6.8204239290207624</v>
      </c>
      <c r="C3605">
        <v>441.79998779296875</v>
      </c>
      <c r="D3605" s="1">
        <v>42854.43922453704</v>
      </c>
      <c r="E3605" s="1">
        <f>CSV[[#This Row],[Column4]]-D3604</f>
        <v>1.1574076779652387E-5</v>
      </c>
      <c r="F3605">
        <f>CSV[[#This Row],[alt]]-C3604</f>
        <v>-3</v>
      </c>
      <c r="G3605">
        <f>IF(CSV[[#This Row],[Altura]]&gt;0,CSV[[#This Row],[Altura]],0)</f>
        <v>0</v>
      </c>
      <c r="H3605">
        <f>IF(CSV[[#This Row],[Altura]]&lt;=0,CSV[[#This Row],[Altura]],0)</f>
        <v>-3</v>
      </c>
      <c r="I3605" s="2">
        <f>RADIANS(CSV[[#This Row],[lon]])-RADIANS(A3604)</f>
        <v>4.8276296626958981E-8</v>
      </c>
      <c r="J3605" s="2">
        <f>RADIANS(CSV[[#This Row],[lat]])-RADIANS(B3604)</f>
        <v>-2.8483015003383239E-6</v>
      </c>
      <c r="K3605" s="2">
        <f>RADIANS(CSV[[#This Row],[lon]])</f>
        <v>0.74038346604604743</v>
      </c>
      <c r="L3605" s="2">
        <f>RADIANS(CSV[[#This Row],[lat]])</f>
        <v>-0.11903885394322034</v>
      </c>
      <c r="M3605" s="2">
        <f>SIN(CSV[[#This Row],[dlon]]/2)*SIN(CSV[[#This Row],[dlon]]/2)</f>
        <v>5.8265020400353257E-16</v>
      </c>
      <c r="N3605" s="2">
        <f>SIN(CSV[[#This Row],[dlat]]/2)*SIN(CSV[[#This Row],[dlat]]/2)</f>
        <v>2.0282053592060158E-12</v>
      </c>
      <c r="O3605" s="2">
        <f>COS(RADIANS(CSV[[#This Row],[lat]]))</f>
        <v>0.99292323817299621</v>
      </c>
      <c r="P3605" s="2">
        <f>CSV[[#This Row],[sindlon]]+CSV[[#This Row],[cosradlat]]*O3604*CSV[[#This Row],[sindlat]]</f>
        <v>2.0001840117335856E-12</v>
      </c>
      <c r="Q3605" s="2">
        <f>2*ASIN(SQRT(CSV[[#This Row],[Columna1]]))*6367445</f>
        <v>18.010682640400621</v>
      </c>
      <c r="R3605" s="2" t="e" vm="1">
        <f ca="1">_xlfn.CONCAT(CSV[[#This Row],[lon]],",",CSV[[#This Row],[lat]],";",CSV[[#This Row],[alt]])</f>
        <v>#NAME?</v>
      </c>
    </row>
    <row r="3606" spans="1:18" x14ac:dyDescent="0.25">
      <c r="A3606">
        <v>42.420841790735722</v>
      </c>
      <c r="B3606">
        <v>-6.8205921538174152</v>
      </c>
      <c r="C3606">
        <v>439</v>
      </c>
      <c r="D3606" s="1">
        <v>42854.439236111109</v>
      </c>
      <c r="E3606" s="1">
        <f>CSV[[#This Row],[Column4]]-D3605</f>
        <v>1.1574069503694773E-5</v>
      </c>
      <c r="F3606">
        <f>CSV[[#This Row],[alt]]-C3605</f>
        <v>-2.79998779296875</v>
      </c>
      <c r="G3606">
        <f>IF(CSV[[#This Row],[Altura]]&gt;0,CSV[[#This Row],[Altura]],0)</f>
        <v>0</v>
      </c>
      <c r="H3606">
        <f>IF(CSV[[#This Row],[Altura]]&lt;=0,CSV[[#This Row],[Altura]],0)</f>
        <v>-2.79998779296875</v>
      </c>
      <c r="I3606" s="2">
        <f>RADIANS(CSV[[#This Row],[lon]])-RADIANS(A3605)</f>
        <v>-1.0533010175173274E-7</v>
      </c>
      <c r="J3606" s="2">
        <f>RADIANS(CSV[[#This Row],[lat]])-RADIANS(B3605)</f>
        <v>-2.936076585094427E-6</v>
      </c>
      <c r="K3606" s="2">
        <f>RADIANS(CSV[[#This Row],[lon]])</f>
        <v>0.74038336071594568</v>
      </c>
      <c r="L3606" s="2">
        <f>RADIANS(CSV[[#This Row],[lat]])</f>
        <v>-0.11904179001980543</v>
      </c>
      <c r="M3606" s="2">
        <f>SIN(CSV[[#This Row],[dlon]]/2)*SIN(CSV[[#This Row],[dlon]]/2)</f>
        <v>2.7736075837575904E-15</v>
      </c>
      <c r="N3606" s="2">
        <f>SIN(CSV[[#This Row],[dlat]]/2)*SIN(CSV[[#This Row],[dlat]]/2)</f>
        <v>2.15513642838339E-12</v>
      </c>
      <c r="O3606" s="2">
        <f>COS(RADIANS(CSV[[#This Row],[lat]]))</f>
        <v>0.99292288948637408</v>
      </c>
      <c r="P3606" s="2">
        <f>CSV[[#This Row],[sindlon]]+CSV[[#This Row],[cosradlat]]*O3605*CSV[[#This Row],[sindlat]]</f>
        <v>2.1275144458359282E-12</v>
      </c>
      <c r="Q3606" s="2">
        <f>2*ASIN(SQRT(CSV[[#This Row],[Columna1]]))*6367445</f>
        <v>18.575112674898797</v>
      </c>
      <c r="R3606" s="2" t="e" vm="1">
        <f ca="1">_xlfn.CONCAT(CSV[[#This Row],[lon]],",",CSV[[#This Row],[lat]],";",CSV[[#This Row],[alt]])</f>
        <v>#NAME?</v>
      </c>
    </row>
    <row r="3607" spans="1:18" x14ac:dyDescent="0.25">
      <c r="A3607">
        <v>42.420836761593819</v>
      </c>
      <c r="B3607">
        <v>-6.8207596242427826</v>
      </c>
      <c r="C3607">
        <v>437</v>
      </c>
      <c r="D3607" s="1">
        <v>42854.439247685186</v>
      </c>
      <c r="E3607" s="1">
        <f>CSV[[#This Row],[Column4]]-D3606</f>
        <v>1.1574076779652387E-5</v>
      </c>
      <c r="F3607">
        <f>CSV[[#This Row],[alt]]-C3606</f>
        <v>-2</v>
      </c>
      <c r="G3607">
        <f>IF(CSV[[#This Row],[Altura]]&gt;0,CSV[[#This Row],[Altura]],0)</f>
        <v>0</v>
      </c>
      <c r="H3607">
        <f>IF(CSV[[#This Row],[Altura]]&lt;=0,CSV[[#This Row],[Altura]],0)</f>
        <v>-2</v>
      </c>
      <c r="I3607" s="2">
        <f>RADIANS(CSV[[#This Row],[lon]])-RADIANS(A3606)</f>
        <v>-8.7775084756103183E-8</v>
      </c>
      <c r="J3607" s="2">
        <f>RADIANS(CSV[[#This Row],[lat]])-RADIANS(B3606)</f>
        <v>-2.9229103223754604E-6</v>
      </c>
      <c r="K3607" s="2">
        <f>RADIANS(CSV[[#This Row],[lon]])</f>
        <v>0.74038327294086093</v>
      </c>
      <c r="L3607" s="2">
        <f>RADIANS(CSV[[#This Row],[lat]])</f>
        <v>-0.11904471293012781</v>
      </c>
      <c r="M3607" s="2">
        <f>SIN(CSV[[#This Row],[dlon]]/2)*SIN(CSV[[#This Row],[dlon]]/2)</f>
        <v>1.9261163759852732E-15</v>
      </c>
      <c r="N3607" s="2">
        <f>SIN(CSV[[#This Row],[dlat]]/2)*SIN(CSV[[#This Row],[dlat]]/2)</f>
        <v>2.1358511881607339E-12</v>
      </c>
      <c r="O3607" s="2">
        <f>COS(RADIANS(CSV[[#This Row],[lat]]))</f>
        <v>0.99292254235486688</v>
      </c>
      <c r="P3607" s="2">
        <f>CSV[[#This Row],[sindlon]]+CSV[[#This Row],[cosradlat]]*O3606*CSV[[#This Row],[sindlat]]</f>
        <v>2.1076522337242597E-12</v>
      </c>
      <c r="Q3607" s="2">
        <f>2*ASIN(SQRT(CSV[[#This Row],[Columna1]]))*6367445</f>
        <v>18.48820187318476</v>
      </c>
      <c r="R3607" s="2" t="e" vm="1">
        <f ca="1">_xlfn.CONCAT(CSV[[#This Row],[lon]],",",CSV[[#This Row],[lat]],";",CSV[[#This Row],[alt]])</f>
        <v>#NAME?</v>
      </c>
    </row>
    <row r="3608" spans="1:18" x14ac:dyDescent="0.25">
      <c r="A3608">
        <v>42.420832654461265</v>
      </c>
      <c r="B3608">
        <v>-6.8209192994982004</v>
      </c>
      <c r="C3608">
        <v>435.60000610351563</v>
      </c>
      <c r="D3608" s="1">
        <v>42854.439259259256</v>
      </c>
      <c r="E3608" s="1">
        <f>CSV[[#This Row],[Column4]]-D3607</f>
        <v>1.1574069503694773E-5</v>
      </c>
      <c r="F3608">
        <f>CSV[[#This Row],[alt]]-C3607</f>
        <v>-1.399993896484375</v>
      </c>
      <c r="G3608">
        <f>IF(CSV[[#This Row],[Altura]]&gt;0,CSV[[#This Row],[Altura]],0)</f>
        <v>0</v>
      </c>
      <c r="H3608">
        <f>IF(CSV[[#This Row],[Altura]]&lt;=0,CSV[[#This Row],[Altura]],0)</f>
        <v>-1.399993896484375</v>
      </c>
      <c r="I3608" s="2">
        <f>RADIANS(CSV[[#This Row],[lon]])-RADIANS(A3607)</f>
        <v>-7.168298588045019E-8</v>
      </c>
      <c r="J3608" s="2">
        <f>RADIANS(CSV[[#This Row],[lat]])-RADIANS(B3607)</f>
        <v>-2.7868589409923983E-6</v>
      </c>
      <c r="K3608" s="2">
        <f>RADIANS(CSV[[#This Row],[lon]])</f>
        <v>0.74038320125787505</v>
      </c>
      <c r="L3608" s="2">
        <f>RADIANS(CSV[[#This Row],[lat]])</f>
        <v>-0.1190474997890688</v>
      </c>
      <c r="M3608" s="2">
        <f>SIN(CSV[[#This Row],[dlon]]/2)*SIN(CSV[[#This Row],[dlon]]/2)</f>
        <v>1.2846126161842048E-15</v>
      </c>
      <c r="N3608" s="2">
        <f>SIN(CSV[[#This Row],[dlat]]/2)*SIN(CSV[[#This Row],[dlat]]/2)</f>
        <v>1.9416456892460614E-12</v>
      </c>
      <c r="O3608" s="2">
        <f>COS(RADIANS(CSV[[#This Row],[lat]]))</f>
        <v>0.99292221137323278</v>
      </c>
      <c r="P3608" s="2">
        <f>CSV[[#This Row],[sindlon]]+CSV[[#This Row],[cosradlat]]*O3607*CSV[[#This Row],[sindlat]]</f>
        <v>1.9155430913287932E-12</v>
      </c>
      <c r="Q3608" s="2">
        <f>2*ASIN(SQRT(CSV[[#This Row],[Columna1]]))*6367445</f>
        <v>17.625488441322606</v>
      </c>
      <c r="R3608" s="2" t="e" vm="1">
        <f ca="1">_xlfn.CONCAT(CSV[[#This Row],[lon]],",",CSV[[#This Row],[lat]],";",CSV[[#This Row],[alt]])</f>
        <v>#NAME?</v>
      </c>
    </row>
    <row r="3609" spans="1:18" x14ac:dyDescent="0.25">
      <c r="A3609">
        <v>42.420816142112017</v>
      </c>
      <c r="B3609">
        <v>-6.8210691679269084</v>
      </c>
      <c r="C3609">
        <v>434.20001220703125</v>
      </c>
      <c r="D3609" s="1">
        <v>42854.439270833333</v>
      </c>
      <c r="E3609" s="1">
        <f>CSV[[#This Row],[Column4]]-D3608</f>
        <v>1.1574076779652387E-5</v>
      </c>
      <c r="F3609">
        <f>CSV[[#This Row],[alt]]-C3608</f>
        <v>-1.399993896484375</v>
      </c>
      <c r="G3609">
        <f>IF(CSV[[#This Row],[Altura]]&gt;0,CSV[[#This Row],[Altura]],0)</f>
        <v>0</v>
      </c>
      <c r="H3609">
        <f>IF(CSV[[#This Row],[Altura]]&lt;=0,CSV[[#This Row],[Altura]],0)</f>
        <v>-1.399993896484375</v>
      </c>
      <c r="I3609" s="2">
        <f>RADIANS(CSV[[#This Row],[lon]])-RADIANS(A3608)</f>
        <v>-2.8819486153075502E-7</v>
      </c>
      <c r="J3609" s="2">
        <f>RADIANS(CSV[[#This Row],[lat]])-RADIANS(B3608)</f>
        <v>-2.6156975257568549E-6</v>
      </c>
      <c r="K3609" s="2">
        <f>RADIANS(CSV[[#This Row],[lon]])</f>
        <v>0.74038291306301351</v>
      </c>
      <c r="L3609" s="2">
        <f>RADIANS(CSV[[#This Row],[lat]])</f>
        <v>-0.11905011548659455</v>
      </c>
      <c r="M3609" s="2">
        <f>SIN(CSV[[#This Row],[dlon]]/2)*SIN(CSV[[#This Row],[dlon]]/2)</f>
        <v>2.0764069553182621E-14</v>
      </c>
      <c r="N3609" s="2">
        <f>SIN(CSV[[#This Row],[dlat]]/2)*SIN(CSV[[#This Row],[dlat]]/2)</f>
        <v>1.7104683865616577E-12</v>
      </c>
      <c r="O3609" s="2">
        <f>COS(RADIANS(CSV[[#This Row],[lat]]))</f>
        <v>0.9929219007125889</v>
      </c>
      <c r="P3609" s="2">
        <f>CSV[[#This Row],[sindlon]]+CSV[[#This Row],[cosradlat]]*O3608*CSV[[#This Row],[sindlat]]</f>
        <v>1.7071049471858125E-12</v>
      </c>
      <c r="Q3609" s="2">
        <f>2*ASIN(SQRT(CSV[[#This Row],[Columna1]]))*6367445</f>
        <v>16.63892669790005</v>
      </c>
      <c r="R3609" s="2" t="e" vm="1">
        <f ca="1">_xlfn.CONCAT(CSV[[#This Row],[lon]],",",CSV[[#This Row],[lat]],";",CSV[[#This Row],[alt]])</f>
        <v>#NAME?</v>
      </c>
    </row>
    <row r="3610" spans="1:18" x14ac:dyDescent="0.25">
      <c r="A3610">
        <v>42.420779764652252</v>
      </c>
      <c r="B3610">
        <v>-6.8212070502340794</v>
      </c>
      <c r="C3610">
        <v>433.20001220703125</v>
      </c>
      <c r="D3610" s="1">
        <v>42854.439282407409</v>
      </c>
      <c r="E3610" s="1">
        <f>CSV[[#This Row],[Column4]]-D3609</f>
        <v>1.1574076779652387E-5</v>
      </c>
      <c r="F3610">
        <f>CSV[[#This Row],[alt]]-C3609</f>
        <v>-1</v>
      </c>
      <c r="G3610">
        <f>IF(CSV[[#This Row],[Altura]]&gt;0,CSV[[#This Row],[Altura]],0)</f>
        <v>0</v>
      </c>
      <c r="H3610">
        <f>IF(CSV[[#This Row],[Altura]]&lt;=0,CSV[[#This Row],[Altura]],0)</f>
        <v>-1</v>
      </c>
      <c r="I3610" s="2">
        <f>RADIANS(CSV[[#This Row],[lon]])-RADIANS(A3609)</f>
        <v>-6.3490644641728267E-7</v>
      </c>
      <c r="J3610" s="2">
        <f>RADIANS(CSV[[#This Row],[lat]])-RADIANS(B3609)</f>
        <v>-2.406500240373366E-6</v>
      </c>
      <c r="K3610" s="2">
        <f>RADIANS(CSV[[#This Row],[lon]])</f>
        <v>0.7403822781565671</v>
      </c>
      <c r="L3610" s="2">
        <f>RADIANS(CSV[[#This Row],[lat]])</f>
        <v>-0.11905252198683493</v>
      </c>
      <c r="M3610" s="2">
        <f>SIN(CSV[[#This Row],[dlon]]/2)*SIN(CSV[[#This Row],[dlon]]/2)</f>
        <v>1.0077654892555206E-13</v>
      </c>
      <c r="N3610" s="2">
        <f>SIN(CSV[[#This Row],[dlat]]/2)*SIN(CSV[[#This Row],[dlat]]/2)</f>
        <v>1.4478108517285683E-12</v>
      </c>
      <c r="O3610" s="2">
        <f>COS(RADIANS(CSV[[#This Row],[lat]]))</f>
        <v>0.99292161489184638</v>
      </c>
      <c r="P3610" s="2">
        <f>CSV[[#This Row],[sindlon]]+CSV[[#This Row],[cosradlat]]*O3609*CSV[[#This Row],[sindlat]]</f>
        <v>1.5281640264375114E-12</v>
      </c>
      <c r="Q3610" s="2">
        <f>2*ASIN(SQRT(CSV[[#This Row],[Columna1]]))*6367445</f>
        <v>15.742734965882061</v>
      </c>
      <c r="R3610" s="2" t="e" vm="1">
        <f ca="1">_xlfn.CONCAT(CSV[[#This Row],[lon]],",",CSV[[#This Row],[lat]],";",CSV[[#This Row],[alt]])</f>
        <v>#NAME?</v>
      </c>
    </row>
    <row r="3611" spans="1:18" x14ac:dyDescent="0.25">
      <c r="A3611">
        <v>42.420725533738732</v>
      </c>
      <c r="B3611">
        <v>-6.8213271629065284</v>
      </c>
      <c r="C3611">
        <v>432.39999389648438</v>
      </c>
      <c r="D3611" s="1">
        <v>42854.439293981479</v>
      </c>
      <c r="E3611" s="1">
        <f>CSV[[#This Row],[Column4]]-D3610</f>
        <v>1.1574069503694773E-5</v>
      </c>
      <c r="F3611">
        <f>CSV[[#This Row],[alt]]-C3610</f>
        <v>-0.800018310546875</v>
      </c>
      <c r="G3611">
        <f>IF(CSV[[#This Row],[Altura]]&gt;0,CSV[[#This Row],[Altura]],0)</f>
        <v>0</v>
      </c>
      <c r="H3611">
        <f>IF(CSV[[#This Row],[Altura]]&lt;=0,CSV[[#This Row],[Altura]],0)</f>
        <v>-0.800018310546875</v>
      </c>
      <c r="I3611" s="2">
        <f>RADIANS(CSV[[#This Row],[lon]])-RADIANS(A3610)</f>
        <v>-9.465079973125512E-7</v>
      </c>
      <c r="J3611" s="2">
        <f>RADIANS(CSV[[#This Row],[lat]])-RADIANS(B3610)</f>
        <v>-2.0963616076119518E-6</v>
      </c>
      <c r="K3611" s="2">
        <f>RADIANS(CSV[[#This Row],[lon]])</f>
        <v>0.74038133164856978</v>
      </c>
      <c r="L3611" s="2">
        <f>RADIANS(CSV[[#This Row],[lat]])</f>
        <v>-0.11905461834844254</v>
      </c>
      <c r="M3611" s="2">
        <f>SIN(CSV[[#This Row],[dlon]]/2)*SIN(CSV[[#This Row],[dlon]]/2)</f>
        <v>2.2396934724413738E-13</v>
      </c>
      <c r="N3611" s="2">
        <f>SIN(CSV[[#This Row],[dlat]]/2)*SIN(CSV[[#This Row],[dlat]]/2)</f>
        <v>1.0986829974669395E-12</v>
      </c>
      <c r="O3611" s="2">
        <f>COS(RADIANS(CSV[[#This Row],[lat]]))</f>
        <v>0.99292136590167424</v>
      </c>
      <c r="P3611" s="2">
        <f>CSV[[#This Row],[sindlon]]+CSV[[#This Row],[cosradlat]]*O3610*CSV[[#This Row],[sindlat]]</f>
        <v>1.307153318253307E-12</v>
      </c>
      <c r="Q3611" s="2">
        <f>2*ASIN(SQRT(CSV[[#This Row],[Columna1]]))*6367445</f>
        <v>14.559902370149159</v>
      </c>
      <c r="R3611" s="2" t="e" vm="1">
        <f ca="1">_xlfn.CONCAT(CSV[[#This Row],[lon]],",",CSV[[#This Row],[lat]],";",CSV[[#This Row],[alt]])</f>
        <v>#NAME?</v>
      </c>
    </row>
    <row r="3612" spans="1:18" x14ac:dyDescent="0.25">
      <c r="A3612">
        <v>42.42066090926528</v>
      </c>
      <c r="B3612">
        <v>-6.8214322719722986</v>
      </c>
      <c r="C3612">
        <v>431.20001220703125</v>
      </c>
      <c r="D3612" s="1">
        <v>42854.439305555556</v>
      </c>
      <c r="E3612" s="1">
        <f>CSV[[#This Row],[Column4]]-D3611</f>
        <v>1.1574076779652387E-5</v>
      </c>
      <c r="F3612">
        <f>CSV[[#This Row],[alt]]-C3611</f>
        <v>-1.199981689453125</v>
      </c>
      <c r="G3612">
        <f>IF(CSV[[#This Row],[Altura]]&gt;0,CSV[[#This Row],[Altura]],0)</f>
        <v>0</v>
      </c>
      <c r="H3612">
        <f>IF(CSV[[#This Row],[Altura]]&lt;=0,CSV[[#This Row],[Altura]],0)</f>
        <v>-1.199981689453125</v>
      </c>
      <c r="I3612" s="2">
        <f>RADIANS(CSV[[#This Row],[lon]])-RADIANS(A3611)</f>
        <v>-1.1279098390826192E-6</v>
      </c>
      <c r="J3612" s="2">
        <f>RADIANS(CSV[[#This Row],[lat]])-RADIANS(B3611)</f>
        <v>-1.8344992713803521E-6</v>
      </c>
      <c r="K3612" s="2">
        <f>RADIANS(CSV[[#This Row],[lon]])</f>
        <v>0.7403802037387307</v>
      </c>
      <c r="L3612" s="2">
        <f>RADIANS(CSV[[#This Row],[lat]])</f>
        <v>-0.11905645284771392</v>
      </c>
      <c r="M3612" s="2">
        <f>SIN(CSV[[#This Row],[dlon]]/2)*SIN(CSV[[#This Row],[dlon]]/2)</f>
        <v>3.1804515127481131E-13</v>
      </c>
      <c r="N3612" s="2">
        <f>SIN(CSV[[#This Row],[dlat]]/2)*SIN(CSV[[#This Row],[dlat]]/2)</f>
        <v>8.4134689417352462E-13</v>
      </c>
      <c r="O3612" s="2">
        <f>COS(RADIANS(CSV[[#This Row],[lat]]))</f>
        <v>0.99292114800997422</v>
      </c>
      <c r="P3612" s="2">
        <f>CSV[[#This Row],[sindlon]]+CSV[[#This Row],[cosradlat]]*O3611*CSV[[#This Row],[sindlat]]</f>
        <v>1.1475228472161638E-12</v>
      </c>
      <c r="Q3612" s="2">
        <f>2*ASIN(SQRT(CSV[[#This Row],[Columna1]]))*6367445</f>
        <v>13.641931628378485</v>
      </c>
      <c r="R3612" s="2" t="e" vm="1">
        <f ca="1">_xlfn.CONCAT(CSV[[#This Row],[lon]],",",CSV[[#This Row],[lat]],";",CSV[[#This Row],[alt]])</f>
        <v>#NAME?</v>
      </c>
    </row>
    <row r="3613" spans="1:18" x14ac:dyDescent="0.25">
      <c r="A3613">
        <v>42.420599553734064</v>
      </c>
      <c r="B3613">
        <v>-6.8215233832597733</v>
      </c>
      <c r="C3613">
        <v>430.20001220703125</v>
      </c>
      <c r="D3613" s="1">
        <v>42854.439317129632</v>
      </c>
      <c r="E3613" s="1">
        <f>CSV[[#This Row],[Column4]]-D3612</f>
        <v>1.1574076779652387E-5</v>
      </c>
      <c r="F3613">
        <f>CSV[[#This Row],[alt]]-C3612</f>
        <v>-1</v>
      </c>
      <c r="G3613">
        <f>IF(CSV[[#This Row],[Altura]]&gt;0,CSV[[#This Row],[Altura]],0)</f>
        <v>0</v>
      </c>
      <c r="H3613">
        <f>IF(CSV[[#This Row],[Altura]]&lt;=0,CSV[[#This Row],[Altura]],0)</f>
        <v>-1</v>
      </c>
      <c r="I3613" s="2">
        <f>RADIANS(CSV[[#This Row],[lon]])-RADIANS(A3612)</f>
        <v>-1.0708560340688678E-6</v>
      </c>
      <c r="J3613" s="2">
        <f>RADIANS(CSV[[#This Row],[lat]])-RADIANS(B3612)</f>
        <v>-1.5901919521582597E-6</v>
      </c>
      <c r="K3613" s="2">
        <f>RADIANS(CSV[[#This Row],[lon]])</f>
        <v>0.74037913288269663</v>
      </c>
      <c r="L3613" s="2">
        <f>RADIANS(CSV[[#This Row],[lat]])</f>
        <v>-0.11905804303966608</v>
      </c>
      <c r="M3613" s="2">
        <f>SIN(CSV[[#This Row],[dlon]]/2)*SIN(CSV[[#This Row],[dlon]]/2)</f>
        <v>2.8668316142539858E-13</v>
      </c>
      <c r="N3613" s="2">
        <f>SIN(CSV[[#This Row],[dlat]]/2)*SIN(CSV[[#This Row],[dlat]]/2)</f>
        <v>6.3217761117709109E-13</v>
      </c>
      <c r="O3613" s="2">
        <f>COS(RADIANS(CSV[[#This Row],[lat]]))</f>
        <v>0.99292095913304568</v>
      </c>
      <c r="P3613" s="2">
        <f>CSV[[#This Row],[sindlon]]+CSV[[#This Row],[cosradlat]]*O3612*CSV[[#This Row],[sindlat]]</f>
        <v>9.0994214907418021E-13</v>
      </c>
      <c r="Q3613" s="2">
        <f>2*ASIN(SQRT(CSV[[#This Row],[Columna1]]))*6367445</f>
        <v>12.147924641681398</v>
      </c>
      <c r="R3613" s="2" t="e" vm="1">
        <f ca="1">_xlfn.CONCAT(CSV[[#This Row],[lon]],",",CSV[[#This Row],[lat]],";",CSV[[#This Row],[alt]])</f>
        <v>#NAME?</v>
      </c>
    </row>
    <row r="3614" spans="1:18" x14ac:dyDescent="0.25">
      <c r="A3614">
        <v>42.420545071363449</v>
      </c>
      <c r="B3614">
        <v>-6.8215880077332258</v>
      </c>
      <c r="C3614">
        <v>428.39999389648438</v>
      </c>
      <c r="D3614" s="1">
        <v>42854.439328703702</v>
      </c>
      <c r="E3614" s="1">
        <f>CSV[[#This Row],[Column4]]-D3613</f>
        <v>1.1574069503694773E-5</v>
      </c>
      <c r="F3614">
        <f>CSV[[#This Row],[alt]]-C3613</f>
        <v>-1.800018310546875</v>
      </c>
      <c r="G3614">
        <f>IF(CSV[[#This Row],[Altura]]&gt;0,CSV[[#This Row],[Altura]],0)</f>
        <v>0</v>
      </c>
      <c r="H3614">
        <f>IF(CSV[[#This Row],[Altura]]&lt;=0,CSV[[#This Row],[Altura]],0)</f>
        <v>-1.800018310546875</v>
      </c>
      <c r="I3614" s="2">
        <f>RADIANS(CSV[[#This Row],[lon]])-RADIANS(A3613)</f>
        <v>-9.5089675156145859E-7</v>
      </c>
      <c r="J3614" s="2">
        <f>RADIANS(CSV[[#This Row],[lat]])-RADIANS(B3613)</f>
        <v>-1.1279098391242526E-6</v>
      </c>
      <c r="K3614" s="2">
        <f>RADIANS(CSV[[#This Row],[lon]])</f>
        <v>0.74037818198594507</v>
      </c>
      <c r="L3614" s="2">
        <f>RADIANS(CSV[[#This Row],[lat]])</f>
        <v>-0.1190591709495052</v>
      </c>
      <c r="M3614" s="2">
        <f>SIN(CSV[[#This Row],[dlon]]/2)*SIN(CSV[[#This Row],[dlon]]/2)</f>
        <v>2.2605115803251656E-13</v>
      </c>
      <c r="N3614" s="2">
        <f>SIN(CSV[[#This Row],[dlat]]/2)*SIN(CSV[[#This Row],[dlat]]/2)</f>
        <v>3.1804515129829064E-13</v>
      </c>
      <c r="O3614" s="2">
        <f>COS(RADIANS(CSV[[#This Row],[lat]]))</f>
        <v>0.99292082516269953</v>
      </c>
      <c r="P3614" s="2">
        <f>CSV[[#This Row],[sindlon]]+CSV[[#This Row],[cosradlat]]*O3613*CSV[[#This Row],[sindlat]]</f>
        <v>5.3960929591595219E-13</v>
      </c>
      <c r="Q3614" s="2">
        <f>2*ASIN(SQRT(CSV[[#This Row],[Columna1]]))*6367445</f>
        <v>9.3548086675741988</v>
      </c>
      <c r="R3614" s="2" t="e" vm="1">
        <f ca="1">_xlfn.CONCAT(CSV[[#This Row],[lon]],",",CSV[[#This Row],[lat]],";",CSV[[#This Row],[alt]])</f>
        <v>#NAME?</v>
      </c>
    </row>
    <row r="3615" spans="1:18" x14ac:dyDescent="0.25">
      <c r="A3615">
        <v>42.420495534315705</v>
      </c>
      <c r="B3615">
        <v>-6.8216108903288841</v>
      </c>
      <c r="C3615">
        <v>426.79998779296875</v>
      </c>
      <c r="D3615" s="1">
        <v>42854.439340277779</v>
      </c>
      <c r="E3615" s="1">
        <f>CSV[[#This Row],[Column4]]-D3614</f>
        <v>1.1574076779652387E-5</v>
      </c>
      <c r="F3615">
        <f>CSV[[#This Row],[alt]]-C3614</f>
        <v>-1.600006103515625</v>
      </c>
      <c r="G3615">
        <f>IF(CSV[[#This Row],[Altura]]&gt;0,CSV[[#This Row],[Altura]],0)</f>
        <v>0</v>
      </c>
      <c r="H3615">
        <f>IF(CSV[[#This Row],[Altura]]&lt;=0,CSV[[#This Row],[Altura]],0)</f>
        <v>-1.600006103515625</v>
      </c>
      <c r="I3615" s="2">
        <f>RADIANS(CSV[[#This Row],[lon]])-RADIANS(A3614)</f>
        <v>-8.6458458481430966E-7</v>
      </c>
      <c r="J3615" s="2">
        <f>RADIANS(CSV[[#This Row],[lat]])-RADIANS(B3614)</f>
        <v>-3.9937663563749393E-7</v>
      </c>
      <c r="K3615" s="2">
        <f>RADIANS(CSV[[#This Row],[lon]])</f>
        <v>0.74037731740136026</v>
      </c>
      <c r="L3615" s="2">
        <f>RADIANS(CSV[[#This Row],[lat]])</f>
        <v>-0.11905957032614084</v>
      </c>
      <c r="M3615" s="2">
        <f>SIN(CSV[[#This Row],[dlon]]/2)*SIN(CSV[[#This Row],[dlon]]/2)</f>
        <v>1.8687662607462144E-13</v>
      </c>
      <c r="N3615" s="2">
        <f>SIN(CSV[[#This Row],[dlat]]/2)*SIN(CSV[[#This Row],[dlat]]/2)</f>
        <v>3.9875424273280369E-14</v>
      </c>
      <c r="O3615" s="2">
        <f>COS(RADIANS(CSV[[#This Row],[lat]]))</f>
        <v>0.99292077772542586</v>
      </c>
      <c r="P3615" s="2">
        <f>CSV[[#This Row],[sindlon]]+CSV[[#This Row],[cosradlat]]*O3614*CSV[[#This Row],[sindlat]]</f>
        <v>2.2618947661500494E-13</v>
      </c>
      <c r="Q3615" s="2">
        <f>2*ASIN(SQRT(CSV[[#This Row],[Columna1]]))*6367445</f>
        <v>6.0566349153417498</v>
      </c>
      <c r="R3615" s="2" t="e" vm="1">
        <f ca="1">_xlfn.CONCAT(CSV[[#This Row],[lon]],",",CSV[[#This Row],[lat]],";",CSV[[#This Row],[alt]])</f>
        <v>#NAME?</v>
      </c>
    </row>
    <row r="3616" spans="1:18" x14ac:dyDescent="0.25">
      <c r="A3616">
        <v>42.420459156855941</v>
      </c>
      <c r="B3616">
        <v>-6.8215973116457462</v>
      </c>
      <c r="C3616">
        <v>425.60000610351563</v>
      </c>
      <c r="D3616" s="1">
        <v>42854.439351851855</v>
      </c>
      <c r="E3616" s="1">
        <f>CSV[[#This Row],[Column4]]-D3615</f>
        <v>1.1574076779652387E-5</v>
      </c>
      <c r="F3616">
        <f>CSV[[#This Row],[alt]]-C3615</f>
        <v>-1.199981689453125</v>
      </c>
      <c r="G3616">
        <f>IF(CSV[[#This Row],[Altura]]&gt;0,CSV[[#This Row],[Altura]],0)</f>
        <v>0</v>
      </c>
      <c r="H3616">
        <f>IF(CSV[[#This Row],[Altura]]&lt;=0,CSV[[#This Row],[Altura]],0)</f>
        <v>-1.199981689453125</v>
      </c>
      <c r="I3616" s="2">
        <f>RADIANS(CSV[[#This Row],[lon]])-RADIANS(A3615)</f>
        <v>-6.3490644641728267E-7</v>
      </c>
      <c r="J3616" s="2">
        <f>RADIANS(CSV[[#This Row],[lat]])-RADIANS(B3615)</f>
        <v>2.3699272884425415E-7</v>
      </c>
      <c r="K3616" s="2">
        <f>RADIANS(CSV[[#This Row],[lon]])</f>
        <v>0.74037668249491384</v>
      </c>
      <c r="L3616" s="2">
        <f>RADIANS(CSV[[#This Row],[lat]])</f>
        <v>-0.119059333333412</v>
      </c>
      <c r="M3616" s="2">
        <f>SIN(CSV[[#This Row],[dlon]]/2)*SIN(CSV[[#This Row],[dlon]]/2)</f>
        <v>1.0077654892555206E-13</v>
      </c>
      <c r="N3616" s="2">
        <f>SIN(CSV[[#This Row],[dlat]]/2)*SIN(CSV[[#This Row],[dlat]]/2)</f>
        <v>1.4041388381261477E-14</v>
      </c>
      <c r="O3616" s="2">
        <f>COS(RADIANS(CSV[[#This Row],[lat]]))</f>
        <v>0.99292080587503595</v>
      </c>
      <c r="P3616" s="2">
        <f>CSV[[#This Row],[sindlon]]+CSV[[#This Row],[cosradlat]]*O3615*CSV[[#This Row],[sindlat]]</f>
        <v>1.1461983717011284E-13</v>
      </c>
      <c r="Q3616" s="2">
        <f>2*ASIN(SQRT(CSV[[#This Row],[Columna1]]))*6367445</f>
        <v>4.311467250565876</v>
      </c>
      <c r="R3616" s="2" t="e" vm="1">
        <f ca="1">_xlfn.CONCAT(CSV[[#This Row],[lon]],",",CSV[[#This Row],[lat]],";",CSV[[#This Row],[alt]])</f>
        <v>#NAME?</v>
      </c>
    </row>
    <row r="3617" spans="1:18" x14ac:dyDescent="0.25">
      <c r="A3617">
        <v>42.4204146489501</v>
      </c>
      <c r="B3617">
        <v>-6.8214771989732981</v>
      </c>
      <c r="C3617">
        <v>424.60000610351563</v>
      </c>
      <c r="D3617" s="1">
        <v>42854.439375000002</v>
      </c>
      <c r="E3617" s="1">
        <f>CSV[[#This Row],[Column4]]-D3616</f>
        <v>2.314814628334716E-5</v>
      </c>
      <c r="F3617">
        <f>CSV[[#This Row],[alt]]-C3616</f>
        <v>-1</v>
      </c>
      <c r="G3617">
        <f>IF(CSV[[#This Row],[Altura]]&gt;0,CSV[[#This Row],[Altura]],0)</f>
        <v>0</v>
      </c>
      <c r="H3617">
        <f>IF(CSV[[#This Row],[Altura]]&lt;=0,CSV[[#This Row],[Altura]],0)</f>
        <v>-1</v>
      </c>
      <c r="I3617" s="2">
        <f>RADIANS(CSV[[#This Row],[lon]])-RADIANS(A3616)</f>
        <v>-7.7680950005820648E-7</v>
      </c>
      <c r="J3617" s="2">
        <f>RADIANS(CSV[[#This Row],[lat]])-RADIANS(B3616)</f>
        <v>2.0963616075841962E-6</v>
      </c>
      <c r="K3617" s="2">
        <f>RADIANS(CSV[[#This Row],[lon]])</f>
        <v>0.74037590568541378</v>
      </c>
      <c r="L3617" s="2">
        <f>RADIANS(CSV[[#This Row],[lat]])</f>
        <v>-0.11905723697180441</v>
      </c>
      <c r="M3617" s="2">
        <f>SIN(CSV[[#This Row],[dlon]]/2)*SIN(CSV[[#This Row],[dlon]]/2)</f>
        <v>1.5085824984516261E-13</v>
      </c>
      <c r="N3617" s="2">
        <f>SIN(CSV[[#This Row],[dlat]]/2)*SIN(CSV[[#This Row],[dlat]]/2)</f>
        <v>1.0986829974378467E-12</v>
      </c>
      <c r="O3617" s="2">
        <f>COS(RADIANS(CSV[[#This Row],[lat]]))</f>
        <v>0.99292105487502247</v>
      </c>
      <c r="P3617" s="2">
        <f>CSV[[#This Row],[sindlon]]+CSV[[#This Row],[cosradlat]]*O3616*CSV[[#This Row],[sindlat]]</f>
        <v>1.2340409989639066E-12</v>
      </c>
      <c r="Q3617" s="2">
        <f>2*ASIN(SQRT(CSV[[#This Row],[Columna1]]))*6367445</f>
        <v>14.146857936430212</v>
      </c>
      <c r="R3617" s="2" t="e" vm="1">
        <f ca="1">_xlfn.CONCAT(CSV[[#This Row],[lon]],",",CSV[[#This Row],[lat]],";",CSV[[#This Row],[alt]])</f>
        <v>#NAME?</v>
      </c>
    </row>
    <row r="3618" spans="1:18" x14ac:dyDescent="0.25">
      <c r="A3618">
        <v>42.420392101630569</v>
      </c>
      <c r="B3618">
        <v>-6.8213823158293962</v>
      </c>
      <c r="C3618">
        <v>424.20001220703125</v>
      </c>
      <c r="D3618" s="1">
        <v>42854.439386574071</v>
      </c>
      <c r="E3618" s="1">
        <f>CSV[[#This Row],[Column4]]-D3617</f>
        <v>1.1574069503694773E-5</v>
      </c>
      <c r="F3618">
        <f>CSV[[#This Row],[alt]]-C3617</f>
        <v>-0.399993896484375</v>
      </c>
      <c r="G3618">
        <f>IF(CSV[[#This Row],[Altura]]&gt;0,CSV[[#This Row],[Altura]],0)</f>
        <v>0</v>
      </c>
      <c r="H3618">
        <f>IF(CSV[[#This Row],[Altura]]&lt;=0,CSV[[#This Row],[Altura]],0)</f>
        <v>-0.399993896484375</v>
      </c>
      <c r="I3618" s="2">
        <f>RADIANS(CSV[[#This Row],[lon]])-RADIANS(A3617)</f>
        <v>-3.9352496328248776E-7</v>
      </c>
      <c r="J3618" s="2">
        <f>RADIANS(CSV[[#This Row],[lat]])-RADIANS(B3617)</f>
        <v>1.6560232657392149E-6</v>
      </c>
      <c r="K3618" s="2">
        <f>RADIANS(CSV[[#This Row],[lon]])</f>
        <v>0.7403755121604505</v>
      </c>
      <c r="L3618" s="2">
        <f>RADIANS(CSV[[#This Row],[lat]])</f>
        <v>-0.11905558094853867</v>
      </c>
      <c r="M3618" s="2">
        <f>SIN(CSV[[#This Row],[dlon]]/2)*SIN(CSV[[#This Row],[dlon]]/2)</f>
        <v>3.8715474181620335E-14</v>
      </c>
      <c r="N3618" s="2">
        <f>SIN(CSV[[#This Row],[dlat]]/2)*SIN(CSV[[#This Row],[dlat]]/2)</f>
        <v>6.8560326416723684E-13</v>
      </c>
      <c r="O3618" s="2">
        <f>COS(RADIANS(CSV[[#This Row],[lat]]))</f>
        <v>0.99292125156976341</v>
      </c>
      <c r="P3618" s="2">
        <f>CSV[[#This Row],[sindlon]]+CSV[[#This Row],[cosradlat]]*O3617*CSV[[#This Row],[sindlat]]</f>
        <v>7.1464653306304208E-13</v>
      </c>
      <c r="Q3618" s="2">
        <f>2*ASIN(SQRT(CSV[[#This Row],[Columna1]]))*6367445</f>
        <v>10.765664555015508</v>
      </c>
      <c r="R3618" s="2" t="e" vm="1">
        <f ca="1">_xlfn.CONCAT(CSV[[#This Row],[lon]],",",CSV[[#This Row],[lat]],";",CSV[[#This Row],[alt]])</f>
        <v>#NAME?</v>
      </c>
    </row>
    <row r="3619" spans="1:18" x14ac:dyDescent="0.25">
      <c r="A3619">
        <v>42.420344576239586</v>
      </c>
      <c r="B3619">
        <v>-6.8211481254547834</v>
      </c>
      <c r="C3619">
        <v>421.60000610351563</v>
      </c>
      <c r="D3619" s="1">
        <v>42854.439409722225</v>
      </c>
      <c r="E3619" s="1">
        <f>CSV[[#This Row],[Column4]]-D3618</f>
        <v>2.3148153559304774E-5</v>
      </c>
      <c r="F3619">
        <f>CSV[[#This Row],[alt]]-C3618</f>
        <v>-2.600006103515625</v>
      </c>
      <c r="G3619">
        <f>IF(CSV[[#This Row],[Altura]]&gt;0,CSV[[#This Row],[Altura]],0)</f>
        <v>0</v>
      </c>
      <c r="H3619">
        <f>IF(CSV[[#This Row],[Altura]]&lt;=0,CSV[[#This Row],[Altura]],0)</f>
        <v>-2.600006103515625</v>
      </c>
      <c r="I3619" s="2">
        <f>RADIANS(CSV[[#This Row],[lon]])-RADIANS(A3618)</f>
        <v>-8.2947455104509515E-7</v>
      </c>
      <c r="J3619" s="2">
        <f>RADIANS(CSV[[#This Row],[lat]])-RADIANS(B3618)</f>
        <v>4.0873931134721708E-6</v>
      </c>
      <c r="K3619" s="2">
        <f>RADIANS(CSV[[#This Row],[lon]])</f>
        <v>0.74037468268589945</v>
      </c>
      <c r="L3619" s="2">
        <f>RADIANS(CSV[[#This Row],[lat]])</f>
        <v>-0.1190514935554252</v>
      </c>
      <c r="M3619" s="2">
        <f>SIN(CSV[[#This Row],[dlon]]/2)*SIN(CSV[[#This Row],[dlon]]/2)</f>
        <v>1.7200700770785565E-13</v>
      </c>
      <c r="N3619" s="2">
        <f>SIN(CSV[[#This Row],[dlat]]/2)*SIN(CSV[[#This Row],[dlat]]/2)</f>
        <v>4.1766956160091171E-12</v>
      </c>
      <c r="O3619" s="2">
        <f>COS(RADIANS(CSV[[#This Row],[lat]]))</f>
        <v>0.99292173703965148</v>
      </c>
      <c r="P3619" s="2">
        <f>CSV[[#This Row],[sindlon]]+CSV[[#This Row],[cosradlat]]*O3618*CSV[[#This Row],[sindlat]]</f>
        <v>4.2897823706541474E-12</v>
      </c>
      <c r="Q3619" s="2">
        <f>2*ASIN(SQRT(CSV[[#This Row],[Columna1]]))*6367445</f>
        <v>26.376236491269115</v>
      </c>
      <c r="R3619" s="2" t="e" vm="1">
        <f ca="1">_xlfn.CONCAT(CSV[[#This Row],[lon]],",",CSV[[#This Row],[lat]],";",CSV[[#This Row],[alt]])</f>
        <v>#NAME?</v>
      </c>
    </row>
    <row r="3620" spans="1:18" x14ac:dyDescent="0.25">
      <c r="A3620">
        <v>42.420322950929403</v>
      </c>
      <c r="B3620">
        <v>-6.8210162781178951</v>
      </c>
      <c r="C3620">
        <v>420.20001220703125</v>
      </c>
      <c r="D3620" s="1">
        <v>42854.439421296294</v>
      </c>
      <c r="E3620" s="1">
        <f>CSV[[#This Row],[Column4]]-D3619</f>
        <v>1.1574069503694773E-5</v>
      </c>
      <c r="F3620">
        <f>CSV[[#This Row],[alt]]-C3619</f>
        <v>-1.399993896484375</v>
      </c>
      <c r="G3620">
        <f>IF(CSV[[#This Row],[Altura]]&gt;0,CSV[[#This Row],[Altura]],0)</f>
        <v>0</v>
      </c>
      <c r="H3620">
        <f>IF(CSV[[#This Row],[Altura]]&lt;=0,CSV[[#This Row],[Altura]],0)</f>
        <v>-1.399993896484375</v>
      </c>
      <c r="I3620" s="2">
        <f>RADIANS(CSV[[#This Row],[lon]])-RADIANS(A3619)</f>
        <v>-3.7743286440683477E-7</v>
      </c>
      <c r="J3620" s="2">
        <f>RADIANS(CSV[[#This Row],[lat]])-RADIANS(B3619)</f>
        <v>2.3011701386771444E-6</v>
      </c>
      <c r="K3620" s="2">
        <f>RADIANS(CSV[[#This Row],[lon]])</f>
        <v>0.74037430525303505</v>
      </c>
      <c r="L3620" s="2">
        <f>RADIANS(CSV[[#This Row],[lat]])</f>
        <v>-0.11904919238528652</v>
      </c>
      <c r="M3620" s="2">
        <f>SIN(CSV[[#This Row],[dlon]]/2)*SIN(CSV[[#This Row],[dlon]]/2)</f>
        <v>3.5613891783586612E-14</v>
      </c>
      <c r="N3620" s="2">
        <f>SIN(CSV[[#This Row],[dlat]]/2)*SIN(CSV[[#This Row],[dlat]]/2)</f>
        <v>1.3238460017842627E-12</v>
      </c>
      <c r="O3620" s="2">
        <f>COS(RADIANS(CSV[[#This Row],[lat]]))</f>
        <v>0.99292201034807726</v>
      </c>
      <c r="P3620" s="2">
        <f>CSV[[#This Row],[sindlon]]+CSV[[#This Row],[cosradlat]]*O3619*CSV[[#This Row],[sindlat]]</f>
        <v>1.3407855196620658E-12</v>
      </c>
      <c r="Q3620" s="2">
        <f>2*ASIN(SQRT(CSV[[#This Row],[Columna1]]))*6367445</f>
        <v>14.746021185155879</v>
      </c>
      <c r="R3620" s="2" t="e" vm="1">
        <f ca="1">_xlfn.CONCAT(CSV[[#This Row],[lon]],",",CSV[[#This Row],[lat]],";",CSV[[#This Row],[alt]])</f>
        <v>#NAME?</v>
      </c>
    </row>
    <row r="3621" spans="1:18" x14ac:dyDescent="0.25">
      <c r="A3621">
        <v>42.420296715572476</v>
      </c>
      <c r="B3621">
        <v>-6.8208815809339294</v>
      </c>
      <c r="C3621">
        <v>419.20001220703125</v>
      </c>
      <c r="D3621" s="1">
        <v>42854.439432870371</v>
      </c>
      <c r="E3621" s="1">
        <f>CSV[[#This Row],[Column4]]-D3620</f>
        <v>1.1574076779652387E-5</v>
      </c>
      <c r="F3621">
        <f>CSV[[#This Row],[alt]]-C3620</f>
        <v>-1</v>
      </c>
      <c r="G3621">
        <f>IF(CSV[[#This Row],[Altura]]&gt;0,CSV[[#This Row],[Altura]],0)</f>
        <v>0</v>
      </c>
      <c r="H3621">
        <f>IF(CSV[[#This Row],[Altura]]&lt;=0,CSV[[#This Row],[Altura]],0)</f>
        <v>-1</v>
      </c>
      <c r="I3621" s="2">
        <f>RADIANS(CSV[[#This Row],[lon]])-RADIANS(A3620)</f>
        <v>-4.5789335878509974E-7</v>
      </c>
      <c r="J3621" s="2">
        <f>RADIANS(CSV[[#This Row],[lat]])-RADIANS(B3620)</f>
        <v>2.3509093533685688E-6</v>
      </c>
      <c r="K3621" s="2">
        <f>RADIANS(CSV[[#This Row],[lon]])</f>
        <v>0.74037384735967626</v>
      </c>
      <c r="L3621" s="2">
        <f>RADIANS(CSV[[#This Row],[lat]])</f>
        <v>-0.11904684147593315</v>
      </c>
      <c r="M3621" s="2">
        <f>SIN(CSV[[#This Row],[dlon]]/2)*SIN(CSV[[#This Row],[dlon]]/2)</f>
        <v>5.2416582004874096E-14</v>
      </c>
      <c r="N3621" s="2">
        <f>SIN(CSV[[#This Row],[dlat]]/2)*SIN(CSV[[#This Row],[dlat]]/2)</f>
        <v>1.3816936969383193E-12</v>
      </c>
      <c r="O3621" s="2">
        <f>COS(RADIANS(CSV[[#This Row],[lat]]))</f>
        <v>0.99292228955856643</v>
      </c>
      <c r="P3621" s="2">
        <f>CSV[[#This Row],[sindlon]]+CSV[[#This Row],[cosradlat]]*O3620*CSV[[#This Row],[sindlat]]</f>
        <v>1.4146206546223742E-12</v>
      </c>
      <c r="Q3621" s="2">
        <f>2*ASIN(SQRT(CSV[[#This Row],[Columna1]]))*6367445</f>
        <v>15.146601359078579</v>
      </c>
      <c r="R3621" s="2" t="e" vm="1">
        <f ca="1">_xlfn.CONCAT(CSV[[#This Row],[lon]],",",CSV[[#This Row],[lat]],";",CSV[[#This Row],[alt]])</f>
        <v>#NAME?</v>
      </c>
    </row>
    <row r="3622" spans="1:18" x14ac:dyDescent="0.25">
      <c r="A3622">
        <v>42.420257152989507</v>
      </c>
      <c r="B3622">
        <v>-6.8207491468638182</v>
      </c>
      <c r="C3622">
        <v>418</v>
      </c>
      <c r="D3622" s="1">
        <v>42854.439444444448</v>
      </c>
      <c r="E3622" s="1">
        <f>CSV[[#This Row],[Column4]]-D3621</f>
        <v>1.1574076779652387E-5</v>
      </c>
      <c r="F3622">
        <f>CSV[[#This Row],[alt]]-C3621</f>
        <v>-1.20001220703125</v>
      </c>
      <c r="G3622">
        <f>IF(CSV[[#This Row],[Altura]]&gt;0,CSV[[#This Row],[Altura]],0)</f>
        <v>0</v>
      </c>
      <c r="H3622">
        <f>IF(CSV[[#This Row],[Altura]]&lt;=0,CSV[[#This Row],[Altura]],0)</f>
        <v>-1.20001220703125</v>
      </c>
      <c r="I3622" s="2">
        <f>RADIANS(CSV[[#This Row],[lon]])-RADIANS(A3621)</f>
        <v>-6.9049733342207986E-7</v>
      </c>
      <c r="J3622" s="2">
        <f>RADIANS(CSV[[#This Row],[lat]])-RADIANS(B3621)</f>
        <v>2.3114105652671801E-6</v>
      </c>
      <c r="K3622" s="2">
        <f>RADIANS(CSV[[#This Row],[lon]])</f>
        <v>0.74037315686234284</v>
      </c>
      <c r="L3622" s="2">
        <f>RADIANS(CSV[[#This Row],[lat]])</f>
        <v>-0.11904453006536789</v>
      </c>
      <c r="M3622" s="2">
        <f>SIN(CSV[[#This Row],[dlon]]/2)*SIN(CSV[[#This Row],[dlon]]/2)</f>
        <v>1.1919664186574597E-13</v>
      </c>
      <c r="N3622" s="2">
        <f>SIN(CSV[[#This Row],[dlat]]/2)*SIN(CSV[[#This Row],[dlat]]/2)</f>
        <v>1.3356547003065915E-12</v>
      </c>
      <c r="O3622" s="2">
        <f>COS(RADIANS(CSV[[#This Row],[lat]]))</f>
        <v>0.9929225640725523</v>
      </c>
      <c r="P3622" s="2">
        <f>CSV[[#This Row],[sindlon]]+CSV[[#This Row],[cosradlat]]*O3621*CSV[[#This Row],[sindlat]]</f>
        <v>1.4360118600627755E-12</v>
      </c>
      <c r="Q3622" s="2">
        <f>2*ASIN(SQRT(CSV[[#This Row],[Columna1]]))*6367445</f>
        <v>15.260691442746237</v>
      </c>
      <c r="R3622" s="2" t="e" vm="1">
        <f ca="1">_xlfn.CONCAT(CSV[[#This Row],[lon]],",",CSV[[#This Row],[lat]],";",CSV[[#This Row],[alt]])</f>
        <v>#NAME?</v>
      </c>
    </row>
    <row r="3623" spans="1:18" x14ac:dyDescent="0.25">
      <c r="A3623">
        <v>42.420201078057289</v>
      </c>
      <c r="B3623">
        <v>-6.8206271901726723</v>
      </c>
      <c r="C3623">
        <v>417</v>
      </c>
      <c r="D3623" s="1">
        <v>42854.439456018517</v>
      </c>
      <c r="E3623" s="1">
        <f>CSV[[#This Row],[Column4]]-D3622</f>
        <v>1.1574069503694773E-5</v>
      </c>
      <c r="F3623">
        <f>CSV[[#This Row],[alt]]-C3622</f>
        <v>-1</v>
      </c>
      <c r="G3623">
        <f>IF(CSV[[#This Row],[Altura]]&gt;0,CSV[[#This Row],[Altura]],0)</f>
        <v>0</v>
      </c>
      <c r="H3623">
        <f>IF(CSV[[#This Row],[Altura]]&lt;=0,CSV[[#This Row],[Altura]],0)</f>
        <v>-1</v>
      </c>
      <c r="I3623" s="2">
        <f>RADIANS(CSV[[#This Row],[lon]])-RADIANS(A3622)</f>
        <v>-9.7869219506385718E-7</v>
      </c>
      <c r="J3623" s="2">
        <f>RADIANS(CSV[[#This Row],[lat]])-RADIANS(B3622)</f>
        <v>2.1285458053355022E-6</v>
      </c>
      <c r="K3623" s="2">
        <f>RADIANS(CSV[[#This Row],[lon]])</f>
        <v>0.74037217817014778</v>
      </c>
      <c r="L3623" s="2">
        <f>RADIANS(CSV[[#This Row],[lat]])</f>
        <v>-0.11904240151956255</v>
      </c>
      <c r="M3623" s="2">
        <f>SIN(CSV[[#This Row],[dlon]]/2)*SIN(CSV[[#This Row],[dlon]]/2)</f>
        <v>2.3945960316970869E-13</v>
      </c>
      <c r="N3623" s="2">
        <f>SIN(CSV[[#This Row],[dlat]]/2)*SIN(CSV[[#This Row],[dlat]]/2)</f>
        <v>1.1326768113524127E-12</v>
      </c>
      <c r="O3623" s="2">
        <f>COS(RADIANS(CSV[[#This Row],[lat]]))</f>
        <v>0.99292281686396766</v>
      </c>
      <c r="P3623" s="2">
        <f>CSV[[#This Row],[sindlon]]+CSV[[#This Row],[cosradlat]]*O3622*CSV[[#This Row],[sindlat]]</f>
        <v>1.356160539602865E-12</v>
      </c>
      <c r="Q3623" s="2">
        <f>2*ASIN(SQRT(CSV[[#This Row],[Columna1]]))*6367445</f>
        <v>14.830327774882091</v>
      </c>
      <c r="R3623" s="2" t="e" vm="1">
        <f ca="1">_xlfn.CONCAT(CSV[[#This Row],[lon]],",",CSV[[#This Row],[lat]],";",CSV[[#This Row],[alt]])</f>
        <v>#NAME?</v>
      </c>
    </row>
    <row r="3624" spans="1:18" x14ac:dyDescent="0.25">
      <c r="A3624">
        <v>42.420131005346775</v>
      </c>
      <c r="B3624">
        <v>-6.8205127771943808</v>
      </c>
      <c r="C3624">
        <v>414.79998779296875</v>
      </c>
      <c r="D3624" s="1">
        <v>42854.439467592594</v>
      </c>
      <c r="E3624" s="1">
        <f>CSV[[#This Row],[Column4]]-D3623</f>
        <v>1.1574076779652387E-5</v>
      </c>
      <c r="F3624">
        <f>CSV[[#This Row],[alt]]-C3623</f>
        <v>-2.20001220703125</v>
      </c>
      <c r="G3624">
        <f>IF(CSV[[#This Row],[Altura]]&gt;0,CSV[[#This Row],[Altura]],0)</f>
        <v>0</v>
      </c>
      <c r="H3624">
        <f>IF(CSV[[#This Row],[Altura]]&lt;=0,CSV[[#This Row],[Altura]],0)</f>
        <v>-2.20001220703125</v>
      </c>
      <c r="I3624" s="2">
        <f>RADIANS(CSV[[#This Row],[lon]])-RADIANS(A3623)</f>
        <v>-1.2229995142165606E-6</v>
      </c>
      <c r="J3624" s="2">
        <f>RADIANS(CSV[[#This Row],[lat]])-RADIANS(B3623)</f>
        <v>1.9968831781874696E-6</v>
      </c>
      <c r="K3624" s="2">
        <f>RADIANS(CSV[[#This Row],[lon]])</f>
        <v>0.74037095517063356</v>
      </c>
      <c r="L3624" s="2">
        <f>RADIANS(CSV[[#This Row],[lat]])</f>
        <v>-0.11904040463638436</v>
      </c>
      <c r="M3624" s="2">
        <f>SIN(CSV[[#This Row],[dlon]]/2)*SIN(CSV[[#This Row],[dlon]]/2)</f>
        <v>3.7393195294343918E-13</v>
      </c>
      <c r="N3624" s="2">
        <f>SIN(CSV[[#This Row],[dlat]]/2)*SIN(CSV[[#This Row],[dlat]]/2)</f>
        <v>9.9688560683169123E-13</v>
      </c>
      <c r="O3624" s="2">
        <f>COS(RADIANS(CSV[[#This Row],[lat]]))</f>
        <v>0.9929230540147107</v>
      </c>
      <c r="P3624" s="2">
        <f>CSV[[#This Row],[sindlon]]+CSV[[#This Row],[cosradlat]]*O3623*CSV[[#This Row],[sindlat]]</f>
        <v>1.356757441035737E-12</v>
      </c>
      <c r="Q3624" s="2">
        <f>2*ASIN(SQRT(CSV[[#This Row],[Columna1]]))*6367445</f>
        <v>14.833591131172307</v>
      </c>
      <c r="R3624" s="2" t="e" vm="1">
        <f ca="1">_xlfn.CONCAT(CSV[[#This Row],[lon]],",",CSV[[#This Row],[lat]],";",CSV[[#This Row],[alt]])</f>
        <v>#NAME?</v>
      </c>
    </row>
    <row r="3625" spans="1:18" x14ac:dyDescent="0.25">
      <c r="A3625">
        <v>42.420052969828248</v>
      </c>
      <c r="B3625">
        <v>-6.8203955981880426</v>
      </c>
      <c r="C3625">
        <v>412.20001220703125</v>
      </c>
      <c r="D3625" s="1">
        <v>42854.439479166664</v>
      </c>
      <c r="E3625" s="1">
        <f>CSV[[#This Row],[Column4]]-D3624</f>
        <v>1.1574069503694773E-5</v>
      </c>
      <c r="F3625">
        <f>CSV[[#This Row],[alt]]-C3624</f>
        <v>-2.5999755859375</v>
      </c>
      <c r="G3625">
        <f>IF(CSV[[#This Row],[Altura]]&gt;0,CSV[[#This Row],[Altura]],0)</f>
        <v>0</v>
      </c>
      <c r="H3625">
        <f>IF(CSV[[#This Row],[Altura]]&lt;=0,CSV[[#This Row],[Altura]],0)</f>
        <v>-2.5999755859375</v>
      </c>
      <c r="I3625" s="2">
        <f>RADIANS(CSV[[#This Row],[lon]])-RADIANS(A3624)</f>
        <v>-1.3619767318395759E-6</v>
      </c>
      <c r="J3625" s="2">
        <f>RADIANS(CSV[[#This Row],[lat]])-RADIANS(B3624)</f>
        <v>2.0451594748283064E-6</v>
      </c>
      <c r="K3625" s="2">
        <f>RADIANS(CSV[[#This Row],[lon]])</f>
        <v>0.74036959319390172</v>
      </c>
      <c r="L3625" s="2">
        <f>RADIANS(CSV[[#This Row],[lat]])</f>
        <v>-0.11903835947690954</v>
      </c>
      <c r="M3625" s="2">
        <f>SIN(CSV[[#This Row],[dlon]]/2)*SIN(CSV[[#This Row],[dlon]]/2)</f>
        <v>4.6374515451803137E-13</v>
      </c>
      <c r="N3625" s="2">
        <f>SIN(CSV[[#This Row],[dlat]]/2)*SIN(CSV[[#This Row],[dlat]]/2)</f>
        <v>1.0456693193696339E-12</v>
      </c>
      <c r="O3625" s="2">
        <f>COS(RADIANS(CSV[[#This Row],[lat]]))</f>
        <v>0.99292329689466452</v>
      </c>
      <c r="P3625" s="2">
        <f>CSV[[#This Row],[sindlon]]+CSV[[#This Row],[cosradlat]]*O3624*CSV[[#This Row],[sindlat]]</f>
        <v>1.4946668059076404E-12</v>
      </c>
      <c r="Q3625" s="2">
        <f>2*ASIN(SQRT(CSV[[#This Row],[Columna1]]))*6367445</f>
        <v>15.569239265049164</v>
      </c>
      <c r="R3625" s="2" t="e" vm="1">
        <f ca="1">_xlfn.CONCAT(CSV[[#This Row],[lon]],",",CSV[[#This Row],[lat]],";",CSV[[#This Row],[alt]])</f>
        <v>#NAME?</v>
      </c>
    </row>
    <row r="3626" spans="1:18" x14ac:dyDescent="0.25">
      <c r="A3626">
        <v>42.419976778328419</v>
      </c>
      <c r="B3626">
        <v>-6.8202759884297848</v>
      </c>
      <c r="C3626">
        <v>410.60000610351563</v>
      </c>
      <c r="D3626" s="1">
        <v>42854.43949074074</v>
      </c>
      <c r="E3626" s="1">
        <f>CSV[[#This Row],[Column4]]-D3625</f>
        <v>1.1574076779652387E-5</v>
      </c>
      <c r="F3626">
        <f>CSV[[#This Row],[alt]]-C3625</f>
        <v>-1.600006103515625</v>
      </c>
      <c r="G3626">
        <f>IF(CSV[[#This Row],[Altura]]&gt;0,CSV[[#This Row],[Altura]],0)</f>
        <v>0</v>
      </c>
      <c r="H3626">
        <f>IF(CSV[[#This Row],[Altura]]&lt;=0,CSV[[#This Row],[Altura]],0)</f>
        <v>-1.600006103515625</v>
      </c>
      <c r="I3626" s="2">
        <f>RADIANS(CSV[[#This Row],[lon]])-RADIANS(A3625)</f>
        <v>-1.3297925340882699E-6</v>
      </c>
      <c r="J3626" s="2">
        <f>RADIANS(CSV[[#This Row],[lat]])-RADIANS(B3625)</f>
        <v>2.087584099114137E-6</v>
      </c>
      <c r="K3626" s="2">
        <f>RADIANS(CSV[[#This Row],[lon]])</f>
        <v>0.74036826340136763</v>
      </c>
      <c r="L3626" s="2">
        <f>RADIANS(CSV[[#This Row],[lat]])</f>
        <v>-0.11903627189281042</v>
      </c>
      <c r="M3626" s="2">
        <f>SIN(CSV[[#This Row],[dlon]]/2)*SIN(CSV[[#This Row],[dlon]]/2)</f>
        <v>4.4208704592916042E-13</v>
      </c>
      <c r="N3626" s="2">
        <f>SIN(CSV[[#This Row],[dlat]]/2)*SIN(CSV[[#This Row],[dlat]]/2)</f>
        <v>1.0895018427181502E-12</v>
      </c>
      <c r="O3626" s="2">
        <f>COS(RADIANS(CSV[[#This Row],[lat]]))</f>
        <v>0.99292354480861733</v>
      </c>
      <c r="P3626" s="2">
        <f>CSV[[#This Row],[sindlon]]+CSV[[#This Row],[cosradlat]]*O3625*CSV[[#This Row],[sindlat]]</f>
        <v>1.5162235566459939E-12</v>
      </c>
      <c r="Q3626" s="2">
        <f>2*ASIN(SQRT(CSV[[#This Row],[Columna1]]))*6367445</f>
        <v>15.681110597852419</v>
      </c>
      <c r="R3626" s="2" t="e" vm="1">
        <f ca="1">_xlfn.CONCAT(CSV[[#This Row],[lon]],",",CSV[[#This Row],[lat]],";",CSV[[#This Row],[alt]])</f>
        <v>#NAME?</v>
      </c>
    </row>
    <row r="3627" spans="1:18" x14ac:dyDescent="0.25">
      <c r="A3627">
        <v>42.419917518272996</v>
      </c>
      <c r="B3627">
        <v>-6.8201702926307917</v>
      </c>
      <c r="C3627">
        <v>409.20001220703125</v>
      </c>
      <c r="D3627" s="1">
        <v>42854.439502314817</v>
      </c>
      <c r="E3627" s="1">
        <f>CSV[[#This Row],[Column4]]-D3626</f>
        <v>1.1574076779652387E-5</v>
      </c>
      <c r="F3627">
        <f>CSV[[#This Row],[alt]]-C3626</f>
        <v>-1.399993896484375</v>
      </c>
      <c r="G3627">
        <f>IF(CSV[[#This Row],[Altura]]&gt;0,CSV[[#This Row],[Altura]],0)</f>
        <v>0</v>
      </c>
      <c r="H3627">
        <f>IF(CSV[[#This Row],[Altura]]&lt;=0,CSV[[#This Row],[Altura]],0)</f>
        <v>-1.399993896484375</v>
      </c>
      <c r="I3627" s="2">
        <f>RADIANS(CSV[[#This Row],[lon]])-RADIANS(A3626)</f>
        <v>-1.0342830819576321E-6</v>
      </c>
      <c r="J3627" s="2">
        <f>RADIANS(CSV[[#This Row],[lat]])-RADIANS(B3626)</f>
        <v>1.8447396979426323E-6</v>
      </c>
      <c r="K3627" s="2">
        <f>RADIANS(CSV[[#This Row],[lon]])</f>
        <v>0.74036722911828567</v>
      </c>
      <c r="L3627" s="2">
        <f>RADIANS(CSV[[#This Row],[lat]])</f>
        <v>-0.11903442715311248</v>
      </c>
      <c r="M3627" s="2">
        <f>SIN(CSV[[#This Row],[dlon]]/2)*SIN(CSV[[#This Row],[dlon]]/2)</f>
        <v>2.674353734059206E-13</v>
      </c>
      <c r="N3627" s="2">
        <f>SIN(CSV[[#This Row],[dlat]]/2)*SIN(CSV[[#This Row],[dlat]]/2)</f>
        <v>8.5076613829112728E-13</v>
      </c>
      <c r="O3627" s="2">
        <f>COS(RADIANS(CSV[[#This Row],[lat]]))</f>
        <v>0.99292376387964409</v>
      </c>
      <c r="P3627" s="2">
        <f>CSV[[#This Row],[sindlon]]+CSV[[#This Row],[cosradlat]]*O3626*CSV[[#This Row],[sindlat]]</f>
        <v>1.106203482995109E-12</v>
      </c>
      <c r="Q3627" s="2">
        <f>2*ASIN(SQRT(CSV[[#This Row],[Columna1]]))*6367445</f>
        <v>13.394074455933243</v>
      </c>
      <c r="R3627" s="2" t="e" vm="1">
        <f ca="1">_xlfn.CONCAT(CSV[[#This Row],[lon]],",",CSV[[#This Row],[lat]],";",CSV[[#This Row],[alt]])</f>
        <v>#NAME?</v>
      </c>
    </row>
    <row r="3628" spans="1:18" x14ac:dyDescent="0.25">
      <c r="A3628">
        <v>42.419881979003549</v>
      </c>
      <c r="B3628">
        <v>-6.8200772535055876</v>
      </c>
      <c r="C3628">
        <v>408.60000610351563</v>
      </c>
      <c r="D3628" s="1">
        <v>42854.439513888887</v>
      </c>
      <c r="E3628" s="1">
        <f>CSV[[#This Row],[Column4]]-D3627</f>
        <v>1.1574069503694773E-5</v>
      </c>
      <c r="F3628">
        <f>CSV[[#This Row],[alt]]-C3627</f>
        <v>-0.600006103515625</v>
      </c>
      <c r="G3628">
        <f>IF(CSV[[#This Row],[Altura]]&gt;0,CSV[[#This Row],[Altura]],0)</f>
        <v>0</v>
      </c>
      <c r="H3628">
        <f>IF(CSV[[#This Row],[Altura]]&lt;=0,CSV[[#This Row],[Altura]],0)</f>
        <v>-0.600006103515625</v>
      </c>
      <c r="I3628" s="2">
        <f>RADIANS(CSV[[#This Row],[lon]])-RADIANS(A3627)</f>
        <v>-6.2027726566160624E-7</v>
      </c>
      <c r="J3628" s="2">
        <f>RADIANS(CSV[[#This Row],[lat]])-RADIANS(B3627)</f>
        <v>1.6238390679879089E-6</v>
      </c>
      <c r="K3628" s="2">
        <f>RADIANS(CSV[[#This Row],[lon]])</f>
        <v>0.74036660884102001</v>
      </c>
      <c r="L3628" s="2">
        <f>RADIANS(CSV[[#This Row],[lat]])</f>
        <v>-0.11903280331404449</v>
      </c>
      <c r="M3628" s="2">
        <f>SIN(CSV[[#This Row],[dlon]]/2)*SIN(CSV[[#This Row],[dlon]]/2)</f>
        <v>9.6185971574156624E-14</v>
      </c>
      <c r="N3628" s="2">
        <f>SIN(CSV[[#This Row],[dlat]]/2)*SIN(CSV[[#This Row],[dlat]]/2)</f>
        <v>6.5921332968081523E-13</v>
      </c>
      <c r="O3628" s="2">
        <f>COS(RADIANS(CSV[[#This Row],[lat]]))</f>
        <v>0.99292395671494449</v>
      </c>
      <c r="P3628" s="2">
        <f>CSV[[#This Row],[sindlon]]+CSV[[#This Row],[cosradlat]]*O3627*CSV[[#This Row],[sindlat]]</f>
        <v>7.4610293799263008E-13</v>
      </c>
      <c r="Q3628" s="2">
        <f>2*ASIN(SQRT(CSV[[#This Row],[Columna1]]))*6367445</f>
        <v>11.000047818498897</v>
      </c>
      <c r="R3628" s="2" t="e" vm="1">
        <f ca="1">_xlfn.CONCAT(CSV[[#This Row],[lon]],",",CSV[[#This Row],[lat]],";",CSV[[#This Row],[alt]])</f>
        <v>#NAME?</v>
      </c>
    </row>
    <row r="3629" spans="1:18" x14ac:dyDescent="0.25">
      <c r="A3629">
        <v>42.419874351471663</v>
      </c>
      <c r="B3629">
        <v>-6.8199946079403162</v>
      </c>
      <c r="C3629">
        <v>408</v>
      </c>
      <c r="D3629" s="1">
        <v>42854.439525462964</v>
      </c>
      <c r="E3629" s="1">
        <f>CSV[[#This Row],[Column4]]-D3628</f>
        <v>1.1574076779652387E-5</v>
      </c>
      <c r="F3629">
        <f>CSV[[#This Row],[alt]]-C3628</f>
        <v>-0.600006103515625</v>
      </c>
      <c r="G3629">
        <f>IF(CSV[[#This Row],[Altura]]&gt;0,CSV[[#This Row],[Altura]],0)</f>
        <v>0</v>
      </c>
      <c r="H3629">
        <f>IF(CSV[[#This Row],[Altura]]&lt;=0,CSV[[#This Row],[Altura]],0)</f>
        <v>-0.600006103515625</v>
      </c>
      <c r="I3629" s="2">
        <f>RADIANS(CSV[[#This Row],[lon]])-RADIANS(A3628)</f>
        <v>-1.3312554514310904E-7</v>
      </c>
      <c r="J3629" s="2">
        <f>RADIANS(CSV[[#This Row],[lat]])-RADIANS(B3628)</f>
        <v>1.4424372261623297E-6</v>
      </c>
      <c r="K3629" s="2">
        <f>RADIANS(CSV[[#This Row],[lon]])</f>
        <v>0.74036647571547487</v>
      </c>
      <c r="L3629" s="2">
        <f>RADIANS(CSV[[#This Row],[lat]])</f>
        <v>-0.11903136087681833</v>
      </c>
      <c r="M3629" s="2">
        <f>SIN(CSV[[#This Row],[dlon]]/2)*SIN(CSV[[#This Row],[dlon]]/2)</f>
        <v>4.4306026924124835E-15</v>
      </c>
      <c r="N3629" s="2">
        <f>SIN(CSV[[#This Row],[dlat]]/2)*SIN(CSV[[#This Row],[dlat]]/2)</f>
        <v>5.201562878546287E-13</v>
      </c>
      <c r="O3629" s="2">
        <f>COS(RADIANS(CSV[[#This Row],[lat]]))</f>
        <v>0.99292412800608754</v>
      </c>
      <c r="P3629" s="2">
        <f>CSV[[#This Row],[sindlon]]+CSV[[#This Row],[cosradlat]]*O3628*CSV[[#This Row],[sindlat]]</f>
        <v>5.1725172662648854E-13</v>
      </c>
      <c r="Q3629" s="2">
        <f>2*ASIN(SQRT(CSV[[#This Row],[Columna1]]))*6367445</f>
        <v>9.1589602154411143</v>
      </c>
      <c r="R3629" s="2" t="e" vm="1">
        <f ca="1">_xlfn.CONCAT(CSV[[#This Row],[lon]],",",CSV[[#This Row],[lat]],";",CSV[[#This Row],[alt]])</f>
        <v>#NAME?</v>
      </c>
    </row>
    <row r="3630" spans="1:18" x14ac:dyDescent="0.25">
      <c r="A3630">
        <v>42.419872088357806</v>
      </c>
      <c r="B3630">
        <v>-6.8199237808585167</v>
      </c>
      <c r="C3630">
        <v>407.60000610351563</v>
      </c>
      <c r="D3630" s="1">
        <v>42854.43953703704</v>
      </c>
      <c r="E3630" s="1">
        <f>CSV[[#This Row],[Column4]]-D3629</f>
        <v>1.1574076779652387E-5</v>
      </c>
      <c r="F3630">
        <f>CSV[[#This Row],[alt]]-C3629</f>
        <v>-0.399993896484375</v>
      </c>
      <c r="G3630">
        <f>IF(CSV[[#This Row],[Altura]]&gt;0,CSV[[#This Row],[Altura]],0)</f>
        <v>0</v>
      </c>
      <c r="H3630">
        <f>IF(CSV[[#This Row],[Altura]]&lt;=0,CSV[[#This Row],[Altura]],0)</f>
        <v>-0.399993896484375</v>
      </c>
      <c r="I3630" s="2">
        <f>RADIANS(CSV[[#This Row],[lon]])-RADIANS(A3629)</f>
        <v>-3.9498788240166505E-8</v>
      </c>
      <c r="J3630" s="2">
        <f>RADIANS(CSV[[#This Row],[lat]])-RADIANS(B3629)</f>
        <v>1.2361657769771606E-6</v>
      </c>
      <c r="K3630" s="2">
        <f>RADIANS(CSV[[#This Row],[lon]])</f>
        <v>0.74036643621668663</v>
      </c>
      <c r="L3630" s="2">
        <f>RADIANS(CSV[[#This Row],[lat]])</f>
        <v>-0.11903012471104135</v>
      </c>
      <c r="M3630" s="2">
        <f>SIN(CSV[[#This Row],[dlon]]/2)*SIN(CSV[[#This Row],[dlon]]/2)</f>
        <v>3.9003856811037894E-16</v>
      </c>
      <c r="N3630" s="2">
        <f>SIN(CSV[[#This Row],[dlat]]/2)*SIN(CSV[[#This Row],[dlat]]/2)</f>
        <v>3.8202645704233807E-13</v>
      </c>
      <c r="O3630" s="2">
        <f>COS(RADIANS(CSV[[#This Row],[lat]]))</f>
        <v>0.99292427480060574</v>
      </c>
      <c r="P3630" s="2">
        <f>CSV[[#This Row],[sindlon]]+CSV[[#This Row],[cosradlat]]*O3629*CSV[[#This Row],[sindlat]]</f>
        <v>3.7702933796346801E-13</v>
      </c>
      <c r="Q3630" s="2">
        <f>2*ASIN(SQRT(CSV[[#This Row],[Columna1]]))*6367445</f>
        <v>7.8195681814272744</v>
      </c>
      <c r="R3630" s="2" t="e" vm="1">
        <f ca="1">_xlfn.CONCAT(CSV[[#This Row],[lon]],",",CSV[[#This Row],[lat]],";",CSV[[#This Row],[alt]])</f>
        <v>#NAME?</v>
      </c>
    </row>
    <row r="3631" spans="1:18" x14ac:dyDescent="0.25">
      <c r="A3631">
        <v>42.419830933213234</v>
      </c>
      <c r="B3631">
        <v>-6.8198832962661982</v>
      </c>
      <c r="C3631">
        <v>406.79998779296875</v>
      </c>
      <c r="D3631" s="1">
        <v>42854.439560185187</v>
      </c>
      <c r="E3631" s="1">
        <f>CSV[[#This Row],[Column4]]-D3630</f>
        <v>2.314814628334716E-5</v>
      </c>
      <c r="F3631">
        <f>CSV[[#This Row],[alt]]-C3630</f>
        <v>-0.800018310546875</v>
      </c>
      <c r="G3631">
        <f>IF(CSV[[#This Row],[Altura]]&gt;0,CSV[[#This Row],[Altura]],0)</f>
        <v>0</v>
      </c>
      <c r="H3631">
        <f>IF(CSV[[#This Row],[Altura]]&lt;=0,CSV[[#This Row],[Altura]],0)</f>
        <v>-0.800018310546875</v>
      </c>
      <c r="I3631" s="2">
        <f>RADIANS(CSV[[#This Row],[lon]])-RADIANS(A3630)</f>
        <v>-7.1829277692447846E-7</v>
      </c>
      <c r="J3631" s="2">
        <f>RADIANS(CSV[[#This Row],[lat]])-RADIANS(B3630)</f>
        <v>7.0658943228385507E-7</v>
      </c>
      <c r="K3631" s="2">
        <f>RADIANS(CSV[[#This Row],[lon]])</f>
        <v>0.74036571792390971</v>
      </c>
      <c r="L3631" s="2">
        <f>RADIANS(CSV[[#This Row],[lat]])</f>
        <v>-0.11902941812160907</v>
      </c>
      <c r="M3631" s="2">
        <f>SIN(CSV[[#This Row],[dlon]]/2)*SIN(CSV[[#This Row],[dlon]]/2)</f>
        <v>1.2898612834546408E-13</v>
      </c>
      <c r="N3631" s="2">
        <f>SIN(CSV[[#This Row],[dlat]]/2)*SIN(CSV[[#This Row],[dlat]]/2)</f>
        <v>1.2481715645379995E-13</v>
      </c>
      <c r="O3631" s="2">
        <f>COS(RADIANS(CSV[[#This Row],[lat]]))</f>
        <v>0.99292435870732343</v>
      </c>
      <c r="P3631" s="2">
        <f>CSV[[#This Row],[sindlon]]+CSV[[#This Row],[cosradlat]]*O3630*CSV[[#This Row],[sindlat]]</f>
        <v>2.5204320048134695E-13</v>
      </c>
      <c r="Q3631" s="2">
        <f>2*ASIN(SQRT(CSV[[#This Row],[Columna1]]))*6367445</f>
        <v>6.3934119855835441</v>
      </c>
      <c r="R3631" s="2" t="e" vm="1">
        <f ca="1">_xlfn.CONCAT(CSV[[#This Row],[lon]],",",CSV[[#This Row],[lat]],";",CSV[[#This Row],[alt]])</f>
        <v>#NAME?</v>
      </c>
    </row>
    <row r="3632" spans="1:18" x14ac:dyDescent="0.25">
      <c r="A3632">
        <v>42.419811151921749</v>
      </c>
      <c r="B3632">
        <v>-6.8200559634715319</v>
      </c>
      <c r="C3632">
        <v>404.79998779296875</v>
      </c>
      <c r="D3632" s="1">
        <v>42854.43959490741</v>
      </c>
      <c r="E3632" s="1">
        <f>CSV[[#This Row],[Column4]]-D3631</f>
        <v>3.4722223062999547E-5</v>
      </c>
      <c r="F3632">
        <f>CSV[[#This Row],[alt]]-C3631</f>
        <v>-2</v>
      </c>
      <c r="G3632">
        <f>IF(CSV[[#This Row],[Altura]]&gt;0,CSV[[#This Row],[Altura]],0)</f>
        <v>0</v>
      </c>
      <c r="H3632">
        <f>IF(CSV[[#This Row],[Altura]]&lt;=0,CSV[[#This Row],[Altura]],0)</f>
        <v>-2</v>
      </c>
      <c r="I3632" s="2">
        <f>RADIANS(CSV[[#This Row],[lon]])-RADIANS(A3631)</f>
        <v>-3.4524866665552878E-7</v>
      </c>
      <c r="J3632" s="2">
        <f>RADIANS(CSV[[#This Row],[lat]])-RADIANS(B3631)</f>
        <v>-3.01361124328825E-6</v>
      </c>
      <c r="K3632" s="2">
        <f>RADIANS(CSV[[#This Row],[lon]])</f>
        <v>0.74036537267524305</v>
      </c>
      <c r="L3632" s="2">
        <f>RADIANS(CSV[[#This Row],[lat]])</f>
        <v>-0.11903243173285236</v>
      </c>
      <c r="M3632" s="2">
        <f>SIN(CSV[[#This Row],[dlon]]/2)*SIN(CSV[[#This Row],[dlon]]/2)</f>
        <v>2.9799160456854817E-14</v>
      </c>
      <c r="N3632" s="2">
        <f>SIN(CSV[[#This Row],[dlat]]/2)*SIN(CSV[[#This Row],[dlat]]/2)</f>
        <v>2.2704631814166196E-12</v>
      </c>
      <c r="O3632" s="2">
        <f>COS(RADIANS(CSV[[#This Row],[lat]]))</f>
        <v>0.99292400084085231</v>
      </c>
      <c r="P3632" s="2">
        <f>CSV[[#This Row],[sindlon]]+CSV[[#This Row],[cosradlat]]*O3631*CSV[[#This Row],[sindlat]]</f>
        <v>2.2682452390774434E-12</v>
      </c>
      <c r="Q3632" s="2">
        <f>2*ASIN(SQRT(CSV[[#This Row],[Columna1]]))*6367445</f>
        <v>19.179628993121746</v>
      </c>
      <c r="R3632" s="2" t="e" vm="1">
        <f ca="1">_xlfn.CONCAT(CSV[[#This Row],[lon]],",",CSV[[#This Row],[lat]],";",CSV[[#This Row],[alt]])</f>
        <v>#NAME?</v>
      </c>
    </row>
    <row r="3633" spans="1:18" x14ac:dyDescent="0.25">
      <c r="A3633">
        <v>42.419859599322081</v>
      </c>
      <c r="B3633">
        <v>-6.8202255293726921</v>
      </c>
      <c r="C3633">
        <v>403.20001220703125</v>
      </c>
      <c r="D3633" s="1">
        <v>42854.439618055556</v>
      </c>
      <c r="E3633" s="1">
        <f>CSV[[#This Row],[Column4]]-D3632</f>
        <v>2.314814628334716E-5</v>
      </c>
      <c r="F3633">
        <f>CSV[[#This Row],[alt]]-C3632</f>
        <v>-1.5999755859375</v>
      </c>
      <c r="G3633">
        <f>IF(CSV[[#This Row],[Altura]]&gt;0,CSV[[#This Row],[Altura]],0)</f>
        <v>0</v>
      </c>
      <c r="H3633">
        <f>IF(CSV[[#This Row],[Altura]]&lt;=0,CSV[[#This Row],[Altura]],0)</f>
        <v>-1.5999755859375</v>
      </c>
      <c r="I3633" s="2">
        <f>RADIANS(CSV[[#This Row],[lon]])-RADIANS(A3632)</f>
        <v>8.4556664980972585E-7</v>
      </c>
      <c r="J3633" s="2">
        <f>RADIANS(CSV[[#This Row],[lat]])-RADIANS(B3632)</f>
        <v>-2.9594832743479182E-6</v>
      </c>
      <c r="K3633" s="2">
        <f>RADIANS(CSV[[#This Row],[lon]])</f>
        <v>0.74036621824189286</v>
      </c>
      <c r="L3633" s="2">
        <f>RADIANS(CSV[[#This Row],[lat]])</f>
        <v>-0.1190353912161267</v>
      </c>
      <c r="M3633" s="2">
        <f>SIN(CSV[[#This Row],[dlon]]/2)*SIN(CSV[[#This Row],[dlon]]/2)</f>
        <v>1.7874573981760024E-13</v>
      </c>
      <c r="N3633" s="2">
        <f>SIN(CSV[[#This Row],[dlat]]/2)*SIN(CSV[[#This Row],[dlat]]/2)</f>
        <v>2.189635312784671E-12</v>
      </c>
      <c r="O3633" s="2">
        <f>COS(RADIANS(CSV[[#This Row],[lat]]))</f>
        <v>0.9929236493933038</v>
      </c>
      <c r="P3633" s="2">
        <f>CSV[[#This Row],[sindlon]]+CSV[[#This Row],[cosradlat]]*O3632*CSV[[#This Row],[sindlat]]</f>
        <v>2.3375022077649546E-12</v>
      </c>
      <c r="Q3633" s="2">
        <f>2*ASIN(SQRT(CSV[[#This Row],[Columna1]]))*6367445</f>
        <v>19.470235875354991</v>
      </c>
      <c r="R3633" s="2" t="e" vm="1">
        <f ca="1">_xlfn.CONCAT(CSV[[#This Row],[lon]],",",CSV[[#This Row],[lat]],";",CSV[[#This Row],[alt]])</f>
        <v>#NAME?</v>
      </c>
    </row>
    <row r="3634" spans="1:18" x14ac:dyDescent="0.25">
      <c r="A3634">
        <v>42.419894551858306</v>
      </c>
      <c r="B3634">
        <v>-6.8203125335276127</v>
      </c>
      <c r="C3634">
        <v>402.60000610351563</v>
      </c>
      <c r="D3634" s="1">
        <v>42854.439629629633</v>
      </c>
      <c r="E3634" s="1">
        <f>CSV[[#This Row],[Column4]]-D3633</f>
        <v>1.1574076779652387E-5</v>
      </c>
      <c r="F3634">
        <f>CSV[[#This Row],[alt]]-C3633</f>
        <v>-0.600006103515625</v>
      </c>
      <c r="G3634">
        <f>IF(CSV[[#This Row],[Altura]]&gt;0,CSV[[#This Row],[Altura]],0)</f>
        <v>0</v>
      </c>
      <c r="H3634">
        <f>IF(CSV[[#This Row],[Altura]]&lt;=0,CSV[[#This Row],[Altura]],0)</f>
        <v>-0.600006103515625</v>
      </c>
      <c r="I3634" s="2">
        <f>RADIANS(CSV[[#This Row],[lon]])-RADIANS(A3633)</f>
        <v>6.1003683904381489E-7</v>
      </c>
      <c r="J3634" s="2">
        <f>RADIANS(CSV[[#This Row],[lat]])-RADIANS(B3633)</f>
        <v>-1.5185089662916873E-6</v>
      </c>
      <c r="K3634" s="2">
        <f>RADIANS(CSV[[#This Row],[lon]])</f>
        <v>0.7403668282787319</v>
      </c>
      <c r="L3634" s="2">
        <f>RADIANS(CSV[[#This Row],[lat]])</f>
        <v>-0.119036909725093</v>
      </c>
      <c r="M3634" s="2">
        <f>SIN(CSV[[#This Row],[dlon]]/2)*SIN(CSV[[#This Row],[dlon]]/2)</f>
        <v>9.3036236247639452E-14</v>
      </c>
      <c r="N3634" s="2">
        <f>SIN(CSV[[#This Row],[dlat]]/2)*SIN(CSV[[#This Row],[dlat]]/2)</f>
        <v>5.7646737017695144E-13</v>
      </c>
      <c r="O3634" s="2">
        <f>COS(RADIANS(CSV[[#This Row],[lat]]))</f>
        <v>0.99292346906241669</v>
      </c>
      <c r="P3634" s="2">
        <f>CSV[[#This Row],[sindlon]]+CSV[[#This Row],[cosradlat]]*O3633*CSV[[#This Row],[sindlat]]</f>
        <v>6.6137379920842997E-13</v>
      </c>
      <c r="Q3634" s="2">
        <f>2*ASIN(SQRT(CSV[[#This Row],[Columna1]]))*6367445</f>
        <v>10.356635486574827</v>
      </c>
      <c r="R3634" s="2" t="e" vm="1">
        <f ca="1">_xlfn.CONCAT(CSV[[#This Row],[lon]],",",CSV[[#This Row],[lat]],";",CSV[[#This Row],[alt]])</f>
        <v>#NAME?</v>
      </c>
    </row>
    <row r="3635" spans="1:18" x14ac:dyDescent="0.25">
      <c r="A3635">
        <v>42.419934030622244</v>
      </c>
      <c r="B3635">
        <v>-6.8204042315483093</v>
      </c>
      <c r="C3635">
        <v>402.39999389648438</v>
      </c>
      <c r="D3635" s="1">
        <v>42854.439641203702</v>
      </c>
      <c r="E3635" s="1">
        <f>CSV[[#This Row],[Column4]]-D3634</f>
        <v>1.1574069503694773E-5</v>
      </c>
      <c r="F3635">
        <f>CSV[[#This Row],[alt]]-C3634</f>
        <v>-0.20001220703125</v>
      </c>
      <c r="G3635">
        <f>IF(CSV[[#This Row],[Altura]]&gt;0,CSV[[#This Row],[Altura]],0)</f>
        <v>0</v>
      </c>
      <c r="H3635">
        <f>IF(CSV[[#This Row],[Altura]]&lt;=0,CSV[[#This Row],[Altura]],0)</f>
        <v>-0.20001220703125</v>
      </c>
      <c r="I3635" s="2">
        <f>RADIANS(CSV[[#This Row],[lon]])-RADIANS(A3634)</f>
        <v>6.890344153021033E-7</v>
      </c>
      <c r="J3635" s="2">
        <f>RADIANS(CSV[[#This Row],[lat]])-RADIANS(B3634)</f>
        <v>-1.6004323787066621E-6</v>
      </c>
      <c r="K3635" s="2">
        <f>RADIANS(CSV[[#This Row],[lon]])</f>
        <v>0.74036751731314721</v>
      </c>
      <c r="L3635" s="2">
        <f>RADIANS(CSV[[#This Row],[lat]])</f>
        <v>-0.1190385101574717</v>
      </c>
      <c r="M3635" s="2">
        <f>SIN(CSV[[#This Row],[dlon]]/2)*SIN(CSV[[#This Row],[dlon]]/2)</f>
        <v>1.1869210636767313E-13</v>
      </c>
      <c r="N3635" s="2">
        <f>SIN(CSV[[#This Row],[dlat]]/2)*SIN(CSV[[#This Row],[dlat]]/2)</f>
        <v>6.4034594970302941E-13</v>
      </c>
      <c r="O3635" s="2">
        <f>COS(RADIANS(CSV[[#This Row],[lat]]))</f>
        <v>0.99292327900021737</v>
      </c>
      <c r="P3635" s="2">
        <f>CSV[[#This Row],[sindlon]]+CSV[[#This Row],[cosradlat]]*O3634*CSV[[#This Row],[sindlat]]</f>
        <v>7.500071461686314E-13</v>
      </c>
      <c r="Q3635" s="2">
        <f>2*ASIN(SQRT(CSV[[#This Row],[Columna1]]))*6367445</f>
        <v>11.028790796425536</v>
      </c>
      <c r="R3635" s="2" t="e" vm="1">
        <f ca="1">_xlfn.CONCAT(CSV[[#This Row],[lon]],",",CSV[[#This Row],[lat]],";",CSV[[#This Row],[alt]])</f>
        <v>#NAME?</v>
      </c>
    </row>
    <row r="3636" spans="1:18" x14ac:dyDescent="0.25">
      <c r="A3636">
        <v>42.41997049190104</v>
      </c>
      <c r="B3636">
        <v>-6.8205051496624947</v>
      </c>
      <c r="C3636">
        <v>402.20001220703125</v>
      </c>
      <c r="D3636" s="1">
        <v>42854.439652777779</v>
      </c>
      <c r="E3636" s="1">
        <f>CSV[[#This Row],[Column4]]-D3635</f>
        <v>1.1574076779652387E-5</v>
      </c>
      <c r="F3636">
        <f>CSV[[#This Row],[alt]]-C3635</f>
        <v>-0.199981689453125</v>
      </c>
      <c r="G3636">
        <f>IF(CSV[[#This Row],[Altura]]&gt;0,CSV[[#This Row],[Altura]],0)</f>
        <v>0</v>
      </c>
      <c r="H3636">
        <f>IF(CSV[[#This Row],[Altura]]&lt;=0,CSV[[#This Row],[Altura]],0)</f>
        <v>-0.199981689453125</v>
      </c>
      <c r="I3636" s="2">
        <f>RADIANS(CSV[[#This Row],[lon]])-RADIANS(A3635)</f>
        <v>6.3636936453725923E-7</v>
      </c>
      <c r="J3636" s="2">
        <f>RADIANS(CSV[[#This Row],[lat]])-RADIANS(B3635)</f>
        <v>-1.7613533674493143E-6</v>
      </c>
      <c r="K3636" s="2">
        <f>RADIANS(CSV[[#This Row],[lon]])</f>
        <v>0.74036815368251174</v>
      </c>
      <c r="L3636" s="2">
        <f>RADIANS(CSV[[#This Row],[lat]])</f>
        <v>-0.11904027151083915</v>
      </c>
      <c r="M3636" s="2">
        <f>SIN(CSV[[#This Row],[dlon]]/2)*SIN(CSV[[#This Row],[dlon]]/2)</f>
        <v>1.0124149203038538E-13</v>
      </c>
      <c r="N3636" s="2">
        <f>SIN(CSV[[#This Row],[dlat]]/2)*SIN(CSV[[#This Row],[dlat]]/2)</f>
        <v>7.7559142125605932E-13</v>
      </c>
      <c r="O3636" s="2">
        <f>COS(RADIANS(CSV[[#This Row],[lat]]))</f>
        <v>0.99292306982461953</v>
      </c>
      <c r="P3636" s="2">
        <f>CSV[[#This Row],[sindlon]]+CSV[[#This Row],[cosradlat]]*O3635*CSV[[#This Row],[sindlat]]</f>
        <v>8.6589430560657689E-13</v>
      </c>
      <c r="Q3636" s="2">
        <f>2*ASIN(SQRT(CSV[[#This Row],[Columna1]]))*6367445</f>
        <v>11.850253471716764</v>
      </c>
      <c r="R3636" s="2" t="e" vm="1">
        <f ca="1">_xlfn.CONCAT(CSV[[#This Row],[lon]],",",CSV[[#This Row],[lat]],";",CSV[[#This Row],[alt]])</f>
        <v>#NAME?</v>
      </c>
    </row>
    <row r="3637" spans="1:18" x14ac:dyDescent="0.25">
      <c r="A3637">
        <v>42.420024303719401</v>
      </c>
      <c r="B3637">
        <v>-6.8207315448671579</v>
      </c>
      <c r="C3637">
        <v>402</v>
      </c>
      <c r="D3637" s="1">
        <v>42854.439675925925</v>
      </c>
      <c r="E3637" s="1">
        <f>CSV[[#This Row],[Column4]]-D3636</f>
        <v>2.314814628334716E-5</v>
      </c>
      <c r="F3637">
        <f>CSV[[#This Row],[alt]]-C3636</f>
        <v>-0.20001220703125</v>
      </c>
      <c r="G3637">
        <f>IF(CSV[[#This Row],[Altura]]&gt;0,CSV[[#This Row],[Altura]],0)</f>
        <v>0</v>
      </c>
      <c r="H3637">
        <f>IF(CSV[[#This Row],[Altura]]&lt;=0,CSV[[#This Row],[Altura]],0)</f>
        <v>-0.20001220703125</v>
      </c>
      <c r="I3637" s="2">
        <f>RADIANS(CSV[[#This Row],[lon]])-RADIANS(A3636)</f>
        <v>9.3919340693471298E-7</v>
      </c>
      <c r="J3637" s="2">
        <f>RADIANS(CSV[[#This Row],[lat]])-RADIANS(B3636)</f>
        <v>-3.9513417320891087E-6</v>
      </c>
      <c r="K3637" s="2">
        <f>RADIANS(CSV[[#This Row],[lon]])</f>
        <v>0.74036909287591868</v>
      </c>
      <c r="L3637" s="2">
        <f>RADIANS(CSV[[#This Row],[lat]])</f>
        <v>-0.11904422285257124</v>
      </c>
      <c r="M3637" s="2">
        <f>SIN(CSV[[#This Row],[dlon]]/2)*SIN(CSV[[#This Row],[dlon]]/2)</f>
        <v>2.2052106390739214E-13</v>
      </c>
      <c r="N3637" s="2">
        <f>SIN(CSV[[#This Row],[dlat]]/2)*SIN(CSV[[#This Row],[dlat]]/2)</f>
        <v>3.9032753709321605E-12</v>
      </c>
      <c r="O3637" s="2">
        <f>COS(RADIANS(CSV[[#This Row],[lat]]))</f>
        <v>0.99292260055818904</v>
      </c>
      <c r="P3637" s="2">
        <f>CSV[[#This Row],[sindlon]]+CSV[[#This Row],[cosradlat]]*O3636*CSV[[#This Row],[sindlat]]</f>
        <v>4.0687436891243242E-12</v>
      </c>
      <c r="Q3637" s="2">
        <f>2*ASIN(SQRT(CSV[[#This Row],[Columna1]]))*6367445</f>
        <v>25.687708492982509</v>
      </c>
      <c r="R3637" s="2" t="e" vm="1">
        <f ca="1">_xlfn.CONCAT(CSV[[#This Row],[lon]],",",CSV[[#This Row],[lat]],";",CSV[[#This Row],[alt]])</f>
        <v>#NAME?</v>
      </c>
    </row>
    <row r="3638" spans="1:18" x14ac:dyDescent="0.25">
      <c r="A3638">
        <v>42.420019106939435</v>
      </c>
      <c r="B3638">
        <v>-6.8209848459810019</v>
      </c>
      <c r="C3638">
        <v>400.39999389648438</v>
      </c>
      <c r="D3638" s="1">
        <v>42854.439699074072</v>
      </c>
      <c r="E3638" s="1">
        <f>CSV[[#This Row],[Column4]]-D3637</f>
        <v>2.314814628334716E-5</v>
      </c>
      <c r="F3638">
        <f>CSV[[#This Row],[alt]]-C3637</f>
        <v>-1.600006103515625</v>
      </c>
      <c r="G3638">
        <f>IF(CSV[[#This Row],[Altura]]&gt;0,CSV[[#This Row],[Altura]],0)</f>
        <v>0</v>
      </c>
      <c r="H3638">
        <f>IF(CSV[[#This Row],[Altura]]&lt;=0,CSV[[#This Row],[Altura]],0)</f>
        <v>-1.600006103515625</v>
      </c>
      <c r="I3638" s="2">
        <f>RADIANS(CSV[[#This Row],[lon]])-RADIANS(A3637)</f>
        <v>-9.0700920996056311E-8</v>
      </c>
      <c r="J3638" s="2">
        <f>RADIANS(CSV[[#This Row],[lat]])-RADIANS(B3637)</f>
        <v>-4.4209384355564652E-6</v>
      </c>
      <c r="K3638" s="2">
        <f>RADIANS(CSV[[#This Row],[lon]])</f>
        <v>0.74036900217499768</v>
      </c>
      <c r="L3638" s="2">
        <f>RADIANS(CSV[[#This Row],[lat]])</f>
        <v>-0.1190486437910068</v>
      </c>
      <c r="M3638" s="2">
        <f>SIN(CSV[[#This Row],[dlon]]/2)*SIN(CSV[[#This Row],[dlon]]/2)</f>
        <v>2.0566642673832109E-15</v>
      </c>
      <c r="N3638" s="2">
        <f>SIN(CSV[[#This Row],[dlat]]/2)*SIN(CSV[[#This Row],[dlat]]/2)</f>
        <v>4.8861741627371536E-12</v>
      </c>
      <c r="O3638" s="2">
        <f>COS(RADIANS(CSV[[#This Row],[lat]]))</f>
        <v>0.99292207550347378</v>
      </c>
      <c r="P3638" s="2">
        <f>CSV[[#This Row],[sindlon]]+CSV[[#This Row],[cosradlat]]*O3637*CSV[[#This Row],[sindlat]]</f>
        <v>4.819310213494577E-12</v>
      </c>
      <c r="Q3638" s="2">
        <f>2*ASIN(SQRT(CSV[[#This Row],[Columna1]]))*6367445</f>
        <v>27.956811559394474</v>
      </c>
      <c r="R3638" s="2" t="e" vm="1">
        <f ca="1">_xlfn.CONCAT(CSV[[#This Row],[lon]],",",CSV[[#This Row],[lat]],";",CSV[[#This Row],[alt]])</f>
        <v>#NAME?</v>
      </c>
    </row>
    <row r="3639" spans="1:18" x14ac:dyDescent="0.25">
      <c r="A3639">
        <v>42.419986333698034</v>
      </c>
      <c r="B3639">
        <v>-6.8211107421666384</v>
      </c>
      <c r="C3639">
        <v>399.39999389648438</v>
      </c>
      <c r="D3639" s="1">
        <v>42854.439710648148</v>
      </c>
      <c r="E3639" s="1">
        <f>CSV[[#This Row],[Column4]]-D3638</f>
        <v>1.1574076779652387E-5</v>
      </c>
      <c r="F3639">
        <f>CSV[[#This Row],[alt]]-C3638</f>
        <v>-1</v>
      </c>
      <c r="G3639">
        <f>IF(CSV[[#This Row],[Altura]]&gt;0,CSV[[#This Row],[Altura]],0)</f>
        <v>0</v>
      </c>
      <c r="H3639">
        <f>IF(CSV[[#This Row],[Altura]]&lt;=0,CSV[[#This Row],[Altura]],0)</f>
        <v>-1</v>
      </c>
      <c r="I3639" s="2">
        <f>RADIANS(CSV[[#This Row],[lon]])-RADIANS(A3638)</f>
        <v>-5.7200096892362495E-7</v>
      </c>
      <c r="J3639" s="2">
        <f>RADIANS(CSV[[#This Row],[lat]])-RADIANS(B3638)</f>
        <v>-2.197302955059266E-6</v>
      </c>
      <c r="K3639" s="2">
        <f>RADIANS(CSV[[#This Row],[lon]])</f>
        <v>0.74036843017402876</v>
      </c>
      <c r="L3639" s="2">
        <f>RADIANS(CSV[[#This Row],[lat]])</f>
        <v>-0.11905084109396186</v>
      </c>
      <c r="M3639" s="2">
        <f>SIN(CSV[[#This Row],[dlon]]/2)*SIN(CSV[[#This Row],[dlon]]/2)</f>
        <v>8.17962771123892E-14</v>
      </c>
      <c r="N3639" s="2">
        <f>SIN(CSV[[#This Row],[dlat]]/2)*SIN(CSV[[#This Row],[dlat]]/2)</f>
        <v>1.2070350690775599E-12</v>
      </c>
      <c r="O3639" s="2">
        <f>COS(RADIANS(CSV[[#This Row],[lat]]))</f>
        <v>0.99292181453259354</v>
      </c>
      <c r="P3639" s="2">
        <f>CSV[[#This Row],[sindlon]]+CSV[[#This Row],[cosradlat]]*O3638*CSV[[#This Row],[sindlat]]</f>
        <v>1.271804896105494E-12</v>
      </c>
      <c r="Q3639" s="2">
        <f>2*ASIN(SQRT(CSV[[#This Row],[Columna1]]))*6367445</f>
        <v>14.361686565518324</v>
      </c>
      <c r="R3639" s="2" t="e" vm="1">
        <f ca="1">_xlfn.CONCAT(CSV[[#This Row],[lon]],",",CSV[[#This Row],[lat]],";",CSV[[#This Row],[alt]])</f>
        <v>#NAME?</v>
      </c>
    </row>
    <row r="3640" spans="1:18" x14ac:dyDescent="0.25">
      <c r="A3640">
        <v>42.419947190210223</v>
      </c>
      <c r="B3640">
        <v>-6.8212326150387534</v>
      </c>
      <c r="C3640">
        <v>398.20001220703125</v>
      </c>
      <c r="D3640" s="1">
        <v>42854.439722222225</v>
      </c>
      <c r="E3640" s="1">
        <f>CSV[[#This Row],[Column4]]-D3639</f>
        <v>1.1574076779652387E-5</v>
      </c>
      <c r="F3640">
        <f>CSV[[#This Row],[alt]]-C3639</f>
        <v>-1.199981689453125</v>
      </c>
      <c r="G3640">
        <f>IF(CSV[[#This Row],[Altura]]&gt;0,CSV[[#This Row],[Altura]],0)</f>
        <v>0</v>
      </c>
      <c r="H3640">
        <f>IF(CSV[[#This Row],[Altura]]&lt;=0,CSV[[#This Row],[Altura]],0)</f>
        <v>-1.199981689453125</v>
      </c>
      <c r="I3640" s="2">
        <f>RADIANS(CSV[[#This Row],[lon]])-RADIANS(A3639)</f>
        <v>-6.8318274304424165E-7</v>
      </c>
      <c r="J3640" s="2">
        <f>RADIANS(CSV[[#This Row],[lat]])-RADIANS(B3639)</f>
        <v>-2.127082887257159E-6</v>
      </c>
      <c r="K3640" s="2">
        <f>RADIANS(CSV[[#This Row],[lon]])</f>
        <v>0.74036774699128571</v>
      </c>
      <c r="L3640" s="2">
        <f>RADIANS(CSV[[#This Row],[lat]])</f>
        <v>-0.11905296817684911</v>
      </c>
      <c r="M3640" s="2">
        <f>SIN(CSV[[#This Row],[dlon]]/2)*SIN(CSV[[#This Row],[dlon]]/2)</f>
        <v>1.1668466509835907E-13</v>
      </c>
      <c r="N3640" s="2">
        <f>SIN(CSV[[#This Row],[dlat]]/2)*SIN(CSV[[#This Row],[dlat]]/2)</f>
        <v>1.1311204023151363E-12</v>
      </c>
      <c r="O3640" s="2">
        <f>COS(RADIANS(CSV[[#This Row],[lat]]))</f>
        <v>0.99292156189709502</v>
      </c>
      <c r="P3640" s="2">
        <f>CSV[[#This Row],[sindlon]]+CSV[[#This Row],[cosradlat]]*O3639*CSV[[#This Row],[sindlat]]</f>
        <v>1.2318488936225896E-12</v>
      </c>
      <c r="Q3640" s="2">
        <f>2*ASIN(SQRT(CSV[[#This Row],[Columna1]]))*6367445</f>
        <v>14.134287370704431</v>
      </c>
      <c r="R3640" s="2" t="e" vm="1">
        <f ca="1">_xlfn.CONCAT(CSV[[#This Row],[lon]],",",CSV[[#This Row],[lat]],";",CSV[[#This Row],[alt]])</f>
        <v>#NAME?</v>
      </c>
    </row>
    <row r="3641" spans="1:18" x14ac:dyDescent="0.25">
      <c r="A3641">
        <v>42.419899832457304</v>
      </c>
      <c r="B3641">
        <v>-6.821351470425725</v>
      </c>
      <c r="C3641">
        <v>397.20001220703125</v>
      </c>
      <c r="D3641" s="1">
        <v>42854.439733796295</v>
      </c>
      <c r="E3641" s="1">
        <f>CSV[[#This Row],[Column4]]-D3640</f>
        <v>1.1574069503694773E-5</v>
      </c>
      <c r="F3641">
        <f>CSV[[#This Row],[alt]]-C3640</f>
        <v>-1</v>
      </c>
      <c r="G3641">
        <f>IF(CSV[[#This Row],[Altura]]&gt;0,CSV[[#This Row],[Altura]],0)</f>
        <v>0</v>
      </c>
      <c r="H3641">
        <f>IF(CSV[[#This Row],[Altura]]&lt;=0,CSV[[#This Row],[Altura]],0)</f>
        <v>-1</v>
      </c>
      <c r="I3641" s="2">
        <f>RADIANS(CSV[[#This Row],[lon]])-RADIANS(A3640)</f>
        <v>-8.2654871480514203E-7</v>
      </c>
      <c r="J3641" s="2">
        <f>RADIANS(CSV[[#This Row],[lat]])-RADIANS(B3640)</f>
        <v>-2.0744178363951704E-6</v>
      </c>
      <c r="K3641" s="2">
        <f>RADIANS(CSV[[#This Row],[lon]])</f>
        <v>0.74036692044257091</v>
      </c>
      <c r="L3641" s="2">
        <f>RADIANS(CSV[[#This Row],[lat]])</f>
        <v>-0.11905504259468551</v>
      </c>
      <c r="M3641" s="2">
        <f>SIN(CSV[[#This Row],[dlon]]/2)*SIN(CSV[[#This Row],[dlon]]/2)</f>
        <v>1.7079569448649829E-13</v>
      </c>
      <c r="N3641" s="2">
        <f>SIN(CSV[[#This Row],[dlat]]/2)*SIN(CSV[[#This Row],[dlat]]/2)</f>
        <v>1.0758023399882193E-12</v>
      </c>
      <c r="O3641" s="2">
        <f>COS(RADIANS(CSV[[#This Row],[lat]]))</f>
        <v>0.99292131551234364</v>
      </c>
      <c r="P3641" s="2">
        <f>CSV[[#This Row],[sindlon]]+CSV[[#This Row],[cosradlat]]*O3640*CSV[[#This Row],[sindlat]]</f>
        <v>1.2314216730486088E-12</v>
      </c>
      <c r="Q3641" s="2">
        <f>2*ASIN(SQRT(CSV[[#This Row],[Columna1]]))*6367445</f>
        <v>14.131836184508391</v>
      </c>
      <c r="R3641" s="2" t="e" vm="1">
        <f ca="1">_xlfn.CONCAT(CSV[[#This Row],[lon]],",",CSV[[#This Row],[lat]],";",CSV[[#This Row],[alt]])</f>
        <v>#NAME?</v>
      </c>
    </row>
    <row r="3642" spans="1:18" x14ac:dyDescent="0.25">
      <c r="A3642">
        <v>42.419762201607227</v>
      </c>
      <c r="B3642">
        <v>-6.82157794944942</v>
      </c>
      <c r="C3642">
        <v>395.79998779296875</v>
      </c>
      <c r="D3642" s="1">
        <v>42854.439756944441</v>
      </c>
      <c r="E3642" s="1">
        <f>CSV[[#This Row],[Column4]]-D3641</f>
        <v>2.314814628334716E-5</v>
      </c>
      <c r="F3642">
        <f>CSV[[#This Row],[alt]]-C3641</f>
        <v>-1.4000244140625</v>
      </c>
      <c r="G3642">
        <f>IF(CSV[[#This Row],[Altura]]&gt;0,CSV[[#This Row],[Altura]],0)</f>
        <v>0</v>
      </c>
      <c r="H3642">
        <f>IF(CSV[[#This Row],[Altura]]&lt;=0,CSV[[#This Row],[Altura]],0)</f>
        <v>-1.4000244140625</v>
      </c>
      <c r="I3642" s="2">
        <f>RADIANS(CSV[[#This Row],[lon]])-RADIANS(A3641)</f>
        <v>-2.4021114861660919E-6</v>
      </c>
      <c r="J3642" s="2">
        <f>RADIANS(CSV[[#This Row],[lat]])-RADIANS(B3641)</f>
        <v>-3.9528046501813296E-6</v>
      </c>
      <c r="K3642" s="2">
        <f>RADIANS(CSV[[#This Row],[lon]])</f>
        <v>0.74036451833108474</v>
      </c>
      <c r="L3642" s="2">
        <f>RADIANS(CSV[[#This Row],[lat]])</f>
        <v>-0.11905899539933569</v>
      </c>
      <c r="M3642" s="2">
        <f>SIN(CSV[[#This Row],[dlon]]/2)*SIN(CSV[[#This Row],[dlon]]/2)</f>
        <v>1.4425348979920739E-12</v>
      </c>
      <c r="N3642" s="2">
        <f>SIN(CSV[[#This Row],[dlat]]/2)*SIN(CSV[[#This Row],[dlat]]/2)</f>
        <v>3.9061661506186999E-12</v>
      </c>
      <c r="O3642" s="2">
        <f>COS(RADIANS(CSV[[#This Row],[lat]]))</f>
        <v>0.99292084601419828</v>
      </c>
      <c r="P3642" s="2">
        <f>CSV[[#This Row],[sindlon]]+CSV[[#This Row],[cosradlat]]*O3641*CSV[[#This Row],[sindlat]]</f>
        <v>5.2935939214726697E-12</v>
      </c>
      <c r="Q3642" s="2">
        <f>2*ASIN(SQRT(CSV[[#This Row],[Columna1]]))*6367445</f>
        <v>29.300194918234716</v>
      </c>
      <c r="R3642" s="2" t="e" vm="1">
        <f ca="1">_xlfn.CONCAT(CSV[[#This Row],[lon]],",",CSV[[#This Row],[lat]],";",CSV[[#This Row],[alt]])</f>
        <v>#NAME?</v>
      </c>
    </row>
    <row r="3643" spans="1:18" x14ac:dyDescent="0.25">
      <c r="A3643">
        <v>42.419686932116747</v>
      </c>
      <c r="B3643">
        <v>-6.8216925300657749</v>
      </c>
      <c r="C3643">
        <v>394.60000610351563</v>
      </c>
      <c r="D3643" s="1">
        <v>42854.439768518518</v>
      </c>
      <c r="E3643" s="1">
        <f>CSV[[#This Row],[Column4]]-D3642</f>
        <v>1.1574076779652387E-5</v>
      </c>
      <c r="F3643">
        <f>CSV[[#This Row],[alt]]-C3642</f>
        <v>-1.199981689453125</v>
      </c>
      <c r="G3643">
        <f>IF(CSV[[#This Row],[Altura]]&gt;0,CSV[[#This Row],[Altura]],0)</f>
        <v>0</v>
      </c>
      <c r="H3643">
        <f>IF(CSV[[#This Row],[Altura]]&lt;=0,CSV[[#This Row],[Altura]],0)</f>
        <v>-1.199981689453125</v>
      </c>
      <c r="I3643" s="2">
        <f>RADIANS(CSV[[#This Row],[lon]])-RADIANS(A3642)</f>
        <v>-1.3137004352126169E-6</v>
      </c>
      <c r="J3643" s="2">
        <f>RADIANS(CSV[[#This Row],[lat]])-RADIANS(B3642)</f>
        <v>-1.9998090143580338E-6</v>
      </c>
      <c r="K3643" s="2">
        <f>RADIANS(CSV[[#This Row],[lon]])</f>
        <v>0.74036320463064953</v>
      </c>
      <c r="L3643" s="2">
        <f>RADIANS(CSV[[#This Row],[lat]])</f>
        <v>-0.11906099520835005</v>
      </c>
      <c r="M3643" s="2">
        <f>SIN(CSV[[#This Row],[dlon]]/2)*SIN(CSV[[#This Row],[dlon]]/2)</f>
        <v>4.3145220836939274E-13</v>
      </c>
      <c r="N3643" s="2">
        <f>SIN(CSV[[#This Row],[dlat]]/2)*SIN(CSV[[#This Row],[dlat]]/2)</f>
        <v>9.9980902347657949E-13</v>
      </c>
      <c r="O3643" s="2">
        <f>COS(RADIANS(CSV[[#This Row],[lat]]))</f>
        <v>0.99292060847906383</v>
      </c>
      <c r="P3643" s="2">
        <f>CSV[[#This Row],[sindlon]]+CSV[[#This Row],[cosradlat]]*O3642*CSV[[#This Row],[sindlat]]</f>
        <v>1.4171554968207352E-12</v>
      </c>
      <c r="Q3643" s="2">
        <f>2*ASIN(SQRT(CSV[[#This Row],[Columna1]]))*6367445</f>
        <v>15.160165794181614</v>
      </c>
      <c r="R3643" s="2" t="e" vm="1">
        <f ca="1">_xlfn.CONCAT(CSV[[#This Row],[lon]],",",CSV[[#This Row],[lat]],";",CSV[[#This Row],[alt]])</f>
        <v>#NAME?</v>
      </c>
    </row>
    <row r="3644" spans="1:18" x14ac:dyDescent="0.25">
      <c r="A3644">
        <v>42.419623984023929</v>
      </c>
      <c r="B3644">
        <v>-6.8218139000236988</v>
      </c>
      <c r="C3644">
        <v>392.79998779296875</v>
      </c>
      <c r="D3644" s="1">
        <v>42854.439780092594</v>
      </c>
      <c r="E3644" s="1">
        <f>CSV[[#This Row],[Column4]]-D3643</f>
        <v>1.1574076779652387E-5</v>
      </c>
      <c r="F3644">
        <f>CSV[[#This Row],[alt]]-C3643</f>
        <v>-1.800018310546875</v>
      </c>
      <c r="G3644">
        <f>IF(CSV[[#This Row],[Altura]]&gt;0,CSV[[#This Row],[Altura]],0)</f>
        <v>0</v>
      </c>
      <c r="H3644">
        <f>IF(CSV[[#This Row],[Altura]]&lt;=0,CSV[[#This Row],[Altura]],0)</f>
        <v>-1.800018310546875</v>
      </c>
      <c r="I3644" s="2">
        <f>RADIANS(CSV[[#This Row],[lon]])-RADIANS(A3643)</f>
        <v>-1.0986514774602441E-6</v>
      </c>
      <c r="J3644" s="2">
        <f>RADIANS(CSV[[#This Row],[lat]])-RADIANS(B3643)</f>
        <v>-2.118305378773222E-6</v>
      </c>
      <c r="K3644" s="2">
        <f>RADIANS(CSV[[#This Row],[lon]])</f>
        <v>0.74036210597917207</v>
      </c>
      <c r="L3644" s="2">
        <f>RADIANS(CSV[[#This Row],[lat]])</f>
        <v>-0.11906311351372882</v>
      </c>
      <c r="M3644" s="2">
        <f>SIN(CSV[[#This Row],[dlon]]/2)*SIN(CSV[[#This Row],[dlon]]/2)</f>
        <v>3.0175876723136391E-13</v>
      </c>
      <c r="N3644" s="2">
        <f>SIN(CSV[[#This Row],[dlat]]/2)*SIN(CSV[[#This Row],[dlat]]/2)</f>
        <v>1.1218044194344714E-12</v>
      </c>
      <c r="O3644" s="2">
        <f>COS(RADIANS(CSV[[#This Row],[lat]]))</f>
        <v>0.99292035686472957</v>
      </c>
      <c r="P3644" s="2">
        <f>CSV[[#This Row],[sindlon]]+CSV[[#This Row],[cosradlat]]*O3643*CSV[[#This Row],[sindlat]]</f>
        <v>1.407735743363748E-12</v>
      </c>
      <c r="Q3644" s="2">
        <f>2*ASIN(SQRT(CSV[[#This Row],[Columna1]]))*6367445</f>
        <v>15.109697401443336</v>
      </c>
      <c r="R3644" s="2" t="e" vm="1">
        <f ca="1">_xlfn.CONCAT(CSV[[#This Row],[lon]],",",CSV[[#This Row],[lat]],";",CSV[[#This Row],[alt]])</f>
        <v>#NAME?</v>
      </c>
    </row>
    <row r="3645" spans="1:18" x14ac:dyDescent="0.25">
      <c r="A3645">
        <v>42.419556761160493</v>
      </c>
      <c r="B3645">
        <v>-6.8219304084777832</v>
      </c>
      <c r="C3645">
        <v>391.39999389648438</v>
      </c>
      <c r="D3645" s="1">
        <v>42854.439791666664</v>
      </c>
      <c r="E3645" s="1">
        <f>CSV[[#This Row],[Column4]]-D3644</f>
        <v>1.1574069503694773E-5</v>
      </c>
      <c r="F3645">
        <f>CSV[[#This Row],[alt]]-C3644</f>
        <v>-1.399993896484375</v>
      </c>
      <c r="G3645">
        <f>IF(CSV[[#This Row],[Altura]]&gt;0,CSV[[#This Row],[Altura]],0)</f>
        <v>0</v>
      </c>
      <c r="H3645">
        <f>IF(CSV[[#This Row],[Altura]]&lt;=0,CSV[[#This Row],[Altura]],0)</f>
        <v>-1.399993896484375</v>
      </c>
      <c r="I3645" s="2">
        <f>RADIANS(CSV[[#This Row],[lon]])-RADIANS(A3644)</f>
        <v>-1.1732602995806474E-6</v>
      </c>
      <c r="J3645" s="2">
        <f>RADIANS(CSV[[#This Row],[lat]])-RADIANS(B3644)</f>
        <v>-2.033456130187683E-6</v>
      </c>
      <c r="K3645" s="2">
        <f>RADIANS(CSV[[#This Row],[lon]])</f>
        <v>0.74036093271887249</v>
      </c>
      <c r="L3645" s="2">
        <f>RADIANS(CSV[[#This Row],[lat]])</f>
        <v>-0.11906514696985901</v>
      </c>
      <c r="M3645" s="2">
        <f>SIN(CSV[[#This Row],[dlon]]/2)*SIN(CSV[[#This Row],[dlon]]/2)</f>
        <v>3.441349326429781E-13</v>
      </c>
      <c r="N3645" s="2">
        <f>SIN(CSV[[#This Row],[dlat]]/2)*SIN(CSV[[#This Row],[dlat]]/2)</f>
        <v>1.0337359583491106E-12</v>
      </c>
      <c r="O3645" s="2">
        <f>COS(RADIANS(CSV[[#This Row],[lat]]))</f>
        <v>0.99292011532467872</v>
      </c>
      <c r="P3645" s="2">
        <f>CSV[[#This Row],[sindlon]]+CSV[[#This Row],[cosradlat]]*O3644*CSV[[#This Row],[sindlat]]</f>
        <v>1.3632854919473373E-12</v>
      </c>
      <c r="Q3645" s="2">
        <f>2*ASIN(SQRT(CSV[[#This Row],[Columna1]]))*6367445</f>
        <v>14.869234288385137</v>
      </c>
      <c r="R3645" s="2" t="e" vm="1">
        <f ca="1">_xlfn.CONCAT(CSV[[#This Row],[lon]],",",CSV[[#This Row],[lat]],";",CSV[[#This Row],[alt]])</f>
        <v>#NAME?</v>
      </c>
    </row>
    <row r="3646" spans="1:18" x14ac:dyDescent="0.25">
      <c r="A3646">
        <v>42.419389123097062</v>
      </c>
      <c r="B3646">
        <v>-6.822090083733201</v>
      </c>
      <c r="C3646">
        <v>390</v>
      </c>
      <c r="D3646" s="1">
        <v>42854.439814814818</v>
      </c>
      <c r="E3646" s="1">
        <f>CSV[[#This Row],[Column4]]-D3645</f>
        <v>2.3148153559304774E-5</v>
      </c>
      <c r="F3646">
        <f>CSV[[#This Row],[alt]]-C3645</f>
        <v>-1.399993896484375</v>
      </c>
      <c r="G3646">
        <f>IF(CSV[[#This Row],[Altura]]&gt;0,CSV[[#This Row],[Altura]],0)</f>
        <v>0</v>
      </c>
      <c r="H3646">
        <f>IF(CSV[[#This Row],[Altura]]&lt;=0,CSV[[#This Row],[Altura]],0)</f>
        <v>-1.399993896484375</v>
      </c>
      <c r="I3646" s="2">
        <f>RADIANS(CSV[[#This Row],[lon]])-RADIANS(A3645)</f>
        <v>-2.9258361585737802E-6</v>
      </c>
      <c r="J3646" s="2">
        <f>RADIANS(CSV[[#This Row],[lat]])-RADIANS(B3645)</f>
        <v>-2.7868589409923983E-6</v>
      </c>
      <c r="K3646" s="2">
        <f>RADIANS(CSV[[#This Row],[lon]])</f>
        <v>0.74035800688271391</v>
      </c>
      <c r="L3646" s="2">
        <f>RADIANS(CSV[[#This Row],[lat]])</f>
        <v>-0.1190679338288</v>
      </c>
      <c r="M3646" s="2">
        <f>SIN(CSV[[#This Row],[dlon]]/2)*SIN(CSV[[#This Row],[dlon]]/2)</f>
        <v>2.1401293067029172E-12</v>
      </c>
      <c r="N3646" s="2">
        <f>SIN(CSV[[#This Row],[dlat]]/2)*SIN(CSV[[#This Row],[dlat]]/2)</f>
        <v>1.9416456892460614E-12</v>
      </c>
      <c r="O3646" s="2">
        <f>COS(RADIANS(CSV[[#This Row],[lat]]))</f>
        <v>0.99291978428650096</v>
      </c>
      <c r="P3646" s="2">
        <f>CSV[[#This Row],[sindlon]]+CSV[[#This Row],[cosradlat]]*O3645*CSV[[#This Row],[sindlat]]</f>
        <v>4.0543784271581932E-12</v>
      </c>
      <c r="Q3646" s="2">
        <f>2*ASIN(SQRT(CSV[[#This Row],[Columna1]]))*6367445</f>
        <v>25.642321393539415</v>
      </c>
      <c r="R3646" s="2" t="e" vm="1">
        <f ca="1">_xlfn.CONCAT(CSV[[#This Row],[lon]],",",CSV[[#This Row],[lat]],";",CSV[[#This Row],[alt]])</f>
        <v>#NAME?</v>
      </c>
    </row>
    <row r="3647" spans="1:18" x14ac:dyDescent="0.25">
      <c r="A3647">
        <v>42.419297844171524</v>
      </c>
      <c r="B3647">
        <v>-6.8221418000757694</v>
      </c>
      <c r="C3647">
        <v>389.79998779296875</v>
      </c>
      <c r="D3647" s="1">
        <v>42854.439826388887</v>
      </c>
      <c r="E3647" s="1">
        <f>CSV[[#This Row],[Column4]]-D3646</f>
        <v>1.1574069503694773E-5</v>
      </c>
      <c r="F3647">
        <f>CSV[[#This Row],[alt]]-C3646</f>
        <v>-0.20001220703125</v>
      </c>
      <c r="G3647">
        <f>IF(CSV[[#This Row],[Altura]]&gt;0,CSV[[#This Row],[Altura]],0)</f>
        <v>0</v>
      </c>
      <c r="H3647">
        <f>IF(CSV[[#This Row],[Altura]]&lt;=0,CSV[[#This Row],[Altura]],0)</f>
        <v>-0.20001220703125</v>
      </c>
      <c r="I3647" s="2">
        <f>RADIANS(CSV[[#This Row],[lon]])-RADIANS(A3646)</f>
        <v>-1.5931177882455572E-6</v>
      </c>
      <c r="J3647" s="2">
        <f>RADIANS(CSV[[#This Row],[lat]])-RADIANS(B3646)</f>
        <v>-9.0262045492062182E-7</v>
      </c>
      <c r="K3647" s="2">
        <f>RADIANS(CSV[[#This Row],[lon]])</f>
        <v>0.74035641376492567</v>
      </c>
      <c r="L3647" s="2">
        <f>RADIANS(CSV[[#This Row],[lat]])</f>
        <v>-0.11906883644925492</v>
      </c>
      <c r="M3647" s="2">
        <f>SIN(CSV[[#This Row],[dlon]]/2)*SIN(CSV[[#This Row],[dlon]]/2)</f>
        <v>6.3450607180596974E-13</v>
      </c>
      <c r="N3647" s="2">
        <f>SIN(CSV[[#This Row],[dlat]]/2)*SIN(CSV[[#This Row],[dlat]]/2)</f>
        <v>2.0368092141026376E-13</v>
      </c>
      <c r="O3647" s="2">
        <f>COS(RADIANS(CSV[[#This Row],[lat]]))</f>
        <v>0.99291967706670814</v>
      </c>
      <c r="P3647" s="2">
        <f>CSV[[#This Row],[sindlon]]+CSV[[#This Row],[cosradlat]]*O3646*CSV[[#This Row],[sindlat]]</f>
        <v>8.353129722251042E-13</v>
      </c>
      <c r="Q3647" s="2">
        <f>2*ASIN(SQRT(CSV[[#This Row],[Columna1]]))*6367445</f>
        <v>11.63911102682146</v>
      </c>
      <c r="R3647" s="2" t="e" vm="1">
        <f ca="1">_xlfn.CONCAT(CSV[[#This Row],[lon]],",",CSV[[#This Row],[lat]],";",CSV[[#This Row],[alt]])</f>
        <v>#NAME?</v>
      </c>
    </row>
    <row r="3648" spans="1:18" x14ac:dyDescent="0.25">
      <c r="A3648">
        <v>42.419103467836976</v>
      </c>
      <c r="B3648">
        <v>-6.8221904989331961</v>
      </c>
      <c r="C3648">
        <v>389.60000610351563</v>
      </c>
      <c r="D3648" s="1">
        <v>42854.439849537041</v>
      </c>
      <c r="E3648" s="1">
        <f>CSV[[#This Row],[Column4]]-D3647</f>
        <v>2.3148153559304774E-5</v>
      </c>
      <c r="F3648">
        <f>CSV[[#This Row],[alt]]-C3647</f>
        <v>-0.199981689453125</v>
      </c>
      <c r="G3648">
        <f>IF(CSV[[#This Row],[Altura]]&gt;0,CSV[[#This Row],[Altura]],0)</f>
        <v>0</v>
      </c>
      <c r="H3648">
        <f>IF(CSV[[#This Row],[Altura]]&lt;=0,CSV[[#This Row],[Altura]],0)</f>
        <v>-0.199981689453125</v>
      </c>
      <c r="I3648" s="2">
        <f>RADIANS(CSV[[#This Row],[lon]])-RADIANS(A3647)</f>
        <v>-3.3925070258566947E-6</v>
      </c>
      <c r="J3648" s="2">
        <f>RADIANS(CSV[[#This Row],[lat]])-RADIANS(B3647)</f>
        <v>-8.4995540404475545E-7</v>
      </c>
      <c r="K3648" s="2">
        <f>RADIANS(CSV[[#This Row],[lon]])</f>
        <v>0.74035302125789981</v>
      </c>
      <c r="L3648" s="2">
        <f>RADIANS(CSV[[#This Row],[lat]])</f>
        <v>-0.11906968640465897</v>
      </c>
      <c r="M3648" s="2">
        <f>SIN(CSV[[#This Row],[dlon]]/2)*SIN(CSV[[#This Row],[dlon]]/2)</f>
        <v>2.8772759801189997E-12</v>
      </c>
      <c r="N3648" s="2">
        <f>SIN(CSV[[#This Row],[dlat]]/2)*SIN(CSV[[#This Row],[dlat]]/2)</f>
        <v>1.8060604721620997E-13</v>
      </c>
      <c r="O3648" s="2">
        <f>COS(RADIANS(CSV[[#This Row],[lat]]))</f>
        <v>0.9929195761021119</v>
      </c>
      <c r="P3648" s="2">
        <f>CSV[[#This Row],[sindlon]]+CSV[[#This Row],[cosradlat]]*O3647*CSV[[#This Row],[sindlat]]</f>
        <v>3.0553335649103568E-12</v>
      </c>
      <c r="Q3648" s="2">
        <f>2*ASIN(SQRT(CSV[[#This Row],[Columna1]]))*6367445</f>
        <v>22.259966866925907</v>
      </c>
      <c r="R3648" s="2" t="e" vm="1">
        <f ca="1">_xlfn.CONCAT(CSV[[#This Row],[lon]],",",CSV[[#This Row],[lat]],";",CSV[[#This Row],[alt]])</f>
        <v>#NAME?</v>
      </c>
    </row>
    <row r="3649" spans="1:18" x14ac:dyDescent="0.25">
      <c r="A3649">
        <v>42.418915713205934</v>
      </c>
      <c r="B3649">
        <v>-6.8222541175782681</v>
      </c>
      <c r="C3649">
        <v>389.60000610351563</v>
      </c>
      <c r="D3649" s="1">
        <v>42854.439872685187</v>
      </c>
      <c r="E3649" s="1">
        <f>CSV[[#This Row],[Column4]]-D3648</f>
        <v>2.314814628334716E-5</v>
      </c>
      <c r="F3649">
        <f>CSV[[#This Row],[alt]]-C3648</f>
        <v>0</v>
      </c>
      <c r="G3649">
        <f>IF(CSV[[#This Row],[Altura]]&gt;0,CSV[[#This Row],[Altura]],0)</f>
        <v>0</v>
      </c>
      <c r="H3649">
        <f>IF(CSV[[#This Row],[Altura]]&lt;=0,CSV[[#This Row],[Altura]],0)</f>
        <v>0</v>
      </c>
      <c r="I3649" s="2">
        <f>RADIANS(CSV[[#This Row],[lon]])-RADIANS(A3648)</f>
        <v>-3.2769364975981929E-6</v>
      </c>
      <c r="J3649" s="2">
        <f>RADIANS(CSV[[#This Row],[lat]])-RADIANS(B3648)</f>
        <v>-1.1103548221702564E-6</v>
      </c>
      <c r="K3649" s="2">
        <f>RADIANS(CSV[[#This Row],[lon]])</f>
        <v>0.74034974432140221</v>
      </c>
      <c r="L3649" s="2">
        <f>RADIANS(CSV[[#This Row],[lat]])</f>
        <v>-0.11907079675948114</v>
      </c>
      <c r="M3649" s="2">
        <f>SIN(CSV[[#This Row],[dlon]]/2)*SIN(CSV[[#This Row],[dlon]]/2)</f>
        <v>2.6845782023203757E-12</v>
      </c>
      <c r="N3649" s="2">
        <f>SIN(CSV[[#This Row],[dlat]]/2)*SIN(CSV[[#This Row],[dlat]]/2)</f>
        <v>3.0822195777915382E-13</v>
      </c>
      <c r="O3649" s="2">
        <f>COS(RADIANS(CSV[[#This Row],[lat]]))</f>
        <v>0.99291944420408018</v>
      </c>
      <c r="P3649" s="2">
        <f>CSV[[#This Row],[sindlon]]+CSV[[#This Row],[cosradlat]]*O3648*CSV[[#This Row],[sindlat]]</f>
        <v>2.9884508874093494E-12</v>
      </c>
      <c r="Q3649" s="2">
        <f>2*ASIN(SQRT(CSV[[#This Row],[Columna1]]))*6367445</f>
        <v>22.014978187935817</v>
      </c>
      <c r="R3649" s="2" t="e" vm="1">
        <f ca="1">_xlfn.CONCAT(CSV[[#This Row],[lon]],",",CSV[[#This Row],[lat]],";",CSV[[#This Row],[alt]])</f>
        <v>#NAME?</v>
      </c>
    </row>
    <row r="3650" spans="1:18" x14ac:dyDescent="0.25">
      <c r="A3650">
        <v>42.418751176446676</v>
      </c>
      <c r="B3650">
        <v>-6.8223935924470434</v>
      </c>
      <c r="C3650">
        <v>389</v>
      </c>
      <c r="D3650" s="1">
        <v>42854.439895833333</v>
      </c>
      <c r="E3650" s="1">
        <f>CSV[[#This Row],[Column4]]-D3649</f>
        <v>2.314814628334716E-5</v>
      </c>
      <c r="F3650">
        <f>CSV[[#This Row],[alt]]-C3649</f>
        <v>-0.600006103515625</v>
      </c>
      <c r="G3650">
        <f>IF(CSV[[#This Row],[Altura]]&gt;0,CSV[[#This Row],[Altura]],0)</f>
        <v>0</v>
      </c>
      <c r="H3650">
        <f>IF(CSV[[#This Row],[Altura]]&lt;=0,CSV[[#This Row],[Altura]],0)</f>
        <v>-0.600006103515625</v>
      </c>
      <c r="I3650" s="2">
        <f>RADIANS(CSV[[#This Row],[lon]])-RADIANS(A3649)</f>
        <v>-2.8717081895779373E-6</v>
      </c>
      <c r="J3650" s="2">
        <f>RADIANS(CSV[[#This Row],[lat]])-RADIANS(B3649)</f>
        <v>-2.4342956839173979E-6</v>
      </c>
      <c r="K3650" s="2">
        <f>RADIANS(CSV[[#This Row],[lon]])</f>
        <v>0.74034687261321264</v>
      </c>
      <c r="L3650" s="2">
        <f>RADIANS(CSV[[#This Row],[lat]])</f>
        <v>-0.11907323105516505</v>
      </c>
      <c r="M3650" s="2">
        <f>SIN(CSV[[#This Row],[dlon]]/2)*SIN(CSV[[#This Row],[dlon]]/2)</f>
        <v>2.0616769815208316E-12</v>
      </c>
      <c r="N3650" s="2">
        <f>SIN(CSV[[#This Row],[dlat]]/2)*SIN(CSV[[#This Row],[dlat]]/2)</f>
        <v>1.4814488691839866E-12</v>
      </c>
      <c r="O3650" s="2">
        <f>COS(RADIANS(CSV[[#This Row],[lat]]))</f>
        <v>0.99291915503204309</v>
      </c>
      <c r="P3650" s="2">
        <f>CSV[[#This Row],[sindlon]]+CSV[[#This Row],[cosradlat]]*O3649*CSV[[#This Row],[sindlat]]</f>
        <v>3.5222207339485371E-12</v>
      </c>
      <c r="Q3650" s="2">
        <f>2*ASIN(SQRT(CSV[[#This Row],[Columna1]]))*6367445</f>
        <v>23.900307173107588</v>
      </c>
      <c r="R3650" s="2" t="e" vm="1">
        <f ca="1">_xlfn.CONCAT(CSV[[#This Row],[lon]],",",CSV[[#This Row],[lat]],";",CSV[[#This Row],[alt]])</f>
        <v>#NAME?</v>
      </c>
    </row>
    <row r="3651" spans="1:18" x14ac:dyDescent="0.25">
      <c r="A3651">
        <v>42.418684624135494</v>
      </c>
      <c r="B3651">
        <v>-6.822488559409976</v>
      </c>
      <c r="C3651">
        <v>388.60000610351563</v>
      </c>
      <c r="D3651" s="1">
        <v>42854.43990740741</v>
      </c>
      <c r="E3651" s="1">
        <f>CSV[[#This Row],[Column4]]-D3650</f>
        <v>1.1574076779652387E-5</v>
      </c>
      <c r="F3651">
        <f>CSV[[#This Row],[alt]]-C3650</f>
        <v>-0.399993896484375</v>
      </c>
      <c r="G3651">
        <f>IF(CSV[[#This Row],[Altura]]&gt;0,CSV[[#This Row],[Altura]],0)</f>
        <v>0</v>
      </c>
      <c r="H3651">
        <f>IF(CSV[[#This Row],[Altura]]&lt;=0,CSV[[#This Row],[Altura]],0)</f>
        <v>-0.399993896484375</v>
      </c>
      <c r="I3651" s="2">
        <f>RADIANS(CSV[[#This Row],[lon]])-RADIANS(A3650)</f>
        <v>-1.1615569549539018E-6</v>
      </c>
      <c r="J3651" s="2">
        <f>RADIANS(CSV[[#This Row],[lat]])-RADIANS(B3650)</f>
        <v>-1.6574861837898025E-6</v>
      </c>
      <c r="K3651" s="2">
        <f>RADIANS(CSV[[#This Row],[lon]])</f>
        <v>0.74034571105625768</v>
      </c>
      <c r="L3651" s="2">
        <f>RADIANS(CSV[[#This Row],[lat]])</f>
        <v>-0.11907488854134884</v>
      </c>
      <c r="M3651" s="2">
        <f>SIN(CSV[[#This Row],[dlon]]/2)*SIN(CSV[[#This Row],[dlon]]/2)</f>
        <v>3.3730363990040727E-13</v>
      </c>
      <c r="N3651" s="2">
        <f>SIN(CSV[[#This Row],[dlat]]/2)*SIN(CSV[[#This Row],[dlat]]/2)</f>
        <v>6.8681511236336354E-13</v>
      </c>
      <c r="O3651" s="2">
        <f>COS(RADIANS(CSV[[#This Row],[lat]]))</f>
        <v>0.9929189581344946</v>
      </c>
      <c r="P3651" s="2">
        <f>CSV[[#This Row],[sindlon]]+CSV[[#This Row],[cosradlat]]*O3650*CSV[[#This Row],[sindlat]]</f>
        <v>1.0144265911116347E-12</v>
      </c>
      <c r="Q3651" s="2">
        <f>2*ASIN(SQRT(CSV[[#This Row],[Columna1]]))*6367445</f>
        <v>12.826421585376718</v>
      </c>
      <c r="R3651" s="2" t="e" vm="1">
        <f ca="1">_xlfn.CONCAT(CSV[[#This Row],[lon]],",",CSV[[#This Row],[lat]],";",CSV[[#This Row],[alt]])</f>
        <v>#NAME?</v>
      </c>
    </row>
    <row r="3652" spans="1:18" x14ac:dyDescent="0.25">
      <c r="A3652">
        <v>42.418620670214295</v>
      </c>
      <c r="B3652">
        <v>-6.8227338138967752</v>
      </c>
      <c r="C3652">
        <v>388</v>
      </c>
      <c r="D3652" s="1">
        <v>42854.439930555556</v>
      </c>
      <c r="E3652" s="1">
        <f>CSV[[#This Row],[Column4]]-D3651</f>
        <v>2.314814628334716E-5</v>
      </c>
      <c r="F3652">
        <f>CSV[[#This Row],[alt]]-C3651</f>
        <v>-0.600006103515625</v>
      </c>
      <c r="G3652">
        <f>IF(CSV[[#This Row],[Altura]]&gt;0,CSV[[#This Row],[Altura]],0)</f>
        <v>0</v>
      </c>
      <c r="H3652">
        <f>IF(CSV[[#This Row],[Altura]]&lt;=0,CSV[[#This Row],[Altura]],0)</f>
        <v>-0.600006103515625</v>
      </c>
      <c r="I3652" s="2">
        <f>RADIANS(CSV[[#This Row],[lon]])-RADIANS(A3651)</f>
        <v>-1.1162064944558736E-6</v>
      </c>
      <c r="J3652" s="2">
        <f>RADIANS(CSV[[#This Row],[lat]])-RADIANS(B3651)</f>
        <v>-4.2804982999383734E-6</v>
      </c>
      <c r="K3652" s="2">
        <f>RADIANS(CSV[[#This Row],[lon]])</f>
        <v>0.74034459484976323</v>
      </c>
      <c r="L3652" s="2">
        <f>RADIANS(CSV[[#This Row],[lat]])</f>
        <v>-0.11907916903964878</v>
      </c>
      <c r="M3652" s="2">
        <f>SIN(CSV[[#This Row],[dlon]]/2)*SIN(CSV[[#This Row],[dlon]]/2)</f>
        <v>3.1147923456633516E-13</v>
      </c>
      <c r="N3652" s="2">
        <f>SIN(CSV[[#This Row],[dlat]]/2)*SIN(CSV[[#This Row],[dlat]]/2)</f>
        <v>4.5806664239368319E-12</v>
      </c>
      <c r="O3652" s="2">
        <f>COS(RADIANS(CSV[[#This Row],[lat]]))</f>
        <v>0.99291844962917775</v>
      </c>
      <c r="P3652" s="2">
        <f>CSV[[#This Row],[sindlon]]+CSV[[#This Row],[cosradlat]]*O3651*CSV[[#This Row],[sindlat]]</f>
        <v>4.8275012441642671E-12</v>
      </c>
      <c r="Q3652" s="2">
        <f>2*ASIN(SQRT(CSV[[#This Row],[Columna1]]))*6367445</f>
        <v>27.980559551513224</v>
      </c>
      <c r="R3652" s="2" t="e" vm="1">
        <f ca="1">_xlfn.CONCAT(CSV[[#This Row],[lon]],",",CSV[[#This Row],[lat]],";",CSV[[#This Row],[alt]])</f>
        <v>#NAME?</v>
      </c>
    </row>
    <row r="3653" spans="1:18" x14ac:dyDescent="0.25">
      <c r="A3653">
        <v>42.418610025197268</v>
      </c>
      <c r="B3653">
        <v>-6.8228731211274862</v>
      </c>
      <c r="C3653">
        <v>387.79998779296875</v>
      </c>
      <c r="D3653" s="1">
        <v>42854.439942129633</v>
      </c>
      <c r="E3653" s="1">
        <f>CSV[[#This Row],[Column4]]-D3652</f>
        <v>1.1574076779652387E-5</v>
      </c>
      <c r="F3653">
        <f>CSV[[#This Row],[alt]]-C3652</f>
        <v>-0.20001220703125</v>
      </c>
      <c r="G3653">
        <f>IF(CSV[[#This Row],[Altura]]&gt;0,CSV[[#This Row],[Altura]],0)</f>
        <v>0</v>
      </c>
      <c r="H3653">
        <f>IF(CSV[[#This Row],[Altura]]&lt;=0,CSV[[#This Row],[Altura]],0)</f>
        <v>-0.20001220703125</v>
      </c>
      <c r="I3653" s="2">
        <f>RADIANS(CSV[[#This Row],[lon]])-RADIANS(A3652)</f>
        <v>-1.8579059601897541E-7</v>
      </c>
      <c r="J3653" s="2">
        <f>RADIANS(CSV[[#This Row],[lat]])-RADIANS(B3652)</f>
        <v>-2.4313698477329559E-6</v>
      </c>
      <c r="K3653" s="2">
        <f>RADIANS(CSV[[#This Row],[lon]])</f>
        <v>0.74034440905916721</v>
      </c>
      <c r="L3653" s="2">
        <f>RADIANS(CSV[[#This Row],[lat]])</f>
        <v>-0.11908160040949652</v>
      </c>
      <c r="M3653" s="2">
        <f>SIN(CSV[[#This Row],[dlon]]/2)*SIN(CSV[[#This Row],[dlon]]/2)</f>
        <v>8.6295363922715061E-15</v>
      </c>
      <c r="N3653" s="2">
        <f>SIN(CSV[[#This Row],[dlat]]/2)*SIN(CSV[[#This Row],[dlat]]/2)</f>
        <v>1.4778898341155164E-12</v>
      </c>
      <c r="O3653" s="2">
        <f>COS(RADIANS(CSV[[#This Row],[lat]]))</f>
        <v>0.9929181607844948</v>
      </c>
      <c r="P3653" s="2">
        <f>CSV[[#This Row],[sindlon]]+CSV[[#This Row],[cosradlat]]*O3652*CSV[[#This Row],[sindlat]]</f>
        <v>1.4656615577895331E-12</v>
      </c>
      <c r="Q3653" s="2">
        <f>2*ASIN(SQRT(CSV[[#This Row],[Columna1]]))*6367445</f>
        <v>15.417432175625784</v>
      </c>
      <c r="R3653" s="2" t="e" vm="1">
        <f ca="1">_xlfn.CONCAT(CSV[[#This Row],[lon]],",",CSV[[#This Row],[lat]],";",CSV[[#This Row],[alt]])</f>
        <v>#NAME?</v>
      </c>
    </row>
    <row r="3654" spans="1:18" x14ac:dyDescent="0.25">
      <c r="A3654">
        <v>42.418559566140175</v>
      </c>
      <c r="B3654">
        <v>-6.8231337983161211</v>
      </c>
      <c r="C3654">
        <v>386.79998779296875</v>
      </c>
      <c r="D3654" s="1">
        <v>42854.439965277779</v>
      </c>
      <c r="E3654" s="1">
        <f>CSV[[#This Row],[Column4]]-D3653</f>
        <v>2.314814628334716E-5</v>
      </c>
      <c r="F3654">
        <f>CSV[[#This Row],[alt]]-C3653</f>
        <v>-1</v>
      </c>
      <c r="G3654">
        <f>IF(CSV[[#This Row],[Altura]]&gt;0,CSV[[#This Row],[Altura]],0)</f>
        <v>0</v>
      </c>
      <c r="H3654">
        <f>IF(CSV[[#This Row],[Altura]]&lt;=0,CSV[[#This Row],[Altura]],0)</f>
        <v>-1</v>
      </c>
      <c r="I3654" s="2">
        <f>RADIANS(CSV[[#This Row],[lon]])-RADIANS(A3653)</f>
        <v>-8.8067668380098496E-7</v>
      </c>
      <c r="J3654" s="2">
        <f>RADIANS(CSV[[#This Row],[lat]])-RADIANS(B3653)</f>
        <v>-4.5496752265200557E-6</v>
      </c>
      <c r="K3654" s="2">
        <f>RADIANS(CSV[[#This Row],[lon]])</f>
        <v>0.74034352838248341</v>
      </c>
      <c r="L3654" s="2">
        <f>RADIANS(CSV[[#This Row],[lat]])</f>
        <v>-0.11908615008472304</v>
      </c>
      <c r="M3654" s="2">
        <f>SIN(CSV[[#This Row],[dlon]]/2)*SIN(CSV[[#This Row],[dlon]]/2)</f>
        <v>1.9389785534766246E-13</v>
      </c>
      <c r="N3654" s="2">
        <f>SIN(CSV[[#This Row],[dlat]]/2)*SIN(CSV[[#This Row],[dlat]]/2)</f>
        <v>5.1748861666936532E-12</v>
      </c>
      <c r="O3654" s="2">
        <f>COS(RADIANS(CSV[[#This Row],[lat]]))</f>
        <v>0.99291762027115493</v>
      </c>
      <c r="P3654" s="2">
        <f>CSV[[#This Row],[sindlon]]+CSV[[#This Row],[cosradlat]]*O3653*CSV[[#This Row],[sindlat]]</f>
        <v>5.295745354375275E-12</v>
      </c>
      <c r="Q3654" s="2">
        <f>2*ASIN(SQRT(CSV[[#This Row],[Columna1]]))*6367445</f>
        <v>29.306148434946582</v>
      </c>
      <c r="R3654" s="2" t="e" vm="1">
        <f ca="1">_xlfn.CONCAT(CSV[[#This Row],[lon]],",",CSV[[#This Row],[lat]],";",CSV[[#This Row],[alt]])</f>
        <v>#NAME?</v>
      </c>
    </row>
    <row r="3655" spans="1:18" x14ac:dyDescent="0.25">
      <c r="A3655">
        <v>42.418438866734505</v>
      </c>
      <c r="B3655">
        <v>-6.8233568407595158</v>
      </c>
      <c r="C3655">
        <v>385.60000610351563</v>
      </c>
      <c r="D3655" s="1">
        <v>42854.439988425926</v>
      </c>
      <c r="E3655" s="1">
        <f>CSV[[#This Row],[Column4]]-D3654</f>
        <v>2.314814628334716E-5</v>
      </c>
      <c r="F3655">
        <f>CSV[[#This Row],[alt]]-C3654</f>
        <v>-1.199981689453125</v>
      </c>
      <c r="G3655">
        <f>IF(CSV[[#This Row],[Altura]]&gt;0,CSV[[#This Row],[Altura]],0)</f>
        <v>0</v>
      </c>
      <c r="H3655">
        <f>IF(CSV[[#This Row],[Altura]]&lt;=0,CSV[[#This Row],[Altura]],0)</f>
        <v>-1.199981689453125</v>
      </c>
      <c r="I3655" s="2">
        <f>RADIANS(CSV[[#This Row],[lon]])-RADIANS(A3654)</f>
        <v>-2.1066020341464764E-6</v>
      </c>
      <c r="J3655" s="2">
        <f>RADIANS(CSV[[#This Row],[lat]])-RADIANS(B3654)</f>
        <v>-3.8928250089415029E-6</v>
      </c>
      <c r="K3655" s="2">
        <f>RADIANS(CSV[[#This Row],[lon]])</f>
        <v>0.74034142178044926</v>
      </c>
      <c r="L3655" s="2">
        <f>RADIANS(CSV[[#This Row],[lat]])</f>
        <v>-0.11909004290973198</v>
      </c>
      <c r="M3655" s="2">
        <f>SIN(CSV[[#This Row],[dlon]]/2)*SIN(CSV[[#This Row],[dlon]]/2)</f>
        <v>1.1094430325671077E-12</v>
      </c>
      <c r="N3655" s="2">
        <f>SIN(CSV[[#This Row],[dlat]]/2)*SIN(CSV[[#This Row],[dlat]]/2)</f>
        <v>3.7885216375553183E-12</v>
      </c>
      <c r="O3655" s="2">
        <f>COS(RADIANS(CSV[[#This Row],[lat]]))</f>
        <v>0.99291715777702616</v>
      </c>
      <c r="P3655" s="2">
        <f>CSV[[#This Row],[sindlon]]+CSV[[#This Row],[cosradlat]]*O3654*CSV[[#This Row],[sindlat]]</f>
        <v>4.8444894653008442E-12</v>
      </c>
      <c r="Q3655" s="2">
        <f>2*ASIN(SQRT(CSV[[#This Row],[Columna1]]))*6367445</f>
        <v>28.029748817040318</v>
      </c>
      <c r="R3655" s="2" t="e" vm="1">
        <f ca="1">_xlfn.CONCAT(CSV[[#This Row],[lon]],",",CSV[[#This Row],[lat]],";",CSV[[#This Row],[alt]])</f>
        <v>#NAME?</v>
      </c>
    </row>
    <row r="3656" spans="1:18" x14ac:dyDescent="0.25">
      <c r="A3656">
        <v>42.418376253917813</v>
      </c>
      <c r="B3656">
        <v>-6.8234663084149361</v>
      </c>
      <c r="C3656">
        <v>384.79998779296875</v>
      </c>
      <c r="D3656" s="1">
        <v>42854.44</v>
      </c>
      <c r="E3656" s="1">
        <f>CSV[[#This Row],[Column4]]-D3655</f>
        <v>1.1574076779652387E-5</v>
      </c>
      <c r="F3656">
        <f>CSV[[#This Row],[alt]]-C3655</f>
        <v>-0.800018310546875</v>
      </c>
      <c r="G3656">
        <f>IF(CSV[[#This Row],[Altura]]&gt;0,CSV[[#This Row],[Altura]],0)</f>
        <v>0</v>
      </c>
      <c r="H3656">
        <f>IF(CSV[[#This Row],[Altura]]&lt;=0,CSV[[#This Row],[Altura]],0)</f>
        <v>-0.800018310546875</v>
      </c>
      <c r="I3656" s="2">
        <f>RADIANS(CSV[[#This Row],[lon]])-RADIANS(A3655)</f>
        <v>-1.0927998052023824E-6</v>
      </c>
      <c r="J3656" s="2">
        <f>RADIANS(CSV[[#This Row],[lat]])-RADIANS(B3655)</f>
        <v>-1.9105710115235874E-6</v>
      </c>
      <c r="K3656" s="2">
        <f>RADIANS(CSV[[#This Row],[lon]])</f>
        <v>0.74034032898064406</v>
      </c>
      <c r="L3656" s="2">
        <f>RADIANS(CSV[[#This Row],[lat]])</f>
        <v>-0.1190919534807435</v>
      </c>
      <c r="M3656" s="2">
        <f>SIN(CSV[[#This Row],[dlon]]/2)*SIN(CSV[[#This Row],[dlon]]/2)</f>
        <v>2.9855285356256149E-13</v>
      </c>
      <c r="N3656" s="2">
        <f>SIN(CSV[[#This Row],[dlat]]/2)*SIN(CSV[[#This Row],[dlat]]/2)</f>
        <v>9.1257039751828857E-13</v>
      </c>
      <c r="O3656" s="2">
        <f>COS(RADIANS(CSV[[#This Row],[lat]]))</f>
        <v>0.99291693078267051</v>
      </c>
      <c r="P3656" s="2">
        <f>CSV[[#This Row],[sindlon]]+CSV[[#This Row],[cosradlat]]*O3655*CSV[[#This Row],[sindlat]]</f>
        <v>1.198241641717105E-12</v>
      </c>
      <c r="Q3656" s="2">
        <f>2*ASIN(SQRT(CSV[[#This Row],[Columna1]]))*6367445</f>
        <v>13.940148563018191</v>
      </c>
      <c r="R3656" s="2" t="e" vm="1">
        <f ca="1">_xlfn.CONCAT(CSV[[#This Row],[lon]],",",CSV[[#This Row],[lat]],";",CSV[[#This Row],[alt]])</f>
        <v>#NAME?</v>
      </c>
    </row>
    <row r="3657" spans="1:18" x14ac:dyDescent="0.25">
      <c r="A3657">
        <v>42.418321603909135</v>
      </c>
      <c r="B3657">
        <v>-6.8235834036022434</v>
      </c>
      <c r="C3657">
        <v>384.20001220703125</v>
      </c>
      <c r="D3657" s="1">
        <v>42854.440011574072</v>
      </c>
      <c r="E3657" s="1">
        <f>CSV[[#This Row],[Column4]]-D3656</f>
        <v>1.1574069503694773E-5</v>
      </c>
      <c r="F3657">
        <f>CSV[[#This Row],[alt]]-C3656</f>
        <v>-0.5999755859375</v>
      </c>
      <c r="G3657">
        <f>IF(CSV[[#This Row],[Altura]]&gt;0,CSV[[#This Row],[Altura]],0)</f>
        <v>0</v>
      </c>
      <c r="H3657">
        <f>IF(CSV[[#This Row],[Altura]]&lt;=0,CSV[[#This Row],[Altura]],0)</f>
        <v>-0.5999755859375</v>
      </c>
      <c r="I3657" s="2">
        <f>RADIANS(CSV[[#This Row],[lon]])-RADIANS(A3656)</f>
        <v>-9.5382258769038941E-7</v>
      </c>
      <c r="J3657" s="2">
        <f>RADIANS(CSV[[#This Row],[lat]])-RADIANS(B3656)</f>
        <v>-2.0436965567499632E-6</v>
      </c>
      <c r="K3657" s="2">
        <f>RADIANS(CSV[[#This Row],[lon]])</f>
        <v>0.74033937515805637</v>
      </c>
      <c r="L3657" s="2">
        <f>RADIANS(CSV[[#This Row],[lat]])</f>
        <v>-0.11909399717730025</v>
      </c>
      <c r="M3657" s="2">
        <f>SIN(CSV[[#This Row],[dlon]]/2)*SIN(CSV[[#This Row],[dlon]]/2)</f>
        <v>2.2744438219708039E-13</v>
      </c>
      <c r="N3657" s="2">
        <f>SIN(CSV[[#This Row],[dlat]]/2)*SIN(CSV[[#This Row],[dlat]]/2)</f>
        <v>1.0441739040175504E-12</v>
      </c>
      <c r="O3657" s="2">
        <f>COS(RADIANS(CSV[[#This Row],[lat]]))</f>
        <v>0.99291668796769783</v>
      </c>
      <c r="P3657" s="2">
        <f>CSV[[#This Row],[sindlon]]+CSV[[#This Row],[cosradlat]]*O3656*CSV[[#This Row],[sindlat]]</f>
        <v>1.2568785084637897E-12</v>
      </c>
      <c r="Q3657" s="2">
        <f>2*ASIN(SQRT(CSV[[#This Row],[Columna1]]))*6367445</f>
        <v>14.277160709297151</v>
      </c>
      <c r="R3657" s="2" t="e" vm="1">
        <f ca="1">_xlfn.CONCAT(CSV[[#This Row],[lon]],",",CSV[[#This Row],[lat]],";",CSV[[#This Row],[alt]])</f>
        <v>#NAME?</v>
      </c>
    </row>
    <row r="3658" spans="1:18" x14ac:dyDescent="0.25">
      <c r="A3658">
        <v>42.41824122145772</v>
      </c>
      <c r="B3658">
        <v>-6.8238369561731824</v>
      </c>
      <c r="C3658">
        <v>383.79998779296875</v>
      </c>
      <c r="D3658" s="1">
        <v>42854.440034722225</v>
      </c>
      <c r="E3658" s="1">
        <f>CSV[[#This Row],[Column4]]-D3657</f>
        <v>2.3148153559304774E-5</v>
      </c>
      <c r="F3658">
        <f>CSV[[#This Row],[alt]]-C3657</f>
        <v>-0.4000244140625</v>
      </c>
      <c r="G3658">
        <f>IF(CSV[[#This Row],[Altura]]&gt;0,CSV[[#This Row],[Altura]],0)</f>
        <v>0</v>
      </c>
      <c r="H3658">
        <f>IF(CSV[[#This Row],[Altura]]&lt;=0,CSV[[#This Row],[Altura]],0)</f>
        <v>-0.4000244140625</v>
      </c>
      <c r="I3658" s="2">
        <f>RADIANS(CSV[[#This Row],[lon]])-RADIANS(A3657)</f>
        <v>-1.4029384379776744E-6</v>
      </c>
      <c r="J3658" s="2">
        <f>RADIANS(CSV[[#This Row],[lat]])-RADIANS(B3657)</f>
        <v>-4.425327189777617E-6</v>
      </c>
      <c r="K3658" s="2">
        <f>RADIANS(CSV[[#This Row],[lon]])</f>
        <v>0.74033797221961839</v>
      </c>
      <c r="L3658" s="2">
        <f>RADIANS(CSV[[#This Row],[lat]])</f>
        <v>-0.11909842250449003</v>
      </c>
      <c r="M3658" s="2">
        <f>SIN(CSV[[#This Row],[dlon]]/2)*SIN(CSV[[#This Row],[dlon]]/2)</f>
        <v>4.9205906518872856E-13</v>
      </c>
      <c r="N3658" s="2">
        <f>SIN(CSV[[#This Row],[dlat]]/2)*SIN(CSV[[#This Row],[dlat]]/2)</f>
        <v>4.8958801841382758E-12</v>
      </c>
      <c r="O3658" s="2">
        <f>COS(RADIANS(CSV[[#This Row],[lat]]))</f>
        <v>0.99291616217303258</v>
      </c>
      <c r="P3658" s="2">
        <f>CSV[[#This Row],[sindlon]]+CSV[[#This Row],[cosradlat]]*O3657*CSV[[#This Row],[sindlat]]</f>
        <v>5.3188242418103511E-12</v>
      </c>
      <c r="Q3658" s="2">
        <f>2*ASIN(SQRT(CSV[[#This Row],[Columna1]]))*6367445</f>
        <v>29.369937190744309</v>
      </c>
      <c r="R3658" s="2" t="e" vm="1">
        <f ca="1">_xlfn.CONCAT(CSV[[#This Row],[lon]],",",CSV[[#This Row],[lat]],";",CSV[[#This Row],[alt]])</f>
        <v>#NAME?</v>
      </c>
    </row>
    <row r="3659" spans="1:18" x14ac:dyDescent="0.25">
      <c r="A3659">
        <v>42.418171484023333</v>
      </c>
      <c r="B3659">
        <v>-6.8243101984262466</v>
      </c>
      <c r="C3659">
        <v>384.39999389648438</v>
      </c>
      <c r="D3659" s="1">
        <v>42854.440081018518</v>
      </c>
      <c r="E3659" s="1">
        <f>CSV[[#This Row],[Column4]]-D3658</f>
        <v>4.6296292566694319E-5</v>
      </c>
      <c r="F3659">
        <f>CSV[[#This Row],[alt]]-C3658</f>
        <v>0.600006103515625</v>
      </c>
      <c r="G3659">
        <f>IF(CSV[[#This Row],[Altura]]&gt;0,CSV[[#This Row],[Altura]],0)</f>
        <v>0.600006103515625</v>
      </c>
      <c r="H3659">
        <f>IF(CSV[[#This Row],[Altura]]&lt;=0,CSV[[#This Row],[Altura]],0)</f>
        <v>0</v>
      </c>
      <c r="I3659" s="2">
        <f>RADIANS(CSV[[#This Row],[lon]])-RADIANS(A3658)</f>
        <v>-1.217147841958699E-6</v>
      </c>
      <c r="J3659" s="2">
        <f>RADIANS(CSV[[#This Row],[lat]])-RADIANS(B3658)</f>
        <v>-8.2596354755298806E-6</v>
      </c>
      <c r="K3659" s="2">
        <f>RADIANS(CSV[[#This Row],[lon]])</f>
        <v>0.74033675507177643</v>
      </c>
      <c r="L3659" s="2">
        <f>RADIANS(CSV[[#This Row],[lat]])</f>
        <v>-0.11910668213996556</v>
      </c>
      <c r="M3659" s="2">
        <f>SIN(CSV[[#This Row],[dlon]]/2)*SIN(CSV[[#This Row],[dlon]]/2)</f>
        <v>3.7036221729613376E-13</v>
      </c>
      <c r="N3659" s="2">
        <f>SIN(CSV[[#This Row],[dlat]]/2)*SIN(CSV[[#This Row],[dlat]]/2)</f>
        <v>1.7055394547060969E-11</v>
      </c>
      <c r="O3659" s="2">
        <f>COS(RADIANS(CSV[[#This Row],[lat]]))</f>
        <v>0.9929151807535197</v>
      </c>
      <c r="P3659" s="2">
        <f>CSV[[#This Row],[sindlon]]+CSV[[#This Row],[cosradlat]]*O3658*CSV[[#This Row],[sindlat]]</f>
        <v>1.7184960698972722E-11</v>
      </c>
      <c r="Q3659" s="2">
        <f>2*ASIN(SQRT(CSV[[#This Row],[Columna1]]))*6367445</f>
        <v>52.792164625965711</v>
      </c>
      <c r="R3659" s="2" t="e" vm="1">
        <f ca="1">_xlfn.CONCAT(CSV[[#This Row],[lon]],",",CSV[[#This Row],[lat]],";",CSV[[#This Row],[alt]])</f>
        <v>#NAME?</v>
      </c>
    </row>
    <row r="3660" spans="1:18" x14ac:dyDescent="0.25">
      <c r="A3660">
        <v>42.418018179014325</v>
      </c>
      <c r="B3660">
        <v>-6.8249430321156979</v>
      </c>
      <c r="C3660">
        <v>385</v>
      </c>
      <c r="D3660" s="1">
        <v>42854.440150462964</v>
      </c>
      <c r="E3660" s="1">
        <f>CSV[[#This Row],[Column4]]-D3659</f>
        <v>6.9444446125999093E-5</v>
      </c>
      <c r="F3660">
        <f>CSV[[#This Row],[alt]]-C3659</f>
        <v>0.600006103515625</v>
      </c>
      <c r="G3660">
        <f>IF(CSV[[#This Row],[Altura]]&gt;0,CSV[[#This Row],[Altura]],0)</f>
        <v>0.600006103515625</v>
      </c>
      <c r="H3660">
        <f>IF(CSV[[#This Row],[Altura]]&lt;=0,CSV[[#This Row],[Altura]],0)</f>
        <v>0</v>
      </c>
      <c r="I3660" s="2">
        <f>RADIANS(CSV[[#This Row],[lon]])-RADIANS(A3659)</f>
        <v>-2.6756771669411705E-6</v>
      </c>
      <c r="J3660" s="2">
        <f>RADIANS(CSV[[#This Row],[lat]])-RADIANS(B3659)</f>
        <v>-1.1045031498471691E-5</v>
      </c>
      <c r="K3660" s="2">
        <f>RADIANS(CSV[[#This Row],[lon]])</f>
        <v>0.74033407939460949</v>
      </c>
      <c r="L3660" s="2">
        <f>RADIANS(CSV[[#This Row],[lat]])</f>
        <v>-0.11911772717146403</v>
      </c>
      <c r="M3660" s="2">
        <f>SIN(CSV[[#This Row],[dlon]]/2)*SIN(CSV[[#This Row],[dlon]]/2)</f>
        <v>1.7898120754215142E-12</v>
      </c>
      <c r="N3660" s="2">
        <f>SIN(CSV[[#This Row],[dlat]]/2)*SIN(CSV[[#This Row],[dlat]]/2)</f>
        <v>3.0498180200247903E-11</v>
      </c>
      <c r="O3660" s="2">
        <f>COS(RADIANS(CSV[[#This Row],[lat]]))</f>
        <v>0.99291386826415018</v>
      </c>
      <c r="P3660" s="2">
        <f>CSV[[#This Row],[sindlon]]+CSV[[#This Row],[cosradlat]]*O3659*CSV[[#This Row],[sindlat]]</f>
        <v>3.1857335188496684E-11</v>
      </c>
      <c r="Q3660" s="2">
        <f>2*ASIN(SQRT(CSV[[#This Row],[Columna1]]))*6367445</f>
        <v>71.878651451701217</v>
      </c>
      <c r="R3660" s="2" t="e" vm="1">
        <f ca="1">_xlfn.CONCAT(CSV[[#This Row],[lon]],",",CSV[[#This Row],[lat]],";",CSV[[#This Row],[alt]])</f>
        <v>#NAME?</v>
      </c>
    </row>
    <row r="3661" spans="1:18" x14ac:dyDescent="0.25">
      <c r="A3661">
        <v>42.417994290590286</v>
      </c>
      <c r="B3661">
        <v>-6.8250437825918198</v>
      </c>
      <c r="C3661">
        <v>385.20001220703125</v>
      </c>
      <c r="D3661" s="1">
        <v>42854.440162037034</v>
      </c>
      <c r="E3661" s="1">
        <f>CSV[[#This Row],[Column4]]-D3660</f>
        <v>1.1574069503694773E-5</v>
      </c>
      <c r="F3661">
        <f>CSV[[#This Row],[alt]]-C3660</f>
        <v>0.20001220703125</v>
      </c>
      <c r="G3661">
        <f>IF(CSV[[#This Row],[Altura]]&gt;0,CSV[[#This Row],[Altura]],0)</f>
        <v>0.20001220703125</v>
      </c>
      <c r="H3661">
        <f>IF(CSV[[#This Row],[Altura]]&lt;=0,CSV[[#This Row],[Altura]],0)</f>
        <v>0</v>
      </c>
      <c r="I3661" s="2">
        <f>RADIANS(CSV[[#This Row],[lon]])-RADIANS(A3660)</f>
        <v>-4.1693165264700127E-7</v>
      </c>
      <c r="J3661" s="2">
        <f>RADIANS(CSV[[#This Row],[lat]])-RADIANS(B3660)</f>
        <v>-1.7584275312787501E-6</v>
      </c>
      <c r="K3661" s="2">
        <f>RADIANS(CSV[[#This Row],[lon]])</f>
        <v>0.74033366246295684</v>
      </c>
      <c r="L3661" s="2">
        <f>RADIANS(CSV[[#This Row],[lat]])</f>
        <v>-0.11911948559899531</v>
      </c>
      <c r="M3661" s="2">
        <f>SIN(CSV[[#This Row],[dlon]]/2)*SIN(CSV[[#This Row],[dlon]]/2)</f>
        <v>4.3458000744739302E-14</v>
      </c>
      <c r="N3661" s="2">
        <f>SIN(CSV[[#This Row],[dlat]]/2)*SIN(CSV[[#This Row],[dlat]]/2)</f>
        <v>7.7301684568957068E-13</v>
      </c>
      <c r="O3661" s="2">
        <f>COS(RADIANS(CSV[[#This Row],[lat]]))</f>
        <v>0.9929136592977118</v>
      </c>
      <c r="P3661" s="2">
        <f>CSV[[#This Row],[sindlon]]+CSV[[#This Row],[cosradlat]]*O3660*CSV[[#This Row],[sindlat]]</f>
        <v>8.0555810333737233E-13</v>
      </c>
      <c r="Q3661" s="2">
        <f>2*ASIN(SQRT(CSV[[#This Row],[Columna1]]))*6367445</f>
        <v>11.429931650166266</v>
      </c>
      <c r="R3661" s="2" t="e" vm="1">
        <f ca="1">_xlfn.CONCAT(CSV[[#This Row],[lon]],",",CSV[[#This Row],[lat]],";",CSV[[#This Row],[alt]])</f>
        <v>#NAME?</v>
      </c>
    </row>
    <row r="3662" spans="1:18" x14ac:dyDescent="0.25">
      <c r="A3662">
        <v>42.417945675551891</v>
      </c>
      <c r="B3662">
        <v>-6.8252488039433956</v>
      </c>
      <c r="C3662">
        <v>386.20001220703125</v>
      </c>
      <c r="D3662" s="1">
        <v>42854.440185185187</v>
      </c>
      <c r="E3662" s="1">
        <f>CSV[[#This Row],[Column4]]-D3661</f>
        <v>2.3148153559304774E-5</v>
      </c>
      <c r="F3662">
        <f>CSV[[#This Row],[alt]]-C3661</f>
        <v>1</v>
      </c>
      <c r="G3662">
        <f>IF(CSV[[#This Row],[Altura]]&gt;0,CSV[[#This Row],[Altura]],0)</f>
        <v>1</v>
      </c>
      <c r="H3662">
        <f>IF(CSV[[#This Row],[Altura]]&lt;=0,CSV[[#This Row],[Altura]],0)</f>
        <v>0</v>
      </c>
      <c r="I3662" s="2">
        <f>RADIANS(CSV[[#This Row],[lon]])-RADIANS(A3661)</f>
        <v>-8.4849248593865667E-7</v>
      </c>
      <c r="J3662" s="2">
        <f>RADIANS(CSV[[#This Row],[lat]])-RADIANS(B3661)</f>
        <v>-3.5782976218756701E-6</v>
      </c>
      <c r="K3662" s="2">
        <f>RADIANS(CSV[[#This Row],[lon]])</f>
        <v>0.7403328139704709</v>
      </c>
      <c r="L3662" s="2">
        <f>RADIANS(CSV[[#This Row],[lat]])</f>
        <v>-0.11912306389661718</v>
      </c>
      <c r="M3662" s="2">
        <f>SIN(CSV[[#This Row],[dlon]]/2)*SIN(CSV[[#This Row],[dlon]]/2)</f>
        <v>1.799848746735796E-13</v>
      </c>
      <c r="N3662" s="2">
        <f>SIN(CSV[[#This Row],[dlat]]/2)*SIN(CSV[[#This Row],[dlat]]/2)</f>
        <v>3.2010534676768533E-12</v>
      </c>
      <c r="O3662" s="2">
        <f>COS(RADIANS(CSV[[#This Row],[lat]]))</f>
        <v>0.99291323405369847</v>
      </c>
      <c r="P3662" s="2">
        <f>CSV[[#This Row],[sindlon]]+CSV[[#This Row],[cosradlat]]*O3661*CSV[[#This Row],[sindlat]]</f>
        <v>3.3358302246310682E-12</v>
      </c>
      <c r="Q3662" s="2">
        <f>2*ASIN(SQRT(CSV[[#This Row],[Columna1]]))*6367445</f>
        <v>23.259328245628502</v>
      </c>
      <c r="R3662" s="2" t="e" vm="1">
        <f ca="1">_xlfn.CONCAT(CSV[[#This Row],[lon]],",",CSV[[#This Row],[lat]],";",CSV[[#This Row],[alt]])</f>
        <v>#NAME?</v>
      </c>
    </row>
    <row r="3663" spans="1:18" x14ac:dyDescent="0.25">
      <c r="A3663">
        <v>42.417887169867754</v>
      </c>
      <c r="B3663">
        <v>-6.8254540767520666</v>
      </c>
      <c r="C3663">
        <v>386.79998779296875</v>
      </c>
      <c r="D3663" s="1">
        <v>42854.440208333333</v>
      </c>
      <c r="E3663" s="1">
        <f>CSV[[#This Row],[Column4]]-D3662</f>
        <v>2.314814628334716E-5</v>
      </c>
      <c r="F3663">
        <f>CSV[[#This Row],[alt]]-C3662</f>
        <v>0.5999755859375</v>
      </c>
      <c r="G3663">
        <f>IF(CSV[[#This Row],[Altura]]&gt;0,CSV[[#This Row],[Altura]],0)</f>
        <v>0.5999755859375</v>
      </c>
      <c r="H3663">
        <f>IF(CSV[[#This Row],[Altura]]&lt;=0,CSV[[#This Row],[Altura]],0)</f>
        <v>0</v>
      </c>
      <c r="I3663" s="2">
        <f>RADIANS(CSV[[#This Row],[lon]])-RADIANS(A3662)</f>
        <v>-1.0211168193219322E-6</v>
      </c>
      <c r="J3663" s="2">
        <f>RADIANS(CSV[[#This Row],[lat]])-RADIANS(B3662)</f>
        <v>-3.5826863761245775E-6</v>
      </c>
      <c r="K3663" s="2">
        <f>RADIANS(CSV[[#This Row],[lon]])</f>
        <v>0.74033179285365158</v>
      </c>
      <c r="L3663" s="2">
        <f>RADIANS(CSV[[#This Row],[lat]])</f>
        <v>-0.11912664658299331</v>
      </c>
      <c r="M3663" s="2">
        <f>SIN(CSV[[#This Row],[dlon]]/2)*SIN(CSV[[#This Row],[dlon]]/2)</f>
        <v>2.606698896755123E-13</v>
      </c>
      <c r="N3663" s="2">
        <f>SIN(CSV[[#This Row],[dlat]]/2)*SIN(CSV[[#This Row],[dlat]]/2)</f>
        <v>3.2089104174137321E-12</v>
      </c>
      <c r="O3663" s="2">
        <f>COS(RADIANS(CSV[[#This Row],[lat]]))</f>
        <v>0.99291280827538986</v>
      </c>
      <c r="P3663" s="2">
        <f>CSV[[#This Row],[sindlon]]+CSV[[#This Row],[cosradlat]]*O3662*CSV[[#This Row],[sindlat]]</f>
        <v>3.4242585150518863E-12</v>
      </c>
      <c r="Q3663" s="2">
        <f>2*ASIN(SQRT(CSV[[#This Row],[Columna1]]))*6367445</f>
        <v>23.56559828916437</v>
      </c>
      <c r="R3663" s="2" t="e" vm="1">
        <f ca="1">_xlfn.CONCAT(CSV[[#This Row],[lon]],",",CSV[[#This Row],[lat]],";",CSV[[#This Row],[alt]])</f>
        <v>#NAME?</v>
      </c>
    </row>
    <row r="3664" spans="1:18" x14ac:dyDescent="0.25">
      <c r="A3664">
        <v>42.417846098542213</v>
      </c>
      <c r="B3664">
        <v>-6.8255520612001419</v>
      </c>
      <c r="C3664">
        <v>386.79998779296875</v>
      </c>
      <c r="D3664" s="1">
        <v>42854.44021990741</v>
      </c>
      <c r="E3664" s="1">
        <f>CSV[[#This Row],[Column4]]-D3663</f>
        <v>1.1574076779652387E-5</v>
      </c>
      <c r="F3664">
        <f>CSV[[#This Row],[alt]]-C3663</f>
        <v>0</v>
      </c>
      <c r="G3664">
        <f>IF(CSV[[#This Row],[Altura]]&gt;0,CSV[[#This Row],[Altura]],0)</f>
        <v>0</v>
      </c>
      <c r="H3664">
        <f>IF(CSV[[#This Row],[Altura]]&lt;=0,CSV[[#This Row],[Altura]],0)</f>
        <v>0</v>
      </c>
      <c r="I3664" s="2">
        <f>RADIANS(CSV[[#This Row],[lon]])-RADIANS(A3663)</f>
        <v>-7.168298589155242E-7</v>
      </c>
      <c r="J3664" s="2">
        <f>RADIANS(CSV[[#This Row],[lat]])-RADIANS(B3663)</f>
        <v>-1.7101512346656689E-6</v>
      </c>
      <c r="K3664" s="2">
        <f>RADIANS(CSV[[#This Row],[lon]])</f>
        <v>0.74033107602379267</v>
      </c>
      <c r="L3664" s="2">
        <f>RADIANS(CSV[[#This Row],[lat]])</f>
        <v>-0.11912835673422797</v>
      </c>
      <c r="M3664" s="2">
        <f>SIN(CSV[[#This Row],[dlon]]/2)*SIN(CSV[[#This Row],[dlon]]/2)</f>
        <v>1.2846126165820707E-13</v>
      </c>
      <c r="N3664" s="2">
        <f>SIN(CSV[[#This Row],[dlat]]/2)*SIN(CSV[[#This Row],[dlat]]/2)</f>
        <v>7.3115431135694972E-13</v>
      </c>
      <c r="O3664" s="2">
        <f>COS(RADIANS(CSV[[#This Row],[lat]]))</f>
        <v>0.99291260503086232</v>
      </c>
      <c r="P3664" s="2">
        <f>CSV[[#This Row],[sindlon]]+CSV[[#This Row],[cosradlat]]*O3663*CSV[[#This Row],[sindlat]]</f>
        <v>8.4928848852375581E-13</v>
      </c>
      <c r="Q3664" s="2">
        <f>2*ASIN(SQRT(CSV[[#This Row],[Columna1]]))*6367445</f>
        <v>11.73607339434488</v>
      </c>
      <c r="R3664" s="2" t="e" vm="1">
        <f ca="1">_xlfn.CONCAT(CSV[[#This Row],[lon]],",",CSV[[#This Row],[lat]],";",CSV[[#This Row],[alt]])</f>
        <v>#NAME?</v>
      </c>
    </row>
    <row r="3665" spans="1:18" x14ac:dyDescent="0.25">
      <c r="A3665">
        <v>42.417677538469434</v>
      </c>
      <c r="B3665">
        <v>-6.8257954716682434</v>
      </c>
      <c r="C3665">
        <v>386.79998779296875</v>
      </c>
      <c r="D3665" s="1">
        <v>42854.440254629626</v>
      </c>
      <c r="E3665" s="1">
        <f>CSV[[#This Row],[Column4]]-D3664</f>
        <v>3.4722215787041932E-5</v>
      </c>
      <c r="F3665">
        <f>CSV[[#This Row],[alt]]-C3664</f>
        <v>0</v>
      </c>
      <c r="G3665">
        <f>IF(CSV[[#This Row],[Altura]]&gt;0,CSV[[#This Row],[Altura]],0)</f>
        <v>0</v>
      </c>
      <c r="H3665">
        <f>IF(CSV[[#This Row],[Altura]]&lt;=0,CSV[[#This Row],[Altura]],0)</f>
        <v>0</v>
      </c>
      <c r="I3665" s="2">
        <f>RADIANS(CSV[[#This Row],[lon]])-RADIANS(A3664)</f>
        <v>-2.9419282573384109E-6</v>
      </c>
      <c r="J3665" s="2">
        <f>RADIANS(CSV[[#This Row],[lat]])-RADIANS(B3664)</f>
        <v>-4.2483141022009452E-6</v>
      </c>
      <c r="K3665" s="2">
        <f>RADIANS(CSV[[#This Row],[lon]])</f>
        <v>0.74032813409553533</v>
      </c>
      <c r="L3665" s="2">
        <f>RADIANS(CSV[[#This Row],[lat]])</f>
        <v>-0.11913260504833018</v>
      </c>
      <c r="M3665" s="2">
        <f>SIN(CSV[[#This Row],[dlon]]/2)*SIN(CSV[[#This Row],[dlon]]/2)</f>
        <v>2.1637354678299945E-12</v>
      </c>
      <c r="N3665" s="2">
        <f>SIN(CSV[[#This Row],[dlat]]/2)*SIN(CSV[[#This Row],[dlat]]/2)</f>
        <v>4.5120431777330694E-12</v>
      </c>
      <c r="O3665" s="2">
        <f>COS(RADIANS(CSV[[#This Row],[lat]]))</f>
        <v>0.99291210012342113</v>
      </c>
      <c r="P3665" s="2">
        <f>CSV[[#This Row],[sindlon]]+CSV[[#This Row],[cosradlat]]*O3664*CSV[[#This Row],[sindlat]]</f>
        <v>6.6120457645047391E-12</v>
      </c>
      <c r="Q3665" s="2">
        <f>2*ASIN(SQRT(CSV[[#This Row],[Columna1]]))*6367445</f>
        <v>32.746366896366176</v>
      </c>
      <c r="R3665" s="2" t="e" vm="1">
        <f ca="1">_xlfn.CONCAT(CSV[[#This Row],[lon]],",",CSV[[#This Row],[lat]],";",CSV[[#This Row],[alt]])</f>
        <v>#NAME?</v>
      </c>
    </row>
    <row r="3666" spans="1:18" x14ac:dyDescent="0.25">
      <c r="A3666">
        <v>42.417610147967935</v>
      </c>
      <c r="B3666">
        <v>-6.8258596770465374</v>
      </c>
      <c r="C3666">
        <v>386.79998779296875</v>
      </c>
      <c r="D3666" s="1">
        <v>42854.440266203703</v>
      </c>
      <c r="E3666" s="1">
        <f>CSV[[#This Row],[Column4]]-D3665</f>
        <v>1.1574076779652387E-5</v>
      </c>
      <c r="F3666">
        <f>CSV[[#This Row],[alt]]-C3665</f>
        <v>0</v>
      </c>
      <c r="G3666">
        <f>IF(CSV[[#This Row],[Altura]]&gt;0,CSV[[#This Row],[Altura]],0)</f>
        <v>0</v>
      </c>
      <c r="H3666">
        <f>IF(CSV[[#This Row],[Altura]]&lt;=0,CSV[[#This Row],[Altura]],0)</f>
        <v>0</v>
      </c>
      <c r="I3666" s="2">
        <f>RADIANS(CSV[[#This Row],[lon]])-RADIANS(A3665)</f>
        <v>-1.1761861357095782E-6</v>
      </c>
      <c r="J3666" s="2">
        <f>RADIANS(CSV[[#This Row],[lat]])-RADIANS(B3665)</f>
        <v>-1.1205952487186588E-6</v>
      </c>
      <c r="K3666" s="2">
        <f>RADIANS(CSV[[#This Row],[lon]])</f>
        <v>0.74032695790939962</v>
      </c>
      <c r="L3666" s="2">
        <f>RADIANS(CSV[[#This Row],[lat]])</f>
        <v>-0.11913372564357889</v>
      </c>
      <c r="M3666" s="2">
        <f>SIN(CSV[[#This Row],[dlon]]/2)*SIN(CSV[[#This Row],[dlon]]/2)</f>
        <v>3.4585345645881773E-13</v>
      </c>
      <c r="N3666" s="2">
        <f>SIN(CSV[[#This Row],[dlat]]/2)*SIN(CSV[[#This Row],[dlat]]/2)</f>
        <v>3.1393342786267532E-13</v>
      </c>
      <c r="O3666" s="2">
        <f>COS(RADIANS(CSV[[#This Row],[lat]]))</f>
        <v>0.99291196693892603</v>
      </c>
      <c r="P3666" s="2">
        <f>CSV[[#This Row],[sindlon]]+CSV[[#This Row],[cosradlat]]*O3665*CSV[[#This Row],[sindlat]]</f>
        <v>6.5535235688704759E-13</v>
      </c>
      <c r="Q3666" s="2">
        <f>2*ASIN(SQRT(CSV[[#This Row],[Columna1]]))*6367445</f>
        <v>10.309381969908593</v>
      </c>
      <c r="R3666" s="2" t="e" vm="1">
        <f ca="1">_xlfn.CONCAT(CSV[[#This Row],[lon]],",",CSV[[#This Row],[lat]],";",CSV[[#This Row],[alt]])</f>
        <v>#NAME?</v>
      </c>
    </row>
    <row r="3667" spans="1:18" x14ac:dyDescent="0.25">
      <c r="A3667">
        <v>42.417321056127548</v>
      </c>
      <c r="B3667">
        <v>-6.8260702304542074</v>
      </c>
      <c r="C3667">
        <v>387</v>
      </c>
      <c r="D3667" s="1">
        <v>42854.440312500003</v>
      </c>
      <c r="E3667" s="1">
        <f>CSV[[#This Row],[Column4]]-D3666</f>
        <v>4.6296299842651933E-5</v>
      </c>
      <c r="F3667">
        <f>CSV[[#This Row],[alt]]-C3666</f>
        <v>0.20001220703125</v>
      </c>
      <c r="G3667">
        <f>IF(CSV[[#This Row],[Altura]]&gt;0,CSV[[#This Row],[Altura]],0)</f>
        <v>0.20001220703125</v>
      </c>
      <c r="H3667">
        <f>IF(CSV[[#This Row],[Altura]]&lt;=0,CSV[[#This Row],[Altura]],0)</f>
        <v>0</v>
      </c>
      <c r="I3667" s="2">
        <f>RADIANS(CSV[[#This Row],[lon]])-RADIANS(A3666)</f>
        <v>-5.0456044554669788E-6</v>
      </c>
      <c r="J3667" s="2">
        <f>RADIANS(CSV[[#This Row],[lat]])-RADIANS(B3666)</f>
        <v>-3.6748502151295881E-6</v>
      </c>
      <c r="K3667" s="2">
        <f>RADIANS(CSV[[#This Row],[lon]])</f>
        <v>0.74032191230494415</v>
      </c>
      <c r="L3667" s="2">
        <f>RADIANS(CSV[[#This Row],[lat]])</f>
        <v>-0.11913740049379402</v>
      </c>
      <c r="M3667" s="2">
        <f>SIN(CSV[[#This Row],[dlon]]/2)*SIN(CSV[[#This Row],[dlon]]/2)</f>
        <v>6.364531080243554E-12</v>
      </c>
      <c r="N3667" s="2">
        <f>SIN(CSV[[#This Row],[dlat]]/2)*SIN(CSV[[#This Row],[dlat]]/2)</f>
        <v>3.376131025905696E-12</v>
      </c>
      <c r="O3667" s="2">
        <f>COS(RADIANS(CSV[[#This Row],[lat]]))</f>
        <v>0.99291153016849087</v>
      </c>
      <c r="P3667" s="2">
        <f>CSV[[#This Row],[sindlon]]+CSV[[#This Row],[cosradlat]]*O3666*CSV[[#This Row],[sindlat]]</f>
        <v>9.6929700028874901E-12</v>
      </c>
      <c r="Q3667" s="2">
        <f>2*ASIN(SQRT(CSV[[#This Row],[Columna1]]))*6367445</f>
        <v>39.648214326938493</v>
      </c>
      <c r="R3667" s="2" t="e" vm="1">
        <f ca="1">_xlfn.CONCAT(CSV[[#This Row],[lon]],",",CSV[[#This Row],[lat]],";",CSV[[#This Row],[alt]])</f>
        <v>#NAME?</v>
      </c>
    </row>
    <row r="3668" spans="1:18" x14ac:dyDescent="0.25">
      <c r="A3668">
        <v>42.417161297053099</v>
      </c>
      <c r="B3668">
        <v>-6.8261382076889277</v>
      </c>
      <c r="C3668">
        <v>387.20001220703125</v>
      </c>
      <c r="D3668" s="1">
        <v>42854.440335648149</v>
      </c>
      <c r="E3668" s="1">
        <f>CSV[[#This Row],[Column4]]-D3667</f>
        <v>2.314814628334716E-5</v>
      </c>
      <c r="F3668">
        <f>CSV[[#This Row],[alt]]-C3667</f>
        <v>0.20001220703125</v>
      </c>
      <c r="G3668">
        <f>IF(CSV[[#This Row],[Altura]]&gt;0,CSV[[#This Row],[Altura]],0)</f>
        <v>0.20001220703125</v>
      </c>
      <c r="H3668">
        <f>IF(CSV[[#This Row],[Altura]]&lt;=0,CSV[[#This Row],[Altura]],0)</f>
        <v>0</v>
      </c>
      <c r="I3668" s="2">
        <f>RADIANS(CSV[[#This Row],[lon]])-RADIANS(A3667)</f>
        <v>-2.7883218590707415E-6</v>
      </c>
      <c r="J3668" s="2">
        <f>RADIANS(CSV[[#This Row],[lat]])-RADIANS(B3667)</f>
        <v>-1.1864265622718584E-6</v>
      </c>
      <c r="K3668" s="2">
        <f>RADIANS(CSV[[#This Row],[lon]])</f>
        <v>0.74031912398308508</v>
      </c>
      <c r="L3668" s="2">
        <f>RADIANS(CSV[[#This Row],[lat]])</f>
        <v>-0.1191385869203563</v>
      </c>
      <c r="M3668" s="2">
        <f>SIN(CSV[[#This Row],[dlon]]/2)*SIN(CSV[[#This Row],[dlon]]/2)</f>
        <v>1.9436846974416696E-12</v>
      </c>
      <c r="N3668" s="2">
        <f>SIN(CSV[[#This Row],[dlat]]/2)*SIN(CSV[[#This Row],[dlat]]/2)</f>
        <v>3.5190199691601363E-13</v>
      </c>
      <c r="O3668" s="2">
        <f>COS(RADIANS(CSV[[#This Row],[lat]]))</f>
        <v>0.99291138915415345</v>
      </c>
      <c r="P3668" s="2">
        <f>CSV[[#This Row],[sindlon]]+CSV[[#This Row],[cosradlat]]*O3667*CSV[[#This Row],[sindlat]]</f>
        <v>2.2906154335187349E-12</v>
      </c>
      <c r="Q3668" s="2">
        <f>2*ASIN(SQRT(CSV[[#This Row],[Columna1]]))*6367445</f>
        <v>19.273974909376658</v>
      </c>
      <c r="R3668" s="2" t="e" vm="1">
        <f ca="1">_xlfn.CONCAT(CSV[[#This Row],[lon]],",",CSV[[#This Row],[lat]],";",CSV[[#This Row],[alt]])</f>
        <v>#NAME?</v>
      </c>
    </row>
    <row r="3669" spans="1:18" x14ac:dyDescent="0.25">
      <c r="A3669">
        <v>42.41691067814827</v>
      </c>
      <c r="B3669">
        <v>-6.8262007366865873</v>
      </c>
      <c r="C3669">
        <v>387</v>
      </c>
      <c r="D3669" s="1">
        <v>42854.440370370372</v>
      </c>
      <c r="E3669" s="1">
        <f>CSV[[#This Row],[Column4]]-D3668</f>
        <v>3.4722223062999547E-5</v>
      </c>
      <c r="F3669">
        <f>CSV[[#This Row],[alt]]-C3668</f>
        <v>-0.20001220703125</v>
      </c>
      <c r="G3669">
        <f>IF(CSV[[#This Row],[Altura]]&gt;0,CSV[[#This Row],[Altura]],0)</f>
        <v>0</v>
      </c>
      <c r="H3669">
        <f>IF(CSV[[#This Row],[Altura]]&lt;=0,CSV[[#This Row],[Altura]],0)</f>
        <v>-0.20001220703125</v>
      </c>
      <c r="I3669" s="2">
        <f>RADIANS(CSV[[#This Row],[lon]])-RADIANS(A3668)</f>
        <v>-4.3741250569384604E-6</v>
      </c>
      <c r="J3669" s="2">
        <f>RADIANS(CSV[[#This Row],[lat]])-RADIANS(B3668)</f>
        <v>-1.091336887137917E-6</v>
      </c>
      <c r="K3669" s="2">
        <f>RADIANS(CSV[[#This Row],[lon]])</f>
        <v>0.74031474985802814</v>
      </c>
      <c r="L3669" s="2">
        <f>RADIANS(CSV[[#This Row],[lat]])</f>
        <v>-0.11913967825724343</v>
      </c>
      <c r="M3669" s="2">
        <f>SIN(CSV[[#This Row],[dlon]]/2)*SIN(CSV[[#This Row],[dlon]]/2)</f>
        <v>4.7832425034265952E-12</v>
      </c>
      <c r="N3669" s="2">
        <f>SIN(CSV[[#This Row],[dlat]]/2)*SIN(CSV[[#This Row],[dlat]]/2)</f>
        <v>2.9775405030694008E-13</v>
      </c>
      <c r="O3669" s="2">
        <f>COS(RADIANS(CSV[[#This Row],[lat]]))</f>
        <v>0.99291125944059422</v>
      </c>
      <c r="P3669" s="2">
        <f>CSV[[#This Row],[sindlon]]+CSV[[#This Row],[cosradlat]]*O3668*CSV[[#This Row],[sindlat]]</f>
        <v>5.0767901518695085E-12</v>
      </c>
      <c r="Q3669" s="2">
        <f>2*ASIN(SQRT(CSV[[#This Row],[Columna1]]))*6367445</f>
        <v>28.693914782194419</v>
      </c>
      <c r="R3669" s="2" t="e" vm="1">
        <f ca="1">_xlfn.CONCAT(CSV[[#This Row],[lon]],",",CSV[[#This Row],[lat]],";",CSV[[#This Row],[alt]])</f>
        <v>#NAME?</v>
      </c>
    </row>
    <row r="3670" spans="1:18" x14ac:dyDescent="0.25">
      <c r="A3670">
        <v>42.416488733142614</v>
      </c>
      <c r="B3670">
        <v>-6.8261795304715633</v>
      </c>
      <c r="C3670">
        <v>385.79998779296875</v>
      </c>
      <c r="D3670" s="1">
        <v>42854.440428240741</v>
      </c>
      <c r="E3670" s="1">
        <f>CSV[[#This Row],[Column4]]-D3669</f>
        <v>5.7870369346346706E-5</v>
      </c>
      <c r="F3670">
        <f>CSV[[#This Row],[alt]]-C3669</f>
        <v>-1.20001220703125</v>
      </c>
      <c r="G3670">
        <f>IF(CSV[[#This Row],[Altura]]&gt;0,CSV[[#This Row],[Altura]],0)</f>
        <v>0</v>
      </c>
      <c r="H3670">
        <f>IF(CSV[[#This Row],[Altura]]&lt;=0,CSV[[#This Row],[Altura]],0)</f>
        <v>-1.20001220703125</v>
      </c>
      <c r="I3670" s="2">
        <f>RADIANS(CSV[[#This Row],[lon]])-RADIANS(A3669)</f>
        <v>-7.3643296111258749E-6</v>
      </c>
      <c r="J3670" s="2">
        <f>RADIANS(CSV[[#This Row],[lat]])-RADIANS(B3669)</f>
        <v>3.7011827405675213E-7</v>
      </c>
      <c r="K3670" s="2">
        <f>RADIANS(CSV[[#This Row],[lon]])</f>
        <v>0.74030738552841702</v>
      </c>
      <c r="L3670" s="2">
        <f>RADIANS(CSV[[#This Row],[lat]])</f>
        <v>-0.11913930813896938</v>
      </c>
      <c r="M3670" s="2">
        <f>SIN(CSV[[#This Row],[dlon]]/2)*SIN(CSV[[#This Row],[dlon]]/2)</f>
        <v>1.3558337655265067E-11</v>
      </c>
      <c r="N3670" s="2">
        <f>SIN(CSV[[#This Row],[dlat]]/2)*SIN(CSV[[#This Row],[dlat]]/2)</f>
        <v>3.4246884197686875E-14</v>
      </c>
      <c r="O3670" s="2">
        <f>COS(RADIANS(CSV[[#This Row],[lat]]))</f>
        <v>0.99291130343205447</v>
      </c>
      <c r="P3670" s="2">
        <f>CSV[[#This Row],[sindlon]]+CSV[[#This Row],[cosradlat]]*O3669*CSV[[#This Row],[sindlat]]</f>
        <v>1.3592100727318798E-11</v>
      </c>
      <c r="Q3670" s="2">
        <f>2*ASIN(SQRT(CSV[[#This Row],[Columna1]]))*6367445</f>
        <v>46.950312814347363</v>
      </c>
      <c r="R3670" s="2" t="e" vm="1">
        <f ca="1">_xlfn.CONCAT(CSV[[#This Row],[lon]],",",CSV[[#This Row],[lat]],";",CSV[[#This Row],[alt]])</f>
        <v>#NAME?</v>
      </c>
    </row>
    <row r="3671" spans="1:18" x14ac:dyDescent="0.25">
      <c r="A3671">
        <v>42.41627155803144</v>
      </c>
      <c r="B3671">
        <v>-6.8262361921370029</v>
      </c>
      <c r="C3671">
        <v>385.20001220703125</v>
      </c>
      <c r="D3671" s="1">
        <v>42854.440462962964</v>
      </c>
      <c r="E3671" s="1">
        <f>CSV[[#This Row],[Column4]]-D3670</f>
        <v>3.4722223062999547E-5</v>
      </c>
      <c r="F3671">
        <f>CSV[[#This Row],[alt]]-C3670</f>
        <v>-0.5999755859375</v>
      </c>
      <c r="G3671">
        <f>IF(CSV[[#This Row],[Altura]]&gt;0,CSV[[#This Row],[Altura]],0)</f>
        <v>0</v>
      </c>
      <c r="H3671">
        <f>IF(CSV[[#This Row],[Altura]]&lt;=0,CSV[[#This Row],[Altura]],0)</f>
        <v>-0.5999755859375</v>
      </c>
      <c r="I3671" s="2">
        <f>RADIANS(CSV[[#This Row],[lon]])-RADIANS(A3670)</f>
        <v>-3.7904207433880899E-6</v>
      </c>
      <c r="J3671" s="2">
        <f>RADIANS(CSV[[#This Row],[lat]])-RADIANS(B3670)</f>
        <v>-9.8893262158450401E-7</v>
      </c>
      <c r="K3671" s="2">
        <f>RADIANS(CSV[[#This Row],[lon]])</f>
        <v>0.74030359510767363</v>
      </c>
      <c r="L3671" s="2">
        <f>RADIANS(CSV[[#This Row],[lat]])</f>
        <v>-0.11914029707159096</v>
      </c>
      <c r="M3671" s="2">
        <f>SIN(CSV[[#This Row],[dlon]]/2)*SIN(CSV[[#This Row],[dlon]]/2)</f>
        <v>3.5918223529723795E-12</v>
      </c>
      <c r="N3671" s="2">
        <f>SIN(CSV[[#This Row],[dlat]]/2)*SIN(CSV[[#This Row],[dlat]]/2)</f>
        <v>2.4449693250848004E-13</v>
      </c>
      <c r="O3671" s="2">
        <f>COS(RADIANS(CSV[[#This Row],[lat]]))</f>
        <v>0.9929111858893509</v>
      </c>
      <c r="P3671" s="2">
        <f>CSV[[#This Row],[sindlon]]+CSV[[#This Row],[cosradlat]]*O3670*CSV[[#This Row],[sindlat]]</f>
        <v>3.8328652136907706E-12</v>
      </c>
      <c r="Q3671" s="2">
        <f>2*ASIN(SQRT(CSV[[#This Row],[Columna1]]))*6367445</f>
        <v>24.931991582297329</v>
      </c>
      <c r="R3671" s="2" t="e" vm="1">
        <f ca="1">_xlfn.CONCAT(CSV[[#This Row],[lon]],",",CSV[[#This Row],[lat]],";",CSV[[#This Row],[alt]])</f>
        <v>#NAME?</v>
      </c>
    </row>
    <row r="3672" spans="1:18" x14ac:dyDescent="0.25">
      <c r="A3672">
        <v>42.416220009326935</v>
      </c>
      <c r="B3672">
        <v>-6.8263216875493526</v>
      </c>
      <c r="C3672">
        <v>385</v>
      </c>
      <c r="D3672" s="1">
        <v>42854.440474537034</v>
      </c>
      <c r="E3672" s="1">
        <f>CSV[[#This Row],[Column4]]-D3671</f>
        <v>1.1574069503694773E-5</v>
      </c>
      <c r="F3672">
        <f>CSV[[#This Row],[alt]]-C3671</f>
        <v>-0.20001220703125</v>
      </c>
      <c r="G3672">
        <f>IF(CSV[[#This Row],[Altura]]&gt;0,CSV[[#This Row],[Altura]],0)</f>
        <v>0</v>
      </c>
      <c r="H3672">
        <f>IF(CSV[[#This Row],[Altura]]&lt;=0,CSV[[#This Row],[Altura]],0)</f>
        <v>-0.20001220703125</v>
      </c>
      <c r="I3672" s="2">
        <f>RADIANS(CSV[[#This Row],[lon]])-RADIANS(A3671)</f>
        <v>-8.9969461869454648E-7</v>
      </c>
      <c r="J3672" s="2">
        <f>RADIANS(CSV[[#This Row],[lat]])-RADIANS(B3671)</f>
        <v>-1.4921764408537541E-6</v>
      </c>
      <c r="K3672" s="2">
        <f>RADIANS(CSV[[#This Row],[lon]])</f>
        <v>0.74030269541305493</v>
      </c>
      <c r="L3672" s="2">
        <f>RADIANS(CSV[[#This Row],[lat]])</f>
        <v>-0.11914178924803182</v>
      </c>
      <c r="M3672" s="2">
        <f>SIN(CSV[[#This Row],[dlon]]/2)*SIN(CSV[[#This Row],[dlon]]/2)</f>
        <v>2.0236260172696767E-13</v>
      </c>
      <c r="N3672" s="2">
        <f>SIN(CSV[[#This Row],[dlat]]/2)*SIN(CSV[[#This Row],[dlat]]/2)</f>
        <v>5.5664763265964097E-13</v>
      </c>
      <c r="O3672" s="2">
        <f>COS(RADIANS(CSV[[#This Row],[lat]]))</f>
        <v>0.99291100853017911</v>
      </c>
      <c r="P3672" s="2">
        <f>CSV[[#This Row],[sindlon]]+CSV[[#This Row],[cosradlat]]*O3671*CSV[[#This Row],[sindlat]]</f>
        <v>7.5114616543289477E-13</v>
      </c>
      <c r="Q3672" s="2">
        <f>2*ASIN(SQRT(CSV[[#This Row],[Columna1]]))*6367445</f>
        <v>11.037162209585476</v>
      </c>
      <c r="R3672" s="2" t="e" vm="1">
        <f ca="1">_xlfn.CONCAT(CSV[[#This Row],[lon]],",",CSV[[#This Row],[lat]],";",CSV[[#This Row],[alt]])</f>
        <v>#NAME?</v>
      </c>
    </row>
    <row r="3673" spans="1:18" x14ac:dyDescent="0.25">
      <c r="A3673">
        <v>42.416128814220428</v>
      </c>
      <c r="B3673">
        <v>-6.8265189975500107</v>
      </c>
      <c r="C3673">
        <v>384.39999389648438</v>
      </c>
      <c r="D3673" s="1">
        <v>42854.440497685187</v>
      </c>
      <c r="E3673" s="1">
        <f>CSV[[#This Row],[Column4]]-D3672</f>
        <v>2.3148153559304774E-5</v>
      </c>
      <c r="F3673">
        <f>CSV[[#This Row],[alt]]-C3672</f>
        <v>-0.600006103515625</v>
      </c>
      <c r="G3673">
        <f>IF(CSV[[#This Row],[Altura]]&gt;0,CSV[[#This Row],[Altura]],0)</f>
        <v>0</v>
      </c>
      <c r="H3673">
        <f>IF(CSV[[#This Row],[Altura]]&lt;=0,CSV[[#This Row],[Altura]],0)</f>
        <v>-0.600006103515625</v>
      </c>
      <c r="I3673" s="2">
        <f>RADIANS(CSV[[#This Row],[lon]])-RADIANS(A3672)</f>
        <v>-1.5916548702366029E-6</v>
      </c>
      <c r="J3673" s="2">
        <f>RADIANS(CSV[[#This Row],[lat]])-RADIANS(B3672)</f>
        <v>-3.443709158584829E-6</v>
      </c>
      <c r="K3673" s="2">
        <f>RADIANS(CSV[[#This Row],[lon]])</f>
        <v>0.7403011037581847</v>
      </c>
      <c r="L3673" s="2">
        <f>RADIANS(CSV[[#This Row],[lat]])</f>
        <v>-0.1191452329571904</v>
      </c>
      <c r="M3673" s="2">
        <f>SIN(CSV[[#This Row],[dlon]]/2)*SIN(CSV[[#This Row],[dlon]]/2)</f>
        <v>6.3334130648684068E-13</v>
      </c>
      <c r="N3673" s="2">
        <f>SIN(CSV[[#This Row],[dlat]]/2)*SIN(CSV[[#This Row],[dlat]]/2)</f>
        <v>2.9647831922273275E-12</v>
      </c>
      <c r="O3673" s="2">
        <f>COS(RADIANS(CSV[[#This Row],[lat]]))</f>
        <v>0.99291059920459313</v>
      </c>
      <c r="P3673" s="2">
        <f>CSV[[#This Row],[sindlon]]+CSV[[#This Row],[cosradlat]]*O3672*CSV[[#This Row],[sindlat]]</f>
        <v>3.5562376398581038E-12</v>
      </c>
      <c r="Q3673" s="2">
        <f>2*ASIN(SQRT(CSV[[#This Row],[Columna1]]))*6367445</f>
        <v>24.015442055443717</v>
      </c>
      <c r="R3673" s="2" t="e" vm="1">
        <f ca="1">_xlfn.CONCAT(CSV[[#This Row],[lon]],",",CSV[[#This Row],[lat]],";",CSV[[#This Row],[alt]])</f>
        <v>#NAME?</v>
      </c>
    </row>
    <row r="3674" spans="1:18" x14ac:dyDescent="0.25">
      <c r="A3674">
        <v>42.415936198085546</v>
      </c>
      <c r="B3674">
        <v>-6.8269406072795391</v>
      </c>
      <c r="C3674">
        <v>383.39999389648438</v>
      </c>
      <c r="D3674" s="1">
        <v>42854.44054398148</v>
      </c>
      <c r="E3674" s="1">
        <f>CSV[[#This Row],[Column4]]-D3673</f>
        <v>4.6296292566694319E-5</v>
      </c>
      <c r="F3674">
        <f>CSV[[#This Row],[alt]]-C3673</f>
        <v>-1</v>
      </c>
      <c r="G3674">
        <f>IF(CSV[[#This Row],[Altura]]&gt;0,CSV[[#This Row],[Altura]],0)</f>
        <v>0</v>
      </c>
      <c r="H3674">
        <f>IF(CSV[[#This Row],[Altura]]&lt;=0,CSV[[#This Row],[Altura]],0)</f>
        <v>-1</v>
      </c>
      <c r="I3674" s="2">
        <f>RADIANS(CSV[[#This Row],[lon]])-RADIANS(A3673)</f>
        <v>-3.361785746114343E-6</v>
      </c>
      <c r="J3674" s="2">
        <f>RADIANS(CSV[[#This Row],[lat]])-RADIANS(B3673)</f>
        <v>-7.3584779387153576E-6</v>
      </c>
      <c r="K3674" s="2">
        <f>RADIANS(CSV[[#This Row],[lon]])</f>
        <v>0.74029774197243858</v>
      </c>
      <c r="L3674" s="2">
        <f>RADIANS(CSV[[#This Row],[lat]])</f>
        <v>-0.11915259143512912</v>
      </c>
      <c r="M3674" s="2">
        <f>SIN(CSV[[#This Row],[dlon]]/2)*SIN(CSV[[#This Row],[dlon]]/2)</f>
        <v>2.8254008506917315E-12</v>
      </c>
      <c r="N3674" s="2">
        <f>SIN(CSV[[#This Row],[dlat]]/2)*SIN(CSV[[#This Row],[dlat]]/2)</f>
        <v>1.3536799393579072E-11</v>
      </c>
      <c r="O3674" s="2">
        <f>COS(RADIANS(CSV[[#This Row],[lat]]))</f>
        <v>0.99290972452294846</v>
      </c>
      <c r="P3674" s="2">
        <f>CSV[[#This Row],[sindlon]]+CSV[[#This Row],[cosradlat]]*O3673*CSV[[#This Row],[sindlat]]</f>
        <v>1.6170933249217957E-11</v>
      </c>
      <c r="Q3674" s="2">
        <f>2*ASIN(SQRT(CSV[[#This Row],[Columna1]]))*6367445</f>
        <v>51.210939133394824</v>
      </c>
      <c r="R3674" s="2" t="e" vm="1">
        <f ca="1">_xlfn.CONCAT(CSV[[#This Row],[lon]],",",CSV[[#This Row],[lat]],";",CSV[[#This Row],[alt]])</f>
        <v>#NAME?</v>
      </c>
    </row>
    <row r="3675" spans="1:18" x14ac:dyDescent="0.25">
      <c r="A3675">
        <v>42.415777780115604</v>
      </c>
      <c r="B3675">
        <v>-6.8272630590945482</v>
      </c>
      <c r="C3675">
        <v>382.60000610351563</v>
      </c>
      <c r="D3675" s="1">
        <v>42854.440578703703</v>
      </c>
      <c r="E3675" s="1">
        <f>CSV[[#This Row],[Column4]]-D3674</f>
        <v>3.4722223062999547E-5</v>
      </c>
      <c r="F3675">
        <f>CSV[[#This Row],[alt]]-C3674</f>
        <v>-0.79998779296875</v>
      </c>
      <c r="G3675">
        <f>IF(CSV[[#This Row],[Altura]]&gt;0,CSV[[#This Row],[Altura]],0)</f>
        <v>0</v>
      </c>
      <c r="H3675">
        <f>IF(CSV[[#This Row],[Altura]]&lt;=0,CSV[[#This Row],[Altura]],0)</f>
        <v>-0.79998779296875</v>
      </c>
      <c r="I3675" s="2">
        <f>RADIANS(CSV[[#This Row],[lon]])-RADIANS(A3674)</f>
        <v>-2.7649151698172503E-6</v>
      </c>
      <c r="J3675" s="2">
        <f>RADIANS(CSV[[#This Row],[lat]])-RADIANS(B3674)</f>
        <v>-5.6278458509390061E-6</v>
      </c>
      <c r="K3675" s="2">
        <f>RADIANS(CSV[[#This Row],[lon]])</f>
        <v>0.74029497705726877</v>
      </c>
      <c r="L3675" s="2">
        <f>RADIANS(CSV[[#This Row],[lat]])</f>
        <v>-0.11915821928098005</v>
      </c>
      <c r="M3675" s="2">
        <f>SIN(CSV[[#This Row],[dlon]]/2)*SIN(CSV[[#This Row],[dlon]]/2)</f>
        <v>1.9111889740701705E-12</v>
      </c>
      <c r="N3675" s="2">
        <f>SIN(CSV[[#This Row],[dlat]]/2)*SIN(CSV[[#This Row],[dlat]]/2)</f>
        <v>7.9181622304619478E-12</v>
      </c>
      <c r="O3675" s="2">
        <f>COS(RADIANS(CSV[[#This Row],[lat]]))</f>
        <v>0.9929090555204052</v>
      </c>
      <c r="P3675" s="2">
        <f>CSV[[#This Row],[sindlon]]+CSV[[#This Row],[cosradlat]]*O3674*CSV[[#This Row],[sindlat]]</f>
        <v>9.7174601037504907E-12</v>
      </c>
      <c r="Q3675" s="2">
        <f>2*ASIN(SQRT(CSV[[#This Row],[Columna1]]))*6367445</f>
        <v>39.698269997186166</v>
      </c>
      <c r="R3675" s="2" t="e" vm="1">
        <f ca="1">_xlfn.CONCAT(CSV[[#This Row],[lon]],",",CSV[[#This Row],[lat]],";",CSV[[#This Row],[alt]])</f>
        <v>#NAME?</v>
      </c>
    </row>
    <row r="3676" spans="1:18" x14ac:dyDescent="0.25">
      <c r="A3676">
        <v>42.415670407935977</v>
      </c>
      <c r="B3676">
        <v>-6.8274884484708309</v>
      </c>
      <c r="C3676">
        <v>382.20001220703125</v>
      </c>
      <c r="D3676" s="1">
        <v>42854.440601851849</v>
      </c>
      <c r="E3676" s="1">
        <f>CSV[[#This Row],[Column4]]-D3675</f>
        <v>2.314814628334716E-5</v>
      </c>
      <c r="F3676">
        <f>CSV[[#This Row],[alt]]-C3675</f>
        <v>-0.399993896484375</v>
      </c>
      <c r="G3676">
        <f>IF(CSV[[#This Row],[Altura]]&gt;0,CSV[[#This Row],[Altura]],0)</f>
        <v>0</v>
      </c>
      <c r="H3676">
        <f>IF(CSV[[#This Row],[Altura]]&lt;=0,CSV[[#This Row],[Altura]],0)</f>
        <v>-0.399993896484375</v>
      </c>
      <c r="I3676" s="2">
        <f>RADIANS(CSV[[#This Row],[lon]])-RADIANS(A3675)</f>
        <v>-1.8739980596205186E-6</v>
      </c>
      <c r="J3676" s="2">
        <f>RADIANS(CSV[[#This Row],[lat]])-RADIANS(B3675)</f>
        <v>-3.9337867151489903E-6</v>
      </c>
      <c r="K3676" s="2">
        <f>RADIANS(CSV[[#This Row],[lon]])</f>
        <v>0.74029310305920915</v>
      </c>
      <c r="L3676" s="2">
        <f>RADIANS(CSV[[#This Row],[lat]])</f>
        <v>-0.1191621530676952</v>
      </c>
      <c r="M3676" s="2">
        <f>SIN(CSV[[#This Row],[dlon]]/2)*SIN(CSV[[#This Row],[dlon]]/2)</f>
        <v>8.779671818651102E-13</v>
      </c>
      <c r="N3676" s="2">
        <f>SIN(CSV[[#This Row],[dlat]]/2)*SIN(CSV[[#This Row],[dlat]]/2)</f>
        <v>3.8686694800656828E-12</v>
      </c>
      <c r="O3676" s="2">
        <f>COS(RADIANS(CSV[[#This Row],[lat]]))</f>
        <v>0.99290858787817093</v>
      </c>
      <c r="P3676" s="2">
        <f>CSV[[#This Row],[sindlon]]+CSV[[#This Row],[cosradlat]]*O3675*CSV[[#This Row],[sindlat]]</f>
        <v>4.6919643470998129E-12</v>
      </c>
      <c r="Q3676" s="2">
        <f>2*ASIN(SQRT(CSV[[#This Row],[Columna1]]))*6367445</f>
        <v>27.584972142202304</v>
      </c>
      <c r="R3676" s="2" t="e" vm="1">
        <f ca="1">_xlfn.CONCAT(CSV[[#This Row],[lon]],",",CSV[[#This Row],[lat]],";",CSV[[#This Row],[alt]])</f>
        <v>#NAME?</v>
      </c>
    </row>
    <row r="3677" spans="1:18" x14ac:dyDescent="0.25">
      <c r="A3677">
        <v>42.415559934452176</v>
      </c>
      <c r="B3677">
        <v>-6.8277189508080482</v>
      </c>
      <c r="C3677">
        <v>381.20001220703125</v>
      </c>
      <c r="D3677" s="1">
        <v>42854.440625000003</v>
      </c>
      <c r="E3677" s="1">
        <f>CSV[[#This Row],[Column4]]-D3676</f>
        <v>2.3148153559304774E-5</v>
      </c>
      <c r="F3677">
        <f>CSV[[#This Row],[alt]]-C3676</f>
        <v>-1</v>
      </c>
      <c r="G3677">
        <f>IF(CSV[[#This Row],[Altura]]&gt;0,CSV[[#This Row],[Altura]],0)</f>
        <v>0</v>
      </c>
      <c r="H3677">
        <f>IF(CSV[[#This Row],[Altura]]&lt;=0,CSV[[#This Row],[Altura]],0)</f>
        <v>-1</v>
      </c>
      <c r="I3677" s="2">
        <f>RADIANS(CSV[[#This Row],[lon]])-RADIANS(A3676)</f>
        <v>-1.9281260283943169E-6</v>
      </c>
      <c r="J3677" s="2">
        <f>RADIANS(CSV[[#This Row],[lat]])-RADIANS(B3676)</f>
        <v>-4.0230247179973144E-6</v>
      </c>
      <c r="K3677" s="2">
        <f>RADIANS(CSV[[#This Row],[lon]])</f>
        <v>0.74029117493318075</v>
      </c>
      <c r="L3677" s="2">
        <f>RADIANS(CSV[[#This Row],[lat]])</f>
        <v>-0.1191661760924132</v>
      </c>
      <c r="M3677" s="2">
        <f>SIN(CSV[[#This Row],[dlon]]/2)*SIN(CSV[[#This Row],[dlon]]/2)</f>
        <v>9.2941749534262263E-13</v>
      </c>
      <c r="N3677" s="2">
        <f>SIN(CSV[[#This Row],[dlat]]/2)*SIN(CSV[[#This Row],[dlat]]/2)</f>
        <v>4.0461819703988858E-12</v>
      </c>
      <c r="O3677" s="2">
        <f>COS(RADIANS(CSV[[#This Row],[lat]]))</f>
        <v>0.99290810961157483</v>
      </c>
      <c r="P3677" s="2">
        <f>CSV[[#This Row],[sindlon]]+CSV[[#This Row],[cosradlat]]*O3676*CSV[[#This Row],[sindlat]]</f>
        <v>4.918414731475044E-12</v>
      </c>
      <c r="Q3677" s="2">
        <f>2*ASIN(SQRT(CSV[[#This Row],[Columna1]]))*6367445</f>
        <v>28.242801347107982</v>
      </c>
      <c r="R3677" s="2" t="e" vm="1">
        <f ca="1">_xlfn.CONCAT(CSV[[#This Row],[lon]],",",CSV[[#This Row],[lat]],";",CSV[[#This Row],[alt]])</f>
        <v>#NAME?</v>
      </c>
    </row>
    <row r="3678" spans="1:18" x14ac:dyDescent="0.25">
      <c r="A3678">
        <v>42.415448203682899</v>
      </c>
      <c r="B3678">
        <v>-6.8279494531452656</v>
      </c>
      <c r="C3678">
        <v>380.39999389648438</v>
      </c>
      <c r="D3678" s="1">
        <v>42854.440648148149</v>
      </c>
      <c r="E3678" s="1">
        <f>CSV[[#This Row],[Column4]]-D3677</f>
        <v>2.314814628334716E-5</v>
      </c>
      <c r="F3678">
        <f>CSV[[#This Row],[alt]]-C3677</f>
        <v>-0.800018310546875</v>
      </c>
      <c r="G3678">
        <f>IF(CSV[[#This Row],[Altura]]&gt;0,CSV[[#This Row],[Altura]],0)</f>
        <v>0</v>
      </c>
      <c r="H3678">
        <f>IF(CSV[[#This Row],[Altura]]&lt;=0,CSV[[#This Row],[Altura]],0)</f>
        <v>-0.800018310546875</v>
      </c>
      <c r="I3678" s="2">
        <f>RADIANS(CSV[[#This Row],[lon]])-RADIANS(A3677)</f>
        <v>-1.9500697997498762E-6</v>
      </c>
      <c r="J3678" s="2">
        <f>RADIANS(CSV[[#This Row],[lat]])-RADIANS(B3677)</f>
        <v>-4.0230247179834366E-6</v>
      </c>
      <c r="K3678" s="2">
        <f>RADIANS(CSV[[#This Row],[lon]])</f>
        <v>0.740289224863381</v>
      </c>
      <c r="L3678" s="2">
        <f>RADIANS(CSV[[#This Row],[lat]])</f>
        <v>-0.11917019911713118</v>
      </c>
      <c r="M3678" s="2">
        <f>SIN(CSV[[#This Row],[dlon]]/2)*SIN(CSV[[#This Row],[dlon]]/2)</f>
        <v>9.5069305597382912E-13</v>
      </c>
      <c r="N3678" s="2">
        <f>SIN(CSV[[#This Row],[dlat]]/2)*SIN(CSV[[#This Row],[dlat]]/2)</f>
        <v>4.04618197037097E-12</v>
      </c>
      <c r="O3678" s="2">
        <f>COS(RADIANS(CSV[[#This Row],[lat]]))</f>
        <v>0.99290763132890869</v>
      </c>
      <c r="P3678" s="2">
        <f>CSV[[#This Row],[sindlon]]+CSV[[#This Row],[cosradlat]]*O3677*CSV[[#This Row],[sindlat]]</f>
        <v>4.9396864491546072E-12</v>
      </c>
      <c r="Q3678" s="2">
        <f>2*ASIN(SQRT(CSV[[#This Row],[Columna1]]))*6367445</f>
        <v>28.303809289473914</v>
      </c>
      <c r="R3678" s="2" t="e" vm="1">
        <f ca="1">_xlfn.CONCAT(CSV[[#This Row],[lon]],",",CSV[[#This Row],[lat]],";",CSV[[#This Row],[alt]])</f>
        <v>#NAME?</v>
      </c>
    </row>
    <row r="3679" spans="1:18" x14ac:dyDescent="0.25">
      <c r="A3679">
        <v>42.415386931970716</v>
      </c>
      <c r="B3679">
        <v>-6.8280549813061953</v>
      </c>
      <c r="C3679">
        <v>379.60000610351563</v>
      </c>
      <c r="D3679" s="1">
        <v>42854.440659722219</v>
      </c>
      <c r="E3679" s="1">
        <f>CSV[[#This Row],[Column4]]-D3678</f>
        <v>1.1574069503694773E-5</v>
      </c>
      <c r="F3679">
        <f>CSV[[#This Row],[alt]]-C3678</f>
        <v>-0.79998779296875</v>
      </c>
      <c r="G3679">
        <f>IF(CSV[[#This Row],[Altura]]&gt;0,CSV[[#This Row],[Altura]],0)</f>
        <v>0</v>
      </c>
      <c r="H3679">
        <f>IF(CSV[[#This Row],[Altura]]&lt;=0,CSV[[#This Row],[Altura]],0)</f>
        <v>-0.79998779296875</v>
      </c>
      <c r="I3679" s="2">
        <f>RADIANS(CSV[[#This Row],[lon]])-RADIANS(A3678)</f>
        <v>-1.0693931159488912E-6</v>
      </c>
      <c r="J3679" s="2">
        <f>RADIANS(CSV[[#This Row],[lat]])-RADIANS(B3678)</f>
        <v>-1.8418138617859459E-6</v>
      </c>
      <c r="K3679" s="2">
        <f>RADIANS(CSV[[#This Row],[lon]])</f>
        <v>0.74028815547026505</v>
      </c>
      <c r="L3679" s="2">
        <f>RADIANS(CSV[[#This Row],[lat]])</f>
        <v>-0.11917204093099297</v>
      </c>
      <c r="M3679" s="2">
        <f>SIN(CSV[[#This Row],[dlon]]/2)*SIN(CSV[[#This Row],[dlon]]/2)</f>
        <v>2.8590040910969238E-13</v>
      </c>
      <c r="N3679" s="2">
        <f>SIN(CSV[[#This Row],[dlat]]/2)*SIN(CSV[[#This Row],[dlat]]/2)</f>
        <v>8.4806957536647514E-13</v>
      </c>
      <c r="O3679" s="2">
        <f>COS(RADIANS(CSV[[#This Row],[lat]]))</f>
        <v>0.99290741235704549</v>
      </c>
      <c r="P3679" s="2">
        <f>CSV[[#This Row],[sindlon]]+CSV[[#This Row],[cosradlat]]*O3678*CSV[[#This Row],[sindlat]]</f>
        <v>1.1219828152511333E-12</v>
      </c>
      <c r="Q3679" s="2">
        <f>2*ASIN(SQRT(CSV[[#This Row],[Columna1]]))*6367445</f>
        <v>13.489265435076621</v>
      </c>
      <c r="R3679" s="2" t="e" vm="1">
        <f ca="1">_xlfn.CONCAT(CSV[[#This Row],[lon]],",",CSV[[#This Row],[lat]],";",CSV[[#This Row],[alt]])</f>
        <v>#NAME?</v>
      </c>
    </row>
    <row r="3680" spans="1:18" x14ac:dyDescent="0.25">
      <c r="A3680">
        <v>42.415268830955029</v>
      </c>
      <c r="B3680">
        <v>-6.8281691428273916</v>
      </c>
      <c r="C3680">
        <v>379.20001220703125</v>
      </c>
      <c r="D3680" s="1">
        <v>42854.440682870372</v>
      </c>
      <c r="E3680" s="1">
        <f>CSV[[#This Row],[Column4]]-D3679</f>
        <v>2.3148153559304774E-5</v>
      </c>
      <c r="F3680">
        <f>CSV[[#This Row],[alt]]-C3679</f>
        <v>-0.399993896484375</v>
      </c>
      <c r="G3680">
        <f>IF(CSV[[#This Row],[Altura]]&gt;0,CSV[[#This Row],[Altura]],0)</f>
        <v>0</v>
      </c>
      <c r="H3680">
        <f>IF(CSV[[#This Row],[Altura]]&lt;=0,CSV[[#This Row],[Altura]],0)</f>
        <v>-0.399993896484375</v>
      </c>
      <c r="I3680" s="2">
        <f>RADIANS(CSV[[#This Row],[lon]])-RADIANS(A3679)</f>
        <v>-2.0612515736484482E-6</v>
      </c>
      <c r="J3680" s="2">
        <f>RADIANS(CSV[[#This Row],[lat]])-RADIANS(B3679)</f>
        <v>-1.9924944239663178E-6</v>
      </c>
      <c r="K3680" s="2">
        <f>RADIANS(CSV[[#This Row],[lon]])</f>
        <v>0.7402860942186914</v>
      </c>
      <c r="L3680" s="2">
        <f>RADIANS(CSV[[#This Row],[lat]])</f>
        <v>-0.11917403342541694</v>
      </c>
      <c r="M3680" s="2">
        <f>SIN(CSV[[#This Row],[dlon]]/2)*SIN(CSV[[#This Row],[dlon]]/2)</f>
        <v>1.0621895124666747E-12</v>
      </c>
      <c r="N3680" s="2">
        <f>SIN(CSV[[#This Row],[dlat]]/2)*SIN(CSV[[#This Row],[dlat]]/2)</f>
        <v>9.9250850738388885E-13</v>
      </c>
      <c r="O3680" s="2">
        <f>COS(RADIANS(CSV[[#This Row],[lat]]))</f>
        <v>0.99290717546709073</v>
      </c>
      <c r="P3680" s="2">
        <f>CSV[[#This Row],[sindlon]]+CSV[[#This Row],[cosradlat]]*O3679*CSV[[#This Row],[sindlat]]</f>
        <v>2.0406688071942868E-12</v>
      </c>
      <c r="Q3680" s="2">
        <f>2*ASIN(SQRT(CSV[[#This Row],[Columna1]]))*6367445</f>
        <v>18.192042463241208</v>
      </c>
      <c r="R3680" s="2" t="e" vm="1">
        <f ca="1">_xlfn.CONCAT(CSV[[#This Row],[lon]],",",CSV[[#This Row],[lat]],";",CSV[[#This Row],[alt]])</f>
        <v>#NAME?</v>
      </c>
    </row>
    <row r="3681" spans="1:18" x14ac:dyDescent="0.25">
      <c r="A3681">
        <v>42.415137318894267</v>
      </c>
      <c r="B3681">
        <v>-6.828037966042757</v>
      </c>
      <c r="C3681">
        <v>379.20001220703125</v>
      </c>
      <c r="D3681" s="1">
        <v>42854.440706018519</v>
      </c>
      <c r="E3681" s="1">
        <f>CSV[[#This Row],[Column4]]-D3680</f>
        <v>2.314814628334716E-5</v>
      </c>
      <c r="F3681">
        <f>CSV[[#This Row],[alt]]-C3680</f>
        <v>0</v>
      </c>
      <c r="G3681">
        <f>IF(CSV[[#This Row],[Altura]]&gt;0,CSV[[#This Row],[Altura]],0)</f>
        <v>0</v>
      </c>
      <c r="H3681">
        <f>IF(CSV[[#This Row],[Altura]]&lt;=0,CSV[[#This Row],[Altura]],0)</f>
        <v>0</v>
      </c>
      <c r="I3681" s="2">
        <f>RADIANS(CSV[[#This Row],[lon]])-RADIANS(A3680)</f>
        <v>-2.2953184664054049E-6</v>
      </c>
      <c r="J3681" s="2">
        <f>RADIANS(CSV[[#This Row],[lat]])-RADIANS(B3680)</f>
        <v>2.2894667940503988E-6</v>
      </c>
      <c r="K3681" s="2">
        <f>RADIANS(CSV[[#This Row],[lon]])</f>
        <v>0.740283798900225</v>
      </c>
      <c r="L3681" s="2">
        <f>RADIANS(CSV[[#This Row],[lat]])</f>
        <v>-0.11917174395862289</v>
      </c>
      <c r="M3681" s="2">
        <f>SIN(CSV[[#This Row],[dlon]]/2)*SIN(CSV[[#This Row],[dlon]]/2)</f>
        <v>1.3171217155548367E-12</v>
      </c>
      <c r="N3681" s="2">
        <f>SIN(CSV[[#This Row],[dlat]]/2)*SIN(CSV[[#This Row],[dlat]]/2)</f>
        <v>1.3104145502642802E-12</v>
      </c>
      <c r="O3681" s="2">
        <f>COS(RADIANS(CSV[[#This Row],[lat]]))</f>
        <v>0.99290744766409467</v>
      </c>
      <c r="P3681" s="2">
        <f>CSV[[#This Row],[sindlon]]+CSV[[#This Row],[cosradlat]]*O3680*CSV[[#This Row],[sindlat]]</f>
        <v>2.6090134635839644E-12</v>
      </c>
      <c r="Q3681" s="2">
        <f>2*ASIN(SQRT(CSV[[#This Row],[Columna1]]))*6367445</f>
        <v>20.56995578291292</v>
      </c>
      <c r="R3681" s="2" t="e" vm="1">
        <f ca="1">_xlfn.CONCAT(CSV[[#This Row],[lon]],",",CSV[[#This Row],[lat]],";",CSV[[#This Row],[alt]])</f>
        <v>#NAME?</v>
      </c>
    </row>
    <row r="3682" spans="1:18" x14ac:dyDescent="0.25">
      <c r="A3682">
        <v>42.414913773536682</v>
      </c>
      <c r="B3682">
        <v>-6.8278774525970221</v>
      </c>
      <c r="C3682">
        <v>379.79998779296875</v>
      </c>
      <c r="D3682" s="1">
        <v>42854.440740740742</v>
      </c>
      <c r="E3682" s="1">
        <f>CSV[[#This Row],[Column4]]-D3681</f>
        <v>3.4722223062999547E-5</v>
      </c>
      <c r="F3682">
        <f>CSV[[#This Row],[alt]]-C3681</f>
        <v>0.5999755859375</v>
      </c>
      <c r="G3682">
        <f>IF(CSV[[#This Row],[Altura]]&gt;0,CSV[[#This Row],[Altura]],0)</f>
        <v>0.5999755859375</v>
      </c>
      <c r="H3682">
        <f>IF(CSV[[#This Row],[Altura]]&lt;=0,CSV[[#This Row],[Altura]],0)</f>
        <v>0</v>
      </c>
      <c r="I3682" s="2">
        <f>RADIANS(CSV[[#This Row],[lon]])-RADIANS(A3681)</f>
        <v>-3.9016025173976843E-6</v>
      </c>
      <c r="J3682" s="2">
        <f>RADIANS(CSV[[#This Row],[lat]])-RADIANS(B3681)</f>
        <v>2.8014881218035859E-6</v>
      </c>
      <c r="K3682" s="2">
        <f>RADIANS(CSV[[#This Row],[lon]])</f>
        <v>0.7402798972977076</v>
      </c>
      <c r="L3682" s="2">
        <f>RADIANS(CSV[[#This Row],[lat]])</f>
        <v>-0.11916894247050108</v>
      </c>
      <c r="M3682" s="2">
        <f>SIN(CSV[[#This Row],[dlon]]/2)*SIN(CSV[[#This Row],[dlon]]/2)</f>
        <v>3.8056255509361585E-12</v>
      </c>
      <c r="N3682" s="2">
        <f>SIN(CSV[[#This Row],[dlat]]/2)*SIN(CSV[[#This Row],[dlat]]/2)</f>
        <v>1.9620839241503626E-12</v>
      </c>
      <c r="O3682" s="2">
        <f>COS(RADIANS(CSV[[#This Row],[lat]]))</f>
        <v>0.9929077807287473</v>
      </c>
      <c r="P3682" s="2">
        <f>CSV[[#This Row],[sindlon]]+CSV[[#This Row],[cosradlat]]*O3681*CSV[[#This Row],[sindlat]]</f>
        <v>5.7399764593690551E-12</v>
      </c>
      <c r="Q3682" s="2">
        <f>2*ASIN(SQRT(CSV[[#This Row],[Columna1]]))*6367445</f>
        <v>30.510565252947465</v>
      </c>
      <c r="R3682" s="2" t="e" vm="1">
        <f ca="1">_xlfn.CONCAT(CSV[[#This Row],[lon]],",",CSV[[#This Row],[lat]],";",CSV[[#This Row],[alt]])</f>
        <v>#NAME?</v>
      </c>
    </row>
    <row r="3683" spans="1:18" x14ac:dyDescent="0.25">
      <c r="A3683">
        <v>42.414834816008806</v>
      </c>
      <c r="B3683">
        <v>-6.8278287537395954</v>
      </c>
      <c r="C3683">
        <v>379.79998779296875</v>
      </c>
      <c r="D3683" s="1">
        <v>42854.440752314818</v>
      </c>
      <c r="E3683" s="1">
        <f>CSV[[#This Row],[Column4]]-D3682</f>
        <v>1.1574076779652387E-5</v>
      </c>
      <c r="F3683">
        <f>CSV[[#This Row],[alt]]-C3682</f>
        <v>0</v>
      </c>
      <c r="G3683">
        <f>IF(CSV[[#This Row],[Altura]]&gt;0,CSV[[#This Row],[Altura]],0)</f>
        <v>0</v>
      </c>
      <c r="H3683">
        <f>IF(CSV[[#This Row],[Altura]]&lt;=0,CSV[[#This Row],[Altura]],0)</f>
        <v>0</v>
      </c>
      <c r="I3683" s="2">
        <f>RADIANS(CSV[[#This Row],[lon]])-RADIANS(A3682)</f>
        <v>-1.3780688306042066E-6</v>
      </c>
      <c r="J3683" s="2">
        <f>RADIANS(CSV[[#This Row],[lat]])-RADIANS(B3682)</f>
        <v>8.4995540404475545E-7</v>
      </c>
      <c r="K3683" s="2">
        <f>RADIANS(CSV[[#This Row],[lon]])</f>
        <v>0.740278519228877</v>
      </c>
      <c r="L3683" s="2">
        <f>RADIANS(CSV[[#This Row],[lat]])</f>
        <v>-0.11916809251509704</v>
      </c>
      <c r="M3683" s="2">
        <f>SIN(CSV[[#This Row],[dlon]]/2)*SIN(CSV[[#This Row],[dlon]]/2)</f>
        <v>4.7476842547063619E-13</v>
      </c>
      <c r="N3683" s="2">
        <f>SIN(CSV[[#This Row],[dlat]]/2)*SIN(CSV[[#This Row],[dlat]]/2)</f>
        <v>1.8060604721620997E-13</v>
      </c>
      <c r="O3683" s="2">
        <f>COS(RADIANS(CSV[[#This Row],[lat]]))</f>
        <v>0.99290788177710898</v>
      </c>
      <c r="P3683" s="2">
        <f>CSV[[#This Row],[sindlon]]+CSV[[#This Row],[cosradlat]]*O3682*CSV[[#This Row],[sindlat]]</f>
        <v>6.5282177983748698E-13</v>
      </c>
      <c r="Q3683" s="2">
        <f>2*ASIN(SQRT(CSV[[#This Row],[Columna1]]))*6367445</f>
        <v>10.289458398578892</v>
      </c>
      <c r="R3683" s="2" t="e" vm="1">
        <f ca="1">_xlfn.CONCAT(CSV[[#This Row],[lon]],",",CSV[[#This Row],[lat]],";",CSV[[#This Row],[alt]])</f>
        <v>#NAME?</v>
      </c>
    </row>
    <row r="3684" spans="1:18" x14ac:dyDescent="0.25">
      <c r="A3684">
        <v>42.414596769958735</v>
      </c>
      <c r="B3684">
        <v>-6.8276677373796701</v>
      </c>
      <c r="C3684">
        <v>379.60000610351563</v>
      </c>
      <c r="D3684" s="1">
        <v>42854.440787037034</v>
      </c>
      <c r="E3684" s="1">
        <f>CSV[[#This Row],[Column4]]-D3683</f>
        <v>3.4722215787041932E-5</v>
      </c>
      <c r="F3684">
        <f>CSV[[#This Row],[alt]]-C3683</f>
        <v>-0.199981689453125</v>
      </c>
      <c r="G3684">
        <f>IF(CSV[[#This Row],[Altura]]&gt;0,CSV[[#This Row],[Altura]],0)</f>
        <v>0</v>
      </c>
      <c r="H3684">
        <f>IF(CSV[[#This Row],[Altura]]&lt;=0,CSV[[#This Row],[Altura]],0)</f>
        <v>-0.199981689453125</v>
      </c>
      <c r="I3684" s="2">
        <f>RADIANS(CSV[[#This Row],[lon]])-RADIANS(A3683)</f>
        <v>-4.1546873451592248E-6</v>
      </c>
      <c r="J3684" s="2">
        <f>RADIANS(CSV[[#This Row],[lat]])-RADIANS(B3683)</f>
        <v>2.8102656302736451E-6</v>
      </c>
      <c r="K3684" s="2">
        <f>RADIANS(CSV[[#This Row],[lon]])</f>
        <v>0.74027436454153184</v>
      </c>
      <c r="L3684" s="2">
        <f>RADIANS(CSV[[#This Row],[lat]])</f>
        <v>-0.11916528224946676</v>
      </c>
      <c r="M3684" s="2">
        <f>SIN(CSV[[#This Row],[dlon]]/2)*SIN(CSV[[#This Row],[dlon]]/2)</f>
        <v>4.3153567340003439E-12</v>
      </c>
      <c r="N3684" s="2">
        <f>SIN(CSV[[#This Row],[dlat]]/2)*SIN(CSV[[#This Row],[dlat]]/2)</f>
        <v>1.974398228173032E-12</v>
      </c>
      <c r="O3684" s="2">
        <f>COS(RADIANS(CSV[[#This Row],[lat]]))</f>
        <v>0.99290821587510525</v>
      </c>
      <c r="P3684" s="2">
        <f>CSV[[#This Row],[sindlon]]+CSV[[#This Row],[cosradlat]]*O3683*CSV[[#This Row],[sindlat]]</f>
        <v>6.2618495943913142E-12</v>
      </c>
      <c r="Q3684" s="2">
        <f>2*ASIN(SQRT(CSV[[#This Row],[Columna1]]))*6367445</f>
        <v>31.867391364660229</v>
      </c>
      <c r="R3684" s="2" t="e" vm="1">
        <f ca="1">_xlfn.CONCAT(CSV[[#This Row],[lon]],",",CSV[[#This Row],[lat]],";",CSV[[#This Row],[alt]])</f>
        <v>#NAME?</v>
      </c>
    </row>
    <row r="3685" spans="1:18" x14ac:dyDescent="0.25">
      <c r="A3685">
        <v>42.414424438029528</v>
      </c>
      <c r="B3685">
        <v>-6.8276552483439454</v>
      </c>
      <c r="C3685">
        <v>379.20001220703125</v>
      </c>
      <c r="D3685" s="1">
        <v>42854.440810185188</v>
      </c>
      <c r="E3685" s="1">
        <f>CSV[[#This Row],[Column4]]-D3684</f>
        <v>2.3148153559304774E-5</v>
      </c>
      <c r="F3685">
        <f>CSV[[#This Row],[alt]]-C3684</f>
        <v>-0.399993896484375</v>
      </c>
      <c r="G3685">
        <f>IF(CSV[[#This Row],[Altura]]&gt;0,CSV[[#This Row],[Altura]],0)</f>
        <v>0</v>
      </c>
      <c r="H3685">
        <f>IF(CSV[[#This Row],[Altura]]&lt;=0,CSV[[#This Row],[Altura]],0)</f>
        <v>-0.399993896484375</v>
      </c>
      <c r="I3685" s="2">
        <f>RADIANS(CSV[[#This Row],[lon]])-RADIANS(A3684)</f>
        <v>-3.0077595709609994E-6</v>
      </c>
      <c r="J3685" s="2">
        <f>RADIANS(CSV[[#This Row],[lat]])-RADIANS(B3684)</f>
        <v>2.1797479379803697E-7</v>
      </c>
      <c r="K3685" s="2">
        <f>RADIANS(CSV[[#This Row],[lon]])</f>
        <v>0.74027135678196088</v>
      </c>
      <c r="L3685" s="2">
        <f>RADIANS(CSV[[#This Row],[lat]])</f>
        <v>-0.11916506427467297</v>
      </c>
      <c r="M3685" s="2">
        <f>SIN(CSV[[#This Row],[dlon]]/2)*SIN(CSV[[#This Row],[dlon]]/2)</f>
        <v>2.2616544091751688E-12</v>
      </c>
      <c r="N3685" s="2">
        <f>SIN(CSV[[#This Row],[dlat]]/2)*SIN(CSV[[#This Row],[dlat]]/2)</f>
        <v>1.1878252682824137E-14</v>
      </c>
      <c r="O3685" s="2">
        <f>COS(RADIANS(CSV[[#This Row],[lat]]))</f>
        <v>0.99290824178867731</v>
      </c>
      <c r="P3685" s="2">
        <f>CSV[[#This Row],[sindlon]]+CSV[[#This Row],[cosradlat]]*O3684*CSV[[#This Row],[sindlat]]</f>
        <v>2.2733647835537409E-12</v>
      </c>
      <c r="Q3685" s="2">
        <f>2*ASIN(SQRT(CSV[[#This Row],[Columna1]]))*6367445</f>
        <v>19.201261490993112</v>
      </c>
      <c r="R3685" s="2" t="e" vm="1">
        <f ca="1">_xlfn.CONCAT(CSV[[#This Row],[lon]],",",CSV[[#This Row],[lat]],";",CSV[[#This Row],[alt]])</f>
        <v>#NAME?</v>
      </c>
    </row>
    <row r="3686" spans="1:18" x14ac:dyDescent="0.25">
      <c r="A3686">
        <v>42.414308935403824</v>
      </c>
      <c r="B3686">
        <v>-6.8277936335653067</v>
      </c>
      <c r="C3686">
        <v>379.20001220703125</v>
      </c>
      <c r="D3686" s="1">
        <v>42854.440833333334</v>
      </c>
      <c r="E3686" s="1">
        <f>CSV[[#This Row],[Column4]]-D3685</f>
        <v>2.314814628334716E-5</v>
      </c>
      <c r="F3686">
        <f>CSV[[#This Row],[alt]]-C3685</f>
        <v>0</v>
      </c>
      <c r="G3686">
        <f>IF(CSV[[#This Row],[Altura]]&gt;0,CSV[[#This Row],[Altura]],0)</f>
        <v>0</v>
      </c>
      <c r="H3686">
        <f>IF(CSV[[#This Row],[Altura]]&lt;=0,CSV[[#This Row],[Altura]],0)</f>
        <v>0</v>
      </c>
      <c r="I3686" s="2">
        <f>RADIANS(CSV[[#This Row],[lon]])-RADIANS(A3685)</f>
        <v>-2.0159011132614424E-6</v>
      </c>
      <c r="J3686" s="2">
        <f>RADIANS(CSV[[#This Row],[lat]])-RADIANS(B3685)</f>
        <v>-2.415277748857303E-6</v>
      </c>
      <c r="K3686" s="2">
        <f>RADIANS(CSV[[#This Row],[lon]])</f>
        <v>0.74026934088084761</v>
      </c>
      <c r="L3686" s="2">
        <f>RADIANS(CSV[[#This Row],[lat]])</f>
        <v>-0.11916747955242182</v>
      </c>
      <c r="M3686" s="2">
        <f>SIN(CSV[[#This Row],[dlon]]/2)*SIN(CSV[[#This Row],[dlon]]/2)</f>
        <v>1.0159643246118365E-12</v>
      </c>
      <c r="N3686" s="2">
        <f>SIN(CSV[[#This Row],[dlat]]/2)*SIN(CSV[[#This Row],[dlat]]/2)</f>
        <v>1.4583916510305915E-12</v>
      </c>
      <c r="O3686" s="2">
        <f>COS(RADIANS(CSV[[#This Row],[lat]]))</f>
        <v>0.99290795464975079</v>
      </c>
      <c r="P3686" s="2">
        <f>CSV[[#This Row],[sindlon]]+CSV[[#This Row],[cosradlat]]*O3685*CSV[[#This Row],[sindlat]]</f>
        <v>2.4537437848597859E-12</v>
      </c>
      <c r="Q3686" s="2">
        <f>2*ASIN(SQRT(CSV[[#This Row],[Columna1]]))*6367445</f>
        <v>19.948479754030515</v>
      </c>
      <c r="R3686" s="2" t="e" vm="1">
        <f ca="1">_xlfn.CONCAT(CSV[[#This Row],[lon]],",",CSV[[#This Row],[lat]],";",CSV[[#This Row],[alt]])</f>
        <v>#NAME?</v>
      </c>
    </row>
    <row r="3687" spans="1:18" x14ac:dyDescent="0.25">
      <c r="A3687">
        <v>42.414249675348401</v>
      </c>
      <c r="B3687">
        <v>-6.8281166721135378</v>
      </c>
      <c r="C3687">
        <v>379.39999389648438</v>
      </c>
      <c r="D3687" s="1">
        <v>42854.440868055557</v>
      </c>
      <c r="E3687" s="1">
        <f>CSV[[#This Row],[Column4]]-D3686</f>
        <v>3.4722223062999547E-5</v>
      </c>
      <c r="F3687">
        <f>CSV[[#This Row],[alt]]-C3686</f>
        <v>0.199981689453125</v>
      </c>
      <c r="G3687">
        <f>IF(CSV[[#This Row],[Altura]]&gt;0,CSV[[#This Row],[Altura]],0)</f>
        <v>0.199981689453125</v>
      </c>
      <c r="H3687">
        <f>IF(CSV[[#This Row],[Altura]]&lt;=0,CSV[[#This Row],[Altura]],0)</f>
        <v>0</v>
      </c>
      <c r="I3687" s="2">
        <f>RADIANS(CSV[[#This Row],[lon]])-RADIANS(A3686)</f>
        <v>-1.0342830820686544E-6</v>
      </c>
      <c r="J3687" s="2">
        <f>RADIANS(CSV[[#This Row],[lat]])-RADIANS(B3686)</f>
        <v>-5.6380862774874085E-6</v>
      </c>
      <c r="K3687" s="2">
        <f>RADIANS(CSV[[#This Row],[lon]])</f>
        <v>0.74026830659776555</v>
      </c>
      <c r="L3687" s="2">
        <f>RADIANS(CSV[[#This Row],[lat]])</f>
        <v>-0.11917311763869931</v>
      </c>
      <c r="M3687" s="2">
        <f>SIN(CSV[[#This Row],[dlon]]/2)*SIN(CSV[[#This Row],[dlon]]/2)</f>
        <v>2.6743537346333483E-13</v>
      </c>
      <c r="N3687" s="2">
        <f>SIN(CSV[[#This Row],[dlat]]/2)*SIN(CSV[[#This Row],[dlat]]/2)</f>
        <v>7.9470042180769046E-12</v>
      </c>
      <c r="O3687" s="2">
        <f>COS(RADIANS(CSV[[#This Row],[lat]]))</f>
        <v>0.99290728434651687</v>
      </c>
      <c r="P3687" s="2">
        <f>CSV[[#This Row],[sindlon]]+CSV[[#This Row],[cosradlat]]*O3686*CSV[[#This Row],[sindlat]]</f>
        <v>8.1021129851132739E-12</v>
      </c>
      <c r="Q3687" s="2">
        <f>2*ASIN(SQRT(CSV[[#This Row],[Columna1]]))*6367445</f>
        <v>36.248859393265413</v>
      </c>
      <c r="R3687" s="2" t="e" vm="1">
        <f ca="1">_xlfn.CONCAT(CSV[[#This Row],[lon]],",",CSV[[#This Row],[lat]],";",CSV[[#This Row],[alt]])</f>
        <v>#NAME?</v>
      </c>
    </row>
    <row r="3688" spans="1:18" x14ac:dyDescent="0.25">
      <c r="A3688">
        <v>42.414197372272611</v>
      </c>
      <c r="B3688">
        <v>-6.8286777567118406</v>
      </c>
      <c r="C3688">
        <v>379.39999389648438</v>
      </c>
      <c r="D3688" s="1">
        <v>42854.440925925926</v>
      </c>
      <c r="E3688" s="1">
        <f>CSV[[#This Row],[Column4]]-D3687</f>
        <v>5.7870369346346706E-5</v>
      </c>
      <c r="F3688">
        <f>CSV[[#This Row],[alt]]-C3687</f>
        <v>0</v>
      </c>
      <c r="G3688">
        <f>IF(CSV[[#This Row],[Altura]]&gt;0,CSV[[#This Row],[Altura]],0)</f>
        <v>0</v>
      </c>
      <c r="H3688">
        <f>IF(CSV[[#This Row],[Altura]]&lt;=0,CSV[[#This Row],[Altura]],0)</f>
        <v>0</v>
      </c>
      <c r="I3688" s="2">
        <f>RADIANS(CSV[[#This Row],[lon]])-RADIANS(A3687)</f>
        <v>-9.1286088144126865E-7</v>
      </c>
      <c r="J3688" s="2">
        <f>RADIANS(CSV[[#This Row],[lat]])-RADIANS(B3687)</f>
        <v>-9.7927736226188777E-6</v>
      </c>
      <c r="K3688" s="2">
        <f>RADIANS(CSV[[#This Row],[lon]])</f>
        <v>0.74026739373688411</v>
      </c>
      <c r="L3688" s="2">
        <f>RADIANS(CSV[[#This Row],[lat]])</f>
        <v>-0.11918291041232193</v>
      </c>
      <c r="M3688" s="2">
        <f>SIN(CSV[[#This Row],[dlon]]/2)*SIN(CSV[[#This Row],[dlon]]/2)</f>
        <v>2.0832874721641803E-13</v>
      </c>
      <c r="N3688" s="2">
        <f>SIN(CSV[[#This Row],[dlat]]/2)*SIN(CSV[[#This Row],[dlat]]/2)</f>
        <v>2.3974603805773421E-11</v>
      </c>
      <c r="O3688" s="2">
        <f>COS(RADIANS(CSV[[#This Row],[lat]]))</f>
        <v>0.99290612002400169</v>
      </c>
      <c r="P3688" s="2">
        <f>CSV[[#This Row],[sindlon]]+CSV[[#This Row],[cosradlat]]*O3687*CSV[[#This Row],[sindlat]]</f>
        <v>2.3844020822579197E-11</v>
      </c>
      <c r="Q3688" s="2">
        <f>2*ASIN(SQRT(CSV[[#This Row],[Columna1]]))*6367445</f>
        <v>62.184900566268404</v>
      </c>
      <c r="R3688" s="2" t="e" vm="1">
        <f ca="1">_xlfn.CONCAT(CSV[[#This Row],[lon]],",",CSV[[#This Row],[lat]],";",CSV[[#This Row],[alt]])</f>
        <v>#NAME?</v>
      </c>
    </row>
    <row r="3689" spans="1:18" x14ac:dyDescent="0.25">
      <c r="A3689">
        <v>42.414192091673613</v>
      </c>
      <c r="B3689">
        <v>-6.8287744000554094</v>
      </c>
      <c r="C3689">
        <v>379.39999389648438</v>
      </c>
      <c r="D3689" s="1">
        <v>42854.440937500003</v>
      </c>
      <c r="E3689" s="1">
        <f>CSV[[#This Row],[Column4]]-D3688</f>
        <v>1.1574076779652387E-5</v>
      </c>
      <c r="F3689">
        <f>CSV[[#This Row],[alt]]-C3688</f>
        <v>0</v>
      </c>
      <c r="G3689">
        <f>IF(CSV[[#This Row],[Altura]]&gt;0,CSV[[#This Row],[Altura]],0)</f>
        <v>0</v>
      </c>
      <c r="H3689">
        <f>IF(CSV[[#This Row],[Altura]]&lt;=0,CSV[[#This Row],[Altura]],0)</f>
        <v>0</v>
      </c>
      <c r="I3689" s="2">
        <f>RADIANS(CSV[[#This Row],[lon]])-RADIANS(A3688)</f>
        <v>-9.2163839005010573E-8</v>
      </c>
      <c r="J3689" s="2">
        <f>RADIANS(CSV[[#This Row],[lat]])-RADIANS(B3688)</f>
        <v>-1.6867445454121777E-6</v>
      </c>
      <c r="K3689" s="2">
        <f>RADIANS(CSV[[#This Row],[lon]])</f>
        <v>0.7402673015730451</v>
      </c>
      <c r="L3689" s="2">
        <f>RADIANS(CSV[[#This Row],[lat]])</f>
        <v>-0.11918459715686734</v>
      </c>
      <c r="M3689" s="2">
        <f>SIN(CSV[[#This Row],[dlon]]/2)*SIN(CSV[[#This Row],[dlon]]/2)</f>
        <v>2.1235433050353757E-15</v>
      </c>
      <c r="N3689" s="2">
        <f>SIN(CSV[[#This Row],[dlat]]/2)*SIN(CSV[[#This Row],[dlat]]/2)</f>
        <v>7.1127679036926492E-13</v>
      </c>
      <c r="O3689" s="2">
        <f>COS(RADIANS(CSV[[#This Row],[lat]]))</f>
        <v>0.99290591946705398</v>
      </c>
      <c r="P3689" s="2">
        <f>CSV[[#This Row],[sindlon]]+CSV[[#This Row],[cosradlat]]*O3688*CSV[[#This Row],[sindlat]]</f>
        <v>7.0334456135016767E-13</v>
      </c>
      <c r="Q3689" s="2">
        <f>2*ASIN(SQRT(CSV[[#This Row],[Columna1]]))*6367445</f>
        <v>10.680197032844299</v>
      </c>
      <c r="R3689" s="2" t="e" vm="1">
        <f ca="1">_xlfn.CONCAT(CSV[[#This Row],[lon]],",",CSV[[#This Row],[lat]],";",CSV[[#This Row],[alt]])</f>
        <v>#NAME?</v>
      </c>
    </row>
    <row r="3690" spans="1:18" x14ac:dyDescent="0.25">
      <c r="A3690">
        <v>42.414138363674283</v>
      </c>
      <c r="B3690">
        <v>-6.8288488313555717</v>
      </c>
      <c r="C3690">
        <v>379.79998779296875</v>
      </c>
      <c r="D3690" s="1">
        <v>42854.440960648149</v>
      </c>
      <c r="E3690" s="1">
        <f>CSV[[#This Row],[Column4]]-D3689</f>
        <v>2.314814628334716E-5</v>
      </c>
      <c r="F3690">
        <f>CSV[[#This Row],[alt]]-C3689</f>
        <v>0.399993896484375</v>
      </c>
      <c r="G3690">
        <f>IF(CSV[[#This Row],[Altura]]&gt;0,CSV[[#This Row],[Altura]],0)</f>
        <v>0.399993896484375</v>
      </c>
      <c r="H3690">
        <f>IF(CSV[[#This Row],[Altura]]&lt;=0,CSV[[#This Row],[Altura]],0)</f>
        <v>0</v>
      </c>
      <c r="I3690" s="2">
        <f>RADIANS(CSV[[#This Row],[lon]])-RADIANS(A3689)</f>
        <v>-9.3773048881473642E-7</v>
      </c>
      <c r="J3690" s="2">
        <f>RADIANS(CSV[[#This Row],[lat]])-RADIANS(B3689)</f>
        <v>-1.2990712543736738E-6</v>
      </c>
      <c r="K3690" s="2">
        <f>RADIANS(CSV[[#This Row],[lon]])</f>
        <v>0.74026636384255629</v>
      </c>
      <c r="L3690" s="2">
        <f>RADIANS(CSV[[#This Row],[lat]])</f>
        <v>-0.11918589622812172</v>
      </c>
      <c r="M3690" s="2">
        <f>SIN(CSV[[#This Row],[dlon]]/2)*SIN(CSV[[#This Row],[dlon]]/2)</f>
        <v>2.1983461741316503E-13</v>
      </c>
      <c r="N3690" s="2">
        <f>SIN(CSV[[#This Row],[dlat]]/2)*SIN(CSV[[#This Row],[dlat]]/2)</f>
        <v>4.2189653098493826E-13</v>
      </c>
      <c r="O3690" s="2">
        <f>COS(RADIANS(CSV[[#This Row],[lat]]))</f>
        <v>0.99290576500322925</v>
      </c>
      <c r="P3690" s="2">
        <f>CSV[[#This Row],[sindlon]]+CSV[[#This Row],[cosradlat]]*O3689*CSV[[#This Row],[sindlat]]</f>
        <v>6.3576638011369452E-13</v>
      </c>
      <c r="Q3690" s="2">
        <f>2*ASIN(SQRT(CSV[[#This Row],[Columna1]]))*6367445</f>
        <v>10.154159411557512</v>
      </c>
      <c r="R3690" s="2" t="e" vm="1">
        <f ca="1">_xlfn.CONCAT(CSV[[#This Row],[lon]],",",CSV[[#This Row],[lat]],";",CSV[[#This Row],[alt]])</f>
        <v>#NAME?</v>
      </c>
    </row>
    <row r="3691" spans="1:18" x14ac:dyDescent="0.25">
      <c r="A3691">
        <v>42.414127802476287</v>
      </c>
      <c r="B3691">
        <v>-6.8287381902337074</v>
      </c>
      <c r="C3691">
        <v>380.39999389648438</v>
      </c>
      <c r="D3691" s="1">
        <v>42854.440983796296</v>
      </c>
      <c r="E3691" s="1">
        <f>CSV[[#This Row],[Column4]]-D3690</f>
        <v>2.314814628334716E-5</v>
      </c>
      <c r="F3691">
        <f>CSV[[#This Row],[alt]]-C3690</f>
        <v>0.600006103515625</v>
      </c>
      <c r="G3691">
        <f>IF(CSV[[#This Row],[Altura]]&gt;0,CSV[[#This Row],[Altura]],0)</f>
        <v>0.600006103515625</v>
      </c>
      <c r="H3691">
        <f>IF(CSV[[#This Row],[Altura]]&lt;=0,CSV[[#This Row],[Altura]],0)</f>
        <v>0</v>
      </c>
      <c r="I3691" s="2">
        <f>RADIANS(CSV[[#This Row],[lon]])-RADIANS(A3690)</f>
        <v>-1.8432767789899884E-7</v>
      </c>
      <c r="J3691" s="2">
        <f>RADIANS(CSV[[#This Row],[lat]])-RADIANS(B3690)</f>
        <v>1.93105186463427E-6</v>
      </c>
      <c r="K3691" s="2">
        <f>RADIANS(CSV[[#This Row],[lon]])</f>
        <v>0.74026617951487839</v>
      </c>
      <c r="L3691" s="2">
        <f>RADIANS(CSV[[#This Row],[lat]])</f>
        <v>-0.11918396517625708</v>
      </c>
      <c r="M3691" s="2">
        <f>SIN(CSV[[#This Row],[dlon]]/2)*SIN(CSV[[#This Row],[dlon]]/2)</f>
        <v>8.4941732099092415E-15</v>
      </c>
      <c r="N3691" s="2">
        <f>SIN(CSV[[#This Row],[dlat]]/2)*SIN(CSV[[#This Row],[dlat]]/2)</f>
        <v>9.322403259765833E-13</v>
      </c>
      <c r="O3691" s="2">
        <f>COS(RADIANS(CSV[[#This Row],[lat]]))</f>
        <v>0.99290599461101148</v>
      </c>
      <c r="P3691" s="2">
        <f>CSV[[#This Row],[sindlon]]+CSV[[#This Row],[cosradlat]]*O3690*CSV[[#This Row],[sindlat]]</f>
        <v>9.2755456577550298E-13</v>
      </c>
      <c r="Q3691" s="2">
        <f>2*ASIN(SQRT(CSV[[#This Row],[Columna1]]))*6367445</f>
        <v>12.26492598668624</v>
      </c>
      <c r="R3691" s="2" t="e" vm="1">
        <f ca="1">_xlfn.CONCAT(CSV[[#This Row],[lon]],",",CSV[[#This Row],[lat]],";",CSV[[#This Row],[alt]])</f>
        <v>#NAME?</v>
      </c>
    </row>
    <row r="3692" spans="1:18" x14ac:dyDescent="0.25">
      <c r="A3692">
        <v>42.414157558232546</v>
      </c>
      <c r="B3692">
        <v>-6.8285828735679388</v>
      </c>
      <c r="C3692">
        <v>380.60000610351563</v>
      </c>
      <c r="D3692" s="1">
        <v>42854.441006944442</v>
      </c>
      <c r="E3692" s="1">
        <f>CSV[[#This Row],[Column4]]-D3691</f>
        <v>2.314814628334716E-5</v>
      </c>
      <c r="F3692">
        <f>CSV[[#This Row],[alt]]-C3691</f>
        <v>0.20001220703125</v>
      </c>
      <c r="G3692">
        <f>IF(CSV[[#This Row],[Altura]]&gt;0,CSV[[#This Row],[Altura]],0)</f>
        <v>0.20001220703125</v>
      </c>
      <c r="H3692">
        <f>IF(CSV[[#This Row],[Altura]]&lt;=0,CSV[[#This Row],[Altura]],0)</f>
        <v>0</v>
      </c>
      <c r="I3692" s="2">
        <f>RADIANS(CSV[[#This Row],[lon]])-RADIANS(A3691)</f>
        <v>5.1933591804775858E-7</v>
      </c>
      <c r="J3692" s="2">
        <f>RADIANS(CSV[[#This Row],[lat]])-RADIANS(B3691)</f>
        <v>2.7107872008769185E-6</v>
      </c>
      <c r="K3692" s="2">
        <f>RADIANS(CSV[[#This Row],[lon]])</f>
        <v>0.74026669885079643</v>
      </c>
      <c r="L3692" s="2">
        <f>RADIANS(CSV[[#This Row],[lat]])</f>
        <v>-0.1191812543890562</v>
      </c>
      <c r="M3692" s="2">
        <f>SIN(CSV[[#This Row],[dlon]]/2)*SIN(CSV[[#This Row],[dlon]]/2)</f>
        <v>6.7427448943625546E-14</v>
      </c>
      <c r="N3692" s="2">
        <f>SIN(CSV[[#This Row],[dlat]]/2)*SIN(CSV[[#This Row],[dlat]]/2)</f>
        <v>1.8370918121084047E-12</v>
      </c>
      <c r="O3692" s="2">
        <f>COS(RADIANS(CSV[[#This Row],[lat]]))</f>
        <v>0.99290631692538611</v>
      </c>
      <c r="P3692" s="2">
        <f>CSV[[#This Row],[sindlon]]+CSV[[#This Row],[cosradlat]]*O3691*CSV[[#This Row],[sindlat]]</f>
        <v>1.8785476220269147E-12</v>
      </c>
      <c r="Q3692" s="2">
        <f>2*ASIN(SQRT(CSV[[#This Row],[Columna1]]))*6367445</f>
        <v>17.454455388512944</v>
      </c>
      <c r="R3692" s="2" t="e" vm="1">
        <f ca="1">_xlfn.CONCAT(CSV[[#This Row],[lon]],",",CSV[[#This Row],[lat]],";",CSV[[#This Row],[alt]])</f>
        <v>#NAME?</v>
      </c>
    </row>
    <row r="3693" spans="1:18" x14ac:dyDescent="0.25">
      <c r="A3693">
        <v>42.414189158007503</v>
      </c>
      <c r="B3693">
        <v>-6.828404339030385</v>
      </c>
      <c r="C3693">
        <v>380.20001220703125</v>
      </c>
      <c r="D3693" s="1">
        <v>42854.441030092596</v>
      </c>
      <c r="E3693" s="1">
        <f>CSV[[#This Row],[Column4]]-D3692</f>
        <v>2.3148153559304774E-5</v>
      </c>
      <c r="F3693">
        <f>CSV[[#This Row],[alt]]-C3692</f>
        <v>-0.399993896484375</v>
      </c>
      <c r="G3693">
        <f>IF(CSV[[#This Row],[Altura]]&gt;0,CSV[[#This Row],[Altura]],0)</f>
        <v>0</v>
      </c>
      <c r="H3693">
        <f>IF(CSV[[#This Row],[Altura]]&lt;=0,CSV[[#This Row],[Altura]],0)</f>
        <v>-0.399993896484375</v>
      </c>
      <c r="I3693" s="2">
        <f>RADIANS(CSV[[#This Row],[lon]])-RADIANS(A3692)</f>
        <v>5.5152011591008687E-7</v>
      </c>
      <c r="J3693" s="2">
        <f>RADIANS(CSV[[#This Row],[lat]])-RADIANS(B3692)</f>
        <v>3.116015508841663E-6</v>
      </c>
      <c r="K3693" s="2">
        <f>RADIANS(CSV[[#This Row],[lon]])</f>
        <v>0.74026725037091234</v>
      </c>
      <c r="L3693" s="2">
        <f>RADIANS(CSV[[#This Row],[lat]])</f>
        <v>-0.11917813837354736</v>
      </c>
      <c r="M3693" s="2">
        <f>SIN(CSV[[#This Row],[dlon]]/2)*SIN(CSV[[#This Row],[dlon]]/2)</f>
        <v>7.6043609563366982E-14</v>
      </c>
      <c r="N3693" s="2">
        <f>SIN(CSV[[#This Row],[dlat]]/2)*SIN(CSV[[#This Row],[dlat]]/2)</f>
        <v>2.4273881628334778E-12</v>
      </c>
      <c r="O3693" s="2">
        <f>COS(RADIANS(CSV[[#This Row],[lat]]))</f>
        <v>0.99290668741265831</v>
      </c>
      <c r="P3693" s="2">
        <f>CSV[[#This Row],[sindlon]]+CSV[[#This Row],[cosradlat]]*O3692*CSV[[#This Row],[sindlat]]</f>
        <v>2.4691165676779833E-12</v>
      </c>
      <c r="Q3693" s="2">
        <f>2*ASIN(SQRT(CSV[[#This Row],[Columna1]]))*6367445</f>
        <v>20.010871115560196</v>
      </c>
      <c r="R3693" s="2" t="e" vm="1">
        <f ca="1">_xlfn.CONCAT(CSV[[#This Row],[lon]],",",CSV[[#This Row],[lat]],";",CSV[[#This Row],[alt]])</f>
        <v>#NAME?</v>
      </c>
    </row>
    <row r="3694" spans="1:18" x14ac:dyDescent="0.25">
      <c r="A3694">
        <v>42.414264511317015</v>
      </c>
      <c r="B3694">
        <v>-6.8278164323419333</v>
      </c>
      <c r="C3694">
        <v>380</v>
      </c>
      <c r="D3694" s="1">
        <v>42854.441099537034</v>
      </c>
      <c r="E3694" s="1">
        <f>CSV[[#This Row],[Column4]]-D3693</f>
        <v>6.9444438850041479E-5</v>
      </c>
      <c r="F3694">
        <f>CSV[[#This Row],[alt]]-C3693</f>
        <v>-0.20001220703125</v>
      </c>
      <c r="G3694">
        <f>IF(CSV[[#This Row],[Altura]]&gt;0,CSV[[#This Row],[Altura]],0)</f>
        <v>0</v>
      </c>
      <c r="H3694">
        <f>IF(CSV[[#This Row],[Altura]]&lt;=0,CSV[[#This Row],[Altura]],0)</f>
        <v>-0.20001220703125</v>
      </c>
      <c r="I3694" s="2">
        <f>RADIANS(CSV[[#This Row],[lon]])-RADIANS(A3693)</f>
        <v>1.3151633533325935E-6</v>
      </c>
      <c r="J3694" s="2">
        <f>RADIANS(CSV[[#This Row],[lat]])-RADIANS(B3693)</f>
        <v>1.0260907407980135E-5</v>
      </c>
      <c r="K3694" s="2">
        <f>RADIANS(CSV[[#This Row],[lon]])</f>
        <v>0.74026856553426568</v>
      </c>
      <c r="L3694" s="2">
        <f>RADIANS(CSV[[#This Row],[lat]])</f>
        <v>-0.11916787746613938</v>
      </c>
      <c r="M3694" s="2">
        <f>SIN(CSV[[#This Row],[dlon]]/2)*SIN(CSV[[#This Row],[dlon]]/2)</f>
        <v>4.3241366148719566E-13</v>
      </c>
      <c r="N3694" s="2">
        <f>SIN(CSV[[#This Row],[dlat]]/2)*SIN(CSV[[#This Row],[dlat]]/2)</f>
        <v>2.6321555208554468E-11</v>
      </c>
      <c r="O3694" s="2">
        <f>COS(RADIANS(CSV[[#This Row],[lat]]))</f>
        <v>0.99290790734344825</v>
      </c>
      <c r="P3694" s="2">
        <f>CSV[[#This Row],[sindlon]]+CSV[[#This Row],[cosradlat]]*O3693*CSV[[#This Row],[sindlat]]</f>
        <v>2.6381911086236324E-11</v>
      </c>
      <c r="Q3694" s="2">
        <f>2*ASIN(SQRT(CSV[[#This Row],[Columna1]]))*6367445</f>
        <v>65.410628815601186</v>
      </c>
      <c r="R3694" s="2" t="e" vm="1">
        <f ca="1">_xlfn.CONCAT(CSV[[#This Row],[lon]],",",CSV[[#This Row],[lat]],";",CSV[[#This Row],[alt]])</f>
        <v>#NAME?</v>
      </c>
    </row>
    <row r="3695" spans="1:18" x14ac:dyDescent="0.25">
      <c r="A3695">
        <v>42.414281778037548</v>
      </c>
      <c r="B3695">
        <v>-6.827732864767313</v>
      </c>
      <c r="C3695">
        <v>380</v>
      </c>
      <c r="D3695" s="1">
        <v>42854.441111111111</v>
      </c>
      <c r="E3695" s="1">
        <f>CSV[[#This Row],[Column4]]-D3694</f>
        <v>1.1574076779652387E-5</v>
      </c>
      <c r="F3695">
        <f>CSV[[#This Row],[alt]]-C3694</f>
        <v>0</v>
      </c>
      <c r="G3695">
        <f>IF(CSV[[#This Row],[Altura]]&gt;0,CSV[[#This Row],[Altura]],0)</f>
        <v>0</v>
      </c>
      <c r="H3695">
        <f>IF(CSV[[#This Row],[Altura]]&lt;=0,CSV[[#This Row],[Altura]],0)</f>
        <v>0</v>
      </c>
      <c r="I3695" s="2">
        <f>RADIANS(CSV[[#This Row],[lon]])-RADIANS(A3694)</f>
        <v>3.0136112427747719E-7</v>
      </c>
      <c r="J3695" s="2">
        <f>RADIANS(CSV[[#This Row],[lat]])-RADIANS(B3694)</f>
        <v>1.4585293250241049E-6</v>
      </c>
      <c r="K3695" s="2">
        <f>RADIANS(CSV[[#This Row],[lon]])</f>
        <v>0.74026886689538995</v>
      </c>
      <c r="L3695" s="2">
        <f>RADIANS(CSV[[#This Row],[lat]])</f>
        <v>-0.11916641893681436</v>
      </c>
      <c r="M3695" s="2">
        <f>SIN(CSV[[#This Row],[dlon]]/2)*SIN(CSV[[#This Row],[dlon]]/2)</f>
        <v>2.2704631806446088E-14</v>
      </c>
      <c r="N3695" s="2">
        <f>SIN(CSV[[#This Row],[dlat]]/2)*SIN(CSV[[#This Row],[dlat]]/2)</f>
        <v>5.3182694798872339E-13</v>
      </c>
      <c r="O3695" s="2">
        <f>COS(RADIANS(CSV[[#This Row],[lat]]))</f>
        <v>0.99290808074114956</v>
      </c>
      <c r="P3695" s="2">
        <f>CSV[[#This Row],[sindlon]]+CSV[[#This Row],[cosradlat]]*O3694*CSV[[#This Row],[sindlat]]</f>
        <v>5.470148890878467E-13</v>
      </c>
      <c r="Q3695" s="2">
        <f>2*ASIN(SQRT(CSV[[#This Row],[Columna1]]))*6367445</f>
        <v>9.418782576619833</v>
      </c>
      <c r="R3695" s="2" t="e" vm="1">
        <f ca="1">_xlfn.CONCAT(CSV[[#This Row],[lon]],",",CSV[[#This Row],[lat]],";",CSV[[#This Row],[alt]])</f>
        <v>#NAME?</v>
      </c>
    </row>
    <row r="3696" spans="1:18" x14ac:dyDescent="0.25">
      <c r="A3696">
        <v>42.414308013394475</v>
      </c>
      <c r="B3696">
        <v>-6.8275834154337653</v>
      </c>
      <c r="C3696">
        <v>380.20001220703125</v>
      </c>
      <c r="D3696" s="1">
        <v>42854.441134259258</v>
      </c>
      <c r="E3696" s="1">
        <f>CSV[[#This Row],[Column4]]-D3695</f>
        <v>2.314814628334716E-5</v>
      </c>
      <c r="F3696">
        <f>CSV[[#This Row],[alt]]-C3695</f>
        <v>0.20001220703125</v>
      </c>
      <c r="G3696">
        <f>IF(CSV[[#This Row],[Altura]]&gt;0,CSV[[#This Row],[Altura]],0)</f>
        <v>0.20001220703125</v>
      </c>
      <c r="H3696">
        <f>IF(CSV[[#This Row],[Altura]]&lt;=0,CSV[[#This Row],[Altura]],0)</f>
        <v>0</v>
      </c>
      <c r="I3696" s="2">
        <f>RADIANS(CSV[[#This Row],[lon]])-RADIANS(A3695)</f>
        <v>4.5789335878509974E-7</v>
      </c>
      <c r="J3696" s="2">
        <f>RADIANS(CSV[[#This Row],[lat]])-RADIANS(B3695)</f>
        <v>2.6083829353235055E-6</v>
      </c>
      <c r="K3696" s="2">
        <f>RADIANS(CSV[[#This Row],[lon]])</f>
        <v>0.74026932478874874</v>
      </c>
      <c r="L3696" s="2">
        <f>RADIANS(CSV[[#This Row],[lat]])</f>
        <v>-0.11916381055387903</v>
      </c>
      <c r="M3696" s="2">
        <f>SIN(CSV[[#This Row],[dlon]]/2)*SIN(CSV[[#This Row],[dlon]]/2)</f>
        <v>5.2416582004874096E-14</v>
      </c>
      <c r="N3696" s="2">
        <f>SIN(CSV[[#This Row],[dlat]]/2)*SIN(CSV[[#This Row],[dlat]]/2)</f>
        <v>1.7009153843207523E-12</v>
      </c>
      <c r="O3696" s="2">
        <f>COS(RADIANS(CSV[[#This Row],[lat]]))</f>
        <v>0.99290839083427984</v>
      </c>
      <c r="P3696" s="2">
        <f>CSV[[#This Row],[sindlon]]+CSV[[#This Row],[cosradlat]]*O3695*CSV[[#This Row],[sindlat]]</f>
        <v>1.7292925289652082E-12</v>
      </c>
      <c r="Q3696" s="2">
        <f>2*ASIN(SQRT(CSV[[#This Row],[Columna1]]))*6367445</f>
        <v>16.74670733310295</v>
      </c>
      <c r="R3696" s="2" t="e" vm="1">
        <f ca="1">_xlfn.CONCAT(CSV[[#This Row],[lon]],",",CSV[[#This Row],[lat]],";",CSV[[#This Row],[alt]])</f>
        <v>#NAME?</v>
      </c>
    </row>
    <row r="3697" spans="1:18" x14ac:dyDescent="0.25">
      <c r="A3697">
        <v>42.41429309360683</v>
      </c>
      <c r="B3697">
        <v>-6.8275077268481263</v>
      </c>
      <c r="C3697">
        <v>380.39999389648438</v>
      </c>
      <c r="D3697" s="1">
        <v>42854.441145833334</v>
      </c>
      <c r="E3697" s="1">
        <f>CSV[[#This Row],[Column4]]-D3696</f>
        <v>1.1574076779652387E-5</v>
      </c>
      <c r="F3697">
        <f>CSV[[#This Row],[alt]]-C3696</f>
        <v>0.199981689453125</v>
      </c>
      <c r="G3697">
        <f>IF(CSV[[#This Row],[Altura]]&gt;0,CSV[[#This Row],[Altura]],0)</f>
        <v>0.199981689453125</v>
      </c>
      <c r="H3697">
        <f>IF(CSV[[#This Row],[Altura]]&lt;=0,CSV[[#This Row],[Altura]],0)</f>
        <v>0</v>
      </c>
      <c r="I3697" s="2">
        <f>RADIANS(CSV[[#This Row],[lon]])-RADIANS(A3696)</f>
        <v>-2.6039941802835642E-7</v>
      </c>
      <c r="J3697" s="2">
        <f>RADIANS(CSV[[#This Row],[lat]])-RADIANS(B3696)</f>
        <v>1.3210150255765774E-6</v>
      </c>
      <c r="K3697" s="2">
        <f>RADIANS(CSV[[#This Row],[lon]])</f>
        <v>0.74026906438933071</v>
      </c>
      <c r="L3697" s="2">
        <f>RADIANS(CSV[[#This Row],[lat]])</f>
        <v>-0.11916248953885346</v>
      </c>
      <c r="M3697" s="2">
        <f>SIN(CSV[[#This Row],[dlon]]/2)*SIN(CSV[[#This Row],[dlon]]/2)</f>
        <v>1.6951964227376581E-14</v>
      </c>
      <c r="N3697" s="2">
        <f>SIN(CSV[[#This Row],[dlat]]/2)*SIN(CSV[[#This Row],[dlat]]/2)</f>
        <v>4.3627017444970782E-13</v>
      </c>
      <c r="O3697" s="2">
        <f>COS(RADIANS(CSV[[#This Row],[lat]]))</f>
        <v>0.99290854787830785</v>
      </c>
      <c r="P3697" s="2">
        <f>CSV[[#This Row],[sindlon]]+CSV[[#This Row],[cosradlat]]*O3696*CSV[[#This Row],[sindlat]]</f>
        <v>4.4705643199780795E-13</v>
      </c>
      <c r="Q3697" s="2">
        <f>2*ASIN(SQRT(CSV[[#This Row],[Columna1]]))*6367445</f>
        <v>8.514837650625898</v>
      </c>
      <c r="R3697" s="2" t="e" vm="1">
        <f ca="1">_xlfn.CONCAT(CSV[[#This Row],[lon]],",",CSV[[#This Row],[lat]],";",CSV[[#This Row],[alt]])</f>
        <v>#NAME?</v>
      </c>
    </row>
    <row r="3698" spans="1:18" x14ac:dyDescent="0.25">
      <c r="A3698">
        <v>42.41414163261652</v>
      </c>
      <c r="B3698">
        <v>-6.8273584451526403</v>
      </c>
      <c r="C3698">
        <v>380.39999389648438</v>
      </c>
      <c r="D3698" s="1">
        <v>42854.441180555557</v>
      </c>
      <c r="E3698" s="1">
        <f>CSV[[#This Row],[Column4]]-D3697</f>
        <v>3.4722223062999547E-5</v>
      </c>
      <c r="F3698">
        <f>CSV[[#This Row],[alt]]-C3697</f>
        <v>0</v>
      </c>
      <c r="G3698">
        <f>IF(CSV[[#This Row],[Altura]]&gt;0,CSV[[#This Row],[Altura]],0)</f>
        <v>0</v>
      </c>
      <c r="H3698">
        <f>IF(CSV[[#This Row],[Altura]]&lt;=0,CSV[[#This Row],[Altura]],0)</f>
        <v>0</v>
      </c>
      <c r="I3698" s="2">
        <f>RADIANS(CSV[[#This Row],[lon]])-RADIANS(A3697)</f>
        <v>-2.6434929693008868E-6</v>
      </c>
      <c r="J3698" s="2">
        <f>RADIANS(CSV[[#This Row],[lat]])-RADIANS(B3697)</f>
        <v>2.6054570991945747E-6</v>
      </c>
      <c r="K3698" s="2">
        <f>RADIANS(CSV[[#This Row],[lon]])</f>
        <v>0.74026642089636141</v>
      </c>
      <c r="L3698" s="2">
        <f>RADIANS(CSV[[#This Row],[lat]])</f>
        <v>-0.11915988408175426</v>
      </c>
      <c r="M3698" s="2">
        <f>SIN(CSV[[#This Row],[dlon]]/2)*SIN(CSV[[#This Row],[dlon]]/2)</f>
        <v>1.7470137696847878E-12</v>
      </c>
      <c r="N3698" s="2">
        <f>SIN(CSV[[#This Row],[dlat]]/2)*SIN(CSV[[#This Row],[dlat]]/2)</f>
        <v>1.6971016739348919E-12</v>
      </c>
      <c r="O3698" s="2">
        <f>COS(RADIANS(CSV[[#This Row],[lat]]))</f>
        <v>0.99290885761344361</v>
      </c>
      <c r="P3698" s="2">
        <f>CSV[[#This Row],[sindlon]]+CSV[[#This Row],[cosradlat]]*O3697*CSV[[#This Row],[sindlat]]</f>
        <v>3.4201314800367552E-12</v>
      </c>
      <c r="Q3698" s="2">
        <f>2*ASIN(SQRT(CSV[[#This Row],[Columna1]]))*6367445</f>
        <v>23.551392969877437</v>
      </c>
      <c r="R3698" s="2" t="e" vm="1">
        <f ca="1">_xlfn.CONCAT(CSV[[#This Row],[lon]],",",CSV[[#This Row],[lat]],";",CSV[[#This Row],[alt]])</f>
        <v>#NAME?</v>
      </c>
    </row>
    <row r="3699" spans="1:18" x14ac:dyDescent="0.25">
      <c r="A3699">
        <v>42.414079522714019</v>
      </c>
      <c r="B3699">
        <v>-6.8273203913122424</v>
      </c>
      <c r="C3699">
        <v>380.39999389648438</v>
      </c>
      <c r="D3699" s="1">
        <v>42854.441192129627</v>
      </c>
      <c r="E3699" s="1">
        <f>CSV[[#This Row],[Column4]]-D3698</f>
        <v>1.1574069503694773E-5</v>
      </c>
      <c r="F3699">
        <f>CSV[[#This Row],[alt]]-C3698</f>
        <v>0</v>
      </c>
      <c r="G3699">
        <f>IF(CSV[[#This Row],[Altura]]&gt;0,CSV[[#This Row],[Altura]],0)</f>
        <v>0</v>
      </c>
      <c r="H3699">
        <f>IF(CSV[[#This Row],[Altura]]&lt;=0,CSV[[#This Row],[Altura]],0)</f>
        <v>0</v>
      </c>
      <c r="I3699" s="2">
        <f>RADIANS(CSV[[#This Row],[lon]])-RADIANS(A3698)</f>
        <v>-1.0840222967045676E-6</v>
      </c>
      <c r="J3699" s="2">
        <f>RADIANS(CSV[[#This Row],[lat]])-RADIANS(B3698)</f>
        <v>6.6416480797026889E-7</v>
      </c>
      <c r="K3699" s="2">
        <f>RADIANS(CSV[[#This Row],[lon]])</f>
        <v>0.74026533687406471</v>
      </c>
      <c r="L3699" s="2">
        <f>RADIANS(CSV[[#This Row],[lat]])</f>
        <v>-0.11915921991694629</v>
      </c>
      <c r="M3699" s="2">
        <f>SIN(CSV[[#This Row],[dlon]]/2)*SIN(CSV[[#This Row],[dlon]]/2)</f>
        <v>2.9377608493813258E-13</v>
      </c>
      <c r="N3699" s="2">
        <f>SIN(CSV[[#This Row],[dlat]]/2)*SIN(CSV[[#This Row],[dlat]]/2)</f>
        <v>1.1027872303654199E-13</v>
      </c>
      <c r="O3699" s="2">
        <f>COS(RADIANS(CSV[[#This Row],[lat]]))</f>
        <v>0.99290893656786894</v>
      </c>
      <c r="P3699" s="2">
        <f>CSV[[#This Row],[sindlon]]+CSV[[#This Row],[cosradlat]]*O3698*CSV[[#This Row],[sindlat]]</f>
        <v>4.0249635765383674E-13</v>
      </c>
      <c r="Q3699" s="2">
        <f>2*ASIN(SQRT(CSV[[#This Row],[Columna1]]))*6367445</f>
        <v>8.0793454052177651</v>
      </c>
      <c r="R3699" s="2" t="e" vm="1">
        <f ca="1">_xlfn.CONCAT(CSV[[#This Row],[lon]],",",CSV[[#This Row],[lat]],";",CSV[[#This Row],[alt]])</f>
        <v>#NAME?</v>
      </c>
    </row>
    <row r="3700" spans="1:18" x14ac:dyDescent="0.25">
      <c r="A3700">
        <v>42.41401900537312</v>
      </c>
      <c r="B3700">
        <v>-6.8272773083299398</v>
      </c>
      <c r="C3700">
        <v>380.39999389648438</v>
      </c>
      <c r="D3700" s="1">
        <v>42854.441203703704</v>
      </c>
      <c r="E3700" s="1">
        <f>CSV[[#This Row],[Column4]]-D3699</f>
        <v>1.1574076779652387E-5</v>
      </c>
      <c r="F3700">
        <f>CSV[[#This Row],[alt]]-C3699</f>
        <v>0</v>
      </c>
      <c r="G3700">
        <f>IF(CSV[[#This Row],[Altura]]&gt;0,CSV[[#This Row],[Altura]],0)</f>
        <v>0</v>
      </c>
      <c r="H3700">
        <f>IF(CSV[[#This Row],[Altura]]&lt;=0,CSV[[#This Row],[Altura]],0)</f>
        <v>0</v>
      </c>
      <c r="I3700" s="2">
        <f>RADIANS(CSV[[#This Row],[lon]])-RADIANS(A3699)</f>
        <v>-1.056226853202169E-6</v>
      </c>
      <c r="J3700" s="2">
        <f>RADIANS(CSV[[#This Row],[lat]])-RADIANS(B3699)</f>
        <v>7.5193989275412765E-7</v>
      </c>
      <c r="K3700" s="2">
        <f>RADIANS(CSV[[#This Row],[lon]])</f>
        <v>0.7402642806472115</v>
      </c>
      <c r="L3700" s="2">
        <f>RADIANS(CSV[[#This Row],[lat]])</f>
        <v>-0.11915846797705354</v>
      </c>
      <c r="M3700" s="2">
        <f>SIN(CSV[[#This Row],[dlon]]/2)*SIN(CSV[[#This Row],[dlon]]/2)</f>
        <v>2.7890379135631316E-13</v>
      </c>
      <c r="N3700" s="2">
        <f>SIN(CSV[[#This Row],[dlat]]/2)*SIN(CSV[[#This Row],[dlat]]/2)</f>
        <v>1.413534005787656E-13</v>
      </c>
      <c r="O3700" s="2">
        <f>COS(RADIANS(CSV[[#This Row],[lat]]))</f>
        <v>0.99290902595627117</v>
      </c>
      <c r="P3700" s="2">
        <f>CSV[[#This Row],[sindlon]]+CSV[[#This Row],[cosradlat]]*O3699*CSV[[#This Row],[sindlat]]</f>
        <v>4.1825962031970189E-13</v>
      </c>
      <c r="Q3700" s="2">
        <f>2*ASIN(SQRT(CSV[[#This Row],[Columna1]]))*6367445</f>
        <v>8.2360346951039478</v>
      </c>
      <c r="R3700" s="2" t="e" vm="1">
        <f ca="1">_xlfn.CONCAT(CSV[[#This Row],[lon]],",",CSV[[#This Row],[lat]],";",CSV[[#This Row],[alt]])</f>
        <v>#NAME?</v>
      </c>
    </row>
    <row r="3701" spans="1:18" x14ac:dyDescent="0.25">
      <c r="A3701">
        <v>42.413922948762774</v>
      </c>
      <c r="B3701">
        <v>-6.8271555192768574</v>
      </c>
      <c r="C3701">
        <v>380</v>
      </c>
      <c r="D3701" s="1">
        <v>42854.44122685185</v>
      </c>
      <c r="E3701" s="1">
        <f>CSV[[#This Row],[Column4]]-D3700</f>
        <v>2.314814628334716E-5</v>
      </c>
      <c r="F3701">
        <f>CSV[[#This Row],[alt]]-C3700</f>
        <v>-0.399993896484375</v>
      </c>
      <c r="G3701">
        <f>IF(CSV[[#This Row],[Altura]]&gt;0,CSV[[#This Row],[Altura]],0)</f>
        <v>0</v>
      </c>
      <c r="H3701">
        <f>IF(CSV[[#This Row],[Altura]]&lt;=0,CSV[[#This Row],[Altura]],0)</f>
        <v>-0.399993896484375</v>
      </c>
      <c r="I3701" s="2">
        <f>RADIANS(CSV[[#This Row],[lon]])-RADIANS(A3700)</f>
        <v>-1.6765041188637753E-6</v>
      </c>
      <c r="J3701" s="2">
        <f>RADIANS(CSV[[#This Row],[lat]])-RADIANS(B3700)</f>
        <v>2.1256199691788158E-6</v>
      </c>
      <c r="K3701" s="2">
        <f>RADIANS(CSV[[#This Row],[lon]])</f>
        <v>0.74026260414309264</v>
      </c>
      <c r="L3701" s="2">
        <f>RADIANS(CSV[[#This Row],[lat]])</f>
        <v>-0.11915634235708436</v>
      </c>
      <c r="M3701" s="2">
        <f>SIN(CSV[[#This Row],[dlon]]/2)*SIN(CSV[[#This Row],[dlon]]/2)</f>
        <v>7.026665151416363E-13</v>
      </c>
      <c r="N3701" s="2">
        <f>SIN(CSV[[#This Row],[dlat]]/2)*SIN(CSV[[#This Row],[dlat]]/2)</f>
        <v>1.1295650633425121E-12</v>
      </c>
      <c r="O3701" s="2">
        <f>COS(RADIANS(CSV[[#This Row],[lat]]))</f>
        <v>0.99290927864068301</v>
      </c>
      <c r="P3701" s="2">
        <f>CSV[[#This Row],[sindlon]]+CSV[[#This Row],[cosradlat]]*O3700*CSV[[#This Row],[sindlat]]</f>
        <v>1.8162692254860894E-12</v>
      </c>
      <c r="Q3701" s="2">
        <f>2*ASIN(SQRT(CSV[[#This Row],[Columna1]]))*6367445</f>
        <v>17.162688106196416</v>
      </c>
      <c r="R3701" s="2" t="e" vm="1">
        <f ca="1">_xlfn.CONCAT(CSV[[#This Row],[lon]],",",CSV[[#This Row],[lat]],";",CSV[[#This Row],[alt]])</f>
        <v>#NAME?</v>
      </c>
    </row>
    <row r="3702" spans="1:18" x14ac:dyDescent="0.25">
      <c r="A3702">
        <v>42.413905011489987</v>
      </c>
      <c r="B3702">
        <v>-6.8269789963960648</v>
      </c>
      <c r="C3702">
        <v>380</v>
      </c>
      <c r="D3702" s="1">
        <v>42854.441250000003</v>
      </c>
      <c r="E3702" s="1">
        <f>CSV[[#This Row],[Column4]]-D3701</f>
        <v>2.3148153559304774E-5</v>
      </c>
      <c r="F3702">
        <f>CSV[[#This Row],[alt]]-C3701</f>
        <v>0</v>
      </c>
      <c r="G3702">
        <f>IF(CSV[[#This Row],[Altura]]&gt;0,CSV[[#This Row],[Altura]],0)</f>
        <v>0</v>
      </c>
      <c r="H3702">
        <f>IF(CSV[[#This Row],[Altura]]&lt;=0,CSV[[#This Row],[Altura]],0)</f>
        <v>0</v>
      </c>
      <c r="I3702" s="2">
        <f>RADIANS(CSV[[#This Row],[lon]])-RADIANS(A3701)</f>
        <v>-3.1306446901524509E-7</v>
      </c>
      <c r="J3702" s="2">
        <f>RADIANS(CSV[[#This Row],[lat]])-RADIANS(B3701)</f>
        <v>3.0809054749336706E-6</v>
      </c>
      <c r="K3702" s="2">
        <f>RADIANS(CSV[[#This Row],[lon]])</f>
        <v>0.74026229107862362</v>
      </c>
      <c r="L3702" s="2">
        <f>RADIANS(CSV[[#This Row],[lat]])</f>
        <v>-0.11915326145160943</v>
      </c>
      <c r="M3702" s="2">
        <f>SIN(CSV[[#This Row],[dlon]]/2)*SIN(CSV[[#This Row],[dlon]]/2)</f>
        <v>2.4502340439949139E-14</v>
      </c>
      <c r="N3702" s="2">
        <f>SIN(CSV[[#This Row],[dlat]]/2)*SIN(CSV[[#This Row],[dlat]]/2)</f>
        <v>2.3729946363671897E-12</v>
      </c>
      <c r="O3702" s="2">
        <f>COS(RADIANS(CSV[[#This Row],[lat]]))</f>
        <v>0.99290964487729716</v>
      </c>
      <c r="P3702" s="2">
        <f>CSV[[#This Row],[sindlon]]+CSV[[#This Row],[cosradlat]]*O3701*CSV[[#This Row],[sindlat]]</f>
        <v>2.3639646624209875E-12</v>
      </c>
      <c r="Q3702" s="2">
        <f>2*ASIN(SQRT(CSV[[#This Row],[Columna1]]))*6367445</f>
        <v>19.580135284328254</v>
      </c>
      <c r="R3702" s="2" t="e" vm="1">
        <f ca="1">_xlfn.CONCAT(CSV[[#This Row],[lon]],",",CSV[[#This Row],[lat]],";",CSV[[#This Row],[alt]])</f>
        <v>#NAME?</v>
      </c>
    </row>
    <row r="3703" spans="1:18" x14ac:dyDescent="0.25">
      <c r="A3703">
        <v>42.413937114179134</v>
      </c>
      <c r="B3703">
        <v>-6.8267851229757071</v>
      </c>
      <c r="C3703">
        <v>379.60000610351563</v>
      </c>
      <c r="D3703" s="1">
        <v>42854.44127314815</v>
      </c>
      <c r="E3703" s="1">
        <f>CSV[[#This Row],[Column4]]-D3702</f>
        <v>2.314814628334716E-5</v>
      </c>
      <c r="F3703">
        <f>CSV[[#This Row],[alt]]-C3702</f>
        <v>-0.399993896484375</v>
      </c>
      <c r="G3703">
        <f>IF(CSV[[#This Row],[Altura]]&gt;0,CSV[[#This Row],[Altura]],0)</f>
        <v>0</v>
      </c>
      <c r="H3703">
        <f>IF(CSV[[#This Row],[Altura]]&lt;=0,CSV[[#This Row],[Altura]],0)</f>
        <v>-0.399993896484375</v>
      </c>
      <c r="I3703" s="2">
        <f>RADIANS(CSV[[#This Row],[lon]])-RADIANS(A3702)</f>
        <v>5.6029762440790165E-7</v>
      </c>
      <c r="J3703" s="2">
        <f>RADIANS(CSV[[#This Row],[lat]])-RADIANS(B3702)</f>
        <v>3.3837295173450022E-6</v>
      </c>
      <c r="K3703" s="2">
        <f>RADIANS(CSV[[#This Row],[lon]])</f>
        <v>0.74026285137624803</v>
      </c>
      <c r="L3703" s="2">
        <f>RADIANS(CSV[[#This Row],[lat]])</f>
        <v>-0.11914987772209208</v>
      </c>
      <c r="M3703" s="2">
        <f>SIN(CSV[[#This Row],[dlon]]/2)*SIN(CSV[[#This Row],[dlon]]/2)</f>
        <v>7.848335697928246E-14</v>
      </c>
      <c r="N3703" s="2">
        <f>SIN(CSV[[#This Row],[dlat]]/2)*SIN(CSV[[#This Row],[dlat]]/2)</f>
        <v>2.8624063616352288E-12</v>
      </c>
      <c r="O3703" s="2">
        <f>COS(RADIANS(CSV[[#This Row],[lat]]))</f>
        <v>0.99291004710066744</v>
      </c>
      <c r="P3703" s="2">
        <f>CSV[[#This Row],[sindlon]]+CSV[[#This Row],[cosradlat]]*O3702*CSV[[#This Row],[sindlat]]</f>
        <v>2.9004438087026108E-12</v>
      </c>
      <c r="Q3703" s="2">
        <f>2*ASIN(SQRT(CSV[[#This Row],[Columna1]]))*6367445</f>
        <v>21.688395592052853</v>
      </c>
      <c r="R3703" s="2" t="e" vm="1">
        <f ca="1">_xlfn.CONCAT(CSV[[#This Row],[lon]],",",CSV[[#This Row],[lat]],";",CSV[[#This Row],[alt]])</f>
        <v>#NAME?</v>
      </c>
    </row>
    <row r="3704" spans="1:18" x14ac:dyDescent="0.25">
      <c r="A3704">
        <v>42.414011713117361</v>
      </c>
      <c r="B3704">
        <v>-6.8265026528388262</v>
      </c>
      <c r="C3704">
        <v>379.79998779296875</v>
      </c>
      <c r="D3704" s="1">
        <v>42854.441307870373</v>
      </c>
      <c r="E3704" s="1">
        <f>CSV[[#This Row],[Column4]]-D3703</f>
        <v>3.4722223062999547E-5</v>
      </c>
      <c r="F3704">
        <f>CSV[[#This Row],[alt]]-C3703</f>
        <v>0.199981689453125</v>
      </c>
      <c r="G3704">
        <f>IF(CSV[[#This Row],[Altura]]&gt;0,CSV[[#This Row],[Altura]],0)</f>
        <v>0.199981689453125</v>
      </c>
      <c r="H3704">
        <f>IF(CSV[[#This Row],[Altura]]&lt;=0,CSV[[#This Row],[Altura]],0)</f>
        <v>0</v>
      </c>
      <c r="I3704" s="2">
        <f>RADIANS(CSV[[#This Row],[lon]])-RADIANS(A3703)</f>
        <v>1.301997090474849E-6</v>
      </c>
      <c r="J3704" s="2">
        <f>RADIANS(CSV[[#This Row],[lat]])-RADIANS(B3703)</f>
        <v>4.9300339271390881E-6</v>
      </c>
      <c r="K3704" s="2">
        <f>RADIANS(CSV[[#This Row],[lon]])</f>
        <v>0.74026415337333851</v>
      </c>
      <c r="L3704" s="2">
        <f>RADIANS(CSV[[#This Row],[lat]])</f>
        <v>-0.11914494768816494</v>
      </c>
      <c r="M3704" s="2">
        <f>SIN(CSV[[#This Row],[dlon]]/2)*SIN(CSV[[#This Row],[dlon]]/2)</f>
        <v>4.2379910590118324E-13</v>
      </c>
      <c r="N3704" s="2">
        <f>SIN(CSV[[#This Row],[dlat]]/2)*SIN(CSV[[#This Row],[dlat]]/2)</f>
        <v>6.0763086306733087E-12</v>
      </c>
      <c r="O3704" s="2">
        <f>COS(RADIANS(CSV[[#This Row],[lat]]))</f>
        <v>0.99291063311263994</v>
      </c>
      <c r="P3704" s="2">
        <f>CSV[[#This Row],[sindlon]]+CSV[[#This Row],[cosradlat]]*O3703*CSV[[#This Row],[sindlat]]</f>
        <v>6.4142552285633053E-12</v>
      </c>
      <c r="Q3704" s="2">
        <f>2*ASIN(SQRT(CSV[[#This Row],[Columna1]]))*6367445</f>
        <v>32.252866313504377</v>
      </c>
      <c r="R3704" s="2" t="e" vm="1">
        <f ca="1">_xlfn.CONCAT(CSV[[#This Row],[lon]],",",CSV[[#This Row],[lat]],";",CSV[[#This Row],[alt]])</f>
        <v>#NAME?</v>
      </c>
    </row>
    <row r="3705" spans="1:18" x14ac:dyDescent="0.25">
      <c r="A3705">
        <v>42.414090922102332</v>
      </c>
      <c r="B3705">
        <v>-6.8260178435593843</v>
      </c>
      <c r="C3705">
        <v>380</v>
      </c>
      <c r="D3705" s="1">
        <v>42854.441365740742</v>
      </c>
      <c r="E3705" s="1">
        <f>CSV[[#This Row],[Column4]]-D3704</f>
        <v>5.7870369346346706E-5</v>
      </c>
      <c r="F3705">
        <f>CSV[[#This Row],[alt]]-C3704</f>
        <v>0.20001220703125</v>
      </c>
      <c r="G3705">
        <f>IF(CSV[[#This Row],[Altura]]&gt;0,CSV[[#This Row],[Altura]],0)</f>
        <v>0.20001220703125</v>
      </c>
      <c r="H3705">
        <f>IF(CSV[[#This Row],[Altura]]&lt;=0,CSV[[#This Row],[Altura]],0)</f>
        <v>0</v>
      </c>
      <c r="I3705" s="2">
        <f>RADIANS(CSV[[#This Row],[lon]])-RADIANS(A3704)</f>
        <v>1.3824575849641363E-6</v>
      </c>
      <c r="J3705" s="2">
        <f>RADIANS(CSV[[#This Row],[lat]])-RADIANS(B3704)</f>
        <v>8.4615181704800202E-6</v>
      </c>
      <c r="K3705" s="2">
        <f>RADIANS(CSV[[#This Row],[lon]])</f>
        <v>0.74026553583092347</v>
      </c>
      <c r="L3705" s="2">
        <f>RADIANS(CSV[[#This Row],[lat]])</f>
        <v>-0.11913648616999446</v>
      </c>
      <c r="M3705" s="2">
        <f>SIN(CSV[[#This Row],[dlon]]/2)*SIN(CSV[[#This Row],[dlon]]/2)</f>
        <v>4.7779724355614193E-13</v>
      </c>
      <c r="N3705" s="2">
        <f>SIN(CSV[[#This Row],[dlat]]/2)*SIN(CSV[[#This Row],[dlat]]/2)</f>
        <v>1.7899322437234088E-11</v>
      </c>
      <c r="O3705" s="2">
        <f>COS(RADIANS(CSV[[#This Row],[lat]]))</f>
        <v>0.99291163884073197</v>
      </c>
      <c r="P3705" s="2">
        <f>CSV[[#This Row],[sindlon]]+CSV[[#This Row],[cosradlat]]*O3704*CSV[[#This Row],[sindlat]]</f>
        <v>1.8124247431680036E-11</v>
      </c>
      <c r="Q3705" s="2">
        <f>2*ASIN(SQRT(CSV[[#This Row],[Columna1]]))*6367445</f>
        <v>54.21571495386344</v>
      </c>
      <c r="R3705" s="2" t="e" vm="1">
        <f ca="1">_xlfn.CONCAT(CSV[[#This Row],[lon]],",",CSV[[#This Row],[lat]],";",CSV[[#This Row],[alt]])</f>
        <v>#NAME?</v>
      </c>
    </row>
    <row r="3706" spans="1:18" x14ac:dyDescent="0.25">
      <c r="A3706">
        <v>42.414050186052918</v>
      </c>
      <c r="B3706">
        <v>-6.825528172776103</v>
      </c>
      <c r="C3706">
        <v>380.20001220703125</v>
      </c>
      <c r="D3706" s="1">
        <v>42854.441423611112</v>
      </c>
      <c r="E3706" s="1">
        <f>CSV[[#This Row],[Column4]]-D3705</f>
        <v>5.7870369346346706E-5</v>
      </c>
      <c r="F3706">
        <f>CSV[[#This Row],[alt]]-C3705</f>
        <v>0.20001220703125</v>
      </c>
      <c r="G3706">
        <f>IF(CSV[[#This Row],[Altura]]&gt;0,CSV[[#This Row],[Altura]],0)</f>
        <v>0.20001220703125</v>
      </c>
      <c r="H3706">
        <f>IF(CSV[[#This Row],[Altura]]&lt;=0,CSV[[#This Row],[Altura]],0)</f>
        <v>0</v>
      </c>
      <c r="I3706" s="2">
        <f>RADIANS(CSV[[#This Row],[lon]])-RADIANS(A3705)</f>
        <v>-7.1097818654664025E-7</v>
      </c>
      <c r="J3706" s="2">
        <f>RADIANS(CSV[[#This Row],[lat]])-RADIANS(B3705)</f>
        <v>8.546367419079437E-6</v>
      </c>
      <c r="K3706" s="2">
        <f>RADIANS(CSV[[#This Row],[lon]])</f>
        <v>0.74026482485273692</v>
      </c>
      <c r="L3706" s="2">
        <f>RADIANS(CSV[[#This Row],[lat]])</f>
        <v>-0.11912793980257538</v>
      </c>
      <c r="M3706" s="2">
        <f>SIN(CSV[[#This Row],[dlon]]/2)*SIN(CSV[[#This Row],[dlon]]/2)</f>
        <v>1.2637249543628199E-13</v>
      </c>
      <c r="N3706" s="2">
        <f>SIN(CSV[[#This Row],[dlat]]/2)*SIN(CSV[[#This Row],[dlat]]/2)</f>
        <v>1.8260099015364488E-11</v>
      </c>
      <c r="O3706" s="2">
        <f>COS(RADIANS(CSV[[#This Row],[lat]]))</f>
        <v>0.99291265458176337</v>
      </c>
      <c r="P3706" s="2">
        <f>CSV[[#This Row],[sindlon]]+CSV[[#This Row],[cosradlat]]*O3705*CSV[[#This Row],[sindlat]]</f>
        <v>1.8128539049801449E-11</v>
      </c>
      <c r="Q3706" s="2">
        <f>2*ASIN(SQRT(CSV[[#This Row],[Columna1]]))*6367445</f>
        <v>54.22213340995863</v>
      </c>
      <c r="R3706" s="2" t="e" vm="1">
        <f ca="1">_xlfn.CONCAT(CSV[[#This Row],[lon]],",",CSV[[#This Row],[lat]],";",CSV[[#This Row],[alt]])</f>
        <v>#NAME?</v>
      </c>
    </row>
    <row r="3707" spans="1:18" x14ac:dyDescent="0.25">
      <c r="A3707">
        <v>42.414026465266943</v>
      </c>
      <c r="B3707">
        <v>-6.8252505641430616</v>
      </c>
      <c r="C3707">
        <v>381.20001220703125</v>
      </c>
      <c r="D3707" s="1">
        <v>42854.441458333335</v>
      </c>
      <c r="E3707" s="1">
        <f>CSV[[#This Row],[Column4]]-D3706</f>
        <v>3.4722223062999547E-5</v>
      </c>
      <c r="F3707">
        <f>CSV[[#This Row],[alt]]-C3706</f>
        <v>1</v>
      </c>
      <c r="G3707">
        <f>IF(CSV[[#This Row],[Altura]]&gt;0,CSV[[#This Row],[Altura]],0)</f>
        <v>1</v>
      </c>
      <c r="H3707">
        <f>IF(CSV[[#This Row],[Altura]]&lt;=0,CSV[[#This Row],[Altura]],0)</f>
        <v>0</v>
      </c>
      <c r="I3707" s="2">
        <f>RADIANS(CSV[[#This Row],[lon]])-RADIANS(A3706)</f>
        <v>-4.1400581640704814E-7</v>
      </c>
      <c r="J3707" s="2">
        <f>RADIANS(CSV[[#This Row],[lat]])-RADIANS(B3706)</f>
        <v>4.8451846785257935E-6</v>
      </c>
      <c r="K3707" s="2">
        <f>RADIANS(CSV[[#This Row],[lon]])</f>
        <v>0.74026441084692052</v>
      </c>
      <c r="L3707" s="2">
        <f>RADIANS(CSV[[#This Row],[lat]])</f>
        <v>-0.11912309461789686</v>
      </c>
      <c r="M3707" s="2">
        <f>SIN(CSV[[#This Row],[dlon]]/2)*SIN(CSV[[#This Row],[dlon]]/2)</f>
        <v>4.2850204004716003E-14</v>
      </c>
      <c r="N3707" s="2">
        <f>SIN(CSV[[#This Row],[dlat]]/2)*SIN(CSV[[#This Row],[dlat]]/2)</f>
        <v>5.8689536422437932E-12</v>
      </c>
      <c r="O3707" s="2">
        <f>COS(RADIANS(CSV[[#This Row],[lat]]))</f>
        <v>0.99291323040273405</v>
      </c>
      <c r="P3707" s="2">
        <f>CSV[[#This Row],[sindlon]]+CSV[[#This Row],[cosradlat]]*O3706*CSV[[#This Row],[sindlat]]</f>
        <v>5.8289113986222136E-12</v>
      </c>
      <c r="Q3707" s="2">
        <f>2*ASIN(SQRT(CSV[[#This Row],[Columna1]]))*6367445</f>
        <v>30.74602139049728</v>
      </c>
      <c r="R3707" s="2" t="e" vm="1">
        <f ca="1">_xlfn.CONCAT(CSV[[#This Row],[lon]],",",CSV[[#This Row],[lat]],";",CSV[[#This Row],[alt]])</f>
        <v>#NAME?</v>
      </c>
    </row>
    <row r="3708" spans="1:18" x14ac:dyDescent="0.25">
      <c r="A3708">
        <v>42.414038116112351</v>
      </c>
      <c r="B3708">
        <v>-6.8251603748649359</v>
      </c>
      <c r="C3708">
        <v>381.60000610351563</v>
      </c>
      <c r="D3708" s="1">
        <v>42854.441469907404</v>
      </c>
      <c r="E3708" s="1">
        <f>CSV[[#This Row],[Column4]]-D3707</f>
        <v>1.1574069503694773E-5</v>
      </c>
      <c r="F3708">
        <f>CSV[[#This Row],[alt]]-C3707</f>
        <v>0.399993896484375</v>
      </c>
      <c r="G3708">
        <f>IF(CSV[[#This Row],[Altura]]&gt;0,CSV[[#This Row],[Altura]],0)</f>
        <v>0.399993896484375</v>
      </c>
      <c r="H3708">
        <f>IF(CSV[[#This Row],[Altura]]&lt;=0,CSV[[#This Row],[Altura]],0)</f>
        <v>0</v>
      </c>
      <c r="I3708" s="2">
        <f>RADIANS(CSV[[#This Row],[lon]])-RADIANS(A3707)</f>
        <v>2.0334561301460496E-7</v>
      </c>
      <c r="J3708" s="2">
        <f>RADIANS(CSV[[#This Row],[lat]])-RADIANS(B3707)</f>
        <v>1.5740998532964845E-6</v>
      </c>
      <c r="K3708" s="2">
        <f>RADIANS(CSV[[#This Row],[lon]])</f>
        <v>0.74026461419253353</v>
      </c>
      <c r="L3708" s="2">
        <f>RADIANS(CSV[[#This Row],[lat]])</f>
        <v>-0.11912152051804356</v>
      </c>
      <c r="M3708" s="2">
        <f>SIN(CSV[[#This Row],[dlon]]/2)*SIN(CSV[[#This Row],[dlon]]/2)</f>
        <v>1.0337359583071336E-14</v>
      </c>
      <c r="N3708" s="2">
        <f>SIN(CSV[[#This Row],[dlat]]/2)*SIN(CSV[[#This Row],[dlat]]/2)</f>
        <v>6.1944758703687566E-13</v>
      </c>
      <c r="O3708" s="2">
        <f>COS(RADIANS(CSV[[#This Row],[lat]]))</f>
        <v>0.99291341746998951</v>
      </c>
      <c r="P3708" s="2">
        <f>CSV[[#This Row],[sindlon]]+CSV[[#This Row],[cosradlat]]*O3707*CSV[[#This Row],[sindlat]]</f>
        <v>6.2103640710788827E-13</v>
      </c>
      <c r="Q3708" s="2">
        <f>2*ASIN(SQRT(CSV[[#This Row],[Columna1]]))*6367445</f>
        <v>10.03583998914802</v>
      </c>
      <c r="R3708" s="2" t="e" vm="1">
        <f ca="1">_xlfn.CONCAT(CSV[[#This Row],[lon]],",",CSV[[#This Row],[lat]],";",CSV[[#This Row],[alt]])</f>
        <v>#NAME?</v>
      </c>
    </row>
    <row r="3709" spans="1:18" x14ac:dyDescent="0.25">
      <c r="A3709">
        <v>42.414072062820196</v>
      </c>
      <c r="B3709">
        <v>-6.8250836804509163</v>
      </c>
      <c r="C3709">
        <v>381.79998779296875</v>
      </c>
      <c r="D3709" s="1">
        <v>42854.441481481481</v>
      </c>
      <c r="E3709" s="1">
        <f>CSV[[#This Row],[Column4]]-D3708</f>
        <v>1.1574076779652387E-5</v>
      </c>
      <c r="F3709">
        <f>CSV[[#This Row],[alt]]-C3708</f>
        <v>0.199981689453125</v>
      </c>
      <c r="G3709">
        <f>IF(CSV[[#This Row],[Altura]]&gt;0,CSV[[#This Row],[Altura]],0)</f>
        <v>0.199981689453125</v>
      </c>
      <c r="H3709">
        <f>IF(CSV[[#This Row],[Altura]]&lt;=0,CSV[[#This Row],[Altura]],0)</f>
        <v>0</v>
      </c>
      <c r="I3709" s="2">
        <f>RADIANS(CSV[[#This Row],[lon]])-RADIANS(A3708)</f>
        <v>5.9248182204818534E-7</v>
      </c>
      <c r="J3709" s="2">
        <f>RADIANS(CSV[[#This Row],[lat]])-RADIANS(B3708)</f>
        <v>1.3385700425305735E-6</v>
      </c>
      <c r="K3709" s="2">
        <f>RADIANS(CSV[[#This Row],[lon]])</f>
        <v>0.74026520667435558</v>
      </c>
      <c r="L3709" s="2">
        <f>RADIANS(CSV[[#This Row],[lat]])</f>
        <v>-0.11912018194800103</v>
      </c>
      <c r="M3709" s="2">
        <f>SIN(CSV[[#This Row],[dlon]]/2)*SIN(CSV[[#This Row],[dlon]]/2)</f>
        <v>8.7758677364381821E-14</v>
      </c>
      <c r="N3709" s="2">
        <f>SIN(CSV[[#This Row],[dlat]]/2)*SIN(CSV[[#This Row],[dlat]]/2)</f>
        <v>4.4794243969000848E-13</v>
      </c>
      <c r="O3709" s="2">
        <f>COS(RADIANS(CSV[[#This Row],[lat]]))</f>
        <v>0.99291357654476275</v>
      </c>
      <c r="P3709" s="2">
        <f>CSV[[#This Row],[sindlon]]+CSV[[#This Row],[cosradlat]]*O3708*CSV[[#This Row],[sindlat]]</f>
        <v>5.2937492118407034E-13</v>
      </c>
      <c r="Q3709" s="2">
        <f>2*ASIN(SQRT(CSV[[#This Row],[Columna1]]))*6367445</f>
        <v>9.2656710865265293</v>
      </c>
      <c r="R3709" s="2" t="e" vm="1">
        <f ca="1">_xlfn.CONCAT(CSV[[#This Row],[lon]],",",CSV[[#This Row],[lat]],";",CSV[[#This Row],[alt]])</f>
        <v>#NAME?</v>
      </c>
    </row>
    <row r="3710" spans="1:18" x14ac:dyDescent="0.25">
      <c r="A3710">
        <v>42.414186643436551</v>
      </c>
      <c r="B3710">
        <v>-6.8250072374939919</v>
      </c>
      <c r="C3710">
        <v>382.20001220703125</v>
      </c>
      <c r="D3710" s="1">
        <v>42854.441504629627</v>
      </c>
      <c r="E3710" s="1">
        <f>CSV[[#This Row],[Column4]]-D3709</f>
        <v>2.314814628334716E-5</v>
      </c>
      <c r="F3710">
        <f>CSV[[#This Row],[alt]]-C3709</f>
        <v>0.4000244140625</v>
      </c>
      <c r="G3710">
        <f>IF(CSV[[#This Row],[Altura]]&gt;0,CSV[[#This Row],[Altura]],0)</f>
        <v>0.4000244140625</v>
      </c>
      <c r="H3710">
        <f>IF(CSV[[#This Row],[Altura]]&lt;=0,CSV[[#This Row],[Altura]],0)</f>
        <v>0</v>
      </c>
      <c r="I3710" s="2">
        <f>RADIANS(CSV[[#This Row],[lon]])-RADIANS(A3709)</f>
        <v>1.9998090143857894E-6</v>
      </c>
      <c r="J3710" s="2">
        <f>RADIANS(CSV[[#This Row],[lat]])-RADIANS(B3709)</f>
        <v>1.3341812882816662E-6</v>
      </c>
      <c r="K3710" s="2">
        <f>RADIANS(CSV[[#This Row],[lon]])</f>
        <v>0.74026720648336997</v>
      </c>
      <c r="L3710" s="2">
        <f>RADIANS(CSV[[#This Row],[lat]])</f>
        <v>-0.11911884776671275</v>
      </c>
      <c r="M3710" s="2">
        <f>SIN(CSV[[#This Row],[dlon]]/2)*SIN(CSV[[#This Row],[dlon]]/2)</f>
        <v>9.9980902350433224E-13</v>
      </c>
      <c r="N3710" s="2">
        <f>SIN(CSV[[#This Row],[dlat]]/2)*SIN(CSV[[#This Row],[dlat]]/2)</f>
        <v>4.4500992750016562E-13</v>
      </c>
      <c r="O3710" s="2">
        <f>COS(RADIANS(CSV[[#This Row],[lat]]))</f>
        <v>0.99291373509620895</v>
      </c>
      <c r="P3710" s="2">
        <f>CSV[[#This Row],[sindlon]]+CSV[[#This Row],[cosradlat]]*O3709*CSV[[#This Row],[sindlat]]</f>
        <v>1.4385343107257382E-12</v>
      </c>
      <c r="Q3710" s="2">
        <f>2*ASIN(SQRT(CSV[[#This Row],[Columna1]]))*6367445</f>
        <v>15.27408877346403</v>
      </c>
      <c r="R3710" s="2" t="e" vm="1">
        <f ca="1">_xlfn.CONCAT(CSV[[#This Row],[lon]],",",CSV[[#This Row],[lat]],";",CSV[[#This Row],[alt]])</f>
        <v>#NAME?</v>
      </c>
    </row>
    <row r="3711" spans="1:18" x14ac:dyDescent="0.25">
      <c r="A3711">
        <v>42.414246322587132</v>
      </c>
      <c r="B3711">
        <v>-6.8249846901744604</v>
      </c>
      <c r="C3711">
        <v>382.79998779296875</v>
      </c>
      <c r="D3711" s="1">
        <v>42854.441516203704</v>
      </c>
      <c r="E3711" s="1">
        <f>CSV[[#This Row],[Column4]]-D3710</f>
        <v>1.1574076779652387E-5</v>
      </c>
      <c r="F3711">
        <f>CSV[[#This Row],[alt]]-C3710</f>
        <v>0.5999755859375</v>
      </c>
      <c r="G3711">
        <f>IF(CSV[[#This Row],[Altura]]&gt;0,CSV[[#This Row],[Altura]],0)</f>
        <v>0.5999755859375</v>
      </c>
      <c r="H3711">
        <f>IF(CSV[[#This Row],[Altura]]&lt;=0,CSV[[#This Row],[Altura]],0)</f>
        <v>0</v>
      </c>
      <c r="I3711" s="2">
        <f>RADIANS(CSV[[#This Row],[lon]])-RADIANS(A3710)</f>
        <v>1.0415976724464926E-6</v>
      </c>
      <c r="J3711" s="2">
        <f>RADIANS(CSV[[#This Row],[lat]])-RADIANS(B3710)</f>
        <v>3.9352496332412112E-7</v>
      </c>
      <c r="K3711" s="2">
        <f>RADIANS(CSV[[#This Row],[lon]])</f>
        <v>0.74026824808104241</v>
      </c>
      <c r="L3711" s="2">
        <f>RADIANS(CSV[[#This Row],[lat]])</f>
        <v>-0.11911845424174942</v>
      </c>
      <c r="M3711" s="2">
        <f>SIN(CSV[[#This Row],[dlon]]/2)*SIN(CSV[[#This Row],[dlon]]/2)</f>
        <v>2.7123142781146322E-13</v>
      </c>
      <c r="N3711" s="2">
        <f>SIN(CSV[[#This Row],[dlat]]/2)*SIN(CSV[[#This Row],[dlat]]/2)</f>
        <v>3.871547418981222E-14</v>
      </c>
      <c r="O3711" s="2">
        <f>COS(RADIANS(CSV[[#This Row],[lat]]))</f>
        <v>0.99291378186159407</v>
      </c>
      <c r="P3711" s="2">
        <f>CSV[[#This Row],[sindlon]]+CSV[[#This Row],[cosradlat]]*O3710*CSV[[#This Row],[sindlat]]</f>
        <v>3.0940015169037459E-13</v>
      </c>
      <c r="Q3711" s="2">
        <f>2*ASIN(SQRT(CSV[[#This Row],[Columna1]]))*6367445</f>
        <v>7.0836233223910909</v>
      </c>
      <c r="R3711" s="2" t="e" vm="1">
        <f ca="1">_xlfn.CONCAT(CSV[[#This Row],[lon]],",",CSV[[#This Row],[lat]],";",CSV[[#This Row],[alt]])</f>
        <v>#NAME?</v>
      </c>
    </row>
    <row r="3712" spans="1:18" x14ac:dyDescent="0.25">
      <c r="A3712">
        <v>42.414421169087291</v>
      </c>
      <c r="B3712">
        <v>-6.8249240051954994</v>
      </c>
      <c r="C3712">
        <v>384.20001220703125</v>
      </c>
      <c r="D3712" s="1">
        <v>42854.441550925927</v>
      </c>
      <c r="E3712" s="1">
        <f>CSV[[#This Row],[Column4]]-D3711</f>
        <v>3.4722223062999547E-5</v>
      </c>
      <c r="F3712">
        <f>CSV[[#This Row],[alt]]-C3711</f>
        <v>1.4000244140625</v>
      </c>
      <c r="G3712">
        <f>IF(CSV[[#This Row],[Altura]]&gt;0,CSV[[#This Row],[Altura]],0)</f>
        <v>1.4000244140625</v>
      </c>
      <c r="H3712">
        <f>IF(CSV[[#This Row],[Altura]]&lt;=0,CSV[[#This Row],[Altura]],0)</f>
        <v>0</v>
      </c>
      <c r="I3712" s="2">
        <f>RADIANS(CSV[[#This Row],[lon]])-RADIANS(A3711)</f>
        <v>3.051647113339051E-6</v>
      </c>
      <c r="J3712" s="2">
        <f>RADIANS(CSV[[#This Row],[lat]])-RADIANS(B3711)</f>
        <v>1.0591526893727332E-6</v>
      </c>
      <c r="K3712" s="2">
        <f>RADIANS(CSV[[#This Row],[lon]])</f>
        <v>0.74027129972815575</v>
      </c>
      <c r="L3712" s="2">
        <f>RADIANS(CSV[[#This Row],[lat]])</f>
        <v>-0.11911739508906005</v>
      </c>
      <c r="M3712" s="2">
        <f>SIN(CSV[[#This Row],[dlon]]/2)*SIN(CSV[[#This Row],[dlon]]/2)</f>
        <v>2.3281375260858341E-12</v>
      </c>
      <c r="N3712" s="2">
        <f>SIN(CSV[[#This Row],[dlat]]/2)*SIN(CSV[[#This Row],[dlat]]/2)</f>
        <v>2.8045110485134716E-13</v>
      </c>
      <c r="O3712" s="2">
        <f>COS(RADIANS(CSV[[#This Row],[lat]]))</f>
        <v>0.99291390772751731</v>
      </c>
      <c r="P3712" s="2">
        <f>CSV[[#This Row],[sindlon]]+CSV[[#This Row],[cosradlat]]*O3711*CSV[[#This Row],[sindlat]]</f>
        <v>2.6046280732825134E-12</v>
      </c>
      <c r="Q3712" s="2">
        <f>2*ASIN(SQRT(CSV[[#This Row],[Columna1]]))*6367445</f>
        <v>20.552660888840752</v>
      </c>
      <c r="R3712" s="2" t="e" vm="1">
        <f ca="1">_xlfn.CONCAT(CSV[[#This Row],[lon]],",",CSV[[#This Row],[lat]],";",CSV[[#This Row],[alt]])</f>
        <v>#NAME?</v>
      </c>
    </row>
    <row r="3713" spans="1:18" x14ac:dyDescent="0.25">
      <c r="A3713">
        <v>42.414474310353398</v>
      </c>
      <c r="B3713">
        <v>-6.8248998653143644</v>
      </c>
      <c r="C3713">
        <v>384.60000610351563</v>
      </c>
      <c r="D3713" s="1">
        <v>42854.441562499997</v>
      </c>
      <c r="E3713" s="1">
        <f>CSV[[#This Row],[Column4]]-D3712</f>
        <v>1.1574069503694773E-5</v>
      </c>
      <c r="F3713">
        <f>CSV[[#This Row],[alt]]-C3712</f>
        <v>0.399993896484375</v>
      </c>
      <c r="G3713">
        <f>IF(CSV[[#This Row],[Altura]]&gt;0,CSV[[#This Row],[Altura]],0)</f>
        <v>0.399993896484375</v>
      </c>
      <c r="H3713">
        <f>IF(CSV[[#This Row],[Altura]]&lt;=0,CSV[[#This Row],[Altura]],0)</f>
        <v>0</v>
      </c>
      <c r="I3713" s="2">
        <f>RADIANS(CSV[[#This Row],[lon]])-RADIANS(A3712)</f>
        <v>9.2749006230796738E-7</v>
      </c>
      <c r="J3713" s="2">
        <f>RADIANS(CSV[[#This Row],[lat]])-RADIANS(B3712)</f>
        <v>4.213204068542753E-7</v>
      </c>
      <c r="K3713" s="2">
        <f>RADIANS(CSV[[#This Row],[lon]])</f>
        <v>0.74027222721821806</v>
      </c>
      <c r="L3713" s="2">
        <f>RADIANS(CSV[[#This Row],[lat]])</f>
        <v>-0.1191169737686532</v>
      </c>
      <c r="M3713" s="2">
        <f>SIN(CSV[[#This Row],[dlon]]/2)*SIN(CSV[[#This Row],[dlon]]/2)</f>
        <v>2.1505945391999388E-13</v>
      </c>
      <c r="N3713" s="2">
        <f>SIN(CSV[[#This Row],[dlat]]/2)*SIN(CSV[[#This Row],[dlat]]/2)</f>
        <v>4.4377721307962357E-14</v>
      </c>
      <c r="O3713" s="2">
        <f>COS(RADIANS(CSV[[#This Row],[lat]]))</f>
        <v>0.99291395779542013</v>
      </c>
      <c r="P3713" s="2">
        <f>CSV[[#This Row],[sindlon]]+CSV[[#This Row],[cosradlat]]*O3712*CSV[[#This Row],[sindlat]]</f>
        <v>2.5881047650342026E-13</v>
      </c>
      <c r="Q3713" s="2">
        <f>2*ASIN(SQRT(CSV[[#This Row],[Columna1]]))*6367445</f>
        <v>6.4786739542521445</v>
      </c>
      <c r="R3713" s="2" t="e" vm="1">
        <f ca="1">_xlfn.CONCAT(CSV[[#This Row],[lon]],",",CSV[[#This Row],[lat]],";",CSV[[#This Row],[alt]])</f>
        <v>#NAME?</v>
      </c>
    </row>
    <row r="3714" spans="1:18" x14ac:dyDescent="0.25">
      <c r="A3714">
        <v>42.4145173933357</v>
      </c>
      <c r="B3714">
        <v>-6.8248517531901598</v>
      </c>
      <c r="C3714">
        <v>384.79998779296875</v>
      </c>
      <c r="D3714" s="1">
        <v>42854.441574074073</v>
      </c>
      <c r="E3714" s="1">
        <f>CSV[[#This Row],[Column4]]-D3713</f>
        <v>1.1574076779652387E-5</v>
      </c>
      <c r="F3714">
        <f>CSV[[#This Row],[alt]]-C3713</f>
        <v>0.199981689453125</v>
      </c>
      <c r="G3714">
        <f>IF(CSV[[#This Row],[Altura]]&gt;0,CSV[[#This Row],[Altura]],0)</f>
        <v>0.199981689453125</v>
      </c>
      <c r="H3714">
        <f>IF(CSV[[#This Row],[Altura]]&lt;=0,CSV[[#This Row],[Altura]],0)</f>
        <v>0</v>
      </c>
      <c r="I3714" s="2">
        <f>RADIANS(CSV[[#This Row],[lon]])-RADIANS(A3713)</f>
        <v>7.5193989268473871E-7</v>
      </c>
      <c r="J3714" s="2">
        <f>RADIANS(CSV[[#This Row],[lat]])-RADIANS(B3713)</f>
        <v>8.3971497749635304E-7</v>
      </c>
      <c r="K3714" s="2">
        <f>RADIANS(CSV[[#This Row],[lon]])</f>
        <v>0.74027297915811074</v>
      </c>
      <c r="L3714" s="2">
        <f>RADIANS(CSV[[#This Row],[lat]])</f>
        <v>-0.1191161340536757</v>
      </c>
      <c r="M3714" s="2">
        <f>SIN(CSV[[#This Row],[dlon]]/2)*SIN(CSV[[#This Row],[dlon]]/2)</f>
        <v>1.4135340055267743E-13</v>
      </c>
      <c r="N3714" s="2">
        <f>SIN(CSV[[#This Row],[dlat]]/2)*SIN(CSV[[#This Row],[dlat]]/2)</f>
        <v>1.7628031085791482E-13</v>
      </c>
      <c r="O3714" s="2">
        <f>COS(RADIANS(CSV[[#This Row],[lat]]))</f>
        <v>0.99291405758300644</v>
      </c>
      <c r="P3714" s="2">
        <f>CSV[[#This Row],[sindlon]]+CSV[[#This Row],[cosradlat]]*O3713*CSV[[#This Row],[sindlat]]</f>
        <v>3.1514432081731325E-13</v>
      </c>
      <c r="Q3714" s="2">
        <f>2*ASIN(SQRT(CSV[[#This Row],[Columna1]]))*6367445</f>
        <v>7.1490764383659409</v>
      </c>
      <c r="R3714" s="2" t="e" vm="1">
        <f ca="1">_xlfn.CONCAT(CSV[[#This Row],[lon]],",",CSV[[#This Row],[lat]],";",CSV[[#This Row],[alt]])</f>
        <v>#NAME?</v>
      </c>
    </row>
    <row r="3715" spans="1:18" x14ac:dyDescent="0.25">
      <c r="A3715">
        <v>42.414535162970424</v>
      </c>
      <c r="B3715">
        <v>-6.8246995378285646</v>
      </c>
      <c r="C3715">
        <v>385</v>
      </c>
      <c r="D3715" s="1">
        <v>42854.44159722222</v>
      </c>
      <c r="E3715" s="1">
        <f>CSV[[#This Row],[Column4]]-D3714</f>
        <v>2.314814628334716E-5</v>
      </c>
      <c r="F3715">
        <f>CSV[[#This Row],[alt]]-C3714</f>
        <v>0.20001220703125</v>
      </c>
      <c r="G3715">
        <f>IF(CSV[[#This Row],[Altura]]&gt;0,CSV[[#This Row],[Altura]],0)</f>
        <v>0.20001220703125</v>
      </c>
      <c r="H3715">
        <f>IF(CSV[[#This Row],[Altura]]&lt;=0,CSV[[#This Row],[Altura]],0)</f>
        <v>0</v>
      </c>
      <c r="I3715" s="2">
        <f>RADIANS(CSV[[#This Row],[lon]])-RADIANS(A3714)</f>
        <v>3.1013863288631427E-7</v>
      </c>
      <c r="J3715" s="2">
        <f>RADIANS(CSV[[#This Row],[lat]])-RADIANS(B3714)</f>
        <v>2.6566592319504645E-6</v>
      </c>
      <c r="K3715" s="2">
        <f>RADIANS(CSV[[#This Row],[lon]])</f>
        <v>0.74027328929674363</v>
      </c>
      <c r="L3715" s="2">
        <f>RADIANS(CSV[[#This Row],[lat]])</f>
        <v>-0.11911347739444375</v>
      </c>
      <c r="M3715" s="2">
        <f>SIN(CSV[[#This Row],[dlon]]/2)*SIN(CSV[[#This Row],[dlon]]/2)</f>
        <v>2.4046492902147815E-14</v>
      </c>
      <c r="N3715" s="2">
        <f>SIN(CSV[[#This Row],[dlat]]/2)*SIN(CSV[[#This Row],[dlat]]/2)</f>
        <v>1.7644595686758701E-12</v>
      </c>
      <c r="O3715" s="2">
        <f>COS(RADIANS(CSV[[#This Row],[lat]]))</f>
        <v>0.99291437328267484</v>
      </c>
      <c r="P3715" s="2">
        <f>CSV[[#This Row],[sindlon]]+CSV[[#This Row],[cosradlat]]*O3714*CSV[[#This Row],[sindlat]]</f>
        <v>1.7635894914068878E-12</v>
      </c>
      <c r="Q3715" s="2">
        <f>2*ASIN(SQRT(CSV[[#This Row],[Columna1]]))*6367445</f>
        <v>16.911960249977945</v>
      </c>
      <c r="R3715" s="2" t="e" vm="1">
        <f ca="1">_xlfn.CONCAT(CSV[[#This Row],[lon]],",",CSV[[#This Row],[lat]],";",CSV[[#This Row],[alt]])</f>
        <v>#NAME?</v>
      </c>
    </row>
    <row r="3716" spans="1:18" x14ac:dyDescent="0.25">
      <c r="A3716">
        <v>42.4144621565938</v>
      </c>
      <c r="B3716">
        <v>-6.8244538642466068</v>
      </c>
      <c r="C3716">
        <v>385</v>
      </c>
      <c r="D3716" s="1">
        <v>42854.441631944443</v>
      </c>
      <c r="E3716" s="1">
        <f>CSV[[#This Row],[Column4]]-D3715</f>
        <v>3.4722223062999547E-5</v>
      </c>
      <c r="F3716">
        <f>CSV[[#This Row],[alt]]-C3715</f>
        <v>0</v>
      </c>
      <c r="G3716">
        <f>IF(CSV[[#This Row],[Altura]]&gt;0,CSV[[#This Row],[Altura]],0)</f>
        <v>0</v>
      </c>
      <c r="H3716">
        <f>IF(CSV[[#This Row],[Altura]]&lt;=0,CSV[[#This Row],[Altura]],0)</f>
        <v>0</v>
      </c>
      <c r="I3716" s="2">
        <f>RADIANS(CSV[[#This Row],[lon]])-RADIANS(A3715)</f>
        <v>-1.2742016470834727E-6</v>
      </c>
      <c r="J3716" s="2">
        <f>RADIANS(CSV[[#This Row],[lat]])-RADIANS(B3715)</f>
        <v>4.2878128903300894E-6</v>
      </c>
      <c r="K3716" s="2">
        <f>RADIANS(CSV[[#This Row],[lon]])</f>
        <v>0.74027201509509655</v>
      </c>
      <c r="L3716" s="2">
        <f>RADIANS(CSV[[#This Row],[lat]])</f>
        <v>-0.11910918958155342</v>
      </c>
      <c r="M3716" s="2">
        <f>SIN(CSV[[#This Row],[dlon]]/2)*SIN(CSV[[#This Row],[dlon]]/2)</f>
        <v>4.0589745935750376E-13</v>
      </c>
      <c r="N3716" s="2">
        <f>SIN(CSV[[#This Row],[dlat]]/2)*SIN(CSV[[#This Row],[dlat]]/2)</f>
        <v>4.5963348456131765E-12</v>
      </c>
      <c r="O3716" s="2">
        <f>COS(RADIANS(CSV[[#This Row],[lat]]))</f>
        <v>0.99291488280298479</v>
      </c>
      <c r="P3716" s="2">
        <f>CSV[[#This Row],[sindlon]]+CSV[[#This Row],[cosradlat]]*O3715*CSV[[#This Row],[sindlat]]</f>
        <v>4.9373295684092891E-12</v>
      </c>
      <c r="Q3716" s="2">
        <f>2*ASIN(SQRT(CSV[[#This Row],[Columna1]]))*6367445</f>
        <v>28.297056162233186</v>
      </c>
      <c r="R3716" s="2" t="e" vm="1">
        <f ca="1">_xlfn.CONCAT(CSV[[#This Row],[lon]],",",CSV[[#This Row],[lat]],";",CSV[[#This Row],[alt]])</f>
        <v>#NAME?</v>
      </c>
    </row>
    <row r="3717" spans="1:18" x14ac:dyDescent="0.25">
      <c r="A3717">
        <v>42.414434747770429</v>
      </c>
      <c r="B3717">
        <v>-6.8243694584816694</v>
      </c>
      <c r="C3717">
        <v>385</v>
      </c>
      <c r="D3717" s="1">
        <v>42854.441643518519</v>
      </c>
      <c r="E3717" s="1">
        <f>CSV[[#This Row],[Column4]]-D3716</f>
        <v>1.1574076779652387E-5</v>
      </c>
      <c r="F3717">
        <f>CSV[[#This Row],[alt]]-C3716</f>
        <v>0</v>
      </c>
      <c r="G3717">
        <f>IF(CSV[[#This Row],[Altura]]&gt;0,CSV[[#This Row],[Altura]],0)</f>
        <v>0</v>
      </c>
      <c r="H3717">
        <f>IF(CSV[[#This Row],[Altura]]&lt;=0,CSV[[#This Row],[Altura]],0)</f>
        <v>0</v>
      </c>
      <c r="I3717" s="2">
        <f>RADIANS(CSV[[#This Row],[lon]])-RADIANS(A3716)</f>
        <v>-4.7837421190966012E-7</v>
      </c>
      <c r="J3717" s="2">
        <f>RADIANS(CSV[[#This Row],[lat]])-RADIANS(B3716)</f>
        <v>1.4731585058214147E-6</v>
      </c>
      <c r="K3717" s="2">
        <f>RADIANS(CSV[[#This Row],[lon]])</f>
        <v>0.74027153672088464</v>
      </c>
      <c r="L3717" s="2">
        <f>RADIANS(CSV[[#This Row],[lat]])</f>
        <v>-0.1191077164230476</v>
      </c>
      <c r="M3717" s="2">
        <f>SIN(CSV[[#This Row],[dlon]]/2)*SIN(CSV[[#This Row],[dlon]]/2)</f>
        <v>5.7210471655046014E-14</v>
      </c>
      <c r="N3717" s="2">
        <f>SIN(CSV[[#This Row],[dlat]]/2)*SIN(CSV[[#This Row],[dlat]]/2)</f>
        <v>5.4254899581839771E-13</v>
      </c>
      <c r="O3717" s="2">
        <f>COS(RADIANS(CSV[[#This Row],[lat]]))</f>
        <v>0.99291505785402623</v>
      </c>
      <c r="P3717" s="2">
        <f>CSV[[#This Row],[sindlon]]+CSV[[#This Row],[cosradlat]]*O3716*CSV[[#This Row],[sindlat]]</f>
        <v>5.9209875068834297E-13</v>
      </c>
      <c r="Q3717" s="2">
        <f>2*ASIN(SQRT(CSV[[#This Row],[Columna1]]))*6367445</f>
        <v>9.799237201587065</v>
      </c>
      <c r="R3717" s="2" t="e" vm="1">
        <f ca="1">_xlfn.CONCAT(CSV[[#This Row],[lon]],",",CSV[[#This Row],[lat]],";",CSV[[#This Row],[alt]])</f>
        <v>#NAME?</v>
      </c>
    </row>
    <row r="3718" spans="1:18" x14ac:dyDescent="0.25">
      <c r="A3718">
        <v>42.414198378100991</v>
      </c>
      <c r="B3718">
        <v>-6.8237295839935541</v>
      </c>
      <c r="C3718">
        <v>384</v>
      </c>
      <c r="D3718" s="1">
        <v>42854.441724537035</v>
      </c>
      <c r="E3718" s="1">
        <f>CSV[[#This Row],[Column4]]-D3717</f>
        <v>8.1018515629693866E-5</v>
      </c>
      <c r="F3718">
        <f>CSV[[#This Row],[alt]]-C3717</f>
        <v>-1</v>
      </c>
      <c r="G3718">
        <f>IF(CSV[[#This Row],[Altura]]&gt;0,CSV[[#This Row],[Altura]],0)</f>
        <v>0</v>
      </c>
      <c r="H3718">
        <f>IF(CSV[[#This Row],[Altura]]&lt;=0,CSV[[#This Row],[Altura]],0)</f>
        <v>-1</v>
      </c>
      <c r="I3718" s="2">
        <f>RADIANS(CSV[[#This Row],[lon]])-RADIANS(A3717)</f>
        <v>-4.1254289835368496E-6</v>
      </c>
      <c r="J3718" s="2">
        <f>RADIANS(CSV[[#This Row],[lat]])-RADIANS(B3717)</f>
        <v>1.1167916617121909E-5</v>
      </c>
      <c r="K3718" s="2">
        <f>RADIANS(CSV[[#This Row],[lon]])</f>
        <v>0.7402674112919011</v>
      </c>
      <c r="L3718" s="2">
        <f>RADIANS(CSV[[#This Row],[lat]])</f>
        <v>-0.11909654850643048</v>
      </c>
      <c r="M3718" s="2">
        <f>SIN(CSV[[#This Row],[dlon]]/2)*SIN(CSV[[#This Row],[dlon]]/2)</f>
        <v>4.2547910745454365E-12</v>
      </c>
      <c r="N3718" s="2">
        <f>SIN(CSV[[#This Row],[dlat]]/2)*SIN(CSV[[#This Row],[dlat]]/2)</f>
        <v>3.1180590391422842E-11</v>
      </c>
      <c r="O3718" s="2">
        <f>COS(RADIANS(CSV[[#This Row],[lat]]))</f>
        <v>0.99291638483423805</v>
      </c>
      <c r="P3718" s="2">
        <f>CSV[[#This Row],[sindlon]]+CSV[[#This Row],[cosradlat]]*O3717*CSV[[#This Row],[sindlat]]</f>
        <v>3.4995162344396927E-11</v>
      </c>
      <c r="Q3718" s="2">
        <f>2*ASIN(SQRT(CSV[[#This Row],[Columna1]]))*6367445</f>
        <v>75.335418346678907</v>
      </c>
      <c r="R3718" s="2" t="e" vm="1">
        <f ca="1">_xlfn.CONCAT(CSV[[#This Row],[lon]],",",CSV[[#This Row],[lat]],";",CSV[[#This Row],[alt]])</f>
        <v>#NAME?</v>
      </c>
    </row>
    <row r="3719" spans="1:18" x14ac:dyDescent="0.25">
      <c r="A3719">
        <v>42.414043815806508</v>
      </c>
      <c r="B3719">
        <v>-6.8232292681932449</v>
      </c>
      <c r="C3719">
        <v>383</v>
      </c>
      <c r="D3719" s="1">
        <v>42854.441782407404</v>
      </c>
      <c r="E3719" s="1">
        <f>CSV[[#This Row],[Column4]]-D3718</f>
        <v>5.7870369346346706E-5</v>
      </c>
      <c r="F3719">
        <f>CSV[[#This Row],[alt]]-C3718</f>
        <v>-1</v>
      </c>
      <c r="G3719">
        <f>IF(CSV[[#This Row],[Altura]]&gt;0,CSV[[#This Row],[Altura]],0)</f>
        <v>0</v>
      </c>
      <c r="H3719">
        <f>IF(CSV[[#This Row],[Altura]]&lt;=0,CSV[[#This Row],[Altura]],0)</f>
        <v>-1</v>
      </c>
      <c r="I3719" s="2">
        <f>RADIANS(CSV[[#This Row],[lon]])-RADIANS(A3718)</f>
        <v>-2.6976209381857075E-6</v>
      </c>
      <c r="J3719" s="2">
        <f>RADIANS(CSV[[#This Row],[lat]])-RADIANS(B3718)</f>
        <v>8.7321580151539235E-6</v>
      </c>
      <c r="K3719" s="2">
        <f>RADIANS(CSV[[#This Row],[lon]])</f>
        <v>0.74026471367096291</v>
      </c>
      <c r="L3719" s="2">
        <f>RADIANS(CSV[[#This Row],[lat]])</f>
        <v>-0.11908781634841532</v>
      </c>
      <c r="M3719" s="2">
        <f>SIN(CSV[[#This Row],[dlon]]/2)*SIN(CSV[[#This Row],[dlon]]/2)</f>
        <v>1.8192896815333809E-12</v>
      </c>
      <c r="N3719" s="2">
        <f>SIN(CSV[[#This Row],[dlat]]/2)*SIN(CSV[[#This Row],[dlat]]/2)</f>
        <v>1.9062645900283095E-11</v>
      </c>
      <c r="O3719" s="2">
        <f>COS(RADIANS(CSV[[#This Row],[lat]]))</f>
        <v>0.99291742230951963</v>
      </c>
      <c r="P3719" s="2">
        <f>CSV[[#This Row],[sindlon]]+CSV[[#This Row],[cosradlat]]*O3718*CSV[[#This Row],[sindlat]]</f>
        <v>2.0612846841443664E-11</v>
      </c>
      <c r="Q3719" s="2">
        <f>2*ASIN(SQRT(CSV[[#This Row],[Columna1]]))*6367445</f>
        <v>57.81814929496845</v>
      </c>
      <c r="R3719" s="2" t="e" vm="1">
        <f ca="1">_xlfn.CONCAT(CSV[[#This Row],[lon]],",",CSV[[#This Row],[lat]],";",CSV[[#This Row],[alt]])</f>
        <v>#NAME?</v>
      </c>
    </row>
    <row r="3720" spans="1:18" x14ac:dyDescent="0.25">
      <c r="A3720">
        <v>42.413916746154428</v>
      </c>
      <c r="B3720">
        <v>-6.8227176368236542</v>
      </c>
      <c r="C3720">
        <v>382.79998779296875</v>
      </c>
      <c r="D3720" s="1">
        <v>42854.441840277781</v>
      </c>
      <c r="E3720" s="1">
        <f>CSV[[#This Row],[Column4]]-D3719</f>
        <v>5.787037662230432E-5</v>
      </c>
      <c r="F3720">
        <f>CSV[[#This Row],[alt]]-C3719</f>
        <v>-0.20001220703125</v>
      </c>
      <c r="G3720">
        <f>IF(CSV[[#This Row],[Altura]]&gt;0,CSV[[#This Row],[Altura]],0)</f>
        <v>0</v>
      </c>
      <c r="H3720">
        <f>IF(CSV[[#This Row],[Altura]]&lt;=0,CSV[[#This Row],[Altura]],0)</f>
        <v>-0.20001220703125</v>
      </c>
      <c r="I3720" s="2">
        <f>RADIANS(CSV[[#This Row],[lon]])-RADIANS(A3719)</f>
        <v>-2.2177838081560708E-6</v>
      </c>
      <c r="J3720" s="2">
        <f>RADIANS(CSV[[#This Row],[lat]])-RADIANS(B3719)</f>
        <v>8.9296519558412779E-6</v>
      </c>
      <c r="K3720" s="2">
        <f>RADIANS(CSV[[#This Row],[lon]])</f>
        <v>0.74026249588715476</v>
      </c>
      <c r="L3720" s="2">
        <f>RADIANS(CSV[[#This Row],[lat]])</f>
        <v>-0.11907888669645948</v>
      </c>
      <c r="M3720" s="2">
        <f>SIN(CSV[[#This Row],[dlon]]/2)*SIN(CSV[[#This Row],[dlon]]/2)</f>
        <v>1.2296412549293069E-12</v>
      </c>
      <c r="N3720" s="2">
        <f>SIN(CSV[[#This Row],[dlat]]/2)*SIN(CSV[[#This Row],[dlat]]/2)</f>
        <v>1.9934671012982526E-11</v>
      </c>
      <c r="O3720" s="2">
        <f>COS(RADIANS(CSV[[#This Row],[lat]]))</f>
        <v>0.99291848317092968</v>
      </c>
      <c r="P3720" s="2">
        <f>CSV[[#This Row],[sindlon]]+CSV[[#This Row],[cosradlat]]*O3719*CSV[[#This Row],[sindlat]]</f>
        <v>2.0882955534728945E-11</v>
      </c>
      <c r="Q3720" s="2">
        <f>2*ASIN(SQRT(CSV[[#This Row],[Columna1]]))*6367445</f>
        <v>58.195737986445991</v>
      </c>
      <c r="R3720" s="2" t="e" vm="1">
        <f ca="1">_xlfn.CONCAT(CSV[[#This Row],[lon]],",",CSV[[#This Row],[lat]],";",CSV[[#This Row],[alt]])</f>
        <v>#NAME?</v>
      </c>
    </row>
    <row r="3721" spans="1:18" x14ac:dyDescent="0.25">
      <c r="A3721">
        <v>42.413878105580807</v>
      </c>
      <c r="B3721">
        <v>-6.8226225022226572</v>
      </c>
      <c r="C3721">
        <v>382.79998779296875</v>
      </c>
      <c r="D3721" s="1">
        <v>42854.441851851851</v>
      </c>
      <c r="E3721" s="1">
        <f>CSV[[#This Row],[Column4]]-D3720</f>
        <v>1.1574069503694773E-5</v>
      </c>
      <c r="F3721">
        <f>CSV[[#This Row],[alt]]-C3720</f>
        <v>0</v>
      </c>
      <c r="G3721">
        <f>IF(CSV[[#This Row],[Altura]]&gt;0,CSV[[#This Row],[Altura]],0)</f>
        <v>0</v>
      </c>
      <c r="H3721">
        <f>IF(CSV[[#This Row],[Altura]]&lt;=0,CSV[[#This Row],[Altura]],0)</f>
        <v>0</v>
      </c>
      <c r="I3721" s="2">
        <f>RADIANS(CSV[[#This Row],[lon]])-RADIANS(A3720)</f>
        <v>-6.7440523454642687E-7</v>
      </c>
      <c r="J3721" s="2">
        <f>RADIANS(CSV[[#This Row],[lat]])-RADIANS(B3720)</f>
        <v>1.6604120199742445E-6</v>
      </c>
      <c r="K3721" s="2">
        <f>RADIANS(CSV[[#This Row],[lon]])</f>
        <v>0.74026182148192021</v>
      </c>
      <c r="L3721" s="2">
        <f>RADIANS(CSV[[#This Row],[lat]])</f>
        <v>-0.11907722628443951</v>
      </c>
      <c r="M3721" s="2">
        <f>SIN(CSV[[#This Row],[dlon]]/2)*SIN(CSV[[#This Row],[dlon]]/2)</f>
        <v>1.1370560509590093E-13</v>
      </c>
      <c r="N3721" s="2">
        <f>SIN(CSV[[#This Row],[dlat]]/2)*SIN(CSV[[#This Row],[dlat]]/2)</f>
        <v>6.892420190185793E-13</v>
      </c>
      <c r="O3721" s="2">
        <f>COS(RADIANS(CSV[[#This Row],[lat]]))</f>
        <v>0.99291868042263576</v>
      </c>
      <c r="P3721" s="2">
        <f>CSV[[#This Row],[sindlon]]+CSV[[#This Row],[cosradlat]]*O3720*CSV[[#This Row],[sindlat]]</f>
        <v>7.9322056521839221E-13</v>
      </c>
      <c r="Q3721" s="2">
        <f>2*ASIN(SQRT(CSV[[#This Row],[Columna1]]))*6367445</f>
        <v>11.342066274948337</v>
      </c>
      <c r="R3721" s="2" t="e" vm="1">
        <f ca="1">_xlfn.CONCAT(CSV[[#This Row],[lon]],",",CSV[[#This Row],[lat]],";",CSV[[#This Row],[alt]])</f>
        <v>#NAME?</v>
      </c>
    </row>
    <row r="3722" spans="1:18" x14ac:dyDescent="0.25">
      <c r="A3722">
        <v>42.413675766438246</v>
      </c>
      <c r="B3722">
        <v>-6.8222964461892843</v>
      </c>
      <c r="C3722">
        <v>382.79998779296875</v>
      </c>
      <c r="D3722" s="1">
        <v>42854.44189814815</v>
      </c>
      <c r="E3722" s="1">
        <f>CSV[[#This Row],[Column4]]-D3721</f>
        <v>4.6296299842651933E-5</v>
      </c>
      <c r="F3722">
        <f>CSV[[#This Row],[alt]]-C3721</f>
        <v>0</v>
      </c>
      <c r="G3722">
        <f>IF(CSV[[#This Row],[Altura]]&gt;0,CSV[[#This Row],[Altura]],0)</f>
        <v>0</v>
      </c>
      <c r="H3722">
        <f>IF(CSV[[#This Row],[Altura]]&lt;=0,CSV[[#This Row],[Altura]],0)</f>
        <v>0</v>
      </c>
      <c r="I3722" s="2">
        <f>RADIANS(CSV[[#This Row],[lon]])-RADIANS(A3721)</f>
        <v>-3.5314842433686877E-6</v>
      </c>
      <c r="J3722" s="2">
        <f>RADIANS(CSV[[#This Row],[lat]])-RADIANS(B3721)</f>
        <v>5.6907513283493971E-6</v>
      </c>
      <c r="K3722" s="2">
        <f>RADIANS(CSV[[#This Row],[lon]])</f>
        <v>0.74025828999767684</v>
      </c>
      <c r="L3722" s="2">
        <f>RADIANS(CSV[[#This Row],[lat]])</f>
        <v>-0.11907153553311116</v>
      </c>
      <c r="M3722" s="2">
        <f>SIN(CSV[[#This Row],[dlon]]/2)*SIN(CSV[[#This Row],[dlon]]/2)</f>
        <v>3.1178452402870879E-12</v>
      </c>
      <c r="N3722" s="2">
        <f>SIN(CSV[[#This Row],[dlat]]/2)*SIN(CSV[[#This Row],[dlat]]/2)</f>
        <v>8.0961626702557561E-12</v>
      </c>
      <c r="O3722" s="2">
        <f>COS(RADIANS(CSV[[#This Row],[lat]]))</f>
        <v>0.99291935644515961</v>
      </c>
      <c r="P3722" s="2">
        <f>CSV[[#This Row],[sindlon]]+CSV[[#This Row],[cosradlat]]*O3721*CSV[[#This Row],[sindlat]]</f>
        <v>1.1099756297318071E-11</v>
      </c>
      <c r="Q3722" s="2">
        <f>2*ASIN(SQRT(CSV[[#This Row],[Columna1]]))*6367445</f>
        <v>42.427937443363433</v>
      </c>
      <c r="R3722" s="2" t="e" vm="1">
        <f ca="1">_xlfn.CONCAT(CSV[[#This Row],[lon]],",",CSV[[#This Row],[lat]],";",CSV[[#This Row],[alt]])</f>
        <v>#NAME?</v>
      </c>
    </row>
    <row r="3723" spans="1:18" x14ac:dyDescent="0.25">
      <c r="A3723">
        <v>42.413425231352448</v>
      </c>
      <c r="B3723">
        <v>-6.8219481781125069</v>
      </c>
      <c r="C3723">
        <v>384</v>
      </c>
      <c r="D3723" s="1">
        <v>42854.44195601852</v>
      </c>
      <c r="E3723" s="1">
        <f>CSV[[#This Row],[Column4]]-D3722</f>
        <v>5.7870369346346706E-5</v>
      </c>
      <c r="F3723">
        <f>CSV[[#This Row],[alt]]-C3722</f>
        <v>1.20001220703125</v>
      </c>
      <c r="G3723">
        <f>IF(CSV[[#This Row],[Altura]]&gt;0,CSV[[#This Row],[Altura]],0)</f>
        <v>1.20001220703125</v>
      </c>
      <c r="H3723">
        <f>IF(CSV[[#This Row],[Altura]]&lt;=0,CSV[[#This Row],[Altura]],0)</f>
        <v>0</v>
      </c>
      <c r="I3723" s="2">
        <f>RADIANS(CSV[[#This Row],[lon]])-RADIANS(A3722)</f>
        <v>-4.3726621389295062E-6</v>
      </c>
      <c r="J3723" s="2">
        <f>RADIANS(CSV[[#This Row],[lat]])-RADIANS(B3722)</f>
        <v>6.0784246193462677E-6</v>
      </c>
      <c r="K3723" s="2">
        <f>RADIANS(CSV[[#This Row],[lon]])</f>
        <v>0.74025391733553791</v>
      </c>
      <c r="L3723" s="2">
        <f>RADIANS(CSV[[#This Row],[lat]])</f>
        <v>-0.11906545710849181</v>
      </c>
      <c r="M3723" s="2">
        <f>SIN(CSV[[#This Row],[dlon]]/2)*SIN(CSV[[#This Row],[dlon]]/2)</f>
        <v>4.7800435452992743E-12</v>
      </c>
      <c r="N3723" s="2">
        <f>SIN(CSV[[#This Row],[dlat]]/2)*SIN(CSV[[#This Row],[dlat]]/2)</f>
        <v>9.2368114632402662E-12</v>
      </c>
      <c r="O3723" s="2">
        <f>COS(RADIANS(CSV[[#This Row],[lat]]))</f>
        <v>0.99292007848511588</v>
      </c>
      <c r="P3723" s="2">
        <f>CSV[[#This Row],[sindlon]]+CSV[[#This Row],[cosradlat]]*O3722*CSV[[#This Row],[sindlat]]</f>
        <v>1.3886519583836867E-11</v>
      </c>
      <c r="Q3723" s="2">
        <f>2*ASIN(SQRT(CSV[[#This Row],[Columna1]]))*6367445</f>
        <v>47.456084592917087</v>
      </c>
      <c r="R3723" s="2" t="e" vm="1">
        <f ca="1">_xlfn.CONCAT(CSV[[#This Row],[lon]],",",CSV[[#This Row],[lat]],";",CSV[[#This Row],[alt]])</f>
        <v>#NAME?</v>
      </c>
    </row>
    <row r="3724" spans="1:18" x14ac:dyDescent="0.25">
      <c r="A3724">
        <v>42.413405701518059</v>
      </c>
      <c r="B3724">
        <v>-6.8218663707375526</v>
      </c>
      <c r="C3724">
        <v>384.60000610351563</v>
      </c>
      <c r="D3724" s="1">
        <v>42854.441967592589</v>
      </c>
      <c r="E3724" s="1">
        <f>CSV[[#This Row],[Column4]]-D3723</f>
        <v>1.1574069503694773E-5</v>
      </c>
      <c r="F3724">
        <f>CSV[[#This Row],[alt]]-C3723</f>
        <v>0.600006103515625</v>
      </c>
      <c r="G3724">
        <f>IF(CSV[[#This Row],[Altura]]&gt;0,CSV[[#This Row],[Altura]],0)</f>
        <v>0.600006103515625</v>
      </c>
      <c r="H3724">
        <f>IF(CSV[[#This Row],[Altura]]&lt;=0,CSV[[#This Row],[Altura]],0)</f>
        <v>0</v>
      </c>
      <c r="I3724" s="2">
        <f>RADIANS(CSV[[#This Row],[lon]])-RADIANS(A3723)</f>
        <v>-3.4085991240662139E-7</v>
      </c>
      <c r="J3724" s="2">
        <f>RADIANS(CSV[[#This Row],[lat]])-RADIANS(B3723)</f>
        <v>1.4278080453650199E-6</v>
      </c>
      <c r="K3724" s="2">
        <f>RADIANS(CSV[[#This Row],[lon]])</f>
        <v>0.74025357647562551</v>
      </c>
      <c r="L3724" s="2">
        <f>RADIANS(CSV[[#This Row],[lat]])</f>
        <v>-0.11906402930044645</v>
      </c>
      <c r="M3724" s="2">
        <f>SIN(CSV[[#This Row],[dlon]]/2)*SIN(CSV[[#This Row],[dlon]]/2)</f>
        <v>2.9046369971462121E-14</v>
      </c>
      <c r="N3724" s="2">
        <f>SIN(CSV[[#This Row],[dlat]]/2)*SIN(CSV[[#This Row],[dlat]]/2)</f>
        <v>5.0965895360218312E-13</v>
      </c>
      <c r="O3724" s="2">
        <f>COS(RADIANS(CSV[[#This Row],[lat]]))</f>
        <v>0.99292024808532986</v>
      </c>
      <c r="P3724" s="2">
        <f>CSV[[#This Row],[sindlon]]+CSV[[#This Row],[cosradlat]]*O3723*CSV[[#This Row],[sindlat]]</f>
        <v>5.3151426542037969E-13</v>
      </c>
      <c r="Q3724" s="2">
        <f>2*ASIN(SQRT(CSV[[#This Row],[Columna1]]))*6367445</f>
        <v>9.2843747242081971</v>
      </c>
      <c r="R3724" s="2" t="e" vm="1">
        <f ca="1">_xlfn.CONCAT(CSV[[#This Row],[lon]],",",CSV[[#This Row],[lat]],";",CSV[[#This Row],[alt]])</f>
        <v>#NAME?</v>
      </c>
    </row>
    <row r="3725" spans="1:18" x14ac:dyDescent="0.25">
      <c r="A3725">
        <v>42.413408970460296</v>
      </c>
      <c r="B3725">
        <v>-6.8217871617525816</v>
      </c>
      <c r="C3725">
        <v>384.79998779296875</v>
      </c>
      <c r="D3725" s="1">
        <v>42854.441979166666</v>
      </c>
      <c r="E3725" s="1">
        <f>CSV[[#This Row],[Column4]]-D3724</f>
        <v>1.1574076779652387E-5</v>
      </c>
      <c r="F3725">
        <f>CSV[[#This Row],[alt]]-C3724</f>
        <v>0.199981689453125</v>
      </c>
      <c r="G3725">
        <f>IF(CSV[[#This Row],[Altura]]&gt;0,CSV[[#This Row],[Altura]],0)</f>
        <v>0.199981689453125</v>
      </c>
      <c r="H3725">
        <f>IF(CSV[[#This Row],[Altura]]&lt;=0,CSV[[#This Row],[Altura]],0)</f>
        <v>0</v>
      </c>
      <c r="I3725" s="2">
        <f>RADIANS(CSV[[#This Row],[lon]])-RADIANS(A3724)</f>
        <v>5.7053805013751457E-8</v>
      </c>
      <c r="J3725" s="2">
        <f>RADIANS(CSV[[#This Row],[lat]])-RADIANS(B3724)</f>
        <v>1.3824575849086251E-6</v>
      </c>
      <c r="K3725" s="2">
        <f>RADIANS(CSV[[#This Row],[lon]])</f>
        <v>0.74025363352943052</v>
      </c>
      <c r="L3725" s="2">
        <f>RADIANS(CSV[[#This Row],[lat]])</f>
        <v>-0.11906264684286154</v>
      </c>
      <c r="M3725" s="2">
        <f>SIN(CSV[[#This Row],[dlon]]/2)*SIN(CSV[[#This Row],[dlon]]/2)</f>
        <v>8.1378416663679253E-16</v>
      </c>
      <c r="N3725" s="2">
        <f>SIN(CSV[[#This Row],[dlat]]/2)*SIN(CSV[[#This Row],[dlat]]/2)</f>
        <v>4.7779724351777103E-13</v>
      </c>
      <c r="O3725" s="2">
        <f>COS(RADIANS(CSV[[#This Row],[lat]]))</f>
        <v>0.99292041229672312</v>
      </c>
      <c r="P3725" s="2">
        <f>CSV[[#This Row],[sindlon]]+CSV[[#This Row],[cosradlat]]*O3724*CSV[[#This Row],[sindlat]]</f>
        <v>4.7186968226677371E-13</v>
      </c>
      <c r="Q3725" s="2">
        <f>2*ASIN(SQRT(CSV[[#This Row],[Columna1]]))*6367445</f>
        <v>8.7479488572542952</v>
      </c>
      <c r="R3725" s="2" t="e" vm="1">
        <f ca="1">_xlfn.CONCAT(CSV[[#This Row],[lon]],",",CSV[[#This Row],[lat]],";",CSV[[#This Row],[alt]])</f>
        <v>#NAME?</v>
      </c>
    </row>
    <row r="3726" spans="1:18" x14ac:dyDescent="0.25">
      <c r="A3726">
        <v>42.413393380120397</v>
      </c>
      <c r="B3726">
        <v>-6.8217185139656067</v>
      </c>
      <c r="C3726">
        <v>385.39999389648438</v>
      </c>
      <c r="D3726" s="1">
        <v>42854.441990740743</v>
      </c>
      <c r="E3726" s="1">
        <f>CSV[[#This Row],[Column4]]-D3725</f>
        <v>1.1574076779652387E-5</v>
      </c>
      <c r="F3726">
        <f>CSV[[#This Row],[alt]]-C3725</f>
        <v>0.600006103515625</v>
      </c>
      <c r="G3726">
        <f>IF(CSV[[#This Row],[Altura]]&gt;0,CSV[[#This Row],[Altura]],0)</f>
        <v>0.600006103515625</v>
      </c>
      <c r="H3726">
        <f>IF(CSV[[#This Row],[Altura]]&lt;=0,CSV[[#This Row],[Altura]],0)</f>
        <v>0</v>
      </c>
      <c r="I3726" s="2">
        <f>RADIANS(CSV[[#This Row],[lon]])-RADIANS(A3725)</f>
        <v>-2.7210276276612433E-7</v>
      </c>
      <c r="J3726" s="2">
        <f>RADIANS(CSV[[#This Row],[lat]])-RADIANS(B3725)</f>
        <v>1.1981299069263596E-6</v>
      </c>
      <c r="K3726" s="2">
        <f>RADIANS(CSV[[#This Row],[lon]])</f>
        <v>0.74025336142666776</v>
      </c>
      <c r="L3726" s="2">
        <f>RADIANS(CSV[[#This Row],[lat]])</f>
        <v>-0.11906144871295461</v>
      </c>
      <c r="M3726" s="2">
        <f>SIN(CSV[[#This Row],[dlon]]/2)*SIN(CSV[[#This Row],[dlon]]/2)</f>
        <v>1.8509978376239319E-14</v>
      </c>
      <c r="N3726" s="2">
        <f>SIN(CSV[[#This Row],[dlat]]/2)*SIN(CSV[[#This Row],[dlat]]/2)</f>
        <v>3.5887881846779889E-13</v>
      </c>
      <c r="O3726" s="2">
        <f>COS(RADIANS(CSV[[#This Row],[lat]]))</f>
        <v>0.99292055461172901</v>
      </c>
      <c r="P3726" s="2">
        <f>CSV[[#This Row],[sindlon]]+CSV[[#This Row],[cosradlat]]*O3725*CSV[[#This Row],[sindlat]]</f>
        <v>3.7232540662400419E-13</v>
      </c>
      <c r="Q3726" s="2">
        <f>2*ASIN(SQRT(CSV[[#This Row],[Columna1]]))*6367445</f>
        <v>7.7706354360450076</v>
      </c>
      <c r="R3726" s="2" t="e" vm="1">
        <f ca="1">_xlfn.CONCAT(CSV[[#This Row],[lon]],",",CSV[[#This Row],[lat]],";",CSV[[#This Row],[alt]])</f>
        <v>#NAME?</v>
      </c>
    </row>
    <row r="3727" spans="1:18" x14ac:dyDescent="0.25">
      <c r="A3727">
        <v>42.413349039852619</v>
      </c>
      <c r="B3727">
        <v>-6.8216617684811354</v>
      </c>
      <c r="C3727">
        <v>385.60000610351563</v>
      </c>
      <c r="D3727" s="1">
        <v>42854.442002314812</v>
      </c>
      <c r="E3727" s="1">
        <f>CSV[[#This Row],[Column4]]-D3726</f>
        <v>1.1574069503694773E-5</v>
      </c>
      <c r="F3727">
        <f>CSV[[#This Row],[alt]]-C3726</f>
        <v>0.20001220703125</v>
      </c>
      <c r="G3727">
        <f>IF(CSV[[#This Row],[Altura]]&gt;0,CSV[[#This Row],[Altura]],0)</f>
        <v>0.20001220703125</v>
      </c>
      <c r="H3727">
        <f>IF(CSV[[#This Row],[Altura]]&lt;=0,CSV[[#This Row],[Altura]],0)</f>
        <v>0</v>
      </c>
      <c r="I3727" s="2">
        <f>RADIANS(CSV[[#This Row],[lon]])-RADIANS(A3726)</f>
        <v>-7.7388366392927566E-7</v>
      </c>
      <c r="J3727" s="2">
        <f>RADIANS(CSV[[#This Row],[lat]])-RADIANS(B3726)</f>
        <v>9.9039553966284721E-7</v>
      </c>
      <c r="K3727" s="2">
        <f>RADIANS(CSV[[#This Row],[lon]])</f>
        <v>0.74025258754300383</v>
      </c>
      <c r="L3727" s="2">
        <f>RADIANS(CSV[[#This Row],[lat]])</f>
        <v>-0.11906045831741495</v>
      </c>
      <c r="M3727" s="2">
        <f>SIN(CSV[[#This Row],[dlon]]/2)*SIN(CSV[[#This Row],[dlon]]/2)</f>
        <v>1.4972398132414257E-13</v>
      </c>
      <c r="N3727" s="2">
        <f>SIN(CSV[[#This Row],[dlat]]/2)*SIN(CSV[[#This Row],[dlat]]/2)</f>
        <v>2.4522083124599558E-13</v>
      </c>
      <c r="O3727" s="2">
        <f>COS(RADIANS(CSV[[#This Row],[lat]]))</f>
        <v>0.99292067225077363</v>
      </c>
      <c r="P3727" s="2">
        <f>CSV[[#This Row],[sindlon]]+CSV[[#This Row],[cosradlat]]*O3726*CSV[[#This Row],[sindlat]]</f>
        <v>3.9148507635947049E-13</v>
      </c>
      <c r="Q3727" s="2">
        <f>2*ASIN(SQRT(CSV[[#This Row],[Columna1]]))*6367445</f>
        <v>7.9680638143232727</v>
      </c>
      <c r="R3727" s="2" t="e" vm="1">
        <f ca="1">_xlfn.CONCAT(CSV[[#This Row],[lon]],",",CSV[[#This Row],[lat]],";",CSV[[#This Row],[alt]])</f>
        <v>#NAME?</v>
      </c>
    </row>
    <row r="3728" spans="1:18" x14ac:dyDescent="0.25">
      <c r="A3728">
        <v>42.413224736228585</v>
      </c>
      <c r="B3728">
        <v>-6.8215669691562653</v>
      </c>
      <c r="C3728">
        <v>385.79998779296875</v>
      </c>
      <c r="D3728" s="1">
        <v>42854.442025462966</v>
      </c>
      <c r="E3728" s="1">
        <f>CSV[[#This Row],[Column4]]-D3727</f>
        <v>2.3148153559304774E-5</v>
      </c>
      <c r="F3728">
        <f>CSV[[#This Row],[alt]]-C3727</f>
        <v>0.199981689453125</v>
      </c>
      <c r="G3728">
        <f>IF(CSV[[#This Row],[Altura]]&gt;0,CSV[[#This Row],[Altura]],0)</f>
        <v>0.199981689453125</v>
      </c>
      <c r="H3728">
        <f>IF(CSV[[#This Row],[Altura]]&lt;=0,CSV[[#This Row],[Altura]],0)</f>
        <v>0</v>
      </c>
      <c r="I3728" s="2">
        <f>RADIANS(CSV[[#This Row],[lon]])-RADIANS(A3727)</f>
        <v>-2.1695075115291118E-6</v>
      </c>
      <c r="J3728" s="2">
        <f>RADIANS(CSV[[#This Row],[lat]])-RADIANS(B3727)</f>
        <v>1.6545603476469939E-6</v>
      </c>
      <c r="K3728" s="2">
        <f>RADIANS(CSV[[#This Row],[lon]])</f>
        <v>0.7402504180354923</v>
      </c>
      <c r="L3728" s="2">
        <f>RADIANS(CSV[[#This Row],[lat]])</f>
        <v>-0.1190588037570673</v>
      </c>
      <c r="M3728" s="2">
        <f>SIN(CSV[[#This Row],[dlon]]/2)*SIN(CSV[[#This Row],[dlon]]/2)</f>
        <v>1.1766907106448481E-12</v>
      </c>
      <c r="N3728" s="2">
        <f>SIN(CSV[[#This Row],[dlat]]/2)*SIN(CSV[[#This Row],[dlat]]/2)</f>
        <v>6.8439248600127919E-13</v>
      </c>
      <c r="O3728" s="2">
        <f>COS(RADIANS(CSV[[#This Row],[lat]]))</f>
        <v>0.99292086877704944</v>
      </c>
      <c r="P3728" s="2">
        <f>CSV[[#This Row],[sindlon]]+CSV[[#This Row],[cosradlat]]*O3727*CSV[[#This Row],[sindlat]]</f>
        <v>1.8514275523770736E-12</v>
      </c>
      <c r="Q3728" s="2">
        <f>2*ASIN(SQRT(CSV[[#This Row],[Columna1]]))*6367445</f>
        <v>17.328004786868195</v>
      </c>
      <c r="R3728" s="2" t="e" vm="1">
        <f ca="1">_xlfn.CONCAT(CSV[[#This Row],[lon]],",",CSV[[#This Row],[lat]],";",CSV[[#This Row],[alt]])</f>
        <v>#NAME?</v>
      </c>
    </row>
    <row r="3729" spans="1:18" x14ac:dyDescent="0.25">
      <c r="A3729">
        <v>42.413095906376839</v>
      </c>
      <c r="B3729">
        <v>-6.8214554060250521</v>
      </c>
      <c r="C3729">
        <v>385</v>
      </c>
      <c r="D3729" s="1">
        <v>42854.442048611112</v>
      </c>
      <c r="E3729" s="1">
        <f>CSV[[#This Row],[Column4]]-D3728</f>
        <v>2.314814628334716E-5</v>
      </c>
      <c r="F3729">
        <f>CSV[[#This Row],[alt]]-C3728</f>
        <v>-0.79998779296875</v>
      </c>
      <c r="G3729">
        <f>IF(CSV[[#This Row],[Altura]]&gt;0,CSV[[#This Row],[Altura]],0)</f>
        <v>0</v>
      </c>
      <c r="H3729">
        <f>IF(CSV[[#This Row],[Altura]]&lt;=0,CSV[[#This Row],[Altura]],0)</f>
        <v>-0.79998779296875</v>
      </c>
      <c r="I3729" s="2">
        <f>RADIANS(CSV[[#This Row],[lon]])-RADIANS(A3728)</f>
        <v>-2.2485050877874002E-6</v>
      </c>
      <c r="J3729" s="2">
        <f>RADIANS(CSV[[#This Row],[lat]])-RADIANS(B3728)</f>
        <v>1.947143963509923E-6</v>
      </c>
      <c r="K3729" s="2">
        <f>RADIANS(CSV[[#This Row],[lon]])</f>
        <v>0.74024816953040451</v>
      </c>
      <c r="L3729" s="2">
        <f>RADIANS(CSV[[#This Row],[lat]])</f>
        <v>-0.11905685661310379</v>
      </c>
      <c r="M3729" s="2">
        <f>SIN(CSV[[#This Row],[dlon]]/2)*SIN(CSV[[#This Row],[dlon]]/2)</f>
        <v>1.2639437824509238E-12</v>
      </c>
      <c r="N3729" s="2">
        <f>SIN(CSV[[#This Row],[dlat]]/2)*SIN(CSV[[#This Row],[dlat]]/2)</f>
        <v>9.4784240365798381E-13</v>
      </c>
      <c r="O3729" s="2">
        <f>COS(RADIANS(CSV[[#This Row],[lat]]))</f>
        <v>0.99292110005250067</v>
      </c>
      <c r="P3729" s="2">
        <f>CSV[[#This Row],[sindlon]]+CSV[[#This Row],[cosradlat]]*O3728*CSV[[#This Row],[sindlat]]</f>
        <v>2.1984141025293399E-12</v>
      </c>
      <c r="Q3729" s="2">
        <f>2*ASIN(SQRT(CSV[[#This Row],[Columna1]]))*6367445</f>
        <v>18.882085015205615</v>
      </c>
      <c r="R3729" s="2" t="e" vm="1">
        <f ca="1">_xlfn.CONCAT(CSV[[#This Row],[lon]],",",CSV[[#This Row],[lat]],";",CSV[[#This Row],[alt]])</f>
        <v>#NAME?</v>
      </c>
    </row>
    <row r="3730" spans="1:18" x14ac:dyDescent="0.25">
      <c r="A3730">
        <v>42.412983253598213</v>
      </c>
      <c r="B3730">
        <v>-6.8213100638240576</v>
      </c>
      <c r="C3730">
        <v>384.20001220703125</v>
      </c>
      <c r="D3730" s="1">
        <v>42854.442071759258</v>
      </c>
      <c r="E3730" s="1">
        <f>CSV[[#This Row],[Column4]]-D3729</f>
        <v>2.314814628334716E-5</v>
      </c>
      <c r="F3730">
        <f>CSV[[#This Row],[alt]]-C3729</f>
        <v>-0.79998779296875</v>
      </c>
      <c r="G3730">
        <f>IF(CSV[[#This Row],[Altura]]&gt;0,CSV[[#This Row],[Altura]],0)</f>
        <v>0</v>
      </c>
      <c r="H3730">
        <f>IF(CSV[[#This Row],[Altura]]&lt;=0,CSV[[#This Row],[Altura]],0)</f>
        <v>-0.79998779296875</v>
      </c>
      <c r="I3730" s="2">
        <f>RADIANS(CSV[[#This Row],[lon]])-RADIANS(A3729)</f>
        <v>-1.9661618985145068E-6</v>
      </c>
      <c r="J3730" s="2">
        <f>RADIANS(CSV[[#This Row],[lat]])-RADIANS(B3729)</f>
        <v>2.5366999494430553E-6</v>
      </c>
      <c r="K3730" s="2">
        <f>RADIANS(CSV[[#This Row],[lon]])</f>
        <v>0.740246203368506</v>
      </c>
      <c r="L3730" s="2">
        <f>RADIANS(CSV[[#This Row],[lat]])</f>
        <v>-0.11905431991315435</v>
      </c>
      <c r="M3730" s="2">
        <f>SIN(CSV[[#This Row],[dlon]]/2)*SIN(CSV[[#This Row],[dlon]]/2)</f>
        <v>9.6644815279223109E-13</v>
      </c>
      <c r="N3730" s="2">
        <f>SIN(CSV[[#This Row],[dlat]]/2)*SIN(CSV[[#This Row],[dlat]]/2)</f>
        <v>1.6087116583752371E-12</v>
      </c>
      <c r="O3730" s="2">
        <f>COS(RADIANS(CSV[[#This Row],[lat]]))</f>
        <v>0.99292140134785478</v>
      </c>
      <c r="P3730" s="2">
        <f>CSV[[#This Row],[sindlon]]+CSV[[#This Row],[cosradlat]]*O3729*CSV[[#This Row],[sindlat]]</f>
        <v>2.5524650885531951E-12</v>
      </c>
      <c r="Q3730" s="2">
        <f>2*ASIN(SQRT(CSV[[#This Row],[Columna1]]))*6367445</f>
        <v>20.34581556871094</v>
      </c>
      <c r="R3730" s="2" t="e" vm="1">
        <f ca="1">_xlfn.CONCAT(CSV[[#This Row],[lon]],",",CSV[[#This Row],[lat]],";",CSV[[#This Row],[alt]])</f>
        <v>#NAME?</v>
      </c>
    </row>
    <row r="3731" spans="1:18" x14ac:dyDescent="0.25">
      <c r="A3731">
        <v>42.412937320768833</v>
      </c>
      <c r="B3731">
        <v>-6.8212530668824911</v>
      </c>
      <c r="C3731">
        <v>384.20001220703125</v>
      </c>
      <c r="D3731" s="1">
        <v>42854.442083333335</v>
      </c>
      <c r="E3731" s="1">
        <f>CSV[[#This Row],[Column4]]-D3730</f>
        <v>1.1574076779652387E-5</v>
      </c>
      <c r="F3731">
        <f>CSV[[#This Row],[alt]]-C3730</f>
        <v>0</v>
      </c>
      <c r="G3731">
        <f>IF(CSV[[#This Row],[Altura]]&gt;0,CSV[[#This Row],[Altura]],0)</f>
        <v>0</v>
      </c>
      <c r="H3731">
        <f>IF(CSV[[#This Row],[Altura]]&lt;=0,CSV[[#This Row],[Altura]],0)</f>
        <v>0</v>
      </c>
      <c r="I3731" s="2">
        <f>RADIANS(CSV[[#This Row],[lon]])-RADIANS(A3730)</f>
        <v>-8.0167910743167425E-7</v>
      </c>
      <c r="J3731" s="2">
        <f>RADIANS(CSV[[#This Row],[lat]])-RADIANS(B3730)</f>
        <v>9.9478429389787681E-7</v>
      </c>
      <c r="K3731" s="2">
        <f>RADIANS(CSV[[#This Row],[lon]])</f>
        <v>0.74024540168939856</v>
      </c>
      <c r="L3731" s="2">
        <f>RADIANS(CSV[[#This Row],[lat]])</f>
        <v>-0.11905332512886045</v>
      </c>
      <c r="M3731" s="2">
        <f>SIN(CSV[[#This Row],[dlon]]/2)*SIN(CSV[[#This Row],[dlon]]/2)</f>
        <v>1.6067234782310287E-13</v>
      </c>
      <c r="N3731" s="2">
        <f>SIN(CSV[[#This Row],[dlat]]/2)*SIN(CSV[[#This Row],[dlat]]/2)</f>
        <v>2.4739894784645389E-13</v>
      </c>
      <c r="O3731" s="2">
        <f>COS(RADIANS(CSV[[#This Row],[lat]]))</f>
        <v>0.99292151950115159</v>
      </c>
      <c r="P3731" s="2">
        <f>CSV[[#This Row],[sindlon]]+CSV[[#This Row],[cosradlat]]*O3730*CSV[[#This Row],[sindlat]]</f>
        <v>4.0458124528605409E-13</v>
      </c>
      <c r="Q3731" s="2">
        <f>2*ASIN(SQRT(CSV[[#This Row],[Columna1]]))*6367445</f>
        <v>8.1002434457799968</v>
      </c>
      <c r="R3731" s="2" t="e" vm="1">
        <f ca="1">_xlfn.CONCAT(CSV[[#This Row],[lon]],",",CSV[[#This Row],[lat]],";",CSV[[#This Row],[alt]])</f>
        <v>#NAME?</v>
      </c>
    </row>
    <row r="3732" spans="1:18" x14ac:dyDescent="0.25">
      <c r="A3732">
        <v>42.41286389529705</v>
      </c>
      <c r="B3732">
        <v>-6.8211577646434307</v>
      </c>
      <c r="C3732">
        <v>385.60000610351563</v>
      </c>
      <c r="D3732" s="1">
        <v>42854.442106481481</v>
      </c>
      <c r="E3732" s="1">
        <f>CSV[[#This Row],[Column4]]-D3731</f>
        <v>2.314814628334716E-5</v>
      </c>
      <c r="F3732">
        <f>CSV[[#This Row],[alt]]-C3731</f>
        <v>1.399993896484375</v>
      </c>
      <c r="G3732">
        <f>IF(CSV[[#This Row],[Altura]]&gt;0,CSV[[#This Row],[Altura]],0)</f>
        <v>1.399993896484375</v>
      </c>
      <c r="H3732">
        <f>IF(CSV[[#This Row],[Altura]]&lt;=0,CSV[[#This Row],[Altura]],0)</f>
        <v>0</v>
      </c>
      <c r="I3732" s="2">
        <f>RADIANS(CSV[[#This Row],[lon]])-RADIANS(A3731)</f>
        <v>-1.2815162374613109E-6</v>
      </c>
      <c r="J3732" s="2">
        <f>RADIANS(CSV[[#This Row],[lat]])-RADIANS(B3731)</f>
        <v>1.6633378561309309E-6</v>
      </c>
      <c r="K3732" s="2">
        <f>RADIANS(CSV[[#This Row],[lon]])</f>
        <v>0.7402441201731611</v>
      </c>
      <c r="L3732" s="2">
        <f>RADIANS(CSV[[#This Row],[lat]])</f>
        <v>-0.11905166179100432</v>
      </c>
      <c r="M3732" s="2">
        <f>SIN(CSV[[#This Row],[dlon]]/2)*SIN(CSV[[#This Row],[dlon]]/2)</f>
        <v>4.1057096671919257E-13</v>
      </c>
      <c r="N3732" s="2">
        <f>SIN(CSV[[#This Row],[dlat]]/2)*SIN(CSV[[#This Row],[dlat]]/2)</f>
        <v>6.9167320590940076E-13</v>
      </c>
      <c r="O3732" s="2">
        <f>COS(RADIANS(CSV[[#This Row],[lat]]))</f>
        <v>0.99292171705821886</v>
      </c>
      <c r="P3732" s="2">
        <f>CSV[[#This Row],[sindlon]]+CSV[[#This Row],[cosradlat]]*O3731*CSV[[#This Row],[sindlat]]</f>
        <v>1.0924869739143242E-12</v>
      </c>
      <c r="Q3732" s="2">
        <f>2*ASIN(SQRT(CSV[[#This Row],[Columna1]]))*6367445</f>
        <v>13.310774674357726</v>
      </c>
      <c r="R3732" s="2" t="e" vm="1">
        <f ca="1">_xlfn.CONCAT(CSV[[#This Row],[lon]],",",CSV[[#This Row],[lat]],";",CSV[[#This Row],[alt]])</f>
        <v>#NAME?</v>
      </c>
    </row>
    <row r="3733" spans="1:18" x14ac:dyDescent="0.25">
      <c r="A3733">
        <v>42.412808574736118</v>
      </c>
      <c r="B3733">
        <v>-6.8210688326507807</v>
      </c>
      <c r="C3733">
        <v>387.60000610351563</v>
      </c>
      <c r="D3733" s="1">
        <v>42854.442129629628</v>
      </c>
      <c r="E3733" s="1">
        <f>CSV[[#This Row],[Column4]]-D3732</f>
        <v>2.314814628334716E-5</v>
      </c>
      <c r="F3733">
        <f>CSV[[#This Row],[alt]]-C3732</f>
        <v>2</v>
      </c>
      <c r="G3733">
        <f>IF(CSV[[#This Row],[Altura]]&gt;0,CSV[[#This Row],[Altura]],0)</f>
        <v>2</v>
      </c>
      <c r="H3733">
        <f>IF(CSV[[#This Row],[Altura]]&lt;=0,CSV[[#This Row],[Altura]],0)</f>
        <v>0</v>
      </c>
      <c r="I3733" s="2">
        <f>RADIANS(CSV[[#This Row],[lon]])-RADIANS(A3732)</f>
        <v>-9.6552593231713502E-7</v>
      </c>
      <c r="J3733" s="2">
        <f>RADIANS(CSV[[#This Row],[lat]])-RADIANS(B3732)</f>
        <v>1.5521560821074587E-6</v>
      </c>
      <c r="K3733" s="2">
        <f>RADIANS(CSV[[#This Row],[lon]])</f>
        <v>0.74024315464722878</v>
      </c>
      <c r="L3733" s="2">
        <f>RADIANS(CSV[[#This Row],[lat]])</f>
        <v>-0.11905010963492221</v>
      </c>
      <c r="M3733" s="2">
        <f>SIN(CSV[[#This Row],[dlon]]/2)*SIN(CSV[[#This Row],[dlon]]/2)</f>
        <v>2.330600814942001E-13</v>
      </c>
      <c r="N3733" s="2">
        <f>SIN(CSV[[#This Row],[dlat]]/2)*SIN(CSV[[#This Row],[dlat]]/2)</f>
        <v>6.0229712580567303E-13</v>
      </c>
      <c r="O3733" s="2">
        <f>COS(RADIANS(CSV[[#This Row],[lat]]))</f>
        <v>0.99292190140758674</v>
      </c>
      <c r="P3733" s="2">
        <f>CSV[[#This Row],[sindlon]]+CSV[[#This Row],[cosradlat]]*O3732*CSV[[#This Row],[sindlat]]</f>
        <v>8.2686103494854057E-13</v>
      </c>
      <c r="Q3733" s="2">
        <f>2*ASIN(SQRT(CSV[[#This Row],[Columna1]]))*6367445</f>
        <v>11.580077378202944</v>
      </c>
      <c r="R3733" s="2" t="e" vm="1">
        <f ca="1">_xlfn.CONCAT(CSV[[#This Row],[lon]],",",CSV[[#This Row],[lat]],";",CSV[[#This Row],[alt]])</f>
        <v>#NAME?</v>
      </c>
    </row>
    <row r="3734" spans="1:18" x14ac:dyDescent="0.25">
      <c r="A3734">
        <v>42.412765324115753</v>
      </c>
      <c r="B3734">
        <v>-6.8209857679903507</v>
      </c>
      <c r="C3734">
        <v>389.20001220703125</v>
      </c>
      <c r="D3734" s="1">
        <v>42854.442152777781</v>
      </c>
      <c r="E3734" s="1">
        <f>CSV[[#This Row],[Column4]]-D3733</f>
        <v>2.3148153559304774E-5</v>
      </c>
      <c r="F3734">
        <f>CSV[[#This Row],[alt]]-C3733</f>
        <v>1.600006103515625</v>
      </c>
      <c r="G3734">
        <f>IF(CSV[[#This Row],[Altura]]&gt;0,CSV[[#This Row],[Altura]],0)</f>
        <v>1.600006103515625</v>
      </c>
      <c r="H3734">
        <f>IF(CSV[[#This Row],[Altura]]&lt;=0,CSV[[#This Row],[Altura]],0)</f>
        <v>0</v>
      </c>
      <c r="I3734" s="2">
        <f>RADIANS(CSV[[#This Row],[lon]])-RADIANS(A3733)</f>
        <v>-7.5486572892469184E-7</v>
      </c>
      <c r="J3734" s="2">
        <f>RADIANS(CSV[[#This Row],[lat]])-RADIANS(B3733)</f>
        <v>1.4497518165540457E-6</v>
      </c>
      <c r="K3734" s="2">
        <f>RADIANS(CSV[[#This Row],[lon]])</f>
        <v>0.74024239978149986</v>
      </c>
      <c r="L3734" s="2">
        <f>RADIANS(CSV[[#This Row],[lat]])</f>
        <v>-0.11904865988310566</v>
      </c>
      <c r="M3734" s="2">
        <f>SIN(CSV[[#This Row],[dlon]]/2)*SIN(CSV[[#This Row],[dlon]]/2)</f>
        <v>1.4245556717624483E-13</v>
      </c>
      <c r="N3734" s="2">
        <f>SIN(CSV[[#This Row],[dlat]]/2)*SIN(CSV[[#This Row],[dlat]]/2)</f>
        <v>5.2544508240034674E-13</v>
      </c>
      <c r="O3734" s="2">
        <f>COS(RADIANS(CSV[[#This Row],[lat]]))</f>
        <v>0.99292207359225315</v>
      </c>
      <c r="P3734" s="2">
        <f>CSV[[#This Row],[sindlon]]+CSV[[#This Row],[cosradlat]]*O3733*CSV[[#This Row],[sindlat]]</f>
        <v>6.6048875973877089E-13</v>
      </c>
      <c r="Q3734" s="2">
        <f>2*ASIN(SQRT(CSV[[#This Row],[Columna1]]))*6367445</f>
        <v>10.349703627692056</v>
      </c>
      <c r="R3734" s="2" t="e" vm="1">
        <f ca="1">_xlfn.CONCAT(CSV[[#This Row],[lon]],",",CSV[[#This Row],[lat]],";",CSV[[#This Row],[alt]])</f>
        <v>#NAME?</v>
      </c>
    </row>
    <row r="3735" spans="1:18" x14ac:dyDescent="0.25">
      <c r="A3735">
        <v>42.412724336609244</v>
      </c>
      <c r="B3735">
        <v>-6.8209087383002043</v>
      </c>
      <c r="C3735">
        <v>391</v>
      </c>
      <c r="D3735" s="1">
        <v>42854.442175925928</v>
      </c>
      <c r="E3735" s="1">
        <f>CSV[[#This Row],[Column4]]-D3734</f>
        <v>2.314814628334716E-5</v>
      </c>
      <c r="F3735">
        <f>CSV[[#This Row],[alt]]-C3734</f>
        <v>1.79998779296875</v>
      </c>
      <c r="G3735">
        <f>IF(CSV[[#This Row],[Altura]]&gt;0,CSV[[#This Row],[Altura]],0)</f>
        <v>1.79998779296875</v>
      </c>
      <c r="H3735">
        <f>IF(CSV[[#This Row],[Altura]]&lt;=0,CSV[[#This Row],[Altura]],0)</f>
        <v>0</v>
      </c>
      <c r="I3735" s="2">
        <f>RADIANS(CSV[[#This Row],[lon]])-RADIANS(A3734)</f>
        <v>-7.1536694079554763E-7</v>
      </c>
      <c r="J3735" s="2">
        <f>RADIANS(CSV[[#This Row],[lat]])-RADIANS(B3734)</f>
        <v>1.3444217148439463E-6</v>
      </c>
      <c r="K3735" s="2">
        <f>RADIANS(CSV[[#This Row],[lon]])</f>
        <v>0.74024168441455906</v>
      </c>
      <c r="L3735" s="2">
        <f>RADIANS(CSV[[#This Row],[lat]])</f>
        <v>-0.11904731546139082</v>
      </c>
      <c r="M3735" s="2">
        <f>SIN(CSV[[#This Row],[dlon]]/2)*SIN(CSV[[#This Row],[dlon]]/2)</f>
        <v>1.2793746499578968E-13</v>
      </c>
      <c r="N3735" s="2">
        <f>SIN(CSV[[#This Row],[dlat]]/2)*SIN(CSV[[#This Row],[dlat]]/2)</f>
        <v>4.518674368359163E-13</v>
      </c>
      <c r="O3735" s="2">
        <f>COS(RADIANS(CSV[[#This Row],[lat]]))</f>
        <v>0.9929222332651696</v>
      </c>
      <c r="P3735" s="2">
        <f>CSV[[#This Row],[sindlon]]+CSV[[#This Row],[cosradlat]]*O3734*CSV[[#This Row],[sindlat]]</f>
        <v>5.7343104176612161E-13</v>
      </c>
      <c r="Q3735" s="2">
        <f>2*ASIN(SQRT(CSV[[#This Row],[Columna1]]))*6367445</f>
        <v>9.6435247083636675</v>
      </c>
      <c r="R3735" s="2" t="e" vm="1">
        <f ca="1">_xlfn.CONCAT(CSV[[#This Row],[lon]],",",CSV[[#This Row],[lat]],";",CSV[[#This Row],[alt]])</f>
        <v>#NAME?</v>
      </c>
    </row>
    <row r="3736" spans="1:18" x14ac:dyDescent="0.25">
      <c r="A3736">
        <v>42.412706147879362</v>
      </c>
      <c r="B3736">
        <v>-6.8208703491836786</v>
      </c>
      <c r="C3736">
        <v>392</v>
      </c>
      <c r="D3736" s="1">
        <v>42854.442187499997</v>
      </c>
      <c r="E3736" s="1">
        <f>CSV[[#This Row],[Column4]]-D3735</f>
        <v>1.1574069503694773E-5</v>
      </c>
      <c r="F3736">
        <f>CSV[[#This Row],[alt]]-C3735</f>
        <v>1</v>
      </c>
      <c r="G3736">
        <f>IF(CSV[[#This Row],[Altura]]&gt;0,CSV[[#This Row],[Altura]],0)</f>
        <v>1</v>
      </c>
      <c r="H3736">
        <f>IF(CSV[[#This Row],[Altura]]&lt;=0,CSV[[#This Row],[Altura]],0)</f>
        <v>0</v>
      </c>
      <c r="I3736" s="2">
        <f>RADIANS(CSV[[#This Row],[lon]])-RADIANS(A3735)</f>
        <v>-3.1745322315313018E-7</v>
      </c>
      <c r="J3736" s="2">
        <f>RADIANS(CSV[[#This Row],[lat]])-RADIANS(B3735)</f>
        <v>6.7001648029751948E-7</v>
      </c>
      <c r="K3736" s="2">
        <f>RADIANS(CSV[[#This Row],[lon]])</f>
        <v>0.74024136696133591</v>
      </c>
      <c r="L3736" s="2">
        <f>RADIANS(CSV[[#This Row],[lat]])</f>
        <v>-0.11904664544491052</v>
      </c>
      <c r="M3736" s="2">
        <f>SIN(CSV[[#This Row],[dlon]]/2)*SIN(CSV[[#This Row],[dlon]]/2)</f>
        <v>2.5194137222577557E-14</v>
      </c>
      <c r="N3736" s="2">
        <f>SIN(CSV[[#This Row],[dlat]]/2)*SIN(CSV[[#This Row],[dlat]]/2)</f>
        <v>1.1223052096756489E-13</v>
      </c>
      <c r="O3736" s="2">
        <f>COS(RADIANS(CSV[[#This Row],[lat]]))</f>
        <v>0.99292231284033827</v>
      </c>
      <c r="P3736" s="2">
        <f>CSV[[#This Row],[sindlon]]+CSV[[#This Row],[cosradlat]]*O3735*CSV[[#This Row],[sindlat]]</f>
        <v>1.3584160632529769E-13</v>
      </c>
      <c r="Q3736" s="2">
        <f>2*ASIN(SQRT(CSV[[#This Row],[Columna1]]))*6367445</f>
        <v>4.6936597333439547</v>
      </c>
      <c r="R3736" s="2" t="e" vm="1">
        <f ca="1">_xlfn.CONCAT(CSV[[#This Row],[lon]],",",CSV[[#This Row],[lat]],";",CSV[[#This Row],[alt]])</f>
        <v>#NAME?</v>
      </c>
    </row>
    <row r="3737" spans="1:18" x14ac:dyDescent="0.25">
      <c r="A3737">
        <v>42.412664070725441</v>
      </c>
      <c r="B3737">
        <v>-6.8207958340644836</v>
      </c>
      <c r="C3737">
        <v>393.39999389648438</v>
      </c>
      <c r="D3737" s="1">
        <v>42854.442210648151</v>
      </c>
      <c r="E3737" s="1">
        <f>CSV[[#This Row],[Column4]]-D3736</f>
        <v>2.3148153559304774E-5</v>
      </c>
      <c r="F3737">
        <f>CSV[[#This Row],[alt]]-C3736</f>
        <v>1.399993896484375</v>
      </c>
      <c r="G3737">
        <f>IF(CSV[[#This Row],[Altura]]&gt;0,CSV[[#This Row],[Altura]],0)</f>
        <v>1.399993896484375</v>
      </c>
      <c r="H3737">
        <f>IF(CSV[[#This Row],[Altura]]&lt;=0,CSV[[#This Row],[Altura]],0)</f>
        <v>0</v>
      </c>
      <c r="I3737" s="2">
        <f>RADIANS(CSV[[#This Row],[lon]])-RADIANS(A3736)</f>
        <v>-7.3438487580013145E-7</v>
      </c>
      <c r="J3737" s="2">
        <f>RADIANS(CSV[[#This Row],[lat]])-RADIANS(B3736)</f>
        <v>1.3005341724797725E-6</v>
      </c>
      <c r="K3737" s="2">
        <f>RADIANS(CSV[[#This Row],[lon]])</f>
        <v>0.74024063257646011</v>
      </c>
      <c r="L3737" s="2">
        <f>RADIANS(CSV[[#This Row],[lat]])</f>
        <v>-0.11904534491073804</v>
      </c>
      <c r="M3737" s="2">
        <f>SIN(CSV[[#This Row],[dlon]]/2)*SIN(CSV[[#This Row],[dlon]]/2)</f>
        <v>1.3483028645098757E-13</v>
      </c>
      <c r="N3737" s="2">
        <f>SIN(CSV[[#This Row],[dlat]]/2)*SIN(CSV[[#This Row],[dlat]]/2)</f>
        <v>4.2284728344685207E-13</v>
      </c>
      <c r="O3737" s="2">
        <f>COS(RADIANS(CSV[[#This Row],[lat]]))</f>
        <v>0.99292246729829059</v>
      </c>
      <c r="P3737" s="2">
        <f>CSV[[#This Row],[sindlon]]+CSV[[#This Row],[cosradlat]]*O3736*CSV[[#This Row],[sindlat]]</f>
        <v>5.5171325513676589E-13</v>
      </c>
      <c r="Q3737" s="2">
        <f>2*ASIN(SQRT(CSV[[#This Row],[Columna1]]))*6367445</f>
        <v>9.4591455282825816</v>
      </c>
      <c r="R3737" s="2" t="e" vm="1">
        <f ca="1">_xlfn.CONCAT(CSV[[#This Row],[lon]],",",CSV[[#This Row],[lat]],";",CSV[[#This Row],[alt]])</f>
        <v>#NAME?</v>
      </c>
    </row>
    <row r="3738" spans="1:18" x14ac:dyDescent="0.25">
      <c r="A3738">
        <v>42.412578240036964</v>
      </c>
      <c r="B3738">
        <v>-6.8206706922501326</v>
      </c>
      <c r="C3738">
        <v>394.60000610351563</v>
      </c>
      <c r="D3738" s="1">
        <v>42854.442245370374</v>
      </c>
      <c r="E3738" s="1">
        <f>CSV[[#This Row],[Column4]]-D3737</f>
        <v>3.4722223062999547E-5</v>
      </c>
      <c r="F3738">
        <f>CSV[[#This Row],[alt]]-C3737</f>
        <v>1.20001220703125</v>
      </c>
      <c r="G3738">
        <f>IF(CSV[[#This Row],[Altura]]&gt;0,CSV[[#This Row],[Altura]],0)</f>
        <v>1.20001220703125</v>
      </c>
      <c r="H3738">
        <f>IF(CSV[[#This Row],[Altura]]&lt;=0,CSV[[#This Row],[Altura]],0)</f>
        <v>0</v>
      </c>
      <c r="I3738" s="2">
        <f>RADIANS(CSV[[#This Row],[lon]])-RADIANS(A3737)</f>
        <v>-1.4980281132226381E-6</v>
      </c>
      <c r="J3738" s="2">
        <f>RADIANS(CSV[[#This Row],[lat]])-RADIANS(B3737)</f>
        <v>2.1841366923402994E-6</v>
      </c>
      <c r="K3738" s="2">
        <f>RADIANS(CSV[[#This Row],[lon]])</f>
        <v>0.74023913454834689</v>
      </c>
      <c r="L3738" s="2">
        <f>RADIANS(CSV[[#This Row],[lat]])</f>
        <v>-0.1190431607740457</v>
      </c>
      <c r="M3738" s="2">
        <f>SIN(CSV[[#This Row],[dlon]]/2)*SIN(CSV[[#This Row],[dlon]]/2)</f>
        <v>5.6102205700123938E-13</v>
      </c>
      <c r="N3738" s="2">
        <f>SIN(CSV[[#This Row],[dlat]]/2)*SIN(CSV[[#This Row],[dlat]]/2)</f>
        <v>1.1926132727063317E-12</v>
      </c>
      <c r="O3738" s="2">
        <f>COS(RADIANS(CSV[[#This Row],[lat]]))</f>
        <v>0.99292272669352533</v>
      </c>
      <c r="P3738" s="2">
        <f>CSV[[#This Row],[sindlon]]+CSV[[#This Row],[cosradlat]]*O3737*CSV[[#This Row],[sindlat]]</f>
        <v>1.736813857751085E-12</v>
      </c>
      <c r="Q3738" s="2">
        <f>2*ASIN(SQRT(CSV[[#This Row],[Columna1]]))*6367445</f>
        <v>16.783086611913266</v>
      </c>
      <c r="R3738" s="2" t="e" vm="1">
        <f ca="1">_xlfn.CONCAT(CSV[[#This Row],[lon]],",",CSV[[#This Row],[lat]],";",CSV[[#This Row],[alt]])</f>
        <v>#NAME?</v>
      </c>
    </row>
    <row r="3739" spans="1:18" x14ac:dyDescent="0.25">
      <c r="A3739">
        <v>42.412544544786215</v>
      </c>
      <c r="B3739">
        <v>-6.8206353206187487</v>
      </c>
      <c r="C3739">
        <v>394.79998779296875</v>
      </c>
      <c r="D3739" s="1">
        <v>42854.442256944443</v>
      </c>
      <c r="E3739" s="1">
        <f>CSV[[#This Row],[Column4]]-D3738</f>
        <v>1.1574069503694773E-5</v>
      </c>
      <c r="F3739">
        <f>CSV[[#This Row],[alt]]-C3738</f>
        <v>0.199981689453125</v>
      </c>
      <c r="G3739">
        <f>IF(CSV[[#This Row],[Altura]]&gt;0,CSV[[#This Row],[Altura]],0)</f>
        <v>0.199981689453125</v>
      </c>
      <c r="H3739">
        <f>IF(CSV[[#This Row],[Altura]]&lt;=0,CSV[[#This Row],[Altura]],0)</f>
        <v>0</v>
      </c>
      <c r="I3739" s="2">
        <f>RADIANS(CSV[[#This Row],[lon]])-RADIANS(A3738)</f>
        <v>-5.8809306779927795E-7</v>
      </c>
      <c r="J3739" s="2">
        <f>RADIANS(CSV[[#This Row],[lat]])-RADIANS(B3738)</f>
        <v>6.1735142944940868E-7</v>
      </c>
      <c r="K3739" s="2">
        <f>RADIANS(CSV[[#This Row],[lon]])</f>
        <v>0.74023854645527909</v>
      </c>
      <c r="L3739" s="2">
        <f>RADIANS(CSV[[#This Row],[lat]])</f>
        <v>-0.11904254342261625</v>
      </c>
      <c r="M3739" s="2">
        <f>SIN(CSV[[#This Row],[dlon]]/2)*SIN(CSV[[#This Row],[dlon]]/2)</f>
        <v>8.6463364098389047E-14</v>
      </c>
      <c r="N3739" s="2">
        <f>SIN(CSV[[#This Row],[dlat]]/2)*SIN(CSV[[#This Row],[dlat]]/2)</f>
        <v>9.5280696860804022E-14</v>
      </c>
      <c r="O3739" s="2">
        <f>COS(RADIANS(CSV[[#This Row],[lat]]))</f>
        <v>0.99292280001134658</v>
      </c>
      <c r="P3739" s="2">
        <f>CSV[[#This Row],[sindlon]]+CSV[[#This Row],[cosradlat]]*O3738*CSV[[#This Row],[sindlat]]</f>
        <v>1.8040018523074109E-13</v>
      </c>
      <c r="Q3739" s="2">
        <f>2*ASIN(SQRT(CSV[[#This Row],[Columna1]]))*6367445</f>
        <v>5.4089589761569563</v>
      </c>
      <c r="R3739" s="2" t="e" vm="1">
        <f ca="1">_xlfn.CONCAT(CSV[[#This Row],[lon]],",",CSV[[#This Row],[lat]],";",CSV[[#This Row],[alt]])</f>
        <v>#NAME?</v>
      </c>
    </row>
    <row r="3740" spans="1:18" x14ac:dyDescent="0.25">
      <c r="A3740">
        <v>42.412404818460345</v>
      </c>
      <c r="B3740">
        <v>-6.8204817641526461</v>
      </c>
      <c r="C3740">
        <v>395.39999389648438</v>
      </c>
      <c r="D3740" s="1">
        <v>42854.442303240743</v>
      </c>
      <c r="E3740" s="1">
        <f>CSV[[#This Row],[Column4]]-D3739</f>
        <v>4.6296299842651933E-5</v>
      </c>
      <c r="F3740">
        <f>CSV[[#This Row],[alt]]-C3739</f>
        <v>0.600006103515625</v>
      </c>
      <c r="G3740">
        <f>IF(CSV[[#This Row],[Altura]]&gt;0,CSV[[#This Row],[Altura]],0)</f>
        <v>0.600006103515625</v>
      </c>
      <c r="H3740">
        <f>IF(CSV[[#This Row],[Altura]]&lt;=0,CSV[[#This Row],[Altura]],0)</f>
        <v>0</v>
      </c>
      <c r="I3740" s="2">
        <f>RADIANS(CSV[[#This Row],[lon]])-RADIANS(A3739)</f>
        <v>-2.4386844381663053E-6</v>
      </c>
      <c r="J3740" s="2">
        <f>RADIANS(CSV[[#This Row],[lat]])-RADIANS(B3739)</f>
        <v>2.6800659212178335E-6</v>
      </c>
      <c r="K3740" s="2">
        <f>RADIANS(CSV[[#This Row],[lon]])</f>
        <v>0.74023610777084092</v>
      </c>
      <c r="L3740" s="2">
        <f>RADIANS(CSV[[#This Row],[lat]])</f>
        <v>-0.11903986335669503</v>
      </c>
      <c r="M3740" s="2">
        <f>SIN(CSV[[#This Row],[dlon]]/2)*SIN(CSV[[#This Row],[dlon]]/2)</f>
        <v>1.4867954472378901E-12</v>
      </c>
      <c r="N3740" s="2">
        <f>SIN(CSV[[#This Row],[dlat]]/2)*SIN(CSV[[#This Row],[dlat]]/2)</f>
        <v>1.7956883355172237E-12</v>
      </c>
      <c r="O3740" s="2">
        <f>COS(RADIANS(CSV[[#This Row],[lat]]))</f>
        <v>0.9929231182966477</v>
      </c>
      <c r="P3740" s="2">
        <f>CSV[[#This Row],[sindlon]]+CSV[[#This Row],[cosradlat]]*O3739*CSV[[#This Row],[sindlat]]</f>
        <v>3.2571573995260299E-12</v>
      </c>
      <c r="Q3740" s="2">
        <f>2*ASIN(SQRT(CSV[[#This Row],[Columna1]]))*6367445</f>
        <v>22.983415637751612</v>
      </c>
      <c r="R3740" s="2" t="e" vm="1">
        <f ca="1">_xlfn.CONCAT(CSV[[#This Row],[lon]],",",CSV[[#This Row],[lat]],";",CSV[[#This Row],[alt]])</f>
        <v>#NAME?</v>
      </c>
    </row>
    <row r="3741" spans="1:18" x14ac:dyDescent="0.25">
      <c r="A3741">
        <v>42.412343546748161</v>
      </c>
      <c r="B3741">
        <v>-6.8203909043222666</v>
      </c>
      <c r="C3741">
        <v>395.79998779296875</v>
      </c>
      <c r="D3741" s="1">
        <v>42854.442326388889</v>
      </c>
      <c r="E3741" s="1">
        <f>CSV[[#This Row],[Column4]]-D3740</f>
        <v>2.314814628334716E-5</v>
      </c>
      <c r="F3741">
        <f>CSV[[#This Row],[alt]]-C3740</f>
        <v>0.399993896484375</v>
      </c>
      <c r="G3741">
        <f>IF(CSV[[#This Row],[Altura]]&gt;0,CSV[[#This Row],[Altura]],0)</f>
        <v>0.399993896484375</v>
      </c>
      <c r="H3741">
        <f>IF(CSV[[#This Row],[Altura]]&lt;=0,CSV[[#This Row],[Altura]],0)</f>
        <v>0</v>
      </c>
      <c r="I3741" s="2">
        <f>RADIANS(CSV[[#This Row],[lon]])-RADIANS(A3740)</f>
        <v>-1.0693931159488912E-6</v>
      </c>
      <c r="J3741" s="2">
        <f>RADIANS(CSV[[#This Row],[lat]])-RADIANS(B3740)</f>
        <v>1.5858031979232301E-6</v>
      </c>
      <c r="K3741" s="2">
        <f>RADIANS(CSV[[#This Row],[lon]])</f>
        <v>0.74023503837772497</v>
      </c>
      <c r="L3741" s="2">
        <f>RADIANS(CSV[[#This Row],[lat]])</f>
        <v>-0.11903827755349711</v>
      </c>
      <c r="M3741" s="2">
        <f>SIN(CSV[[#This Row],[dlon]]/2)*SIN(CSV[[#This Row],[dlon]]/2)</f>
        <v>2.8590040910969238E-13</v>
      </c>
      <c r="N3741" s="2">
        <f>SIN(CSV[[#This Row],[dlat]]/2)*SIN(CSV[[#This Row],[dlat]]/2)</f>
        <v>6.28692945635754E-13</v>
      </c>
      <c r="O3741" s="2">
        <f>COS(RADIANS(CSV[[#This Row],[lat]]))</f>
        <v>0.99292330662367478</v>
      </c>
      <c r="P3741" s="2">
        <f>CSV[[#This Row],[sindlon]]+CSV[[#This Row],[cosradlat]]*O3740*CSV[[#This Row],[sindlat]]</f>
        <v>9.0572658745962099E-13</v>
      </c>
      <c r="Q3741" s="2">
        <f>2*ASIN(SQRT(CSV[[#This Row],[Columna1]]))*6367445</f>
        <v>12.119752645145324</v>
      </c>
      <c r="R3741" s="2" t="e" vm="1">
        <f ca="1">_xlfn.CONCAT(CSV[[#This Row],[lon]],",",CSV[[#This Row],[lat]],";",CSV[[#This Row],[alt]])</f>
        <v>#NAME?</v>
      </c>
    </row>
    <row r="3742" spans="1:18" x14ac:dyDescent="0.25">
      <c r="A3742">
        <v>42.412316640838981</v>
      </c>
      <c r="B3742">
        <v>-6.8203400261700153</v>
      </c>
      <c r="C3742">
        <v>396</v>
      </c>
      <c r="D3742" s="1">
        <v>42854.442337962966</v>
      </c>
      <c r="E3742" s="1">
        <f>CSV[[#This Row],[Column4]]-D3741</f>
        <v>1.1574076779652387E-5</v>
      </c>
      <c r="F3742">
        <f>CSV[[#This Row],[alt]]-C3741</f>
        <v>0.20001220703125</v>
      </c>
      <c r="G3742">
        <f>IF(CSV[[#This Row],[Altura]]&gt;0,CSV[[#This Row],[Altura]],0)</f>
        <v>0.20001220703125</v>
      </c>
      <c r="H3742">
        <f>IF(CSV[[#This Row],[Altura]]&lt;=0,CSV[[#This Row],[Altura]],0)</f>
        <v>0</v>
      </c>
      <c r="I3742" s="2">
        <f>RADIANS(CSV[[#This Row],[lon]])-RADIANS(A3741)</f>
        <v>-4.6959670341184534E-7</v>
      </c>
      <c r="J3742" s="2">
        <f>RADIANS(CSV[[#This Row],[lat]])-RADIANS(B3741)</f>
        <v>8.8799127412331202E-7</v>
      </c>
      <c r="K3742" s="2">
        <f>RADIANS(CSV[[#This Row],[lon]])</f>
        <v>0.74023456878102156</v>
      </c>
      <c r="L3742" s="2">
        <f>RADIANS(CSV[[#This Row],[lat]])</f>
        <v>-0.11903738956222298</v>
      </c>
      <c r="M3742" s="2">
        <f>SIN(CSV[[#This Row],[dlon]]/2)*SIN(CSV[[#This Row],[dlon]]/2)</f>
        <v>5.5130265963817137E-14</v>
      </c>
      <c r="N3742" s="2">
        <f>SIN(CSV[[#This Row],[dlat]]/2)*SIN(CSV[[#This Row],[dlat]]/2)</f>
        <v>1.971321257297728E-13</v>
      </c>
      <c r="O3742" s="2">
        <f>COS(RADIANS(CSV[[#This Row],[lat]]))</f>
        <v>0.99292341207877011</v>
      </c>
      <c r="P3742" s="2">
        <f>CSV[[#This Row],[sindlon]]+CSV[[#This Row],[cosradlat]]*O3741*CSV[[#This Row],[sindlat]]</f>
        <v>2.4948219741410034E-13</v>
      </c>
      <c r="Q3742" s="2">
        <f>2*ASIN(SQRT(CSV[[#This Row],[Columna1]]))*6367445</f>
        <v>6.3608474230139187</v>
      </c>
      <c r="R3742" s="2" t="e" vm="1">
        <f ca="1">_xlfn.CONCAT(CSV[[#This Row],[lon]],",",CSV[[#This Row],[lat]],";",CSV[[#This Row],[alt]])</f>
        <v>#NAME?</v>
      </c>
    </row>
    <row r="3743" spans="1:18" x14ac:dyDescent="0.25">
      <c r="A3743">
        <v>42.412198539823294</v>
      </c>
      <c r="B3743">
        <v>-6.8200617469847202</v>
      </c>
      <c r="C3743">
        <v>396.79998779296875</v>
      </c>
      <c r="D3743" s="1">
        <v>42854.442395833335</v>
      </c>
      <c r="E3743" s="1">
        <f>CSV[[#This Row],[Column4]]-D3742</f>
        <v>5.7870369346346706E-5</v>
      </c>
      <c r="F3743">
        <f>CSV[[#This Row],[alt]]-C3742</f>
        <v>0.79998779296875</v>
      </c>
      <c r="G3743">
        <f>IF(CSV[[#This Row],[Altura]]&gt;0,CSV[[#This Row],[Altura]],0)</f>
        <v>0.79998779296875</v>
      </c>
      <c r="H3743">
        <f>IF(CSV[[#This Row],[Altura]]&lt;=0,CSV[[#This Row],[Altura]],0)</f>
        <v>0</v>
      </c>
      <c r="I3743" s="2">
        <f>RADIANS(CSV[[#This Row],[lon]])-RADIANS(A3742)</f>
        <v>-2.0612515737594705E-6</v>
      </c>
      <c r="J3743" s="2">
        <f>RADIANS(CSV[[#This Row],[lat]])-RADIANS(B3742)</f>
        <v>4.8568880231664169E-6</v>
      </c>
      <c r="K3743" s="2">
        <f>RADIANS(CSV[[#This Row],[lon]])</f>
        <v>0.7402325075294478</v>
      </c>
      <c r="L3743" s="2">
        <f>RADIANS(CSV[[#This Row],[lat]])</f>
        <v>-0.11903253267419982</v>
      </c>
      <c r="M3743" s="2">
        <f>SIN(CSV[[#This Row],[dlon]]/2)*SIN(CSV[[#This Row],[dlon]]/2)</f>
        <v>1.0621895125810973E-12</v>
      </c>
      <c r="N3743" s="2">
        <f>SIN(CSV[[#This Row],[dlat]]/2)*SIN(CSV[[#This Row],[dlat]]/2)</f>
        <v>5.8973403173827528E-12</v>
      </c>
      <c r="O3743" s="2">
        <f>COS(RADIANS(CSV[[#This Row],[lat]]))</f>
        <v>0.99292398885390665</v>
      </c>
      <c r="P3743" s="2">
        <f>CSV[[#This Row],[sindlon]]+CSV[[#This Row],[cosradlat]]*O3742*CSV[[#This Row],[sindlat]]</f>
        <v>6.8763624403959244E-12</v>
      </c>
      <c r="Q3743" s="2">
        <f>2*ASIN(SQRT(CSV[[#This Row],[Columna1]]))*6367445</f>
        <v>33.394471733298474</v>
      </c>
      <c r="R3743" s="2" t="e" vm="1">
        <f ca="1">_xlfn.CONCAT(CSV[[#This Row],[lon]],",",CSV[[#This Row],[lat]],";",CSV[[#This Row],[alt]])</f>
        <v>#NAME?</v>
      </c>
    </row>
    <row r="3744" spans="1:18" x14ac:dyDescent="0.25">
      <c r="A3744">
        <v>42.412136681377888</v>
      </c>
      <c r="B3744">
        <v>-6.8198899179697037</v>
      </c>
      <c r="C3744">
        <v>397.60000610351563</v>
      </c>
      <c r="D3744" s="1">
        <v>42854.442430555559</v>
      </c>
      <c r="E3744" s="1">
        <f>CSV[[#This Row],[Column4]]-D3743</f>
        <v>3.4722223062999547E-5</v>
      </c>
      <c r="F3744">
        <f>CSV[[#This Row],[alt]]-C3743</f>
        <v>0.800018310546875</v>
      </c>
      <c r="G3744">
        <f>IF(CSV[[#This Row],[Altura]]&gt;0,CSV[[#This Row],[Altura]],0)</f>
        <v>0.800018310546875</v>
      </c>
      <c r="H3744">
        <f>IF(CSV[[#This Row],[Altura]]&lt;=0,CSV[[#This Row],[Altura]],0)</f>
        <v>0</v>
      </c>
      <c r="I3744" s="2">
        <f>RADIANS(CSV[[#This Row],[lon]])-RADIANS(A3743)</f>
        <v>-1.0796335424556602E-6</v>
      </c>
      <c r="J3744" s="2">
        <f>RADIANS(CSV[[#This Row],[lat]])-RADIANS(B3743)</f>
        <v>2.9989820624909402E-6</v>
      </c>
      <c r="K3744" s="2">
        <f>RADIANS(CSV[[#This Row],[lon]])</f>
        <v>0.74023142789590535</v>
      </c>
      <c r="L3744" s="2">
        <f>RADIANS(CSV[[#This Row],[lat]])</f>
        <v>-0.11902953369213733</v>
      </c>
      <c r="M3744" s="2">
        <f>SIN(CSV[[#This Row],[dlon]]/2)*SIN(CSV[[#This Row],[dlon]]/2)</f>
        <v>2.9140214649881112E-13</v>
      </c>
      <c r="N3744" s="2">
        <f>SIN(CSV[[#This Row],[dlat]]/2)*SIN(CSV[[#This Row],[dlat]]/2)</f>
        <v>2.2484733527839179E-12</v>
      </c>
      <c r="O3744" s="2">
        <f>COS(RADIANS(CSV[[#This Row],[lat]]))</f>
        <v>0.99292434498348425</v>
      </c>
      <c r="P3744" s="2">
        <f>CSV[[#This Row],[sindlon]]+CSV[[#This Row],[cosradlat]]*O3743*CSV[[#This Row],[sindlat]]</f>
        <v>2.5081684302642971E-12</v>
      </c>
      <c r="Q3744" s="2">
        <f>2*ASIN(SQRT(CSV[[#This Row],[Columna1]]))*6367445</f>
        <v>20.168497545760772</v>
      </c>
      <c r="R3744" s="2" t="e" vm="1">
        <f ca="1">_xlfn.CONCAT(CSV[[#This Row],[lon]],",",CSV[[#This Row],[lat]],";",CSV[[#This Row],[alt]])</f>
        <v>#NAME?</v>
      </c>
    </row>
    <row r="3745" spans="1:18" x14ac:dyDescent="0.25">
      <c r="A3745">
        <v>42.412116648629308</v>
      </c>
      <c r="B3745">
        <v>-6.8198311608284712</v>
      </c>
      <c r="C3745">
        <v>397.79998779296875</v>
      </c>
      <c r="D3745" s="1">
        <v>42854.442442129628</v>
      </c>
      <c r="E3745" s="1">
        <f>CSV[[#This Row],[Column4]]-D3744</f>
        <v>1.1574069503694773E-5</v>
      </c>
      <c r="F3745">
        <f>CSV[[#This Row],[alt]]-C3744</f>
        <v>0.199981689453125</v>
      </c>
      <c r="G3745">
        <f>IF(CSV[[#This Row],[Altura]]&gt;0,CSV[[#This Row],[Altura]],0)</f>
        <v>0.199981689453125</v>
      </c>
      <c r="H3745">
        <f>IF(CSV[[#This Row],[Altura]]&lt;=0,CSV[[#This Row],[Altura]],0)</f>
        <v>0</v>
      </c>
      <c r="I3745" s="2">
        <f>RADIANS(CSV[[#This Row],[lon]])-RADIANS(A3744)</f>
        <v>-3.4963742090443617E-7</v>
      </c>
      <c r="J3745" s="2">
        <f>RADIANS(CSV[[#This Row],[lat]])-RADIANS(B3744)</f>
        <v>1.0255055735708396E-6</v>
      </c>
      <c r="K3745" s="2">
        <f>RADIANS(CSV[[#This Row],[lon]])</f>
        <v>0.74023107825848444</v>
      </c>
      <c r="L3745" s="2">
        <f>RADIANS(CSV[[#This Row],[lat]])</f>
        <v>-0.11902850818656376</v>
      </c>
      <c r="M3745" s="2">
        <f>SIN(CSV[[#This Row],[dlon]]/2)*SIN(CSV[[#This Row],[dlon]]/2)</f>
        <v>3.0561581524176151E-14</v>
      </c>
      <c r="N3745" s="2">
        <f>SIN(CSV[[#This Row],[dlat]]/2)*SIN(CSV[[#This Row],[dlat]]/2)</f>
        <v>2.6291542035619117E-13</v>
      </c>
      <c r="O3745" s="2">
        <f>COS(RADIANS(CSV[[#This Row],[lat]]))</f>
        <v>0.9929244667603786</v>
      </c>
      <c r="P3745" s="2">
        <f>CSV[[#This Row],[sindlon]]+CSV[[#This Row],[cosradlat]]*O3744*CSV[[#This Row],[sindlat]]</f>
        <v>2.8976959887755222E-13</v>
      </c>
      <c r="Q3745" s="2">
        <f>2*ASIN(SQRT(CSV[[#This Row],[Columna1]]))*6367445</f>
        <v>6.8552233297060976</v>
      </c>
      <c r="R3745" s="2" t="e" vm="1">
        <f ca="1">_xlfn.CONCAT(CSV[[#This Row],[lon]],",",CSV[[#This Row],[lat]],";",CSV[[#This Row],[alt]])</f>
        <v>#NAME?</v>
      </c>
    </row>
    <row r="3746" spans="1:18" x14ac:dyDescent="0.25">
      <c r="A3746">
        <v>42.412097454071045</v>
      </c>
      <c r="B3746">
        <v>-6.8197696376591921</v>
      </c>
      <c r="C3746">
        <v>398</v>
      </c>
      <c r="D3746" s="1">
        <v>42854.442453703705</v>
      </c>
      <c r="E3746" s="1">
        <f>CSV[[#This Row],[Column4]]-D3745</f>
        <v>1.1574076779652387E-5</v>
      </c>
      <c r="F3746">
        <f>CSV[[#This Row],[alt]]-C3745</f>
        <v>0.20001220703125</v>
      </c>
      <c r="G3746">
        <f>IF(CSV[[#This Row],[Altura]]&gt;0,CSV[[#This Row],[Altura]],0)</f>
        <v>0.20001220703125</v>
      </c>
      <c r="H3746">
        <f>IF(CSV[[#This Row],[Altura]]&lt;=0,CSV[[#This Row],[Altura]],0)</f>
        <v>0</v>
      </c>
      <c r="I3746" s="2">
        <f>RADIANS(CSV[[#This Row],[lon]])-RADIANS(A3745)</f>
        <v>-3.3500824014875974E-7</v>
      </c>
      <c r="J3746" s="2">
        <f>RADIANS(CSV[[#This Row],[lat]])-RADIANS(B3745)</f>
        <v>1.0737818701839208E-6</v>
      </c>
      <c r="K3746" s="2">
        <f>RADIANS(CSV[[#This Row],[lon]])</f>
        <v>0.74023074325024429</v>
      </c>
      <c r="L3746" s="2">
        <f>RADIANS(CSV[[#This Row],[lat]])</f>
        <v>-0.11902743440469357</v>
      </c>
      <c r="M3746" s="2">
        <f>SIN(CSV[[#This Row],[dlon]]/2)*SIN(CSV[[#This Row],[dlon]]/2)</f>
        <v>2.8057630241892004E-14</v>
      </c>
      <c r="N3746" s="2">
        <f>SIN(CSV[[#This Row],[dlat]]/2)*SIN(CSV[[#This Row],[dlat]]/2)</f>
        <v>2.8825187618389188E-13</v>
      </c>
      <c r="O3746" s="2">
        <f>COS(RADIANS(CSV[[#This Row],[lat]]))</f>
        <v>0.99292459426887503</v>
      </c>
      <c r="P3746" s="2">
        <f>CSV[[#This Row],[sindlon]]+CSV[[#This Row],[cosradlat]]*O3745*CSV[[#This Row],[sindlat]]</f>
        <v>3.1224490226050472E-13</v>
      </c>
      <c r="Q3746" s="2">
        <f>2*ASIN(SQRT(CSV[[#This Row],[Columna1]]))*6367445</f>
        <v>7.1161136648420991</v>
      </c>
      <c r="R3746" s="2" t="e" vm="1">
        <f ca="1">_xlfn.CONCAT(CSV[[#This Row],[lon]],",",CSV[[#This Row],[lat]],";",CSV[[#This Row],[alt]])</f>
        <v>#NAME?</v>
      </c>
    </row>
    <row r="3747" spans="1:18" x14ac:dyDescent="0.25">
      <c r="A3747">
        <v>42.412031320855021</v>
      </c>
      <c r="B3747">
        <v>-6.8195721600204706</v>
      </c>
      <c r="C3747">
        <v>398.20001220703125</v>
      </c>
      <c r="D3747" s="1">
        <v>42854.442488425928</v>
      </c>
      <c r="E3747" s="1">
        <f>CSV[[#This Row],[Column4]]-D3746</f>
        <v>3.4722223062999547E-5</v>
      </c>
      <c r="F3747">
        <f>CSV[[#This Row],[alt]]-C3746</f>
        <v>0.20001220703125</v>
      </c>
      <c r="G3747">
        <f>IF(CSV[[#This Row],[Altura]]&gt;0,CSV[[#This Row],[Altura]],0)</f>
        <v>0.20001220703125</v>
      </c>
      <c r="H3747">
        <f>IF(CSV[[#This Row],[Altura]]&lt;=0,CSV[[#This Row],[Altura]],0)</f>
        <v>0</v>
      </c>
      <c r="I3747" s="2">
        <f>RADIANS(CSV[[#This Row],[lon]])-RADIANS(A3746)</f>
        <v>-1.1542423645760636E-6</v>
      </c>
      <c r="J3747" s="2">
        <f>RADIANS(CSV[[#This Row],[lat]])-RADIANS(B3746)</f>
        <v>3.4466349947553931E-6</v>
      </c>
      <c r="K3747" s="2">
        <f>RADIANS(CSV[[#This Row],[lon]])</f>
        <v>0.74022958900787972</v>
      </c>
      <c r="L3747" s="2">
        <f>RADIANS(CSV[[#This Row],[lat]])</f>
        <v>-0.11902398776969882</v>
      </c>
      <c r="M3747" s="2">
        <f>SIN(CSV[[#This Row],[dlon]]/2)*SIN(CSV[[#This Row],[dlon]]/2)</f>
        <v>3.3306885904549859E-13</v>
      </c>
      <c r="N3747" s="2">
        <f>SIN(CSV[[#This Row],[dlat]]/2)*SIN(CSV[[#This Row],[dlat]]/2)</f>
        <v>2.9698231967651872E-12</v>
      </c>
      <c r="O3747" s="2">
        <f>COS(RADIANS(CSV[[#This Row],[lat]]))</f>
        <v>0.99292500353909319</v>
      </c>
      <c r="P3747" s="2">
        <f>CSV[[#This Row],[sindlon]]+CSV[[#This Row],[cosradlat]]*O3746*CSV[[#This Row],[sindlat]]</f>
        <v>3.26101652794414E-12</v>
      </c>
      <c r="Q3747" s="2">
        <f>2*ASIN(SQRT(CSV[[#This Row],[Columna1]]))*6367445</f>
        <v>22.997027153106686</v>
      </c>
      <c r="R3747" s="2" t="e" vm="1">
        <f ca="1">_xlfn.CONCAT(CSV[[#This Row],[lon]],",",CSV[[#This Row],[lat]],";",CSV[[#This Row],[alt]])</f>
        <v>#NAME?</v>
      </c>
    </row>
    <row r="3748" spans="1:18" x14ac:dyDescent="0.25">
      <c r="A3748">
        <v>42.412008857354522</v>
      </c>
      <c r="B3748">
        <v>-6.8195095472037792</v>
      </c>
      <c r="C3748">
        <v>398.20001220703125</v>
      </c>
      <c r="D3748" s="1">
        <v>42854.442499999997</v>
      </c>
      <c r="E3748" s="1">
        <f>CSV[[#This Row],[Column4]]-D3747</f>
        <v>1.1574069503694773E-5</v>
      </c>
      <c r="F3748">
        <f>CSV[[#This Row],[alt]]-C3747</f>
        <v>0</v>
      </c>
      <c r="G3748">
        <f>IF(CSV[[#This Row],[Altura]]&gt;0,CSV[[#This Row],[Altura]],0)</f>
        <v>0</v>
      </c>
      <c r="H3748">
        <f>IF(CSV[[#This Row],[Altura]]&lt;=0,CSV[[#This Row],[Altura]],0)</f>
        <v>0</v>
      </c>
      <c r="I3748" s="2">
        <f>RADIANS(CSV[[#This Row],[lon]])-RADIANS(A3747)</f>
        <v>-3.920620452735335E-7</v>
      </c>
      <c r="J3748" s="2">
        <f>RADIANS(CSV[[#This Row],[lat]])-RADIANS(B3747)</f>
        <v>1.0927998052023824E-6</v>
      </c>
      <c r="K3748" s="2">
        <f>RADIANS(CSV[[#This Row],[lon]])</f>
        <v>0.74022919694583444</v>
      </c>
      <c r="L3748" s="2">
        <f>RADIANS(CSV[[#This Row],[lat]])</f>
        <v>-0.11902289496989361</v>
      </c>
      <c r="M3748" s="2">
        <f>SIN(CSV[[#This Row],[dlon]]/2)*SIN(CSV[[#This Row],[dlon]]/2)</f>
        <v>3.8428161836016072E-14</v>
      </c>
      <c r="N3748" s="2">
        <f>SIN(CSV[[#This Row],[dlat]]/2)*SIN(CSV[[#This Row],[dlat]]/2)</f>
        <v>2.9855285356256149E-13</v>
      </c>
      <c r="O3748" s="2">
        <f>COS(RADIANS(CSV[[#This Row],[lat]]))</f>
        <v>0.99292513330099919</v>
      </c>
      <c r="P3748" s="2">
        <f>CSV[[#This Row],[sindlon]]+CSV[[#This Row],[cosradlat]]*O3747*CSV[[#This Row],[sindlat]]</f>
        <v>3.3277147733530606E-13</v>
      </c>
      <c r="Q3748" s="2">
        <f>2*ASIN(SQRT(CSV[[#This Row],[Columna1]]))*6367445</f>
        <v>7.3462929934768342</v>
      </c>
      <c r="R3748" s="2" t="e" vm="1">
        <f ca="1">_xlfn.CONCAT(CSV[[#This Row],[lon]],",",CSV[[#This Row],[lat]],";",CSV[[#This Row],[alt]])</f>
        <v>#NAME?</v>
      </c>
    </row>
    <row r="3749" spans="1:18" x14ac:dyDescent="0.25">
      <c r="A3749">
        <v>42.411920428276062</v>
      </c>
      <c r="B3749">
        <v>-6.8192742671817541</v>
      </c>
      <c r="C3749">
        <v>399.20001220703125</v>
      </c>
      <c r="D3749" s="1">
        <v>42854.442546296297</v>
      </c>
      <c r="E3749" s="1">
        <f>CSV[[#This Row],[Column4]]-D3748</f>
        <v>4.6296299842651933E-5</v>
      </c>
      <c r="F3749">
        <f>CSV[[#This Row],[alt]]-C3748</f>
        <v>1</v>
      </c>
      <c r="G3749">
        <f>IF(CSV[[#This Row],[Altura]]&gt;0,CSV[[#This Row],[Altura]],0)</f>
        <v>1</v>
      </c>
      <c r="H3749">
        <f>IF(CSV[[#This Row],[Altura]]&lt;=0,CSV[[#This Row],[Altura]],0)</f>
        <v>0</v>
      </c>
      <c r="I3749" s="2">
        <f>RADIANS(CSV[[#This Row],[lon]])-RADIANS(A3748)</f>
        <v>-1.5433785736096439E-6</v>
      </c>
      <c r="J3749" s="2">
        <f>RADIANS(CSV[[#This Row],[lat]])-RADIANS(B3748)</f>
        <v>4.1064110485045102E-6</v>
      </c>
      <c r="K3749" s="2">
        <f>RADIANS(CSV[[#This Row],[lon]])</f>
        <v>0.74022765356726083</v>
      </c>
      <c r="L3749" s="2">
        <f>RADIANS(CSV[[#This Row],[lat]])</f>
        <v>-0.11901878855884511</v>
      </c>
      <c r="M3749" s="2">
        <f>SIN(CSV[[#This Row],[dlon]]/2)*SIN(CSV[[#This Row],[dlon]]/2)</f>
        <v>5.9550435536921666E-13</v>
      </c>
      <c r="N3749" s="2">
        <f>SIN(CSV[[#This Row],[dlat]]/2)*SIN(CSV[[#This Row],[dlat]]/2)</f>
        <v>4.2156529248140546E-12</v>
      </c>
      <c r="O3749" s="2">
        <f>COS(RADIANS(CSV[[#This Row],[lat]]))</f>
        <v>0.99292562089638381</v>
      </c>
      <c r="P3749" s="2">
        <f>CSV[[#This Row],[sindlon]]+CSV[[#This Row],[cosradlat]]*O3748*CSV[[#This Row],[sindlat]]</f>
        <v>4.7517199653793408E-12</v>
      </c>
      <c r="Q3749" s="2">
        <f>2*ASIN(SQRT(CSV[[#This Row],[Columna1]]))*6367445</f>
        <v>27.760073852335179</v>
      </c>
      <c r="R3749" s="2" t="e" vm="1">
        <f ca="1">_xlfn.CONCAT(CSV[[#This Row],[lon]],",",CSV[[#This Row],[lat]],";",CSV[[#This Row],[alt]])</f>
        <v>#NAME?</v>
      </c>
    </row>
    <row r="3750" spans="1:18" x14ac:dyDescent="0.25">
      <c r="A3750">
        <v>42.411935515701771</v>
      </c>
      <c r="B3750">
        <v>-6.8192321062088013</v>
      </c>
      <c r="C3750">
        <v>399.60000610351563</v>
      </c>
      <c r="D3750" s="1">
        <v>42854.442557870374</v>
      </c>
      <c r="E3750" s="1">
        <f>CSV[[#This Row],[Column4]]-D3749</f>
        <v>1.1574076779652387E-5</v>
      </c>
      <c r="F3750">
        <f>CSV[[#This Row],[alt]]-C3749</f>
        <v>0.399993896484375</v>
      </c>
      <c r="G3750">
        <f>IF(CSV[[#This Row],[Altura]]&gt;0,CSV[[#This Row],[Altura]],0)</f>
        <v>0.399993896484375</v>
      </c>
      <c r="H3750">
        <f>IF(CSV[[#This Row],[Altura]]&lt;=0,CSV[[#This Row],[Altura]],0)</f>
        <v>0</v>
      </c>
      <c r="I3750" s="2">
        <f>RADIANS(CSV[[#This Row],[lon]])-RADIANS(A3749)</f>
        <v>2.6332525426830955E-7</v>
      </c>
      <c r="J3750" s="2">
        <f>RADIANS(CSV[[#This Row],[lat]])-RADIANS(B3749)</f>
        <v>7.3584779387847465E-7</v>
      </c>
      <c r="K3750" s="2">
        <f>RADIANS(CSV[[#This Row],[lon]])</f>
        <v>0.7402279168925151</v>
      </c>
      <c r="L3750" s="2">
        <f>RADIANS(CSV[[#This Row],[lat]])</f>
        <v>-0.11901805271105123</v>
      </c>
      <c r="M3750" s="2">
        <f>SIN(CSV[[#This Row],[dlon]]/2)*SIN(CSV[[#This Row],[dlon]]/2)</f>
        <v>1.7335047383867372E-14</v>
      </c>
      <c r="N3750" s="2">
        <f>SIN(CSV[[#This Row],[dlat]]/2)*SIN(CSV[[#This Row],[dlat]]/2)</f>
        <v>1.353679939389484E-13</v>
      </c>
      <c r="O3750" s="2">
        <f>COS(RADIANS(CSV[[#This Row],[lat]]))</f>
        <v>0.99292570826920645</v>
      </c>
      <c r="P3750" s="2">
        <f>CSV[[#This Row],[sindlon]]+CSV[[#This Row],[cosradlat]]*O3749*CSV[[#This Row],[sindlat]]</f>
        <v>1.5079453879168054E-13</v>
      </c>
      <c r="Q3750" s="2">
        <f>2*ASIN(SQRT(CSV[[#This Row],[Columna1]]))*6367445</f>
        <v>4.9452471880354461</v>
      </c>
      <c r="R3750" s="2" t="e" vm="1">
        <f ca="1">_xlfn.CONCAT(CSV[[#This Row],[lon]],",",CSV[[#This Row],[lat]],";",CSV[[#This Row],[alt]])</f>
        <v>#NAME?</v>
      </c>
    </row>
    <row r="3751" spans="1:18" x14ac:dyDescent="0.25">
      <c r="A3751">
        <v>42.411993937566876</v>
      </c>
      <c r="B3751">
        <v>-6.8192249815911063</v>
      </c>
      <c r="C3751">
        <v>400.20001220703125</v>
      </c>
      <c r="D3751" s="1">
        <v>42854.44258101852</v>
      </c>
      <c r="E3751" s="1">
        <f>CSV[[#This Row],[Column4]]-D3750</f>
        <v>2.314814628334716E-5</v>
      </c>
      <c r="F3751">
        <f>CSV[[#This Row],[alt]]-C3750</f>
        <v>0.600006103515625</v>
      </c>
      <c r="G3751">
        <f>IF(CSV[[#This Row],[Altura]]&gt;0,CSV[[#This Row],[Altura]],0)</f>
        <v>0.600006103515625</v>
      </c>
      <c r="H3751">
        <f>IF(CSV[[#This Row],[Altura]]&lt;=0,CSV[[#This Row],[Altura]],0)</f>
        <v>0</v>
      </c>
      <c r="I3751" s="2">
        <f>RADIANS(CSV[[#This Row],[lon]])-RADIANS(A3750)</f>
        <v>1.0196539012019556E-6</v>
      </c>
      <c r="J3751" s="2">
        <f>RADIANS(CSV[[#This Row],[lat]])-RADIANS(B3750)</f>
        <v>1.243480367146832E-7</v>
      </c>
      <c r="K3751" s="2">
        <f>RADIANS(CSV[[#This Row],[lon]])</f>
        <v>0.74022893654641631</v>
      </c>
      <c r="L3751" s="2">
        <f>RADIANS(CSV[[#This Row],[lat]])</f>
        <v>-0.11901792836301452</v>
      </c>
      <c r="M3751" s="2">
        <f>SIN(CSV[[#This Row],[dlon]]/2)*SIN(CSV[[#This Row],[dlon]]/2)</f>
        <v>2.599235195590693E-13</v>
      </c>
      <c r="N3751" s="2">
        <f>SIN(CSV[[#This Row],[dlat]]/2)*SIN(CSV[[#This Row],[dlat]]/2)</f>
        <v>3.8656085586990449E-15</v>
      </c>
      <c r="O3751" s="2">
        <f>COS(RADIANS(CSV[[#This Row],[lat]]))</f>
        <v>0.99292572303394444</v>
      </c>
      <c r="P3751" s="2">
        <f>CSV[[#This Row],[sindlon]]+CSV[[#This Row],[cosradlat]]*O3750*CSV[[#This Row],[sindlat]]</f>
        <v>2.6373462874582987E-13</v>
      </c>
      <c r="Q3751" s="2">
        <f>2*ASIN(SQRT(CSV[[#This Row],[Columna1]]))*6367445</f>
        <v>6.5400154837871574</v>
      </c>
      <c r="R3751" s="2" t="e" vm="1">
        <f ca="1">_xlfn.CONCAT(CSV[[#This Row],[lon]],",",CSV[[#This Row],[lat]],";",CSV[[#This Row],[alt]])</f>
        <v>#NAME?</v>
      </c>
    </row>
    <row r="3752" spans="1:18" x14ac:dyDescent="0.25">
      <c r="A3752">
        <v>42.41201413795352</v>
      </c>
      <c r="B3752">
        <v>-6.8192530609667301</v>
      </c>
      <c r="C3752">
        <v>400.60000610351563</v>
      </c>
      <c r="D3752" s="1">
        <v>42854.44259259259</v>
      </c>
      <c r="E3752" s="1">
        <f>CSV[[#This Row],[Column4]]-D3751</f>
        <v>1.1574069503694773E-5</v>
      </c>
      <c r="F3752">
        <f>CSV[[#This Row],[alt]]-C3751</f>
        <v>0.399993896484375</v>
      </c>
      <c r="G3752">
        <f>IF(CSV[[#This Row],[Altura]]&gt;0,CSV[[#This Row],[Altura]],0)</f>
        <v>0.399993896484375</v>
      </c>
      <c r="H3752">
        <f>IF(CSV[[#This Row],[Altura]]&lt;=0,CSV[[#This Row],[Altura]],0)</f>
        <v>0</v>
      </c>
      <c r="I3752" s="2">
        <f>RADIANS(CSV[[#This Row],[lon]])-RADIANS(A3751)</f>
        <v>3.525632571443893E-7</v>
      </c>
      <c r="J3752" s="2">
        <f>RADIANS(CSV[[#This Row],[lat]])-RADIANS(B3751)</f>
        <v>-4.9007755653640572E-7</v>
      </c>
      <c r="K3752" s="2">
        <f>RADIANS(CSV[[#This Row],[lon]])</f>
        <v>0.74022928910967345</v>
      </c>
      <c r="L3752" s="2">
        <f>RADIANS(CSV[[#This Row],[lat]])</f>
        <v>-0.11901841844057105</v>
      </c>
      <c r="M3752" s="2">
        <f>SIN(CSV[[#This Row],[dlon]]/2)*SIN(CSV[[#This Row],[dlon]]/2)</f>
        <v>3.1075212572064872E-14</v>
      </c>
      <c r="N3752" s="2">
        <f>SIN(CSV[[#This Row],[dlat]]/2)*SIN(CSV[[#This Row],[dlat]]/2)</f>
        <v>6.0044002855172289E-14</v>
      </c>
      <c r="O3752" s="2">
        <f>COS(RADIANS(CSV[[#This Row],[lat]]))</f>
        <v>0.99292566484341749</v>
      </c>
      <c r="P3752" s="2">
        <f>CSV[[#This Row],[sindlon]]+CSV[[#This Row],[cosradlat]]*O3751*CSV[[#This Row],[sindlat]]</f>
        <v>9.0272681071082016E-14</v>
      </c>
      <c r="Q3752" s="2">
        <f>2*ASIN(SQRT(CSV[[#This Row],[Columna1]]))*6367445</f>
        <v>3.8262502285636657</v>
      </c>
      <c r="R3752" s="2" t="e" vm="1">
        <f ca="1">_xlfn.CONCAT(CSV[[#This Row],[lon]],",",CSV[[#This Row],[lat]],";",CSV[[#This Row],[alt]])</f>
        <v>#NAME?</v>
      </c>
    </row>
    <row r="3753" spans="1:18" x14ac:dyDescent="0.25">
      <c r="A3753">
        <v>42.412086306139827</v>
      </c>
      <c r="B3753">
        <v>-6.8193390592932701</v>
      </c>
      <c r="C3753">
        <v>401.39999389648438</v>
      </c>
      <c r="D3753" s="1">
        <v>42854.442627314813</v>
      </c>
      <c r="E3753" s="1">
        <f>CSV[[#This Row],[Column4]]-D3752</f>
        <v>3.4722223062999547E-5</v>
      </c>
      <c r="F3753">
        <f>CSV[[#This Row],[alt]]-C3752</f>
        <v>0.79998779296875</v>
      </c>
      <c r="G3753">
        <f>IF(CSV[[#This Row],[Altura]]&gt;0,CSV[[#This Row],[Altura]],0)</f>
        <v>0.79998779296875</v>
      </c>
      <c r="H3753">
        <f>IF(CSV[[#This Row],[Altura]]&lt;=0,CSV[[#This Row],[Altura]],0)</f>
        <v>0</v>
      </c>
      <c r="I3753" s="2">
        <f>RADIANS(CSV[[#This Row],[lon]])-RADIANS(A3752)</f>
        <v>1.259572466216774E-6</v>
      </c>
      <c r="J3753" s="2">
        <f>RADIANS(CSV[[#This Row],[lat]])-RADIANS(B3752)</f>
        <v>-1.5009539493238133E-6</v>
      </c>
      <c r="K3753" s="2">
        <f>RADIANS(CSV[[#This Row],[lon]])</f>
        <v>0.74023054868213967</v>
      </c>
      <c r="L3753" s="2">
        <f>RADIANS(CSV[[#This Row],[lat]])</f>
        <v>-0.11901991939452038</v>
      </c>
      <c r="M3753" s="2">
        <f>SIN(CSV[[#This Row],[dlon]]/2)*SIN(CSV[[#This Row],[dlon]]/2)</f>
        <v>3.9663069941279915E-13</v>
      </c>
      <c r="N3753" s="2">
        <f>SIN(CSV[[#This Row],[dlat]]/2)*SIN(CSV[[#This Row],[dlat]]/2)</f>
        <v>5.6321568949758244E-13</v>
      </c>
      <c r="O3753" s="2">
        <f>COS(RADIANS(CSV[[#This Row],[lat]]))</f>
        <v>0.99292548662258862</v>
      </c>
      <c r="P3753" s="2">
        <f>CSV[[#This Row],[sindlon]]+CSV[[#This Row],[cosradlat]]*O3752*CSV[[#This Row],[sindlat]]</f>
        <v>9.5190572295293588E-13</v>
      </c>
      <c r="Q3753" s="2">
        <f>2*ASIN(SQRT(CSV[[#This Row],[Columna1]]))*6367445</f>
        <v>12.424878968609628</v>
      </c>
      <c r="R3753" s="2" t="e" vm="1">
        <f ca="1">_xlfn.CONCAT(CSV[[#This Row],[lon]],",",CSV[[#This Row],[lat]],";",CSV[[#This Row],[alt]])</f>
        <v>#NAME?</v>
      </c>
    </row>
    <row r="3754" spans="1:18" x14ac:dyDescent="0.25">
      <c r="A3754">
        <v>42.4121377710253</v>
      </c>
      <c r="B3754">
        <v>-6.8193870037794113</v>
      </c>
      <c r="C3754">
        <v>402.39999389648438</v>
      </c>
      <c r="D3754" s="1">
        <v>42854.442650462966</v>
      </c>
      <c r="E3754" s="1">
        <f>CSV[[#This Row],[Column4]]-D3753</f>
        <v>2.3148153559304774E-5</v>
      </c>
      <c r="F3754">
        <f>CSV[[#This Row],[alt]]-C3753</f>
        <v>1</v>
      </c>
      <c r="G3754">
        <f>IF(CSV[[#This Row],[Altura]]&gt;0,CSV[[#This Row],[Altura]],0)</f>
        <v>1</v>
      </c>
      <c r="H3754">
        <f>IF(CSV[[#This Row],[Altura]]&lt;=0,CSV[[#This Row],[Altura]],0)</f>
        <v>0</v>
      </c>
      <c r="I3754" s="2">
        <f>RADIANS(CSV[[#This Row],[lon]])-RADIANS(A3753)</f>
        <v>8.9823170068559222E-7</v>
      </c>
      <c r="J3754" s="2">
        <f>RADIANS(CSV[[#This Row],[lat]])-RADIANS(B3753)</f>
        <v>-8.3678914133966664E-7</v>
      </c>
      <c r="K3754" s="2">
        <f>RADIANS(CSV[[#This Row],[lon]])</f>
        <v>0.74023144691384035</v>
      </c>
      <c r="L3754" s="2">
        <f>RADIANS(CSV[[#This Row],[lat]])</f>
        <v>-0.11902075618366172</v>
      </c>
      <c r="M3754" s="2">
        <f>SIN(CSV[[#This Row],[dlon]]/2)*SIN(CSV[[#This Row],[dlon]]/2)</f>
        <v>2.0170504702911929E-13</v>
      </c>
      <c r="N3754" s="2">
        <f>SIN(CSV[[#This Row],[dlat]]/2)*SIN(CSV[[#This Row],[dlat]]/2)</f>
        <v>1.7505401676598392E-13</v>
      </c>
      <c r="O3754" s="2">
        <f>COS(RADIANS(CSV[[#This Row],[lat]]))</f>
        <v>0.9929253872626369</v>
      </c>
      <c r="P3754" s="2">
        <f>CSV[[#This Row],[sindlon]]+CSV[[#This Row],[cosradlat]]*O3753*CSV[[#This Row],[sindlat]]</f>
        <v>3.7429096379092133E-13</v>
      </c>
      <c r="Q3754" s="2">
        <f>2*ASIN(SQRT(CSV[[#This Row],[Columna1]]))*6367445</f>
        <v>7.7911195650318277</v>
      </c>
      <c r="R3754" s="2" t="e" vm="1">
        <f ca="1">_xlfn.CONCAT(CSV[[#This Row],[lon]],",",CSV[[#This Row],[lat]],";",CSV[[#This Row],[alt]])</f>
        <v>#NAME?</v>
      </c>
    </row>
    <row r="3755" spans="1:18" x14ac:dyDescent="0.25">
      <c r="A3755">
        <v>42.412163000553846</v>
      </c>
      <c r="B3755">
        <v>-6.8194115627557039</v>
      </c>
      <c r="C3755">
        <v>402.79998779296875</v>
      </c>
      <c r="D3755" s="1">
        <v>42854.442662037036</v>
      </c>
      <c r="E3755" s="1">
        <f>CSV[[#This Row],[Column4]]-D3754</f>
        <v>1.1574069503694773E-5</v>
      </c>
      <c r="F3755">
        <f>CSV[[#This Row],[alt]]-C3754</f>
        <v>0.399993896484375</v>
      </c>
      <c r="G3755">
        <f>IF(CSV[[#This Row],[Altura]]&gt;0,CSV[[#This Row],[Altura]],0)</f>
        <v>0.399993896484375</v>
      </c>
      <c r="H3755">
        <f>IF(CSV[[#This Row],[Altura]]&lt;=0,CSV[[#This Row],[Altura]],0)</f>
        <v>0</v>
      </c>
      <c r="I3755" s="2">
        <f>RADIANS(CSV[[#This Row],[lon]])-RADIANS(A3754)</f>
        <v>4.4033834190049248E-7</v>
      </c>
      <c r="J3755" s="2">
        <f>RADIANS(CSV[[#This Row],[lat]])-RADIANS(B3754)</f>
        <v>-4.2863499723211351E-7</v>
      </c>
      <c r="K3755" s="2">
        <f>RADIANS(CSV[[#This Row],[lon]])</f>
        <v>0.74023188725218225</v>
      </c>
      <c r="L3755" s="2">
        <f>RADIANS(CSV[[#This Row],[lat]])</f>
        <v>-0.11902118481865895</v>
      </c>
      <c r="M3755" s="2">
        <f>SIN(CSV[[#This Row],[dlon]]/2)*SIN(CSV[[#This Row],[dlon]]/2)</f>
        <v>4.8474463836917969E-14</v>
      </c>
      <c r="N3755" s="2">
        <f>SIN(CSV[[#This Row],[dlat]]/2)*SIN(CSV[[#This Row],[dlat]]/2)</f>
        <v>4.5931990213042787E-14</v>
      </c>
      <c r="O3755" s="2">
        <f>COS(RADIANS(CSV[[#This Row],[lat]]))</f>
        <v>0.9929253363664482</v>
      </c>
      <c r="P3755" s="2">
        <f>CSV[[#This Row],[sindlon]]+CSV[[#This Row],[cosradlat]]*O3754*CSV[[#This Row],[sindlat]]</f>
        <v>9.3758848545496952E-14</v>
      </c>
      <c r="Q3755" s="2">
        <f>2*ASIN(SQRT(CSV[[#This Row],[Columna1]]))*6367445</f>
        <v>3.8994318137157635</v>
      </c>
      <c r="R3755" s="2" t="e" vm="1">
        <f ca="1">_xlfn.CONCAT(CSV[[#This Row],[lon]],",",CSV[[#This Row],[lat]],";",CSV[[#This Row],[alt]])</f>
        <v>#NAME?</v>
      </c>
    </row>
    <row r="3756" spans="1:18" x14ac:dyDescent="0.25">
      <c r="A3756">
        <v>42.41220423951745</v>
      </c>
      <c r="B3756">
        <v>-6.8194628600031137</v>
      </c>
      <c r="C3756">
        <v>404</v>
      </c>
      <c r="D3756" s="1">
        <v>42854.442685185182</v>
      </c>
      <c r="E3756" s="1">
        <f>CSV[[#This Row],[Column4]]-D3755</f>
        <v>2.314814628334716E-5</v>
      </c>
      <c r="F3756">
        <f>CSV[[#This Row],[alt]]-C3755</f>
        <v>1.20001220703125</v>
      </c>
      <c r="G3756">
        <f>IF(CSV[[#This Row],[Altura]]&gt;0,CSV[[#This Row],[Altura]],0)</f>
        <v>1.20001220703125</v>
      </c>
      <c r="H3756">
        <f>IF(CSV[[#This Row],[Altura]]&lt;=0,CSV[[#This Row],[Altura]],0)</f>
        <v>0</v>
      </c>
      <c r="I3756" s="2">
        <f>RADIANS(CSV[[#This Row],[lon]])-RADIANS(A3755)</f>
        <v>7.1975569493343272E-7</v>
      </c>
      <c r="J3756" s="2">
        <f>RADIANS(CSV[[#This Row],[lat]])-RADIANS(B3755)</f>
        <v>-8.9530586451502803E-7</v>
      </c>
      <c r="K3756" s="2">
        <f>RADIANS(CSV[[#This Row],[lon]])</f>
        <v>0.74023260700787719</v>
      </c>
      <c r="L3756" s="2">
        <f>RADIANS(CSV[[#This Row],[lat]])</f>
        <v>-0.11902208012452346</v>
      </c>
      <c r="M3756" s="2">
        <f>SIN(CSV[[#This Row],[dlon]]/2)*SIN(CSV[[#This Row],[dlon]]/2)</f>
        <v>1.2951206509727157E-13</v>
      </c>
      <c r="N3756" s="2">
        <f>SIN(CSV[[#This Row],[dlat]]/2)*SIN(CSV[[#This Row],[dlat]]/2)</f>
        <v>2.0039314775873706E-13</v>
      </c>
      <c r="O3756" s="2">
        <f>COS(RADIANS(CSV[[#This Row],[lat]]))</f>
        <v>0.99292523005709721</v>
      </c>
      <c r="P3756" s="2">
        <f>CSV[[#This Row],[sindlon]]+CSV[[#This Row],[cosradlat]]*O3755*CSV[[#This Row],[sindlat]]</f>
        <v>3.2707979332382719E-13</v>
      </c>
      <c r="Q3756" s="2">
        <f>2*ASIN(SQRT(CSV[[#This Row],[Columna1]]))*6367445</f>
        <v>7.2831969696499552</v>
      </c>
      <c r="R3756" s="2" t="e" vm="1">
        <f ca="1">_xlfn.CONCAT(CSV[[#This Row],[lon]],",",CSV[[#This Row],[lat]],";",CSV[[#This Row],[alt]])</f>
        <v>#NAME?</v>
      </c>
    </row>
    <row r="3757" spans="1:18" x14ac:dyDescent="0.25">
      <c r="A3757">
        <v>42.412249585613608</v>
      </c>
      <c r="B3757">
        <v>-6.8195138219743967</v>
      </c>
      <c r="C3757">
        <v>405.20001220703125</v>
      </c>
      <c r="D3757" s="1">
        <v>42854.442708333336</v>
      </c>
      <c r="E3757" s="1">
        <f>CSV[[#This Row],[Column4]]-D3756</f>
        <v>2.3148153559304774E-5</v>
      </c>
      <c r="F3757">
        <f>CSV[[#This Row],[alt]]-C3756</f>
        <v>1.20001220703125</v>
      </c>
      <c r="G3757">
        <f>IF(CSV[[#This Row],[Altura]]&gt;0,CSV[[#This Row],[Altura]],0)</f>
        <v>1.20001220703125</v>
      </c>
      <c r="H3757">
        <f>IF(CSV[[#This Row],[Altura]]&lt;=0,CSV[[#This Row],[Altura]],0)</f>
        <v>0</v>
      </c>
      <c r="I3757" s="2">
        <f>RADIANS(CSV[[#This Row],[lon]])-RADIANS(A3756)</f>
        <v>7.9143868092490521E-7</v>
      </c>
      <c r="J3757" s="2">
        <f>RADIANS(CSV[[#This Row],[lat]])-RADIANS(B3756)</f>
        <v>-8.8945419218777744E-7</v>
      </c>
      <c r="K3757" s="2">
        <f>RADIANS(CSV[[#This Row],[lon]])</f>
        <v>0.74023339844655811</v>
      </c>
      <c r="L3757" s="2">
        <f>RADIANS(CSV[[#This Row],[lat]])</f>
        <v>-0.11902296957871565</v>
      </c>
      <c r="M3757" s="2">
        <f>SIN(CSV[[#This Row],[dlon]]/2)*SIN(CSV[[#This Row],[dlon]]/2)</f>
        <v>1.5659379641603031E-13</v>
      </c>
      <c r="N3757" s="2">
        <f>SIN(CSV[[#This Row],[dlat]]/2)*SIN(CSV[[#This Row],[dlat]]/2)</f>
        <v>1.9778219000008988E-13</v>
      </c>
      <c r="O3757" s="2">
        <f>COS(RADIANS(CSV[[#This Row],[lat]]))</f>
        <v>0.99292512444179026</v>
      </c>
      <c r="P3757" s="2">
        <f>CSV[[#This Row],[sindlon]]+CSV[[#This Row],[cosradlat]]*O3756*CSV[[#This Row],[sindlat]]</f>
        <v>3.5158733815627174E-13</v>
      </c>
      <c r="Q3757" s="2">
        <f>2*ASIN(SQRT(CSV[[#This Row],[Columna1]]))*6367445</f>
        <v>7.5511276357475792</v>
      </c>
      <c r="R3757" s="2" t="e" vm="1">
        <f ca="1">_xlfn.CONCAT(CSV[[#This Row],[lon]],",",CSV[[#This Row],[lat]],";",CSV[[#This Row],[alt]])</f>
        <v>#NAME?</v>
      </c>
    </row>
    <row r="3758" spans="1:18" x14ac:dyDescent="0.25">
      <c r="A3758">
        <v>42.412273390218616</v>
      </c>
      <c r="B3758">
        <v>-6.8195360340178013</v>
      </c>
      <c r="C3758">
        <v>405.60000610351563</v>
      </c>
      <c r="D3758" s="1">
        <v>42854.442719907405</v>
      </c>
      <c r="E3758" s="1">
        <f>CSV[[#This Row],[Column4]]-D3757</f>
        <v>1.1574069503694773E-5</v>
      </c>
      <c r="F3758">
        <f>CSV[[#This Row],[alt]]-C3757</f>
        <v>0.399993896484375</v>
      </c>
      <c r="G3758">
        <f>IF(CSV[[#This Row],[Altura]]&gt;0,CSV[[#This Row],[Altura]],0)</f>
        <v>0.399993896484375</v>
      </c>
      <c r="H3758">
        <f>IF(CSV[[#This Row],[Altura]]&lt;=0,CSV[[#This Row],[Altura]],0)</f>
        <v>0</v>
      </c>
      <c r="I3758" s="2">
        <f>RADIANS(CSV[[#This Row],[lon]])-RADIANS(A3757)</f>
        <v>4.1546873452702471E-7</v>
      </c>
      <c r="J3758" s="2">
        <f>RADIANS(CSV[[#This Row],[lat]])-RADIANS(B3757)</f>
        <v>-3.8767329101074832E-7</v>
      </c>
      <c r="K3758" s="2">
        <f>RADIANS(CSV[[#This Row],[lon]])</f>
        <v>0.74023381391529264</v>
      </c>
      <c r="L3758" s="2">
        <f>RADIANS(CSV[[#This Row],[lat]])</f>
        <v>-0.11902335725200666</v>
      </c>
      <c r="M3758" s="2">
        <f>SIN(CSV[[#This Row],[dlon]]/2)*SIN(CSV[[#This Row],[dlon]]/2)</f>
        <v>4.3153567342371217E-14</v>
      </c>
      <c r="N3758" s="2">
        <f>SIN(CSV[[#This Row],[dlat]]/2)*SIN(CSV[[#This Row],[dlat]]/2)</f>
        <v>3.7572645140775619E-14</v>
      </c>
      <c r="O3758" s="2">
        <f>COS(RADIANS(CSV[[#This Row],[lat]]))</f>
        <v>0.99292507840855715</v>
      </c>
      <c r="P3758" s="2">
        <f>CSV[[#This Row],[sindlon]]+CSV[[#This Row],[cosradlat]]*O3757*CSV[[#This Row],[sindlat]]</f>
        <v>8.0196447844341774E-14</v>
      </c>
      <c r="Q3758" s="2">
        <f>2*ASIN(SQRT(CSV[[#This Row],[Columna1]]))*6367445</f>
        <v>3.6063906153076255</v>
      </c>
      <c r="R3758" s="2" t="e" vm="1">
        <f ca="1">_xlfn.CONCAT(CSV[[#This Row],[lon]],",",CSV[[#This Row],[lat]],";",CSV[[#This Row],[alt]])</f>
        <v>#NAME?</v>
      </c>
    </row>
    <row r="3759" spans="1:18" x14ac:dyDescent="0.25">
      <c r="A3759">
        <v>42.412325860932469</v>
      </c>
      <c r="B3759">
        <v>-6.8195817992091179</v>
      </c>
      <c r="C3759">
        <v>406.60000610351563</v>
      </c>
      <c r="D3759" s="1">
        <v>42854.442743055559</v>
      </c>
      <c r="E3759" s="1">
        <f>CSV[[#This Row],[Column4]]-D3758</f>
        <v>2.3148153559304774E-5</v>
      </c>
      <c r="F3759">
        <f>CSV[[#This Row],[alt]]-C3758</f>
        <v>1</v>
      </c>
      <c r="G3759">
        <f>IF(CSV[[#This Row],[Altura]]&gt;0,CSV[[#This Row],[Altura]],0)</f>
        <v>1</v>
      </c>
      <c r="H3759">
        <f>IF(CSV[[#This Row],[Altura]]&lt;=0,CSV[[#This Row],[Altura]],0)</f>
        <v>0</v>
      </c>
      <c r="I3759" s="2">
        <f>RADIANS(CSV[[#This Row],[lon]])-RADIANS(A3758)</f>
        <v>9.1578671757019947E-7</v>
      </c>
      <c r="J3759" s="2">
        <f>RADIANS(CSV[[#This Row],[lat]])-RADIANS(B3758)</f>
        <v>-7.9875327127498785E-7</v>
      </c>
      <c r="K3759" s="2">
        <f>RADIANS(CSV[[#This Row],[lon]])</f>
        <v>0.74023472970201021</v>
      </c>
      <c r="L3759" s="2">
        <f>RADIANS(CSV[[#This Row],[lat]])</f>
        <v>-0.11902415600527794</v>
      </c>
      <c r="M3759" s="2">
        <f>SIN(CSV[[#This Row],[dlon]]/2)*SIN(CSV[[#This Row],[dlon]]/2)</f>
        <v>2.0966632801948543E-13</v>
      </c>
      <c r="N3759" s="2">
        <f>SIN(CSV[[#This Row],[dlat]]/2)*SIN(CSV[[#This Row],[dlat]]/2)</f>
        <v>1.5950169709311509E-13</v>
      </c>
      <c r="O3759" s="2">
        <f>COS(RADIANS(CSV[[#This Row],[lat]]))</f>
        <v>0.99292498356225534</v>
      </c>
      <c r="P3759" s="2">
        <f>CSV[[#This Row],[sindlon]]+CSV[[#This Row],[cosradlat]]*O3758*CSV[[#This Row],[sindlat]]</f>
        <v>3.6691906987038654E-13</v>
      </c>
      <c r="Q3759" s="2">
        <f>2*ASIN(SQRT(CSV[[#This Row],[Columna1]]))*6367445</f>
        <v>7.7140125301725382</v>
      </c>
      <c r="R3759" s="2" t="e" vm="1">
        <f ca="1">_xlfn.CONCAT(CSV[[#This Row],[lon]],",",CSV[[#This Row],[lat]],";",CSV[[#This Row],[alt]])</f>
        <v>#NAME?</v>
      </c>
    </row>
    <row r="3760" spans="1:18" x14ac:dyDescent="0.25">
      <c r="A3760">
        <v>42.41237036883831</v>
      </c>
      <c r="B3760">
        <v>-6.8196291569620371</v>
      </c>
      <c r="C3760">
        <v>407.60000610351563</v>
      </c>
      <c r="D3760" s="1">
        <v>42854.442766203705</v>
      </c>
      <c r="E3760" s="1">
        <f>CSV[[#This Row],[Column4]]-D3759</f>
        <v>2.314814628334716E-5</v>
      </c>
      <c r="F3760">
        <f>CSV[[#This Row],[alt]]-C3759</f>
        <v>1</v>
      </c>
      <c r="G3760">
        <f>IF(CSV[[#This Row],[Altura]]&gt;0,CSV[[#This Row],[Altura]],0)</f>
        <v>1</v>
      </c>
      <c r="H3760">
        <f>IF(CSV[[#This Row],[Altura]]&lt;=0,CSV[[#This Row],[Altura]],0)</f>
        <v>0</v>
      </c>
      <c r="I3760" s="2">
        <f>RADIANS(CSV[[#This Row],[lon]])-RADIANS(A3759)</f>
        <v>7.7680950016922878E-7</v>
      </c>
      <c r="J3760" s="2">
        <f>RADIANS(CSV[[#This Row],[lat]])-RADIANS(B3759)</f>
        <v>-8.2654871479126424E-7</v>
      </c>
      <c r="K3760" s="2">
        <f>RADIANS(CSV[[#This Row],[lon]])</f>
        <v>0.74023550651151038</v>
      </c>
      <c r="L3760" s="2">
        <f>RADIANS(CSV[[#This Row],[lat]])</f>
        <v>-0.11902498255399273</v>
      </c>
      <c r="M3760" s="2">
        <f>SIN(CSV[[#This Row],[dlon]]/2)*SIN(CSV[[#This Row],[dlon]]/2)</f>
        <v>1.5085824988828419E-13</v>
      </c>
      <c r="N3760" s="2">
        <f>SIN(CSV[[#This Row],[dlat]]/2)*SIN(CSV[[#This Row],[dlat]]/2)</f>
        <v>1.7079569448076296E-13</v>
      </c>
      <c r="O3760" s="2">
        <f>COS(RADIANS(CSV[[#This Row],[lat]]))</f>
        <v>0.99292488541477419</v>
      </c>
      <c r="P3760" s="2">
        <f>CSV[[#This Row],[sindlon]]+CSV[[#This Row],[cosradlat]]*O3759*CSV[[#This Row],[sindlat]]</f>
        <v>3.1924571235754543E-13</v>
      </c>
      <c r="Q3760" s="2">
        <f>2*ASIN(SQRT(CSV[[#This Row],[Columna1]]))*6367445</f>
        <v>7.1954462706345099</v>
      </c>
      <c r="R3760" s="2" t="e" vm="1">
        <f ca="1">_xlfn.CONCAT(CSV[[#This Row],[lon]],",",CSV[[#This Row],[lat]],";",CSV[[#This Row],[alt]])</f>
        <v>#NAME?</v>
      </c>
    </row>
    <row r="3761" spans="1:18" x14ac:dyDescent="0.25">
      <c r="A3761">
        <v>42.412437759339809</v>
      </c>
      <c r="B3761">
        <v>-6.819700738415122</v>
      </c>
      <c r="C3761">
        <v>408.60000610351563</v>
      </c>
      <c r="D3761" s="1">
        <v>42854.442800925928</v>
      </c>
      <c r="E3761" s="1">
        <f>CSV[[#This Row],[Column4]]-D3760</f>
        <v>3.4722223062999547E-5</v>
      </c>
      <c r="F3761">
        <f>CSV[[#This Row],[alt]]-C3760</f>
        <v>1</v>
      </c>
      <c r="G3761">
        <f>IF(CSV[[#This Row],[Altura]]&gt;0,CSV[[#This Row],[Altura]],0)</f>
        <v>1</v>
      </c>
      <c r="H3761">
        <f>IF(CSV[[#This Row],[Altura]]&lt;=0,CSV[[#This Row],[Altura]],0)</f>
        <v>0</v>
      </c>
      <c r="I3761" s="2">
        <f>RADIANS(CSV[[#This Row],[lon]])-RADIANS(A3760)</f>
        <v>1.1761861357095782E-6</v>
      </c>
      <c r="J3761" s="2">
        <f>RADIANS(CSV[[#This Row],[lat]])-RADIANS(B3760)</f>
        <v>-1.2493320396961272E-6</v>
      </c>
      <c r="K3761" s="2">
        <f>RADIANS(CSV[[#This Row],[lon]])</f>
        <v>0.74023668269764609</v>
      </c>
      <c r="L3761" s="2">
        <f>RADIANS(CSV[[#This Row],[lat]])</f>
        <v>-0.11902623188603242</v>
      </c>
      <c r="M3761" s="2">
        <f>SIN(CSV[[#This Row],[dlon]]/2)*SIN(CSV[[#This Row],[dlon]]/2)</f>
        <v>3.4585345645881773E-13</v>
      </c>
      <c r="N3761" s="2">
        <f>SIN(CSV[[#This Row],[dlat]]/2)*SIN(CSV[[#This Row],[dlat]]/2)</f>
        <v>3.9020763635277058E-13</v>
      </c>
      <c r="O3761" s="2">
        <f>COS(RADIANS(CSV[[#This Row],[lat]]))</f>
        <v>0.99292473706313467</v>
      </c>
      <c r="P3761" s="2">
        <f>CSV[[#This Row],[sindlon]]+CSV[[#This Row],[cosradlat]]*O3760*CSV[[#This Row],[sindlat]]</f>
        <v>7.3055904057455533E-13</v>
      </c>
      <c r="Q3761" s="2">
        <f>2*ASIN(SQRT(CSV[[#This Row],[Columna1]]))*6367445</f>
        <v>10.884860255316564</v>
      </c>
      <c r="R3761" s="2" t="e" vm="1">
        <f ca="1">_xlfn.CONCAT(CSV[[#This Row],[lon]],",",CSV[[#This Row],[lat]],";",CSV[[#This Row],[alt]])</f>
        <v>#NAME?</v>
      </c>
    </row>
    <row r="3762" spans="1:18" x14ac:dyDescent="0.25">
      <c r="A3762">
        <v>42.412507245317101</v>
      </c>
      <c r="B3762">
        <v>-6.8197656981647023</v>
      </c>
      <c r="C3762">
        <v>409.79998779296875</v>
      </c>
      <c r="D3762" s="1">
        <v>42854.442835648151</v>
      </c>
      <c r="E3762" s="1">
        <f>CSV[[#This Row],[Column4]]-D3761</f>
        <v>3.4722223062999547E-5</v>
      </c>
      <c r="F3762">
        <f>CSV[[#This Row],[alt]]-C3761</f>
        <v>1.199981689453125</v>
      </c>
      <c r="G3762">
        <f>IF(CSV[[#This Row],[Altura]]&gt;0,CSV[[#This Row],[Altura]],0)</f>
        <v>1.199981689453125</v>
      </c>
      <c r="H3762">
        <f>IF(CSV[[#This Row],[Altura]]&lt;=0,CSV[[#This Row],[Altura]],0)</f>
        <v>0</v>
      </c>
      <c r="I3762" s="2">
        <f>RADIANS(CSV[[#This Row],[lon]])-RADIANS(A3761)</f>
        <v>1.2127590877097916E-6</v>
      </c>
      <c r="J3762" s="2">
        <f>RADIANS(CSV[[#This Row],[lat]])-RADIANS(B3761)</f>
        <v>-1.1337615114376254E-6</v>
      </c>
      <c r="K3762" s="2">
        <f>RADIANS(CSV[[#This Row],[lon]])</f>
        <v>0.7402378954567338</v>
      </c>
      <c r="L3762" s="2">
        <f>RADIANS(CSV[[#This Row],[lat]])</f>
        <v>-0.11902736564754386</v>
      </c>
      <c r="M3762" s="2">
        <f>SIN(CSV[[#This Row],[dlon]]/2)*SIN(CSV[[#This Row],[dlon]]/2)</f>
        <v>3.6769615120562643E-13</v>
      </c>
      <c r="N3762" s="2">
        <f>SIN(CSV[[#This Row],[dlat]]/2)*SIN(CSV[[#This Row],[dlat]]/2)</f>
        <v>3.2135379120429775E-13</v>
      </c>
      <c r="O3762" s="2">
        <f>COS(RADIANS(CSV[[#This Row],[lat]]))</f>
        <v>0.99292460243354908</v>
      </c>
      <c r="P3762" s="2">
        <f>CSV[[#This Row],[sindlon]]+CSV[[#This Row],[cosradlat]]*O3761*CSV[[#This Row],[sindlat]]</f>
        <v>6.8451866107574284E-13</v>
      </c>
      <c r="Q3762" s="2">
        <f>2*ASIN(SQRT(CSV[[#This Row],[Columna1]]))*6367445</f>
        <v>10.536293117711656</v>
      </c>
      <c r="R3762" s="2" t="e" vm="1">
        <f ca="1">_xlfn.CONCAT(CSV[[#This Row],[lon]],",",CSV[[#This Row],[lat]],";",CSV[[#This Row],[alt]])</f>
        <v>#NAME?</v>
      </c>
    </row>
    <row r="3763" spans="1:18" x14ac:dyDescent="0.25">
      <c r="A3763">
        <v>42.412555776536465</v>
      </c>
      <c r="B3763">
        <v>-6.8198161572217941</v>
      </c>
      <c r="C3763">
        <v>410.79998779296875</v>
      </c>
      <c r="D3763" s="1">
        <v>42854.442858796298</v>
      </c>
      <c r="E3763" s="1">
        <f>CSV[[#This Row],[Column4]]-D3762</f>
        <v>2.314814628334716E-5</v>
      </c>
      <c r="F3763">
        <f>CSV[[#This Row],[alt]]-C3762</f>
        <v>1</v>
      </c>
      <c r="G3763">
        <f>IF(CSV[[#This Row],[Altura]]&gt;0,CSV[[#This Row],[Altura]],0)</f>
        <v>1</v>
      </c>
      <c r="H3763">
        <f>IF(CSV[[#This Row],[Altura]]&lt;=0,CSV[[#This Row],[Altura]],0)</f>
        <v>0</v>
      </c>
      <c r="I3763" s="2">
        <f>RADIANS(CSV[[#This Row],[lon]])-RADIANS(A3762)</f>
        <v>8.4702956792970241E-7</v>
      </c>
      <c r="J3763" s="2">
        <f>RADIANS(CSV[[#This Row],[lat]])-RADIANS(B3762)</f>
        <v>-8.8067668370384045E-7</v>
      </c>
      <c r="K3763" s="2">
        <f>RADIANS(CSV[[#This Row],[lon]])</f>
        <v>0.74023874248630173</v>
      </c>
      <c r="L3763" s="2">
        <f>RADIANS(CSV[[#This Row],[lat]])</f>
        <v>-0.11902824632422757</v>
      </c>
      <c r="M3763" s="2">
        <f>SIN(CSV[[#This Row],[dlon]]/2)*SIN(CSV[[#This Row],[dlon]]/2)</f>
        <v>1.7936477223678386E-13</v>
      </c>
      <c r="N3763" s="2">
        <f>SIN(CSV[[#This Row],[dlat]]/2)*SIN(CSV[[#This Row],[dlat]]/2)</f>
        <v>1.9389785530488601E-13</v>
      </c>
      <c r="O3763" s="2">
        <f>COS(RADIANS(CSV[[#This Row],[lat]]))</f>
        <v>0.99292449785588044</v>
      </c>
      <c r="P3763" s="2">
        <f>CSV[[#This Row],[sindlon]]+CSV[[#This Row],[cosradlat]]*O3762*CSV[[#This Row],[sindlat]]</f>
        <v>3.7052850534977545E-13</v>
      </c>
      <c r="Q3763" s="2">
        <f>2*ASIN(SQRT(CSV[[#This Row],[Columna1]]))*6367445</f>
        <v>7.7518615997267171</v>
      </c>
      <c r="R3763" s="2" t="e" vm="1">
        <f ca="1">_xlfn.CONCAT(CSV[[#This Row],[lon]],",",CSV[[#This Row],[lat]],";",CSV[[#This Row],[alt]])</f>
        <v>#NAME?</v>
      </c>
    </row>
    <row r="3764" spans="1:18" x14ac:dyDescent="0.25">
      <c r="A3764">
        <v>42.412578575313091</v>
      </c>
      <c r="B3764">
        <v>-6.8198377825319767</v>
      </c>
      <c r="C3764">
        <v>411</v>
      </c>
      <c r="D3764" s="1">
        <v>42854.442870370367</v>
      </c>
      <c r="E3764" s="1">
        <f>CSV[[#This Row],[Column4]]-D3763</f>
        <v>1.1574069503694773E-5</v>
      </c>
      <c r="F3764">
        <f>CSV[[#This Row],[alt]]-C3763</f>
        <v>0.20001220703125</v>
      </c>
      <c r="G3764">
        <f>IF(CSV[[#This Row],[Altura]]&gt;0,CSV[[#This Row],[Altura]],0)</f>
        <v>0.20001220703125</v>
      </c>
      <c r="H3764">
        <f>IF(CSV[[#This Row],[Altura]]&lt;=0,CSV[[#This Row],[Altura]],0)</f>
        <v>0</v>
      </c>
      <c r="I3764" s="2">
        <f>RADIANS(CSV[[#This Row],[lon]])-RADIANS(A3763)</f>
        <v>3.9791371753139515E-7</v>
      </c>
      <c r="J3764" s="2">
        <f>RADIANS(CSV[[#This Row],[lat]])-RADIANS(B3763)</f>
        <v>-3.7743286444846813E-7</v>
      </c>
      <c r="K3764" s="2">
        <f>RADIANS(CSV[[#This Row],[lon]])</f>
        <v>0.74023914040001926</v>
      </c>
      <c r="L3764" s="2">
        <f>RADIANS(CSV[[#This Row],[lat]])</f>
        <v>-0.11902862375709201</v>
      </c>
      <c r="M3764" s="2">
        <f>SIN(CSV[[#This Row],[dlon]]/2)*SIN(CSV[[#This Row],[dlon]]/2)</f>
        <v>3.9583831649913203E-14</v>
      </c>
      <c r="N3764" s="2">
        <f>SIN(CSV[[#This Row],[dlat]]/2)*SIN(CSV[[#This Row],[dlat]]/2)</f>
        <v>3.5613891791443509E-14</v>
      </c>
      <c r="O3764" s="2">
        <f>COS(RADIANS(CSV[[#This Row],[lat]]))</f>
        <v>0.99292445303664389</v>
      </c>
      <c r="P3764" s="2">
        <f>CSV[[#This Row],[sindlon]]+CSV[[#This Row],[cosradlat]]*O3763*CSV[[#This Row],[sindlat]]</f>
        <v>7.4695532449671564E-14</v>
      </c>
      <c r="Q3764" s="2">
        <f>2*ASIN(SQRT(CSV[[#This Row],[Columna1]]))*6367445</f>
        <v>3.4805070012303361</v>
      </c>
      <c r="R3764" s="2" t="e" vm="1">
        <f ca="1">_xlfn.CONCAT(CSV[[#This Row],[lon]],",",CSV[[#This Row],[lat]],";",CSV[[#This Row],[alt]])</f>
        <v>#NAME?</v>
      </c>
    </row>
    <row r="3765" spans="1:18" x14ac:dyDescent="0.25">
      <c r="A3765">
        <v>42.412687037140131</v>
      </c>
      <c r="B3765">
        <v>-6.8199250381439924</v>
      </c>
      <c r="C3765">
        <v>412.39999389648438</v>
      </c>
      <c r="D3765" s="1">
        <v>42854.442916666667</v>
      </c>
      <c r="E3765" s="1">
        <f>CSV[[#This Row],[Column4]]-D3764</f>
        <v>4.6296299842651933E-5</v>
      </c>
      <c r="F3765">
        <f>CSV[[#This Row],[alt]]-C3764</f>
        <v>1.399993896484375</v>
      </c>
      <c r="G3765">
        <f>IF(CSV[[#This Row],[Altura]]&gt;0,CSV[[#This Row],[Altura]],0)</f>
        <v>1.399993896484375</v>
      </c>
      <c r="H3765">
        <f>IF(CSV[[#This Row],[Altura]]&lt;=0,CSV[[#This Row],[Altura]],0)</f>
        <v>0</v>
      </c>
      <c r="I3765" s="2">
        <f>RADIANS(CSV[[#This Row],[lon]])-RADIANS(A3764)</f>
        <v>1.8930159945140801E-6</v>
      </c>
      <c r="J3765" s="2">
        <f>RADIANS(CSV[[#This Row],[lat]])-RADIANS(B3764)</f>
        <v>-1.5228977205267169E-6</v>
      </c>
      <c r="K3765" s="2">
        <f>RADIANS(CSV[[#This Row],[lon]])</f>
        <v>0.74024103341601377</v>
      </c>
      <c r="L3765" s="2">
        <f>RADIANS(CSV[[#This Row],[lat]])</f>
        <v>-0.11903014665481254</v>
      </c>
      <c r="M3765" s="2">
        <f>SIN(CSV[[#This Row],[dlon]]/2)*SIN(CSV[[#This Row],[dlon]]/2)</f>
        <v>8.9587738887126535E-13</v>
      </c>
      <c r="N3765" s="2">
        <f>SIN(CSV[[#This Row],[dlat]]/2)*SIN(CSV[[#This Row],[dlat]]/2)</f>
        <v>5.7980436679625555E-13</v>
      </c>
      <c r="O3765" s="2">
        <f>COS(RADIANS(CSV[[#This Row],[lat]]))</f>
        <v>0.99292427219479906</v>
      </c>
      <c r="P3765" s="2">
        <f>CSV[[#This Row],[sindlon]]+CSV[[#This Row],[cosradlat]]*O3764*CSV[[#This Row],[sindlat]]</f>
        <v>1.4675058124604148E-12</v>
      </c>
      <c r="Q3765" s="2">
        <f>2*ASIN(SQRT(CSV[[#This Row],[Columna1]]))*6367445</f>
        <v>15.427129070584597</v>
      </c>
      <c r="R3765" s="2" t="e" vm="1">
        <f ca="1">_xlfn.CONCAT(CSV[[#This Row],[lon]],",",CSV[[#This Row],[lat]],";",CSV[[#This Row],[alt]])</f>
        <v>#NAME?</v>
      </c>
    </row>
    <row r="3766" spans="1:18" x14ac:dyDescent="0.25">
      <c r="A3766">
        <v>42.41274755448103</v>
      </c>
      <c r="B3766">
        <v>-6.819969043135643</v>
      </c>
      <c r="C3766">
        <v>413.39999389648438</v>
      </c>
      <c r="D3766" s="1">
        <v>42854.442939814813</v>
      </c>
      <c r="E3766" s="1">
        <f>CSV[[#This Row],[Column4]]-D3765</f>
        <v>2.314814628334716E-5</v>
      </c>
      <c r="F3766">
        <f>CSV[[#This Row],[alt]]-C3765</f>
        <v>1</v>
      </c>
      <c r="G3766">
        <f>IF(CSV[[#This Row],[Altura]]&gt;0,CSV[[#This Row],[Altura]],0)</f>
        <v>1</v>
      </c>
      <c r="H3766">
        <f>IF(CSV[[#This Row],[Altura]]&lt;=0,CSV[[#This Row],[Altura]],0)</f>
        <v>0</v>
      </c>
      <c r="I3766" s="2">
        <f>RADIANS(CSV[[#This Row],[lon]])-RADIANS(A3765)</f>
        <v>1.0562268533131913E-6</v>
      </c>
      <c r="J3766" s="2">
        <f>RADIANS(CSV[[#This Row],[lat]])-RADIANS(B3765)</f>
        <v>-7.6803199161590285E-7</v>
      </c>
      <c r="K3766" s="2">
        <f>RADIANS(CSV[[#This Row],[lon]])</f>
        <v>0.74024208964286708</v>
      </c>
      <c r="L3766" s="2">
        <f>RADIANS(CSV[[#This Row],[lat]])</f>
        <v>-0.11903091468680416</v>
      </c>
      <c r="M3766" s="2">
        <f>SIN(CSV[[#This Row],[dlon]]/2)*SIN(CSV[[#This Row],[dlon]]/2)</f>
        <v>2.7890379141494549E-13</v>
      </c>
      <c r="N3766" s="2">
        <f>SIN(CSV[[#This Row],[dlat]]/2)*SIN(CSV[[#This Row],[dlat]]/2)</f>
        <v>1.4746828503636533E-13</v>
      </c>
      <c r="O3766" s="2">
        <f>COS(RADIANS(CSV[[#This Row],[lat]]))</f>
        <v>0.99292418099126611</v>
      </c>
      <c r="P3766" s="2">
        <f>CSV[[#This Row],[sindlon]]+CSV[[#This Row],[cosradlat]]*O3765*CSV[[#This Row],[sindlat]]</f>
        <v>4.2429255534316101E-13</v>
      </c>
      <c r="Q3766" s="2">
        <f>2*ASIN(SQRT(CSV[[#This Row],[Columna1]]))*6367445</f>
        <v>8.2952199100488091</v>
      </c>
      <c r="R3766" s="2" t="e" vm="1">
        <f ca="1">_xlfn.CONCAT(CSV[[#This Row],[lon]],",",CSV[[#This Row],[lat]],";",CSV[[#This Row],[alt]])</f>
        <v>#NAME?</v>
      </c>
    </row>
    <row r="3767" spans="1:18" x14ac:dyDescent="0.25">
      <c r="A3767">
        <v>42.412777058780193</v>
      </c>
      <c r="B3767">
        <v>-6.8199911713600159</v>
      </c>
      <c r="C3767">
        <v>413.79998779296875</v>
      </c>
      <c r="D3767" s="1">
        <v>42854.44295138889</v>
      </c>
      <c r="E3767" s="1">
        <f>CSV[[#This Row],[Column4]]-D3766</f>
        <v>1.1574076779652387E-5</v>
      </c>
      <c r="F3767">
        <f>CSV[[#This Row],[alt]]-C3766</f>
        <v>0.399993896484375</v>
      </c>
      <c r="G3767">
        <f>IF(CSV[[#This Row],[Altura]]&gt;0,CSV[[#This Row],[Altura]],0)</f>
        <v>0.399993896484375</v>
      </c>
      <c r="H3767">
        <f>IF(CSV[[#This Row],[Altura]]&lt;=0,CSV[[#This Row],[Altura]],0)</f>
        <v>0</v>
      </c>
      <c r="I3767" s="2">
        <f>RADIANS(CSV[[#This Row],[lon]])-RADIANS(A3766)</f>
        <v>5.149471639098735E-7</v>
      </c>
      <c r="J3767" s="2">
        <f>RADIANS(CSV[[#This Row],[lat]])-RADIANS(B3766)</f>
        <v>-3.8621037291852733E-7</v>
      </c>
      <c r="K3767" s="2">
        <f>RADIANS(CSV[[#This Row],[lon]])</f>
        <v>0.74024260459003099</v>
      </c>
      <c r="L3767" s="2">
        <f>RADIANS(CSV[[#This Row],[lat]])</f>
        <v>-0.11903130089717708</v>
      </c>
      <c r="M3767" s="2">
        <f>SIN(CSV[[#This Row],[dlon]]/2)*SIN(CSV[[#This Row],[dlon]]/2)</f>
        <v>6.6292645404704057E-14</v>
      </c>
      <c r="N3767" s="2">
        <f>SIN(CSV[[#This Row],[dlat]]/2)*SIN(CSV[[#This Row],[dlat]]/2)</f>
        <v>3.7289613037466531E-14</v>
      </c>
      <c r="O3767" s="2">
        <f>COS(RADIANS(CSV[[#This Row],[lat]]))</f>
        <v>0.99292413512869682</v>
      </c>
      <c r="P3767" s="2">
        <f>CSV[[#This Row],[sindlon]]+CSV[[#This Row],[cosradlat]]*O3766*CSV[[#This Row],[sindlat]]</f>
        <v>1.0305641462561645E-13</v>
      </c>
      <c r="Q3767" s="2">
        <f>2*ASIN(SQRT(CSV[[#This Row],[Columna1]]))*6367445</f>
        <v>4.0882054473529665</v>
      </c>
      <c r="R3767" s="2" t="e" vm="1">
        <f ca="1">_xlfn.CONCAT(CSV[[#This Row],[lon]],",",CSV[[#This Row],[lat]],";",CSV[[#This Row],[alt]])</f>
        <v>#NAME?</v>
      </c>
    </row>
    <row r="3768" spans="1:18" x14ac:dyDescent="0.25">
      <c r="A3768">
        <v>42.412895997986197</v>
      </c>
      <c r="B3768">
        <v>-6.8200950231403112</v>
      </c>
      <c r="C3768">
        <v>415</v>
      </c>
      <c r="D3768" s="1">
        <v>42854.442997685182</v>
      </c>
      <c r="E3768" s="1">
        <f>CSV[[#This Row],[Column4]]-D3767</f>
        <v>4.6296292566694319E-5</v>
      </c>
      <c r="F3768">
        <f>CSV[[#This Row],[alt]]-C3767</f>
        <v>1.20001220703125</v>
      </c>
      <c r="G3768">
        <f>IF(CSV[[#This Row],[Altura]]&gt;0,CSV[[#This Row],[Altura]],0)</f>
        <v>1.20001220703125</v>
      </c>
      <c r="H3768">
        <f>IF(CSV[[#This Row],[Altura]]&lt;=0,CSV[[#This Row],[Altura]],0)</f>
        <v>0</v>
      </c>
      <c r="I3768" s="2">
        <f>RADIANS(CSV[[#This Row],[lon]])-RADIANS(A3767)</f>
        <v>2.0758807544041247E-6</v>
      </c>
      <c r="J3768" s="2">
        <f>RADIANS(CSV[[#This Row],[lat]])-RADIANS(B3767)</f>
        <v>-1.8125555002190818E-6</v>
      </c>
      <c r="K3768" s="2">
        <f>RADIANS(CSV[[#This Row],[lon]])</f>
        <v>0.7402446804707854</v>
      </c>
      <c r="L3768" s="2">
        <f>RADIANS(CSV[[#This Row],[lat]])</f>
        <v>-0.11903311345267729</v>
      </c>
      <c r="M3768" s="2">
        <f>SIN(CSV[[#This Row],[dlon]]/2)*SIN(CSV[[#This Row],[dlon]]/2)</f>
        <v>1.0773202266259726E-12</v>
      </c>
      <c r="N3768" s="2">
        <f>SIN(CSV[[#This Row],[dlat]]/2)*SIN(CSV[[#This Row],[dlat]]/2)</f>
        <v>8.2133936034338661E-13</v>
      </c>
      <c r="O3768" s="2">
        <f>COS(RADIANS(CSV[[#This Row],[lat]]))</f>
        <v>0.99292391988534157</v>
      </c>
      <c r="P3768" s="2">
        <f>CSV[[#This Row],[sindlon]]+CSV[[#This Row],[cosradlat]]*O3767*CSV[[#This Row],[sindlat]]</f>
        <v>1.8870771614850276E-12</v>
      </c>
      <c r="Q3768" s="2">
        <f>2*ASIN(SQRT(CSV[[#This Row],[Columna1]]))*6367445</f>
        <v>17.494036459346535</v>
      </c>
      <c r="R3768" s="2" t="e" vm="1">
        <f ca="1">_xlfn.CONCAT(CSV[[#This Row],[lon]],",",CSV[[#This Row],[lat]],";",CSV[[#This Row],[alt]])</f>
        <v>#NAME?</v>
      </c>
    </row>
    <row r="3769" spans="1:18" x14ac:dyDescent="0.25">
      <c r="A3769">
        <v>42.412993814796209</v>
      </c>
      <c r="B3769">
        <v>-6.8201677780598402</v>
      </c>
      <c r="C3769">
        <v>416.20001220703125</v>
      </c>
      <c r="D3769" s="1">
        <v>42854.443032407406</v>
      </c>
      <c r="E3769" s="1">
        <f>CSV[[#This Row],[Column4]]-D3768</f>
        <v>3.4722223062999547E-5</v>
      </c>
      <c r="F3769">
        <f>CSV[[#This Row],[alt]]-C3768</f>
        <v>1.20001220703125</v>
      </c>
      <c r="G3769">
        <f>IF(CSV[[#This Row],[Altura]]&gt;0,CSV[[#This Row],[Altura]],0)</f>
        <v>1.20001220703125</v>
      </c>
      <c r="H3769">
        <f>IF(CSV[[#This Row],[Altura]]&lt;=0,CSV[[#This Row],[Altura]],0)</f>
        <v>0</v>
      </c>
      <c r="I3769" s="2">
        <f>RADIANS(CSV[[#This Row],[lon]])-RADIANS(A3768)</f>
        <v>1.7072253984951047E-6</v>
      </c>
      <c r="J3769" s="2">
        <f>RADIANS(CSV[[#This Row],[lat]])-RADIANS(B3768)</f>
        <v>-1.2698128928068098E-6</v>
      </c>
      <c r="K3769" s="2">
        <f>RADIANS(CSV[[#This Row],[lon]])</f>
        <v>0.74024638769618389</v>
      </c>
      <c r="L3769" s="2">
        <f>RADIANS(CSV[[#This Row],[lat]])</f>
        <v>-0.1190343832655701</v>
      </c>
      <c r="M3769" s="2">
        <f>SIN(CSV[[#This Row],[dlon]]/2)*SIN(CSV[[#This Row],[dlon]]/2)</f>
        <v>7.2865464031651533E-13</v>
      </c>
      <c r="N3769" s="2">
        <f>SIN(CSV[[#This Row],[dlat]]/2)*SIN(CSV[[#This Row],[dlat]]/2)</f>
        <v>4.0310619568454544E-13</v>
      </c>
      <c r="O3769" s="2">
        <f>COS(RADIANS(CSV[[#This Row],[lat]]))</f>
        <v>0.99292376909144342</v>
      </c>
      <c r="P3769" s="2">
        <f>CSV[[#This Row],[sindlon]]+CSV[[#This Row],[cosradlat]]*O3768*CSV[[#This Row],[sindlat]]</f>
        <v>1.1260761360684339E-12</v>
      </c>
      <c r="Q3769" s="2">
        <f>2*ASIN(SQRT(CSV[[#This Row],[Columna1]]))*6367445</f>
        <v>13.513849422014914</v>
      </c>
      <c r="R3769" s="2" t="e" vm="1">
        <f ca="1">_xlfn.CONCAT(CSV[[#This Row],[lon]],",",CSV[[#This Row],[lat]],";",CSV[[#This Row],[alt]])</f>
        <v>#NAME?</v>
      </c>
    </row>
    <row r="3770" spans="1:18" x14ac:dyDescent="0.25">
      <c r="A3770">
        <v>42.413200344890356</v>
      </c>
      <c r="B3770">
        <v>-6.8202893994748592</v>
      </c>
      <c r="C3770">
        <v>416.79998779296875</v>
      </c>
      <c r="D3770" s="1">
        <v>42854.443090277775</v>
      </c>
      <c r="E3770" s="1">
        <f>CSV[[#This Row],[Column4]]-D3769</f>
        <v>5.7870369346346706E-5</v>
      </c>
      <c r="F3770">
        <f>CSV[[#This Row],[alt]]-C3769</f>
        <v>0.5999755859375</v>
      </c>
      <c r="G3770">
        <f>IF(CSV[[#This Row],[Altura]]&gt;0,CSV[[#This Row],[Altura]],0)</f>
        <v>0.5999755859375</v>
      </c>
      <c r="H3770">
        <f>IF(CSV[[#This Row],[Altura]]&lt;=0,CSV[[#This Row],[Altura]],0)</f>
        <v>0</v>
      </c>
      <c r="I3770" s="2">
        <f>RADIANS(CSV[[#This Row],[lon]])-RADIANS(A3769)</f>
        <v>3.6046301473691145E-6</v>
      </c>
      <c r="J3770" s="2">
        <f>RADIANS(CSV[[#This Row],[lat]])-RADIANS(B3769)</f>
        <v>-2.1226941330082516E-6</v>
      </c>
      <c r="K3770" s="2">
        <f>RADIANS(CSV[[#This Row],[lon]])</f>
        <v>0.74024999232633126</v>
      </c>
      <c r="L3770" s="2">
        <f>RADIANS(CSV[[#This Row],[lat]])</f>
        <v>-0.11903650595970311</v>
      </c>
      <c r="M3770" s="2">
        <f>SIN(CSV[[#This Row],[dlon]]/2)*SIN(CSV[[#This Row],[dlon]]/2)</f>
        <v>3.2483396248270535E-12</v>
      </c>
      <c r="N3770" s="2">
        <f>SIN(CSV[[#This Row],[dlat]]/2)*SIN(CSV[[#This Row],[dlat]]/2)</f>
        <v>1.1264575955764902E-12</v>
      </c>
      <c r="O3770" s="2">
        <f>COS(RADIANS(CSV[[#This Row],[lat]]))</f>
        <v>0.9929235170118933</v>
      </c>
      <c r="P3770" s="2">
        <f>CSV[[#This Row],[sindlon]]+CSV[[#This Row],[cosradlat]]*O3769*CSV[[#This Row],[sindlat]]</f>
        <v>4.3589111955065739E-12</v>
      </c>
      <c r="Q3770" s="2">
        <f>2*ASIN(SQRT(CSV[[#This Row],[Columna1]]))*6367445</f>
        <v>26.587910525924162</v>
      </c>
      <c r="R3770" s="2" t="e" vm="1">
        <f ca="1">_xlfn.CONCAT(CSV[[#This Row],[lon]],",",CSV[[#This Row],[lat]],";",CSV[[#This Row],[alt]])</f>
        <v>#NAME?</v>
      </c>
    </row>
    <row r="3771" spans="1:18" x14ac:dyDescent="0.25">
      <c r="A3771">
        <v>42.413258515298367</v>
      </c>
      <c r="B3771">
        <v>-6.8203228432685137</v>
      </c>
      <c r="C3771">
        <v>417.60000610351563</v>
      </c>
      <c r="D3771" s="1">
        <v>42854.443113425928</v>
      </c>
      <c r="E3771" s="1">
        <f>CSV[[#This Row],[Column4]]-D3770</f>
        <v>2.3148153559304774E-5</v>
      </c>
      <c r="F3771">
        <f>CSV[[#This Row],[alt]]-C3770</f>
        <v>0.800018310546875</v>
      </c>
      <c r="G3771">
        <f>IF(CSV[[#This Row],[Altura]]&gt;0,CSV[[#This Row],[Altura]],0)</f>
        <v>0.800018310546875</v>
      </c>
      <c r="H3771">
        <f>IF(CSV[[#This Row],[Altura]]&lt;=0,CSV[[#This Row],[Altura]],0)</f>
        <v>0</v>
      </c>
      <c r="I3771" s="2">
        <f>RADIANS(CSV[[#This Row],[lon]])-RADIANS(A3770)</f>
        <v>1.0152651469530483E-6</v>
      </c>
      <c r="J3771" s="2">
        <f>RADIANS(CSV[[#This Row],[lat]])-RADIANS(B3770)</f>
        <v>-5.8370431363363728E-7</v>
      </c>
      <c r="K3771" s="2">
        <f>RADIANS(CSV[[#This Row],[lon]])</f>
        <v>0.74025100759147822</v>
      </c>
      <c r="L3771" s="2">
        <f>RADIANS(CSV[[#This Row],[lat]])</f>
        <v>-0.11903708966401674</v>
      </c>
      <c r="M3771" s="2">
        <f>SIN(CSV[[#This Row],[dlon]]/2)*SIN(CSV[[#This Row],[dlon]]/2)</f>
        <v>2.5769082965437654E-13</v>
      </c>
      <c r="N3771" s="2">
        <f>SIN(CSV[[#This Row],[dlat]]/2)*SIN(CSV[[#This Row],[dlat]]/2)</f>
        <v>8.5177681438626496E-14</v>
      </c>
      <c r="O3771" s="2">
        <f>COS(RADIANS(CSV[[#This Row],[lat]]))</f>
        <v>0.99292344769357599</v>
      </c>
      <c r="P3771" s="2">
        <f>CSV[[#This Row],[sindlon]]+CSV[[#This Row],[cosradlat]]*O3770*CSV[[#This Row],[sindlat]]</f>
        <v>3.416672538127383E-13</v>
      </c>
      <c r="Q3771" s="2">
        <f>2*ASIN(SQRT(CSV[[#This Row],[Columna1]]))*6367445</f>
        <v>7.4438373741960184</v>
      </c>
      <c r="R3771" s="2" t="e" vm="1">
        <f ca="1">_xlfn.CONCAT(CSV[[#This Row],[lon]],",",CSV[[#This Row],[lat]],";",CSV[[#This Row],[alt]])</f>
        <v>#NAME?</v>
      </c>
    </row>
    <row r="3772" spans="1:18" x14ac:dyDescent="0.25">
      <c r="A3772">
        <v>42.413311488926411</v>
      </c>
      <c r="B3772">
        <v>-6.8203539401292801</v>
      </c>
      <c r="C3772">
        <v>418.79998779296875</v>
      </c>
      <c r="D3772" s="1">
        <v>42854.443136574075</v>
      </c>
      <c r="E3772" s="1">
        <f>CSV[[#This Row],[Column4]]-D3771</f>
        <v>2.314814628334716E-5</v>
      </c>
      <c r="F3772">
        <f>CSV[[#This Row],[alt]]-C3771</f>
        <v>1.199981689453125</v>
      </c>
      <c r="G3772">
        <f>IF(CSV[[#This Row],[Altura]]&gt;0,CSV[[#This Row],[Altura]],0)</f>
        <v>1.199981689453125</v>
      </c>
      <c r="H3772">
        <f>IF(CSV[[#This Row],[Altura]]&lt;=0,CSV[[#This Row],[Altura]],0)</f>
        <v>0</v>
      </c>
      <c r="I3772" s="2">
        <f>RADIANS(CSV[[#This Row],[lon]])-RADIANS(A3771)</f>
        <v>9.2456422617903655E-7</v>
      </c>
      <c r="J3772" s="2">
        <f>RADIANS(CSV[[#This Row],[lat]])-RADIANS(B3771)</f>
        <v>-5.4274260739839431E-7</v>
      </c>
      <c r="K3772" s="2">
        <f>RADIANS(CSV[[#This Row],[lon]])</f>
        <v>0.7402519321557044</v>
      </c>
      <c r="L3772" s="2">
        <f>RADIANS(CSV[[#This Row],[lat]])</f>
        <v>-0.11903763240662414</v>
      </c>
      <c r="M3772" s="2">
        <f>SIN(CSV[[#This Row],[dlon]]/2)*SIN(CSV[[#This Row],[dlon]]/2)</f>
        <v>2.1370475208249495E-13</v>
      </c>
      <c r="N3772" s="2">
        <f>SIN(CSV[[#This Row],[dlat]]/2)*SIN(CSV[[#This Row],[dlat]]/2)</f>
        <v>7.364238447140008E-14</v>
      </c>
      <c r="O3772" s="2">
        <f>COS(RADIANS(CSV[[#This Row],[lat]]))</f>
        <v>0.99292338323939844</v>
      </c>
      <c r="P3772" s="2">
        <f>CSV[[#This Row],[sindlon]]+CSV[[#This Row],[cosradlat]]*O3771*CSV[[#This Row],[sindlat]]</f>
        <v>2.8630855130288534E-13</v>
      </c>
      <c r="Q3772" s="2">
        <f>2*ASIN(SQRT(CSV[[#This Row],[Columna1]]))*6367445</f>
        <v>6.814160485527661</v>
      </c>
      <c r="R3772" s="2" t="e" vm="1">
        <f ca="1">_xlfn.CONCAT(CSV[[#This Row],[lon]],",",CSV[[#This Row],[lat]],";",CSV[[#This Row],[alt]])</f>
        <v>#NAME?</v>
      </c>
    </row>
    <row r="3773" spans="1:18" x14ac:dyDescent="0.25">
      <c r="A3773">
        <v>42.413368569687009</v>
      </c>
      <c r="B3773">
        <v>-6.8203795049339533</v>
      </c>
      <c r="C3773">
        <v>420</v>
      </c>
      <c r="D3773" s="1">
        <v>42854.443159722221</v>
      </c>
      <c r="E3773" s="1">
        <f>CSV[[#This Row],[Column4]]-D3772</f>
        <v>2.314814628334716E-5</v>
      </c>
      <c r="F3773">
        <f>CSV[[#This Row],[alt]]-C3772</f>
        <v>1.20001220703125</v>
      </c>
      <c r="G3773">
        <f>IF(CSV[[#This Row],[Altura]]&gt;0,CSV[[#This Row],[Altura]],0)</f>
        <v>1.20001220703125</v>
      </c>
      <c r="H3773">
        <f>IF(CSV[[#This Row],[Altura]]&lt;=0,CSV[[#This Row],[Altura]],0)</f>
        <v>0</v>
      </c>
      <c r="I3773" s="2">
        <f>RADIANS(CSV[[#This Row],[lon]])-RADIANS(A3772)</f>
        <v>9.9624721194846444E-7</v>
      </c>
      <c r="J3773" s="2">
        <f>RADIANS(CSV[[#This Row],[lat]])-RADIANS(B3772)</f>
        <v>-4.4619001418610971E-7</v>
      </c>
      <c r="K3773" s="2">
        <f>RADIANS(CSV[[#This Row],[lon]])</f>
        <v>0.74025292840291634</v>
      </c>
      <c r="L3773" s="2">
        <f>RADIANS(CSV[[#This Row],[lat]])</f>
        <v>-0.11903807859663833</v>
      </c>
      <c r="M3773" s="2">
        <f>SIN(CSV[[#This Row],[dlon]]/2)*SIN(CSV[[#This Row],[dlon]]/2)</f>
        <v>2.4812712682875157E-13</v>
      </c>
      <c r="N3773" s="2">
        <f>SIN(CSV[[#This Row],[dlat]]/2)*SIN(CSV[[#This Row],[dlat]]/2)</f>
        <v>4.977138218984937E-14</v>
      </c>
      <c r="O3773" s="2">
        <f>COS(RADIANS(CSV[[#This Row],[lat]]))</f>
        <v>0.99292333025124357</v>
      </c>
      <c r="P3773" s="2">
        <f>CSV[[#This Row],[sindlon]]+CSV[[#This Row],[cosradlat]]*O3772*CSV[[#This Row],[sindlat]]</f>
        <v>2.9719657288156508E-13</v>
      </c>
      <c r="Q3773" s="2">
        <f>2*ASIN(SQRT(CSV[[#This Row],[Columna1]]))*6367445</f>
        <v>6.9425193126936087</v>
      </c>
      <c r="R3773" s="2" t="e" vm="1">
        <f ca="1">_xlfn.CONCAT(CSV[[#This Row],[lon]],",",CSV[[#This Row],[lat]],";",CSV[[#This Row],[alt]])</f>
        <v>#NAME?</v>
      </c>
    </row>
    <row r="3774" spans="1:18" x14ac:dyDescent="0.25">
      <c r="A3774">
        <v>42.413397319614887</v>
      </c>
      <c r="B3774">
        <v>-6.8203954305499792</v>
      </c>
      <c r="C3774">
        <v>420.39999389648438</v>
      </c>
      <c r="D3774" s="1">
        <v>42854.443171296298</v>
      </c>
      <c r="E3774" s="1">
        <f>CSV[[#This Row],[Column4]]-D3773</f>
        <v>1.1574076779652387E-5</v>
      </c>
      <c r="F3774">
        <f>CSV[[#This Row],[alt]]-C3773</f>
        <v>0.399993896484375</v>
      </c>
      <c r="G3774">
        <f>IF(CSV[[#This Row],[Altura]]&gt;0,CSV[[#This Row],[Altura]],0)</f>
        <v>0.399993896484375</v>
      </c>
      <c r="H3774">
        <f>IF(CSV[[#This Row],[Altura]]&lt;=0,CSV[[#This Row],[Altura]],0)</f>
        <v>0</v>
      </c>
      <c r="I3774" s="2">
        <f>RADIANS(CSV[[#This Row],[lon]])-RADIANS(A3773)</f>
        <v>5.0178090116315133E-7</v>
      </c>
      <c r="J3774" s="2">
        <f>RADIANS(CSV[[#This Row],[lat]])-RADIANS(B3773)</f>
        <v>-2.7795443505174156E-7</v>
      </c>
      <c r="K3774" s="2">
        <f>RADIANS(CSV[[#This Row],[lon]])</f>
        <v>0.74025343018381751</v>
      </c>
      <c r="L3774" s="2">
        <f>RADIANS(CSV[[#This Row],[lat]])</f>
        <v>-0.11903835655107338</v>
      </c>
      <c r="M3774" s="2">
        <f>SIN(CSV[[#This Row],[dlon]]/2)*SIN(CSV[[#This Row],[dlon]]/2)</f>
        <v>6.2946018193024731E-14</v>
      </c>
      <c r="N3774" s="2">
        <f>SIN(CSV[[#This Row],[dlat]]/2)*SIN(CSV[[#This Row],[dlat]]/2)</f>
        <v>1.9314666991233077E-14</v>
      </c>
      <c r="O3774" s="2">
        <f>COS(RADIANS(CSV[[#This Row],[lat]]))</f>
        <v>0.99292329724212924</v>
      </c>
      <c r="P3774" s="2">
        <f>CSV[[#This Row],[sindlon]]+CSV[[#This Row],[cosradlat]]*O3773*CSV[[#This Row],[sindlat]]</f>
        <v>8.1988284776129567E-14</v>
      </c>
      <c r="Q3774" s="2">
        <f>2*ASIN(SQRT(CSV[[#This Row],[Columna1]]))*6367445</f>
        <v>3.6464570156210172</v>
      </c>
      <c r="R3774" s="2" t="e" vm="1">
        <f ca="1">_xlfn.CONCAT(CSV[[#This Row],[lon]],",",CSV[[#This Row],[lat]],";",CSV[[#This Row],[alt]])</f>
        <v>#NAME?</v>
      </c>
    </row>
    <row r="3775" spans="1:18" x14ac:dyDescent="0.25">
      <c r="A3775">
        <v>42.413453394547105</v>
      </c>
      <c r="B3775">
        <v>-6.820420240983367</v>
      </c>
      <c r="C3775">
        <v>421.20001220703125</v>
      </c>
      <c r="D3775" s="1">
        <v>42854.443194444444</v>
      </c>
      <c r="E3775" s="1">
        <f>CSV[[#This Row],[Column4]]-D3774</f>
        <v>2.314814628334716E-5</v>
      </c>
      <c r="F3775">
        <f>CSV[[#This Row],[alt]]-C3774</f>
        <v>0.800018310546875</v>
      </c>
      <c r="G3775">
        <f>IF(CSV[[#This Row],[Altura]]&gt;0,CSV[[#This Row],[Altura]],0)</f>
        <v>0.800018310546875</v>
      </c>
      <c r="H3775">
        <f>IF(CSV[[#This Row],[Altura]]&lt;=0,CSV[[#This Row],[Altura]],0)</f>
        <v>0</v>
      </c>
      <c r="I3775" s="2">
        <f>RADIANS(CSV[[#This Row],[lon]])-RADIANS(A3774)</f>
        <v>9.7869219506385718E-7</v>
      </c>
      <c r="J3775" s="2">
        <f>RADIANS(CSV[[#This Row],[lat]])-RADIANS(B3774)</f>
        <v>-4.3302375146714311E-7</v>
      </c>
      <c r="K3775" s="2">
        <f>RADIANS(CSV[[#This Row],[lon]])</f>
        <v>0.74025440887601257</v>
      </c>
      <c r="L3775" s="2">
        <f>RADIANS(CSV[[#This Row],[lat]])</f>
        <v>-0.11903878957482485</v>
      </c>
      <c r="M3775" s="2">
        <f>SIN(CSV[[#This Row],[dlon]]/2)*SIN(CSV[[#This Row],[dlon]]/2)</f>
        <v>2.3945960316970869E-13</v>
      </c>
      <c r="N3775" s="2">
        <f>SIN(CSV[[#This Row],[dlat]]/2)*SIN(CSV[[#This Row],[dlat]]/2)</f>
        <v>4.6877392333668795E-14</v>
      </c>
      <c r="O3775" s="2">
        <f>COS(RADIANS(CSV[[#This Row],[lat]]))</f>
        <v>0.99292324581725078</v>
      </c>
      <c r="P3775" s="2">
        <f>CSV[[#This Row],[sindlon]]+CSV[[#This Row],[cosradlat]]*O3774*CSV[[#This Row],[sindlat]]</f>
        <v>2.8567586597332648E-13</v>
      </c>
      <c r="Q3775" s="2">
        <f>2*ASIN(SQRT(CSV[[#This Row],[Columna1]]))*6367445</f>
        <v>6.8066273473733911</v>
      </c>
      <c r="R3775" s="2" t="e" vm="1">
        <f ca="1">_xlfn.CONCAT(CSV[[#This Row],[lon]],",",CSV[[#This Row],[lat]],";",CSV[[#This Row],[alt]])</f>
        <v>#NAME?</v>
      </c>
    </row>
    <row r="3776" spans="1:18" x14ac:dyDescent="0.25">
      <c r="A3776">
        <v>42.413509218022227</v>
      </c>
      <c r="B3776">
        <v>-6.8204385135322809</v>
      </c>
      <c r="C3776">
        <v>422.20001220703125</v>
      </c>
      <c r="D3776" s="1">
        <v>42854.44321759259</v>
      </c>
      <c r="E3776" s="1">
        <f>CSV[[#This Row],[Column4]]-D3775</f>
        <v>2.314814628334716E-5</v>
      </c>
      <c r="F3776">
        <f>CSV[[#This Row],[alt]]-C3775</f>
        <v>1</v>
      </c>
      <c r="G3776">
        <f>IF(CSV[[#This Row],[Altura]]&gt;0,CSV[[#This Row],[Altura]],0)</f>
        <v>1</v>
      </c>
      <c r="H3776">
        <f>IF(CSV[[#This Row],[Altura]]&lt;=0,CSV[[#This Row],[Altura]],0)</f>
        <v>0</v>
      </c>
      <c r="I3776" s="2">
        <f>RADIANS(CSV[[#This Row],[lon]])-RADIANS(A3775)</f>
        <v>9.7430344081494979E-7</v>
      </c>
      <c r="J3776" s="2">
        <f>RADIANS(CSV[[#This Row],[lat]])-RADIANS(B3775)</f>
        <v>-3.1891614128698453E-7</v>
      </c>
      <c r="K3776" s="2">
        <f>RADIANS(CSV[[#This Row],[lon]])</f>
        <v>0.74025538317945339</v>
      </c>
      <c r="L3776" s="2">
        <f>RADIANS(CSV[[#This Row],[lat]])</f>
        <v>-0.11903910849096613</v>
      </c>
      <c r="M3776" s="2">
        <f>SIN(CSV[[#This Row],[dlon]]/2)*SIN(CSV[[#This Row],[dlon]]/2)</f>
        <v>2.3731679869594382E-13</v>
      </c>
      <c r="N3776" s="2">
        <f>SIN(CSV[[#This Row],[dlat]]/2)*SIN(CSV[[#This Row],[dlat]]/2)</f>
        <v>2.5426876293344752E-14</v>
      </c>
      <c r="O3776" s="2">
        <f>COS(RADIANS(CSV[[#This Row],[lat]]))</f>
        <v>0.99292320794340372</v>
      </c>
      <c r="P3776" s="2">
        <f>CSV[[#This Row],[sindlon]]+CSV[[#This Row],[cosradlat]]*O3775*CSV[[#This Row],[sindlat]]</f>
        <v>2.6238506791616447E-13</v>
      </c>
      <c r="Q3776" s="2">
        <f>2*ASIN(SQRT(CSV[[#This Row],[Columna1]]))*6367445</f>
        <v>6.5232610119646157</v>
      </c>
      <c r="R3776" s="2" t="e" vm="1">
        <f ca="1">_xlfn.CONCAT(CSV[[#This Row],[lon]],",",CSV[[#This Row],[lat]],";",CSV[[#This Row],[alt]])</f>
        <v>#NAME?</v>
      </c>
    </row>
    <row r="3777" spans="1:18" x14ac:dyDescent="0.25">
      <c r="A3777">
        <v>42.413596054539084</v>
      </c>
      <c r="B3777">
        <v>-6.8204650841653347</v>
      </c>
      <c r="C3777">
        <v>423.79998779296875</v>
      </c>
      <c r="D3777" s="1">
        <v>42854.443252314813</v>
      </c>
      <c r="E3777" s="1">
        <f>CSV[[#This Row],[Column4]]-D3776</f>
        <v>3.4722223062999547E-5</v>
      </c>
      <c r="F3777">
        <f>CSV[[#This Row],[alt]]-C3776</f>
        <v>1.5999755859375</v>
      </c>
      <c r="G3777">
        <f>IF(CSV[[#This Row],[Altura]]&gt;0,CSV[[#This Row],[Altura]],0)</f>
        <v>1.5999755859375</v>
      </c>
      <c r="H3777">
        <f>IF(CSV[[#This Row],[Altura]]&lt;=0,CSV[[#This Row],[Altura]],0)</f>
        <v>0</v>
      </c>
      <c r="I3777" s="2">
        <f>RADIANS(CSV[[#This Row],[lon]])-RADIANS(A3776)</f>
        <v>1.5155831301072453E-6</v>
      </c>
      <c r="J3777" s="2">
        <f>RADIANS(CSV[[#This Row],[lat]])-RADIANS(B3776)</f>
        <v>-4.6374503112622811E-7</v>
      </c>
      <c r="K3777" s="2">
        <f>RADIANS(CSV[[#This Row],[lon]])</f>
        <v>0.74025689876258349</v>
      </c>
      <c r="L3777" s="2">
        <f>RADIANS(CSV[[#This Row],[lat]])</f>
        <v>-0.11903957223599726</v>
      </c>
      <c r="M3777" s="2">
        <f>SIN(CSV[[#This Row],[dlon]]/2)*SIN(CSV[[#This Row],[dlon]]/2)</f>
        <v>5.7424805606630894E-13</v>
      </c>
      <c r="N3777" s="2">
        <f>SIN(CSV[[#This Row],[dlat]]/2)*SIN(CSV[[#This Row],[dlat]]/2)</f>
        <v>5.3764863473565613E-14</v>
      </c>
      <c r="O3777" s="2">
        <f>COS(RADIANS(CSV[[#This Row],[lat]]))</f>
        <v>0.99292315286978539</v>
      </c>
      <c r="P3777" s="2">
        <f>CSV[[#This Row],[sindlon]]+CSV[[#This Row],[cosradlat]]*O3776*CSV[[#This Row],[sindlat]]</f>
        <v>6.272546436796609E-13</v>
      </c>
      <c r="Q3777" s="2">
        <f>2*ASIN(SQRT(CSV[[#This Row],[Columna1]]))*6367445</f>
        <v>10.085957657681202</v>
      </c>
      <c r="R3777" s="2" t="e" vm="1">
        <f ca="1">_xlfn.CONCAT(CSV[[#This Row],[lon]],",",CSV[[#This Row],[lat]],";",CSV[[#This Row],[alt]])</f>
        <v>#NAME?</v>
      </c>
    </row>
    <row r="3778" spans="1:18" x14ac:dyDescent="0.25">
      <c r="A3778">
        <v>42.41372924298048</v>
      </c>
      <c r="B3778">
        <v>-6.8204960972070694</v>
      </c>
      <c r="C3778">
        <v>425</v>
      </c>
      <c r="D3778" s="1">
        <v>42854.443298611113</v>
      </c>
      <c r="E3778" s="1">
        <f>CSV[[#This Row],[Column4]]-D3777</f>
        <v>4.6296299842651933E-5</v>
      </c>
      <c r="F3778">
        <f>CSV[[#This Row],[alt]]-C3777</f>
        <v>1.20001220703125</v>
      </c>
      <c r="G3778">
        <f>IF(CSV[[#This Row],[Altura]]&gt;0,CSV[[#This Row],[Altura]],0)</f>
        <v>1.20001220703125</v>
      </c>
      <c r="H3778">
        <f>IF(CSV[[#This Row],[Altura]]&lt;=0,CSV[[#This Row],[Altura]],0)</f>
        <v>0</v>
      </c>
      <c r="I3778" s="2">
        <f>RADIANS(CSV[[#This Row],[lon]])-RADIANS(A3777)</f>
        <v>2.3245768279167578E-6</v>
      </c>
      <c r="J3778" s="2">
        <f>RADIANS(CSV[[#This Row],[lat]])-RADIANS(B3777)</f>
        <v>-5.4127968932005111E-7</v>
      </c>
      <c r="K3778" s="2">
        <f>RADIANS(CSV[[#This Row],[lon]])</f>
        <v>0.74025922333941141</v>
      </c>
      <c r="L3778" s="2">
        <f>RADIANS(CSV[[#This Row],[lat]])</f>
        <v>-0.11904011351568658</v>
      </c>
      <c r="M3778" s="2">
        <f>SIN(CSV[[#This Row],[dlon]]/2)*SIN(CSV[[#This Row],[dlon]]/2)</f>
        <v>1.3509143572212755E-12</v>
      </c>
      <c r="N3778" s="2">
        <f>SIN(CSV[[#This Row],[dlat]]/2)*SIN(CSV[[#This Row],[dlat]]/2)</f>
        <v>7.3245925517600984E-14</v>
      </c>
      <c r="O3778" s="2">
        <f>COS(RADIANS(CSV[[#This Row],[lat]]))</f>
        <v>0.99292308858800493</v>
      </c>
      <c r="P3778" s="2">
        <f>CSV[[#This Row],[sindlon]]+CSV[[#This Row],[cosradlat]]*O3777*CSV[[#This Row],[sindlat]]</f>
        <v>1.4231272459134713E-12</v>
      </c>
      <c r="Q3778" s="2">
        <f>2*ASIN(SQRT(CSV[[#This Row],[Columna1]]))*6367445</f>
        <v>15.192073913314195</v>
      </c>
      <c r="R3778" s="2" t="e" vm="1">
        <f ca="1">_xlfn.CONCAT(CSV[[#This Row],[lon]],",",CSV[[#This Row],[lat]],";",CSV[[#This Row],[alt]])</f>
        <v>#NAME?</v>
      </c>
    </row>
    <row r="3779" spans="1:18" x14ac:dyDescent="0.25">
      <c r="A3779">
        <v>42.413867712020874</v>
      </c>
      <c r="B3779">
        <v>-6.8205016292631626</v>
      </c>
      <c r="C3779">
        <v>426</v>
      </c>
      <c r="D3779" s="1">
        <v>42854.443344907406</v>
      </c>
      <c r="E3779" s="1">
        <f>CSV[[#This Row],[Column4]]-D3778</f>
        <v>4.6296292566694319E-5</v>
      </c>
      <c r="F3779">
        <f>CSV[[#This Row],[alt]]-C3778</f>
        <v>1</v>
      </c>
      <c r="G3779">
        <f>IF(CSV[[#This Row],[Altura]]&gt;0,CSV[[#This Row],[Altura]],0)</f>
        <v>1</v>
      </c>
      <c r="H3779">
        <f>IF(CSV[[#This Row],[Altura]]&lt;=0,CSV[[#This Row],[Altura]],0)</f>
        <v>0</v>
      </c>
      <c r="I3779" s="2">
        <f>RADIANS(CSV[[#This Row],[lon]])-RADIANS(A3778)</f>
        <v>2.4167406669217684E-6</v>
      </c>
      <c r="J3779" s="2">
        <f>RADIANS(CSV[[#This Row],[lat]])-RADIANS(B3778)</f>
        <v>-9.6552593240040174E-8</v>
      </c>
      <c r="K3779" s="2">
        <f>RADIANS(CSV[[#This Row],[lon]])</f>
        <v>0.74026164008007833</v>
      </c>
      <c r="L3779" s="2">
        <f>RADIANS(CSV[[#This Row],[lat]])</f>
        <v>-0.11904021006827982</v>
      </c>
      <c r="M3779" s="2">
        <f>SIN(CSV[[#This Row],[dlon]]/2)*SIN(CSV[[#This Row],[dlon]]/2)</f>
        <v>1.4601588627876576E-12</v>
      </c>
      <c r="N3779" s="2">
        <f>SIN(CSV[[#This Row],[dlat]]/2)*SIN(CSV[[#This Row],[dlat]]/2)</f>
        <v>2.330600815344161E-15</v>
      </c>
      <c r="O3779" s="2">
        <f>COS(RADIANS(CSV[[#This Row],[lat]]))</f>
        <v>0.99292307712149452</v>
      </c>
      <c r="P3779" s="2">
        <f>CSV[[#This Row],[sindlon]]+CSV[[#This Row],[cosradlat]]*O3778*CSV[[#This Row],[sindlat]]</f>
        <v>1.4624565933881766E-12</v>
      </c>
      <c r="Q3779" s="2">
        <f>2*ASIN(SQRT(CSV[[#This Row],[Columna1]]))*6367445</f>
        <v>15.400566288990857</v>
      </c>
      <c r="R3779" s="2" t="e" vm="1">
        <f ca="1">_xlfn.CONCAT(CSV[[#This Row],[lon]],",",CSV[[#This Row],[lat]],";",CSV[[#This Row],[alt]])</f>
        <v>#NAME?</v>
      </c>
    </row>
    <row r="3780" spans="1:18" x14ac:dyDescent="0.25">
      <c r="A3780">
        <v>42.413902161642909</v>
      </c>
      <c r="B3780">
        <v>-6.8205004557967186</v>
      </c>
      <c r="C3780">
        <v>426.20001220703125</v>
      </c>
      <c r="D3780" s="1">
        <v>42854.443356481483</v>
      </c>
      <c r="E3780" s="1">
        <f>CSV[[#This Row],[Column4]]-D3779</f>
        <v>1.1574076779652387E-5</v>
      </c>
      <c r="F3780">
        <f>CSV[[#This Row],[alt]]-C3779</f>
        <v>0.20001220703125</v>
      </c>
      <c r="G3780">
        <f>IF(CSV[[#This Row],[Altura]]&gt;0,CSV[[#This Row],[Altura]],0)</f>
        <v>0.20001220703125</v>
      </c>
      <c r="H3780">
        <f>IF(CSV[[#This Row],[Altura]]&lt;=0,CSV[[#This Row],[Altura]],0)</f>
        <v>0</v>
      </c>
      <c r="I3780" s="2">
        <f>RADIANS(CSV[[#This Row],[lon]])-RADIANS(A3779)</f>
        <v>6.0125933065702242E-7</v>
      </c>
      <c r="J3780" s="2">
        <f>RADIANS(CSV[[#This Row],[lat]])-RADIANS(B3779)</f>
        <v>2.0480853110682595E-8</v>
      </c>
      <c r="K3780" s="2">
        <f>RADIANS(CSV[[#This Row],[lon]])</f>
        <v>0.74026224133940899</v>
      </c>
      <c r="L3780" s="2">
        <f>RADIANS(CSV[[#This Row],[lat]])</f>
        <v>-0.11904018958742671</v>
      </c>
      <c r="M3780" s="2">
        <f>SIN(CSV[[#This Row],[dlon]]/2)*SIN(CSV[[#This Row],[dlon]]/2)</f>
        <v>9.0378195675529922E-14</v>
      </c>
      <c r="N3780" s="2">
        <f>SIN(CSV[[#This Row],[dlat]]/2)*SIN(CSV[[#This Row],[dlat]]/2)</f>
        <v>1.0486633603533924E-16</v>
      </c>
      <c r="O3780" s="2">
        <f>COS(RADIANS(CSV[[#This Row],[lat]]))</f>
        <v>0.99292307955378545</v>
      </c>
      <c r="P3780" s="2">
        <f>CSV[[#This Row],[sindlon]]+CSV[[#This Row],[cosradlat]]*O3779*CSV[[#This Row],[sindlat]]</f>
        <v>9.0481583001876828E-14</v>
      </c>
      <c r="Q3780" s="2">
        <f>2*ASIN(SQRT(CSV[[#This Row],[Columna1]]))*6367445</f>
        <v>3.8306748737585044</v>
      </c>
      <c r="R3780" s="2" t="e" vm="1">
        <f ca="1">_xlfn.CONCAT(CSV[[#This Row],[lon]],",",CSV[[#This Row],[lat]],";",CSV[[#This Row],[alt]])</f>
        <v>#NAME?</v>
      </c>
    </row>
    <row r="3781" spans="1:18" x14ac:dyDescent="0.25">
      <c r="A3781">
        <v>42.414004923775792</v>
      </c>
      <c r="B3781">
        <v>-6.8205028865486383</v>
      </c>
      <c r="C3781">
        <v>427.39999389648438</v>
      </c>
      <c r="D3781" s="1">
        <v>42854.443391203706</v>
      </c>
      <c r="E3781" s="1">
        <f>CSV[[#This Row],[Column4]]-D3780</f>
        <v>3.4722223062999547E-5</v>
      </c>
      <c r="F3781">
        <f>CSV[[#This Row],[alt]]-C3780</f>
        <v>1.199981689453125</v>
      </c>
      <c r="G3781">
        <f>IF(CSV[[#This Row],[Altura]]&gt;0,CSV[[#This Row],[Altura]],0)</f>
        <v>1.199981689453125</v>
      </c>
      <c r="H3781">
        <f>IF(CSV[[#This Row],[Altura]]&lt;=0,CSV[[#This Row],[Altura]],0)</f>
        <v>0</v>
      </c>
      <c r="I3781" s="2">
        <f>RADIANS(CSV[[#This Row],[lon]])-RADIANS(A3780)</f>
        <v>1.7935375651312313E-6</v>
      </c>
      <c r="J3781" s="2">
        <f>RADIANS(CSV[[#This Row],[lat]])-RADIANS(B3780)</f>
        <v>-4.2424624299708391E-8</v>
      </c>
      <c r="K3781" s="2">
        <f>RADIANS(CSV[[#This Row],[lon]])</f>
        <v>0.74026403487697412</v>
      </c>
      <c r="L3781" s="2">
        <f>RADIANS(CSV[[#This Row],[lat]])</f>
        <v>-0.11904023201205101</v>
      </c>
      <c r="M3781" s="2">
        <f>SIN(CSV[[#This Row],[dlon]]/2)*SIN(CSV[[#This Row],[dlon]]/2)</f>
        <v>8.0419424938400092E-13</v>
      </c>
      <c r="N3781" s="2">
        <f>SIN(CSV[[#This Row],[dlat]]/2)*SIN(CSV[[#This Row],[dlat]]/2)</f>
        <v>4.4996218674285191E-16</v>
      </c>
      <c r="O3781" s="2">
        <f>COS(RADIANS(CSV[[#This Row],[lat]]))</f>
        <v>0.99292307451546824</v>
      </c>
      <c r="P3781" s="2">
        <f>CSV[[#This Row],[sindlon]]+CSV[[#This Row],[cosradlat]]*O3780*CSV[[#This Row],[sindlat]]</f>
        <v>8.0463786541066154E-13</v>
      </c>
      <c r="Q3781" s="2">
        <f>2*ASIN(SQRT(CSV[[#This Row],[Columna1]]))*6367445</f>
        <v>11.423401232193696</v>
      </c>
      <c r="R3781" s="2" t="e" vm="1">
        <f ca="1">_xlfn.CONCAT(CSV[[#This Row],[lon]],",",CSV[[#This Row],[lat]],";",CSV[[#This Row],[alt]])</f>
        <v>#NAME?</v>
      </c>
    </row>
    <row r="3782" spans="1:18" x14ac:dyDescent="0.25">
      <c r="A3782">
        <v>42.41407323628664</v>
      </c>
      <c r="B3782">
        <v>-6.8205072451382884</v>
      </c>
      <c r="C3782">
        <v>428.60000610351563</v>
      </c>
      <c r="D3782" s="1">
        <v>42854.443414351852</v>
      </c>
      <c r="E3782" s="1">
        <f>CSV[[#This Row],[Column4]]-D3781</f>
        <v>2.314814628334716E-5</v>
      </c>
      <c r="F3782">
        <f>CSV[[#This Row],[alt]]-C3781</f>
        <v>1.20001220703125</v>
      </c>
      <c r="G3782">
        <f>IF(CSV[[#This Row],[Altura]]&gt;0,CSV[[#This Row],[Altura]],0)</f>
        <v>1.20001220703125</v>
      </c>
      <c r="H3782">
        <f>IF(CSV[[#This Row],[Altura]]&lt;=0,CSV[[#This Row],[Altura]],0)</f>
        <v>0</v>
      </c>
      <c r="I3782" s="2">
        <f>RADIANS(CSV[[#This Row],[lon]])-RADIANS(A3781)</f>
        <v>1.1922782345852312E-6</v>
      </c>
      <c r="J3782" s="2">
        <f>RADIANS(CSV[[#This Row],[lat]])-RADIANS(B3781)</f>
        <v>-7.6071740129357579E-8</v>
      </c>
      <c r="K3782" s="2">
        <f>RADIANS(CSV[[#This Row],[lon]])</f>
        <v>0.7402652271552087</v>
      </c>
      <c r="L3782" s="2">
        <f>RADIANS(CSV[[#This Row],[lat]])</f>
        <v>-0.11904030808379114</v>
      </c>
      <c r="M3782" s="2">
        <f>SIN(CSV[[#This Row],[dlon]]/2)*SIN(CSV[[#This Row],[dlon]]/2)</f>
        <v>3.5538184716637685E-13</v>
      </c>
      <c r="N3782" s="2">
        <f>SIN(CSV[[#This Row],[dlat]]/2)*SIN(CSV[[#This Row],[dlat]]/2)</f>
        <v>1.4467274115771276E-15</v>
      </c>
      <c r="O3782" s="2">
        <f>COS(RADIANS(CSV[[#This Row],[lat]]))</f>
        <v>0.99292306548123976</v>
      </c>
      <c r="P3782" s="2">
        <f>CSV[[#This Row],[sindlon]]+CSV[[#This Row],[cosradlat]]*O3781*CSV[[#This Row],[sindlat]]</f>
        <v>3.5680817025706721E-13</v>
      </c>
      <c r="Q3782" s="2">
        <f>2*ASIN(SQRT(CSV[[#This Row],[Columna1]]))*6367445</f>
        <v>7.6069855835937492</v>
      </c>
      <c r="R3782" s="2" t="e" vm="1">
        <f ca="1">_xlfn.CONCAT(CSV[[#This Row],[lon]],",",CSV[[#This Row],[lat]],";",CSV[[#This Row],[alt]])</f>
        <v>#NAME?</v>
      </c>
    </row>
    <row r="3783" spans="1:18" x14ac:dyDescent="0.25">
      <c r="A3783">
        <v>42.41416996344924</v>
      </c>
      <c r="B3783">
        <v>-6.8205099273473024</v>
      </c>
      <c r="C3783">
        <v>429.79998779296875</v>
      </c>
      <c r="D3783" s="1">
        <v>42854.443449074075</v>
      </c>
      <c r="E3783" s="1">
        <f>CSV[[#This Row],[Column4]]-D3782</f>
        <v>3.4722223062999547E-5</v>
      </c>
      <c r="F3783">
        <f>CSV[[#This Row],[alt]]-C3782</f>
        <v>1.199981689453125</v>
      </c>
      <c r="G3783">
        <f>IF(CSV[[#This Row],[Altura]]&gt;0,CSV[[#This Row],[Altura]],0)</f>
        <v>1.199981689453125</v>
      </c>
      <c r="H3783">
        <f>IF(CSV[[#This Row],[Altura]]&lt;=0,CSV[[#This Row],[Altura]],0)</f>
        <v>0</v>
      </c>
      <c r="I3783" s="2">
        <f>RADIANS(CSV[[#This Row],[lon]])-RADIANS(A3782)</f>
        <v>1.6882074634905209E-6</v>
      </c>
      <c r="J3783" s="2">
        <f>RADIANS(CSV[[#This Row],[lat]])-RADIANS(B3782)</f>
        <v>-4.6813378520860205E-8</v>
      </c>
      <c r="K3783" s="2">
        <f>RADIANS(CSV[[#This Row],[lon]])</f>
        <v>0.7402669153626722</v>
      </c>
      <c r="L3783" s="2">
        <f>RADIANS(CSV[[#This Row],[lat]])</f>
        <v>-0.11904035489716966</v>
      </c>
      <c r="M3783" s="2">
        <f>SIN(CSV[[#This Row],[dlon]]/2)*SIN(CSV[[#This Row],[dlon]]/2)</f>
        <v>7.125111099461053E-13</v>
      </c>
      <c r="N3783" s="2">
        <f>SIN(CSV[[#This Row],[dlat]]/2)*SIN(CSV[[#This Row],[dlat]]/2)</f>
        <v>5.4787310213433378E-16</v>
      </c>
      <c r="O3783" s="2">
        <f>COS(RADIANS(CSV[[#This Row],[lat]]))</f>
        <v>0.9929230599217117</v>
      </c>
      <c r="P3783" s="2">
        <f>CSV[[#This Row],[sindlon]]+CSV[[#This Row],[cosradlat]]*O3782*CSV[[#This Row],[sindlat]]</f>
        <v>7.1305125596020829E-13</v>
      </c>
      <c r="Q3783" s="2">
        <f>2*ASIN(SQRT(CSV[[#This Row],[Columna1]]))*6367445</f>
        <v>10.753641958941667</v>
      </c>
      <c r="R3783" s="2" t="e" vm="1">
        <f ca="1">_xlfn.CONCAT(CSV[[#This Row],[lon]],",",CSV[[#This Row],[lat]],";",CSV[[#This Row],[alt]])</f>
        <v>#NAME?</v>
      </c>
    </row>
    <row r="3784" spans="1:18" x14ac:dyDescent="0.25">
      <c r="A3784">
        <v>42.414298374205828</v>
      </c>
      <c r="B3784">
        <v>-6.8205157108604908</v>
      </c>
      <c r="C3784">
        <v>430.79998779296875</v>
      </c>
      <c r="D3784" s="1">
        <v>42854.443495370368</v>
      </c>
      <c r="E3784" s="1">
        <f>CSV[[#This Row],[Column4]]-D3783</f>
        <v>4.6296292566694319E-5</v>
      </c>
      <c r="F3784">
        <f>CSV[[#This Row],[alt]]-C3783</f>
        <v>1</v>
      </c>
      <c r="G3784">
        <f>IF(CSV[[#This Row],[Altura]]&gt;0,CSV[[#This Row],[Altura]],0)</f>
        <v>1</v>
      </c>
      <c r="H3784">
        <f>IF(CSV[[#This Row],[Altura]]&lt;=0,CSV[[#This Row],[Altura]],0)</f>
        <v>0</v>
      </c>
      <c r="I3784" s="2">
        <f>RADIANS(CSV[[#This Row],[lon]])-RADIANS(A3783)</f>
        <v>2.241190497409562E-6</v>
      </c>
      <c r="J3784" s="2">
        <f>RADIANS(CSV[[#This Row],[lat]])-RADIANS(B3783)</f>
        <v>-1.0094134747506978E-7</v>
      </c>
      <c r="K3784" s="2">
        <f>RADIANS(CSV[[#This Row],[lon]])</f>
        <v>0.7402691565531696</v>
      </c>
      <c r="L3784" s="2">
        <f>RADIANS(CSV[[#This Row],[lat]])</f>
        <v>-0.11904045583851713</v>
      </c>
      <c r="M3784" s="2">
        <f>SIN(CSV[[#This Row],[dlon]]/2)*SIN(CSV[[#This Row],[dlon]]/2)</f>
        <v>1.2557337114192042E-12</v>
      </c>
      <c r="N3784" s="2">
        <f>SIN(CSV[[#This Row],[dlat]]/2)*SIN(CSV[[#This Row],[dlat]]/2)</f>
        <v>2.547288907520692E-15</v>
      </c>
      <c r="O3784" s="2">
        <f>COS(RADIANS(CSV[[#This Row],[lat]]))</f>
        <v>0.9929230479339719</v>
      </c>
      <c r="P3784" s="2">
        <f>CSV[[#This Row],[sindlon]]+CSV[[#This Row],[cosradlat]]*O3783*CSV[[#This Row],[sindlat]]</f>
        <v>1.2582450738505598E-12</v>
      </c>
      <c r="Q3784" s="2">
        <f>2*ASIN(SQRT(CSV[[#This Row],[Columna1]]))*6367445</f>
        <v>14.284920159815814</v>
      </c>
      <c r="R3784" s="2" t="e" vm="1">
        <f ca="1">_xlfn.CONCAT(CSV[[#This Row],[lon]],",",CSV[[#This Row],[lat]],";",CSV[[#This Row],[alt]])</f>
        <v>#NAME?</v>
      </c>
    </row>
    <row r="3785" spans="1:18" x14ac:dyDescent="0.25">
      <c r="A3785">
        <v>42.414426784962416</v>
      </c>
      <c r="B3785">
        <v>-6.8205245956778526</v>
      </c>
      <c r="C3785">
        <v>431.79998779296875</v>
      </c>
      <c r="D3785" s="1">
        <v>42854.443541666667</v>
      </c>
      <c r="E3785" s="1">
        <f>CSV[[#This Row],[Column4]]-D3784</f>
        <v>4.6296299842651933E-5</v>
      </c>
      <c r="F3785">
        <f>CSV[[#This Row],[alt]]-C3784</f>
        <v>1</v>
      </c>
      <c r="G3785">
        <f>IF(CSV[[#This Row],[Altura]]&gt;0,CSV[[#This Row],[Altura]],0)</f>
        <v>1</v>
      </c>
      <c r="H3785">
        <f>IF(CSV[[#This Row],[Altura]]&lt;=0,CSV[[#This Row],[Altura]],0)</f>
        <v>0</v>
      </c>
      <c r="I3785" s="2">
        <f>RADIANS(CSV[[#This Row],[lon]])-RADIANS(A3784)</f>
        <v>2.2411904975205843E-6</v>
      </c>
      <c r="J3785" s="2">
        <f>RADIANS(CSV[[#This Row],[lat]])-RADIANS(B3784)</f>
        <v>-1.5506931640152377E-7</v>
      </c>
      <c r="K3785" s="2">
        <f>RADIANS(CSV[[#This Row],[lon]])</f>
        <v>0.74027139774366713</v>
      </c>
      <c r="L3785" s="2">
        <f>RADIANS(CSV[[#This Row],[lat]])</f>
        <v>-0.11904061090783354</v>
      </c>
      <c r="M3785" s="2">
        <f>SIN(CSV[[#This Row],[dlon]]/2)*SIN(CSV[[#This Row],[dlon]]/2)</f>
        <v>1.2557337115436153E-12</v>
      </c>
      <c r="N3785" s="2">
        <f>SIN(CSV[[#This Row],[dlat]]/2)*SIN(CSV[[#This Row],[dlat]]/2)</f>
        <v>6.0116232223089602E-15</v>
      </c>
      <c r="O3785" s="2">
        <f>COS(RADIANS(CSV[[#This Row],[lat]]))</f>
        <v>0.99292302951800415</v>
      </c>
      <c r="P3785" s="2">
        <f>CSV[[#This Row],[sindlon]]+CSV[[#This Row],[cosradlat]]*O3784*CSV[[#This Row],[sindlat]]</f>
        <v>1.2616605477988633E-12</v>
      </c>
      <c r="Q3785" s="2">
        <f>2*ASIN(SQRT(CSV[[#This Row],[Columna1]]))*6367445</f>
        <v>14.304295045077833</v>
      </c>
      <c r="R3785" s="2" t="e" vm="1">
        <f ca="1">_xlfn.CONCAT(CSV[[#This Row],[lon]],",",CSV[[#This Row],[lat]],";",CSV[[#This Row],[alt]])</f>
        <v>#NAME?</v>
      </c>
    </row>
    <row r="3786" spans="1:18" x14ac:dyDescent="0.25">
      <c r="A3786">
        <v>42.414488140493631</v>
      </c>
      <c r="B3786">
        <v>-6.8205287028104067</v>
      </c>
      <c r="C3786">
        <v>432.39999389648438</v>
      </c>
      <c r="D3786" s="1">
        <v>42854.443564814814</v>
      </c>
      <c r="E3786" s="1">
        <f>CSV[[#This Row],[Column4]]-D3785</f>
        <v>2.314814628334716E-5</v>
      </c>
      <c r="F3786">
        <f>CSV[[#This Row],[alt]]-C3785</f>
        <v>0.600006103515625</v>
      </c>
      <c r="G3786">
        <f>IF(CSV[[#This Row],[Altura]]&gt;0,CSV[[#This Row],[Altura]],0)</f>
        <v>0.600006103515625</v>
      </c>
      <c r="H3786">
        <f>IF(CSV[[#This Row],[Altura]]&lt;=0,CSV[[#This Row],[Altura]],0)</f>
        <v>0</v>
      </c>
      <c r="I3786" s="2">
        <f>RADIANS(CSV[[#This Row],[lon]])-RADIANS(A3785)</f>
        <v>1.0708560339578455E-6</v>
      </c>
      <c r="J3786" s="2">
        <f>RADIANS(CSV[[#This Row],[lat]])-RADIANS(B3785)</f>
        <v>-7.168298588045019E-8</v>
      </c>
      <c r="K3786" s="2">
        <f>RADIANS(CSV[[#This Row],[lon]])</f>
        <v>0.74027246859970108</v>
      </c>
      <c r="L3786" s="2">
        <f>RADIANS(CSV[[#This Row],[lat]])</f>
        <v>-0.11904068259081942</v>
      </c>
      <c r="M3786" s="2">
        <f>SIN(CSV[[#This Row],[dlon]]/2)*SIN(CSV[[#This Row],[dlon]]/2)</f>
        <v>2.8668316136595412E-13</v>
      </c>
      <c r="N3786" s="2">
        <f>SIN(CSV[[#This Row],[dlat]]/2)*SIN(CSV[[#This Row],[dlat]]/2)</f>
        <v>1.2846126161842048E-15</v>
      </c>
      <c r="O3786" s="2">
        <f>COS(RADIANS(CSV[[#This Row],[lat]]))</f>
        <v>0.99292302100495444</v>
      </c>
      <c r="P3786" s="2">
        <f>CSV[[#This Row],[sindlon]]+CSV[[#This Row],[cosradlat]]*O3785*CSV[[#This Row],[sindlat]]</f>
        <v>2.8794965597805903E-13</v>
      </c>
      <c r="Q3786" s="2">
        <f>2*ASIN(SQRT(CSV[[#This Row],[Columna1]]))*6367445</f>
        <v>6.8336617746367683</v>
      </c>
      <c r="R3786" s="2" t="e" vm="1">
        <f ca="1">_xlfn.CONCAT(CSV[[#This Row],[lon]],",",CSV[[#This Row],[lat]],";",CSV[[#This Row],[alt]])</f>
        <v>#NAME?</v>
      </c>
    </row>
    <row r="3787" spans="1:18" x14ac:dyDescent="0.25">
      <c r="A3787">
        <v>42.414518231526017</v>
      </c>
      <c r="B3787">
        <v>-6.8205313850194216</v>
      </c>
      <c r="C3787">
        <v>433</v>
      </c>
      <c r="D3787" s="1">
        <v>42854.443576388891</v>
      </c>
      <c r="E3787" s="1">
        <f>CSV[[#This Row],[Column4]]-D3786</f>
        <v>1.1574076779652387E-5</v>
      </c>
      <c r="F3787">
        <f>CSV[[#This Row],[alt]]-C3786</f>
        <v>0.600006103515625</v>
      </c>
      <c r="G3787">
        <f>IF(CSV[[#This Row],[Altura]]&gt;0,CSV[[#This Row],[Altura]],0)</f>
        <v>0.600006103515625</v>
      </c>
      <c r="H3787">
        <f>IF(CSV[[#This Row],[Altura]]&lt;=0,CSV[[#This Row],[Altura]],0)</f>
        <v>0</v>
      </c>
      <c r="I3787" s="2">
        <f>RADIANS(CSV[[#This Row],[lon]])-RADIANS(A3786)</f>
        <v>5.2518759052766484E-7</v>
      </c>
      <c r="J3787" s="2">
        <f>RADIANS(CSV[[#This Row],[lat]])-RADIANS(B3786)</f>
        <v>-4.6813378534737993E-8</v>
      </c>
      <c r="K3787" s="2">
        <f>RADIANS(CSV[[#This Row],[lon]])</f>
        <v>0.74027299378729161</v>
      </c>
      <c r="L3787" s="2">
        <f>RADIANS(CSV[[#This Row],[lat]])</f>
        <v>-0.11904072940419795</v>
      </c>
      <c r="M3787" s="2">
        <f>SIN(CSV[[#This Row],[dlon]]/2)*SIN(CSV[[#This Row],[dlon]]/2)</f>
        <v>6.8955501311061953E-14</v>
      </c>
      <c r="N3787" s="2">
        <f>SIN(CSV[[#This Row],[dlat]]/2)*SIN(CSV[[#This Row],[dlat]]/2)</f>
        <v>5.4787310245916678E-16</v>
      </c>
      <c r="O3787" s="2">
        <f>COS(RADIANS(CSV[[#This Row],[lat]]))</f>
        <v>0.99292301544540895</v>
      </c>
      <c r="P3787" s="2">
        <f>CSV[[#This Row],[sindlon]]+CSV[[#This Row],[cosradlat]]*O3786*CSV[[#This Row],[sindlat]]</f>
        <v>6.9495647277095321E-14</v>
      </c>
      <c r="Q3787" s="2">
        <f>2*ASIN(SQRT(CSV[[#This Row],[Columna1]]))*6367445</f>
        <v>3.3571751528340226</v>
      </c>
      <c r="R3787" s="2" t="e" vm="1">
        <f ca="1">_xlfn.CONCAT(CSV[[#This Row],[lon]],",",CSV[[#This Row],[lat]],";",CSV[[#This Row],[alt]])</f>
        <v>#NAME?</v>
      </c>
    </row>
    <row r="3788" spans="1:18" x14ac:dyDescent="0.25">
      <c r="A3788">
        <v>42.414604565128684</v>
      </c>
      <c r="B3788">
        <v>-6.8205354083329439</v>
      </c>
      <c r="C3788">
        <v>434.20001220703125</v>
      </c>
      <c r="D3788" s="1">
        <v>42854.443611111114</v>
      </c>
      <c r="E3788" s="1">
        <f>CSV[[#This Row],[Column4]]-D3787</f>
        <v>3.4722223062999547E-5</v>
      </c>
      <c r="F3788">
        <f>CSV[[#This Row],[alt]]-C3787</f>
        <v>1.20001220703125</v>
      </c>
      <c r="G3788">
        <f>IF(CSV[[#This Row],[Altura]]&gt;0,CSV[[#This Row],[Altura]],0)</f>
        <v>1.20001220703125</v>
      </c>
      <c r="H3788">
        <f>IF(CSV[[#This Row],[Altura]]&lt;=0,CSV[[#This Row],[Altura]],0)</f>
        <v>0</v>
      </c>
      <c r="I3788" s="2">
        <f>RADIANS(CSV[[#This Row],[lon]])-RADIANS(A3787)</f>
        <v>1.5068056216094305E-6</v>
      </c>
      <c r="J3788" s="2">
        <f>RADIANS(CSV[[#This Row],[lat]])-RADIANS(B3787)</f>
        <v>-7.0220067815984777E-8</v>
      </c>
      <c r="K3788" s="2">
        <f>RADIANS(CSV[[#This Row],[lon]])</f>
        <v>0.74027450059291322</v>
      </c>
      <c r="L3788" s="2">
        <f>RADIANS(CSV[[#This Row],[lat]])</f>
        <v>-0.11904079962426577</v>
      </c>
      <c r="M3788" s="2">
        <f>SIN(CSV[[#This Row],[dlon]]/2)*SIN(CSV[[#This Row],[dlon]]/2)</f>
        <v>5.6761579532833821E-13</v>
      </c>
      <c r="N3788" s="2">
        <f>SIN(CSV[[#This Row],[dlat]]/2)*SIN(CSV[[#This Row],[dlat]]/2)</f>
        <v>1.2327144810203749E-15</v>
      </c>
      <c r="O3788" s="2">
        <f>COS(RADIANS(CSV[[#This Row],[lat]]))</f>
        <v>0.99292300710608672</v>
      </c>
      <c r="P3788" s="2">
        <f>CSV[[#This Row],[sindlon]]+CSV[[#This Row],[cosradlat]]*O3787*CSV[[#This Row],[sindlat]]</f>
        <v>5.6883112373538155E-13</v>
      </c>
      <c r="Q3788" s="2">
        <f>2*ASIN(SQRT(CSV[[#This Row],[Columna1]]))*6367445</f>
        <v>9.604767875755666</v>
      </c>
      <c r="R3788" s="2" t="e" vm="1">
        <f ca="1">_xlfn.CONCAT(CSV[[#This Row],[lon]],",",CSV[[#This Row],[lat]],";",CSV[[#This Row],[alt]])</f>
        <v>#NAME?</v>
      </c>
    </row>
    <row r="3789" spans="1:18" x14ac:dyDescent="0.25">
      <c r="A3789">
        <v>42.414690814912319</v>
      </c>
      <c r="B3789">
        <v>-6.8205346539616594</v>
      </c>
      <c r="C3789">
        <v>435.20001220703125</v>
      </c>
      <c r="D3789" s="1">
        <v>42854.443645833337</v>
      </c>
      <c r="E3789" s="1">
        <f>CSV[[#This Row],[Column4]]-D3788</f>
        <v>3.4722223062999547E-5</v>
      </c>
      <c r="F3789">
        <f>CSV[[#This Row],[alt]]-C3788</f>
        <v>1</v>
      </c>
      <c r="G3789">
        <f>IF(CSV[[#This Row],[Altura]]&gt;0,CSV[[#This Row],[Altura]],0)</f>
        <v>1</v>
      </c>
      <c r="H3789">
        <f>IF(CSV[[#This Row],[Altura]]&lt;=0,CSV[[#This Row],[Altura]],0)</f>
        <v>0</v>
      </c>
      <c r="I3789" s="2">
        <f>RADIANS(CSV[[#This Row],[lon]])-RADIANS(A3788)</f>
        <v>1.5053427036004763E-6</v>
      </c>
      <c r="J3789" s="2">
        <f>RADIANS(CSV[[#This Row],[lat]])-RADIANS(B3788)</f>
        <v>1.3166262705088805E-8</v>
      </c>
      <c r="K3789" s="2">
        <f>RADIANS(CSV[[#This Row],[lon]])</f>
        <v>0.74027600593561682</v>
      </c>
      <c r="L3789" s="2">
        <f>RADIANS(CSV[[#This Row],[lat]])</f>
        <v>-0.11904078645800306</v>
      </c>
      <c r="M3789" s="2">
        <f>SIN(CSV[[#This Row],[dlon]]/2)*SIN(CSV[[#This Row],[dlon]]/2)</f>
        <v>5.6651416382069094E-13</v>
      </c>
      <c r="N3789" s="2">
        <f>SIN(CSV[[#This Row],[dlat]]/2)*SIN(CSV[[#This Row],[dlat]]/2)</f>
        <v>4.3337618404853093E-17</v>
      </c>
      <c r="O3789" s="2">
        <f>COS(RADIANS(CSV[[#This Row],[lat]]))</f>
        <v>0.99292300866970995</v>
      </c>
      <c r="P3789" s="2">
        <f>CSV[[#This Row],[sindlon]]+CSV[[#This Row],[cosradlat]]*O3788*CSV[[#This Row],[sindlat]]</f>
        <v>5.6655689020964192E-13</v>
      </c>
      <c r="Q3789" s="2">
        <f>2*ASIN(SQRT(CSV[[#This Row],[Columna1]]))*6367445</f>
        <v>9.5855483209847421</v>
      </c>
      <c r="R3789" s="2" t="e" vm="1">
        <f ca="1">_xlfn.CONCAT(CSV[[#This Row],[lon]],",",CSV[[#This Row],[lat]],";",CSV[[#This Row],[alt]])</f>
        <v>#NAME?</v>
      </c>
    </row>
    <row r="3790" spans="1:18" x14ac:dyDescent="0.25">
      <c r="A3790">
        <v>42.41472015157342</v>
      </c>
      <c r="B3790">
        <v>-6.8205341510474682</v>
      </c>
      <c r="C3790">
        <v>435.79998779296875</v>
      </c>
      <c r="D3790" s="1">
        <v>42854.443657407406</v>
      </c>
      <c r="E3790" s="1">
        <f>CSV[[#This Row],[Column4]]-D3789</f>
        <v>1.1574069503694773E-5</v>
      </c>
      <c r="F3790">
        <f>CSV[[#This Row],[alt]]-C3789</f>
        <v>0.5999755859375</v>
      </c>
      <c r="G3790">
        <f>IF(CSV[[#This Row],[Altura]]&gt;0,CSV[[#This Row],[Altura]],0)</f>
        <v>0.5999755859375</v>
      </c>
      <c r="H3790">
        <f>IF(CSV[[#This Row],[Altura]]&lt;=0,CSV[[#This Row],[Altura]],0)</f>
        <v>0</v>
      </c>
      <c r="I3790" s="2">
        <f>RADIANS(CSV[[#This Row],[lon]])-RADIANS(A3789)</f>
        <v>5.1202132766992037E-7</v>
      </c>
      <c r="J3790" s="2">
        <f>RADIANS(CSV[[#This Row],[lat]])-RADIANS(B3789)</f>
        <v>8.777508483936991E-9</v>
      </c>
      <c r="K3790" s="2">
        <f>RADIANS(CSV[[#This Row],[lon]])</f>
        <v>0.74027651795694449</v>
      </c>
      <c r="L3790" s="2">
        <f>RADIANS(CSV[[#This Row],[lat]])</f>
        <v>-0.11904077768049458</v>
      </c>
      <c r="M3790" s="2">
        <f>SIN(CSV[[#This Row],[dlon]]/2)*SIN(CSV[[#This Row],[dlon]]/2)</f>
        <v>6.5541459997215554E-14</v>
      </c>
      <c r="N3790" s="2">
        <f>SIN(CSV[[#This Row],[dlat]]/2)*SIN(CSV[[#This Row],[dlat]]/2)</f>
        <v>1.9261163796396464E-17</v>
      </c>
      <c r="O3790" s="2">
        <f>COS(RADIANS(CSV[[#This Row],[lat]]))</f>
        <v>0.99292300971212544</v>
      </c>
      <c r="P3790" s="2">
        <f>CSV[[#This Row],[sindlon]]+CSV[[#This Row],[cosradlat]]*O3789*CSV[[#This Row],[sindlat]]</f>
        <v>6.5560449503525891E-14</v>
      </c>
      <c r="Q3790" s="2">
        <f>2*ASIN(SQRT(CSV[[#This Row],[Columna1]]))*6367445</f>
        <v>3.2607399116864726</v>
      </c>
      <c r="R3790" s="2" t="e" vm="1">
        <f ca="1">_xlfn.CONCAT(CSV[[#This Row],[lon]],",",CSV[[#This Row],[lat]],";",CSV[[#This Row],[alt]])</f>
        <v>#NAME?</v>
      </c>
    </row>
    <row r="3791" spans="1:18" x14ac:dyDescent="0.25">
      <c r="A3791">
        <v>42.414775807410479</v>
      </c>
      <c r="B3791">
        <v>-6.8205329775810242</v>
      </c>
      <c r="C3791">
        <v>437</v>
      </c>
      <c r="D3791" s="1">
        <v>42854.443680555552</v>
      </c>
      <c r="E3791" s="1">
        <f>CSV[[#This Row],[Column4]]-D3790</f>
        <v>2.314814628334716E-5</v>
      </c>
      <c r="F3791">
        <f>CSV[[#This Row],[alt]]-C3790</f>
        <v>1.20001220703125</v>
      </c>
      <c r="G3791">
        <f>IF(CSV[[#This Row],[Altura]]&gt;0,CSV[[#This Row],[Altura]],0)</f>
        <v>1.20001220703125</v>
      </c>
      <c r="H3791">
        <f>IF(CSV[[#This Row],[Altura]]&lt;=0,CSV[[#This Row],[Altura]],0)</f>
        <v>0</v>
      </c>
      <c r="I3791" s="2">
        <f>RADIANS(CSV[[#This Row],[lon]])-RADIANS(A3790)</f>
        <v>9.7137760468601897E-7</v>
      </c>
      <c r="J3791" s="2">
        <f>RADIANS(CSV[[#This Row],[lat]])-RADIANS(B3790)</f>
        <v>2.0480853110682595E-8</v>
      </c>
      <c r="K3791" s="2">
        <f>RADIANS(CSV[[#This Row],[lon]])</f>
        <v>0.74027748933454918</v>
      </c>
      <c r="L3791" s="2">
        <f>RADIANS(CSV[[#This Row],[lat]])</f>
        <v>-0.11904075719964147</v>
      </c>
      <c r="M3791" s="2">
        <f>SIN(CSV[[#This Row],[dlon]]/2)*SIN(CSV[[#This Row],[dlon]]/2)</f>
        <v>2.3589361272136844E-13</v>
      </c>
      <c r="N3791" s="2">
        <f>SIN(CSV[[#This Row],[dlat]]/2)*SIN(CSV[[#This Row],[dlat]]/2)</f>
        <v>1.0486633603533924E-16</v>
      </c>
      <c r="O3791" s="2">
        <f>COS(RADIANS(CSV[[#This Row],[lat]]))</f>
        <v>0.9929230121444278</v>
      </c>
      <c r="P3791" s="2">
        <f>CSV[[#This Row],[sindlon]]+CSV[[#This Row],[cosradlat]]*O3790*CSV[[#This Row],[sindlat]]</f>
        <v>2.3599700003367746E-13</v>
      </c>
      <c r="Q3791" s="2">
        <f>2*ASIN(SQRT(CSV[[#This Row],[Columna1]]))*6367445</f>
        <v>6.1865487450476291</v>
      </c>
      <c r="R3791" s="2" t="e" vm="1">
        <f ca="1">_xlfn.CONCAT(CSV[[#This Row],[lon]],",",CSV[[#This Row],[lat]],";",CSV[[#This Row],[alt]])</f>
        <v>#NAME?</v>
      </c>
    </row>
    <row r="3792" spans="1:18" x14ac:dyDescent="0.25">
      <c r="A3792">
        <v>42.414865745231509</v>
      </c>
      <c r="B3792">
        <v>-6.8205271940678358</v>
      </c>
      <c r="C3792">
        <v>438</v>
      </c>
      <c r="D3792" s="1">
        <v>42854.443715277775</v>
      </c>
      <c r="E3792" s="1">
        <f>CSV[[#This Row],[Column4]]-D3791</f>
        <v>3.4722223062999547E-5</v>
      </c>
      <c r="F3792">
        <f>CSV[[#This Row],[alt]]-C3791</f>
        <v>1</v>
      </c>
      <c r="G3792">
        <f>IF(CSV[[#This Row],[Altura]]&gt;0,CSV[[#This Row],[Altura]],0)</f>
        <v>1</v>
      </c>
      <c r="H3792">
        <f>IF(CSV[[#This Row],[Altura]]&lt;=0,CSV[[#This Row],[Altura]],0)</f>
        <v>0</v>
      </c>
      <c r="I3792" s="2">
        <f>RADIANS(CSV[[#This Row],[lon]])-RADIANS(A3791)</f>
        <v>1.569711098992066E-6</v>
      </c>
      <c r="J3792" s="2">
        <f>RADIANS(CSV[[#This Row],[lat]])-RADIANS(B3791)</f>
        <v>1.0094134747506978E-7</v>
      </c>
      <c r="K3792" s="2">
        <f>RADIANS(CSV[[#This Row],[lon]])</f>
        <v>0.74027905904564817</v>
      </c>
      <c r="L3792" s="2">
        <f>RADIANS(CSV[[#This Row],[lat]])</f>
        <v>-0.11904065625829399</v>
      </c>
      <c r="M3792" s="2">
        <f>SIN(CSV[[#This Row],[dlon]]/2)*SIN(CSV[[#This Row],[dlon]]/2)</f>
        <v>6.1599823357459339E-13</v>
      </c>
      <c r="N3792" s="2">
        <f>SIN(CSV[[#This Row],[dlat]]/2)*SIN(CSV[[#This Row],[dlat]]/2)</f>
        <v>2.547288907520692E-15</v>
      </c>
      <c r="O3792" s="2">
        <f>COS(RADIANS(CSV[[#This Row],[lat]]))</f>
        <v>0.9929230241321978</v>
      </c>
      <c r="P3792" s="2">
        <f>CSV[[#This Row],[sindlon]]+CSV[[#This Row],[cosradlat]]*O3791*CSV[[#This Row],[sindlat]]</f>
        <v>6.1850959582490686E-13</v>
      </c>
      <c r="Q3792" s="2">
        <f>2*ASIN(SQRT(CSV[[#This Row],[Columna1]]))*6367445</f>
        <v>10.015402764977177</v>
      </c>
      <c r="R3792" s="2" t="e" vm="1">
        <f ca="1">_xlfn.CONCAT(CSV[[#This Row],[lon]],",",CSV[[#This Row],[lat]],";",CSV[[#This Row],[alt]])</f>
        <v>#NAME?</v>
      </c>
    </row>
    <row r="3793" spans="1:18" x14ac:dyDescent="0.25">
      <c r="A3793">
        <v>42.414986025542021</v>
      </c>
      <c r="B3793">
        <v>-6.8205078318715104</v>
      </c>
      <c r="C3793">
        <v>439</v>
      </c>
      <c r="D3793" s="1">
        <v>42854.443761574075</v>
      </c>
      <c r="E3793" s="1">
        <f>CSV[[#This Row],[Column4]]-D3792</f>
        <v>4.6296299842651933E-5</v>
      </c>
      <c r="F3793">
        <f>CSV[[#This Row],[alt]]-C3792</f>
        <v>1</v>
      </c>
      <c r="G3793">
        <f>IF(CSV[[#This Row],[Altura]]&gt;0,CSV[[#This Row],[Altura]],0)</f>
        <v>1</v>
      </c>
      <c r="H3793">
        <f>IF(CSV[[#This Row],[Altura]]&lt;=0,CSV[[#This Row],[Altura]],0)</f>
        <v>0</v>
      </c>
      <c r="I3793" s="2">
        <f>RADIANS(CSV[[#This Row],[lon]])-RADIANS(A3792)</f>
        <v>2.0992874437686382E-6</v>
      </c>
      <c r="J3793" s="2">
        <f>RADIANS(CSV[[#This Row],[lat]])-RADIANS(B3792)</f>
        <v>3.3793407629156835E-7</v>
      </c>
      <c r="K3793" s="2">
        <f>RADIANS(CSV[[#This Row],[lon]])</f>
        <v>0.74028115833309194</v>
      </c>
      <c r="L3793" s="2">
        <f>RADIANS(CSV[[#This Row],[lat]])</f>
        <v>-0.1190403183242177</v>
      </c>
      <c r="M3793" s="2">
        <f>SIN(CSV[[#This Row],[dlon]]/2)*SIN(CSV[[#This Row],[dlon]]/2)</f>
        <v>1.1017519428907612E-12</v>
      </c>
      <c r="N3793" s="2">
        <f>SIN(CSV[[#This Row],[dlat]]/2)*SIN(CSV[[#This Row],[dlat]]/2)</f>
        <v>2.8549859979758614E-14</v>
      </c>
      <c r="O3793" s="2">
        <f>COS(RADIANS(CSV[[#This Row],[lat]]))</f>
        <v>0.99292306426509314</v>
      </c>
      <c r="P3793" s="2">
        <f>CSV[[#This Row],[sindlon]]+CSV[[#This Row],[cosradlat]]*O3792*CSV[[#This Row],[sindlat]]</f>
        <v>1.1298991405473964E-12</v>
      </c>
      <c r="Q3793" s="2">
        <f>2*ASIN(SQRT(CSV[[#This Row],[Columna1]]))*6367445</f>
        <v>13.536769600484529</v>
      </c>
      <c r="R3793" s="2" t="e" vm="1">
        <f ca="1">_xlfn.CONCAT(CSV[[#This Row],[lon]],",",CSV[[#This Row],[lat]],";",CSV[[#This Row],[alt]])</f>
        <v>#NAME?</v>
      </c>
    </row>
    <row r="3794" spans="1:18" x14ac:dyDescent="0.25">
      <c r="A3794">
        <v>42.415015865117311</v>
      </c>
      <c r="B3794">
        <v>-6.8205005396157503</v>
      </c>
      <c r="C3794">
        <v>439.39999389648438</v>
      </c>
      <c r="D3794" s="1">
        <v>42854.443773148145</v>
      </c>
      <c r="E3794" s="1">
        <f>CSV[[#This Row],[Column4]]-D3793</f>
        <v>1.1574069503694773E-5</v>
      </c>
      <c r="F3794">
        <f>CSV[[#This Row],[alt]]-C3793</f>
        <v>0.399993896484375</v>
      </c>
      <c r="G3794">
        <f>IF(CSV[[#This Row],[Altura]]&gt;0,CSV[[#This Row],[Altura]],0)</f>
        <v>0.399993896484375</v>
      </c>
      <c r="H3794">
        <f>IF(CSV[[#This Row],[Altura]]&lt;=0,CSV[[#This Row],[Altura]],0)</f>
        <v>0</v>
      </c>
      <c r="I3794" s="2">
        <f>RADIANS(CSV[[#This Row],[lon]])-RADIANS(A3793)</f>
        <v>5.2079883627875745E-7</v>
      </c>
      <c r="J3794" s="2">
        <f>RADIANS(CSV[[#This Row],[lat]])-RADIANS(B3793)</f>
        <v>1.2727387291300296E-7</v>
      </c>
      <c r="K3794" s="2">
        <f>RADIANS(CSV[[#This Row],[lon]])</f>
        <v>0.74028167913192822</v>
      </c>
      <c r="L3794" s="2">
        <f>RADIANS(CSV[[#This Row],[lat]])</f>
        <v>-0.11904019105034479</v>
      </c>
      <c r="M3794" s="2">
        <f>SIN(CSV[[#This Row],[dlon]]/2)*SIN(CSV[[#This Row],[dlon]]/2)</f>
        <v>6.7807856967325461E-14</v>
      </c>
      <c r="N3794" s="2">
        <f>SIN(CSV[[#This Row],[dlat]]/2)*SIN(CSV[[#This Row],[dlat]]/2)</f>
        <v>4.0496596815688018E-15</v>
      </c>
      <c r="O3794" s="2">
        <f>COS(RADIANS(CSV[[#This Row],[lat]]))</f>
        <v>0.99292307938005031</v>
      </c>
      <c r="P3794" s="2">
        <f>CSV[[#This Row],[sindlon]]+CSV[[#This Row],[cosradlat]]*O3793*CSV[[#This Row],[sindlat]]</f>
        <v>7.1800401166226477E-14</v>
      </c>
      <c r="Q3794" s="2">
        <f>2*ASIN(SQRT(CSV[[#This Row],[Columna1]]))*6367445</f>
        <v>3.4123897863394785</v>
      </c>
      <c r="R3794" s="2" t="e" vm="1">
        <f ca="1">_xlfn.CONCAT(CSV[[#This Row],[lon]],",",CSV[[#This Row],[lat]],";",CSV[[#This Row],[alt]])</f>
        <v>#NAME?</v>
      </c>
    </row>
    <row r="3795" spans="1:18" x14ac:dyDescent="0.25">
      <c r="A3795">
        <v>42.415108568966389</v>
      </c>
      <c r="B3795">
        <v>-6.8204868771135807</v>
      </c>
      <c r="C3795">
        <v>440.39999389648438</v>
      </c>
      <c r="D3795" s="1">
        <v>42854.443807870368</v>
      </c>
      <c r="E3795" s="1">
        <f>CSV[[#This Row],[Column4]]-D3794</f>
        <v>3.4722223062999547E-5</v>
      </c>
      <c r="F3795">
        <f>CSV[[#This Row],[alt]]-C3794</f>
        <v>1</v>
      </c>
      <c r="G3795">
        <f>IF(CSV[[#This Row],[Altura]]&gt;0,CSV[[#This Row],[Altura]],0)</f>
        <v>1</v>
      </c>
      <c r="H3795">
        <f>IF(CSV[[#This Row],[Altura]]&lt;=0,CSV[[#This Row],[Altura]],0)</f>
        <v>0</v>
      </c>
      <c r="I3795" s="2">
        <f>RADIANS(CSV[[#This Row],[lon]])-RADIANS(A3794)</f>
        <v>1.6179873956190249E-6</v>
      </c>
      <c r="J3795" s="2">
        <f>RADIANS(CSV[[#This Row],[lat]])-RADIANS(B3794)</f>
        <v>2.3845564692259735E-7</v>
      </c>
      <c r="K3795" s="2">
        <f>RADIANS(CSV[[#This Row],[lon]])</f>
        <v>0.74028329711932384</v>
      </c>
      <c r="L3795" s="2">
        <f>RADIANS(CSV[[#This Row],[lat]])</f>
        <v>-0.11903995259469786</v>
      </c>
      <c r="M3795" s="2">
        <f>SIN(CSV[[#This Row],[dlon]]/2)*SIN(CSV[[#This Row],[dlon]]/2)</f>
        <v>6.5447080309536609E-13</v>
      </c>
      <c r="N3795" s="2">
        <f>SIN(CSV[[#This Row],[dlat]]/2)*SIN(CSV[[#This Row],[dlat]]/2)</f>
        <v>1.4215273887318534E-14</v>
      </c>
      <c r="O3795" s="2">
        <f>COS(RADIANS(CSV[[#This Row],[lat]]))</f>
        <v>0.99292310769883485</v>
      </c>
      <c r="P3795" s="2">
        <f>CSV[[#This Row],[sindlon]]+CSV[[#This Row],[cosradlat]]*O3794*CSV[[#This Row],[sindlat]]</f>
        <v>6.6848558859340886E-13</v>
      </c>
      <c r="Q3795" s="2">
        <f>2*ASIN(SQRT(CSV[[#This Row],[Columna1]]))*6367445</f>
        <v>10.412169335896134</v>
      </c>
      <c r="R3795" s="2" t="e" vm="1">
        <f ca="1">_xlfn.CONCAT(CSV[[#This Row],[lon]],",",CSV[[#This Row],[lat]],";",CSV[[#This Row],[alt]])</f>
        <v>#NAME?</v>
      </c>
    </row>
    <row r="3796" spans="1:18" x14ac:dyDescent="0.25">
      <c r="A3796">
        <v>42.415165985003114</v>
      </c>
      <c r="B3796">
        <v>-6.8204745557159194</v>
      </c>
      <c r="C3796">
        <v>441.60000610351563</v>
      </c>
      <c r="D3796" s="1">
        <v>42854.443831018521</v>
      </c>
      <c r="E3796" s="1">
        <f>CSV[[#This Row],[Column4]]-D3795</f>
        <v>2.3148153559304774E-5</v>
      </c>
      <c r="F3796">
        <f>CSV[[#This Row],[alt]]-C3795</f>
        <v>1.20001220703125</v>
      </c>
      <c r="G3796">
        <f>IF(CSV[[#This Row],[Altura]]&gt;0,CSV[[#This Row],[Altura]],0)</f>
        <v>1.20001220703125</v>
      </c>
      <c r="H3796">
        <f>IF(CSV[[#This Row],[Altura]]&lt;=0,CSV[[#This Row],[Altura]],0)</f>
        <v>0</v>
      </c>
      <c r="I3796" s="2">
        <f>RADIANS(CSV[[#This Row],[lon]])-RADIANS(A3795)</f>
        <v>1.0020988843173484E-6</v>
      </c>
      <c r="J3796" s="2">
        <f>RADIANS(CSV[[#This Row],[lat]])-RADIANS(B3795)</f>
        <v>2.1504895764135057E-7</v>
      </c>
      <c r="K3796" s="2">
        <f>RADIANS(CSV[[#This Row],[lon]])</f>
        <v>0.74028429921820815</v>
      </c>
      <c r="L3796" s="2">
        <f>RADIANS(CSV[[#This Row],[lat]])</f>
        <v>-0.11903973754574022</v>
      </c>
      <c r="M3796" s="2">
        <f>SIN(CSV[[#This Row],[dlon]]/2)*SIN(CSV[[#This Row],[dlon]]/2)</f>
        <v>2.5105054348749757E-13</v>
      </c>
      <c r="N3796" s="2">
        <f>SIN(CSV[[#This Row],[dlat]]/2)*SIN(CSV[[#This Row],[dlat]]/2)</f>
        <v>1.1561513545657802E-14</v>
      </c>
      <c r="O3796" s="2">
        <f>COS(RADIANS(CSV[[#This Row],[lat]]))</f>
        <v>0.992923133237813</v>
      </c>
      <c r="P3796" s="2">
        <f>CSV[[#This Row],[sindlon]]+CSV[[#This Row],[cosradlat]]*O3795*CSV[[#This Row],[sindlat]]</f>
        <v>2.6244899718233252E-13</v>
      </c>
      <c r="Q3796" s="2">
        <f>2*ASIN(SQRT(CSV[[#This Row],[Columna1]]))*6367445</f>
        <v>6.5240556492015775</v>
      </c>
      <c r="R3796" s="2" t="e" vm="1">
        <f ca="1">_xlfn.CONCAT(CSV[[#This Row],[lon]],",",CSV[[#This Row],[lat]],";",CSV[[#This Row],[alt]])</f>
        <v>#NAME?</v>
      </c>
    </row>
    <row r="3797" spans="1:18" x14ac:dyDescent="0.25">
      <c r="A3797">
        <v>42.415219629183412</v>
      </c>
      <c r="B3797">
        <v>-6.8204624019563198</v>
      </c>
      <c r="C3797">
        <v>442.20001220703125</v>
      </c>
      <c r="D3797" s="1">
        <v>42854.443854166668</v>
      </c>
      <c r="E3797" s="1">
        <f>CSV[[#This Row],[Column4]]-D3796</f>
        <v>2.314814628334716E-5</v>
      </c>
      <c r="F3797">
        <f>CSV[[#This Row],[alt]]-C3796</f>
        <v>0.600006103515625</v>
      </c>
      <c r="G3797">
        <f>IF(CSV[[#This Row],[Altura]]&gt;0,CSV[[#This Row],[Altura]],0)</f>
        <v>0.600006103515625</v>
      </c>
      <c r="H3797">
        <f>IF(CSV[[#This Row],[Altura]]&lt;=0,CSV[[#This Row],[Altura]],0)</f>
        <v>0</v>
      </c>
      <c r="I3797" s="2">
        <f>RADIANS(CSV[[#This Row],[lon]])-RADIANS(A3796)</f>
        <v>9.3626757069475985E-7</v>
      </c>
      <c r="J3797" s="2">
        <f>RADIANS(CSV[[#This Row],[lat]])-RADIANS(B3796)</f>
        <v>2.1212312149854196E-7</v>
      </c>
      <c r="K3797" s="2">
        <f>RADIANS(CSV[[#This Row],[lon]])</f>
        <v>0.74028523548577885</v>
      </c>
      <c r="L3797" s="2">
        <f>RADIANS(CSV[[#This Row],[lat]])</f>
        <v>-0.11903952542261872</v>
      </c>
      <c r="M3797" s="2">
        <f>SIN(CSV[[#This Row],[dlon]]/2)*SIN(CSV[[#This Row],[dlon]]/2)</f>
        <v>2.1914924098365077E-13</v>
      </c>
      <c r="N3797" s="2">
        <f>SIN(CSV[[#This Row],[dlat]]/2)*SIN(CSV[[#This Row],[dlat]]/2)</f>
        <v>1.1249054668571255E-14</v>
      </c>
      <c r="O3797" s="2">
        <f>COS(RADIANS(CSV[[#This Row],[lat]]))</f>
        <v>0.99292315842927703</v>
      </c>
      <c r="P3797" s="2">
        <f>CSV[[#This Row],[sindlon]]+CSV[[#This Row],[cosradlat]]*O3796*CSV[[#This Row],[sindlat]]</f>
        <v>2.3023964318705819E-13</v>
      </c>
      <c r="Q3797" s="2">
        <f>2*ASIN(SQRT(CSV[[#This Row],[Columna1]]))*6367445</f>
        <v>6.1106196147671685</v>
      </c>
      <c r="R3797" s="2" t="e" vm="1">
        <f ca="1">_xlfn.CONCAT(CSV[[#This Row],[lon]],",",CSV[[#This Row],[lat]],";",CSV[[#This Row],[alt]])</f>
        <v>#NAME?</v>
      </c>
    </row>
    <row r="3798" spans="1:18" x14ac:dyDescent="0.25">
      <c r="A3798">
        <v>42.415245110169053</v>
      </c>
      <c r="B3798">
        <v>-6.8204537685960531</v>
      </c>
      <c r="C3798">
        <v>442.60000610351563</v>
      </c>
      <c r="D3798" s="1">
        <v>42854.443865740737</v>
      </c>
      <c r="E3798" s="1">
        <f>CSV[[#This Row],[Column4]]-D3797</f>
        <v>1.1574069503694773E-5</v>
      </c>
      <c r="F3798">
        <f>CSV[[#This Row],[alt]]-C3797</f>
        <v>0.399993896484375</v>
      </c>
      <c r="G3798">
        <f>IF(CSV[[#This Row],[Altura]]&gt;0,CSV[[#This Row],[Altura]],0)</f>
        <v>0.399993896484375</v>
      </c>
      <c r="H3798">
        <f>IF(CSV[[#This Row],[Altura]]&lt;=0,CSV[[#This Row],[Altura]],0)</f>
        <v>0</v>
      </c>
      <c r="I3798" s="2">
        <f>RADIANS(CSV[[#This Row],[lon]])-RADIANS(A3797)</f>
        <v>4.4472709614939987E-7</v>
      </c>
      <c r="J3798" s="2">
        <f>RADIANS(CSV[[#This Row],[lat]])-RADIANS(B3797)</f>
        <v>1.5068056216649417E-7</v>
      </c>
      <c r="K3798" s="2">
        <f>RADIANS(CSV[[#This Row],[lon]])</f>
        <v>0.740285680212875</v>
      </c>
      <c r="L3798" s="2">
        <f>RADIANS(CSV[[#This Row],[lat]])</f>
        <v>-0.11903937474205656</v>
      </c>
      <c r="M3798" s="2">
        <f>SIN(CSV[[#This Row],[dlon]]/2)*SIN(CSV[[#This Row],[dlon]]/2)</f>
        <v>4.9445547512368579E-14</v>
      </c>
      <c r="N3798" s="2">
        <f>SIN(CSV[[#This Row],[dlat]]/2)*SIN(CSV[[#This Row],[dlat]]/2)</f>
        <v>5.6761579537026684E-15</v>
      </c>
      <c r="O3798" s="2">
        <f>COS(RADIANS(CSV[[#This Row],[lat]]))</f>
        <v>0.99292317632387606</v>
      </c>
      <c r="P3798" s="2">
        <f>CSV[[#This Row],[sindlon]]+CSV[[#This Row],[cosradlat]]*O3797*CSV[[#This Row],[sindlat]]</f>
        <v>5.5041651297351328E-14</v>
      </c>
      <c r="Q3798" s="2">
        <f>2*ASIN(SQRT(CSV[[#This Row],[Columna1]]))*6367445</f>
        <v>2.9877270930002475</v>
      </c>
      <c r="R3798" s="2" t="e" vm="1">
        <f ca="1">_xlfn.CONCAT(CSV[[#This Row],[lon]],",",CSV[[#This Row],[lat]],";",CSV[[#This Row],[alt]])</f>
        <v>#NAME?</v>
      </c>
    </row>
    <row r="3799" spans="1:18" x14ac:dyDescent="0.25">
      <c r="A3799">
        <v>42.415323229506612</v>
      </c>
      <c r="B3799">
        <v>-6.8204114399850368</v>
      </c>
      <c r="C3799">
        <v>444</v>
      </c>
      <c r="D3799" s="1">
        <v>42854.44390046296</v>
      </c>
      <c r="E3799" s="1">
        <f>CSV[[#This Row],[Column4]]-D3798</f>
        <v>3.4722223062999547E-5</v>
      </c>
      <c r="F3799">
        <f>CSV[[#This Row],[alt]]-C3798</f>
        <v>1.399993896484375</v>
      </c>
      <c r="G3799">
        <f>IF(CSV[[#This Row],[Altura]]&gt;0,CSV[[#This Row],[Altura]],0)</f>
        <v>1.399993896484375</v>
      </c>
      <c r="H3799">
        <f>IF(CSV[[#This Row],[Altura]]&lt;=0,CSV[[#This Row],[Altura]],0)</f>
        <v>0</v>
      </c>
      <c r="I3799" s="2">
        <f>RADIANS(CSV[[#This Row],[lon]])-RADIANS(A3798)</f>
        <v>1.3634396498485302E-6</v>
      </c>
      <c r="J3799" s="2">
        <f>RADIANS(CSV[[#This Row],[lat]])-RADIANS(B3798)</f>
        <v>7.3877363003516106E-7</v>
      </c>
      <c r="K3799" s="2">
        <f>RADIANS(CSV[[#This Row],[lon]])</f>
        <v>0.74028704365252485</v>
      </c>
      <c r="L3799" s="2">
        <f>RADIANS(CSV[[#This Row],[lat]])</f>
        <v>-0.11903863596842652</v>
      </c>
      <c r="M3799" s="2">
        <f>SIN(CSV[[#This Row],[dlon]]/2)*SIN(CSV[[#This Row],[dlon]]/2)</f>
        <v>4.6474191969469862E-13</v>
      </c>
      <c r="N3799" s="2">
        <f>SIN(CSV[[#This Row],[dlat]]/2)*SIN(CSV[[#This Row],[dlat]]/2)</f>
        <v>1.3644661910882605E-13</v>
      </c>
      <c r="O3799" s="2">
        <f>COS(RADIANS(CSV[[#This Row],[lat]]))</f>
        <v>0.99292326405920539</v>
      </c>
      <c r="P3799" s="2">
        <f>CSV[[#This Row],[sindlon]]+CSV[[#This Row],[cosradlat]]*O3798*CSV[[#This Row],[sindlat]]</f>
        <v>5.9926416680298263E-13</v>
      </c>
      <c r="Q3799" s="2">
        <f>2*ASIN(SQRT(CSV[[#This Row],[Columna1]]))*6367445</f>
        <v>9.8583527252477463</v>
      </c>
      <c r="R3799" s="2" t="e" vm="1">
        <f ca="1">_xlfn.CONCAT(CSV[[#This Row],[lon]],",",CSV[[#This Row],[lat]],";",CSV[[#This Row],[alt]])</f>
        <v>#NAME?</v>
      </c>
    </row>
    <row r="3800" spans="1:18" x14ac:dyDescent="0.25">
      <c r="A3800">
        <v>42.415355499833822</v>
      </c>
      <c r="B3800">
        <v>-6.8203935027122498</v>
      </c>
      <c r="C3800">
        <v>444.39999389648438</v>
      </c>
      <c r="D3800" s="1">
        <v>42854.443912037037</v>
      </c>
      <c r="E3800" s="1">
        <f>CSV[[#This Row],[Column4]]-D3799</f>
        <v>1.1574076779652387E-5</v>
      </c>
      <c r="F3800">
        <f>CSV[[#This Row],[alt]]-C3799</f>
        <v>0.399993896484375</v>
      </c>
      <c r="G3800">
        <f>IF(CSV[[#This Row],[Altura]]&gt;0,CSV[[#This Row],[Altura]],0)</f>
        <v>0.399993896484375</v>
      </c>
      <c r="H3800">
        <f>IF(CSV[[#This Row],[Altura]]&lt;=0,CSV[[#This Row],[Altura]],0)</f>
        <v>0</v>
      </c>
      <c r="I3800" s="2">
        <f>RADIANS(CSV[[#This Row],[lon]])-RADIANS(A3799)</f>
        <v>5.6322346053683248E-7</v>
      </c>
      <c r="J3800" s="2">
        <f>RADIANS(CSV[[#This Row],[lat]])-RADIANS(B3799)</f>
        <v>3.1306446895973394E-7</v>
      </c>
      <c r="K3800" s="2">
        <f>RADIANS(CSV[[#This Row],[lon]])</f>
        <v>0.74028760687598538</v>
      </c>
      <c r="L3800" s="2">
        <f>RADIANS(CSV[[#This Row],[lat]])</f>
        <v>-0.11903832290395756</v>
      </c>
      <c r="M3800" s="2">
        <f>SIN(CSV[[#This Row],[dlon]]/2)*SIN(CSV[[#This Row],[dlon]]/2)</f>
        <v>7.9305166624769132E-14</v>
      </c>
      <c r="N3800" s="2">
        <f>SIN(CSV[[#This Row],[dlat]]/2)*SIN(CSV[[#This Row],[dlat]]/2)</f>
        <v>2.4502340431259855E-14</v>
      </c>
      <c r="O3800" s="2">
        <f>COS(RADIANS(CSV[[#This Row],[lat]]))</f>
        <v>0.99292330123797345</v>
      </c>
      <c r="P3800" s="2">
        <f>CSV[[#This Row],[sindlon]]+CSV[[#This Row],[cosradlat]]*O3799*CSV[[#This Row],[sindlat]]</f>
        <v>1.0346194185612504E-13</v>
      </c>
      <c r="Q3800" s="2">
        <f>2*ASIN(SQRT(CSV[[#This Row],[Columna1]]))*6367445</f>
        <v>4.0962410989946916</v>
      </c>
      <c r="R3800" s="2" t="e" vm="1">
        <f ca="1">_xlfn.CONCAT(CSV[[#This Row],[lon]],",",CSV[[#This Row],[lat]],";",CSV[[#This Row],[alt]])</f>
        <v>#NAME?</v>
      </c>
    </row>
    <row r="3801" spans="1:18" x14ac:dyDescent="0.25">
      <c r="A3801">
        <v>42.415421297773719</v>
      </c>
      <c r="B3801">
        <v>-6.8203477375209332</v>
      </c>
      <c r="C3801">
        <v>445</v>
      </c>
      <c r="D3801" s="1">
        <v>42854.443935185183</v>
      </c>
      <c r="E3801" s="1">
        <f>CSV[[#This Row],[Column4]]-D3800</f>
        <v>2.314814628334716E-5</v>
      </c>
      <c r="F3801">
        <f>CSV[[#This Row],[alt]]-C3800</f>
        <v>0.600006103515625</v>
      </c>
      <c r="G3801">
        <f>IF(CSV[[#This Row],[Altura]]&gt;0,CSV[[#This Row],[Altura]],0)</f>
        <v>0.600006103515625</v>
      </c>
      <c r="H3801">
        <f>IF(CSV[[#This Row],[Altura]]&lt;=0,CSV[[#This Row],[Altura]],0)</f>
        <v>0</v>
      </c>
      <c r="I3801" s="2">
        <f>RADIANS(CSV[[#This Row],[lon]])-RADIANS(A3800)</f>
        <v>1.1483906922071796E-6</v>
      </c>
      <c r="J3801" s="2">
        <f>RADIANS(CSV[[#This Row],[lat]])-RADIANS(B3800)</f>
        <v>7.9875327128886564E-7</v>
      </c>
      <c r="K3801" s="2">
        <f>RADIANS(CSV[[#This Row],[lon]])</f>
        <v>0.74028875526667759</v>
      </c>
      <c r="L3801" s="2">
        <f>RADIANS(CSV[[#This Row],[lat]])</f>
        <v>-0.11903752415068627</v>
      </c>
      <c r="M3801" s="2">
        <f>SIN(CSV[[#This Row],[dlon]]/2)*SIN(CSV[[#This Row],[dlon]]/2)</f>
        <v>3.2970029548698504E-13</v>
      </c>
      <c r="N3801" s="2">
        <f>SIN(CSV[[#This Row],[dlat]]/2)*SIN(CSV[[#This Row],[dlat]]/2)</f>
        <v>1.5950169709865754E-13</v>
      </c>
      <c r="O3801" s="2">
        <f>COS(RADIANS(CSV[[#This Row],[lat]]))</f>
        <v>0.99292339609551106</v>
      </c>
      <c r="P3801" s="2">
        <f>CSV[[#This Row],[sindlon]]+CSV[[#This Row],[cosradlat]]*O3800*CSV[[#This Row],[sindlat]]</f>
        <v>4.8695250447532882E-13</v>
      </c>
      <c r="Q3801" s="2">
        <f>2*ASIN(SQRT(CSV[[#This Row],[Columna1]]))*6367445</f>
        <v>8.8866586775455421</v>
      </c>
      <c r="R3801" s="2" t="e" vm="1">
        <f ca="1">_xlfn.CONCAT(CSV[[#This Row],[lon]],",",CSV[[#This Row],[lat]],";",CSV[[#This Row],[alt]])</f>
        <v>#NAME?</v>
      </c>
    </row>
    <row r="3802" spans="1:18" x14ac:dyDescent="0.25">
      <c r="A3802">
        <v>42.415568400174379</v>
      </c>
      <c r="B3802">
        <v>-6.8202686961740264</v>
      </c>
      <c r="C3802">
        <v>445.79998779296875</v>
      </c>
      <c r="D3802" s="1">
        <v>42854.443981481483</v>
      </c>
      <c r="E3802" s="1">
        <f>CSV[[#This Row],[Column4]]-D3801</f>
        <v>4.6296299842651933E-5</v>
      </c>
      <c r="F3802">
        <f>CSV[[#This Row],[alt]]-C3801</f>
        <v>0.79998779296875</v>
      </c>
      <c r="G3802">
        <f>IF(CSV[[#This Row],[Altura]]&gt;0,CSV[[#This Row],[Altura]],0)</f>
        <v>0.79998779296875</v>
      </c>
      <c r="H3802">
        <f>IF(CSV[[#This Row],[Altura]]&lt;=0,CSV[[#This Row],[Altura]],0)</f>
        <v>0</v>
      </c>
      <c r="I3802" s="2">
        <f>RADIANS(CSV[[#This Row],[lon]])-RADIANS(A3801)</f>
        <v>2.5674212291715293E-6</v>
      </c>
      <c r="J3802" s="2">
        <f>RADIANS(CSV[[#This Row],[lat]])-RADIANS(B3801)</f>
        <v>1.3795317487241832E-6</v>
      </c>
      <c r="K3802" s="2">
        <f>RADIANS(CSV[[#This Row],[lon]])</f>
        <v>0.74029132268790676</v>
      </c>
      <c r="L3802" s="2">
        <f>RADIANS(CSV[[#This Row],[lat]])</f>
        <v>-0.11903614461893755</v>
      </c>
      <c r="M3802" s="2">
        <f>SIN(CSV[[#This Row],[dlon]]/2)*SIN(CSV[[#This Row],[dlon]]/2)</f>
        <v>1.6479129419992564E-12</v>
      </c>
      <c r="N3802" s="2">
        <f>SIN(CSV[[#This Row],[dlat]]/2)*SIN(CSV[[#This Row],[dlat]]/2)</f>
        <v>4.7577696143442515E-13</v>
      </c>
      <c r="O3802" s="2">
        <f>COS(RADIANS(CSV[[#This Row],[lat]]))</f>
        <v>0.99292355992306314</v>
      </c>
      <c r="P3802" s="2">
        <f>CSV[[#This Row],[sindlon]]+CSV[[#This Row],[cosradlat]]*O3801*CSV[[#This Row],[sindlat]]</f>
        <v>2.1169800367338282E-12</v>
      </c>
      <c r="Q3802" s="2">
        <f>2*ASIN(SQRT(CSV[[#This Row],[Columna1]]))*6367445</f>
        <v>18.529068178429515</v>
      </c>
      <c r="R3802" s="2" t="e" vm="1">
        <f ca="1">_xlfn.CONCAT(CSV[[#This Row],[lon]],",",CSV[[#This Row],[lat]],";",CSV[[#This Row],[alt]])</f>
        <v>#NAME?</v>
      </c>
    </row>
    <row r="3803" spans="1:18" x14ac:dyDescent="0.25">
      <c r="A3803">
        <v>42.415641071274877</v>
      </c>
      <c r="B3803">
        <v>-6.8202382698655128</v>
      </c>
      <c r="C3803">
        <v>446.20001220703125</v>
      </c>
      <c r="D3803" s="1">
        <v>42854.444004629629</v>
      </c>
      <c r="E3803" s="1">
        <f>CSV[[#This Row],[Column4]]-D3802</f>
        <v>2.314814628334716E-5</v>
      </c>
      <c r="F3803">
        <f>CSV[[#This Row],[alt]]-C3802</f>
        <v>0.4000244140625</v>
      </c>
      <c r="G3803">
        <f>IF(CSV[[#This Row],[Altura]]&gt;0,CSV[[#This Row],[Altura]],0)</f>
        <v>0.4000244140625</v>
      </c>
      <c r="H3803">
        <f>IF(CSV[[#This Row],[Altura]]&lt;=0,CSV[[#This Row],[Altura]],0)</f>
        <v>0</v>
      </c>
      <c r="I3803" s="2">
        <f>RADIANS(CSV[[#This Row],[lon]])-RADIANS(A3802)</f>
        <v>1.2683499747145888E-6</v>
      </c>
      <c r="J3803" s="2">
        <f>RADIANS(CSV[[#This Row],[lat]])-RADIANS(B3802)</f>
        <v>5.3103926278552649E-7</v>
      </c>
      <c r="K3803" s="2">
        <f>RADIANS(CSV[[#This Row],[lon]])</f>
        <v>0.74029259103788148</v>
      </c>
      <c r="L3803" s="2">
        <f>RADIANS(CSV[[#This Row],[lat]])</f>
        <v>-0.11903561357967476</v>
      </c>
      <c r="M3803" s="2">
        <f>SIN(CSV[[#This Row],[dlon]]/2)*SIN(CSV[[#This Row],[dlon]]/2)</f>
        <v>4.0217791458957063E-13</v>
      </c>
      <c r="N3803" s="2">
        <f>SIN(CSV[[#This Row],[dlat]]/2)*SIN(CSV[[#This Row],[dlat]]/2)</f>
        <v>7.0500674654947205E-14</v>
      </c>
      <c r="O3803" s="2">
        <f>COS(RADIANS(CSV[[#This Row],[lat]]))</f>
        <v>0.99292362298661174</v>
      </c>
      <c r="P3803" s="2">
        <f>CSV[[#This Row],[sindlon]]+CSV[[#This Row],[cosradlat]]*O3802*CSV[[#This Row],[sindlat]]</f>
        <v>4.7168433645199735E-13</v>
      </c>
      <c r="Q3803" s="2">
        <f>2*ASIN(SQRT(CSV[[#This Row],[Columna1]]))*6367445</f>
        <v>8.7462306339631013</v>
      </c>
      <c r="R3803" s="2" t="e" vm="1">
        <f ca="1">_xlfn.CONCAT(CSV[[#This Row],[lon]],",",CSV[[#This Row],[lat]],";",CSV[[#This Row],[alt]])</f>
        <v>#NAME?</v>
      </c>
    </row>
    <row r="3804" spans="1:18" x14ac:dyDescent="0.25">
      <c r="A3804">
        <v>42.415829328820109</v>
      </c>
      <c r="B3804">
        <v>-6.8202078435570002</v>
      </c>
      <c r="C3804">
        <v>447.60000610351563</v>
      </c>
      <c r="D3804" s="1">
        <v>42854.444062499999</v>
      </c>
      <c r="E3804" s="1">
        <f>CSV[[#This Row],[Column4]]-D3803</f>
        <v>5.7870369346346706E-5</v>
      </c>
      <c r="F3804">
        <f>CSV[[#This Row],[alt]]-C3803</f>
        <v>1.399993896484375</v>
      </c>
      <c r="G3804">
        <f>IF(CSV[[#This Row],[Altura]]&gt;0,CSV[[#This Row],[Altura]],0)</f>
        <v>1.399993896484375</v>
      </c>
      <c r="H3804">
        <f>IF(CSV[[#This Row],[Altura]]&lt;=0,CSV[[#This Row],[Altura]],0)</f>
        <v>0</v>
      </c>
      <c r="I3804" s="2">
        <f>RADIANS(CSV[[#This Row],[lon]])-RADIANS(A3803)</f>
        <v>3.2857140059849854E-6</v>
      </c>
      <c r="J3804" s="2">
        <f>RADIANS(CSV[[#This Row],[lat]])-RADIANS(B3803)</f>
        <v>5.3103926278552649E-7</v>
      </c>
      <c r="K3804" s="2">
        <f>RADIANS(CSV[[#This Row],[lon]])</f>
        <v>0.74029587675188746</v>
      </c>
      <c r="L3804" s="2">
        <f>RADIANS(CSV[[#This Row],[lat]])</f>
        <v>-0.11903508254041198</v>
      </c>
      <c r="M3804" s="2">
        <f>SIN(CSV[[#This Row],[dlon]]/2)*SIN(CSV[[#This Row],[dlon]]/2)</f>
        <v>2.698979132279047E-12</v>
      </c>
      <c r="N3804" s="2">
        <f>SIN(CSV[[#This Row],[dlat]]/2)*SIN(CSV[[#This Row],[dlat]]/2)</f>
        <v>7.0500674654947205E-14</v>
      </c>
      <c r="O3804" s="2">
        <f>COS(RADIANS(CSV[[#This Row],[lat]]))</f>
        <v>0.99292368604988046</v>
      </c>
      <c r="P3804" s="2">
        <f>CSV[[#This Row],[sindlon]]+CSV[[#This Row],[cosradlat]]*O3803*CSV[[#This Row],[sindlat]]</f>
        <v>2.768485562970576E-12</v>
      </c>
      <c r="Q3804" s="2">
        <f>2*ASIN(SQRT(CSV[[#This Row],[Columna1]]))*6367445</f>
        <v>21.189286327758442</v>
      </c>
      <c r="R3804" s="2" t="e" vm="1">
        <f ca="1">_xlfn.CONCAT(CSV[[#This Row],[lon]],",",CSV[[#This Row],[lat]],";",CSV[[#This Row],[alt]])</f>
        <v>#NAME?</v>
      </c>
    </row>
    <row r="3805" spans="1:18" x14ac:dyDescent="0.25">
      <c r="A3805">
        <v>42.415977604687214</v>
      </c>
      <c r="B3805">
        <v>-6.8202307261526594</v>
      </c>
      <c r="C3805">
        <v>448.60000610351563</v>
      </c>
      <c r="D3805" s="1">
        <v>42854.444108796299</v>
      </c>
      <c r="E3805" s="1">
        <f>CSV[[#This Row],[Column4]]-D3804</f>
        <v>4.6296299842651933E-5</v>
      </c>
      <c r="F3805">
        <f>CSV[[#This Row],[alt]]-C3804</f>
        <v>1</v>
      </c>
      <c r="G3805">
        <f>IF(CSV[[#This Row],[Altura]]&gt;0,CSV[[#This Row],[Altura]],0)</f>
        <v>1</v>
      </c>
      <c r="H3805">
        <f>IF(CSV[[#This Row],[Altura]]&lt;=0,CSV[[#This Row],[Altura]],0)</f>
        <v>0</v>
      </c>
      <c r="I3805" s="2">
        <f>RADIANS(CSV[[#This Row],[lon]])-RADIANS(A3804)</f>
        <v>2.5879020821850673E-6</v>
      </c>
      <c r="J3805" s="2">
        <f>RADIANS(CSV[[#This Row],[lat]])-RADIANS(B3804)</f>
        <v>-3.993766356652495E-7</v>
      </c>
      <c r="K3805" s="2">
        <f>RADIANS(CSV[[#This Row],[lon]])</f>
        <v>0.74029846465396965</v>
      </c>
      <c r="L3805" s="2">
        <f>RADIANS(CSV[[#This Row],[lat]])</f>
        <v>-0.11903548191704764</v>
      </c>
      <c r="M3805" s="2">
        <f>SIN(CSV[[#This Row],[dlon]]/2)*SIN(CSV[[#This Row],[dlon]]/2)</f>
        <v>1.6743092967435173E-12</v>
      </c>
      <c r="N3805" s="2">
        <f>SIN(CSV[[#This Row],[dlat]]/2)*SIN(CSV[[#This Row],[dlat]]/2)</f>
        <v>3.987542427882283E-14</v>
      </c>
      <c r="O3805" s="2">
        <f>COS(RADIANS(CSV[[#This Row],[lat]]))</f>
        <v>0.99292363862215904</v>
      </c>
      <c r="P3805" s="2">
        <f>CSV[[#This Row],[sindlon]]+CSV[[#This Row],[cosradlat]]*O3804*CSV[[#This Row],[sindlat]]</f>
        <v>1.7136223738330728E-12</v>
      </c>
      <c r="Q3805" s="2">
        <f>2*ASIN(SQRT(CSV[[#This Row],[Columna1]]))*6367445</f>
        <v>16.670658688797236</v>
      </c>
      <c r="R3805" s="2" t="e" vm="1">
        <f ca="1">_xlfn.CONCAT(CSV[[#This Row],[lon]],",",CSV[[#This Row],[lat]],";",CSV[[#This Row],[alt]])</f>
        <v>#NAME?</v>
      </c>
    </row>
    <row r="3806" spans="1:18" x14ac:dyDescent="0.25">
      <c r="A3806">
        <v>42.416126634925604</v>
      </c>
      <c r="B3806">
        <v>-6.820253524929285</v>
      </c>
      <c r="C3806">
        <v>449.60000610351563</v>
      </c>
      <c r="D3806" s="1">
        <v>42854.444155092591</v>
      </c>
      <c r="E3806" s="1">
        <f>CSV[[#This Row],[Column4]]-D3805</f>
        <v>4.6296292566694319E-5</v>
      </c>
      <c r="F3806">
        <f>CSV[[#This Row],[alt]]-C3805</f>
        <v>1</v>
      </c>
      <c r="G3806">
        <f>IF(CSV[[#This Row],[Altura]]&gt;0,CSV[[#This Row],[Altura]],0)</f>
        <v>1</v>
      </c>
      <c r="H3806">
        <f>IF(CSV[[#This Row],[Altura]]&lt;=0,CSV[[#This Row],[Altura]],0)</f>
        <v>0</v>
      </c>
      <c r="I3806" s="2">
        <f>RADIANS(CSV[[#This Row],[lon]])-RADIANS(A3805)</f>
        <v>2.6010683449317895E-6</v>
      </c>
      <c r="J3806" s="2">
        <f>RADIANS(CSV[[#This Row],[lat]])-RADIANS(B3805)</f>
        <v>-3.9791371754527294E-7</v>
      </c>
      <c r="K3806" s="2">
        <f>RADIANS(CSV[[#This Row],[lon]])</f>
        <v>0.74030106572231458</v>
      </c>
      <c r="L3806" s="2">
        <f>RADIANS(CSV[[#This Row],[lat]])</f>
        <v>-0.11903587983076519</v>
      </c>
      <c r="M3806" s="2">
        <f>SIN(CSV[[#This Row],[dlon]]/2)*SIN(CSV[[#This Row],[dlon]]/2)</f>
        <v>1.6913891337505963E-12</v>
      </c>
      <c r="N3806" s="2">
        <f>SIN(CSV[[#This Row],[dlat]]/2)*SIN(CSV[[#This Row],[dlat]]/2)</f>
        <v>3.9583831652674286E-14</v>
      </c>
      <c r="O3806" s="2">
        <f>COS(RADIANS(CSV[[#This Row],[lat]]))</f>
        <v>0.99292359136800801</v>
      </c>
      <c r="P3806" s="2">
        <f>CSV[[#This Row],[sindlon]]+CSV[[#This Row],[cosradlat]]*O3805*CSV[[#This Row],[sindlat]]</f>
        <v>1.7304147267070483E-12</v>
      </c>
      <c r="Q3806" s="2">
        <f>2*ASIN(SQRT(CSV[[#This Row],[Columna1]]))*6367445</f>
        <v>16.752140210696147</v>
      </c>
      <c r="R3806" s="2" t="e" vm="1">
        <f ca="1">_xlfn.CONCAT(CSV[[#This Row],[lon]],",",CSV[[#This Row],[lat]],";",CSV[[#This Row],[alt]])</f>
        <v>#NAME?</v>
      </c>
    </row>
    <row r="3807" spans="1:18" x14ac:dyDescent="0.25">
      <c r="A3807">
        <v>42.41634045727551</v>
      </c>
      <c r="B3807">
        <v>-6.8202506750822067</v>
      </c>
      <c r="C3807">
        <v>450.79998779296875</v>
      </c>
      <c r="D3807" s="1">
        <v>42854.444224537037</v>
      </c>
      <c r="E3807" s="1">
        <f>CSV[[#This Row],[Column4]]-D3806</f>
        <v>6.9444446125999093E-5</v>
      </c>
      <c r="F3807">
        <f>CSV[[#This Row],[alt]]-C3806</f>
        <v>1.199981689453125</v>
      </c>
      <c r="G3807">
        <f>IF(CSV[[#This Row],[Altura]]&gt;0,CSV[[#This Row],[Altura]],0)</f>
        <v>1.199981689453125</v>
      </c>
      <c r="H3807">
        <f>IF(CSV[[#This Row],[Altura]]&lt;=0,CSV[[#This Row],[Altura]],0)</f>
        <v>0</v>
      </c>
      <c r="I3807" s="2">
        <f>RADIANS(CSV[[#This Row],[lon]])-RADIANS(A3806)</f>
        <v>3.7319040202543619E-6</v>
      </c>
      <c r="J3807" s="2">
        <f>RADIANS(CSV[[#This Row],[lat]])-RADIANS(B3806)</f>
        <v>4.9739214705302182E-8</v>
      </c>
      <c r="K3807" s="2">
        <f>RADIANS(CSV[[#This Row],[lon]])</f>
        <v>0.74030479762633483</v>
      </c>
      <c r="L3807" s="2">
        <f>RADIANS(CSV[[#This Row],[lat]])</f>
        <v>-0.11903583009155048</v>
      </c>
      <c r="M3807" s="2">
        <f>SIN(CSV[[#This Row],[dlon]]/2)*SIN(CSV[[#This Row],[dlon]]/2)</f>
        <v>3.4817769040936263E-12</v>
      </c>
      <c r="N3807" s="2">
        <f>SIN(CSV[[#This Row],[dlat]]/2)*SIN(CSV[[#This Row],[dlat]]/2)</f>
        <v>6.1849736987503701E-16</v>
      </c>
      <c r="O3807" s="2">
        <f>COS(RADIANS(CSV[[#This Row],[lat]]))</f>
        <v>0.99292359727478552</v>
      </c>
      <c r="P3807" s="2">
        <f>CSV[[#This Row],[sindlon]]+CSV[[#This Row],[cosradlat]]*O3806*CSV[[#This Row],[sindlat]]</f>
        <v>3.4823866789584762E-12</v>
      </c>
      <c r="Q3807" s="2">
        <f>2*ASIN(SQRT(CSV[[#This Row],[Columna1]]))*6367445</f>
        <v>23.76477432189337</v>
      </c>
      <c r="R3807" s="2" t="e" vm="1">
        <f ca="1">_xlfn.CONCAT(CSV[[#This Row],[lon]],",",CSV[[#This Row],[lat]],";",CSV[[#This Row],[alt]])</f>
        <v>#NAME?</v>
      </c>
    </row>
    <row r="3808" spans="1:18" x14ac:dyDescent="0.25">
      <c r="A3808">
        <v>42.416478171944618</v>
      </c>
      <c r="B3808">
        <v>-6.8201966118067503</v>
      </c>
      <c r="C3808">
        <v>452.39999389648438</v>
      </c>
      <c r="D3808" s="1">
        <v>42854.44427083333</v>
      </c>
      <c r="E3808" s="1">
        <f>CSV[[#This Row],[Column4]]-D3807</f>
        <v>4.6296292566694319E-5</v>
      </c>
      <c r="F3808">
        <f>CSV[[#This Row],[alt]]-C3807</f>
        <v>1.600006103515625</v>
      </c>
      <c r="G3808">
        <f>IF(CSV[[#This Row],[Altura]]&gt;0,CSV[[#This Row],[Altura]],0)</f>
        <v>1.600006103515625</v>
      </c>
      <c r="H3808">
        <f>IF(CSV[[#This Row],[Altura]]&lt;=0,CSV[[#This Row],[Altura]],0)</f>
        <v>0</v>
      </c>
      <c r="I3808" s="2">
        <f>RADIANS(CSV[[#This Row],[lon]])-RADIANS(A3807)</f>
        <v>2.4035744042860685E-6</v>
      </c>
      <c r="J3808" s="2">
        <f>RADIANS(CSV[[#This Row],[lat]])-RADIANS(B3807)</f>
        <v>9.4358216112810922E-7</v>
      </c>
      <c r="K3808" s="2">
        <f>RADIANS(CSV[[#This Row],[lon]])</f>
        <v>0.74030720120073912</v>
      </c>
      <c r="L3808" s="2">
        <f>RADIANS(CSV[[#This Row],[lat]])</f>
        <v>-0.11903488650938936</v>
      </c>
      <c r="M3808" s="2">
        <f>SIN(CSV[[#This Row],[dlon]]/2)*SIN(CSV[[#This Row],[dlon]]/2)</f>
        <v>1.4442924792340871E-12</v>
      </c>
      <c r="N3808" s="2">
        <f>SIN(CSV[[#This Row],[dlat]]/2)*SIN(CSV[[#This Row],[dlat]]/2)</f>
        <v>2.2258682369978173E-13</v>
      </c>
      <c r="O3808" s="2">
        <f>COS(RADIANS(CSV[[#This Row],[lat]]))</f>
        <v>0.99292370932936336</v>
      </c>
      <c r="P3808" s="2">
        <f>CSV[[#This Row],[sindlon]]+CSV[[#This Row],[cosradlat]]*O3807*CSV[[#This Row],[sindlat]]</f>
        <v>1.6637402458286341E-12</v>
      </c>
      <c r="Q3808" s="2">
        <f>2*ASIN(SQRT(CSV[[#This Row],[Columna1]]))*6367445</f>
        <v>16.42623225603721</v>
      </c>
      <c r="R3808" s="2" t="e" vm="1">
        <f ca="1">_xlfn.CONCAT(CSV[[#This Row],[lon]],",",CSV[[#This Row],[lat]],";",CSV[[#This Row],[alt]])</f>
        <v>#NAME?</v>
      </c>
    </row>
    <row r="3809" spans="1:18" x14ac:dyDescent="0.25">
      <c r="A3809">
        <v>42.416580934077501</v>
      </c>
      <c r="B3809">
        <v>-6.8201596476137638</v>
      </c>
      <c r="C3809">
        <v>453.60000610351563</v>
      </c>
      <c r="D3809" s="1">
        <v>42854.444305555553</v>
      </c>
      <c r="E3809" s="1">
        <f>CSV[[#This Row],[Column4]]-D3808</f>
        <v>3.4722223062999547E-5</v>
      </c>
      <c r="F3809">
        <f>CSV[[#This Row],[alt]]-C3808</f>
        <v>1.20001220703125</v>
      </c>
      <c r="G3809">
        <f>IF(CSV[[#This Row],[Altura]]&gt;0,CSV[[#This Row],[Altura]],0)</f>
        <v>1.20001220703125</v>
      </c>
      <c r="H3809">
        <f>IF(CSV[[#This Row],[Altura]]&lt;=0,CSV[[#This Row],[Altura]],0)</f>
        <v>0</v>
      </c>
      <c r="I3809" s="2">
        <f>RADIANS(CSV[[#This Row],[lon]])-RADIANS(A3808)</f>
        <v>1.7935375651312313E-6</v>
      </c>
      <c r="J3809" s="2">
        <f>RADIANS(CSV[[#This Row],[lat]])-RADIANS(B3808)</f>
        <v>6.4514687295180728E-7</v>
      </c>
      <c r="K3809" s="2">
        <f>RADIANS(CSV[[#This Row],[lon]])</f>
        <v>0.74030899473830425</v>
      </c>
      <c r="L3809" s="2">
        <f>RADIANS(CSV[[#This Row],[lat]])</f>
        <v>-0.1190342413625164</v>
      </c>
      <c r="M3809" s="2">
        <f>SIN(CSV[[#This Row],[dlon]]/2)*SIN(CSV[[#This Row],[dlon]]/2)</f>
        <v>8.0419424938400092E-13</v>
      </c>
      <c r="N3809" s="2">
        <f>SIN(CSV[[#This Row],[dlat]]/2)*SIN(CSV[[#This Row],[dlat]]/2)</f>
        <v>1.0405362191987022E-13</v>
      </c>
      <c r="O3809" s="2">
        <f>COS(RADIANS(CSV[[#This Row],[lat]]))</f>
        <v>0.99292378594291475</v>
      </c>
      <c r="P3809" s="2">
        <f>CSV[[#This Row],[sindlon]]+CSV[[#This Row],[cosradlat]]*O3808*CSV[[#This Row],[sindlat]]</f>
        <v>9.0678046224088422E-13</v>
      </c>
      <c r="Q3809" s="2">
        <f>2*ASIN(SQRT(CSV[[#This Row],[Columna1]]))*6367445</f>
        <v>12.12680167546357</v>
      </c>
      <c r="R3809" s="2" t="e" vm="1">
        <f ca="1">_xlfn.CONCAT(CSV[[#This Row],[lon]],",",CSV[[#This Row],[lat]],";",CSV[[#This Row],[alt]])</f>
        <v>#NAME?</v>
      </c>
    </row>
    <row r="3810" spans="1:18" x14ac:dyDescent="0.25">
      <c r="A3810">
        <v>42.416676990687847</v>
      </c>
      <c r="B3810">
        <v>-6.8201061710715294</v>
      </c>
      <c r="C3810">
        <v>455</v>
      </c>
      <c r="D3810" s="1">
        <v>42854.444340277776</v>
      </c>
      <c r="E3810" s="1">
        <f>CSV[[#This Row],[Column4]]-D3809</f>
        <v>3.4722223062999547E-5</v>
      </c>
      <c r="F3810">
        <f>CSV[[#This Row],[alt]]-C3809</f>
        <v>1.399993896484375</v>
      </c>
      <c r="G3810">
        <f>IF(CSV[[#This Row],[Altura]]&gt;0,CSV[[#This Row],[Altura]],0)</f>
        <v>1.399993896484375</v>
      </c>
      <c r="H3810">
        <f>IF(CSV[[#This Row],[Altura]]&lt;=0,CSV[[#This Row],[Altura]],0)</f>
        <v>0</v>
      </c>
      <c r="I3810" s="2">
        <f>RADIANS(CSV[[#This Row],[lon]])-RADIANS(A3809)</f>
        <v>1.6765041188637753E-6</v>
      </c>
      <c r="J3810" s="2">
        <f>RADIANS(CSV[[#This Row],[lat]])-RADIANS(B3809)</f>
        <v>9.3334173456582903E-7</v>
      </c>
      <c r="K3810" s="2">
        <f>RADIANS(CSV[[#This Row],[lon]])</f>
        <v>0.74031067124242311</v>
      </c>
      <c r="L3810" s="2">
        <f>RADIANS(CSV[[#This Row],[lat]])</f>
        <v>-0.11903330802078184</v>
      </c>
      <c r="M3810" s="2">
        <f>SIN(CSV[[#This Row],[dlon]]/2)*SIN(CSV[[#This Row],[dlon]]/2)</f>
        <v>7.026665151416363E-13</v>
      </c>
      <c r="N3810" s="2">
        <f>SIN(CSV[[#This Row],[dlat]]/2)*SIN(CSV[[#This Row],[dlat]]/2)</f>
        <v>2.1778169837057181E-13</v>
      </c>
      <c r="O3810" s="2">
        <f>COS(RADIANS(CSV[[#This Row],[lat]]))</f>
        <v>0.99292389677992887</v>
      </c>
      <c r="P3810" s="2">
        <f>CSV[[#This Row],[sindlon]]+CSV[[#This Row],[cosradlat]]*O3809*CSV[[#This Row],[sindlat]]</f>
        <v>9.1737700258950038E-13</v>
      </c>
      <c r="Q3810" s="2">
        <f>2*ASIN(SQRT(CSV[[#This Row],[Columna1]]))*6367445</f>
        <v>12.197452130907845</v>
      </c>
      <c r="R3810" s="2" t="e" vm="1">
        <f ca="1">_xlfn.CONCAT(CSV[[#This Row],[lon]],",",CSV[[#This Row],[lat]],";",CSV[[#This Row],[alt]])</f>
        <v>#NAME?</v>
      </c>
    </row>
    <row r="3811" spans="1:18" x14ac:dyDescent="0.25">
      <c r="A3811">
        <v>42.416872121393681</v>
      </c>
      <c r="B3811">
        <v>-6.8199946079403162</v>
      </c>
      <c r="C3811">
        <v>456</v>
      </c>
      <c r="D3811" s="1">
        <v>42854.444409722222</v>
      </c>
      <c r="E3811" s="1">
        <f>CSV[[#This Row],[Column4]]-D3810</f>
        <v>6.9444446125999093E-5</v>
      </c>
      <c r="F3811">
        <f>CSV[[#This Row],[alt]]-C3810</f>
        <v>1</v>
      </c>
      <c r="G3811">
        <f>IF(CSV[[#This Row],[Altura]]&gt;0,CSV[[#This Row],[Altura]],0)</f>
        <v>1</v>
      </c>
      <c r="H3811">
        <f>IF(CSV[[#This Row],[Altura]]&lt;=0,CSV[[#This Row],[Altura]],0)</f>
        <v>0</v>
      </c>
      <c r="I3811" s="2">
        <f>RADIANS(CSV[[#This Row],[lon]])-RADIANS(A3810)</f>
        <v>3.4056732884923946E-6</v>
      </c>
      <c r="J3811" s="2">
        <f>RADIANS(CSV[[#This Row],[lat]])-RADIANS(B3810)</f>
        <v>1.947143963509923E-6</v>
      </c>
      <c r="K3811" s="2">
        <f>RADIANS(CSV[[#This Row],[lon]])</f>
        <v>0.74031407691571161</v>
      </c>
      <c r="L3811" s="2">
        <f>RADIANS(CSV[[#This Row],[lat]])</f>
        <v>-0.11903136087681833</v>
      </c>
      <c r="M3811" s="2">
        <f>SIN(CSV[[#This Row],[dlon]]/2)*SIN(CSV[[#This Row],[dlon]]/2)</f>
        <v>2.8996526369848478E-12</v>
      </c>
      <c r="N3811" s="2">
        <f>SIN(CSV[[#This Row],[dlat]]/2)*SIN(CSV[[#This Row],[dlat]]/2)</f>
        <v>9.4784240365798381E-13</v>
      </c>
      <c r="O3811" s="2">
        <f>COS(RADIANS(CSV[[#This Row],[lat]]))</f>
        <v>0.99292412800608754</v>
      </c>
      <c r="P3811" s="2">
        <f>CSV[[#This Row],[sindlon]]+CSV[[#This Row],[cosradlat]]*O3810*CSV[[#This Row],[sindlat]]</f>
        <v>3.8341286565300852E-12</v>
      </c>
      <c r="Q3811" s="2">
        <f>2*ASIN(SQRT(CSV[[#This Row],[Columna1]]))*6367445</f>
        <v>24.936100460254963</v>
      </c>
      <c r="R3811" s="2" t="e" vm="1">
        <f ca="1">_xlfn.CONCAT(CSV[[#This Row],[lon]],",",CSV[[#This Row],[lat]],";",CSV[[#This Row],[alt]])</f>
        <v>#NAME?</v>
      </c>
    </row>
    <row r="3812" spans="1:18" x14ac:dyDescent="0.25">
      <c r="A3812">
        <v>42.416969854384661</v>
      </c>
      <c r="B3812">
        <v>-6.8199366889894009</v>
      </c>
      <c r="C3812">
        <v>457.39999389648438</v>
      </c>
      <c r="D3812" s="1">
        <v>42854.444444444445</v>
      </c>
      <c r="E3812" s="1">
        <f>CSV[[#This Row],[Column4]]-D3811</f>
        <v>3.4722223062999547E-5</v>
      </c>
      <c r="F3812">
        <f>CSV[[#This Row],[alt]]-C3811</f>
        <v>1.399993896484375</v>
      </c>
      <c r="G3812">
        <f>IF(CSV[[#This Row],[Altura]]&gt;0,CSV[[#This Row],[Altura]],0)</f>
        <v>1.399993896484375</v>
      </c>
      <c r="H3812">
        <f>IF(CSV[[#This Row],[Altura]]&lt;=0,CSV[[#This Row],[Altura]],0)</f>
        <v>0</v>
      </c>
      <c r="I3812" s="2">
        <f>RADIANS(CSV[[#This Row],[lon]])-RADIANS(A3811)</f>
        <v>1.7057624804861504E-6</v>
      </c>
      <c r="J3812" s="2">
        <f>RADIANS(CSV[[#This Row],[lat]])-RADIANS(B3811)</f>
        <v>1.0108763927735298E-6</v>
      </c>
      <c r="K3812" s="2">
        <f>RADIANS(CSV[[#This Row],[lon]])</f>
        <v>0.74031578267819209</v>
      </c>
      <c r="L3812" s="2">
        <f>RADIANS(CSV[[#This Row],[lat]])</f>
        <v>-0.11903035000042556</v>
      </c>
      <c r="M3812" s="2">
        <f>SIN(CSV[[#This Row],[dlon]]/2)*SIN(CSV[[#This Row],[dlon]]/2)</f>
        <v>7.274064099583897E-13</v>
      </c>
      <c r="N3812" s="2">
        <f>SIN(CSV[[#This Row],[dlat]]/2)*SIN(CSV[[#This Row],[dlat]]/2)</f>
        <v>2.5546777036668421E-13</v>
      </c>
      <c r="O3812" s="2">
        <f>COS(RADIANS(CSV[[#This Row],[lat]]))</f>
        <v>0.99292424804763502</v>
      </c>
      <c r="P3812" s="2">
        <f>CSV[[#This Row],[sindlon]]+CSV[[#This Row],[cosradlat]]*O3811*CSV[[#This Row],[sindlat]]</f>
        <v>9.7927168704270775E-13</v>
      </c>
      <c r="Q3812" s="2">
        <f>2*ASIN(SQRT(CSV[[#This Row],[Columna1]]))*6367445</f>
        <v>12.602212461593059</v>
      </c>
      <c r="R3812" s="2" t="e" vm="1">
        <f ca="1">_xlfn.CONCAT(CSV[[#This Row],[lon]],",",CSV[[#This Row],[lat]],";",CSV[[#This Row],[alt]])</f>
        <v>#NAME?</v>
      </c>
    </row>
    <row r="3813" spans="1:18" x14ac:dyDescent="0.25">
      <c r="A3813">
        <v>42.417096504941583</v>
      </c>
      <c r="B3813">
        <v>-6.8198623415082693</v>
      </c>
      <c r="C3813">
        <v>458.60000610351563</v>
      </c>
      <c r="D3813" s="1">
        <v>42854.444490740738</v>
      </c>
      <c r="E3813" s="1">
        <f>CSV[[#This Row],[Column4]]-D3812</f>
        <v>4.6296292566694319E-5</v>
      </c>
      <c r="F3813">
        <f>CSV[[#This Row],[alt]]-C3812</f>
        <v>1.20001220703125</v>
      </c>
      <c r="G3813">
        <f>IF(CSV[[#This Row],[Altura]]&gt;0,CSV[[#This Row],[Altura]],0)</f>
        <v>1.20001220703125</v>
      </c>
      <c r="H3813">
        <f>IF(CSV[[#This Row],[Altura]]&lt;=0,CSV[[#This Row],[Altura]],0)</f>
        <v>0</v>
      </c>
      <c r="I3813" s="2">
        <f>RADIANS(CSV[[#This Row],[lon]])-RADIANS(A3812)</f>
        <v>2.2104692177782326E-6</v>
      </c>
      <c r="J3813" s="2">
        <f>RADIANS(CSV[[#This Row],[lat]])-RADIANS(B3812)</f>
        <v>1.2976083363092084E-6</v>
      </c>
      <c r="K3813" s="2">
        <f>RADIANS(CSV[[#This Row],[lon]])</f>
        <v>0.74031799314740987</v>
      </c>
      <c r="L3813" s="2">
        <f>RADIANS(CSV[[#This Row],[lat]])</f>
        <v>-0.11902905239208925</v>
      </c>
      <c r="M3813" s="2">
        <f>SIN(CSV[[#This Row],[dlon]]/2)*SIN(CSV[[#This Row],[dlon]]/2)</f>
        <v>1.2215435406857802E-12</v>
      </c>
      <c r="N3813" s="2">
        <f>SIN(CSV[[#This Row],[dlat]]/2)*SIN(CSV[[#This Row],[dlat]]/2)</f>
        <v>4.2094684861472884E-13</v>
      </c>
      <c r="O3813" s="2">
        <f>COS(RADIANS(CSV[[#This Row],[lat]]))</f>
        <v>0.99292440213710675</v>
      </c>
      <c r="P3813" s="2">
        <f>CSV[[#This Row],[sindlon]]+CSV[[#This Row],[cosradlat]]*O3812*CSV[[#This Row],[sindlat]]</f>
        <v>1.6365544979699383E-12</v>
      </c>
      <c r="Q3813" s="2">
        <f>2*ASIN(SQRT(CSV[[#This Row],[Columna1]]))*6367445</f>
        <v>16.291476040885204</v>
      </c>
      <c r="R3813" s="2" t="e" vm="1">
        <f ca="1">_xlfn.CONCAT(CSV[[#This Row],[lon]],",",CSV[[#This Row],[lat]],";",CSV[[#This Row],[alt]])</f>
        <v>#NAME?</v>
      </c>
    </row>
    <row r="3814" spans="1:18" x14ac:dyDescent="0.25">
      <c r="A3814">
        <v>42.417152412235737</v>
      </c>
      <c r="B3814">
        <v>-6.8198229465633631</v>
      </c>
      <c r="C3814">
        <v>459.39999389648438</v>
      </c>
      <c r="D3814" s="1">
        <v>42854.444513888891</v>
      </c>
      <c r="E3814" s="1">
        <f>CSV[[#This Row],[Column4]]-D3813</f>
        <v>2.3148153559304774E-5</v>
      </c>
      <c r="F3814">
        <f>CSV[[#This Row],[alt]]-C3813</f>
        <v>0.79998779296875</v>
      </c>
      <c r="G3814">
        <f>IF(CSV[[#This Row],[Altura]]&gt;0,CSV[[#This Row],[Altura]],0)</f>
        <v>0.79998779296875</v>
      </c>
      <c r="H3814">
        <f>IF(CSV[[#This Row],[Altura]]&lt;=0,CSV[[#This Row],[Altura]],0)</f>
        <v>0</v>
      </c>
      <c r="I3814" s="2">
        <f>RADIANS(CSV[[#This Row],[lon]])-RADIANS(A3813)</f>
        <v>9.7576635882390406E-7</v>
      </c>
      <c r="J3814" s="2">
        <f>RADIANS(CSV[[#This Row],[lat]])-RADIANS(B3813)</f>
        <v>6.8757149725151567E-7</v>
      </c>
      <c r="K3814" s="2">
        <f>RADIANS(CSV[[#This Row],[lon]])</f>
        <v>0.74031896891376869</v>
      </c>
      <c r="L3814" s="2">
        <f>RADIANS(CSV[[#This Row],[lat]])</f>
        <v>-0.11902836482059199</v>
      </c>
      <c r="M3814" s="2">
        <f>SIN(CSV[[#This Row],[dlon]]/2)*SIN(CSV[[#This Row],[dlon]]/2)</f>
        <v>2.3802999675309607E-13</v>
      </c>
      <c r="N3814" s="2">
        <f>SIN(CSV[[#This Row],[dlat]]/2)*SIN(CSV[[#This Row],[dlat]]/2)</f>
        <v>1.1818864095816809E-13</v>
      </c>
      <c r="O3814" s="2">
        <f>COS(RADIANS(CSV[[#This Row],[lat]]))</f>
        <v>0.99292448378474008</v>
      </c>
      <c r="P3814" s="2">
        <f>CSV[[#This Row],[sindlon]]+CSV[[#This Row],[cosradlat]]*O3813*CSV[[#This Row],[sindlat]]</f>
        <v>3.5455205370822581E-13</v>
      </c>
      <c r="Q3814" s="2">
        <f>2*ASIN(SQRT(CSV[[#This Row],[Columna1]]))*6367445</f>
        <v>7.5828977640754287</v>
      </c>
      <c r="R3814" s="2" t="e" vm="1">
        <f ca="1">_xlfn.CONCAT(CSV[[#This Row],[lon]],",",CSV[[#This Row],[lat]],";",CSV[[#This Row],[alt]])</f>
        <v>#NAME?</v>
      </c>
    </row>
    <row r="3815" spans="1:18" x14ac:dyDescent="0.25">
      <c r="A3815">
        <v>42.417182503268123</v>
      </c>
      <c r="B3815">
        <v>-6.81980324909091</v>
      </c>
      <c r="C3815">
        <v>459.60000610351563</v>
      </c>
      <c r="D3815" s="1">
        <v>42854.444525462961</v>
      </c>
      <c r="E3815" s="1">
        <f>CSV[[#This Row],[Column4]]-D3814</f>
        <v>1.1574069503694773E-5</v>
      </c>
      <c r="F3815">
        <f>CSV[[#This Row],[alt]]-C3814</f>
        <v>0.20001220703125</v>
      </c>
      <c r="G3815">
        <f>IF(CSV[[#This Row],[Altura]]&gt;0,CSV[[#This Row],[Altura]],0)</f>
        <v>0.20001220703125</v>
      </c>
      <c r="H3815">
        <f>IF(CSV[[#This Row],[Altura]]&lt;=0,CSV[[#This Row],[Altura]],0)</f>
        <v>0</v>
      </c>
      <c r="I3815" s="2">
        <f>RADIANS(CSV[[#This Row],[lon]])-RADIANS(A3814)</f>
        <v>5.2518759041664254E-7</v>
      </c>
      <c r="J3815" s="2">
        <f>RADIANS(CSV[[#This Row],[lat]])-RADIANS(B3814)</f>
        <v>3.4378574863269673E-7</v>
      </c>
      <c r="K3815" s="2">
        <f>RADIANS(CSV[[#This Row],[lon]])</f>
        <v>0.74031949410135911</v>
      </c>
      <c r="L3815" s="2">
        <f>RADIANS(CSV[[#This Row],[lat]])</f>
        <v>-0.11902802103484336</v>
      </c>
      <c r="M3815" s="2">
        <f>SIN(CSV[[#This Row],[dlon]]/2)*SIN(CSV[[#This Row],[dlon]]/2)</f>
        <v>6.8955501281908191E-14</v>
      </c>
      <c r="N3815" s="2">
        <f>SIN(CSV[[#This Row],[dlat]]/2)*SIN(CSV[[#This Row],[dlat]]/2)</f>
        <v>2.9547160240735645E-14</v>
      </c>
      <c r="O3815" s="2">
        <f>COS(RADIANS(CSV[[#This Row],[lat]]))</f>
        <v>0.99292452460838065</v>
      </c>
      <c r="P3815" s="2">
        <f>CSV[[#This Row],[sindlon]]+CSV[[#This Row],[cosradlat]]*O3814*CSV[[#This Row],[sindlat]]</f>
        <v>9.808601911494176E-14</v>
      </c>
      <c r="Q3815" s="2">
        <f>2*ASIN(SQRT(CSV[[#This Row],[Columna1]]))*6367445</f>
        <v>3.9884004115689238</v>
      </c>
      <c r="R3815" s="2" t="e" vm="1">
        <f ca="1">_xlfn.CONCAT(CSV[[#This Row],[lon]],",",CSV[[#This Row],[lat]],";",CSV[[#This Row],[alt]])</f>
        <v>#NAME?</v>
      </c>
    </row>
    <row r="3816" spans="1:18" x14ac:dyDescent="0.25">
      <c r="A3816">
        <v>42.417274955660105</v>
      </c>
      <c r="B3816">
        <v>-6.8197318352758884</v>
      </c>
      <c r="C3816">
        <v>460.79998779296875</v>
      </c>
      <c r="D3816" s="1">
        <v>42854.444560185184</v>
      </c>
      <c r="E3816" s="1">
        <f>CSV[[#This Row],[Column4]]-D3815</f>
        <v>3.4722223062999547E-5</v>
      </c>
      <c r="F3816">
        <f>CSV[[#This Row],[alt]]-C3815</f>
        <v>1.199981689453125</v>
      </c>
      <c r="G3816">
        <f>IF(CSV[[#This Row],[Altura]]&gt;0,CSV[[#This Row],[Altura]],0)</f>
        <v>1.199981689453125</v>
      </c>
      <c r="H3816">
        <f>IF(CSV[[#This Row],[Altura]]&lt;=0,CSV[[#This Row],[Altura]],0)</f>
        <v>0</v>
      </c>
      <c r="I3816" s="2">
        <f>RADIANS(CSV[[#This Row],[lon]])-RADIANS(A3815)</f>
        <v>1.6135986414811399E-6</v>
      </c>
      <c r="J3816" s="2">
        <f>RADIANS(CSV[[#This Row],[lat]])-RADIANS(B3815)</f>
        <v>1.2464062035394408E-6</v>
      </c>
      <c r="K3816" s="2">
        <f>RADIANS(CSV[[#This Row],[lon]])</f>
        <v>0.74032110770000059</v>
      </c>
      <c r="L3816" s="2">
        <f>RADIANS(CSV[[#This Row],[lat]])</f>
        <v>-0.11902677462863982</v>
      </c>
      <c r="M3816" s="2">
        <f>SIN(CSV[[#This Row],[dlon]]/2)*SIN(CSV[[#This Row],[dlon]]/2)</f>
        <v>6.5092514394730374E-13</v>
      </c>
      <c r="N3816" s="2">
        <f>SIN(CSV[[#This Row],[dlat]]/2)*SIN(CSV[[#This Row],[dlat]]/2)</f>
        <v>3.8838210605535019E-13</v>
      </c>
      <c r="O3816" s="2">
        <f>COS(RADIANS(CSV[[#This Row],[lat]]))</f>
        <v>0.99292467261480843</v>
      </c>
      <c r="P3816" s="2">
        <f>CSV[[#This Row],[sindlon]]+CSV[[#This Row],[cosradlat]]*O3815*CSV[[#This Row],[sindlat]]</f>
        <v>1.0338307743328129E-12</v>
      </c>
      <c r="Q3816" s="2">
        <f>2*ASIN(SQRT(CSV[[#This Row],[Columna1]]))*6367445</f>
        <v>12.948513857663606</v>
      </c>
      <c r="R3816" s="2" t="e" vm="1">
        <f ca="1">_xlfn.CONCAT(CSV[[#This Row],[lon]],",",CSV[[#This Row],[lat]],";",CSV[[#This Row],[alt]])</f>
        <v>#NAME?</v>
      </c>
    </row>
    <row r="3817" spans="1:18" x14ac:dyDescent="0.25">
      <c r="A3817">
        <v>42.417339747771621</v>
      </c>
      <c r="B3817">
        <v>-6.8196983076632023</v>
      </c>
      <c r="C3817">
        <v>461.39999389648438</v>
      </c>
      <c r="D3817" s="1">
        <v>42854.44458333333</v>
      </c>
      <c r="E3817" s="1">
        <f>CSV[[#This Row],[Column4]]-D3816</f>
        <v>2.314814628334716E-5</v>
      </c>
      <c r="F3817">
        <f>CSV[[#This Row],[alt]]-C3816</f>
        <v>0.600006103515625</v>
      </c>
      <c r="G3817">
        <f>IF(CSV[[#This Row],[Altura]]&gt;0,CSV[[#This Row],[Altura]],0)</f>
        <v>0.600006103515625</v>
      </c>
      <c r="H3817">
        <f>IF(CSV[[#This Row],[Altura]]&lt;=0,CSV[[#This Row],[Altura]],0)</f>
        <v>0</v>
      </c>
      <c r="I3817" s="2">
        <f>RADIANS(CSV[[#This Row],[lon]])-RADIANS(A3816)</f>
        <v>1.1308356753225723E-6</v>
      </c>
      <c r="J3817" s="2">
        <f>RADIANS(CSV[[#This Row],[lat]])-RADIANS(B3816)</f>
        <v>5.851672316981027E-7</v>
      </c>
      <c r="K3817" s="2">
        <f>RADIANS(CSV[[#This Row],[lon]])</f>
        <v>0.74032223853567591</v>
      </c>
      <c r="L3817" s="2">
        <f>RADIANS(CSV[[#This Row],[lat]])</f>
        <v>-0.11902618946140812</v>
      </c>
      <c r="M3817" s="2">
        <f>SIN(CSV[[#This Row],[dlon]]/2)*SIN(CSV[[#This Row],[dlon]]/2)</f>
        <v>3.1969733114553045E-13</v>
      </c>
      <c r="N3817" s="2">
        <f>SIN(CSV[[#This Row],[dlat]]/2)*SIN(CSV[[#This Row],[dlat]]/2)</f>
        <v>8.5605172263302799E-14</v>
      </c>
      <c r="O3817" s="2">
        <f>COS(RADIANS(CSV[[#This Row],[lat]]))</f>
        <v>0.99292474210086223</v>
      </c>
      <c r="P3817" s="2">
        <f>CSV[[#This Row],[sindlon]]+CSV[[#This Row],[cosradlat]]*O3816*CSV[[#This Row],[sindlat]]</f>
        <v>4.0409542549283107E-13</v>
      </c>
      <c r="Q3817" s="2">
        <f>2*ASIN(SQRT(CSV[[#This Row],[Columna1]]))*6367445</f>
        <v>8.095378612433322</v>
      </c>
      <c r="R3817" s="2" t="e" vm="1">
        <f ca="1">_xlfn.CONCAT(CSV[[#This Row],[lon]],",",CSV[[#This Row],[lat]],";",CSV[[#This Row],[alt]])</f>
        <v>#NAME?</v>
      </c>
    </row>
    <row r="3818" spans="1:18" x14ac:dyDescent="0.25">
      <c r="A3818">
        <v>42.417373610660434</v>
      </c>
      <c r="B3818">
        <v>-6.8196853157132864</v>
      </c>
      <c r="C3818">
        <v>461.79998779296875</v>
      </c>
      <c r="D3818" s="1">
        <v>42854.444594907407</v>
      </c>
      <c r="E3818" s="1">
        <f>CSV[[#This Row],[Column4]]-D3817</f>
        <v>1.1574076779652387E-5</v>
      </c>
      <c r="F3818">
        <f>CSV[[#This Row],[alt]]-C3817</f>
        <v>0.399993896484375</v>
      </c>
      <c r="G3818">
        <f>IF(CSV[[#This Row],[Altura]]&gt;0,CSV[[#This Row],[Altura]],0)</f>
        <v>0.399993896484375</v>
      </c>
      <c r="H3818">
        <f>IF(CSV[[#This Row],[Altura]]&lt;=0,CSV[[#This Row],[Altura]],0)</f>
        <v>0</v>
      </c>
      <c r="I3818" s="2">
        <f>RADIANS(CSV[[#This Row],[lon]])-RADIANS(A3817)</f>
        <v>5.9101890392820877E-7</v>
      </c>
      <c r="J3818" s="2">
        <f>RADIANS(CSV[[#This Row],[lat]])-RADIANS(B3817)</f>
        <v>2.2675230229585175E-7</v>
      </c>
      <c r="K3818" s="2">
        <f>RADIANS(CSV[[#This Row],[lon]])</f>
        <v>0.74032282955457984</v>
      </c>
      <c r="L3818" s="2">
        <f>RADIANS(CSV[[#This Row],[lat]])</f>
        <v>-0.11902596270910583</v>
      </c>
      <c r="M3818" s="2">
        <f>SIN(CSV[[#This Row],[dlon]]/2)*SIN(CSV[[#This Row],[dlon]]/2)</f>
        <v>8.7325836200122788E-14</v>
      </c>
      <c r="N3818" s="2">
        <f>SIN(CSV[[#This Row],[dlat]]/2)*SIN(CSV[[#This Row],[dlat]]/2)</f>
        <v>1.2854151649117279E-14</v>
      </c>
      <c r="O3818" s="2">
        <f>COS(RADIANS(CSV[[#This Row],[lat]]))</f>
        <v>0.99292476902661664</v>
      </c>
      <c r="P3818" s="2">
        <f>CSV[[#This Row],[sindlon]]+CSV[[#This Row],[cosradlat]]*O3817*CSV[[#This Row],[sindlat]]</f>
        <v>9.9998738786418532E-14</v>
      </c>
      <c r="Q3818" s="2">
        <f>2*ASIN(SQRT(CSV[[#This Row],[Columna1]]))*6367445</f>
        <v>4.0271004197613021</v>
      </c>
      <c r="R3818" s="2" t="e" vm="1">
        <f ca="1">_xlfn.CONCAT(CSV[[#This Row],[lon]],",",CSV[[#This Row],[lat]],";",CSV[[#This Row],[alt]])</f>
        <v>#NAME?</v>
      </c>
    </row>
    <row r="3819" spans="1:18" x14ac:dyDescent="0.25">
      <c r="A3819">
        <v>42.417439324781299</v>
      </c>
      <c r="B3819">
        <v>-6.8196616787463427</v>
      </c>
      <c r="C3819">
        <v>463</v>
      </c>
      <c r="D3819" s="1">
        <v>42854.444618055553</v>
      </c>
      <c r="E3819" s="1">
        <f>CSV[[#This Row],[Column4]]-D3818</f>
        <v>2.314814628334716E-5</v>
      </c>
      <c r="F3819">
        <f>CSV[[#This Row],[alt]]-C3818</f>
        <v>1.20001220703125</v>
      </c>
      <c r="G3819">
        <f>IF(CSV[[#This Row],[Altura]]&gt;0,CSV[[#This Row],[Altura]],0)</f>
        <v>1.20001220703125</v>
      </c>
      <c r="H3819">
        <f>IF(CSV[[#This Row],[Altura]]&lt;=0,CSV[[#This Row],[Altura]],0)</f>
        <v>0</v>
      </c>
      <c r="I3819" s="2">
        <f>RADIANS(CSV[[#This Row],[lon]])-RADIANS(A3818)</f>
        <v>1.1469277741982253E-6</v>
      </c>
      <c r="J3819" s="2">
        <f>RADIANS(CSV[[#This Row],[lat]])-RADIANS(B3818)</f>
        <v>4.1254289834258273E-7</v>
      </c>
      <c r="K3819" s="2">
        <f>RADIANS(CSV[[#This Row],[lon]])</f>
        <v>0.74032397648235404</v>
      </c>
      <c r="L3819" s="2">
        <f>RADIANS(CSV[[#This Row],[lat]])</f>
        <v>-0.11902555016620749</v>
      </c>
      <c r="M3819" s="2">
        <f>SIN(CSV[[#This Row],[dlon]]/2)*SIN(CSV[[#This Row],[dlon]]/2)</f>
        <v>3.2886082980678778E-13</v>
      </c>
      <c r="N3819" s="2">
        <f>SIN(CSV[[#This Row],[dlat]]/2)*SIN(CSV[[#This Row],[dlat]]/2)</f>
        <v>4.2547910743224036E-14</v>
      </c>
      <c r="O3819" s="2">
        <f>COS(RADIANS(CSV[[#This Row],[lat]]))</f>
        <v>0.99292481801398724</v>
      </c>
      <c r="P3819" s="2">
        <f>CSV[[#This Row],[sindlon]]+CSV[[#This Row],[cosradlat]]*O3818*CSV[[#This Row],[sindlat]]</f>
        <v>3.7080879992901385E-13</v>
      </c>
      <c r="Q3819" s="2">
        <f>2*ASIN(SQRT(CSV[[#This Row],[Columna1]]))*6367445</f>
        <v>7.7547930800213427</v>
      </c>
      <c r="R3819" s="2" t="e" vm="1">
        <f ca="1">_xlfn.CONCAT(CSV[[#This Row],[lon]],",",CSV[[#This Row],[lat]],";",CSV[[#This Row],[alt]])</f>
        <v>#NAME?</v>
      </c>
    </row>
    <row r="3820" spans="1:18" x14ac:dyDescent="0.25">
      <c r="A3820">
        <v>42.417542925104499</v>
      </c>
      <c r="B3820">
        <v>-6.8196049332618713</v>
      </c>
      <c r="C3820">
        <v>463.79998779296875</v>
      </c>
      <c r="D3820" s="1">
        <v>42854.444652777776</v>
      </c>
      <c r="E3820" s="1">
        <f>CSV[[#This Row],[Column4]]-D3819</f>
        <v>3.4722223062999547E-5</v>
      </c>
      <c r="F3820">
        <f>CSV[[#This Row],[alt]]-C3819</f>
        <v>0.79998779296875</v>
      </c>
      <c r="G3820">
        <f>IF(CSV[[#This Row],[Altura]]&gt;0,CSV[[#This Row],[Altura]],0)</f>
        <v>0.79998779296875</v>
      </c>
      <c r="H3820">
        <f>IF(CSV[[#This Row],[Altura]]&lt;=0,CSV[[#This Row],[Altura]],0)</f>
        <v>0</v>
      </c>
      <c r="I3820" s="2">
        <f>RADIANS(CSV[[#This Row],[lon]])-RADIANS(A3819)</f>
        <v>1.80816674599793E-6</v>
      </c>
      <c r="J3820" s="2">
        <f>RADIANS(CSV[[#This Row],[lat]])-RADIANS(B3819)</f>
        <v>9.90395539676725E-7</v>
      </c>
      <c r="K3820" s="2">
        <f>RADIANS(CSV[[#This Row],[lon]])</f>
        <v>0.74032578464910004</v>
      </c>
      <c r="L3820" s="2">
        <f>RADIANS(CSV[[#This Row],[lat]])</f>
        <v>-0.11902455977066781</v>
      </c>
      <c r="M3820" s="2">
        <f>SIN(CSV[[#This Row],[dlon]]/2)*SIN(CSV[[#This Row],[dlon]]/2)</f>
        <v>8.173667453329631E-13</v>
      </c>
      <c r="N3820" s="2">
        <f>SIN(CSV[[#This Row],[dlat]]/2)*SIN(CSV[[#This Row],[dlat]]/2)</f>
        <v>2.4522083125286783E-13</v>
      </c>
      <c r="O3820" s="2">
        <f>COS(RADIANS(CSV[[#This Row],[lat]]))</f>
        <v>0.99292493561772988</v>
      </c>
      <c r="P3820" s="2">
        <f>CSV[[#This Row],[sindlon]]+CSV[[#This Row],[cosradlat]]*O3819*CSV[[#This Row],[sindlat]]</f>
        <v>1.0591299165183755E-12</v>
      </c>
      <c r="Q3820" s="2">
        <f>2*ASIN(SQRT(CSV[[#This Row],[Columna1]]))*6367445</f>
        <v>13.105989501513054</v>
      </c>
      <c r="R3820" s="2" t="e" vm="1">
        <f ca="1">_xlfn.CONCAT(CSV[[#This Row],[lon]],",",CSV[[#This Row],[lat]],";",CSV[[#This Row],[alt]])</f>
        <v>#NAME?</v>
      </c>
    </row>
    <row r="3821" spans="1:18" x14ac:dyDescent="0.25">
      <c r="A3821">
        <v>42.417669240385294</v>
      </c>
      <c r="B3821">
        <v>-6.8194757681339979</v>
      </c>
      <c r="C3821">
        <v>464.20001220703125</v>
      </c>
      <c r="D3821" s="1">
        <v>42854.444699074076</v>
      </c>
      <c r="E3821" s="1">
        <f>CSV[[#This Row],[Column4]]-D3820</f>
        <v>4.6296299842651933E-5</v>
      </c>
      <c r="F3821">
        <f>CSV[[#This Row],[alt]]-C3820</f>
        <v>0.4000244140625</v>
      </c>
      <c r="G3821">
        <f>IF(CSV[[#This Row],[Altura]]&gt;0,CSV[[#This Row],[Altura]],0)</f>
        <v>0.4000244140625</v>
      </c>
      <c r="H3821">
        <f>IF(CSV[[#This Row],[Altura]]&lt;=0,CSV[[#This Row],[Altura]],0)</f>
        <v>0</v>
      </c>
      <c r="I3821" s="2">
        <f>RADIANS(CSV[[#This Row],[lon]])-RADIANS(A3820)</f>
        <v>2.2046175454093486E-6</v>
      </c>
      <c r="J3821" s="2">
        <f>RADIANS(CSV[[#This Row],[lat]])-RADIANS(B3820)</f>
        <v>2.2543567601424064E-6</v>
      </c>
      <c r="K3821" s="2">
        <f>RADIANS(CSV[[#This Row],[lon]])</f>
        <v>0.74032798926664545</v>
      </c>
      <c r="L3821" s="2">
        <f>RADIANS(CSV[[#This Row],[lat]])</f>
        <v>-0.11902230541390767</v>
      </c>
      <c r="M3821" s="2">
        <f>SIN(CSV[[#This Row],[dlon]]/2)*SIN(CSV[[#This Row],[dlon]]/2)</f>
        <v>1.2150846303811933E-12</v>
      </c>
      <c r="N3821" s="2">
        <f>SIN(CSV[[#This Row],[dlat]]/2)*SIN(CSV[[#This Row],[dlat]]/2)</f>
        <v>1.2705311004994037E-12</v>
      </c>
      <c r="O3821" s="2">
        <f>COS(RADIANS(CSV[[#This Row],[lat]]))</f>
        <v>0.99292520330592593</v>
      </c>
      <c r="P3821" s="2">
        <f>CSV[[#This Row],[sindlon]]+CSV[[#This Row],[cosradlat]]*O3820*CSV[[#This Row],[sindlat]]</f>
        <v>2.467701488294871E-12</v>
      </c>
      <c r="Q3821" s="2">
        <f>2*ASIN(SQRT(CSV[[#This Row],[Columna1]]))*6367445</f>
        <v>20.005136062407217</v>
      </c>
      <c r="R3821" s="2" t="e" vm="1">
        <f ca="1">_xlfn.CONCAT(CSV[[#This Row],[lon]],",",CSV[[#This Row],[lat]],";",CSV[[#This Row],[alt]])</f>
        <v>#NAME?</v>
      </c>
    </row>
    <row r="3822" spans="1:18" x14ac:dyDescent="0.25">
      <c r="A3822">
        <v>42.417694805189967</v>
      </c>
      <c r="B3822">
        <v>-6.8194322660565376</v>
      </c>
      <c r="C3822">
        <v>464.20001220703125</v>
      </c>
      <c r="D3822" s="1">
        <v>42854.444710648146</v>
      </c>
      <c r="E3822" s="1">
        <f>CSV[[#This Row],[Column4]]-D3821</f>
        <v>1.1574069503694773E-5</v>
      </c>
      <c r="F3822">
        <f>CSV[[#This Row],[alt]]-C3821</f>
        <v>0</v>
      </c>
      <c r="G3822">
        <f>IF(CSV[[#This Row],[Altura]]&gt;0,CSV[[#This Row],[Altura]],0)</f>
        <v>0</v>
      </c>
      <c r="H3822">
        <f>IF(CSV[[#This Row],[Altura]]&lt;=0,CSV[[#This Row],[Altura]],0)</f>
        <v>0</v>
      </c>
      <c r="I3822" s="2">
        <f>RADIANS(CSV[[#This Row],[lon]])-RADIANS(A3821)</f>
        <v>4.4619001415835413E-7</v>
      </c>
      <c r="J3822" s="2">
        <f>RADIANS(CSV[[#This Row],[lat]])-RADIANS(B3821)</f>
        <v>7.5925448314584365E-7</v>
      </c>
      <c r="K3822" s="2">
        <f>RADIANS(CSV[[#This Row],[lon]])</f>
        <v>0.74032843545665961</v>
      </c>
      <c r="L3822" s="2">
        <f>RADIANS(CSV[[#This Row],[lat]])</f>
        <v>-0.11902154615942452</v>
      </c>
      <c r="M3822" s="2">
        <f>SIN(CSV[[#This Row],[dlon]]/2)*SIN(CSV[[#This Row],[dlon]]/2)</f>
        <v>4.9771382183657241E-14</v>
      </c>
      <c r="N3822" s="2">
        <f>SIN(CSV[[#This Row],[dlat]]/2)*SIN(CSV[[#This Row],[dlat]]/2)</f>
        <v>1.4411684254425864E-13</v>
      </c>
      <c r="O3822" s="2">
        <f>COS(RADIANS(CSV[[#This Row],[lat]]))</f>
        <v>0.99292529346064584</v>
      </c>
      <c r="P3822" s="2">
        <f>CSV[[#This Row],[sindlon]]+CSV[[#This Row],[cosradlat]]*O3821*CSV[[#This Row],[sindlat]]</f>
        <v>1.9185625635046315E-13</v>
      </c>
      <c r="Q3822" s="2">
        <f>2*ASIN(SQRT(CSV[[#This Row],[Columna1]]))*6367445</f>
        <v>5.5780599944089726</v>
      </c>
      <c r="R3822" s="2" t="e" vm="1">
        <f ca="1">_xlfn.CONCAT(CSV[[#This Row],[lon]],",",CSV[[#This Row],[lat]],";",CSV[[#This Row],[alt]])</f>
        <v>#NAME?</v>
      </c>
    </row>
    <row r="3823" spans="1:18" x14ac:dyDescent="0.25">
      <c r="A3823">
        <v>42.417769823223352</v>
      </c>
      <c r="B3823">
        <v>-6.8192299269139767</v>
      </c>
      <c r="C3823">
        <v>464.79998779296875</v>
      </c>
      <c r="D3823" s="1">
        <v>42854.444756944446</v>
      </c>
      <c r="E3823" s="1">
        <f>CSV[[#This Row],[Column4]]-D3822</f>
        <v>4.6296299842651933E-5</v>
      </c>
      <c r="F3823">
        <f>CSV[[#This Row],[alt]]-C3822</f>
        <v>0.5999755859375</v>
      </c>
      <c r="G3823">
        <f>IF(CSV[[#This Row],[Altura]]&gt;0,CSV[[#This Row],[Altura]],0)</f>
        <v>0.5999755859375</v>
      </c>
      <c r="H3823">
        <f>IF(CSV[[#This Row],[Altura]]&lt;=0,CSV[[#This Row],[Altura]],0)</f>
        <v>0</v>
      </c>
      <c r="I3823" s="2">
        <f>RADIANS(CSV[[#This Row],[lon]])-RADIANS(A3822)</f>
        <v>1.3093116809637095E-6</v>
      </c>
      <c r="J3823" s="2">
        <f>RADIANS(CSV[[#This Row],[lat]])-RADIANS(B3822)</f>
        <v>3.5314842433409321E-6</v>
      </c>
      <c r="K3823" s="2">
        <f>RADIANS(CSV[[#This Row],[lon]])</f>
        <v>0.74032974476834057</v>
      </c>
      <c r="L3823" s="2">
        <f>RADIANS(CSV[[#This Row],[lat]])</f>
        <v>-0.11901801467518118</v>
      </c>
      <c r="M3823" s="2">
        <f>SIN(CSV[[#This Row],[dlon]]/2)*SIN(CSV[[#This Row],[dlon]]/2)</f>
        <v>4.2857426947694242E-13</v>
      </c>
      <c r="N3823" s="2">
        <f>SIN(CSV[[#This Row],[dlat]]/2)*SIN(CSV[[#This Row],[dlat]]/2)</f>
        <v>3.1178452402380787E-12</v>
      </c>
      <c r="O3823" s="2">
        <f>COS(RADIANS(CSV[[#This Row],[lat]]))</f>
        <v>0.99292571278548081</v>
      </c>
      <c r="P3823" s="2">
        <f>CSV[[#This Row],[sindlon]]+CSV[[#This Row],[cosradlat]]*O3822*CSV[[#This Row],[sindlat]]</f>
        <v>3.5024611803816176E-12</v>
      </c>
      <c r="Q3823" s="2">
        <f>2*ASIN(SQRT(CSV[[#This Row],[Columna1]]))*6367445</f>
        <v>23.833172879111377</v>
      </c>
      <c r="R3823" s="2" t="e" vm="1">
        <f ca="1">_xlfn.CONCAT(CSV[[#This Row],[lon]],",",CSV[[#This Row],[lat]],";",CSV[[#This Row],[alt]])</f>
        <v>#NAME?</v>
      </c>
    </row>
    <row r="3824" spans="1:18" x14ac:dyDescent="0.25">
      <c r="A3824">
        <v>42.417787592858076</v>
      </c>
      <c r="B3824">
        <v>-6.8191190343350172</v>
      </c>
      <c r="C3824">
        <v>465.39999389648438</v>
      </c>
      <c r="D3824" s="1">
        <v>42854.444780092592</v>
      </c>
      <c r="E3824" s="1">
        <f>CSV[[#This Row],[Column4]]-D3823</f>
        <v>2.314814628334716E-5</v>
      </c>
      <c r="F3824">
        <f>CSV[[#This Row],[alt]]-C3823</f>
        <v>0.600006103515625</v>
      </c>
      <c r="G3824">
        <f>IF(CSV[[#This Row],[Altura]]&gt;0,CSV[[#This Row],[Altura]],0)</f>
        <v>0.600006103515625</v>
      </c>
      <c r="H3824">
        <f>IF(CSV[[#This Row],[Altura]]&lt;=0,CSV[[#This Row],[Altura]],0)</f>
        <v>0</v>
      </c>
      <c r="I3824" s="2">
        <f>RADIANS(CSV[[#This Row],[lon]])-RADIANS(A3823)</f>
        <v>3.1013863277529197E-7</v>
      </c>
      <c r="J3824" s="2">
        <f>RADIANS(CSV[[#This Row],[lat]])-RADIANS(B3823)</f>
        <v>1.9354406188692996E-6</v>
      </c>
      <c r="K3824" s="2">
        <f>RADIANS(CSV[[#This Row],[lon]])</f>
        <v>0.74033005490697334</v>
      </c>
      <c r="L3824" s="2">
        <f>RADIANS(CSV[[#This Row],[lat]])</f>
        <v>-0.11901607923456231</v>
      </c>
      <c r="M3824" s="2">
        <f>SIN(CSV[[#This Row],[dlon]]/2)*SIN(CSV[[#This Row],[dlon]]/2)</f>
        <v>2.4046492884931661E-14</v>
      </c>
      <c r="N3824" s="2">
        <f>SIN(CSV[[#This Row],[dlat]]/2)*SIN(CSV[[#This Row],[dlat]]/2)</f>
        <v>9.3648259729200207E-13</v>
      </c>
      <c r="O3824" s="2">
        <f>COS(RADIANS(CSV[[#This Row],[lat]]))</f>
        <v>0.99292594259247169</v>
      </c>
      <c r="P3824" s="2">
        <f>CSV[[#This Row],[sindlon]]+CSV[[#This Row],[cosradlat]]*O3823*CSV[[#This Row],[sindlat]]</f>
        <v>9.4732627691233882E-13</v>
      </c>
      <c r="Q3824" s="2">
        <f>2*ASIN(SQRT(CSV[[#This Row],[Columna1]]))*6367445</f>
        <v>12.39495601547406</v>
      </c>
      <c r="R3824" s="2" t="e" vm="1">
        <f ca="1">_xlfn.CONCAT(CSV[[#This Row],[lon]],",",CSV[[#This Row],[lat]],";",CSV[[#This Row],[alt]])</f>
        <v>#NAME?</v>
      </c>
    </row>
    <row r="3825" spans="1:18" x14ac:dyDescent="0.25">
      <c r="A3825">
        <v>42.417781976982951</v>
      </c>
      <c r="B3825">
        <v>-6.8188885319977999</v>
      </c>
      <c r="C3825">
        <v>466.20001220703125</v>
      </c>
      <c r="D3825" s="1">
        <v>42854.444826388892</v>
      </c>
      <c r="E3825" s="1">
        <f>CSV[[#This Row],[Column4]]-D3824</f>
        <v>4.6296299842651933E-5</v>
      </c>
      <c r="F3825">
        <f>CSV[[#This Row],[alt]]-C3824</f>
        <v>0.800018310546875</v>
      </c>
      <c r="G3825">
        <f>IF(CSV[[#This Row],[Altura]]&gt;0,CSV[[#This Row],[Altura]],0)</f>
        <v>0.800018310546875</v>
      </c>
      <c r="H3825">
        <f>IF(CSV[[#This Row],[Altura]]&lt;=0,CSV[[#This Row],[Altura]],0)</f>
        <v>0</v>
      </c>
      <c r="I3825" s="2">
        <f>RADIANS(CSV[[#This Row],[lon]])-RADIANS(A3824)</f>
        <v>-9.8015511262872224E-8</v>
      </c>
      <c r="J3825" s="2">
        <f>RADIANS(CSV[[#This Row],[lat]])-RADIANS(B3824)</f>
        <v>4.0230247179973144E-6</v>
      </c>
      <c r="K3825" s="2">
        <f>RADIANS(CSV[[#This Row],[lon]])</f>
        <v>0.74032995689146208</v>
      </c>
      <c r="L3825" s="2">
        <f>RADIANS(CSV[[#This Row],[lat]])</f>
        <v>-0.11901205620984431</v>
      </c>
      <c r="M3825" s="2">
        <f>SIN(CSV[[#This Row],[dlon]]/2)*SIN(CSV[[#This Row],[dlon]]/2)</f>
        <v>2.4017601120305562E-15</v>
      </c>
      <c r="N3825" s="2">
        <f>SIN(CSV[[#This Row],[dlat]]/2)*SIN(CSV[[#This Row],[dlat]]/2)</f>
        <v>4.0461819703988858E-12</v>
      </c>
      <c r="O3825" s="2">
        <f>COS(RADIANS(CSV[[#This Row],[lat]]))</f>
        <v>0.9929264202595014</v>
      </c>
      <c r="P3825" s="2">
        <f>CSV[[#This Row],[sindlon]]+CSV[[#This Row],[cosradlat]]*O3824*CSV[[#This Row],[sindlat]]</f>
        <v>3.9915422826908901E-12</v>
      </c>
      <c r="Q3825" s="2">
        <f>2*ASIN(SQRT(CSV[[#This Row],[Columna1]]))*6367445</f>
        <v>25.442838726230367</v>
      </c>
      <c r="R3825" s="2" t="e" vm="1">
        <f ca="1">_xlfn.CONCAT(CSV[[#This Row],[lon]],",",CSV[[#This Row],[lat]],";",CSV[[#This Row],[alt]])</f>
        <v>#NAME?</v>
      </c>
    </row>
    <row r="3826" spans="1:18" x14ac:dyDescent="0.25">
      <c r="A3826">
        <v>42.417763536795974</v>
      </c>
      <c r="B3826">
        <v>-6.8187628872692594</v>
      </c>
      <c r="C3826">
        <v>466.20001220703125</v>
      </c>
      <c r="D3826" s="1">
        <v>42854.444849537038</v>
      </c>
      <c r="E3826" s="1">
        <f>CSV[[#This Row],[Column4]]-D3825</f>
        <v>2.314814628334716E-5</v>
      </c>
      <c r="F3826">
        <f>CSV[[#This Row],[alt]]-C3825</f>
        <v>0</v>
      </c>
      <c r="G3826">
        <f>IF(CSV[[#This Row],[Altura]]&gt;0,CSV[[#This Row],[Altura]],0)</f>
        <v>0</v>
      </c>
      <c r="H3826">
        <f>IF(CSV[[#This Row],[Altura]]&lt;=0,CSV[[#This Row],[Altura]],0)</f>
        <v>0</v>
      </c>
      <c r="I3826" s="2">
        <f>RADIANS(CSV[[#This Row],[lon]])-RADIANS(A3825)</f>
        <v>-3.2184197740203757E-7</v>
      </c>
      <c r="J3826" s="2">
        <f>RADIANS(CSV[[#This Row],[lat]])-RADIANS(B3825)</f>
        <v>2.1929142007964808E-6</v>
      </c>
      <c r="K3826" s="2">
        <f>RADIANS(CSV[[#This Row],[lon]])</f>
        <v>0.74032963504948468</v>
      </c>
      <c r="L3826" s="2">
        <f>RADIANS(CSV[[#This Row],[lat]])</f>
        <v>-0.11900986329564352</v>
      </c>
      <c r="M3826" s="2">
        <f>SIN(CSV[[#This Row],[dlon]]/2)*SIN(CSV[[#This Row],[dlon]]/2)</f>
        <v>2.5895564604513195E-14</v>
      </c>
      <c r="N3826" s="2">
        <f>SIN(CSV[[#This Row],[dlat]]/2)*SIN(CSV[[#This Row],[dlat]]/2)</f>
        <v>1.2022181730132354E-12</v>
      </c>
      <c r="O3826" s="2">
        <f>COS(RADIANS(CSV[[#This Row],[lat]]))</f>
        <v>0.99292668062468947</v>
      </c>
      <c r="P3826" s="2">
        <f>CSV[[#This Row],[sindlon]]+CSV[[#This Row],[cosradlat]]*O3825*CSV[[#This Row],[sindlat]]</f>
        <v>1.2111662298186736E-12</v>
      </c>
      <c r="Q3826" s="2">
        <f>2*ASIN(SQRT(CSV[[#This Row],[Columna1]]))*6367445</f>
        <v>14.015128196156557</v>
      </c>
      <c r="R3826" s="2" t="e" vm="1">
        <f ca="1">_xlfn.CONCAT(CSV[[#This Row],[lon]],",",CSV[[#This Row],[lat]],";",CSV[[#This Row],[alt]])</f>
        <v>#NAME?</v>
      </c>
    </row>
    <row r="3827" spans="1:18" x14ac:dyDescent="0.25">
      <c r="A3827">
        <v>42.417681142687798</v>
      </c>
      <c r="B3827">
        <v>-6.818323340266943</v>
      </c>
      <c r="C3827">
        <v>466.39999389648438</v>
      </c>
      <c r="D3827" s="1">
        <v>42854.444918981484</v>
      </c>
      <c r="E3827" s="1">
        <f>CSV[[#This Row],[Column4]]-D3826</f>
        <v>6.9444446125999093E-5</v>
      </c>
      <c r="F3827">
        <f>CSV[[#This Row],[alt]]-C3826</f>
        <v>0.199981689453125</v>
      </c>
      <c r="G3827">
        <f>IF(CSV[[#This Row],[Altura]]&gt;0,CSV[[#This Row],[Altura]],0)</f>
        <v>0.199981689453125</v>
      </c>
      <c r="H3827">
        <f>IF(CSV[[#This Row],[Altura]]&lt;=0,CSV[[#This Row],[Altura]],0)</f>
        <v>0</v>
      </c>
      <c r="I3827" s="2">
        <f>RADIANS(CSV[[#This Row],[lon]])-RADIANS(A3826)</f>
        <v>-1.4380484719689335E-6</v>
      </c>
      <c r="J3827" s="2">
        <f>RADIANS(CSV[[#This Row],[lat]])-RADIANS(B3826)</f>
        <v>7.6715424077028471E-6</v>
      </c>
      <c r="K3827" s="2">
        <f>RADIANS(CSV[[#This Row],[lon]])</f>
        <v>0.74032819700101271</v>
      </c>
      <c r="L3827" s="2">
        <f>RADIANS(CSV[[#This Row],[lat]])</f>
        <v>-0.11900219175323581</v>
      </c>
      <c r="M3827" s="2">
        <f>SIN(CSV[[#This Row],[dlon]]/2)*SIN(CSV[[#This Row],[dlon]]/2)</f>
        <v>5.1699585193295705E-13</v>
      </c>
      <c r="N3827" s="2">
        <f>SIN(CSV[[#This Row],[dlat]]/2)*SIN(CSV[[#This Row],[dlat]]/2)</f>
        <v>1.4713140728223639E-11</v>
      </c>
      <c r="O3827" s="2">
        <f>COS(RADIANS(CSV[[#This Row],[lat]]))</f>
        <v>0.99292759143104636</v>
      </c>
      <c r="P3827" s="2">
        <f>CSV[[#This Row],[sindlon]]+CSV[[#This Row],[cosradlat]]*O3826*CSV[[#This Row],[sindlat]]</f>
        <v>1.5022744525026761E-11</v>
      </c>
      <c r="Q3827" s="2">
        <f>2*ASIN(SQRT(CSV[[#This Row],[Columna1]]))*6367445</f>
        <v>49.359396249923869</v>
      </c>
      <c r="R3827" s="2" t="e" vm="1">
        <f ca="1">_xlfn.CONCAT(CSV[[#This Row],[lon]],",",CSV[[#This Row],[lat]],";",CSV[[#This Row],[alt]])</f>
        <v>#NAME?</v>
      </c>
    </row>
    <row r="3828" spans="1:18" x14ac:dyDescent="0.25">
      <c r="A3828">
        <v>42.417666893452406</v>
      </c>
      <c r="B3828">
        <v>-6.8182442989200354</v>
      </c>
      <c r="C3828">
        <v>466.39999389648438</v>
      </c>
      <c r="D3828" s="1">
        <v>42854.444930555554</v>
      </c>
      <c r="E3828" s="1">
        <f>CSV[[#This Row],[Column4]]-D3827</f>
        <v>1.1574069503694773E-5</v>
      </c>
      <c r="F3828">
        <f>CSV[[#This Row],[alt]]-C3827</f>
        <v>0</v>
      </c>
      <c r="G3828">
        <f>IF(CSV[[#This Row],[Altura]]&gt;0,CSV[[#This Row],[Altura]],0)</f>
        <v>0</v>
      </c>
      <c r="H3828">
        <f>IF(CSV[[#This Row],[Altura]]&lt;=0,CSV[[#This Row],[Altura]],0)</f>
        <v>0</v>
      </c>
      <c r="I3828" s="2">
        <f>RADIANS(CSV[[#This Row],[lon]])-RADIANS(A3827)</f>
        <v>-2.4869607351263312E-7</v>
      </c>
      <c r="J3828" s="2">
        <f>RADIANS(CSV[[#This Row],[lat]])-RADIANS(B3827)</f>
        <v>1.3795317487380609E-6</v>
      </c>
      <c r="K3828" s="2">
        <f>RADIANS(CSV[[#This Row],[lon]])</f>
        <v>0.7403279483049392</v>
      </c>
      <c r="L3828" s="2">
        <f>RADIANS(CSV[[#This Row],[lat]])</f>
        <v>-0.11900081222148708</v>
      </c>
      <c r="M3828" s="2">
        <f>SIN(CSV[[#This Row],[dlon]]/2)*SIN(CSV[[#This Row],[dlon]]/2)</f>
        <v>1.5462434245150175E-14</v>
      </c>
      <c r="N3828" s="2">
        <f>SIN(CSV[[#This Row],[dlat]]/2)*SIN(CSV[[#This Row],[dlat]]/2)</f>
        <v>4.757769614439976E-13</v>
      </c>
      <c r="O3828" s="2">
        <f>COS(RADIANS(CSV[[#This Row],[lat]]))</f>
        <v>0.99292775521020105</v>
      </c>
      <c r="P3828" s="2">
        <f>CSV[[#This Row],[sindlon]]+CSV[[#This Row],[cosradlat]]*O3827*CSV[[#This Row],[sindlat]]</f>
        <v>4.8453349281255784E-13</v>
      </c>
      <c r="Q3828" s="2">
        <f>2*ASIN(SQRT(CSV[[#This Row],[Columna1]]))*6367445</f>
        <v>8.8645582728506707</v>
      </c>
      <c r="R3828" s="2" t="e" vm="1">
        <f ca="1">_xlfn.CONCAT(CSV[[#This Row],[lon]],",",CSV[[#This Row],[lat]],";",CSV[[#This Row],[alt]])</f>
        <v>#NAME?</v>
      </c>
    </row>
    <row r="3829" spans="1:18" x14ac:dyDescent="0.25">
      <c r="A3829">
        <v>42.417574021965265</v>
      </c>
      <c r="B3829">
        <v>-6.8176509439945221</v>
      </c>
      <c r="C3829">
        <v>466.20001220703125</v>
      </c>
      <c r="D3829" s="1">
        <v>42854.445011574076</v>
      </c>
      <c r="E3829" s="1">
        <f>CSV[[#This Row],[Column4]]-D3828</f>
        <v>8.101852290565148E-5</v>
      </c>
      <c r="F3829">
        <f>CSV[[#This Row],[alt]]-C3828</f>
        <v>-0.199981689453125</v>
      </c>
      <c r="G3829">
        <f>IF(CSV[[#This Row],[Altura]]&gt;0,CSV[[#This Row],[Altura]],0)</f>
        <v>0</v>
      </c>
      <c r="H3829">
        <f>IF(CSV[[#This Row],[Altura]]&lt;=0,CSV[[#This Row],[Altura]],0)</f>
        <v>-0.199981689453125</v>
      </c>
      <c r="I3829" s="2">
        <f>RADIANS(CSV[[#This Row],[lon]])-RADIANS(A3828)</f>
        <v>-1.6209132317479558E-6</v>
      </c>
      <c r="J3829" s="2">
        <f>RADIANS(CSV[[#This Row],[lat]])-RADIANS(B3828)</f>
        <v>1.0355997083141832E-5</v>
      </c>
      <c r="K3829" s="2">
        <f>RADIANS(CSV[[#This Row],[lon]])</f>
        <v>0.74032632739170745</v>
      </c>
      <c r="L3829" s="2">
        <f>RADIANS(CSV[[#This Row],[lat]])</f>
        <v>-0.11899045622440393</v>
      </c>
      <c r="M3829" s="2">
        <f>SIN(CSV[[#This Row],[dlon]]/2)*SIN(CSV[[#This Row],[dlon]]/2)</f>
        <v>6.568399262137567E-13</v>
      </c>
      <c r="N3829" s="2">
        <f>SIN(CSV[[#This Row],[dlat]]/2)*SIN(CSV[[#This Row],[dlat]]/2)</f>
        <v>2.6811668896270914E-11</v>
      </c>
      <c r="O3829" s="2">
        <f>COS(RADIANS(CSV[[#This Row],[lat]]))</f>
        <v>0.99292898462243684</v>
      </c>
      <c r="P3829" s="2">
        <f>CSV[[#This Row],[sindlon]]+CSV[[#This Row],[cosradlat]]*O3828*CSV[[#This Row],[sindlat]]</f>
        <v>2.7090645210405697E-11</v>
      </c>
      <c r="Q3829" s="2">
        <f>2*ASIN(SQRT(CSV[[#This Row],[Columna1]]))*6367445</f>
        <v>66.283414487528873</v>
      </c>
      <c r="R3829" s="2" t="e" vm="1">
        <f ca="1">_xlfn.CONCAT(CSV[[#This Row],[lon]],",",CSV[[#This Row],[lat]],";",CSV[[#This Row],[alt]])</f>
        <v>#NAME?</v>
      </c>
    </row>
    <row r="3830" spans="1:18" x14ac:dyDescent="0.25">
      <c r="A3830">
        <v>42.417571172118187</v>
      </c>
      <c r="B3830">
        <v>-6.8175619281828403</v>
      </c>
      <c r="C3830">
        <v>466.20001220703125</v>
      </c>
      <c r="D3830" s="1">
        <v>42854.445023148146</v>
      </c>
      <c r="E3830" s="1">
        <f>CSV[[#This Row],[Column4]]-D3829</f>
        <v>1.1574069503694773E-5</v>
      </c>
      <c r="F3830">
        <f>CSV[[#This Row],[alt]]-C3829</f>
        <v>0</v>
      </c>
      <c r="G3830">
        <f>IF(CSV[[#This Row],[Altura]]&gt;0,CSV[[#This Row],[Altura]],0)</f>
        <v>0</v>
      </c>
      <c r="H3830">
        <f>IF(CSV[[#This Row],[Altura]]&lt;=0,CSV[[#This Row],[Altura]],0)</f>
        <v>0</v>
      </c>
      <c r="I3830" s="2">
        <f>RADIANS(CSV[[#This Row],[lon]])-RADIANS(A3829)</f>
        <v>-4.9739214746935545E-8</v>
      </c>
      <c r="J3830" s="2">
        <f>RADIANS(CSV[[#This Row],[lat]])-RADIANS(B3829)</f>
        <v>1.5536190001719241E-6</v>
      </c>
      <c r="K3830" s="2">
        <f>RADIANS(CSV[[#This Row],[lon]])</f>
        <v>0.7403262776524927</v>
      </c>
      <c r="L3830" s="2">
        <f>RADIANS(CSV[[#This Row],[lat]])</f>
        <v>-0.11898890260540376</v>
      </c>
      <c r="M3830" s="2">
        <f>SIN(CSV[[#This Row],[dlon]]/2)*SIN(CSV[[#This Row],[dlon]]/2)</f>
        <v>6.1849737091044239E-16</v>
      </c>
      <c r="N3830" s="2">
        <f>SIN(CSV[[#This Row],[dlat]]/2)*SIN(CSV[[#This Row],[dlat]]/2)</f>
        <v>6.0343299942368089E-13</v>
      </c>
      <c r="O3830" s="2">
        <f>COS(RADIANS(CSV[[#This Row],[lat]]))</f>
        <v>0.9929291690511366</v>
      </c>
      <c r="P3830" s="2">
        <f>CSV[[#This Row],[sindlon]]+CSV[[#This Row],[cosradlat]]*O3829*CSV[[#This Row],[sindlat]]</f>
        <v>5.955480104640184E-13</v>
      </c>
      <c r="Q3830" s="2">
        <f>2*ASIN(SQRT(CSV[[#This Row],[Columna1]]))*6367445</f>
        <v>9.8277383866137402</v>
      </c>
      <c r="R3830" s="2" t="e" vm="1">
        <f ca="1">_xlfn.CONCAT(CSV[[#This Row],[lon]],",",CSV[[#This Row],[lat]],";",CSV[[#This Row],[alt]])</f>
        <v>#NAME?</v>
      </c>
    </row>
    <row r="3831" spans="1:18" x14ac:dyDescent="0.25">
      <c r="A3831">
        <v>42.417578212916851</v>
      </c>
      <c r="B3831">
        <v>-6.8173817172646523</v>
      </c>
      <c r="C3831">
        <v>466.39999389648438</v>
      </c>
      <c r="D3831" s="1">
        <v>42854.4450462963</v>
      </c>
      <c r="E3831" s="1">
        <f>CSV[[#This Row],[Column4]]-D3830</f>
        <v>2.3148153559304774E-5</v>
      </c>
      <c r="F3831">
        <f>CSV[[#This Row],[alt]]-C3830</f>
        <v>0.199981689453125</v>
      </c>
      <c r="G3831">
        <f>IF(CSV[[#This Row],[Altura]]&gt;0,CSV[[#This Row],[Altura]],0)</f>
        <v>0.199981689453125</v>
      </c>
      <c r="H3831">
        <f>IF(CSV[[#This Row],[Altura]]&lt;=0,CSV[[#This Row],[Altura]],0)</f>
        <v>0</v>
      </c>
      <c r="I3831" s="2">
        <f>RADIANS(CSV[[#This Row],[lon]])-RADIANS(A3830)</f>
        <v>1.2288511863634E-7</v>
      </c>
      <c r="J3831" s="2">
        <f>RADIANS(CSV[[#This Row],[lat]])-RADIANS(B3830)</f>
        <v>3.1452738704224048E-6</v>
      </c>
      <c r="K3831" s="2">
        <f>RADIANS(CSV[[#This Row],[lon]])</f>
        <v>0.74032640053761134</v>
      </c>
      <c r="L3831" s="2">
        <f>RADIANS(CSV[[#This Row],[lat]])</f>
        <v>-0.11898575733153334</v>
      </c>
      <c r="M3831" s="2">
        <f>SIN(CSV[[#This Row],[dlon]]/2)*SIN(CSV[[#This Row],[dlon]]/2)</f>
        <v>3.7751880955668337E-15</v>
      </c>
      <c r="N3831" s="2">
        <f>SIN(CSV[[#This Row],[dlat]]/2)*SIN(CSV[[#This Row],[dlat]]/2)</f>
        <v>2.4731869299884449E-12</v>
      </c>
      <c r="O3831" s="2">
        <f>COS(RADIANS(CSV[[#This Row],[lat]]))</f>
        <v>0.99292954241640241</v>
      </c>
      <c r="P3831" s="2">
        <f>CSV[[#This Row],[sindlon]]+CSV[[#This Row],[cosradlat]]*O3830*CSV[[#This Row],[sindlat]]</f>
        <v>2.442111712645197E-12</v>
      </c>
      <c r="Q3831" s="2">
        <f>2*ASIN(SQRT(CSV[[#This Row],[Columna1]]))*6367445</f>
        <v>19.901140293898241</v>
      </c>
      <c r="R3831" s="2" t="e" vm="1">
        <f ca="1">_xlfn.CONCAT(CSV[[#This Row],[lon]],",",CSV[[#This Row],[lat]],";",CSV[[#This Row],[alt]])</f>
        <v>#NAME?</v>
      </c>
    </row>
    <row r="3832" spans="1:18" x14ac:dyDescent="0.25">
      <c r="A3832">
        <v>42.417589444667101</v>
      </c>
      <c r="B3832">
        <v>-6.8172914441674948</v>
      </c>
      <c r="C3832">
        <v>466.39999389648438</v>
      </c>
      <c r="D3832" s="1">
        <v>42854.445057870369</v>
      </c>
      <c r="E3832" s="1">
        <f>CSV[[#This Row],[Column4]]-D3831</f>
        <v>1.1574069503694773E-5</v>
      </c>
      <c r="F3832">
        <f>CSV[[#This Row],[alt]]-C3831</f>
        <v>0</v>
      </c>
      <c r="G3832">
        <f>IF(CSV[[#This Row],[Altura]]&gt;0,CSV[[#This Row],[Altura]],0)</f>
        <v>0</v>
      </c>
      <c r="H3832">
        <f>IF(CSV[[#This Row],[Altura]]&lt;=0,CSV[[#This Row],[Altura]],0)</f>
        <v>0</v>
      </c>
      <c r="I3832" s="2">
        <f>RADIANS(CSV[[#This Row],[lon]])-RADIANS(A3831)</f>
        <v>1.9603102263676675E-7</v>
      </c>
      <c r="J3832" s="2">
        <f>RADIANS(CSV[[#This Row],[lat]])-RADIANS(B3831)</f>
        <v>1.5755627713748277E-6</v>
      </c>
      <c r="K3832" s="2">
        <f>RADIANS(CSV[[#This Row],[lon]])</f>
        <v>0.74032659656863398</v>
      </c>
      <c r="L3832" s="2">
        <f>RADIANS(CSV[[#This Row],[lat]])</f>
        <v>-0.11898418176876197</v>
      </c>
      <c r="M3832" s="2">
        <f>SIN(CSV[[#This Row],[dlon]]/2)*SIN(CSV[[#This Row],[dlon]]/2)</f>
        <v>9.607040459004108E-15</v>
      </c>
      <c r="N3832" s="2">
        <f>SIN(CSV[[#This Row],[dlat]]/2)*SIN(CSV[[#This Row],[dlat]]/2)</f>
        <v>6.205995116354534E-13</v>
      </c>
      <c r="O3832" s="2">
        <f>COS(RADIANS(CSV[[#This Row],[lat]]))</f>
        <v>0.99292972944265923</v>
      </c>
      <c r="P3832" s="2">
        <f>CSV[[#This Row],[sindlon]]+CSV[[#This Row],[cosradlat]]*O3831*CSV[[#This Row],[sindlat]]</f>
        <v>6.2146184691544664E-13</v>
      </c>
      <c r="Q3832" s="2">
        <f>2*ASIN(SQRT(CSV[[#This Row],[Columna1]]))*6367445</f>
        <v>10.039276917166235</v>
      </c>
      <c r="R3832" s="2" t="e" vm="1">
        <f ca="1">_xlfn.CONCAT(CSV[[#This Row],[lon]],",",CSV[[#This Row],[lat]],";",CSV[[#This Row],[alt]])</f>
        <v>#NAME?</v>
      </c>
    </row>
    <row r="3833" spans="1:18" x14ac:dyDescent="0.25">
      <c r="A3833">
        <v>42.417714251205325</v>
      </c>
      <c r="B3833">
        <v>-6.8168495502322912</v>
      </c>
      <c r="C3833">
        <v>466</v>
      </c>
      <c r="D3833" s="1">
        <v>42854.445115740738</v>
      </c>
      <c r="E3833" s="1">
        <f>CSV[[#This Row],[Column4]]-D3832</f>
        <v>5.7870369346346706E-5</v>
      </c>
      <c r="F3833">
        <f>CSV[[#This Row],[alt]]-C3832</f>
        <v>-0.399993896484375</v>
      </c>
      <c r="G3833">
        <f>IF(CSV[[#This Row],[Altura]]&gt;0,CSV[[#This Row],[Altura]],0)</f>
        <v>0</v>
      </c>
      <c r="H3833">
        <f>IF(CSV[[#This Row],[Altura]]&lt;=0,CSV[[#This Row],[Altura]],0)</f>
        <v>-0.399993896484375</v>
      </c>
      <c r="I3833" s="2">
        <f>RADIANS(CSV[[#This Row],[lon]])-RADIANS(A3832)</f>
        <v>2.1782850200269266E-6</v>
      </c>
      <c r="J3833" s="2">
        <f>RADIANS(CSV[[#This Row],[lat]])-RADIANS(B3832)</f>
        <v>7.7125041138964567E-6</v>
      </c>
      <c r="K3833" s="2">
        <f>RADIANS(CSV[[#This Row],[lon]])</f>
        <v>0.740328774853654</v>
      </c>
      <c r="L3833" s="2">
        <f>RADIANS(CSV[[#This Row],[lat]])</f>
        <v>-0.11897646926464807</v>
      </c>
      <c r="M3833" s="2">
        <f>SIN(CSV[[#This Row],[dlon]]/2)*SIN(CSV[[#This Row],[dlon]]/2)</f>
        <v>1.1862314071179579E-12</v>
      </c>
      <c r="N3833" s="2">
        <f>SIN(CSV[[#This Row],[dlat]]/2)*SIN(CSV[[#This Row],[dlat]]/2)</f>
        <v>1.4870679926643728E-11</v>
      </c>
      <c r="O3833" s="2">
        <f>COS(RADIANS(CSV[[#This Row],[lat]]))</f>
        <v>0.99293064491538274</v>
      </c>
      <c r="P3833" s="2">
        <f>CSV[[#This Row],[sindlon]]+CSV[[#This Row],[cosradlat]]*O3832*CSV[[#This Row],[sindlat]]</f>
        <v>1.5847388756645636E-11</v>
      </c>
      <c r="Q3833" s="2">
        <f>2*ASIN(SQRT(CSV[[#This Row],[Columna1]]))*6367445</f>
        <v>50.696042003212746</v>
      </c>
      <c r="R3833" s="2" t="e" vm="1">
        <f ca="1">_xlfn.CONCAT(CSV[[#This Row],[lon]],",",CSV[[#This Row],[lat]],";",CSV[[#This Row],[alt]])</f>
        <v>#NAME?</v>
      </c>
    </row>
    <row r="3834" spans="1:18" x14ac:dyDescent="0.25">
      <c r="A3834">
        <v>42.417793711647391</v>
      </c>
      <c r="B3834">
        <v>-6.8166654836386442</v>
      </c>
      <c r="C3834">
        <v>465.20001220703125</v>
      </c>
      <c r="D3834" s="1">
        <v>42854.445138888892</v>
      </c>
      <c r="E3834" s="1">
        <f>CSV[[#This Row],[Column4]]-D3833</f>
        <v>2.3148153559304774E-5</v>
      </c>
      <c r="F3834">
        <f>CSV[[#This Row],[alt]]-C3833</f>
        <v>-0.79998779296875</v>
      </c>
      <c r="G3834">
        <f>IF(CSV[[#This Row],[Altura]]&gt;0,CSV[[#This Row],[Altura]],0)</f>
        <v>0</v>
      </c>
      <c r="H3834">
        <f>IF(CSV[[#This Row],[Altura]]&lt;=0,CSV[[#This Row],[Altura]],0)</f>
        <v>-0.79998779296875</v>
      </c>
      <c r="I3834" s="2">
        <f>RADIANS(CSV[[#This Row],[lon]])-RADIANS(A3833)</f>
        <v>1.3868463392130437E-6</v>
      </c>
      <c r="J3834" s="2">
        <f>RADIANS(CSV[[#This Row],[lat]])-RADIANS(B3833)</f>
        <v>3.2125681020678254E-6</v>
      </c>
      <c r="K3834" s="2">
        <f>RADIANS(CSV[[#This Row],[lon]])</f>
        <v>0.74033016169999322</v>
      </c>
      <c r="L3834" s="2">
        <f>RADIANS(CSV[[#This Row],[lat]])</f>
        <v>-0.118973256696546</v>
      </c>
      <c r="M3834" s="2">
        <f>SIN(CSV[[#This Row],[dlon]]/2)*SIN(CSV[[#This Row],[dlon]]/2)</f>
        <v>4.808356921470781E-13</v>
      </c>
      <c r="N3834" s="2">
        <f>SIN(CSV[[#This Row],[dlat]]/2)*SIN(CSV[[#This Row],[dlat]]/2)</f>
        <v>2.5801484526036984E-12</v>
      </c>
      <c r="O3834" s="2">
        <f>COS(RADIANS(CSV[[#This Row],[lat]]))</f>
        <v>0.99293102622916085</v>
      </c>
      <c r="P3834" s="2">
        <f>CSV[[#This Row],[sindlon]]+CSV[[#This Row],[cosradlat]]*O3833*CSV[[#This Row],[sindlat]]</f>
        <v>3.0246340954116317E-12</v>
      </c>
      <c r="Q3834" s="2">
        <f>2*ASIN(SQRT(CSV[[#This Row],[Columna1]]))*6367445</f>
        <v>22.147852357650336</v>
      </c>
      <c r="R3834" s="2" t="e" vm="1">
        <f ca="1">_xlfn.CONCAT(CSV[[#This Row],[lon]],",",CSV[[#This Row],[lat]],";",CSV[[#This Row],[alt]])</f>
        <v>#NAME?</v>
      </c>
    </row>
    <row r="3835" spans="1:18" x14ac:dyDescent="0.25">
      <c r="A3835">
        <v>42.417879374697804</v>
      </c>
      <c r="B3835">
        <v>-6.8164475541561842</v>
      </c>
      <c r="C3835">
        <v>464</v>
      </c>
      <c r="D3835" s="1">
        <v>42854.445162037038</v>
      </c>
      <c r="E3835" s="1">
        <f>CSV[[#This Row],[Column4]]-D3834</f>
        <v>2.314814628334716E-5</v>
      </c>
      <c r="F3835">
        <f>CSV[[#This Row],[alt]]-C3834</f>
        <v>-1.20001220703125</v>
      </c>
      <c r="G3835">
        <f>IF(CSV[[#This Row],[Altura]]&gt;0,CSV[[#This Row],[Altura]],0)</f>
        <v>0</v>
      </c>
      <c r="H3835">
        <f>IF(CSV[[#This Row],[Altura]]&lt;=0,CSV[[#This Row],[Altura]],0)</f>
        <v>-1.20001220703125</v>
      </c>
      <c r="I3835" s="2">
        <f>RADIANS(CSV[[#This Row],[lon]])-RADIANS(A3834)</f>
        <v>1.4951022769826849E-6</v>
      </c>
      <c r="J3835" s="2">
        <f>RADIANS(CSV[[#This Row],[lat]])-RADIANS(B3834)</f>
        <v>3.8035870060931787E-6</v>
      </c>
      <c r="K3835" s="2">
        <f>RADIANS(CSV[[#This Row],[lon]])</f>
        <v>0.7403316568022702</v>
      </c>
      <c r="L3835" s="2">
        <f>RADIANS(CSV[[#This Row],[lat]])</f>
        <v>-0.11896945310953991</v>
      </c>
      <c r="M3835" s="2">
        <f>SIN(CSV[[#This Row],[dlon]]/2)*SIN(CSV[[#This Row],[dlon]]/2)</f>
        <v>5.5883270465959815E-13</v>
      </c>
      <c r="N3835" s="2">
        <f>SIN(CSV[[#This Row],[dlat]]/2)*SIN(CSV[[#This Row],[dlat]]/2)</f>
        <v>3.6168185282258569E-12</v>
      </c>
      <c r="O3835" s="2">
        <f>COS(RADIANS(CSV[[#This Row],[lat]]))</f>
        <v>0.99293147768031209</v>
      </c>
      <c r="P3835" s="2">
        <f>CSV[[#This Row],[sindlon]]+CSV[[#This Row],[cosradlat]]*O3834*CSV[[#This Row],[sindlat]]</f>
        <v>4.1246991973732164E-12</v>
      </c>
      <c r="Q3835" s="2">
        <f>2*ASIN(SQRT(CSV[[#This Row],[Columna1]]))*6367445</f>
        <v>25.863740792244165</v>
      </c>
      <c r="R3835" s="2" t="e" vm="1">
        <f ca="1">_xlfn.CONCAT(CSV[[#This Row],[lon]],",",CSV[[#This Row],[lat]],";",CSV[[#This Row],[alt]])</f>
        <v>#NAME?</v>
      </c>
    </row>
    <row r="3836" spans="1:18" x14ac:dyDescent="0.25">
      <c r="A3836">
        <v>42.417964786291122</v>
      </c>
      <c r="B3836">
        <v>-6.816204059869051</v>
      </c>
      <c r="C3836">
        <v>462.60000610351563</v>
      </c>
      <c r="D3836" s="1">
        <v>42854.445185185185</v>
      </c>
      <c r="E3836" s="1">
        <f>CSV[[#This Row],[Column4]]-D3835</f>
        <v>2.314814628334716E-5</v>
      </c>
      <c r="F3836">
        <f>CSV[[#This Row],[alt]]-C3835</f>
        <v>-1.399993896484375</v>
      </c>
      <c r="G3836">
        <f>IF(CSV[[#This Row],[Altura]]&gt;0,CSV[[#This Row],[Altura]],0)</f>
        <v>0</v>
      </c>
      <c r="H3836">
        <f>IF(CSV[[#This Row],[Altura]]&lt;=0,CSV[[#This Row],[Altura]],0)</f>
        <v>-1.399993896484375</v>
      </c>
      <c r="I3836" s="2">
        <f>RADIANS(CSV[[#This Row],[lon]])-RADIANS(A3835)</f>
        <v>1.4907135227337776E-6</v>
      </c>
      <c r="J3836" s="2">
        <f>RADIANS(CSV[[#This Row],[lat]])-RADIANS(B3835)</f>
        <v>4.2497770202792884E-6</v>
      </c>
      <c r="K3836" s="2">
        <f>RADIANS(CSV[[#This Row],[lon]])</f>
        <v>0.74033314751579293</v>
      </c>
      <c r="L3836" s="2">
        <f>RADIANS(CSV[[#This Row],[lat]])</f>
        <v>-0.11896520333251963</v>
      </c>
      <c r="M3836" s="2">
        <f>SIN(CSV[[#This Row],[dlon]]/2)*SIN(CSV[[#This Row],[dlon]]/2)</f>
        <v>5.5555670171523425E-13</v>
      </c>
      <c r="N3836" s="2">
        <f>SIN(CSV[[#This Row],[dlat]]/2)*SIN(CSV[[#This Row],[dlat]]/2)</f>
        <v>4.5151511805166808E-12</v>
      </c>
      <c r="O3836" s="2">
        <f>COS(RADIANS(CSV[[#This Row],[lat]]))</f>
        <v>0.99293198207316458</v>
      </c>
      <c r="P3836" s="2">
        <f>CSV[[#This Row],[sindlon]]+CSV[[#This Row],[cosradlat]]*O3835*CSV[[#This Row],[sindlat]]</f>
        <v>5.0071048448002085E-12</v>
      </c>
      <c r="Q3836" s="2">
        <f>2*ASIN(SQRT(CSV[[#This Row],[Columna1]]))*6367445</f>
        <v>28.496304356610626</v>
      </c>
      <c r="R3836" s="2" t="e" vm="1">
        <f ca="1">_xlfn.CONCAT(CSV[[#This Row],[lon]],",",CSV[[#This Row],[lat]],";",CSV[[#This Row],[alt]])</f>
        <v>#NAME?</v>
      </c>
    </row>
    <row r="3837" spans="1:18" x14ac:dyDescent="0.25">
      <c r="A3837">
        <v>42.41800275631249</v>
      </c>
      <c r="B3837">
        <v>-6.8160769902169704</v>
      </c>
      <c r="C3837">
        <v>461.39999389648438</v>
      </c>
      <c r="D3837" s="1">
        <v>42854.445196759261</v>
      </c>
      <c r="E3837" s="1">
        <f>CSV[[#This Row],[Column4]]-D3836</f>
        <v>1.1574076779652387E-5</v>
      </c>
      <c r="F3837">
        <f>CSV[[#This Row],[alt]]-C3836</f>
        <v>-1.20001220703125</v>
      </c>
      <c r="G3837">
        <f>IF(CSV[[#This Row],[Altura]]&gt;0,CSV[[#This Row],[Altura]],0)</f>
        <v>0</v>
      </c>
      <c r="H3837">
        <f>IF(CSV[[#This Row],[Altura]]&lt;=0,CSV[[#This Row],[Altura]],0)</f>
        <v>-1.20001220703125</v>
      </c>
      <c r="I3837" s="2">
        <f>RADIANS(CSV[[#This Row],[lon]])-RADIANS(A3836)</f>
        <v>6.6270188991968126E-7</v>
      </c>
      <c r="J3837" s="2">
        <f>RADIANS(CSV[[#This Row],[lat]])-RADIANS(B3836)</f>
        <v>2.2177838081699486E-6</v>
      </c>
      <c r="K3837" s="2">
        <f>RADIANS(CSV[[#This Row],[lon]])</f>
        <v>0.74033381021768285</v>
      </c>
      <c r="L3837" s="2">
        <f>RADIANS(CSV[[#This Row],[lat]])</f>
        <v>-0.11896298554871146</v>
      </c>
      <c r="M3837" s="2">
        <f>SIN(CSV[[#This Row],[dlon]]/2)*SIN(CSV[[#This Row],[dlon]]/2)</f>
        <v>1.097934487257753E-13</v>
      </c>
      <c r="N3837" s="2">
        <f>SIN(CSV[[#This Row],[dlat]]/2)*SIN(CSV[[#This Row],[dlat]]/2)</f>
        <v>1.229641254944696E-12</v>
      </c>
      <c r="O3837" s="2">
        <f>COS(RADIANS(CSV[[#This Row],[lat]]))</f>
        <v>0.99293224528792445</v>
      </c>
      <c r="P3837" s="2">
        <f>CSV[[#This Row],[sindlon]]+CSV[[#This Row],[cosradlat]]*O3836*CSV[[#This Row],[sindlat]]</f>
        <v>1.3221142012129518E-12</v>
      </c>
      <c r="Q3837" s="2">
        <f>2*ASIN(SQRT(CSV[[#This Row],[Columna1]]))*6367445</f>
        <v>14.642987211533931</v>
      </c>
      <c r="R3837" s="2" t="e" vm="1">
        <f ca="1">_xlfn.CONCAT(CSV[[#This Row],[lon]],",",CSV[[#This Row],[lat]],";",CSV[[#This Row],[alt]])</f>
        <v>#NAME?</v>
      </c>
    </row>
    <row r="3838" spans="1:18" x14ac:dyDescent="0.25">
      <c r="A3838">
        <v>42.418036870658398</v>
      </c>
      <c r="B3838">
        <v>-6.8159483280032873</v>
      </c>
      <c r="C3838">
        <v>460.20001220703125</v>
      </c>
      <c r="D3838" s="1">
        <v>42854.445208333331</v>
      </c>
      <c r="E3838" s="1">
        <f>CSV[[#This Row],[Column4]]-D3837</f>
        <v>1.1574069503694773E-5</v>
      </c>
      <c r="F3838">
        <f>CSV[[#This Row],[alt]]-C3837</f>
        <v>-1.199981689453125</v>
      </c>
      <c r="G3838">
        <f>IF(CSV[[#This Row],[Altura]]&gt;0,CSV[[#This Row],[Altura]],0)</f>
        <v>0</v>
      </c>
      <c r="H3838">
        <f>IF(CSV[[#This Row],[Altura]]&lt;=0,CSV[[#This Row],[Altura]],0)</f>
        <v>-1.199981689453125</v>
      </c>
      <c r="I3838" s="2">
        <f>RADIANS(CSV[[#This Row],[lon]])-RADIANS(A3837)</f>
        <v>5.9540765828813846E-7</v>
      </c>
      <c r="J3838" s="2">
        <f>RADIANS(CSV[[#This Row],[lat]])-RADIANS(B3837)</f>
        <v>2.2455792516723472E-6</v>
      </c>
      <c r="K3838" s="2">
        <f>RADIANS(CSV[[#This Row],[lon]])</f>
        <v>0.74033440562534114</v>
      </c>
      <c r="L3838" s="2">
        <f>RADIANS(CSV[[#This Row],[lat]])</f>
        <v>-0.11896073996945979</v>
      </c>
      <c r="M3838" s="2">
        <f>SIN(CSV[[#This Row],[dlon]]/2)*SIN(CSV[[#This Row],[dlon]]/2)</f>
        <v>8.8627569887038544E-14</v>
      </c>
      <c r="N3838" s="2">
        <f>SIN(CSV[[#This Row],[dlat]]/2)*SIN(CSV[[#This Row],[dlat]]/2)</f>
        <v>1.260656543884805E-12</v>
      </c>
      <c r="O3838" s="2">
        <f>COS(RADIANS(CSV[[#This Row],[lat]]))</f>
        <v>0.99293251179657405</v>
      </c>
      <c r="P3838" s="2">
        <f>CSV[[#This Row],[sindlon]]+CSV[[#This Row],[cosradlat]]*O3837*CSV[[#This Row],[sindlat]]</f>
        <v>1.3315273986902639E-12</v>
      </c>
      <c r="Q3838" s="2">
        <f>2*ASIN(SQRT(CSV[[#This Row],[Columna1]]))*6367445</f>
        <v>14.695022374571128</v>
      </c>
      <c r="R3838" s="2" t="e" vm="1">
        <f ca="1">_xlfn.CONCAT(CSV[[#This Row],[lon]],",",CSV[[#This Row],[lat]],";",CSV[[#This Row],[alt]])</f>
        <v>#NAME?</v>
      </c>
    </row>
    <row r="3839" spans="1:18" x14ac:dyDescent="0.25">
      <c r="A3839">
        <v>42.418068889528513</v>
      </c>
      <c r="B3839">
        <v>-6.8158168997615576</v>
      </c>
      <c r="C3839">
        <v>459.60000610351563</v>
      </c>
      <c r="D3839" s="1">
        <v>42854.445219907408</v>
      </c>
      <c r="E3839" s="1">
        <f>CSV[[#This Row],[Column4]]-D3838</f>
        <v>1.1574076779652387E-5</v>
      </c>
      <c r="F3839">
        <f>CSV[[#This Row],[alt]]-C3838</f>
        <v>-0.600006103515625</v>
      </c>
      <c r="G3839">
        <f>IF(CSV[[#This Row],[Altura]]&gt;0,CSV[[#This Row],[Altura]],0)</f>
        <v>0</v>
      </c>
      <c r="H3839">
        <f>IF(CSV[[#This Row],[Altura]]&lt;=0,CSV[[#This Row],[Altura]],0)</f>
        <v>-0.600006103515625</v>
      </c>
      <c r="I3839" s="2">
        <f>RADIANS(CSV[[#This Row],[lon]])-RADIANS(A3838)</f>
        <v>5.5883470628792509E-7</v>
      </c>
      <c r="J3839" s="2">
        <f>RADIANS(CSV[[#This Row],[lat]])-RADIANS(B3838)</f>
        <v>2.2938555482854284E-6</v>
      </c>
      <c r="K3839" s="2">
        <f>RADIANS(CSV[[#This Row],[lon]])</f>
        <v>0.74033496446004743</v>
      </c>
      <c r="L3839" s="2">
        <f>RADIANS(CSV[[#This Row],[lat]])</f>
        <v>-0.1189584461139115</v>
      </c>
      <c r="M3839" s="2">
        <f>SIN(CSV[[#This Row],[dlon]]/2)*SIN(CSV[[#This Row],[dlon]]/2)</f>
        <v>7.8074057237975831E-14</v>
      </c>
      <c r="N3839" s="2">
        <f>SIN(CSV[[#This Row],[dlat]]/2)*SIN(CSV[[#This Row],[dlat]]/2)</f>
        <v>1.3154433190993842E-12</v>
      </c>
      <c r="O3839" s="2">
        <f>COS(RADIANS(CSV[[#This Row],[lat]]))</f>
        <v>0.99293278402955598</v>
      </c>
      <c r="P3839" s="2">
        <f>CSV[[#This Row],[sindlon]]+CSV[[#This Row],[cosradlat]]*O3838*CSV[[#This Row],[sindlat]]</f>
        <v>1.3749896772241974E-12</v>
      </c>
      <c r="Q3839" s="2">
        <f>2*ASIN(SQRT(CSV[[#This Row],[Columna1]]))*6367445</f>
        <v>14.932926134320045</v>
      </c>
      <c r="R3839" s="2" t="e" vm="1">
        <f ca="1">_xlfn.CONCAT(CSV[[#This Row],[lon]],",",CSV[[#This Row],[lat]],";",CSV[[#This Row],[alt]])</f>
        <v>#NAME?</v>
      </c>
    </row>
    <row r="3840" spans="1:18" x14ac:dyDescent="0.25">
      <c r="A3840">
        <v>42.418100321665406</v>
      </c>
      <c r="B3840">
        <v>-6.815682789310813</v>
      </c>
      <c r="C3840">
        <v>459</v>
      </c>
      <c r="D3840" s="1">
        <v>42854.445231481484</v>
      </c>
      <c r="E3840" s="1">
        <f>CSV[[#This Row],[Column4]]-D3839</f>
        <v>1.1574076779652387E-5</v>
      </c>
      <c r="F3840">
        <f>CSV[[#This Row],[alt]]-C3839</f>
        <v>-0.600006103515625</v>
      </c>
      <c r="G3840">
        <f>IF(CSV[[#This Row],[Altura]]&gt;0,CSV[[#This Row],[Altura]],0)</f>
        <v>0</v>
      </c>
      <c r="H3840">
        <f>IF(CSV[[#This Row],[Altura]]&lt;=0,CSV[[#This Row],[Altura]],0)</f>
        <v>-0.600006103515625</v>
      </c>
      <c r="I3840" s="2">
        <f>RADIANS(CSV[[#This Row],[lon]])-RADIANS(A3839)</f>
        <v>5.4859427967013374E-7</v>
      </c>
      <c r="J3840" s="2">
        <f>RADIANS(CSV[[#This Row],[lat]])-RADIANS(B3839)</f>
        <v>2.3406689268340442E-6</v>
      </c>
      <c r="K3840" s="2">
        <f>RADIANS(CSV[[#This Row],[lon]])</f>
        <v>0.7403355130543271</v>
      </c>
      <c r="L3840" s="2">
        <f>RADIANS(CSV[[#This Row],[lat]])</f>
        <v>-0.11895610544498467</v>
      </c>
      <c r="M3840" s="2">
        <f>SIN(CSV[[#This Row],[dlon]]/2)*SIN(CSV[[#This Row],[dlon]]/2)</f>
        <v>7.5238920921696343E-14</v>
      </c>
      <c r="N3840" s="2">
        <f>SIN(CSV[[#This Row],[dlat]]/2)*SIN(CSV[[#This Row],[dlat]]/2)</f>
        <v>1.3696827562609834E-12</v>
      </c>
      <c r="O3840" s="2">
        <f>COS(RADIANS(CSV[[#This Row],[lat]]))</f>
        <v>0.99293306181292751</v>
      </c>
      <c r="P3840" s="2">
        <f>CSV[[#This Row],[sindlon]]+CSV[[#This Row],[cosradlat]]*O3839*CSV[[#This Row],[sindlat]]</f>
        <v>1.4256307768169399E-12</v>
      </c>
      <c r="Q3840" s="2">
        <f>2*ASIN(SQRT(CSV[[#This Row],[Columna1]]))*6367445</f>
        <v>15.205430805429645</v>
      </c>
      <c r="R3840" s="2" t="e" vm="1">
        <f ca="1">_xlfn.CONCAT(CSV[[#This Row],[lon]],",",CSV[[#This Row],[lat]],";",CSV[[#This Row],[alt]])</f>
        <v>#NAME?</v>
      </c>
    </row>
    <row r="3841" spans="1:18" x14ac:dyDescent="0.25">
      <c r="A3841">
        <v>42.418155139312148</v>
      </c>
      <c r="B3841">
        <v>-6.8154105450958014</v>
      </c>
      <c r="C3841">
        <v>457.79998779296875</v>
      </c>
      <c r="D3841" s="1">
        <v>42854.445254629631</v>
      </c>
      <c r="E3841" s="1">
        <f>CSV[[#This Row],[Column4]]-D3840</f>
        <v>2.314814628334716E-5</v>
      </c>
      <c r="F3841">
        <f>CSV[[#This Row],[alt]]-C3840</f>
        <v>-1.20001220703125</v>
      </c>
      <c r="G3841">
        <f>IF(CSV[[#This Row],[Altura]]&gt;0,CSV[[#This Row],[Altura]],0)</f>
        <v>0</v>
      </c>
      <c r="H3841">
        <f>IF(CSV[[#This Row],[Altura]]&lt;=0,CSV[[#This Row],[Altura]],0)</f>
        <v>-1.20001220703125</v>
      </c>
      <c r="I3841" s="2">
        <f>RADIANS(CSV[[#This Row],[lon]])-RADIANS(A3840)</f>
        <v>9.5674842381932024E-7</v>
      </c>
      <c r="J3841" s="2">
        <f>RADIANS(CSV[[#This Row],[lat]])-RADIANS(B3840)</f>
        <v>4.7515579214563175E-6</v>
      </c>
      <c r="K3841" s="2">
        <f>RADIANS(CSV[[#This Row],[lon]])</f>
        <v>0.74033646980275092</v>
      </c>
      <c r="L3841" s="2">
        <f>RADIANS(CSV[[#This Row],[lat]])</f>
        <v>-0.11895135388706321</v>
      </c>
      <c r="M3841" s="2">
        <f>SIN(CSV[[#This Row],[dlon]]/2)*SIN(CSV[[#This Row],[dlon]]/2)</f>
        <v>2.2884188662017098E-13</v>
      </c>
      <c r="N3841" s="2">
        <f>SIN(CSV[[#This Row],[dlat]]/2)*SIN(CSV[[#This Row],[dlat]]/2)</f>
        <v>5.644325670227951E-12</v>
      </c>
      <c r="O3841" s="2">
        <f>COS(RADIANS(CSV[[#This Row],[lat]]))</f>
        <v>0.99293362569644106</v>
      </c>
      <c r="P3841" s="2">
        <f>CSV[[#This Row],[sindlon]]+CSV[[#This Row],[cosradlat]]*O3840*CSV[[#This Row],[sindlat]]</f>
        <v>5.7936764026011312E-12</v>
      </c>
      <c r="Q3841" s="2">
        <f>2*ASIN(SQRT(CSV[[#This Row],[Columna1]]))*6367445</f>
        <v>30.652952720411506</v>
      </c>
      <c r="R3841" s="2" t="e" vm="1">
        <f ca="1">_xlfn.CONCAT(CSV[[#This Row],[lon]],",",CSV[[#This Row],[lat]],";",CSV[[#This Row],[alt]])</f>
        <v>#NAME?</v>
      </c>
    </row>
    <row r="3842" spans="1:18" x14ac:dyDescent="0.25">
      <c r="A3842">
        <v>42.418209286406636</v>
      </c>
      <c r="B3842">
        <v>-6.8151309248059988</v>
      </c>
      <c r="C3842">
        <v>456.60000610351563</v>
      </c>
      <c r="D3842" s="1">
        <v>42854.445277777777</v>
      </c>
      <c r="E3842" s="1">
        <f>CSV[[#This Row],[Column4]]-D3841</f>
        <v>2.314814628334716E-5</v>
      </c>
      <c r="F3842">
        <f>CSV[[#This Row],[alt]]-C3841</f>
        <v>-1.199981689453125</v>
      </c>
      <c r="G3842">
        <f>IF(CSV[[#This Row],[Altura]]&gt;0,CSV[[#This Row],[Altura]],0)</f>
        <v>0</v>
      </c>
      <c r="H3842">
        <f>IF(CSV[[#This Row],[Altura]]&lt;=0,CSV[[#This Row],[Altura]],0)</f>
        <v>-1.199981689453125</v>
      </c>
      <c r="I3842" s="2">
        <f>RADIANS(CSV[[#This Row],[lon]])-RADIANS(A3841)</f>
        <v>9.4504507930359694E-7</v>
      </c>
      <c r="J3842" s="2">
        <f>RADIANS(CSV[[#This Row],[lat]])-RADIANS(B3841)</f>
        <v>4.8802947124337859E-6</v>
      </c>
      <c r="K3842" s="2">
        <f>RADIANS(CSV[[#This Row],[lon]])</f>
        <v>0.74033741484783022</v>
      </c>
      <c r="L3842" s="2">
        <f>RADIANS(CSV[[#This Row],[lat]])</f>
        <v>-0.11894647359235078</v>
      </c>
      <c r="M3842" s="2">
        <f>SIN(CSV[[#This Row],[dlon]]/2)*SIN(CSV[[#This Row],[dlon]]/2)</f>
        <v>2.2327755047896883E-13</v>
      </c>
      <c r="N3842" s="2">
        <f>SIN(CSV[[#This Row],[dlat]]/2)*SIN(CSV[[#This Row],[dlat]]/2)</f>
        <v>5.9543191200404738E-12</v>
      </c>
      <c r="O3842" s="2">
        <f>COS(RADIANS(CSV[[#This Row],[lat]]))</f>
        <v>0.99293420483424966</v>
      </c>
      <c r="P3842" s="2">
        <f>CSV[[#This Row],[sindlon]]+CSV[[#This Row],[cosradlat]]*O3841*CSV[[#This Row],[sindlat]]</f>
        <v>6.0937465201351072E-12</v>
      </c>
      <c r="Q3842" s="2">
        <f>2*ASIN(SQRT(CSV[[#This Row],[Columna1]]))*6367445</f>
        <v>31.43673184277581</v>
      </c>
      <c r="R3842" s="2" t="e" vm="1">
        <f ca="1">_xlfn.CONCAT(CSV[[#This Row],[lon]],",",CSV[[#This Row],[lat]],";",CSV[[#This Row],[alt]])</f>
        <v>#NAME?</v>
      </c>
    </row>
    <row r="3843" spans="1:18" x14ac:dyDescent="0.25">
      <c r="A3843">
        <v>42.418238706886768</v>
      </c>
      <c r="B3843">
        <v>-6.8149946350604296</v>
      </c>
      <c r="C3843">
        <v>456.20001220703125</v>
      </c>
      <c r="D3843" s="1">
        <v>42854.445289351854</v>
      </c>
      <c r="E3843" s="1">
        <f>CSV[[#This Row],[Column4]]-D3842</f>
        <v>1.1574076779652387E-5</v>
      </c>
      <c r="F3843">
        <f>CSV[[#This Row],[alt]]-C3842</f>
        <v>-0.399993896484375</v>
      </c>
      <c r="G3843">
        <f>IF(CSV[[#This Row],[Altura]]&gt;0,CSV[[#This Row],[Altura]],0)</f>
        <v>0</v>
      </c>
      <c r="H3843">
        <f>IF(CSV[[#This Row],[Altura]]&lt;=0,CSV[[#This Row],[Altura]],0)</f>
        <v>-0.399993896484375</v>
      </c>
      <c r="I3843" s="2">
        <f>RADIANS(CSV[[#This Row],[lon]])-RADIANS(A3842)</f>
        <v>5.1348424578989693E-7</v>
      </c>
      <c r="J3843" s="2">
        <f>RADIANS(CSV[[#This Row],[lat]])-RADIANS(B3842)</f>
        <v>2.3787047968987229E-6</v>
      </c>
      <c r="K3843" s="2">
        <f>RADIANS(CSV[[#This Row],[lon]])</f>
        <v>0.74033792833207601</v>
      </c>
      <c r="L3843" s="2">
        <f>RADIANS(CSV[[#This Row],[lat]])</f>
        <v>-0.11894409488755388</v>
      </c>
      <c r="M3843" s="2">
        <f>SIN(CSV[[#This Row],[dlon]]/2)*SIN(CSV[[#This Row],[dlon]]/2)</f>
        <v>6.5916517668603377E-14</v>
      </c>
      <c r="N3843" s="2">
        <f>SIN(CSV[[#This Row],[dlat]]/2)*SIN(CSV[[#This Row],[dlat]]/2)</f>
        <v>1.4145591276965818E-12</v>
      </c>
      <c r="O3843" s="2">
        <f>COS(RADIANS(CSV[[#This Row],[lat]]))</f>
        <v>0.99293448710327814</v>
      </c>
      <c r="P3843" s="2">
        <f>CSV[[#This Row],[sindlon]]+CSV[[#This Row],[cosradlat]]*O3842*CSV[[#This Row],[sindlat]]</f>
        <v>1.4605566942548689E-12</v>
      </c>
      <c r="Q3843" s="2">
        <f>2*ASIN(SQRT(CSV[[#This Row],[Columna1]]))*6367445</f>
        <v>15.390559485464086</v>
      </c>
      <c r="R3843" s="2" t="e" vm="1">
        <f ca="1">_xlfn.CONCAT(CSV[[#This Row],[lon]],",",CSV[[#This Row],[lat]],";",CSV[[#This Row],[alt]])</f>
        <v>#NAME?</v>
      </c>
    </row>
    <row r="3844" spans="1:18" x14ac:dyDescent="0.25">
      <c r="A3844">
        <v>42.418405758216977</v>
      </c>
      <c r="B3844">
        <v>-6.8145064730197191</v>
      </c>
      <c r="C3844">
        <v>455.39999389648438</v>
      </c>
      <c r="D3844" s="1">
        <v>42854.445335648146</v>
      </c>
      <c r="E3844" s="1">
        <f>CSV[[#This Row],[Column4]]-D3843</f>
        <v>4.6296292566694319E-5</v>
      </c>
      <c r="F3844">
        <f>CSV[[#This Row],[alt]]-C3843</f>
        <v>-0.800018310546875</v>
      </c>
      <c r="G3844">
        <f>IF(CSV[[#This Row],[Altura]]&gt;0,CSV[[#This Row],[Altura]],0)</f>
        <v>0</v>
      </c>
      <c r="H3844">
        <f>IF(CSV[[#This Row],[Altura]]&lt;=0,CSV[[#This Row],[Altura]],0)</f>
        <v>-0.800018310546875</v>
      </c>
      <c r="I3844" s="2">
        <f>RADIANS(CSV[[#This Row],[lon]])-RADIANS(A3843)</f>
        <v>2.9155957319559889E-6</v>
      </c>
      <c r="J3844" s="2">
        <f>RADIANS(CSV[[#This Row],[lat]])-RADIANS(B3843)</f>
        <v>8.5200348936415038E-6</v>
      </c>
      <c r="K3844" s="2">
        <f>RADIANS(CSV[[#This Row],[lon]])</f>
        <v>0.74034084392780797</v>
      </c>
      <c r="L3844" s="2">
        <f>RADIANS(CSV[[#This Row],[lat]])</f>
        <v>-0.11893557485266024</v>
      </c>
      <c r="M3844" s="2">
        <f>SIN(CSV[[#This Row],[dlon]]/2)*SIN(CSV[[#This Row],[dlon]]/2)</f>
        <v>2.1251746180484894E-12</v>
      </c>
      <c r="N3844" s="2">
        <f>SIN(CSV[[#This Row],[dlat]]/2)*SIN(CSV[[#This Row],[dlat]]/2)</f>
        <v>1.8147748647107415E-11</v>
      </c>
      <c r="O3844" s="2">
        <f>COS(RADIANS(CSV[[#This Row],[lat]]))</f>
        <v>0.99293549808720305</v>
      </c>
      <c r="P3844" s="2">
        <f>CSV[[#This Row],[sindlon]]+CSV[[#This Row],[cosradlat]]*O3843*CSV[[#This Row],[sindlat]]</f>
        <v>2.0017401140716216E-11</v>
      </c>
      <c r="Q3844" s="2">
        <f>2*ASIN(SQRT(CSV[[#This Row],[Columna1]]))*6367445</f>
        <v>56.976929878923002</v>
      </c>
      <c r="R3844" s="2" t="e" vm="1">
        <f ca="1">_xlfn.CONCAT(CSV[[#This Row],[lon]],",",CSV[[#This Row],[lat]],";",CSV[[#This Row],[alt]])</f>
        <v>#NAME?</v>
      </c>
    </row>
    <row r="3845" spans="1:18" x14ac:dyDescent="0.25">
      <c r="A3845">
        <v>42.418642463162541</v>
      </c>
      <c r="B3845">
        <v>-6.8138156365603209</v>
      </c>
      <c r="C3845">
        <v>455.60000610351563</v>
      </c>
      <c r="D3845" s="1">
        <v>42854.445405092592</v>
      </c>
      <c r="E3845" s="1">
        <f>CSV[[#This Row],[Column4]]-D3844</f>
        <v>6.9444446125999093E-5</v>
      </c>
      <c r="F3845">
        <f>CSV[[#This Row],[alt]]-C3844</f>
        <v>0.20001220703125</v>
      </c>
      <c r="G3845">
        <f>IF(CSV[[#This Row],[Altura]]&gt;0,CSV[[#This Row],[Altura]],0)</f>
        <v>0.20001220703125</v>
      </c>
      <c r="H3845">
        <f>IF(CSV[[#This Row],[Altura]]&lt;=0,CSV[[#This Row],[Altura]],0)</f>
        <v>0</v>
      </c>
      <c r="I3845" s="2">
        <f>RADIANS(CSV[[#This Row],[lon]])-RADIANS(A3844)</f>
        <v>4.1312806559057336E-6</v>
      </c>
      <c r="J3845" s="2">
        <f>RADIANS(CSV[[#This Row],[lat]])-RADIANS(B3844)</f>
        <v>1.2057370809323564E-5</v>
      </c>
      <c r="K3845" s="2">
        <f>RADIANS(CSV[[#This Row],[lon]])</f>
        <v>0.74034497520846387</v>
      </c>
      <c r="L3845" s="2">
        <f>RADIANS(CSV[[#This Row],[lat]])</f>
        <v>-0.11892351748185091</v>
      </c>
      <c r="M3845" s="2">
        <f>SIN(CSV[[#This Row],[dlon]]/2)*SIN(CSV[[#This Row],[dlon]]/2)</f>
        <v>4.2668699644591578E-12</v>
      </c>
      <c r="N3845" s="2">
        <f>SIN(CSV[[#This Row],[dlat]]/2)*SIN(CSV[[#This Row],[dlat]]/2)</f>
        <v>3.6345047707941674E-11</v>
      </c>
      <c r="O3845" s="2">
        <f>COS(RADIANS(CSV[[#This Row],[lat]]))</f>
        <v>0.99293692868681127</v>
      </c>
      <c r="P3845" s="2">
        <f>CSV[[#This Row],[sindlon]]+CSV[[#This Row],[cosradlat]]*O3844*CSV[[#This Row],[sindlat]]</f>
        <v>4.0100263861287188E-11</v>
      </c>
      <c r="Q3845" s="2">
        <f>2*ASIN(SQRT(CSV[[#This Row],[Columna1]]))*6367445</f>
        <v>80.643396922784746</v>
      </c>
      <c r="R3845" s="2" t="e" vm="1">
        <f ca="1">_xlfn.CONCAT(CSV[[#This Row],[lon]],",",CSV[[#This Row],[lat]],";",CSV[[#This Row],[alt]])</f>
        <v>#NAME?</v>
      </c>
    </row>
    <row r="3846" spans="1:18" x14ac:dyDescent="0.25">
      <c r="A3846">
        <v>42.418806329369545</v>
      </c>
      <c r="B3846">
        <v>-6.8132996466010809</v>
      </c>
      <c r="C3846">
        <v>456.39999389648438</v>
      </c>
      <c r="D3846" s="1">
        <v>42854.445462962962</v>
      </c>
      <c r="E3846" s="1">
        <f>CSV[[#This Row],[Column4]]-D3845</f>
        <v>5.7870369346346706E-5</v>
      </c>
      <c r="F3846">
        <f>CSV[[#This Row],[alt]]-C3845</f>
        <v>0.79998779296875</v>
      </c>
      <c r="G3846">
        <f>IF(CSV[[#This Row],[Altura]]&gt;0,CSV[[#This Row],[Altura]],0)</f>
        <v>0.79998779296875</v>
      </c>
      <c r="H3846">
        <f>IF(CSV[[#This Row],[Altura]]&lt;=0,CSV[[#This Row],[Altura]],0)</f>
        <v>0</v>
      </c>
      <c r="I3846" s="2">
        <f>RADIANS(CSV[[#This Row],[lon]])-RADIANS(A3845)</f>
        <v>2.8600048449511917E-6</v>
      </c>
      <c r="J3846" s="2">
        <f>RADIANS(CSV[[#This Row],[lat]])-RADIANS(B3845)</f>
        <v>9.0057236959706355E-6</v>
      </c>
      <c r="K3846" s="2">
        <f>RADIANS(CSV[[#This Row],[lon]])</f>
        <v>0.74034783521330882</v>
      </c>
      <c r="L3846" s="2">
        <f>RADIANS(CSV[[#This Row],[lat]])</f>
        <v>-0.11891451175815494</v>
      </c>
      <c r="M3846" s="2">
        <f>SIN(CSV[[#This Row],[dlon]]/2)*SIN(CSV[[#This Row],[dlon]]/2)</f>
        <v>2.0449069282846783E-12</v>
      </c>
      <c r="N3846" s="2">
        <f>SIN(CSV[[#This Row],[dlat]]/2)*SIN(CSV[[#This Row],[dlat]]/2)</f>
        <v>2.027576482190472E-11</v>
      </c>
      <c r="O3846" s="2">
        <f>COS(RADIANS(CSV[[#This Row],[lat]]))</f>
        <v>0.9929379971161979</v>
      </c>
      <c r="P3846" s="2">
        <f>CSV[[#This Row],[sindlon]]+CSV[[#This Row],[cosradlat]]*O3845*CSV[[#This Row],[sindlat]]</f>
        <v>2.2035286411271026E-11</v>
      </c>
      <c r="Q3846" s="2">
        <f>2*ASIN(SQRT(CSV[[#This Row],[Columna1]]))*6367445</f>
        <v>59.779812413140903</v>
      </c>
      <c r="R3846" s="2" t="e" vm="1">
        <f ca="1">_xlfn.CONCAT(CSV[[#This Row],[lon]],",",CSV[[#This Row],[lat]],";",CSV[[#This Row],[alt]])</f>
        <v>#NAME?</v>
      </c>
    </row>
    <row r="3847" spans="1:18" x14ac:dyDescent="0.25">
      <c r="A3847">
        <v>42.418969357386231</v>
      </c>
      <c r="B3847">
        <v>-6.8130019214004278</v>
      </c>
      <c r="C3847">
        <v>456.20001220703125</v>
      </c>
      <c r="D3847" s="1">
        <v>42854.445497685185</v>
      </c>
      <c r="E3847" s="1">
        <f>CSV[[#This Row],[Column4]]-D3846</f>
        <v>3.4722223062999547E-5</v>
      </c>
      <c r="F3847">
        <f>CSV[[#This Row],[alt]]-C3846</f>
        <v>-0.199981689453125</v>
      </c>
      <c r="G3847">
        <f>IF(CSV[[#This Row],[Altura]]&gt;0,CSV[[#This Row],[Altura]],0)</f>
        <v>0</v>
      </c>
      <c r="H3847">
        <f>IF(CSV[[#This Row],[Altura]]&lt;=0,CSV[[#This Row],[Altura]],0)</f>
        <v>-0.199981689453125</v>
      </c>
      <c r="I3847" s="2">
        <f>RADIANS(CSV[[#This Row],[lon]])-RADIANS(A3846)</f>
        <v>2.8453756641955152E-6</v>
      </c>
      <c r="J3847" s="2">
        <f>RADIANS(CSV[[#This Row],[lat]])-RADIANS(B3846)</f>
        <v>5.1962850175502062E-6</v>
      </c>
      <c r="K3847" s="2">
        <f>RADIANS(CSV[[#This Row],[lon]])</f>
        <v>0.74035068058897302</v>
      </c>
      <c r="L3847" s="2">
        <f>RADIANS(CSV[[#This Row],[lat]])</f>
        <v>-0.11890931547313739</v>
      </c>
      <c r="M3847" s="2">
        <f>SIN(CSV[[#This Row],[dlon]]/2)*SIN(CSV[[#This Row],[dlon]]/2)</f>
        <v>2.0240406675976519E-12</v>
      </c>
      <c r="N3847" s="2">
        <f>SIN(CSV[[#This Row],[dlat]]/2)*SIN(CSV[[#This Row],[dlat]]/2)</f>
        <v>6.7503444958889974E-12</v>
      </c>
      <c r="O3847" s="2">
        <f>COS(RADIANS(CSV[[#This Row],[lat]]))</f>
        <v>0.99293861356123292</v>
      </c>
      <c r="P3847" s="2">
        <f>CSV[[#This Row],[sindlon]]+CSV[[#This Row],[cosradlat]]*O3846*CSV[[#This Row],[sindlat]]</f>
        <v>8.6793840431258181E-12</v>
      </c>
      <c r="Q3847" s="2">
        <f>2*ASIN(SQRT(CSV[[#This Row],[Columna1]]))*6367445</f>
        <v>37.51799754856826</v>
      </c>
      <c r="R3847" s="2" t="e" vm="1">
        <f ca="1">_xlfn.CONCAT(CSV[[#This Row],[lon]],",",CSV[[#This Row],[lat]],";",CSV[[#This Row],[alt]])</f>
        <v>#NAME?</v>
      </c>
    </row>
    <row r="3848" spans="1:18" x14ac:dyDescent="0.25">
      <c r="A3848">
        <v>42.419035658240318</v>
      </c>
      <c r="B3848">
        <v>-6.8128924537450084</v>
      </c>
      <c r="C3848">
        <v>455.60000610351563</v>
      </c>
      <c r="D3848" s="1">
        <v>42854.445509259262</v>
      </c>
      <c r="E3848" s="1">
        <f>CSV[[#This Row],[Column4]]-D3847</f>
        <v>1.1574076779652387E-5</v>
      </c>
      <c r="F3848">
        <f>CSV[[#This Row],[alt]]-C3847</f>
        <v>-0.600006103515625</v>
      </c>
      <c r="G3848">
        <f>IF(CSV[[#This Row],[Altura]]&gt;0,CSV[[#This Row],[Altura]],0)</f>
        <v>0</v>
      </c>
      <c r="H3848">
        <f>IF(CSV[[#This Row],[Altura]]&lt;=0,CSV[[#This Row],[Altura]],0)</f>
        <v>-0.600006103515625</v>
      </c>
      <c r="I3848" s="2">
        <f>RADIANS(CSV[[#This Row],[lon]])-RADIANS(A3847)</f>
        <v>1.1571682007049944E-6</v>
      </c>
      <c r="J3848" s="2">
        <f>RADIANS(CSV[[#This Row],[lat]])-RADIANS(B3847)</f>
        <v>1.9105710115097096E-6</v>
      </c>
      <c r="K3848" s="2">
        <f>RADIANS(CSV[[#This Row],[lon]])</f>
        <v>0.74035183775717373</v>
      </c>
      <c r="L3848" s="2">
        <f>RADIANS(CSV[[#This Row],[lat]])</f>
        <v>-0.11890740490212588</v>
      </c>
      <c r="M3848" s="2">
        <f>SIN(CSV[[#This Row],[dlon]]/2)*SIN(CSV[[#This Row],[dlon]]/2)</f>
        <v>3.3475956118067119E-13</v>
      </c>
      <c r="N3848" s="2">
        <f>SIN(CSV[[#This Row],[dlat]]/2)*SIN(CSV[[#This Row],[dlat]]/2)</f>
        <v>9.1257039750503127E-13</v>
      </c>
      <c r="O3848" s="2">
        <f>COS(RADIANS(CSV[[#This Row],[lat]]))</f>
        <v>0.99293884020911338</v>
      </c>
      <c r="P3848" s="2">
        <f>CSV[[#This Row],[sindlon]]+CSV[[#This Row],[cosradlat]]*O3847*CSV[[#This Row],[sindlat]]</f>
        <v>1.2344876432591701E-12</v>
      </c>
      <c r="Q3848" s="2">
        <f>2*ASIN(SQRT(CSV[[#This Row],[Columna1]]))*6367445</f>
        <v>14.149417835885743</v>
      </c>
      <c r="R3848" s="2" t="e" vm="1">
        <f ca="1">_xlfn.CONCAT(CSV[[#This Row],[lon]],",",CSV[[#This Row],[lat]],";",CSV[[#This Row],[alt]])</f>
        <v>#NAME?</v>
      </c>
    </row>
    <row r="3849" spans="1:18" x14ac:dyDescent="0.25">
      <c r="A3849">
        <v>42.419191896915436</v>
      </c>
      <c r="B3849">
        <v>-6.8126703333109617</v>
      </c>
      <c r="C3849">
        <v>453.79998779296875</v>
      </c>
      <c r="D3849" s="1">
        <v>42854.445532407408</v>
      </c>
      <c r="E3849" s="1">
        <f>CSV[[#This Row],[Column4]]-D3848</f>
        <v>2.314814628334716E-5</v>
      </c>
      <c r="F3849">
        <f>CSV[[#This Row],[alt]]-C3848</f>
        <v>-1.800018310546875</v>
      </c>
      <c r="G3849">
        <f>IF(CSV[[#This Row],[Altura]]&gt;0,CSV[[#This Row],[Altura]],0)</f>
        <v>0</v>
      </c>
      <c r="H3849">
        <f>IF(CSV[[#This Row],[Altura]]&lt;=0,CSV[[#This Row],[Altura]],0)</f>
        <v>-1.800018310546875</v>
      </c>
      <c r="I3849" s="2">
        <f>RADIANS(CSV[[#This Row],[lon]])-RADIANS(A3848)</f>
        <v>2.7268792996970603E-6</v>
      </c>
      <c r="J3849" s="2">
        <f>RADIANS(CSV[[#This Row],[lat]])-RADIANS(B3848)</f>
        <v>3.8767329100797276E-6</v>
      </c>
      <c r="K3849" s="2">
        <f>RADIANS(CSV[[#This Row],[lon]])</f>
        <v>0.74035456463647342</v>
      </c>
      <c r="L3849" s="2">
        <f>RADIANS(CSV[[#This Row],[lat]])</f>
        <v>-0.1189035281692158</v>
      </c>
      <c r="M3849" s="2">
        <f>SIN(CSV[[#This Row],[dlon]]/2)*SIN(CSV[[#This Row],[dlon]]/2)</f>
        <v>1.8589676787779305E-12</v>
      </c>
      <c r="N3849" s="2">
        <f>SIN(CSV[[#This Row],[dlat]]/2)*SIN(CSV[[#This Row],[dlat]]/2)</f>
        <v>3.7572645140191025E-12</v>
      </c>
      <c r="O3849" s="2">
        <f>COS(RADIANS(CSV[[#This Row],[lat]]))</f>
        <v>0.99293930008839049</v>
      </c>
      <c r="P3849" s="2">
        <f>CSV[[#This Row],[sindlon]]+CSV[[#This Row],[cosradlat]]*O3848*CSV[[#This Row],[sindlat]]</f>
        <v>5.5633599553884716E-12</v>
      </c>
      <c r="Q3849" s="2">
        <f>2*ASIN(SQRT(CSV[[#This Row],[Columna1]]))*6367445</f>
        <v>30.03749960506525</v>
      </c>
      <c r="R3849" s="2" t="e" vm="1">
        <f ca="1">_xlfn.CONCAT(CSV[[#This Row],[lon]],",",CSV[[#This Row],[lat]],";",CSV[[#This Row],[alt]])</f>
        <v>#NAME?</v>
      </c>
    </row>
    <row r="3850" spans="1:18" x14ac:dyDescent="0.25">
      <c r="A3850">
        <v>42.419278146699071</v>
      </c>
      <c r="B3850">
        <v>-6.8125591892749071</v>
      </c>
      <c r="C3850">
        <v>451.60000610351563</v>
      </c>
      <c r="D3850" s="1">
        <v>42854.445543981485</v>
      </c>
      <c r="E3850" s="1">
        <f>CSV[[#This Row],[Column4]]-D3849</f>
        <v>1.1574076779652387E-5</v>
      </c>
      <c r="F3850">
        <f>CSV[[#This Row],[alt]]-C3849</f>
        <v>-2.199981689453125</v>
      </c>
      <c r="G3850">
        <f>IF(CSV[[#This Row],[Altura]]&gt;0,CSV[[#This Row],[Altura]],0)</f>
        <v>0</v>
      </c>
      <c r="H3850">
        <f>IF(CSV[[#This Row],[Altura]]&lt;=0,CSV[[#This Row],[Altura]],0)</f>
        <v>-2.199981689453125</v>
      </c>
      <c r="I3850" s="2">
        <f>RADIANS(CSV[[#This Row],[lon]])-RADIANS(A3849)</f>
        <v>1.5053427036004763E-6</v>
      </c>
      <c r="J3850" s="2">
        <f>RADIANS(CSV[[#This Row],[lat]])-RADIANS(B3849)</f>
        <v>1.9398293731043292E-6</v>
      </c>
      <c r="K3850" s="2">
        <f>RADIANS(CSV[[#This Row],[lon]])</f>
        <v>0.74035606997917702</v>
      </c>
      <c r="L3850" s="2">
        <f>RADIANS(CSV[[#This Row],[lat]])</f>
        <v>-0.1189015883398427</v>
      </c>
      <c r="M3850" s="2">
        <f>SIN(CSV[[#This Row],[dlon]]/2)*SIN(CSV[[#This Row],[dlon]]/2)</f>
        <v>5.6651416382069094E-13</v>
      </c>
      <c r="N3850" s="2">
        <f>SIN(CSV[[#This Row],[dlat]]/2)*SIN(CSV[[#This Row],[dlat]]/2)</f>
        <v>9.4073449918928883E-13</v>
      </c>
      <c r="O3850" s="2">
        <f>COS(RADIANS(CSV[[#This Row],[lat]]))</f>
        <v>0.9929395301959667</v>
      </c>
      <c r="P3850" s="2">
        <f>CSV[[#This Row],[sindlon]]+CSV[[#This Row],[cosradlat]]*O3849*CSV[[#This Row],[sindlat]]</f>
        <v>1.4940112888527272E-12</v>
      </c>
      <c r="Q3850" s="2">
        <f>2*ASIN(SQRT(CSV[[#This Row],[Columna1]]))*6367445</f>
        <v>15.565824784618563</v>
      </c>
      <c r="R3850" s="2" t="e" vm="1">
        <f ca="1">_xlfn.CONCAT(CSV[[#This Row],[lon]],",",CSV[[#This Row],[lat]],";",CSV[[#This Row],[alt]])</f>
        <v>#NAME?</v>
      </c>
    </row>
    <row r="3851" spans="1:18" x14ac:dyDescent="0.25">
      <c r="A3851">
        <v>42.419360792264342</v>
      </c>
      <c r="B3851">
        <v>-6.812441423535347</v>
      </c>
      <c r="C3851">
        <v>449.20001220703125</v>
      </c>
      <c r="D3851" s="1">
        <v>42854.445555555554</v>
      </c>
      <c r="E3851" s="1">
        <f>CSV[[#This Row],[Column4]]-D3850</f>
        <v>1.1574069503694773E-5</v>
      </c>
      <c r="F3851">
        <f>CSV[[#This Row],[alt]]-C3850</f>
        <v>-2.399993896484375</v>
      </c>
      <c r="G3851">
        <f>IF(CSV[[#This Row],[Altura]]&gt;0,CSV[[#This Row],[Altura]],0)</f>
        <v>0</v>
      </c>
      <c r="H3851">
        <f>IF(CSV[[#This Row],[Altura]]&lt;=0,CSV[[#This Row],[Altura]],0)</f>
        <v>-2.399993896484375</v>
      </c>
      <c r="I3851" s="2">
        <f>RADIANS(CSV[[#This Row],[lon]])-RADIANS(A3850)</f>
        <v>1.4424372261068186E-6</v>
      </c>
      <c r="J3851" s="2">
        <f>RADIANS(CSV[[#This Row],[lat]])-RADIANS(B3850)</f>
        <v>2.0553999013767088E-6</v>
      </c>
      <c r="K3851" s="2">
        <f>RADIANS(CSV[[#This Row],[lon]])</f>
        <v>0.74035751241640313</v>
      </c>
      <c r="L3851" s="2">
        <f>RADIANS(CSV[[#This Row],[lat]])</f>
        <v>-0.11889953293994132</v>
      </c>
      <c r="M3851" s="2">
        <f>SIN(CSV[[#This Row],[dlon]]/2)*SIN(CSV[[#This Row],[dlon]]/2)</f>
        <v>5.2015628781459304E-13</v>
      </c>
      <c r="N3851" s="2">
        <f>SIN(CSV[[#This Row],[dlat]]/2)*SIN(CSV[[#This Row],[dlat]]/2)</f>
        <v>1.0561671886444744E-12</v>
      </c>
      <c r="O3851" s="2">
        <f>COS(RADIANS(CSV[[#This Row],[lat]]))</f>
        <v>0.99293977400874089</v>
      </c>
      <c r="P3851" s="2">
        <f>CSV[[#This Row],[sindlon]]+CSV[[#This Row],[cosradlat]]*O3850*CSV[[#This Row],[sindlat]]</f>
        <v>1.5614623092424713E-12</v>
      </c>
      <c r="Q3851" s="2">
        <f>2*ASIN(SQRT(CSV[[#This Row],[Columna1]]))*6367445</f>
        <v>15.913325671022928</v>
      </c>
      <c r="R3851" s="2" t="e" vm="1">
        <f ca="1">_xlfn.CONCAT(CSV[[#This Row],[lon]],",",CSV[[#This Row],[lat]],";",CSV[[#This Row],[alt]])</f>
        <v>#NAME?</v>
      </c>
    </row>
    <row r="3852" spans="1:18" x14ac:dyDescent="0.25">
      <c r="A3852">
        <v>42.41943639703095</v>
      </c>
      <c r="B3852">
        <v>-6.8123151082545519</v>
      </c>
      <c r="C3852">
        <v>447.39999389648438</v>
      </c>
      <c r="D3852" s="1">
        <v>42854.445567129631</v>
      </c>
      <c r="E3852" s="1">
        <f>CSV[[#This Row],[Column4]]-D3851</f>
        <v>1.1574076779652387E-5</v>
      </c>
      <c r="F3852">
        <f>CSV[[#This Row],[alt]]-C3851</f>
        <v>-1.800018310546875</v>
      </c>
      <c r="G3852">
        <f>IF(CSV[[#This Row],[Altura]]&gt;0,CSV[[#This Row],[Altura]],0)</f>
        <v>0</v>
      </c>
      <c r="H3852">
        <f>IF(CSV[[#This Row],[Altura]]&lt;=0,CSV[[#This Row],[Altura]],0)</f>
        <v>-1.800018310546875</v>
      </c>
      <c r="I3852" s="2">
        <f>RADIANS(CSV[[#This Row],[lon]])-RADIANS(A3851)</f>
        <v>1.3195521074704786E-6</v>
      </c>
      <c r="J3852" s="2">
        <f>RADIANS(CSV[[#This Row],[lat]])-RADIANS(B3851)</f>
        <v>2.204617545450982E-6</v>
      </c>
      <c r="K3852" s="2">
        <f>RADIANS(CSV[[#This Row],[lon]])</f>
        <v>0.7403588319685106</v>
      </c>
      <c r="L3852" s="2">
        <f>RADIANS(CSV[[#This Row],[lat]])</f>
        <v>-0.11889732832239587</v>
      </c>
      <c r="M3852" s="2">
        <f>SIN(CSV[[#This Row],[dlon]]/2)*SIN(CSV[[#This Row],[dlon]]/2)</f>
        <v>4.3530444108238222E-13</v>
      </c>
      <c r="N3852" s="2">
        <f>SIN(CSV[[#This Row],[dlat]]/2)*SIN(CSV[[#This Row],[dlat]]/2)</f>
        <v>1.2150846304270861E-12</v>
      </c>
      <c r="O3852" s="2">
        <f>COS(RADIANS(CSV[[#This Row],[lat]]))</f>
        <v>0.99294003551713927</v>
      </c>
      <c r="P3852" s="2">
        <f>CSV[[#This Row],[sindlon]]+CSV[[#This Row],[cosradlat]]*O3851*CSV[[#This Row],[sindlat]]</f>
        <v>1.6332924109119194E-12</v>
      </c>
      <c r="Q3852" s="2">
        <f>2*ASIN(SQRT(CSV[[#This Row],[Columna1]]))*6367445</f>
        <v>16.275231326068667</v>
      </c>
      <c r="R3852" s="2" t="e" vm="1">
        <f ca="1">_xlfn.CONCAT(CSV[[#This Row],[lon]],",",CSV[[#This Row],[lat]],";",CSV[[#This Row],[alt]])</f>
        <v>#NAME?</v>
      </c>
    </row>
    <row r="3853" spans="1:18" x14ac:dyDescent="0.25">
      <c r="A3853">
        <v>42.419502614066005</v>
      </c>
      <c r="B3853">
        <v>-6.8121796566992998</v>
      </c>
      <c r="C3853">
        <v>446.20001220703125</v>
      </c>
      <c r="D3853" s="1">
        <v>42854.4455787037</v>
      </c>
      <c r="E3853" s="1">
        <f>CSV[[#This Row],[Column4]]-D3852</f>
        <v>1.1574069503694773E-5</v>
      </c>
      <c r="F3853">
        <f>CSV[[#This Row],[alt]]-C3852</f>
        <v>-1.199981689453125</v>
      </c>
      <c r="G3853">
        <f>IF(CSV[[#This Row],[Altura]]&gt;0,CSV[[#This Row],[Altura]],0)</f>
        <v>0</v>
      </c>
      <c r="H3853">
        <f>IF(CSV[[#This Row],[Altura]]&lt;=0,CSV[[#This Row],[Altura]],0)</f>
        <v>-1.199981689453125</v>
      </c>
      <c r="I3853" s="2">
        <f>RADIANS(CSV[[#This Row],[lon]])-RADIANS(A3852)</f>
        <v>1.1557052826960401E-6</v>
      </c>
      <c r="J3853" s="2">
        <f>RADIANS(CSV[[#This Row],[lat]])-RADIANS(B3852)</f>
        <v>2.3640756161014131E-6</v>
      </c>
      <c r="K3853" s="2">
        <f>RADIANS(CSV[[#This Row],[lon]])</f>
        <v>0.7403599876737933</v>
      </c>
      <c r="L3853" s="2">
        <f>RADIANS(CSV[[#This Row],[lat]])</f>
        <v>-0.11889496424677977</v>
      </c>
      <c r="M3853" s="2">
        <f>SIN(CSV[[#This Row],[dlon]]/2)*SIN(CSV[[#This Row],[dlon]]/2)</f>
        <v>3.3391367511284628E-13</v>
      </c>
      <c r="N3853" s="2">
        <f>SIN(CSV[[#This Row],[dlat]]/2)*SIN(CSV[[#This Row],[dlat]]/2)</f>
        <v>1.3972133796606682E-12</v>
      </c>
      <c r="O3853" s="2">
        <f>COS(RADIANS(CSV[[#This Row],[lat]]))</f>
        <v>0.99294031593485044</v>
      </c>
      <c r="P3853" s="2">
        <f>CSV[[#This Row],[sindlon]]+CSV[[#This Row],[cosradlat]]*O3852*CSV[[#This Row],[sindlat]]</f>
        <v>1.7114685315841171E-12</v>
      </c>
      <c r="Q3853" s="2">
        <f>2*ASIN(SQRT(CSV[[#This Row],[Columna1]]))*6367445</f>
        <v>16.660178766514299</v>
      </c>
      <c r="R3853" s="2" t="e" vm="1">
        <f ca="1">_xlfn.CONCAT(CSV[[#This Row],[lon]],",",CSV[[#This Row],[lat]],";",CSV[[#This Row],[alt]])</f>
        <v>#NAME?</v>
      </c>
    </row>
    <row r="3854" spans="1:18" x14ac:dyDescent="0.25">
      <c r="A3854">
        <v>42.419556509703398</v>
      </c>
      <c r="B3854">
        <v>-6.812040014192462</v>
      </c>
      <c r="C3854">
        <v>445.20001220703125</v>
      </c>
      <c r="D3854" s="1">
        <v>42854.445590277777</v>
      </c>
      <c r="E3854" s="1">
        <f>CSV[[#This Row],[Column4]]-D3853</f>
        <v>1.1574076779652387E-5</v>
      </c>
      <c r="F3854">
        <f>CSV[[#This Row],[alt]]-C3853</f>
        <v>-1</v>
      </c>
      <c r="G3854">
        <f>IF(CSV[[#This Row],[Altura]]&gt;0,CSV[[#This Row],[Altura]],0)</f>
        <v>0</v>
      </c>
      <c r="H3854">
        <f>IF(CSV[[#This Row],[Altura]]&lt;=0,CSV[[#This Row],[Altura]],0)</f>
        <v>-1</v>
      </c>
      <c r="I3854" s="2">
        <f>RADIANS(CSV[[#This Row],[lon]])-RADIANS(A3853)</f>
        <v>9.4065632494366724E-7</v>
      </c>
      <c r="J3854" s="2">
        <f>RADIANS(CSV[[#This Row],[lat]])-RADIANS(B3853)</f>
        <v>2.4372215200463287E-6</v>
      </c>
      <c r="K3854" s="2">
        <f>RADIANS(CSV[[#This Row],[lon]])</f>
        <v>0.74036092833011824</v>
      </c>
      <c r="L3854" s="2">
        <f>RADIANS(CSV[[#This Row],[lat]])</f>
        <v>-0.11889252702525972</v>
      </c>
      <c r="M3854" s="2">
        <f>SIN(CSV[[#This Row],[dlon]]/2)*SIN(CSV[[#This Row],[dlon]]/2)</f>
        <v>2.212085804141152E-13</v>
      </c>
      <c r="N3854" s="2">
        <f>SIN(CSV[[#This Row],[dlat]]/2)*SIN(CSV[[#This Row],[dlat]]/2)</f>
        <v>1.4850121844434994E-12</v>
      </c>
      <c r="O3854" s="2">
        <f>COS(RADIANS(CSV[[#This Row],[lat]]))</f>
        <v>0.9929406050230426</v>
      </c>
      <c r="P3854" s="2">
        <f>CSV[[#This Row],[sindlon]]+CSV[[#This Row],[cosradlat]]*O3853*CSV[[#This Row],[sindlat]]</f>
        <v>1.6853277691450714E-12</v>
      </c>
      <c r="Q3854" s="2">
        <f>2*ASIN(SQRT(CSV[[#This Row],[Columna1]]))*6367445</f>
        <v>16.532456412657826</v>
      </c>
      <c r="R3854" s="2" t="e" vm="1">
        <f ca="1">_xlfn.CONCAT(CSV[[#This Row],[lon]],",",CSV[[#This Row],[lat]],";",CSV[[#This Row],[alt]])</f>
        <v>#NAME?</v>
      </c>
    </row>
    <row r="3855" spans="1:18" x14ac:dyDescent="0.25">
      <c r="A3855">
        <v>42.419639909639955</v>
      </c>
      <c r="B3855">
        <v>-6.8117648363113403</v>
      </c>
      <c r="C3855">
        <v>444.79998779296875</v>
      </c>
      <c r="D3855" s="1">
        <v>42854.445613425924</v>
      </c>
      <c r="E3855" s="1">
        <f>CSV[[#This Row],[Column4]]-D3854</f>
        <v>2.314814628334716E-5</v>
      </c>
      <c r="F3855">
        <f>CSV[[#This Row],[alt]]-C3854</f>
        <v>-0.4000244140625</v>
      </c>
      <c r="G3855">
        <f>IF(CSV[[#This Row],[Altura]]&gt;0,CSV[[#This Row],[Altura]],0)</f>
        <v>0</v>
      </c>
      <c r="H3855">
        <f>IF(CSV[[#This Row],[Altura]]&lt;=0,CSV[[#This Row],[Altura]],0)</f>
        <v>-0.4000244140625</v>
      </c>
      <c r="I3855" s="2">
        <f>RADIANS(CSV[[#This Row],[lon]])-RADIANS(A3854)</f>
        <v>1.4556034888535407E-6</v>
      </c>
      <c r="J3855" s="2">
        <f>RADIANS(CSV[[#This Row],[lat]])-RADIANS(B3854)</f>
        <v>4.8027600542399629E-6</v>
      </c>
      <c r="K3855" s="2">
        <f>RADIANS(CSV[[#This Row],[lon]])</f>
        <v>0.74036238393360709</v>
      </c>
      <c r="L3855" s="2">
        <f>RADIANS(CSV[[#This Row],[lat]])</f>
        <v>-0.11888772426520548</v>
      </c>
      <c r="M3855" s="2">
        <f>SIN(CSV[[#This Row],[dlon]]/2)*SIN(CSV[[#This Row],[dlon]]/2)</f>
        <v>5.2969537919055647E-13</v>
      </c>
      <c r="N3855" s="2">
        <f>SIN(CSV[[#This Row],[dlat]]/2)*SIN(CSV[[#This Row],[dlat]]/2)</f>
        <v>5.7666260346396775E-12</v>
      </c>
      <c r="O3855" s="2">
        <f>COS(RADIANS(CSV[[#This Row],[lat]]))</f>
        <v>0.99294117467956977</v>
      </c>
      <c r="P3855" s="2">
        <f>CSV[[#This Row],[sindlon]]+CSV[[#This Row],[cosradlat]]*O3854*CSV[[#This Row],[sindlat]]</f>
        <v>6.2151942740501304E-12</v>
      </c>
      <c r="Q3855" s="2">
        <f>2*ASIN(SQRT(CSV[[#This Row],[Columna1]]))*6367445</f>
        <v>31.748451816610778</v>
      </c>
      <c r="R3855" s="2" t="e" vm="1">
        <f ca="1">_xlfn.CONCAT(CSV[[#This Row],[lon]],",",CSV[[#This Row],[lat]],";",CSV[[#This Row],[alt]])</f>
        <v>#NAME?</v>
      </c>
    </row>
    <row r="3856" spans="1:18" x14ac:dyDescent="0.25">
      <c r="A3856">
        <v>42.419705204665661</v>
      </c>
      <c r="B3856">
        <v>-6.8115133792161942</v>
      </c>
      <c r="C3856">
        <v>445.79998779296875</v>
      </c>
      <c r="D3856" s="1">
        <v>42854.445636574077</v>
      </c>
      <c r="E3856" s="1">
        <f>CSV[[#This Row],[Column4]]-D3855</f>
        <v>2.3148153559304774E-5</v>
      </c>
      <c r="F3856">
        <f>CSV[[#This Row],[alt]]-C3855</f>
        <v>1</v>
      </c>
      <c r="G3856">
        <f>IF(CSV[[#This Row],[Altura]]&gt;0,CSV[[#This Row],[Altura]],0)</f>
        <v>1</v>
      </c>
      <c r="H3856">
        <f>IF(CSV[[#This Row],[Altura]]&lt;=0,CSV[[#This Row],[Altura]],0)</f>
        <v>0</v>
      </c>
      <c r="I3856" s="2">
        <f>RADIANS(CSV[[#This Row],[lon]])-RADIANS(A3855)</f>
        <v>1.1396131838203871E-6</v>
      </c>
      <c r="J3856" s="2">
        <f>RADIANS(CSV[[#This Row],[lat]])-RADIANS(B3855)</f>
        <v>4.3887542378051592E-6</v>
      </c>
      <c r="K3856" s="2">
        <f>RADIANS(CSV[[#This Row],[lon]])</f>
        <v>0.74036352354679091</v>
      </c>
      <c r="L3856" s="2">
        <f>RADIANS(CSV[[#This Row],[lat]])</f>
        <v>-0.11888333551096768</v>
      </c>
      <c r="M3856" s="2">
        <f>SIN(CSV[[#This Row],[dlon]]/2)*SIN(CSV[[#This Row],[dlon]]/2)</f>
        <v>3.2467955218427474E-13</v>
      </c>
      <c r="N3856" s="2">
        <f>SIN(CSV[[#This Row],[dlat]]/2)*SIN(CSV[[#This Row],[dlat]]/2)</f>
        <v>4.8152909399554577E-12</v>
      </c>
      <c r="O3856" s="2">
        <f>COS(RADIANS(CSV[[#This Row],[lat]]))</f>
        <v>0.99294169521074005</v>
      </c>
      <c r="P3856" s="2">
        <f>CSV[[#This Row],[sindlon]]+CSV[[#This Row],[cosradlat]]*O3855*CSV[[#This Row],[sindlat]]</f>
        <v>5.0722323173047931E-12</v>
      </c>
      <c r="Q3856" s="2">
        <f>2*ASIN(SQRT(CSV[[#This Row],[Columna1]]))*6367445</f>
        <v>28.681031495785572</v>
      </c>
      <c r="R3856" s="2" t="e" vm="1">
        <f ca="1">_xlfn.CONCAT(CSV[[#This Row],[lon]],",",CSV[[#This Row],[lat]],";",CSV[[#This Row],[alt]])</f>
        <v>#NAME?</v>
      </c>
    </row>
    <row r="3857" spans="1:18" x14ac:dyDescent="0.25">
      <c r="A3857">
        <v>42.419734206050634</v>
      </c>
      <c r="B3857">
        <v>-6.8113972898572683</v>
      </c>
      <c r="C3857">
        <v>447.20001220703125</v>
      </c>
      <c r="D3857" s="1">
        <v>42854.445648148147</v>
      </c>
      <c r="E3857" s="1">
        <f>CSV[[#This Row],[Column4]]-D3856</f>
        <v>1.1574069503694773E-5</v>
      </c>
      <c r="F3857">
        <f>CSV[[#This Row],[alt]]-C3856</f>
        <v>1.4000244140625</v>
      </c>
      <c r="G3857">
        <f>IF(CSV[[#This Row],[Altura]]&gt;0,CSV[[#This Row],[Altura]],0)</f>
        <v>1.4000244140625</v>
      </c>
      <c r="H3857">
        <f>IF(CSV[[#This Row],[Altura]]&lt;=0,CSV[[#This Row],[Altura]],0)</f>
        <v>0</v>
      </c>
      <c r="I3857" s="2">
        <f>RADIANS(CSV[[#This Row],[lon]])-RADIANS(A3856)</f>
        <v>5.0616965541205872E-7</v>
      </c>
      <c r="J3857" s="2">
        <f>RADIANS(CSV[[#This Row],[lat]])-RADIANS(B3856)</f>
        <v>2.0261415397820892E-6</v>
      </c>
      <c r="K3857" s="2">
        <f>RADIANS(CSV[[#This Row],[lon]])</f>
        <v>0.74036402971644633</v>
      </c>
      <c r="L3857" s="2">
        <f>RADIANS(CSV[[#This Row],[lat]])</f>
        <v>-0.1188813093694279</v>
      </c>
      <c r="M3857" s="2">
        <f>SIN(CSV[[#This Row],[dlon]]/2)*SIN(CSV[[#This Row],[dlon]]/2)</f>
        <v>6.4051930014989198E-14</v>
      </c>
      <c r="N3857" s="2">
        <f>SIN(CSV[[#This Row],[dlat]]/2)*SIN(CSV[[#This Row],[dlat]]/2)</f>
        <v>1.0263123848072828E-12</v>
      </c>
      <c r="O3857" s="2">
        <f>COS(RADIANS(CSV[[#This Row],[lat]]))</f>
        <v>0.99294193551617749</v>
      </c>
      <c r="P3857" s="2">
        <f>CSV[[#This Row],[sindlon]]+CSV[[#This Row],[cosradlat]]*O3856*CSV[[#This Row],[sindlat]]</f>
        <v>1.0759276390087499E-12</v>
      </c>
      <c r="Q3857" s="2">
        <f>2*ASIN(SQRT(CSV[[#This Row],[Columna1]]))*6367445</f>
        <v>13.20951067090575</v>
      </c>
      <c r="R3857" s="2" t="e" vm="1">
        <f ca="1">_xlfn.CONCAT(CSV[[#This Row],[lon]],",",CSV[[#This Row],[lat]],";",CSV[[#This Row],[alt]])</f>
        <v>#NAME?</v>
      </c>
    </row>
    <row r="3858" spans="1:18" x14ac:dyDescent="0.25">
      <c r="A3858">
        <v>42.419792795553803</v>
      </c>
      <c r="B3858">
        <v>-6.811185060068965</v>
      </c>
      <c r="C3858">
        <v>448.79998779296875</v>
      </c>
      <c r="D3858" s="1">
        <v>42854.445671296293</v>
      </c>
      <c r="E3858" s="1">
        <f>CSV[[#This Row],[Column4]]-D3857</f>
        <v>2.314814628334716E-5</v>
      </c>
      <c r="F3858">
        <f>CSV[[#This Row],[alt]]-C3857</f>
        <v>1.5999755859375</v>
      </c>
      <c r="G3858">
        <f>IF(CSV[[#This Row],[Altura]]&gt;0,CSV[[#This Row],[Altura]],0)</f>
        <v>1.5999755859375</v>
      </c>
      <c r="H3858">
        <f>IF(CSV[[#This Row],[Altura]]&lt;=0,CSV[[#This Row],[Altura]],0)</f>
        <v>0</v>
      </c>
      <c r="I3858" s="2">
        <f>RADIANS(CSV[[#This Row],[lon]])-RADIANS(A3857)</f>
        <v>1.0225797373308865E-6</v>
      </c>
      <c r="J3858" s="2">
        <f>RADIANS(CSV[[#This Row],[lat]])-RADIANS(B3857)</f>
        <v>3.7041085767103299E-6</v>
      </c>
      <c r="K3858" s="2">
        <f>RADIANS(CSV[[#This Row],[lon]])</f>
        <v>0.74036505229618366</v>
      </c>
      <c r="L3858" s="2">
        <f>RADIANS(CSV[[#This Row],[lat]])</f>
        <v>-0.11887760526085119</v>
      </c>
      <c r="M3858" s="2">
        <f>SIN(CSV[[#This Row],[dlon]]/2)*SIN(CSV[[#This Row],[dlon]]/2)</f>
        <v>2.6141732979990345E-13</v>
      </c>
      <c r="N3858" s="2">
        <f>SIN(CSV[[#This Row],[dlat]]/2)*SIN(CSV[[#This Row],[dlat]]/2)</f>
        <v>3.4301050870108348E-12</v>
      </c>
      <c r="O3858" s="2">
        <f>COS(RADIANS(CSV[[#This Row],[lat]]))</f>
        <v>0.99294237482215053</v>
      </c>
      <c r="P3858" s="2">
        <f>CSV[[#This Row],[sindlon]]+CSV[[#This Row],[cosradlat]]*O3857*CSV[[#This Row],[sindlat]]</f>
        <v>3.6432749823157632E-12</v>
      </c>
      <c r="Q3858" s="2">
        <f>2*ASIN(SQRT(CSV[[#This Row],[Columna1]]))*6367445</f>
        <v>24.307549219329474</v>
      </c>
      <c r="R3858" s="2" t="e" vm="1">
        <f ca="1">_xlfn.CONCAT(CSV[[#This Row],[lon]],",",CSV[[#This Row],[lat]],";",CSV[[#This Row],[alt]])</f>
        <v>#NAME?</v>
      </c>
    </row>
    <row r="3859" spans="1:18" x14ac:dyDescent="0.25">
      <c r="A3859">
        <v>42.419862113893032</v>
      </c>
      <c r="B3859">
        <v>-6.8109849840402603</v>
      </c>
      <c r="C3859">
        <v>449.79998779296875</v>
      </c>
      <c r="D3859" s="1">
        <v>42854.445694444446</v>
      </c>
      <c r="E3859" s="1">
        <f>CSV[[#This Row],[Column4]]-D3858</f>
        <v>2.3148153559304774E-5</v>
      </c>
      <c r="F3859">
        <f>CSV[[#This Row],[alt]]-C3858</f>
        <v>1</v>
      </c>
      <c r="G3859">
        <f>IF(CSV[[#This Row],[Altura]]&gt;0,CSV[[#This Row],[Altura]],0)</f>
        <v>1</v>
      </c>
      <c r="H3859">
        <f>IF(CSV[[#This Row],[Altura]]&lt;=0,CSV[[#This Row],[Altura]],0)</f>
        <v>0</v>
      </c>
      <c r="I3859" s="2">
        <f>RADIANS(CSV[[#This Row],[lon]])-RADIANS(A3858)</f>
        <v>1.2098332515808607E-6</v>
      </c>
      <c r="J3859" s="2">
        <f>RADIANS(CSV[[#This Row],[lat]])-RADIANS(B3858)</f>
        <v>3.4919854551979101E-6</v>
      </c>
      <c r="K3859" s="2">
        <f>RADIANS(CSV[[#This Row],[lon]])</f>
        <v>0.74036626212943524</v>
      </c>
      <c r="L3859" s="2">
        <f>RADIANS(CSV[[#This Row],[lat]])</f>
        <v>-0.11887411327539599</v>
      </c>
      <c r="M3859" s="2">
        <f>SIN(CSV[[#This Row],[dlon]]/2)*SIN(CSV[[#This Row],[dlon]]/2)</f>
        <v>3.6592412415763502E-13</v>
      </c>
      <c r="N3859" s="2">
        <f>SIN(CSV[[#This Row],[dlat]]/2)*SIN(CSV[[#This Row],[dlat]]/2)</f>
        <v>3.0484906048253412E-12</v>
      </c>
      <c r="O3859" s="2">
        <f>COS(RADIANS(CSV[[#This Row],[lat]]))</f>
        <v>0.99294278895792032</v>
      </c>
      <c r="P3859" s="2">
        <f>CSV[[#This Row],[sindlon]]+CSV[[#This Row],[cosradlat]]*O3858*CSV[[#This Row],[sindlat]]</f>
        <v>3.3715376200077261E-12</v>
      </c>
      <c r="Q3859" s="2">
        <f>2*ASIN(SQRT(CSV[[#This Row],[Columna1]]))*6367445</f>
        <v>23.383483141167776</v>
      </c>
      <c r="R3859" s="2" t="e" vm="1">
        <f ca="1">_xlfn.CONCAT(CSV[[#This Row],[lon]],",",CSV[[#This Row],[lat]],";",CSV[[#This Row],[alt]])</f>
        <v>#NAME?</v>
      </c>
    </row>
    <row r="3860" spans="1:18" x14ac:dyDescent="0.25">
      <c r="A3860">
        <v>42.419899078086019</v>
      </c>
      <c r="B3860">
        <v>-6.8108824733644724</v>
      </c>
      <c r="C3860">
        <v>450</v>
      </c>
      <c r="D3860" s="1">
        <v>42854.445706018516</v>
      </c>
      <c r="E3860" s="1">
        <f>CSV[[#This Row],[Column4]]-D3859</f>
        <v>1.1574069503694773E-5</v>
      </c>
      <c r="F3860">
        <f>CSV[[#This Row],[alt]]-C3859</f>
        <v>0.20001220703125</v>
      </c>
      <c r="G3860">
        <f>IF(CSV[[#This Row],[Altura]]&gt;0,CSV[[#This Row],[Altura]],0)</f>
        <v>0.20001220703125</v>
      </c>
      <c r="H3860">
        <f>IF(CSV[[#This Row],[Altura]]&lt;=0,CSV[[#This Row],[Altura]],0)</f>
        <v>0</v>
      </c>
      <c r="I3860" s="2">
        <f>RADIANS(CSV[[#This Row],[lon]])-RADIANS(A3859)</f>
        <v>6.4514687292405171E-7</v>
      </c>
      <c r="J3860" s="2">
        <f>RADIANS(CSV[[#This Row],[lat]])-RADIANS(B3859)</f>
        <v>1.7891488109517129E-6</v>
      </c>
      <c r="K3860" s="2">
        <f>RADIANS(CSV[[#This Row],[lon]])</f>
        <v>0.74036690727630816</v>
      </c>
      <c r="L3860" s="2">
        <f>RADIANS(CSV[[#This Row],[lat]])</f>
        <v>-0.11887232412658504</v>
      </c>
      <c r="M3860" s="2">
        <f>SIN(CSV[[#This Row],[dlon]]/2)*SIN(CSV[[#This Row],[dlon]]/2)</f>
        <v>1.0405362191091701E-13</v>
      </c>
      <c r="N3860" s="2">
        <f>SIN(CSV[[#This Row],[dlat]]/2)*SIN(CSV[[#This Row],[dlat]]/2)</f>
        <v>8.0026336693226847E-13</v>
      </c>
      <c r="O3860" s="2">
        <f>COS(RADIANS(CSV[[#This Row],[lat]]))</f>
        <v>0.99294300113925638</v>
      </c>
      <c r="P3860" s="2">
        <f>CSV[[#This Row],[sindlon]]+CSV[[#This Row],[cosradlat]]*O3859*CSV[[#This Row],[sindlat]]</f>
        <v>8.9306175900538288E-13</v>
      </c>
      <c r="Q3860" s="2">
        <f>2*ASIN(SQRT(CSV[[#This Row],[Columna1]]))*6367445</f>
        <v>12.034718730992749</v>
      </c>
      <c r="R3860" s="2" t="e" vm="1">
        <f ca="1">_xlfn.CONCAT(CSV[[#This Row],[lon]],",",CSV[[#This Row],[lat]],";",CSV[[#This Row],[alt]])</f>
        <v>#NAME?</v>
      </c>
    </row>
    <row r="3861" spans="1:18" x14ac:dyDescent="0.25">
      <c r="A3861">
        <v>42.420036541298032</v>
      </c>
      <c r="B3861">
        <v>-6.8104423396289349</v>
      </c>
      <c r="C3861">
        <v>449</v>
      </c>
      <c r="D3861" s="1">
        <v>42854.445752314816</v>
      </c>
      <c r="E3861" s="1">
        <f>CSV[[#This Row],[Column4]]-D3860</f>
        <v>4.6296299842651933E-5</v>
      </c>
      <c r="F3861">
        <f>CSV[[#This Row],[alt]]-C3860</f>
        <v>-1</v>
      </c>
      <c r="G3861">
        <f>IF(CSV[[#This Row],[Altura]]&gt;0,CSV[[#This Row],[Altura]],0)</f>
        <v>0</v>
      </c>
      <c r="H3861">
        <f>IF(CSV[[#This Row],[Altura]]&lt;=0,CSV[[#This Row],[Altura]],0)</f>
        <v>-1</v>
      </c>
      <c r="I3861" s="2">
        <f>RADIANS(CSV[[#This Row],[lon]])-RADIANS(A3860)</f>
        <v>2.3991856500371611E-6</v>
      </c>
      <c r="J3861" s="2">
        <f>RADIANS(CSV[[#This Row],[lat]])-RADIANS(B3860)</f>
        <v>7.6817828342234939E-6</v>
      </c>
      <c r="K3861" s="2">
        <f>RADIANS(CSV[[#This Row],[lon]])</f>
        <v>0.7403693064619582</v>
      </c>
      <c r="L3861" s="2">
        <f>RADIANS(CSV[[#This Row],[lat]])</f>
        <v>-0.11886464234375081</v>
      </c>
      <c r="M3861" s="2">
        <f>SIN(CSV[[#This Row],[dlon]]/2)*SIN(CSV[[#This Row],[dlon]]/2)</f>
        <v>1.4390229458353683E-12</v>
      </c>
      <c r="N3861" s="2">
        <f>SIN(CSV[[#This Row],[dlat]]/2)*SIN(CSV[[#This Row],[dlat]]/2)</f>
        <v>1.4752446877970139E-11</v>
      </c>
      <c r="O3861" s="2">
        <f>COS(RADIANS(CSV[[#This Row],[lat]]))</f>
        <v>0.99294391211229027</v>
      </c>
      <c r="P3861" s="2">
        <f>CSV[[#This Row],[sindlon]]+CSV[[#This Row],[cosradlat]]*O3860*CSV[[#This Row],[sindlat]]</f>
        <v>1.5984001856468301E-11</v>
      </c>
      <c r="Q3861" s="2">
        <f>2*ASIN(SQRT(CSV[[#This Row],[Columna1]]))*6367445</f>
        <v>50.91408680622353</v>
      </c>
      <c r="R3861" s="2" t="e" vm="1">
        <f ca="1">_xlfn.CONCAT(CSV[[#This Row],[lon]],",",CSV[[#This Row],[lat]],";",CSV[[#This Row],[alt]])</f>
        <v>#NAME?</v>
      </c>
    </row>
    <row r="3862" spans="1:18" x14ac:dyDescent="0.25">
      <c r="A3862">
        <v>42.42006822489202</v>
      </c>
      <c r="B3862">
        <v>-6.8103323690593243</v>
      </c>
      <c r="C3862">
        <v>449</v>
      </c>
      <c r="D3862" s="1">
        <v>42854.445763888885</v>
      </c>
      <c r="E3862" s="1">
        <f>CSV[[#This Row],[Column4]]-D3861</f>
        <v>1.1574069503694773E-5</v>
      </c>
      <c r="F3862">
        <f>CSV[[#This Row],[alt]]-C3861</f>
        <v>0</v>
      </c>
      <c r="G3862">
        <f>IF(CSV[[#This Row],[Altura]]&gt;0,CSV[[#This Row],[Altura]],0)</f>
        <v>0</v>
      </c>
      <c r="H3862">
        <f>IF(CSV[[#This Row],[Altura]]&lt;=0,CSV[[#This Row],[Altura]],0)</f>
        <v>0</v>
      </c>
      <c r="I3862" s="2">
        <f>RADIANS(CSV[[#This Row],[lon]])-RADIANS(A3861)</f>
        <v>5.5298303391904113E-7</v>
      </c>
      <c r="J3862" s="2">
        <f>RADIANS(CSV[[#This Row],[lat]])-RADIANS(B3861)</f>
        <v>1.9193485200075244E-6</v>
      </c>
      <c r="K3862" s="2">
        <f>RADIANS(CSV[[#This Row],[lon]])</f>
        <v>0.74036985944499212</v>
      </c>
      <c r="L3862" s="2">
        <f>RADIANS(CSV[[#This Row],[lat]])</f>
        <v>-0.1188627229952308</v>
      </c>
      <c r="M3862" s="2">
        <f>SIN(CSV[[#This Row],[dlon]]/2)*SIN(CSV[[#This Row],[dlon]]/2)</f>
        <v>7.6447558950574882E-14</v>
      </c>
      <c r="N3862" s="2">
        <f>SIN(CSV[[#This Row],[dlat]]/2)*SIN(CSV[[#This Row],[dlat]]/2)</f>
        <v>9.2097468531348572E-13</v>
      </c>
      <c r="O3862" s="2">
        <f>COS(RADIANS(CSV[[#This Row],[lat]]))</f>
        <v>0.99294413971628559</v>
      </c>
      <c r="P3862" s="2">
        <f>CSV[[#This Row],[sindlon]]+CSV[[#This Row],[cosradlat]]*O3861*CSV[[#This Row],[sindlat]]</f>
        <v>9.8447134959281925E-13</v>
      </c>
      <c r="Q3862" s="2">
        <f>2*ASIN(SQRT(CSV[[#This Row],[Columna1]]))*6367445</f>
        <v>12.635625303149878</v>
      </c>
      <c r="R3862" s="2" t="e" vm="1">
        <f ca="1">_xlfn.CONCAT(CSV[[#This Row],[lon]],",",CSV[[#This Row],[lat]],";",CSV[[#This Row],[alt]])</f>
        <v>#NAME?</v>
      </c>
    </row>
    <row r="3863" spans="1:18" x14ac:dyDescent="0.25">
      <c r="A3863">
        <v>42.420227816328406</v>
      </c>
      <c r="B3863">
        <v>-6.8098110985010862</v>
      </c>
      <c r="C3863">
        <v>449</v>
      </c>
      <c r="D3863" s="1">
        <v>42854.445821759262</v>
      </c>
      <c r="E3863" s="1">
        <f>CSV[[#This Row],[Column4]]-D3862</f>
        <v>5.787037662230432E-5</v>
      </c>
      <c r="F3863">
        <f>CSV[[#This Row],[alt]]-C3862</f>
        <v>0</v>
      </c>
      <c r="G3863">
        <f>IF(CSV[[#This Row],[Altura]]&gt;0,CSV[[#This Row],[Altura]],0)</f>
        <v>0</v>
      </c>
      <c r="H3863">
        <f>IF(CSV[[#This Row],[Altura]]&lt;=0,CSV[[#This Row],[Altura]],0)</f>
        <v>0</v>
      </c>
      <c r="I3863" s="2">
        <f>RADIANS(CSV[[#This Row],[lon]])-RADIANS(A3862)</f>
        <v>2.7853960229418107E-6</v>
      </c>
      <c r="J3863" s="2">
        <f>RADIANS(CSV[[#This Row],[lat]])-RADIANS(B3862)</f>
        <v>9.0978875349617683E-6</v>
      </c>
      <c r="K3863" s="2">
        <f>RADIANS(CSV[[#This Row],[lon]])</f>
        <v>0.74037264484101506</v>
      </c>
      <c r="L3863" s="2">
        <f>RADIANS(CSV[[#This Row],[lat]])</f>
        <v>-0.11885362510769584</v>
      </c>
      <c r="M3863" s="2">
        <f>SIN(CSV[[#This Row],[dlon]]/2)*SIN(CSV[[#This Row],[dlon]]/2)</f>
        <v>1.9396077511537598E-12</v>
      </c>
      <c r="N3863" s="2">
        <f>SIN(CSV[[#This Row],[dlat]]/2)*SIN(CSV[[#This Row],[dlat]]/2)</f>
        <v>2.0692889399560446E-11</v>
      </c>
      <c r="O3863" s="2">
        <f>COS(RADIANS(CSV[[#This Row],[lat]]))</f>
        <v>0.99294521853027762</v>
      </c>
      <c r="P3863" s="2">
        <f>CSV[[#This Row],[sindlon]]+CSV[[#This Row],[cosradlat]]*O3862*CSV[[#This Row],[sindlat]]</f>
        <v>2.2341537242939549E-11</v>
      </c>
      <c r="Q3863" s="2">
        <f>2*ASIN(SQRT(CSV[[#This Row],[Columna1]]))*6367445</f>
        <v>60.19379488716622</v>
      </c>
      <c r="R3863" s="2" t="e" vm="1">
        <f ca="1">_xlfn.CONCAT(CSV[[#This Row],[lon]],",",CSV[[#This Row],[lat]],";",CSV[[#This Row],[alt]])</f>
        <v>#NAME?</v>
      </c>
    </row>
    <row r="3864" spans="1:18" x14ac:dyDescent="0.25">
      <c r="A3864">
        <v>42.420432837679982</v>
      </c>
      <c r="B3864">
        <v>-6.8093443941324949</v>
      </c>
      <c r="C3864">
        <v>449.20001220703125</v>
      </c>
      <c r="D3864" s="1">
        <v>42854.445879629631</v>
      </c>
      <c r="E3864" s="1">
        <f>CSV[[#This Row],[Column4]]-D3863</f>
        <v>5.7870369346346706E-5</v>
      </c>
      <c r="F3864">
        <f>CSV[[#This Row],[alt]]-C3863</f>
        <v>0.20001220703125</v>
      </c>
      <c r="G3864">
        <f>IF(CSV[[#This Row],[Altura]]&gt;0,CSV[[#This Row],[Altura]],0)</f>
        <v>0.20001220703125</v>
      </c>
      <c r="H3864">
        <f>IF(CSV[[#This Row],[Altura]]&lt;=0,CSV[[#This Row],[Altura]],0)</f>
        <v>0</v>
      </c>
      <c r="I3864" s="2">
        <f>RADIANS(CSV[[#This Row],[lon]])-RADIANS(A3863)</f>
        <v>3.5782976218756701E-6</v>
      </c>
      <c r="J3864" s="2">
        <f>RADIANS(CSV[[#This Row],[lat]])-RADIANS(B3863)</f>
        <v>8.1455278653635999E-6</v>
      </c>
      <c r="K3864" s="2">
        <f>RADIANS(CSV[[#This Row],[lon]])</f>
        <v>0.74037622313863694</v>
      </c>
      <c r="L3864" s="2">
        <f>RADIANS(CSV[[#This Row],[lat]])</f>
        <v>-0.11884547957983048</v>
      </c>
      <c r="M3864" s="2">
        <f>SIN(CSV[[#This Row],[dlon]]/2)*SIN(CSV[[#This Row],[dlon]]/2)</f>
        <v>3.2010534676768533E-12</v>
      </c>
      <c r="N3864" s="2">
        <f>SIN(CSV[[#This Row],[dlat]]/2)*SIN(CSV[[#This Row],[dlat]]/2)</f>
        <v>1.6587406051262004E-11</v>
      </c>
      <c r="O3864" s="2">
        <f>COS(RADIANS(CSV[[#This Row],[lat]]))</f>
        <v>0.99294618434514148</v>
      </c>
      <c r="P3864" s="2">
        <f>CSV[[#This Row],[sindlon]]+CSV[[#This Row],[cosradlat]]*O3863*CSV[[#This Row],[sindlat]]</f>
        <v>1.9555259930829834E-11</v>
      </c>
      <c r="Q3864" s="2">
        <f>2*ASIN(SQRT(CSV[[#This Row],[Columna1]]))*6367445</f>
        <v>56.315376832629028</v>
      </c>
      <c r="R3864" s="2" t="e" vm="1">
        <f ca="1">_xlfn.CONCAT(CSV[[#This Row],[lon]],",",CSV[[#This Row],[lat]],";",CSV[[#This Row],[alt]])</f>
        <v>#NAME?</v>
      </c>
    </row>
    <row r="3865" spans="1:18" x14ac:dyDescent="0.25">
      <c r="A3865">
        <v>42.420643726363778</v>
      </c>
      <c r="B3865">
        <v>-6.8087611813098192</v>
      </c>
      <c r="C3865">
        <v>450.20001220703125</v>
      </c>
      <c r="D3865" s="1">
        <v>42854.445949074077</v>
      </c>
      <c r="E3865" s="1">
        <f>CSV[[#This Row],[Column4]]-D3864</f>
        <v>6.9444446125999093E-5</v>
      </c>
      <c r="F3865">
        <f>CSV[[#This Row],[alt]]-C3864</f>
        <v>1</v>
      </c>
      <c r="G3865">
        <f>IF(CSV[[#This Row],[Altura]]&gt;0,CSV[[#This Row],[Altura]],0)</f>
        <v>1</v>
      </c>
      <c r="H3865">
        <f>IF(CSV[[#This Row],[Altura]]&lt;=0,CSV[[#This Row],[Altura]],0)</f>
        <v>0</v>
      </c>
      <c r="I3865" s="2">
        <f>RADIANS(CSV[[#This Row],[lon]])-RADIANS(A3864)</f>
        <v>3.680701887498472E-6</v>
      </c>
      <c r="J3865" s="2">
        <f>RADIANS(CSV[[#This Row],[lat]])-RADIANS(B3864)</f>
        <v>1.0178983995537405E-5</v>
      </c>
      <c r="K3865" s="2">
        <f>RADIANS(CSV[[#This Row],[lon]])</f>
        <v>0.74037990384052443</v>
      </c>
      <c r="L3865" s="2">
        <f>RADIANS(CSV[[#This Row],[lat]])</f>
        <v>-0.11883530059583494</v>
      </c>
      <c r="M3865" s="2">
        <f>SIN(CSV[[#This Row],[dlon]]/2)*SIN(CSV[[#This Row],[dlon]]/2)</f>
        <v>3.38689159615488E-12</v>
      </c>
      <c r="N3865" s="2">
        <f>SIN(CSV[[#This Row],[dlat]]/2)*SIN(CSV[[#This Row],[dlat]]/2)</f>
        <v>2.5902928795128006E-11</v>
      </c>
      <c r="O3865" s="2">
        <f>COS(RADIANS(CSV[[#This Row],[lat]]))</f>
        <v>0.9929473911742005</v>
      </c>
      <c r="P3865" s="2">
        <f>CSV[[#This Row],[sindlon]]+CSV[[#This Row],[cosradlat]]*O3864*CSV[[#This Row],[sindlat]]</f>
        <v>2.8925711296193534E-11</v>
      </c>
      <c r="Q3865" s="2">
        <f>2*ASIN(SQRT(CSV[[#This Row],[Columna1]]))*6367445</f>
        <v>68.491585800969759</v>
      </c>
      <c r="R3865" s="2" t="e" vm="1">
        <f ca="1">_xlfn.CONCAT(CSV[[#This Row],[lon]],",",CSV[[#This Row],[lat]],";",CSV[[#This Row],[alt]])</f>
        <v>#NAME?</v>
      </c>
    </row>
    <row r="3866" spans="1:18" x14ac:dyDescent="0.25">
      <c r="A3866">
        <v>42.420887053012848</v>
      </c>
      <c r="B3866">
        <v>-6.8081384059041739</v>
      </c>
      <c r="C3866">
        <v>451</v>
      </c>
      <c r="D3866" s="1">
        <v>42854.446030092593</v>
      </c>
      <c r="E3866" s="1">
        <f>CSV[[#This Row],[Column4]]-D3865</f>
        <v>8.1018515629693866E-5</v>
      </c>
      <c r="F3866">
        <f>CSV[[#This Row],[alt]]-C3865</f>
        <v>0.79998779296875</v>
      </c>
      <c r="G3866">
        <f>IF(CSV[[#This Row],[Altura]]&gt;0,CSV[[#This Row],[Altura]],0)</f>
        <v>0.79998779296875</v>
      </c>
      <c r="H3866">
        <f>IF(CSV[[#This Row],[Altura]]&lt;=0,CSV[[#This Row],[Altura]],0)</f>
        <v>0</v>
      </c>
      <c r="I3866" s="2">
        <f>RADIANS(CSV[[#This Row],[lon]])-RADIANS(A3865)</f>
        <v>4.246851184053213E-6</v>
      </c>
      <c r="J3866" s="2">
        <f>RADIANS(CSV[[#This Row],[lat]])-RADIANS(B3865)</f>
        <v>1.0869481328959485E-5</v>
      </c>
      <c r="K3866" s="2">
        <f>RADIANS(CSV[[#This Row],[lon]])</f>
        <v>0.74038415069170849</v>
      </c>
      <c r="L3866" s="2">
        <f>RADIANS(CSV[[#This Row],[lat]])</f>
        <v>-0.11882443111450598</v>
      </c>
      <c r="M3866" s="2">
        <f>SIN(CSV[[#This Row],[dlon]]/2)*SIN(CSV[[#This Row],[dlon]]/2)</f>
        <v>4.5089362448667674E-12</v>
      </c>
      <c r="N3866" s="2">
        <f>SIN(CSV[[#This Row],[dlat]]/2)*SIN(CSV[[#This Row],[dlat]]/2)</f>
        <v>2.9536406089858913E-11</v>
      </c>
      <c r="O3866" s="2">
        <f>COS(RADIANS(CSV[[#This Row],[lat]]))</f>
        <v>0.9929486797556285</v>
      </c>
      <c r="P3866" s="2">
        <f>CSV[[#This Row],[sindlon]]+CSV[[#This Row],[cosradlat]]*O3865*CSV[[#This Row],[sindlat]]</f>
        <v>3.3630231809728771E-11</v>
      </c>
      <c r="Q3866" s="2">
        <f>2*ASIN(SQRT(CSV[[#This Row],[Columna1]]))*6367445</f>
        <v>73.85163735728257</v>
      </c>
      <c r="R3866" s="2" t="e" vm="1">
        <f ca="1">_xlfn.CONCAT(CSV[[#This Row],[lon]],",",CSV[[#This Row],[lat]],";",CSV[[#This Row],[alt]])</f>
        <v>#NAME?</v>
      </c>
    </row>
    <row r="3867" spans="1:18" x14ac:dyDescent="0.25">
      <c r="A3867">
        <v>42.420992664992809</v>
      </c>
      <c r="B3867">
        <v>-6.8080628011375666</v>
      </c>
      <c r="C3867">
        <v>451.39999389648438</v>
      </c>
      <c r="D3867" s="1">
        <v>42854.446053240739</v>
      </c>
      <c r="E3867" s="1">
        <f>CSV[[#This Row],[Column4]]-D3866</f>
        <v>2.314814628334716E-5</v>
      </c>
      <c r="F3867">
        <f>CSV[[#This Row],[alt]]-C3866</f>
        <v>0.399993896484375</v>
      </c>
      <c r="G3867">
        <f>IF(CSV[[#This Row],[Altura]]&gt;0,CSV[[#This Row],[Altura]],0)</f>
        <v>0.399993896484375</v>
      </c>
      <c r="H3867">
        <f>IF(CSV[[#This Row],[Altura]]&lt;=0,CSV[[#This Row],[Altura]],0)</f>
        <v>0</v>
      </c>
      <c r="I3867" s="2">
        <f>RADIANS(CSV[[#This Row],[lon]])-RADIANS(A3866)</f>
        <v>1.8432767798781668E-6</v>
      </c>
      <c r="J3867" s="2">
        <f>RADIANS(CSV[[#This Row],[lat]])-RADIANS(B3866)</f>
        <v>1.3195521074982342E-6</v>
      </c>
      <c r="K3867" s="2">
        <f>RADIANS(CSV[[#This Row],[lon]])</f>
        <v>0.74038599396848837</v>
      </c>
      <c r="L3867" s="2">
        <f>RADIANS(CSV[[#This Row],[lat]])</f>
        <v>-0.11882311156239848</v>
      </c>
      <c r="M3867" s="2">
        <f>SIN(CSV[[#This Row],[dlon]]/2)*SIN(CSV[[#This Row],[dlon]]/2)</f>
        <v>8.4941732180926559E-13</v>
      </c>
      <c r="N3867" s="2">
        <f>SIN(CSV[[#This Row],[dlat]]/2)*SIN(CSV[[#This Row],[dlat]]/2)</f>
        <v>4.3530444110069465E-13</v>
      </c>
      <c r="O3867" s="2">
        <f>COS(RADIANS(CSV[[#This Row],[lat]]))</f>
        <v>0.99294883618108165</v>
      </c>
      <c r="P3867" s="2">
        <f>CSV[[#This Row],[sindlon]]+CSV[[#This Row],[cosradlat]]*O3866*CSV[[#This Row],[sindlat]]</f>
        <v>1.2786045323096436E-12</v>
      </c>
      <c r="Q3867" s="2">
        <f>2*ASIN(SQRT(CSV[[#This Row],[Columna1]]))*6367445</f>
        <v>14.400027377933664</v>
      </c>
      <c r="R3867" s="2" t="e" vm="1">
        <f ca="1">_xlfn.CONCAT(CSV[[#This Row],[lon]],",",CSV[[#This Row],[lat]],";",CSV[[#This Row],[alt]])</f>
        <v>#NAME?</v>
      </c>
    </row>
    <row r="3868" spans="1:18" x14ac:dyDescent="0.25">
      <c r="A3868">
        <v>42.421153513714671</v>
      </c>
      <c r="B3868">
        <v>-6.8081488832831383</v>
      </c>
      <c r="C3868">
        <v>451.79998779296875</v>
      </c>
      <c r="D3868" s="1">
        <v>42854.446087962962</v>
      </c>
      <c r="E3868" s="1">
        <f>CSV[[#This Row],[Column4]]-D3867</f>
        <v>3.4722223062999547E-5</v>
      </c>
      <c r="F3868">
        <f>CSV[[#This Row],[alt]]-C3867</f>
        <v>0.399993896484375</v>
      </c>
      <c r="G3868">
        <f>IF(CSV[[#This Row],[Altura]]&gt;0,CSV[[#This Row],[Altura]],0)</f>
        <v>0.399993896484375</v>
      </c>
      <c r="H3868">
        <f>IF(CSV[[#This Row],[Altura]]&lt;=0,CSV[[#This Row],[Altura]],0)</f>
        <v>0</v>
      </c>
      <c r="I3868" s="2">
        <f>RADIANS(CSV[[#This Row],[lon]])-RADIANS(A3867)</f>
        <v>2.8073397941863476E-6</v>
      </c>
      <c r="J3868" s="2">
        <f>RADIANS(CSV[[#This Row],[lat]])-RADIANS(B3867)</f>
        <v>-1.5024168674160343E-6</v>
      </c>
      <c r="K3868" s="2">
        <f>RADIANS(CSV[[#This Row],[lon]])</f>
        <v>0.74038880130828255</v>
      </c>
      <c r="L3868" s="2">
        <f>RADIANS(CSV[[#This Row],[lat]])</f>
        <v>-0.1188246139792659</v>
      </c>
      <c r="M3868" s="2">
        <f>SIN(CSV[[#This Row],[dlon]]/2)*SIN(CSV[[#This Row],[dlon]]/2)</f>
        <v>1.970289180004267E-12</v>
      </c>
      <c r="N3868" s="2">
        <f>SIN(CSV[[#This Row],[dlat]]/2)*SIN(CSV[[#This Row],[dlat]]/2)</f>
        <v>5.6431411087394628E-13</v>
      </c>
      <c r="O3868" s="2">
        <f>COS(RADIANS(CSV[[#This Row],[lat]]))</f>
        <v>0.99294865807790711</v>
      </c>
      <c r="P3868" s="2">
        <f>CSV[[#This Row],[sindlon]]+CSV[[#This Row],[cosradlat]]*O3867*CSV[[#This Row],[sindlat]]</f>
        <v>2.5266731056817331E-12</v>
      </c>
      <c r="Q3868" s="2">
        <f>2*ASIN(SQRT(CSV[[#This Row],[Columna1]]))*6367445</f>
        <v>20.242760034930761</v>
      </c>
      <c r="R3868" s="2" t="e" vm="1">
        <f ca="1">_xlfn.CONCAT(CSV[[#This Row],[lon]],",",CSV[[#This Row],[lat]],";",CSV[[#This Row],[alt]])</f>
        <v>#NAME?</v>
      </c>
    </row>
    <row r="3869" spans="1:18" x14ac:dyDescent="0.25">
      <c r="A3869">
        <v>42.421261053532362</v>
      </c>
      <c r="B3869">
        <v>-6.8082054611295462</v>
      </c>
      <c r="C3869">
        <v>452.39999389648438</v>
      </c>
      <c r="D3869" s="1">
        <v>42854.446111111109</v>
      </c>
      <c r="E3869" s="1">
        <f>CSV[[#This Row],[Column4]]-D3868</f>
        <v>2.314814628334716E-5</v>
      </c>
      <c r="F3869">
        <f>CSV[[#This Row],[alt]]-C3868</f>
        <v>0.600006103515625</v>
      </c>
      <c r="G3869">
        <f>IF(CSV[[#This Row],[Altura]]&gt;0,CSV[[#This Row],[Altura]],0)</f>
        <v>0.600006103515625</v>
      </c>
      <c r="H3869">
        <f>IF(CSV[[#This Row],[Altura]]&lt;=0,CSV[[#This Row],[Altura]],0)</f>
        <v>0</v>
      </c>
      <c r="I3869" s="2">
        <f>RADIANS(CSV[[#This Row],[lon]])-RADIANS(A3868)</f>
        <v>1.8769238956384271E-6</v>
      </c>
      <c r="J3869" s="2">
        <f>RADIANS(CSV[[#This Row],[lat]])-RADIANS(B3868)</f>
        <v>-9.8746970350616081E-7</v>
      </c>
      <c r="K3869" s="2">
        <f>RADIANS(CSV[[#This Row],[lon]])</f>
        <v>0.74039067823217819</v>
      </c>
      <c r="L3869" s="2">
        <f>RADIANS(CSV[[#This Row],[lat]])</f>
        <v>-0.11882560144896941</v>
      </c>
      <c r="M3869" s="2">
        <f>SIN(CSV[[#This Row],[dlon]]/2)*SIN(CSV[[#This Row],[dlon]]/2)</f>
        <v>8.8071082750437378E-13</v>
      </c>
      <c r="N3869" s="2">
        <f>SIN(CSV[[#This Row],[dlat]]/2)*SIN(CSV[[#This Row],[dlat]]/2)</f>
        <v>2.4377410383561653E-13</v>
      </c>
      <c r="O3869" s="2">
        <f>COS(RADIANS(CSV[[#This Row],[lat]]))</f>
        <v>0.99294854101763785</v>
      </c>
      <c r="P3869" s="2">
        <f>CSV[[#This Row],[sindlon]]+CSV[[#This Row],[cosradlat]]*O3868*CSV[[#This Row],[sindlat]]</f>
        <v>1.1210591546844631E-12</v>
      </c>
      <c r="Q3869" s="2">
        <f>2*ASIN(SQRT(CSV[[#This Row],[Columna1]]))*6367445</f>
        <v>13.483711843822352</v>
      </c>
      <c r="R3869" s="2" t="e" vm="1">
        <f ca="1">_xlfn.CONCAT(CSV[[#This Row],[lon]],",",CSV[[#This Row],[lat]],";",CSV[[#This Row],[alt]])</f>
        <v>#NAME?</v>
      </c>
    </row>
    <row r="3870" spans="1:18" x14ac:dyDescent="0.25">
      <c r="A3870">
        <v>42.421361887827516</v>
      </c>
      <c r="B3870">
        <v>-6.8082495499402294</v>
      </c>
      <c r="C3870">
        <v>453</v>
      </c>
      <c r="D3870" s="1">
        <v>42854.446134259262</v>
      </c>
      <c r="E3870" s="1">
        <f>CSV[[#This Row],[Column4]]-D3869</f>
        <v>2.3148153559304774E-5</v>
      </c>
      <c r="F3870">
        <f>CSV[[#This Row],[alt]]-C3869</f>
        <v>0.600006103515625</v>
      </c>
      <c r="G3870">
        <f>IF(CSV[[#This Row],[Altura]]&gt;0,CSV[[#This Row],[Altura]],0)</f>
        <v>0.600006103515625</v>
      </c>
      <c r="H3870">
        <f>IF(CSV[[#This Row],[Altura]]&lt;=0,CSV[[#This Row],[Altura]],0)</f>
        <v>0</v>
      </c>
      <c r="I3870" s="2">
        <f>RADIANS(CSV[[#This Row],[lon]])-RADIANS(A3869)</f>
        <v>1.7598904493709711E-6</v>
      </c>
      <c r="J3870" s="2">
        <f>RADIANS(CSV[[#This Row],[lat]])-RADIANS(B3869)</f>
        <v>-7.6949490970812384E-7</v>
      </c>
      <c r="K3870" s="2">
        <f>RADIANS(CSV[[#This Row],[lon]])</f>
        <v>0.74039243812262756</v>
      </c>
      <c r="L3870" s="2">
        <f>RADIANS(CSV[[#This Row],[lat]])</f>
        <v>-0.11882637094387911</v>
      </c>
      <c r="M3870" s="2">
        <f>SIN(CSV[[#This Row],[dlon]]/2)*SIN(CSV[[#This Row],[dlon]]/2)</f>
        <v>7.7430359844658965E-13</v>
      </c>
      <c r="N3870" s="2">
        <f>SIN(CSV[[#This Row],[dlat]]/2)*SIN(CSV[[#This Row],[dlat]]/2)</f>
        <v>1.4803060401667114E-13</v>
      </c>
      <c r="O3870" s="2">
        <f>COS(RADIANS(CSV[[#This Row],[lat]]))</f>
        <v>0.99294844979666808</v>
      </c>
      <c r="P3870" s="2">
        <f>CSV[[#This Row],[sindlon]]+CSV[[#This Row],[cosradlat]]*O3869*CSV[[#This Row],[sindlat]]</f>
        <v>9.2025388612691438E-13</v>
      </c>
      <c r="Q3870" s="2">
        <f>2*ASIN(SQRT(CSV[[#This Row],[Columna1]]))*6367445</f>
        <v>12.216562693534359</v>
      </c>
      <c r="R3870" s="2" t="e" vm="1">
        <f ca="1">_xlfn.CONCAT(CSV[[#This Row],[lon]],",",CSV[[#This Row],[lat]],";",CSV[[#This Row],[alt]])</f>
        <v>#NAME?</v>
      </c>
    </row>
    <row r="3871" spans="1:18" x14ac:dyDescent="0.25">
      <c r="A3871">
        <v>42.421404048800468</v>
      </c>
      <c r="B3871">
        <v>-6.8082518968731174</v>
      </c>
      <c r="C3871">
        <v>453.60000610351563</v>
      </c>
      <c r="D3871" s="1">
        <v>42854.446145833332</v>
      </c>
      <c r="E3871" s="1">
        <f>CSV[[#This Row],[Column4]]-D3870</f>
        <v>1.1574069503694773E-5</v>
      </c>
      <c r="F3871">
        <f>CSV[[#This Row],[alt]]-C3870</f>
        <v>0.600006103515625</v>
      </c>
      <c r="G3871">
        <f>IF(CSV[[#This Row],[Altura]]&gt;0,CSV[[#This Row],[Altura]],0)</f>
        <v>0.600006103515625</v>
      </c>
      <c r="H3871">
        <f>IF(CSV[[#This Row],[Altura]]&lt;=0,CSV[[#This Row],[Altura]],0)</f>
        <v>0</v>
      </c>
      <c r="I3871" s="2">
        <f>RADIANS(CSV[[#This Row],[lon]])-RADIANS(A3870)</f>
        <v>7.3584779392010802E-7</v>
      </c>
      <c r="J3871" s="2">
        <f>RADIANS(CSV[[#This Row],[lat]])-RADIANS(B3870)</f>
        <v>-4.0961706221365191E-8</v>
      </c>
      <c r="K3871" s="2">
        <f>RADIANS(CSV[[#This Row],[lon]])</f>
        <v>0.74039317397042148</v>
      </c>
      <c r="L3871" s="2">
        <f>RADIANS(CSV[[#This Row],[lat]])</f>
        <v>-0.11882641190558534</v>
      </c>
      <c r="M3871" s="2">
        <f>SIN(CSV[[#This Row],[dlon]]/2)*SIN(CSV[[#This Row],[dlon]]/2)</f>
        <v>1.3536799395426632E-13</v>
      </c>
      <c r="N3871" s="2">
        <f>SIN(CSV[[#This Row],[dlat]]/2)*SIN(CSV[[#This Row],[dlat]]/2)</f>
        <v>4.1946534414135694E-16</v>
      </c>
      <c r="O3871" s="2">
        <f>COS(RADIANS(CSV[[#This Row],[lat]]))</f>
        <v>0.99294844494078238</v>
      </c>
      <c r="P3871" s="2">
        <f>CSV[[#This Row],[sindlon]]+CSV[[#This Row],[cosradlat]]*O3870*CSV[[#This Row],[sindlat]]</f>
        <v>1.357815643921655E-13</v>
      </c>
      <c r="Q3871" s="2">
        <f>2*ASIN(SQRT(CSV[[#This Row],[Columna1]]))*6367445</f>
        <v>4.6926223208786348</v>
      </c>
      <c r="R3871" s="2" t="e" vm="1">
        <f ca="1">_xlfn.CONCAT(CSV[[#This Row],[lon]],",",CSV[[#This Row],[lat]],";",CSV[[#This Row],[alt]])</f>
        <v>#NAME?</v>
      </c>
    </row>
    <row r="3872" spans="1:18" x14ac:dyDescent="0.25">
      <c r="A3872">
        <v>42.421476384624839</v>
      </c>
      <c r="B3872">
        <v>-6.80821493268013</v>
      </c>
      <c r="C3872">
        <v>454.79998779296875</v>
      </c>
      <c r="D3872" s="1">
        <v>42854.446168981478</v>
      </c>
      <c r="E3872" s="1">
        <f>CSV[[#This Row],[Column4]]-D3871</f>
        <v>2.314814628334716E-5</v>
      </c>
      <c r="F3872">
        <f>CSV[[#This Row],[alt]]-C3871</f>
        <v>1.199981689453125</v>
      </c>
      <c r="G3872">
        <f>IF(CSV[[#This Row],[Altura]]&gt;0,CSV[[#This Row],[Altura]],0)</f>
        <v>1.199981689453125</v>
      </c>
      <c r="H3872">
        <f>IF(CSV[[#This Row],[Altura]]&lt;=0,CSV[[#This Row],[Altura]],0)</f>
        <v>0</v>
      </c>
      <c r="I3872" s="2">
        <f>RADIANS(CSV[[#This Row],[lon]])-RADIANS(A3871)</f>
        <v>1.2624983023457048E-6</v>
      </c>
      <c r="J3872" s="2">
        <f>RADIANS(CSV[[#This Row],[lat]])-RADIANS(B3871)</f>
        <v>6.4514687297956286E-7</v>
      </c>
      <c r="K3872" s="2">
        <f>RADIANS(CSV[[#This Row],[lon]])</f>
        <v>0.74039443646872383</v>
      </c>
      <c r="L3872" s="2">
        <f>RADIANS(CSV[[#This Row],[lat]])</f>
        <v>-0.11882576675871236</v>
      </c>
      <c r="M3872" s="2">
        <f>SIN(CSV[[#This Row],[dlon]]/2)*SIN(CSV[[#This Row],[dlon]]/2)</f>
        <v>3.9847549085639374E-13</v>
      </c>
      <c r="N3872" s="2">
        <f>SIN(CSV[[#This Row],[dlat]]/2)*SIN(CSV[[#This Row],[dlat]]/2)</f>
        <v>1.0405362192882343E-13</v>
      </c>
      <c r="O3872" s="2">
        <f>COS(RADIANS(CSV[[#This Row],[lat]]))</f>
        <v>0.99294852142078716</v>
      </c>
      <c r="P3872" s="2">
        <f>CSV[[#This Row],[sindlon]]+CSV[[#This Row],[cosradlat]]*O3871*CSV[[#This Row],[sindlat]]</f>
        <v>5.0106681500574816E-13</v>
      </c>
      <c r="Q3872" s="2">
        <f>2*ASIN(SQRT(CSV[[#This Row],[Columna1]]))*6367445</f>
        <v>9.0145285492279896</v>
      </c>
      <c r="R3872" s="2" t="e" vm="1">
        <f ca="1">_xlfn.CONCAT(CSV[[#This Row],[lon]],",",CSV[[#This Row],[lat]],";",CSV[[#This Row],[alt]])</f>
        <v>#NAME?</v>
      </c>
    </row>
    <row r="3873" spans="1:18" x14ac:dyDescent="0.25">
      <c r="A3873">
        <v>42.421516533941031</v>
      </c>
      <c r="B3873">
        <v>-6.8081457819789648</v>
      </c>
      <c r="C3873">
        <v>456.60000610351563</v>
      </c>
      <c r="D3873" s="1">
        <v>42854.446192129632</v>
      </c>
      <c r="E3873" s="1">
        <f>CSV[[#This Row],[Column4]]-D3872</f>
        <v>2.3148153559304774E-5</v>
      </c>
      <c r="F3873">
        <f>CSV[[#This Row],[alt]]-C3872</f>
        <v>1.800018310546875</v>
      </c>
      <c r="G3873">
        <f>IF(CSV[[#This Row],[Altura]]&gt;0,CSV[[#This Row],[Altura]],0)</f>
        <v>1.800018310546875</v>
      </c>
      <c r="H3873">
        <f>IF(CSV[[#This Row],[Altura]]&lt;=0,CSV[[#This Row],[Altura]],0)</f>
        <v>0</v>
      </c>
      <c r="I3873" s="2">
        <f>RADIANS(CSV[[#This Row],[lon]])-RADIANS(A3872)</f>
        <v>7.007377600398712E-7</v>
      </c>
      <c r="J3873" s="2">
        <f>RADIANS(CSV[[#This Row],[lat]])-RADIANS(B3872)</f>
        <v>1.2069074153964188E-6</v>
      </c>
      <c r="K3873" s="2">
        <f>RADIANS(CSV[[#This Row],[lon]])</f>
        <v>0.74039513720648387</v>
      </c>
      <c r="L3873" s="2">
        <f>RADIANS(CSV[[#This Row],[lat]])</f>
        <v>-0.11882455985129696</v>
      </c>
      <c r="M3873" s="2">
        <f>SIN(CSV[[#This Row],[dlon]]/2)*SIN(CSV[[#This Row],[dlon]]/2)</f>
        <v>1.2275835208641901E-13</v>
      </c>
      <c r="N3873" s="2">
        <f>SIN(CSV[[#This Row],[dlat]]/2)*SIN(CSV[[#This Row],[dlat]]/2)</f>
        <v>3.641563773346717E-13</v>
      </c>
      <c r="O3873" s="2">
        <f>COS(RADIANS(CSV[[#This Row],[lat]]))</f>
        <v>0.99294866449451613</v>
      </c>
      <c r="P3873" s="2">
        <f>CSV[[#This Row],[sindlon]]+CSV[[#This Row],[cosradlat]]*O3872*CSV[[#This Row],[sindlat]]</f>
        <v>4.8179720644145326E-13</v>
      </c>
      <c r="Q3873" s="2">
        <f>2*ASIN(SQRT(CSV[[#This Row],[Columna1]]))*6367445</f>
        <v>8.8394926041971065</v>
      </c>
      <c r="R3873" s="2" t="e" vm="1">
        <f ca="1">_xlfn.CONCAT(CSV[[#This Row],[lon]],",",CSV[[#This Row],[lat]],";",CSV[[#This Row],[alt]])</f>
        <v>#NAME?</v>
      </c>
    </row>
    <row r="3874" spans="1:18" x14ac:dyDescent="0.25">
      <c r="A3874">
        <v>42.421523323282599</v>
      </c>
      <c r="B3874">
        <v>-6.8081032857298851</v>
      </c>
      <c r="C3874">
        <v>457.39999389648438</v>
      </c>
      <c r="D3874" s="1">
        <v>42854.446203703701</v>
      </c>
      <c r="E3874" s="1">
        <f>CSV[[#This Row],[Column4]]-D3873</f>
        <v>1.1574069503694773E-5</v>
      </c>
      <c r="F3874">
        <f>CSV[[#This Row],[alt]]-C3873</f>
        <v>0.79998779296875</v>
      </c>
      <c r="G3874">
        <f>IF(CSV[[#This Row],[Altura]]&gt;0,CSV[[#This Row],[Altura]],0)</f>
        <v>0.79998779296875</v>
      </c>
      <c r="H3874">
        <f>IF(CSV[[#This Row],[Altura]]&lt;=0,CSV[[#This Row],[Altura]],0)</f>
        <v>0</v>
      </c>
      <c r="I3874" s="2">
        <f>RADIANS(CSV[[#This Row],[lon]])-RADIANS(A3873)</f>
        <v>1.1849636438743261E-7</v>
      </c>
      <c r="J3874" s="2">
        <f>RADIANS(CSV[[#This Row],[lat]])-RADIANS(B3873)</f>
        <v>7.4169946617796967E-7</v>
      </c>
      <c r="K3874" s="2">
        <f>RADIANS(CSV[[#This Row],[lon]])</f>
        <v>0.74039525570284825</v>
      </c>
      <c r="L3874" s="2">
        <f>RADIANS(CSV[[#This Row],[lat]])</f>
        <v>-0.11882381815183078</v>
      </c>
      <c r="M3874" s="2">
        <f>SIN(CSV[[#This Row],[dlon]]/2)*SIN(CSV[[#This Row],[dlon]]/2)</f>
        <v>3.5103470932597978E-15</v>
      </c>
      <c r="N3874" s="2">
        <f>SIN(CSV[[#This Row],[dlat]]/2)*SIN(CSV[[#This Row],[dlat]]/2)</f>
        <v>1.3752952453216497E-13</v>
      </c>
      <c r="O3874" s="2">
        <f>COS(RADIANS(CSV[[#This Row],[lat]]))</f>
        <v>0.99294875241910829</v>
      </c>
      <c r="P3874" s="2">
        <f>CSV[[#This Row],[sindlon]]+CSV[[#This Row],[cosradlat]]*O3873*CSV[[#This Row],[sindlat]]</f>
        <v>1.3910718814481941E-13</v>
      </c>
      <c r="Q3874" s="2">
        <f>2*ASIN(SQRT(CSV[[#This Row],[Columna1]]))*6367445</f>
        <v>4.749741607447648</v>
      </c>
      <c r="R3874" s="2" t="e" vm="1">
        <f ca="1">_xlfn.CONCAT(CSV[[#This Row],[lon]],",",CSV[[#This Row],[lat]],";",CSV[[#This Row],[alt]])</f>
        <v>#NAME?</v>
      </c>
    </row>
    <row r="3875" spans="1:18" x14ac:dyDescent="0.25">
      <c r="A3875">
        <v>42.421527514234185</v>
      </c>
      <c r="B3875">
        <v>-6.8080608732998371</v>
      </c>
      <c r="C3875">
        <v>458.20001220703125</v>
      </c>
      <c r="D3875" s="1">
        <v>42854.446215277778</v>
      </c>
      <c r="E3875" s="1">
        <f>CSV[[#This Row],[Column4]]-D3874</f>
        <v>1.1574076779652387E-5</v>
      </c>
      <c r="F3875">
        <f>CSV[[#This Row],[alt]]-C3874</f>
        <v>0.800018310546875</v>
      </c>
      <c r="G3875">
        <f>IF(CSV[[#This Row],[Altura]]&gt;0,CSV[[#This Row],[Altura]],0)</f>
        <v>0.800018310546875</v>
      </c>
      <c r="H3875">
        <f>IF(CSV[[#This Row],[Altura]]&lt;=0,CSV[[#This Row],[Altura]],0)</f>
        <v>0</v>
      </c>
      <c r="I3875" s="2">
        <f>RADIANS(CSV[[#This Row],[lon]])-RADIANS(A3874)</f>
        <v>7.3145904000426754E-8</v>
      </c>
      <c r="J3875" s="2">
        <f>RADIANS(CSV[[#This Row],[lat]])-RADIANS(B3874)</f>
        <v>7.4023654811350426E-7</v>
      </c>
      <c r="K3875" s="2">
        <f>RADIANS(CSV[[#This Row],[lon]])</f>
        <v>0.74039532884875225</v>
      </c>
      <c r="L3875" s="2">
        <f>RADIANS(CSV[[#This Row],[lat]])</f>
        <v>-0.11882307791528267</v>
      </c>
      <c r="M3875" s="2">
        <f>SIN(CSV[[#This Row],[dlon]]/2)*SIN(CSV[[#This Row],[dlon]]/2)</f>
        <v>1.3375808180099112E-15</v>
      </c>
      <c r="N3875" s="2">
        <f>SIN(CSV[[#This Row],[dlat]]/2)*SIN(CSV[[#This Row],[dlat]]/2)</f>
        <v>1.3698753679074281E-13</v>
      </c>
      <c r="O3875" s="2">
        <f>COS(RADIANS(CSV[[#This Row],[lat]]))</f>
        <v>0.99294884016973461</v>
      </c>
      <c r="P3875" s="2">
        <f>CSV[[#This Row],[sindlon]]+CSV[[#This Row],[cosradlat]]*O3874*CSV[[#This Row],[sindlat]]</f>
        <v>1.3640007450291087E-13</v>
      </c>
      <c r="Q3875" s="2">
        <f>2*ASIN(SQRT(CSV[[#This Row],[Columna1]]))*6367445</f>
        <v>4.703298058007972</v>
      </c>
      <c r="R3875" s="2" t="e" vm="1">
        <f ca="1">_xlfn.CONCAT(CSV[[#This Row],[lon]],",",CSV[[#This Row],[lat]],";",CSV[[#This Row],[alt]])</f>
        <v>#NAME?</v>
      </c>
    </row>
    <row r="3876" spans="1:18" x14ac:dyDescent="0.25">
      <c r="A3876">
        <v>42.421547966077924</v>
      </c>
      <c r="B3876">
        <v>-6.8079456221312276</v>
      </c>
      <c r="C3876">
        <v>459.60000610351563</v>
      </c>
      <c r="D3876" s="1">
        <v>42854.446250000001</v>
      </c>
      <c r="E3876" s="1">
        <f>CSV[[#This Row],[Column4]]-D3875</f>
        <v>3.4722223062999547E-5</v>
      </c>
      <c r="F3876">
        <f>CSV[[#This Row],[alt]]-C3875</f>
        <v>1.399993896484375</v>
      </c>
      <c r="G3876">
        <f>IF(CSV[[#This Row],[Altura]]&gt;0,CSV[[#This Row],[Altura]],0)</f>
        <v>1.399993896484375</v>
      </c>
      <c r="H3876">
        <f>IF(CSV[[#This Row],[Altura]]&lt;=0,CSV[[#This Row],[Altura]],0)</f>
        <v>0</v>
      </c>
      <c r="I3876" s="2">
        <f>RADIANS(CSV[[#This Row],[lon]])-RADIANS(A3875)</f>
        <v>3.5695201128227438E-7</v>
      </c>
      <c r="J3876" s="2">
        <f>RADIANS(CSV[[#This Row],[lat]])-RADIANS(B3875)</f>
        <v>2.011512359012535E-6</v>
      </c>
      <c r="K3876" s="2">
        <f>RADIANS(CSV[[#This Row],[lon]])</f>
        <v>0.74039568580076354</v>
      </c>
      <c r="L3876" s="2">
        <f>RADIANS(CSV[[#This Row],[lat]])</f>
        <v>-0.11882106640292366</v>
      </c>
      <c r="M3876" s="2">
        <f>SIN(CSV[[#This Row],[dlon]]/2)*SIN(CSV[[#This Row],[dlon]]/2)</f>
        <v>3.1853684589614896E-14</v>
      </c>
      <c r="N3876" s="2">
        <f>SIN(CSV[[#This Row],[dlat]]/2)*SIN(CSV[[#This Row],[dlat]]/2)</f>
        <v>1.0115454926147022E-12</v>
      </c>
      <c r="O3876" s="2">
        <f>COS(RADIANS(CSV[[#This Row],[lat]]))</f>
        <v>0.99294907861977555</v>
      </c>
      <c r="P3876" s="2">
        <f>CSV[[#This Row],[sindlon]]+CSV[[#This Row],[cosradlat]]*O3875*CSV[[#This Row],[sindlat]]</f>
        <v>1.0291845717022228E-12</v>
      </c>
      <c r="Q3876" s="2">
        <f>2*ASIN(SQRT(CSV[[#This Row],[Columna1]]))*6367445</f>
        <v>12.919384735787187</v>
      </c>
      <c r="R3876" s="2" t="e" vm="1">
        <f ca="1">_xlfn.CONCAT(CSV[[#This Row],[lon]],",",CSV[[#This Row],[lat]],";",CSV[[#This Row],[alt]])</f>
        <v>#NAME?</v>
      </c>
    </row>
    <row r="3877" spans="1:18" x14ac:dyDescent="0.25">
      <c r="A3877">
        <v>42.421563640236855</v>
      </c>
      <c r="B3877">
        <v>-6.8078720290213823</v>
      </c>
      <c r="C3877">
        <v>460.79998779296875</v>
      </c>
      <c r="D3877" s="1">
        <v>42854.446273148147</v>
      </c>
      <c r="E3877" s="1">
        <f>CSV[[#This Row],[Column4]]-D3876</f>
        <v>2.314814628334716E-5</v>
      </c>
      <c r="F3877">
        <f>CSV[[#This Row],[alt]]-C3876</f>
        <v>1.199981689453125</v>
      </c>
      <c r="G3877">
        <f>IF(CSV[[#This Row],[Altura]]&gt;0,CSV[[#This Row],[Altura]],0)</f>
        <v>1.199981689453125</v>
      </c>
      <c r="H3877">
        <f>IF(CSV[[#This Row],[Altura]]&lt;=0,CSV[[#This Row],[Altura]],0)</f>
        <v>0</v>
      </c>
      <c r="I3877" s="2">
        <f>RADIANS(CSV[[#This Row],[lon]])-RADIANS(A3876)</f>
        <v>2.7356568088610089E-7</v>
      </c>
      <c r="J3877" s="2">
        <f>RADIANS(CSV[[#This Row],[lat]])-RADIANS(B3876)</f>
        <v>1.284442073576364E-6</v>
      </c>
      <c r="K3877" s="2">
        <f>RADIANS(CSV[[#This Row],[lon]])</f>
        <v>0.74039595936644442</v>
      </c>
      <c r="L3877" s="2">
        <f>RADIANS(CSV[[#This Row],[lat]])</f>
        <v>-0.11881978196085008</v>
      </c>
      <c r="M3877" s="2">
        <f>SIN(CSV[[#This Row],[dlon]]/2)*SIN(CSV[[#This Row],[dlon]]/2)</f>
        <v>1.870954543966888E-14</v>
      </c>
      <c r="N3877" s="2">
        <f>SIN(CSV[[#This Row],[dlat]]/2)*SIN(CSV[[#This Row],[dlat]]/2)</f>
        <v>4.1244786009323067E-13</v>
      </c>
      <c r="O3877" s="2">
        <f>COS(RADIANS(CSV[[#This Row],[lat]]))</f>
        <v>0.99294923087886355</v>
      </c>
      <c r="P3877" s="2">
        <f>CSV[[#This Row],[sindlon]]+CSV[[#This Row],[cosradlat]]*O3876*CSV[[#This Row],[sindlat]]</f>
        <v>4.2536169806754265E-13</v>
      </c>
      <c r="Q3877" s="2">
        <f>2*ASIN(SQRT(CSV[[#This Row],[Columna1]]))*6367445</f>
        <v>8.3056645831783573</v>
      </c>
      <c r="R3877" s="2" t="e" vm="1">
        <f ca="1">_xlfn.CONCAT(CSV[[#This Row],[lon]],",",CSV[[#This Row],[lat]],";",CSV[[#This Row],[alt]])</f>
        <v>#NAME?</v>
      </c>
    </row>
    <row r="3878" spans="1:18" x14ac:dyDescent="0.25">
      <c r="A3878">
        <v>42.421586774289608</v>
      </c>
      <c r="B3878">
        <v>-6.8077550176531076</v>
      </c>
      <c r="C3878">
        <v>462</v>
      </c>
      <c r="D3878" s="1">
        <v>42854.44630787037</v>
      </c>
      <c r="E3878" s="1">
        <f>CSV[[#This Row],[Column4]]-D3877</f>
        <v>3.4722223062999547E-5</v>
      </c>
      <c r="F3878">
        <f>CSV[[#This Row],[alt]]-C3877</f>
        <v>1.20001220703125</v>
      </c>
      <c r="G3878">
        <f>IF(CSV[[#This Row],[Altura]]&gt;0,CSV[[#This Row],[Altura]],0)</f>
        <v>1.20001220703125</v>
      </c>
      <c r="H3878">
        <f>IF(CSV[[#This Row],[Altura]]&lt;=0,CSV[[#This Row],[Altura]],0)</f>
        <v>0</v>
      </c>
      <c r="I3878" s="2">
        <f>RADIANS(CSV[[#This Row],[lon]])-RADIANS(A3877)</f>
        <v>4.037653897892568E-7</v>
      </c>
      <c r="J3878" s="2">
        <f>RADIANS(CSV[[#This Row],[lat]])-RADIANS(B3877)</f>
        <v>2.0422336386577422E-6</v>
      </c>
      <c r="K3878" s="2">
        <f>RADIANS(CSV[[#This Row],[lon]])</f>
        <v>0.74039636313183421</v>
      </c>
      <c r="L3878" s="2">
        <f>RADIANS(CSV[[#This Row],[lat]])</f>
        <v>-0.11881773972721142</v>
      </c>
      <c r="M3878" s="2">
        <f>SIN(CSV[[#This Row],[dlon]]/2)*SIN(CSV[[#This Row],[dlon]]/2)</f>
        <v>4.0756622497917067E-14</v>
      </c>
      <c r="N3878" s="2">
        <f>SIN(CSV[[#This Row],[dlat]]/2)*SIN(CSV[[#This Row],[dlat]]/2)</f>
        <v>1.0426795587159481E-12</v>
      </c>
      <c r="O3878" s="2">
        <f>COS(RADIANS(CSV[[#This Row],[lat]]))</f>
        <v>0.99294947296397207</v>
      </c>
      <c r="P3878" s="2">
        <f>CSV[[#This Row],[sindlon]]+CSV[[#This Row],[cosradlat]]*O3877*CSV[[#This Row],[sindlat]]</f>
        <v>1.0687848812684896E-12</v>
      </c>
      <c r="Q3878" s="2">
        <f>2*ASIN(SQRT(CSV[[#This Row],[Columna1]]))*6367445</f>
        <v>13.165590686297147</v>
      </c>
      <c r="R3878" s="2" t="e" vm="1">
        <f ca="1">_xlfn.CONCAT(CSV[[#This Row],[lon]],",",CSV[[#This Row],[lat]],";",CSV[[#This Row],[alt]])</f>
        <v>#NAME?</v>
      </c>
    </row>
    <row r="3879" spans="1:18" x14ac:dyDescent="0.25">
      <c r="A3879">
        <v>42.421618793159723</v>
      </c>
      <c r="B3879">
        <v>-6.8076178897172213</v>
      </c>
      <c r="C3879">
        <v>463</v>
      </c>
      <c r="D3879" s="1">
        <v>42854.446342592593</v>
      </c>
      <c r="E3879" s="1">
        <f>CSV[[#This Row],[Column4]]-D3878</f>
        <v>3.4722223062999547E-5</v>
      </c>
      <c r="F3879">
        <f>CSV[[#This Row],[alt]]-C3878</f>
        <v>1</v>
      </c>
      <c r="G3879">
        <f>IF(CSV[[#This Row],[Altura]]&gt;0,CSV[[#This Row],[Altura]],0)</f>
        <v>1</v>
      </c>
      <c r="H3879">
        <f>IF(CSV[[#This Row],[Altura]]&lt;=0,CSV[[#This Row],[Altura]],0)</f>
        <v>0</v>
      </c>
      <c r="I3879" s="2">
        <f>RADIANS(CSV[[#This Row],[lon]])-RADIANS(A3878)</f>
        <v>5.5883470628792509E-7</v>
      </c>
      <c r="J3879" s="2">
        <f>RADIANS(CSV[[#This Row],[lat]])-RADIANS(B3878)</f>
        <v>2.3933339776821549E-6</v>
      </c>
      <c r="K3879" s="2">
        <f>RADIANS(CSV[[#This Row],[lon]])</f>
        <v>0.7403969219665405</v>
      </c>
      <c r="L3879" s="2">
        <f>RADIANS(CSV[[#This Row],[lat]])</f>
        <v>-0.11881534639323374</v>
      </c>
      <c r="M3879" s="2">
        <f>SIN(CSV[[#This Row],[dlon]]/2)*SIN(CSV[[#This Row],[dlon]]/2)</f>
        <v>7.8074057237975831E-14</v>
      </c>
      <c r="N3879" s="2">
        <f>SIN(CSV[[#This Row],[dlat]]/2)*SIN(CSV[[#This Row],[dlat]]/2)</f>
        <v>1.4320118821812878E-12</v>
      </c>
      <c r="O3879" s="2">
        <f>COS(RADIANS(CSV[[#This Row],[lat]]))</f>
        <v>0.99294975666302643</v>
      </c>
      <c r="P3879" s="2">
        <f>CSV[[#This Row],[sindlon]]+CSV[[#This Row],[cosradlat]]*O3878*CSV[[#This Row],[sindlat]]</f>
        <v>1.4899646510454154E-12</v>
      </c>
      <c r="Q3879" s="2">
        <f>2*ASIN(SQRT(CSV[[#This Row],[Columna1]]))*6367445</f>
        <v>15.544729908646778</v>
      </c>
      <c r="R3879" s="2" t="e" vm="1">
        <f ca="1">_xlfn.CONCAT(CSV[[#This Row],[lon]],",",CSV[[#This Row],[lat]],";",CSV[[#This Row],[alt]])</f>
        <v>#NAME?</v>
      </c>
    </row>
    <row r="3880" spans="1:18" x14ac:dyDescent="0.25">
      <c r="A3880">
        <v>42.421627845615149</v>
      </c>
      <c r="B3880">
        <v>-6.8075717054307461</v>
      </c>
      <c r="C3880">
        <v>463.20001220703125</v>
      </c>
      <c r="D3880" s="1">
        <v>42854.44635416667</v>
      </c>
      <c r="E3880" s="1">
        <f>CSV[[#This Row],[Column4]]-D3879</f>
        <v>1.1574076779652387E-5</v>
      </c>
      <c r="F3880">
        <f>CSV[[#This Row],[alt]]-C3879</f>
        <v>0.20001220703125</v>
      </c>
      <c r="G3880">
        <f>IF(CSV[[#This Row],[Altura]]&gt;0,CSV[[#This Row],[Altura]],0)</f>
        <v>0.20001220703125</v>
      </c>
      <c r="H3880">
        <f>IF(CSV[[#This Row],[Altura]]&lt;=0,CSV[[#This Row],[Altura]],0)</f>
        <v>0</v>
      </c>
      <c r="I3880" s="2">
        <f>RADIANS(CSV[[#This Row],[lon]])-RADIANS(A3879)</f>
        <v>1.5799515262759911E-7</v>
      </c>
      <c r="J3880" s="2">
        <f>RADIANS(CSV[[#This Row],[lat]])-RADIANS(B3879)</f>
        <v>8.0606786168058164E-7</v>
      </c>
      <c r="K3880" s="2">
        <f>RADIANS(CSV[[#This Row],[lon]])</f>
        <v>0.74039707996169313</v>
      </c>
      <c r="L3880" s="2">
        <f>RADIANS(CSV[[#This Row],[lat]])</f>
        <v>-0.11881454032537206</v>
      </c>
      <c r="M3880" s="2">
        <f>SIN(CSV[[#This Row],[dlon]]/2)*SIN(CSV[[#This Row],[dlon]]/2)</f>
        <v>6.2406170634545723E-15</v>
      </c>
      <c r="N3880" s="2">
        <f>SIN(CSV[[#This Row],[dlat]]/2)*SIN(CSV[[#This Row],[dlat]]/2)</f>
        <v>1.6243634940856753E-13</v>
      </c>
      <c r="O3880" s="2">
        <f>COS(RADIANS(CSV[[#This Row],[lat]]))</f>
        <v>0.99294985221075527</v>
      </c>
      <c r="P3880" s="2">
        <f>CSV[[#This Row],[sindlon]]+CSV[[#This Row],[cosradlat]]*O3879*CSV[[#This Row],[sindlat]]</f>
        <v>1.6639462435281703E-13</v>
      </c>
      <c r="Q3880" s="2">
        <f>2*ASIN(SQRT(CSV[[#This Row],[Columna1]]))*6367445</f>
        <v>5.1947522973214202</v>
      </c>
      <c r="R3880" s="2" t="e" vm="1">
        <f ca="1">_xlfn.CONCAT(CSV[[#This Row],[lon]],",",CSV[[#This Row],[lat]],";",CSV[[#This Row],[alt]])</f>
        <v>#NAME?</v>
      </c>
    </row>
    <row r="3881" spans="1:18" x14ac:dyDescent="0.25">
      <c r="A3881">
        <v>42.421675706282258</v>
      </c>
      <c r="B3881">
        <v>-6.8073353357613087</v>
      </c>
      <c r="C3881">
        <v>464.39999389648438</v>
      </c>
      <c r="D3881" s="1">
        <v>42854.446412037039</v>
      </c>
      <c r="E3881" s="1">
        <f>CSV[[#This Row],[Column4]]-D3880</f>
        <v>5.7870369346346706E-5</v>
      </c>
      <c r="F3881">
        <f>CSV[[#This Row],[alt]]-C3880</f>
        <v>1.199981689453125</v>
      </c>
      <c r="G3881">
        <f>IF(CSV[[#This Row],[Altura]]&gt;0,CSV[[#This Row],[Altura]],0)</f>
        <v>1.199981689453125</v>
      </c>
      <c r="H3881">
        <f>IF(CSV[[#This Row],[Altura]]&lt;=0,CSV[[#This Row],[Altura]],0)</f>
        <v>0</v>
      </c>
      <c r="I3881" s="2">
        <f>RADIANS(CSV[[#This Row],[lon]])-RADIANS(A3880)</f>
        <v>8.353262231919345E-7</v>
      </c>
      <c r="J3881" s="2">
        <f>RADIANS(CSV[[#This Row],[lat]])-RADIANS(B3880)</f>
        <v>4.1254289835229718E-6</v>
      </c>
      <c r="K3881" s="2">
        <f>RADIANS(CSV[[#This Row],[lon]])</f>
        <v>0.74039791528791632</v>
      </c>
      <c r="L3881" s="2">
        <f>RADIANS(CSV[[#This Row],[lat]])</f>
        <v>-0.11881041489638854</v>
      </c>
      <c r="M3881" s="2">
        <f>SIN(CSV[[#This Row],[dlon]]/2)*SIN(CSV[[#This Row],[dlon]]/2)</f>
        <v>1.7444247478801525E-13</v>
      </c>
      <c r="N3881" s="2">
        <f>SIN(CSV[[#This Row],[dlat]]/2)*SIN(CSV[[#This Row],[dlat]]/2)</f>
        <v>4.2547910745168107E-12</v>
      </c>
      <c r="O3881" s="2">
        <f>COS(RADIANS(CSV[[#This Row],[lat]]))</f>
        <v>0.99295034121080927</v>
      </c>
      <c r="P3881" s="2">
        <f>CSV[[#This Row],[sindlon]]+CSV[[#This Row],[cosradlat]]*O3880*CSV[[#This Row],[sindlat]]</f>
        <v>4.3694532860737258E-12</v>
      </c>
      <c r="Q3881" s="2">
        <f>2*ASIN(SQRT(CSV[[#This Row],[Columna1]]))*6367445</f>
        <v>26.620042735109518</v>
      </c>
      <c r="R3881" s="2" t="e" vm="1">
        <f ca="1">_xlfn.CONCAT(CSV[[#This Row],[lon]],",",CSV[[#This Row],[lat]],";",CSV[[#This Row],[alt]])</f>
        <v>#NAME?</v>
      </c>
    </row>
    <row r="3882" spans="1:18" x14ac:dyDescent="0.25">
      <c r="A3882">
        <v>42.421707976609468</v>
      </c>
      <c r="B3882">
        <v>-6.8071514368057251</v>
      </c>
      <c r="C3882">
        <v>465.60000610351563</v>
      </c>
      <c r="D3882" s="1">
        <v>42854.446458333332</v>
      </c>
      <c r="E3882" s="1">
        <f>CSV[[#This Row],[Column4]]-D3881</f>
        <v>4.6296292566694319E-5</v>
      </c>
      <c r="F3882">
        <f>CSV[[#This Row],[alt]]-C3881</f>
        <v>1.20001220703125</v>
      </c>
      <c r="G3882">
        <f>IF(CSV[[#This Row],[Altura]]&gt;0,CSV[[#This Row],[Altura]],0)</f>
        <v>1.20001220703125</v>
      </c>
      <c r="H3882">
        <f>IF(CSV[[#This Row],[Altura]]&lt;=0,CSV[[#This Row],[Altura]],0)</f>
        <v>0</v>
      </c>
      <c r="I3882" s="2">
        <f>RADIANS(CSV[[#This Row],[lon]])-RADIANS(A3881)</f>
        <v>5.6322346053683248E-7</v>
      </c>
      <c r="J3882" s="2">
        <f>RADIANS(CSV[[#This Row],[lat]])-RADIANS(B3881)</f>
        <v>3.209642265911139E-6</v>
      </c>
      <c r="K3882" s="2">
        <f>RADIANS(CSV[[#This Row],[lon]])</f>
        <v>0.74039847851137686</v>
      </c>
      <c r="L3882" s="2">
        <f>RADIANS(CSV[[#This Row],[lat]])</f>
        <v>-0.11880720525412262</v>
      </c>
      <c r="M3882" s="2">
        <f>SIN(CSV[[#This Row],[dlon]]/2)*SIN(CSV[[#This Row],[dlon]]/2)</f>
        <v>7.9305166624769132E-14</v>
      </c>
      <c r="N3882" s="2">
        <f>SIN(CSV[[#This Row],[dlat]]/2)*SIN(CSV[[#This Row],[dlat]]/2)</f>
        <v>2.5754508687785868E-12</v>
      </c>
      <c r="O3882" s="2">
        <f>COS(RADIANS(CSV[[#This Row],[lat]]))</f>
        <v>0.99295072164809906</v>
      </c>
      <c r="P3882" s="2">
        <f>CSV[[#This Row],[sindlon]]+CSV[[#This Row],[cosradlat]]*O3881*CSV[[#This Row],[sindlat]]</f>
        <v>2.6185729025436631E-12</v>
      </c>
      <c r="Q3882" s="2">
        <f>2*ASIN(SQRT(CSV[[#This Row],[Columna1]]))*6367445</f>
        <v>20.607605539940558</v>
      </c>
      <c r="R3882" s="2" t="e" vm="1">
        <f ca="1">_xlfn.CONCAT(CSV[[#This Row],[lon]],",",CSV[[#This Row],[lat]],";",CSV[[#This Row],[alt]])</f>
        <v>#NAME?</v>
      </c>
    </row>
    <row r="3883" spans="1:18" x14ac:dyDescent="0.25">
      <c r="A3883">
        <v>42.421759441494942</v>
      </c>
      <c r="B3883">
        <v>-6.8069780990481377</v>
      </c>
      <c r="C3883">
        <v>466.60000610351563</v>
      </c>
      <c r="D3883" s="1">
        <v>42854.446504629632</v>
      </c>
      <c r="E3883" s="1">
        <f>CSV[[#This Row],[Column4]]-D3882</f>
        <v>4.6296299842651933E-5</v>
      </c>
      <c r="F3883">
        <f>CSV[[#This Row],[alt]]-C3882</f>
        <v>1</v>
      </c>
      <c r="G3883">
        <f>IF(CSV[[#This Row],[Altura]]&gt;0,CSV[[#This Row],[Altura]],0)</f>
        <v>1</v>
      </c>
      <c r="H3883">
        <f>IF(CSV[[#This Row],[Altura]]&lt;=0,CSV[[#This Row],[Altura]],0)</f>
        <v>0</v>
      </c>
      <c r="I3883" s="2">
        <f>RADIANS(CSV[[#This Row],[lon]])-RADIANS(A3882)</f>
        <v>8.9823170068559222E-7</v>
      </c>
      <c r="J3883" s="2">
        <f>RADIANS(CSV[[#This Row],[lat]])-RADIANS(B3882)</f>
        <v>3.0253145879288734E-6</v>
      </c>
      <c r="K3883" s="2">
        <f>RADIANS(CSV[[#This Row],[lon]])</f>
        <v>0.74039937674307754</v>
      </c>
      <c r="L3883" s="2">
        <f>RADIANS(CSV[[#This Row],[lat]])</f>
        <v>-0.1188041799395347</v>
      </c>
      <c r="M3883" s="2">
        <f>SIN(CSV[[#This Row],[dlon]]/2)*SIN(CSV[[#This Row],[dlon]]/2)</f>
        <v>2.0170504702911929E-13</v>
      </c>
      <c r="N3883" s="2">
        <f>SIN(CSV[[#This Row],[dlat]]/2)*SIN(CSV[[#This Row],[dlat]]/2)</f>
        <v>2.2881320889820672E-12</v>
      </c>
      <c r="O3883" s="2">
        <f>COS(RADIANS(CSV[[#This Row],[lat]]))</f>
        <v>0.99295108022775658</v>
      </c>
      <c r="P3883" s="2">
        <f>CSV[[#This Row],[sindlon]]+CSV[[#This Row],[cosradlat]]*O3882*CSV[[#This Row],[sindlat]]</f>
        <v>2.4576922933067852E-12</v>
      </c>
      <c r="Q3883" s="2">
        <f>2*ASIN(SQRT(CSV[[#This Row],[Columna1]]))*6367445</f>
        <v>19.964523621234413</v>
      </c>
      <c r="R3883" s="2" t="e" vm="1">
        <f ca="1">_xlfn.CONCAT(CSV[[#This Row],[lon]],",",CSV[[#This Row],[lat]],";",CSV[[#This Row],[alt]])</f>
        <v>#NAME?</v>
      </c>
    </row>
    <row r="3884" spans="1:18" x14ac:dyDescent="0.25">
      <c r="A3884">
        <v>42.421790957450867</v>
      </c>
      <c r="B3884">
        <v>-6.8068623449653387</v>
      </c>
      <c r="C3884">
        <v>467.79998779296875</v>
      </c>
      <c r="D3884" s="1">
        <v>42854.446539351855</v>
      </c>
      <c r="E3884" s="1">
        <f>CSV[[#This Row],[Column4]]-D3883</f>
        <v>3.4722223062999547E-5</v>
      </c>
      <c r="F3884">
        <f>CSV[[#This Row],[alt]]-C3883</f>
        <v>1.199981689453125</v>
      </c>
      <c r="G3884">
        <f>IF(CSV[[#This Row],[Altura]]&gt;0,CSV[[#This Row],[Altura]],0)</f>
        <v>1.199981689453125</v>
      </c>
      <c r="H3884">
        <f>IF(CSV[[#This Row],[Altura]]&lt;=0,CSV[[#This Row],[Altura]],0)</f>
        <v>0</v>
      </c>
      <c r="I3884" s="2">
        <f>RADIANS(CSV[[#This Row],[lon]])-RADIANS(A3883)</f>
        <v>5.5005719779011031E-7</v>
      </c>
      <c r="J3884" s="2">
        <f>RADIANS(CSV[[#This Row],[lat]])-RADIANS(B3883)</f>
        <v>2.0202898674687164E-6</v>
      </c>
      <c r="K3884" s="2">
        <f>RADIANS(CSV[[#This Row],[lon]])</f>
        <v>0.74039992680027533</v>
      </c>
      <c r="L3884" s="2">
        <f>RADIANS(CSV[[#This Row],[lat]])</f>
        <v>-0.11880215964966723</v>
      </c>
      <c r="M3884" s="2">
        <f>SIN(CSV[[#This Row],[dlon]]/2)*SIN(CSV[[#This Row],[dlon]]/2)</f>
        <v>7.564073021017524E-14</v>
      </c>
      <c r="N3884" s="2">
        <f>SIN(CSV[[#This Row],[dlat]]/2)*SIN(CSV[[#This Row],[dlat]]/2)</f>
        <v>1.0203927871488439E-12</v>
      </c>
      <c r="O3884" s="2">
        <f>COS(RADIANS(CSV[[#This Row],[lat]]))</f>
        <v>0.99295131968038775</v>
      </c>
      <c r="P3884" s="2">
        <f>CSV[[#This Row],[sindlon]]+CSV[[#This Row],[cosradlat]]*O3883*CSV[[#This Row],[sindlat]]</f>
        <v>1.0816991267187535E-12</v>
      </c>
      <c r="Q3884" s="2">
        <f>2*ASIN(SQRT(CSV[[#This Row],[Columna1]]))*6367445</f>
        <v>13.244892493722229</v>
      </c>
      <c r="R3884" s="2" t="e" vm="1">
        <f ca="1">_xlfn.CONCAT(CSV[[#This Row],[lon]],",",CSV[[#This Row],[lat]],";",CSV[[#This Row],[alt]])</f>
        <v>#NAME?</v>
      </c>
    </row>
    <row r="3885" spans="1:18" x14ac:dyDescent="0.25">
      <c r="A3885">
        <v>42.421809732913971</v>
      </c>
      <c r="B3885">
        <v>-6.8067931942641744</v>
      </c>
      <c r="C3885">
        <v>468.79998779296875</v>
      </c>
      <c r="D3885" s="1">
        <v>42854.446562500001</v>
      </c>
      <c r="E3885" s="1">
        <f>CSV[[#This Row],[Column4]]-D3884</f>
        <v>2.314814628334716E-5</v>
      </c>
      <c r="F3885">
        <f>CSV[[#This Row],[alt]]-C3884</f>
        <v>1</v>
      </c>
      <c r="G3885">
        <f>IF(CSV[[#This Row],[Altura]]&gt;0,CSV[[#This Row],[Altura]],0)</f>
        <v>1</v>
      </c>
      <c r="H3885">
        <f>IF(CSV[[#This Row],[Altura]]&lt;=0,CSV[[#This Row],[Altura]],0)</f>
        <v>0</v>
      </c>
      <c r="I3885" s="2">
        <f>RADIANS(CSV[[#This Row],[lon]])-RADIANS(A3884)</f>
        <v>3.2769364977092152E-7</v>
      </c>
      <c r="J3885" s="2">
        <f>RADIANS(CSV[[#This Row],[lat]])-RADIANS(B3884)</f>
        <v>1.206907415382541E-6</v>
      </c>
      <c r="K3885" s="2">
        <f>RADIANS(CSV[[#This Row],[lon]])</f>
        <v>0.7404002544939251</v>
      </c>
      <c r="L3885" s="2">
        <f>RADIANS(CSV[[#This Row],[lat]])</f>
        <v>-0.11880095274225184</v>
      </c>
      <c r="M3885" s="2">
        <f>SIN(CSV[[#This Row],[dlon]]/2)*SIN(CSV[[#This Row],[dlon]]/2)</f>
        <v>2.6845782025046601E-14</v>
      </c>
      <c r="N3885" s="2">
        <f>SIN(CSV[[#This Row],[dlat]]/2)*SIN(CSV[[#This Row],[dlat]]/2)</f>
        <v>3.641563773262971E-13</v>
      </c>
      <c r="O3885" s="2">
        <f>COS(RADIANS(CSV[[#This Row],[lat]]))</f>
        <v>0.99295146272582591</v>
      </c>
      <c r="P3885" s="2">
        <f>CSV[[#This Row],[sindlon]]+CSV[[#This Row],[cosradlat]]*O3884*CSV[[#This Row],[sindlat]]</f>
        <v>3.8588666000177862E-13</v>
      </c>
      <c r="Q3885" s="2">
        <f>2*ASIN(SQRT(CSV[[#This Row],[Columna1]]))*6367445</f>
        <v>7.9108851723185118</v>
      </c>
      <c r="R3885" s="2" t="e" vm="1">
        <f ca="1">_xlfn.CONCAT(CSV[[#This Row],[lon]],",",CSV[[#This Row],[lat]],";",CSV[[#This Row],[alt]])</f>
        <v>#NAME?</v>
      </c>
    </row>
    <row r="3886" spans="1:18" x14ac:dyDescent="0.25">
      <c r="A3886">
        <v>42.421817779541016</v>
      </c>
      <c r="B3886">
        <v>-6.806757990270853</v>
      </c>
      <c r="C3886">
        <v>469.60000610351563</v>
      </c>
      <c r="D3886" s="1">
        <v>42854.446574074071</v>
      </c>
      <c r="E3886" s="1">
        <f>CSV[[#This Row],[Column4]]-D3885</f>
        <v>1.1574069503694773E-5</v>
      </c>
      <c r="F3886">
        <f>CSV[[#This Row],[alt]]-C3885</f>
        <v>0.800018310546875</v>
      </c>
      <c r="G3886">
        <f>IF(CSV[[#This Row],[Altura]]&gt;0,CSV[[#This Row],[Altura]],0)</f>
        <v>0.800018310546875</v>
      </c>
      <c r="H3886">
        <f>IF(CSV[[#This Row],[Altura]]&lt;=0,CSV[[#This Row],[Altura]],0)</f>
        <v>0</v>
      </c>
      <c r="I3886" s="2">
        <f>RADIANS(CSV[[#This Row],[lon]])-RADIANS(A3885)</f>
        <v>1.4044013563196955E-7</v>
      </c>
      <c r="J3886" s="2">
        <f>RADIANS(CSV[[#This Row],[lat]])-RADIANS(B3885)</f>
        <v>6.1442559330660007E-7</v>
      </c>
      <c r="K3886" s="2">
        <f>RADIANS(CSV[[#This Row],[lon]])</f>
        <v>0.74040039493406073</v>
      </c>
      <c r="L3886" s="2">
        <f>RADIANS(CSV[[#This Row],[lat]])</f>
        <v>-0.11880033831665854</v>
      </c>
      <c r="M3886" s="2">
        <f>SIN(CSV[[#This Row],[dlon]]/2)*SIN(CSV[[#This Row],[dlon]]/2)</f>
        <v>4.9308579240814939E-15</v>
      </c>
      <c r="N3886" s="2">
        <f>SIN(CSV[[#This Row],[dlat]]/2)*SIN(CSV[[#This Row],[dlat]]/2)</f>
        <v>9.437970242753892E-14</v>
      </c>
      <c r="O3886" s="2">
        <f>COS(RADIANS(CSV[[#This Row],[lat]]))</f>
        <v>0.99295153554840254</v>
      </c>
      <c r="P3886" s="2">
        <f>CSV[[#This Row],[sindlon]]+CSV[[#This Row],[cosradlat]]*O3885*CSV[[#This Row],[sindlat]]</f>
        <v>9.7984778436011072E-14</v>
      </c>
      <c r="Q3886" s="2">
        <f>2*ASIN(SQRT(CSV[[#This Row],[Columna1]]))*6367445</f>
        <v>3.9863415421360746</v>
      </c>
      <c r="R3886" s="2" t="e" vm="1">
        <f ca="1">_xlfn.CONCAT(CSV[[#This Row],[lon]],",",CSV[[#This Row],[lat]],";",CSV[[#This Row],[alt]])</f>
        <v>#NAME?</v>
      </c>
    </row>
    <row r="3887" spans="1:18" x14ac:dyDescent="0.25">
      <c r="A3887">
        <v>42.421827921643853</v>
      </c>
      <c r="B3887">
        <v>-6.8067231215536594</v>
      </c>
      <c r="C3887">
        <v>470</v>
      </c>
      <c r="D3887" s="1">
        <v>42854.446585648147</v>
      </c>
      <c r="E3887" s="1">
        <f>CSV[[#This Row],[Column4]]-D3886</f>
        <v>1.1574076779652387E-5</v>
      </c>
      <c r="F3887">
        <f>CSV[[#This Row],[alt]]-C3886</f>
        <v>0.399993896484375</v>
      </c>
      <c r="G3887">
        <f>IF(CSV[[#This Row],[Altura]]&gt;0,CSV[[#This Row],[Altura]],0)</f>
        <v>0.399993896484375</v>
      </c>
      <c r="H3887">
        <f>IF(CSV[[#This Row],[Altura]]&lt;=0,CSV[[#This Row],[Altura]],0)</f>
        <v>0</v>
      </c>
      <c r="I3887" s="2">
        <f>RADIANS(CSV[[#This Row],[lon]])-RADIANS(A3886)</f>
        <v>1.7701308752116063E-7</v>
      </c>
      <c r="J3887" s="2">
        <f>RADIANS(CSV[[#This Row],[lat]])-RADIANS(B3886)</f>
        <v>6.0857392097934948E-7</v>
      </c>
      <c r="K3887" s="2">
        <f>RADIANS(CSV[[#This Row],[lon]])</f>
        <v>0.74040057194714826</v>
      </c>
      <c r="L3887" s="2">
        <f>RADIANS(CSV[[#This Row],[lat]])</f>
        <v>-0.11879972974273756</v>
      </c>
      <c r="M3887" s="2">
        <f>SIN(CSV[[#This Row],[dlon]]/2)*SIN(CSV[[#This Row],[dlon]]/2)</f>
        <v>7.8334082884434969E-15</v>
      </c>
      <c r="N3887" s="2">
        <f>SIN(CSV[[#This Row],[dlat]]/2)*SIN(CSV[[#This Row],[dlat]]/2)</f>
        <v>9.2590554324042011E-14</v>
      </c>
      <c r="O3887" s="2">
        <f>COS(RADIANS(CSV[[#This Row],[lat]]))</f>
        <v>0.99295160767706125</v>
      </c>
      <c r="P3887" s="2">
        <f>CSV[[#This Row],[sindlon]]+CSV[[#This Row],[cosradlat]]*O3886*CSV[[#This Row],[sindlat]]</f>
        <v>9.9123326759976876E-14</v>
      </c>
      <c r="Q3887" s="2">
        <f>2*ASIN(SQRT(CSV[[#This Row],[Columna1]]))*6367445</f>
        <v>4.0094345890732415</v>
      </c>
      <c r="R3887" s="2" t="e" vm="1">
        <f ca="1">_xlfn.CONCAT(CSV[[#This Row],[lon]],",",CSV[[#This Row],[lat]],";",CSV[[#This Row],[alt]])</f>
        <v>#NAME?</v>
      </c>
    </row>
    <row r="3888" spans="1:18" x14ac:dyDescent="0.25">
      <c r="A3888">
        <v>42.421865807846189</v>
      </c>
      <c r="B3888">
        <v>-6.8066321779042482</v>
      </c>
      <c r="C3888">
        <v>471.20001220703125</v>
      </c>
      <c r="D3888" s="1">
        <v>42854.446620370371</v>
      </c>
      <c r="E3888" s="1">
        <f>CSV[[#This Row],[Column4]]-D3887</f>
        <v>3.4722223062999547E-5</v>
      </c>
      <c r="F3888">
        <f>CSV[[#This Row],[alt]]-C3887</f>
        <v>1.20001220703125</v>
      </c>
      <c r="G3888">
        <f>IF(CSV[[#This Row],[Altura]]&gt;0,CSV[[#This Row],[Altura]],0)</f>
        <v>1.20001220703125</v>
      </c>
      <c r="H3888">
        <f>IF(CSV[[#This Row],[Altura]]&lt;=0,CSV[[#This Row],[Altura]],0)</f>
        <v>0</v>
      </c>
      <c r="I3888" s="2">
        <f>RADIANS(CSV[[#This Row],[lon]])-RADIANS(A3887)</f>
        <v>6.61238971910727E-7</v>
      </c>
      <c r="J3888" s="2">
        <f>RADIANS(CSV[[#This Row],[lat]])-RADIANS(B3887)</f>
        <v>1.5872661160015733E-6</v>
      </c>
      <c r="K3888" s="2">
        <f>RADIANS(CSV[[#This Row],[lon]])</f>
        <v>0.74040123318612017</v>
      </c>
      <c r="L3888" s="2">
        <f>RADIANS(CSV[[#This Row],[lat]])</f>
        <v>-0.11879814247662156</v>
      </c>
      <c r="M3888" s="2">
        <f>SIN(CSV[[#This Row],[dlon]]/2)*SIN(CSV[[#This Row],[dlon]]/2)</f>
        <v>1.0930924449338481E-13</v>
      </c>
      <c r="N3888" s="2">
        <f>SIN(CSV[[#This Row],[dlat]]/2)*SIN(CSV[[#This Row],[dlat]]/2)</f>
        <v>6.298534307515477E-13</v>
      </c>
      <c r="O3888" s="2">
        <f>COS(RADIANS(CSV[[#This Row],[lat]]))</f>
        <v>0.99295179579935666</v>
      </c>
      <c r="P3888" s="2">
        <f>CSV[[#This Row],[sindlon]]+CSV[[#This Row],[cosradlat]]*O3887*CSV[[#This Row],[sindlat]]</f>
        <v>7.3031517574157065E-13</v>
      </c>
      <c r="Q3888" s="2">
        <f>2*ASIN(SQRT(CSV[[#This Row],[Columna1]]))*6367445</f>
        <v>10.88304338903049</v>
      </c>
      <c r="R3888" s="2" t="e" vm="1">
        <f ca="1">_xlfn.CONCAT(CSV[[#This Row],[lon]],",",CSV[[#This Row],[lat]],";",CSV[[#This Row],[alt]])</f>
        <v>#NAME?</v>
      </c>
    </row>
    <row r="3889" spans="1:18" x14ac:dyDescent="0.25">
      <c r="A3889">
        <v>42.421889612451196</v>
      </c>
      <c r="B3889">
        <v>-6.8065677210688591</v>
      </c>
      <c r="C3889">
        <v>472.20001220703125</v>
      </c>
      <c r="D3889" s="1">
        <v>42854.446643518517</v>
      </c>
      <c r="E3889" s="1">
        <f>CSV[[#This Row],[Column4]]-D3888</f>
        <v>2.314814628334716E-5</v>
      </c>
      <c r="F3889">
        <f>CSV[[#This Row],[alt]]-C3888</f>
        <v>1</v>
      </c>
      <c r="G3889">
        <f>IF(CSV[[#This Row],[Altura]]&gt;0,CSV[[#This Row],[Altura]],0)</f>
        <v>1</v>
      </c>
      <c r="H3889">
        <f>IF(CSV[[#This Row],[Altura]]&lt;=0,CSV[[#This Row],[Altura]],0)</f>
        <v>0</v>
      </c>
      <c r="I3889" s="2">
        <f>RADIANS(CSV[[#This Row],[lon]])-RADIANS(A3888)</f>
        <v>4.1546873452702471E-7</v>
      </c>
      <c r="J3889" s="2">
        <f>RADIANS(CSV[[#This Row],[lat]])-RADIANS(B3888)</f>
        <v>1.1249840029536884E-6</v>
      </c>
      <c r="K3889" s="2">
        <f>RADIANS(CSV[[#This Row],[lon]])</f>
        <v>0.74040164865485469</v>
      </c>
      <c r="L3889" s="2">
        <f>RADIANS(CSV[[#This Row],[lat]])</f>
        <v>-0.1187970174926186</v>
      </c>
      <c r="M3889" s="2">
        <f>SIN(CSV[[#This Row],[dlon]]/2)*SIN(CSV[[#This Row],[dlon]]/2)</f>
        <v>4.3153567342371217E-14</v>
      </c>
      <c r="N3889" s="2">
        <f>SIN(CSV[[#This Row],[dlat]]/2)*SIN(CSV[[#This Row],[dlat]]/2)</f>
        <v>3.1639725172539276E-13</v>
      </c>
      <c r="O3889" s="2">
        <f>COS(RADIANS(CSV[[#This Row],[lat]]))</f>
        <v>0.99295192913060226</v>
      </c>
      <c r="P3889" s="2">
        <f>CSV[[#This Row],[sindlon]]+CSV[[#This Row],[cosradlat]]*O3888*CSV[[#This Row],[sindlat]]</f>
        <v>3.5510651380270672E-13</v>
      </c>
      <c r="Q3889" s="2">
        <f>2*ASIN(SQRT(CSV[[#This Row],[Columna1]]))*6367445</f>
        <v>7.5888246395520627</v>
      </c>
      <c r="R3889" s="2" t="e" vm="1">
        <f ca="1">_xlfn.CONCAT(CSV[[#This Row],[lon]],",",CSV[[#This Row],[lat]],";",CSV[[#This Row],[alt]])</f>
        <v>#NAME?</v>
      </c>
    </row>
    <row r="3890" spans="1:18" x14ac:dyDescent="0.25">
      <c r="A3890">
        <v>42.421898497268558</v>
      </c>
      <c r="B3890">
        <v>-6.8065336905419827</v>
      </c>
      <c r="C3890">
        <v>473</v>
      </c>
      <c r="D3890" s="1">
        <v>42854.446655092594</v>
      </c>
      <c r="E3890" s="1">
        <f>CSV[[#This Row],[Column4]]-D3889</f>
        <v>1.1574076779652387E-5</v>
      </c>
      <c r="F3890">
        <f>CSV[[#This Row],[alt]]-C3889</f>
        <v>0.79998779296875</v>
      </c>
      <c r="G3890">
        <f>IF(CSV[[#This Row],[Altura]]&gt;0,CSV[[#This Row],[Altura]],0)</f>
        <v>0.79998779296875</v>
      </c>
      <c r="H3890">
        <f>IF(CSV[[#This Row],[Altura]]&lt;=0,CSV[[#This Row],[Altura]],0)</f>
        <v>0</v>
      </c>
      <c r="I3890" s="2">
        <f>RADIANS(CSV[[#This Row],[lon]])-RADIANS(A3889)</f>
        <v>1.5506931638764598E-7</v>
      </c>
      <c r="J3890" s="2">
        <f>RADIANS(CSV[[#This Row],[lat]])-RADIANS(B3889)</f>
        <v>5.9394474018203969E-7</v>
      </c>
      <c r="K3890" s="2">
        <f>RADIANS(CSV[[#This Row],[lon]])</f>
        <v>0.74040180372417108</v>
      </c>
      <c r="L3890" s="2">
        <f>RADIANS(CSV[[#This Row],[lat]])</f>
        <v>-0.11879642354787842</v>
      </c>
      <c r="M3890" s="2">
        <f>SIN(CSV[[#This Row],[dlon]]/2)*SIN(CSV[[#This Row],[dlon]]/2)</f>
        <v>6.0116232212329508E-15</v>
      </c>
      <c r="N3890" s="2">
        <f>SIN(CSV[[#This Row],[dlat]]/2)*SIN(CSV[[#This Row],[dlat]]/2)</f>
        <v>8.8192588597475085E-14</v>
      </c>
      <c r="O3890" s="2">
        <f>COS(RADIANS(CSV[[#This Row],[lat]]))</f>
        <v>0.99295199952344482</v>
      </c>
      <c r="P3890" s="2">
        <f>CSV[[#This Row],[sindlon]]+CSV[[#This Row],[cosradlat]]*O3889*CSV[[#This Row],[sindlat]]</f>
        <v>9.2965423747457601E-14</v>
      </c>
      <c r="Q3890" s="2">
        <f>2*ASIN(SQRT(CSV[[#This Row],[Columna1]]))*6367445</f>
        <v>3.8828974851881748</v>
      </c>
      <c r="R3890" s="2" t="e" vm="1">
        <f ca="1">_xlfn.CONCAT(CSV[[#This Row],[lon]],",",CSV[[#This Row],[lat]],";",CSV[[#This Row],[alt]])</f>
        <v>#NAME?</v>
      </c>
    </row>
    <row r="3891" spans="1:18" x14ac:dyDescent="0.25">
      <c r="A3891">
        <v>42.421938143670559</v>
      </c>
      <c r="B3891">
        <v>-6.8064008373767138</v>
      </c>
      <c r="C3891">
        <v>474.20001220703125</v>
      </c>
      <c r="D3891" s="1">
        <v>42854.446701388886</v>
      </c>
      <c r="E3891" s="1">
        <f>CSV[[#This Row],[Column4]]-D3890</f>
        <v>4.6296292566694319E-5</v>
      </c>
      <c r="F3891">
        <f>CSV[[#This Row],[alt]]-C3890</f>
        <v>1.20001220703125</v>
      </c>
      <c r="G3891">
        <f>IF(CSV[[#This Row],[Altura]]&gt;0,CSV[[#This Row],[Altura]],0)</f>
        <v>1.20001220703125</v>
      </c>
      <c r="H3891">
        <f>IF(CSV[[#This Row],[Altura]]&lt;=0,CSV[[#This Row],[Altura]],0)</f>
        <v>0</v>
      </c>
      <c r="I3891" s="2">
        <f>RADIANS(CSV[[#This Row],[lon]])-RADIANS(A3890)</f>
        <v>6.9196025143103412E-7</v>
      </c>
      <c r="J3891" s="2">
        <f>RADIANS(CSV[[#This Row],[lat]])-RADIANS(B3890)</f>
        <v>2.3187251556450184E-6</v>
      </c>
      <c r="K3891" s="2">
        <f>RADIANS(CSV[[#This Row],[lon]])</f>
        <v>0.74040249568442251</v>
      </c>
      <c r="L3891" s="2">
        <f>RADIANS(CSV[[#This Row],[lat]])</f>
        <v>-0.11879410482272278</v>
      </c>
      <c r="M3891" s="2">
        <f>SIN(CSV[[#This Row],[dlon]]/2)*SIN(CSV[[#This Row],[dlon]]/2)</f>
        <v>1.1970224739012023E-13</v>
      </c>
      <c r="N3891" s="2">
        <f>SIN(CSV[[#This Row],[dlat]]/2)*SIN(CSV[[#This Row],[dlat]]/2)</f>
        <v>1.3441215868546517E-12</v>
      </c>
      <c r="O3891" s="2">
        <f>COS(RADIANS(CSV[[#This Row],[lat]]))</f>
        <v>0.99295227432958799</v>
      </c>
      <c r="P3891" s="2">
        <f>CSV[[#This Row],[sindlon]]+CSV[[#This Row],[cosradlat]]*O3890*CSV[[#This Row],[sindlat]]</f>
        <v>1.4449442301582491E-12</v>
      </c>
      <c r="Q3891" s="2">
        <f>2*ASIN(SQRT(CSV[[#This Row],[Columna1]]))*6367445</f>
        <v>15.308080613743311</v>
      </c>
      <c r="R3891" s="2" t="e" vm="1">
        <f ca="1">_xlfn.CONCAT(CSV[[#This Row],[lon]],",",CSV[[#This Row],[lat]],";",CSV[[#This Row],[alt]])</f>
        <v>#NAME?</v>
      </c>
    </row>
    <row r="3892" spans="1:18" x14ac:dyDescent="0.25">
      <c r="A3892">
        <v>42.422003103420138</v>
      </c>
      <c r="B3892">
        <v>-6.8062679003924131</v>
      </c>
      <c r="C3892">
        <v>475.20001220703125</v>
      </c>
      <c r="D3892" s="1">
        <v>42854.446747685186</v>
      </c>
      <c r="E3892" s="1">
        <f>CSV[[#This Row],[Column4]]-D3891</f>
        <v>4.6296299842651933E-5</v>
      </c>
      <c r="F3892">
        <f>CSV[[#This Row],[alt]]-C3891</f>
        <v>1</v>
      </c>
      <c r="G3892">
        <f>IF(CSV[[#This Row],[Altura]]&gt;0,CSV[[#This Row],[Altura]],0)</f>
        <v>1</v>
      </c>
      <c r="H3892">
        <f>IF(CSV[[#This Row],[Altura]]&lt;=0,CSV[[#This Row],[Altura]],0)</f>
        <v>0</v>
      </c>
      <c r="I3892" s="2">
        <f>RADIANS(CSV[[#This Row],[lon]])-RADIANS(A3891)</f>
        <v>1.1337615114515032E-6</v>
      </c>
      <c r="J3892" s="2">
        <f>RADIANS(CSV[[#This Row],[lat]])-RADIANS(B3891)</f>
        <v>2.3201880737094838E-6</v>
      </c>
      <c r="K3892" s="2">
        <f>RADIANS(CSV[[#This Row],[lon]])</f>
        <v>0.74040362944593396</v>
      </c>
      <c r="L3892" s="2">
        <f>RADIANS(CSV[[#This Row],[lat]])</f>
        <v>-0.11879178463464907</v>
      </c>
      <c r="M3892" s="2">
        <f>SIN(CSV[[#This Row],[dlon]]/2)*SIN(CSV[[#This Row],[dlon]]/2)</f>
        <v>3.213537912121648E-13</v>
      </c>
      <c r="N3892" s="2">
        <f>SIN(CSV[[#This Row],[dlat]]/2)*SIN(CSV[[#This Row],[dlat]]/2)</f>
        <v>1.3458181743453273E-12</v>
      </c>
      <c r="O3892" s="2">
        <f>COS(RADIANS(CSV[[#This Row],[lat]]))</f>
        <v>0.99295254930376686</v>
      </c>
      <c r="P3892" s="2">
        <f>CSV[[#This Row],[sindlon]]+CSV[[#This Row],[cosradlat]]*O3891*CSV[[#This Row],[sindlat]]</f>
        <v>1.648269265801551E-12</v>
      </c>
      <c r="Q3892" s="2">
        <f>2*ASIN(SQRT(CSV[[#This Row],[Columna1]]))*6367445</f>
        <v>16.349680805825209</v>
      </c>
      <c r="R3892" s="2" t="e" vm="1">
        <f ca="1">_xlfn.CONCAT(CSV[[#This Row],[lon]],",",CSV[[#This Row],[lat]],";",CSV[[#This Row],[alt]])</f>
        <v>#NAME?</v>
      </c>
    </row>
    <row r="3893" spans="1:18" x14ac:dyDescent="0.25">
      <c r="A3893">
        <v>42.422047276049852</v>
      </c>
      <c r="B3893">
        <v>-6.8062133342027664</v>
      </c>
      <c r="C3893">
        <v>475.79998779296875</v>
      </c>
      <c r="D3893" s="1">
        <v>42854.446770833332</v>
      </c>
      <c r="E3893" s="1">
        <f>CSV[[#This Row],[Column4]]-D3892</f>
        <v>2.314814628334716E-5</v>
      </c>
      <c r="F3893">
        <f>CSV[[#This Row],[alt]]-C3892</f>
        <v>0.5999755859375</v>
      </c>
      <c r="G3893">
        <f>IF(CSV[[#This Row],[Altura]]&gt;0,CSV[[#This Row],[Altura]],0)</f>
        <v>0.5999755859375</v>
      </c>
      <c r="H3893">
        <f>IF(CSV[[#This Row],[Altura]]&lt;=0,CSV[[#This Row],[Altura]],0)</f>
        <v>0</v>
      </c>
      <c r="I3893" s="2">
        <f>RADIANS(CSV[[#This Row],[lon]])-RADIANS(A3892)</f>
        <v>7.7095782780034483E-7</v>
      </c>
      <c r="J3893" s="2">
        <f>RADIANS(CSV[[#This Row],[lat]])-RADIANS(B3892)</f>
        <v>9.5235966961204621E-7</v>
      </c>
      <c r="K3893" s="2">
        <f>RADIANS(CSV[[#This Row],[lon]])</f>
        <v>0.74040440040376176</v>
      </c>
      <c r="L3893" s="2">
        <f>RADIANS(CSV[[#This Row],[lat]])</f>
        <v>-0.11879083227497945</v>
      </c>
      <c r="M3893" s="2">
        <f>SIN(CSV[[#This Row],[dlon]]/2)*SIN(CSV[[#This Row],[dlon]]/2)</f>
        <v>1.485939930616492E-13</v>
      </c>
      <c r="N3893" s="2">
        <f>SIN(CSV[[#This Row],[dlat]]/2)*SIN(CSV[[#This Row],[dlat]]/2)</f>
        <v>2.267472350758743E-13</v>
      </c>
      <c r="O3893" s="2">
        <f>COS(RADIANS(CSV[[#This Row],[lat]]))</f>
        <v>0.99295266216993094</v>
      </c>
      <c r="P3893" s="2">
        <f>CSV[[#This Row],[sindlon]]+CSV[[#This Row],[cosradlat]]*O3892*CSV[[#This Row],[sindlat]]</f>
        <v>3.7215653538530042E-13</v>
      </c>
      <c r="Q3893" s="2">
        <f>2*ASIN(SQRT(CSV[[#This Row],[Columna1]]))*6367445</f>
        <v>7.7688730184984909</v>
      </c>
      <c r="R3893" s="2" t="e" vm="1">
        <f ca="1">_xlfn.CONCAT(CSV[[#This Row],[lon]],",",CSV[[#This Row],[lat]],";",CSV[[#This Row],[alt]])</f>
        <v>#NAME?</v>
      </c>
    </row>
    <row r="3894" spans="1:18" x14ac:dyDescent="0.25">
      <c r="A3894">
        <v>42.422104440629482</v>
      </c>
      <c r="B3894">
        <v>-6.8061910383403301</v>
      </c>
      <c r="C3894">
        <v>476.60000610351563</v>
      </c>
      <c r="D3894" s="1">
        <v>42854.446793981479</v>
      </c>
      <c r="E3894" s="1">
        <f>CSV[[#This Row],[Column4]]-D3893</f>
        <v>2.314814628334716E-5</v>
      </c>
      <c r="F3894">
        <f>CSV[[#This Row],[alt]]-C3893</f>
        <v>0.800018310546875</v>
      </c>
      <c r="G3894">
        <f>IF(CSV[[#This Row],[Altura]]&gt;0,CSV[[#This Row],[Altura]],0)</f>
        <v>0.800018310546875</v>
      </c>
      <c r="H3894">
        <f>IF(CSV[[#This Row],[Altura]]&lt;=0,CSV[[#This Row],[Altura]],0)</f>
        <v>0</v>
      </c>
      <c r="I3894" s="2">
        <f>RADIANS(CSV[[#This Row],[lon]])-RADIANS(A3893)</f>
        <v>9.97710130068441E-7</v>
      </c>
      <c r="J3894" s="2">
        <f>RADIANS(CSV[[#This Row],[lat]])-RADIANS(B3893)</f>
        <v>3.8913620907521373E-7</v>
      </c>
      <c r="K3894" s="2">
        <f>RADIANS(CSV[[#This Row],[lon]])</f>
        <v>0.74040539811389183</v>
      </c>
      <c r="L3894" s="2">
        <f>RADIANS(CSV[[#This Row],[lat]])</f>
        <v>-0.11879044313877038</v>
      </c>
      <c r="M3894" s="2">
        <f>SIN(CSV[[#This Row],[dlon]]/2)*SIN(CSV[[#This Row],[dlon]]/2)</f>
        <v>2.4885637591027575E-13</v>
      </c>
      <c r="N3894" s="2">
        <f>SIN(CSV[[#This Row],[dlat]]/2)*SIN(CSV[[#This Row],[dlat]]/2)</f>
        <v>3.7856747303356639E-14</v>
      </c>
      <c r="O3894" s="2">
        <f>COS(RADIANS(CSV[[#This Row],[lat]]))</f>
        <v>0.9929527082870292</v>
      </c>
      <c r="P3894" s="2">
        <f>CSV[[#This Row],[sindlon]]+CSV[[#This Row],[cosradlat]]*O3893*CSV[[#This Row],[sindlat]]</f>
        <v>2.8618142652662126E-13</v>
      </c>
      <c r="Q3894" s="2">
        <f>2*ASIN(SQRT(CSV[[#This Row],[Columna1]]))*6367445</f>
        <v>6.8126475289620645</v>
      </c>
      <c r="R3894" s="2" t="e" vm="1">
        <f ca="1">_xlfn.CONCAT(CSV[[#This Row],[lon]],",",CSV[[#This Row],[lat]],";",CSV[[#This Row],[alt]])</f>
        <v>#NAME?</v>
      </c>
    </row>
    <row r="3895" spans="1:18" x14ac:dyDescent="0.25">
      <c r="A3895">
        <v>42.422164287418127</v>
      </c>
      <c r="B3895">
        <v>-6.8062072992324829</v>
      </c>
      <c r="C3895">
        <v>477.39999389648438</v>
      </c>
      <c r="D3895" s="1">
        <v>42854.446817129632</v>
      </c>
      <c r="E3895" s="1">
        <f>CSV[[#This Row],[Column4]]-D3894</f>
        <v>2.3148153559304774E-5</v>
      </c>
      <c r="F3895">
        <f>CSV[[#This Row],[alt]]-C3894</f>
        <v>0.79998779296875</v>
      </c>
      <c r="G3895">
        <f>IF(CSV[[#This Row],[Altura]]&gt;0,CSV[[#This Row],[Altura]],0)</f>
        <v>0.79998779296875</v>
      </c>
      <c r="H3895">
        <f>IF(CSV[[#This Row],[Altura]]&lt;=0,CSV[[#This Row],[Altura]],0)</f>
        <v>0</v>
      </c>
      <c r="I3895" s="2">
        <f>RADIANS(CSV[[#This Row],[lon]])-RADIANS(A3894)</f>
        <v>1.0445235085754234E-6</v>
      </c>
      <c r="J3895" s="2">
        <f>RADIANS(CSV[[#This Row],[lat]])-RADIANS(B3894)</f>
        <v>-2.8380610737899215E-7</v>
      </c>
      <c r="K3895" s="2">
        <f>RADIANS(CSV[[#This Row],[lon]])</f>
        <v>0.74040644263740041</v>
      </c>
      <c r="L3895" s="2">
        <f>RADIANS(CSV[[#This Row],[lat]])</f>
        <v>-0.11879072694487776</v>
      </c>
      <c r="M3895" s="2">
        <f>SIN(CSV[[#This Row],[dlon]]/2)*SIN(CSV[[#This Row],[dlon]]/2)</f>
        <v>2.7275733999165341E-13</v>
      </c>
      <c r="N3895" s="2">
        <f>SIN(CSV[[#This Row],[dlat]]/2)*SIN(CSV[[#This Row],[dlat]]/2)</f>
        <v>2.0136476646403869E-14</v>
      </c>
      <c r="O3895" s="2">
        <f>COS(RADIANS(CSV[[#This Row],[lat]]))</f>
        <v>0.99295267465276937</v>
      </c>
      <c r="P3895" s="2">
        <f>CSV[[#This Row],[sindlon]]+CSV[[#This Row],[cosradlat]]*O3894*CSV[[#This Row],[sindlat]]</f>
        <v>2.9261100077998717E-13</v>
      </c>
      <c r="Q3895" s="2">
        <f>2*ASIN(SQRT(CSV[[#This Row],[Columna1]]))*6367445</f>
        <v>6.8887515660878531</v>
      </c>
      <c r="R3895" s="2" t="e" vm="1">
        <f ca="1">_xlfn.CONCAT(CSV[[#This Row],[lon]],",",CSV[[#This Row],[lat]],";",CSV[[#This Row],[alt]])</f>
        <v>#NAME?</v>
      </c>
    </row>
    <row r="3896" spans="1:18" x14ac:dyDescent="0.25">
      <c r="A3896">
        <v>42.422191528603435</v>
      </c>
      <c r="B3896">
        <v>-6.8062224704772234</v>
      </c>
      <c r="C3896">
        <v>477.79998779296875</v>
      </c>
      <c r="D3896" s="1">
        <v>42854.446828703702</v>
      </c>
      <c r="E3896" s="1">
        <f>CSV[[#This Row],[Column4]]-D3895</f>
        <v>1.1574069503694773E-5</v>
      </c>
      <c r="F3896">
        <f>CSV[[#This Row],[alt]]-C3895</f>
        <v>0.399993896484375</v>
      </c>
      <c r="G3896">
        <f>IF(CSV[[#This Row],[Altura]]&gt;0,CSV[[#This Row],[Altura]],0)</f>
        <v>0.399993896484375</v>
      </c>
      <c r="H3896">
        <f>IF(CSV[[#This Row],[Altura]]&lt;=0,CSV[[#This Row],[Altura]],0)</f>
        <v>0</v>
      </c>
      <c r="I3896" s="2">
        <f>RADIANS(CSV[[#This Row],[lon]])-RADIANS(A3895)</f>
        <v>4.7544837578072929E-7</v>
      </c>
      <c r="J3896" s="2">
        <f>RADIANS(CSV[[#This Row],[lat]])-RADIANS(B3895)</f>
        <v>-2.6478817234665275E-7</v>
      </c>
      <c r="K3896" s="2">
        <f>RADIANS(CSV[[#This Row],[lon]])</f>
        <v>0.74040691808577619</v>
      </c>
      <c r="L3896" s="2">
        <f>RADIANS(CSV[[#This Row],[lat]])</f>
        <v>-0.11879099173305011</v>
      </c>
      <c r="M3896" s="2">
        <f>SIN(CSV[[#This Row],[dlon]]/2)*SIN(CSV[[#This Row],[dlon]]/2)</f>
        <v>5.6512789508132326E-14</v>
      </c>
      <c r="N3896" s="2">
        <f>SIN(CSV[[#This Row],[dlat]]/2)*SIN(CSV[[#This Row],[dlat]]/2)</f>
        <v>1.7528194053670066E-14</v>
      </c>
      <c r="O3896" s="2">
        <f>COS(RADIANS(CSV[[#This Row],[lat]]))</f>
        <v>0.99295264327227961</v>
      </c>
      <c r="P3896" s="2">
        <f>CSV[[#This Row],[sindlon]]+CSV[[#This Row],[cosradlat]]*O3895*CSV[[#This Row],[sindlat]]</f>
        <v>7.3794799777300705E-14</v>
      </c>
      <c r="Q3896" s="2">
        <f>2*ASIN(SQRT(CSV[[#This Row],[Columna1]]))*6367445</f>
        <v>3.459458119664879</v>
      </c>
      <c r="R3896" s="2" t="e" vm="1">
        <f ca="1">_xlfn.CONCAT(CSV[[#This Row],[lon]],",",CSV[[#This Row],[lat]],";",CSV[[#This Row],[alt]])</f>
        <v>#NAME?</v>
      </c>
    </row>
    <row r="3897" spans="1:18" x14ac:dyDescent="0.25">
      <c r="A3897">
        <v>42.42221818305552</v>
      </c>
      <c r="B3897">
        <v>-6.8062392342835674</v>
      </c>
      <c r="C3897">
        <v>478.39999389648438</v>
      </c>
      <c r="D3897" s="1">
        <v>42854.446840277778</v>
      </c>
      <c r="E3897" s="1">
        <f>CSV[[#This Row],[Column4]]-D3896</f>
        <v>1.1574076779652387E-5</v>
      </c>
      <c r="F3897">
        <f>CSV[[#This Row],[alt]]-C3896</f>
        <v>0.600006103515625</v>
      </c>
      <c r="G3897">
        <f>IF(CSV[[#This Row],[Altura]]&gt;0,CSV[[#This Row],[Altura]],0)</f>
        <v>0.600006103515625</v>
      </c>
      <c r="H3897">
        <f>IF(CSV[[#This Row],[Altura]]&lt;=0,CSV[[#This Row],[Altura]],0)</f>
        <v>0</v>
      </c>
      <c r="I3897" s="2">
        <f>RADIANS(CSV[[#This Row],[lon]])-RADIANS(A3896)</f>
        <v>4.6520794916293795E-7</v>
      </c>
      <c r="J3897" s="2">
        <f>RADIANS(CSV[[#This Row],[lat]])-RADIANS(B3896)</f>
        <v>-2.9258361586292914E-7</v>
      </c>
      <c r="K3897" s="2">
        <f>RADIANS(CSV[[#This Row],[lon]])</f>
        <v>0.74040738329372535</v>
      </c>
      <c r="L3897" s="2">
        <f>RADIANS(CSV[[#This Row],[lat]])</f>
        <v>-0.11879128431666597</v>
      </c>
      <c r="M3897" s="2">
        <f>SIN(CSV[[#This Row],[dlon]]/2)*SIN(CSV[[#This Row],[dlon]]/2)</f>
        <v>5.4104608991095693E-14</v>
      </c>
      <c r="N3897" s="2">
        <f>SIN(CSV[[#This Row],[dlat]]/2)*SIN(CSV[[#This Row],[dlat]]/2)</f>
        <v>2.1401293067856363E-14</v>
      </c>
      <c r="O3897" s="2">
        <f>COS(RADIANS(CSV[[#This Row],[lat]]))</f>
        <v>0.99295260859762435</v>
      </c>
      <c r="P3897" s="2">
        <f>CSV[[#This Row],[sindlon]]+CSV[[#This Row],[cosradlat]]*O3896*CSV[[#This Row],[sindlat]]</f>
        <v>7.5205319129021034E-14</v>
      </c>
      <c r="Q3897" s="2">
        <f>2*ASIN(SQRT(CSV[[#This Row],[Columna1]]))*6367445</f>
        <v>3.4923637948686159</v>
      </c>
      <c r="R3897" s="2" t="e" vm="1">
        <f ca="1">_xlfn.CONCAT(CSV[[#This Row],[lon]],",",CSV[[#This Row],[lat]],";",CSV[[#This Row],[alt]])</f>
        <v>#NAME?</v>
      </c>
    </row>
    <row r="3898" spans="1:18" x14ac:dyDescent="0.25">
      <c r="A3898">
        <v>42.422272497788072</v>
      </c>
      <c r="B3898">
        <v>-6.8062651343643674</v>
      </c>
      <c r="C3898">
        <v>479</v>
      </c>
      <c r="D3898" s="1">
        <v>42854.446863425925</v>
      </c>
      <c r="E3898" s="1">
        <f>CSV[[#This Row],[Column4]]-D3897</f>
        <v>2.314814628334716E-5</v>
      </c>
      <c r="F3898">
        <f>CSV[[#This Row],[alt]]-C3897</f>
        <v>0.600006103515625</v>
      </c>
      <c r="G3898">
        <f>IF(CSV[[#This Row],[Altura]]&gt;0,CSV[[#This Row],[Altura]],0)</f>
        <v>0.600006103515625</v>
      </c>
      <c r="H3898">
        <f>IF(CSV[[#This Row],[Altura]]&lt;=0,CSV[[#This Row],[Altura]],0)</f>
        <v>0</v>
      </c>
      <c r="I3898" s="2">
        <f>RADIANS(CSV[[#This Row],[lon]])-RADIANS(A3897)</f>
        <v>9.4797091543252776E-7</v>
      </c>
      <c r="J3898" s="2">
        <f>RADIANS(CSV[[#This Row],[lat]])-RADIANS(B3897)</f>
        <v>-4.5204168649948251E-7</v>
      </c>
      <c r="K3898" s="2">
        <f>RADIANS(CSV[[#This Row],[lon]])</f>
        <v>0.74040833126464078</v>
      </c>
      <c r="L3898" s="2">
        <f>RADIANS(CSV[[#This Row],[lat]])</f>
        <v>-0.11879173635835247</v>
      </c>
      <c r="M3898" s="2">
        <f>SIN(CSV[[#This Row],[dlon]]/2)*SIN(CSV[[#This Row],[dlon]]/2)</f>
        <v>2.2466221412647936E-13</v>
      </c>
      <c r="N3898" s="2">
        <f>SIN(CSV[[#This Row],[dlat]]/2)*SIN(CSV[[#This Row],[dlat]]/2)</f>
        <v>5.1085421583323232E-14</v>
      </c>
      <c r="O3898" s="2">
        <f>COS(RADIANS(CSV[[#This Row],[lat]]))</f>
        <v>0.99295255502511481</v>
      </c>
      <c r="P3898" s="2">
        <f>CSV[[#This Row],[sindlon]]+CSV[[#This Row],[cosradlat]]*O3897*CSV[[#This Row],[sindlat]]</f>
        <v>2.7503013226513879E-13</v>
      </c>
      <c r="Q3898" s="2">
        <f>2*ASIN(SQRT(CSV[[#This Row],[Columna1]]))*6367445</f>
        <v>6.6785985194463038</v>
      </c>
      <c r="R3898" s="2" t="e" vm="1">
        <f ca="1">_xlfn.CONCAT(CSV[[#This Row],[lon]],",",CSV[[#This Row],[lat]],";",CSV[[#This Row],[alt]])</f>
        <v>#NAME?</v>
      </c>
    </row>
    <row r="3899" spans="1:18" x14ac:dyDescent="0.25">
      <c r="A3899">
        <v>42.422330835834146</v>
      </c>
      <c r="B3899">
        <v>-6.8062577582895756</v>
      </c>
      <c r="C3899">
        <v>479.60000610351563</v>
      </c>
      <c r="D3899" s="1">
        <v>42854.446886574071</v>
      </c>
      <c r="E3899" s="1">
        <f>CSV[[#This Row],[Column4]]-D3898</f>
        <v>2.314814628334716E-5</v>
      </c>
      <c r="F3899">
        <f>CSV[[#This Row],[alt]]-C3898</f>
        <v>0.600006103515625</v>
      </c>
      <c r="G3899">
        <f>IF(CSV[[#This Row],[Altura]]&gt;0,CSV[[#This Row],[Altura]],0)</f>
        <v>0.600006103515625</v>
      </c>
      <c r="H3899">
        <f>IF(CSV[[#This Row],[Altura]]&lt;=0,CSV[[#This Row],[Altura]],0)</f>
        <v>0</v>
      </c>
      <c r="I3899" s="2">
        <f>RADIANS(CSV[[#This Row],[lon]])-RADIANS(A3898)</f>
        <v>1.0181909830819791E-6</v>
      </c>
      <c r="J3899" s="2">
        <f>RADIANS(CSV[[#This Row],[lat]])-RADIANS(B3898)</f>
        <v>1.2873679099134616E-7</v>
      </c>
      <c r="K3899" s="2">
        <f>RADIANS(CSV[[#This Row],[lon]])</f>
        <v>0.74040934945562387</v>
      </c>
      <c r="L3899" s="2">
        <f>RADIANS(CSV[[#This Row],[lat]])</f>
        <v>-0.11879160762156148</v>
      </c>
      <c r="M3899" s="2">
        <f>SIN(CSV[[#This Row],[dlon]]/2)*SIN(CSV[[#This Row],[dlon]]/2)</f>
        <v>2.5917821950733933E-13</v>
      </c>
      <c r="N3899" s="2">
        <f>SIN(CSV[[#This Row],[dlat]]/2)*SIN(CSV[[#This Row],[dlat]]/2)</f>
        <v>4.1432903386873815E-15</v>
      </c>
      <c r="O3899" s="2">
        <f>COS(RADIANS(CSV[[#This Row],[lat]]))</f>
        <v>0.99295257028203132</v>
      </c>
      <c r="P3899" s="2">
        <f>CSV[[#This Row],[sindlon]]+CSV[[#This Row],[cosradlat]]*O3898*CSV[[#This Row],[sindlat]]</f>
        <v>2.6326331647009084E-13</v>
      </c>
      <c r="Q3899" s="2">
        <f>2*ASIN(SQRT(CSV[[#This Row],[Columna1]]))*6367445</f>
        <v>6.5341691375201663</v>
      </c>
      <c r="R3899" s="2" t="e" vm="1">
        <f ca="1">_xlfn.CONCAT(CSV[[#This Row],[lon]],",",CSV[[#This Row],[lat]],";",CSV[[#This Row],[alt]])</f>
        <v>#NAME?</v>
      </c>
    </row>
    <row r="3900" spans="1:18" x14ac:dyDescent="0.25">
      <c r="A3900">
        <v>42.422355310991406</v>
      </c>
      <c r="B3900">
        <v>-6.8062342051416644</v>
      </c>
      <c r="C3900">
        <v>479.79998779296875</v>
      </c>
      <c r="D3900" s="1">
        <v>42854.446898148148</v>
      </c>
      <c r="E3900" s="1">
        <f>CSV[[#This Row],[Column4]]-D3899</f>
        <v>1.1574076779652387E-5</v>
      </c>
      <c r="F3900">
        <f>CSV[[#This Row],[alt]]-C3899</f>
        <v>0.199981689453125</v>
      </c>
      <c r="G3900">
        <f>IF(CSV[[#This Row],[Altura]]&gt;0,CSV[[#This Row],[Altura]],0)</f>
        <v>0.199981689453125</v>
      </c>
      <c r="H3900">
        <f>IF(CSV[[#This Row],[Altura]]&lt;=0,CSV[[#This Row],[Altura]],0)</f>
        <v>0</v>
      </c>
      <c r="I3900" s="2">
        <f>RADIANS(CSV[[#This Row],[lon]])-RADIANS(A3899)</f>
        <v>4.2717207915377031E-7</v>
      </c>
      <c r="J3900" s="2">
        <f>RADIANS(CSV[[#This Row],[lat]])-RADIANS(B3899)</f>
        <v>4.1107998026423953E-7</v>
      </c>
      <c r="K3900" s="2">
        <f>RADIANS(CSV[[#This Row],[lon]])</f>
        <v>0.74040977662770302</v>
      </c>
      <c r="L3900" s="2">
        <f>RADIANS(CSV[[#This Row],[lat]])</f>
        <v>-0.11879119654158121</v>
      </c>
      <c r="M3900" s="2">
        <f>SIN(CSV[[#This Row],[dlon]]/2)*SIN(CSV[[#This Row],[dlon]]/2)</f>
        <v>4.5618996302138065E-14</v>
      </c>
      <c r="N3900" s="2">
        <f>SIN(CSV[[#This Row],[dlat]]/2)*SIN(CSV[[#This Row],[dlat]]/2)</f>
        <v>4.2246687543511292E-14</v>
      </c>
      <c r="O3900" s="2">
        <f>COS(RADIANS(CSV[[#This Row],[lat]]))</f>
        <v>0.99295261900002985</v>
      </c>
      <c r="P3900" s="2">
        <f>CSV[[#This Row],[sindlon]]+CSV[[#This Row],[cosradlat]]*O3899*CSV[[#This Row],[sindlat]]</f>
        <v>8.7272323001964335E-14</v>
      </c>
      <c r="Q3900" s="2">
        <f>2*ASIN(SQRT(CSV[[#This Row],[Columna1]]))*6367445</f>
        <v>3.7621271205157734</v>
      </c>
      <c r="R3900" s="2" t="e" vm="1">
        <f ca="1">_xlfn.CONCAT(CSV[[#This Row],[lon]],",",CSV[[#This Row],[lat]],";",CSV[[#This Row],[alt]])</f>
        <v>#NAME?</v>
      </c>
    </row>
    <row r="3901" spans="1:18" x14ac:dyDescent="0.25">
      <c r="A3901">
        <v>42.42237257771194</v>
      </c>
      <c r="B3901">
        <v>-6.8061984982341528</v>
      </c>
      <c r="C3901">
        <v>480</v>
      </c>
      <c r="D3901" s="1">
        <v>42854.446909722225</v>
      </c>
      <c r="E3901" s="1">
        <f>CSV[[#This Row],[Column4]]-D3900</f>
        <v>1.1574076779652387E-5</v>
      </c>
      <c r="F3901">
        <f>CSV[[#This Row],[alt]]-C3900</f>
        <v>0.20001220703125</v>
      </c>
      <c r="G3901">
        <f>IF(CSV[[#This Row],[Altura]]&gt;0,CSV[[#This Row],[Altura]],0)</f>
        <v>0.20001220703125</v>
      </c>
      <c r="H3901">
        <f>IF(CSV[[#This Row],[Altura]]&lt;=0,CSV[[#This Row],[Altura]],0)</f>
        <v>0</v>
      </c>
      <c r="I3901" s="2">
        <f>RADIANS(CSV[[#This Row],[lon]])-RADIANS(A3900)</f>
        <v>3.0136112438849949E-7</v>
      </c>
      <c r="J3901" s="2">
        <f>RADIANS(CSV[[#This Row],[lat]])-RADIANS(B3900)</f>
        <v>6.2320310177665927E-7</v>
      </c>
      <c r="K3901" s="2">
        <f>RADIANS(CSV[[#This Row],[lon]])</f>
        <v>0.74041007798882741</v>
      </c>
      <c r="L3901" s="2">
        <f>RADIANS(CSV[[#This Row],[lat]])</f>
        <v>-0.11879057333847944</v>
      </c>
      <c r="M3901" s="2">
        <f>SIN(CSV[[#This Row],[dlon]]/2)*SIN(CSV[[#This Row],[dlon]]/2)</f>
        <v>2.2704631823174991E-14</v>
      </c>
      <c r="N3901" s="2">
        <f>SIN(CSV[[#This Row],[dlat]]/2)*SIN(CSV[[#This Row],[dlat]]/2)</f>
        <v>9.7095526516009148E-14</v>
      </c>
      <c r="O3901" s="2">
        <f>COS(RADIANS(CSV[[#This Row],[lat]]))</f>
        <v>0.99295269285688903</v>
      </c>
      <c r="P3901" s="2">
        <f>CSV[[#This Row],[sindlon]]+CSV[[#This Row],[cosradlat]]*O3900*CSV[[#This Row],[sindlat]]</f>
        <v>1.1843644942785347E-13</v>
      </c>
      <c r="Q3901" s="2">
        <f>2*ASIN(SQRT(CSV[[#This Row],[Columna1]]))*6367445</f>
        <v>4.3826610859663644</v>
      </c>
      <c r="R3901" s="2" t="e" vm="1">
        <f ca="1">_xlfn.CONCAT(CSV[[#This Row],[lon]],",",CSV[[#This Row],[lat]],";",CSV[[#This Row],[alt]])</f>
        <v>#NAME?</v>
      </c>
    </row>
    <row r="3902" spans="1:18" x14ac:dyDescent="0.25">
      <c r="A3902">
        <v>42.422381294891238</v>
      </c>
      <c r="B3902">
        <v>-6.8061570916324854</v>
      </c>
      <c r="C3902">
        <v>480.20001220703125</v>
      </c>
      <c r="D3902" s="1">
        <v>42854.446921296294</v>
      </c>
      <c r="E3902" s="1">
        <f>CSV[[#This Row],[Column4]]-D3901</f>
        <v>1.1574069503694773E-5</v>
      </c>
      <c r="F3902">
        <f>CSV[[#This Row],[alt]]-C3901</f>
        <v>0.20001220703125</v>
      </c>
      <c r="G3902">
        <f>IF(CSV[[#This Row],[Altura]]&gt;0,CSV[[#This Row],[Altura]],0)</f>
        <v>0.20001220703125</v>
      </c>
      <c r="H3902">
        <f>IF(CSV[[#This Row],[Altura]]&lt;=0,CSV[[#This Row],[Altura]],0)</f>
        <v>0</v>
      </c>
      <c r="I3902" s="2">
        <f>RADIANS(CSV[[#This Row],[lon]])-RADIANS(A3901)</f>
        <v>1.5214348025871516E-7</v>
      </c>
      <c r="J3902" s="2">
        <f>RADIANS(CSV[[#This Row],[lat]])-RADIANS(B3901)</f>
        <v>7.2268153115950806E-7</v>
      </c>
      <c r="K3902" s="2">
        <f>RADIANS(CSV[[#This Row],[lon]])</f>
        <v>0.74041023013230767</v>
      </c>
      <c r="L3902" s="2">
        <f>RADIANS(CSV[[#This Row],[lat]])</f>
        <v>-0.11878985065694828</v>
      </c>
      <c r="M3902" s="2">
        <f>SIN(CSV[[#This Row],[dlon]]/2)*SIN(CSV[[#This Row],[dlon]]/2)</f>
        <v>5.7869096463085002E-15</v>
      </c>
      <c r="N3902" s="2">
        <f>SIN(CSV[[#This Row],[dlat]]/2)*SIN(CSV[[#This Row],[dlat]]/2)</f>
        <v>1.3056714886975707E-13</v>
      </c>
      <c r="O3902" s="2">
        <f>COS(RADIANS(CSV[[#This Row],[lat]]))</f>
        <v>0.99295277850262309</v>
      </c>
      <c r="P3902" s="2">
        <f>CSV[[#This Row],[sindlon]]+CSV[[#This Row],[cosradlat]]*O3901*CSV[[#This Row],[sindlat]]</f>
        <v>1.3452026057512988E-13</v>
      </c>
      <c r="Q3902" s="2">
        <f>2*ASIN(SQRT(CSV[[#This Row],[Columna1]]))*6367445</f>
        <v>4.6707760857643148</v>
      </c>
      <c r="R3902" s="2" t="e" vm="1">
        <f ca="1">_xlfn.CONCAT(CSV[[#This Row],[lon]],",",CSV[[#This Row],[lat]],";",CSV[[#This Row],[alt]])</f>
        <v>#NAME?</v>
      </c>
    </row>
    <row r="3903" spans="1:18" x14ac:dyDescent="0.25">
      <c r="A3903">
        <v>42.422378696501255</v>
      </c>
      <c r="B3903">
        <v>-6.8060185387730598</v>
      </c>
      <c r="C3903">
        <v>481</v>
      </c>
      <c r="D3903" s="1">
        <v>42854.446956018517</v>
      </c>
      <c r="E3903" s="1">
        <f>CSV[[#This Row],[Column4]]-D3902</f>
        <v>3.4722223062999547E-5</v>
      </c>
      <c r="F3903">
        <f>CSV[[#This Row],[alt]]-C3902</f>
        <v>0.79998779296875</v>
      </c>
      <c r="G3903">
        <f>IF(CSV[[#This Row],[Altura]]&gt;0,CSV[[#This Row],[Altura]],0)</f>
        <v>0.79998779296875</v>
      </c>
      <c r="H3903">
        <f>IF(CSV[[#This Row],[Altura]]&lt;=0,CSV[[#This Row],[Altura]],0)</f>
        <v>0</v>
      </c>
      <c r="I3903" s="2">
        <f>RADIANS(CSV[[#This Row],[lon]])-RADIANS(A3902)</f>
        <v>-4.5350460498028156E-8</v>
      </c>
      <c r="J3903" s="2">
        <f>RADIANS(CSV[[#This Row],[lat]])-RADIANS(B3902)</f>
        <v>2.4182035850278671E-6</v>
      </c>
      <c r="K3903" s="2">
        <f>RADIANS(CSV[[#This Row],[lon]])</f>
        <v>0.74041018478184717</v>
      </c>
      <c r="L3903" s="2">
        <f>RADIANS(CSV[[#This Row],[lat]])</f>
        <v>-0.11878743245336325</v>
      </c>
      <c r="M3903" s="2">
        <f>SIN(CSV[[#This Row],[dlon]]/2)*SIN(CSV[[#This Row],[dlon]]/2)</f>
        <v>5.1416606684580293E-16</v>
      </c>
      <c r="N3903" s="2">
        <f>SIN(CSV[[#This Row],[dlat]]/2)*SIN(CSV[[#This Row],[dlat]]/2)</f>
        <v>1.4619271446596949E-12</v>
      </c>
      <c r="O3903" s="2">
        <f>COS(RADIANS(CSV[[#This Row],[lat]]))</f>
        <v>0.99295306508265468</v>
      </c>
      <c r="P3903" s="2">
        <f>CSV[[#This Row],[sindlon]]+CSV[[#This Row],[cosradlat]]*O3902*CSV[[#This Row],[sindlat]]</f>
        <v>1.44190928210172E-12</v>
      </c>
      <c r="Q3903" s="2">
        <f>2*ASIN(SQRT(CSV[[#This Row],[Columna1]]))*6367445</f>
        <v>15.291995684709345</v>
      </c>
      <c r="R3903" s="2" t="e" vm="1">
        <f ca="1">_xlfn.CONCAT(CSV[[#This Row],[lon]],",",CSV[[#This Row],[lat]],";",CSV[[#This Row],[alt]])</f>
        <v>#NAME?</v>
      </c>
    </row>
    <row r="3904" spans="1:18" x14ac:dyDescent="0.25">
      <c r="A3904">
        <v>42.422362435609102</v>
      </c>
      <c r="B3904">
        <v>-6.8059223145246506</v>
      </c>
      <c r="C3904">
        <v>481.60000610351563</v>
      </c>
      <c r="D3904" s="1">
        <v>42854.446979166663</v>
      </c>
      <c r="E3904" s="1">
        <f>CSV[[#This Row],[Column4]]-D3903</f>
        <v>2.314814628334716E-5</v>
      </c>
      <c r="F3904">
        <f>CSV[[#This Row],[alt]]-C3903</f>
        <v>0.600006103515625</v>
      </c>
      <c r="G3904">
        <f>IF(CSV[[#This Row],[Altura]]&gt;0,CSV[[#This Row],[Altura]],0)</f>
        <v>0.600006103515625</v>
      </c>
      <c r="H3904">
        <f>IF(CSV[[#This Row],[Altura]]&lt;=0,CSV[[#This Row],[Altura]],0)</f>
        <v>0</v>
      </c>
      <c r="I3904" s="2">
        <f>RADIANS(CSV[[#This Row],[lon]])-RADIANS(A3903)</f>
        <v>-2.8380610739286993E-7</v>
      </c>
      <c r="J3904" s="2">
        <f>RADIANS(CSV[[#This Row],[lat]])-RADIANS(B3903)</f>
        <v>1.6794299550065839E-6</v>
      </c>
      <c r="K3904" s="2">
        <f>RADIANS(CSV[[#This Row],[lon]])</f>
        <v>0.74040990097573978</v>
      </c>
      <c r="L3904" s="2">
        <f>RADIANS(CSV[[#This Row],[lat]])</f>
        <v>-0.11878575302340824</v>
      </c>
      <c r="M3904" s="2">
        <f>SIN(CSV[[#This Row],[dlon]]/2)*SIN(CSV[[#This Row],[dlon]]/2)</f>
        <v>2.0136476648373172E-14</v>
      </c>
      <c r="N3904" s="2">
        <f>SIN(CSV[[#This Row],[dlat]]/2)*SIN(CSV[[#This Row],[dlat]]/2)</f>
        <v>7.0512124344318833E-13</v>
      </c>
      <c r="O3904" s="2">
        <f>COS(RADIANS(CSV[[#This Row],[lat]]))</f>
        <v>0.99295326410759632</v>
      </c>
      <c r="P3904" s="2">
        <f>CSV[[#This Row],[sindlon]]+CSV[[#This Row],[cosradlat]]*O3903*CSV[[#This Row],[sindlat]]</f>
        <v>7.1535498823810131E-13</v>
      </c>
      <c r="Q3904" s="2">
        <f>2*ASIN(SQRT(CSV[[#This Row],[Columna1]]))*6367445</f>
        <v>10.770999431154962</v>
      </c>
      <c r="R3904" s="2" t="e" vm="1">
        <f ca="1">_xlfn.CONCAT(CSV[[#This Row],[lon]],",",CSV[[#This Row],[lat]],";",CSV[[#This Row],[alt]])</f>
        <v>#NAME?</v>
      </c>
    </row>
    <row r="3905" spans="1:18" x14ac:dyDescent="0.25">
      <c r="A3905">
        <v>42.422260511666536</v>
      </c>
      <c r="B3905">
        <v>-6.8054954241961241</v>
      </c>
      <c r="C3905">
        <v>482</v>
      </c>
      <c r="D3905" s="1">
        <v>42854.447071759256</v>
      </c>
      <c r="E3905" s="1">
        <f>CSV[[#This Row],[Column4]]-D3904</f>
        <v>9.2592592409346253E-5</v>
      </c>
      <c r="F3905">
        <f>CSV[[#This Row],[alt]]-C3904</f>
        <v>0.399993896484375</v>
      </c>
      <c r="G3905">
        <f>IF(CSV[[#This Row],[Altura]]&gt;0,CSV[[#This Row],[Altura]],0)</f>
        <v>0.399993896484375</v>
      </c>
      <c r="H3905">
        <f>IF(CSV[[#This Row],[Altura]]&lt;=0,CSV[[#This Row],[Altura]],0)</f>
        <v>0</v>
      </c>
      <c r="I3905" s="2">
        <f>RADIANS(CSV[[#This Row],[lon]])-RADIANS(A3904)</f>
        <v>-1.7789083843755549E-6</v>
      </c>
      <c r="J3905" s="2">
        <f>RADIANS(CSV[[#This Row],[lat]])-RADIANS(B3904)</f>
        <v>7.4506417777064904E-6</v>
      </c>
      <c r="K3905" s="2">
        <f>RADIANS(CSV[[#This Row],[lon]])</f>
        <v>0.7404081220673554</v>
      </c>
      <c r="L3905" s="2">
        <f>RADIANS(CSV[[#This Row],[lat]])</f>
        <v>-0.11877830238163054</v>
      </c>
      <c r="M3905" s="2">
        <f>SIN(CSV[[#This Row],[dlon]]/2)*SIN(CSV[[#This Row],[dlon]]/2)</f>
        <v>7.9112876000020301E-13</v>
      </c>
      <c r="N3905" s="2">
        <f>SIN(CSV[[#This Row],[dlat]]/2)*SIN(CSV[[#This Row],[dlat]]/2)</f>
        <v>1.3878015724862131E-11</v>
      </c>
      <c r="O3905" s="2">
        <f>COS(RADIANS(CSV[[#This Row],[lat]]))</f>
        <v>0.99295414703029394</v>
      </c>
      <c r="P3905" s="2">
        <f>CSV[[#This Row],[sindlon]]+CSV[[#This Row],[cosradlat]]*O3904*CSV[[#This Row],[sindlat]]</f>
        <v>1.447425636218857E-11</v>
      </c>
      <c r="Q3905" s="2">
        <f>2*ASIN(SQRT(CSV[[#This Row],[Columna1]]))*6367445</f>
        <v>48.4499494446572</v>
      </c>
      <c r="R3905" s="2" t="e" vm="1">
        <f ca="1">_xlfn.CONCAT(CSV[[#This Row],[lon]],",",CSV[[#This Row],[lat]],";",CSV[[#This Row],[alt]])</f>
        <v>#NAME?</v>
      </c>
    </row>
    <row r="3906" spans="1:18" x14ac:dyDescent="0.25">
      <c r="A3906">
        <v>42.422252716496587</v>
      </c>
      <c r="B3906">
        <v>-6.8054411932826042</v>
      </c>
      <c r="C3906">
        <v>482.20001220703125</v>
      </c>
      <c r="D3906" s="1">
        <v>42854.447083333333</v>
      </c>
      <c r="E3906" s="1">
        <f>CSV[[#This Row],[Column4]]-D3905</f>
        <v>1.1574076779652387E-5</v>
      </c>
      <c r="F3906">
        <f>CSV[[#This Row],[alt]]-C3905</f>
        <v>0.20001220703125</v>
      </c>
      <c r="G3906">
        <f>IF(CSV[[#This Row],[Altura]]&gt;0,CSV[[#This Row],[Altura]],0)</f>
        <v>0.20001220703125</v>
      </c>
      <c r="H3906">
        <f>IF(CSV[[#This Row],[Altura]]&lt;=0,CSV[[#This Row],[Altura]],0)</f>
        <v>0</v>
      </c>
      <c r="I3906" s="2">
        <f>RADIANS(CSV[[#This Row],[lon]])-RADIANS(A3905)</f>
        <v>-1.3605138138306216E-7</v>
      </c>
      <c r="J3906" s="2">
        <f>RADIANS(CSV[[#This Row],[lat]])-RADIANS(B3905)</f>
        <v>9.4650799728479562E-7</v>
      </c>
      <c r="K3906" s="2">
        <f>RADIANS(CSV[[#This Row],[lon]])</f>
        <v>0.74040798601597402</v>
      </c>
      <c r="L3906" s="2">
        <f>RADIANS(CSV[[#This Row],[lat]])</f>
        <v>-0.11877735587363325</v>
      </c>
      <c r="M3906" s="2">
        <f>SIN(CSV[[#This Row],[dlon]]/2)*SIN(CSV[[#This Row],[dlon]]/2)</f>
        <v>4.6274945940598511E-15</v>
      </c>
      <c r="N3906" s="2">
        <f>SIN(CSV[[#This Row],[dlat]]/2)*SIN(CSV[[#This Row],[dlat]]/2)</f>
        <v>2.2396934723100193E-13</v>
      </c>
      <c r="O3906" s="2">
        <f>COS(RADIANS(CSV[[#This Row],[lat]]))</f>
        <v>0.99295425919029556</v>
      </c>
      <c r="P3906" s="2">
        <f>CSV[[#This Row],[sindlon]]+CSV[[#This Row],[cosradlat]]*O3905*CSV[[#This Row],[sindlat]]</f>
        <v>2.2545187533199254E-13</v>
      </c>
      <c r="Q3906" s="2">
        <f>2*ASIN(SQRT(CSV[[#This Row],[Columna1]]))*6367445</f>
        <v>6.0467515429547865</v>
      </c>
      <c r="R3906" s="2" t="e" vm="1">
        <f ca="1">_xlfn.CONCAT(CSV[[#This Row],[lon]],",",CSV[[#This Row],[lat]],";",CSV[[#This Row],[alt]])</f>
        <v>#NAME?</v>
      </c>
    </row>
    <row r="3907" spans="1:18" x14ac:dyDescent="0.25">
      <c r="A3907">
        <v>42.422228408977389</v>
      </c>
      <c r="B3907">
        <v>-6.8052780814468861</v>
      </c>
      <c r="C3907">
        <v>483.39999389648438</v>
      </c>
      <c r="D3907" s="1">
        <v>42854.447118055556</v>
      </c>
      <c r="E3907" s="1">
        <f>CSV[[#This Row],[Column4]]-D3906</f>
        <v>3.4722223062999547E-5</v>
      </c>
      <c r="F3907">
        <f>CSV[[#This Row],[alt]]-C3906</f>
        <v>1.199981689453125</v>
      </c>
      <c r="G3907">
        <f>IF(CSV[[#This Row],[Altura]]&gt;0,CSV[[#This Row],[Altura]],0)</f>
        <v>1.199981689453125</v>
      </c>
      <c r="H3907">
        <f>IF(CSV[[#This Row],[Altura]]&lt;=0,CSV[[#This Row],[Altura]],0)</f>
        <v>0</v>
      </c>
      <c r="I3907" s="2">
        <f>RADIANS(CSV[[#This Row],[lon]])-RADIANS(A3906)</f>
        <v>-4.2424624302483949E-7</v>
      </c>
      <c r="J3907" s="2">
        <f>RADIANS(CSV[[#This Row],[lat]])-RADIANS(B3906)</f>
        <v>2.8468385822461029E-6</v>
      </c>
      <c r="K3907" s="2">
        <f>RADIANS(CSV[[#This Row],[lon]])</f>
        <v>0.74040756176973099</v>
      </c>
      <c r="L3907" s="2">
        <f>RADIANS(CSV[[#This Row],[lat]])</f>
        <v>-0.118774509035051</v>
      </c>
      <c r="M3907" s="2">
        <f>SIN(CSV[[#This Row],[dlon]]/2)*SIN(CSV[[#This Row],[dlon]]/2)</f>
        <v>4.499621868017212E-14</v>
      </c>
      <c r="N3907" s="2">
        <f>SIN(CSV[[#This Row],[dlat]]/2)*SIN(CSV[[#This Row],[dlat]]/2)</f>
        <v>2.0261224783398819E-12</v>
      </c>
      <c r="O3907" s="2">
        <f>COS(RADIANS(CSV[[#This Row],[lat]]))</f>
        <v>0.99295459653170881</v>
      </c>
      <c r="P3907" s="2">
        <f>CSV[[#This Row],[sindlon]]+CSV[[#This Row],[cosradlat]]*O3906*CSV[[#This Row],[sindlat]]</f>
        <v>2.0426688897484421E-12</v>
      </c>
      <c r="Q3907" s="2">
        <f>2*ASIN(SQRT(CSV[[#This Row],[Columna1]]))*6367445</f>
        <v>18.200955393039564</v>
      </c>
      <c r="R3907" s="2" t="e" vm="1">
        <f ca="1">_xlfn.CONCAT(CSV[[#This Row],[lon]],",",CSV[[#This Row],[lat]],";",CSV[[#This Row],[alt]])</f>
        <v>#NAME?</v>
      </c>
    </row>
    <row r="3908" spans="1:18" x14ac:dyDescent="0.25">
      <c r="A3908">
        <v>42.422218602150679</v>
      </c>
      <c r="B3908">
        <v>-6.8051701225340366</v>
      </c>
      <c r="C3908">
        <v>484.20001220703125</v>
      </c>
      <c r="D3908" s="1">
        <v>42854.447141203702</v>
      </c>
      <c r="E3908" s="1">
        <f>CSV[[#This Row],[Column4]]-D3907</f>
        <v>2.314814628334716E-5</v>
      </c>
      <c r="F3908">
        <f>CSV[[#This Row],[alt]]-C3907</f>
        <v>0.800018310546875</v>
      </c>
      <c r="G3908">
        <f>IF(CSV[[#This Row],[Altura]]&gt;0,CSV[[#This Row],[Altura]],0)</f>
        <v>0.800018310546875</v>
      </c>
      <c r="H3908">
        <f>IF(CSV[[#This Row],[Altura]]&lt;=0,CSV[[#This Row],[Altura]],0)</f>
        <v>0</v>
      </c>
      <c r="I3908" s="2">
        <f>RADIANS(CSV[[#This Row],[lon]])-RADIANS(A3907)</f>
        <v>-1.7116141526329898E-7</v>
      </c>
      <c r="J3908" s="2">
        <f>RADIANS(CSV[[#This Row],[lat]])-RADIANS(B3907)</f>
        <v>1.884238486099532E-6</v>
      </c>
      <c r="K3908" s="2">
        <f>RADIANS(CSV[[#This Row],[lon]])</f>
        <v>0.74040739060831573</v>
      </c>
      <c r="L3908" s="2">
        <f>RADIANS(CSV[[#This Row],[lat]])</f>
        <v>-0.1187726247965649</v>
      </c>
      <c r="M3908" s="2">
        <f>SIN(CSV[[#This Row],[dlon]]/2)*SIN(CSV[[#This Row],[dlon]]/2)</f>
        <v>7.3240575187338504E-15</v>
      </c>
      <c r="N3908" s="2">
        <f>SIN(CSV[[#This Row],[dlat]]/2)*SIN(CSV[[#This Row],[dlat]]/2)</f>
        <v>8.8758866812440154E-13</v>
      </c>
      <c r="O3908" s="2">
        <f>COS(RADIANS(CSV[[#This Row],[lat]]))</f>
        <v>0.992954819803614</v>
      </c>
      <c r="P3908" s="2">
        <f>CSV[[#This Row],[sindlon]]+CSV[[#This Row],[cosradlat]]*O3907*CSV[[#This Row],[sindlat]]</f>
        <v>8.8245013972783127E-13</v>
      </c>
      <c r="Q3908" s="2">
        <f>2*ASIN(SQRT(CSV[[#This Row],[Columna1]]))*6367445</f>
        <v>11.963005051512114</v>
      </c>
      <c r="R3908" s="2" t="e" vm="1">
        <f ca="1">_xlfn.CONCAT(CSV[[#This Row],[lon]],",",CSV[[#This Row],[lat]],";",CSV[[#This Row],[alt]])</f>
        <v>#NAME?</v>
      </c>
    </row>
    <row r="3909" spans="1:18" x14ac:dyDescent="0.25">
      <c r="A3909">
        <v>42.422214159741998</v>
      </c>
      <c r="B3909">
        <v>-6.8050639238208532</v>
      </c>
      <c r="C3909">
        <v>484.79998779296875</v>
      </c>
      <c r="D3909" s="1">
        <v>42854.447164351855</v>
      </c>
      <c r="E3909" s="1">
        <f>CSV[[#This Row],[Column4]]-D3908</f>
        <v>2.3148153559304774E-5</v>
      </c>
      <c r="F3909">
        <f>CSV[[#This Row],[alt]]-C3908</f>
        <v>0.5999755859375</v>
      </c>
      <c r="G3909">
        <f>IF(CSV[[#This Row],[Altura]]&gt;0,CSV[[#This Row],[Altura]],0)</f>
        <v>0.5999755859375</v>
      </c>
      <c r="H3909">
        <f>IF(CSV[[#This Row],[Altura]]&lt;=0,CSV[[#This Row],[Altura]],0)</f>
        <v>0</v>
      </c>
      <c r="I3909" s="2">
        <f>RADIANS(CSV[[#This Row],[lon]])-RADIANS(A3908)</f>
        <v>-7.7534658138311841E-8</v>
      </c>
      <c r="J3909" s="2">
        <f>RADIANS(CSV[[#This Row],[lat]])-RADIANS(B3908)</f>
        <v>1.853517206440447E-6</v>
      </c>
      <c r="K3909" s="2">
        <f>RADIANS(CSV[[#This Row],[lon]])</f>
        <v>0.74040731307365759</v>
      </c>
      <c r="L3909" s="2">
        <f>RADIANS(CSV[[#This Row],[lat]])</f>
        <v>-0.11877077127935846</v>
      </c>
      <c r="M3909" s="2">
        <f>SIN(CSV[[#This Row],[dlon]]/2)*SIN(CSV[[#This Row],[dlon]]/2)</f>
        <v>1.5029058031562212E-15</v>
      </c>
      <c r="N3909" s="2">
        <f>SIN(CSV[[#This Row],[dlat]]/2)*SIN(CSV[[#This Row],[dlat]]/2)</f>
        <v>8.5888150864245375E-13</v>
      </c>
      <c r="O3909" s="2">
        <f>COS(RADIANS(CSV[[#This Row],[lat]]))</f>
        <v>0.99295503943177676</v>
      </c>
      <c r="P3909" s="2">
        <f>CSV[[#This Row],[sindlon]]+CSV[[#This Row],[cosradlat]]*O3908*CSV[[#This Row],[sindlat]]</f>
        <v>8.4832528196896211E-13</v>
      </c>
      <c r="Q3909" s="2">
        <f>2*ASIN(SQRT(CSV[[#This Row],[Columna1]]))*6367445</f>
        <v>11.729416369124076</v>
      </c>
      <c r="R3909" s="2" t="e" vm="1">
        <f ca="1">_xlfn.CONCAT(CSV[[#This Row],[lon]],",",CSV[[#This Row],[lat]],";",CSV[[#This Row],[alt]])</f>
        <v>#NAME?</v>
      </c>
    </row>
    <row r="3910" spans="1:18" x14ac:dyDescent="0.25">
      <c r="A3910">
        <v>42.422231761738658</v>
      </c>
      <c r="B3910">
        <v>-6.8048468325287104</v>
      </c>
      <c r="C3910">
        <v>486</v>
      </c>
      <c r="D3910" s="1">
        <v>42854.447210648148</v>
      </c>
      <c r="E3910" s="1">
        <f>CSV[[#This Row],[Column4]]-D3909</f>
        <v>4.6296292566694319E-5</v>
      </c>
      <c r="F3910">
        <f>CSV[[#This Row],[alt]]-C3909</f>
        <v>1.20001220703125</v>
      </c>
      <c r="G3910">
        <f>IF(CSV[[#This Row],[Altura]]&gt;0,CSV[[#This Row],[Altura]],0)</f>
        <v>1.20001220703125</v>
      </c>
      <c r="H3910">
        <f>IF(CSV[[#This Row],[Altura]]&lt;=0,CSV[[#This Row],[Altura]],0)</f>
        <v>0</v>
      </c>
      <c r="I3910" s="2">
        <f>RADIANS(CSV[[#This Row],[lon]])-RADIANS(A3909)</f>
        <v>3.0721279664636114E-7</v>
      </c>
      <c r="J3910" s="2">
        <f>RADIANS(CSV[[#This Row],[lat]])-RADIANS(B3909)</f>
        <v>3.7889578252958689E-6</v>
      </c>
      <c r="K3910" s="2">
        <f>RADIANS(CSV[[#This Row],[lon]])</f>
        <v>0.74040762028645424</v>
      </c>
      <c r="L3910" s="2">
        <f>RADIANS(CSV[[#This Row],[lat]])</f>
        <v>-0.11876698232153317</v>
      </c>
      <c r="M3910" s="2">
        <f>SIN(CSV[[#This Row],[dlon]]/2)*SIN(CSV[[#This Row],[dlon]]/2)</f>
        <v>2.3594925605819424E-14</v>
      </c>
      <c r="N3910" s="2">
        <f>SIN(CSV[[#This Row],[dlat]]/2)*SIN(CSV[[#This Row],[dlat]]/2)</f>
        <v>3.5890503504634059E-12</v>
      </c>
      <c r="O3910" s="2">
        <f>COS(RADIANS(CSV[[#This Row],[lat]]))</f>
        <v>0.99295548838481029</v>
      </c>
      <c r="P3910" s="2">
        <f>CSV[[#This Row],[sindlon]]+CSV[[#This Row],[cosradlat]]*O3909*CSV[[#This Row],[sindlat]]</f>
        <v>3.5622555694825236E-12</v>
      </c>
      <c r="Q3910" s="2">
        <f>2*ASIN(SQRT(CSV[[#This Row],[Columna1]]))*6367445</f>
        <v>24.035753148976614</v>
      </c>
      <c r="R3910" s="2" t="e" vm="1">
        <f ca="1">_xlfn.CONCAT(CSV[[#This Row],[lon]],",",CSV[[#This Row],[lat]],";",CSV[[#This Row],[alt]])</f>
        <v>#NAME?</v>
      </c>
    </row>
    <row r="3911" spans="1:18" x14ac:dyDescent="0.25">
      <c r="A3911">
        <v>42.422278616577387</v>
      </c>
      <c r="B3911">
        <v>-6.8045793659985074</v>
      </c>
      <c r="C3911">
        <v>487</v>
      </c>
      <c r="D3911" s="1">
        <v>42854.447268518517</v>
      </c>
      <c r="E3911" s="1">
        <f>CSV[[#This Row],[Column4]]-D3910</f>
        <v>5.7870369346346706E-5</v>
      </c>
      <c r="F3911">
        <f>CSV[[#This Row],[alt]]-C3910</f>
        <v>1</v>
      </c>
      <c r="G3911">
        <f>IF(CSV[[#This Row],[Altura]]&gt;0,CSV[[#This Row],[Altura]],0)</f>
        <v>1</v>
      </c>
      <c r="H3911">
        <f>IF(CSV[[#This Row],[Altura]]&lt;=0,CSV[[#This Row],[Altura]],0)</f>
        <v>0</v>
      </c>
      <c r="I3911" s="2">
        <f>RADIANS(CSV[[#This Row],[lon]])-RADIANS(A3910)</f>
        <v>8.1777120630732725E-7</v>
      </c>
      <c r="J3911" s="2">
        <f>RADIANS(CSV[[#This Row],[lat]])-RADIANS(B3910)</f>
        <v>4.6681715909213661E-6</v>
      </c>
      <c r="K3911" s="2">
        <f>RADIANS(CSV[[#This Row],[lon]])</f>
        <v>0.74040843805766055</v>
      </c>
      <c r="L3911" s="2">
        <f>RADIANS(CSV[[#This Row],[lat]])</f>
        <v>-0.11876231414994225</v>
      </c>
      <c r="M3911" s="2">
        <f>SIN(CSV[[#This Row],[dlon]]/2)*SIN(CSV[[#This Row],[dlon]]/2)</f>
        <v>1.67187436466326E-13</v>
      </c>
      <c r="N3911" s="2">
        <f>SIN(CSV[[#This Row],[dlat]]/2)*SIN(CSV[[#This Row],[dlat]]/2)</f>
        <v>5.4479565005614369E-12</v>
      </c>
      <c r="O3911" s="2">
        <f>COS(RADIANS(CSV[[#This Row],[lat]]))</f>
        <v>0.99295604149614791</v>
      </c>
      <c r="P3911" s="2">
        <f>CSV[[#This Row],[sindlon]]+CSV[[#This Row],[cosradlat]]*O3910*CSV[[#This Row],[sindlat]]</f>
        <v>5.5386608990576331E-12</v>
      </c>
      <c r="Q3911" s="2">
        <f>2*ASIN(SQRT(CSV[[#This Row],[Columna1]]))*6367445</f>
        <v>29.970748292465178</v>
      </c>
      <c r="R3911" s="2" t="e" vm="1">
        <f ca="1">_xlfn.CONCAT(CSV[[#This Row],[lon]],",",CSV[[#This Row],[lat]],";",CSV[[#This Row],[alt]])</f>
        <v>#NAME?</v>
      </c>
    </row>
    <row r="3912" spans="1:18" x14ac:dyDescent="0.25">
      <c r="A3912">
        <v>42.422314239665866</v>
      </c>
      <c r="B3912">
        <v>-6.8044325988739729</v>
      </c>
      <c r="C3912">
        <v>487.79998779296875</v>
      </c>
      <c r="D3912" s="1">
        <v>42854.44730324074</v>
      </c>
      <c r="E3912" s="1">
        <f>CSV[[#This Row],[Column4]]-D3911</f>
        <v>3.4722223062999547E-5</v>
      </c>
      <c r="F3912">
        <f>CSV[[#This Row],[alt]]-C3911</f>
        <v>0.79998779296875</v>
      </c>
      <c r="G3912">
        <f>IF(CSV[[#This Row],[Altura]]&gt;0,CSV[[#This Row],[Altura]],0)</f>
        <v>0.79998779296875</v>
      </c>
      <c r="H3912">
        <f>IF(CSV[[#This Row],[Altura]]&lt;=0,CSV[[#This Row],[Altura]],0)</f>
        <v>0</v>
      </c>
      <c r="I3912" s="2">
        <f>RADIANS(CSV[[#This Row],[lon]])-RADIANS(A3911)</f>
        <v>6.217401836705605E-7</v>
      </c>
      <c r="J3912" s="2">
        <f>RADIANS(CSV[[#This Row],[lat]])-RADIANS(B3911)</f>
        <v>2.5615695568165231E-6</v>
      </c>
      <c r="K3912" s="2">
        <f>RADIANS(CSV[[#This Row],[lon]])</f>
        <v>0.74040905979784422</v>
      </c>
      <c r="L3912" s="2">
        <f>RADIANS(CSV[[#This Row],[lat]])</f>
        <v>-0.11875975258038543</v>
      </c>
      <c r="M3912" s="2">
        <f>SIN(CSV[[#This Row],[dlon]]/2)*SIN(CSV[[#This Row],[dlon]]/2)</f>
        <v>9.6640213997672448E-14</v>
      </c>
      <c r="N3912" s="2">
        <f>SIN(CSV[[#This Row],[dlat]]/2)*SIN(CSV[[#This Row],[dlat]]/2)</f>
        <v>1.6404096486014024E-12</v>
      </c>
      <c r="O3912" s="2">
        <f>COS(RADIANS(CSV[[#This Row],[lat]]))</f>
        <v>0.99295634499618313</v>
      </c>
      <c r="P3912" s="2">
        <f>CSV[[#This Row],[sindlon]]+CSV[[#This Row],[cosradlat]]*O3911*CSV[[#This Row],[sindlat]]</f>
        <v>1.7140217947503724E-12</v>
      </c>
      <c r="Q3912" s="2">
        <f>2*ASIN(SQRT(CSV[[#This Row],[Columna1]]))*6367445</f>
        <v>16.672601421900406</v>
      </c>
      <c r="R3912" s="2" t="e" vm="1">
        <f ca="1">_xlfn.CONCAT(CSV[[#This Row],[lon]],",",CSV[[#This Row],[lat]],";",CSV[[#This Row],[alt]])</f>
        <v>#NAME?</v>
      </c>
    </row>
    <row r="3913" spans="1:18" x14ac:dyDescent="0.25">
      <c r="A3913">
        <v>42.422325806692243</v>
      </c>
      <c r="B3913">
        <v>-6.8043839000165462</v>
      </c>
      <c r="C3913">
        <v>488.20001220703125</v>
      </c>
      <c r="D3913" s="1">
        <v>42854.447314814817</v>
      </c>
      <c r="E3913" s="1">
        <f>CSV[[#This Row],[Column4]]-D3912</f>
        <v>1.1574076779652387E-5</v>
      </c>
      <c r="F3913">
        <f>CSV[[#This Row],[alt]]-C3912</f>
        <v>0.4000244140625</v>
      </c>
      <c r="G3913">
        <f>IF(CSV[[#This Row],[Altura]]&gt;0,CSV[[#This Row],[Altura]],0)</f>
        <v>0.4000244140625</v>
      </c>
      <c r="H3913">
        <f>IF(CSV[[#This Row],[Altura]]&lt;=0,CSV[[#This Row],[Altura]],0)</f>
        <v>0</v>
      </c>
      <c r="I3913" s="2">
        <f>RADIANS(CSV[[#This Row],[lon]])-RADIANS(A3912)</f>
        <v>2.018826948946284E-7</v>
      </c>
      <c r="J3913" s="2">
        <f>RADIANS(CSV[[#This Row],[lat]])-RADIANS(B3912)</f>
        <v>8.4995540405863323E-7</v>
      </c>
      <c r="K3913" s="2">
        <f>RADIANS(CSV[[#This Row],[lon]])</f>
        <v>0.74040926168053911</v>
      </c>
      <c r="L3913" s="2">
        <f>RADIANS(CSV[[#This Row],[lat]])</f>
        <v>-0.11875890262498137</v>
      </c>
      <c r="M3913" s="2">
        <f>SIN(CSV[[#This Row],[dlon]]/2)*SIN(CSV[[#This Row],[dlon]]/2)</f>
        <v>1.0189155624479371E-14</v>
      </c>
      <c r="N3913" s="2">
        <f>SIN(CSV[[#This Row],[dlat]]/2)*SIN(CSV[[#This Row],[dlat]]/2)</f>
        <v>1.8060604722210772E-13</v>
      </c>
      <c r="O3913" s="2">
        <f>COS(RADIANS(CSV[[#This Row],[lat]]))</f>
        <v>0.99295644569920982</v>
      </c>
      <c r="P3913" s="2">
        <f>CSV[[#This Row],[sindlon]]+CSV[[#This Row],[cosradlat]]*O3912*CSV[[#This Row],[sindlat]]</f>
        <v>1.8825992795109758E-13</v>
      </c>
      <c r="Q3913" s="2">
        <f>2*ASIN(SQRT(CSV[[#This Row],[Columna1]]))*6367445</f>
        <v>5.525532556055798</v>
      </c>
      <c r="R3913" s="2" t="e" vm="1">
        <f ca="1">_xlfn.CONCAT(CSV[[#This Row],[lon]],",",CSV[[#This Row],[lat]],";",CSV[[#This Row],[alt]])</f>
        <v>#NAME?</v>
      </c>
    </row>
    <row r="3914" spans="1:18" x14ac:dyDescent="0.25">
      <c r="A3914">
        <v>42.42235497571528</v>
      </c>
      <c r="B3914">
        <v>-6.8042409047484398</v>
      </c>
      <c r="C3914">
        <v>489.39999389648438</v>
      </c>
      <c r="D3914" s="1">
        <v>42854.44734953704</v>
      </c>
      <c r="E3914" s="1">
        <f>CSV[[#This Row],[Column4]]-D3913</f>
        <v>3.4722223062999547E-5</v>
      </c>
      <c r="F3914">
        <f>CSV[[#This Row],[alt]]-C3913</f>
        <v>1.199981689453125</v>
      </c>
      <c r="G3914">
        <f>IF(CSV[[#This Row],[Altura]]&gt;0,CSV[[#This Row],[Altura]],0)</f>
        <v>1.199981689453125</v>
      </c>
      <c r="H3914">
        <f>IF(CSV[[#This Row],[Altura]]&lt;=0,CSV[[#This Row],[Altura]],0)</f>
        <v>0</v>
      </c>
      <c r="I3914" s="2">
        <f>RADIANS(CSV[[#This Row],[lon]])-RADIANS(A3913)</f>
        <v>5.0909549165201184E-7</v>
      </c>
      <c r="J3914" s="2">
        <f>RADIANS(CSV[[#This Row],[lat]])-RADIANS(B3913)</f>
        <v>2.4957382432216901E-6</v>
      </c>
      <c r="K3914" s="2">
        <f>RADIANS(CSV[[#This Row],[lon]])</f>
        <v>0.74040977077603076</v>
      </c>
      <c r="L3914" s="2">
        <f>RADIANS(CSV[[#This Row],[lat]])</f>
        <v>-0.11875640688673815</v>
      </c>
      <c r="M3914" s="2">
        <f>SIN(CSV[[#This Row],[dlon]]/2)*SIN(CSV[[#This Row],[dlon]]/2)</f>
        <v>6.4794554905099517E-14</v>
      </c>
      <c r="N3914" s="2">
        <f>SIN(CSV[[#This Row],[dlat]]/2)*SIN(CSV[[#This Row],[dlat]]/2)</f>
        <v>1.5571773446690139E-12</v>
      </c>
      <c r="O3914" s="2">
        <f>COS(RADIANS(CSV[[#This Row],[lat]]))</f>
        <v>0.99295674139104273</v>
      </c>
      <c r="P3914" s="2">
        <f>CSV[[#This Row],[sindlon]]+CSV[[#This Row],[cosradlat]]*O3913*CSV[[#This Row],[sindlat]]</f>
        <v>1.6001134845579021E-12</v>
      </c>
      <c r="Q3914" s="2">
        <f>2*ASIN(SQRT(CSV[[#This Row],[Columna1]]))*6367445</f>
        <v>16.109074521296517</v>
      </c>
      <c r="R3914" s="2" t="e" vm="1">
        <f ca="1">_xlfn.CONCAT(CSV[[#This Row],[lon]],",",CSV[[#This Row],[lat]],";",CSV[[#This Row],[alt]])</f>
        <v>#NAME?</v>
      </c>
    </row>
    <row r="3915" spans="1:18" x14ac:dyDescent="0.25">
      <c r="A3915">
        <v>42.422388670966029</v>
      </c>
      <c r="B3915">
        <v>-6.8041548226028681</v>
      </c>
      <c r="C3915">
        <v>490</v>
      </c>
      <c r="D3915" s="1">
        <v>42854.447372685187</v>
      </c>
      <c r="E3915" s="1">
        <f>CSV[[#This Row],[Column4]]-D3914</f>
        <v>2.314814628334716E-5</v>
      </c>
      <c r="F3915">
        <f>CSV[[#This Row],[alt]]-C3914</f>
        <v>0.600006103515625</v>
      </c>
      <c r="G3915">
        <f>IF(CSV[[#This Row],[Altura]]&gt;0,CSV[[#This Row],[Altura]],0)</f>
        <v>0.600006103515625</v>
      </c>
      <c r="H3915">
        <f>IF(CSV[[#This Row],[Altura]]&lt;=0,CSV[[#This Row],[Altura]],0)</f>
        <v>0</v>
      </c>
      <c r="I3915" s="2">
        <f>RADIANS(CSV[[#This Row],[lon]])-RADIANS(A3914)</f>
        <v>5.8809306779927795E-7</v>
      </c>
      <c r="J3915" s="2">
        <f>RADIANS(CSV[[#This Row],[lat]])-RADIANS(B3914)</f>
        <v>1.5024168674160343E-6</v>
      </c>
      <c r="K3915" s="2">
        <f>RADIANS(CSV[[#This Row],[lon]])</f>
        <v>0.74041035886909856</v>
      </c>
      <c r="L3915" s="2">
        <f>RADIANS(CSV[[#This Row],[lat]])</f>
        <v>-0.11875490446987073</v>
      </c>
      <c r="M3915" s="2">
        <f>SIN(CSV[[#This Row],[dlon]]/2)*SIN(CSV[[#This Row],[dlon]]/2)</f>
        <v>8.6463364098389047E-14</v>
      </c>
      <c r="N3915" s="2">
        <f>SIN(CSV[[#This Row],[dlat]]/2)*SIN(CSV[[#This Row],[dlat]]/2)</f>
        <v>5.6431411087394628E-13</v>
      </c>
      <c r="O3915" s="2">
        <f>COS(RADIANS(CSV[[#This Row],[lat]]))</f>
        <v>0.992956919392464</v>
      </c>
      <c r="P3915" s="2">
        <f>CSV[[#This Row],[sindlon]]+CSV[[#This Row],[cosradlat]]*O3914*CSV[[#This Row],[sindlat]]</f>
        <v>6.4285634848207103E-13</v>
      </c>
      <c r="Q3915" s="2">
        <f>2*ASIN(SQRT(CSV[[#This Row],[Columna1]]))*6367445</f>
        <v>10.210621242445047</v>
      </c>
      <c r="R3915" s="2" t="e" vm="1">
        <f ca="1">_xlfn.CONCAT(CSV[[#This Row],[lon]],",",CSV[[#This Row],[lat]],";",CSV[[#This Row],[alt]])</f>
        <v>#NAME?</v>
      </c>
    </row>
    <row r="3916" spans="1:18" x14ac:dyDescent="0.25">
      <c r="A3916">
        <v>42.422418594360352</v>
      </c>
      <c r="B3916">
        <v>-6.8040678184479484</v>
      </c>
      <c r="C3916">
        <v>490.79998779296875</v>
      </c>
      <c r="D3916" s="1">
        <v>42854.447395833333</v>
      </c>
      <c r="E3916" s="1">
        <f>CSV[[#This Row],[Column4]]-D3915</f>
        <v>2.314814628334716E-5</v>
      </c>
      <c r="F3916">
        <f>CSV[[#This Row],[alt]]-C3915</f>
        <v>0.79998779296875</v>
      </c>
      <c r="G3916">
        <f>IF(CSV[[#This Row],[Altura]]&gt;0,CSV[[#This Row],[Altura]],0)</f>
        <v>0.79998779296875</v>
      </c>
      <c r="H3916">
        <f>IF(CSV[[#This Row],[Altura]]&lt;=0,CSV[[#This Row],[Altura]],0)</f>
        <v>0</v>
      </c>
      <c r="I3916" s="2">
        <f>RADIANS(CSV[[#This Row],[lon]])-RADIANS(A3915)</f>
        <v>5.2226175428771171E-7</v>
      </c>
      <c r="J3916" s="2">
        <f>RADIANS(CSV[[#This Row],[lat]])-RADIANS(B3915)</f>
        <v>1.5185089662639317E-6</v>
      </c>
      <c r="K3916" s="2">
        <f>RADIANS(CSV[[#This Row],[lon]])</f>
        <v>0.74041088113085285</v>
      </c>
      <c r="L3916" s="2">
        <f>RADIANS(CSV[[#This Row],[lat]])</f>
        <v>-0.11875338596090447</v>
      </c>
      <c r="M3916" s="2">
        <f>SIN(CSV[[#This Row],[dlon]]/2)*SIN(CSV[[#This Row],[dlon]]/2)</f>
        <v>6.8189334997917998E-14</v>
      </c>
      <c r="N3916" s="2">
        <f>SIN(CSV[[#This Row],[dlat]]/2)*SIN(CSV[[#This Row],[dlat]]/2)</f>
        <v>5.7646737015587783E-13</v>
      </c>
      <c r="O3916" s="2">
        <f>COS(RADIANS(CSV[[#This Row],[lat]]))</f>
        <v>0.99295709929814679</v>
      </c>
      <c r="P3916" s="2">
        <f>CSV[[#This Row],[sindlon]]+CSV[[#This Row],[cosradlat]]*O3915*CSV[[#This Row],[sindlat]]</f>
        <v>6.3656519147680048E-13</v>
      </c>
      <c r="Q3916" s="2">
        <f>2*ASIN(SQRT(CSV[[#This Row],[Columna1]]))*6367445</f>
        <v>10.160536527364242</v>
      </c>
      <c r="R3916" s="2" t="e" vm="1">
        <f ca="1">_xlfn.CONCAT(CSV[[#This Row],[lon]],",",CSV[[#This Row],[lat]],";",CSV[[#This Row],[alt]])</f>
        <v>#NAME?</v>
      </c>
    </row>
    <row r="3917" spans="1:18" x14ac:dyDescent="0.25">
      <c r="A3917">
        <v>42.422442734241486</v>
      </c>
      <c r="B3917">
        <v>-6.8039714265614748</v>
      </c>
      <c r="C3917">
        <v>491.39999389648438</v>
      </c>
      <c r="D3917" s="1">
        <v>42854.447418981479</v>
      </c>
      <c r="E3917" s="1">
        <f>CSV[[#This Row],[Column4]]-D3916</f>
        <v>2.314814628334716E-5</v>
      </c>
      <c r="F3917">
        <f>CSV[[#This Row],[alt]]-C3916</f>
        <v>0.600006103515625</v>
      </c>
      <c r="G3917">
        <f>IF(CSV[[#This Row],[Altura]]&gt;0,CSV[[#This Row],[Altura]],0)</f>
        <v>0.600006103515625</v>
      </c>
      <c r="H3917">
        <f>IF(CSV[[#This Row],[Altura]]&lt;=0,CSV[[#This Row],[Altura]],0)</f>
        <v>0</v>
      </c>
      <c r="I3917" s="2">
        <f>RADIANS(CSV[[#This Row],[lon]])-RADIANS(A3916)</f>
        <v>4.2132040689590866E-7</v>
      </c>
      <c r="J3917" s="2">
        <f>RADIANS(CSV[[#This Row],[lat]])-RADIANS(B3916)</f>
        <v>1.6823557911632703E-6</v>
      </c>
      <c r="K3917" s="2">
        <f>RADIANS(CSV[[#This Row],[lon]])</f>
        <v>0.74041130245125975</v>
      </c>
      <c r="L3917" s="2">
        <f>RADIANS(CSV[[#This Row],[lat]])</f>
        <v>-0.11875170360511331</v>
      </c>
      <c r="M3917" s="2">
        <f>SIN(CSV[[#This Row],[dlon]]/2)*SIN(CSV[[#This Row],[dlon]]/2)</f>
        <v>4.437772131673285E-14</v>
      </c>
      <c r="N3917" s="2">
        <f>SIN(CSV[[#This Row],[dlat]]/2)*SIN(CSV[[#This Row],[dlat]]/2)</f>
        <v>7.0758025201498132E-13</v>
      </c>
      <c r="O3917" s="2">
        <f>COS(RADIANS(CSV[[#This Row],[lat]]))</f>
        <v>0.99295729861294457</v>
      </c>
      <c r="P3917" s="2">
        <f>CSV[[#This Row],[sindlon]]+CSV[[#This Row],[cosradlat]]*O3916*CSV[[#This Row],[sindlat]]</f>
        <v>7.4202637617687369E-13</v>
      </c>
      <c r="Q3917" s="2">
        <f>2*ASIN(SQRT(CSV[[#This Row],[Columna1]]))*6367445</f>
        <v>10.969955593256072</v>
      </c>
      <c r="R3917" s="2" t="e" vm="1">
        <f ca="1">_xlfn.CONCAT(CSV[[#This Row],[lon]],",",CSV[[#This Row],[lat]],";",CSV[[#This Row],[alt]])</f>
        <v>#NAME?</v>
      </c>
    </row>
    <row r="3918" spans="1:18" x14ac:dyDescent="0.25">
      <c r="A3918">
        <v>42.422461342066526</v>
      </c>
      <c r="B3918">
        <v>-6.8039214704185724</v>
      </c>
      <c r="C3918">
        <v>491.79998779296875</v>
      </c>
      <c r="D3918" s="1">
        <v>42854.447430555556</v>
      </c>
      <c r="E3918" s="1">
        <f>CSV[[#This Row],[Column4]]-D3917</f>
        <v>1.1574076779652387E-5</v>
      </c>
      <c r="F3918">
        <f>CSV[[#This Row],[alt]]-C3917</f>
        <v>0.399993896484375</v>
      </c>
      <c r="G3918">
        <f>IF(CSV[[#This Row],[Altura]]&gt;0,CSV[[#This Row],[Altura]],0)</f>
        <v>0.399993896484375</v>
      </c>
      <c r="H3918">
        <f>IF(CSV[[#This Row],[Altura]]&lt;=0,CSV[[#This Row],[Altura]],0)</f>
        <v>0</v>
      </c>
      <c r="I3918" s="2">
        <f>RADIANS(CSV[[#This Row],[lon]])-RADIANS(A3917)</f>
        <v>3.247678135309684E-7</v>
      </c>
      <c r="J3918" s="2">
        <f>RADIANS(CSV[[#This Row],[lat]])-RADIANS(B3917)</f>
        <v>8.7189917524765903E-7</v>
      </c>
      <c r="K3918" s="2">
        <f>RADIANS(CSV[[#This Row],[lon]])</f>
        <v>0.74041162721907328</v>
      </c>
      <c r="L3918" s="2">
        <f>RADIANS(CSV[[#This Row],[lat]])</f>
        <v>-0.11875083170593806</v>
      </c>
      <c r="M3918" s="2">
        <f>SIN(CSV[[#This Row],[dlon]]/2)*SIN(CSV[[#This Row],[dlon]]/2)</f>
        <v>2.6368533176421233E-14</v>
      </c>
      <c r="N3918" s="2">
        <f>SIN(CSV[[#This Row],[dlat]]/2)*SIN(CSV[[#This Row],[dlat]]/2)</f>
        <v>1.9005204294937497E-13</v>
      </c>
      <c r="O3918" s="2">
        <f>COS(RADIANS(CSV[[#This Row],[lat]]))</f>
        <v>0.99295740190889925</v>
      </c>
      <c r="P3918" s="2">
        <f>CSV[[#This Row],[sindlon]]+CSV[[#This Row],[cosradlat]]*O3917*CSV[[#This Row],[sindlat]]</f>
        <v>2.1375306255960817E-13</v>
      </c>
      <c r="Q3918" s="2">
        <f>2*ASIN(SQRT(CSV[[#This Row],[Columna1]]))*6367445</f>
        <v>5.887777247059355</v>
      </c>
      <c r="R3918" s="2" t="e" vm="1">
        <f ca="1">_xlfn.CONCAT(CSV[[#This Row],[lon]],",",CSV[[#This Row],[lat]],";",CSV[[#This Row],[alt]])</f>
        <v>#NAME?</v>
      </c>
    </row>
    <row r="3919" spans="1:18" x14ac:dyDescent="0.25">
      <c r="A3919">
        <v>42.422602493315935</v>
      </c>
      <c r="B3919">
        <v>-6.8035803269594908</v>
      </c>
      <c r="C3919">
        <v>492</v>
      </c>
      <c r="D3919" s="1">
        <v>42854.447500000002</v>
      </c>
      <c r="E3919" s="1">
        <f>CSV[[#This Row],[Column4]]-D3918</f>
        <v>6.9444446125999093E-5</v>
      </c>
      <c r="F3919">
        <f>CSV[[#This Row],[alt]]-C3918</f>
        <v>0.20001220703125</v>
      </c>
      <c r="G3919">
        <f>IF(CSV[[#This Row],[Altura]]&gt;0,CSV[[#This Row],[Altura]],0)</f>
        <v>0.20001220703125</v>
      </c>
      <c r="H3919">
        <f>IF(CSV[[#This Row],[Altura]]&lt;=0,CSV[[#This Row],[Altura]],0)</f>
        <v>0</v>
      </c>
      <c r="I3919" s="2">
        <f>RADIANS(CSV[[#This Row],[lon]])-RADIANS(A3918)</f>
        <v>2.4635540455397731E-6</v>
      </c>
      <c r="J3919" s="2">
        <f>RADIANS(CSV[[#This Row],[lat]])-RADIANS(B3918)</f>
        <v>5.9540765826177067E-6</v>
      </c>
      <c r="K3919" s="2">
        <f>RADIANS(CSV[[#This Row],[lon]])</f>
        <v>0.74041409077311882</v>
      </c>
      <c r="L3919" s="2">
        <f>RADIANS(CSV[[#This Row],[lat]])</f>
        <v>-0.11874487762935544</v>
      </c>
      <c r="M3919" s="2">
        <f>SIN(CSV[[#This Row],[dlon]]/2)*SIN(CSV[[#This Row],[dlon]]/2)</f>
        <v>1.5172746338230783E-12</v>
      </c>
      <c r="N3919" s="2">
        <f>SIN(CSV[[#This Row],[dlat]]/2)*SIN(CSV[[#This Row],[dlat]]/2)</f>
        <v>8.8627569878929556E-12</v>
      </c>
      <c r="O3919" s="2">
        <f>COS(RADIANS(CSV[[#This Row],[lat]]))</f>
        <v>0.99295810728223766</v>
      </c>
      <c r="P3919" s="2">
        <f>CSV[[#This Row],[sindlon]]+CSV[[#This Row],[cosradlat]]*O3918*CSV[[#This Row],[sindlat]]</f>
        <v>1.0255643735037852E-11</v>
      </c>
      <c r="Q3919" s="2">
        <f>2*ASIN(SQRT(CSV[[#This Row],[Columna1]]))*6367445</f>
        <v>40.782764439907773</v>
      </c>
      <c r="R3919" s="2" t="e" vm="1">
        <f ca="1">_xlfn.CONCAT(CSV[[#This Row],[lon]],",",CSV[[#This Row],[lat]],";",CSV[[#This Row],[alt]])</f>
        <v>#NAME?</v>
      </c>
    </row>
    <row r="3920" spans="1:18" x14ac:dyDescent="0.25">
      <c r="A3920">
        <v>42.422621184960008</v>
      </c>
      <c r="B3920">
        <v>-6.8035066500306129</v>
      </c>
      <c r="C3920">
        <v>491.79998779296875</v>
      </c>
      <c r="D3920" s="1">
        <v>42854.447511574072</v>
      </c>
      <c r="E3920" s="1">
        <f>CSV[[#This Row],[Column4]]-D3919</f>
        <v>1.1574069503694773E-5</v>
      </c>
      <c r="F3920">
        <f>CSV[[#This Row],[alt]]-C3919</f>
        <v>-0.20001220703125</v>
      </c>
      <c r="G3920">
        <f>IF(CSV[[#This Row],[Altura]]&gt;0,CSV[[#This Row],[Altura]],0)</f>
        <v>0</v>
      </c>
      <c r="H3920">
        <f>IF(CSV[[#This Row],[Altura]]&lt;=0,CSV[[#This Row],[Altura]],0)</f>
        <v>-0.20001220703125</v>
      </c>
      <c r="I3920" s="2">
        <f>RADIANS(CSV[[#This Row],[lon]])-RADIANS(A3919)</f>
        <v>3.2623073165094496E-7</v>
      </c>
      <c r="J3920" s="2">
        <f>RADIANS(CSV[[#This Row],[lat]])-RADIANS(B3919)</f>
        <v>1.2859049916824628E-6</v>
      </c>
      <c r="K3920" s="2">
        <f>RADIANS(CSV[[#This Row],[lon]])</f>
        <v>0.74041441700385047</v>
      </c>
      <c r="L3920" s="2">
        <f>RADIANS(CSV[[#This Row],[lat]])</f>
        <v>-0.11874359172436376</v>
      </c>
      <c r="M3920" s="2">
        <f>SIN(CSV[[#This Row],[dlon]]/2)*SIN(CSV[[#This Row],[dlon]]/2)</f>
        <v>2.6606622568377484E-14</v>
      </c>
      <c r="N3920" s="2">
        <f>SIN(CSV[[#This Row],[dlat]]/2)*SIN(CSV[[#This Row],[dlat]]/2)</f>
        <v>4.1338791190841175E-13</v>
      </c>
      <c r="O3920" s="2">
        <f>COS(RADIANS(CSV[[#This Row],[lat]]))</f>
        <v>0.9929582596174592</v>
      </c>
      <c r="P3920" s="2">
        <f>CSV[[#This Row],[sindlon]]+CSV[[#This Row],[cosradlat]]*O3919*CSV[[#This Row],[sindlat]]</f>
        <v>4.341930295383007E-13</v>
      </c>
      <c r="Q3920" s="2">
        <f>2*ASIN(SQRT(CSV[[#This Row],[Columna1]]))*6367445</f>
        <v>8.3914424713875206</v>
      </c>
      <c r="R3920" s="2" t="e" vm="1">
        <f ca="1">_xlfn.CONCAT(CSV[[#This Row],[lon]],",",CSV[[#This Row],[lat]],";",CSV[[#This Row],[alt]])</f>
        <v>#NAME?</v>
      </c>
    </row>
    <row r="3921" spans="1:18" x14ac:dyDescent="0.25">
      <c r="A3921">
        <v>42.42262864485383</v>
      </c>
      <c r="B3921">
        <v>-6.8033529259264469</v>
      </c>
      <c r="C3921">
        <v>491.79998779296875</v>
      </c>
      <c r="D3921" s="1">
        <v>42854.447534722225</v>
      </c>
      <c r="E3921" s="1">
        <f>CSV[[#This Row],[Column4]]-D3920</f>
        <v>2.3148153559304774E-5</v>
      </c>
      <c r="F3921">
        <f>CSV[[#This Row],[alt]]-C3920</f>
        <v>0</v>
      </c>
      <c r="G3921">
        <f>IF(CSV[[#This Row],[Altura]]&gt;0,CSV[[#This Row],[Altura]],0)</f>
        <v>0</v>
      </c>
      <c r="H3921">
        <f>IF(CSV[[#This Row],[Altura]]&lt;=0,CSV[[#This Row],[Altura]],0)</f>
        <v>0</v>
      </c>
      <c r="I3921" s="2">
        <f>RADIANS(CSV[[#This Row],[lon]])-RADIANS(A3920)</f>
        <v>1.3019970912520051E-7</v>
      </c>
      <c r="J3921" s="2">
        <f>RADIANS(CSV[[#This Row],[lat]])-RADIANS(B3920)</f>
        <v>2.6829917573745199E-6</v>
      </c>
      <c r="K3921" s="2">
        <f>RADIANS(CSV[[#This Row],[lon]])</f>
        <v>0.74041454720355959</v>
      </c>
      <c r="L3921" s="2">
        <f>RADIANS(CSV[[#This Row],[lat]])</f>
        <v>-0.11874090873260638</v>
      </c>
      <c r="M3921" s="2">
        <f>SIN(CSV[[#This Row],[dlon]]/2)*SIN(CSV[[#This Row],[dlon]]/2)</f>
        <v>4.2379910640716999E-15</v>
      </c>
      <c r="N3921" s="2">
        <f>SIN(CSV[[#This Row],[dlat]]/2)*SIN(CSV[[#This Row],[dlat]]/2)</f>
        <v>1.7996111925338241E-12</v>
      </c>
      <c r="O3921" s="2">
        <f>COS(RADIANS(CSV[[#This Row],[lat]]))</f>
        <v>0.99295857745380667</v>
      </c>
      <c r="P3921" s="2">
        <f>CSV[[#This Row],[sindlon]]+CSV[[#This Row],[cosradlat]]*O3920*CSV[[#This Row],[sindlat]]</f>
        <v>1.7785941976515791E-12</v>
      </c>
      <c r="Q3921" s="2">
        <f>2*ASIN(SQRT(CSV[[#This Row],[Columna1]]))*6367445</f>
        <v>16.983751767296766</v>
      </c>
      <c r="R3921" s="2" t="e" vm="1">
        <f ca="1">_xlfn.CONCAT(CSV[[#This Row],[lon]],",",CSV[[#This Row],[lat]],";",CSV[[#This Row],[alt]])</f>
        <v>#NAME?</v>
      </c>
    </row>
    <row r="3922" spans="1:18" x14ac:dyDescent="0.25">
      <c r="A3922">
        <v>42.422614563256502</v>
      </c>
      <c r="B3922">
        <v>-6.8032137025147676</v>
      </c>
      <c r="C3922">
        <v>492</v>
      </c>
      <c r="D3922" s="1">
        <v>42854.447557870371</v>
      </c>
      <c r="E3922" s="1">
        <f>CSV[[#This Row],[Column4]]-D3921</f>
        <v>2.314814628334716E-5</v>
      </c>
      <c r="F3922">
        <f>CSV[[#This Row],[alt]]-C3921</f>
        <v>0.20001220703125</v>
      </c>
      <c r="G3922">
        <f>IF(CSV[[#This Row],[Altura]]&gt;0,CSV[[#This Row],[Altura]],0)</f>
        <v>0.20001220703125</v>
      </c>
      <c r="H3922">
        <f>IF(CSV[[#This Row],[Altura]]&lt;=0,CSV[[#This Row],[Altura]],0)</f>
        <v>0</v>
      </c>
      <c r="I3922" s="2">
        <f>RADIANS(CSV[[#This Row],[lon]])-RADIANS(A3921)</f>
        <v>-2.4577023738370229E-7</v>
      </c>
      <c r="J3922" s="2">
        <f>RADIANS(CSV[[#This Row],[lat]])-RADIANS(B3921)</f>
        <v>2.4299069296546127E-6</v>
      </c>
      <c r="K3922" s="2">
        <f>RADIANS(CSV[[#This Row],[lon]])</f>
        <v>0.74041430143332221</v>
      </c>
      <c r="L3922" s="2">
        <f>RADIANS(CSV[[#This Row],[lat]])</f>
        <v>-0.11873847882567673</v>
      </c>
      <c r="M3922" s="2">
        <f>SIN(CSV[[#This Row],[dlon]]/2)*SIN(CSV[[#This Row],[dlon]]/2)</f>
        <v>1.5100752395910268E-14</v>
      </c>
      <c r="N3922" s="2">
        <f>SIN(CSV[[#This Row],[dlat]]/2)*SIN(CSV[[#This Row],[dlat]]/2)</f>
        <v>1.4761119216951503E-12</v>
      </c>
      <c r="O3922" s="2">
        <f>COS(RADIANS(CSV[[#This Row],[lat]]))</f>
        <v>0.99295886530269473</v>
      </c>
      <c r="P3922" s="2">
        <f>CSV[[#This Row],[sindlon]]+CSV[[#This Row],[cosradlat]]*O3921*CSV[[#This Row],[sindlat]]</f>
        <v>1.4704984285014133E-12</v>
      </c>
      <c r="Q3922" s="2">
        <f>2*ASIN(SQRT(CSV[[#This Row],[Columna1]]))*6367445</f>
        <v>15.442850971208923</v>
      </c>
      <c r="R3922" s="2" t="e" vm="1">
        <f ca="1">_xlfn.CONCAT(CSV[[#This Row],[lon]],",",CSV[[#This Row],[lat]],";",CSV[[#This Row],[alt]])</f>
        <v>#NAME?</v>
      </c>
    </row>
    <row r="3923" spans="1:18" x14ac:dyDescent="0.25">
      <c r="A3923">
        <v>42.422610707581043</v>
      </c>
      <c r="B3923">
        <v>-6.803153520449996</v>
      </c>
      <c r="C3923">
        <v>492.20001220703125</v>
      </c>
      <c r="D3923" s="1">
        <v>42854.447569444441</v>
      </c>
      <c r="E3923" s="1">
        <f>CSV[[#This Row],[Column4]]-D3922</f>
        <v>1.1574069503694773E-5</v>
      </c>
      <c r="F3923">
        <f>CSV[[#This Row],[alt]]-C3922</f>
        <v>0.20001220703125</v>
      </c>
      <c r="G3923">
        <f>IF(CSV[[#This Row],[Altura]]&gt;0,CSV[[#This Row],[Altura]],0)</f>
        <v>0.20001220703125</v>
      </c>
      <c r="H3923">
        <f>IF(CSV[[#This Row],[Altura]]&lt;=0,CSV[[#This Row],[Altura]],0)</f>
        <v>0</v>
      </c>
      <c r="I3923" s="2">
        <f>RADIANS(CSV[[#This Row],[lon]])-RADIANS(A3922)</f>
        <v>-6.72942316315428E-8</v>
      </c>
      <c r="J3923" s="2">
        <f>RADIANS(CSV[[#This Row],[lat]])-RADIANS(B3922)</f>
        <v>1.0503751809165518E-6</v>
      </c>
      <c r="K3923" s="2">
        <f>RADIANS(CSV[[#This Row],[lon]])</f>
        <v>0.74041423413909058</v>
      </c>
      <c r="L3923" s="2">
        <f>RADIANS(CSV[[#This Row],[lat]])</f>
        <v>-0.11873742845049581</v>
      </c>
      <c r="M3923" s="2">
        <f>SIN(CSV[[#This Row],[dlon]]/2)*SIN(CSV[[#This Row],[dlon]]/2)</f>
        <v>1.1321284027199334E-15</v>
      </c>
      <c r="N3923" s="2">
        <f>SIN(CSV[[#This Row],[dlat]]/2)*SIN(CSV[[#This Row],[dlat]]/2)</f>
        <v>2.7582200517134439E-13</v>
      </c>
      <c r="O3923" s="2">
        <f>COS(RADIANS(CSV[[#This Row],[lat]]))</f>
        <v>0.99295898972923724</v>
      </c>
      <c r="P3923" s="2">
        <f>CSV[[#This Row],[sindlon]]+CSV[[#This Row],[cosradlat]]*O3922*CSV[[#This Row],[sindlat]]</f>
        <v>2.7308364245713686E-13</v>
      </c>
      <c r="Q3923" s="2">
        <f>2*ASIN(SQRT(CSV[[#This Row],[Columna1]]))*6367445</f>
        <v>6.6549231011624226</v>
      </c>
      <c r="R3923" s="2" t="e" vm="1">
        <f ca="1">_xlfn.CONCAT(CSV[[#This Row],[lon]],",",CSV[[#This Row],[lat]],";",CSV[[#This Row],[alt]])</f>
        <v>#NAME?</v>
      </c>
    </row>
    <row r="3924" spans="1:18" x14ac:dyDescent="0.25">
      <c r="A3924">
        <v>42.422608695924282</v>
      </c>
      <c r="B3924">
        <v>-6.8030998762696981</v>
      </c>
      <c r="C3924">
        <v>492.60000610351563</v>
      </c>
      <c r="D3924" s="1">
        <v>42854.447581018518</v>
      </c>
      <c r="E3924" s="1">
        <f>CSV[[#This Row],[Column4]]-D3923</f>
        <v>1.1574076779652387E-5</v>
      </c>
      <c r="F3924">
        <f>CSV[[#This Row],[alt]]-C3923</f>
        <v>0.399993896484375</v>
      </c>
      <c r="G3924">
        <f>IF(CSV[[#This Row],[Altura]]&gt;0,CSV[[#This Row],[Altura]],0)</f>
        <v>0.399993896484375</v>
      </c>
      <c r="H3924">
        <f>IF(CSV[[#This Row],[Altura]]&lt;=0,CSV[[#This Row],[Altura]],0)</f>
        <v>0</v>
      </c>
      <c r="I3924" s="2">
        <f>RADIANS(CSV[[#This Row],[lon]])-RADIANS(A3923)</f>
        <v>-3.5110033880236813E-8</v>
      </c>
      <c r="J3924" s="2">
        <f>RADIANS(CSV[[#This Row],[lat]])-RADIANS(B3923)</f>
        <v>9.3626757073639322E-7</v>
      </c>
      <c r="K3924" s="2">
        <f>RADIANS(CSV[[#This Row],[lon]])</f>
        <v>0.7404141990290567</v>
      </c>
      <c r="L3924" s="2">
        <f>RADIANS(CSV[[#This Row],[lat]])</f>
        <v>-0.11873649218292508</v>
      </c>
      <c r="M3924" s="2">
        <f>SIN(CSV[[#This Row],[dlon]]/2)*SIN(CSV[[#This Row],[dlon]]/2)</f>
        <v>3.0817861976784421E-16</v>
      </c>
      <c r="N3924" s="2">
        <f>SIN(CSV[[#This Row],[dlat]]/2)*SIN(CSV[[#This Row],[dlat]]/2)</f>
        <v>2.1914924100314076E-13</v>
      </c>
      <c r="O3924" s="2">
        <f>COS(RADIANS(CSV[[#This Row],[lat]]))</f>
        <v>0.9929591006377666</v>
      </c>
      <c r="P3924" s="2">
        <f>CSV[[#This Row],[sindlon]]+CSV[[#This Row],[cosradlat]]*O3923*CSV[[#This Row],[sindlat]]</f>
        <v>2.1638224414838684E-13</v>
      </c>
      <c r="Q3924" s="2">
        <f>2*ASIN(SQRT(CSV[[#This Row],[Columna1]]))*6367445</f>
        <v>5.9238766704310803</v>
      </c>
      <c r="R3924" s="2" t="e" vm="1">
        <f ca="1">_xlfn.CONCAT(CSV[[#This Row],[lon]],",",CSV[[#This Row],[lat]],";",CSV[[#This Row],[alt]])</f>
        <v>#NAME?</v>
      </c>
    </row>
    <row r="3925" spans="1:18" x14ac:dyDescent="0.25">
      <c r="A3925">
        <v>42.422606516629457</v>
      </c>
      <c r="B3925">
        <v>-6.803049249574542</v>
      </c>
      <c r="C3925">
        <v>493.20001220703125</v>
      </c>
      <c r="D3925" s="1">
        <v>42854.447592592594</v>
      </c>
      <c r="E3925" s="1">
        <f>CSV[[#This Row],[Column4]]-D3924</f>
        <v>1.1574076779652387E-5</v>
      </c>
      <c r="F3925">
        <f>CSV[[#This Row],[alt]]-C3924</f>
        <v>0.600006103515625</v>
      </c>
      <c r="G3925">
        <f>IF(CSV[[#This Row],[Altura]]&gt;0,CSV[[#This Row],[Altura]],0)</f>
        <v>0.600006103515625</v>
      </c>
      <c r="H3925">
        <f>IF(CSV[[#This Row],[Altura]]&lt;=0,CSV[[#This Row],[Altura]],0)</f>
        <v>0</v>
      </c>
      <c r="I3925" s="2">
        <f>RADIANS(CSV[[#This Row],[lon]])-RADIANS(A3924)</f>
        <v>-3.8035870120189941E-8</v>
      </c>
      <c r="J3925" s="2">
        <f>RADIANS(CSV[[#This Row],[lat]])-RADIANS(B3924)</f>
        <v>8.8360251987440463E-7</v>
      </c>
      <c r="K3925" s="2">
        <f>RADIANS(CSV[[#This Row],[lon]])</f>
        <v>0.74041416099318658</v>
      </c>
      <c r="L3925" s="2">
        <f>RADIANS(CSV[[#This Row],[lat]])</f>
        <v>-0.1187356085804052</v>
      </c>
      <c r="M3925" s="2">
        <f>SIN(CSV[[#This Row],[dlon]]/2)*SIN(CSV[[#This Row],[dlon]]/2)</f>
        <v>3.6168185394998951E-16</v>
      </c>
      <c r="N3925" s="2">
        <f>SIN(CSV[[#This Row],[dlat]]/2)*SIN(CSV[[#This Row],[dlat]]/2)</f>
        <v>1.9518835328208673E-13</v>
      </c>
      <c r="O3925" s="2">
        <f>COS(RADIANS(CSV[[#This Row],[lat]]))</f>
        <v>0.99295920530689297</v>
      </c>
      <c r="P3925" s="2">
        <f>CSV[[#This Row],[sindlon]]+CSV[[#This Row],[cosradlat]]*O3924*CSV[[#This Row],[sindlat]]</f>
        <v>1.9281112863702769E-13</v>
      </c>
      <c r="Q3925" s="2">
        <f>2*ASIN(SQRT(CSV[[#This Row],[Columna1]]))*6367445</f>
        <v>5.5919238217498108</v>
      </c>
      <c r="R3925" s="2" t="e" vm="1">
        <f ca="1">_xlfn.CONCAT(CSV[[#This Row],[lon]],",",CSV[[#This Row],[lat]],";",CSV[[#This Row],[alt]])</f>
        <v>#NAME?</v>
      </c>
    </row>
    <row r="3926" spans="1:18" x14ac:dyDescent="0.25">
      <c r="A3926">
        <v>42.422604002058506</v>
      </c>
      <c r="B3926">
        <v>-6.8029516842216253</v>
      </c>
      <c r="C3926">
        <v>494.39999389648438</v>
      </c>
      <c r="D3926" s="1">
        <v>42854.447615740741</v>
      </c>
      <c r="E3926" s="1">
        <f>CSV[[#This Row],[Column4]]-D3925</f>
        <v>2.314814628334716E-5</v>
      </c>
      <c r="F3926">
        <f>CSV[[#This Row],[alt]]-C3925</f>
        <v>1.199981689453125</v>
      </c>
      <c r="G3926">
        <f>IF(CSV[[#This Row],[Altura]]&gt;0,CSV[[#This Row],[Altura]],0)</f>
        <v>1.199981689453125</v>
      </c>
      <c r="H3926">
        <f>IF(CSV[[#This Row],[Altura]]&lt;=0,CSV[[#This Row],[Altura]],0)</f>
        <v>0</v>
      </c>
      <c r="I3926" s="2">
        <f>RADIANS(CSV[[#This Row],[lon]])-RADIANS(A3925)</f>
        <v>-4.3887542378051592E-8</v>
      </c>
      <c r="J3926" s="2">
        <f>RADIANS(CSV[[#This Row],[lat]])-RADIANS(B3925)</f>
        <v>1.7028366442600751E-6</v>
      </c>
      <c r="K3926" s="2">
        <f>RADIANS(CSV[[#This Row],[lon]])</f>
        <v>0.7404141171056442</v>
      </c>
      <c r="L3926" s="2">
        <f>RADIANS(CSV[[#This Row],[lat]])</f>
        <v>-0.11873390574376094</v>
      </c>
      <c r="M3926" s="2">
        <f>SIN(CSV[[#This Row],[dlon]]/2)*SIN(CSV[[#This Row],[dlon]]/2)</f>
        <v>4.8152909399631849E-16</v>
      </c>
      <c r="N3926" s="2">
        <f>SIN(CSV[[#This Row],[dlat]]/2)*SIN(CSV[[#This Row],[dlat]]/2)</f>
        <v>7.2491315925855312E-13</v>
      </c>
      <c r="O3926" s="2">
        <f>COS(RADIANS(CSV[[#This Row],[lat]]))</f>
        <v>0.99295940701805563</v>
      </c>
      <c r="P3926" s="2">
        <f>CSV[[#This Row],[sindlon]]+CSV[[#This Row],[cosradlat]]*O3925*CSV[[#This Row],[sindlat]]</f>
        <v>7.1522284006450413E-13</v>
      </c>
      <c r="Q3926" s="2">
        <f>2*ASIN(SQRT(CSV[[#This Row],[Columna1]]))*6367445</f>
        <v>10.770004516974501</v>
      </c>
      <c r="R3926" s="2" t="e" vm="1">
        <f ca="1">_xlfn.CONCAT(CSV[[#This Row],[lon]],",",CSV[[#This Row],[lat]],";",CSV[[#This Row],[alt]])</f>
        <v>#NAME?</v>
      </c>
    </row>
    <row r="3927" spans="1:18" x14ac:dyDescent="0.25">
      <c r="A3927">
        <v>42.4226164072752</v>
      </c>
      <c r="B3927">
        <v>-6.8028109520673752</v>
      </c>
      <c r="C3927">
        <v>495.39999389648438</v>
      </c>
      <c r="D3927" s="1">
        <v>42854.447650462964</v>
      </c>
      <c r="E3927" s="1">
        <f>CSV[[#This Row],[Column4]]-D3926</f>
        <v>3.4722223062999547E-5</v>
      </c>
      <c r="F3927">
        <f>CSV[[#This Row],[alt]]-C3926</f>
        <v>1</v>
      </c>
      <c r="G3927">
        <f>IF(CSV[[#This Row],[Altura]]&gt;0,CSV[[#This Row],[Altura]],0)</f>
        <v>1</v>
      </c>
      <c r="H3927">
        <f>IF(CSV[[#This Row],[Altura]]&lt;=0,CSV[[#This Row],[Altura]],0)</f>
        <v>0</v>
      </c>
      <c r="I3927" s="2">
        <f>RADIANS(CSV[[#This Row],[lon]])-RADIANS(A3926)</f>
        <v>2.1651187576132713E-7</v>
      </c>
      <c r="J3927" s="2">
        <f>RADIANS(CSV[[#This Row],[lat]])-RADIANS(B3926)</f>
        <v>2.4562394550925459E-6</v>
      </c>
      <c r="K3927" s="2">
        <f>RADIANS(CSV[[#This Row],[lon]])</f>
        <v>0.74041433361751996</v>
      </c>
      <c r="L3927" s="2">
        <f>RADIANS(CSV[[#This Row],[lat]])</f>
        <v>-0.11873144950430585</v>
      </c>
      <c r="M3927" s="2">
        <f>SIN(CSV[[#This Row],[dlon]]/2)*SIN(CSV[[#This Row],[dlon]]/2)</f>
        <v>1.1719348086422043E-14</v>
      </c>
      <c r="N3927" s="2">
        <f>SIN(CSV[[#This Row],[dlat]]/2)*SIN(CSV[[#This Row],[dlat]]/2)</f>
        <v>1.5082780651875734E-12</v>
      </c>
      <c r="O3927" s="2">
        <f>COS(RADIANS(CSV[[#This Row],[lat]]))</f>
        <v>0.99295969796920547</v>
      </c>
      <c r="P3927" s="2">
        <f>CSV[[#This Row],[sindlon]]+CSV[[#This Row],[cosradlat]]*O3926*CSV[[#This Row],[sindlat]]</f>
        <v>1.4988342703659917E-12</v>
      </c>
      <c r="Q3927" s="2">
        <f>2*ASIN(SQRT(CSV[[#This Row],[Columna1]]))*6367445</f>
        <v>15.590929412320149</v>
      </c>
      <c r="R3927" s="2" t="e" vm="1">
        <f ca="1">_xlfn.CONCAT(CSV[[#This Row],[lon]],",",CSV[[#This Row],[lat]],";",CSV[[#This Row],[alt]])</f>
        <v>#NAME?</v>
      </c>
    </row>
    <row r="3928" spans="1:18" x14ac:dyDescent="0.25">
      <c r="A3928">
        <v>42.422620765864849</v>
      </c>
      <c r="B3928">
        <v>-6.8027658574283123</v>
      </c>
      <c r="C3928">
        <v>496</v>
      </c>
      <c r="D3928" s="1">
        <v>42854.447662037041</v>
      </c>
      <c r="E3928" s="1">
        <f>CSV[[#This Row],[Column4]]-D3927</f>
        <v>1.1574076779652387E-5</v>
      </c>
      <c r="F3928">
        <f>CSV[[#This Row],[alt]]-C3927</f>
        <v>0.600006103515625</v>
      </c>
      <c r="G3928">
        <f>IF(CSV[[#This Row],[Altura]]&gt;0,CSV[[#This Row],[Altura]],0)</f>
        <v>0.600006103515625</v>
      </c>
      <c r="H3928">
        <f>IF(CSV[[#This Row],[Altura]]&lt;=0,CSV[[#This Row],[Altura]],0)</f>
        <v>0</v>
      </c>
      <c r="I3928" s="2">
        <f>RADIANS(CSV[[#This Row],[lon]])-RADIANS(A3927)</f>
        <v>7.6071740129357579E-8</v>
      </c>
      <c r="J3928" s="2">
        <f>RADIANS(CSV[[#This Row],[lat]])-RADIANS(B3927)</f>
        <v>7.8704992664824225E-7</v>
      </c>
      <c r="K3928" s="2">
        <f>RADIANS(CSV[[#This Row],[lon]])</f>
        <v>0.74041440968926009</v>
      </c>
      <c r="L3928" s="2">
        <f>RADIANS(CSV[[#This Row],[lat]])</f>
        <v>-0.1187306624543792</v>
      </c>
      <c r="M3928" s="2">
        <f>SIN(CSV[[#This Row],[dlon]]/2)*SIN(CSV[[#This Row],[dlon]]/2)</f>
        <v>1.4467274115771276E-15</v>
      </c>
      <c r="N3928" s="2">
        <f>SIN(CSV[[#This Row],[dlat]]/2)*SIN(CSV[[#This Row],[dlat]]/2)</f>
        <v>1.5486189675924287E-13</v>
      </c>
      <c r="O3928" s="2">
        <f>COS(RADIANS(CSV[[#This Row],[lat]]))</f>
        <v>0.99295979119707378</v>
      </c>
      <c r="P3928" s="2">
        <f>CSV[[#This Row],[sindlon]]+CSV[[#This Row],[cosradlat]]*O3927*CSV[[#This Row],[sindlat]]</f>
        <v>1.5413576531608822E-13</v>
      </c>
      <c r="Q3928" s="2">
        <f>2*ASIN(SQRT(CSV[[#This Row],[Columna1]]))*6367445</f>
        <v>4.9997341188510234</v>
      </c>
      <c r="R3928" s="2" t="e" vm="1">
        <f ca="1">_xlfn.CONCAT(CSV[[#This Row],[lon]],",",CSV[[#This Row],[lat]],";",CSV[[#This Row],[alt]])</f>
        <v>#NAME?</v>
      </c>
    </row>
    <row r="3929" spans="1:18" x14ac:dyDescent="0.25">
      <c r="A3929">
        <v>42.422622358426452</v>
      </c>
      <c r="B3929">
        <v>-6.8027181643992662</v>
      </c>
      <c r="C3929">
        <v>496.79998779296875</v>
      </c>
      <c r="D3929" s="1">
        <v>42854.44767361111</v>
      </c>
      <c r="E3929" s="1">
        <f>CSV[[#This Row],[Column4]]-D3928</f>
        <v>1.1574069503694773E-5</v>
      </c>
      <c r="F3929">
        <f>CSV[[#This Row],[alt]]-C3928</f>
        <v>0.79998779296875</v>
      </c>
      <c r="G3929">
        <f>IF(CSV[[#This Row],[Altura]]&gt;0,CSV[[#This Row],[Altura]],0)</f>
        <v>0.79998779296875</v>
      </c>
      <c r="H3929">
        <f>IF(CSV[[#This Row],[Altura]]&lt;=0,CSV[[#This Row],[Altura]],0)</f>
        <v>0</v>
      </c>
      <c r="I3929" s="2">
        <f>RADIANS(CSV[[#This Row],[lon]])-RADIANS(A3928)</f>
        <v>2.7795443502398598E-8</v>
      </c>
      <c r="J3929" s="2">
        <f>RADIANS(CSV[[#This Row],[lat]])-RADIANS(B3928)</f>
        <v>8.3240038710463704E-7</v>
      </c>
      <c r="K3929" s="2">
        <f>RADIANS(CSV[[#This Row],[lon]])</f>
        <v>0.74041443748470359</v>
      </c>
      <c r="L3929" s="2">
        <f>RADIANS(CSV[[#This Row],[lat]])</f>
        <v>-0.1187298300539921</v>
      </c>
      <c r="M3929" s="2">
        <f>SIN(CSV[[#This Row],[dlon]]/2)*SIN(CSV[[#This Row],[dlon]]/2)</f>
        <v>1.931466698737581E-16</v>
      </c>
      <c r="N3929" s="2">
        <f>SIN(CSV[[#This Row],[dlat]]/2)*SIN(CSV[[#This Row],[dlat]]/2)</f>
        <v>1.732226011129774E-13</v>
      </c>
      <c r="O3929" s="2">
        <f>COS(RADIANS(CSV[[#This Row],[lat]]))</f>
        <v>0.99295988979613869</v>
      </c>
      <c r="P3929" s="2">
        <f>CSV[[#This Row],[sindlon]]+CSV[[#This Row],[cosradlat]]*O3928*CSV[[#This Row],[sindlat]]</f>
        <v>1.709853038782909E-13</v>
      </c>
      <c r="Q3929" s="2">
        <f>2*ASIN(SQRT(CSV[[#This Row],[Columna1]]))*6367445</f>
        <v>5.2659240411554764</v>
      </c>
      <c r="R3929" s="2" t="e" vm="1">
        <f ca="1">_xlfn.CONCAT(CSV[[#This Row],[lon]],",",CSV[[#This Row],[lat]],";",CSV[[#This Row],[alt]])</f>
        <v>#NAME?</v>
      </c>
    </row>
    <row r="3930" spans="1:18" x14ac:dyDescent="0.25">
      <c r="A3930">
        <v>42.422639122232795</v>
      </c>
      <c r="B3930">
        <v>-6.8025772646069527</v>
      </c>
      <c r="C3930">
        <v>498</v>
      </c>
      <c r="D3930" s="1">
        <v>42854.447708333333</v>
      </c>
      <c r="E3930" s="1">
        <f>CSV[[#This Row],[Column4]]-D3929</f>
        <v>3.4722223062999547E-5</v>
      </c>
      <c r="F3930">
        <f>CSV[[#This Row],[alt]]-C3929</f>
        <v>1.20001220703125</v>
      </c>
      <c r="G3930">
        <f>IF(CSV[[#This Row],[Altura]]&gt;0,CSV[[#This Row],[Altura]],0)</f>
        <v>1.20001220703125</v>
      </c>
      <c r="H3930">
        <f>IF(CSV[[#This Row],[Altura]]&lt;=0,CSV[[#This Row],[Altura]],0)</f>
        <v>0</v>
      </c>
      <c r="I3930" s="2">
        <f>RADIANS(CSV[[#This Row],[lon]])-RADIANS(A3929)</f>
        <v>2.9258361589068471E-7</v>
      </c>
      <c r="J3930" s="2">
        <f>RADIANS(CSV[[#This Row],[lat]])-RADIANS(B3929)</f>
        <v>2.4591652912492323E-6</v>
      </c>
      <c r="K3930" s="2">
        <f>RADIANS(CSV[[#This Row],[lon]])</f>
        <v>0.74041473006831948</v>
      </c>
      <c r="L3930" s="2">
        <f>RADIANS(CSV[[#This Row],[lat]])</f>
        <v>-0.11872737088870085</v>
      </c>
      <c r="M3930" s="2">
        <f>SIN(CSV[[#This Row],[dlon]]/2)*SIN(CSV[[#This Row],[dlon]]/2)</f>
        <v>2.1401293071916779E-14</v>
      </c>
      <c r="N3930" s="2">
        <f>SIN(CSV[[#This Row],[dlat]]/2)*SIN(CSV[[#This Row],[dlat]]/2)</f>
        <v>1.5118734824204685E-12</v>
      </c>
      <c r="O3930" s="2">
        <f>COS(RADIANS(CSV[[#This Row],[lat]]))</f>
        <v>0.99296018108390949</v>
      </c>
      <c r="P3930" s="2">
        <f>CSV[[#This Row],[sindlon]]+CSV[[#This Row],[cosradlat]]*O3929*CSV[[#This Row],[sindlat]]</f>
        <v>1.5120626341359084E-12</v>
      </c>
      <c r="Q3930" s="2">
        <f>2*ASIN(SQRT(CSV[[#This Row],[Columna1]]))*6367445</f>
        <v>15.659579237348357</v>
      </c>
      <c r="R3930" s="2" t="e" vm="1">
        <f ca="1">_xlfn.CONCAT(CSV[[#This Row],[lon]],",",CSV[[#This Row],[lat]],";",CSV[[#This Row],[alt]])</f>
        <v>#NAME?</v>
      </c>
    </row>
    <row r="3931" spans="1:18" x14ac:dyDescent="0.25">
      <c r="A3931">
        <v>42.422650437802076</v>
      </c>
      <c r="B3931">
        <v>-6.802529152482748</v>
      </c>
      <c r="C3931">
        <v>498</v>
      </c>
      <c r="D3931" s="1">
        <v>42854.44771990741</v>
      </c>
      <c r="E3931" s="1">
        <f>CSV[[#This Row],[Column4]]-D3930</f>
        <v>1.1574076779652387E-5</v>
      </c>
      <c r="F3931">
        <f>CSV[[#This Row],[alt]]-C3930</f>
        <v>0</v>
      </c>
      <c r="G3931">
        <f>IF(CSV[[#This Row],[Altura]]&gt;0,CSV[[#This Row],[Altura]],0)</f>
        <v>0</v>
      </c>
      <c r="H3931">
        <f>IF(CSV[[#This Row],[Altura]]&lt;=0,CSV[[#This Row],[Altura]],0)</f>
        <v>0</v>
      </c>
      <c r="I3931" s="2">
        <f>RADIANS(CSV[[#This Row],[lon]])-RADIANS(A3930)</f>
        <v>1.9749394064572101E-7</v>
      </c>
      <c r="J3931" s="2">
        <f>RADIANS(CSV[[#This Row],[lat]])-RADIANS(B3930)</f>
        <v>8.3971497749635304E-7</v>
      </c>
      <c r="K3931" s="2">
        <f>RADIANS(CSV[[#This Row],[lon]])</f>
        <v>0.74041492756226013</v>
      </c>
      <c r="L3931" s="2">
        <f>RADIANS(CSV[[#This Row],[lat]])</f>
        <v>-0.11872653117372335</v>
      </c>
      <c r="M3931" s="2">
        <f>SIN(CSV[[#This Row],[dlon]]/2)*SIN(CSV[[#This Row],[dlon]]/2)</f>
        <v>9.7509641479438619E-15</v>
      </c>
      <c r="N3931" s="2">
        <f>SIN(CSV[[#This Row],[dlat]]/2)*SIN(CSV[[#This Row],[dlat]]/2)</f>
        <v>1.7628031085791482E-13</v>
      </c>
      <c r="O3931" s="2">
        <f>COS(RADIANS(CSV[[#This Row],[lat]]))</f>
        <v>0.99296028054665109</v>
      </c>
      <c r="P3931" s="2">
        <f>CSV[[#This Row],[sindlon]]+CSV[[#This Row],[cosradlat]]*O3930*CSV[[#This Row],[sindlat]]</f>
        <v>1.8355806576673182E-13</v>
      </c>
      <c r="Q3931" s="2">
        <f>2*ASIN(SQRT(CSV[[#This Row],[Columna1]]))*6367445</f>
        <v>5.456095136102685</v>
      </c>
      <c r="R3931" s="2" t="e" vm="1">
        <f ca="1">_xlfn.CONCAT(CSV[[#This Row],[lon]],",",CSV[[#This Row],[lat]],";",CSV[[#This Row],[alt]])</f>
        <v>#NAME?</v>
      </c>
    </row>
    <row r="3932" spans="1:18" x14ac:dyDescent="0.25">
      <c r="A3932">
        <v>42.422682624310255</v>
      </c>
      <c r="B3932">
        <v>-6.8023713212460279</v>
      </c>
      <c r="C3932">
        <v>498.60000610351563</v>
      </c>
      <c r="D3932" s="1">
        <v>42854.447754629633</v>
      </c>
      <c r="E3932" s="1">
        <f>CSV[[#This Row],[Column4]]-D3931</f>
        <v>3.4722223062999547E-5</v>
      </c>
      <c r="F3932">
        <f>CSV[[#This Row],[alt]]-C3931</f>
        <v>0.600006103515625</v>
      </c>
      <c r="G3932">
        <f>IF(CSV[[#This Row],[Altura]]&gt;0,CSV[[#This Row],[Altura]],0)</f>
        <v>0.600006103515625</v>
      </c>
      <c r="H3932">
        <f>IF(CSV[[#This Row],[Altura]]&lt;=0,CSV[[#This Row],[Altura]],0)</f>
        <v>0</v>
      </c>
      <c r="I3932" s="2">
        <f>RADIANS(CSV[[#This Row],[lon]])-RADIANS(A3931)</f>
        <v>5.6176054241685591E-7</v>
      </c>
      <c r="J3932" s="2">
        <f>RADIANS(CSV[[#This Row],[lat]])-RADIANS(B3931)</f>
        <v>2.7546747432549701E-6</v>
      </c>
      <c r="K3932" s="2">
        <f>RADIANS(CSV[[#This Row],[lon]])</f>
        <v>0.74041548932280254</v>
      </c>
      <c r="L3932" s="2">
        <f>RADIANS(CSV[[#This Row],[lat]])</f>
        <v>-0.1187237764989801</v>
      </c>
      <c r="M3932" s="2">
        <f>SIN(CSV[[#This Row],[dlon]]/2)*SIN(CSV[[#This Row],[dlon]]/2)</f>
        <v>7.889372675411796E-14</v>
      </c>
      <c r="N3932" s="2">
        <f>SIN(CSV[[#This Row],[dlat]]/2)*SIN(CSV[[#This Row],[dlat]]/2)</f>
        <v>1.897058235280509E-12</v>
      </c>
      <c r="O3932" s="2">
        <f>COS(RADIANS(CSV[[#This Row],[lat]]))</f>
        <v>0.99296060682804599</v>
      </c>
      <c r="P3932" s="2">
        <f>CSV[[#This Row],[sindlon]]+CSV[[#This Row],[cosradlat]]*O3931*CSV[[#This Row],[sindlat]]</f>
        <v>1.9493370748739646E-12</v>
      </c>
      <c r="Q3932" s="2">
        <f>2*ASIN(SQRT(CSV[[#This Row],[Columna1]]))*6367445</f>
        <v>17.780283011527438</v>
      </c>
      <c r="R3932" s="2" t="e" vm="1">
        <f ca="1">_xlfn.CONCAT(CSV[[#This Row],[lon]],",",CSV[[#This Row],[lat]],";",CSV[[#This Row],[alt]])</f>
        <v>#NAME?</v>
      </c>
    </row>
    <row r="3933" spans="1:18" x14ac:dyDescent="0.25">
      <c r="A3933">
        <v>42.422696622088552</v>
      </c>
      <c r="B3933">
        <v>-6.8023161683231592</v>
      </c>
      <c r="C3933">
        <v>499</v>
      </c>
      <c r="D3933" s="1">
        <v>42854.447766203702</v>
      </c>
      <c r="E3933" s="1">
        <f>CSV[[#This Row],[Column4]]-D3932</f>
        <v>1.1574069503694773E-5</v>
      </c>
      <c r="F3933">
        <f>CSV[[#This Row],[alt]]-C3932</f>
        <v>0.399993896484375</v>
      </c>
      <c r="G3933">
        <f>IF(CSV[[#This Row],[Altura]]&gt;0,CSV[[#This Row],[Altura]],0)</f>
        <v>0.399993896484375</v>
      </c>
      <c r="H3933">
        <f>IF(CSV[[#This Row],[Altura]]&lt;=0,CSV[[#This Row],[Altura]],0)</f>
        <v>0</v>
      </c>
      <c r="I3933" s="2">
        <f>RADIANS(CSV[[#This Row],[lon]])-RADIANS(A3932)</f>
        <v>2.4430731926372573E-7</v>
      </c>
      <c r="J3933" s="2">
        <f>RADIANS(CSV[[#This Row],[lat]])-RADIANS(B3932)</f>
        <v>9.6260009616044862E-7</v>
      </c>
      <c r="K3933" s="2">
        <f>RADIANS(CSV[[#This Row],[lon]])</f>
        <v>0.74041573363012181</v>
      </c>
      <c r="L3933" s="2">
        <f>RADIANS(CSV[[#This Row],[lat]])</f>
        <v>-0.11872281389888394</v>
      </c>
      <c r="M3933" s="2">
        <f>SIN(CSV[[#This Row],[dlon]]/2)*SIN(CSV[[#This Row],[dlon]]/2)</f>
        <v>1.4921516561456931E-14</v>
      </c>
      <c r="N3933" s="2">
        <f>SIN(CSV[[#This Row],[dlat]]/2)*SIN(CSV[[#This Row],[dlat]]/2)</f>
        <v>2.3164973628200828E-13</v>
      </c>
      <c r="O3933" s="2">
        <f>COS(RADIANS(CSV[[#This Row],[lat]]))</f>
        <v>0.99296072084281628</v>
      </c>
      <c r="P3933" s="2">
        <f>CSV[[#This Row],[sindlon]]+CSV[[#This Row],[cosradlat]]*O3932*CSV[[#This Row],[sindlat]]</f>
        <v>2.4332141087770629E-13</v>
      </c>
      <c r="Q3933" s="2">
        <f>2*ASIN(SQRT(CSV[[#This Row],[Columna1]]))*6367445</f>
        <v>6.281818164577385</v>
      </c>
      <c r="R3933" s="2" t="e" vm="1">
        <f ca="1">_xlfn.CONCAT(CSV[[#This Row],[lon]],",",CSV[[#This Row],[lat]],";",CSV[[#This Row],[alt]])</f>
        <v>#NAME?</v>
      </c>
    </row>
    <row r="3934" spans="1:18" x14ac:dyDescent="0.25">
      <c r="A3934">
        <v>42.422738447785378</v>
      </c>
      <c r="B3934">
        <v>-6.8021460995078087</v>
      </c>
      <c r="C3934">
        <v>499.39999389648438</v>
      </c>
      <c r="D3934" s="1">
        <v>42854.447800925926</v>
      </c>
      <c r="E3934" s="1">
        <f>CSV[[#This Row],[Column4]]-D3933</f>
        <v>3.4722223062999547E-5</v>
      </c>
      <c r="F3934">
        <f>CSV[[#This Row],[alt]]-C3933</f>
        <v>0.399993896484375</v>
      </c>
      <c r="G3934">
        <f>IF(CSV[[#This Row],[Altura]]&gt;0,CSV[[#This Row],[Altura]],0)</f>
        <v>0.399993896484375</v>
      </c>
      <c r="H3934">
        <f>IF(CSV[[#This Row],[Altura]]&lt;=0,CSV[[#This Row],[Altura]],0)</f>
        <v>0</v>
      </c>
      <c r="I3934" s="2">
        <f>RADIANS(CSV[[#This Row],[lon]])-RADIANS(A3933)</f>
        <v>7.2999612155122406E-7</v>
      </c>
      <c r="J3934" s="2">
        <f>RADIANS(CSV[[#This Row],[lat]])-RADIANS(B3933)</f>
        <v>2.9682607828318552E-6</v>
      </c>
      <c r="K3934" s="2">
        <f>RADIANS(CSV[[#This Row],[lon]])</f>
        <v>0.74041646362624336</v>
      </c>
      <c r="L3934" s="2">
        <f>RADIANS(CSV[[#This Row],[lat]])</f>
        <v>-0.1187198456381011</v>
      </c>
      <c r="M3934" s="2">
        <f>SIN(CSV[[#This Row],[dlon]]/2)*SIN(CSV[[#This Row],[dlon]]/2)</f>
        <v>1.3322358436995145E-13</v>
      </c>
      <c r="N3934" s="2">
        <f>SIN(CSV[[#This Row],[dlat]]/2)*SIN(CSV[[#This Row],[dlat]]/2)</f>
        <v>2.2026430187227773E-12</v>
      </c>
      <c r="O3934" s="2">
        <f>COS(RADIANS(CSV[[#This Row],[lat]]))</f>
        <v>0.9929610724114446</v>
      </c>
      <c r="P3934" s="2">
        <f>CSV[[#This Row],[sindlon]]+CSV[[#This Row],[cosradlat]]*O3933*CSV[[#This Row],[sindlat]]</f>
        <v>2.3049664779947416E-12</v>
      </c>
      <c r="Q3934" s="2">
        <f>2*ASIN(SQRT(CSV[[#This Row],[Columna1]]))*6367445</f>
        <v>19.334257788243139</v>
      </c>
      <c r="R3934" s="2" t="e" vm="1">
        <f ca="1">_xlfn.CONCAT(CSV[[#This Row],[lon]],",",CSV[[#This Row],[lat]],";",CSV[[#This Row],[alt]])</f>
        <v>#NAME?</v>
      </c>
    </row>
    <row r="3935" spans="1:18" x14ac:dyDescent="0.25">
      <c r="A3935">
        <v>42.422786308452487</v>
      </c>
      <c r="B3935">
        <v>-6.801978126168251</v>
      </c>
      <c r="C3935">
        <v>500</v>
      </c>
      <c r="D3935" s="1">
        <v>42854.447835648149</v>
      </c>
      <c r="E3935" s="1">
        <f>CSV[[#This Row],[Column4]]-D3934</f>
        <v>3.4722223062999547E-5</v>
      </c>
      <c r="F3935">
        <f>CSV[[#This Row],[alt]]-C3934</f>
        <v>0.600006103515625</v>
      </c>
      <c r="G3935">
        <f>IF(CSV[[#This Row],[Altura]]&gt;0,CSV[[#This Row],[Altura]],0)</f>
        <v>0.600006103515625</v>
      </c>
      <c r="H3935">
        <f>IF(CSV[[#This Row],[Altura]]&lt;=0,CSV[[#This Row],[Altura]],0)</f>
        <v>0</v>
      </c>
      <c r="I3935" s="2">
        <f>RADIANS(CSV[[#This Row],[lon]])-RADIANS(A3934)</f>
        <v>8.3532622330295681E-7</v>
      </c>
      <c r="J3935" s="2">
        <f>RADIANS(CSV[[#This Row],[lat]])-RADIANS(B3934)</f>
        <v>2.9316878308593974E-6</v>
      </c>
      <c r="K3935" s="2">
        <f>RADIANS(CSV[[#This Row],[lon]])</f>
        <v>0.74041729895246666</v>
      </c>
      <c r="L3935" s="2">
        <f>RADIANS(CSV[[#This Row],[lat]])</f>
        <v>-0.11871691395027024</v>
      </c>
      <c r="M3935" s="2">
        <f>SIN(CSV[[#This Row],[dlon]]/2)*SIN(CSV[[#This Row],[dlon]]/2)</f>
        <v>1.7444247483438518E-13</v>
      </c>
      <c r="N3935" s="2">
        <f>SIN(CSV[[#This Row],[dlat]]/2)*SIN(CSV[[#This Row],[dlat]]/2)</f>
        <v>2.1486983844007305E-12</v>
      </c>
      <c r="O3935" s="2">
        <f>COS(RADIANS(CSV[[#This Row],[lat]]))</f>
        <v>0.99296141963968854</v>
      </c>
      <c r="P3935" s="2">
        <f>CSV[[#This Row],[sindlon]]+CSV[[#This Row],[cosradlat]]*O3934*CSV[[#This Row],[sindlat]]</f>
        <v>2.2929989958852662E-12</v>
      </c>
      <c r="Q3935" s="2">
        <f>2*ASIN(SQRT(CSV[[#This Row],[Columna1]]))*6367445</f>
        <v>19.284000332145538</v>
      </c>
      <c r="R3935" s="2" t="e" vm="1">
        <f ca="1">_xlfn.CONCAT(CSV[[#This Row],[lon]],",",CSV[[#This Row],[lat]],";",CSV[[#This Row],[alt]])</f>
        <v>#NAME?</v>
      </c>
    </row>
    <row r="3936" spans="1:18" x14ac:dyDescent="0.25">
      <c r="A3936">
        <v>42.422805754467845</v>
      </c>
      <c r="B3936">
        <v>-6.8019273318350324</v>
      </c>
      <c r="C3936">
        <v>500.20001220703125</v>
      </c>
      <c r="D3936" s="1">
        <v>42854.447847222225</v>
      </c>
      <c r="E3936" s="1">
        <f>CSV[[#This Row],[Column4]]-D3935</f>
        <v>1.1574076779652387E-5</v>
      </c>
      <c r="F3936">
        <f>CSV[[#This Row],[alt]]-C3935</f>
        <v>0.20001220703125</v>
      </c>
      <c r="G3936">
        <f>IF(CSV[[#This Row],[Altura]]&gt;0,CSV[[#This Row],[Altura]],0)</f>
        <v>0.20001220703125</v>
      </c>
      <c r="H3936">
        <f>IF(CSV[[#This Row],[Altura]]&lt;=0,CSV[[#This Row],[Altura]],0)</f>
        <v>0</v>
      </c>
      <c r="I3936" s="2">
        <f>RADIANS(CSV[[#This Row],[lon]])-RADIANS(A3935)</f>
        <v>3.3939699439766713E-7</v>
      </c>
      <c r="J3936" s="2">
        <f>RADIANS(CSV[[#This Row],[lat]])-RADIANS(B3935)</f>
        <v>8.8652835601721325E-7</v>
      </c>
      <c r="K3936" s="2">
        <f>RADIANS(CSV[[#This Row],[lon]])</f>
        <v>0.74041763834946106</v>
      </c>
      <c r="L3936" s="2">
        <f>RADIANS(CSV[[#This Row],[lat]])</f>
        <v>-0.11871602742191423</v>
      </c>
      <c r="M3936" s="2">
        <f>SIN(CSV[[#This Row],[dlon]]/2)*SIN(CSV[[#This Row],[dlon]]/2)</f>
        <v>2.8797579951542245E-14</v>
      </c>
      <c r="N3936" s="2">
        <f>SIN(CSV[[#This Row],[dlat]]/2)*SIN(CSV[[#This Row],[dlat]]/2)</f>
        <v>1.9648313150563284E-13</v>
      </c>
      <c r="O3936" s="2">
        <f>COS(RADIANS(CSV[[#This Row],[lat]]))</f>
        <v>0.99296152463816556</v>
      </c>
      <c r="P3936" s="2">
        <f>CSV[[#This Row],[sindlon]]+CSV[[#This Row],[cosradlat]]*O3935*CSV[[#This Row],[sindlat]]</f>
        <v>2.2252454141265771E-13</v>
      </c>
      <c r="Q3936" s="2">
        <f>2*ASIN(SQRT(CSV[[#This Row],[Columna1]]))*6367445</f>
        <v>6.0073668732660392</v>
      </c>
      <c r="R3936" s="2" t="e" vm="1">
        <f ca="1">_xlfn.CONCAT(CSV[[#This Row],[lon]],",",CSV[[#This Row],[lat]],";",CSV[[#This Row],[alt]])</f>
        <v>#NAME?</v>
      </c>
    </row>
    <row r="3937" spans="1:18" x14ac:dyDescent="0.25">
      <c r="A3937">
        <v>42.422830564901233</v>
      </c>
      <c r="B3937">
        <v>-6.8018802255392083</v>
      </c>
      <c r="C3937">
        <v>500.39999389648438</v>
      </c>
      <c r="D3937" s="1">
        <v>42854.447858796295</v>
      </c>
      <c r="E3937" s="1">
        <f>CSV[[#This Row],[Column4]]-D3936</f>
        <v>1.1574069503694773E-5</v>
      </c>
      <c r="F3937">
        <f>CSV[[#This Row],[alt]]-C3936</f>
        <v>0.199981689453125</v>
      </c>
      <c r="G3937">
        <f>IF(CSV[[#This Row],[Altura]]&gt;0,CSV[[#This Row],[Altura]],0)</f>
        <v>0.199981689453125</v>
      </c>
      <c r="H3937">
        <f>IF(CSV[[#This Row],[Altura]]&lt;=0,CSV[[#This Row],[Altura]],0)</f>
        <v>0</v>
      </c>
      <c r="I3937" s="2">
        <f>RADIANS(CSV[[#This Row],[lon]])-RADIANS(A3936)</f>
        <v>4.3302375141163196E-7</v>
      </c>
      <c r="J3937" s="2">
        <f>RADIANS(CSV[[#This Row],[lat]])-RADIANS(B3936)</f>
        <v>8.2215996054235685E-7</v>
      </c>
      <c r="K3937" s="2">
        <f>RADIANS(CSV[[#This Row],[lon]])</f>
        <v>0.74041807137321247</v>
      </c>
      <c r="L3937" s="2">
        <f>RADIANS(CSV[[#This Row],[lat]])</f>
        <v>-0.11871520526195369</v>
      </c>
      <c r="M3937" s="2">
        <f>SIN(CSV[[#This Row],[dlon]]/2)*SIN(CSV[[#This Row],[dlon]]/2)</f>
        <v>4.6877392321649976E-14</v>
      </c>
      <c r="N3937" s="2">
        <f>SIN(CSV[[#This Row],[dlat]]/2)*SIN(CSV[[#This Row],[dlat]]/2)</f>
        <v>1.6898675017974292E-13</v>
      </c>
      <c r="O3937" s="2">
        <f>COS(RADIANS(CSV[[#This Row],[lat]]))</f>
        <v>0.99296162201229332</v>
      </c>
      <c r="P3937" s="2">
        <f>CSV[[#This Row],[sindlon]]+CSV[[#This Row],[cosradlat]]*O3936*CSV[[#This Row],[sindlat]]</f>
        <v>2.1349371231176739E-13</v>
      </c>
      <c r="Q3937" s="2">
        <f>2*ASIN(SQRT(CSV[[#This Row],[Columna1]]))*6367445</f>
        <v>5.8842042925156557</v>
      </c>
      <c r="R3937" s="2" t="e" vm="1">
        <f ca="1">_xlfn.CONCAT(CSV[[#This Row],[lon]],",",CSV[[#This Row],[lat]],";",CSV[[#This Row],[alt]])</f>
        <v>#NAME?</v>
      </c>
    </row>
    <row r="3938" spans="1:18" x14ac:dyDescent="0.25">
      <c r="A3938">
        <v>42.422857470810413</v>
      </c>
      <c r="B3938">
        <v>-6.8018367234617472</v>
      </c>
      <c r="C3938">
        <v>500.60000610351563</v>
      </c>
      <c r="D3938" s="1">
        <v>42854.447870370372</v>
      </c>
      <c r="E3938" s="1">
        <f>CSV[[#This Row],[Column4]]-D3937</f>
        <v>1.1574076779652387E-5</v>
      </c>
      <c r="F3938">
        <f>CSV[[#This Row],[alt]]-C3937</f>
        <v>0.20001220703125</v>
      </c>
      <c r="G3938">
        <f>IF(CSV[[#This Row],[Altura]]&gt;0,CSV[[#This Row],[Altura]],0)</f>
        <v>0.20001220703125</v>
      </c>
      <c r="H3938">
        <f>IF(CSV[[#This Row],[Altura]]&lt;=0,CSV[[#This Row],[Altura]],0)</f>
        <v>0</v>
      </c>
      <c r="I3938" s="2">
        <f>RADIANS(CSV[[#This Row],[lon]])-RADIANS(A3937)</f>
        <v>4.6959670341184534E-7</v>
      </c>
      <c r="J3938" s="2">
        <f>RADIANS(CSV[[#This Row],[lat]])-RADIANS(B3937)</f>
        <v>7.5925448315972144E-7</v>
      </c>
      <c r="K3938" s="2">
        <f>RADIANS(CSV[[#This Row],[lon]])</f>
        <v>0.74041854096991588</v>
      </c>
      <c r="L3938" s="2">
        <f>RADIANS(CSV[[#This Row],[lat]])</f>
        <v>-0.11871444600747053</v>
      </c>
      <c r="M3938" s="2">
        <f>SIN(CSV[[#This Row],[dlon]]/2)*SIN(CSV[[#This Row],[dlon]]/2)</f>
        <v>5.5130265963817137E-14</v>
      </c>
      <c r="N3938" s="2">
        <f>SIN(CSV[[#This Row],[dlat]]/2)*SIN(CSV[[#This Row],[dlat]]/2)</f>
        <v>1.4411684254952702E-13</v>
      </c>
      <c r="O3938" s="2">
        <f>COS(RADIANS(CSV[[#This Row],[lat]]))</f>
        <v>0.99296171193549132</v>
      </c>
      <c r="P3938" s="2">
        <f>CSV[[#This Row],[sindlon]]+CSV[[#This Row],[cosradlat]]*O3937*CSV[[#This Row],[sindlat]]</f>
        <v>1.9722556312741331E-13</v>
      </c>
      <c r="Q3938" s="2">
        <f>2*ASIN(SQRT(CSV[[#This Row],[Columna1]]))*6367445</f>
        <v>5.6555754472276218</v>
      </c>
      <c r="R3938" s="2" t="e" vm="1">
        <f ca="1">_xlfn.CONCAT(CSV[[#This Row],[lon]],",",CSV[[#This Row],[lat]],";",CSV[[#This Row],[alt]])</f>
        <v>#NAME?</v>
      </c>
    </row>
    <row r="3939" spans="1:18" x14ac:dyDescent="0.25">
      <c r="A3939">
        <v>42.422911617904902</v>
      </c>
      <c r="B3939">
        <v>-6.8017530720680952</v>
      </c>
      <c r="C3939">
        <v>501.20001220703125</v>
      </c>
      <c r="D3939" s="1">
        <v>42854.447893518518</v>
      </c>
      <c r="E3939" s="1">
        <f>CSV[[#This Row],[Column4]]-D3938</f>
        <v>2.314814628334716E-5</v>
      </c>
      <c r="F3939">
        <f>CSV[[#This Row],[alt]]-C3938</f>
        <v>0.600006103515625</v>
      </c>
      <c r="G3939">
        <f>IF(CSV[[#This Row],[Altura]]&gt;0,CSV[[#This Row],[Altura]],0)</f>
        <v>0.600006103515625</v>
      </c>
      <c r="H3939">
        <f>IF(CSV[[#This Row],[Altura]]&lt;=0,CSV[[#This Row],[Altura]],0)</f>
        <v>0</v>
      </c>
      <c r="I3939" s="2">
        <f>RADIANS(CSV[[#This Row],[lon]])-RADIANS(A3938)</f>
        <v>9.4504507930359694E-7</v>
      </c>
      <c r="J3939" s="2">
        <f>RADIANS(CSV[[#This Row],[lat]])-RADIANS(B3938)</f>
        <v>1.4599922431024481E-6</v>
      </c>
      <c r="K3939" s="2">
        <f>RADIANS(CSV[[#This Row],[lon]])</f>
        <v>0.74041948601499519</v>
      </c>
      <c r="L3939" s="2">
        <f>RADIANS(CSV[[#This Row],[lat]])</f>
        <v>-0.11871298601522742</v>
      </c>
      <c r="M3939" s="2">
        <f>SIN(CSV[[#This Row],[dlon]]/2)*SIN(CSV[[#This Row],[dlon]]/2)</f>
        <v>2.2327755047896883E-13</v>
      </c>
      <c r="N3939" s="2">
        <f>SIN(CSV[[#This Row],[dlat]]/2)*SIN(CSV[[#This Row],[dlat]]/2)</f>
        <v>5.3289433747973493E-13</v>
      </c>
      <c r="O3939" s="2">
        <f>COS(RADIANS(CSV[[#This Row],[lat]]))</f>
        <v>0.99296188484978176</v>
      </c>
      <c r="P3939" s="2">
        <f>CSV[[#This Row],[sindlon]]+CSV[[#This Row],[cosradlat]]*O3938*CSV[[#This Row],[sindlat]]</f>
        <v>7.4869704999759635E-13</v>
      </c>
      <c r="Q3939" s="2">
        <f>2*ASIN(SQRT(CSV[[#This Row],[Columna1]]))*6367445</f>
        <v>11.019154160370521</v>
      </c>
      <c r="R3939" s="2" t="e" vm="1">
        <f ca="1">_xlfn.CONCAT(CSV[[#This Row],[lon]],",",CSV[[#This Row],[lat]],";",CSV[[#This Row],[alt]])</f>
        <v>#NAME?</v>
      </c>
    </row>
    <row r="3940" spans="1:18" x14ac:dyDescent="0.25">
      <c r="A3940">
        <v>42.422942547127604</v>
      </c>
      <c r="B3940">
        <v>-6.8017145991325378</v>
      </c>
      <c r="C3940">
        <v>501.39999389648438</v>
      </c>
      <c r="D3940" s="1">
        <v>42854.447905092595</v>
      </c>
      <c r="E3940" s="1">
        <f>CSV[[#This Row],[Column4]]-D3939</f>
        <v>1.1574076779652387E-5</v>
      </c>
      <c r="F3940">
        <f>CSV[[#This Row],[alt]]-C3939</f>
        <v>0.199981689453125</v>
      </c>
      <c r="G3940">
        <f>IF(CSV[[#This Row],[Altura]]&gt;0,CSV[[#This Row],[Altura]],0)</f>
        <v>0.199981689453125</v>
      </c>
      <c r="H3940">
        <f>IF(CSV[[#This Row],[Altura]]&lt;=0,CSV[[#This Row],[Altura]],0)</f>
        <v>0</v>
      </c>
      <c r="I3940" s="2">
        <f>RADIANS(CSV[[#This Row],[lon]])-RADIANS(A3939)</f>
        <v>5.3981677117231897E-7</v>
      </c>
      <c r="J3940" s="2">
        <f>RADIANS(CSV[[#This Row],[lat]])-RADIANS(B3939)</f>
        <v>6.7147939838974047E-7</v>
      </c>
      <c r="K3940" s="2">
        <f>RADIANS(CSV[[#This Row],[lon]])</f>
        <v>0.74042002583176636</v>
      </c>
      <c r="L3940" s="2">
        <f>RADIANS(CSV[[#This Row],[lat]])</f>
        <v>-0.11871231453582903</v>
      </c>
      <c r="M3940" s="2">
        <f>SIN(CSV[[#This Row],[dlon]]/2)*SIN(CSV[[#This Row],[dlon]]/2)</f>
        <v>7.2850536609725176E-14</v>
      </c>
      <c r="N3940" s="2">
        <f>SIN(CSV[[#This Row],[dlat]]/2)*SIN(CSV[[#This Row],[dlat]]/2)</f>
        <v>1.1272114561545772E-13</v>
      </c>
      <c r="O3940" s="2">
        <f>COS(RADIANS(CSV[[#This Row],[lat]]))</f>
        <v>0.99296196437578388</v>
      </c>
      <c r="P3940" s="2">
        <f>CSV[[#This Row],[sindlon]]+CSV[[#This Row],[cosradlat]]*O3939*CSV[[#This Row],[sindlat]]</f>
        <v>1.8399058597020124E-13</v>
      </c>
      <c r="Q3940" s="2">
        <f>2*ASIN(SQRT(CSV[[#This Row],[Columna1]]))*6367445</f>
        <v>5.4625194870437284</v>
      </c>
      <c r="R3940" s="2" t="e" vm="1">
        <f ca="1">_xlfn.CONCAT(CSV[[#This Row],[lon]],",",CSV[[#This Row],[lat]],";",CSV[[#This Row],[alt]])</f>
        <v>#NAME?</v>
      </c>
    </row>
    <row r="3941" spans="1:18" x14ac:dyDescent="0.25">
      <c r="A3941">
        <v>42.423037430271506</v>
      </c>
      <c r="B3941">
        <v>-6.8016017787158489</v>
      </c>
      <c r="C3941">
        <v>502.39999389648438</v>
      </c>
      <c r="D3941" s="1">
        <v>42854.447939814818</v>
      </c>
      <c r="E3941" s="1">
        <f>CSV[[#This Row],[Column4]]-D3940</f>
        <v>3.4722223062999547E-5</v>
      </c>
      <c r="F3941">
        <f>CSV[[#This Row],[alt]]-C3940</f>
        <v>1</v>
      </c>
      <c r="G3941">
        <f>IF(CSV[[#This Row],[Altura]]&gt;0,CSV[[#This Row],[Altura]],0)</f>
        <v>1</v>
      </c>
      <c r="H3941">
        <f>IF(CSV[[#This Row],[Altura]]&lt;=0,CSV[[#This Row],[Altura]],0)</f>
        <v>0</v>
      </c>
      <c r="I3941" s="2">
        <f>RADIANS(CSV[[#This Row],[lon]])-RADIANS(A3940)</f>
        <v>1.6560232657392149E-6</v>
      </c>
      <c r="J3941" s="2">
        <f>RADIANS(CSV[[#This Row],[lat]])-RADIANS(B3940)</f>
        <v>1.9690877346989488E-6</v>
      </c>
      <c r="K3941" s="2">
        <f>RADIANS(CSV[[#This Row],[lon]])</f>
        <v>0.7404216818550321</v>
      </c>
      <c r="L3941" s="2">
        <f>RADIANS(CSV[[#This Row],[lat]])</f>
        <v>-0.11871034544809433</v>
      </c>
      <c r="M3941" s="2">
        <f>SIN(CSV[[#This Row],[dlon]]/2)*SIN(CSV[[#This Row],[dlon]]/2)</f>
        <v>6.8560326416723684E-13</v>
      </c>
      <c r="N3941" s="2">
        <f>SIN(CSV[[#This Row],[dlat]]/2)*SIN(CSV[[#This Row],[dlat]]/2)</f>
        <v>9.6932662673514638E-13</v>
      </c>
      <c r="O3941" s="2">
        <f>COS(RADIANS(CSV[[#This Row],[lat]]))</f>
        <v>0.99296219758017179</v>
      </c>
      <c r="P3941" s="2">
        <f>CSV[[#This Row],[sindlon]]+CSV[[#This Row],[cosradlat]]*O3940*CSV[[#This Row],[sindlat]]</f>
        <v>1.6413338192739727E-12</v>
      </c>
      <c r="Q3941" s="2">
        <f>2*ASIN(SQRT(CSV[[#This Row],[Columna1]]))*6367445</f>
        <v>16.31524715120818</v>
      </c>
      <c r="R3941" s="2" t="e" vm="1">
        <f ca="1">_xlfn.CONCAT(CSV[[#This Row],[lon]],",",CSV[[#This Row],[lat]],";",CSV[[#This Row],[alt]])</f>
        <v>#NAME?</v>
      </c>
    </row>
    <row r="3942" spans="1:18" x14ac:dyDescent="0.25">
      <c r="A3942">
        <v>42.423093924298882</v>
      </c>
      <c r="B3942">
        <v>-6.8015223182737827</v>
      </c>
      <c r="C3942">
        <v>503.60000610351563</v>
      </c>
      <c r="D3942" s="1">
        <v>42854.447962962964</v>
      </c>
      <c r="E3942" s="1">
        <f>CSV[[#This Row],[Column4]]-D3941</f>
        <v>2.314814628334716E-5</v>
      </c>
      <c r="F3942">
        <f>CSV[[#This Row],[alt]]-C3941</f>
        <v>1.20001220703125</v>
      </c>
      <c r="G3942">
        <f>IF(CSV[[#This Row],[Altura]]&gt;0,CSV[[#This Row],[Altura]],0)</f>
        <v>1.20001220703125</v>
      </c>
      <c r="H3942">
        <f>IF(CSV[[#This Row],[Altura]]&lt;=0,CSV[[#This Row],[Altura]],0)</f>
        <v>0</v>
      </c>
      <c r="I3942" s="2">
        <f>RADIANS(CSV[[#This Row],[lon]])-RADIANS(A3941)</f>
        <v>9.860067854416954E-7</v>
      </c>
      <c r="J3942" s="2">
        <f>RADIANS(CSV[[#This Row],[lat]])-RADIANS(B3941)</f>
        <v>1.3868463391436547E-6</v>
      </c>
      <c r="K3942" s="2">
        <f>RADIANS(CSV[[#This Row],[lon]])</f>
        <v>0.74042266786181754</v>
      </c>
      <c r="L3942" s="2">
        <f>RADIANS(CSV[[#This Row],[lat]])</f>
        <v>-0.11870895860175519</v>
      </c>
      <c r="M3942" s="2">
        <f>SIN(CSV[[#This Row],[dlon]]/2)*SIN(CSV[[#This Row],[dlon]]/2)</f>
        <v>2.4305234523424666E-13</v>
      </c>
      <c r="N3942" s="2">
        <f>SIN(CSV[[#This Row],[dlat]]/2)*SIN(CSV[[#This Row],[dlat]]/2)</f>
        <v>4.8083569209896218E-13</v>
      </c>
      <c r="O3942" s="2">
        <f>COS(RADIANS(CSV[[#This Row],[lat]]))</f>
        <v>0.9929623618258252</v>
      </c>
      <c r="P3942" s="2">
        <f>CSV[[#This Row],[sindlon]]+CSV[[#This Row],[cosradlat]]*O3941*CSV[[#This Row],[sindlat]]</f>
        <v>7.1714387866835783E-13</v>
      </c>
      <c r="Q3942" s="2">
        <f>2*ASIN(SQRT(CSV[[#This Row],[Columna1]]))*6367445</f>
        <v>10.78445855787426</v>
      </c>
      <c r="R3942" s="2" t="e" vm="1">
        <f ca="1">_xlfn.CONCAT(CSV[[#This Row],[lon]],",",CSV[[#This Row],[lat]],";",CSV[[#This Row],[alt]])</f>
        <v>#NAME?</v>
      </c>
    </row>
    <row r="3943" spans="1:18" x14ac:dyDescent="0.25">
      <c r="A3943">
        <v>42.423188220709562</v>
      </c>
      <c r="B3943">
        <v>-6.8014180473983288</v>
      </c>
      <c r="C3943">
        <v>504.79998779296875</v>
      </c>
      <c r="D3943" s="1">
        <v>42854.447997685187</v>
      </c>
      <c r="E3943" s="1">
        <f>CSV[[#This Row],[Column4]]-D3942</f>
        <v>3.4722223062999547E-5</v>
      </c>
      <c r="F3943">
        <f>CSV[[#This Row],[alt]]-C3942</f>
        <v>1.199981689453125</v>
      </c>
      <c r="G3943">
        <f>IF(CSV[[#This Row],[Altura]]&gt;0,CSV[[#This Row],[Altura]],0)</f>
        <v>1.199981689453125</v>
      </c>
      <c r="H3943">
        <f>IF(CSV[[#This Row],[Altura]]&lt;=0,CSV[[#This Row],[Altura]],0)</f>
        <v>0</v>
      </c>
      <c r="I3943" s="2">
        <f>RADIANS(CSV[[#This Row],[lon]])-RADIANS(A3942)</f>
        <v>1.6457828392324458E-6</v>
      </c>
      <c r="J3943" s="2">
        <f>RADIANS(CSV[[#This Row],[lat]])-RADIANS(B3942)</f>
        <v>1.8198700906107979E-6</v>
      </c>
      <c r="K3943" s="2">
        <f>RADIANS(CSV[[#This Row],[lon]])</f>
        <v>0.74042431364465677</v>
      </c>
      <c r="L3943" s="2">
        <f>RADIANS(CSV[[#This Row],[lat]])</f>
        <v>-0.11870713873166458</v>
      </c>
      <c r="M3943" s="2">
        <f>SIN(CSV[[#This Row],[dlon]]/2)*SIN(CSV[[#This Row],[dlon]]/2)</f>
        <v>6.7715028847784983E-13</v>
      </c>
      <c r="N3943" s="2">
        <f>SIN(CSV[[#This Row],[dlat]]/2)*SIN(CSV[[#This Row],[dlat]]/2)</f>
        <v>8.2798178667470992E-13</v>
      </c>
      <c r="O3943" s="2">
        <f>COS(RADIANS(CSV[[#This Row],[lat]]))</f>
        <v>0.99296257735203419</v>
      </c>
      <c r="P3943" s="2">
        <f>CSV[[#This Row],[sindlon]]+CSV[[#This Row],[cosradlat]]*O3942*CSV[[#This Row],[sindlat]]</f>
        <v>1.4935191884622201E-12</v>
      </c>
      <c r="Q3943" s="2">
        <f>2*ASIN(SQRT(CSV[[#This Row],[Columna1]]))*6367445</f>
        <v>15.563261022424001</v>
      </c>
      <c r="R3943" s="2" t="e" vm="1">
        <f ca="1">_xlfn.CONCAT(CSV[[#This Row],[lon]],",",CSV[[#This Row],[lat]],";",CSV[[#This Row],[alt]])</f>
        <v>#NAME?</v>
      </c>
    </row>
    <row r="3944" spans="1:18" x14ac:dyDescent="0.25">
      <c r="A3944">
        <v>42.42325946688652</v>
      </c>
      <c r="B3944">
        <v>-6.801368510350585</v>
      </c>
      <c r="C3944">
        <v>505.20001220703125</v>
      </c>
      <c r="D3944" s="1">
        <v>42854.448020833333</v>
      </c>
      <c r="E3944" s="1">
        <f>CSV[[#This Row],[Column4]]-D3943</f>
        <v>2.314814628334716E-5</v>
      </c>
      <c r="F3944">
        <f>CSV[[#This Row],[alt]]-C3943</f>
        <v>0.4000244140625</v>
      </c>
      <c r="G3944">
        <f>IF(CSV[[#This Row],[Altura]]&gt;0,CSV[[#This Row],[Altura]],0)</f>
        <v>0.4000244140625</v>
      </c>
      <c r="H3944">
        <f>IF(CSV[[#This Row],[Altura]]&lt;=0,CSV[[#This Row],[Altura]],0)</f>
        <v>0</v>
      </c>
      <c r="I3944" s="2">
        <f>RADIANS(CSV[[#This Row],[lon]])-RADIANS(A3943)</f>
        <v>1.243480367341121E-6</v>
      </c>
      <c r="J3944" s="2">
        <f>RADIANS(CSV[[#This Row],[lat]])-RADIANS(B3943)</f>
        <v>8.6458458484206524E-7</v>
      </c>
      <c r="K3944" s="2">
        <f>RADIANS(CSV[[#This Row],[lon]])</f>
        <v>0.74042555712502411</v>
      </c>
      <c r="L3944" s="2">
        <f>RADIANS(CSV[[#This Row],[lat]])</f>
        <v>-0.11870627414707974</v>
      </c>
      <c r="M3944" s="2">
        <f>SIN(CSV[[#This Row],[dlon]]/2)*SIN(CSV[[#This Row],[dlon]]/2)</f>
        <v>3.8656085599065253E-13</v>
      </c>
      <c r="N3944" s="2">
        <f>SIN(CSV[[#This Row],[dlat]]/2)*SIN(CSV[[#This Row],[dlat]]/2)</f>
        <v>1.8687662608661995E-13</v>
      </c>
      <c r="O3944" s="2">
        <f>COS(RADIANS(CSV[[#This Row],[lat]]))</f>
        <v>0.99296267974315633</v>
      </c>
      <c r="P3944" s="2">
        <f>CSV[[#This Row],[sindlon]]+CSV[[#This Row],[cosradlat]]*O3943*CSV[[#This Row],[sindlat]]</f>
        <v>5.708164965997726E-13</v>
      </c>
      <c r="Q3944" s="2">
        <f>2*ASIN(SQRT(CSV[[#This Row],[Columna1]]))*6367445</f>
        <v>9.621514880859916</v>
      </c>
      <c r="R3944" s="2" t="e" vm="1">
        <f ca="1">_xlfn.CONCAT(CSV[[#This Row],[lon]],",",CSV[[#This Row],[lat]],";",CSV[[#This Row],[alt]])</f>
        <v>#NAME?</v>
      </c>
    </row>
    <row r="3945" spans="1:18" x14ac:dyDescent="0.25">
      <c r="A3945">
        <v>42.423331886529922</v>
      </c>
      <c r="B3945">
        <v>-6.8013416882604361</v>
      </c>
      <c r="C3945">
        <v>506</v>
      </c>
      <c r="D3945" s="1">
        <v>42854.44804398148</v>
      </c>
      <c r="E3945" s="1">
        <f>CSV[[#This Row],[Column4]]-D3944</f>
        <v>2.314814628334716E-5</v>
      </c>
      <c r="F3945">
        <f>CSV[[#This Row],[alt]]-C3944</f>
        <v>0.79998779296875</v>
      </c>
      <c r="G3945">
        <f>IF(CSV[[#This Row],[Altura]]&gt;0,CSV[[#This Row],[Altura]],0)</f>
        <v>0.79998779296875</v>
      </c>
      <c r="H3945">
        <f>IF(CSV[[#This Row],[Altura]]&lt;=0,CSV[[#This Row],[Altura]],0)</f>
        <v>0</v>
      </c>
      <c r="I3945" s="2">
        <f>RADIANS(CSV[[#This Row],[lon]])-RADIANS(A3944)</f>
        <v>1.2639612204656814E-6</v>
      </c>
      <c r="J3945" s="2">
        <f>RADIANS(CSV[[#This Row],[lat]])-RADIANS(B3944)</f>
        <v>4.6813378536125771E-7</v>
      </c>
      <c r="K3945" s="2">
        <f>RADIANS(CSV[[#This Row],[lon]])</f>
        <v>0.74042682108624458</v>
      </c>
      <c r="L3945" s="2">
        <f>RADIANS(CSV[[#This Row],[lat]])</f>
        <v>-0.11870580601329438</v>
      </c>
      <c r="M3945" s="2">
        <f>SIN(CSV[[#This Row],[dlon]]/2)*SIN(CSV[[#This Row],[dlon]]/2)</f>
        <v>3.9939949171022058E-13</v>
      </c>
      <c r="N3945" s="2">
        <f>SIN(CSV[[#This Row],[dlat]]/2)*SIN(CSV[[#This Row],[dlat]]/2)</f>
        <v>5.4787310249164024E-14</v>
      </c>
      <c r="O3945" s="2">
        <f>COS(RADIANS(CSV[[#This Row],[lat]]))</f>
        <v>0.99296273518304812</v>
      </c>
      <c r="P3945" s="2">
        <f>CSV[[#This Row],[sindlon]]+CSV[[#This Row],[cosradlat]]*O3944*CSV[[#This Row],[sindlat]]</f>
        <v>4.5341840655892408E-13</v>
      </c>
      <c r="Q3945" s="2">
        <f>2*ASIN(SQRT(CSV[[#This Row],[Columna1]]))*6367445</f>
        <v>8.575210134918887</v>
      </c>
      <c r="R3945" s="2" t="e" vm="1">
        <f ca="1">_xlfn.CONCAT(CSV[[#This Row],[lon]],",",CSV[[#This Row],[lat]],";",CSV[[#This Row],[alt]])</f>
        <v>#NAME?</v>
      </c>
    </row>
    <row r="3946" spans="1:18" x14ac:dyDescent="0.25">
      <c r="A3946">
        <v>42.423442527651787</v>
      </c>
      <c r="B3946">
        <v>-6.8013513274490833</v>
      </c>
      <c r="C3946">
        <v>507.39999389648438</v>
      </c>
      <c r="D3946" s="1">
        <v>42854.448078703703</v>
      </c>
      <c r="E3946" s="1">
        <f>CSV[[#This Row],[Column4]]-D3945</f>
        <v>3.4722223062999547E-5</v>
      </c>
      <c r="F3946">
        <f>CSV[[#This Row],[alt]]-C3945</f>
        <v>1.399993896484375</v>
      </c>
      <c r="G3946">
        <f>IF(CSV[[#This Row],[Altura]]&gt;0,CSV[[#This Row],[Altura]],0)</f>
        <v>1.399993896484375</v>
      </c>
      <c r="H3946">
        <f>IF(CSV[[#This Row],[Altura]]&lt;=0,CSV[[#This Row],[Altura]],0)</f>
        <v>0</v>
      </c>
      <c r="I3946" s="2">
        <f>RADIANS(CSV[[#This Row],[lon]])-RADIANS(A3945)</f>
        <v>1.93105186463427E-6</v>
      </c>
      <c r="J3946" s="2">
        <f>RADIANS(CSV[[#This Row],[lat]])-RADIANS(B3945)</f>
        <v>-1.6823557910661258E-7</v>
      </c>
      <c r="K3946" s="2">
        <f>RADIANS(CSV[[#This Row],[lon]])</f>
        <v>0.74042875213810921</v>
      </c>
      <c r="L3946" s="2">
        <f>RADIANS(CSV[[#This Row],[lat]])</f>
        <v>-0.11870597424887348</v>
      </c>
      <c r="M3946" s="2">
        <f>SIN(CSV[[#This Row],[dlon]]/2)*SIN(CSV[[#This Row],[dlon]]/2)</f>
        <v>9.322403259765833E-13</v>
      </c>
      <c r="N3946" s="2">
        <f>SIN(CSV[[#This Row],[dlat]]/2)*SIN(CSV[[#This Row],[dlat]]/2)</f>
        <v>7.0758025193343085E-15</v>
      </c>
      <c r="O3946" s="2">
        <f>COS(RADIANS(CSV[[#This Row],[lat]]))</f>
        <v>0.99296271525936208</v>
      </c>
      <c r="P3946" s="2">
        <f>CSV[[#This Row],[sindlon]]+CSV[[#This Row],[cosradlat]]*O3945*CSV[[#This Row],[sindlat]]</f>
        <v>9.3921689017933972E-13</v>
      </c>
      <c r="Q3946" s="2">
        <f>2*ASIN(SQRT(CSV[[#This Row],[Columna1]]))*6367445</f>
        <v>12.341789788379016</v>
      </c>
      <c r="R3946" s="2" t="e" vm="1">
        <f ca="1">_xlfn.CONCAT(CSV[[#This Row],[lon]],",",CSV[[#This Row],[lat]],";",CSV[[#This Row],[alt]])</f>
        <v>#NAME?</v>
      </c>
    </row>
    <row r="3947" spans="1:18" x14ac:dyDescent="0.25">
      <c r="A3947">
        <v>42.423512097448111</v>
      </c>
      <c r="B3947">
        <v>-6.8013866990804672</v>
      </c>
      <c r="C3947">
        <v>508.39999389648438</v>
      </c>
      <c r="D3947" s="1">
        <v>42854.448101851849</v>
      </c>
      <c r="E3947" s="1">
        <f>CSV[[#This Row],[Column4]]-D3946</f>
        <v>2.314814628334716E-5</v>
      </c>
      <c r="F3947">
        <f>CSV[[#This Row],[alt]]-C3946</f>
        <v>1</v>
      </c>
      <c r="G3947">
        <f>IF(CSV[[#This Row],[Altura]]&gt;0,CSV[[#This Row],[Altura]],0)</f>
        <v>1</v>
      </c>
      <c r="H3947">
        <f>IF(CSV[[#This Row],[Altura]]&lt;=0,CSV[[#This Row],[Altura]],0)</f>
        <v>0</v>
      </c>
      <c r="I3947" s="2">
        <f>RADIANS(CSV[[#This Row],[lon]])-RADIANS(A3946)</f>
        <v>1.2142220058297681E-6</v>
      </c>
      <c r="J3947" s="2">
        <f>RADIANS(CSV[[#This Row],[lat]])-RADIANS(B3946)</f>
        <v>-6.1735142946328647E-7</v>
      </c>
      <c r="K3947" s="2">
        <f>RADIANS(CSV[[#This Row],[lon]])</f>
        <v>0.74042996636011504</v>
      </c>
      <c r="L3947" s="2">
        <f>RADIANS(CSV[[#This Row],[lat]])</f>
        <v>-0.11870659160030295</v>
      </c>
      <c r="M3947" s="2">
        <f>SIN(CSV[[#This Row],[dlon]]/2)*SIN(CSV[[#This Row],[dlon]]/2)</f>
        <v>3.685837698602711E-13</v>
      </c>
      <c r="N3947" s="2">
        <f>SIN(CSV[[#This Row],[dlat]]/2)*SIN(CSV[[#This Row],[dlat]]/2)</f>
        <v>9.5280696865087752E-14</v>
      </c>
      <c r="O3947" s="2">
        <f>COS(RADIANS(CSV[[#This Row],[lat]]))</f>
        <v>0.9929626421478559</v>
      </c>
      <c r="P3947" s="2">
        <f>CSV[[#This Row],[sindlon]]+CSV[[#This Row],[cosradlat]]*O3946*CSV[[#This Row],[sindlat]]</f>
        <v>4.6252814364184006E-13</v>
      </c>
      <c r="Q3947" s="2">
        <f>2*ASIN(SQRT(CSV[[#This Row],[Columna1]]))*6367445</f>
        <v>8.6609250398080491</v>
      </c>
      <c r="R3947" s="2" t="e" vm="1">
        <f ca="1">_xlfn.CONCAT(CSV[[#This Row],[lon]],",",CSV[[#This Row],[lat]],";",CSV[[#This Row],[alt]])</f>
        <v>#NAME?</v>
      </c>
    </row>
    <row r="3948" spans="1:18" x14ac:dyDescent="0.25">
      <c r="A3948">
        <v>42.423573117703199</v>
      </c>
      <c r="B3948">
        <v>-6.8014500662684441</v>
      </c>
      <c r="C3948">
        <v>509.20001220703125</v>
      </c>
      <c r="D3948" s="1">
        <v>42854.448125000003</v>
      </c>
      <c r="E3948" s="1">
        <f>CSV[[#This Row],[Column4]]-D3947</f>
        <v>2.3148153559304774E-5</v>
      </c>
      <c r="F3948">
        <f>CSV[[#This Row],[alt]]-C3947</f>
        <v>0.800018310546875</v>
      </c>
      <c r="G3948">
        <f>IF(CSV[[#This Row],[Altura]]&gt;0,CSV[[#This Row],[Altura]],0)</f>
        <v>0.800018310546875</v>
      </c>
      <c r="H3948">
        <f>IF(CSV[[#This Row],[Altura]]&lt;=0,CSV[[#This Row],[Altura]],0)</f>
        <v>0</v>
      </c>
      <c r="I3948" s="2">
        <f>RADIANS(CSV[[#This Row],[lon]])-RADIANS(A3947)</f>
        <v>1.0650043616999838E-6</v>
      </c>
      <c r="J3948" s="2">
        <f>RADIANS(CSV[[#This Row],[lat]])-RADIANS(B3947)</f>
        <v>-1.105966067921349E-6</v>
      </c>
      <c r="K3948" s="2">
        <f>RADIANS(CSV[[#This Row],[lon]])</f>
        <v>0.74043103136447674</v>
      </c>
      <c r="L3948" s="2">
        <f>RADIANS(CSV[[#This Row],[lat]])</f>
        <v>-0.11870769756637087</v>
      </c>
      <c r="M3948" s="2">
        <f>SIN(CSV[[#This Row],[dlon]]/2)*SIN(CSV[[#This Row],[dlon]]/2)</f>
        <v>2.8355857260997066E-13</v>
      </c>
      <c r="N3948" s="2">
        <f>SIN(CSV[[#This Row],[dlat]]/2)*SIN(CSV[[#This Row],[dlat]]/2)</f>
        <v>3.0579023584832134E-13</v>
      </c>
      <c r="O3948" s="2">
        <f>COS(RADIANS(CSV[[#This Row],[lat]]))</f>
        <v>0.99296251116989864</v>
      </c>
      <c r="P3948" s="2">
        <f>CSV[[#This Row],[sindlon]]+CSV[[#This Row],[cosradlat]]*O3947*CSV[[#This Row],[sindlat]]</f>
        <v>5.8506000213330802E-13</v>
      </c>
      <c r="Q3948" s="2">
        <f>2*ASIN(SQRT(CSV[[#This Row],[Columna1]]))*6367445</f>
        <v>9.7408174004531141</v>
      </c>
      <c r="R3948" s="2" t="e" vm="1">
        <f ca="1">_xlfn.CONCAT(CSV[[#This Row],[lon]],",",CSV[[#This Row],[lat]],";",CSV[[#This Row],[alt]])</f>
        <v>#NAME?</v>
      </c>
    </row>
    <row r="3949" spans="1:18" x14ac:dyDescent="0.25">
      <c r="A3949">
        <v>42.423599436879158</v>
      </c>
      <c r="B3949">
        <v>-6.8014874495565891</v>
      </c>
      <c r="C3949">
        <v>509.79998779296875</v>
      </c>
      <c r="D3949" s="1">
        <v>42854.448136574072</v>
      </c>
      <c r="E3949" s="1">
        <f>CSV[[#This Row],[Column4]]-D3948</f>
        <v>1.1574069503694773E-5</v>
      </c>
      <c r="F3949">
        <f>CSV[[#This Row],[alt]]-C3948</f>
        <v>0.5999755859375</v>
      </c>
      <c r="G3949">
        <f>IF(CSV[[#This Row],[Altura]]&gt;0,CSV[[#This Row],[Altura]],0)</f>
        <v>0.5999755859375</v>
      </c>
      <c r="H3949">
        <f>IF(CSV[[#This Row],[Altura]]&lt;=0,CSV[[#This Row],[Altura]],0)</f>
        <v>0</v>
      </c>
      <c r="I3949" s="2">
        <f>RADIANS(CSV[[#This Row],[lon]])-RADIANS(A3948)</f>
        <v>4.593562769050763E-7</v>
      </c>
      <c r="J3949" s="2">
        <f>RADIANS(CSV[[#This Row],[lat]])-RADIANS(B3948)</f>
        <v>-6.5246146335740107E-7</v>
      </c>
      <c r="K3949" s="2">
        <f>RADIANS(CSV[[#This Row],[lon]])</f>
        <v>0.74043149072075365</v>
      </c>
      <c r="L3949" s="2">
        <f>RADIANS(CSV[[#This Row],[lat]])</f>
        <v>-0.11870835002783423</v>
      </c>
      <c r="M3949" s="2">
        <f>SIN(CSV[[#This Row],[dlon]]/2)*SIN(CSV[[#This Row],[dlon]]/2)</f>
        <v>5.2752047283022359E-14</v>
      </c>
      <c r="N3949" s="2">
        <f>SIN(CSV[[#This Row],[dlat]]/2)*SIN(CSV[[#This Row],[dlat]]/2)</f>
        <v>1.0642649029161654E-13</v>
      </c>
      <c r="O3949" s="2">
        <f>COS(RADIANS(CSV[[#This Row],[lat]]))</f>
        <v>0.9929624338992642</v>
      </c>
      <c r="P3949" s="2">
        <f>CSV[[#This Row],[sindlon]]+CSV[[#This Row],[cosradlat]]*O3948*CSV[[#This Row],[sindlat]]</f>
        <v>1.5768584984042395E-13</v>
      </c>
      <c r="Q3949" s="2">
        <f>2*ASIN(SQRT(CSV[[#This Row],[Columna1]]))*6367445</f>
        <v>5.0569837670196263</v>
      </c>
      <c r="R3949" s="2" t="e" vm="1">
        <f ca="1">_xlfn.CONCAT(CSV[[#This Row],[lon]],",",CSV[[#This Row],[lat]],";",CSV[[#This Row],[alt]])</f>
        <v>#NAME?</v>
      </c>
    </row>
    <row r="3950" spans="1:18" x14ac:dyDescent="0.25">
      <c r="A3950">
        <v>42.423692895099521</v>
      </c>
      <c r="B3950">
        <v>-6.801712503656745</v>
      </c>
      <c r="C3950">
        <v>511</v>
      </c>
      <c r="D3950" s="1">
        <v>42854.448194444441</v>
      </c>
      <c r="E3950" s="1">
        <f>CSV[[#This Row],[Column4]]-D3949</f>
        <v>5.7870369346346706E-5</v>
      </c>
      <c r="F3950">
        <f>CSV[[#This Row],[alt]]-C3949</f>
        <v>1.20001220703125</v>
      </c>
      <c r="G3950">
        <f>IF(CSV[[#This Row],[Altura]]&gt;0,CSV[[#This Row],[Altura]],0)</f>
        <v>1.20001220703125</v>
      </c>
      <c r="H3950">
        <f>IF(CSV[[#This Row],[Altura]]&lt;=0,CSV[[#This Row],[Altura]],0)</f>
        <v>0</v>
      </c>
      <c r="I3950" s="2">
        <f>RADIANS(CSV[[#This Row],[lon]])-RADIANS(A3949)</f>
        <v>1.6311536583657471E-6</v>
      </c>
      <c r="J3950" s="2">
        <f>RADIANS(CSV[[#This Row],[lat]])-RADIANS(B3949)</f>
        <v>-3.9279350428217397E-6</v>
      </c>
      <c r="K3950" s="2">
        <f>RADIANS(CSV[[#This Row],[lon]])</f>
        <v>0.74043312187441201</v>
      </c>
      <c r="L3950" s="2">
        <f>RADIANS(CSV[[#This Row],[lat]])</f>
        <v>-0.11871227796287705</v>
      </c>
      <c r="M3950" s="2">
        <f>SIN(CSV[[#This Row],[dlon]]/2)*SIN(CSV[[#This Row],[dlon]]/2)</f>
        <v>6.6516556429984257E-13</v>
      </c>
      <c r="N3950" s="2">
        <f>SIN(CSV[[#This Row],[dlat]]/2)*SIN(CSV[[#This Row],[dlat]]/2)</f>
        <v>3.8571684251517962E-12</v>
      </c>
      <c r="O3950" s="2">
        <f>COS(RADIANS(CSV[[#This Row],[lat]]))</f>
        <v>0.99296196870725262</v>
      </c>
      <c r="P3950" s="2">
        <f>CSV[[#This Row],[sindlon]]+CSV[[#This Row],[cosradlat]]*O3949*CSV[[#This Row],[sindlat]]</f>
        <v>4.4682330875270207E-12</v>
      </c>
      <c r="Q3950" s="2">
        <f>2*ASIN(SQRT(CSV[[#This Row],[Columna1]]))*6367445</f>
        <v>26.919259441784064</v>
      </c>
      <c r="R3950" s="2" t="e" vm="1">
        <f ca="1">_xlfn.CONCAT(CSV[[#This Row],[lon]],",",CSV[[#This Row],[lat]],";",CSV[[#This Row],[alt]])</f>
        <v>#NAME?</v>
      </c>
    </row>
    <row r="3951" spans="1:18" x14ac:dyDescent="0.25">
      <c r="A3951">
        <v>42.42379255592823</v>
      </c>
      <c r="B3951">
        <v>-6.8019658885896206</v>
      </c>
      <c r="C3951">
        <v>512.20001220703125</v>
      </c>
      <c r="D3951" s="1">
        <v>42854.448252314818</v>
      </c>
      <c r="E3951" s="1">
        <f>CSV[[#This Row],[Column4]]-D3950</f>
        <v>5.787037662230432E-5</v>
      </c>
      <c r="F3951">
        <f>CSV[[#This Row],[alt]]-C3950</f>
        <v>1.20001220703125</v>
      </c>
      <c r="G3951">
        <f>IF(CSV[[#This Row],[Altura]]&gt;0,CSV[[#This Row],[Altura]],0)</f>
        <v>1.20001220703125</v>
      </c>
      <c r="H3951">
        <f>IF(CSV[[#This Row],[Altura]]&lt;=0,CSV[[#This Row],[Altura]],0)</f>
        <v>0</v>
      </c>
      <c r="I3951" s="2">
        <f>RADIANS(CSV[[#This Row],[lon]])-RADIANS(A3950)</f>
        <v>1.7394095962464107E-6</v>
      </c>
      <c r="J3951" s="2">
        <f>RADIANS(CSV[[#This Row],[lat]])-RADIANS(B3950)</f>
        <v>-4.4224013536348084E-6</v>
      </c>
      <c r="K3951" s="2">
        <f>RADIANS(CSV[[#This Row],[lon]])</f>
        <v>0.74043486128400826</v>
      </c>
      <c r="L3951" s="2">
        <f>RADIANS(CSV[[#This Row],[lat]])</f>
        <v>-0.11871670036423068</v>
      </c>
      <c r="M3951" s="2">
        <f>SIN(CSV[[#This Row],[dlon]]/2)*SIN(CSV[[#This Row],[dlon]]/2)</f>
        <v>7.5638643587833456E-13</v>
      </c>
      <c r="N3951" s="2">
        <f>SIN(CSV[[#This Row],[dlat]]/2)*SIN(CSV[[#This Row],[dlat]]/2)</f>
        <v>4.8894084331497766E-12</v>
      </c>
      <c r="O3951" s="2">
        <f>COS(RADIANS(CSV[[#This Row],[lat]]))</f>
        <v>0.99296144493642258</v>
      </c>
      <c r="P3951" s="2">
        <f>CSV[[#This Row],[sindlon]]+CSV[[#This Row],[cosradlat]]*O3950*CSV[[#This Row],[sindlat]]</f>
        <v>5.5772108984039291E-12</v>
      </c>
      <c r="Q3951" s="2">
        <f>2*ASIN(SQRT(CSV[[#This Row],[Columna1]]))*6367445</f>
        <v>30.074868125612671</v>
      </c>
      <c r="R3951" s="2" t="e" vm="1">
        <f ca="1">_xlfn.CONCAT(CSV[[#This Row],[lon]],",",CSV[[#This Row],[lat]],";",CSV[[#This Row],[alt]])</f>
        <v>#NAME?</v>
      </c>
    </row>
    <row r="3952" spans="1:18" x14ac:dyDescent="0.25">
      <c r="A3952">
        <v>42.423845194280148</v>
      </c>
      <c r="B3952">
        <v>-6.802064711228013</v>
      </c>
      <c r="C3952">
        <v>512.5999755859375</v>
      </c>
      <c r="D3952" s="1">
        <v>42854.448275462964</v>
      </c>
      <c r="E3952" s="1">
        <f>CSV[[#This Row],[Column4]]-D3951</f>
        <v>2.314814628334716E-5</v>
      </c>
      <c r="F3952">
        <f>CSV[[#This Row],[alt]]-C3951</f>
        <v>0.39996337890625</v>
      </c>
      <c r="G3952">
        <f>IF(CSV[[#This Row],[Altura]]&gt;0,CSV[[#This Row],[Altura]],0)</f>
        <v>0.39996337890625</v>
      </c>
      <c r="H3952">
        <f>IF(CSV[[#This Row],[Altura]]&lt;=0,CSV[[#This Row],[Altura]],0)</f>
        <v>0</v>
      </c>
      <c r="I3952" s="2">
        <f>RADIANS(CSV[[#This Row],[lon]])-RADIANS(A3951)</f>
        <v>9.187125538101526E-7</v>
      </c>
      <c r="J3952" s="2">
        <f>RADIANS(CSV[[#This Row],[lat]])-RADIANS(B3951)</f>
        <v>-1.7247804154491009E-6</v>
      </c>
      <c r="K3952" s="2">
        <f>RADIANS(CSV[[#This Row],[lon]])</f>
        <v>0.74043577999656207</v>
      </c>
      <c r="L3952" s="2">
        <f>RADIANS(CSV[[#This Row],[lat]])</f>
        <v>-0.11871842514464613</v>
      </c>
      <c r="M3952" s="2">
        <f>SIN(CSV[[#This Row],[dlon]]/2)*SIN(CSV[[#This Row],[dlon]]/2)</f>
        <v>2.1100818913207831E-13</v>
      </c>
      <c r="N3952" s="2">
        <f>SIN(CSV[[#This Row],[dlat]]/2)*SIN(CSV[[#This Row],[dlat]]/2)</f>
        <v>7.4371687037900882E-13</v>
      </c>
      <c r="O3952" s="2">
        <f>COS(RADIANS(CSV[[#This Row],[lat]]))</f>
        <v>0.99296124065533709</v>
      </c>
      <c r="P3952" s="2">
        <f>CSV[[#This Row],[sindlon]]+CSV[[#This Row],[cosradlat]]*O3951*CSV[[#This Row],[sindlat]]</f>
        <v>9.4429236903429342E-13</v>
      </c>
      <c r="Q3952" s="2">
        <f>2*ASIN(SQRT(CSV[[#This Row],[Columna1]]))*6367445</f>
        <v>12.375092050700415</v>
      </c>
      <c r="R3952" s="2" t="e" vm="1">
        <f ca="1">_xlfn.CONCAT(CSV[[#This Row],[lon]],",",CSV[[#This Row],[lat]],";",CSV[[#This Row],[alt]])</f>
        <v>#NAME?</v>
      </c>
    </row>
    <row r="3953" spans="1:18" x14ac:dyDescent="0.25">
      <c r="A3953">
        <v>42.424021968618035</v>
      </c>
      <c r="B3953">
        <v>-6.8023698125034571</v>
      </c>
      <c r="C3953">
        <v>513.20001220703125</v>
      </c>
      <c r="D3953" s="1">
        <v>42854.448344907411</v>
      </c>
      <c r="E3953" s="1">
        <f>CSV[[#This Row],[Column4]]-D3952</f>
        <v>6.9444446125999093E-5</v>
      </c>
      <c r="F3953">
        <f>CSV[[#This Row],[alt]]-C3952</f>
        <v>0.60003662109375</v>
      </c>
      <c r="G3953">
        <f>IF(CSV[[#This Row],[Altura]]&gt;0,CSV[[#This Row],[Altura]],0)</f>
        <v>0.60003662109375</v>
      </c>
      <c r="H3953">
        <f>IF(CSV[[#This Row],[Altura]]&lt;=0,CSV[[#This Row],[Altura]],0)</f>
        <v>0</v>
      </c>
      <c r="I3953" s="2">
        <f>RADIANS(CSV[[#This Row],[lon]])-RADIANS(A3952)</f>
        <v>3.0852942290993113E-6</v>
      </c>
      <c r="J3953" s="2">
        <f>RADIANS(CSV[[#This Row],[lat]])-RADIANS(B3952)</f>
        <v>-5.3250218085276746E-6</v>
      </c>
      <c r="K3953" s="2">
        <f>RADIANS(CSV[[#This Row],[lon]])</f>
        <v>0.74043886529079117</v>
      </c>
      <c r="L3953" s="2">
        <f>RADIANS(CSV[[#This Row],[lat]])</f>
        <v>-0.11872375016645466</v>
      </c>
      <c r="M3953" s="2">
        <f>SIN(CSV[[#This Row],[dlon]]/2)*SIN(CSV[[#This Row],[dlon]]/2)</f>
        <v>2.379760120026491E-12</v>
      </c>
      <c r="N3953" s="2">
        <f>SIN(CSV[[#This Row],[dlat]]/2)*SIN(CSV[[#This Row],[dlat]]/2)</f>
        <v>7.0889643153070844E-12</v>
      </c>
      <c r="O3953" s="2">
        <f>COS(RADIANS(CSV[[#This Row],[lat]]))</f>
        <v>0.9929606099470033</v>
      </c>
      <c r="P3953" s="2">
        <f>CSV[[#This Row],[sindlon]]+CSV[[#This Row],[cosradlat]]*O3952*CSV[[#This Row],[sindlat]]</f>
        <v>9.3692761846904472E-12</v>
      </c>
      <c r="Q3953" s="2">
        <f>2*ASIN(SQRT(CSV[[#This Row],[Columna1]]))*6367445</f>
        <v>38.980572981130813</v>
      </c>
      <c r="R3953" s="2" t="e" vm="1">
        <f ca="1">_xlfn.CONCAT(CSV[[#This Row],[lon]],",",CSV[[#This Row],[lat]],";",CSV[[#This Row],[alt]])</f>
        <v>#NAME?</v>
      </c>
    </row>
    <row r="3954" spans="1:18" x14ac:dyDescent="0.25">
      <c r="A3954">
        <v>42.424054825678468</v>
      </c>
      <c r="B3954">
        <v>-6.8024220317602158</v>
      </c>
      <c r="C3954">
        <v>513.20001220703125</v>
      </c>
      <c r="D3954" s="1">
        <v>42854.44835648148</v>
      </c>
      <c r="E3954" s="1">
        <f>CSV[[#This Row],[Column4]]-D3953</f>
        <v>1.1574069503694773E-5</v>
      </c>
      <c r="F3954">
        <f>CSV[[#This Row],[alt]]-C3953</f>
        <v>0</v>
      </c>
      <c r="G3954">
        <f>IF(CSV[[#This Row],[Altura]]&gt;0,CSV[[#This Row],[Altura]],0)</f>
        <v>0</v>
      </c>
      <c r="H3954">
        <f>IF(CSV[[#This Row],[Altura]]&lt;=0,CSV[[#This Row],[Altura]],0)</f>
        <v>0</v>
      </c>
      <c r="I3954" s="2">
        <f>RADIANS(CSV[[#This Row],[lon]])-RADIANS(A3953)</f>
        <v>5.7346388704360152E-7</v>
      </c>
      <c r="J3954" s="2">
        <f>RADIANS(CSV[[#This Row],[lat]])-RADIANS(B3953)</f>
        <v>-9.1139796339068102E-7</v>
      </c>
      <c r="K3954" s="2">
        <f>RADIANS(CSV[[#This Row],[lon]])</f>
        <v>0.74043943875467821</v>
      </c>
      <c r="L3954" s="2">
        <f>RADIANS(CSV[[#This Row],[lat]])</f>
        <v>-0.11872466156441805</v>
      </c>
      <c r="M3954" s="2">
        <f>SIN(CSV[[#This Row],[dlon]]/2)*SIN(CSV[[#This Row],[dlon]]/2)</f>
        <v>8.2215207435786896E-14</v>
      </c>
      <c r="N3954" s="2">
        <f>SIN(CSV[[#This Row],[dlat]]/2)*SIN(CSV[[#This Row],[dlat]]/2)</f>
        <v>2.076615619181559E-13</v>
      </c>
      <c r="O3954" s="2">
        <f>COS(RADIANS(CSV[[#This Row],[lat]]))</f>
        <v>0.99296050199602415</v>
      </c>
      <c r="P3954" s="2">
        <f>CSV[[#This Row],[sindlon]]+CSV[[#This Row],[cosradlat]]*O3953*CSV[[#This Row],[sindlat]]</f>
        <v>2.8696341588370066E-13</v>
      </c>
      <c r="Q3954" s="2">
        <f>2*ASIN(SQRT(CSV[[#This Row],[Columna1]]))*6367445</f>
        <v>6.821948942410927</v>
      </c>
      <c r="R3954" s="2" t="e" vm="1">
        <f ca="1">_xlfn.CONCAT(CSV[[#This Row],[lon]],",",CSV[[#This Row],[lat]],";",CSV[[#This Row],[alt]])</f>
        <v>#NAME?</v>
      </c>
    </row>
    <row r="3955" spans="1:18" x14ac:dyDescent="0.25">
      <c r="A3955">
        <v>42.424157336354256</v>
      </c>
      <c r="B3955">
        <v>-6.8025690503418446</v>
      </c>
      <c r="C3955">
        <v>513.20001220703125</v>
      </c>
      <c r="D3955" s="1">
        <v>42854.448391203703</v>
      </c>
      <c r="E3955" s="1">
        <f>CSV[[#This Row],[Column4]]-D3954</f>
        <v>3.4722223062999547E-5</v>
      </c>
      <c r="F3955">
        <f>CSV[[#This Row],[alt]]-C3954</f>
        <v>0</v>
      </c>
      <c r="G3955">
        <f>IF(CSV[[#This Row],[Altura]]&gt;0,CSV[[#This Row],[Altura]],0)</f>
        <v>0</v>
      </c>
      <c r="H3955">
        <f>IF(CSV[[#This Row],[Altura]]&lt;=0,CSV[[#This Row],[Altura]],0)</f>
        <v>0</v>
      </c>
      <c r="I3955" s="2">
        <f>RADIANS(CSV[[#This Row],[lon]])-RADIANS(A3954)</f>
        <v>1.7891488109933462E-6</v>
      </c>
      <c r="J3955" s="2">
        <f>RADIANS(CSV[[#This Row],[lat]])-RADIANS(B3954)</f>
        <v>-2.5659583110376749E-6</v>
      </c>
      <c r="K3955" s="2">
        <f>RADIANS(CSV[[#This Row],[lon]])</f>
        <v>0.74044122790348921</v>
      </c>
      <c r="L3955" s="2">
        <f>RADIANS(CSV[[#This Row],[lat]])</f>
        <v>-0.11872722752272909</v>
      </c>
      <c r="M3955" s="2">
        <f>SIN(CSV[[#This Row],[dlon]]/2)*SIN(CSV[[#This Row],[dlon]]/2)</f>
        <v>8.002633669695126E-13</v>
      </c>
      <c r="N3955" s="2">
        <f>SIN(CSV[[#This Row],[dlat]]/2)*SIN(CSV[[#This Row],[dlat]]/2)</f>
        <v>1.6460355134949262E-12</v>
      </c>
      <c r="O3955" s="2">
        <f>COS(RADIANS(CSV[[#This Row],[lat]]))</f>
        <v>0.99296019806540281</v>
      </c>
      <c r="P3955" s="2">
        <f>CSV[[#This Row],[sindlon]]+CSV[[#This Row],[cosradlat]]*O3954*CSV[[#This Row],[sindlat]]</f>
        <v>2.423205424801895E-12</v>
      </c>
      <c r="Q3955" s="2">
        <f>2*ASIN(SQRT(CSV[[#This Row],[Columna1]]))*6367445</f>
        <v>19.823955507178468</v>
      </c>
      <c r="R3955" s="2" t="e" vm="1">
        <f ca="1">_xlfn.CONCAT(CSV[[#This Row],[lon]],",",CSV[[#This Row],[lat]],";",CSV[[#This Row],[alt]])</f>
        <v>#NAME?</v>
      </c>
    </row>
    <row r="3956" spans="1:18" x14ac:dyDescent="0.25">
      <c r="A3956">
        <v>42.424199245870113</v>
      </c>
      <c r="B3956">
        <v>-6.8026099540293217</v>
      </c>
      <c r="C3956">
        <v>513.20001220703125</v>
      </c>
      <c r="D3956" s="1">
        <v>42854.44840277778</v>
      </c>
      <c r="E3956" s="1">
        <f>CSV[[#This Row],[Column4]]-D3955</f>
        <v>1.1574076779652387E-5</v>
      </c>
      <c r="F3956">
        <f>CSV[[#This Row],[alt]]-C3955</f>
        <v>0</v>
      </c>
      <c r="G3956">
        <f>IF(CSV[[#This Row],[Altura]]&gt;0,CSV[[#This Row],[Altura]],0)</f>
        <v>0</v>
      </c>
      <c r="H3956">
        <f>IF(CSV[[#This Row],[Altura]]&lt;=0,CSV[[#This Row],[Altura]],0)</f>
        <v>0</v>
      </c>
      <c r="I3956" s="2">
        <f>RADIANS(CSV[[#This Row],[lon]])-RADIANS(A3955)</f>
        <v>7.3145903967120063E-7</v>
      </c>
      <c r="J3956" s="2">
        <f>RADIANS(CSV[[#This Row],[lat]])-RADIANS(B3955)</f>
        <v>-7.1390402267557107E-7</v>
      </c>
      <c r="K3956" s="2">
        <f>RADIANS(CSV[[#This Row],[lon]])</f>
        <v>0.74044195936252888</v>
      </c>
      <c r="L3956" s="2">
        <f>RADIANS(CSV[[#This Row],[lat]])</f>
        <v>-0.11872794142675176</v>
      </c>
      <c r="M3956" s="2">
        <f>SIN(CSV[[#This Row],[dlon]]/2)*SIN(CSV[[#This Row],[dlon]]/2)</f>
        <v>1.337580816791728E-13</v>
      </c>
      <c r="N3956" s="2">
        <f>SIN(CSV[[#This Row],[dlat]]/2)*SIN(CSV[[#This Row],[dlat]]/2)</f>
        <v>1.2741473839808517E-13</v>
      </c>
      <c r="O3956" s="2">
        <f>COS(RADIANS(CSV[[#This Row],[lat]]))</f>
        <v>0.99296011350429547</v>
      </c>
      <c r="P3956" s="2">
        <f>CSV[[#This Row],[sindlon]]+CSV[[#This Row],[cosradlat]]*O3955*CSV[[#This Row],[sindlat]]</f>
        <v>2.5938517485800803E-13</v>
      </c>
      <c r="Q3956" s="2">
        <f>2*ASIN(SQRT(CSV[[#This Row],[Columna1]]))*6367445</f>
        <v>6.4858630346187462</v>
      </c>
      <c r="R3956" s="2" t="e" vm="1">
        <f ca="1">_xlfn.CONCAT(CSV[[#This Row],[lon]],",",CSV[[#This Row],[lat]],";",CSV[[#This Row],[alt]])</f>
        <v>#NAME?</v>
      </c>
    </row>
    <row r="3957" spans="1:18" x14ac:dyDescent="0.25">
      <c r="A3957">
        <v>42.424354897812009</v>
      </c>
      <c r="B3957">
        <v>-6.8026383686810732</v>
      </c>
      <c r="C3957">
        <v>513.5999755859375</v>
      </c>
      <c r="D3957" s="1">
        <v>42854.448437500003</v>
      </c>
      <c r="E3957" s="1">
        <f>CSV[[#This Row],[Column4]]-D3956</f>
        <v>3.4722223062999547E-5</v>
      </c>
      <c r="F3957">
        <f>CSV[[#This Row],[alt]]-C3956</f>
        <v>0.39996337890625</v>
      </c>
      <c r="G3957">
        <f>IF(CSV[[#This Row],[Altura]]&gt;0,CSV[[#This Row],[Altura]],0)</f>
        <v>0.39996337890625</v>
      </c>
      <c r="H3957">
        <f>IF(CSV[[#This Row],[Altura]]&lt;=0,CSV[[#This Row],[Altura]],0)</f>
        <v>0</v>
      </c>
      <c r="I3957" s="2">
        <f>RADIANS(CSV[[#This Row],[lon]])-RADIANS(A3956)</f>
        <v>2.7166388731902913E-6</v>
      </c>
      <c r="J3957" s="2">
        <f>RADIANS(CSV[[#This Row],[lat]])-RADIANS(B3956)</f>
        <v>-4.959292288775341E-7</v>
      </c>
      <c r="K3957" s="2">
        <f>RADIANS(CSV[[#This Row],[lon]])</f>
        <v>0.74044467600140207</v>
      </c>
      <c r="L3957" s="2">
        <f>RADIANS(CSV[[#This Row],[lat]])</f>
        <v>-0.11872843735598064</v>
      </c>
      <c r="M3957" s="2">
        <f>SIN(CSV[[#This Row],[dlon]]/2)*SIN(CSV[[#This Row],[dlon]]/2)</f>
        <v>1.8450316918310196E-12</v>
      </c>
      <c r="N3957" s="2">
        <f>SIN(CSV[[#This Row],[dlat]]/2)*SIN(CSV[[#This Row],[dlat]]/2)</f>
        <v>6.1486450013765137E-14</v>
      </c>
      <c r="O3957" s="2">
        <f>COS(RADIANS(CSV[[#This Row],[lat]]))</f>
        <v>0.99296005476175286</v>
      </c>
      <c r="P3957" s="2">
        <f>CSV[[#This Row],[sindlon]]+CSV[[#This Row],[cosradlat]]*O3956*CSV[[#This Row],[sindlat]]</f>
        <v>1.9056554702686779E-12</v>
      </c>
      <c r="Q3957" s="2">
        <f>2*ASIN(SQRT(CSV[[#This Row],[Columna1]]))*6367445</f>
        <v>17.579940099129423</v>
      </c>
      <c r="R3957" s="2" t="e" vm="1">
        <f ca="1">_xlfn.CONCAT(CSV[[#This Row],[lon]],",",CSV[[#This Row],[lat]],";",CSV[[#This Row],[alt]])</f>
        <v>#NAME?</v>
      </c>
    </row>
    <row r="3958" spans="1:18" x14ac:dyDescent="0.25">
      <c r="A3958">
        <v>42.424454391002655</v>
      </c>
      <c r="B3958">
        <v>-6.8024905119091272</v>
      </c>
      <c r="C3958">
        <v>514.20001220703125</v>
      </c>
      <c r="D3958" s="1">
        <v>42854.448472222219</v>
      </c>
      <c r="E3958" s="1">
        <f>CSV[[#This Row],[Column4]]-D3957</f>
        <v>3.4722215787041932E-5</v>
      </c>
      <c r="F3958">
        <f>CSV[[#This Row],[alt]]-C3957</f>
        <v>0.60003662109375</v>
      </c>
      <c r="G3958">
        <f>IF(CSV[[#This Row],[Altura]]&gt;0,CSV[[#This Row],[Altura]],0)</f>
        <v>0.60003662109375</v>
      </c>
      <c r="H3958">
        <f>IF(CSV[[#This Row],[Altura]]&lt;=0,CSV[[#This Row],[Altura]],0)</f>
        <v>0</v>
      </c>
      <c r="I3958" s="2">
        <f>RADIANS(CSV[[#This Row],[lon]])-RADIANS(A3957)</f>
        <v>1.7364837601174798E-6</v>
      </c>
      <c r="J3958" s="2">
        <f>RADIANS(CSV[[#This Row],[lat]])-RADIANS(B3957)</f>
        <v>2.5805874918349847E-6</v>
      </c>
      <c r="K3958" s="2">
        <f>RADIANS(CSV[[#This Row],[lon]])</f>
        <v>0.74044641248516219</v>
      </c>
      <c r="L3958" s="2">
        <f>RADIANS(CSV[[#This Row],[lat]])</f>
        <v>-0.1187258567684888</v>
      </c>
      <c r="M3958" s="2">
        <f>SIN(CSV[[#This Row],[dlon]]/2)*SIN(CSV[[#This Row],[dlon]]/2)</f>
        <v>7.5384396228774599E-13</v>
      </c>
      <c r="N3958" s="2">
        <f>SIN(CSV[[#This Row],[dlat]]/2)*SIN(CSV[[#This Row],[dlat]]/2)</f>
        <v>1.6648579507528703E-12</v>
      </c>
      <c r="O3958" s="2">
        <f>COS(RADIANS(CSV[[#This Row],[lat]]))</f>
        <v>0.99296036042824143</v>
      </c>
      <c r="P3958" s="2">
        <f>CSV[[#This Row],[sindlon]]+CSV[[#This Row],[cosradlat]]*O3957*CSV[[#This Row],[sindlat]]</f>
        <v>2.3953439124839479E-12</v>
      </c>
      <c r="Q3958" s="2">
        <f>2*ASIN(SQRT(CSV[[#This Row],[Columna1]]))*6367445</f>
        <v>19.709660161283381</v>
      </c>
      <c r="R3958" s="2" t="e" vm="1">
        <f ca="1">_xlfn.CONCAT(CSV[[#This Row],[lon]],",",CSV[[#This Row],[lat]],";",CSV[[#This Row],[alt]])</f>
        <v>#NAME?</v>
      </c>
    </row>
    <row r="3959" spans="1:18" x14ac:dyDescent="0.25">
      <c r="A3959">
        <v>42.424472663551569</v>
      </c>
      <c r="B3959">
        <v>-6.8024299945682287</v>
      </c>
      <c r="C3959">
        <v>514.5999755859375</v>
      </c>
      <c r="D3959" s="1">
        <v>42854.448483796295</v>
      </c>
      <c r="E3959" s="1">
        <f>CSV[[#This Row],[Column4]]-D3958</f>
        <v>1.1574076779652387E-5</v>
      </c>
      <c r="F3959">
        <f>CSV[[#This Row],[alt]]-C3958</f>
        <v>0.39996337890625</v>
      </c>
      <c r="G3959">
        <f>IF(CSV[[#This Row],[Altura]]&gt;0,CSV[[#This Row],[Altura]],0)</f>
        <v>0.39996337890625</v>
      </c>
      <c r="H3959">
        <f>IF(CSV[[#This Row],[Altura]]&lt;=0,CSV[[#This Row],[Altura]],0)</f>
        <v>0</v>
      </c>
      <c r="I3959" s="2">
        <f>RADIANS(CSV[[#This Row],[lon]])-RADIANS(A3958)</f>
        <v>3.1891614127310675E-7</v>
      </c>
      <c r="J3959" s="2">
        <f>RADIANS(CSV[[#This Row],[lat]])-RADIANS(B3958)</f>
        <v>1.0562268532299246E-6</v>
      </c>
      <c r="K3959" s="2">
        <f>RADIANS(CSV[[#This Row],[lon]])</f>
        <v>0.74044673140130346</v>
      </c>
      <c r="L3959" s="2">
        <f>RADIANS(CSV[[#This Row],[lat]])</f>
        <v>-0.11872480054163558</v>
      </c>
      <c r="M3959" s="2">
        <f>SIN(CSV[[#This Row],[dlon]]/2)*SIN(CSV[[#This Row],[dlon]]/2)</f>
        <v>2.5426876291131827E-14</v>
      </c>
      <c r="N3959" s="2">
        <f>SIN(CSV[[#This Row],[dlat]]/2)*SIN(CSV[[#This Row],[dlat]]/2)</f>
        <v>2.7890379137097123E-13</v>
      </c>
      <c r="O3959" s="2">
        <f>COS(RADIANS(CSV[[#This Row],[lat]]))</f>
        <v>0.99296048553472704</v>
      </c>
      <c r="P3959" s="2">
        <f>CSV[[#This Row],[sindlon]]+CSV[[#This Row],[cosradlat]]*O3958*CSV[[#This Row],[sindlat]]</f>
        <v>3.0041775947904065E-13</v>
      </c>
      <c r="Q3959" s="2">
        <f>2*ASIN(SQRT(CSV[[#This Row],[Columna1]]))*6367445</f>
        <v>6.9800414145984755</v>
      </c>
      <c r="R3959" s="2" t="e" vm="1">
        <f ca="1">_xlfn.CONCAT(CSV[[#This Row],[lon]],",",CSV[[#This Row],[lat]],";",CSV[[#This Row],[alt]])</f>
        <v>#NAME?</v>
      </c>
    </row>
    <row r="3960" spans="1:18" x14ac:dyDescent="0.25">
      <c r="A3960">
        <v>42.424486996605992</v>
      </c>
      <c r="B3960">
        <v>-6.8023673817515373</v>
      </c>
      <c r="C3960">
        <v>515</v>
      </c>
      <c r="D3960" s="1">
        <v>42854.448495370372</v>
      </c>
      <c r="E3960" s="1">
        <f>CSV[[#This Row],[Column4]]-D3959</f>
        <v>1.1574076779652387E-5</v>
      </c>
      <c r="F3960">
        <f>CSV[[#This Row],[alt]]-C3959</f>
        <v>0.4000244140625</v>
      </c>
      <c r="G3960">
        <f>IF(CSV[[#This Row],[Altura]]&gt;0,CSV[[#This Row],[Altura]],0)</f>
        <v>0.4000244140625</v>
      </c>
      <c r="H3960">
        <f>IF(CSV[[#This Row],[Altura]]&lt;=0,CSV[[#This Row],[Altura]],0)</f>
        <v>0</v>
      </c>
      <c r="I3960" s="2">
        <f>RADIANS(CSV[[#This Row],[lon]])-RADIANS(A3959)</f>
        <v>2.5015899152158738E-7</v>
      </c>
      <c r="J3960" s="2">
        <f>RADIANS(CSV[[#This Row],[lat]])-RADIANS(B3959)</f>
        <v>1.0927998052023824E-6</v>
      </c>
      <c r="K3960" s="2">
        <f>RADIANS(CSV[[#This Row],[lon]])</f>
        <v>0.74044698156029498</v>
      </c>
      <c r="L3960" s="2">
        <f>RADIANS(CSV[[#This Row],[lat]])</f>
        <v>-0.11872370774183037</v>
      </c>
      <c r="M3960" s="2">
        <f>SIN(CSV[[#This Row],[dlon]]/2)*SIN(CSV[[#This Row],[dlon]]/2)</f>
        <v>1.5644880259774328E-14</v>
      </c>
      <c r="N3960" s="2">
        <f>SIN(CSV[[#This Row],[dlat]]/2)*SIN(CSV[[#This Row],[dlat]]/2)</f>
        <v>2.9855285356256149E-13</v>
      </c>
      <c r="O3960" s="2">
        <f>COS(RADIANS(CSV[[#This Row],[lat]]))</f>
        <v>0.99296061497198862</v>
      </c>
      <c r="P3960" s="2">
        <f>CSV[[#This Row],[sindlon]]+CSV[[#This Row],[cosradlat]]*O3959*CSV[[#This Row],[sindlat]]</f>
        <v>3.1000923264773326E-13</v>
      </c>
      <c r="Q3960" s="2">
        <f>2*ASIN(SQRT(CSV[[#This Row],[Columna1]]))*6367445</f>
        <v>7.090592256911683</v>
      </c>
      <c r="R3960" s="2" t="e" vm="1">
        <f ca="1">_xlfn.CONCAT(CSV[[#This Row],[lon]],",",CSV[[#This Row],[lat]],";",CSV[[#This Row],[alt]])</f>
        <v>#NAME?</v>
      </c>
    </row>
    <row r="3961" spans="1:18" x14ac:dyDescent="0.25">
      <c r="A3961">
        <v>42.424513567239046</v>
      </c>
      <c r="B3961">
        <v>-6.8022418208420277</v>
      </c>
      <c r="C3961">
        <v>515.5999755859375</v>
      </c>
      <c r="D3961" s="1">
        <v>42854.448518518519</v>
      </c>
      <c r="E3961" s="1">
        <f>CSV[[#This Row],[Column4]]-D3960</f>
        <v>2.314814628334716E-5</v>
      </c>
      <c r="F3961">
        <f>CSV[[#This Row],[alt]]-C3960</f>
        <v>0.5999755859375</v>
      </c>
      <c r="G3961">
        <f>IF(CSV[[#This Row],[Altura]]&gt;0,CSV[[#This Row],[Altura]],0)</f>
        <v>0.5999755859375</v>
      </c>
      <c r="H3961">
        <f>IF(CSV[[#This Row],[Altura]]&lt;=0,CSV[[#This Row],[Altura]],0)</f>
        <v>0</v>
      </c>
      <c r="I3961" s="2">
        <f>RADIANS(CSV[[#This Row],[lon]])-RADIANS(A3960)</f>
        <v>4.6374503115398369E-7</v>
      </c>
      <c r="J3961" s="2">
        <f>RADIANS(CSV[[#This Row],[lat]])-RADIANS(B3960)</f>
        <v>2.1914512827458932E-6</v>
      </c>
      <c r="K3961" s="2">
        <f>RADIANS(CSV[[#This Row],[lon]])</f>
        <v>0.74044744530532614</v>
      </c>
      <c r="L3961" s="2">
        <f>RADIANS(CSV[[#This Row],[lat]])</f>
        <v>-0.11872151629054763</v>
      </c>
      <c r="M3961" s="2">
        <f>SIN(CSV[[#This Row],[dlon]]/2)*SIN(CSV[[#This Row],[dlon]]/2)</f>
        <v>5.3764863480001367E-14</v>
      </c>
      <c r="N3961" s="2">
        <f>SIN(CSV[[#This Row],[dlat]]/2)*SIN(CSV[[#This Row],[dlat]]/2)</f>
        <v>1.2006146811616748E-12</v>
      </c>
      <c r="O3961" s="2">
        <f>COS(RADIANS(CSV[[#This Row],[lat]]))</f>
        <v>0.99296087453604309</v>
      </c>
      <c r="P3961" s="2">
        <f>CSV[[#This Row],[sindlon]]+CSV[[#This Row],[cosradlat]]*O3960*CSV[[#This Row],[sindlat]]</f>
        <v>1.2375361700515485E-12</v>
      </c>
      <c r="Q3961" s="2">
        <f>2*ASIN(SQRT(CSV[[#This Row],[Columna1]]))*6367445</f>
        <v>14.166877825214975</v>
      </c>
      <c r="R3961" s="2" t="e" vm="1">
        <f ca="1">_xlfn.CONCAT(CSV[[#This Row],[lon]],",",CSV[[#This Row],[lat]],";",CSV[[#This Row],[alt]])</f>
        <v>#NAME?</v>
      </c>
    </row>
    <row r="3962" spans="1:18" x14ac:dyDescent="0.25">
      <c r="A3962">
        <v>42.424529911950231</v>
      </c>
      <c r="B3962">
        <v>-6.8021836504340172</v>
      </c>
      <c r="C3962">
        <v>516</v>
      </c>
      <c r="D3962" s="1">
        <v>42854.448530092595</v>
      </c>
      <c r="E3962" s="1">
        <f>CSV[[#This Row],[Column4]]-D3961</f>
        <v>1.1574076779652387E-5</v>
      </c>
      <c r="F3962">
        <f>CSV[[#This Row],[alt]]-C3961</f>
        <v>0.4000244140625</v>
      </c>
      <c r="G3962">
        <f>IF(CSV[[#This Row],[Altura]]&gt;0,CSV[[#This Row],[Altura]],0)</f>
        <v>0.4000244140625</v>
      </c>
      <c r="H3962">
        <f>IF(CSV[[#This Row],[Altura]]&lt;=0,CSV[[#This Row],[Altura]],0)</f>
        <v>0</v>
      </c>
      <c r="I3962" s="2">
        <f>RADIANS(CSV[[#This Row],[lon]])-RADIANS(A3961)</f>
        <v>2.8526902540182419E-7</v>
      </c>
      <c r="J3962" s="2">
        <f>RADIANS(CSV[[#This Row],[lat]])-RADIANS(B3961)</f>
        <v>1.0152651470085594E-6</v>
      </c>
      <c r="K3962" s="2">
        <f>RADIANS(CSV[[#This Row],[lon]])</f>
        <v>0.74044773057435154</v>
      </c>
      <c r="L3962" s="2">
        <f>RADIANS(CSV[[#This Row],[lat]])</f>
        <v>-0.11872050102540062</v>
      </c>
      <c r="M3962" s="2">
        <f>SIN(CSV[[#This Row],[dlon]]/2)*SIN(CSV[[#This Row],[dlon]]/2)</f>
        <v>2.0344604213426519E-14</v>
      </c>
      <c r="N3962" s="2">
        <f>SIN(CSV[[#This Row],[dlat]]/2)*SIN(CSV[[#This Row],[dlat]]/2)</f>
        <v>2.5769082968255581E-13</v>
      </c>
      <c r="O3962" s="2">
        <f>COS(RADIANS(CSV[[#This Row],[lat]]))</f>
        <v>0.99296099478639854</v>
      </c>
      <c r="P3962" s="2">
        <f>CSV[[#This Row],[sindlon]]+CSV[[#This Row],[cosradlat]]*O3961*CSV[[#This Row],[sindlat]]</f>
        <v>2.7442039690013241E-13</v>
      </c>
      <c r="Q3962" s="2">
        <f>2*ASIN(SQRT(CSV[[#This Row],[Columna1]]))*6367445</f>
        <v>6.6711912634514778</v>
      </c>
      <c r="R3962" s="2" t="e" vm="1">
        <f ca="1">_xlfn.CONCAT(CSV[[#This Row],[lon]],",",CSV[[#This Row],[lat]],";",CSV[[#This Row],[alt]])</f>
        <v>#NAME?</v>
      </c>
    </row>
    <row r="3963" spans="1:18" x14ac:dyDescent="0.25">
      <c r="A3963">
        <v>42.424594117328525</v>
      </c>
      <c r="B3963">
        <v>-6.8019452691078186</v>
      </c>
      <c r="C3963">
        <v>517</v>
      </c>
      <c r="D3963" s="1">
        <v>42854.448576388888</v>
      </c>
      <c r="E3963" s="1">
        <f>CSV[[#This Row],[Column4]]-D3962</f>
        <v>4.6296292566694319E-5</v>
      </c>
      <c r="F3963">
        <f>CSV[[#This Row],[alt]]-C3962</f>
        <v>1</v>
      </c>
      <c r="G3963">
        <f>IF(CSV[[#This Row],[Altura]]&gt;0,CSV[[#This Row],[Altura]],0)</f>
        <v>1</v>
      </c>
      <c r="H3963">
        <f>IF(CSV[[#This Row],[Altura]]&lt;=0,CSV[[#This Row],[Altura]],0)</f>
        <v>0</v>
      </c>
      <c r="I3963" s="2">
        <f>RADIANS(CSV[[#This Row],[lon]])-RADIANS(A3962)</f>
        <v>1.120595248704781E-6</v>
      </c>
      <c r="J3963" s="2">
        <f>RADIANS(CSV[[#This Row],[lat]])-RADIANS(B3962)</f>
        <v>4.160539017444842E-6</v>
      </c>
      <c r="K3963" s="2">
        <f>RADIANS(CSV[[#This Row],[lon]])</f>
        <v>0.74044885116960024</v>
      </c>
      <c r="L3963" s="2">
        <f>RADIANS(CSV[[#This Row],[lat]])</f>
        <v>-0.11871634048638317</v>
      </c>
      <c r="M3963" s="2">
        <f>SIN(CSV[[#This Row],[dlon]]/2)*SIN(CSV[[#This Row],[dlon]]/2)</f>
        <v>3.1393342785489965E-13</v>
      </c>
      <c r="N3963" s="2">
        <f>SIN(CSV[[#This Row],[dlat]]/2)*SIN(CSV[[#This Row],[dlat]]/2)</f>
        <v>4.3275212289139796E-12</v>
      </c>
      <c r="O3963" s="2">
        <f>COS(RADIANS(CSV[[#This Row],[lat]]))</f>
        <v>0.99296148755958458</v>
      </c>
      <c r="P3963" s="2">
        <f>CSV[[#This Row],[sindlon]]+CSV[[#This Row],[cosradlat]]*O3962*CSV[[#This Row],[sindlat]]</f>
        <v>4.5807483035267226E-12</v>
      </c>
      <c r="Q3963" s="2">
        <f>2*ASIN(SQRT(CSV[[#This Row],[Columna1]]))*6367445</f>
        <v>27.25608109593842</v>
      </c>
      <c r="R3963" s="2" t="e" vm="1">
        <f ca="1">_xlfn.CONCAT(CSV[[#This Row],[lon]],",",CSV[[#This Row],[lat]],";",CSV[[#This Row],[alt]])</f>
        <v>#NAME?</v>
      </c>
    </row>
    <row r="3964" spans="1:18" x14ac:dyDescent="0.25">
      <c r="A3964">
        <v>42.424627225846052</v>
      </c>
      <c r="B3964">
        <v>-6.8018276710063219</v>
      </c>
      <c r="C3964">
        <v>517.5999755859375</v>
      </c>
      <c r="D3964" s="1">
        <v>42854.448599537034</v>
      </c>
      <c r="E3964" s="1">
        <f>CSV[[#This Row],[Column4]]-D3963</f>
        <v>2.314814628334716E-5</v>
      </c>
      <c r="F3964">
        <f>CSV[[#This Row],[alt]]-C3963</f>
        <v>0.5999755859375</v>
      </c>
      <c r="G3964">
        <f>IF(CSV[[#This Row],[Altura]]&gt;0,CSV[[#This Row],[Altura]],0)</f>
        <v>0.5999755859375</v>
      </c>
      <c r="H3964">
        <f>IF(CSV[[#This Row],[Altura]]&lt;=0,CSV[[#This Row],[Altura]],0)</f>
        <v>0</v>
      </c>
      <c r="I3964" s="2">
        <f>RADIANS(CSV[[#This Row],[lon]])-RADIANS(A3963)</f>
        <v>5.7785264129250891E-7</v>
      </c>
      <c r="J3964" s="2">
        <f>RADIANS(CSV[[#This Row],[lat]])-RADIANS(B3963)</f>
        <v>2.0524740652061446E-6</v>
      </c>
      <c r="K3964" s="2">
        <f>RADIANS(CSV[[#This Row],[lon]])</f>
        <v>0.74044942902224153</v>
      </c>
      <c r="L3964" s="2">
        <f>RADIANS(CSV[[#This Row],[lat]])</f>
        <v>-0.11871428801231797</v>
      </c>
      <c r="M3964" s="2">
        <f>SIN(CSV[[#This Row],[dlon]]/2)*SIN(CSV[[#This Row],[dlon]]/2)</f>
        <v>8.3478418762179921E-14</v>
      </c>
      <c r="N3964" s="2">
        <f>SIN(CSV[[#This Row],[dlat]]/2)*SIN(CSV[[#This Row],[dlat]]/2)</f>
        <v>1.0531624470855894E-12</v>
      </c>
      <c r="O3964" s="2">
        <f>COS(RADIANS(CSV[[#This Row],[lat]]))</f>
        <v>0.99296173064776116</v>
      </c>
      <c r="P3964" s="2">
        <f>CSV[[#This Row],[sindlon]]+CSV[[#This Row],[cosradlat]]*O3963*CSV[[#This Row],[sindlat]]</f>
        <v>1.1218679004459387E-12</v>
      </c>
      <c r="Q3964" s="2">
        <f>2*ASIN(SQRT(CSV[[#This Row],[Columna1]]))*6367445</f>
        <v>13.488574624138236</v>
      </c>
      <c r="R3964" s="2" t="e" vm="1">
        <f ca="1">_xlfn.CONCAT(CSV[[#This Row],[lon]],",",CSV[[#This Row],[lat]],";",CSV[[#This Row],[alt]])</f>
        <v>#NAME?</v>
      </c>
    </row>
    <row r="3965" spans="1:18" x14ac:dyDescent="0.25">
      <c r="A3965">
        <v>42.424640972167253</v>
      </c>
      <c r="B3965">
        <v>-6.8017671536654234</v>
      </c>
      <c r="C3965">
        <v>517.79998779296875</v>
      </c>
      <c r="D3965" s="1">
        <v>42854.448611111111</v>
      </c>
      <c r="E3965" s="1">
        <f>CSV[[#This Row],[Column4]]-D3964</f>
        <v>1.1574076779652387E-5</v>
      </c>
      <c r="F3965">
        <f>CSV[[#This Row],[alt]]-C3964</f>
        <v>0.20001220703125</v>
      </c>
      <c r="G3965">
        <f>IF(CSV[[#This Row],[Altura]]&gt;0,CSV[[#This Row],[Altura]],0)</f>
        <v>0.20001220703125</v>
      </c>
      <c r="H3965">
        <f>IF(CSV[[#This Row],[Altura]]&lt;=0,CSV[[#This Row],[Altura]],0)</f>
        <v>0</v>
      </c>
      <c r="I3965" s="2">
        <f>RADIANS(CSV[[#This Row],[lon]])-RADIANS(A3964)</f>
        <v>2.3991856501481834E-7</v>
      </c>
      <c r="J3965" s="2">
        <f>RADIANS(CSV[[#This Row],[lat]])-RADIANS(B3964)</f>
        <v>1.0562268532299246E-6</v>
      </c>
      <c r="K3965" s="2">
        <f>RADIANS(CSV[[#This Row],[lon]])</f>
        <v>0.74044966894080655</v>
      </c>
      <c r="L3965" s="2">
        <f>RADIANS(CSV[[#This Row],[lat]])</f>
        <v>-0.11871323178546474</v>
      </c>
      <c r="M3965" s="2">
        <f>SIN(CSV[[#This Row],[dlon]]/2)*SIN(CSV[[#This Row],[dlon]]/2)</f>
        <v>1.4390229459692334E-14</v>
      </c>
      <c r="N3965" s="2">
        <f>SIN(CSV[[#This Row],[dlat]]/2)*SIN(CSV[[#This Row],[dlat]]/2)</f>
        <v>2.7890379137097123E-13</v>
      </c>
      <c r="O3965" s="2">
        <f>COS(RADIANS(CSV[[#This Row],[lat]]))</f>
        <v>0.99296185574211349</v>
      </c>
      <c r="P3965" s="2">
        <f>CSV[[#This Row],[sindlon]]+CSV[[#This Row],[cosradlat]]*O3964*CSV[[#This Row],[sindlat]]</f>
        <v>2.8938187158312136E-13</v>
      </c>
      <c r="Q3965" s="2">
        <f>2*ASIN(SQRT(CSV[[#This Row],[Columna1]]))*6367445</f>
        <v>6.8506354658957136</v>
      </c>
      <c r="R3965" s="2" t="e" vm="1">
        <f ca="1">_xlfn.CONCAT(CSV[[#This Row],[lon]],",",CSV[[#This Row],[lat]],";",CSV[[#This Row],[alt]])</f>
        <v>#NAME?</v>
      </c>
    </row>
    <row r="3966" spans="1:18" x14ac:dyDescent="0.25">
      <c r="A3966">
        <v>42.424655891954899</v>
      </c>
      <c r="B3966">
        <v>-6.8017070554196843</v>
      </c>
      <c r="C3966">
        <v>518.20001220703125</v>
      </c>
      <c r="D3966" s="1">
        <v>42854.448622685188</v>
      </c>
      <c r="E3966" s="1">
        <f>CSV[[#This Row],[Column4]]-D3965</f>
        <v>1.1574076779652387E-5</v>
      </c>
      <c r="F3966">
        <f>CSV[[#This Row],[alt]]-C3965</f>
        <v>0.4000244140625</v>
      </c>
      <c r="G3966">
        <f>IF(CSV[[#This Row],[Altura]]&gt;0,CSV[[#This Row],[Altura]],0)</f>
        <v>0.4000244140625</v>
      </c>
      <c r="H3966">
        <f>IF(CSV[[#This Row],[Altura]]&lt;=0,CSV[[#This Row],[Altura]],0)</f>
        <v>0</v>
      </c>
      <c r="I3966" s="2">
        <f>RADIANS(CSV[[#This Row],[lon]])-RADIANS(A3965)</f>
        <v>2.6039941813937872E-7</v>
      </c>
      <c r="J3966" s="2">
        <f>RADIANS(CSV[[#This Row],[lat]])-RADIANS(B3965)</f>
        <v>1.0489122628243308E-6</v>
      </c>
      <c r="K3966" s="2">
        <f>RADIANS(CSV[[#This Row],[lon]])</f>
        <v>0.74044992934022469</v>
      </c>
      <c r="L3966" s="2">
        <f>RADIANS(CSV[[#This Row],[lat]])</f>
        <v>-0.11871218287320191</v>
      </c>
      <c r="M3966" s="2">
        <f>SIN(CSV[[#This Row],[dlon]]/2)*SIN(CSV[[#This Row],[dlon]]/2)</f>
        <v>1.6951964241831652E-14</v>
      </c>
      <c r="N3966" s="2">
        <f>SIN(CSV[[#This Row],[dlat]]/2)*SIN(CSV[[#This Row],[dlat]]/2)</f>
        <v>2.7505423377578928E-13</v>
      </c>
      <c r="O3966" s="2">
        <f>COS(RADIANS(CSV[[#This Row],[lat]]))</f>
        <v>0.99296197996906521</v>
      </c>
      <c r="P3966" s="2">
        <f>CSV[[#This Row],[sindlon]]+CSV[[#This Row],[cosradlat]]*O3965*CSV[[#This Row],[sindlat]]</f>
        <v>2.8814811413617906E-13</v>
      </c>
      <c r="Q3966" s="2">
        <f>2*ASIN(SQRT(CSV[[#This Row],[Columna1]]))*6367445</f>
        <v>6.8360162874916348</v>
      </c>
      <c r="R3966" s="2" t="e" vm="1">
        <f ca="1">_xlfn.CONCAT(CSV[[#This Row],[lon]],",",CSV[[#This Row],[lat]],";",CSV[[#This Row],[alt]])</f>
        <v>#NAME?</v>
      </c>
    </row>
    <row r="3967" spans="1:18" x14ac:dyDescent="0.25">
      <c r="A3967">
        <v>42.42470970377326</v>
      </c>
      <c r="B3967">
        <v>-6.8015260063111782</v>
      </c>
      <c r="C3967">
        <v>518.79998779296875</v>
      </c>
      <c r="D3967" s="1">
        <v>42854.448657407411</v>
      </c>
      <c r="E3967" s="1">
        <f>CSV[[#This Row],[Column4]]-D3966</f>
        <v>3.4722223062999547E-5</v>
      </c>
      <c r="F3967">
        <f>CSV[[#This Row],[alt]]-C3966</f>
        <v>0.5999755859375</v>
      </c>
      <c r="G3967">
        <f>IF(CSV[[#This Row],[Altura]]&gt;0,CSV[[#This Row],[Altura]],0)</f>
        <v>0.5999755859375</v>
      </c>
      <c r="H3967">
        <f>IF(CSV[[#This Row],[Altura]]&lt;=0,CSV[[#This Row],[Altura]],0)</f>
        <v>0</v>
      </c>
      <c r="I3967" s="2">
        <f>RADIANS(CSV[[#This Row],[lon]])-RADIANS(A3966)</f>
        <v>9.3919340693471298E-7</v>
      </c>
      <c r="J3967" s="2">
        <f>RADIANS(CSV[[#This Row],[lat]])-RADIANS(B3966)</f>
        <v>3.1599030512335924E-6</v>
      </c>
      <c r="K3967" s="2">
        <f>RADIANS(CSV[[#This Row],[lon]])</f>
        <v>0.74045086853363162</v>
      </c>
      <c r="L3967" s="2">
        <f>RADIANS(CSV[[#This Row],[lat]])</f>
        <v>-0.11870902297015068</v>
      </c>
      <c r="M3967" s="2">
        <f>SIN(CSV[[#This Row],[dlon]]/2)*SIN(CSV[[#This Row],[dlon]]/2)</f>
        <v>2.2052106390739214E-13</v>
      </c>
      <c r="N3967" s="2">
        <f>SIN(CSV[[#This Row],[dlat]]/2)*SIN(CSV[[#This Row],[dlat]]/2)</f>
        <v>2.4962468232967646E-12</v>
      </c>
      <c r="O3967" s="2">
        <f>COS(RADIANS(CSV[[#This Row],[lat]]))</f>
        <v>0.99296235420265144</v>
      </c>
      <c r="P3967" s="2">
        <f>CSV[[#This Row],[sindlon]]+CSV[[#This Row],[cosradlat]]*O3966*CSV[[#This Row],[sindlat]]</f>
        <v>2.6817551929258077E-12</v>
      </c>
      <c r="Q3967" s="2">
        <f>2*ASIN(SQRT(CSV[[#This Row],[Columna1]]))*6367445</f>
        <v>20.854739201029101</v>
      </c>
      <c r="R3967" s="2" t="e" vm="1">
        <f ca="1">_xlfn.CONCAT(CSV[[#This Row],[lon]],",",CSV[[#This Row],[lat]],";",CSV[[#This Row],[alt]])</f>
        <v>#NAME?</v>
      </c>
    </row>
    <row r="3968" spans="1:18" x14ac:dyDescent="0.25">
      <c r="A3968">
        <v>42.424815483391285</v>
      </c>
      <c r="B3968">
        <v>-6.8012897204607734</v>
      </c>
      <c r="C3968">
        <v>519.20001220703125</v>
      </c>
      <c r="D3968" s="1">
        <v>42854.448703703703</v>
      </c>
      <c r="E3968" s="1">
        <f>CSV[[#This Row],[Column4]]-D3967</f>
        <v>4.6296292566694319E-5</v>
      </c>
      <c r="F3968">
        <f>CSV[[#This Row],[alt]]-C3967</f>
        <v>0.4000244140625</v>
      </c>
      <c r="G3968">
        <f>IF(CSV[[#This Row],[Altura]]&gt;0,CSV[[#This Row],[Altura]],0)</f>
        <v>0.4000244140625</v>
      </c>
      <c r="H3968">
        <f>IF(CSV[[#This Row],[Altura]]&lt;=0,CSV[[#This Row],[Altura]],0)</f>
        <v>0</v>
      </c>
      <c r="I3968" s="2">
        <f>RADIANS(CSV[[#This Row],[lon]])-RADIANS(A3967)</f>
        <v>1.8462026160070977E-6</v>
      </c>
      <c r="J3968" s="2">
        <f>RADIANS(CSV[[#This Row],[lat]])-RADIANS(B3967)</f>
        <v>4.1239660654307508E-6</v>
      </c>
      <c r="K3968" s="2">
        <f>RADIANS(CSV[[#This Row],[lon]])</f>
        <v>0.74045271473624763</v>
      </c>
      <c r="L3968" s="2">
        <f>RADIANS(CSV[[#This Row],[lat]])</f>
        <v>-0.11870489900408525</v>
      </c>
      <c r="M3968" s="2">
        <f>SIN(CSV[[#This Row],[dlon]]/2)*SIN(CSV[[#This Row],[dlon]]/2)</f>
        <v>8.5211602483762071E-13</v>
      </c>
      <c r="N3968" s="2">
        <f>SIN(CSV[[#This Row],[dlat]]/2)*SIN(CSV[[#This Row],[dlat]]/2)</f>
        <v>4.2517740272000715E-12</v>
      </c>
      <c r="O3968" s="2">
        <f>COS(RADIANS(CSV[[#This Row],[lat]]))</f>
        <v>0.99296284259721923</v>
      </c>
      <c r="P3968" s="2">
        <f>CSV[[#This Row],[sindlon]]+CSV[[#This Row],[cosradlat]]*O3967*CSV[[#This Row],[sindlat]]</f>
        <v>5.0442577385523535E-12</v>
      </c>
      <c r="Q3968" s="2">
        <f>2*ASIN(SQRT(CSV[[#This Row],[Columna1]]))*6367445</f>
        <v>28.601830755423975</v>
      </c>
      <c r="R3968" s="2" t="e" vm="1">
        <f ca="1">_xlfn.CONCAT(CSV[[#This Row],[lon]],",",CSV[[#This Row],[lat]],";",CSV[[#This Row],[alt]])</f>
        <v>#NAME?</v>
      </c>
    </row>
    <row r="3969" spans="1:18" x14ac:dyDescent="0.25">
      <c r="A3969">
        <v>42.424853872507811</v>
      </c>
      <c r="B3969">
        <v>-6.8012359086424112</v>
      </c>
      <c r="C3969">
        <v>519.4000244140625</v>
      </c>
      <c r="D3969" s="1">
        <v>42854.44871527778</v>
      </c>
      <c r="E3969" s="1">
        <f>CSV[[#This Row],[Column4]]-D3968</f>
        <v>1.1574076779652387E-5</v>
      </c>
      <c r="F3969">
        <f>CSV[[#This Row],[alt]]-C3968</f>
        <v>0.20001220703125</v>
      </c>
      <c r="G3969">
        <f>IF(CSV[[#This Row],[Altura]]&gt;0,CSV[[#This Row],[Altura]],0)</f>
        <v>0.20001220703125</v>
      </c>
      <c r="H3969">
        <f>IF(CSV[[#This Row],[Altura]]&lt;=0,CSV[[#This Row],[Altura]],0)</f>
        <v>0</v>
      </c>
      <c r="I3969" s="2">
        <f>RADIANS(CSV[[#This Row],[lon]])-RADIANS(A3968)</f>
        <v>6.7001648029751948E-7</v>
      </c>
      <c r="J3969" s="2">
        <f>RADIANS(CSV[[#This Row],[lat]])-RADIANS(B3968)</f>
        <v>9.3919340690695741E-7</v>
      </c>
      <c r="K3969" s="2">
        <f>RADIANS(CSV[[#This Row],[lon]])</f>
        <v>0.74045338475272793</v>
      </c>
      <c r="L3969" s="2">
        <f>RADIANS(CSV[[#This Row],[lat]])</f>
        <v>-0.11870395981067834</v>
      </c>
      <c r="M3969" s="2">
        <f>SIN(CSV[[#This Row],[dlon]]/2)*SIN(CSV[[#This Row],[dlon]]/2)</f>
        <v>1.1223052096756489E-13</v>
      </c>
      <c r="N3969" s="2">
        <f>SIN(CSV[[#This Row],[dlat]]/2)*SIN(CSV[[#This Row],[dlat]]/2)</f>
        <v>2.2052106389435821E-13</v>
      </c>
      <c r="O3969" s="2">
        <f>COS(RADIANS(CSV[[#This Row],[lat]]))</f>
        <v>0.99296295382200006</v>
      </c>
      <c r="P3969" s="2">
        <f>CSV[[#This Row],[sindlon]]+CSV[[#This Row],[cosradlat]]*O3968*CSV[[#This Row],[sindlat]]</f>
        <v>3.2965884689467843E-13</v>
      </c>
      <c r="Q3969" s="2">
        <f>2*ASIN(SQRT(CSV[[#This Row],[Columna1]]))*6367445</f>
        <v>7.3118549193363309</v>
      </c>
      <c r="R3969" s="2" t="e" vm="1">
        <f ca="1">_xlfn.CONCAT(CSV[[#This Row],[lon]],",",CSV[[#This Row],[lat]],";",CSV[[#This Row],[alt]])</f>
        <v>#NAME?</v>
      </c>
    </row>
    <row r="3970" spans="1:18" x14ac:dyDescent="0.25">
      <c r="A3970">
        <v>42.424896955490112</v>
      </c>
      <c r="B3970">
        <v>-6.8011864554136992</v>
      </c>
      <c r="C3970">
        <v>519.5999755859375</v>
      </c>
      <c r="D3970" s="1">
        <v>42854.44872685185</v>
      </c>
      <c r="E3970" s="1">
        <f>CSV[[#This Row],[Column4]]-D3969</f>
        <v>1.1574069503694773E-5</v>
      </c>
      <c r="F3970">
        <f>CSV[[#This Row],[alt]]-C3969</f>
        <v>0.199951171875</v>
      </c>
      <c r="G3970">
        <f>IF(CSV[[#This Row],[Altura]]&gt;0,CSV[[#This Row],[Altura]],0)</f>
        <v>0.199951171875</v>
      </c>
      <c r="H3970">
        <f>IF(CSV[[#This Row],[Altura]]&lt;=0,CSV[[#This Row],[Altura]],0)</f>
        <v>0</v>
      </c>
      <c r="I3970" s="2">
        <f>RADIANS(CSV[[#This Row],[lon]])-RADIANS(A3969)</f>
        <v>7.5193989268473871E-7</v>
      </c>
      <c r="J3970" s="2">
        <f>RADIANS(CSV[[#This Row],[lat]])-RADIANS(B3969)</f>
        <v>8.6312166677759983E-7</v>
      </c>
      <c r="K3970" s="2">
        <f>RADIANS(CSV[[#This Row],[lon]])</f>
        <v>0.74045413669262061</v>
      </c>
      <c r="L3970" s="2">
        <f>RADIANS(CSV[[#This Row],[lat]])</f>
        <v>-0.11870309668901156</v>
      </c>
      <c r="M3970" s="2">
        <f>SIN(CSV[[#This Row],[dlon]]/2)*SIN(CSV[[#This Row],[dlon]]/2)</f>
        <v>1.4135340055267743E-13</v>
      </c>
      <c r="N3970" s="2">
        <f>SIN(CSV[[#This Row],[dlat]]/2)*SIN(CSV[[#This Row],[dlat]]/2)</f>
        <v>1.8624475291522395E-13</v>
      </c>
      <c r="O3970" s="2">
        <f>COS(RADIANS(CSV[[#This Row],[lat]]))</f>
        <v>0.99296305603714785</v>
      </c>
      <c r="P3970" s="2">
        <f>CSV[[#This Row],[sindlon]]+CSV[[#This Row],[cosradlat]]*O3969*CSV[[#This Row],[sindlat]]</f>
        <v>3.2498616936130911E-13</v>
      </c>
      <c r="Q3970" s="2">
        <f>2*ASIN(SQRT(CSV[[#This Row],[Columna1]]))*6367445</f>
        <v>7.2598498303403334</v>
      </c>
      <c r="R3970" s="2" t="e" vm="1">
        <f ca="1">_xlfn.CONCAT(CSV[[#This Row],[lon]],",",CSV[[#This Row],[lat]],";",CSV[[#This Row],[alt]])</f>
        <v>#NAME?</v>
      </c>
    </row>
    <row r="3971" spans="1:18" x14ac:dyDescent="0.25">
      <c r="A3971">
        <v>42.425043638795614</v>
      </c>
      <c r="B3971">
        <v>-6.801086962223053</v>
      </c>
      <c r="C3971">
        <v>520</v>
      </c>
      <c r="D3971" s="1">
        <v>42854.448761574073</v>
      </c>
      <c r="E3971" s="1">
        <f>CSV[[#This Row],[Column4]]-D3970</f>
        <v>3.4722223062999547E-5</v>
      </c>
      <c r="F3971">
        <f>CSV[[#This Row],[alt]]-C3970</f>
        <v>0.4000244140625</v>
      </c>
      <c r="G3971">
        <f>IF(CSV[[#This Row],[Altura]]&gt;0,CSV[[#This Row],[Altura]],0)</f>
        <v>0.4000244140625</v>
      </c>
      <c r="H3971">
        <f>IF(CSV[[#This Row],[Altura]]&lt;=0,CSV[[#This Row],[Altura]],0)</f>
        <v>0</v>
      </c>
      <c r="I3971" s="2">
        <f>RADIANS(CSV[[#This Row],[lon]])-RADIANS(A3970)</f>
        <v>2.560106638793691E-6</v>
      </c>
      <c r="J3971" s="2">
        <f>RADIANS(CSV[[#This Row],[lat]])-RADIANS(B3970)</f>
        <v>1.7364837600897243E-6</v>
      </c>
      <c r="K3971" s="2">
        <f>RADIANS(CSV[[#This Row],[lon]])</f>
        <v>0.74045669679925941</v>
      </c>
      <c r="L3971" s="2">
        <f>RADIANS(CSV[[#This Row],[lat]])</f>
        <v>-0.11870136020525147</v>
      </c>
      <c r="M3971" s="2">
        <f>SIN(CSV[[#This Row],[dlon]]/2)*SIN(CSV[[#This Row],[dlon]]/2)</f>
        <v>1.6385365004979876E-12</v>
      </c>
      <c r="N3971" s="2">
        <f>SIN(CSV[[#This Row],[dlat]]/2)*SIN(CSV[[#This Row],[dlat]]/2)</f>
        <v>7.5384396226364739E-13</v>
      </c>
      <c r="O3971" s="2">
        <f>COS(RADIANS(CSV[[#This Row],[lat]]))</f>
        <v>0.99296326167792415</v>
      </c>
      <c r="P3971" s="2">
        <f>CSV[[#This Row],[sindlon]]+CSV[[#This Row],[cosradlat]]*O3970*CSV[[#This Row],[sindlat]]</f>
        <v>2.3818084305362571E-12</v>
      </c>
      <c r="Q3971" s="2">
        <f>2*ASIN(SQRT(CSV[[#This Row],[Columna1]]))*6367445</f>
        <v>19.6538941201919</v>
      </c>
      <c r="R3971" s="2" t="e" vm="1">
        <f ca="1">_xlfn.CONCAT(CSV[[#This Row],[lon]],",",CSV[[#This Row],[lat]],";",CSV[[#This Row],[alt]])</f>
        <v>#NAME?</v>
      </c>
    </row>
    <row r="3972" spans="1:18" x14ac:dyDescent="0.25">
      <c r="A3972">
        <v>42.425096360966563</v>
      </c>
      <c r="B3972">
        <v>-6.8010619003325701</v>
      </c>
      <c r="C3972">
        <v>520.20001220703125</v>
      </c>
      <c r="D3972" s="1">
        <v>42854.448773148149</v>
      </c>
      <c r="E3972" s="1">
        <f>CSV[[#This Row],[Column4]]-D3971</f>
        <v>1.1574076779652387E-5</v>
      </c>
      <c r="F3972">
        <f>CSV[[#This Row],[alt]]-C3971</f>
        <v>0.20001220703125</v>
      </c>
      <c r="G3972">
        <f>IF(CSV[[#This Row],[Altura]]&gt;0,CSV[[#This Row],[Altura]],0)</f>
        <v>0.20001220703125</v>
      </c>
      <c r="H3972">
        <f>IF(CSV[[#This Row],[Altura]]&lt;=0,CSV[[#This Row],[Altura]],0)</f>
        <v>0</v>
      </c>
      <c r="I3972" s="2">
        <f>RADIANS(CSV[[#This Row],[lon]])-RADIANS(A3971)</f>
        <v>9.2017547181910686E-7</v>
      </c>
      <c r="J3972" s="2">
        <f>RADIANS(CSV[[#This Row],[lat]])-RADIANS(B3971)</f>
        <v>4.3741250568829493E-7</v>
      </c>
      <c r="K3972" s="2">
        <f>RADIANS(CSV[[#This Row],[lon]])</f>
        <v>0.74045761697473123</v>
      </c>
      <c r="L3972" s="2">
        <f>RADIANS(CSV[[#This Row],[lat]])</f>
        <v>-0.11870092279274579</v>
      </c>
      <c r="M3972" s="2">
        <f>SIN(CSV[[#This Row],[dlon]]/2)*SIN(CSV[[#This Row],[dlon]]/2)</f>
        <v>2.1168072473436403E-13</v>
      </c>
      <c r="N3972" s="2">
        <f>SIN(CSV[[#This Row],[dlat]]/2)*SIN(CSV[[#This Row],[dlat]]/2)</f>
        <v>4.7832425033127395E-14</v>
      </c>
      <c r="O3972" s="2">
        <f>COS(RADIANS(CSV[[#This Row],[lat]]))</f>
        <v>0.99296331347744549</v>
      </c>
      <c r="P3972" s="2">
        <f>CSV[[#This Row],[sindlon]]+CSV[[#This Row],[cosradlat]]*O3971*CSV[[#This Row],[sindlat]]</f>
        <v>2.5884235216656513E-13</v>
      </c>
      <c r="Q3972" s="2">
        <f>2*ASIN(SQRT(CSV[[#This Row],[Columna1]]))*6367445</f>
        <v>6.4790729057806038</v>
      </c>
      <c r="R3972" s="2" t="e" vm="1">
        <f ca="1">_xlfn.CONCAT(CSV[[#This Row],[lon]],",",CSV[[#This Row],[lat]],";",CSV[[#This Row],[alt]])</f>
        <v>#NAME?</v>
      </c>
    </row>
    <row r="3973" spans="1:18" x14ac:dyDescent="0.25">
      <c r="A3973">
        <v>42.425149334594607</v>
      </c>
      <c r="B3973">
        <v>-6.8010401073843241</v>
      </c>
      <c r="C3973">
        <v>520.5999755859375</v>
      </c>
      <c r="D3973" s="1">
        <v>42854.448784722219</v>
      </c>
      <c r="E3973" s="1">
        <f>CSV[[#This Row],[Column4]]-D3972</f>
        <v>1.1574069503694773E-5</v>
      </c>
      <c r="F3973">
        <f>CSV[[#This Row],[alt]]-C3972</f>
        <v>0.39996337890625</v>
      </c>
      <c r="G3973">
        <f>IF(CSV[[#This Row],[Altura]]&gt;0,CSV[[#This Row],[Altura]],0)</f>
        <v>0.39996337890625</v>
      </c>
      <c r="H3973">
        <f>IF(CSV[[#This Row],[Altura]]&lt;=0,CSV[[#This Row],[Altura]],0)</f>
        <v>0</v>
      </c>
      <c r="I3973" s="2">
        <f>RADIANS(CSV[[#This Row],[lon]])-RADIANS(A3972)</f>
        <v>9.2456422606801425E-7</v>
      </c>
      <c r="J3973" s="2">
        <f>RADIANS(CSV[[#This Row],[lat]])-RADIANS(B3972)</f>
        <v>3.8035870061903232E-7</v>
      </c>
      <c r="K3973" s="2">
        <f>RADIANS(CSV[[#This Row],[lon]])</f>
        <v>0.74045854153895729</v>
      </c>
      <c r="L3973" s="2">
        <f>RADIANS(CSV[[#This Row],[lat]])</f>
        <v>-0.11870054243404517</v>
      </c>
      <c r="M3973" s="2">
        <f>SIN(CSV[[#This Row],[dlon]]/2)*SIN(CSV[[#This Row],[dlon]]/2)</f>
        <v>2.1370475203117131E-13</v>
      </c>
      <c r="N3973" s="2">
        <f>SIN(CSV[[#This Row],[dlat]]/2)*SIN(CSV[[#This Row],[dlat]]/2)</f>
        <v>3.6168185284149229E-14</v>
      </c>
      <c r="O3973" s="2">
        <f>COS(RADIANS(CSV[[#This Row],[lat]]))</f>
        <v>0.992963358520353</v>
      </c>
      <c r="P3973" s="2">
        <f>CSV[[#This Row],[sindlon]]+CSV[[#This Row],[cosradlat]]*O3972*CSV[[#This Row],[sindlat]]</f>
        <v>2.4936572143525564E-13</v>
      </c>
      <c r="Q3973" s="2">
        <f>2*ASIN(SQRT(CSV[[#This Row],[Columna1]]))*6367445</f>
        <v>6.3593624023746305</v>
      </c>
      <c r="R3973" s="2" t="e" vm="1">
        <f ca="1">_xlfn.CONCAT(CSV[[#This Row],[lon]],",",CSV[[#This Row],[lat]],";",CSV[[#This Row],[alt]])</f>
        <v>#NAME?</v>
      </c>
    </row>
    <row r="3974" spans="1:18" x14ac:dyDescent="0.25">
      <c r="A3974">
        <v>42.425305070355535</v>
      </c>
      <c r="B3974">
        <v>-6.800976824015379</v>
      </c>
      <c r="C3974">
        <v>521.79998779296875</v>
      </c>
      <c r="D3974" s="1">
        <v>42854.448819444442</v>
      </c>
      <c r="E3974" s="1">
        <f>CSV[[#This Row],[Column4]]-D3973</f>
        <v>3.4722223062999547E-5</v>
      </c>
      <c r="F3974">
        <f>CSV[[#This Row],[alt]]-C3973</f>
        <v>1.20001220703125</v>
      </c>
      <c r="G3974">
        <f>IF(CSV[[#This Row],[Altura]]&gt;0,CSV[[#This Row],[Altura]],0)</f>
        <v>1.20001220703125</v>
      </c>
      <c r="H3974">
        <f>IF(CSV[[#This Row],[Altura]]&lt;=0,CSV[[#This Row],[Altura]],0)</f>
        <v>0</v>
      </c>
      <c r="I3974" s="2">
        <f>RADIANS(CSV[[#This Row],[lon]])-RADIANS(A3973)</f>
        <v>2.7181017913102679E-6</v>
      </c>
      <c r="J3974" s="2">
        <f>RADIANS(CSV[[#This Row],[lat]])-RADIANS(B3973)</f>
        <v>1.1045031498430058E-6</v>
      </c>
      <c r="K3974" s="2">
        <f>RADIANS(CSV[[#This Row],[lon]])</f>
        <v>0.7404612596407486</v>
      </c>
      <c r="L3974" s="2">
        <f>RADIANS(CSV[[#This Row],[lat]])</f>
        <v>-0.11869943793089532</v>
      </c>
      <c r="M3974" s="2">
        <f>SIN(CSV[[#This Row],[dlon]]/2)*SIN(CSV[[#This Row],[dlon]]/2)</f>
        <v>1.8470193369798843E-12</v>
      </c>
      <c r="N3974" s="2">
        <f>SIN(CSV[[#This Row],[dlat]]/2)*SIN(CSV[[#This Row],[dlat]]/2)</f>
        <v>3.0498180200324934E-13</v>
      </c>
      <c r="O3974" s="2">
        <f>COS(RADIANS(CSV[[#This Row],[lat]]))</f>
        <v>0.99296348931721257</v>
      </c>
      <c r="P3974" s="2">
        <f>CSV[[#This Row],[sindlon]]+CSV[[#This Row],[cosradlat]]*O3973*CSV[[#This Row],[sindlat]]</f>
        <v>2.1477241843636212E-12</v>
      </c>
      <c r="Q3974" s="2">
        <f>2*ASIN(SQRT(CSV[[#This Row],[Columna1]]))*6367445</f>
        <v>18.663128735702998</v>
      </c>
      <c r="R3974" s="2" t="e" vm="1">
        <f ca="1">_xlfn.CONCAT(CSV[[#This Row],[lon]],",",CSV[[#This Row],[lat]],";",CSV[[#This Row],[alt]])</f>
        <v>#NAME?</v>
      </c>
    </row>
    <row r="3975" spans="1:18" x14ac:dyDescent="0.25">
      <c r="A3975">
        <v>42.425405066460371</v>
      </c>
      <c r="B3975">
        <v>-6.8009201623499393</v>
      </c>
      <c r="C3975">
        <v>522</v>
      </c>
      <c r="D3975" s="1">
        <v>42854.448842592596</v>
      </c>
      <c r="E3975" s="1">
        <f>CSV[[#This Row],[Column4]]-D3974</f>
        <v>2.3148153559304774E-5</v>
      </c>
      <c r="F3975">
        <f>CSV[[#This Row],[alt]]-C3974</f>
        <v>0.20001220703125</v>
      </c>
      <c r="G3975">
        <f>IF(CSV[[#This Row],[Altura]]&gt;0,CSV[[#This Row],[Altura]],0)</f>
        <v>0.20001220703125</v>
      </c>
      <c r="H3975">
        <f>IF(CSV[[#This Row],[Altura]]&lt;=0,CSV[[#This Row],[Altura]],0)</f>
        <v>0</v>
      </c>
      <c r="I3975" s="2">
        <f>RADIANS(CSV[[#This Row],[lon]])-RADIANS(A3974)</f>
        <v>1.7452612686152946E-6</v>
      </c>
      <c r="J3975" s="2">
        <f>RADIANS(CSV[[#This Row],[lat]])-RADIANS(B3974)</f>
        <v>9.8893262158450401E-7</v>
      </c>
      <c r="K3975" s="2">
        <f>RADIANS(CSV[[#This Row],[lon]])</f>
        <v>0.74046300490201722</v>
      </c>
      <c r="L3975" s="2">
        <f>RADIANS(CSV[[#This Row],[lat]])</f>
        <v>-0.11869844899827374</v>
      </c>
      <c r="M3975" s="2">
        <f>SIN(CSV[[#This Row],[dlon]]/2)*SIN(CSV[[#This Row],[dlon]]/2)</f>
        <v>7.6148422393197363E-13</v>
      </c>
      <c r="N3975" s="2">
        <f>SIN(CSV[[#This Row],[dlat]]/2)*SIN(CSV[[#This Row],[dlat]]/2)</f>
        <v>2.4449693250848004E-13</v>
      </c>
      <c r="O3975" s="2">
        <f>COS(RADIANS(CSV[[#This Row],[lat]]))</f>
        <v>0.99296360642701531</v>
      </c>
      <c r="P3975" s="2">
        <f>CSV[[#This Row],[sindlon]]+CSV[[#This Row],[cosradlat]]*O3974*CSV[[#This Row],[sindlat]]</f>
        <v>1.0025524799670693E-12</v>
      </c>
      <c r="Q3975" s="2">
        <f>2*ASIN(SQRT(CSV[[#This Row],[Columna1]]))*6367445</f>
        <v>12.751132417799974</v>
      </c>
      <c r="R3975" s="2" t="e" vm="1">
        <f ca="1">_xlfn.CONCAT(CSV[[#This Row],[lon]],",",CSV[[#This Row],[lat]],";",CSV[[#This Row],[alt]])</f>
        <v>#NAME?</v>
      </c>
    </row>
    <row r="3976" spans="1:18" x14ac:dyDescent="0.25">
      <c r="A3976">
        <v>42.425453597679734</v>
      </c>
      <c r="B3976">
        <v>-6.8008873891085386</v>
      </c>
      <c r="C3976">
        <v>522.20001220703125</v>
      </c>
      <c r="D3976" s="1">
        <v>42854.448854166665</v>
      </c>
      <c r="E3976" s="1">
        <f>CSV[[#This Row],[Column4]]-D3975</f>
        <v>1.1574069503694773E-5</v>
      </c>
      <c r="F3976">
        <f>CSV[[#This Row],[alt]]-C3975</f>
        <v>0.20001220703125</v>
      </c>
      <c r="G3976">
        <f>IF(CSV[[#This Row],[Altura]]&gt;0,CSV[[#This Row],[Altura]],0)</f>
        <v>0.20001220703125</v>
      </c>
      <c r="H3976">
        <f>IF(CSV[[#This Row],[Altura]]&lt;=0,CSV[[#This Row],[Altura]],0)</f>
        <v>0</v>
      </c>
      <c r="I3976" s="2">
        <f>RADIANS(CSV[[#This Row],[lon]])-RADIANS(A3975)</f>
        <v>8.4702956781868011E-7</v>
      </c>
      <c r="J3976" s="2">
        <f>RADIANS(CSV[[#This Row],[lat]])-RADIANS(B3975)</f>
        <v>5.7200096899301389E-7</v>
      </c>
      <c r="K3976" s="2">
        <f>RADIANS(CSV[[#This Row],[lon]])</f>
        <v>0.74046385193158504</v>
      </c>
      <c r="L3976" s="2">
        <f>RADIANS(CSV[[#This Row],[lat]])</f>
        <v>-0.11869787699730475</v>
      </c>
      <c r="M3976" s="2">
        <f>SIN(CSV[[#This Row],[dlon]]/2)*SIN(CSV[[#This Row],[dlon]]/2)</f>
        <v>1.7936477218976429E-13</v>
      </c>
      <c r="N3976" s="2">
        <f>SIN(CSV[[#This Row],[dlat]]/2)*SIN(CSV[[#This Row],[dlat]]/2)</f>
        <v>8.1796277132234466E-14</v>
      </c>
      <c r="O3976" s="2">
        <f>COS(RADIANS(CSV[[#This Row],[lat]]))</f>
        <v>0.99296367416315912</v>
      </c>
      <c r="P3976" s="2">
        <f>CSV[[#This Row],[sindlon]]+CSV[[#This Row],[cosradlat]]*O3975*CSV[[#This Row],[sindlat]]</f>
        <v>2.6001400302810386E-13</v>
      </c>
      <c r="Q3976" s="2">
        <f>2*ASIN(SQRT(CSV[[#This Row],[Columna1]]))*6367445</f>
        <v>6.4937201230239454</v>
      </c>
      <c r="R3976" s="2" t="e" vm="1">
        <f ca="1">_xlfn.CONCAT(CSV[[#This Row],[lon]],",",CSV[[#This Row],[lat]],";",CSV[[#This Row],[alt]])</f>
        <v>#NAME?</v>
      </c>
    </row>
    <row r="3977" spans="1:18" x14ac:dyDescent="0.25">
      <c r="A3977">
        <v>42.425594246014953</v>
      </c>
      <c r="B3977">
        <v>-6.8007908295840034</v>
      </c>
      <c r="C3977">
        <v>522.79998779296875</v>
      </c>
      <c r="D3977" s="1">
        <v>42854.448888888888</v>
      </c>
      <c r="E3977" s="1">
        <f>CSV[[#This Row],[Column4]]-D3976</f>
        <v>3.4722223062999547E-5</v>
      </c>
      <c r="F3977">
        <f>CSV[[#This Row],[alt]]-C3976</f>
        <v>0.5999755859375</v>
      </c>
      <c r="G3977">
        <f>IF(CSV[[#This Row],[Altura]]&gt;0,CSV[[#This Row],[Altura]],0)</f>
        <v>0.5999755859375</v>
      </c>
      <c r="H3977">
        <f>IF(CSV[[#This Row],[Altura]]&lt;=0,CSV[[#This Row],[Altura]],0)</f>
        <v>0</v>
      </c>
      <c r="I3977" s="2">
        <f>RADIANS(CSV[[#This Row],[lon]])-RADIANS(A3976)</f>
        <v>2.4547765370419583E-6</v>
      </c>
      <c r="J3977" s="2">
        <f>RADIANS(CSV[[#This Row],[lat]])-RADIANS(B3976)</f>
        <v>1.6852816273060789E-6</v>
      </c>
      <c r="K3977" s="2">
        <f>RADIANS(CSV[[#This Row],[lon]])</f>
        <v>0.74046630670812208</v>
      </c>
      <c r="L3977" s="2">
        <f>RADIANS(CSV[[#This Row],[lat]])</f>
        <v>-0.11869619171567744</v>
      </c>
      <c r="M3977" s="2">
        <f>SIN(CSV[[#This Row],[dlon]]/2)*SIN(CSV[[#This Row],[dlon]]/2)</f>
        <v>1.506481961702171E-12</v>
      </c>
      <c r="N3977" s="2">
        <f>SIN(CSV[[#This Row],[dlat]]/2)*SIN(CSV[[#This Row],[dlat]]/2)</f>
        <v>7.1004354083368821E-13</v>
      </c>
      <c r="O3977" s="2">
        <f>COS(RADIANS(CSV[[#This Row],[lat]]))</f>
        <v>0.99296387373169914</v>
      </c>
      <c r="P3977" s="2">
        <f>CSV[[#This Row],[sindlon]]+CSV[[#This Row],[cosradlat]]*O3976*CSV[[#This Row],[sindlat]]</f>
        <v>2.2065686019892599E-12</v>
      </c>
      <c r="Q3977" s="2">
        <f>2*ASIN(SQRT(CSV[[#This Row],[Columna1]]))*6367445</f>
        <v>18.917071925439835</v>
      </c>
      <c r="R3977" s="2" t="e" vm="1">
        <f ca="1">_xlfn.CONCAT(CSV[[#This Row],[lon]],",",CSV[[#This Row],[lat]],";",CSV[[#This Row],[alt]])</f>
        <v>#NAME?</v>
      </c>
    </row>
    <row r="3978" spans="1:18" x14ac:dyDescent="0.25">
      <c r="A3978">
        <v>42.425640011206269</v>
      </c>
      <c r="B3978">
        <v>-6.8007637560367584</v>
      </c>
      <c r="C3978">
        <v>522.79998779296875</v>
      </c>
      <c r="D3978" s="1">
        <v>42854.448900462965</v>
      </c>
      <c r="E3978" s="1">
        <f>CSV[[#This Row],[Column4]]-D3977</f>
        <v>1.1574076779652387E-5</v>
      </c>
      <c r="F3978">
        <f>CSV[[#This Row],[alt]]-C3977</f>
        <v>0</v>
      </c>
      <c r="G3978">
        <f>IF(CSV[[#This Row],[Altura]]&gt;0,CSV[[#This Row],[Altura]],0)</f>
        <v>0</v>
      </c>
      <c r="H3978">
        <f>IF(CSV[[#This Row],[Altura]]&lt;=0,CSV[[#This Row],[Altura]],0)</f>
        <v>0</v>
      </c>
      <c r="I3978" s="2">
        <f>RADIANS(CSV[[#This Row],[lon]])-RADIANS(A3977)</f>
        <v>7.9875327130274343E-7</v>
      </c>
      <c r="J3978" s="2">
        <f>RADIANS(CSV[[#This Row],[lat]])-RADIANS(B3977)</f>
        <v>4.725225396101651E-7</v>
      </c>
      <c r="K3978" s="2">
        <f>RADIANS(CSV[[#This Row],[lon]])</f>
        <v>0.74046710546139338</v>
      </c>
      <c r="L3978" s="2">
        <f>RADIANS(CSV[[#This Row],[lat]])</f>
        <v>-0.11869571919313783</v>
      </c>
      <c r="M3978" s="2">
        <f>SIN(CSV[[#This Row],[dlon]]/2)*SIN(CSV[[#This Row],[dlon]]/2)</f>
        <v>1.5950169710420001E-13</v>
      </c>
      <c r="N3978" s="2">
        <f>SIN(CSV[[#This Row],[dlat]]/2)*SIN(CSV[[#This Row],[dlat]]/2)</f>
        <v>5.5819387609908975E-14</v>
      </c>
      <c r="O3978" s="2">
        <f>COS(RADIANS(CSV[[#This Row],[lat]]))</f>
        <v>0.99296392968660829</v>
      </c>
      <c r="P3978" s="2">
        <f>CSV[[#This Row],[sindlon]]+CSV[[#This Row],[cosradlat]]*O3977*CSV[[#This Row],[sindlat]]</f>
        <v>2.1453834675110584E-13</v>
      </c>
      <c r="Q3978" s="2">
        <f>2*ASIN(SQRT(CSV[[#This Row],[Columna1]]))*6367445</f>
        <v>5.8985825651367012</v>
      </c>
      <c r="R3978" s="2" t="e" vm="1">
        <f ca="1">_xlfn.CONCAT(CSV[[#This Row],[lon]],",",CSV[[#This Row],[lat]],";",CSV[[#This Row],[alt]])</f>
        <v>#NAME?</v>
      </c>
    </row>
    <row r="3979" spans="1:18" x14ac:dyDescent="0.25">
      <c r="A3979">
        <v>42.425867579877377</v>
      </c>
      <c r="B3979">
        <v>-6.8006426375359297</v>
      </c>
      <c r="C3979">
        <v>524.20001220703125</v>
      </c>
      <c r="D3979" s="1">
        <v>42854.448958333334</v>
      </c>
      <c r="E3979" s="1">
        <f>CSV[[#This Row],[Column4]]-D3978</f>
        <v>5.7870369346346706E-5</v>
      </c>
      <c r="F3979">
        <f>CSV[[#This Row],[alt]]-C3978</f>
        <v>1.4000244140625</v>
      </c>
      <c r="G3979">
        <f>IF(CSV[[#This Row],[Altura]]&gt;0,CSV[[#This Row],[Altura]],0)</f>
        <v>1.4000244140625</v>
      </c>
      <c r="H3979">
        <f>IF(CSV[[#This Row],[Altura]]&lt;=0,CSV[[#This Row],[Altura]],0)</f>
        <v>0</v>
      </c>
      <c r="I3979" s="2">
        <f>RADIANS(CSV[[#This Row],[lon]])-RADIANS(A3978)</f>
        <v>3.9718225851581579E-6</v>
      </c>
      <c r="J3979" s="2">
        <f>RADIANS(CSV[[#This Row],[lat]])-RADIANS(B3978)</f>
        <v>2.1139166245381924E-6</v>
      </c>
      <c r="K3979" s="2">
        <f>RADIANS(CSV[[#This Row],[lon]])</f>
        <v>0.74047107728397854</v>
      </c>
      <c r="L3979" s="2">
        <f>RADIANS(CSV[[#This Row],[lat]])</f>
        <v>-0.11869360527651329</v>
      </c>
      <c r="M3979" s="2">
        <f>SIN(CSV[[#This Row],[dlon]]/2)*SIN(CSV[[#This Row],[dlon]]/2)</f>
        <v>3.9438436619879235E-12</v>
      </c>
      <c r="N3979" s="2">
        <f>SIN(CSV[[#This Row],[dlat]]/2)*SIN(CSV[[#This Row],[dlat]]/2)</f>
        <v>1.1171608738743204E-12</v>
      </c>
      <c r="O3979" s="2">
        <f>COS(RADIANS(CSV[[#This Row],[lat]]))</f>
        <v>0.99296418000848707</v>
      </c>
      <c r="P3979" s="2">
        <f>CSV[[#This Row],[sindlon]]+CSV[[#This Row],[cosradlat]]*O3978*CSV[[#This Row],[sindlat]]</f>
        <v>5.0453392751096386E-12</v>
      </c>
      <c r="Q3979" s="2">
        <f>2*ASIN(SQRT(CSV[[#This Row],[Columna1]]))*6367445</f>
        <v>28.604896842568674</v>
      </c>
      <c r="R3979" s="2" t="e" vm="1">
        <f ca="1">_xlfn.CONCAT(CSV[[#This Row],[lon]],",",CSV[[#This Row],[lat]],";",CSV[[#This Row],[alt]])</f>
        <v>#NAME?</v>
      </c>
    </row>
    <row r="3980" spans="1:18" x14ac:dyDescent="0.25">
      <c r="A3980">
        <v>42.426005713641644</v>
      </c>
      <c r="B3980">
        <v>-6.8005693797022104</v>
      </c>
      <c r="C3980">
        <v>525</v>
      </c>
      <c r="D3980" s="1">
        <v>42854.448993055557</v>
      </c>
      <c r="E3980" s="1">
        <f>CSV[[#This Row],[Column4]]-D3979</f>
        <v>3.4722223062999547E-5</v>
      </c>
      <c r="F3980">
        <f>CSV[[#This Row],[alt]]-C3979</f>
        <v>0.79998779296875</v>
      </c>
      <c r="G3980">
        <f>IF(CSV[[#This Row],[Altura]]&gt;0,CSV[[#This Row],[Altura]],0)</f>
        <v>0.79998779296875</v>
      </c>
      <c r="H3980">
        <f>IF(CSV[[#This Row],[Altura]]&lt;=0,CSV[[#This Row],[Altura]],0)</f>
        <v>0</v>
      </c>
      <c r="I3980" s="2">
        <f>RADIANS(CSV[[#This Row],[lon]])-RADIANS(A3979)</f>
        <v>2.4108889946639067E-6</v>
      </c>
      <c r="J3980" s="2">
        <f>RADIANS(CSV[[#This Row],[lat]])-RADIANS(B3979)</f>
        <v>1.2785904012907467E-6</v>
      </c>
      <c r="K3980" s="2">
        <f>RADIANS(CSV[[#This Row],[lon]])</f>
        <v>0.7404734881729732</v>
      </c>
      <c r="L3980" s="2">
        <f>RADIANS(CSV[[#This Row],[lat]])</f>
        <v>-0.118692326686112</v>
      </c>
      <c r="M3980" s="2">
        <f>SIN(CSV[[#This Row],[dlon]]/2)*SIN(CSV[[#This Row],[dlon]]/2)</f>
        <v>1.4530964361471818E-12</v>
      </c>
      <c r="N3980" s="2">
        <f>SIN(CSV[[#This Row],[dlat]]/2)*SIN(CSV[[#This Row],[dlat]]/2)</f>
        <v>4.0869835356815255E-13</v>
      </c>
      <c r="O3980" s="2">
        <f>COS(RADIANS(CSV[[#This Row],[lat]]))</f>
        <v>0.99296433141209273</v>
      </c>
      <c r="P3980" s="2">
        <f>CSV[[#This Row],[sindlon]]+CSV[[#This Row],[cosradlat]]*O3979*CSV[[#This Row],[sindlat]]</f>
        <v>1.8560640267630228E-12</v>
      </c>
      <c r="Q3980" s="2">
        <f>2*ASIN(SQRT(CSV[[#This Row],[Columna1]]))*6367445</f>
        <v>17.34968822091319</v>
      </c>
      <c r="R3980" s="2" t="e" vm="1">
        <f ca="1">_xlfn.CONCAT(CSV[[#This Row],[lon]],",",CSV[[#This Row],[lat]],";",CSV[[#This Row],[alt]])</f>
        <v>#NAME?</v>
      </c>
    </row>
    <row r="3981" spans="1:18" x14ac:dyDescent="0.25">
      <c r="A3981">
        <v>42.426050808280706</v>
      </c>
      <c r="B3981">
        <v>-6.8005459941923618</v>
      </c>
      <c r="C3981">
        <v>525.4000244140625</v>
      </c>
      <c r="D3981" s="1">
        <v>42854.449004629627</v>
      </c>
      <c r="E3981" s="1">
        <f>CSV[[#This Row],[Column4]]-D3980</f>
        <v>1.1574069503694773E-5</v>
      </c>
      <c r="F3981">
        <f>CSV[[#This Row],[alt]]-C3980</f>
        <v>0.4000244140625</v>
      </c>
      <c r="G3981">
        <f>IF(CSV[[#This Row],[Altura]]&gt;0,CSV[[#This Row],[Altura]],0)</f>
        <v>0.4000244140625</v>
      </c>
      <c r="H3981">
        <f>IF(CSV[[#This Row],[Altura]]&lt;=0,CSV[[#This Row],[Altura]],0)</f>
        <v>0</v>
      </c>
      <c r="I3981" s="2">
        <f>RADIANS(CSV[[#This Row],[lon]])-RADIANS(A3980)</f>
        <v>7.8704992667599782E-7</v>
      </c>
      <c r="J3981" s="2">
        <f>RADIANS(CSV[[#This Row],[lat]])-RADIANS(B3980)</f>
        <v>4.0815414410755313E-7</v>
      </c>
      <c r="K3981" s="2">
        <f>RADIANS(CSV[[#This Row],[lon]])</f>
        <v>0.74047427522289988</v>
      </c>
      <c r="L3981" s="2">
        <f>RADIANS(CSV[[#This Row],[lat]])</f>
        <v>-0.11869191853196789</v>
      </c>
      <c r="M3981" s="2">
        <f>SIN(CSV[[#This Row],[dlon]]/2)*SIN(CSV[[#This Row],[dlon]]/2)</f>
        <v>1.5486189677016538E-13</v>
      </c>
      <c r="N3981" s="2">
        <f>SIN(CSV[[#This Row],[dlat]]/2)*SIN(CSV[[#This Row],[dlat]]/2)</f>
        <v>4.1647451338041731E-14</v>
      </c>
      <c r="O3981" s="2">
        <f>COS(RADIANS(CSV[[#This Row],[lat]]))</f>
        <v>0.99296437974310792</v>
      </c>
      <c r="P3981" s="2">
        <f>CSV[[#This Row],[sindlon]]+CSV[[#This Row],[cosradlat]]*O3980*CSV[[#This Row],[sindlat]]</f>
        <v>1.9592537635180034E-13</v>
      </c>
      <c r="Q3981" s="2">
        <f>2*ASIN(SQRT(CSV[[#This Row],[Columna1]]))*6367445</f>
        <v>5.6369027575602644</v>
      </c>
      <c r="R3981" s="2" t="e" vm="1">
        <f ca="1">_xlfn.CONCAT(CSV[[#This Row],[lon]],",",CSV[[#This Row],[lat]],";",CSV[[#This Row],[alt]])</f>
        <v>#NAME?</v>
      </c>
    </row>
    <row r="3982" spans="1:18" x14ac:dyDescent="0.25">
      <c r="A3982">
        <v>42.426138650625944</v>
      </c>
      <c r="B3982">
        <v>-6.8005097005516291</v>
      </c>
      <c r="C3982">
        <v>526</v>
      </c>
      <c r="D3982" s="1">
        <v>42854.44902777778</v>
      </c>
      <c r="E3982" s="1">
        <f>CSV[[#This Row],[Column4]]-D3981</f>
        <v>2.3148153559304774E-5</v>
      </c>
      <c r="F3982">
        <f>CSV[[#This Row],[alt]]-C3981</f>
        <v>0.5999755859375</v>
      </c>
      <c r="G3982">
        <f>IF(CSV[[#This Row],[Altura]]&gt;0,CSV[[#This Row],[Altura]],0)</f>
        <v>0.5999755859375</v>
      </c>
      <c r="H3982">
        <f>IF(CSV[[#This Row],[Altura]]&lt;=0,CSV[[#This Row],[Altura]],0)</f>
        <v>0</v>
      </c>
      <c r="I3982" s="2">
        <f>RADIANS(CSV[[#This Row],[lon]])-RADIANS(A3981)</f>
        <v>1.5331381471028749E-6</v>
      </c>
      <c r="J3982" s="2">
        <f>RADIANS(CSV[[#This Row],[lat]])-RADIANS(B3981)</f>
        <v>6.3344352832506168E-7</v>
      </c>
      <c r="K3982" s="2">
        <f>RADIANS(CSV[[#This Row],[lon]])</f>
        <v>0.74047580836104698</v>
      </c>
      <c r="L3982" s="2">
        <f>RADIANS(CSV[[#This Row],[lat]])</f>
        <v>-0.11869128508843957</v>
      </c>
      <c r="M3982" s="2">
        <f>SIN(CSV[[#This Row],[dlon]]/2)*SIN(CSV[[#This Row],[dlon]]/2)</f>
        <v>5.8762814452539401E-13</v>
      </c>
      <c r="N3982" s="2">
        <f>SIN(CSV[[#This Row],[dlat]]/2)*SIN(CSV[[#This Row],[dlat]]/2)</f>
        <v>1.0031267589422245E-13</v>
      </c>
      <c r="O3982" s="2">
        <f>COS(RADIANS(CSV[[#This Row],[lat]]))</f>
        <v>0.99296445475112993</v>
      </c>
      <c r="P3982" s="2">
        <f>CSV[[#This Row],[sindlon]]+CSV[[#This Row],[cosradlat]]*O3981*CSV[[#This Row],[sindlat]]</f>
        <v>6.8653426957452695E-13</v>
      </c>
      <c r="Q3982" s="2">
        <f>2*ASIN(SQRT(CSV[[#This Row],[Columna1]]))*6367445</f>
        <v>10.551794105983916</v>
      </c>
      <c r="R3982" s="2" t="e" vm="1">
        <f ca="1">_xlfn.CONCAT(CSV[[#This Row],[lon]],",",CSV[[#This Row],[lat]],";",CSV[[#This Row],[alt]])</f>
        <v>#NAME?</v>
      </c>
    </row>
    <row r="3983" spans="1:18" x14ac:dyDescent="0.25">
      <c r="A3983">
        <v>42.426222721114755</v>
      </c>
      <c r="B3983">
        <v>-6.8005133885890254</v>
      </c>
      <c r="C3983">
        <v>526.5999755859375</v>
      </c>
      <c r="D3983" s="1">
        <v>42854.449050925927</v>
      </c>
      <c r="E3983" s="1">
        <f>CSV[[#This Row],[Column4]]-D3982</f>
        <v>2.314814628334716E-5</v>
      </c>
      <c r="F3983">
        <f>CSV[[#This Row],[alt]]-C3982</f>
        <v>0.5999755859375</v>
      </c>
      <c r="G3983">
        <f>IF(CSV[[#This Row],[Altura]]&gt;0,CSV[[#This Row],[Altura]],0)</f>
        <v>0.5999755859375</v>
      </c>
      <c r="H3983">
        <f>IF(CSV[[#This Row],[Altura]]&lt;=0,CSV[[#This Row],[Altura]],0)</f>
        <v>0</v>
      </c>
      <c r="I3983" s="2">
        <f>RADIANS(CSV[[#This Row],[lon]])-RADIANS(A3982)</f>
        <v>1.4673068334802863E-6</v>
      </c>
      <c r="J3983" s="2">
        <f>RADIANS(CSV[[#This Row],[lat]])-RADIANS(B3982)</f>
        <v>-6.4368395502611975E-8</v>
      </c>
      <c r="K3983" s="2">
        <f>RADIANS(CSV[[#This Row],[lon]])</f>
        <v>0.74047727566788046</v>
      </c>
      <c r="L3983" s="2">
        <f>RADIANS(CSV[[#This Row],[lat]])</f>
        <v>-0.11869134945683507</v>
      </c>
      <c r="M3983" s="2">
        <f>SIN(CSV[[#This Row],[dlon]]/2)*SIN(CSV[[#This Row],[dlon]]/2)</f>
        <v>5.3824733589438955E-13</v>
      </c>
      <c r="N3983" s="2">
        <f>SIN(CSV[[#This Row],[dlat]]/2)*SIN(CSV[[#This Row],[dlat]]/2)</f>
        <v>1.0358225848951689E-15</v>
      </c>
      <c r="O3983" s="2">
        <f>COS(RADIANS(CSV[[#This Row],[lat]]))</f>
        <v>0.99296444712908583</v>
      </c>
      <c r="P3983" s="2">
        <f>CSV[[#This Row],[sindlon]]+CSV[[#This Row],[cosradlat]]*O3982*CSV[[#This Row],[sindlat]]</f>
        <v>5.3926863459018894E-13</v>
      </c>
      <c r="Q3983" s="2">
        <f>2*ASIN(SQRT(CSV[[#This Row],[Columna1]]))*6367445</f>
        <v>9.3518553042103338</v>
      </c>
      <c r="R3983" s="2" t="e" vm="1">
        <f ca="1">_xlfn.CONCAT(CSV[[#This Row],[lon]],",",CSV[[#This Row],[lat]],";",CSV[[#This Row],[alt]])</f>
        <v>#NAME?</v>
      </c>
    </row>
    <row r="3984" spans="1:18" x14ac:dyDescent="0.25">
      <c r="A3984">
        <v>42.426296649500728</v>
      </c>
      <c r="B3984">
        <v>-6.8005467485636473</v>
      </c>
      <c r="C3984">
        <v>528.20001220703125</v>
      </c>
      <c r="D3984" s="1">
        <v>42854.449074074073</v>
      </c>
      <c r="E3984" s="1">
        <f>CSV[[#This Row],[Column4]]-D3983</f>
        <v>2.314814628334716E-5</v>
      </c>
      <c r="F3984">
        <f>CSV[[#This Row],[alt]]-C3983</f>
        <v>1.60003662109375</v>
      </c>
      <c r="G3984">
        <f>IF(CSV[[#This Row],[Altura]]&gt;0,CSV[[#This Row],[Altura]],0)</f>
        <v>1.60003662109375</v>
      </c>
      <c r="H3984">
        <f>IF(CSV[[#This Row],[Altura]]&lt;=0,CSV[[#This Row],[Altura]],0)</f>
        <v>0</v>
      </c>
      <c r="I3984" s="2">
        <f>RADIANS(CSV[[#This Row],[lon]])-RADIANS(A3983)</f>
        <v>1.2902937458481034E-6</v>
      </c>
      <c r="J3984" s="2">
        <f>RADIANS(CSV[[#This Row],[lat]])-RADIANS(B3983)</f>
        <v>-5.8224139552753851E-7</v>
      </c>
      <c r="K3984" s="2">
        <f>RADIANS(CSV[[#This Row],[lon]])</f>
        <v>0.74047856596162631</v>
      </c>
      <c r="L3984" s="2">
        <f>RADIANS(CSV[[#This Row],[lat]])</f>
        <v>-0.1186919316982306</v>
      </c>
      <c r="M3984" s="2">
        <f>SIN(CSV[[#This Row],[dlon]]/2)*SIN(CSV[[#This Row],[dlon]]/2)</f>
        <v>4.1621448764362475E-13</v>
      </c>
      <c r="N3984" s="2">
        <f>SIN(CSV[[#This Row],[dlat]]/2)*SIN(CSV[[#This Row],[dlat]]/2)</f>
        <v>8.475126066646148E-14</v>
      </c>
      <c r="O3984" s="2">
        <f>COS(RADIANS(CSV[[#This Row],[lat]]))</f>
        <v>0.99296437818404548</v>
      </c>
      <c r="P3984" s="2">
        <f>CSV[[#This Row],[sindlon]]+CSV[[#This Row],[cosradlat]]*O3983*CSV[[#This Row],[sindlat]]</f>
        <v>4.9977739366043369E-13</v>
      </c>
      <c r="Q3984" s="2">
        <f>2*ASIN(SQRT(CSV[[#This Row],[Columna1]]))*6367445</f>
        <v>9.0029222996480254</v>
      </c>
      <c r="R3984" s="2" t="e" vm="1">
        <f ca="1">_xlfn.CONCAT(CSV[[#This Row],[lon]],",",CSV[[#This Row],[lat]],";",CSV[[#This Row],[alt]])</f>
        <v>#NAME?</v>
      </c>
    </row>
    <row r="3985" spans="1:18" x14ac:dyDescent="0.25">
      <c r="A3985">
        <v>42.426397148519754</v>
      </c>
      <c r="B3985">
        <v>-6.8006326630711564</v>
      </c>
      <c r="C3985">
        <v>529</v>
      </c>
      <c r="D3985" s="1">
        <v>42854.449108796296</v>
      </c>
      <c r="E3985" s="1">
        <f>CSV[[#This Row],[Column4]]-D3984</f>
        <v>3.4722223062999547E-5</v>
      </c>
      <c r="F3985">
        <f>CSV[[#This Row],[alt]]-C3984</f>
        <v>0.79998779296875</v>
      </c>
      <c r="G3985">
        <f>IF(CSV[[#This Row],[Altura]]&gt;0,CSV[[#This Row],[Altura]],0)</f>
        <v>0.79998779296875</v>
      </c>
      <c r="H3985">
        <f>IF(CSV[[#This Row],[Altura]]&lt;=0,CSV[[#This Row],[Altura]],0)</f>
        <v>0</v>
      </c>
      <c r="I3985" s="2">
        <f>RADIANS(CSV[[#This Row],[lon]])-RADIANS(A3984)</f>
        <v>1.7540387771131094E-6</v>
      </c>
      <c r="J3985" s="2">
        <f>RADIANS(CSV[[#This Row],[lat]])-RADIANS(B3984)</f>
        <v>-1.4994910312732257E-6</v>
      </c>
      <c r="K3985" s="2">
        <f>RADIANS(CSV[[#This Row],[lon]])</f>
        <v>0.74048032000040342</v>
      </c>
      <c r="L3985" s="2">
        <f>RADIANS(CSV[[#This Row],[lat]])</f>
        <v>-0.11869343118926187</v>
      </c>
      <c r="M3985" s="2">
        <f>SIN(CSV[[#This Row],[dlon]]/2)*SIN(CSV[[#This Row],[dlon]]/2)</f>
        <v>7.6916300790391587E-13</v>
      </c>
      <c r="N3985" s="2">
        <f>SIN(CSV[[#This Row],[dlat]]/2)*SIN(CSV[[#This Row],[dlat]]/2)</f>
        <v>5.6211833821710519E-13</v>
      </c>
      <c r="O3985" s="2">
        <f>COS(RADIANS(CSV[[#This Row],[lat]]))</f>
        <v>0.99296420062303226</v>
      </c>
      <c r="P3985" s="2">
        <f>CSV[[#This Row],[sindlon]]+CSV[[#This Row],[cosradlat]]*O3984*CSV[[#This Row],[sindlat]]</f>
        <v>1.3233993677692464E-12</v>
      </c>
      <c r="Q3985" s="2">
        <f>2*ASIN(SQRT(CSV[[#This Row],[Columna1]]))*6367445</f>
        <v>14.65010237089739</v>
      </c>
      <c r="R3985" s="2" t="e" vm="1">
        <f ca="1">_xlfn.CONCAT(CSV[[#This Row],[lon]],",",CSV[[#This Row],[lat]],";",CSV[[#This Row],[alt]])</f>
        <v>#NAME?</v>
      </c>
    </row>
    <row r="3986" spans="1:18" x14ac:dyDescent="0.25">
      <c r="A3986">
        <v>42.426461689174175</v>
      </c>
      <c r="B3986">
        <v>-6.8007007241249076</v>
      </c>
      <c r="C3986">
        <v>529.20001220703125</v>
      </c>
      <c r="D3986" s="1">
        <v>42854.449131944442</v>
      </c>
      <c r="E3986" s="1">
        <f>CSV[[#This Row],[Column4]]-D3985</f>
        <v>2.314814628334716E-5</v>
      </c>
      <c r="F3986">
        <f>CSV[[#This Row],[alt]]-C3985</f>
        <v>0.20001220703125</v>
      </c>
      <c r="G3986">
        <f>IF(CSV[[#This Row],[Altura]]&gt;0,CSV[[#This Row],[Altura]],0)</f>
        <v>0.20001220703125</v>
      </c>
      <c r="H3986">
        <f>IF(CSV[[#This Row],[Altura]]&lt;=0,CSV[[#This Row],[Altura]],0)</f>
        <v>0</v>
      </c>
      <c r="I3986" s="2">
        <f>RADIANS(CSV[[#This Row],[lon]])-RADIANS(A3985)</f>
        <v>1.1264469209626427E-6</v>
      </c>
      <c r="J3986" s="2">
        <f>RADIANS(CSV[[#This Row],[lat]])-RADIANS(B3985)</f>
        <v>-1.1878894803363238E-6</v>
      </c>
      <c r="K3986" s="2">
        <f>RADIANS(CSV[[#This Row],[lon]])</f>
        <v>0.74048144644732439</v>
      </c>
      <c r="L3986" s="2">
        <f>RADIANS(CSV[[#This Row],[lat]])</f>
        <v>-0.11869461907874221</v>
      </c>
      <c r="M3986" s="2">
        <f>SIN(CSV[[#This Row],[dlon]]/2)*SIN(CSV[[#This Row],[dlon]]/2)</f>
        <v>3.1722066643652099E-13</v>
      </c>
      <c r="N3986" s="2">
        <f>SIN(CSV[[#This Row],[dlat]]/2)*SIN(CSV[[#This Row],[dlat]]/2)</f>
        <v>3.5277035437338384E-13</v>
      </c>
      <c r="O3986" s="2">
        <f>COS(RADIANS(CSV[[#This Row],[lat]]))</f>
        <v>0.99296405995847881</v>
      </c>
      <c r="P3986" s="2">
        <f>CSV[[#This Row],[sindlon]]+CSV[[#This Row],[cosradlat]]*O3985*CSV[[#This Row],[sindlat]]</f>
        <v>6.6504439166262474E-13</v>
      </c>
      <c r="Q3986" s="2">
        <f>2*ASIN(SQRT(CSV[[#This Row],[Columna1]]))*6367445</f>
        <v>10.385335133159231</v>
      </c>
      <c r="R3986" s="2" t="e" vm="1">
        <f ca="1">_xlfn.CONCAT(CSV[[#This Row],[lon]],",",CSV[[#This Row],[lat]],";",CSV[[#This Row],[alt]])</f>
        <v>#NAME?</v>
      </c>
    </row>
    <row r="3987" spans="1:18" x14ac:dyDescent="0.25">
      <c r="A3987">
        <v>42.42655573412776</v>
      </c>
      <c r="B3987">
        <v>-6.8008103594183922</v>
      </c>
      <c r="C3987">
        <v>529.79998779296875</v>
      </c>
      <c r="D3987" s="1">
        <v>42854.449166666665</v>
      </c>
      <c r="E3987" s="1">
        <f>CSV[[#This Row],[Column4]]-D3986</f>
        <v>3.4722223062999547E-5</v>
      </c>
      <c r="F3987">
        <f>CSV[[#This Row],[alt]]-C3986</f>
        <v>0.5999755859375</v>
      </c>
      <c r="G3987">
        <f>IF(CSV[[#This Row],[Altura]]&gt;0,CSV[[#This Row],[Altura]],0)</f>
        <v>0.5999755859375</v>
      </c>
      <c r="H3987">
        <f>IF(CSV[[#This Row],[Altura]]&lt;=0,CSV[[#This Row],[Altura]],0)</f>
        <v>0</v>
      </c>
      <c r="I3987" s="2">
        <f>RADIANS(CSV[[#This Row],[lon]])-RADIANS(A3986)</f>
        <v>1.6413940849835384E-6</v>
      </c>
      <c r="J3987" s="2">
        <f>RADIANS(CSV[[#This Row],[lat]])-RADIANS(B3986)</f>
        <v>-1.9134968476941516E-6</v>
      </c>
      <c r="K3987" s="2">
        <f>RADIANS(CSV[[#This Row],[lon]])</f>
        <v>0.74048308784140937</v>
      </c>
      <c r="L3987" s="2">
        <f>RADIANS(CSV[[#This Row],[lat]])</f>
        <v>-0.1186965325755899</v>
      </c>
      <c r="M3987" s="2">
        <f>SIN(CSV[[#This Row],[dlon]]/2)*SIN(CSV[[#This Row],[dlon]]/2)</f>
        <v>6.7354363555458566E-13</v>
      </c>
      <c r="N3987" s="2">
        <f>SIN(CSV[[#This Row],[dlat]]/2)*SIN(CSV[[#This Row],[dlat]]/2)</f>
        <v>9.153675465335847E-13</v>
      </c>
      <c r="O3987" s="2">
        <f>COS(RADIANS(CSV[[#This Row],[lat]]))</f>
        <v>0.99296383336780358</v>
      </c>
      <c r="P3987" s="2">
        <f>CSV[[#This Row],[sindlon]]+CSV[[#This Row],[cosradlat]]*O3986*CSV[[#This Row],[sindlat]]</f>
        <v>1.5760753485560561E-12</v>
      </c>
      <c r="Q3987" s="2">
        <f>2*ASIN(SQRT(CSV[[#This Row],[Columna1]]))*6367445</f>
        <v>15.987615174711809</v>
      </c>
      <c r="R3987" s="2" t="e" vm="1">
        <f ca="1">_xlfn.CONCAT(CSV[[#This Row],[lon]],",",CSV[[#This Row],[lat]],";",CSV[[#This Row],[alt]])</f>
        <v>#NAME?</v>
      </c>
    </row>
    <row r="3988" spans="1:18" x14ac:dyDescent="0.25">
      <c r="A3988">
        <v>42.426631422713399</v>
      </c>
      <c r="B3988">
        <v>-6.8008699547499418</v>
      </c>
      <c r="C3988">
        <v>530.20001220703125</v>
      </c>
      <c r="D3988" s="1">
        <v>42854.449189814812</v>
      </c>
      <c r="E3988" s="1">
        <f>CSV[[#This Row],[Column4]]-D3987</f>
        <v>2.314814628334716E-5</v>
      </c>
      <c r="F3988">
        <f>CSV[[#This Row],[alt]]-C3987</f>
        <v>0.4000244140625</v>
      </c>
      <c r="G3988">
        <f>IF(CSV[[#This Row],[Altura]]&gt;0,CSV[[#This Row],[Altura]],0)</f>
        <v>0.4000244140625</v>
      </c>
      <c r="H3988">
        <f>IF(CSV[[#This Row],[Altura]]&lt;=0,CSV[[#This Row],[Altura]],0)</f>
        <v>0</v>
      </c>
      <c r="I3988" s="2">
        <f>RADIANS(CSV[[#This Row],[lon]])-RADIANS(A3987)</f>
        <v>1.3210150255904551E-6</v>
      </c>
      <c r="J3988" s="2">
        <f>RADIANS(CSV[[#This Row],[lat]])-RADIANS(B3987)</f>
        <v>-1.0401347543542716E-6</v>
      </c>
      <c r="K3988" s="2">
        <f>RADIANS(CSV[[#This Row],[lon]])</f>
        <v>0.74048440885643496</v>
      </c>
      <c r="L3988" s="2">
        <f>RADIANS(CSV[[#This Row],[lat]])</f>
        <v>-0.11869757271034426</v>
      </c>
      <c r="M3988" s="2">
        <f>SIN(CSV[[#This Row],[dlon]]/2)*SIN(CSV[[#This Row],[dlon]]/2)</f>
        <v>4.362701744588742E-13</v>
      </c>
      <c r="N3988" s="2">
        <f>SIN(CSV[[#This Row],[dlat]]/2)*SIN(CSV[[#This Row],[dlat]]/2)</f>
        <v>2.7047007680388089E-13</v>
      </c>
      <c r="O3988" s="2">
        <f>COS(RADIANS(CSV[[#This Row],[lat]]))</f>
        <v>0.99296371019657637</v>
      </c>
      <c r="P3988" s="2">
        <f>CSV[[#This Row],[sindlon]]+CSV[[#This Row],[cosradlat]]*O3987*CSV[[#This Row],[sindlat]]</f>
        <v>7.0294746345962755E-13</v>
      </c>
      <c r="Q3988" s="2">
        <f>2*ASIN(SQRT(CSV[[#This Row],[Columna1]]))*6367445</f>
        <v>10.677181666885962</v>
      </c>
      <c r="R3988" s="2" t="e" vm="1">
        <f ca="1">_xlfn.CONCAT(CSV[[#This Row],[lon]],",",CSV[[#This Row],[lat]],";",CSV[[#This Row],[alt]])</f>
        <v>#NAME?</v>
      </c>
    </row>
    <row r="3989" spans="1:18" x14ac:dyDescent="0.25">
      <c r="A3989">
        <v>42.426676768809557</v>
      </c>
      <c r="B3989">
        <v>-6.8008766602724791</v>
      </c>
      <c r="C3989">
        <v>530.4000244140625</v>
      </c>
      <c r="D3989" s="1">
        <v>42854.449201388888</v>
      </c>
      <c r="E3989" s="1">
        <f>CSV[[#This Row],[Column4]]-D3988</f>
        <v>1.1574076779652387E-5</v>
      </c>
      <c r="F3989">
        <f>CSV[[#This Row],[alt]]-C3988</f>
        <v>0.20001220703125</v>
      </c>
      <c r="G3989">
        <f>IF(CSV[[#This Row],[Altura]]&gt;0,CSV[[#This Row],[Altura]],0)</f>
        <v>0.20001220703125</v>
      </c>
      <c r="H3989">
        <f>IF(CSV[[#This Row],[Altura]]&lt;=0,CSV[[#This Row],[Altura]],0)</f>
        <v>0</v>
      </c>
      <c r="I3989" s="2">
        <f>RADIANS(CSV[[#This Row],[lon]])-RADIANS(A3988)</f>
        <v>7.9143868081388291E-7</v>
      </c>
      <c r="J3989" s="2">
        <f>RADIANS(CSV[[#This Row],[lat]])-RADIANS(B3988)</f>
        <v>-1.1703344633684498E-7</v>
      </c>
      <c r="K3989" s="2">
        <f>RADIANS(CSV[[#This Row],[lon]])</f>
        <v>0.74048520029511578</v>
      </c>
      <c r="L3989" s="2">
        <f>RADIANS(CSV[[#This Row],[lat]])</f>
        <v>-0.11869768974379059</v>
      </c>
      <c r="M3989" s="2">
        <f>SIN(CSV[[#This Row],[dlon]]/2)*SIN(CSV[[#This Row],[dlon]]/2)</f>
        <v>1.5659379637209664E-13</v>
      </c>
      <c r="N3989" s="2">
        <f>SIN(CSV[[#This Row],[dlat]]/2)*SIN(CSV[[#This Row],[dlat]]/2)</f>
        <v>3.4242068903697898E-15</v>
      </c>
      <c r="O3989" s="2">
        <f>COS(RADIANS(CSV[[#This Row],[lat]]))</f>
        <v>0.99296369633758053</v>
      </c>
      <c r="P3989" s="2">
        <f>CSV[[#This Row],[sindlon]]+CSV[[#This Row],[cosradlat]]*O3988*CSV[[#This Row],[sindlat]]</f>
        <v>1.5996998532162949E-13</v>
      </c>
      <c r="Q3989" s="2">
        <f>2*ASIN(SQRT(CSV[[#This Row],[Columna1]]))*6367445</f>
        <v>5.0934781855562816</v>
      </c>
      <c r="R3989" s="2" t="e" vm="1">
        <f ca="1">_xlfn.CONCAT(CSV[[#This Row],[lon]],",",CSV[[#This Row],[lat]],";",CSV[[#This Row],[alt]])</f>
        <v>#NAME?</v>
      </c>
    </row>
    <row r="3990" spans="1:18" x14ac:dyDescent="0.25">
      <c r="A3990">
        <v>42.426764108240604</v>
      </c>
      <c r="B3990">
        <v>-6.8008458148688078</v>
      </c>
      <c r="C3990">
        <v>530.5999755859375</v>
      </c>
      <c r="D3990" s="1">
        <v>42854.449224537035</v>
      </c>
      <c r="E3990" s="1">
        <f>CSV[[#This Row],[Column4]]-D3989</f>
        <v>2.314814628334716E-5</v>
      </c>
      <c r="F3990">
        <f>CSV[[#This Row],[alt]]-C3989</f>
        <v>0.199951171875</v>
      </c>
      <c r="G3990">
        <f>IF(CSV[[#This Row],[Altura]]&gt;0,CSV[[#This Row],[Altura]],0)</f>
        <v>0.199951171875</v>
      </c>
      <c r="H3990">
        <f>IF(CSV[[#This Row],[Altura]]&lt;=0,CSV[[#This Row],[Altura]],0)</f>
        <v>0</v>
      </c>
      <c r="I3990" s="2">
        <f>RADIANS(CSV[[#This Row],[lon]])-RADIANS(A3989)</f>
        <v>1.5243606386050601E-6</v>
      </c>
      <c r="J3990" s="2">
        <f>RADIANS(CSV[[#This Row],[lat]])-RADIANS(B3989)</f>
        <v>5.383538531633647E-7</v>
      </c>
      <c r="K3990" s="2">
        <f>RADIANS(CSV[[#This Row],[lon]])</f>
        <v>0.74048672465575438</v>
      </c>
      <c r="L3990" s="2">
        <f>RADIANS(CSV[[#This Row],[lat]])</f>
        <v>-0.11869715138993743</v>
      </c>
      <c r="M3990" s="2">
        <f>SIN(CSV[[#This Row],[dlon]]/2)*SIN(CSV[[#This Row],[dlon]]/2)</f>
        <v>5.8091883913199418E-13</v>
      </c>
      <c r="N3990" s="2">
        <f>SIN(CSV[[#This Row],[dlat]]/2)*SIN(CSV[[#This Row],[dlat]]/2)</f>
        <v>7.2456217803958675E-14</v>
      </c>
      <c r="O3990" s="2">
        <f>COS(RADIANS(CSV[[#This Row],[lat]]))</f>
        <v>0.99296376008884846</v>
      </c>
      <c r="P3990" s="2">
        <f>CSV[[#This Row],[sindlon]]+CSV[[#This Row],[cosradlat]]*O3989*CSV[[#This Row],[sindlat]]</f>
        <v>6.5235900089736009E-13</v>
      </c>
      <c r="Q3990" s="2">
        <f>2*ASIN(SQRT(CSV[[#This Row],[Columna1]]))*6367445</f>
        <v>10.285810704072517</v>
      </c>
      <c r="R3990" s="2" t="e" vm="1">
        <f ca="1">_xlfn.CONCAT(CSV[[#This Row],[lon]],",",CSV[[#This Row],[lat]],";",CSV[[#This Row],[alt]])</f>
        <v>#NAME?</v>
      </c>
    </row>
    <row r="3991" spans="1:18" x14ac:dyDescent="0.25">
      <c r="A3991">
        <v>42.426888914778829</v>
      </c>
      <c r="B3991">
        <v>-6.8007170688360929</v>
      </c>
      <c r="C3991">
        <v>531.5999755859375</v>
      </c>
      <c r="D3991" s="1">
        <v>42854.449270833335</v>
      </c>
      <c r="E3991" s="1">
        <f>CSV[[#This Row],[Column4]]-D3990</f>
        <v>4.6296299842651933E-5</v>
      </c>
      <c r="F3991">
        <f>CSV[[#This Row],[alt]]-C3990</f>
        <v>1</v>
      </c>
      <c r="G3991">
        <f>IF(CSV[[#This Row],[Altura]]&gt;0,CSV[[#This Row],[Altura]],0)</f>
        <v>1</v>
      </c>
      <c r="H3991">
        <f>IF(CSV[[#This Row],[Altura]]&lt;=0,CSV[[#This Row],[Altura]],0)</f>
        <v>0</v>
      </c>
      <c r="I3991" s="2">
        <f>RADIANS(CSV[[#This Row],[lon]])-RADIANS(A3990)</f>
        <v>2.1782850200269266E-6</v>
      </c>
      <c r="J3991" s="2">
        <f>RADIANS(CSV[[#This Row],[lat]])-RADIANS(B3990)</f>
        <v>2.2470421697506904E-6</v>
      </c>
      <c r="K3991" s="2">
        <f>RADIANS(CSV[[#This Row],[lon]])</f>
        <v>0.74048890294077441</v>
      </c>
      <c r="L3991" s="2">
        <f>RADIANS(CSV[[#This Row],[lat]])</f>
        <v>-0.11869490434776768</v>
      </c>
      <c r="M3991" s="2">
        <f>SIN(CSV[[#This Row],[dlon]]/2)*SIN(CSV[[#This Row],[dlon]]/2)</f>
        <v>1.1862314071179579E-12</v>
      </c>
      <c r="N3991" s="2">
        <f>SIN(CSV[[#This Row],[dlat]]/2)*SIN(CSV[[#This Row],[dlat]]/2)</f>
        <v>1.2622996281589415E-12</v>
      </c>
      <c r="O3991" s="2">
        <f>COS(RADIANS(CSV[[#This Row],[lat]]))</f>
        <v>0.99296402617798951</v>
      </c>
      <c r="P3991" s="2">
        <f>CSV[[#This Row],[sindlon]]+CSV[[#This Row],[cosradlat]]*O3990*CSV[[#This Row],[sindlat]]</f>
        <v>2.4308301775291606E-12</v>
      </c>
      <c r="Q3991" s="2">
        <f>2*ASIN(SQRT(CSV[[#This Row],[Columna1]]))*6367445</f>
        <v>19.855119609342406</v>
      </c>
      <c r="R3991" s="2" t="e" vm="1">
        <f ca="1">_xlfn.CONCAT(CSV[[#This Row],[lon]],",",CSV[[#This Row],[lat]],";",CSV[[#This Row],[alt]])</f>
        <v>#NAME?</v>
      </c>
    </row>
    <row r="3992" spans="1:18" x14ac:dyDescent="0.25">
      <c r="A3992">
        <v>42.426922442391515</v>
      </c>
      <c r="B3992">
        <v>-6.8006868939846754</v>
      </c>
      <c r="C3992">
        <v>532</v>
      </c>
      <c r="D3992" s="1">
        <v>42854.449282407404</v>
      </c>
      <c r="E3992" s="1">
        <f>CSV[[#This Row],[Column4]]-D3991</f>
        <v>1.1574069503694773E-5</v>
      </c>
      <c r="F3992">
        <f>CSV[[#This Row],[alt]]-C3991</f>
        <v>0.4000244140625</v>
      </c>
      <c r="G3992">
        <f>IF(CSV[[#This Row],[Altura]]&gt;0,CSV[[#This Row],[Altura]],0)</f>
        <v>0.4000244140625</v>
      </c>
      <c r="H3992">
        <f>IF(CSV[[#This Row],[Altura]]&lt;=0,CSV[[#This Row],[Altura]],0)</f>
        <v>0</v>
      </c>
      <c r="I3992" s="2">
        <f>RADIANS(CSV[[#This Row],[lon]])-RADIANS(A3991)</f>
        <v>5.8516723178136942E-7</v>
      </c>
      <c r="J3992" s="2">
        <f>RADIANS(CSV[[#This Row],[lat]])-RADIANS(B3991)</f>
        <v>5.266505085366191E-7</v>
      </c>
      <c r="K3992" s="2">
        <f>RADIANS(CSV[[#This Row],[lon]])</f>
        <v>0.74048948810800619</v>
      </c>
      <c r="L3992" s="2">
        <f>RADIANS(CSV[[#This Row],[lat]])</f>
        <v>-0.11869437769725914</v>
      </c>
      <c r="M3992" s="2">
        <f>SIN(CSV[[#This Row],[dlon]]/2)*SIN(CSV[[#This Row],[dlon]]/2)</f>
        <v>8.5605172287665285E-14</v>
      </c>
      <c r="N3992" s="2">
        <f>SIN(CSV[[#This Row],[dlat]]/2)*SIN(CSV[[#This Row],[dlat]]/2)</f>
        <v>6.9340189535468289E-14</v>
      </c>
      <c r="O3992" s="2">
        <f>COS(RADIANS(CSV[[#This Row],[lat]]))</f>
        <v>0.99296408854190665</v>
      </c>
      <c r="P3992" s="2">
        <f>CSV[[#This Row],[sindlon]]+CSV[[#This Row],[cosradlat]]*O3991*CSV[[#This Row],[sindlat]]</f>
        <v>1.5397304728132833E-13</v>
      </c>
      <c r="Q3992" s="2">
        <f>2*ASIN(SQRT(CSV[[#This Row],[Columna1]]))*6367445</f>
        <v>4.9970943624869895</v>
      </c>
      <c r="R3992" s="2" t="e" vm="1">
        <f ca="1">_xlfn.CONCAT(CSV[[#This Row],[lon]],",",CSV[[#This Row],[lat]],";",CSV[[#This Row],[alt]])</f>
        <v>#NAME?</v>
      </c>
    </row>
    <row r="3993" spans="1:18" x14ac:dyDescent="0.25">
      <c r="A3993">
        <v>42.426993353292346</v>
      </c>
      <c r="B3993">
        <v>-6.8006350100040436</v>
      </c>
      <c r="C3993">
        <v>532.79998779296875</v>
      </c>
      <c r="D3993" s="1">
        <v>42854.449305555558</v>
      </c>
      <c r="E3993" s="1">
        <f>CSV[[#This Row],[Column4]]-D3992</f>
        <v>2.3148153559304774E-5</v>
      </c>
      <c r="F3993">
        <f>CSV[[#This Row],[alt]]-C3992</f>
        <v>0.79998779296875</v>
      </c>
      <c r="G3993">
        <f>IF(CSV[[#This Row],[Altura]]&gt;0,CSV[[#This Row],[Altura]],0)</f>
        <v>0.79998779296875</v>
      </c>
      <c r="H3993">
        <f>IF(CSV[[#This Row],[Altura]]&lt;=0,CSV[[#This Row],[Altura]],0)</f>
        <v>0</v>
      </c>
      <c r="I3993" s="2">
        <f>RADIANS(CSV[[#This Row],[lon]])-RADIANS(A3992)</f>
        <v>1.2376286950832593E-6</v>
      </c>
      <c r="J3993" s="2">
        <f>RADIANS(CSV[[#This Row],[lat]])-RADIANS(B3992)</f>
        <v>9.0554629107730822E-7</v>
      </c>
      <c r="K3993" s="2">
        <f>RADIANS(CSV[[#This Row],[lon]])</f>
        <v>0.74049072573670127</v>
      </c>
      <c r="L3993" s="2">
        <f>RADIANS(CSV[[#This Row],[lat]])</f>
        <v>-0.11869347215096807</v>
      </c>
      <c r="M3993" s="2">
        <f>SIN(CSV[[#This Row],[dlon]]/2)*SIN(CSV[[#This Row],[dlon]]/2)</f>
        <v>3.8293119672332393E-13</v>
      </c>
      <c r="N3993" s="2">
        <f>SIN(CSV[[#This Row],[dlat]]/2)*SIN(CSV[[#This Row],[dlat]]/2)</f>
        <v>2.0500352132095325E-13</v>
      </c>
      <c r="O3993" s="2">
        <f>COS(RADIANS(CSV[[#This Row],[lat]]))</f>
        <v>0.99296419577255368</v>
      </c>
      <c r="P3993" s="2">
        <f>CSV[[#This Row],[sindlon]]+CSV[[#This Row],[cosradlat]]*O3992*CSV[[#This Row],[sindlat]]</f>
        <v>5.8506011512762534E-13</v>
      </c>
      <c r="Q3993" s="2">
        <f>2*ASIN(SQRT(CSV[[#This Row],[Columna1]]))*6367445</f>
        <v>9.7408183410890778</v>
      </c>
      <c r="R3993" s="2" t="e" vm="1">
        <f ca="1">_xlfn.CONCAT(CSV[[#This Row],[lon]],",",CSV[[#This Row],[lat]],";",CSV[[#This Row],[alt]])</f>
        <v>#NAME?</v>
      </c>
    </row>
    <row r="3994" spans="1:18" x14ac:dyDescent="0.25">
      <c r="A3994">
        <v>42.427119249477983</v>
      </c>
      <c r="B3994">
        <v>-6.8005754146724939</v>
      </c>
      <c r="C3994">
        <v>533.4000244140625</v>
      </c>
      <c r="D3994" s="1">
        <v>42854.449340277781</v>
      </c>
      <c r="E3994" s="1">
        <f>CSV[[#This Row],[Column4]]-D3993</f>
        <v>3.4722223062999547E-5</v>
      </c>
      <c r="F3994">
        <f>CSV[[#This Row],[alt]]-C3993</f>
        <v>0.60003662109375</v>
      </c>
      <c r="G3994">
        <f>IF(CSV[[#This Row],[Altura]]&gt;0,CSV[[#This Row],[Altura]],0)</f>
        <v>0.60003662109375</v>
      </c>
      <c r="H3994">
        <f>IF(CSV[[#This Row],[Altura]]&lt;=0,CSV[[#This Row],[Altura]],0)</f>
        <v>0</v>
      </c>
      <c r="I3994" s="2">
        <f>RADIANS(CSV[[#This Row],[lon]])-RADIANS(A3993)</f>
        <v>2.1973029550315104E-6</v>
      </c>
      <c r="J3994" s="2">
        <f>RADIANS(CSV[[#This Row],[lat]])-RADIANS(B3993)</f>
        <v>1.0401347543542716E-6</v>
      </c>
      <c r="K3994" s="2">
        <f>RADIANS(CSV[[#This Row],[lon]])</f>
        <v>0.7404929230396563</v>
      </c>
      <c r="L3994" s="2">
        <f>RADIANS(CSV[[#This Row],[lat]])</f>
        <v>-0.11869243201621371</v>
      </c>
      <c r="M3994" s="2">
        <f>SIN(CSV[[#This Row],[dlon]]/2)*SIN(CSV[[#This Row],[dlon]]/2)</f>
        <v>1.2070350690470661E-12</v>
      </c>
      <c r="N3994" s="2">
        <f>SIN(CSV[[#This Row],[dlat]]/2)*SIN(CSV[[#This Row],[dlat]]/2)</f>
        <v>2.7047007680388089E-13</v>
      </c>
      <c r="O3994" s="2">
        <f>COS(RADIANS(CSV[[#This Row],[lat]]))</f>
        <v>0.99296431893954584</v>
      </c>
      <c r="P3994" s="2">
        <f>CSV[[#This Row],[sindlon]]+CSV[[#This Row],[cosradlat]]*O3993*CSV[[#This Row],[sindlat]]</f>
        <v>1.4737126188661008E-12</v>
      </c>
      <c r="Q3994" s="2">
        <f>2*ASIN(SQRT(CSV[[#This Row],[Columna1]]))*6367445</f>
        <v>15.459719118740434</v>
      </c>
      <c r="R3994" s="2" t="e" vm="1">
        <f ca="1">_xlfn.CONCAT(CSV[[#This Row],[lon]],",",CSV[[#This Row],[lat]],";",CSV[[#This Row],[alt]])</f>
        <v>#NAME?</v>
      </c>
    </row>
    <row r="3995" spans="1:18" x14ac:dyDescent="0.25">
      <c r="A3995">
        <v>42.427323767915368</v>
      </c>
      <c r="B3995">
        <v>-6.8004859797656536</v>
      </c>
      <c r="C3995">
        <v>533.4000244140625</v>
      </c>
      <c r="D3995" s="1">
        <v>42854.449386574073</v>
      </c>
      <c r="E3995" s="1">
        <f>CSV[[#This Row],[Column4]]-D3994</f>
        <v>4.6296292566694319E-5</v>
      </c>
      <c r="F3995">
        <f>CSV[[#This Row],[alt]]-C3994</f>
        <v>0</v>
      </c>
      <c r="G3995">
        <f>IF(CSV[[#This Row],[Altura]]&gt;0,CSV[[#This Row],[Altura]],0)</f>
        <v>0</v>
      </c>
      <c r="H3995">
        <f>IF(CSV[[#This Row],[Altura]]&lt;=0,CSV[[#This Row],[Altura]],0)</f>
        <v>0</v>
      </c>
      <c r="I3995" s="2">
        <f>RADIANS(CSV[[#This Row],[lon]])-RADIANS(A3994)</f>
        <v>3.5695201133778554E-6</v>
      </c>
      <c r="J3995" s="2">
        <f>RADIANS(CSV[[#This Row],[lat]])-RADIANS(B3994)</f>
        <v>1.5609335905775179E-6</v>
      </c>
      <c r="K3995" s="2">
        <f>RADIANS(CSV[[#This Row],[lon]])</f>
        <v>0.74049649255976968</v>
      </c>
      <c r="L3995" s="2">
        <f>RADIANS(CSV[[#This Row],[lat]])</f>
        <v>-0.11869087108262313</v>
      </c>
      <c r="M3995" s="2">
        <f>SIN(CSV[[#This Row],[dlon]]/2)*SIN(CSV[[#This Row],[dlon]]/2)</f>
        <v>3.1853684599488818E-12</v>
      </c>
      <c r="N3995" s="2">
        <f>SIN(CSV[[#This Row],[dlat]]/2)*SIN(CSV[[#This Row],[dlat]]/2)</f>
        <v>6.0912841854818191E-13</v>
      </c>
      <c r="O3995" s="2">
        <f>COS(RADIANS(CSV[[#This Row],[lat]]))</f>
        <v>0.99296450377463352</v>
      </c>
      <c r="P3995" s="2">
        <f>CSV[[#This Row],[sindlon]]+CSV[[#This Row],[cosradlat]]*O3994*CSV[[#This Row],[sindlat]]</f>
        <v>3.7859558760865896E-12</v>
      </c>
      <c r="Q3995" s="2">
        <f>2*ASIN(SQRT(CSV[[#This Row],[Columna1]]))*6367445</f>
        <v>24.778954149798214</v>
      </c>
      <c r="R3995" s="2" t="e" vm="1">
        <f ca="1">_xlfn.CONCAT(CSV[[#This Row],[lon]],",",CSV[[#This Row],[lat]],";",CSV[[#This Row],[alt]])</f>
        <v>#NAME?</v>
      </c>
    </row>
    <row r="3996" spans="1:18" x14ac:dyDescent="0.25">
      <c r="A3996">
        <v>42.427420495077968</v>
      </c>
      <c r="B3996">
        <v>-6.8002999015152454</v>
      </c>
      <c r="C3996">
        <v>533.20001220703125</v>
      </c>
      <c r="D3996" s="1">
        <v>42854.449421296296</v>
      </c>
      <c r="E3996" s="1">
        <f>CSV[[#This Row],[Column4]]-D3995</f>
        <v>3.4722223062999547E-5</v>
      </c>
      <c r="F3996">
        <f>CSV[[#This Row],[alt]]-C3995</f>
        <v>-0.20001220703125</v>
      </c>
      <c r="G3996">
        <f>IF(CSV[[#This Row],[Altura]]&gt;0,CSV[[#This Row],[Altura]],0)</f>
        <v>0</v>
      </c>
      <c r="H3996">
        <f>IF(CSV[[#This Row],[Altura]]&lt;=0,CSV[[#This Row],[Altura]],0)</f>
        <v>-0.20001220703125</v>
      </c>
      <c r="I3996" s="2">
        <f>RADIANS(CSV[[#This Row],[lon]])-RADIANS(A3995)</f>
        <v>1.6882074634905209E-6</v>
      </c>
      <c r="J3996" s="2">
        <f>RADIANS(CSV[[#This Row],[lat]])-RADIANS(B3995)</f>
        <v>3.2476781359758178E-6</v>
      </c>
      <c r="K3996" s="2">
        <f>RADIANS(CSV[[#This Row],[lon]])</f>
        <v>0.74049818076723317</v>
      </c>
      <c r="L3996" s="2">
        <f>RADIANS(CSV[[#This Row],[lat]])</f>
        <v>-0.11868762340448716</v>
      </c>
      <c r="M3996" s="2">
        <f>SIN(CSV[[#This Row],[dlon]]/2)*SIN(CSV[[#This Row],[dlon]]/2)</f>
        <v>7.125111099461053E-13</v>
      </c>
      <c r="N3996" s="2">
        <f>SIN(CSV[[#This Row],[dlat]]/2)*SIN(CSV[[#This Row],[dlat]]/2)</f>
        <v>2.636853318721523E-12</v>
      </c>
      <c r="O3996" s="2">
        <f>COS(RADIANS(CSV[[#This Row],[lat]]))</f>
        <v>0.99296488833472885</v>
      </c>
      <c r="P3996" s="2">
        <f>CSV[[#This Row],[sindlon]]+CSV[[#This Row],[cosradlat]]*O3995*CSV[[#This Row],[sindlat]]</f>
        <v>3.3123928119323374E-12</v>
      </c>
      <c r="Q3996" s="2">
        <f>2*ASIN(SQRT(CSV[[#This Row],[Columna1]]))*6367445</f>
        <v>23.177474651853277</v>
      </c>
      <c r="R3996" s="2" t="e" vm="1">
        <f ca="1">_xlfn.CONCAT(CSV[[#This Row],[lon]],",",CSV[[#This Row],[lat]],";",CSV[[#This Row],[alt]])</f>
        <v>#NAME?</v>
      </c>
    </row>
    <row r="3997" spans="1:18" x14ac:dyDescent="0.25">
      <c r="A3997">
        <v>42.42751982063055</v>
      </c>
      <c r="B3997">
        <v>-6.8001019209623337</v>
      </c>
      <c r="C3997">
        <v>534</v>
      </c>
      <c r="D3997" s="1">
        <v>42854.449467592596</v>
      </c>
      <c r="E3997" s="1">
        <f>CSV[[#This Row],[Column4]]-D3996</f>
        <v>4.6296299842651933E-5</v>
      </c>
      <c r="F3997">
        <f>CSV[[#This Row],[alt]]-C3996</f>
        <v>0.79998779296875</v>
      </c>
      <c r="G3997">
        <f>IF(CSV[[#This Row],[Altura]]&gt;0,CSV[[#This Row],[Altura]],0)</f>
        <v>0.79998779296875</v>
      </c>
      <c r="H3997">
        <f>IF(CSV[[#This Row],[Altura]]&lt;=0,CSV[[#This Row],[Altura]],0)</f>
        <v>0</v>
      </c>
      <c r="I3997" s="2">
        <f>RADIANS(CSV[[#This Row],[lon]])-RADIANS(A3996)</f>
        <v>1.7335579238775267E-6</v>
      </c>
      <c r="J3997" s="2">
        <f>RADIANS(CSV[[#This Row],[lat]])-RADIANS(B3996)</f>
        <v>3.4554125032254523E-6</v>
      </c>
      <c r="K3997" s="2">
        <f>RADIANS(CSV[[#This Row],[lon]])</f>
        <v>0.74049991432515705</v>
      </c>
      <c r="L3997" s="2">
        <f>RADIANS(CSV[[#This Row],[lat]])</f>
        <v>-0.11868416799198393</v>
      </c>
      <c r="M3997" s="2">
        <f>SIN(CSV[[#This Row],[dlon]]/2)*SIN(CSV[[#This Row],[dlon]]/2)</f>
        <v>7.5130576885945203E-13</v>
      </c>
      <c r="N3997" s="2">
        <f>SIN(CSV[[#This Row],[dlat]]/2)*SIN(CSV[[#This Row],[dlat]]/2)</f>
        <v>2.9849688918587266E-12</v>
      </c>
      <c r="O3997" s="2">
        <f>COS(RADIANS(CSV[[#This Row],[lat]]))</f>
        <v>0.99296529748131268</v>
      </c>
      <c r="P3997" s="2">
        <f>CSV[[#This Row],[sindlon]]+CSV[[#This Row],[cosradlat]]*O3996*CSV[[#This Row],[sindlat]]</f>
        <v>3.6944244289297772E-12</v>
      </c>
      <c r="Q3997" s="2">
        <f>2*ASIN(SQRT(CSV[[#This Row],[Columna1]]))*6367445</f>
        <v>24.477586370102866</v>
      </c>
      <c r="R3997" s="2" t="e" vm="1">
        <f ca="1">_xlfn.CONCAT(CSV[[#This Row],[lon]],",",CSV[[#This Row],[lat]],";",CSV[[#This Row],[alt]])</f>
        <v>#NAME?</v>
      </c>
    </row>
    <row r="3998" spans="1:18" x14ac:dyDescent="0.25">
      <c r="A3998">
        <v>42.427550163120031</v>
      </c>
      <c r="B3998">
        <v>-6.8000603467226028</v>
      </c>
      <c r="C3998">
        <v>534.20001220703125</v>
      </c>
      <c r="D3998" s="1">
        <v>42854.449479166666</v>
      </c>
      <c r="E3998" s="1">
        <f>CSV[[#This Row],[Column4]]-D3997</f>
        <v>1.1574069503694773E-5</v>
      </c>
      <c r="F3998">
        <f>CSV[[#This Row],[alt]]-C3997</f>
        <v>0.20001220703125</v>
      </c>
      <c r="G3998">
        <f>IF(CSV[[#This Row],[Altura]]&gt;0,CSV[[#This Row],[Altura]],0)</f>
        <v>0.20001220703125</v>
      </c>
      <c r="H3998">
        <f>IF(CSV[[#This Row],[Altura]]&lt;=0,CSV[[#This Row],[Altura]],0)</f>
        <v>0</v>
      </c>
      <c r="I3998" s="2">
        <f>RADIANS(CSV[[#This Row],[lon]])-RADIANS(A3997)</f>
        <v>5.2957634477657223E-7</v>
      </c>
      <c r="J3998" s="2">
        <f>RADIANS(CSV[[#This Row],[lat]])-RADIANS(B3997)</f>
        <v>7.2560736731619446E-7</v>
      </c>
      <c r="K3998" s="2">
        <f>RADIANS(CSV[[#This Row],[lon]])</f>
        <v>0.74050044390150183</v>
      </c>
      <c r="L3998" s="2">
        <f>RADIANS(CSV[[#This Row],[lat]])</f>
        <v>-0.11868344238461662</v>
      </c>
      <c r="M3998" s="2">
        <f>SIN(CSV[[#This Row],[dlon]]/2)*SIN(CSV[[#This Row],[dlon]]/2)</f>
        <v>7.0112776236727094E-14</v>
      </c>
      <c r="N3998" s="2">
        <f>SIN(CSV[[#This Row],[dlat]]/2)*SIN(CSV[[#This Row],[dlat]]/2)</f>
        <v>1.3162651287587891E-13</v>
      </c>
      <c r="O3998" s="2">
        <f>COS(RADIANS(CSV[[#This Row],[lat]]))</f>
        <v>0.9929653833971247</v>
      </c>
      <c r="P3998" s="2">
        <f>CSV[[#This Row],[sindlon]]+CSV[[#This Row],[cosradlat]]*O3997*CSV[[#This Row],[sindlat]]</f>
        <v>1.998939074249882E-13</v>
      </c>
      <c r="Q3998" s="2">
        <f>2*ASIN(SQRT(CSV[[#This Row],[Columna1]]))*6367445</f>
        <v>5.6937051945085981</v>
      </c>
      <c r="R3998" s="2" t="e" vm="1">
        <f ca="1">_xlfn.CONCAT(CSV[[#This Row],[lon]],",",CSV[[#This Row],[lat]],";",CSV[[#This Row],[alt]])</f>
        <v>#NAME?</v>
      </c>
    </row>
    <row r="3999" spans="1:18" x14ac:dyDescent="0.25">
      <c r="A3999">
        <v>42.427669521421194</v>
      </c>
      <c r="B3999">
        <v>-6.7999649606645107</v>
      </c>
      <c r="C3999">
        <v>535</v>
      </c>
      <c r="D3999" s="1">
        <v>42854.449513888889</v>
      </c>
      <c r="E3999" s="1">
        <f>CSV[[#This Row],[Column4]]-D3998</f>
        <v>3.4722223062999547E-5</v>
      </c>
      <c r="F3999">
        <f>CSV[[#This Row],[alt]]-C3998</f>
        <v>0.79998779296875</v>
      </c>
      <c r="G3999">
        <f>IF(CSV[[#This Row],[Altura]]&gt;0,CSV[[#This Row],[Altura]],0)</f>
        <v>0.79998779296875</v>
      </c>
      <c r="H3999">
        <f>IF(CSV[[#This Row],[Altura]]&lt;=0,CSV[[#This Row],[Altura]],0)</f>
        <v>0</v>
      </c>
      <c r="I3999" s="2">
        <f>RADIANS(CSV[[#This Row],[lon]])-RADIANS(A3998)</f>
        <v>2.0831953448929852E-6</v>
      </c>
      <c r="J3999" s="2">
        <f>RADIANS(CSV[[#This Row],[lat]])-RADIANS(B3998)</f>
        <v>1.6648007742092741E-6</v>
      </c>
      <c r="K3999" s="2">
        <f>RADIANS(CSV[[#This Row],[lon]])</f>
        <v>0.74050252709684672</v>
      </c>
      <c r="L3999" s="2">
        <f>RADIANS(CSV[[#This Row],[lat]])</f>
        <v>-0.11868177758384241</v>
      </c>
      <c r="M3999" s="2">
        <f>SIN(CSV[[#This Row],[dlon]]/2)*SIN(CSV[[#This Row],[dlon]]/2)</f>
        <v>1.0849257112455586E-12</v>
      </c>
      <c r="N3999" s="2">
        <f>SIN(CSV[[#This Row],[dlat]]/2)*SIN(CSV[[#This Row],[dlat]]/2)</f>
        <v>6.9289040445178954E-13</v>
      </c>
      <c r="O3999" s="2">
        <f>COS(RADIANS(CSV[[#This Row],[lat]]))</f>
        <v>0.99296558051650796</v>
      </c>
      <c r="P3999" s="2">
        <f>CSV[[#This Row],[sindlon]]+CSV[[#This Row],[cosradlat]]*O3998*CSV[[#This Row],[sindlat]]</f>
        <v>1.768102102889698E-12</v>
      </c>
      <c r="Q3999" s="2">
        <f>2*ASIN(SQRT(CSV[[#This Row],[Columna1]]))*6367445</f>
        <v>16.933583294729022</v>
      </c>
      <c r="R3999" s="2" t="e" vm="1">
        <f ca="1">_xlfn.CONCAT(CSV[[#This Row],[lon]],",",CSV[[#This Row],[lat]],";",CSV[[#This Row],[alt]])</f>
        <v>#NAME?</v>
      </c>
    </row>
    <row r="4000" spans="1:18" x14ac:dyDescent="0.25">
      <c r="A4000">
        <v>42.427715957164764</v>
      </c>
      <c r="B4000">
        <v>-6.7999373842030764</v>
      </c>
      <c r="C4000">
        <v>535.4000244140625</v>
      </c>
      <c r="D4000" s="1">
        <v>42854.449525462966</v>
      </c>
      <c r="E4000" s="1">
        <f>CSV[[#This Row],[Column4]]-D3999</f>
        <v>1.1574076779652387E-5</v>
      </c>
      <c r="F4000">
        <f>CSV[[#This Row],[alt]]-C3999</f>
        <v>0.4000244140625</v>
      </c>
      <c r="G4000">
        <f>IF(CSV[[#This Row],[Altura]]&gt;0,CSV[[#This Row],[Altura]],0)</f>
        <v>0.4000244140625</v>
      </c>
      <c r="H4000">
        <f>IF(CSV[[#This Row],[Altura]]&lt;=0,CSV[[#This Row],[Altura]],0)</f>
        <v>0</v>
      </c>
      <c r="I4000" s="2">
        <f>RADIANS(CSV[[#This Row],[lon]])-RADIANS(A3999)</f>
        <v>8.1045661581846673E-7</v>
      </c>
      <c r="J4000" s="2">
        <f>RADIANS(CSV[[#This Row],[lat]])-RADIANS(B3999)</f>
        <v>4.8130004808022431E-7</v>
      </c>
      <c r="K4000" s="2">
        <f>RADIANS(CSV[[#This Row],[lon]])</f>
        <v>0.74050333755346254</v>
      </c>
      <c r="L4000" s="2">
        <f>RADIANS(CSV[[#This Row],[lat]])</f>
        <v>-0.11868129628379433</v>
      </c>
      <c r="M4000" s="2">
        <f>SIN(CSV[[#This Row],[dlon]]/2)*SIN(CSV[[#This Row],[dlon]]/2)</f>
        <v>1.6420998153097148E-13</v>
      </c>
      <c r="N4000" s="2">
        <f>SIN(CSV[[#This Row],[dlat]]/2)*SIN(CSV[[#This Row],[dlat]]/2)</f>
        <v>5.791243407050544E-14</v>
      </c>
      <c r="O4000" s="2">
        <f>COS(RADIANS(CSV[[#This Row],[lat]]))</f>
        <v>0.99296563750393629</v>
      </c>
      <c r="P4000" s="2">
        <f>CSV[[#This Row],[sindlon]]+CSV[[#This Row],[cosradlat]]*O3999*CSV[[#This Row],[sindlat]]</f>
        <v>2.2131052385372133E-13</v>
      </c>
      <c r="Q4000" s="2">
        <f>2*ASIN(SQRT(CSV[[#This Row],[Columna1]]))*6367445</f>
        <v>5.9909573951456387</v>
      </c>
      <c r="R4000" s="2" t="e" vm="1">
        <f ca="1">_xlfn.CONCAT(CSV[[#This Row],[lon]],",",CSV[[#This Row],[lat]],";",CSV[[#This Row],[alt]])</f>
        <v>#NAME?</v>
      </c>
    </row>
    <row r="4001" spans="1:18" x14ac:dyDescent="0.25">
      <c r="A4001">
        <v>42.42785501293838</v>
      </c>
      <c r="B4001">
        <v>-6.7998294252902269</v>
      </c>
      <c r="C4001">
        <v>536.4000244140625</v>
      </c>
      <c r="D4001" s="1">
        <v>42854.449560185189</v>
      </c>
      <c r="E4001" s="1">
        <f>CSV[[#This Row],[Column4]]-D4000</f>
        <v>3.4722223062999547E-5</v>
      </c>
      <c r="F4001">
        <f>CSV[[#This Row],[alt]]-C4000</f>
        <v>1</v>
      </c>
      <c r="G4001">
        <f>IF(CSV[[#This Row],[Altura]]&gt;0,CSV[[#This Row],[Altura]],0)</f>
        <v>1</v>
      </c>
      <c r="H4001">
        <f>IF(CSV[[#This Row],[Altura]]&lt;=0,CSV[[#This Row],[Altura]],0)</f>
        <v>0</v>
      </c>
      <c r="I4001" s="2">
        <f>RADIANS(CSV[[#This Row],[lon]])-RADIANS(A4000)</f>
        <v>2.4269810935395597E-6</v>
      </c>
      <c r="J4001" s="2">
        <f>RADIANS(CSV[[#This Row],[lat]])-RADIANS(B4000)</f>
        <v>1.8842384860856543E-6</v>
      </c>
      <c r="K4001" s="2">
        <f>RADIANS(CSV[[#This Row],[lon]])</f>
        <v>0.74050576453455608</v>
      </c>
      <c r="L4001" s="2">
        <f>RADIANS(CSV[[#This Row],[lat]])</f>
        <v>-0.11867941204530824</v>
      </c>
      <c r="M4001" s="2">
        <f>SIN(CSV[[#This Row],[dlon]]/2)*SIN(CSV[[#This Row],[dlon]]/2)</f>
        <v>1.4725593070988967E-12</v>
      </c>
      <c r="N4001" s="2">
        <f>SIN(CSV[[#This Row],[dlat]]/2)*SIN(CSV[[#This Row],[dlat]]/2)</f>
        <v>8.87588668111327E-13</v>
      </c>
      <c r="O4001" s="2">
        <f>COS(RADIANS(CSV[[#This Row],[lat]]))</f>
        <v>0.99296586060144287</v>
      </c>
      <c r="P4001" s="2">
        <f>CSV[[#This Row],[sindlon]]+CSV[[#This Row],[cosradlat]]*O4000*CSV[[#This Row],[sindlat]]</f>
        <v>2.3477048508477743E-12</v>
      </c>
      <c r="Q4001" s="2">
        <f>2*ASIN(SQRT(CSV[[#This Row],[Columna1]]))*6367445</f>
        <v>19.512681092256596</v>
      </c>
      <c r="R4001" s="2" t="e" vm="1">
        <f ca="1">_xlfn.CONCAT(CSV[[#This Row],[lon]],",",CSV[[#This Row],[lat]],";",CSV[[#This Row],[alt]])</f>
        <v>#NAME?</v>
      </c>
    </row>
    <row r="4002" spans="1:18" x14ac:dyDescent="0.25">
      <c r="A4002">
        <v>42.428030362352729</v>
      </c>
      <c r="B4002">
        <v>-6.7996760364621878</v>
      </c>
      <c r="C4002">
        <v>536.5999755859375</v>
      </c>
      <c r="D4002" s="1">
        <v>42854.449606481481</v>
      </c>
      <c r="E4002" s="1">
        <f>CSV[[#This Row],[Column4]]-D4001</f>
        <v>4.6296292566694319E-5</v>
      </c>
      <c r="F4002">
        <f>CSV[[#This Row],[alt]]-C4001</f>
        <v>0.199951171875</v>
      </c>
      <c r="G4002">
        <f>IF(CSV[[#This Row],[Altura]]&gt;0,CSV[[#This Row],[Altura]],0)</f>
        <v>0.199951171875</v>
      </c>
      <c r="H4002">
        <f>IF(CSV[[#This Row],[Altura]]&lt;=0,CSV[[#This Row],[Altura]],0)</f>
        <v>0</v>
      </c>
      <c r="I4002" s="2">
        <f>RADIANS(CSV[[#This Row],[lon]])-RADIANS(A4001)</f>
        <v>3.0604246218368658E-6</v>
      </c>
      <c r="J4002" s="2">
        <f>RADIANS(CSV[[#This Row],[lat]])-RADIANS(B4001)</f>
        <v>2.6771400850611471E-6</v>
      </c>
      <c r="K4002" s="2">
        <f>RADIANS(CSV[[#This Row],[lon]])</f>
        <v>0.74050882495917791</v>
      </c>
      <c r="L4002" s="2">
        <f>RADIANS(CSV[[#This Row],[lat]])</f>
        <v>-0.11867673490522318</v>
      </c>
      <c r="M4002" s="2">
        <f>SIN(CSV[[#This Row],[dlon]]/2)*SIN(CSV[[#This Row],[dlon]]/2)</f>
        <v>2.3415497164845033E-12</v>
      </c>
      <c r="N4002" s="2">
        <f>SIN(CSV[[#This Row],[dlat]]/2)*SIN(CSV[[#This Row],[dlat]]/2)</f>
        <v>1.7917697587592312E-12</v>
      </c>
      <c r="O4002" s="2">
        <f>COS(RADIANS(CSV[[#This Row],[lat]]))</f>
        <v>0.99296617757398031</v>
      </c>
      <c r="P4002" s="2">
        <f>CSV[[#This Row],[sindlon]]+CSV[[#This Row],[cosradlat]]*O4001*CSV[[#This Row],[sindlat]]</f>
        <v>4.1082015778697673E-12</v>
      </c>
      <c r="Q4002" s="2">
        <f>2*ASIN(SQRT(CSV[[#This Row],[Columna1]]))*6367445</f>
        <v>25.811965177927362</v>
      </c>
      <c r="R4002" s="2" t="e" vm="1">
        <f ca="1">_xlfn.CONCAT(CSV[[#This Row],[lon]],",",CSV[[#This Row],[lat]],";",CSV[[#This Row],[alt]])</f>
        <v>#NAME?</v>
      </c>
    </row>
    <row r="4003" spans="1:18" x14ac:dyDescent="0.25">
      <c r="A4003">
        <v>42.428112924098969</v>
      </c>
      <c r="B4003">
        <v>-6.7996004316955814</v>
      </c>
      <c r="C4003">
        <v>537.20001220703125</v>
      </c>
      <c r="D4003" s="1">
        <v>42854.449629629627</v>
      </c>
      <c r="E4003" s="1">
        <f>CSV[[#This Row],[Column4]]-D4002</f>
        <v>2.314814628334716E-5</v>
      </c>
      <c r="F4003">
        <f>CSV[[#This Row],[alt]]-C4002</f>
        <v>0.60003662109375</v>
      </c>
      <c r="G4003">
        <f>IF(CSV[[#This Row],[Altura]]&gt;0,CSV[[#This Row],[Altura]],0)</f>
        <v>0.60003662109375</v>
      </c>
      <c r="H4003">
        <f>IF(CSV[[#This Row],[Altura]]&lt;=0,CSV[[#This Row],[Altura]],0)</f>
        <v>0</v>
      </c>
      <c r="I4003" s="2">
        <f>RADIANS(CSV[[#This Row],[lon]])-RADIANS(A4002)</f>
        <v>1.4409743080978643E-6</v>
      </c>
      <c r="J4003" s="2">
        <f>RADIANS(CSV[[#This Row],[lat]])-RADIANS(B4002)</f>
        <v>1.3195521074843564E-6</v>
      </c>
      <c r="K4003" s="2">
        <f>RADIANS(CSV[[#This Row],[lon]])</f>
        <v>0.74051026593348601</v>
      </c>
      <c r="L4003" s="2">
        <f>RADIANS(CSV[[#This Row],[lat]])</f>
        <v>-0.1186754153531157</v>
      </c>
      <c r="M4003" s="2">
        <f>SIN(CSV[[#This Row],[dlon]]/2)*SIN(CSV[[#This Row],[dlon]]/2)</f>
        <v>5.1910173914943982E-13</v>
      </c>
      <c r="N4003" s="2">
        <f>SIN(CSV[[#This Row],[dlat]]/2)*SIN(CSV[[#This Row],[dlat]]/2)</f>
        <v>4.3530444109153846E-13</v>
      </c>
      <c r="O4003" s="2">
        <f>COS(RADIANS(CSV[[#This Row],[lat]]))</f>
        <v>0.99296633380591315</v>
      </c>
      <c r="P4003" s="2">
        <f>CSV[[#This Row],[sindlon]]+CSV[[#This Row],[cosradlat]]*O4002*CSV[[#This Row],[sindlat]]</f>
        <v>9.4830407602959615E-13</v>
      </c>
      <c r="Q4003" s="2">
        <f>2*ASIN(SQRT(CSV[[#This Row],[Columna1]]))*6367445</f>
        <v>12.401351199239954</v>
      </c>
      <c r="R4003" s="2" t="e" vm="1">
        <f ca="1">_xlfn.CONCAT(CSV[[#This Row],[lon]],",",CSV[[#This Row],[lat]],";",CSV[[#This Row],[alt]])</f>
        <v>#NAME?</v>
      </c>
    </row>
    <row r="4004" spans="1:18" x14ac:dyDescent="0.25">
      <c r="A4004">
        <v>42.428157264366746</v>
      </c>
      <c r="B4004">
        <v>-6.7995754536241293</v>
      </c>
      <c r="C4004">
        <v>537.5999755859375</v>
      </c>
      <c r="D4004" s="1">
        <v>42854.449641203704</v>
      </c>
      <c r="E4004" s="1">
        <f>CSV[[#This Row],[Column4]]-D4003</f>
        <v>1.1574076779652387E-5</v>
      </c>
      <c r="F4004">
        <f>CSV[[#This Row],[alt]]-C4003</f>
        <v>0.39996337890625</v>
      </c>
      <c r="G4004">
        <f>IF(CSV[[#This Row],[Altura]]&gt;0,CSV[[#This Row],[Altura]],0)</f>
        <v>0.39996337890625</v>
      </c>
      <c r="H4004">
        <f>IF(CSV[[#This Row],[Altura]]&lt;=0,CSV[[#This Row],[Altura]],0)</f>
        <v>0</v>
      </c>
      <c r="I4004" s="2">
        <f>RADIANS(CSV[[#This Row],[lon]])-RADIANS(A4003)</f>
        <v>7.7388366392927566E-7</v>
      </c>
      <c r="J4004" s="2">
        <f>RADIANS(CSV[[#This Row],[lat]])-RADIANS(B4003)</f>
        <v>4.359495876377073E-7</v>
      </c>
      <c r="K4004" s="2">
        <f>RADIANS(CSV[[#This Row],[lon]])</f>
        <v>0.74051103981714994</v>
      </c>
      <c r="L4004" s="2">
        <f>RADIANS(CSV[[#This Row],[lat]])</f>
        <v>-0.11867497940352806</v>
      </c>
      <c r="M4004" s="2">
        <f>SIN(CSV[[#This Row],[dlon]]/2)*SIN(CSV[[#This Row],[dlon]]/2)</f>
        <v>1.4972398132414257E-13</v>
      </c>
      <c r="N4004" s="2">
        <f>SIN(CSV[[#This Row],[dlat]]/2)*SIN(CSV[[#This Row],[dlat]]/2)</f>
        <v>4.7513010740371012E-14</v>
      </c>
      <c r="O4004" s="2">
        <f>COS(RADIANS(CSV[[#This Row],[lat]]))</f>
        <v>0.99296638542096116</v>
      </c>
      <c r="P4004" s="2">
        <f>CSV[[#This Row],[sindlon]]+CSV[[#This Row],[cosradlat]]*O4003*CSV[[#This Row],[sindlat]]</f>
        <v>1.9657096377033247E-13</v>
      </c>
      <c r="Q4004" s="2">
        <f>2*ASIN(SQRT(CSV[[#This Row],[Columna1]]))*6367445</f>
        <v>5.6461821084916108</v>
      </c>
      <c r="R4004" s="2" t="e" vm="1">
        <f ca="1">_xlfn.CONCAT(CSV[[#This Row],[lon]],",",CSV[[#This Row],[lat]],";",CSV[[#This Row],[alt]])</f>
        <v>#NAME?</v>
      </c>
    </row>
    <row r="4005" spans="1:18" x14ac:dyDescent="0.25">
      <c r="A4005">
        <v>42.428250638768077</v>
      </c>
      <c r="B4005">
        <v>-6.7995529901236296</v>
      </c>
      <c r="C4005">
        <v>538.4000244140625</v>
      </c>
      <c r="D4005" s="1">
        <v>42854.449664351851</v>
      </c>
      <c r="E4005" s="1">
        <f>CSV[[#This Row],[Column4]]-D4004</f>
        <v>2.314814628334716E-5</v>
      </c>
      <c r="F4005">
        <f>CSV[[#This Row],[alt]]-C4004</f>
        <v>0.800048828125</v>
      </c>
      <c r="G4005">
        <f>IF(CSV[[#This Row],[Altura]]&gt;0,CSV[[#This Row],[Altura]],0)</f>
        <v>0.800048828125</v>
      </c>
      <c r="H4005">
        <f>IF(CSV[[#This Row],[Altura]]&lt;=0,CSV[[#This Row],[Altura]],0)</f>
        <v>0</v>
      </c>
      <c r="I4005" s="2">
        <f>RADIANS(CSV[[#This Row],[lon]])-RADIANS(A4004)</f>
        <v>1.6296907402457705E-6</v>
      </c>
      <c r="J4005" s="2">
        <f>RADIANS(CSV[[#This Row],[lat]])-RADIANS(B4004)</f>
        <v>3.9206204524577792E-7</v>
      </c>
      <c r="K4005" s="2">
        <f>RADIANS(CSV[[#This Row],[lon]])</f>
        <v>0.74051266950789019</v>
      </c>
      <c r="L4005" s="2">
        <f>RADIANS(CSV[[#This Row],[lat]])</f>
        <v>-0.11867458734148281</v>
      </c>
      <c r="M4005" s="2">
        <f>SIN(CSV[[#This Row],[dlon]]/2)*SIN(CSV[[#This Row],[dlon]]/2)</f>
        <v>6.6397297721055491E-13</v>
      </c>
      <c r="N4005" s="2">
        <f>SIN(CSV[[#This Row],[dlat]]/2)*SIN(CSV[[#This Row],[dlat]]/2)</f>
        <v>3.8428161830575116E-14</v>
      </c>
      <c r="O4005" s="2">
        <f>COS(RADIANS(CSV[[#This Row],[lat]]))</f>
        <v>0.99296643183970212</v>
      </c>
      <c r="P4005" s="2">
        <f>CSV[[#This Row],[sindlon]]+CSV[[#This Row],[cosradlat]]*O4004*CSV[[#This Row],[sindlat]]</f>
        <v>7.0186246416157806E-13</v>
      </c>
      <c r="Q4005" s="2">
        <f>2*ASIN(SQRT(CSV[[#This Row],[Columna1]]))*6367445</f>
        <v>10.668938370673649</v>
      </c>
      <c r="R4005" s="2" t="e" vm="1">
        <f ca="1">_xlfn.CONCAT(CSV[[#This Row],[lon]],",",CSV[[#This Row],[lat]],";",CSV[[#This Row],[alt]])</f>
        <v>#NAME?</v>
      </c>
    </row>
    <row r="4006" spans="1:18" x14ac:dyDescent="0.25">
      <c r="A4006">
        <v>42.428298247978091</v>
      </c>
      <c r="B4006">
        <v>-6.7995540797710419</v>
      </c>
      <c r="C4006">
        <v>538.4000244140625</v>
      </c>
      <c r="D4006" s="1">
        <v>42854.449675925927</v>
      </c>
      <c r="E4006" s="1">
        <f>CSV[[#This Row],[Column4]]-D4005</f>
        <v>1.1574076779652387E-5</v>
      </c>
      <c r="F4006">
        <f>CSV[[#This Row],[alt]]-C4005</f>
        <v>0</v>
      </c>
      <c r="G4006">
        <f>IF(CSV[[#This Row],[Altura]]&gt;0,CSV[[#This Row],[Altura]],0)</f>
        <v>0</v>
      </c>
      <c r="H4006">
        <f>IF(CSV[[#This Row],[Altura]]&lt;=0,CSV[[#This Row],[Altura]],0)</f>
        <v>0</v>
      </c>
      <c r="I4006" s="2">
        <f>RADIANS(CSV[[#This Row],[lon]])-RADIANS(A4005)</f>
        <v>8.3093746905404942E-7</v>
      </c>
      <c r="J4006" s="2">
        <f>RADIANS(CSV[[#This Row],[lat]])-RADIANS(B4005)</f>
        <v>-1.9017935032339395E-8</v>
      </c>
      <c r="K4006" s="2">
        <f>RADIANS(CSV[[#This Row],[lon]])</f>
        <v>0.74051350044535924</v>
      </c>
      <c r="L4006" s="2">
        <f>RADIANS(CSV[[#This Row],[lat]])</f>
        <v>-0.11867460635941784</v>
      </c>
      <c r="M4006" s="2">
        <f>SIN(CSV[[#This Row],[dlon]]/2)*SIN(CSV[[#This Row],[dlon]]/2)</f>
        <v>1.726142693694774E-13</v>
      </c>
      <c r="N4006" s="2">
        <f>SIN(CSV[[#This Row],[dlat]]/2)*SIN(CSV[[#This Row],[dlat]]/2)</f>
        <v>9.0420463223570501E-17</v>
      </c>
      <c r="O4006" s="2">
        <f>COS(RADIANS(CSV[[#This Row],[lat]]))</f>
        <v>0.99296642958805026</v>
      </c>
      <c r="P4006" s="2">
        <f>CSV[[#This Row],[sindlon]]+CSV[[#This Row],[cosradlat]]*O4005*CSV[[#This Row],[sindlat]]</f>
        <v>1.7270342234871453E-13</v>
      </c>
      <c r="Q4006" s="2">
        <f>2*ASIN(SQRT(CSV[[#This Row],[Columna1]]))*6367445</f>
        <v>5.292314808635016</v>
      </c>
      <c r="R4006" s="2" t="e" vm="1">
        <f ca="1">_xlfn.CONCAT(CSV[[#This Row],[lon]],",",CSV[[#This Row],[lat]],";",CSV[[#This Row],[alt]])</f>
        <v>#NAME?</v>
      </c>
    </row>
    <row r="4007" spans="1:18" x14ac:dyDescent="0.25">
      <c r="A4007">
        <v>42.428435543552041</v>
      </c>
      <c r="B4007">
        <v>-6.7996097356081009</v>
      </c>
      <c r="C4007">
        <v>539.79998779296875</v>
      </c>
      <c r="D4007" s="1">
        <v>42854.44971064815</v>
      </c>
      <c r="E4007" s="1">
        <f>CSV[[#This Row],[Column4]]-D4006</f>
        <v>3.4722223062999547E-5</v>
      </c>
      <c r="F4007">
        <f>CSV[[#This Row],[alt]]-C4006</f>
        <v>1.39996337890625</v>
      </c>
      <c r="G4007">
        <f>IF(CSV[[#This Row],[Altura]]&gt;0,CSV[[#This Row],[Altura]],0)</f>
        <v>1.39996337890625</v>
      </c>
      <c r="H4007">
        <f>IF(CSV[[#This Row],[Altura]]&lt;=0,CSV[[#This Row],[Altura]],0)</f>
        <v>0</v>
      </c>
      <c r="I4007" s="2">
        <f>RADIANS(CSV[[#This Row],[lon]])-RADIANS(A4006)</f>
        <v>2.396259813797208E-6</v>
      </c>
      <c r="J4007" s="2">
        <f>RADIANS(CSV[[#This Row],[lat]])-RADIANS(B4006)</f>
        <v>-9.7137760463050782E-7</v>
      </c>
      <c r="K4007" s="2">
        <f>RADIANS(CSV[[#This Row],[lon]])</f>
        <v>0.74051589670517304</v>
      </c>
      <c r="L4007" s="2">
        <f>RADIANS(CSV[[#This Row],[lat]])</f>
        <v>-0.11867557773702248</v>
      </c>
      <c r="M4007" s="2">
        <f>SIN(CSV[[#This Row],[dlon]]/2)*SIN(CSV[[#This Row],[dlon]]/2)</f>
        <v>1.4355152738041705E-12</v>
      </c>
      <c r="N4007" s="2">
        <f>SIN(CSV[[#This Row],[dlat]]/2)*SIN(CSV[[#This Row],[dlat]]/2)</f>
        <v>2.3589361269440727E-13</v>
      </c>
      <c r="O4007" s="2">
        <f>COS(RADIANS(CSV[[#This Row],[lat]]))</f>
        <v>0.99296631458012552</v>
      </c>
      <c r="P4007" s="2">
        <f>CSV[[#This Row],[sindlon]]+CSV[[#This Row],[cosradlat]]*O4006*CSV[[#This Row],[sindlat]]</f>
        <v>1.6681021808100386E-12</v>
      </c>
      <c r="Q4007" s="2">
        <f>2*ASIN(SQRT(CSV[[#This Row],[Columna1]]))*6367445</f>
        <v>16.447751016634985</v>
      </c>
      <c r="R4007" s="2" t="e" vm="1">
        <f ca="1">_xlfn.CONCAT(CSV[[#This Row],[lon]],",",CSV[[#This Row],[lat]],";",CSV[[#This Row],[alt]])</f>
        <v>#NAME?</v>
      </c>
    </row>
    <row r="4008" spans="1:18" x14ac:dyDescent="0.25">
      <c r="A4008">
        <v>42.428480470553041</v>
      </c>
      <c r="B4008">
        <v>-6.7996381502598524</v>
      </c>
      <c r="C4008">
        <v>540</v>
      </c>
      <c r="D4008" s="1">
        <v>42854.44972222222</v>
      </c>
      <c r="E4008" s="1">
        <f>CSV[[#This Row],[Column4]]-D4007</f>
        <v>1.1574069503694773E-5</v>
      </c>
      <c r="F4008">
        <f>CSV[[#This Row],[alt]]-C4007</f>
        <v>0.20001220703125</v>
      </c>
      <c r="G4008">
        <f>IF(CSV[[#This Row],[Altura]]&gt;0,CSV[[#This Row],[Altura]],0)</f>
        <v>0.20001220703125</v>
      </c>
      <c r="H4008">
        <f>IF(CSV[[#This Row],[Altura]]&lt;=0,CSV[[#This Row],[Altura]],0)</f>
        <v>0</v>
      </c>
      <c r="I4008" s="2">
        <f>RADIANS(CSV[[#This Row],[lon]])-RADIANS(A4007)</f>
        <v>7.84124090547067E-7</v>
      </c>
      <c r="J4008" s="2">
        <f>RADIANS(CSV[[#This Row],[lat]])-RADIANS(B4007)</f>
        <v>-4.959292288775341E-7</v>
      </c>
      <c r="K4008" s="2">
        <f>RADIANS(CSV[[#This Row],[lon]])</f>
        <v>0.74051668082926358</v>
      </c>
      <c r="L4008" s="2">
        <f>RADIANS(CSV[[#This Row],[lat]])</f>
        <v>-0.11867607366625135</v>
      </c>
      <c r="M4008" s="2">
        <f>SIN(CSV[[#This Row],[dlon]]/2)*SIN(CSV[[#This Row],[dlon]]/2)</f>
        <v>1.5371264734405833E-13</v>
      </c>
      <c r="N4008" s="2">
        <f>SIN(CSV[[#This Row],[dlat]]/2)*SIN(CSV[[#This Row],[dlat]]/2)</f>
        <v>6.1486450013765137E-14</v>
      </c>
      <c r="O4008" s="2">
        <f>COS(RADIANS(CSV[[#This Row],[lat]]))</f>
        <v>0.99296625586336895</v>
      </c>
      <c r="P4008" s="2">
        <f>CSV[[#This Row],[sindlon]]+CSV[[#This Row],[cosradlat]]*O4007*CSV[[#This Row],[sindlat]]</f>
        <v>2.1433718298154505E-13</v>
      </c>
      <c r="Q4008" s="2">
        <f>2*ASIN(SQRT(CSV[[#This Row],[Columna1]]))*6367445</f>
        <v>5.8958164876396513</v>
      </c>
      <c r="R4008" s="2" t="e" vm="1">
        <f ca="1">_xlfn.CONCAT(CSV[[#This Row],[lon]],",",CSV[[#This Row],[lat]],";",CSV[[#This Row],[alt]])</f>
        <v>#NAME?</v>
      </c>
    </row>
    <row r="4009" spans="1:18" x14ac:dyDescent="0.25">
      <c r="A4009">
        <v>42.428683647885919</v>
      </c>
      <c r="B4009">
        <v>-6.7997188679873943</v>
      </c>
      <c r="C4009">
        <v>540.4000244140625</v>
      </c>
      <c r="D4009" s="1">
        <v>42854.44976851852</v>
      </c>
      <c r="E4009" s="1">
        <f>CSV[[#This Row],[Column4]]-D4008</f>
        <v>4.6296299842651933E-5</v>
      </c>
      <c r="F4009">
        <f>CSV[[#This Row],[alt]]-C4008</f>
        <v>0.4000244140625</v>
      </c>
      <c r="G4009">
        <f>IF(CSV[[#This Row],[Altura]]&gt;0,CSV[[#This Row],[Altura]],0)</f>
        <v>0.4000244140625</v>
      </c>
      <c r="H4009">
        <f>IF(CSV[[#This Row],[Altura]]&lt;=0,CSV[[#This Row],[Altura]],0)</f>
        <v>0</v>
      </c>
      <c r="I4009" s="2">
        <f>RADIANS(CSV[[#This Row],[lon]])-RADIANS(A4008)</f>
        <v>3.5461134241243641E-6</v>
      </c>
      <c r="J4009" s="2">
        <f>RADIANS(CSV[[#This Row],[lat]])-RADIANS(B4008)</f>
        <v>-1.4087901103326805E-6</v>
      </c>
      <c r="K4009" s="2">
        <f>RADIANS(CSV[[#This Row],[lon]])</f>
        <v>0.74052022694268771</v>
      </c>
      <c r="L4009" s="2">
        <f>RADIANS(CSV[[#This Row],[lat]])</f>
        <v>-0.11867748245636169</v>
      </c>
      <c r="M4009" s="2">
        <f>SIN(CSV[[#This Row],[dlon]]/2)*SIN(CSV[[#This Row],[dlon]]/2)</f>
        <v>3.1437301041854612E-12</v>
      </c>
      <c r="N4009" s="2">
        <f>SIN(CSV[[#This Row],[dlat]]/2)*SIN(CSV[[#This Row],[dlat]]/2)</f>
        <v>4.9617239374270953E-13</v>
      </c>
      <c r="O4009" s="2">
        <f>COS(RADIANS(CSV[[#This Row],[lat]]))</f>
        <v>0.9929660890648786</v>
      </c>
      <c r="P4009" s="2">
        <f>CSV[[#This Row],[sindlon]]+CSV[[#This Row],[cosradlat]]*O4008*CSV[[#This Row],[sindlat]]</f>
        <v>3.6329470638319859E-12</v>
      </c>
      <c r="Q4009" s="2">
        <f>2*ASIN(SQRT(CSV[[#This Row],[Columna1]]))*6367445</f>
        <v>24.27307137224798</v>
      </c>
      <c r="R4009" s="2" t="e" vm="1">
        <f ca="1">_xlfn.CONCAT(CSV[[#This Row],[lon]],",",CSV[[#This Row],[lat]],";",CSV[[#This Row],[alt]])</f>
        <v>#NAME?</v>
      </c>
    </row>
    <row r="4010" spans="1:18" x14ac:dyDescent="0.25">
      <c r="A4010">
        <v>42.42873846553266</v>
      </c>
      <c r="B4010">
        <v>-6.7997246515005827</v>
      </c>
      <c r="C4010">
        <v>540.4000244140625</v>
      </c>
      <c r="D4010" s="1">
        <v>42854.449780092589</v>
      </c>
      <c r="E4010" s="1">
        <f>CSV[[#This Row],[Column4]]-D4009</f>
        <v>1.1574069503694773E-5</v>
      </c>
      <c r="F4010">
        <f>CSV[[#This Row],[alt]]-C4009</f>
        <v>0</v>
      </c>
      <c r="G4010">
        <f>IF(CSV[[#This Row],[Altura]]&gt;0,CSV[[#This Row],[Altura]],0)</f>
        <v>0</v>
      </c>
      <c r="H4010">
        <f>IF(CSV[[#This Row],[Altura]]&lt;=0,CSV[[#This Row],[Altura]],0)</f>
        <v>0</v>
      </c>
      <c r="I4010" s="2">
        <f>RADIANS(CSV[[#This Row],[lon]])-RADIANS(A4009)</f>
        <v>9.5674842381932024E-7</v>
      </c>
      <c r="J4010" s="2">
        <f>RADIANS(CSV[[#This Row],[lat]])-RADIANS(B4009)</f>
        <v>-1.0094134746119199E-7</v>
      </c>
      <c r="K4010" s="2">
        <f>RADIANS(CSV[[#This Row],[lon]])</f>
        <v>0.74052118369111153</v>
      </c>
      <c r="L4010" s="2">
        <f>RADIANS(CSV[[#This Row],[lat]])</f>
        <v>-0.11867758339770915</v>
      </c>
      <c r="M4010" s="2">
        <f>SIN(CSV[[#This Row],[dlon]]/2)*SIN(CSV[[#This Row],[dlon]]/2)</f>
        <v>2.2884188662017098E-13</v>
      </c>
      <c r="N4010" s="2">
        <f>SIN(CSV[[#This Row],[dlat]]/2)*SIN(CSV[[#This Row],[dlat]]/2)</f>
        <v>2.5472889068202707E-15</v>
      </c>
      <c r="O4010" s="2">
        <f>COS(RADIANS(CSV[[#This Row],[lat]]))</f>
        <v>0.99296607711350926</v>
      </c>
      <c r="P4010" s="2">
        <f>CSV[[#This Row],[sindlon]]+CSV[[#This Row],[cosradlat]]*O4009*CSV[[#This Row],[sindlat]]</f>
        <v>2.313534667195876E-13</v>
      </c>
      <c r="Q4010" s="2">
        <f>2*ASIN(SQRT(CSV[[#This Row],[Columna1]]))*6367445</f>
        <v>6.1253823641391811</v>
      </c>
      <c r="R4010" s="2" t="e" vm="1">
        <f ca="1">_xlfn.CONCAT(CSV[[#This Row],[lon]],",",CSV[[#This Row],[lat]],";",CSV[[#This Row],[alt]])</f>
        <v>#NAME?</v>
      </c>
    </row>
    <row r="4011" spans="1:18" x14ac:dyDescent="0.25">
      <c r="A4011">
        <v>42.428839467465878</v>
      </c>
      <c r="B4011">
        <v>-6.7997305188328028</v>
      </c>
      <c r="C4011">
        <v>540.5999755859375</v>
      </c>
      <c r="D4011" s="1">
        <v>42854.449803240743</v>
      </c>
      <c r="E4011" s="1">
        <f>CSV[[#This Row],[Column4]]-D4010</f>
        <v>2.3148153559304774E-5</v>
      </c>
      <c r="F4011">
        <f>CSV[[#This Row],[alt]]-C4010</f>
        <v>0.199951171875</v>
      </c>
      <c r="G4011">
        <f>IF(CSV[[#This Row],[Altura]]&gt;0,CSV[[#This Row],[Altura]],0)</f>
        <v>0.199951171875</v>
      </c>
      <c r="H4011">
        <f>IF(CSV[[#This Row],[Altura]]&lt;=0,CSV[[#This Row],[Altura]],0)</f>
        <v>0</v>
      </c>
      <c r="I4011" s="2">
        <f>RADIANS(CSV[[#This Row],[lon]])-RADIANS(A4010)</f>
        <v>1.7628162854999019E-6</v>
      </c>
      <c r="J4011" s="2">
        <f>RADIANS(CSV[[#This Row],[lat]])-RADIANS(B4010)</f>
        <v>-1.0240426555341298E-7</v>
      </c>
      <c r="K4011" s="2">
        <f>RADIANS(CSV[[#This Row],[lon]])</f>
        <v>0.74052294650739703</v>
      </c>
      <c r="L4011" s="2">
        <f>RADIANS(CSV[[#This Row],[lat]])</f>
        <v>-0.1186776858019747</v>
      </c>
      <c r="M4011" s="2">
        <f>SIN(CSV[[#This Row],[dlon]]/2)*SIN(CSV[[#This Row],[dlon]]/2)</f>
        <v>7.768803141057167E-13</v>
      </c>
      <c r="N4011" s="2">
        <f>SIN(CSV[[#This Row],[dlat]]/2)*SIN(CSV[[#This Row],[dlat]]/2)</f>
        <v>2.6216584008834788E-15</v>
      </c>
      <c r="O4011" s="2">
        <f>COS(RADIANS(CSV[[#This Row],[lat]]))</f>
        <v>0.99296606498892126</v>
      </c>
      <c r="P4011" s="2">
        <f>CSV[[#This Row],[sindlon]]+CSV[[#This Row],[cosradlat]]*O4010*CSV[[#This Row],[sindlat]]</f>
        <v>7.794652210983418E-13</v>
      </c>
      <c r="Q4011" s="2">
        <f>2*ASIN(SQRT(CSV[[#This Row],[Columna1]]))*6367445</f>
        <v>11.243294051084773</v>
      </c>
      <c r="R4011" s="2" t="e" vm="1">
        <f ca="1">_xlfn.CONCAT(CSV[[#This Row],[lon]],",",CSV[[#This Row],[lat]],";",CSV[[#This Row],[alt]])</f>
        <v>#NAME?</v>
      </c>
    </row>
    <row r="4012" spans="1:18" x14ac:dyDescent="0.25">
      <c r="A4012">
        <v>42.428882215172052</v>
      </c>
      <c r="B4012">
        <v>-6.7997293453663588</v>
      </c>
      <c r="C4012">
        <v>541</v>
      </c>
      <c r="D4012" s="1">
        <v>42854.449814814812</v>
      </c>
      <c r="E4012" s="1">
        <f>CSV[[#This Row],[Column4]]-D4011</f>
        <v>1.1574069503694773E-5</v>
      </c>
      <c r="F4012">
        <f>CSV[[#This Row],[alt]]-C4011</f>
        <v>0.4000244140625</v>
      </c>
      <c r="G4012">
        <f>IF(CSV[[#This Row],[Altura]]&gt;0,CSV[[#This Row],[Altura]],0)</f>
        <v>0.4000244140625</v>
      </c>
      <c r="H4012">
        <f>IF(CSV[[#This Row],[Altura]]&lt;=0,CSV[[#This Row],[Altura]],0)</f>
        <v>0</v>
      </c>
      <c r="I4012" s="2">
        <f>RADIANS(CSV[[#This Row],[lon]])-RADIANS(A4011)</f>
        <v>7.4608822042687706E-7</v>
      </c>
      <c r="J4012" s="2">
        <f>RADIANS(CSV[[#This Row],[lat]])-RADIANS(B4011)</f>
        <v>2.0480853110682595E-8</v>
      </c>
      <c r="K4012" s="2">
        <f>RADIANS(CSV[[#This Row],[lon]])</f>
        <v>0.74052369259561746</v>
      </c>
      <c r="L4012" s="2">
        <f>RADIANS(CSV[[#This Row],[lat]])</f>
        <v>-0.11867766532112159</v>
      </c>
      <c r="M4012" s="2">
        <f>SIN(CSV[[#This Row],[dlon]]/2)*SIN(CSV[[#This Row],[dlon]]/2)</f>
        <v>1.3916190816492963E-13</v>
      </c>
      <c r="N4012" s="2">
        <f>SIN(CSV[[#This Row],[dlat]]/2)*SIN(CSV[[#This Row],[dlat]]/2)</f>
        <v>1.0486633603533924E-16</v>
      </c>
      <c r="O4012" s="2">
        <f>COS(RADIANS(CSV[[#This Row],[lat]]))</f>
        <v>0.99296606741383975</v>
      </c>
      <c r="P4012" s="2">
        <f>CSV[[#This Row],[sindlon]]+CSV[[#This Row],[cosradlat]]*O4011*CSV[[#This Row],[sindlat]]</f>
        <v>1.3926530444362461E-13</v>
      </c>
      <c r="Q4012" s="2">
        <f>2*ASIN(SQRT(CSV[[#This Row],[Columna1]]))*6367445</f>
        <v>4.7524402396498626</v>
      </c>
      <c r="R4012" s="2" t="e" vm="1">
        <f ca="1">_xlfn.CONCAT(CSV[[#This Row],[lon]],",",CSV[[#This Row],[lat]],";",CSV[[#This Row],[alt]])</f>
        <v>#NAME?</v>
      </c>
    </row>
    <row r="4013" spans="1:18" x14ac:dyDescent="0.25">
      <c r="A4013">
        <v>42.428966537117958</v>
      </c>
      <c r="B4013">
        <v>-6.7997223883867264</v>
      </c>
      <c r="C4013">
        <v>541.5999755859375</v>
      </c>
      <c r="D4013" s="1">
        <v>42854.449837962966</v>
      </c>
      <c r="E4013" s="1">
        <f>CSV[[#This Row],[Column4]]-D4012</f>
        <v>2.3148153559304774E-5</v>
      </c>
      <c r="F4013">
        <f>CSV[[#This Row],[alt]]-C4012</f>
        <v>0.5999755859375</v>
      </c>
      <c r="G4013">
        <f>IF(CSV[[#This Row],[Altura]]&gt;0,CSV[[#This Row],[Altura]],0)</f>
        <v>0.5999755859375</v>
      </c>
      <c r="H4013">
        <f>IF(CSV[[#This Row],[Altura]]&lt;=0,CSV[[#This Row],[Altura]],0)</f>
        <v>0</v>
      </c>
      <c r="I4013" s="2">
        <f>RADIANS(CSV[[#This Row],[lon]])-RADIANS(A4012)</f>
        <v>1.471695587840216E-6</v>
      </c>
      <c r="J4013" s="2">
        <f>RADIANS(CSV[[#This Row],[lat]])-RADIANS(B4012)</f>
        <v>1.2142220057187458E-7</v>
      </c>
      <c r="K4013" s="2">
        <f>RADIANS(CSV[[#This Row],[lon]])</f>
        <v>0.7405251642912053</v>
      </c>
      <c r="L4013" s="2">
        <f>RADIANS(CSV[[#This Row],[lat]])</f>
        <v>-0.11867754389892102</v>
      </c>
      <c r="M4013" s="2">
        <f>SIN(CSV[[#This Row],[dlon]]/2)*SIN(CSV[[#This Row],[dlon]]/2)</f>
        <v>5.4147197581699206E-13</v>
      </c>
      <c r="N4013" s="2">
        <f>SIN(CSV[[#This Row],[dlat]]/2)*SIN(CSV[[#This Row],[dlat]]/2)</f>
        <v>3.6858376979291301E-15</v>
      </c>
      <c r="O4013" s="2">
        <f>COS(RADIANS(CSV[[#This Row],[lat]]))</f>
        <v>0.99296608179013324</v>
      </c>
      <c r="P4013" s="2">
        <f>CSV[[#This Row],[sindlon]]+CSV[[#This Row],[cosradlat]]*O4012*CSV[[#This Row],[sindlat]]</f>
        <v>5.4510614406102686E-13</v>
      </c>
      <c r="Q4013" s="2">
        <f>2*ASIN(SQRT(CSV[[#This Row],[Columna1]]))*6367445</f>
        <v>9.4023353415748687</v>
      </c>
      <c r="R4013" s="2" t="e" vm="1">
        <f ca="1">_xlfn.CONCAT(CSV[[#This Row],[lon]],",",CSV[[#This Row],[lat]],";",CSV[[#This Row],[alt]])</f>
        <v>#NAME?</v>
      </c>
    </row>
    <row r="4014" spans="1:18" x14ac:dyDescent="0.25">
      <c r="A4014">
        <v>42.429006937891245</v>
      </c>
      <c r="B4014">
        <v>-6.7997147608548403</v>
      </c>
      <c r="C4014">
        <v>542</v>
      </c>
      <c r="D4014" s="1">
        <v>42854.449849537035</v>
      </c>
      <c r="E4014" s="1">
        <f>CSV[[#This Row],[Column4]]-D4013</f>
        <v>1.1574069503694773E-5</v>
      </c>
      <c r="F4014">
        <f>CSV[[#This Row],[alt]]-C4013</f>
        <v>0.4000244140625</v>
      </c>
      <c r="G4014">
        <f>IF(CSV[[#This Row],[Altura]]&gt;0,CSV[[#This Row],[Altura]],0)</f>
        <v>0.4000244140625</v>
      </c>
      <c r="H4014">
        <f>IF(CSV[[#This Row],[Altura]]&lt;=0,CSV[[#This Row],[Altura]],0)</f>
        <v>0</v>
      </c>
      <c r="I4014" s="2">
        <f>RADIANS(CSV[[#This Row],[lon]])-RADIANS(A4013)</f>
        <v>7.0512651417775629E-7</v>
      </c>
      <c r="J4014" s="2">
        <f>RADIANS(CSV[[#This Row],[lat]])-RADIANS(B4013)</f>
        <v>1.3312554521249798E-7</v>
      </c>
      <c r="K4014" s="2">
        <f>RADIANS(CSV[[#This Row],[lon]])</f>
        <v>0.74052586941771947</v>
      </c>
      <c r="L4014" s="2">
        <f>RADIANS(CSV[[#This Row],[lat]])</f>
        <v>-0.1186774107733758</v>
      </c>
      <c r="M4014" s="2">
        <f>SIN(CSV[[#This Row],[dlon]]/2)*SIN(CSV[[#This Row],[dlon]]/2)</f>
        <v>1.2430085024911323E-13</v>
      </c>
      <c r="N4014" s="2">
        <f>SIN(CSV[[#This Row],[dlat]]/2)*SIN(CSV[[#This Row],[dlat]]/2)</f>
        <v>4.4306026970312034E-15</v>
      </c>
      <c r="O4014" s="2">
        <f>COS(RADIANS(CSV[[#This Row],[lat]]))</f>
        <v>0.99296609755207677</v>
      </c>
      <c r="P4014" s="2">
        <f>CSV[[#This Row],[sindlon]]+CSV[[#This Row],[cosradlat]]*O4013*CSV[[#This Row],[sindlat]]</f>
        <v>1.2866934323002835E-13</v>
      </c>
      <c r="Q4014" s="2">
        <f>2*ASIN(SQRT(CSV[[#This Row],[Columna1]]))*6367445</f>
        <v>4.5680698926687944</v>
      </c>
      <c r="R4014" s="2" t="e" vm="1">
        <f ca="1">_xlfn.CONCAT(CSV[[#This Row],[lon]],",",CSV[[#This Row],[lat]],";",CSV[[#This Row],[alt]])</f>
        <v>#NAME?</v>
      </c>
    </row>
    <row r="4015" spans="1:18" x14ac:dyDescent="0.25">
      <c r="A4015">
        <v>42.429084135219455</v>
      </c>
      <c r="B4015">
        <v>-6.7996979970484972</v>
      </c>
      <c r="C4015">
        <v>543</v>
      </c>
      <c r="D4015" s="1">
        <v>42854.449872685182</v>
      </c>
      <c r="E4015" s="1">
        <f>CSV[[#This Row],[Column4]]-D4014</f>
        <v>2.314814628334716E-5</v>
      </c>
      <c r="F4015">
        <f>CSV[[#This Row],[alt]]-C4014</f>
        <v>1</v>
      </c>
      <c r="G4015">
        <f>IF(CSV[[#This Row],[Altura]]&gt;0,CSV[[#This Row],[Altura]],0)</f>
        <v>1</v>
      </c>
      <c r="H4015">
        <f>IF(CSV[[#This Row],[Altura]]&lt;=0,CSV[[#This Row],[Altura]],0)</f>
        <v>0</v>
      </c>
      <c r="I4015" s="2">
        <f>RADIANS(CSV[[#This Row],[lon]])-RADIANS(A4014)</f>
        <v>1.3473475509728772E-6</v>
      </c>
      <c r="J4015" s="2">
        <f>RADIANS(CSV[[#This Row],[lat]])-RADIANS(B4014)</f>
        <v>2.9258361586292914E-7</v>
      </c>
      <c r="K4015" s="2">
        <f>RADIANS(CSV[[#This Row],[lon]])</f>
        <v>0.74052721676527045</v>
      </c>
      <c r="L4015" s="2">
        <f>RADIANS(CSV[[#This Row],[lat]])</f>
        <v>-0.11867711818975994</v>
      </c>
      <c r="M4015" s="2">
        <f>SIN(CSV[[#This Row],[dlon]]/2)*SIN(CSV[[#This Row],[dlon]]/2)</f>
        <v>4.5383635577808385E-13</v>
      </c>
      <c r="N4015" s="2">
        <f>SIN(CSV[[#This Row],[dlat]]/2)*SIN(CSV[[#This Row],[dlat]]/2)</f>
        <v>2.1401293067856363E-14</v>
      </c>
      <c r="O4015" s="2">
        <f>COS(RADIANS(CSV[[#This Row],[lat]]))</f>
        <v>0.99296613219364915</v>
      </c>
      <c r="P4015" s="2">
        <f>CSV[[#This Row],[sindlon]]+CSV[[#This Row],[cosradlat]]*O4014*CSV[[#This Row],[sindlat]]</f>
        <v>4.7493763921244809E-13</v>
      </c>
      <c r="Q4015" s="2">
        <f>2*ASIN(SQRT(CSV[[#This Row],[Columna1]]))*6367445</f>
        <v>8.7763410691140997</v>
      </c>
      <c r="R4015" s="2" t="e" vm="1">
        <f ca="1">_xlfn.CONCAT(CSV[[#This Row],[lon]],",",CSV[[#This Row],[lat]],";",CSV[[#This Row],[alt]])</f>
        <v>#NAME?</v>
      </c>
    </row>
    <row r="4016" spans="1:18" x14ac:dyDescent="0.25">
      <c r="A4016">
        <v>42.429203325882554</v>
      </c>
      <c r="B4016">
        <v>-6.7996903695166111</v>
      </c>
      <c r="C4016">
        <v>544.20001220703125</v>
      </c>
      <c r="D4016" s="1">
        <v>42854.449907407405</v>
      </c>
      <c r="E4016" s="1">
        <f>CSV[[#This Row],[Column4]]-D4015</f>
        <v>3.4722223062999547E-5</v>
      </c>
      <c r="F4016">
        <f>CSV[[#This Row],[alt]]-C4015</f>
        <v>1.20001220703125</v>
      </c>
      <c r="G4016">
        <f>IF(CSV[[#This Row],[Altura]]&gt;0,CSV[[#This Row],[Altura]],0)</f>
        <v>1.20001220703125</v>
      </c>
      <c r="H4016">
        <f>IF(CSV[[#This Row],[Altura]]&lt;=0,CSV[[#This Row],[Altura]],0)</f>
        <v>0</v>
      </c>
      <c r="I4016" s="2">
        <f>RADIANS(CSV[[#This Row],[lon]])-RADIANS(A4015)</f>
        <v>2.0802695087640544E-6</v>
      </c>
      <c r="J4016" s="2">
        <f>RADIANS(CSV[[#This Row],[lat]])-RADIANS(B4015)</f>
        <v>1.3312554521249798E-7</v>
      </c>
      <c r="K4016" s="2">
        <f>RADIANS(CSV[[#This Row],[lon]])</f>
        <v>0.74052929703477921</v>
      </c>
      <c r="L4016" s="2">
        <f>RADIANS(CSV[[#This Row],[lat]])</f>
        <v>-0.11867698506421473</v>
      </c>
      <c r="M4016" s="2">
        <f>SIN(CSV[[#This Row],[dlon]]/2)*SIN(CSV[[#This Row],[dlon]]/2)</f>
        <v>1.0818803072729698E-12</v>
      </c>
      <c r="N4016" s="2">
        <f>SIN(CSV[[#This Row],[dlat]]/2)*SIN(CSV[[#This Row],[dlat]]/2)</f>
        <v>4.4306026970312034E-15</v>
      </c>
      <c r="O4016" s="2">
        <f>COS(RADIANS(CSV[[#This Row],[lat]]))</f>
        <v>0.99296614795553639</v>
      </c>
      <c r="P4016" s="2">
        <f>CSV[[#This Row],[sindlon]]+CSV[[#This Row],[cosradlat]]*O4015*CSV[[#This Row],[sindlat]]</f>
        <v>1.0862488006973789E-12</v>
      </c>
      <c r="Q4016" s="2">
        <f>2*ASIN(SQRT(CSV[[#This Row],[Columna1]]))*6367445</f>
        <v>13.272717565480837</v>
      </c>
      <c r="R4016" s="2" t="e" vm="1">
        <f ca="1">_xlfn.CONCAT(CSV[[#This Row],[lon]],",",CSV[[#This Row],[lat]],";",CSV[[#This Row],[alt]])</f>
        <v>#NAME?</v>
      </c>
    </row>
    <row r="4017" spans="1:18" x14ac:dyDescent="0.25">
      <c r="A4017">
        <v>42.429242888465524</v>
      </c>
      <c r="B4017">
        <v>-6.7996990028768778</v>
      </c>
      <c r="C4017">
        <v>544.4000244140625</v>
      </c>
      <c r="D4017" s="1">
        <v>42854.449918981481</v>
      </c>
      <c r="E4017" s="1">
        <f>CSV[[#This Row],[Column4]]-D4016</f>
        <v>1.1574076779652387E-5</v>
      </c>
      <c r="F4017">
        <f>CSV[[#This Row],[alt]]-C4016</f>
        <v>0.20001220703125</v>
      </c>
      <c r="G4017">
        <f>IF(CSV[[#This Row],[Altura]]&gt;0,CSV[[#This Row],[Altura]],0)</f>
        <v>0.20001220703125</v>
      </c>
      <c r="H4017">
        <f>IF(CSV[[#This Row],[Altura]]&lt;=0,CSV[[#This Row],[Altura]],0)</f>
        <v>0</v>
      </c>
      <c r="I4017" s="2">
        <f>RADIANS(CSV[[#This Row],[lon]])-RADIANS(A4016)</f>
        <v>6.9049733342207986E-7</v>
      </c>
      <c r="J4017" s="2">
        <f>RADIANS(CSV[[#This Row],[lat]])-RADIANS(B4016)</f>
        <v>-1.5068056216649417E-7</v>
      </c>
      <c r="K4017" s="2">
        <f>RADIANS(CSV[[#This Row],[lon]])</f>
        <v>0.74052998753211263</v>
      </c>
      <c r="L4017" s="2">
        <f>RADIANS(CSV[[#This Row],[lat]])</f>
        <v>-0.1186771357447769</v>
      </c>
      <c r="M4017" s="2">
        <f>SIN(CSV[[#This Row],[dlon]]/2)*SIN(CSV[[#This Row],[dlon]]/2)</f>
        <v>1.1919664186574597E-13</v>
      </c>
      <c r="N4017" s="2">
        <f>SIN(CSV[[#This Row],[dlat]]/2)*SIN(CSV[[#This Row],[dlat]]/2)</f>
        <v>5.6761579537026684E-15</v>
      </c>
      <c r="O4017" s="2">
        <f>COS(RADIANS(CSV[[#This Row],[lat]]))</f>
        <v>0.99296613011515722</v>
      </c>
      <c r="P4017" s="2">
        <f>CSV[[#This Row],[sindlon]]+CSV[[#This Row],[cosradlat]]*O4016*CSV[[#This Row],[sindlat]]</f>
        <v>1.2479323003677953E-13</v>
      </c>
      <c r="Q4017" s="2">
        <f>2*ASIN(SQRT(CSV[[#This Row],[Columna1]]))*6367445</f>
        <v>4.4987381001965323</v>
      </c>
      <c r="R4017" s="2" t="e" vm="1">
        <f ca="1">_xlfn.CONCAT(CSV[[#This Row],[lon]],",",CSV[[#This Row],[lat]],";",CSV[[#This Row],[alt]])</f>
        <v>#NAME?</v>
      </c>
    </row>
    <row r="4018" spans="1:18" x14ac:dyDescent="0.25">
      <c r="A4018">
        <v>42.429342968389392</v>
      </c>
      <c r="B4018">
        <v>-6.7997739370912313</v>
      </c>
      <c r="C4018">
        <v>545.20001220703125</v>
      </c>
      <c r="D4018" s="1">
        <v>42854.449953703705</v>
      </c>
      <c r="E4018" s="1">
        <f>CSV[[#This Row],[Column4]]-D4017</f>
        <v>3.4722223062999547E-5</v>
      </c>
      <c r="F4018">
        <f>CSV[[#This Row],[alt]]-C4017</f>
        <v>0.79998779296875</v>
      </c>
      <c r="G4018">
        <f>IF(CSV[[#This Row],[Altura]]&gt;0,CSV[[#This Row],[Altura]],0)</f>
        <v>0.79998779296875</v>
      </c>
      <c r="H4018">
        <f>IF(CSV[[#This Row],[Altura]]&lt;=0,CSV[[#This Row],[Altura]],0)</f>
        <v>0</v>
      </c>
      <c r="I4018" s="2">
        <f>RADIANS(CSV[[#This Row],[lon]])-RADIANS(A4017)</f>
        <v>1.7467241866242489E-6</v>
      </c>
      <c r="J4018" s="2">
        <f>RADIANS(CSV[[#This Row],[lat]])-RADIANS(B4017)</f>
        <v>-1.3078487628714885E-6</v>
      </c>
      <c r="K4018" s="2">
        <f>RADIANS(CSV[[#This Row],[lon]])</f>
        <v>0.74053173425629926</v>
      </c>
      <c r="L4018" s="2">
        <f>RADIANS(CSV[[#This Row],[lat]])</f>
        <v>-0.11867844359353977</v>
      </c>
      <c r="M4018" s="2">
        <f>SIN(CSV[[#This Row],[dlon]]/2)*SIN(CSV[[#This Row],[dlon]]/2)</f>
        <v>7.62761346034342E-13</v>
      </c>
      <c r="N4018" s="2">
        <f>SIN(CSV[[#This Row],[dlat]]/2)*SIN(CSV[[#This Row],[dlat]]/2)</f>
        <v>4.2761709663605985E-13</v>
      </c>
      <c r="O4018" s="2">
        <f>COS(RADIANS(CSV[[#This Row],[lat]]))</f>
        <v>0.99296597526664687</v>
      </c>
      <c r="P4018" s="2">
        <f>CSV[[#This Row],[sindlon]]+CSV[[#This Row],[cosradlat]]*O4017*CSV[[#This Row],[sindlat]]</f>
        <v>1.1843839273788104E-12</v>
      </c>
      <c r="Q4018" s="2">
        <f>2*ASIN(SQRT(CSV[[#This Row],[Columna1]]))*6367445</f>
        <v>13.85930494486057</v>
      </c>
      <c r="R4018" s="2" t="e" vm="1">
        <f ca="1">_xlfn.CONCAT(CSV[[#This Row],[lon]],",",CSV[[#This Row],[lat]],";",CSV[[#This Row],[alt]])</f>
        <v>#NAME?</v>
      </c>
    </row>
    <row r="4019" spans="1:18" x14ac:dyDescent="0.25">
      <c r="A4019">
        <v>42.429374232888222</v>
      </c>
      <c r="B4019">
        <v>-6.7998133320361376</v>
      </c>
      <c r="C4019">
        <v>545.5999755859375</v>
      </c>
      <c r="D4019" s="1">
        <v>42854.449965277781</v>
      </c>
      <c r="E4019" s="1">
        <f>CSV[[#This Row],[Column4]]-D4018</f>
        <v>1.1574076779652387E-5</v>
      </c>
      <c r="F4019">
        <f>CSV[[#This Row],[alt]]-C4018</f>
        <v>0.39996337890625</v>
      </c>
      <c r="G4019">
        <f>IF(CSV[[#This Row],[Altura]]&gt;0,CSV[[#This Row],[Altura]],0)</f>
        <v>0.39996337890625</v>
      </c>
      <c r="H4019">
        <f>IF(CSV[[#This Row],[Altura]]&lt;=0,CSV[[#This Row],[Altura]],0)</f>
        <v>0</v>
      </c>
      <c r="I4019" s="2">
        <f>RADIANS(CSV[[#This Row],[lon]])-RADIANS(A4018)</f>
        <v>5.4566844354120292E-7</v>
      </c>
      <c r="J4019" s="2">
        <f>RADIANS(CSV[[#This Row],[lat]])-RADIANS(B4018)</f>
        <v>-6.8757149725151567E-7</v>
      </c>
      <c r="K4019" s="2">
        <f>RADIANS(CSV[[#This Row],[lon]])</f>
        <v>0.7405322799247428</v>
      </c>
      <c r="L4019" s="2">
        <f>RADIANS(CSV[[#This Row],[lat]])</f>
        <v>-0.11867913116503702</v>
      </c>
      <c r="M4019" s="2">
        <f>SIN(CSV[[#This Row],[dlon]]/2)*SIN(CSV[[#This Row],[dlon]]/2)</f>
        <v>7.4438512569167888E-14</v>
      </c>
      <c r="N4019" s="2">
        <f>SIN(CSV[[#This Row],[dlat]]/2)*SIN(CSV[[#This Row],[dlat]]/2)</f>
        <v>1.1818864095816809E-13</v>
      </c>
      <c r="O4019" s="2">
        <f>COS(RADIANS(CSV[[#This Row],[lat]]))</f>
        <v>0.99296589385791212</v>
      </c>
      <c r="P4019" s="2">
        <f>CSV[[#This Row],[sindlon]]+CSV[[#This Row],[cosradlat]]*O4018*CSV[[#This Row],[sindlat]]</f>
        <v>1.9097030800497423E-13</v>
      </c>
      <c r="Q4019" s="2">
        <f>2*ASIN(SQRT(CSV[[#This Row],[Columna1]]))*6367445</f>
        <v>5.5651659886625842</v>
      </c>
      <c r="R4019" s="2" t="e" vm="1">
        <f ca="1">_xlfn.CONCAT(CSV[[#This Row],[lon]],",",CSV[[#This Row],[lat]],";",CSV[[#This Row],[alt]])</f>
        <v>#NAME?</v>
      </c>
    </row>
    <row r="4020" spans="1:18" x14ac:dyDescent="0.25">
      <c r="A4020">
        <v>42.429451765492558</v>
      </c>
      <c r="B4020">
        <v>-6.7998883500695229</v>
      </c>
      <c r="C4020">
        <v>546</v>
      </c>
      <c r="D4020" s="1">
        <v>42854.449988425928</v>
      </c>
      <c r="E4020" s="1">
        <f>CSV[[#This Row],[Column4]]-D4019</f>
        <v>2.314814628334716E-5</v>
      </c>
      <c r="F4020">
        <f>CSV[[#This Row],[alt]]-C4019</f>
        <v>0.4000244140625</v>
      </c>
      <c r="G4020">
        <f>IF(CSV[[#This Row],[Altura]]&gt;0,CSV[[#This Row],[Altura]],0)</f>
        <v>0.4000244140625</v>
      </c>
      <c r="H4020">
        <f>IF(CSV[[#This Row],[Altura]]&lt;=0,CSV[[#This Row],[Altura]],0)</f>
        <v>0</v>
      </c>
      <c r="I4020" s="2">
        <f>RADIANS(CSV[[#This Row],[lon]])-RADIANS(A4019)</f>
        <v>1.3531992233417611E-6</v>
      </c>
      <c r="J4020" s="2">
        <f>RADIANS(CSV[[#This Row],[lat]])-RADIANS(B4019)</f>
        <v>-1.309311680935954E-6</v>
      </c>
      <c r="K4020" s="2">
        <f>RADIANS(CSV[[#This Row],[lon]])</f>
        <v>0.74053363312396614</v>
      </c>
      <c r="L4020" s="2">
        <f>RADIANS(CSV[[#This Row],[lat]])</f>
        <v>-0.11868044047671795</v>
      </c>
      <c r="M4020" s="2">
        <f>SIN(CSV[[#This Row],[dlon]]/2)*SIN(CSV[[#This Row],[dlon]]/2)</f>
        <v>4.5778703451311646E-13</v>
      </c>
      <c r="N4020" s="2">
        <f>SIN(CSV[[#This Row],[dlat]]/2)*SIN(CSV[[#This Row],[dlat]]/2)</f>
        <v>4.2857426945877206E-13</v>
      </c>
      <c r="O4020" s="2">
        <f>COS(RADIANS(CSV[[#This Row],[lat]]))</f>
        <v>0.99296573883359784</v>
      </c>
      <c r="P4020" s="2">
        <f>CSV[[#This Row],[sindlon]]+CSV[[#This Row],[cosradlat]]*O4019*CSV[[#This Row],[sindlat]]</f>
        <v>8.803531694734592E-13</v>
      </c>
      <c r="Q4020" s="2">
        <f>2*ASIN(SQRT(CSV[[#This Row],[Columna1]]))*6367445</f>
        <v>11.948782725863252</v>
      </c>
      <c r="R4020" s="2" t="e" vm="1">
        <f ca="1">_xlfn.CONCAT(CSV[[#This Row],[lon]],",",CSV[[#This Row],[lat]],";",CSV[[#This Row],[alt]])</f>
        <v>#NAME?</v>
      </c>
    </row>
    <row r="4021" spans="1:18" x14ac:dyDescent="0.25">
      <c r="A4021">
        <v>42.429554276168346</v>
      </c>
      <c r="B4021">
        <v>-6.7998932115733624</v>
      </c>
      <c r="C4021">
        <v>546</v>
      </c>
      <c r="D4021" s="1">
        <v>42854.450011574074</v>
      </c>
      <c r="E4021" s="1">
        <f>CSV[[#This Row],[Column4]]-D4020</f>
        <v>2.314814628334716E-5</v>
      </c>
      <c r="F4021">
        <f>CSV[[#This Row],[alt]]-C4020</f>
        <v>0</v>
      </c>
      <c r="G4021">
        <f>IF(CSV[[#This Row],[Altura]]&gt;0,CSV[[#This Row],[Altura]],0)</f>
        <v>0</v>
      </c>
      <c r="H4021">
        <f>IF(CSV[[#This Row],[Altura]]&lt;=0,CSV[[#This Row],[Altura]],0)</f>
        <v>0</v>
      </c>
      <c r="I4021" s="2">
        <f>RADIANS(CSV[[#This Row],[lon]])-RADIANS(A4020)</f>
        <v>1.7891488108823239E-6</v>
      </c>
      <c r="J4021" s="2">
        <f>RADIANS(CSV[[#This Row],[lat]])-RADIANS(B4020)</f>
        <v>-8.4849248599416782E-8</v>
      </c>
      <c r="K4021" s="2">
        <f>RADIANS(CSV[[#This Row],[lon]])</f>
        <v>0.74053542227277702</v>
      </c>
      <c r="L4021" s="2">
        <f>RADIANS(CSV[[#This Row],[lat]])</f>
        <v>-0.11868052532596655</v>
      </c>
      <c r="M4021" s="2">
        <f>SIN(CSV[[#This Row],[dlon]]/2)*SIN(CSV[[#This Row],[dlon]]/2)</f>
        <v>8.0026336687019489E-13</v>
      </c>
      <c r="N4021" s="2">
        <f>SIN(CSV[[#This Row],[dlat]]/2)*SIN(CSV[[#This Row],[dlat]]/2)</f>
        <v>1.7998487469714065E-15</v>
      </c>
      <c r="O4021" s="2">
        <f>COS(RADIANS(CSV[[#This Row],[lat]]))</f>
        <v>0.99296572878727074</v>
      </c>
      <c r="P4021" s="2">
        <f>CSV[[#This Row],[sindlon]]+CSV[[#This Row],[cosradlat]]*O4020*CSV[[#This Row],[sindlat]]</f>
        <v>8.0203798344492934E-13</v>
      </c>
      <c r="Q4021" s="2">
        <f>2*ASIN(SQRT(CSV[[#This Row],[Columna1]]))*6367445</f>
        <v>11.404931106918891</v>
      </c>
      <c r="R4021" s="2" t="e" vm="1">
        <f ca="1">_xlfn.CONCAT(CSV[[#This Row],[lon]],",",CSV[[#This Row],[lat]],";",CSV[[#This Row],[alt]])</f>
        <v>#NAME?</v>
      </c>
    </row>
    <row r="4022" spans="1:18" x14ac:dyDescent="0.25">
      <c r="A4022">
        <v>42.429666006937623</v>
      </c>
      <c r="B4022">
        <v>-6.7997844144701958</v>
      </c>
      <c r="C4022">
        <v>546</v>
      </c>
      <c r="D4022" s="1">
        <v>42854.450046296297</v>
      </c>
      <c r="E4022" s="1">
        <f>CSV[[#This Row],[Column4]]-D4021</f>
        <v>3.4722223062999547E-5</v>
      </c>
      <c r="F4022">
        <f>CSV[[#This Row],[alt]]-C4021</f>
        <v>0</v>
      </c>
      <c r="G4022">
        <f>IF(CSV[[#This Row],[Altura]]&gt;0,CSV[[#This Row],[Altura]],0)</f>
        <v>0</v>
      </c>
      <c r="H4022">
        <f>IF(CSV[[#This Row],[Altura]]&lt;=0,CSV[[#This Row],[Altura]],0)</f>
        <v>0</v>
      </c>
      <c r="I4022" s="2">
        <f>RADIANS(CSV[[#This Row],[lon]])-RADIANS(A4021)</f>
        <v>1.9500697997498762E-6</v>
      </c>
      <c r="J4022" s="2">
        <f>RADIANS(CSV[[#This Row],[lat]])-RADIANS(B4021)</f>
        <v>1.898867666882964E-6</v>
      </c>
      <c r="K4022" s="2">
        <f>RADIANS(CSV[[#This Row],[lon]])</f>
        <v>0.74053737234257677</v>
      </c>
      <c r="L4022" s="2">
        <f>RADIANS(CSV[[#This Row],[lat]])</f>
        <v>-0.11867862645829967</v>
      </c>
      <c r="M4022" s="2">
        <f>SIN(CSV[[#This Row],[dlon]]/2)*SIN(CSV[[#This Row],[dlon]]/2)</f>
        <v>9.5069305597382912E-13</v>
      </c>
      <c r="N4022" s="2">
        <f>SIN(CSV[[#This Row],[dlat]]/2)*SIN(CSV[[#This Row],[dlat]]/2)</f>
        <v>9.0142460408311702E-13</v>
      </c>
      <c r="O4022" s="2">
        <f>COS(RADIANS(CSV[[#This Row],[lat]]))</f>
        <v>0.99296595361543338</v>
      </c>
      <c r="P4022" s="2">
        <f>CSV[[#This Row],[sindlon]]+CSV[[#This Row],[cosradlat]]*O4021*CSV[[#This Row],[sindlat]]</f>
        <v>1.8394807343762221E-12</v>
      </c>
      <c r="Q4022" s="2">
        <f>2*ASIN(SQRT(CSV[[#This Row],[Columna1]]))*6367445</f>
        <v>17.272007576815387</v>
      </c>
      <c r="R4022" s="2" t="e" vm="1">
        <f ca="1">_xlfn.CONCAT(CSV[[#This Row],[lon]],",",CSV[[#This Row],[lat]],";",CSV[[#This Row],[alt]])</f>
        <v>#NAME?</v>
      </c>
    </row>
    <row r="4023" spans="1:18" x14ac:dyDescent="0.25">
      <c r="A4023">
        <v>42.429701127111912</v>
      </c>
      <c r="B4023">
        <v>-6.7997516412287951</v>
      </c>
      <c r="C4023">
        <v>546.79998779296875</v>
      </c>
      <c r="D4023" s="1">
        <v>42854.450057870374</v>
      </c>
      <c r="E4023" s="1">
        <f>CSV[[#This Row],[Column4]]-D4022</f>
        <v>1.1574076779652387E-5</v>
      </c>
      <c r="F4023">
        <f>CSV[[#This Row],[alt]]-C4022</f>
        <v>0.79998779296875</v>
      </c>
      <c r="G4023">
        <f>IF(CSV[[#This Row],[Altura]]&gt;0,CSV[[#This Row],[Altura]],0)</f>
        <v>0.79998779296875</v>
      </c>
      <c r="H4023">
        <f>IF(CSV[[#This Row],[Altura]]&lt;=0,CSV[[#This Row],[Altura]],0)</f>
        <v>0</v>
      </c>
      <c r="I4023" s="2">
        <f>RADIANS(CSV[[#This Row],[lon]])-RADIANS(A4022)</f>
        <v>6.1296267517274572E-7</v>
      </c>
      <c r="J4023" s="2">
        <f>RADIANS(CSV[[#This Row],[lat]])-RADIANS(B4022)</f>
        <v>5.7200096899301389E-7</v>
      </c>
      <c r="K4023" s="2">
        <f>RADIANS(CSV[[#This Row],[lon]])</f>
        <v>0.74053798530525194</v>
      </c>
      <c r="L4023" s="2">
        <f>RADIANS(CSV[[#This Row],[lat]])</f>
        <v>-0.11867805445733068</v>
      </c>
      <c r="M4023" s="2">
        <f>SIN(CSV[[#This Row],[dlon]]/2)*SIN(CSV[[#This Row],[dlon]]/2)</f>
        <v>9.3930810288729291E-14</v>
      </c>
      <c r="N4023" s="2">
        <f>SIN(CSV[[#This Row],[dlat]]/2)*SIN(CSV[[#This Row],[dlat]]/2)</f>
        <v>8.1796277132234466E-14</v>
      </c>
      <c r="O4023" s="2">
        <f>COS(RADIANS(CSV[[#This Row],[lat]]))</f>
        <v>0.99296602134031842</v>
      </c>
      <c r="P4023" s="2">
        <f>CSV[[#This Row],[sindlon]]+CSV[[#This Row],[cosradlat]]*O4022*CSV[[#This Row],[sindlat]]</f>
        <v>1.7458042240731434E-13</v>
      </c>
      <c r="Q4023" s="2">
        <f>2*ASIN(SQRT(CSV[[#This Row],[Columna1]]))*6367445</f>
        <v>5.3209964355144894</v>
      </c>
      <c r="R4023" s="2" t="e" vm="1">
        <f ca="1">_xlfn.CONCAT(CSV[[#This Row],[lon]],",",CSV[[#This Row],[lat]],";",CSV[[#This Row],[alt]])</f>
        <v>#NAME?</v>
      </c>
    </row>
    <row r="4024" spans="1:18" x14ac:dyDescent="0.25">
      <c r="A4024">
        <v>42.429819395765662</v>
      </c>
      <c r="B4024">
        <v>-6.7996877711266279</v>
      </c>
      <c r="C4024">
        <v>548.20001220703125</v>
      </c>
      <c r="D4024" s="1">
        <v>42854.450092592589</v>
      </c>
      <c r="E4024" s="1">
        <f>CSV[[#This Row],[Column4]]-D4023</f>
        <v>3.4722215787041932E-5</v>
      </c>
      <c r="F4024">
        <f>CSV[[#This Row],[alt]]-C4023</f>
        <v>1.4000244140625</v>
      </c>
      <c r="G4024">
        <f>IF(CSV[[#This Row],[Altura]]&gt;0,CSV[[#This Row],[Altura]],0)</f>
        <v>1.4000244140625</v>
      </c>
      <c r="H4024">
        <f>IF(CSV[[#This Row],[Altura]]&lt;=0,CSV[[#This Row],[Altura]],0)</f>
        <v>0</v>
      </c>
      <c r="I4024" s="2">
        <f>RADIANS(CSV[[#This Row],[lon]])-RADIANS(A4023)</f>
        <v>2.0641774098884014E-6</v>
      </c>
      <c r="J4024" s="2">
        <f>RADIANS(CSV[[#This Row],[lat]])-RADIANS(B4023)</f>
        <v>1.114743576405286E-6</v>
      </c>
      <c r="K4024" s="2">
        <f>RADIANS(CSV[[#This Row],[lon]])</f>
        <v>0.74054004948266183</v>
      </c>
      <c r="L4024" s="2">
        <f>RADIANS(CSV[[#This Row],[lat]])</f>
        <v>-0.11867693971375427</v>
      </c>
      <c r="M4024" s="2">
        <f>SIN(CSV[[#This Row],[dlon]]/2)*SIN(CSV[[#This Row],[dlon]]/2)</f>
        <v>1.0652070948730193E-12</v>
      </c>
      <c r="N4024" s="2">
        <f>SIN(CSV[[#This Row],[dlat]]/2)*SIN(CSV[[#This Row],[dlat]]/2)</f>
        <v>3.1066331028417969E-13</v>
      </c>
      <c r="O4024" s="2">
        <f>COS(RADIANS(CSV[[#This Row],[lat]]))</f>
        <v>0.99296615332496652</v>
      </c>
      <c r="P4024" s="2">
        <f>CSV[[#This Row],[sindlon]]+CSV[[#This Row],[cosradlat]]*O4023*CSV[[#This Row],[sindlat]]</f>
        <v>1.3715154183256046E-12</v>
      </c>
      <c r="Q4024" s="2">
        <f>2*ASIN(SQRT(CSV[[#This Row],[Columna1]]))*6367445</f>
        <v>14.914048296051787</v>
      </c>
      <c r="R4024" s="2" t="e" vm="1">
        <f ca="1">_xlfn.CONCAT(CSV[[#This Row],[lon]],",",CSV[[#This Row],[lat]],";",CSV[[#This Row],[alt]])</f>
        <v>#NAME?</v>
      </c>
    </row>
    <row r="4025" spans="1:18" x14ac:dyDescent="0.25">
      <c r="A4025">
        <v>42.429859880357981</v>
      </c>
      <c r="B4025">
        <v>-6.7996733542531729</v>
      </c>
      <c r="C4025">
        <v>548.5999755859375</v>
      </c>
      <c r="D4025" s="1">
        <v>42854.450104166666</v>
      </c>
      <c r="E4025" s="1">
        <f>CSV[[#This Row],[Column4]]-D4024</f>
        <v>1.1574076779652387E-5</v>
      </c>
      <c r="F4025">
        <f>CSV[[#This Row],[alt]]-C4024</f>
        <v>0.39996337890625</v>
      </c>
      <c r="G4025">
        <f>IF(CSV[[#This Row],[Altura]]&gt;0,CSV[[#This Row],[Altura]],0)</f>
        <v>0.39996337890625</v>
      </c>
      <c r="H4025">
        <f>IF(CSV[[#This Row],[Altura]]&lt;=0,CSV[[#This Row],[Altura]],0)</f>
        <v>0</v>
      </c>
      <c r="I4025" s="2">
        <f>RADIANS(CSV[[#This Row],[lon]])-RADIANS(A4024)</f>
        <v>7.0658943218671055E-7</v>
      </c>
      <c r="J4025" s="2">
        <f>RADIANS(CSV[[#This Row],[lat]])-RADIANS(B4024)</f>
        <v>2.5162190962768616E-7</v>
      </c>
      <c r="K4025" s="2">
        <f>RADIANS(CSV[[#This Row],[lon]])</f>
        <v>0.74054075607209402</v>
      </c>
      <c r="L4025" s="2">
        <f>RADIANS(CSV[[#This Row],[lat]])</f>
        <v>-0.11867668809184465</v>
      </c>
      <c r="M4025" s="2">
        <f>SIN(CSV[[#This Row],[dlon]]/2)*SIN(CSV[[#This Row],[dlon]]/2)</f>
        <v>1.248171564194793E-13</v>
      </c>
      <c r="N4025" s="2">
        <f>SIN(CSV[[#This Row],[dlat]]/2)*SIN(CSV[[#This Row],[dlat]]/2)</f>
        <v>1.5828396351170777E-14</v>
      </c>
      <c r="O4025" s="2">
        <f>COS(RADIANS(CSV[[#This Row],[lat]]))</f>
        <v>0.99296618311660612</v>
      </c>
      <c r="P4025" s="2">
        <f>CSV[[#This Row],[sindlon]]+CSV[[#This Row],[cosradlat]]*O4024*CSV[[#This Row],[sindlat]]</f>
        <v>1.4042366732268993E-13</v>
      </c>
      <c r="Q4025" s="2">
        <f>2*ASIN(SQRT(CSV[[#This Row],[Columna1]]))*6367445</f>
        <v>4.7721639261901361</v>
      </c>
      <c r="R4025" s="2" t="e" vm="1">
        <f ca="1">_xlfn.CONCAT(CSV[[#This Row],[lon]],",",CSV[[#This Row],[lat]],";",CSV[[#This Row],[alt]])</f>
        <v>#NAME?</v>
      </c>
    </row>
    <row r="4026" spans="1:18" x14ac:dyDescent="0.25">
      <c r="A4026">
        <v>42.429985357448459</v>
      </c>
      <c r="B4026">
        <v>-6.7996474541723728</v>
      </c>
      <c r="C4026">
        <v>549.5999755859375</v>
      </c>
      <c r="D4026" s="1">
        <v>42854.450138888889</v>
      </c>
      <c r="E4026" s="1">
        <f>CSV[[#This Row],[Column4]]-D4025</f>
        <v>3.4722223062999547E-5</v>
      </c>
      <c r="F4026">
        <f>CSV[[#This Row],[alt]]-C4025</f>
        <v>1</v>
      </c>
      <c r="G4026">
        <f>IF(CSV[[#This Row],[Altura]]&gt;0,CSV[[#This Row],[Altura]],0)</f>
        <v>1</v>
      </c>
      <c r="H4026">
        <f>IF(CSV[[#This Row],[Altura]]&lt;=0,CSV[[#This Row],[Altura]],0)</f>
        <v>0</v>
      </c>
      <c r="I4026" s="2">
        <f>RADIANS(CSV[[#This Row],[lon]])-RADIANS(A4025)</f>
        <v>2.1899883647646945E-6</v>
      </c>
      <c r="J4026" s="2">
        <f>RADIANS(CSV[[#This Row],[lat]])-RADIANS(B4025)</f>
        <v>4.5204168649948251E-7</v>
      </c>
      <c r="K4026" s="2">
        <f>RADIANS(CSV[[#This Row],[lon]])</f>
        <v>0.74054294606045878</v>
      </c>
      <c r="L4026" s="2">
        <f>RADIANS(CSV[[#This Row],[lat]])</f>
        <v>-0.11867623605015815</v>
      </c>
      <c r="M4026" s="2">
        <f>SIN(CSV[[#This Row],[dlon]]/2)*SIN(CSV[[#This Row],[dlon]]/2)</f>
        <v>1.1990122594507062E-12</v>
      </c>
      <c r="N4026" s="2">
        <f>SIN(CSV[[#This Row],[dlat]]/2)*SIN(CSV[[#This Row],[dlat]]/2)</f>
        <v>5.1085421583323232E-14</v>
      </c>
      <c r="O4026" s="2">
        <f>COS(RADIANS(CSV[[#This Row],[lat]]))</f>
        <v>0.9929662366374753</v>
      </c>
      <c r="P4026" s="2">
        <f>CSV[[#This Row],[sindlon]]+CSV[[#This Row],[cosradlat]]*O4025*CSV[[#This Row],[sindlat]]</f>
        <v>1.2493815601770524E-12</v>
      </c>
      <c r="Q4026" s="2">
        <f>2*ASIN(SQRT(CSV[[#This Row],[Columna1]]))*6367445</f>
        <v>14.234517278898156</v>
      </c>
      <c r="R4026" s="2" t="e" vm="1">
        <f ca="1">_xlfn.CONCAT(CSV[[#This Row],[lon]],",",CSV[[#This Row],[lat]],";",CSV[[#This Row],[alt]])</f>
        <v>#NAME?</v>
      </c>
    </row>
    <row r="4027" spans="1:18" x14ac:dyDescent="0.25">
      <c r="A4027">
        <v>42.430151319131255</v>
      </c>
      <c r="B4027">
        <v>-6.7996315285563469</v>
      </c>
      <c r="C4027">
        <v>550</v>
      </c>
      <c r="D4027" s="1">
        <v>42854.450185185182</v>
      </c>
      <c r="E4027" s="1">
        <f>CSV[[#This Row],[Column4]]-D4026</f>
        <v>4.6296292566694319E-5</v>
      </c>
      <c r="F4027">
        <f>CSV[[#This Row],[alt]]-C4026</f>
        <v>0.4000244140625</v>
      </c>
      <c r="G4027">
        <f>IF(CSV[[#This Row],[Altura]]&gt;0,CSV[[#This Row],[Altura]],0)</f>
        <v>0.4000244140625</v>
      </c>
      <c r="H4027">
        <f>IF(CSV[[#This Row],[Altura]]&lt;=0,CSV[[#This Row],[Altura]],0)</f>
        <v>0</v>
      </c>
      <c r="I4027" s="2">
        <f>RADIANS(CSV[[#This Row],[lon]])-RADIANS(A4026)</f>
        <v>2.896577796951405E-6</v>
      </c>
      <c r="J4027" s="2">
        <f>RADIANS(CSV[[#This Row],[lat]])-RADIANS(B4026)</f>
        <v>2.7795443506561934E-7</v>
      </c>
      <c r="K4027" s="2">
        <f>RADIANS(CSV[[#This Row],[lon]])</f>
        <v>0.74054584263825574</v>
      </c>
      <c r="L4027" s="2">
        <f>RADIANS(CSV[[#This Row],[lat]])</f>
        <v>-0.11867595809572308</v>
      </c>
      <c r="M4027" s="2">
        <f>SIN(CSV[[#This Row],[dlon]]/2)*SIN(CSV[[#This Row],[dlon]]/2)</f>
        <v>2.0975407334464971E-12</v>
      </c>
      <c r="N4027" s="2">
        <f>SIN(CSV[[#This Row],[dlat]]/2)*SIN(CSV[[#This Row],[dlat]]/2)</f>
        <v>1.9314666993161776E-14</v>
      </c>
      <c r="O4027" s="2">
        <f>COS(RADIANS(CSV[[#This Row],[lat]]))</f>
        <v>0.9929662695466468</v>
      </c>
      <c r="P4027" s="2">
        <f>CSV[[#This Row],[sindlon]]+CSV[[#This Row],[cosradlat]]*O4026*CSV[[#This Row],[sindlat]]</f>
        <v>2.1165846470472E-12</v>
      </c>
      <c r="Q4027" s="2">
        <f>2*ASIN(SQRT(CSV[[#This Row],[Columna1]]))*6367445</f>
        <v>18.527337754796498</v>
      </c>
      <c r="R4027" s="2" t="e" vm="1">
        <f ca="1">_xlfn.CONCAT(CSV[[#This Row],[lon]],",",CSV[[#This Row],[lat]],";",CSV[[#This Row],[alt]])</f>
        <v>#NAME?</v>
      </c>
    </row>
    <row r="4028" spans="1:18" x14ac:dyDescent="0.25">
      <c r="A4028">
        <v>42.430266737937927</v>
      </c>
      <c r="B4028">
        <v>-6.7996238172054291</v>
      </c>
      <c r="C4028">
        <v>550.5999755859375</v>
      </c>
      <c r="D4028" s="1">
        <v>42854.450219907405</v>
      </c>
      <c r="E4028" s="1">
        <f>CSV[[#This Row],[Column4]]-D4027</f>
        <v>3.4722223062999547E-5</v>
      </c>
      <c r="F4028">
        <f>CSV[[#This Row],[alt]]-C4027</f>
        <v>0.5999755859375</v>
      </c>
      <c r="G4028">
        <f>IF(CSV[[#This Row],[Altura]]&gt;0,CSV[[#This Row],[Altura]],0)</f>
        <v>0.5999755859375</v>
      </c>
      <c r="H4028">
        <f>IF(CSV[[#This Row],[Altura]]&lt;=0,CSV[[#This Row],[Altura]],0)</f>
        <v>0</v>
      </c>
      <c r="I4028" s="2">
        <f>RADIANS(CSV[[#This Row],[lon]])-RADIANS(A4027)</f>
        <v>2.0144381951414658E-6</v>
      </c>
      <c r="J4028" s="2">
        <f>RADIANS(CSV[[#This Row],[lat]])-RADIANS(B4027)</f>
        <v>1.3458846329084118E-7</v>
      </c>
      <c r="K4028" s="2">
        <f>RADIANS(CSV[[#This Row],[lon]])</f>
        <v>0.74054785707645088</v>
      </c>
      <c r="L4028" s="2">
        <f>RADIANS(CSV[[#This Row],[lat]])</f>
        <v>-0.11867582350725979</v>
      </c>
      <c r="M4028" s="2">
        <f>SIN(CSV[[#This Row],[dlon]]/2)*SIN(CSV[[#This Row],[dlon]]/2)</f>
        <v>1.0144903105108587E-12</v>
      </c>
      <c r="N4028" s="2">
        <f>SIN(CSV[[#This Row],[dlat]]/2)*SIN(CSV[[#This Row],[dlat]]/2)</f>
        <v>4.528513612747519E-15</v>
      </c>
      <c r="O4028" s="2">
        <f>COS(RADIANS(CSV[[#This Row],[lat]]))</f>
        <v>0.9929662854815865</v>
      </c>
      <c r="P4028" s="2">
        <f>CSV[[#This Row],[sindlon]]+CSV[[#This Row],[cosradlat]]*O4027*CSV[[#This Row],[sindlat]]</f>
        <v>1.0189553435478501E-12</v>
      </c>
      <c r="Q4028" s="2">
        <f>2*ASIN(SQRT(CSV[[#This Row],[Columna1]]))*6367445</f>
        <v>12.855020501218274</v>
      </c>
      <c r="R4028" s="2" t="e" vm="1">
        <f ca="1">_xlfn.CONCAT(CSV[[#This Row],[lon]],",",CSV[[#This Row],[lat]],";",CSV[[#This Row],[alt]])</f>
        <v>#NAME?</v>
      </c>
    </row>
    <row r="4029" spans="1:18" x14ac:dyDescent="0.25">
      <c r="A4029">
        <v>42.430382408201694</v>
      </c>
      <c r="B4029">
        <v>-6.7996310256421566</v>
      </c>
      <c r="C4029">
        <v>551.5999755859375</v>
      </c>
      <c r="D4029" s="1">
        <v>42854.450254629628</v>
      </c>
      <c r="E4029" s="1">
        <f>CSV[[#This Row],[Column4]]-D4028</f>
        <v>3.4722223062999547E-5</v>
      </c>
      <c r="F4029">
        <f>CSV[[#This Row],[alt]]-C4028</f>
        <v>1</v>
      </c>
      <c r="G4029">
        <f>IF(CSV[[#This Row],[Altura]]&gt;0,CSV[[#This Row],[Altura]],0)</f>
        <v>1</v>
      </c>
      <c r="H4029">
        <f>IF(CSV[[#This Row],[Altura]]&lt;=0,CSV[[#This Row],[Altura]],0)</f>
        <v>0</v>
      </c>
      <c r="I4029" s="2">
        <f>RADIANS(CSV[[#This Row],[lon]])-RADIANS(A4028)</f>
        <v>2.0188269493903732E-6</v>
      </c>
      <c r="J4029" s="2">
        <f>RADIANS(CSV[[#This Row],[lat]])-RADIANS(B4028)</f>
        <v>-1.2581095482078197E-7</v>
      </c>
      <c r="K4029" s="2">
        <f>RADIANS(CSV[[#This Row],[lon]])</f>
        <v>0.74054987590340027</v>
      </c>
      <c r="L4029" s="2">
        <f>RADIANS(CSV[[#This Row],[lat]])</f>
        <v>-0.11867594931821461</v>
      </c>
      <c r="M4029" s="2">
        <f>SIN(CSV[[#This Row],[dlon]]/2)*SIN(CSV[[#This Row],[dlon]]/2)</f>
        <v>1.0189155628958642E-12</v>
      </c>
      <c r="N4029" s="2">
        <f>SIN(CSV[[#This Row],[dlat]]/2)*SIN(CSV[[#This Row],[dlat]]/2)</f>
        <v>3.9570990882292058E-15</v>
      </c>
      <c r="O4029" s="2">
        <f>COS(RADIANS(CSV[[#This Row],[lat]]))</f>
        <v>0.99296627058588249</v>
      </c>
      <c r="P4029" s="2">
        <f>CSV[[#This Row],[sindlon]]+CSV[[#This Row],[cosradlat]]*O4028*CSV[[#This Row],[sindlat]]</f>
        <v>1.0228171914850659E-12</v>
      </c>
      <c r="Q4029" s="2">
        <f>2*ASIN(SQRT(CSV[[#This Row],[Columna1]]))*6367445</f>
        <v>12.8793577725919</v>
      </c>
      <c r="R4029" s="2" t="e" vm="1">
        <f ca="1">_xlfn.CONCAT(CSV[[#This Row],[lon]],",",CSV[[#This Row],[lat]],";",CSV[[#This Row],[alt]])</f>
        <v>#NAME?</v>
      </c>
    </row>
    <row r="4030" spans="1:18" x14ac:dyDescent="0.25">
      <c r="A4030">
        <v>42.430420964956284</v>
      </c>
      <c r="B4030">
        <v>-6.7996410839259616</v>
      </c>
      <c r="C4030">
        <v>552</v>
      </c>
      <c r="D4030" s="1">
        <v>42854.450266203705</v>
      </c>
      <c r="E4030" s="1">
        <f>CSV[[#This Row],[Column4]]-D4029</f>
        <v>1.1574076779652387E-5</v>
      </c>
      <c r="F4030">
        <f>CSV[[#This Row],[alt]]-C4029</f>
        <v>0.4000244140625</v>
      </c>
      <c r="G4030">
        <f>IF(CSV[[#This Row],[Altura]]&gt;0,CSV[[#This Row],[Altura]],0)</f>
        <v>0.4000244140625</v>
      </c>
      <c r="H4030">
        <f>IF(CSV[[#This Row],[Altura]]&lt;=0,CSV[[#This Row],[Altura]],0)</f>
        <v>0</v>
      </c>
      <c r="I4030" s="2">
        <f>RADIANS(CSV[[#This Row],[lon]])-RADIANS(A4029)</f>
        <v>6.729423164264503E-7</v>
      </c>
      <c r="J4030" s="2">
        <f>RADIANS(CSV[[#This Row],[lat]])-RADIANS(B4029)</f>
        <v>-1.7555016949832858E-7</v>
      </c>
      <c r="K4030" s="2">
        <f>RADIANS(CSV[[#This Row],[lon]])</f>
        <v>0.74055054884571669</v>
      </c>
      <c r="L4030" s="2">
        <f>RADIANS(CSV[[#This Row],[lat]])</f>
        <v>-0.11867612486838411</v>
      </c>
      <c r="M4030" s="2">
        <f>SIN(CSV[[#This Row],[dlon]]/2)*SIN(CSV[[#This Row],[dlon]]/2)</f>
        <v>1.1321284030934492E-13</v>
      </c>
      <c r="N4030" s="2">
        <f>SIN(CSV[[#This Row],[dlat]]/2)*SIN(CSV[[#This Row],[dlat]]/2)</f>
        <v>7.7044655027229526E-15</v>
      </c>
      <c r="O4030" s="2">
        <f>COS(RADIANS(CSV[[#This Row],[lat]]))</f>
        <v>0.992966249801153</v>
      </c>
      <c r="P4030" s="2">
        <f>CSV[[#This Row],[sindlon]]+CSV[[#This Row],[cosradlat]]*O4029*CSV[[#This Row],[sindlat]]</f>
        <v>1.2080930456752018E-13</v>
      </c>
      <c r="Q4030" s="2">
        <f>2*ASIN(SQRT(CSV[[#This Row],[Columna1]]))*6367445</f>
        <v>4.4263463180017819</v>
      </c>
      <c r="R4030" s="2" t="e" vm="1">
        <f ca="1">_xlfn.CONCAT(CSV[[#This Row],[lon]],",",CSV[[#This Row],[lat]],";",CSV[[#This Row],[alt]])</f>
        <v>#NAME?</v>
      </c>
    </row>
    <row r="4031" spans="1:18" x14ac:dyDescent="0.25">
      <c r="A4031">
        <v>42.430498078465462</v>
      </c>
      <c r="B4031">
        <v>-6.7996660619974136</v>
      </c>
      <c r="C4031">
        <v>553</v>
      </c>
      <c r="D4031" s="1">
        <v>42854.450289351851</v>
      </c>
      <c r="E4031" s="1">
        <f>CSV[[#This Row],[Column4]]-D4030</f>
        <v>2.314814628334716E-5</v>
      </c>
      <c r="F4031">
        <f>CSV[[#This Row],[alt]]-C4030</f>
        <v>1</v>
      </c>
      <c r="G4031">
        <f>IF(CSV[[#This Row],[Altura]]&gt;0,CSV[[#This Row],[Altura]],0)</f>
        <v>1</v>
      </c>
      <c r="H4031">
        <f>IF(CSV[[#This Row],[Altura]]&lt;=0,CSV[[#This Row],[Altura]],0)</f>
        <v>0</v>
      </c>
      <c r="I4031" s="2">
        <f>RADIANS(CSV[[#This Row],[lon]])-RADIANS(A4030)</f>
        <v>1.3458846329639229E-6</v>
      </c>
      <c r="J4031" s="2">
        <f>RADIANS(CSV[[#This Row],[lat]])-RADIANS(B4030)</f>
        <v>-4.359495876377073E-7</v>
      </c>
      <c r="K4031" s="2">
        <f>RADIANS(CSV[[#This Row],[lon]])</f>
        <v>0.74055189473034966</v>
      </c>
      <c r="L4031" s="2">
        <f>RADIANS(CSV[[#This Row],[lat]])</f>
        <v>-0.11867656081797175</v>
      </c>
      <c r="M4031" s="2">
        <f>SIN(CSV[[#This Row],[dlon]]/2)*SIN(CSV[[#This Row],[dlon]]/2)</f>
        <v>4.5285136131203996E-13</v>
      </c>
      <c r="N4031" s="2">
        <f>SIN(CSV[[#This Row],[dlat]]/2)*SIN(CSV[[#This Row],[dlat]]/2)</f>
        <v>4.7513010740371012E-14</v>
      </c>
      <c r="O4031" s="2">
        <f>COS(RADIANS(CSV[[#This Row],[lat]]))</f>
        <v>0.99296619818560927</v>
      </c>
      <c r="P4031" s="2">
        <f>CSV[[#This Row],[sindlon]]+CSV[[#This Row],[cosradlat]]*O4030*CSV[[#This Row],[sindlat]]</f>
        <v>4.9969833096144193E-13</v>
      </c>
      <c r="Q4031" s="2">
        <f>2*ASIN(SQRT(CSV[[#This Row],[Columna1]]))*6367445</f>
        <v>9.0022101591052142</v>
      </c>
      <c r="R4031" s="2" t="e" vm="1">
        <f ca="1">_xlfn.CONCAT(CSV[[#This Row],[lon]],",",CSV[[#This Row],[lat]],";",CSV[[#This Row],[alt]])</f>
        <v>#NAME?</v>
      </c>
    </row>
    <row r="4032" spans="1:18" x14ac:dyDescent="0.25">
      <c r="A4032">
        <v>42.43061282671988</v>
      </c>
      <c r="B4032">
        <v>-6.7997010983526707</v>
      </c>
      <c r="C4032">
        <v>554.20001220703125</v>
      </c>
      <c r="D4032" s="1">
        <v>42854.450324074074</v>
      </c>
      <c r="E4032" s="1">
        <f>CSV[[#This Row],[Column4]]-D4031</f>
        <v>3.4722223062999547E-5</v>
      </c>
      <c r="F4032">
        <f>CSV[[#This Row],[alt]]-C4031</f>
        <v>1.20001220703125</v>
      </c>
      <c r="G4032">
        <f>IF(CSV[[#This Row],[Altura]]&gt;0,CSV[[#This Row],[Altura]],0)</f>
        <v>1.20001220703125</v>
      </c>
      <c r="H4032">
        <f>IF(CSV[[#This Row],[Altura]]&lt;=0,CSV[[#This Row],[Altura]],0)</f>
        <v>0</v>
      </c>
      <c r="I4032" s="2">
        <f>RADIANS(CSV[[#This Row],[lon]])-RADIANS(A4031)</f>
        <v>2.0027348505147202E-6</v>
      </c>
      <c r="J4032" s="2">
        <f>RADIANS(CSV[[#This Row],[lat]])-RADIANS(B4031)</f>
        <v>-6.1149975713603588E-7</v>
      </c>
      <c r="K4032" s="2">
        <f>RADIANS(CSV[[#This Row],[lon]])</f>
        <v>0.74055389746520017</v>
      </c>
      <c r="L4032" s="2">
        <f>RADIANS(CSV[[#This Row],[lat]])</f>
        <v>-0.11867717231772888</v>
      </c>
      <c r="M4032" s="2">
        <f>SIN(CSV[[#This Row],[dlon]]/2)*SIN(CSV[[#This Row],[dlon]]/2)</f>
        <v>1.0027367203662196E-12</v>
      </c>
      <c r="N4032" s="2">
        <f>SIN(CSV[[#This Row],[dlat]]/2)*SIN(CSV[[#This Row],[dlat]]/2)</f>
        <v>9.3482988244354804E-14</v>
      </c>
      <c r="O4032" s="2">
        <f>COS(RADIANS(CSV[[#This Row],[lat]]))</f>
        <v>0.99296612578496468</v>
      </c>
      <c r="P4032" s="2">
        <f>CSV[[#This Row],[sindlon]]+CSV[[#This Row],[cosradlat]]*O4031*CSV[[#This Row],[sindlat]]</f>
        <v>1.0949092452770554E-12</v>
      </c>
      <c r="Q4032" s="2">
        <f>2*ASIN(SQRT(CSV[[#This Row],[Columna1]]))*6367445</f>
        <v>13.325522885038838</v>
      </c>
      <c r="R4032" s="2" t="e" vm="1">
        <f ca="1">_xlfn.CONCAT(CSV[[#This Row],[lon]],",",CSV[[#This Row],[lat]],";",CSV[[#This Row],[alt]])</f>
        <v>#NAME?</v>
      </c>
    </row>
    <row r="4033" spans="1:18" x14ac:dyDescent="0.25">
      <c r="A4033">
        <v>42.430735789239407</v>
      </c>
      <c r="B4033">
        <v>-6.7997248191386461</v>
      </c>
      <c r="C4033">
        <v>554.4000244140625</v>
      </c>
      <c r="D4033" s="1">
        <v>42854.450358796297</v>
      </c>
      <c r="E4033" s="1">
        <f>CSV[[#This Row],[Column4]]-D4032</f>
        <v>3.4722223062999547E-5</v>
      </c>
      <c r="F4033">
        <f>CSV[[#This Row],[alt]]-C4032</f>
        <v>0.20001220703125</v>
      </c>
      <c r="G4033">
        <f>IF(CSV[[#This Row],[Altura]]&gt;0,CSV[[#This Row],[Altura]],0)</f>
        <v>0.20001220703125</v>
      </c>
      <c r="H4033">
        <f>IF(CSV[[#This Row],[Altura]]&lt;=0,CSV[[#This Row],[Altura]],0)</f>
        <v>0</v>
      </c>
      <c r="I4033" s="2">
        <f>RADIANS(CSV[[#This Row],[lon]])-RADIANS(A4032)</f>
        <v>2.1461008222756206E-6</v>
      </c>
      <c r="J4033" s="2">
        <f>RADIANS(CSV[[#This Row],[lat]])-RADIANS(B4032)</f>
        <v>-4.1400581642092593E-7</v>
      </c>
      <c r="K4033" s="2">
        <f>RADIANS(CSV[[#This Row],[lon]])</f>
        <v>0.74055604356602245</v>
      </c>
      <c r="L4033" s="2">
        <f>RADIANS(CSV[[#This Row],[lat]])</f>
        <v>-0.1186775863235453</v>
      </c>
      <c r="M4033" s="2">
        <f>SIN(CSV[[#This Row],[dlon]]/2)*SIN(CSV[[#This Row],[dlon]]/2)</f>
        <v>1.1514371848425819E-12</v>
      </c>
      <c r="N4033" s="2">
        <f>SIN(CSV[[#This Row],[dlat]]/2)*SIN(CSV[[#This Row],[dlat]]/2)</f>
        <v>4.2850204007588744E-14</v>
      </c>
      <c r="O4033" s="2">
        <f>COS(RADIANS(CSV[[#This Row],[lat]]))</f>
        <v>0.99296607676709259</v>
      </c>
      <c r="P4033" s="2">
        <f>CSV[[#This Row],[sindlon]]+CSV[[#This Row],[cosradlat]]*O4032*CSV[[#This Row],[sindlat]]</f>
        <v>1.1936867009047666E-12</v>
      </c>
      <c r="Q4033" s="2">
        <f>2*ASIN(SQRT(CSV[[#This Row],[Columna1]]))*6367445</f>
        <v>13.913627614491247</v>
      </c>
      <c r="R4033" s="2" t="e" vm="1">
        <f ca="1">_xlfn.CONCAT(CSV[[#This Row],[lon]],",",CSV[[#This Row],[lat]],";",CSV[[#This Row],[alt]])</f>
        <v>#NAME?</v>
      </c>
    </row>
    <row r="4034" spans="1:18" x14ac:dyDescent="0.25">
      <c r="A4034">
        <v>42.430954137817025</v>
      </c>
      <c r="B4034">
        <v>-6.7997483722865582</v>
      </c>
      <c r="C4034">
        <v>555.20001220703125</v>
      </c>
      <c r="D4034" s="1">
        <v>42854.450416666667</v>
      </c>
      <c r="E4034" s="1">
        <f>CSV[[#This Row],[Column4]]-D4033</f>
        <v>5.7870369346346706E-5</v>
      </c>
      <c r="F4034">
        <f>CSV[[#This Row],[alt]]-C4033</f>
        <v>0.79998779296875</v>
      </c>
      <c r="G4034">
        <f>IF(CSV[[#This Row],[Altura]]&gt;0,CSV[[#This Row],[Altura]],0)</f>
        <v>0.79998779296875</v>
      </c>
      <c r="H4034">
        <f>IF(CSV[[#This Row],[Altura]]&lt;=0,CSV[[#This Row],[Altura]],0)</f>
        <v>0</v>
      </c>
      <c r="I4034" s="2">
        <f>RADIANS(CSV[[#This Row],[lon]])-RADIANS(A4033)</f>
        <v>3.8109015965126503E-6</v>
      </c>
      <c r="J4034" s="2">
        <f>RADIANS(CSV[[#This Row],[lat]])-RADIANS(B4033)</f>
        <v>-4.1107998027811732E-7</v>
      </c>
      <c r="K4034" s="2">
        <f>RADIANS(CSV[[#This Row],[lon]])</f>
        <v>0.74055985446761896</v>
      </c>
      <c r="L4034" s="2">
        <f>RADIANS(CSV[[#This Row],[lat]])</f>
        <v>-0.11867799740352558</v>
      </c>
      <c r="M4034" s="2">
        <f>SIN(CSV[[#This Row],[dlon]]/2)*SIN(CSV[[#This Row],[dlon]]/2)</f>
        <v>3.6307427445712725E-12</v>
      </c>
      <c r="N4034" s="2">
        <f>SIN(CSV[[#This Row],[dlat]]/2)*SIN(CSV[[#This Row],[dlat]]/2)</f>
        <v>4.2246687546363731E-14</v>
      </c>
      <c r="O4034" s="2">
        <f>COS(RADIANS(CSV[[#This Row],[lat]]))</f>
        <v>0.99296602809546819</v>
      </c>
      <c r="P4034" s="2">
        <f>CSV[[#This Row],[sindlon]]+CSV[[#This Row],[cosradlat]]*O4033*CSV[[#This Row],[sindlat]]</f>
        <v>3.6723972003621189E-12</v>
      </c>
      <c r="Q4034" s="2">
        <f>2*ASIN(SQRT(CSV[[#This Row],[Columna1]]))*6367445</f>
        <v>24.404506045688105</v>
      </c>
      <c r="R4034" s="2" t="e" vm="1">
        <f ca="1">_xlfn.CONCAT(CSV[[#This Row],[lon]],",",CSV[[#This Row],[lat]],";",CSV[[#This Row],[alt]])</f>
        <v>#NAME?</v>
      </c>
    </row>
    <row r="4035" spans="1:18" x14ac:dyDescent="0.25">
      <c r="A4035">
        <v>42.431050697341561</v>
      </c>
      <c r="B4035">
        <v>-6.7997459415346384</v>
      </c>
      <c r="C4035">
        <v>555.5999755859375</v>
      </c>
      <c r="D4035" s="1">
        <v>42854.450439814813</v>
      </c>
      <c r="E4035" s="1">
        <f>CSV[[#This Row],[Column4]]-D4034</f>
        <v>2.314814628334716E-5</v>
      </c>
      <c r="F4035">
        <f>CSV[[#This Row],[alt]]-C4034</f>
        <v>0.39996337890625</v>
      </c>
      <c r="G4035">
        <f>IF(CSV[[#This Row],[Altura]]&gt;0,CSV[[#This Row],[Altura]],0)</f>
        <v>0.39996337890625</v>
      </c>
      <c r="H4035">
        <f>IF(CSV[[#This Row],[Altura]]&lt;=0,CSV[[#This Row],[Altura]],0)</f>
        <v>0</v>
      </c>
      <c r="I4035" s="2">
        <f>RADIANS(CSV[[#This Row],[lon]])-RADIANS(A4034)</f>
        <v>1.6852816272505677E-6</v>
      </c>
      <c r="J4035" s="2">
        <f>RADIANS(CSV[[#This Row],[lat]])-RADIANS(B4034)</f>
        <v>4.2424624299708391E-8</v>
      </c>
      <c r="K4035" s="2">
        <f>RADIANS(CSV[[#This Row],[lon]])</f>
        <v>0.74056153974924621</v>
      </c>
      <c r="L4035" s="2">
        <f>RADIANS(CSV[[#This Row],[lat]])</f>
        <v>-0.11867795497890128</v>
      </c>
      <c r="M4035" s="2">
        <f>SIN(CSV[[#This Row],[dlon]]/2)*SIN(CSV[[#This Row],[dlon]]/2)</f>
        <v>7.1004354078691232E-13</v>
      </c>
      <c r="N4035" s="2">
        <f>SIN(CSV[[#This Row],[dlat]]/2)*SIN(CSV[[#This Row],[dlat]]/2)</f>
        <v>4.4996218674285191E-16</v>
      </c>
      <c r="O4035" s="2">
        <f>COS(RADIANS(CSV[[#This Row],[lat]]))</f>
        <v>0.99296603311852616</v>
      </c>
      <c r="P4035" s="2">
        <f>CSV[[#This Row],[sindlon]]+CSV[[#This Row],[cosradlat]]*O4034*CSV[[#This Row],[sindlat]]</f>
        <v>7.1048719519581158E-13</v>
      </c>
      <c r="Q4035" s="2">
        <f>2*ASIN(SQRT(CSV[[#This Row],[Columna1]]))*6367445</f>
        <v>10.734290037684143</v>
      </c>
      <c r="R4035" s="2" t="e" vm="1">
        <f ca="1">_xlfn.CONCAT(CSV[[#This Row],[lon]],",",CSV[[#This Row],[lat]],";",CSV[[#This Row],[alt]])</f>
        <v>#NAME?</v>
      </c>
    </row>
    <row r="4036" spans="1:18" x14ac:dyDescent="0.25">
      <c r="A4036">
        <v>42.431281702592969</v>
      </c>
      <c r="B4036">
        <v>-6.7996765393763781</v>
      </c>
      <c r="C4036">
        <v>556.20001220703125</v>
      </c>
      <c r="D4036" s="1">
        <v>42854.450497685182</v>
      </c>
      <c r="E4036" s="1">
        <f>CSV[[#This Row],[Column4]]-D4035</f>
        <v>5.7870369346346706E-5</v>
      </c>
      <c r="F4036">
        <f>CSV[[#This Row],[alt]]-C4035</f>
        <v>0.60003662109375</v>
      </c>
      <c r="G4036">
        <f>IF(CSV[[#This Row],[Altura]]&gt;0,CSV[[#This Row],[Altura]],0)</f>
        <v>0.60003662109375</v>
      </c>
      <c r="H4036">
        <f>IF(CSV[[#This Row],[Altura]]&lt;=0,CSV[[#This Row],[Altura]],0)</f>
        <v>0</v>
      </c>
      <c r="I4036" s="2">
        <f>RADIANS(CSV[[#This Row],[lon]])-RADIANS(A4035)</f>
        <v>4.0318022265228848E-6</v>
      </c>
      <c r="J4036" s="2">
        <f>RADIANS(CSV[[#This Row],[lat]])-RADIANS(B4035)</f>
        <v>1.2112961696314484E-6</v>
      </c>
      <c r="K4036" s="2">
        <f>RADIANS(CSV[[#This Row],[lon]])</f>
        <v>0.74056557155147273</v>
      </c>
      <c r="L4036" s="2">
        <f>RADIANS(CSV[[#This Row],[lat]])</f>
        <v>-0.11867674368273165</v>
      </c>
      <c r="M4036" s="2">
        <f>SIN(CSV[[#This Row],[dlon]]/2)*SIN(CSV[[#This Row],[dlon]]/2)</f>
        <v>4.0638572984432175E-12</v>
      </c>
      <c r="N4036" s="2">
        <f>SIN(CSV[[#This Row],[dlat]]/2)*SIN(CSV[[#This Row],[dlat]]/2)</f>
        <v>3.6680960264090976E-13</v>
      </c>
      <c r="O4036" s="2">
        <f>COS(RADIANS(CSV[[#This Row],[lat]]))</f>
        <v>0.99296617653473773</v>
      </c>
      <c r="P4036" s="2">
        <f>CSV[[#This Row],[sindlon]]+CSV[[#This Row],[cosradlat]]*O4035*CSV[[#This Row],[sindlat]]</f>
        <v>4.4255248486520053E-12</v>
      </c>
      <c r="Q4036" s="2">
        <f>2*ASIN(SQRT(CSV[[#This Row],[Columna1]]))*6367445</f>
        <v>26.790300796353758</v>
      </c>
      <c r="R4036" s="2" t="e" vm="1">
        <f ca="1">_xlfn.CONCAT(CSV[[#This Row],[lon]],",",CSV[[#This Row],[lat]],";",CSV[[#This Row],[alt]])</f>
        <v>#NAME?</v>
      </c>
    </row>
    <row r="4037" spans="1:18" x14ac:dyDescent="0.25">
      <c r="A4037">
        <v>42.431326294317842</v>
      </c>
      <c r="B4037">
        <v>-6.7996565904468298</v>
      </c>
      <c r="C4037">
        <v>556.4000244140625</v>
      </c>
      <c r="D4037" s="1">
        <v>42854.450509259259</v>
      </c>
      <c r="E4037" s="1">
        <f>CSV[[#This Row],[Column4]]-D4036</f>
        <v>1.1574076779652387E-5</v>
      </c>
      <c r="F4037">
        <f>CSV[[#This Row],[alt]]-C4036</f>
        <v>0.20001220703125</v>
      </c>
      <c r="G4037">
        <f>IF(CSV[[#This Row],[Altura]]&gt;0,CSV[[#This Row],[Altura]],0)</f>
        <v>0.20001220703125</v>
      </c>
      <c r="H4037">
        <f>IF(CSV[[#This Row],[Altura]]&lt;=0,CSV[[#This Row],[Altura]],0)</f>
        <v>0</v>
      </c>
      <c r="I4037" s="2">
        <f>RADIANS(CSV[[#This Row],[lon]])-RADIANS(A4036)</f>
        <v>7.7827241806716074E-7</v>
      </c>
      <c r="J4037" s="2">
        <f>RADIANS(CSV[[#This Row],[lat]])-RADIANS(B4036)</f>
        <v>3.4817450286772633E-7</v>
      </c>
      <c r="K4037" s="2">
        <f>RADIANS(CSV[[#This Row],[lon]])</f>
        <v>0.7405663498238908</v>
      </c>
      <c r="L4037" s="2">
        <f>RADIANS(CSV[[#This Row],[lat]])</f>
        <v>-0.11867639550822878</v>
      </c>
      <c r="M4037" s="2">
        <f>SIN(CSV[[#This Row],[dlon]]/2)*SIN(CSV[[#This Row],[dlon]]/2)</f>
        <v>1.5142698918101869E-13</v>
      </c>
      <c r="N4037" s="2">
        <f>SIN(CSV[[#This Row],[dlat]]/2)*SIN(CSV[[#This Row],[dlat]]/2)</f>
        <v>3.0306371111796789E-14</v>
      </c>
      <c r="O4037" s="2">
        <f>COS(RADIANS(CSV[[#This Row],[lat]]))</f>
        <v>0.99296621775796856</v>
      </c>
      <c r="P4037" s="2">
        <f>CSV[[#This Row],[sindlon]]+CSV[[#This Row],[cosradlat]]*O4036*CSV[[#This Row],[sindlat]]</f>
        <v>1.8130852160259491E-13</v>
      </c>
      <c r="Q4037" s="2">
        <f>2*ASIN(SQRT(CSV[[#This Row],[Columna1]]))*6367445</f>
        <v>5.4225592535293563</v>
      </c>
      <c r="R4037" s="2" t="e" vm="1">
        <f ca="1">_xlfn.CONCAT(CSV[[#This Row],[lon]],",",CSV[[#This Row],[lat]],";",CSV[[#This Row],[alt]])</f>
        <v>#NAME?</v>
      </c>
    </row>
    <row r="4038" spans="1:18" x14ac:dyDescent="0.25">
      <c r="A4038">
        <v>42.431411286816001</v>
      </c>
      <c r="B4038">
        <v>-6.7996134236454964</v>
      </c>
      <c r="C4038">
        <v>557.20001220703125</v>
      </c>
      <c r="D4038" s="1">
        <v>42854.450532407405</v>
      </c>
      <c r="E4038" s="1">
        <f>CSV[[#This Row],[Column4]]-D4037</f>
        <v>2.314814628334716E-5</v>
      </c>
      <c r="F4038">
        <f>CSV[[#This Row],[alt]]-C4037</f>
        <v>0.79998779296875</v>
      </c>
      <c r="G4038">
        <f>IF(CSV[[#This Row],[Altura]]&gt;0,CSV[[#This Row],[Altura]],0)</f>
        <v>0.79998779296875</v>
      </c>
      <c r="H4038">
        <f>IF(CSV[[#This Row],[Altura]]&lt;=0,CSV[[#This Row],[Altura]],0)</f>
        <v>0</v>
      </c>
      <c r="I4038" s="2">
        <f>RADIANS(CSV[[#This Row],[lon]])-RADIANS(A4037)</f>
        <v>1.4833989324669616E-6</v>
      </c>
      <c r="J4038" s="2">
        <f>RADIANS(CSV[[#This Row],[lat]])-RADIANS(B4037)</f>
        <v>7.5340281081859306E-7</v>
      </c>
      <c r="K4038" s="2">
        <f>RADIANS(CSV[[#This Row],[lon]])</f>
        <v>0.74056783322282327</v>
      </c>
      <c r="L4038" s="2">
        <f>RADIANS(CSV[[#This Row],[lat]])</f>
        <v>-0.11867564210541796</v>
      </c>
      <c r="M4038" s="2">
        <f>SIN(CSV[[#This Row],[dlon]]/2)*SIN(CSV[[#This Row],[dlon]]/2)</f>
        <v>5.501180982109295E-13</v>
      </c>
      <c r="N4038" s="2">
        <f>SIN(CSV[[#This Row],[dlat]]/2)*SIN(CSV[[#This Row],[dlat]]/2)</f>
        <v>1.4190394883733248E-13</v>
      </c>
      <c r="O4038" s="2">
        <f>COS(RADIANS(CSV[[#This Row],[lat]]))</f>
        <v>0.99296630695908539</v>
      </c>
      <c r="P4038" s="2">
        <f>CSV[[#This Row],[sindlon]]+CSV[[#This Row],[cosradlat]]*O4037*CSV[[#This Row],[sindlat]]</f>
        <v>6.9003283723551593E-13</v>
      </c>
      <c r="Q4038" s="2">
        <f>2*ASIN(SQRT(CSV[[#This Row],[Columna1]]))*6367445</f>
        <v>10.578645827496986</v>
      </c>
      <c r="R4038" s="2" t="e" vm="1">
        <f ca="1">_xlfn.CONCAT(CSV[[#This Row],[lon]],",",CSV[[#This Row],[lat]],";",CSV[[#This Row],[alt]])</f>
        <v>#NAME?</v>
      </c>
    </row>
    <row r="4039" spans="1:18" x14ac:dyDescent="0.25">
      <c r="A4039">
        <v>42.431494267657399</v>
      </c>
      <c r="B4039">
        <v>-6.7995650600641966</v>
      </c>
      <c r="C4039">
        <v>557.79998779296875</v>
      </c>
      <c r="D4039" s="1">
        <v>42854.450555555559</v>
      </c>
      <c r="E4039" s="1">
        <f>CSV[[#This Row],[Column4]]-D4038</f>
        <v>2.3148153559304774E-5</v>
      </c>
      <c r="F4039">
        <f>CSV[[#This Row],[alt]]-C4038</f>
        <v>0.5999755859375</v>
      </c>
      <c r="G4039">
        <f>IF(CSV[[#This Row],[Altura]]&gt;0,CSV[[#This Row],[Altura]],0)</f>
        <v>0.5999755859375</v>
      </c>
      <c r="H4039">
        <f>IF(CSV[[#This Row],[Altura]]&lt;=0,CSV[[#This Row],[Altura]],0)</f>
        <v>0</v>
      </c>
      <c r="I4039" s="2">
        <f>RADIANS(CSV[[#This Row],[lon]])-RADIANS(A4038)</f>
        <v>1.4482888984757025E-6</v>
      </c>
      <c r="J4039" s="2">
        <f>RADIANS(CSV[[#This Row],[lat]])-RADIANS(B4038)</f>
        <v>8.4410373173138264E-7</v>
      </c>
      <c r="K4039" s="2">
        <f>RADIANS(CSV[[#This Row],[lon]])</f>
        <v>0.74056928151172174</v>
      </c>
      <c r="L4039" s="2">
        <f>RADIANS(CSV[[#This Row],[lat]])</f>
        <v>-0.11867479800168623</v>
      </c>
      <c r="M4039" s="2">
        <f>SIN(CSV[[#This Row],[dlon]]/2)*SIN(CSV[[#This Row],[dlon]]/2)</f>
        <v>5.2438518336189923E-13</v>
      </c>
      <c r="N4039" s="2">
        <f>SIN(CSV[[#This Row],[dlat]]/2)*SIN(CSV[[#This Row],[dlat]]/2)</f>
        <v>1.7812777748070092E-13</v>
      </c>
      <c r="O4039" s="2">
        <f>COS(RADIANS(CSV[[#This Row],[lat]]))</f>
        <v>0.99296640689830806</v>
      </c>
      <c r="P4039" s="2">
        <f>CSV[[#This Row],[sindlon]]+CSV[[#This Row],[cosradlat]]*O4038*CSV[[#This Row],[sindlat]]</f>
        <v>7.0001599878826097E-13</v>
      </c>
      <c r="Q4039" s="2">
        <f>2*ASIN(SQRT(CSV[[#This Row],[Columna1]]))*6367445</f>
        <v>10.654895164230982</v>
      </c>
      <c r="R4039" s="2" t="e" vm="1">
        <f ca="1">_xlfn.CONCAT(CSV[[#This Row],[lon]],",",CSV[[#This Row],[lat]],";",CSV[[#This Row],[alt]])</f>
        <v>#NAME?</v>
      </c>
    </row>
    <row r="4040" spans="1:18" x14ac:dyDescent="0.25">
      <c r="A4040">
        <v>42.431580517441034</v>
      </c>
      <c r="B4040">
        <v>-6.7995103262364864</v>
      </c>
      <c r="C4040">
        <v>558.79998779296875</v>
      </c>
      <c r="D4040" s="1">
        <v>42854.450578703705</v>
      </c>
      <c r="E4040" s="1">
        <f>CSV[[#This Row],[Column4]]-D4039</f>
        <v>2.314814628334716E-5</v>
      </c>
      <c r="F4040">
        <f>CSV[[#This Row],[alt]]-C4039</f>
        <v>1</v>
      </c>
      <c r="G4040">
        <f>IF(CSV[[#This Row],[Altura]]&gt;0,CSV[[#This Row],[Altura]],0)</f>
        <v>1</v>
      </c>
      <c r="H4040">
        <f>IF(CSV[[#This Row],[Altura]]&lt;=0,CSV[[#This Row],[Altura]],0)</f>
        <v>0</v>
      </c>
      <c r="I4040" s="2">
        <f>RADIANS(CSV[[#This Row],[lon]])-RADIANS(A4039)</f>
        <v>1.505342703489454E-6</v>
      </c>
      <c r="J4040" s="2">
        <f>RADIANS(CSV[[#This Row],[lat]])-RADIANS(B4039)</f>
        <v>9.5528550576873261E-7</v>
      </c>
      <c r="K4040" s="2">
        <f>RADIANS(CSV[[#This Row],[lon]])</f>
        <v>0.74057078685442523</v>
      </c>
      <c r="L4040" s="2">
        <f>RADIANS(CSV[[#This Row],[lat]])</f>
        <v>-0.11867384271618046</v>
      </c>
      <c r="M4040" s="2">
        <f>SIN(CSV[[#This Row],[dlon]]/2)*SIN(CSV[[#This Row],[dlon]]/2)</f>
        <v>5.6651416373712762E-13</v>
      </c>
      <c r="N4040" s="2">
        <f>SIN(CSV[[#This Row],[dlat]]/2)*SIN(CSV[[#This Row],[dlat]]/2)</f>
        <v>2.2814259938293842E-13</v>
      </c>
      <c r="O4040" s="2">
        <f>COS(RADIANS(CSV[[#This Row],[lat]]))</f>
        <v>0.99296652000024899</v>
      </c>
      <c r="P4040" s="2">
        <f>CSV[[#This Row],[sindlon]]+CSV[[#This Row],[cosradlat]]*O4039*CSV[[#This Row],[sindlat]]</f>
        <v>7.9145875085657605E-13</v>
      </c>
      <c r="Q4040" s="2">
        <f>2*ASIN(SQRT(CSV[[#This Row],[Columna1]]))*6367445</f>
        <v>11.329463397344407</v>
      </c>
      <c r="R4040" s="2" t="e" vm="1">
        <f ca="1">_xlfn.CONCAT(CSV[[#This Row],[lon]],",",CSV[[#This Row],[lat]],";",CSV[[#This Row],[alt]])</f>
        <v>#NAME?</v>
      </c>
    </row>
    <row r="4041" spans="1:18" x14ac:dyDescent="0.25">
      <c r="A4041">
        <v>42.431625360623002</v>
      </c>
      <c r="B4041">
        <v>-6.7994869407266378</v>
      </c>
      <c r="C4041">
        <v>559</v>
      </c>
      <c r="D4041" s="1">
        <v>42854.450590277775</v>
      </c>
      <c r="E4041" s="1">
        <f>CSV[[#This Row],[Column4]]-D4040</f>
        <v>1.1574069503694773E-5</v>
      </c>
      <c r="F4041">
        <f>CSV[[#This Row],[alt]]-C4040</f>
        <v>0.20001220703125</v>
      </c>
      <c r="G4041">
        <f>IF(CSV[[#This Row],[Altura]]&gt;0,CSV[[#This Row],[Altura]],0)</f>
        <v>0.20001220703125</v>
      </c>
      <c r="H4041">
        <f>IF(CSV[[#This Row],[Altura]]&lt;=0,CSV[[#This Row],[Altura]],0)</f>
        <v>0</v>
      </c>
      <c r="I4041" s="2">
        <f>RADIANS(CSV[[#This Row],[lon]])-RADIANS(A4040)</f>
        <v>7.8266117242709043E-7</v>
      </c>
      <c r="J4041" s="2">
        <f>RADIANS(CSV[[#This Row],[lat]])-RADIANS(B4040)</f>
        <v>4.0815414410755313E-7</v>
      </c>
      <c r="K4041" s="2">
        <f>RADIANS(CSV[[#This Row],[lon]])</f>
        <v>0.74057156951559766</v>
      </c>
      <c r="L4041" s="2">
        <f>RADIANS(CSV[[#This Row],[lat]])</f>
        <v>-0.11867343456203636</v>
      </c>
      <c r="M4041" s="2">
        <f>SIN(CSV[[#This Row],[dlon]]/2)*SIN(CSV[[#This Row],[dlon]]/2)</f>
        <v>1.5313962770622912E-13</v>
      </c>
      <c r="N4041" s="2">
        <f>SIN(CSV[[#This Row],[dlat]]/2)*SIN(CSV[[#This Row],[dlat]]/2)</f>
        <v>4.1647451338041731E-14</v>
      </c>
      <c r="O4041" s="2">
        <f>COS(RADIANS(CSV[[#This Row],[lat]]))</f>
        <v>0.99296656832377295</v>
      </c>
      <c r="P4041" s="2">
        <f>CSV[[#This Row],[sindlon]]+CSV[[#This Row],[cosradlat]]*O4040*CSV[[#This Row],[sindlat]]</f>
        <v>1.9420328830340566E-13</v>
      </c>
      <c r="Q4041" s="2">
        <f>2*ASIN(SQRT(CSV[[#This Row],[Columna1]]))*6367445</f>
        <v>5.6120752753135141</v>
      </c>
      <c r="R4041" s="2" t="e" vm="1">
        <f ca="1">_xlfn.CONCAT(CSV[[#This Row],[lon]],",",CSV[[#This Row],[lat]],";",CSV[[#This Row],[alt]])</f>
        <v>#NAME?</v>
      </c>
    </row>
    <row r="4042" spans="1:18" x14ac:dyDescent="0.25">
      <c r="A4042">
        <v>42.431935491040349</v>
      </c>
      <c r="B4042">
        <v>-6.7993124295026064</v>
      </c>
      <c r="C4042">
        <v>560.20001220703125</v>
      </c>
      <c r="D4042" s="1">
        <v>42854.450671296298</v>
      </c>
      <c r="E4042" s="1">
        <f>CSV[[#This Row],[Column4]]-D4041</f>
        <v>8.101852290565148E-5</v>
      </c>
      <c r="F4042">
        <f>CSV[[#This Row],[alt]]-C4041</f>
        <v>1.20001220703125</v>
      </c>
      <c r="G4042">
        <f>IF(CSV[[#This Row],[Altura]]&gt;0,CSV[[#This Row],[Altura]],0)</f>
        <v>1.20001220703125</v>
      </c>
      <c r="H4042">
        <f>IF(CSV[[#This Row],[Altura]]&lt;=0,CSV[[#This Row],[Altura]],0)</f>
        <v>0</v>
      </c>
      <c r="I4042" s="2">
        <f>RADIANS(CSV[[#This Row],[lon]])-RADIANS(A4041)</f>
        <v>5.4127968932560222E-6</v>
      </c>
      <c r="J4042" s="2">
        <f>RADIANS(CSV[[#This Row],[lat]])-RADIANS(B4041)</f>
        <v>3.045795441039556E-6</v>
      </c>
      <c r="K4042" s="2">
        <f>RADIANS(CSV[[#This Row],[lon]])</f>
        <v>0.74057698231249092</v>
      </c>
      <c r="L4042" s="2">
        <f>RADIANS(CSV[[#This Row],[lat]])</f>
        <v>-0.11867038876659532</v>
      </c>
      <c r="M4042" s="2">
        <f>SIN(CSV[[#This Row],[dlon]]/2)*SIN(CSV[[#This Row],[dlon]]/2)</f>
        <v>7.3245925518926283E-12</v>
      </c>
      <c r="N4042" s="2">
        <f>SIN(CSV[[#This Row],[dlat]]/2)*SIN(CSV[[#This Row],[dlat]]/2)</f>
        <v>2.3192174671625429E-12</v>
      </c>
      <c r="O4042" s="2">
        <f>COS(RADIANS(CSV[[#This Row],[lat]]))</f>
        <v>0.99296692892635197</v>
      </c>
      <c r="P4042" s="2">
        <f>CSV[[#This Row],[sindlon]]+CSV[[#This Row],[cosradlat]]*O4041*CSV[[#This Row],[sindlat]]</f>
        <v>9.6113014640362126E-12</v>
      </c>
      <c r="Q4042" s="2">
        <f>2*ASIN(SQRT(CSV[[#This Row],[Columna1]]))*6367445</f>
        <v>39.480832135584492</v>
      </c>
      <c r="R4042" s="2" t="e" vm="1">
        <f ca="1">_xlfn.CONCAT(CSV[[#This Row],[lon]],",",CSV[[#This Row],[lat]],";",CSV[[#This Row],[alt]])</f>
        <v>#NAME?</v>
      </c>
    </row>
    <row r="4043" spans="1:18" x14ac:dyDescent="0.25">
      <c r="A4043">
        <v>42.431978909298778</v>
      </c>
      <c r="B4043">
        <v>-6.7992914747446784</v>
      </c>
      <c r="C4043">
        <v>560</v>
      </c>
      <c r="D4043" s="1">
        <v>42854.450682870367</v>
      </c>
      <c r="E4043" s="1">
        <f>CSV[[#This Row],[Column4]]-D4042</f>
        <v>1.1574069503694773E-5</v>
      </c>
      <c r="F4043">
        <f>CSV[[#This Row],[alt]]-C4042</f>
        <v>-0.20001220703125</v>
      </c>
      <c r="G4043">
        <f>IF(CSV[[#This Row],[Altura]]&gt;0,CSV[[#This Row],[Altura]],0)</f>
        <v>0</v>
      </c>
      <c r="H4043">
        <f>IF(CSV[[#This Row],[Altura]]&lt;=0,CSV[[#This Row],[Altura]],0)</f>
        <v>-0.20001220703125</v>
      </c>
      <c r="I4043" s="2">
        <f>RADIANS(CSV[[#This Row],[lon]])-RADIANS(A4042)</f>
        <v>7.5779156516464496E-7</v>
      </c>
      <c r="J4043" s="2">
        <f>RADIANS(CSV[[#This Row],[lat]])-RADIANS(B4042)</f>
        <v>3.6572951980784474E-7</v>
      </c>
      <c r="K4043" s="2">
        <f>RADIANS(CSV[[#This Row],[lon]])</f>
        <v>0.74057774010405608</v>
      </c>
      <c r="L4043" s="2">
        <f>RADIANS(CSV[[#This Row],[lat]])</f>
        <v>-0.11867002303707551</v>
      </c>
      <c r="M4043" s="2">
        <f>SIN(CSV[[#This Row],[dlon]]/2)*SIN(CSV[[#This Row],[dlon]]/2)</f>
        <v>1.4356201405866374E-13</v>
      </c>
      <c r="N4043" s="2">
        <f>SIN(CSV[[#This Row],[dlat]]/2)*SIN(CSV[[#This Row],[dlat]]/2)</f>
        <v>3.3439520414718799E-14</v>
      </c>
      <c r="O4043" s="2">
        <f>COS(RADIANS(CSV[[#This Row],[lat]]))</f>
        <v>0.99296697222575403</v>
      </c>
      <c r="P4043" s="2">
        <f>CSV[[#This Row],[sindlon]]+CSV[[#This Row],[cosradlat]]*O4042*CSV[[#This Row],[sindlat]]</f>
        <v>1.7653282491902445E-13</v>
      </c>
      <c r="Q4043" s="2">
        <f>2*ASIN(SQRT(CSV[[#This Row],[Columna1]]))*6367445</f>
        <v>5.3506671243289983</v>
      </c>
      <c r="R4043" s="2" t="e" vm="1">
        <f ca="1">_xlfn.CONCAT(CSV[[#This Row],[lon]],",",CSV[[#This Row],[lat]],";",CSV[[#This Row],[alt]])</f>
        <v>#NAME?</v>
      </c>
    </row>
    <row r="4044" spans="1:18" x14ac:dyDescent="0.25">
      <c r="A4044">
        <v>42.432147720828652</v>
      </c>
      <c r="B4044">
        <v>-6.7992172949016094</v>
      </c>
      <c r="C4044">
        <v>561.4000244140625</v>
      </c>
      <c r="D4044" s="1">
        <v>42854.450729166667</v>
      </c>
      <c r="E4044" s="1">
        <f>CSV[[#This Row],[Column4]]-D4043</f>
        <v>4.6296299842651933E-5</v>
      </c>
      <c r="F4044">
        <f>CSV[[#This Row],[alt]]-C4043</f>
        <v>1.4000244140625</v>
      </c>
      <c r="G4044">
        <f>IF(CSV[[#This Row],[Altura]]&gt;0,CSV[[#This Row],[Altura]],0)</f>
        <v>1.4000244140625</v>
      </c>
      <c r="H4044">
        <f>IF(CSV[[#This Row],[Altura]]&lt;=0,CSV[[#This Row],[Altura]],0)</f>
        <v>0</v>
      </c>
      <c r="I4044" s="2">
        <f>RADIANS(CSV[[#This Row],[lon]])-RADIANS(A4043)</f>
        <v>2.9463170115873183E-6</v>
      </c>
      <c r="J4044" s="2">
        <f>RADIANS(CSV[[#This Row],[lat]])-RADIANS(B4043)</f>
        <v>1.2946825001663997E-6</v>
      </c>
      <c r="K4044" s="2">
        <f>RADIANS(CSV[[#This Row],[lon]])</f>
        <v>0.74058068642106767</v>
      </c>
      <c r="L4044" s="2">
        <f>RADIANS(CSV[[#This Row],[lat]])</f>
        <v>-0.11866872835457534</v>
      </c>
      <c r="M4044" s="2">
        <f>SIN(CSV[[#This Row],[dlon]]/2)*SIN(CSV[[#This Row],[dlon]]/2)</f>
        <v>2.1701959831906369E-12</v>
      </c>
      <c r="N4044" s="2">
        <f>SIN(CSV[[#This Row],[dlat]]/2)*SIN(CSV[[#This Row],[dlat]]/2)</f>
        <v>4.1905069405922137E-13</v>
      </c>
      <c r="O4044" s="2">
        <f>COS(RADIANS(CSV[[#This Row],[lat]]))</f>
        <v>0.99296712550457</v>
      </c>
      <c r="P4044" s="2">
        <f>CSV[[#This Row],[sindlon]]+CSV[[#This Row],[cosradlat]]*O4043*CSV[[#This Row],[sindlat]]</f>
        <v>2.5833730783949264E-12</v>
      </c>
      <c r="Q4044" s="2">
        <f>2*ASIN(SQRT(CSV[[#This Row],[Columna1]]))*6367445</f>
        <v>20.468629394961884</v>
      </c>
      <c r="R4044" s="2" t="e" vm="1">
        <f ca="1">_xlfn.CONCAT(CSV[[#This Row],[lon]],",",CSV[[#This Row],[lat]],";",CSV[[#This Row],[alt]])</f>
        <v>#NAME?</v>
      </c>
    </row>
    <row r="4045" spans="1:18" x14ac:dyDescent="0.25">
      <c r="A4045">
        <v>42.432234138250351</v>
      </c>
      <c r="B4045">
        <v>-6.7991905566304922</v>
      </c>
      <c r="C4045">
        <v>562.20001220703125</v>
      </c>
      <c r="D4045" s="1">
        <v>42854.450752314813</v>
      </c>
      <c r="E4045" s="1">
        <f>CSV[[#This Row],[Column4]]-D4044</f>
        <v>2.314814628334716E-5</v>
      </c>
      <c r="F4045">
        <f>CSV[[#This Row],[alt]]-C4044</f>
        <v>0.79998779296875</v>
      </c>
      <c r="G4045">
        <f>IF(CSV[[#This Row],[Altura]]&gt;0,CSV[[#This Row],[Altura]],0)</f>
        <v>0.79998779296875</v>
      </c>
      <c r="H4045">
        <f>IF(CSV[[#This Row],[Altura]]&lt;=0,CSV[[#This Row],[Altura]],0)</f>
        <v>0</v>
      </c>
      <c r="I4045" s="2">
        <f>RADIANS(CSV[[#This Row],[lon]])-RADIANS(A4044)</f>
        <v>1.5082685397294071E-6</v>
      </c>
      <c r="J4045" s="2">
        <f>RADIANS(CSV[[#This Row],[lat]])-RADIANS(B4044)</f>
        <v>4.6667086728291451E-7</v>
      </c>
      <c r="K4045" s="2">
        <f>RADIANS(CSV[[#This Row],[lon]])</f>
        <v>0.7405821946896074</v>
      </c>
      <c r="L4045" s="2">
        <f>RADIANS(CSV[[#This Row],[lat]])</f>
        <v>-0.11866826168370806</v>
      </c>
      <c r="M4045" s="2">
        <f>SIN(CSV[[#This Row],[dlon]]/2)*SIN(CSV[[#This Row],[dlon]]/2)</f>
        <v>5.6871849698426172E-13</v>
      </c>
      <c r="N4045" s="2">
        <f>SIN(CSV[[#This Row],[dlat]]/2)*SIN(CSV[[#This Row],[dlat]]/2)</f>
        <v>5.4445424592645918E-14</v>
      </c>
      <c r="O4045" s="2">
        <f>COS(RADIANS(CSV[[#This Row],[lat]]))</f>
        <v>0.99296718075381418</v>
      </c>
      <c r="P4045" s="2">
        <f>CSV[[#This Row],[sindlon]]+CSV[[#This Row],[cosradlat]]*O4044*CSV[[#This Row],[sindlat]]</f>
        <v>6.2240080183056787E-13</v>
      </c>
      <c r="Q4045" s="2">
        <f>2*ASIN(SQRT(CSV[[#This Row],[Columna1]]))*6367445</f>
        <v>10.046858131191433</v>
      </c>
      <c r="R4045" s="2" t="e" vm="1">
        <f ca="1">_xlfn.CONCAT(CSV[[#This Row],[lon]],",",CSV[[#This Row],[lat]],";",CSV[[#This Row],[alt]])</f>
        <v>#NAME?</v>
      </c>
    </row>
    <row r="4046" spans="1:18" x14ac:dyDescent="0.25">
      <c r="A4046">
        <v>42.432320471853018</v>
      </c>
      <c r="B4046">
        <v>-6.7991721164435148</v>
      </c>
      <c r="C4046">
        <v>563.20001220703125</v>
      </c>
      <c r="D4046" s="1">
        <v>42854.450775462959</v>
      </c>
      <c r="E4046" s="1">
        <f>CSV[[#This Row],[Column4]]-D4045</f>
        <v>2.314814628334716E-5</v>
      </c>
      <c r="F4046">
        <f>CSV[[#This Row],[alt]]-C4045</f>
        <v>1</v>
      </c>
      <c r="G4046">
        <f>IF(CSV[[#This Row],[Altura]]&gt;0,CSV[[#This Row],[Altura]],0)</f>
        <v>1</v>
      </c>
      <c r="H4046">
        <f>IF(CSV[[#This Row],[Altura]]&lt;=0,CSV[[#This Row],[Altura]],0)</f>
        <v>0</v>
      </c>
      <c r="I4046" s="2">
        <f>RADIANS(CSV[[#This Row],[lon]])-RADIANS(A4045)</f>
        <v>1.5068056216094305E-6</v>
      </c>
      <c r="J4046" s="2">
        <f>RADIANS(CSV[[#This Row],[lat]])-RADIANS(B4045)</f>
        <v>3.2184197744367093E-7</v>
      </c>
      <c r="K4046" s="2">
        <f>RADIANS(CSV[[#This Row],[lon]])</f>
        <v>0.74058370149522901</v>
      </c>
      <c r="L4046" s="2">
        <f>RADIANS(CSV[[#This Row],[lat]])</f>
        <v>-0.11866793984173062</v>
      </c>
      <c r="M4046" s="2">
        <f>SIN(CSV[[#This Row],[dlon]]/2)*SIN(CSV[[#This Row],[dlon]]/2)</f>
        <v>5.6761579532833821E-13</v>
      </c>
      <c r="N4046" s="2">
        <f>SIN(CSV[[#This Row],[dlat]]/2)*SIN(CSV[[#This Row],[dlat]]/2)</f>
        <v>2.5895564611212877E-14</v>
      </c>
      <c r="O4046" s="2">
        <f>COS(RADIANS(CSV[[#This Row],[lat]]))</f>
        <v>0.99296721885661521</v>
      </c>
      <c r="P4046" s="2">
        <f>CSV[[#This Row],[sindlon]]+CSV[[#This Row],[cosradlat]]*O4045*CSV[[#This Row],[sindlat]]</f>
        <v>5.9314840407770713E-13</v>
      </c>
      <c r="Q4046" s="2">
        <f>2*ASIN(SQRT(CSV[[#This Row],[Columna1]]))*6367445</f>
        <v>9.8079192398299178</v>
      </c>
      <c r="R4046" s="2" t="e" vm="1">
        <f ca="1">_xlfn.CONCAT(CSV[[#This Row],[lon]],",",CSV[[#This Row],[lat]],";",CSV[[#This Row],[alt]])</f>
        <v>#NAME?</v>
      </c>
    </row>
    <row r="4047" spans="1:18" x14ac:dyDescent="0.25">
      <c r="A4047">
        <v>42.432413008064032</v>
      </c>
      <c r="B4047">
        <v>-6.7991648241877556</v>
      </c>
      <c r="C4047">
        <v>563.5999755859375</v>
      </c>
      <c r="D4047" s="1">
        <v>42854.450798611113</v>
      </c>
      <c r="E4047" s="1">
        <f>CSV[[#This Row],[Column4]]-D4046</f>
        <v>2.3148153559304774E-5</v>
      </c>
      <c r="F4047">
        <f>CSV[[#This Row],[alt]]-C4046</f>
        <v>0.39996337890625</v>
      </c>
      <c r="G4047">
        <f>IF(CSV[[#This Row],[Altura]]&gt;0,CSV[[#This Row],[Altura]],0)</f>
        <v>0.39996337890625</v>
      </c>
      <c r="H4047">
        <f>IF(CSV[[#This Row],[Altura]]&lt;=0,CSV[[#This Row],[Altura]],0)</f>
        <v>0</v>
      </c>
      <c r="I4047" s="2">
        <f>RADIANS(CSV[[#This Row],[lon]])-RADIANS(A4046)</f>
        <v>1.6150615594900941E-6</v>
      </c>
      <c r="J4047" s="2">
        <f>RADIANS(CSV[[#This Row],[lat]])-RADIANS(B4046)</f>
        <v>1.2727387288524739E-7</v>
      </c>
      <c r="K4047" s="2">
        <f>RADIANS(CSV[[#This Row],[lon]])</f>
        <v>0.7405853165567885</v>
      </c>
      <c r="L4047" s="2">
        <f>RADIANS(CSV[[#This Row],[lat]])</f>
        <v>-0.11866781256785773</v>
      </c>
      <c r="M4047" s="2">
        <f>SIN(CSV[[#This Row],[dlon]]/2)*SIN(CSV[[#This Row],[dlon]]/2)</f>
        <v>6.5210596023550192E-13</v>
      </c>
      <c r="N4047" s="2">
        <f>SIN(CSV[[#This Row],[dlat]]/2)*SIN(CSV[[#This Row],[dlat]]/2)</f>
        <v>4.0496596798025226E-15</v>
      </c>
      <c r="O4047" s="2">
        <f>COS(RADIANS(CSV[[#This Row],[lat]]))</f>
        <v>0.99296723392451269</v>
      </c>
      <c r="P4047" s="2">
        <f>CSV[[#This Row],[sindlon]]+CSV[[#This Row],[cosradlat]]*O4046*CSV[[#This Row],[sindlat]]</f>
        <v>6.560988595316394E-13</v>
      </c>
      <c r="Q4047" s="2">
        <f>2*ASIN(SQRT(CSV[[#This Row],[Columna1]]))*6367445</f>
        <v>10.31525193472617</v>
      </c>
      <c r="R4047" s="2" t="e" vm="1">
        <f ca="1">_xlfn.CONCAT(CSV[[#This Row],[lon]],",",CSV[[#This Row],[lat]],";",CSV[[#This Row],[alt]])</f>
        <v>#NAME?</v>
      </c>
    </row>
    <row r="4048" spans="1:18" x14ac:dyDescent="0.25">
      <c r="A4048">
        <v>42.432508897036314</v>
      </c>
      <c r="B4048">
        <v>-6.7991688475012779</v>
      </c>
      <c r="C4048">
        <v>564</v>
      </c>
      <c r="D4048" s="1">
        <v>42854.450821759259</v>
      </c>
      <c r="E4048" s="1">
        <f>CSV[[#This Row],[Column4]]-D4047</f>
        <v>2.314814628334716E-5</v>
      </c>
      <c r="F4048">
        <f>CSV[[#This Row],[alt]]-C4047</f>
        <v>0.4000244140625</v>
      </c>
      <c r="G4048">
        <f>IF(CSV[[#This Row],[Altura]]&gt;0,CSV[[#This Row],[Altura]],0)</f>
        <v>0.4000244140625</v>
      </c>
      <c r="H4048">
        <f>IF(CSV[[#This Row],[Altura]]&lt;=0,CSV[[#This Row],[Altura]],0)</f>
        <v>0</v>
      </c>
      <c r="I4048" s="2">
        <f>RADIANS(CSV[[#This Row],[lon]])-RADIANS(A4047)</f>
        <v>1.6735782827348444E-6</v>
      </c>
      <c r="J4048" s="2">
        <f>RADIANS(CSV[[#This Row],[lat]])-RADIANS(B4047)</f>
        <v>-7.0220067802106989E-8</v>
      </c>
      <c r="K4048" s="2">
        <f>RADIANS(CSV[[#This Row],[lon]])</f>
        <v>0.74058699013507123</v>
      </c>
      <c r="L4048" s="2">
        <f>RADIANS(CSV[[#This Row],[lat]])</f>
        <v>-0.11866788278792553</v>
      </c>
      <c r="M4048" s="2">
        <f>SIN(CSV[[#This Row],[dlon]]/2)*SIN(CSV[[#This Row],[dlon]]/2)</f>
        <v>7.0021606711026435E-13</v>
      </c>
      <c r="N4048" s="2">
        <f>SIN(CSV[[#This Row],[dlat]]/2)*SIN(CSV[[#This Row],[dlat]]/2)</f>
        <v>1.2327144805331253E-15</v>
      </c>
      <c r="O4048" s="2">
        <f>COS(RADIANS(CSV[[#This Row],[lat]]))</f>
        <v>0.99296722561119199</v>
      </c>
      <c r="P4048" s="2">
        <f>CSV[[#This Row],[sindlon]]+CSV[[#This Row],[cosradlat]]*O4047*CSV[[#This Row],[sindlat]]</f>
        <v>7.0143150376527276E-13</v>
      </c>
      <c r="Q4048" s="2">
        <f>2*ASIN(SQRT(CSV[[#This Row],[Columna1]]))*6367445</f>
        <v>10.665662375615032</v>
      </c>
      <c r="R4048" s="2" t="e" vm="1">
        <f ca="1">_xlfn.CONCAT(CSV[[#This Row],[lon]],",",CSV[[#This Row],[lat]],";",CSV[[#This Row],[alt]])</f>
        <v>#NAME?</v>
      </c>
    </row>
    <row r="4049" spans="1:18" x14ac:dyDescent="0.25">
      <c r="A4049">
        <v>42.432607719674706</v>
      </c>
      <c r="B4049">
        <v>-6.7991887964308262</v>
      </c>
      <c r="C4049">
        <v>564.5999755859375</v>
      </c>
      <c r="D4049" s="1">
        <v>42854.450844907406</v>
      </c>
      <c r="E4049" s="1">
        <f>CSV[[#This Row],[Column4]]-D4048</f>
        <v>2.314814628334716E-5</v>
      </c>
      <c r="F4049">
        <f>CSV[[#This Row],[alt]]-C4048</f>
        <v>0.5999755859375</v>
      </c>
      <c r="G4049">
        <f>IF(CSV[[#This Row],[Altura]]&gt;0,CSV[[#This Row],[Altura]],0)</f>
        <v>0.5999755859375</v>
      </c>
      <c r="H4049">
        <f>IF(CSV[[#This Row],[Altura]]&lt;=0,CSV[[#This Row],[Altura]],0)</f>
        <v>0</v>
      </c>
      <c r="I4049" s="2">
        <f>RADIANS(CSV[[#This Row],[lon]])-RADIANS(A4048)</f>
        <v>1.7247804154907342E-6</v>
      </c>
      <c r="J4049" s="2">
        <f>RADIANS(CSV[[#This Row],[lat]])-RADIANS(B4048)</f>
        <v>-3.4817450286772633E-7</v>
      </c>
      <c r="K4049" s="2">
        <f>RADIANS(CSV[[#This Row],[lon]])</f>
        <v>0.74058871491548672</v>
      </c>
      <c r="L4049" s="2">
        <f>RADIANS(CSV[[#This Row],[lat]])</f>
        <v>-0.1186682309624284</v>
      </c>
      <c r="M4049" s="2">
        <f>SIN(CSV[[#This Row],[dlon]]/2)*SIN(CSV[[#This Row],[dlon]]/2)</f>
        <v>7.4371687041491302E-13</v>
      </c>
      <c r="N4049" s="2">
        <f>SIN(CSV[[#This Row],[dlat]]/2)*SIN(CSV[[#This Row],[dlat]]/2)</f>
        <v>3.0306371111796789E-14</v>
      </c>
      <c r="O4049" s="2">
        <f>COS(RADIANS(CSV[[#This Row],[lat]]))</f>
        <v>0.99296718439090426</v>
      </c>
      <c r="P4049" s="2">
        <f>CSV[[#This Row],[sindlon]]+CSV[[#This Row],[cosradlat]]*O4048*CSV[[#This Row],[sindlat]]</f>
        <v>7.7359846349566997E-13</v>
      </c>
      <c r="Q4049" s="2">
        <f>2*ASIN(SQRT(CSV[[#This Row],[Columna1]]))*6367445</f>
        <v>11.200901994391334</v>
      </c>
      <c r="R4049" s="2" t="e" vm="1">
        <f ca="1">_xlfn.CONCAT(CSV[[#This Row],[lon]],",",CSV[[#This Row],[lat]],";",CSV[[#This Row],[alt]])</f>
        <v>#NAME?</v>
      </c>
    </row>
    <row r="4050" spans="1:18" x14ac:dyDescent="0.25">
      <c r="A4050">
        <v>42.432853477075696</v>
      </c>
      <c r="B4050">
        <v>-6.7992404289543629</v>
      </c>
      <c r="C4050">
        <v>565.4000244140625</v>
      </c>
      <c r="D4050" s="1">
        <v>42854.450902777775</v>
      </c>
      <c r="E4050" s="1">
        <f>CSV[[#This Row],[Column4]]-D4049</f>
        <v>5.7870369346346706E-5</v>
      </c>
      <c r="F4050">
        <f>CSV[[#This Row],[alt]]-C4049</f>
        <v>0.800048828125</v>
      </c>
      <c r="G4050">
        <f>IF(CSV[[#This Row],[Altura]]&gt;0,CSV[[#This Row],[Altura]],0)</f>
        <v>0.800048828125</v>
      </c>
      <c r="H4050">
        <f>IF(CSV[[#This Row],[Altura]]&lt;=0,CSV[[#This Row],[Altura]],0)</f>
        <v>0</v>
      </c>
      <c r="I4050" s="2">
        <f>RADIANS(CSV[[#This Row],[lon]])-RADIANS(A4049)</f>
        <v>4.2892758084223104E-6</v>
      </c>
      <c r="J4050" s="2">
        <f>RADIANS(CSV[[#This Row],[lat]])-RADIANS(B4049)</f>
        <v>-9.0115753682840083E-7</v>
      </c>
      <c r="K4050" s="2">
        <f>RADIANS(CSV[[#This Row],[lon]])</f>
        <v>0.74059300419129515</v>
      </c>
      <c r="L4050" s="2">
        <f>RADIANS(CSV[[#This Row],[lat]])</f>
        <v>-0.11866913211996523</v>
      </c>
      <c r="M4050" s="2">
        <f>SIN(CSV[[#This Row],[dlon]]/2)*SIN(CSV[[#This Row],[dlon]]/2)</f>
        <v>4.5994717401721639E-12</v>
      </c>
      <c r="N4050" s="2">
        <f>SIN(CSV[[#This Row],[dlat]]/2)*SIN(CSV[[#This Row],[dlat]]/2)</f>
        <v>2.030212265456439E-13</v>
      </c>
      <c r="O4050" s="2">
        <f>COS(RADIANS(CSV[[#This Row],[lat]]))</f>
        <v>0.99296707770254156</v>
      </c>
      <c r="P4050" s="2">
        <f>CSV[[#This Row],[sindlon]]+CSV[[#This Row],[cosradlat]]*O4049*CSV[[#This Row],[sindlat]]</f>
        <v>4.7996473650385205E-12</v>
      </c>
      <c r="Q4050" s="2">
        <f>2*ASIN(SQRT(CSV[[#This Row],[Columna1]]))*6367445</f>
        <v>27.899721189823794</v>
      </c>
      <c r="R4050" s="2" t="e" vm="1">
        <f ca="1">_xlfn.CONCAT(CSV[[#This Row],[lon]],",",CSV[[#This Row],[lat]],";",CSV[[#This Row],[alt]])</f>
        <v>#NAME?</v>
      </c>
    </row>
    <row r="4051" spans="1:18" x14ac:dyDescent="0.25">
      <c r="A4051">
        <v>42.432937966659665</v>
      </c>
      <c r="B4051">
        <v>-6.7992132715880871</v>
      </c>
      <c r="C4051">
        <v>565.79998779296875</v>
      </c>
      <c r="D4051" s="1">
        <v>42854.450925925928</v>
      </c>
      <c r="E4051" s="1">
        <f>CSV[[#This Row],[Column4]]-D4050</f>
        <v>2.3148153559304774E-5</v>
      </c>
      <c r="F4051">
        <f>CSV[[#This Row],[alt]]-C4050</f>
        <v>0.39996337890625</v>
      </c>
      <c r="G4051">
        <f>IF(CSV[[#This Row],[Altura]]&gt;0,CSV[[#This Row],[Altura]],0)</f>
        <v>0.39996337890625</v>
      </c>
      <c r="H4051">
        <f>IF(CSV[[#This Row],[Altura]]&lt;=0,CSV[[#This Row],[Altura]],0)</f>
        <v>0</v>
      </c>
      <c r="I4051" s="2">
        <f>RADIANS(CSV[[#This Row],[lon]])-RADIANS(A4050)</f>
        <v>1.4746214238581246E-6</v>
      </c>
      <c r="J4051" s="2">
        <f>RADIANS(CSV[[#This Row],[lat]])-RADIANS(B4050)</f>
        <v>4.739854576885083E-7</v>
      </c>
      <c r="K4051" s="2">
        <f>RADIANS(CSV[[#This Row],[lon]])</f>
        <v>0.740594478812719</v>
      </c>
      <c r="L4051" s="2">
        <f>RADIANS(CSV[[#This Row],[lat]])</f>
        <v>-0.11866865813450754</v>
      </c>
      <c r="M4051" s="2">
        <f>SIN(CSV[[#This Row],[dlon]]/2)*SIN(CSV[[#This Row],[dlon]]/2)</f>
        <v>5.436270859252421E-13</v>
      </c>
      <c r="N4051" s="2">
        <f>SIN(CSV[[#This Row],[dlat]]/2)*SIN(CSV[[#This Row],[dlat]]/2)</f>
        <v>5.616555352504512E-14</v>
      </c>
      <c r="O4051" s="2">
        <f>COS(RADIANS(CSV[[#This Row],[lat]]))</f>
        <v>0.99296713381794977</v>
      </c>
      <c r="P4051" s="2">
        <f>CSV[[#This Row],[sindlon]]+CSV[[#This Row],[cosradlat]]*O4050*CSV[[#This Row],[sindlat]]</f>
        <v>5.9900540469278955E-13</v>
      </c>
      <c r="Q4051" s="2">
        <f>2*ASIN(SQRT(CSV[[#This Row],[Columna1]]))*6367445</f>
        <v>9.8562240783739146</v>
      </c>
      <c r="R4051" s="2" t="e" vm="1">
        <f ca="1">_xlfn.CONCAT(CSV[[#This Row],[lon]],",",CSV[[#This Row],[lat]],";",CSV[[#This Row],[alt]])</f>
        <v>#NAME?</v>
      </c>
    </row>
    <row r="4052" spans="1:18" x14ac:dyDescent="0.25">
      <c r="A4052">
        <v>42.432969566434622</v>
      </c>
      <c r="B4052">
        <v>-6.7991895508021116</v>
      </c>
      <c r="C4052">
        <v>566.20001220703125</v>
      </c>
      <c r="D4052" s="1">
        <v>42854.450937499998</v>
      </c>
      <c r="E4052" s="1">
        <f>CSV[[#This Row],[Column4]]-D4051</f>
        <v>1.1574069503694773E-5</v>
      </c>
      <c r="F4052">
        <f>CSV[[#This Row],[alt]]-C4051</f>
        <v>0.4000244140625</v>
      </c>
      <c r="G4052">
        <f>IF(CSV[[#This Row],[Altura]]&gt;0,CSV[[#This Row],[Altura]],0)</f>
        <v>0.4000244140625</v>
      </c>
      <c r="H4052">
        <f>IF(CSV[[#This Row],[Altura]]&lt;=0,CSV[[#This Row],[Altura]],0)</f>
        <v>0</v>
      </c>
      <c r="I4052" s="2">
        <f>RADIANS(CSV[[#This Row],[lon]])-RADIANS(A4051)</f>
        <v>5.5152011591008687E-7</v>
      </c>
      <c r="J4052" s="2">
        <f>RADIANS(CSV[[#This Row],[lat]])-RADIANS(B4051)</f>
        <v>4.1400581643480372E-7</v>
      </c>
      <c r="K4052" s="2">
        <f>RADIANS(CSV[[#This Row],[lon]])</f>
        <v>0.74059503033283491</v>
      </c>
      <c r="L4052" s="2">
        <f>RADIANS(CSV[[#This Row],[lat]])</f>
        <v>-0.11866824412869111</v>
      </c>
      <c r="M4052" s="2">
        <f>SIN(CSV[[#This Row],[dlon]]/2)*SIN(CSV[[#This Row],[dlon]]/2)</f>
        <v>7.6043609563366982E-14</v>
      </c>
      <c r="N4052" s="2">
        <f>SIN(CSV[[#This Row],[dlat]]/2)*SIN(CSV[[#This Row],[dlat]]/2)</f>
        <v>4.2850204010461485E-14</v>
      </c>
      <c r="O4052" s="2">
        <f>COS(RADIANS(CSV[[#This Row],[lat]]))</f>
        <v>0.99296718283215146</v>
      </c>
      <c r="P4052" s="2">
        <f>CSV[[#This Row],[sindlon]]+CSV[[#This Row],[cosradlat]]*O4051*CSV[[#This Row],[sindlat]]</f>
        <v>1.1829321558076702E-13</v>
      </c>
      <c r="Q4052" s="2">
        <f>2*ASIN(SQRT(CSV[[#This Row],[Columna1]]))*6367445</f>
        <v>4.3800101481837128</v>
      </c>
      <c r="R4052" s="2" t="e" vm="1">
        <f ca="1">_xlfn.CONCAT(CSV[[#This Row],[lon]],",",CSV[[#This Row],[lat]],";",CSV[[#This Row],[alt]])</f>
        <v>#NAME?</v>
      </c>
    </row>
    <row r="4053" spans="1:18" x14ac:dyDescent="0.25">
      <c r="A4053">
        <v>42.432999070733786</v>
      </c>
      <c r="B4053">
        <v>-6.7991600465029478</v>
      </c>
      <c r="C4053">
        <v>566.79998779296875</v>
      </c>
      <c r="D4053" s="1">
        <v>42854.450949074075</v>
      </c>
      <c r="E4053" s="1">
        <f>CSV[[#This Row],[Column4]]-D4052</f>
        <v>1.1574076779652387E-5</v>
      </c>
      <c r="F4053">
        <f>CSV[[#This Row],[alt]]-C4052</f>
        <v>0.5999755859375</v>
      </c>
      <c r="G4053">
        <f>IF(CSV[[#This Row],[Altura]]&gt;0,CSV[[#This Row],[Altura]],0)</f>
        <v>0.5999755859375</v>
      </c>
      <c r="H4053">
        <f>IF(CSV[[#This Row],[Altura]]&lt;=0,CSV[[#This Row],[Altura]],0)</f>
        <v>0</v>
      </c>
      <c r="I4053" s="2">
        <f>RADIANS(CSV[[#This Row],[lon]])-RADIANS(A4052)</f>
        <v>5.149471639098735E-7</v>
      </c>
      <c r="J4053" s="2">
        <f>RADIANS(CSV[[#This Row],[lat]])-RADIANS(B4052)</f>
        <v>5.1494716389599571E-7</v>
      </c>
      <c r="K4053" s="2">
        <f>RADIANS(CSV[[#This Row],[lon]])</f>
        <v>0.74059554527999882</v>
      </c>
      <c r="L4053" s="2">
        <f>RADIANS(CSV[[#This Row],[lat]])</f>
        <v>-0.11866772918152721</v>
      </c>
      <c r="M4053" s="2">
        <f>SIN(CSV[[#This Row],[dlon]]/2)*SIN(CSV[[#This Row],[dlon]]/2)</f>
        <v>6.6292645404704057E-14</v>
      </c>
      <c r="N4053" s="2">
        <f>SIN(CSV[[#This Row],[dlat]]/2)*SIN(CSV[[#This Row],[dlat]]/2)</f>
        <v>6.6292645401130896E-14</v>
      </c>
      <c r="O4053" s="2">
        <f>COS(RADIANS(CSV[[#This Row],[lat]]))</f>
        <v>0.99296724379657475</v>
      </c>
      <c r="P4053" s="2">
        <f>CSV[[#This Row],[sindlon]]+CSV[[#This Row],[cosradlat]]*O4052*CSV[[#This Row],[sindlat]]</f>
        <v>1.3165612557808225E-13</v>
      </c>
      <c r="Q4053" s="2">
        <f>2*ASIN(SQRT(CSV[[#This Row],[Columna1]]))*6367445</f>
        <v>4.6207846962944048</v>
      </c>
      <c r="R4053" s="2" t="e" vm="1">
        <f ca="1">_xlfn.CONCAT(CSV[[#This Row],[lon]],",",CSV[[#This Row],[lat]],";",CSV[[#This Row],[alt]])</f>
        <v>#NAME?</v>
      </c>
    </row>
    <row r="4054" spans="1:18" x14ac:dyDescent="0.25">
      <c r="A4054">
        <v>42.433056905865669</v>
      </c>
      <c r="B4054">
        <v>-6.7990868724882603</v>
      </c>
      <c r="C4054">
        <v>567.79998779296875</v>
      </c>
      <c r="D4054" s="1">
        <v>42854.450972222221</v>
      </c>
      <c r="E4054" s="1">
        <f>CSV[[#This Row],[Column4]]-D4053</f>
        <v>2.314814628334716E-5</v>
      </c>
      <c r="F4054">
        <f>CSV[[#This Row],[alt]]-C4053</f>
        <v>1</v>
      </c>
      <c r="G4054">
        <f>IF(CSV[[#This Row],[Altura]]&gt;0,CSV[[#This Row],[Altura]],0)</f>
        <v>1</v>
      </c>
      <c r="H4054">
        <f>IF(CSV[[#This Row],[Altura]]&lt;=0,CSV[[#This Row],[Altura]],0)</f>
        <v>0</v>
      </c>
      <c r="I4054" s="2">
        <f>RADIANS(CSV[[#This Row],[lon]])-RADIANS(A4053)</f>
        <v>1.0094134746951866E-6</v>
      </c>
      <c r="J4054" s="2">
        <f>RADIANS(CSV[[#This Row],[lat]])-RADIANS(B4053)</f>
        <v>1.2771274831985258E-6</v>
      </c>
      <c r="K4054" s="2">
        <f>RADIANS(CSV[[#This Row],[lon]])</f>
        <v>0.74059655469347352</v>
      </c>
      <c r="L4054" s="2">
        <f>RADIANS(CSV[[#This Row],[lat]])</f>
        <v>-0.11866645205404401</v>
      </c>
      <c r="M4054" s="2">
        <f>SIN(CSV[[#This Row],[dlon]]/2)*SIN(CSV[[#This Row],[dlon]]/2)</f>
        <v>2.5472889072403093E-13</v>
      </c>
      <c r="N4054" s="2">
        <f>SIN(CSV[[#This Row],[dlat]]/2)*SIN(CSV[[#This Row],[dlat]]/2)</f>
        <v>4.0776365208519475E-13</v>
      </c>
      <c r="O4054" s="2">
        <f>COS(RADIANS(CSV[[#This Row],[lat]]))</f>
        <v>0.99296739499413611</v>
      </c>
      <c r="P4054" s="2">
        <f>CSV[[#This Row],[sindlon]]+CSV[[#This Row],[cosradlat]]*O4053*CSV[[#This Row],[sindlat]]</f>
        <v>6.5677736717255673E-13</v>
      </c>
      <c r="Q4054" s="2">
        <f>2*ASIN(SQRT(CSV[[#This Row],[Columna1]]))*6367445</f>
        <v>10.320584338969068</v>
      </c>
      <c r="R4054" s="2" t="e" vm="1">
        <f ca="1">_xlfn.CONCAT(CSV[[#This Row],[lon]],",",CSV[[#This Row],[lat]],";",CSV[[#This Row],[alt]])</f>
        <v>#NAME?</v>
      </c>
    </row>
    <row r="4055" spans="1:18" x14ac:dyDescent="0.25">
      <c r="A4055">
        <v>42.433087499812245</v>
      </c>
      <c r="B4055">
        <v>-6.7990531772375107</v>
      </c>
      <c r="C4055">
        <v>568</v>
      </c>
      <c r="D4055" s="1">
        <v>42854.450983796298</v>
      </c>
      <c r="E4055" s="1">
        <f>CSV[[#This Row],[Column4]]-D4054</f>
        <v>1.1574076779652387E-5</v>
      </c>
      <c r="F4055">
        <f>CSV[[#This Row],[alt]]-C4054</f>
        <v>0.20001220703125</v>
      </c>
      <c r="G4055">
        <f>IF(CSV[[#This Row],[Altura]]&gt;0,CSV[[#This Row],[Altura]],0)</f>
        <v>0.20001220703125</v>
      </c>
      <c r="H4055">
        <f>IF(CSV[[#This Row],[Altura]]&lt;=0,CSV[[#This Row],[Altura]],0)</f>
        <v>0</v>
      </c>
      <c r="I4055" s="2">
        <f>RADIANS(CSV[[#This Row],[lon]])-RADIANS(A4054)</f>
        <v>5.3396509891445731E-7</v>
      </c>
      <c r="J4055" s="2">
        <f>RADIANS(CSV[[#This Row],[lat]])-RADIANS(B4054)</f>
        <v>5.8809306786866689E-7</v>
      </c>
      <c r="K4055" s="2">
        <f>RADIANS(CSV[[#This Row],[lon]])</f>
        <v>0.74059708865857243</v>
      </c>
      <c r="L4055" s="2">
        <f>RADIANS(CSV[[#This Row],[lat]])</f>
        <v>-0.11866586396097614</v>
      </c>
      <c r="M4055" s="2">
        <f>SIN(CSV[[#This Row],[dlon]]/2)*SIN(CSV[[#This Row],[dlon]]/2)</f>
        <v>7.1279681714679847E-14</v>
      </c>
      <c r="N4055" s="2">
        <f>SIN(CSV[[#This Row],[dlat]]/2)*SIN(CSV[[#This Row],[dlat]]/2)</f>
        <v>8.6463364118792612E-14</v>
      </c>
      <c r="O4055" s="2">
        <f>COS(RADIANS(CSV[[#This Row],[lat]]))</f>
        <v>0.99296746461721075</v>
      </c>
      <c r="P4055" s="2">
        <f>CSV[[#This Row],[sindlon]]+CSV[[#This Row],[cosradlat]]*O4054*CSV[[#This Row],[sindlat]]</f>
        <v>1.5653120270102998E-13</v>
      </c>
      <c r="Q4055" s="2">
        <f>2*ASIN(SQRT(CSV[[#This Row],[Columna1]]))*6367445</f>
        <v>5.0384349873743917</v>
      </c>
      <c r="R4055" s="2" t="e" vm="1">
        <f ca="1">_xlfn.CONCAT(CSV[[#This Row],[lon]],",",CSV[[#This Row],[lat]],";",CSV[[#This Row],[alt]])</f>
        <v>#NAME?</v>
      </c>
    </row>
    <row r="4056" spans="1:18" x14ac:dyDescent="0.25">
      <c r="A4056">
        <v>42.433156482875347</v>
      </c>
      <c r="B4056">
        <v>-6.7989942524582148</v>
      </c>
      <c r="C4056">
        <v>568.5999755859375</v>
      </c>
      <c r="D4056" s="1">
        <v>42854.451006944444</v>
      </c>
      <c r="E4056" s="1">
        <f>CSV[[#This Row],[Column4]]-D4055</f>
        <v>2.314814628334716E-5</v>
      </c>
      <c r="F4056">
        <f>CSV[[#This Row],[alt]]-C4055</f>
        <v>0.5999755859375</v>
      </c>
      <c r="G4056">
        <f>IF(CSV[[#This Row],[Altura]]&gt;0,CSV[[#This Row],[Altura]],0)</f>
        <v>0.5999755859375</v>
      </c>
      <c r="H4056">
        <f>IF(CSV[[#This Row],[Altura]]&lt;=0,CSV[[#This Row],[Altura]],0)</f>
        <v>0</v>
      </c>
      <c r="I4056" s="2">
        <f>RADIANS(CSV[[#This Row],[lon]])-RADIANS(A4055)</f>
        <v>1.2039815792119768E-6</v>
      </c>
      <c r="J4056" s="2">
        <f>RADIANS(CSV[[#This Row],[lat]])-RADIANS(B4055)</f>
        <v>1.028431409727526E-6</v>
      </c>
      <c r="K4056" s="2">
        <f>RADIANS(CSV[[#This Row],[lon]])</f>
        <v>0.74059829264015165</v>
      </c>
      <c r="L4056" s="2">
        <f>RADIANS(CSV[[#This Row],[lat]])</f>
        <v>-0.11866483552956641</v>
      </c>
      <c r="M4056" s="2">
        <f>SIN(CSV[[#This Row],[dlon]]/2)*SIN(CSV[[#This Row],[dlon]]/2)</f>
        <v>3.6239291077039765E-13</v>
      </c>
      <c r="N4056" s="2">
        <f>SIN(CSV[[#This Row],[dlat]]/2)*SIN(CSV[[#This Row],[dlat]]/2)</f>
        <v>2.6441779112851332E-13</v>
      </c>
      <c r="O4056" s="2">
        <f>COS(RADIANS(CSV[[#This Row],[lat]]))</f>
        <v>0.99296758637017024</v>
      </c>
      <c r="P4056" s="2">
        <f>CSV[[#This Row],[sindlon]]+CSV[[#This Row],[cosradlat]]*O4055*CSV[[#This Row],[sindlat]]</f>
        <v>6.2310475611499786E-13</v>
      </c>
      <c r="Q4056" s="2">
        <f>2*ASIN(SQRT(CSV[[#This Row],[Columna1]]))*6367445</f>
        <v>10.05253817701111</v>
      </c>
      <c r="R4056" s="2" t="e" vm="1">
        <f ca="1">_xlfn.CONCAT(CSV[[#This Row],[lon]],",",CSV[[#This Row],[lat]],";",CSV[[#This Row],[alt]])</f>
        <v>#NAME?</v>
      </c>
    </row>
    <row r="4057" spans="1:18" x14ac:dyDescent="0.25">
      <c r="A4057">
        <v>42.433192105963826</v>
      </c>
      <c r="B4057">
        <v>-6.7989660892635584</v>
      </c>
      <c r="C4057">
        <v>569.20001220703125</v>
      </c>
      <c r="D4057" s="1">
        <v>42854.451018518521</v>
      </c>
      <c r="E4057" s="1">
        <f>CSV[[#This Row],[Column4]]-D4056</f>
        <v>1.1574076779652387E-5</v>
      </c>
      <c r="F4057">
        <f>CSV[[#This Row],[alt]]-C4056</f>
        <v>0.60003662109375</v>
      </c>
      <c r="G4057">
        <f>IF(CSV[[#This Row],[Altura]]&gt;0,CSV[[#This Row],[Altura]],0)</f>
        <v>0.60003662109375</v>
      </c>
      <c r="H4057">
        <f>IF(CSV[[#This Row],[Altura]]&lt;=0,CSV[[#This Row],[Altura]],0)</f>
        <v>0</v>
      </c>
      <c r="I4057" s="2">
        <f>RADIANS(CSV[[#This Row],[lon]])-RADIANS(A4056)</f>
        <v>6.217401836705605E-7</v>
      </c>
      <c r="J4057" s="2">
        <f>RADIANS(CSV[[#This Row],[lat]])-RADIANS(B4056)</f>
        <v>4.9154047462862671E-7</v>
      </c>
      <c r="K4057" s="2">
        <f>RADIANS(CSV[[#This Row],[lon]])</f>
        <v>0.74059891438033532</v>
      </c>
      <c r="L4057" s="2">
        <f>RADIANS(CSV[[#This Row],[lat]])</f>
        <v>-0.11866434398909179</v>
      </c>
      <c r="M4057" s="2">
        <f>SIN(CSV[[#This Row],[dlon]]/2)*SIN(CSV[[#This Row],[dlon]]/2)</f>
        <v>9.6640213997672448E-14</v>
      </c>
      <c r="N4057" s="2">
        <f>SIN(CSV[[#This Row],[dlat]]/2)*SIN(CSV[[#This Row],[dlat]]/2)</f>
        <v>6.0403009549532681E-14</v>
      </c>
      <c r="O4057" s="2">
        <f>COS(RADIANS(CSV[[#This Row],[lat]]))</f>
        <v>0.9929676445618254</v>
      </c>
      <c r="P4057" s="2">
        <f>CSV[[#This Row],[sindlon]]+CSV[[#This Row],[cosradlat]]*O4056*CSV[[#This Row],[sindlat]]</f>
        <v>1.5619665636342095E-13</v>
      </c>
      <c r="Q4057" s="2">
        <f>2*ASIN(SQRT(CSV[[#This Row],[Columna1]]))*6367445</f>
        <v>5.0330479094666343</v>
      </c>
      <c r="R4057" s="2" t="e" vm="1">
        <f ca="1">_xlfn.CONCAT(CSV[[#This Row],[lon]],",",CSV[[#This Row],[lat]],";",CSV[[#This Row],[alt]])</f>
        <v>#NAME?</v>
      </c>
    </row>
    <row r="4058" spans="1:18" x14ac:dyDescent="0.25">
      <c r="A4058">
        <v>42.433298723772168</v>
      </c>
      <c r="B4058">
        <v>-6.7988854553550482</v>
      </c>
      <c r="C4058">
        <v>570.20001220703125</v>
      </c>
      <c r="D4058" s="1">
        <v>42854.451053240744</v>
      </c>
      <c r="E4058" s="1">
        <f>CSV[[#This Row],[Column4]]-D4057</f>
        <v>3.4722223062999547E-5</v>
      </c>
      <c r="F4058">
        <f>CSV[[#This Row],[alt]]-C4057</f>
        <v>1</v>
      </c>
      <c r="G4058">
        <f>IF(CSV[[#This Row],[Altura]]&gt;0,CSV[[#This Row],[Altura]],0)</f>
        <v>1</v>
      </c>
      <c r="H4058">
        <f>IF(CSV[[#This Row],[Altura]]&lt;=0,CSV[[#This Row],[Altura]],0)</f>
        <v>0</v>
      </c>
      <c r="I4058" s="2">
        <f>RADIANS(CSV[[#This Row],[lon]])-RADIANS(A4057)</f>
        <v>1.8608317968737964E-6</v>
      </c>
      <c r="J4058" s="2">
        <f>RADIANS(CSV[[#This Row],[lat]])-RADIANS(B4057)</f>
        <v>1.4073271922543373E-6</v>
      </c>
      <c r="K4058" s="2">
        <f>RADIANS(CSV[[#This Row],[lon]])</f>
        <v>0.74060077521213219</v>
      </c>
      <c r="L4058" s="2">
        <f>RADIANS(CSV[[#This Row],[lat]])</f>
        <v>-0.11866293666189953</v>
      </c>
      <c r="M4058" s="2">
        <f>SIN(CSV[[#This Row],[dlon]]/2)*SIN(CSV[[#This Row],[dlon]]/2)</f>
        <v>8.6567374406389063E-13</v>
      </c>
      <c r="N4058" s="2">
        <f>SIN(CSV[[#This Row],[dlat]]/2)*SIN(CSV[[#This Row],[dlat]]/2)</f>
        <v>4.951424565145375E-13</v>
      </c>
      <c r="O4058" s="2">
        <f>COS(RADIANS(CSV[[#This Row],[lat]]))</f>
        <v>0.99296781116874955</v>
      </c>
      <c r="P4058" s="2">
        <f>CSV[[#This Row],[sindlon]]+CSV[[#This Row],[cosradlat]]*O4057*CSV[[#This Row],[sindlat]]</f>
        <v>1.3538767337854164E-12</v>
      </c>
      <c r="Q4058" s="2">
        <f>2*ASIN(SQRT(CSV[[#This Row],[Columna1]]))*6367445</f>
        <v>14.8178352051715</v>
      </c>
      <c r="R4058" s="2" t="e" vm="1">
        <f ca="1">_xlfn.CONCAT(CSV[[#This Row],[lon]],",",CSV[[#This Row],[lat]],";",CSV[[#This Row],[alt]])</f>
        <v>#NAME?</v>
      </c>
    </row>
    <row r="4059" spans="1:18" x14ac:dyDescent="0.25">
      <c r="A4059">
        <v>42.433387655764818</v>
      </c>
      <c r="B4059">
        <v>-6.7987838666886091</v>
      </c>
      <c r="C4059">
        <v>571.5999755859375</v>
      </c>
      <c r="D4059" s="1">
        <v>42854.45108796296</v>
      </c>
      <c r="E4059" s="1">
        <f>CSV[[#This Row],[Column4]]-D4058</f>
        <v>3.4722215787041932E-5</v>
      </c>
      <c r="F4059">
        <f>CSV[[#This Row],[alt]]-C4058</f>
        <v>1.39996337890625</v>
      </c>
      <c r="G4059">
        <f>IF(CSV[[#This Row],[Altura]]&gt;0,CSV[[#This Row],[Altura]],0)</f>
        <v>1.39996337890625</v>
      </c>
      <c r="H4059">
        <f>IF(CSV[[#This Row],[Altura]]&lt;=0,CSV[[#This Row],[Altura]],0)</f>
        <v>0</v>
      </c>
      <c r="I4059" s="2">
        <f>RADIANS(CSV[[#This Row],[lon]])-RADIANS(A4058)</f>
        <v>1.5521560821074587E-6</v>
      </c>
      <c r="J4059" s="2">
        <f>RADIANS(CSV[[#This Row],[lat]])-RADIANS(B4058)</f>
        <v>1.7730567120760599E-6</v>
      </c>
      <c r="K4059" s="2">
        <f>RADIANS(CSV[[#This Row],[lon]])</f>
        <v>0.7406023273682143</v>
      </c>
      <c r="L4059" s="2">
        <f>RADIANS(CSV[[#This Row],[lat]])</f>
        <v>-0.11866116360518746</v>
      </c>
      <c r="M4059" s="2">
        <f>SIN(CSV[[#This Row],[dlon]]/2)*SIN(CSV[[#This Row],[dlon]]/2)</f>
        <v>6.0229712580567303E-13</v>
      </c>
      <c r="N4059" s="2">
        <f>SIN(CSV[[#This Row],[dlat]]/2)*SIN(CSV[[#This Row],[dlat]]/2)</f>
        <v>7.8593252605928607E-13</v>
      </c>
      <c r="O4059" s="2">
        <f>COS(RADIANS(CSV[[#This Row],[lat]]))</f>
        <v>0.99296802106989179</v>
      </c>
      <c r="P4059" s="2">
        <f>CSV[[#This Row],[sindlon]]+CSV[[#This Row],[cosradlat]]*O4058*CSV[[#This Row],[sindlat]]</f>
        <v>1.3772150294928562E-12</v>
      </c>
      <c r="Q4059" s="2">
        <f>2*ASIN(SQRT(CSV[[#This Row],[Columna1]]))*6367445</f>
        <v>14.945005347270763</v>
      </c>
      <c r="R4059" s="2" t="e" vm="1">
        <f ca="1">_xlfn.CONCAT(CSV[[#This Row],[lon]],",",CSV[[#This Row],[lat]],";",CSV[[#This Row],[alt]])</f>
        <v>#NAME?</v>
      </c>
    </row>
    <row r="4060" spans="1:18" x14ac:dyDescent="0.25">
      <c r="A4060">
        <v>42.433406682685018</v>
      </c>
      <c r="B4060">
        <v>-6.7987370956689119</v>
      </c>
      <c r="C4060">
        <v>572</v>
      </c>
      <c r="D4060" s="1">
        <v>42854.451099537036</v>
      </c>
      <c r="E4060" s="1">
        <f>CSV[[#This Row],[Column4]]-D4059</f>
        <v>1.1574076779652387E-5</v>
      </c>
      <c r="F4060">
        <f>CSV[[#This Row],[alt]]-C4059</f>
        <v>0.4000244140625</v>
      </c>
      <c r="G4060">
        <f>IF(CSV[[#This Row],[Altura]]&gt;0,CSV[[#This Row],[Altura]],0)</f>
        <v>0.4000244140625</v>
      </c>
      <c r="H4060">
        <f>IF(CSV[[#This Row],[Altura]]&lt;=0,CSV[[#This Row],[Altura]],0)</f>
        <v>0</v>
      </c>
      <c r="I4060" s="2">
        <f>RADIANS(CSV[[#This Row],[lon]])-RADIANS(A4059)</f>
        <v>3.3208240401982891E-7</v>
      </c>
      <c r="J4060" s="2">
        <f>RADIANS(CSV[[#This Row],[lat]])-RADIANS(B4059)</f>
        <v>8.1630828822898405E-7</v>
      </c>
      <c r="K4060" s="2">
        <f>RADIANS(CSV[[#This Row],[lon]])</f>
        <v>0.74060265945061832</v>
      </c>
      <c r="L4060" s="2">
        <f>RADIANS(CSV[[#This Row],[lat]])</f>
        <v>-0.11866034729689923</v>
      </c>
      <c r="M4060" s="2">
        <f>SIN(CSV[[#This Row],[dlon]]/2)*SIN(CSV[[#This Row],[dlon]]/2)</f>
        <v>2.7569680764896965E-14</v>
      </c>
      <c r="N4060" s="2">
        <f>SIN(CSV[[#This Row],[dlat]]/2)*SIN(CSV[[#This Row],[dlat]]/2)</f>
        <v>1.6658980535782428E-13</v>
      </c>
      <c r="O4060" s="2">
        <f>COS(RADIANS(CSV[[#This Row],[lat]]))</f>
        <v>0.99296811770649696</v>
      </c>
      <c r="P4060" s="2">
        <f>CSV[[#This Row],[sindlon]]+CSV[[#This Row],[cosradlat]]*O4059*CSV[[#This Row],[sindlat]]</f>
        <v>1.9182482775961318E-13</v>
      </c>
      <c r="Q4060" s="2">
        <f>2*ASIN(SQRT(CSV[[#This Row],[Columna1]]))*6367445</f>
        <v>5.5776030957162455</v>
      </c>
      <c r="R4060" s="2" t="e" vm="1">
        <f ca="1">_xlfn.CONCAT(CSV[[#This Row],[lon]],",",CSV[[#This Row],[lat]],";",CSV[[#This Row],[alt]])</f>
        <v>#NAME?</v>
      </c>
    </row>
    <row r="4061" spans="1:18" x14ac:dyDescent="0.25">
      <c r="A4061">
        <v>42.43344834074378</v>
      </c>
      <c r="B4061">
        <v>-6.7985734809190044</v>
      </c>
      <c r="C4061">
        <v>572.4000244140625</v>
      </c>
      <c r="D4061" s="1">
        <v>42854.45113425926</v>
      </c>
      <c r="E4061" s="1">
        <f>CSV[[#This Row],[Column4]]-D4060</f>
        <v>3.4722223062999547E-5</v>
      </c>
      <c r="F4061">
        <f>CSV[[#This Row],[alt]]-C4060</f>
        <v>0.4000244140625</v>
      </c>
      <c r="G4061">
        <f>IF(CSV[[#This Row],[Altura]]&gt;0,CSV[[#This Row],[Altura]],0)</f>
        <v>0.4000244140625</v>
      </c>
      <c r="H4061">
        <f>IF(CSV[[#This Row],[Altura]]&lt;=0,CSV[[#This Row],[Altura]],0)</f>
        <v>0</v>
      </c>
      <c r="I4061" s="2">
        <f>RADIANS(CSV[[#This Row],[lon]])-RADIANS(A4060)</f>
        <v>7.2707028531127094E-7</v>
      </c>
      <c r="J4061" s="2">
        <f>RADIANS(CSV[[#This Row],[lat]])-RADIANS(B4060)</f>
        <v>2.8556160907161621E-6</v>
      </c>
      <c r="K4061" s="2">
        <f>RADIANS(CSV[[#This Row],[lon]])</f>
        <v>0.74060338652090363</v>
      </c>
      <c r="L4061" s="2">
        <f>RADIANS(CSV[[#This Row],[lat]])</f>
        <v>-0.11865749168080851</v>
      </c>
      <c r="M4061" s="2">
        <f>SIN(CSV[[#This Row],[dlon]]/2)*SIN(CSV[[#This Row],[dlon]]/2)</f>
        <v>1.3215779994564741E-13</v>
      </c>
      <c r="N4061" s="2">
        <f>SIN(CSV[[#This Row],[dlat]]/2)*SIN(CSV[[#This Row],[dlat]]/2)</f>
        <v>2.0386358143878785E-12</v>
      </c>
      <c r="O4061" s="2">
        <f>COS(RADIANS(CSV[[#This Row],[lat]]))</f>
        <v>0.99296845575622505</v>
      </c>
      <c r="P4061" s="2">
        <f>CSV[[#This Row],[sindlon]]+CSV[[#This Row],[cosradlat]]*O4060*CSV[[#This Row],[sindlat]]</f>
        <v>2.1422242096520581E-12</v>
      </c>
      <c r="Q4061" s="2">
        <f>2*ASIN(SQRT(CSV[[#This Row],[Columna1]]))*6367445</f>
        <v>18.6392167882242</v>
      </c>
      <c r="R4061" s="2" t="e" vm="1">
        <f ca="1">_xlfn.CONCAT(CSV[[#This Row],[lon]],",",CSV[[#This Row],[lat]],";",CSV[[#This Row],[alt]])</f>
        <v>#NAME?</v>
      </c>
    </row>
    <row r="4062" spans="1:18" x14ac:dyDescent="0.25">
      <c r="A4062">
        <v>42.433467200025916</v>
      </c>
      <c r="B4062">
        <v>-6.7985195014625788</v>
      </c>
      <c r="C4062">
        <v>572.79998779296875</v>
      </c>
      <c r="D4062" s="1">
        <v>42854.451145833336</v>
      </c>
      <c r="E4062" s="1">
        <f>CSV[[#This Row],[Column4]]-D4061</f>
        <v>1.1574076779652387E-5</v>
      </c>
      <c r="F4062">
        <f>CSV[[#This Row],[alt]]-C4061</f>
        <v>0.39996337890625</v>
      </c>
      <c r="G4062">
        <f>IF(CSV[[#This Row],[Altura]]&gt;0,CSV[[#This Row],[Altura]],0)</f>
        <v>0.39996337890625</v>
      </c>
      <c r="H4062">
        <f>IF(CSV[[#This Row],[Altura]]&lt;=0,CSV[[#This Row],[Altura]],0)</f>
        <v>0</v>
      </c>
      <c r="I4062" s="2">
        <f>RADIANS(CSV[[#This Row],[lon]])-RADIANS(A4061)</f>
        <v>3.2915656789089809E-7</v>
      </c>
      <c r="J4062" s="2">
        <f>RADIANS(CSV[[#This Row],[lat]])-RADIANS(B4061)</f>
        <v>9.4211924306364381E-7</v>
      </c>
      <c r="K4062" s="2">
        <f>RADIANS(CSV[[#This Row],[lon]])</f>
        <v>0.74060371567747152</v>
      </c>
      <c r="L4062" s="2">
        <f>RADIANS(CSV[[#This Row],[lat]])</f>
        <v>-0.11865654956156545</v>
      </c>
      <c r="M4062" s="2">
        <f>SIN(CSV[[#This Row],[dlon]]/2)*SIN(CSV[[#This Row],[dlon]]/2)</f>
        <v>2.7086011546428607E-14</v>
      </c>
      <c r="N4062" s="2">
        <f>SIN(CSV[[#This Row],[dlat]]/2)*SIN(CSV[[#This Row],[dlat]]/2)</f>
        <v>2.2189716703768688E-13</v>
      </c>
      <c r="O4062" s="2">
        <f>COS(RADIANS(CSV[[#This Row],[lat]]))</f>
        <v>0.99296856728314997</v>
      </c>
      <c r="P4062" s="2">
        <f>CSV[[#This Row],[sindlon]]+CSV[[#This Row],[cosradlat]]*O4061*CSV[[#This Row],[sindlat]]</f>
        <v>2.4587361483850119E-13</v>
      </c>
      <c r="Q4062" s="2">
        <f>2*ASIN(SQRT(CSV[[#This Row],[Columna1]]))*6367445</f>
        <v>6.3146772930168895</v>
      </c>
      <c r="R4062" s="2" t="e" vm="1">
        <f ca="1">_xlfn.CONCAT(CSV[[#This Row],[lon]],",",CSV[[#This Row],[lat]],";",CSV[[#This Row],[alt]])</f>
        <v>#NAME?</v>
      </c>
    </row>
    <row r="4063" spans="1:18" x14ac:dyDescent="0.25">
      <c r="A4063">
        <v>42.433484885841608</v>
      </c>
      <c r="B4063">
        <v>-6.79846434853971</v>
      </c>
      <c r="C4063">
        <v>573.4000244140625</v>
      </c>
      <c r="D4063" s="1">
        <v>42854.451157407406</v>
      </c>
      <c r="E4063" s="1">
        <f>CSV[[#This Row],[Column4]]-D4062</f>
        <v>1.1574069503694773E-5</v>
      </c>
      <c r="F4063">
        <f>CSV[[#This Row],[alt]]-C4062</f>
        <v>0.60003662109375</v>
      </c>
      <c r="G4063">
        <f>IF(CSV[[#This Row],[Altura]]&gt;0,CSV[[#This Row],[Altura]],0)</f>
        <v>0.60003662109375</v>
      </c>
      <c r="H4063">
        <f>IF(CSV[[#This Row],[Altura]]&lt;=0,CSV[[#This Row],[Altura]],0)</f>
        <v>0</v>
      </c>
      <c r="I4063" s="2">
        <f>RADIANS(CSV[[#This Row],[lon]])-RADIANS(A4062)</f>
        <v>3.086757146553154E-7</v>
      </c>
      <c r="J4063" s="2">
        <f>RADIANS(CSV[[#This Row],[lat]])-RADIANS(B4062)</f>
        <v>9.6260009616044862E-7</v>
      </c>
      <c r="K4063" s="2">
        <f>RADIANS(CSV[[#This Row],[lon]])</f>
        <v>0.74060402435318617</v>
      </c>
      <c r="L4063" s="2">
        <f>RADIANS(CSV[[#This Row],[lat]])</f>
        <v>-0.11865558696146929</v>
      </c>
      <c r="M4063" s="2">
        <f>SIN(CSV[[#This Row],[dlon]]/2)*SIN(CSV[[#This Row],[dlon]]/2)</f>
        <v>2.3820174204492235E-14</v>
      </c>
      <c r="N4063" s="2">
        <f>SIN(CSV[[#This Row],[dlat]]/2)*SIN(CSV[[#This Row],[dlat]]/2)</f>
        <v>2.3164973628200828E-13</v>
      </c>
      <c r="O4063" s="2">
        <f>COS(RADIANS(CSV[[#This Row],[lat]]))</f>
        <v>0.992968681233663</v>
      </c>
      <c r="P4063" s="2">
        <f>CSV[[#This Row],[sindlon]]+CSV[[#This Row],[cosradlat]]*O4062*CSV[[#This Row],[sindlat]]</f>
        <v>2.5222373063369424E-13</v>
      </c>
      <c r="Q4063" s="2">
        <f>2*ASIN(SQRT(CSV[[#This Row],[Columna1]]))*6367445</f>
        <v>6.3957012697859135</v>
      </c>
      <c r="R4063" s="2" t="e" vm="1">
        <f ca="1">_xlfn.CONCAT(CSV[[#This Row],[lon]],",",CSV[[#This Row],[lat]],";",CSV[[#This Row],[alt]])</f>
        <v>#NAME?</v>
      </c>
    </row>
    <row r="4064" spans="1:18" x14ac:dyDescent="0.25">
      <c r="A4064">
        <v>42.433501062914729</v>
      </c>
      <c r="B4064">
        <v>-6.7984077706933022</v>
      </c>
      <c r="C4064">
        <v>573.79998779296875</v>
      </c>
      <c r="D4064" s="1">
        <v>42854.451168981483</v>
      </c>
      <c r="E4064" s="1">
        <f>CSV[[#This Row],[Column4]]-D4063</f>
        <v>1.1574076779652387E-5</v>
      </c>
      <c r="F4064">
        <f>CSV[[#This Row],[alt]]-C4063</f>
        <v>0.39996337890625</v>
      </c>
      <c r="G4064">
        <f>IF(CSV[[#This Row],[Altura]]&gt;0,CSV[[#This Row],[Altura]],0)</f>
        <v>0.39996337890625</v>
      </c>
      <c r="H4064">
        <f>IF(CSV[[#This Row],[Altura]]&lt;=0,CSV[[#This Row],[Altura]],0)</f>
        <v>0</v>
      </c>
      <c r="I4064" s="2">
        <f>RADIANS(CSV[[#This Row],[lon]])-RADIANS(A4063)</f>
        <v>2.8234318938391567E-7</v>
      </c>
      <c r="J4064" s="2">
        <f>RADIANS(CSV[[#This Row],[lat]])-RADIANS(B4063)</f>
        <v>9.8746970350616081E-7</v>
      </c>
      <c r="K4064" s="2">
        <f>RADIANS(CSV[[#This Row],[lon]])</f>
        <v>0.74060430669637556</v>
      </c>
      <c r="L4064" s="2">
        <f>RADIANS(CSV[[#This Row],[lat]])</f>
        <v>-0.11865459949176578</v>
      </c>
      <c r="M4064" s="2">
        <f>SIN(CSV[[#This Row],[dlon]]/2)*SIN(CSV[[#This Row],[dlon]]/2)</f>
        <v>1.9929419147870283E-14</v>
      </c>
      <c r="N4064" s="2">
        <f>SIN(CSV[[#This Row],[dlat]]/2)*SIN(CSV[[#This Row],[dlat]]/2)</f>
        <v>2.4377410383561653E-13</v>
      </c>
      <c r="O4064" s="2">
        <f>COS(RADIANS(CSV[[#This Row],[lat]]))</f>
        <v>0.99296879812723016</v>
      </c>
      <c r="P4064" s="2">
        <f>CSV[[#This Row],[sindlon]]+CSV[[#This Row],[cosradlat]]*O4063*CSV[[#This Row],[sindlat]]</f>
        <v>2.6028749647271311E-13</v>
      </c>
      <c r="Q4064" s="2">
        <f>2*ASIN(SQRT(CSV[[#This Row],[Columna1]]))*6367445</f>
        <v>6.4971344066677261</v>
      </c>
      <c r="R4064" s="2" t="e" vm="1">
        <f ca="1">_xlfn.CONCAT(CSV[[#This Row],[lon]],",",CSV[[#This Row],[lat]],";",CSV[[#This Row],[alt]])</f>
        <v>#NAME?</v>
      </c>
    </row>
    <row r="4065" spans="1:18" x14ac:dyDescent="0.25">
      <c r="A4065">
        <v>42.433575661852956</v>
      </c>
      <c r="B4065">
        <v>-6.7981765139847994</v>
      </c>
      <c r="C4065">
        <v>574.79998779296875</v>
      </c>
      <c r="D4065" s="1">
        <v>42854.451215277775</v>
      </c>
      <c r="E4065" s="1">
        <f>CSV[[#This Row],[Column4]]-D4064</f>
        <v>4.6296292566694319E-5</v>
      </c>
      <c r="F4065">
        <f>CSV[[#This Row],[alt]]-C4064</f>
        <v>1</v>
      </c>
      <c r="G4065">
        <f>IF(CSV[[#This Row],[Altura]]&gt;0,CSV[[#This Row],[Altura]],0)</f>
        <v>1</v>
      </c>
      <c r="H4065">
        <f>IF(CSV[[#This Row],[Altura]]&lt;=0,CSV[[#This Row],[Altura]],0)</f>
        <v>0</v>
      </c>
      <c r="I4065" s="2">
        <f>RADIANS(CSV[[#This Row],[lon]])-RADIANS(A4064)</f>
        <v>1.301997090474849E-6</v>
      </c>
      <c r="J4065" s="2">
        <f>RADIANS(CSV[[#This Row],[lat]])-RADIANS(B4064)</f>
        <v>4.0361909806885254E-6</v>
      </c>
      <c r="K4065" s="2">
        <f>RADIANS(CSV[[#This Row],[lon]])</f>
        <v>0.74060560869346603</v>
      </c>
      <c r="L4065" s="2">
        <f>RADIANS(CSV[[#This Row],[lat]])</f>
        <v>-0.11865056330078509</v>
      </c>
      <c r="M4065" s="2">
        <f>SIN(CSV[[#This Row],[dlon]]/2)*SIN(CSV[[#This Row],[dlon]]/2)</f>
        <v>4.2379910590118324E-13</v>
      </c>
      <c r="N4065" s="2">
        <f>SIN(CSV[[#This Row],[dlat]]/2)*SIN(CSV[[#This Row],[dlat]]/2)</f>
        <v>4.072709408142322E-12</v>
      </c>
      <c r="O4065" s="2">
        <f>COS(RADIANS(CSV[[#This Row],[lat]]))</f>
        <v>0.99296927590879547</v>
      </c>
      <c r="P4065" s="2">
        <f>CSV[[#This Row],[sindlon]]+CSV[[#This Row],[cosradlat]]*O4064*CSV[[#This Row],[sindlat]]</f>
        <v>4.4394397079839175E-12</v>
      </c>
      <c r="Q4065" s="2">
        <f>2*ASIN(SQRT(CSV[[#This Row],[Columna1]]))*6367445</f>
        <v>26.832385149131245</v>
      </c>
      <c r="R4065" s="2" t="e" vm="1">
        <f ca="1">_xlfn.CONCAT(CSV[[#This Row],[lon]],",",CSV[[#This Row],[lat]],";",CSV[[#This Row],[alt]])</f>
        <v>#NAME?</v>
      </c>
    </row>
    <row r="4066" spans="1:18" x14ac:dyDescent="0.25">
      <c r="A4066">
        <v>42.433663252741098</v>
      </c>
      <c r="B4066">
        <v>-6.7979325167834759</v>
      </c>
      <c r="C4066">
        <v>575.5999755859375</v>
      </c>
      <c r="D4066" s="1">
        <v>42854.451261574075</v>
      </c>
      <c r="E4066" s="1">
        <f>CSV[[#This Row],[Column4]]-D4065</f>
        <v>4.6296299842651933E-5</v>
      </c>
      <c r="F4066">
        <f>CSV[[#This Row],[alt]]-C4065</f>
        <v>0.79998779296875</v>
      </c>
      <c r="G4066">
        <f>IF(CSV[[#This Row],[Altura]]&gt;0,CSV[[#This Row],[Altura]],0)</f>
        <v>0.79998779296875</v>
      </c>
      <c r="H4066">
        <f>IF(CSV[[#This Row],[Altura]]&lt;=0,CSV[[#This Row],[Altura]],0)</f>
        <v>0</v>
      </c>
      <c r="I4066" s="2">
        <f>RADIANS(CSV[[#This Row],[lon]])-RADIANS(A4065)</f>
        <v>1.5287493928539675E-6</v>
      </c>
      <c r="J4066" s="2">
        <f>RADIANS(CSV[[#This Row],[lat]])-RADIANS(B4065)</f>
        <v>4.2585545287493476E-6</v>
      </c>
      <c r="K4066" s="2">
        <f>RADIANS(CSV[[#This Row],[lon]])</f>
        <v>0.74060713744285889</v>
      </c>
      <c r="L4066" s="2">
        <f>RADIANS(CSV[[#This Row],[lat]])</f>
        <v>-0.11864630474625634</v>
      </c>
      <c r="M4066" s="2">
        <f>SIN(CSV[[#This Row],[dlon]]/2)*SIN(CSV[[#This Row],[dlon]]/2)</f>
        <v>5.842686765377298E-13</v>
      </c>
      <c r="N4066" s="2">
        <f>SIN(CSV[[#This Row],[dlat]]/2)*SIN(CSV[[#This Row],[dlat]]/2)</f>
        <v>4.533821668576043E-12</v>
      </c>
      <c r="O4066" s="2">
        <f>COS(RADIANS(CSV[[#This Row],[lat]]))</f>
        <v>0.99296977999496816</v>
      </c>
      <c r="P4066" s="2">
        <f>CSV[[#This Row],[sindlon]]+CSV[[#This Row],[cosradlat]]*O4065*CSV[[#This Row],[sindlat]]</f>
        <v>5.0545646277286011E-12</v>
      </c>
      <c r="Q4066" s="2">
        <f>2*ASIN(SQRT(CSV[[#This Row],[Columna1]]))*6367445</f>
        <v>28.631036783373556</v>
      </c>
      <c r="R4066" s="2" t="e" vm="1">
        <f ca="1">_xlfn.CONCAT(CSV[[#This Row],[lon]],",",CSV[[#This Row],[lat]],";",CSV[[#This Row],[alt]])</f>
        <v>#NAME?</v>
      </c>
    </row>
    <row r="4067" spans="1:18" x14ac:dyDescent="0.25">
      <c r="A4067">
        <v>42.43368873372674</v>
      </c>
      <c r="B4067">
        <v>-6.7978716641664514</v>
      </c>
      <c r="C4067">
        <v>575.5999755859375</v>
      </c>
      <c r="D4067" s="1">
        <v>42854.451273148145</v>
      </c>
      <c r="E4067" s="1">
        <f>CSV[[#This Row],[Column4]]-D4066</f>
        <v>1.1574069503694773E-5</v>
      </c>
      <c r="F4067">
        <f>CSV[[#This Row],[alt]]-C4066</f>
        <v>0</v>
      </c>
      <c r="G4067">
        <f>IF(CSV[[#This Row],[Altura]]&gt;0,CSV[[#This Row],[Altura]],0)</f>
        <v>0</v>
      </c>
      <c r="H4067">
        <f>IF(CSV[[#This Row],[Altura]]&lt;=0,CSV[[#This Row],[Altura]],0)</f>
        <v>0</v>
      </c>
      <c r="I4067" s="2">
        <f>RADIANS(CSV[[#This Row],[lon]])-RADIANS(A4066)</f>
        <v>4.4472709614939987E-7</v>
      </c>
      <c r="J4067" s="2">
        <f>RADIANS(CSV[[#This Row],[lat]])-RADIANS(B4066)</f>
        <v>1.0620785255294196E-6</v>
      </c>
      <c r="K4067" s="2">
        <f>RADIANS(CSV[[#This Row],[lon]])</f>
        <v>0.74060758216995504</v>
      </c>
      <c r="L4067" s="2">
        <f>RADIANS(CSV[[#This Row],[lat]])</f>
        <v>-0.11864524266773081</v>
      </c>
      <c r="M4067" s="2">
        <f>SIN(CSV[[#This Row],[dlon]]/2)*SIN(CSV[[#This Row],[dlon]]/2)</f>
        <v>4.9445547512368579E-14</v>
      </c>
      <c r="N4067" s="2">
        <f>SIN(CSV[[#This Row],[dlat]]/2)*SIN(CSV[[#This Row],[dlat]]/2)</f>
        <v>2.8200269859765997E-13</v>
      </c>
      <c r="O4067" s="2">
        <f>COS(RADIANS(CSV[[#This Row],[lat]]))</f>
        <v>0.99296990571066523</v>
      </c>
      <c r="P4067" s="2">
        <f>CSV[[#This Row],[sindlon]]+CSV[[#This Row],[cosradlat]]*O4066*CSV[[#This Row],[sindlat]]</f>
        <v>3.2749713698614088E-13</v>
      </c>
      <c r="Q4067" s="2">
        <f>2*ASIN(SQRT(CSV[[#This Row],[Columna1]]))*6367445</f>
        <v>7.2878420549918603</v>
      </c>
      <c r="R4067" s="2" t="e" vm="1">
        <f ca="1">_xlfn.CONCAT(CSV[[#This Row],[lon]],",",CSV[[#This Row],[lat]],";",CSV[[#This Row],[alt]])</f>
        <v>#NAME?</v>
      </c>
    </row>
    <row r="4068" spans="1:18" x14ac:dyDescent="0.25">
      <c r="A4068">
        <v>42.43378990329802</v>
      </c>
      <c r="B4068">
        <v>-6.7976751085370779</v>
      </c>
      <c r="C4068">
        <v>575.5999755859375</v>
      </c>
      <c r="D4068" s="1">
        <v>42854.451307870368</v>
      </c>
      <c r="E4068" s="1">
        <f>CSV[[#This Row],[Column4]]-D4067</f>
        <v>3.4722223062999547E-5</v>
      </c>
      <c r="F4068">
        <f>CSV[[#This Row],[alt]]-C4067</f>
        <v>0</v>
      </c>
      <c r="G4068">
        <f>IF(CSV[[#This Row],[Altura]]&gt;0,CSV[[#This Row],[Altura]],0)</f>
        <v>0</v>
      </c>
      <c r="H4068">
        <f>IF(CSV[[#This Row],[Altura]]&lt;=0,CSV[[#This Row],[Altura]],0)</f>
        <v>0</v>
      </c>
      <c r="I4068" s="2">
        <f>RADIANS(CSV[[#This Row],[lon]])-RADIANS(A4067)</f>
        <v>1.7657421216288327E-6</v>
      </c>
      <c r="J4068" s="2">
        <f>RADIANS(CSV[[#This Row],[lat]])-RADIANS(B4067)</f>
        <v>3.4305428959074957E-6</v>
      </c>
      <c r="K4068" s="2">
        <f>RADIANS(CSV[[#This Row],[lon]])</f>
        <v>0.74060934791207667</v>
      </c>
      <c r="L4068" s="2">
        <f>RADIANS(CSV[[#This Row],[lat]])</f>
        <v>-0.11864181212483491</v>
      </c>
      <c r="M4068" s="2">
        <f>SIN(CSV[[#This Row],[dlon]]/2)*SIN(CSV[[#This Row],[dlon]]/2)</f>
        <v>7.794613100233704E-13</v>
      </c>
      <c r="N4068" s="2">
        <f>SIN(CSV[[#This Row],[dlat]]/2)*SIN(CSV[[#This Row],[dlat]]/2)</f>
        <v>2.9421561401624612E-12</v>
      </c>
      <c r="O4068" s="2">
        <f>COS(RADIANS(CSV[[#This Row],[lat]]))</f>
        <v>0.99297031176817818</v>
      </c>
      <c r="P4068" s="2">
        <f>CSV[[#This Row],[sindlon]]+CSV[[#This Row],[cosradlat]]*O4067*CSV[[#This Row],[sindlat]]</f>
        <v>3.6803967742179703E-12</v>
      </c>
      <c r="Q4068" s="2">
        <f>2*ASIN(SQRT(CSV[[#This Row],[Columna1]]))*6367445</f>
        <v>24.431071724538967</v>
      </c>
      <c r="R4068" s="2" t="e" vm="1">
        <f ca="1">_xlfn.CONCAT(CSV[[#This Row],[lon]],",",CSV[[#This Row],[lat]],";",CSV[[#This Row],[alt]])</f>
        <v>#NAME?</v>
      </c>
    </row>
    <row r="4069" spans="1:18" x14ac:dyDescent="0.25">
      <c r="A4069">
        <v>42.433906914666295</v>
      </c>
      <c r="B4069">
        <v>-6.7974720150232324</v>
      </c>
      <c r="C4069">
        <v>575.20001220703125</v>
      </c>
      <c r="D4069" s="1">
        <v>42854.451342592591</v>
      </c>
      <c r="E4069" s="1">
        <f>CSV[[#This Row],[Column4]]-D4068</f>
        <v>3.4722223062999547E-5</v>
      </c>
      <c r="F4069">
        <f>CSV[[#This Row],[alt]]-C4068</f>
        <v>-0.39996337890625</v>
      </c>
      <c r="G4069">
        <f>IF(CSV[[#This Row],[Altura]]&gt;0,CSV[[#This Row],[Altura]],0)</f>
        <v>0</v>
      </c>
      <c r="H4069">
        <f>IF(CSV[[#This Row],[Altura]]&lt;=0,CSV[[#This Row],[Altura]],0)</f>
        <v>-0.39996337890625</v>
      </c>
      <c r="I4069" s="2">
        <f>RADIANS(CSV[[#This Row],[lon]])-RADIANS(A4068)</f>
        <v>2.0422336386438644E-6</v>
      </c>
      <c r="J4069" s="2">
        <f>RADIANS(CSV[[#This Row],[lat]])-RADIANS(B4068)</f>
        <v>3.5446505060460209E-6</v>
      </c>
      <c r="K4069" s="2">
        <f>RADIANS(CSV[[#This Row],[lon]])</f>
        <v>0.74061139014571531</v>
      </c>
      <c r="L4069" s="2">
        <f>RADIANS(CSV[[#This Row],[lat]])</f>
        <v>-0.11863826747432886</v>
      </c>
      <c r="M4069" s="2">
        <f>SIN(CSV[[#This Row],[dlon]]/2)*SIN(CSV[[#This Row],[dlon]]/2)</f>
        <v>1.0426795587017772E-12</v>
      </c>
      <c r="N4069" s="2">
        <f>SIN(CSV[[#This Row],[dlat]]/2)*SIN(CSV[[#This Row],[dlat]]/2)</f>
        <v>3.1411368024997889E-12</v>
      </c>
      <c r="O4069" s="2">
        <f>COS(RADIANS(CSV[[#This Row],[lat]]))</f>
        <v>0.9929707313198064</v>
      </c>
      <c r="P4069" s="2">
        <f>CSV[[#This Row],[sindlon]]+CSV[[#This Row],[cosradlat]]*O4068*CSV[[#This Row],[sindlat]]</f>
        <v>4.1398104690153258E-12</v>
      </c>
      <c r="Q4069" s="2">
        <f>2*ASIN(SQRT(CSV[[#This Row],[Columna1]]))*6367445</f>
        <v>25.911074753207135</v>
      </c>
      <c r="R4069" s="2" t="e" vm="1">
        <f ca="1">_xlfn.CONCAT(CSV[[#This Row],[lon]],",",CSV[[#This Row],[lat]],";",CSV[[#This Row],[alt]])</f>
        <v>#NAME?</v>
      </c>
    </row>
    <row r="4070" spans="1:18" x14ac:dyDescent="0.25">
      <c r="A4070">
        <v>42.434018645435572</v>
      </c>
      <c r="B4070">
        <v>-6.7973794788122177</v>
      </c>
      <c r="C4070">
        <v>574.5999755859375</v>
      </c>
      <c r="D4070" s="1">
        <v>42854.451365740744</v>
      </c>
      <c r="E4070" s="1">
        <f>CSV[[#This Row],[Column4]]-D4069</f>
        <v>2.3148153559304774E-5</v>
      </c>
      <c r="F4070">
        <f>CSV[[#This Row],[alt]]-C4069</f>
        <v>-0.60003662109375</v>
      </c>
      <c r="G4070">
        <f>IF(CSV[[#This Row],[Altura]]&gt;0,CSV[[#This Row],[Altura]],0)</f>
        <v>0</v>
      </c>
      <c r="H4070">
        <f>IF(CSV[[#This Row],[Altura]]&lt;=0,CSV[[#This Row],[Altura]],0)</f>
        <v>-0.60003662109375</v>
      </c>
      <c r="I4070" s="2">
        <f>RADIANS(CSV[[#This Row],[lon]])-RADIANS(A4069)</f>
        <v>1.9500697996388539E-6</v>
      </c>
      <c r="J4070" s="2">
        <f>RADIANS(CSV[[#This Row],[lat]])-RADIANS(B4069)</f>
        <v>1.6150615595178497E-6</v>
      </c>
      <c r="K4070" s="2">
        <f>RADIANS(CSV[[#This Row],[lon]])</f>
        <v>0.74061334021551495</v>
      </c>
      <c r="L4070" s="2">
        <f>RADIANS(CSV[[#This Row],[lat]])</f>
        <v>-0.11863665241276934</v>
      </c>
      <c r="M4070" s="2">
        <f>SIN(CSV[[#This Row],[dlon]]/2)*SIN(CSV[[#This Row],[dlon]]/2)</f>
        <v>9.5069305586557852E-13</v>
      </c>
      <c r="N4070" s="2">
        <f>SIN(CSV[[#This Row],[dlat]]/2)*SIN(CSV[[#This Row],[dlat]]/2)</f>
        <v>6.5210596025791547E-13</v>
      </c>
      <c r="O4070" s="2">
        <f>COS(RADIANS(CSV[[#This Row],[lat]]))</f>
        <v>0.99297092247745089</v>
      </c>
      <c r="P4070" s="2">
        <f>CSV[[#This Row],[sindlon]]+CSV[[#This Row],[cosradlat]]*O4069*CSV[[#This Row],[sindlat]]</f>
        <v>1.5936637048556966E-12</v>
      </c>
      <c r="Q4070" s="2">
        <f>2*ASIN(SQRT(CSV[[#This Row],[Columna1]]))*6367445</f>
        <v>16.076575296985649</v>
      </c>
      <c r="R4070" s="2" t="e" vm="1">
        <f ca="1">_xlfn.CONCAT(CSV[[#This Row],[lon]],",",CSV[[#This Row],[lat]],";",CSV[[#This Row],[alt]])</f>
        <v>#NAME?</v>
      </c>
    </row>
    <row r="4071" spans="1:18" x14ac:dyDescent="0.25">
      <c r="A4071">
        <v>42.434162143617868</v>
      </c>
      <c r="B4071">
        <v>-6.7973528243601322</v>
      </c>
      <c r="C4071">
        <v>573.79998779296875</v>
      </c>
      <c r="D4071" s="1">
        <v>42854.451388888891</v>
      </c>
      <c r="E4071" s="1">
        <f>CSV[[#This Row],[Column4]]-D4070</f>
        <v>2.314814628334716E-5</v>
      </c>
      <c r="F4071">
        <f>CSV[[#This Row],[alt]]-C4070</f>
        <v>-0.79998779296875</v>
      </c>
      <c r="G4071">
        <f>IF(CSV[[#This Row],[Altura]]&gt;0,CSV[[#This Row],[Altura]],0)</f>
        <v>0</v>
      </c>
      <c r="H4071">
        <f>IF(CSV[[#This Row],[Altura]]&lt;=0,CSV[[#This Row],[Altura]],0)</f>
        <v>-0.79998779296875</v>
      </c>
      <c r="I4071" s="2">
        <f>RADIANS(CSV[[#This Row],[lon]])-RADIANS(A4070)</f>
        <v>2.5045157517888939E-6</v>
      </c>
      <c r="J4071" s="2">
        <f>RADIANS(CSV[[#This Row],[lat]])-RADIANS(B4070)</f>
        <v>4.652079492184491E-7</v>
      </c>
      <c r="K4071" s="2">
        <f>RADIANS(CSV[[#This Row],[lon]])</f>
        <v>0.74061584473126674</v>
      </c>
      <c r="L4071" s="2">
        <f>RADIANS(CSV[[#This Row],[lat]])</f>
        <v>-0.11863618720482012</v>
      </c>
      <c r="M4071" s="2">
        <f>SIN(CSV[[#This Row],[dlon]]/2)*SIN(CSV[[#This Row],[dlon]]/2)</f>
        <v>1.5681497877388521E-12</v>
      </c>
      <c r="N4071" s="2">
        <f>SIN(CSV[[#This Row],[dlat]]/2)*SIN(CSV[[#This Row],[dlat]]/2)</f>
        <v>5.4104609004007806E-14</v>
      </c>
      <c r="O4071" s="2">
        <f>COS(RADIANS(CSV[[#This Row],[lat]]))</f>
        <v>0.99297097753868324</v>
      </c>
      <c r="P4071" s="2">
        <f>CSV[[#This Row],[sindlon]]+CSV[[#This Row],[cosradlat]]*O4070*CSV[[#This Row],[sindlat]]</f>
        <v>1.6214964619157321E-12</v>
      </c>
      <c r="Q4071" s="2">
        <f>2*ASIN(SQRT(CSV[[#This Row],[Columna1]]))*6367445</f>
        <v>16.216353415713481</v>
      </c>
      <c r="R4071" s="2" t="e" vm="1">
        <f ca="1">_xlfn.CONCAT(CSV[[#This Row],[lon]],",",CSV[[#This Row],[lat]],";",CSV[[#This Row],[alt]])</f>
        <v>#NAME?</v>
      </c>
    </row>
    <row r="4072" spans="1:18" x14ac:dyDescent="0.25">
      <c r="A4072">
        <v>42.434229534119368</v>
      </c>
      <c r="B4072">
        <v>-6.7973192967474461</v>
      </c>
      <c r="C4072">
        <v>573.5999755859375</v>
      </c>
      <c r="D4072" s="1">
        <v>42854.45140046296</v>
      </c>
      <c r="E4072" s="1">
        <f>CSV[[#This Row],[Column4]]-D4071</f>
        <v>1.1574069503694773E-5</v>
      </c>
      <c r="F4072">
        <f>CSV[[#This Row],[alt]]-C4071</f>
        <v>-0.20001220703125</v>
      </c>
      <c r="G4072">
        <f>IF(CSV[[#This Row],[Altura]]&gt;0,CSV[[#This Row],[Altura]],0)</f>
        <v>0</v>
      </c>
      <c r="H4072">
        <f>IF(CSV[[#This Row],[Altura]]&lt;=0,CSV[[#This Row],[Altura]],0)</f>
        <v>-0.20001220703125</v>
      </c>
      <c r="I4072" s="2">
        <f>RADIANS(CSV[[#This Row],[lon]])-RADIANS(A4071)</f>
        <v>1.1761861357095782E-6</v>
      </c>
      <c r="J4072" s="2">
        <f>RADIANS(CSV[[#This Row],[lat]])-RADIANS(B4071)</f>
        <v>5.851672316981027E-7</v>
      </c>
      <c r="K4072" s="2">
        <f>RADIANS(CSV[[#This Row],[lon]])</f>
        <v>0.74061702091740245</v>
      </c>
      <c r="L4072" s="2">
        <f>RADIANS(CSV[[#This Row],[lat]])</f>
        <v>-0.11863560203758843</v>
      </c>
      <c r="M4072" s="2">
        <f>SIN(CSV[[#This Row],[dlon]]/2)*SIN(CSV[[#This Row],[dlon]]/2)</f>
        <v>3.4585345645881773E-13</v>
      </c>
      <c r="N4072" s="2">
        <f>SIN(CSV[[#This Row],[dlat]]/2)*SIN(CSV[[#This Row],[dlat]]/2)</f>
        <v>8.5605172263302799E-14</v>
      </c>
      <c r="O4072" s="2">
        <f>COS(RADIANS(CSV[[#This Row],[lat]]))</f>
        <v>0.9929710467977898</v>
      </c>
      <c r="P4072" s="2">
        <f>CSV[[#This Row],[sindlon]]+CSV[[#This Row],[cosradlat]]*O4071*CSV[[#This Row],[sindlat]]</f>
        <v>4.3025942276026198E-13</v>
      </c>
      <c r="Q4072" s="2">
        <f>2*ASIN(SQRT(CSV[[#This Row],[Columna1]]))*6367445</f>
        <v>8.3533445121712049</v>
      </c>
      <c r="R4072" s="2" t="e" vm="1">
        <f ca="1">_xlfn.CONCAT(CSV[[#This Row],[lon]],",",CSV[[#This Row],[lat]],";",CSV[[#This Row],[alt]])</f>
        <v>#NAME?</v>
      </c>
    </row>
    <row r="4073" spans="1:18" x14ac:dyDescent="0.25">
      <c r="A4073">
        <v>42.434296421706676</v>
      </c>
      <c r="B4073">
        <v>-6.7971707694232464</v>
      </c>
      <c r="C4073">
        <v>573.20001220703125</v>
      </c>
      <c r="D4073" s="1">
        <v>42854.451423611114</v>
      </c>
      <c r="E4073" s="1">
        <f>CSV[[#This Row],[Column4]]-D4072</f>
        <v>2.3148153559304774E-5</v>
      </c>
      <c r="F4073">
        <f>CSV[[#This Row],[alt]]-C4072</f>
        <v>-0.39996337890625</v>
      </c>
      <c r="G4073">
        <f>IF(CSV[[#This Row],[Altura]]&gt;0,CSV[[#This Row],[Altura]],0)</f>
        <v>0</v>
      </c>
      <c r="H4073">
        <f>IF(CSV[[#This Row],[Altura]]&lt;=0,CSV[[#This Row],[Altura]],0)</f>
        <v>-0.39996337890625</v>
      </c>
      <c r="I4073" s="2">
        <f>RADIANS(CSV[[#This Row],[lon]])-RADIANS(A4072)</f>
        <v>1.1674086272117634E-6</v>
      </c>
      <c r="J4073" s="2">
        <f>RADIANS(CSV[[#This Row],[lat]])-RADIANS(B4072)</f>
        <v>2.5922908364617303E-6</v>
      </c>
      <c r="K4073" s="2">
        <f>RADIANS(CSV[[#This Row],[lon]])</f>
        <v>0.74061818832602966</v>
      </c>
      <c r="L4073" s="2">
        <f>RADIANS(CSV[[#This Row],[lat]])</f>
        <v>-0.11863300974675196</v>
      </c>
      <c r="M4073" s="2">
        <f>SIN(CSV[[#This Row],[dlon]]/2)*SIN(CSV[[#This Row],[dlon]]/2)</f>
        <v>3.4071072572207484E-13</v>
      </c>
      <c r="N4073" s="2">
        <f>SIN(CSV[[#This Row],[dlat]]/2)*SIN(CSV[[#This Row],[dlat]]/2)</f>
        <v>1.6799929451999235E-12</v>
      </c>
      <c r="O4073" s="2">
        <f>COS(RADIANS(CSV[[#This Row],[lat]]))</f>
        <v>0.99297135361154265</v>
      </c>
      <c r="P4073" s="2">
        <f>CSV[[#This Row],[sindlon]]+CSV[[#This Row],[cosradlat]]*O4072*CSV[[#This Row],[sindlat]]</f>
        <v>1.9971700011992819E-12</v>
      </c>
      <c r="Q4073" s="2">
        <f>2*ASIN(SQRT(CSV[[#This Row],[Columna1]]))*6367445</f>
        <v>17.997107676261173</v>
      </c>
      <c r="R4073" s="2" t="e" vm="1">
        <f ca="1">_xlfn.CONCAT(CSV[[#This Row],[lon]],",",CSV[[#This Row],[lat]],";",CSV[[#This Row],[alt]])</f>
        <v>#NAME?</v>
      </c>
    </row>
    <row r="4074" spans="1:18" x14ac:dyDescent="0.25">
      <c r="A4074">
        <v>42.434281585738063</v>
      </c>
      <c r="B4074">
        <v>-6.7968897242099047</v>
      </c>
      <c r="C4074">
        <v>573</v>
      </c>
      <c r="D4074" s="1">
        <v>42854.451458333337</v>
      </c>
      <c r="E4074" s="1">
        <f>CSV[[#This Row],[Column4]]-D4073</f>
        <v>3.4722223062999547E-5</v>
      </c>
      <c r="F4074">
        <f>CSV[[#This Row],[alt]]-C4073</f>
        <v>-0.20001220703125</v>
      </c>
      <c r="G4074">
        <f>IF(CSV[[#This Row],[Altura]]&gt;0,CSV[[#This Row],[Altura]],0)</f>
        <v>0</v>
      </c>
      <c r="H4074">
        <f>IF(CSV[[#This Row],[Altura]]&lt;=0,CSV[[#This Row],[Altura]],0)</f>
        <v>-0.20001220703125</v>
      </c>
      <c r="I4074" s="2">
        <f>RADIANS(CSV[[#This Row],[lon]])-RADIANS(A4073)</f>
        <v>-2.5893650001940216E-7</v>
      </c>
      <c r="J4074" s="2">
        <f>RADIANS(CSV[[#This Row],[lat]])-RADIANS(B4073)</f>
        <v>4.9051643197794981E-6</v>
      </c>
      <c r="K4074" s="2">
        <f>RADIANS(CSV[[#This Row],[lon]])</f>
        <v>0.74061792938952964</v>
      </c>
      <c r="L4074" s="2">
        <f>RADIANS(CSV[[#This Row],[lat]])</f>
        <v>-0.11862810458243218</v>
      </c>
      <c r="M4074" s="2">
        <f>SIN(CSV[[#This Row],[dlon]]/2)*SIN(CSV[[#This Row],[dlon]]/2)</f>
        <v>1.6762027760574367E-14</v>
      </c>
      <c r="N4074" s="2">
        <f>SIN(CSV[[#This Row],[dlat]]/2)*SIN(CSV[[#This Row],[dlat]]/2)</f>
        <v>6.0151592509974049E-12</v>
      </c>
      <c r="O4074" s="2">
        <f>COS(RADIANS(CSV[[#This Row],[lat]]))</f>
        <v>0.99297193415000662</v>
      </c>
      <c r="P4074" s="2">
        <f>CSV[[#This Row],[sindlon]]+CSV[[#This Row],[cosradlat]]*O4073*CSV[[#This Row],[sindlat]]</f>
        <v>5.9476650516696728E-12</v>
      </c>
      <c r="Q4074" s="2">
        <f>2*ASIN(SQRT(CSV[[#This Row],[Columna1]]))*6367445</f>
        <v>31.057639846020628</v>
      </c>
      <c r="R4074" s="2" t="e" vm="1">
        <f ca="1">_xlfn.CONCAT(CSV[[#This Row],[lon]],",",CSV[[#This Row],[lat]],";",CSV[[#This Row],[alt]])</f>
        <v>#NAME?</v>
      </c>
    </row>
    <row r="4075" spans="1:18" x14ac:dyDescent="0.25">
      <c r="A4075">
        <v>42.434267839416862</v>
      </c>
      <c r="B4075">
        <v>-6.796796265989542</v>
      </c>
      <c r="C4075">
        <v>572.79998779296875</v>
      </c>
      <c r="D4075" s="1">
        <v>42854.451469907406</v>
      </c>
      <c r="E4075" s="1">
        <f>CSV[[#This Row],[Column4]]-D4074</f>
        <v>1.1574069503694773E-5</v>
      </c>
      <c r="F4075">
        <f>CSV[[#This Row],[alt]]-C4074</f>
        <v>-0.20001220703125</v>
      </c>
      <c r="G4075">
        <f>IF(CSV[[#This Row],[Altura]]&gt;0,CSV[[#This Row],[Altura]],0)</f>
        <v>0</v>
      </c>
      <c r="H4075">
        <f>IF(CSV[[#This Row],[Altura]]&lt;=0,CSV[[#This Row],[Altura]],0)</f>
        <v>-0.20001220703125</v>
      </c>
      <c r="I4075" s="2">
        <f>RADIANS(CSV[[#This Row],[lon]])-RADIANS(A4074)</f>
        <v>-2.3991856501481834E-7</v>
      </c>
      <c r="J4075" s="2">
        <f>RADIANS(CSV[[#This Row],[lat]])-RADIANS(B4074)</f>
        <v>1.6311536583935027E-6</v>
      </c>
      <c r="K4075" s="2">
        <f>RADIANS(CSV[[#This Row],[lon]])</f>
        <v>0.74061768947096462</v>
      </c>
      <c r="L4075" s="2">
        <f>RADIANS(CSV[[#This Row],[lat]])</f>
        <v>-0.11862647342877379</v>
      </c>
      <c r="M4075" s="2">
        <f>SIN(CSV[[#This Row],[dlon]]/2)*SIN(CSV[[#This Row],[dlon]]/2)</f>
        <v>1.4390229459692334E-14</v>
      </c>
      <c r="N4075" s="2">
        <f>SIN(CSV[[#This Row],[dlat]]/2)*SIN(CSV[[#This Row],[dlat]]/2)</f>
        <v>6.6516556432247947E-13</v>
      </c>
      <c r="O4075" s="2">
        <f>COS(RADIANS(CSV[[#This Row],[lat]]))</f>
        <v>0.99297212719582784</v>
      </c>
      <c r="P4075" s="2">
        <f>CSV[[#This Row],[sindlon]]+CSV[[#This Row],[cosradlat]]*O4074*CSV[[#This Row],[sindlat]]</f>
        <v>6.7023912150745027E-13</v>
      </c>
      <c r="Q4075" s="2">
        <f>2*ASIN(SQRT(CSV[[#This Row],[Columna1]]))*6367445</f>
        <v>10.425816693624922</v>
      </c>
      <c r="R4075" s="2" t="e" vm="1">
        <f ca="1">_xlfn.CONCAT(CSV[[#This Row],[lon]],",",CSV[[#This Row],[lat]],";",CSV[[#This Row],[alt]])</f>
        <v>#NAME?</v>
      </c>
    </row>
    <row r="4076" spans="1:18" x14ac:dyDescent="0.25">
      <c r="A4076">
        <v>42.434230204671621</v>
      </c>
      <c r="B4076">
        <v>-6.7965079285204411</v>
      </c>
      <c r="C4076">
        <v>572.79998779296875</v>
      </c>
      <c r="D4076" s="1">
        <v>42854.451504629629</v>
      </c>
      <c r="E4076" s="1">
        <f>CSV[[#This Row],[Column4]]-D4075</f>
        <v>3.4722223062999547E-5</v>
      </c>
      <c r="F4076">
        <f>CSV[[#This Row],[alt]]-C4075</f>
        <v>0</v>
      </c>
      <c r="G4076">
        <f>IF(CSV[[#This Row],[Altura]]&gt;0,CSV[[#This Row],[Altura]],0)</f>
        <v>0</v>
      </c>
      <c r="H4076">
        <f>IF(CSV[[#This Row],[Altura]]&lt;=0,CSV[[#This Row],[Altura]],0)</f>
        <v>0</v>
      </c>
      <c r="I4076" s="2">
        <f>RADIANS(CSV[[#This Row],[lon]])-RADIANS(A4075)</f>
        <v>-6.5685021755079731E-7</v>
      </c>
      <c r="J4076" s="2">
        <f>RADIANS(CSV[[#This Row],[lat]])-RADIANS(B4075)</f>
        <v>5.0324381926786232E-6</v>
      </c>
      <c r="K4076" s="2">
        <f>RADIANS(CSV[[#This Row],[lon]])</f>
        <v>0.74061703262074707</v>
      </c>
      <c r="L4076" s="2">
        <f>RADIANS(CSV[[#This Row],[lat]])</f>
        <v>-0.11862144099058111</v>
      </c>
      <c r="M4076" s="2">
        <f>SIN(CSV[[#This Row],[dlon]]/2)*SIN(CSV[[#This Row],[dlon]]/2)</f>
        <v>1.0786305207412854E-13</v>
      </c>
      <c r="N4076" s="2">
        <f>SIN(CSV[[#This Row],[dlat]]/2)*SIN(CSV[[#This Row],[dlat]]/2)</f>
        <v>6.3313585407692611E-12</v>
      </c>
      <c r="O4076" s="2">
        <f>COS(RADIANS(CSV[[#This Row],[lat]]))</f>
        <v>0.99297272276449255</v>
      </c>
      <c r="P4076" s="2">
        <f>CSV[[#This Row],[sindlon]]+CSV[[#This Row],[cosradlat]]*O4075*CSV[[#This Row],[sindlat]]</f>
        <v>6.3505460842027797E-12</v>
      </c>
      <c r="Q4076" s="2">
        <f>2*ASIN(SQRT(CSV[[#This Row],[Columna1]]))*6367445</f>
        <v>32.092291918199507</v>
      </c>
      <c r="R4076" s="2" t="e" vm="1">
        <f ca="1">_xlfn.CONCAT(CSV[[#This Row],[lon]],",",CSV[[#This Row],[lat]],";",CSV[[#This Row],[alt]])</f>
        <v>#NAME?</v>
      </c>
    </row>
    <row r="4077" spans="1:18" x14ac:dyDescent="0.25">
      <c r="A4077">
        <v>42.434231210500002</v>
      </c>
      <c r="B4077">
        <v>-6.796309445053339</v>
      </c>
      <c r="C4077">
        <v>573</v>
      </c>
      <c r="D4077" s="1">
        <v>42854.451527777775</v>
      </c>
      <c r="E4077" s="1">
        <f>CSV[[#This Row],[Column4]]-D4076</f>
        <v>2.314814628334716E-5</v>
      </c>
      <c r="F4077">
        <f>CSV[[#This Row],[alt]]-C4076</f>
        <v>0.20001220703125</v>
      </c>
      <c r="G4077">
        <f>IF(CSV[[#This Row],[Altura]]&gt;0,CSV[[#This Row],[Altura]],0)</f>
        <v>0.20001220703125</v>
      </c>
      <c r="H4077">
        <f>IF(CSV[[#This Row],[Altura]]&lt;=0,CSV[[#This Row],[Altura]],0)</f>
        <v>0</v>
      </c>
      <c r="I4077" s="2">
        <f>RADIANS(CSV[[#This Row],[lon]])-RADIANS(A4076)</f>
        <v>1.7555016995629558E-8</v>
      </c>
      <c r="J4077" s="2">
        <f>RADIANS(CSV[[#This Row],[lat]])-RADIANS(B4076)</f>
        <v>3.4641900116955116E-6</v>
      </c>
      <c r="K4077" s="2">
        <f>RADIANS(CSV[[#This Row],[lon]])</f>
        <v>0.74061705017576407</v>
      </c>
      <c r="L4077" s="2">
        <f>RADIANS(CSV[[#This Row],[lat]])</f>
        <v>-0.11861797680056942</v>
      </c>
      <c r="M4077" s="2">
        <f>SIN(CSV[[#This Row],[dlon]]/2)*SIN(CSV[[#This Row],[dlon]]/2)</f>
        <v>7.7044655429210655E-17</v>
      </c>
      <c r="N4077" s="2">
        <f>SIN(CSV[[#This Row],[dlat]]/2)*SIN(CSV[[#This Row],[dlat]]/2)</f>
        <v>3.0001531092797367E-12</v>
      </c>
      <c r="O4077" s="2">
        <f>COS(RADIANS(CSV[[#This Row],[lat]]))</f>
        <v>0.99297313272272736</v>
      </c>
      <c r="P4077" s="2">
        <f>CSV[[#This Row],[sindlon]]+CSV[[#This Row],[cosradlat]]*O4076*CSV[[#This Row],[sindlat]]</f>
        <v>2.9582137153707427E-12</v>
      </c>
      <c r="Q4077" s="2">
        <f>2*ASIN(SQRT(CSV[[#This Row],[Columna1]]))*6367445</f>
        <v>21.903321162915319</v>
      </c>
      <c r="R4077" s="2" t="e" vm="1">
        <f ca="1">_xlfn.CONCAT(CSV[[#This Row],[lon]],",",CSV[[#This Row],[lat]],";",CSV[[#This Row],[alt]])</f>
        <v>#NAME?</v>
      </c>
    </row>
    <row r="4078" spans="1:18" x14ac:dyDescent="0.25">
      <c r="A4078">
        <v>42.434292146936059</v>
      </c>
      <c r="B4078">
        <v>-6.7960104625672102</v>
      </c>
      <c r="C4078">
        <v>573</v>
      </c>
      <c r="D4078" s="1">
        <v>42854.451562499999</v>
      </c>
      <c r="E4078" s="1">
        <f>CSV[[#This Row],[Column4]]-D4077</f>
        <v>3.4722223062999547E-5</v>
      </c>
      <c r="F4078">
        <f>CSV[[#This Row],[alt]]-C4077</f>
        <v>0</v>
      </c>
      <c r="G4078">
        <f>IF(CSV[[#This Row],[Altura]]&gt;0,CSV[[#This Row],[Altura]],0)</f>
        <v>0</v>
      </c>
      <c r="H4078">
        <f>IF(CSV[[#This Row],[Altura]]&lt;=0,CSV[[#This Row],[Altura]],0)</f>
        <v>0</v>
      </c>
      <c r="I4078" s="2">
        <f>RADIANS(CSV[[#This Row],[lon]])-RADIANS(A4077)</f>
        <v>1.0635414435800072E-6</v>
      </c>
      <c r="J4078" s="2">
        <f>RADIANS(CSV[[#This Row],[lat]])-RADIANS(B4077)</f>
        <v>5.2182287887531098E-6</v>
      </c>
      <c r="K4078" s="2">
        <f>RADIANS(CSV[[#This Row],[lon]])</f>
        <v>0.74061811371720765</v>
      </c>
      <c r="L4078" s="2">
        <f>RADIANS(CSV[[#This Row],[lat]])</f>
        <v>-0.11861275857178066</v>
      </c>
      <c r="M4078" s="2">
        <f>SIN(CSV[[#This Row],[dlon]]/2)*SIN(CSV[[#This Row],[dlon]]/2)</f>
        <v>2.8278010055303475E-13</v>
      </c>
      <c r="N4078" s="2">
        <f>SIN(CSV[[#This Row],[dlat]]/2)*SIN(CSV[[#This Row],[dlat]]/2)</f>
        <v>6.8074779229274893E-12</v>
      </c>
      <c r="O4078" s="2">
        <f>COS(RADIANS(CSV[[#This Row],[lat]]))</f>
        <v>0.992973750234449</v>
      </c>
      <c r="P4078" s="2">
        <f>CSV[[#This Row],[sindlon]]+CSV[[#This Row],[cosradlat]]*O4077*CSV[[#This Row],[sindlat]]</f>
        <v>6.9949278418341242E-12</v>
      </c>
      <c r="Q4078" s="2">
        <f>2*ASIN(SQRT(CSV[[#This Row],[Columna1]]))*6367445</f>
        <v>33.681142701003651</v>
      </c>
      <c r="R4078" s="2" t="e" vm="1">
        <f ca="1">_xlfn.CONCAT(CSV[[#This Row],[lon]],",",CSV[[#This Row],[lat]],";",CSV[[#This Row],[alt]])</f>
        <v>#NAME?</v>
      </c>
    </row>
    <row r="4079" spans="1:18" x14ac:dyDescent="0.25">
      <c r="A4079">
        <v>42.434318885207176</v>
      </c>
      <c r="B4079">
        <v>-6.7959102988243103</v>
      </c>
      <c r="C4079">
        <v>572.79998779296875</v>
      </c>
      <c r="D4079" s="1">
        <v>42854.451574074075</v>
      </c>
      <c r="E4079" s="1">
        <f>CSV[[#This Row],[Column4]]-D4078</f>
        <v>1.1574076779652387E-5</v>
      </c>
      <c r="F4079">
        <f>CSV[[#This Row],[alt]]-C4078</f>
        <v>-0.20001220703125</v>
      </c>
      <c r="G4079">
        <f>IF(CSV[[#This Row],[Altura]]&gt;0,CSV[[#This Row],[Altura]],0)</f>
        <v>0</v>
      </c>
      <c r="H4079">
        <f>IF(CSV[[#This Row],[Altura]]&lt;=0,CSV[[#This Row],[Altura]],0)</f>
        <v>-0.20001220703125</v>
      </c>
      <c r="I4079" s="2">
        <f>RADIANS(CSV[[#This Row],[lon]])-RADIANS(A4078)</f>
        <v>4.6667086728291451E-7</v>
      </c>
      <c r="J4079" s="2">
        <f>RADIANS(CSV[[#This Row],[lat]])-RADIANS(B4078)</f>
        <v>1.7481871047164699E-6</v>
      </c>
      <c r="K4079" s="2">
        <f>RADIANS(CSV[[#This Row],[lon]])</f>
        <v>0.74061858038807493</v>
      </c>
      <c r="L4079" s="2">
        <f>RADIANS(CSV[[#This Row],[lat]])</f>
        <v>-0.11861101038467595</v>
      </c>
      <c r="M4079" s="2">
        <f>SIN(CSV[[#This Row],[dlon]]/2)*SIN(CSV[[#This Row],[dlon]]/2)</f>
        <v>5.4445424592645918E-14</v>
      </c>
      <c r="N4079" s="2">
        <f>SIN(CSV[[#This Row],[dlat]]/2)*SIN(CSV[[#This Row],[dlat]]/2)</f>
        <v>7.6403953827404383E-13</v>
      </c>
      <c r="O4079" s="2">
        <f>COS(RADIANS(CSV[[#This Row],[lat]]))</f>
        <v>0.99297395710435077</v>
      </c>
      <c r="P4079" s="2">
        <f>CSV[[#This Row],[sindlon]]+CSV[[#This Row],[cosradlat]]*O4078*CSV[[#This Row],[sindlat]]</f>
        <v>8.0778617380544764E-13</v>
      </c>
      <c r="Q4079" s="2">
        <f>2*ASIN(SQRT(CSV[[#This Row],[Columna1]]))*6367445</f>
        <v>11.445727598319948</v>
      </c>
      <c r="R4079" s="2" t="e" vm="1">
        <f ca="1">_xlfn.CONCAT(CSV[[#This Row],[lon]],",",CSV[[#This Row],[lat]],";",CSV[[#This Row],[alt]])</f>
        <v>#NAME?</v>
      </c>
    </row>
    <row r="4080" spans="1:18" x14ac:dyDescent="0.25">
      <c r="A4080">
        <v>42.434353586286306</v>
      </c>
      <c r="B4080">
        <v>-6.7958155833184719</v>
      </c>
      <c r="C4080">
        <v>572.5999755859375</v>
      </c>
      <c r="D4080" s="1">
        <v>42854.451585648145</v>
      </c>
      <c r="E4080" s="1">
        <f>CSV[[#This Row],[Column4]]-D4079</f>
        <v>1.1574069503694773E-5</v>
      </c>
      <c r="F4080">
        <f>CSV[[#This Row],[alt]]-C4079</f>
        <v>-0.20001220703125</v>
      </c>
      <c r="G4080">
        <f>IF(CSV[[#This Row],[Altura]]&gt;0,CSV[[#This Row],[Altura]],0)</f>
        <v>0</v>
      </c>
      <c r="H4080">
        <f>IF(CSV[[#This Row],[Altura]]&lt;=0,CSV[[#This Row],[Altura]],0)</f>
        <v>-0.20001220703125</v>
      </c>
      <c r="I4080" s="2">
        <f>RADIANS(CSV[[#This Row],[lon]])-RADIANS(A4079)</f>
        <v>6.056480847949075E-7</v>
      </c>
      <c r="J4080" s="2">
        <f>RADIANS(CSV[[#This Row],[lat]])-RADIANS(B4079)</f>
        <v>1.6530974295825285E-6</v>
      </c>
      <c r="K4080" s="2">
        <f>RADIANS(CSV[[#This Row],[lon]])</f>
        <v>0.74061918603615973</v>
      </c>
      <c r="L4080" s="2">
        <f>RADIANS(CSV[[#This Row],[lat]])</f>
        <v>-0.11860935728724636</v>
      </c>
      <c r="M4080" s="2">
        <f>SIN(CSV[[#This Row],[dlon]]/2)*SIN(CSV[[#This Row],[dlon]]/2)</f>
        <v>9.1702400653932079E-14</v>
      </c>
      <c r="N4080" s="2">
        <f>SIN(CSV[[#This Row],[dlat]]/2)*SIN(CSV[[#This Row],[dlat]]/2)</f>
        <v>6.831827779229351E-13</v>
      </c>
      <c r="O4080" s="2">
        <f>COS(RADIANS(CSV[[#This Row],[lat]]))</f>
        <v>0.99297415271912315</v>
      </c>
      <c r="P4080" s="2">
        <f>CSV[[#This Row],[sindlon]]+CSV[[#This Row],[cosradlat]]*O4079*CSV[[#This Row],[sindlat]]</f>
        <v>7.653188937803192E-13</v>
      </c>
      <c r="Q4080" s="2">
        <f>2*ASIN(SQRT(CSV[[#This Row],[Columna1]]))*6367445</f>
        <v>11.140800967856421</v>
      </c>
      <c r="R4080" s="2" t="e" vm="1">
        <f ca="1">_xlfn.CONCAT(CSV[[#This Row],[lon]],",",CSV[[#This Row],[lat]],";",CSV[[#This Row],[alt]])</f>
        <v>#NAME?</v>
      </c>
    </row>
    <row r="4081" spans="1:18" x14ac:dyDescent="0.25">
      <c r="A4081">
        <v>42.434475207701325</v>
      </c>
      <c r="B4081">
        <v>-6.7955509666353464</v>
      </c>
      <c r="C4081">
        <v>572</v>
      </c>
      <c r="D4081" s="1">
        <v>42854.451620370368</v>
      </c>
      <c r="E4081" s="1">
        <f>CSV[[#This Row],[Column4]]-D4080</f>
        <v>3.4722223062999547E-5</v>
      </c>
      <c r="F4081">
        <f>CSV[[#This Row],[alt]]-C4080</f>
        <v>-0.5999755859375</v>
      </c>
      <c r="G4081">
        <f>IF(CSV[[#This Row],[Altura]]&gt;0,CSV[[#This Row],[Altura]],0)</f>
        <v>0</v>
      </c>
      <c r="H4081">
        <f>IF(CSV[[#This Row],[Altura]]&lt;=0,CSV[[#This Row],[Altura]],0)</f>
        <v>-0.5999755859375</v>
      </c>
      <c r="I4081" s="2">
        <f>RADIANS(CSV[[#This Row],[lon]])-RADIANS(A4080)</f>
        <v>2.1226941330221294E-6</v>
      </c>
      <c r="J4081" s="2">
        <f>RADIANS(CSV[[#This Row],[lat]])-RADIANS(B4080)</f>
        <v>4.6184323762438195E-6</v>
      </c>
      <c r="K4081" s="2">
        <f>RADIANS(CSV[[#This Row],[lon]])</f>
        <v>0.74062130873029275</v>
      </c>
      <c r="L4081" s="2">
        <f>RADIANS(CSV[[#This Row],[lat]])</f>
        <v>-0.11860473885487012</v>
      </c>
      <c r="M4081" s="2">
        <f>SIN(CSV[[#This Row],[dlon]]/2)*SIN(CSV[[#This Row],[dlon]]/2)</f>
        <v>1.1264575955912195E-12</v>
      </c>
      <c r="N4081" s="2">
        <f>SIN(CSV[[#This Row],[dlat]]/2)*SIN(CSV[[#This Row],[dlat]]/2)</f>
        <v>5.3324794034748048E-12</v>
      </c>
      <c r="O4081" s="2">
        <f>COS(RADIANS(CSV[[#This Row],[lat]]))</f>
        <v>0.99297469921433235</v>
      </c>
      <c r="P4081" s="2">
        <f>CSV[[#This Row],[sindlon]]+CSV[[#This Row],[cosradlat]]*O4080*CSV[[#This Row],[sindlat]]</f>
        <v>6.3842727456060604E-12</v>
      </c>
      <c r="Q4081" s="2">
        <f>2*ASIN(SQRT(CSV[[#This Row],[Columna1]]))*6367445</f>
        <v>32.177397402621928</v>
      </c>
      <c r="R4081" s="2" t="e" vm="1">
        <f ca="1">_xlfn.CONCAT(CSV[[#This Row],[lon]],",",CSV[[#This Row],[lat]],";",CSV[[#This Row],[alt]])</f>
        <v>#NAME?</v>
      </c>
    </row>
    <row r="4082" spans="1:18" x14ac:dyDescent="0.25">
      <c r="A4082">
        <v>42.434521056711674</v>
      </c>
      <c r="B4082">
        <v>-6.7954697459936142</v>
      </c>
      <c r="C4082">
        <v>572</v>
      </c>
      <c r="D4082" s="1">
        <v>42854.451631944445</v>
      </c>
      <c r="E4082" s="1">
        <f>CSV[[#This Row],[Column4]]-D4081</f>
        <v>1.1574076779652387E-5</v>
      </c>
      <c r="F4082">
        <f>CSV[[#This Row],[alt]]-C4081</f>
        <v>0</v>
      </c>
      <c r="G4082">
        <f>IF(CSV[[#This Row],[Altura]]&gt;0,CSV[[#This Row],[Altura]],0)</f>
        <v>0</v>
      </c>
      <c r="H4082">
        <f>IF(CSV[[#This Row],[Altura]]&lt;=0,CSV[[#This Row],[Altura]],0)</f>
        <v>0</v>
      </c>
      <c r="I4082" s="2">
        <f>RADIANS(CSV[[#This Row],[lon]])-RADIANS(A4081)</f>
        <v>8.0021618942271999E-7</v>
      </c>
      <c r="J4082" s="2">
        <f>RADIANS(CSV[[#This Row],[lat]])-RADIANS(B4081)</f>
        <v>1.4175676188027397E-6</v>
      </c>
      <c r="K4082" s="2">
        <f>RADIANS(CSV[[#This Row],[lon]])</f>
        <v>0.74062210894648217</v>
      </c>
      <c r="L4082" s="2">
        <f>RADIANS(CSV[[#This Row],[lat]])</f>
        <v>-0.11860332128725132</v>
      </c>
      <c r="M4082" s="2">
        <f>SIN(CSV[[#This Row],[dlon]]/2)*SIN(CSV[[#This Row],[dlon]]/2)</f>
        <v>1.6008648745354606E-13</v>
      </c>
      <c r="N4082" s="2">
        <f>SIN(CSV[[#This Row],[dlat]]/2)*SIN(CSV[[#This Row],[dlat]]/2)</f>
        <v>5.0237448846943324E-13</v>
      </c>
      <c r="O4082" s="2">
        <f>COS(RADIANS(CSV[[#This Row],[lat]]))</f>
        <v>0.99297486694966541</v>
      </c>
      <c r="P4082" s="2">
        <f>CSV[[#This Row],[sindlon]]+CSV[[#This Row],[cosradlat]]*O4081*CSV[[#This Row],[sindlat]]</f>
        <v>6.5542719043793991E-13</v>
      </c>
      <c r="Q4082" s="2">
        <f>2*ASIN(SQRT(CSV[[#This Row],[Columna1]]))*6367445</f>
        <v>10.309970558344839</v>
      </c>
      <c r="R4082" s="2" t="e" vm="1">
        <f ca="1">_xlfn.CONCAT(CSV[[#This Row],[lon]],",",CSV[[#This Row],[lat]],";",CSV[[#This Row],[alt]])</f>
        <v>#NAME?</v>
      </c>
    </row>
    <row r="4083" spans="1:18" x14ac:dyDescent="0.25">
      <c r="A4083">
        <v>42.434614263474941</v>
      </c>
      <c r="B4083">
        <v>-6.79530487395823</v>
      </c>
      <c r="C4083">
        <v>572</v>
      </c>
      <c r="D4083" s="1">
        <v>42854.451655092591</v>
      </c>
      <c r="E4083" s="1">
        <f>CSV[[#This Row],[Column4]]-D4082</f>
        <v>2.314814628334716E-5</v>
      </c>
      <c r="F4083">
        <f>CSV[[#This Row],[alt]]-C4082</f>
        <v>0</v>
      </c>
      <c r="G4083">
        <f>IF(CSV[[#This Row],[Altura]]&gt;0,CSV[[#This Row],[Altura]],0)</f>
        <v>0</v>
      </c>
      <c r="H4083">
        <f>IF(CSV[[#This Row],[Altura]]&lt;=0,CSV[[#This Row],[Altura]],0)</f>
        <v>0</v>
      </c>
      <c r="I4083" s="2">
        <f>RADIANS(CSV[[#This Row],[lon]])-RADIANS(A4082)</f>
        <v>1.6267649041168397E-6</v>
      </c>
      <c r="J4083" s="2">
        <f>RADIANS(CSV[[#This Row],[lat]])-RADIANS(B4082)</f>
        <v>2.8775598619190657E-6</v>
      </c>
      <c r="K4083" s="2">
        <f>RADIANS(CSV[[#This Row],[lon]])</f>
        <v>0.74062373571138629</v>
      </c>
      <c r="L4083" s="2">
        <f>RADIANS(CSV[[#This Row],[lat]])</f>
        <v>-0.1186004437273894</v>
      </c>
      <c r="M4083" s="2">
        <f>SIN(CSV[[#This Row],[dlon]]/2)*SIN(CSV[[#This Row],[dlon]]/2)</f>
        <v>6.615910133164218E-13</v>
      </c>
      <c r="N4083" s="2">
        <f>SIN(CSV[[#This Row],[dlat]]/2)*SIN(CSV[[#This Row],[dlat]]/2)</f>
        <v>2.0700876897304897E-12</v>
      </c>
      <c r="O4083" s="2">
        <f>COS(RADIANS(CSV[[#This Row],[lat]]))</f>
        <v>0.99297520743413792</v>
      </c>
      <c r="P4083" s="2">
        <f>CSV[[#This Row],[sindlon]]+CSV[[#This Row],[cosradlat]]*O4082*CSV[[#This Row],[sindlat]]</f>
        <v>2.7026962840267135E-12</v>
      </c>
      <c r="Q4083" s="2">
        <f>2*ASIN(SQRT(CSV[[#This Row],[Columna1]]))*6367445</f>
        <v>20.936005333850936</v>
      </c>
      <c r="R4083" s="2" t="e" vm="1">
        <f ca="1">_xlfn.CONCAT(CSV[[#This Row],[lon]],",",CSV[[#This Row],[lat]],";",CSV[[#This Row],[alt]])</f>
        <v>#NAME?</v>
      </c>
    </row>
    <row r="4084" spans="1:18" x14ac:dyDescent="0.25">
      <c r="A4084">
        <v>42.434645695611835</v>
      </c>
      <c r="B4084">
        <v>-6.7952092364430428</v>
      </c>
      <c r="C4084">
        <v>571.79998779296875</v>
      </c>
      <c r="D4084" s="1">
        <v>42854.451666666668</v>
      </c>
      <c r="E4084" s="1">
        <f>CSV[[#This Row],[Column4]]-D4083</f>
        <v>1.1574076779652387E-5</v>
      </c>
      <c r="F4084">
        <f>CSV[[#This Row],[alt]]-C4083</f>
        <v>-0.20001220703125</v>
      </c>
      <c r="G4084">
        <f>IF(CSV[[#This Row],[Altura]]&gt;0,CSV[[#This Row],[Altura]],0)</f>
        <v>0</v>
      </c>
      <c r="H4084">
        <f>IF(CSV[[#This Row],[Altura]]&lt;=0,CSV[[#This Row],[Altura]],0)</f>
        <v>-0.20001220703125</v>
      </c>
      <c r="I4084" s="2">
        <f>RADIANS(CSV[[#This Row],[lon]])-RADIANS(A4083)</f>
        <v>5.4859427967013374E-7</v>
      </c>
      <c r="J4084" s="2">
        <f>RADIANS(CSV[[#This Row],[lat]])-RADIANS(B4083)</f>
        <v>1.6691895284443037E-6</v>
      </c>
      <c r="K4084" s="2">
        <f>RADIANS(CSV[[#This Row],[lon]])</f>
        <v>0.74062428430566596</v>
      </c>
      <c r="L4084" s="2">
        <f>RADIANS(CSV[[#This Row],[lat]])</f>
        <v>-0.11859877453786095</v>
      </c>
      <c r="M4084" s="2">
        <f>SIN(CSV[[#This Row],[dlon]]/2)*SIN(CSV[[#This Row],[dlon]]/2)</f>
        <v>7.5238920921696343E-14</v>
      </c>
      <c r="N4084" s="2">
        <f>SIN(CSV[[#This Row],[dlat]]/2)*SIN(CSV[[#This Row],[dlat]]/2)</f>
        <v>6.9654842046686748E-13</v>
      </c>
      <c r="O4084" s="2">
        <f>COS(RADIANS(CSV[[#This Row],[lat]]))</f>
        <v>0.99297540493559777</v>
      </c>
      <c r="P4084" s="2">
        <f>CSV[[#This Row],[sindlon]]+CSV[[#This Row],[cosradlat]]*O4083*CSV[[#This Row],[sindlat]]</f>
        <v>7.6203563472964799E-13</v>
      </c>
      <c r="Q4084" s="2">
        <f>2*ASIN(SQRT(CSV[[#This Row],[Columna1]]))*6367445</f>
        <v>11.116877966069715</v>
      </c>
      <c r="R4084" s="2" t="e" vm="1">
        <f ca="1">_xlfn.CONCAT(CSV[[#This Row],[lon]],",",CSV[[#This Row],[lat]],";",CSV[[#This Row],[alt]])</f>
        <v>#NAME?</v>
      </c>
    </row>
    <row r="4085" spans="1:18" x14ac:dyDescent="0.25">
      <c r="A4085">
        <v>42.434639828279614</v>
      </c>
      <c r="B4085">
        <v>-6.7948851082473993</v>
      </c>
      <c r="C4085">
        <v>570.79998779296875</v>
      </c>
      <c r="D4085" s="1">
        <v>42854.451701388891</v>
      </c>
      <c r="E4085" s="1">
        <f>CSV[[#This Row],[Column4]]-D4084</f>
        <v>3.4722223062999547E-5</v>
      </c>
      <c r="F4085">
        <f>CSV[[#This Row],[alt]]-C4084</f>
        <v>-1</v>
      </c>
      <c r="G4085">
        <f>IF(CSV[[#This Row],[Altura]]&gt;0,CSV[[#This Row],[Altura]],0)</f>
        <v>0</v>
      </c>
      <c r="H4085">
        <f>IF(CSV[[#This Row],[Altura]]&lt;=0,CSV[[#This Row],[Altura]],0)</f>
        <v>-1</v>
      </c>
      <c r="I4085" s="2">
        <f>RADIANS(CSV[[#This Row],[lon]])-RADIANS(A4084)</f>
        <v>-1.0240426551177961E-7</v>
      </c>
      <c r="J4085" s="2">
        <f>RADIANS(CSV[[#This Row],[lat]])-RADIANS(B4084)</f>
        <v>5.6571042125336257E-6</v>
      </c>
      <c r="K4085" s="2">
        <f>RADIANS(CSV[[#This Row],[lon]])</f>
        <v>0.74062418190140045</v>
      </c>
      <c r="L4085" s="2">
        <f>RADIANS(CSV[[#This Row],[lat]])</f>
        <v>-0.11859311743364842</v>
      </c>
      <c r="M4085" s="2">
        <f>SIN(CSV[[#This Row],[dlon]]/2)*SIN(CSV[[#This Row],[dlon]]/2)</f>
        <v>2.6216583987517617E-15</v>
      </c>
      <c r="N4085" s="2">
        <f>SIN(CSV[[#This Row],[dlat]]/2)*SIN(CSV[[#This Row],[dlat]]/2)</f>
        <v>8.0007070178450865E-12</v>
      </c>
      <c r="O4085" s="2">
        <f>COS(RADIANS(CSV[[#This Row],[lat]]))</f>
        <v>0.99297607427360524</v>
      </c>
      <c r="P4085" s="2">
        <f>CSV[[#This Row],[sindlon]]+CSV[[#This Row],[cosradlat]]*O4084*CSV[[#This Row],[sindlat]]</f>
        <v>7.8913253341189148E-12</v>
      </c>
      <c r="Q4085" s="2">
        <f>2*ASIN(SQRT(CSV[[#This Row],[Columna1]]))*6367445</f>
        <v>35.774219896571729</v>
      </c>
      <c r="R4085" s="2" t="e" vm="1">
        <f ca="1">_xlfn.CONCAT(CSV[[#This Row],[lon]],",",CSV[[#This Row],[lat]],";",CSV[[#This Row],[alt]])</f>
        <v>#NAME?</v>
      </c>
    </row>
    <row r="4086" spans="1:18" x14ac:dyDescent="0.25">
      <c r="A4086">
        <v>42.434563804417849</v>
      </c>
      <c r="B4086">
        <v>-6.7947307135909796</v>
      </c>
      <c r="C4086">
        <v>570.20001220703125</v>
      </c>
      <c r="D4086" s="1">
        <v>42854.451724537037</v>
      </c>
      <c r="E4086" s="1">
        <f>CSV[[#This Row],[Column4]]-D4085</f>
        <v>2.314814628334716E-5</v>
      </c>
      <c r="F4086">
        <f>CSV[[#This Row],[alt]]-C4085</f>
        <v>-0.5999755859375</v>
      </c>
      <c r="G4086">
        <f>IF(CSV[[#This Row],[Altura]]&gt;0,CSV[[#This Row],[Altura]],0)</f>
        <v>0</v>
      </c>
      <c r="H4086">
        <f>IF(CSV[[#This Row],[Altura]]&lt;=0,CSV[[#This Row],[Altura]],0)</f>
        <v>-0.5999755859375</v>
      </c>
      <c r="I4086" s="2">
        <f>RADIANS(CSV[[#This Row],[lon]])-RADIANS(A4085)</f>
        <v>-1.3268666978483168E-6</v>
      </c>
      <c r="J4086" s="2">
        <f>RADIANS(CSV[[#This Row],[lat]])-RADIANS(B4085)</f>
        <v>2.6946951020012655E-6</v>
      </c>
      <c r="K4086" s="2">
        <f>RADIANS(CSV[[#This Row],[lon]])</f>
        <v>0.7406228550347026</v>
      </c>
      <c r="L4086" s="2">
        <f>RADIANS(CSV[[#This Row],[lat]])</f>
        <v>-0.11859042273854642</v>
      </c>
      <c r="M4086" s="2">
        <f>SIN(CSV[[#This Row],[dlon]]/2)*SIN(CSV[[#This Row],[dlon]]/2)</f>
        <v>4.4014380846465947E-13</v>
      </c>
      <c r="N4086" s="2">
        <f>SIN(CSV[[#This Row],[dlat]]/2)*SIN(CSV[[#This Row],[dlat]]/2)</f>
        <v>1.8153454231863042E-12</v>
      </c>
      <c r="O4086" s="2">
        <f>COS(RADIANS(CSV[[#This Row],[lat]]))</f>
        <v>0.99297639309372443</v>
      </c>
      <c r="P4086" s="2">
        <f>CSV[[#This Row],[sindlon]]+CSV[[#This Row],[cosradlat]]*O4085*CSV[[#This Row],[sindlat]]</f>
        <v>2.2300776645472813E-12</v>
      </c>
      <c r="Q4086" s="2">
        <f>2*ASIN(SQRT(CSV[[#This Row],[Columna1]]))*6367445</f>
        <v>19.017577380476535</v>
      </c>
      <c r="R4086" s="2" t="e" vm="1">
        <f ca="1">_xlfn.CONCAT(CSV[[#This Row],[lon]],",",CSV[[#This Row],[lat]],";",CSV[[#This Row],[alt]])</f>
        <v>#NAME?</v>
      </c>
    </row>
    <row r="4087" spans="1:18" x14ac:dyDescent="0.25">
      <c r="A4087">
        <v>42.43451208807528</v>
      </c>
      <c r="B4087">
        <v>-6.794678159058094</v>
      </c>
      <c r="C4087">
        <v>570.20001220703125</v>
      </c>
      <c r="D4087" s="1">
        <v>42854.451736111114</v>
      </c>
      <c r="E4087" s="1">
        <f>CSV[[#This Row],[Column4]]-D4086</f>
        <v>1.1574076779652387E-5</v>
      </c>
      <c r="F4087">
        <f>CSV[[#This Row],[alt]]-C4086</f>
        <v>0</v>
      </c>
      <c r="G4087">
        <f>IF(CSV[[#This Row],[Altura]]&gt;0,CSV[[#This Row],[Altura]],0)</f>
        <v>0</v>
      </c>
      <c r="H4087">
        <f>IF(CSV[[#This Row],[Altura]]&lt;=0,CSV[[#This Row],[Altura]],0)</f>
        <v>0</v>
      </c>
      <c r="I4087" s="2">
        <f>RADIANS(CSV[[#This Row],[lon]])-RADIANS(A4086)</f>
        <v>-9.0262045493449961E-7</v>
      </c>
      <c r="J4087" s="2">
        <f>RADIANS(CSV[[#This Row],[lat]])-RADIANS(B4086)</f>
        <v>9.1724963570405382E-7</v>
      </c>
      <c r="K4087" s="2">
        <f>RADIANS(CSV[[#This Row],[lon]])</f>
        <v>0.74062195241424766</v>
      </c>
      <c r="L4087" s="2">
        <f>RADIANS(CSV[[#This Row],[lat]])</f>
        <v>-0.11858950548891072</v>
      </c>
      <c r="M4087" s="2">
        <f>SIN(CSV[[#This Row],[dlon]]/2)*SIN(CSV[[#This Row],[dlon]]/2)</f>
        <v>2.0368092141652694E-13</v>
      </c>
      <c r="N4087" s="2">
        <f>SIN(CSV[[#This Row],[dlat]]/2)*SIN(CSV[[#This Row],[dlat]]/2)</f>
        <v>2.1033672354979009E-13</v>
      </c>
      <c r="O4087" s="2">
        <f>COS(RADIANS(CSV[[#This Row],[lat]]))</f>
        <v>0.9929765016155403</v>
      </c>
      <c r="P4087" s="2">
        <f>CSV[[#This Row],[sindlon]]+CSV[[#This Row],[cosradlat]]*O4086*CSV[[#This Row],[sindlat]]</f>
        <v>4.1107339883604523E-13</v>
      </c>
      <c r="Q4087" s="2">
        <f>2*ASIN(SQRT(CSV[[#This Row],[Columna1]]))*6367445</f>
        <v>8.1649754816157376</v>
      </c>
      <c r="R4087" s="2" t="e" vm="1">
        <f ca="1">_xlfn.CONCAT(CSV[[#This Row],[lon]],",",CSV[[#This Row],[lat]],";",CSV[[#This Row],[alt]])</f>
        <v>#NAME?</v>
      </c>
    </row>
    <row r="4088" spans="1:18" x14ac:dyDescent="0.25">
      <c r="A4088">
        <v>42.434460120275617</v>
      </c>
      <c r="B4088">
        <v>-6.7946434579789639</v>
      </c>
      <c r="C4088">
        <v>571.20001220703125</v>
      </c>
      <c r="D4088" s="1">
        <v>42854.451747685183</v>
      </c>
      <c r="E4088" s="1">
        <f>CSV[[#This Row],[Column4]]-D4087</f>
        <v>1.1574069503694773E-5</v>
      </c>
      <c r="F4088">
        <f>CSV[[#This Row],[alt]]-C4087</f>
        <v>1</v>
      </c>
      <c r="G4088">
        <f>IF(CSV[[#This Row],[Altura]]&gt;0,CSV[[#This Row],[Altura]],0)</f>
        <v>1</v>
      </c>
      <c r="H4088">
        <f>IF(CSV[[#This Row],[Altura]]&lt;=0,CSV[[#This Row],[Altura]],0)</f>
        <v>0</v>
      </c>
      <c r="I4088" s="2">
        <f>RADIANS(CSV[[#This Row],[lon]])-RADIANS(A4087)</f>
        <v>-9.0700920918340699E-7</v>
      </c>
      <c r="J4088" s="2">
        <f>RADIANS(CSV[[#This Row],[lat]])-RADIANS(B4087)</f>
        <v>6.0564808482266308E-7</v>
      </c>
      <c r="K4088" s="2">
        <f>RADIANS(CSV[[#This Row],[lon]])</f>
        <v>0.74062104540503848</v>
      </c>
      <c r="L4088" s="2">
        <f>RADIANS(CSV[[#This Row],[lat]])</f>
        <v>-0.11858889984082589</v>
      </c>
      <c r="M4088" s="2">
        <f>SIN(CSV[[#This Row],[dlon]]/2)*SIN(CSV[[#This Row],[dlon]]/2)</f>
        <v>2.0566642638586322E-13</v>
      </c>
      <c r="N4088" s="2">
        <f>SIN(CSV[[#This Row],[dlat]]/2)*SIN(CSV[[#This Row],[dlat]]/2)</f>
        <v>9.1702400662337133E-14</v>
      </c>
      <c r="O4088" s="2">
        <f>COS(RADIANS(CSV[[#This Row],[lat]]))</f>
        <v>0.99297657327063549</v>
      </c>
      <c r="P4088" s="2">
        <f>CSV[[#This Row],[sindlon]]+CSV[[#This Row],[cosradlat]]*O4087*CSV[[#This Row],[sindlat]]</f>
        <v>2.9608521388347146E-13</v>
      </c>
      <c r="Q4088" s="2">
        <f>2*ASIN(SQRT(CSV[[#This Row],[Columna1]]))*6367445</f>
        <v>6.929526467835891</v>
      </c>
      <c r="R4088" s="2" t="e" vm="1">
        <f ca="1">_xlfn.CONCAT(CSV[[#This Row],[lon]],",",CSV[[#This Row],[lat]],";",CSV[[#This Row],[alt]])</f>
        <v>#NAME?</v>
      </c>
    </row>
    <row r="4089" spans="1:18" x14ac:dyDescent="0.25">
      <c r="A4089">
        <v>42.434409493580461</v>
      </c>
      <c r="B4089">
        <v>-6.7946168035268784</v>
      </c>
      <c r="C4089">
        <v>572.20001220703125</v>
      </c>
      <c r="D4089" s="1">
        <v>42854.45175925926</v>
      </c>
      <c r="E4089" s="1">
        <f>CSV[[#This Row],[Column4]]-D4088</f>
        <v>1.1574076779652387E-5</v>
      </c>
      <c r="F4089">
        <f>CSV[[#This Row],[alt]]-C4088</f>
        <v>1</v>
      </c>
      <c r="G4089">
        <f>IF(CSV[[#This Row],[Altura]]&gt;0,CSV[[#This Row],[Altura]],0)</f>
        <v>1</v>
      </c>
      <c r="H4089">
        <f>IF(CSV[[#This Row],[Altura]]&lt;=0,CSV[[#This Row],[Altura]],0)</f>
        <v>0</v>
      </c>
      <c r="I4089" s="2">
        <f>RADIANS(CSV[[#This Row],[lon]])-RADIANS(A4088)</f>
        <v>-8.8360251981889348E-7</v>
      </c>
      <c r="J4089" s="2">
        <f>RADIANS(CSV[[#This Row],[lat]])-RADIANS(B4088)</f>
        <v>4.6520794920457131E-7</v>
      </c>
      <c r="K4089" s="2">
        <f>RADIANS(CSV[[#This Row],[lon]])</f>
        <v>0.74062016180251866</v>
      </c>
      <c r="L4089" s="2">
        <f>RADIANS(CSV[[#This Row],[lat]])</f>
        <v>-0.11858843463287669</v>
      </c>
      <c r="M4089" s="2">
        <f>SIN(CSV[[#This Row],[dlon]]/2)*SIN(CSV[[#This Row],[dlon]]/2)</f>
        <v>1.9518835325756184E-13</v>
      </c>
      <c r="N4089" s="2">
        <f>SIN(CSV[[#This Row],[dlat]]/2)*SIN(CSV[[#This Row],[dlat]]/2)</f>
        <v>5.4104609000779781E-14</v>
      </c>
      <c r="O4089" s="2">
        <f>COS(RADIANS(CSV[[#This Row],[lat]]))</f>
        <v>0.99297662830980904</v>
      </c>
      <c r="P4089" s="2">
        <f>CSV[[#This Row],[sindlon]]+CSV[[#This Row],[cosradlat]]*O4088*CSV[[#This Row],[sindlat]]</f>
        <v>2.4853563460167467E-13</v>
      </c>
      <c r="Q4089" s="2">
        <f>2*ASIN(SQRT(CSV[[#This Row],[Columna1]]))*6367445</f>
        <v>6.3487690791948426</v>
      </c>
      <c r="R4089" s="2" t="e" vm="1">
        <f ca="1">_xlfn.CONCAT(CSV[[#This Row],[lon]],",",CSV[[#This Row],[lat]],";",CSV[[#This Row],[alt]])</f>
        <v>#NAME?</v>
      </c>
    </row>
    <row r="4090" spans="1:18" x14ac:dyDescent="0.25">
      <c r="A4090">
        <v>42.434316538274288</v>
      </c>
      <c r="B4090">
        <v>-6.7945878021419048</v>
      </c>
      <c r="C4090">
        <v>573.20001220703125</v>
      </c>
      <c r="D4090" s="1">
        <v>42854.451782407406</v>
      </c>
      <c r="E4090" s="1">
        <f>CSV[[#This Row],[Column4]]-D4089</f>
        <v>2.314814628334716E-5</v>
      </c>
      <c r="F4090">
        <f>CSV[[#This Row],[alt]]-C4089</f>
        <v>1</v>
      </c>
      <c r="G4090">
        <f>IF(CSV[[#This Row],[Altura]]&gt;0,CSV[[#This Row],[Altura]],0)</f>
        <v>1</v>
      </c>
      <c r="H4090">
        <f>IF(CSV[[#This Row],[Altura]]&lt;=0,CSV[[#This Row],[Altura]],0)</f>
        <v>0</v>
      </c>
      <c r="I4090" s="2">
        <f>RADIANS(CSV[[#This Row],[lon]])-RADIANS(A4089)</f>
        <v>-1.6223761499789546E-6</v>
      </c>
      <c r="J4090" s="2">
        <f>RADIANS(CSV[[#This Row],[lat]])-RADIANS(B4089)</f>
        <v>5.061696554259365E-7</v>
      </c>
      <c r="K4090" s="2">
        <f>RADIANS(CSV[[#This Row],[lon]])</f>
        <v>0.74061853942636868</v>
      </c>
      <c r="L4090" s="2">
        <f>RADIANS(CSV[[#This Row],[lat]])</f>
        <v>-0.11858792846322126</v>
      </c>
      <c r="M4090" s="2">
        <f>SIN(CSV[[#This Row],[dlon]]/2)*SIN(CSV[[#This Row],[dlon]]/2)</f>
        <v>6.580260930049896E-13</v>
      </c>
      <c r="N4090" s="2">
        <f>SIN(CSV[[#This Row],[dlat]]/2)*SIN(CSV[[#This Row],[dlat]]/2)</f>
        <v>6.405193001850146E-14</v>
      </c>
      <c r="O4090" s="2">
        <f>COS(RADIANS(CSV[[#This Row],[lat]]))</f>
        <v>0.99297668819495499</v>
      </c>
      <c r="P4090" s="2">
        <f>CSV[[#This Row],[sindlon]]+CSV[[#This Row],[cosradlat]]*O4089*CSV[[#This Row],[sindlat]]</f>
        <v>7.2118146534590672E-13</v>
      </c>
      <c r="Q4090" s="2">
        <f>2*ASIN(SQRT(CSV[[#This Row],[Columna1]]))*6367445</f>
        <v>10.814774699006533</v>
      </c>
      <c r="R4090" s="2" t="e" vm="1">
        <f ca="1">_xlfn.CONCAT(CSV[[#This Row],[lon]],",",CSV[[#This Row],[lat]],";",CSV[[#This Row],[alt]])</f>
        <v>#NAME?</v>
      </c>
    </row>
    <row r="4091" spans="1:18" x14ac:dyDescent="0.25">
      <c r="A4091">
        <v>42.434272784739733</v>
      </c>
      <c r="B4091">
        <v>-6.7945838626474142</v>
      </c>
      <c r="C4091">
        <v>573.5999755859375</v>
      </c>
      <c r="D4091" s="1">
        <v>42854.451793981483</v>
      </c>
      <c r="E4091" s="1">
        <f>CSV[[#This Row],[Column4]]-D4090</f>
        <v>1.1574076779652387E-5</v>
      </c>
      <c r="F4091">
        <f>CSV[[#This Row],[alt]]-C4090</f>
        <v>0.39996337890625</v>
      </c>
      <c r="G4091">
        <f>IF(CSV[[#This Row],[Altura]]&gt;0,CSV[[#This Row],[Altura]],0)</f>
        <v>0.39996337890625</v>
      </c>
      <c r="H4091">
        <f>IF(CSV[[#This Row],[Altura]]&lt;=0,CSV[[#This Row],[Altura]],0)</f>
        <v>0</v>
      </c>
      <c r="I4091" s="2">
        <f>RADIANS(CSV[[#This Row],[lon]])-RADIANS(A4090)</f>
        <v>-7.6364323731148431E-7</v>
      </c>
      <c r="J4091" s="2">
        <f>RADIANS(CSV[[#This Row],[lat]])-RADIANS(B4090)</f>
        <v>6.8757149723763789E-8</v>
      </c>
      <c r="K4091" s="2">
        <f>RADIANS(CSV[[#This Row],[lon]])</f>
        <v>0.74061777578313137</v>
      </c>
      <c r="L4091" s="2">
        <f>RADIANS(CSV[[#This Row],[lat]])</f>
        <v>-0.11858785970607154</v>
      </c>
      <c r="M4091" s="2">
        <f>SIN(CSV[[#This Row],[dlon]]/2)*SIN(CSV[[#This Row],[dlon]]/2)</f>
        <v>1.4578774847288392E-13</v>
      </c>
      <c r="N4091" s="2">
        <f>SIN(CSV[[#This Row],[dlat]]/2)*SIN(CSV[[#This Row],[dlat]]/2)</f>
        <v>1.1818864095340173E-15</v>
      </c>
      <c r="O4091" s="2">
        <f>COS(RADIANS(CSV[[#This Row],[lat]]))</f>
        <v>0.99297669632962282</v>
      </c>
      <c r="P4091" s="2">
        <f>CSV[[#This Row],[sindlon]]+CSV[[#This Row],[cosradlat]]*O4090*CSV[[#This Row],[sindlat]]</f>
        <v>1.469530916772231E-13</v>
      </c>
      <c r="Q4091" s="2">
        <f>2*ASIN(SQRT(CSV[[#This Row],[Columna1]]))*6367445</f>
        <v>4.8818514680354639</v>
      </c>
      <c r="R4091" s="2" t="e" vm="1">
        <f ca="1">_xlfn.CONCAT(CSV[[#This Row],[lon]],",",CSV[[#This Row],[lat]],";",CSV[[#This Row],[alt]])</f>
        <v>#NAME?</v>
      </c>
    </row>
    <row r="4092" spans="1:18" x14ac:dyDescent="0.25">
      <c r="A4092">
        <v>42.434233641251922</v>
      </c>
      <c r="B4092">
        <v>-6.7945866286754608</v>
      </c>
      <c r="C4092">
        <v>574.4000244140625</v>
      </c>
      <c r="D4092" s="1">
        <v>42854.451805555553</v>
      </c>
      <c r="E4092" s="1">
        <f>CSV[[#This Row],[Column4]]-D4091</f>
        <v>1.1574069503694773E-5</v>
      </c>
      <c r="F4092">
        <f>CSV[[#This Row],[alt]]-C4091</f>
        <v>0.800048828125</v>
      </c>
      <c r="G4092">
        <f>IF(CSV[[#This Row],[Altura]]&gt;0,CSV[[#This Row],[Altura]],0)</f>
        <v>0.800048828125</v>
      </c>
      <c r="H4092">
        <f>IF(CSV[[#This Row],[Altura]]&lt;=0,CSV[[#This Row],[Altura]],0)</f>
        <v>0</v>
      </c>
      <c r="I4092" s="2">
        <f>RADIANS(CSV[[#This Row],[lon]])-RADIANS(A4091)</f>
        <v>-6.8318274304424165E-7</v>
      </c>
      <c r="J4092" s="2">
        <f>RADIANS(CSV[[#This Row],[lat]])-RADIANS(B4091)</f>
        <v>-4.8276296613081193E-8</v>
      </c>
      <c r="K4092" s="2">
        <f>RADIANS(CSV[[#This Row],[lon]])</f>
        <v>0.74061709260038833</v>
      </c>
      <c r="L4092" s="2">
        <f>RADIANS(CSV[[#This Row],[lat]])</f>
        <v>-0.11858790798236815</v>
      </c>
      <c r="M4092" s="2">
        <f>SIN(CSV[[#This Row],[dlon]]/2)*SIN(CSV[[#This Row],[dlon]]/2)</f>
        <v>1.1668466509835907E-13</v>
      </c>
      <c r="N4092" s="2">
        <f>SIN(CSV[[#This Row],[dlat]]/2)*SIN(CSV[[#This Row],[dlat]]/2)</f>
        <v>5.8265020366854851E-16</v>
      </c>
      <c r="O4092" s="2">
        <f>COS(RADIANS(CSV[[#This Row],[lat]]))</f>
        <v>0.99297669061804805</v>
      </c>
      <c r="P4092" s="2">
        <f>CSV[[#This Row],[sindlon]]+CSV[[#This Row],[cosradlat]]*O4091*CSV[[#This Row],[sindlat]]</f>
        <v>1.1725915978036204E-13</v>
      </c>
      <c r="Q4092" s="2">
        <f>2*ASIN(SQRT(CSV[[#This Row],[Columna1]]))*6367445</f>
        <v>4.3608242790694609</v>
      </c>
      <c r="R4092" s="2" t="e" vm="1">
        <f ca="1">_xlfn.CONCAT(CSV[[#This Row],[lon]],",",CSV[[#This Row],[lat]],";",CSV[[#This Row],[alt]])</f>
        <v>#NAME?</v>
      </c>
    </row>
    <row r="4093" spans="1:18" x14ac:dyDescent="0.25">
      <c r="A4093">
        <v>42.434197766706347</v>
      </c>
      <c r="B4093">
        <v>-6.7945925798267126</v>
      </c>
      <c r="C4093">
        <v>575</v>
      </c>
      <c r="D4093" s="1">
        <v>42854.451817129629</v>
      </c>
      <c r="E4093" s="1">
        <f>CSV[[#This Row],[Column4]]-D4092</f>
        <v>1.1574076779652387E-5</v>
      </c>
      <c r="F4093">
        <f>CSV[[#This Row],[alt]]-C4092</f>
        <v>0.5999755859375</v>
      </c>
      <c r="G4093">
        <f>IF(CSV[[#This Row],[Altura]]&gt;0,CSV[[#This Row],[Altura]],0)</f>
        <v>0.5999755859375</v>
      </c>
      <c r="H4093">
        <f>IF(CSV[[#This Row],[Altura]]&lt;=0,CSV[[#This Row],[Altura]],0)</f>
        <v>0</v>
      </c>
      <c r="I4093" s="2">
        <f>RADIANS(CSV[[#This Row],[lon]])-RADIANS(A4092)</f>
        <v>-6.2612893791946789E-7</v>
      </c>
      <c r="J4093" s="2">
        <f>RADIANS(CSV[[#This Row],[lat]])-RADIANS(B4092)</f>
        <v>-1.0386718363175618E-7</v>
      </c>
      <c r="K4093" s="2">
        <f>RADIANS(CSV[[#This Row],[lon]])</f>
        <v>0.74061646647145041</v>
      </c>
      <c r="L4093" s="2">
        <f>RADIANS(CSV[[#This Row],[lat]])</f>
        <v>-0.11858801184955178</v>
      </c>
      <c r="M4093" s="2">
        <f>SIN(CSV[[#This Row],[dlon]]/2)*SIN(CSV[[#This Row],[dlon]]/2)</f>
        <v>9.8009361725037008E-14</v>
      </c>
      <c r="N4093" s="2">
        <f>SIN(CSV[[#This Row],[dlat]]/2)*SIN(CSV[[#This Row],[dlat]]/2)</f>
        <v>2.697097958898237E-15</v>
      </c>
      <c r="O4093" s="2">
        <f>COS(RADIANS(CSV[[#This Row],[lat]]))</f>
        <v>0.99297667832950054</v>
      </c>
      <c r="P4093" s="2">
        <f>CSV[[#This Row],[sindlon]]+CSV[[#This Row],[cosradlat]]*O4092*CSV[[#This Row],[sindlat]]</f>
        <v>1.0066870758364007E-13</v>
      </c>
      <c r="Q4093" s="2">
        <f>2*ASIN(SQRT(CSV[[#This Row],[Columna1]]))*6367445</f>
        <v>4.0405682278702528</v>
      </c>
      <c r="R4093" s="2" t="e" vm="1">
        <f ca="1">_xlfn.CONCAT(CSV[[#This Row],[lon]],",",CSV[[#This Row],[lat]],";",CSV[[#This Row],[alt]])</f>
        <v>#NAME?</v>
      </c>
    </row>
    <row r="4094" spans="1:18" x14ac:dyDescent="0.25">
      <c r="A4094">
        <v>42.434163736179471</v>
      </c>
      <c r="B4094">
        <v>-6.794598363339901</v>
      </c>
      <c r="C4094">
        <v>575.20001220703125</v>
      </c>
      <c r="D4094" s="1">
        <v>42854.451828703706</v>
      </c>
      <c r="E4094" s="1">
        <f>CSV[[#This Row],[Column4]]-D4093</f>
        <v>1.1574076779652387E-5</v>
      </c>
      <c r="F4094">
        <f>CSV[[#This Row],[alt]]-C4093</f>
        <v>0.20001220703125</v>
      </c>
      <c r="G4094">
        <f>IF(CSV[[#This Row],[Altura]]&gt;0,CSV[[#This Row],[Altura]],0)</f>
        <v>0.20001220703125</v>
      </c>
      <c r="H4094">
        <f>IF(CSV[[#This Row],[Altura]]&lt;=0,CSV[[#This Row],[Altura]],0)</f>
        <v>0</v>
      </c>
      <c r="I4094" s="2">
        <f>RADIANS(CSV[[#This Row],[lon]])-RADIANS(A4093)</f>
        <v>-5.939447401681619E-7</v>
      </c>
      <c r="J4094" s="2">
        <f>RADIANS(CSV[[#This Row],[lat]])-RADIANS(B4093)</f>
        <v>-1.0094134747506978E-7</v>
      </c>
      <c r="K4094" s="2">
        <f>RADIANS(CSV[[#This Row],[lon]])</f>
        <v>0.74061587252671024</v>
      </c>
      <c r="L4094" s="2">
        <f>RADIANS(CSV[[#This Row],[lat]])</f>
        <v>-0.11858811279089926</v>
      </c>
      <c r="M4094" s="2">
        <f>SIN(CSV[[#This Row],[dlon]]/2)*SIN(CSV[[#This Row],[dlon]]/2)</f>
        <v>8.819258859335376E-14</v>
      </c>
      <c r="N4094" s="2">
        <f>SIN(CSV[[#This Row],[dlat]]/2)*SIN(CSV[[#This Row],[dlat]]/2)</f>
        <v>2.547288907520692E-15</v>
      </c>
      <c r="O4094" s="2">
        <f>COS(RADIANS(CSV[[#This Row],[lat]]))</f>
        <v>0.99297666638709892</v>
      </c>
      <c r="P4094" s="2">
        <f>CSV[[#This Row],[sindlon]]+CSV[[#This Row],[cosradlat]]*O4093*CSV[[#This Row],[sindlat]]</f>
        <v>9.0704222262137335E-14</v>
      </c>
      <c r="Q4094" s="2">
        <f>2*ASIN(SQRT(CSV[[#This Row],[Columna1]]))*6367445</f>
        <v>3.8353848633483829</v>
      </c>
      <c r="R4094" s="2" t="e" vm="1">
        <f ca="1">_xlfn.CONCAT(CSV[[#This Row],[lon]],",",CSV[[#This Row],[lat]],";",CSV[[#This Row],[alt]])</f>
        <v>#NAME?</v>
      </c>
    </row>
    <row r="4095" spans="1:18" x14ac:dyDescent="0.25">
      <c r="A4095">
        <v>42.434100033715367</v>
      </c>
      <c r="B4095">
        <v>-6.79461102001369</v>
      </c>
      <c r="C4095">
        <v>576.79998779296875</v>
      </c>
      <c r="D4095" s="1">
        <v>42854.451851851853</v>
      </c>
      <c r="E4095" s="1">
        <f>CSV[[#This Row],[Column4]]-D4094</f>
        <v>2.314814628334716E-5</v>
      </c>
      <c r="F4095">
        <f>CSV[[#This Row],[alt]]-C4094</f>
        <v>1.5999755859375</v>
      </c>
      <c r="G4095">
        <f>IF(CSV[[#This Row],[Altura]]&gt;0,CSV[[#This Row],[Altura]],0)</f>
        <v>1.5999755859375</v>
      </c>
      <c r="H4095">
        <f>IF(CSV[[#This Row],[Altura]]&lt;=0,CSV[[#This Row],[Altura]],0)</f>
        <v>0</v>
      </c>
      <c r="I4095" s="2">
        <f>RADIANS(CSV[[#This Row],[lon]])-RADIANS(A4094)</f>
        <v>-1.1118177403179885E-6</v>
      </c>
      <c r="J4095" s="2">
        <f>RADIANS(CSV[[#This Row],[lat]])-RADIANS(B4094)</f>
        <v>-2.2090062996860116E-7</v>
      </c>
      <c r="K4095" s="2">
        <f>RADIANS(CSV[[#This Row],[lon]])</f>
        <v>0.74061476070896992</v>
      </c>
      <c r="L4095" s="2">
        <f>RADIANS(CSV[[#This Row],[lat]])</f>
        <v>-0.11858833369152923</v>
      </c>
      <c r="M4095" s="2">
        <f>SIN(CSV[[#This Row],[dlon]]/2)*SIN(CSV[[#This Row],[dlon]]/2)</f>
        <v>3.0903467192141775E-13</v>
      </c>
      <c r="N4095" s="2">
        <f>SIN(CSV[[#This Row],[dlat]]/2)*SIN(CSV[[#This Row],[dlat]]/2)</f>
        <v>1.2199272080131163E-14</v>
      </c>
      <c r="O4095" s="2">
        <f>COS(RADIANS(CSV[[#This Row],[lat]]))</f>
        <v>0.99297664025224286</v>
      </c>
      <c r="P4095" s="2">
        <f>CSV[[#This Row],[sindlon]]+CSV[[#This Row],[cosradlat]]*O4094*CSV[[#This Row],[sindlat]]</f>
        <v>3.2106318632577251E-13</v>
      </c>
      <c r="Q4095" s="2">
        <f>2*ASIN(SQRT(CSV[[#This Row],[Columna1]]))*6367445</f>
        <v>7.2158991316877499</v>
      </c>
      <c r="R4095" s="2" t="e" vm="1">
        <f ca="1">_xlfn.CONCAT(CSV[[#This Row],[lon]],",",CSV[[#This Row],[lat]],";",CSV[[#This Row],[alt]])</f>
        <v>#NAME?</v>
      </c>
    </row>
    <row r="4096" spans="1:18" x14ac:dyDescent="0.25">
      <c r="A4096">
        <v>42.434042366221547</v>
      </c>
      <c r="B4096">
        <v>-6.7946257721632719</v>
      </c>
      <c r="C4096">
        <v>578</v>
      </c>
      <c r="D4096" s="1">
        <v>42854.451874999999</v>
      </c>
      <c r="E4096" s="1">
        <f>CSV[[#This Row],[Column4]]-D4095</f>
        <v>2.314814628334716E-5</v>
      </c>
      <c r="F4096">
        <f>CSV[[#This Row],[alt]]-C4095</f>
        <v>1.20001220703125</v>
      </c>
      <c r="G4096">
        <f>IF(CSV[[#This Row],[Altura]]&gt;0,CSV[[#This Row],[Altura]],0)</f>
        <v>1.20001220703125</v>
      </c>
      <c r="H4096">
        <f>IF(CSV[[#This Row],[Altura]]&lt;=0,CSV[[#This Row],[Altura]],0)</f>
        <v>0</v>
      </c>
      <c r="I4096" s="2">
        <f>RADIANS(CSV[[#This Row],[lon]])-RADIANS(A4095)</f>
        <v>-1.0064876384552335E-6</v>
      </c>
      <c r="J4096" s="2">
        <f>RADIANS(CSV[[#This Row],[lat]])-RADIANS(B4095)</f>
        <v>-2.5747358194105896E-7</v>
      </c>
      <c r="K4096" s="2">
        <f>RADIANS(CSV[[#This Row],[lon]])</f>
        <v>0.74061375422133147</v>
      </c>
      <c r="L4096" s="2">
        <f>RADIANS(CSV[[#This Row],[lat]])</f>
        <v>-0.11858859116511117</v>
      </c>
      <c r="M4096" s="2">
        <f>SIN(CSV[[#This Row],[dlon]]/2)*SIN(CSV[[#This Row],[dlon]]/2)</f>
        <v>2.5325434159077677E-13</v>
      </c>
      <c r="N4096" s="2">
        <f>SIN(CSV[[#This Row],[dlat]]/2)*SIN(CSV[[#This Row],[dlat]]/2)</f>
        <v>1.6573161349389711E-14</v>
      </c>
      <c r="O4096" s="2">
        <f>COS(RADIANS(CSV[[#This Row],[lat]]))</f>
        <v>0.99297660979036262</v>
      </c>
      <c r="P4096" s="2">
        <f>CSV[[#This Row],[sindlon]]+CSV[[#This Row],[cosradlat]]*O4095*CSV[[#This Row],[sindlat]]</f>
        <v>2.6959552140421167E-13</v>
      </c>
      <c r="Q4096" s="2">
        <f>2*ASIN(SQRT(CSV[[#This Row],[Columna1]]))*6367445</f>
        <v>6.6122845520909843</v>
      </c>
      <c r="R4096" s="2" t="e" vm="1">
        <f ca="1">_xlfn.CONCAT(CSV[[#This Row],[lon]],",",CSV[[#This Row],[lat]],";",CSV[[#This Row],[alt]])</f>
        <v>#NAME?</v>
      </c>
    </row>
    <row r="4097" spans="1:18" x14ac:dyDescent="0.25">
      <c r="A4097">
        <v>42.433959804475307</v>
      </c>
      <c r="B4097">
        <v>-6.7946485709398994</v>
      </c>
      <c r="C4097">
        <v>579.20001220703125</v>
      </c>
      <c r="D4097" s="1">
        <v>42854.451909722222</v>
      </c>
      <c r="E4097" s="1">
        <f>CSV[[#This Row],[Column4]]-D4096</f>
        <v>3.4722223062999547E-5</v>
      </c>
      <c r="F4097">
        <f>CSV[[#This Row],[alt]]-C4096</f>
        <v>1.20001220703125</v>
      </c>
      <c r="G4097">
        <f>IF(CSV[[#This Row],[Altura]]&gt;0,CSV[[#This Row],[Altura]],0)</f>
        <v>1.20001220703125</v>
      </c>
      <c r="H4097">
        <f>IF(CSV[[#This Row],[Altura]]&lt;=0,CSV[[#This Row],[Altura]],0)</f>
        <v>0</v>
      </c>
      <c r="I4097" s="2">
        <f>RADIANS(CSV[[#This Row],[lon]])-RADIANS(A4096)</f>
        <v>-1.4409743080978643E-6</v>
      </c>
      <c r="J4097" s="2">
        <f>RADIANS(CSV[[#This Row],[lat]])-RADIANS(B4096)</f>
        <v>-3.9791371757302851E-7</v>
      </c>
      <c r="K4097" s="2">
        <f>RADIANS(CSV[[#This Row],[lon]])</f>
        <v>0.74061231324702337</v>
      </c>
      <c r="L4097" s="2">
        <f>RADIANS(CSV[[#This Row],[lat]])</f>
        <v>-0.11858898907882874</v>
      </c>
      <c r="M4097" s="2">
        <f>SIN(CSV[[#This Row],[dlon]]/2)*SIN(CSV[[#This Row],[dlon]]/2)</f>
        <v>5.1910173914943982E-13</v>
      </c>
      <c r="N4097" s="2">
        <f>SIN(CSV[[#This Row],[dlat]]/2)*SIN(CSV[[#This Row],[dlat]]/2)</f>
        <v>3.9583831658196451E-14</v>
      </c>
      <c r="O4097" s="2">
        <f>COS(RADIANS(CSV[[#This Row],[lat]]))</f>
        <v>0.99297656271278201</v>
      </c>
      <c r="P4097" s="2">
        <f>CSV[[#This Row],[sindlon]]+CSV[[#This Row],[cosradlat]]*O4096*CSV[[#This Row],[sindlat]]</f>
        <v>5.5813149615740256E-13</v>
      </c>
      <c r="Q4097" s="2">
        <f>2*ASIN(SQRT(CSV[[#This Row],[Columna1]]))*6367445</f>
        <v>9.5140069327361552</v>
      </c>
      <c r="R4097" s="2" t="e" vm="1">
        <f ca="1">_xlfn.CONCAT(CSV[[#This Row],[lon]],",",CSV[[#This Row],[lat]],";",CSV[[#This Row],[alt]])</f>
        <v>#NAME?</v>
      </c>
    </row>
    <row r="4098" spans="1:18" x14ac:dyDescent="0.25">
      <c r="A4098">
        <v>42.433932479470968</v>
      </c>
      <c r="B4098">
        <v>-6.7946545220911503</v>
      </c>
      <c r="C4098">
        <v>579.5999755859375</v>
      </c>
      <c r="D4098" s="1">
        <v>42854.451921296299</v>
      </c>
      <c r="E4098" s="1">
        <f>CSV[[#This Row],[Column4]]-D4097</f>
        <v>1.1574076779652387E-5</v>
      </c>
      <c r="F4098">
        <f>CSV[[#This Row],[alt]]-C4097</f>
        <v>0.39996337890625</v>
      </c>
      <c r="G4098">
        <f>IF(CSV[[#This Row],[Altura]]&gt;0,CSV[[#This Row],[Altura]],0)</f>
        <v>0.39996337890625</v>
      </c>
      <c r="H4098">
        <f>IF(CSV[[#This Row],[Altura]]&lt;=0,CSV[[#This Row],[Altura]],0)</f>
        <v>0</v>
      </c>
      <c r="I4098" s="2">
        <f>RADIANS(CSV[[#This Row],[lon]])-RADIANS(A4097)</f>
        <v>-4.7691129390070586E-7</v>
      </c>
      <c r="J4098" s="2">
        <f>RADIANS(CSV[[#This Row],[lat]])-RADIANS(B4097)</f>
        <v>-1.0386718361787839E-7</v>
      </c>
      <c r="K4098" s="2">
        <f>RADIANS(CSV[[#This Row],[lon]])</f>
        <v>0.74061183633572947</v>
      </c>
      <c r="L4098" s="2">
        <f>RADIANS(CSV[[#This Row],[lat]])</f>
        <v>-0.11858909294601236</v>
      </c>
      <c r="M4098" s="2">
        <f>SIN(CSV[[#This Row],[dlon]]/2)*SIN(CSV[[#This Row],[dlon]]/2)</f>
        <v>5.6861095562510277E-14</v>
      </c>
      <c r="N4098" s="2">
        <f>SIN(CSV[[#This Row],[dlat]]/2)*SIN(CSV[[#This Row],[dlat]]/2)</f>
        <v>2.6970979581775135E-15</v>
      </c>
      <c r="O4098" s="2">
        <f>COS(RADIANS(CSV[[#This Row],[lat]]))</f>
        <v>0.99297655042412292</v>
      </c>
      <c r="P4098" s="2">
        <f>CSV[[#This Row],[sindlon]]+CSV[[#This Row],[cosradlat]]*O4097*CSV[[#This Row],[sindlat]]</f>
        <v>5.9520440735302088E-14</v>
      </c>
      <c r="Q4098" s="2">
        <f>2*ASIN(SQRT(CSV[[#This Row],[Columna1]]))*6367445</f>
        <v>3.1069070975573188</v>
      </c>
      <c r="R4098" s="2" t="e" vm="1">
        <f ca="1">_xlfn.CONCAT(CSV[[#This Row],[lon]],",",CSV[[#This Row],[lat]],";",CSV[[#This Row],[alt]])</f>
        <v>#NAME?</v>
      </c>
    </row>
    <row r="4099" spans="1:18" x14ac:dyDescent="0.25">
      <c r="A4099">
        <v>42.433886965736747</v>
      </c>
      <c r="B4099">
        <v>-6.7946737166494131</v>
      </c>
      <c r="C4099">
        <v>581.4000244140625</v>
      </c>
      <c r="D4099" s="1">
        <v>42854.451944444445</v>
      </c>
      <c r="E4099" s="1">
        <f>CSV[[#This Row],[Column4]]-D4098</f>
        <v>2.314814628334716E-5</v>
      </c>
      <c r="F4099">
        <f>CSV[[#This Row],[alt]]-C4098</f>
        <v>1.800048828125</v>
      </c>
      <c r="G4099">
        <f>IF(CSV[[#This Row],[Altura]]&gt;0,CSV[[#This Row],[Altura]],0)</f>
        <v>1.800048828125</v>
      </c>
      <c r="H4099">
        <f>IF(CSV[[#This Row],[Altura]]&lt;=0,CSV[[#This Row],[Altura]],0)</f>
        <v>0</v>
      </c>
      <c r="I4099" s="2">
        <f>RADIANS(CSV[[#This Row],[lon]])-RADIANS(A4098)</f>
        <v>-7.9436451705383604E-7</v>
      </c>
      <c r="J4099" s="2">
        <f>RADIANS(CSV[[#This Row],[lat]])-RADIANS(B4098)</f>
        <v>-3.3500824014875974E-7</v>
      </c>
      <c r="K4099" s="2">
        <f>RADIANS(CSV[[#This Row],[lon]])</f>
        <v>0.74061104197121241</v>
      </c>
      <c r="L4099" s="2">
        <f>RADIANS(CSV[[#This Row],[lat]])</f>
        <v>-0.11858942795425251</v>
      </c>
      <c r="M4099" s="2">
        <f>SIN(CSV[[#This Row],[dlon]]/2)*SIN(CSV[[#This Row],[dlon]]/2)</f>
        <v>1.5775374648853525E-13</v>
      </c>
      <c r="N4099" s="2">
        <f>SIN(CSV[[#This Row],[dlat]]/2)*SIN(CSV[[#This Row],[dlat]]/2)</f>
        <v>2.8057630241892004E-14</v>
      </c>
      <c r="O4099" s="2">
        <f>COS(RADIANS(CSV[[#This Row],[lat]]))</f>
        <v>0.99297651078879745</v>
      </c>
      <c r="P4099" s="2">
        <f>CSV[[#This Row],[sindlon]]+CSV[[#This Row],[cosradlat]]*O4098*CSV[[#This Row],[sindlat]]</f>
        <v>1.8541863697418314E-13</v>
      </c>
      <c r="Q4099" s="2">
        <f>2*ASIN(SQRT(CSV[[#This Row],[Columna1]]))*6367445</f>
        <v>5.4836773043749165</v>
      </c>
      <c r="R4099" s="2" t="e" vm="1">
        <f ca="1">_xlfn.CONCAT(CSV[[#This Row],[lon]],",",CSV[[#This Row],[lat]],";",CSV[[#This Row],[alt]])</f>
        <v>#NAME?</v>
      </c>
    </row>
    <row r="4100" spans="1:18" x14ac:dyDescent="0.25">
      <c r="A4100">
        <v>42.43384363129735</v>
      </c>
      <c r="B4100">
        <v>-6.7946875467896461</v>
      </c>
      <c r="C4100">
        <v>582.4000244140625</v>
      </c>
      <c r="D4100" s="1">
        <v>42854.451967592591</v>
      </c>
      <c r="E4100" s="1">
        <f>CSV[[#This Row],[Column4]]-D4099</f>
        <v>2.314814628334716E-5</v>
      </c>
      <c r="F4100">
        <f>CSV[[#This Row],[alt]]-C4099</f>
        <v>1</v>
      </c>
      <c r="G4100">
        <f>IF(CSV[[#This Row],[Altura]]&gt;0,CSV[[#This Row],[Altura]],0)</f>
        <v>1</v>
      </c>
      <c r="H4100">
        <f>IF(CSV[[#This Row],[Altura]]&lt;=0,CSV[[#This Row],[Altura]],0)</f>
        <v>0</v>
      </c>
      <c r="I4100" s="2">
        <f>RADIANS(CSV[[#This Row],[lon]])-RADIANS(A4099)</f>
        <v>-7.563286469336461E-7</v>
      </c>
      <c r="J4100" s="2">
        <f>RADIANS(CSV[[#This Row],[lat]])-RADIANS(B4099)</f>
        <v>-2.4138148307928375E-7</v>
      </c>
      <c r="K4100" s="2">
        <f>RADIANS(CSV[[#This Row],[lon]])</f>
        <v>0.74061028564256548</v>
      </c>
      <c r="L4100" s="2">
        <f>RADIANS(CSV[[#This Row],[lat]])</f>
        <v>-0.11858966933573559</v>
      </c>
      <c r="M4100" s="2">
        <f>SIN(CSV[[#This Row],[dlon]]/2)*SIN(CSV[[#This Row],[dlon]]/2)</f>
        <v>1.4300825554311317E-13</v>
      </c>
      <c r="N4100" s="2">
        <f>SIN(CSV[[#This Row],[dlat]]/2)*SIN(CSV[[#This Row],[dlat]]/2)</f>
        <v>1.4566255093388566E-14</v>
      </c>
      <c r="O4100" s="2">
        <f>COS(RADIANS(CSV[[#This Row],[lat]]))</f>
        <v>0.99297648223052448</v>
      </c>
      <c r="P4100" s="2">
        <f>CSV[[#This Row],[sindlon]]+CSV[[#This Row],[cosradlat]]*O4099*CSV[[#This Row],[sindlat]]</f>
        <v>1.5737061689707844E-13</v>
      </c>
      <c r="Q4100" s="2">
        <f>2*ASIN(SQRT(CSV[[#This Row],[Columna1]]))*6367445</f>
        <v>5.0519264794140808</v>
      </c>
      <c r="R4100" s="2" t="e" vm="1">
        <f ca="1">_xlfn.CONCAT(CSV[[#This Row],[lon]],",",CSV[[#This Row],[lat]],";",CSV[[#This Row],[alt]])</f>
        <v>#NAME?</v>
      </c>
    </row>
    <row r="4101" spans="1:18" x14ac:dyDescent="0.25">
      <c r="A4101">
        <v>42.433821586892009</v>
      </c>
      <c r="B4101">
        <v>-6.7946975212544203</v>
      </c>
      <c r="C4101">
        <v>582.79998779296875</v>
      </c>
      <c r="D4101" s="1">
        <v>42854.451979166668</v>
      </c>
      <c r="E4101" s="1">
        <f>CSV[[#This Row],[Column4]]-D4100</f>
        <v>1.1574076779652387E-5</v>
      </c>
      <c r="F4101">
        <f>CSV[[#This Row],[alt]]-C4100</f>
        <v>0.39996337890625</v>
      </c>
      <c r="G4101">
        <f>IF(CSV[[#This Row],[Altura]]&gt;0,CSV[[#This Row],[Altura]],0)</f>
        <v>0.39996337890625</v>
      </c>
      <c r="H4101">
        <f>IF(CSV[[#This Row],[Altura]]&lt;=0,CSV[[#This Row],[Altura]],0)</f>
        <v>0</v>
      </c>
      <c r="I4101" s="2">
        <f>RADIANS(CSV[[#This Row],[lon]])-RADIANS(A4100)</f>
        <v>-3.8474745489569528E-7</v>
      </c>
      <c r="J4101" s="2">
        <f>RADIANS(CSV[[#This Row],[lat]])-RADIANS(B4100)</f>
        <v>-1.7408725143386317E-7</v>
      </c>
      <c r="K4101" s="2">
        <f>RADIANS(CSV[[#This Row],[lon]])</f>
        <v>0.74060990089511058</v>
      </c>
      <c r="L4101" s="2">
        <f>RADIANS(CSV[[#This Row],[lat]])</f>
        <v>-0.11858984342298702</v>
      </c>
      <c r="M4101" s="2">
        <f>SIN(CSV[[#This Row],[dlon]]/2)*SIN(CSV[[#This Row],[dlon]]/2)</f>
        <v>3.7007651012178313E-14</v>
      </c>
      <c r="N4101" s="2">
        <f>SIN(CSV[[#This Row],[dlat]]/2)*SIN(CSV[[#This Row],[dlat]]/2)</f>
        <v>7.5765927779492541E-15</v>
      </c>
      <c r="O4101" s="2">
        <f>COS(RADIANS(CSV[[#This Row],[lat]]))</f>
        <v>0.99297646163391584</v>
      </c>
      <c r="P4101" s="2">
        <f>CSV[[#This Row],[sindlon]]+CSV[[#This Row],[cosradlat]]*O4100*CSV[[#This Row],[sindlat]]</f>
        <v>4.4478188718975971E-14</v>
      </c>
      <c r="Q4101" s="2">
        <f>2*ASIN(SQRT(CSV[[#This Row],[Columna1]]))*6367445</f>
        <v>2.6857695433586524</v>
      </c>
      <c r="R4101" s="2" t="e" vm="1">
        <f ca="1">_xlfn.CONCAT(CSV[[#This Row],[lon]],",",CSV[[#This Row],[lat]],";",CSV[[#This Row],[alt]])</f>
        <v>#NAME?</v>
      </c>
    </row>
    <row r="4102" spans="1:18" x14ac:dyDescent="0.25">
      <c r="A4102">
        <v>42.433758303523064</v>
      </c>
      <c r="B4102">
        <v>-6.7947260197252044</v>
      </c>
      <c r="C4102">
        <v>583.5999755859375</v>
      </c>
      <c r="D4102" s="1">
        <v>42854.452013888891</v>
      </c>
      <c r="E4102" s="1">
        <f>CSV[[#This Row],[Column4]]-D4101</f>
        <v>3.4722223062999547E-5</v>
      </c>
      <c r="F4102">
        <f>CSV[[#This Row],[alt]]-C4101</f>
        <v>0.79998779296875</v>
      </c>
      <c r="G4102">
        <f>IF(CSV[[#This Row],[Altura]]&gt;0,CSV[[#This Row],[Altura]],0)</f>
        <v>0.79998779296875</v>
      </c>
      <c r="H4102">
        <f>IF(CSV[[#This Row],[Altura]]&lt;=0,CSV[[#This Row],[Altura]],0)</f>
        <v>0</v>
      </c>
      <c r="I4102" s="2">
        <f>RADIANS(CSV[[#This Row],[lon]])-RADIANS(A4101)</f>
        <v>-1.104503149829128E-6</v>
      </c>
      <c r="J4102" s="2">
        <f>RADIANS(CSV[[#This Row],[lat]])-RADIANS(B4101)</f>
        <v>-4.9739214696975509E-7</v>
      </c>
      <c r="K4102" s="2">
        <f>RADIANS(CSV[[#This Row],[lon]])</f>
        <v>0.74060879639196076</v>
      </c>
      <c r="L4102" s="2">
        <f>RADIANS(CSV[[#This Row],[lat]])</f>
        <v>-0.11859034081513399</v>
      </c>
      <c r="M4102" s="2">
        <f>SIN(CSV[[#This Row],[dlon]]/2)*SIN(CSV[[#This Row],[dlon]]/2)</f>
        <v>3.049818019955853E-13</v>
      </c>
      <c r="N4102" s="2">
        <f>SIN(CSV[[#This Row],[dlat]]/2)*SIN(CSV[[#This Row],[dlat]]/2)</f>
        <v>6.1849736966794345E-14</v>
      </c>
      <c r="O4102" s="2">
        <f>COS(RADIANS(CSV[[#This Row],[lat]]))</f>
        <v>0.99297640278629695</v>
      </c>
      <c r="P4102" s="2">
        <f>CSV[[#This Row],[sindlon]]+CSV[[#This Row],[cosradlat]]*O4101*CSV[[#This Row],[sindlat]]</f>
        <v>3.6596577840036056E-13</v>
      </c>
      <c r="Q4102" s="2">
        <f>2*ASIN(SQRT(CSV[[#This Row],[Columna1]]))*6367445</f>
        <v>7.7039851350703348</v>
      </c>
      <c r="R4102" s="2" t="e" vm="1">
        <f ca="1">_xlfn.CONCAT(CSV[[#This Row],[lon]],",",CSV[[#This Row],[lat]],";",CSV[[#This Row],[alt]])</f>
        <v>#NAME?</v>
      </c>
    </row>
    <row r="4103" spans="1:18" x14ac:dyDescent="0.25">
      <c r="A4103">
        <v>42.433674316853285</v>
      </c>
      <c r="B4103">
        <v>-6.7947617266327143</v>
      </c>
      <c r="C4103">
        <v>584.79998779296875</v>
      </c>
      <c r="D4103" s="1">
        <v>42854.452060185184</v>
      </c>
      <c r="E4103" s="1">
        <f>CSV[[#This Row],[Column4]]-D4102</f>
        <v>4.6296292566694319E-5</v>
      </c>
      <c r="F4103">
        <f>CSV[[#This Row],[alt]]-C4102</f>
        <v>1.20001220703125</v>
      </c>
      <c r="G4103">
        <f>IF(CSV[[#This Row],[Altura]]&gt;0,CSV[[#This Row],[Altura]],0)</f>
        <v>1.20001220703125</v>
      </c>
      <c r="H4103">
        <f>IF(CSV[[#This Row],[Altura]]&lt;=0,CSV[[#This Row],[Altura]],0)</f>
        <v>0</v>
      </c>
      <c r="I4103" s="2">
        <f>RADIANS(CSV[[#This Row],[lon]])-RADIANS(A4102)</f>
        <v>-1.4658439153603098E-6</v>
      </c>
      <c r="J4103" s="2">
        <f>RADIANS(CSV[[#This Row],[lat]])-RADIANS(B4102)</f>
        <v>-6.232031017489037E-7</v>
      </c>
      <c r="K4103" s="2">
        <f>RADIANS(CSV[[#This Row],[lon]])</f>
        <v>0.74060733054804539</v>
      </c>
      <c r="L4103" s="2">
        <f>RADIANS(CSV[[#This Row],[lat]])</f>
        <v>-0.11859096401823574</v>
      </c>
      <c r="M4103" s="2">
        <f>SIN(CSV[[#This Row],[dlon]]/2)*SIN(CSV[[#This Row],[dlon]]/2)</f>
        <v>5.3717459604961456E-13</v>
      </c>
      <c r="N4103" s="2">
        <f>SIN(CSV[[#This Row],[dlat]]/2)*SIN(CSV[[#This Row],[dlat]]/2)</f>
        <v>9.7095526507360468E-14</v>
      </c>
      <c r="O4103" s="2">
        <f>COS(RADIANS(CSV[[#This Row],[lat]]))</f>
        <v>0.99297632905334543</v>
      </c>
      <c r="P4103" s="2">
        <f>CSV[[#This Row],[sindlon]]+CSV[[#This Row],[cosradlat]]*O4102*CSV[[#This Row],[sindlat]]</f>
        <v>6.3291098552067679E-13</v>
      </c>
      <c r="Q4103" s="2">
        <f>2*ASIN(SQRT(CSV[[#This Row],[Columna1]]))*6367445</f>
        <v>10.131331246074566</v>
      </c>
      <c r="R4103" s="2" t="e" vm="1">
        <f ca="1">_xlfn.CONCAT(CSV[[#This Row],[lon]],",",CSV[[#This Row],[lat]],";",CSV[[#This Row],[alt]])</f>
        <v>#NAME?</v>
      </c>
    </row>
    <row r="4104" spans="1:18" x14ac:dyDescent="0.25">
      <c r="A4104">
        <v>42.433612793684006</v>
      </c>
      <c r="B4104">
        <v>-6.7947872914373884</v>
      </c>
      <c r="C4104">
        <v>586.20001220703125</v>
      </c>
      <c r="D4104" s="1">
        <v>42854.452094907407</v>
      </c>
      <c r="E4104" s="1">
        <f>CSV[[#This Row],[Column4]]-D4103</f>
        <v>3.4722223062999547E-5</v>
      </c>
      <c r="F4104">
        <f>CSV[[#This Row],[alt]]-C4103</f>
        <v>1.4000244140625</v>
      </c>
      <c r="G4104">
        <f>IF(CSV[[#This Row],[Altura]]&gt;0,CSV[[#This Row],[Altura]],0)</f>
        <v>1.4000244140625</v>
      </c>
      <c r="H4104">
        <f>IF(CSV[[#This Row],[Altura]]&lt;=0,CSV[[#This Row],[Altura]],0)</f>
        <v>0</v>
      </c>
      <c r="I4104" s="2">
        <f>RADIANS(CSV[[#This Row],[lon]])-RADIANS(A4103)</f>
        <v>-1.0737818701977986E-6</v>
      </c>
      <c r="J4104" s="2">
        <f>RADIANS(CSV[[#This Row],[lat]])-RADIANS(B4103)</f>
        <v>-4.4619001419998749E-7</v>
      </c>
      <c r="K4104" s="2">
        <f>RADIANS(CSV[[#This Row],[lon]])</f>
        <v>0.7406062567661752</v>
      </c>
      <c r="L4104" s="2">
        <f>RADIANS(CSV[[#This Row],[lat]])</f>
        <v>-0.11859141020824994</v>
      </c>
      <c r="M4104" s="2">
        <f>SIN(CSV[[#This Row],[dlon]]/2)*SIN(CSV[[#This Row],[dlon]]/2)</f>
        <v>2.8825187619134277E-13</v>
      </c>
      <c r="N4104" s="2">
        <f>SIN(CSV[[#This Row],[dlat]]/2)*SIN(CSV[[#This Row],[dlat]]/2)</f>
        <v>4.9771382192945434E-14</v>
      </c>
      <c r="O4104" s="2">
        <f>COS(RADIANS(CSV[[#This Row],[lat]]))</f>
        <v>0.99297627626308449</v>
      </c>
      <c r="P4104" s="2">
        <f>CSV[[#This Row],[sindlon]]+CSV[[#This Row],[cosradlat]]*O4103*CSV[[#This Row],[sindlat]]</f>
        <v>3.3732655547264669E-13</v>
      </c>
      <c r="Q4104" s="2">
        <f>2*ASIN(SQRT(CSV[[#This Row],[Columna1]]))*6367445</f>
        <v>7.3964012588086465</v>
      </c>
      <c r="R4104" s="2" t="e" vm="1">
        <f ca="1">_xlfn.CONCAT(CSV[[#This Row],[lon]],",",CSV[[#This Row],[lat]],";",CSV[[#This Row],[alt]])</f>
        <v>#NAME?</v>
      </c>
    </row>
    <row r="4105" spans="1:18" x14ac:dyDescent="0.25">
      <c r="A4105">
        <v>42.433557221665978</v>
      </c>
      <c r="B4105">
        <v>-6.7948106769472361</v>
      </c>
      <c r="C4105">
        <v>587.4000244140625</v>
      </c>
      <c r="D4105" s="1">
        <v>42854.45212962963</v>
      </c>
      <c r="E4105" s="1">
        <f>CSV[[#This Row],[Column4]]-D4104</f>
        <v>3.4722223062999547E-5</v>
      </c>
      <c r="F4105">
        <f>CSV[[#This Row],[alt]]-C4104</f>
        <v>1.20001220703125</v>
      </c>
      <c r="G4105">
        <f>IF(CSV[[#This Row],[Altura]]&gt;0,CSV[[#This Row],[Altura]],0)</f>
        <v>1.20001220703125</v>
      </c>
      <c r="H4105">
        <f>IF(CSV[[#This Row],[Altura]]&lt;=0,CSV[[#This Row],[Altura]],0)</f>
        <v>0</v>
      </c>
      <c r="I4105" s="2">
        <f>RADIANS(CSV[[#This Row],[lon]])-RADIANS(A4104)</f>
        <v>-9.6991468656604241E-7</v>
      </c>
      <c r="J4105" s="2">
        <f>RADIANS(CSV[[#This Row],[lat]])-RADIANS(B4104)</f>
        <v>-4.0815414409367534E-7</v>
      </c>
      <c r="K4105" s="2">
        <f>RADIANS(CSV[[#This Row],[lon]])</f>
        <v>0.74060528685148863</v>
      </c>
      <c r="L4105" s="2">
        <f>RADIANS(CSV[[#This Row],[lat]])</f>
        <v>-0.11859181836239403</v>
      </c>
      <c r="M4105" s="2">
        <f>SIN(CSV[[#This Row],[dlon]]/2)*SIN(CSV[[#This Row],[dlon]]/2)</f>
        <v>2.3518362480410757E-13</v>
      </c>
      <c r="N4105" s="2">
        <f>SIN(CSV[[#This Row],[dlat]]/2)*SIN(CSV[[#This Row],[dlat]]/2)</f>
        <v>4.1647451335209588E-14</v>
      </c>
      <c r="O4105" s="2">
        <f>COS(RADIANS(CSV[[#This Row],[lat]]))</f>
        <v>0.99297622797280394</v>
      </c>
      <c r="P4105" s="2">
        <f>CSV[[#This Row],[sindlon]]+CSV[[#This Row],[cosradlat]]*O4104*CSV[[#This Row],[sindlat]]</f>
        <v>2.7624808833824543E-13</v>
      </c>
      <c r="Q4105" s="2">
        <f>2*ASIN(SQRT(CSV[[#This Row],[Columna1]]))*6367445</f>
        <v>6.6933700899915998</v>
      </c>
      <c r="R4105" s="2" t="e" vm="1">
        <f ca="1">_xlfn.CONCAT(CSV[[#This Row],[lon]],",",CSV[[#This Row],[lat]],";",CSV[[#This Row],[alt]])</f>
        <v>#NAME?</v>
      </c>
    </row>
    <row r="4106" spans="1:18" x14ac:dyDescent="0.25">
      <c r="A4106">
        <v>42.433521682396531</v>
      </c>
      <c r="B4106">
        <v>-6.7948303744196892</v>
      </c>
      <c r="C4106">
        <v>588</v>
      </c>
      <c r="D4106" s="1">
        <v>42854.452152777776</v>
      </c>
      <c r="E4106" s="1">
        <f>CSV[[#This Row],[Column4]]-D4105</f>
        <v>2.314814628334716E-5</v>
      </c>
      <c r="F4106">
        <f>CSV[[#This Row],[alt]]-C4105</f>
        <v>0.5999755859375</v>
      </c>
      <c r="G4106">
        <f>IF(CSV[[#This Row],[Altura]]&gt;0,CSV[[#This Row],[Altura]],0)</f>
        <v>0.5999755859375</v>
      </c>
      <c r="H4106">
        <f>IF(CSV[[#This Row],[Altura]]&lt;=0,CSV[[#This Row],[Altura]],0)</f>
        <v>0</v>
      </c>
      <c r="I4106" s="2">
        <f>RADIANS(CSV[[#This Row],[lon]])-RADIANS(A4105)</f>
        <v>-6.2027726566160624E-7</v>
      </c>
      <c r="J4106" s="2">
        <f>RADIANS(CSV[[#This Row],[lat]])-RADIANS(B4105)</f>
        <v>-3.4378574863269673E-7</v>
      </c>
      <c r="K4106" s="2">
        <f>RADIANS(CSV[[#This Row],[lon]])</f>
        <v>0.74060466657422297</v>
      </c>
      <c r="L4106" s="2">
        <f>RADIANS(CSV[[#This Row],[lat]])</f>
        <v>-0.11859216214814267</v>
      </c>
      <c r="M4106" s="2">
        <f>SIN(CSV[[#This Row],[dlon]]/2)*SIN(CSV[[#This Row],[dlon]]/2)</f>
        <v>9.6185971574156624E-14</v>
      </c>
      <c r="N4106" s="2">
        <f>SIN(CSV[[#This Row],[dlat]]/2)*SIN(CSV[[#This Row],[dlat]]/2)</f>
        <v>2.9547160240735645E-14</v>
      </c>
      <c r="O4106" s="2">
        <f>COS(RADIANS(CSV[[#This Row],[lat]]))</f>
        <v>0.99297618729806636</v>
      </c>
      <c r="P4106" s="2">
        <f>CSV[[#This Row],[sindlon]]+CSV[[#This Row],[cosradlat]]*O4105*CSV[[#This Row],[sindlat]]</f>
        <v>1.2531952324743843E-13</v>
      </c>
      <c r="Q4106" s="2">
        <f>2*ASIN(SQRT(CSV[[#This Row],[Columna1]]))*6367445</f>
        <v>4.5082144326741194</v>
      </c>
      <c r="R4106" s="2" t="e" vm="1">
        <f ca="1">_xlfn.CONCAT(CSV[[#This Row],[lon]],",",CSV[[#This Row],[lat]],";",CSV[[#This Row],[alt]])</f>
        <v>#NAME?</v>
      </c>
    </row>
    <row r="4107" spans="1:18" x14ac:dyDescent="0.25">
      <c r="A4107">
        <v>42.433503242209554</v>
      </c>
      <c r="B4107">
        <v>-6.7948368284851313</v>
      </c>
      <c r="C4107">
        <v>588.4000244140625</v>
      </c>
      <c r="D4107" s="1">
        <v>42854.452164351853</v>
      </c>
      <c r="E4107" s="1">
        <f>CSV[[#This Row],[Column4]]-D4106</f>
        <v>1.1574076779652387E-5</v>
      </c>
      <c r="F4107">
        <f>CSV[[#This Row],[alt]]-C4106</f>
        <v>0.4000244140625</v>
      </c>
      <c r="G4107">
        <f>IF(CSV[[#This Row],[Altura]]&gt;0,CSV[[#This Row],[Altura]],0)</f>
        <v>0.4000244140625</v>
      </c>
      <c r="H4107">
        <f>IF(CSV[[#This Row],[Altura]]&lt;=0,CSV[[#This Row],[Altura]],0)</f>
        <v>0</v>
      </c>
      <c r="I4107" s="2">
        <f>RADIANS(CSV[[#This Row],[lon]])-RADIANS(A4106)</f>
        <v>-3.2184197740203757E-7</v>
      </c>
      <c r="J4107" s="2">
        <f>RADIANS(CSV[[#This Row],[lat]])-RADIANS(B4106)</f>
        <v>-1.1264469210181538E-7</v>
      </c>
      <c r="K4107" s="2">
        <f>RADIANS(CSV[[#This Row],[lon]])</f>
        <v>0.74060434473224557</v>
      </c>
      <c r="L4107" s="2">
        <f>RADIANS(CSV[[#This Row],[lat]])</f>
        <v>-0.11859227479283477</v>
      </c>
      <c r="M4107" s="2">
        <f>SIN(CSV[[#This Row],[dlon]]/2)*SIN(CSV[[#This Row],[dlon]]/2)</f>
        <v>2.5895564604513195E-14</v>
      </c>
      <c r="N4107" s="2">
        <f>SIN(CSV[[#This Row],[dlat]]/2)*SIN(CSV[[#This Row],[dlat]]/2)</f>
        <v>3.1722066646781942E-15</v>
      </c>
      <c r="O4107" s="2">
        <f>COS(RADIANS(CSV[[#This Row],[lat]]))</f>
        <v>0.99297617397057369</v>
      </c>
      <c r="P4107" s="2">
        <f>CSV[[#This Row],[sindlon]]+CSV[[#This Row],[cosradlat]]*O4106*CSV[[#This Row],[sindlat]]</f>
        <v>2.9023365753750447E-14</v>
      </c>
      <c r="Q4107" s="2">
        <f>2*ASIN(SQRT(CSV[[#This Row],[Columna1]]))*6367445</f>
        <v>2.1695471125992953</v>
      </c>
      <c r="R4107" s="2" t="e" vm="1">
        <f ca="1">_xlfn.CONCAT(CSV[[#This Row],[lon]],",",CSV[[#This Row],[lat]],";",CSV[[#This Row],[alt]])</f>
        <v>#NAME?</v>
      </c>
    </row>
    <row r="4108" spans="1:18" x14ac:dyDescent="0.25">
      <c r="A4108">
        <v>42.433444652706385</v>
      </c>
      <c r="B4108">
        <v>-6.7948592081665993</v>
      </c>
      <c r="C4108">
        <v>589.4000244140625</v>
      </c>
      <c r="D4108" s="1">
        <v>42854.452199074076</v>
      </c>
      <c r="E4108" s="1">
        <f>CSV[[#This Row],[Column4]]-D4107</f>
        <v>3.4722223062999547E-5</v>
      </c>
      <c r="F4108">
        <f>CSV[[#This Row],[alt]]-C4107</f>
        <v>1</v>
      </c>
      <c r="G4108">
        <f>IF(CSV[[#This Row],[Altura]]&gt;0,CSV[[#This Row],[Altura]],0)</f>
        <v>1</v>
      </c>
      <c r="H4108">
        <f>IF(CSV[[#This Row],[Altura]]&lt;=0,CSV[[#This Row],[Altura]],0)</f>
        <v>0</v>
      </c>
      <c r="I4108" s="2">
        <f>RADIANS(CSV[[#This Row],[lon]])-RADIANS(A4107)</f>
        <v>-1.0225797374419088E-6</v>
      </c>
      <c r="J4108" s="2">
        <f>RADIANS(CSV[[#This Row],[lat]])-RADIANS(B4107)</f>
        <v>-3.9059912716743472E-7</v>
      </c>
      <c r="K4108" s="2">
        <f>RADIANS(CSV[[#This Row],[lon]])</f>
        <v>0.74060332215250813</v>
      </c>
      <c r="L4108" s="2">
        <f>RADIANS(CSV[[#This Row],[lat]])</f>
        <v>-0.11859266539196194</v>
      </c>
      <c r="M4108" s="2">
        <f>SIN(CSV[[#This Row],[dlon]]/2)*SIN(CSV[[#This Row],[dlon]]/2)</f>
        <v>2.6141732985666801E-13</v>
      </c>
      <c r="N4108" s="2">
        <f>SIN(CSV[[#This Row],[dlat]]/2)*SIN(CSV[[#This Row],[dlat]]/2)</f>
        <v>3.8141919535989974E-14</v>
      </c>
      <c r="O4108" s="2">
        <f>COS(RADIANS(CSV[[#This Row],[lat]]))</f>
        <v>0.99297612775696242</v>
      </c>
      <c r="P4108" s="2">
        <f>CSV[[#This Row],[sindlon]]+CSV[[#This Row],[cosradlat]]*O4107*CSV[[#This Row],[sindlat]]</f>
        <v>2.9902532492636115E-13</v>
      </c>
      <c r="Q4108" s="2">
        <f>2*ASIN(SQRT(CSV[[#This Row],[Columna1]]))*6367445</f>
        <v>6.9638464013521686</v>
      </c>
      <c r="R4108" s="2" t="e" vm="1">
        <f ca="1">_xlfn.CONCAT(CSV[[#This Row],[lon]],",",CSV[[#This Row],[lat]],";",CSV[[#This Row],[alt]])</f>
        <v>#NAME?</v>
      </c>
    </row>
    <row r="4109" spans="1:18" x14ac:dyDescent="0.25">
      <c r="A4109">
        <v>42.433386649936438</v>
      </c>
      <c r="B4109">
        <v>-6.7948794923722744</v>
      </c>
      <c r="C4109">
        <v>590.5999755859375</v>
      </c>
      <c r="D4109" s="1">
        <v>42854.452233796299</v>
      </c>
      <c r="E4109" s="1">
        <f>CSV[[#This Row],[Column4]]-D4108</f>
        <v>3.4722223062999547E-5</v>
      </c>
      <c r="F4109">
        <f>CSV[[#This Row],[alt]]-C4108</f>
        <v>1.199951171875</v>
      </c>
      <c r="G4109">
        <f>IF(CSV[[#This Row],[Altura]]&gt;0,CSV[[#This Row],[Altura]],0)</f>
        <v>1.199951171875</v>
      </c>
      <c r="H4109">
        <f>IF(CSV[[#This Row],[Altura]]&lt;=0,CSV[[#This Row],[Altura]],0)</f>
        <v>0</v>
      </c>
      <c r="I4109" s="2">
        <f>RADIANS(CSV[[#This Row],[lon]])-RADIANS(A4108)</f>
        <v>-1.0123393108241174E-6</v>
      </c>
      <c r="J4109" s="2">
        <f>RADIANS(CSV[[#This Row],[lat]])-RADIANS(B4108)</f>
        <v>-3.5402617518109913E-7</v>
      </c>
      <c r="K4109" s="2">
        <f>RADIANS(CSV[[#This Row],[lon]])</f>
        <v>0.7406023098131973</v>
      </c>
      <c r="L4109" s="2">
        <f>RADIANS(CSV[[#This Row],[lat]])</f>
        <v>-0.11859301941813712</v>
      </c>
      <c r="M4109" s="2">
        <f>SIN(CSV[[#This Row],[dlon]]/2)*SIN(CSV[[#This Row],[dlon]]/2)</f>
        <v>2.5620772005994039E-13</v>
      </c>
      <c r="N4109" s="2">
        <f>SIN(CSV[[#This Row],[dlat]]/2)*SIN(CSV[[#This Row],[dlat]]/2)</f>
        <v>3.1333633178339242E-14</v>
      </c>
      <c r="O4109" s="2">
        <f>COS(RADIANS(CSV[[#This Row],[lat]]))</f>
        <v>0.99297608587033748</v>
      </c>
      <c r="P4109" s="2">
        <f>CSV[[#This Row],[sindlon]]+CSV[[#This Row],[cosradlat]]*O4108*CSV[[#This Row],[sindlat]]</f>
        <v>2.8710273090026807E-13</v>
      </c>
      <c r="Q4109" s="2">
        <f>2*ASIN(SQRT(CSV[[#This Row],[Columna1]]))*6367445</f>
        <v>6.8236047015691907</v>
      </c>
      <c r="R4109" s="2" t="e" vm="1">
        <f ca="1">_xlfn.CONCAT(CSV[[#This Row],[lon]],",",CSV[[#This Row],[lat]],";",CSV[[#This Row],[alt]])</f>
        <v>#NAME?</v>
      </c>
    </row>
    <row r="4110" spans="1:18" x14ac:dyDescent="0.25">
      <c r="A4110">
        <v>42.433329569175839</v>
      </c>
      <c r="B4110">
        <v>-6.7948995251208544</v>
      </c>
      <c r="C4110">
        <v>591.4000244140625</v>
      </c>
      <c r="D4110" s="1">
        <v>42854.452268518522</v>
      </c>
      <c r="E4110" s="1">
        <f>CSV[[#This Row],[Column4]]-D4109</f>
        <v>3.4722223062999547E-5</v>
      </c>
      <c r="F4110">
        <f>CSV[[#This Row],[alt]]-C4109</f>
        <v>0.800048828125</v>
      </c>
      <c r="G4110">
        <f>IF(CSV[[#This Row],[Altura]]&gt;0,CSV[[#This Row],[Altura]],0)</f>
        <v>0.800048828125</v>
      </c>
      <c r="H4110">
        <f>IF(CSV[[#This Row],[Altura]]&lt;=0,CSV[[#This Row],[Altura]],0)</f>
        <v>0</v>
      </c>
      <c r="I4110" s="2">
        <f>RADIANS(CSV[[#This Row],[lon]])-RADIANS(A4109)</f>
        <v>-9.9624721194846444E-7</v>
      </c>
      <c r="J4110" s="2">
        <f>RADIANS(CSV[[#This Row],[lat]])-RADIANS(B4109)</f>
        <v>-3.4963742094606953E-7</v>
      </c>
      <c r="K4110" s="2">
        <f>RADIANS(CSV[[#This Row],[lon]])</f>
        <v>0.74060131356598535</v>
      </c>
      <c r="L4110" s="2">
        <f>RADIANS(CSV[[#This Row],[lat]])</f>
        <v>-0.11859336905555806</v>
      </c>
      <c r="M4110" s="2">
        <f>SIN(CSV[[#This Row],[dlon]]/2)*SIN(CSV[[#This Row],[dlon]]/2)</f>
        <v>2.4812712682875157E-13</v>
      </c>
      <c r="N4110" s="2">
        <f>SIN(CSV[[#This Row],[dlat]]/2)*SIN(CSV[[#This Row],[dlat]]/2)</f>
        <v>3.0561581531454441E-14</v>
      </c>
      <c r="O4110" s="2">
        <f>COS(RADIANS(CSV[[#This Row],[lat]]))</f>
        <v>0.99297604450284604</v>
      </c>
      <c r="P4110" s="2">
        <f>CSV[[#This Row],[sindlon]]+CSV[[#This Row],[cosradlat]]*O4109*CSV[[#This Row],[sindlat]]</f>
        <v>2.7826089102306631E-13</v>
      </c>
      <c r="Q4110" s="2">
        <f>2*ASIN(SQRT(CSV[[#This Row],[Columna1]]))*6367445</f>
        <v>6.7177104964901648</v>
      </c>
      <c r="R4110" s="2" t="e" vm="1">
        <f ca="1">_xlfn.CONCAT(CSV[[#This Row],[lon]],",",CSV[[#This Row],[lat]],";",CSV[[#This Row],[alt]])</f>
        <v>#NAME?</v>
      </c>
    </row>
    <row r="4111" spans="1:18" x14ac:dyDescent="0.25">
      <c r="A4111">
        <v>42.433310206979513</v>
      </c>
      <c r="B4111">
        <v>-6.7949068173766136</v>
      </c>
      <c r="C4111">
        <v>591.79998779296875</v>
      </c>
      <c r="D4111" s="1">
        <v>42854.452280092592</v>
      </c>
      <c r="E4111" s="1">
        <f>CSV[[#This Row],[Column4]]-D4110</f>
        <v>1.1574069503694773E-5</v>
      </c>
      <c r="F4111">
        <f>CSV[[#This Row],[alt]]-C4110</f>
        <v>0.39996337890625</v>
      </c>
      <c r="G4111">
        <f>IF(CSV[[#This Row],[Altura]]&gt;0,CSV[[#This Row],[Altura]],0)</f>
        <v>0.39996337890625</v>
      </c>
      <c r="H4111">
        <f>IF(CSV[[#This Row],[Altura]]&lt;=0,CSV[[#This Row],[Altura]],0)</f>
        <v>0</v>
      </c>
      <c r="I4111" s="2">
        <f>RADIANS(CSV[[#This Row],[lon]])-RADIANS(A4110)</f>
        <v>-3.3793407627769056E-7</v>
      </c>
      <c r="J4111" s="2">
        <f>RADIANS(CSV[[#This Row],[lat]])-RADIANS(B4110)</f>
        <v>-1.2727387289912517E-7</v>
      </c>
      <c r="K4111" s="2">
        <f>RADIANS(CSV[[#This Row],[lon]])</f>
        <v>0.74060097563190908</v>
      </c>
      <c r="L4111" s="2">
        <f>RADIANS(CSV[[#This Row],[lat]])</f>
        <v>-0.11859349632943096</v>
      </c>
      <c r="M4111" s="2">
        <f>SIN(CSV[[#This Row],[dlon]]/2)*SIN(CSV[[#This Row],[dlon]]/2)</f>
        <v>2.8549859977413728E-14</v>
      </c>
      <c r="N4111" s="2">
        <f>SIN(CSV[[#This Row],[dlat]]/2)*SIN(CSV[[#This Row],[dlat]]/2)</f>
        <v>4.0496596806856626E-15</v>
      </c>
      <c r="O4111" s="2">
        <f>COS(RADIANS(CSV[[#This Row],[lat]]))</f>
        <v>0.9929760294443567</v>
      </c>
      <c r="P4111" s="2">
        <f>CSV[[#This Row],[sindlon]]+CSV[[#This Row],[cosradlat]]*O4110*CSV[[#This Row],[sindlat]]</f>
        <v>3.2542830132605323E-14</v>
      </c>
      <c r="Q4111" s="2">
        <f>2*ASIN(SQRT(CSV[[#This Row],[Columna1]]))*6367445</f>
        <v>2.297327216177389</v>
      </c>
      <c r="R4111" s="2" t="e" vm="1">
        <f ca="1">_xlfn.CONCAT(CSV[[#This Row],[lon]],",",CSV[[#This Row],[lat]],";",CSV[[#This Row],[alt]])</f>
        <v>#NAME?</v>
      </c>
    </row>
    <row r="4112" spans="1:18" x14ac:dyDescent="0.25">
      <c r="A4112">
        <v>42.433272488415241</v>
      </c>
      <c r="B4112">
        <v>-6.7949189711362123</v>
      </c>
      <c r="C4112">
        <v>593.20001220703125</v>
      </c>
      <c r="D4112" s="1">
        <v>42854.452303240738</v>
      </c>
      <c r="E4112" s="1">
        <f>CSV[[#This Row],[Column4]]-D4111</f>
        <v>2.314814628334716E-5</v>
      </c>
      <c r="F4112">
        <f>CSV[[#This Row],[alt]]-C4111</f>
        <v>1.4000244140625</v>
      </c>
      <c r="G4112">
        <f>IF(CSV[[#This Row],[Altura]]&gt;0,CSV[[#This Row],[Altura]],0)</f>
        <v>1.4000244140625</v>
      </c>
      <c r="H4112">
        <f>IF(CSV[[#This Row],[Altura]]&lt;=0,CSV[[#This Row],[Altura]],0)</f>
        <v>0</v>
      </c>
      <c r="I4112" s="2">
        <f>RADIANS(CSV[[#This Row],[lon]])-RADIANS(A4111)</f>
        <v>-6.5831313567077387E-7</v>
      </c>
      <c r="J4112" s="2">
        <f>RADIANS(CSV[[#This Row],[lat]])-RADIANS(B4111)</f>
        <v>-2.1212312148466417E-7</v>
      </c>
      <c r="K4112" s="2">
        <f>RADIANS(CSV[[#This Row],[lon]])</f>
        <v>0.7406003173187734</v>
      </c>
      <c r="L4112" s="2">
        <f>RADIANS(CSV[[#This Row],[lat]])</f>
        <v>-0.11859370845255245</v>
      </c>
      <c r="M4112" s="2">
        <f>SIN(CSV[[#This Row],[dlon]]/2)*SIN(CSV[[#This Row],[dlon]]/2)</f>
        <v>1.0834404614916778E-13</v>
      </c>
      <c r="N4112" s="2">
        <f>SIN(CSV[[#This Row],[dlat]]/2)*SIN(CSV[[#This Row],[dlat]]/2)</f>
        <v>1.1249054667099356E-14</v>
      </c>
      <c r="O4112" s="2">
        <f>COS(RADIANS(CSV[[#This Row],[lat]]))</f>
        <v>0.99297600434683864</v>
      </c>
      <c r="P4112" s="2">
        <f>CSV[[#This Row],[sindlon]]+CSV[[#This Row],[cosradlat]]*O4111*CSV[[#This Row],[sindlat]]</f>
        <v>1.1943562946359328E-13</v>
      </c>
      <c r="Q4112" s="2">
        <f>2*ASIN(SQRT(CSV[[#This Row],[Columna1]]))*6367445</f>
        <v>4.40110925086677</v>
      </c>
      <c r="R4112" s="2" t="e" vm="1">
        <f ca="1">_xlfn.CONCAT(CSV[[#This Row],[lon]],",",CSV[[#This Row],[lat]],";",CSV[[#This Row],[alt]])</f>
        <v>#NAME?</v>
      </c>
    </row>
    <row r="4113" spans="1:18" x14ac:dyDescent="0.25">
      <c r="A4113">
        <v>42.433198308572173</v>
      </c>
      <c r="B4113">
        <v>-6.7949486430734396</v>
      </c>
      <c r="C4113">
        <v>594.4000244140625</v>
      </c>
      <c r="D4113" s="1">
        <v>42854.452349537038</v>
      </c>
      <c r="E4113" s="1">
        <f>CSV[[#This Row],[Column4]]-D4112</f>
        <v>4.6296299842651933E-5</v>
      </c>
      <c r="F4113">
        <f>CSV[[#This Row],[alt]]-C4112</f>
        <v>1.20001220703125</v>
      </c>
      <c r="G4113">
        <f>IF(CSV[[#This Row],[Altura]]&gt;0,CSV[[#This Row],[Altura]],0)</f>
        <v>1.20001220703125</v>
      </c>
      <c r="H4113">
        <f>IF(CSV[[#This Row],[Altura]]&lt;=0,CSV[[#This Row],[Altura]],0)</f>
        <v>0</v>
      </c>
      <c r="I4113" s="2">
        <f>RADIANS(CSV[[#This Row],[lon]])-RADIANS(A4112)</f>
        <v>-1.2946825002080331E-6</v>
      </c>
      <c r="J4113" s="2">
        <f>RADIANS(CSV[[#This Row],[lat]])-RADIANS(B4112)</f>
        <v>-5.178730000665599E-7</v>
      </c>
      <c r="K4113" s="2">
        <f>RADIANS(CSV[[#This Row],[lon]])</f>
        <v>0.7405990226362732</v>
      </c>
      <c r="L4113" s="2">
        <f>RADIANS(CSV[[#This Row],[lat]])</f>
        <v>-0.11859422632555251</v>
      </c>
      <c r="M4113" s="2">
        <f>SIN(CSV[[#This Row],[dlon]]/2)*SIN(CSV[[#This Row],[dlon]]/2)</f>
        <v>4.1905069408617239E-13</v>
      </c>
      <c r="N4113" s="2">
        <f>SIN(CSV[[#This Row],[dlat]]/2)*SIN(CSV[[#This Row],[dlat]]/2)</f>
        <v>6.7048111049483283E-14</v>
      </c>
      <c r="O4113" s="2">
        <f>COS(RADIANS(CSV[[#This Row],[lat]]))</f>
        <v>0.99297594307408976</v>
      </c>
      <c r="P4113" s="2">
        <f>CSV[[#This Row],[sindlon]]+CSV[[#This Row],[cosradlat]]*O4112*CSV[[#This Row],[sindlat]]</f>
        <v>4.8516021769529347E-13</v>
      </c>
      <c r="Q4113" s="2">
        <f>2*ASIN(SQRT(CSV[[#This Row],[Columna1]]))*6367445</f>
        <v>8.8702893977238944</v>
      </c>
      <c r="R4113" s="2" t="e" vm="1">
        <f ca="1">_xlfn.CONCAT(CSV[[#This Row],[lon]],",",CSV[[#This Row],[lat]],";",CSV[[#This Row],[alt]])</f>
        <v>#NAME?</v>
      </c>
    </row>
    <row r="4114" spans="1:18" x14ac:dyDescent="0.25">
      <c r="A4114">
        <v>42.433158997446299</v>
      </c>
      <c r="B4114">
        <v>-6.7949649877846241</v>
      </c>
      <c r="C4114">
        <v>594.5999755859375</v>
      </c>
      <c r="D4114" s="1">
        <v>42854.452372685184</v>
      </c>
      <c r="E4114" s="1">
        <f>CSV[[#This Row],[Column4]]-D4113</f>
        <v>2.314814628334716E-5</v>
      </c>
      <c r="F4114">
        <f>CSV[[#This Row],[alt]]-C4113</f>
        <v>0.199951171875</v>
      </c>
      <c r="G4114">
        <f>IF(CSV[[#This Row],[Altura]]&gt;0,CSV[[#This Row],[Altura]],0)</f>
        <v>0.199951171875</v>
      </c>
      <c r="H4114">
        <f>IF(CSV[[#This Row],[Altura]]&lt;=0,CSV[[#This Row],[Altura]],0)</f>
        <v>0</v>
      </c>
      <c r="I4114" s="2">
        <f>RADIANS(CSV[[#This Row],[lon]])-RADIANS(A4113)</f>
        <v>-6.8610857917317247E-7</v>
      </c>
      <c r="J4114" s="2">
        <f>RADIANS(CSV[[#This Row],[lat]])-RADIANS(B4113)</f>
        <v>-2.8526902545733535E-7</v>
      </c>
      <c r="K4114" s="2">
        <f>RADIANS(CSV[[#This Row],[lon]])</f>
        <v>0.74059833652769402</v>
      </c>
      <c r="L4114" s="2">
        <f>RADIANS(CSV[[#This Row],[lat]])</f>
        <v>-0.11859451159457797</v>
      </c>
      <c r="M4114" s="2">
        <f>SIN(CSV[[#This Row],[dlon]]/2)*SIN(CSV[[#This Row],[dlon]]/2)</f>
        <v>1.1768624560375275E-13</v>
      </c>
      <c r="N4114" s="2">
        <f>SIN(CSV[[#This Row],[dlat]]/2)*SIN(CSV[[#This Row],[dlat]]/2)</f>
        <v>2.0344604221344326E-14</v>
      </c>
      <c r="O4114" s="2">
        <f>COS(RADIANS(CSV[[#This Row],[lat]]))</f>
        <v>0.99297590932203794</v>
      </c>
      <c r="P4114" s="2">
        <f>CSV[[#This Row],[sindlon]]+CSV[[#This Row],[cosradlat]]*O4113*CSV[[#This Row],[sindlat]]</f>
        <v>1.3774604957625839E-13</v>
      </c>
      <c r="Q4114" s="2">
        <f>2*ASIN(SQRT(CSV[[#This Row],[Columna1]]))*6367445</f>
        <v>4.726446804069564</v>
      </c>
      <c r="R4114" s="2" t="e" vm="1">
        <f ca="1">_xlfn.CONCAT(CSV[[#This Row],[lon]],",",CSV[[#This Row],[lat]],";",CSV[[#This Row],[alt]])</f>
        <v>#NAME?</v>
      </c>
    </row>
    <row r="4115" spans="1:18" x14ac:dyDescent="0.25">
      <c r="A4115">
        <v>42.433099821209908</v>
      </c>
      <c r="B4115">
        <v>-6.794991809874773</v>
      </c>
      <c r="C4115">
        <v>595.79998779296875</v>
      </c>
      <c r="D4115" s="1">
        <v>42854.452407407407</v>
      </c>
      <c r="E4115" s="1">
        <f>CSV[[#This Row],[Column4]]-D4114</f>
        <v>3.4722223062999547E-5</v>
      </c>
      <c r="F4115">
        <f>CSV[[#This Row],[alt]]-C4114</f>
        <v>1.20001220703125</v>
      </c>
      <c r="G4115">
        <f>IF(CSV[[#This Row],[Altura]]&gt;0,CSV[[#This Row],[Altura]],0)</f>
        <v>1.20001220703125</v>
      </c>
      <c r="H4115">
        <f>IF(CSV[[#This Row],[Altura]]&lt;=0,CSV[[#This Row],[Altura]],0)</f>
        <v>0</v>
      </c>
      <c r="I4115" s="2">
        <f>RADIANS(CSV[[#This Row],[lon]])-RADIANS(A4114)</f>
        <v>-1.0328201639486778E-6</v>
      </c>
      <c r="J4115" s="2">
        <f>RADIANS(CSV[[#This Row],[lat]])-RADIANS(B4114)</f>
        <v>-4.6813378536125771E-7</v>
      </c>
      <c r="K4115" s="2">
        <f>RADIANS(CSV[[#This Row],[lon]])</f>
        <v>0.74059730370753007</v>
      </c>
      <c r="L4115" s="2">
        <f>RADIANS(CSV[[#This Row],[lat]])</f>
        <v>-0.11859497972836333</v>
      </c>
      <c r="M4115" s="2">
        <f>SIN(CSV[[#This Row],[dlon]]/2)*SIN(CSV[[#This Row],[dlon]]/2)</f>
        <v>2.6667937276471971E-13</v>
      </c>
      <c r="N4115" s="2">
        <f>SIN(CSV[[#This Row],[dlat]]/2)*SIN(CSV[[#This Row],[dlat]]/2)</f>
        <v>5.4787310249164024E-14</v>
      </c>
      <c r="O4115" s="2">
        <f>COS(RADIANS(CSV[[#This Row],[lat]]))</f>
        <v>0.99297585393388055</v>
      </c>
      <c r="P4115" s="2">
        <f>CSV[[#This Row],[sindlon]]+CSV[[#This Row],[cosradlat]]*O4114*CSV[[#This Row],[sindlat]]</f>
        <v>3.2069972101833399E-13</v>
      </c>
      <c r="Q4115" s="2">
        <f>2*ASIN(SQRT(CSV[[#This Row],[Columna1]]))*6367445</f>
        <v>7.2118135313988994</v>
      </c>
      <c r="R4115" s="2" t="e" vm="1">
        <f ca="1">_xlfn.CONCAT(CSV[[#This Row],[lon]],",",CSV[[#This Row],[lat]],";",CSV[[#This Row],[alt]])</f>
        <v>#NAME?</v>
      </c>
    </row>
    <row r="4116" spans="1:18" x14ac:dyDescent="0.25">
      <c r="A4116">
        <v>42.433039639145136</v>
      </c>
      <c r="B4116">
        <v>-6.7950183805078268</v>
      </c>
      <c r="C4116">
        <v>597</v>
      </c>
      <c r="D4116" s="1">
        <v>42854.45244212963</v>
      </c>
      <c r="E4116" s="1">
        <f>CSV[[#This Row],[Column4]]-D4115</f>
        <v>3.4722223062999547E-5</v>
      </c>
      <c r="F4116">
        <f>CSV[[#This Row],[alt]]-C4115</f>
        <v>1.20001220703125</v>
      </c>
      <c r="G4116">
        <f>IF(CSV[[#This Row],[Altura]]&gt;0,CSV[[#This Row],[Altura]],0)</f>
        <v>1.20001220703125</v>
      </c>
      <c r="H4116">
        <f>IF(CSV[[#This Row],[Altura]]&lt;=0,CSV[[#This Row],[Altura]],0)</f>
        <v>0</v>
      </c>
      <c r="I4116" s="2">
        <f>RADIANS(CSV[[#This Row],[lon]])-RADIANS(A4115)</f>
        <v>-1.0503751809443074E-6</v>
      </c>
      <c r="J4116" s="2">
        <f>RADIANS(CSV[[#This Row],[lat]])-RADIANS(B4115)</f>
        <v>-4.6374503112622811E-7</v>
      </c>
      <c r="K4116" s="2">
        <f>RADIANS(CSV[[#This Row],[lon]])</f>
        <v>0.74059625333234913</v>
      </c>
      <c r="L4116" s="2">
        <f>RADIANS(CSV[[#This Row],[lat]])</f>
        <v>-0.11859544347339446</v>
      </c>
      <c r="M4116" s="2">
        <f>SIN(CSV[[#This Row],[dlon]]/2)*SIN(CSV[[#This Row],[dlon]]/2)</f>
        <v>2.7582200518592128E-13</v>
      </c>
      <c r="N4116" s="2">
        <f>SIN(CSV[[#This Row],[dlat]]/2)*SIN(CSV[[#This Row],[dlat]]/2)</f>
        <v>5.3764863473565613E-14</v>
      </c>
      <c r="O4116" s="2">
        <f>COS(RADIANS(CSV[[#This Row],[lat]]))</f>
        <v>0.99297579906477262</v>
      </c>
      <c r="P4116" s="2">
        <f>CSV[[#This Row],[sindlon]]+CSV[[#This Row],[cosradlat]]*O4115*CSV[[#This Row],[sindlat]]</f>
        <v>3.2883421390624777E-13</v>
      </c>
      <c r="Q4116" s="2">
        <f>2*ASIN(SQRT(CSV[[#This Row],[Columna1]]))*6367445</f>
        <v>7.3027039860712568</v>
      </c>
      <c r="R4116" s="2" t="e" vm="1">
        <f ca="1">_xlfn.CONCAT(CSV[[#This Row],[lon]],",",CSV[[#This Row],[lat]],";",CSV[[#This Row],[alt]])</f>
        <v>#NAME?</v>
      </c>
    </row>
    <row r="4117" spans="1:18" x14ac:dyDescent="0.25">
      <c r="A4117">
        <v>42.432978954166174</v>
      </c>
      <c r="B4117">
        <v>-6.7950369045138359</v>
      </c>
      <c r="C4117">
        <v>598</v>
      </c>
      <c r="D4117" s="1">
        <v>42854.452476851853</v>
      </c>
      <c r="E4117" s="1">
        <f>CSV[[#This Row],[Column4]]-D4116</f>
        <v>3.4722223062999547E-5</v>
      </c>
      <c r="F4117">
        <f>CSV[[#This Row],[alt]]-C4116</f>
        <v>1</v>
      </c>
      <c r="G4117">
        <f>IF(CSV[[#This Row],[Altura]]&gt;0,CSV[[#This Row],[Altura]],0)</f>
        <v>1</v>
      </c>
      <c r="H4117">
        <f>IF(CSV[[#This Row],[Altura]]&lt;=0,CSV[[#This Row],[Altura]],0)</f>
        <v>0</v>
      </c>
      <c r="I4117" s="2">
        <f>RADIANS(CSV[[#This Row],[lon]])-RADIANS(A4116)</f>
        <v>-1.0591526893310999E-6</v>
      </c>
      <c r="J4117" s="2">
        <f>RADIANS(CSV[[#This Row],[lat]])-RADIANS(B4116)</f>
        <v>-3.2330489552201414E-7</v>
      </c>
      <c r="K4117" s="2">
        <f>RADIANS(CSV[[#This Row],[lon]])</f>
        <v>0.7405951941796598</v>
      </c>
      <c r="L4117" s="2">
        <f>RADIANS(CSV[[#This Row],[lat]])</f>
        <v>-0.11859576677828998</v>
      </c>
      <c r="M4117" s="2">
        <f>SIN(CSV[[#This Row],[dlon]]/2)*SIN(CSV[[#This Row],[dlon]]/2)</f>
        <v>2.8045110482929909E-13</v>
      </c>
      <c r="N4117" s="2">
        <f>SIN(CSV[[#This Row],[dlat]]/2)*SIN(CSV[[#This Row],[dlat]]/2)</f>
        <v>2.6131513867124888E-14</v>
      </c>
      <c r="O4117" s="2">
        <f>COS(RADIANS(CSV[[#This Row],[lat]]))</f>
        <v>0.99297576081205041</v>
      </c>
      <c r="P4117" s="2">
        <f>CSV[[#This Row],[sindlon]]+CSV[[#This Row],[cosradlat]]*O4116*CSV[[#This Row],[sindlat]]</f>
        <v>3.0621680100873848E-13</v>
      </c>
      <c r="Q4117" s="2">
        <f>2*ASIN(SQRT(CSV[[#This Row],[Columna1]]))*6367445</f>
        <v>7.0470881761530668</v>
      </c>
      <c r="R4117" s="2" t="e" vm="1">
        <f ca="1">_xlfn.CONCAT(CSV[[#This Row],[lon]],",",CSV[[#This Row],[lat]],";",CSV[[#This Row],[alt]])</f>
        <v>#NAME?</v>
      </c>
    </row>
    <row r="4118" spans="1:18" x14ac:dyDescent="0.25">
      <c r="A4118">
        <v>42.432895721867681</v>
      </c>
      <c r="B4118">
        <v>-6.795054841786623</v>
      </c>
      <c r="C4118">
        <v>599</v>
      </c>
      <c r="D4118" s="1">
        <v>42854.452523148146</v>
      </c>
      <c r="E4118" s="1">
        <f>CSV[[#This Row],[Column4]]-D4117</f>
        <v>4.6296292566694319E-5</v>
      </c>
      <c r="F4118">
        <f>CSV[[#This Row],[alt]]-C4117</f>
        <v>1</v>
      </c>
      <c r="G4118">
        <f>IF(CSV[[#This Row],[Altura]]&gt;0,CSV[[#This Row],[Altura]],0)</f>
        <v>1</v>
      </c>
      <c r="H4118">
        <f>IF(CSV[[#This Row],[Altura]]&lt;=0,CSV[[#This Row],[Altura]],0)</f>
        <v>0</v>
      </c>
      <c r="I4118" s="2">
        <f>RADIANS(CSV[[#This Row],[lon]])-RADIANS(A4117)</f>
        <v>-1.4526776527246099E-6</v>
      </c>
      <c r="J4118" s="2">
        <f>RADIANS(CSV[[#This Row],[lat]])-RADIANS(B4117)</f>
        <v>-3.1306446895973394E-7</v>
      </c>
      <c r="K4118" s="2">
        <f>RADIANS(CSV[[#This Row],[lon]])</f>
        <v>0.74059374150200707</v>
      </c>
      <c r="L4118" s="2">
        <f>RADIANS(CSV[[#This Row],[lat]])</f>
        <v>-0.11859607984275894</v>
      </c>
      <c r="M4118" s="2">
        <f>SIN(CSV[[#This Row],[dlon]]/2)*SIN(CSV[[#This Row],[dlon]]/2)</f>
        <v>5.2756809068127782E-13</v>
      </c>
      <c r="N4118" s="2">
        <f>SIN(CSV[[#This Row],[dlat]]/2)*SIN(CSV[[#This Row],[dlat]]/2)</f>
        <v>2.4502340431259855E-14</v>
      </c>
      <c r="O4118" s="2">
        <f>COS(RADIANS(CSV[[#This Row],[lat]]))</f>
        <v>0.99297572377085408</v>
      </c>
      <c r="P4118" s="2">
        <f>CSV[[#This Row],[sindlon]]+CSV[[#This Row],[cosradlat]]*O4117*CSV[[#This Row],[sindlat]]</f>
        <v>5.5172741855552222E-13</v>
      </c>
      <c r="Q4118" s="2">
        <f>2*ASIN(SQRT(CSV[[#This Row],[Columna1]]))*6367445</f>
        <v>9.459266943690066</v>
      </c>
      <c r="R4118" s="2" t="e" vm="1">
        <f ca="1">_xlfn.CONCAT(CSV[[#This Row],[lon]],",",CSV[[#This Row],[lat]],";",CSV[[#This Row],[alt]])</f>
        <v>#NAME?</v>
      </c>
    </row>
    <row r="4119" spans="1:18" x14ac:dyDescent="0.25">
      <c r="A4119">
        <v>42.432831013575196</v>
      </c>
      <c r="B4119">
        <v>-6.7950575239956379</v>
      </c>
      <c r="C4119">
        <v>600.4000244140625</v>
      </c>
      <c r="D4119" s="1">
        <v>42854.452557870369</v>
      </c>
      <c r="E4119" s="1">
        <f>CSV[[#This Row],[Column4]]-D4118</f>
        <v>3.4722223062999547E-5</v>
      </c>
      <c r="F4119">
        <f>CSV[[#This Row],[alt]]-C4118</f>
        <v>1.4000244140625</v>
      </c>
      <c r="G4119">
        <f>IF(CSV[[#This Row],[Altura]]&gt;0,CSV[[#This Row],[Altura]],0)</f>
        <v>1.4000244140625</v>
      </c>
      <c r="H4119">
        <f>IF(CSV[[#This Row],[Altura]]&lt;=0,CSV[[#This Row],[Altura]],0)</f>
        <v>0</v>
      </c>
      <c r="I4119" s="2">
        <f>RADIANS(CSV[[#This Row],[lon]])-RADIANS(A4118)</f>
        <v>-1.1293727572025958E-6</v>
      </c>
      <c r="J4119" s="2">
        <f>RADIANS(CSV[[#This Row],[lat]])-RADIANS(B4118)</f>
        <v>-4.6813378534737993E-8</v>
      </c>
      <c r="K4119" s="2">
        <f>RADIANS(CSV[[#This Row],[lon]])</f>
        <v>0.74059261212924987</v>
      </c>
      <c r="L4119" s="2">
        <f>RADIANS(CSV[[#This Row],[lat]])</f>
        <v>-0.11859612665613747</v>
      </c>
      <c r="M4119" s="2">
        <f>SIN(CSV[[#This Row],[dlon]]/2)*SIN(CSV[[#This Row],[dlon]]/2)</f>
        <v>3.1887070617781449E-13</v>
      </c>
      <c r="N4119" s="2">
        <f>SIN(CSV[[#This Row],[dlat]]/2)*SIN(CSV[[#This Row],[dlat]]/2)</f>
        <v>5.4787310245916678E-16</v>
      </c>
      <c r="O4119" s="2">
        <f>COS(RADIANS(CSV[[#This Row],[lat]]))</f>
        <v>0.99297571823197528</v>
      </c>
      <c r="P4119" s="2">
        <f>CSV[[#This Row],[sindlon]]+CSV[[#This Row],[cosradlat]]*O4118*CSV[[#This Row],[sindlat]]</f>
        <v>3.1941090948554899E-13</v>
      </c>
      <c r="Q4119" s="2">
        <f>2*ASIN(SQRT(CSV[[#This Row],[Columna1]]))*6367445</f>
        <v>7.1973077103974266</v>
      </c>
      <c r="R4119" s="2" t="e" vm="1">
        <f ca="1">_xlfn.CONCAT(CSV[[#This Row],[lon]],",",CSV[[#This Row],[lat]],";",CSV[[#This Row],[alt]])</f>
        <v>#NAME?</v>
      </c>
    </row>
    <row r="4120" spans="1:18" x14ac:dyDescent="0.25">
      <c r="A4120">
        <v>42.432763790711761</v>
      </c>
      <c r="B4120">
        <v>-6.7950493097305298</v>
      </c>
      <c r="C4120">
        <v>601.4000244140625</v>
      </c>
      <c r="D4120" s="1">
        <v>42854.452592592592</v>
      </c>
      <c r="E4120" s="1">
        <f>CSV[[#This Row],[Column4]]-D4119</f>
        <v>3.4722223062999547E-5</v>
      </c>
      <c r="F4120">
        <f>CSV[[#This Row],[alt]]-C4119</f>
        <v>1</v>
      </c>
      <c r="G4120">
        <f>IF(CSV[[#This Row],[Altura]]&gt;0,CSV[[#This Row],[Altura]],0)</f>
        <v>1</v>
      </c>
      <c r="H4120">
        <f>IF(CSV[[#This Row],[Altura]]&lt;=0,CSV[[#This Row],[Altura]],0)</f>
        <v>0</v>
      </c>
      <c r="I4120" s="2">
        <f>RADIANS(CSV[[#This Row],[lon]])-RADIANS(A4119)</f>
        <v>-1.1732602995806474E-6</v>
      </c>
      <c r="J4120" s="2">
        <f>RADIANS(CSV[[#This Row],[lat]])-RADIANS(B4119)</f>
        <v>1.4336597176090038E-7</v>
      </c>
      <c r="K4120" s="2">
        <f>RADIANS(CSV[[#This Row],[lon]])</f>
        <v>0.74059143886895029</v>
      </c>
      <c r="L4120" s="2">
        <f>RADIANS(CSV[[#This Row],[lat]])</f>
        <v>-0.11859598329016571</v>
      </c>
      <c r="M4120" s="2">
        <f>SIN(CSV[[#This Row],[dlon]]/2)*SIN(CSV[[#This Row],[dlon]]/2)</f>
        <v>3.441349326429781E-13</v>
      </c>
      <c r="N4120" s="2">
        <f>SIN(CSV[[#This Row],[dlat]]/2)*SIN(CSV[[#This Row],[dlat]]/2)</f>
        <v>5.138450464736812E-15</v>
      </c>
      <c r="O4120" s="2">
        <f>COS(RADIANS(CSV[[#This Row],[lat]]))</f>
        <v>0.99297573519478488</v>
      </c>
      <c r="P4120" s="2">
        <f>CSV[[#This Row],[sindlon]]+CSV[[#This Row],[cosradlat]]*O4119*CSV[[#This Row],[sindlat]]</f>
        <v>3.4920144888032622E-13</v>
      </c>
      <c r="Q4120" s="2">
        <f>2*ASIN(SQRT(CSV[[#This Row],[Columna1]]))*6367445</f>
        <v>7.5254628559491215</v>
      </c>
      <c r="R4120" s="2" t="e" vm="1">
        <f ca="1">_xlfn.CONCAT(CSV[[#This Row],[lon]],",",CSV[[#This Row],[lat]],";",CSV[[#This Row],[alt]])</f>
        <v>#NAME?</v>
      </c>
    </row>
    <row r="4121" spans="1:18" x14ac:dyDescent="0.25">
      <c r="A4121">
        <v>42.432668320834637</v>
      </c>
      <c r="B4121">
        <v>-6.7950304504483938</v>
      </c>
      <c r="C4121">
        <v>602.4000244140625</v>
      </c>
      <c r="D4121" s="1">
        <v>42854.452638888892</v>
      </c>
      <c r="E4121" s="1">
        <f>CSV[[#This Row],[Column4]]-D4120</f>
        <v>4.6296299842651933E-5</v>
      </c>
      <c r="F4121">
        <f>CSV[[#This Row],[alt]]-C4120</f>
        <v>1</v>
      </c>
      <c r="G4121">
        <f>IF(CSV[[#This Row],[Altura]]&gt;0,CSV[[#This Row],[Altura]],0)</f>
        <v>1</v>
      </c>
      <c r="H4121">
        <f>IF(CSV[[#This Row],[Altura]]&lt;=0,CSV[[#This Row],[Altura]],0)</f>
        <v>0</v>
      </c>
      <c r="I4121" s="2">
        <f>RADIANS(CSV[[#This Row],[lon]])-RADIANS(A4120)</f>
        <v>-1.6662636922459839E-6</v>
      </c>
      <c r="J4121" s="2">
        <f>RADIANS(CSV[[#This Row],[lat]])-RADIANS(B4120)</f>
        <v>3.2915656783538694E-7</v>
      </c>
      <c r="K4121" s="2">
        <f>RADIANS(CSV[[#This Row],[lon]])</f>
        <v>0.74058977260525805</v>
      </c>
      <c r="L4121" s="2">
        <f>RADIANS(CSV[[#This Row],[lat]])</f>
        <v>-0.11859565413359788</v>
      </c>
      <c r="M4121" s="2">
        <f>SIN(CSV[[#This Row],[dlon]]/2)*SIN(CSV[[#This Row],[dlon]]/2)</f>
        <v>6.9410867302414421E-13</v>
      </c>
      <c r="N4121" s="2">
        <f>SIN(CSV[[#This Row],[dlat]]/2)*SIN(CSV[[#This Row],[dlat]]/2)</f>
        <v>2.7086011537292677E-14</v>
      </c>
      <c r="O4121" s="2">
        <f>COS(RADIANS(CSV[[#This Row],[lat]]))</f>
        <v>0.99297577413993376</v>
      </c>
      <c r="P4121" s="2">
        <f>CSV[[#This Row],[sindlon]]+CSV[[#This Row],[cosradlat]]*O4120*CSV[[#This Row],[sindlat]]</f>
        <v>7.2081550340561404E-13</v>
      </c>
      <c r="Q4121" s="2">
        <f>2*ASIN(SQRT(CSV[[#This Row],[Columna1]]))*6367445</f>
        <v>10.812030384056678</v>
      </c>
      <c r="R4121" s="2" t="e" vm="1">
        <f ca="1">_xlfn.CONCAT(CSV[[#This Row],[lon]],",",CSV[[#This Row],[lat]],";",CSV[[#This Row],[alt]])</f>
        <v>#NAME?</v>
      </c>
    </row>
    <row r="4122" spans="1:18" x14ac:dyDescent="0.25">
      <c r="A4122">
        <v>42.432548627257347</v>
      </c>
      <c r="B4122">
        <v>-6.79499801248312</v>
      </c>
      <c r="C4122">
        <v>603.79998779296875</v>
      </c>
      <c r="D4122" s="1">
        <v>42854.452696759261</v>
      </c>
      <c r="E4122" s="1">
        <f>CSV[[#This Row],[Column4]]-D4121</f>
        <v>5.7870369346346706E-5</v>
      </c>
      <c r="F4122">
        <f>CSV[[#This Row],[alt]]-C4121</f>
        <v>1.39996337890625</v>
      </c>
      <c r="G4122">
        <f>IF(CSV[[#This Row],[Altura]]&gt;0,CSV[[#This Row],[Altura]],0)</f>
        <v>1.39996337890625</v>
      </c>
      <c r="H4122">
        <f>IF(CSV[[#This Row],[Altura]]&lt;=0,CSV[[#This Row],[Altura]],0)</f>
        <v>0</v>
      </c>
      <c r="I4122" s="2">
        <f>RADIANS(CSV[[#This Row],[lon]])-RADIANS(A4121)</f>
        <v>-2.0890470172618691E-6</v>
      </c>
      <c r="J4122" s="2">
        <f>RADIANS(CSV[[#This Row],[lat]])-RADIANS(B4121)</f>
        <v>5.6614929667964109E-7</v>
      </c>
      <c r="K4122" s="2">
        <f>RADIANS(CSV[[#This Row],[lon]])</f>
        <v>0.74058768355824078</v>
      </c>
      <c r="L4122" s="2">
        <f>RADIANS(CSV[[#This Row],[lat]])</f>
        <v>-0.1185950879843012</v>
      </c>
      <c r="M4122" s="2">
        <f>SIN(CSV[[#This Row],[dlon]]/2)*SIN(CSV[[#This Row],[dlon]]/2)</f>
        <v>1.0910293600822812E-12</v>
      </c>
      <c r="N4122" s="2">
        <f>SIN(CSV[[#This Row],[dlat]]/2)*SIN(CSV[[#This Row],[dlat]]/2)</f>
        <v>8.0131256532710937E-14</v>
      </c>
      <c r="O4122" s="2">
        <f>COS(RADIANS(CSV[[#This Row],[lat]]))</f>
        <v>0.99297584112533821</v>
      </c>
      <c r="P4122" s="2">
        <f>CSV[[#This Row],[sindlon]]+CSV[[#This Row],[cosradlat]]*O4121*CSV[[#This Row],[sindlat]]</f>
        <v>1.170038855512319E-12</v>
      </c>
      <c r="Q4122" s="2">
        <f>2*ASIN(SQRT(CSV[[#This Row],[Columna1]]))*6367445</f>
        <v>13.775118393759831</v>
      </c>
      <c r="R4122" s="2" t="e" vm="1">
        <f ca="1">_xlfn.CONCAT(CSV[[#This Row],[lon]],",",CSV[[#This Row],[lat]],";",CSV[[#This Row],[alt]])</f>
        <v>#NAME?</v>
      </c>
    </row>
    <row r="4123" spans="1:18" x14ac:dyDescent="0.25">
      <c r="A4123">
        <v>42.432478470727801</v>
      </c>
      <c r="B4123">
        <v>-6.7949754651635894</v>
      </c>
      <c r="C4123">
        <v>604.79998779296875</v>
      </c>
      <c r="D4123" s="1">
        <v>42854.452731481484</v>
      </c>
      <c r="E4123" s="1">
        <f>CSV[[#This Row],[Column4]]-D4122</f>
        <v>3.4722223062999547E-5</v>
      </c>
      <c r="F4123">
        <f>CSV[[#This Row],[alt]]-C4122</f>
        <v>1</v>
      </c>
      <c r="G4123">
        <f>IF(CSV[[#This Row],[Altura]]&gt;0,CSV[[#This Row],[Altura]],0)</f>
        <v>1</v>
      </c>
      <c r="H4123">
        <f>IF(CSV[[#This Row],[Altura]]&lt;=0,CSV[[#This Row],[Altura]],0)</f>
        <v>0</v>
      </c>
      <c r="I4123" s="2">
        <f>RADIANS(CSV[[#This Row],[lon]])-RADIANS(A4122)</f>
        <v>-1.2244624323365372E-6</v>
      </c>
      <c r="J4123" s="2">
        <f>RADIANS(CSV[[#This Row],[lat]])-RADIANS(B4122)</f>
        <v>3.9352496331024334E-7</v>
      </c>
      <c r="K4123" s="2">
        <f>RADIANS(CSV[[#This Row],[lon]])</f>
        <v>0.74058645909580845</v>
      </c>
      <c r="L4123" s="2">
        <f>RADIANS(CSV[[#This Row],[lat]])</f>
        <v>-0.11859469445933789</v>
      </c>
      <c r="M4123" s="2">
        <f>SIN(CSV[[#This Row],[dlon]]/2)*SIN(CSV[[#This Row],[dlon]]/2)</f>
        <v>3.7482706205083043E-13</v>
      </c>
      <c r="N4123" s="2">
        <f>SIN(CSV[[#This Row],[dlat]]/2)*SIN(CSV[[#This Row],[dlat]]/2)</f>
        <v>3.8715474187081594E-14</v>
      </c>
      <c r="O4123" s="2">
        <f>COS(RADIANS(CSV[[#This Row],[lat]]))</f>
        <v>0.99297588768606493</v>
      </c>
      <c r="P4123" s="2">
        <f>CSV[[#This Row],[sindlon]]+CSV[[#This Row],[cosradlat]]*O4122*CSV[[#This Row],[sindlat]]</f>
        <v>4.1300056092001842E-13</v>
      </c>
      <c r="Q4123" s="2">
        <f>2*ASIN(SQRT(CSV[[#This Row],[Columna1]]))*6367445</f>
        <v>8.1840923013166069</v>
      </c>
      <c r="R4123" s="2" t="e" vm="1">
        <f ca="1">_xlfn.CONCAT(CSV[[#This Row],[lon]],",",CSV[[#This Row],[lat]],";",CSV[[#This Row],[alt]])</f>
        <v>#NAME?</v>
      </c>
    </row>
    <row r="4124" spans="1:18" x14ac:dyDescent="0.25">
      <c r="A4124">
        <v>42.432410074397922</v>
      </c>
      <c r="B4124">
        <v>-6.7949453741312027</v>
      </c>
      <c r="C4124">
        <v>606.20001220703125</v>
      </c>
      <c r="D4124" s="1">
        <v>42854.452766203707</v>
      </c>
      <c r="E4124" s="1">
        <f>CSV[[#This Row],[Column4]]-D4123</f>
        <v>3.4722223062999547E-5</v>
      </c>
      <c r="F4124">
        <f>CSV[[#This Row],[alt]]-C4123</f>
        <v>1.4000244140625</v>
      </c>
      <c r="G4124">
        <f>IF(CSV[[#This Row],[Altura]]&gt;0,CSV[[#This Row],[Altura]],0)</f>
        <v>1.4000244140625</v>
      </c>
      <c r="H4124">
        <f>IF(CSV[[#This Row],[Altura]]&lt;=0,CSV[[#This Row],[Altura]],0)</f>
        <v>0</v>
      </c>
      <c r="I4124" s="2">
        <f>RADIANS(CSV[[#This Row],[lon]])-RADIANS(A4123)</f>
        <v>-1.1937411527052078E-6</v>
      </c>
      <c r="J4124" s="2">
        <f>RADIANS(CSV[[#This Row],[lat]])-RADIANS(B4123)</f>
        <v>5.2518759047215369E-7</v>
      </c>
      <c r="K4124" s="2">
        <f>RADIANS(CSV[[#This Row],[lon]])</f>
        <v>0.74058526535465574</v>
      </c>
      <c r="L4124" s="2">
        <f>RADIANS(CSV[[#This Row],[lat]])</f>
        <v>-0.11859416927174742</v>
      </c>
      <c r="M4124" s="2">
        <f>SIN(CSV[[#This Row],[dlon]]/2)*SIN(CSV[[#This Row],[dlon]]/2)</f>
        <v>3.562544849154472E-13</v>
      </c>
      <c r="N4124" s="2">
        <f>SIN(CSV[[#This Row],[dlat]]/2)*SIN(CSV[[#This Row],[dlat]]/2)</f>
        <v>6.8955501296485066E-14</v>
      </c>
      <c r="O4124" s="2">
        <f>COS(RADIANS(CSV[[#This Row],[lat]]))</f>
        <v>0.99297594982449033</v>
      </c>
      <c r="P4124" s="2">
        <f>CSV[[#This Row],[sindlon]]+CSV[[#This Row],[cosradlat]]*O4123*CSV[[#This Row],[sindlat]]</f>
        <v>4.2424469023220957E-13</v>
      </c>
      <c r="Q4124" s="2">
        <f>2*ASIN(SQRT(CSV[[#This Row],[Columna1]]))*6367445</f>
        <v>8.2947519984451308</v>
      </c>
      <c r="R4124" s="2" t="e" vm="1">
        <f ca="1">_xlfn.CONCAT(CSV[[#This Row],[lon]],",",CSV[[#This Row],[lat]],";",CSV[[#This Row],[alt]])</f>
        <v>#NAME?</v>
      </c>
    </row>
    <row r="4125" spans="1:18" x14ac:dyDescent="0.25">
      <c r="A4125">
        <v>42.432392220944166</v>
      </c>
      <c r="B4125">
        <v>-6.794923497363925</v>
      </c>
      <c r="C4125">
        <v>606.4000244140625</v>
      </c>
      <c r="D4125" s="1">
        <v>42854.452777777777</v>
      </c>
      <c r="E4125" s="1">
        <f>CSV[[#This Row],[Column4]]-D4124</f>
        <v>1.1574069503694773E-5</v>
      </c>
      <c r="F4125">
        <f>CSV[[#This Row],[alt]]-C4124</f>
        <v>0.20001220703125</v>
      </c>
      <c r="G4125">
        <f>IF(CSV[[#This Row],[Altura]]&gt;0,CSV[[#This Row],[Altura]],0)</f>
        <v>0.20001220703125</v>
      </c>
      <c r="H4125">
        <f>IF(CSV[[#This Row],[Altura]]&lt;=0,CSV[[#This Row],[Altura]],0)</f>
        <v>0</v>
      </c>
      <c r="I4125" s="2">
        <f>RADIANS(CSV[[#This Row],[lon]])-RADIANS(A4124)</f>
        <v>-3.1160155089526853E-7</v>
      </c>
      <c r="J4125" s="2">
        <f>RADIANS(CSV[[#This Row],[lat]])-RADIANS(B4124)</f>
        <v>3.8182161868349773E-7</v>
      </c>
      <c r="K4125" s="2">
        <f>RADIANS(CSV[[#This Row],[lon]])</f>
        <v>0.74058495375310485</v>
      </c>
      <c r="L4125" s="2">
        <f>RADIANS(CSV[[#This Row],[lat]])</f>
        <v>-0.11859378745012873</v>
      </c>
      <c r="M4125" s="2">
        <f>SIN(CSV[[#This Row],[dlon]]/2)*SIN(CSV[[#This Row],[dlon]]/2)</f>
        <v>2.4273881630083957E-14</v>
      </c>
      <c r="N4125" s="2">
        <f>SIN(CSV[[#This Row],[dlat]]/2)*SIN(CSV[[#This Row],[dlat]]/2)</f>
        <v>3.6446937123521142E-14</v>
      </c>
      <c r="O4125" s="2">
        <f>COS(RADIANS(CSV[[#This Row],[lat]]))</f>
        <v>0.99297599500016531</v>
      </c>
      <c r="P4125" s="2">
        <f>CSV[[#This Row],[sindlon]]+CSV[[#This Row],[cosradlat]]*O4124*CSV[[#This Row],[sindlat]]</f>
        <v>6.0210608351130011E-14</v>
      </c>
      <c r="Q4125" s="2">
        <f>2*ASIN(SQRT(CSV[[#This Row],[Columna1]]))*6367445</f>
        <v>3.1248682081714212</v>
      </c>
      <c r="R4125" s="2" t="e" vm="1">
        <f ca="1">_xlfn.CONCAT(CSV[[#This Row],[lon]],",",CSV[[#This Row],[lat]],";",CSV[[#This Row],[alt]])</f>
        <v>#NAME?</v>
      </c>
    </row>
    <row r="4126" spans="1:18" x14ac:dyDescent="0.25">
      <c r="A4126">
        <v>42.432381911203265</v>
      </c>
      <c r="B4126">
        <v>-6.7948938254266977</v>
      </c>
      <c r="C4126">
        <v>606.79998779296875</v>
      </c>
      <c r="D4126" s="1">
        <v>42854.452789351853</v>
      </c>
      <c r="E4126" s="1">
        <f>CSV[[#This Row],[Column4]]-D4125</f>
        <v>1.1574076779652387E-5</v>
      </c>
      <c r="F4126">
        <f>CSV[[#This Row],[alt]]-C4125</f>
        <v>0.39996337890625</v>
      </c>
      <c r="G4126">
        <f>IF(CSV[[#This Row],[Altura]]&gt;0,CSV[[#This Row],[Altura]],0)</f>
        <v>0.39996337890625</v>
      </c>
      <c r="H4126">
        <f>IF(CSV[[#This Row],[Altura]]&lt;=0,CSV[[#This Row],[Altura]],0)</f>
        <v>0</v>
      </c>
      <c r="I4126" s="2">
        <f>RADIANS(CSV[[#This Row],[lon]])-RADIANS(A4125)</f>
        <v>-1.7993892365009145E-7</v>
      </c>
      <c r="J4126" s="2">
        <f>RADIANS(CSV[[#This Row],[lat]])-RADIANS(B4125)</f>
        <v>5.178730000665599E-7</v>
      </c>
      <c r="K4126" s="2">
        <f>RADIANS(CSV[[#This Row],[lon]])</f>
        <v>0.7405847738141812</v>
      </c>
      <c r="L4126" s="2">
        <f>RADIANS(CSV[[#This Row],[lat]])</f>
        <v>-0.11859326957712867</v>
      </c>
      <c r="M4126" s="2">
        <f>SIN(CSV[[#This Row],[dlon]]/2)*SIN(CSV[[#This Row],[dlon]]/2)</f>
        <v>8.0945040610883395E-15</v>
      </c>
      <c r="N4126" s="2">
        <f>SIN(CSV[[#This Row],[dlat]]/2)*SIN(CSV[[#This Row],[dlat]]/2)</f>
        <v>6.7048111049483283E-14</v>
      </c>
      <c r="O4126" s="2">
        <f>COS(RADIANS(CSV[[#This Row],[lat]]))</f>
        <v>0.99297605627268859</v>
      </c>
      <c r="P4126" s="2">
        <f>CSV[[#This Row],[sindlon]]+CSV[[#This Row],[cosradlat]]*O4125*CSV[[#This Row],[sindlat]]</f>
        <v>7.4204034584376176E-14</v>
      </c>
      <c r="Q4126" s="2">
        <f>2*ASIN(SQRT(CSV[[#This Row],[Columna1]]))*6367445</f>
        <v>3.469037204795645</v>
      </c>
      <c r="R4126" s="2" t="e" vm="1">
        <f ca="1">_xlfn.CONCAT(CSV[[#This Row],[lon]],",",CSV[[#This Row],[lat]],";",CSV[[#This Row],[alt]])</f>
        <v>#NAME?</v>
      </c>
    </row>
    <row r="4127" spans="1:18" x14ac:dyDescent="0.25">
      <c r="A4127">
        <v>42.432376043871045</v>
      </c>
      <c r="B4127">
        <v>-6.794862812384963</v>
      </c>
      <c r="C4127">
        <v>607.5999755859375</v>
      </c>
      <c r="D4127" s="1">
        <v>42854.452800925923</v>
      </c>
      <c r="E4127" s="1">
        <f>CSV[[#This Row],[Column4]]-D4126</f>
        <v>1.1574069503694773E-5</v>
      </c>
      <c r="F4127">
        <f>CSV[[#This Row],[alt]]-C4126</f>
        <v>0.79998779296875</v>
      </c>
      <c r="G4127">
        <f>IF(CSV[[#This Row],[Altura]]&gt;0,CSV[[#This Row],[Altura]],0)</f>
        <v>0.79998779296875</v>
      </c>
      <c r="H4127">
        <f>IF(CSV[[#This Row],[Altura]]&lt;=0,CSV[[#This Row],[Altura]],0)</f>
        <v>0</v>
      </c>
      <c r="I4127" s="2">
        <f>RADIANS(CSV[[#This Row],[lon]])-RADIANS(A4126)</f>
        <v>-1.0240426562280192E-7</v>
      </c>
      <c r="J4127" s="2">
        <f>RADIANS(CSV[[#This Row],[lat]])-RADIANS(B4126)</f>
        <v>5.4127968932005111E-7</v>
      </c>
      <c r="K4127" s="2">
        <f>RADIANS(CSV[[#This Row],[lon]])</f>
        <v>0.74058467140991557</v>
      </c>
      <c r="L4127" s="2">
        <f>RADIANS(CSV[[#This Row],[lat]])</f>
        <v>-0.11859272829743935</v>
      </c>
      <c r="M4127" s="2">
        <f>SIN(CSV[[#This Row],[dlon]]/2)*SIN(CSV[[#This Row],[dlon]]/2)</f>
        <v>2.6216584044363403E-15</v>
      </c>
      <c r="N4127" s="2">
        <f>SIN(CSV[[#This Row],[dlat]]/2)*SIN(CSV[[#This Row],[dlat]]/2)</f>
        <v>7.3245925517600984E-14</v>
      </c>
      <c r="O4127" s="2">
        <f>COS(RADIANS(CSV[[#This Row],[lat]]))</f>
        <v>0.99297612031430682</v>
      </c>
      <c r="P4127" s="2">
        <f>CSV[[#This Row],[sindlon]]+CSV[[#This Row],[cosradlat]]*O4126*CSV[[#This Row],[sindlat]]</f>
        <v>7.4842251706965094E-14</v>
      </c>
      <c r="Q4127" s="2">
        <f>2*ASIN(SQRT(CSV[[#This Row],[Columna1]]))*6367445</f>
        <v>3.4839235836498363</v>
      </c>
      <c r="R4127" s="2" t="e" vm="1">
        <f ca="1">_xlfn.CONCAT(CSV[[#This Row],[lon]],",",CSV[[#This Row],[lat]],";",CSV[[#This Row],[alt]])</f>
        <v>#NAME?</v>
      </c>
    </row>
    <row r="4128" spans="1:18" x14ac:dyDescent="0.25">
      <c r="A4128">
        <v>42.432424239814281</v>
      </c>
      <c r="B4128">
        <v>-6.7947759758681059</v>
      </c>
      <c r="C4128">
        <v>608.4000244140625</v>
      </c>
      <c r="D4128" s="1">
        <v>42854.452835648146</v>
      </c>
      <c r="E4128" s="1">
        <f>CSV[[#This Row],[Column4]]-D4127</f>
        <v>3.4722223062999547E-5</v>
      </c>
      <c r="F4128">
        <f>CSV[[#This Row],[alt]]-C4127</f>
        <v>0.800048828125</v>
      </c>
      <c r="G4128">
        <f>IF(CSV[[#This Row],[Altura]]&gt;0,CSV[[#This Row],[Altura]],0)</f>
        <v>0.800048828125</v>
      </c>
      <c r="H4128">
        <f>IF(CSV[[#This Row],[Altura]]&lt;=0,CSV[[#This Row],[Altura]],0)</f>
        <v>0</v>
      </c>
      <c r="I4128" s="2">
        <f>RADIANS(CSV[[#This Row],[lon]])-RADIANS(A4127)</f>
        <v>8.4117789556081846E-7</v>
      </c>
      <c r="J4128" s="2">
        <f>RADIANS(CSV[[#This Row],[lat]])-RADIANS(B4127)</f>
        <v>1.5155831301211231E-6</v>
      </c>
      <c r="K4128" s="2">
        <f>RADIANS(CSV[[#This Row],[lon]])</f>
        <v>0.74058551258781113</v>
      </c>
      <c r="L4128" s="2">
        <f>RADIANS(CSV[[#This Row],[lat]])</f>
        <v>-0.11859121271430922</v>
      </c>
      <c r="M4128" s="2">
        <f>SIN(CSV[[#This Row],[dlon]]/2)*SIN(CSV[[#This Row],[dlon]]/2)</f>
        <v>1.7689506299502139E-13</v>
      </c>
      <c r="N4128" s="2">
        <f>SIN(CSV[[#This Row],[dlat]]/2)*SIN(CSV[[#This Row],[dlat]]/2)</f>
        <v>5.7424805607682541E-13</v>
      </c>
      <c r="O4128" s="2">
        <f>COS(RADIANS(CSV[[#This Row],[lat]]))</f>
        <v>0.99297629962929002</v>
      </c>
      <c r="P4128" s="2">
        <f>CSV[[#This Row],[sindlon]]+CSV[[#This Row],[cosradlat]]*O4127*CSV[[#This Row],[sindlat]]</f>
        <v>7.4310465327090569E-13</v>
      </c>
      <c r="Q4128" s="2">
        <f>2*ASIN(SQRT(CSV[[#This Row],[Columna1]]))*6367445</f>
        <v>10.977923206086695</v>
      </c>
      <c r="R4128" s="2" t="e" vm="1">
        <f ca="1">_xlfn.CONCAT(CSV[[#This Row],[lon]],",",CSV[[#This Row],[lat]],";",CSV[[#This Row],[alt]])</f>
        <v>#NAME?</v>
      </c>
    </row>
    <row r="4129" spans="1:18" x14ac:dyDescent="0.25">
      <c r="A4129">
        <v>42.432498587295413</v>
      </c>
      <c r="B4129">
        <v>-6.7947354912757874</v>
      </c>
      <c r="C4129">
        <v>608.4000244140625</v>
      </c>
      <c r="D4129" s="1">
        <v>42854.4528587963</v>
      </c>
      <c r="E4129" s="1">
        <f>CSV[[#This Row],[Column4]]-D4128</f>
        <v>2.3148153559304774E-5</v>
      </c>
      <c r="F4129">
        <f>CSV[[#This Row],[alt]]-C4128</f>
        <v>0</v>
      </c>
      <c r="G4129">
        <f>IF(CSV[[#This Row],[Altura]]&gt;0,CSV[[#This Row],[Altura]],0)</f>
        <v>0</v>
      </c>
      <c r="H4129">
        <f>IF(CSV[[#This Row],[Altura]]&lt;=0,CSV[[#This Row],[Altura]],0)</f>
        <v>0</v>
      </c>
      <c r="I4129" s="2">
        <f>RADIANS(CSV[[#This Row],[lon]])-RADIANS(A4128)</f>
        <v>1.2976083363369639E-6</v>
      </c>
      <c r="J4129" s="2">
        <f>RADIANS(CSV[[#This Row],[lat]])-RADIANS(B4128)</f>
        <v>7.0658943229773286E-7</v>
      </c>
      <c r="K4129" s="2">
        <f>RADIANS(CSV[[#This Row],[lon]])</f>
        <v>0.74058681019614747</v>
      </c>
      <c r="L4129" s="2">
        <f>RADIANS(CSV[[#This Row],[lat]])</f>
        <v>-0.11859050612487693</v>
      </c>
      <c r="M4129" s="2">
        <f>SIN(CSV[[#This Row],[dlon]]/2)*SIN(CSV[[#This Row],[dlon]]/2)</f>
        <v>4.2094684863273672E-13</v>
      </c>
      <c r="N4129" s="2">
        <f>SIN(CSV[[#This Row],[dlat]]/2)*SIN(CSV[[#This Row],[dlat]]/2)</f>
        <v>1.248171564587029E-13</v>
      </c>
      <c r="O4129" s="2">
        <f>COS(RADIANS(CSV[[#This Row],[lat]]))</f>
        <v>0.99297638322806336</v>
      </c>
      <c r="P4129" s="2">
        <f>CSV[[#This Row],[sindlon]]+CSV[[#This Row],[cosradlat]]*O4128*CSV[[#This Row],[sindlat]]</f>
        <v>5.4401681636228916E-13</v>
      </c>
      <c r="Q4129" s="2">
        <f>2*ASIN(SQRT(CSV[[#This Row],[Columna1]]))*6367445</f>
        <v>9.3929359369743359</v>
      </c>
      <c r="R4129" s="2" t="e" vm="1">
        <f ca="1">_xlfn.CONCAT(CSV[[#This Row],[lon]],",",CSV[[#This Row],[lat]],";",CSV[[#This Row],[alt]])</f>
        <v>#NAME?</v>
      </c>
    </row>
    <row r="4130" spans="1:18" x14ac:dyDescent="0.25">
      <c r="A4130">
        <v>42.432636804878712</v>
      </c>
      <c r="B4130">
        <v>-6.7946817632764578</v>
      </c>
      <c r="C4130">
        <v>608</v>
      </c>
      <c r="D4130" s="1">
        <v>42854.452893518515</v>
      </c>
      <c r="E4130" s="1">
        <f>CSV[[#This Row],[Column4]]-D4129</f>
        <v>3.4722215787041932E-5</v>
      </c>
      <c r="F4130">
        <f>CSV[[#This Row],[alt]]-C4129</f>
        <v>-0.4000244140625</v>
      </c>
      <c r="G4130">
        <f>IF(CSV[[#This Row],[Altura]]&gt;0,CSV[[#This Row],[Altura]],0)</f>
        <v>0</v>
      </c>
      <c r="H4130">
        <f>IF(CSV[[#This Row],[Altura]]&lt;=0,CSV[[#This Row],[Altura]],0)</f>
        <v>-0.4000244140625</v>
      </c>
      <c r="I4130" s="2">
        <f>RADIANS(CSV[[#This Row],[lon]])-RADIANS(A4129)</f>
        <v>2.412351912672861E-6</v>
      </c>
      <c r="J4130" s="2">
        <f>RADIANS(CSV[[#This Row],[lat]])-RADIANS(B4129)</f>
        <v>9.3773048880085863E-7</v>
      </c>
      <c r="K4130" s="2">
        <f>RADIANS(CSV[[#This Row],[lon]])</f>
        <v>0.74058922254806014</v>
      </c>
      <c r="L4130" s="2">
        <f>RADIANS(CSV[[#This Row],[lat]])</f>
        <v>-0.11858956839438813</v>
      </c>
      <c r="M4130" s="2">
        <f>SIN(CSV[[#This Row],[dlon]]/2)*SIN(CSV[[#This Row],[dlon]]/2)</f>
        <v>1.4548604376433973E-12</v>
      </c>
      <c r="N4130" s="2">
        <f>SIN(CSV[[#This Row],[dlat]]/2)*SIN(CSV[[#This Row],[dlat]]/2)</f>
        <v>2.1983461740665823E-13</v>
      </c>
      <c r="O4130" s="2">
        <f>COS(RADIANS(CSV[[#This Row],[lat]]))</f>
        <v>0.99297649417308198</v>
      </c>
      <c r="P4130" s="2">
        <f>CSV[[#This Row],[sindlon]]+CSV[[#This Row],[cosradlat]]*O4129*CSV[[#This Row],[sindlat]]</f>
        <v>1.6716178557604113E-12</v>
      </c>
      <c r="Q4130" s="2">
        <f>2*ASIN(SQRT(CSV[[#This Row],[Columna1]]))*6367445</f>
        <v>16.46507444896233</v>
      </c>
      <c r="R4130" s="2" t="e" vm="1">
        <f ca="1">_xlfn.CONCAT(CSV[[#This Row],[lon]],",",CSV[[#This Row],[lat]],";",CSV[[#This Row],[alt]])</f>
        <v>#NAME?</v>
      </c>
    </row>
    <row r="4131" spans="1:18" x14ac:dyDescent="0.25">
      <c r="A4131">
        <v>42.432935368269682</v>
      </c>
      <c r="B4131">
        <v>-6.7945638298988342</v>
      </c>
      <c r="C4131">
        <v>608</v>
      </c>
      <c r="D4131" s="1">
        <v>42854.452962962961</v>
      </c>
      <c r="E4131" s="1">
        <f>CSV[[#This Row],[Column4]]-D4130</f>
        <v>6.9444446125999093E-5</v>
      </c>
      <c r="F4131">
        <f>CSV[[#This Row],[alt]]-C4130</f>
        <v>0</v>
      </c>
      <c r="G4131">
        <f>IF(CSV[[#This Row],[Altura]]&gt;0,CSV[[#This Row],[Altura]],0)</f>
        <v>0</v>
      </c>
      <c r="H4131">
        <f>IF(CSV[[#This Row],[Altura]]&lt;=0,CSV[[#This Row],[Altura]],0)</f>
        <v>0</v>
      </c>
      <c r="I4131" s="2">
        <f>RADIANS(CSV[[#This Row],[lon]])-RADIANS(A4130)</f>
        <v>5.2109141983613938E-6</v>
      </c>
      <c r="J4131" s="2">
        <f>RADIANS(CSV[[#This Row],[lat]])-RADIANS(B4130)</f>
        <v>2.0583257375333952E-6</v>
      </c>
      <c r="K4131" s="2">
        <f>RADIANS(CSV[[#This Row],[lon]])</f>
        <v>0.74059443346225851</v>
      </c>
      <c r="L4131" s="2">
        <f>RADIANS(CSV[[#This Row],[lat]])</f>
        <v>-0.11858751006865059</v>
      </c>
      <c r="M4131" s="2">
        <f>SIN(CSV[[#This Row],[dlon]]/2)*SIN(CSV[[#This Row],[dlon]]/2)</f>
        <v>6.7884066956557317E-12</v>
      </c>
      <c r="N4131" s="2">
        <f>SIN(CSV[[#This Row],[dlat]]/2)*SIN(CSV[[#This Row],[dlat]]/2)</f>
        <v>1.0591762104477249E-12</v>
      </c>
      <c r="O4131" s="2">
        <f>COS(RADIANS(CSV[[#This Row],[lat]]))</f>
        <v>0.99297673769520156</v>
      </c>
      <c r="P4131" s="2">
        <f>CSV[[#This Row],[sindlon]]+CSV[[#This Row],[cosradlat]]*O4130*CSV[[#This Row],[sindlat]]</f>
        <v>7.8327571504279842E-12</v>
      </c>
      <c r="Q4131" s="2">
        <f>2*ASIN(SQRT(CSV[[#This Row],[Columna1]]))*6367445</f>
        <v>35.641217320528689</v>
      </c>
      <c r="R4131" s="2" t="e" vm="1">
        <f ca="1">_xlfn.CONCAT(CSV[[#This Row],[lon]],",",CSV[[#This Row],[lat]],";",CSV[[#This Row],[alt]])</f>
        <v>#NAME?</v>
      </c>
    </row>
    <row r="4132" spans="1:18" x14ac:dyDescent="0.25">
      <c r="A4132">
        <v>42.432980546727777</v>
      </c>
      <c r="B4132">
        <v>-6.7945305537432432</v>
      </c>
      <c r="C4132">
        <v>607.79998779296875</v>
      </c>
      <c r="D4132" s="1">
        <v>42854.452974537038</v>
      </c>
      <c r="E4132" s="1">
        <f>CSV[[#This Row],[Column4]]-D4131</f>
        <v>1.1574076779652387E-5</v>
      </c>
      <c r="F4132">
        <f>CSV[[#This Row],[alt]]-C4131</f>
        <v>-0.20001220703125</v>
      </c>
      <c r="G4132">
        <f>IF(CSV[[#This Row],[Altura]]&gt;0,CSV[[#This Row],[Altura]],0)</f>
        <v>0</v>
      </c>
      <c r="H4132">
        <f>IF(CSV[[#This Row],[Altura]]&lt;=0,CSV[[#This Row],[Altura]],0)</f>
        <v>-0.20001220703125</v>
      </c>
      <c r="I4132" s="2">
        <f>RADIANS(CSV[[#This Row],[lon]])-RADIANS(A4131)</f>
        <v>7.8851284479597439E-7</v>
      </c>
      <c r="J4132" s="2">
        <f>RADIANS(CSV[[#This Row],[lat]])-RADIANS(B4131)</f>
        <v>5.807784774630731E-7</v>
      </c>
      <c r="K4132" s="2">
        <f>RADIANS(CSV[[#This Row],[lon]])</f>
        <v>0.7405952219751033</v>
      </c>
      <c r="L4132" s="2">
        <f>RADIANS(CSV[[#This Row],[lat]])</f>
        <v>-0.11858692929017313</v>
      </c>
      <c r="M4132" s="2">
        <f>SIN(CSV[[#This Row],[dlon]]/2)*SIN(CSV[[#This Row],[dlon]]/2)</f>
        <v>1.5543812660205204E-13</v>
      </c>
      <c r="N4132" s="2">
        <f>SIN(CSV[[#This Row],[dlat]]/2)*SIN(CSV[[#This Row],[dlat]]/2)</f>
        <v>8.4325909971078955E-14</v>
      </c>
      <c r="O4132" s="2">
        <f>COS(RADIANS(CSV[[#This Row],[lat]]))</f>
        <v>0.99297680640679409</v>
      </c>
      <c r="P4132" s="2">
        <f>CSV[[#This Row],[sindlon]]+CSV[[#This Row],[cosradlat]]*O4131*CSV[[#This Row],[sindlat]]</f>
        <v>2.3858371583479974E-13</v>
      </c>
      <c r="Q4132" s="2">
        <f>2*ASIN(SQRT(CSV[[#This Row],[Columna1]]))*6367445</f>
        <v>6.2203611051382843</v>
      </c>
      <c r="R4132" s="2" t="e" vm="1">
        <f ca="1">_xlfn.CONCAT(CSV[[#This Row],[lon]],",",CSV[[#This Row],[lat]],";",CSV[[#This Row],[alt]])</f>
        <v>#NAME?</v>
      </c>
    </row>
    <row r="4133" spans="1:18" x14ac:dyDescent="0.25">
      <c r="A4133">
        <v>42.433115746825933</v>
      </c>
      <c r="B4133">
        <v>-6.794388061389327</v>
      </c>
      <c r="C4133">
        <v>607.5999755859375</v>
      </c>
      <c r="D4133" s="1">
        <v>42854.453009259261</v>
      </c>
      <c r="E4133" s="1">
        <f>CSV[[#This Row],[Column4]]-D4132</f>
        <v>3.4722223062999547E-5</v>
      </c>
      <c r="F4133">
        <f>CSV[[#This Row],[alt]]-C4132</f>
        <v>-0.20001220703125</v>
      </c>
      <c r="G4133">
        <f>IF(CSV[[#This Row],[Altura]]&gt;0,CSV[[#This Row],[Altura]],0)</f>
        <v>0</v>
      </c>
      <c r="H4133">
        <f>IF(CSV[[#This Row],[Altura]]&lt;=0,CSV[[#This Row],[Altura]],0)</f>
        <v>-0.20001220703125</v>
      </c>
      <c r="I4133" s="2">
        <f>RADIANS(CSV[[#This Row],[lon]])-RADIANS(A4132)</f>
        <v>2.3596868617969946E-6</v>
      </c>
      <c r="J4133" s="2">
        <f>RADIANS(CSV[[#This Row],[lat]])-RADIANS(B4132)</f>
        <v>2.4869607347655087E-6</v>
      </c>
      <c r="K4133" s="2">
        <f>RADIANS(CSV[[#This Row],[lon]])</f>
        <v>0.7405975816619651</v>
      </c>
      <c r="L4133" s="2">
        <f>RADIANS(CSV[[#This Row],[lat]])</f>
        <v>-0.11858444232943836</v>
      </c>
      <c r="M4133" s="2">
        <f>SIN(CSV[[#This Row],[dlon]]/2)*SIN(CSV[[#This Row],[dlon]]/2)</f>
        <v>1.3920305214336911E-12</v>
      </c>
      <c r="N4133" s="2">
        <f>SIN(CSV[[#This Row],[dlat]]/2)*SIN(CSV[[#This Row],[dlat]]/2)</f>
        <v>1.5462434240655529E-12</v>
      </c>
      <c r="O4133" s="2">
        <f>COS(RADIANS(CSV[[#This Row],[lat]]))</f>
        <v>0.99297710063400713</v>
      </c>
      <c r="P4133" s="2">
        <f>CSV[[#This Row],[sindlon]]+CSV[[#This Row],[cosradlat]]*O4132*CSV[[#This Row],[sindlat]]</f>
        <v>2.9166315322728324E-12</v>
      </c>
      <c r="Q4133" s="2">
        <f>2*ASIN(SQRT(CSV[[#This Row],[Columna1]]))*6367445</f>
        <v>21.748834144737273</v>
      </c>
      <c r="R4133" s="2" t="e" vm="1">
        <f ca="1">_xlfn.CONCAT(CSV[[#This Row],[lon]],",",CSV[[#This Row],[lat]],";",CSV[[#This Row],[alt]])</f>
        <v>#NAME?</v>
      </c>
    </row>
    <row r="4134" spans="1:18" x14ac:dyDescent="0.25">
      <c r="A4134">
        <v>42.433215575292706</v>
      </c>
      <c r="B4134">
        <v>-6.7942728102207184</v>
      </c>
      <c r="C4134">
        <v>607.4000244140625</v>
      </c>
      <c r="D4134" s="1">
        <v>42854.453032407408</v>
      </c>
      <c r="E4134" s="1">
        <f>CSV[[#This Row],[Column4]]-D4133</f>
        <v>2.314814628334716E-5</v>
      </c>
      <c r="F4134">
        <f>CSV[[#This Row],[alt]]-C4133</f>
        <v>-0.199951171875</v>
      </c>
      <c r="G4134">
        <f>IF(CSV[[#This Row],[Altura]]&gt;0,CSV[[#This Row],[Altura]],0)</f>
        <v>0</v>
      </c>
      <c r="H4134">
        <f>IF(CSV[[#This Row],[Altura]]&lt;=0,CSV[[#This Row],[Altura]],0)</f>
        <v>-0.199951171875</v>
      </c>
      <c r="I4134" s="2">
        <f>RADIANS(CSV[[#This Row],[lon]])-RADIANS(A4133)</f>
        <v>1.7423354324863638E-6</v>
      </c>
      <c r="J4134" s="2">
        <f>RADIANS(CSV[[#This Row],[lat]])-RADIANS(B4133)</f>
        <v>2.0115123589847794E-6</v>
      </c>
      <c r="K4134" s="2">
        <f>RADIANS(CSV[[#This Row],[lon]])</f>
        <v>0.74059932399739759</v>
      </c>
      <c r="L4134" s="2">
        <f>RADIANS(CSV[[#This Row],[lat]])</f>
        <v>-0.11858243081707938</v>
      </c>
      <c r="M4134" s="2">
        <f>SIN(CSV[[#This Row],[dlon]]/2)*SIN(CSV[[#This Row],[dlon]]/2)</f>
        <v>7.5893318982416901E-13</v>
      </c>
      <c r="N4134" s="2">
        <f>SIN(CSV[[#This Row],[dlat]]/2)*SIN(CSV[[#This Row],[dlat]]/2)</f>
        <v>1.0115454925867868E-12</v>
      </c>
      <c r="O4134" s="2">
        <f>COS(RADIANS(CSV[[#This Row],[lat]]))</f>
        <v>0.99297733860740744</v>
      </c>
      <c r="P4134" s="2">
        <f>CSV[[#This Row],[sindlon]]+CSV[[#This Row],[cosradlat]]*O4133*CSV[[#This Row],[sindlat]]</f>
        <v>1.7563208475962743E-12</v>
      </c>
      <c r="Q4134" s="2">
        <f>2*ASIN(SQRT(CSV[[#This Row],[Columna1]]))*6367445</f>
        <v>16.877072897059314</v>
      </c>
      <c r="R4134" s="2" t="e" vm="1">
        <f ca="1">_xlfn.CONCAT(CSV[[#This Row],[lon]],",",CSV[[#This Row],[lat]],";",CSV[[#This Row],[alt]])</f>
        <v>#NAME?</v>
      </c>
    </row>
    <row r="4135" spans="1:18" x14ac:dyDescent="0.25">
      <c r="A4135">
        <v>42.433389835059643</v>
      </c>
      <c r="B4135">
        <v>-6.7940771766006947</v>
      </c>
      <c r="C4135">
        <v>605.79998779296875</v>
      </c>
      <c r="D4135" s="1">
        <v>42854.453067129631</v>
      </c>
      <c r="E4135" s="1">
        <f>CSV[[#This Row],[Column4]]-D4134</f>
        <v>3.4722223062999547E-5</v>
      </c>
      <c r="F4135">
        <f>CSV[[#This Row],[alt]]-C4134</f>
        <v>-1.60003662109375</v>
      </c>
      <c r="G4135">
        <f>IF(CSV[[#This Row],[Altura]]&gt;0,CSV[[#This Row],[Altura]],0)</f>
        <v>0</v>
      </c>
      <c r="H4135">
        <f>IF(CSV[[#This Row],[Altura]]&lt;=0,CSV[[#This Row],[Altura]],0)</f>
        <v>-1.60003662109375</v>
      </c>
      <c r="I4135" s="2">
        <f>RADIANS(CSV[[#This Row],[lon]])-RADIANS(A4134)</f>
        <v>3.0414066867212597E-6</v>
      </c>
      <c r="J4135" s="2">
        <f>RADIANS(CSV[[#This Row],[lat]])-RADIANS(B4134)</f>
        <v>3.4144507970040872E-6</v>
      </c>
      <c r="K4135" s="2">
        <f>RADIANS(CSV[[#This Row],[lon]])</f>
        <v>0.74060236540408431</v>
      </c>
      <c r="L4135" s="2">
        <f>RADIANS(CSV[[#This Row],[lat]])</f>
        <v>-0.11857901636628237</v>
      </c>
      <c r="M4135" s="2">
        <f>SIN(CSV[[#This Row],[dlon]]/2)*SIN(CSV[[#This Row],[dlon]]/2)</f>
        <v>2.312538658506415E-12</v>
      </c>
      <c r="N4135" s="2">
        <f>SIN(CSV[[#This Row],[dlat]]/2)*SIN(CSV[[#This Row],[dlat]]/2)</f>
        <v>2.9146185612876302E-12</v>
      </c>
      <c r="O4135" s="2">
        <f>COS(RADIANS(CSV[[#This Row],[lat]]))</f>
        <v>0.99297774254723925</v>
      </c>
      <c r="P4135" s="2">
        <f>CSV[[#This Row],[sindlon]]+CSV[[#This Row],[cosradlat]]*O4134*CSV[[#This Row],[sindlat]]</f>
        <v>5.1863653728642956E-12</v>
      </c>
      <c r="Q4135" s="2">
        <f>2*ASIN(SQRT(CSV[[#This Row],[Columna1]]))*6367445</f>
        <v>29.001920152425846</v>
      </c>
      <c r="R4135" s="2" t="e" vm="1">
        <f ca="1">_xlfn.CONCAT(CSV[[#This Row],[lon]],",",CSV[[#This Row],[lat]],";",CSV[[#This Row],[alt]])</f>
        <v>#NAME?</v>
      </c>
    </row>
    <row r="4136" spans="1:18" x14ac:dyDescent="0.25">
      <c r="A4136">
        <v>42.43351036682725</v>
      </c>
      <c r="B4136">
        <v>-6.7939449101686478</v>
      </c>
      <c r="C4136">
        <v>604.5999755859375</v>
      </c>
      <c r="D4136" s="1">
        <v>42854.453090277777</v>
      </c>
      <c r="E4136" s="1">
        <f>CSV[[#This Row],[Column4]]-D4135</f>
        <v>2.314814628334716E-5</v>
      </c>
      <c r="F4136">
        <f>CSV[[#This Row],[alt]]-C4135</f>
        <v>-1.20001220703125</v>
      </c>
      <c r="G4136">
        <f>IF(CSV[[#This Row],[Altura]]&gt;0,CSV[[#This Row],[Altura]],0)</f>
        <v>0</v>
      </c>
      <c r="H4136">
        <f>IF(CSV[[#This Row],[Altura]]&lt;=0,CSV[[#This Row],[Altura]],0)</f>
        <v>-1.20001220703125</v>
      </c>
      <c r="I4136" s="2">
        <f>RADIANS(CSV[[#This Row],[lon]])-RADIANS(A4135)</f>
        <v>2.1036761980175456E-6</v>
      </c>
      <c r="J4136" s="2">
        <f>RADIANS(CSV[[#This Row],[lat]])-RADIANS(B4135)</f>
        <v>2.308484729096616E-6</v>
      </c>
      <c r="K4136" s="2">
        <f>RADIANS(CSV[[#This Row],[lon]])</f>
        <v>0.74060446908028232</v>
      </c>
      <c r="L4136" s="2">
        <f>RADIANS(CSV[[#This Row],[lat]])</f>
        <v>-0.11857670788155328</v>
      </c>
      <c r="M4136" s="2">
        <f>SIN(CSV[[#This Row],[dlon]]/2)*SIN(CSV[[#This Row],[dlon]]/2)</f>
        <v>1.1063633865259808E-12</v>
      </c>
      <c r="N4136" s="2">
        <f>SIN(CSV[[#This Row],[dlat]]/2)*SIN(CSV[[#This Row],[dlat]]/2)</f>
        <v>1.3322754361174775E-12</v>
      </c>
      <c r="O4136" s="2">
        <f>COS(RADIANS(CSV[[#This Row],[lat]]))</f>
        <v>0.99297801564138888</v>
      </c>
      <c r="P4136" s="2">
        <f>CSV[[#This Row],[sindlon]]+CSV[[#This Row],[cosradlat]]*O4135*CSV[[#This Row],[sindlat]]</f>
        <v>2.4199937190034965E-12</v>
      </c>
      <c r="Q4136" s="2">
        <f>2*ASIN(SQRT(CSV[[#This Row],[Columna1]]))*6367445</f>
        <v>19.810813859601268</v>
      </c>
      <c r="R4136" s="2" t="e" vm="1">
        <f ca="1">_xlfn.CONCAT(CSV[[#This Row],[lon]],",",CSV[[#This Row],[lat]],";",CSV[[#This Row],[alt]])</f>
        <v>#NAME?</v>
      </c>
    </row>
    <row r="4137" spans="1:18" x14ac:dyDescent="0.25">
      <c r="A4137">
        <v>42.433626959100366</v>
      </c>
      <c r="B4137">
        <v>-6.7938133981078863</v>
      </c>
      <c r="C4137">
        <v>603.79998779296875</v>
      </c>
      <c r="D4137" s="1">
        <v>42854.453113425923</v>
      </c>
      <c r="E4137" s="1">
        <f>CSV[[#This Row],[Column4]]-D4136</f>
        <v>2.314814628334716E-5</v>
      </c>
      <c r="F4137">
        <f>CSV[[#This Row],[alt]]-C4136</f>
        <v>-0.79998779296875</v>
      </c>
      <c r="G4137">
        <f>IF(CSV[[#This Row],[Altura]]&gt;0,CSV[[#This Row],[Altura]],0)</f>
        <v>0</v>
      </c>
      <c r="H4137">
        <f>IF(CSV[[#This Row],[Altura]]&lt;=0,CSV[[#This Row],[Altura]],0)</f>
        <v>-0.79998779296875</v>
      </c>
      <c r="I4137" s="2">
        <f>RADIANS(CSV[[#This Row],[lon]])-RADIANS(A4136)</f>
        <v>2.0349190482660262E-6</v>
      </c>
      <c r="J4137" s="2">
        <f>RADIANS(CSV[[#This Row],[lat]])-RADIANS(B4136)</f>
        <v>2.2953184663637716E-6</v>
      </c>
      <c r="K4137" s="2">
        <f>RADIANS(CSV[[#This Row],[lon]])</f>
        <v>0.74060650399933059</v>
      </c>
      <c r="L4137" s="2">
        <f>RADIANS(CSV[[#This Row],[lat]])</f>
        <v>-0.11857441256308691</v>
      </c>
      <c r="M4137" s="2">
        <f>SIN(CSV[[#This Row],[dlon]]/2)*SIN(CSV[[#This Row],[dlon]]/2)</f>
        <v>1.0352238832486204E-12</v>
      </c>
      <c r="N4137" s="2">
        <f>SIN(CSV[[#This Row],[dlat]]/2)*SIN(CSV[[#This Row],[dlat]]/2)</f>
        <v>1.3171217155070557E-12</v>
      </c>
      <c r="O4137" s="2">
        <f>COS(RADIANS(CSV[[#This Row],[lat]]))</f>
        <v>0.99297828717272074</v>
      </c>
      <c r="P4137" s="2">
        <f>CSV[[#This Row],[sindlon]]+CSV[[#This Row],[cosradlat]]*O4136*CSV[[#This Row],[sindlat]]</f>
        <v>2.3339132827004997E-12</v>
      </c>
      <c r="Q4137" s="2">
        <f>2*ASIN(SQRT(CSV[[#This Row],[Columna1]]))*6367445</f>
        <v>19.455283149379927</v>
      </c>
      <c r="R4137" s="2" t="e" vm="1">
        <f ca="1">_xlfn.CONCAT(CSV[[#This Row],[lon]],",",CSV[[#This Row],[lat]],";",CSV[[#This Row],[alt]])</f>
        <v>#NAME?</v>
      </c>
    </row>
    <row r="4138" spans="1:18" x14ac:dyDescent="0.25">
      <c r="A4138">
        <v>42.433866430073977</v>
      </c>
      <c r="B4138">
        <v>-6.7935003340244293</v>
      </c>
      <c r="C4138">
        <v>604.79998779296875</v>
      </c>
      <c r="D4138" s="1">
        <v>42854.4531712963</v>
      </c>
      <c r="E4138" s="1">
        <f>CSV[[#This Row],[Column4]]-D4137</f>
        <v>5.787037662230432E-5</v>
      </c>
      <c r="F4138">
        <f>CSV[[#This Row],[alt]]-C4137</f>
        <v>1</v>
      </c>
      <c r="G4138">
        <f>IF(CSV[[#This Row],[Altura]]&gt;0,CSV[[#This Row],[Altura]],0)</f>
        <v>1</v>
      </c>
      <c r="H4138">
        <f>IF(CSV[[#This Row],[Altura]]&lt;=0,CSV[[#This Row],[Altura]],0)</f>
        <v>0</v>
      </c>
      <c r="I4138" s="2">
        <f>RADIANS(CSV[[#This Row],[lon]])-RADIANS(A4137)</f>
        <v>4.1795569524216702E-6</v>
      </c>
      <c r="J4138" s="2">
        <f>RADIANS(CSV[[#This Row],[lat]])-RADIANS(B4137)</f>
        <v>5.4639990260674232E-6</v>
      </c>
      <c r="K4138" s="2">
        <f>RADIANS(CSV[[#This Row],[lon]])</f>
        <v>0.74061068355628301</v>
      </c>
      <c r="L4138" s="2">
        <f>RADIANS(CSV[[#This Row],[lat]])</f>
        <v>-0.11856894856406085</v>
      </c>
      <c r="M4138" s="2">
        <f>SIN(CSV[[#This Row],[dlon]]/2)*SIN(CSV[[#This Row],[dlon]]/2)</f>
        <v>4.3671740796277215E-12</v>
      </c>
      <c r="N4138" s="2">
        <f>SIN(CSV[[#This Row],[dlat]]/2)*SIN(CSV[[#This Row],[dlat]]/2)</f>
        <v>7.4638213391978661E-12</v>
      </c>
      <c r="O4138" s="2">
        <f>COS(RADIANS(CSV[[#This Row],[lat]]))</f>
        <v>0.99297893353122801</v>
      </c>
      <c r="P4138" s="2">
        <f>CSV[[#This Row],[sindlon]]+CSV[[#This Row],[cosradlat]]*O4137*CSV[[#This Row],[sindlat]]</f>
        <v>1.17265505887929E-11</v>
      </c>
      <c r="Q4138" s="2">
        <f>2*ASIN(SQRT(CSV[[#This Row],[Columna1]]))*6367445</f>
        <v>43.6094228216432</v>
      </c>
      <c r="R4138" s="2" t="e" vm="1">
        <f ca="1">_xlfn.CONCAT(CSV[[#This Row],[lon]],",",CSV[[#This Row],[lat]],";",CSV[[#This Row],[alt]])</f>
        <v>#NAME?</v>
      </c>
    </row>
    <row r="4139" spans="1:18" x14ac:dyDescent="0.25">
      <c r="A4139">
        <v>42.433981681242585</v>
      </c>
      <c r="B4139">
        <v>-6.7933760304003954</v>
      </c>
      <c r="C4139">
        <v>606</v>
      </c>
      <c r="D4139" s="1">
        <v>42854.453206018516</v>
      </c>
      <c r="E4139" s="1">
        <f>CSV[[#This Row],[Column4]]-D4138</f>
        <v>3.4722215787041932E-5</v>
      </c>
      <c r="F4139">
        <f>CSV[[#This Row],[alt]]-C4138</f>
        <v>1.20001220703125</v>
      </c>
      <c r="G4139">
        <f>IF(CSV[[#This Row],[Altura]]&gt;0,CSV[[#This Row],[Altura]],0)</f>
        <v>1.20001220703125</v>
      </c>
      <c r="H4139">
        <f>IF(CSV[[#This Row],[Altura]]&lt;=0,CSV[[#This Row],[Altura]],0)</f>
        <v>0</v>
      </c>
      <c r="I4139" s="2">
        <f>RADIANS(CSV[[#This Row],[lon]])-RADIANS(A4138)</f>
        <v>2.011512359012535E-6</v>
      </c>
      <c r="J4139" s="2">
        <f>RADIANS(CSV[[#This Row],[lat]])-RADIANS(B4138)</f>
        <v>2.1695075115429896E-6</v>
      </c>
      <c r="K4139" s="2">
        <f>RADIANS(CSV[[#This Row],[lon]])</f>
        <v>0.74061269506864202</v>
      </c>
      <c r="L4139" s="2">
        <f>RADIANS(CSV[[#This Row],[lat]])</f>
        <v>-0.1185667790565493</v>
      </c>
      <c r="M4139" s="2">
        <f>SIN(CSV[[#This Row],[dlon]]/2)*SIN(CSV[[#This Row],[dlon]]/2)</f>
        <v>1.0115454926147022E-12</v>
      </c>
      <c r="N4139" s="2">
        <f>SIN(CSV[[#This Row],[dlat]]/2)*SIN(CSV[[#This Row],[dlat]]/2)</f>
        <v>1.1766907106599021E-12</v>
      </c>
      <c r="O4139" s="2">
        <f>COS(RADIANS(CSV[[#This Row],[lat]]))</f>
        <v>0.99297919016280922</v>
      </c>
      <c r="P4139" s="2">
        <f>CSV[[#This Row],[sindlon]]+CSV[[#This Row],[cosradlat]]*O4138*CSV[[#This Row],[sindlat]]</f>
        <v>2.1717712611540354E-12</v>
      </c>
      <c r="Q4139" s="2">
        <f>2*ASIN(SQRT(CSV[[#This Row],[Columna1]]))*6367445</f>
        <v>18.767319125476771</v>
      </c>
      <c r="R4139" s="2" t="e" vm="1">
        <f ca="1">_xlfn.CONCAT(CSV[[#This Row],[lon]],",",CSV[[#This Row],[lat]],";",CSV[[#This Row],[alt]])</f>
        <v>#NAME?</v>
      </c>
    </row>
    <row r="4140" spans="1:18" x14ac:dyDescent="0.25">
      <c r="A4140">
        <v>42.434016885235906</v>
      </c>
      <c r="B4140">
        <v>-6.7933418322354564</v>
      </c>
      <c r="C4140">
        <v>607</v>
      </c>
      <c r="D4140" s="1">
        <v>42854.453217592592</v>
      </c>
      <c r="E4140" s="1">
        <f>CSV[[#This Row],[Column4]]-D4139</f>
        <v>1.1574076779652387E-5</v>
      </c>
      <c r="F4140">
        <f>CSV[[#This Row],[alt]]-C4139</f>
        <v>1</v>
      </c>
      <c r="G4140">
        <f>IF(CSV[[#This Row],[Altura]]&gt;0,CSV[[#This Row],[Altura]],0)</f>
        <v>1</v>
      </c>
      <c r="H4140">
        <f>IF(CSV[[#This Row],[Altura]]&lt;=0,CSV[[#This Row],[Altura]],0)</f>
        <v>0</v>
      </c>
      <c r="I4140" s="2">
        <f>RADIANS(CSV[[#This Row],[lon]])-RADIANS(A4139)</f>
        <v>6.1442559329272228E-7</v>
      </c>
      <c r="J4140" s="2">
        <f>RADIANS(CSV[[#This Row],[lat]])-RADIANS(B4139)</f>
        <v>5.968705763248483E-7</v>
      </c>
      <c r="K4140" s="2">
        <f>RADIANS(CSV[[#This Row],[lon]])</f>
        <v>0.74061330949423532</v>
      </c>
      <c r="L4140" s="2">
        <f>RADIANS(CSV[[#This Row],[lat]])</f>
        <v>-0.11856618218597298</v>
      </c>
      <c r="M4140" s="2">
        <f>SIN(CSV[[#This Row],[dlon]]/2)*SIN(CSV[[#This Row],[dlon]]/2)</f>
        <v>9.4379702423275487E-14</v>
      </c>
      <c r="N4140" s="2">
        <f>SIN(CSV[[#This Row],[dlat]]/2)*SIN(CSV[[#This Row],[dlat]]/2)</f>
        <v>8.9063621220586486E-14</v>
      </c>
      <c r="O4140" s="2">
        <f>COS(RADIANS(CSV[[#This Row],[lat]]))</f>
        <v>0.99297926076595788</v>
      </c>
      <c r="P4140" s="2">
        <f>CSV[[#This Row],[sindlon]]+CSV[[#This Row],[cosradlat]]*O4139*CSV[[#This Row],[sindlat]]</f>
        <v>1.8219712249548449E-13</v>
      </c>
      <c r="Q4140" s="2">
        <f>2*ASIN(SQRT(CSV[[#This Row],[Columna1]]))*6367445</f>
        <v>5.4358311104373467</v>
      </c>
      <c r="R4140" s="2" t="e" vm="1">
        <f ca="1">_xlfn.CONCAT(CSV[[#This Row],[lon]],",",CSV[[#This Row],[lat]],";",CSV[[#This Row],[alt]])</f>
        <v>#NAME?</v>
      </c>
    </row>
    <row r="4141" spans="1:18" x14ac:dyDescent="0.25">
      <c r="A4141">
        <v>42.434050999581814</v>
      </c>
      <c r="B4141">
        <v>-6.7933123279362917</v>
      </c>
      <c r="C4141">
        <v>607.79998779296875</v>
      </c>
      <c r="D4141" s="1">
        <v>42854.453229166669</v>
      </c>
      <c r="E4141" s="1">
        <f>CSV[[#This Row],[Column4]]-D4140</f>
        <v>1.1574076779652387E-5</v>
      </c>
      <c r="F4141">
        <f>CSV[[#This Row],[alt]]-C4140</f>
        <v>0.79998779296875</v>
      </c>
      <c r="G4141">
        <f>IF(CSV[[#This Row],[Altura]]&gt;0,CSV[[#This Row],[Altura]],0)</f>
        <v>0.79998779296875</v>
      </c>
      <c r="H4141">
        <f>IF(CSV[[#This Row],[Altura]]&lt;=0,CSV[[#This Row],[Altura]],0)</f>
        <v>0</v>
      </c>
      <c r="I4141" s="2">
        <f>RADIANS(CSV[[#This Row],[lon]])-RADIANS(A4140)</f>
        <v>5.9540765828813846E-7</v>
      </c>
      <c r="J4141" s="2">
        <f>RADIANS(CSV[[#This Row],[lat]])-RADIANS(B4140)</f>
        <v>5.1494716392375128E-7</v>
      </c>
      <c r="K4141" s="2">
        <f>RADIANS(CSV[[#This Row],[lon]])</f>
        <v>0.7406139049018936</v>
      </c>
      <c r="L4141" s="2">
        <f>RADIANS(CSV[[#This Row],[lat]])</f>
        <v>-0.11856566723880906</v>
      </c>
      <c r="M4141" s="2">
        <f>SIN(CSV[[#This Row],[dlon]]/2)*SIN(CSV[[#This Row],[dlon]]/2)</f>
        <v>8.8627569887038544E-14</v>
      </c>
      <c r="N4141" s="2">
        <f>SIN(CSV[[#This Row],[dlat]]/2)*SIN(CSV[[#This Row],[dlat]]/2)</f>
        <v>6.6292645408277219E-14</v>
      </c>
      <c r="O4141" s="2">
        <f>COS(RADIANS(CSV[[#This Row],[lat]]))</f>
        <v>0.99297932167819392</v>
      </c>
      <c r="P4141" s="2">
        <f>CSV[[#This Row],[sindlon]]+CSV[[#This Row],[cosradlat]]*O4140*CSV[[#This Row],[sindlat]]</f>
        <v>1.5399264016806654E-13</v>
      </c>
      <c r="Q4141" s="2">
        <f>2*ASIN(SQRT(CSV[[#This Row],[Columna1]]))*6367445</f>
        <v>4.9974122895240196</v>
      </c>
      <c r="R4141" s="2" t="e" vm="1">
        <f ca="1">_xlfn.CONCAT(CSV[[#This Row],[lon]],",",CSV[[#This Row],[lat]],";",CSV[[#This Row],[alt]])</f>
        <v>#NAME?</v>
      </c>
    </row>
    <row r="4142" spans="1:18" x14ac:dyDescent="0.25">
      <c r="A4142">
        <v>42.43408402428031</v>
      </c>
      <c r="B4142">
        <v>-6.7932858411222696</v>
      </c>
      <c r="C4142">
        <v>608.79998779296875</v>
      </c>
      <c r="D4142" s="1">
        <v>42854.453240740739</v>
      </c>
      <c r="E4142" s="1">
        <f>CSV[[#This Row],[Column4]]-D4141</f>
        <v>1.1574069503694773E-5</v>
      </c>
      <c r="F4142">
        <f>CSV[[#This Row],[alt]]-C4141</f>
        <v>1</v>
      </c>
      <c r="G4142">
        <f>IF(CSV[[#This Row],[Altura]]&gt;0,CSV[[#This Row],[Altura]],0)</f>
        <v>1</v>
      </c>
      <c r="H4142">
        <f>IF(CSV[[#This Row],[Altura]]&lt;=0,CSV[[#This Row],[Altura]],0)</f>
        <v>0</v>
      </c>
      <c r="I4142" s="2">
        <f>RADIANS(CSV[[#This Row],[lon]])-RADIANS(A4141)</f>
        <v>5.7638972317253234E-7</v>
      </c>
      <c r="J4142" s="2">
        <f>RADIANS(CSV[[#This Row],[lat]])-RADIANS(B4141)</f>
        <v>4.6228211304788491E-7</v>
      </c>
      <c r="K4142" s="2">
        <f>RADIANS(CSV[[#This Row],[lon]])</f>
        <v>0.74061448129161678</v>
      </c>
      <c r="L4142" s="2">
        <f>RADIANS(CSV[[#This Row],[lat]])</f>
        <v>-0.11856520495669601</v>
      </c>
      <c r="M4142" s="2">
        <f>SIN(CSV[[#This Row],[dlon]]/2)*SIN(CSV[[#This Row],[dlon]]/2)</f>
        <v>8.3056278244724825E-14</v>
      </c>
      <c r="N4142" s="2">
        <f>SIN(CSV[[#This Row],[dlat]]/2)*SIN(CSV[[#This Row],[dlat]]/2)</f>
        <v>5.3426188011003408E-14</v>
      </c>
      <c r="O4142" s="2">
        <f>COS(RADIANS(CSV[[#This Row],[lat]]))</f>
        <v>0.99297937636054523</v>
      </c>
      <c r="P4142" s="2">
        <f>CSV[[#This Row],[sindlon]]+CSV[[#This Row],[cosradlat]]*O4141*CSV[[#This Row],[sindlat]]</f>
        <v>1.3573492636946787E-13</v>
      </c>
      <c r="Q4142" s="2">
        <f>2*ASIN(SQRT(CSV[[#This Row],[Columna1]]))*6367445</f>
        <v>4.6918163446642831</v>
      </c>
      <c r="R4142" s="2" t="e" vm="1">
        <f ca="1">_xlfn.CONCAT(CSV[[#This Row],[lon]],",",CSV[[#This Row],[lat]],";",CSV[[#This Row],[alt]])</f>
        <v>#NAME?</v>
      </c>
    </row>
    <row r="4143" spans="1:18" x14ac:dyDescent="0.25">
      <c r="A4143">
        <v>42.434141859412193</v>
      </c>
      <c r="B4143">
        <v>-6.7932404112070799</v>
      </c>
      <c r="C4143">
        <v>610</v>
      </c>
      <c r="D4143" s="1">
        <v>42854.453263888892</v>
      </c>
      <c r="E4143" s="1">
        <f>CSV[[#This Row],[Column4]]-D4142</f>
        <v>2.3148153559304774E-5</v>
      </c>
      <c r="F4143">
        <f>CSV[[#This Row],[alt]]-C4142</f>
        <v>1.20001220703125</v>
      </c>
      <c r="G4143">
        <f>IF(CSV[[#This Row],[Altura]]&gt;0,CSV[[#This Row],[Altura]],0)</f>
        <v>1.20001220703125</v>
      </c>
      <c r="H4143">
        <f>IF(CSV[[#This Row],[Altura]]&lt;=0,CSV[[#This Row],[Altura]],0)</f>
        <v>0</v>
      </c>
      <c r="I4143" s="2">
        <f>RADIANS(CSV[[#This Row],[lon]])-RADIANS(A4142)</f>
        <v>1.0094134746951866E-6</v>
      </c>
      <c r="J4143" s="2">
        <f>RADIANS(CSV[[#This Row],[lat]])-RADIANS(B4142)</f>
        <v>7.9290159896161505E-7</v>
      </c>
      <c r="K4143" s="2">
        <f>RADIANS(CSV[[#This Row],[lon]])</f>
        <v>0.74061549070509147</v>
      </c>
      <c r="L4143" s="2">
        <f>RADIANS(CSV[[#This Row],[lat]])</f>
        <v>-0.11856441205509705</v>
      </c>
      <c r="M4143" s="2">
        <f>SIN(CSV[[#This Row],[dlon]]/2)*SIN(CSV[[#This Row],[dlon]]/2)</f>
        <v>2.5472889072403093E-13</v>
      </c>
      <c r="N4143" s="2">
        <f>SIN(CSV[[#This Row],[dlat]]/2)*SIN(CSV[[#This Row],[dlat]]/2)</f>
        <v>1.5717323640896324E-13</v>
      </c>
      <c r="O4143" s="2">
        <f>COS(RADIANS(CSV[[#This Row],[lat]]))</f>
        <v>0.99297947015066634</v>
      </c>
      <c r="P4143" s="2">
        <f>CSV[[#This Row],[sindlon]]+CSV[[#This Row],[cosradlat]]*O4142*CSV[[#This Row],[sindlat]]</f>
        <v>4.0970298042896666E-13</v>
      </c>
      <c r="Q4143" s="2">
        <f>2*ASIN(SQRT(CSV[[#This Row],[Columna1]]))*6367445</f>
        <v>8.1513541015751851</v>
      </c>
      <c r="R4143" s="2" t="e" vm="1">
        <f ca="1">_xlfn.CONCAT(CSV[[#This Row],[lon]],",",CSV[[#This Row],[lat]],";",CSV[[#This Row],[alt]])</f>
        <v>#NAME?</v>
      </c>
    </row>
    <row r="4144" spans="1:18" x14ac:dyDescent="0.25">
      <c r="A4144">
        <v>42.434188714250922</v>
      </c>
      <c r="B4144">
        <v>-6.7932028602808714</v>
      </c>
      <c r="C4144">
        <v>611</v>
      </c>
      <c r="D4144" s="1">
        <v>42854.453287037039</v>
      </c>
      <c r="E4144" s="1">
        <f>CSV[[#This Row],[Column4]]-D4143</f>
        <v>2.314814628334716E-5</v>
      </c>
      <c r="F4144">
        <f>CSV[[#This Row],[alt]]-C4143</f>
        <v>1</v>
      </c>
      <c r="G4144">
        <f>IF(CSV[[#This Row],[Altura]]&gt;0,CSV[[#This Row],[Altura]],0)</f>
        <v>1</v>
      </c>
      <c r="H4144">
        <f>IF(CSV[[#This Row],[Altura]]&lt;=0,CSV[[#This Row],[Altura]],0)</f>
        <v>0</v>
      </c>
      <c r="I4144" s="2">
        <f>RADIANS(CSV[[#This Row],[lon]])-RADIANS(A4143)</f>
        <v>8.1777120630732725E-7</v>
      </c>
      <c r="J4144" s="2">
        <f>RADIANS(CSV[[#This Row],[lat]])-RADIANS(B4143)</f>
        <v>6.5538729951408747E-7</v>
      </c>
      <c r="K4144" s="2">
        <f>RADIANS(CSV[[#This Row],[lon]])</f>
        <v>0.74061630847629778</v>
      </c>
      <c r="L4144" s="2">
        <f>RADIANS(CSV[[#This Row],[lat]])</f>
        <v>-0.11856375666779753</v>
      </c>
      <c r="M4144" s="2">
        <f>SIN(CSV[[#This Row],[dlon]]/2)*SIN(CSV[[#This Row],[dlon]]/2)</f>
        <v>1.67187436466326E-13</v>
      </c>
      <c r="N4144" s="2">
        <f>SIN(CSV[[#This Row],[dlat]]/2)*SIN(CSV[[#This Row],[dlat]]/2)</f>
        <v>1.073831280910882E-13</v>
      </c>
      <c r="O4144" s="2">
        <f>COS(RADIANS(CSV[[#This Row],[lat]]))</f>
        <v>0.99297954767413288</v>
      </c>
      <c r="P4144" s="2">
        <f>CSV[[#This Row],[sindlon]]+CSV[[#This Row],[cosradlat]]*O4143*CSV[[#This Row],[sindlat]]</f>
        <v>2.7306809259389395E-13</v>
      </c>
      <c r="Q4144" s="2">
        <f>2*ASIN(SQRT(CSV[[#This Row],[Columna1]]))*6367445</f>
        <v>6.6547336269479409</v>
      </c>
      <c r="R4144" s="2" t="e" vm="1">
        <f ca="1">_xlfn.CONCAT(CSV[[#This Row],[lon]],",",CSV[[#This Row],[lat]],";",CSV[[#This Row],[alt]])</f>
        <v>#NAME?</v>
      </c>
    </row>
    <row r="4145" spans="1:18" x14ac:dyDescent="0.25">
      <c r="A4145">
        <v>42.434211010113358</v>
      </c>
      <c r="B4145">
        <v>-6.7931876052170992</v>
      </c>
      <c r="C4145">
        <v>611.4000244140625</v>
      </c>
      <c r="D4145" s="1">
        <v>42854.453298611108</v>
      </c>
      <c r="E4145" s="1">
        <f>CSV[[#This Row],[Column4]]-D4144</f>
        <v>1.1574069503694773E-5</v>
      </c>
      <c r="F4145">
        <f>CSV[[#This Row],[alt]]-C4144</f>
        <v>0.4000244140625</v>
      </c>
      <c r="G4145">
        <f>IF(CSV[[#This Row],[Altura]]&gt;0,CSV[[#This Row],[Altura]],0)</f>
        <v>0.4000244140625</v>
      </c>
      <c r="H4145">
        <f>IF(CSV[[#This Row],[Altura]]&lt;=0,CSV[[#This Row],[Altura]],0)</f>
        <v>0</v>
      </c>
      <c r="I4145" s="2">
        <f>RADIANS(CSV[[#This Row],[lon]])-RADIANS(A4144)</f>
        <v>3.8913620914460267E-7</v>
      </c>
      <c r="J4145" s="2">
        <f>RADIANS(CSV[[#This Row],[lat]])-RADIANS(B4144)</f>
        <v>2.6625109042499595E-7</v>
      </c>
      <c r="K4145" s="2">
        <f>RADIANS(CSV[[#This Row],[lon]])</f>
        <v>0.74061669761250692</v>
      </c>
      <c r="L4145" s="2">
        <f>RADIANS(CSV[[#This Row],[lat]])</f>
        <v>-0.11856349041670711</v>
      </c>
      <c r="M4145" s="2">
        <f>SIN(CSV[[#This Row],[dlon]]/2)*SIN(CSV[[#This Row],[dlon]]/2)</f>
        <v>3.7856747316857514E-14</v>
      </c>
      <c r="N4145" s="2">
        <f>SIN(CSV[[#This Row],[dlat]]/2)*SIN(CSV[[#This Row],[dlat]]/2)</f>
        <v>1.7722410788124738E-14</v>
      </c>
      <c r="O4145" s="2">
        <f>COS(RADIANS(CSV[[#This Row],[lat]]))</f>
        <v>0.99297957916791924</v>
      </c>
      <c r="P4145" s="2">
        <f>CSV[[#This Row],[sindlon]]+CSV[[#This Row],[cosradlat]]*O4144*CSV[[#This Row],[sindlat]]</f>
        <v>5.5331193459179861E-14</v>
      </c>
      <c r="Q4145" s="2">
        <f>2*ASIN(SQRT(CSV[[#This Row],[Columna1]]))*6367445</f>
        <v>2.9955751340924963</v>
      </c>
      <c r="R4145" s="2" t="e" vm="1">
        <f ca="1">_xlfn.CONCAT(CSV[[#This Row],[lon]],",",CSV[[#This Row],[lat]],";",CSV[[#This Row],[alt]])</f>
        <v>#NAME?</v>
      </c>
    </row>
    <row r="4146" spans="1:18" x14ac:dyDescent="0.25">
      <c r="A4146">
        <v>42.434233473613858</v>
      </c>
      <c r="B4146">
        <v>-6.7931751161813736</v>
      </c>
      <c r="C4146">
        <v>612</v>
      </c>
      <c r="D4146" s="1">
        <v>42854.453310185185</v>
      </c>
      <c r="E4146" s="1">
        <f>CSV[[#This Row],[Column4]]-D4145</f>
        <v>1.1574076779652387E-5</v>
      </c>
      <c r="F4146">
        <f>CSV[[#This Row],[alt]]-C4145</f>
        <v>0.5999755859375</v>
      </c>
      <c r="G4146">
        <f>IF(CSV[[#This Row],[Altura]]&gt;0,CSV[[#This Row],[Altura]],0)</f>
        <v>0.5999755859375</v>
      </c>
      <c r="H4146">
        <f>IF(CSV[[#This Row],[Altura]]&lt;=0,CSV[[#This Row],[Altura]],0)</f>
        <v>0</v>
      </c>
      <c r="I4146" s="2">
        <f>RADIANS(CSV[[#This Row],[lon]])-RADIANS(A4145)</f>
        <v>3.920620452735335E-7</v>
      </c>
      <c r="J4146" s="2">
        <f>RADIANS(CSV[[#This Row],[lat]])-RADIANS(B4145)</f>
        <v>2.1797479381191476E-7</v>
      </c>
      <c r="K4146" s="2">
        <f>RADIANS(CSV[[#This Row],[lon]])</f>
        <v>0.7406170896745522</v>
      </c>
      <c r="L4146" s="2">
        <f>RADIANS(CSV[[#This Row],[lat]])</f>
        <v>-0.11856327244191329</v>
      </c>
      <c r="M4146" s="2">
        <f>SIN(CSV[[#This Row],[dlon]]/2)*SIN(CSV[[#This Row],[dlon]]/2)</f>
        <v>3.8428161836016072E-14</v>
      </c>
      <c r="N4146" s="2">
        <f>SIN(CSV[[#This Row],[dlat]]/2)*SIN(CSV[[#This Row],[dlat]]/2)</f>
        <v>1.1878252684336643E-14</v>
      </c>
      <c r="O4146" s="2">
        <f>COS(RADIANS(CSV[[#This Row],[lat]]))</f>
        <v>0.99297960495124149</v>
      </c>
      <c r="P4146" s="2">
        <f>CSV[[#This Row],[sindlon]]+CSV[[#This Row],[cosradlat]]*O4145*CSV[[#This Row],[sindlat]]</f>
        <v>5.0140219594503917E-14</v>
      </c>
      <c r="Q4146" s="2">
        <f>2*ASIN(SQRT(CSV[[#This Row],[Columna1]]))*6367445</f>
        <v>2.8515980814518112</v>
      </c>
      <c r="R4146" s="2" t="e" vm="1">
        <f ca="1">_xlfn.CONCAT(CSV[[#This Row],[lon]],",",CSV[[#This Row],[lat]],";",CSV[[#This Row],[alt]])</f>
        <v>#NAME?</v>
      </c>
    </row>
    <row r="4147" spans="1:18" x14ac:dyDescent="0.25">
      <c r="A4147">
        <v>42.434276472777128</v>
      </c>
      <c r="B4147">
        <v>-6.793148797005415</v>
      </c>
      <c r="C4147">
        <v>613.20001220703125</v>
      </c>
      <c r="D4147" s="1">
        <v>42854.453333333331</v>
      </c>
      <c r="E4147" s="1">
        <f>CSV[[#This Row],[Column4]]-D4146</f>
        <v>2.314814628334716E-5</v>
      </c>
      <c r="F4147">
        <f>CSV[[#This Row],[alt]]-C4146</f>
        <v>1.20001220703125</v>
      </c>
      <c r="G4147">
        <f>IF(CSV[[#This Row],[Altura]]&gt;0,CSV[[#This Row],[Altura]],0)</f>
        <v>1.20001220703125</v>
      </c>
      <c r="H4147">
        <f>IF(CSV[[#This Row],[Altura]]&lt;=0,CSV[[#This Row],[Altura]],0)</f>
        <v>0</v>
      </c>
      <c r="I4147" s="2">
        <f>RADIANS(CSV[[#This Row],[lon]])-RADIANS(A4146)</f>
        <v>7.5047697467578445E-7</v>
      </c>
      <c r="J4147" s="2">
        <f>RADIANS(CSV[[#This Row],[lat]])-RADIANS(B4146)</f>
        <v>4.5935627689119851E-7</v>
      </c>
      <c r="K4147" s="2">
        <f>RADIANS(CSV[[#This Row],[lon]])</f>
        <v>0.74061784015152687</v>
      </c>
      <c r="L4147" s="2">
        <f>RADIANS(CSV[[#This Row],[lat]])</f>
        <v>-0.1185628130856364</v>
      </c>
      <c r="M4147" s="2">
        <f>SIN(CSV[[#This Row],[dlon]]/2)*SIN(CSV[[#This Row],[dlon]]/2)</f>
        <v>1.4080392237962292E-13</v>
      </c>
      <c r="N4147" s="2">
        <f>SIN(CSV[[#This Row],[dlat]]/2)*SIN(CSV[[#This Row],[dlat]]/2)</f>
        <v>5.2752047279834932E-14</v>
      </c>
      <c r="O4147" s="2">
        <f>COS(RADIANS(CSV[[#This Row],[lat]]))</f>
        <v>0.9929796592864103</v>
      </c>
      <c r="P4147" s="2">
        <f>CSV[[#This Row],[sindlon]]+CSV[[#This Row],[cosradlat]]*O4146*CSV[[#This Row],[sindlat]]</f>
        <v>1.9281789201714371E-13</v>
      </c>
      <c r="Q4147" s="2">
        <f>2*ASIN(SQRT(CSV[[#This Row],[Columna1]]))*6367445</f>
        <v>5.5920218969361271</v>
      </c>
      <c r="R4147" s="2" t="e" vm="1">
        <f ca="1">_xlfn.CONCAT(CSV[[#This Row],[lon]],",",CSV[[#This Row],[lat]],";",CSV[[#This Row],[alt]])</f>
        <v>#NAME?</v>
      </c>
    </row>
    <row r="4148" spans="1:18" x14ac:dyDescent="0.25">
      <c r="A4148">
        <v>42.434327434748411</v>
      </c>
      <c r="B4148">
        <v>-6.7930983379483223</v>
      </c>
      <c r="C4148">
        <v>614.4000244140625</v>
      </c>
      <c r="D4148" s="1">
        <v>42854.453368055554</v>
      </c>
      <c r="E4148" s="1">
        <f>CSV[[#This Row],[Column4]]-D4147</f>
        <v>3.4722223062999547E-5</v>
      </c>
      <c r="F4148">
        <f>CSV[[#This Row],[alt]]-C4147</f>
        <v>1.20001220703125</v>
      </c>
      <c r="G4148">
        <f>IF(CSV[[#This Row],[Altura]]&gt;0,CSV[[#This Row],[Altura]],0)</f>
        <v>1.20001220703125</v>
      </c>
      <c r="H4148">
        <f>IF(CSV[[#This Row],[Altura]]&lt;=0,CSV[[#This Row],[Altura]],0)</f>
        <v>0</v>
      </c>
      <c r="I4148" s="2">
        <f>RADIANS(CSV[[#This Row],[lon]])-RADIANS(A4147)</f>
        <v>8.8945419218777744E-7</v>
      </c>
      <c r="J4148" s="2">
        <f>RADIANS(CSV[[#This Row],[lat]])-RADIANS(B4147)</f>
        <v>8.8067668371771823E-7</v>
      </c>
      <c r="K4148" s="2">
        <f>RADIANS(CSV[[#This Row],[lon]])</f>
        <v>0.74061872960571906</v>
      </c>
      <c r="L4148" s="2">
        <f>RADIANS(CSV[[#This Row],[lat]])</f>
        <v>-0.11856193240895269</v>
      </c>
      <c r="M4148" s="2">
        <f>SIN(CSV[[#This Row],[dlon]]/2)*SIN(CSV[[#This Row],[dlon]]/2)</f>
        <v>1.9778219000008988E-13</v>
      </c>
      <c r="N4148" s="2">
        <f>SIN(CSV[[#This Row],[dlat]]/2)*SIN(CSV[[#This Row],[dlat]]/2)</f>
        <v>1.9389785531099694E-13</v>
      </c>
      <c r="O4148" s="2">
        <f>COS(RADIANS(CSV[[#This Row],[lat]]))</f>
        <v>0.99297976345707151</v>
      </c>
      <c r="P4148" s="2">
        <f>CSV[[#This Row],[sindlon]]+CSV[[#This Row],[cosradlat]]*O4147*CSV[[#This Row],[sindlat]]</f>
        <v>3.8896716364334423E-13</v>
      </c>
      <c r="Q4148" s="2">
        <f>2*ASIN(SQRT(CSV[[#This Row],[Columna1]]))*6367445</f>
        <v>7.9423984005274937</v>
      </c>
      <c r="R4148" s="2" t="e" vm="1">
        <f ca="1">_xlfn.CONCAT(CSV[[#This Row],[lon]],",",CSV[[#This Row],[lat]],";",CSV[[#This Row],[alt]])</f>
        <v>#NAME?</v>
      </c>
    </row>
    <row r="4149" spans="1:18" x14ac:dyDescent="0.25">
      <c r="A4149">
        <v>42.434358280152082</v>
      </c>
      <c r="B4149">
        <v>-6.7930661514401436</v>
      </c>
      <c r="C4149">
        <v>615.5999755859375</v>
      </c>
      <c r="D4149" s="1">
        <v>42854.4533912037</v>
      </c>
      <c r="E4149" s="1">
        <f>CSV[[#This Row],[Column4]]-D4148</f>
        <v>2.314814628334716E-5</v>
      </c>
      <c r="F4149">
        <f>CSV[[#This Row],[alt]]-C4148</f>
        <v>1.199951171875</v>
      </c>
      <c r="G4149">
        <f>IF(CSV[[#This Row],[Altura]]&gt;0,CSV[[#This Row],[Altura]],0)</f>
        <v>1.199951171875</v>
      </c>
      <c r="H4149">
        <f>IF(CSV[[#This Row],[Altura]]&lt;=0,CSV[[#This Row],[Altura]],0)</f>
        <v>0</v>
      </c>
      <c r="I4149" s="2">
        <f>RADIANS(CSV[[#This Row],[lon]])-RADIANS(A4148)</f>
        <v>5.383538531633647E-7</v>
      </c>
      <c r="J4149" s="2">
        <f>RADIANS(CSV[[#This Row],[lat]])-RADIANS(B4148)</f>
        <v>5.6176054244461149E-7</v>
      </c>
      <c r="K4149" s="2">
        <f>RADIANS(CSV[[#This Row],[lon]])</f>
        <v>0.74061926795957223</v>
      </c>
      <c r="L4149" s="2">
        <f>RADIANS(CSV[[#This Row],[lat]])</f>
        <v>-0.11856137064841024</v>
      </c>
      <c r="M4149" s="2">
        <f>SIN(CSV[[#This Row],[dlon]]/2)*SIN(CSV[[#This Row],[dlon]]/2)</f>
        <v>7.2456217803958675E-14</v>
      </c>
      <c r="N4149" s="2">
        <f>SIN(CSV[[#This Row],[dlat]]/2)*SIN(CSV[[#This Row],[dlat]]/2)</f>
        <v>7.889372676191395E-14</v>
      </c>
      <c r="O4149" s="2">
        <f>COS(RADIANS(CSV[[#This Row],[lat]]))</f>
        <v>0.99297982990440004</v>
      </c>
      <c r="P4149" s="2">
        <f>CSV[[#This Row],[sindlon]]+CSV[[#This Row],[cosradlat]]*O4148*CSV[[#This Row],[sindlat]]</f>
        <v>1.5024613270053212E-13</v>
      </c>
      <c r="Q4149" s="2">
        <f>2*ASIN(SQRT(CSV[[#This Row],[Columna1]]))*6367445</f>
        <v>4.9362466170139196</v>
      </c>
      <c r="R4149" s="2" t="e" vm="1">
        <f ca="1">_xlfn.CONCAT(CSV[[#This Row],[lon]],",",CSV[[#This Row],[lat]],";",CSV[[#This Row],[alt]])</f>
        <v>#NAME?</v>
      </c>
    </row>
    <row r="4150" spans="1:18" x14ac:dyDescent="0.25">
      <c r="A4150">
        <v>42.434399519115686</v>
      </c>
      <c r="B4150">
        <v>-6.793018626049161</v>
      </c>
      <c r="C4150">
        <v>616.5999755859375</v>
      </c>
      <c r="D4150" s="1">
        <v>42854.453425925924</v>
      </c>
      <c r="E4150" s="1">
        <f>CSV[[#This Row],[Column4]]-D4149</f>
        <v>3.4722223062999547E-5</v>
      </c>
      <c r="F4150">
        <f>CSV[[#This Row],[alt]]-C4149</f>
        <v>1</v>
      </c>
      <c r="G4150">
        <f>IF(CSV[[#This Row],[Altura]]&gt;0,CSV[[#This Row],[Altura]],0)</f>
        <v>1</v>
      </c>
      <c r="H4150">
        <f>IF(CSV[[#This Row],[Altura]]&lt;=0,CSV[[#This Row],[Altura]],0)</f>
        <v>0</v>
      </c>
      <c r="I4150" s="2">
        <f>RADIANS(CSV[[#This Row],[lon]])-RADIANS(A4149)</f>
        <v>7.1975569493343272E-7</v>
      </c>
      <c r="J4150" s="2">
        <f>RADIANS(CSV[[#This Row],[lat]])-RADIANS(B4149)</f>
        <v>8.2947455093407285E-7</v>
      </c>
      <c r="K4150" s="2">
        <f>RADIANS(CSV[[#This Row],[lon]])</f>
        <v>0.74061998771526716</v>
      </c>
      <c r="L4150" s="2">
        <f>RADIANS(CSV[[#This Row],[lat]])</f>
        <v>-0.11856054117385931</v>
      </c>
      <c r="M4150" s="2">
        <f>SIN(CSV[[#This Row],[dlon]]/2)*SIN(CSV[[#This Row],[dlon]]/2)</f>
        <v>1.2951206509727157E-13</v>
      </c>
      <c r="N4150" s="2">
        <f>SIN(CSV[[#This Row],[dlat]]/2)*SIN(CSV[[#This Row],[dlat]]/2)</f>
        <v>1.7200700766181058E-13</v>
      </c>
      <c r="O4150" s="2">
        <f>COS(RADIANS(CSV[[#This Row],[lat]]))</f>
        <v>0.99297992801746049</v>
      </c>
      <c r="P4150" s="2">
        <f>CSV[[#This Row],[sindlon]]+CSV[[#This Row],[cosradlat]]*O4149*CSV[[#This Row],[sindlat]]</f>
        <v>2.9911252959882317E-13</v>
      </c>
      <c r="Q4150" s="2">
        <f>2*ASIN(SQRT(CSV[[#This Row],[Columna1]]))*6367445</f>
        <v>6.9648617596264053</v>
      </c>
      <c r="R4150" s="2" t="e" vm="1">
        <f ca="1">_xlfn.CONCAT(CSV[[#This Row],[lon]],",",CSV[[#This Row],[lat]],";",CSV[[#This Row],[alt]])</f>
        <v>#NAME?</v>
      </c>
    </row>
    <row r="4151" spans="1:18" x14ac:dyDescent="0.25">
      <c r="A4151">
        <v>42.434442853555083</v>
      </c>
      <c r="B4151">
        <v>-6.792970011010766</v>
      </c>
      <c r="C4151">
        <v>618</v>
      </c>
      <c r="D4151" s="1">
        <v>42854.453460648147</v>
      </c>
      <c r="E4151" s="1">
        <f>CSV[[#This Row],[Column4]]-D4150</f>
        <v>3.4722223062999547E-5</v>
      </c>
      <c r="F4151">
        <f>CSV[[#This Row],[alt]]-C4150</f>
        <v>1.4000244140625</v>
      </c>
      <c r="G4151">
        <f>IF(CSV[[#This Row],[Altura]]&gt;0,CSV[[#This Row],[Altura]],0)</f>
        <v>1.4000244140625</v>
      </c>
      <c r="H4151">
        <f>IF(CSV[[#This Row],[Altura]]&lt;=0,CSV[[#This Row],[Altura]],0)</f>
        <v>0</v>
      </c>
      <c r="I4151" s="2">
        <f>RADIANS(CSV[[#This Row],[lon]])-RADIANS(A4150)</f>
        <v>7.563286470446684E-7</v>
      </c>
      <c r="J4151" s="2">
        <f>RADIANS(CSV[[#This Row],[lat]])-RADIANS(B4150)</f>
        <v>8.4849248598029003E-7</v>
      </c>
      <c r="K4151" s="2">
        <f>RADIANS(CSV[[#This Row],[lon]])</f>
        <v>0.7406207440439142</v>
      </c>
      <c r="L4151" s="2">
        <f>RADIANS(CSV[[#This Row],[lat]])</f>
        <v>-0.11855969268137333</v>
      </c>
      <c r="M4151" s="2">
        <f>SIN(CSV[[#This Row],[dlon]]/2)*SIN(CSV[[#This Row],[dlon]]/2)</f>
        <v>1.4300825558509784E-13</v>
      </c>
      <c r="N4151" s="2">
        <f>SIN(CSV[[#This Row],[dlat]]/2)*SIN(CSV[[#This Row],[dlat]]/2)</f>
        <v>1.7998487469124238E-13</v>
      </c>
      <c r="O4151" s="2">
        <f>COS(RADIANS(CSV[[#This Row],[lat]]))</f>
        <v>0.99298002837931998</v>
      </c>
      <c r="P4151" s="2">
        <f>CSV[[#This Row],[sindlon]]+CSV[[#This Row],[cosradlat]]*O4150*CSV[[#This Row],[sindlat]]</f>
        <v>3.2047500456946597E-13</v>
      </c>
      <c r="Q4151" s="2">
        <f>2*ASIN(SQRT(CSV[[#This Row],[Columna1]]))*6367445</f>
        <v>7.209286405533839</v>
      </c>
      <c r="R4151" s="2" t="e" vm="1">
        <f ca="1">_xlfn.CONCAT(CSV[[#This Row],[lon]],",",CSV[[#This Row],[lat]],";",CSV[[#This Row],[alt]])</f>
        <v>#NAME?</v>
      </c>
    </row>
    <row r="4152" spans="1:18" x14ac:dyDescent="0.25">
      <c r="A4152">
        <v>42.434475291520357</v>
      </c>
      <c r="B4152">
        <v>-6.7929472960531712</v>
      </c>
      <c r="C4152">
        <v>619</v>
      </c>
      <c r="D4152" s="1">
        <v>42854.453483796293</v>
      </c>
      <c r="E4152" s="1">
        <f>CSV[[#This Row],[Column4]]-D4151</f>
        <v>2.314814628334716E-5</v>
      </c>
      <c r="F4152">
        <f>CSV[[#This Row],[alt]]-C4151</f>
        <v>1</v>
      </c>
      <c r="G4152">
        <f>IF(CSV[[#This Row],[Altura]]&gt;0,CSV[[#This Row],[Altura]],0)</f>
        <v>1</v>
      </c>
      <c r="H4152">
        <f>IF(CSV[[#This Row],[Altura]]&lt;=0,CSV[[#This Row],[Altura]],0)</f>
        <v>0</v>
      </c>
      <c r="I4152" s="2">
        <f>RADIANS(CSV[[#This Row],[lon]])-RADIANS(A4151)</f>
        <v>5.661492966657633E-7</v>
      </c>
      <c r="J4152" s="2">
        <f>RADIANS(CSV[[#This Row],[lat]])-RADIANS(B4151)</f>
        <v>3.9645079948080753E-7</v>
      </c>
      <c r="K4152" s="2">
        <f>RADIANS(CSV[[#This Row],[lon]])</f>
        <v>0.74062131019321087</v>
      </c>
      <c r="L4152" s="2">
        <f>RADIANS(CSV[[#This Row],[lat]])</f>
        <v>-0.11855929623057385</v>
      </c>
      <c r="M4152" s="2">
        <f>SIN(CSV[[#This Row],[dlon]]/2)*SIN(CSV[[#This Row],[dlon]]/2)</f>
        <v>8.0131256528782486E-14</v>
      </c>
      <c r="N4152" s="2">
        <f>SIN(CSV[[#This Row],[dlat]]/2)*SIN(CSV[[#This Row],[dlat]]/2)</f>
        <v>3.9293309102242349E-14</v>
      </c>
      <c r="O4152" s="2">
        <f>COS(RADIANS(CSV[[#This Row],[lat]]))</f>
        <v>0.99298007527228849</v>
      </c>
      <c r="P4152" s="2">
        <f>CSV[[#This Row],[sindlon]]+CSV[[#This Row],[cosradlat]]*O4151*CSV[[#This Row],[sindlat]]</f>
        <v>1.1887482800544285E-13</v>
      </c>
      <c r="Q4152" s="2">
        <f>2*ASIN(SQRT(CSV[[#This Row],[Columna1]]))*6367445</f>
        <v>4.3907645464762233</v>
      </c>
      <c r="R4152" s="2" t="e" vm="1">
        <f ca="1">_xlfn.CONCAT(CSV[[#This Row],[lon]],",",CSV[[#This Row],[lat]],";",CSV[[#This Row],[alt]])</f>
        <v>#NAME?</v>
      </c>
    </row>
    <row r="4153" spans="1:18" x14ac:dyDescent="0.25">
      <c r="A4153">
        <v>42.434508064761758</v>
      </c>
      <c r="B4153">
        <v>-6.79292525164783</v>
      </c>
      <c r="C4153">
        <v>620</v>
      </c>
      <c r="D4153" s="1">
        <v>42854.453506944446</v>
      </c>
      <c r="E4153" s="1">
        <f>CSV[[#This Row],[Column4]]-D4152</f>
        <v>2.3148153559304774E-5</v>
      </c>
      <c r="F4153">
        <f>CSV[[#This Row],[alt]]-C4152</f>
        <v>1</v>
      </c>
      <c r="G4153">
        <f>IF(CSV[[#This Row],[Altura]]&gt;0,CSV[[#This Row],[Altura]],0)</f>
        <v>1</v>
      </c>
      <c r="H4153">
        <f>IF(CSV[[#This Row],[Altura]]&lt;=0,CSV[[#This Row],[Altura]],0)</f>
        <v>0</v>
      </c>
      <c r="I4153" s="2">
        <f>RADIANS(CSV[[#This Row],[lon]])-RADIANS(A4152)</f>
        <v>5.7200096892362495E-7</v>
      </c>
      <c r="J4153" s="2">
        <f>RADIANS(CSV[[#This Row],[lat]])-RADIANS(B4152)</f>
        <v>3.8474745484018413E-7</v>
      </c>
      <c r="K4153" s="2">
        <f>RADIANS(CSV[[#This Row],[lon]])</f>
        <v>0.74062188219417979</v>
      </c>
      <c r="L4153" s="2">
        <f>RADIANS(CSV[[#This Row],[lat]])</f>
        <v>-0.11855891148311901</v>
      </c>
      <c r="M4153" s="2">
        <f>SIN(CSV[[#This Row],[dlon]]/2)*SIN(CSV[[#This Row],[dlon]]/2)</f>
        <v>8.17962771123892E-14</v>
      </c>
      <c r="N4153" s="2">
        <f>SIN(CSV[[#This Row],[dlat]]/2)*SIN(CSV[[#This Row],[dlat]]/2)</f>
        <v>3.7007651001499421E-14</v>
      </c>
      <c r="O4153" s="2">
        <f>COS(RADIANS(CSV[[#This Row],[lat]]))</f>
        <v>0.99298012078081366</v>
      </c>
      <c r="P4153" s="2">
        <f>CSV[[#This Row],[sindlon]]+CSV[[#This Row],[cosradlat]]*O4152*CSV[[#This Row],[sindlat]]</f>
        <v>1.1828617165020373E-13</v>
      </c>
      <c r="Q4153" s="2">
        <f>2*ASIN(SQRT(CSV[[#This Row],[Columna1]]))*6367445</f>
        <v>4.3798797394087847</v>
      </c>
      <c r="R4153" s="2" t="e" vm="1">
        <f ca="1">_xlfn.CONCAT(CSV[[#This Row],[lon]],",",CSV[[#This Row],[lat]],";",CSV[[#This Row],[alt]])</f>
        <v>#NAME?</v>
      </c>
    </row>
    <row r="4154" spans="1:18" x14ac:dyDescent="0.25">
      <c r="A4154">
        <v>42.434523236006498</v>
      </c>
      <c r="B4154">
        <v>-6.7929128464311361</v>
      </c>
      <c r="C4154">
        <v>620.4000244140625</v>
      </c>
      <c r="D4154" s="1">
        <v>42854.453518518516</v>
      </c>
      <c r="E4154" s="1">
        <f>CSV[[#This Row],[Column4]]-D4153</f>
        <v>1.1574069503694773E-5</v>
      </c>
      <c r="F4154">
        <f>CSV[[#This Row],[alt]]-C4153</f>
        <v>0.4000244140625</v>
      </c>
      <c r="G4154">
        <f>IF(CSV[[#This Row],[Altura]]&gt;0,CSV[[#This Row],[Altura]],0)</f>
        <v>0.4000244140625</v>
      </c>
      <c r="H4154">
        <f>IF(CSV[[#This Row],[Altura]]&lt;=0,CSV[[#This Row],[Altura]],0)</f>
        <v>0</v>
      </c>
      <c r="I4154" s="2">
        <f>RADIANS(CSV[[#This Row],[lon]])-RADIANS(A4153)</f>
        <v>2.6478817238828611E-7</v>
      </c>
      <c r="J4154" s="2">
        <f>RADIANS(CSV[[#This Row],[lat]])-RADIANS(B4153)</f>
        <v>2.1651187573357156E-7</v>
      </c>
      <c r="K4154" s="2">
        <f>RADIANS(CSV[[#This Row],[lon]])</f>
        <v>0.74062214698235218</v>
      </c>
      <c r="L4154" s="2">
        <f>RADIANS(CSV[[#This Row],[lat]])</f>
        <v>-0.11855869497124327</v>
      </c>
      <c r="M4154" s="2">
        <f>SIN(CSV[[#This Row],[dlon]]/2)*SIN(CSV[[#This Row],[dlon]]/2)</f>
        <v>1.7528194059182076E-14</v>
      </c>
      <c r="N4154" s="2">
        <f>SIN(CSV[[#This Row],[dlat]]/2)*SIN(CSV[[#This Row],[dlat]]/2)</f>
        <v>1.1719348083417338E-14</v>
      </c>
      <c r="O4154" s="2">
        <f>COS(RADIANS(CSV[[#This Row],[lat]]))</f>
        <v>0.99298014639010912</v>
      </c>
      <c r="P4154" s="2">
        <f>CSV[[#This Row],[sindlon]]+CSV[[#This Row],[cosradlat]]*O4153*CSV[[#This Row],[sindlat]]</f>
        <v>2.908358313875867E-14</v>
      </c>
      <c r="Q4154" s="2">
        <f>2*ASIN(SQRT(CSV[[#This Row],[Columna1]]))*6367445</f>
        <v>2.1717966235647306</v>
      </c>
      <c r="R4154" s="2" t="e" vm="1">
        <f ca="1">_xlfn.CONCAT(CSV[[#This Row],[lon]],",",CSV[[#This Row],[lat]],";",CSV[[#This Row],[alt]])</f>
        <v>#NAME?</v>
      </c>
    </row>
    <row r="4155" spans="1:18" x14ac:dyDescent="0.25">
      <c r="A4155">
        <v>42.434576209634542</v>
      </c>
      <c r="B4155">
        <v>-6.7928705178201199</v>
      </c>
      <c r="C4155">
        <v>621.5999755859375</v>
      </c>
      <c r="D4155" s="1">
        <v>42854.453564814816</v>
      </c>
      <c r="E4155" s="1">
        <f>CSV[[#This Row],[Column4]]-D4154</f>
        <v>4.6296299842651933E-5</v>
      </c>
      <c r="F4155">
        <f>CSV[[#This Row],[alt]]-C4154</f>
        <v>1.199951171875</v>
      </c>
      <c r="G4155">
        <f>IF(CSV[[#This Row],[Altura]]&gt;0,CSV[[#This Row],[Altura]],0)</f>
        <v>1.199951171875</v>
      </c>
      <c r="H4155">
        <f>IF(CSV[[#This Row],[Altura]]&lt;=0,CSV[[#This Row],[Altura]],0)</f>
        <v>0</v>
      </c>
      <c r="I4155" s="2">
        <f>RADIANS(CSV[[#This Row],[lon]])-RADIANS(A4154)</f>
        <v>9.2456422606801425E-7</v>
      </c>
      <c r="J4155" s="2">
        <f>RADIANS(CSV[[#This Row],[lat]])-RADIANS(B4154)</f>
        <v>7.3877363003516106E-7</v>
      </c>
      <c r="K4155" s="2">
        <f>RADIANS(CSV[[#This Row],[lon]])</f>
        <v>0.74062307154657825</v>
      </c>
      <c r="L4155" s="2">
        <f>RADIANS(CSV[[#This Row],[lat]])</f>
        <v>-0.11855795619761324</v>
      </c>
      <c r="M4155" s="2">
        <f>SIN(CSV[[#This Row],[dlon]]/2)*SIN(CSV[[#This Row],[dlon]]/2)</f>
        <v>2.1370475203117131E-13</v>
      </c>
      <c r="N4155" s="2">
        <f>SIN(CSV[[#This Row],[dlat]]/2)*SIN(CSV[[#This Row],[dlat]]/2)</f>
        <v>1.3644661910882605E-13</v>
      </c>
      <c r="O4155" s="2">
        <f>COS(RADIANS(CSV[[#This Row],[lat]]))</f>
        <v>0.99298023377282774</v>
      </c>
      <c r="P4155" s="2">
        <f>CSV[[#This Row],[sindlon]]+CSV[[#This Row],[cosradlat]]*O4154*CSV[[#This Row],[sindlat]]</f>
        <v>3.4824243625948882E-13</v>
      </c>
      <c r="Q4155" s="2">
        <f>2*ASIN(SQRT(CSV[[#This Row],[Columna1]]))*6367445</f>
        <v>7.515122154729001</v>
      </c>
      <c r="R4155" s="2" t="e" vm="1">
        <f ca="1">_xlfn.CONCAT(CSV[[#This Row],[lon]],",",CSV[[#This Row],[lat]],";",CSV[[#This Row],[alt]])</f>
        <v>#NAME?</v>
      </c>
    </row>
    <row r="4156" spans="1:18" x14ac:dyDescent="0.25">
      <c r="A4156">
        <v>42.434601271525025</v>
      </c>
      <c r="B4156">
        <v>-6.7928532510995874</v>
      </c>
      <c r="C4156">
        <v>622.5999755859375</v>
      </c>
      <c r="D4156" s="1">
        <v>42854.453587962962</v>
      </c>
      <c r="E4156" s="1">
        <f>CSV[[#This Row],[Column4]]-D4155</f>
        <v>2.314814628334716E-5</v>
      </c>
      <c r="F4156">
        <f>CSV[[#This Row],[alt]]-C4155</f>
        <v>1</v>
      </c>
      <c r="G4156">
        <f>IF(CSV[[#This Row],[Altura]]&gt;0,CSV[[#This Row],[Altura]],0)</f>
        <v>1</v>
      </c>
      <c r="H4156">
        <f>IF(CSV[[#This Row],[Altura]]&lt;=0,CSV[[#This Row],[Altura]],0)</f>
        <v>0</v>
      </c>
      <c r="I4156" s="2">
        <f>RADIANS(CSV[[#This Row],[lon]])-RADIANS(A4155)</f>
        <v>4.3741250577156165E-7</v>
      </c>
      <c r="J4156" s="2">
        <f>RADIANS(CSV[[#This Row],[lat]])-RADIANS(B4155)</f>
        <v>3.0136112431911055E-7</v>
      </c>
      <c r="K4156" s="2">
        <f>RADIANS(CSV[[#This Row],[lon]])</f>
        <v>0.74062350895908402</v>
      </c>
      <c r="L4156" s="2">
        <f>RADIANS(CSV[[#This Row],[lat]])</f>
        <v>-0.11855765483648892</v>
      </c>
      <c r="M4156" s="2">
        <f>SIN(CSV[[#This Row],[dlon]]/2)*SIN(CSV[[#This Row],[dlon]]/2)</f>
        <v>4.783242505133835E-14</v>
      </c>
      <c r="N4156" s="2">
        <f>SIN(CSV[[#This Row],[dlat]]/2)*SIN(CSV[[#This Row],[dlat]]/2)</f>
        <v>2.2704631812719426E-14</v>
      </c>
      <c r="O4156" s="2">
        <f>COS(RADIANS(CSV[[#This Row],[lat]]))</f>
        <v>0.99298026941789996</v>
      </c>
      <c r="P4156" s="2">
        <f>CSV[[#This Row],[sindlon]]+CSV[[#This Row],[cosradlat]]*O4155*CSV[[#This Row],[sindlat]]</f>
        <v>7.0219414071304589E-14</v>
      </c>
      <c r="Q4156" s="2">
        <f>2*ASIN(SQRT(CSV[[#This Row],[Columna1]]))*6367445</f>
        <v>3.3746116281092058</v>
      </c>
      <c r="R4156" s="2" t="e" vm="1">
        <f ca="1">_xlfn.CONCAT(CSV[[#This Row],[lon]],",",CSV[[#This Row],[lat]],";",CSV[[#This Row],[alt]])</f>
        <v>#NAME?</v>
      </c>
    </row>
    <row r="4157" spans="1:18" x14ac:dyDescent="0.25">
      <c r="A4157">
        <v>42.434613844379783</v>
      </c>
      <c r="B4157">
        <v>-6.7928453721106052</v>
      </c>
      <c r="C4157">
        <v>623.20001220703125</v>
      </c>
      <c r="D4157" s="1">
        <v>42854.453599537039</v>
      </c>
      <c r="E4157" s="1">
        <f>CSV[[#This Row],[Column4]]-D4156</f>
        <v>1.1574076779652387E-5</v>
      </c>
      <c r="F4157">
        <f>CSV[[#This Row],[alt]]-C4156</f>
        <v>0.60003662109375</v>
      </c>
      <c r="G4157">
        <f>IF(CSV[[#This Row],[Altura]]&gt;0,CSV[[#This Row],[Altura]],0)</f>
        <v>0.60003662109375</v>
      </c>
      <c r="H4157">
        <f>IF(CSV[[#This Row],[Altura]]&lt;=0,CSV[[#This Row],[Altura]],0)</f>
        <v>0</v>
      </c>
      <c r="I4157" s="2">
        <f>RADIANS(CSV[[#This Row],[lon]])-RADIANS(A4156)</f>
        <v>2.1943771189025796E-7</v>
      </c>
      <c r="J4157" s="2">
        <f>RADIANS(CSV[[#This Row],[lat]])-RADIANS(B4156)</f>
        <v>1.3751429946140536E-7</v>
      </c>
      <c r="K4157" s="2">
        <f>RADIANS(CSV[[#This Row],[lon]])</f>
        <v>0.74062372839679591</v>
      </c>
      <c r="L4157" s="2">
        <f>RADIANS(CSV[[#This Row],[lat]])</f>
        <v>-0.11855751732218946</v>
      </c>
      <c r="M4157" s="2">
        <f>SIN(CSV[[#This Row],[dlon]]/2)*SIN(CSV[[#This Row],[dlon]]/2)</f>
        <v>1.2038227349907915E-14</v>
      </c>
      <c r="N4157" s="2">
        <f>SIN(CSV[[#This Row],[dlat]]/2)*SIN(CSV[[#This Row],[dlat]]/2)</f>
        <v>4.7275456390902604E-15</v>
      </c>
      <c r="O4157" s="2">
        <f>COS(RADIANS(CSV[[#This Row],[lat]]))</f>
        <v>0.99298028568309715</v>
      </c>
      <c r="P4157" s="2">
        <f>CSV[[#This Row],[sindlon]]+CSV[[#This Row],[cosradlat]]*O4156*CSV[[#This Row],[sindlat]]</f>
        <v>1.6699633829408779E-14</v>
      </c>
      <c r="Q4157" s="2">
        <f>2*ASIN(SQRT(CSV[[#This Row],[Columna1]]))*6367445</f>
        <v>1.645692433205278</v>
      </c>
      <c r="R4157" s="2" t="e" vm="1">
        <f ca="1">_xlfn.CONCAT(CSV[[#This Row],[lon]],",",CSV[[#This Row],[lat]],";",CSV[[#This Row],[alt]])</f>
        <v>#NAME?</v>
      </c>
    </row>
    <row r="4158" spans="1:18" x14ac:dyDescent="0.25">
      <c r="A4158">
        <v>42.434625998139381</v>
      </c>
      <c r="B4158">
        <v>-6.7928359843790531</v>
      </c>
      <c r="C4158">
        <v>623.5999755859375</v>
      </c>
      <c r="D4158" s="1">
        <v>42854.453611111108</v>
      </c>
      <c r="E4158" s="1">
        <f>CSV[[#This Row],[Column4]]-D4157</f>
        <v>1.1574069503694773E-5</v>
      </c>
      <c r="F4158">
        <f>CSV[[#This Row],[alt]]-C4157</f>
        <v>0.39996337890625</v>
      </c>
      <c r="G4158">
        <f>IF(CSV[[#This Row],[Altura]]&gt;0,CSV[[#This Row],[Altura]],0)</f>
        <v>0.39996337890625</v>
      </c>
      <c r="H4158">
        <f>IF(CSV[[#This Row],[Altura]]&lt;=0,CSV[[#This Row],[Altura]],0)</f>
        <v>0</v>
      </c>
      <c r="I4158" s="2">
        <f>RADIANS(CSV[[#This Row],[lon]])-RADIANS(A4157)</f>
        <v>2.1212312140139744E-7</v>
      </c>
      <c r="J4158" s="2">
        <f>RADIANS(CSV[[#This Row],[lat]])-RADIANS(B4157)</f>
        <v>1.6384682487158297E-7</v>
      </c>
      <c r="K4158" s="2">
        <f>RADIANS(CSV[[#This Row],[lon]])</f>
        <v>0.74062394051991731</v>
      </c>
      <c r="L4158" s="2">
        <f>RADIANS(CSV[[#This Row],[lat]])</f>
        <v>-0.11855735347536459</v>
      </c>
      <c r="M4158" s="2">
        <f>SIN(CSV[[#This Row],[dlon]]/2)*SIN(CSV[[#This Row],[dlon]]/2)</f>
        <v>1.1249054658267957E-14</v>
      </c>
      <c r="N4158" s="2">
        <f>SIN(CSV[[#This Row],[dlat]]/2)*SIN(CSV[[#This Row],[dlat]]/2)</f>
        <v>6.7114455051247803E-15</v>
      </c>
      <c r="O4158" s="2">
        <f>COS(RADIANS(CSV[[#This Row],[lat]]))</f>
        <v>0.99298030506288193</v>
      </c>
      <c r="P4158" s="2">
        <f>CSV[[#This Row],[sindlon]]+CSV[[#This Row],[cosradlat]]*O4157*CSV[[#This Row],[sindlat]]</f>
        <v>1.7866606148147276E-14</v>
      </c>
      <c r="Q4158" s="2">
        <f>2*ASIN(SQRT(CSV[[#This Row],[Columna1]]))*6367445</f>
        <v>1.7022221207699852</v>
      </c>
      <c r="R4158" s="2" t="e" vm="1">
        <f ca="1">_xlfn.CONCAT(CSV[[#This Row],[lon]],",",CSV[[#This Row],[lat]],";",CSV[[#This Row],[alt]])</f>
        <v>#NAME?</v>
      </c>
    </row>
    <row r="4159" spans="1:18" x14ac:dyDescent="0.25">
      <c r="A4159">
        <v>42.434662794694304</v>
      </c>
      <c r="B4159">
        <v>-6.7928076535463333</v>
      </c>
      <c r="C4159">
        <v>625</v>
      </c>
      <c r="D4159" s="1">
        <v>42854.453645833331</v>
      </c>
      <c r="E4159" s="1">
        <f>CSV[[#This Row],[Column4]]-D4158</f>
        <v>3.4722223062999547E-5</v>
      </c>
      <c r="F4159">
        <f>CSV[[#This Row],[alt]]-C4158</f>
        <v>1.4000244140625</v>
      </c>
      <c r="G4159">
        <f>IF(CSV[[#This Row],[Altura]]&gt;0,CSV[[#This Row],[Altura]],0)</f>
        <v>1.4000244140625</v>
      </c>
      <c r="H4159">
        <f>IF(CSV[[#This Row],[Altura]]&lt;=0,CSV[[#This Row],[Altura]],0)</f>
        <v>0</v>
      </c>
      <c r="I4159" s="2">
        <f>RADIANS(CSV[[#This Row],[lon]])-RADIANS(A4158)</f>
        <v>6.4222103679512088E-7</v>
      </c>
      <c r="J4159" s="2">
        <f>RADIANS(CSV[[#This Row],[lat]])-RADIANS(B4158)</f>
        <v>4.944663107991909E-7</v>
      </c>
      <c r="K4159" s="2">
        <f>RADIANS(CSV[[#This Row],[lon]])</f>
        <v>0.74062458274095411</v>
      </c>
      <c r="L4159" s="2">
        <f>RADIANS(CSV[[#This Row],[lat]])</f>
        <v>-0.11855685900905379</v>
      </c>
      <c r="M4159" s="2">
        <f>SIN(CSV[[#This Row],[dlon]]/2)*SIN(CSV[[#This Row],[dlon]]/2)</f>
        <v>1.0311196502554647E-13</v>
      </c>
      <c r="N4159" s="2">
        <f>SIN(CSV[[#This Row],[dlat]]/2)*SIN(CSV[[#This Row],[dlat]]/2)</f>
        <v>6.112423312883926E-14</v>
      </c>
      <c r="O4159" s="2">
        <f>COS(RADIANS(CSV[[#This Row],[lat]]))</f>
        <v>0.99298036354814245</v>
      </c>
      <c r="P4159" s="2">
        <f>CSV[[#This Row],[sindlon]]+CSV[[#This Row],[cosradlat]]*O4158*CSV[[#This Row],[sindlat]]</f>
        <v>1.6338106672936229E-13</v>
      </c>
      <c r="Q4159" s="2">
        <f>2*ASIN(SQRT(CSV[[#This Row],[Columna1]]))*6367445</f>
        <v>5.1474965196833002</v>
      </c>
      <c r="R4159" s="2" t="e" vm="1">
        <f ca="1">_xlfn.CONCAT(CSV[[#This Row],[lon]],",",CSV[[#This Row],[lat]],";",CSV[[#This Row],[alt]])</f>
        <v>#NAME?</v>
      </c>
    </row>
    <row r="4160" spans="1:18" x14ac:dyDescent="0.25">
      <c r="A4160">
        <v>42.434725491330028</v>
      </c>
      <c r="B4160">
        <v>-6.7927557695657024</v>
      </c>
      <c r="C4160">
        <v>626.4000244140625</v>
      </c>
      <c r="D4160" s="1">
        <v>42854.453703703701</v>
      </c>
      <c r="E4160" s="1">
        <f>CSV[[#This Row],[Column4]]-D4159</f>
        <v>5.7870369346346706E-5</v>
      </c>
      <c r="F4160">
        <f>CSV[[#This Row],[alt]]-C4159</f>
        <v>1.4000244140625</v>
      </c>
      <c r="G4160">
        <f>IF(CSV[[#This Row],[Altura]]&gt;0,CSV[[#This Row],[Altura]],0)</f>
        <v>1.4000244140625</v>
      </c>
      <c r="H4160">
        <f>IF(CSV[[#This Row],[Altura]]&lt;=0,CSV[[#This Row],[Altura]],0)</f>
        <v>0</v>
      </c>
      <c r="I4160" s="2">
        <f>RADIANS(CSV[[#This Row],[lon]])-RADIANS(A4159)</f>
        <v>1.094262723322359E-6</v>
      </c>
      <c r="J4160" s="2">
        <f>RADIANS(CSV[[#This Row],[lat]])-RADIANS(B4159)</f>
        <v>9.0554629104955264E-7</v>
      </c>
      <c r="K4160" s="2">
        <f>RADIANS(CSV[[#This Row],[lon]])</f>
        <v>0.74062567700367743</v>
      </c>
      <c r="L4160" s="2">
        <f>RADIANS(CSV[[#This Row],[lat]])</f>
        <v>-0.11855595346276274</v>
      </c>
      <c r="M4160" s="2">
        <f>SIN(CSV[[#This Row],[dlon]]/2)*SIN(CSV[[#This Row],[dlon]]/2)</f>
        <v>2.993527269131865E-13</v>
      </c>
      <c r="N4160" s="2">
        <f>SIN(CSV[[#This Row],[dlat]]/2)*SIN(CSV[[#This Row],[dlat]]/2)</f>
        <v>2.0500352130838628E-13</v>
      </c>
      <c r="O4160" s="2">
        <f>COS(RADIANS(CSV[[#This Row],[lat]]))</f>
        <v>0.99298047065513517</v>
      </c>
      <c r="P4160" s="2">
        <f>CSV[[#This Row],[sindlon]]+CSV[[#This Row],[cosradlat]]*O4159*CSV[[#This Row],[sindlat]]</f>
        <v>5.0148827125205649E-13</v>
      </c>
      <c r="Q4160" s="2">
        <f>2*ASIN(SQRT(CSV[[#This Row],[Columna1]]))*6367445</f>
        <v>9.0183188928376001</v>
      </c>
      <c r="R4160" s="2" t="e" vm="1">
        <f ca="1">_xlfn.CONCAT(CSV[[#This Row],[lon]],",",CSV[[#This Row],[lat]],";",CSV[[#This Row],[alt]])</f>
        <v>#NAME?</v>
      </c>
    </row>
    <row r="4161" spans="1:18" x14ac:dyDescent="0.25">
      <c r="A4161">
        <v>42.434739908203483</v>
      </c>
      <c r="B4161">
        <v>-6.7927486449480057</v>
      </c>
      <c r="C4161">
        <v>627.20001220703125</v>
      </c>
      <c r="D4161" s="1">
        <v>42854.453715277778</v>
      </c>
      <c r="E4161" s="1">
        <f>CSV[[#This Row],[Column4]]-D4160</f>
        <v>1.1574076779652387E-5</v>
      </c>
      <c r="F4161">
        <f>CSV[[#This Row],[alt]]-C4160</f>
        <v>0.79998779296875</v>
      </c>
      <c r="G4161">
        <f>IF(CSV[[#This Row],[Altura]]&gt;0,CSV[[#This Row],[Altura]],0)</f>
        <v>0.79998779296875</v>
      </c>
      <c r="H4161">
        <f>IF(CSV[[#This Row],[Altura]]&lt;=0,CSV[[#This Row],[Altura]],0)</f>
        <v>0</v>
      </c>
      <c r="I4161" s="2">
        <f>RADIANS(CSV[[#This Row],[lon]])-RADIANS(A4160)</f>
        <v>2.5162190964156395E-7</v>
      </c>
      <c r="J4161" s="2">
        <f>RADIANS(CSV[[#This Row],[lat]])-RADIANS(B4160)</f>
        <v>1.2434803675631656E-7</v>
      </c>
      <c r="K4161" s="2">
        <f>RADIANS(CSV[[#This Row],[lon]])</f>
        <v>0.74062592862558707</v>
      </c>
      <c r="L4161" s="2">
        <f>RADIANS(CSV[[#This Row],[lat]])</f>
        <v>-0.11855582911472598</v>
      </c>
      <c r="M4161" s="2">
        <f>SIN(CSV[[#This Row],[dlon]]/2)*SIN(CSV[[#This Row],[dlon]]/2)</f>
        <v>1.5828396352916757E-14</v>
      </c>
      <c r="N4161" s="2">
        <f>SIN(CSV[[#This Row],[dlat]]/2)*SIN(CSV[[#This Row],[dlat]]/2)</f>
        <v>3.8656085612875586E-15</v>
      </c>
      <c r="O4161" s="2">
        <f>COS(RADIANS(CSV[[#This Row],[lat]]))</f>
        <v>0.99298048536281691</v>
      </c>
      <c r="P4161" s="2">
        <f>CSV[[#This Row],[sindlon]]+CSV[[#This Row],[cosradlat]]*O4160*CSV[[#This Row],[sindlat]]</f>
        <v>1.9639925938388994E-14</v>
      </c>
      <c r="Q4161" s="2">
        <f>2*ASIN(SQRT(CSV[[#This Row],[Columna1]]))*6367445</f>
        <v>1.7846995777240562</v>
      </c>
      <c r="R4161" s="2" t="e" vm="1">
        <f ca="1">_xlfn.CONCAT(CSV[[#This Row],[lon]],",",CSV[[#This Row],[lat]],";",CSV[[#This Row],[alt]])</f>
        <v>#NAME?</v>
      </c>
    </row>
    <row r="4162" spans="1:18" x14ac:dyDescent="0.25">
      <c r="A4162">
        <v>42.434753235429525</v>
      </c>
      <c r="B4162">
        <v>-6.7927415203303099</v>
      </c>
      <c r="C4162">
        <v>628</v>
      </c>
      <c r="D4162" s="1">
        <v>42854.453726851854</v>
      </c>
      <c r="E4162" s="1">
        <f>CSV[[#This Row],[Column4]]-D4161</f>
        <v>1.1574076779652387E-5</v>
      </c>
      <c r="F4162">
        <f>CSV[[#This Row],[alt]]-C4161</f>
        <v>0.79998779296875</v>
      </c>
      <c r="G4162">
        <f>IF(CSV[[#This Row],[Altura]]&gt;0,CSV[[#This Row],[Altura]],0)</f>
        <v>0.79998779296875</v>
      </c>
      <c r="H4162">
        <f>IF(CSV[[#This Row],[Altura]]&lt;=0,CSV[[#This Row],[Altura]],0)</f>
        <v>0</v>
      </c>
      <c r="I4162" s="2">
        <f>RADIANS(CSV[[#This Row],[lon]])-RADIANS(A4161)</f>
        <v>2.3260397463698013E-7</v>
      </c>
      <c r="J4162" s="2">
        <f>RADIANS(CSV[[#This Row],[lat]])-RADIANS(B4161)</f>
        <v>1.2434803672856098E-7</v>
      </c>
      <c r="K4162" s="2">
        <f>RADIANS(CSV[[#This Row],[lon]])</f>
        <v>0.74062616122956171</v>
      </c>
      <c r="L4162" s="2">
        <f>RADIANS(CSV[[#This Row],[lat]])</f>
        <v>-0.11855570476668925</v>
      </c>
      <c r="M4162" s="2">
        <f>SIN(CSV[[#This Row],[dlon]]/2)*SIN(CSV[[#This Row],[dlon]]/2)</f>
        <v>1.3526152254230161E-14</v>
      </c>
      <c r="N4162" s="2">
        <f>SIN(CSV[[#This Row],[dlat]]/2)*SIN(CSV[[#This Row],[dlat]]/2)</f>
        <v>3.8656085595618828E-15</v>
      </c>
      <c r="O4162" s="2">
        <f>COS(RADIANS(CSV[[#This Row],[lat]]))</f>
        <v>0.99298050007048333</v>
      </c>
      <c r="P4162" s="2">
        <f>CSV[[#This Row],[sindlon]]+CSV[[#This Row],[cosradlat]]*O4161*CSV[[#This Row],[sindlat]]</f>
        <v>1.7337681950910911E-14</v>
      </c>
      <c r="Q4162" s="2">
        <f>2*ASIN(SQRT(CSV[[#This Row],[Columna1]]))*6367445</f>
        <v>1.676836481295493</v>
      </c>
      <c r="R4162" s="2" t="e" vm="1">
        <f ca="1">_xlfn.CONCAT(CSV[[#This Row],[lon]],",",CSV[[#This Row],[lat]],";",CSV[[#This Row],[alt]])</f>
        <v>#NAME?</v>
      </c>
    </row>
    <row r="4163" spans="1:18" x14ac:dyDescent="0.25">
      <c r="A4163">
        <v>42.434775279834867</v>
      </c>
      <c r="B4163">
        <v>-6.7927255108952522</v>
      </c>
      <c r="C4163">
        <v>629</v>
      </c>
      <c r="D4163" s="1">
        <v>42854.453750000001</v>
      </c>
      <c r="E4163" s="1">
        <f>CSV[[#This Row],[Column4]]-D4162</f>
        <v>2.314814628334716E-5</v>
      </c>
      <c r="F4163">
        <f>CSV[[#This Row],[alt]]-C4162</f>
        <v>1</v>
      </c>
      <c r="G4163">
        <f>IF(CSV[[#This Row],[Altura]]&gt;0,CSV[[#This Row],[Altura]],0)</f>
        <v>1</v>
      </c>
      <c r="H4163">
        <f>IF(CSV[[#This Row],[Altura]]&lt;=0,CSV[[#This Row],[Altura]],0)</f>
        <v>0</v>
      </c>
      <c r="I4163" s="2">
        <f>RADIANS(CSV[[#This Row],[lon]])-RADIANS(A4162)</f>
        <v>3.8474745478467298E-7</v>
      </c>
      <c r="J4163" s="2">
        <f>RADIANS(CSV[[#This Row],[lat]])-RADIANS(B4162)</f>
        <v>2.7941735314396254E-7</v>
      </c>
      <c r="K4163" s="2">
        <f>RADIANS(CSV[[#This Row],[lon]])</f>
        <v>0.74062654597701649</v>
      </c>
      <c r="L4163" s="2">
        <f>RADIANS(CSV[[#This Row],[lat]])</f>
        <v>-0.11855542534933611</v>
      </c>
      <c r="M4163" s="2">
        <f>SIN(CSV[[#This Row],[dlon]]/2)*SIN(CSV[[#This Row],[dlon]]/2)</f>
        <v>3.7007650990820535E-14</v>
      </c>
      <c r="N4163" s="2">
        <f>SIN(CSV[[#This Row],[dlat]]/2)*SIN(CSV[[#This Row],[dlat]]/2)</f>
        <v>1.9518514309494343E-14</v>
      </c>
      <c r="O4163" s="2">
        <f>COS(RADIANS(CSV[[#This Row],[lat]]))</f>
        <v>0.99298053311941892</v>
      </c>
      <c r="P4163" s="2">
        <f>CSV[[#This Row],[sindlon]]+CSV[[#This Row],[cosradlat]]*O4162*CSV[[#This Row],[sindlat]]</f>
        <v>5.6253107264371601E-14</v>
      </c>
      <c r="Q4163" s="2">
        <f>2*ASIN(SQRT(CSV[[#This Row],[Columna1]]))*6367445</f>
        <v>3.0204277825227228</v>
      </c>
      <c r="R4163" s="2" t="e" vm="1">
        <f ca="1">_xlfn.CONCAT(CSV[[#This Row],[lon]],",",CSV[[#This Row],[lat]],";",CSV[[#This Row],[alt]])</f>
        <v>#NAME?</v>
      </c>
    </row>
    <row r="4164" spans="1:18" x14ac:dyDescent="0.25">
      <c r="A4164">
        <v>42.434800928458571</v>
      </c>
      <c r="B4164">
        <v>-6.7926938273012638</v>
      </c>
      <c r="C4164">
        <v>630.20001220703125</v>
      </c>
      <c r="D4164" s="1">
        <v>42854.453784722224</v>
      </c>
      <c r="E4164" s="1">
        <f>CSV[[#This Row],[Column4]]-D4163</f>
        <v>3.4722223062999547E-5</v>
      </c>
      <c r="F4164">
        <f>CSV[[#This Row],[alt]]-C4163</f>
        <v>1.20001220703125</v>
      </c>
      <c r="G4164">
        <f>IF(CSV[[#This Row],[Altura]]&gt;0,CSV[[#This Row],[Altura]],0)</f>
        <v>1.20001220703125</v>
      </c>
      <c r="H4164">
        <f>IF(CSV[[#This Row],[Altura]]&lt;=0,CSV[[#This Row],[Altura]],0)</f>
        <v>0</v>
      </c>
      <c r="I4164" s="2">
        <f>RADIANS(CSV[[#This Row],[lon]])-RADIANS(A4163)</f>
        <v>4.476529322783307E-7</v>
      </c>
      <c r="J4164" s="2">
        <f>RADIANS(CSV[[#This Row],[lat]])-RADIANS(B4163)</f>
        <v>5.529830339606745E-7</v>
      </c>
      <c r="K4164" s="2">
        <f>RADIANS(CSV[[#This Row],[lon]])</f>
        <v>0.74062699362994877</v>
      </c>
      <c r="L4164" s="2">
        <f>RADIANS(CSV[[#This Row],[lat]])</f>
        <v>-0.11855487236630215</v>
      </c>
      <c r="M4164" s="2">
        <f>SIN(CSV[[#This Row],[dlon]]/2)*SIN(CSV[[#This Row],[dlon]]/2)</f>
        <v>5.0098286944346092E-14</v>
      </c>
      <c r="N4164" s="2">
        <f>SIN(CSV[[#This Row],[dlat]]/2)*SIN(CSV[[#This Row],[dlat]]/2)</f>
        <v>7.6447558962086155E-14</v>
      </c>
      <c r="O4164" s="2">
        <f>COS(RADIANS(CSV[[#This Row],[lat]]))</f>
        <v>0.99298059852493725</v>
      </c>
      <c r="P4164" s="2">
        <f>CSV[[#This Row],[sindlon]]+CSV[[#This Row],[cosradlat]]*O4163*CSV[[#This Row],[sindlat]]</f>
        <v>1.254763754490519E-13</v>
      </c>
      <c r="Q4164" s="2">
        <f>2*ASIN(SQRT(CSV[[#This Row],[Columna1]]))*6367445</f>
        <v>4.5110348321499059</v>
      </c>
      <c r="R4164" s="2" t="e" vm="1">
        <f ca="1">_xlfn.CONCAT(CSV[[#This Row],[lon]],",",CSV[[#This Row],[lat]],";",CSV[[#This Row],[alt]])</f>
        <v>#NAME?</v>
      </c>
    </row>
    <row r="4165" spans="1:18" x14ac:dyDescent="0.25">
      <c r="A4165">
        <v>42.434811908751726</v>
      </c>
      <c r="B4165">
        <v>-6.792683182284236</v>
      </c>
      <c r="C4165">
        <v>630.5999755859375</v>
      </c>
      <c r="D4165" s="1">
        <v>42854.453796296293</v>
      </c>
      <c r="E4165" s="1">
        <f>CSV[[#This Row],[Column4]]-D4164</f>
        <v>1.1574069503694773E-5</v>
      </c>
      <c r="F4165">
        <f>CSV[[#This Row],[alt]]-C4164</f>
        <v>0.39996337890625</v>
      </c>
      <c r="G4165">
        <f>IF(CSV[[#This Row],[Altura]]&gt;0,CSV[[#This Row],[Altura]],0)</f>
        <v>0.39996337890625</v>
      </c>
      <c r="H4165">
        <f>IF(CSV[[#This Row],[Altura]]&lt;=0,CSV[[#This Row],[Altura]],0)</f>
        <v>0</v>
      </c>
      <c r="I4165" s="2">
        <f>RADIANS(CSV[[#This Row],[lon]])-RADIANS(A4164)</f>
        <v>1.9164226838785936E-7</v>
      </c>
      <c r="J4165" s="2">
        <f>RADIANS(CSV[[#This Row],[lat]])-RADIANS(B4164)</f>
        <v>1.8579059607448656E-7</v>
      </c>
      <c r="K4165" s="2">
        <f>RADIANS(CSV[[#This Row],[lon]])</f>
        <v>0.74062718527221716</v>
      </c>
      <c r="L4165" s="2">
        <f>RADIANS(CSV[[#This Row],[lat]])</f>
        <v>-0.11855468657570607</v>
      </c>
      <c r="M4165" s="2">
        <f>SIN(CSV[[#This Row],[dlon]]/2)*SIN(CSV[[#This Row],[dlon]]/2)</f>
        <v>9.1816897582110516E-15</v>
      </c>
      <c r="N4165" s="2">
        <f>SIN(CSV[[#This Row],[dlat]]/2)*SIN(CSV[[#This Row],[dlat]]/2)</f>
        <v>8.6295363974282299E-15</v>
      </c>
      <c r="O4165" s="2">
        <f>COS(RADIANS(CSV[[#This Row],[lat]]))</f>
        <v>0.99298062049973912</v>
      </c>
      <c r="P4165" s="2">
        <f>CSV[[#This Row],[sindlon]]+CSV[[#This Row],[cosradlat]]*O4164*CSV[[#This Row],[sindlat]]</f>
        <v>1.7690503177398172E-14</v>
      </c>
      <c r="Q4165" s="2">
        <f>2*ASIN(SQRT(CSV[[#This Row],[Columna1]]))*6367445</f>
        <v>1.6938123338802828</v>
      </c>
      <c r="R4165" s="2" t="e" vm="1">
        <f ca="1">_xlfn.CONCAT(CSV[[#This Row],[lon]],",",CSV[[#This Row],[lat]],";",CSV[[#This Row],[alt]])</f>
        <v>#NAME?</v>
      </c>
    </row>
    <row r="4166" spans="1:18" x14ac:dyDescent="0.25">
      <c r="A4166">
        <v>42.43483554571867</v>
      </c>
      <c r="B4166">
        <v>-6.792667843401432</v>
      </c>
      <c r="C4166">
        <v>631.5999755859375</v>
      </c>
      <c r="D4166" s="1">
        <v>42854.453819444447</v>
      </c>
      <c r="E4166" s="1">
        <f>CSV[[#This Row],[Column4]]-D4165</f>
        <v>2.3148153559304774E-5</v>
      </c>
      <c r="F4166">
        <f>CSV[[#This Row],[alt]]-C4165</f>
        <v>1</v>
      </c>
      <c r="G4166">
        <f>IF(CSV[[#This Row],[Altura]]&gt;0,CSV[[#This Row],[Altura]],0)</f>
        <v>1</v>
      </c>
      <c r="H4166">
        <f>IF(CSV[[#This Row],[Altura]]&lt;=0,CSV[[#This Row],[Altura]],0)</f>
        <v>0</v>
      </c>
      <c r="I4166" s="2">
        <f>RADIANS(CSV[[#This Row],[lon]])-RADIANS(A4165)</f>
        <v>4.1254289839809388E-7</v>
      </c>
      <c r="J4166" s="2">
        <f>RADIANS(CSV[[#This Row],[lat]])-RADIANS(B4165)</f>
        <v>2.6771400850333915E-7</v>
      </c>
      <c r="K4166" s="2">
        <f>RADIANS(CSV[[#This Row],[lon]])</f>
        <v>0.74062759781511556</v>
      </c>
      <c r="L4166" s="2">
        <f>RADIANS(CSV[[#This Row],[lat]])</f>
        <v>-0.11855441886169757</v>
      </c>
      <c r="M4166" s="2">
        <f>SIN(CSV[[#This Row],[dlon]]/2)*SIN(CSV[[#This Row],[dlon]]/2)</f>
        <v>4.2547910754674403E-14</v>
      </c>
      <c r="N4166" s="2">
        <f>SIN(CSV[[#This Row],[dlat]]/2)*SIN(CSV[[#This Row],[dlat]]/2)</f>
        <v>1.791769758723138E-14</v>
      </c>
      <c r="O4166" s="2">
        <f>COS(RADIANS(CSV[[#This Row],[lat]]))</f>
        <v>0.99298065216415698</v>
      </c>
      <c r="P4166" s="2">
        <f>CSV[[#This Row],[sindlon]]+CSV[[#This Row],[cosradlat]]*O4165*CSV[[#This Row],[sindlat]]</f>
        <v>6.0214949502220787E-14</v>
      </c>
      <c r="Q4166" s="2">
        <f>2*ASIN(SQRT(CSV[[#This Row],[Columna1]]))*6367445</f>
        <v>3.1249808567635387</v>
      </c>
      <c r="R4166" s="2" t="e" vm="1">
        <f ca="1">_xlfn.CONCAT(CSV[[#This Row],[lon]],",",CSV[[#This Row],[lat]],";",CSV[[#This Row],[alt]])</f>
        <v>#NAME?</v>
      </c>
    </row>
    <row r="4167" spans="1:18" x14ac:dyDescent="0.25">
      <c r="A4167">
        <v>42.434868570417166</v>
      </c>
      <c r="B4167">
        <v>-6.7926349025219679</v>
      </c>
      <c r="C4167">
        <v>633</v>
      </c>
      <c r="D4167" s="1">
        <v>42854.45385416667</v>
      </c>
      <c r="E4167" s="1">
        <f>CSV[[#This Row],[Column4]]-D4166</f>
        <v>3.4722223062999547E-5</v>
      </c>
      <c r="F4167">
        <f>CSV[[#This Row],[alt]]-C4166</f>
        <v>1.4000244140625</v>
      </c>
      <c r="G4167">
        <f>IF(CSV[[#This Row],[Altura]]&gt;0,CSV[[#This Row],[Altura]],0)</f>
        <v>1.4000244140625</v>
      </c>
      <c r="H4167">
        <f>IF(CSV[[#This Row],[Altura]]&lt;=0,CSV[[#This Row],[Altura]],0)</f>
        <v>0</v>
      </c>
      <c r="I4167" s="2">
        <f>RADIANS(CSV[[#This Row],[lon]])-RADIANS(A4166)</f>
        <v>5.7638972317253234E-7</v>
      </c>
      <c r="J4167" s="2">
        <f>RADIANS(CSV[[#This Row],[lat]])-RADIANS(B4166)</f>
        <v>5.7492680514970029E-7</v>
      </c>
      <c r="K4167" s="2">
        <f>RADIANS(CSV[[#This Row],[lon]])</f>
        <v>0.74062817420483873</v>
      </c>
      <c r="L4167" s="2">
        <f>RADIANS(CSV[[#This Row],[lat]])</f>
        <v>-0.11855384393489242</v>
      </c>
      <c r="M4167" s="2">
        <f>SIN(CSV[[#This Row],[dlon]]/2)*SIN(CSV[[#This Row],[dlon]]/2)</f>
        <v>8.3056278244724825E-14</v>
      </c>
      <c r="N4167" s="2">
        <f>SIN(CSV[[#This Row],[dlat]]/2)*SIN(CSV[[#This Row],[dlat]]/2)</f>
        <v>8.2635207819908085E-14</v>
      </c>
      <c r="O4167" s="2">
        <f>COS(RADIANS(CSV[[#This Row],[lat]]))</f>
        <v>0.99298072016455152</v>
      </c>
      <c r="P4167" s="2">
        <f>CSV[[#This Row],[sindlon]]+CSV[[#This Row],[cosradlat]]*O4166*CSV[[#This Row],[sindlat]]</f>
        <v>1.6453547264955694E-13</v>
      </c>
      <c r="Q4167" s="2">
        <f>2*ASIN(SQRT(CSV[[#This Row],[Columna1]]))*6367445</f>
        <v>5.1656499104899769</v>
      </c>
      <c r="R4167" s="2" t="e" vm="1">
        <f ca="1">_xlfn.CONCAT(CSV[[#This Row],[lon]],",",CSV[[#This Row],[lat]],";",CSV[[#This Row],[alt]])</f>
        <v>#NAME?</v>
      </c>
    </row>
    <row r="4168" spans="1:18" x14ac:dyDescent="0.25">
      <c r="A4168">
        <v>42.434888100251555</v>
      </c>
      <c r="B4168">
        <v>-6.7926112655550241</v>
      </c>
      <c r="C4168">
        <v>633.79998779296875</v>
      </c>
      <c r="D4168" s="1">
        <v>42854.453877314816</v>
      </c>
      <c r="E4168" s="1">
        <f>CSV[[#This Row],[Column4]]-D4167</f>
        <v>2.314814628334716E-5</v>
      </c>
      <c r="F4168">
        <f>CSV[[#This Row],[alt]]-C4167</f>
        <v>0.79998779296875</v>
      </c>
      <c r="G4168">
        <f>IF(CSV[[#This Row],[Altura]]&gt;0,CSV[[#This Row],[Altura]],0)</f>
        <v>0.79998779296875</v>
      </c>
      <c r="H4168">
        <f>IF(CSV[[#This Row],[Altura]]&lt;=0,CSV[[#This Row],[Altura]],0)</f>
        <v>0</v>
      </c>
      <c r="I4168" s="2">
        <f>RADIANS(CSV[[#This Row],[lon]])-RADIANS(A4167)</f>
        <v>3.4085991251764369E-7</v>
      </c>
      <c r="J4168" s="2">
        <f>RADIANS(CSV[[#This Row],[lat]])-RADIANS(B4167)</f>
        <v>4.1254289835646052E-7</v>
      </c>
      <c r="K4168" s="2">
        <f>RADIANS(CSV[[#This Row],[lon]])</f>
        <v>0.74062851506475125</v>
      </c>
      <c r="L4168" s="2">
        <f>RADIANS(CSV[[#This Row],[lat]])</f>
        <v>-0.11855343139199406</v>
      </c>
      <c r="M4168" s="2">
        <f>SIN(CSV[[#This Row],[dlon]]/2)*SIN(CSV[[#This Row],[dlon]]/2)</f>
        <v>2.904636999038365E-14</v>
      </c>
      <c r="N4168" s="2">
        <f>SIN(CSV[[#This Row],[dlat]]/2)*SIN(CSV[[#This Row],[dlat]]/2)</f>
        <v>4.254791074608663E-14</v>
      </c>
      <c r="O4168" s="2">
        <f>COS(RADIANS(CSV[[#This Row],[lat]]))</f>
        <v>0.99298076895852549</v>
      </c>
      <c r="P4168" s="2">
        <f>CSV[[#This Row],[sindlon]]+CSV[[#This Row],[cosradlat]]*O4167*CSV[[#This Row],[sindlat]]</f>
        <v>7.099906776197458E-14</v>
      </c>
      <c r="Q4168" s="2">
        <f>2*ASIN(SQRT(CSV[[#This Row],[Columna1]]))*6367445</f>
        <v>3.3932942500170094</v>
      </c>
      <c r="R4168" s="2" t="e" vm="1">
        <f ca="1">_xlfn.CONCAT(CSV[[#This Row],[lon]],",",CSV[[#This Row],[lat]],";",CSV[[#This Row],[alt]])</f>
        <v>#NAME?</v>
      </c>
    </row>
    <row r="4169" spans="1:18" x14ac:dyDescent="0.25">
      <c r="A4169">
        <v>42.434898242354393</v>
      </c>
      <c r="B4169">
        <v>-6.7926008719950914</v>
      </c>
      <c r="C4169">
        <v>634.20001220703125</v>
      </c>
      <c r="D4169" s="1">
        <v>42854.453888888886</v>
      </c>
      <c r="E4169" s="1">
        <f>CSV[[#This Row],[Column4]]-D4168</f>
        <v>1.1574069503694773E-5</v>
      </c>
      <c r="F4169">
        <f>CSV[[#This Row],[alt]]-C4168</f>
        <v>0.4000244140625</v>
      </c>
      <c r="G4169">
        <f>IF(CSV[[#This Row],[Altura]]&gt;0,CSV[[#This Row],[Altura]],0)</f>
        <v>0.4000244140625</v>
      </c>
      <c r="H4169">
        <f>IF(CSV[[#This Row],[Altura]]&lt;=0,CSV[[#This Row],[Altura]],0)</f>
        <v>0</v>
      </c>
      <c r="I4169" s="2">
        <f>RADIANS(CSV[[#This Row],[lon]])-RADIANS(A4168)</f>
        <v>1.7701308763218293E-7</v>
      </c>
      <c r="J4169" s="2">
        <f>RADIANS(CSV[[#This Row],[lat]])-RADIANS(B4168)</f>
        <v>1.8140184182557917E-7</v>
      </c>
      <c r="K4169" s="2">
        <f>RADIANS(CSV[[#This Row],[lon]])</f>
        <v>0.74062869207783888</v>
      </c>
      <c r="L4169" s="2">
        <f>RADIANS(CSV[[#This Row],[lat]])</f>
        <v>-0.11855324999015224</v>
      </c>
      <c r="M4169" s="2">
        <f>SIN(CSV[[#This Row],[dlon]]/2)*SIN(CSV[[#This Row],[dlon]]/2)</f>
        <v>7.8334082982696966E-15</v>
      </c>
      <c r="N4169" s="2">
        <f>SIN(CSV[[#This Row],[dlat]]/2)*SIN(CSV[[#This Row],[dlat]]/2)</f>
        <v>8.22665705442809E-15</v>
      </c>
      <c r="O4169" s="2">
        <f>COS(RADIANS(CSV[[#This Row],[lat]]))</f>
        <v>0.99298079041397824</v>
      </c>
      <c r="P4169" s="2">
        <f>CSV[[#This Row],[sindlon]]+CSV[[#This Row],[cosradlat]]*O4168*CSV[[#This Row],[sindlat]]</f>
        <v>1.5944981238976202E-14</v>
      </c>
      <c r="Q4169" s="2">
        <f>2*ASIN(SQRT(CSV[[#This Row],[Columna1]]))*6367445</f>
        <v>1.6080783476239429</v>
      </c>
      <c r="R4169" s="2" t="e" vm="1">
        <f ca="1">_xlfn.CONCAT(CSV[[#This Row],[lon]],",",CSV[[#This Row],[lat]],";",CSV[[#This Row],[alt]])</f>
        <v>#NAME?</v>
      </c>
    </row>
    <row r="4170" spans="1:18" x14ac:dyDescent="0.25">
      <c r="A4170">
        <v>42.434941912069917</v>
      </c>
      <c r="B4170">
        <v>-6.7925615608692169</v>
      </c>
      <c r="C4170">
        <v>635.4000244140625</v>
      </c>
      <c r="D4170" s="1">
        <v>42854.453935185185</v>
      </c>
      <c r="E4170" s="1">
        <f>CSV[[#This Row],[Column4]]-D4169</f>
        <v>4.6296299842651933E-5</v>
      </c>
      <c r="F4170">
        <f>CSV[[#This Row],[alt]]-C4169</f>
        <v>1.20001220703125</v>
      </c>
      <c r="G4170">
        <f>IF(CSV[[#This Row],[Altura]]&gt;0,CSV[[#This Row],[Altura]],0)</f>
        <v>1.20001220703125</v>
      </c>
      <c r="H4170">
        <f>IF(CSV[[#This Row],[Altura]]&lt;=0,CSV[[#This Row],[Altura]],0)</f>
        <v>0</v>
      </c>
      <c r="I4170" s="2">
        <f>RADIANS(CSV[[#This Row],[lon]])-RADIANS(A4169)</f>
        <v>7.6218031919150775E-7</v>
      </c>
      <c r="J4170" s="2">
        <f>RADIANS(CSV[[#This Row],[lat]])-RADIANS(B4169)</f>
        <v>6.8610857917317247E-7</v>
      </c>
      <c r="K4170" s="2">
        <f>RADIANS(CSV[[#This Row],[lon]])</f>
        <v>0.74062945425815807</v>
      </c>
      <c r="L4170" s="2">
        <f>RADIANS(CSV[[#This Row],[lat]])</f>
        <v>-0.11855256388157306</v>
      </c>
      <c r="M4170" s="2">
        <f>SIN(CSV[[#This Row],[dlon]]/2)*SIN(CSV[[#This Row],[dlon]]/2)</f>
        <v>1.4522970974071015E-13</v>
      </c>
      <c r="N4170" s="2">
        <f>SIN(CSV[[#This Row],[dlat]]/2)*SIN(CSV[[#This Row],[dlat]]/2)</f>
        <v>1.1768624560375275E-13</v>
      </c>
      <c r="O4170" s="2">
        <f>COS(RADIANS(CSV[[#This Row],[lat]]))</f>
        <v>0.99298087156374215</v>
      </c>
      <c r="P4170" s="2">
        <f>CSV[[#This Row],[sindlon]]+CSV[[#This Row],[cosradlat]]*O4169*CSV[[#This Row],[sindlat]]</f>
        <v>2.6126963430038809E-13</v>
      </c>
      <c r="Q4170" s="2">
        <f>2*ASIN(SQRT(CSV[[#This Row],[Columna1]]))*6367445</f>
        <v>6.5093806218821832</v>
      </c>
      <c r="R4170" s="2" t="e" vm="1">
        <f ca="1">_xlfn.CONCAT(CSV[[#This Row],[lon]],",",CSV[[#This Row],[lat]],";",CSV[[#This Row],[alt]])</f>
        <v>#NAME?</v>
      </c>
    </row>
    <row r="4171" spans="1:18" x14ac:dyDescent="0.25">
      <c r="A4171">
        <v>42.434977283701301</v>
      </c>
      <c r="B4171">
        <v>-6.7925369180738926</v>
      </c>
      <c r="C4171">
        <v>636.5999755859375</v>
      </c>
      <c r="D4171" s="1">
        <v>42854.453969907408</v>
      </c>
      <c r="E4171" s="1">
        <f>CSV[[#This Row],[Column4]]-D4170</f>
        <v>3.4722223062999547E-5</v>
      </c>
      <c r="F4171">
        <f>CSV[[#This Row],[alt]]-C4170</f>
        <v>1.199951171875</v>
      </c>
      <c r="G4171">
        <f>IF(CSV[[#This Row],[Altura]]&gt;0,CSV[[#This Row],[Altura]],0)</f>
        <v>1.199951171875</v>
      </c>
      <c r="H4171">
        <f>IF(CSV[[#This Row],[Altura]]&lt;=0,CSV[[#This Row],[Altura]],0)</f>
        <v>0</v>
      </c>
      <c r="I4171" s="2">
        <f>RADIANS(CSV[[#This Row],[lon]])-RADIANS(A4170)</f>
        <v>6.1735142953267541E-7</v>
      </c>
      <c r="J4171" s="2">
        <f>RADIANS(CSV[[#This Row],[lat]])-RADIANS(B4170)</f>
        <v>4.3009791531045671E-7</v>
      </c>
      <c r="K4171" s="2">
        <f>RADIANS(CSV[[#This Row],[lon]])</f>
        <v>0.7406300716095876</v>
      </c>
      <c r="L4171" s="2">
        <f>RADIANS(CSV[[#This Row],[lat]])</f>
        <v>-0.11855213378365775</v>
      </c>
      <c r="M4171" s="2">
        <f>SIN(CSV[[#This Row],[dlon]]/2)*SIN(CSV[[#This Row],[dlon]]/2)</f>
        <v>9.5280696886506436E-14</v>
      </c>
      <c r="N4171" s="2">
        <f>SIN(CSV[[#This Row],[dlat]]/2)*SIN(CSV[[#This Row],[dlat]]/2)</f>
        <v>4.6246054188599479E-14</v>
      </c>
      <c r="O4171" s="2">
        <f>COS(RADIANS(CSV[[#This Row],[lat]]))</f>
        <v>0.992980922433505</v>
      </c>
      <c r="P4171" s="2">
        <f>CSV[[#This Row],[sindlon]]+CSV[[#This Row],[cosradlat]]*O4170*CSV[[#This Row],[sindlat]]</f>
        <v>1.4087981788126154E-13</v>
      </c>
      <c r="Q4171" s="2">
        <f>2*ASIN(SQRT(CSV[[#This Row],[Columna1]]))*6367445</f>
        <v>4.7799085619561783</v>
      </c>
      <c r="R4171" s="2" t="e" vm="1">
        <f ca="1">_xlfn.CONCAT(CSV[[#This Row],[lon]],",",CSV[[#This Row],[lat]],";",CSV[[#This Row],[alt]])</f>
        <v>#NAME?</v>
      </c>
    </row>
    <row r="4172" spans="1:18" x14ac:dyDescent="0.25">
      <c r="A4172">
        <v>42.435010727494955</v>
      </c>
      <c r="B4172">
        <v>-6.7925103474408388</v>
      </c>
      <c r="C4172">
        <v>638</v>
      </c>
      <c r="D4172" s="1">
        <v>42854.454004629632</v>
      </c>
      <c r="E4172" s="1">
        <f>CSV[[#This Row],[Column4]]-D4171</f>
        <v>3.4722223062999547E-5</v>
      </c>
      <c r="F4172">
        <f>CSV[[#This Row],[alt]]-C4171</f>
        <v>1.4000244140625</v>
      </c>
      <c r="G4172">
        <f>IF(CSV[[#This Row],[Altura]]&gt;0,CSV[[#This Row],[Altura]],0)</f>
        <v>1.4000244140625</v>
      </c>
      <c r="H4172">
        <f>IF(CSV[[#This Row],[Altura]]&lt;=0,CSV[[#This Row],[Altura]],0)</f>
        <v>0</v>
      </c>
      <c r="I4172" s="2">
        <f>RADIANS(CSV[[#This Row],[lon]])-RADIANS(A4171)</f>
        <v>5.8370431355037056E-7</v>
      </c>
      <c r="J4172" s="2">
        <f>RADIANS(CSV[[#This Row],[lat]])-RADIANS(B4171)</f>
        <v>4.6374503112622811E-7</v>
      </c>
      <c r="K4172" s="2">
        <f>RADIANS(CSV[[#This Row],[lon]])</f>
        <v>0.74063065531390115</v>
      </c>
      <c r="L4172" s="2">
        <f>RADIANS(CSV[[#This Row],[lat]])</f>
        <v>-0.11855167003862663</v>
      </c>
      <c r="M4172" s="2">
        <f>SIN(CSV[[#This Row],[dlon]]/2)*SIN(CSV[[#This Row],[dlon]]/2)</f>
        <v>8.517768141432491E-14</v>
      </c>
      <c r="N4172" s="2">
        <f>SIN(CSV[[#This Row],[dlat]]/2)*SIN(CSV[[#This Row],[dlat]]/2)</f>
        <v>5.3764863473565613E-14</v>
      </c>
      <c r="O4172" s="2">
        <f>COS(RADIANS(CSV[[#This Row],[lat]]))</f>
        <v>0.99298097728266943</v>
      </c>
      <c r="P4172" s="2">
        <f>CSV[[#This Row],[sindlon]]+CSV[[#This Row],[cosradlat]]*O4171*CSV[[#This Row],[sindlat]]</f>
        <v>1.3819043717972019E-13</v>
      </c>
      <c r="Q4172" s="2">
        <f>2*ASIN(SQRT(CSV[[#This Row],[Columna1]]))*6367445</f>
        <v>4.7340647469358377</v>
      </c>
      <c r="R4172" s="2" t="e" vm="1">
        <f ca="1">_xlfn.CONCAT(CSV[[#This Row],[lon]],",",CSV[[#This Row],[lat]],";",CSV[[#This Row],[alt]])</f>
        <v>#NAME?</v>
      </c>
    </row>
    <row r="4173" spans="1:18" x14ac:dyDescent="0.25">
      <c r="A4173">
        <v>42.435041572898626</v>
      </c>
      <c r="B4173">
        <v>-6.792484950274229</v>
      </c>
      <c r="C4173">
        <v>639.20001220703125</v>
      </c>
      <c r="D4173" s="1">
        <v>42854.454039351855</v>
      </c>
      <c r="E4173" s="1">
        <f>CSV[[#This Row],[Column4]]-D4172</f>
        <v>3.4722223062999547E-5</v>
      </c>
      <c r="F4173">
        <f>CSV[[#This Row],[alt]]-C4172</f>
        <v>1.20001220703125</v>
      </c>
      <c r="G4173">
        <f>IF(CSV[[#This Row],[Altura]]&gt;0,CSV[[#This Row],[Altura]],0)</f>
        <v>1.20001220703125</v>
      </c>
      <c r="H4173">
        <f>IF(CSV[[#This Row],[Altura]]&lt;=0,CSV[[#This Row],[Altura]],0)</f>
        <v>0</v>
      </c>
      <c r="I4173" s="2">
        <f>RADIANS(CSV[[#This Row],[lon]])-RADIANS(A4172)</f>
        <v>5.383538531633647E-7</v>
      </c>
      <c r="J4173" s="2">
        <f>RADIANS(CSV[[#This Row],[lat]])-RADIANS(B4172)</f>
        <v>4.4326417801554552E-7</v>
      </c>
      <c r="K4173" s="2">
        <f>RADIANS(CSV[[#This Row],[lon]])</f>
        <v>0.74063119366775432</v>
      </c>
      <c r="L4173" s="2">
        <f>RADIANS(CSV[[#This Row],[lat]])</f>
        <v>-0.11855122677444861</v>
      </c>
      <c r="M4173" s="2">
        <f>SIN(CSV[[#This Row],[dlon]]/2)*SIN(CSV[[#This Row],[dlon]]/2)</f>
        <v>7.2456217803958675E-14</v>
      </c>
      <c r="N4173" s="2">
        <f>SIN(CSV[[#This Row],[dlat]]/2)*SIN(CSV[[#This Row],[dlat]]/2)</f>
        <v>4.9120782877948496E-14</v>
      </c>
      <c r="O4173" s="2">
        <f>COS(RADIANS(CSV[[#This Row],[lat]]))</f>
        <v>0.9929810297092736</v>
      </c>
      <c r="P4173" s="2">
        <f>CSV[[#This Row],[sindlon]]+CSV[[#This Row],[cosradlat]]*O4172*CSV[[#This Row],[sindlat]]</f>
        <v>1.2088986347512742E-13</v>
      </c>
      <c r="Q4173" s="2">
        <f>2*ASIN(SQRT(CSV[[#This Row],[Columna1]]))*6367445</f>
        <v>4.4278218757023762</v>
      </c>
      <c r="R4173" s="2" t="e" vm="1">
        <f ca="1">_xlfn.CONCAT(CSV[[#This Row],[lon]],",",CSV[[#This Row],[lat]],";",CSV[[#This Row],[alt]])</f>
        <v>#NAME?</v>
      </c>
    </row>
    <row r="4174" spans="1:18" x14ac:dyDescent="0.25">
      <c r="A4174">
        <v>42.435071496292949</v>
      </c>
      <c r="B4174">
        <v>-6.7924597207456827</v>
      </c>
      <c r="C4174">
        <v>640.5999755859375</v>
      </c>
      <c r="D4174" s="1">
        <v>42854.454074074078</v>
      </c>
      <c r="E4174" s="1">
        <f>CSV[[#This Row],[Column4]]-D4173</f>
        <v>3.4722223062999547E-5</v>
      </c>
      <c r="F4174">
        <f>CSV[[#This Row],[alt]]-C4173</f>
        <v>1.39996337890625</v>
      </c>
      <c r="G4174">
        <f>IF(CSV[[#This Row],[Altura]]&gt;0,CSV[[#This Row],[Altura]],0)</f>
        <v>1.39996337890625</v>
      </c>
      <c r="H4174">
        <f>IF(CSV[[#This Row],[Altura]]&lt;=0,CSV[[#This Row],[Altura]],0)</f>
        <v>0</v>
      </c>
      <c r="I4174" s="2">
        <f>RADIANS(CSV[[#This Row],[lon]])-RADIANS(A4173)</f>
        <v>5.2226175439873401E-7</v>
      </c>
      <c r="J4174" s="2">
        <f>RADIANS(CSV[[#This Row],[lat]])-RADIANS(B4173)</f>
        <v>4.4033834185885912E-7</v>
      </c>
      <c r="K4174" s="2">
        <f>RADIANS(CSV[[#This Row],[lon]])</f>
        <v>0.74063171592950872</v>
      </c>
      <c r="L4174" s="2">
        <f>RADIANS(CSV[[#This Row],[lat]])</f>
        <v>-0.11855078643610675</v>
      </c>
      <c r="M4174" s="2">
        <f>SIN(CSV[[#This Row],[dlon]]/2)*SIN(CSV[[#This Row],[dlon]]/2)</f>
        <v>6.8189335026909343E-14</v>
      </c>
      <c r="N4174" s="2">
        <f>SIN(CSV[[#This Row],[dlat]]/2)*SIN(CSV[[#This Row],[dlat]]/2)</f>
        <v>4.8474463827751589E-14</v>
      </c>
      <c r="O4174" s="2">
        <f>COS(RADIANS(CSV[[#This Row],[lat]]))</f>
        <v>0.9929810817896344</v>
      </c>
      <c r="P4174" s="2">
        <f>CSV[[#This Row],[sindlon]]+CSV[[#This Row],[cosradlat]]*O4173*CSV[[#This Row],[sindlat]]</f>
        <v>1.1598570785879444E-13</v>
      </c>
      <c r="Q4174" s="2">
        <f>2*ASIN(SQRT(CSV[[#This Row],[Columna1]]))*6367445</f>
        <v>4.3370800363343536</v>
      </c>
      <c r="R4174" s="2" t="e" vm="1">
        <f ca="1">_xlfn.CONCAT(CSV[[#This Row],[lon]],",",CSV[[#This Row],[lat]],";",CSV[[#This Row],[alt]])</f>
        <v>#NAME?</v>
      </c>
    </row>
    <row r="4175" spans="1:18" x14ac:dyDescent="0.25">
      <c r="A4175">
        <v>42.435105443000793</v>
      </c>
      <c r="B4175">
        <v>-6.7924358323216438</v>
      </c>
      <c r="C4175">
        <v>641.4000244140625</v>
      </c>
      <c r="D4175" s="1">
        <v>42854.454108796293</v>
      </c>
      <c r="E4175" s="1">
        <f>CSV[[#This Row],[Column4]]-D4174</f>
        <v>3.4722215787041932E-5</v>
      </c>
      <c r="F4175">
        <f>CSV[[#This Row],[alt]]-C4174</f>
        <v>0.800048828125</v>
      </c>
      <c r="G4175">
        <f>IF(CSV[[#This Row],[Altura]]&gt;0,CSV[[#This Row],[Altura]],0)</f>
        <v>0.800048828125</v>
      </c>
      <c r="H4175">
        <f>IF(CSV[[#This Row],[Altura]]&lt;=0,CSV[[#This Row],[Altura]],0)</f>
        <v>0</v>
      </c>
      <c r="I4175" s="2">
        <f>RADIANS(CSV[[#This Row],[lon]])-RADIANS(A4174)</f>
        <v>5.9248182204818534E-7</v>
      </c>
      <c r="J4175" s="2">
        <f>RADIANS(CSV[[#This Row],[lat]])-RADIANS(B4174)</f>
        <v>4.1693165259149012E-7</v>
      </c>
      <c r="K4175" s="2">
        <f>RADIANS(CSV[[#This Row],[lon]])</f>
        <v>0.74063230841133076</v>
      </c>
      <c r="L4175" s="2">
        <f>RADIANS(CSV[[#This Row],[lat]])</f>
        <v>-0.11855036950445416</v>
      </c>
      <c r="M4175" s="2">
        <f>SIN(CSV[[#This Row],[dlon]]/2)*SIN(CSV[[#This Row],[dlon]]/2)</f>
        <v>8.7758677364381821E-14</v>
      </c>
      <c r="N4175" s="2">
        <f>SIN(CSV[[#This Row],[dlat]]/2)*SIN(CSV[[#This Row],[dlat]]/2)</f>
        <v>4.3458000733167122E-14</v>
      </c>
      <c r="O4175" s="2">
        <f>COS(RADIANS(CSV[[#This Row],[lat]]))</f>
        <v>0.9929811311014265</v>
      </c>
      <c r="P4175" s="2">
        <f>CSV[[#This Row],[sindlon]]+CSV[[#This Row],[cosradlat]]*O4174*CSV[[#This Row],[sindlat]]</f>
        <v>1.3060876488769102E-13</v>
      </c>
      <c r="Q4175" s="2">
        <f>2*ASIN(SQRT(CSV[[#This Row],[Columna1]]))*6367445</f>
        <v>4.6023681894718651</v>
      </c>
      <c r="R4175" s="2" t="e" vm="1">
        <f ca="1">_xlfn.CONCAT(CSV[[#This Row],[lon]],",",CSV[[#This Row],[lat]],";",CSV[[#This Row],[alt]])</f>
        <v>#NAME?</v>
      </c>
    </row>
    <row r="4176" spans="1:18" x14ac:dyDescent="0.25">
      <c r="A4176">
        <v>42.435115417465568</v>
      </c>
      <c r="B4176">
        <v>-6.7924266122281551</v>
      </c>
      <c r="C4176">
        <v>641.79998779296875</v>
      </c>
      <c r="D4176" s="1">
        <v>42854.45412037037</v>
      </c>
      <c r="E4176" s="1">
        <f>CSV[[#This Row],[Column4]]-D4175</f>
        <v>1.1574076779652387E-5</v>
      </c>
      <c r="F4176">
        <f>CSV[[#This Row],[alt]]-C4175</f>
        <v>0.39996337890625</v>
      </c>
      <c r="G4176">
        <f>IF(CSV[[#This Row],[Altura]]&gt;0,CSV[[#This Row],[Altura]],0)</f>
        <v>0.39996337890625</v>
      </c>
      <c r="H4176">
        <f>IF(CSV[[#This Row],[Altura]]&lt;=0,CSV[[#This Row],[Altura]],0)</f>
        <v>0</v>
      </c>
      <c r="I4176" s="2">
        <f>RADIANS(CSV[[#This Row],[lon]])-RADIANS(A4175)</f>
        <v>1.740872513922298E-7</v>
      </c>
      <c r="J4176" s="2">
        <f>RADIANS(CSV[[#This Row],[lat]])-RADIANS(B4175)</f>
        <v>1.6092098872877436E-7</v>
      </c>
      <c r="K4176" s="2">
        <f>RADIANS(CSV[[#This Row],[lon]])</f>
        <v>0.74063248249858216</v>
      </c>
      <c r="L4176" s="2">
        <f>RADIANS(CSV[[#This Row],[lat]])</f>
        <v>-0.11855020858346543</v>
      </c>
      <c r="M4176" s="2">
        <f>SIN(CSV[[#This Row],[dlon]]/2)*SIN(CSV[[#This Row],[dlon]]/2)</f>
        <v>7.576592774325336E-15</v>
      </c>
      <c r="N4176" s="2">
        <f>SIN(CSV[[#This Row],[dlat]]/2)*SIN(CSV[[#This Row],[dlat]]/2)</f>
        <v>6.4738911533615664E-15</v>
      </c>
      <c r="O4176" s="2">
        <f>COS(RADIANS(CSV[[#This Row],[lat]]))</f>
        <v>0.9929811501340019</v>
      </c>
      <c r="P4176" s="2">
        <f>CSV[[#This Row],[sindlon]]+CSV[[#This Row],[cosradlat]]*O4175*CSV[[#This Row],[sindlat]]</f>
        <v>1.3959924196642923E-14</v>
      </c>
      <c r="Q4176" s="2">
        <f>2*ASIN(SQRT(CSV[[#This Row],[Columna1]]))*6367445</f>
        <v>1.5046542911392624</v>
      </c>
      <c r="R4176" s="2" t="e" vm="1">
        <f ca="1">_xlfn.CONCAT(CSV[[#This Row],[lon]],",",CSV[[#This Row],[lat]],";",CSV[[#This Row],[alt]])</f>
        <v>#NAME?</v>
      </c>
    </row>
    <row r="4177" spans="1:18" x14ac:dyDescent="0.25">
      <c r="A4177">
        <v>42.435146765783429</v>
      </c>
      <c r="B4177">
        <v>-6.7923998739570379</v>
      </c>
      <c r="C4177">
        <v>642.79998779296875</v>
      </c>
      <c r="D4177" s="1">
        <v>42854.454155092593</v>
      </c>
      <c r="E4177" s="1">
        <f>CSV[[#This Row],[Column4]]-D4176</f>
        <v>3.4722223062999547E-5</v>
      </c>
      <c r="F4177">
        <f>CSV[[#This Row],[alt]]-C4176</f>
        <v>1</v>
      </c>
      <c r="G4177">
        <f>IF(CSV[[#This Row],[Altura]]&gt;0,CSV[[#This Row],[Altura]],0)</f>
        <v>1</v>
      </c>
      <c r="H4177">
        <f>IF(CSV[[#This Row],[Altura]]&lt;=0,CSV[[#This Row],[Altura]],0)</f>
        <v>0</v>
      </c>
      <c r="I4177" s="2">
        <f>RADIANS(CSV[[#This Row],[lon]])-RADIANS(A4176)</f>
        <v>5.4713136166117948E-7</v>
      </c>
      <c r="J4177" s="2">
        <f>RADIANS(CSV[[#This Row],[lat]])-RADIANS(B4176)</f>
        <v>4.6667086728291451E-7</v>
      </c>
      <c r="K4177" s="2">
        <f>RADIANS(CSV[[#This Row],[lon]])</f>
        <v>0.74063302962994382</v>
      </c>
      <c r="L4177" s="2">
        <f>RADIANS(CSV[[#This Row],[lat]])</f>
        <v>-0.11854974191259815</v>
      </c>
      <c r="M4177" s="2">
        <f>SIN(CSV[[#This Row],[dlon]]/2)*SIN(CSV[[#This Row],[dlon]]/2)</f>
        <v>7.4838181728302242E-14</v>
      </c>
      <c r="N4177" s="2">
        <f>SIN(CSV[[#This Row],[dlat]]/2)*SIN(CSV[[#This Row],[dlat]]/2)</f>
        <v>5.4445424592645918E-14</v>
      </c>
      <c r="O4177" s="2">
        <f>COS(RADIANS(CSV[[#This Row],[lat]]))</f>
        <v>0.9929812053283249</v>
      </c>
      <c r="P4177" s="2">
        <f>CSV[[#This Row],[sindlon]]+CSV[[#This Row],[cosradlat]]*O4176*CSV[[#This Row],[sindlat]]</f>
        <v>1.2852200299591758E-13</v>
      </c>
      <c r="Q4177" s="2">
        <f>2*ASIN(SQRT(CSV[[#This Row],[Columna1]]))*6367445</f>
        <v>4.5654536778713242</v>
      </c>
      <c r="R4177" s="2" t="e" vm="1">
        <f ca="1">_xlfn.CONCAT(CSV[[#This Row],[lon]],",",CSV[[#This Row],[lat]],";",CSV[[#This Row],[alt]])</f>
        <v>#NAME?</v>
      </c>
    </row>
    <row r="4178" spans="1:18" x14ac:dyDescent="0.25">
      <c r="A4178">
        <v>42.435169313102961</v>
      </c>
      <c r="B4178">
        <v>-6.7923829425126314</v>
      </c>
      <c r="C4178">
        <v>643.79998779296875</v>
      </c>
      <c r="D4178" s="1">
        <v>42854.45417824074</v>
      </c>
      <c r="E4178" s="1">
        <f>CSV[[#This Row],[Column4]]-D4177</f>
        <v>2.314814628334716E-5</v>
      </c>
      <c r="F4178">
        <f>CSV[[#This Row],[alt]]-C4177</f>
        <v>1</v>
      </c>
      <c r="G4178">
        <f>IF(CSV[[#This Row],[Altura]]&gt;0,CSV[[#This Row],[Altura]],0)</f>
        <v>1</v>
      </c>
      <c r="H4178">
        <f>IF(CSV[[#This Row],[Altura]]&lt;=0,CSV[[#This Row],[Altura]],0)</f>
        <v>0</v>
      </c>
      <c r="I4178" s="2">
        <f>RADIANS(CSV[[#This Row],[lon]])-RADIANS(A4177)</f>
        <v>3.9352496339351006E-7</v>
      </c>
      <c r="J4178" s="2">
        <f>RADIANS(CSV[[#This Row],[lat]])-RADIANS(B4177)</f>
        <v>2.9550945200573775E-7</v>
      </c>
      <c r="K4178" s="2">
        <f>RADIANS(CSV[[#This Row],[lon]])</f>
        <v>0.74063342315490721</v>
      </c>
      <c r="L4178" s="2">
        <f>RADIANS(CSV[[#This Row],[lat]])</f>
        <v>-0.11854944640314614</v>
      </c>
      <c r="M4178" s="2">
        <f>SIN(CSV[[#This Row],[dlon]]/2)*SIN(CSV[[#This Row],[dlon]]/2)</f>
        <v>3.8715474203465357E-14</v>
      </c>
      <c r="N4178" s="2">
        <f>SIN(CSV[[#This Row],[dlat]]/2)*SIN(CSV[[#This Row],[dlat]]/2)</f>
        <v>2.1831459056182698E-14</v>
      </c>
      <c r="O4178" s="2">
        <f>COS(RADIANS(CSV[[#This Row],[lat]]))</f>
        <v>0.99298124027885026</v>
      </c>
      <c r="P4178" s="2">
        <f>CSV[[#This Row],[sindlon]]+CSV[[#This Row],[cosradlat]]*O4177*CSV[[#This Row],[sindlat]]</f>
        <v>6.024154845393364E-14</v>
      </c>
      <c r="Q4178" s="2">
        <f>2*ASIN(SQRT(CSV[[#This Row],[Columna1]]))*6367445</f>
        <v>3.1256709846991542</v>
      </c>
      <c r="R4178" s="2" t="e" vm="1">
        <f ca="1">_xlfn.CONCAT(CSV[[#This Row],[lon]],",",CSV[[#This Row],[lat]],";",CSV[[#This Row],[alt]])</f>
        <v>#NAME?</v>
      </c>
    </row>
    <row r="4179" spans="1:18" x14ac:dyDescent="0.25">
      <c r="A4179">
        <v>42.435213904827833</v>
      </c>
      <c r="B4179">
        <v>-6.7923484928905964</v>
      </c>
      <c r="C4179">
        <v>645</v>
      </c>
      <c r="D4179" s="1">
        <v>42854.454224537039</v>
      </c>
      <c r="E4179" s="1">
        <f>CSV[[#This Row],[Column4]]-D4178</f>
        <v>4.6296299842651933E-5</v>
      </c>
      <c r="F4179">
        <f>CSV[[#This Row],[alt]]-C4178</f>
        <v>1.20001220703125</v>
      </c>
      <c r="G4179">
        <f>IF(CSV[[#This Row],[Altura]]&gt;0,CSV[[#This Row],[Altura]],0)</f>
        <v>1.20001220703125</v>
      </c>
      <c r="H4179">
        <f>IF(CSV[[#This Row],[Altura]]&lt;=0,CSV[[#This Row],[Altura]],0)</f>
        <v>0</v>
      </c>
      <c r="I4179" s="2">
        <f>RADIANS(CSV[[#This Row],[lon]])-RADIANS(A4178)</f>
        <v>7.7827241817818305E-7</v>
      </c>
      <c r="J4179" s="2">
        <f>RADIANS(CSV[[#This Row],[lat]])-RADIANS(B4178)</f>
        <v>6.0125933058763348E-7</v>
      </c>
      <c r="K4179" s="2">
        <f>RADIANS(CSV[[#This Row],[lon]])</f>
        <v>0.74063420142732539</v>
      </c>
      <c r="L4179" s="2">
        <f>RADIANS(CSV[[#This Row],[lat]])</f>
        <v>-0.11854884514381556</v>
      </c>
      <c r="M4179" s="2">
        <f>SIN(CSV[[#This Row],[dlon]]/2)*SIN(CSV[[#This Row],[dlon]]/2)</f>
        <v>1.514269892242215E-13</v>
      </c>
      <c r="N4179" s="2">
        <f>SIN(CSV[[#This Row],[dlat]]/2)*SIN(CSV[[#This Row],[dlat]]/2)</f>
        <v>9.0378195654669549E-14</v>
      </c>
      <c r="O4179" s="2">
        <f>COS(RADIANS(CSV[[#This Row],[lat]]))</f>
        <v>0.99298131139079016</v>
      </c>
      <c r="P4179" s="2">
        <f>CSV[[#This Row],[sindlon]]+CSV[[#This Row],[cosradlat]]*O4178*CSV[[#This Row],[sindlat]]</f>
        <v>2.4054095788205825E-13</v>
      </c>
      <c r="Q4179" s="2">
        <f>2*ASIN(SQRT(CSV[[#This Row],[Columna1]]))*6367445</f>
        <v>6.2458236246582972</v>
      </c>
      <c r="R4179" s="2" t="e" vm="1">
        <f ca="1">_xlfn.CONCAT(CSV[[#This Row],[lon]],",",CSV[[#This Row],[lat]],";",CSV[[#This Row],[alt]])</f>
        <v>#NAME?</v>
      </c>
    </row>
    <row r="4180" spans="1:18" x14ac:dyDescent="0.25">
      <c r="A4180">
        <v>42.43522547185421</v>
      </c>
      <c r="B4180">
        <v>-6.7923406139016151</v>
      </c>
      <c r="C4180">
        <v>645.4000244140625</v>
      </c>
      <c r="D4180" s="1">
        <v>42854.454236111109</v>
      </c>
      <c r="E4180" s="1">
        <f>CSV[[#This Row],[Column4]]-D4179</f>
        <v>1.1574069503694773E-5</v>
      </c>
      <c r="F4180">
        <f>CSV[[#This Row],[alt]]-C4179</f>
        <v>0.4000244140625</v>
      </c>
      <c r="G4180">
        <f>IF(CSV[[#This Row],[Altura]]&gt;0,CSV[[#This Row],[Altura]],0)</f>
        <v>0.4000244140625</v>
      </c>
      <c r="H4180">
        <f>IF(CSV[[#This Row],[Altura]]&lt;=0,CSV[[#This Row],[Altura]],0)</f>
        <v>0</v>
      </c>
      <c r="I4180" s="2">
        <f>RADIANS(CSV[[#This Row],[lon]])-RADIANS(A4179)</f>
        <v>2.018826948946284E-7</v>
      </c>
      <c r="J4180" s="2">
        <f>RADIANS(CSV[[#This Row],[lat]])-RADIANS(B4179)</f>
        <v>1.3751429944752758E-7</v>
      </c>
      <c r="K4180" s="2">
        <f>RADIANS(CSV[[#This Row],[lon]])</f>
        <v>0.74063440331002028</v>
      </c>
      <c r="L4180" s="2">
        <f>RADIANS(CSV[[#This Row],[lat]])</f>
        <v>-0.11854870762951611</v>
      </c>
      <c r="M4180" s="2">
        <f>SIN(CSV[[#This Row],[dlon]]/2)*SIN(CSV[[#This Row],[dlon]]/2)</f>
        <v>1.0189155624479371E-14</v>
      </c>
      <c r="N4180" s="2">
        <f>SIN(CSV[[#This Row],[dlat]]/2)*SIN(CSV[[#This Row],[dlat]]/2)</f>
        <v>4.7275456381360637E-15</v>
      </c>
      <c r="O4180" s="2">
        <f>COS(RADIANS(CSV[[#This Row],[lat]]))</f>
        <v>0.99298132765478431</v>
      </c>
      <c r="P4180" s="2">
        <f>CSV[[#This Row],[sindlon]]+CSV[[#This Row],[cosradlat]]*O4179*CSV[[#This Row],[sindlat]]</f>
        <v>1.4850571885829713E-14</v>
      </c>
      <c r="Q4180" s="2">
        <f>2*ASIN(SQRT(CSV[[#This Row],[Columna1]]))*6367445</f>
        <v>1.5519109134080438</v>
      </c>
      <c r="R4180" s="2" t="e" vm="1">
        <f ca="1">_xlfn.CONCAT(CSV[[#This Row],[lon]],",",CSV[[#This Row],[lat]],";",CSV[[#This Row],[alt]])</f>
        <v>#NAME?</v>
      </c>
    </row>
    <row r="4181" spans="1:18" x14ac:dyDescent="0.25">
      <c r="A4181">
        <v>42.435248270630836</v>
      </c>
      <c r="B4181">
        <v>-6.7923246044665584</v>
      </c>
      <c r="C4181">
        <v>646.20001220703125</v>
      </c>
      <c r="D4181" s="1">
        <v>42854.454259259262</v>
      </c>
      <c r="E4181" s="1">
        <f>CSV[[#This Row],[Column4]]-D4180</f>
        <v>2.3148153559304774E-5</v>
      </c>
      <c r="F4181">
        <f>CSV[[#This Row],[alt]]-C4180</f>
        <v>0.79998779296875</v>
      </c>
      <c r="G4181">
        <f>IF(CSV[[#This Row],[Altura]]&gt;0,CSV[[#This Row],[Altura]],0)</f>
        <v>0.79998779296875</v>
      </c>
      <c r="H4181">
        <f>IF(CSV[[#This Row],[Altura]]&lt;=0,CSV[[#This Row],[Altura]],0)</f>
        <v>0</v>
      </c>
      <c r="I4181" s="2">
        <f>RADIANS(CSV[[#This Row],[lon]])-RADIANS(A4180)</f>
        <v>3.9791371753139515E-7</v>
      </c>
      <c r="J4181" s="2">
        <f>RADIANS(CSV[[#This Row],[lat]])-RADIANS(B4180)</f>
        <v>2.7941735311620697E-7</v>
      </c>
      <c r="K4181" s="2">
        <f>RADIANS(CSV[[#This Row],[lon]])</f>
        <v>0.74063480122373782</v>
      </c>
      <c r="L4181" s="2">
        <f>RADIANS(CSV[[#This Row],[lat]])</f>
        <v>-0.11854842821216299</v>
      </c>
      <c r="M4181" s="2">
        <f>SIN(CSV[[#This Row],[dlon]]/2)*SIN(CSV[[#This Row],[dlon]]/2)</f>
        <v>3.9583831649913203E-14</v>
      </c>
      <c r="N4181" s="2">
        <f>SIN(CSV[[#This Row],[dlat]]/2)*SIN(CSV[[#This Row],[dlat]]/2)</f>
        <v>1.951851430561665E-14</v>
      </c>
      <c r="O4181" s="2">
        <f>COS(RADIANS(CSV[[#This Row],[lat]]))</f>
        <v>0.99298136070177856</v>
      </c>
      <c r="P4181" s="2">
        <f>CSV[[#This Row],[sindlon]]+CSV[[#This Row],[cosradlat]]*O4180*CSV[[#This Row],[sindlat]]</f>
        <v>5.8829319999274131E-14</v>
      </c>
      <c r="Q4181" s="2">
        <f>2*ASIN(SQRT(CSV[[#This Row],[Columna1]]))*6367445</f>
        <v>3.0888165262257736</v>
      </c>
      <c r="R4181" s="2" t="e" vm="1">
        <f ca="1">_xlfn.CONCAT(CSV[[#This Row],[lon]],",",CSV[[#This Row],[lat]],";",CSV[[#This Row],[alt]])</f>
        <v>#NAME?</v>
      </c>
    </row>
    <row r="4182" spans="1:18" x14ac:dyDescent="0.25">
      <c r="A4182">
        <v>42.435280373319983</v>
      </c>
      <c r="B4182">
        <v>-6.7922966927289963</v>
      </c>
      <c r="C4182">
        <v>647.5999755859375</v>
      </c>
      <c r="D4182" s="1">
        <v>42854.454293981478</v>
      </c>
      <c r="E4182" s="1">
        <f>CSV[[#This Row],[Column4]]-D4181</f>
        <v>3.4722215787041932E-5</v>
      </c>
      <c r="F4182">
        <f>CSV[[#This Row],[alt]]-C4181</f>
        <v>1.39996337890625</v>
      </c>
      <c r="G4182">
        <f>IF(CSV[[#This Row],[Altura]]&gt;0,CSV[[#This Row],[Altura]],0)</f>
        <v>1.39996337890625</v>
      </c>
      <c r="H4182">
        <f>IF(CSV[[#This Row],[Altura]]&lt;=0,CSV[[#This Row],[Altura]],0)</f>
        <v>0</v>
      </c>
      <c r="I4182" s="2">
        <f>RADIANS(CSV[[#This Row],[lon]])-RADIANS(A4181)</f>
        <v>5.6029762440790165E-7</v>
      </c>
      <c r="J4182" s="2">
        <f>RADIANS(CSV[[#This Row],[lat]])-RADIANS(B4181)</f>
        <v>4.8715172042135269E-7</v>
      </c>
      <c r="K4182" s="2">
        <f>RADIANS(CSV[[#This Row],[lon]])</f>
        <v>0.74063536152136222</v>
      </c>
      <c r="L4182" s="2">
        <f>RADIANS(CSV[[#This Row],[lat]])</f>
        <v>-0.11854794106044257</v>
      </c>
      <c r="M4182" s="2">
        <f>SIN(CSV[[#This Row],[dlon]]/2)*SIN(CSV[[#This Row],[dlon]]/2)</f>
        <v>7.848335697928246E-14</v>
      </c>
      <c r="N4182" s="2">
        <f>SIN(CSV[[#This Row],[dlat]]/2)*SIN(CSV[[#This Row],[dlat]]/2)</f>
        <v>5.9329199677369777E-14</v>
      </c>
      <c r="O4182" s="2">
        <f>COS(RADIANS(CSV[[#This Row],[lat]]))</f>
        <v>0.99298141831755682</v>
      </c>
      <c r="P4182" s="2">
        <f>CSV[[#This Row],[sindlon]]+CSV[[#This Row],[cosradlat]]*O4181*CSV[[#This Row],[sindlat]]</f>
        <v>1.3698266217954482E-13</v>
      </c>
      <c r="Q4182" s="2">
        <f>2*ASIN(SQRT(CSV[[#This Row],[Columna1]]))*6367445</f>
        <v>4.7133316444646072</v>
      </c>
      <c r="R4182" s="2" t="e" vm="1">
        <f ca="1">_xlfn.CONCAT(CSV[[#This Row],[lon]],",",CSV[[#This Row],[lat]],";",CSV[[#This Row],[alt]])</f>
        <v>#NAME?</v>
      </c>
    </row>
    <row r="4183" spans="1:18" x14ac:dyDescent="0.25">
      <c r="A4183">
        <v>42.435313984751701</v>
      </c>
      <c r="B4183">
        <v>-6.7922671884298333</v>
      </c>
      <c r="C4183">
        <v>648.5999755859375</v>
      </c>
      <c r="D4183" s="1">
        <v>42854.454328703701</v>
      </c>
      <c r="E4183" s="1">
        <f>CSV[[#This Row],[Column4]]-D4182</f>
        <v>3.4722223062999547E-5</v>
      </c>
      <c r="F4183">
        <f>CSV[[#This Row],[alt]]-C4182</f>
        <v>1</v>
      </c>
      <c r="G4183">
        <f>IF(CSV[[#This Row],[Altura]]&gt;0,CSV[[#This Row],[Altura]],0)</f>
        <v>1</v>
      </c>
      <c r="H4183">
        <f>IF(CSV[[#This Row],[Altura]]&lt;=0,CSV[[#This Row],[Altura]],0)</f>
        <v>0</v>
      </c>
      <c r="I4183" s="2">
        <f>RADIANS(CSV[[#This Row],[lon]])-RADIANS(A4182)</f>
        <v>5.8663014979032369E-7</v>
      </c>
      <c r="J4183" s="2">
        <f>RADIANS(CSV[[#This Row],[lat]])-RADIANS(B4182)</f>
        <v>5.1494716388211792E-7</v>
      </c>
      <c r="K4183" s="2">
        <f>RADIANS(CSV[[#This Row],[lon]])</f>
        <v>0.74063594815151201</v>
      </c>
      <c r="L4183" s="2">
        <f>RADIANS(CSV[[#This Row],[lat]])</f>
        <v>-0.11854742611327869</v>
      </c>
      <c r="M4183" s="2">
        <f>SIN(CSV[[#This Row],[dlon]]/2)*SIN(CSV[[#This Row],[dlon]]/2)</f>
        <v>8.6033733160751946E-14</v>
      </c>
      <c r="N4183" s="2">
        <f>SIN(CSV[[#This Row],[dlat]]/2)*SIN(CSV[[#This Row],[dlat]]/2)</f>
        <v>6.6292645397557735E-14</v>
      </c>
      <c r="O4183" s="2">
        <f>COS(RADIANS(CSV[[#This Row],[lat]]))</f>
        <v>0.99298147922046565</v>
      </c>
      <c r="P4183" s="2">
        <f>CSV[[#This Row],[sindlon]]+CSV[[#This Row],[cosradlat]]*O4182*CSV[[#This Row],[sindlat]]</f>
        <v>1.5139908748217002E-13</v>
      </c>
      <c r="Q4183" s="2">
        <f>2*ASIN(SQRT(CSV[[#This Row],[Columna1]]))*6367445</f>
        <v>4.9551502398678879</v>
      </c>
      <c r="R4183" s="2" t="e" vm="1">
        <f ca="1">_xlfn.CONCAT(CSV[[#This Row],[lon]],",",CSV[[#This Row],[lat]],";",CSV[[#This Row],[alt]])</f>
        <v>#NAME?</v>
      </c>
    </row>
    <row r="4184" spans="1:18" x14ac:dyDescent="0.25">
      <c r="A4184">
        <v>42.435335693880916</v>
      </c>
      <c r="B4184">
        <v>-6.7922461498528719</v>
      </c>
      <c r="C4184">
        <v>649.4000244140625</v>
      </c>
      <c r="D4184" s="1">
        <v>42854.454351851855</v>
      </c>
      <c r="E4184" s="1">
        <f>CSV[[#This Row],[Column4]]-D4183</f>
        <v>2.3148153559304774E-5</v>
      </c>
      <c r="F4184">
        <f>CSV[[#This Row],[alt]]-C4183</f>
        <v>0.800048828125</v>
      </c>
      <c r="G4184">
        <f>IF(CSV[[#This Row],[Altura]]&gt;0,CSV[[#This Row],[Altura]],0)</f>
        <v>0.800048828125</v>
      </c>
      <c r="H4184">
        <f>IF(CSV[[#This Row],[Altura]]&lt;=0,CSV[[#This Row],[Altura]],0)</f>
        <v>0</v>
      </c>
      <c r="I4184" s="2">
        <f>RADIANS(CSV[[#This Row],[lon]])-RADIANS(A4183)</f>
        <v>3.7889578252681133E-7</v>
      </c>
      <c r="J4184" s="2">
        <f>RADIANS(CSV[[#This Row],[lat]])-RADIANS(B4183)</f>
        <v>3.6719243791394351E-7</v>
      </c>
      <c r="K4184" s="2">
        <f>RADIANS(CSV[[#This Row],[lon]])</f>
        <v>0.74063632704729454</v>
      </c>
      <c r="L4184" s="2">
        <f>RADIANS(CSV[[#This Row],[lat]])</f>
        <v>-0.11854705892084078</v>
      </c>
      <c r="M4184" s="2">
        <f>SIN(CSV[[#This Row],[dlon]]/2)*SIN(CSV[[#This Row],[dlon]]/2)</f>
        <v>3.5890503504150746E-14</v>
      </c>
      <c r="N4184" s="2">
        <f>SIN(CSV[[#This Row],[dlat]]/2)*SIN(CSV[[#This Row],[dlat]]/2)</f>
        <v>3.3707571615295935E-14</v>
      </c>
      <c r="O4184" s="2">
        <f>COS(RADIANS(CSV[[#This Row],[lat]]))</f>
        <v>0.99298152264823125</v>
      </c>
      <c r="P4184" s="2">
        <f>CSV[[#This Row],[sindlon]]+CSV[[#This Row],[cosradlat]]*O4183*CSV[[#This Row],[sindlat]]</f>
        <v>6.9126582412036517E-14</v>
      </c>
      <c r="Q4184" s="2">
        <f>2*ASIN(SQRT(CSV[[#This Row],[Columna1]]))*6367445</f>
        <v>3.3482489480258</v>
      </c>
      <c r="R4184" s="2" t="e" vm="1">
        <f ca="1">_xlfn.CONCAT(CSV[[#This Row],[lon]],",",CSV[[#This Row],[lat]],";",CSV[[#This Row],[alt]])</f>
        <v>#NAME?</v>
      </c>
    </row>
    <row r="4185" spans="1:18" x14ac:dyDescent="0.25">
      <c r="A4185">
        <v>42.435346925631166</v>
      </c>
      <c r="B4185">
        <v>-6.7922345828264952</v>
      </c>
      <c r="C4185">
        <v>649.79998779296875</v>
      </c>
      <c r="D4185" s="1">
        <v>42854.454363425924</v>
      </c>
      <c r="E4185" s="1">
        <f>CSV[[#This Row],[Column4]]-D4184</f>
        <v>1.1574069503694773E-5</v>
      </c>
      <c r="F4185">
        <f>CSV[[#This Row],[alt]]-C4184</f>
        <v>0.39996337890625</v>
      </c>
      <c r="G4185">
        <f>IF(CSV[[#This Row],[Altura]]&gt;0,CSV[[#This Row],[Altura]],0)</f>
        <v>0.39996337890625</v>
      </c>
      <c r="H4185">
        <f>IF(CSV[[#This Row],[Altura]]&lt;=0,CSV[[#This Row],[Altura]],0)</f>
        <v>0</v>
      </c>
      <c r="I4185" s="2">
        <f>RADIANS(CSV[[#This Row],[lon]])-RADIANS(A4184)</f>
        <v>1.9603102263676675E-7</v>
      </c>
      <c r="J4185" s="2">
        <f>RADIANS(CSV[[#This Row],[lat]])-RADIANS(B4184)</f>
        <v>2.0188269493626176E-7</v>
      </c>
      <c r="K4185" s="2">
        <f>RADIANS(CSV[[#This Row],[lon]])</f>
        <v>0.74063652307831718</v>
      </c>
      <c r="L4185" s="2">
        <f>RADIANS(CSV[[#This Row],[lat]])</f>
        <v>-0.11854685703814584</v>
      </c>
      <c r="M4185" s="2">
        <f>SIN(CSV[[#This Row],[dlon]]/2)*SIN(CSV[[#This Row],[dlon]]/2)</f>
        <v>9.607040459004108E-15</v>
      </c>
      <c r="N4185" s="2">
        <f>SIN(CSV[[#This Row],[dlat]]/2)*SIN(CSV[[#This Row],[dlat]]/2)</f>
        <v>1.0189155628681898E-14</v>
      </c>
      <c r="O4185" s="2">
        <f>COS(RADIANS(CSV[[#This Row],[lat]]))</f>
        <v>0.99298154652479442</v>
      </c>
      <c r="P4185" s="2">
        <f>CSV[[#This Row],[sindlon]]+CSV[[#This Row],[cosradlat]]*O4184*CSV[[#This Row],[sindlat]]</f>
        <v>1.9653673521098541E-14</v>
      </c>
      <c r="Q4185" s="2">
        <f>2*ASIN(SQRT(CSV[[#This Row],[Columna1]]))*6367445</f>
        <v>1.7853240967031812</v>
      </c>
      <c r="R4185" s="2" t="e" vm="1">
        <f ca="1">_xlfn.CONCAT(CSV[[#This Row],[lon]],",",CSV[[#This Row],[lat]],";",CSV[[#This Row],[alt]])</f>
        <v>#NAME?</v>
      </c>
    </row>
    <row r="4186" spans="1:18" x14ac:dyDescent="0.25">
      <c r="A4186">
        <v>42.43536913767457</v>
      </c>
      <c r="B4186">
        <v>-6.7922135442495346</v>
      </c>
      <c r="C4186">
        <v>650.20001220703125</v>
      </c>
      <c r="D4186" s="1">
        <v>42854.454386574071</v>
      </c>
      <c r="E4186" s="1">
        <f>CSV[[#This Row],[Column4]]-D4185</f>
        <v>2.314814628334716E-5</v>
      </c>
      <c r="F4186">
        <f>CSV[[#This Row],[alt]]-C4185</f>
        <v>0.4000244140625</v>
      </c>
      <c r="G4186">
        <f>IF(CSV[[#This Row],[Altura]]&gt;0,CSV[[#This Row],[Altura]],0)</f>
        <v>0.4000244140625</v>
      </c>
      <c r="H4186">
        <f>IF(CSV[[#This Row],[Altura]]&lt;=0,CSV[[#This Row],[Altura]],0)</f>
        <v>0</v>
      </c>
      <c r="I4186" s="2">
        <f>RADIANS(CSV[[#This Row],[lon]])-RADIANS(A4185)</f>
        <v>3.8767329102462611E-7</v>
      </c>
      <c r="J4186" s="2">
        <f>RADIANS(CSV[[#This Row],[lat]])-RADIANS(B4185)</f>
        <v>3.6719243790006573E-7</v>
      </c>
      <c r="K4186" s="2">
        <f>RADIANS(CSV[[#This Row],[lon]])</f>
        <v>0.7406369107516082</v>
      </c>
      <c r="L4186" s="2">
        <f>RADIANS(CSV[[#This Row],[lat]])</f>
        <v>-0.11854648984570794</v>
      </c>
      <c r="M4186" s="2">
        <f>SIN(CSV[[#This Row],[dlon]]/2)*SIN(CSV[[#This Row],[dlon]]/2)</f>
        <v>3.7572645143465641E-14</v>
      </c>
      <c r="N4186" s="2">
        <f>SIN(CSV[[#This Row],[dlat]]/2)*SIN(CSV[[#This Row],[dlat]]/2)</f>
        <v>3.3707571612748028E-14</v>
      </c>
      <c r="O4186" s="2">
        <f>COS(RADIANS(CSV[[#This Row],[lat]]))</f>
        <v>0.99298158995235253</v>
      </c>
      <c r="P4186" s="2">
        <f>CSV[[#This Row],[sindlon]]+CSV[[#This Row],[cosradlat]]*O4185*CSV[[#This Row],[sindlat]]</f>
        <v>7.0808728554318061E-14</v>
      </c>
      <c r="Q4186" s="2">
        <f>2*ASIN(SQRT(CSV[[#This Row],[Columna1]]))*6367445</f>
        <v>3.3887427085787287</v>
      </c>
      <c r="R4186" s="2" t="e" vm="1">
        <f ca="1">_xlfn.CONCAT(CSV[[#This Row],[lon]],",",CSV[[#This Row],[lat]],";",CSV[[#This Row],[alt]])</f>
        <v>#NAME?</v>
      </c>
    </row>
    <row r="4187" spans="1:18" x14ac:dyDescent="0.25">
      <c r="A4187">
        <v>42.435391014441848</v>
      </c>
      <c r="B4187">
        <v>-6.7921930085867643</v>
      </c>
      <c r="C4187">
        <v>651</v>
      </c>
      <c r="D4187" s="1">
        <v>42854.454409722224</v>
      </c>
      <c r="E4187" s="1">
        <f>CSV[[#This Row],[Column4]]-D4186</f>
        <v>2.3148153559304774E-5</v>
      </c>
      <c r="F4187">
        <f>CSV[[#This Row],[alt]]-C4186</f>
        <v>0.79998779296875</v>
      </c>
      <c r="G4187">
        <f>IF(CSV[[#This Row],[Altura]]&gt;0,CSV[[#This Row],[Altura]],0)</f>
        <v>0.79998779296875</v>
      </c>
      <c r="H4187">
        <f>IF(CSV[[#This Row],[Altura]]&lt;=0,CSV[[#This Row],[Altura]],0)</f>
        <v>0</v>
      </c>
      <c r="I4187" s="2">
        <f>RADIANS(CSV[[#This Row],[lon]])-RADIANS(A4186)</f>
        <v>3.8182161865574216E-7</v>
      </c>
      <c r="J4187" s="2">
        <f>RADIANS(CSV[[#This Row],[lat]])-RADIANS(B4186)</f>
        <v>3.5841492941612874E-7</v>
      </c>
      <c r="K4187" s="2">
        <f>RADIANS(CSV[[#This Row],[lon]])</f>
        <v>0.74063729257322686</v>
      </c>
      <c r="L4187" s="2">
        <f>RADIANS(CSV[[#This Row],[lat]])</f>
        <v>-0.11854613143077852</v>
      </c>
      <c r="M4187" s="2">
        <f>SIN(CSV[[#This Row],[dlon]]/2)*SIN(CSV[[#This Row],[dlon]]/2)</f>
        <v>3.64469371182223E-14</v>
      </c>
      <c r="N4187" s="2">
        <f>SIN(CSV[[#This Row],[dlat]]/2)*SIN(CSV[[#This Row],[dlat]]/2)</f>
        <v>3.2115315407091794E-14</v>
      </c>
      <c r="O4187" s="2">
        <f>COS(RADIANS(CSV[[#This Row],[lat]]))</f>
        <v>0.99298163234167269</v>
      </c>
      <c r="P4187" s="2">
        <f>CSV[[#This Row],[sindlon]]+CSV[[#This Row],[cosradlat]]*O4186*CSV[[#This Row],[sindlat]]</f>
        <v>6.8113038911195594E-14</v>
      </c>
      <c r="Q4187" s="2">
        <f>2*ASIN(SQRT(CSV[[#This Row],[Columna1]]))*6367445</f>
        <v>3.3236120628880195</v>
      </c>
      <c r="R4187" s="2" t="e" vm="1">
        <f ca="1">_xlfn.CONCAT(CSV[[#This Row],[lon]],",",CSV[[#This Row],[lat]],";",CSV[[#This Row],[alt]])</f>
        <v>#NAME?</v>
      </c>
    </row>
    <row r="4188" spans="1:18" x14ac:dyDescent="0.25">
      <c r="A4188">
        <v>42.435444658622146</v>
      </c>
      <c r="B4188">
        <v>-6.7921347543597221</v>
      </c>
      <c r="C4188">
        <v>652.4000244140625</v>
      </c>
      <c r="D4188" s="1">
        <v>42854.454467592594</v>
      </c>
      <c r="E4188" s="1">
        <f>CSV[[#This Row],[Column4]]-D4187</f>
        <v>5.7870369346346706E-5</v>
      </c>
      <c r="F4188">
        <f>CSV[[#This Row],[alt]]-C4187</f>
        <v>1.4000244140625</v>
      </c>
      <c r="G4188">
        <f>IF(CSV[[#This Row],[Altura]]&gt;0,CSV[[#This Row],[Altura]],0)</f>
        <v>1.4000244140625</v>
      </c>
      <c r="H4188">
        <f>IF(CSV[[#This Row],[Altura]]&lt;=0,CSV[[#This Row],[Altura]],0)</f>
        <v>0</v>
      </c>
      <c r="I4188" s="2">
        <f>RADIANS(CSV[[#This Row],[lon]])-RADIANS(A4187)</f>
        <v>9.3626757069475985E-7</v>
      </c>
      <c r="J4188" s="2">
        <f>RADIANS(CSV[[#This Row],[lat]])-RADIANS(B4187)</f>
        <v>1.0167280650869026E-6</v>
      </c>
      <c r="K4188" s="2">
        <f>RADIANS(CSV[[#This Row],[lon]])</f>
        <v>0.74063822884079755</v>
      </c>
      <c r="L4188" s="2">
        <f>RADIANS(CSV[[#This Row],[lat]])</f>
        <v>-0.11854511470271344</v>
      </c>
      <c r="M4188" s="2">
        <f>SIN(CSV[[#This Row],[dlon]]/2)*SIN(CSV[[#This Row],[dlon]]/2)</f>
        <v>2.1914924098365077E-13</v>
      </c>
      <c r="N4188" s="2">
        <f>SIN(CSV[[#This Row],[dlat]]/2)*SIN(CSV[[#This Row],[dlat]]/2)</f>
        <v>2.5843398958381692E-13</v>
      </c>
      <c r="O4188" s="2">
        <f>COS(RADIANS(CSV[[#This Row],[lat]]))</f>
        <v>0.9929817525882334</v>
      </c>
      <c r="P4188" s="2">
        <f>CSV[[#This Row],[sindlon]]+CSV[[#This Row],[cosradlat]]*O4187*CSV[[#This Row],[sindlat]]</f>
        <v>4.739684217248084E-13</v>
      </c>
      <c r="Q4188" s="2">
        <f>2*ASIN(SQRT(CSV[[#This Row],[Columna1]]))*6367445</f>
        <v>8.7673814429762515</v>
      </c>
      <c r="R4188" s="2" t="e" vm="1">
        <f ca="1">_xlfn.CONCAT(CSV[[#This Row],[lon]],",",CSV[[#This Row],[lat]],";",CSV[[#This Row],[alt]])</f>
        <v>#NAME?</v>
      </c>
    </row>
    <row r="4189" spans="1:18" x14ac:dyDescent="0.25">
      <c r="A4189">
        <v>42.435481203719974</v>
      </c>
      <c r="B4189">
        <v>-6.7921007238328457</v>
      </c>
      <c r="C4189">
        <v>653.4000244140625</v>
      </c>
      <c r="D4189" s="1">
        <v>42854.454502314817</v>
      </c>
      <c r="E4189" s="1">
        <f>CSV[[#This Row],[Column4]]-D4188</f>
        <v>3.4722223062999547E-5</v>
      </c>
      <c r="F4189">
        <f>CSV[[#This Row],[alt]]-C4188</f>
        <v>1</v>
      </c>
      <c r="G4189">
        <f>IF(CSV[[#This Row],[Altura]]&gt;0,CSV[[#This Row],[Altura]],0)</f>
        <v>1</v>
      </c>
      <c r="H4189">
        <f>IF(CSV[[#This Row],[Altura]]&lt;=0,CSV[[#This Row],[Altura]],0)</f>
        <v>0</v>
      </c>
      <c r="I4189" s="2">
        <f>RADIANS(CSV[[#This Row],[lon]])-RADIANS(A4188)</f>
        <v>6.3783228254621349E-7</v>
      </c>
      <c r="J4189" s="2">
        <f>RADIANS(CSV[[#This Row],[lat]])-RADIANS(B4188)</f>
        <v>5.9394474018203969E-7</v>
      </c>
      <c r="K4189" s="2">
        <f>RADIANS(CSV[[#This Row],[lon]])</f>
        <v>0.7406388666730801</v>
      </c>
      <c r="L4189" s="2">
        <f>RADIANS(CSV[[#This Row],[lat]])</f>
        <v>-0.11854452075797325</v>
      </c>
      <c r="M4189" s="2">
        <f>SIN(CSV[[#This Row],[dlon]]/2)*SIN(CSV[[#This Row],[dlon]]/2)</f>
        <v>1.0170750516452473E-13</v>
      </c>
      <c r="N4189" s="2">
        <f>SIN(CSV[[#This Row],[dlat]]/2)*SIN(CSV[[#This Row],[dlat]]/2)</f>
        <v>8.8192588597475085E-14</v>
      </c>
      <c r="O4189" s="2">
        <f>COS(RADIANS(CSV[[#This Row],[lat]]))</f>
        <v>0.99298182283251191</v>
      </c>
      <c r="P4189" s="2">
        <f>CSV[[#This Row],[sindlon]]+CSV[[#This Row],[cosradlat]]*O4188*CSV[[#This Row],[sindlat]]</f>
        <v>1.8866652909644119E-13</v>
      </c>
      <c r="Q4189" s="2">
        <f>2*ASIN(SQRT(CSV[[#This Row],[Columna1]]))*6367445</f>
        <v>5.5314963214396249</v>
      </c>
      <c r="R4189" s="2" t="e" vm="1">
        <f ca="1">_xlfn.CONCAT(CSV[[#This Row],[lon]],",",CSV[[#This Row],[lat]],";",CSV[[#This Row],[alt]])</f>
        <v>#NAME?</v>
      </c>
    </row>
    <row r="4190" spans="1:18" x14ac:dyDescent="0.25">
      <c r="A4190">
        <v>42.435531411319971</v>
      </c>
      <c r="B4190">
        <v>-6.7920510191470393</v>
      </c>
      <c r="C4190">
        <v>654.5999755859375</v>
      </c>
      <c r="D4190" s="1">
        <v>42854.454548611109</v>
      </c>
      <c r="E4190" s="1">
        <f>CSV[[#This Row],[Column4]]-D4189</f>
        <v>4.6296292566694319E-5</v>
      </c>
      <c r="F4190">
        <f>CSV[[#This Row],[alt]]-C4189</f>
        <v>1.199951171875</v>
      </c>
      <c r="G4190">
        <f>IF(CSV[[#This Row],[Altura]]&gt;0,CSV[[#This Row],[Altura]],0)</f>
        <v>1.199951171875</v>
      </c>
      <c r="H4190">
        <f>IF(CSV[[#This Row],[Altura]]&lt;=0,CSV[[#This Row],[Altura]],0)</f>
        <v>0</v>
      </c>
      <c r="I4190" s="2">
        <f>RADIANS(CSV[[#This Row],[lon]])-RADIANS(A4189)</f>
        <v>8.7628792955207757E-7</v>
      </c>
      <c r="J4190" s="2">
        <f>RADIANS(CSV[[#This Row],[lat]])-RADIANS(B4189)</f>
        <v>8.6751042099875164E-7</v>
      </c>
      <c r="K4190" s="2">
        <f>RADIANS(CSV[[#This Row],[lon]])</f>
        <v>0.74063974296100965</v>
      </c>
      <c r="L4190" s="2">
        <f>RADIANS(CSV[[#This Row],[lat]])</f>
        <v>-0.11854365324755226</v>
      </c>
      <c r="M4190" s="2">
        <f>SIN(CSV[[#This Row],[dlon]]/2)*SIN(CSV[[#This Row],[dlon]]/2)</f>
        <v>1.9197013386965443E-13</v>
      </c>
      <c r="N4190" s="2">
        <f>SIN(CSV[[#This Row],[dlat]]/2)*SIN(CSV[[#This Row],[dlat]]/2)</f>
        <v>1.8814358263534602E-13</v>
      </c>
      <c r="O4190" s="2">
        <f>COS(RADIANS(CSV[[#This Row],[lat]]))</f>
        <v>0.9929819254300527</v>
      </c>
      <c r="P4190" s="2">
        <f>CSV[[#This Row],[sindlon]]+CSV[[#This Row],[cosradlat]]*O4189*CSV[[#This Row],[sindlat]]</f>
        <v>3.7748215265743273E-13</v>
      </c>
      <c r="Q4190" s="2">
        <f>2*ASIN(SQRT(CSV[[#This Row],[Columna1]]))*6367445</f>
        <v>7.8242624485822896</v>
      </c>
      <c r="R4190" s="2" t="e" vm="1">
        <f ca="1">_xlfn.CONCAT(CSV[[#This Row],[lon]],",",CSV[[#This Row],[lat]],";",CSV[[#This Row],[alt]])</f>
        <v>#NAME?</v>
      </c>
    </row>
    <row r="4191" spans="1:18" x14ac:dyDescent="0.25">
      <c r="A4191">
        <v>42.435578517615795</v>
      </c>
      <c r="B4191">
        <v>-6.7920029070228338</v>
      </c>
      <c r="C4191">
        <v>656</v>
      </c>
      <c r="D4191" s="1">
        <v>42854.454594907409</v>
      </c>
      <c r="E4191" s="1">
        <f>CSV[[#This Row],[Column4]]-D4190</f>
        <v>4.6296299842651933E-5</v>
      </c>
      <c r="F4191">
        <f>CSV[[#This Row],[alt]]-C4190</f>
        <v>1.4000244140625</v>
      </c>
      <c r="G4191">
        <f>IF(CSV[[#This Row],[Altura]]&gt;0,CSV[[#This Row],[Altura]],0)</f>
        <v>1.4000244140625</v>
      </c>
      <c r="H4191">
        <f>IF(CSV[[#This Row],[Altura]]&lt;=0,CSV[[#This Row],[Altura]],0)</f>
        <v>0</v>
      </c>
      <c r="I4191" s="2">
        <f>RADIANS(CSV[[#This Row],[lon]])-RADIANS(A4190)</f>
        <v>8.2215996055623464E-7</v>
      </c>
      <c r="J4191" s="2">
        <f>RADIANS(CSV[[#This Row],[lat]])-RADIANS(B4190)</f>
        <v>8.3971497751023083E-7</v>
      </c>
      <c r="K4191" s="2">
        <f>RADIANS(CSV[[#This Row],[lon]])</f>
        <v>0.74064056512097021</v>
      </c>
      <c r="L4191" s="2">
        <f>RADIANS(CSV[[#This Row],[lat]])</f>
        <v>-0.11854281353257475</v>
      </c>
      <c r="M4191" s="2">
        <f>SIN(CSV[[#This Row],[dlon]]/2)*SIN(CSV[[#This Row],[dlon]]/2)</f>
        <v>1.6898675018544778E-13</v>
      </c>
      <c r="N4191" s="2">
        <f>SIN(CSV[[#This Row],[dlat]]/2)*SIN(CSV[[#This Row],[dlat]]/2)</f>
        <v>1.7628031086374152E-13</v>
      </c>
      <c r="O4191" s="2">
        <f>COS(RADIANS(CSV[[#This Row],[lat]]))</f>
        <v>0.99298202473960817</v>
      </c>
      <c r="P4191" s="2">
        <f>CSV[[#This Row],[sindlon]]+CSV[[#This Row],[cosradlat]]*O4190*CSV[[#This Row],[sindlat]]</f>
        <v>3.4280146409843015E-13</v>
      </c>
      <c r="Q4191" s="2">
        <f>2*ASIN(SQRT(CSV[[#This Row],[Columna1]]))*6367445</f>
        <v>7.4561825457203703</v>
      </c>
      <c r="R4191" s="2" t="e" vm="1">
        <f ca="1">_xlfn.CONCAT(CSV[[#This Row],[lon]],",",CSV[[#This Row],[lat]],";",CSV[[#This Row],[alt]])</f>
        <v>#NAME?</v>
      </c>
    </row>
    <row r="4192" spans="1:18" x14ac:dyDescent="0.25">
      <c r="A4192">
        <v>42.435604250058532</v>
      </c>
      <c r="B4192">
        <v>-6.7919793538749218</v>
      </c>
      <c r="C4192">
        <v>656.5999755859375</v>
      </c>
      <c r="D4192" s="1">
        <v>42854.454618055555</v>
      </c>
      <c r="E4192" s="1">
        <f>CSV[[#This Row],[Column4]]-D4191</f>
        <v>2.314814628334716E-5</v>
      </c>
      <c r="F4192">
        <f>CSV[[#This Row],[alt]]-C4191</f>
        <v>0.5999755859375</v>
      </c>
      <c r="G4192">
        <f>IF(CSV[[#This Row],[Altura]]&gt;0,CSV[[#This Row],[Altura]],0)</f>
        <v>0.5999755859375</v>
      </c>
      <c r="H4192">
        <f>IF(CSV[[#This Row],[Altura]]&lt;=0,CSV[[#This Row],[Altura]],0)</f>
        <v>0</v>
      </c>
      <c r="I4192" s="2">
        <f>RADIANS(CSV[[#This Row],[lon]])-RADIANS(A4191)</f>
        <v>4.4911585028728496E-7</v>
      </c>
      <c r="J4192" s="2">
        <f>RADIANS(CSV[[#This Row],[lat]])-RADIANS(B4191)</f>
        <v>4.1107998027811732E-7</v>
      </c>
      <c r="K4192" s="2">
        <f>RADIANS(CSV[[#This Row],[lon]])</f>
        <v>0.74064101423682049</v>
      </c>
      <c r="L4192" s="2">
        <f>RADIANS(CSV[[#This Row],[lat]])</f>
        <v>-0.11854240245259447</v>
      </c>
      <c r="M4192" s="2">
        <f>SIN(CSV[[#This Row],[dlon]]/2)*SIN(CSV[[#This Row],[dlon]]/2)</f>
        <v>5.0426261744816892E-14</v>
      </c>
      <c r="N4192" s="2">
        <f>SIN(CSV[[#This Row],[dlat]]/2)*SIN(CSV[[#This Row],[dlat]]/2)</f>
        <v>4.2246687546363731E-14</v>
      </c>
      <c r="O4192" s="2">
        <f>COS(RADIANS(CSV[[#This Row],[lat]]))</f>
        <v>0.99298207335605171</v>
      </c>
      <c r="P4192" s="2">
        <f>CSV[[#This Row],[sindlon]]+CSV[[#This Row],[cosradlat]]*O4191*CSV[[#This Row],[sindlat]]</f>
        <v>9.2082059647455479E-14</v>
      </c>
      <c r="Q4192" s="2">
        <f>2*ASIN(SQRT(CSV[[#This Row],[Columna1]]))*6367445</f>
        <v>3.8644056680032803</v>
      </c>
      <c r="R4192" s="2" t="e" vm="1">
        <f ca="1">_xlfn.CONCAT(CSV[[#This Row],[lon]],",",CSV[[#This Row],[lat]],";",CSV[[#This Row],[alt]])</f>
        <v>#NAME?</v>
      </c>
    </row>
    <row r="4193" spans="1:18" x14ac:dyDescent="0.25">
      <c r="A4193">
        <v>42.435631407424808</v>
      </c>
      <c r="B4193">
        <v>-6.7919526156038046</v>
      </c>
      <c r="C4193">
        <v>657.20001220703125</v>
      </c>
      <c r="D4193" s="1">
        <v>42854.454641203702</v>
      </c>
      <c r="E4193" s="1">
        <f>CSV[[#This Row],[Column4]]-D4192</f>
        <v>2.314814628334716E-5</v>
      </c>
      <c r="F4193">
        <f>CSV[[#This Row],[alt]]-C4192</f>
        <v>0.60003662109375</v>
      </c>
      <c r="G4193">
        <f>IF(CSV[[#This Row],[Altura]]&gt;0,CSV[[#This Row],[Altura]],0)</f>
        <v>0.60003662109375</v>
      </c>
      <c r="H4193">
        <f>IF(CSV[[#This Row],[Altura]]&lt;=0,CSV[[#This Row],[Altura]],0)</f>
        <v>0</v>
      </c>
      <c r="I4193" s="2">
        <f>RADIANS(CSV[[#This Row],[lon]])-RADIANS(A4192)</f>
        <v>4.7398545766075273E-7</v>
      </c>
      <c r="J4193" s="2">
        <f>RADIANS(CSV[[#This Row],[lat]])-RADIANS(B4192)</f>
        <v>4.6667086728291451E-7</v>
      </c>
      <c r="K4193" s="2">
        <f>RADIANS(CSV[[#This Row],[lon]])</f>
        <v>0.74064148822227815</v>
      </c>
      <c r="L4193" s="2">
        <f>RADIANS(CSV[[#This Row],[lat]])</f>
        <v>-0.11854193578172718</v>
      </c>
      <c r="M4193" s="2">
        <f>SIN(CSV[[#This Row],[dlon]]/2)*SIN(CSV[[#This Row],[dlon]]/2)</f>
        <v>5.6165553518467251E-14</v>
      </c>
      <c r="N4193" s="2">
        <f>SIN(CSV[[#This Row],[dlat]]/2)*SIN(CSV[[#This Row],[dlat]]/2)</f>
        <v>5.4445424592645918E-14</v>
      </c>
      <c r="O4193" s="2">
        <f>COS(RADIANS(CSV[[#This Row],[lat]]))</f>
        <v>0.99298212854675738</v>
      </c>
      <c r="P4193" s="2">
        <f>CSV[[#This Row],[sindlon]]+CSV[[#This Row],[cosradlat]]*O4192*CSV[[#This Row],[sindlat]]</f>
        <v>1.0984947461076117E-13</v>
      </c>
      <c r="Q4193" s="2">
        <f>2*ASIN(SQRT(CSV[[#This Row],[Columna1]]))*6367445</f>
        <v>4.2207943262568293</v>
      </c>
      <c r="R4193" s="2" t="e" vm="1">
        <f ca="1">_xlfn.CONCAT(CSV[[#This Row],[lon]],",",CSV[[#This Row],[lat]],";",CSV[[#This Row],[alt]])</f>
        <v>#NAME?</v>
      </c>
    </row>
    <row r="4194" spans="1:18" x14ac:dyDescent="0.25">
      <c r="A4194">
        <v>42.435684213414788</v>
      </c>
      <c r="B4194">
        <v>-6.7918999772518873</v>
      </c>
      <c r="C4194">
        <v>658.4000244140625</v>
      </c>
      <c r="D4194" s="1">
        <v>42854.454687500001</v>
      </c>
      <c r="E4194" s="1">
        <f>CSV[[#This Row],[Column4]]-D4193</f>
        <v>4.6296299842651933E-5</v>
      </c>
      <c r="F4194">
        <f>CSV[[#This Row],[alt]]-C4193</f>
        <v>1.20001220703125</v>
      </c>
      <c r="G4194">
        <f>IF(CSV[[#This Row],[Altura]]&gt;0,CSV[[#This Row],[Altura]],0)</f>
        <v>1.20001220703125</v>
      </c>
      <c r="H4194">
        <f>IF(CSV[[#This Row],[Altura]]&lt;=0,CSV[[#This Row],[Altura]],0)</f>
        <v>0</v>
      </c>
      <c r="I4194" s="2">
        <f>RADIANS(CSV[[#This Row],[lon]])-RADIANS(A4193)</f>
        <v>9.2163838993908342E-7</v>
      </c>
      <c r="J4194" s="2">
        <f>RADIANS(CSV[[#This Row],[lat]])-RADIANS(B4193)</f>
        <v>9.1871255378239702E-7</v>
      </c>
      <c r="K4194" s="2">
        <f>RADIANS(CSV[[#This Row],[lon]])</f>
        <v>0.74064240986066809</v>
      </c>
      <c r="L4194" s="2">
        <f>RADIANS(CSV[[#This Row],[lat]])</f>
        <v>-0.1185410170691734</v>
      </c>
      <c r="M4194" s="2">
        <f>SIN(CSV[[#This Row],[dlon]]/2)*SIN(CSV[[#This Row],[dlon]]/2)</f>
        <v>2.1235433045236146E-13</v>
      </c>
      <c r="N4194" s="2">
        <f>SIN(CSV[[#This Row],[dlat]]/2)*SIN(CSV[[#This Row],[dlat]]/2)</f>
        <v>2.110081891193286E-13</v>
      </c>
      <c r="O4194" s="2">
        <f>COS(RADIANS(CSV[[#This Row],[lat]]))</f>
        <v>0.99298223719742085</v>
      </c>
      <c r="P4194" s="2">
        <f>CSV[[#This Row],[sindlon]]+CSV[[#This Row],[cosradlat]]*O4193*CSV[[#This Row],[sindlat]]</f>
        <v>4.2041127790631721E-13</v>
      </c>
      <c r="Q4194" s="2">
        <f>2*ASIN(SQRT(CSV[[#This Row],[Columna1]]))*6367445</f>
        <v>8.2571918823655359</v>
      </c>
      <c r="R4194" s="2" t="e" vm="1">
        <f ca="1">_xlfn.CONCAT(CSV[[#This Row],[lon]],",",CSV[[#This Row],[lat]],";",CSV[[#This Row],[alt]])</f>
        <v>#NAME?</v>
      </c>
    </row>
    <row r="4195" spans="1:18" x14ac:dyDescent="0.25">
      <c r="A4195">
        <v>42.435699384659529</v>
      </c>
      <c r="B4195">
        <v>-6.7918869014829397</v>
      </c>
      <c r="C4195">
        <v>658.5999755859375</v>
      </c>
      <c r="D4195" s="1">
        <v>42854.454699074071</v>
      </c>
      <c r="E4195" s="1">
        <f>CSV[[#This Row],[Column4]]-D4194</f>
        <v>1.1574069503694773E-5</v>
      </c>
      <c r="F4195">
        <f>CSV[[#This Row],[alt]]-C4194</f>
        <v>0.199951171875</v>
      </c>
      <c r="G4195">
        <f>IF(CSV[[#This Row],[Altura]]&gt;0,CSV[[#This Row],[Altura]],0)</f>
        <v>0.199951171875</v>
      </c>
      <c r="H4195">
        <f>IF(CSV[[#This Row],[Altura]]&lt;=0,CSV[[#This Row],[Altura]],0)</f>
        <v>0</v>
      </c>
      <c r="I4195" s="2">
        <f>RADIANS(CSV[[#This Row],[lon]])-RADIANS(A4194)</f>
        <v>2.6478817238828611E-7</v>
      </c>
      <c r="J4195" s="2">
        <f>RADIANS(CSV[[#This Row],[lat]])-RADIANS(B4194)</f>
        <v>2.2821522036031716E-7</v>
      </c>
      <c r="K4195" s="2">
        <f>RADIANS(CSV[[#This Row],[lon]])</f>
        <v>0.74064267464884048</v>
      </c>
      <c r="L4195" s="2">
        <f>RADIANS(CSV[[#This Row],[lat]])</f>
        <v>-0.11854078885395304</v>
      </c>
      <c r="M4195" s="2">
        <f>SIN(CSV[[#This Row],[dlon]]/2)*SIN(CSV[[#This Row],[dlon]]/2)</f>
        <v>1.7528194059182076E-14</v>
      </c>
      <c r="N4195" s="2">
        <f>SIN(CSV[[#This Row],[dlat]]/2)*SIN(CSV[[#This Row],[dlat]]/2)</f>
        <v>1.3020546701026973E-14</v>
      </c>
      <c r="O4195" s="2">
        <f>COS(RADIANS(CSV[[#This Row],[lat]]))</f>
        <v>0.99298226418694613</v>
      </c>
      <c r="P4195" s="2">
        <f>CSV[[#This Row],[sindlon]]+CSV[[#This Row],[cosradlat]]*O4194*CSV[[#This Row],[sindlat]]</f>
        <v>3.0366632141381994E-14</v>
      </c>
      <c r="Q4195" s="2">
        <f>2*ASIN(SQRT(CSV[[#This Row],[Columna1]]))*6367445</f>
        <v>2.2191850205324872</v>
      </c>
      <c r="R4195" s="2" t="e" vm="1">
        <f ca="1">_xlfn.CONCAT(CSV[[#This Row],[lon]],",",CSV[[#This Row],[lat]],";",CSV[[#This Row],[alt]])</f>
        <v>#NAME?</v>
      </c>
    </row>
    <row r="4196" spans="1:18" x14ac:dyDescent="0.25">
      <c r="A4196">
        <v>42.435728386044502</v>
      </c>
      <c r="B4196">
        <v>-6.7918584030121574</v>
      </c>
      <c r="C4196">
        <v>660</v>
      </c>
      <c r="D4196" s="1">
        <v>42854.454722222225</v>
      </c>
      <c r="E4196" s="1">
        <f>CSV[[#This Row],[Column4]]-D4195</f>
        <v>2.3148153559304774E-5</v>
      </c>
      <c r="F4196">
        <f>CSV[[#This Row],[alt]]-C4195</f>
        <v>1.4000244140625</v>
      </c>
      <c r="G4196">
        <f>IF(CSV[[#This Row],[Altura]]&gt;0,CSV[[#This Row],[Altura]],0)</f>
        <v>1.4000244140625</v>
      </c>
      <c r="H4196">
        <f>IF(CSV[[#This Row],[Altura]]&lt;=0,CSV[[#This Row],[Altura]],0)</f>
        <v>0</v>
      </c>
      <c r="I4196" s="2">
        <f>RADIANS(CSV[[#This Row],[lon]])-RADIANS(A4195)</f>
        <v>5.0616965541205872E-7</v>
      </c>
      <c r="J4196" s="2">
        <f>RADIANS(CSV[[#This Row],[lat]])-RADIANS(B4195)</f>
        <v>4.9739214694199951E-7</v>
      </c>
      <c r="K4196" s="2">
        <f>RADIANS(CSV[[#This Row],[lon]])</f>
        <v>0.74064318081849589</v>
      </c>
      <c r="L4196" s="2">
        <f>RADIANS(CSV[[#This Row],[lat]])</f>
        <v>-0.1185402914618061</v>
      </c>
      <c r="M4196" s="2">
        <f>SIN(CSV[[#This Row],[dlon]]/2)*SIN(CSV[[#This Row],[dlon]]/2)</f>
        <v>6.4051930014989198E-14</v>
      </c>
      <c r="N4196" s="2">
        <f>SIN(CSV[[#This Row],[dlat]]/2)*SIN(CSV[[#This Row],[dlat]]/2)</f>
        <v>6.1849736959891648E-14</v>
      </c>
      <c r="O4196" s="2">
        <f>COS(RADIANS(CSV[[#This Row],[lat]]))</f>
        <v>0.99298232301009126</v>
      </c>
      <c r="P4196" s="2">
        <f>CSV[[#This Row],[sindlon]]+CSV[[#This Row],[cosradlat]]*O4195*CSV[[#This Row],[sindlat]]</f>
        <v>1.2503662637330385E-13</v>
      </c>
      <c r="Q4196" s="2">
        <f>2*ASIN(SQRT(CSV[[#This Row],[Columna1]]))*6367445</f>
        <v>4.5031231256607942</v>
      </c>
      <c r="R4196" s="2" t="e" vm="1">
        <f ca="1">_xlfn.CONCAT(CSV[[#This Row],[lon]],",",CSV[[#This Row],[lat]],";",CSV[[#This Row],[alt]])</f>
        <v>#NAME?</v>
      </c>
    </row>
    <row r="4197" spans="1:18" x14ac:dyDescent="0.25">
      <c r="A4197">
        <v>42.435773480683565</v>
      </c>
      <c r="B4197">
        <v>-6.7918201815336943</v>
      </c>
      <c r="C4197">
        <v>661.20001220703125</v>
      </c>
      <c r="D4197" s="1">
        <v>42854.454756944448</v>
      </c>
      <c r="E4197" s="1">
        <f>CSV[[#This Row],[Column4]]-D4196</f>
        <v>3.4722223062999547E-5</v>
      </c>
      <c r="F4197">
        <f>CSV[[#This Row],[alt]]-C4196</f>
        <v>1.20001220703125</v>
      </c>
      <c r="G4197">
        <f>IF(CSV[[#This Row],[Altura]]&gt;0,CSV[[#This Row],[Altura]],0)</f>
        <v>1.20001220703125</v>
      </c>
      <c r="H4197">
        <f>IF(CSV[[#This Row],[Altura]]&lt;=0,CSV[[#This Row],[Altura]],0)</f>
        <v>0</v>
      </c>
      <c r="I4197" s="2">
        <f>RADIANS(CSV[[#This Row],[lon]])-RADIANS(A4196)</f>
        <v>7.8704992667599782E-7</v>
      </c>
      <c r="J4197" s="2">
        <f>RADIANS(CSV[[#This Row],[lat]])-RADIANS(B4196)</f>
        <v>6.6709064415471087E-7</v>
      </c>
      <c r="K4197" s="2">
        <f>RADIANS(CSV[[#This Row],[lon]])</f>
        <v>0.74064396786842257</v>
      </c>
      <c r="L4197" s="2">
        <f>RADIANS(CSV[[#This Row],[lat]])</f>
        <v>-0.11853962437116194</v>
      </c>
      <c r="M4197" s="2">
        <f>SIN(CSV[[#This Row],[dlon]]/2)*SIN(CSV[[#This Row],[dlon]]/2)</f>
        <v>1.5486189677016538E-13</v>
      </c>
      <c r="N4197" s="2">
        <f>SIN(CSV[[#This Row],[dlat]]/2)*SIN(CSV[[#This Row],[dlat]]/2)</f>
        <v>1.1125248187968263E-13</v>
      </c>
      <c r="O4197" s="2">
        <f>COS(RADIANS(CSV[[#This Row],[lat]]))</f>
        <v>0.99298240190192377</v>
      </c>
      <c r="P4197" s="2">
        <f>CSV[[#This Row],[sindlon]]+CSV[[#This Row],[cosradlat]]*O4196*CSV[[#This Row],[sindlat]]</f>
        <v>2.6455839833975392E-13</v>
      </c>
      <c r="Q4197" s="2">
        <f>2*ASIN(SQRT(CSV[[#This Row],[Columna1]]))*6367445</f>
        <v>6.5502213213235185</v>
      </c>
      <c r="R4197" s="2" t="e" vm="1">
        <f ca="1">_xlfn.CONCAT(CSV[[#This Row],[lon]],",",CSV[[#This Row],[lat]],";",CSV[[#This Row],[alt]])</f>
        <v>#NAME?</v>
      </c>
    </row>
    <row r="4198" spans="1:18" x14ac:dyDescent="0.25">
      <c r="A4198">
        <v>42.435847911983728</v>
      </c>
      <c r="B4198">
        <v>-6.7917508631944656</v>
      </c>
      <c r="C4198">
        <v>662.5999755859375</v>
      </c>
      <c r="D4198" s="1">
        <v>42854.454814814817</v>
      </c>
      <c r="E4198" s="1">
        <f>CSV[[#This Row],[Column4]]-D4197</f>
        <v>5.7870369346346706E-5</v>
      </c>
      <c r="F4198">
        <f>CSV[[#This Row],[alt]]-C4197</f>
        <v>1.39996337890625</v>
      </c>
      <c r="G4198">
        <f>IF(CSV[[#This Row],[Altura]]&gt;0,CSV[[#This Row],[Altura]],0)</f>
        <v>1.39996337890625</v>
      </c>
      <c r="H4198">
        <f>IF(CSV[[#This Row],[Altura]]&lt;=0,CSV[[#This Row],[Altura]],0)</f>
        <v>0</v>
      </c>
      <c r="I4198" s="2">
        <f>RADIANS(CSV[[#This Row],[lon]])-RADIANS(A4197)</f>
        <v>1.2990712543459182E-6</v>
      </c>
      <c r="J4198" s="2">
        <f>RADIANS(CSV[[#This Row],[lat]])-RADIANS(B4197)</f>
        <v>1.2098332515531052E-6</v>
      </c>
      <c r="K4198" s="2">
        <f>RADIANS(CSV[[#This Row],[lon]])</f>
        <v>0.74064526693967692</v>
      </c>
      <c r="L4198" s="2">
        <f>RADIANS(CSV[[#This Row],[lat]])</f>
        <v>-0.11853841453791039</v>
      </c>
      <c r="M4198" s="2">
        <f>SIN(CSV[[#This Row],[dlon]]/2)*SIN(CSV[[#This Row],[dlon]]/2)</f>
        <v>4.2189653096691002E-13</v>
      </c>
      <c r="N4198" s="2">
        <f>SIN(CSV[[#This Row],[dlat]]/2)*SIN(CSV[[#This Row],[dlat]]/2)</f>
        <v>3.6592412414084518E-13</v>
      </c>
      <c r="O4198" s="2">
        <f>COS(RADIANS(CSV[[#This Row],[lat]]))</f>
        <v>0.99298254497874705</v>
      </c>
      <c r="P4198" s="2">
        <f>CSV[[#This Row],[sindlon]]+CSV[[#This Row],[cosradlat]]*O4197*CSV[[#This Row],[sindlat]]</f>
        <v>7.8270291076975399E-13</v>
      </c>
      <c r="Q4198" s="2">
        <f>2*ASIN(SQRT(CSV[[#This Row],[Columna1]]))*6367445</f>
        <v>11.266620668485841</v>
      </c>
      <c r="R4198" s="2" t="e" vm="1">
        <f ca="1">_xlfn.CONCAT(CSV[[#This Row],[lon]],",",CSV[[#This Row],[lat]],";",CSV[[#This Row],[alt]])</f>
        <v>#NAME?</v>
      </c>
    </row>
    <row r="4199" spans="1:18" x14ac:dyDescent="0.25">
      <c r="A4199">
        <v>42.435862328857183</v>
      </c>
      <c r="B4199">
        <v>-6.7917367815971383</v>
      </c>
      <c r="C4199">
        <v>663</v>
      </c>
      <c r="D4199" s="1">
        <v>42854.454826388886</v>
      </c>
      <c r="E4199" s="1">
        <f>CSV[[#This Row],[Column4]]-D4198</f>
        <v>1.1574069503694773E-5</v>
      </c>
      <c r="F4199">
        <f>CSV[[#This Row],[alt]]-C4198</f>
        <v>0.4000244140625</v>
      </c>
      <c r="G4199">
        <f>IF(CSV[[#This Row],[Altura]]&gt;0,CSV[[#This Row],[Altura]],0)</f>
        <v>0.4000244140625</v>
      </c>
      <c r="H4199">
        <f>IF(CSV[[#This Row],[Altura]]&lt;=0,CSV[[#This Row],[Altura]],0)</f>
        <v>0</v>
      </c>
      <c r="I4199" s="2">
        <f>RADIANS(CSV[[#This Row],[lon]])-RADIANS(A4198)</f>
        <v>2.5162190964156395E-7</v>
      </c>
      <c r="J4199" s="2">
        <f>RADIANS(CSV[[#This Row],[lat]])-RADIANS(B4198)</f>
        <v>2.4577023730043557E-7</v>
      </c>
      <c r="K4199" s="2">
        <f>RADIANS(CSV[[#This Row],[lon]])</f>
        <v>0.74064551856158656</v>
      </c>
      <c r="L4199" s="2">
        <f>RADIANS(CSV[[#This Row],[lat]])</f>
        <v>-0.11853816876767309</v>
      </c>
      <c r="M4199" s="2">
        <f>SIN(CSV[[#This Row],[dlon]]/2)*SIN(CSV[[#This Row],[dlon]]/2)</f>
        <v>1.5828396352916757E-14</v>
      </c>
      <c r="N4199" s="2">
        <f>SIN(CSV[[#This Row],[dlat]]/2)*SIN(CSV[[#This Row],[dlat]]/2)</f>
        <v>1.5100752385678025E-14</v>
      </c>
      <c r="O4199" s="2">
        <f>COS(RADIANS(CSV[[#This Row],[lat]]))</f>
        <v>0.99298257404375245</v>
      </c>
      <c r="P4199" s="2">
        <f>CSV[[#This Row],[sindlon]]+CSV[[#This Row],[cosradlat]]*O4198*CSV[[#This Row],[sindlat]]</f>
        <v>3.0717955104754218E-14</v>
      </c>
      <c r="Q4199" s="2">
        <f>2*ASIN(SQRT(CSV[[#This Row],[Columna1]]))*6367445</f>
        <v>2.2319853960780875</v>
      </c>
      <c r="R4199" s="2" t="e" vm="1">
        <f ca="1">_xlfn.CONCAT(CSV[[#This Row],[lon]],",",CSV[[#This Row],[lat]],";",CSV[[#This Row],[alt]])</f>
        <v>#NAME?</v>
      </c>
    </row>
    <row r="4200" spans="1:18" x14ac:dyDescent="0.25">
      <c r="A4200">
        <v>42.435920415446162</v>
      </c>
      <c r="B4200">
        <v>-6.7916802875697613</v>
      </c>
      <c r="C4200">
        <v>664</v>
      </c>
      <c r="D4200" s="1">
        <v>42854.454872685186</v>
      </c>
      <c r="E4200" s="1">
        <f>CSV[[#This Row],[Column4]]-D4199</f>
        <v>4.6296299842651933E-5</v>
      </c>
      <c r="F4200">
        <f>CSV[[#This Row],[alt]]-C4199</f>
        <v>1</v>
      </c>
      <c r="G4200">
        <f>IF(CSV[[#This Row],[Altura]]&gt;0,CSV[[#This Row],[Altura]],0)</f>
        <v>1</v>
      </c>
      <c r="H4200">
        <f>IF(CSV[[#This Row],[Altura]]&lt;=0,CSV[[#This Row],[Altura]],0)</f>
        <v>0</v>
      </c>
      <c r="I4200" s="2">
        <f>RADIANS(CSV[[#This Row],[lon]])-RADIANS(A4199)</f>
        <v>1.013802228944094E-6</v>
      </c>
      <c r="J4200" s="2">
        <f>RADIANS(CSV[[#This Row],[lat]])-RADIANS(B4199)</f>
        <v>9.860067854416954E-7</v>
      </c>
      <c r="K4200" s="2">
        <f>RADIANS(CSV[[#This Row],[lon]])</f>
        <v>0.7406465323638155</v>
      </c>
      <c r="L4200" s="2">
        <f>RADIANS(CSV[[#This Row],[lat]])</f>
        <v>-0.11853718276088765</v>
      </c>
      <c r="M4200" s="2">
        <f>SIN(CSV[[#This Row],[dlon]]/2)*SIN(CSV[[#This Row],[dlon]]/2)</f>
        <v>2.569487398529813E-13</v>
      </c>
      <c r="N4200" s="2">
        <f>SIN(CSV[[#This Row],[dlat]]/2)*SIN(CSV[[#This Row],[dlat]]/2)</f>
        <v>2.4305234523424666E-13</v>
      </c>
      <c r="O4200" s="2">
        <f>COS(RADIANS(CSV[[#This Row],[lat]]))</f>
        <v>0.99298269064918276</v>
      </c>
      <c r="P4200" s="2">
        <f>CSV[[#This Row],[sindlon]]+CSV[[#This Row],[cosradlat]]*O4199*CSV[[#This Row],[sindlat]]</f>
        <v>4.9660187849181774E-13</v>
      </c>
      <c r="Q4200" s="2">
        <f>2*ASIN(SQRT(CSV[[#This Row],[Columna1]]))*6367445</f>
        <v>8.9742750718798945</v>
      </c>
      <c r="R4200" s="2" t="e" vm="1">
        <f ca="1">_xlfn.CONCAT(CSV[[#This Row],[lon]],",",CSV[[#This Row],[lat]],";",CSV[[#This Row],[alt]])</f>
        <v>#NAME?</v>
      </c>
    </row>
    <row r="4201" spans="1:18" x14ac:dyDescent="0.25">
      <c r="A4201">
        <v>42.435964839532971</v>
      </c>
      <c r="B4201">
        <v>-6.7916378751397133</v>
      </c>
      <c r="C4201">
        <v>665.20001220703125</v>
      </c>
      <c r="D4201" s="1">
        <v>42854.454907407409</v>
      </c>
      <c r="E4201" s="1">
        <f>CSV[[#This Row],[Column4]]-D4200</f>
        <v>3.4722223062999547E-5</v>
      </c>
      <c r="F4201">
        <f>CSV[[#This Row],[alt]]-C4200</f>
        <v>1.20001220703125</v>
      </c>
      <c r="G4201">
        <f>IF(CSV[[#This Row],[Altura]]&gt;0,CSV[[#This Row],[Altura]],0)</f>
        <v>1.20001220703125</v>
      </c>
      <c r="H4201">
        <f>IF(CSV[[#This Row],[Altura]]&lt;=0,CSV[[#This Row],[Altura]],0)</f>
        <v>0</v>
      </c>
      <c r="I4201" s="2">
        <f>RADIANS(CSV[[#This Row],[lon]])-RADIANS(A4200)</f>
        <v>7.7534658204925222E-7</v>
      </c>
      <c r="J4201" s="2">
        <f>RADIANS(CSV[[#This Row],[lat]])-RADIANS(B4200)</f>
        <v>7.4023654811350426E-7</v>
      </c>
      <c r="K4201" s="2">
        <f>RADIANS(CSV[[#This Row],[lon]])</f>
        <v>0.74064730771039755</v>
      </c>
      <c r="L4201" s="2">
        <f>RADIANS(CSV[[#This Row],[lat]])</f>
        <v>-0.11853644252433954</v>
      </c>
      <c r="M4201" s="2">
        <f>SIN(CSV[[#This Row],[dlon]]/2)*SIN(CSV[[#This Row],[dlon]]/2)</f>
        <v>1.5029058057385693E-13</v>
      </c>
      <c r="N4201" s="2">
        <f>SIN(CSV[[#This Row],[dlat]]/2)*SIN(CSV[[#This Row],[dlat]]/2)</f>
        <v>1.3698753679074281E-13</v>
      </c>
      <c r="O4201" s="2">
        <f>COS(RADIANS(CSV[[#This Row],[lat]]))</f>
        <v>0.99298277818912362</v>
      </c>
      <c r="P4201" s="2">
        <f>CSV[[#This Row],[sindlon]]+CSV[[#This Row],[cosradlat]]*O4200*CSV[[#This Row],[sindlat]]</f>
        <v>2.8536230705325642E-13</v>
      </c>
      <c r="Q4201" s="2">
        <f>2*ASIN(SQRT(CSV[[#This Row],[Columna1]]))*6367445</f>
        <v>6.8028908317198375</v>
      </c>
      <c r="R4201" s="2" t="e" vm="1">
        <f ca="1">_xlfn.CONCAT(CSV[[#This Row],[lon]],",",CSV[[#This Row],[lat]],";",CSV[[#This Row],[alt]])</f>
        <v>#NAME?</v>
      </c>
    </row>
    <row r="4202" spans="1:18" x14ac:dyDescent="0.25">
      <c r="A4202">
        <v>42.436022842302918</v>
      </c>
      <c r="B4202">
        <v>-6.7915784474462271</v>
      </c>
      <c r="C4202">
        <v>666.5999755859375</v>
      </c>
      <c r="D4202" s="1">
        <v>42854.454953703702</v>
      </c>
      <c r="E4202" s="1">
        <f>CSV[[#This Row],[Column4]]-D4201</f>
        <v>4.6296292566694319E-5</v>
      </c>
      <c r="F4202">
        <f>CSV[[#This Row],[alt]]-C4201</f>
        <v>1.39996337890625</v>
      </c>
      <c r="G4202">
        <f>IF(CSV[[#This Row],[Altura]]&gt;0,CSV[[#This Row],[Altura]],0)</f>
        <v>1.39996337890625</v>
      </c>
      <c r="H4202">
        <f>IF(CSV[[#This Row],[Altura]]&lt;=0,CSV[[#This Row],[Altura]],0)</f>
        <v>0</v>
      </c>
      <c r="I4202" s="2">
        <f>RADIANS(CSV[[#This Row],[lon]])-RADIANS(A4201)</f>
        <v>1.0123393108241174E-6</v>
      </c>
      <c r="J4202" s="2">
        <f>RADIANS(CSV[[#This Row],[lat]])-RADIANS(B4201)</f>
        <v>1.0372089181975852E-6</v>
      </c>
      <c r="K4202" s="2">
        <f>RADIANS(CSV[[#This Row],[lon]])</f>
        <v>0.74064832004970838</v>
      </c>
      <c r="L4202" s="2">
        <f>RADIANS(CSV[[#This Row],[lat]])</f>
        <v>-0.11853540531542134</v>
      </c>
      <c r="M4202" s="2">
        <f>SIN(CSV[[#This Row],[dlon]]/2)*SIN(CSV[[#This Row],[dlon]]/2)</f>
        <v>2.5620772005994039E-13</v>
      </c>
      <c r="N4202" s="2">
        <f>SIN(CSV[[#This Row],[dlat]]/2)*SIN(CSV[[#This Row],[dlat]]/2)</f>
        <v>2.6895058499712708E-13</v>
      </c>
      <c r="O4202" s="2">
        <f>COS(RADIANS(CSV[[#This Row],[lat]]))</f>
        <v>0.99298290084792773</v>
      </c>
      <c r="P4202" s="2">
        <f>CSV[[#This Row],[sindlon]]+CSV[[#This Row],[cosradlat]]*O4201*CSV[[#This Row],[sindlat]]</f>
        <v>5.2139700949641134E-13</v>
      </c>
      <c r="Q4202" s="2">
        <f>2*ASIN(SQRT(CSV[[#This Row],[Columna1]]))*6367445</f>
        <v>9.1955871766177744</v>
      </c>
      <c r="R4202" s="2" t="e" vm="1">
        <f ca="1">_xlfn.CONCAT(CSV[[#This Row],[lon]],",",CSV[[#This Row],[lat]],";",CSV[[#This Row],[alt]])</f>
        <v>#NAME?</v>
      </c>
    </row>
    <row r="4203" spans="1:18" x14ac:dyDescent="0.25">
      <c r="A4203">
        <v>42.436068104580045</v>
      </c>
      <c r="B4203">
        <v>-6.7915294971317053</v>
      </c>
      <c r="C4203">
        <v>667.79998779296875</v>
      </c>
      <c r="D4203" s="1">
        <v>42854.454988425925</v>
      </c>
      <c r="E4203" s="1">
        <f>CSV[[#This Row],[Column4]]-D4202</f>
        <v>3.4722223062999547E-5</v>
      </c>
      <c r="F4203">
        <f>CSV[[#This Row],[alt]]-C4202</f>
        <v>1.20001220703125</v>
      </c>
      <c r="G4203">
        <f>IF(CSV[[#This Row],[Altura]]&gt;0,CSV[[#This Row],[Altura]],0)</f>
        <v>1.20001220703125</v>
      </c>
      <c r="H4203">
        <f>IF(CSV[[#This Row],[Altura]]&lt;=0,CSV[[#This Row],[Altura]],0)</f>
        <v>0</v>
      </c>
      <c r="I4203" s="2">
        <f>RADIANS(CSV[[#This Row],[lon]])-RADIANS(A4202)</f>
        <v>7.8997576280492865E-7</v>
      </c>
      <c r="J4203" s="2">
        <f>RADIANS(CSV[[#This Row],[lat]])-RADIANS(B4202)</f>
        <v>8.5434415829366284E-7</v>
      </c>
      <c r="K4203" s="2">
        <f>RADIANS(CSV[[#This Row],[lon]])</f>
        <v>0.74064911002547118</v>
      </c>
      <c r="L4203" s="2">
        <f>RADIANS(CSV[[#This Row],[lat]])</f>
        <v>-0.11853455097126304</v>
      </c>
      <c r="M4203" s="2">
        <f>SIN(CSV[[#This Row],[dlon]]/2)*SIN(CSV[[#This Row],[dlon]]/2)</f>
        <v>1.5601542645479912E-13</v>
      </c>
      <c r="N4203" s="2">
        <f>SIN(CSV[[#This Row],[dlat]]/2)*SIN(CSV[[#This Row],[dlat]]/2)</f>
        <v>1.8247598520261574E-13</v>
      </c>
      <c r="O4203" s="2">
        <f>COS(RADIANS(CSV[[#This Row],[lat]]))</f>
        <v>0.9929830018806115</v>
      </c>
      <c r="P4203" s="2">
        <f>CSV[[#This Row],[sindlon]]+CSV[[#This Row],[cosradlat]]*O4202*CSV[[#This Row],[sindlat]]</f>
        <v>3.3593951086122031E-13</v>
      </c>
      <c r="Q4203" s="2">
        <f>2*ASIN(SQRT(CSV[[#This Row],[Columna1]]))*6367445</f>
        <v>7.3811790562352604</v>
      </c>
      <c r="R4203" s="2" t="e" vm="1">
        <f ca="1">_xlfn.CONCAT(CSV[[#This Row],[lon]],",",CSV[[#This Row],[lat]],";",CSV[[#This Row],[alt]])</f>
        <v>#NAME?</v>
      </c>
    </row>
    <row r="4204" spans="1:18" x14ac:dyDescent="0.25">
      <c r="A4204">
        <v>42.436141781508923</v>
      </c>
      <c r="B4204">
        <v>-6.7914260644465694</v>
      </c>
      <c r="C4204">
        <v>669</v>
      </c>
      <c r="D4204" s="1">
        <v>42854.455046296294</v>
      </c>
      <c r="E4204" s="1">
        <f>CSV[[#This Row],[Column4]]-D4203</f>
        <v>5.7870369346346706E-5</v>
      </c>
      <c r="F4204">
        <f>CSV[[#This Row],[alt]]-C4203</f>
        <v>1.20001220703125</v>
      </c>
      <c r="G4204">
        <f>IF(CSV[[#This Row],[Altura]]&gt;0,CSV[[#This Row],[Altura]],0)</f>
        <v>1.20001220703125</v>
      </c>
      <c r="H4204">
        <f>IF(CSV[[#This Row],[Altura]]&lt;=0,CSV[[#This Row],[Altura]],0)</f>
        <v>0</v>
      </c>
      <c r="I4204" s="2">
        <f>RADIANS(CSV[[#This Row],[lon]])-RADIANS(A4203)</f>
        <v>1.285904991599196E-6</v>
      </c>
      <c r="J4204" s="2">
        <f>RADIANS(CSV[[#This Row],[lat]])-RADIANS(B4203)</f>
        <v>1.8052409097996103E-6</v>
      </c>
      <c r="K4204" s="2">
        <f>RADIANS(CSV[[#This Row],[lon]])</f>
        <v>0.74065039593046278</v>
      </c>
      <c r="L4204" s="2">
        <f>RADIANS(CSV[[#This Row],[lat]])</f>
        <v>-0.11853274573035325</v>
      </c>
      <c r="M4204" s="2">
        <f>SIN(CSV[[#This Row],[dlon]]/2)*SIN(CSV[[#This Row],[dlon]]/2)</f>
        <v>4.1338791185487518E-13</v>
      </c>
      <c r="N4204" s="2">
        <f>SIN(CSV[[#This Row],[dlat]]/2)*SIN(CSV[[#This Row],[dlat]]/2)</f>
        <v>8.1472368560330979E-13</v>
      </c>
      <c r="O4204" s="2">
        <f>COS(RADIANS(CSV[[#This Row],[lat]]))</f>
        <v>0.99298321536167256</v>
      </c>
      <c r="P4204" s="2">
        <f>CSV[[#This Row],[sindlon]]+CSV[[#This Row],[cosradlat]]*O4203*CSV[[#This Row],[sindlat]]</f>
        <v>1.2167180566051937E-12</v>
      </c>
      <c r="Q4204" s="2">
        <f>2*ASIN(SQRT(CSV[[#This Row],[Columna1]]))*6367445</f>
        <v>14.047213222472852</v>
      </c>
      <c r="R4204" s="2" t="e" vm="1">
        <f ca="1">_xlfn.CONCAT(CSV[[#This Row],[lon]],",",CSV[[#This Row],[lat]],";",CSV[[#This Row],[alt]])</f>
        <v>#NAME?</v>
      </c>
    </row>
    <row r="4205" spans="1:18" x14ac:dyDescent="0.25">
      <c r="A4205">
        <v>42.436198778450489</v>
      </c>
      <c r="B4205">
        <v>-6.7913420777767897</v>
      </c>
      <c r="C4205">
        <v>670.20001220703125</v>
      </c>
      <c r="D4205" s="1">
        <v>42854.455092592594</v>
      </c>
      <c r="E4205" s="1">
        <f>CSV[[#This Row],[Column4]]-D4204</f>
        <v>4.6296299842651933E-5</v>
      </c>
      <c r="F4205">
        <f>CSV[[#This Row],[alt]]-C4204</f>
        <v>1.20001220703125</v>
      </c>
      <c r="G4205">
        <f>IF(CSV[[#This Row],[Altura]]&gt;0,CSV[[#This Row],[Altura]],0)</f>
        <v>1.20001220703125</v>
      </c>
      <c r="H4205">
        <f>IF(CSV[[#This Row],[Altura]]&lt;=0,CSV[[#This Row],[Altura]],0)</f>
        <v>0</v>
      </c>
      <c r="I4205" s="2">
        <f>RADIANS(CSV[[#This Row],[lon]])-RADIANS(A4204)</f>
        <v>9.9478429393951018E-7</v>
      </c>
      <c r="J4205" s="2">
        <f>RADIANS(CSV[[#This Row],[lat]])-RADIANS(B4204)</f>
        <v>1.4658439154435765E-6</v>
      </c>
      <c r="K4205" s="2">
        <f>RADIANS(CSV[[#This Row],[lon]])</f>
        <v>0.74065139071475672</v>
      </c>
      <c r="L4205" s="2">
        <f>RADIANS(CSV[[#This Row],[lat]])</f>
        <v>-0.1185312798864378</v>
      </c>
      <c r="M4205" s="2">
        <f>SIN(CSV[[#This Row],[dlon]]/2)*SIN(CSV[[#This Row],[dlon]]/2)</f>
        <v>2.4739894786716203E-13</v>
      </c>
      <c r="N4205" s="2">
        <f>SIN(CSV[[#This Row],[dlat]]/2)*SIN(CSV[[#This Row],[dlat]]/2)</f>
        <v>5.3717459611064255E-13</v>
      </c>
      <c r="O4205" s="2">
        <f>COS(RADIANS(CSV[[#This Row],[lat]]))</f>
        <v>0.9929833887045294</v>
      </c>
      <c r="P4205" s="2">
        <f>CSV[[#This Row],[sindlon]]+CSV[[#This Row],[cosradlat]]*O4204*CSV[[#This Row],[sindlat]]</f>
        <v>7.7706160746611811E-13</v>
      </c>
      <c r="Q4205" s="2">
        <f>2*ASIN(SQRT(CSV[[#This Row],[Columna1]]))*6367445</f>
        <v>11.225945361244467</v>
      </c>
      <c r="R4205" s="2" t="e" vm="1">
        <f ca="1">_xlfn.CONCAT(CSV[[#This Row],[lon]],",",CSV[[#This Row],[lat]],";",CSV[[#This Row],[alt]])</f>
        <v>#NAME?</v>
      </c>
    </row>
    <row r="4206" spans="1:18" x14ac:dyDescent="0.25">
      <c r="A4206">
        <v>42.436237502843142</v>
      </c>
      <c r="B4206">
        <v>-6.7912687361240387</v>
      </c>
      <c r="C4206">
        <v>671.20001220703125</v>
      </c>
      <c r="D4206" s="1">
        <v>42854.455127314817</v>
      </c>
      <c r="E4206" s="1">
        <f>CSV[[#This Row],[Column4]]-D4205</f>
        <v>3.4722223062999547E-5</v>
      </c>
      <c r="F4206">
        <f>CSV[[#This Row],[alt]]-C4205</f>
        <v>1</v>
      </c>
      <c r="G4206">
        <f>IF(CSV[[#This Row],[Altura]]&gt;0,CSV[[#This Row],[Altura]],0)</f>
        <v>1</v>
      </c>
      <c r="H4206">
        <f>IF(CSV[[#This Row],[Altura]]&lt;=0,CSV[[#This Row],[Altura]],0)</f>
        <v>0</v>
      </c>
      <c r="I4206" s="2">
        <f>RADIANS(CSV[[#This Row],[lon]])-RADIANS(A4205)</f>
        <v>6.7586815266640343E-7</v>
      </c>
      <c r="J4206" s="2">
        <f>RADIANS(CSV[[#This Row],[lat]])-RADIANS(B4205)</f>
        <v>1.2800533193552122E-6</v>
      </c>
      <c r="K4206" s="2">
        <f>RADIANS(CSV[[#This Row],[lon]])</f>
        <v>0.74065206658290939</v>
      </c>
      <c r="L4206" s="2">
        <f>RADIANS(CSV[[#This Row],[lat]])</f>
        <v>-0.11852999983311845</v>
      </c>
      <c r="M4206" s="2">
        <f>SIN(CSV[[#This Row],[dlon]]/2)*SIN(CSV[[#This Row],[dlon]]/2)</f>
        <v>1.1419943994716988E-13</v>
      </c>
      <c r="N4206" s="2">
        <f>SIN(CSV[[#This Row],[dlat]]/2)*SIN(CSV[[#This Row],[dlat]]/2)</f>
        <v>4.0963412509801823E-13</v>
      </c>
      <c r="O4206" s="2">
        <f>COS(RADIANS(CSV[[#This Row],[lat]]))</f>
        <v>0.99298354007503964</v>
      </c>
      <c r="P4206" s="2">
        <f>CSV[[#This Row],[sindlon]]+CSV[[#This Row],[cosradlat]]*O4205*CSV[[#This Row],[sindlat]]</f>
        <v>5.1810530720720409E-13</v>
      </c>
      <c r="Q4206" s="2">
        <f>2*ASIN(SQRT(CSV[[#This Row],[Columna1]]))*6367445</f>
        <v>9.16651426264111</v>
      </c>
      <c r="R4206" s="2" t="e" vm="1">
        <f ca="1">_xlfn.CONCAT(CSV[[#This Row],[lon]],",",CSV[[#This Row],[lat]],";",CSV[[#This Row],[alt]])</f>
        <v>#NAME?</v>
      </c>
    </row>
    <row r="4207" spans="1:18" x14ac:dyDescent="0.25">
      <c r="A4207">
        <v>42.436266085132957</v>
      </c>
      <c r="B4207">
        <v>-6.7912205401808023</v>
      </c>
      <c r="C4207">
        <v>671.79998779296875</v>
      </c>
      <c r="D4207" s="1">
        <v>42854.455150462964</v>
      </c>
      <c r="E4207" s="1">
        <f>CSV[[#This Row],[Column4]]-D4206</f>
        <v>2.314814628334716E-5</v>
      </c>
      <c r="F4207">
        <f>CSV[[#This Row],[alt]]-C4206</f>
        <v>0.5999755859375</v>
      </c>
      <c r="G4207">
        <f>IF(CSV[[#This Row],[Altura]]&gt;0,CSV[[#This Row],[Altura]],0)</f>
        <v>0.5999755859375</v>
      </c>
      <c r="H4207">
        <f>IF(CSV[[#This Row],[Altura]]&lt;=0,CSV[[#This Row],[Altura]],0)</f>
        <v>0</v>
      </c>
      <c r="I4207" s="2">
        <f>RADIANS(CSV[[#This Row],[lon]])-RADIANS(A4206)</f>
        <v>4.988550650342205E-7</v>
      </c>
      <c r="J4207" s="2">
        <f>RADIANS(CSV[[#This Row],[lat]])-RADIANS(B4206)</f>
        <v>8.4117789558857403E-7</v>
      </c>
      <c r="K4207" s="2">
        <f>RADIANS(CSV[[#This Row],[lon]])</f>
        <v>0.74065256543797442</v>
      </c>
      <c r="L4207" s="2">
        <f>RADIANS(CSV[[#This Row],[lat]])</f>
        <v>-0.11852915865522286</v>
      </c>
      <c r="M4207" s="2">
        <f>SIN(CSV[[#This Row],[dlon]]/2)*SIN(CSV[[#This Row],[dlon]]/2)</f>
        <v>6.22140939775728E-14</v>
      </c>
      <c r="N4207" s="2">
        <f>SIN(CSV[[#This Row],[dlat]]/2)*SIN(CSV[[#This Row],[dlat]]/2)</f>
        <v>1.7689506300669506E-13</v>
      </c>
      <c r="O4207" s="2">
        <f>COS(RADIANS(CSV[[#This Row],[lat]]))</f>
        <v>0.99298363954620328</v>
      </c>
      <c r="P4207" s="2">
        <f>CSV[[#This Row],[sindlon]]+CSV[[#This Row],[cosradlat]]*O4206*CSV[[#This Row],[sindlat]]</f>
        <v>2.366355288852705E-13</v>
      </c>
      <c r="Q4207" s="2">
        <f>2*ASIN(SQRT(CSV[[#This Row],[Columna1]]))*6367445</f>
        <v>6.1949124560975211</v>
      </c>
      <c r="R4207" s="2" t="e" vm="1">
        <f ca="1">_xlfn.CONCAT(CSV[[#This Row],[lon]],",",CSV[[#This Row],[lat]],";",CSV[[#This Row],[alt]])</f>
        <v>#NAME?</v>
      </c>
    </row>
    <row r="4208" spans="1:18" x14ac:dyDescent="0.25">
      <c r="A4208">
        <v>42.436279747635126</v>
      </c>
      <c r="B4208">
        <v>-6.7911965679377317</v>
      </c>
      <c r="C4208">
        <v>672.20001220703125</v>
      </c>
      <c r="D4208" s="1">
        <v>42854.45516203704</v>
      </c>
      <c r="E4208" s="1">
        <f>CSV[[#This Row],[Column4]]-D4207</f>
        <v>1.1574076779652387E-5</v>
      </c>
      <c r="F4208">
        <f>CSV[[#This Row],[alt]]-C4207</f>
        <v>0.4000244140625</v>
      </c>
      <c r="G4208">
        <f>IF(CSV[[#This Row],[Altura]]&gt;0,CSV[[#This Row],[Altura]],0)</f>
        <v>0.4000244140625</v>
      </c>
      <c r="H4208">
        <f>IF(CSV[[#This Row],[Altura]]&lt;=0,CSV[[#This Row],[Altura]],0)</f>
        <v>0</v>
      </c>
      <c r="I4208" s="2">
        <f>RADIANS(CSV[[#This Row],[lon]])-RADIANS(A4207)</f>
        <v>2.3845564689484178E-7</v>
      </c>
      <c r="J4208" s="2">
        <f>RADIANS(CSV[[#This Row],[lat]])-RADIANS(B4207)</f>
        <v>4.1839457066983332E-7</v>
      </c>
      <c r="K4208" s="2">
        <f>RADIANS(CSV[[#This Row],[lon]])</f>
        <v>0.74065280389362131</v>
      </c>
      <c r="L4208" s="2">
        <f>RADIANS(CSV[[#This Row],[lat]])</f>
        <v>-0.11852874026065219</v>
      </c>
      <c r="M4208" s="2">
        <f>SIN(CSV[[#This Row],[dlon]]/2)*SIN(CSV[[#This Row],[dlon]]/2)</f>
        <v>1.4215273884009298E-14</v>
      </c>
      <c r="N4208" s="2">
        <f>SIN(CSV[[#This Row],[dlat]]/2)*SIN(CSV[[#This Row],[dlat]]/2)</f>
        <v>4.3763504191497892E-14</v>
      </c>
      <c r="O4208" s="2">
        <f>COS(RADIANS(CSV[[#This Row],[lat]]))</f>
        <v>0.99298368902203338</v>
      </c>
      <c r="P4208" s="2">
        <f>CSV[[#This Row],[sindlon]]+CSV[[#This Row],[cosradlat]]*O4207*CSV[[#This Row],[sindlat]]</f>
        <v>5.7366813632583583E-14</v>
      </c>
      <c r="Q4208" s="2">
        <f>2*ASIN(SQRT(CSV[[#This Row],[Columna1]]))*6367445</f>
        <v>3.050180653429897</v>
      </c>
      <c r="R4208" s="2" t="e" vm="1">
        <f ca="1">_xlfn.CONCAT(CSV[[#This Row],[lon]],",",CSV[[#This Row],[lat]],";",CSV[[#This Row],[alt]])</f>
        <v>#NAME?</v>
      </c>
    </row>
    <row r="4209" spans="1:18" x14ac:dyDescent="0.25">
      <c r="A4209">
        <v>42.436321321874857</v>
      </c>
      <c r="B4209">
        <v>-6.7911278363317251</v>
      </c>
      <c r="C4209">
        <v>673.4000244140625</v>
      </c>
      <c r="D4209" s="1">
        <v>42854.455196759256</v>
      </c>
      <c r="E4209" s="1">
        <f>CSV[[#This Row],[Column4]]-D4208</f>
        <v>3.4722215787041932E-5</v>
      </c>
      <c r="F4209">
        <f>CSV[[#This Row],[alt]]-C4208</f>
        <v>1.20001220703125</v>
      </c>
      <c r="G4209">
        <f>IF(CSV[[#This Row],[Altura]]&gt;0,CSV[[#This Row],[Altura]],0)</f>
        <v>1.20001220703125</v>
      </c>
      <c r="H4209">
        <f>IF(CSV[[#This Row],[Altura]]&lt;=0,CSV[[#This Row],[Altura]],0)</f>
        <v>0</v>
      </c>
      <c r="I4209" s="2">
        <f>RADIANS(CSV[[#This Row],[lon]])-RADIANS(A4208)</f>
        <v>7.2560736730231667E-7</v>
      </c>
      <c r="J4209" s="2">
        <f>RADIANS(CSV[[#This Row],[lat]])-RADIANS(B4208)</f>
        <v>1.199592824990825E-6</v>
      </c>
      <c r="K4209" s="2">
        <f>RADIANS(CSV[[#This Row],[lon]])</f>
        <v>0.74065352950098862</v>
      </c>
      <c r="L4209" s="2">
        <f>RADIANS(CSV[[#This Row],[lat]])</f>
        <v>-0.1185275406678272</v>
      </c>
      <c r="M4209" s="2">
        <f>SIN(CSV[[#This Row],[dlon]]/2)*SIN(CSV[[#This Row],[dlon]]/2)</f>
        <v>1.3162651287084401E-13</v>
      </c>
      <c r="N4209" s="2">
        <f>SIN(CSV[[#This Row],[dlat]]/2)*SIN(CSV[[#This Row],[dlat]]/2)</f>
        <v>3.5975573644232381E-13</v>
      </c>
      <c r="O4209" s="2">
        <f>COS(RADIANS(CSV[[#This Row],[lat]]))</f>
        <v>0.99298383087484865</v>
      </c>
      <c r="P4209" s="2">
        <f>CSV[[#This Row],[sindlon]]+CSV[[#This Row],[cosradlat]]*O4208*CSV[[#This Row],[sindlat]]</f>
        <v>4.8635169401984789E-13</v>
      </c>
      <c r="Q4209" s="2">
        <f>2*ASIN(SQRT(CSV[[#This Row],[Columna1]]))*6367445</f>
        <v>8.8811747285832947</v>
      </c>
      <c r="R4209" s="2" t="e" vm="1">
        <f ca="1">_xlfn.CONCAT(CSV[[#This Row],[lon]],",",CSV[[#This Row],[lat]],";",CSV[[#This Row],[alt]])</f>
        <v>#NAME?</v>
      </c>
    </row>
    <row r="4210" spans="1:18" x14ac:dyDescent="0.25">
      <c r="A4210">
        <v>42.436375888064504</v>
      </c>
      <c r="B4210">
        <v>-6.7910363059490919</v>
      </c>
      <c r="C4210">
        <v>674.4000244140625</v>
      </c>
      <c r="D4210" s="1">
        <v>42854.455243055556</v>
      </c>
      <c r="E4210" s="1">
        <f>CSV[[#This Row],[Column4]]-D4209</f>
        <v>4.6296299842651933E-5</v>
      </c>
      <c r="F4210">
        <f>CSV[[#This Row],[alt]]-C4209</f>
        <v>1</v>
      </c>
      <c r="G4210">
        <f>IF(CSV[[#This Row],[Altura]]&gt;0,CSV[[#This Row],[Altura]],0)</f>
        <v>1</v>
      </c>
      <c r="H4210">
        <f>IF(CSV[[#This Row],[Altura]]&lt;=0,CSV[[#This Row],[Altura]],0)</f>
        <v>0</v>
      </c>
      <c r="I4210" s="2">
        <f>RADIANS(CSV[[#This Row],[lon]])-RADIANS(A4209)</f>
        <v>9.5235966957041285E-7</v>
      </c>
      <c r="J4210" s="2">
        <f>RADIANS(CSV[[#This Row],[lat]])-RADIANS(B4209)</f>
        <v>1.5975065425638535E-6</v>
      </c>
      <c r="K4210" s="2">
        <f>RADIANS(CSV[[#This Row],[lon]])</f>
        <v>0.74065448186065819</v>
      </c>
      <c r="L4210" s="2">
        <f>RADIANS(CSV[[#This Row],[lat]])</f>
        <v>-0.11852594316128463</v>
      </c>
      <c r="M4210" s="2">
        <f>SIN(CSV[[#This Row],[dlon]]/2)*SIN(CSV[[#This Row],[dlon]]/2)</f>
        <v>2.2674723505604935E-13</v>
      </c>
      <c r="N4210" s="2">
        <f>SIN(CSV[[#This Row],[dlat]]/2)*SIN(CSV[[#This Row],[dlat]]/2)</f>
        <v>6.3800678838344362E-13</v>
      </c>
      <c r="O4210" s="2">
        <f>COS(RADIANS(CSV[[#This Row],[lat]]))</f>
        <v>0.99298401977906203</v>
      </c>
      <c r="P4210" s="2">
        <f>CSV[[#This Row],[sindlon]]+CSV[[#This Row],[cosradlat]]*O4209*CSV[[#This Row],[sindlat]]</f>
        <v>8.5583282297906793E-13</v>
      </c>
      <c r="Q4210" s="2">
        <f>2*ASIN(SQRT(CSV[[#This Row],[Columna1]]))*6367445</f>
        <v>11.781203759238927</v>
      </c>
      <c r="R4210" s="2" t="e" vm="1">
        <f ca="1">_xlfn.CONCAT(CSV[[#This Row],[lon]],",",CSV[[#This Row],[lat]],";",CSV[[#This Row],[alt]])</f>
        <v>#NAME?</v>
      </c>
    </row>
    <row r="4211" spans="1:18" x14ac:dyDescent="0.25">
      <c r="A4211">
        <v>42.436390975490212</v>
      </c>
      <c r="B4211">
        <v>-6.7910134233534336</v>
      </c>
      <c r="C4211">
        <v>674.79998779296875</v>
      </c>
      <c r="D4211" s="1">
        <v>42854.455254629633</v>
      </c>
      <c r="E4211" s="1">
        <f>CSV[[#This Row],[Column4]]-D4210</f>
        <v>1.1574076779652387E-5</v>
      </c>
      <c r="F4211">
        <f>CSV[[#This Row],[alt]]-C4210</f>
        <v>0.39996337890625</v>
      </c>
      <c r="G4211">
        <f>IF(CSV[[#This Row],[Altura]]&gt;0,CSV[[#This Row],[Altura]],0)</f>
        <v>0.39996337890625</v>
      </c>
      <c r="H4211">
        <f>IF(CSV[[#This Row],[Altura]]&lt;=0,CSV[[#This Row],[Altura]],0)</f>
        <v>0</v>
      </c>
      <c r="I4211" s="2">
        <f>RADIANS(CSV[[#This Row],[lon]])-RADIANS(A4210)</f>
        <v>2.6332525426830955E-7</v>
      </c>
      <c r="J4211" s="2">
        <f>RADIANS(CSV[[#This Row],[lat]])-RADIANS(B4210)</f>
        <v>3.9937663563749393E-7</v>
      </c>
      <c r="K4211" s="2">
        <f>RADIANS(CSV[[#This Row],[lon]])</f>
        <v>0.74065474518591246</v>
      </c>
      <c r="L4211" s="2">
        <f>RADIANS(CSV[[#This Row],[lat]])</f>
        <v>-0.118525543784649</v>
      </c>
      <c r="M4211" s="2">
        <f>SIN(CSV[[#This Row],[dlon]]/2)*SIN(CSV[[#This Row],[dlon]]/2)</f>
        <v>1.7335047383867372E-14</v>
      </c>
      <c r="N4211" s="2">
        <f>SIN(CSV[[#This Row],[dlat]]/2)*SIN(CSV[[#This Row],[dlat]]/2)</f>
        <v>3.9875424273280369E-14</v>
      </c>
      <c r="O4211" s="2">
        <f>COS(RADIANS(CSV[[#This Row],[lat]]))</f>
        <v>0.99298406700471942</v>
      </c>
      <c r="P4211" s="2">
        <f>CSV[[#This Row],[sindlon]]+CSV[[#This Row],[cosradlat]]*O4210*CSV[[#This Row],[sindlat]]</f>
        <v>5.6652905978098619E-14</v>
      </c>
      <c r="Q4211" s="2">
        <f>2*ASIN(SQRT(CSV[[#This Row],[Columna1]]))*6367445</f>
        <v>3.0311420809112324</v>
      </c>
      <c r="R4211" s="2" t="e" vm="1">
        <f ca="1">_xlfn.CONCAT(CSV[[#This Row],[lon]],",",CSV[[#This Row],[lat]],";",CSV[[#This Row],[alt]])</f>
        <v>#NAME?</v>
      </c>
    </row>
    <row r="4212" spans="1:18" x14ac:dyDescent="0.25">
      <c r="A4212">
        <v>42.436442775651813</v>
      </c>
      <c r="B4212">
        <v>-6.7909430991858244</v>
      </c>
      <c r="C4212">
        <v>676</v>
      </c>
      <c r="D4212" s="1">
        <v>42854.455289351848</v>
      </c>
      <c r="E4212" s="1">
        <f>CSV[[#This Row],[Column4]]-D4211</f>
        <v>3.4722215787041932E-5</v>
      </c>
      <c r="F4212">
        <f>CSV[[#This Row],[alt]]-C4211</f>
        <v>1.20001220703125</v>
      </c>
      <c r="G4212">
        <f>IF(CSV[[#This Row],[Altura]]&gt;0,CSV[[#This Row],[Altura]],0)</f>
        <v>1.20001220703125</v>
      </c>
      <c r="H4212">
        <f>IF(CSV[[#This Row],[Altura]]&lt;=0,CSV[[#This Row],[Altura]],0)</f>
        <v>0</v>
      </c>
      <c r="I4212" s="2">
        <f>RADIANS(CSV[[#This Row],[lon]])-RADIANS(A4211)</f>
        <v>9.0408337305447617E-7</v>
      </c>
      <c r="J4212" s="2">
        <f>RADIANS(CSV[[#This Row],[lat]])-RADIANS(B4211)</f>
        <v>1.2273882685071014E-6</v>
      </c>
      <c r="K4212" s="2">
        <f>RADIANS(CSV[[#This Row],[lon]])</f>
        <v>0.74065564926928551</v>
      </c>
      <c r="L4212" s="2">
        <f>RADIANS(CSV[[#This Row],[lat]])</f>
        <v>-0.11852431639638049</v>
      </c>
      <c r="M4212" s="2">
        <f>SIN(CSV[[#This Row],[dlon]]/2)*SIN(CSV[[#This Row],[dlon]]/2)</f>
        <v>2.0434168635837585E-13</v>
      </c>
      <c r="N4212" s="2">
        <f>SIN(CSV[[#This Row],[dlat]]/2)*SIN(CSV[[#This Row],[dlat]]/2)</f>
        <v>3.7662049041716779E-13</v>
      </c>
      <c r="O4212" s="2">
        <f>COS(RADIANS(CSV[[#This Row],[lat]]))</f>
        <v>0.9929842121404554</v>
      </c>
      <c r="P4212" s="2">
        <f>CSV[[#This Row],[sindlon]]+CSV[[#This Row],[cosradlat]]*O4211*CSV[[#This Row],[sindlat]]</f>
        <v>5.7569608131163841E-13</v>
      </c>
      <c r="Q4212" s="2">
        <f>2*ASIN(SQRT(CSV[[#This Row],[Columna1]]))*6367445</f>
        <v>9.662551789150351</v>
      </c>
      <c r="R4212" s="2" t="e" vm="1">
        <f ca="1">_xlfn.CONCAT(CSV[[#This Row],[lon]],",",CSV[[#This Row],[lat]],";",CSV[[#This Row],[alt]])</f>
        <v>#NAME?</v>
      </c>
    </row>
    <row r="4213" spans="1:18" x14ac:dyDescent="0.25">
      <c r="A4213">
        <v>42.436514860019088</v>
      </c>
      <c r="B4213">
        <v>-6.790856933221221</v>
      </c>
      <c r="C4213">
        <v>677</v>
      </c>
      <c r="D4213" s="1">
        <v>42854.455335648148</v>
      </c>
      <c r="E4213" s="1">
        <f>CSV[[#This Row],[Column4]]-D4212</f>
        <v>4.6296299842651933E-5</v>
      </c>
      <c r="F4213">
        <f>CSV[[#This Row],[alt]]-C4212</f>
        <v>1</v>
      </c>
      <c r="G4213">
        <f>IF(CSV[[#This Row],[Altura]]&gt;0,CSV[[#This Row],[Altura]],0)</f>
        <v>1</v>
      </c>
      <c r="H4213">
        <f>IF(CSV[[#This Row],[Altura]]&lt;=0,CSV[[#This Row],[Altura]],0)</f>
        <v>0</v>
      </c>
      <c r="I4213" s="2">
        <f>RADIANS(CSV[[#This Row],[lon]])-RADIANS(A4212)</f>
        <v>1.2581095480967974E-6</v>
      </c>
      <c r="J4213" s="2">
        <f>RADIANS(CSV[[#This Row],[lat]])-RADIANS(B4212)</f>
        <v>1.5038797854804997E-6</v>
      </c>
      <c r="K4213" s="2">
        <f>RADIANS(CSV[[#This Row],[lon]])</f>
        <v>0.74065690737883361</v>
      </c>
      <c r="L4213" s="2">
        <f>RADIANS(CSV[[#This Row],[lat]])</f>
        <v>-0.11852281251659501</v>
      </c>
      <c r="M4213" s="2">
        <f>SIN(CSV[[#This Row],[dlon]]/2)*SIN(CSV[[#This Row],[dlon]]/2)</f>
        <v>3.9570990875302974E-13</v>
      </c>
      <c r="N4213" s="2">
        <f>SIN(CSV[[#This Row],[dlat]]/2)*SIN(CSV[[#This Row],[dlat]]/2)</f>
        <v>5.6541360229411199E-13</v>
      </c>
      <c r="O4213" s="2">
        <f>COS(RADIANS(CSV[[#This Row],[lat]]))</f>
        <v>0.9929843899686146</v>
      </c>
      <c r="P4213" s="2">
        <f>CSV[[#This Row],[sindlon]]+CSV[[#This Row],[cosradlat]]*O4212*CSV[[#This Row],[sindlat]]</f>
        <v>9.5321779749582923E-13</v>
      </c>
      <c r="Q4213" s="2">
        <f>2*ASIN(SQRT(CSV[[#This Row],[Columna1]]))*6367445</f>
        <v>12.433439035647289</v>
      </c>
      <c r="R4213" s="2" t="e" vm="1">
        <f ca="1">_xlfn.CONCAT(CSV[[#This Row],[lon]],",",CSV[[#This Row],[lat]],";",CSV[[#This Row],[alt]])</f>
        <v>#NAME?</v>
      </c>
    </row>
    <row r="4214" spans="1:18" x14ac:dyDescent="0.25">
      <c r="A4214">
        <v>42.43653355166316</v>
      </c>
      <c r="B4214">
        <v>-6.7908356431871653</v>
      </c>
      <c r="C4214">
        <v>677.4000244140625</v>
      </c>
      <c r="D4214" s="1">
        <v>42854.455347222225</v>
      </c>
      <c r="E4214" s="1">
        <f>CSV[[#This Row],[Column4]]-D4213</f>
        <v>1.1574076779652387E-5</v>
      </c>
      <c r="F4214">
        <f>CSV[[#This Row],[alt]]-C4213</f>
        <v>0.4000244140625</v>
      </c>
      <c r="G4214">
        <f>IF(CSV[[#This Row],[Altura]]&gt;0,CSV[[#This Row],[Altura]],0)</f>
        <v>0.4000244140625</v>
      </c>
      <c r="H4214">
        <f>IF(CSV[[#This Row],[Altura]]&lt;=0,CSV[[#This Row],[Altura]],0)</f>
        <v>0</v>
      </c>
      <c r="I4214" s="2">
        <f>RADIANS(CSV[[#This Row],[lon]])-RADIANS(A4213)</f>
        <v>3.2623073176196726E-7</v>
      </c>
      <c r="J4214" s="2">
        <f>RADIANS(CSV[[#This Row],[lat]])-RADIANS(B4213)</f>
        <v>3.7158119213509533E-7</v>
      </c>
      <c r="K4214" s="2">
        <f>RADIANS(CSV[[#This Row],[lon]])</f>
        <v>0.74065723360956537</v>
      </c>
      <c r="L4214" s="2">
        <f>RADIANS(CSV[[#This Row],[lat]])</f>
        <v>-0.11852244093540287</v>
      </c>
      <c r="M4214" s="2">
        <f>SIN(CSV[[#This Row],[dlon]]/2)*SIN(CSV[[#This Row],[dlon]]/2)</f>
        <v>2.6606622586486925E-14</v>
      </c>
      <c r="N4214" s="2">
        <f>SIN(CSV[[#This Row],[dlat]]/2)*SIN(CSV[[#This Row],[dlat]]/2)</f>
        <v>3.4518145587134266E-14</v>
      </c>
      <c r="O4214" s="2">
        <f>COS(RADIANS(CSV[[#This Row],[lat]]))</f>
        <v>0.9929844339063546</v>
      </c>
      <c r="P4214" s="2">
        <f>CSV[[#This Row],[sindlon]]+CSV[[#This Row],[cosradlat]]*O4213*CSV[[#This Row],[sindlat]]</f>
        <v>6.0642136923894052E-14</v>
      </c>
      <c r="Q4214" s="2">
        <f>2*ASIN(SQRT(CSV[[#This Row],[Columna1]]))*6367445</f>
        <v>3.1360461588530373</v>
      </c>
      <c r="R4214" s="2" t="e" vm="1">
        <f ca="1">_xlfn.CONCAT(CSV[[#This Row],[lon]],",",CSV[[#This Row],[lat]],";",CSV[[#This Row],[alt]])</f>
        <v>#NAME?</v>
      </c>
    </row>
    <row r="4215" spans="1:18" x14ac:dyDescent="0.25">
      <c r="A4215">
        <v>42.436577556654811</v>
      </c>
      <c r="B4215">
        <v>-6.7907961644232273</v>
      </c>
      <c r="C4215">
        <v>678.4000244140625</v>
      </c>
      <c r="D4215" s="1">
        <v>42854.455370370371</v>
      </c>
      <c r="E4215" s="1">
        <f>CSV[[#This Row],[Column4]]-D4214</f>
        <v>2.314814628334716E-5</v>
      </c>
      <c r="F4215">
        <f>CSV[[#This Row],[alt]]-C4214</f>
        <v>1</v>
      </c>
      <c r="G4215">
        <f>IF(CSV[[#This Row],[Altura]]&gt;0,CSV[[#This Row],[Altura]],0)</f>
        <v>1</v>
      </c>
      <c r="H4215">
        <f>IF(CSV[[#This Row],[Altura]]&lt;=0,CSV[[#This Row],[Altura]],0)</f>
        <v>0</v>
      </c>
      <c r="I4215" s="2">
        <f>RADIANS(CSV[[#This Row],[lon]])-RADIANS(A4214)</f>
        <v>7.680319915603917E-7</v>
      </c>
      <c r="J4215" s="2">
        <f>RADIANS(CSV[[#This Row],[lat]])-RADIANS(B4214)</f>
        <v>6.8903441534373666E-7</v>
      </c>
      <c r="K4215" s="2">
        <f>RADIANS(CSV[[#This Row],[lon]])</f>
        <v>0.74065800164155693</v>
      </c>
      <c r="L4215" s="2">
        <f>RADIANS(CSV[[#This Row],[lat]])</f>
        <v>-0.11852175190098753</v>
      </c>
      <c r="M4215" s="2">
        <f>SIN(CSV[[#This Row],[dlon]]/2)*SIN(CSV[[#This Row],[dlon]]/2)</f>
        <v>1.4746828501504816E-13</v>
      </c>
      <c r="N4215" s="2">
        <f>SIN(CSV[[#This Row],[dlat]]/2)*SIN(CSV[[#This Row],[dlat]]/2)</f>
        <v>1.1869210638201654E-13</v>
      </c>
      <c r="O4215" s="2">
        <f>COS(RADIANS(CSV[[#This Row],[lat]]))</f>
        <v>0.99298451538109234</v>
      </c>
      <c r="P4215" s="2">
        <f>CSV[[#This Row],[sindlon]]+CSV[[#This Row],[cosradlat]]*O4214*CSV[[#This Row],[sindlat]]</f>
        <v>2.645008581733819E-13</v>
      </c>
      <c r="Q4215" s="2">
        <f>2*ASIN(SQRT(CSV[[#This Row],[Columna1]]))*6367445</f>
        <v>6.5495089619300524</v>
      </c>
      <c r="R4215" s="2" t="e" vm="1">
        <f ca="1">_xlfn.CONCAT(CSV[[#This Row],[lon]],",",CSV[[#This Row],[lat]],";",CSV[[#This Row],[alt]])</f>
        <v>#NAME?</v>
      </c>
    </row>
    <row r="4216" spans="1:18" x14ac:dyDescent="0.25">
      <c r="A4216">
        <v>42.436677888035774</v>
      </c>
      <c r="B4216">
        <v>-6.790695246309042</v>
      </c>
      <c r="C4216">
        <v>679.20001220703125</v>
      </c>
      <c r="D4216" s="1">
        <v>42854.455416666664</v>
      </c>
      <c r="E4216" s="1">
        <f>CSV[[#This Row],[Column4]]-D4215</f>
        <v>4.6296292566694319E-5</v>
      </c>
      <c r="F4216">
        <f>CSV[[#This Row],[alt]]-C4215</f>
        <v>0.79998779296875</v>
      </c>
      <c r="G4216">
        <f>IF(CSV[[#This Row],[Altura]]&gt;0,CSV[[#This Row],[Altura]],0)</f>
        <v>0.79998779296875</v>
      </c>
      <c r="H4216">
        <f>IF(CSV[[#This Row],[Altura]]&lt;=0,CSV[[#This Row],[Altura]],0)</f>
        <v>0</v>
      </c>
      <c r="I4216" s="2">
        <f>RADIANS(CSV[[#This Row],[lon]])-RADIANS(A4215)</f>
        <v>1.7511129408731563E-6</v>
      </c>
      <c r="J4216" s="2">
        <f>RADIANS(CSV[[#This Row],[lat]])-RADIANS(B4215)</f>
        <v>1.7613533674354365E-6</v>
      </c>
      <c r="K4216" s="2">
        <f>RADIANS(CSV[[#This Row],[lon]])</f>
        <v>0.7406597527544978</v>
      </c>
      <c r="L4216" s="2">
        <f>RADIANS(CSV[[#This Row],[lat]])</f>
        <v>-0.11851999054762009</v>
      </c>
      <c r="M4216" s="2">
        <f>SIN(CSV[[#This Row],[dlon]]/2)*SIN(CSV[[#This Row],[dlon]]/2)</f>
        <v>7.6659913292316251E-13</v>
      </c>
      <c r="N4216" s="2">
        <f>SIN(CSV[[#This Row],[dlat]]/2)*SIN(CSV[[#This Row],[dlat]]/2)</f>
        <v>7.7559142124383741E-13</v>
      </c>
      <c r="O4216" s="2">
        <f>COS(RADIANS(CSV[[#This Row],[lat]]))</f>
        <v>0.99298472364982904</v>
      </c>
      <c r="P4216" s="2">
        <f>CSV[[#This Row],[sindlon]]+CSV[[#This Row],[cosradlat]]*O4215*CSV[[#This Row],[sindlat]]</f>
        <v>1.5313465874945716E-12</v>
      </c>
      <c r="Q4216" s="2">
        <f>2*ASIN(SQRT(CSV[[#This Row],[Columna1]]))*6367445</f>
        <v>15.75911938395587</v>
      </c>
      <c r="R4216" s="2" t="e" vm="1">
        <f ca="1">_xlfn.CONCAT(CSV[[#This Row],[lon]],",",CSV[[#This Row],[lat]],";",CSV[[#This Row],[alt]])</f>
        <v>#NAME?</v>
      </c>
    </row>
    <row r="4217" spans="1:18" x14ac:dyDescent="0.25">
      <c r="A4217">
        <v>42.436705464497209</v>
      </c>
      <c r="B4217">
        <v>-6.7906664963811636</v>
      </c>
      <c r="C4217">
        <v>679.4000244140625</v>
      </c>
      <c r="D4217" s="1">
        <v>42854.455428240741</v>
      </c>
      <c r="E4217" s="1">
        <f>CSV[[#This Row],[Column4]]-D4216</f>
        <v>1.1574076779652387E-5</v>
      </c>
      <c r="F4217">
        <f>CSV[[#This Row],[alt]]-C4216</f>
        <v>0.20001220703125</v>
      </c>
      <c r="G4217">
        <f>IF(CSV[[#This Row],[Altura]]&gt;0,CSV[[#This Row],[Altura]],0)</f>
        <v>0.20001220703125</v>
      </c>
      <c r="H4217">
        <f>IF(CSV[[#This Row],[Altura]]&lt;=0,CSV[[#This Row],[Altura]],0)</f>
        <v>0</v>
      </c>
      <c r="I4217" s="2">
        <f>RADIANS(CSV[[#This Row],[lon]])-RADIANS(A4216)</f>
        <v>4.8130004814961325E-7</v>
      </c>
      <c r="J4217" s="2">
        <f>RADIANS(CSV[[#This Row],[lat]])-RADIANS(B4216)</f>
        <v>5.017809011909069E-7</v>
      </c>
      <c r="K4217" s="2">
        <f>RADIANS(CSV[[#This Row],[lon]])</f>
        <v>0.74066023405454595</v>
      </c>
      <c r="L4217" s="2">
        <f>RADIANS(CSV[[#This Row],[lat]])</f>
        <v>-0.1185194887667189</v>
      </c>
      <c r="M4217" s="2">
        <f>SIN(CSV[[#This Row],[dlon]]/2)*SIN(CSV[[#This Row],[dlon]]/2)</f>
        <v>5.7912434087203884E-14</v>
      </c>
      <c r="N4217" s="2">
        <f>SIN(CSV[[#This Row],[dlat]]/2)*SIN(CSV[[#This Row],[dlat]]/2)</f>
        <v>6.2946018199988341E-14</v>
      </c>
      <c r="O4217" s="2">
        <f>COS(RADIANS(CSV[[#This Row],[lat]]))</f>
        <v>0.99298478298163795</v>
      </c>
      <c r="P4217" s="2">
        <f>CSV[[#This Row],[sindlon]]+CSV[[#This Row],[cosradlat]]*O4216*CSV[[#This Row],[sindlat]]</f>
        <v>1.1997838640183891E-13</v>
      </c>
      <c r="Q4217" s="2">
        <f>2*ASIN(SQRT(CSV[[#This Row],[Columna1]]))*6367445</f>
        <v>4.4110979993414912</v>
      </c>
      <c r="R4217" s="2" t="e" vm="1">
        <f ca="1">_xlfn.CONCAT(CSV[[#This Row],[lon]],",",CSV[[#This Row],[lat]],";",CSV[[#This Row],[alt]])</f>
        <v>#NAME?</v>
      </c>
    </row>
    <row r="4218" spans="1:18" x14ac:dyDescent="0.25">
      <c r="A4218">
        <v>42.436872096732259</v>
      </c>
      <c r="B4218">
        <v>-6.7905086651444444</v>
      </c>
      <c r="C4218">
        <v>680.4000244140625</v>
      </c>
      <c r="D4218" s="1">
        <v>42854.455497685187</v>
      </c>
      <c r="E4218" s="1">
        <f>CSV[[#This Row],[Column4]]-D4217</f>
        <v>6.9444446125999093E-5</v>
      </c>
      <c r="F4218">
        <f>CSV[[#This Row],[alt]]-C4217</f>
        <v>1</v>
      </c>
      <c r="G4218">
        <f>IF(CSV[[#This Row],[Altura]]&gt;0,CSV[[#This Row],[Altura]],0)</f>
        <v>1</v>
      </c>
      <c r="H4218">
        <f>IF(CSV[[#This Row],[Altura]]&lt;=0,CSV[[#This Row],[Altura]],0)</f>
        <v>0</v>
      </c>
      <c r="I4218" s="2">
        <f>RADIANS(CSV[[#This Row],[lon]])-RADIANS(A4217)</f>
        <v>2.9082811415781507E-6</v>
      </c>
      <c r="J4218" s="2">
        <f>RADIANS(CSV[[#This Row],[lat]])-RADIANS(B4217)</f>
        <v>2.7546747432410923E-6</v>
      </c>
      <c r="K4218" s="2">
        <f>RADIANS(CSV[[#This Row],[lon]])</f>
        <v>0.74066314233568753</v>
      </c>
      <c r="L4218" s="2">
        <f>RADIANS(CSV[[#This Row],[lat]])</f>
        <v>-0.11851673409197566</v>
      </c>
      <c r="M4218" s="2">
        <f>SIN(CSV[[#This Row],[dlon]]/2)*SIN(CSV[[#This Row],[dlon]]/2)</f>
        <v>2.1145247996132875E-12</v>
      </c>
      <c r="N4218" s="2">
        <f>SIN(CSV[[#This Row],[dlat]]/2)*SIN(CSV[[#This Row],[dlat]]/2)</f>
        <v>1.8970582352613946E-12</v>
      </c>
      <c r="O4218" s="2">
        <f>COS(RADIANS(CSV[[#This Row],[lat]]))</f>
        <v>0.9929851086967062</v>
      </c>
      <c r="P4218" s="2">
        <f>CSV[[#This Row],[sindlon]]+CSV[[#This Row],[cosradlat]]*O4217*CSV[[#This Row],[sindlat]]</f>
        <v>3.9850604584455559E-12</v>
      </c>
      <c r="Q4218" s="2">
        <f>2*ASIN(SQRT(CSV[[#This Row],[Columna1]]))*6367445</f>
        <v>25.422172151381844</v>
      </c>
      <c r="R4218" s="2" t="e" vm="1">
        <f ca="1">_xlfn.CONCAT(CSV[[#This Row],[lon]],",",CSV[[#This Row],[lat]],";",CSV[[#This Row],[alt]])</f>
        <v>#NAME?</v>
      </c>
    </row>
    <row r="4219" spans="1:18" x14ac:dyDescent="0.25">
      <c r="A4219">
        <v>42.436952479183674</v>
      </c>
      <c r="B4219">
        <v>-6.7904432024806738</v>
      </c>
      <c r="C4219">
        <v>681.4000244140625</v>
      </c>
      <c r="D4219" s="1">
        <v>42854.45553240741</v>
      </c>
      <c r="E4219" s="1">
        <f>CSV[[#This Row],[Column4]]-D4218</f>
        <v>3.4722223062999547E-5</v>
      </c>
      <c r="F4219">
        <f>CSV[[#This Row],[alt]]-C4218</f>
        <v>1</v>
      </c>
      <c r="G4219">
        <f>IF(CSV[[#This Row],[Altura]]&gt;0,CSV[[#This Row],[Altura]],0)</f>
        <v>1</v>
      </c>
      <c r="H4219">
        <f>IF(CSV[[#This Row],[Altura]]&lt;=0,CSV[[#This Row],[Altura]],0)</f>
        <v>0</v>
      </c>
      <c r="I4219" s="2">
        <f>RADIANS(CSV[[#This Row],[lon]])-RADIANS(A4218)</f>
        <v>1.4029384379776744E-6</v>
      </c>
      <c r="J4219" s="2">
        <f>RADIANS(CSV[[#This Row],[lat]])-RADIANS(B4218)</f>
        <v>1.1425390199215624E-6</v>
      </c>
      <c r="K4219" s="2">
        <f>RADIANS(CSV[[#This Row],[lon]])</f>
        <v>0.74066454527412551</v>
      </c>
      <c r="L4219" s="2">
        <f>RADIANS(CSV[[#This Row],[lat]])</f>
        <v>-0.11851559155295574</v>
      </c>
      <c r="M4219" s="2">
        <f>SIN(CSV[[#This Row],[dlon]]/2)*SIN(CSV[[#This Row],[dlon]]/2)</f>
        <v>4.9205906518872856E-13</v>
      </c>
      <c r="N4219" s="2">
        <f>SIN(CSV[[#This Row],[dlat]]/2)*SIN(CSV[[#This Row],[dlat]]/2)</f>
        <v>3.2634885301079562E-13</v>
      </c>
      <c r="O4219" s="2">
        <f>COS(RADIANS(CSV[[#This Row],[lat]]))</f>
        <v>0.99298524378927422</v>
      </c>
      <c r="P4219" s="2">
        <f>CSV[[#This Row],[sindlon]]+CSV[[#This Row],[cosradlat]]*O4218*CSV[[#This Row],[sindlat]]</f>
        <v>8.1384541771871266E-13</v>
      </c>
      <c r="Q4219" s="2">
        <f>2*ASIN(SQRT(CSV[[#This Row],[Columna1]]))*6367445</f>
        <v>11.488574882030248</v>
      </c>
      <c r="R4219" s="2" t="e" vm="1">
        <f ca="1">_xlfn.CONCAT(CSV[[#This Row],[lon]],",",CSV[[#This Row],[lat]],";",CSV[[#This Row],[alt]])</f>
        <v>#NAME?</v>
      </c>
    </row>
    <row r="4220" spans="1:18" x14ac:dyDescent="0.25">
      <c r="A4220">
        <v>42.436979804188013</v>
      </c>
      <c r="B4220">
        <v>-6.7904254328459501</v>
      </c>
      <c r="C4220">
        <v>681.5999755859375</v>
      </c>
      <c r="D4220" s="1">
        <v>42854.455543981479</v>
      </c>
      <c r="E4220" s="1">
        <f>CSV[[#This Row],[Column4]]-D4219</f>
        <v>1.1574069503694773E-5</v>
      </c>
      <c r="F4220">
        <f>CSV[[#This Row],[alt]]-C4219</f>
        <v>0.199951171875</v>
      </c>
      <c r="G4220">
        <f>IF(CSV[[#This Row],[Altura]]&gt;0,CSV[[#This Row],[Altura]],0)</f>
        <v>0.199951171875</v>
      </c>
      <c r="H4220">
        <f>IF(CSV[[#This Row],[Altura]]&lt;=0,CSV[[#This Row],[Altura]],0)</f>
        <v>0</v>
      </c>
      <c r="I4220" s="2">
        <f>RADIANS(CSV[[#This Row],[lon]])-RADIANS(A4219)</f>
        <v>4.7691129378968355E-7</v>
      </c>
      <c r="J4220" s="2">
        <f>RADIANS(CSV[[#This Row],[lat]])-RADIANS(B4219)</f>
        <v>3.1013863280304754E-7</v>
      </c>
      <c r="K4220" s="2">
        <f>RADIANS(CSV[[#This Row],[lon]])</f>
        <v>0.7406650221854193</v>
      </c>
      <c r="L4220" s="2">
        <f>RADIANS(CSV[[#This Row],[lat]])</f>
        <v>-0.11851528141432294</v>
      </c>
      <c r="M4220" s="2">
        <f>SIN(CSV[[#This Row],[dlon]]/2)*SIN(CSV[[#This Row],[dlon]]/2)</f>
        <v>5.6861095536036383E-14</v>
      </c>
      <c r="N4220" s="2">
        <f>SIN(CSV[[#This Row],[dlat]]/2)*SIN(CSV[[#This Row],[dlat]]/2)</f>
        <v>2.4046492889235699E-14</v>
      </c>
      <c r="O4220" s="2">
        <f>COS(RADIANS(CSV[[#This Row],[lat]]))</f>
        <v>0.99298528045950429</v>
      </c>
      <c r="P4220" s="2">
        <f>CSV[[#This Row],[sindlon]]+CSV[[#This Row],[cosradlat]]*O4219*CSV[[#This Row],[sindlat]]</f>
        <v>8.0571411981274312E-14</v>
      </c>
      <c r="Q4220" s="2">
        <f>2*ASIN(SQRT(CSV[[#This Row],[Columna1]]))*6367445</f>
        <v>3.6148117499727546</v>
      </c>
      <c r="R4220" s="2" t="e" vm="1">
        <f ca="1">_xlfn.CONCAT(CSV[[#This Row],[lon]],",",CSV[[#This Row],[lat]],";",CSV[[#This Row],[alt]])</f>
        <v>#NAME?</v>
      </c>
    </row>
    <row r="4221" spans="1:18" x14ac:dyDescent="0.25">
      <c r="A4221">
        <v>42.437090277671814</v>
      </c>
      <c r="B4221">
        <v>-6.7903624009341002</v>
      </c>
      <c r="C4221">
        <v>682.79998779296875</v>
      </c>
      <c r="D4221" s="1">
        <v>42854.455590277779</v>
      </c>
      <c r="E4221" s="1">
        <f>CSV[[#This Row],[Column4]]-D4220</f>
        <v>4.6296299842651933E-5</v>
      </c>
      <c r="F4221">
        <f>CSV[[#This Row],[alt]]-C4220</f>
        <v>1.20001220703125</v>
      </c>
      <c r="G4221">
        <f>IF(CSV[[#This Row],[Altura]]&gt;0,CSV[[#This Row],[Altura]],0)</f>
        <v>1.20001220703125</v>
      </c>
      <c r="H4221">
        <f>IF(CSV[[#This Row],[Altura]]&lt;=0,CSV[[#This Row],[Altura]],0)</f>
        <v>0</v>
      </c>
      <c r="I4221" s="2">
        <f>RADIANS(CSV[[#This Row],[lon]])-RADIANS(A4220)</f>
        <v>1.9281260285053392E-6</v>
      </c>
      <c r="J4221" s="2">
        <f>RADIANS(CSV[[#This Row],[lat]])-RADIANS(B4220)</f>
        <v>1.1001143956079762E-6</v>
      </c>
      <c r="K4221" s="2">
        <f>RADIANS(CSV[[#This Row],[lon]])</f>
        <v>0.7406669503114478</v>
      </c>
      <c r="L4221" s="2">
        <f>RADIANS(CSV[[#This Row],[lat]])</f>
        <v>-0.11851418129992733</v>
      </c>
      <c r="M4221" s="2">
        <f>SIN(CSV[[#This Row],[dlon]]/2)*SIN(CSV[[#This Row],[dlon]]/2)</f>
        <v>9.2941749544965528E-13</v>
      </c>
      <c r="N4221" s="2">
        <f>SIN(CSV[[#This Row],[dlat]]/2)*SIN(CSV[[#This Row],[dlat]]/2)</f>
        <v>3.0256292085594519E-13</v>
      </c>
      <c r="O4221" s="2">
        <f>COS(RADIANS(CSV[[#This Row],[lat]]))</f>
        <v>0.99298541053426725</v>
      </c>
      <c r="P4221" s="2">
        <f>CSV[[#This Row],[sindlon]]+CSV[[#This Row],[cosradlat]]*O4220*CSV[[#This Row],[sindlat]]</f>
        <v>1.2277505553179125E-12</v>
      </c>
      <c r="Q4221" s="2">
        <f>2*ASIN(SQRT(CSV[[#This Row],[Columna1]]))*6367445</f>
        <v>14.110755526602411</v>
      </c>
      <c r="R4221" s="2" t="e" vm="1">
        <f ca="1">_xlfn.CONCAT(CSV[[#This Row],[lon]],",",CSV[[#This Row],[lat]],";",CSV[[#This Row],[alt]])</f>
        <v>#NAME?</v>
      </c>
    </row>
    <row r="4222" spans="1:18" x14ac:dyDescent="0.25">
      <c r="A4222">
        <v>42.437138808891177</v>
      </c>
      <c r="B4222">
        <v>-6.7903340701013803</v>
      </c>
      <c r="C4222">
        <v>683.4000244140625</v>
      </c>
      <c r="D4222" s="1">
        <v>42854.455613425926</v>
      </c>
      <c r="E4222" s="1">
        <f>CSV[[#This Row],[Column4]]-D4221</f>
        <v>2.314814628334716E-5</v>
      </c>
      <c r="F4222">
        <f>CSV[[#This Row],[alt]]-C4221</f>
        <v>0.60003662109375</v>
      </c>
      <c r="G4222">
        <f>IF(CSV[[#This Row],[Altura]]&gt;0,CSV[[#This Row],[Altura]],0)</f>
        <v>0.60003662109375</v>
      </c>
      <c r="H4222">
        <f>IF(CSV[[#This Row],[Altura]]&lt;=0,CSV[[#This Row],[Altura]],0)</f>
        <v>0</v>
      </c>
      <c r="I4222" s="2">
        <f>RADIANS(CSV[[#This Row],[lon]])-RADIANS(A4221)</f>
        <v>8.4702956792970241E-7</v>
      </c>
      <c r="J4222" s="2">
        <f>RADIANS(CSV[[#This Row],[lat]])-RADIANS(B4221)</f>
        <v>4.944663107991909E-7</v>
      </c>
      <c r="K4222" s="2">
        <f>RADIANS(CSV[[#This Row],[lon]])</f>
        <v>0.74066779734101573</v>
      </c>
      <c r="L4222" s="2">
        <f>RADIANS(CSV[[#This Row],[lat]])</f>
        <v>-0.11851368683361653</v>
      </c>
      <c r="M4222" s="2">
        <f>SIN(CSV[[#This Row],[dlon]]/2)*SIN(CSV[[#This Row],[dlon]]/2)</f>
        <v>1.7936477223678386E-13</v>
      </c>
      <c r="N4222" s="2">
        <f>SIN(CSV[[#This Row],[dlat]]/2)*SIN(CSV[[#This Row],[dlat]]/2)</f>
        <v>6.112423312883926E-14</v>
      </c>
      <c r="O4222" s="2">
        <f>COS(RADIANS(CSV[[#This Row],[lat]]))</f>
        <v>0.9929854689983304</v>
      </c>
      <c r="P4222" s="2">
        <f>CSV[[#This Row],[sindlon]]+CSV[[#This Row],[cosradlat]]*O4221*CSV[[#This Row],[sindlat]]</f>
        <v>2.3963449369572635E-13</v>
      </c>
      <c r="Q4222" s="2">
        <f>2*ASIN(SQRT(CSV[[#This Row],[Columna1]]))*6367445</f>
        <v>6.2340440104538626</v>
      </c>
      <c r="R4222" s="2" t="e" vm="1">
        <f ca="1">_xlfn.CONCAT(CSV[[#This Row],[lon]],",",CSV[[#This Row],[lat]],";",CSV[[#This Row],[alt]])</f>
        <v>#NAME?</v>
      </c>
    </row>
    <row r="4223" spans="1:18" x14ac:dyDescent="0.25">
      <c r="A4223">
        <v>42.437187759205699</v>
      </c>
      <c r="B4223">
        <v>-6.7903028056025514</v>
      </c>
      <c r="C4223">
        <v>684</v>
      </c>
      <c r="D4223" s="1">
        <v>42854.455636574072</v>
      </c>
      <c r="E4223" s="1">
        <f>CSV[[#This Row],[Column4]]-D4222</f>
        <v>2.314814628334716E-5</v>
      </c>
      <c r="F4223">
        <f>CSV[[#This Row],[alt]]-C4222</f>
        <v>0.5999755859375</v>
      </c>
      <c r="G4223">
        <f>IF(CSV[[#This Row],[Altura]]&gt;0,CSV[[#This Row],[Altura]],0)</f>
        <v>0.5999755859375</v>
      </c>
      <c r="H4223">
        <f>IF(CSV[[#This Row],[Altura]]&lt;=0,CSV[[#This Row],[Altura]],0)</f>
        <v>0</v>
      </c>
      <c r="I4223" s="2">
        <f>RADIANS(CSV[[#This Row],[lon]])-RADIANS(A4222)</f>
        <v>8.5434415830754062E-7</v>
      </c>
      <c r="J4223" s="2">
        <f>RADIANS(CSV[[#This Row],[lat]])-RADIANS(B4222)</f>
        <v>5.4566844354120292E-7</v>
      </c>
      <c r="K4223" s="2">
        <f>RADIANS(CSV[[#This Row],[lon]])</f>
        <v>0.74066865168517404</v>
      </c>
      <c r="L4223" s="2">
        <f>RADIANS(CSV[[#This Row],[lat]])</f>
        <v>-0.11851314116517299</v>
      </c>
      <c r="M4223" s="2">
        <f>SIN(CSV[[#This Row],[dlon]]/2)*SIN(CSV[[#This Row],[dlon]]/2)</f>
        <v>1.8247598520854393E-13</v>
      </c>
      <c r="N4223" s="2">
        <f>SIN(CSV[[#This Row],[dlat]]/2)*SIN(CSV[[#This Row],[dlat]]/2)</f>
        <v>7.4438512569167888E-14</v>
      </c>
      <c r="O4223" s="2">
        <f>COS(RADIANS(CSV[[#This Row],[lat]]))</f>
        <v>0.99298553351608276</v>
      </c>
      <c r="P4223" s="2">
        <f>CSV[[#This Row],[sindlon]]+CSV[[#This Row],[cosradlat]]*O4222*CSV[[#This Row],[sindlat]]</f>
        <v>2.558738626845198E-13</v>
      </c>
      <c r="Q4223" s="2">
        <f>2*ASIN(SQRT(CSV[[#This Row],[Columna1]]))*6367445</f>
        <v>6.441813699812581</v>
      </c>
      <c r="R4223" s="2" t="e" vm="1">
        <f ca="1">_xlfn.CONCAT(CSV[[#This Row],[lon]],",",CSV[[#This Row],[lat]],";",CSV[[#This Row],[alt]])</f>
        <v>#NAME?</v>
      </c>
    </row>
    <row r="4224" spans="1:18" x14ac:dyDescent="0.25">
      <c r="A4224">
        <v>42.437261939048767</v>
      </c>
      <c r="B4224">
        <v>-6.7902515083551407</v>
      </c>
      <c r="C4224">
        <v>685.20001220703125</v>
      </c>
      <c r="D4224" s="1">
        <v>42854.455671296295</v>
      </c>
      <c r="E4224" s="1">
        <f>CSV[[#This Row],[Column4]]-D4223</f>
        <v>3.4722223062999547E-5</v>
      </c>
      <c r="F4224">
        <f>CSV[[#This Row],[alt]]-C4223</f>
        <v>1.20001220703125</v>
      </c>
      <c r="G4224">
        <f>IF(CSV[[#This Row],[Altura]]&gt;0,CSV[[#This Row],[Altura]],0)</f>
        <v>1.20001220703125</v>
      </c>
      <c r="H4224">
        <f>IF(CSV[[#This Row],[Altura]]&lt;=0,CSV[[#This Row],[Altura]],0)</f>
        <v>0</v>
      </c>
      <c r="I4224" s="2">
        <f>RADIANS(CSV[[#This Row],[lon]])-RADIANS(A4223)</f>
        <v>1.2946825000970108E-6</v>
      </c>
      <c r="J4224" s="2">
        <f>RADIANS(CSV[[#This Row],[lat]])-RADIANS(B4223)</f>
        <v>8.9530586452890581E-7</v>
      </c>
      <c r="K4224" s="2">
        <f>RADIANS(CSV[[#This Row],[lon]])</f>
        <v>0.74066994636767414</v>
      </c>
      <c r="L4224" s="2">
        <f>RADIANS(CSV[[#This Row],[lat]])</f>
        <v>-0.11851224585930846</v>
      </c>
      <c r="M4224" s="2">
        <f>SIN(CSV[[#This Row],[dlon]]/2)*SIN(CSV[[#This Row],[dlon]]/2)</f>
        <v>4.1905069401430305E-13</v>
      </c>
      <c r="N4224" s="2">
        <f>SIN(CSV[[#This Row],[dlat]]/2)*SIN(CSV[[#This Row],[dlat]]/2)</f>
        <v>2.003931477649495E-13</v>
      </c>
      <c r="O4224" s="2">
        <f>COS(RADIANS(CSV[[#This Row],[lat]]))</f>
        <v>0.99298563937298767</v>
      </c>
      <c r="P4224" s="2">
        <f>CSV[[#This Row],[sindlon]]+CSV[[#This Row],[cosradlat]]*O4223*CSV[[#This Row],[sindlat]]</f>
        <v>6.1664242069820327E-13</v>
      </c>
      <c r="Q4224" s="2">
        <f>2*ASIN(SQRT(CSV[[#This Row],[Columna1]]))*6367445</f>
        <v>10.000273940937374</v>
      </c>
      <c r="R4224" s="2" t="e" vm="1">
        <f ca="1">_xlfn.CONCAT(CSV[[#This Row],[lon]],",",CSV[[#This Row],[lat]],";",CSV[[#This Row],[alt]])</f>
        <v>#NAME?</v>
      </c>
    </row>
    <row r="4225" spans="1:18" x14ac:dyDescent="0.25">
      <c r="A4225">
        <v>42.437336789444089</v>
      </c>
      <c r="B4225">
        <v>-6.7901859618723392</v>
      </c>
      <c r="C4225">
        <v>686.5999755859375</v>
      </c>
      <c r="D4225" s="1">
        <v>42854.455706018518</v>
      </c>
      <c r="E4225" s="1">
        <f>CSV[[#This Row],[Column4]]-D4224</f>
        <v>3.4722223062999547E-5</v>
      </c>
      <c r="F4225">
        <f>CSV[[#This Row],[alt]]-C4224</f>
        <v>1.39996337890625</v>
      </c>
      <c r="G4225">
        <f>IF(CSV[[#This Row],[Altura]]&gt;0,CSV[[#This Row],[Altura]],0)</f>
        <v>1.39996337890625</v>
      </c>
      <c r="H4225">
        <f>IF(CSV[[#This Row],[Altura]]&lt;=0,CSV[[#This Row],[Altura]],0)</f>
        <v>0</v>
      </c>
      <c r="I4225" s="2">
        <f>RADIANS(CSV[[#This Row],[lon]])-RADIANS(A4224)</f>
        <v>1.3063858448347787E-6</v>
      </c>
      <c r="J4225" s="2">
        <f>RADIANS(CSV[[#This Row],[lat]])-RADIANS(B4224)</f>
        <v>1.1440019379860278E-6</v>
      </c>
      <c r="K4225" s="2">
        <f>RADIANS(CSV[[#This Row],[lon]])</f>
        <v>0.74067125275351897</v>
      </c>
      <c r="L4225" s="2">
        <f>RADIANS(CSV[[#This Row],[lat]])</f>
        <v>-0.11851110185737047</v>
      </c>
      <c r="M4225" s="2">
        <f>SIN(CSV[[#This Row],[dlon]]/2)*SIN(CSV[[#This Row],[dlon]]/2)</f>
        <v>4.2666099389610889E-13</v>
      </c>
      <c r="N4225" s="2">
        <f>SIN(CSV[[#This Row],[dlat]]/2)*SIN(CSV[[#This Row],[dlat]]/2)</f>
        <v>3.2718510852891111E-13</v>
      </c>
      <c r="O4225" s="2">
        <f>COS(RADIANS(CSV[[#This Row],[lat]]))</f>
        <v>0.99298577463343007</v>
      </c>
      <c r="P4225" s="2">
        <f>CSV[[#This Row],[sindlon]]+CSV[[#This Row],[cosradlat]]*O4224*CSV[[#This Row],[sindlat]]</f>
        <v>7.4927225560173949E-13</v>
      </c>
      <c r="Q4225" s="2">
        <f>2*ASIN(SQRT(CSV[[#This Row],[Columna1]]))*6367445</f>
        <v>11.023386220792849</v>
      </c>
      <c r="R4225" s="2" t="e" vm="1">
        <f ca="1">_xlfn.CONCAT(CSV[[#This Row],[lon]],",",CSV[[#This Row],[lat]],";",CSV[[#This Row],[alt]])</f>
        <v>#NAME?</v>
      </c>
    </row>
    <row r="4226" spans="1:18" x14ac:dyDescent="0.25">
      <c r="A4226">
        <v>42.437436282634735</v>
      </c>
      <c r="B4226">
        <v>-6.7901011370122433</v>
      </c>
      <c r="C4226">
        <v>687.79998779296875</v>
      </c>
      <c r="D4226" s="1">
        <v>42854.455752314818</v>
      </c>
      <c r="E4226" s="1">
        <f>CSV[[#This Row],[Column4]]-D4225</f>
        <v>4.6296299842651933E-5</v>
      </c>
      <c r="F4226">
        <f>CSV[[#This Row],[alt]]-C4225</f>
        <v>1.20001220703125</v>
      </c>
      <c r="G4226">
        <f>IF(CSV[[#This Row],[Altura]]&gt;0,CSV[[#This Row],[Altura]],0)</f>
        <v>1.20001220703125</v>
      </c>
      <c r="H4226">
        <f>IF(CSV[[#This Row],[Altura]]&lt;=0,CSV[[#This Row],[Altura]],0)</f>
        <v>0</v>
      </c>
      <c r="I4226" s="2">
        <f>RADIANS(CSV[[#This Row],[lon]])-RADIANS(A4225)</f>
        <v>1.7364837600064575E-6</v>
      </c>
      <c r="J4226" s="2">
        <f>RADIANS(CSV[[#This Row],[lat]])-RADIANS(B4225)</f>
        <v>1.4804730962270085E-6</v>
      </c>
      <c r="K4226" s="2">
        <f>RADIANS(CSV[[#This Row],[lon]])</f>
        <v>0.74067298923727898</v>
      </c>
      <c r="L4226" s="2">
        <f>RADIANS(CSV[[#This Row],[lat]])</f>
        <v>-0.11850962138427425</v>
      </c>
      <c r="M4226" s="2">
        <f>SIN(CSV[[#This Row],[dlon]]/2)*SIN(CSV[[#This Row],[dlon]]/2)</f>
        <v>7.5384396219135178E-13</v>
      </c>
      <c r="N4226" s="2">
        <f>SIN(CSV[[#This Row],[dlat]]/2)*SIN(CSV[[#This Row],[dlat]]/2)</f>
        <v>5.479501471628963E-13</v>
      </c>
      <c r="O4226" s="2">
        <f>COS(RADIANS(CSV[[#This Row],[lat]]))</f>
        <v>0.99298594967442655</v>
      </c>
      <c r="P4226" s="2">
        <f>CSV[[#This Row],[sindlon]]+CSV[[#This Row],[cosradlat]]*O4225*CSV[[#This Row],[sindlat]]</f>
        <v>1.2941342717467145E-12</v>
      </c>
      <c r="Q4226" s="2">
        <f>2*ASIN(SQRT(CSV[[#This Row],[Columna1]]))*6367445</f>
        <v>14.487213728383169</v>
      </c>
      <c r="R4226" s="2" t="e" vm="1">
        <f ca="1">_xlfn.CONCAT(CSV[[#This Row],[lon]],",",CSV[[#This Row],[lat]],";",CSV[[#This Row],[alt]])</f>
        <v>#NAME?</v>
      </c>
    </row>
    <row r="4227" spans="1:18" x14ac:dyDescent="0.25">
      <c r="A4227">
        <v>42.437482969835401</v>
      </c>
      <c r="B4227">
        <v>-6.7900630831718454</v>
      </c>
      <c r="C4227">
        <v>688.79998779296875</v>
      </c>
      <c r="D4227" s="1">
        <v>42854.455775462964</v>
      </c>
      <c r="E4227" s="1">
        <f>CSV[[#This Row],[Column4]]-D4226</f>
        <v>2.314814628334716E-5</v>
      </c>
      <c r="F4227">
        <f>CSV[[#This Row],[alt]]-C4226</f>
        <v>1</v>
      </c>
      <c r="G4227">
        <f>IF(CSV[[#This Row],[Altura]]&gt;0,CSV[[#This Row],[Altura]],0)</f>
        <v>1</v>
      </c>
      <c r="H4227">
        <f>IF(CSV[[#This Row],[Altura]]&lt;=0,CSV[[#This Row],[Altura]],0)</f>
        <v>0</v>
      </c>
      <c r="I4227" s="2">
        <f>RADIANS(CSV[[#This Row],[lon]])-RADIANS(A4226)</f>
        <v>8.1484537017839642E-7</v>
      </c>
      <c r="J4227" s="2">
        <f>RADIANS(CSV[[#This Row],[lat]])-RADIANS(B4226)</f>
        <v>6.6416480797026889E-7</v>
      </c>
      <c r="K4227" s="2">
        <f>RADIANS(CSV[[#This Row],[lon]])</f>
        <v>0.74067380408264916</v>
      </c>
      <c r="L4227" s="2">
        <f>RADIANS(CSV[[#This Row],[lat]])</f>
        <v>-0.11850895721946628</v>
      </c>
      <c r="M4227" s="2">
        <f>SIN(CSV[[#This Row],[dlon]]/2)*SIN(CSV[[#This Row],[dlon]]/2)</f>
        <v>1.659932443252828E-13</v>
      </c>
      <c r="N4227" s="2">
        <f>SIN(CSV[[#This Row],[dlat]]/2)*SIN(CSV[[#This Row],[dlat]]/2)</f>
        <v>1.1027872303654199E-13</v>
      </c>
      <c r="O4227" s="2">
        <f>COS(RADIANS(CSV[[#This Row],[lat]]))</f>
        <v>0.99298602820001614</v>
      </c>
      <c r="P4227" s="2">
        <f>CSV[[#This Row],[sindlon]]+CSV[[#This Row],[cosradlat]]*O4226*CSV[[#This Row],[sindlat]]</f>
        <v>2.7473040030587695E-13</v>
      </c>
      <c r="Q4227" s="2">
        <f>2*ASIN(SQRT(CSV[[#This Row],[Columna1]]))*6367445</f>
        <v>6.6749583090168416</v>
      </c>
      <c r="R4227" s="2" t="e" vm="1">
        <f ca="1">_xlfn.CONCAT(CSV[[#This Row],[lon]],",",CSV[[#This Row],[lat]],";",CSV[[#This Row],[alt]])</f>
        <v>#NAME?</v>
      </c>
    </row>
    <row r="4228" spans="1:18" x14ac:dyDescent="0.25">
      <c r="A4228">
        <v>42.437550276517868</v>
      </c>
      <c r="B4228">
        <v>-6.790006086230278</v>
      </c>
      <c r="C4228">
        <v>689.5999755859375</v>
      </c>
      <c r="D4228" s="1">
        <v>42854.455810185187</v>
      </c>
      <c r="E4228" s="1">
        <f>CSV[[#This Row],[Column4]]-D4227</f>
        <v>3.4722223062999547E-5</v>
      </c>
      <c r="F4228">
        <f>CSV[[#This Row],[alt]]-C4227</f>
        <v>0.79998779296875</v>
      </c>
      <c r="G4228">
        <f>IF(CSV[[#This Row],[Altura]]&gt;0,CSV[[#This Row],[Altura]],0)</f>
        <v>0.79998779296875</v>
      </c>
      <c r="H4228">
        <f>IF(CSV[[#This Row],[Altura]]&lt;=0,CSV[[#This Row],[Altura]],0)</f>
        <v>0</v>
      </c>
      <c r="I4228" s="2">
        <f>RADIANS(CSV[[#This Row],[lon]])-RADIANS(A4227)</f>
        <v>1.1747232177006239E-6</v>
      </c>
      <c r="J4228" s="2">
        <f>RADIANS(CSV[[#This Row],[lat]])-RADIANS(B4227)</f>
        <v>9.947842939117546E-7</v>
      </c>
      <c r="K4228" s="2">
        <f>RADIANS(CSV[[#This Row],[lon]])</f>
        <v>0.74067497880586686</v>
      </c>
      <c r="L4228" s="2">
        <f>RADIANS(CSV[[#This Row],[lat]])</f>
        <v>-0.11850796243517236</v>
      </c>
      <c r="M4228" s="2">
        <f>SIN(CSV[[#This Row],[dlon]]/2)*SIN(CSV[[#This Row],[dlon]]/2)</f>
        <v>3.4499365955118722E-13</v>
      </c>
      <c r="N4228" s="2">
        <f>SIN(CSV[[#This Row],[dlat]]/2)*SIN(CSV[[#This Row],[dlat]]/2)</f>
        <v>2.4739894785335659E-13</v>
      </c>
      <c r="O4228" s="2">
        <f>COS(RADIANS(CSV[[#This Row],[lat]]))</f>
        <v>0.99298614581461742</v>
      </c>
      <c r="P4228" s="2">
        <f>CSV[[#This Row],[sindlon]]+CSV[[#This Row],[cosradlat]]*O4227*CSV[[#This Row],[sindlat]]</f>
        <v>5.8893430880026402E-13</v>
      </c>
      <c r="Q4228" s="2">
        <f>2*ASIN(SQRT(CSV[[#This Row],[Columna1]]))*6367445</f>
        <v>9.7730163563425076</v>
      </c>
      <c r="R4228" s="2" t="e" vm="1">
        <f ca="1">_xlfn.CONCAT(CSV[[#This Row],[lon]],",",CSV[[#This Row],[lat]],";",CSV[[#This Row],[alt]])</f>
        <v>#NAME?</v>
      </c>
    </row>
    <row r="4229" spans="1:18" x14ac:dyDescent="0.25">
      <c r="A4229">
        <v>42.437594197690487</v>
      </c>
      <c r="B4229">
        <v>-6.7899676132947206</v>
      </c>
      <c r="C4229">
        <v>690.20001220703125</v>
      </c>
      <c r="D4229" s="1">
        <v>42854.455833333333</v>
      </c>
      <c r="E4229" s="1">
        <f>CSV[[#This Row],[Column4]]-D4228</f>
        <v>2.314814628334716E-5</v>
      </c>
      <c r="F4229">
        <f>CSV[[#This Row],[alt]]-C4228</f>
        <v>0.60003662109375</v>
      </c>
      <c r="G4229">
        <f>IF(CSV[[#This Row],[Altura]]&gt;0,CSV[[#This Row],[Altura]],0)</f>
        <v>0.60003662109375</v>
      </c>
      <c r="H4229">
        <f>IF(CSV[[#This Row],[Altura]]&lt;=0,CSV[[#This Row],[Altura]],0)</f>
        <v>0</v>
      </c>
      <c r="I4229" s="2">
        <f>RADIANS(CSV[[#This Row],[lon]])-RADIANS(A4228)</f>
        <v>7.6656907355143744E-7</v>
      </c>
      <c r="J4229" s="2">
        <f>RADIANS(CSV[[#This Row],[lat]])-RADIANS(B4228)</f>
        <v>6.7147939838974047E-7</v>
      </c>
      <c r="K4229" s="2">
        <f>RADIANS(CSV[[#This Row],[lon]])</f>
        <v>0.74067574537494041</v>
      </c>
      <c r="L4229" s="2">
        <f>RADIANS(CSV[[#This Row],[lat]])</f>
        <v>-0.11850729095577398</v>
      </c>
      <c r="M4229" s="2">
        <f>SIN(CSV[[#This Row],[dlon]]/2)*SIN(CSV[[#This Row],[dlon]]/2)</f>
        <v>1.4690703613137008E-13</v>
      </c>
      <c r="N4229" s="2">
        <f>SIN(CSV[[#This Row],[dlat]]/2)*SIN(CSV[[#This Row],[dlat]]/2)</f>
        <v>1.1272114561545772E-13</v>
      </c>
      <c r="O4229" s="2">
        <f>COS(RADIANS(CSV[[#This Row],[lat]]))</f>
        <v>0.99298622520391766</v>
      </c>
      <c r="P4229" s="2">
        <f>CSV[[#This Row],[sindlon]]+CSV[[#This Row],[cosradlat]]*O4228*CSV[[#This Row],[sindlat]]</f>
        <v>2.5805251649600829E-13</v>
      </c>
      <c r="Q4229" s="2">
        <f>2*ASIN(SQRT(CSV[[#This Row],[Columna1]]))*6367445</f>
        <v>6.469180180249225</v>
      </c>
      <c r="R4229" s="2" t="e" vm="1">
        <f ca="1">_xlfn.CONCAT(CSV[[#This Row],[lon]],",",CSV[[#This Row],[lat]],";",CSV[[#This Row],[alt]])</f>
        <v>#NAME?</v>
      </c>
    </row>
    <row r="4230" spans="1:18" x14ac:dyDescent="0.25">
      <c r="A4230">
        <v>42.437666868790984</v>
      </c>
      <c r="B4230">
        <v>-6.7899063415825367</v>
      </c>
      <c r="C4230">
        <v>691.5999755859375</v>
      </c>
      <c r="D4230" s="1">
        <v>42854.455868055556</v>
      </c>
      <c r="E4230" s="1">
        <f>CSV[[#This Row],[Column4]]-D4229</f>
        <v>3.4722223062999547E-5</v>
      </c>
      <c r="F4230">
        <f>CSV[[#This Row],[alt]]-C4229</f>
        <v>1.39996337890625</v>
      </c>
      <c r="G4230">
        <f>IF(CSV[[#This Row],[Altura]]&gt;0,CSV[[#This Row],[Altura]],0)</f>
        <v>1.39996337890625</v>
      </c>
      <c r="H4230">
        <f>IF(CSV[[#This Row],[Altura]]&lt;=0,CSV[[#This Row],[Altura]],0)</f>
        <v>0</v>
      </c>
      <c r="I4230" s="2">
        <f>RADIANS(CSV[[#This Row],[lon]])-RADIANS(A4229)</f>
        <v>1.2683499747145888E-6</v>
      </c>
      <c r="J4230" s="2">
        <f>RADIANS(CSV[[#This Row],[lat]])-RADIANS(B4229)</f>
        <v>1.0693931159350134E-6</v>
      </c>
      <c r="K4230" s="2">
        <f>RADIANS(CSV[[#This Row],[lon]])</f>
        <v>0.74067701372491512</v>
      </c>
      <c r="L4230" s="2">
        <f>RADIANS(CSV[[#This Row],[lat]])</f>
        <v>-0.11850622156265804</v>
      </c>
      <c r="M4230" s="2">
        <f>SIN(CSV[[#This Row],[dlon]]/2)*SIN(CSV[[#This Row],[dlon]]/2)</f>
        <v>4.0217791458957063E-13</v>
      </c>
      <c r="N4230" s="2">
        <f>SIN(CSV[[#This Row],[dlat]]/2)*SIN(CSV[[#This Row],[dlat]]/2)</f>
        <v>2.8590040910227199E-13</v>
      </c>
      <c r="O4230" s="2">
        <f>COS(RADIANS(CSV[[#This Row],[lat]]))</f>
        <v>0.99298635163780491</v>
      </c>
      <c r="P4230" s="2">
        <f>CSV[[#This Row],[sindlon]]+CSV[[#This Row],[cosradlat]]*O4229*CSV[[#This Row],[sindlat]]</f>
        <v>6.8408194172808186E-13</v>
      </c>
      <c r="Q4230" s="2">
        <f>2*ASIN(SQRT(CSV[[#This Row],[Columna1]]))*6367445</f>
        <v>10.532931531336553</v>
      </c>
      <c r="R4230" s="2" t="e" vm="1">
        <f ca="1">_xlfn.CONCAT(CSV[[#This Row],[lon]],",",CSV[[#This Row],[lat]],";",CSV[[#This Row],[alt]])</f>
        <v>#NAME?</v>
      </c>
    </row>
    <row r="4231" spans="1:18" x14ac:dyDescent="0.25">
      <c r="A4231">
        <v>42.437715483829379</v>
      </c>
      <c r="B4231">
        <v>-6.7898651026189327</v>
      </c>
      <c r="C4231">
        <v>692.20001220703125</v>
      </c>
      <c r="D4231" s="1">
        <v>42854.455891203703</v>
      </c>
      <c r="E4231" s="1">
        <f>CSV[[#This Row],[Column4]]-D4230</f>
        <v>2.314814628334716E-5</v>
      </c>
      <c r="F4231">
        <f>CSV[[#This Row],[alt]]-C4230</f>
        <v>0.60003662109375</v>
      </c>
      <c r="G4231">
        <f>IF(CSV[[#This Row],[Altura]]&gt;0,CSV[[#This Row],[Altura]],0)</f>
        <v>0.60003662109375</v>
      </c>
      <c r="H4231">
        <f>IF(CSV[[#This Row],[Altura]]&lt;=0,CSV[[#This Row],[Altura]],0)</f>
        <v>0</v>
      </c>
      <c r="I4231" s="2">
        <f>RADIANS(CSV[[#This Row],[lon]])-RADIANS(A4230)</f>
        <v>8.4849248593865667E-7</v>
      </c>
      <c r="J4231" s="2">
        <f>RADIANS(CSV[[#This Row],[lat]])-RADIANS(B4230)</f>
        <v>7.1975569500282166E-7</v>
      </c>
      <c r="K4231" s="2">
        <f>RADIANS(CSV[[#This Row],[lon]])</f>
        <v>0.74067786221740106</v>
      </c>
      <c r="L4231" s="2">
        <f>RADIANS(CSV[[#This Row],[lat]])</f>
        <v>-0.11850550180696304</v>
      </c>
      <c r="M4231" s="2">
        <f>SIN(CSV[[#This Row],[dlon]]/2)*SIN(CSV[[#This Row],[dlon]]/2)</f>
        <v>1.799848746735796E-13</v>
      </c>
      <c r="N4231" s="2">
        <f>SIN(CSV[[#This Row],[dlat]]/2)*SIN(CSV[[#This Row],[dlat]]/2)</f>
        <v>1.2951206512224312E-13</v>
      </c>
      <c r="O4231" s="2">
        <f>COS(RADIANS(CSV[[#This Row],[lat]]))</f>
        <v>0.99298643673357123</v>
      </c>
      <c r="P4231" s="2">
        <f>CSV[[#This Row],[sindlon]]+CSV[[#This Row],[cosradlat]]*O4230*CSV[[#This Row],[sindlat]]</f>
        <v>3.0768661743469825E-13</v>
      </c>
      <c r="Q4231" s="2">
        <f>2*ASIN(SQRT(CSV[[#This Row],[Columna1]]))*6367445</f>
        <v>7.0639806627127992</v>
      </c>
      <c r="R4231" s="2" t="e" vm="1">
        <f ca="1">_xlfn.CONCAT(CSV[[#This Row],[lon]],",",CSV[[#This Row],[lat]],";",CSV[[#This Row],[alt]])</f>
        <v>#NAME?</v>
      </c>
    </row>
    <row r="4232" spans="1:18" x14ac:dyDescent="0.25">
      <c r="A4232">
        <v>42.437764685600996</v>
      </c>
      <c r="B4232">
        <v>-6.7898194212466478</v>
      </c>
      <c r="C4232">
        <v>692.5999755859375</v>
      </c>
      <c r="D4232" s="1">
        <v>42854.455914351849</v>
      </c>
      <c r="E4232" s="1">
        <f>CSV[[#This Row],[Column4]]-D4231</f>
        <v>2.314814628334716E-5</v>
      </c>
      <c r="F4232">
        <f>CSV[[#This Row],[alt]]-C4231</f>
        <v>0.39996337890625</v>
      </c>
      <c r="G4232">
        <f>IF(CSV[[#This Row],[Altura]]&gt;0,CSV[[#This Row],[Altura]],0)</f>
        <v>0.39996337890625</v>
      </c>
      <c r="H4232">
        <f>IF(CSV[[#This Row],[Altura]]&lt;=0,CSV[[#This Row],[Altura]],0)</f>
        <v>0</v>
      </c>
      <c r="I4232" s="2">
        <f>RADIANS(CSV[[#This Row],[lon]])-RADIANS(A4231)</f>
        <v>8.5873291255644801E-7</v>
      </c>
      <c r="J4232" s="2">
        <f>RADIANS(CSV[[#This Row],[lat]])-RADIANS(B4231)</f>
        <v>7.9729035319664465E-7</v>
      </c>
      <c r="K4232" s="2">
        <f>RADIANS(CSV[[#This Row],[lon]])</f>
        <v>0.74067872095031362</v>
      </c>
      <c r="L4232" s="2">
        <f>RADIANS(CSV[[#This Row],[lat]])</f>
        <v>-0.11850470451660984</v>
      </c>
      <c r="M4232" s="2">
        <f>SIN(CSV[[#This Row],[dlon]]/2)*SIN(CSV[[#This Row],[dlon]]/2)</f>
        <v>1.8435555377690874E-13</v>
      </c>
      <c r="N4232" s="2">
        <f>SIN(CSV[[#This Row],[dlat]]/2)*SIN(CSV[[#This Row],[dlat]]/2)</f>
        <v>1.5891797682509919E-13</v>
      </c>
      <c r="O4232" s="2">
        <f>COS(RADIANS(CSV[[#This Row],[lat]]))</f>
        <v>0.99298653099555745</v>
      </c>
      <c r="P4232" s="2">
        <f>CSV[[#This Row],[sindlon]]+CSV[[#This Row],[cosradlat]]*O4231*CSV[[#This Row],[sindlat]]</f>
        <v>3.4105220009395336E-13</v>
      </c>
      <c r="Q4232" s="2">
        <f>2*ASIN(SQRT(CSV[[#This Row],[Columna1]]))*6367445</f>
        <v>7.4371343289042731</v>
      </c>
      <c r="R4232" s="2" t="e" vm="1">
        <f ca="1">_xlfn.CONCAT(CSV[[#This Row],[lon]],",",CSV[[#This Row],[lat]],";",CSV[[#This Row],[alt]])</f>
        <v>#NAME?</v>
      </c>
    </row>
    <row r="4233" spans="1:18" x14ac:dyDescent="0.25">
      <c r="A4233">
        <v>42.437839787453413</v>
      </c>
      <c r="B4233">
        <v>-6.7897490970790386</v>
      </c>
      <c r="C4233">
        <v>693.79998779296875</v>
      </c>
      <c r="D4233" s="1">
        <v>42854.455949074072</v>
      </c>
      <c r="E4233" s="1">
        <f>CSV[[#This Row],[Column4]]-D4232</f>
        <v>3.4722223062999547E-5</v>
      </c>
      <c r="F4233">
        <f>CSV[[#This Row],[alt]]-C4232</f>
        <v>1.20001220703125</v>
      </c>
      <c r="G4233">
        <f>IF(CSV[[#This Row],[Altura]]&gt;0,CSV[[#This Row],[Altura]],0)</f>
        <v>1.20001220703125</v>
      </c>
      <c r="H4233">
        <f>IF(CSV[[#This Row],[Altura]]&lt;=0,CSV[[#This Row],[Altura]],0)</f>
        <v>0</v>
      </c>
      <c r="I4233" s="2">
        <f>RADIANS(CSV[[#This Row],[lon]])-RADIANS(A4232)</f>
        <v>1.3107745989726638E-6</v>
      </c>
      <c r="J4233" s="2">
        <f>RADIANS(CSV[[#This Row],[lat]])-RADIANS(B4232)</f>
        <v>1.2273882685071014E-6</v>
      </c>
      <c r="K4233" s="2">
        <f>RADIANS(CSV[[#This Row],[lon]])</f>
        <v>0.74068003172491259</v>
      </c>
      <c r="L4233" s="2">
        <f>RADIANS(CSV[[#This Row],[lat]])</f>
        <v>-0.11850347712834133</v>
      </c>
      <c r="M4233" s="2">
        <f>SIN(CSV[[#This Row],[dlon]]/2)*SIN(CSV[[#This Row],[dlon]]/2)</f>
        <v>4.295325123279254E-13</v>
      </c>
      <c r="N4233" s="2">
        <f>SIN(CSV[[#This Row],[dlat]]/2)*SIN(CSV[[#This Row],[dlat]]/2)</f>
        <v>3.7662049041716779E-13</v>
      </c>
      <c r="O4233" s="2">
        <f>COS(RADIANS(CSV[[#This Row],[lat]]))</f>
        <v>0.99298667610589497</v>
      </c>
      <c r="P4233" s="2">
        <f>CSV[[#This Row],[sindlon]]+CSV[[#This Row],[cosradlat]]*O4232*CSV[[#This Row],[sindlat]]</f>
        <v>8.0088875023156283E-13</v>
      </c>
      <c r="Q4233" s="2">
        <f>2*ASIN(SQRT(CSV[[#This Row],[Columna1]]))*6367445</f>
        <v>11.396757164748122</v>
      </c>
      <c r="R4233" s="2" t="e" vm="1">
        <f ca="1">_xlfn.CONCAT(CSV[[#This Row],[lon]],",",CSV[[#This Row],[lat]],";",CSV[[#This Row],[alt]])</f>
        <v>#NAME?</v>
      </c>
    </row>
    <row r="4234" spans="1:18" x14ac:dyDescent="0.25">
      <c r="A4234">
        <v>42.437920086085796</v>
      </c>
      <c r="B4234">
        <v>-6.7896760068833828</v>
      </c>
      <c r="C4234">
        <v>695</v>
      </c>
      <c r="D4234" s="1">
        <v>42854.455983796295</v>
      </c>
      <c r="E4234" s="1">
        <f>CSV[[#This Row],[Column4]]-D4233</f>
        <v>3.4722223062999547E-5</v>
      </c>
      <c r="F4234">
        <f>CSV[[#This Row],[alt]]-C4233</f>
        <v>1.20001220703125</v>
      </c>
      <c r="G4234">
        <f>IF(CSV[[#This Row],[Altura]]&gt;0,CSV[[#This Row],[Altura]],0)</f>
        <v>1.20001220703125</v>
      </c>
      <c r="H4234">
        <f>IF(CSV[[#This Row],[Altura]]&lt;=0,CSV[[#This Row],[Altura]],0)</f>
        <v>0</v>
      </c>
      <c r="I4234" s="2">
        <f>RADIANS(CSV[[#This Row],[lon]])-RADIANS(A4233)</f>
        <v>1.4014755199687201E-6</v>
      </c>
      <c r="J4234" s="2">
        <f>RADIANS(CSV[[#This Row],[lat]])-RADIANS(B4233)</f>
        <v>1.2756645651201826E-6</v>
      </c>
      <c r="K4234" s="2">
        <f>RADIANS(CSV[[#This Row],[lon]])</f>
        <v>0.74068143320043256</v>
      </c>
      <c r="L4234" s="2">
        <f>RADIANS(CSV[[#This Row],[lat]])</f>
        <v>-0.11850220146377621</v>
      </c>
      <c r="M4234" s="2">
        <f>SIN(CSV[[#This Row],[dlon]]/2)*SIN(CSV[[#This Row],[dlon]]/2)</f>
        <v>4.9103340826781817E-13</v>
      </c>
      <c r="N4234" s="2">
        <f>SIN(CSV[[#This Row],[dlat]]/2)*SIN(CSV[[#This Row],[dlat]]/2)</f>
        <v>4.0683002067576104E-13</v>
      </c>
      <c r="O4234" s="2">
        <f>COS(RADIANS(CSV[[#This Row],[lat]]))</f>
        <v>0.99298682692220508</v>
      </c>
      <c r="P4234" s="2">
        <f>CSV[[#This Row],[sindlon]]+CSV[[#This Row],[cosradlat]]*O4233*CSV[[#This Row],[sindlat]]</f>
        <v>8.9217703909125664E-13</v>
      </c>
      <c r="Q4234" s="2">
        <f>2*ASIN(SQRT(CSV[[#This Row],[Columna1]]))*6367445</f>
        <v>12.028756101030636</v>
      </c>
      <c r="R4234" s="2" t="e" vm="1">
        <f ca="1">_xlfn.CONCAT(CSV[[#This Row],[lon]],",",CSV[[#This Row],[lat]],";",CSV[[#This Row],[alt]])</f>
        <v>#NAME?</v>
      </c>
    </row>
    <row r="4235" spans="1:18" x14ac:dyDescent="0.25">
      <c r="A4235">
        <v>42.437976915389299</v>
      </c>
      <c r="B4235">
        <v>-6.7896260507404804</v>
      </c>
      <c r="C4235">
        <v>695.20001220703125</v>
      </c>
      <c r="D4235" s="1">
        <v>42854.456006944441</v>
      </c>
      <c r="E4235" s="1">
        <f>CSV[[#This Row],[Column4]]-D4234</f>
        <v>2.314814628334716E-5</v>
      </c>
      <c r="F4235">
        <f>CSV[[#This Row],[alt]]-C4234</f>
        <v>0.20001220703125</v>
      </c>
      <c r="G4235">
        <f>IF(CSV[[#This Row],[Altura]]&gt;0,CSV[[#This Row],[Altura]],0)</f>
        <v>0.20001220703125</v>
      </c>
      <c r="H4235">
        <f>IF(CSV[[#This Row],[Altura]]&lt;=0,CSV[[#This Row],[Altura]],0)</f>
        <v>0</v>
      </c>
      <c r="I4235" s="2">
        <f>RADIANS(CSV[[#This Row],[lon]])-RADIANS(A4234)</f>
        <v>9.9185845769955705E-7</v>
      </c>
      <c r="J4235" s="2">
        <f>RADIANS(CSV[[#This Row],[lat]])-RADIANS(B4234)</f>
        <v>8.7189917524765903E-7</v>
      </c>
      <c r="K4235" s="2">
        <f>RADIANS(CSV[[#This Row],[lon]])</f>
        <v>0.74068242505889026</v>
      </c>
      <c r="L4235" s="2">
        <f>RADIANS(CSV[[#This Row],[lat]])</f>
        <v>-0.11850132956460097</v>
      </c>
      <c r="M4235" s="2">
        <f>SIN(CSV[[#This Row],[dlon]]/2)*SIN(CSV[[#This Row],[dlon]]/2)</f>
        <v>2.4594580002751585E-13</v>
      </c>
      <c r="N4235" s="2">
        <f>SIN(CSV[[#This Row],[dlat]]/2)*SIN(CSV[[#This Row],[dlat]]/2)</f>
        <v>1.9005204294937497E-13</v>
      </c>
      <c r="O4235" s="2">
        <f>COS(RADIANS(CSV[[#This Row],[lat]]))</f>
        <v>0.99298693000214799</v>
      </c>
      <c r="P4235" s="2">
        <f>CSV[[#This Row],[sindlon]]+CSV[[#This Row],[cosradlat]]*O4234*CSV[[#This Row],[sindlat]]</f>
        <v>4.3334147432113674E-13</v>
      </c>
      <c r="Q4235" s="2">
        <f>2*ASIN(SQRT(CSV[[#This Row],[Columna1]]))*6367445</f>
        <v>8.3832096311423978</v>
      </c>
      <c r="R4235" s="2" t="e" vm="1">
        <f ca="1">_xlfn.CONCAT(CSV[[#This Row],[lon]],",",CSV[[#This Row],[lat]],";",CSV[[#This Row],[alt]])</f>
        <v>#NAME?</v>
      </c>
    </row>
    <row r="4236" spans="1:18" x14ac:dyDescent="0.25">
      <c r="A4236">
        <v>42.43806685321033</v>
      </c>
      <c r="B4236">
        <v>-6.789549021050334</v>
      </c>
      <c r="C4236">
        <v>696</v>
      </c>
      <c r="D4236" s="1">
        <v>42854.456041666665</v>
      </c>
      <c r="E4236" s="1">
        <f>CSV[[#This Row],[Column4]]-D4235</f>
        <v>3.4722223062999547E-5</v>
      </c>
      <c r="F4236">
        <f>CSV[[#This Row],[alt]]-C4235</f>
        <v>0.79998779296875</v>
      </c>
      <c r="G4236">
        <f>IF(CSV[[#This Row],[Altura]]&gt;0,CSV[[#This Row],[Altura]],0)</f>
        <v>0.79998779296875</v>
      </c>
      <c r="H4236">
        <f>IF(CSV[[#This Row],[Altura]]&lt;=0,CSV[[#This Row],[Altura]],0)</f>
        <v>0</v>
      </c>
      <c r="I4236" s="2">
        <f>RADIANS(CSV[[#This Row],[lon]])-RADIANS(A4235)</f>
        <v>1.5697110991030883E-6</v>
      </c>
      <c r="J4236" s="2">
        <f>RADIANS(CSV[[#This Row],[lat]])-RADIANS(B4235)</f>
        <v>1.3444217148439463E-6</v>
      </c>
      <c r="K4236" s="2">
        <f>RADIANS(CSV[[#This Row],[lon]])</f>
        <v>0.74068399476998936</v>
      </c>
      <c r="L4236" s="2">
        <f>RADIANS(CSV[[#This Row],[lat]])</f>
        <v>-0.11849998514288612</v>
      </c>
      <c r="M4236" s="2">
        <f>SIN(CSV[[#This Row],[dlon]]/2)*SIN(CSV[[#This Row],[dlon]]/2)</f>
        <v>6.1599823366172988E-13</v>
      </c>
      <c r="N4236" s="2">
        <f>SIN(CSV[[#This Row],[dlat]]/2)*SIN(CSV[[#This Row],[dlat]]/2)</f>
        <v>4.518674368359163E-13</v>
      </c>
      <c r="O4236" s="2">
        <f>COS(RADIANS(CSV[[#This Row],[lat]]))</f>
        <v>0.99298708894440602</v>
      </c>
      <c r="P4236" s="2">
        <f>CSV[[#This Row],[sindlon]]+CSV[[#This Row],[cosradlat]]*O4235*CSV[[#This Row],[sindlat]]</f>
        <v>1.0615500101505171E-12</v>
      </c>
      <c r="Q4236" s="2">
        <f>2*ASIN(SQRT(CSV[[#This Row],[Columna1]]))*6367445</f>
        <v>13.120954437966979</v>
      </c>
      <c r="R4236" s="2" t="e" vm="1">
        <f ca="1">_xlfn.CONCAT(CSV[[#This Row],[lon]],",",CSV[[#This Row],[lat]],";",CSV[[#This Row],[alt]])</f>
        <v>#NAME?</v>
      </c>
    </row>
    <row r="4237" spans="1:18" x14ac:dyDescent="0.25">
      <c r="A4237">
        <v>42.438238263130188</v>
      </c>
      <c r="B4237">
        <v>-6.7894169222563514</v>
      </c>
      <c r="C4237">
        <v>696.20001220703125</v>
      </c>
      <c r="D4237" s="1">
        <v>42854.456099537034</v>
      </c>
      <c r="E4237" s="1">
        <f>CSV[[#This Row],[Column4]]-D4236</f>
        <v>5.7870369346346706E-5</v>
      </c>
      <c r="F4237">
        <f>CSV[[#This Row],[alt]]-C4236</f>
        <v>0.20001220703125</v>
      </c>
      <c r="G4237">
        <f>IF(CSV[[#This Row],[Altura]]&gt;0,CSV[[#This Row],[Altura]],0)</f>
        <v>0.20001220703125</v>
      </c>
      <c r="H4237">
        <f>IF(CSV[[#This Row],[Altura]]&lt;=0,CSV[[#This Row],[Altura]],0)</f>
        <v>0</v>
      </c>
      <c r="I4237" s="2">
        <f>RADIANS(CSV[[#This Row],[lon]])-RADIANS(A4236)</f>
        <v>2.9916674720853464E-6</v>
      </c>
      <c r="J4237" s="2">
        <f>RADIANS(CSV[[#This Row],[lat]])-RADIANS(B4236)</f>
        <v>2.305558892912174E-6</v>
      </c>
      <c r="K4237" s="2">
        <f>RADIANS(CSV[[#This Row],[lon]])</f>
        <v>0.74068698643746145</v>
      </c>
      <c r="L4237" s="2">
        <f>RADIANS(CSV[[#This Row],[lat]])</f>
        <v>-0.11849767958399321</v>
      </c>
      <c r="M4237" s="2">
        <f>SIN(CSV[[#This Row],[dlon]]/2)*SIN(CSV[[#This Row],[dlon]]/2)</f>
        <v>2.237518565881713E-12</v>
      </c>
      <c r="N4237" s="2">
        <f>SIN(CSV[[#This Row],[dlat]]/2)*SIN(CSV[[#This Row],[dlat]]/2)</f>
        <v>1.3289004521710134E-12</v>
      </c>
      <c r="O4237" s="2">
        <f>COS(RADIANS(CSV[[#This Row],[lat]]))</f>
        <v>0.99298736151149958</v>
      </c>
      <c r="P4237" s="2">
        <f>CSV[[#This Row],[sindlon]]+CSV[[#This Row],[cosradlat]]*O4236*CSV[[#This Row],[sindlat]]</f>
        <v>3.5478458129302386E-12</v>
      </c>
      <c r="Q4237" s="2">
        <f>2*ASIN(SQRT(CSV[[#This Row],[Columna1]]))*6367445</f>
        <v>23.987090116359038</v>
      </c>
      <c r="R4237" s="2" t="e" vm="1">
        <f ca="1">_xlfn.CONCAT(CSV[[#This Row],[lon]],",",CSV[[#This Row],[lat]],";",CSV[[#This Row],[alt]])</f>
        <v>#NAME?</v>
      </c>
    </row>
    <row r="4238" spans="1:18" x14ac:dyDescent="0.25">
      <c r="A4238">
        <v>42.438272293657064</v>
      </c>
      <c r="B4238">
        <v>-6.7893842328339824</v>
      </c>
      <c r="C4238">
        <v>696.4000244140625</v>
      </c>
      <c r="D4238" s="1">
        <v>42854.456111111111</v>
      </c>
      <c r="E4238" s="1">
        <f>CSV[[#This Row],[Column4]]-D4237</f>
        <v>1.1574076779652387E-5</v>
      </c>
      <c r="F4238">
        <f>CSV[[#This Row],[alt]]-C4237</f>
        <v>0.20001220703125</v>
      </c>
      <c r="G4238">
        <f>IF(CSV[[#This Row],[Altura]]&gt;0,CSV[[#This Row],[Altura]],0)</f>
        <v>0.20001220703125</v>
      </c>
      <c r="H4238">
        <f>IF(CSV[[#This Row],[Altura]]&lt;=0,CSV[[#This Row],[Altura]],0)</f>
        <v>0</v>
      </c>
      <c r="I4238" s="2">
        <f>RADIANS(CSV[[#This Row],[lon]])-RADIANS(A4237)</f>
        <v>5.939447401681619E-7</v>
      </c>
      <c r="J4238" s="2">
        <f>RADIANS(CSV[[#This Row],[lat]])-RADIANS(B4237)</f>
        <v>5.7053805091467069E-7</v>
      </c>
      <c r="K4238" s="2">
        <f>RADIANS(CSV[[#This Row],[lon]])</f>
        <v>0.74068758038220162</v>
      </c>
      <c r="L4238" s="2">
        <f>RADIANS(CSV[[#This Row],[lat]])</f>
        <v>-0.11849710904594229</v>
      </c>
      <c r="M4238" s="2">
        <f>SIN(CSV[[#This Row],[dlon]]/2)*SIN(CSV[[#This Row],[dlon]]/2)</f>
        <v>8.819258859335376E-14</v>
      </c>
      <c r="N4238" s="2">
        <f>SIN(CSV[[#This Row],[dlat]]/2)*SIN(CSV[[#This Row],[dlat]]/2)</f>
        <v>8.1378416885375636E-14</v>
      </c>
      <c r="O4238" s="2">
        <f>COS(RADIANS(CSV[[#This Row],[lat]]))</f>
        <v>0.99298742896066361</v>
      </c>
      <c r="P4238" s="2">
        <f>CSV[[#This Row],[sindlon]]+CSV[[#This Row],[cosradlat]]*O4237*CSV[[#This Row],[sindlat]]</f>
        <v>1.6843365804680531E-13</v>
      </c>
      <c r="Q4238" s="2">
        <f>2*ASIN(SQRT(CSV[[#This Row],[Columna1]]))*6367445</f>
        <v>5.2264841586925117</v>
      </c>
      <c r="R4238" s="2" t="e" vm="1">
        <f ca="1">_xlfn.CONCAT(CSV[[#This Row],[lon]],",",CSV[[#This Row],[lat]],";",CSV[[#This Row],[alt]])</f>
        <v>#NAME?</v>
      </c>
    </row>
    <row r="4239" spans="1:18" x14ac:dyDescent="0.25">
      <c r="A4239">
        <v>42.438408834859729</v>
      </c>
      <c r="B4239">
        <v>-6.7891962267458439</v>
      </c>
      <c r="C4239">
        <v>696.20001220703125</v>
      </c>
      <c r="D4239" s="1">
        <v>42854.456157407411</v>
      </c>
      <c r="E4239" s="1">
        <f>CSV[[#This Row],[Column4]]-D4238</f>
        <v>4.6296299842651933E-5</v>
      </c>
      <c r="F4239">
        <f>CSV[[#This Row],[alt]]-C4238</f>
        <v>-0.20001220703125</v>
      </c>
      <c r="G4239">
        <f>IF(CSV[[#This Row],[Altura]]&gt;0,CSV[[#This Row],[Altura]],0)</f>
        <v>0</v>
      </c>
      <c r="H4239">
        <f>IF(CSV[[#This Row],[Altura]]&lt;=0,CSV[[#This Row],[Altura]],0)</f>
        <v>-0.20001220703125</v>
      </c>
      <c r="I4239" s="2">
        <f>RADIANS(CSV[[#This Row],[lon]])-RADIANS(A4238)</f>
        <v>2.3830935511615081E-6</v>
      </c>
      <c r="J4239" s="2">
        <f>RADIANS(CSV[[#This Row],[lat]])-RADIANS(B4238)</f>
        <v>3.281325251805467E-6</v>
      </c>
      <c r="K4239" s="2">
        <f>RADIANS(CSV[[#This Row],[lon]])</f>
        <v>0.74068996347575278</v>
      </c>
      <c r="L4239" s="2">
        <f>RADIANS(CSV[[#This Row],[lat]])</f>
        <v>-0.11849382772069049</v>
      </c>
      <c r="M4239" s="2">
        <f>SIN(CSV[[#This Row],[dlon]]/2)*SIN(CSV[[#This Row],[dlon]]/2)</f>
        <v>1.4197837183962197E-12</v>
      </c>
      <c r="N4239" s="2">
        <f>SIN(CSV[[#This Row],[dlat]]/2)*SIN(CSV[[#This Row],[dlat]]/2)</f>
        <v>2.6917738520316373E-12</v>
      </c>
      <c r="O4239" s="2">
        <f>COS(RADIANS(CSV[[#This Row],[lat]]))</f>
        <v>0.99298781687355475</v>
      </c>
      <c r="P4239" s="2">
        <f>CSV[[#This Row],[sindlon]]+CSV[[#This Row],[cosradlat]]*O4238*CSV[[#This Row],[sindlat]]</f>
        <v>4.0739384676425546E-12</v>
      </c>
      <c r="Q4239" s="2">
        <f>2*ASIN(SQRT(CSV[[#This Row],[Columna1]]))*6367445</f>
        <v>25.704101684657488</v>
      </c>
      <c r="R4239" s="2" t="e" vm="1">
        <f ca="1">_xlfn.CONCAT(CSV[[#This Row],[lon]],",",CSV[[#This Row],[lat]],";",CSV[[#This Row],[alt]])</f>
        <v>#NAME?</v>
      </c>
    </row>
    <row r="4240" spans="1:18" x14ac:dyDescent="0.25">
      <c r="A4240">
        <v>42.438561050221324</v>
      </c>
      <c r="B4240">
        <v>-6.7889283411204824</v>
      </c>
      <c r="C4240">
        <v>694.79998779296875</v>
      </c>
      <c r="D4240" s="1">
        <v>42854.456203703703</v>
      </c>
      <c r="E4240" s="1">
        <f>CSV[[#This Row],[Column4]]-D4239</f>
        <v>4.6296292566694319E-5</v>
      </c>
      <c r="F4240">
        <f>CSV[[#This Row],[alt]]-C4239</f>
        <v>-1.4000244140625</v>
      </c>
      <c r="G4240">
        <f>IF(CSV[[#This Row],[Altura]]&gt;0,CSV[[#This Row],[Altura]],0)</f>
        <v>0</v>
      </c>
      <c r="H4240">
        <f>IF(CSV[[#This Row],[Altura]]&lt;=0,CSV[[#This Row],[Altura]],0)</f>
        <v>-1.4000244140625</v>
      </c>
      <c r="I4240" s="2">
        <f>RADIANS(CSV[[#This Row],[lon]])-RADIANS(A4239)</f>
        <v>2.6566592319365867E-6</v>
      </c>
      <c r="J4240" s="2">
        <f>RADIANS(CSV[[#This Row],[lat]])-RADIANS(B4239)</f>
        <v>4.6754861813269599E-6</v>
      </c>
      <c r="K4240" s="2">
        <f>RADIANS(CSV[[#This Row],[lon]])</f>
        <v>0.74069262013498471</v>
      </c>
      <c r="L4240" s="2">
        <f>RADIANS(CSV[[#This Row],[lat]])</f>
        <v>-0.11848915223450916</v>
      </c>
      <c r="M4240" s="2">
        <f>SIN(CSV[[#This Row],[dlon]]/2)*SIN(CSV[[#This Row],[dlon]]/2)</f>
        <v>1.7644595686574358E-12</v>
      </c>
      <c r="N4240" s="2">
        <f>SIN(CSV[[#This Row],[dlat]]/2)*SIN(CSV[[#This Row],[dlat]]/2)</f>
        <v>5.465042757934883E-12</v>
      </c>
      <c r="O4240" s="2">
        <f>COS(RADIANS(CSV[[#This Row],[lat]]))</f>
        <v>0.99298836958339454</v>
      </c>
      <c r="P4240" s="2">
        <f>CSV[[#This Row],[sindlon]]+CSV[[#This Row],[cosradlat]]*O4239*CSV[[#This Row],[sindlat]]</f>
        <v>7.153130284813964E-12</v>
      </c>
      <c r="Q4240" s="2">
        <f>2*ASIN(SQRT(CSV[[#This Row],[Columna1]]))*6367445</f>
        <v>34.059891928919015</v>
      </c>
      <c r="R4240" s="2" t="e" vm="1">
        <f ca="1">_xlfn.CONCAT(CSV[[#This Row],[lon]],",",CSV[[#This Row],[lat]],";",CSV[[#This Row],[alt]])</f>
        <v>#NAME?</v>
      </c>
    </row>
    <row r="4241" spans="1:18" x14ac:dyDescent="0.25">
      <c r="A4241">
        <v>42.438608156517148</v>
      </c>
      <c r="B4241">
        <v>-6.788851311430335</v>
      </c>
      <c r="C4241">
        <v>694.4000244140625</v>
      </c>
      <c r="D4241" s="1">
        <v>42854.45621527778</v>
      </c>
      <c r="E4241" s="1">
        <f>CSV[[#This Row],[Column4]]-D4240</f>
        <v>1.1574076779652387E-5</v>
      </c>
      <c r="F4241">
        <f>CSV[[#This Row],[alt]]-C4240</f>
        <v>-0.39996337890625</v>
      </c>
      <c r="G4241">
        <f>IF(CSV[[#This Row],[Altura]]&gt;0,CSV[[#This Row],[Altura]],0)</f>
        <v>0</v>
      </c>
      <c r="H4241">
        <f>IF(CSV[[#This Row],[Altura]]&lt;=0,CSV[[#This Row],[Altura]],0)</f>
        <v>-0.39996337890625</v>
      </c>
      <c r="I4241" s="2">
        <f>RADIANS(CSV[[#This Row],[lon]])-RADIANS(A4240)</f>
        <v>8.2215996055623464E-7</v>
      </c>
      <c r="J4241" s="2">
        <f>RADIANS(CSV[[#This Row],[lat]])-RADIANS(B4240)</f>
        <v>1.3444217148578241E-6</v>
      </c>
      <c r="K4241" s="2">
        <f>RADIANS(CSV[[#This Row],[lon]])</f>
        <v>0.74069344229494527</v>
      </c>
      <c r="L4241" s="2">
        <f>RADIANS(CSV[[#This Row],[lat]])</f>
        <v>-0.1184878078127943</v>
      </c>
      <c r="M4241" s="2">
        <f>SIN(CSV[[#This Row],[dlon]]/2)*SIN(CSV[[#This Row],[dlon]]/2)</f>
        <v>1.6898675018544778E-13</v>
      </c>
      <c r="N4241" s="2">
        <f>SIN(CSV[[#This Row],[dlat]]/2)*SIN(CSV[[#This Row],[dlat]]/2)</f>
        <v>4.518674368452451E-13</v>
      </c>
      <c r="O4241" s="2">
        <f>COS(RADIANS(CSV[[#This Row],[lat]]))</f>
        <v>0.9929885285093959</v>
      </c>
      <c r="P4241" s="2">
        <f>CSV[[#This Row],[sindlon]]+CSV[[#This Row],[cosradlat]]*O4240*CSV[[#This Row],[sindlat]]</f>
        <v>6.1453981855295241E-13</v>
      </c>
      <c r="Q4241" s="2">
        <f>2*ASIN(SQRT(CSV[[#This Row],[Columna1]]))*6367445</f>
        <v>9.98321011977729</v>
      </c>
      <c r="R4241" s="2" t="e" vm="1">
        <f ca="1">_xlfn.CONCAT(CSV[[#This Row],[lon]],",",CSV[[#This Row],[lat]],";",CSV[[#This Row],[alt]])</f>
        <v>#NAME?</v>
      </c>
    </row>
    <row r="4242" spans="1:18" x14ac:dyDescent="0.25">
      <c r="A4242">
        <v>42.4387211445719</v>
      </c>
      <c r="B4242">
        <v>-6.7886973358690739</v>
      </c>
      <c r="C4242">
        <v>693.4000244140625</v>
      </c>
      <c r="D4242" s="1">
        <v>42854.456238425926</v>
      </c>
      <c r="E4242" s="1">
        <f>CSV[[#This Row],[Column4]]-D4241</f>
        <v>2.314814628334716E-5</v>
      </c>
      <c r="F4242">
        <f>CSV[[#This Row],[alt]]-C4241</f>
        <v>-1</v>
      </c>
      <c r="G4242">
        <f>IF(CSV[[#This Row],[Altura]]&gt;0,CSV[[#This Row],[Altura]],0)</f>
        <v>0</v>
      </c>
      <c r="H4242">
        <f>IF(CSV[[#This Row],[Altura]]&lt;=0,CSV[[#This Row],[Altura]],0)</f>
        <v>-1</v>
      </c>
      <c r="I4242" s="2">
        <f>RADIANS(CSV[[#This Row],[lon]])-RADIANS(A4241)</f>
        <v>1.9720135708833908E-6</v>
      </c>
      <c r="J4242" s="2">
        <f>RADIANS(CSV[[#This Row],[lat]])-RADIANS(B4241)</f>
        <v>2.6873805116234273E-6</v>
      </c>
      <c r="K4242" s="2">
        <f>RADIANS(CSV[[#This Row],[lon]])</f>
        <v>0.74069541430851615</v>
      </c>
      <c r="L4242" s="2">
        <f>RADIANS(CSV[[#This Row],[lat]])</f>
        <v>-0.11848512043228268</v>
      </c>
      <c r="M4242" s="2">
        <f>SIN(CSV[[#This Row],[dlon]]/2)*SIN(CSV[[#This Row],[dlon]]/2)</f>
        <v>9.7220938093675078E-13</v>
      </c>
      <c r="N4242" s="2">
        <f>SIN(CSV[[#This Row],[dlat]]/2)*SIN(CSV[[#This Row],[dlat]]/2)</f>
        <v>1.8055035035622621E-12</v>
      </c>
      <c r="O4242" s="2">
        <f>COS(RADIANS(CSV[[#This Row],[lat]]))</f>
        <v>0.99298884618308547</v>
      </c>
      <c r="P4242" s="2">
        <f>CSV[[#This Row],[sindlon]]+CSV[[#This Row],[cosradlat]]*O4241*CSV[[#This Row],[sindlat]]</f>
        <v>2.7524837412303416E-12</v>
      </c>
      <c r="Q4242" s="2">
        <f>2*ASIN(SQRT(CSV[[#This Row],[Columna1]]))*6367445</f>
        <v>21.127960641330137</v>
      </c>
      <c r="R4242" s="2" t="e" vm="1">
        <f ca="1">_xlfn.CONCAT(CSV[[#This Row],[lon]],",",CSV[[#This Row],[lat]],";",CSV[[#This Row],[alt]])</f>
        <v>#NAME?</v>
      </c>
    </row>
    <row r="4243" spans="1:18" x14ac:dyDescent="0.25">
      <c r="A4243">
        <v>42.438862798735499</v>
      </c>
      <c r="B4243">
        <v>-6.788580659776926</v>
      </c>
      <c r="C4243">
        <v>692.20001220703125</v>
      </c>
      <c r="D4243" s="1">
        <v>42854.456261574072</v>
      </c>
      <c r="E4243" s="1">
        <f>CSV[[#This Row],[Column4]]-D4242</f>
        <v>2.314814628334716E-5</v>
      </c>
      <c r="F4243">
        <f>CSV[[#This Row],[alt]]-C4242</f>
        <v>-1.20001220703125</v>
      </c>
      <c r="G4243">
        <f>IF(CSV[[#This Row],[Altura]]&gt;0,CSV[[#This Row],[Altura]],0)</f>
        <v>0</v>
      </c>
      <c r="H4243">
        <f>IF(CSV[[#This Row],[Altura]]&lt;=0,CSV[[#This Row],[Altura]],0)</f>
        <v>-1.20001220703125</v>
      </c>
      <c r="I4243" s="2">
        <f>RADIANS(CSV[[#This Row],[lon]])-RADIANS(A4242)</f>
        <v>2.4723315539265656E-6</v>
      </c>
      <c r="J4243" s="2">
        <f>RADIANS(CSV[[#This Row],[lat]])-RADIANS(B4242)</f>
        <v>2.0363819663304916E-6</v>
      </c>
      <c r="K4243" s="2">
        <f>RADIANS(CSV[[#This Row],[lon]])</f>
        <v>0.74069788664007008</v>
      </c>
      <c r="L4243" s="2">
        <f>RADIANS(CSV[[#This Row],[lat]])</f>
        <v>-0.11848308405031635</v>
      </c>
      <c r="M4243" s="2">
        <f>SIN(CSV[[#This Row],[dlon]]/2)*SIN(CSV[[#This Row],[dlon]]/2)</f>
        <v>1.528105828134458E-12</v>
      </c>
      <c r="N4243" s="2">
        <f>SIN(CSV[[#This Row],[dlat]]/2)*SIN(CSV[[#This Row],[dlat]]/2)</f>
        <v>1.0367128781986515E-12</v>
      </c>
      <c r="O4243" s="2">
        <f>COS(RADIANS(CSV[[#This Row],[lat]]))</f>
        <v>0.99298908689783905</v>
      </c>
      <c r="P4243" s="2">
        <f>CSV[[#This Row],[sindlon]]+CSV[[#This Row],[cosradlat]]*O4242*CSV[[#This Row],[sindlat]]</f>
        <v>2.5503328081757782E-12</v>
      </c>
      <c r="Q4243" s="2">
        <f>2*ASIN(SQRT(CSV[[#This Row],[Columna1]]))*6367445</f>
        <v>20.337315541108456</v>
      </c>
      <c r="R4243" s="2" t="e" vm="1">
        <f ca="1">_xlfn.CONCAT(CSV[[#This Row],[lon]],",",CSV[[#This Row],[lat]],";",CSV[[#This Row],[alt]])</f>
        <v>#NAME?</v>
      </c>
    </row>
    <row r="4244" spans="1:18" x14ac:dyDescent="0.25">
      <c r="A4244">
        <v>42.439314750954509</v>
      </c>
      <c r="B4244">
        <v>-6.7883481457829484</v>
      </c>
      <c r="C4244">
        <v>691.5999755859375</v>
      </c>
      <c r="D4244" s="1">
        <v>42854.456331018519</v>
      </c>
      <c r="E4244" s="1">
        <f>CSV[[#This Row],[Column4]]-D4243</f>
        <v>6.9444446125999093E-5</v>
      </c>
      <c r="F4244">
        <f>CSV[[#This Row],[alt]]-C4243</f>
        <v>-0.60003662109375</v>
      </c>
      <c r="G4244">
        <f>IF(CSV[[#This Row],[Altura]]&gt;0,CSV[[#This Row],[Altura]],0)</f>
        <v>0</v>
      </c>
      <c r="H4244">
        <f>IF(CSV[[#This Row],[Altura]]&lt;=0,CSV[[#This Row],[Altura]],0)</f>
        <v>-0.60003662109375</v>
      </c>
      <c r="I4244" s="2">
        <f>RADIANS(CSV[[#This Row],[lon]])-RADIANS(A4243)</f>
        <v>7.8880542834225409E-6</v>
      </c>
      <c r="J4244" s="2">
        <f>RADIANS(CSV[[#This Row],[lat]])-RADIANS(B4243)</f>
        <v>4.0581347518775512E-6</v>
      </c>
      <c r="K4244" s="2">
        <f>RADIANS(CSV[[#This Row],[lon]])</f>
        <v>0.7407057746943535</v>
      </c>
      <c r="L4244" s="2">
        <f>RADIANS(CSV[[#This Row],[lat]])</f>
        <v>-0.11847902591556447</v>
      </c>
      <c r="M4244" s="2">
        <f>SIN(CSV[[#This Row],[dlon]]/2)*SIN(CSV[[#This Row],[dlon]]/2)</f>
        <v>1.5555350094474514E-11</v>
      </c>
      <c r="N4244" s="2">
        <f>SIN(CSV[[#This Row],[dlat]]/2)*SIN(CSV[[#This Row],[dlat]]/2)</f>
        <v>4.1171144160934177E-12</v>
      </c>
      <c r="O4244" s="2">
        <f>COS(RADIANS(CSV[[#This Row],[lat]]))</f>
        <v>0.99298956658579429</v>
      </c>
      <c r="P4244" s="2">
        <f>CSV[[#This Row],[sindlon]]+CSV[[#This Row],[cosradlat]]*O4243*CSV[[#This Row],[sindlat]]</f>
        <v>1.9614939376969875E-11</v>
      </c>
      <c r="Q4244" s="2">
        <f>2*ASIN(SQRT(CSV[[#This Row],[Columna1]]))*6367445</f>
        <v>56.401244016429466</v>
      </c>
      <c r="R4244" s="2" t="e" vm="1">
        <f ca="1">_xlfn.CONCAT(CSV[[#This Row],[lon]],",",CSV[[#This Row],[lat]],";",CSV[[#This Row],[alt]])</f>
        <v>#NAME?</v>
      </c>
    </row>
    <row r="4245" spans="1:18" x14ac:dyDescent="0.25">
      <c r="A4245">
        <v>42.439658073708415</v>
      </c>
      <c r="B4245">
        <v>-6.7881838604807854</v>
      </c>
      <c r="C4245">
        <v>692.20001220703125</v>
      </c>
      <c r="D4245" s="1">
        <v>42854.456388888888</v>
      </c>
      <c r="E4245" s="1">
        <f>CSV[[#This Row],[Column4]]-D4244</f>
        <v>5.7870369346346706E-5</v>
      </c>
      <c r="F4245">
        <f>CSV[[#This Row],[alt]]-C4244</f>
        <v>0.60003662109375</v>
      </c>
      <c r="G4245">
        <f>IF(CSV[[#This Row],[Altura]]&gt;0,CSV[[#This Row],[Altura]],0)</f>
        <v>0.60003662109375</v>
      </c>
      <c r="H4245">
        <f>IF(CSV[[#This Row],[Altura]]&lt;=0,CSV[[#This Row],[Altura]],0)</f>
        <v>0</v>
      </c>
      <c r="I4245" s="2">
        <f>RADIANS(CSV[[#This Row],[lon]])-RADIANS(A4244)</f>
        <v>5.9921124526685077E-6</v>
      </c>
      <c r="J4245" s="2">
        <f>RADIANS(CSV[[#This Row],[lat]])-RADIANS(B4244)</f>
        <v>2.867319435384541E-6</v>
      </c>
      <c r="K4245" s="2">
        <f>RADIANS(CSV[[#This Row],[lon]])</f>
        <v>0.74071176680680617</v>
      </c>
      <c r="L4245" s="2">
        <f>RADIANS(CSV[[#This Row],[lat]])</f>
        <v>-0.11847615859612909</v>
      </c>
      <c r="M4245" s="2">
        <f>SIN(CSV[[#This Row],[dlon]]/2)*SIN(CSV[[#This Row],[dlon]]/2)</f>
        <v>8.9763529113293927E-12</v>
      </c>
      <c r="N4245" s="2">
        <f>SIN(CSV[[#This Row],[dlat]]/2)*SIN(CSV[[#This Row],[dlat]]/2)</f>
        <v>2.0553801861320729E-12</v>
      </c>
      <c r="O4245" s="2">
        <f>COS(RADIANS(CSV[[#This Row],[lat]]))</f>
        <v>0.99298990550469945</v>
      </c>
      <c r="P4245" s="2">
        <f>CSV[[#This Row],[sindlon]]+CSV[[#This Row],[cosradlat]]*O4244*CSV[[#This Row],[sindlat]]</f>
        <v>1.1003016591391357E-11</v>
      </c>
      <c r="Q4245" s="2">
        <f>2*ASIN(SQRT(CSV[[#This Row],[Columna1]]))*6367445</f>
        <v>42.242642903335017</v>
      </c>
      <c r="R4245" s="2" t="e" vm="1">
        <f ca="1">_xlfn.CONCAT(CSV[[#This Row],[lon]],",",CSV[[#This Row],[lat]],";",CSV[[#This Row],[alt]])</f>
        <v>#NAME?</v>
      </c>
    </row>
    <row r="4246" spans="1:18" x14ac:dyDescent="0.25">
      <c r="A4246">
        <v>42.439708448946476</v>
      </c>
      <c r="B4246">
        <v>-6.7881603073328733</v>
      </c>
      <c r="C4246">
        <v>693.5999755859375</v>
      </c>
      <c r="D4246" s="1">
        <v>42854.456400462965</v>
      </c>
      <c r="E4246" s="1">
        <f>CSV[[#This Row],[Column4]]-D4245</f>
        <v>1.1574076779652387E-5</v>
      </c>
      <c r="F4246">
        <f>CSV[[#This Row],[alt]]-C4245</f>
        <v>1.39996337890625</v>
      </c>
      <c r="G4246">
        <f>IF(CSV[[#This Row],[Altura]]&gt;0,CSV[[#This Row],[Altura]],0)</f>
        <v>1.39996337890625</v>
      </c>
      <c r="H4246">
        <f>IF(CSV[[#This Row],[Altura]]&lt;=0,CSV[[#This Row],[Altura]],0)</f>
        <v>0</v>
      </c>
      <c r="I4246" s="2">
        <f>RADIANS(CSV[[#This Row],[lon]])-RADIANS(A4245)</f>
        <v>8.792137656810084E-7</v>
      </c>
      <c r="J4246" s="2">
        <f>RADIANS(CSV[[#This Row],[lat]])-RADIANS(B4245)</f>
        <v>4.1107998026423953E-7</v>
      </c>
      <c r="K4246" s="2">
        <f>RADIANS(CSV[[#This Row],[lon]])</f>
        <v>0.74071264602057185</v>
      </c>
      <c r="L4246" s="2">
        <f>RADIANS(CSV[[#This Row],[lat]])</f>
        <v>-0.11847574751614882</v>
      </c>
      <c r="M4246" s="2">
        <f>SIN(CSV[[#This Row],[dlon]]/2)*SIN(CSV[[#This Row],[dlon]]/2)</f>
        <v>1.9325421144073236E-13</v>
      </c>
      <c r="N4246" s="2">
        <f>SIN(CSV[[#This Row],[dlat]]/2)*SIN(CSV[[#This Row],[dlat]]/2)</f>
        <v>4.2246687543511292E-14</v>
      </c>
      <c r="O4246" s="2">
        <f>COS(RADIANS(CSV[[#This Row],[lat]]))</f>
        <v>0.99298995409393453</v>
      </c>
      <c r="P4246" s="2">
        <f>CSV[[#This Row],[sindlon]]+CSV[[#This Row],[cosradlat]]*O4245*CSV[[#This Row],[sindlat]]</f>
        <v>2.3491067054142152E-13</v>
      </c>
      <c r="Q4246" s="2">
        <f>2*ASIN(SQRT(CSV[[#This Row],[Columna1]]))*6367445</f>
        <v>6.1722935167511581</v>
      </c>
      <c r="R4246" s="2" t="e" vm="1">
        <f ca="1">_xlfn.CONCAT(CSV[[#This Row],[lon]],",",CSV[[#This Row],[lat]],";",CSV[[#This Row],[alt]])</f>
        <v>#NAME?</v>
      </c>
    </row>
    <row r="4247" spans="1:18" x14ac:dyDescent="0.25">
      <c r="A4247">
        <v>42.439799141138792</v>
      </c>
      <c r="B4247">
        <v>-6.7881173081696033</v>
      </c>
      <c r="C4247">
        <v>695</v>
      </c>
      <c r="D4247" s="1">
        <v>42854.456423611111</v>
      </c>
      <c r="E4247" s="1">
        <f>CSV[[#This Row],[Column4]]-D4246</f>
        <v>2.314814628334716E-5</v>
      </c>
      <c r="F4247">
        <f>CSV[[#This Row],[alt]]-C4246</f>
        <v>1.4000244140625</v>
      </c>
      <c r="G4247">
        <f>IF(CSV[[#This Row],[Altura]]&gt;0,CSV[[#This Row],[Altura]],0)</f>
        <v>1.4000244140625</v>
      </c>
      <c r="H4247">
        <f>IF(CSV[[#This Row],[Altura]]&lt;=0,CSV[[#This Row],[Altura]],0)</f>
        <v>0</v>
      </c>
      <c r="I4247" s="2">
        <f>RADIANS(CSV[[#This Row],[lon]])-RADIANS(A4246)</f>
        <v>1.5828773617387881E-6</v>
      </c>
      <c r="J4247" s="2">
        <f>RADIANS(CSV[[#This Row],[lat]])-RADIANS(B4246)</f>
        <v>7.5047697466190666E-7</v>
      </c>
      <c r="K4247" s="2">
        <f>RADIANS(CSV[[#This Row],[lon]])</f>
        <v>0.74071422889793359</v>
      </c>
      <c r="L4247" s="2">
        <f>RADIANS(CSV[[#This Row],[lat]])</f>
        <v>-0.11847499703917416</v>
      </c>
      <c r="M4247" s="2">
        <f>SIN(CSV[[#This Row],[dlon]]/2)*SIN(CSV[[#This Row],[dlon]]/2)</f>
        <v>6.2637518557615586E-13</v>
      </c>
      <c r="N4247" s="2">
        <f>SIN(CSV[[#This Row],[dlat]]/2)*SIN(CSV[[#This Row],[dlat]]/2)</f>
        <v>1.4080392237441543E-13</v>
      </c>
      <c r="O4247" s="2">
        <f>COS(RADIANS(CSV[[#This Row],[lat]]))</f>
        <v>0.99299004279911607</v>
      </c>
      <c r="P4247" s="2">
        <f>CSV[[#This Row],[sindlon]]+CSV[[#This Row],[cosradlat]]*O4246*CSV[[#This Row],[sindlat]]</f>
        <v>7.6521195564330356E-13</v>
      </c>
      <c r="Q4247" s="2">
        <f>2*ASIN(SQRT(CSV[[#This Row],[Columna1]]))*6367445</f>
        <v>11.140022587673492</v>
      </c>
      <c r="R4247" s="2" t="e" vm="1">
        <f ca="1">_xlfn.CONCAT(CSV[[#This Row],[lon]],",",CSV[[#This Row],[lat]],";",CSV[[#This Row],[alt]])</f>
        <v>#NAME?</v>
      </c>
    </row>
    <row r="4248" spans="1:18" x14ac:dyDescent="0.25">
      <c r="A4248">
        <v>42.439875835552812</v>
      </c>
      <c r="B4248">
        <v>-6.788081182166934</v>
      </c>
      <c r="C4248">
        <v>696</v>
      </c>
      <c r="D4248" s="1">
        <v>42854.456446759257</v>
      </c>
      <c r="E4248" s="1">
        <f>CSV[[#This Row],[Column4]]-D4247</f>
        <v>2.314814628334716E-5</v>
      </c>
      <c r="F4248">
        <f>CSV[[#This Row],[alt]]-C4247</f>
        <v>1</v>
      </c>
      <c r="G4248">
        <f>IF(CSV[[#This Row],[Altura]]&gt;0,CSV[[#This Row],[Altura]],0)</f>
        <v>1</v>
      </c>
      <c r="H4248">
        <f>IF(CSV[[#This Row],[Altura]]&lt;=0,CSV[[#This Row],[Altura]],0)</f>
        <v>0</v>
      </c>
      <c r="I4248" s="2">
        <f>RADIANS(CSV[[#This Row],[lon]])-RADIANS(A4247)</f>
        <v>1.3385700424750624E-6</v>
      </c>
      <c r="J4248" s="2">
        <f>RADIANS(CSV[[#This Row],[lat]])-RADIANS(B4247)</f>
        <v>6.3051769216837528E-7</v>
      </c>
      <c r="K4248" s="2">
        <f>RADIANS(CSV[[#This Row],[lon]])</f>
        <v>0.74071556746797607</v>
      </c>
      <c r="L4248" s="2">
        <f>RADIANS(CSV[[#This Row],[lat]])</f>
        <v>-0.11847436652148199</v>
      </c>
      <c r="M4248" s="2">
        <f>SIN(CSV[[#This Row],[dlon]]/2)*SIN(CSV[[#This Row],[dlon]]/2)</f>
        <v>4.4794243965285569E-13</v>
      </c>
      <c r="N4248" s="2">
        <f>SIN(CSV[[#This Row],[dlat]]/2)*SIN(CSV[[#This Row],[dlat]]/2)</f>
        <v>9.9388140034330204E-14</v>
      </c>
      <c r="O4248" s="2">
        <f>COS(RADIANS(CSV[[#This Row],[lat]]))</f>
        <v>0.99299011732486941</v>
      </c>
      <c r="P4248" s="2">
        <f>CSV[[#This Row],[sindlon]]+CSV[[#This Row],[cosradlat]]*O4247*CSV[[#This Row],[sindlat]]</f>
        <v>5.4594205770991014E-13</v>
      </c>
      <c r="Q4248" s="2">
        <f>2*ASIN(SQRT(CSV[[#This Row],[Columna1]]))*6367445</f>
        <v>9.409541763397149</v>
      </c>
      <c r="R4248" s="2" t="e" vm="1">
        <f ca="1">_xlfn.CONCAT(CSV[[#This Row],[lon]],",",CSV[[#This Row],[lat]],";",CSV[[#This Row],[alt]])</f>
        <v>#NAME?</v>
      </c>
    </row>
    <row r="4249" spans="1:18" x14ac:dyDescent="0.25">
      <c r="A4249">
        <v>42.439907938241959</v>
      </c>
      <c r="B4249">
        <v>-6.7880671843886384</v>
      </c>
      <c r="C4249">
        <v>696.79998779296875</v>
      </c>
      <c r="D4249" s="1">
        <v>42854.456458333334</v>
      </c>
      <c r="E4249" s="1">
        <f>CSV[[#This Row],[Column4]]-D4248</f>
        <v>1.1574076779652387E-5</v>
      </c>
      <c r="F4249">
        <f>CSV[[#This Row],[alt]]-C4248</f>
        <v>0.79998779296875</v>
      </c>
      <c r="G4249">
        <f>IF(CSV[[#This Row],[Altura]]&gt;0,CSV[[#This Row],[Altura]],0)</f>
        <v>0.79998779296875</v>
      </c>
      <c r="H4249">
        <f>IF(CSV[[#This Row],[Altura]]&lt;=0,CSV[[#This Row],[Altura]],0)</f>
        <v>0</v>
      </c>
      <c r="I4249" s="2">
        <f>RADIANS(CSV[[#This Row],[lon]])-RADIANS(A4248)</f>
        <v>5.6029762440790165E-7</v>
      </c>
      <c r="J4249" s="2">
        <f>RADIANS(CSV[[#This Row],[lat]])-RADIANS(B4248)</f>
        <v>2.4430731922209237E-7</v>
      </c>
      <c r="K4249" s="2">
        <f>RADIANS(CSV[[#This Row],[lon]])</f>
        <v>0.74071612776560047</v>
      </c>
      <c r="L4249" s="2">
        <f>RADIANS(CSV[[#This Row],[lat]])</f>
        <v>-0.11847412221416277</v>
      </c>
      <c r="M4249" s="2">
        <f>SIN(CSV[[#This Row],[dlon]]/2)*SIN(CSV[[#This Row],[dlon]]/2)</f>
        <v>7.848335697928246E-14</v>
      </c>
      <c r="N4249" s="2">
        <f>SIN(CSV[[#This Row],[dlat]]/2)*SIN(CSV[[#This Row],[dlat]]/2)</f>
        <v>1.4921516556371264E-14</v>
      </c>
      <c r="O4249" s="2">
        <f>COS(RADIANS(CSV[[#This Row],[lat]]))</f>
        <v>0.9929901462013313</v>
      </c>
      <c r="P4249" s="2">
        <f>CSV[[#This Row],[sindlon]]+CSV[[#This Row],[cosradlat]]*O4248*CSV[[#This Row],[sindlat]]</f>
        <v>9.3196411022995162E-14</v>
      </c>
      <c r="Q4249" s="2">
        <f>2*ASIN(SQRT(CSV[[#This Row],[Columna1]]))*6367445</f>
        <v>3.8877183284859025</v>
      </c>
      <c r="R4249" s="2" t="e" vm="1">
        <f ca="1">_xlfn.CONCAT(CSV[[#This Row],[lon]],",",CSV[[#This Row],[lat]],";",CSV[[#This Row],[alt]])</f>
        <v>#NAME?</v>
      </c>
    </row>
    <row r="4250" spans="1:18" x14ac:dyDescent="0.25">
      <c r="A4250">
        <v>42.439964516088367</v>
      </c>
      <c r="B4250">
        <v>-6.7880448047071704</v>
      </c>
      <c r="C4250">
        <v>698.20001220703125</v>
      </c>
      <c r="D4250" s="1">
        <v>42854.45648148148</v>
      </c>
      <c r="E4250" s="1">
        <f>CSV[[#This Row],[Column4]]-D4249</f>
        <v>2.314814628334716E-5</v>
      </c>
      <c r="F4250">
        <f>CSV[[#This Row],[alt]]-C4249</f>
        <v>1.4000244140625</v>
      </c>
      <c r="G4250">
        <f>IF(CSV[[#This Row],[Altura]]&gt;0,CSV[[#This Row],[Altura]],0)</f>
        <v>1.4000244140625</v>
      </c>
      <c r="H4250">
        <f>IF(CSV[[#This Row],[Altura]]&lt;=0,CSV[[#This Row],[Altura]],0)</f>
        <v>0</v>
      </c>
      <c r="I4250" s="2">
        <f>RADIANS(CSV[[#This Row],[lon]])-RADIANS(A4249)</f>
        <v>9.8746970345064966E-7</v>
      </c>
      <c r="J4250" s="2">
        <f>RADIANS(CSV[[#This Row],[lat]])-RADIANS(B4249)</f>
        <v>3.9059912716743472E-7</v>
      </c>
      <c r="K4250" s="2">
        <f>RADIANS(CSV[[#This Row],[lon]])</f>
        <v>0.74071711523530392</v>
      </c>
      <c r="L4250" s="2">
        <f>RADIANS(CSV[[#This Row],[lat]])</f>
        <v>-0.1184737316150356</v>
      </c>
      <c r="M4250" s="2">
        <f>SIN(CSV[[#This Row],[dlon]]/2)*SIN(CSV[[#This Row],[dlon]]/2)</f>
        <v>2.4377410380820875E-13</v>
      </c>
      <c r="N4250" s="2">
        <f>SIN(CSV[[#This Row],[dlat]]/2)*SIN(CSV[[#This Row],[dlat]]/2)</f>
        <v>3.8141919535989974E-14</v>
      </c>
      <c r="O4250" s="2">
        <f>COS(RADIANS(CSV[[#This Row],[lat]]))</f>
        <v>0.99299019236896457</v>
      </c>
      <c r="P4250" s="2">
        <f>CSV[[#This Row],[sindlon]]+CSV[[#This Row],[cosradlat]]*O4249*CSV[[#This Row],[sindlat]]</f>
        <v>2.8138316075324119E-13</v>
      </c>
      <c r="Q4250" s="2">
        <f>2*ASIN(SQRT(CSV[[#This Row],[Columna1]]))*6367445</f>
        <v>6.7552939221309494</v>
      </c>
      <c r="R4250" s="2" t="e" vm="1">
        <f ca="1">_xlfn.CONCAT(CSV[[#This Row],[lon]],",",CSV[[#This Row],[lat]],";",CSV[[#This Row],[alt]])</f>
        <v>#NAME?</v>
      </c>
    </row>
    <row r="4251" spans="1:18" x14ac:dyDescent="0.25">
      <c r="A4251">
        <v>42.440013466402888</v>
      </c>
      <c r="B4251">
        <v>-6.7880234308540821</v>
      </c>
      <c r="C4251">
        <v>699.5999755859375</v>
      </c>
      <c r="D4251" s="1">
        <v>42854.456504629627</v>
      </c>
      <c r="E4251" s="1">
        <f>CSV[[#This Row],[Column4]]-D4250</f>
        <v>2.314814628334716E-5</v>
      </c>
      <c r="F4251">
        <f>CSV[[#This Row],[alt]]-C4250</f>
        <v>1.39996337890625</v>
      </c>
      <c r="G4251">
        <f>IF(CSV[[#This Row],[Altura]]&gt;0,CSV[[#This Row],[Altura]],0)</f>
        <v>1.39996337890625</v>
      </c>
      <c r="H4251">
        <f>IF(CSV[[#This Row],[Altura]]&lt;=0,CSV[[#This Row],[Altura]],0)</f>
        <v>0</v>
      </c>
      <c r="I4251" s="2">
        <f>RADIANS(CSV[[#This Row],[lon]])-RADIANS(A4250)</f>
        <v>8.5434415830754062E-7</v>
      </c>
      <c r="J4251" s="2">
        <f>RADIANS(CSV[[#This Row],[lat]])-RADIANS(B4250)</f>
        <v>3.7304411022731632E-7</v>
      </c>
      <c r="K4251" s="2">
        <f>RADIANS(CSV[[#This Row],[lon]])</f>
        <v>0.74071796957946223</v>
      </c>
      <c r="L4251" s="2">
        <f>RADIANS(CSV[[#This Row],[lat]])</f>
        <v>-0.11847335857092538</v>
      </c>
      <c r="M4251" s="2">
        <f>SIN(CSV[[#This Row],[dlon]]/2)*SIN(CSV[[#This Row],[dlon]]/2)</f>
        <v>1.8247598520854393E-13</v>
      </c>
      <c r="N4251" s="2">
        <f>SIN(CSV[[#This Row],[dlat]]/2)*SIN(CSV[[#This Row],[dlat]]/2)</f>
        <v>3.4790477043822124E-14</v>
      </c>
      <c r="O4251" s="2">
        <f>COS(RADIANS(CSV[[#This Row],[lat]]))</f>
        <v>0.99299023646150664</v>
      </c>
      <c r="P4251" s="2">
        <f>CSV[[#This Row],[sindlon]]+CSV[[#This Row],[cosradlat]]*O4250*CSV[[#This Row],[sindlat]]</f>
        <v>2.167804241863672E-13</v>
      </c>
      <c r="Q4251" s="2">
        <f>2*ASIN(SQRT(CSV[[#This Row],[Columna1]]))*6367445</f>
        <v>5.9293246343113655</v>
      </c>
      <c r="R4251" s="2" t="e" vm="1">
        <f ca="1">_xlfn.CONCAT(CSV[[#This Row],[lon]],",",CSV[[#This Row],[lat]],";",CSV[[#This Row],[alt]])</f>
        <v>#NAME?</v>
      </c>
    </row>
    <row r="4252" spans="1:18" x14ac:dyDescent="0.25">
      <c r="A4252">
        <v>42.440077504143119</v>
      </c>
      <c r="B4252">
        <v>-6.7879908252507448</v>
      </c>
      <c r="C4252">
        <v>700.5999755859375</v>
      </c>
      <c r="D4252" s="1">
        <v>42854.45653935185</v>
      </c>
      <c r="E4252" s="1">
        <f>CSV[[#This Row],[Column4]]-D4251</f>
        <v>3.4722223062999547E-5</v>
      </c>
      <c r="F4252">
        <f>CSV[[#This Row],[alt]]-C4251</f>
        <v>1</v>
      </c>
      <c r="G4252">
        <f>IF(CSV[[#This Row],[Altura]]&gt;0,CSV[[#This Row],[Altura]],0)</f>
        <v>1</v>
      </c>
      <c r="H4252">
        <f>IF(CSV[[#This Row],[Altura]]&lt;=0,CSV[[#This Row],[Altura]],0)</f>
        <v>0</v>
      </c>
      <c r="I4252" s="2">
        <f>RADIANS(CSV[[#This Row],[lon]])-RADIANS(A4251)</f>
        <v>1.1176694125758502E-6</v>
      </c>
      <c r="J4252" s="2">
        <f>RADIANS(CSV[[#This Row],[lat]])-RADIANS(B4251)</f>
        <v>5.6907513283632749E-7</v>
      </c>
      <c r="K4252" s="2">
        <f>RADIANS(CSV[[#This Row],[lon]])</f>
        <v>0.74071908724887481</v>
      </c>
      <c r="L4252" s="2">
        <f>RADIANS(CSV[[#This Row],[lat]])</f>
        <v>-0.11847278949579254</v>
      </c>
      <c r="M4252" s="2">
        <f>SIN(CSV[[#This Row],[dlon]]/2)*SIN(CSV[[#This Row],[dlon]]/2)</f>
        <v>3.1229622895187894E-13</v>
      </c>
      <c r="N4252" s="2">
        <f>SIN(CSV[[#This Row],[dlat]]/2)*SIN(CSV[[#This Row],[dlat]]/2)</f>
        <v>8.096162670316875E-14</v>
      </c>
      <c r="O4252" s="2">
        <f>COS(RADIANS(CSV[[#This Row],[lat]]))</f>
        <v>0.992990303723981</v>
      </c>
      <c r="P4252" s="2">
        <f>CSV[[#This Row],[sindlon]]+CSV[[#This Row],[cosradlat]]*O4251*CSV[[#This Row],[sindlat]]</f>
        <v>3.9212679553882582E-13</v>
      </c>
      <c r="Q4252" s="2">
        <f>2*ASIN(SQRT(CSV[[#This Row],[Columna1]]))*6367445</f>
        <v>7.9745917332566787</v>
      </c>
      <c r="R4252" s="2" t="e" vm="1">
        <f ca="1">_xlfn.CONCAT(CSV[[#This Row],[lon]],",",CSV[[#This Row],[lat]],";",CSV[[#This Row],[alt]])</f>
        <v>#NAME?</v>
      </c>
    </row>
    <row r="4253" spans="1:18" x14ac:dyDescent="0.25">
      <c r="A4253">
        <v>42.440115390345454</v>
      </c>
      <c r="B4253">
        <v>-6.7879653442651033</v>
      </c>
      <c r="C4253">
        <v>701.5999755859375</v>
      </c>
      <c r="D4253" s="1">
        <v>42854.456562500003</v>
      </c>
      <c r="E4253" s="1">
        <f>CSV[[#This Row],[Column4]]-D4252</f>
        <v>2.3148153559304774E-5</v>
      </c>
      <c r="F4253">
        <f>CSV[[#This Row],[alt]]-C4252</f>
        <v>1</v>
      </c>
      <c r="G4253">
        <f>IF(CSV[[#This Row],[Altura]]&gt;0,CSV[[#This Row],[Altura]],0)</f>
        <v>1</v>
      </c>
      <c r="H4253">
        <f>IF(CSV[[#This Row],[Altura]]&lt;=0,CSV[[#This Row],[Altura]],0)</f>
        <v>0</v>
      </c>
      <c r="I4253" s="2">
        <f>RADIANS(CSV[[#This Row],[lon]])-RADIANS(A4252)</f>
        <v>6.612389717997047E-7</v>
      </c>
      <c r="J4253" s="2">
        <f>RADIANS(CSV[[#This Row],[lat]])-RADIANS(B4252)</f>
        <v>4.4472709609388872E-7</v>
      </c>
      <c r="K4253" s="2">
        <f>RADIANS(CSV[[#This Row],[lon]])</f>
        <v>0.74071974848784661</v>
      </c>
      <c r="L4253" s="2">
        <f>RADIANS(CSV[[#This Row],[lat]])</f>
        <v>-0.11847234476869645</v>
      </c>
      <c r="M4253" s="2">
        <f>SIN(CSV[[#This Row],[dlon]]/2)*SIN(CSV[[#This Row],[dlon]]/2)</f>
        <v>1.0930924445667867E-13</v>
      </c>
      <c r="N4253" s="2">
        <f>SIN(CSV[[#This Row],[dlat]]/2)*SIN(CSV[[#This Row],[dlat]]/2)</f>
        <v>4.9445547500024919E-14</v>
      </c>
      <c r="O4253" s="2">
        <f>COS(RADIANS(CSV[[#This Row],[lat]]))</f>
        <v>0.99299035628877574</v>
      </c>
      <c r="P4253" s="2">
        <f>CSV[[#This Row],[sindlon]]+CSV[[#This Row],[cosradlat]]*O4252*CSV[[#This Row],[sindlat]]</f>
        <v>1.5806402754583023E-13</v>
      </c>
      <c r="Q4253" s="2">
        <f>2*ASIN(SQRT(CSV[[#This Row],[Columna1]]))*6367445</f>
        <v>5.0630442132887694</v>
      </c>
      <c r="R4253" s="2" t="e" vm="1">
        <f ca="1">_xlfn.CONCAT(CSV[[#This Row],[lon]],",",CSV[[#This Row],[lat]],";",CSV[[#This Row],[alt]])</f>
        <v>#NAME?</v>
      </c>
    </row>
    <row r="4254" spans="1:18" x14ac:dyDescent="0.25">
      <c r="A4254">
        <v>42.440170291811228</v>
      </c>
      <c r="B4254">
        <v>-6.7879266198724508</v>
      </c>
      <c r="C4254">
        <v>702.5999755859375</v>
      </c>
      <c r="D4254" s="1">
        <v>42854.456597222219</v>
      </c>
      <c r="E4254" s="1">
        <f>CSV[[#This Row],[Column4]]-D4253</f>
        <v>3.4722215787041932E-5</v>
      </c>
      <c r="F4254">
        <f>CSV[[#This Row],[alt]]-C4253</f>
        <v>1</v>
      </c>
      <c r="G4254">
        <f>IF(CSV[[#This Row],[Altura]]&gt;0,CSV[[#This Row],[Altura]],0)</f>
        <v>1</v>
      </c>
      <c r="H4254">
        <f>IF(CSV[[#This Row],[Altura]]&lt;=0,CSV[[#This Row],[Altura]],0)</f>
        <v>0</v>
      </c>
      <c r="I4254" s="2">
        <f>RADIANS(CSV[[#This Row],[lon]])-RADIANS(A4253)</f>
        <v>9.582113419392968E-7</v>
      </c>
      <c r="J4254" s="2">
        <f>RADIANS(CSV[[#This Row],[lat]])-RADIANS(B4253)</f>
        <v>6.7586815262477007E-7</v>
      </c>
      <c r="K4254" s="2">
        <f>RADIANS(CSV[[#This Row],[lon]])</f>
        <v>0.74072070669918855</v>
      </c>
      <c r="L4254" s="2">
        <f>RADIANS(CSV[[#This Row],[lat]])</f>
        <v>-0.11847166890054382</v>
      </c>
      <c r="M4254" s="2">
        <f>SIN(CSV[[#This Row],[dlon]]/2)*SIN(CSV[[#This Row],[dlon]]/2)</f>
        <v>2.2954224395525942E-13</v>
      </c>
      <c r="N4254" s="2">
        <f>SIN(CSV[[#This Row],[dlat]]/2)*SIN(CSV[[#This Row],[dlat]]/2)</f>
        <v>1.1419943993310054E-13</v>
      </c>
      <c r="O4254" s="2">
        <f>COS(RADIANS(CSV[[#This Row],[lat]]))</f>
        <v>0.99299043617305482</v>
      </c>
      <c r="P4254" s="2">
        <f>CSV[[#This Row],[sindlon]]+CSV[[#This Row],[cosradlat]]*O4253*CSV[[#This Row],[sindlat]]</f>
        <v>3.4214630937671525E-13</v>
      </c>
      <c r="Q4254" s="2">
        <f>2*ASIN(SQRT(CSV[[#This Row],[Columna1]]))*6367445</f>
        <v>7.4490540909881044</v>
      </c>
      <c r="R4254" s="2" t="e" vm="1">
        <f ca="1">_xlfn.CONCAT(CSV[[#This Row],[lon]],",",CSV[[#This Row],[lat]],";",CSV[[#This Row],[alt]])</f>
        <v>#NAME?</v>
      </c>
    </row>
    <row r="4255" spans="1:18" x14ac:dyDescent="0.25">
      <c r="A4255">
        <v>42.440207256004214</v>
      </c>
      <c r="B4255">
        <v>-6.7879059165716171</v>
      </c>
      <c r="C4255">
        <v>704.20001220703125</v>
      </c>
      <c r="D4255" s="1">
        <v>42854.456620370373</v>
      </c>
      <c r="E4255" s="1">
        <f>CSV[[#This Row],[Column4]]-D4254</f>
        <v>2.3148153559304774E-5</v>
      </c>
      <c r="F4255">
        <f>CSV[[#This Row],[alt]]-C4254</f>
        <v>1.60003662109375</v>
      </c>
      <c r="G4255">
        <f>IF(CSV[[#This Row],[Altura]]&gt;0,CSV[[#This Row],[Altura]],0)</f>
        <v>1.60003662109375</v>
      </c>
      <c r="H4255">
        <f>IF(CSV[[#This Row],[Altura]]&lt;=0,CSV[[#This Row],[Altura]],0)</f>
        <v>0</v>
      </c>
      <c r="I4255" s="2">
        <f>RADIANS(CSV[[#This Row],[lon]])-RADIANS(A4254)</f>
        <v>6.4514687303507401E-7</v>
      </c>
      <c r="J4255" s="2">
        <f>RADIANS(CSV[[#This Row],[lat]])-RADIANS(B4254)</f>
        <v>3.6134076557281514E-7</v>
      </c>
      <c r="K4255" s="2">
        <f>RADIANS(CSV[[#This Row],[lon]])</f>
        <v>0.74072135184606158</v>
      </c>
      <c r="L4255" s="2">
        <f>RADIANS(CSV[[#This Row],[lat]])</f>
        <v>-0.11847130755977825</v>
      </c>
      <c r="M4255" s="2">
        <f>SIN(CSV[[#This Row],[dlon]]/2)*SIN(CSV[[#This Row],[dlon]]/2)</f>
        <v>1.0405362194672985E-13</v>
      </c>
      <c r="N4255" s="2">
        <f>SIN(CSV[[#This Row],[dlat]]/2)*SIN(CSV[[#This Row],[dlat]]/2)</f>
        <v>3.2641787216186681E-14</v>
      </c>
      <c r="O4255" s="2">
        <f>COS(RADIANS(CSV[[#This Row],[lat]]))</f>
        <v>0.99299047888156344</v>
      </c>
      <c r="P4255" s="2">
        <f>CSV[[#This Row],[sindlon]]+CSV[[#This Row],[cosradlat]]*O4254*CSV[[#This Row],[sindlat]]</f>
        <v>1.3623940498647671E-13</v>
      </c>
      <c r="Q4255" s="2">
        <f>2*ASIN(SQRT(CSV[[#This Row],[Columna1]]))*6367445</f>
        <v>4.7005271676995397</v>
      </c>
      <c r="R4255" s="2" t="e" vm="1">
        <f ca="1">_xlfn.CONCAT(CSV[[#This Row],[lon]],",",CSV[[#This Row],[lat]],";",CSV[[#This Row],[alt]])</f>
        <v>#NAME?</v>
      </c>
    </row>
    <row r="4256" spans="1:18" x14ac:dyDescent="0.25">
      <c r="A4256">
        <v>42.440246315672994</v>
      </c>
      <c r="B4256">
        <v>-6.7878873087465763</v>
      </c>
      <c r="C4256">
        <v>705.4000244140625</v>
      </c>
      <c r="D4256" s="1">
        <v>42854.456643518519</v>
      </c>
      <c r="E4256" s="1">
        <f>CSV[[#This Row],[Column4]]-D4255</f>
        <v>2.314814628334716E-5</v>
      </c>
      <c r="F4256">
        <f>CSV[[#This Row],[alt]]-C4255</f>
        <v>1.20001220703125</v>
      </c>
      <c r="G4256">
        <f>IF(CSV[[#This Row],[Altura]]&gt;0,CSV[[#This Row],[Altura]],0)</f>
        <v>1.20001220703125</v>
      </c>
      <c r="H4256">
        <f>IF(CSV[[#This Row],[Altura]]&lt;=0,CSV[[#This Row],[Altura]],0)</f>
        <v>0</v>
      </c>
      <c r="I4256" s="2">
        <f>RADIANS(CSV[[#This Row],[lon]])-RADIANS(A4255)</f>
        <v>6.8171982492426508E-7</v>
      </c>
      <c r="J4256" s="2">
        <f>RADIANS(CSV[[#This Row],[lat]])-RADIANS(B4255)</f>
        <v>3.2476781360035734E-7</v>
      </c>
      <c r="K4256" s="2">
        <f>RADIANS(CSV[[#This Row],[lon]])</f>
        <v>0.74072203356588651</v>
      </c>
      <c r="L4256" s="2">
        <f>RADIANS(CSV[[#This Row],[lat]])</f>
        <v>-0.11847098279196465</v>
      </c>
      <c r="M4256" s="2">
        <f>SIN(CSV[[#This Row],[dlon]]/2)*SIN(CSV[[#This Row],[dlon]]/2)</f>
        <v>1.1618547992368816E-13</v>
      </c>
      <c r="N4256" s="2">
        <f>SIN(CSV[[#This Row],[dlat]]/2)*SIN(CSV[[#This Row],[dlat]]/2)</f>
        <v>2.636853318768888E-14</v>
      </c>
      <c r="O4256" s="2">
        <f>COS(RADIANS(CSV[[#This Row],[lat]]))</f>
        <v>0.99299051726723786</v>
      </c>
      <c r="P4256" s="2">
        <f>CSV[[#This Row],[sindlon]]+CSV[[#This Row],[cosradlat]]*O4255*CSV[[#This Row],[sindlat]]</f>
        <v>1.4218564811130105E-13</v>
      </c>
      <c r="Q4256" s="2">
        <f>2*ASIN(SQRT(CSV[[#This Row],[Columna1]]))*6367445</f>
        <v>4.8020102085119367</v>
      </c>
      <c r="R4256" s="2" t="e" vm="1">
        <f ca="1">_xlfn.CONCAT(CSV[[#This Row],[lon]],",",CSV[[#This Row],[lat]],";",CSV[[#This Row],[alt]])</f>
        <v>#NAME?</v>
      </c>
    </row>
    <row r="4257" spans="1:18" x14ac:dyDescent="0.25">
      <c r="A4257">
        <v>42.440303144976497</v>
      </c>
      <c r="B4257">
        <v>-6.7878557089716196</v>
      </c>
      <c r="C4257">
        <v>707</v>
      </c>
      <c r="D4257" s="1">
        <v>42854.456678240742</v>
      </c>
      <c r="E4257" s="1">
        <f>CSV[[#This Row],[Column4]]-D4256</f>
        <v>3.4722223062999547E-5</v>
      </c>
      <c r="F4257">
        <f>CSV[[#This Row],[alt]]-C4256</f>
        <v>1.5999755859375</v>
      </c>
      <c r="G4257">
        <f>IF(CSV[[#This Row],[Altura]]&gt;0,CSV[[#This Row],[Altura]],0)</f>
        <v>1.5999755859375</v>
      </c>
      <c r="H4257">
        <f>IF(CSV[[#This Row],[Altura]]&lt;=0,CSV[[#This Row],[Altura]],0)</f>
        <v>0</v>
      </c>
      <c r="I4257" s="2">
        <f>RADIANS(CSV[[#This Row],[lon]])-RADIANS(A4256)</f>
        <v>9.9185845769955705E-7</v>
      </c>
      <c r="J4257" s="2">
        <f>RADIANS(CSV[[#This Row],[lat]])-RADIANS(B4256)</f>
        <v>5.515201158823313E-7</v>
      </c>
      <c r="K4257" s="2">
        <f>RADIANS(CSV[[#This Row],[lon]])</f>
        <v>0.74072302542434421</v>
      </c>
      <c r="L4257" s="2">
        <f>RADIANS(CSV[[#This Row],[lat]])</f>
        <v>-0.11847043127184877</v>
      </c>
      <c r="M4257" s="2">
        <f>SIN(CSV[[#This Row],[dlon]]/2)*SIN(CSV[[#This Row],[dlon]]/2)</f>
        <v>2.4594580002751585E-13</v>
      </c>
      <c r="N4257" s="2">
        <f>SIN(CSV[[#This Row],[dlat]]/2)*SIN(CSV[[#This Row],[dlat]]/2)</f>
        <v>7.6043609555713113E-14</v>
      </c>
      <c r="O4257" s="2">
        <f>COS(RADIANS(CSV[[#This Row],[lat]]))</f>
        <v>0.99299058245348104</v>
      </c>
      <c r="P4257" s="2">
        <f>CSV[[#This Row],[sindlon]]+CSV[[#This Row],[cosradlat]]*O4256*CSV[[#This Row],[sindlat]]</f>
        <v>3.2092709800836827E-13</v>
      </c>
      <c r="Q4257" s="2">
        <f>2*ASIN(SQRT(CSV[[#This Row],[Columna1]]))*6367445</f>
        <v>7.2143696762802847</v>
      </c>
      <c r="R4257" s="2" t="e" vm="1">
        <f ca="1">_xlfn.CONCAT(CSV[[#This Row],[lon]],",",CSV[[#This Row],[lat]],";",CSV[[#This Row],[alt]])</f>
        <v>#NAME?</v>
      </c>
    </row>
    <row r="4258" spans="1:18" x14ac:dyDescent="0.25">
      <c r="A4258">
        <v>42.440360309556127</v>
      </c>
      <c r="B4258">
        <v>-6.787824360653758</v>
      </c>
      <c r="C4258">
        <v>708</v>
      </c>
      <c r="D4258" s="1">
        <v>42854.456712962965</v>
      </c>
      <c r="E4258" s="1">
        <f>CSV[[#This Row],[Column4]]-D4257</f>
        <v>3.4722223062999547E-5</v>
      </c>
      <c r="F4258">
        <f>CSV[[#This Row],[alt]]-C4257</f>
        <v>1</v>
      </c>
      <c r="G4258">
        <f>IF(CSV[[#This Row],[Altura]]&gt;0,CSV[[#This Row],[Altura]],0)</f>
        <v>1</v>
      </c>
      <c r="H4258">
        <f>IF(CSV[[#This Row],[Altura]]&lt;=0,CSV[[#This Row],[Altura]],0)</f>
        <v>0</v>
      </c>
      <c r="I4258" s="2">
        <f>RADIANS(CSV[[#This Row],[lon]])-RADIANS(A4257)</f>
        <v>9.97710130068441E-7</v>
      </c>
      <c r="J4258" s="2">
        <f>RADIANS(CSV[[#This Row],[lat]])-RADIANS(B4257)</f>
        <v>5.4713136164730169E-7</v>
      </c>
      <c r="K4258" s="2">
        <f>RADIANS(CSV[[#This Row],[lon]])</f>
        <v>0.74072402313447427</v>
      </c>
      <c r="L4258" s="2">
        <f>RADIANS(CSV[[#This Row],[lat]])</f>
        <v>-0.11846988414048712</v>
      </c>
      <c r="M4258" s="2">
        <f>SIN(CSV[[#This Row],[dlon]]/2)*SIN(CSV[[#This Row],[dlon]]/2)</f>
        <v>2.4885637591027575E-13</v>
      </c>
      <c r="N4258" s="2">
        <f>SIN(CSV[[#This Row],[dlat]]/2)*SIN(CSV[[#This Row],[dlat]]/2)</f>
        <v>7.4838181724505751E-14</v>
      </c>
      <c r="O4258" s="2">
        <f>COS(RADIANS(CSV[[#This Row],[lat]]))</f>
        <v>0.99299064712070229</v>
      </c>
      <c r="P4258" s="2">
        <f>CSV[[#This Row],[sindlon]]+CSV[[#This Row],[cosradlat]]*O4257*CSV[[#This Row],[sindlat]]</f>
        <v>3.2264909525680821E-13</v>
      </c>
      <c r="Q4258" s="2">
        <f>2*ASIN(SQRT(CSV[[#This Row],[Columna1]]))*6367445</f>
        <v>7.2336988396487083</v>
      </c>
      <c r="R4258" s="2" t="e" vm="1">
        <f ca="1">_xlfn.CONCAT(CSV[[#This Row],[lon]],",",CSV[[#This Row],[lat]],";",CSV[[#This Row],[alt]])</f>
        <v>#NAME?</v>
      </c>
    </row>
    <row r="4259" spans="1:18" x14ac:dyDescent="0.25">
      <c r="A4259">
        <v>42.440379755571485</v>
      </c>
      <c r="B4259">
        <v>-6.787812877446413</v>
      </c>
      <c r="C4259">
        <v>708.20001220703125</v>
      </c>
      <c r="D4259" s="1">
        <v>42854.456724537034</v>
      </c>
      <c r="E4259" s="1">
        <f>CSV[[#This Row],[Column4]]-D4258</f>
        <v>1.1574069503694773E-5</v>
      </c>
      <c r="F4259">
        <f>CSV[[#This Row],[alt]]-C4258</f>
        <v>0.20001220703125</v>
      </c>
      <c r="G4259">
        <f>IF(CSV[[#This Row],[Altura]]&gt;0,CSV[[#This Row],[Altura]],0)</f>
        <v>0.20001220703125</v>
      </c>
      <c r="H4259">
        <f>IF(CSV[[#This Row],[Altura]]&lt;=0,CSV[[#This Row],[Altura]],0)</f>
        <v>0</v>
      </c>
      <c r="I4259" s="2">
        <f>RADIANS(CSV[[#This Row],[lon]])-RADIANS(A4258)</f>
        <v>3.3939699439766713E-7</v>
      </c>
      <c r="J4259" s="2">
        <f>RADIANS(CSV[[#This Row],[lat]])-RADIANS(B4258)</f>
        <v>2.0041977685791856E-7</v>
      </c>
      <c r="K4259" s="2">
        <f>RADIANS(CSV[[#This Row],[lon]])</f>
        <v>0.74072436253146867</v>
      </c>
      <c r="L4259" s="2">
        <f>RADIANS(CSV[[#This Row],[lat]])</f>
        <v>-0.11846968372071026</v>
      </c>
      <c r="M4259" s="2">
        <f>SIN(CSV[[#This Row],[dlon]]/2)*SIN(CSV[[#This Row],[dlon]]/2)</f>
        <v>2.8797579951542245E-14</v>
      </c>
      <c r="N4259" s="2">
        <f>SIN(CSV[[#This Row],[dlat]]/2)*SIN(CSV[[#This Row],[dlat]]/2)</f>
        <v>1.0042021738944433E-14</v>
      </c>
      <c r="O4259" s="2">
        <f>COS(RADIANS(CSV[[#This Row],[lat]]))</f>
        <v>0.99299067080888814</v>
      </c>
      <c r="P4259" s="2">
        <f>CSV[[#This Row],[sindlon]]+CSV[[#This Row],[cosradlat]]*O4258*CSV[[#This Row],[sindlat]]</f>
        <v>3.8699319153565998E-14</v>
      </c>
      <c r="Q4259" s="2">
        <f>2*ASIN(SQRT(CSV[[#This Row],[Columna1]]))*6367445</f>
        <v>2.5052257112400098</v>
      </c>
      <c r="R4259" s="2" t="e" vm="1">
        <f ca="1">_xlfn.CONCAT(CSV[[#This Row],[lon]],",",CSV[[#This Row],[lat]],";",CSV[[#This Row],[alt]])</f>
        <v>#NAME?</v>
      </c>
    </row>
    <row r="4260" spans="1:18" x14ac:dyDescent="0.25">
      <c r="A4260">
        <v>42.440444547683001</v>
      </c>
      <c r="B4260">
        <v>-6.7877788469195366</v>
      </c>
      <c r="C4260">
        <v>709.20001220703125</v>
      </c>
      <c r="D4260" s="1">
        <v>42854.456759259258</v>
      </c>
      <c r="E4260" s="1">
        <f>CSV[[#This Row],[Column4]]-D4259</f>
        <v>3.4722223062999547E-5</v>
      </c>
      <c r="F4260">
        <f>CSV[[#This Row],[alt]]-C4259</f>
        <v>1</v>
      </c>
      <c r="G4260">
        <f>IF(CSV[[#This Row],[Altura]]&gt;0,CSV[[#This Row],[Altura]],0)</f>
        <v>1</v>
      </c>
      <c r="H4260">
        <f>IF(CSV[[#This Row],[Altura]]&lt;=0,CSV[[#This Row],[Altura]],0)</f>
        <v>0</v>
      </c>
      <c r="I4260" s="2">
        <f>RADIANS(CSV[[#This Row],[lon]])-RADIANS(A4259)</f>
        <v>1.13083567521155E-6</v>
      </c>
      <c r="J4260" s="2">
        <f>RADIANS(CSV[[#This Row],[lat]])-RADIANS(B4259)</f>
        <v>5.9394474018203969E-7</v>
      </c>
      <c r="K4260" s="2">
        <f>RADIANS(CSV[[#This Row],[lon]])</f>
        <v>0.74072549336714388</v>
      </c>
      <c r="L4260" s="2">
        <f>RADIANS(CSV[[#This Row],[lat]])</f>
        <v>-0.11846908977597008</v>
      </c>
      <c r="M4260" s="2">
        <f>SIN(CSV[[#This Row],[dlon]]/2)*SIN(CSV[[#This Row],[dlon]]/2)</f>
        <v>3.1969733108275645E-13</v>
      </c>
      <c r="N4260" s="2">
        <f>SIN(CSV[[#This Row],[dlat]]/2)*SIN(CSV[[#This Row],[dlat]]/2)</f>
        <v>8.8192588597475085E-14</v>
      </c>
      <c r="O4260" s="2">
        <f>COS(RADIANS(CSV[[#This Row],[lat]]))</f>
        <v>0.99299074100867901</v>
      </c>
      <c r="P4260" s="2">
        <f>CSV[[#This Row],[sindlon]]+CSV[[#This Row],[cosradlat]]*O4259*CSV[[#This Row],[sindlat]]</f>
        <v>4.0665791701977955E-13</v>
      </c>
      <c r="Q4260" s="2">
        <f>2*ASIN(SQRT(CSV[[#This Row],[Columna1]]))*6367445</f>
        <v>8.1210056736676748</v>
      </c>
      <c r="R4260" s="2" t="e" vm="1">
        <f ca="1">_xlfn.CONCAT(CSV[[#This Row],[lon]],",",CSV[[#This Row],[lat]],";",CSV[[#This Row],[alt]])</f>
        <v>#NAME?</v>
      </c>
    </row>
    <row r="4261" spans="1:18" x14ac:dyDescent="0.25">
      <c r="A4261">
        <v>42.440576562657952</v>
      </c>
      <c r="B4261">
        <v>-6.7877026554197073</v>
      </c>
      <c r="C4261">
        <v>709.79998779296875</v>
      </c>
      <c r="D4261" s="1">
        <v>42854.456817129627</v>
      </c>
      <c r="E4261" s="1">
        <f>CSV[[#This Row],[Column4]]-D4260</f>
        <v>5.7870369346346706E-5</v>
      </c>
      <c r="F4261">
        <f>CSV[[#This Row],[alt]]-C4260</f>
        <v>0.5999755859375</v>
      </c>
      <c r="G4261">
        <f>IF(CSV[[#This Row],[Altura]]&gt;0,CSV[[#This Row],[Altura]],0)</f>
        <v>0.5999755859375</v>
      </c>
      <c r="H4261">
        <f>IF(CSV[[#This Row],[Altura]]&lt;=0,CSV[[#This Row],[Altura]],0)</f>
        <v>0</v>
      </c>
      <c r="I4261" s="2">
        <f>RADIANS(CSV[[#This Row],[lon]])-RADIANS(A4260)</f>
        <v>2.3040959749032197E-6</v>
      </c>
      <c r="J4261" s="2">
        <f>RADIANS(CSV[[#This Row],[lat]])-RADIANS(B4260)</f>
        <v>1.3297925340605143E-6</v>
      </c>
      <c r="K4261" s="2">
        <f>RADIANS(CSV[[#This Row],[lon]])</f>
        <v>0.74072779746311879</v>
      </c>
      <c r="L4261" s="2">
        <f>RADIANS(CSV[[#This Row],[lat]])</f>
        <v>-0.11846775998343602</v>
      </c>
      <c r="M4261" s="2">
        <f>SIN(CSV[[#This Row],[dlon]]/2)*SIN(CSV[[#This Row],[dlon]]/2)</f>
        <v>1.3272145653907177E-12</v>
      </c>
      <c r="N4261" s="2">
        <f>SIN(CSV[[#This Row],[dlat]]/2)*SIN(CSV[[#This Row],[dlat]]/2)</f>
        <v>4.4208704591070587E-13</v>
      </c>
      <c r="O4261" s="2">
        <f>COS(RADIANS(CSV[[#This Row],[lat]]))</f>
        <v>0.99299089817886199</v>
      </c>
      <c r="P4261" s="2">
        <f>CSV[[#This Row],[sindlon]]+CSV[[#This Row],[cosradlat]]*O4260*CSV[[#This Row],[sindlat]]</f>
        <v>1.7631259947033805E-12</v>
      </c>
      <c r="Q4261" s="2">
        <f>2*ASIN(SQRT(CSV[[#This Row],[Columna1]]))*6367445</f>
        <v>16.90973775064964</v>
      </c>
      <c r="R4261" s="2" t="e" vm="1">
        <f ca="1">_xlfn.CONCAT(CSV[[#This Row],[lon]],",",CSV[[#This Row],[lat]],";",CSV[[#This Row],[alt]])</f>
        <v>#NAME?</v>
      </c>
    </row>
    <row r="4262" spans="1:18" x14ac:dyDescent="0.25">
      <c r="A4262">
        <v>42.440655771642923</v>
      </c>
      <c r="B4262">
        <v>-6.7876647692173719</v>
      </c>
      <c r="C4262">
        <v>710.4000244140625</v>
      </c>
      <c r="D4262" s="1">
        <v>42854.45685185185</v>
      </c>
      <c r="E4262" s="1">
        <f>CSV[[#This Row],[Column4]]-D4261</f>
        <v>3.4722223062999547E-5</v>
      </c>
      <c r="F4262">
        <f>CSV[[#This Row],[alt]]-C4261</f>
        <v>0.60003662109375</v>
      </c>
      <c r="G4262">
        <f>IF(CSV[[#This Row],[Altura]]&gt;0,CSV[[#This Row],[Altura]],0)</f>
        <v>0.60003662109375</v>
      </c>
      <c r="H4262">
        <f>IF(CSV[[#This Row],[Altura]]&lt;=0,CSV[[#This Row],[Altura]],0)</f>
        <v>0</v>
      </c>
      <c r="I4262" s="2">
        <f>RADIANS(CSV[[#This Row],[lon]])-RADIANS(A4261)</f>
        <v>1.382457584853114E-6</v>
      </c>
      <c r="J4262" s="2">
        <f>RADIANS(CSV[[#This Row],[lat]])-RADIANS(B4261)</f>
        <v>6.6123897182746028E-7</v>
      </c>
      <c r="K4262" s="2">
        <f>RADIANS(CSV[[#This Row],[lon]])</f>
        <v>0.74072917992070364</v>
      </c>
      <c r="L4262" s="2">
        <f>RADIANS(CSV[[#This Row],[lat]])</f>
        <v>-0.11846709874446419</v>
      </c>
      <c r="M4262" s="2">
        <f>SIN(CSV[[#This Row],[dlon]]/2)*SIN(CSV[[#This Row],[dlon]]/2)</f>
        <v>4.7779724347940013E-13</v>
      </c>
      <c r="N4262" s="2">
        <f>SIN(CSV[[#This Row],[dlat]]/2)*SIN(CSV[[#This Row],[dlat]]/2)</f>
        <v>1.0930924446585521E-13</v>
      </c>
      <c r="O4262" s="2">
        <f>COS(RADIANS(CSV[[#This Row],[lat]]))</f>
        <v>0.9929909763310385</v>
      </c>
      <c r="P4262" s="2">
        <f>CSV[[#This Row],[sindlon]]+CSV[[#This Row],[cosradlat]]*O4261*CSV[[#This Row],[sindlat]]</f>
        <v>5.8557954727004696E-13</v>
      </c>
      <c r="Q4262" s="2">
        <f>2*ASIN(SQRT(CSV[[#This Row],[Columna1]]))*6367445</f>
        <v>9.745141462315507</v>
      </c>
      <c r="R4262" s="2" t="e" vm="1">
        <f ca="1">_xlfn.CONCAT(CSV[[#This Row],[lon]],",",CSV[[#This Row],[lat]],";",CSV[[#This Row],[alt]])</f>
        <v>#NAME?</v>
      </c>
    </row>
    <row r="4263" spans="1:18" x14ac:dyDescent="0.25">
      <c r="A4263">
        <v>42.440728945657611</v>
      </c>
      <c r="B4263">
        <v>-6.7876376118510962</v>
      </c>
      <c r="C4263">
        <v>711.5999755859375</v>
      </c>
      <c r="D4263" s="1">
        <v>42854.456886574073</v>
      </c>
      <c r="E4263" s="1">
        <f>CSV[[#This Row],[Column4]]-D4262</f>
        <v>3.4722223062999547E-5</v>
      </c>
      <c r="F4263">
        <f>CSV[[#This Row],[alt]]-C4262</f>
        <v>1.199951171875</v>
      </c>
      <c r="G4263">
        <f>IF(CSV[[#This Row],[Altura]]&gt;0,CSV[[#This Row],[Altura]],0)</f>
        <v>1.199951171875</v>
      </c>
      <c r="H4263">
        <f>IF(CSV[[#This Row],[Altura]]&lt;=0,CSV[[#This Row],[Altura]],0)</f>
        <v>0</v>
      </c>
      <c r="I4263" s="2">
        <f>RADIANS(CSV[[#This Row],[lon]])-RADIANS(A4262)</f>
        <v>1.2771274832124035E-6</v>
      </c>
      <c r="J4263" s="2">
        <f>RADIANS(CSV[[#This Row],[lat]])-RADIANS(B4262)</f>
        <v>4.7398545767463052E-7</v>
      </c>
      <c r="K4263" s="2">
        <f>RADIANS(CSV[[#This Row],[lon]])</f>
        <v>0.74073045704818685</v>
      </c>
      <c r="L4263" s="2">
        <f>RADIANS(CSV[[#This Row],[lat]])</f>
        <v>-0.11846662475900652</v>
      </c>
      <c r="M4263" s="2">
        <f>SIN(CSV[[#This Row],[dlon]]/2)*SIN(CSV[[#This Row],[dlon]]/2)</f>
        <v>4.077636520940566E-13</v>
      </c>
      <c r="N4263" s="2">
        <f>SIN(CSV[[#This Row],[dlat]]/2)*SIN(CSV[[#This Row],[dlat]]/2)</f>
        <v>5.6165553521756188E-14</v>
      </c>
      <c r="O4263" s="2">
        <f>COS(RADIANS(CSV[[#This Row],[lat]]))</f>
        <v>0.9929910323513581</v>
      </c>
      <c r="P4263" s="2">
        <f>CSV[[#This Row],[sindlon]]+CSV[[#This Row],[cosradlat]]*O4262*CSV[[#This Row],[sindlat]]</f>
        <v>4.6314463656431013E-13</v>
      </c>
      <c r="Q4263" s="2">
        <f>2*ASIN(SQRT(CSV[[#This Row],[Columna1]]))*6367445</f>
        <v>8.6666950897577131</v>
      </c>
      <c r="R4263" s="2" t="e" vm="1">
        <f ca="1">_xlfn.CONCAT(CSV[[#This Row],[lon]],",",CSV[[#This Row],[lat]],";",CSV[[#This Row],[alt]])</f>
        <v>#NAME?</v>
      </c>
    </row>
    <row r="4264" spans="1:18" x14ac:dyDescent="0.25">
      <c r="A4264">
        <v>42.440770771354437</v>
      </c>
      <c r="B4264">
        <v>-6.7876159865409136</v>
      </c>
      <c r="C4264">
        <v>712.4000244140625</v>
      </c>
      <c r="D4264" s="1">
        <v>42854.456909722219</v>
      </c>
      <c r="E4264" s="1">
        <f>CSV[[#This Row],[Column4]]-D4263</f>
        <v>2.314814628334716E-5</v>
      </c>
      <c r="F4264">
        <f>CSV[[#This Row],[alt]]-C4263</f>
        <v>0.800048828125</v>
      </c>
      <c r="G4264">
        <f>IF(CSV[[#This Row],[Altura]]&gt;0,CSV[[#This Row],[Altura]],0)</f>
        <v>0.800048828125</v>
      </c>
      <c r="H4264">
        <f>IF(CSV[[#This Row],[Altura]]&lt;=0,CSV[[#This Row],[Altura]],0)</f>
        <v>0</v>
      </c>
      <c r="I4264" s="2">
        <f>RADIANS(CSV[[#This Row],[lon]])-RADIANS(A4263)</f>
        <v>7.2999612155122406E-7</v>
      </c>
      <c r="J4264" s="2">
        <f>RADIANS(CSV[[#This Row],[lat]])-RADIANS(B4263)</f>
        <v>3.7743286446234592E-7</v>
      </c>
      <c r="K4264" s="2">
        <f>RADIANS(CSV[[#This Row],[lon]])</f>
        <v>0.7407311870443084</v>
      </c>
      <c r="L4264" s="2">
        <f>RADIANS(CSV[[#This Row],[lat]])</f>
        <v>-0.11846624732614205</v>
      </c>
      <c r="M4264" s="2">
        <f>SIN(CSV[[#This Row],[dlon]]/2)*SIN(CSV[[#This Row],[dlon]]/2)</f>
        <v>1.3322358436995145E-13</v>
      </c>
      <c r="N4264" s="2">
        <f>SIN(CSV[[#This Row],[dlat]]/2)*SIN(CSV[[#This Row],[dlat]]/2)</f>
        <v>3.5613891794062477E-14</v>
      </c>
      <c r="O4264" s="2">
        <f>COS(RADIANS(CSV[[#This Row],[lat]]))</f>
        <v>0.99299107695997157</v>
      </c>
      <c r="P4264" s="2">
        <f>CSV[[#This Row],[sindlon]]+CSV[[#This Row],[cosradlat]]*O4263*CSV[[#This Row],[sindlat]]</f>
        <v>1.6833999406549366E-13</v>
      </c>
      <c r="Q4264" s="2">
        <f>2*ASIN(SQRT(CSV[[#This Row],[Columna1]]))*6367445</f>
        <v>5.2250307633465178</v>
      </c>
      <c r="R4264" s="2" t="e" vm="1">
        <f ca="1">_xlfn.CONCAT(CSV[[#This Row],[lon]],",",CSV[[#This Row],[lat]],";",CSV[[#This Row],[alt]])</f>
        <v>#NAME?</v>
      </c>
    </row>
    <row r="4265" spans="1:18" x14ac:dyDescent="0.25">
      <c r="A4265">
        <v>42.440788876265287</v>
      </c>
      <c r="B4265">
        <v>-6.7876041680574417</v>
      </c>
      <c r="C4265">
        <v>712.79998779296875</v>
      </c>
      <c r="D4265" s="1">
        <v>42854.456921296296</v>
      </c>
      <c r="E4265" s="1">
        <f>CSV[[#This Row],[Column4]]-D4264</f>
        <v>1.1574076779652387E-5</v>
      </c>
      <c r="F4265">
        <f>CSV[[#This Row],[alt]]-C4264</f>
        <v>0.39996337890625</v>
      </c>
      <c r="G4265">
        <f>IF(CSV[[#This Row],[Altura]]&gt;0,CSV[[#This Row],[Altura]],0)</f>
        <v>0.39996337890625</v>
      </c>
      <c r="H4265">
        <f>IF(CSV[[#This Row],[Altura]]&lt;=0,CSV[[#This Row],[Altura]],0)</f>
        <v>0</v>
      </c>
      <c r="I4265" s="2">
        <f>RADIANS(CSV[[#This Row],[lon]])-RADIANS(A4264)</f>
        <v>3.1599030514417592E-7</v>
      </c>
      <c r="J4265" s="2">
        <f>RADIANS(CSV[[#This Row],[lat]])-RADIANS(B4264)</f>
        <v>2.0627144917129137E-7</v>
      </c>
      <c r="K4265" s="2">
        <f>RADIANS(CSV[[#This Row],[lon]])</f>
        <v>0.74073150303461355</v>
      </c>
      <c r="L4265" s="2">
        <f>RADIANS(CSV[[#This Row],[lat]])</f>
        <v>-0.11846604105469288</v>
      </c>
      <c r="M4265" s="2">
        <f>SIN(CSV[[#This Row],[dlon]]/2)*SIN(CSV[[#This Row],[dlon]]/2)</f>
        <v>2.4962468236277144E-14</v>
      </c>
      <c r="N4265" s="2">
        <f>SIN(CSV[[#This Row],[dlat]]/2)*SIN(CSV[[#This Row],[dlat]]/2)</f>
        <v>1.0636977685806121E-14</v>
      </c>
      <c r="O4265" s="2">
        <f>COS(RADIANS(CSV[[#This Row],[lat]]))</f>
        <v>0.99299110133903767</v>
      </c>
      <c r="P4265" s="2">
        <f>CSV[[#This Row],[sindlon]]+CSV[[#This Row],[cosradlat]]*O4264*CSV[[#This Row],[sindlat]]</f>
        <v>3.5450861205180682E-14</v>
      </c>
      <c r="Q4265" s="2">
        <f>2*ASIN(SQRT(CSV[[#This Row],[Columna1]]))*6367445</f>
        <v>2.3977759120591648</v>
      </c>
      <c r="R4265" s="2" t="e" vm="1">
        <f ca="1">_xlfn.CONCAT(CSV[[#This Row],[lon]],",",CSV[[#This Row],[lat]],";",CSV[[#This Row],[alt]])</f>
        <v>#NAME?</v>
      </c>
    </row>
    <row r="4266" spans="1:18" x14ac:dyDescent="0.25">
      <c r="A4266">
        <v>42.440854255110025</v>
      </c>
      <c r="B4266">
        <v>-6.7875680420547724</v>
      </c>
      <c r="C4266">
        <v>714</v>
      </c>
      <c r="D4266" s="1">
        <v>42854.456967592596</v>
      </c>
      <c r="E4266" s="1">
        <f>CSV[[#This Row],[Column4]]-D4265</f>
        <v>4.6296299842651933E-5</v>
      </c>
      <c r="F4266">
        <f>CSV[[#This Row],[alt]]-C4265</f>
        <v>1.20001220703125</v>
      </c>
      <c r="G4266">
        <f>IF(CSV[[#This Row],[Altura]]&gt;0,CSV[[#This Row],[Altura]],0)</f>
        <v>1.20001220703125</v>
      </c>
      <c r="H4266">
        <f>IF(CSV[[#This Row],[Altura]]&lt;=0,CSV[[#This Row],[Altura]],0)</f>
        <v>0</v>
      </c>
      <c r="I4266" s="2">
        <f>RADIANS(CSV[[#This Row],[lon]])-RADIANS(A4265)</f>
        <v>1.1410761018293414E-6</v>
      </c>
      <c r="J4266" s="2">
        <f>RADIANS(CSV[[#This Row],[lat]])-RADIANS(B4265)</f>
        <v>6.3051769216837528E-7</v>
      </c>
      <c r="K4266" s="2">
        <f>RADIANS(CSV[[#This Row],[lon]])</f>
        <v>0.74073264411071538</v>
      </c>
      <c r="L4266" s="2">
        <f>RADIANS(CSV[[#This Row],[lat]])</f>
        <v>-0.11846541053700071</v>
      </c>
      <c r="M4266" s="2">
        <f>SIN(CSV[[#This Row],[dlon]]/2)*SIN(CSV[[#This Row],[dlon]]/2)</f>
        <v>3.2551366754147609E-13</v>
      </c>
      <c r="N4266" s="2">
        <f>SIN(CSV[[#This Row],[dlat]]/2)*SIN(CSV[[#This Row],[dlat]]/2)</f>
        <v>9.9388140034330204E-14</v>
      </c>
      <c r="O4266" s="2">
        <f>COS(RADIANS(CSV[[#This Row],[lat]]))</f>
        <v>0.99299117585918373</v>
      </c>
      <c r="P4266" s="2">
        <f>CSV[[#This Row],[sindlon]]+CSV[[#This Row],[cosradlat]]*O4265*CSV[[#This Row],[sindlat]]</f>
        <v>4.2351349453574078E-13</v>
      </c>
      <c r="Q4266" s="2">
        <f>2*ASIN(SQRT(CSV[[#This Row],[Columna1]]))*6367445</f>
        <v>8.2876008157801166</v>
      </c>
      <c r="R4266" s="2" t="e" vm="1">
        <f ca="1">_xlfn.CONCAT(CSV[[#This Row],[lon]],",",CSV[[#This Row],[lat]],";",CSV[[#This Row],[alt]])</f>
        <v>#NAME?</v>
      </c>
    </row>
    <row r="4267" spans="1:18" x14ac:dyDescent="0.25">
      <c r="A4267">
        <v>42.4408970028162</v>
      </c>
      <c r="B4267">
        <v>-6.7875394597649574</v>
      </c>
      <c r="C4267">
        <v>715</v>
      </c>
      <c r="D4267" s="1">
        <v>42854.457002314812</v>
      </c>
      <c r="E4267" s="1">
        <f>CSV[[#This Row],[Column4]]-D4266</f>
        <v>3.4722215787041932E-5</v>
      </c>
      <c r="F4267">
        <f>CSV[[#This Row],[alt]]-C4266</f>
        <v>1</v>
      </c>
      <c r="G4267">
        <f>IF(CSV[[#This Row],[Altura]]&gt;0,CSV[[#This Row],[Altura]],0)</f>
        <v>1</v>
      </c>
      <c r="H4267">
        <f>IF(CSV[[#This Row],[Altura]]&lt;=0,CSV[[#This Row],[Altura]],0)</f>
        <v>0</v>
      </c>
      <c r="I4267" s="2">
        <f>RADIANS(CSV[[#This Row],[lon]])-RADIANS(A4266)</f>
        <v>7.4608822042687706E-7</v>
      </c>
      <c r="J4267" s="2">
        <f>RADIANS(CSV[[#This Row],[lat]])-RADIANS(B4266)</f>
        <v>4.9885506502034271E-7</v>
      </c>
      <c r="K4267" s="2">
        <f>RADIANS(CSV[[#This Row],[lon]])</f>
        <v>0.7407333901989358</v>
      </c>
      <c r="L4267" s="2">
        <f>RADIANS(CSV[[#This Row],[lat]])</f>
        <v>-0.11846491168193569</v>
      </c>
      <c r="M4267" s="2">
        <f>SIN(CSV[[#This Row],[dlon]]/2)*SIN(CSV[[#This Row],[dlon]]/2)</f>
        <v>1.3916190816492963E-13</v>
      </c>
      <c r="N4267" s="2">
        <f>SIN(CSV[[#This Row],[dlat]]/2)*SIN(CSV[[#This Row],[dlat]]/2)</f>
        <v>6.2214093974111291E-14</v>
      </c>
      <c r="O4267" s="2">
        <f>COS(RADIANS(CSV[[#This Row],[lat]]))</f>
        <v>0.99299123481799867</v>
      </c>
      <c r="P4267" s="2">
        <f>CSV[[#This Row],[sindlon]]+CSV[[#This Row],[cosradlat]]*O4266*CSV[[#This Row],[sindlat]]</f>
        <v>2.0050696667516383E-13</v>
      </c>
      <c r="Q4267" s="2">
        <f>2*ASIN(SQRT(CSV[[#This Row],[Columna1]]))*6367445</f>
        <v>5.7024295884741392</v>
      </c>
      <c r="R4267" s="2" t="e" vm="1">
        <f ca="1">_xlfn.CONCAT(CSV[[#This Row],[lon]],",",CSV[[#This Row],[lat]],";",CSV[[#This Row],[alt]])</f>
        <v>#NAME?</v>
      </c>
    </row>
    <row r="4268" spans="1:18" x14ac:dyDescent="0.25">
      <c r="A4268">
        <v>42.44091016240418</v>
      </c>
      <c r="B4268">
        <v>-6.7875288147479296</v>
      </c>
      <c r="C4268">
        <v>715.20001220703125</v>
      </c>
      <c r="D4268" s="1">
        <v>42854.457013888888</v>
      </c>
      <c r="E4268" s="1">
        <f>CSV[[#This Row],[Column4]]-D4267</f>
        <v>1.1574076779652387E-5</v>
      </c>
      <c r="F4268">
        <f>CSV[[#This Row],[alt]]-C4267</f>
        <v>0.20001220703125</v>
      </c>
      <c r="G4268">
        <f>IF(CSV[[#This Row],[Altura]]&gt;0,CSV[[#This Row],[Altura]],0)</f>
        <v>0.20001220703125</v>
      </c>
      <c r="H4268">
        <f>IF(CSV[[#This Row],[Altura]]&lt;=0,CSV[[#This Row],[Altura]],0)</f>
        <v>0</v>
      </c>
      <c r="I4268" s="2">
        <f>RADIANS(CSV[[#This Row],[lon]])-RADIANS(A4267)</f>
        <v>2.296781385080493E-7</v>
      </c>
      <c r="J4268" s="2">
        <f>RADIANS(CSV[[#This Row],[lat]])-RADIANS(B4267)</f>
        <v>1.8579059607448656E-7</v>
      </c>
      <c r="K4268" s="2">
        <f>RADIANS(CSV[[#This Row],[lon]])</f>
        <v>0.74073361987707431</v>
      </c>
      <c r="L4268" s="2">
        <f>RADIANS(CSV[[#This Row],[lat]])</f>
        <v>-0.11846472589133962</v>
      </c>
      <c r="M4268" s="2">
        <f>SIN(CSV[[#This Row],[dlon]]/2)*SIN(CSV[[#This Row],[dlon]]/2)</f>
        <v>1.3188011827130612E-14</v>
      </c>
      <c r="N4268" s="2">
        <f>SIN(CSV[[#This Row],[dlat]]/2)*SIN(CSV[[#This Row],[dlat]]/2)</f>
        <v>8.6295363974282299E-15</v>
      </c>
      <c r="O4268" s="2">
        <f>COS(RADIANS(CSV[[#This Row],[lat]]))</f>
        <v>0.99299125677620381</v>
      </c>
      <c r="P4268" s="2">
        <f>CSV[[#This Row],[sindlon]]+CSV[[#This Row],[cosradlat]]*O4267*CSV[[#This Row],[sindlat]]</f>
        <v>2.1697007531140537E-14</v>
      </c>
      <c r="Q4268" s="2">
        <f>2*ASIN(SQRT(CSV[[#This Row],[Columna1]]))*6367445</f>
        <v>1.8758370864719642</v>
      </c>
      <c r="R4268" s="2" t="e" vm="1">
        <f ca="1">_xlfn.CONCAT(CSV[[#This Row],[lon]],",",CSV[[#This Row],[lat]],";",CSV[[#This Row],[alt]])</f>
        <v>#NAME?</v>
      </c>
    </row>
    <row r="4269" spans="1:18" x14ac:dyDescent="0.25">
      <c r="A4269">
        <v>42.440934889018536</v>
      </c>
      <c r="B4269">
        <v>-6.7875104583799839</v>
      </c>
      <c r="C4269">
        <v>716.5999755859375</v>
      </c>
      <c r="D4269" s="1">
        <v>42854.457037037035</v>
      </c>
      <c r="E4269" s="1">
        <f>CSV[[#This Row],[Column4]]-D4268</f>
        <v>2.314814628334716E-5</v>
      </c>
      <c r="F4269">
        <f>CSV[[#This Row],[alt]]-C4268</f>
        <v>1.39996337890625</v>
      </c>
      <c r="G4269">
        <f>IF(CSV[[#This Row],[Altura]]&gt;0,CSV[[#This Row],[Altura]],0)</f>
        <v>1.39996337890625</v>
      </c>
      <c r="H4269">
        <f>IF(CSV[[#This Row],[Altura]]&lt;=0,CSV[[#This Row],[Altura]],0)</f>
        <v>0</v>
      </c>
      <c r="I4269" s="2">
        <f>RADIANS(CSV[[#This Row],[lon]])-RADIANS(A4268)</f>
        <v>4.315608332916554E-7</v>
      </c>
      <c r="J4269" s="2">
        <f>RADIANS(CSV[[#This Row],[lat]])-RADIANS(B4268)</f>
        <v>3.2037905935144995E-7</v>
      </c>
      <c r="K4269" s="2">
        <f>RADIANS(CSV[[#This Row],[lon]])</f>
        <v>0.7407340514379076</v>
      </c>
      <c r="L4269" s="2">
        <f>RADIANS(CSV[[#This Row],[lat]])</f>
        <v>-0.11846440551228027</v>
      </c>
      <c r="M4269" s="2">
        <f>SIN(CSV[[#This Row],[dlon]]/2)*SIN(CSV[[#This Row],[dlon]]/2)</f>
        <v>4.6561188207846276E-14</v>
      </c>
      <c r="N4269" s="2">
        <f>SIN(CSV[[#This Row],[dlat]]/2)*SIN(CSV[[#This Row],[dlat]]/2)</f>
        <v>2.5660685417729751E-14</v>
      </c>
      <c r="O4269" s="2">
        <f>COS(RADIANS(CSV[[#This Row],[lat]]))</f>
        <v>0.99299129464105973</v>
      </c>
      <c r="P4269" s="2">
        <f>CSV[[#This Row],[sindlon]]+CSV[[#This Row],[cosradlat]]*O4268*CSV[[#This Row],[sindlat]]</f>
        <v>7.1863436796871942E-14</v>
      </c>
      <c r="Q4269" s="2">
        <f>2*ASIN(SQRT(CSV[[#This Row],[Columna1]]))*6367445</f>
        <v>3.41388737512955</v>
      </c>
      <c r="R4269" s="2" t="e" vm="1">
        <f ca="1">_xlfn.CONCAT(CSV[[#This Row],[lon]],",",CSV[[#This Row],[lat]],";",CSV[[#This Row],[alt]])</f>
        <v>#NAME?</v>
      </c>
    </row>
    <row r="4270" spans="1:18" x14ac:dyDescent="0.25">
      <c r="A4270">
        <v>42.440973278135061</v>
      </c>
      <c r="B4270">
        <v>-6.7874857317656279</v>
      </c>
      <c r="C4270">
        <v>717.79998779296875</v>
      </c>
      <c r="D4270" s="1">
        <v>42854.457071759258</v>
      </c>
      <c r="E4270" s="1">
        <f>CSV[[#This Row],[Column4]]-D4269</f>
        <v>3.4722223062999547E-5</v>
      </c>
      <c r="F4270">
        <f>CSV[[#This Row],[alt]]-C4269</f>
        <v>1.20001220703125</v>
      </c>
      <c r="G4270">
        <f>IF(CSV[[#This Row],[Altura]]&gt;0,CSV[[#This Row],[Altura]],0)</f>
        <v>1.20001220703125</v>
      </c>
      <c r="H4270">
        <f>IF(CSV[[#This Row],[Altura]]&lt;=0,CSV[[#This Row],[Altura]],0)</f>
        <v>0</v>
      </c>
      <c r="I4270" s="2">
        <f>RADIANS(CSV[[#This Row],[lon]])-RADIANS(A4269)</f>
        <v>6.7001648029751948E-7</v>
      </c>
      <c r="J4270" s="2">
        <f>RADIANS(CSV[[#This Row],[lat]])-RADIANS(B4269)</f>
        <v>4.3156083338879991E-7</v>
      </c>
      <c r="K4270" s="2">
        <f>RADIANS(CSV[[#This Row],[lon]])</f>
        <v>0.7407347214543879</v>
      </c>
      <c r="L4270" s="2">
        <f>RADIANS(CSV[[#This Row],[lat]])</f>
        <v>-0.11846397395144688</v>
      </c>
      <c r="M4270" s="2">
        <f>SIN(CSV[[#This Row],[dlon]]/2)*SIN(CSV[[#This Row],[dlon]]/2)</f>
        <v>1.1223052096756489E-13</v>
      </c>
      <c r="N4270" s="2">
        <f>SIN(CSV[[#This Row],[dlat]]/2)*SIN(CSV[[#This Row],[dlat]]/2)</f>
        <v>4.6561188228808159E-14</v>
      </c>
      <c r="O4270" s="2">
        <f>COS(RADIANS(CSV[[#This Row],[lat]]))</f>
        <v>0.99299134564606983</v>
      </c>
      <c r="P4270" s="2">
        <f>CSV[[#This Row],[sindlon]]+CSV[[#This Row],[cosradlat]]*O4269*CSV[[#This Row],[sindlat]]</f>
        <v>1.5814133143206428E-13</v>
      </c>
      <c r="Q4270" s="2">
        <f>2*ASIN(SQRT(CSV[[#This Row],[Columna1]]))*6367445</f>
        <v>5.0642821456548353</v>
      </c>
      <c r="R4270" s="2" t="e" vm="1">
        <f ca="1">_xlfn.CONCAT(CSV[[#This Row],[lon]],",",CSV[[#This Row],[lat]],";",CSV[[#This Row],[alt]])</f>
        <v>#NAME?</v>
      </c>
    </row>
    <row r="4271" spans="1:18" x14ac:dyDescent="0.25">
      <c r="A4271">
        <v>42.440986521542072</v>
      </c>
      <c r="B4271">
        <v>-6.7874761763960123</v>
      </c>
      <c r="C4271">
        <v>718.20001220703125</v>
      </c>
      <c r="D4271" s="1">
        <v>42854.457083333335</v>
      </c>
      <c r="E4271" s="1">
        <f>CSV[[#This Row],[Column4]]-D4270</f>
        <v>1.1574076779652387E-5</v>
      </c>
      <c r="F4271">
        <f>CSV[[#This Row],[alt]]-C4270</f>
        <v>0.4000244140625</v>
      </c>
      <c r="G4271">
        <f>IF(CSV[[#This Row],[Altura]]&gt;0,CSV[[#This Row],[Altura]],0)</f>
        <v>0.4000244140625</v>
      </c>
      <c r="H4271">
        <f>IF(CSV[[#This Row],[Altura]]&lt;=0,CSV[[#This Row],[Altura]],0)</f>
        <v>0</v>
      </c>
      <c r="I4271" s="2">
        <f>RADIANS(CSV[[#This Row],[lon]])-RADIANS(A4270)</f>
        <v>2.3114105651700356E-7</v>
      </c>
      <c r="J4271" s="2">
        <f>RADIANS(CSV[[#This Row],[lat]])-RADIANS(B4270)</f>
        <v>1.6677266104214716E-7</v>
      </c>
      <c r="K4271" s="2">
        <f>RADIANS(CSV[[#This Row],[lon]])</f>
        <v>0.74073495259544442</v>
      </c>
      <c r="L4271" s="2">
        <f>RADIANS(CSV[[#This Row],[lat]])</f>
        <v>-0.11846380717878584</v>
      </c>
      <c r="M4271" s="2">
        <f>SIN(CSV[[#This Row],[dlon]]/2)*SIN(CSV[[#This Row],[dlon]]/2)</f>
        <v>1.3356547001949101E-14</v>
      </c>
      <c r="N4271" s="2">
        <f>SIN(CSV[[#This Row],[dlat]]/2)*SIN(CSV[[#This Row],[dlat]]/2)</f>
        <v>6.953280117769712E-15</v>
      </c>
      <c r="O4271" s="2">
        <f>COS(RADIANS(CSV[[#This Row],[lat]]))</f>
        <v>0.99299136535643096</v>
      </c>
      <c r="P4271" s="2">
        <f>CSV[[#This Row],[sindlon]]+CSV[[#This Row],[cosradlat]]*O4270*CSV[[#This Row],[sindlat]]</f>
        <v>2.0212702535579538E-14</v>
      </c>
      <c r="Q4271" s="2">
        <f>2*ASIN(SQRT(CSV[[#This Row],[Columna1]]))*6367445</f>
        <v>1.8105369411846479</v>
      </c>
      <c r="R4271" s="2" t="e" vm="1">
        <f ca="1">_xlfn.CONCAT(CSV[[#This Row],[lon]],",",CSV[[#This Row],[lat]],";",CSV[[#This Row],[alt]])</f>
        <v>#NAME?</v>
      </c>
    </row>
    <row r="4272" spans="1:18" x14ac:dyDescent="0.25">
      <c r="A4272">
        <v>42.441027592867613</v>
      </c>
      <c r="B4272">
        <v>-6.7874500248581171</v>
      </c>
      <c r="C4272">
        <v>719.20001220703125</v>
      </c>
      <c r="D4272" s="1">
        <v>42854.457118055558</v>
      </c>
      <c r="E4272" s="1">
        <f>CSV[[#This Row],[Column4]]-D4271</f>
        <v>3.4722223062999547E-5</v>
      </c>
      <c r="F4272">
        <f>CSV[[#This Row],[alt]]-C4271</f>
        <v>1</v>
      </c>
      <c r="G4272">
        <f>IF(CSV[[#This Row],[Altura]]&gt;0,CSV[[#This Row],[Altura]],0)</f>
        <v>1</v>
      </c>
      <c r="H4272">
        <f>IF(CSV[[#This Row],[Altura]]&lt;=0,CSV[[#This Row],[Altura]],0)</f>
        <v>0</v>
      </c>
      <c r="I4272" s="2">
        <f>RADIANS(CSV[[#This Row],[lon]])-RADIANS(A4271)</f>
        <v>7.168298589155242E-7</v>
      </c>
      <c r="J4272" s="2">
        <f>RADIANS(CSV[[#This Row],[lat]])-RADIANS(B4271)</f>
        <v>4.5643044072063432E-7</v>
      </c>
      <c r="K4272" s="2">
        <f>RADIANS(CSV[[#This Row],[lon]])</f>
        <v>0.74073566942530333</v>
      </c>
      <c r="L4272" s="2">
        <f>RADIANS(CSV[[#This Row],[lat]])</f>
        <v>-0.11846335074834512</v>
      </c>
      <c r="M4272" s="2">
        <f>SIN(CSV[[#This Row],[dlon]]/2)*SIN(CSV[[#This Row],[dlon]]/2)</f>
        <v>1.2846126165820707E-13</v>
      </c>
      <c r="N4272" s="2">
        <f>SIN(CSV[[#This Row],[dlat]]/2)*SIN(CSV[[#This Row],[dlat]]/2)</f>
        <v>5.2082186804107215E-14</v>
      </c>
      <c r="O4272" s="2">
        <f>COS(RADIANS(CSV[[#This Row],[lat]]))</f>
        <v>0.992991419300436</v>
      </c>
      <c r="P4272" s="2">
        <f>CSV[[#This Row],[sindlon]]+CSV[[#This Row],[cosradlat]]*O4271*CSV[[#This Row],[sindlat]]</f>
        <v>1.7981595954164107E-13</v>
      </c>
      <c r="Q4272" s="2">
        <f>2*ASIN(SQRT(CSV[[#This Row],[Columna1]]))*6367445</f>
        <v>5.4001934214301919</v>
      </c>
      <c r="R4272" s="2" t="e" vm="1">
        <f ca="1">_xlfn.CONCAT(CSV[[#This Row],[lon]],",",CSV[[#This Row],[lat]],";",CSV[[#This Row],[alt]])</f>
        <v>#NAME?</v>
      </c>
    </row>
    <row r="4273" spans="1:18" x14ac:dyDescent="0.25">
      <c r="A4273">
        <v>42.441064640879631</v>
      </c>
      <c r="B4273">
        <v>-6.7874220293015242</v>
      </c>
      <c r="C4273">
        <v>720.5999755859375</v>
      </c>
      <c r="D4273" s="1">
        <v>42854.457152777781</v>
      </c>
      <c r="E4273" s="1">
        <f>CSV[[#This Row],[Column4]]-D4272</f>
        <v>3.4722223062999547E-5</v>
      </c>
      <c r="F4273">
        <f>CSV[[#This Row],[alt]]-C4272</f>
        <v>1.39996337890625</v>
      </c>
      <c r="G4273">
        <f>IF(CSV[[#This Row],[Altura]]&gt;0,CSV[[#This Row],[Altura]],0)</f>
        <v>1.39996337890625</v>
      </c>
      <c r="H4273">
        <f>IF(CSV[[#This Row],[Altura]]&lt;=0,CSV[[#This Row],[Altura]],0)</f>
        <v>0</v>
      </c>
      <c r="I4273" s="2">
        <f>RADIANS(CSV[[#This Row],[lon]])-RADIANS(A4272)</f>
        <v>6.4660979104402827E-7</v>
      </c>
      <c r="J4273" s="2">
        <f>RADIANS(CSV[[#This Row],[lat]])-RADIANS(B4272)</f>
        <v>4.886146384858181E-7</v>
      </c>
      <c r="K4273" s="2">
        <f>RADIANS(CSV[[#This Row],[lon]])</f>
        <v>0.74073631603509438</v>
      </c>
      <c r="L4273" s="2">
        <f>RADIANS(CSV[[#This Row],[lat]])</f>
        <v>-0.11846286213370663</v>
      </c>
      <c r="M4273" s="2">
        <f>SIN(CSV[[#This Row],[dlon]]/2)*SIN(CSV[[#This Row],[dlon]]/2)</f>
        <v>1.0452605546849685E-13</v>
      </c>
      <c r="N4273" s="2">
        <f>SIN(CSV[[#This Row],[dlat]]/2)*SIN(CSV[[#This Row],[dlat]]/2)</f>
        <v>5.9686066235655494E-14</v>
      </c>
      <c r="O4273" s="2">
        <f>COS(RADIANS(CSV[[#This Row],[lat]]))</f>
        <v>0.99299147704795576</v>
      </c>
      <c r="P4273" s="2">
        <f>CSV[[#This Row],[sindlon]]+CSV[[#This Row],[cosradlat]]*O4272*CSV[[#This Row],[sindlat]]</f>
        <v>1.6337842769472876E-13</v>
      </c>
      <c r="Q4273" s="2">
        <f>2*ASIN(SQRT(CSV[[#This Row],[Columna1]]))*6367445</f>
        <v>5.147454946700825</v>
      </c>
      <c r="R4273" s="2" t="e" vm="1">
        <f ca="1">_xlfn.CONCAT(CSV[[#This Row],[lon]],",",CSV[[#This Row],[lat]],";",CSV[[#This Row],[alt]])</f>
        <v>#NAME?</v>
      </c>
    </row>
    <row r="4274" spans="1:18" x14ac:dyDescent="0.25">
      <c r="A4274">
        <v>42.441101102158427</v>
      </c>
      <c r="B4274">
        <v>-6.7873932793736458</v>
      </c>
      <c r="C4274">
        <v>721.79998779296875</v>
      </c>
      <c r="D4274" s="1">
        <v>42854.457187499997</v>
      </c>
      <c r="E4274" s="1">
        <f>CSV[[#This Row],[Column4]]-D4273</f>
        <v>3.4722215787041932E-5</v>
      </c>
      <c r="F4274">
        <f>CSV[[#This Row],[alt]]-C4273</f>
        <v>1.20001220703125</v>
      </c>
      <c r="G4274">
        <f>IF(CSV[[#This Row],[Altura]]&gt;0,CSV[[#This Row],[Altura]],0)</f>
        <v>1.20001220703125</v>
      </c>
      <c r="H4274">
        <f>IF(CSV[[#This Row],[Altura]]&lt;=0,CSV[[#This Row],[Altura]],0)</f>
        <v>0</v>
      </c>
      <c r="I4274" s="2">
        <f>RADIANS(CSV[[#This Row],[lon]])-RADIANS(A4273)</f>
        <v>6.3636936442623693E-7</v>
      </c>
      <c r="J4274" s="2">
        <f>RADIANS(CSV[[#This Row],[lat]])-RADIANS(B4273)</f>
        <v>5.017809011909069E-7</v>
      </c>
      <c r="K4274" s="2">
        <f>RADIANS(CSV[[#This Row],[lon]])</f>
        <v>0.7407369524044588</v>
      </c>
      <c r="L4274" s="2">
        <f>RADIANS(CSV[[#This Row],[lat]])</f>
        <v>-0.11846236035280544</v>
      </c>
      <c r="M4274" s="2">
        <f>SIN(CSV[[#This Row],[dlon]]/2)*SIN(CSV[[#This Row],[dlon]]/2)</f>
        <v>1.0124149199505978E-13</v>
      </c>
      <c r="N4274" s="2">
        <f>SIN(CSV[[#This Row],[dlat]]/2)*SIN(CSV[[#This Row],[dlat]]/2)</f>
        <v>6.2946018199988341E-14</v>
      </c>
      <c r="O4274" s="2">
        <f>COS(RADIANS(CSV[[#This Row],[lat]]))</f>
        <v>0.99299153635129966</v>
      </c>
      <c r="P4274" s="2">
        <f>CSV[[#This Row],[sindlon]]+CSV[[#This Row],[cosradlat]]*O4273*CSV[[#This Row],[sindlat]]</f>
        <v>1.6330828854547325E-13</v>
      </c>
      <c r="Q4274" s="2">
        <f>2*ASIN(SQRT(CSV[[#This Row],[Columna1]]))*6367445</f>
        <v>5.146349914435981</v>
      </c>
      <c r="R4274" s="2" t="e" vm="1">
        <f ca="1">_xlfn.CONCAT(CSV[[#This Row],[lon]],",",CSV[[#This Row],[lat]],";",CSV[[#This Row],[alt]])</f>
        <v>#NAME?</v>
      </c>
    </row>
    <row r="4275" spans="1:18" x14ac:dyDescent="0.25">
      <c r="A4275">
        <v>42.441114680841565</v>
      </c>
      <c r="B4275">
        <v>-6.7873858194798231</v>
      </c>
      <c r="C4275">
        <v>722.20001220703125</v>
      </c>
      <c r="D4275" s="1">
        <v>42854.457199074073</v>
      </c>
      <c r="E4275" s="1">
        <f>CSV[[#This Row],[Column4]]-D4274</f>
        <v>1.1574076779652387E-5</v>
      </c>
      <c r="F4275">
        <f>CSV[[#This Row],[alt]]-C4274</f>
        <v>0.4000244140625</v>
      </c>
      <c r="G4275">
        <f>IF(CSV[[#This Row],[Altura]]&gt;0,CSV[[#This Row],[Altura]],0)</f>
        <v>0.4000244140625</v>
      </c>
      <c r="H4275">
        <f>IF(CSV[[#This Row],[Altura]]&lt;=0,CSV[[#This Row],[Altura]],0)</f>
        <v>0</v>
      </c>
      <c r="I4275" s="2">
        <f>RADIANS(CSV[[#This Row],[lon]])-RADIANS(A4274)</f>
        <v>2.3699272888588752E-7</v>
      </c>
      <c r="J4275" s="2">
        <f>RADIANS(CSV[[#This Row],[lat]])-RADIANS(B4274)</f>
        <v>1.3019970904193379E-7</v>
      </c>
      <c r="K4275" s="2">
        <f>RADIANS(CSV[[#This Row],[lon]])</f>
        <v>0.74073718939718769</v>
      </c>
      <c r="L4275" s="2">
        <f>RADIANS(CSV[[#This Row],[lat]])</f>
        <v>-0.1184622301530964</v>
      </c>
      <c r="M4275" s="2">
        <f>SIN(CSV[[#This Row],[dlon]]/2)*SIN(CSV[[#This Row],[dlon]]/2)</f>
        <v>1.4041388386194879E-14</v>
      </c>
      <c r="N4275" s="2">
        <f>SIN(CSV[[#This Row],[dlat]]/2)*SIN(CSV[[#This Row],[dlat]]/2)</f>
        <v>4.2379910586510485E-15</v>
      </c>
      <c r="O4275" s="2">
        <f>COS(RADIANS(CSV[[#This Row],[lat]]))</f>
        <v>0.99299155173900699</v>
      </c>
      <c r="P4275" s="2">
        <f>CSV[[#This Row],[sindlon]]+CSV[[#This Row],[cosradlat]]*O4274*CSV[[#This Row],[sindlat]]</f>
        <v>1.8220184061075304E-14</v>
      </c>
      <c r="Q4275" s="2">
        <f>2*ASIN(SQRT(CSV[[#This Row],[Columna1]]))*6367445</f>
        <v>1.7189829851680918</v>
      </c>
      <c r="R4275" s="2" t="e" vm="1">
        <f ca="1">_xlfn.CONCAT(CSV[[#This Row],[lon]],",",CSV[[#This Row],[lat]],";",CSV[[#This Row],[alt]])</f>
        <v>#NAME?</v>
      </c>
    </row>
    <row r="4276" spans="1:18" x14ac:dyDescent="0.25">
      <c r="A4276">
        <v>42.441137814894319</v>
      </c>
      <c r="B4276">
        <v>-6.7873697262257338</v>
      </c>
      <c r="C4276">
        <v>723.4000244140625</v>
      </c>
      <c r="D4276" s="1">
        <v>42854.45722222222</v>
      </c>
      <c r="E4276" s="1">
        <f>CSV[[#This Row],[Column4]]-D4275</f>
        <v>2.314814628334716E-5</v>
      </c>
      <c r="F4276">
        <f>CSV[[#This Row],[alt]]-C4275</f>
        <v>1.20001220703125</v>
      </c>
      <c r="G4276">
        <f>IF(CSV[[#This Row],[Altura]]&gt;0,CSV[[#This Row],[Altura]],0)</f>
        <v>1.20001220703125</v>
      </c>
      <c r="H4276">
        <f>IF(CSV[[#This Row],[Altura]]&lt;=0,CSV[[#This Row],[Altura]],0)</f>
        <v>0</v>
      </c>
      <c r="I4276" s="2">
        <f>RADIANS(CSV[[#This Row],[lon]])-RADIANS(A4275)</f>
        <v>4.037653899002791E-7</v>
      </c>
      <c r="J4276" s="2">
        <f>RADIANS(CSV[[#This Row],[lat]])-RADIANS(B4275)</f>
        <v>2.8088027122230574E-7</v>
      </c>
      <c r="K4276" s="2">
        <f>RADIANS(CSV[[#This Row],[lon]])</f>
        <v>0.74073759316257759</v>
      </c>
      <c r="L4276" s="2">
        <f>RADIANS(CSV[[#This Row],[lat]])</f>
        <v>-0.11846194927282518</v>
      </c>
      <c r="M4276" s="2">
        <f>SIN(CSV[[#This Row],[dlon]]/2)*SIN(CSV[[#This Row],[dlon]]/2)</f>
        <v>4.0756622520330549E-14</v>
      </c>
      <c r="N4276" s="2">
        <f>SIN(CSV[[#This Row],[dlat]]/2)*SIN(CSV[[#This Row],[dlat]]/2)</f>
        <v>1.9723431690478882E-14</v>
      </c>
      <c r="O4276" s="2">
        <f>COS(RADIANS(CSV[[#This Row],[lat]]))</f>
        <v>0.99299158493490236</v>
      </c>
      <c r="P4276" s="2">
        <f>CSV[[#This Row],[sindlon]]+CSV[[#This Row],[cosradlat]]*O4275*CSV[[#This Row],[sindlat]]</f>
        <v>6.0204562342256149E-14</v>
      </c>
      <c r="Q4276" s="2">
        <f>2*ASIN(SQRT(CSV[[#This Row],[Columna1]]))*6367445</f>
        <v>3.1247113134336084</v>
      </c>
      <c r="R4276" s="2" t="e" vm="1">
        <f ca="1">_xlfn.CONCAT(CSV[[#This Row],[lon]],",",CSV[[#This Row],[lat]],";",CSV[[#This Row],[alt]])</f>
        <v>#NAME?</v>
      </c>
    </row>
    <row r="4277" spans="1:18" x14ac:dyDescent="0.25">
      <c r="A4277">
        <v>42.441175449639559</v>
      </c>
      <c r="B4277">
        <v>-6.7873445805162191</v>
      </c>
      <c r="C4277">
        <v>724.5999755859375</v>
      </c>
      <c r="D4277" s="1">
        <v>42854.457256944443</v>
      </c>
      <c r="E4277" s="1">
        <f>CSV[[#This Row],[Column4]]-D4276</f>
        <v>3.4722223062999547E-5</v>
      </c>
      <c r="F4277">
        <f>CSV[[#This Row],[alt]]-C4276</f>
        <v>1.199951171875</v>
      </c>
      <c r="G4277">
        <f>IF(CSV[[#This Row],[Altura]]&gt;0,CSV[[#This Row],[Altura]],0)</f>
        <v>1.199951171875</v>
      </c>
      <c r="H4277">
        <f>IF(CSV[[#This Row],[Altura]]&lt;=0,CSV[[#This Row],[Altura]],0)</f>
        <v>0</v>
      </c>
      <c r="I4277" s="2">
        <f>RADIANS(CSV[[#This Row],[lon]])-RADIANS(A4276)</f>
        <v>6.5685021755079731E-7</v>
      </c>
      <c r="J4277" s="2">
        <f>RADIANS(CSV[[#This Row],[lat]])-RADIANS(B4276)</f>
        <v>4.3887542378051592E-7</v>
      </c>
      <c r="K4277" s="2">
        <f>RADIANS(CSV[[#This Row],[lon]])</f>
        <v>0.74073825001279514</v>
      </c>
      <c r="L4277" s="2">
        <f>RADIANS(CSV[[#This Row],[lat]])</f>
        <v>-0.1184615103974014</v>
      </c>
      <c r="M4277" s="2">
        <f>SIN(CSV[[#This Row],[dlon]]/2)*SIN(CSV[[#This Row],[dlon]]/2)</f>
        <v>1.0786305207412854E-13</v>
      </c>
      <c r="N4277" s="2">
        <f>SIN(CSV[[#This Row],[dlat]]/2)*SIN(CSV[[#This Row],[dlat]]/2)</f>
        <v>4.815290939963108E-14</v>
      </c>
      <c r="O4277" s="2">
        <f>COS(RADIANS(CSV[[#This Row],[lat]]))</f>
        <v>0.99299163680333224</v>
      </c>
      <c r="P4277" s="2">
        <f>CSV[[#This Row],[sindlon]]+CSV[[#This Row],[cosradlat]]*O4276*CSV[[#This Row],[sindlat]]</f>
        <v>1.5534337797145036E-13</v>
      </c>
      <c r="Q4277" s="2">
        <f>2*ASIN(SQRT(CSV[[#This Row],[Columna1]]))*6367445</f>
        <v>5.0192816984115129</v>
      </c>
      <c r="R4277" s="2" t="e" vm="1">
        <f ca="1">_xlfn.CONCAT(CSV[[#This Row],[lon]],",",CSV[[#This Row],[lat]],";",CSV[[#This Row],[alt]])</f>
        <v>#NAME?</v>
      </c>
    </row>
    <row r="4278" spans="1:18" x14ac:dyDescent="0.25">
      <c r="A4278">
        <v>42.441197577863932</v>
      </c>
      <c r="B4278">
        <v>-6.787321362644434</v>
      </c>
      <c r="C4278">
        <v>725</v>
      </c>
      <c r="D4278" s="1">
        <v>42854.457280092596</v>
      </c>
      <c r="E4278" s="1">
        <f>CSV[[#This Row],[Column4]]-D4277</f>
        <v>2.3148153559304774E-5</v>
      </c>
      <c r="F4278">
        <f>CSV[[#This Row],[alt]]-C4277</f>
        <v>0.4000244140625</v>
      </c>
      <c r="G4278">
        <f>IF(CSV[[#This Row],[Altura]]&gt;0,CSV[[#This Row],[Altura]],0)</f>
        <v>0.4000244140625</v>
      </c>
      <c r="H4278">
        <f>IF(CSV[[#This Row],[Altura]]&lt;=0,CSV[[#This Row],[Altura]],0)</f>
        <v>0</v>
      </c>
      <c r="I4278" s="2">
        <f>RADIANS(CSV[[#This Row],[lon]])-RADIANS(A4277)</f>
        <v>3.8621037290464955E-7</v>
      </c>
      <c r="J4278" s="2">
        <f>RADIANS(CSV[[#This Row],[lat]])-RADIANS(B4277)</f>
        <v>4.0522830796474452E-7</v>
      </c>
      <c r="K4278" s="2">
        <f>RADIANS(CSV[[#This Row],[lon]])</f>
        <v>0.74073863622316805</v>
      </c>
      <c r="L4278" s="2">
        <f>RADIANS(CSV[[#This Row],[lat]])</f>
        <v>-0.11846110516909343</v>
      </c>
      <c r="M4278" s="2">
        <f>SIN(CSV[[#This Row],[dlon]]/2)*SIN(CSV[[#This Row],[dlon]]/2)</f>
        <v>3.7289613034786656E-14</v>
      </c>
      <c r="N4278" s="2">
        <f>SIN(CSV[[#This Row],[dlat]]/2)*SIN(CSV[[#This Row],[dlat]]/2)</f>
        <v>4.1052495393991901E-14</v>
      </c>
      <c r="O4278" s="2">
        <f>COS(RADIANS(CSV[[#This Row],[lat]]))</f>
        <v>0.99299168469501253</v>
      </c>
      <c r="P4278" s="2">
        <f>CSV[[#This Row],[sindlon]]+CSV[[#This Row],[cosradlat]]*O4277*CSV[[#This Row],[sindlat]]</f>
        <v>7.7768705167138275E-14</v>
      </c>
      <c r="Q4278" s="2">
        <f>2*ASIN(SQRT(CSV[[#This Row],[Columna1]]))*6367445</f>
        <v>3.5513839863249377</v>
      </c>
      <c r="R4278" s="2" t="e" vm="1">
        <f ca="1">_xlfn.CONCAT(CSV[[#This Row],[lon]],",",CSV[[#This Row],[lat]],";",CSV[[#This Row],[alt]])</f>
        <v>#NAME?</v>
      </c>
    </row>
    <row r="4279" spans="1:18" x14ac:dyDescent="0.25">
      <c r="A4279">
        <v>42.441235547885299</v>
      </c>
      <c r="B4279">
        <v>-6.7872950434684753</v>
      </c>
      <c r="C4279">
        <v>725.5999755859375</v>
      </c>
      <c r="D4279" s="1">
        <v>42854.457314814812</v>
      </c>
      <c r="E4279" s="1">
        <f>CSV[[#This Row],[Column4]]-D4278</f>
        <v>3.4722215787041932E-5</v>
      </c>
      <c r="F4279">
        <f>CSV[[#This Row],[alt]]-C4278</f>
        <v>0.5999755859375</v>
      </c>
      <c r="G4279">
        <f>IF(CSV[[#This Row],[Altura]]&gt;0,CSV[[#This Row],[Altura]],0)</f>
        <v>0.5999755859375</v>
      </c>
      <c r="H4279">
        <f>IF(CSV[[#This Row],[Altura]]&lt;=0,CSV[[#This Row],[Altura]],0)</f>
        <v>0</v>
      </c>
      <c r="I4279" s="2">
        <f>RADIANS(CSV[[#This Row],[lon]])-RADIANS(A4278)</f>
        <v>6.6270188991968126E-7</v>
      </c>
      <c r="J4279" s="2">
        <f>RADIANS(CSV[[#This Row],[lat]])-RADIANS(B4278)</f>
        <v>4.5935627689119851E-7</v>
      </c>
      <c r="K4279" s="2">
        <f>RADIANS(CSV[[#This Row],[lon]])</f>
        <v>0.74073929892505797</v>
      </c>
      <c r="L4279" s="2">
        <f>RADIANS(CSV[[#This Row],[lat]])</f>
        <v>-0.11846064581281654</v>
      </c>
      <c r="M4279" s="2">
        <f>SIN(CSV[[#This Row],[dlon]]/2)*SIN(CSV[[#This Row],[dlon]]/2)</f>
        <v>1.097934487257753E-13</v>
      </c>
      <c r="N4279" s="2">
        <f>SIN(CSV[[#This Row],[dlat]]/2)*SIN(CSV[[#This Row],[dlat]]/2)</f>
        <v>5.2752047279834932E-14</v>
      </c>
      <c r="O4279" s="2">
        <f>COS(RADIANS(CSV[[#This Row],[lat]]))</f>
        <v>0.9929917389835794</v>
      </c>
      <c r="P4279" s="2">
        <f>CSV[[#This Row],[sindlon]]+CSV[[#This Row],[cosradlat]]*O4278*CSV[[#This Row],[sindlat]]</f>
        <v>1.6180868388378653E-13</v>
      </c>
      <c r="Q4279" s="2">
        <f>2*ASIN(SQRT(CSV[[#This Row],[Columna1]]))*6367445</f>
        <v>5.1226668271317468</v>
      </c>
      <c r="R4279" s="2" t="e" vm="1">
        <f ca="1">_xlfn.CONCAT(CSV[[#This Row],[lon]],",",CSV[[#This Row],[lat]],";",CSV[[#This Row],[alt]])</f>
        <v>#NAME?</v>
      </c>
    </row>
    <row r="4280" spans="1:18" x14ac:dyDescent="0.25">
      <c r="A4280">
        <v>42.441291538998485</v>
      </c>
      <c r="B4280">
        <v>-6.7872611805796623</v>
      </c>
      <c r="C4280">
        <v>727</v>
      </c>
      <c r="D4280" s="1">
        <v>42854.457361111112</v>
      </c>
      <c r="E4280" s="1">
        <f>CSV[[#This Row],[Column4]]-D4279</f>
        <v>4.6296299842651933E-5</v>
      </c>
      <c r="F4280">
        <f>CSV[[#This Row],[alt]]-C4279</f>
        <v>1.4000244140625</v>
      </c>
      <c r="G4280">
        <f>IF(CSV[[#This Row],[Altura]]&gt;0,CSV[[#This Row],[Altura]],0)</f>
        <v>1.4000244140625</v>
      </c>
      <c r="H4280">
        <f>IF(CSV[[#This Row],[Altura]]&lt;=0,CSV[[#This Row],[Altura]],0)</f>
        <v>0</v>
      </c>
      <c r="I4280" s="2">
        <f>RADIANS(CSV[[#This Row],[lon]])-RADIANS(A4279)</f>
        <v>9.7722927694388062E-7</v>
      </c>
      <c r="J4280" s="2">
        <f>RADIANS(CSV[[#This Row],[lat]])-RADIANS(B4279)</f>
        <v>5.910189040114755E-7</v>
      </c>
      <c r="K4280" s="2">
        <f>RADIANS(CSV[[#This Row],[lon]])</f>
        <v>0.74074027615433491</v>
      </c>
      <c r="L4280" s="2">
        <f>RADIANS(CSV[[#This Row],[lat]])</f>
        <v>-0.11846005479391253</v>
      </c>
      <c r="M4280" s="2">
        <f>SIN(CSV[[#This Row],[dlon]]/2)*SIN(CSV[[#This Row],[dlon]]/2)</f>
        <v>2.387442649290459E-13</v>
      </c>
      <c r="N4280" s="2">
        <f>SIN(CSV[[#This Row],[dlat]]/2)*SIN(CSV[[#This Row],[dlat]]/2)</f>
        <v>8.7325836224728887E-14</v>
      </c>
      <c r="O4280" s="2">
        <f>COS(RADIANS(CSV[[#This Row],[lat]]))</f>
        <v>0.99299180883225524</v>
      </c>
      <c r="P4280" s="2">
        <f>CSV[[#This Row],[sindlon]]+CSV[[#This Row],[cosradlat]]*O4279*CSV[[#This Row],[sindlat]]</f>
        <v>3.248503917746779E-13</v>
      </c>
      <c r="Q4280" s="2">
        <f>2*ASIN(SQRT(CSV[[#This Row],[Columna1]]))*6367445</f>
        <v>7.258333107535722</v>
      </c>
      <c r="R4280" s="2" t="e" vm="1">
        <f ca="1">_xlfn.CONCAT(CSV[[#This Row],[lon]],",",CSV[[#This Row],[lat]],";",CSV[[#This Row],[alt]])</f>
        <v>#NAME?</v>
      </c>
    </row>
    <row r="4281" spans="1:18" x14ac:dyDescent="0.25">
      <c r="A4281">
        <v>42.441307967528701</v>
      </c>
      <c r="B4281">
        <v>-6.7872537206858397</v>
      </c>
      <c r="C4281">
        <v>727.5999755859375</v>
      </c>
      <c r="D4281" s="1">
        <v>42854.457372685189</v>
      </c>
      <c r="E4281" s="1">
        <f>CSV[[#This Row],[Column4]]-D4280</f>
        <v>1.1574076779652387E-5</v>
      </c>
      <c r="F4281">
        <f>CSV[[#This Row],[alt]]-C4280</f>
        <v>0.5999755859375</v>
      </c>
      <c r="G4281">
        <f>IF(CSV[[#This Row],[Altura]]&gt;0,CSV[[#This Row],[Altura]],0)</f>
        <v>0.5999755859375</v>
      </c>
      <c r="H4281">
        <f>IF(CSV[[#This Row],[Altura]]&lt;=0,CSV[[#This Row],[Altura]],0)</f>
        <v>0</v>
      </c>
      <c r="I4281" s="2">
        <f>RADIANS(CSV[[#This Row],[lon]])-RADIANS(A4280)</f>
        <v>2.8673194352180076E-7</v>
      </c>
      <c r="J4281" s="2">
        <f>RADIANS(CSV[[#This Row],[lat]])-RADIANS(B4280)</f>
        <v>1.3019970905581157E-7</v>
      </c>
      <c r="K4281" s="2">
        <f>RADIANS(CSV[[#This Row],[lon]])</f>
        <v>0.74074056288627843</v>
      </c>
      <c r="L4281" s="2">
        <f>RADIANS(CSV[[#This Row],[lat]])</f>
        <v>-0.11845992459420347</v>
      </c>
      <c r="M4281" s="2">
        <f>SIN(CSV[[#This Row],[dlon]]/2)*SIN(CSV[[#This Row],[dlon]]/2)</f>
        <v>2.0553801858947141E-14</v>
      </c>
      <c r="N4281" s="2">
        <f>SIN(CSV[[#This Row],[dlat]]/2)*SIN(CSV[[#This Row],[dlat]]/2)</f>
        <v>4.2379910595544907E-15</v>
      </c>
      <c r="O4281" s="2">
        <f>COS(RADIANS(CSV[[#This Row],[lat]]))</f>
        <v>0.99299182421966437</v>
      </c>
      <c r="P4281" s="2">
        <f>CSV[[#This Row],[sindlon]]+CSV[[#This Row],[cosradlat]]*O4280*CSV[[#This Row],[sindlat]]</f>
        <v>2.4732599828074822E-14</v>
      </c>
      <c r="Q4281" s="2">
        <f>2*ASIN(SQRT(CSV[[#This Row],[Columna1]]))*6367445</f>
        <v>2.0027654161000719</v>
      </c>
      <c r="R4281" s="2" t="e" vm="1">
        <f ca="1">_xlfn.CONCAT(CSV[[#This Row],[lon]],",",CSV[[#This Row],[lat]],";",CSV[[#This Row],[alt]])</f>
        <v>#NAME?</v>
      </c>
    </row>
    <row r="4282" spans="1:18" x14ac:dyDescent="0.25">
      <c r="A4282">
        <v>42.441344009712338</v>
      </c>
      <c r="B4282">
        <v>-6.7872341070324183</v>
      </c>
      <c r="C4282">
        <v>728.4000244140625</v>
      </c>
      <c r="D4282" s="1">
        <v>42854.457395833335</v>
      </c>
      <c r="E4282" s="1">
        <f>CSV[[#This Row],[Column4]]-D4281</f>
        <v>2.314814628334716E-5</v>
      </c>
      <c r="F4282">
        <f>CSV[[#This Row],[alt]]-C4281</f>
        <v>0.800048828125</v>
      </c>
      <c r="G4282">
        <f>IF(CSV[[#This Row],[Altura]]&gt;0,CSV[[#This Row],[Altura]],0)</f>
        <v>0.800048828125</v>
      </c>
      <c r="H4282">
        <f>IF(CSV[[#This Row],[Altura]]&lt;=0,CSV[[#This Row],[Altura]],0)</f>
        <v>0</v>
      </c>
      <c r="I4282" s="2">
        <f>RADIANS(CSV[[#This Row],[lon]])-RADIANS(A4281)</f>
        <v>6.2905477415942102E-7</v>
      </c>
      <c r="J4282" s="2">
        <f>RADIANS(CSV[[#This Row],[lat]])-RADIANS(B4281)</f>
        <v>3.4232283055435353E-7</v>
      </c>
      <c r="K4282" s="2">
        <f>RADIANS(CSV[[#This Row],[lon]])</f>
        <v>0.74074119194105259</v>
      </c>
      <c r="L4282" s="2">
        <f>RADIANS(CSV[[#This Row],[lat]])</f>
        <v>-0.11845958227137292</v>
      </c>
      <c r="M4282" s="2">
        <f>SIN(CSV[[#This Row],[dlon]]/2)*SIN(CSV[[#This Row],[dlon]]/2)</f>
        <v>9.8927477223186781E-14</v>
      </c>
      <c r="N4282" s="2">
        <f>SIN(CSV[[#This Row],[dlat]]/2)*SIN(CSV[[#This Row],[dlat]]/2)</f>
        <v>2.9296230079685872E-14</v>
      </c>
      <c r="O4282" s="2">
        <f>COS(RADIANS(CSV[[#This Row],[lat]]))</f>
        <v>0.9929918646763678</v>
      </c>
      <c r="P4282" s="2">
        <f>CSV[[#This Row],[sindlon]]+CSV[[#This Row],[cosradlat]]*O4281*CSV[[#This Row],[sindlat]]</f>
        <v>1.278145210901018E-13</v>
      </c>
      <c r="Q4282" s="2">
        <f>2*ASIN(SQRT(CSV[[#This Row],[Columna1]]))*6367445</f>
        <v>4.5528704892917444</v>
      </c>
      <c r="R4282" s="2" t="e" vm="1">
        <f ca="1">_xlfn.CONCAT(CSV[[#This Row],[lon]],",",CSV[[#This Row],[lat]],";",CSV[[#This Row],[alt]])</f>
        <v>#NAME?</v>
      </c>
    </row>
    <row r="4283" spans="1:18" x14ac:dyDescent="0.25">
      <c r="A4283">
        <v>42.441431852057576</v>
      </c>
      <c r="B4283">
        <v>-6.7871812172234058</v>
      </c>
      <c r="C4283">
        <v>729.4000244140625</v>
      </c>
      <c r="D4283" s="1">
        <v>42854.457453703704</v>
      </c>
      <c r="E4283" s="1">
        <f>CSV[[#This Row],[Column4]]-D4282</f>
        <v>5.7870369346346706E-5</v>
      </c>
      <c r="F4283">
        <f>CSV[[#This Row],[alt]]-C4282</f>
        <v>1</v>
      </c>
      <c r="G4283">
        <f>IF(CSV[[#This Row],[Altura]]&gt;0,CSV[[#This Row],[Altura]],0)</f>
        <v>1</v>
      </c>
      <c r="H4283">
        <f>IF(CSV[[#This Row],[Altura]]&lt;=0,CSV[[#This Row],[Altura]],0)</f>
        <v>0</v>
      </c>
      <c r="I4283" s="2">
        <f>RADIANS(CSV[[#This Row],[lon]])-RADIANS(A4282)</f>
        <v>1.5331381469918526E-6</v>
      </c>
      <c r="J4283" s="2">
        <f>RADIANS(CSV[[#This Row],[lat]])-RADIANS(B4282)</f>
        <v>9.2310130801742662E-7</v>
      </c>
      <c r="K4283" s="2">
        <f>RADIANS(CSV[[#This Row],[lon]])</f>
        <v>0.74074272507919958</v>
      </c>
      <c r="L4283" s="2">
        <f>RADIANS(CSV[[#This Row],[lat]])</f>
        <v>-0.1184586591700649</v>
      </c>
      <c r="M4283" s="2">
        <f>SIN(CSV[[#This Row],[dlon]]/2)*SIN(CSV[[#This Row],[dlon]]/2)</f>
        <v>5.876281444402877E-13</v>
      </c>
      <c r="N4283" s="2">
        <f>SIN(CSV[[#This Row],[dlat]]/2)*SIN(CSV[[#This Row],[dlat]]/2)</f>
        <v>2.1302900621585584E-13</v>
      </c>
      <c r="O4283" s="2">
        <f>COS(RADIANS(CSV[[#This Row],[lat]]))</f>
        <v>0.99299197377057358</v>
      </c>
      <c r="P4283" s="2">
        <f>CSV[[#This Row],[sindlon]]+CSV[[#This Row],[cosradlat]]*O4282*CSV[[#This Row],[sindlat]]</f>
        <v>7.9768176422490624E-13</v>
      </c>
      <c r="Q4283" s="2">
        <f>2*ASIN(SQRT(CSV[[#This Row],[Columna1]]))*6367445</f>
        <v>11.373916350364098</v>
      </c>
      <c r="R4283" s="2" t="e" vm="1">
        <f ca="1">_xlfn.CONCAT(CSV[[#This Row],[lon]],",",CSV[[#This Row],[lat]],";",CSV[[#This Row],[alt]])</f>
        <v>#NAME?</v>
      </c>
    </row>
    <row r="4284" spans="1:18" x14ac:dyDescent="0.25">
      <c r="A4284">
        <v>42.441453393548727</v>
      </c>
      <c r="B4284">
        <v>-6.7871684767305851</v>
      </c>
      <c r="C4284">
        <v>729.5999755859375</v>
      </c>
      <c r="D4284" s="1">
        <v>42854.457465277781</v>
      </c>
      <c r="E4284" s="1">
        <f>CSV[[#This Row],[Column4]]-D4283</f>
        <v>1.1574076779652387E-5</v>
      </c>
      <c r="F4284">
        <f>CSV[[#This Row],[alt]]-C4283</f>
        <v>0.199951171875</v>
      </c>
      <c r="G4284">
        <f>IF(CSV[[#This Row],[Altura]]&gt;0,CSV[[#This Row],[Altura]],0)</f>
        <v>0.199951171875</v>
      </c>
      <c r="H4284">
        <f>IF(CSV[[#This Row],[Altura]]&lt;=0,CSV[[#This Row],[Altura]],0)</f>
        <v>0</v>
      </c>
      <c r="I4284" s="2">
        <f>RADIANS(CSV[[#This Row],[lon]])-RADIANS(A4283)</f>
        <v>3.7596994639788051E-7</v>
      </c>
      <c r="J4284" s="2">
        <f>RADIANS(CSV[[#This Row],[lat]])-RADIANS(B4283)</f>
        <v>2.2236354804694436E-7</v>
      </c>
      <c r="K4284" s="2">
        <f>RADIANS(CSV[[#This Row],[lon]])</f>
        <v>0.74074310104914598</v>
      </c>
      <c r="L4284" s="2">
        <f>RADIANS(CSV[[#This Row],[lat]])</f>
        <v>-0.11845843680651685</v>
      </c>
      <c r="M4284" s="2">
        <f>SIN(CSV[[#This Row],[dlon]]/2)*SIN(CSV[[#This Row],[dlon]]/2)</f>
        <v>3.5338350148605868E-14</v>
      </c>
      <c r="N4284" s="2">
        <f>SIN(CSV[[#This Row],[dlat]]/2)*SIN(CSV[[#This Row],[dlat]]/2)</f>
        <v>1.2361386875006383E-14</v>
      </c>
      <c r="O4284" s="2">
        <f>COS(RADIANS(CSV[[#This Row],[lat]]))</f>
        <v>0.99299200004987542</v>
      </c>
      <c r="P4284" s="2">
        <f>CSV[[#This Row],[sindlon]]+CSV[[#This Row],[cosradlat]]*O4283*CSV[[#This Row],[sindlat]]</f>
        <v>4.7527086597047831E-14</v>
      </c>
      <c r="Q4284" s="2">
        <f>2*ASIN(SQRT(CSV[[#This Row],[Columna1]]))*6367445</f>
        <v>2.7762961732928249</v>
      </c>
      <c r="R4284" s="2" t="e" vm="1">
        <f ca="1">_xlfn.CONCAT(CSV[[#This Row],[lon]],",",CSV[[#This Row],[lat]],";",CSV[[#This Row],[alt]])</f>
        <v>#NAME?</v>
      </c>
    </row>
    <row r="4285" spans="1:18" x14ac:dyDescent="0.25">
      <c r="A4285">
        <v>42.441589012742043</v>
      </c>
      <c r="B4285">
        <v>-6.7870947159826764</v>
      </c>
      <c r="C4285">
        <v>730.5999755859375</v>
      </c>
      <c r="D4285" s="1">
        <v>42854.45753472222</v>
      </c>
      <c r="E4285" s="1">
        <f>CSV[[#This Row],[Column4]]-D4284</f>
        <v>6.9444438850041479E-5</v>
      </c>
      <c r="F4285">
        <f>CSV[[#This Row],[alt]]-C4284</f>
        <v>1</v>
      </c>
      <c r="G4285">
        <f>IF(CSV[[#This Row],[Altura]]&gt;0,CSV[[#This Row],[Altura]],0)</f>
        <v>1</v>
      </c>
      <c r="H4285">
        <f>IF(CSV[[#This Row],[Altura]]&lt;=0,CSV[[#This Row],[Altura]],0)</f>
        <v>0</v>
      </c>
      <c r="I4285" s="2">
        <f>RADIANS(CSV[[#This Row],[lon]])-RADIANS(A4284)</f>
        <v>2.3670014522858551E-6</v>
      </c>
      <c r="J4285" s="2">
        <f>RADIANS(CSV[[#This Row],[lat]])-RADIANS(B4284)</f>
        <v>1.2873679097469282E-6</v>
      </c>
      <c r="K4285" s="2">
        <f>RADIANS(CSV[[#This Row],[lon]])</f>
        <v>0.74074546805059827</v>
      </c>
      <c r="L4285" s="2">
        <f>RADIANS(CSV[[#This Row],[lat]])</f>
        <v>-0.11845714943860711</v>
      </c>
      <c r="M4285" s="2">
        <f>SIN(CSV[[#This Row],[dlon]]/2)*SIN(CSV[[#This Row],[dlon]]/2)</f>
        <v>1.4006739687801828E-12</v>
      </c>
      <c r="N4285" s="2">
        <f>SIN(CSV[[#This Row],[dlat]]/2)*SIN(CSV[[#This Row],[dlat]]/2)</f>
        <v>4.143290337614865E-13</v>
      </c>
      <c r="O4285" s="2">
        <f>COS(RADIANS(CSV[[#This Row],[lat]]))</f>
        <v>0.99299215219223702</v>
      </c>
      <c r="P4285" s="2">
        <f>CSV[[#This Row],[sindlon]]+CSV[[#This Row],[cosradlat]]*O4284*CSV[[#This Row],[sindlat]]</f>
        <v>1.8092161779947659E-12</v>
      </c>
      <c r="Q4285" s="2">
        <f>2*ASIN(SQRT(CSV[[#This Row],[Columna1]]))*6367445</f>
        <v>17.129332093281796</v>
      </c>
      <c r="R4285" s="2" t="e" vm="1">
        <f ca="1">_xlfn.CONCAT(CSV[[#This Row],[lon]],",",CSV[[#This Row],[lat]],";",CSV[[#This Row],[alt]])</f>
        <v>#NAME?</v>
      </c>
    </row>
    <row r="4286" spans="1:18" x14ac:dyDescent="0.25">
      <c r="A4286">
        <v>42.44161088950932</v>
      </c>
      <c r="B4286">
        <v>-6.787083987146616</v>
      </c>
      <c r="C4286">
        <v>730.79998779296875</v>
      </c>
      <c r="D4286" s="1">
        <v>42854.457546296297</v>
      </c>
      <c r="E4286" s="1">
        <f>CSV[[#This Row],[Column4]]-D4285</f>
        <v>1.1574076779652387E-5</v>
      </c>
      <c r="F4286">
        <f>CSV[[#This Row],[alt]]-C4285</f>
        <v>0.20001220703125</v>
      </c>
      <c r="G4286">
        <f>IF(CSV[[#This Row],[Altura]]&gt;0,CSV[[#This Row],[Altura]],0)</f>
        <v>0.20001220703125</v>
      </c>
      <c r="H4286">
        <f>IF(CSV[[#This Row],[Altura]]&lt;=0,CSV[[#This Row],[Altura]],0)</f>
        <v>0</v>
      </c>
      <c r="I4286" s="2">
        <f>RADIANS(CSV[[#This Row],[lon]])-RADIANS(A4285)</f>
        <v>3.8182161865574216E-7</v>
      </c>
      <c r="J4286" s="2">
        <f>RADIANS(CSV[[#This Row],[lat]])-RADIANS(B4285)</f>
        <v>1.8725351415282976E-7</v>
      </c>
      <c r="K4286" s="2">
        <f>RADIANS(CSV[[#This Row],[lon]])</f>
        <v>0.74074584987221692</v>
      </c>
      <c r="L4286" s="2">
        <f>RADIANS(CSV[[#This Row],[lat]])</f>
        <v>-0.11845696218509295</v>
      </c>
      <c r="M4286" s="2">
        <f>SIN(CSV[[#This Row],[dlon]]/2)*SIN(CSV[[#This Row],[dlon]]/2)</f>
        <v>3.64469371182223E-14</v>
      </c>
      <c r="N4286" s="2">
        <f>SIN(CSV[[#This Row],[dlat]]/2)*SIN(CSV[[#This Row],[dlat]]/2)</f>
        <v>8.7659696406459793E-15</v>
      </c>
      <c r="O4286" s="2">
        <f>COS(RADIANS(CSV[[#This Row],[lat]]))</f>
        <v>0.9929921743218979</v>
      </c>
      <c r="P4286" s="2">
        <f>CSV[[#This Row],[sindlon]]+CSV[[#This Row],[cosradlat]]*O4285*CSV[[#This Row],[sindlat]]</f>
        <v>4.5090476285401838E-14</v>
      </c>
      <c r="Q4286" s="2">
        <f>2*ASIN(SQRT(CSV[[#This Row],[Columna1]]))*6367445</f>
        <v>2.7041925338041168</v>
      </c>
      <c r="R4286" s="2" t="e" vm="1">
        <f ca="1">_xlfn.CONCAT(CSV[[#This Row],[lon]],",",CSV[[#This Row],[lat]],";",CSV[[#This Row],[alt]])</f>
        <v>#NAME?</v>
      </c>
    </row>
    <row r="4287" spans="1:18" x14ac:dyDescent="0.25">
      <c r="A4287">
        <v>42.44167392142117</v>
      </c>
      <c r="B4287">
        <v>-6.7870492860674858</v>
      </c>
      <c r="C4287">
        <v>731.5999755859375</v>
      </c>
      <c r="D4287" s="1">
        <v>42854.45758101852</v>
      </c>
      <c r="E4287" s="1">
        <f>CSV[[#This Row],[Column4]]-D4286</f>
        <v>3.4722223062999547E-5</v>
      </c>
      <c r="F4287">
        <f>CSV[[#This Row],[alt]]-C4286</f>
        <v>0.79998779296875</v>
      </c>
      <c r="G4287">
        <f>IF(CSV[[#This Row],[Altura]]&gt;0,CSV[[#This Row],[Altura]],0)</f>
        <v>0.79998779296875</v>
      </c>
      <c r="H4287">
        <f>IF(CSV[[#This Row],[Altura]]&lt;=0,CSV[[#This Row],[Altura]],0)</f>
        <v>0</v>
      </c>
      <c r="I4287" s="2">
        <f>RADIANS(CSV[[#This Row],[lon]])-RADIANS(A4286)</f>
        <v>1.1001143955802206E-6</v>
      </c>
      <c r="J4287" s="2">
        <f>RADIANS(CSV[[#This Row],[lat]])-RADIANS(B4286)</f>
        <v>6.0564808482266308E-7</v>
      </c>
      <c r="K4287" s="2">
        <f>RADIANS(CSV[[#This Row],[lon]])</f>
        <v>0.7407469499866125</v>
      </c>
      <c r="L4287" s="2">
        <f>RADIANS(CSV[[#This Row],[lat]])</f>
        <v>-0.11845635653700813</v>
      </c>
      <c r="M4287" s="2">
        <f>SIN(CSV[[#This Row],[dlon]]/2)*SIN(CSV[[#This Row],[dlon]]/2)</f>
        <v>3.0256292084067804E-13</v>
      </c>
      <c r="N4287" s="2">
        <f>SIN(CSV[[#This Row],[dlat]]/2)*SIN(CSV[[#This Row],[dlat]]/2)</f>
        <v>9.1702400662337133E-14</v>
      </c>
      <c r="O4287" s="2">
        <f>COS(RADIANS(CSV[[#This Row],[lat]]))</f>
        <v>0.99299224589728163</v>
      </c>
      <c r="P4287" s="2">
        <f>CSV[[#This Row],[sindlon]]+CSV[[#This Row],[cosradlat]]*O4286*CSV[[#This Row],[sindlat]]</f>
        <v>3.9298456261455958E-13</v>
      </c>
      <c r="Q4287" s="2">
        <f>2*ASIN(SQRT(CSV[[#This Row],[Columna1]]))*6367445</f>
        <v>7.9833090737030989</v>
      </c>
      <c r="R4287" s="2" t="e" vm="1">
        <f ca="1">_xlfn.CONCAT(CSV[[#This Row],[lon]],",",CSV[[#This Row],[lat]],";",CSV[[#This Row],[alt]])</f>
        <v>#NAME?</v>
      </c>
    </row>
    <row r="4288" spans="1:18" x14ac:dyDescent="0.25">
      <c r="A4288">
        <v>42.441735360771418</v>
      </c>
      <c r="B4288">
        <v>-6.7870162613689899</v>
      </c>
      <c r="C4288">
        <v>732.79998779296875</v>
      </c>
      <c r="D4288" s="1">
        <v>42854.457615740743</v>
      </c>
      <c r="E4288" s="1">
        <f>CSV[[#This Row],[Column4]]-D4287</f>
        <v>3.4722223062999547E-5</v>
      </c>
      <c r="F4288">
        <f>CSV[[#This Row],[alt]]-C4287</f>
        <v>1.20001220703125</v>
      </c>
      <c r="G4288">
        <f>IF(CSV[[#This Row],[Altura]]&gt;0,CSV[[#This Row],[Altura]],0)</f>
        <v>1.20001220703125</v>
      </c>
      <c r="H4288">
        <f>IF(CSV[[#This Row],[Altura]]&lt;=0,CSV[[#This Row],[Altura]],0)</f>
        <v>0</v>
      </c>
      <c r="I4288" s="2">
        <f>RADIANS(CSV[[#This Row],[lon]])-RADIANS(A4287)</f>
        <v>1.0723189521888443E-6</v>
      </c>
      <c r="J4288" s="2">
        <f>RADIANS(CSV[[#This Row],[lat]])-RADIANS(B4287)</f>
        <v>5.7638972322804349E-7</v>
      </c>
      <c r="K4288" s="2">
        <f>RADIANS(CSV[[#This Row],[lon]])</f>
        <v>0.74074802230556469</v>
      </c>
      <c r="L4288" s="2">
        <f>RADIANS(CSV[[#This Row],[lat]])</f>
        <v>-0.1184557801472849</v>
      </c>
      <c r="M4288" s="2">
        <f>SIN(CSV[[#This Row],[dlon]]/2)*SIN(CSV[[#This Row],[dlon]]/2)</f>
        <v>2.8746698380581766E-13</v>
      </c>
      <c r="N4288" s="2">
        <f>SIN(CSV[[#This Row],[dlat]]/2)*SIN(CSV[[#This Row],[dlat]]/2)</f>
        <v>8.3056278260722861E-14</v>
      </c>
      <c r="O4288" s="2">
        <f>COS(RADIANS(CSV[[#This Row],[lat]]))</f>
        <v>0.9929923140145791</v>
      </c>
      <c r="P4288" s="2">
        <f>CSV[[#This Row],[sindlon]]+CSV[[#This Row],[cosradlat]]*O4287*CSV[[#This Row],[sindlat]]</f>
        <v>3.6936327051399206E-13</v>
      </c>
      <c r="Q4288" s="2">
        <f>2*ASIN(SQRT(CSV[[#This Row],[Columna1]]))*6367445</f>
        <v>7.7396630080447792</v>
      </c>
      <c r="R4288" s="2" t="e" vm="1">
        <f ca="1">_xlfn.CONCAT(CSV[[#This Row],[lon]],",",CSV[[#This Row],[lat]],";",CSV[[#This Row],[alt]])</f>
        <v>#NAME?</v>
      </c>
    </row>
    <row r="4289" spans="1:18" x14ac:dyDescent="0.25">
      <c r="A4289">
        <v>42.441797135397792</v>
      </c>
      <c r="B4289">
        <v>-6.7869849968701601</v>
      </c>
      <c r="C4289">
        <v>734</v>
      </c>
      <c r="D4289" s="1">
        <v>42854.457650462966</v>
      </c>
      <c r="E4289" s="1">
        <f>CSV[[#This Row],[Column4]]-D4288</f>
        <v>3.4722223062999547E-5</v>
      </c>
      <c r="F4289">
        <f>CSV[[#This Row],[alt]]-C4288</f>
        <v>1.20001220703125</v>
      </c>
      <c r="G4289">
        <f>IF(CSV[[#This Row],[Altura]]&gt;0,CSV[[#This Row],[Altura]],0)</f>
        <v>1.20001220703125</v>
      </c>
      <c r="H4289">
        <f>IF(CSV[[#This Row],[Altura]]&lt;=0,CSV[[#This Row],[Altura]],0)</f>
        <v>0</v>
      </c>
      <c r="I4289" s="2">
        <f>RADIANS(CSV[[#This Row],[lon]])-RADIANS(A4288)</f>
        <v>1.0781706243356837E-6</v>
      </c>
      <c r="J4289" s="2">
        <f>RADIANS(CSV[[#This Row],[lat]])-RADIANS(B4288)</f>
        <v>5.4566844356895849E-7</v>
      </c>
      <c r="K4289" s="2">
        <f>RADIANS(CSV[[#This Row],[lon]])</f>
        <v>0.74074910047618903</v>
      </c>
      <c r="L4289" s="2">
        <f>RADIANS(CSV[[#This Row],[lat]])</f>
        <v>-0.11845523447884133</v>
      </c>
      <c r="M4289" s="2">
        <f>SIN(CSV[[#This Row],[dlon]]/2)*SIN(CSV[[#This Row],[dlon]]/2)</f>
        <v>2.906129737950713E-13</v>
      </c>
      <c r="N4289" s="2">
        <f>SIN(CSV[[#This Row],[dlat]]/2)*SIN(CSV[[#This Row],[dlat]]/2)</f>
        <v>7.4438512576740561E-14</v>
      </c>
      <c r="O4289" s="2">
        <f>COS(RADIANS(CSV[[#This Row],[lat]]))</f>
        <v>0.99299237850095512</v>
      </c>
      <c r="P4289" s="2">
        <f>CSV[[#This Row],[sindlon]]+CSV[[#This Row],[cosradlat]]*O4288*CSV[[#This Row],[sindlat]]</f>
        <v>3.6401186319710398E-13</v>
      </c>
      <c r="Q4289" s="2">
        <f>2*ASIN(SQRT(CSV[[#This Row],[Columna1]]))*6367445</f>
        <v>7.683391570676986</v>
      </c>
      <c r="R4289" s="2" t="e" vm="1">
        <f ca="1">_xlfn.CONCAT(CSV[[#This Row],[lon]],",",CSV[[#This Row],[lat]],";",CSV[[#This Row],[alt]])</f>
        <v>#NAME?</v>
      </c>
    </row>
    <row r="4290" spans="1:18" x14ac:dyDescent="0.25">
      <c r="A4290">
        <v>42.441859161481261</v>
      </c>
      <c r="B4290">
        <v>-6.7869503796100616</v>
      </c>
      <c r="C4290">
        <v>735.20001220703125</v>
      </c>
      <c r="D4290" s="1">
        <v>42854.457685185182</v>
      </c>
      <c r="E4290" s="1">
        <f>CSV[[#This Row],[Column4]]-D4289</f>
        <v>3.4722215787041932E-5</v>
      </c>
      <c r="F4290">
        <f>CSV[[#This Row],[alt]]-C4289</f>
        <v>1.20001220703125</v>
      </c>
      <c r="G4290">
        <f>IF(CSV[[#This Row],[Altura]]&gt;0,CSV[[#This Row],[Altura]],0)</f>
        <v>1.20001220703125</v>
      </c>
      <c r="H4290">
        <f>IF(CSV[[#This Row],[Altura]]&lt;=0,CSV[[#This Row],[Altura]],0)</f>
        <v>0</v>
      </c>
      <c r="I4290" s="2">
        <f>RADIANS(CSV[[#This Row],[lon]])-RADIANS(A4289)</f>
        <v>1.0825593786956134E-6</v>
      </c>
      <c r="J4290" s="2">
        <f>RADIANS(CSV[[#This Row],[lat]])-RADIANS(B4289)</f>
        <v>6.0418516673044209E-7</v>
      </c>
      <c r="K4290" s="2">
        <f>RADIANS(CSV[[#This Row],[lon]])</f>
        <v>0.74075018303556772</v>
      </c>
      <c r="L4290" s="2">
        <f>RADIANS(CSV[[#This Row],[lat]])</f>
        <v>-0.1184546302936746</v>
      </c>
      <c r="M4290" s="2">
        <f>SIN(CSV[[#This Row],[dlon]]/2)*SIN(CSV[[#This Row],[dlon]]/2)</f>
        <v>2.9298370210042947E-13</v>
      </c>
      <c r="N4290" s="2">
        <f>SIN(CSV[[#This Row],[dlat]]/2)*SIN(CSV[[#This Row],[dlat]]/2)</f>
        <v>9.125992892427025E-14</v>
      </c>
      <c r="O4290" s="2">
        <f>COS(RADIANS(CSV[[#This Row],[lat]]))</f>
        <v>0.99299244990241542</v>
      </c>
      <c r="P4290" s="2">
        <f>CSV[[#This Row],[sindlon]]+CSV[[#This Row],[cosradlat]]*O4289*CSV[[#This Row],[sindlat]]</f>
        <v>3.8296908889461037E-13</v>
      </c>
      <c r="Q4290" s="2">
        <f>2*ASIN(SQRT(CSV[[#This Row],[Columna1]]))*6367445</f>
        <v>7.8809225376930598</v>
      </c>
      <c r="R4290" s="2" t="e" vm="1">
        <f ca="1">_xlfn.CONCAT(CSV[[#This Row],[lon]],",",CSV[[#This Row],[lat]],";",CSV[[#This Row],[alt]])</f>
        <v>#NAME?</v>
      </c>
    </row>
    <row r="4291" spans="1:18" x14ac:dyDescent="0.25">
      <c r="A4291">
        <v>42.441938454285264</v>
      </c>
      <c r="B4291">
        <v>-6.7869052849709988</v>
      </c>
      <c r="C4291">
        <v>736.4000244140625</v>
      </c>
      <c r="D4291" s="1">
        <v>42854.457731481481</v>
      </c>
      <c r="E4291" s="1">
        <f>CSV[[#This Row],[Column4]]-D4290</f>
        <v>4.6296299842651933E-5</v>
      </c>
      <c r="F4291">
        <f>CSV[[#This Row],[alt]]-C4290</f>
        <v>1.20001220703125</v>
      </c>
      <c r="G4291">
        <f>IF(CSV[[#This Row],[Altura]]&gt;0,CSV[[#This Row],[Altura]],0)</f>
        <v>1.20001220703125</v>
      </c>
      <c r="H4291">
        <f>IF(CSV[[#This Row],[Altura]]&lt;=0,CSV[[#This Row],[Altura]],0)</f>
        <v>0</v>
      </c>
      <c r="I4291" s="2">
        <f>RADIANS(CSV[[#This Row],[lon]])-RADIANS(A4290)</f>
        <v>1.3839205029730905E-6</v>
      </c>
      <c r="J4291" s="2">
        <f>RADIANS(CSV[[#This Row],[lat]])-RADIANS(B4290)</f>
        <v>7.8704992664824225E-7</v>
      </c>
      <c r="K4291" s="2">
        <f>RADIANS(CSV[[#This Row],[lon]])</f>
        <v>0.7407515669560707</v>
      </c>
      <c r="L4291" s="2">
        <f>RADIANS(CSV[[#This Row],[lat]])</f>
        <v>-0.11845384324374796</v>
      </c>
      <c r="M4291" s="2">
        <f>SIN(CSV[[#This Row],[dlon]]/2)*SIN(CSV[[#This Row],[dlon]]/2)</f>
        <v>4.7880898963724646E-13</v>
      </c>
      <c r="N4291" s="2">
        <f>SIN(CSV[[#This Row],[dlat]]/2)*SIN(CSV[[#This Row],[dlat]]/2)</f>
        <v>1.5486189675924287E-13</v>
      </c>
      <c r="O4291" s="2">
        <f>COS(RADIANS(CSV[[#This Row],[lat]]))</f>
        <v>0.99299254291394334</v>
      </c>
      <c r="P4291" s="2">
        <f>CSV[[#This Row],[sindlon]]+CSV[[#This Row],[cosradlat]]*O4290*CSV[[#This Row],[sindlat]]</f>
        <v>6.315081003108829E-13</v>
      </c>
      <c r="Q4291" s="2">
        <f>2*ASIN(SQRT(CSV[[#This Row],[Columna1]]))*6367445</f>
        <v>10.120096665010653</v>
      </c>
      <c r="R4291" s="2" t="e" vm="1">
        <f ca="1">_xlfn.CONCAT(CSV[[#This Row],[lon]],",",CSV[[#This Row],[lat]],";",CSV[[#This Row],[alt]])</f>
        <v>#NAME?</v>
      </c>
    </row>
    <row r="4292" spans="1:18" x14ac:dyDescent="0.25">
      <c r="A4292">
        <v>42.442015735432506</v>
      </c>
      <c r="B4292">
        <v>-6.7868656385689974</v>
      </c>
      <c r="C4292">
        <v>737.79998779296875</v>
      </c>
      <c r="D4292" s="1">
        <v>42854.457777777781</v>
      </c>
      <c r="E4292" s="1">
        <f>CSV[[#This Row],[Column4]]-D4291</f>
        <v>4.6296299842651933E-5</v>
      </c>
      <c r="F4292">
        <f>CSV[[#This Row],[alt]]-C4291</f>
        <v>1.39996337890625</v>
      </c>
      <c r="G4292">
        <f>IF(CSV[[#This Row],[Altura]]&gt;0,CSV[[#This Row],[Altura]],0)</f>
        <v>1.39996337890625</v>
      </c>
      <c r="H4292">
        <f>IF(CSV[[#This Row],[Altura]]&lt;=0,CSV[[#This Row],[Altura]],0)</f>
        <v>0</v>
      </c>
      <c r="I4292" s="2">
        <f>RADIANS(CSV[[#This Row],[lon]])-RADIANS(A4291)</f>
        <v>1.3488104690928537E-6</v>
      </c>
      <c r="J4292" s="2">
        <f>RADIANS(CSV[[#This Row],[lat]])-RADIANS(B4291)</f>
        <v>6.9196025150042306E-7</v>
      </c>
      <c r="K4292" s="2">
        <f>RADIANS(CSV[[#This Row],[lon]])</f>
        <v>0.74075291576653979</v>
      </c>
      <c r="L4292" s="2">
        <f>RADIANS(CSV[[#This Row],[lat]])</f>
        <v>-0.11845315128349646</v>
      </c>
      <c r="M4292" s="2">
        <f>SIN(CSV[[#This Row],[dlon]]/2)*SIN(CSV[[#This Row],[dlon]]/2)</f>
        <v>4.5482242038355202E-13</v>
      </c>
      <c r="N4292" s="2">
        <f>SIN(CSV[[#This Row],[dlat]]/2)*SIN(CSV[[#This Row],[dlat]]/2)</f>
        <v>1.1970224741412743E-13</v>
      </c>
      <c r="O4292" s="2">
        <f>COS(RADIANS(CSV[[#This Row],[lat]]))</f>
        <v>0.99299262468751104</v>
      </c>
      <c r="P4292" s="2">
        <f>CSV[[#This Row],[sindlon]]+CSV[[#This Row],[cosradlat]]*O4291*CSV[[#This Row],[sindlat]]</f>
        <v>5.7285293870744803E-13</v>
      </c>
      <c r="Q4292" s="2">
        <f>2*ASIN(SQRT(CSV[[#This Row],[Columna1]]))*6367445</f>
        <v>9.6386624350246883</v>
      </c>
      <c r="R4292" s="2" t="e" vm="1">
        <f ca="1">_xlfn.CONCAT(CSV[[#This Row],[lon]],",",CSV[[#This Row],[lat]],";",CSV[[#This Row],[alt]])</f>
        <v>#NAME?</v>
      </c>
    </row>
    <row r="4293" spans="1:18" x14ac:dyDescent="0.25">
      <c r="A4293">
        <v>42.442051526159048</v>
      </c>
      <c r="B4293">
        <v>-6.7868394870311022</v>
      </c>
      <c r="C4293">
        <v>739</v>
      </c>
      <c r="D4293" s="1">
        <v>42854.457800925928</v>
      </c>
      <c r="E4293" s="1">
        <f>CSV[[#This Row],[Column4]]-D4292</f>
        <v>2.314814628334716E-5</v>
      </c>
      <c r="F4293">
        <f>CSV[[#This Row],[alt]]-C4292</f>
        <v>1.20001220703125</v>
      </c>
      <c r="G4293">
        <f>IF(CSV[[#This Row],[Altura]]&gt;0,CSV[[#This Row],[Altura]],0)</f>
        <v>1.20001220703125</v>
      </c>
      <c r="H4293">
        <f>IF(CSV[[#This Row],[Altura]]&lt;=0,CSV[[#This Row],[Altura]],0)</f>
        <v>0</v>
      </c>
      <c r="I4293" s="2">
        <f>RADIANS(CSV[[#This Row],[lon]])-RADIANS(A4292)</f>
        <v>6.2466601979949132E-7</v>
      </c>
      <c r="J4293" s="2">
        <f>RADIANS(CSV[[#This Row],[lat]])-RADIANS(B4292)</f>
        <v>4.5643044072063432E-7</v>
      </c>
      <c r="K4293" s="2">
        <f>RADIANS(CSV[[#This Row],[lon]])</f>
        <v>0.74075354043255959</v>
      </c>
      <c r="L4293" s="2">
        <f>RADIANS(CSV[[#This Row],[lat]])</f>
        <v>-0.11845269485305573</v>
      </c>
      <c r="M4293" s="2">
        <f>SIN(CSV[[#This Row],[dlon]]/2)*SIN(CSV[[#This Row],[dlon]]/2)</f>
        <v>9.7551909073031444E-14</v>
      </c>
      <c r="N4293" s="2">
        <f>SIN(CSV[[#This Row],[dlat]]/2)*SIN(CSV[[#This Row],[dlat]]/2)</f>
        <v>5.2082186804107215E-14</v>
      </c>
      <c r="O4293" s="2">
        <f>COS(RADIANS(CSV[[#This Row],[lat]]))</f>
        <v>0.9929926786266865</v>
      </c>
      <c r="P4293" s="2">
        <f>CSV[[#This Row],[sindlon]]+CSV[[#This Row],[cosradlat]]*O4292*CSV[[#This Row],[sindlat]]</f>
        <v>1.4890673721436026E-13</v>
      </c>
      <c r="Q4293" s="2">
        <f>2*ASIN(SQRT(CSV[[#This Row],[Columna1]]))*6367445</f>
        <v>4.9141948430275058</v>
      </c>
      <c r="R4293" s="2" t="e" vm="1">
        <f ca="1">_xlfn.CONCAT(CSV[[#This Row],[lon]],",",CSV[[#This Row],[lat]],";",CSV[[#This Row],[alt]])</f>
        <v>#NAME?</v>
      </c>
    </row>
    <row r="4294" spans="1:18" x14ac:dyDescent="0.25">
      <c r="A4294">
        <v>42.442135429009795</v>
      </c>
      <c r="B4294">
        <v>-6.7867981642484674</v>
      </c>
      <c r="C4294">
        <v>740</v>
      </c>
      <c r="D4294" s="1">
        <v>42854.45784722222</v>
      </c>
      <c r="E4294" s="1">
        <f>CSV[[#This Row],[Column4]]-D4293</f>
        <v>4.6296292566694319E-5</v>
      </c>
      <c r="F4294">
        <f>CSV[[#This Row],[alt]]-C4293</f>
        <v>1</v>
      </c>
      <c r="G4294">
        <f>IF(CSV[[#This Row],[Altura]]&gt;0,CSV[[#This Row],[Altura]],0)</f>
        <v>1</v>
      </c>
      <c r="H4294">
        <f>IF(CSV[[#This Row],[Altura]]&lt;=0,CSV[[#This Row],[Altura]],0)</f>
        <v>0</v>
      </c>
      <c r="I4294" s="2">
        <f>RADIANS(CSV[[#This Row],[lon]])-RADIANS(A4293)</f>
        <v>1.4643809973513555E-6</v>
      </c>
      <c r="J4294" s="2">
        <f>RADIANS(CSV[[#This Row],[lat]])-RADIANS(B4293)</f>
        <v>7.2121861306728707E-7</v>
      </c>
      <c r="K4294" s="2">
        <f>RADIANS(CSV[[#This Row],[lon]])</f>
        <v>0.74075500481355694</v>
      </c>
      <c r="L4294" s="2">
        <f>RADIANS(CSV[[#This Row],[lat]])</f>
        <v>-0.11845197363444267</v>
      </c>
      <c r="M4294" s="2">
        <f>SIN(CSV[[#This Row],[dlon]]/2)*SIN(CSV[[#This Row],[dlon]]/2)</f>
        <v>5.3610292635084186E-13</v>
      </c>
      <c r="N4294" s="2">
        <f>SIN(CSV[[#This Row],[dlat]]/2)*SIN(CSV[[#This Row],[dlat]]/2)</f>
        <v>1.3003907195866963E-13</v>
      </c>
      <c r="O4294" s="2">
        <f>COS(RADIANS(CSV[[#This Row],[lat]]))</f>
        <v>0.99299276385707735</v>
      </c>
      <c r="P4294" s="2">
        <f>CSV[[#This Row],[sindlon]]+CSV[[#This Row],[cosradlat]]*O4293*CSV[[#This Row],[sindlat]]</f>
        <v>6.6432594342892532E-13</v>
      </c>
      <c r="Q4294" s="2">
        <f>2*ASIN(SQRT(CSV[[#This Row],[Columna1]]))*6367445</f>
        <v>10.379723972471854</v>
      </c>
      <c r="R4294" s="2" t="e" vm="1">
        <f ca="1">_xlfn.CONCAT(CSV[[#This Row],[lon]],",",CSV[[#This Row],[lat]],";",CSV[[#This Row],[alt]])</f>
        <v>#NAME?</v>
      </c>
    </row>
    <row r="4295" spans="1:18" x14ac:dyDescent="0.25">
      <c r="A4295">
        <v>42.442186223343015</v>
      </c>
      <c r="B4295">
        <v>-6.7867707554250956</v>
      </c>
      <c r="C4295">
        <v>740.4000244140625</v>
      </c>
      <c r="D4295" s="1">
        <v>42854.457870370374</v>
      </c>
      <c r="E4295" s="1">
        <f>CSV[[#This Row],[Column4]]-D4294</f>
        <v>2.3148153559304774E-5</v>
      </c>
      <c r="F4295">
        <f>CSV[[#This Row],[alt]]-C4294</f>
        <v>0.4000244140625</v>
      </c>
      <c r="G4295">
        <f>IF(CSV[[#This Row],[Altura]]&gt;0,CSV[[#This Row],[Altura]],0)</f>
        <v>0.4000244140625</v>
      </c>
      <c r="H4295">
        <f>IF(CSV[[#This Row],[Altura]]&lt;=0,CSV[[#This Row],[Altura]],0)</f>
        <v>0</v>
      </c>
      <c r="I4295" s="2">
        <f>RADIANS(CSV[[#This Row],[lon]])-RADIANS(A4294)</f>
        <v>8.8652835605884661E-7</v>
      </c>
      <c r="J4295" s="2">
        <f>RADIANS(CSV[[#This Row],[lat]])-RADIANS(B4294)</f>
        <v>4.7837421193741569E-7</v>
      </c>
      <c r="K4295" s="2">
        <f>RADIANS(CSV[[#This Row],[lon]])</f>
        <v>0.740755891341913</v>
      </c>
      <c r="L4295" s="2">
        <f>RADIANS(CSV[[#This Row],[lat]])</f>
        <v>-0.11845149526023073</v>
      </c>
      <c r="M4295" s="2">
        <f>SIN(CSV[[#This Row],[dlon]]/2)*SIN(CSV[[#This Row],[dlon]]/2)</f>
        <v>1.9648313152408741E-13</v>
      </c>
      <c r="N4295" s="2">
        <f>SIN(CSV[[#This Row],[dlat]]/2)*SIN(CSV[[#This Row],[dlat]]/2)</f>
        <v>5.7210471661684789E-14</v>
      </c>
      <c r="O4295" s="2">
        <f>COS(RADIANS(CSV[[#This Row],[lat]]))</f>
        <v>0.99299282038891779</v>
      </c>
      <c r="P4295" s="2">
        <f>CSV[[#This Row],[sindlon]]+CSV[[#This Row],[cosradlat]]*O4294*CSV[[#This Row],[sindlat]]</f>
        <v>2.528946409396309E-13</v>
      </c>
      <c r="Q4295" s="2">
        <f>2*ASIN(SQRT(CSV[[#This Row],[Columna1]]))*6367445</f>
        <v>6.4042018423088072</v>
      </c>
      <c r="R4295" s="2" t="e" vm="1">
        <f ca="1">_xlfn.CONCAT(CSV[[#This Row],[lon]],",",CSV[[#This Row],[lat]],";",CSV[[#This Row],[alt]])</f>
        <v>#NAME?</v>
      </c>
    </row>
    <row r="4296" spans="1:18" x14ac:dyDescent="0.25">
      <c r="A4296">
        <v>42.442315304651856</v>
      </c>
      <c r="B4296">
        <v>-6.7866903729736814</v>
      </c>
      <c r="C4296">
        <v>741.20001220703125</v>
      </c>
      <c r="D4296" s="1">
        <v>42854.457928240743</v>
      </c>
      <c r="E4296" s="1">
        <f>CSV[[#This Row],[Column4]]-D4295</f>
        <v>5.7870369346346706E-5</v>
      </c>
      <c r="F4296">
        <f>CSV[[#This Row],[alt]]-C4295</f>
        <v>0.79998779296875</v>
      </c>
      <c r="G4296">
        <f>IF(CSV[[#This Row],[Altura]]&gt;0,CSV[[#This Row],[Altura]],0)</f>
        <v>0.79998779296875</v>
      </c>
      <c r="H4296">
        <f>IF(CSV[[#This Row],[Altura]]&lt;=0,CSV[[#This Row],[Altura]],0)</f>
        <v>0</v>
      </c>
      <c r="I4296" s="2">
        <f>RADIANS(CSV[[#This Row],[lon]])-RADIANS(A4295)</f>
        <v>2.2528938421473299E-6</v>
      </c>
      <c r="J4296" s="2">
        <f>RADIANS(CSV[[#This Row],[lat]])-RADIANS(B4295)</f>
        <v>1.4029384380054299E-6</v>
      </c>
      <c r="K4296" s="2">
        <f>RADIANS(CSV[[#This Row],[lon]])</f>
        <v>0.74075814423575514</v>
      </c>
      <c r="L4296" s="2">
        <f>RADIANS(CSV[[#This Row],[lat]])</f>
        <v>-0.11845009232179272</v>
      </c>
      <c r="M4296" s="2">
        <f>SIN(CSV[[#This Row],[dlon]]/2)*SIN(CSV[[#This Row],[dlon]]/2)</f>
        <v>1.2688826659958029E-12</v>
      </c>
      <c r="N4296" s="2">
        <f>SIN(CSV[[#This Row],[dlat]]/2)*SIN(CSV[[#This Row],[dlat]]/2)</f>
        <v>4.920590652081982E-13</v>
      </c>
      <c r="O4296" s="2">
        <f>COS(RADIANS(CSV[[#This Row],[lat]]))</f>
        <v>0.99299298617976328</v>
      </c>
      <c r="P4296" s="2">
        <f>CSV[[#This Row],[sindlon]]+CSV[[#This Row],[cosradlat]]*O4295*CSV[[#This Row],[sindlat]]</f>
        <v>1.7540700800915589E-12</v>
      </c>
      <c r="Q4296" s="2">
        <f>2*ASIN(SQRT(CSV[[#This Row],[Columna1]]))*6367445</f>
        <v>16.866255242295612</v>
      </c>
      <c r="R4296" s="2" t="e" vm="1">
        <f ca="1">_xlfn.CONCAT(CSV[[#This Row],[lon]],",",CSV[[#This Row],[lat]],";",CSV[[#This Row],[alt]])</f>
        <v>#NAME?</v>
      </c>
    </row>
    <row r="4297" spans="1:18" x14ac:dyDescent="0.25">
      <c r="A4297">
        <v>42.442374480888247</v>
      </c>
      <c r="B4297">
        <v>-6.7866474576294422</v>
      </c>
      <c r="C4297">
        <v>741.5999755859375</v>
      </c>
      <c r="D4297" s="1">
        <v>42854.457951388889</v>
      </c>
      <c r="E4297" s="1">
        <f>CSV[[#This Row],[Column4]]-D4296</f>
        <v>2.314814628334716E-5</v>
      </c>
      <c r="F4297">
        <f>CSV[[#This Row],[alt]]-C4296</f>
        <v>0.39996337890625</v>
      </c>
      <c r="G4297">
        <f>IF(CSV[[#This Row],[Altura]]&gt;0,CSV[[#This Row],[Altura]],0)</f>
        <v>0.39996337890625</v>
      </c>
      <c r="H4297">
        <f>IF(CSV[[#This Row],[Altura]]&lt;=0,CSV[[#This Row],[Altura]],0)</f>
        <v>0</v>
      </c>
      <c r="I4297" s="2">
        <f>RADIANS(CSV[[#This Row],[lon]])-RADIANS(A4296)</f>
        <v>1.0328201639486778E-6</v>
      </c>
      <c r="J4297" s="2">
        <f>RADIANS(CSV[[#This Row],[lat]])-RADIANS(B4296)</f>
        <v>7.4901405659744125E-7</v>
      </c>
      <c r="K4297" s="2">
        <f>RADIANS(CSV[[#This Row],[lon]])</f>
        <v>0.74075917705591909</v>
      </c>
      <c r="L4297" s="2">
        <f>RADIANS(CSV[[#This Row],[lat]])</f>
        <v>-0.11844934330773613</v>
      </c>
      <c r="M4297" s="2">
        <f>SIN(CSV[[#This Row],[dlon]]/2)*SIN(CSV[[#This Row],[dlon]]/2)</f>
        <v>2.6667937276471971E-13</v>
      </c>
      <c r="N4297" s="2">
        <f>SIN(CSV[[#This Row],[dlat]]/2)*SIN(CSV[[#This Row],[dlat]]/2)</f>
        <v>1.4025551424513219E-13</v>
      </c>
      <c r="O4297" s="2">
        <f>COS(RADIANS(CSV[[#This Row],[lat]]))</f>
        <v>0.99299307469294928</v>
      </c>
      <c r="P4297" s="2">
        <f>CSV[[#This Row],[sindlon]]+CSV[[#This Row],[cosradlat]]*O4296*CSV[[#This Row],[sindlat]]</f>
        <v>4.0497624098324111E-13</v>
      </c>
      <c r="Q4297" s="2">
        <f>2*ASIN(SQRT(CSV[[#This Row],[Columna1]]))*6367445</f>
        <v>8.1041966452752732</v>
      </c>
      <c r="R4297" s="2" t="e" vm="1">
        <f ca="1">_xlfn.CONCAT(CSV[[#This Row],[lon]],",",CSV[[#This Row],[lat]],";",CSV[[#This Row],[alt]])</f>
        <v>#NAME?</v>
      </c>
    </row>
    <row r="4298" spans="1:18" x14ac:dyDescent="0.25">
      <c r="A4298">
        <v>42.442408427596092</v>
      </c>
      <c r="B4298">
        <v>-6.7866211384534836</v>
      </c>
      <c r="C4298">
        <v>741.79998779296875</v>
      </c>
      <c r="D4298" s="1">
        <v>42854.457962962966</v>
      </c>
      <c r="E4298" s="1">
        <f>CSV[[#This Row],[Column4]]-D4297</f>
        <v>1.1574076779652387E-5</v>
      </c>
      <c r="F4298">
        <f>CSV[[#This Row],[alt]]-C4297</f>
        <v>0.20001220703125</v>
      </c>
      <c r="G4298">
        <f>IF(CSV[[#This Row],[Altura]]&gt;0,CSV[[#This Row],[Altura]],0)</f>
        <v>0.20001220703125</v>
      </c>
      <c r="H4298">
        <f>IF(CSV[[#This Row],[Altura]]&lt;=0,CSV[[#This Row],[Altura]],0)</f>
        <v>0</v>
      </c>
      <c r="I4298" s="2">
        <f>RADIANS(CSV[[#This Row],[lon]])-RADIANS(A4297)</f>
        <v>5.9248182204818534E-7</v>
      </c>
      <c r="J4298" s="2">
        <f>RADIANS(CSV[[#This Row],[lat]])-RADIANS(B4297)</f>
        <v>4.5935627689119851E-7</v>
      </c>
      <c r="K4298" s="2">
        <f>RADIANS(CSV[[#This Row],[lon]])</f>
        <v>0.74075976953774114</v>
      </c>
      <c r="L4298" s="2">
        <f>RADIANS(CSV[[#This Row],[lat]])</f>
        <v>-0.11844888395145924</v>
      </c>
      <c r="M4298" s="2">
        <f>SIN(CSV[[#This Row],[dlon]]/2)*SIN(CSV[[#This Row],[dlon]]/2)</f>
        <v>8.7758677364381821E-14</v>
      </c>
      <c r="N4298" s="2">
        <f>SIN(CSV[[#This Row],[dlat]]/2)*SIN(CSV[[#This Row],[dlat]]/2)</f>
        <v>5.2752047279834932E-14</v>
      </c>
      <c r="O4298" s="2">
        <f>COS(RADIANS(CSV[[#This Row],[lat]]))</f>
        <v>0.99299312897615111</v>
      </c>
      <c r="P4298" s="2">
        <f>CSV[[#This Row],[sindlon]]+CSV[[#This Row],[cosradlat]]*O4297*CSV[[#This Row],[sindlat]]</f>
        <v>1.3977405814491891E-13</v>
      </c>
      <c r="Q4298" s="2">
        <f>2*ASIN(SQRT(CSV[[#This Row],[Columna1]]))*6367445</f>
        <v>4.7611129576832809</v>
      </c>
      <c r="R4298" s="2" t="e" vm="1">
        <f ca="1">_xlfn.CONCAT(CSV[[#This Row],[lon]],",",CSV[[#This Row],[lat]],";",CSV[[#This Row],[alt]])</f>
        <v>#NAME?</v>
      </c>
    </row>
    <row r="4299" spans="1:18" x14ac:dyDescent="0.25">
      <c r="A4299">
        <v>42.442566677927971</v>
      </c>
      <c r="B4299">
        <v>-6.7865007743239403</v>
      </c>
      <c r="C4299">
        <v>740.4000244140625</v>
      </c>
      <c r="D4299" s="1">
        <v>42854.457997685182</v>
      </c>
      <c r="E4299" s="1">
        <f>CSV[[#This Row],[Column4]]-D4298</f>
        <v>3.4722215787041932E-5</v>
      </c>
      <c r="F4299">
        <f>CSV[[#This Row],[alt]]-C4298</f>
        <v>-1.39996337890625</v>
      </c>
      <c r="G4299">
        <f>IF(CSV[[#This Row],[Altura]]&gt;0,CSV[[#This Row],[Altura]],0)</f>
        <v>0</v>
      </c>
      <c r="H4299">
        <f>IF(CSV[[#This Row],[Altura]]&lt;=0,CSV[[#This Row],[Altura]],0)</f>
        <v>-1.39996337890625</v>
      </c>
      <c r="I4299" s="2">
        <f>RADIANS(CSV[[#This Row],[lon]])-RADIANS(A4298)</f>
        <v>2.7619893336883194E-6</v>
      </c>
      <c r="J4299" s="2">
        <f>RADIANS(CSV[[#This Row],[lat]])-RADIANS(B4298)</f>
        <v>2.1007503618192258E-6</v>
      </c>
      <c r="K4299" s="2">
        <f>RADIANS(CSV[[#This Row],[lon]])</f>
        <v>0.74076253152707483</v>
      </c>
      <c r="L4299" s="2">
        <f>RADIANS(CSV[[#This Row],[lat]])</f>
        <v>-0.11844678320109742</v>
      </c>
      <c r="M4299" s="2">
        <f>SIN(CSV[[#This Row],[dlon]]/2)*SIN(CSV[[#This Row],[dlon]]/2)</f>
        <v>1.9071462698507994E-12</v>
      </c>
      <c r="N4299" s="2">
        <f>SIN(CSV[[#This Row],[dlat]]/2)*SIN(CSV[[#This Row],[dlat]]/2)</f>
        <v>1.1032880206704964E-12</v>
      </c>
      <c r="O4299" s="2">
        <f>COS(RADIANS(CSV[[#This Row],[lat]]))</f>
        <v>0.99299337722404701</v>
      </c>
      <c r="P4299" s="2">
        <f>CSV[[#This Row],[sindlon]]+CSV[[#This Row],[cosradlat]]*O4298*CSV[[#This Row],[sindlat]]</f>
        <v>2.9950275360602859E-12</v>
      </c>
      <c r="Q4299" s="2">
        <f>2*ASIN(SQRT(CSV[[#This Row],[Columna1]]))*6367445</f>
        <v>22.039188926717102</v>
      </c>
      <c r="R4299" s="2" t="e" vm="1">
        <f ca="1">_xlfn.CONCAT(CSV[[#This Row],[lon]],",",CSV[[#This Row],[lat]],";",CSV[[#This Row],[alt]])</f>
        <v>#NAME?</v>
      </c>
    </row>
    <row r="4300" spans="1:18" x14ac:dyDescent="0.25">
      <c r="A4300">
        <v>42.442642198875546</v>
      </c>
      <c r="B4300">
        <v>-6.7864364013075829</v>
      </c>
      <c r="C4300">
        <v>739</v>
      </c>
      <c r="D4300" s="1">
        <v>42854.458009259259</v>
      </c>
      <c r="E4300" s="1">
        <f>CSV[[#This Row],[Column4]]-D4299</f>
        <v>1.1574076779652387E-5</v>
      </c>
      <c r="F4300">
        <f>CSV[[#This Row],[alt]]-C4299</f>
        <v>-1.4000244140625</v>
      </c>
      <c r="G4300">
        <f>IF(CSV[[#This Row],[Altura]]&gt;0,CSV[[#This Row],[Altura]],0)</f>
        <v>0</v>
      </c>
      <c r="H4300">
        <f>IF(CSV[[#This Row],[Altura]]&lt;=0,CSV[[#This Row],[Altura]],0)</f>
        <v>-1.4000244140625</v>
      </c>
      <c r="I4300" s="2">
        <f>RADIANS(CSV[[#This Row],[lon]])-RADIANS(A4299)</f>
        <v>1.3180891894615243E-6</v>
      </c>
      <c r="J4300" s="2">
        <f>RADIANS(CSV[[#This Row],[lat]])-RADIANS(B4299)</f>
        <v>1.123521084889223E-6</v>
      </c>
      <c r="K4300" s="2">
        <f>RADIANS(CSV[[#This Row],[lon]])</f>
        <v>0.74076384961626429</v>
      </c>
      <c r="L4300" s="2">
        <f>RADIANS(CSV[[#This Row],[lat]])</f>
        <v>-0.11844565968001253</v>
      </c>
      <c r="M4300" s="2">
        <f>SIN(CSV[[#This Row],[dlon]]/2)*SIN(CSV[[#This Row],[dlon]]/2)</f>
        <v>4.3433977784377159E-13</v>
      </c>
      <c r="N4300" s="2">
        <f>SIN(CSV[[#This Row],[dlat]]/2)*SIN(CSV[[#This Row],[dlat]]/2)</f>
        <v>3.1557490704763096E-13</v>
      </c>
      <c r="O4300" s="2">
        <f>COS(RADIANS(CSV[[#This Row],[lat]]))</f>
        <v>0.99299350998992542</v>
      </c>
      <c r="P4300" s="2">
        <f>CSV[[#This Row],[sindlon]]+CSV[[#This Row],[cosradlat]]*O4299*CSV[[#This Row],[sindlat]]</f>
        <v>7.4550799027697686E-13</v>
      </c>
      <c r="Q4300" s="2">
        <f>2*ASIN(SQRT(CSV[[#This Row],[Columna1]]))*6367445</f>
        <v>10.995661186201229</v>
      </c>
      <c r="R4300" s="2" t="e" vm="1">
        <f ca="1">_xlfn.CONCAT(CSV[[#This Row],[lon]],",",CSV[[#This Row],[lat]],";",CSV[[#This Row],[alt]])</f>
        <v>#NAME?</v>
      </c>
    </row>
    <row r="4301" spans="1:18" x14ac:dyDescent="0.25">
      <c r="A4301">
        <v>42.442727191373706</v>
      </c>
      <c r="B4301">
        <v>-6.7863675020635128</v>
      </c>
      <c r="C4301">
        <v>737.4000244140625</v>
      </c>
      <c r="D4301" s="1">
        <v>42854.458020833335</v>
      </c>
      <c r="E4301" s="1">
        <f>CSV[[#This Row],[Column4]]-D4300</f>
        <v>1.1574076779652387E-5</v>
      </c>
      <c r="F4301">
        <f>CSV[[#This Row],[alt]]-C4300</f>
        <v>-1.5999755859375</v>
      </c>
      <c r="G4301">
        <f>IF(CSV[[#This Row],[Altura]]&gt;0,CSV[[#This Row],[Altura]],0)</f>
        <v>0</v>
      </c>
      <c r="H4301">
        <f>IF(CSV[[#This Row],[Altura]]&lt;=0,CSV[[#This Row],[Altura]],0)</f>
        <v>-1.5999755859375</v>
      </c>
      <c r="I4301" s="2">
        <f>RADIANS(CSV[[#This Row],[lon]])-RADIANS(A4300)</f>
        <v>1.4833989323559393E-6</v>
      </c>
      <c r="J4301" s="2">
        <f>RADIANS(CSV[[#This Row],[lat]])-RADIANS(B4300)</f>
        <v>1.2025186611475114E-6</v>
      </c>
      <c r="K4301" s="2">
        <f>RADIANS(CSV[[#This Row],[lon]])</f>
        <v>0.74076533301519665</v>
      </c>
      <c r="L4301" s="2">
        <f>RADIANS(CSV[[#This Row],[lat]])</f>
        <v>-0.11844445716135138</v>
      </c>
      <c r="M4301" s="2">
        <f>SIN(CSV[[#This Row],[dlon]]/2)*SIN(CSV[[#This Row],[dlon]]/2)</f>
        <v>5.5011809812858434E-13</v>
      </c>
      <c r="N4301" s="2">
        <f>SIN(CSV[[#This Row],[dlat]]/2)*SIN(CSV[[#This Row],[dlat]]/2)</f>
        <v>3.6151278260195727E-13</v>
      </c>
      <c r="O4301" s="2">
        <f>COS(RADIANS(CSV[[#This Row],[lat]]))</f>
        <v>0.99299365208951584</v>
      </c>
      <c r="P4301" s="2">
        <f>CSV[[#This Row],[sindlon]]+CSV[[#This Row],[cosradlat]]*O4300*CSV[[#This Row],[sindlat]]</f>
        <v>9.0658280733047798E-13</v>
      </c>
      <c r="Q4301" s="2">
        <f>2*ASIN(SQRT(CSV[[#This Row],[Columna1]]))*6367445</f>
        <v>12.125479937386038</v>
      </c>
      <c r="R4301" s="2" t="e" vm="1">
        <f ca="1">_xlfn.CONCAT(CSV[[#This Row],[lon]],",",CSV[[#This Row],[lat]],";",CSV[[#This Row],[alt]])</f>
        <v>#NAME?</v>
      </c>
    </row>
    <row r="4302" spans="1:18" x14ac:dyDescent="0.25">
      <c r="A4302">
        <v>42.44282316416502</v>
      </c>
      <c r="B4302">
        <v>-6.7863012850284576</v>
      </c>
      <c r="C4302">
        <v>735.20001220703125</v>
      </c>
      <c r="D4302" s="1">
        <v>42854.458032407405</v>
      </c>
      <c r="E4302" s="1">
        <f>CSV[[#This Row],[Column4]]-D4301</f>
        <v>1.1574069503694773E-5</v>
      </c>
      <c r="F4302">
        <f>CSV[[#This Row],[alt]]-C4301</f>
        <v>-2.20001220703125</v>
      </c>
      <c r="G4302">
        <f>IF(CSV[[#This Row],[Altura]]&gt;0,CSV[[#This Row],[Altura]],0)</f>
        <v>0</v>
      </c>
      <c r="H4302">
        <f>IF(CSV[[#This Row],[Altura]]&lt;=0,CSV[[#This Row],[Altura]],0)</f>
        <v>-2.20001220703125</v>
      </c>
      <c r="I4302" s="2">
        <f>RADIANS(CSV[[#This Row],[lon]])-RADIANS(A4301)</f>
        <v>1.6750412007437987E-6</v>
      </c>
      <c r="J4302" s="2">
        <f>RADIANS(CSV[[#This Row],[lat]])-RADIANS(B4301)</f>
        <v>1.1557052826266512E-6</v>
      </c>
      <c r="K4302" s="2">
        <f>RADIANS(CSV[[#This Row],[lon]])</f>
        <v>0.74076700805639739</v>
      </c>
      <c r="L4302" s="2">
        <f>RADIANS(CSV[[#This Row],[lat]])</f>
        <v>-0.11844330145606875</v>
      </c>
      <c r="M4302" s="2">
        <f>SIN(CSV[[#This Row],[dlon]]/2)*SIN(CSV[[#This Row],[dlon]]/2)</f>
        <v>7.0144075604714266E-13</v>
      </c>
      <c r="N4302" s="2">
        <f>SIN(CSV[[#This Row],[dlat]]/2)*SIN(CSV[[#This Row],[dlat]]/2)</f>
        <v>3.3391367507274973E-13</v>
      </c>
      <c r="O4302" s="2">
        <f>COS(RADIANS(CSV[[#This Row],[lat]]))</f>
        <v>0.9929937886558956</v>
      </c>
      <c r="P4302" s="2">
        <f>CSV[[#This Row],[sindlon]]+CSV[[#This Row],[cosradlat]]*O4301*CSV[[#This Row],[sindlat]]</f>
        <v>1.0306918371012105E-12</v>
      </c>
      <c r="Q4302" s="2">
        <f>2*ASIN(SQRT(CSV[[#This Row],[Columna1]]))*6367445</f>
        <v>12.92884164842104</v>
      </c>
      <c r="R4302" s="2" t="e" vm="1">
        <f ca="1">_xlfn.CONCAT(CSV[[#This Row],[lon]],",",CSV[[#This Row],[lat]],";",CSV[[#This Row],[alt]])</f>
        <v>#NAME?</v>
      </c>
    </row>
    <row r="4303" spans="1:18" x14ac:dyDescent="0.25">
      <c r="A4303">
        <v>42.442929446697235</v>
      </c>
      <c r="B4303">
        <v>-6.7862358223646879</v>
      </c>
      <c r="C4303">
        <v>732.4000244140625</v>
      </c>
      <c r="D4303" s="1">
        <v>42854.458043981482</v>
      </c>
      <c r="E4303" s="1">
        <f>CSV[[#This Row],[Column4]]-D4302</f>
        <v>1.1574076779652387E-5</v>
      </c>
      <c r="F4303">
        <f>CSV[[#This Row],[alt]]-C4302</f>
        <v>-2.79998779296875</v>
      </c>
      <c r="G4303">
        <f>IF(CSV[[#This Row],[Altura]]&gt;0,CSV[[#This Row],[Altura]],0)</f>
        <v>0</v>
      </c>
      <c r="H4303">
        <f>IF(CSV[[#This Row],[Altura]]&lt;=0,CSV[[#This Row],[Altura]],0)</f>
        <v>-2.79998779296875</v>
      </c>
      <c r="I4303" s="2">
        <f>RADIANS(CSV[[#This Row],[lon]])-RADIANS(A4302)</f>
        <v>1.8549801245049125E-6</v>
      </c>
      <c r="J4303" s="2">
        <f>RADIANS(CSV[[#This Row],[lat]])-RADIANS(B4302)</f>
        <v>1.1425390199076846E-6</v>
      </c>
      <c r="K4303" s="2">
        <f>RADIANS(CSV[[#This Row],[lon]])</f>
        <v>0.7407688630365219</v>
      </c>
      <c r="L4303" s="2">
        <f>RADIANS(CSV[[#This Row],[lat]])</f>
        <v>-0.11844215891704885</v>
      </c>
      <c r="M4303" s="2">
        <f>SIN(CSV[[#This Row],[dlon]]/2)*SIN(CSV[[#This Row],[dlon]]/2)</f>
        <v>8.6023781557681848E-13</v>
      </c>
      <c r="N4303" s="2">
        <f>SIN(CSV[[#This Row],[dlat]]/2)*SIN(CSV[[#This Row],[dlat]]/2)</f>
        <v>3.2634885300286768E-13</v>
      </c>
      <c r="O4303" s="2">
        <f>COS(RADIANS(CSV[[#This Row],[lat]]))</f>
        <v>0.99299392366515205</v>
      </c>
      <c r="P4303" s="2">
        <f>CSV[[#This Row],[sindlon]]+CSV[[#This Row],[cosradlat]]*O4302*CSV[[#This Row],[sindlat]]</f>
        <v>1.1820297937443176E-12</v>
      </c>
      <c r="Q4303" s="2">
        <f>2*ASIN(SQRT(CSV[[#This Row],[Columna1]]))*6367445</f>
        <v>13.845524411435704</v>
      </c>
      <c r="R4303" s="2" t="e" vm="1">
        <f ca="1">_xlfn.CONCAT(CSV[[#This Row],[lon]],",",CSV[[#This Row],[lat]],";",CSV[[#This Row],[alt]])</f>
        <v>#NAME?</v>
      </c>
    </row>
    <row r="4304" spans="1:18" x14ac:dyDescent="0.25">
      <c r="A4304">
        <v>42.443042518571019</v>
      </c>
      <c r="B4304">
        <v>-6.7861709464341402</v>
      </c>
      <c r="C4304">
        <v>730.4000244140625</v>
      </c>
      <c r="D4304" s="1">
        <v>42854.458055555559</v>
      </c>
      <c r="E4304" s="1">
        <f>CSV[[#This Row],[Column4]]-D4303</f>
        <v>1.1574076779652387E-5</v>
      </c>
      <c r="F4304">
        <f>CSV[[#This Row],[alt]]-C4303</f>
        <v>-2</v>
      </c>
      <c r="G4304">
        <f>IF(CSV[[#This Row],[Altura]]&gt;0,CSV[[#This Row],[Altura]],0)</f>
        <v>0</v>
      </c>
      <c r="H4304">
        <f>IF(CSV[[#This Row],[Altura]]&lt;=0,CSV[[#This Row],[Altura]],0)</f>
        <v>-2</v>
      </c>
      <c r="I4304" s="2">
        <f>RADIANS(CSV[[#This Row],[lon]])-RADIANS(A4303)</f>
        <v>1.9734764888923451E-6</v>
      </c>
      <c r="J4304" s="2">
        <f>RADIANS(CSV[[#This Row],[lat]])-RADIANS(B4303)</f>
        <v>1.1322985933454044E-6</v>
      </c>
      <c r="K4304" s="2">
        <f>RADIANS(CSV[[#This Row],[lon]])</f>
        <v>0.74077083651301079</v>
      </c>
      <c r="L4304" s="2">
        <f>RADIANS(CSV[[#This Row],[lat]])</f>
        <v>-0.1184410266184555</v>
      </c>
      <c r="M4304" s="2">
        <f>SIN(CSV[[#This Row],[dlon]]/2)*SIN(CSV[[#This Row],[dlon]]/2)</f>
        <v>9.7365236305239867E-13</v>
      </c>
      <c r="N4304" s="2">
        <f>SIN(CSV[[#This Row],[dlat]]/2)*SIN(CSV[[#This Row],[dlat]]/2)</f>
        <v>3.205250261229611E-13</v>
      </c>
      <c r="O4304" s="2">
        <f>COS(RADIANS(CSV[[#This Row],[lat]]))</f>
        <v>0.99299405746305958</v>
      </c>
      <c r="P4304" s="2">
        <f>CSV[[#This Row],[sindlon]]+CSV[[#This Row],[cosradlat]]*O4303*CSV[[#This Row],[sindlat]]</f>
        <v>1.2897019191647426E-12</v>
      </c>
      <c r="Q4304" s="2">
        <f>2*ASIN(SQRT(CSV[[#This Row],[Columna1]]))*6367445</f>
        <v>14.462383416674379</v>
      </c>
      <c r="R4304" s="2" t="e" vm="1">
        <f ca="1">_xlfn.CONCAT(CSV[[#This Row],[lon]],",",CSV[[#This Row],[lat]],";",CSV[[#This Row],[alt]])</f>
        <v>#NAME?</v>
      </c>
    </row>
    <row r="4305" spans="1:18" x14ac:dyDescent="0.25">
      <c r="A4305">
        <v>42.443161541596055</v>
      </c>
      <c r="B4305">
        <v>-6.786119481548667</v>
      </c>
      <c r="C4305">
        <v>727.4000244140625</v>
      </c>
      <c r="D4305" s="1">
        <v>42854.458067129628</v>
      </c>
      <c r="E4305" s="1">
        <f>CSV[[#This Row],[Column4]]-D4304</f>
        <v>1.1574069503694773E-5</v>
      </c>
      <c r="F4305">
        <f>CSV[[#This Row],[alt]]-C4304</f>
        <v>-3</v>
      </c>
      <c r="G4305">
        <f>IF(CSV[[#This Row],[Altura]]&gt;0,CSV[[#This Row],[Altura]],0)</f>
        <v>0</v>
      </c>
      <c r="H4305">
        <f>IF(CSV[[#This Row],[Altura]]&lt;=0,CSV[[#This Row],[Altura]],0)</f>
        <v>-3</v>
      </c>
      <c r="I4305" s="2">
        <f>RADIANS(CSV[[#This Row],[lon]])-RADIANS(A4304)</f>
        <v>2.0773436726351235E-6</v>
      </c>
      <c r="J4305" s="2">
        <f>RADIANS(CSV[[#This Row],[lat]])-RADIANS(B4304)</f>
        <v>8.9823170067171443E-7</v>
      </c>
      <c r="K4305" s="2">
        <f>RADIANS(CSV[[#This Row],[lon]])</f>
        <v>0.74077291385668342</v>
      </c>
      <c r="L4305" s="2">
        <f>RADIANS(CSV[[#This Row],[lat]])</f>
        <v>-0.11844012838675483</v>
      </c>
      <c r="M4305" s="2">
        <f>SIN(CSV[[#This Row],[dlon]]/2)*SIN(CSV[[#This Row],[dlon]]/2)</f>
        <v>1.0788391835589079E-12</v>
      </c>
      <c r="N4305" s="2">
        <f>SIN(CSV[[#This Row],[dlat]]/2)*SIN(CSV[[#This Row],[dlat]]/2)</f>
        <v>2.0170504702288655E-13</v>
      </c>
      <c r="O4305" s="2">
        <f>COS(RADIANS(CSV[[#This Row],[lat]]))</f>
        <v>0.99299416360157933</v>
      </c>
      <c r="P4305" s="2">
        <f>CSV[[#This Row],[sindlon]]+CSV[[#This Row],[cosradlat]]*O4304*CSV[[#This Row],[sindlat]]</f>
        <v>1.2777278842381579E-12</v>
      </c>
      <c r="Q4305" s="2">
        <f>2*ASIN(SQRT(CSV[[#This Row],[Columna1]]))*6367445</f>
        <v>14.39508999485081</v>
      </c>
      <c r="R4305" s="2" t="e" vm="1">
        <f ca="1">_xlfn.CONCAT(CSV[[#This Row],[lon]],",",CSV[[#This Row],[lat]],";",CSV[[#This Row],[alt]])</f>
        <v>#NAME?</v>
      </c>
    </row>
    <row r="4306" spans="1:18" x14ac:dyDescent="0.25">
      <c r="A4306">
        <v>42.443277798593044</v>
      </c>
      <c r="B4306">
        <v>-6.7860753927379847</v>
      </c>
      <c r="C4306">
        <v>725.20001220703125</v>
      </c>
      <c r="D4306" s="1">
        <v>42854.458078703705</v>
      </c>
      <c r="E4306" s="1">
        <f>CSV[[#This Row],[Column4]]-D4305</f>
        <v>1.1574076779652387E-5</v>
      </c>
      <c r="F4306">
        <f>CSV[[#This Row],[alt]]-C4305</f>
        <v>-2.20001220703125</v>
      </c>
      <c r="G4306">
        <f>IF(CSV[[#This Row],[Altura]]&gt;0,CSV[[#This Row],[Altura]],0)</f>
        <v>0</v>
      </c>
      <c r="H4306">
        <f>IF(CSV[[#This Row],[Altura]]&lt;=0,CSV[[#This Row],[Altura]],0)</f>
        <v>-2.20001220703125</v>
      </c>
      <c r="I4306" s="2">
        <f>RADIANS(CSV[[#This Row],[lon]])-RADIANS(A4305)</f>
        <v>2.0290673758971423E-6</v>
      </c>
      <c r="J4306" s="2">
        <f>RADIANS(CSV[[#This Row],[lat]])-RADIANS(B4305)</f>
        <v>7.6949490969424605E-7</v>
      </c>
      <c r="K4306" s="2">
        <f>RADIANS(CSV[[#This Row],[lon]])</f>
        <v>0.74077494292405932</v>
      </c>
      <c r="L4306" s="2">
        <f>RADIANS(CSV[[#This Row],[lat]])</f>
        <v>-0.11843935889184513</v>
      </c>
      <c r="M4306" s="2">
        <f>SIN(CSV[[#This Row],[dlon]]/2)*SIN(CSV[[#This Row],[dlon]]/2)</f>
        <v>1.0292786039821755E-12</v>
      </c>
      <c r="N4306" s="2">
        <f>SIN(CSV[[#This Row],[dlat]]/2)*SIN(CSV[[#This Row],[dlat]]/2)</f>
        <v>1.4803060401133167E-13</v>
      </c>
      <c r="O4306" s="2">
        <f>COS(RADIANS(CSV[[#This Row],[lat]]))</f>
        <v>0.99299425452742651</v>
      </c>
      <c r="P4306" s="2">
        <f>CSV[[#This Row],[sindlon]]+CSV[[#This Row],[cosradlat]]*O4305*CSV[[#This Row],[sindlat]]</f>
        <v>1.1752423305718497E-12</v>
      </c>
      <c r="Q4306" s="2">
        <f>2*ASIN(SQRT(CSV[[#This Row],[Columna1]]))*6367445</f>
        <v>13.805715227380453</v>
      </c>
      <c r="R4306" s="2" t="e" vm="1">
        <f ca="1">_xlfn.CONCAT(CSV[[#This Row],[lon]],",",CSV[[#This Row],[lat]],";",CSV[[#This Row],[alt]])</f>
        <v>#NAME?</v>
      </c>
    </row>
    <row r="4307" spans="1:18" x14ac:dyDescent="0.25">
      <c r="A4307">
        <v>42.443379387259483</v>
      </c>
      <c r="B4307">
        <v>-6.7860232573002577</v>
      </c>
      <c r="C4307">
        <v>724</v>
      </c>
      <c r="D4307" s="1">
        <v>42854.458090277774</v>
      </c>
      <c r="E4307" s="1">
        <f>CSV[[#This Row],[Column4]]-D4306</f>
        <v>1.1574069503694773E-5</v>
      </c>
      <c r="F4307">
        <f>CSV[[#This Row],[alt]]-C4306</f>
        <v>-1.20001220703125</v>
      </c>
      <c r="G4307">
        <f>IF(CSV[[#This Row],[Altura]]&gt;0,CSV[[#This Row],[Altura]],0)</f>
        <v>0</v>
      </c>
      <c r="H4307">
        <f>IF(CSV[[#This Row],[Altura]]&lt;=0,CSV[[#This Row],[Altura]],0)</f>
        <v>-1.20001220703125</v>
      </c>
      <c r="I4307" s="2">
        <f>RADIANS(CSV[[#This Row],[lon]])-RADIANS(A4306)</f>
        <v>1.7730567121176932E-6</v>
      </c>
      <c r="J4307" s="2">
        <f>RADIANS(CSV[[#This Row],[lat]])-RADIANS(B4306)</f>
        <v>9.0993504531233782E-7</v>
      </c>
      <c r="K4307" s="2">
        <f>RADIANS(CSV[[#This Row],[lon]])</f>
        <v>0.74077671598077144</v>
      </c>
      <c r="L4307" s="2">
        <f>RADIANS(CSV[[#This Row],[lat]])</f>
        <v>-0.11843844895679982</v>
      </c>
      <c r="M4307" s="2">
        <f>SIN(CSV[[#This Row],[dlon]]/2)*SIN(CSV[[#This Row],[dlon]]/2)</f>
        <v>7.8593252609619516E-13</v>
      </c>
      <c r="N4307" s="2">
        <f>SIN(CSV[[#This Row],[dlat]]/2)*SIN(CSV[[#This Row],[dlat]]/2)</f>
        <v>2.069954466718773E-13</v>
      </c>
      <c r="O4307" s="2">
        <f>COS(RADIANS(CSV[[#This Row],[lat]]))</f>
        <v>0.99299436204734637</v>
      </c>
      <c r="P4307" s="2">
        <f>CSV[[#This Row],[sindlon]]+CSV[[#This Row],[cosradlat]]*O4306*CSV[[#This Row],[sindlat]]</f>
        <v>9.9003783947528898E-13</v>
      </c>
      <c r="Q4307" s="2">
        <f>2*ASIN(SQRT(CSV[[#This Row],[Columna1]]))*6367445</f>
        <v>12.671297715215827</v>
      </c>
      <c r="R4307" s="2" t="e" vm="1">
        <f ca="1">_xlfn.CONCAT(CSV[[#This Row],[lon]],",",CSV[[#This Row],[lat]],";",CSV[[#This Row],[alt]])</f>
        <v>#NAME?</v>
      </c>
    </row>
    <row r="4308" spans="1:18" x14ac:dyDescent="0.25">
      <c r="A4308">
        <v>42.443447783589363</v>
      </c>
      <c r="B4308">
        <v>-6.7859467305243024</v>
      </c>
      <c r="C4308">
        <v>724</v>
      </c>
      <c r="D4308" s="1">
        <v>42854.458101851851</v>
      </c>
      <c r="E4308" s="1">
        <f>CSV[[#This Row],[Column4]]-D4307</f>
        <v>1.1574076779652387E-5</v>
      </c>
      <c r="F4308">
        <f>CSV[[#This Row],[alt]]-C4307</f>
        <v>0</v>
      </c>
      <c r="G4308">
        <f>IF(CSV[[#This Row],[Altura]]&gt;0,CSV[[#This Row],[Altura]],0)</f>
        <v>0</v>
      </c>
      <c r="H4308">
        <f>IF(CSV[[#This Row],[Altura]]&lt;=0,CSV[[#This Row],[Altura]],0)</f>
        <v>0</v>
      </c>
      <c r="I4308" s="2">
        <f>RADIANS(CSV[[#This Row],[lon]])-RADIANS(A4307)</f>
        <v>1.1937411525941855E-6</v>
      </c>
      <c r="J4308" s="2">
        <f>RADIANS(CSV[[#This Row],[lat]])-RADIANS(B4307)</f>
        <v>1.3356442063461316E-6</v>
      </c>
      <c r="K4308" s="2">
        <f>RADIANS(CSV[[#This Row],[lon]])</f>
        <v>0.74077790972192403</v>
      </c>
      <c r="L4308" s="2">
        <f>RADIANS(CSV[[#This Row],[lat]])</f>
        <v>-0.11843711331259348</v>
      </c>
      <c r="M4308" s="2">
        <f>SIN(CSV[[#This Row],[dlon]]/2)*SIN(CSV[[#This Row],[dlon]]/2)</f>
        <v>3.5625448484918127E-13</v>
      </c>
      <c r="N4308" s="2">
        <f>SIN(CSV[[#This Row],[dlat]]/2)*SIN(CSV[[#This Row],[dlat]]/2)</f>
        <v>4.4598636148643059E-13</v>
      </c>
      <c r="O4308" s="2">
        <f>COS(RADIANS(CSV[[#This Row],[lat]]))</f>
        <v>0.99299451986850484</v>
      </c>
      <c r="P4308" s="2">
        <f>CSV[[#This Row],[sindlon]]+CSV[[#This Row],[cosradlat]]*O4307*CSV[[#This Row],[sindlat]]</f>
        <v>7.9601396681599521E-13</v>
      </c>
      <c r="Q4308" s="2">
        <f>2*ASIN(SQRT(CSV[[#This Row],[Columna1]]))*6367445</f>
        <v>11.362019805417338</v>
      </c>
      <c r="R4308" s="2" t="e" vm="1">
        <f ca="1">_xlfn.CONCAT(CSV[[#This Row],[lon]],",",CSV[[#This Row],[lat]],";",CSV[[#This Row],[alt]])</f>
        <v>#NAME?</v>
      </c>
    </row>
    <row r="4309" spans="1:18" x14ac:dyDescent="0.25">
      <c r="A4309">
        <v>42.443479634821415</v>
      </c>
      <c r="B4309">
        <v>-6.7857847921550274</v>
      </c>
      <c r="C4309">
        <v>726</v>
      </c>
      <c r="D4309" s="1">
        <v>42854.458124999997</v>
      </c>
      <c r="E4309" s="1">
        <f>CSV[[#This Row],[Column4]]-D4308</f>
        <v>2.314814628334716E-5</v>
      </c>
      <c r="F4309">
        <f>CSV[[#This Row],[alt]]-C4308</f>
        <v>2</v>
      </c>
      <c r="G4309">
        <f>IF(CSV[[#This Row],[Altura]]&gt;0,CSV[[#This Row],[Altura]],0)</f>
        <v>2</v>
      </c>
      <c r="H4309">
        <f>IF(CSV[[#This Row],[Altura]]&lt;=0,CSV[[#This Row],[Altura]],0)</f>
        <v>0</v>
      </c>
      <c r="I4309" s="2">
        <f>RADIANS(CSV[[#This Row],[lon]])-RADIANS(A4308)</f>
        <v>5.5590887015899426E-7</v>
      </c>
      <c r="J4309" s="2">
        <f>RADIANS(CSV[[#This Row],[lat]])-RADIANS(B4308)</f>
        <v>2.8263577291631758E-6</v>
      </c>
      <c r="K4309" s="2">
        <f>RADIANS(CSV[[#This Row],[lon]])</f>
        <v>0.74077846563079419</v>
      </c>
      <c r="L4309" s="2">
        <f>RADIANS(CSV[[#This Row],[lat]])</f>
        <v>-0.11843428695486431</v>
      </c>
      <c r="M4309" s="2">
        <f>SIN(CSV[[#This Row],[dlon]]/2)*SIN(CSV[[#This Row],[dlon]]/2)</f>
        <v>7.7258667980360384E-14</v>
      </c>
      <c r="N4309" s="2">
        <f>SIN(CSV[[#This Row],[dlat]]/2)*SIN(CSV[[#This Row],[dlat]]/2)</f>
        <v>1.9970745032987768E-12</v>
      </c>
      <c r="O4309" s="2">
        <f>COS(RADIANS(CSV[[#This Row],[lat]]))</f>
        <v>0.99299485382813901</v>
      </c>
      <c r="P4309" s="2">
        <f>CSV[[#This Row],[sindlon]]+CSV[[#This Row],[cosradlat]]*O4308*CSV[[#This Row],[sindlat]]</f>
        <v>2.0464509119710763E-12</v>
      </c>
      <c r="Q4309" s="2">
        <f>2*ASIN(SQRT(CSV[[#This Row],[Columna1]]))*6367445</f>
        <v>18.217797227941496</v>
      </c>
      <c r="R4309" s="2" t="e" vm="1">
        <f ca="1">_xlfn.CONCAT(CSV[[#This Row],[lon]],",",CSV[[#This Row],[lat]],";",CSV[[#This Row],[alt]])</f>
        <v>#NAME?</v>
      </c>
    </row>
    <row r="4310" spans="1:18" x14ac:dyDescent="0.25">
      <c r="A4310">
        <v>42.443469660356641</v>
      </c>
      <c r="B4310">
        <v>-6.7857057508081198</v>
      </c>
      <c r="C4310">
        <v>727.4000244140625</v>
      </c>
      <c r="D4310" s="1">
        <v>42854.458136574074</v>
      </c>
      <c r="E4310" s="1">
        <f>CSV[[#This Row],[Column4]]-D4309</f>
        <v>1.1574076779652387E-5</v>
      </c>
      <c r="F4310">
        <f>CSV[[#This Row],[alt]]-C4309</f>
        <v>1.4000244140625</v>
      </c>
      <c r="G4310">
        <f>IF(CSV[[#This Row],[Altura]]&gt;0,CSV[[#This Row],[Altura]],0)</f>
        <v>1.4000244140625</v>
      </c>
      <c r="H4310">
        <f>IF(CSV[[#This Row],[Altura]]&lt;=0,CSV[[#This Row],[Altura]],0)</f>
        <v>0</v>
      </c>
      <c r="I4310" s="2">
        <f>RADIANS(CSV[[#This Row],[lon]])-RADIANS(A4309)</f>
        <v>-1.740872513922298E-7</v>
      </c>
      <c r="J4310" s="2">
        <f>RADIANS(CSV[[#This Row],[lat]])-RADIANS(B4309)</f>
        <v>1.3795317487519387E-6</v>
      </c>
      <c r="K4310" s="2">
        <f>RADIANS(CSV[[#This Row],[lon]])</f>
        <v>0.7407782915435428</v>
      </c>
      <c r="L4310" s="2">
        <f>RADIANS(CSV[[#This Row],[lat]])</f>
        <v>-0.11843290742311556</v>
      </c>
      <c r="M4310" s="2">
        <f>SIN(CSV[[#This Row],[dlon]]/2)*SIN(CSV[[#This Row],[dlon]]/2)</f>
        <v>7.576592774325336E-15</v>
      </c>
      <c r="N4310" s="2">
        <f>SIN(CSV[[#This Row],[dlat]]/2)*SIN(CSV[[#This Row],[dlat]]/2)</f>
        <v>4.7577696145357006E-13</v>
      </c>
      <c r="O4310" s="2">
        <f>COS(RADIANS(CSV[[#This Row],[lat]]))</f>
        <v>0.99299501682936542</v>
      </c>
      <c r="P4310" s="2">
        <f>CSV[[#This Row],[sindlon]]+CSV[[#This Row],[cosradlat]]*O4309*CSV[[#This Row],[sindlat]]</f>
        <v>4.767112042782181E-13</v>
      </c>
      <c r="Q4310" s="2">
        <f>2*ASIN(SQRT(CSV[[#This Row],[Columna1]]))*6367445</f>
        <v>8.7927125947492346</v>
      </c>
      <c r="R4310" s="2" t="e" vm="1">
        <f ca="1">_xlfn.CONCAT(CSV[[#This Row],[lon]],",",CSV[[#This Row],[lat]],";",CSV[[#This Row],[alt]])</f>
        <v>#NAME?</v>
      </c>
    </row>
    <row r="4311" spans="1:18" x14ac:dyDescent="0.25">
      <c r="A4311">
        <v>42.443456333130598</v>
      </c>
      <c r="B4311">
        <v>-6.78561732172966</v>
      </c>
      <c r="C4311">
        <v>728.20001220703125</v>
      </c>
      <c r="D4311" s="1">
        <v>42854.458148148151</v>
      </c>
      <c r="E4311" s="1">
        <f>CSV[[#This Row],[Column4]]-D4310</f>
        <v>1.1574076779652387E-5</v>
      </c>
      <c r="F4311">
        <f>CSV[[#This Row],[alt]]-C4310</f>
        <v>0.79998779296875</v>
      </c>
      <c r="G4311">
        <f>IF(CSV[[#This Row],[Altura]]&gt;0,CSV[[#This Row],[Altura]],0)</f>
        <v>0.79998779296875</v>
      </c>
      <c r="H4311">
        <f>IF(CSV[[#This Row],[Altura]]&lt;=0,CSV[[#This Row],[Altura]],0)</f>
        <v>0</v>
      </c>
      <c r="I4311" s="2">
        <f>RADIANS(CSV[[#This Row],[lon]])-RADIANS(A4310)</f>
        <v>-2.3260397463698013E-7</v>
      </c>
      <c r="J4311" s="2">
        <f>RADIANS(CSV[[#This Row],[lat]])-RADIANS(B4310)</f>
        <v>1.5433785736235217E-6</v>
      </c>
      <c r="K4311" s="2">
        <f>RADIANS(CSV[[#This Row],[lon]])</f>
        <v>0.74077805893956816</v>
      </c>
      <c r="L4311" s="2">
        <f>RADIANS(CSV[[#This Row],[lat]])</f>
        <v>-0.11843136404454194</v>
      </c>
      <c r="M4311" s="2">
        <f>SIN(CSV[[#This Row],[dlon]]/2)*SIN(CSV[[#This Row],[dlon]]/2)</f>
        <v>1.3526152254230161E-14</v>
      </c>
      <c r="N4311" s="2">
        <f>SIN(CSV[[#This Row],[dlat]]/2)*SIN(CSV[[#This Row],[dlat]]/2)</f>
        <v>5.9550435537992598E-13</v>
      </c>
      <c r="O4311" s="2">
        <f>COS(RADIANS(CSV[[#This Row],[lat]]))</f>
        <v>0.99299519918798862</v>
      </c>
      <c r="P4311" s="2">
        <f>CSV[[#This Row],[sindlon]]+CSV[[#This Row],[cosradlat]]*O4310*CSV[[#This Row],[sindlat]]</f>
        <v>6.0071684076704856E-13</v>
      </c>
      <c r="Q4311" s="2">
        <f>2*ASIN(SQRT(CSV[[#This Row],[Columna1]]))*6367445</f>
        <v>9.870294290232918</v>
      </c>
      <c r="R4311" s="2" t="e" vm="1">
        <f ca="1">_xlfn.CONCAT(CSV[[#This Row],[lon]],",",CSV[[#This Row],[lat]],";",CSV[[#This Row],[alt]])</f>
        <v>#NAME?</v>
      </c>
    </row>
    <row r="4312" spans="1:18" x14ac:dyDescent="0.25">
      <c r="A4312">
        <v>42.443445436656475</v>
      </c>
      <c r="B4312">
        <v>-6.7855205107480288</v>
      </c>
      <c r="C4312">
        <v>729</v>
      </c>
      <c r="D4312" s="1">
        <v>42854.45815972222</v>
      </c>
      <c r="E4312" s="1">
        <f>CSV[[#This Row],[Column4]]-D4311</f>
        <v>1.1574069503694773E-5</v>
      </c>
      <c r="F4312">
        <f>CSV[[#This Row],[alt]]-C4311</f>
        <v>0.79998779296875</v>
      </c>
      <c r="G4312">
        <f>IF(CSV[[#This Row],[Altura]]&gt;0,CSV[[#This Row],[Altura]],0)</f>
        <v>0.79998779296875</v>
      </c>
      <c r="H4312">
        <f>IF(CSV[[#This Row],[Altura]]&lt;=0,CSV[[#This Row],[Altura]],0)</f>
        <v>0</v>
      </c>
      <c r="I4312" s="2">
        <f>RADIANS(CSV[[#This Row],[lon]])-RADIANS(A4311)</f>
        <v>-1.901793502678828E-7</v>
      </c>
      <c r="J4312" s="2">
        <f>RADIANS(CSV[[#This Row],[lat]])-RADIANS(B4311)</f>
        <v>1.6896703815549863E-6</v>
      </c>
      <c r="K4312" s="2">
        <f>RADIANS(CSV[[#This Row],[lon]])</f>
        <v>0.74077786876021789</v>
      </c>
      <c r="L4312" s="2">
        <f>RADIANS(CSV[[#This Row],[lat]])</f>
        <v>-0.11842967437416038</v>
      </c>
      <c r="M4312" s="2">
        <f>SIN(CSV[[#This Row],[dlon]]/2)*SIN(CSV[[#This Row],[dlon]]/2)</f>
        <v>9.0420463170784861E-15</v>
      </c>
      <c r="N4312" s="2">
        <f>SIN(CSV[[#This Row],[dlat]]/2)*SIN(CSV[[#This Row],[dlat]]/2)</f>
        <v>7.137464995758734E-13</v>
      </c>
      <c r="O4312" s="2">
        <f>COS(RADIANS(CSV[[#This Row],[lat]]))</f>
        <v>0.99299539882907717</v>
      </c>
      <c r="P4312" s="2">
        <f>CSV[[#This Row],[sindlon]]+CSV[[#This Row],[cosradlat]]*O4311*CSV[[#This Row],[sindlat]]</f>
        <v>7.1282440483515351E-13</v>
      </c>
      <c r="Q4312" s="2">
        <f>2*ASIN(SQRT(CSV[[#This Row],[Columna1]]))*6367445</f>
        <v>10.75193123351214</v>
      </c>
      <c r="R4312" s="2" t="e" vm="1">
        <f ca="1">_xlfn.CONCAT(CSV[[#This Row],[lon]],",",CSV[[#This Row],[lat]],";",CSV[[#This Row],[alt]])</f>
        <v>#NAME?</v>
      </c>
    </row>
    <row r="4313" spans="1:18" x14ac:dyDescent="0.25">
      <c r="A4313">
        <v>42.443434204906225</v>
      </c>
      <c r="B4313">
        <v>-6.7854157369583854</v>
      </c>
      <c r="C4313">
        <v>729.20001220703125</v>
      </c>
      <c r="D4313" s="1">
        <v>42854.458171296297</v>
      </c>
      <c r="E4313" s="1">
        <f>CSV[[#This Row],[Column4]]-D4312</f>
        <v>1.1574076779652387E-5</v>
      </c>
      <c r="F4313">
        <f>CSV[[#This Row],[alt]]-C4312</f>
        <v>0.20001220703125</v>
      </c>
      <c r="G4313">
        <f>IF(CSV[[#This Row],[Altura]]&gt;0,CSV[[#This Row],[Altura]],0)</f>
        <v>0.20001220703125</v>
      </c>
      <c r="H4313">
        <f>IF(CSV[[#This Row],[Altura]]&lt;=0,CSV[[#This Row],[Altura]],0)</f>
        <v>0</v>
      </c>
      <c r="I4313" s="2">
        <f>RADIANS(CSV[[#This Row],[lon]])-RADIANS(A4312)</f>
        <v>-1.9603102263676675E-7</v>
      </c>
      <c r="J4313" s="2">
        <f>RADIANS(CSV[[#This Row],[lat]])-RADIANS(B4312)</f>
        <v>1.8286475990669793E-6</v>
      </c>
      <c r="K4313" s="2">
        <f>RADIANS(CSV[[#This Row],[lon]])</f>
        <v>0.74077767272919526</v>
      </c>
      <c r="L4313" s="2">
        <f>RADIANS(CSV[[#This Row],[lat]])</f>
        <v>-0.11842784572656131</v>
      </c>
      <c r="M4313" s="2">
        <f>SIN(CSV[[#This Row],[dlon]]/2)*SIN(CSV[[#This Row],[dlon]]/2)</f>
        <v>9.607040459004108E-15</v>
      </c>
      <c r="N4313" s="2">
        <f>SIN(CSV[[#This Row],[dlat]]/2)*SIN(CSV[[#This Row],[dlat]]/2)</f>
        <v>8.3598801039312405E-13</v>
      </c>
      <c r="O4313" s="2">
        <f>COS(RADIANS(CSV[[#This Row],[lat]]))</f>
        <v>0.99299561488766686</v>
      </c>
      <c r="P4313" s="2">
        <f>CSV[[#This Row],[sindlon]]+CSV[[#This Row],[cosradlat]]*O4312*CSV[[#This Row],[sindlat]]</f>
        <v>8.3392472229791653E-13</v>
      </c>
      <c r="Q4313" s="2">
        <f>2*ASIN(SQRT(CSV[[#This Row],[Columna1]]))*6367445</f>
        <v>11.629435183987752</v>
      </c>
      <c r="R4313" s="2" t="e" vm="1">
        <f ca="1">_xlfn.CONCAT(CSV[[#This Row],[lon]],",",CSV[[#This Row],[lat]],";",CSV[[#This Row],[alt]])</f>
        <v>#NAME?</v>
      </c>
    </row>
    <row r="4314" spans="1:18" x14ac:dyDescent="0.25">
      <c r="A4314">
        <v>42.443381231278181</v>
      </c>
      <c r="B4314">
        <v>-6.7849559057503939</v>
      </c>
      <c r="C4314">
        <v>727.79998779296875</v>
      </c>
      <c r="D4314" s="1">
        <v>42854.45821759259</v>
      </c>
      <c r="E4314" s="1">
        <f>CSV[[#This Row],[Column4]]-D4313</f>
        <v>4.6296292566694319E-5</v>
      </c>
      <c r="F4314">
        <f>CSV[[#This Row],[alt]]-C4313</f>
        <v>-1.4000244140625</v>
      </c>
      <c r="G4314">
        <f>IF(CSV[[#This Row],[Altura]]&gt;0,CSV[[#This Row],[Altura]],0)</f>
        <v>0</v>
      </c>
      <c r="H4314">
        <f>IF(CSV[[#This Row],[Altura]]&lt;=0,CSV[[#This Row],[Altura]],0)</f>
        <v>-1.4000244140625</v>
      </c>
      <c r="I4314" s="2">
        <f>RADIANS(CSV[[#This Row],[lon]])-RADIANS(A4313)</f>
        <v>-9.2456422606801425E-7</v>
      </c>
      <c r="J4314" s="2">
        <f>RADIANS(CSV[[#This Row],[lat]])-RADIANS(B4313)</f>
        <v>8.0255685828839463E-6</v>
      </c>
      <c r="K4314" s="2">
        <f>RADIANS(CSV[[#This Row],[lon]])</f>
        <v>0.74077674816496919</v>
      </c>
      <c r="L4314" s="2">
        <f>RADIANS(CSV[[#This Row],[lat]])</f>
        <v>-0.11841982015797843</v>
      </c>
      <c r="M4314" s="2">
        <f>SIN(CSV[[#This Row],[dlon]]/2)*SIN(CSV[[#This Row],[dlon]]/2)</f>
        <v>2.1370475203117131E-13</v>
      </c>
      <c r="N4314" s="2">
        <f>SIN(CSV[[#This Row],[dlat]]/2)*SIN(CSV[[#This Row],[dlat]]/2)</f>
        <v>1.6102437769557029E-11</v>
      </c>
      <c r="O4314" s="2">
        <f>COS(RADIANS(CSV[[#This Row],[lat]]))</f>
        <v>0.99299656308633977</v>
      </c>
      <c r="P4314" s="2">
        <f>CSV[[#This Row],[sindlon]]+CSV[[#This Row],[cosradlat]]*O4313*CSV[[#This Row],[sindlat]]</f>
        <v>1.6091372340496811E-11</v>
      </c>
      <c r="Q4314" s="2">
        <f>2*ASIN(SQRT(CSV[[#This Row],[Columna1]]))*6367445</f>
        <v>51.084805018237716</v>
      </c>
      <c r="R4314" s="2" t="e" vm="1">
        <f ca="1">_xlfn.CONCAT(CSV[[#This Row],[lon]],",",CSV[[#This Row],[lat]],";",CSV[[#This Row],[alt]])</f>
        <v>#NAME?</v>
      </c>
    </row>
    <row r="4315" spans="1:18" x14ac:dyDescent="0.25">
      <c r="A4315">
        <v>42.443366060033441</v>
      </c>
      <c r="B4315">
        <v>-6.7848346196115017</v>
      </c>
      <c r="C4315">
        <v>727.4000244140625</v>
      </c>
      <c r="D4315" s="1">
        <v>42854.458229166667</v>
      </c>
      <c r="E4315" s="1">
        <f>CSV[[#This Row],[Column4]]-D4314</f>
        <v>1.1574076779652387E-5</v>
      </c>
      <c r="F4315">
        <f>CSV[[#This Row],[alt]]-C4314</f>
        <v>-0.39996337890625</v>
      </c>
      <c r="G4315">
        <f>IF(CSV[[#This Row],[Altura]]&gt;0,CSV[[#This Row],[Altura]],0)</f>
        <v>0</v>
      </c>
      <c r="H4315">
        <f>IF(CSV[[#This Row],[Altura]]&lt;=0,CSV[[#This Row],[Altura]],0)</f>
        <v>-0.39996337890625</v>
      </c>
      <c r="I4315" s="2">
        <f>RADIANS(CSV[[#This Row],[lon]])-RADIANS(A4314)</f>
        <v>-2.6478817238828611E-7</v>
      </c>
      <c r="J4315" s="2">
        <f>RADIANS(CSV[[#This Row],[lat]])-RADIANS(B4314)</f>
        <v>2.1168424606948788E-6</v>
      </c>
      <c r="K4315" s="2">
        <f>RADIANS(CSV[[#This Row],[lon]])</f>
        <v>0.7407764833767968</v>
      </c>
      <c r="L4315" s="2">
        <f>RADIANS(CSV[[#This Row],[lat]])</f>
        <v>-0.11841770331551774</v>
      </c>
      <c r="M4315" s="2">
        <f>SIN(CSV[[#This Row],[dlon]]/2)*SIN(CSV[[#This Row],[dlon]]/2)</f>
        <v>1.7528194059182076E-14</v>
      </c>
      <c r="N4315" s="2">
        <f>SIN(CSV[[#This Row],[dlat]]/2)*SIN(CSV[[#This Row],[dlat]]/2)</f>
        <v>1.1202555008497691E-12</v>
      </c>
      <c r="O4315" s="2">
        <f>COS(RADIANS(CSV[[#This Row],[lat]]))</f>
        <v>0.99299681317474675</v>
      </c>
      <c r="P4315" s="2">
        <f>CSV[[#This Row],[sindlon]]+CSV[[#This Row],[cosradlat]]*O4314*CSV[[#This Row],[sindlat]]</f>
        <v>1.1221476420908717E-12</v>
      </c>
      <c r="Q4315" s="2">
        <f>2*ASIN(SQRT(CSV[[#This Row],[Columna1]]))*6367445</f>
        <v>13.490256230706452</v>
      </c>
      <c r="R4315" s="2" t="e" vm="1">
        <f ca="1">_xlfn.CONCAT(CSV[[#This Row],[lon]],",",CSV[[#This Row],[lat]],";",CSV[[#This Row],[alt]])</f>
        <v>#NAME?</v>
      </c>
    </row>
    <row r="4316" spans="1:18" x14ac:dyDescent="0.25">
      <c r="A4316">
        <v>42.443318367004395</v>
      </c>
      <c r="B4316">
        <v>-6.784587437286973</v>
      </c>
      <c r="C4316">
        <v>726.20001220703125</v>
      </c>
      <c r="D4316" s="1">
        <v>42854.458252314813</v>
      </c>
      <c r="E4316" s="1">
        <f>CSV[[#This Row],[Column4]]-D4315</f>
        <v>2.314814628334716E-5</v>
      </c>
      <c r="F4316">
        <f>CSV[[#This Row],[alt]]-C4315</f>
        <v>-1.20001220703125</v>
      </c>
      <c r="G4316">
        <f>IF(CSV[[#This Row],[Altura]]&gt;0,CSV[[#This Row],[Altura]],0)</f>
        <v>0</v>
      </c>
      <c r="H4316">
        <f>IF(CSV[[#This Row],[Altura]]&lt;=0,CSV[[#This Row],[Altura]],0)</f>
        <v>-1.20001220703125</v>
      </c>
      <c r="I4316" s="2">
        <f>RADIANS(CSV[[#This Row],[lon]])-RADIANS(A4315)</f>
        <v>-8.3240038706300368E-7</v>
      </c>
      <c r="J4316" s="2">
        <f>RADIANS(CSV[[#This Row],[lat]])-RADIANS(B4315)</f>
        <v>4.3141454157541448E-6</v>
      </c>
      <c r="K4316" s="2">
        <f>RADIANS(CSV[[#This Row],[lon]])</f>
        <v>0.74077565097640974</v>
      </c>
      <c r="L4316" s="2">
        <f>RADIANS(CSV[[#This Row],[lat]])</f>
        <v>-0.11841338917010198</v>
      </c>
      <c r="M4316" s="2">
        <f>SIN(CSV[[#This Row],[dlon]]/2)*SIN(CSV[[#This Row],[dlon]]/2)</f>
        <v>1.7322260109564957E-13</v>
      </c>
      <c r="N4316" s="2">
        <f>SIN(CSV[[#This Row],[dlat]]/2)*SIN(CSV[[#This Row],[dlat]]/2)</f>
        <v>4.6529626670609086E-12</v>
      </c>
      <c r="O4316" s="2">
        <f>COS(RADIANS(CSV[[#This Row],[lat]]))</f>
        <v>0.99299732284356468</v>
      </c>
      <c r="P4316" s="2">
        <f>CSV[[#This Row],[sindlon]]+CSV[[#This Row],[cosradlat]]*O4315*CSV[[#This Row],[sindlat]]</f>
        <v>4.7612446921344263E-12</v>
      </c>
      <c r="Q4316" s="2">
        <f>2*ASIN(SQRT(CSV[[#This Row],[Columna1]]))*6367445</f>
        <v>27.787882177848662</v>
      </c>
      <c r="R4316" s="2" t="e" vm="1">
        <f ca="1">_xlfn.CONCAT(CSV[[#This Row],[lon]],",",CSV[[#This Row],[lat]],";",CSV[[#This Row],[alt]])</f>
        <v>#NAME?</v>
      </c>
    </row>
    <row r="4317" spans="1:18" x14ac:dyDescent="0.25">
      <c r="A4317">
        <v>42.443246282637119</v>
      </c>
      <c r="B4317">
        <v>-6.7843275144696236</v>
      </c>
      <c r="C4317">
        <v>725.4000244140625</v>
      </c>
      <c r="D4317" s="1">
        <v>42854.458275462966</v>
      </c>
      <c r="E4317" s="1">
        <f>CSV[[#This Row],[Column4]]-D4316</f>
        <v>2.3148153559304774E-5</v>
      </c>
      <c r="F4317">
        <f>CSV[[#This Row],[alt]]-C4316</f>
        <v>-0.79998779296875</v>
      </c>
      <c r="G4317">
        <f>IF(CSV[[#This Row],[Altura]]&gt;0,CSV[[#This Row],[Altura]],0)</f>
        <v>0</v>
      </c>
      <c r="H4317">
        <f>IF(CSV[[#This Row],[Altura]]&lt;=0,CSV[[#This Row],[Altura]],0)</f>
        <v>-0.79998779296875</v>
      </c>
      <c r="I4317" s="2">
        <f>RADIANS(CSV[[#This Row],[lon]])-RADIANS(A4316)</f>
        <v>-1.2581095482078197E-6</v>
      </c>
      <c r="J4317" s="2">
        <f>RADIANS(CSV[[#This Row],[lat]])-RADIANS(B4316)</f>
        <v>4.5365089638149669E-6</v>
      </c>
      <c r="K4317" s="2">
        <f>RADIANS(CSV[[#This Row],[lon]])</f>
        <v>0.74077439286686153</v>
      </c>
      <c r="L4317" s="2">
        <f>RADIANS(CSV[[#This Row],[lat]])</f>
        <v>-0.11840885266113817</v>
      </c>
      <c r="M4317" s="2">
        <f>SIN(CSV[[#This Row],[dlon]]/2)*SIN(CSV[[#This Row],[dlon]]/2)</f>
        <v>3.9570990882286884E-13</v>
      </c>
      <c r="N4317" s="2">
        <f>SIN(CSV[[#This Row],[dlat]]/2)*SIN(CSV[[#This Row],[dlat]]/2)</f>
        <v>5.1449783946845617E-12</v>
      </c>
      <c r="O4317" s="2">
        <f>COS(RADIANS(CSV[[#This Row],[lat]]))</f>
        <v>0.99299785876225455</v>
      </c>
      <c r="P4317" s="2">
        <f>CSV[[#This Row],[sindlon]]+CSV[[#This Row],[cosradlat]]*O4316*CSV[[#This Row],[sindlat]]</f>
        <v>5.4688860929524599E-12</v>
      </c>
      <c r="Q4317" s="2">
        <f>2*ASIN(SQRT(CSV[[#This Row],[Columna1]]))*6367445</f>
        <v>29.781367580150253</v>
      </c>
      <c r="R4317" s="2" t="e" vm="1">
        <f ca="1">_xlfn.CONCAT(CSV[[#This Row],[lon]],",",CSV[[#This Row],[lat]],";",CSV[[#This Row],[alt]])</f>
        <v>#NAME?</v>
      </c>
    </row>
    <row r="4318" spans="1:18" x14ac:dyDescent="0.25">
      <c r="A4318">
        <v>42.443216945976019</v>
      </c>
      <c r="B4318">
        <v>-6.7841887939721346</v>
      </c>
      <c r="C4318">
        <v>724.5999755859375</v>
      </c>
      <c r="D4318" s="1">
        <v>42854.458287037036</v>
      </c>
      <c r="E4318" s="1">
        <f>CSV[[#This Row],[Column4]]-D4317</f>
        <v>1.1574069503694773E-5</v>
      </c>
      <c r="F4318">
        <f>CSV[[#This Row],[alt]]-C4317</f>
        <v>-0.800048828125</v>
      </c>
      <c r="G4318">
        <f>IF(CSV[[#This Row],[Altura]]&gt;0,CSV[[#This Row],[Altura]],0)</f>
        <v>0</v>
      </c>
      <c r="H4318">
        <f>IF(CSV[[#This Row],[Altura]]&lt;=0,CSV[[#This Row],[Altura]],0)</f>
        <v>-0.800048828125</v>
      </c>
      <c r="I4318" s="2">
        <f>RADIANS(CSV[[#This Row],[lon]])-RADIANS(A4317)</f>
        <v>-5.1202132778094267E-7</v>
      </c>
      <c r="J4318" s="2">
        <f>RADIANS(CSV[[#This Row],[lat]])-RADIANS(B4317)</f>
        <v>2.4211294211845535E-6</v>
      </c>
      <c r="K4318" s="2">
        <f>RADIANS(CSV[[#This Row],[lon]])</f>
        <v>0.74077388084553375</v>
      </c>
      <c r="L4318" s="2">
        <f>RADIANS(CSV[[#This Row],[lat]])</f>
        <v>-0.11840643153171698</v>
      </c>
      <c r="M4318" s="2">
        <f>SIN(CSV[[#This Row],[dlon]]/2)*SIN(CSV[[#This Row],[dlon]]/2)</f>
        <v>6.5541460025638453E-14</v>
      </c>
      <c r="N4318" s="2">
        <f>SIN(CSV[[#This Row],[dlat]]/2)*SIN(CSV[[#This Row],[dlat]]/2)</f>
        <v>1.4654669185306471E-12</v>
      </c>
      <c r="O4318" s="2">
        <f>COS(RADIANS(CSV[[#This Row],[lat]]))</f>
        <v>0.99299814477305615</v>
      </c>
      <c r="P4318" s="2">
        <f>CSV[[#This Row],[sindlon]]+CSV[[#This Row],[cosradlat]]*O4317*CSV[[#This Row],[sindlat]]</f>
        <v>1.5105578338917004E-12</v>
      </c>
      <c r="Q4318" s="2">
        <f>2*ASIN(SQRT(CSV[[#This Row],[Columna1]]))*6367445</f>
        <v>15.651785114311609</v>
      </c>
      <c r="R4318" s="2" t="e" vm="1">
        <f ca="1">_xlfn.CONCAT(CSV[[#This Row],[lon]],",",CSV[[#This Row],[lat]],";",CSV[[#This Row],[alt]])</f>
        <v>#NAME?</v>
      </c>
    </row>
    <row r="4319" spans="1:18" x14ac:dyDescent="0.25">
      <c r="A4319">
        <v>42.443176880478859</v>
      </c>
      <c r="B4319">
        <v>-6.7839010432362556</v>
      </c>
      <c r="C4319">
        <v>722.79998779296875</v>
      </c>
      <c r="D4319" s="1">
        <v>42854.458310185182</v>
      </c>
      <c r="E4319" s="1">
        <f>CSV[[#This Row],[Column4]]-D4318</f>
        <v>2.314814628334716E-5</v>
      </c>
      <c r="F4319">
        <f>CSV[[#This Row],[alt]]-C4318</f>
        <v>-1.79998779296875</v>
      </c>
      <c r="G4319">
        <f>IF(CSV[[#This Row],[Altura]]&gt;0,CSV[[#This Row],[Altura]],0)</f>
        <v>0</v>
      </c>
      <c r="H4319">
        <f>IF(CSV[[#This Row],[Altura]]&lt;=0,CSV[[#This Row],[Altura]],0)</f>
        <v>-1.79998779296875</v>
      </c>
      <c r="I4319" s="2">
        <f>RADIANS(CSV[[#This Row],[lon]])-RADIANS(A4318)</f>
        <v>-6.9927484191989464E-7</v>
      </c>
      <c r="J4319" s="2">
        <f>RADIANS(CSV[[#This Row],[lat]])-RADIANS(B4318)</f>
        <v>5.0221977661163431E-6</v>
      </c>
      <c r="K4319" s="2">
        <f>RADIANS(CSV[[#This Row],[lon]])</f>
        <v>0.74077318157069183</v>
      </c>
      <c r="L4319" s="2">
        <f>RADIANS(CSV[[#This Row],[lat]])</f>
        <v>-0.11840140933395087</v>
      </c>
      <c r="M4319" s="2">
        <f>SIN(CSV[[#This Row],[dlon]]/2)*SIN(CSV[[#This Row],[dlon]]/2)</f>
        <v>1.222463261355184E-13</v>
      </c>
      <c r="N4319" s="2">
        <f>SIN(CSV[[#This Row],[dlat]]/2)*SIN(CSV[[#This Row],[dlat]]/2)</f>
        <v>6.3056176004827437E-12</v>
      </c>
      <c r="O4319" s="2">
        <f>COS(RADIANS(CSV[[#This Row],[lat]]))</f>
        <v>0.99299873803249128</v>
      </c>
      <c r="P4319" s="2">
        <f>CSV[[#This Row],[sindlon]]+CSV[[#This Row],[cosradlat]]*O4318*CSV[[#This Row],[sindlat]]</f>
        <v>6.339874737243339E-12</v>
      </c>
      <c r="Q4319" s="2">
        <f>2*ASIN(SQRT(CSV[[#This Row],[Columna1]]))*6367445</f>
        <v>32.065316917345051</v>
      </c>
      <c r="R4319" s="2" t="e" vm="1">
        <f ca="1">_xlfn.CONCAT(CSV[[#This Row],[lon]],",",CSV[[#This Row],[lat]],";",CSV[[#This Row],[alt]])</f>
        <v>#NAME?</v>
      </c>
    </row>
    <row r="4320" spans="1:18" x14ac:dyDescent="0.25">
      <c r="A4320">
        <v>42.443142598494887</v>
      </c>
      <c r="B4320">
        <v>-6.7837722972035408</v>
      </c>
      <c r="C4320">
        <v>721</v>
      </c>
      <c r="D4320" s="1">
        <v>42854.458321759259</v>
      </c>
      <c r="E4320" s="1">
        <f>CSV[[#This Row],[Column4]]-D4319</f>
        <v>1.1574076779652387E-5</v>
      </c>
      <c r="F4320">
        <f>CSV[[#This Row],[alt]]-C4319</f>
        <v>-1.79998779296875</v>
      </c>
      <c r="G4320">
        <f>IF(CSV[[#This Row],[Altura]]&gt;0,CSV[[#This Row],[Altura]],0)</f>
        <v>0</v>
      </c>
      <c r="H4320">
        <f>IF(CSV[[#This Row],[Altura]]&lt;=0,CSV[[#This Row],[Altura]],0)</f>
        <v>-1.79998779296875</v>
      </c>
      <c r="I4320" s="2">
        <f>RADIANS(CSV[[#This Row],[lon]])-RADIANS(A4319)</f>
        <v>-5.9833349441706929E-7</v>
      </c>
      <c r="J4320" s="2">
        <f>RADIANS(CSV[[#This Row],[lat]])-RADIANS(B4319)</f>
        <v>2.2470421697645682E-6</v>
      </c>
      <c r="K4320" s="2">
        <f>RADIANS(CSV[[#This Row],[lon]])</f>
        <v>0.74077258323719741</v>
      </c>
      <c r="L4320" s="2">
        <f>RADIANS(CSV[[#This Row],[lat]])</f>
        <v>-0.1183991622917811</v>
      </c>
      <c r="M4320" s="2">
        <f>SIN(CSV[[#This Row],[dlon]]/2)*SIN(CSV[[#This Row],[dlon]]/2)</f>
        <v>8.9500742635332609E-14</v>
      </c>
      <c r="N4320" s="2">
        <f>SIN(CSV[[#This Row],[dlat]]/2)*SIN(CSV[[#This Row],[dlat]]/2)</f>
        <v>1.2622996281745336E-12</v>
      </c>
      <c r="O4320" s="2">
        <f>COS(RADIANS(CSV[[#This Row],[lat]]))</f>
        <v>0.99299900346175163</v>
      </c>
      <c r="P4320" s="2">
        <f>CSV[[#This Row],[sindlon]]+CSV[[#This Row],[cosradlat]]*O4319*CSV[[#This Row],[sindlat]]</f>
        <v>1.33418719774419E-12</v>
      </c>
      <c r="Q4320" s="2">
        <f>2*ASIN(SQRT(CSV[[#This Row],[Columna1]]))*6367445</f>
        <v>14.709692109158514</v>
      </c>
      <c r="R4320" s="2" t="e" vm="1">
        <f ca="1">_xlfn.CONCAT(CSV[[#This Row],[lon]],",",CSV[[#This Row],[lat]],";",CSV[[#This Row],[alt]])</f>
        <v>#NAME?</v>
      </c>
    </row>
    <row r="4321" spans="1:18" x14ac:dyDescent="0.25">
      <c r="A4321">
        <v>42.443091552704573</v>
      </c>
      <c r="B4321">
        <v>-6.7836723849177361</v>
      </c>
      <c r="C4321">
        <v>719</v>
      </c>
      <c r="D4321" s="1">
        <v>42854.458333333336</v>
      </c>
      <c r="E4321" s="1">
        <f>CSV[[#This Row],[Column4]]-D4320</f>
        <v>1.1574076779652387E-5</v>
      </c>
      <c r="F4321">
        <f>CSV[[#This Row],[alt]]-C4320</f>
        <v>-2</v>
      </c>
      <c r="G4321">
        <f>IF(CSV[[#This Row],[Altura]]&gt;0,CSV[[#This Row],[Altura]],0)</f>
        <v>0</v>
      </c>
      <c r="H4321">
        <f>IF(CSV[[#This Row],[Altura]]&lt;=0,CSV[[#This Row],[Altura]],0)</f>
        <v>-2</v>
      </c>
      <c r="I4321" s="2">
        <f>RADIANS(CSV[[#This Row],[lon]])-RADIANS(A4320)</f>
        <v>-8.909171101967317E-7</v>
      </c>
      <c r="J4321" s="2">
        <f>RADIANS(CSV[[#This Row],[lat]])-RADIANS(B4320)</f>
        <v>1.7437983504814403E-6</v>
      </c>
      <c r="K4321" s="2">
        <f>RADIANS(CSV[[#This Row],[lon]])</f>
        <v>0.74077169232008722</v>
      </c>
      <c r="L4321" s="2">
        <f>RADIANS(CSV[[#This Row],[lat]])</f>
        <v>-0.11839741849343062</v>
      </c>
      <c r="M4321" s="2">
        <f>SIN(CSV[[#This Row],[dlon]]/2)*SIN(CSV[[#This Row],[dlon]]/2)</f>
        <v>1.9843332431031072E-13</v>
      </c>
      <c r="N4321" s="2">
        <f>SIN(CSV[[#This Row],[dlat]]/2)*SIN(CSV[[#This Row],[dlat]]/2)</f>
        <v>7.6020817178525545E-13</v>
      </c>
      <c r="O4321" s="2">
        <f>COS(RADIANS(CSV[[#This Row],[lat]]))</f>
        <v>0.99299920944246201</v>
      </c>
      <c r="P4321" s="2">
        <f>CSV[[#This Row],[sindlon]]+CSV[[#This Row],[cosradlat]]*O4320*CSV[[#This Row],[sindlat]]</f>
        <v>9.4803448283672216E-13</v>
      </c>
      <c r="Q4321" s="2">
        <f>2*ASIN(SQRT(CSV[[#This Row],[Columna1]]))*6367445</f>
        <v>12.399588285000736</v>
      </c>
      <c r="R4321" s="2" t="e" vm="1">
        <f ca="1">_xlfn.CONCAT(CSV[[#This Row],[lon]],",",CSV[[#This Row],[lat]],";",CSV[[#This Row],[alt]])</f>
        <v>#NAME?</v>
      </c>
    </row>
    <row r="4322" spans="1:18" x14ac:dyDescent="0.25">
      <c r="A4322">
        <v>42.443004883825779</v>
      </c>
      <c r="B4322">
        <v>-6.7836216744035482</v>
      </c>
      <c r="C4322">
        <v>717.20001220703125</v>
      </c>
      <c r="D4322" s="1">
        <v>42854.458344907405</v>
      </c>
      <c r="E4322" s="1">
        <f>CSV[[#This Row],[Column4]]-D4321</f>
        <v>1.1574069503694773E-5</v>
      </c>
      <c r="F4322">
        <f>CSV[[#This Row],[alt]]-C4321</f>
        <v>-1.79998779296875</v>
      </c>
      <c r="G4322">
        <f>IF(CSV[[#This Row],[Altura]]&gt;0,CSV[[#This Row],[Altura]],0)</f>
        <v>0</v>
      </c>
      <c r="H4322">
        <f>IF(CSV[[#This Row],[Altura]]&lt;=0,CSV[[#This Row],[Altura]],0)</f>
        <v>-1.79998779296875</v>
      </c>
      <c r="I4322" s="2">
        <f>RADIANS(CSV[[#This Row],[lon]])-RADIANS(A4321)</f>
        <v>-1.5126572939783145E-6</v>
      </c>
      <c r="J4322" s="2">
        <f>RADIANS(CSV[[#This Row],[lat]])-RADIANS(B4321)</f>
        <v>8.8506543795274784E-7</v>
      </c>
      <c r="K4322" s="2">
        <f>RADIANS(CSV[[#This Row],[lon]])</f>
        <v>0.74077017966279324</v>
      </c>
      <c r="L4322" s="2">
        <f>RADIANS(CSV[[#This Row],[lat]])</f>
        <v>-0.11839653342799267</v>
      </c>
      <c r="M4322" s="2">
        <f>SIN(CSV[[#This Row],[dlon]]/2)*SIN(CSV[[#This Row],[dlon]]/2)</f>
        <v>5.7203302225634022E-13</v>
      </c>
      <c r="N4322" s="2">
        <f>SIN(CSV[[#This Row],[dlat]]/2)*SIN(CSV[[#This Row],[dlat]]/2)</f>
        <v>1.9583520736460953E-13</v>
      </c>
      <c r="O4322" s="2">
        <f>COS(RADIANS(CSV[[#This Row],[lat]]))</f>
        <v>0.99299931398688535</v>
      </c>
      <c r="P4322" s="2">
        <f>CSV[[#This Row],[sindlon]]+CSV[[#This Row],[cosradlat]]*O4321*CSV[[#This Row],[sindlat]]</f>
        <v>7.6513584550274395E-13</v>
      </c>
      <c r="Q4322" s="2">
        <f>2*ASIN(SQRT(CSV[[#This Row],[Columna1]]))*6367445</f>
        <v>11.139468564854955</v>
      </c>
      <c r="R4322" s="2" t="e" vm="1">
        <f ca="1">_xlfn.CONCAT(CSV[[#This Row],[lon]],",",CSV[[#This Row],[lat]],";",CSV[[#This Row],[alt]])</f>
        <v>#NAME?</v>
      </c>
    </row>
    <row r="4323" spans="1:18" x14ac:dyDescent="0.25">
      <c r="A4323">
        <v>42.442909246310592</v>
      </c>
      <c r="B4323">
        <v>-6.7836038209497929</v>
      </c>
      <c r="C4323">
        <v>716</v>
      </c>
      <c r="D4323" s="1">
        <v>42854.458356481482</v>
      </c>
      <c r="E4323" s="1">
        <f>CSV[[#This Row],[Column4]]-D4322</f>
        <v>1.1574076779652387E-5</v>
      </c>
      <c r="F4323">
        <f>CSV[[#This Row],[alt]]-C4322</f>
        <v>-1.20001220703125</v>
      </c>
      <c r="G4323">
        <f>IF(CSV[[#This Row],[Altura]]&gt;0,CSV[[#This Row],[Altura]],0)</f>
        <v>0</v>
      </c>
      <c r="H4323">
        <f>IF(CSV[[#This Row],[Altura]]&lt;=0,CSV[[#This Row],[Altura]],0)</f>
        <v>-1.20001220703125</v>
      </c>
      <c r="I4323" s="2">
        <f>RADIANS(CSV[[#This Row],[lon]])-RADIANS(A4322)</f>
        <v>-1.669189528485937E-6</v>
      </c>
      <c r="J4323" s="2">
        <f>RADIANS(CSV[[#This Row],[lat]])-RADIANS(B4322)</f>
        <v>3.1160155089526853E-7</v>
      </c>
      <c r="K4323" s="2">
        <f>RADIANS(CSV[[#This Row],[lon]])</f>
        <v>0.74076851047326475</v>
      </c>
      <c r="L4323" s="2">
        <f>RADIANS(CSV[[#This Row],[lat]])</f>
        <v>-0.11839622182644177</v>
      </c>
      <c r="M4323" s="2">
        <f>SIN(CSV[[#This Row],[dlon]]/2)*SIN(CSV[[#This Row],[dlon]]/2)</f>
        <v>6.9654842050161451E-13</v>
      </c>
      <c r="N4323" s="2">
        <f>SIN(CSV[[#This Row],[dlat]]/2)*SIN(CSV[[#This Row],[dlat]]/2)</f>
        <v>2.4273881630083957E-14</v>
      </c>
      <c r="O4323" s="2">
        <f>COS(RADIANS(CSV[[#This Row],[lat]]))</f>
        <v>0.9929993507932493</v>
      </c>
      <c r="P4323" s="2">
        <f>CSV[[#This Row],[sindlon]]+CSV[[#This Row],[cosradlat]]*O4322*CSV[[#This Row],[sindlat]]</f>
        <v>7.2048362502499581E-13</v>
      </c>
      <c r="Q4323" s="2">
        <f>2*ASIN(SQRT(CSV[[#This Row],[Columna1]]))*6367445</f>
        <v>10.809541056175473</v>
      </c>
      <c r="R4323" s="2" t="e" vm="1">
        <f ca="1">_xlfn.CONCAT(CSV[[#This Row],[lon]],",",CSV[[#This Row],[lat]],";",CSV[[#This Row],[alt]])</f>
        <v>#NAME?</v>
      </c>
    </row>
    <row r="4324" spans="1:18" x14ac:dyDescent="0.25">
      <c r="A4324">
        <v>42.442810758948326</v>
      </c>
      <c r="B4324">
        <v>-6.7835897393524647</v>
      </c>
      <c r="C4324">
        <v>715.4000244140625</v>
      </c>
      <c r="D4324" s="1">
        <v>42854.458368055559</v>
      </c>
      <c r="E4324" s="1">
        <f>CSV[[#This Row],[Column4]]-D4323</f>
        <v>1.1574076779652387E-5</v>
      </c>
      <c r="F4324">
        <f>CSV[[#This Row],[alt]]-C4323</f>
        <v>-0.5999755859375</v>
      </c>
      <c r="G4324">
        <f>IF(CSV[[#This Row],[Altura]]&gt;0,CSV[[#This Row],[Altura]],0)</f>
        <v>0</v>
      </c>
      <c r="H4324">
        <f>IF(CSV[[#This Row],[Altura]]&lt;=0,CSV[[#This Row],[Altura]],0)</f>
        <v>-0.5999755859375</v>
      </c>
      <c r="I4324" s="2">
        <f>RADIANS(CSV[[#This Row],[lon]])-RADIANS(A4323)</f>
        <v>-1.7189287431218503E-6</v>
      </c>
      <c r="J4324" s="2">
        <f>RADIANS(CSV[[#This Row],[lat]])-RADIANS(B4323)</f>
        <v>2.4577023731431336E-7</v>
      </c>
      <c r="K4324" s="2">
        <f>RADIANS(CSV[[#This Row],[lon]])</f>
        <v>0.74076679154452163</v>
      </c>
      <c r="L4324" s="2">
        <f>RADIANS(CSV[[#This Row],[lat]])</f>
        <v>-0.11839597605620446</v>
      </c>
      <c r="M4324" s="2">
        <f>SIN(CSV[[#This Row],[dlon]]/2)*SIN(CSV[[#This Row],[dlon]]/2)</f>
        <v>7.386790059824342E-13</v>
      </c>
      <c r="N4324" s="2">
        <f>SIN(CSV[[#This Row],[dlat]]/2)*SIN(CSV[[#This Row],[dlat]]/2)</f>
        <v>1.5100752387383398E-14</v>
      </c>
      <c r="O4324" s="2">
        <f>COS(RADIANS(CSV[[#This Row],[lat]]))</f>
        <v>0.99299937982355291</v>
      </c>
      <c r="P4324" s="2">
        <f>CSV[[#This Row],[sindlon]]+CSV[[#This Row],[cosradlat]]*O4323*CSV[[#This Row],[sindlat]]</f>
        <v>7.5356906873880646E-13</v>
      </c>
      <c r="Q4324" s="2">
        <f>2*ASIN(SQRT(CSV[[#This Row],[Columna1]]))*6367445</f>
        <v>11.054948659120454</v>
      </c>
      <c r="R4324" s="2" t="e" vm="1">
        <f ca="1">_xlfn.CONCAT(CSV[[#This Row],[lon]],",",CSV[[#This Row],[lat]],";",CSV[[#This Row],[alt]])</f>
        <v>#NAME?</v>
      </c>
    </row>
    <row r="4325" spans="1:18" x14ac:dyDescent="0.25">
      <c r="A4325">
        <v>42.44260766543448</v>
      </c>
      <c r="B4325">
        <v>-6.7835446447134018</v>
      </c>
      <c r="C4325">
        <v>714.5999755859375</v>
      </c>
      <c r="D4325" s="1">
        <v>42854.458391203705</v>
      </c>
      <c r="E4325" s="1">
        <f>CSV[[#This Row],[Column4]]-D4324</f>
        <v>2.314814628334716E-5</v>
      </c>
      <c r="F4325">
        <f>CSV[[#This Row],[alt]]-C4324</f>
        <v>-0.800048828125</v>
      </c>
      <c r="G4325">
        <f>IF(CSV[[#This Row],[Altura]]&gt;0,CSV[[#This Row],[Altura]],0)</f>
        <v>0</v>
      </c>
      <c r="H4325">
        <f>IF(CSV[[#This Row],[Altura]]&lt;=0,CSV[[#This Row],[Altura]],0)</f>
        <v>-0.800048828125</v>
      </c>
      <c r="I4325" s="2">
        <f>RADIANS(CSV[[#This Row],[lon]])-RADIANS(A4324)</f>
        <v>-3.5446505060043876E-6</v>
      </c>
      <c r="J4325" s="2">
        <f>RADIANS(CSV[[#This Row],[lat]])-RADIANS(B4324)</f>
        <v>7.8704992664824225E-7</v>
      </c>
      <c r="K4325" s="2">
        <f>RADIANS(CSV[[#This Row],[lon]])</f>
        <v>0.74076324689401563</v>
      </c>
      <c r="L4325" s="2">
        <f>RADIANS(CSV[[#This Row],[lat]])</f>
        <v>-0.11839518900627781</v>
      </c>
      <c r="M4325" s="2">
        <f>SIN(CSV[[#This Row],[dlon]]/2)*SIN(CSV[[#This Row],[dlon]]/2)</f>
        <v>3.141136802426001E-12</v>
      </c>
      <c r="N4325" s="2">
        <f>SIN(CSV[[#This Row],[dlat]]/2)*SIN(CSV[[#This Row],[dlat]]/2)</f>
        <v>1.5486189675924287E-13</v>
      </c>
      <c r="O4325" s="2">
        <f>COS(RADIANS(CSV[[#This Row],[lat]]))</f>
        <v>0.99299947278924039</v>
      </c>
      <c r="P4325" s="2">
        <f>CSV[[#This Row],[sindlon]]+CSV[[#This Row],[cosradlat]]*O4324*CSV[[#This Row],[sindlat]]</f>
        <v>3.2938380444208531E-12</v>
      </c>
      <c r="Q4325" s="2">
        <f>2*ASIN(SQRT(CSV[[#This Row],[Columna1]]))*6367445</f>
        <v>23.112467779363733</v>
      </c>
      <c r="R4325" s="2" t="e" vm="1">
        <f ca="1">_xlfn.CONCAT(CSV[[#This Row],[lon]],",",CSV[[#This Row],[lat]],";",CSV[[#This Row],[alt]])</f>
        <v>#NAME?</v>
      </c>
    </row>
    <row r="4326" spans="1:18" x14ac:dyDescent="0.25">
      <c r="A4326">
        <v>42.442393591627479</v>
      </c>
      <c r="B4326">
        <v>-6.7834941856563091</v>
      </c>
      <c r="C4326">
        <v>713</v>
      </c>
      <c r="D4326" s="1">
        <v>42854.458414351851</v>
      </c>
      <c r="E4326" s="1">
        <f>CSV[[#This Row],[Column4]]-D4325</f>
        <v>2.314814628334716E-5</v>
      </c>
      <c r="F4326">
        <f>CSV[[#This Row],[alt]]-C4325</f>
        <v>-1.5999755859375</v>
      </c>
      <c r="G4326">
        <f>IF(CSV[[#This Row],[Altura]]&gt;0,CSV[[#This Row],[Altura]],0)</f>
        <v>0</v>
      </c>
      <c r="H4326">
        <f>IF(CSV[[#This Row],[Altura]]&lt;=0,CSV[[#This Row],[Altura]],0)</f>
        <v>-1.5999755859375</v>
      </c>
      <c r="I4326" s="2">
        <f>RADIANS(CSV[[#This Row],[lon]])-RADIANS(A4325)</f>
        <v>-3.7362927745032692E-6</v>
      </c>
      <c r="J4326" s="2">
        <f>RADIANS(CSV[[#This Row],[lat]])-RADIANS(B4325)</f>
        <v>8.8067668371771823E-7</v>
      </c>
      <c r="K4326" s="2">
        <f>RADIANS(CSV[[#This Row],[lon]])</f>
        <v>0.74075951060124112</v>
      </c>
      <c r="L4326" s="2">
        <f>RADIANS(CSV[[#This Row],[lat]])</f>
        <v>-0.11839430832959409</v>
      </c>
      <c r="M4326" s="2">
        <f>SIN(CSV[[#This Row],[dlon]]/2)*SIN(CSV[[#This Row],[dlon]]/2)</f>
        <v>3.489970924197275E-12</v>
      </c>
      <c r="N4326" s="2">
        <f>SIN(CSV[[#This Row],[dlat]]/2)*SIN(CSV[[#This Row],[dlat]]/2)</f>
        <v>1.9389785531099694E-13</v>
      </c>
      <c r="O4326" s="2">
        <f>COS(RADIANS(CSV[[#This Row],[lat]]))</f>
        <v>0.99299957681331397</v>
      </c>
      <c r="P4326" s="2">
        <f>CSV[[#This Row],[sindlon]]+CSV[[#This Row],[cosradlat]]*O4325*CSV[[#This Row],[sindlat]]</f>
        <v>3.6811635275388056E-12</v>
      </c>
      <c r="Q4326" s="2">
        <f>2*ASIN(SQRT(CSV[[#This Row],[Columna1]]))*6367445</f>
        <v>24.433616508561652</v>
      </c>
      <c r="R4326" s="2" t="e" vm="1">
        <f ca="1">_xlfn.CONCAT(CSV[[#This Row],[lon]],",",CSV[[#This Row],[lat]],";",CSV[[#This Row],[alt]])</f>
        <v>#NAME?</v>
      </c>
    </row>
    <row r="4327" spans="1:18" x14ac:dyDescent="0.25">
      <c r="A4327">
        <v>42.442278759554029</v>
      </c>
      <c r="B4327">
        <v>-6.7834676988422871</v>
      </c>
      <c r="C4327">
        <v>711.79998779296875</v>
      </c>
      <c r="D4327" s="1">
        <v>42854.458425925928</v>
      </c>
      <c r="E4327" s="1">
        <f>CSV[[#This Row],[Column4]]-D4326</f>
        <v>1.1574076779652387E-5</v>
      </c>
      <c r="F4327">
        <f>CSV[[#This Row],[alt]]-C4326</f>
        <v>-1.20001220703125</v>
      </c>
      <c r="G4327">
        <f>IF(CSV[[#This Row],[Altura]]&gt;0,CSV[[#This Row],[Altura]],0)</f>
        <v>0</v>
      </c>
      <c r="H4327">
        <f>IF(CSV[[#This Row],[Altura]]&lt;=0,CSV[[#This Row],[Altura]],0)</f>
        <v>-1.20001220703125</v>
      </c>
      <c r="I4327" s="2">
        <f>RADIANS(CSV[[#This Row],[lon]])-RADIANS(A4326)</f>
        <v>-2.0041977686346968E-6</v>
      </c>
      <c r="J4327" s="2">
        <f>RADIANS(CSV[[#This Row],[lat]])-RADIANS(B4326)</f>
        <v>4.6228211304788491E-7</v>
      </c>
      <c r="K4327" s="2">
        <f>RADIANS(CSV[[#This Row],[lon]])</f>
        <v>0.74075750640347249</v>
      </c>
      <c r="L4327" s="2">
        <f>RADIANS(CSV[[#This Row],[lat]])</f>
        <v>-0.11839384604748104</v>
      </c>
      <c r="M4327" s="2">
        <f>SIN(CSV[[#This Row],[dlon]]/2)*SIN(CSV[[#This Row],[dlon]]/2)</f>
        <v>1.0042021739497383E-12</v>
      </c>
      <c r="N4327" s="2">
        <f>SIN(CSV[[#This Row],[dlat]]/2)*SIN(CSV[[#This Row],[dlat]]/2)</f>
        <v>5.3426188011003408E-14</v>
      </c>
      <c r="O4327" s="2">
        <f>COS(RADIANS(CSV[[#This Row],[lat]]))</f>
        <v>0.99299963141700442</v>
      </c>
      <c r="P4327" s="2">
        <f>CSV[[#This Row],[sindlon]]+CSV[[#This Row],[cosradlat]]*O4326*CSV[[#This Row],[sindlat]]</f>
        <v>1.0568829712066813E-12</v>
      </c>
      <c r="Q4327" s="2">
        <f>2*ASIN(SQRT(CSV[[#This Row],[Columna1]]))*6367445</f>
        <v>13.092079934555715</v>
      </c>
      <c r="R4327" s="2" t="e" vm="1">
        <f ca="1">_xlfn.CONCAT(CSV[[#This Row],[lon]],",",CSV[[#This Row],[lat]],";",CSV[[#This Row],[alt]])</f>
        <v>#NAME?</v>
      </c>
    </row>
    <row r="4328" spans="1:18" x14ac:dyDescent="0.25">
      <c r="A4328">
        <v>42.442159904167056</v>
      </c>
      <c r="B4328">
        <v>-6.7834374401718378</v>
      </c>
      <c r="C4328">
        <v>709.79998779296875</v>
      </c>
      <c r="D4328" s="1">
        <v>42854.458437499998</v>
      </c>
      <c r="E4328" s="1">
        <f>CSV[[#This Row],[Column4]]-D4327</f>
        <v>1.1574069503694773E-5</v>
      </c>
      <c r="F4328">
        <f>CSV[[#This Row],[alt]]-C4327</f>
        <v>-2</v>
      </c>
      <c r="G4328">
        <f>IF(CSV[[#This Row],[Altura]]&gt;0,CSV[[#This Row],[Altura]],0)</f>
        <v>0</v>
      </c>
      <c r="H4328">
        <f>IF(CSV[[#This Row],[Altura]]&lt;=0,CSV[[#This Row],[Altura]],0)</f>
        <v>-2</v>
      </c>
      <c r="I4328" s="2">
        <f>RADIANS(CSV[[#This Row],[lon]])-RADIANS(A4327)</f>
        <v>-2.0744178363951704E-6</v>
      </c>
      <c r="J4328" s="2">
        <f>RADIANS(CSV[[#This Row],[lat]])-RADIANS(B4327)</f>
        <v>5.281134266149623E-7</v>
      </c>
      <c r="K4328" s="2">
        <f>RADIANS(CSV[[#This Row],[lon]])</f>
        <v>0.74075543198563609</v>
      </c>
      <c r="L4328" s="2">
        <f>RADIANS(CSV[[#This Row],[lat]])</f>
        <v>-0.11839331793405443</v>
      </c>
      <c r="M4328" s="2">
        <f>SIN(CSV[[#This Row],[dlon]]/2)*SIN(CSV[[#This Row],[dlon]]/2)</f>
        <v>1.0758023399882193E-12</v>
      </c>
      <c r="N4328" s="2">
        <f>SIN(CSV[[#This Row],[dlat]]/2)*SIN(CSV[[#This Row],[dlat]]/2)</f>
        <v>6.9725947842747666E-14</v>
      </c>
      <c r="O4328" s="2">
        <f>COS(RADIANS(CSV[[#This Row],[lat]]))</f>
        <v>0.99299969379627728</v>
      </c>
      <c r="P4328" s="2">
        <f>CSV[[#This Row],[sindlon]]+CSV[[#This Row],[cosradlat]]*O4327*CSV[[#This Row],[sindlat]]</f>
        <v>1.1445554944118282E-12</v>
      </c>
      <c r="Q4328" s="2">
        <f>2*ASIN(SQRT(CSV[[#This Row],[Columna1]]))*6367445</f>
        <v>13.62428203324813</v>
      </c>
      <c r="R4328" s="2" t="e" vm="1">
        <f ca="1">_xlfn.CONCAT(CSV[[#This Row],[lon]],",",CSV[[#This Row],[lat]],";",CSV[[#This Row],[alt]])</f>
        <v>#NAME?</v>
      </c>
    </row>
    <row r="4329" spans="1:18" x14ac:dyDescent="0.25">
      <c r="A4329">
        <v>42.442038618028164</v>
      </c>
      <c r="B4329">
        <v>-6.7834035772830248</v>
      </c>
      <c r="C4329">
        <v>707.79998779296875</v>
      </c>
      <c r="D4329" s="1">
        <v>42854.458449074074</v>
      </c>
      <c r="E4329" s="1">
        <f>CSV[[#This Row],[Column4]]-D4328</f>
        <v>1.1574076779652387E-5</v>
      </c>
      <c r="F4329">
        <f>CSV[[#This Row],[alt]]-C4328</f>
        <v>-2</v>
      </c>
      <c r="G4329">
        <f>IF(CSV[[#This Row],[Altura]]&gt;0,CSV[[#This Row],[Altura]],0)</f>
        <v>0</v>
      </c>
      <c r="H4329">
        <f>IF(CSV[[#This Row],[Altura]]&lt;=0,CSV[[#This Row],[Altura]],0)</f>
        <v>-2</v>
      </c>
      <c r="I4329" s="2">
        <f>RADIANS(CSV[[#This Row],[lon]])-RADIANS(A4328)</f>
        <v>-2.1168424606532454E-6</v>
      </c>
      <c r="J4329" s="2">
        <f>RADIANS(CSV[[#This Row],[lat]])-RADIANS(B4328)</f>
        <v>5.9101890402535329E-7</v>
      </c>
      <c r="K4329" s="2">
        <f>RADIANS(CSV[[#This Row],[lon]])</f>
        <v>0.74075331514317544</v>
      </c>
      <c r="L4329" s="2">
        <f>RADIANS(CSV[[#This Row],[lat]])</f>
        <v>-0.1183927269151504</v>
      </c>
      <c r="M4329" s="2">
        <f>SIN(CSV[[#This Row],[dlon]]/2)*SIN(CSV[[#This Row],[dlon]]/2)</f>
        <v>1.1202555008057035E-12</v>
      </c>
      <c r="N4329" s="2">
        <f>SIN(CSV[[#This Row],[dlat]]/2)*SIN(CSV[[#This Row],[dlat]]/2)</f>
        <v>8.7325836228829904E-14</v>
      </c>
      <c r="O4329" s="2">
        <f>COS(RADIANS(CSV[[#This Row],[lat]]))</f>
        <v>0.99299976360543973</v>
      </c>
      <c r="P4329" s="2">
        <f>CSV[[#This Row],[sindlon]]+CSV[[#This Row],[cosradlat]]*O4328*CSV[[#This Row],[sindlat]]</f>
        <v>1.2063630072421426E-12</v>
      </c>
      <c r="Q4329" s="2">
        <f>2*ASIN(SQRT(CSV[[#This Row],[Columna1]]))*6367445</f>
        <v>13.987310109297129</v>
      </c>
      <c r="R4329" s="2" t="e" vm="1">
        <f ca="1">_xlfn.CONCAT(CSV[[#This Row],[lon]],",",CSV[[#This Row],[lat]],";",CSV[[#This Row],[alt]])</f>
        <v>#NAME?</v>
      </c>
    </row>
    <row r="4330" spans="1:18" x14ac:dyDescent="0.25">
      <c r="A4330">
        <v>42.441915236413479</v>
      </c>
      <c r="B4330">
        <v>-6.7833677865564823</v>
      </c>
      <c r="C4330">
        <v>706.20001220703125</v>
      </c>
      <c r="D4330" s="1">
        <v>42854.458460648151</v>
      </c>
      <c r="E4330" s="1">
        <f>CSV[[#This Row],[Column4]]-D4329</f>
        <v>1.1574076779652387E-5</v>
      </c>
      <c r="F4330">
        <f>CSV[[#This Row],[alt]]-C4329</f>
        <v>-1.5999755859375</v>
      </c>
      <c r="G4330">
        <f>IF(CSV[[#This Row],[Altura]]&gt;0,CSV[[#This Row],[Altura]],0)</f>
        <v>0</v>
      </c>
      <c r="H4330">
        <f>IF(CSV[[#This Row],[Altura]]&lt;=0,CSV[[#This Row],[Altura]],0)</f>
        <v>-1.5999755859375</v>
      </c>
      <c r="I4330" s="2">
        <f>RADIANS(CSV[[#This Row],[lon]])-RADIANS(A4329)</f>
        <v>-2.1534154126534588E-6</v>
      </c>
      <c r="J4330" s="2">
        <f>RADIANS(CSV[[#This Row],[lat]])-RADIANS(B4329)</f>
        <v>6.2466601984112469E-7</v>
      </c>
      <c r="K4330" s="2">
        <f>RADIANS(CSV[[#This Row],[lon]])</f>
        <v>0.74075116172776279</v>
      </c>
      <c r="L4330" s="2">
        <f>RADIANS(CSV[[#This Row],[lat]])</f>
        <v>-0.11839210224913056</v>
      </c>
      <c r="M4330" s="2">
        <f>SIN(CSV[[#This Row],[dlon]]/2)*SIN(CSV[[#This Row],[dlon]]/2)</f>
        <v>1.1592994848629187E-12</v>
      </c>
      <c r="N4330" s="2">
        <f>SIN(CSV[[#This Row],[dlat]]/2)*SIN(CSV[[#This Row],[dlat]]/2)</f>
        <v>9.7551909086034926E-14</v>
      </c>
      <c r="O4330" s="2">
        <f>COS(RADIANS(CSV[[#This Row],[lat]]))</f>
        <v>0.99299983738850928</v>
      </c>
      <c r="P4330" s="2">
        <f>CSV[[#This Row],[sindlon]]+CSV[[#This Row],[cosradlat]]*O4329*CSV[[#This Row],[sindlat]]</f>
        <v>1.2554904086139628E-12</v>
      </c>
      <c r="Q4330" s="2">
        <f>2*ASIN(SQRT(CSV[[#This Row],[Columna1]]))*6367445</f>
        <v>14.26927466489286</v>
      </c>
      <c r="R4330" s="2" t="e" vm="1">
        <f ca="1">_xlfn.CONCAT(CSV[[#This Row],[lon]],",",CSV[[#This Row],[lat]],";",CSV[[#This Row],[alt]])</f>
        <v>#NAME?</v>
      </c>
    </row>
    <row r="4331" spans="1:18" x14ac:dyDescent="0.25">
      <c r="A4331">
        <v>42.441790932789445</v>
      </c>
      <c r="B4331">
        <v>-6.7833289783447981</v>
      </c>
      <c r="C4331">
        <v>705</v>
      </c>
      <c r="D4331" s="1">
        <v>42854.458472222221</v>
      </c>
      <c r="E4331" s="1">
        <f>CSV[[#This Row],[Column4]]-D4330</f>
        <v>1.1574069503694773E-5</v>
      </c>
      <c r="F4331">
        <f>CSV[[#This Row],[alt]]-C4330</f>
        <v>-1.20001220703125</v>
      </c>
      <c r="G4331">
        <f>IF(CSV[[#This Row],[Altura]]&gt;0,CSV[[#This Row],[Altura]],0)</f>
        <v>0</v>
      </c>
      <c r="H4331">
        <f>IF(CSV[[#This Row],[Altura]]&lt;=0,CSV[[#This Row],[Altura]],0)</f>
        <v>-1.20001220703125</v>
      </c>
      <c r="I4331" s="2">
        <f>RADIANS(CSV[[#This Row],[lon]])-RADIANS(A4330)</f>
        <v>-2.1695075116401341E-6</v>
      </c>
      <c r="J4331" s="2">
        <f>RADIANS(CSV[[#This Row],[lat]])-RADIANS(B4330)</f>
        <v>6.7733107070311327E-7</v>
      </c>
      <c r="K4331" s="2">
        <f>RADIANS(CSV[[#This Row],[lon]])</f>
        <v>0.74074899222025115</v>
      </c>
      <c r="L4331" s="2">
        <f>RADIANS(CSV[[#This Row],[lat]])</f>
        <v>-0.11839142491805986</v>
      </c>
      <c r="M4331" s="2">
        <f>SIN(CSV[[#This Row],[dlon]]/2)*SIN(CSV[[#This Row],[dlon]]/2)</f>
        <v>1.17669071076528E-12</v>
      </c>
      <c r="N4331" s="2">
        <f>SIN(CSV[[#This Row],[dlat]]/2)*SIN(CSV[[#This Row],[dlat]]/2)</f>
        <v>1.1469434483495208E-13</v>
      </c>
      <c r="O4331" s="2">
        <f>COS(RADIANS(CSV[[#This Row],[lat]]))</f>
        <v>0.99299991739172755</v>
      </c>
      <c r="P4331" s="2">
        <f>CSV[[#This Row],[sindlon]]+CSV[[#This Row],[cosradlat]]*O4330*CSV[[#This Row],[sindlat]]</f>
        <v>1.2897849268669983E-12</v>
      </c>
      <c r="Q4331" s="2">
        <f>2*ASIN(SQRT(CSV[[#This Row],[Columna1]]))*6367445</f>
        <v>14.462848822627064</v>
      </c>
      <c r="R4331" s="2" t="e" vm="1">
        <f ca="1">_xlfn.CONCAT(CSV[[#This Row],[lon]],",",CSV[[#This Row],[lat]],";",CSV[[#This Row],[alt]])</f>
        <v>#NAME?</v>
      </c>
    </row>
    <row r="4332" spans="1:18" x14ac:dyDescent="0.25">
      <c r="A4332">
        <v>42.441667299717665</v>
      </c>
      <c r="B4332">
        <v>-6.7832831293344498</v>
      </c>
      <c r="C4332">
        <v>704</v>
      </c>
      <c r="D4332" s="1">
        <v>42854.458483796298</v>
      </c>
      <c r="E4332" s="1">
        <f>CSV[[#This Row],[Column4]]-D4331</f>
        <v>1.1574076779652387E-5</v>
      </c>
      <c r="F4332">
        <f>CSV[[#This Row],[alt]]-C4331</f>
        <v>-1</v>
      </c>
      <c r="G4332">
        <f>IF(CSV[[#This Row],[Altura]]&gt;0,CSV[[#This Row],[Altura]],0)</f>
        <v>0</v>
      </c>
      <c r="H4332">
        <f>IF(CSV[[#This Row],[Altura]]&lt;=0,CSV[[#This Row],[Altura]],0)</f>
        <v>-1</v>
      </c>
      <c r="I4332" s="2">
        <f>RADIANS(CSV[[#This Row],[lon]])-RADIANS(A4331)</f>
        <v>-2.1578041669023662E-6</v>
      </c>
      <c r="J4332" s="2">
        <f>RADIANS(CSV[[#This Row],[lat]])-RADIANS(B4331)</f>
        <v>8.0021618935333105E-7</v>
      </c>
      <c r="K4332" s="2">
        <f>RADIANS(CSV[[#This Row],[lon]])</f>
        <v>0.74074683441608424</v>
      </c>
      <c r="L4332" s="2">
        <f>RADIANS(CSV[[#This Row],[lat]])</f>
        <v>-0.11839062470187051</v>
      </c>
      <c r="M4332" s="2">
        <f>SIN(CSV[[#This Row],[dlon]]/2)*SIN(CSV[[#This Row],[dlon]]/2)</f>
        <v>1.1640297056748523E-12</v>
      </c>
      <c r="N4332" s="2">
        <f>SIN(CSV[[#This Row],[dlat]]/2)*SIN(CSV[[#This Row],[dlat]]/2)</f>
        <v>1.6008648742578298E-13</v>
      </c>
      <c r="O4332" s="2">
        <f>COS(RADIANS(CSV[[#This Row],[lat]]))</f>
        <v>0.99300001190898146</v>
      </c>
      <c r="P4332" s="2">
        <f>CSV[[#This Row],[sindlon]]+CSV[[#This Row],[cosradlat]]*O4331*CSV[[#This Row],[sindlat]]</f>
        <v>1.3218828152757829E-12</v>
      </c>
      <c r="Q4332" s="2">
        <f>2*ASIN(SQRT(CSV[[#This Row],[Columna1]]))*6367445</f>
        <v>14.641705805747689</v>
      </c>
      <c r="R4332" s="2" t="e" vm="1">
        <f ca="1">_xlfn.CONCAT(CSV[[#This Row],[lon]],",",CSV[[#This Row],[lat]],";",CSV[[#This Row],[alt]])</f>
        <v>#NAME?</v>
      </c>
    </row>
    <row r="4333" spans="1:18" x14ac:dyDescent="0.25">
      <c r="A4333">
        <v>42.441544001922011</v>
      </c>
      <c r="B4333">
        <v>-6.7832295689731836</v>
      </c>
      <c r="C4333">
        <v>702.5999755859375</v>
      </c>
      <c r="D4333" s="1">
        <v>42854.458495370367</v>
      </c>
      <c r="E4333" s="1">
        <f>CSV[[#This Row],[Column4]]-D4332</f>
        <v>1.1574069503694773E-5</v>
      </c>
      <c r="F4333">
        <f>CSV[[#This Row],[alt]]-C4332</f>
        <v>-1.4000244140625</v>
      </c>
      <c r="G4333">
        <f>IF(CSV[[#This Row],[Altura]]&gt;0,CSV[[#This Row],[Altura]],0)</f>
        <v>0</v>
      </c>
      <c r="H4333">
        <f>IF(CSV[[#This Row],[Altura]]&lt;=0,CSV[[#This Row],[Altura]],0)</f>
        <v>-1.4000244140625</v>
      </c>
      <c r="I4333" s="2">
        <f>RADIANS(CSV[[#This Row],[lon]])-RADIANS(A4332)</f>
        <v>-2.1519524945334823E-6</v>
      </c>
      <c r="J4333" s="2">
        <f>RADIANS(CSV[[#This Row],[lat]])-RADIANS(B4332)</f>
        <v>9.3480465265805002E-7</v>
      </c>
      <c r="K4333" s="2">
        <f>RADIANS(CSV[[#This Row],[lon]])</f>
        <v>0.74074468246358971</v>
      </c>
      <c r="L4333" s="2">
        <f>RADIANS(CSV[[#This Row],[lat]])</f>
        <v>-0.11838968989721785</v>
      </c>
      <c r="M4333" s="2">
        <f>SIN(CSV[[#This Row],[dlon]]/2)*SIN(CSV[[#This Row],[dlon]]/2)</f>
        <v>1.1577248846817727E-12</v>
      </c>
      <c r="N4333" s="2">
        <f>SIN(CSV[[#This Row],[dlat]]/2)*SIN(CSV[[#This Row],[dlat]]/2)</f>
        <v>2.184649346577685E-13</v>
      </c>
      <c r="O4333" s="2">
        <f>COS(RADIANS(CSV[[#This Row],[lat]]))</f>
        <v>0.99300012232229928</v>
      </c>
      <c r="P4333" s="2">
        <f>CSV[[#This Row],[sindlon]]+CSV[[#This Row],[cosradlat]]*O4332*CSV[[#This Row],[sindlat]]</f>
        <v>1.3731420441556851E-12</v>
      </c>
      <c r="Q4333" s="2">
        <f>2*ASIN(SQRT(CSV[[#This Row],[Columna1]]))*6367445</f>
        <v>14.922889752416614</v>
      </c>
      <c r="R4333" s="2" t="e" vm="1">
        <f ca="1">_xlfn.CONCAT(CSV[[#This Row],[lon]],",",CSV[[#This Row],[lat]],";",CSV[[#This Row],[alt]])</f>
        <v>#NAME?</v>
      </c>
    </row>
    <row r="4334" spans="1:18" x14ac:dyDescent="0.25">
      <c r="A4334">
        <v>42.441418608650565</v>
      </c>
      <c r="B4334">
        <v>-6.7831731587648392</v>
      </c>
      <c r="C4334">
        <v>701.4000244140625</v>
      </c>
      <c r="D4334" s="1">
        <v>42854.458506944444</v>
      </c>
      <c r="E4334" s="1">
        <f>CSV[[#This Row],[Column4]]-D4333</f>
        <v>1.1574076779652387E-5</v>
      </c>
      <c r="F4334">
        <f>CSV[[#This Row],[alt]]-C4333</f>
        <v>-1.199951171875</v>
      </c>
      <c r="G4334">
        <f>IF(CSV[[#This Row],[Altura]]&gt;0,CSV[[#This Row],[Altura]],0)</f>
        <v>0</v>
      </c>
      <c r="H4334">
        <f>IF(CSV[[#This Row],[Altura]]&lt;=0,CSV[[#This Row],[Altura]],0)</f>
        <v>-1.199951171875</v>
      </c>
      <c r="I4334" s="2">
        <f>RADIANS(CSV[[#This Row],[lon]])-RADIANS(A4333)</f>
        <v>-2.1885254466447179E-6</v>
      </c>
      <c r="J4334" s="2">
        <f>RADIANS(CSV[[#This Row],[lat]])-RADIANS(B4333)</f>
        <v>9.8454386734947441E-7</v>
      </c>
      <c r="K4334" s="2">
        <f>RADIANS(CSV[[#This Row],[lon]])</f>
        <v>0.74074249393814307</v>
      </c>
      <c r="L4334" s="2">
        <f>RADIANS(CSV[[#This Row],[lat]])</f>
        <v>-0.1183887053533505</v>
      </c>
      <c r="M4334" s="2">
        <f>SIN(CSV[[#This Row],[dlon]]/2)*SIN(CSV[[#This Row],[dlon]]/2)</f>
        <v>1.1974109076523878E-12</v>
      </c>
      <c r="N4334" s="2">
        <f>SIN(CSV[[#This Row],[dlat]]/2)*SIN(CSV[[#This Row],[dlat]]/2)</f>
        <v>2.4233165668384526E-13</v>
      </c>
      <c r="O4334" s="2">
        <f>COS(RADIANS(CSV[[#This Row],[lat]]))</f>
        <v>0.99300023860956577</v>
      </c>
      <c r="P4334" s="2">
        <f>CSV[[#This Row],[sindlon]]+CSV[[#This Row],[cosradlat]]*O4333*CSV[[#This Row],[sindlat]]</f>
        <v>1.4363618822468042E-12</v>
      </c>
      <c r="Q4334" s="2">
        <f>2*ASIN(SQRT(CSV[[#This Row],[Columna1]]))*6367445</f>
        <v>15.262551195872078</v>
      </c>
      <c r="R4334" s="2" t="e" vm="1">
        <f ca="1">_xlfn.CONCAT(CSV[[#This Row],[lon]],",",CSV[[#This Row],[lat]],";",CSV[[#This Row],[alt]])</f>
        <v>#NAME?</v>
      </c>
    </row>
    <row r="4335" spans="1:18" x14ac:dyDescent="0.25">
      <c r="A4335">
        <v>42.44128885678947</v>
      </c>
      <c r="B4335">
        <v>-6.7831185087561607</v>
      </c>
      <c r="C4335">
        <v>699.4000244140625</v>
      </c>
      <c r="D4335" s="1">
        <v>42854.458518518521</v>
      </c>
      <c r="E4335" s="1">
        <f>CSV[[#This Row],[Column4]]-D4334</f>
        <v>1.1574076779652387E-5</v>
      </c>
      <c r="F4335">
        <f>CSV[[#This Row],[alt]]-C4334</f>
        <v>-2</v>
      </c>
      <c r="G4335">
        <f>IF(CSV[[#This Row],[Altura]]&gt;0,CSV[[#This Row],[Altura]],0)</f>
        <v>0</v>
      </c>
      <c r="H4335">
        <f>IF(CSV[[#This Row],[Altura]]&lt;=0,CSV[[#This Row],[Altura]],0)</f>
        <v>-2</v>
      </c>
      <c r="I4335" s="2">
        <f>RADIANS(CSV[[#This Row],[lon]])-RADIANS(A4334)</f>
        <v>-2.2645971866630532E-6</v>
      </c>
      <c r="J4335" s="2">
        <f>RADIANS(CSV[[#This Row],[lat]])-RADIANS(B4334)</f>
        <v>9.5382258767651162E-7</v>
      </c>
      <c r="K4335" s="2">
        <f>RADIANS(CSV[[#This Row],[lon]])</f>
        <v>0.7407402293409564</v>
      </c>
      <c r="L4335" s="2">
        <f>RADIANS(CSV[[#This Row],[lat]])</f>
        <v>-0.11838775153076282</v>
      </c>
      <c r="M4335" s="2">
        <f>SIN(CSV[[#This Row],[dlon]]/2)*SIN(CSV[[#This Row],[dlon]]/2)</f>
        <v>1.2821001044600058E-12</v>
      </c>
      <c r="N4335" s="2">
        <f>SIN(CSV[[#This Row],[dlat]]/2)*SIN(CSV[[#This Row],[dlat]]/2)</f>
        <v>2.2744438219046189E-13</v>
      </c>
      <c r="O4335" s="2">
        <f>COS(RADIANS(CSV[[#This Row],[lat]]))</f>
        <v>0.99300035126733688</v>
      </c>
      <c r="P4335" s="2">
        <f>CSV[[#This Row],[sindlon]]+CSV[[#This Row],[cosradlat]]*O4334*CSV[[#This Row],[sindlat]]</f>
        <v>1.5063715432995861E-12</v>
      </c>
      <c r="Q4335" s="2">
        <f>2*ASIN(SQRT(CSV[[#This Row],[Columna1]]))*6367445</f>
        <v>15.630081747806729</v>
      </c>
      <c r="R4335" s="2" t="e" vm="1">
        <f ca="1">_xlfn.CONCAT(CSV[[#This Row],[lon]],",",CSV[[#This Row],[lat]],";",CSV[[#This Row],[alt]])</f>
        <v>#NAME?</v>
      </c>
    </row>
    <row r="4336" spans="1:18" x14ac:dyDescent="0.25">
      <c r="A4336">
        <v>42.441154075786471</v>
      </c>
      <c r="B4336">
        <v>-6.7830693908035764</v>
      </c>
      <c r="C4336">
        <v>697.4000244140625</v>
      </c>
      <c r="D4336" s="1">
        <v>42854.45853009259</v>
      </c>
      <c r="E4336" s="1">
        <f>CSV[[#This Row],[Column4]]-D4335</f>
        <v>1.1574069503694773E-5</v>
      </c>
      <c r="F4336">
        <f>CSV[[#This Row],[alt]]-C4335</f>
        <v>-2</v>
      </c>
      <c r="G4336">
        <f>IF(CSV[[#This Row],[Altura]]&gt;0,CSV[[#This Row],[Altura]],0)</f>
        <v>0</v>
      </c>
      <c r="H4336">
        <f>IF(CSV[[#This Row],[Altura]]&lt;=0,CSV[[#This Row],[Altura]],0)</f>
        <v>-2</v>
      </c>
      <c r="I4336" s="2">
        <f>RADIANS(CSV[[#This Row],[lon]])-RADIANS(A4335)</f>
        <v>-2.3523722714191564E-6</v>
      </c>
      <c r="J4336" s="2">
        <f>RADIANS(CSV[[#This Row],[lat]])-RADIANS(B4335)</f>
        <v>8.5726999443647145E-7</v>
      </c>
      <c r="K4336" s="2">
        <f>RADIANS(CSV[[#This Row],[lon]])</f>
        <v>0.74073787696868498</v>
      </c>
      <c r="L4336" s="2">
        <f>RADIANS(CSV[[#This Row],[lat]])</f>
        <v>-0.11838689426076839</v>
      </c>
      <c r="M4336" s="2">
        <f>SIN(CSV[[#This Row],[dlon]]/2)*SIN(CSV[[#This Row],[dlon]]/2)</f>
        <v>1.3834138258347921E-12</v>
      </c>
      <c r="N4336" s="2">
        <f>SIN(CSV[[#This Row],[dlat]]/2)*SIN(CSV[[#This Row],[dlat]]/2)</f>
        <v>1.8372796084026569E-13</v>
      </c>
      <c r="O4336" s="2">
        <f>COS(RADIANS(CSV[[#This Row],[lat]]))</f>
        <v>0.99300045252032976</v>
      </c>
      <c r="P4336" s="2">
        <f>CSV[[#This Row],[sindlon]]+CSV[[#This Row],[cosradlat]]*O4335*CSV[[#This Row],[sindlat]]</f>
        <v>1.5645787445379255E-12</v>
      </c>
      <c r="Q4336" s="2">
        <f>2*ASIN(SQRT(CSV[[#This Row],[Columna1]]))*6367445</f>
        <v>15.92919801365321</v>
      </c>
      <c r="R4336" s="2" t="e" vm="1">
        <f ca="1">_xlfn.CONCAT(CSV[[#This Row],[lon]],",",CSV[[#This Row],[lat]],";",CSV[[#This Row],[alt]])</f>
        <v>#NAME?</v>
      </c>
    </row>
    <row r="4337" spans="1:18" x14ac:dyDescent="0.25">
      <c r="A4337">
        <v>42.441017869859934</v>
      </c>
      <c r="B4337">
        <v>-6.7830237094312906</v>
      </c>
      <c r="C4337">
        <v>695.79998779296875</v>
      </c>
      <c r="D4337" s="1">
        <v>42854.458541666667</v>
      </c>
      <c r="E4337" s="1">
        <f>CSV[[#This Row],[Column4]]-D4336</f>
        <v>1.1574076779652387E-5</v>
      </c>
      <c r="F4337">
        <f>CSV[[#This Row],[alt]]-C4336</f>
        <v>-1.60003662109375</v>
      </c>
      <c r="G4337">
        <f>IF(CSV[[#This Row],[Altura]]&gt;0,CSV[[#This Row],[Altura]],0)</f>
        <v>0</v>
      </c>
      <c r="H4337">
        <f>IF(CSV[[#This Row],[Altura]]&lt;=0,CSV[[#This Row],[Altura]],0)</f>
        <v>-1.60003662109375</v>
      </c>
      <c r="I4337" s="2">
        <f>RADIANS(CSV[[#This Row],[lon]])-RADIANS(A4336)</f>
        <v>-2.3772418789036465E-6</v>
      </c>
      <c r="J4337" s="2">
        <f>RADIANS(CSV[[#This Row],[lat]])-RADIANS(B4336)</f>
        <v>7.9729035321052244E-7</v>
      </c>
      <c r="K4337" s="2">
        <f>RADIANS(CSV[[#This Row],[lon]])</f>
        <v>0.74073549972680608</v>
      </c>
      <c r="L4337" s="2">
        <f>RADIANS(CSV[[#This Row],[lat]])</f>
        <v>-0.11838609697041517</v>
      </c>
      <c r="M4337" s="2">
        <f>SIN(CSV[[#This Row],[dlon]]/2)*SIN(CSV[[#This Row],[dlon]]/2)</f>
        <v>1.4128197377026694E-12</v>
      </c>
      <c r="N4337" s="2">
        <f>SIN(CSV[[#This Row],[dlat]]/2)*SIN(CSV[[#This Row],[dlat]]/2)</f>
        <v>1.5891797683063151E-13</v>
      </c>
      <c r="O4337" s="2">
        <f>COS(RADIANS(CSV[[#This Row],[lat]]))</f>
        <v>0.99300054668841375</v>
      </c>
      <c r="P4337" s="2">
        <f>CSV[[#This Row],[sindlon]]+CSV[[#This Row],[cosradlat]]*O4336*CSV[[#This Row],[sindlat]]</f>
        <v>1.5695208075192624E-12</v>
      </c>
      <c r="Q4337" s="2">
        <f>2*ASIN(SQRT(CSV[[#This Row],[Columna1]]))*6367445</f>
        <v>15.954336100205911</v>
      </c>
      <c r="R4337" s="2" t="e" vm="1">
        <f ca="1">_xlfn.CONCAT(CSV[[#This Row],[lon]],",",CSV[[#This Row],[lat]],";",CSV[[#This Row],[alt]])</f>
        <v>#NAME?</v>
      </c>
    </row>
    <row r="4338" spans="1:18" x14ac:dyDescent="0.25">
      <c r="A4338">
        <v>42.440883424133062</v>
      </c>
      <c r="B4338">
        <v>-6.7829768545925617</v>
      </c>
      <c r="C4338">
        <v>694.4000244140625</v>
      </c>
      <c r="D4338" s="1">
        <v>42854.458553240744</v>
      </c>
      <c r="E4338" s="1">
        <f>CSV[[#This Row],[Column4]]-D4337</f>
        <v>1.1574076779652387E-5</v>
      </c>
      <c r="F4338">
        <f>CSV[[#This Row],[alt]]-C4337</f>
        <v>-1.39996337890625</v>
      </c>
      <c r="G4338">
        <f>IF(CSV[[#This Row],[Altura]]&gt;0,CSV[[#This Row],[Altura]],0)</f>
        <v>0</v>
      </c>
      <c r="H4338">
        <f>IF(CSV[[#This Row],[Altura]]&lt;=0,CSV[[#This Row],[Altura]],0)</f>
        <v>-1.39996337890625</v>
      </c>
      <c r="I4338" s="2">
        <f>RADIANS(CSV[[#This Row],[lon]])-RADIANS(A4337)</f>
        <v>-2.3465205990502724E-6</v>
      </c>
      <c r="J4338" s="2">
        <f>RADIANS(CSV[[#This Row],[lat]])-RADIANS(B4337)</f>
        <v>8.1777120632120504E-7</v>
      </c>
      <c r="K4338" s="2">
        <f>RADIANS(CSV[[#This Row],[lon]])</f>
        <v>0.74073315320620703</v>
      </c>
      <c r="L4338" s="2">
        <f>RADIANS(CSV[[#This Row],[lat]])</f>
        <v>-0.11838527919920885</v>
      </c>
      <c r="M4338" s="2">
        <f>SIN(CSV[[#This Row],[dlon]]/2)*SIN(CSV[[#This Row],[dlon]]/2)</f>
        <v>1.3765397304411809E-12</v>
      </c>
      <c r="N4338" s="2">
        <f>SIN(CSV[[#This Row],[dlat]]/2)*SIN(CSV[[#This Row],[dlat]]/2)</f>
        <v>1.6718743647200042E-13</v>
      </c>
      <c r="O4338" s="2">
        <f>COS(RADIANS(CSV[[#This Row],[lat]]))</f>
        <v>0.99300064327483872</v>
      </c>
      <c r="P4338" s="2">
        <f>CSV[[#This Row],[sindlon]]+CSV[[#This Row],[cosradlat]]*O4337*CSV[[#This Row],[sindlat]]</f>
        <v>1.5413949325412966E-12</v>
      </c>
      <c r="Q4338" s="2">
        <f>2*ASIN(SQRT(CSV[[#This Row],[Columna1]]))*6367445</f>
        <v>15.810738707157366</v>
      </c>
      <c r="R4338" s="2" t="e" vm="1">
        <f ca="1">_xlfn.CONCAT(CSV[[#This Row],[lon]],",",CSV[[#This Row],[lat]],";",CSV[[#This Row],[alt]])</f>
        <v>#NAME?</v>
      </c>
    </row>
    <row r="4339" spans="1:18" x14ac:dyDescent="0.25">
      <c r="A4339">
        <v>42.440755432471633</v>
      </c>
      <c r="B4339">
        <v>-6.7829171754419804</v>
      </c>
      <c r="C4339">
        <v>693.20001220703125</v>
      </c>
      <c r="D4339" s="1">
        <v>42854.458564814813</v>
      </c>
      <c r="E4339" s="1">
        <f>CSV[[#This Row],[Column4]]-D4338</f>
        <v>1.1574069503694773E-5</v>
      </c>
      <c r="F4339">
        <f>CSV[[#This Row],[alt]]-C4338</f>
        <v>-1.20001220703125</v>
      </c>
      <c r="G4339">
        <f>IF(CSV[[#This Row],[Altura]]&gt;0,CSV[[#This Row],[Altura]],0)</f>
        <v>0</v>
      </c>
      <c r="H4339">
        <f>IF(CSV[[#This Row],[Altura]]&lt;=0,CSV[[#This Row],[Altura]],0)</f>
        <v>-1.20001220703125</v>
      </c>
      <c r="I4339" s="2">
        <f>RADIANS(CSV[[#This Row],[lon]])-RADIANS(A4338)</f>
        <v>-2.2338759071427461E-6</v>
      </c>
      <c r="J4339" s="2">
        <f>RADIANS(CSV[[#This Row],[lat]])-RADIANS(B4338)</f>
        <v>1.0415976724326148E-6</v>
      </c>
      <c r="K4339" s="2">
        <f>RADIANS(CSV[[#This Row],[lon]])</f>
        <v>0.74073091933029989</v>
      </c>
      <c r="L4339" s="2">
        <f>RADIANS(CSV[[#This Row],[lat]])</f>
        <v>-0.11838423760153642</v>
      </c>
      <c r="M4339" s="2">
        <f>SIN(CSV[[#This Row],[dlon]]/2)*SIN(CSV[[#This Row],[dlon]]/2)</f>
        <v>1.2475503921276877E-12</v>
      </c>
      <c r="N4339" s="2">
        <f>SIN(CSV[[#This Row],[dlat]]/2)*SIN(CSV[[#This Row],[dlat]]/2)</f>
        <v>2.7123142780423569E-13</v>
      </c>
      <c r="O4339" s="2">
        <f>COS(RADIANS(CSV[[#This Row],[lat]]))</f>
        <v>0.99300076629630041</v>
      </c>
      <c r="P4339" s="2">
        <f>CSV[[#This Row],[sindlon]]+CSV[[#This Row],[cosradlat]]*O4338*CSV[[#This Row],[sindlat]]</f>
        <v>1.5149982499265129E-12</v>
      </c>
      <c r="Q4339" s="2">
        <f>2*ASIN(SQRT(CSV[[#This Row],[Columna1]]))*6367445</f>
        <v>15.674773124212894</v>
      </c>
      <c r="R4339" s="2" t="e" vm="1">
        <f ca="1">_xlfn.CONCAT(CSV[[#This Row],[lon]],",",CSV[[#This Row],[lat]],";",CSV[[#This Row],[alt]])</f>
        <v>#NAME?</v>
      </c>
    </row>
    <row r="4340" spans="1:18" x14ac:dyDescent="0.25">
      <c r="A4340">
        <v>42.440643114969134</v>
      </c>
      <c r="B4340">
        <v>-6.7828307580202818</v>
      </c>
      <c r="C4340">
        <v>692.20001220703125</v>
      </c>
      <c r="D4340" s="1">
        <v>42854.45857638889</v>
      </c>
      <c r="E4340" s="1">
        <f>CSV[[#This Row],[Column4]]-D4339</f>
        <v>1.1574076779652387E-5</v>
      </c>
      <c r="F4340">
        <f>CSV[[#This Row],[alt]]-C4339</f>
        <v>-1</v>
      </c>
      <c r="G4340">
        <f>IF(CSV[[#This Row],[Altura]]&gt;0,CSV[[#This Row],[Altura]],0)</f>
        <v>0</v>
      </c>
      <c r="H4340">
        <f>IF(CSV[[#This Row],[Altura]]&lt;=0,CSV[[#This Row],[Altura]],0)</f>
        <v>-1</v>
      </c>
      <c r="I4340" s="2">
        <f>RADIANS(CSV[[#This Row],[lon]])-RADIANS(A4339)</f>
        <v>-1.9603102261456229E-6</v>
      </c>
      <c r="J4340" s="2">
        <f>RADIANS(CSV[[#This Row],[lat]])-RADIANS(B4339)</f>
        <v>1.5082685397294071E-6</v>
      </c>
      <c r="K4340" s="2">
        <f>RADIANS(CSV[[#This Row],[lon]])</f>
        <v>0.74072895902007374</v>
      </c>
      <c r="L4340" s="2">
        <f>RADIANS(CSV[[#This Row],[lat]])</f>
        <v>-0.11838272933299669</v>
      </c>
      <c r="M4340" s="2">
        <f>SIN(CSV[[#This Row],[dlon]]/2)*SIN(CSV[[#This Row],[dlon]]/2)</f>
        <v>9.6070404568246824E-13</v>
      </c>
      <c r="N4340" s="2">
        <f>SIN(CSV[[#This Row],[dlat]]/2)*SIN(CSV[[#This Row],[dlat]]/2)</f>
        <v>5.6871849698426172E-13</v>
      </c>
      <c r="O4340" s="2">
        <f>COS(RADIANS(CSV[[#This Row],[lat]]))</f>
        <v>0.99300094443361409</v>
      </c>
      <c r="P4340" s="2">
        <f>CSV[[#This Row],[sindlon]]+CSV[[#This Row],[cosradlat]]*O4339*CSV[[#This Row],[sindlat]]</f>
        <v>1.5214893170289936E-12</v>
      </c>
      <c r="Q4340" s="2">
        <f>2*ASIN(SQRT(CSV[[#This Row],[Columna1]]))*6367445</f>
        <v>15.708316810937262</v>
      </c>
      <c r="R4340" s="2" t="e" vm="1">
        <f ca="1">_xlfn.CONCAT(CSV[[#This Row],[lon]],",",CSV[[#This Row],[lat]],";",CSV[[#This Row],[alt]])</f>
        <v>#NAME?</v>
      </c>
    </row>
    <row r="4341" spans="1:18" x14ac:dyDescent="0.25">
      <c r="A4341">
        <v>42.440479164943099</v>
      </c>
      <c r="B4341">
        <v>-6.7825898621231318</v>
      </c>
      <c r="C4341">
        <v>690.79998779296875</v>
      </c>
      <c r="D4341" s="1">
        <v>42854.458599537036</v>
      </c>
      <c r="E4341" s="1">
        <f>CSV[[#This Row],[Column4]]-D4340</f>
        <v>2.314814628334716E-5</v>
      </c>
      <c r="F4341">
        <f>CSV[[#This Row],[alt]]-C4340</f>
        <v>-1.4000244140625</v>
      </c>
      <c r="G4341">
        <f>IF(CSV[[#This Row],[Altura]]&gt;0,CSV[[#This Row],[Altura]],0)</f>
        <v>0</v>
      </c>
      <c r="H4341">
        <f>IF(CSV[[#This Row],[Altura]]&lt;=0,CSV[[#This Row],[Altura]],0)</f>
        <v>-1.4000244140625</v>
      </c>
      <c r="I4341" s="2">
        <f>RADIANS(CSV[[#This Row],[lon]])-RADIANS(A4340)</f>
        <v>-2.8614677630711682E-6</v>
      </c>
      <c r="J4341" s="2">
        <f>RADIANS(CSV[[#This Row],[lat]])-RADIANS(B4340)</f>
        <v>4.2044265598090158E-6</v>
      </c>
      <c r="K4341" s="2">
        <f>RADIANS(CSV[[#This Row],[lon]])</f>
        <v>0.74072609755231067</v>
      </c>
      <c r="L4341" s="2">
        <f>RADIANS(CSV[[#This Row],[lat]])</f>
        <v>-0.11837852490643688</v>
      </c>
      <c r="M4341" s="2">
        <f>SIN(CSV[[#This Row],[dlon]]/2)*SIN(CSV[[#This Row],[dlon]]/2)</f>
        <v>2.0469994397724822E-12</v>
      </c>
      <c r="N4341" s="2">
        <f>SIN(CSV[[#This Row],[dlat]]/2)*SIN(CSV[[#This Row],[dlat]]/2)</f>
        <v>4.419300674200359E-12</v>
      </c>
      <c r="O4341" s="2">
        <f>COS(RADIANS(CSV[[#This Row],[lat]]))</f>
        <v>0.99300144099456933</v>
      </c>
      <c r="P4341" s="2">
        <f>CSV[[#This Row],[sindlon]]+CSV[[#This Row],[cosradlat]]*O4340*CSV[[#This Row],[sindlat]]</f>
        <v>6.4046569184039949E-12</v>
      </c>
      <c r="Q4341" s="2">
        <f>2*ASIN(SQRT(CSV[[#This Row],[Columna1]]))*6367445</f>
        <v>32.228725637651145</v>
      </c>
      <c r="R4341" s="2" t="e" vm="1">
        <f ca="1">_xlfn.CONCAT(CSV[[#This Row],[lon]],",",CSV[[#This Row],[lat]],";",CSV[[#This Row],[alt]])</f>
        <v>#NAME?</v>
      </c>
    </row>
    <row r="4342" spans="1:18" x14ac:dyDescent="0.25">
      <c r="A4342">
        <v>42.440429544076324</v>
      </c>
      <c r="B4342">
        <v>-6.7823060508817434</v>
      </c>
      <c r="C4342">
        <v>689.20001220703125</v>
      </c>
      <c r="D4342" s="1">
        <v>42854.458622685182</v>
      </c>
      <c r="E4342" s="1">
        <f>CSV[[#This Row],[Column4]]-D4341</f>
        <v>2.314814628334716E-5</v>
      </c>
      <c r="F4342">
        <f>CSV[[#This Row],[alt]]-C4341</f>
        <v>-1.5999755859375</v>
      </c>
      <c r="G4342">
        <f>IF(CSV[[#This Row],[Altura]]&gt;0,CSV[[#This Row],[Altura]],0)</f>
        <v>0</v>
      </c>
      <c r="H4342">
        <f>IF(CSV[[#This Row],[Altura]]&lt;=0,CSV[[#This Row],[Altura]],0)</f>
        <v>-1.5999755859375</v>
      </c>
      <c r="I4342" s="2">
        <f>RADIANS(CSV[[#This Row],[lon]])-RADIANS(A4341)</f>
        <v>-8.6604750293428623E-7</v>
      </c>
      <c r="J4342" s="2">
        <f>RADIANS(CSV[[#This Row],[lat]])-RADIANS(B4341)</f>
        <v>4.9534406163925793E-6</v>
      </c>
      <c r="K4342" s="2">
        <f>RADIANS(CSV[[#This Row],[lon]])</f>
        <v>0.74072523150480774</v>
      </c>
      <c r="L4342" s="2">
        <f>RADIANS(CSV[[#This Row],[lat]])</f>
        <v>-0.11837357146582049</v>
      </c>
      <c r="M4342" s="2">
        <f>SIN(CSV[[#This Row],[dlon]]/2)*SIN(CSV[[#This Row],[dlon]]/2)</f>
        <v>1.875095693346664E-13</v>
      </c>
      <c r="N4342" s="2">
        <f>SIN(CSV[[#This Row],[dlat]]/2)*SIN(CSV[[#This Row],[dlat]]/2)</f>
        <v>6.134143485019381E-12</v>
      </c>
      <c r="O4342" s="2">
        <f>COS(RADIANS(CSV[[#This Row],[lat]]))</f>
        <v>0.99300202599480025</v>
      </c>
      <c r="P4342" s="2">
        <f>CSV[[#This Row],[sindlon]]+CSV[[#This Row],[cosradlat]]*O4341*CSV[[#This Row],[sindlat]]</f>
        <v>6.2360967367536329E-12</v>
      </c>
      <c r="Q4342" s="2">
        <f>2*ASIN(SQRT(CSV[[#This Row],[Columna1]]))*6367445</f>
        <v>31.801793979173588</v>
      </c>
      <c r="R4342" s="2" t="e" vm="1">
        <f ca="1">_xlfn.CONCAT(CSV[[#This Row],[lon]],",",CSV[[#This Row],[lat]],";",CSV[[#This Row],[alt]])</f>
        <v>#NAME?</v>
      </c>
    </row>
    <row r="4343" spans="1:18" x14ac:dyDescent="0.25">
      <c r="A4343">
        <v>42.4405188113451</v>
      </c>
      <c r="B4343">
        <v>-6.7820595391094693</v>
      </c>
      <c r="C4343">
        <v>688.4000244140625</v>
      </c>
      <c r="D4343" s="1">
        <v>42854.458645833336</v>
      </c>
      <c r="E4343" s="1">
        <f>CSV[[#This Row],[Column4]]-D4342</f>
        <v>2.3148153559304774E-5</v>
      </c>
      <c r="F4343">
        <f>CSV[[#This Row],[alt]]-C4342</f>
        <v>-0.79998779296875</v>
      </c>
      <c r="G4343">
        <f>IF(CSV[[#This Row],[Altura]]&gt;0,CSV[[#This Row],[Altura]],0)</f>
        <v>0</v>
      </c>
      <c r="H4343">
        <f>IF(CSV[[#This Row],[Altura]]&lt;=0,CSV[[#This Row],[Altura]],0)</f>
        <v>-0.79998779296875</v>
      </c>
      <c r="I4343" s="2">
        <f>RADIANS(CSV[[#This Row],[lon]])-RADIANS(A4342)</f>
        <v>1.5580077544763427E-6</v>
      </c>
      <c r="J4343" s="2">
        <f>RADIANS(CSV[[#This Row],[lat]])-RADIANS(B4342)</f>
        <v>4.3024420711135214E-6</v>
      </c>
      <c r="K4343" s="2">
        <f>RADIANS(CSV[[#This Row],[lon]])</f>
        <v>0.74072678951256221</v>
      </c>
      <c r="L4343" s="2">
        <f>RADIANS(CSV[[#This Row],[lat]])</f>
        <v>-0.11836926902374938</v>
      </c>
      <c r="M4343" s="2">
        <f>SIN(CSV[[#This Row],[dlon]]/2)*SIN(CSV[[#This Row],[dlon]]/2)</f>
        <v>6.068470407519812E-13</v>
      </c>
      <c r="N4343" s="2">
        <f>SIN(CSV[[#This Row],[dlat]]/2)*SIN(CSV[[#This Row],[dlat]]/2)</f>
        <v>4.6277519438147625E-12</v>
      </c>
      <c r="O4343" s="2">
        <f>COS(RADIANS(CSV[[#This Row],[lat]]))</f>
        <v>0.9930025340924763</v>
      </c>
      <c r="P4343" s="2">
        <f>CSV[[#This Row],[sindlon]]+CSV[[#This Row],[cosradlat]]*O4342*CSV[[#This Row],[sindlat]]</f>
        <v>5.1700581724544313E-12</v>
      </c>
      <c r="Q4343" s="2">
        <f>2*ASIN(SQRT(CSV[[#This Row],[Columna1]]))*6367445</f>
        <v>28.956289692979826</v>
      </c>
      <c r="R4343" s="2" t="e" vm="1">
        <f ca="1">_xlfn.CONCAT(CSV[[#This Row],[lon]],",",CSV[[#This Row],[lat]],";",CSV[[#This Row],[alt]])</f>
        <v>#NAME?</v>
      </c>
    </row>
    <row r="4344" spans="1:18" x14ac:dyDescent="0.25">
      <c r="A4344">
        <v>42.440596595406532</v>
      </c>
      <c r="B4344">
        <v>-6.781960716471076</v>
      </c>
      <c r="C4344">
        <v>687.5999755859375</v>
      </c>
      <c r="D4344" s="1">
        <v>42854.458657407406</v>
      </c>
      <c r="E4344" s="1">
        <f>CSV[[#This Row],[Column4]]-D4343</f>
        <v>1.1574069503694773E-5</v>
      </c>
      <c r="F4344">
        <f>CSV[[#This Row],[alt]]-C4343</f>
        <v>-0.800048828125</v>
      </c>
      <c r="G4344">
        <f>IF(CSV[[#This Row],[Altura]]&gt;0,CSV[[#This Row],[Altura]],0)</f>
        <v>0</v>
      </c>
      <c r="H4344">
        <f>IF(CSV[[#This Row],[Altura]]&lt;=0,CSV[[#This Row],[Altura]],0)</f>
        <v>-0.800048828125</v>
      </c>
      <c r="I4344" s="2">
        <f>RADIANS(CSV[[#This Row],[lon]])-RADIANS(A4343)</f>
        <v>1.3575879774796462E-6</v>
      </c>
      <c r="J4344" s="2">
        <f>RADIANS(CSV[[#This Row],[lat]])-RADIANS(B4343)</f>
        <v>1.7247804154768565E-6</v>
      </c>
      <c r="K4344" s="2">
        <f>RADIANS(CSV[[#This Row],[lon]])</f>
        <v>0.74072814710053969</v>
      </c>
      <c r="L4344" s="2">
        <f>RADIANS(CSV[[#This Row],[lat]])</f>
        <v>-0.1183675442433339</v>
      </c>
      <c r="M4344" s="2">
        <f>SIN(CSV[[#This Row],[dlon]]/2)*SIN(CSV[[#This Row],[dlon]]/2)</f>
        <v>4.6076127914924839E-13</v>
      </c>
      <c r="N4344" s="2">
        <f>SIN(CSV[[#This Row],[dlat]]/2)*SIN(CSV[[#This Row],[dlat]]/2)</f>
        <v>7.4371687040294496E-13</v>
      </c>
      <c r="O4344" s="2">
        <f>COS(RADIANS(CSV[[#This Row],[lat]]))</f>
        <v>0.99300273777557058</v>
      </c>
      <c r="P4344" s="2">
        <f>CSV[[#This Row],[sindlon]]+CSV[[#This Row],[cosradlat]]*O4343*CSV[[#This Row],[sindlat]]</f>
        <v>1.1941064488301263E-12</v>
      </c>
      <c r="Q4344" s="2">
        <f>2*ASIN(SQRT(CSV[[#This Row],[Columna1]]))*6367445</f>
        <v>13.916073693097093</v>
      </c>
      <c r="R4344" s="2" t="e" vm="1">
        <f ca="1">_xlfn.CONCAT(CSV[[#This Row],[lon]],",",CSV[[#This Row],[lat]],";",CSV[[#This Row],[alt]])</f>
        <v>#NAME?</v>
      </c>
    </row>
    <row r="4345" spans="1:18" x14ac:dyDescent="0.25">
      <c r="A4345">
        <v>42.440730119124055</v>
      </c>
      <c r="B4345">
        <v>-6.781722167506814</v>
      </c>
      <c r="C4345">
        <v>685.5999755859375</v>
      </c>
      <c r="D4345" s="1">
        <v>42854.458680555559</v>
      </c>
      <c r="E4345" s="1">
        <f>CSV[[#This Row],[Column4]]-D4344</f>
        <v>2.3148153559304774E-5</v>
      </c>
      <c r="F4345">
        <f>CSV[[#This Row],[alt]]-C4344</f>
        <v>-2</v>
      </c>
      <c r="G4345">
        <f>IF(CSV[[#This Row],[Altura]]&gt;0,CSV[[#This Row],[Altura]],0)</f>
        <v>0</v>
      </c>
      <c r="H4345">
        <f>IF(CSV[[#This Row],[Altura]]&lt;=0,CSV[[#This Row],[Altura]],0)</f>
        <v>-2</v>
      </c>
      <c r="I4345" s="2">
        <f>RADIANS(CSV[[#This Row],[lon]])-RADIANS(A4344)</f>
        <v>2.3304285002856417E-6</v>
      </c>
      <c r="J4345" s="2">
        <f>RADIANS(CSV[[#This Row],[lat]])-RADIANS(B4344)</f>
        <v>4.1634648535876506E-6</v>
      </c>
      <c r="K4345" s="2">
        <f>RADIANS(CSV[[#This Row],[lon]])</f>
        <v>0.74073047752903998</v>
      </c>
      <c r="L4345" s="2">
        <f>RADIANS(CSV[[#This Row],[lat]])</f>
        <v>-0.11836338077848031</v>
      </c>
      <c r="M4345" s="2">
        <f>SIN(CSV[[#This Row],[dlon]]/2)*SIN(CSV[[#This Row],[dlon]]/2)</f>
        <v>1.3577242487352819E-12</v>
      </c>
      <c r="N4345" s="2">
        <f>SIN(CSV[[#This Row],[dlat]]/2)*SIN(CSV[[#This Row],[dlat]]/2)</f>
        <v>4.3336098967586492E-12</v>
      </c>
      <c r="O4345" s="2">
        <f>COS(RADIANS(CSV[[#This Row],[lat]]))</f>
        <v>0.99300322943607566</v>
      </c>
      <c r="P4345" s="2">
        <f>CSV[[#This Row],[sindlon]]+CSV[[#This Row],[cosradlat]]*O4344*CSV[[#This Row],[sindlat]]</f>
        <v>5.6309016324130403E-12</v>
      </c>
      <c r="Q4345" s="2">
        <f>2*ASIN(SQRT(CSV[[#This Row],[Columna1]]))*6367445</f>
        <v>30.219283870905322</v>
      </c>
      <c r="R4345" s="2" t="e" vm="1">
        <f ca="1">_xlfn.CONCAT(CSV[[#This Row],[lon]],",",CSV[[#This Row],[lat]],";",CSV[[#This Row],[alt]])</f>
        <v>#NAME?</v>
      </c>
    </row>
    <row r="4346" spans="1:18" x14ac:dyDescent="0.25">
      <c r="A4346">
        <v>42.440778566524386</v>
      </c>
      <c r="B4346">
        <v>-6.7814177367836237</v>
      </c>
      <c r="C4346">
        <v>684.20001220703125</v>
      </c>
      <c r="D4346" s="1">
        <v>42854.458703703705</v>
      </c>
      <c r="E4346" s="1">
        <f>CSV[[#This Row],[Column4]]-D4345</f>
        <v>2.314814628334716E-5</v>
      </c>
      <c r="F4346">
        <f>CSV[[#This Row],[alt]]-C4345</f>
        <v>-1.39996337890625</v>
      </c>
      <c r="G4346">
        <f>IF(CSV[[#This Row],[Altura]]&gt;0,CSV[[#This Row],[Altura]],0)</f>
        <v>0</v>
      </c>
      <c r="H4346">
        <f>IF(CSV[[#This Row],[Altura]]&lt;=0,CSV[[#This Row],[Altura]],0)</f>
        <v>-1.39996337890625</v>
      </c>
      <c r="I4346" s="2">
        <f>RADIANS(CSV[[#This Row],[lon]])-RADIANS(A4345)</f>
        <v>8.4556664980972585E-7</v>
      </c>
      <c r="J4346" s="2">
        <f>RADIANS(CSV[[#This Row],[lat]])-RADIANS(B4345)</f>
        <v>5.313318463900929E-6</v>
      </c>
      <c r="K4346" s="2">
        <f>RADIANS(CSV[[#This Row],[lon]])</f>
        <v>0.74073132309568979</v>
      </c>
      <c r="L4346" s="2">
        <f>RADIANS(CSV[[#This Row],[lat]])</f>
        <v>-0.11835806746001641</v>
      </c>
      <c r="M4346" s="2">
        <f>SIN(CSV[[#This Row],[dlon]]/2)*SIN(CSV[[#This Row],[dlon]]/2)</f>
        <v>1.7874573981760024E-13</v>
      </c>
      <c r="N4346" s="2">
        <f>SIN(CSV[[#This Row],[dlat]]/2)*SIN(CSV[[#This Row],[dlat]]/2)</f>
        <v>7.0578382746910274E-12</v>
      </c>
      <c r="O4346" s="2">
        <f>COS(RADIANS(CSV[[#This Row],[lat]]))</f>
        <v>0.99300385685694814</v>
      </c>
      <c r="P4346" s="2">
        <f>CSV[[#This Row],[sindlon]]+CSV[[#This Row],[cosradlat]]*O4345*CSV[[#This Row],[sindlat]]</f>
        <v>7.1381697766390801E-12</v>
      </c>
      <c r="Q4346" s="2">
        <f>2*ASIN(SQRT(CSV[[#This Row],[Columna1]]))*6367445</f>
        <v>34.024255782344291</v>
      </c>
      <c r="R4346" s="2" t="e" vm="1">
        <f ca="1">_xlfn.CONCAT(CSV[[#This Row],[lon]],",",CSV[[#This Row],[lat]],";",CSV[[#This Row],[alt]])</f>
        <v>#NAME?</v>
      </c>
    </row>
    <row r="4347" spans="1:18" x14ac:dyDescent="0.25">
      <c r="A4347">
        <v>42.440777141600847</v>
      </c>
      <c r="B4347">
        <v>-6.7812521103769541</v>
      </c>
      <c r="C4347">
        <v>682.4000244140625</v>
      </c>
      <c r="D4347" s="1">
        <v>42854.458715277775</v>
      </c>
      <c r="E4347" s="1">
        <f>CSV[[#This Row],[Column4]]-D4346</f>
        <v>1.1574069503694773E-5</v>
      </c>
      <c r="F4347">
        <f>CSV[[#This Row],[alt]]-C4346</f>
        <v>-1.79998779296875</v>
      </c>
      <c r="G4347">
        <f>IF(CSV[[#This Row],[Altura]]&gt;0,CSV[[#This Row],[Altura]],0)</f>
        <v>0</v>
      </c>
      <c r="H4347">
        <f>IF(CSV[[#This Row],[Altura]]&lt;=0,CSV[[#This Row],[Altura]],0)</f>
        <v>-1.79998779296875</v>
      </c>
      <c r="I4347" s="2">
        <f>RADIANS(CSV[[#This Row],[lon]])-RADIANS(A4346)</f>
        <v>-2.4869607373467773E-8</v>
      </c>
      <c r="J4347" s="2">
        <f>RADIANS(CSV[[#This Row],[lat]])-RADIANS(B4346)</f>
        <v>2.8907261246380322E-6</v>
      </c>
      <c r="K4347" s="2">
        <f>RADIANS(CSV[[#This Row],[lon]])</f>
        <v>0.74073129822608241</v>
      </c>
      <c r="L4347" s="2">
        <f>RADIANS(CSV[[#This Row],[lat]])</f>
        <v>-0.11835517673389177</v>
      </c>
      <c r="M4347" s="2">
        <f>SIN(CSV[[#This Row],[dlon]]/2)*SIN(CSV[[#This Row],[dlon]]/2)</f>
        <v>1.5462434272761065E-16</v>
      </c>
      <c r="N4347" s="2">
        <f>SIN(CSV[[#This Row],[dlat]]/2)*SIN(CSV[[#This Row],[dlat]]/2)</f>
        <v>2.0890743819147491E-12</v>
      </c>
      <c r="O4347" s="2">
        <f>COS(RADIANS(CSV[[#This Row],[lat]]))</f>
        <v>0.99300419819529551</v>
      </c>
      <c r="P4347" s="2">
        <f>CSV[[#This Row],[sindlon]]+CSV[[#This Row],[cosradlat]]*O4346*CSV[[#This Row],[sindlat]]</f>
        <v>2.060101039399274E-12</v>
      </c>
      <c r="Q4347" s="2">
        <f>2*ASIN(SQRT(CSV[[#This Row],[Columna1]]))*6367445</f>
        <v>18.278453937151873</v>
      </c>
      <c r="R4347" s="2" t="e" vm="1">
        <f ca="1">_xlfn.CONCAT(CSV[[#This Row],[lon]],",",CSV[[#This Row],[lat]],";",CSV[[#This Row],[alt]])</f>
        <v>#NAME?</v>
      </c>
    </row>
    <row r="4348" spans="1:18" x14ac:dyDescent="0.25">
      <c r="A4348">
        <v>42.440763730555773</v>
      </c>
      <c r="B4348">
        <v>-6.7810807842761278</v>
      </c>
      <c r="C4348">
        <v>681</v>
      </c>
      <c r="D4348" s="1">
        <v>42854.458726851852</v>
      </c>
      <c r="E4348" s="1">
        <f>CSV[[#This Row],[Column4]]-D4347</f>
        <v>1.1574076779652387E-5</v>
      </c>
      <c r="F4348">
        <f>CSV[[#This Row],[alt]]-C4347</f>
        <v>-1.4000244140625</v>
      </c>
      <c r="G4348">
        <f>IF(CSV[[#This Row],[Altura]]&gt;0,CSV[[#This Row],[Altura]],0)</f>
        <v>0</v>
      </c>
      <c r="H4348">
        <f>IF(CSV[[#This Row],[Altura]]&lt;=0,CSV[[#This Row],[Altura]],0)</f>
        <v>-1.4000244140625</v>
      </c>
      <c r="I4348" s="2">
        <f>RADIANS(CSV[[#This Row],[lon]])-RADIANS(A4347)</f>
        <v>-2.3406689264593439E-7</v>
      </c>
      <c r="J4348" s="2">
        <f>RADIANS(CSV[[#This Row],[lat]])-RADIANS(B4347)</f>
        <v>2.990204554020881E-6</v>
      </c>
      <c r="K4348" s="2">
        <f>RADIANS(CSV[[#This Row],[lon]])</f>
        <v>0.74073106415918977</v>
      </c>
      <c r="L4348" s="2">
        <f>RADIANS(CSV[[#This Row],[lat]])</f>
        <v>-0.11835218652933775</v>
      </c>
      <c r="M4348" s="2">
        <f>SIN(CSV[[#This Row],[dlon]]/2)*SIN(CSV[[#This Row],[dlon]]/2)</f>
        <v>1.3696827558230782E-14</v>
      </c>
      <c r="N4348" s="2">
        <f>SIN(CSV[[#This Row],[dlat]]/2)*SIN(CSV[[#This Row],[dlat]]/2)</f>
        <v>2.2353308187201385E-12</v>
      </c>
      <c r="O4348" s="2">
        <f>COS(RADIANS(CSV[[#This Row],[lat]]))</f>
        <v>0.99300455127137321</v>
      </c>
      <c r="P4348" s="2">
        <f>CSV[[#This Row],[sindlon]]+CSV[[#This Row],[cosradlat]]*O4347*CSV[[#This Row],[sindlat]]</f>
        <v>2.21786196711594E-12</v>
      </c>
      <c r="Q4348" s="2">
        <f>2*ASIN(SQRT(CSV[[#This Row],[Columna1]]))*6367445</f>
        <v>18.965419560058105</v>
      </c>
      <c r="R4348" s="2" t="e" vm="1">
        <f ca="1">_xlfn.CONCAT(CSV[[#This Row],[lon]],",",CSV[[#This Row],[lat]],";",CSV[[#This Row],[alt]])</f>
        <v>#NAME?</v>
      </c>
    </row>
    <row r="4349" spans="1:18" x14ac:dyDescent="0.25">
      <c r="A4349">
        <v>42.440745541825891</v>
      </c>
      <c r="B4349">
        <v>-6.7809029202908278</v>
      </c>
      <c r="C4349">
        <v>678.79998779296875</v>
      </c>
      <c r="D4349" s="1">
        <v>42854.458738425928</v>
      </c>
      <c r="E4349" s="1">
        <f>CSV[[#This Row],[Column4]]-D4348</f>
        <v>1.1574076779652387E-5</v>
      </c>
      <c r="F4349">
        <f>CSV[[#This Row],[alt]]-C4348</f>
        <v>-2.20001220703125</v>
      </c>
      <c r="G4349">
        <f>IF(CSV[[#This Row],[Altura]]&gt;0,CSV[[#This Row],[Altura]],0)</f>
        <v>0</v>
      </c>
      <c r="H4349">
        <f>IF(CSV[[#This Row],[Altura]]&lt;=0,CSV[[#This Row],[Altura]],0)</f>
        <v>-2.20001220703125</v>
      </c>
      <c r="I4349" s="2">
        <f>RADIANS(CSV[[#This Row],[lon]])-RADIANS(A4348)</f>
        <v>-3.1745322315313018E-7</v>
      </c>
      <c r="J4349" s="2">
        <f>RADIANS(CSV[[#This Row],[lat]])-RADIANS(B4348)</f>
        <v>3.1043121642010396E-6</v>
      </c>
      <c r="K4349" s="2">
        <f>RADIANS(CSV[[#This Row],[lon]])</f>
        <v>0.74073074670596661</v>
      </c>
      <c r="L4349" s="2">
        <f>RADIANS(CSV[[#This Row],[lat]])</f>
        <v>-0.11834908221717355</v>
      </c>
      <c r="M4349" s="2">
        <f>SIN(CSV[[#This Row],[dlon]]/2)*SIN(CSV[[#This Row],[dlon]]/2)</f>
        <v>2.5194137222577557E-14</v>
      </c>
      <c r="N4349" s="2">
        <f>SIN(CSV[[#This Row],[dlat]]/2)*SIN(CSV[[#This Row],[dlat]]/2)</f>
        <v>2.4091885031997011E-12</v>
      </c>
      <c r="O4349" s="2">
        <f>COS(RADIANS(CSV[[#This Row],[lat]]))</f>
        <v>0.99300491781160638</v>
      </c>
      <c r="P4349" s="2">
        <f>CSV[[#This Row],[sindlon]]+CSV[[#This Row],[cosradlat]]*O4348*CSV[[#This Row],[sindlat]]</f>
        <v>2.4007947047842723E-12</v>
      </c>
      <c r="Q4349" s="2">
        <f>2*ASIN(SQRT(CSV[[#This Row],[Columna1]]))*6367445</f>
        <v>19.732072854202585</v>
      </c>
      <c r="R4349" s="2" t="e" vm="1">
        <f ca="1">_xlfn.CONCAT(CSV[[#This Row],[lon]],",",CSV[[#This Row],[lat]],";",CSV[[#This Row],[alt]])</f>
        <v>#NAME?</v>
      </c>
    </row>
    <row r="4350" spans="1:18" x14ac:dyDescent="0.25">
      <c r="A4350">
        <v>42.440724167972803</v>
      </c>
      <c r="B4350">
        <v>-6.7807206977158794</v>
      </c>
      <c r="C4350">
        <v>677.4000244140625</v>
      </c>
      <c r="D4350" s="1">
        <v>42854.458749999998</v>
      </c>
      <c r="E4350" s="1">
        <f>CSV[[#This Row],[Column4]]-D4349</f>
        <v>1.1574069503694773E-5</v>
      </c>
      <c r="F4350">
        <f>CSV[[#This Row],[alt]]-C4349</f>
        <v>-1.39996337890625</v>
      </c>
      <c r="G4350">
        <f>IF(CSV[[#This Row],[Altura]]&gt;0,CSV[[#This Row],[Altura]],0)</f>
        <v>0</v>
      </c>
      <c r="H4350">
        <f>IF(CSV[[#This Row],[Altura]]&lt;=0,CSV[[#This Row],[Altura]],0)</f>
        <v>-1.39996337890625</v>
      </c>
      <c r="I4350" s="2">
        <f>RADIANS(CSV[[#This Row],[lon]])-RADIANS(A4349)</f>
        <v>-3.7304411026894968E-7</v>
      </c>
      <c r="J4350" s="2">
        <f>RADIANS(CSV[[#This Row],[lat]])-RADIANS(B4349)</f>
        <v>3.1803839043165194E-6</v>
      </c>
      <c r="K4350" s="2">
        <f>RADIANS(CSV[[#This Row],[lon]])</f>
        <v>0.74073037366185635</v>
      </c>
      <c r="L4350" s="2">
        <f>RADIANS(CSV[[#This Row],[lat]])</f>
        <v>-0.11834590183326923</v>
      </c>
      <c r="M4350" s="2">
        <f>SIN(CSV[[#This Row],[dlon]]/2)*SIN(CSV[[#This Row],[dlon]]/2)</f>
        <v>3.4790477051587665E-14</v>
      </c>
      <c r="N4350" s="2">
        <f>SIN(CSV[[#This Row],[dlat]]/2)*SIN(CSV[[#This Row],[dlat]]/2)</f>
        <v>2.5287104447067653E-12</v>
      </c>
      <c r="O4350" s="2">
        <f>COS(RADIANS(CSV[[#This Row],[lat]]))</f>
        <v>0.99300529332405141</v>
      </c>
      <c r="P4350" s="2">
        <f>CSV[[#This Row],[sindlon]]+CSV[[#This Row],[cosradlat]]*O4349*CSV[[#This Row],[sindlat]]</f>
        <v>2.5282485226684277E-12</v>
      </c>
      <c r="Q4350" s="2">
        <f>2*ASIN(SQRT(CSV[[#This Row],[Columna1]]))*6367445</f>
        <v>20.249069877387814</v>
      </c>
      <c r="R4350" s="2" t="e" vm="1">
        <f ca="1">_xlfn.CONCAT(CSV[[#This Row],[lon]],",",CSV[[#This Row],[lat]],";",CSV[[#This Row],[alt]])</f>
        <v>#NAME?</v>
      </c>
    </row>
    <row r="4351" spans="1:18" x14ac:dyDescent="0.25">
      <c r="A4351">
        <v>42.440703297033906</v>
      </c>
      <c r="B4351">
        <v>-6.7805343680083752</v>
      </c>
      <c r="C4351">
        <v>676.20001220703125</v>
      </c>
      <c r="D4351" s="1">
        <v>42854.458761574075</v>
      </c>
      <c r="E4351" s="1">
        <f>CSV[[#This Row],[Column4]]-D4350</f>
        <v>1.1574076779652387E-5</v>
      </c>
      <c r="F4351">
        <f>CSV[[#This Row],[alt]]-C4350</f>
        <v>-1.20001220703125</v>
      </c>
      <c r="G4351">
        <f>IF(CSV[[#This Row],[Altura]]&gt;0,CSV[[#This Row],[Altura]],0)</f>
        <v>0</v>
      </c>
      <c r="H4351">
        <f>IF(CSV[[#This Row],[Altura]]&lt;=0,CSV[[#This Row],[Altura]],0)</f>
        <v>-1.20001220703125</v>
      </c>
      <c r="I4351" s="2">
        <f>RADIANS(CSV[[#This Row],[lon]])-RADIANS(A4350)</f>
        <v>-3.642666016601126E-7</v>
      </c>
      <c r="J4351" s="2">
        <f>RADIANS(CSV[[#This Row],[lat]])-RADIANS(B4350)</f>
        <v>3.2520668902247252E-6</v>
      </c>
      <c r="K4351" s="2">
        <f>RADIANS(CSV[[#This Row],[lon]])</f>
        <v>0.74073000939525468</v>
      </c>
      <c r="L4351" s="2">
        <f>RADIANS(CSV[[#This Row],[lat]])</f>
        <v>-0.11834264976637901</v>
      </c>
      <c r="M4351" s="2">
        <f>SIN(CSV[[#This Row],[dlon]]/2)*SIN(CSV[[#This Row],[dlon]]/2)</f>
        <v>3.3172539271251422E-14</v>
      </c>
      <c r="N4351" s="2">
        <f>SIN(CSV[[#This Row],[dlat]]/2)*SIN(CSV[[#This Row],[dlat]]/2)</f>
        <v>2.6439847646216481E-12</v>
      </c>
      <c r="O4351" s="2">
        <f>COS(RADIANS(CSV[[#This Row],[lat]]))</f>
        <v>0.99300567728982214</v>
      </c>
      <c r="P4351" s="2">
        <f>CSV[[#This Row],[sindlon]]+CSV[[#This Row],[cosradlat]]*O4350*CSV[[#This Row],[sindlat]]</f>
        <v>2.640299875614108E-12</v>
      </c>
      <c r="Q4351" s="2">
        <f>2*ASIN(SQRT(CSV[[#This Row],[Columna1]]))*6367445</f>
        <v>20.692922234395294</v>
      </c>
      <c r="R4351" s="2" t="e" vm="1">
        <f ca="1">_xlfn.CONCAT(CSV[[#This Row],[lon]],",",CSV[[#This Row],[lat]],";",CSV[[#This Row],[alt]])</f>
        <v>#NAME?</v>
      </c>
    </row>
    <row r="4352" spans="1:18" x14ac:dyDescent="0.25">
      <c r="A4352">
        <v>42.440685024484992</v>
      </c>
      <c r="B4352">
        <v>-6.7803447693586349</v>
      </c>
      <c r="C4352">
        <v>675</v>
      </c>
      <c r="D4352" s="1">
        <v>42854.458773148152</v>
      </c>
      <c r="E4352" s="1">
        <f>CSV[[#This Row],[Column4]]-D4351</f>
        <v>1.1574076779652387E-5</v>
      </c>
      <c r="F4352">
        <f>CSV[[#This Row],[alt]]-C4351</f>
        <v>-1.20001220703125</v>
      </c>
      <c r="G4352">
        <f>IF(CSV[[#This Row],[Altura]]&gt;0,CSV[[#This Row],[Altura]],0)</f>
        <v>0</v>
      </c>
      <c r="H4352">
        <f>IF(CSV[[#This Row],[Altura]]&lt;=0,CSV[[#This Row],[Altura]],0)</f>
        <v>-1.20001220703125</v>
      </c>
      <c r="I4352" s="2">
        <f>RADIANS(CSV[[#This Row],[lon]])-RADIANS(A4351)</f>
        <v>-3.1891614138412905E-7</v>
      </c>
      <c r="J4352" s="2">
        <f>RADIANS(CSV[[#This Row],[lat]])-RADIANS(B4351)</f>
        <v>3.3091206952939878E-6</v>
      </c>
      <c r="K4352" s="2">
        <f>RADIANS(CSV[[#This Row],[lon]])</f>
        <v>0.7407296904791133</v>
      </c>
      <c r="L4352" s="2">
        <f>RADIANS(CSV[[#This Row],[lat]])</f>
        <v>-0.11833934064568372</v>
      </c>
      <c r="M4352" s="2">
        <f>SIN(CSV[[#This Row],[dlon]]/2)*SIN(CSV[[#This Row],[dlon]]/2)</f>
        <v>2.5426876308835229E-14</v>
      </c>
      <c r="N4352" s="2">
        <f>SIN(CSV[[#This Row],[dlat]]/2)*SIN(CSV[[#This Row],[dlat]]/2)</f>
        <v>2.7375699440032431E-12</v>
      </c>
      <c r="O4352" s="2">
        <f>COS(RADIANS(CSV[[#This Row],[lat]]))</f>
        <v>0.99300606798105451</v>
      </c>
      <c r="P4352" s="2">
        <f>CSV[[#This Row],[sindlon]]+CSV[[#This Row],[cosradlat]]*O4351*CSV[[#This Row],[sindlat]]</f>
        <v>2.72483691054363E-12</v>
      </c>
      <c r="Q4352" s="2">
        <f>2*ASIN(SQRT(CSV[[#This Row],[Columna1]]))*6367445</f>
        <v>21.021584837924816</v>
      </c>
      <c r="R4352" s="2" t="e" vm="1">
        <f ca="1">_xlfn.CONCAT(CSV[[#This Row],[lon]],",",CSV[[#This Row],[lat]],";",CSV[[#This Row],[alt]])</f>
        <v>#NAME?</v>
      </c>
    </row>
    <row r="4353" spans="1:18" x14ac:dyDescent="0.25">
      <c r="A4353">
        <v>42.440671613439918</v>
      </c>
      <c r="B4353">
        <v>-6.7801524884998798</v>
      </c>
      <c r="C4353">
        <v>673.4000244140625</v>
      </c>
      <c r="D4353" s="1">
        <v>42854.458784722221</v>
      </c>
      <c r="E4353" s="1">
        <f>CSV[[#This Row],[Column4]]-D4352</f>
        <v>1.1574069503694773E-5</v>
      </c>
      <c r="F4353">
        <f>CSV[[#This Row],[alt]]-C4352</f>
        <v>-1.5999755859375</v>
      </c>
      <c r="G4353">
        <f>IF(CSV[[#This Row],[Altura]]&gt;0,CSV[[#This Row],[Altura]],0)</f>
        <v>0</v>
      </c>
      <c r="H4353">
        <f>IF(CSV[[#This Row],[Altura]]&lt;=0,CSV[[#This Row],[Altura]],0)</f>
        <v>-1.5999755859375</v>
      </c>
      <c r="I4353" s="2">
        <f>RADIANS(CSV[[#This Row],[lon]])-RADIANS(A4352)</f>
        <v>-2.3406689264593439E-7</v>
      </c>
      <c r="J4353" s="2">
        <f>RADIANS(CSV[[#This Row],[lat]])-RADIANS(B4352)</f>
        <v>3.3559340738426036E-6</v>
      </c>
      <c r="K4353" s="2">
        <f>RADIANS(CSV[[#This Row],[lon]])</f>
        <v>0.74072945641222065</v>
      </c>
      <c r="L4353" s="2">
        <f>RADIANS(CSV[[#This Row],[lat]])</f>
        <v>-0.11833598471160987</v>
      </c>
      <c r="M4353" s="2">
        <f>SIN(CSV[[#This Row],[dlon]]/2)*SIN(CSV[[#This Row],[dlon]]/2)</f>
        <v>1.3696827558230782E-14</v>
      </c>
      <c r="N4353" s="2">
        <f>SIN(CSV[[#This Row],[dlat]]/2)*SIN(CSV[[#This Row],[dlat]]/2)</f>
        <v>2.8155733769918111E-12</v>
      </c>
      <c r="O4353" s="2">
        <f>COS(RADIANS(CSV[[#This Row],[lat]]))</f>
        <v>0.99300646418820138</v>
      </c>
      <c r="P4353" s="2">
        <f>CSV[[#This Row],[sindlon]]+CSV[[#This Row],[cosradlat]]*O4352*CSV[[#This Row],[sindlat]]</f>
        <v>2.7900251787234869E-12</v>
      </c>
      <c r="Q4353" s="2">
        <f>2*ASIN(SQRT(CSV[[#This Row],[Columna1]]))*6367445</f>
        <v>21.271555995311612</v>
      </c>
      <c r="R4353" s="2" t="e" vm="1">
        <f ca="1">_xlfn.CONCAT(CSV[[#This Row],[lon]],",",CSV[[#This Row],[lat]],";",CSV[[#This Row],[alt]])</f>
        <v>#NAME?</v>
      </c>
    </row>
    <row r="4354" spans="1:18" x14ac:dyDescent="0.25">
      <c r="A4354">
        <v>42.440660800784826</v>
      </c>
      <c r="B4354">
        <v>-6.7799575254321098</v>
      </c>
      <c r="C4354">
        <v>670.5999755859375</v>
      </c>
      <c r="D4354" s="1">
        <v>42854.458796296298</v>
      </c>
      <c r="E4354" s="1">
        <f>CSV[[#This Row],[Column4]]-D4353</f>
        <v>1.1574076779652387E-5</v>
      </c>
      <c r="F4354">
        <f>CSV[[#This Row],[alt]]-C4353</f>
        <v>-2.800048828125</v>
      </c>
      <c r="G4354">
        <f>IF(CSV[[#This Row],[Altura]]&gt;0,CSV[[#This Row],[Altura]],0)</f>
        <v>0</v>
      </c>
      <c r="H4354">
        <f>IF(CSV[[#This Row],[Altura]]&lt;=0,CSV[[#This Row],[Altura]],0)</f>
        <v>-2.800048828125</v>
      </c>
      <c r="I4354" s="2">
        <f>RADIANS(CSV[[#This Row],[lon]])-RADIANS(A4353)</f>
        <v>-1.8871643225892853E-7</v>
      </c>
      <c r="J4354" s="2">
        <f>RADIANS(CSV[[#This Row],[lat]])-RADIANS(B4353)</f>
        <v>3.4027474523773416E-6</v>
      </c>
      <c r="K4354" s="2">
        <f>RADIANS(CSV[[#This Row],[lon]])</f>
        <v>0.7407292676957884</v>
      </c>
      <c r="L4354" s="2">
        <f>RADIANS(CSV[[#This Row],[lat]])</f>
        <v>-0.1183325819641575</v>
      </c>
      <c r="M4354" s="2">
        <f>SIN(CSV[[#This Row],[dlon]]/2)*SIN(CSV[[#This Row],[dlon]]/2)</f>
        <v>8.9034729511346626E-15</v>
      </c>
      <c r="N4354" s="2">
        <f>SIN(CSV[[#This Row],[dlat]]/2)*SIN(CSV[[#This Row],[dlat]]/2)</f>
        <v>2.8946725561623292E-12</v>
      </c>
      <c r="O4354" s="2">
        <f>COS(RADIANS(CSV[[#This Row],[lat]]))</f>
        <v>0.9930068659107949</v>
      </c>
      <c r="P4354" s="2">
        <f>CSV[[#This Row],[sindlon]]+CSV[[#This Row],[cosradlat]]*O4353*CSV[[#This Row],[sindlat]]</f>
        <v>2.8632307685787493E-12</v>
      </c>
      <c r="Q4354" s="2">
        <f>2*ASIN(SQRT(CSV[[#This Row],[Columna1]]))*6367445</f>
        <v>21.548814083296293</v>
      </c>
      <c r="R4354" s="2" t="e" vm="1">
        <f ca="1">_xlfn.CONCAT(CSV[[#This Row],[lon]],",",CSV[[#This Row],[lat]],";",CSV[[#This Row],[alt]])</f>
        <v>#NAME?</v>
      </c>
    </row>
    <row r="4355" spans="1:18" x14ac:dyDescent="0.25">
      <c r="A4355">
        <v>42.440650323405862</v>
      </c>
      <c r="B4355">
        <v>-6.7797598801553249</v>
      </c>
      <c r="C4355">
        <v>667.79998779296875</v>
      </c>
      <c r="D4355" s="1">
        <v>42854.458807870367</v>
      </c>
      <c r="E4355" s="1">
        <f>CSV[[#This Row],[Column4]]-D4354</f>
        <v>1.1574069503694773E-5</v>
      </c>
      <c r="F4355">
        <f>CSV[[#This Row],[alt]]-C4354</f>
        <v>-2.79998779296875</v>
      </c>
      <c r="G4355">
        <f>IF(CSV[[#This Row],[Altura]]&gt;0,CSV[[#This Row],[Altura]],0)</f>
        <v>0</v>
      </c>
      <c r="H4355">
        <f>IF(CSV[[#This Row],[Altura]]&lt;=0,CSV[[#This Row],[Altura]],0)</f>
        <v>-2.79998779296875</v>
      </c>
      <c r="I4355" s="2">
        <f>RADIANS(CSV[[#This Row],[lon]])-RADIANS(A4354)</f>
        <v>-1.8286475989004458E-7</v>
      </c>
      <c r="J4355" s="2">
        <f>RADIANS(CSV[[#This Row],[lat]])-RADIANS(B4354)</f>
        <v>3.4495608309120795E-6</v>
      </c>
      <c r="K4355" s="2">
        <f>RADIANS(CSV[[#This Row],[lon]])</f>
        <v>0.74072908483102851</v>
      </c>
      <c r="L4355" s="2">
        <f>RADIANS(CSV[[#This Row],[lat]])</f>
        <v>-0.11832913240332658</v>
      </c>
      <c r="M4355" s="2">
        <f>SIN(CSV[[#This Row],[dlon]]/2)*SIN(CSV[[#This Row],[dlon]]/2)</f>
        <v>8.3598801024108895E-15</v>
      </c>
      <c r="N4355" s="2">
        <f>SIN(CSV[[#This Row],[dlat]]/2)*SIN(CSV[[#This Row],[dlat]]/2)</f>
        <v>2.9748674815377597E-12</v>
      </c>
      <c r="O4355" s="2">
        <f>COS(RADIANS(CSV[[#This Row],[lat]]))</f>
        <v>0.99300727314836035</v>
      </c>
      <c r="P4355" s="2">
        <f>CSV[[#This Row],[sindlon]]+CSV[[#This Row],[cosradlat]]*O4354*CSV[[#This Row],[sindlat]]</f>
        <v>2.941766752948302E-12</v>
      </c>
      <c r="Q4355" s="2">
        <f>2*ASIN(SQRT(CSV[[#This Row],[Columna1]]))*6367445</f>
        <v>21.842347675532192</v>
      </c>
      <c r="R4355" s="2" t="e" vm="1">
        <f ca="1">_xlfn.CONCAT(CSV[[#This Row],[lon]],",",CSV[[#This Row],[lat]],";",CSV[[#This Row],[alt]])</f>
        <v>#NAME?</v>
      </c>
    </row>
    <row r="4356" spans="1:18" x14ac:dyDescent="0.25">
      <c r="A4356">
        <v>42.440640516579151</v>
      </c>
      <c r="B4356">
        <v>-6.7795585468411446</v>
      </c>
      <c r="C4356">
        <v>665.5999755859375</v>
      </c>
      <c r="D4356" s="1">
        <v>42854.458819444444</v>
      </c>
      <c r="E4356" s="1">
        <f>CSV[[#This Row],[Column4]]-D4355</f>
        <v>1.1574076779652387E-5</v>
      </c>
      <c r="F4356">
        <f>CSV[[#This Row],[alt]]-C4355</f>
        <v>-2.20001220703125</v>
      </c>
      <c r="G4356">
        <f>IF(CSV[[#This Row],[Altura]]&gt;0,CSV[[#This Row],[Altura]],0)</f>
        <v>0</v>
      </c>
      <c r="H4356">
        <f>IF(CSV[[#This Row],[Altura]]&lt;=0,CSV[[#This Row],[Altura]],0)</f>
        <v>-2.20001220703125</v>
      </c>
      <c r="I4356" s="2">
        <f>RADIANS(CSV[[#This Row],[lon]])-RADIANS(A4355)</f>
        <v>-1.7116141526329898E-7</v>
      </c>
      <c r="J4356" s="2">
        <f>RADIANS(CSV[[#This Row],[lat]])-RADIANS(B4355)</f>
        <v>3.5139292264008137E-6</v>
      </c>
      <c r="K4356" s="2">
        <f>RADIANS(CSV[[#This Row],[lon]])</f>
        <v>0.74072891366961324</v>
      </c>
      <c r="L4356" s="2">
        <f>RADIANS(CSV[[#This Row],[lat]])</f>
        <v>-0.11832561847410018</v>
      </c>
      <c r="M4356" s="2">
        <f>SIN(CSV[[#This Row],[dlon]]/2)*SIN(CSV[[#This Row],[dlon]]/2)</f>
        <v>7.3240575187338504E-15</v>
      </c>
      <c r="N4356" s="2">
        <f>SIN(CSV[[#This Row],[dlat]]/2)*SIN(CSV[[#This Row],[dlat]]/2)</f>
        <v>3.0869246520352789E-12</v>
      </c>
      <c r="O4356" s="2">
        <f>COS(RADIANS(CSV[[#This Row],[lat]]))</f>
        <v>0.99300768797278138</v>
      </c>
      <c r="P4356" s="2">
        <f>CSV[[#This Row],[sindlon]]+CSV[[#This Row],[cosradlat]]*O4355*CSV[[#This Row],[sindlat]]</f>
        <v>3.0512288844727753E-12</v>
      </c>
      <c r="Q4356" s="2">
        <f>2*ASIN(SQRT(CSV[[#This Row],[Columna1]]))*6367445</f>
        <v>22.245009292417731</v>
      </c>
      <c r="R4356" s="2" t="e" vm="1">
        <f ca="1">_xlfn.CONCAT(CSV[[#This Row],[lon]],",",CSV[[#This Row],[lat]],";",CSV[[#This Row],[alt]])</f>
        <v>#NAME?</v>
      </c>
    </row>
    <row r="4357" spans="1:18" x14ac:dyDescent="0.25">
      <c r="A4357">
        <v>42.440636744722724</v>
      </c>
      <c r="B4357">
        <v>-6.7793553695082656</v>
      </c>
      <c r="C4357">
        <v>662.5999755859375</v>
      </c>
      <c r="D4357" s="1">
        <v>42854.458831018521</v>
      </c>
      <c r="E4357" s="1">
        <f>CSV[[#This Row],[Column4]]-D4356</f>
        <v>1.1574076779652387E-5</v>
      </c>
      <c r="F4357">
        <f>CSV[[#This Row],[alt]]-C4356</f>
        <v>-3</v>
      </c>
      <c r="G4357">
        <f>IF(CSV[[#This Row],[Altura]]&gt;0,CSV[[#This Row],[Altura]],0)</f>
        <v>0</v>
      </c>
      <c r="H4357">
        <f>IF(CSV[[#This Row],[Altura]]&lt;=0,CSV[[#This Row],[Altura]],0)</f>
        <v>-3</v>
      </c>
      <c r="I4357" s="2">
        <f>RADIANS(CSV[[#This Row],[lon]])-RADIANS(A4356)</f>
        <v>-6.5831313511566236E-8</v>
      </c>
      <c r="J4357" s="2">
        <f>RADIANS(CSV[[#This Row],[lat]])-RADIANS(B4356)</f>
        <v>3.5461134241521197E-6</v>
      </c>
      <c r="K4357" s="2">
        <f>RADIANS(CSV[[#This Row],[lon]])</f>
        <v>0.74072884783829973</v>
      </c>
      <c r="L4357" s="2">
        <f>RADIANS(CSV[[#This Row],[lat]])</f>
        <v>-0.11832207236067603</v>
      </c>
      <c r="M4357" s="2">
        <f>SIN(CSV[[#This Row],[dlon]]/2)*SIN(CSV[[#This Row],[dlon]]/2)</f>
        <v>1.0834404596645304E-15</v>
      </c>
      <c r="N4357" s="2">
        <f>SIN(CSV[[#This Row],[dlat]]/2)*SIN(CSV[[#This Row],[dlat]]/2)</f>
        <v>3.1437301042346736E-12</v>
      </c>
      <c r="O4357" s="2">
        <f>COS(RADIANS(CSV[[#This Row],[lat]]))</f>
        <v>0.99300810658416305</v>
      </c>
      <c r="P4357" s="2">
        <f>CSV[[#This Row],[sindlon]]+CSV[[#This Row],[cosradlat]]*O4356*CSV[[#This Row],[sindlat]]</f>
        <v>3.1010046724534676E-12</v>
      </c>
      <c r="Q4357" s="2">
        <f>2*ASIN(SQRT(CSV[[#This Row],[Columna1]]))*6367445</f>
        <v>22.425720667523837</v>
      </c>
      <c r="R4357" s="2" t="e" vm="1">
        <f ca="1">_xlfn.CONCAT(CSV[[#This Row],[lon]],",",CSV[[#This Row],[lat]],";",CSV[[#This Row],[alt]])</f>
        <v>#NAME?</v>
      </c>
    </row>
    <row r="4358" spans="1:18" x14ac:dyDescent="0.25">
      <c r="A4358">
        <v>42.440643785521388</v>
      </c>
      <c r="B4358">
        <v>-6.7791565507650384</v>
      </c>
      <c r="C4358">
        <v>660.79998779296875</v>
      </c>
      <c r="D4358" s="1">
        <v>42854.45884259259</v>
      </c>
      <c r="E4358" s="1">
        <f>CSV[[#This Row],[Column4]]-D4357</f>
        <v>1.1574069503694773E-5</v>
      </c>
      <c r="F4358">
        <f>CSV[[#This Row],[alt]]-C4357</f>
        <v>-1.79998779296875</v>
      </c>
      <c r="G4358">
        <f>IF(CSV[[#This Row],[Altura]]&gt;0,CSV[[#This Row],[Altura]],0)</f>
        <v>0</v>
      </c>
      <c r="H4358">
        <f>IF(CSV[[#This Row],[Altura]]&lt;=0,CSV[[#This Row],[Altura]],0)</f>
        <v>-1.79998779296875</v>
      </c>
      <c r="I4358" s="2">
        <f>RADIANS(CSV[[#This Row],[lon]])-RADIANS(A4357)</f>
        <v>1.2288511863634E-7</v>
      </c>
      <c r="J4358" s="2">
        <f>RADIANS(CSV[[#This Row],[lat]])-RADIANS(B4357)</f>
        <v>3.4700416839950066E-6</v>
      </c>
      <c r="K4358" s="2">
        <f>RADIANS(CSV[[#This Row],[lon]])</f>
        <v>0.74072897072341837</v>
      </c>
      <c r="L4358" s="2">
        <f>RADIANS(CSV[[#This Row],[lat]])</f>
        <v>-0.11831860231899204</v>
      </c>
      <c r="M4358" s="2">
        <f>SIN(CSV[[#This Row],[dlon]]/2)*SIN(CSV[[#This Row],[dlon]]/2)</f>
        <v>3.7751880955668337E-15</v>
      </c>
      <c r="N4358" s="2">
        <f>SIN(CSV[[#This Row],[dlat]]/2)*SIN(CSV[[#This Row],[dlat]]/2)</f>
        <v>3.0102973221627045E-12</v>
      </c>
      <c r="O4358" s="2">
        <f>COS(RADIANS(CSV[[#This Row],[lat]]))</f>
        <v>0.99300851620334463</v>
      </c>
      <c r="P4358" s="2">
        <f>CSV[[#This Row],[sindlon]]+CSV[[#This Row],[cosradlat]]*O4357*CSV[[#This Row],[sindlat]]</f>
        <v>2.9721255417805943E-12</v>
      </c>
      <c r="Q4358" s="2">
        <f>2*ASIN(SQRT(CSV[[#This Row],[Columna1]]))*6367445</f>
        <v>21.954763996147474</v>
      </c>
      <c r="R4358" s="2" t="e" vm="1">
        <f ca="1">_xlfn.CONCAT(CSV[[#This Row],[lon]],",",CSV[[#This Row],[lat]],";",CSV[[#This Row],[alt]])</f>
        <v>#NAME?</v>
      </c>
    </row>
    <row r="4359" spans="1:18" x14ac:dyDescent="0.25">
      <c r="A4359">
        <v>42.440660046413541</v>
      </c>
      <c r="B4359">
        <v>-6.7789687961339951</v>
      </c>
      <c r="C4359">
        <v>660</v>
      </c>
      <c r="D4359" s="1">
        <v>42854.458854166667</v>
      </c>
      <c r="E4359" s="1">
        <f>CSV[[#This Row],[Column4]]-D4358</f>
        <v>1.1574076779652387E-5</v>
      </c>
      <c r="F4359">
        <f>CSV[[#This Row],[alt]]-C4358</f>
        <v>-0.79998779296875</v>
      </c>
      <c r="G4359">
        <f>IF(CSV[[#This Row],[Altura]]&gt;0,CSV[[#This Row],[Altura]],0)</f>
        <v>0</v>
      </c>
      <c r="H4359">
        <f>IF(CSV[[#This Row],[Altura]]&lt;=0,CSV[[#This Row],[Altura]],0)</f>
        <v>-0.79998779296875</v>
      </c>
      <c r="I4359" s="2">
        <f>RADIANS(CSV[[#This Row],[lon]])-RADIANS(A4358)</f>
        <v>2.8380610739286993E-7</v>
      </c>
      <c r="J4359" s="2">
        <f>RADIANS(CSV[[#This Row],[lat]])-RADIANS(B4358)</f>
        <v>3.2769364975704374E-6</v>
      </c>
      <c r="K4359" s="2">
        <f>RADIANS(CSV[[#This Row],[lon]])</f>
        <v>0.74072925452952576</v>
      </c>
      <c r="L4359" s="2">
        <f>RADIANS(CSV[[#This Row],[lat]])</f>
        <v>-0.11831532538249447</v>
      </c>
      <c r="M4359" s="2">
        <f>SIN(CSV[[#This Row],[dlon]]/2)*SIN(CSV[[#This Row],[dlon]]/2)</f>
        <v>2.0136476648373172E-14</v>
      </c>
      <c r="N4359" s="2">
        <f>SIN(CSV[[#This Row],[dlat]]/2)*SIN(CSV[[#This Row],[dlat]]/2)</f>
        <v>2.684578202274899E-12</v>
      </c>
      <c r="O4359" s="2">
        <f>COS(RADIANS(CSV[[#This Row],[lat]]))</f>
        <v>0.99300890301655209</v>
      </c>
      <c r="P4359" s="2">
        <f>CSV[[#This Row],[sindlon]]+CSV[[#This Row],[cosradlat]]*O4358*CSV[[#This Row],[sindlat]]</f>
        <v>2.6673085645421084E-12</v>
      </c>
      <c r="Q4359" s="2">
        <f>2*ASIN(SQRT(CSV[[#This Row],[Columna1]]))*6367445</f>
        <v>20.79849105526937</v>
      </c>
      <c r="R4359" s="2" t="e" vm="1">
        <f ca="1">_xlfn.CONCAT(CSV[[#This Row],[lon]],",",CSV[[#This Row],[lat]],";",CSV[[#This Row],[alt]])</f>
        <v>#NAME?</v>
      </c>
    </row>
    <row r="4360" spans="1:18" x14ac:dyDescent="0.25">
      <c r="A4360">
        <v>42.44069273583591</v>
      </c>
      <c r="B4360">
        <v>-6.7787991464138031</v>
      </c>
      <c r="C4360">
        <v>659.5999755859375</v>
      </c>
      <c r="D4360" s="1">
        <v>42854.458865740744</v>
      </c>
      <c r="E4360" s="1">
        <f>CSV[[#This Row],[Column4]]-D4359</f>
        <v>1.1574076779652387E-5</v>
      </c>
      <c r="F4360">
        <f>CSV[[#This Row],[alt]]-C4359</f>
        <v>-0.4000244140625</v>
      </c>
      <c r="G4360">
        <f>IF(CSV[[#This Row],[Altura]]&gt;0,CSV[[#This Row],[Altura]],0)</f>
        <v>0</v>
      </c>
      <c r="H4360">
        <f>IF(CSV[[#This Row],[Altura]]&lt;=0,CSV[[#This Row],[Altura]],0)</f>
        <v>-0.4000244140625</v>
      </c>
      <c r="I4360" s="2">
        <f>RADIANS(CSV[[#This Row],[lon]])-RADIANS(A4359)</f>
        <v>5.7053805091467069E-7</v>
      </c>
      <c r="J4360" s="2">
        <f>RADIANS(CSV[[#This Row],[lat]])-RADIANS(B4359)</f>
        <v>2.9609461924401392E-6</v>
      </c>
      <c r="K4360" s="2">
        <f>RADIANS(CSV[[#This Row],[lon]])</f>
        <v>0.74072982506757667</v>
      </c>
      <c r="L4360" s="2">
        <f>RADIANS(CSV[[#This Row],[lat]])</f>
        <v>-0.11831236443630203</v>
      </c>
      <c r="M4360" s="2">
        <f>SIN(CSV[[#This Row],[dlon]]/2)*SIN(CSV[[#This Row],[dlon]]/2)</f>
        <v>8.1378416885375636E-14</v>
      </c>
      <c r="N4360" s="2">
        <f>SIN(CSV[[#This Row],[dlat]]/2)*SIN(CSV[[#This Row],[dlat]]/2)</f>
        <v>2.1918005886298382E-12</v>
      </c>
      <c r="O4360" s="2">
        <f>COS(RADIANS(CSV[[#This Row],[lat]]))</f>
        <v>0.99300925252074412</v>
      </c>
      <c r="P4360" s="2">
        <f>CSV[[#This Row],[sindlon]]+CSV[[#This Row],[cosradlat]]*O4359*CSV[[#This Row],[sindlat]]</f>
        <v>2.2426407104479004E-12</v>
      </c>
      <c r="Q4360" s="2">
        <f>2*ASIN(SQRT(CSV[[#This Row],[Columna1]]))*6367445</f>
        <v>19.071069498995847</v>
      </c>
      <c r="R4360" s="2" t="e" vm="1">
        <f ca="1">_xlfn.CONCAT(CSV[[#This Row],[lon]],",",CSV[[#This Row],[lat]],";",CSV[[#This Row],[alt]])</f>
        <v>#NAME?</v>
      </c>
    </row>
    <row r="4361" spans="1:18" x14ac:dyDescent="0.25">
      <c r="A4361">
        <v>42.440771358087659</v>
      </c>
      <c r="B4361">
        <v>-6.7784938775002956</v>
      </c>
      <c r="C4361">
        <v>660.5999755859375</v>
      </c>
      <c r="D4361" s="1">
        <v>42854.45888888889</v>
      </c>
      <c r="E4361" s="1">
        <f>CSV[[#This Row],[Column4]]-D4360</f>
        <v>2.314814628334716E-5</v>
      </c>
      <c r="F4361">
        <f>CSV[[#This Row],[alt]]-C4360</f>
        <v>1</v>
      </c>
      <c r="G4361">
        <f>IF(CSV[[#This Row],[Altura]]&gt;0,CSV[[#This Row],[Altura]],0)</f>
        <v>1</v>
      </c>
      <c r="H4361">
        <f>IF(CSV[[#This Row],[Altura]]&lt;=0,CSV[[#This Row],[Altura]],0)</f>
        <v>0</v>
      </c>
      <c r="I4361" s="2">
        <f>RADIANS(CSV[[#This Row],[lon]])-RADIANS(A4360)</f>
        <v>1.3722171583463449E-6</v>
      </c>
      <c r="J4361" s="2">
        <f>RADIANS(CSV[[#This Row],[lat]])-RADIANS(B4360)</f>
        <v>5.327947644684361E-6</v>
      </c>
      <c r="K4361" s="2">
        <f>RADIANS(CSV[[#This Row],[lon]])</f>
        <v>0.74073119728473502</v>
      </c>
      <c r="L4361" s="2">
        <f>RADIANS(CSV[[#This Row],[lat]])</f>
        <v>-0.11830703648865734</v>
      </c>
      <c r="M4361" s="2">
        <f>SIN(CSV[[#This Row],[dlon]]/2)*SIN(CSV[[#This Row],[dlon]]/2)</f>
        <v>4.7074498241495568E-13</v>
      </c>
      <c r="N4361" s="2">
        <f>SIN(CSV[[#This Row],[dlat]]/2)*SIN(CSV[[#This Row],[dlat]]/2)</f>
        <v>7.0967565261076192E-12</v>
      </c>
      <c r="O4361" s="2">
        <f>COS(RADIANS(CSV[[#This Row],[lat]]))</f>
        <v>0.99300988139914692</v>
      </c>
      <c r="P4361" s="2">
        <f>CSV[[#This Row],[sindlon]]+CSV[[#This Row],[cosradlat]]*O4360*CSV[[#This Row],[sindlat]]</f>
        <v>7.4686294971251483E-12</v>
      </c>
      <c r="Q4361" s="2">
        <f>2*ASIN(SQRT(CSV[[#This Row],[Columna1]]))*6367445</f>
        <v>34.802917801809613</v>
      </c>
      <c r="R4361" s="2" t="e" vm="1">
        <f ca="1">_xlfn.CONCAT(CSV[[#This Row],[lon]],",",CSV[[#This Row],[lat]],";",CSV[[#This Row],[alt]])</f>
        <v>#NAME?</v>
      </c>
    </row>
    <row r="4362" spans="1:18" x14ac:dyDescent="0.25">
      <c r="A4362">
        <v>42.440804550424218</v>
      </c>
      <c r="B4362">
        <v>-6.7783507145941257</v>
      </c>
      <c r="C4362">
        <v>661.5999755859375</v>
      </c>
      <c r="D4362" s="1">
        <v>42854.45890046296</v>
      </c>
      <c r="E4362" s="1">
        <f>CSV[[#This Row],[Column4]]-D4361</f>
        <v>1.1574069503694773E-5</v>
      </c>
      <c r="F4362">
        <f>CSV[[#This Row],[alt]]-C4361</f>
        <v>1</v>
      </c>
      <c r="G4362">
        <f>IF(CSV[[#This Row],[Altura]]&gt;0,CSV[[#This Row],[Altura]],0)</f>
        <v>1</v>
      </c>
      <c r="H4362">
        <f>IF(CSV[[#This Row],[Altura]]&lt;=0,CSV[[#This Row],[Altura]],0)</f>
        <v>0</v>
      </c>
      <c r="I4362" s="2">
        <f>RADIANS(CSV[[#This Row],[lon]])-RADIANS(A4361)</f>
        <v>5.7931555941248547E-7</v>
      </c>
      <c r="J4362" s="2">
        <f>RADIANS(CSV[[#This Row],[lat]])-RADIANS(B4361)</f>
        <v>2.4986640793922543E-6</v>
      </c>
      <c r="K4362" s="2">
        <f>RADIANS(CSV[[#This Row],[lon]])</f>
        <v>0.74073177660029443</v>
      </c>
      <c r="L4362" s="2">
        <f>RADIANS(CSV[[#This Row],[lat]])</f>
        <v>-0.11830453782457795</v>
      </c>
      <c r="M4362" s="2">
        <f>SIN(CSV[[#This Row],[dlon]]/2)*SIN(CSV[[#This Row],[dlon]]/2)</f>
        <v>8.3901629344347887E-14</v>
      </c>
      <c r="N4362" s="2">
        <f>SIN(CSV[[#This Row],[dlat]]/2)*SIN(CSV[[#This Row],[dlat]]/2)</f>
        <v>1.5608305454104732E-12</v>
      </c>
      <c r="O4362" s="2">
        <f>COS(RADIANS(CSV[[#This Row],[lat]]))</f>
        <v>0.99301017631648603</v>
      </c>
      <c r="P4362" s="2">
        <f>CSV[[#This Row],[sindlon]]+CSV[[#This Row],[cosradlat]]*O4361*CSV[[#This Row],[sindlat]]</f>
        <v>1.6229881155211153E-12</v>
      </c>
      <c r="Q4362" s="2">
        <f>2*ASIN(SQRT(CSV[[#This Row],[Columna1]]))*6367445</f>
        <v>16.223810607915695</v>
      </c>
      <c r="R4362" s="2" t="e" vm="1">
        <f ca="1">_xlfn.CONCAT(CSV[[#This Row],[lon]],",",CSV[[#This Row],[lat]],";",CSV[[#This Row],[alt]])</f>
        <v>#NAME?</v>
      </c>
    </row>
    <row r="4363" spans="1:18" x14ac:dyDescent="0.25">
      <c r="A4363">
        <v>42.440872276201844</v>
      </c>
      <c r="B4363">
        <v>-6.7780961561948061</v>
      </c>
      <c r="C4363">
        <v>663</v>
      </c>
      <c r="D4363" s="1">
        <v>42854.458923611113</v>
      </c>
      <c r="E4363" s="1">
        <f>CSV[[#This Row],[Column4]]-D4362</f>
        <v>2.3148153559304774E-5</v>
      </c>
      <c r="F4363">
        <f>CSV[[#This Row],[alt]]-C4362</f>
        <v>1.4000244140625</v>
      </c>
      <c r="G4363">
        <f>IF(CSV[[#This Row],[Altura]]&gt;0,CSV[[#This Row],[Altura]],0)</f>
        <v>1.4000244140625</v>
      </c>
      <c r="H4363">
        <f>IF(CSV[[#This Row],[Altura]]&lt;=0,CSV[[#This Row],[Altura]],0)</f>
        <v>0</v>
      </c>
      <c r="I4363" s="2">
        <f>RADIANS(CSV[[#This Row],[lon]])-RADIANS(A4362)</f>
        <v>1.1820378079674398E-6</v>
      </c>
      <c r="J4363" s="2">
        <f>RADIANS(CSV[[#This Row],[lat]])-RADIANS(B4362)</f>
        <v>4.4428822067316132E-6</v>
      </c>
      <c r="K4363" s="2">
        <f>RADIANS(CSV[[#This Row],[lon]])</f>
        <v>0.7407329586381024</v>
      </c>
      <c r="L4363" s="2">
        <f>RADIANS(CSV[[#This Row],[lat]])</f>
        <v>-0.11830009494237122</v>
      </c>
      <c r="M4363" s="2">
        <f>SIN(CSV[[#This Row],[dlon]]/2)*SIN(CSV[[#This Row],[dlon]]/2)</f>
        <v>3.4930334486607687E-13</v>
      </c>
      <c r="N4363" s="2">
        <f>SIN(CSV[[#This Row],[dlat]]/2)*SIN(CSV[[#This Row],[dlat]]/2)</f>
        <v>4.9348005757149747E-12</v>
      </c>
      <c r="O4363" s="2">
        <f>COS(RADIANS(CSV[[#This Row],[lat]]))</f>
        <v>0.99301070069459219</v>
      </c>
      <c r="P4363" s="2">
        <f>CSV[[#This Row],[sindlon]]+CSV[[#This Row],[cosradlat]]*O4362*CSV[[#This Row],[sindlat]]</f>
        <v>5.2153608210057045E-12</v>
      </c>
      <c r="Q4363" s="2">
        <f>2*ASIN(SQRT(CSV[[#This Row],[Columna1]]))*6367445</f>
        <v>29.082877773615419</v>
      </c>
      <c r="R4363" s="2" t="e" vm="1">
        <f ca="1">_xlfn.CONCAT(CSV[[#This Row],[lon]],",",CSV[[#This Row],[lat]],";",CSV[[#This Row],[alt]])</f>
        <v>#NAME?</v>
      </c>
    </row>
    <row r="4364" spans="1:18" x14ac:dyDescent="0.25">
      <c r="A4364">
        <v>42.440924746915698</v>
      </c>
      <c r="B4364">
        <v>-6.7779986746609211</v>
      </c>
      <c r="C4364">
        <v>664.20001220703125</v>
      </c>
      <c r="D4364" s="1">
        <v>42854.458935185183</v>
      </c>
      <c r="E4364" s="1">
        <f>CSV[[#This Row],[Column4]]-D4363</f>
        <v>1.1574069503694773E-5</v>
      </c>
      <c r="F4364">
        <f>CSV[[#This Row],[alt]]-C4363</f>
        <v>1.20001220703125</v>
      </c>
      <c r="G4364">
        <f>IF(CSV[[#This Row],[Altura]]&gt;0,CSV[[#This Row],[Altura]],0)</f>
        <v>1.20001220703125</v>
      </c>
      <c r="H4364">
        <f>IF(CSV[[#This Row],[Altura]]&lt;=0,CSV[[#This Row],[Altura]],0)</f>
        <v>0</v>
      </c>
      <c r="I4364" s="2">
        <f>RADIANS(CSV[[#This Row],[lon]])-RADIANS(A4363)</f>
        <v>9.1578671768122177E-7</v>
      </c>
      <c r="J4364" s="2">
        <f>RADIANS(CSV[[#This Row],[lat]])-RADIANS(B4363)</f>
        <v>1.7013737261956097E-6</v>
      </c>
      <c r="K4364" s="2">
        <f>RADIANS(CSV[[#This Row],[lon]])</f>
        <v>0.74073387442482008</v>
      </c>
      <c r="L4364" s="2">
        <f>RADIANS(CSV[[#This Row],[lat]])</f>
        <v>-0.11829839356864502</v>
      </c>
      <c r="M4364" s="2">
        <f>SIN(CSV[[#This Row],[dlon]]/2)*SIN(CSV[[#This Row],[dlon]]/2)</f>
        <v>2.096663280703218E-13</v>
      </c>
      <c r="N4364" s="2">
        <f>SIN(CSV[[#This Row],[dlat]]/2)*SIN(CSV[[#This Row],[dlat]]/2)</f>
        <v>7.2366813904700881E-13</v>
      </c>
      <c r="O4364" s="2">
        <f>COS(RADIANS(CSV[[#This Row],[lat]]))</f>
        <v>0.99301090149669113</v>
      </c>
      <c r="P4364" s="2">
        <f>CSV[[#This Row],[sindlon]]+CSV[[#This Row],[cosradlat]]*O4363*CSV[[#This Row],[sindlat]]</f>
        <v>9.2325409638174668E-13</v>
      </c>
      <c r="Q4364" s="2">
        <f>2*ASIN(SQRT(CSV[[#This Row],[Columna1]]))*6367445</f>
        <v>12.236460697995113</v>
      </c>
      <c r="R4364" s="2" t="e" vm="1">
        <f ca="1">_xlfn.CONCAT(CSV[[#This Row],[lon]],",",CSV[[#This Row],[lat]],";",CSV[[#This Row],[alt]])</f>
        <v>#NAME?</v>
      </c>
    </row>
    <row r="4365" spans="1:18" x14ac:dyDescent="0.25">
      <c r="A4365">
        <v>42.441068580374122</v>
      </c>
      <c r="B4365">
        <v>-6.7778662405908108</v>
      </c>
      <c r="C4365">
        <v>665.20001220703125</v>
      </c>
      <c r="D4365" s="1">
        <v>42854.458958333336</v>
      </c>
      <c r="E4365" s="1">
        <f>CSV[[#This Row],[Column4]]-D4364</f>
        <v>2.3148153559304774E-5</v>
      </c>
      <c r="F4365">
        <f>CSV[[#This Row],[alt]]-C4364</f>
        <v>1</v>
      </c>
      <c r="G4365">
        <f>IF(CSV[[#This Row],[Altura]]&gt;0,CSV[[#This Row],[Altura]],0)</f>
        <v>1</v>
      </c>
      <c r="H4365">
        <f>IF(CSV[[#This Row],[Altura]]&lt;=0,CSV[[#This Row],[Altura]],0)</f>
        <v>0</v>
      </c>
      <c r="I4365" s="2">
        <f>RADIANS(CSV[[#This Row],[lon]])-RADIANS(A4364)</f>
        <v>2.5103674240467555E-6</v>
      </c>
      <c r="J4365" s="2">
        <f>RADIANS(CSV[[#This Row],[lat]])-RADIANS(B4364)</f>
        <v>2.3114105652394246E-6</v>
      </c>
      <c r="K4365" s="2">
        <f>RADIANS(CSV[[#This Row],[lon]])</f>
        <v>0.74073638479224413</v>
      </c>
      <c r="L4365" s="2">
        <f>RADIANS(CSV[[#This Row],[lat]])</f>
        <v>-0.11829608215807978</v>
      </c>
      <c r="M4365" s="2">
        <f>SIN(CSV[[#This Row],[dlon]]/2)*SIN(CSV[[#This Row],[dlon]]/2)</f>
        <v>1.5754861509279585E-12</v>
      </c>
      <c r="N4365" s="2">
        <f>SIN(CSV[[#This Row],[dlat]]/2)*SIN(CSV[[#This Row],[dlat]]/2)</f>
        <v>1.3356547002745143E-12</v>
      </c>
      <c r="O4365" s="2">
        <f>COS(RADIANS(CSV[[#This Row],[lat]]))</f>
        <v>0.99301117429287378</v>
      </c>
      <c r="P4365" s="2">
        <f>CSV[[#This Row],[sindlon]]+CSV[[#This Row],[cosradlat]]*O4364*CSV[[#This Row],[sindlat]]</f>
        <v>2.8925364118743179E-12</v>
      </c>
      <c r="Q4365" s="2">
        <f>2*ASIN(SQRT(CSV[[#This Row],[Columna1]]))*6367445</f>
        <v>21.658811188859296</v>
      </c>
      <c r="R4365" s="2" t="e" vm="1">
        <f ca="1">_xlfn.CONCAT(CSV[[#This Row],[lon]],",",CSV[[#This Row],[lat]],";",CSV[[#This Row],[alt]])</f>
        <v>#NAME?</v>
      </c>
    </row>
    <row r="4366" spans="1:18" x14ac:dyDescent="0.25">
      <c r="A4366">
        <v>42.441159188747406</v>
      </c>
      <c r="B4366">
        <v>-6.7778162844479084</v>
      </c>
      <c r="C4366">
        <v>665</v>
      </c>
      <c r="D4366" s="1">
        <v>42854.458969907406</v>
      </c>
      <c r="E4366" s="1">
        <f>CSV[[#This Row],[Column4]]-D4365</f>
        <v>1.1574069503694773E-5</v>
      </c>
      <c r="F4366">
        <f>CSV[[#This Row],[alt]]-C4365</f>
        <v>-0.20001220703125</v>
      </c>
      <c r="G4366">
        <f>IF(CSV[[#This Row],[Altura]]&gt;0,CSV[[#This Row],[Altura]],0)</f>
        <v>0</v>
      </c>
      <c r="H4366">
        <f>IF(CSV[[#This Row],[Altura]]&lt;=0,CSV[[#This Row],[Altura]],0)</f>
        <v>-0.20001220703125</v>
      </c>
      <c r="I4366" s="2">
        <f>RADIANS(CSV[[#This Row],[lon]])-RADIANS(A4365)</f>
        <v>1.5814144436188116E-6</v>
      </c>
      <c r="J4366" s="2">
        <f>RADIANS(CSV[[#This Row],[lat]])-RADIANS(B4365)</f>
        <v>8.7189917524765903E-7</v>
      </c>
      <c r="K4366" s="2">
        <f>RADIANS(CSV[[#This Row],[lon]])</f>
        <v>0.74073796620668775</v>
      </c>
      <c r="L4366" s="2">
        <f>RADIANS(CSV[[#This Row],[lat]])</f>
        <v>-0.11829521025890453</v>
      </c>
      <c r="M4366" s="2">
        <f>SIN(CSV[[#This Row],[dlon]]/2)*SIN(CSV[[#This Row],[dlon]]/2)</f>
        <v>6.2521791062141855E-13</v>
      </c>
      <c r="N4366" s="2">
        <f>SIN(CSV[[#This Row],[dlat]]/2)*SIN(CSV[[#This Row],[dlat]]/2)</f>
        <v>1.9005204294937497E-13</v>
      </c>
      <c r="O4366" s="2">
        <f>COS(RADIANS(CSV[[#This Row],[lat]]))</f>
        <v>0.99301127719435967</v>
      </c>
      <c r="P4366" s="2">
        <f>CSV[[#This Row],[sindlon]]+CSV[[#This Row],[cosradlat]]*O4365*CSV[[#This Row],[sindlat]]</f>
        <v>8.1262277462591505E-13</v>
      </c>
      <c r="Q4366" s="2">
        <f>2*ASIN(SQRT(CSV[[#This Row],[Columna1]]))*6367445</f>
        <v>11.479941973442026</v>
      </c>
      <c r="R4366" s="2" t="e" vm="1">
        <f ca="1">_xlfn.CONCAT(CSV[[#This Row],[lon]],",",CSV[[#This Row],[lat]],";",CSV[[#This Row],[alt]])</f>
        <v>#NAME?</v>
      </c>
    </row>
    <row r="4367" spans="1:18" x14ac:dyDescent="0.25">
      <c r="A4367">
        <v>42.441359516233206</v>
      </c>
      <c r="B4367">
        <v>-6.7777492292225361</v>
      </c>
      <c r="C4367">
        <v>663.20001220703125</v>
      </c>
      <c r="D4367" s="1">
        <v>42854.458993055552</v>
      </c>
      <c r="E4367" s="1">
        <f>CSV[[#This Row],[Column4]]-D4366</f>
        <v>2.314814628334716E-5</v>
      </c>
      <c r="F4367">
        <f>CSV[[#This Row],[alt]]-C4366</f>
        <v>-1.79998779296875</v>
      </c>
      <c r="G4367">
        <f>IF(CSV[[#This Row],[Altura]]&gt;0,CSV[[#This Row],[Altura]],0)</f>
        <v>0</v>
      </c>
      <c r="H4367">
        <f>IF(CSV[[#This Row],[Altura]]&lt;=0,CSV[[#This Row],[Altura]],0)</f>
        <v>-1.79998779296875</v>
      </c>
      <c r="I4367" s="2">
        <f>RADIANS(CSV[[#This Row],[lon]])-RADIANS(A4366)</f>
        <v>3.4963742094884509E-6</v>
      </c>
      <c r="J4367" s="2">
        <f>RADIANS(CSV[[#This Row],[lat]])-RADIANS(B4366)</f>
        <v>1.1703344634100832E-6</v>
      </c>
      <c r="K4367" s="2">
        <f>RADIANS(CSV[[#This Row],[lon]])</f>
        <v>0.74074146258089724</v>
      </c>
      <c r="L4367" s="2">
        <f>RADIANS(CSV[[#This Row],[lat]])</f>
        <v>-0.11829403992444112</v>
      </c>
      <c r="M4367" s="2">
        <f>SIN(CSV[[#This Row],[dlon]]/2)*SIN(CSV[[#This Row],[dlon]]/2)</f>
        <v>3.0561581531908843E-12</v>
      </c>
      <c r="N4367" s="2">
        <f>SIN(CSV[[#This Row],[dlat]]/2)*SIN(CSV[[#This Row],[dlat]]/2)</f>
        <v>3.4242068906130281E-13</v>
      </c>
      <c r="O4367" s="2">
        <f>COS(RADIANS(CSV[[#This Row],[lat]]))</f>
        <v>0.99301141531597259</v>
      </c>
      <c r="P4367" s="2">
        <f>CSV[[#This Row],[sindlon]]+CSV[[#This Row],[cosradlat]]*O4366*CSV[[#This Row],[sindlat]]</f>
        <v>3.3938094472555029E-12</v>
      </c>
      <c r="Q4367" s="2">
        <f>2*ASIN(SQRT(CSV[[#This Row],[Columna1]]))*6367445</f>
        <v>23.460589748955211</v>
      </c>
      <c r="R4367" s="2" t="e" vm="1">
        <f ca="1">_xlfn.CONCAT(CSV[[#This Row],[lon]],",",CSV[[#This Row],[lat]],";",CSV[[#This Row],[alt]])</f>
        <v>#NAME?</v>
      </c>
    </row>
    <row r="4368" spans="1:18" x14ac:dyDescent="0.25">
      <c r="A4368">
        <v>42.441466385498643</v>
      </c>
      <c r="B4368">
        <v>-6.7777285259217024</v>
      </c>
      <c r="C4368">
        <v>662.20001220703125</v>
      </c>
      <c r="D4368" s="1">
        <v>42854.459004629629</v>
      </c>
      <c r="E4368" s="1">
        <f>CSV[[#This Row],[Column4]]-D4367</f>
        <v>1.1574076779652387E-5</v>
      </c>
      <c r="F4368">
        <f>CSV[[#This Row],[alt]]-C4367</f>
        <v>-1</v>
      </c>
      <c r="G4368">
        <f>IF(CSV[[#This Row],[Altura]]&gt;0,CSV[[#This Row],[Altura]],0)</f>
        <v>0</v>
      </c>
      <c r="H4368">
        <f>IF(CSV[[#This Row],[Altura]]&lt;=0,CSV[[#This Row],[Altura]],0)</f>
        <v>-1</v>
      </c>
      <c r="I4368" s="2">
        <f>RADIANS(CSV[[#This Row],[lon]])-RADIANS(A4367)</f>
        <v>1.8652205510116815E-6</v>
      </c>
      <c r="J4368" s="2">
        <f>RADIANS(CSV[[#This Row],[lat]])-RADIANS(B4367)</f>
        <v>3.6134076557281514E-7</v>
      </c>
      <c r="K4368" s="2">
        <f>RADIANS(CSV[[#This Row],[lon]])</f>
        <v>0.74074332780144825</v>
      </c>
      <c r="L4368" s="2">
        <f>RADIANS(CSV[[#This Row],[lat]])</f>
        <v>-0.11829367858367555</v>
      </c>
      <c r="M4368" s="2">
        <f>SIN(CSV[[#This Row],[dlon]]/2)*SIN(CSV[[#This Row],[dlon]]/2)</f>
        <v>8.6976192597882802E-13</v>
      </c>
      <c r="N4368" s="2">
        <f>SIN(CSV[[#This Row],[dlat]]/2)*SIN(CSV[[#This Row],[dlat]]/2)</f>
        <v>3.2641787216186681E-14</v>
      </c>
      <c r="O4368" s="2">
        <f>COS(RADIANS(CSV[[#This Row],[lat]]))</f>
        <v>0.99301145796074586</v>
      </c>
      <c r="P4368" s="2">
        <f>CSV[[#This Row],[sindlon]]+CSV[[#This Row],[cosradlat]]*O4367*CSV[[#This Row],[sindlat]]</f>
        <v>9.0194906902409029E-13</v>
      </c>
      <c r="Q4368" s="2">
        <f>2*ASIN(SQRT(CSV[[#This Row],[Columna1]]))*6367445</f>
        <v>12.094452280823566</v>
      </c>
      <c r="R4368" s="2" t="e" vm="1">
        <f ca="1">_xlfn.CONCAT(CSV[[#This Row],[lon]],",",CSV[[#This Row],[lat]],";",CSV[[#This Row],[alt]])</f>
        <v>#NAME?</v>
      </c>
    </row>
    <row r="4369" spans="1:18" x14ac:dyDescent="0.25">
      <c r="A4369">
        <v>42.441569231450558</v>
      </c>
      <c r="B4369">
        <v>-6.7776840180158624</v>
      </c>
      <c r="C4369">
        <v>661.4000244140625</v>
      </c>
      <c r="D4369" s="1">
        <v>42854.459016203706</v>
      </c>
      <c r="E4369" s="1">
        <f>CSV[[#This Row],[Column4]]-D4368</f>
        <v>1.1574076779652387E-5</v>
      </c>
      <c r="F4369">
        <f>CSV[[#This Row],[alt]]-C4368</f>
        <v>-0.79998779296875</v>
      </c>
      <c r="G4369">
        <f>IF(CSV[[#This Row],[Altura]]&gt;0,CSV[[#This Row],[Altura]],0)</f>
        <v>0</v>
      </c>
      <c r="H4369">
        <f>IF(CSV[[#This Row],[Altura]]&lt;=0,CSV[[#This Row],[Altura]],0)</f>
        <v>-0.79998779296875</v>
      </c>
      <c r="I4369" s="2">
        <f>RADIANS(CSV[[#This Row],[lon]])-RADIANS(A4368)</f>
        <v>1.7950004832512079E-6</v>
      </c>
      <c r="J4369" s="2">
        <f>RADIANS(CSV[[#This Row],[lat]])-RADIANS(B4368)</f>
        <v>7.7680950008596206E-7</v>
      </c>
      <c r="K4369" s="2">
        <f>RADIANS(CSV[[#This Row],[lon]])</f>
        <v>0.7407451228019315</v>
      </c>
      <c r="L4369" s="2">
        <f>RADIANS(CSV[[#This Row],[lat]])</f>
        <v>-0.11829290177417547</v>
      </c>
      <c r="M4369" s="2">
        <f>SIN(CSV[[#This Row],[dlon]]/2)*SIN(CSV[[#This Row],[dlon]]/2)</f>
        <v>8.0550668371780114E-13</v>
      </c>
      <c r="N4369" s="2">
        <f>SIN(CSV[[#This Row],[dlat]]/2)*SIN(CSV[[#This Row],[dlat]]/2)</f>
        <v>1.5085824985594299E-13</v>
      </c>
      <c r="O4369" s="2">
        <f>COS(RADIANS(CSV[[#This Row],[lat]]))</f>
        <v>0.99301154963793681</v>
      </c>
      <c r="P4369" s="2">
        <f>CSV[[#This Row],[sindlon]]+CSV[[#This Row],[cosradlat]]*O4368*CSV[[#This Row],[sindlat]]</f>
        <v>9.5426375673983588E-13</v>
      </c>
      <c r="Q4369" s="2">
        <f>2*ASIN(SQRT(CSV[[#This Row],[Columna1]]))*6367445</f>
        <v>12.440258728348075</v>
      </c>
      <c r="R4369" s="2" t="e" vm="1">
        <f ca="1">_xlfn.CONCAT(CSV[[#This Row],[lon]],",",CSV[[#This Row],[lat]],";",CSV[[#This Row],[alt]])</f>
        <v>#NAME?</v>
      </c>
    </row>
    <row r="4370" spans="1:18" x14ac:dyDescent="0.25">
      <c r="A4370">
        <v>42.44165925309062</v>
      </c>
      <c r="B4370">
        <v>-6.7776089161634454</v>
      </c>
      <c r="C4370">
        <v>660.79998779296875</v>
      </c>
      <c r="D4370" s="1">
        <v>42854.459027777775</v>
      </c>
      <c r="E4370" s="1">
        <f>CSV[[#This Row],[Column4]]-D4369</f>
        <v>1.1574069503694773E-5</v>
      </c>
      <c r="F4370">
        <f>CSV[[#This Row],[alt]]-C4369</f>
        <v>-0.60003662109375</v>
      </c>
      <c r="G4370">
        <f>IF(CSV[[#This Row],[Altura]]&gt;0,CSV[[#This Row],[Altura]],0)</f>
        <v>0</v>
      </c>
      <c r="H4370">
        <f>IF(CSV[[#This Row],[Altura]]&lt;=0,CSV[[#This Row],[Altura]],0)</f>
        <v>-0.60003662109375</v>
      </c>
      <c r="I4370" s="2">
        <f>RADIANS(CSV[[#This Row],[lon]])-RADIANS(A4369)</f>
        <v>1.5711740172230648E-6</v>
      </c>
      <c r="J4370" s="2">
        <f>RADIANS(CSV[[#This Row],[lat]])-RADIANS(B4369)</f>
        <v>1.3107745990142972E-6</v>
      </c>
      <c r="K4370" s="2">
        <f>RADIANS(CSV[[#This Row],[lon]])</f>
        <v>0.74074669397594872</v>
      </c>
      <c r="L4370" s="2">
        <f>RADIANS(CSV[[#This Row],[lat]])</f>
        <v>-0.11829159099957645</v>
      </c>
      <c r="M4370" s="2">
        <f>SIN(CSV[[#This Row],[dlon]]/2)*SIN(CSV[[#This Row],[dlon]]/2)</f>
        <v>6.1714694809908898E-13</v>
      </c>
      <c r="N4370" s="2">
        <f>SIN(CSV[[#This Row],[dlat]]/2)*SIN(CSV[[#This Row],[dlat]]/2)</f>
        <v>4.2953251235521141E-13</v>
      </c>
      <c r="O4370" s="2">
        <f>COS(RADIANS(CSV[[#This Row],[lat]]))</f>
        <v>0.99301170433104724</v>
      </c>
      <c r="P4370" s="2">
        <f>CSV[[#This Row],[sindlon]]+CSV[[#This Row],[cosradlat]]*O4369*CSV[[#This Row],[sindlat]]</f>
        <v>1.0406969708498673E-12</v>
      </c>
      <c r="Q4370" s="2">
        <f>2*ASIN(SQRT(CSV[[#This Row],[Columna1]]))*6367445</f>
        <v>12.991441535918856</v>
      </c>
      <c r="R4370" s="2" t="e" vm="1">
        <f ca="1">_xlfn.CONCAT(CSV[[#This Row],[lon]],",",CSV[[#This Row],[lat]],";",CSV[[#This Row],[alt]])</f>
        <v>#NAME?</v>
      </c>
    </row>
    <row r="4371" spans="1:18" x14ac:dyDescent="0.25">
      <c r="A4371">
        <v>42.441735779866576</v>
      </c>
      <c r="B4371">
        <v>-6.7775116860866547</v>
      </c>
      <c r="C4371">
        <v>660.20001220703125</v>
      </c>
      <c r="D4371" s="1">
        <v>42854.459039351852</v>
      </c>
      <c r="E4371" s="1">
        <f>CSV[[#This Row],[Column4]]-D4370</f>
        <v>1.1574076779652387E-5</v>
      </c>
      <c r="F4371">
        <f>CSV[[#This Row],[alt]]-C4370</f>
        <v>-0.5999755859375</v>
      </c>
      <c r="G4371">
        <f>IF(CSV[[#This Row],[Altura]]&gt;0,CSV[[#This Row],[Altura]],0)</f>
        <v>0</v>
      </c>
      <c r="H4371">
        <f>IF(CSV[[#This Row],[Altura]]&lt;=0,CSV[[#This Row],[Altura]],0)</f>
        <v>-0.5999755859375</v>
      </c>
      <c r="I4371" s="2">
        <f>RADIANS(CSV[[#This Row],[lon]])-RADIANS(A4370)</f>
        <v>1.3356442063461316E-6</v>
      </c>
      <c r="J4371" s="2">
        <f>RADIANS(CSV[[#This Row],[lat]])-RADIANS(B4370)</f>
        <v>1.6969849719744579E-6</v>
      </c>
      <c r="K4371" s="2">
        <f>RADIANS(CSV[[#This Row],[lon]])</f>
        <v>0.74074802962015507</v>
      </c>
      <c r="L4371" s="2">
        <f>RADIANS(CSV[[#This Row],[lat]])</f>
        <v>-0.11828989401460448</v>
      </c>
      <c r="M4371" s="2">
        <f>SIN(CSV[[#This Row],[dlon]]/2)*SIN(CSV[[#This Row],[dlon]]/2)</f>
        <v>4.4598636148643059E-13</v>
      </c>
      <c r="N4371" s="2">
        <f>SIN(CSV[[#This Row],[dlat]]/2)*SIN(CSV[[#This Row],[dlat]]/2)</f>
        <v>7.1993949877661499E-13</v>
      </c>
      <c r="O4371" s="2">
        <f>COS(RADIANS(CSV[[#This Row],[lat]]))</f>
        <v>0.99301190460084354</v>
      </c>
      <c r="P4371" s="2">
        <f>CSV[[#This Row],[sindlon]]+CSV[[#This Row],[cosradlat]]*O4370*CSV[[#This Row],[sindlat]]</f>
        <v>1.1558988624395E-12</v>
      </c>
      <c r="Q4371" s="2">
        <f>2*ASIN(SQRT(CSV[[#This Row],[Columna1]]))*6367445</f>
        <v>13.69162879718472</v>
      </c>
      <c r="R4371" s="2" t="e" vm="1">
        <f ca="1">_xlfn.CONCAT(CSV[[#This Row],[lon]],",",CSV[[#This Row],[lat]],";",CSV[[#This Row],[alt]])</f>
        <v>#NAME?</v>
      </c>
    </row>
    <row r="4372" spans="1:18" x14ac:dyDescent="0.25">
      <c r="A4372">
        <v>42.441891934722662</v>
      </c>
      <c r="B4372">
        <v>-6.7773125320672989</v>
      </c>
      <c r="C4372">
        <v>659.5999755859375</v>
      </c>
      <c r="D4372" s="1">
        <v>42854.459062499998</v>
      </c>
      <c r="E4372" s="1">
        <f>CSV[[#This Row],[Column4]]-D4371</f>
        <v>2.314814628334716E-5</v>
      </c>
      <c r="F4372">
        <f>CSV[[#This Row],[alt]]-C4371</f>
        <v>-0.60003662109375</v>
      </c>
      <c r="G4372">
        <f>IF(CSV[[#This Row],[Altura]]&gt;0,CSV[[#This Row],[Altura]],0)</f>
        <v>0</v>
      </c>
      <c r="H4372">
        <f>IF(CSV[[#This Row],[Altura]]&lt;=0,CSV[[#This Row],[Altura]],0)</f>
        <v>-0.60003662109375</v>
      </c>
      <c r="I4372" s="2">
        <f>RADIANS(CSV[[#This Row],[lon]])-RADIANS(A4371)</f>
        <v>2.7254163816881061E-6</v>
      </c>
      <c r="J4372" s="2">
        <f>RADIANS(CSV[[#This Row],[lat]])-RADIANS(B4371)</f>
        <v>3.4758933563361349E-6</v>
      </c>
      <c r="K4372" s="2">
        <f>RADIANS(CSV[[#This Row],[lon]])</f>
        <v>0.74075075503653676</v>
      </c>
      <c r="L4372" s="2">
        <f>RADIANS(CSV[[#This Row],[lat]])</f>
        <v>-0.11828641812124814</v>
      </c>
      <c r="M4372" s="2">
        <f>SIN(CSV[[#This Row],[dlon]]/2)*SIN(CSV[[#This Row],[dlon]]/2)</f>
        <v>1.8569736133923223E-12</v>
      </c>
      <c r="N4372" s="2">
        <f>SIN(CSV[[#This Row],[dlat]]/2)*SIN(CSV[[#This Row],[dlat]]/2)</f>
        <v>3.020458656152379E-12</v>
      </c>
      <c r="O4372" s="2">
        <f>COS(RADIANS(CSV[[#This Row],[lat]]))</f>
        <v>0.99301231479970564</v>
      </c>
      <c r="P4372" s="2">
        <f>CSV[[#This Row],[sindlon]]+CSV[[#This Row],[cosradlat]]*O4371*CSV[[#This Row],[sindlat]]</f>
        <v>4.8353664928976764E-12</v>
      </c>
      <c r="Q4372" s="2">
        <f>2*ASIN(SQRT(CSV[[#This Row],[Columna1]]))*6367445</f>
        <v>28.003344060827356</v>
      </c>
      <c r="R4372" s="2" t="e" vm="1">
        <f ca="1">_xlfn.CONCAT(CSV[[#This Row],[lon]],",",CSV[[#This Row],[lat]],";",CSV[[#This Row],[alt]])</f>
        <v>#NAME?</v>
      </c>
    </row>
    <row r="4373" spans="1:18" x14ac:dyDescent="0.25">
      <c r="A4373">
        <v>42.441961504518986</v>
      </c>
      <c r="B4373">
        <v>-6.77720264531672</v>
      </c>
      <c r="C4373">
        <v>659.20001220703125</v>
      </c>
      <c r="D4373" s="1">
        <v>42854.459074074075</v>
      </c>
      <c r="E4373" s="1">
        <f>CSV[[#This Row],[Column4]]-D4372</f>
        <v>1.1574076779652387E-5</v>
      </c>
      <c r="F4373">
        <f>CSV[[#This Row],[alt]]-C4372</f>
        <v>-0.39996337890625</v>
      </c>
      <c r="G4373">
        <f>IF(CSV[[#This Row],[Altura]]&gt;0,CSV[[#This Row],[Altura]],0)</f>
        <v>0</v>
      </c>
      <c r="H4373">
        <f>IF(CSV[[#This Row],[Altura]]&lt;=0,CSV[[#This Row],[Altura]],0)</f>
        <v>-0.39996337890625</v>
      </c>
      <c r="I4373" s="2">
        <f>RADIANS(CSV[[#This Row],[lon]])-RADIANS(A4372)</f>
        <v>1.2142220057187458E-6</v>
      </c>
      <c r="J4373" s="2">
        <f>RADIANS(CSV[[#This Row],[lat]])-RADIANS(B4372)</f>
        <v>1.9178856019153034E-6</v>
      </c>
      <c r="K4373" s="2">
        <f>RADIANS(CSV[[#This Row],[lon]])</f>
        <v>0.74075196925854248</v>
      </c>
      <c r="L4373" s="2">
        <f>RADIANS(CSV[[#This Row],[lat]])</f>
        <v>-0.11828450023564623</v>
      </c>
      <c r="M4373" s="2">
        <f>SIN(CSV[[#This Row],[dlon]]/2)*SIN(CSV[[#This Row],[dlon]]/2)</f>
        <v>3.6858376979286825E-13</v>
      </c>
      <c r="N4373" s="2">
        <f>SIN(CSV[[#This Row],[dlat]]/2)*SIN(CSV[[#This Row],[dlat]]/2)</f>
        <v>9.1957129550822452E-13</v>
      </c>
      <c r="O4373" s="2">
        <f>COS(RADIANS(CSV[[#This Row],[lat]]))</f>
        <v>0.99301254112904269</v>
      </c>
      <c r="P4373" s="2">
        <f>CSV[[#This Row],[sindlon]]+CSV[[#This Row],[cosradlat]]*O4372*CSV[[#This Row],[sindlat]]</f>
        <v>1.2753488231004875E-12</v>
      </c>
      <c r="Q4373" s="2">
        <f>2*ASIN(SQRT(CSV[[#This Row],[Columna1]]))*6367445</f>
        <v>14.381682306136659</v>
      </c>
      <c r="R4373" s="2" t="e" vm="1">
        <f ca="1">_xlfn.CONCAT(CSV[[#This Row],[lon]],",",CSV[[#This Row],[lat]],";",CSV[[#This Row],[alt]])</f>
        <v>#NAME?</v>
      </c>
    </row>
    <row r="4374" spans="1:18" x14ac:dyDescent="0.25">
      <c r="A4374">
        <v>42.442005593329668</v>
      </c>
      <c r="B4374">
        <v>-6.7770759109407663</v>
      </c>
      <c r="C4374">
        <v>659</v>
      </c>
      <c r="D4374" s="1">
        <v>42854.459085648145</v>
      </c>
      <c r="E4374" s="1">
        <f>CSV[[#This Row],[Column4]]-D4373</f>
        <v>1.1574069503694773E-5</v>
      </c>
      <c r="F4374">
        <f>CSV[[#This Row],[alt]]-C4373</f>
        <v>-0.20001220703125</v>
      </c>
      <c r="G4374">
        <f>IF(CSV[[#This Row],[Altura]]&gt;0,CSV[[#This Row],[Altura]],0)</f>
        <v>0</v>
      </c>
      <c r="H4374">
        <f>IF(CSV[[#This Row],[Altura]]&lt;=0,CSV[[#This Row],[Altura]],0)</f>
        <v>-0.20001220703125</v>
      </c>
      <c r="I4374" s="2">
        <f>RADIANS(CSV[[#This Row],[lon]])-RADIANS(A4373)</f>
        <v>7.6949490968036827E-7</v>
      </c>
      <c r="J4374" s="2">
        <f>RADIANS(CSV[[#This Row],[lat]])-RADIANS(B4373)</f>
        <v>2.2119321358565758E-6</v>
      </c>
      <c r="K4374" s="2">
        <f>RADIANS(CSV[[#This Row],[lon]])</f>
        <v>0.74075273875345216</v>
      </c>
      <c r="L4374" s="2">
        <f>RADIANS(CSV[[#This Row],[lat]])</f>
        <v>-0.11828228830351037</v>
      </c>
      <c r="M4374" s="2">
        <f>SIN(CSV[[#This Row],[dlon]]/2)*SIN(CSV[[#This Row],[dlon]]/2)</f>
        <v>1.4803060400599223E-13</v>
      </c>
      <c r="N4374" s="2">
        <f>SIN(CSV[[#This Row],[dlat]]/2)*SIN(CSV[[#This Row],[dlat]]/2)</f>
        <v>1.2231609434082594E-12</v>
      </c>
      <c r="O4374" s="2">
        <f>COS(RADIANS(CSV[[#This Row],[lat]]))</f>
        <v>0.99301280215422316</v>
      </c>
      <c r="P4374" s="2">
        <f>CSV[[#This Row],[sindlon]]+CSV[[#This Row],[cosradlat]]*O4373*CSV[[#This Row],[sindlat]]</f>
        <v>1.3541580112110143E-12</v>
      </c>
      <c r="Q4374" s="2">
        <f>2*ASIN(SQRT(CSV[[#This Row],[Columna1]]))*6367445</f>
        <v>14.819374380038422</v>
      </c>
      <c r="R4374" s="2" t="e" vm="1">
        <f ca="1">_xlfn.CONCAT(CSV[[#This Row],[lon]],",",CSV[[#This Row],[lat]],";",CSV[[#This Row],[alt]])</f>
        <v>#NAME?</v>
      </c>
    </row>
    <row r="4375" spans="1:18" x14ac:dyDescent="0.25">
      <c r="A4375">
        <v>42.441983548924327</v>
      </c>
      <c r="B4375">
        <v>-6.7768286447972059</v>
      </c>
      <c r="C4375">
        <v>657.79998779296875</v>
      </c>
      <c r="D4375" s="1">
        <v>42854.459108796298</v>
      </c>
      <c r="E4375" s="1">
        <f>CSV[[#This Row],[Column4]]-D4374</f>
        <v>2.3148153559304774E-5</v>
      </c>
      <c r="F4375">
        <f>CSV[[#This Row],[alt]]-C4374</f>
        <v>-1.20001220703125</v>
      </c>
      <c r="G4375">
        <f>IF(CSV[[#This Row],[Altura]]&gt;0,CSV[[#This Row],[Altura]],0)</f>
        <v>0</v>
      </c>
      <c r="H4375">
        <f>IF(CSV[[#This Row],[Altura]]&lt;=0,CSV[[#This Row],[Altura]],0)</f>
        <v>-1.20001220703125</v>
      </c>
      <c r="I4375" s="2">
        <f>RADIANS(CSV[[#This Row],[lon]])-RADIANS(A4374)</f>
        <v>-3.8474745478467298E-7</v>
      </c>
      <c r="J4375" s="2">
        <f>RADIANS(CSV[[#This Row],[lat]])-RADIANS(B4374)</f>
        <v>4.315608333832488E-6</v>
      </c>
      <c r="K4375" s="2">
        <f>RADIANS(CSV[[#This Row],[lon]])</f>
        <v>0.74075235400599737</v>
      </c>
      <c r="L4375" s="2">
        <f>RADIANS(CSV[[#This Row],[lat]])</f>
        <v>-0.11827797269517654</v>
      </c>
      <c r="M4375" s="2">
        <f>SIN(CSV[[#This Row],[dlon]]/2)*SIN(CSV[[#This Row],[dlon]]/2)</f>
        <v>3.7007650990820535E-14</v>
      </c>
      <c r="N4375" s="2">
        <f>SIN(CSV[[#This Row],[dlat]]/2)*SIN(CSV[[#This Row],[dlat]]/2)</f>
        <v>4.6561188227538786E-12</v>
      </c>
      <c r="O4375" s="2">
        <f>COS(RADIANS(CSV[[#This Row],[lat]]))</f>
        <v>0.99301331141555527</v>
      </c>
      <c r="P4375" s="2">
        <f>CSV[[#This Row],[sindlon]]+CSV[[#This Row],[cosradlat]]*O4374*CSV[[#This Row],[sindlat]]</f>
        <v>4.6282896976105201E-12</v>
      </c>
      <c r="Q4375" s="2">
        <f>2*ASIN(SQRT(CSV[[#This Row],[Columna1]]))*6367445</f>
        <v>27.397154916187386</v>
      </c>
      <c r="R4375" s="2" t="e" vm="1">
        <f ca="1">_xlfn.CONCAT(CSV[[#This Row],[lon]],",",CSV[[#This Row],[lat]],";",CSV[[#This Row],[alt]])</f>
        <v>#NAME?</v>
      </c>
    </row>
    <row r="4376" spans="1:18" x14ac:dyDescent="0.25">
      <c r="A4376">
        <v>42.441810630261898</v>
      </c>
      <c r="B4376">
        <v>-6.7765786126255989</v>
      </c>
      <c r="C4376">
        <v>657.4000244140625</v>
      </c>
      <c r="D4376" s="1">
        <v>42854.459143518521</v>
      </c>
      <c r="E4376" s="1">
        <f>CSV[[#This Row],[Column4]]-D4375</f>
        <v>3.4722223062999547E-5</v>
      </c>
      <c r="F4376">
        <f>CSV[[#This Row],[alt]]-C4375</f>
        <v>-0.39996337890625</v>
      </c>
      <c r="G4376">
        <f>IF(CSV[[#This Row],[Altura]]&gt;0,CSV[[#This Row],[Altura]],0)</f>
        <v>0</v>
      </c>
      <c r="H4376">
        <f>IF(CSV[[#This Row],[Altura]]&lt;=0,CSV[[#This Row],[Altura]],0)</f>
        <v>-0.39996337890625</v>
      </c>
      <c r="I4376" s="2">
        <f>RADIANS(CSV[[#This Row],[lon]])-RADIANS(A4375)</f>
        <v>-3.0179999975787908E-6</v>
      </c>
      <c r="J4376" s="2">
        <f>RADIANS(CSV[[#This Row],[lat]])-RADIANS(B4375)</f>
        <v>4.363884630459447E-6</v>
      </c>
      <c r="K4376" s="2">
        <f>RADIANS(CSV[[#This Row],[lon]])</f>
        <v>0.74074933600599979</v>
      </c>
      <c r="L4376" s="2">
        <f>RADIANS(CSV[[#This Row],[lat]])</f>
        <v>-0.11827360881054608</v>
      </c>
      <c r="M4376" s="2">
        <f>SIN(CSV[[#This Row],[dlon]]/2)*SIN(CSV[[#This Row],[dlon]]/2)</f>
        <v>2.2770809963446671E-12</v>
      </c>
      <c r="N4376" s="2">
        <f>SIN(CSV[[#This Row],[dlat]]/2)*SIN(CSV[[#This Row],[dlat]]/2)</f>
        <v>4.7608722669824907E-12</v>
      </c>
      <c r="O4376" s="2">
        <f>COS(RADIANS(CSV[[#This Row],[lat]]))</f>
        <v>0.99301382635490332</v>
      </c>
      <c r="P4376" s="2">
        <f>CSV[[#This Row],[sindlon]]+CSV[[#This Row],[cosradlat]]*O4375*CSV[[#This Row],[sindlat]]</f>
        <v>6.9716626302692686E-12</v>
      </c>
      <c r="Q4376" s="2">
        <f>2*ASIN(SQRT(CSV[[#This Row],[Columna1]]))*6367445</f>
        <v>33.625084112622758</v>
      </c>
      <c r="R4376" s="2" t="e" vm="1">
        <f ca="1">_xlfn.CONCAT(CSV[[#This Row],[lon]],",",CSV[[#This Row],[lat]],";",CSV[[#This Row],[alt]])</f>
        <v>#NAME?</v>
      </c>
    </row>
    <row r="4377" spans="1:18" x14ac:dyDescent="0.25">
      <c r="A4377">
        <v>42.4416758492589</v>
      </c>
      <c r="B4377">
        <v>-6.7764688935130843</v>
      </c>
      <c r="C4377">
        <v>658.79998779296875</v>
      </c>
      <c r="D4377" s="1">
        <v>42854.459166666667</v>
      </c>
      <c r="E4377" s="1">
        <f>CSV[[#This Row],[Column4]]-D4376</f>
        <v>2.314814628334716E-5</v>
      </c>
      <c r="F4377">
        <f>CSV[[#This Row],[alt]]-C4376</f>
        <v>1.39996337890625</v>
      </c>
      <c r="G4377">
        <f>IF(CSV[[#This Row],[Altura]]&gt;0,CSV[[#This Row],[Altura]],0)</f>
        <v>1.39996337890625</v>
      </c>
      <c r="H4377">
        <f>IF(CSV[[#This Row],[Altura]]&lt;=0,CSV[[#This Row],[Altura]],0)</f>
        <v>0</v>
      </c>
      <c r="I4377" s="2">
        <f>RADIANS(CSV[[#This Row],[lon]])-RADIANS(A4376)</f>
        <v>-2.3523722714191564E-6</v>
      </c>
      <c r="J4377" s="2">
        <f>RADIANS(CSV[[#This Row],[lat]])-RADIANS(B4376)</f>
        <v>1.9149597657447393E-6</v>
      </c>
      <c r="K4377" s="2">
        <f>RADIANS(CSV[[#This Row],[lon]])</f>
        <v>0.74074698363372837</v>
      </c>
      <c r="L4377" s="2">
        <f>RADIANS(CSV[[#This Row],[lat]])</f>
        <v>-0.11827169385078033</v>
      </c>
      <c r="M4377" s="2">
        <f>SIN(CSV[[#This Row],[dlon]]/2)*SIN(CSV[[#This Row],[dlon]]/2)</f>
        <v>1.3834138258347921E-12</v>
      </c>
      <c r="N4377" s="2">
        <f>SIN(CSV[[#This Row],[dlat]]/2)*SIN(CSV[[#This Row],[dlat]]/2)</f>
        <v>9.1676772610500651E-13</v>
      </c>
      <c r="O4377" s="2">
        <f>COS(RADIANS(CSV[[#This Row],[lat]]))</f>
        <v>0.99301405231460782</v>
      </c>
      <c r="P4377" s="2">
        <f>CSV[[#This Row],[sindlon]]+CSV[[#This Row],[cosradlat]]*O4376*CSV[[#This Row],[sindlat]]</f>
        <v>2.2874171049276319E-12</v>
      </c>
      <c r="Q4377" s="2">
        <f>2*ASIN(SQRT(CSV[[#This Row],[Columna1]]))*6367445</f>
        <v>19.260514326400259</v>
      </c>
      <c r="R4377" s="2" t="e" vm="1">
        <f ca="1">_xlfn.CONCAT(CSV[[#This Row],[lon]],",",CSV[[#This Row],[lat]],";",CSV[[#This Row],[alt]])</f>
        <v>#NAME?</v>
      </c>
    </row>
    <row r="4378" spans="1:18" x14ac:dyDescent="0.25">
      <c r="A4378">
        <v>42.441609967499971</v>
      </c>
      <c r="B4378">
        <v>-6.776416003704071</v>
      </c>
      <c r="C4378">
        <v>659.20001220703125</v>
      </c>
      <c r="D4378" s="1">
        <v>42854.459178240744</v>
      </c>
      <c r="E4378" s="1">
        <f>CSV[[#This Row],[Column4]]-D4377</f>
        <v>1.1574076779652387E-5</v>
      </c>
      <c r="F4378">
        <f>CSV[[#This Row],[alt]]-C4377</f>
        <v>0.4000244140625</v>
      </c>
      <c r="G4378">
        <f>IF(CSV[[#This Row],[Altura]]&gt;0,CSV[[#This Row],[Altura]],0)</f>
        <v>0.4000244140625</v>
      </c>
      <c r="H4378">
        <f>IF(CSV[[#This Row],[Altura]]&lt;=0,CSV[[#This Row],[Altura]],0)</f>
        <v>0</v>
      </c>
      <c r="I4378" s="2">
        <f>RADIANS(CSV[[#This Row],[lon]])-RADIANS(A4377)</f>
        <v>-1.1498536103271562E-6</v>
      </c>
      <c r="J4378" s="2">
        <f>RADIANS(CSV[[#This Row],[lat]])-RADIANS(B4377)</f>
        <v>9.2310130803130441E-7</v>
      </c>
      <c r="K4378" s="2">
        <f>RADIANS(CSV[[#This Row],[lon]])</f>
        <v>0.74074583378011805</v>
      </c>
      <c r="L4378" s="2">
        <f>RADIANS(CSV[[#This Row],[lat]])</f>
        <v>-0.1182707707494723</v>
      </c>
      <c r="M4378" s="2">
        <f>SIN(CSV[[#This Row],[dlon]]/2)*SIN(CSV[[#This Row],[dlon]]/2)</f>
        <v>3.3054083129556248E-13</v>
      </c>
      <c r="N4378" s="2">
        <f>SIN(CSV[[#This Row],[dlat]]/2)*SIN(CSV[[#This Row],[dlat]]/2)</f>
        <v>2.1302900622226114E-13</v>
      </c>
      <c r="O4378" s="2">
        <f>COS(RADIANS(CSV[[#This Row],[lat]]))</f>
        <v>0.99301416123658703</v>
      </c>
      <c r="P4378" s="2">
        <f>CSV[[#This Row],[sindlon]]+CSV[[#This Row],[cosradlat]]*O4377*CSV[[#This Row],[sindlat]]</f>
        <v>5.4060383812704888E-13</v>
      </c>
      <c r="Q4378" s="2">
        <f>2*ASIN(SQRT(CSV[[#This Row],[Columna1]]))*6367445</f>
        <v>9.3634255216823394</v>
      </c>
      <c r="R4378" s="2" t="e" vm="1">
        <f ca="1">_xlfn.CONCAT(CSV[[#This Row],[lon]],",",CSV[[#This Row],[lat]],";",CSV[[#This Row],[alt]])</f>
        <v>#NAME?</v>
      </c>
    </row>
    <row r="4379" spans="1:18" x14ac:dyDescent="0.25">
      <c r="A4379">
        <v>42.441546013578773</v>
      </c>
      <c r="B4379">
        <v>-6.7763617727905512</v>
      </c>
      <c r="C4379">
        <v>659.5999755859375</v>
      </c>
      <c r="D4379" s="1">
        <v>42854.459189814814</v>
      </c>
      <c r="E4379" s="1">
        <f>CSV[[#This Row],[Column4]]-D4378</f>
        <v>1.1574069503694773E-5</v>
      </c>
      <c r="F4379">
        <f>CSV[[#This Row],[alt]]-C4378</f>
        <v>0.39996337890625</v>
      </c>
      <c r="G4379">
        <f>IF(CSV[[#This Row],[Altura]]&gt;0,CSV[[#This Row],[Altura]],0)</f>
        <v>0.39996337890625</v>
      </c>
      <c r="H4379">
        <f>IF(CSV[[#This Row],[Altura]]&lt;=0,CSV[[#This Row],[Altura]],0)</f>
        <v>0</v>
      </c>
      <c r="I4379" s="2">
        <f>RADIANS(CSV[[#This Row],[lon]])-RADIANS(A4378)</f>
        <v>-1.1162064944558736E-6</v>
      </c>
      <c r="J4379" s="2">
        <f>RADIANS(CSV[[#This Row],[lat]])-RADIANS(B4378)</f>
        <v>9.4650799728479562E-7</v>
      </c>
      <c r="K4379" s="2">
        <f>RADIANS(CSV[[#This Row],[lon]])</f>
        <v>0.74074471757362359</v>
      </c>
      <c r="L4379" s="2">
        <f>RADIANS(CSV[[#This Row],[lat]])</f>
        <v>-0.11826982424147502</v>
      </c>
      <c r="M4379" s="2">
        <f>SIN(CSV[[#This Row],[dlon]]/2)*SIN(CSV[[#This Row],[dlon]]/2)</f>
        <v>3.1147923456633516E-13</v>
      </c>
      <c r="N4379" s="2">
        <f>SIN(CSV[[#This Row],[dlat]]/2)*SIN(CSV[[#This Row],[dlat]]/2)</f>
        <v>2.2396934723100193E-13</v>
      </c>
      <c r="O4379" s="2">
        <f>COS(RADIANS(CSV[[#This Row],[lat]]))</f>
        <v>0.99301427291957622</v>
      </c>
      <c r="P4379" s="2">
        <f>CSV[[#This Row],[sindlon]]+CSV[[#This Row],[cosradlat]]*O4378*CSV[[#This Row],[sindlat]]</f>
        <v>5.3233030928012575E-13</v>
      </c>
      <c r="Q4379" s="2">
        <f>2*ASIN(SQRT(CSV[[#This Row],[Columna1]]))*6367445</f>
        <v>9.2914992283269005</v>
      </c>
      <c r="R4379" s="2" t="e" vm="1">
        <f ca="1">_xlfn.CONCAT(CSV[[#This Row],[lon]],",",CSV[[#This Row],[lat]],";",CSV[[#This Row],[alt]])</f>
        <v>#NAME?</v>
      </c>
    </row>
    <row r="4380" spans="1:18" x14ac:dyDescent="0.25">
      <c r="A4380">
        <v>42.441419027745724</v>
      </c>
      <c r="B4380">
        <v>-6.7762528080493212</v>
      </c>
      <c r="C4380">
        <v>660.5999755859375</v>
      </c>
      <c r="D4380" s="1">
        <v>42854.45921296296</v>
      </c>
      <c r="E4380" s="1">
        <f>CSV[[#This Row],[Column4]]-D4379</f>
        <v>2.314814628334716E-5</v>
      </c>
      <c r="F4380">
        <f>CSV[[#This Row],[alt]]-C4379</f>
        <v>1</v>
      </c>
      <c r="G4380">
        <f>IF(CSV[[#This Row],[Altura]]&gt;0,CSV[[#This Row],[Altura]],0)</f>
        <v>1</v>
      </c>
      <c r="H4380">
        <f>IF(CSV[[#This Row],[Altura]]&lt;=0,CSV[[#This Row],[Altura]],0)</f>
        <v>0</v>
      </c>
      <c r="I4380" s="2">
        <f>RADIANS(CSV[[#This Row],[lon]])-RADIANS(A4379)</f>
        <v>-2.2163208901471165E-6</v>
      </c>
      <c r="J4380" s="2">
        <f>RADIANS(CSV[[#This Row],[lat]])-RADIANS(B4379)</f>
        <v>1.9017935030535282E-6</v>
      </c>
      <c r="K4380" s="2">
        <f>RADIANS(CSV[[#This Row],[lon]])</f>
        <v>0.74074250125273344</v>
      </c>
      <c r="L4380" s="2">
        <f>RADIANS(CSV[[#This Row],[lat]])</f>
        <v>-0.11826792244797196</v>
      </c>
      <c r="M4380" s="2">
        <f>SIN(CSV[[#This Row],[dlon]]/2)*SIN(CSV[[#This Row],[dlon]]/2)</f>
        <v>1.2280195720251241E-12</v>
      </c>
      <c r="N4380" s="2">
        <f>SIN(CSV[[#This Row],[dlat]]/2)*SIN(CSV[[#This Row],[dlat]]/2)</f>
        <v>9.0420463206388016E-13</v>
      </c>
      <c r="O4380" s="2">
        <f>COS(RADIANS(CSV[[#This Row],[lat]]))</f>
        <v>0.99301449731856506</v>
      </c>
      <c r="P4380" s="2">
        <f>CSV[[#This Row],[sindlon]]+CSV[[#This Row],[cosradlat]]*O4379*CSV[[#This Row],[sindlat]]</f>
        <v>2.1196354775374931E-12</v>
      </c>
      <c r="Q4380" s="2">
        <f>2*ASIN(SQRT(CSV[[#This Row],[Columna1]]))*6367445</f>
        <v>18.540685535011541</v>
      </c>
      <c r="R4380" s="2" t="e" vm="1">
        <f ca="1">_xlfn.CONCAT(CSV[[#This Row],[lon]],",",CSV[[#This Row],[lat]],";",CSV[[#This Row],[alt]])</f>
        <v>#NAME?</v>
      </c>
    </row>
    <row r="4381" spans="1:18" x14ac:dyDescent="0.25">
      <c r="A4381">
        <v>42.441164301708341</v>
      </c>
      <c r="B4381">
        <v>-6.7760559171438217</v>
      </c>
      <c r="C4381">
        <v>661.20001220703125</v>
      </c>
      <c r="D4381" s="1">
        <v>42854.45925925926</v>
      </c>
      <c r="E4381" s="1">
        <f>CSV[[#This Row],[Column4]]-D4380</f>
        <v>4.6296299842651933E-5</v>
      </c>
      <c r="F4381">
        <f>CSV[[#This Row],[alt]]-C4380</f>
        <v>0.60003662109375</v>
      </c>
      <c r="G4381">
        <f>IF(CSV[[#This Row],[Altura]]&gt;0,CSV[[#This Row],[Altura]],0)</f>
        <v>0.60003662109375</v>
      </c>
      <c r="H4381">
        <f>IF(CSV[[#This Row],[Altura]]&lt;=0,CSV[[#This Row],[Altura]],0)</f>
        <v>0</v>
      </c>
      <c r="I4381" s="2">
        <f>RADIANS(CSV[[#This Row],[lon]])-RADIANS(A4380)</f>
        <v>-4.4458080428189106E-6</v>
      </c>
      <c r="J4381" s="2">
        <f>RADIANS(CSV[[#This Row],[lat]])-RADIANS(B4380)</f>
        <v>3.436394568193113E-6</v>
      </c>
      <c r="K4381" s="2">
        <f>RADIANS(CSV[[#This Row],[lon]])</f>
        <v>0.74073805544469062</v>
      </c>
      <c r="L4381" s="2">
        <f>RADIANS(CSV[[#This Row],[lat]])</f>
        <v>-0.11826448605340377</v>
      </c>
      <c r="M4381" s="2">
        <f>SIN(CSV[[#This Row],[dlon]]/2)*SIN(CSV[[#This Row],[dlon]]/2)</f>
        <v>4.9413022883901882E-12</v>
      </c>
      <c r="N4381" s="2">
        <f>SIN(CSV[[#This Row],[dlat]]/2)*SIN(CSV[[#This Row],[dlat]]/2)</f>
        <v>2.9522019070738779E-12</v>
      </c>
      <c r="O4381" s="2">
        <f>COS(RADIANS(CSV[[#This Row],[lat]]))</f>
        <v>0.99301490278116844</v>
      </c>
      <c r="P4381" s="2">
        <f>CSV[[#This Row],[sindlon]]+CSV[[#This Row],[cosradlat]]*O4380*CSV[[#This Row],[sindlat]]</f>
        <v>7.8524042147615897E-12</v>
      </c>
      <c r="Q4381" s="2">
        <f>2*ASIN(SQRT(CSV[[#This Row],[Columna1]]))*6367445</f>
        <v>35.685889121029923</v>
      </c>
      <c r="R4381" s="2" t="e" vm="1">
        <f ca="1">_xlfn.CONCAT(CSV[[#This Row],[lon]],",",CSV[[#This Row],[lat]],";",CSV[[#This Row],[alt]])</f>
        <v>#NAME?</v>
      </c>
    </row>
    <row r="4382" spans="1:18" x14ac:dyDescent="0.25">
      <c r="A4382">
        <v>42.441037651151419</v>
      </c>
      <c r="B4382">
        <v>-6.7759699188172817</v>
      </c>
      <c r="C4382">
        <v>662</v>
      </c>
      <c r="D4382" s="1">
        <v>42854.459282407406</v>
      </c>
      <c r="E4382" s="1">
        <f>CSV[[#This Row],[Column4]]-D4381</f>
        <v>2.314814628334716E-5</v>
      </c>
      <c r="F4382">
        <f>CSV[[#This Row],[alt]]-C4381</f>
        <v>0.79998779296875</v>
      </c>
      <c r="G4382">
        <f>IF(CSV[[#This Row],[Altura]]&gt;0,CSV[[#This Row],[Altura]],0)</f>
        <v>0.79998779296875</v>
      </c>
      <c r="H4382">
        <f>IF(CSV[[#This Row],[Altura]]&lt;=0,CSV[[#This Row],[Altura]],0)</f>
        <v>0</v>
      </c>
      <c r="I4382" s="2">
        <f>RADIANS(CSV[[#This Row],[lon]])-RADIANS(A4381)</f>
        <v>-2.2104692177782326E-6</v>
      </c>
      <c r="J4382" s="2">
        <f>RADIANS(CSV[[#This Row],[lat]])-RADIANS(B4381)</f>
        <v>1.5009539493238133E-6</v>
      </c>
      <c r="K4382" s="2">
        <f>RADIANS(CSV[[#This Row],[lon]])</f>
        <v>0.74073584497547285</v>
      </c>
      <c r="L4382" s="2">
        <f>RADIANS(CSV[[#This Row],[lat]])</f>
        <v>-0.11826298509945445</v>
      </c>
      <c r="M4382" s="2">
        <f>SIN(CSV[[#This Row],[dlon]]/2)*SIN(CSV[[#This Row],[dlon]]/2)</f>
        <v>1.2215435406857802E-12</v>
      </c>
      <c r="N4382" s="2">
        <f>SIN(CSV[[#This Row],[dlat]]/2)*SIN(CSV[[#This Row],[dlat]]/2)</f>
        <v>5.6321568949758244E-13</v>
      </c>
      <c r="O4382" s="2">
        <f>COS(RADIANS(CSV[[#This Row],[lat]]))</f>
        <v>0.99301507987609738</v>
      </c>
      <c r="P4382" s="2">
        <f>CSV[[#This Row],[sindlon]]+CSV[[#This Row],[cosradlat]]*O4381*CSV[[#This Row],[sindlat]]</f>
        <v>1.7769185767218185E-12</v>
      </c>
      <c r="Q4382" s="2">
        <f>2*ASIN(SQRT(CSV[[#This Row],[Columna1]]))*6367445</f>
        <v>16.975749650849568</v>
      </c>
      <c r="R4382" s="2" t="e" vm="1">
        <f ca="1">_xlfn.CONCAT(CSV[[#This Row],[lon]],",",CSV[[#This Row],[lat]],";",CSV[[#This Row],[alt]])</f>
        <v>#NAME?</v>
      </c>
    </row>
    <row r="4383" spans="1:18" x14ac:dyDescent="0.25">
      <c r="A4383">
        <v>42.440849645063281</v>
      </c>
      <c r="B4383">
        <v>-6.7758560087531814</v>
      </c>
      <c r="C4383">
        <v>663.4000244140625</v>
      </c>
      <c r="D4383" s="1">
        <v>42854.459317129629</v>
      </c>
      <c r="E4383" s="1">
        <f>CSV[[#This Row],[Column4]]-D4382</f>
        <v>3.4722223062999547E-5</v>
      </c>
      <c r="F4383">
        <f>CSV[[#This Row],[alt]]-C4382</f>
        <v>1.4000244140625</v>
      </c>
      <c r="G4383">
        <f>IF(CSV[[#This Row],[Altura]]&gt;0,CSV[[#This Row],[Altura]],0)</f>
        <v>1.4000244140625</v>
      </c>
      <c r="H4383">
        <f>IF(CSV[[#This Row],[Altura]]&lt;=0,CSV[[#This Row],[Altura]],0)</f>
        <v>0</v>
      </c>
      <c r="I4383" s="2">
        <f>RADIANS(CSV[[#This Row],[lon]])-RADIANS(A4382)</f>
        <v>-3.2813252518471003E-6</v>
      </c>
      <c r="J4383" s="2">
        <f>RADIANS(CSV[[#This Row],[lat]])-RADIANS(B4382)</f>
        <v>1.9881056697174104E-6</v>
      </c>
      <c r="K4383" s="2">
        <f>RADIANS(CSV[[#This Row],[lon]])</f>
        <v>0.740732563650221</v>
      </c>
      <c r="L4383" s="2">
        <f>RADIANS(CSV[[#This Row],[lat]])</f>
        <v>-0.11826099699378473</v>
      </c>
      <c r="M4383" s="2">
        <f>SIN(CSV[[#This Row],[dlon]]/2)*SIN(CSV[[#This Row],[dlon]]/2)</f>
        <v>2.6917738520999439E-12</v>
      </c>
      <c r="N4383" s="2">
        <f>SIN(CSV[[#This Row],[dlat]]/2)*SIN(CSV[[#This Row],[dlat]]/2)</f>
        <v>9.8814103849030287E-13</v>
      </c>
      <c r="O4383" s="2">
        <f>COS(RADIANS(CSV[[#This Row],[lat]]))</f>
        <v>0.99301531444576085</v>
      </c>
      <c r="P4383" s="2">
        <f>CSV[[#This Row],[sindlon]]+CSV[[#This Row],[cosradlat]]*O4382*CSV[[#This Row],[sindlat]]</f>
        <v>3.6661591588300978E-12</v>
      </c>
      <c r="Q4383" s="2">
        <f>2*ASIN(SQRT(CSV[[#This Row],[Columna1]]))*6367445</f>
        <v>24.383770131623361</v>
      </c>
      <c r="R4383" s="2" t="e" vm="1">
        <f ca="1">_xlfn.CONCAT(CSV[[#This Row],[lon]],",",CSV[[#This Row],[lat]],";",CSV[[#This Row],[alt]])</f>
        <v>#NAME?</v>
      </c>
    </row>
    <row r="4384" spans="1:18" x14ac:dyDescent="0.25">
      <c r="A4384">
        <v>42.440670439973474</v>
      </c>
      <c r="B4384">
        <v>-6.7757569346576929</v>
      </c>
      <c r="C4384">
        <v>664.20001220703125</v>
      </c>
      <c r="D4384" s="1">
        <v>42854.459351851852</v>
      </c>
      <c r="E4384" s="1">
        <f>CSV[[#This Row],[Column4]]-D4383</f>
        <v>3.4722223062999547E-5</v>
      </c>
      <c r="F4384">
        <f>CSV[[#This Row],[alt]]-C4383</f>
        <v>0.79998779296875</v>
      </c>
      <c r="G4384">
        <f>IF(CSV[[#This Row],[Altura]]&gt;0,CSV[[#This Row],[Altura]],0)</f>
        <v>0.79998779296875</v>
      </c>
      <c r="H4384">
        <f>IF(CSV[[#This Row],[Altura]]&lt;=0,CSV[[#This Row],[Altura]],0)</f>
        <v>0</v>
      </c>
      <c r="I4384" s="2">
        <f>RADIANS(CSV[[#This Row],[lon]])-RADIANS(A4383)</f>
        <v>-3.1277188534684086E-6</v>
      </c>
      <c r="J4384" s="2">
        <f>RADIANS(CSV[[#This Row],[lat]])-RADIANS(B4383)</f>
        <v>1.7291691696980083E-6</v>
      </c>
      <c r="K4384" s="2">
        <f>RADIANS(CSV[[#This Row],[lon]])</f>
        <v>0.74072943593136753</v>
      </c>
      <c r="L4384" s="2">
        <f>RADIANS(CSV[[#This Row],[lat]])</f>
        <v>-0.11825926782461503</v>
      </c>
      <c r="M4384" s="2">
        <f>SIN(CSV[[#This Row],[dlon]]/2)*SIN(CSV[[#This Row],[dlon]]/2)</f>
        <v>2.4456563065834406E-12</v>
      </c>
      <c r="N4384" s="2">
        <f>SIN(CSV[[#This Row],[dlat]]/2)*SIN(CSV[[#This Row],[dlat]]/2)</f>
        <v>7.4750650435833863E-13</v>
      </c>
      <c r="O4384" s="2">
        <f>COS(RADIANS(CSV[[#This Row],[lat]]))</f>
        <v>0.99301551846121716</v>
      </c>
      <c r="P4384" s="2">
        <f>CSV[[#This Row],[sindlon]]+CSV[[#This Row],[cosradlat]]*O4383*CSV[[#This Row],[sindlat]]</f>
        <v>3.1827572343410506E-12</v>
      </c>
      <c r="Q4384" s="2">
        <f>2*ASIN(SQRT(CSV[[#This Row],[Columna1]]))*6367445</f>
        <v>22.719405082306288</v>
      </c>
      <c r="R4384" s="2" t="e" vm="1">
        <f ca="1">_xlfn.CONCAT(CSV[[#This Row],[lon]],",",CSV[[#This Row],[lat]],";",CSV[[#This Row],[alt]])</f>
        <v>#NAME?</v>
      </c>
    </row>
    <row r="4385" spans="1:18" x14ac:dyDescent="0.25">
      <c r="A4385">
        <v>42.440614784136415</v>
      </c>
      <c r="B4385">
        <v>-6.775722736492753</v>
      </c>
      <c r="C4385">
        <v>664.5999755859375</v>
      </c>
      <c r="D4385" s="1">
        <v>42854.459363425929</v>
      </c>
      <c r="E4385" s="1">
        <f>CSV[[#This Row],[Column4]]-D4384</f>
        <v>1.1574076779652387E-5</v>
      </c>
      <c r="F4385">
        <f>CSV[[#This Row],[alt]]-C4384</f>
        <v>0.39996337890625</v>
      </c>
      <c r="G4385">
        <f>IF(CSV[[#This Row],[Altura]]&gt;0,CSV[[#This Row],[Altura]],0)</f>
        <v>0.39996337890625</v>
      </c>
      <c r="H4385">
        <f>IF(CSV[[#This Row],[Altura]]&lt;=0,CSV[[#This Row],[Altura]],0)</f>
        <v>0</v>
      </c>
      <c r="I4385" s="2">
        <f>RADIANS(CSV[[#This Row],[lon]])-RADIANS(A4384)</f>
        <v>-9.7137760457499667E-7</v>
      </c>
      <c r="J4385" s="2">
        <f>RADIANS(CSV[[#This Row],[lat]])-RADIANS(B4384)</f>
        <v>5.9687057635260388E-7</v>
      </c>
      <c r="K4385" s="2">
        <f>RADIANS(CSV[[#This Row],[lon]])</f>
        <v>0.74072846455376296</v>
      </c>
      <c r="L4385" s="2">
        <f>RADIANS(CSV[[#This Row],[lat]])</f>
        <v>-0.11825867095403868</v>
      </c>
      <c r="M4385" s="2">
        <f>SIN(CSV[[#This Row],[dlon]]/2)*SIN(CSV[[#This Row],[dlon]]/2)</f>
        <v>2.3589361266744615E-13</v>
      </c>
      <c r="N4385" s="2">
        <f>SIN(CSV[[#This Row],[dlat]]/2)*SIN(CSV[[#This Row],[dlat]]/2)</f>
        <v>8.9063621228869727E-14</v>
      </c>
      <c r="O4385" s="2">
        <f>COS(RADIANS(CSV[[#This Row],[lat]]))</f>
        <v>0.99301558888210673</v>
      </c>
      <c r="P4385" s="2">
        <f>CSV[[#This Row],[sindlon]]+CSV[[#This Row],[cosradlat]]*O4384*CSV[[#This Row],[sindlat]]</f>
        <v>3.237174584770125E-13</v>
      </c>
      <c r="Q4385" s="2">
        <f>2*ASIN(SQRT(CSV[[#This Row],[Columna1]]))*6367445</f>
        <v>7.2456651383395627</v>
      </c>
      <c r="R4385" s="2" t="e" vm="1">
        <f ca="1">_xlfn.CONCAT(CSV[[#This Row],[lon]],",",CSV[[#This Row],[lat]],";",CSV[[#This Row],[alt]])</f>
        <v>#NAME?</v>
      </c>
    </row>
    <row r="4386" spans="1:18" x14ac:dyDescent="0.25">
      <c r="A4386">
        <v>42.440514368936419</v>
      </c>
      <c r="B4386">
        <v>-6.7756398394703874</v>
      </c>
      <c r="C4386">
        <v>665.79998779296875</v>
      </c>
      <c r="D4386" s="1">
        <v>42854.459386574075</v>
      </c>
      <c r="E4386" s="1">
        <f>CSV[[#This Row],[Column4]]-D4385</f>
        <v>2.314814628334716E-5</v>
      </c>
      <c r="F4386">
        <f>CSV[[#This Row],[alt]]-C4385</f>
        <v>1.20001220703125</v>
      </c>
      <c r="G4386">
        <f>IF(CSV[[#This Row],[Altura]]&gt;0,CSV[[#This Row],[Altura]],0)</f>
        <v>1.20001220703125</v>
      </c>
      <c r="H4386">
        <f>IF(CSV[[#This Row],[Altura]]&lt;=0,CSV[[#This Row],[Altura]],0)</f>
        <v>0</v>
      </c>
      <c r="I4386" s="2">
        <f>RADIANS(CSV[[#This Row],[lon]])-RADIANS(A4385)</f>
        <v>-1.7525758589931328E-6</v>
      </c>
      <c r="J4386" s="2">
        <f>RADIANS(CSV[[#This Row],[lat]])-RADIANS(B4385)</f>
        <v>1.4468259803696037E-6</v>
      </c>
      <c r="K4386" s="2">
        <f>RADIANS(CSV[[#This Row],[lon]])</f>
        <v>0.74072671197790396</v>
      </c>
      <c r="L4386" s="2">
        <f>RADIANS(CSV[[#This Row],[lat]])</f>
        <v>-0.11825722412805831</v>
      </c>
      <c r="M4386" s="2">
        <f>SIN(CSV[[#This Row],[dlon]]/2)*SIN(CSV[[#This Row],[dlon]]/2)</f>
        <v>7.6788053538118288E-13</v>
      </c>
      <c r="N4386" s="2">
        <f>SIN(CSV[[#This Row],[dlat]]/2)*SIN(CSV[[#This Row],[dlat]]/2)</f>
        <v>5.2332635436802493E-13</v>
      </c>
      <c r="O4386" s="2">
        <f>COS(RADIANS(CSV[[#This Row],[lat]]))</f>
        <v>0.99301575958225552</v>
      </c>
      <c r="P4386" s="2">
        <f>CSV[[#This Row],[sindlon]]+CSV[[#This Row],[cosradlat]]*O4385*CSV[[#This Row],[sindlat]]</f>
        <v>1.2839222545472141E-12</v>
      </c>
      <c r="Q4386" s="2">
        <f>2*ASIN(SQRT(CSV[[#This Row],[Columna1]]))*6367445</f>
        <v>14.429941197926572</v>
      </c>
      <c r="R4386" s="2" t="e" vm="1">
        <f ca="1">_xlfn.CONCAT(CSV[[#This Row],[lon]],",",CSV[[#This Row],[lat]],";",CSV[[#This Row],[alt]])</f>
        <v>#NAME?</v>
      </c>
    </row>
    <row r="4387" spans="1:18" x14ac:dyDescent="0.25">
      <c r="A4387">
        <v>42.440448319539428</v>
      </c>
      <c r="B4387">
        <v>-6.7755194753408432</v>
      </c>
      <c r="C4387">
        <v>666.79998779296875</v>
      </c>
      <c r="D4387" s="1">
        <v>42854.459409722222</v>
      </c>
      <c r="E4387" s="1">
        <f>CSV[[#This Row],[Column4]]-D4386</f>
        <v>2.314814628334716E-5</v>
      </c>
      <c r="F4387">
        <f>CSV[[#This Row],[alt]]-C4386</f>
        <v>1</v>
      </c>
      <c r="G4387">
        <f>IF(CSV[[#This Row],[Altura]]&gt;0,CSV[[#This Row],[Altura]],0)</f>
        <v>1</v>
      </c>
      <c r="H4387">
        <f>IF(CSV[[#This Row],[Altura]]&lt;=0,CSV[[#This Row],[Altura]],0)</f>
        <v>0</v>
      </c>
      <c r="I4387" s="2">
        <f>RADIANS(CSV[[#This Row],[lon]])-RADIANS(A4386)</f>
        <v>-1.152779446456087E-6</v>
      </c>
      <c r="J4387" s="2">
        <f>RADIANS(CSV[[#This Row],[lat]])-RADIANS(B4386)</f>
        <v>2.1007503618469814E-6</v>
      </c>
      <c r="K4387" s="2">
        <f>RADIANS(CSV[[#This Row],[lon]])</f>
        <v>0.74072555919845751</v>
      </c>
      <c r="L4387" s="2">
        <f>RADIANS(CSV[[#This Row],[lat]])</f>
        <v>-0.11825512337769646</v>
      </c>
      <c r="M4387" s="2">
        <f>SIN(CSV[[#This Row],[dlon]]/2)*SIN(CSV[[#This Row],[dlon]]/2)</f>
        <v>3.3222511304286383E-13</v>
      </c>
      <c r="N4387" s="2">
        <f>SIN(CSV[[#This Row],[dlat]]/2)*SIN(CSV[[#This Row],[dlat]]/2)</f>
        <v>1.1032880206996501E-12</v>
      </c>
      <c r="O4387" s="2">
        <f>COS(RADIANS(CSV[[#This Row],[lat]]))</f>
        <v>0.99301600743033858</v>
      </c>
      <c r="P4387" s="2">
        <f>CSV[[#This Row],[sindlon]]+CSV[[#This Row],[cosradlat]]*O4386*CSV[[#This Row],[sindlat]]</f>
        <v>1.4201559656713573E-12</v>
      </c>
      <c r="Q4387" s="2">
        <f>2*ASIN(SQRT(CSV[[#This Row],[Columna1]]))*6367445</f>
        <v>15.176206219407961</v>
      </c>
      <c r="R4387" s="2" t="e" vm="1">
        <f ca="1">_xlfn.CONCAT(CSV[[#This Row],[lon]],",",CSV[[#This Row],[lat]],";",CSV[[#This Row],[alt]])</f>
        <v>#NAME?</v>
      </c>
    </row>
    <row r="4388" spans="1:18" x14ac:dyDescent="0.25">
      <c r="A4388">
        <v>42.440432058647275</v>
      </c>
      <c r="B4388">
        <v>-6.7754435352981091</v>
      </c>
      <c r="C4388">
        <v>667</v>
      </c>
      <c r="D4388" s="1">
        <v>42854.459421296298</v>
      </c>
      <c r="E4388" s="1">
        <f>CSV[[#This Row],[Column4]]-D4387</f>
        <v>1.1574076779652387E-5</v>
      </c>
      <c r="F4388">
        <f>CSV[[#This Row],[alt]]-C4387</f>
        <v>0.20001220703125</v>
      </c>
      <c r="G4388">
        <f>IF(CSV[[#This Row],[Altura]]&gt;0,CSV[[#This Row],[Altura]],0)</f>
        <v>0.20001220703125</v>
      </c>
      <c r="H4388">
        <f>IF(CSV[[#This Row],[Altura]]&lt;=0,CSV[[#This Row],[Altura]],0)</f>
        <v>0</v>
      </c>
      <c r="I4388" s="2">
        <f>RADIANS(CSV[[#This Row],[lon]])-RADIANS(A4387)</f>
        <v>-2.8380610739286993E-7</v>
      </c>
      <c r="J4388" s="2">
        <f>RADIANS(CSV[[#This Row],[lat]])-RADIANS(B4387)</f>
        <v>1.325403779811607E-6</v>
      </c>
      <c r="K4388" s="2">
        <f>RADIANS(CSV[[#This Row],[lon]])</f>
        <v>0.74072527539235011</v>
      </c>
      <c r="L4388" s="2">
        <f>RADIANS(CSV[[#This Row],[lat]])</f>
        <v>-0.11825379797391665</v>
      </c>
      <c r="M4388" s="2">
        <f>SIN(CSV[[#This Row],[dlon]]/2)*SIN(CSV[[#This Row],[dlon]]/2)</f>
        <v>2.0136476648373172E-14</v>
      </c>
      <c r="N4388" s="2">
        <f>SIN(CSV[[#This Row],[dlat]]/2)*SIN(CSV[[#This Row],[dlat]]/2)</f>
        <v>4.3917379488465941E-13</v>
      </c>
      <c r="O4388" s="2">
        <f>COS(RADIANS(CSV[[#This Row],[lat]]))</f>
        <v>0.99301616380020319</v>
      </c>
      <c r="P4388" s="2">
        <f>CSV[[#This Row],[sindlon]]+CSV[[#This Row],[cosradlat]]*O4387*CSV[[#This Row],[sindlat]]</f>
        <v>4.5319738789430225E-13</v>
      </c>
      <c r="Q4388" s="2">
        <f>2*ASIN(SQRT(CSV[[#This Row],[Columna1]]))*6367445</f>
        <v>8.5731198883768869</v>
      </c>
      <c r="R4388" s="2" t="e" vm="1">
        <f ca="1">_xlfn.CONCAT(CSV[[#This Row],[lon]],",",CSV[[#This Row],[lat]],";",CSV[[#This Row],[alt]])</f>
        <v>#NAME?</v>
      </c>
    </row>
    <row r="4389" spans="1:18" x14ac:dyDescent="0.25">
      <c r="A4389">
        <v>42.44042644277215</v>
      </c>
      <c r="B4389">
        <v>-6.7751764878630638</v>
      </c>
      <c r="C4389">
        <v>667.20001220703125</v>
      </c>
      <c r="D4389" s="1">
        <v>42854.459456018521</v>
      </c>
      <c r="E4389" s="1">
        <f>CSV[[#This Row],[Column4]]-D4388</f>
        <v>3.4722223062999547E-5</v>
      </c>
      <c r="F4389">
        <f>CSV[[#This Row],[alt]]-C4388</f>
        <v>0.20001220703125</v>
      </c>
      <c r="G4389">
        <f>IF(CSV[[#This Row],[Altura]]&gt;0,CSV[[#This Row],[Altura]],0)</f>
        <v>0.20001220703125</v>
      </c>
      <c r="H4389">
        <f>IF(CSV[[#This Row],[Altura]]&lt;=0,CSV[[#This Row],[Altura]],0)</f>
        <v>0</v>
      </c>
      <c r="I4389" s="2">
        <f>RADIANS(CSV[[#This Row],[lon]])-RADIANS(A4388)</f>
        <v>-9.8015511262872224E-8</v>
      </c>
      <c r="J4389" s="2">
        <f>RADIANS(CSV[[#This Row],[lat]])-RADIANS(B4388)</f>
        <v>4.6608570005435279E-6</v>
      </c>
      <c r="K4389" s="2">
        <f>RADIANS(CSV[[#This Row],[lon]])</f>
        <v>0.74072517737683885</v>
      </c>
      <c r="L4389" s="2">
        <f>RADIANS(CSV[[#This Row],[lat]])</f>
        <v>-0.11824913711691611</v>
      </c>
      <c r="M4389" s="2">
        <f>SIN(CSV[[#This Row],[dlon]]/2)*SIN(CSV[[#This Row],[dlon]]/2)</f>
        <v>2.4017601120305562E-15</v>
      </c>
      <c r="N4389" s="2">
        <f>SIN(CSV[[#This Row],[dlat]]/2)*SIN(CSV[[#This Row],[dlat]]/2)</f>
        <v>5.4308969948690707E-12</v>
      </c>
      <c r="O4389" s="2">
        <f>COS(RADIANS(CSV[[#This Row],[lat]]))</f>
        <v>0.99301671366978117</v>
      </c>
      <c r="P4389" s="2">
        <f>CSV[[#This Row],[sindlon]]+CSV[[#This Row],[cosradlat]]*O4388*CSV[[#This Row],[sindlat]]</f>
        <v>5.3577096167467408E-12</v>
      </c>
      <c r="Q4389" s="2">
        <f>2*ASIN(SQRT(CSV[[#This Row],[Columna1]]))*6367445</f>
        <v>29.477101969155601</v>
      </c>
      <c r="R4389" s="2" t="e" vm="1">
        <f ca="1">_xlfn.CONCAT(CSV[[#This Row],[lon]],",",CSV[[#This Row],[lat]],";",CSV[[#This Row],[alt]])</f>
        <v>#NAME?</v>
      </c>
    </row>
    <row r="4390" spans="1:18" x14ac:dyDescent="0.25">
      <c r="A4390">
        <v>42.440450247377157</v>
      </c>
      <c r="B4390">
        <v>-6.774985883384943</v>
      </c>
      <c r="C4390">
        <v>666.5999755859375</v>
      </c>
      <c r="D4390" s="1">
        <v>42854.459479166668</v>
      </c>
      <c r="E4390" s="1">
        <f>CSV[[#This Row],[Column4]]-D4389</f>
        <v>2.314814628334716E-5</v>
      </c>
      <c r="F4390">
        <f>CSV[[#This Row],[alt]]-C4389</f>
        <v>-0.60003662109375</v>
      </c>
      <c r="G4390">
        <f>IF(CSV[[#This Row],[Altura]]&gt;0,CSV[[#This Row],[Altura]],0)</f>
        <v>0</v>
      </c>
      <c r="H4390">
        <f>IF(CSV[[#This Row],[Altura]]&lt;=0,CSV[[#This Row],[Altura]],0)</f>
        <v>-0.60003662109375</v>
      </c>
      <c r="I4390" s="2">
        <f>RADIANS(CSV[[#This Row],[lon]])-RADIANS(A4389)</f>
        <v>4.1546873452702471E-7</v>
      </c>
      <c r="J4390" s="2">
        <f>RADIANS(CSV[[#This Row],[lat]])-RADIANS(B4389)</f>
        <v>3.3266757122618618E-6</v>
      </c>
      <c r="K4390" s="2">
        <f>RADIANS(CSV[[#This Row],[lon]])</f>
        <v>0.74072559284557338</v>
      </c>
      <c r="L4390" s="2">
        <f>RADIANS(CSV[[#This Row],[lat]])</f>
        <v>-0.11824581044120384</v>
      </c>
      <c r="M4390" s="2">
        <f>SIN(CSV[[#This Row],[dlon]]/2)*SIN(CSV[[#This Row],[dlon]]/2)</f>
        <v>4.3153567342371217E-14</v>
      </c>
      <c r="N4390" s="2">
        <f>SIN(CSV[[#This Row],[dlat]]/2)*SIN(CSV[[#This Row],[dlat]]/2)</f>
        <v>2.7666928236356898E-12</v>
      </c>
      <c r="O4390" s="2">
        <f>COS(RADIANS(CSV[[#This Row],[lat]]))</f>
        <v>0.99301710612470484</v>
      </c>
      <c r="P4390" s="2">
        <f>CSV[[#This Row],[sindlon]]+CSV[[#This Row],[cosradlat]]*O4389*CSV[[#This Row],[sindlat]]</f>
        <v>2.7713411741863564E-12</v>
      </c>
      <c r="Q4390" s="2">
        <f>2*ASIN(SQRT(CSV[[#This Row],[Columna1]]))*6367445</f>
        <v>21.200211573205777</v>
      </c>
      <c r="R4390" s="2" t="e" vm="1">
        <f ca="1">_xlfn.CONCAT(CSV[[#This Row],[lon]],",",CSV[[#This Row],[lat]],";",CSV[[#This Row],[alt]])</f>
        <v>#NAME?</v>
      </c>
    </row>
    <row r="4391" spans="1:18" x14ac:dyDescent="0.25">
      <c r="A4391">
        <v>42.440509088337421</v>
      </c>
      <c r="B4391">
        <v>-6.7747879028320313</v>
      </c>
      <c r="C4391">
        <v>665.79998779296875</v>
      </c>
      <c r="D4391" s="1">
        <v>42854.459502314814</v>
      </c>
      <c r="E4391" s="1">
        <f>CSV[[#This Row],[Column4]]-D4390</f>
        <v>2.314814628334716E-5</v>
      </c>
      <c r="F4391">
        <f>CSV[[#This Row],[alt]]-C4390</f>
        <v>-0.79998779296875</v>
      </c>
      <c r="G4391">
        <f>IF(CSV[[#This Row],[Altura]]&gt;0,CSV[[#This Row],[Altura]],0)</f>
        <v>0</v>
      </c>
      <c r="H4391">
        <f>IF(CSV[[#This Row],[Altura]]&lt;=0,CSV[[#This Row],[Altura]],0)</f>
        <v>-0.79998779296875</v>
      </c>
      <c r="I4391" s="2">
        <f>RADIANS(CSV[[#This Row],[lon]])-RADIANS(A4390)</f>
        <v>1.0269684915797939E-6</v>
      </c>
      <c r="J4391" s="2">
        <f>RADIANS(CSV[[#This Row],[lat]])-RADIANS(B4390)</f>
        <v>3.4554125032254523E-6</v>
      </c>
      <c r="K4391" s="2">
        <f>RADIANS(CSV[[#This Row],[lon]])</f>
        <v>0.74072661981406496</v>
      </c>
      <c r="L4391" s="2">
        <f>RADIANS(CSV[[#This Row],[lat]])</f>
        <v>-0.11824235502870062</v>
      </c>
      <c r="M4391" s="2">
        <f>SIN(CSV[[#This Row],[dlon]]/2)*SIN(CSV[[#This Row],[dlon]]/2)</f>
        <v>2.6366607067439614E-13</v>
      </c>
      <c r="N4391" s="2">
        <f>SIN(CSV[[#This Row],[dlat]]/2)*SIN(CSV[[#This Row],[dlat]]/2)</f>
        <v>2.9849688918587266E-12</v>
      </c>
      <c r="O4391" s="2">
        <f>COS(RADIANS(CSV[[#This Row],[lat]]))</f>
        <v>0.99301751375534264</v>
      </c>
      <c r="P4391" s="2">
        <f>CSV[[#This Row],[sindlon]]+CSV[[#This Row],[cosradlat]]*O4390*CSV[[#This Row],[sindlat]]</f>
        <v>3.2070942783072029E-12</v>
      </c>
      <c r="Q4391" s="2">
        <f>2*ASIN(SQRT(CSV[[#This Row],[Columna1]]))*6367445</f>
        <v>22.80610195485842</v>
      </c>
      <c r="R4391" s="2" t="e" vm="1">
        <f ca="1">_xlfn.CONCAT(CSV[[#This Row],[lon]],",",CSV[[#This Row],[lat]],";",CSV[[#This Row],[alt]])</f>
        <v>#NAME?</v>
      </c>
    </row>
    <row r="4392" spans="1:18" x14ac:dyDescent="0.25">
      <c r="A4392">
        <v>42.440639426931739</v>
      </c>
      <c r="B4392">
        <v>-6.7744839750230312</v>
      </c>
      <c r="C4392">
        <v>664.5999755859375</v>
      </c>
      <c r="D4392" s="1">
        <v>42854.459537037037</v>
      </c>
      <c r="E4392" s="1">
        <f>CSV[[#This Row],[Column4]]-D4391</f>
        <v>3.4722223062999547E-5</v>
      </c>
      <c r="F4392">
        <f>CSV[[#This Row],[alt]]-C4391</f>
        <v>-1.20001220703125</v>
      </c>
      <c r="G4392">
        <f>IF(CSV[[#This Row],[Altura]]&gt;0,CSV[[#This Row],[Altura]],0)</f>
        <v>0</v>
      </c>
      <c r="H4392">
        <f>IF(CSV[[#This Row],[Altura]]&lt;=0,CSV[[#This Row],[Altura]],0)</f>
        <v>-1.20001220703125</v>
      </c>
      <c r="I4392" s="2">
        <f>RADIANS(CSV[[#This Row],[lon]])-RADIANS(A4391)</f>
        <v>2.2748376132808446E-6</v>
      </c>
      <c r="J4392" s="2">
        <f>RADIANS(CSV[[#This Row],[lat]])-RADIANS(B4391)</f>
        <v>5.3045409554308698E-6</v>
      </c>
      <c r="K4392" s="2">
        <f>RADIANS(CSV[[#This Row],[lon]])</f>
        <v>0.74072889465167824</v>
      </c>
      <c r="L4392" s="2">
        <f>RADIANS(CSV[[#This Row],[lat]])</f>
        <v>-0.11823705048774519</v>
      </c>
      <c r="M4392" s="2">
        <f>SIN(CSV[[#This Row],[dlon]]/2)*SIN(CSV[[#This Row],[dlon]]/2)</f>
        <v>1.2937215416987645E-12</v>
      </c>
      <c r="N4392" s="2">
        <f>SIN(CSV[[#This Row],[dlat]]/2)*SIN(CSV[[#This Row],[dlat]]/2)</f>
        <v>7.034538686944367E-12</v>
      </c>
      <c r="O4392" s="2">
        <f>COS(RADIANS(CSV[[#This Row],[lat]]))</f>
        <v>0.99301813950225104</v>
      </c>
      <c r="P4392" s="2">
        <f>CSV[[#This Row],[sindlon]]+CSV[[#This Row],[cosradlat]]*O4391*CSV[[#This Row],[sindlat]]</f>
        <v>8.2303704302466984E-12</v>
      </c>
      <c r="Q4392" s="2">
        <f>2*ASIN(SQRT(CSV[[#This Row],[Columna1]]))*6367445</f>
        <v>36.534644781154931</v>
      </c>
      <c r="R4392" s="2" t="e" vm="1">
        <f ca="1">_xlfn.CONCAT(CSV[[#This Row],[lon]],",",CSV[[#This Row],[lat]],";",CSV[[#This Row],[alt]])</f>
        <v>#NAME?</v>
      </c>
    </row>
    <row r="4393" spans="1:18" x14ac:dyDescent="0.25">
      <c r="A4393">
        <v>42.44074109941721</v>
      </c>
      <c r="B4393">
        <v>-6.7742959689348936</v>
      </c>
      <c r="C4393">
        <v>663.4000244140625</v>
      </c>
      <c r="D4393" s="1">
        <v>42854.459560185183</v>
      </c>
      <c r="E4393" s="1">
        <f>CSV[[#This Row],[Column4]]-D4392</f>
        <v>2.314814628334716E-5</v>
      </c>
      <c r="F4393">
        <f>CSV[[#This Row],[alt]]-C4392</f>
        <v>-1.199951171875</v>
      </c>
      <c r="G4393">
        <f>IF(CSV[[#This Row],[Altura]]&gt;0,CSV[[#This Row],[Altura]],0)</f>
        <v>0</v>
      </c>
      <c r="H4393">
        <f>IF(CSV[[#This Row],[Altura]]&lt;=0,CSV[[#This Row],[Altura]],0)</f>
        <v>-1.199951171875</v>
      </c>
      <c r="I4393" s="2">
        <f>RADIANS(CSV[[#This Row],[lon]])-RADIANS(A4392)</f>
        <v>1.7745196301266475E-6</v>
      </c>
      <c r="J4393" s="2">
        <f>RADIANS(CSV[[#This Row],[lat]])-RADIANS(B4392)</f>
        <v>3.2813252517915892E-6</v>
      </c>
      <c r="K4393" s="2">
        <f>RADIANS(CSV[[#This Row],[lon]])</f>
        <v>0.74073066917130836</v>
      </c>
      <c r="L4393" s="2">
        <f>RADIANS(CSV[[#This Row],[lat]])</f>
        <v>-0.1182337691624934</v>
      </c>
      <c r="M4393" s="2">
        <f>SIN(CSV[[#This Row],[dlon]]/2)*SIN(CSV[[#This Row],[dlon]]/2)</f>
        <v>7.8722997942599693E-13</v>
      </c>
      <c r="N4393" s="2">
        <f>SIN(CSV[[#This Row],[dlat]]/2)*SIN(CSV[[#This Row],[dlat]]/2)</f>
        <v>2.6917738520088689E-12</v>
      </c>
      <c r="O4393" s="2">
        <f>COS(RADIANS(CSV[[#This Row],[lat]]))</f>
        <v>0.99301852656777634</v>
      </c>
      <c r="P4393" s="2">
        <f>CSV[[#This Row],[sindlon]]+CSV[[#This Row],[cosradlat]]*O4392*CSV[[#This Row],[sindlat]]</f>
        <v>3.4415489012212706E-12</v>
      </c>
      <c r="Q4393" s="2">
        <f>2*ASIN(SQRT(CSV[[#This Row],[Columna1]]))*6367445</f>
        <v>23.625019216993138</v>
      </c>
      <c r="R4393" s="2" t="e" vm="1">
        <f ca="1">_xlfn.CONCAT(CSV[[#This Row],[lon]],",",CSV[[#This Row],[lat]],";",CSV[[#This Row],[alt]])</f>
        <v>#NAME?</v>
      </c>
    </row>
    <row r="4394" spans="1:18" x14ac:dyDescent="0.25">
      <c r="A4394">
        <v>42.440959280356765</v>
      </c>
      <c r="B4394">
        <v>-6.7739584296941757</v>
      </c>
      <c r="C4394">
        <v>663.4000244140625</v>
      </c>
      <c r="D4394" s="1">
        <v>42854.459606481483</v>
      </c>
      <c r="E4394" s="1">
        <f>CSV[[#This Row],[Column4]]-D4393</f>
        <v>4.6296299842651933E-5</v>
      </c>
      <c r="F4394">
        <f>CSV[[#This Row],[alt]]-C4393</f>
        <v>0</v>
      </c>
      <c r="G4394">
        <f>IF(CSV[[#This Row],[Altura]]&gt;0,CSV[[#This Row],[Altura]],0)</f>
        <v>0</v>
      </c>
      <c r="H4394">
        <f>IF(CSV[[#This Row],[Altura]]&lt;=0,CSV[[#This Row],[Altura]],0)</f>
        <v>0</v>
      </c>
      <c r="I4394" s="2">
        <f>RADIANS(CSV[[#This Row],[lon]])-RADIANS(A4393)</f>
        <v>3.8079757603837194E-6</v>
      </c>
      <c r="J4394" s="2">
        <f>RADIANS(CSV[[#This Row],[lat]])-RADIANS(B4393)</f>
        <v>5.8911711052073157E-6</v>
      </c>
      <c r="K4394" s="2">
        <f>RADIANS(CSV[[#This Row],[lon]])</f>
        <v>0.74073447714706875</v>
      </c>
      <c r="L4394" s="2">
        <f>RADIANS(CSV[[#This Row],[lat]])</f>
        <v>-0.11822787799138819</v>
      </c>
      <c r="M4394" s="2">
        <f>SIN(CSV[[#This Row],[dlon]]/2)*SIN(CSV[[#This Row],[dlon]]/2)</f>
        <v>3.6251698479131105E-12</v>
      </c>
      <c r="N4394" s="2">
        <f>SIN(CSV[[#This Row],[dlat]]/2)*SIN(CSV[[#This Row],[dlat]]/2)</f>
        <v>8.676474247682301E-12</v>
      </c>
      <c r="O4394" s="2">
        <f>COS(RADIANS(CSV[[#This Row],[lat]]))</f>
        <v>0.99301922146420563</v>
      </c>
      <c r="P4394" s="2">
        <f>CSV[[#This Row],[sindlon]]+CSV[[#This Row],[cosradlat]]*O4393*CSV[[#This Row],[sindlat]]</f>
        <v>1.2180923833644355E-11</v>
      </c>
      <c r="Q4394" s="2">
        <f>2*ASIN(SQRT(CSV[[#This Row],[Columna1]]))*6367445</f>
        <v>44.446269144995846</v>
      </c>
      <c r="R4394" s="2" t="e" vm="1">
        <f ca="1">_xlfn.CONCAT(CSV[[#This Row],[lon]],",",CSV[[#This Row],[lat]],";",CSV[[#This Row],[alt]])</f>
        <v>#NAME?</v>
      </c>
    </row>
    <row r="4395" spans="1:18" x14ac:dyDescent="0.25">
      <c r="A4395">
        <v>42.441003285348415</v>
      </c>
      <c r="B4395">
        <v>-6.7738718446344137</v>
      </c>
      <c r="C4395">
        <v>663.4000244140625</v>
      </c>
      <c r="D4395" s="1">
        <v>42854.459618055553</v>
      </c>
      <c r="E4395" s="1">
        <f>CSV[[#This Row],[Column4]]-D4394</f>
        <v>1.1574069503694773E-5</v>
      </c>
      <c r="F4395">
        <f>CSV[[#This Row],[alt]]-C4394</f>
        <v>0</v>
      </c>
      <c r="G4395">
        <f>IF(CSV[[#This Row],[Altura]]&gt;0,CSV[[#This Row],[Altura]],0)</f>
        <v>0</v>
      </c>
      <c r="H4395">
        <f>IF(CSV[[#This Row],[Altura]]&lt;=0,CSV[[#This Row],[Altura]],0)</f>
        <v>0</v>
      </c>
      <c r="I4395" s="2">
        <f>RADIANS(CSV[[#This Row],[lon]])-RADIANS(A4394)</f>
        <v>7.680319915603917E-7</v>
      </c>
      <c r="J4395" s="2">
        <f>RADIANS(CSV[[#This Row],[lat]])-RADIANS(B4394)</f>
        <v>1.5111943758860935E-6</v>
      </c>
      <c r="K4395" s="2">
        <f>RADIANS(CSV[[#This Row],[lon]])</f>
        <v>0.74073524517906031</v>
      </c>
      <c r="L4395" s="2">
        <f>RADIANS(CSV[[#This Row],[lat]])</f>
        <v>-0.1182263667970123</v>
      </c>
      <c r="M4395" s="2">
        <f>SIN(CSV[[#This Row],[dlon]]/2)*SIN(CSV[[#This Row],[dlon]]/2)</f>
        <v>1.4746828501504816E-13</v>
      </c>
      <c r="N4395" s="2">
        <f>SIN(CSV[[#This Row],[dlat]]/2)*SIN(CSV[[#This Row],[dlat]]/2)</f>
        <v>5.7092711042733128E-13</v>
      </c>
      <c r="O4395" s="2">
        <f>COS(RADIANS(CSV[[#This Row],[lat]]))</f>
        <v>0.99301939971244124</v>
      </c>
      <c r="P4395" s="2">
        <f>CSV[[#This Row],[sindlon]]+CSV[[#This Row],[cosradlat]]*O4394*CSV[[#This Row],[sindlat]]</f>
        <v>7.1045228706534807E-13</v>
      </c>
      <c r="Q4395" s="2">
        <f>2*ASIN(SQRT(CSV[[#This Row],[Columna1]]))*6367445</f>
        <v>10.734026332298326</v>
      </c>
      <c r="R4395" s="2" t="e" vm="1">
        <f ca="1">_xlfn.CONCAT(CSV[[#This Row],[lon]],",",CSV[[#This Row],[lat]],";",CSV[[#This Row],[alt]])</f>
        <v>#NAME?</v>
      </c>
    </row>
    <row r="4396" spans="1:18" x14ac:dyDescent="0.25">
      <c r="A4396">
        <v>42.441099425777793</v>
      </c>
      <c r="B4396">
        <v>-6.7736263386905193</v>
      </c>
      <c r="C4396">
        <v>664.20001220703125</v>
      </c>
      <c r="D4396" s="1">
        <v>42854.459652777776</v>
      </c>
      <c r="E4396" s="1">
        <f>CSV[[#This Row],[Column4]]-D4395</f>
        <v>3.4722223062999547E-5</v>
      </c>
      <c r="F4396">
        <f>CSV[[#This Row],[alt]]-C4395</f>
        <v>0.79998779296875</v>
      </c>
      <c r="G4396">
        <f>IF(CSV[[#This Row],[Altura]]&gt;0,CSV[[#This Row],[Altura]],0)</f>
        <v>0.79998779296875</v>
      </c>
      <c r="H4396">
        <f>IF(CSV[[#This Row],[Altura]]&lt;=0,CSV[[#This Row],[Altura]],0)</f>
        <v>0</v>
      </c>
      <c r="I4396" s="2">
        <f>RADIANS(CSV[[#This Row],[lon]])-RADIANS(A4395)</f>
        <v>1.6779670369837518E-6</v>
      </c>
      <c r="J4396" s="2">
        <f>RADIANS(CSV[[#This Row],[lat]])-RADIANS(B4395)</f>
        <v>4.284887054173403E-6</v>
      </c>
      <c r="K4396" s="2">
        <f>RADIANS(CSV[[#This Row],[lon]])</f>
        <v>0.74073692314609729</v>
      </c>
      <c r="L4396" s="2">
        <f>RADIANS(CSV[[#This Row],[lat]])</f>
        <v>-0.11822208190995813</v>
      </c>
      <c r="M4396" s="2">
        <f>SIN(CSV[[#This Row],[dlon]]/2)*SIN(CSV[[#This Row],[dlon]]/2)</f>
        <v>7.0389334430084267E-13</v>
      </c>
      <c r="N4396" s="2">
        <f>SIN(CSV[[#This Row],[dlat]]/2)*SIN(CSV[[#This Row],[dlat]]/2)</f>
        <v>4.5900642667486831E-12</v>
      </c>
      <c r="O4396" s="2">
        <f>COS(RADIANS(CSV[[#This Row],[lat]]))</f>
        <v>0.99301990511064475</v>
      </c>
      <c r="P4396" s="2">
        <f>CSV[[#This Row],[sindlon]]+CSV[[#This Row],[cosradlat]]*O4395*CSV[[#This Row],[sindlat]]</f>
        <v>5.2301007750188944E-12</v>
      </c>
      <c r="Q4396" s="2">
        <f>2*ASIN(SQRT(CSV[[#This Row],[Columna1]]))*6367445</f>
        <v>29.123946630851052</v>
      </c>
      <c r="R4396" s="2" t="e" vm="1">
        <f ca="1">_xlfn.CONCAT(CSV[[#This Row],[lon]],",",CSV[[#This Row],[lat]],";",CSV[[#This Row],[alt]])</f>
        <v>#NAME?</v>
      </c>
    </row>
    <row r="4397" spans="1:18" x14ac:dyDescent="0.25">
      <c r="A4397">
        <v>42.441115602850914</v>
      </c>
      <c r="B4397">
        <v>-6.7735441960394382</v>
      </c>
      <c r="C4397">
        <v>664.5999755859375</v>
      </c>
      <c r="D4397" s="1">
        <v>42854.459664351853</v>
      </c>
      <c r="E4397" s="1">
        <f>CSV[[#This Row],[Column4]]-D4396</f>
        <v>1.1574076779652387E-5</v>
      </c>
      <c r="F4397">
        <f>CSV[[#This Row],[alt]]-C4396</f>
        <v>0.39996337890625</v>
      </c>
      <c r="G4397">
        <f>IF(CSV[[#This Row],[Altura]]&gt;0,CSV[[#This Row],[Altura]],0)</f>
        <v>0.39996337890625</v>
      </c>
      <c r="H4397">
        <f>IF(CSV[[#This Row],[Altura]]&lt;=0,CSV[[#This Row],[Altura]],0)</f>
        <v>0</v>
      </c>
      <c r="I4397" s="2">
        <f>RADIANS(CSV[[#This Row],[lon]])-RADIANS(A4396)</f>
        <v>2.8234318927289337E-7</v>
      </c>
      <c r="J4397" s="2">
        <f>RADIANS(CSV[[#This Row],[lat]])-RADIANS(B4396)</f>
        <v>1.4336597176783927E-6</v>
      </c>
      <c r="K4397" s="2">
        <f>RADIANS(CSV[[#This Row],[lon]])</f>
        <v>0.74073720548928657</v>
      </c>
      <c r="L4397" s="2">
        <f>RADIANS(CSV[[#This Row],[lat]])</f>
        <v>-0.11822064825024045</v>
      </c>
      <c r="M4397" s="2">
        <f>SIN(CSV[[#This Row],[dlon]]/2)*SIN(CSV[[#This Row],[dlon]]/2)</f>
        <v>1.9929419132197087E-14</v>
      </c>
      <c r="N4397" s="2">
        <f>SIN(CSV[[#This Row],[dlat]]/2)*SIN(CSV[[#This Row],[dlat]]/2)</f>
        <v>5.1384504652333418E-13</v>
      </c>
      <c r="O4397" s="2">
        <f>COS(RADIANS(CSV[[#This Row],[lat]]))</f>
        <v>0.99302007420532434</v>
      </c>
      <c r="P4397" s="2">
        <f>CSV[[#This Row],[sindlon]]+CSV[[#This Row],[cosradlat]]*O4396*CSV[[#This Row],[sindlat]]</f>
        <v>5.2662621298806583E-13</v>
      </c>
      <c r="Q4397" s="2">
        <f>2*ASIN(SQRT(CSV[[#This Row],[Columna1]]))*6367445</f>
        <v>9.2415844026351177</v>
      </c>
      <c r="R4397" s="2" t="e" vm="1">
        <f ca="1">_xlfn.CONCAT(CSV[[#This Row],[lon]],",",CSV[[#This Row],[lat]],";",CSV[[#This Row],[alt]])</f>
        <v>#NAME?</v>
      </c>
    </row>
    <row r="4398" spans="1:18" x14ac:dyDescent="0.25">
      <c r="A4398">
        <v>42.441107137128711</v>
      </c>
      <c r="B4398">
        <v>-6.7733835149556398</v>
      </c>
      <c r="C4398">
        <v>665.79998779296875</v>
      </c>
      <c r="D4398" s="1">
        <v>42854.459687499999</v>
      </c>
      <c r="E4398" s="1">
        <f>CSV[[#This Row],[Column4]]-D4397</f>
        <v>2.314814628334716E-5</v>
      </c>
      <c r="F4398">
        <f>CSV[[#This Row],[alt]]-C4397</f>
        <v>1.20001220703125</v>
      </c>
      <c r="G4398">
        <f>IF(CSV[[#This Row],[Altura]]&gt;0,CSV[[#This Row],[Altura]],0)</f>
        <v>1.20001220703125</v>
      </c>
      <c r="H4398">
        <f>IF(CSV[[#This Row],[Altura]]&lt;=0,CSV[[#This Row],[Altura]],0)</f>
        <v>0</v>
      </c>
      <c r="I4398" s="2">
        <f>RADIANS(CSV[[#This Row],[lon]])-RADIANS(A4397)</f>
        <v>-1.4775472600980777E-7</v>
      </c>
      <c r="J4398" s="2">
        <f>RADIANS(CSV[[#This Row],[lat]])-RADIANS(B4397)</f>
        <v>2.8044139579602723E-6</v>
      </c>
      <c r="K4398" s="2">
        <f>RADIANS(CSV[[#This Row],[lon]])</f>
        <v>0.74073705773456056</v>
      </c>
      <c r="L4398" s="2">
        <f>RADIANS(CSV[[#This Row],[lat]])</f>
        <v>-0.11821784383628249</v>
      </c>
      <c r="M4398" s="2">
        <f>SIN(CSV[[#This Row],[dlon]]/2)*SIN(CSV[[#This Row],[dlon]]/2)</f>
        <v>5.4578647645583316E-15</v>
      </c>
      <c r="N4398" s="2">
        <f>SIN(CSV[[#This Row],[dlat]]/2)*SIN(CSV[[#This Row],[dlat]]/2)</f>
        <v>1.9661844118993111E-12</v>
      </c>
      <c r="O4398" s="2">
        <f>COS(RADIANS(CSV[[#This Row],[lat]]))</f>
        <v>0.99302040496932187</v>
      </c>
      <c r="P4398" s="2">
        <f>CSV[[#This Row],[sindlon]]+CSV[[#This Row],[cosradlat]]*O4397*CSV[[#This Row],[sindlat]]</f>
        <v>1.9442910711343784E-12</v>
      </c>
      <c r="Q4398" s="2">
        <f>2*ASIN(SQRT(CSV[[#This Row],[Columna1]]))*6367445</f>
        <v>17.757255308338074</v>
      </c>
      <c r="R4398" s="2" t="e" vm="1">
        <f ca="1">_xlfn.CONCAT(CSV[[#This Row],[lon]],",",CSV[[#This Row],[lat]],";",CSV[[#This Row],[alt]])</f>
        <v>#NAME?</v>
      </c>
    </row>
    <row r="4399" spans="1:18" x14ac:dyDescent="0.25">
      <c r="A4399">
        <v>42.441077884286642</v>
      </c>
      <c r="B4399">
        <v>-6.7733184713870287</v>
      </c>
      <c r="C4399">
        <v>666.4000244140625</v>
      </c>
      <c r="D4399" s="1">
        <v>42854.459699074076</v>
      </c>
      <c r="E4399" s="1">
        <f>CSV[[#This Row],[Column4]]-D4398</f>
        <v>1.1574076779652387E-5</v>
      </c>
      <c r="F4399">
        <f>CSV[[#This Row],[alt]]-C4398</f>
        <v>0.60003662109375</v>
      </c>
      <c r="G4399">
        <f>IF(CSV[[#This Row],[Altura]]&gt;0,CSV[[#This Row],[Altura]],0)</f>
        <v>0.60003662109375</v>
      </c>
      <c r="H4399">
        <f>IF(CSV[[#This Row],[Altura]]&lt;=0,CSV[[#This Row],[Altura]],0)</f>
        <v>0</v>
      </c>
      <c r="I4399" s="2">
        <f>RADIANS(CSV[[#This Row],[lon]])-RADIANS(A4398)</f>
        <v>-5.1055840966096611E-7</v>
      </c>
      <c r="J4399" s="2">
        <f>RADIANS(CSV[[#This Row],[lat]])-RADIANS(B4398)</f>
        <v>1.1352244295020908E-6</v>
      </c>
      <c r="K4399" s="2">
        <f>RADIANS(CSV[[#This Row],[lon]])</f>
        <v>0.74073654717615089</v>
      </c>
      <c r="L4399" s="2">
        <f>RADIANS(CSV[[#This Row],[lat]])</f>
        <v>-0.11821670861185299</v>
      </c>
      <c r="M4399" s="2">
        <f>SIN(CSV[[#This Row],[dlon]]/2)*SIN(CSV[[#This Row],[dlon]]/2)</f>
        <v>6.5167472418882316E-14</v>
      </c>
      <c r="N4399" s="2">
        <f>SIN(CSV[[#This Row],[dlat]]/2)*SIN(CSV[[#This Row],[dlat]]/2)</f>
        <v>3.2218362633455224E-13</v>
      </c>
      <c r="O4399" s="2">
        <f>COS(RADIANS(CSV[[#This Row],[lat]]))</f>
        <v>0.99302053886009145</v>
      </c>
      <c r="P4399" s="2">
        <f>CSV[[#This Row],[sindlon]]+CSV[[#This Row],[cosradlat]]*O4398*CSV[[#This Row],[sindlat]]</f>
        <v>3.8286941420888308E-13</v>
      </c>
      <c r="Q4399" s="2">
        <f>2*ASIN(SQRT(CSV[[#This Row],[Columna1]]))*6367445</f>
        <v>7.8798968940854612</v>
      </c>
      <c r="R4399" s="2" t="e" vm="1">
        <f ca="1">_xlfn.CONCAT(CSV[[#This Row],[lon]],",",CSV[[#This Row],[lat]],";",CSV[[#This Row],[alt]])</f>
        <v>#NAME?</v>
      </c>
    </row>
    <row r="4400" spans="1:18" x14ac:dyDescent="0.25">
      <c r="A4400">
        <v>42.44103429839015</v>
      </c>
      <c r="B4400">
        <v>-6.7732779029756784</v>
      </c>
      <c r="C4400">
        <v>666.79998779296875</v>
      </c>
      <c r="D4400" s="1">
        <v>42854.459710648145</v>
      </c>
      <c r="E4400" s="1">
        <f>CSV[[#This Row],[Column4]]-D4399</f>
        <v>1.1574069503694773E-5</v>
      </c>
      <c r="F4400">
        <f>CSV[[#This Row],[alt]]-C4399</f>
        <v>0.39996337890625</v>
      </c>
      <c r="G4400">
        <f>IF(CSV[[#This Row],[Altura]]&gt;0,CSV[[#This Row],[Altura]],0)</f>
        <v>0.39996337890625</v>
      </c>
      <c r="H4400">
        <f>IF(CSV[[#This Row],[Altura]]&lt;=0,CSV[[#This Row],[Altura]],0)</f>
        <v>0</v>
      </c>
      <c r="I4400" s="2">
        <f>RADIANS(CSV[[#This Row],[lon]])-RADIANS(A4399)</f>
        <v>-7.6071740129357579E-7</v>
      </c>
      <c r="J4400" s="2">
        <f>RADIANS(CSV[[#This Row],[lat]])-RADIANS(B4399)</f>
        <v>7.0805235037607606E-7</v>
      </c>
      <c r="K4400" s="2">
        <f>RADIANS(CSV[[#This Row],[lon]])</f>
        <v>0.7407357864587496</v>
      </c>
      <c r="L4400" s="2">
        <f>RADIANS(CSV[[#This Row],[lat]])</f>
        <v>-0.11821600055950261</v>
      </c>
      <c r="M4400" s="2">
        <f>SIN(CSV[[#This Row],[dlon]]/2)*SIN(CSV[[#This Row],[dlon]]/2)</f>
        <v>1.4467274115770585E-13</v>
      </c>
      <c r="N4400" s="2">
        <f>SIN(CSV[[#This Row],[dlat]]/2)*SIN(CSV[[#This Row],[dlat]]/2)</f>
        <v>1.2533453271826613E-13</v>
      </c>
      <c r="O4400" s="2">
        <f>COS(RADIANS(CSV[[#This Row],[lat]]))</f>
        <v>0.99302062236863475</v>
      </c>
      <c r="P4400" s="2">
        <f>CSV[[#This Row],[sindlon]]+CSV[[#This Row],[cosradlat]]*O4399*CSV[[#This Row],[sindlat]]</f>
        <v>2.6826385467401107E-13</v>
      </c>
      <c r="Q4400" s="2">
        <f>2*ASIN(SQRT(CSV[[#This Row],[Columna1]]))*6367445</f>
        <v>6.5959336502732242</v>
      </c>
      <c r="R4400" s="2" t="e" vm="1">
        <f ca="1">_xlfn.CONCAT(CSV[[#This Row],[lon]],",",CSV[[#This Row],[lat]],";",CSV[[#This Row],[alt]])</f>
        <v>#NAME?</v>
      </c>
    </row>
    <row r="4401" spans="1:18" x14ac:dyDescent="0.25">
      <c r="A4401">
        <v>42.440925417467952</v>
      </c>
      <c r="B4401">
        <v>-6.7732463870197543</v>
      </c>
      <c r="C4401">
        <v>667.79998779296875</v>
      </c>
      <c r="D4401" s="1">
        <v>42854.459733796299</v>
      </c>
      <c r="E4401" s="1">
        <f>CSV[[#This Row],[Column4]]-D4400</f>
        <v>2.3148153559304774E-5</v>
      </c>
      <c r="F4401">
        <f>CSV[[#This Row],[alt]]-C4400</f>
        <v>1</v>
      </c>
      <c r="G4401">
        <f>IF(CSV[[#This Row],[Altura]]&gt;0,CSV[[#This Row],[Altura]],0)</f>
        <v>1</v>
      </c>
      <c r="H4401">
        <f>IF(CSV[[#This Row],[Altura]]&lt;=0,CSV[[#This Row],[Altura]],0)</f>
        <v>0</v>
      </c>
      <c r="I4401" s="2">
        <f>RADIANS(CSV[[#This Row],[lon]])-RADIANS(A4400)</f>
        <v>-1.9003305848919183E-6</v>
      </c>
      <c r="J4401" s="2">
        <f>RADIANS(CSV[[#This Row],[lat]])-RADIANS(B4400)</f>
        <v>5.5005719777623252E-7</v>
      </c>
      <c r="K4401" s="2">
        <f>RADIANS(CSV[[#This Row],[lon]])</f>
        <v>0.74073388612816471</v>
      </c>
      <c r="L4401" s="2">
        <f>RADIANS(CSV[[#This Row],[lat]])</f>
        <v>-0.11821545050230484</v>
      </c>
      <c r="M4401" s="2">
        <f>SIN(CSV[[#This Row],[dlon]]/2)*SIN(CSV[[#This Row],[dlon]]/2)</f>
        <v>9.0281408296864342E-13</v>
      </c>
      <c r="N4401" s="2">
        <f>SIN(CSV[[#This Row],[dlat]]/2)*SIN(CSV[[#This Row],[dlat]]/2)</f>
        <v>7.5640730206358454E-14</v>
      </c>
      <c r="O4401" s="2">
        <f>COS(RADIANS(CSV[[#This Row],[lat]]))</f>
        <v>0.99302068724269676</v>
      </c>
      <c r="P4401" s="2">
        <f>CSV[[#This Row],[sindlon]]+CSV[[#This Row],[cosradlat]]*O4400*CSV[[#This Row],[sindlat]]</f>
        <v>9.7740265219650438E-13</v>
      </c>
      <c r="Q4401" s="2">
        <f>2*ASIN(SQRT(CSV[[#This Row],[Columna1]]))*6367445</f>
        <v>12.590180446351571</v>
      </c>
      <c r="R4401" s="2" t="e" vm="1">
        <f ca="1">_xlfn.CONCAT(CSV[[#This Row],[lon]],",",CSV[[#This Row],[lat]],";",CSV[[#This Row],[alt]])</f>
        <v>#NAME?</v>
      </c>
    </row>
    <row r="4402" spans="1:18" x14ac:dyDescent="0.25">
      <c r="A4402">
        <v>42.440863056108356</v>
      </c>
      <c r="B4402">
        <v>-6.773246806114912</v>
      </c>
      <c r="C4402">
        <v>668.20001220703125</v>
      </c>
      <c r="D4402" s="1">
        <v>42854.459745370368</v>
      </c>
      <c r="E4402" s="1">
        <f>CSV[[#This Row],[Column4]]-D4401</f>
        <v>1.1574069503694773E-5</v>
      </c>
      <c r="F4402">
        <f>CSV[[#This Row],[alt]]-C4401</f>
        <v>0.4000244140625</v>
      </c>
      <c r="G4402">
        <f>IF(CSV[[#This Row],[Altura]]&gt;0,CSV[[#This Row],[Altura]],0)</f>
        <v>0.4000244140625</v>
      </c>
      <c r="H4402">
        <f>IF(CSV[[#This Row],[Altura]]&lt;=0,CSV[[#This Row],[Altura]],0)</f>
        <v>0</v>
      </c>
      <c r="I4402" s="2">
        <f>RADIANS(CSV[[#This Row],[lon]])-RADIANS(A4401)</f>
        <v>-1.088411050953475E-6</v>
      </c>
      <c r="J4402" s="2">
        <f>RADIANS(CSV[[#This Row],[lat]])-RADIANS(B4401)</f>
        <v>-7.3145903778382149E-9</v>
      </c>
      <c r="K4402" s="2">
        <f>RADIANS(CSV[[#This Row],[lon]])</f>
        <v>0.74073279771711376</v>
      </c>
      <c r="L4402" s="2">
        <f>RADIANS(CSV[[#This Row],[lat]])</f>
        <v>-0.11821545781689521</v>
      </c>
      <c r="M4402" s="2">
        <f>SIN(CSV[[#This Row],[dlon]]/2)*SIN(CSV[[#This Row],[dlon]]/2)</f>
        <v>2.9615965395938272E-13</v>
      </c>
      <c r="N4402" s="2">
        <f>SIN(CSV[[#This Row],[dlat]]/2)*SIN(CSV[[#This Row],[dlat]]/2)</f>
        <v>1.337580809889085E-17</v>
      </c>
      <c r="O4402" s="2">
        <f>COS(RADIANS(CSV[[#This Row],[lat]]))</f>
        <v>0.99302068638001173</v>
      </c>
      <c r="P4402" s="2">
        <f>CSV[[#This Row],[sindlon]]+CSV[[#This Row],[cosradlat]]*O4401*CSV[[#This Row],[sindlat]]</f>
        <v>2.9617284371112036E-13</v>
      </c>
      <c r="Q4402" s="2">
        <f>2*ASIN(SQRT(CSV[[#This Row],[Columna1]]))*6367445</f>
        <v>6.9305518285408949</v>
      </c>
      <c r="R4402" s="2" t="e" vm="1">
        <f ca="1">_xlfn.CONCAT(CSV[[#This Row],[lon]],",",CSV[[#This Row],[lat]],";",CSV[[#This Row],[alt]])</f>
        <v>#NAME?</v>
      </c>
    </row>
    <row r="4403" spans="1:18" x14ac:dyDescent="0.25">
      <c r="A4403">
        <v>42.440650658681989</v>
      </c>
      <c r="B4403">
        <v>-6.7732908949255943</v>
      </c>
      <c r="C4403">
        <v>667.4000244140625</v>
      </c>
      <c r="D4403" s="1">
        <v>42854.459780092591</v>
      </c>
      <c r="E4403" s="1">
        <f>CSV[[#This Row],[Column4]]-D4402</f>
        <v>3.4722223062999547E-5</v>
      </c>
      <c r="F4403">
        <f>CSV[[#This Row],[alt]]-C4402</f>
        <v>-0.79998779296875</v>
      </c>
      <c r="G4403">
        <f>IF(CSV[[#This Row],[Altura]]&gt;0,CSV[[#This Row],[Altura]],0)</f>
        <v>0</v>
      </c>
      <c r="H4403">
        <f>IF(CSV[[#This Row],[Altura]]&lt;=0,CSV[[#This Row],[Altura]],0)</f>
        <v>-0.79998779296875</v>
      </c>
      <c r="I4403" s="2">
        <f>RADIANS(CSV[[#This Row],[lon]])-RADIANS(A4402)</f>
        <v>-3.7070344128808941E-6</v>
      </c>
      <c r="J4403" s="2">
        <f>RADIANS(CSV[[#This Row],[lat]])-RADIANS(B4402)</f>
        <v>-7.6949490969424605E-7</v>
      </c>
      <c r="K4403" s="2">
        <f>RADIANS(CSV[[#This Row],[lon]])</f>
        <v>0.74072909068270087</v>
      </c>
      <c r="L4403" s="2">
        <f>RADIANS(CSV[[#This Row],[lat]])</f>
        <v>-0.11821622731180491</v>
      </c>
      <c r="M4403" s="2">
        <f>SIN(CSV[[#This Row],[dlon]]/2)*SIN(CSV[[#This Row],[dlon]]/2)</f>
        <v>3.4355260345668645E-12</v>
      </c>
      <c r="N4403" s="2">
        <f>SIN(CSV[[#This Row],[dlat]]/2)*SIN(CSV[[#This Row],[dlat]]/2)</f>
        <v>1.4803060401133167E-13</v>
      </c>
      <c r="O4403" s="2">
        <f>COS(RADIANS(CSV[[#This Row],[lat]]))</f>
        <v>0.99302059562525058</v>
      </c>
      <c r="P4403" s="2">
        <f>CSV[[#This Row],[sindlon]]+CSV[[#This Row],[cosradlat]]*O4402*CSV[[#This Row],[sindlat]]</f>
        <v>3.5814975319078748E-12</v>
      </c>
      <c r="Q4403" s="2">
        <f>2*ASIN(SQRT(CSV[[#This Row],[Columna1]]))*6367445</f>
        <v>24.100581763189002</v>
      </c>
      <c r="R4403" s="2" t="e" vm="1">
        <f ca="1">_xlfn.CONCAT(CSV[[#This Row],[lon]],",",CSV[[#This Row],[lat]],";",CSV[[#This Row],[alt]])</f>
        <v>#NAME?</v>
      </c>
    </row>
    <row r="4404" spans="1:18" x14ac:dyDescent="0.25">
      <c r="A4404">
        <v>42.440573712810874</v>
      </c>
      <c r="B4404">
        <v>-6.7733164597302684</v>
      </c>
      <c r="C4404">
        <v>667</v>
      </c>
      <c r="D4404" s="1">
        <v>42854.459791666668</v>
      </c>
      <c r="E4404" s="1">
        <f>CSV[[#This Row],[Column4]]-D4403</f>
        <v>1.1574076779652387E-5</v>
      </c>
      <c r="F4404">
        <f>CSV[[#This Row],[alt]]-C4403</f>
        <v>-0.4000244140625</v>
      </c>
      <c r="G4404">
        <f>IF(CSV[[#This Row],[Altura]]&gt;0,CSV[[#This Row],[Altura]],0)</f>
        <v>0</v>
      </c>
      <c r="H4404">
        <f>IF(CSV[[#This Row],[Altura]]&lt;=0,CSV[[#This Row],[Altura]],0)</f>
        <v>-0.4000244140625</v>
      </c>
      <c r="I4404" s="2">
        <f>RADIANS(CSV[[#This Row],[lon]])-RADIANS(A4403)</f>
        <v>-1.3429587968349921E-6</v>
      </c>
      <c r="J4404" s="2">
        <f>RADIANS(CSV[[#This Row],[lat]])-RADIANS(B4403)</f>
        <v>-4.4619001418610971E-7</v>
      </c>
      <c r="K4404" s="2">
        <f>RADIANS(CSV[[#This Row],[lon]])</f>
        <v>0.74072774772390404</v>
      </c>
      <c r="L4404" s="2">
        <f>RADIANS(CSV[[#This Row],[lat]])</f>
        <v>-0.11821667350181909</v>
      </c>
      <c r="M4404" s="2">
        <f>SIN(CSV[[#This Row],[dlon]]/2)*SIN(CSV[[#This Row],[dlon]]/2)</f>
        <v>4.5088458249905455E-13</v>
      </c>
      <c r="N4404" s="2">
        <f>SIN(CSV[[#This Row],[dlat]]/2)*SIN(CSV[[#This Row],[dlat]]/2)</f>
        <v>4.977138218984937E-14</v>
      </c>
      <c r="O4404" s="2">
        <f>COS(RADIANS(CSV[[#This Row],[lat]]))</f>
        <v>0.99302054300102272</v>
      </c>
      <c r="P4404" s="2">
        <f>CSV[[#This Row],[sindlon]]+CSV[[#This Row],[cosradlat]]*O4403*CSV[[#This Row],[sindlat]]</f>
        <v>4.9996363735063837E-13</v>
      </c>
      <c r="Q4404" s="2">
        <f>2*ASIN(SQRT(CSV[[#This Row],[Columna1]]))*6367445</f>
        <v>9.0045996277061242</v>
      </c>
      <c r="R4404" s="2" t="e" vm="1">
        <f ca="1">_xlfn.CONCAT(CSV[[#This Row],[lon]],",",CSV[[#This Row],[lat]],";",CSV[[#This Row],[alt]])</f>
        <v>#NAME?</v>
      </c>
    </row>
    <row r="4405" spans="1:18" x14ac:dyDescent="0.25">
      <c r="A4405">
        <v>42.440339690074325</v>
      </c>
      <c r="B4405">
        <v>-6.7734328843653202</v>
      </c>
      <c r="C4405">
        <v>665.5999755859375</v>
      </c>
      <c r="D4405" s="1">
        <v>42854.459826388891</v>
      </c>
      <c r="E4405" s="1">
        <f>CSV[[#This Row],[Column4]]-D4404</f>
        <v>3.4722223062999547E-5</v>
      </c>
      <c r="F4405">
        <f>CSV[[#This Row],[alt]]-C4404</f>
        <v>-1.4000244140625</v>
      </c>
      <c r="G4405">
        <f>IF(CSV[[#This Row],[Altura]]&gt;0,CSV[[#This Row],[Altura]],0)</f>
        <v>0</v>
      </c>
      <c r="H4405">
        <f>IF(CSV[[#This Row],[Altura]]&lt;=0,CSV[[#This Row],[Altura]],0)</f>
        <v>-1.4000244140625</v>
      </c>
      <c r="I4405" s="2">
        <f>RADIANS(CSV[[#This Row],[lon]])-RADIANS(A4404)</f>
        <v>-4.0844672772877288E-6</v>
      </c>
      <c r="J4405" s="2">
        <f>RADIANS(CSV[[#This Row],[lat]])-RADIANS(B4404)</f>
        <v>-2.031993212095462E-6</v>
      </c>
      <c r="K4405" s="2">
        <f>RADIANS(CSV[[#This Row],[lon]])</f>
        <v>0.74072366325662675</v>
      </c>
      <c r="L4405" s="2">
        <f>RADIANS(CSV[[#This Row],[lat]])</f>
        <v>-0.11821870549503119</v>
      </c>
      <c r="M4405" s="2">
        <f>SIN(CSV[[#This Row],[dlon]]/2)*SIN(CSV[[#This Row],[dlon]]/2)</f>
        <v>4.1707182348027595E-12</v>
      </c>
      <c r="N4405" s="2">
        <f>SIN(CSV[[#This Row],[dlat]]/2)*SIN(CSV[[#This Row],[dlat]]/2)</f>
        <v>1.0322491035001534E-12</v>
      </c>
      <c r="O4405" s="2">
        <f>COS(RADIANS(CSV[[#This Row],[lat]]))</f>
        <v>0.99302030334261282</v>
      </c>
      <c r="P4405" s="2">
        <f>CSV[[#This Row],[sindlon]]+CSV[[#This Row],[cosradlat]]*O4404*CSV[[#This Row],[sindlat]]</f>
        <v>5.1886082999469125E-12</v>
      </c>
      <c r="Q4405" s="2">
        <f>2*ASIN(SQRT(CSV[[#This Row],[Columna1]]))*6367445</f>
        <v>29.008190647860502</v>
      </c>
      <c r="R4405" s="2" t="e" vm="1">
        <f ca="1">_xlfn.CONCAT(CSV[[#This Row],[lon]],",",CSV[[#This Row],[lat]],";",CSV[[#This Row],[alt]])</f>
        <v>#NAME?</v>
      </c>
    </row>
    <row r="4406" spans="1:18" x14ac:dyDescent="0.25">
      <c r="A4406">
        <v>42.440258134156466</v>
      </c>
      <c r="B4406">
        <v>-6.7734687589108944</v>
      </c>
      <c r="C4406">
        <v>665</v>
      </c>
      <c r="D4406" s="1">
        <v>42854.459837962961</v>
      </c>
      <c r="E4406" s="1">
        <f>CSV[[#This Row],[Column4]]-D4405</f>
        <v>1.1574069503694773E-5</v>
      </c>
      <c r="F4406">
        <f>CSV[[#This Row],[alt]]-C4405</f>
        <v>-0.5999755859375</v>
      </c>
      <c r="G4406">
        <f>IF(CSV[[#This Row],[Altura]]&gt;0,CSV[[#This Row],[Altura]],0)</f>
        <v>0</v>
      </c>
      <c r="H4406">
        <f>IF(CSV[[#This Row],[Altura]]&lt;=0,CSV[[#This Row],[Altura]],0)</f>
        <v>-0.5999755859375</v>
      </c>
      <c r="I4406" s="2">
        <f>RADIANS(CSV[[#This Row],[lon]])-RADIANS(A4405)</f>
        <v>-1.4234192911022348E-6</v>
      </c>
      <c r="J4406" s="2">
        <f>RADIANS(CSV[[#This Row],[lat]])-RADIANS(B4405)</f>
        <v>-6.2612893791946789E-7</v>
      </c>
      <c r="K4406" s="2">
        <f>RADIANS(CSV[[#This Row],[lon]])</f>
        <v>0.74072223983733565</v>
      </c>
      <c r="L4406" s="2">
        <f>RADIANS(CSV[[#This Row],[lat]])</f>
        <v>-0.11821933162396911</v>
      </c>
      <c r="M4406" s="2">
        <f>SIN(CSV[[#This Row],[dlon]]/2)*SIN(CSV[[#This Row],[dlon]]/2)</f>
        <v>5.0653061957041172E-13</v>
      </c>
      <c r="N4406" s="2">
        <f>SIN(CSV[[#This Row],[dlat]]/2)*SIN(CSV[[#This Row],[dlat]]/2)</f>
        <v>9.8009361725037008E-14</v>
      </c>
      <c r="O4406" s="2">
        <f>COS(RADIANS(CSV[[#This Row],[lat]]))</f>
        <v>0.9930202294945587</v>
      </c>
      <c r="P4406" s="2">
        <f>CSV[[#This Row],[sindlon]]+CSV[[#This Row],[cosradlat]]*O4405*CSV[[#This Row],[sindlat]]</f>
        <v>6.0317659751959535E-13</v>
      </c>
      <c r="Q4406" s="2">
        <f>2*ASIN(SQRT(CSV[[#This Row],[Columna1]]))*6367445</f>
        <v>9.890481605458211</v>
      </c>
      <c r="R4406" s="2" t="e" vm="1">
        <f ca="1">_xlfn.CONCAT(CSV[[#This Row],[lon]],",",CSV[[#This Row],[lat]],";",CSV[[#This Row],[alt]])</f>
        <v>#NAME?</v>
      </c>
    </row>
    <row r="4407" spans="1:18" x14ac:dyDescent="0.25">
      <c r="A4407">
        <v>42.440171968191862</v>
      </c>
      <c r="B4407">
        <v>-6.7734877020120621</v>
      </c>
      <c r="C4407">
        <v>664.4000244140625</v>
      </c>
      <c r="D4407" s="1">
        <v>42854.459849537037</v>
      </c>
      <c r="E4407" s="1">
        <f>CSV[[#This Row],[Column4]]-D4406</f>
        <v>1.1574076779652387E-5</v>
      </c>
      <c r="F4407">
        <f>CSV[[#This Row],[alt]]-C4406</f>
        <v>-0.5999755859375</v>
      </c>
      <c r="G4407">
        <f>IF(CSV[[#This Row],[Altura]]&gt;0,CSV[[#This Row],[Altura]],0)</f>
        <v>0</v>
      </c>
      <c r="H4407">
        <f>IF(CSV[[#This Row],[Altura]]&lt;=0,CSV[[#This Row],[Altura]],0)</f>
        <v>-0.5999755859375</v>
      </c>
      <c r="I4407" s="2">
        <f>RADIANS(CSV[[#This Row],[lon]])-RADIANS(A4406)</f>
        <v>-1.5038797854804997E-6</v>
      </c>
      <c r="J4407" s="2">
        <f>RADIANS(CSV[[#This Row],[lat]])-RADIANS(B4406)</f>
        <v>-3.3061948591373014E-7</v>
      </c>
      <c r="K4407" s="2">
        <f>RADIANS(CSV[[#This Row],[lon]])</f>
        <v>0.74072073595755017</v>
      </c>
      <c r="L4407" s="2">
        <f>RADIANS(CSV[[#This Row],[lat]])</f>
        <v>-0.11821966224345502</v>
      </c>
      <c r="M4407" s="2">
        <f>SIN(CSV[[#This Row],[dlon]]/2)*SIN(CSV[[#This Row],[dlon]]/2)</f>
        <v>5.6541360229411199E-13</v>
      </c>
      <c r="N4407" s="2">
        <f>SIN(CSV[[#This Row],[dlat]]/2)*SIN(CSV[[#This Row],[dlat]]/2)</f>
        <v>2.7327311116464556E-14</v>
      </c>
      <c r="O4407" s="2">
        <f>COS(RADIANS(CSV[[#This Row],[lat]]))</f>
        <v>0.99302019049986834</v>
      </c>
      <c r="P4407" s="2">
        <f>CSV[[#This Row],[sindlon]]+CSV[[#This Row],[cosradlat]]*O4406*CSV[[#This Row],[sindlat]]</f>
        <v>5.9236076694212715E-13</v>
      </c>
      <c r="Q4407" s="2">
        <f>2*ASIN(SQRT(CSV[[#This Row],[Columna1]]))*6367445</f>
        <v>9.8014051469099339</v>
      </c>
      <c r="R4407" s="2" t="e" vm="1">
        <f ca="1">_xlfn.CONCAT(CSV[[#This Row],[lon]],",",CSV[[#This Row],[lat]],";",CSV[[#This Row],[alt]])</f>
        <v>#NAME?</v>
      </c>
    </row>
    <row r="4408" spans="1:18" x14ac:dyDescent="0.25">
      <c r="A4408">
        <v>42.439997456967831</v>
      </c>
      <c r="B4408">
        <v>-6.7734694294631481</v>
      </c>
      <c r="C4408">
        <v>663.5999755859375</v>
      </c>
      <c r="D4408" s="1">
        <v>42854.459872685184</v>
      </c>
      <c r="E4408" s="1">
        <f>CSV[[#This Row],[Column4]]-D4407</f>
        <v>2.314814628334716E-5</v>
      </c>
      <c r="F4408">
        <f>CSV[[#This Row],[alt]]-C4407</f>
        <v>-0.800048828125</v>
      </c>
      <c r="G4408">
        <f>IF(CSV[[#This Row],[Altura]]&gt;0,CSV[[#This Row],[Altura]],0)</f>
        <v>0</v>
      </c>
      <c r="H4408">
        <f>IF(CSV[[#This Row],[Altura]]&lt;=0,CSV[[#This Row],[Altura]],0)</f>
        <v>-0.800048828125</v>
      </c>
      <c r="I4408" s="2">
        <f>RADIANS(CSV[[#This Row],[lon]])-RADIANS(A4407)</f>
        <v>-3.0457954410811894E-6</v>
      </c>
      <c r="J4408" s="2">
        <f>RADIANS(CSV[[#This Row],[lat]])-RADIANS(B4407)</f>
        <v>3.1891614127310675E-7</v>
      </c>
      <c r="K4408" s="2">
        <f>RADIANS(CSV[[#This Row],[lon]])</f>
        <v>0.74071769016210909</v>
      </c>
      <c r="L4408" s="2">
        <f>RADIANS(CSV[[#This Row],[lat]])</f>
        <v>-0.11821934332731375</v>
      </c>
      <c r="M4408" s="2">
        <f>SIN(CSV[[#This Row],[dlon]]/2)*SIN(CSV[[#This Row],[dlon]]/2)</f>
        <v>2.3192174672259462E-12</v>
      </c>
      <c r="N4408" s="2">
        <f>SIN(CSV[[#This Row],[dlat]]/2)*SIN(CSV[[#This Row],[dlat]]/2)</f>
        <v>2.5426876291131827E-14</v>
      </c>
      <c r="O4408" s="2">
        <f>COS(RADIANS(CSV[[#This Row],[lat]]))</f>
        <v>0.99302022811421753</v>
      </c>
      <c r="P4408" s="2">
        <f>CSV[[#This Row],[sindlon]]+CSV[[#This Row],[cosradlat]]*O4407*CSV[[#This Row],[sindlat]]</f>
        <v>2.3442906337013918E-12</v>
      </c>
      <c r="Q4408" s="2">
        <f>2*ASIN(SQRT(CSV[[#This Row],[Columna1]]))*6367445</f>
        <v>19.498487491820459</v>
      </c>
      <c r="R4408" s="2" t="e" vm="1">
        <f ca="1">_xlfn.CONCAT(CSV[[#This Row],[lon]],",",CSV[[#This Row],[lat]],";",CSV[[#This Row],[alt]])</f>
        <v>#NAME?</v>
      </c>
    </row>
    <row r="4409" spans="1:18" x14ac:dyDescent="0.25">
      <c r="A4409">
        <v>42.43980098515749</v>
      </c>
      <c r="B4409">
        <v>-6.7733489815145731</v>
      </c>
      <c r="C4409">
        <v>664.5999755859375</v>
      </c>
      <c r="D4409" s="1">
        <v>42854.459907407407</v>
      </c>
      <c r="E4409" s="1">
        <f>CSV[[#This Row],[Column4]]-D4408</f>
        <v>3.4722223062999547E-5</v>
      </c>
      <c r="F4409">
        <f>CSV[[#This Row],[alt]]-C4408</f>
        <v>1</v>
      </c>
      <c r="G4409">
        <f>IF(CSV[[#This Row],[Altura]]&gt;0,CSV[[#This Row],[Altura]],0)</f>
        <v>1</v>
      </c>
      <c r="H4409">
        <f>IF(CSV[[#This Row],[Altura]]&lt;=0,CSV[[#This Row],[Altura]],0)</f>
        <v>0</v>
      </c>
      <c r="I4409" s="2">
        <f>RADIANS(CSV[[#This Row],[lon]])-RADIANS(A4408)</f>
        <v>-3.4290799777458858E-6</v>
      </c>
      <c r="J4409" s="2">
        <f>RADIANS(CSV[[#This Row],[lat]])-RADIANS(B4408)</f>
        <v>2.1022132799114468E-6</v>
      </c>
      <c r="K4409" s="2">
        <f>RADIANS(CSV[[#This Row],[lon]])</f>
        <v>0.74071426108213134</v>
      </c>
      <c r="L4409" s="2">
        <f>RADIANS(CSV[[#This Row],[lat]])</f>
        <v>-0.11821724111403384</v>
      </c>
      <c r="M4409" s="2">
        <f>SIN(CSV[[#This Row],[dlon]]/2)*SIN(CSV[[#This Row],[dlon]]/2)</f>
        <v>2.9396473734415505E-12</v>
      </c>
      <c r="N4409" s="2">
        <f>SIN(CSV[[#This Row],[dlat]]/2)*SIN(CSV[[#This Row],[dlat]]/2)</f>
        <v>1.1048251685586039E-12</v>
      </c>
      <c r="O4409" s="2">
        <f>COS(RADIANS(CSV[[#This Row],[lat]]))</f>
        <v>0.99302047605581767</v>
      </c>
      <c r="P4409" s="2">
        <f>CSV[[#This Row],[sindlon]]+CSV[[#This Row],[cosradlat]]*O4408*CSV[[#This Row],[sindlat]]</f>
        <v>4.0291037827257829E-12</v>
      </c>
      <c r="Q4409" s="2">
        <f>2*ASIN(SQRT(CSV[[#This Row],[Columna1]]))*6367445</f>
        <v>25.562270433988846</v>
      </c>
      <c r="R4409" s="2" t="e" vm="1">
        <f ca="1">_xlfn.CONCAT(CSV[[#This Row],[lon]],",",CSV[[#This Row],[lat]],";",CSV[[#This Row],[alt]])</f>
        <v>#NAME?</v>
      </c>
    </row>
    <row r="4410" spans="1:18" x14ac:dyDescent="0.25">
      <c r="A4410">
        <v>42.439752034842968</v>
      </c>
      <c r="B4410">
        <v>-6.7733019590377808</v>
      </c>
      <c r="C4410">
        <v>665.4000244140625</v>
      </c>
      <c r="D4410" s="1">
        <v>42854.459918981483</v>
      </c>
      <c r="E4410" s="1">
        <f>CSV[[#This Row],[Column4]]-D4409</f>
        <v>1.1574076779652387E-5</v>
      </c>
      <c r="F4410">
        <f>CSV[[#This Row],[alt]]-C4409</f>
        <v>0.800048828125</v>
      </c>
      <c r="G4410">
        <f>IF(CSV[[#This Row],[Altura]]&gt;0,CSV[[#This Row],[Altura]],0)</f>
        <v>0.800048828125</v>
      </c>
      <c r="H4410">
        <f>IF(CSV[[#This Row],[Altura]]&lt;=0,CSV[[#This Row],[Altura]],0)</f>
        <v>0</v>
      </c>
      <c r="I4410" s="2">
        <f>RADIANS(CSV[[#This Row],[lon]])-RADIANS(A4409)</f>
        <v>-8.5434415830754062E-7</v>
      </c>
      <c r="J4410" s="2">
        <f>RADIANS(CSV[[#This Row],[lat]])-RADIANS(B4409)</f>
        <v>8.2069704246401365E-7</v>
      </c>
      <c r="K4410" s="2">
        <f>RADIANS(CSV[[#This Row],[lon]])</f>
        <v>0.74071340673797303</v>
      </c>
      <c r="L4410" s="2">
        <f>RADIANS(CSV[[#This Row],[lat]])</f>
        <v>-0.11821642041699137</v>
      </c>
      <c r="M4410" s="2">
        <f>SIN(CSV[[#This Row],[dlon]]/2)*SIN(CSV[[#This Row],[dlon]]/2)</f>
        <v>1.8247598520854393E-13</v>
      </c>
      <c r="N4410" s="2">
        <f>SIN(CSV[[#This Row],[dlat]]/2)*SIN(CSV[[#This Row],[dlat]]/2)</f>
        <v>1.6838590887728528E-13</v>
      </c>
      <c r="O4410" s="2">
        <f>COS(RADIANS(CSV[[#This Row],[lat]]))</f>
        <v>0.99302057285019918</v>
      </c>
      <c r="P4410" s="2">
        <f>CSV[[#This Row],[sindlon]]+CSV[[#This Row],[cosradlat]]*O4409*CSV[[#This Row],[sindlat]]</f>
        <v>3.4851960601496154E-13</v>
      </c>
      <c r="Q4410" s="2">
        <f>2*ASIN(SQRT(CSV[[#This Row],[Columna1]]))*6367445</f>
        <v>7.5181122415977075</v>
      </c>
      <c r="R4410" s="2" t="e" vm="1">
        <f ca="1">_xlfn.CONCAT(CSV[[#This Row],[lon]],",",CSV[[#This Row],[lat]],";",CSV[[#This Row],[alt]])</f>
        <v>#NAME?</v>
      </c>
    </row>
    <row r="4411" spans="1:18" x14ac:dyDescent="0.25">
      <c r="A4411">
        <v>42.439707443118095</v>
      </c>
      <c r="B4411">
        <v>-6.7732560262084007</v>
      </c>
      <c r="C4411">
        <v>666.79998779296875</v>
      </c>
      <c r="D4411" s="1">
        <v>42854.459930555553</v>
      </c>
      <c r="E4411" s="1">
        <f>CSV[[#This Row],[Column4]]-D4410</f>
        <v>1.1574069503694773E-5</v>
      </c>
      <c r="F4411">
        <f>CSV[[#This Row],[alt]]-C4410</f>
        <v>1.39996337890625</v>
      </c>
      <c r="G4411">
        <f>IF(CSV[[#This Row],[Altura]]&gt;0,CSV[[#This Row],[Altura]],0)</f>
        <v>1.39996337890625</v>
      </c>
      <c r="H4411">
        <f>IF(CSV[[#This Row],[Altura]]&lt;=0,CSV[[#This Row],[Altura]],0)</f>
        <v>0</v>
      </c>
      <c r="I4411" s="2">
        <f>RADIANS(CSV[[#This Row],[lon]])-RADIANS(A4410)</f>
        <v>-7.7827241817818305E-7</v>
      </c>
      <c r="J4411" s="2">
        <f>RADIANS(CSV[[#This Row],[lat]])-RADIANS(B4410)</f>
        <v>8.0167910744555204E-7</v>
      </c>
      <c r="K4411" s="2">
        <f>RADIANS(CSV[[#This Row],[lon]])</f>
        <v>0.74071262846555486</v>
      </c>
      <c r="L4411" s="2">
        <f>RADIANS(CSV[[#This Row],[lat]])</f>
        <v>-0.11821561873788393</v>
      </c>
      <c r="M4411" s="2">
        <f>SIN(CSV[[#This Row],[dlon]]/2)*SIN(CSV[[#This Row],[dlon]]/2)</f>
        <v>1.514269892242215E-13</v>
      </c>
      <c r="N4411" s="2">
        <f>SIN(CSV[[#This Row],[dlat]]/2)*SIN(CSV[[#This Row],[dlat]]/2)</f>
        <v>1.6067234782866564E-13</v>
      </c>
      <c r="O4411" s="2">
        <f>COS(RADIANS(CSV[[#This Row],[lat]]))</f>
        <v>0.99302066740092776</v>
      </c>
      <c r="P4411" s="2">
        <f>CSV[[#This Row],[sindlon]]+CSV[[#This Row],[cosradlat]]*O4410*CSV[[#This Row],[sindlat]]</f>
        <v>3.0986437698144306E-13</v>
      </c>
      <c r="Q4411" s="2">
        <f>2*ASIN(SQRT(CSV[[#This Row],[Columna1]]))*6367445</f>
        <v>7.0889354796799235</v>
      </c>
      <c r="R4411" s="2" t="e" vm="1">
        <f ca="1">_xlfn.CONCAT(CSV[[#This Row],[lon]],",",CSV[[#This Row],[lat]],";",CSV[[#This Row],[alt]])</f>
        <v>#NAME?</v>
      </c>
    </row>
    <row r="4412" spans="1:18" x14ac:dyDescent="0.25">
      <c r="A4412">
        <v>42.439631586894393</v>
      </c>
      <c r="B4412">
        <v>-6.7731650825589904</v>
      </c>
      <c r="C4412">
        <v>668.20001220703125</v>
      </c>
      <c r="D4412" s="1">
        <v>42854.459953703707</v>
      </c>
      <c r="E4412" s="1">
        <f>CSV[[#This Row],[Column4]]-D4411</f>
        <v>2.3148153559304774E-5</v>
      </c>
      <c r="F4412">
        <f>CSV[[#This Row],[alt]]-C4411</f>
        <v>1.4000244140625</v>
      </c>
      <c r="G4412">
        <f>IF(CSV[[#This Row],[Altura]]&gt;0,CSV[[#This Row],[Altura]],0)</f>
        <v>1.4000244140625</v>
      </c>
      <c r="H4412">
        <f>IF(CSV[[#This Row],[Altura]]&lt;=0,CSV[[#This Row],[Altura]],0)</f>
        <v>0</v>
      </c>
      <c r="I4412" s="2">
        <f>RADIANS(CSV[[#This Row],[lon]])-RADIANS(A4411)</f>
        <v>-1.323940861719386E-6</v>
      </c>
      <c r="J4412" s="2">
        <f>RADIANS(CSV[[#This Row],[lat]])-RADIANS(B4411)</f>
        <v>1.5872661159876955E-6</v>
      </c>
      <c r="K4412" s="2">
        <f>RADIANS(CSV[[#This Row],[lon]])</f>
        <v>0.74071130452469314</v>
      </c>
      <c r="L4412" s="2">
        <f>RADIANS(CSV[[#This Row],[lat]])</f>
        <v>-0.11821403147176794</v>
      </c>
      <c r="M4412" s="2">
        <f>SIN(CSV[[#This Row],[dlon]]/2)*SIN(CSV[[#This Row],[dlon]]/2)</f>
        <v>4.3820485133250352E-13</v>
      </c>
      <c r="N4412" s="2">
        <f>SIN(CSV[[#This Row],[dlat]]/2)*SIN(CSV[[#This Row],[dlat]]/2)</f>
        <v>6.2985343074053384E-13</v>
      </c>
      <c r="O4412" s="2">
        <f>COS(RADIANS(CSV[[#This Row],[lat]]))</f>
        <v>0.99302085460258627</v>
      </c>
      <c r="P4412" s="2">
        <f>CSV[[#This Row],[sindlon]]+CSV[[#This Row],[cosradlat]]*O4411*CSV[[#This Row],[sindlat]]</f>
        <v>1.0592971668391796E-12</v>
      </c>
      <c r="Q4412" s="2">
        <f>2*ASIN(SQRT(CSV[[#This Row],[Columna1]]))*6367445</f>
        <v>13.107024263342403</v>
      </c>
      <c r="R4412" s="2" t="e" vm="1">
        <f ca="1">_xlfn.CONCAT(CSV[[#This Row],[lon]],",",CSV[[#This Row],[lat]],";",CSV[[#This Row],[alt]])</f>
        <v>#NAME?</v>
      </c>
    </row>
    <row r="4413" spans="1:18" x14ac:dyDescent="0.25">
      <c r="A4413">
        <v>42.439598143100739</v>
      </c>
      <c r="B4413">
        <v>-6.7731237597763538</v>
      </c>
      <c r="C4413">
        <v>668.5999755859375</v>
      </c>
      <c r="D4413" s="1">
        <v>42854.459965277776</v>
      </c>
      <c r="E4413" s="1">
        <f>CSV[[#This Row],[Column4]]-D4412</f>
        <v>1.1574069503694773E-5</v>
      </c>
      <c r="F4413">
        <f>CSV[[#This Row],[alt]]-C4412</f>
        <v>0.39996337890625</v>
      </c>
      <c r="G4413">
        <f>IF(CSV[[#This Row],[Altura]]&gt;0,CSV[[#This Row],[Altura]],0)</f>
        <v>0.39996337890625</v>
      </c>
      <c r="H4413">
        <f>IF(CSV[[#This Row],[Altura]]&lt;=0,CSV[[#This Row],[Altura]],0)</f>
        <v>0</v>
      </c>
      <c r="I4413" s="2">
        <f>RADIANS(CSV[[#This Row],[lon]])-RADIANS(A4412)</f>
        <v>-5.8370431366139286E-7</v>
      </c>
      <c r="J4413" s="2">
        <f>RADIANS(CSV[[#This Row],[lat]])-RADIANS(B4412)</f>
        <v>7.2121861309504265E-7</v>
      </c>
      <c r="K4413" s="2">
        <f>RADIANS(CSV[[#This Row],[lon]])</f>
        <v>0.74071072082037948</v>
      </c>
      <c r="L4413" s="2">
        <f>RADIANS(CSV[[#This Row],[lat]])</f>
        <v>-0.11821331025315485</v>
      </c>
      <c r="M4413" s="2">
        <f>SIN(CSV[[#This Row],[dlon]]/2)*SIN(CSV[[#This Row],[dlon]]/2)</f>
        <v>8.5177681446727012E-14</v>
      </c>
      <c r="N4413" s="2">
        <f>SIN(CSV[[#This Row],[dlat]]/2)*SIN(CSV[[#This Row],[dlat]]/2)</f>
        <v>1.3003907196867855E-13</v>
      </c>
      <c r="O4413" s="2">
        <f>COS(RADIANS(CSV[[#This Row],[lat]]))</f>
        <v>0.9930209396620524</v>
      </c>
      <c r="P4413" s="2">
        <f>CSV[[#This Row],[sindlon]]+CSV[[#This Row],[cosradlat]]*O4412*CSV[[#This Row],[sindlat]]</f>
        <v>2.134079752223326E-13</v>
      </c>
      <c r="Q4413" s="2">
        <f>2*ASIN(SQRT(CSV[[#This Row],[Columna1]]))*6367445</f>
        <v>5.8830226530086422</v>
      </c>
      <c r="R4413" s="2" t="e" vm="1">
        <f ca="1">_xlfn.CONCAT(CSV[[#This Row],[lon]],",",CSV[[#This Row],[lat]],";",CSV[[#This Row],[alt]])</f>
        <v>#NAME?</v>
      </c>
    </row>
    <row r="4414" spans="1:18" x14ac:dyDescent="0.25">
      <c r="A4414">
        <v>42.439535865560174</v>
      </c>
      <c r="B4414">
        <v>-6.7730494122952223</v>
      </c>
      <c r="C4414">
        <v>669.4000244140625</v>
      </c>
      <c r="D4414" s="1">
        <v>42854.459988425922</v>
      </c>
      <c r="E4414" s="1">
        <f>CSV[[#This Row],[Column4]]-D4413</f>
        <v>2.314814628334716E-5</v>
      </c>
      <c r="F4414">
        <f>CSV[[#This Row],[alt]]-C4413</f>
        <v>0.800048828125</v>
      </c>
      <c r="G4414">
        <f>IF(CSV[[#This Row],[Altura]]&gt;0,CSV[[#This Row],[Altura]],0)</f>
        <v>0.800048828125</v>
      </c>
      <c r="H4414">
        <f>IF(CSV[[#This Row],[Altura]]&lt;=0,CSV[[#This Row],[Altura]],0)</f>
        <v>0</v>
      </c>
      <c r="I4414" s="2">
        <f>RADIANS(CSV[[#This Row],[lon]])-RADIANS(A4413)</f>
        <v>-1.0869481328334984E-6</v>
      </c>
      <c r="J4414" s="2">
        <f>RADIANS(CSV[[#This Row],[lat]])-RADIANS(B4413)</f>
        <v>1.2976083363092084E-6</v>
      </c>
      <c r="K4414" s="2">
        <f>RADIANS(CSV[[#This Row],[lon]])</f>
        <v>0.74070963387224664</v>
      </c>
      <c r="L4414" s="2">
        <f>RADIANS(CSV[[#This Row],[lat]])</f>
        <v>-0.11821201264481854</v>
      </c>
      <c r="M4414" s="2">
        <f>SIN(CSV[[#This Row],[dlon]]/2)*SIN(CSV[[#This Row],[dlon]]/2)</f>
        <v>2.9536406086752805E-13</v>
      </c>
      <c r="N4414" s="2">
        <f>SIN(CSV[[#This Row],[dlat]]/2)*SIN(CSV[[#This Row],[dlat]]/2)</f>
        <v>4.2094684861472884E-13</v>
      </c>
      <c r="O4414" s="2">
        <f>COS(RADIANS(CSV[[#This Row],[lat]]))</f>
        <v>0.99302109269877692</v>
      </c>
      <c r="P4414" s="2">
        <f>CSV[[#This Row],[sindlon]]+CSV[[#This Row],[cosradlat]]*O4413*CSV[[#This Row],[sindlat]]</f>
        <v>7.104558497192562E-13</v>
      </c>
      <c r="Q4414" s="2">
        <f>2*ASIN(SQRT(CSV[[#This Row],[Columna1]]))*6367445</f>
        <v>10.73405324583891</v>
      </c>
      <c r="R4414" s="2" t="e" vm="1">
        <f ca="1">_xlfn.CONCAT(CSV[[#This Row],[lon]],",",CSV[[#This Row],[lat]],";",CSV[[#This Row],[alt]])</f>
        <v>#NAME?</v>
      </c>
    </row>
    <row r="4415" spans="1:18" x14ac:dyDescent="0.25">
      <c r="A4415">
        <v>42.439448777586222</v>
      </c>
      <c r="B4415">
        <v>-6.7729457281529903</v>
      </c>
      <c r="C4415">
        <v>671</v>
      </c>
      <c r="D4415" s="1">
        <v>42854.460023148145</v>
      </c>
      <c r="E4415" s="1">
        <f>CSV[[#This Row],[Column4]]-D4414</f>
        <v>3.4722223062999547E-5</v>
      </c>
      <c r="F4415">
        <f>CSV[[#This Row],[alt]]-C4414</f>
        <v>1.5999755859375</v>
      </c>
      <c r="G4415">
        <f>IF(CSV[[#This Row],[Altura]]&gt;0,CSV[[#This Row],[Altura]],0)</f>
        <v>1.5999755859375</v>
      </c>
      <c r="H4415">
        <f>IF(CSV[[#This Row],[Altura]]&lt;=0,CSV[[#This Row],[Altura]],0)</f>
        <v>0</v>
      </c>
      <c r="I4415" s="2">
        <f>RADIANS(CSV[[#This Row],[lon]])-RADIANS(A4414)</f>
        <v>-1.5199718843561527E-6</v>
      </c>
      <c r="J4415" s="2">
        <f>RADIANS(CSV[[#This Row],[lat]])-RADIANS(B4414)</f>
        <v>1.8096296640485177E-6</v>
      </c>
      <c r="K4415" s="2">
        <f>RADIANS(CSV[[#This Row],[lon]])</f>
        <v>0.74070811390036229</v>
      </c>
      <c r="L4415" s="2">
        <f>RADIANS(CSV[[#This Row],[lat]])</f>
        <v>-0.11821020301515449</v>
      </c>
      <c r="M4415" s="2">
        <f>SIN(CSV[[#This Row],[dlon]]/2)*SIN(CSV[[#This Row],[dlon]]/2)</f>
        <v>5.7757863230818722E-13</v>
      </c>
      <c r="N4415" s="2">
        <f>SIN(CSV[[#This Row],[dlat]]/2)*SIN(CSV[[#This Row],[dlat]]/2)</f>
        <v>8.1868988025086432E-13</v>
      </c>
      <c r="O4415" s="2">
        <f>COS(RADIANS(CSV[[#This Row],[lat]]))</f>
        <v>0.99302130611924122</v>
      </c>
      <c r="P4415" s="2">
        <f>CSV[[#This Row],[sindlon]]+CSV[[#This Row],[cosradlat]]*O4414*CSV[[#This Row],[sindlat]]</f>
        <v>1.3848814389104573E-12</v>
      </c>
      <c r="Q4415" s="2">
        <f>2*ASIN(SQRT(CSV[[#This Row],[Columna1]]))*6367445</f>
        <v>14.986544076449219</v>
      </c>
      <c r="R4415" s="2" t="e" vm="1">
        <f ca="1">_xlfn.CONCAT(CSV[[#This Row],[lon]],",",CSV[[#This Row],[lat]],";",CSV[[#This Row],[alt]])</f>
        <v>#NAME?</v>
      </c>
    </row>
    <row r="4416" spans="1:18" x14ac:dyDescent="0.25">
      <c r="A4416">
        <v>42.439422961324453</v>
      </c>
      <c r="B4416">
        <v>-6.7729141283780336</v>
      </c>
      <c r="C4416">
        <v>671.4000244140625</v>
      </c>
      <c r="D4416" s="1">
        <v>42854.460034722222</v>
      </c>
      <c r="E4416" s="1">
        <f>CSV[[#This Row],[Column4]]-D4415</f>
        <v>1.1574076779652387E-5</v>
      </c>
      <c r="F4416">
        <f>CSV[[#This Row],[alt]]-C4415</f>
        <v>0.4000244140625</v>
      </c>
      <c r="G4416">
        <f>IF(CSV[[#This Row],[Altura]]&gt;0,CSV[[#This Row],[Altura]],0)</f>
        <v>0.4000244140625</v>
      </c>
      <c r="H4416">
        <f>IF(CSV[[#This Row],[Altura]]&lt;=0,CSV[[#This Row],[Altura]],0)</f>
        <v>0</v>
      </c>
      <c r="I4416" s="2">
        <f>RADIANS(CSV[[#This Row],[lon]])-RADIANS(A4415)</f>
        <v>-4.5057876840726152E-7</v>
      </c>
      <c r="J4416" s="2">
        <f>RADIANS(CSV[[#This Row],[lat]])-RADIANS(B4415)</f>
        <v>5.515201158823313E-7</v>
      </c>
      <c r="K4416" s="2">
        <f>RADIANS(CSV[[#This Row],[lon]])</f>
        <v>0.74070766332159388</v>
      </c>
      <c r="L4416" s="2">
        <f>RADIANS(CSV[[#This Row],[lat]])</f>
        <v>-0.11820965149503861</v>
      </c>
      <c r="M4416" s="2">
        <f>SIN(CSV[[#This Row],[dlon]]/2)*SIN(CSV[[#This Row],[dlon]]/2)</f>
        <v>5.0755306634850293E-14</v>
      </c>
      <c r="N4416" s="2">
        <f>SIN(CSV[[#This Row],[dlat]]/2)*SIN(CSV[[#This Row],[dlat]]/2)</f>
        <v>7.6043609555713113E-14</v>
      </c>
      <c r="O4416" s="2">
        <f>COS(RADIANS(CSV[[#This Row],[lat]]))</f>
        <v>0.99302137116266498</v>
      </c>
      <c r="P4416" s="2">
        <f>CSV[[#This Row],[sindlon]]+CSV[[#This Row],[cosradlat]]*O4415*CSV[[#This Row],[sindlat]]</f>
        <v>1.2574125444549731E-13</v>
      </c>
      <c r="Q4416" s="2">
        <f>2*ASIN(SQRT(CSV[[#This Row],[Columna1]]))*6367445</f>
        <v>4.5157936899290192</v>
      </c>
      <c r="R4416" s="2" t="e" vm="1">
        <f ca="1">_xlfn.CONCAT(CSV[[#This Row],[lon]],",",CSV[[#This Row],[lat]],";",CSV[[#This Row],[alt]])</f>
        <v>#NAME?</v>
      </c>
    </row>
    <row r="4417" spans="1:18" x14ac:dyDescent="0.25">
      <c r="A4417">
        <v>42.439375855028629</v>
      </c>
      <c r="B4417">
        <v>-6.7728478275239468</v>
      </c>
      <c r="C4417">
        <v>672.4000244140625</v>
      </c>
      <c r="D4417" s="1">
        <v>42854.460057870368</v>
      </c>
      <c r="E4417" s="1">
        <f>CSV[[#This Row],[Column4]]-D4416</f>
        <v>2.314814628334716E-5</v>
      </c>
      <c r="F4417">
        <f>CSV[[#This Row],[alt]]-C4416</f>
        <v>1</v>
      </c>
      <c r="G4417">
        <f>IF(CSV[[#This Row],[Altura]]&gt;0,CSV[[#This Row],[Altura]],0)</f>
        <v>1</v>
      </c>
      <c r="H4417">
        <f>IF(CSV[[#This Row],[Altura]]&lt;=0,CSV[[#This Row],[Altura]],0)</f>
        <v>0</v>
      </c>
      <c r="I4417" s="2">
        <f>RADIANS(CSV[[#This Row],[lon]])-RADIANS(A4416)</f>
        <v>-8.2215996055623464E-7</v>
      </c>
      <c r="J4417" s="2">
        <f>RADIANS(CSV[[#This Row],[lat]])-RADIANS(B4416)</f>
        <v>1.1571682007049944E-6</v>
      </c>
      <c r="K4417" s="2">
        <f>RADIANS(CSV[[#This Row],[lon]])</f>
        <v>0.74070684116163332</v>
      </c>
      <c r="L4417" s="2">
        <f>RADIANS(CSV[[#This Row],[lat]])</f>
        <v>-0.1182084943268379</v>
      </c>
      <c r="M4417" s="2">
        <f>SIN(CSV[[#This Row],[dlon]]/2)*SIN(CSV[[#This Row],[dlon]]/2)</f>
        <v>1.6898675018544778E-13</v>
      </c>
      <c r="N4417" s="2">
        <f>SIN(CSV[[#This Row],[dlat]]/2)*SIN(CSV[[#This Row],[dlat]]/2)</f>
        <v>3.3475956118067119E-13</v>
      </c>
      <c r="O4417" s="2">
        <f>COS(RADIANS(CSV[[#This Row],[lat]]))</f>
        <v>0.99302150763210295</v>
      </c>
      <c r="P4417" s="2">
        <f>CSV[[#This Row],[sindlon]]+CSV[[#This Row],[cosradlat]]*O4416*CSV[[#This Row],[sindlat]]</f>
        <v>4.9909033448987212E-13</v>
      </c>
      <c r="Q4417" s="2">
        <f>2*ASIN(SQRT(CSV[[#This Row],[Columna1]]))*6367445</f>
        <v>8.996731875940009</v>
      </c>
      <c r="R4417" s="2" t="e" vm="1">
        <f ca="1">_xlfn.CONCAT(CSV[[#This Row],[lon]],",",CSV[[#This Row],[lat]],";",CSV[[#This Row],[alt]])</f>
        <v>#NAME?</v>
      </c>
    </row>
    <row r="4418" spans="1:18" x14ac:dyDescent="0.25">
      <c r="A4418">
        <v>42.439332772046328</v>
      </c>
      <c r="B4418">
        <v>-6.7727744858711958</v>
      </c>
      <c r="C4418">
        <v>673.5999755859375</v>
      </c>
      <c r="D4418" s="1">
        <v>42854.460081018522</v>
      </c>
      <c r="E4418" s="1">
        <f>CSV[[#This Row],[Column4]]-D4417</f>
        <v>2.3148153559304774E-5</v>
      </c>
      <c r="F4418">
        <f>CSV[[#This Row],[alt]]-C4417</f>
        <v>1.199951171875</v>
      </c>
      <c r="G4418">
        <f>IF(CSV[[#This Row],[Altura]]&gt;0,CSV[[#This Row],[Altura]],0)</f>
        <v>1.199951171875</v>
      </c>
      <c r="H4418">
        <f>IF(CSV[[#This Row],[Altura]]&lt;=0,CSV[[#This Row],[Altura]],0)</f>
        <v>0</v>
      </c>
      <c r="I4418" s="2">
        <f>RADIANS(CSV[[#This Row],[lon]])-RADIANS(A4417)</f>
        <v>-7.5193989279576101E-7</v>
      </c>
      <c r="J4418" s="2">
        <f>RADIANS(CSV[[#This Row],[lat]])-RADIANS(B4417)</f>
        <v>1.2800533193552122E-6</v>
      </c>
      <c r="K4418" s="2">
        <f>RADIANS(CSV[[#This Row],[lon]])</f>
        <v>0.74070608922174053</v>
      </c>
      <c r="L4418" s="2">
        <f>RADIANS(CSV[[#This Row],[lat]])</f>
        <v>-0.11820721427351855</v>
      </c>
      <c r="M4418" s="2">
        <f>SIN(CSV[[#This Row],[dlon]]/2)*SIN(CSV[[#This Row],[dlon]]/2)</f>
        <v>1.413534005944185E-13</v>
      </c>
      <c r="N4418" s="2">
        <f>SIN(CSV[[#This Row],[dlat]]/2)*SIN(CSV[[#This Row],[dlat]]/2)</f>
        <v>4.0963412509801823E-13</v>
      </c>
      <c r="O4418" s="2">
        <f>COS(RADIANS(CSV[[#This Row],[lat]]))</f>
        <v>0.99302165859232172</v>
      </c>
      <c r="P4418" s="2">
        <f>CSV[[#This Row],[sindlon]]+CSV[[#This Row],[cosradlat]]*O4417*CSV[[#This Row],[sindlat]]</f>
        <v>5.4529027878607801E-13</v>
      </c>
      <c r="Q4418" s="2">
        <f>2*ASIN(SQRT(CSV[[#This Row],[Columna1]]))*6367445</f>
        <v>9.4039232435552602</v>
      </c>
      <c r="R4418" s="2" t="e" vm="1">
        <f ca="1">_xlfn.CONCAT(CSV[[#This Row],[lon]],",",CSV[[#This Row],[lat]],";",CSV[[#This Row],[alt]])</f>
        <v>#NAME?</v>
      </c>
    </row>
    <row r="4419" spans="1:18" x14ac:dyDescent="0.25">
      <c r="A4419">
        <v>42.439272254705429</v>
      </c>
      <c r="B4419">
        <v>-6.7726534511893988</v>
      </c>
      <c r="C4419">
        <v>674.5999755859375</v>
      </c>
      <c r="D4419" s="1">
        <v>42854.460115740738</v>
      </c>
      <c r="E4419" s="1">
        <f>CSV[[#This Row],[Column4]]-D4418</f>
        <v>3.4722215787041932E-5</v>
      </c>
      <c r="F4419">
        <f>CSV[[#This Row],[alt]]-C4418</f>
        <v>1</v>
      </c>
      <c r="G4419">
        <f>IF(CSV[[#This Row],[Altura]]&gt;0,CSV[[#This Row],[Altura]],0)</f>
        <v>1</v>
      </c>
      <c r="H4419">
        <f>IF(CSV[[#This Row],[Altura]]&lt;=0,CSV[[#This Row],[Altura]],0)</f>
        <v>0</v>
      </c>
      <c r="I4419" s="2">
        <f>RADIANS(CSV[[#This Row],[lon]])-RADIANS(A4418)</f>
        <v>-1.056226853202169E-6</v>
      </c>
      <c r="J4419" s="2">
        <f>RADIANS(CSV[[#This Row],[lat]])-RADIANS(B4418)</f>
        <v>2.112453706473727E-6</v>
      </c>
      <c r="K4419" s="2">
        <f>RADIANS(CSV[[#This Row],[lon]])</f>
        <v>0.74070503299488732</v>
      </c>
      <c r="L4419" s="2">
        <f>RADIANS(CSV[[#This Row],[lat]])</f>
        <v>-0.11820510181981207</v>
      </c>
      <c r="M4419" s="2">
        <f>SIN(CSV[[#This Row],[dlon]]/2)*SIN(CSV[[#This Row],[dlon]]/2)</f>
        <v>2.7890379135631316E-13</v>
      </c>
      <c r="N4419" s="2">
        <f>SIN(CSV[[#This Row],[dlat]]/2)*SIN(CSV[[#This Row],[dlat]]/2)</f>
        <v>1.1156151654982321E-12</v>
      </c>
      <c r="O4419" s="2">
        <f>COS(RADIANS(CSV[[#This Row],[lat]]))</f>
        <v>0.99302190771625576</v>
      </c>
      <c r="P4419" s="2">
        <f>CSV[[#This Row],[sindlon]]+CSV[[#This Row],[cosradlat]]*O4418*CSV[[#This Row],[sindlat]]</f>
        <v>1.3790032732219399E-12</v>
      </c>
      <c r="Q4419" s="2">
        <f>2*ASIN(SQRT(CSV[[#This Row],[Columna1]]))*6367445</f>
        <v>14.954704864696891</v>
      </c>
      <c r="R4419" s="2" t="e" vm="1">
        <f ca="1">_xlfn.CONCAT(CSV[[#This Row],[lon]],",",CSV[[#This Row],[lat]],";",CSV[[#This Row],[alt]])</f>
        <v>#NAME?</v>
      </c>
    </row>
    <row r="4420" spans="1:18" x14ac:dyDescent="0.25">
      <c r="A4420">
        <v>42.439245264977217</v>
      </c>
      <c r="B4420">
        <v>-6.7725635971873999</v>
      </c>
      <c r="C4420">
        <v>675.5999755859375</v>
      </c>
      <c r="D4420" s="1">
        <v>42854.460138888891</v>
      </c>
      <c r="E4420" s="1">
        <f>CSV[[#This Row],[Column4]]-D4419</f>
        <v>2.3148153559304774E-5</v>
      </c>
      <c r="F4420">
        <f>CSV[[#This Row],[alt]]-C4419</f>
        <v>1</v>
      </c>
      <c r="G4420">
        <f>IF(CSV[[#This Row],[Altura]]&gt;0,CSV[[#This Row],[Altura]],0)</f>
        <v>1</v>
      </c>
      <c r="H4420">
        <f>IF(CSV[[#This Row],[Altura]]&lt;=0,CSV[[#This Row],[Altura]],0)</f>
        <v>0</v>
      </c>
      <c r="I4420" s="2">
        <f>RADIANS(CSV[[#This Row],[lon]])-RADIANS(A4419)</f>
        <v>-4.710596215318219E-7</v>
      </c>
      <c r="J4420" s="2">
        <f>RADIANS(CSV[[#This Row],[lat]])-RADIANS(B4419)</f>
        <v>1.5682481809692339E-6</v>
      </c>
      <c r="K4420" s="2">
        <f>RADIANS(CSV[[#This Row],[lon]])</f>
        <v>0.74070456193526579</v>
      </c>
      <c r="L4420" s="2">
        <f>RADIANS(CSV[[#This Row],[lat]])</f>
        <v>-0.1182035335716311</v>
      </c>
      <c r="M4420" s="2">
        <f>SIN(CSV[[#This Row],[dlon]]/2)*SIN(CSV[[#This Row],[dlon]]/2)</f>
        <v>5.54742917594248E-14</v>
      </c>
      <c r="N4420" s="2">
        <f>SIN(CSV[[#This Row],[dlat]]/2)*SIN(CSV[[#This Row],[dlat]]/2)</f>
        <v>6.1485058927820172E-13</v>
      </c>
      <c r="O4420" s="2">
        <f>COS(RADIANS(CSV[[#This Row],[lat]]))</f>
        <v>0.99302209265858177</v>
      </c>
      <c r="P4420" s="2">
        <f>CSV[[#This Row],[sindlon]]+CSV[[#This Row],[cosradlat]]*O4419*CSV[[#This Row],[sindlat]]</f>
        <v>6.6177396504499643E-13</v>
      </c>
      <c r="Q4420" s="2">
        <f>2*ASIN(SQRT(CSV[[#This Row],[Columna1]]))*6367445</f>
        <v>10.359768166617094</v>
      </c>
      <c r="R4420" s="2" t="e" vm="1">
        <f ca="1">_xlfn.CONCAT(CSV[[#This Row],[lon]],",",CSV[[#This Row],[lat]],";",CSV[[#This Row],[alt]])</f>
        <v>#NAME?</v>
      </c>
    </row>
    <row r="4421" spans="1:18" x14ac:dyDescent="0.25">
      <c r="A4421">
        <v>42.43924149312079</v>
      </c>
      <c r="B4421">
        <v>-6.7724620085209608</v>
      </c>
      <c r="C4421">
        <v>676.5999755859375</v>
      </c>
      <c r="D4421" s="1">
        <v>42854.460162037038</v>
      </c>
      <c r="E4421" s="1">
        <f>CSV[[#This Row],[Column4]]-D4420</f>
        <v>2.314814628334716E-5</v>
      </c>
      <c r="F4421">
        <f>CSV[[#This Row],[alt]]-C4420</f>
        <v>1</v>
      </c>
      <c r="G4421">
        <f>IF(CSV[[#This Row],[Altura]]&gt;0,CSV[[#This Row],[Altura]],0)</f>
        <v>1</v>
      </c>
      <c r="H4421">
        <f>IF(CSV[[#This Row],[Altura]]&lt;=0,CSV[[#This Row],[Altura]],0)</f>
        <v>0</v>
      </c>
      <c r="I4421" s="2">
        <f>RADIANS(CSV[[#This Row],[lon]])-RADIANS(A4420)</f>
        <v>-6.5831313622588539E-8</v>
      </c>
      <c r="J4421" s="2">
        <f>RADIANS(CSV[[#This Row],[lat]])-RADIANS(B4420)</f>
        <v>1.7730567120760599E-6</v>
      </c>
      <c r="K4421" s="2">
        <f>RADIANS(CSV[[#This Row],[lon]])</f>
        <v>0.74070449610395217</v>
      </c>
      <c r="L4421" s="2">
        <f>RADIANS(CSV[[#This Row],[lat]])</f>
        <v>-0.11820176051491903</v>
      </c>
      <c r="M4421" s="2">
        <f>SIN(CSV[[#This Row],[dlon]]/2)*SIN(CSV[[#This Row],[dlon]]/2)</f>
        <v>1.0834404633189023E-15</v>
      </c>
      <c r="N4421" s="2">
        <f>SIN(CSV[[#This Row],[dlat]]/2)*SIN(CSV[[#This Row],[dlat]]/2)</f>
        <v>7.8593252605928607E-13</v>
      </c>
      <c r="O4421" s="2">
        <f>COS(RADIANS(CSV[[#This Row],[lat]]))</f>
        <v>0.99302230175088213</v>
      </c>
      <c r="P4421" s="2">
        <f>CSV[[#This Row],[sindlon]]+CSV[[#This Row],[cosradlat]]*O4420*CSV[[#This Row],[sindlat]]</f>
        <v>7.7608606901208502E-13</v>
      </c>
      <c r="Q4421" s="2">
        <f>2*ASIN(SQRT(CSV[[#This Row],[Columna1]]))*6367445</f>
        <v>11.218896511726506</v>
      </c>
      <c r="R4421" s="2" t="e" vm="1">
        <f ca="1">_xlfn.CONCAT(CSV[[#This Row],[lon]],",",CSV[[#This Row],[lat]],";",CSV[[#This Row],[alt]])</f>
        <v>#NAME?</v>
      </c>
    </row>
    <row r="4422" spans="1:18" x14ac:dyDescent="0.25">
      <c r="A4422">
        <v>42.439247611910105</v>
      </c>
      <c r="B4422">
        <v>-6.7724066879600286</v>
      </c>
      <c r="C4422">
        <v>677</v>
      </c>
      <c r="D4422" s="1">
        <v>42854.460173611114</v>
      </c>
      <c r="E4422" s="1">
        <f>CSV[[#This Row],[Column4]]-D4421</f>
        <v>1.1574076779652387E-5</v>
      </c>
      <c r="F4422">
        <f>CSV[[#This Row],[alt]]-C4421</f>
        <v>0.4000244140625</v>
      </c>
      <c r="G4422">
        <f>IF(CSV[[#This Row],[Altura]]&gt;0,CSV[[#This Row],[Altura]],0)</f>
        <v>0.4000244140625</v>
      </c>
      <c r="H4422">
        <f>IF(CSV[[#This Row],[Altura]]&lt;=0,CSV[[#This Row],[Altura]],0)</f>
        <v>0</v>
      </c>
      <c r="I4422" s="2">
        <f>RADIANS(CSV[[#This Row],[lon]])-RADIANS(A4421)</f>
        <v>1.067930198717093E-7</v>
      </c>
      <c r="J4422" s="2">
        <f>RADIANS(CSV[[#This Row],[lat]])-RADIANS(B4421)</f>
        <v>9.6552593231713502E-7</v>
      </c>
      <c r="K4422" s="2">
        <f>RADIANS(CSV[[#This Row],[lon]])</f>
        <v>0.74070460289697204</v>
      </c>
      <c r="L4422" s="2">
        <f>RADIANS(CSV[[#This Row],[lat]])</f>
        <v>-0.11820079498898671</v>
      </c>
      <c r="M4422" s="2">
        <f>SIN(CSV[[#This Row],[dlon]]/2)*SIN(CSV[[#This Row],[dlon]]/2)</f>
        <v>2.8511872733298219E-15</v>
      </c>
      <c r="N4422" s="2">
        <f>SIN(CSV[[#This Row],[dlat]]/2)*SIN(CSV[[#This Row],[dlat]]/2)</f>
        <v>2.330600814942001E-13</v>
      </c>
      <c r="O4422" s="2">
        <f>COS(RADIANS(CSV[[#This Row],[lat]]))</f>
        <v>0.99302241561171289</v>
      </c>
      <c r="P4422" s="2">
        <f>CSV[[#This Row],[sindlon]]+CSV[[#This Row],[cosradlat]]*O4421*CSV[[#This Row],[sindlat]]</f>
        <v>2.3267019656645817E-13</v>
      </c>
      <c r="Q4422" s="2">
        <f>2*ASIN(SQRT(CSV[[#This Row],[Columna1]]))*6367445</f>
        <v>6.1427886957530076</v>
      </c>
      <c r="R4422" s="2" t="e" vm="1">
        <f ca="1">_xlfn.CONCAT(CSV[[#This Row],[lon]],",",CSV[[#This Row],[lat]],";",CSV[[#This Row],[alt]])</f>
        <v>#NAME?</v>
      </c>
    </row>
    <row r="4423" spans="1:18" x14ac:dyDescent="0.25">
      <c r="A4423">
        <v>42.439303435385227</v>
      </c>
      <c r="B4423">
        <v>-6.772239301353693</v>
      </c>
      <c r="C4423">
        <v>677.20001220703125</v>
      </c>
      <c r="D4423" s="1">
        <v>42854.46020833333</v>
      </c>
      <c r="E4423" s="1">
        <f>CSV[[#This Row],[Column4]]-D4422</f>
        <v>3.4722215787041932E-5</v>
      </c>
      <c r="F4423">
        <f>CSV[[#This Row],[alt]]-C4422</f>
        <v>0.20001220703125</v>
      </c>
      <c r="G4423">
        <f>IF(CSV[[#This Row],[Altura]]&gt;0,CSV[[#This Row],[Altura]],0)</f>
        <v>0.20001220703125</v>
      </c>
      <c r="H4423">
        <f>IF(CSV[[#This Row],[Altura]]&lt;=0,CSV[[#This Row],[Altura]],0)</f>
        <v>0</v>
      </c>
      <c r="I4423" s="2">
        <f>RADIANS(CSV[[#This Row],[lon]])-RADIANS(A4422)</f>
        <v>9.7430344070392749E-7</v>
      </c>
      <c r="J4423" s="2">
        <f>RADIANS(CSV[[#This Row],[lat]])-RADIANS(B4422)</f>
        <v>2.9214474042971172E-6</v>
      </c>
      <c r="K4423" s="2">
        <f>RADIANS(CSV[[#This Row],[lon]])</f>
        <v>0.74070557720041275</v>
      </c>
      <c r="L4423" s="2">
        <f>RADIANS(CSV[[#This Row],[lat]])</f>
        <v>-0.11819787354158241</v>
      </c>
      <c r="M4423" s="2">
        <f>SIN(CSV[[#This Row],[dlon]]/2)*SIN(CSV[[#This Row],[dlon]]/2)</f>
        <v>2.3731679864185911E-13</v>
      </c>
      <c r="N4423" s="2">
        <f>SIN(CSV[[#This Row],[dlat]]/2)*SIN(CSV[[#This Row],[dlat]]/2)</f>
        <v>2.1337137340170736E-12</v>
      </c>
      <c r="O4423" s="2">
        <f>COS(RADIANS(CSV[[#This Row],[lat]]))</f>
        <v>0.99302276012134638</v>
      </c>
      <c r="P4423" s="2">
        <f>CSV[[#This Row],[sindlon]]+CSV[[#This Row],[cosradlat]]*O4422*CSV[[#This Row],[sindlat]]</f>
        <v>2.3413588107817412E-12</v>
      </c>
      <c r="Q4423" s="2">
        <f>2*ASIN(SQRT(CSV[[#This Row],[Columna1]]))*6367445</f>
        <v>19.486291052479999</v>
      </c>
      <c r="R4423" s="2" t="e" vm="1">
        <f ca="1">_xlfn.CONCAT(CSV[[#This Row],[lon]],",",CSV[[#This Row],[lat]],";",CSV[[#This Row],[alt]])</f>
        <v>#NAME?</v>
      </c>
    </row>
    <row r="4424" spans="1:18" x14ac:dyDescent="0.25">
      <c r="A4424">
        <v>42.439329335466027</v>
      </c>
      <c r="B4424">
        <v>-6.7721803765743971</v>
      </c>
      <c r="C4424">
        <v>677.20001220703125</v>
      </c>
      <c r="D4424" s="1">
        <v>42854.460219907407</v>
      </c>
      <c r="E4424" s="1">
        <f>CSV[[#This Row],[Column4]]-D4423</f>
        <v>1.1574076779652387E-5</v>
      </c>
      <c r="F4424">
        <f>CSV[[#This Row],[alt]]-C4423</f>
        <v>0</v>
      </c>
      <c r="G4424">
        <f>IF(CSV[[#This Row],[Altura]]&gt;0,CSV[[#This Row],[Altura]],0)</f>
        <v>0</v>
      </c>
      <c r="H4424">
        <f>IF(CSV[[#This Row],[Altura]]&lt;=0,CSV[[#This Row],[Altura]],0)</f>
        <v>0</v>
      </c>
      <c r="I4424" s="2">
        <f>RADIANS(CSV[[#This Row],[lon]])-RADIANS(A4423)</f>
        <v>4.5204168652723808E-7</v>
      </c>
      <c r="J4424" s="2">
        <f>RADIANS(CSV[[#This Row],[lat]])-RADIANS(B4423)</f>
        <v>1.0284314097136482E-6</v>
      </c>
      <c r="K4424" s="2">
        <f>RADIANS(CSV[[#This Row],[lon]])</f>
        <v>0.74070602924209927</v>
      </c>
      <c r="L4424" s="2">
        <f>RADIANS(CSV[[#This Row],[lat]])</f>
        <v>-0.1181968451101727</v>
      </c>
      <c r="M4424" s="2">
        <f>SIN(CSV[[#This Row],[dlon]]/2)*SIN(CSV[[#This Row],[dlon]]/2)</f>
        <v>5.1085421589596569E-14</v>
      </c>
      <c r="N4424" s="2">
        <f>SIN(CSV[[#This Row],[dlat]]/2)*SIN(CSV[[#This Row],[dlat]]/2)</f>
        <v>2.6441779112137712E-13</v>
      </c>
      <c r="O4424" s="2">
        <f>COS(RADIANS(CSV[[#This Row],[lat]]))</f>
        <v>0.99302288139638106</v>
      </c>
      <c r="P4424" s="2">
        <f>CSV[[#This Row],[sindlon]]+CSV[[#This Row],[cosradlat]]*O4423*CSV[[#This Row],[sindlat]]</f>
        <v>3.1182630419503954E-13</v>
      </c>
      <c r="Q4424" s="2">
        <f>2*ASIN(SQRT(CSV[[#This Row],[Columna1]]))*6367445</f>
        <v>7.1113421050665142</v>
      </c>
      <c r="R4424" s="2" t="e" vm="1">
        <f ca="1">_xlfn.CONCAT(CSV[[#This Row],[lon]],",",CSV[[#This Row],[lat]],";",CSV[[#This Row],[alt]])</f>
        <v>#NAME?</v>
      </c>
    </row>
    <row r="4425" spans="1:18" x14ac:dyDescent="0.25">
      <c r="A4425">
        <v>42.439435198903084</v>
      </c>
      <c r="B4425">
        <v>-6.7719914484769106</v>
      </c>
      <c r="C4425">
        <v>677</v>
      </c>
      <c r="D4425" s="1">
        <v>42854.46025462963</v>
      </c>
      <c r="E4425" s="1">
        <f>CSV[[#This Row],[Column4]]-D4424</f>
        <v>3.4722223062999547E-5</v>
      </c>
      <c r="F4425">
        <f>CSV[[#This Row],[alt]]-C4424</f>
        <v>-0.20001220703125</v>
      </c>
      <c r="G4425">
        <f>IF(CSV[[#This Row],[Altura]]&gt;0,CSV[[#This Row],[Altura]],0)</f>
        <v>0</v>
      </c>
      <c r="H4425">
        <f>IF(CSV[[#This Row],[Altura]]&lt;=0,CSV[[#This Row],[Altura]],0)</f>
        <v>-0.20001220703125</v>
      </c>
      <c r="I4425" s="2">
        <f>RADIANS(CSV[[#This Row],[lon]])-RADIANS(A4424)</f>
        <v>1.8476655341270742E-6</v>
      </c>
      <c r="J4425" s="2">
        <f>RADIANS(CSV[[#This Row],[lat]])-RADIANS(B4424)</f>
        <v>3.2974173506672422E-6</v>
      </c>
      <c r="K4425" s="2">
        <f>RADIANS(CSV[[#This Row],[lon]])</f>
        <v>0.7407078769076334</v>
      </c>
      <c r="L4425" s="2">
        <f>RADIANS(CSV[[#This Row],[lat]])</f>
        <v>-0.11819354769282203</v>
      </c>
      <c r="M4425" s="2">
        <f>SIN(CSV[[#This Row],[dlon]]/2)*SIN(CSV[[#This Row],[dlon]]/2)</f>
        <v>8.5346698150002884E-13</v>
      </c>
      <c r="N4425" s="2">
        <f>SIN(CSV[[#This Row],[dlat]]/2)*SIN(CSV[[#This Row],[dlat]]/2)</f>
        <v>2.7182402961178807E-12</v>
      </c>
      <c r="O4425" s="2">
        <f>COS(RADIANS(CSV[[#This Row],[lat]]))</f>
        <v>0.99302327022845727</v>
      </c>
      <c r="P4425" s="2">
        <f>CSV[[#This Row],[sindlon]]+CSV[[#This Row],[cosradlat]]*O4424*CSV[[#This Row],[sindlat]]</f>
        <v>3.533909681742033E-12</v>
      </c>
      <c r="Q4425" s="2">
        <f>2*ASIN(SQRT(CSV[[#This Row],[Columna1]]))*6367445</f>
        <v>23.939932464467848</v>
      </c>
      <c r="R4425" s="2" t="e" vm="1">
        <f ca="1">_xlfn.CONCAT(CSV[[#This Row],[lon]],",",CSV[[#This Row],[lat]],";",CSV[[#This Row],[alt]])</f>
        <v>#NAME?</v>
      </c>
    </row>
    <row r="4426" spans="1:18" x14ac:dyDescent="0.25">
      <c r="A4426">
        <v>42.439484233036637</v>
      </c>
      <c r="B4426">
        <v>-6.7719245608896017</v>
      </c>
      <c r="C4426">
        <v>676.5999755859375</v>
      </c>
      <c r="D4426" s="1">
        <v>42854.460266203707</v>
      </c>
      <c r="E4426" s="1">
        <f>CSV[[#This Row],[Column4]]-D4425</f>
        <v>1.1574076779652387E-5</v>
      </c>
      <c r="F4426">
        <f>CSV[[#This Row],[alt]]-C4425</f>
        <v>-0.4000244140625</v>
      </c>
      <c r="G4426">
        <f>IF(CSV[[#This Row],[Altura]]&gt;0,CSV[[#This Row],[Altura]],0)</f>
        <v>0</v>
      </c>
      <c r="H4426">
        <f>IF(CSV[[#This Row],[Altura]]&lt;=0,CSV[[#This Row],[Altura]],0)</f>
        <v>-0.4000244140625</v>
      </c>
      <c r="I4426" s="2">
        <f>RADIANS(CSV[[#This Row],[lon]])-RADIANS(A4425)</f>
        <v>8.5580707631649489E-7</v>
      </c>
      <c r="J4426" s="2">
        <f>RADIANS(CSV[[#This Row],[lat]])-RADIANS(B4425)</f>
        <v>1.1674086272672746E-6</v>
      </c>
      <c r="K4426" s="2">
        <f>RADIANS(CSV[[#This Row],[lon]])</f>
        <v>0.74070873271470972</v>
      </c>
      <c r="L4426" s="2">
        <f>RADIANS(CSV[[#This Row],[lat]])</f>
        <v>-0.11819238028419476</v>
      </c>
      <c r="M4426" s="2">
        <f>SIN(CSV[[#This Row],[dlon]]/2)*SIN(CSV[[#This Row],[dlon]]/2)</f>
        <v>1.8310143796833553E-13</v>
      </c>
      <c r="N4426" s="2">
        <f>SIN(CSV[[#This Row],[dlat]]/2)*SIN(CSV[[#This Row],[dlat]]/2)</f>
        <v>3.407107257544769E-13</v>
      </c>
      <c r="O4426" s="2">
        <f>COS(RADIANS(CSV[[#This Row],[lat]]))</f>
        <v>0.99302340788691501</v>
      </c>
      <c r="P4426" s="2">
        <f>CSV[[#This Row],[sindlon]]+CSV[[#This Row],[cosradlat]]*O4425*CSV[[#This Row],[sindlat]]</f>
        <v>5.1907470098182261E-13</v>
      </c>
      <c r="Q4426" s="2">
        <f>2*ASIN(SQRT(CSV[[#This Row],[Columna1]]))*6367445</f>
        <v>9.1750856950627639</v>
      </c>
      <c r="R4426" s="2" t="e" vm="1">
        <f ca="1">_xlfn.CONCAT(CSV[[#This Row],[lon]],",",CSV[[#This Row],[lat]],";",CSV[[#This Row],[alt]])</f>
        <v>#NAME?</v>
      </c>
    </row>
    <row r="4427" spans="1:18" x14ac:dyDescent="0.25">
      <c r="A4427">
        <v>42.439539805054665</v>
      </c>
      <c r="B4427">
        <v>-6.7718533985316753</v>
      </c>
      <c r="C4427">
        <v>676</v>
      </c>
      <c r="D4427" s="1">
        <v>42854.460277777776</v>
      </c>
      <c r="E4427" s="1">
        <f>CSV[[#This Row],[Column4]]-D4426</f>
        <v>1.1574069503694773E-5</v>
      </c>
      <c r="F4427">
        <f>CSV[[#This Row],[alt]]-C4426</f>
        <v>-0.5999755859375</v>
      </c>
      <c r="G4427">
        <f>IF(CSV[[#This Row],[Altura]]&gt;0,CSV[[#This Row],[Altura]],0)</f>
        <v>0</v>
      </c>
      <c r="H4427">
        <f>IF(CSV[[#This Row],[Altura]]&lt;=0,CSV[[#This Row],[Altura]],0)</f>
        <v>-0.5999755859375</v>
      </c>
      <c r="I4427" s="2">
        <f>RADIANS(CSV[[#This Row],[lon]])-RADIANS(A4426)</f>
        <v>9.6991468656604241E-7</v>
      </c>
      <c r="J4427" s="2">
        <f>RADIANS(CSV[[#This Row],[lat]])-RADIANS(B4426)</f>
        <v>1.2420174492905334E-6</v>
      </c>
      <c r="K4427" s="2">
        <f>RADIANS(CSV[[#This Row],[lon]])</f>
        <v>0.74070970262939628</v>
      </c>
      <c r="L4427" s="2">
        <f>RADIANS(CSV[[#This Row],[lat]])</f>
        <v>-0.11819113826674547</v>
      </c>
      <c r="M4427" s="2">
        <f>SIN(CSV[[#This Row],[dlon]]/2)*SIN(CSV[[#This Row],[dlon]]/2)</f>
        <v>2.3518362480410757E-13</v>
      </c>
      <c r="N4427" s="2">
        <f>SIN(CSV[[#This Row],[dlat]]/2)*SIN(CSV[[#This Row],[dlat]]/2)</f>
        <v>3.8565183608549109E-13</v>
      </c>
      <c r="O4427" s="2">
        <f>COS(RADIANS(CSV[[#This Row],[lat]]))</f>
        <v>0.99302355434160772</v>
      </c>
      <c r="P4427" s="2">
        <f>CSV[[#This Row],[sindlon]]+CSV[[#This Row],[cosradlat]]*O4426*CSV[[#This Row],[sindlat]]</f>
        <v>6.1547321662917085E-13</v>
      </c>
      <c r="Q4427" s="2">
        <f>2*ASIN(SQRT(CSV[[#This Row],[Columna1]]))*6367445</f>
        <v>9.9907887771961903</v>
      </c>
      <c r="R4427" s="2" t="e" vm="1">
        <f ca="1">_xlfn.CONCAT(CSV[[#This Row],[lon]],",",CSV[[#This Row],[lat]],";",CSV[[#This Row],[alt]])</f>
        <v>#NAME?</v>
      </c>
    </row>
    <row r="4428" spans="1:18" x14ac:dyDescent="0.25">
      <c r="A4428">
        <v>42.439673328772187</v>
      </c>
      <c r="B4428">
        <v>-6.7717052903026342</v>
      </c>
      <c r="C4428">
        <v>674.5999755859375</v>
      </c>
      <c r="D4428" s="1">
        <v>42854.460300925923</v>
      </c>
      <c r="E4428" s="1">
        <f>CSV[[#This Row],[Column4]]-D4427</f>
        <v>2.314814628334716E-5</v>
      </c>
      <c r="F4428">
        <f>CSV[[#This Row],[alt]]-C4427</f>
        <v>-1.4000244140625</v>
      </c>
      <c r="G4428">
        <f>IF(CSV[[#This Row],[Altura]]&gt;0,CSV[[#This Row],[Altura]],0)</f>
        <v>0</v>
      </c>
      <c r="H4428">
        <f>IF(CSV[[#This Row],[Altura]]&lt;=0,CSV[[#This Row],[Altura]],0)</f>
        <v>-1.4000244140625</v>
      </c>
      <c r="I4428" s="2">
        <f>RADIANS(CSV[[#This Row],[lon]])-RADIANS(A4427)</f>
        <v>2.3304285002856417E-6</v>
      </c>
      <c r="J4428" s="2">
        <f>RADIANS(CSV[[#This Row],[lat]])-RADIANS(B4427)</f>
        <v>2.5849762460700143E-6</v>
      </c>
      <c r="K4428" s="2">
        <f>RADIANS(CSV[[#This Row],[lon]])</f>
        <v>0.74071203305789657</v>
      </c>
      <c r="L4428" s="2">
        <f>RADIANS(CSV[[#This Row],[lat]])</f>
        <v>-0.1181885532904994</v>
      </c>
      <c r="M4428" s="2">
        <f>SIN(CSV[[#This Row],[dlon]]/2)*SIN(CSV[[#This Row],[dlon]]/2)</f>
        <v>1.3577242487352819E-12</v>
      </c>
      <c r="N4428" s="2">
        <f>SIN(CSV[[#This Row],[dlat]]/2)*SIN(CSV[[#This Row],[dlat]]/2)</f>
        <v>1.6705255481856258E-12</v>
      </c>
      <c r="O4428" s="2">
        <f>COS(RADIANS(CSV[[#This Row],[lat]]))</f>
        <v>0.99302385914875968</v>
      </c>
      <c r="P4428" s="2">
        <f>CSV[[#This Row],[sindlon]]+CSV[[#This Row],[cosradlat]]*O4427*CSV[[#This Row],[sindlat]]</f>
        <v>3.0050229469458413E-12</v>
      </c>
      <c r="Q4428" s="2">
        <f>2*ASIN(SQRT(CSV[[#This Row],[Columna1]]))*6367445</f>
        <v>22.075934375013397</v>
      </c>
      <c r="R4428" s="2" t="e" vm="1">
        <f ca="1">_xlfn.CONCAT(CSV[[#This Row],[lon]],",",CSV[[#This Row],[lat]],";",CSV[[#This Row],[alt]])</f>
        <v>#NAME?</v>
      </c>
    </row>
    <row r="4429" spans="1:18" x14ac:dyDescent="0.25">
      <c r="A4429">
        <v>42.439749268814921</v>
      </c>
      <c r="B4429">
        <v>-6.7716304399073124</v>
      </c>
      <c r="C4429">
        <v>672.79998779296875</v>
      </c>
      <c r="D4429" s="1">
        <v>42854.460312499999</v>
      </c>
      <c r="E4429" s="1">
        <f>CSV[[#This Row],[Column4]]-D4428</f>
        <v>1.1574076779652387E-5</v>
      </c>
      <c r="F4429">
        <f>CSV[[#This Row],[alt]]-C4428</f>
        <v>-1.79998779296875</v>
      </c>
      <c r="G4429">
        <f>IF(CSV[[#This Row],[Altura]]&gt;0,CSV[[#This Row],[Altura]],0)</f>
        <v>0</v>
      </c>
      <c r="H4429">
        <f>IF(CSV[[#This Row],[Altura]]&lt;=0,CSV[[#This Row],[Altura]],0)</f>
        <v>-1.79998779296875</v>
      </c>
      <c r="I4429" s="2">
        <f>RADIANS(CSV[[#This Row],[lon]])-RADIANS(A4428)</f>
        <v>1.3254037798393625E-6</v>
      </c>
      <c r="J4429" s="2">
        <f>RADIANS(CSV[[#This Row],[lat]])-RADIANS(B4428)</f>
        <v>1.3063858447792676E-6</v>
      </c>
      <c r="K4429" s="2">
        <f>RADIANS(CSV[[#This Row],[lon]])</f>
        <v>0.74071335846167641</v>
      </c>
      <c r="L4429" s="2">
        <f>RADIANS(CSV[[#This Row],[lat]])</f>
        <v>-0.11818724690465462</v>
      </c>
      <c r="M4429" s="2">
        <f>SIN(CSV[[#This Row],[dlon]]/2)*SIN(CSV[[#This Row],[dlon]]/2)</f>
        <v>4.3917379490305307E-13</v>
      </c>
      <c r="N4429" s="2">
        <f>SIN(CSV[[#This Row],[dlat]]/2)*SIN(CSV[[#This Row],[dlat]]/2)</f>
        <v>4.2666099385984941E-13</v>
      </c>
      <c r="O4429" s="2">
        <f>COS(RADIANS(CSV[[#This Row],[lat]]))</f>
        <v>0.99302401318855971</v>
      </c>
      <c r="P4429" s="2">
        <f>CSV[[#This Row],[sindlon]]+CSV[[#This Row],[cosradlat]]*O4428*CSV[[#This Row],[sindlat]]</f>
        <v>8.5990272376421838E-13</v>
      </c>
      <c r="Q4429" s="2">
        <f>2*ASIN(SQRT(CSV[[#This Row],[Columna1]]))*6367445</f>
        <v>11.809183207960549</v>
      </c>
      <c r="R4429" s="2" t="e" vm="1">
        <f ca="1">_xlfn.CONCAT(CSV[[#This Row],[lon]],",",CSV[[#This Row],[lat]],";",CSV[[#This Row],[alt]])</f>
        <v>#NAME?</v>
      </c>
    </row>
    <row r="4430" spans="1:18" x14ac:dyDescent="0.25">
      <c r="A4430">
        <v>42.439829986542463</v>
      </c>
      <c r="B4430">
        <v>-6.7715554218739271</v>
      </c>
      <c r="C4430">
        <v>671.5999755859375</v>
      </c>
      <c r="D4430" s="1">
        <v>42854.460324074076</v>
      </c>
      <c r="E4430" s="1">
        <f>CSV[[#This Row],[Column4]]-D4429</f>
        <v>1.1574076779652387E-5</v>
      </c>
      <c r="F4430">
        <f>CSV[[#This Row],[alt]]-C4429</f>
        <v>-1.20001220703125</v>
      </c>
      <c r="G4430">
        <f>IF(CSV[[#This Row],[Altura]]&gt;0,CSV[[#This Row],[Altura]],0)</f>
        <v>0</v>
      </c>
      <c r="H4430">
        <f>IF(CSV[[#This Row],[Altura]]&lt;=0,CSV[[#This Row],[Altura]],0)</f>
        <v>-1.20001220703125</v>
      </c>
      <c r="I4430" s="2">
        <f>RADIANS(CSV[[#This Row],[lon]])-RADIANS(A4429)</f>
        <v>1.4087901103465583E-6</v>
      </c>
      <c r="J4430" s="2">
        <f>RADIANS(CSV[[#This Row],[lat]])-RADIANS(B4429)</f>
        <v>1.3093116809498317E-6</v>
      </c>
      <c r="K4430" s="2">
        <f>RADIANS(CSV[[#This Row],[lon]])</f>
        <v>0.74071476725178675</v>
      </c>
      <c r="L4430" s="2">
        <f>RADIANS(CSV[[#This Row],[lat]])</f>
        <v>-0.11818593759297367</v>
      </c>
      <c r="M4430" s="2">
        <f>SIN(CSV[[#This Row],[dlon]]/2)*SIN(CSV[[#This Row],[dlon]]/2)</f>
        <v>4.9617239375248494E-13</v>
      </c>
      <c r="N4430" s="2">
        <f>SIN(CSV[[#This Row],[dlat]]/2)*SIN(CSV[[#This Row],[dlat]]/2)</f>
        <v>4.2857426946785721E-13</v>
      </c>
      <c r="O4430" s="2">
        <f>COS(RADIANS(CSV[[#This Row],[lat]]))</f>
        <v>0.99302416757165335</v>
      </c>
      <c r="P4430" s="2">
        <f>CSV[[#This Row],[sindlon]]+CSV[[#This Row],[cosradlat]]*O4429*CSV[[#This Row],[sindlat]]</f>
        <v>9.187881283265869E-13</v>
      </c>
      <c r="Q4430" s="2">
        <f>2*ASIN(SQRT(CSV[[#This Row],[Columna1]]))*6367445</f>
        <v>12.206829695780909</v>
      </c>
      <c r="R4430" s="2" t="e" vm="1">
        <f ca="1">_xlfn.CONCAT(CSV[[#This Row],[lon]],",",CSV[[#This Row],[lat]],";",CSV[[#This Row],[alt]])</f>
        <v>#NAME?</v>
      </c>
    </row>
    <row r="4431" spans="1:18" x14ac:dyDescent="0.25">
      <c r="A4431">
        <v>42.439911626279354</v>
      </c>
      <c r="B4431">
        <v>-6.7714726086705923</v>
      </c>
      <c r="C4431">
        <v>670.79998779296875</v>
      </c>
      <c r="D4431" s="1">
        <v>42854.460335648146</v>
      </c>
      <c r="E4431" s="1">
        <f>CSV[[#This Row],[Column4]]-D4430</f>
        <v>1.1574069503694773E-5</v>
      </c>
      <c r="F4431">
        <f>CSV[[#This Row],[alt]]-C4430</f>
        <v>-0.79998779296875</v>
      </c>
      <c r="G4431">
        <f>IF(CSV[[#This Row],[Altura]]&gt;0,CSV[[#This Row],[Altura]],0)</f>
        <v>0</v>
      </c>
      <c r="H4431">
        <f>IF(CSV[[#This Row],[Altura]]&lt;=0,CSV[[#This Row],[Altura]],0)</f>
        <v>-0.79998779296875</v>
      </c>
      <c r="I4431" s="2">
        <f>RADIANS(CSV[[#This Row],[lon]])-RADIANS(A4430)</f>
        <v>1.4248822092222113E-6</v>
      </c>
      <c r="J4431" s="2">
        <f>RADIANS(CSV[[#This Row],[lat]])-RADIANS(B4430)</f>
        <v>1.4453630623190161E-6</v>
      </c>
      <c r="K4431" s="2">
        <f>RADIANS(CSV[[#This Row],[lon]])</f>
        <v>0.74071619213399598</v>
      </c>
      <c r="L4431" s="2">
        <f>RADIANS(CSV[[#This Row],[lat]])</f>
        <v>-0.11818449222991136</v>
      </c>
      <c r="M4431" s="2">
        <f>SIN(CSV[[#This Row],[dlon]]/2)*SIN(CSV[[#This Row],[dlon]]/2)</f>
        <v>5.0757232753940657E-13</v>
      </c>
      <c r="N4431" s="2">
        <f>SIN(CSV[[#This Row],[dlat]]/2)*SIN(CSV[[#This Row],[dlat]]/2)</f>
        <v>5.222685954789601E-13</v>
      </c>
      <c r="O4431" s="2">
        <f>COS(RADIANS(CSV[[#This Row],[lat]]))</f>
        <v>0.99302433799481216</v>
      </c>
      <c r="P4431" s="2">
        <f>CSV[[#This Row],[sindlon]]+CSV[[#This Row],[cosradlat]]*O4430*CSV[[#This Row],[sindlat]]</f>
        <v>1.0225799097535653E-12</v>
      </c>
      <c r="Q4431" s="2">
        <f>2*ASIN(SQRT(CSV[[#This Row],[Columna1]]))*6367445</f>
        <v>12.877863755088011</v>
      </c>
      <c r="R4431" s="2" t="e" vm="1">
        <f ca="1">_xlfn.CONCAT(CSV[[#This Row],[lon]],",",CSV[[#This Row],[lat]],";",CSV[[#This Row],[alt]])</f>
        <v>#NAME?</v>
      </c>
    </row>
    <row r="4432" spans="1:18" x14ac:dyDescent="0.25">
      <c r="A4432">
        <v>42.439990751445293</v>
      </c>
      <c r="B4432">
        <v>-6.7713747080415487</v>
      </c>
      <c r="C4432">
        <v>669.5999755859375</v>
      </c>
      <c r="D4432" s="1">
        <v>42854.460347222222</v>
      </c>
      <c r="E4432" s="1">
        <f>CSV[[#This Row],[Column4]]-D4431</f>
        <v>1.1574076779652387E-5</v>
      </c>
      <c r="F4432">
        <f>CSV[[#This Row],[alt]]-C4431</f>
        <v>-1.20001220703125</v>
      </c>
      <c r="G4432">
        <f>IF(CSV[[#This Row],[Altura]]&gt;0,CSV[[#This Row],[Altura]],0)</f>
        <v>0</v>
      </c>
      <c r="H4432">
        <f>IF(CSV[[#This Row],[Altura]]&lt;=0,CSV[[#This Row],[Altura]],0)</f>
        <v>-1.20001220703125</v>
      </c>
      <c r="I4432" s="2">
        <f>RADIANS(CSV[[#This Row],[lon]])-RADIANS(A4431)</f>
        <v>1.3809946668441597E-6</v>
      </c>
      <c r="J4432" s="2">
        <f>RADIANS(CSV[[#This Row],[lat]])-RADIANS(B4431)</f>
        <v>1.7086883165734479E-6</v>
      </c>
      <c r="K4432" s="2">
        <f>RADIANS(CSV[[#This Row],[lon]])</f>
        <v>0.74071757312866282</v>
      </c>
      <c r="L4432" s="2">
        <f>RADIANS(CSV[[#This Row],[lat]])</f>
        <v>-0.11818278354159478</v>
      </c>
      <c r="M4432" s="2">
        <f>SIN(CSV[[#This Row],[dlon]]/2)*SIN(CSV[[#This Row],[dlon]]/2)</f>
        <v>4.7678656746292723E-13</v>
      </c>
      <c r="N4432" s="2">
        <f>SIN(CSV[[#This Row],[dlat]]/2)*SIN(CSV[[#This Row],[dlat]]/2)</f>
        <v>7.2990394079847317E-13</v>
      </c>
      <c r="O4432" s="2">
        <f>COS(RADIANS(CSV[[#This Row],[lat]]))</f>
        <v>0.99302453946404867</v>
      </c>
      <c r="P4432" s="2">
        <f>CSV[[#This Row],[sindlon]]+CSV[[#This Row],[cosradlat]]*O4431*CSV[[#This Row],[sindlat]]</f>
        <v>1.1965430449381395E-12</v>
      </c>
      <c r="Q4432" s="2">
        <f>2*ASIN(SQRT(CSV[[#This Row],[Columna1]]))*6367445</f>
        <v>13.930264459447969</v>
      </c>
      <c r="R4432" s="2" t="e" vm="1">
        <f ca="1">_xlfn.CONCAT(CSV[[#This Row],[lon]],",",CSV[[#This Row],[lat]],";",CSV[[#This Row],[alt]])</f>
        <v>#NAME?</v>
      </c>
    </row>
    <row r="4433" spans="1:18" x14ac:dyDescent="0.25">
      <c r="A4433">
        <v>42.440062751993537</v>
      </c>
      <c r="B4433">
        <v>-6.7712616361677647</v>
      </c>
      <c r="C4433">
        <v>667</v>
      </c>
      <c r="D4433" s="1">
        <v>42854.460358796299</v>
      </c>
      <c r="E4433" s="1">
        <f>CSV[[#This Row],[Column4]]-D4432</f>
        <v>1.1574076779652387E-5</v>
      </c>
      <c r="F4433">
        <f>CSV[[#This Row],[alt]]-C4432</f>
        <v>-2.5999755859375</v>
      </c>
      <c r="G4433">
        <f>IF(CSV[[#This Row],[Altura]]&gt;0,CSV[[#This Row],[Altura]],0)</f>
        <v>0</v>
      </c>
      <c r="H4433">
        <f>IF(CSV[[#This Row],[Altura]]&lt;=0,CSV[[#This Row],[Altura]],0)</f>
        <v>-2.5999755859375</v>
      </c>
      <c r="I4433" s="2">
        <f>RADIANS(CSV[[#This Row],[lon]])-RADIANS(A4432)</f>
        <v>1.2566466300878432E-6</v>
      </c>
      <c r="J4433" s="2">
        <f>RADIANS(CSV[[#This Row],[lat]])-RADIANS(B4432)</f>
        <v>1.9734764889339784E-6</v>
      </c>
      <c r="K4433" s="2">
        <f>RADIANS(CSV[[#This Row],[lon]])</f>
        <v>0.74071882977529291</v>
      </c>
      <c r="L4433" s="2">
        <f>RADIANS(CSV[[#This Row],[lat]])</f>
        <v>-0.11818081006510585</v>
      </c>
      <c r="M4433" s="2">
        <f>SIN(CSV[[#This Row],[dlon]]/2)*SIN(CSV[[#This Row],[dlon]]/2)</f>
        <v>3.9479018822773126E-13</v>
      </c>
      <c r="N4433" s="2">
        <f>SIN(CSV[[#This Row],[dlat]]/2)*SIN(CSV[[#This Row],[dlat]]/2)</f>
        <v>9.7365236309347982E-13</v>
      </c>
      <c r="O4433" s="2">
        <f>COS(RADIANS(CSV[[#This Row],[lat]]))</f>
        <v>0.99302477215050933</v>
      </c>
      <c r="P4433" s="2">
        <f>CSV[[#This Row],[sindlon]]+CSV[[#This Row],[cosradlat]]*O4432*CSV[[#This Row],[sindlat]]</f>
        <v>1.3549068040790246E-12</v>
      </c>
      <c r="Q4433" s="2">
        <f>2*ASIN(SQRT(CSV[[#This Row],[Columna1]]))*6367445</f>
        <v>14.823471061585668</v>
      </c>
      <c r="R4433" s="2" t="e" vm="1">
        <f ca="1">_xlfn.CONCAT(CSV[[#This Row],[lon]],",",CSV[[#This Row],[lat]],";",CSV[[#This Row],[alt]])</f>
        <v>#NAME?</v>
      </c>
    </row>
    <row r="4434" spans="1:18" x14ac:dyDescent="0.25">
      <c r="A4434">
        <v>42.440119497478008</v>
      </c>
      <c r="B4434">
        <v>-6.771132554858923</v>
      </c>
      <c r="C4434">
        <v>664.20001220703125</v>
      </c>
      <c r="D4434" s="1">
        <v>42854.460370370369</v>
      </c>
      <c r="E4434" s="1">
        <f>CSV[[#This Row],[Column4]]-D4433</f>
        <v>1.1574069503694773E-5</v>
      </c>
      <c r="F4434">
        <f>CSV[[#This Row],[alt]]-C4433</f>
        <v>-2.79998779296875</v>
      </c>
      <c r="G4434">
        <f>IF(CSV[[#This Row],[Altura]]&gt;0,CSV[[#This Row],[Altura]],0)</f>
        <v>0</v>
      </c>
      <c r="H4434">
        <f>IF(CSV[[#This Row],[Altura]]&lt;=0,CSV[[#This Row],[Altura]],0)</f>
        <v>-2.79998779296875</v>
      </c>
      <c r="I4434" s="2">
        <f>RADIANS(CSV[[#This Row],[lon]])-RADIANS(A4433)</f>
        <v>9.9039553957958049E-7</v>
      </c>
      <c r="J4434" s="2">
        <f>RADIANS(CSV[[#This Row],[lat]])-RADIANS(B4433)</f>
        <v>2.252893842077941E-6</v>
      </c>
      <c r="K4434" s="2">
        <f>RADIANS(CSV[[#This Row],[lon]])</f>
        <v>0.74071982017083249</v>
      </c>
      <c r="L4434" s="2">
        <f>RADIANS(CSV[[#This Row],[lat]])</f>
        <v>-0.11817855717126377</v>
      </c>
      <c r="M4434" s="2">
        <f>SIN(CSV[[#This Row],[dlon]]/2)*SIN(CSV[[#This Row],[dlon]]/2)</f>
        <v>2.4522083120476206E-13</v>
      </c>
      <c r="N4434" s="2">
        <f>SIN(CSV[[#This Row],[dlat]]/2)*SIN(CSV[[#This Row],[dlat]]/2)</f>
        <v>1.2688826659176399E-12</v>
      </c>
      <c r="O4434" s="2">
        <f>COS(RADIANS(CSV[[#This Row],[lat]]))</f>
        <v>0.99302503777747142</v>
      </c>
      <c r="P4434" s="2">
        <f>CSV[[#This Row],[sindlon]]+CSV[[#This Row],[cosradlat]]*O4433*CSV[[#This Row],[sindlat]]</f>
        <v>1.4964640763707223E-12</v>
      </c>
      <c r="Q4434" s="2">
        <f>2*ASIN(SQRT(CSV[[#This Row],[Columna1]]))*6367445</f>
        <v>15.578597112225685</v>
      </c>
      <c r="R4434" s="2" t="e" vm="1">
        <f ca="1">_xlfn.CONCAT(CSV[[#This Row],[lon]],",",CSV[[#This Row],[lat]],";",CSV[[#This Row],[alt]])</f>
        <v>#NAME?</v>
      </c>
    </row>
    <row r="4435" spans="1:18" x14ac:dyDescent="0.25">
      <c r="A4435">
        <v>42.440155874937773</v>
      </c>
      <c r="B4435">
        <v>-6.7709934990853071</v>
      </c>
      <c r="C4435">
        <v>662.4000244140625</v>
      </c>
      <c r="D4435" s="1">
        <v>42854.460381944446</v>
      </c>
      <c r="E4435" s="1">
        <f>CSV[[#This Row],[Column4]]-D4434</f>
        <v>1.1574076779652387E-5</v>
      </c>
      <c r="F4435">
        <f>CSV[[#This Row],[alt]]-C4434</f>
        <v>-1.79998779296875</v>
      </c>
      <c r="G4435">
        <f>IF(CSV[[#This Row],[Altura]]&gt;0,CSV[[#This Row],[Altura]],0)</f>
        <v>0</v>
      </c>
      <c r="H4435">
        <f>IF(CSV[[#This Row],[Altura]]&lt;=0,CSV[[#This Row],[Altura]],0)</f>
        <v>-1.79998779296875</v>
      </c>
      <c r="I4435" s="2">
        <f>RADIANS(CSV[[#This Row],[lon]])-RADIANS(A4434)</f>
        <v>6.3490644641728267E-7</v>
      </c>
      <c r="J4435" s="2">
        <f>RADIANS(CSV[[#This Row],[lat]])-RADIANS(B4434)</f>
        <v>2.4269810934979263E-6</v>
      </c>
      <c r="K4435" s="2">
        <f>RADIANS(CSV[[#This Row],[lon]])</f>
        <v>0.74072045507727891</v>
      </c>
      <c r="L4435" s="2">
        <f>RADIANS(CSV[[#This Row],[lat]])</f>
        <v>-0.11817613019017027</v>
      </c>
      <c r="M4435" s="2">
        <f>SIN(CSV[[#This Row],[dlon]]/2)*SIN(CSV[[#This Row],[dlon]]/2)</f>
        <v>1.0077654892555206E-13</v>
      </c>
      <c r="N4435" s="2">
        <f>SIN(CSV[[#This Row],[dlat]]/2)*SIN(CSV[[#This Row],[dlat]]/2)</f>
        <v>1.472559307048375E-12</v>
      </c>
      <c r="O4435" s="2">
        <f>COS(RADIANS(CSV[[#This Row],[lat]]))</f>
        <v>0.99302532392451404</v>
      </c>
      <c r="P4435" s="2">
        <f>CSV[[#This Row],[sindlon]]+CSV[[#This Row],[cosradlat]]*O4434*CSV[[#This Row],[sindlat]]</f>
        <v>1.5528658234838052E-12</v>
      </c>
      <c r="Q4435" s="2">
        <f>2*ASIN(SQRT(CSV[[#This Row],[Columna1]]))*6367445</f>
        <v>15.869460545404692</v>
      </c>
      <c r="R4435" s="2" t="e" vm="1">
        <f ca="1">_xlfn.CONCAT(CSV[[#This Row],[lon]],",",CSV[[#This Row],[lat]],";",CSV[[#This Row],[alt]])</f>
        <v>#NAME?</v>
      </c>
    </row>
    <row r="4436" spans="1:18" x14ac:dyDescent="0.25">
      <c r="A4436">
        <v>42.440162161365151</v>
      </c>
      <c r="B4436">
        <v>-6.7708526831120253</v>
      </c>
      <c r="C4436">
        <v>661.20001220703125</v>
      </c>
      <c r="D4436" s="1">
        <v>42854.460393518515</v>
      </c>
      <c r="E4436" s="1">
        <f>CSV[[#This Row],[Column4]]-D4435</f>
        <v>1.1574069503694773E-5</v>
      </c>
      <c r="F4436">
        <f>CSV[[#This Row],[alt]]-C4435</f>
        <v>-1.20001220703125</v>
      </c>
      <c r="G4436">
        <f>IF(CSV[[#This Row],[Altura]]&gt;0,CSV[[#This Row],[Altura]],0)</f>
        <v>0</v>
      </c>
      <c r="H4436">
        <f>IF(CSV[[#This Row],[Altura]]&lt;=0,CSV[[#This Row],[Altura]],0)</f>
        <v>-1.20001220703125</v>
      </c>
      <c r="I4436" s="2">
        <f>RADIANS(CSV[[#This Row],[lon]])-RADIANS(A4435)</f>
        <v>1.0971885600064013E-7</v>
      </c>
      <c r="J4436" s="2">
        <f>RADIANS(CSV[[#This Row],[lat]])-RADIANS(B4435)</f>
        <v>2.4577023731708891E-6</v>
      </c>
      <c r="K4436" s="2">
        <f>RADIANS(CSV[[#This Row],[lon]])</f>
        <v>0.74072056479613491</v>
      </c>
      <c r="L4436" s="2">
        <f>RADIANS(CSV[[#This Row],[lat]])</f>
        <v>-0.1181736724877971</v>
      </c>
      <c r="M4436" s="2">
        <f>SIN(CSV[[#This Row],[dlon]]/2)*SIN(CSV[[#This Row],[dlon]]/2)</f>
        <v>3.0095568405222982E-15</v>
      </c>
      <c r="N4436" s="2">
        <f>SIN(CSV[[#This Row],[dlat]]/2)*SIN(CSV[[#This Row],[dlat]]/2)</f>
        <v>1.5100752387716947E-12</v>
      </c>
      <c r="O4436" s="2">
        <f>COS(RADIANS(CSV[[#This Row],[lat]]))</f>
        <v>0.99302561368771025</v>
      </c>
      <c r="P4436" s="2">
        <f>CSV[[#This Row],[sindlon]]+CSV[[#This Row],[cosradlat]]*O4435*CSV[[#This Row],[sindlat]]</f>
        <v>1.4920941181251605E-12</v>
      </c>
      <c r="Q4436" s="2">
        <f>2*ASIN(SQRT(CSV[[#This Row],[Columna1]]))*6367445</f>
        <v>15.555834256535364</v>
      </c>
      <c r="R4436" s="2" t="e" vm="1">
        <f ca="1">_xlfn.CONCAT(CSV[[#This Row],[lon]],",",CSV[[#This Row],[lat]],";",CSV[[#This Row],[alt]])</f>
        <v>#NAME?</v>
      </c>
    </row>
    <row r="4437" spans="1:18" x14ac:dyDescent="0.25">
      <c r="A4437">
        <v>42.440097453072667</v>
      </c>
      <c r="B4437">
        <v>-6.7705941013991833</v>
      </c>
      <c r="C4437">
        <v>660.79998779296875</v>
      </c>
      <c r="D4437" s="1">
        <v>42854.460416666669</v>
      </c>
      <c r="E4437" s="1">
        <f>CSV[[#This Row],[Column4]]-D4436</f>
        <v>2.3148153559304774E-5</v>
      </c>
      <c r="F4437">
        <f>CSV[[#This Row],[alt]]-C4436</f>
        <v>-0.4000244140625</v>
      </c>
      <c r="G4437">
        <f>IF(CSV[[#This Row],[Altura]]&gt;0,CSV[[#This Row],[Altura]],0)</f>
        <v>0</v>
      </c>
      <c r="H4437">
        <f>IF(CSV[[#This Row],[Altura]]&lt;=0,CSV[[#This Row],[Altura]],0)</f>
        <v>-0.4000244140625</v>
      </c>
      <c r="I4437" s="2">
        <f>RADIANS(CSV[[#This Row],[lon]])-RADIANS(A4436)</f>
        <v>-1.1293727572025958E-6</v>
      </c>
      <c r="J4437" s="2">
        <f>RADIANS(CSV[[#This Row],[lat]])-RADIANS(B4436)</f>
        <v>4.5131022745337201E-6</v>
      </c>
      <c r="K4437" s="2">
        <f>RADIANS(CSV[[#This Row],[lon]])</f>
        <v>0.7407194354233777</v>
      </c>
      <c r="L4437" s="2">
        <f>RADIANS(CSV[[#This Row],[lat]])</f>
        <v>-0.11816915938552257</v>
      </c>
      <c r="M4437" s="2">
        <f>SIN(CSV[[#This Row],[dlon]]/2)*SIN(CSV[[#This Row],[dlon]]/2)</f>
        <v>3.1887070617781449E-13</v>
      </c>
      <c r="N4437" s="2">
        <f>SIN(CSV[[#This Row],[dlat]]/2)*SIN(CSV[[#This Row],[dlat]]/2)</f>
        <v>5.0920230350917166E-12</v>
      </c>
      <c r="O4437" s="2">
        <f>COS(RADIANS(CSV[[#This Row],[lat]]))</f>
        <v>0.9930261457670071</v>
      </c>
      <c r="P4437" s="2">
        <f>CSV[[#This Row],[sindlon]]+CSV[[#This Row],[cosradlat]]*O4436*CSV[[#This Row],[sindlat]]</f>
        <v>5.3401166467303955E-12</v>
      </c>
      <c r="Q4437" s="2">
        <f>2*ASIN(SQRT(CSV[[#This Row],[Columna1]]))*6367445</f>
        <v>29.428665582291167</v>
      </c>
      <c r="R4437" s="2" t="e" vm="1">
        <f ca="1">_xlfn.CONCAT(CSV[[#This Row],[lon]],",",CSV[[#This Row],[lat]],";",CSV[[#This Row],[alt]])</f>
        <v>#NAME?</v>
      </c>
    </row>
    <row r="4438" spans="1:18" x14ac:dyDescent="0.25">
      <c r="A4438">
        <v>42.440051352605224</v>
      </c>
      <c r="B4438">
        <v>-6.7704721447080374</v>
      </c>
      <c r="C4438">
        <v>660.4000244140625</v>
      </c>
      <c r="D4438" s="1">
        <v>42854.460428240738</v>
      </c>
      <c r="E4438" s="1">
        <f>CSV[[#This Row],[Column4]]-D4437</f>
        <v>1.1574069503694773E-5</v>
      </c>
      <c r="F4438">
        <f>CSV[[#This Row],[alt]]-C4437</f>
        <v>-0.39996337890625</v>
      </c>
      <c r="G4438">
        <f>IF(CSV[[#This Row],[Altura]]&gt;0,CSV[[#This Row],[Altura]],0)</f>
        <v>0</v>
      </c>
      <c r="H4438">
        <f>IF(CSV[[#This Row],[Altura]]&lt;=0,CSV[[#This Row],[Altura]],0)</f>
        <v>-0.39996337890625</v>
      </c>
      <c r="I4438" s="2">
        <f>RADIANS(CSV[[#This Row],[lon]])-RADIANS(A4437)</f>
        <v>-8.0460494356060508E-7</v>
      </c>
      <c r="J4438" s="2">
        <f>RADIANS(CSV[[#This Row],[lat]])-RADIANS(B4437)</f>
        <v>2.1285458053355022E-6</v>
      </c>
      <c r="K4438" s="2">
        <f>RADIANS(CSV[[#This Row],[lon]])</f>
        <v>0.74071863081843414</v>
      </c>
      <c r="L4438" s="2">
        <f>RADIANS(CSV[[#This Row],[lat]])</f>
        <v>-0.11816703083971723</v>
      </c>
      <c r="M4438" s="2">
        <f>SIN(CSV[[#This Row],[dlon]]/2)*SIN(CSV[[#This Row],[dlon]]/2)</f>
        <v>1.618472788005324E-13</v>
      </c>
      <c r="N4438" s="2">
        <f>SIN(CSV[[#This Row],[dlat]]/2)*SIN(CSV[[#This Row],[dlat]]/2)</f>
        <v>1.1326768113524127E-12</v>
      </c>
      <c r="O4438" s="2">
        <f>COS(RADIANS(CSV[[#This Row],[lat]]))</f>
        <v>0.99302639670824611</v>
      </c>
      <c r="P4438" s="2">
        <f>CSV[[#This Row],[sindlon]]+CSV[[#This Row],[cosradlat]]*O4437*CSV[[#This Row],[sindlat]]</f>
        <v>1.2787812137873253E-12</v>
      </c>
      <c r="Q4438" s="2">
        <f>2*ASIN(SQRT(CSV[[#This Row],[Columna1]]))*6367445</f>
        <v>14.401022263437984</v>
      </c>
      <c r="R4438" s="2" t="e" vm="1">
        <f ca="1">_xlfn.CONCAT(CSV[[#This Row],[lon]],",",CSV[[#This Row],[lat]],";",CSV[[#This Row],[alt]])</f>
        <v>#NAME?</v>
      </c>
    </row>
    <row r="4439" spans="1:18" x14ac:dyDescent="0.25">
      <c r="A4439">
        <v>42.44001011364162</v>
      </c>
      <c r="B4439">
        <v>-6.7703483439981937</v>
      </c>
      <c r="C4439">
        <v>660.5999755859375</v>
      </c>
      <c r="D4439" s="1">
        <v>42854.460439814815</v>
      </c>
      <c r="E4439" s="1">
        <f>CSV[[#This Row],[Column4]]-D4438</f>
        <v>1.1574076779652387E-5</v>
      </c>
      <c r="F4439">
        <f>CSV[[#This Row],[alt]]-C4438</f>
        <v>0.199951171875</v>
      </c>
      <c r="G4439">
        <f>IF(CSV[[#This Row],[Altura]]&gt;0,CSV[[#This Row],[Altura]],0)</f>
        <v>0.199951171875</v>
      </c>
      <c r="H4439">
        <f>IF(CSV[[#This Row],[Altura]]&lt;=0,CSV[[#This Row],[Altura]],0)</f>
        <v>0</v>
      </c>
      <c r="I4439" s="2">
        <f>RADIANS(CSV[[#This Row],[lon]])-RADIANS(A4438)</f>
        <v>-7.1975569504445502E-7</v>
      </c>
      <c r="J4439" s="2">
        <f>RADIANS(CSV[[#This Row],[lat]])-RADIANS(B4438)</f>
        <v>2.1607300030868082E-6</v>
      </c>
      <c r="K4439" s="2">
        <f>RADIANS(CSV[[#This Row],[lon]])</f>
        <v>0.7407179110627391</v>
      </c>
      <c r="L4439" s="2">
        <f>RADIANS(CSV[[#This Row],[lat]])</f>
        <v>-0.11816487010971415</v>
      </c>
      <c r="M4439" s="2">
        <f>SIN(CSV[[#This Row],[dlon]]/2)*SIN(CSV[[#This Row],[dlon]]/2)</f>
        <v>1.2951206513722602E-13</v>
      </c>
      <c r="N4439" s="2">
        <f>SIN(CSV[[#This Row],[dlat]]/2)*SIN(CSV[[#This Row],[dlat]]/2)</f>
        <v>1.1671885365594257E-12</v>
      </c>
      <c r="O4439" s="2">
        <f>COS(RADIANS(CSV[[#This Row],[lat]]))</f>
        <v>0.993026651439184</v>
      </c>
      <c r="P4439" s="2">
        <f>CSV[[#This Row],[sindlon]]+CSV[[#This Row],[cosradlat]]*O4438*CSV[[#This Row],[sindlat]]</f>
        <v>1.2804786390134794E-12</v>
      </c>
      <c r="Q4439" s="2">
        <f>2*ASIN(SQRT(CSV[[#This Row],[Columna1]]))*6367445</f>
        <v>14.410576889267109</v>
      </c>
      <c r="R4439" s="2" t="e" vm="1">
        <f ca="1">_xlfn.CONCAT(CSV[[#This Row],[lon]],",",CSV[[#This Row],[lat]],";",CSV[[#This Row],[alt]])</f>
        <v>#NAME?</v>
      </c>
    </row>
    <row r="4440" spans="1:18" x14ac:dyDescent="0.25">
      <c r="A4440">
        <v>42.439958145841956</v>
      </c>
      <c r="B4440">
        <v>-6.7700924444943666</v>
      </c>
      <c r="C4440">
        <v>660</v>
      </c>
      <c r="D4440" s="1">
        <v>42854.460462962961</v>
      </c>
      <c r="E4440" s="1">
        <f>CSV[[#This Row],[Column4]]-D4439</f>
        <v>2.314814628334716E-5</v>
      </c>
      <c r="F4440">
        <f>CSV[[#This Row],[alt]]-C4439</f>
        <v>-0.5999755859375</v>
      </c>
      <c r="G4440">
        <f>IF(CSV[[#This Row],[Altura]]&gt;0,CSV[[#This Row],[Altura]],0)</f>
        <v>0</v>
      </c>
      <c r="H4440">
        <f>IF(CSV[[#This Row],[Altura]]&lt;=0,CSV[[#This Row],[Altura]],0)</f>
        <v>-0.5999755859375</v>
      </c>
      <c r="I4440" s="2">
        <f>RADIANS(CSV[[#This Row],[lon]])-RADIANS(A4439)</f>
        <v>-9.0700920918340699E-7</v>
      </c>
      <c r="J4440" s="2">
        <f>RADIANS(CSV[[#This Row],[lat]])-RADIANS(B4439)</f>
        <v>4.4662888959989822E-6</v>
      </c>
      <c r="K4440" s="2">
        <f>RADIANS(CSV[[#This Row],[lon]])</f>
        <v>0.74071700405352991</v>
      </c>
      <c r="L4440" s="2">
        <f>RADIANS(CSV[[#This Row],[lat]])</f>
        <v>-0.11816040382081815</v>
      </c>
      <c r="M4440" s="2">
        <f>SIN(CSV[[#This Row],[dlon]]/2)*SIN(CSV[[#This Row],[dlon]]/2)</f>
        <v>2.0566642638586322E-13</v>
      </c>
      <c r="N4440" s="2">
        <f>SIN(CSV[[#This Row],[dlat]]/2)*SIN(CSV[[#This Row],[dlat]]/2)</f>
        <v>4.9869341256226614E-12</v>
      </c>
      <c r="O4440" s="2">
        <f>COS(RADIANS(CSV[[#This Row],[lat]]))</f>
        <v>0.99302717796040785</v>
      </c>
      <c r="P4440" s="2">
        <f>CSV[[#This Row],[sindlon]]+CSV[[#This Row],[cosradlat]]*O4439*CSV[[#This Row],[sindlat]]</f>
        <v>5.1232944021982553E-12</v>
      </c>
      <c r="Q4440" s="2">
        <f>2*ASIN(SQRT(CSV[[#This Row],[Columna1]]))*6367445</f>
        <v>28.825035733182322</v>
      </c>
      <c r="R4440" s="2" t="e" vm="1">
        <f ca="1">_xlfn.CONCAT(CSV[[#This Row],[lon]],",",CSV[[#This Row],[lat]],";",CSV[[#This Row],[alt]])</f>
        <v>#NAME?</v>
      </c>
    </row>
    <row r="4441" spans="1:18" x14ac:dyDescent="0.25">
      <c r="A4441">
        <v>42.439998462796211</v>
      </c>
      <c r="B4441">
        <v>-6.7697272449731827</v>
      </c>
      <c r="C4441">
        <v>659.79998779296875</v>
      </c>
      <c r="D4441" s="1">
        <v>42854.460497685184</v>
      </c>
      <c r="E4441" s="1">
        <f>CSV[[#This Row],[Column4]]-D4440</f>
        <v>3.4722223062999547E-5</v>
      </c>
      <c r="F4441">
        <f>CSV[[#This Row],[alt]]-C4440</f>
        <v>-0.20001220703125</v>
      </c>
      <c r="G4441">
        <f>IF(CSV[[#This Row],[Altura]]&gt;0,CSV[[#This Row],[Altura]],0)</f>
        <v>0</v>
      </c>
      <c r="H4441">
        <f>IF(CSV[[#This Row],[Altura]]&lt;=0,CSV[[#This Row],[Altura]],0)</f>
        <v>-0.20001220703125</v>
      </c>
      <c r="I4441" s="2">
        <f>RADIANS(CSV[[#This Row],[lon]])-RADIANS(A4440)</f>
        <v>7.0366359616880203E-7</v>
      </c>
      <c r="J4441" s="2">
        <f>RADIANS(CSV[[#This Row],[lat]])-RADIANS(B4440)</f>
        <v>6.3739340713658832E-6</v>
      </c>
      <c r="K4441" s="2">
        <f>RADIANS(CSV[[#This Row],[lon]])</f>
        <v>0.74071770771712608</v>
      </c>
      <c r="L4441" s="2">
        <f>RADIANS(CSV[[#This Row],[lat]])</f>
        <v>-0.11815402988674678</v>
      </c>
      <c r="M4441" s="2">
        <f>SIN(CSV[[#This Row],[dlon]]/2)*SIN(CSV[[#This Row],[dlon]]/2)</f>
        <v>1.2378561414329762E-13</v>
      </c>
      <c r="N4441" s="2">
        <f>SIN(CSV[[#This Row],[dlat]]/2)*SIN(CSV[[#This Row],[dlat]]/2)</f>
        <v>1.015675888649533E-11</v>
      </c>
      <c r="O4441" s="2">
        <f>COS(RADIANS(CSV[[#This Row],[lat]]))</f>
        <v>0.99302792933552553</v>
      </c>
      <c r="P4441" s="2">
        <f>CSV[[#This Row],[sindlon]]+CSV[[#This Row],[cosradlat]]*O4440*CSV[[#This Row],[sindlat]]</f>
        <v>1.0139403358659802E-11</v>
      </c>
      <c r="Q4441" s="2">
        <f>2*ASIN(SQRT(CSV[[#This Row],[Columna1]]))*6367445</f>
        <v>40.550984089600796</v>
      </c>
      <c r="R4441" s="2" t="e" vm="1">
        <f ca="1">_xlfn.CONCAT(CSV[[#This Row],[lon]],",",CSV[[#This Row],[lat]],";",CSV[[#This Row],[alt]])</f>
        <v>#NAME?</v>
      </c>
    </row>
    <row r="4442" spans="1:18" x14ac:dyDescent="0.25">
      <c r="A4442">
        <v>42.440045904368162</v>
      </c>
      <c r="B4442">
        <v>-6.769611993804574</v>
      </c>
      <c r="C4442">
        <v>659.79998779296875</v>
      </c>
      <c r="D4442" s="1">
        <v>42854.460509259261</v>
      </c>
      <c r="E4442" s="1">
        <f>CSV[[#This Row],[Column4]]-D4441</f>
        <v>1.1574076779652387E-5</v>
      </c>
      <c r="F4442">
        <f>CSV[[#This Row],[alt]]-C4441</f>
        <v>0</v>
      </c>
      <c r="G4442">
        <f>IF(CSV[[#This Row],[Altura]]&gt;0,CSV[[#This Row],[Altura]],0)</f>
        <v>0</v>
      </c>
      <c r="H4442">
        <f>IF(CSV[[#This Row],[Altura]]&lt;=0,CSV[[#This Row],[Altura]],0)</f>
        <v>0</v>
      </c>
      <c r="I4442" s="2">
        <f>RADIANS(CSV[[#This Row],[lon]])-RADIANS(A4441)</f>
        <v>8.2801163281409629E-7</v>
      </c>
      <c r="J4442" s="2">
        <f>RADIANS(CSV[[#This Row],[lat]])-RADIANS(B4441)</f>
        <v>2.0115123589847794E-6</v>
      </c>
      <c r="K4442" s="2">
        <f>RADIANS(CSV[[#This Row],[lon]])</f>
        <v>0.7407185357287589</v>
      </c>
      <c r="L4442" s="2">
        <f>RADIANS(CSV[[#This Row],[lat]])</f>
        <v>-0.1181520183743878</v>
      </c>
      <c r="M4442" s="2">
        <f>SIN(CSV[[#This Row],[dlon]]/2)*SIN(CSV[[#This Row],[dlon]]/2)</f>
        <v>1.7140081601885669E-13</v>
      </c>
      <c r="N4442" s="2">
        <f>SIN(CSV[[#This Row],[dlat]]/2)*SIN(CSV[[#This Row],[dlat]]/2)</f>
        <v>1.0115454925867868E-12</v>
      </c>
      <c r="O4442" s="2">
        <f>COS(RADIANS(CSV[[#This Row],[lat]]))</f>
        <v>0.99302816644920411</v>
      </c>
      <c r="P4442" s="2">
        <f>CSV[[#This Row],[sindlon]]+CSV[[#This Row],[cosradlat]]*O4441*CSV[[#This Row],[sindlat]]</f>
        <v>1.1688905844684471E-12</v>
      </c>
      <c r="Q4442" s="2">
        <f>2*ASIN(SQRT(CSV[[#This Row],[Columna1]]))*6367445</f>
        <v>13.768357313889743</v>
      </c>
      <c r="R4442" s="2" t="e" vm="1">
        <f ca="1">_xlfn.CONCAT(CSV[[#This Row],[lon]],",",CSV[[#This Row],[lat]],";",CSV[[#This Row],[alt]])</f>
        <v>#NAME?</v>
      </c>
    </row>
    <row r="4443" spans="1:18" x14ac:dyDescent="0.25">
      <c r="A4443">
        <v>42.440080521628261</v>
      </c>
      <c r="B4443">
        <v>-6.7694824934005737</v>
      </c>
      <c r="C4443">
        <v>659.79998779296875</v>
      </c>
      <c r="D4443" s="1">
        <v>42854.460520833331</v>
      </c>
      <c r="E4443" s="1">
        <f>CSV[[#This Row],[Column4]]-D4442</f>
        <v>1.1574069503694773E-5</v>
      </c>
      <c r="F4443">
        <f>CSV[[#This Row],[alt]]-C4442</f>
        <v>0</v>
      </c>
      <c r="G4443">
        <f>IF(CSV[[#This Row],[Altura]]&gt;0,CSV[[#This Row],[Altura]],0)</f>
        <v>0</v>
      </c>
      <c r="H4443">
        <f>IF(CSV[[#This Row],[Altura]]&lt;=0,CSV[[#This Row],[Altura]],0)</f>
        <v>0</v>
      </c>
      <c r="I4443" s="2">
        <f>RADIANS(CSV[[#This Row],[lon]])-RADIANS(A4442)</f>
        <v>6.0418516678595324E-7</v>
      </c>
      <c r="J4443" s="2">
        <f>RADIANS(CSV[[#This Row],[lat]])-RADIANS(B4442)</f>
        <v>2.260208432469657E-6</v>
      </c>
      <c r="K4443" s="2">
        <f>RADIANS(CSV[[#This Row],[lon]])</f>
        <v>0.74071913991392568</v>
      </c>
      <c r="L4443" s="2">
        <f>RADIANS(CSV[[#This Row],[lat]])</f>
        <v>-0.11814975816595533</v>
      </c>
      <c r="M4443" s="2">
        <f>SIN(CSV[[#This Row],[dlon]]/2)*SIN(CSV[[#This Row],[dlon]]/2)</f>
        <v>9.1259928941039754E-14</v>
      </c>
      <c r="N4443" s="2">
        <f>SIN(CSV[[#This Row],[dlat]]/2)*SIN(CSV[[#This Row],[dlat]]/2)</f>
        <v>1.2771355395511922E-12</v>
      </c>
      <c r="O4443" s="2">
        <f>COS(RADIANS(CSV[[#This Row],[lat]]))</f>
        <v>0.99302843287396181</v>
      </c>
      <c r="P4443" s="2">
        <f>CSV[[#This Row],[sindlon]]+CSV[[#This Row],[cosradlat]]*O4442*CSV[[#This Row],[sindlat]]</f>
        <v>1.3506499306148312E-12</v>
      </c>
      <c r="Q4443" s="2">
        <f>2*ASIN(SQRT(CSV[[#This Row],[Columna1]]))*6367445</f>
        <v>14.800166402573945</v>
      </c>
      <c r="R4443" s="2" t="e" vm="1">
        <f ca="1">_xlfn.CONCAT(CSV[[#This Row],[lon]],",",CSV[[#This Row],[lat]],";",CSV[[#This Row],[alt]])</f>
        <v>#NAME?</v>
      </c>
    </row>
    <row r="4444" spans="1:18" x14ac:dyDescent="0.25">
      <c r="A4444">
        <v>42.4400853831321</v>
      </c>
      <c r="B4444">
        <v>-6.769340755417943</v>
      </c>
      <c r="C4444">
        <v>659.4000244140625</v>
      </c>
      <c r="D4444" s="1">
        <v>42854.460532407407</v>
      </c>
      <c r="E4444" s="1">
        <f>CSV[[#This Row],[Column4]]-D4443</f>
        <v>1.1574076779652387E-5</v>
      </c>
      <c r="F4444">
        <f>CSV[[#This Row],[alt]]-C4443</f>
        <v>-0.39996337890625</v>
      </c>
      <c r="G4444">
        <f>IF(CSV[[#This Row],[Altura]]&gt;0,CSV[[#This Row],[Altura]],0)</f>
        <v>0</v>
      </c>
      <c r="H4444">
        <f>IF(CSV[[#This Row],[Altura]]&lt;=0,CSV[[#This Row],[Altura]],0)</f>
        <v>-0.39996337890625</v>
      </c>
      <c r="I4444" s="2">
        <f>RADIANS(CSV[[#This Row],[lon]])-RADIANS(A4443)</f>
        <v>8.4849248627172358E-8</v>
      </c>
      <c r="J4444" s="2">
        <f>RADIANS(CSV[[#This Row],[lat]])-RADIANS(B4443)</f>
        <v>2.4737944720465421E-6</v>
      </c>
      <c r="K4444" s="2">
        <f>RADIANS(CSV[[#This Row],[lon]])</f>
        <v>0.74071922476317431</v>
      </c>
      <c r="L4444" s="2">
        <f>RADIANS(CSV[[#This Row],[lat]])</f>
        <v>-0.11814728437148328</v>
      </c>
      <c r="M4444" s="2">
        <f>SIN(CSV[[#This Row],[dlon]]/2)*SIN(CSV[[#This Row],[dlon]]/2)</f>
        <v>1.7998487481489265E-15</v>
      </c>
      <c r="N4444" s="2">
        <f>SIN(CSV[[#This Row],[dlat]]/2)*SIN(CSV[[#This Row],[dlat]]/2)</f>
        <v>1.5299147724812276E-12</v>
      </c>
      <c r="O4444" s="2">
        <f>COS(RADIANS(CSV[[#This Row],[lat]]))</f>
        <v>0.99302872446961332</v>
      </c>
      <c r="P4444" s="2">
        <f>CSV[[#This Row],[sindlon]]+CSV[[#This Row],[cosradlat]]*O4443*CSV[[#This Row],[sindlat]]</f>
        <v>1.510457615231243E-12</v>
      </c>
      <c r="Q4444" s="2">
        <f>2*ASIN(SQRT(CSV[[#This Row],[Columna1]]))*6367445</f>
        <v>15.651265893226203</v>
      </c>
      <c r="R4444" s="2" t="e" vm="1">
        <f ca="1">_xlfn.CONCAT(CSV[[#This Row],[lon]],",",CSV[[#This Row],[lat]],";",CSV[[#This Row],[alt]])</f>
        <v>#NAME?</v>
      </c>
    </row>
    <row r="4445" spans="1:18" x14ac:dyDescent="0.25">
      <c r="A4445">
        <v>42.440060907974839</v>
      </c>
      <c r="B4445">
        <v>-6.7692006099969149</v>
      </c>
      <c r="C4445">
        <v>658.5999755859375</v>
      </c>
      <c r="D4445" s="1">
        <v>42854.460543981484</v>
      </c>
      <c r="E4445" s="1">
        <f>CSV[[#This Row],[Column4]]-D4444</f>
        <v>1.1574076779652387E-5</v>
      </c>
      <c r="F4445">
        <f>CSV[[#This Row],[alt]]-C4444</f>
        <v>-0.800048828125</v>
      </c>
      <c r="G4445">
        <f>IF(CSV[[#This Row],[Altura]]&gt;0,CSV[[#This Row],[Altura]],0)</f>
        <v>0</v>
      </c>
      <c r="H4445">
        <f>IF(CSV[[#This Row],[Altura]]&lt;=0,CSV[[#This Row],[Altura]],0)</f>
        <v>-0.800048828125</v>
      </c>
      <c r="I4445" s="2">
        <f>RADIANS(CSV[[#This Row],[lon]])-RADIANS(A4444)</f>
        <v>-4.2717207915377031E-7</v>
      </c>
      <c r="J4445" s="2">
        <f>RADIANS(CSV[[#This Row],[lat]])-RADIANS(B4444)</f>
        <v>2.4459990285302657E-6</v>
      </c>
      <c r="K4445" s="2">
        <f>RADIANS(CSV[[#This Row],[lon]])</f>
        <v>0.74071879759109516</v>
      </c>
      <c r="L4445" s="2">
        <f>RADIANS(CSV[[#This Row],[lat]])</f>
        <v>-0.11814483837245475</v>
      </c>
      <c r="M4445" s="2">
        <f>SIN(CSV[[#This Row],[dlon]]/2)*SIN(CSV[[#This Row],[dlon]]/2)</f>
        <v>4.5618996302138065E-14</v>
      </c>
      <c r="N4445" s="2">
        <f>SIN(CSV[[#This Row],[dlat]]/2)*SIN(CSV[[#This Row],[dlat]]/2)</f>
        <v>1.4957278118920052E-12</v>
      </c>
      <c r="O4445" s="2">
        <f>COS(RADIANS(CSV[[#This Row],[lat]]))</f>
        <v>0.99302901278293421</v>
      </c>
      <c r="P4445" s="2">
        <f>CSV[[#This Row],[sindlon]]+CSV[[#This Row],[cosradlat]]*O4444*CSV[[#This Row],[sindlat]]</f>
        <v>1.5205656654368593E-12</v>
      </c>
      <c r="Q4445" s="2">
        <f>2*ASIN(SQRT(CSV[[#This Row],[Columna1]]))*6367445</f>
        <v>15.703548057605436</v>
      </c>
      <c r="R4445" s="2" t="e" vm="1">
        <f ca="1">_xlfn.CONCAT(CSV[[#This Row],[lon]],",",CSV[[#This Row],[lat]],";",CSV[[#This Row],[alt]])</f>
        <v>#NAME?</v>
      </c>
    </row>
    <row r="4446" spans="1:18" x14ac:dyDescent="0.25">
      <c r="A4446">
        <v>42.440023524686694</v>
      </c>
      <c r="B4446">
        <v>-6.7690620571374893</v>
      </c>
      <c r="C4446">
        <v>655.79998779296875</v>
      </c>
      <c r="D4446" s="1">
        <v>42854.460555555554</v>
      </c>
      <c r="E4446" s="1">
        <f>CSV[[#This Row],[Column4]]-D4445</f>
        <v>1.1574069503694773E-5</v>
      </c>
      <c r="F4446">
        <f>CSV[[#This Row],[alt]]-C4445</f>
        <v>-2.79998779296875</v>
      </c>
      <c r="G4446">
        <f>IF(CSV[[#This Row],[Altura]]&gt;0,CSV[[#This Row],[Altura]],0)</f>
        <v>0</v>
      </c>
      <c r="H4446">
        <f>IF(CSV[[#This Row],[Altura]]&lt;=0,CSV[[#This Row],[Altura]],0)</f>
        <v>-2.79998779296875</v>
      </c>
      <c r="I4446" s="2">
        <f>RADIANS(CSV[[#This Row],[lon]])-RADIANS(A4445)</f>
        <v>-6.5246146341291222E-7</v>
      </c>
      <c r="J4446" s="2">
        <f>RADIANS(CSV[[#This Row],[lat]])-RADIANS(B4445)</f>
        <v>2.4182035850278671E-6</v>
      </c>
      <c r="K4446" s="2">
        <f>RADIANS(CSV[[#This Row],[lon]])</f>
        <v>0.74071814512963174</v>
      </c>
      <c r="L4446" s="2">
        <f>RADIANS(CSV[[#This Row],[lat]])</f>
        <v>-0.11814242016886972</v>
      </c>
      <c r="M4446" s="2">
        <f>SIN(CSV[[#This Row],[dlon]]/2)*SIN(CSV[[#This Row],[dlon]]/2)</f>
        <v>1.0642649030972598E-13</v>
      </c>
      <c r="N4446" s="2">
        <f>SIN(CSV[[#This Row],[dlat]]/2)*SIN(CSV[[#This Row],[dlat]]/2)</f>
        <v>1.4619271446596949E-12</v>
      </c>
      <c r="O4446" s="2">
        <f>COS(RADIANS(CSV[[#This Row],[lat]]))</f>
        <v>0.99302929781412708</v>
      </c>
      <c r="P4446" s="2">
        <f>CSV[[#This Row],[sindlon]]+CSV[[#This Row],[cosradlat]]*O4445*CSV[[#This Row],[sindlat]]</f>
        <v>1.5480429397406802E-12</v>
      </c>
      <c r="Q4446" s="2">
        <f>2*ASIN(SQRT(CSV[[#This Row],[Columna1]]))*6367445</f>
        <v>15.844797731235371</v>
      </c>
      <c r="R4446" s="2" t="e" vm="1">
        <f ca="1">_xlfn.CONCAT(CSV[[#This Row],[lon]],",",CSV[[#This Row],[lat]],";",CSV[[#This Row],[alt]])</f>
        <v>#NAME?</v>
      </c>
    </row>
    <row r="4447" spans="1:18" x14ac:dyDescent="0.25">
      <c r="A4447">
        <v>42.439982956275344</v>
      </c>
      <c r="B4447">
        <v>-6.7689269408583641</v>
      </c>
      <c r="C4447">
        <v>654</v>
      </c>
      <c r="D4447" s="1">
        <v>42854.46056712963</v>
      </c>
      <c r="E4447" s="1">
        <f>CSV[[#This Row],[Column4]]-D4446</f>
        <v>1.1574076779652387E-5</v>
      </c>
      <c r="F4447">
        <f>CSV[[#This Row],[alt]]-C4446</f>
        <v>-1.79998779296875</v>
      </c>
      <c r="G4447">
        <f>IF(CSV[[#This Row],[Altura]]&gt;0,CSV[[#This Row],[Altura]],0)</f>
        <v>0</v>
      </c>
      <c r="H4447">
        <f>IF(CSV[[#This Row],[Altura]]&lt;=0,CSV[[#This Row],[Altura]],0)</f>
        <v>-1.79998779296875</v>
      </c>
      <c r="I4447" s="2">
        <f>RADIANS(CSV[[#This Row],[lon]])-RADIANS(A4446)</f>
        <v>-7.0805235030668712E-7</v>
      </c>
      <c r="J4447" s="2">
        <f>RADIANS(CSV[[#This Row],[lat]])-RADIANS(B4446)</f>
        <v>2.3582239437880403E-6</v>
      </c>
      <c r="K4447" s="2">
        <f>RADIANS(CSV[[#This Row],[lon]])</f>
        <v>0.74071743707728144</v>
      </c>
      <c r="L4447" s="2">
        <f>RADIANS(CSV[[#This Row],[lat]])</f>
        <v>-0.11814006194492593</v>
      </c>
      <c r="M4447" s="2">
        <f>SIN(CSV[[#This Row],[dlon]]/2)*SIN(CSV[[#This Row],[dlon]]/2)</f>
        <v>1.2533453269370065E-13</v>
      </c>
      <c r="N4447" s="2">
        <f>SIN(CSV[[#This Row],[dlat]]/2)*SIN(CSV[[#This Row],[dlat]]/2)</f>
        <v>1.3903050422631603E-12</v>
      </c>
      <c r="O4447" s="2">
        <f>COS(RADIANS(CSV[[#This Row],[lat]]))</f>
        <v>0.99302957576998807</v>
      </c>
      <c r="P4447" s="2">
        <f>CSV[[#This Row],[sindlon]]+CSV[[#This Row],[cosradlat]]*O4446*CSV[[#This Row],[sindlat]]</f>
        <v>1.4963247097921198E-12</v>
      </c>
      <c r="Q4447" s="2">
        <f>2*ASIN(SQRT(CSV[[#This Row],[Columna1]]))*6367445</f>
        <v>15.577871673384426</v>
      </c>
      <c r="R4447" s="2" t="e" vm="1">
        <f ca="1">_xlfn.CONCAT(CSV[[#This Row],[lon]],",",CSV[[#This Row],[lat]],";",CSV[[#This Row],[alt]])</f>
        <v>#NAME?</v>
      </c>
    </row>
    <row r="4448" spans="1:18" x14ac:dyDescent="0.25">
      <c r="A4448">
        <v>42.439938196912408</v>
      </c>
      <c r="B4448">
        <v>-6.7687960993498564</v>
      </c>
      <c r="C4448">
        <v>652.5999755859375</v>
      </c>
      <c r="D4448" s="1">
        <v>42854.460578703707</v>
      </c>
      <c r="E4448" s="1">
        <f>CSV[[#This Row],[Column4]]-D4447</f>
        <v>1.1574076779652387E-5</v>
      </c>
      <c r="F4448">
        <f>CSV[[#This Row],[alt]]-C4447</f>
        <v>-1.4000244140625</v>
      </c>
      <c r="G4448">
        <f>IF(CSV[[#This Row],[Altura]]&gt;0,CSV[[#This Row],[Altura]],0)</f>
        <v>0</v>
      </c>
      <c r="H4448">
        <f>IF(CSV[[#This Row],[Altura]]&lt;=0,CSV[[#This Row],[Altura]],0)</f>
        <v>-1.4000244140625</v>
      </c>
      <c r="I4448" s="2">
        <f>RADIANS(CSV[[#This Row],[lon]])-RADIANS(A4447)</f>
        <v>-7.8119825430711387E-7</v>
      </c>
      <c r="J4448" s="2">
        <f>RADIANS(CSV[[#This Row],[lat]])-RADIANS(B4447)</f>
        <v>2.2836151217231482E-6</v>
      </c>
      <c r="K4448" s="2">
        <f>RADIANS(CSV[[#This Row],[lon]])</f>
        <v>0.74071665587902713</v>
      </c>
      <c r="L4448" s="2">
        <f>RADIANS(CSV[[#This Row],[lat]])</f>
        <v>-0.11813777832980421</v>
      </c>
      <c r="M4448" s="2">
        <f>SIN(CSV[[#This Row],[dlon]]/2)*SIN(CSV[[#This Row],[dlon]]/2)</f>
        <v>1.5256767813311277E-13</v>
      </c>
      <c r="N4448" s="2">
        <f>SIN(CSV[[#This Row],[dlat]]/2)*SIN(CSV[[#This Row],[dlat]]/2)</f>
        <v>1.3037245060400904E-12</v>
      </c>
      <c r="O4448" s="2">
        <f>COS(RADIANS(CSV[[#This Row],[lat]]))</f>
        <v>0.99302984492669699</v>
      </c>
      <c r="P4448" s="2">
        <f>CSV[[#This Row],[sindlon]]+CSV[[#This Row],[cosradlat]]*O4447*CSV[[#This Row],[sindlat]]</f>
        <v>1.4381808506811234E-12</v>
      </c>
      <c r="Q4448" s="2">
        <f>2*ASIN(SQRT(CSV[[#This Row],[Columna1]]))*6367445</f>
        <v>15.272212171796872</v>
      </c>
      <c r="R4448" s="2" t="e" vm="1">
        <f ca="1">_xlfn.CONCAT(CSV[[#This Row],[lon]],",",CSV[[#This Row],[lat]],";",CSV[[#This Row],[alt]])</f>
        <v>#NAME?</v>
      </c>
    </row>
    <row r="4449" spans="1:18" x14ac:dyDescent="0.25">
      <c r="A4449">
        <v>42.439828645437956</v>
      </c>
      <c r="B4449">
        <v>-6.7685354221612224</v>
      </c>
      <c r="C4449">
        <v>651.5999755859375</v>
      </c>
      <c r="D4449" s="1">
        <v>42854.460601851853</v>
      </c>
      <c r="E4449" s="1">
        <f>CSV[[#This Row],[Column4]]-D4448</f>
        <v>2.314814628334716E-5</v>
      </c>
      <c r="F4449">
        <f>CSV[[#This Row],[alt]]-C4448</f>
        <v>-1</v>
      </c>
      <c r="G4449">
        <f>IF(CSV[[#This Row],[Altura]]&gt;0,CSV[[#This Row],[Altura]],0)</f>
        <v>0</v>
      </c>
      <c r="H4449">
        <f>IF(CSV[[#This Row],[Altura]]&lt;=0,CSV[[#This Row],[Altura]],0)</f>
        <v>-1</v>
      </c>
      <c r="I4449" s="2">
        <f>RADIANS(CSV[[#This Row],[lon]])-RADIANS(A4448)</f>
        <v>-1.9120339296296862E-6</v>
      </c>
      <c r="J4449" s="2">
        <f>RADIANS(CSV[[#This Row],[lat]])-RADIANS(B4448)</f>
        <v>4.5496752265061779E-6</v>
      </c>
      <c r="K4449" s="2">
        <f>RADIANS(CSV[[#This Row],[lon]])</f>
        <v>0.7407147438450975</v>
      </c>
      <c r="L4449" s="2">
        <f>RADIANS(CSV[[#This Row],[lat]])</f>
        <v>-0.1181332286545777</v>
      </c>
      <c r="M4449" s="2">
        <f>SIN(CSV[[#This Row],[dlon]]/2)*SIN(CSV[[#This Row],[dlon]]/2)</f>
        <v>9.1396843701350642E-13</v>
      </c>
      <c r="N4449" s="2">
        <f>SIN(CSV[[#This Row],[dlat]]/2)*SIN(CSV[[#This Row],[dlat]]/2)</f>
        <v>5.174886166662083E-12</v>
      </c>
      <c r="O4449" s="2">
        <f>COS(RADIANS(CSV[[#This Row],[lat]]))</f>
        <v>0.99303038115556863</v>
      </c>
      <c r="P4449" s="2">
        <f>CSV[[#This Row],[sindlon]]+CSV[[#This Row],[cosradlat]]*O4448*CSV[[#This Row],[sindlat]]</f>
        <v>6.0169692529348254E-12</v>
      </c>
      <c r="Q4449" s="2">
        <f>2*ASIN(SQRT(CSV[[#This Row],[Columna1]]))*6367445</f>
        <v>31.238062833521845</v>
      </c>
      <c r="R4449" s="2" t="e" vm="1">
        <f ca="1">_xlfn.CONCAT(CSV[[#This Row],[lon]],",",CSV[[#This Row],[lat]],";",CSV[[#This Row],[alt]])</f>
        <v>#NAME?</v>
      </c>
    </row>
    <row r="4450" spans="1:18" x14ac:dyDescent="0.25">
      <c r="A4450">
        <v>42.439775420352817</v>
      </c>
      <c r="B4450">
        <v>-6.7683899123221636</v>
      </c>
      <c r="C4450">
        <v>650.79998779296875</v>
      </c>
      <c r="D4450" s="1">
        <v>42854.460613425923</v>
      </c>
      <c r="E4450" s="1">
        <f>CSV[[#This Row],[Column4]]-D4449</f>
        <v>1.1574069503694773E-5</v>
      </c>
      <c r="F4450">
        <f>CSV[[#This Row],[alt]]-C4449</f>
        <v>-0.79998779296875</v>
      </c>
      <c r="G4450">
        <f>IF(CSV[[#This Row],[Altura]]&gt;0,CSV[[#This Row],[Altura]],0)</f>
        <v>0</v>
      </c>
      <c r="H4450">
        <f>IF(CSV[[#This Row],[Altura]]&lt;=0,CSV[[#This Row],[Altura]],0)</f>
        <v>-0.79998779296875</v>
      </c>
      <c r="I4450" s="2">
        <f>RADIANS(CSV[[#This Row],[lon]])-RADIANS(A4449)</f>
        <v>-9.2895298031692164E-7</v>
      </c>
      <c r="J4450" s="2">
        <f>RADIANS(CSV[[#This Row],[lat]])-RADIANS(B4449)</f>
        <v>2.5396257856274973E-6</v>
      </c>
      <c r="K4450" s="2">
        <f>RADIANS(CSV[[#This Row],[lon]])</f>
        <v>0.74071381489211718</v>
      </c>
      <c r="L4450" s="2">
        <f>RADIANS(CSV[[#This Row],[lat]])</f>
        <v>-0.11813068902879208</v>
      </c>
      <c r="M4450" s="2">
        <f>SIN(CSV[[#This Row],[dlon]]/2)*SIN(CSV[[#This Row],[dlon]]/2)</f>
        <v>2.1573840990990726E-13</v>
      </c>
      <c r="N4450" s="2">
        <f>SIN(CSV[[#This Row],[dlat]]/2)*SIN(CSV[[#This Row],[dlat]]/2)</f>
        <v>1.6124247827551543E-12</v>
      </c>
      <c r="O4450" s="2">
        <f>COS(RADIANS(CSV[[#This Row],[lat]]))</f>
        <v>0.9930306804692407</v>
      </c>
      <c r="P4450" s="2">
        <f>CSV[[#This Row],[sindlon]]+CSV[[#This Row],[cosradlat]]*O4449*CSV[[#This Row],[sindlat]]</f>
        <v>1.8057660240999766E-12</v>
      </c>
      <c r="Q4450" s="2">
        <f>2*ASIN(SQRT(CSV[[#This Row],[Columna1]]))*6367445</f>
        <v>17.112991582223309</v>
      </c>
      <c r="R4450" s="2" t="e" vm="1">
        <f ca="1">_xlfn.CONCAT(CSV[[#This Row],[lon]],",",CSV[[#This Row],[lat]],";",CSV[[#This Row],[alt]])</f>
        <v>#NAME?</v>
      </c>
    </row>
    <row r="4451" spans="1:18" x14ac:dyDescent="0.25">
      <c r="A4451">
        <v>42.439745329320431</v>
      </c>
      <c r="B4451">
        <v>-6.7682275548577309</v>
      </c>
      <c r="C4451">
        <v>648.79998779296875</v>
      </c>
      <c r="D4451" s="1">
        <v>42854.460625</v>
      </c>
      <c r="E4451" s="1">
        <f>CSV[[#This Row],[Column4]]-D4450</f>
        <v>1.1574076779652387E-5</v>
      </c>
      <c r="F4451">
        <f>CSV[[#This Row],[alt]]-C4450</f>
        <v>-2</v>
      </c>
      <c r="G4451">
        <f>IF(CSV[[#This Row],[Altura]]&gt;0,CSV[[#This Row],[Altura]],0)</f>
        <v>0</v>
      </c>
      <c r="H4451">
        <f>IF(CSV[[#This Row],[Altura]]&lt;=0,CSV[[#This Row],[Altura]],0)</f>
        <v>-2</v>
      </c>
      <c r="I4451" s="2">
        <f>RADIANS(CSV[[#This Row],[lon]])-RADIANS(A4450)</f>
        <v>-5.2518759052766484E-7</v>
      </c>
      <c r="J4451" s="2">
        <f>RADIANS(CSV[[#This Row],[lat]])-RADIANS(B4450)</f>
        <v>2.8336723195410141E-6</v>
      </c>
      <c r="K4451" s="2">
        <f>RADIANS(CSV[[#This Row],[lon]])</f>
        <v>0.74071328970452666</v>
      </c>
      <c r="L4451" s="2">
        <f>RADIANS(CSV[[#This Row],[lat]])</f>
        <v>-0.11812785535647254</v>
      </c>
      <c r="M4451" s="2">
        <f>SIN(CSV[[#This Row],[dlon]]/2)*SIN(CSV[[#This Row],[dlon]]/2)</f>
        <v>6.8955501311061953E-14</v>
      </c>
      <c r="N4451" s="2">
        <f>SIN(CSV[[#This Row],[dlat]]/2)*SIN(CSV[[#This Row],[dlat]]/2)</f>
        <v>2.0074247036318942E-12</v>
      </c>
      <c r="O4451" s="2">
        <f>COS(RADIANS(CSV[[#This Row],[lat]]))</f>
        <v>0.99303101443091035</v>
      </c>
      <c r="P4451" s="2">
        <f>CSV[[#This Row],[sindlon]]+CSV[[#This Row],[cosradlat]]*O4450*CSV[[#This Row],[sindlat]]</f>
        <v>2.048497605744312E-12</v>
      </c>
      <c r="Q4451" s="2">
        <f>2*ASIN(SQRT(CSV[[#This Row],[Columna1]]))*6367445</f>
        <v>18.226904930921364</v>
      </c>
      <c r="R4451" s="2" t="e" vm="1">
        <f ca="1">_xlfn.CONCAT(CSV[[#This Row],[lon]],",",CSV[[#This Row],[lat]],";",CSV[[#This Row],[alt]])</f>
        <v>#NAME?</v>
      </c>
    </row>
    <row r="4452" spans="1:18" x14ac:dyDescent="0.25">
      <c r="A4452">
        <v>42.439735773950815</v>
      </c>
      <c r="B4452">
        <v>-6.7680544685572386</v>
      </c>
      <c r="C4452">
        <v>647.20001220703125</v>
      </c>
      <c r="D4452" s="1">
        <v>42854.460636574076</v>
      </c>
      <c r="E4452" s="1">
        <f>CSV[[#This Row],[Column4]]-D4451</f>
        <v>1.1574076779652387E-5</v>
      </c>
      <c r="F4452">
        <f>CSV[[#This Row],[alt]]-C4451</f>
        <v>-1.5999755859375</v>
      </c>
      <c r="G4452">
        <f>IF(CSV[[#This Row],[Altura]]&gt;0,CSV[[#This Row],[Altura]],0)</f>
        <v>0</v>
      </c>
      <c r="H4452">
        <f>IF(CSV[[#This Row],[Altura]]&lt;=0,CSV[[#This Row],[Altura]],0)</f>
        <v>-1.5999755859375</v>
      </c>
      <c r="I4452" s="2">
        <f>RADIANS(CSV[[#This Row],[lon]])-RADIANS(A4451)</f>
        <v>-1.6677266101439159E-7</v>
      </c>
      <c r="J4452" s="2">
        <f>RADIANS(CSV[[#This Row],[lat]])-RADIANS(B4451)</f>
        <v>3.0209258336938438E-6</v>
      </c>
      <c r="K4452" s="2">
        <f>RADIANS(CSV[[#This Row],[lon]])</f>
        <v>0.74071312293186564</v>
      </c>
      <c r="L4452" s="2">
        <f>RADIANS(CSV[[#This Row],[lat]])</f>
        <v>-0.11812483443063884</v>
      </c>
      <c r="M4452" s="2">
        <f>SIN(CSV[[#This Row],[dlon]]/2)*SIN(CSV[[#This Row],[dlon]]/2)</f>
        <v>6.9532801154552761E-15</v>
      </c>
      <c r="N4452" s="2">
        <f>SIN(CSV[[#This Row],[dlat]]/2)*SIN(CSV[[#This Row],[dlat]]/2)</f>
        <v>2.2814982231679764E-12</v>
      </c>
      <c r="O4452" s="2">
        <f>COS(RADIANS(CSV[[#This Row],[lat]]))</f>
        <v>0.99303137045250967</v>
      </c>
      <c r="P4452" s="2">
        <f>CSV[[#This Row],[sindlon]]+CSV[[#This Row],[cosradlat]]*O4451*CSV[[#This Row],[sindlat]]</f>
        <v>2.2567636584754394E-12</v>
      </c>
      <c r="Q4452" s="2">
        <f>2*ASIN(SQRT(CSV[[#This Row],[Columna1]]))*6367445</f>
        <v>19.13102493742063</v>
      </c>
      <c r="R4452" s="2" t="e" vm="1">
        <f ca="1">_xlfn.CONCAT(CSV[[#This Row],[lon]],",",CSV[[#This Row],[lat]],";",CSV[[#This Row],[alt]])</f>
        <v>#NAME?</v>
      </c>
    </row>
    <row r="4453" spans="1:18" x14ac:dyDescent="0.25">
      <c r="A4453">
        <v>42.43972378782928</v>
      </c>
      <c r="B4453">
        <v>-6.7678828071802863</v>
      </c>
      <c r="C4453">
        <v>646</v>
      </c>
      <c r="D4453" s="1">
        <v>42854.460648148146</v>
      </c>
      <c r="E4453" s="1">
        <f>CSV[[#This Row],[Column4]]-D4452</f>
        <v>1.1574069503694773E-5</v>
      </c>
      <c r="F4453">
        <f>CSV[[#This Row],[alt]]-C4452</f>
        <v>-1.20001220703125</v>
      </c>
      <c r="G4453">
        <f>IF(CSV[[#This Row],[Altura]]&gt;0,CSV[[#This Row],[Altura]],0)</f>
        <v>0</v>
      </c>
      <c r="H4453">
        <f>IF(CSV[[#This Row],[Altura]]&lt;=0,CSV[[#This Row],[Altura]],0)</f>
        <v>-1.20001220703125</v>
      </c>
      <c r="I4453" s="2">
        <f>RADIANS(CSV[[#This Row],[lon]])-RADIANS(A4452)</f>
        <v>-2.0919728538348892E-7</v>
      </c>
      <c r="J4453" s="2">
        <f>RADIANS(CSV[[#This Row],[lat]])-RADIANS(B4452)</f>
        <v>2.996056226320376E-6</v>
      </c>
      <c r="K4453" s="2">
        <f>RADIANS(CSV[[#This Row],[lon]])</f>
        <v>0.74071291373458026</v>
      </c>
      <c r="L4453" s="2">
        <f>RADIANS(CSV[[#This Row],[lat]])</f>
        <v>-0.11812183837441252</v>
      </c>
      <c r="M4453" s="2">
        <f>SIN(CSV[[#This Row],[dlon]]/2)*SIN(CSV[[#This Row],[dlon]]/2)</f>
        <v>1.0940876052955188E-14</v>
      </c>
      <c r="N4453" s="2">
        <f>SIN(CSV[[#This Row],[dlat]]/2)*SIN(CSV[[#This Row],[dlat]]/2)</f>
        <v>2.2440882278165942E-12</v>
      </c>
      <c r="O4453" s="2">
        <f>COS(RADIANS(CSV[[#This Row],[lat]]))</f>
        <v>0.99303172353422986</v>
      </c>
      <c r="P4453" s="2">
        <f>CSV[[#This Row],[sindlon]]+CSV[[#This Row],[cosradlat]]*O4452*CSV[[#This Row],[sindlat]]</f>
        <v>2.2238624285901335E-12</v>
      </c>
      <c r="Q4453" s="2">
        <f>2*ASIN(SQRT(CSV[[#This Row],[Columna1]]))*6367445</f>
        <v>18.991057855464614</v>
      </c>
      <c r="R4453" s="2" t="e" vm="1">
        <f ca="1">_xlfn.CONCAT(CSV[[#This Row],[lon]],",",CSV[[#This Row],[lat]],";",CSV[[#This Row],[alt]])</f>
        <v>#NAME?</v>
      </c>
    </row>
    <row r="4454" spans="1:18" x14ac:dyDescent="0.25">
      <c r="A4454">
        <v>42.439681962132454</v>
      </c>
      <c r="B4454">
        <v>-6.7677273228764534</v>
      </c>
      <c r="C4454">
        <v>644</v>
      </c>
      <c r="D4454" s="1">
        <v>42854.460659722223</v>
      </c>
      <c r="E4454" s="1">
        <f>CSV[[#This Row],[Column4]]-D4453</f>
        <v>1.1574076779652387E-5</v>
      </c>
      <c r="F4454">
        <f>CSV[[#This Row],[alt]]-C4453</f>
        <v>-2</v>
      </c>
      <c r="G4454">
        <f>IF(CSV[[#This Row],[Altura]]&gt;0,CSV[[#This Row],[Altura]],0)</f>
        <v>0</v>
      </c>
      <c r="H4454">
        <f>IF(CSV[[#This Row],[Altura]]&lt;=0,CSV[[#This Row],[Altura]],0)</f>
        <v>-2</v>
      </c>
      <c r="I4454" s="2">
        <f>RADIANS(CSV[[#This Row],[lon]])-RADIANS(A4453)</f>
        <v>-7.2999612155122406E-7</v>
      </c>
      <c r="J4454" s="2">
        <f>RADIANS(CSV[[#This Row],[lat]])-RADIANS(B4453)</f>
        <v>2.7137130370474827E-6</v>
      </c>
      <c r="K4454" s="2">
        <f>RADIANS(CSV[[#This Row],[lon]])</f>
        <v>0.74071218373845871</v>
      </c>
      <c r="L4454" s="2">
        <f>RADIANS(CSV[[#This Row],[lat]])</f>
        <v>-0.11811912466137547</v>
      </c>
      <c r="M4454" s="2">
        <f>SIN(CSV[[#This Row],[dlon]]/2)*SIN(CSV[[#This Row],[dlon]]/2)</f>
        <v>1.3322358436995145E-13</v>
      </c>
      <c r="N4454" s="2">
        <f>SIN(CSV[[#This Row],[dlat]]/2)*SIN(CSV[[#This Row],[dlat]]/2)</f>
        <v>1.8410596118592384E-12</v>
      </c>
      <c r="O4454" s="2">
        <f>COS(RADIANS(CSV[[#This Row],[lat]]))</f>
        <v>0.99303204333444217</v>
      </c>
      <c r="P4454" s="2">
        <f>CSV[[#This Row],[sindlon]]+CSV[[#This Row],[cosradlat]]*O4453*CSV[[#This Row],[sindlat]]</f>
        <v>1.9487151522718712E-12</v>
      </c>
      <c r="Q4454" s="2">
        <f>2*ASIN(SQRT(CSV[[#This Row],[Columna1]]))*6367445</f>
        <v>17.777446446689243</v>
      </c>
      <c r="R4454" s="2" t="e" vm="1">
        <f ca="1">_xlfn.CONCAT(CSV[[#This Row],[lon]],",",CSV[[#This Row],[lat]],";",CSV[[#This Row],[alt]])</f>
        <v>#NAME?</v>
      </c>
    </row>
    <row r="4455" spans="1:18" x14ac:dyDescent="0.25">
      <c r="A4455">
        <v>42.439610296860337</v>
      </c>
      <c r="B4455">
        <v>-6.7676077969372272</v>
      </c>
      <c r="C4455">
        <v>641.79998779296875</v>
      </c>
      <c r="D4455" s="1">
        <v>42854.4606712963</v>
      </c>
      <c r="E4455" s="1">
        <f>CSV[[#This Row],[Column4]]-D4454</f>
        <v>1.1574076779652387E-5</v>
      </c>
      <c r="F4455">
        <f>CSV[[#This Row],[alt]]-C4454</f>
        <v>-2.20001220703125</v>
      </c>
      <c r="G4455">
        <f>IF(CSV[[#This Row],[Altura]]&gt;0,CSV[[#This Row],[Altura]],0)</f>
        <v>0</v>
      </c>
      <c r="H4455">
        <f>IF(CSV[[#This Row],[Altura]]&lt;=0,CSV[[#This Row],[Altura]],0)</f>
        <v>-2.20001220703125</v>
      </c>
      <c r="I4455" s="2">
        <f>RADIANS(CSV[[#This Row],[lon]])-RADIANS(A4454)</f>
        <v>-1.2507949577189592E-6</v>
      </c>
      <c r="J4455" s="2">
        <f>RADIANS(CSV[[#This Row],[lat]])-RADIANS(B4454)</f>
        <v>2.0861211810357938E-6</v>
      </c>
      <c r="K4455" s="2">
        <f>RADIANS(CSV[[#This Row],[lon]])</f>
        <v>0.74071093294350099</v>
      </c>
      <c r="L4455" s="2">
        <f>RADIANS(CSV[[#This Row],[lat]])</f>
        <v>-0.11811703854019444</v>
      </c>
      <c r="M4455" s="2">
        <f>SIN(CSV[[#This Row],[dlon]]/2)*SIN(CSV[[#This Row],[dlon]]/2)</f>
        <v>3.9112200656374228E-13</v>
      </c>
      <c r="N4455" s="2">
        <f>SIN(CSV[[#This Row],[dlat]]/2)*SIN(CSV[[#This Row],[dlat]]/2)</f>
        <v>1.0879753954911493E-12</v>
      </c>
      <c r="O4455" s="2">
        <f>COS(RADIANS(CSV[[#This Row],[lat]]))</f>
        <v>0.99303228917049635</v>
      </c>
      <c r="P4455" s="2">
        <f>CSV[[#This Row],[sindlon]]+CSV[[#This Row],[cosradlat]]*O4454*CSV[[#This Row],[sindlat]]</f>
        <v>1.463988560675297E-12</v>
      </c>
      <c r="Q4455" s="2">
        <f>2*ASIN(SQRT(CSV[[#This Row],[Columna1]]))*6367445</f>
        <v>15.408630455975816</v>
      </c>
      <c r="R4455" s="2" t="e" vm="1">
        <f ca="1">_xlfn.CONCAT(CSV[[#This Row],[lon]],",",CSV[[#This Row],[lat]],";",CSV[[#This Row],[alt]])</f>
        <v>#NAME?</v>
      </c>
    </row>
    <row r="4456" spans="1:18" x14ac:dyDescent="0.25">
      <c r="A4456">
        <v>42.439522286877036</v>
      </c>
      <c r="B4456">
        <v>-6.7675317730754614</v>
      </c>
      <c r="C4456">
        <v>640.20001220703125</v>
      </c>
      <c r="D4456" s="1">
        <v>42854.460682870369</v>
      </c>
      <c r="E4456" s="1">
        <f>CSV[[#This Row],[Column4]]-D4455</f>
        <v>1.1574069503694773E-5</v>
      </c>
      <c r="F4456">
        <f>CSV[[#This Row],[alt]]-C4455</f>
        <v>-1.5999755859375</v>
      </c>
      <c r="G4456">
        <f>IF(CSV[[#This Row],[Altura]]&gt;0,CSV[[#This Row],[Altura]],0)</f>
        <v>0</v>
      </c>
      <c r="H4456">
        <f>IF(CSV[[#This Row],[Altura]]&lt;=0,CSV[[#This Row],[Altura]],0)</f>
        <v>-1.5999755859375</v>
      </c>
      <c r="I4456" s="2">
        <f>RADIANS(CSV[[#This Row],[lon]])-RADIANS(A4455)</f>
        <v>-1.5360639832318057E-6</v>
      </c>
      <c r="J4456" s="2">
        <f>RADIANS(CSV[[#This Row],[lat]])-RADIANS(B4455)</f>
        <v>1.3268666979038279E-6</v>
      </c>
      <c r="K4456" s="2">
        <f>RADIANS(CSV[[#This Row],[lon]])</f>
        <v>0.74070939687951776</v>
      </c>
      <c r="L4456" s="2">
        <f>RADIANS(CSV[[#This Row],[lat]])</f>
        <v>-0.11811571167349653</v>
      </c>
      <c r="M4456" s="2">
        <f>SIN(CSV[[#This Row],[dlon]]/2)*SIN(CSV[[#This Row],[dlon]]/2)</f>
        <v>5.8987314014537427E-13</v>
      </c>
      <c r="N4456" s="2">
        <f>SIN(CSV[[#This Row],[dlat]]/2)*SIN(CSV[[#This Row],[dlat]]/2)</f>
        <v>4.4014380850148744E-13</v>
      </c>
      <c r="O4456" s="2">
        <f>COS(RADIANS(CSV[[#This Row],[lat]]))</f>
        <v>0.99303244553101155</v>
      </c>
      <c r="P4456" s="2">
        <f>CSV[[#This Row],[sindlon]]+CSV[[#This Row],[cosradlat]]*O4455*CSV[[#This Row],[sindlat]]</f>
        <v>1.023904795965587E-12</v>
      </c>
      <c r="Q4456" s="2">
        <f>2*ASIN(SQRT(CSV[[#This Row],[Columna1]]))*6367445</f>
        <v>12.886203534270949</v>
      </c>
      <c r="R4456" s="2" t="e" vm="1">
        <f ca="1">_xlfn.CONCAT(CSV[[#This Row],[lon]],",",CSV[[#This Row],[lat]],";",CSV[[#This Row],[alt]])</f>
        <v>#NAME?</v>
      </c>
    </row>
    <row r="4457" spans="1:18" x14ac:dyDescent="0.25">
      <c r="A4457">
        <v>42.43934316560626</v>
      </c>
      <c r="B4457">
        <v>-6.7674496304243803</v>
      </c>
      <c r="C4457">
        <v>639</v>
      </c>
      <c r="D4457" s="1">
        <v>42854.460706018515</v>
      </c>
      <c r="E4457" s="1">
        <f>CSV[[#This Row],[Column4]]-D4456</f>
        <v>2.314814628334716E-5</v>
      </c>
      <c r="F4457">
        <f>CSV[[#This Row],[alt]]-C4456</f>
        <v>-1.20001220703125</v>
      </c>
      <c r="G4457">
        <f>IF(CSV[[#This Row],[Altura]]&gt;0,CSV[[#This Row],[Altura]],0)</f>
        <v>0</v>
      </c>
      <c r="H4457">
        <f>IF(CSV[[#This Row],[Altura]]&lt;=0,CSV[[#This Row],[Altura]],0)</f>
        <v>-1.20001220703125</v>
      </c>
      <c r="I4457" s="2">
        <f>RADIANS(CSV[[#This Row],[lon]])-RADIANS(A4456)</f>
        <v>-3.126255935348432E-6</v>
      </c>
      <c r="J4457" s="2">
        <f>RADIANS(CSV[[#This Row],[lat]])-RADIANS(B4456)</f>
        <v>1.4336597176783927E-6</v>
      </c>
      <c r="K4457" s="2">
        <f>RADIANS(CSV[[#This Row],[lon]])</f>
        <v>0.74070627062358241</v>
      </c>
      <c r="L4457" s="2">
        <f>RADIANS(CSV[[#This Row],[lat]])</f>
        <v>-0.11811427801377886</v>
      </c>
      <c r="M4457" s="2">
        <f>SIN(CSV[[#This Row],[dlon]]/2)*SIN(CSV[[#This Row],[dlon]]/2)</f>
        <v>2.4433690433233351E-12</v>
      </c>
      <c r="N4457" s="2">
        <f>SIN(CSV[[#This Row],[dlat]]/2)*SIN(CSV[[#This Row],[dlat]]/2)</f>
        <v>5.1384504652333418E-13</v>
      </c>
      <c r="O4457" s="2">
        <f>COS(RADIANS(CSV[[#This Row],[lat]]))</f>
        <v>0.99303261447425595</v>
      </c>
      <c r="P4457" s="2">
        <f>CSV[[#This Row],[sindlon]]+CSV[[#This Row],[cosradlat]]*O4456*CSV[[#This Row],[sindlat]]</f>
        <v>2.9500786348924734E-12</v>
      </c>
      <c r="Q4457" s="2">
        <f>2*ASIN(SQRT(CSV[[#This Row],[Columna1]]))*6367445</f>
        <v>21.873183389150498</v>
      </c>
      <c r="R4457" s="2" t="e" vm="1">
        <f ca="1">_xlfn.CONCAT(CSV[[#This Row],[lon]],",",CSV[[#This Row],[lat]],";",CSV[[#This Row],[alt]])</f>
        <v>#NAME?</v>
      </c>
    </row>
    <row r="4458" spans="1:18" x14ac:dyDescent="0.25">
      <c r="A4458">
        <v>42.439179802313447</v>
      </c>
      <c r="B4458">
        <v>-6.7673736065626144</v>
      </c>
      <c r="C4458">
        <v>639.79998779296875</v>
      </c>
      <c r="D4458" s="1">
        <v>42854.460729166669</v>
      </c>
      <c r="E4458" s="1">
        <f>CSV[[#This Row],[Column4]]-D4457</f>
        <v>2.3148153559304774E-5</v>
      </c>
      <c r="F4458">
        <f>CSV[[#This Row],[alt]]-C4457</f>
        <v>0.79998779296875</v>
      </c>
      <c r="G4458">
        <f>IF(CSV[[#This Row],[Altura]]&gt;0,CSV[[#This Row],[Altura]],0)</f>
        <v>0.79998779296875</v>
      </c>
      <c r="H4458">
        <f>IF(CSV[[#This Row],[Altura]]&lt;=0,CSV[[#This Row],[Altura]],0)</f>
        <v>0</v>
      </c>
      <c r="I4458" s="2">
        <f>RADIANS(CSV[[#This Row],[lon]])-RADIANS(A4457)</f>
        <v>-2.8512273365643992E-6</v>
      </c>
      <c r="J4458" s="2">
        <f>RADIANS(CSV[[#This Row],[lat]])-RADIANS(B4457)</f>
        <v>1.3268666978899502E-6</v>
      </c>
      <c r="K4458" s="2">
        <f>RADIANS(CSV[[#This Row],[lon]])</f>
        <v>0.74070341939624584</v>
      </c>
      <c r="L4458" s="2">
        <f>RADIANS(CSV[[#This Row],[lat]])</f>
        <v>-0.11811295114708097</v>
      </c>
      <c r="M4458" s="2">
        <f>SIN(CSV[[#This Row],[dlon]]/2)*SIN(CSV[[#This Row],[dlon]]/2)</f>
        <v>2.0323743311916527E-12</v>
      </c>
      <c r="N4458" s="2">
        <f>SIN(CSV[[#This Row],[dlat]]/2)*SIN(CSV[[#This Row],[dlat]]/2)</f>
        <v>4.4014380849228046E-13</v>
      </c>
      <c r="O4458" s="2">
        <f>COS(RADIANS(CSV[[#This Row],[lat]]))</f>
        <v>0.99303277083113384</v>
      </c>
      <c r="P4458" s="2">
        <f>CSV[[#This Row],[sindlon]]+CSV[[#This Row],[cosradlat]]*O4457*CSV[[#This Row],[sindlat]]</f>
        <v>2.4664062713668568E-12</v>
      </c>
      <c r="Q4458" s="2">
        <f>2*ASIN(SQRT(CSV[[#This Row],[Columna1]]))*6367445</f>
        <v>19.999885347956617</v>
      </c>
      <c r="R4458" s="2" t="e" vm="1">
        <f ca="1">_xlfn.CONCAT(CSV[[#This Row],[lon]],",",CSV[[#This Row],[lat]],";",CSV[[#This Row],[alt]])</f>
        <v>#NAME?</v>
      </c>
    </row>
    <row r="4459" spans="1:18" x14ac:dyDescent="0.25">
      <c r="A4459">
        <v>42.439098162576556</v>
      </c>
      <c r="B4459">
        <v>-6.7673416715115309</v>
      </c>
      <c r="C4459">
        <v>640.4000244140625</v>
      </c>
      <c r="D4459" s="1">
        <v>42854.460740740738</v>
      </c>
      <c r="E4459" s="1">
        <f>CSV[[#This Row],[Column4]]-D4458</f>
        <v>1.1574069503694773E-5</v>
      </c>
      <c r="F4459">
        <f>CSV[[#This Row],[alt]]-C4458</f>
        <v>0.60003662109375</v>
      </c>
      <c r="G4459">
        <f>IF(CSV[[#This Row],[Altura]]&gt;0,CSV[[#This Row],[Altura]],0)</f>
        <v>0.60003662109375</v>
      </c>
      <c r="H4459">
        <f>IF(CSV[[#This Row],[Altura]]&lt;=0,CSV[[#This Row],[Altura]],0)</f>
        <v>0</v>
      </c>
      <c r="I4459" s="2">
        <f>RADIANS(CSV[[#This Row],[lon]])-RADIANS(A4458)</f>
        <v>-1.4248822092222113E-6</v>
      </c>
      <c r="J4459" s="2">
        <f>RADIANS(CSV[[#This Row],[lat]])-RADIANS(B4458)</f>
        <v>5.5737178820958189E-7</v>
      </c>
      <c r="K4459" s="2">
        <f>RADIANS(CSV[[#This Row],[lon]])</f>
        <v>0.74070199451403662</v>
      </c>
      <c r="L4459" s="2">
        <f>RADIANS(CSV[[#This Row],[lat]])</f>
        <v>-0.11811239377529276</v>
      </c>
      <c r="M4459" s="2">
        <f>SIN(CSV[[#This Row],[dlon]]/2)*SIN(CSV[[#This Row],[dlon]]/2)</f>
        <v>5.0757232753940657E-13</v>
      </c>
      <c r="N4459" s="2">
        <f>SIN(CSV[[#This Row],[dlat]]/2)*SIN(CSV[[#This Row],[dlat]]/2)</f>
        <v>7.766582757298475E-14</v>
      </c>
      <c r="O4459" s="2">
        <f>COS(RADIANS(CSV[[#This Row],[lat]]))</f>
        <v>0.9930328365108444</v>
      </c>
      <c r="P4459" s="2">
        <f>CSV[[#This Row],[sindlon]]+CSV[[#This Row],[cosradlat]]*O4458*CSV[[#This Row],[sindlat]]</f>
        <v>5.8415969901586523E-13</v>
      </c>
      <c r="Q4459" s="2">
        <f>2*ASIN(SQRT(CSV[[#This Row],[Columna1]]))*6367445</f>
        <v>9.7333198236358882</v>
      </c>
      <c r="R4459" s="2" t="e" vm="1">
        <f ca="1">_xlfn.CONCAT(CSV[[#This Row],[lon]],",",CSV[[#This Row],[lat]],";",CSV[[#This Row],[alt]])</f>
        <v>#NAME?</v>
      </c>
    </row>
    <row r="4460" spans="1:18" x14ac:dyDescent="0.25">
      <c r="A4460">
        <v>42.438939157873392</v>
      </c>
      <c r="B4460">
        <v>-6.767289787530899</v>
      </c>
      <c r="C4460">
        <v>641.5999755859375</v>
      </c>
      <c r="D4460" s="1">
        <v>42854.460763888892</v>
      </c>
      <c r="E4460" s="1">
        <f>CSV[[#This Row],[Column4]]-D4459</f>
        <v>2.3148153559304774E-5</v>
      </c>
      <c r="F4460">
        <f>CSV[[#This Row],[alt]]-C4459</f>
        <v>1.199951171875</v>
      </c>
      <c r="G4460">
        <f>IF(CSV[[#This Row],[Altura]]&gt;0,CSV[[#This Row],[Altura]],0)</f>
        <v>1.199951171875</v>
      </c>
      <c r="H4460">
        <f>IF(CSV[[#This Row],[Altura]]&lt;=0,CSV[[#This Row],[Altura]],0)</f>
        <v>0</v>
      </c>
      <c r="I4460" s="2">
        <f>RADIANS(CSV[[#This Row],[lon]])-RADIANS(A4459)</f>
        <v>-2.7751555963240193E-6</v>
      </c>
      <c r="J4460" s="2">
        <f>RADIANS(CSV[[#This Row],[lat]])-RADIANS(B4459)</f>
        <v>9.0554629106343043E-7</v>
      </c>
      <c r="K4460" s="2">
        <f>RADIANS(CSV[[#This Row],[lon]])</f>
        <v>0.7406992193584403</v>
      </c>
      <c r="L4460" s="2">
        <f>RADIANS(CSV[[#This Row],[lat]])</f>
        <v>-0.11811148822900169</v>
      </c>
      <c r="M4460" s="2">
        <f>SIN(CSV[[#This Row],[dlon]]/2)*SIN(CSV[[#This Row],[dlon]]/2)</f>
        <v>1.9253721459508951E-12</v>
      </c>
      <c r="N4460" s="2">
        <f>SIN(CSV[[#This Row],[dlat]]/2)*SIN(CSV[[#This Row],[dlat]]/2)</f>
        <v>2.0500352131466977E-13</v>
      </c>
      <c r="O4460" s="2">
        <f>COS(RADIANS(CSV[[#This Row],[lat]]))</f>
        <v>0.99303294321816793</v>
      </c>
      <c r="P4460" s="2">
        <f>CSV[[#This Row],[sindlon]]+CSV[[#This Row],[cosradlat]]*O4459*CSV[[#This Row],[sindlat]]</f>
        <v>2.1275290540420106E-12</v>
      </c>
      <c r="Q4460" s="2">
        <f>2*ASIN(SQRT(CSV[[#This Row],[Columna1]]))*6367445</f>
        <v>18.575176446171582</v>
      </c>
      <c r="R4460" s="2" t="e" vm="1">
        <f ca="1">_xlfn.CONCAT(CSV[[#This Row],[lon]],",",CSV[[#This Row],[lat]],";",CSV[[#This Row],[alt]])</f>
        <v>#NAME?</v>
      </c>
    </row>
    <row r="4461" spans="1:18" x14ac:dyDescent="0.25">
      <c r="A4461">
        <v>42.438709326088428</v>
      </c>
      <c r="B4461">
        <v>-6.7671949882060289</v>
      </c>
      <c r="C4461">
        <v>641.79998779296875</v>
      </c>
      <c r="D4461" s="1">
        <v>42854.460798611108</v>
      </c>
      <c r="E4461" s="1">
        <f>CSV[[#This Row],[Column4]]-D4460</f>
        <v>3.4722215787041932E-5</v>
      </c>
      <c r="F4461">
        <f>CSV[[#This Row],[alt]]-C4460</f>
        <v>0.20001220703125</v>
      </c>
      <c r="G4461">
        <f>IF(CSV[[#This Row],[Altura]]&gt;0,CSV[[#This Row],[Altura]],0)</f>
        <v>0.20001220703125</v>
      </c>
      <c r="H4461">
        <f>IF(CSV[[#This Row],[Altura]]&lt;=0,CSV[[#This Row],[Altura]],0)</f>
        <v>0</v>
      </c>
      <c r="I4461" s="2">
        <f>RADIANS(CSV[[#This Row],[lon]])-RADIANS(A4460)</f>
        <v>-4.0113213733983244E-6</v>
      </c>
      <c r="J4461" s="2">
        <f>RADIANS(CSV[[#This Row],[lat]])-RADIANS(B4460)</f>
        <v>1.6545603476469939E-6</v>
      </c>
      <c r="K4461" s="2">
        <f>RADIANS(CSV[[#This Row],[lon]])</f>
        <v>0.7406952080370669</v>
      </c>
      <c r="L4461" s="2">
        <f>RADIANS(CSV[[#This Row],[lat]])</f>
        <v>-0.11810983366865405</v>
      </c>
      <c r="M4461" s="2">
        <f>SIN(CSV[[#This Row],[dlon]]/2)*SIN(CSV[[#This Row],[dlon]]/2)</f>
        <v>4.0226747901651608E-12</v>
      </c>
      <c r="N4461" s="2">
        <f>SIN(CSV[[#This Row],[dlat]]/2)*SIN(CSV[[#This Row],[dlat]]/2)</f>
        <v>6.8439248600127919E-13</v>
      </c>
      <c r="O4461" s="2">
        <f>COS(RADIANS(CSV[[#This Row],[lat]]))</f>
        <v>0.99303313818534245</v>
      </c>
      <c r="P4461" s="2">
        <f>CSV[[#This Row],[sindlon]]+CSV[[#This Row],[cosradlat]]*O4460*CSV[[#This Row],[sindlat]]</f>
        <v>4.697564226378087E-12</v>
      </c>
      <c r="Q4461" s="2">
        <f>2*ASIN(SQRT(CSV[[#This Row],[Columna1]]))*6367445</f>
        <v>27.601428623864557</v>
      </c>
      <c r="R4461" s="2" t="e" vm="1">
        <f ca="1">_xlfn.CONCAT(CSV[[#This Row],[lon]],",",CSV[[#This Row],[lat]],";",CSV[[#This Row],[alt]])</f>
        <v>#NAME?</v>
      </c>
    </row>
    <row r="4462" spans="1:18" x14ac:dyDescent="0.25">
      <c r="A4462">
        <v>42.438437500968575</v>
      </c>
      <c r="B4462">
        <v>-6.7669826745986938</v>
      </c>
      <c r="C4462">
        <v>641.79998779296875</v>
      </c>
      <c r="D4462" s="1">
        <v>42854.460844907408</v>
      </c>
      <c r="E4462" s="1">
        <f>CSV[[#This Row],[Column4]]-D4461</f>
        <v>4.6296299842651933E-5</v>
      </c>
      <c r="F4462">
        <f>CSV[[#This Row],[alt]]-C4461</f>
        <v>0</v>
      </c>
      <c r="G4462">
        <f>IF(CSV[[#This Row],[Altura]]&gt;0,CSV[[#This Row],[Altura]],0)</f>
        <v>0</v>
      </c>
      <c r="H4462">
        <f>IF(CSV[[#This Row],[Altura]]&lt;=0,CSV[[#This Row],[Altura]],0)</f>
        <v>0</v>
      </c>
      <c r="I4462" s="2">
        <f>RADIANS(CSV[[#This Row],[lon]])-RADIANS(A4461)</f>
        <v>-4.744243330967457E-6</v>
      </c>
      <c r="J4462" s="2">
        <f>RADIANS(CSV[[#This Row],[lat]])-RADIANS(B4461)</f>
        <v>3.7055714947886731E-6</v>
      </c>
      <c r="K4462" s="2">
        <f>RADIANS(CSV[[#This Row],[lon]])</f>
        <v>0.74069046379373593</v>
      </c>
      <c r="L4462" s="2">
        <f>RADIANS(CSV[[#This Row],[lat]])</f>
        <v>-0.11810612809715926</v>
      </c>
      <c r="M4462" s="2">
        <f>SIN(CSV[[#This Row],[dlon]]/2)*SIN(CSV[[#This Row],[dlon]]/2)</f>
        <v>5.6269611958467435E-12</v>
      </c>
      <c r="N4462" s="2">
        <f>SIN(CSV[[#This Row],[dlat]]/2)*SIN(CSV[[#This Row],[dlat]]/2)</f>
        <v>3.4328150257436623E-12</v>
      </c>
      <c r="O4462" s="2">
        <f>COS(RADIANS(CSV[[#This Row],[lat]]))</f>
        <v>0.99303357482610222</v>
      </c>
      <c r="P4462" s="2">
        <f>CSV[[#This Row],[sindlon]]+CSV[[#This Row],[cosradlat]]*O4461*CSV[[#This Row],[sindlat]]</f>
        <v>9.0121124333197392E-12</v>
      </c>
      <c r="Q4462" s="2">
        <f>2*ASIN(SQRT(CSV[[#This Row],[Columna1]]))*6367445</f>
        <v>38.230369773769191</v>
      </c>
      <c r="R4462" s="2" t="e" vm="1">
        <f ca="1">_xlfn.CONCAT(CSV[[#This Row],[lon]],",",CSV[[#This Row],[lat]],";",CSV[[#This Row],[alt]])</f>
        <v>#NAME?</v>
      </c>
    </row>
    <row r="4463" spans="1:18" x14ac:dyDescent="0.25">
      <c r="A4463">
        <v>42.438340522348881</v>
      </c>
      <c r="B4463">
        <v>-6.766678411513567</v>
      </c>
      <c r="C4463">
        <v>639.79998779296875</v>
      </c>
      <c r="D4463" s="1">
        <v>42854.460879629631</v>
      </c>
      <c r="E4463" s="1">
        <f>CSV[[#This Row],[Column4]]-D4462</f>
        <v>3.4722223062999547E-5</v>
      </c>
      <c r="F4463">
        <f>CSV[[#This Row],[alt]]-C4462</f>
        <v>-2</v>
      </c>
      <c r="G4463">
        <f>IF(CSV[[#This Row],[Altura]]&gt;0,CSV[[#This Row],[Altura]],0)</f>
        <v>0</v>
      </c>
      <c r="H4463">
        <f>IF(CSV[[#This Row],[Altura]]&lt;=0,CSV[[#This Row],[Altura]],0)</f>
        <v>-2</v>
      </c>
      <c r="I4463" s="2">
        <f>RADIANS(CSV[[#This Row],[lon]])-RADIANS(A4462)</f>
        <v>-1.6925962177394283E-6</v>
      </c>
      <c r="J4463" s="2">
        <f>RADIANS(CSV[[#This Row],[lat]])-RADIANS(B4462)</f>
        <v>5.3103926277442426E-6</v>
      </c>
      <c r="K4463" s="2">
        <f>RADIANS(CSV[[#This Row],[lon]])</f>
        <v>0.74068877119751819</v>
      </c>
      <c r="L4463" s="2">
        <f>RADIANS(CSV[[#This Row],[lat]])</f>
        <v>-0.11810081770453151</v>
      </c>
      <c r="M4463" s="2">
        <f>SIN(CSV[[#This Row],[dlon]]/2)*SIN(CSV[[#This Row],[dlon]]/2)</f>
        <v>7.1622048907628356E-13</v>
      </c>
      <c r="N4463" s="2">
        <f>SIN(CSV[[#This Row],[dlat]]/2)*SIN(CSV[[#This Row],[dlat]]/2)</f>
        <v>7.0500674651835321E-12</v>
      </c>
      <c r="O4463" s="2">
        <f>COS(RADIANS(CSV[[#This Row],[lat]]))</f>
        <v>0.99303420054491087</v>
      </c>
      <c r="P4463" s="2">
        <f>CSV[[#This Row],[sindlon]]+CSV[[#This Row],[cosradlat]]*O4462*CSV[[#This Row],[sindlat]]</f>
        <v>7.6684069473400253E-12</v>
      </c>
      <c r="Q4463" s="2">
        <f>2*ASIN(SQRT(CSV[[#This Row],[Columna1]]))*6367445</f>
        <v>35.265315532848859</v>
      </c>
      <c r="R4463" s="2" t="e" vm="1">
        <f ca="1">_xlfn.CONCAT(CSV[[#This Row],[lon]],",",CSV[[#This Row],[lat]],";",CSV[[#This Row],[alt]])</f>
        <v>#NAME?</v>
      </c>
    </row>
    <row r="4464" spans="1:18" x14ac:dyDescent="0.25">
      <c r="A4464">
        <v>42.438372289761901</v>
      </c>
      <c r="B4464">
        <v>-6.7663868051022291</v>
      </c>
      <c r="C4464">
        <v>636.79998779296875</v>
      </c>
      <c r="D4464" s="1">
        <v>42854.460902777777</v>
      </c>
      <c r="E4464" s="1">
        <f>CSV[[#This Row],[Column4]]-D4463</f>
        <v>2.314814628334716E-5</v>
      </c>
      <c r="F4464">
        <f>CSV[[#This Row],[alt]]-C4463</f>
        <v>-3</v>
      </c>
      <c r="G4464">
        <f>IF(CSV[[#This Row],[Altura]]&gt;0,CSV[[#This Row],[Altura]],0)</f>
        <v>0</v>
      </c>
      <c r="H4464">
        <f>IF(CSV[[#This Row],[Altura]]&lt;=0,CSV[[#This Row],[Altura]],0)</f>
        <v>-3</v>
      </c>
      <c r="I4464" s="2">
        <f>RADIANS(CSV[[#This Row],[lon]])-RADIANS(A4463)</f>
        <v>5.544459520390177E-7</v>
      </c>
      <c r="J4464" s="2">
        <f>RADIANS(CSV[[#This Row],[lat]])-RADIANS(B4463)</f>
        <v>5.0894919977617636E-6</v>
      </c>
      <c r="K4464" s="2">
        <f>RADIANS(CSV[[#This Row],[lon]])</f>
        <v>0.74068932564347023</v>
      </c>
      <c r="L4464" s="2">
        <f>RADIANS(CSV[[#This Row],[lat]])</f>
        <v>-0.11809572821253375</v>
      </c>
      <c r="M4464" s="2">
        <f>SIN(CSV[[#This Row],[dlon]]/2)*SIN(CSV[[#This Row],[dlon]]/2)</f>
        <v>7.6852578433111217E-14</v>
      </c>
      <c r="N4464" s="2">
        <f>SIN(CSV[[#This Row],[dlat]]/2)*SIN(CSV[[#This Row],[dlat]]/2)</f>
        <v>6.475732198806279E-12</v>
      </c>
      <c r="O4464" s="2">
        <f>COS(RADIANS(CSV[[#This Row],[lat]]))</f>
        <v>0.99303480020891532</v>
      </c>
      <c r="P4464" s="2">
        <f>CSV[[#This Row],[sindlon]]+CSV[[#This Row],[cosradlat]]*O4463*CSV[[#This Row],[sindlat]]</f>
        <v>6.462685547631641E-12</v>
      </c>
      <c r="Q4464" s="2">
        <f>2*ASIN(SQRT(CSV[[#This Row],[Columna1]]))*6367445</f>
        <v>32.374398678485214</v>
      </c>
      <c r="R4464" s="2" t="e" vm="1">
        <f ca="1">_xlfn.CONCAT(CSV[[#This Row],[lon]],",",CSV[[#This Row],[lat]],";",CSV[[#This Row],[alt]])</f>
        <v>#NAME?</v>
      </c>
    </row>
    <row r="4465" spans="1:18" x14ac:dyDescent="0.25">
      <c r="A4465">
        <v>42.438388802111149</v>
      </c>
      <c r="B4465">
        <v>-6.7662371881306171</v>
      </c>
      <c r="C4465">
        <v>634.20001220703125</v>
      </c>
      <c r="D4465" s="1">
        <v>42854.460914351854</v>
      </c>
      <c r="E4465" s="1">
        <f>CSV[[#This Row],[Column4]]-D4464</f>
        <v>1.1574076779652387E-5</v>
      </c>
      <c r="F4465">
        <f>CSV[[#This Row],[alt]]-C4464</f>
        <v>-2.5999755859375</v>
      </c>
      <c r="G4465">
        <f>IF(CSV[[#This Row],[Altura]]&gt;0,CSV[[#This Row],[Altura]],0)</f>
        <v>0</v>
      </c>
      <c r="H4465">
        <f>IF(CSV[[#This Row],[Altura]]&lt;=0,CSV[[#This Row],[Altura]],0)</f>
        <v>-2.5999755859375</v>
      </c>
      <c r="I4465" s="2">
        <f>RADIANS(CSV[[#This Row],[lon]])-RADIANS(A4464)</f>
        <v>2.8819486164177732E-7</v>
      </c>
      <c r="J4465" s="2">
        <f>RADIANS(CSV[[#This Row],[lat]])-RADIANS(B4464)</f>
        <v>2.6113087714940697E-6</v>
      </c>
      <c r="K4465" s="2">
        <f>RADIANS(CSV[[#This Row],[lon]])</f>
        <v>0.74068961383833187</v>
      </c>
      <c r="L4465" s="2">
        <f>RADIANS(CSV[[#This Row],[lat]])</f>
        <v>-0.11809311690376226</v>
      </c>
      <c r="M4465" s="2">
        <f>SIN(CSV[[#This Row],[dlon]]/2)*SIN(CSV[[#This Row],[dlon]]/2)</f>
        <v>2.0764069569180647E-14</v>
      </c>
      <c r="N4465" s="2">
        <f>SIN(CSV[[#This Row],[dlat]]/2)*SIN(CSV[[#This Row],[dlat]]/2)</f>
        <v>1.704733375019498E-12</v>
      </c>
      <c r="O4465" s="2">
        <f>COS(RADIANS(CSV[[#This Row],[lat]]))</f>
        <v>0.99303510787362115</v>
      </c>
      <c r="P4465" s="2">
        <f>CSV[[#This Row],[sindlon]]+CSV[[#This Row],[cosradlat]]*O4464*CSV[[#This Row],[sindlat]]</f>
        <v>1.701833051775552E-12</v>
      </c>
      <c r="Q4465" s="2">
        <f>2*ASIN(SQRT(CSV[[#This Row],[Columna1]]))*6367445</f>
        <v>16.613214596955142</v>
      </c>
      <c r="R4465" s="2" t="e" vm="1">
        <f ca="1">_xlfn.CONCAT(CSV[[#This Row],[lon]],",",CSV[[#This Row],[lat]],";",CSV[[#This Row],[alt]])</f>
        <v>#NAME?</v>
      </c>
    </row>
    <row r="4466" spans="1:18" x14ac:dyDescent="0.25">
      <c r="A4466">
        <v>42.438393076881766</v>
      </c>
      <c r="B4466">
        <v>-6.7660889122635126</v>
      </c>
      <c r="C4466">
        <v>632</v>
      </c>
      <c r="D4466" s="1">
        <v>42854.460925925923</v>
      </c>
      <c r="E4466" s="1">
        <f>CSV[[#This Row],[Column4]]-D4465</f>
        <v>1.1574069503694773E-5</v>
      </c>
      <c r="F4466">
        <f>CSV[[#This Row],[alt]]-C4465</f>
        <v>-2.20001220703125</v>
      </c>
      <c r="G4466">
        <f>IF(CSV[[#This Row],[Altura]]&gt;0,CSV[[#This Row],[Altura]],0)</f>
        <v>0</v>
      </c>
      <c r="H4466">
        <f>IF(CSV[[#This Row],[Altura]]&lt;=0,CSV[[#This Row],[Altura]],0)</f>
        <v>-2.20001220703125</v>
      </c>
      <c r="I4466" s="2">
        <f>RADIANS(CSV[[#This Row],[lon]])-RADIANS(A4465)</f>
        <v>7.4608822009381015E-8</v>
      </c>
      <c r="J4466" s="2">
        <f>RADIANS(CSV[[#This Row],[lat]])-RADIANS(B4465)</f>
        <v>2.5879020822267007E-6</v>
      </c>
      <c r="K4466" s="2">
        <f>RADIANS(CSV[[#This Row],[lon]])</f>
        <v>0.74068968844715388</v>
      </c>
      <c r="L4466" s="2">
        <f>RADIANS(CSV[[#This Row],[lat]])</f>
        <v>-0.11809052900168003</v>
      </c>
      <c r="M4466" s="2">
        <f>SIN(CSV[[#This Row],[dlon]]/2)*SIN(CSV[[#This Row],[dlon]]/2)</f>
        <v>1.3916190804068738E-15</v>
      </c>
      <c r="N4466" s="2">
        <f>SIN(CSV[[#This Row],[dlat]]/2)*SIN(CSV[[#This Row],[dlat]]/2)</f>
        <v>1.6743092967973889E-12</v>
      </c>
      <c r="O4466" s="2">
        <f>COS(RADIANS(CSV[[#This Row],[lat]]))</f>
        <v>0.99303541277386753</v>
      </c>
      <c r="P4466" s="2">
        <f>CSV[[#This Row],[sindlon]]+CSV[[#This Row],[cosradlat]]*O4465*CSV[[#This Row],[sindlat]]</f>
        <v>1.6524598758218657E-12</v>
      </c>
      <c r="Q4466" s="2">
        <f>2*ASIN(SQRT(CSV[[#This Row],[Columna1]]))*6367445</f>
        <v>16.37045157555437</v>
      </c>
      <c r="R4466" s="2" t="e" vm="1">
        <f ca="1">_xlfn.CONCAT(CSV[[#This Row],[lon]],",",CSV[[#This Row],[lat]],";",CSV[[#This Row],[alt]])</f>
        <v>#NAME?</v>
      </c>
    </row>
    <row r="4467" spans="1:18" x14ac:dyDescent="0.25">
      <c r="A4467">
        <v>42.438379833474755</v>
      </c>
      <c r="B4467">
        <v>-6.765942731872201</v>
      </c>
      <c r="C4467">
        <v>630.5999755859375</v>
      </c>
      <c r="D4467" s="1">
        <v>42854.4609375</v>
      </c>
      <c r="E4467" s="1">
        <f>CSV[[#This Row],[Column4]]-D4466</f>
        <v>1.1574076779652387E-5</v>
      </c>
      <c r="F4467">
        <f>CSV[[#This Row],[alt]]-C4466</f>
        <v>-1.4000244140625</v>
      </c>
      <c r="G4467">
        <f>IF(CSV[[#This Row],[Altura]]&gt;0,CSV[[#This Row],[Altura]],0)</f>
        <v>0</v>
      </c>
      <c r="H4467">
        <f>IF(CSV[[#This Row],[Altura]]&lt;=0,CSV[[#This Row],[Altura]],0)</f>
        <v>-1.4000244140625</v>
      </c>
      <c r="I4467" s="2">
        <f>RADIANS(CSV[[#This Row],[lon]])-RADIANS(A4466)</f>
        <v>-2.3114105651700356E-7</v>
      </c>
      <c r="J4467" s="2">
        <f>RADIANS(CSV[[#This Row],[lat]])-RADIANS(B4466)</f>
        <v>2.5513291302403651E-6</v>
      </c>
      <c r="K4467" s="2">
        <f>RADIANS(CSV[[#This Row],[lon]])</f>
        <v>0.74068945730609737</v>
      </c>
      <c r="L4467" s="2">
        <f>RADIANS(CSV[[#This Row],[lat]])</f>
        <v>-0.11808797767254979</v>
      </c>
      <c r="M4467" s="2">
        <f>SIN(CSV[[#This Row],[dlon]]/2)*SIN(CSV[[#This Row],[dlon]]/2)</f>
        <v>1.3356547001949101E-14</v>
      </c>
      <c r="N4467" s="2">
        <f>SIN(CSV[[#This Row],[dlat]]/2)*SIN(CSV[[#This Row],[dlat]]/2)</f>
        <v>1.6273200827023818E-12</v>
      </c>
      <c r="O4467" s="2">
        <f>COS(RADIANS(CSV[[#This Row],[lat]]))</f>
        <v>0.99303571335866847</v>
      </c>
      <c r="P4467" s="2">
        <f>CSV[[#This Row],[sindlon]]+CSV[[#This Row],[cosradlat]]*O4466*CSV[[#This Row],[sindlat]]</f>
        <v>1.61808882405763E-12</v>
      </c>
      <c r="Q4467" s="2">
        <f>2*ASIN(SQRT(CSV[[#This Row],[Columna1]]))*6367445</f>
        <v>16.199304805327724</v>
      </c>
      <c r="R4467" s="2" t="e" vm="1">
        <f ca="1">_xlfn.CONCAT(CSV[[#This Row],[lon]],",",CSV[[#This Row],[lat]],";",CSV[[#This Row],[alt]])</f>
        <v>#NAME?</v>
      </c>
    </row>
    <row r="4468" spans="1:18" x14ac:dyDescent="0.25">
      <c r="A4468">
        <v>42.438345719128847</v>
      </c>
      <c r="B4468">
        <v>-6.7658009100705394</v>
      </c>
      <c r="C4468">
        <v>628.79998779296875</v>
      </c>
      <c r="D4468" s="1">
        <v>42854.460949074077</v>
      </c>
      <c r="E4468" s="1">
        <f>CSV[[#This Row],[Column4]]-D4467</f>
        <v>1.1574076779652387E-5</v>
      </c>
      <c r="F4468">
        <f>CSV[[#This Row],[alt]]-C4467</f>
        <v>-1.79998779296875</v>
      </c>
      <c r="G4468">
        <f>IF(CSV[[#This Row],[Altura]]&gt;0,CSV[[#This Row],[Altura]],0)</f>
        <v>0</v>
      </c>
      <c r="H4468">
        <f>IF(CSV[[#This Row],[Altura]]&lt;=0,CSV[[#This Row],[Altura]],0)</f>
        <v>-1.79998779296875</v>
      </c>
      <c r="I4468" s="2">
        <f>RADIANS(CSV[[#This Row],[lon]])-RADIANS(A4467)</f>
        <v>-5.9540765828813846E-7</v>
      </c>
      <c r="J4468" s="2">
        <f>RADIANS(CSV[[#This Row],[lat]])-RADIANS(B4467)</f>
        <v>2.4752573900971298E-6</v>
      </c>
      <c r="K4468" s="2">
        <f>RADIANS(CSV[[#This Row],[lon]])</f>
        <v>0.74068886189843908</v>
      </c>
      <c r="L4468" s="2">
        <f>RADIANS(CSV[[#This Row],[lat]])</f>
        <v>-0.11808550241515969</v>
      </c>
      <c r="M4468" s="2">
        <f>SIN(CSV[[#This Row],[dlon]]/2)*SIN(CSV[[#This Row],[dlon]]/2)</f>
        <v>8.8627569887038544E-14</v>
      </c>
      <c r="N4468" s="2">
        <f>SIN(CSV[[#This Row],[dlat]]/2)*SIN(CSV[[#This Row],[dlat]]/2)</f>
        <v>1.5317247868068315E-12</v>
      </c>
      <c r="O4468" s="2">
        <f>COS(RADIANS(CSV[[#This Row],[lat]]))</f>
        <v>0.99303600497490085</v>
      </c>
      <c r="P4468" s="2">
        <f>CSV[[#This Row],[sindlon]]+CSV[[#This Row],[cosradlat]]*O4467*CSV[[#This Row],[sindlat]]</f>
        <v>1.5990923499426615E-12</v>
      </c>
      <c r="Q4468" s="2">
        <f>2*ASIN(SQRT(CSV[[#This Row],[Columna1]]))*6367445</f>
        <v>16.103933586299032</v>
      </c>
      <c r="R4468" s="2" t="e" vm="1">
        <f ca="1">_xlfn.CONCAT(CSV[[#This Row],[lon]],",",CSV[[#This Row],[lat]],";",CSV[[#This Row],[alt]])</f>
        <v>#NAME?</v>
      </c>
    </row>
    <row r="4469" spans="1:18" x14ac:dyDescent="0.25">
      <c r="A4469">
        <v>42.438291236758232</v>
      </c>
      <c r="B4469">
        <v>-6.7656621057540178</v>
      </c>
      <c r="C4469">
        <v>627.20001220703125</v>
      </c>
      <c r="D4469" s="1">
        <v>42854.460960648146</v>
      </c>
      <c r="E4469" s="1">
        <f>CSV[[#This Row],[Column4]]-D4468</f>
        <v>1.1574069503694773E-5</v>
      </c>
      <c r="F4469">
        <f>CSV[[#This Row],[alt]]-C4468</f>
        <v>-1.5999755859375</v>
      </c>
      <c r="G4469">
        <f>IF(CSV[[#This Row],[Altura]]&gt;0,CSV[[#This Row],[Altura]],0)</f>
        <v>0</v>
      </c>
      <c r="H4469">
        <f>IF(CSV[[#This Row],[Altura]]&lt;=0,CSV[[#This Row],[Altura]],0)</f>
        <v>-1.5999755859375</v>
      </c>
      <c r="I4469" s="2">
        <f>RADIANS(CSV[[#This Row],[lon]])-RADIANS(A4468)</f>
        <v>-9.5089675156145859E-7</v>
      </c>
      <c r="J4469" s="2">
        <f>RADIANS(CSV[[#This Row],[lat]])-RADIANS(B4468)</f>
        <v>2.4225923392906523E-6</v>
      </c>
      <c r="K4469" s="2">
        <f>RADIANS(CSV[[#This Row],[lon]])</f>
        <v>0.74068791100168752</v>
      </c>
      <c r="L4469" s="2">
        <f>RADIANS(CSV[[#This Row],[lat]])</f>
        <v>-0.1180830798228204</v>
      </c>
      <c r="M4469" s="2">
        <f>SIN(CSV[[#This Row],[dlon]]/2)*SIN(CSV[[#This Row],[dlon]]/2)</f>
        <v>2.2605115803251656E-13</v>
      </c>
      <c r="N4469" s="2">
        <f>SIN(CSV[[#This Row],[dlat]]/2)*SIN(CSV[[#This Row],[dlat]]/2)</f>
        <v>1.467238410596721E-12</v>
      </c>
      <c r="O4469" s="2">
        <f>COS(RADIANS(CSV[[#This Row],[lat]]))</f>
        <v>0.99303629038064112</v>
      </c>
      <c r="P4469" s="2">
        <f>CSV[[#This Row],[sindlon]]+CSV[[#This Row],[cosradlat]]*O4468*CSV[[#This Row],[sindlat]]</f>
        <v>1.6729254594810477E-12</v>
      </c>
      <c r="Q4469" s="2">
        <f>2*ASIN(SQRT(CSV[[#This Row],[Columna1]]))*6367445</f>
        <v>16.471512997050347</v>
      </c>
      <c r="R4469" s="2" t="e" vm="1">
        <f ca="1">_xlfn.CONCAT(CSV[[#This Row],[lon]],",",CSV[[#This Row],[lat]],";",CSV[[#This Row],[alt]])</f>
        <v>#NAME?</v>
      </c>
    </row>
    <row r="4470" spans="1:18" x14ac:dyDescent="0.25">
      <c r="A4470">
        <v>42.438223427161574</v>
      </c>
      <c r="B4470">
        <v>-6.7655238881707191</v>
      </c>
      <c r="C4470">
        <v>625.5999755859375</v>
      </c>
      <c r="D4470" s="1">
        <v>42854.460972222223</v>
      </c>
      <c r="E4470" s="1">
        <f>CSV[[#This Row],[Column4]]-D4469</f>
        <v>1.1574076779652387E-5</v>
      </c>
      <c r="F4470">
        <f>CSV[[#This Row],[alt]]-C4469</f>
        <v>-1.60003662109375</v>
      </c>
      <c r="G4470">
        <f>IF(CSV[[#This Row],[Altura]]&gt;0,CSV[[#This Row],[Altura]],0)</f>
        <v>0</v>
      </c>
      <c r="H4470">
        <f>IF(CSV[[#This Row],[Altura]]&lt;=0,CSV[[#This Row],[Altura]],0)</f>
        <v>-1.60003662109375</v>
      </c>
      <c r="I4470" s="2">
        <f>RADIANS(CSV[[#This Row],[lon]])-RADIANS(A4469)</f>
        <v>-1.1835007260874164E-6</v>
      </c>
      <c r="J4470" s="2">
        <f>RADIANS(CSV[[#This Row],[lat]])-RADIANS(B4469)</f>
        <v>2.4123519127144943E-6</v>
      </c>
      <c r="K4470" s="2">
        <f>RADIANS(CSV[[#This Row],[lon]])</f>
        <v>0.74068672750096143</v>
      </c>
      <c r="L4470" s="2">
        <f>RADIANS(CSV[[#This Row],[lat]])</f>
        <v>-0.11808066747090769</v>
      </c>
      <c r="M4470" s="2">
        <f>SIN(CSV[[#This Row],[dlon]]/2)*SIN(CSV[[#This Row],[dlon]]/2)</f>
        <v>3.5016849216231961E-13</v>
      </c>
      <c r="N4470" s="2">
        <f>SIN(CSV[[#This Row],[dlat]]/2)*SIN(CSV[[#This Row],[dlat]]/2)</f>
        <v>1.4548604376936144E-12</v>
      </c>
      <c r="O4470" s="2">
        <f>COS(RADIANS(CSV[[#This Row],[lat]]))</f>
        <v>0.99303657457416505</v>
      </c>
      <c r="P4470" s="2">
        <f>CSV[[#This Row],[sindlon]]+CSV[[#This Row],[cosradlat]]*O4469*CSV[[#This Row],[sindlat]]</f>
        <v>1.7848374401023757E-12</v>
      </c>
      <c r="Q4470" s="2">
        <f>2*ASIN(SQRT(CSV[[#This Row],[Columna1]]))*6367445</f>
        <v>17.013533938219304</v>
      </c>
      <c r="R4470" s="2" t="e" vm="1">
        <f ca="1">_xlfn.CONCAT(CSV[[#This Row],[lon]],",",CSV[[#This Row],[lat]],";",CSV[[#This Row],[alt]])</f>
        <v>#NAME?</v>
      </c>
    </row>
    <row r="4471" spans="1:18" x14ac:dyDescent="0.25">
      <c r="A4471">
        <v>42.43815234862268</v>
      </c>
      <c r="B4471">
        <v>-6.765384329482913</v>
      </c>
      <c r="C4471">
        <v>622.79998779296875</v>
      </c>
      <c r="D4471" s="1">
        <v>42854.4609837963</v>
      </c>
      <c r="E4471" s="1">
        <f>CSV[[#This Row],[Column4]]-D4470</f>
        <v>1.1574076779652387E-5</v>
      </c>
      <c r="F4471">
        <f>CSV[[#This Row],[alt]]-C4470</f>
        <v>-2.79998779296875</v>
      </c>
      <c r="G4471">
        <f>IF(CSV[[#This Row],[Altura]]&gt;0,CSV[[#This Row],[Altura]],0)</f>
        <v>0</v>
      </c>
      <c r="H4471">
        <f>IF(CSV[[#This Row],[Altura]]&lt;=0,CSV[[#This Row],[Altura]],0)</f>
        <v>-2.79998779296875</v>
      </c>
      <c r="I4471" s="2">
        <f>RADIANS(CSV[[#This Row],[lon]])-RADIANS(A4470)</f>
        <v>-1.2405545312121902E-6</v>
      </c>
      <c r="J4471" s="2">
        <f>RADIANS(CSV[[#This Row],[lat]])-RADIANS(B4470)</f>
        <v>2.4357586019679855E-6</v>
      </c>
      <c r="K4471" s="2">
        <f>RADIANS(CSV[[#This Row],[lon]])</f>
        <v>0.74068548694643022</v>
      </c>
      <c r="L4471" s="2">
        <f>RADIANS(CSV[[#This Row],[lat]])</f>
        <v>-0.11807823171230572</v>
      </c>
      <c r="M4471" s="2">
        <f>SIN(CSV[[#This Row],[dlon]]/2)*SIN(CSV[[#This Row],[dlon]]/2)</f>
        <v>3.8474388622772484E-13</v>
      </c>
      <c r="N4471" s="2">
        <f>SIN(CSV[[#This Row],[dlat]]/2)*SIN(CSV[[#This Row],[dlat]]/2)</f>
        <v>1.4832299917645253E-12</v>
      </c>
      <c r="O4471" s="2">
        <f>COS(RADIANS(CSV[[#This Row],[lat]]))</f>
        <v>0.99303686151931281</v>
      </c>
      <c r="P4471" s="2">
        <f>CSV[[#This Row],[sindlon]]+CSV[[#This Row],[cosradlat]]*O4470*CSV[[#This Row],[sindlat]]</f>
        <v>1.8473894985348357E-12</v>
      </c>
      <c r="Q4471" s="2">
        <f>2*ASIN(SQRT(CSV[[#This Row],[Columna1]]))*6367445</f>
        <v>17.309097859980938</v>
      </c>
      <c r="R4471" s="2" t="e" vm="1">
        <f ca="1">_xlfn.CONCAT(CSV[[#This Row],[lon]],",",CSV[[#This Row],[lat]],";",CSV[[#This Row],[alt]])</f>
        <v>#NAME?</v>
      </c>
    </row>
    <row r="4472" spans="1:18" x14ac:dyDescent="0.25">
      <c r="A4472">
        <v>42.438093675300479</v>
      </c>
      <c r="B4472">
        <v>-6.7652355507016182</v>
      </c>
      <c r="C4472">
        <v>621</v>
      </c>
      <c r="D4472" s="1">
        <v>42854.460995370369</v>
      </c>
      <c r="E4472" s="1">
        <f>CSV[[#This Row],[Column4]]-D4471</f>
        <v>1.1574069503694773E-5</v>
      </c>
      <c r="F4472">
        <f>CSV[[#This Row],[alt]]-C4471</f>
        <v>-1.79998779296875</v>
      </c>
      <c r="G4472">
        <f>IF(CSV[[#This Row],[Altura]]&gt;0,CSV[[#This Row],[Altura]],0)</f>
        <v>0</v>
      </c>
      <c r="H4472">
        <f>IF(CSV[[#This Row],[Altura]]&lt;=0,CSV[[#This Row],[Altura]],0)</f>
        <v>-1.79998779296875</v>
      </c>
      <c r="I4472" s="2">
        <f>RADIANS(CSV[[#This Row],[lon]])-RADIANS(A4471)</f>
        <v>-1.024042655450863E-6</v>
      </c>
      <c r="J4472" s="2">
        <f>RADIANS(CSV[[#This Row],[lat]])-RADIANS(B4471)</f>
        <v>2.5966795907106377E-6</v>
      </c>
      <c r="K4472" s="2">
        <f>RADIANS(CSV[[#This Row],[lon]])</f>
        <v>0.74068446290377477</v>
      </c>
      <c r="L4472" s="2">
        <f>RADIANS(CSV[[#This Row],[lat]])</f>
        <v>-0.11807563503271501</v>
      </c>
      <c r="M4472" s="2">
        <f>SIN(CSV[[#This Row],[dlon]]/2)*SIN(CSV[[#This Row],[dlon]]/2)</f>
        <v>2.6216584004569085E-13</v>
      </c>
      <c r="N4472" s="2">
        <f>SIN(CSV[[#This Row],[dlat]]/2)*SIN(CSV[[#This Row],[dlat]]/2)</f>
        <v>1.6856862242023437E-12</v>
      </c>
      <c r="O4472" s="2">
        <f>COS(RADIANS(CSV[[#This Row],[lat]]))</f>
        <v>0.99303716741530934</v>
      </c>
      <c r="P4472" s="2">
        <f>CSV[[#This Row],[sindlon]]+CSV[[#This Row],[cosradlat]]*O4471*CSV[[#This Row],[sindlat]]</f>
        <v>1.9244589740720555E-12</v>
      </c>
      <c r="Q4472" s="2">
        <f>2*ASIN(SQRT(CSV[[#This Row],[Columna1]]))*6367445</f>
        <v>17.666459681697795</v>
      </c>
      <c r="R4472" s="2" t="e" vm="1">
        <f ca="1">_xlfn.CONCAT(CSV[[#This Row],[lon]],",",CSV[[#This Row],[lat]],";",CSV[[#This Row],[alt]])</f>
        <v>#NAME?</v>
      </c>
    </row>
    <row r="4473" spans="1:18" x14ac:dyDescent="0.25">
      <c r="A4473">
        <v>42.438008431345224</v>
      </c>
      <c r="B4473">
        <v>-6.764925504103303</v>
      </c>
      <c r="C4473">
        <v>619.20001220703125</v>
      </c>
      <c r="D4473" s="1">
        <v>42854.461018518516</v>
      </c>
      <c r="E4473" s="1">
        <f>CSV[[#This Row],[Column4]]-D4472</f>
        <v>2.314814628334716E-5</v>
      </c>
      <c r="F4473">
        <f>CSV[[#This Row],[alt]]-C4472</f>
        <v>-1.79998779296875</v>
      </c>
      <c r="G4473">
        <f>IF(CSV[[#This Row],[Altura]]&gt;0,CSV[[#This Row],[Altura]],0)</f>
        <v>0</v>
      </c>
      <c r="H4473">
        <f>IF(CSV[[#This Row],[Altura]]&lt;=0,CSV[[#This Row],[Altura]],0)</f>
        <v>-1.79998779296875</v>
      </c>
      <c r="I4473" s="2">
        <f>RADIANS(CSV[[#This Row],[lon]])-RADIANS(A4472)</f>
        <v>-1.4877876866048467E-6</v>
      </c>
      <c r="J4473" s="2">
        <f>RADIANS(CSV[[#This Row],[lat]])-RADIANS(B4472)</f>
        <v>5.4113339752054346E-6</v>
      </c>
      <c r="K4473" s="2">
        <f>RADIANS(CSV[[#This Row],[lon]])</f>
        <v>0.74068297511608816</v>
      </c>
      <c r="L4473" s="2">
        <f>RADIANS(CSV[[#This Row],[lat]])</f>
        <v>-0.1180702236987398</v>
      </c>
      <c r="M4473" s="2">
        <f>SIN(CSV[[#This Row],[dlon]]/2)*SIN(CSV[[#This Row],[dlon]]/2)</f>
        <v>5.5337805010314837E-13</v>
      </c>
      <c r="N4473" s="2">
        <f>SIN(CSV[[#This Row],[dlat]]/2)*SIN(CSV[[#This Row],[dlat]]/2)</f>
        <v>7.3206338477852977E-12</v>
      </c>
      <c r="O4473" s="2">
        <f>COS(RADIANS(CSV[[#This Row],[lat]]))</f>
        <v>0.99303780486381632</v>
      </c>
      <c r="P4473" s="2">
        <f>CSV[[#This Row],[sindlon]]+CSV[[#This Row],[cosradlat]]*O4472*CSV[[#This Row],[sindlat]]</f>
        <v>7.7724267480562657E-12</v>
      </c>
      <c r="Q4473" s="2">
        <f>2*ASIN(SQRT(CSV[[#This Row],[Columna1]]))*6367445</f>
        <v>35.503691961330944</v>
      </c>
      <c r="R4473" s="2" t="e" vm="1">
        <f ca="1">_xlfn.CONCAT(CSV[[#This Row],[lon]],",",CSV[[#This Row],[lat]],";",CSV[[#This Row],[alt]])</f>
        <v>#NAME?</v>
      </c>
    </row>
    <row r="4474" spans="1:18" x14ac:dyDescent="0.25">
      <c r="A4474">
        <v>42.437981106340885</v>
      </c>
      <c r="B4474">
        <v>-6.7647685110569</v>
      </c>
      <c r="C4474">
        <v>617.79998779296875</v>
      </c>
      <c r="D4474" s="1">
        <v>42854.461030092592</v>
      </c>
      <c r="E4474" s="1">
        <f>CSV[[#This Row],[Column4]]-D4473</f>
        <v>1.1574076779652387E-5</v>
      </c>
      <c r="F4474">
        <f>CSV[[#This Row],[alt]]-C4473</f>
        <v>-1.4000244140625</v>
      </c>
      <c r="G4474">
        <f>IF(CSV[[#This Row],[Altura]]&gt;0,CSV[[#This Row],[Altura]],0)</f>
        <v>0</v>
      </c>
      <c r="H4474">
        <f>IF(CSV[[#This Row],[Altura]]&lt;=0,CSV[[#This Row],[Altura]],0)</f>
        <v>-1.4000244140625</v>
      </c>
      <c r="I4474" s="2">
        <f>RADIANS(CSV[[#This Row],[lon]])-RADIANS(A4473)</f>
        <v>-4.7691129390070586E-7</v>
      </c>
      <c r="J4474" s="2">
        <f>RADIANS(CSV[[#This Row],[lat]])-RADIANS(B4473)</f>
        <v>2.7400455624715381E-6</v>
      </c>
      <c r="K4474" s="2">
        <f>RADIANS(CSV[[#This Row],[lon]])</f>
        <v>0.74068249820479426</v>
      </c>
      <c r="L4474" s="2">
        <f>RADIANS(CSV[[#This Row],[lat]])</f>
        <v>-0.11806748365317733</v>
      </c>
      <c r="M4474" s="2">
        <f>SIN(CSV[[#This Row],[dlon]]/2)*SIN(CSV[[#This Row],[dlon]]/2)</f>
        <v>5.6861095562510277E-14</v>
      </c>
      <c r="N4474" s="2">
        <f>SIN(CSV[[#This Row],[dlat]]/2)*SIN(CSV[[#This Row],[dlat]]/2)</f>
        <v>1.8769624211038177E-12</v>
      </c>
      <c r="O4474" s="2">
        <f>COS(RADIANS(CSV[[#This Row],[lat]]))</f>
        <v>0.99303812762673394</v>
      </c>
      <c r="P4474" s="2">
        <f>CSV[[#This Row],[sindlon]]+CSV[[#This Row],[cosradlat]]*O4473*CSV[[#This Row],[sindlat]]</f>
        <v>1.9077795414092648E-12</v>
      </c>
      <c r="Q4474" s="2">
        <f>2*ASIN(SQRT(CSV[[#This Row],[Columna1]]))*6367445</f>
        <v>17.589734798270584</v>
      </c>
      <c r="R4474" s="2" t="e" vm="1">
        <f ca="1">_xlfn.CONCAT(CSV[[#This Row],[lon]],",",CSV[[#This Row],[lat]],";",CSV[[#This Row],[alt]])</f>
        <v>#NAME?</v>
      </c>
    </row>
    <row r="4475" spans="1:18" x14ac:dyDescent="0.25">
      <c r="A4475">
        <v>42.43796425871551</v>
      </c>
      <c r="B4475">
        <v>-6.7646170500665903</v>
      </c>
      <c r="C4475">
        <v>616.4000244140625</v>
      </c>
      <c r="D4475" s="1">
        <v>42854.461041666669</v>
      </c>
      <c r="E4475" s="1">
        <f>CSV[[#This Row],[Column4]]-D4474</f>
        <v>1.1574076779652387E-5</v>
      </c>
      <c r="F4475">
        <f>CSV[[#This Row],[alt]]-C4474</f>
        <v>-1.39996337890625</v>
      </c>
      <c r="G4475">
        <f>IF(CSV[[#This Row],[Altura]]&gt;0,CSV[[#This Row],[Altura]],0)</f>
        <v>0</v>
      </c>
      <c r="H4475">
        <f>IF(CSV[[#This Row],[Altura]]&lt;=0,CSV[[#This Row],[Altura]],0)</f>
        <v>-1.39996337890625</v>
      </c>
      <c r="I4475" s="2">
        <f>RADIANS(CSV[[#This Row],[lon]])-RADIANS(A4474)</f>
        <v>-2.9404653389963897E-7</v>
      </c>
      <c r="J4475" s="2">
        <f>RADIANS(CSV[[#This Row],[lat]])-RADIANS(B4474)</f>
        <v>2.6434929692314979E-6</v>
      </c>
      <c r="K4475" s="2">
        <f>RADIANS(CSV[[#This Row],[lon]])</f>
        <v>0.74068220415826036</v>
      </c>
      <c r="L4475" s="2">
        <f>RADIANS(CSV[[#This Row],[lat]])</f>
        <v>-0.1180648401602081</v>
      </c>
      <c r="M4475" s="2">
        <f>SIN(CSV[[#This Row],[dlon]]/2)*SIN(CSV[[#This Row],[dlon]]/2)</f>
        <v>2.1615841024597729E-14</v>
      </c>
      <c r="N4475" s="2">
        <f>SIN(CSV[[#This Row],[dlat]]/2)*SIN(CSV[[#This Row],[dlat]]/2)</f>
        <v>1.7470137695930731E-12</v>
      </c>
      <c r="O4475" s="2">
        <f>COS(RADIANS(CSV[[#This Row],[lat]]))</f>
        <v>0.99303843900919919</v>
      </c>
      <c r="P4475" s="2">
        <f>CSV[[#This Row],[sindlon]]+CSV[[#This Row],[cosradlat]]*O4474*CSV[[#This Row],[sindlat]]</f>
        <v>1.7443898507049763E-12</v>
      </c>
      <c r="Q4475" s="2">
        <f>2*ASIN(SQRT(CSV[[#This Row],[Columna1]]))*6367445</f>
        <v>16.819650746649774</v>
      </c>
      <c r="R4475" s="2" t="e" vm="1">
        <f ca="1">_xlfn.CONCAT(CSV[[#This Row],[lon]],",",CSV[[#This Row],[lat]],";",CSV[[#This Row],[alt]])</f>
        <v>#NAME?</v>
      </c>
    </row>
    <row r="4476" spans="1:18" x14ac:dyDescent="0.25">
      <c r="A4476">
        <v>42.43796031922102</v>
      </c>
      <c r="B4476">
        <v>-6.7644780781120062</v>
      </c>
      <c r="C4476">
        <v>615.20001220703125</v>
      </c>
      <c r="D4476" s="1">
        <v>42854.461053240739</v>
      </c>
      <c r="E4476" s="1">
        <f>CSV[[#This Row],[Column4]]-D4475</f>
        <v>1.1574069503694773E-5</v>
      </c>
      <c r="F4476">
        <f>CSV[[#This Row],[alt]]-C4475</f>
        <v>-1.20001220703125</v>
      </c>
      <c r="G4476">
        <f>IF(CSV[[#This Row],[Altura]]&gt;0,CSV[[#This Row],[Altura]],0)</f>
        <v>0</v>
      </c>
      <c r="H4476">
        <f>IF(CSV[[#This Row],[Altura]]&lt;=0,CSV[[#This Row],[Altura]],0)</f>
        <v>-1.20001220703125</v>
      </c>
      <c r="I4476" s="2">
        <f>RADIANS(CSV[[#This Row],[lon]])-RADIANS(A4475)</f>
        <v>-6.8757149751519364E-8</v>
      </c>
      <c r="J4476" s="2">
        <f>RADIANS(CSV[[#This Row],[lat]])-RADIANS(B4475)</f>
        <v>2.4255181754195831E-6</v>
      </c>
      <c r="K4476" s="2">
        <f>RADIANS(CSV[[#This Row],[lon]])</f>
        <v>0.74068213540111061</v>
      </c>
      <c r="L4476" s="2">
        <f>RADIANS(CSV[[#This Row],[lat]])</f>
        <v>-0.11806241464203268</v>
      </c>
      <c r="M4476" s="2">
        <f>SIN(CSV[[#This Row],[dlon]]/2)*SIN(CSV[[#This Row],[dlon]]/2)</f>
        <v>1.1818864104882144E-15</v>
      </c>
      <c r="N4476" s="2">
        <f>SIN(CSV[[#This Row],[dlat]]/2)*SIN(CSV[[#This Row],[dlat]]/2)</f>
        <v>1.4707846048219647E-12</v>
      </c>
      <c r="O4476" s="2">
        <f>COS(RADIANS(CSV[[#This Row],[lat]]))</f>
        <v>0.9930387247098611</v>
      </c>
      <c r="P4476" s="2">
        <f>CSV[[#This Row],[sindlon]]+CSV[[#This Row],[cosradlat]]*O4475*CSV[[#This Row],[sindlat]]</f>
        <v>1.4515602741714771E-12</v>
      </c>
      <c r="Q4476" s="2">
        <f>2*ASIN(SQRT(CSV[[#This Row],[Columna1]]))*6367445</f>
        <v>15.343086555431062</v>
      </c>
      <c r="R4476" s="2" t="e" vm="1">
        <f ca="1">_xlfn.CONCAT(CSV[[#This Row],[lon]],",",CSV[[#This Row],[lat]],";",CSV[[#This Row],[alt]])</f>
        <v>#NAME?</v>
      </c>
    </row>
    <row r="4477" spans="1:18" x14ac:dyDescent="0.25">
      <c r="A4477">
        <v>42.438054364174604</v>
      </c>
      <c r="B4477">
        <v>-6.7642348352819681</v>
      </c>
      <c r="C4477">
        <v>613</v>
      </c>
      <c r="D4477" s="1">
        <v>42854.461076388892</v>
      </c>
      <c r="E4477" s="1">
        <f>CSV[[#This Row],[Column4]]-D4476</f>
        <v>2.3148153559304774E-5</v>
      </c>
      <c r="F4477">
        <f>CSV[[#This Row],[alt]]-C4476</f>
        <v>-2.20001220703125</v>
      </c>
      <c r="G4477">
        <f>IF(CSV[[#This Row],[Altura]]&gt;0,CSV[[#This Row],[Altura]],0)</f>
        <v>0</v>
      </c>
      <c r="H4477">
        <f>IF(CSV[[#This Row],[Altura]]&lt;=0,CSV[[#This Row],[Altura]],0)</f>
        <v>-2.20001220703125</v>
      </c>
      <c r="I4477" s="2">
        <f>RADIANS(CSV[[#This Row],[lon]])-RADIANS(A4476)</f>
        <v>1.6413940849835384E-6</v>
      </c>
      <c r="J4477" s="2">
        <f>RADIANS(CSV[[#This Row],[lat]])-RADIANS(B4476)</f>
        <v>4.2453882660442588E-6</v>
      </c>
      <c r="K4477" s="2">
        <f>RADIANS(CSV[[#This Row],[lon]])</f>
        <v>0.74068377679519559</v>
      </c>
      <c r="L4477" s="2">
        <f>RADIANS(CSV[[#This Row],[lat]])</f>
        <v>-0.11805816925376664</v>
      </c>
      <c r="M4477" s="2">
        <f>SIN(CSV[[#This Row],[dlon]]/2)*SIN(CSV[[#This Row],[dlon]]/2)</f>
        <v>6.7354363555458566E-13</v>
      </c>
      <c r="N4477" s="2">
        <f>SIN(CSV[[#This Row],[dlat]]/2)*SIN(CSV[[#This Row],[dlat]]/2)</f>
        <v>4.5058303823598017E-12</v>
      </c>
      <c r="O4477" s="2">
        <f>COS(RADIANS(CSV[[#This Row],[lat]]))</f>
        <v>0.99303922475811601</v>
      </c>
      <c r="P4477" s="2">
        <f>CSV[[#This Row],[sindlon]]+CSV[[#This Row],[cosradlat]]*O4476*CSV[[#This Row],[sindlat]]</f>
        <v>5.1168619535858275E-12</v>
      </c>
      <c r="Q4477" s="2">
        <f>2*ASIN(SQRT(CSV[[#This Row],[Columna1]]))*6367445</f>
        <v>28.806934704645048</v>
      </c>
      <c r="R4477" s="2" t="e" vm="1">
        <f ca="1">_xlfn.CONCAT(CSV[[#This Row],[lon]],",",CSV[[#This Row],[lat]],";",CSV[[#This Row],[alt]])</f>
        <v>#NAME?</v>
      </c>
    </row>
    <row r="4478" spans="1:18" x14ac:dyDescent="0.25">
      <c r="A4478">
        <v>42.438183026388288</v>
      </c>
      <c r="B4478">
        <v>-6.7640042491257191</v>
      </c>
      <c r="C4478">
        <v>611.5999755859375</v>
      </c>
      <c r="D4478" s="1">
        <v>42854.461099537039</v>
      </c>
      <c r="E4478" s="1">
        <f>CSV[[#This Row],[Column4]]-D4477</f>
        <v>2.314814628334716E-5</v>
      </c>
      <c r="F4478">
        <f>CSV[[#This Row],[alt]]-C4477</f>
        <v>-1.4000244140625</v>
      </c>
      <c r="G4478">
        <f>IF(CSV[[#This Row],[Altura]]&gt;0,CSV[[#This Row],[Altura]],0)</f>
        <v>0</v>
      </c>
      <c r="H4478">
        <f>IF(CSV[[#This Row],[Altura]]&lt;=0,CSV[[#This Row],[Altura]],0)</f>
        <v>-1.4000244140625</v>
      </c>
      <c r="I4478" s="2">
        <f>RADIANS(CSV[[#This Row],[lon]])-RADIANS(A4477)</f>
        <v>2.2455792516584694E-6</v>
      </c>
      <c r="J4478" s="2">
        <f>RADIANS(CSV[[#This Row],[lat]])-RADIANS(B4477)</f>
        <v>4.0244876360617798E-6</v>
      </c>
      <c r="K4478" s="2">
        <f>RADIANS(CSV[[#This Row],[lon]])</f>
        <v>0.74068602237444725</v>
      </c>
      <c r="L4478" s="2">
        <f>RADIANS(CSV[[#This Row],[lat]])</f>
        <v>-0.11805414476613058</v>
      </c>
      <c r="M4478" s="2">
        <f>SIN(CSV[[#This Row],[dlon]]/2)*SIN(CSV[[#This Row],[dlon]]/2)</f>
        <v>1.2606565438692231E-12</v>
      </c>
      <c r="N4478" s="2">
        <f>SIN(CSV[[#This Row],[dlat]]/2)*SIN(CSV[[#This Row],[dlat]]/2)</f>
        <v>4.0491251831980689E-12</v>
      </c>
      <c r="O4478" s="2">
        <f>COS(RADIANS(CSV[[#This Row],[lat]]))</f>
        <v>0.99303969877079457</v>
      </c>
      <c r="P4478" s="2">
        <f>CSV[[#This Row],[sindlon]]+CSV[[#This Row],[cosradlat]]*O4477*CSV[[#This Row],[sindlat]]</f>
        <v>5.2536097221914101E-12</v>
      </c>
      <c r="Q4478" s="2">
        <f>2*ASIN(SQRT(CSV[[#This Row],[Columna1]]))*6367445</f>
        <v>29.18932832104727</v>
      </c>
      <c r="R4478" s="2" t="e" vm="1">
        <f ca="1">_xlfn.CONCAT(CSV[[#This Row],[lon]],",",CSV[[#This Row],[lat]],";",CSV[[#This Row],[alt]])</f>
        <v>#NAME?</v>
      </c>
    </row>
    <row r="4479" spans="1:18" x14ac:dyDescent="0.25">
      <c r="A4479">
        <v>42.438241364434361</v>
      </c>
      <c r="B4479">
        <v>-6.7638740781694651</v>
      </c>
      <c r="C4479">
        <v>610.5999755859375</v>
      </c>
      <c r="D4479" s="1">
        <v>42854.461111111108</v>
      </c>
      <c r="E4479" s="1">
        <f>CSV[[#This Row],[Column4]]-D4478</f>
        <v>1.1574069503694773E-5</v>
      </c>
      <c r="F4479">
        <f>CSV[[#This Row],[alt]]-C4478</f>
        <v>-1</v>
      </c>
      <c r="G4479">
        <f>IF(CSV[[#This Row],[Altura]]&gt;0,CSV[[#This Row],[Altura]],0)</f>
        <v>0</v>
      </c>
      <c r="H4479">
        <f>IF(CSV[[#This Row],[Altura]]&lt;=0,CSV[[#This Row],[Altura]],0)</f>
        <v>-1</v>
      </c>
      <c r="I4479" s="2">
        <f>RADIANS(CSV[[#This Row],[lon]])-RADIANS(A4478)</f>
        <v>1.0181909831930014E-6</v>
      </c>
      <c r="J4479" s="2">
        <f>RADIANS(CSV[[#This Row],[lat]])-RADIANS(B4478)</f>
        <v>2.2719117770964026E-6</v>
      </c>
      <c r="K4479" s="2">
        <f>RADIANS(CSV[[#This Row],[lon]])</f>
        <v>0.74068704056543044</v>
      </c>
      <c r="L4479" s="2">
        <f>RADIANS(CSV[[#This Row],[lat]])</f>
        <v>-0.11805187285435348</v>
      </c>
      <c r="M4479" s="2">
        <f>SIN(CSV[[#This Row],[dlon]]/2)*SIN(CSV[[#This Row],[dlon]]/2)</f>
        <v>2.5917821956386029E-13</v>
      </c>
      <c r="N4479" s="2">
        <f>SIN(CSV[[#This Row],[dlat]]/2)*SIN(CSV[[#This Row],[dlat]]/2)</f>
        <v>1.2903957807267784E-12</v>
      </c>
      <c r="O4479" s="2">
        <f>COS(RADIANS(CSV[[#This Row],[lat]]))</f>
        <v>0.9930399663542735</v>
      </c>
      <c r="P4479" s="2">
        <f>CSV[[#This Row],[sindlon]]+CSV[[#This Row],[cosradlat]]*O4478*CSV[[#This Row],[sindlat]]</f>
        <v>1.531673770745551E-12</v>
      </c>
      <c r="Q4479" s="2">
        <f>2*ASIN(SQRT(CSV[[#This Row],[Columna1]]))*6367445</f>
        <v>15.76080281884043</v>
      </c>
      <c r="R4479" s="2" t="e" vm="1">
        <f ca="1">_xlfn.CONCAT(CSV[[#This Row],[lon]],",",CSV[[#This Row],[lat]],";",CSV[[#This Row],[alt]])</f>
        <v>#NAME?</v>
      </c>
    </row>
    <row r="4480" spans="1:18" x14ac:dyDescent="0.25">
      <c r="A4480">
        <v>42.438294002786279</v>
      </c>
      <c r="B4480">
        <v>-6.7637376207858324</v>
      </c>
      <c r="C4480">
        <v>609.5999755859375</v>
      </c>
      <c r="D4480" s="1">
        <v>42854.461122685185</v>
      </c>
      <c r="E4480" s="1">
        <f>CSV[[#This Row],[Column4]]-D4479</f>
        <v>1.1574076779652387E-5</v>
      </c>
      <c r="F4480">
        <f>CSV[[#This Row],[alt]]-C4479</f>
        <v>-1</v>
      </c>
      <c r="G4480">
        <f>IF(CSV[[#This Row],[Altura]]&gt;0,CSV[[#This Row],[Altura]],0)</f>
        <v>0</v>
      </c>
      <c r="H4480">
        <f>IF(CSV[[#This Row],[Altura]]&lt;=0,CSV[[#This Row],[Altura]],0)</f>
        <v>-1</v>
      </c>
      <c r="I4480" s="2">
        <f>RADIANS(CSV[[#This Row],[lon]])-RADIANS(A4479)</f>
        <v>9.187125536991303E-7</v>
      </c>
      <c r="J4480" s="2">
        <f>RADIANS(CSV[[#This Row],[lat]])-RADIANS(B4479)</f>
        <v>2.3816306330415316E-6</v>
      </c>
      <c r="K4480" s="2">
        <f>RADIANS(CSV[[#This Row],[lon]])</f>
        <v>0.74068795927798414</v>
      </c>
      <c r="L4480" s="2">
        <f>RADIANS(CSV[[#This Row],[lat]])</f>
        <v>-0.11804949122372044</v>
      </c>
      <c r="M4480" s="2">
        <f>SIN(CSV[[#This Row],[dlon]]/2)*SIN(CSV[[#This Row],[dlon]]/2)</f>
        <v>2.110081890810795E-13</v>
      </c>
      <c r="N4480" s="2">
        <f>SIN(CSV[[#This Row],[dlat]]/2)*SIN(CSV[[#This Row],[dlat]]/2)</f>
        <v>1.4180411180597813E-12</v>
      </c>
      <c r="O4480" s="2">
        <f>COS(RADIANS(CSV[[#This Row],[lat]]))</f>
        <v>0.99304024685482573</v>
      </c>
      <c r="P4480" s="2">
        <f>CSV[[#This Row],[sindlon]]+CSV[[#This Row],[cosradlat]]*O4479*CSV[[#This Row],[sindlat]]</f>
        <v>1.6093791671930695E-12</v>
      </c>
      <c r="Q4480" s="2">
        <f>2*ASIN(SQRT(CSV[[#This Row],[Columna1]]))*6367445</f>
        <v>16.155648128988368</v>
      </c>
      <c r="R4480" s="2" t="e" vm="1">
        <f ca="1">_xlfn.CONCAT(CSV[[#This Row],[lon]],",",CSV[[#This Row],[lat]],";",CSV[[#This Row],[alt]])</f>
        <v>#NAME?</v>
      </c>
    </row>
    <row r="4481" spans="1:18" x14ac:dyDescent="0.25">
      <c r="A4481">
        <v>42.438341276720166</v>
      </c>
      <c r="B4481">
        <v>-6.7635957151651382</v>
      </c>
      <c r="C4481">
        <v>607.5999755859375</v>
      </c>
      <c r="D4481" s="1">
        <v>42854.461134259262</v>
      </c>
      <c r="E4481" s="1">
        <f>CSV[[#This Row],[Column4]]-D4480</f>
        <v>1.1574076779652387E-5</v>
      </c>
      <c r="F4481">
        <f>CSV[[#This Row],[alt]]-C4480</f>
        <v>-2</v>
      </c>
      <c r="G4481">
        <f>IF(CSV[[#This Row],[Altura]]&gt;0,CSV[[#This Row],[Altura]],0)</f>
        <v>0</v>
      </c>
      <c r="H4481">
        <f>IF(CSV[[#This Row],[Altura]]&lt;=0,CSV[[#This Row],[Altura]],0)</f>
        <v>-2</v>
      </c>
      <c r="I4481" s="2">
        <f>RADIANS(CSV[[#This Row],[lon]])-RADIANS(A4480)</f>
        <v>8.2508579668516546E-7</v>
      </c>
      <c r="J4481" s="2">
        <f>RADIANS(CSV[[#This Row],[lat]])-RADIANS(B4480)</f>
        <v>2.4767203082032285E-6</v>
      </c>
      <c r="K4481" s="2">
        <f>RADIANS(CSV[[#This Row],[lon]])</f>
        <v>0.74068878436378083</v>
      </c>
      <c r="L4481" s="2">
        <f>RADIANS(CSV[[#This Row],[lat]])</f>
        <v>-0.11804701450341223</v>
      </c>
      <c r="M4481" s="2">
        <f>SIN(CSV[[#This Row],[dlon]]/2)*SIN(CSV[[#This Row],[dlon]]/2)</f>
        <v>1.701916429728889E-13</v>
      </c>
      <c r="N4481" s="2">
        <f>SIN(CSV[[#This Row],[dlat]]/2)*SIN(CSV[[#This Row],[dlat]]/2)</f>
        <v>1.5335358712657898E-12</v>
      </c>
      <c r="O4481" s="2">
        <f>COS(RADIANS(CSV[[#This Row],[lat]]))</f>
        <v>0.99304053854874974</v>
      </c>
      <c r="P4481" s="2">
        <f>CSV[[#This Row],[sindlon]]+CSV[[#This Row],[cosradlat]]*O4480*CSV[[#This Row],[sindlat]]</f>
        <v>1.6824561779037466E-12</v>
      </c>
      <c r="Q4481" s="2">
        <f>2*ASIN(SQRT(CSV[[#This Row],[Columna1]]))*6367445</f>
        <v>16.518365771713214</v>
      </c>
      <c r="R4481" s="2" t="e" vm="1">
        <f ca="1">_xlfn.CONCAT(CSV[[#This Row],[lon]],",",CSV[[#This Row],[lat]],";",CSV[[#This Row],[alt]])</f>
        <v>#NAME?</v>
      </c>
    </row>
    <row r="4482" spans="1:18" x14ac:dyDescent="0.25">
      <c r="A4482">
        <v>42.43839031085372</v>
      </c>
      <c r="B4482">
        <v>-6.7634554859250784</v>
      </c>
      <c r="C4482">
        <v>606</v>
      </c>
      <c r="D4482" s="1">
        <v>42854.461145833331</v>
      </c>
      <c r="E4482" s="1">
        <f>CSV[[#This Row],[Column4]]-D4481</f>
        <v>1.1574069503694773E-5</v>
      </c>
      <c r="F4482">
        <f>CSV[[#This Row],[alt]]-C4481</f>
        <v>-1.5999755859375</v>
      </c>
      <c r="G4482">
        <f>IF(CSV[[#This Row],[Altura]]&gt;0,CSV[[#This Row],[Altura]],0)</f>
        <v>0</v>
      </c>
      <c r="H4482">
        <f>IF(CSV[[#This Row],[Altura]]&lt;=0,CSV[[#This Row],[Altura]],0)</f>
        <v>-1.5999755859375</v>
      </c>
      <c r="I4482" s="2">
        <f>RADIANS(CSV[[#This Row],[lon]])-RADIANS(A4481)</f>
        <v>8.5580707642751719E-7</v>
      </c>
      <c r="J4482" s="2">
        <f>RADIANS(CSV[[#This Row],[lat]])-RADIANS(B4481)</f>
        <v>2.4474619466224867E-6</v>
      </c>
      <c r="K4482" s="2">
        <f>RADIANS(CSV[[#This Row],[lon]])</f>
        <v>0.74068964017085726</v>
      </c>
      <c r="L4482" s="2">
        <f>RADIANS(CSV[[#This Row],[lat]])</f>
        <v>-0.11804456704146561</v>
      </c>
      <c r="M4482" s="2">
        <f>SIN(CSV[[#This Row],[dlon]]/2)*SIN(CSV[[#This Row],[dlon]]/2)</f>
        <v>1.8310143801584238E-13</v>
      </c>
      <c r="N4482" s="2">
        <f>SIN(CSV[[#This Row],[dlat]]/2)*SIN(CSV[[#This Row],[dlat]]/2)</f>
        <v>1.4975174950405357E-12</v>
      </c>
      <c r="O4482" s="2">
        <f>COS(RADIANS(CSV[[#This Row],[lat]]))</f>
        <v>0.99304082679080774</v>
      </c>
      <c r="P4482" s="2">
        <f>CSV[[#This Row],[sindlon]]+CSV[[#This Row],[cosradlat]]*O4481*CSV[[#This Row],[sindlat]]</f>
        <v>1.6598480620588879E-12</v>
      </c>
      <c r="Q4482" s="2">
        <f>2*ASIN(SQRT(CSV[[#This Row],[Columna1]]))*6367445</f>
        <v>16.407007094361912</v>
      </c>
      <c r="R4482" s="2" t="e" vm="1">
        <f ca="1">_xlfn.CONCAT(CSV[[#This Row],[lon]],",",CSV[[#This Row],[lat]],";",CSV[[#This Row],[alt]])</f>
        <v>#NAME?</v>
      </c>
    </row>
    <row r="4483" spans="1:18" x14ac:dyDescent="0.25">
      <c r="A4483">
        <v>42.438437752425671</v>
      </c>
      <c r="B4483">
        <v>-6.7633175197988749</v>
      </c>
      <c r="C4483">
        <v>604.5999755859375</v>
      </c>
      <c r="D4483" s="1">
        <v>42854.461157407408</v>
      </c>
      <c r="E4483" s="1">
        <f>CSV[[#This Row],[Column4]]-D4482</f>
        <v>1.1574076779652387E-5</v>
      </c>
      <c r="F4483">
        <f>CSV[[#This Row],[alt]]-C4482</f>
        <v>-1.4000244140625</v>
      </c>
      <c r="G4483">
        <f>IF(CSV[[#This Row],[Altura]]&gt;0,CSV[[#This Row],[Altura]],0)</f>
        <v>0</v>
      </c>
      <c r="H4483">
        <f>IF(CSV[[#This Row],[Altura]]&lt;=0,CSV[[#This Row],[Altura]],0)</f>
        <v>-1.4000244140625</v>
      </c>
      <c r="I4483" s="2">
        <f>RADIANS(CSV[[#This Row],[lon]])-RADIANS(A4482)</f>
        <v>8.2801163281409629E-7</v>
      </c>
      <c r="J4483" s="2">
        <f>RADIANS(CSV[[#This Row],[lat]])-RADIANS(B4482)</f>
        <v>2.407963158465587E-6</v>
      </c>
      <c r="K4483" s="2">
        <f>RADIANS(CSV[[#This Row],[lon]])</f>
        <v>0.74069046818249007</v>
      </c>
      <c r="L4483" s="2">
        <f>RADIANS(CSV[[#This Row],[lat]])</f>
        <v>-0.11804215907830715</v>
      </c>
      <c r="M4483" s="2">
        <f>SIN(CSV[[#This Row],[dlon]]/2)*SIN(CSV[[#This Row],[dlon]]/2)</f>
        <v>1.7140081601885669E-13</v>
      </c>
      <c r="N4483" s="2">
        <f>SIN(CSV[[#This Row],[dlat]]/2)*SIN(CSV[[#This Row],[dlat]]/2)</f>
        <v>1.4495716431311907E-12</v>
      </c>
      <c r="O4483" s="2">
        <f>COS(RADIANS(CSV[[#This Row],[lat]]))</f>
        <v>0.99304111037521614</v>
      </c>
      <c r="P4483" s="2">
        <f>CSV[[#This Row],[sindlon]]+CSV[[#This Row],[cosradlat]]*O4482*CSV[[#This Row],[sindlat]]</f>
        <v>1.6008674299655323E-12</v>
      </c>
      <c r="Q4483" s="2">
        <f>2*ASIN(SQRT(CSV[[#This Row],[Columna1]]))*6367445</f>
        <v>16.112869231028107</v>
      </c>
      <c r="R4483" s="2" t="e" vm="1">
        <f ca="1">_xlfn.CONCAT(CSV[[#This Row],[lon]],",",CSV[[#This Row],[lat]],";",CSV[[#This Row],[alt]])</f>
        <v>#NAME?</v>
      </c>
    </row>
    <row r="4484" spans="1:18" x14ac:dyDescent="0.25">
      <c r="A4484">
        <v>42.438486954197288</v>
      </c>
      <c r="B4484">
        <v>-6.7630648054182529</v>
      </c>
      <c r="C4484">
        <v>603.4000244140625</v>
      </c>
      <c r="D4484" s="1">
        <v>42854.461180555554</v>
      </c>
      <c r="E4484" s="1">
        <f>CSV[[#This Row],[Column4]]-D4483</f>
        <v>2.314814628334716E-5</v>
      </c>
      <c r="F4484">
        <f>CSV[[#This Row],[alt]]-C4483</f>
        <v>-1.199951171875</v>
      </c>
      <c r="G4484">
        <f>IF(CSV[[#This Row],[Altura]]&gt;0,CSV[[#This Row],[Altura]],0)</f>
        <v>0</v>
      </c>
      <c r="H4484">
        <f>IF(CSV[[#This Row],[Altura]]&lt;=0,CSV[[#This Row],[Altura]],0)</f>
        <v>-1.199951171875</v>
      </c>
      <c r="I4484" s="2">
        <f>RADIANS(CSV[[#This Row],[lon]])-RADIANS(A4483)</f>
        <v>8.5873291255644801E-7</v>
      </c>
      <c r="J4484" s="2">
        <f>RADIANS(CSV[[#This Row],[lat]])-RADIANS(B4483)</f>
        <v>4.410698008994185E-6</v>
      </c>
      <c r="K4484" s="2">
        <f>RADIANS(CSV[[#This Row],[lon]])</f>
        <v>0.74069132691540263</v>
      </c>
      <c r="L4484" s="2">
        <f>RADIANS(CSV[[#This Row],[lat]])</f>
        <v>-0.11803774838029815</v>
      </c>
      <c r="M4484" s="2">
        <f>SIN(CSV[[#This Row],[dlon]]/2)*SIN(CSV[[#This Row],[dlon]]/2)</f>
        <v>1.8435555377690874E-13</v>
      </c>
      <c r="N4484" s="2">
        <f>SIN(CSV[[#This Row],[dlat]]/2)*SIN(CSV[[#This Row],[dlat]]/2)</f>
        <v>4.8635642316284316E-12</v>
      </c>
      <c r="O4484" s="2">
        <f>COS(RADIANS(CSV[[#This Row],[lat]]))</f>
        <v>0.99304162980560018</v>
      </c>
      <c r="P4484" s="2">
        <f>CSV[[#This Row],[sindlon]]+CSV[[#This Row],[cosradlat]]*O4483*CSV[[#This Row],[sindlat]]</f>
        <v>4.980467804432127E-12</v>
      </c>
      <c r="Q4484" s="2">
        <f>2*ASIN(SQRT(CSV[[#This Row],[Columna1]]))*6367445</f>
        <v>28.420405264756788</v>
      </c>
      <c r="R4484" s="2" t="e" vm="1">
        <f ca="1">_xlfn.CONCAT(CSV[[#This Row],[lon]],",",CSV[[#This Row],[lat]],";",CSV[[#This Row],[alt]])</f>
        <v>#NAME?</v>
      </c>
    </row>
    <row r="4485" spans="1:18" x14ac:dyDescent="0.25">
      <c r="A4485">
        <v>42.438448313623667</v>
      </c>
      <c r="B4485">
        <v>-6.762974364683032</v>
      </c>
      <c r="C4485">
        <v>603</v>
      </c>
      <c r="D4485" s="1">
        <v>42854.461192129631</v>
      </c>
      <c r="E4485" s="1">
        <f>CSV[[#This Row],[Column4]]-D4484</f>
        <v>1.1574076779652387E-5</v>
      </c>
      <c r="F4485">
        <f>CSV[[#This Row],[alt]]-C4484</f>
        <v>-0.4000244140625</v>
      </c>
      <c r="G4485">
        <f>IF(CSV[[#This Row],[Altura]]&gt;0,CSV[[#This Row],[Altura]],0)</f>
        <v>0</v>
      </c>
      <c r="H4485">
        <f>IF(CSV[[#This Row],[Altura]]&lt;=0,CSV[[#This Row],[Altura]],0)</f>
        <v>-0.4000244140625</v>
      </c>
      <c r="I4485" s="2">
        <f>RADIANS(CSV[[#This Row],[lon]])-RADIANS(A4484)</f>
        <v>-6.7440523454642687E-7</v>
      </c>
      <c r="J4485" s="2">
        <f>RADIANS(CSV[[#This Row],[lat]])-RADIANS(B4484)</f>
        <v>1.5784886075315141E-6</v>
      </c>
      <c r="K4485" s="2">
        <f>RADIANS(CSV[[#This Row],[lon]])</f>
        <v>0.74069065251016808</v>
      </c>
      <c r="L4485" s="2">
        <f>RADIANS(CSV[[#This Row],[lat]])</f>
        <v>-0.11803616989169062</v>
      </c>
      <c r="M4485" s="2">
        <f>SIN(CSV[[#This Row],[dlon]]/2)*SIN(CSV[[#This Row],[dlon]]/2)</f>
        <v>1.1370560509590093E-13</v>
      </c>
      <c r="N4485" s="2">
        <f>SIN(CSV[[#This Row],[dlat]]/2)*SIN(CSV[[#This Row],[dlat]]/2)</f>
        <v>6.2290657102656519E-13</v>
      </c>
      <c r="O4485" s="2">
        <f>COS(RADIANS(CSV[[#This Row],[lat]]))</f>
        <v>0.99304181569323924</v>
      </c>
      <c r="P4485" s="2">
        <f>CSV[[#This Row],[sindlon]]+CSV[[#This Row],[cosradlat]]*O4484*CSV[[#This Row],[sindlat]]</f>
        <v>7.2797362253272011E-13</v>
      </c>
      <c r="Q4485" s="2">
        <f>2*ASIN(SQRT(CSV[[#This Row],[Columna1]]))*6367445</f>
        <v>10.865582650808953</v>
      </c>
      <c r="R4485" s="2" t="e" vm="1">
        <f ca="1">_xlfn.CONCAT(CSV[[#This Row],[lon]],",",CSV[[#This Row],[lat]],";",CSV[[#This Row],[alt]])</f>
        <v>#NAME?</v>
      </c>
    </row>
    <row r="4486" spans="1:18" x14ac:dyDescent="0.25">
      <c r="A4486">
        <v>42.438305485993624</v>
      </c>
      <c r="B4486">
        <v>-6.7629318684339523</v>
      </c>
      <c r="C4486">
        <v>602.4000244140625</v>
      </c>
      <c r="D4486" s="1">
        <v>42854.461215277777</v>
      </c>
      <c r="E4486" s="1">
        <f>CSV[[#This Row],[Column4]]-D4485</f>
        <v>2.314814628334716E-5</v>
      </c>
      <c r="F4486">
        <f>CSV[[#This Row],[alt]]-C4485</f>
        <v>-0.5999755859375</v>
      </c>
      <c r="G4486">
        <f>IF(CSV[[#This Row],[Altura]]&gt;0,CSV[[#This Row],[Altura]],0)</f>
        <v>0</v>
      </c>
      <c r="H4486">
        <f>IF(CSV[[#This Row],[Altura]]&lt;=0,CSV[[#This Row],[Altura]],0)</f>
        <v>-0.5999755859375</v>
      </c>
      <c r="I4486" s="2">
        <f>RADIANS(CSV[[#This Row],[lon]])-RADIANS(A4485)</f>
        <v>-2.4928124070511259E-6</v>
      </c>
      <c r="J4486" s="2">
        <f>RADIANS(CSV[[#This Row],[lat]])-RADIANS(B4485)</f>
        <v>7.4169946619184746E-7</v>
      </c>
      <c r="K4486" s="2">
        <f>RADIANS(CSV[[#This Row],[lon]])</f>
        <v>0.74068815969776103</v>
      </c>
      <c r="L4486" s="2">
        <f>RADIANS(CSV[[#This Row],[lat]])</f>
        <v>-0.11803542819222443</v>
      </c>
      <c r="M4486" s="2">
        <f>SIN(CSV[[#This Row],[dlon]]/2)*SIN(CSV[[#This Row],[dlon]]/2)</f>
        <v>1.5535284241862026E-12</v>
      </c>
      <c r="N4486" s="2">
        <f>SIN(CSV[[#This Row],[dlat]]/2)*SIN(CSV[[#This Row],[dlat]]/2)</f>
        <v>1.3752952453731155E-13</v>
      </c>
      <c r="O4486" s="2">
        <f>COS(RADIANS(CSV[[#This Row],[lat]]))</f>
        <v>0.99304190303717899</v>
      </c>
      <c r="P4486" s="2">
        <f>CSV[[#This Row],[sindlon]]+CSV[[#This Row],[cosradlat]]*O4485*CSV[[#This Row],[sindlat]]</f>
        <v>1.6891507077682829E-12</v>
      </c>
      <c r="Q4486" s="2">
        <f>2*ASIN(SQRT(CSV[[#This Row],[Columna1]]))*6367445</f>
        <v>16.551196614499641</v>
      </c>
      <c r="R4486" s="2" t="e" vm="1">
        <f ca="1">_xlfn.CONCAT(CSV[[#This Row],[lon]],",",CSV[[#This Row],[lat]],";",CSV[[#This Row],[alt]])</f>
        <v>#NAME?</v>
      </c>
    </row>
    <row r="4487" spans="1:18" x14ac:dyDescent="0.25">
      <c r="A4487">
        <v>42.438166849315166</v>
      </c>
      <c r="B4487">
        <v>-6.7629984207451344</v>
      </c>
      <c r="C4487">
        <v>602.20001220703125</v>
      </c>
      <c r="D4487" s="1">
        <v>42854.461238425924</v>
      </c>
      <c r="E4487" s="1">
        <f>CSV[[#This Row],[Column4]]-D4486</f>
        <v>2.314814628334716E-5</v>
      </c>
      <c r="F4487">
        <f>CSV[[#This Row],[alt]]-C4486</f>
        <v>-0.20001220703125</v>
      </c>
      <c r="G4487">
        <f>IF(CSV[[#This Row],[Altura]]&gt;0,CSV[[#This Row],[Altura]],0)</f>
        <v>0</v>
      </c>
      <c r="H4487">
        <f>IF(CSV[[#This Row],[Altura]]&lt;=0,CSV[[#This Row],[Altura]],0)</f>
        <v>-0.20001220703125</v>
      </c>
      <c r="I4487" s="2">
        <f>RADIANS(CSV[[#This Row],[lon]])-RADIANS(A4486)</f>
        <v>-2.4196665030506992E-6</v>
      </c>
      <c r="J4487" s="2">
        <f>RADIANS(CSV[[#This Row],[lat]])-RADIANS(B4486)</f>
        <v>-1.161556954940024E-6</v>
      </c>
      <c r="K4487" s="2">
        <f>RADIANS(CSV[[#This Row],[lon]])</f>
        <v>0.74068574003125798</v>
      </c>
      <c r="L4487" s="2">
        <f>RADIANS(CSV[[#This Row],[lat]])</f>
        <v>-0.11803658974917937</v>
      </c>
      <c r="M4487" s="2">
        <f>SIN(CSV[[#This Row],[dlon]]/2)*SIN(CSV[[#This Row],[dlon]]/2)</f>
        <v>1.4636964964956856E-12</v>
      </c>
      <c r="N4487" s="2">
        <f>SIN(CSV[[#This Row],[dlat]]/2)*SIN(CSV[[#This Row],[dlat]]/2)</f>
        <v>3.3730363989234736E-13</v>
      </c>
      <c r="O4487" s="2">
        <f>COS(RADIANS(CSV[[#This Row],[lat]]))</f>
        <v>0.99304176624978069</v>
      </c>
      <c r="P4487" s="2">
        <f>CSV[[#This Row],[sindlon]]+CSV[[#This Row],[cosradlat]]*O4486*CSV[[#This Row],[sindlat]]</f>
        <v>1.7963224382995744E-12</v>
      </c>
      <c r="Q4487" s="2">
        <f>2*ASIN(SQRT(CSV[[#This Row],[Columna1]]))*6367445</f>
        <v>17.068185154881235</v>
      </c>
      <c r="R4487" s="2" t="e" vm="1">
        <f ca="1">_xlfn.CONCAT(CSV[[#This Row],[lon]],",",CSV[[#This Row],[lat]],";",CSV[[#This Row],[alt]])</f>
        <v>#NAME?</v>
      </c>
    </row>
    <row r="4488" spans="1:18" x14ac:dyDescent="0.25">
      <c r="A4488">
        <v>42.438101721927524</v>
      </c>
      <c r="B4488">
        <v>-6.7630222253501424</v>
      </c>
      <c r="C4488">
        <v>602.4000244140625</v>
      </c>
      <c r="D4488" s="1">
        <v>42854.46125</v>
      </c>
      <c r="E4488" s="1">
        <f>CSV[[#This Row],[Column4]]-D4487</f>
        <v>1.1574076779652387E-5</v>
      </c>
      <c r="F4488">
        <f>CSV[[#This Row],[alt]]-C4487</f>
        <v>0.20001220703125</v>
      </c>
      <c r="G4488">
        <f>IF(CSV[[#This Row],[Altura]]&gt;0,CSV[[#This Row],[Altura]],0)</f>
        <v>0.20001220703125</v>
      </c>
      <c r="H4488">
        <f>IF(CSV[[#This Row],[Altura]]&lt;=0,CSV[[#This Row],[Altura]],0)</f>
        <v>0</v>
      </c>
      <c r="I4488" s="2">
        <f>RADIANS(CSV[[#This Row],[lon]])-RADIANS(A4487)</f>
        <v>-1.1366873476914563E-6</v>
      </c>
      <c r="J4488" s="2">
        <f>RADIANS(CSV[[#This Row],[lat]])-RADIANS(B4487)</f>
        <v>-4.1546873452702471E-7</v>
      </c>
      <c r="K4488" s="2">
        <f>RADIANS(CSV[[#This Row],[lon]])</f>
        <v>0.74068460334391029</v>
      </c>
      <c r="L4488" s="2">
        <f>RADIANS(CSV[[#This Row],[lat]])</f>
        <v>-0.1180370052179139</v>
      </c>
      <c r="M4488" s="2">
        <f>SIN(CSV[[#This Row],[dlon]]/2)*SIN(CSV[[#This Row],[dlon]]/2)</f>
        <v>3.2301453160042463E-13</v>
      </c>
      <c r="N4488" s="2">
        <f>SIN(CSV[[#This Row],[dlat]]/2)*SIN(CSV[[#This Row],[dlat]]/2)</f>
        <v>4.3153567342371217E-14</v>
      </c>
      <c r="O4488" s="2">
        <f>COS(RADIANS(CSV[[#This Row],[lat]]))</f>
        <v>0.9930417173229803</v>
      </c>
      <c r="P4488" s="2">
        <f>CSV[[#This Row],[sindlon]]+CSV[[#This Row],[cosradlat]]*O4487*CSV[[#This Row],[sindlat]]</f>
        <v>3.6556964099567347E-13</v>
      </c>
      <c r="Q4488" s="2">
        <f>2*ASIN(SQRT(CSV[[#This Row],[Columna1]]))*6367445</f>
        <v>7.6998144404793933</v>
      </c>
      <c r="R4488" s="2" t="e" vm="1">
        <f ca="1">_xlfn.CONCAT(CSV[[#This Row],[lon]],",",CSV[[#This Row],[lat]],";",CSV[[#This Row],[alt]])</f>
        <v>#NAME?</v>
      </c>
    </row>
    <row r="4489" spans="1:18" x14ac:dyDescent="0.25">
      <c r="A4489">
        <v>42.438039360567927</v>
      </c>
      <c r="B4489">
        <v>-6.7630240693688393</v>
      </c>
      <c r="C4489">
        <v>603</v>
      </c>
      <c r="D4489" s="1">
        <v>42854.461261574077</v>
      </c>
      <c r="E4489" s="1">
        <f>CSV[[#This Row],[Column4]]-D4488</f>
        <v>1.1574076779652387E-5</v>
      </c>
      <c r="F4489">
        <f>CSV[[#This Row],[alt]]-C4488</f>
        <v>0.5999755859375</v>
      </c>
      <c r="G4489">
        <f>IF(CSV[[#This Row],[Altura]]&gt;0,CSV[[#This Row],[Altura]],0)</f>
        <v>0.5999755859375</v>
      </c>
      <c r="H4489">
        <f>IF(CSV[[#This Row],[Altura]]&lt;=0,CSV[[#This Row],[Altura]],0)</f>
        <v>0</v>
      </c>
      <c r="I4489" s="2">
        <f>RADIANS(CSV[[#This Row],[lon]])-RADIANS(A4488)</f>
        <v>-1.088411050953475E-6</v>
      </c>
      <c r="J4489" s="2">
        <f>RADIANS(CSV[[#This Row],[lat]])-RADIANS(B4488)</f>
        <v>-3.21841977374282E-8</v>
      </c>
      <c r="K4489" s="2">
        <f>RADIANS(CSV[[#This Row],[lon]])</f>
        <v>0.74068351493285933</v>
      </c>
      <c r="L4489" s="2">
        <f>RADIANS(CSV[[#This Row],[lat]])</f>
        <v>-0.11803703740211163</v>
      </c>
      <c r="M4489" s="2">
        <f>SIN(CSV[[#This Row],[dlon]]/2)*SIN(CSV[[#This Row],[dlon]]/2)</f>
        <v>2.9615965395938272E-13</v>
      </c>
      <c r="N4489" s="2">
        <f>SIN(CSV[[#This Row],[dlat]]/2)*SIN(CSV[[#This Row],[dlat]]/2)</f>
        <v>2.5895564600046961E-16</v>
      </c>
      <c r="O4489" s="2">
        <f>COS(RADIANS(CSV[[#This Row],[lat]]))</f>
        <v>0.99304171353286896</v>
      </c>
      <c r="P4489" s="2">
        <f>CSV[[#This Row],[sindlon]]+CSV[[#This Row],[cosradlat]]*O4488*CSV[[#This Row],[sindlat]]</f>
        <v>2.9641501836927343E-13</v>
      </c>
      <c r="Q4489" s="2">
        <f>2*ASIN(SQRT(CSV[[#This Row],[Columna1]]))*6367445</f>
        <v>6.93338473691907</v>
      </c>
      <c r="R4489" s="2" t="e" vm="1">
        <f ca="1">_xlfn.CONCAT(CSV[[#This Row],[lon]],",",CSV[[#This Row],[lat]],";",CSV[[#This Row],[alt]])</f>
        <v>#NAME?</v>
      </c>
    </row>
    <row r="4490" spans="1:18" x14ac:dyDescent="0.25">
      <c r="A4490">
        <v>42.437985548749566</v>
      </c>
      <c r="B4490">
        <v>-6.7630155198276043</v>
      </c>
      <c r="C4490">
        <v>604</v>
      </c>
      <c r="D4490" s="1">
        <v>42854.461273148147</v>
      </c>
      <c r="E4490" s="1">
        <f>CSV[[#This Row],[Column4]]-D4489</f>
        <v>1.1574069503694773E-5</v>
      </c>
      <c r="F4490">
        <f>CSV[[#This Row],[alt]]-C4489</f>
        <v>1</v>
      </c>
      <c r="G4490">
        <f>IF(CSV[[#This Row],[Altura]]&gt;0,CSV[[#This Row],[Altura]],0)</f>
        <v>1</v>
      </c>
      <c r="H4490">
        <f>IF(CSV[[#This Row],[Altura]]&lt;=0,CSV[[#This Row],[Altura]],0)</f>
        <v>0</v>
      </c>
      <c r="I4490" s="2">
        <f>RADIANS(CSV[[#This Row],[lon]])-RADIANS(A4489)</f>
        <v>-9.3919340682369068E-7</v>
      </c>
      <c r="J4490" s="2">
        <f>RADIANS(CSV[[#This Row],[lat]])-RADIANS(B4489)</f>
        <v>1.4921764408815097E-7</v>
      </c>
      <c r="K4490" s="2">
        <f>RADIANS(CSV[[#This Row],[lon]])</f>
        <v>0.74068257573945251</v>
      </c>
      <c r="L4490" s="2">
        <f>RADIANS(CSV[[#This Row],[lat]])</f>
        <v>-0.11803688818446754</v>
      </c>
      <c r="M4490" s="2">
        <f>SIN(CSV[[#This Row],[dlon]]/2)*SIN(CSV[[#This Row],[dlon]]/2)</f>
        <v>2.2052106385525643E-13</v>
      </c>
      <c r="N4490" s="2">
        <f>SIN(CSV[[#This Row],[dlat]]/2)*SIN(CSV[[#This Row],[dlat]]/2)</f>
        <v>5.5664763268045141E-15</v>
      </c>
      <c r="O4490" s="2">
        <f>COS(RADIANS(CSV[[#This Row],[lat]]))</f>
        <v>0.993041731105195</v>
      </c>
      <c r="P4490" s="2">
        <f>CSV[[#This Row],[sindlon]]+CSV[[#This Row],[cosradlat]]*O4489*CSV[[#This Row],[sindlat]]</f>
        <v>2.2601034352166971E-13</v>
      </c>
      <c r="Q4490" s="2">
        <f>2*ASIN(SQRT(CSV[[#This Row],[Columna1]]))*6367445</f>
        <v>6.054236133008831</v>
      </c>
      <c r="R4490" s="2" t="e" vm="1">
        <f ca="1">_xlfn.CONCAT(CSV[[#This Row],[lon]],",",CSV[[#This Row],[lat]],";",CSV[[#This Row],[alt]])</f>
        <v>#NAME?</v>
      </c>
    </row>
    <row r="4491" spans="1:18" x14ac:dyDescent="0.25">
      <c r="A4491">
        <v>42.437914302572608</v>
      </c>
      <c r="B4491">
        <v>-6.7629933916032314</v>
      </c>
      <c r="C4491">
        <v>605.79998779296875</v>
      </c>
      <c r="D4491" s="1">
        <v>42854.461296296293</v>
      </c>
      <c r="E4491" s="1">
        <f>CSV[[#This Row],[Column4]]-D4490</f>
        <v>2.314814628334716E-5</v>
      </c>
      <c r="F4491">
        <f>CSV[[#This Row],[alt]]-C4490</f>
        <v>1.79998779296875</v>
      </c>
      <c r="G4491">
        <f>IF(CSV[[#This Row],[Altura]]&gt;0,CSV[[#This Row],[Altura]],0)</f>
        <v>1.79998779296875</v>
      </c>
      <c r="H4491">
        <f>IF(CSV[[#This Row],[Altura]]&lt;=0,CSV[[#This Row],[Altura]],0)</f>
        <v>0</v>
      </c>
      <c r="I4491" s="2">
        <f>RADIANS(CSV[[#This Row],[lon]])-RADIANS(A4490)</f>
        <v>-1.2434803674521433E-6</v>
      </c>
      <c r="J4491" s="2">
        <f>RADIANS(CSV[[#This Row],[lat]])-RADIANS(B4490)</f>
        <v>3.8621037293240512E-7</v>
      </c>
      <c r="K4491" s="2">
        <f>RADIANS(CSV[[#This Row],[lon]])</f>
        <v>0.74068133225908506</v>
      </c>
      <c r="L4491" s="2">
        <f>RADIANS(CSV[[#This Row],[lat]])</f>
        <v>-0.11803650197409461</v>
      </c>
      <c r="M4491" s="2">
        <f>SIN(CSV[[#This Row],[dlon]]/2)*SIN(CSV[[#This Row],[dlon]]/2)</f>
        <v>3.8656085605967955E-13</v>
      </c>
      <c r="N4491" s="2">
        <f>SIN(CSV[[#This Row],[dlat]]/2)*SIN(CSV[[#This Row],[dlat]]/2)</f>
        <v>3.7289613040146398E-14</v>
      </c>
      <c r="O4491" s="2">
        <f>COS(RADIANS(CSV[[#This Row],[lat]]))</f>
        <v>0.99304177658640669</v>
      </c>
      <c r="P4491" s="2">
        <f>CSV[[#This Row],[sindlon]]+CSV[[#This Row],[cosradlat]]*O4490*CSV[[#This Row],[sindlat]]</f>
        <v>4.2333333394503211E-13</v>
      </c>
      <c r="Q4491" s="2">
        <f>2*ASIN(SQRT(CSV[[#This Row],[Columna1]]))*6367445</f>
        <v>8.2858378756367035</v>
      </c>
      <c r="R4491" s="2" t="e" vm="1">
        <f ca="1">_xlfn.CONCAT(CSV[[#This Row],[lon]],",",CSV[[#This Row],[lat]],";",CSV[[#This Row],[alt]])</f>
        <v>#NAME?</v>
      </c>
    </row>
    <row r="4492" spans="1:18" x14ac:dyDescent="0.25">
      <c r="A4492">
        <v>42.4378611613065</v>
      </c>
      <c r="B4492">
        <v>-6.7629747837781906</v>
      </c>
      <c r="C4492">
        <v>608.20001220703125</v>
      </c>
      <c r="D4492" s="1">
        <v>42854.461319444446</v>
      </c>
      <c r="E4492" s="1">
        <f>CSV[[#This Row],[Column4]]-D4491</f>
        <v>2.3148153559304774E-5</v>
      </c>
      <c r="F4492">
        <f>CSV[[#This Row],[alt]]-C4491</f>
        <v>2.4000244140625</v>
      </c>
      <c r="G4492">
        <f>IF(CSV[[#This Row],[Altura]]&gt;0,CSV[[#This Row],[Altura]],0)</f>
        <v>2.4000244140625</v>
      </c>
      <c r="H4492">
        <f>IF(CSV[[#This Row],[Altura]]&lt;=0,CSV[[#This Row],[Altura]],0)</f>
        <v>0</v>
      </c>
      <c r="I4492" s="2">
        <f>RADIANS(CSV[[#This Row],[lon]])-RADIANS(A4491)</f>
        <v>-9.2749006219694508E-7</v>
      </c>
      <c r="J4492" s="2">
        <f>RADIANS(CSV[[#This Row],[lat]])-RADIANS(B4491)</f>
        <v>3.2476781358647955E-7</v>
      </c>
      <c r="K4492" s="2">
        <f>RADIANS(CSV[[#This Row],[lon]])</f>
        <v>0.74068040476902286</v>
      </c>
      <c r="L4492" s="2">
        <f>RADIANS(CSV[[#This Row],[lat]])</f>
        <v>-0.11803617720628103</v>
      </c>
      <c r="M4492" s="2">
        <f>SIN(CSV[[#This Row],[dlon]]/2)*SIN(CSV[[#This Row],[dlon]]/2)</f>
        <v>2.1505945386850785E-13</v>
      </c>
      <c r="N4492" s="2">
        <f>SIN(CSV[[#This Row],[dlat]]/2)*SIN(CSV[[#This Row],[dlat]]/2)</f>
        <v>2.6368533185435351E-14</v>
      </c>
      <c r="O4492" s="2">
        <f>COS(RADIANS(CSV[[#This Row],[lat]]))</f>
        <v>0.99304181483185638</v>
      </c>
      <c r="P4492" s="2">
        <f>CSV[[#This Row],[sindlon]]+CSV[[#This Row],[cosradlat]]*O4491*CSV[[#This Row],[sindlat]]</f>
        <v>2.4106230844734078E-13</v>
      </c>
      <c r="Q4492" s="2">
        <f>2*ASIN(SQRT(CSV[[#This Row],[Columna1]]))*6367445</f>
        <v>6.2525885872700391</v>
      </c>
      <c r="R4492" s="2" t="e" vm="1">
        <f ca="1">_xlfn.CONCAT(CSV[[#This Row],[lon]],",",CSV[[#This Row],[lat]],";",CSV[[#This Row],[alt]])</f>
        <v>#NAME?</v>
      </c>
    </row>
    <row r="4493" spans="1:18" x14ac:dyDescent="0.25">
      <c r="A4493">
        <v>42.437832998111844</v>
      </c>
      <c r="B4493">
        <v>-6.7629689164459714</v>
      </c>
      <c r="C4493">
        <v>609.4000244140625</v>
      </c>
      <c r="D4493" s="1">
        <v>42854.461331018516</v>
      </c>
      <c r="E4493" s="1">
        <f>CSV[[#This Row],[Column4]]-D4492</f>
        <v>1.1574069503694773E-5</v>
      </c>
      <c r="F4493">
        <f>CSV[[#This Row],[alt]]-C4492</f>
        <v>1.20001220703125</v>
      </c>
      <c r="G4493">
        <f>IF(CSV[[#This Row],[Altura]]&gt;0,CSV[[#This Row],[Altura]],0)</f>
        <v>1.20001220703125</v>
      </c>
      <c r="H4493">
        <f>IF(CSV[[#This Row],[Altura]]&lt;=0,CSV[[#This Row],[Altura]],0)</f>
        <v>0</v>
      </c>
      <c r="I4493" s="2">
        <f>RADIANS(CSV[[#This Row],[lon]])-RADIANS(A4492)</f>
        <v>-4.9154047465638229E-7</v>
      </c>
      <c r="J4493" s="2">
        <f>RADIANS(CSV[[#This Row],[lat]])-RADIANS(B4492)</f>
        <v>1.0240426553953519E-7</v>
      </c>
      <c r="K4493" s="2">
        <f>RADIANS(CSV[[#This Row],[lon]])</f>
        <v>0.7406799132285482</v>
      </c>
      <c r="L4493" s="2">
        <f>RADIANS(CSV[[#This Row],[lat]])</f>
        <v>-0.11803607480201549</v>
      </c>
      <c r="M4493" s="2">
        <f>SIN(CSV[[#This Row],[dlon]]/2)*SIN(CSV[[#This Row],[dlon]]/2)</f>
        <v>6.0403009556354183E-14</v>
      </c>
      <c r="N4493" s="2">
        <f>SIN(CSV[[#This Row],[dlat]]/2)*SIN(CSV[[#This Row],[dlat]]/2)</f>
        <v>2.6216584001729065E-15</v>
      </c>
      <c r="O4493" s="2">
        <f>COS(RADIANS(CSV[[#This Row],[lat]]))</f>
        <v>0.99304182689121079</v>
      </c>
      <c r="P4493" s="2">
        <f>CSV[[#This Row],[sindlon]]+CSV[[#This Row],[cosradlat]]*O4492*CSV[[#This Row],[sindlat]]</f>
        <v>6.2988310949837218E-14</v>
      </c>
      <c r="Q4493" s="2">
        <f>2*ASIN(SQRT(CSV[[#This Row],[Columna1]]))*6367445</f>
        <v>3.1961354740727348</v>
      </c>
      <c r="R4493" s="2" t="e" vm="1">
        <f ca="1">_xlfn.CONCAT(CSV[[#This Row],[lon]],",",CSV[[#This Row],[lat]],";",CSV[[#This Row],[alt]])</f>
        <v>#NAME?</v>
      </c>
    </row>
    <row r="4494" spans="1:18" x14ac:dyDescent="0.25">
      <c r="A4494">
        <v>42.437783544883132</v>
      </c>
      <c r="B4494">
        <v>-6.7629595287144184</v>
      </c>
      <c r="C4494">
        <v>611</v>
      </c>
      <c r="D4494" s="1">
        <v>42854.461354166669</v>
      </c>
      <c r="E4494" s="1">
        <f>CSV[[#This Row],[Column4]]-D4493</f>
        <v>2.3148153559304774E-5</v>
      </c>
      <c r="F4494">
        <f>CSV[[#This Row],[alt]]-C4493</f>
        <v>1.5999755859375</v>
      </c>
      <c r="G4494">
        <f>IF(CSV[[#This Row],[Altura]]&gt;0,CSV[[#This Row],[Altura]],0)</f>
        <v>1.5999755859375</v>
      </c>
      <c r="H4494">
        <f>IF(CSV[[#This Row],[Altura]]&lt;=0,CSV[[#This Row],[Altura]],0)</f>
        <v>0</v>
      </c>
      <c r="I4494" s="2">
        <f>RADIANS(CSV[[#This Row],[lon]])-RADIANS(A4493)</f>
        <v>-8.631216668053554E-7</v>
      </c>
      <c r="J4494" s="2">
        <f>RADIANS(CSV[[#This Row],[lat]])-RADIANS(B4493)</f>
        <v>1.6384682489933855E-7</v>
      </c>
      <c r="K4494" s="2">
        <f>RADIANS(CSV[[#This Row],[lon]])</f>
        <v>0.7406790501068814</v>
      </c>
      <c r="L4494" s="2">
        <f>RADIANS(CSV[[#This Row],[lat]])</f>
        <v>-0.11803591095519059</v>
      </c>
      <c r="M4494" s="2">
        <f>SIN(CSV[[#This Row],[dlon]]/2)*SIN(CSV[[#This Row],[dlon]]/2)</f>
        <v>1.8624475292720217E-13</v>
      </c>
      <c r="N4494" s="2">
        <f>SIN(CSV[[#This Row],[dlat]]/2)*SIN(CSV[[#This Row],[dlat]]/2)</f>
        <v>6.7114455073986119E-15</v>
      </c>
      <c r="O4494" s="2">
        <f>COS(RADIANS(CSV[[#This Row],[lat]]))</f>
        <v>0.99304184618615599</v>
      </c>
      <c r="P4494" s="2">
        <f>CSV[[#This Row],[sindlon]]+CSV[[#This Row],[cosradlat]]*O4493*CSV[[#This Row],[sindlat]]</f>
        <v>1.9286312470640216E-13</v>
      </c>
      <c r="Q4494" s="2">
        <f>2*ASIN(SQRT(CSV[[#This Row],[Columna1]]))*6367445</f>
        <v>5.592677768011181</v>
      </c>
      <c r="R4494" s="2" t="e" vm="1">
        <f ca="1">_xlfn.CONCAT(CSV[[#This Row],[lon]],",",CSV[[#This Row],[lat]],";",CSV[[#This Row],[alt]])</f>
        <v>#NAME?</v>
      </c>
    </row>
    <row r="4495" spans="1:18" x14ac:dyDescent="0.25">
      <c r="A4495">
        <v>42.437759153544903</v>
      </c>
      <c r="B4495">
        <v>-6.7629530746489763</v>
      </c>
      <c r="C4495">
        <v>611.5999755859375</v>
      </c>
      <c r="D4495" s="1">
        <v>42854.461365740739</v>
      </c>
      <c r="E4495" s="1">
        <f>CSV[[#This Row],[Column4]]-D4494</f>
        <v>1.1574069503694773E-5</v>
      </c>
      <c r="F4495">
        <f>CSV[[#This Row],[alt]]-C4494</f>
        <v>0.5999755859375</v>
      </c>
      <c r="G4495">
        <f>IF(CSV[[#This Row],[Altura]]&gt;0,CSV[[#This Row],[Altura]],0)</f>
        <v>0.5999755859375</v>
      </c>
      <c r="H4495">
        <f>IF(CSV[[#This Row],[Altura]]&lt;=0,CSV[[#This Row],[Altura]],0)</f>
        <v>0</v>
      </c>
      <c r="I4495" s="2">
        <f>RADIANS(CSV[[#This Row],[lon]])-RADIANS(A4494)</f>
        <v>-4.2570916103379375E-7</v>
      </c>
      <c r="J4495" s="2">
        <f>RADIANS(CSV[[#This Row],[lat]])-RADIANS(B4494)</f>
        <v>1.1264469210181538E-7</v>
      </c>
      <c r="K4495" s="2">
        <f>RADIANS(CSV[[#This Row],[lon]])</f>
        <v>0.74067862439772036</v>
      </c>
      <c r="L4495" s="2">
        <f>RADIANS(CSV[[#This Row],[lat]])</f>
        <v>-0.11803579831049849</v>
      </c>
      <c r="M4495" s="2">
        <f>SIN(CSV[[#This Row],[dlon]]/2)*SIN(CSV[[#This Row],[dlon]]/2)</f>
        <v>4.5307072447023445E-14</v>
      </c>
      <c r="N4495" s="2">
        <f>SIN(CSV[[#This Row],[dlat]]/2)*SIN(CSV[[#This Row],[dlat]]/2)</f>
        <v>3.1722066646781942E-15</v>
      </c>
      <c r="O4495" s="2">
        <f>COS(RADIANS(CSV[[#This Row],[lat]]))</f>
        <v>0.99304185945141543</v>
      </c>
      <c r="P4495" s="2">
        <f>CSV[[#This Row],[sindlon]]+CSV[[#This Row],[cosradlat]]*O4494*CSV[[#This Row],[sindlat]]</f>
        <v>4.843528733493964E-14</v>
      </c>
      <c r="Q4495" s="2">
        <f>2*ASIN(SQRT(CSV[[#This Row],[Columna1]]))*6367445</f>
        <v>2.8026969328419775</v>
      </c>
      <c r="R4495" s="2" t="e" vm="1">
        <f ca="1">_xlfn.CONCAT(CSV[[#This Row],[lon]],",",CSV[[#This Row],[lat]],";",CSV[[#This Row],[alt]])</f>
        <v>#NAME?</v>
      </c>
    </row>
    <row r="4496" spans="1:18" x14ac:dyDescent="0.25">
      <c r="A4496">
        <v>42.4377350974828</v>
      </c>
      <c r="B4496">
        <v>-6.7629446927458048</v>
      </c>
      <c r="C4496">
        <v>612.20001220703125</v>
      </c>
      <c r="D4496" s="1">
        <v>42854.461377314816</v>
      </c>
      <c r="E4496" s="1">
        <f>CSV[[#This Row],[Column4]]-D4495</f>
        <v>1.1574076779652387E-5</v>
      </c>
      <c r="F4496">
        <f>CSV[[#This Row],[alt]]-C4495</f>
        <v>0.60003662109375</v>
      </c>
      <c r="G4496">
        <f>IF(CSV[[#This Row],[Altura]]&gt;0,CSV[[#This Row],[Altura]],0)</f>
        <v>0.60003662109375</v>
      </c>
      <c r="H4496">
        <f>IF(CSV[[#This Row],[Altura]]&lt;=0,CSV[[#This Row],[Altura]],0)</f>
        <v>0</v>
      </c>
      <c r="I4496" s="2">
        <f>RADIANS(CSV[[#This Row],[lon]])-RADIANS(A4495)</f>
        <v>-4.198574887759321E-7</v>
      </c>
      <c r="J4496" s="2">
        <f>RADIANS(CSV[[#This Row],[lat]])-RADIANS(B4495)</f>
        <v>1.4629180791758678E-7</v>
      </c>
      <c r="K4496" s="2">
        <f>RADIANS(CSV[[#This Row],[lon]])</f>
        <v>0.74067820454023159</v>
      </c>
      <c r="L4496" s="2">
        <f>RADIANS(CSV[[#This Row],[lat]])</f>
        <v>-0.11803565201869057</v>
      </c>
      <c r="M4496" s="2">
        <f>SIN(CSV[[#This Row],[dlon]]/2)*SIN(CSV[[#This Row],[dlon]]/2)</f>
        <v>4.4070077720307341E-14</v>
      </c>
      <c r="N4496" s="2">
        <f>SIN(CSV[[#This Row],[dlat]]/2)*SIN(CSV[[#This Row],[dlat]]/2)</f>
        <v>5.350323265949017E-15</v>
      </c>
      <c r="O4496" s="2">
        <f>COS(RADIANS(CSV[[#This Row],[lat]]))</f>
        <v>0.99304187667900623</v>
      </c>
      <c r="P4496" s="2">
        <f>CSV[[#This Row],[sindlon]]+CSV[[#This Row],[cosradlat]]*O4495*CSV[[#This Row],[sindlat]]</f>
        <v>4.93462035150111E-14</v>
      </c>
      <c r="Q4496" s="2">
        <f>2*ASIN(SQRT(CSV[[#This Row],[Columna1]]))*6367445</f>
        <v>2.8289291501024065</v>
      </c>
      <c r="R4496" s="2" t="e" vm="1">
        <f ca="1">_xlfn.CONCAT(CSV[[#This Row],[lon]],",",CSV[[#This Row],[lat]],";",CSV[[#This Row],[alt]])</f>
        <v>#NAME?</v>
      </c>
    </row>
    <row r="4497" spans="1:18" x14ac:dyDescent="0.25">
      <c r="A4497">
        <v>42.437661001458764</v>
      </c>
      <c r="B4497">
        <v>-6.7629199661314487</v>
      </c>
      <c r="C4497">
        <v>613.20001220703125</v>
      </c>
      <c r="D4497" s="1">
        <v>42854.461412037039</v>
      </c>
      <c r="E4497" s="1">
        <f>CSV[[#This Row],[Column4]]-D4496</f>
        <v>3.4722223062999547E-5</v>
      </c>
      <c r="F4497">
        <f>CSV[[#This Row],[alt]]-C4496</f>
        <v>1</v>
      </c>
      <c r="G4497">
        <f>IF(CSV[[#This Row],[Altura]]&gt;0,CSV[[#This Row],[Altura]],0)</f>
        <v>1</v>
      </c>
      <c r="H4497">
        <f>IF(CSV[[#This Row],[Altura]]&lt;=0,CSV[[#This Row],[Altura]],0)</f>
        <v>0</v>
      </c>
      <c r="I4497" s="2">
        <f>RADIANS(CSV[[#This Row],[lon]])-RADIANS(A4496)</f>
        <v>-1.2932195820880565E-6</v>
      </c>
      <c r="J4497" s="2">
        <f>RADIANS(CSV[[#This Row],[lat]])-RADIANS(B4496)</f>
        <v>4.3156083338879991E-7</v>
      </c>
      <c r="K4497" s="2">
        <f>RADIANS(CSV[[#This Row],[lon]])</f>
        <v>0.7406769113206495</v>
      </c>
      <c r="L4497" s="2">
        <f>RADIANS(CSV[[#This Row],[lat]])</f>
        <v>-0.11803522045785718</v>
      </c>
      <c r="M4497" s="2">
        <f>SIN(CSV[[#This Row],[dlon]]/2)*SIN(CSV[[#This Row],[dlon]]/2)</f>
        <v>4.1810422187394358E-13</v>
      </c>
      <c r="N4497" s="2">
        <f>SIN(CSV[[#This Row],[dlat]]/2)*SIN(CSV[[#This Row],[dlat]]/2)</f>
        <v>4.6561188228808159E-14</v>
      </c>
      <c r="O4497" s="2">
        <f>COS(RADIANS(CSV[[#This Row],[lat]]))</f>
        <v>0.99304192750027531</v>
      </c>
      <c r="P4497" s="2">
        <f>CSV[[#This Row],[sindlon]]+CSV[[#This Row],[cosradlat]]*O4496*CSV[[#This Row],[sindlat]]</f>
        <v>4.6401970975553379E-13</v>
      </c>
      <c r="Q4497" s="2">
        <f>2*ASIN(SQRT(CSV[[#This Row],[Columna1]]))*6367445</f>
        <v>8.6748787250423636</v>
      </c>
      <c r="R4497" s="2" t="e" vm="1">
        <f ca="1">_xlfn.CONCAT(CSV[[#This Row],[lon]],",",CSV[[#This Row],[lat]],";",CSV[[#This Row],[alt]])</f>
        <v>#NAME?</v>
      </c>
    </row>
    <row r="4498" spans="1:18" x14ac:dyDescent="0.25">
      <c r="A4498">
        <v>42.437587659806013</v>
      </c>
      <c r="B4498">
        <v>-6.7628895398229361</v>
      </c>
      <c r="C4498">
        <v>614.4000244140625</v>
      </c>
      <c r="D4498" s="1">
        <v>42854.461446759262</v>
      </c>
      <c r="E4498" s="1">
        <f>CSV[[#This Row],[Column4]]-D4497</f>
        <v>3.4722223062999547E-5</v>
      </c>
      <c r="F4498">
        <f>CSV[[#This Row],[alt]]-C4497</f>
        <v>1.20001220703125</v>
      </c>
      <c r="G4498">
        <f>IF(CSV[[#This Row],[Altura]]&gt;0,CSV[[#This Row],[Altura]],0)</f>
        <v>1.20001220703125</v>
      </c>
      <c r="H4498">
        <f>IF(CSV[[#This Row],[Altura]]&lt;=0,CSV[[#This Row],[Altura]],0)</f>
        <v>0</v>
      </c>
      <c r="I4498" s="2">
        <f>RADIANS(CSV[[#This Row],[lon]])-RADIANS(A4497)</f>
        <v>-1.2800533193413344E-6</v>
      </c>
      <c r="J4498" s="2">
        <f>RADIANS(CSV[[#This Row],[lat]])-RADIANS(B4497)</f>
        <v>5.310392627716487E-7</v>
      </c>
      <c r="K4498" s="2">
        <f>RADIANS(CSV[[#This Row],[lon]])</f>
        <v>0.74067563126733016</v>
      </c>
      <c r="L4498" s="2">
        <f>RADIANS(CSV[[#This Row],[lat]])</f>
        <v>-0.11803468941859441</v>
      </c>
      <c r="M4498" s="2">
        <f>SIN(CSV[[#This Row],[dlon]]/2)*SIN(CSV[[#This Row],[dlon]]/2)</f>
        <v>4.0963412508913608E-13</v>
      </c>
      <c r="N4498" s="2">
        <f>SIN(CSV[[#This Row],[dlat]]/2)*SIN(CSV[[#This Row],[dlat]]/2)</f>
        <v>7.0500674651262379E-14</v>
      </c>
      <c r="O4498" s="2">
        <f>COS(RADIANS(CSV[[#This Row],[lat]]))</f>
        <v>0.99304199003602378</v>
      </c>
      <c r="P4498" s="2">
        <f>CSV[[#This Row],[sindlon]]+CSV[[#This Row],[cosradlat]]*O4497*CSV[[#This Row],[sindlat]]</f>
        <v>4.7915711978168143E-13</v>
      </c>
      <c r="Q4498" s="2">
        <f>2*ASIN(SQRT(CSV[[#This Row],[Columna1]]))*6367445</f>
        <v>8.8152406120226097</v>
      </c>
      <c r="R4498" s="2" t="e" vm="1">
        <f ca="1">_xlfn.CONCAT(CSV[[#This Row],[lon]],",",CSV[[#This Row],[lat]],";",CSV[[#This Row],[alt]])</f>
        <v>#NAME?</v>
      </c>
    </row>
    <row r="4499" spans="1:18" x14ac:dyDescent="0.25">
      <c r="A4499">
        <v>42.437495710328221</v>
      </c>
      <c r="B4499">
        <v>-6.7628426849842072</v>
      </c>
      <c r="C4499">
        <v>615.5999755859375</v>
      </c>
      <c r="D4499" s="1">
        <v>42854.461493055554</v>
      </c>
      <c r="E4499" s="1">
        <f>CSV[[#This Row],[Column4]]-D4498</f>
        <v>4.6296292566694319E-5</v>
      </c>
      <c r="F4499">
        <f>CSV[[#This Row],[alt]]-C4498</f>
        <v>1.199951171875</v>
      </c>
      <c r="G4499">
        <f>IF(CSV[[#This Row],[Altura]]&gt;0,CSV[[#This Row],[Altura]],0)</f>
        <v>1.199951171875</v>
      </c>
      <c r="H4499">
        <f>IF(CSV[[#This Row],[Altura]]&lt;=0,CSV[[#This Row],[Altura]],0)</f>
        <v>0</v>
      </c>
      <c r="I4499" s="2">
        <f>RADIANS(CSV[[#This Row],[lon]])-RADIANS(A4498)</f>
        <v>-1.6048211328723028E-6</v>
      </c>
      <c r="J4499" s="2">
        <f>RADIANS(CSV[[#This Row],[lat]])-RADIANS(B4498)</f>
        <v>8.1777120630732725E-7</v>
      </c>
      <c r="K4499" s="2">
        <f>RADIANS(CSV[[#This Row],[lon]])</f>
        <v>0.74067402644619729</v>
      </c>
      <c r="L4499" s="2">
        <f>RADIANS(CSV[[#This Row],[lat]])</f>
        <v>-0.1180338716473881</v>
      </c>
      <c r="M4499" s="2">
        <f>SIN(CSV[[#This Row],[dlon]]/2)*SIN(CSV[[#This Row],[dlon]]/2)</f>
        <v>6.4386271712824718E-13</v>
      </c>
      <c r="N4499" s="2">
        <f>SIN(CSV[[#This Row],[dlat]]/2)*SIN(CSV[[#This Row],[dlat]]/2)</f>
        <v>1.67187436466326E-13</v>
      </c>
      <c r="O4499" s="2">
        <f>COS(RADIANS(CSV[[#This Row],[lat]]))</f>
        <v>0.99304208633708324</v>
      </c>
      <c r="P4499" s="2">
        <f>CSV[[#This Row],[sindlon]]+CSV[[#This Row],[cosradlat]]*O4498*CSV[[#This Row],[sindlat]]</f>
        <v>8.0873168008158041E-13</v>
      </c>
      <c r="Q4499" s="2">
        <f>2*ASIN(SQRT(CSV[[#This Row],[Columna1]]))*6367445</f>
        <v>11.452424198680891</v>
      </c>
      <c r="R4499" s="2" t="e" vm="1">
        <f ca="1">_xlfn.CONCAT(CSV[[#This Row],[lon]],",",CSV[[#This Row],[lat]],";",CSV[[#This Row],[alt]])</f>
        <v>#NAME?</v>
      </c>
    </row>
    <row r="4500" spans="1:18" x14ac:dyDescent="0.25">
      <c r="A4500">
        <v>42.437451370060444</v>
      </c>
      <c r="B4500">
        <v>-6.7628159467130899</v>
      </c>
      <c r="C4500">
        <v>617</v>
      </c>
      <c r="D4500" s="1">
        <v>42854.461516203701</v>
      </c>
      <c r="E4500" s="1">
        <f>CSV[[#This Row],[Column4]]-D4499</f>
        <v>2.314814628334716E-5</v>
      </c>
      <c r="F4500">
        <f>CSV[[#This Row],[alt]]-C4499</f>
        <v>1.4000244140625</v>
      </c>
      <c r="G4500">
        <f>IF(CSV[[#This Row],[Altura]]&gt;0,CSV[[#This Row],[Altura]],0)</f>
        <v>1.4000244140625</v>
      </c>
      <c r="H4500">
        <f>IF(CSV[[#This Row],[Altura]]&lt;=0,CSV[[#This Row],[Altura]],0)</f>
        <v>0</v>
      </c>
      <c r="I4500" s="2">
        <f>RADIANS(CSV[[#This Row],[lon]])-RADIANS(A4499)</f>
        <v>-7.7388366404029796E-7</v>
      </c>
      <c r="J4500" s="2">
        <f>RADIANS(CSV[[#This Row],[lat]])-RADIANS(B4499)</f>
        <v>4.666708672967923E-7</v>
      </c>
      <c r="K4500" s="2">
        <f>RADIANS(CSV[[#This Row],[lon]])</f>
        <v>0.74067325256253325</v>
      </c>
      <c r="L4500" s="2">
        <f>RADIANS(CSV[[#This Row],[lat]])</f>
        <v>-0.1180334049765208</v>
      </c>
      <c r="M4500" s="2">
        <f>SIN(CSV[[#This Row],[dlon]]/2)*SIN(CSV[[#This Row],[dlon]]/2)</f>
        <v>1.4972398136710174E-13</v>
      </c>
      <c r="N4500" s="2">
        <f>SIN(CSV[[#This Row],[dlat]]/2)*SIN(CSV[[#This Row],[dlat]]/2)</f>
        <v>5.4445424595884097E-14</v>
      </c>
      <c r="O4500" s="2">
        <f>COS(RADIANS(CSV[[#This Row],[lat]]))</f>
        <v>0.99304214129213075</v>
      </c>
      <c r="P4500" s="2">
        <f>CSV[[#This Row],[sindlon]]+CSV[[#This Row],[cosradlat]]*O4499*CSV[[#This Row],[sindlat]]</f>
        <v>2.0341439164938359E-13</v>
      </c>
      <c r="Q4500" s="2">
        <f>2*ASIN(SQRT(CSV[[#This Row],[Columna1]]))*6367445</f>
        <v>5.7436244569346293</v>
      </c>
      <c r="R4500" s="2" t="e" vm="1">
        <f ca="1">_xlfn.CONCAT(CSV[[#This Row],[lon]],",",CSV[[#This Row],[lat]],";",CSV[[#This Row],[alt]])</f>
        <v>#NAME?</v>
      </c>
    </row>
    <row r="4501" spans="1:18" x14ac:dyDescent="0.25">
      <c r="A4501">
        <v>42.437405353412032</v>
      </c>
      <c r="B4501">
        <v>-6.7627871967852116</v>
      </c>
      <c r="C4501">
        <v>618</v>
      </c>
      <c r="D4501" s="1">
        <v>42854.461539351854</v>
      </c>
      <c r="E4501" s="1">
        <f>CSV[[#This Row],[Column4]]-D4500</f>
        <v>2.3148153559304774E-5</v>
      </c>
      <c r="F4501">
        <f>CSV[[#This Row],[alt]]-C4500</f>
        <v>1</v>
      </c>
      <c r="G4501">
        <f>IF(CSV[[#This Row],[Altura]]&gt;0,CSV[[#This Row],[Altura]],0)</f>
        <v>1</v>
      </c>
      <c r="H4501">
        <f>IF(CSV[[#This Row],[Altura]]&lt;=0,CSV[[#This Row],[Altura]],0)</f>
        <v>0</v>
      </c>
      <c r="I4501" s="2">
        <f>RADIANS(CSV[[#This Row],[lon]])-RADIANS(A4500)</f>
        <v>-8.0314202544062852E-7</v>
      </c>
      <c r="J4501" s="2">
        <f>RADIANS(CSV[[#This Row],[lat]])-RADIANS(B4500)</f>
        <v>5.0178090117702911E-7</v>
      </c>
      <c r="K4501" s="2">
        <f>RADIANS(CSV[[#This Row],[lon]])</f>
        <v>0.74067244942050781</v>
      </c>
      <c r="L4501" s="2">
        <f>RADIANS(CSV[[#This Row],[lat]])</f>
        <v>-0.11803290319561963</v>
      </c>
      <c r="M4501" s="2">
        <f>SIN(CSV[[#This Row],[dlon]]/2)*SIN(CSV[[#This Row],[dlon]]/2)</f>
        <v>1.6125927825721013E-13</v>
      </c>
      <c r="N4501" s="2">
        <f>SIN(CSV[[#This Row],[dlat]]/2)*SIN(CSV[[#This Row],[dlat]]/2)</f>
        <v>6.2946018196506536E-14</v>
      </c>
      <c r="O4501" s="2">
        <f>COS(RADIANS(CSV[[#This Row],[lat]]))</f>
        <v>0.99304220038148605</v>
      </c>
      <c r="P4501" s="2">
        <f>CSV[[#This Row],[sindlon]]+CSV[[#This Row],[cosradlat]]*O4500*CSV[[#This Row],[sindlat]]</f>
        <v>2.2333240847551363E-13</v>
      </c>
      <c r="Q4501" s="2">
        <f>2*ASIN(SQRT(CSV[[#This Row],[Columna1]]))*6367445</f>
        <v>6.0182617547467059</v>
      </c>
      <c r="R4501" s="2" t="e" vm="1">
        <f ca="1">_xlfn.CONCAT(CSV[[#This Row],[lon]],",",CSV[[#This Row],[lat]],";",CSV[[#This Row],[alt]])</f>
        <v>#NAME?</v>
      </c>
    </row>
    <row r="4502" spans="1:18" x14ac:dyDescent="0.25">
      <c r="A4502">
        <v>42.43730946443975</v>
      </c>
      <c r="B4502">
        <v>-6.7627382464706898</v>
      </c>
      <c r="C4502">
        <v>619.5999755859375</v>
      </c>
      <c r="D4502" s="1">
        <v>42854.461585648147</v>
      </c>
      <c r="E4502" s="1">
        <f>CSV[[#This Row],[Column4]]-D4501</f>
        <v>4.6296292566694319E-5</v>
      </c>
      <c r="F4502">
        <f>CSV[[#This Row],[alt]]-C4501</f>
        <v>1.5999755859375</v>
      </c>
      <c r="G4502">
        <f>IF(CSV[[#This Row],[Altura]]&gt;0,CSV[[#This Row],[Altura]],0)</f>
        <v>1.5999755859375</v>
      </c>
      <c r="H4502">
        <f>IF(CSV[[#This Row],[Altura]]&lt;=0,CSV[[#This Row],[Altura]],0)</f>
        <v>0</v>
      </c>
      <c r="I4502" s="2">
        <f>RADIANS(CSV[[#This Row],[lon]])-RADIANS(A4501)</f>
        <v>-1.6735782827348444E-6</v>
      </c>
      <c r="J4502" s="2">
        <f>RADIANS(CSV[[#This Row],[lat]])-RADIANS(B4501)</f>
        <v>8.5434415829366284E-7</v>
      </c>
      <c r="K4502" s="2">
        <f>RADIANS(CSV[[#This Row],[lon]])</f>
        <v>0.74067077584222507</v>
      </c>
      <c r="L4502" s="2">
        <f>RADIANS(CSV[[#This Row],[lat]])</f>
        <v>-0.11803204885146133</v>
      </c>
      <c r="M4502" s="2">
        <f>SIN(CSV[[#This Row],[dlon]]/2)*SIN(CSV[[#This Row],[dlon]]/2)</f>
        <v>7.0021606711026435E-13</v>
      </c>
      <c r="N4502" s="2">
        <f>SIN(CSV[[#This Row],[dlat]]/2)*SIN(CSV[[#This Row],[dlat]]/2)</f>
        <v>1.8247598520261574E-13</v>
      </c>
      <c r="O4502" s="2">
        <f>COS(RADIANS(CSV[[#This Row],[lat]]))</f>
        <v>0.99304230098785984</v>
      </c>
      <c r="P4502" s="2">
        <f>CSV[[#This Row],[sindlon]]+CSV[[#This Row],[cosradlat]]*O4501*CSV[[#This Row],[sindlat]]</f>
        <v>8.8016164170338754E-13</v>
      </c>
      <c r="Q4502" s="2">
        <f>2*ASIN(SQRT(CSV[[#This Row],[Columna1]]))*6367445</f>
        <v>11.947482879236322</v>
      </c>
      <c r="R4502" s="2" t="e" vm="1">
        <f ca="1">_xlfn.CONCAT(CSV[[#This Row],[lon]],",",CSV[[#This Row],[lat]],";",CSV[[#This Row],[alt]])</f>
        <v>#NAME?</v>
      </c>
    </row>
    <row r="4503" spans="1:18" x14ac:dyDescent="0.25">
      <c r="A4503">
        <v>42.437249198555946</v>
      </c>
      <c r="B4503">
        <v>-6.7627180460840464</v>
      </c>
      <c r="C4503">
        <v>620.79998779296875</v>
      </c>
      <c r="D4503" s="1">
        <v>42854.461608796293</v>
      </c>
      <c r="E4503" s="1">
        <f>CSV[[#This Row],[Column4]]-D4502</f>
        <v>2.314814628334716E-5</v>
      </c>
      <c r="F4503">
        <f>CSV[[#This Row],[alt]]-C4502</f>
        <v>1.20001220703125</v>
      </c>
      <c r="G4503">
        <f>IF(CSV[[#This Row],[Altura]]&gt;0,CSV[[#This Row],[Altura]],0)</f>
        <v>1.20001220703125</v>
      </c>
      <c r="H4503">
        <f>IF(CSV[[#This Row],[Altura]]&lt;=0,CSV[[#This Row],[Altura]],0)</f>
        <v>0</v>
      </c>
      <c r="I4503" s="2">
        <f>RADIANS(CSV[[#This Row],[lon]])-RADIANS(A4502)</f>
        <v>-1.0518380989532616E-6</v>
      </c>
      <c r="J4503" s="2">
        <f>RADIANS(CSV[[#This Row],[lat]])-RADIANS(B4502)</f>
        <v>3.5256325710275593E-7</v>
      </c>
      <c r="K4503" s="2">
        <f>RADIANS(CSV[[#This Row],[lon]])</f>
        <v>0.74066972400412612</v>
      </c>
      <c r="L4503" s="2">
        <f>RADIANS(CSV[[#This Row],[lat]])</f>
        <v>-0.11803169628820423</v>
      </c>
      <c r="M4503" s="2">
        <f>SIN(CSV[[#This Row],[dlon]]/2)*SIN(CSV[[#This Row],[dlon]]/2)</f>
        <v>2.7659084660237737E-13</v>
      </c>
      <c r="N4503" s="2">
        <f>SIN(CSV[[#This Row],[dlat]]/2)*SIN(CSV[[#This Row],[dlat]]/2)</f>
        <v>3.1075212564725677E-14</v>
      </c>
      <c r="O4503" s="2">
        <f>COS(RADIANS(CSV[[#This Row],[lat]]))</f>
        <v>0.99304234250500489</v>
      </c>
      <c r="P4503" s="2">
        <f>CSV[[#This Row],[sindlon]]+CSV[[#This Row],[cosradlat]]*O4502*CSV[[#This Row],[sindlat]]</f>
        <v>3.0723514083460353E-13</v>
      </c>
      <c r="Q4503" s="2">
        <f>2*ASIN(SQRT(CSV[[#This Row],[Columna1]]))*6367445</f>
        <v>7.0587961786335249</v>
      </c>
      <c r="R4503" s="2" t="e" vm="1">
        <f ca="1">_xlfn.CONCAT(CSV[[#This Row],[lon]],",",CSV[[#This Row],[lat]],";",CSV[[#This Row],[alt]])</f>
        <v>#NAME?</v>
      </c>
    </row>
    <row r="4504" spans="1:18" x14ac:dyDescent="0.25">
      <c r="A4504">
        <v>42.437219107523561</v>
      </c>
      <c r="B4504">
        <v>-6.7627059761434793</v>
      </c>
      <c r="C4504">
        <v>620.79998779296875</v>
      </c>
      <c r="D4504" s="1">
        <v>42854.46162037037</v>
      </c>
      <c r="E4504" s="1">
        <f>CSV[[#This Row],[Column4]]-D4503</f>
        <v>1.1574076779652387E-5</v>
      </c>
      <c r="F4504">
        <f>CSV[[#This Row],[alt]]-C4503</f>
        <v>0</v>
      </c>
      <c r="G4504">
        <f>IF(CSV[[#This Row],[Altura]]&gt;0,CSV[[#This Row],[Altura]],0)</f>
        <v>0</v>
      </c>
      <c r="H4504">
        <f>IF(CSV[[#This Row],[Altura]]&lt;=0,CSV[[#This Row],[Altura]],0)</f>
        <v>0</v>
      </c>
      <c r="I4504" s="2">
        <f>RADIANS(CSV[[#This Row],[lon]])-RADIANS(A4503)</f>
        <v>-5.2518759041664254E-7</v>
      </c>
      <c r="J4504" s="2">
        <f>RADIANS(CSV[[#This Row],[lat]])-RADIANS(B4503)</f>
        <v>2.1066020342019875E-7</v>
      </c>
      <c r="K4504" s="2">
        <f>RADIANS(CSV[[#This Row],[lon]])</f>
        <v>0.7406691988165357</v>
      </c>
      <c r="L4504" s="2">
        <f>RADIANS(CSV[[#This Row],[lat]])</f>
        <v>-0.11803148562800081</v>
      </c>
      <c r="M4504" s="2">
        <f>SIN(CSV[[#This Row],[dlon]]/2)*SIN(CSV[[#This Row],[dlon]]/2)</f>
        <v>6.8955501281908191E-14</v>
      </c>
      <c r="N4504" s="2">
        <f>SIN(CSV[[#This Row],[dlat]]/2)*SIN(CSV[[#This Row],[dlat]]/2)</f>
        <v>1.1094430326259838E-14</v>
      </c>
      <c r="O4504" s="2">
        <f>COS(RADIANS(CSV[[#This Row],[lat]]))</f>
        <v>0.99304236731187079</v>
      </c>
      <c r="P4504" s="2">
        <f>CSV[[#This Row],[sindlon]]+CSV[[#This Row],[cosradlat]]*O4503*CSV[[#This Row],[sindlat]]</f>
        <v>7.989608645910025E-14</v>
      </c>
      <c r="Q4504" s="2">
        <f>2*ASIN(SQRT(CSV[[#This Row],[Columna1]]))*6367445</f>
        <v>3.599630735875277</v>
      </c>
      <c r="R4504" s="2" t="e" vm="1">
        <f ca="1">_xlfn.CONCAT(CSV[[#This Row],[lon]],",",CSV[[#This Row],[lat]],";",CSV[[#This Row],[alt]])</f>
        <v>#NAME?</v>
      </c>
    </row>
    <row r="4505" spans="1:18" x14ac:dyDescent="0.25">
      <c r="A4505">
        <v>42.437061108648777</v>
      </c>
      <c r="B4505">
        <v>-6.7626761365681887</v>
      </c>
      <c r="C4505">
        <v>622</v>
      </c>
      <c r="D4505" s="1">
        <v>42854.461678240739</v>
      </c>
      <c r="E4505" s="1">
        <f>CSV[[#This Row],[Column4]]-D4504</f>
        <v>5.7870369346346706E-5</v>
      </c>
      <c r="F4505">
        <f>CSV[[#This Row],[alt]]-C4504</f>
        <v>1.20001220703125</v>
      </c>
      <c r="G4505">
        <f>IF(CSV[[#This Row],[Altura]]&gt;0,CSV[[#This Row],[Altura]],0)</f>
        <v>1.20001220703125</v>
      </c>
      <c r="H4505">
        <f>IF(CSV[[#This Row],[Altura]]&lt;=0,CSV[[#This Row],[Altura]],0)</f>
        <v>0</v>
      </c>
      <c r="I4505" s="2">
        <f>RADIANS(CSV[[#This Row],[lon]])-RADIANS(A4504)</f>
        <v>-2.7576005794394121E-6</v>
      </c>
      <c r="J4505" s="2">
        <f>RADIANS(CSV[[#This Row],[lat]])-RADIANS(B4504)</f>
        <v>5.207988362232463E-7</v>
      </c>
      <c r="K4505" s="2">
        <f>RADIANS(CSV[[#This Row],[lon]])</f>
        <v>0.74066644121595626</v>
      </c>
      <c r="L4505" s="2">
        <f>RADIANS(CSV[[#This Row],[lat]])</f>
        <v>-0.11803096482916459</v>
      </c>
      <c r="M4505" s="2">
        <f>SIN(CSV[[#This Row],[dlon]]/2)*SIN(CSV[[#This Row],[dlon]]/2)</f>
        <v>1.9010902389299405E-12</v>
      </c>
      <c r="N4505" s="2">
        <f>SIN(CSV[[#This Row],[dlat]]/2)*SIN(CSV[[#This Row],[dlat]]/2)</f>
        <v>6.7807856952870387E-14</v>
      </c>
      <c r="O4505" s="2">
        <f>COS(RADIANS(CSV[[#This Row],[lat]]))</f>
        <v>0.99304242863976677</v>
      </c>
      <c r="P4505" s="2">
        <f>CSV[[#This Row],[sindlon]]+CSV[[#This Row],[cosradlat]]*O4504*CSV[[#This Row],[sindlat]]</f>
        <v>1.9679578181752886E-12</v>
      </c>
      <c r="Q4505" s="2">
        <f>2*ASIN(SQRT(CSV[[#This Row],[Columna1]]))*6367445</f>
        <v>17.865002886615493</v>
      </c>
      <c r="R4505" s="2" t="e" vm="1">
        <f ca="1">_xlfn.CONCAT(CSV[[#This Row],[lon]],",",CSV[[#This Row],[lat]],";",CSV[[#This Row],[alt]])</f>
        <v>#NAME?</v>
      </c>
    </row>
    <row r="4506" spans="1:18" x14ac:dyDescent="0.25">
      <c r="A4506">
        <v>42.436962705105543</v>
      </c>
      <c r="B4506">
        <v>-6.7626473028212786</v>
      </c>
      <c r="C4506">
        <v>623.20001220703125</v>
      </c>
      <c r="D4506" s="1">
        <v>42854.461712962962</v>
      </c>
      <c r="E4506" s="1">
        <f>CSV[[#This Row],[Column4]]-D4505</f>
        <v>3.4722223062999547E-5</v>
      </c>
      <c r="F4506">
        <f>CSV[[#This Row],[alt]]-C4505</f>
        <v>1.20001220703125</v>
      </c>
      <c r="G4506">
        <f>IF(CSV[[#This Row],[Altura]]&gt;0,CSV[[#This Row],[Altura]],0)</f>
        <v>1.20001220703125</v>
      </c>
      <c r="H4506">
        <f>IF(CSV[[#This Row],[Altura]]&lt;=0,CSV[[#This Row],[Altura]],0)</f>
        <v>0</v>
      </c>
      <c r="I4506" s="2">
        <f>RADIANS(CSV[[#This Row],[lon]])-RADIANS(A4505)</f>
        <v>-1.717465825112896E-6</v>
      </c>
      <c r="J4506" s="2">
        <f>RADIANS(CSV[[#This Row],[lat]])-RADIANS(B4505)</f>
        <v>5.032438192692501E-7</v>
      </c>
      <c r="K4506" s="2">
        <f>RADIANS(CSV[[#This Row],[lon]])</f>
        <v>0.74066472375013115</v>
      </c>
      <c r="L4506" s="2">
        <f>RADIANS(CSV[[#This Row],[lat]])</f>
        <v>-0.11803046158534532</v>
      </c>
      <c r="M4506" s="2">
        <f>SIN(CSV[[#This Row],[dlon]]/2)*SIN(CSV[[#This Row],[dlon]]/2)</f>
        <v>7.3742221510749893E-13</v>
      </c>
      <c r="N4506" s="2">
        <f>SIN(CSV[[#This Row],[dlat]]/2)*SIN(CSV[[#This Row],[dlat]]/2)</f>
        <v>6.3313585408174078E-14</v>
      </c>
      <c r="O4506" s="2">
        <f>COS(RADIANS(CSV[[#This Row],[lat]]))</f>
        <v>0.99304248790017446</v>
      </c>
      <c r="P4506" s="2">
        <f>CSV[[#This Row],[sindlon]]+CSV[[#This Row],[cosradlat]]*O4505*CSV[[#This Row],[sindlat]]</f>
        <v>7.998578515357891E-13</v>
      </c>
      <c r="Q4506" s="2">
        <f>2*ASIN(SQRT(CSV[[#This Row],[Columna1]]))*6367445</f>
        <v>11.38941988768792</v>
      </c>
      <c r="R4506" s="2" t="e" vm="1">
        <f ca="1">_xlfn.CONCAT(CSV[[#This Row],[lon]],",",CSV[[#This Row],[lat]],";",CSV[[#This Row],[alt]])</f>
        <v>#NAME?</v>
      </c>
    </row>
    <row r="4507" spans="1:18" x14ac:dyDescent="0.25">
      <c r="A4507">
        <v>42.436928926035762</v>
      </c>
      <c r="B4507">
        <v>-6.7626373283565044</v>
      </c>
      <c r="C4507">
        <v>623.4000244140625</v>
      </c>
      <c r="D4507" s="1">
        <v>42854.461724537039</v>
      </c>
      <c r="E4507" s="1">
        <f>CSV[[#This Row],[Column4]]-D4506</f>
        <v>1.1574076779652387E-5</v>
      </c>
      <c r="F4507">
        <f>CSV[[#This Row],[alt]]-C4506</f>
        <v>0.20001220703125</v>
      </c>
      <c r="G4507">
        <f>IF(CSV[[#This Row],[Altura]]&gt;0,CSV[[#This Row],[Altura]],0)</f>
        <v>0.20001220703125</v>
      </c>
      <c r="H4507">
        <f>IF(CSV[[#This Row],[Altura]]&lt;=0,CSV[[#This Row],[Altura]],0)</f>
        <v>0</v>
      </c>
      <c r="I4507" s="2">
        <f>RADIANS(CSV[[#This Row],[lon]])-RADIANS(A4506)</f>
        <v>-5.8955598591925451E-7</v>
      </c>
      <c r="J4507" s="2">
        <f>RADIANS(CSV[[#This Row],[lat]])-RADIANS(B4506)</f>
        <v>1.7408725141998538E-7</v>
      </c>
      <c r="K4507" s="2">
        <f>RADIANS(CSV[[#This Row],[lon]])</f>
        <v>0.74066413419414523</v>
      </c>
      <c r="L4507" s="2">
        <f>RADIANS(CSV[[#This Row],[lat]])</f>
        <v>-0.1180302874980939</v>
      </c>
      <c r="M4507" s="2">
        <f>SIN(CSV[[#This Row],[dlon]]/2)*SIN(CSV[[#This Row],[dlon]]/2)</f>
        <v>8.6894065133303523E-14</v>
      </c>
      <c r="N4507" s="2">
        <f>SIN(CSV[[#This Row],[dlat]]/2)*SIN(CSV[[#This Row],[dlat]]/2)</f>
        <v>7.5765927767412825E-15</v>
      </c>
      <c r="O4507" s="2">
        <f>COS(RADIANS(CSV[[#This Row],[lat]]))</f>
        <v>0.99304250840008257</v>
      </c>
      <c r="P4507" s="2">
        <f>CSV[[#This Row],[sindlon]]+CSV[[#This Row],[cosradlat]]*O4506*CSV[[#This Row],[sindlat]]</f>
        <v>9.4365596352378616E-14</v>
      </c>
      <c r="Q4507" s="2">
        <f>2*ASIN(SQRT(CSV[[#This Row],[Columna1]]))*6367445</f>
        <v>3.9120287915273506</v>
      </c>
      <c r="R4507" s="2" t="e" vm="1">
        <f ca="1">_xlfn.CONCAT(CSV[[#This Row],[lon]],",",CSV[[#This Row],[lat]],";",CSV[[#This Row],[alt]])</f>
        <v>#NAME?</v>
      </c>
    </row>
    <row r="4508" spans="1:18" x14ac:dyDescent="0.25">
      <c r="A4508">
        <v>42.436721138656139</v>
      </c>
      <c r="B4508">
        <v>-6.7626140266656876</v>
      </c>
      <c r="C4508">
        <v>623.4000244140625</v>
      </c>
      <c r="D4508" s="1">
        <v>42854.461782407408</v>
      </c>
      <c r="E4508" s="1">
        <f>CSV[[#This Row],[Column4]]-D4507</f>
        <v>5.7870369346346706E-5</v>
      </c>
      <c r="F4508">
        <f>CSV[[#This Row],[alt]]-C4507</f>
        <v>0</v>
      </c>
      <c r="G4508">
        <f>IF(CSV[[#This Row],[Altura]]&gt;0,CSV[[#This Row],[Altura]],0)</f>
        <v>0</v>
      </c>
      <c r="H4508">
        <f>IF(CSV[[#This Row],[Altura]]&lt;=0,CSV[[#This Row],[Altura]],0)</f>
        <v>0</v>
      </c>
      <c r="I4508" s="2">
        <f>RADIANS(CSV[[#This Row],[lon]])-RADIANS(A4507)</f>
        <v>-3.6265739185026291E-6</v>
      </c>
      <c r="J4508" s="2">
        <f>RADIANS(CSV[[#This Row],[lat]])-RADIANS(B4507)</f>
        <v>4.0669122604308772E-7</v>
      </c>
      <c r="K4508" s="2">
        <f>RADIANS(CSV[[#This Row],[lon]])</f>
        <v>0.74066050762022673</v>
      </c>
      <c r="L4508" s="2">
        <f>RADIANS(CSV[[#This Row],[lat]])</f>
        <v>-0.11802988080686785</v>
      </c>
      <c r="M4508" s="2">
        <f>SIN(CSV[[#This Row],[dlon]]/2)*SIN(CSV[[#This Row],[dlon]]/2)</f>
        <v>3.2880095965872745E-12</v>
      </c>
      <c r="N4508" s="2">
        <f>SIN(CSV[[#This Row],[dlat]]/2)*SIN(CSV[[#This Row],[dlat]]/2)</f>
        <v>4.1349438335106897E-14</v>
      </c>
      <c r="O4508" s="2">
        <f>COS(RADIANS(CSV[[#This Row],[lat]]))</f>
        <v>0.99304255629050675</v>
      </c>
      <c r="P4508" s="2">
        <f>CSV[[#This Row],[sindlon]]+CSV[[#This Row],[cosradlat]]*O4507*CSV[[#This Row],[sindlat]]</f>
        <v>3.3287856617385075E-12</v>
      </c>
      <c r="Q4508" s="2">
        <f>2*ASIN(SQRT(CSV[[#This Row],[Columna1]]))*6367445</f>
        <v>23.234755892404248</v>
      </c>
      <c r="R4508" s="2" t="e" vm="1">
        <f ca="1">_xlfn.CONCAT(CSV[[#This Row],[lon]],",",CSV[[#This Row],[lat]],";",CSV[[#This Row],[alt]])</f>
        <v>#NAME?</v>
      </c>
    </row>
    <row r="4509" spans="1:18" x14ac:dyDescent="0.25">
      <c r="A4509">
        <v>42.436439758166671</v>
      </c>
      <c r="B4509">
        <v>-6.7625930719077587</v>
      </c>
      <c r="C4509">
        <v>622.20001220703125</v>
      </c>
      <c r="D4509" s="1">
        <v>42854.461840277778</v>
      </c>
      <c r="E4509" s="1">
        <f>CSV[[#This Row],[Column4]]-D4508</f>
        <v>5.7870369346346706E-5</v>
      </c>
      <c r="F4509">
        <f>CSV[[#This Row],[alt]]-C4508</f>
        <v>-1.20001220703125</v>
      </c>
      <c r="G4509">
        <f>IF(CSV[[#This Row],[Altura]]&gt;0,CSV[[#This Row],[Altura]],0)</f>
        <v>0</v>
      </c>
      <c r="H4509">
        <f>IF(CSV[[#This Row],[Altura]]&lt;=0,CSV[[#This Row],[Altura]],0)</f>
        <v>-1.20001220703125</v>
      </c>
      <c r="I4509" s="2">
        <f>RADIANS(CSV[[#This Row],[lon]])-RADIANS(A4508)</f>
        <v>-4.9110159920928709E-6</v>
      </c>
      <c r="J4509" s="2">
        <f>RADIANS(CSV[[#This Row],[lat]])-RADIANS(B4508)</f>
        <v>3.6572951982172253E-7</v>
      </c>
      <c r="K4509" s="2">
        <f>RADIANS(CSV[[#This Row],[lon]])</f>
        <v>0.74065559660423463</v>
      </c>
      <c r="L4509" s="2">
        <f>RADIANS(CSV[[#This Row],[lat]])</f>
        <v>-0.11802951507734803</v>
      </c>
      <c r="M4509" s="2">
        <f>SIN(CSV[[#This Row],[dlon]]/2)*SIN(CSV[[#This Row],[dlon]]/2)</f>
        <v>6.0295195186358635E-12</v>
      </c>
      <c r="N4509" s="2">
        <f>SIN(CSV[[#This Row],[dlat]]/2)*SIN(CSV[[#This Row],[dlat]]/2)</f>
        <v>3.3439520417256558E-14</v>
      </c>
      <c r="O4509" s="2">
        <f>COS(RADIANS(CSV[[#This Row],[lat]]))</f>
        <v>0.99304259935729478</v>
      </c>
      <c r="P4509" s="2">
        <f>CSV[[#This Row],[sindlon]]+CSV[[#This Row],[cosradlat]]*O4508*CSV[[#This Row],[sindlat]]</f>
        <v>6.0624953519954753E-12</v>
      </c>
      <c r="Q4509" s="2">
        <f>2*ASIN(SQRT(CSV[[#This Row],[Columna1]]))*6367445</f>
        <v>31.3560181628694</v>
      </c>
      <c r="R4509" s="2" t="e" vm="1">
        <f ca="1">_xlfn.CONCAT(CSV[[#This Row],[lon]],",",CSV[[#This Row],[lat]],";",CSV[[#This Row],[alt]])</f>
        <v>#NAME?</v>
      </c>
    </row>
    <row r="4510" spans="1:18" x14ac:dyDescent="0.25">
      <c r="A4510">
        <v>42.436385778710246</v>
      </c>
      <c r="B4510">
        <v>-6.7625793255865574</v>
      </c>
      <c r="C4510">
        <v>622.20001220703125</v>
      </c>
      <c r="D4510" s="1">
        <v>42854.461851851855</v>
      </c>
      <c r="E4510" s="1">
        <f>CSV[[#This Row],[Column4]]-D4509</f>
        <v>1.1574076779652387E-5</v>
      </c>
      <c r="F4510">
        <f>CSV[[#This Row],[alt]]-C4509</f>
        <v>0</v>
      </c>
      <c r="G4510">
        <f>IF(CSV[[#This Row],[Altura]]&gt;0,CSV[[#This Row],[Altura]],0)</f>
        <v>0</v>
      </c>
      <c r="H4510">
        <f>IF(CSV[[#This Row],[Altura]]&lt;=0,CSV[[#This Row],[Altura]],0)</f>
        <v>0</v>
      </c>
      <c r="I4510" s="2">
        <f>RADIANS(CSV[[#This Row],[lon]])-RADIANS(A4509)</f>
        <v>-9.4211924306364381E-7</v>
      </c>
      <c r="J4510" s="2">
        <f>RADIANS(CSV[[#This Row],[lat]])-RADIANS(B4509)</f>
        <v>2.3991856500094055E-7</v>
      </c>
      <c r="K4510" s="2">
        <f>RADIANS(CSV[[#This Row],[lon]])</f>
        <v>0.74065465448499157</v>
      </c>
      <c r="L4510" s="2">
        <f>RADIANS(CSV[[#This Row],[lat]])</f>
        <v>-0.11802927515878303</v>
      </c>
      <c r="M4510" s="2">
        <f>SIN(CSV[[#This Row],[dlon]]/2)*SIN(CSV[[#This Row],[dlon]]/2)</f>
        <v>2.2189716703768688E-13</v>
      </c>
      <c r="N4510" s="2">
        <f>SIN(CSV[[#This Row],[dlat]]/2)*SIN(CSV[[#This Row],[dlat]]/2)</f>
        <v>1.4390229458027566E-14</v>
      </c>
      <c r="O4510" s="2">
        <f>COS(RADIANS(CSV[[#This Row],[lat]]))</f>
        <v>0.99304262760903561</v>
      </c>
      <c r="P4510" s="2">
        <f>CSV[[#This Row],[sindlon]]+CSV[[#This Row],[cosradlat]]*O4509*CSV[[#This Row],[sindlat]]</f>
        <v>2.3608785628122913E-13</v>
      </c>
      <c r="Q4510" s="2">
        <f>2*ASIN(SQRT(CSV[[#This Row],[Columna1]]))*6367445</f>
        <v>6.1877395070389092</v>
      </c>
      <c r="R4510" s="2" t="e" vm="1">
        <f ca="1">_xlfn.CONCAT(CSV[[#This Row],[lon]],",",CSV[[#This Row],[lat]],";",CSV[[#This Row],[alt]])</f>
        <v>#NAME?</v>
      </c>
    </row>
    <row r="4511" spans="1:18" x14ac:dyDescent="0.25">
      <c r="A4511">
        <v>42.436335571110249</v>
      </c>
      <c r="B4511">
        <v>-6.7625592090189457</v>
      </c>
      <c r="C4511">
        <v>622.20001220703125</v>
      </c>
      <c r="D4511" s="1">
        <v>42854.461863425924</v>
      </c>
      <c r="E4511" s="1">
        <f>CSV[[#This Row],[Column4]]-D4510</f>
        <v>1.1574069503694773E-5</v>
      </c>
      <c r="F4511">
        <f>CSV[[#This Row],[alt]]-C4510</f>
        <v>0</v>
      </c>
      <c r="G4511">
        <f>IF(CSV[[#This Row],[Altura]]&gt;0,CSV[[#This Row],[Altura]],0)</f>
        <v>0</v>
      </c>
      <c r="H4511">
        <f>IF(CSV[[#This Row],[Altura]]&lt;=0,CSV[[#This Row],[Altura]],0)</f>
        <v>0</v>
      </c>
      <c r="I4511" s="2">
        <f>RADIANS(CSV[[#This Row],[lon]])-RADIANS(A4510)</f>
        <v>-8.7628792944105527E-7</v>
      </c>
      <c r="J4511" s="2">
        <f>RADIANS(CSV[[#This Row],[lat]])-RADIANS(B4510)</f>
        <v>3.5110033902441273E-7</v>
      </c>
      <c r="K4511" s="2">
        <f>RADIANS(CSV[[#This Row],[lon]])</f>
        <v>0.74065377819706213</v>
      </c>
      <c r="L4511" s="2">
        <f>RADIANS(CSV[[#This Row],[lat]])</f>
        <v>-0.11802892405844401</v>
      </c>
      <c r="M4511" s="2">
        <f>SIN(CSV[[#This Row],[dlon]]/2)*SIN(CSV[[#This Row],[dlon]]/2)</f>
        <v>1.9197013382101067E-13</v>
      </c>
      <c r="N4511" s="2">
        <f>SIN(CSV[[#This Row],[dlat]]/2)*SIN(CSV[[#This Row],[dlat]]/2)</f>
        <v>3.0817862015764074E-14</v>
      </c>
      <c r="O4511" s="2">
        <f>COS(RADIANS(CSV[[#This Row],[lat]]))</f>
        <v>0.99304266895294346</v>
      </c>
      <c r="P4511" s="2">
        <f>CSV[[#This Row],[sindlon]]+CSV[[#This Row],[cosradlat]]*O4510*CSV[[#This Row],[sindlat]]</f>
        <v>2.2236066615692041E-13</v>
      </c>
      <c r="Q4511" s="2">
        <f>2*ASIN(SQRT(CSV[[#This Row],[Columna1]]))*6367445</f>
        <v>6.0051544429176928</v>
      </c>
      <c r="R4511" s="2" t="e" vm="1">
        <f ca="1">_xlfn.CONCAT(CSV[[#This Row],[lon]],",",CSV[[#This Row],[lat]],";",CSV[[#This Row],[alt]])</f>
        <v>#NAME?</v>
      </c>
    </row>
    <row r="4512" spans="1:18" x14ac:dyDescent="0.25">
      <c r="A4512">
        <v>42.43622375652194</v>
      </c>
      <c r="B4512">
        <v>-6.7624769825488329</v>
      </c>
      <c r="C4512">
        <v>623.5999755859375</v>
      </c>
      <c r="D4512" s="1">
        <v>42854.461898148147</v>
      </c>
      <c r="E4512" s="1">
        <f>CSV[[#This Row],[Column4]]-D4511</f>
        <v>3.4722223062999547E-5</v>
      </c>
      <c r="F4512">
        <f>CSV[[#This Row],[alt]]-C4511</f>
        <v>1.39996337890625</v>
      </c>
      <c r="G4512">
        <f>IF(CSV[[#This Row],[Altura]]&gt;0,CSV[[#This Row],[Altura]],0)</f>
        <v>1.39996337890625</v>
      </c>
      <c r="H4512">
        <f>IF(CSV[[#This Row],[Altura]]&lt;=0,CSV[[#This Row],[Altura]],0)</f>
        <v>0</v>
      </c>
      <c r="I4512" s="2">
        <f>RADIANS(CSV[[#This Row],[lon]])-RADIANS(A4511)</f>
        <v>-1.9515327177588304E-6</v>
      </c>
      <c r="J4512" s="2">
        <f>RADIANS(CSV[[#This Row],[lat]])-RADIANS(B4511)</f>
        <v>1.4351226357567359E-6</v>
      </c>
      <c r="K4512" s="2">
        <f>RADIANS(CSV[[#This Row],[lon]])</f>
        <v>0.74065182666434437</v>
      </c>
      <c r="L4512" s="2">
        <f>RADIANS(CSV[[#This Row],[lat]])</f>
        <v>-0.11802748893580825</v>
      </c>
      <c r="M4512" s="2">
        <f>SIN(CSV[[#This Row],[dlon]]/2)*SIN(CSV[[#This Row],[dlon]]/2)</f>
        <v>9.5211998712048968E-13</v>
      </c>
      <c r="N4512" s="2">
        <f>SIN(CSV[[#This Row],[dlat]]/2)*SIN(CSV[[#This Row],[dlat]]/2)</f>
        <v>5.1489424491525178E-13</v>
      </c>
      <c r="O4512" s="2">
        <f>COS(RADIANS(CSV[[#This Row],[lat]]))</f>
        <v>0.99304283794489423</v>
      </c>
      <c r="P4512" s="2">
        <f>CSV[[#This Row],[sindlon]]+CSV[[#This Row],[cosradlat]]*O4511*CSV[[#This Row],[sindlat]]</f>
        <v>1.4598746621866082E-12</v>
      </c>
      <c r="Q4512" s="2">
        <f>2*ASIN(SQRT(CSV[[#This Row],[Columna1]]))*6367445</f>
        <v>15.386965622635337</v>
      </c>
      <c r="R4512" s="2" t="e" vm="1">
        <f ca="1">_xlfn.CONCAT(CSV[[#This Row],[lon]],",",CSV[[#This Row],[lat]],";",CSV[[#This Row],[alt]])</f>
        <v>#NAME?</v>
      </c>
    </row>
    <row r="4513" spans="1:18" x14ac:dyDescent="0.25">
      <c r="A4513">
        <v>42.436169693246484</v>
      </c>
      <c r="B4513">
        <v>-6.7624257691204548</v>
      </c>
      <c r="C4513">
        <v>624.79998779296875</v>
      </c>
      <c r="D4513" s="1">
        <v>42854.461921296293</v>
      </c>
      <c r="E4513" s="1">
        <f>CSV[[#This Row],[Column4]]-D4512</f>
        <v>2.314814628334716E-5</v>
      </c>
      <c r="F4513">
        <f>CSV[[#This Row],[alt]]-C4512</f>
        <v>1.20001220703125</v>
      </c>
      <c r="G4513">
        <f>IF(CSV[[#This Row],[Altura]]&gt;0,CSV[[#This Row],[Altura]],0)</f>
        <v>1.20001220703125</v>
      </c>
      <c r="H4513">
        <f>IF(CSV[[#This Row],[Altura]]&lt;=0,CSV[[#This Row],[Altura]],0)</f>
        <v>0</v>
      </c>
      <c r="I4513" s="2">
        <f>RADIANS(CSV[[#This Row],[lon]])-RADIANS(A4512)</f>
        <v>-9.4358216118362037E-7</v>
      </c>
      <c r="J4513" s="2">
        <f>RADIANS(CSV[[#This Row],[lat]])-RADIANS(B4512)</f>
        <v>8.9384294643668483E-7</v>
      </c>
      <c r="K4513" s="2">
        <f>RADIANS(CSV[[#This Row],[lon]])</f>
        <v>0.74065088308218319</v>
      </c>
      <c r="L4513" s="2">
        <f>RADIANS(CSV[[#This Row],[lat]])</f>
        <v>-0.11802659509286181</v>
      </c>
      <c r="M4513" s="2">
        <f>SIN(CSV[[#This Row],[dlon]]/2)*SIN(CSV[[#This Row],[dlon]]/2)</f>
        <v>2.2258682372597141E-13</v>
      </c>
      <c r="N4513" s="2">
        <f>SIN(CSV[[#This Row],[dlat]]/2)*SIN(CSV[[#This Row],[dlat]]/2)</f>
        <v>1.9973880322364026E-13</v>
      </c>
      <c r="O4513" s="2">
        <f>COS(RADIANS(CSV[[#This Row],[lat]]))</f>
        <v>0.99304294319776665</v>
      </c>
      <c r="P4513" s="2">
        <f>CSV[[#This Row],[sindlon]]+CSV[[#This Row],[cosradlat]]*O4512*CSV[[#This Row],[sindlat]]</f>
        <v>4.1955608515929267E-13</v>
      </c>
      <c r="Q4513" s="2">
        <f>2*ASIN(SQRT(CSV[[#This Row],[Columna1]]))*6367445</f>
        <v>8.2487892945604813</v>
      </c>
      <c r="R4513" s="2" t="e" vm="1">
        <f ca="1">_xlfn.CONCAT(CSV[[#This Row],[lon]],",",CSV[[#This Row],[lat]],";",CSV[[#This Row],[alt]])</f>
        <v>#NAME?</v>
      </c>
    </row>
    <row r="4514" spans="1:18" x14ac:dyDescent="0.25">
      <c r="A4514">
        <v>42.436110265552998</v>
      </c>
      <c r="B4514">
        <v>-6.7623479012399912</v>
      </c>
      <c r="C4514">
        <v>626.20001220703125</v>
      </c>
      <c r="D4514" s="1">
        <v>42854.461956018517</v>
      </c>
      <c r="E4514" s="1">
        <f>CSV[[#This Row],[Column4]]-D4513</f>
        <v>3.4722223062999547E-5</v>
      </c>
      <c r="F4514">
        <f>CSV[[#This Row],[alt]]-C4513</f>
        <v>1.4000244140625</v>
      </c>
      <c r="G4514">
        <f>IF(CSV[[#This Row],[Altura]]&gt;0,CSV[[#This Row],[Altura]],0)</f>
        <v>1.4000244140625</v>
      </c>
      <c r="H4514">
        <f>IF(CSV[[#This Row],[Altura]]&lt;=0,CSV[[#This Row],[Altura]],0)</f>
        <v>0</v>
      </c>
      <c r="I4514" s="2">
        <f>RADIANS(CSV[[#This Row],[lon]])-RADIANS(A4513)</f>
        <v>-1.0372089181975852E-6</v>
      </c>
      <c r="J4514" s="2">
        <f>RADIANS(CSV[[#This Row],[lat]])-RADIANS(B4513)</f>
        <v>1.3590508956273784E-6</v>
      </c>
      <c r="K4514" s="2">
        <f>RADIANS(CSV[[#This Row],[lon]])</f>
        <v>0.74064984587326499</v>
      </c>
      <c r="L4514" s="2">
        <f>RADIANS(CSV[[#This Row],[lat]])</f>
        <v>-0.11802523604196619</v>
      </c>
      <c r="M4514" s="2">
        <f>SIN(CSV[[#This Row],[dlon]]/2)*SIN(CSV[[#This Row],[dlon]]/2)</f>
        <v>2.6895058499712708E-13</v>
      </c>
      <c r="N4514" s="2">
        <f>SIN(CSV[[#This Row],[dlat]]/2)*SIN(CSV[[#This Row],[dlat]]/2)</f>
        <v>4.6175483422632377E-13</v>
      </c>
      <c r="O4514" s="2">
        <f>COS(RADIANS(CSV[[#This Row],[lat]]))</f>
        <v>0.99304310322884626</v>
      </c>
      <c r="P4514" s="2">
        <f>CSV[[#This Row],[sindlon]]+CSV[[#This Row],[cosradlat]]*O4513*CSV[[#This Row],[sindlat]]</f>
        <v>7.2430293261284542E-13</v>
      </c>
      <c r="Q4514" s="2">
        <f>2*ASIN(SQRT(CSV[[#This Row],[Columna1]]))*6367445</f>
        <v>10.838154054477044</v>
      </c>
      <c r="R4514" s="2" t="e" vm="1">
        <f ca="1">_xlfn.CONCAT(CSV[[#This Row],[lon]],",",CSV[[#This Row],[lat]],";",CSV[[#This Row],[alt]])</f>
        <v>#NAME?</v>
      </c>
    </row>
    <row r="4515" spans="1:18" x14ac:dyDescent="0.25">
      <c r="A4515">
        <v>42.436049496755004</v>
      </c>
      <c r="B4515">
        <v>-6.7622401937842369</v>
      </c>
      <c r="C4515">
        <v>627.5999755859375</v>
      </c>
      <c r="D4515" s="1">
        <v>42854.462002314816</v>
      </c>
      <c r="E4515" s="1">
        <f>CSV[[#This Row],[Column4]]-D4514</f>
        <v>4.6296299842651933E-5</v>
      </c>
      <c r="F4515">
        <f>CSV[[#This Row],[alt]]-C4514</f>
        <v>1.39996337890625</v>
      </c>
      <c r="G4515">
        <f>IF(CSV[[#This Row],[Altura]]&gt;0,CSV[[#This Row],[Altura]],0)</f>
        <v>1.39996337890625</v>
      </c>
      <c r="H4515">
        <f>IF(CSV[[#This Row],[Altura]]&lt;=0,CSV[[#This Row],[Altura]],0)</f>
        <v>0</v>
      </c>
      <c r="I4515" s="2">
        <f>RADIANS(CSV[[#This Row],[lon]])-RADIANS(A4514)</f>
        <v>-1.0606156074510764E-6</v>
      </c>
      <c r="J4515" s="2">
        <f>RADIANS(CSV[[#This Row],[lat]])-RADIANS(B4514)</f>
        <v>1.8798497318645024E-6</v>
      </c>
      <c r="K4515" s="2">
        <f>RADIANS(CSV[[#This Row],[lon]])</f>
        <v>0.74064878525765754</v>
      </c>
      <c r="L4515" s="2">
        <f>RADIANS(CSV[[#This Row],[lat]])</f>
        <v>-0.11802335619223432</v>
      </c>
      <c r="M4515" s="2">
        <f>SIN(CSV[[#This Row],[dlon]]/2)*SIN(CSV[[#This Row],[dlon]]/2)</f>
        <v>2.8122636669217757E-13</v>
      </c>
      <c r="N4515" s="2">
        <f>SIN(CSV[[#This Row],[dlat]]/2)*SIN(CSV[[#This Row],[dlat]]/2)</f>
        <v>8.8345875359750031E-13</v>
      </c>
      <c r="O4515" s="2">
        <f>COS(RADIANS(CSV[[#This Row],[lat]]))</f>
        <v>0.99304332458205269</v>
      </c>
      <c r="P4515" s="2">
        <f>CSV[[#This Row],[sindlon]]+CSV[[#This Row],[cosradlat]]*O4514*CSV[[#This Row],[sindlat]]</f>
        <v>1.1524358097862863E-12</v>
      </c>
      <c r="Q4515" s="2">
        <f>2*ASIN(SQRT(CSV[[#This Row],[Columna1]]))*6367445</f>
        <v>13.671103472792717</v>
      </c>
      <c r="R4515" s="2" t="e" vm="1">
        <f ca="1">_xlfn.CONCAT(CSV[[#This Row],[lon]],",",CSV[[#This Row],[lat]],";",CSV[[#This Row],[alt]])</f>
        <v>#NAME?</v>
      </c>
    </row>
    <row r="4516" spans="1:18" x14ac:dyDescent="0.25">
      <c r="A4516">
        <v>42.436019405722618</v>
      </c>
      <c r="B4516">
        <v>-6.7621854599565268</v>
      </c>
      <c r="C4516">
        <v>628.5999755859375</v>
      </c>
      <c r="D4516" s="1">
        <v>42854.462025462963</v>
      </c>
      <c r="E4516" s="1">
        <f>CSV[[#This Row],[Column4]]-D4515</f>
        <v>2.314814628334716E-5</v>
      </c>
      <c r="F4516">
        <f>CSV[[#This Row],[alt]]-C4515</f>
        <v>1</v>
      </c>
      <c r="G4516">
        <f>IF(CSV[[#This Row],[Altura]]&gt;0,CSV[[#This Row],[Altura]],0)</f>
        <v>1</v>
      </c>
      <c r="H4516">
        <f>IF(CSV[[#This Row],[Altura]]&lt;=0,CSV[[#This Row],[Altura]],0)</f>
        <v>0</v>
      </c>
      <c r="I4516" s="2">
        <f>RADIANS(CSV[[#This Row],[lon]])-RADIANS(A4515)</f>
        <v>-5.2518759041664254E-7</v>
      </c>
      <c r="J4516" s="2">
        <f>RADIANS(CSV[[#This Row],[lat]])-RADIANS(B4515)</f>
        <v>9.5528550575485482E-7</v>
      </c>
      <c r="K4516" s="2">
        <f>RADIANS(CSV[[#This Row],[lon]])</f>
        <v>0.74064826007006712</v>
      </c>
      <c r="L4516" s="2">
        <f>RADIANS(CSV[[#This Row],[lat]])</f>
        <v>-0.11802240090672857</v>
      </c>
      <c r="M4516" s="2">
        <f>SIN(CSV[[#This Row],[dlon]]/2)*SIN(CSV[[#This Row],[dlon]]/2)</f>
        <v>6.8955501281908191E-14</v>
      </c>
      <c r="N4516" s="2">
        <f>SIN(CSV[[#This Row],[dlat]]/2)*SIN(CSV[[#This Row],[dlat]]/2)</f>
        <v>2.2814259937630982E-13</v>
      </c>
      <c r="O4516" s="2">
        <f>COS(RADIANS(CSV[[#This Row],[lat]]))</f>
        <v>0.99304343706603393</v>
      </c>
      <c r="P4516" s="2">
        <f>CSV[[#This Row],[sindlon]]+CSV[[#This Row],[cosradlat]]*O4515*CSV[[#This Row],[sindlat]]</f>
        <v>2.9393493915338421E-13</v>
      </c>
      <c r="Q4516" s="2">
        <f>2*ASIN(SQRT(CSV[[#This Row],[Columna1]]))*6367445</f>
        <v>6.9043182902658415</v>
      </c>
      <c r="R4516" s="2" t="e" vm="1">
        <f ca="1">_xlfn.CONCAT(CSV[[#This Row],[lon]],",",CSV[[#This Row],[lat]],";",CSV[[#This Row],[alt]])</f>
        <v>#NAME?</v>
      </c>
    </row>
    <row r="4517" spans="1:18" x14ac:dyDescent="0.25">
      <c r="A4517">
        <v>42.435976406559348</v>
      </c>
      <c r="B4517">
        <v>-6.7620990425348282</v>
      </c>
      <c r="C4517">
        <v>629.79998779296875</v>
      </c>
      <c r="D4517" s="1">
        <v>42854.462060185186</v>
      </c>
      <c r="E4517" s="1">
        <f>CSV[[#This Row],[Column4]]-D4516</f>
        <v>3.4722223062999547E-5</v>
      </c>
      <c r="F4517">
        <f>CSV[[#This Row],[alt]]-C4516</f>
        <v>1.20001220703125</v>
      </c>
      <c r="G4517">
        <f>IF(CSV[[#This Row],[Altura]]&gt;0,CSV[[#This Row],[Altura]],0)</f>
        <v>1.20001220703125</v>
      </c>
      <c r="H4517">
        <f>IF(CSV[[#This Row],[Altura]]&lt;=0,CSV[[#This Row],[Altura]],0)</f>
        <v>0</v>
      </c>
      <c r="I4517" s="2">
        <f>RADIANS(CSV[[#This Row],[lon]])-RADIANS(A4516)</f>
        <v>-7.5047697467578445E-7</v>
      </c>
      <c r="J4517" s="2">
        <f>RADIANS(CSV[[#This Row],[lat]])-RADIANS(B4516)</f>
        <v>1.5082685397294071E-6</v>
      </c>
      <c r="K4517" s="2">
        <f>RADIANS(CSV[[#This Row],[lon]])</f>
        <v>0.74064750959309245</v>
      </c>
      <c r="L4517" s="2">
        <f>RADIANS(CSV[[#This Row],[lat]])</f>
        <v>-0.11802089263818884</v>
      </c>
      <c r="M4517" s="2">
        <f>SIN(CSV[[#This Row],[dlon]]/2)*SIN(CSV[[#This Row],[dlon]]/2)</f>
        <v>1.4080392237962292E-13</v>
      </c>
      <c r="N4517" s="2">
        <f>SIN(CSV[[#This Row],[dlat]]/2)*SIN(CSV[[#This Row],[dlat]]/2)</f>
        <v>5.6871849698426172E-13</v>
      </c>
      <c r="O4517" s="2">
        <f>COS(RADIANS(CSV[[#This Row],[lat]]))</f>
        <v>0.99304361466140889</v>
      </c>
      <c r="P4517" s="2">
        <f>CSV[[#This Row],[sindlon]]+CSV[[#This Row],[cosradlat]]*O4516*CSV[[#This Row],[sindlat]]</f>
        <v>7.0163739006198842E-13</v>
      </c>
      <c r="Q4517" s="2">
        <f>2*ASIN(SQRT(CSV[[#This Row],[Columna1]]))*6367445</f>
        <v>10.667227569509651</v>
      </c>
      <c r="R4517" s="2" t="e" vm="1">
        <f ca="1">_xlfn.CONCAT(CSV[[#This Row],[lon]],",",CSV[[#This Row],[lat]],";",CSV[[#This Row],[alt]])</f>
        <v>#NAME?</v>
      </c>
    </row>
    <row r="4518" spans="1:18" x14ac:dyDescent="0.25">
      <c r="A4518">
        <v>42.435943130403757</v>
      </c>
      <c r="B4518">
        <v>-6.7620038241148004</v>
      </c>
      <c r="C4518">
        <v>631</v>
      </c>
      <c r="D4518" s="1">
        <v>42854.462094907409</v>
      </c>
      <c r="E4518" s="1">
        <f>CSV[[#This Row],[Column4]]-D4517</f>
        <v>3.4722223062999547E-5</v>
      </c>
      <c r="F4518">
        <f>CSV[[#This Row],[alt]]-C4517</f>
        <v>1.20001220703125</v>
      </c>
      <c r="G4518">
        <f>IF(CSV[[#This Row],[Altura]]&gt;0,CSV[[#This Row],[Altura]],0)</f>
        <v>1.20001220703125</v>
      </c>
      <c r="H4518">
        <f>IF(CSV[[#This Row],[Altura]]&lt;=0,CSV[[#This Row],[Altura]],0)</f>
        <v>0</v>
      </c>
      <c r="I4518" s="2">
        <f>RADIANS(CSV[[#This Row],[lon]])-RADIANS(A4517)</f>
        <v>-5.8077847753246203E-7</v>
      </c>
      <c r="J4518" s="2">
        <f>RADIANS(CSV[[#This Row],[lat]])-RADIANS(B4517)</f>
        <v>1.6618749380387099E-6</v>
      </c>
      <c r="K4518" s="2">
        <f>RADIANS(CSV[[#This Row],[lon]])</f>
        <v>0.74064692881461491</v>
      </c>
      <c r="L4518" s="2">
        <f>RADIANS(CSV[[#This Row],[lat]])</f>
        <v>-0.1180192307632508</v>
      </c>
      <c r="M4518" s="2">
        <f>SIN(CSV[[#This Row],[dlon]]/2)*SIN(CSV[[#This Row],[dlon]]/2)</f>
        <v>8.432590999122876E-14</v>
      </c>
      <c r="N4518" s="2">
        <f>SIN(CSV[[#This Row],[dlat]]/2)*SIN(CSV[[#This Row],[dlat]]/2)</f>
        <v>6.9045707742013256E-13</v>
      </c>
      <c r="O4518" s="2">
        <f>COS(RADIANS(CSV[[#This Row],[lat]]))</f>
        <v>0.99304381034099076</v>
      </c>
      <c r="P4518" s="2">
        <f>CSV[[#This Row],[sindlon]]+CSV[[#This Row],[cosradlat]]*O4517*CSV[[#This Row],[sindlat]]</f>
        <v>7.6521036271274863E-13</v>
      </c>
      <c r="Q4518" s="2">
        <f>2*ASIN(SQRT(CSV[[#This Row],[Columna1]]))*6367445</f>
        <v>11.140010992656277</v>
      </c>
      <c r="R4518" s="2" t="e" vm="1">
        <f ca="1">_xlfn.CONCAT(CSV[[#This Row],[lon]],",",CSV[[#This Row],[lat]],";",CSV[[#This Row],[alt]])</f>
        <v>#NAME?</v>
      </c>
    </row>
    <row r="4519" spans="1:18" x14ac:dyDescent="0.25">
      <c r="A4519">
        <v>42.435916811227798</v>
      </c>
      <c r="B4519">
        <v>-6.761857895180583</v>
      </c>
      <c r="C4519">
        <v>631.5999755859375</v>
      </c>
      <c r="D4519" s="1">
        <v>42854.462141203701</v>
      </c>
      <c r="E4519" s="1">
        <f>CSV[[#This Row],[Column4]]-D4518</f>
        <v>4.6296292566694319E-5</v>
      </c>
      <c r="F4519">
        <f>CSV[[#This Row],[alt]]-C4518</f>
        <v>0.5999755859375</v>
      </c>
      <c r="G4519">
        <f>IF(CSV[[#This Row],[Altura]]&gt;0,CSV[[#This Row],[Altura]],0)</f>
        <v>0.5999755859375</v>
      </c>
      <c r="H4519">
        <f>IF(CSV[[#This Row],[Altura]]&lt;=0,CSV[[#This Row],[Altura]],0)</f>
        <v>0</v>
      </c>
      <c r="I4519" s="2">
        <f>RADIANS(CSV[[#This Row],[lon]])-RADIANS(A4518)</f>
        <v>-4.59356276794054E-7</v>
      </c>
      <c r="J4519" s="2">
        <f>RADIANS(CSV[[#This Row],[lat]])-RADIANS(B4518)</f>
        <v>2.5469403760192133E-6</v>
      </c>
      <c r="K4519" s="2">
        <f>RADIANS(CSV[[#This Row],[lon]])</f>
        <v>0.74064646945833812</v>
      </c>
      <c r="L4519" s="2">
        <f>RADIANS(CSV[[#This Row],[lat]])</f>
        <v>-0.11801668382287478</v>
      </c>
      <c r="M4519" s="2">
        <f>SIN(CSV[[#This Row],[dlon]]/2)*SIN(CSV[[#This Row],[dlon]]/2)</f>
        <v>5.2752047257522961E-14</v>
      </c>
      <c r="N4519" s="2">
        <f>SIN(CSV[[#This Row],[dlat]]/2)*SIN(CSV[[#This Row],[dlat]]/2)</f>
        <v>1.6217263197483465E-12</v>
      </c>
      <c r="O4519" s="2">
        <f>COS(RADIANS(CSV[[#This Row],[lat]]))</f>
        <v>0.99304411022840788</v>
      </c>
      <c r="P4519" s="2">
        <f>CSV[[#This Row],[sindlon]]+CSV[[#This Row],[cosradlat]]*O4518*CSV[[#This Row],[sindlat]]</f>
        <v>1.6519952512727518E-12</v>
      </c>
      <c r="Q4519" s="2">
        <f>2*ASIN(SQRT(CSV[[#This Row],[Columna1]]))*6367445</f>
        <v>16.368149961904297</v>
      </c>
      <c r="R4519" s="2" t="e" vm="1">
        <f ca="1">_xlfn.CONCAT(CSV[[#This Row],[lon]],",",CSV[[#This Row],[lat]],";",CSV[[#This Row],[alt]])</f>
        <v>#NAME?</v>
      </c>
    </row>
    <row r="4520" spans="1:18" x14ac:dyDescent="0.25">
      <c r="A4520">
        <v>42.435916978865862</v>
      </c>
      <c r="B4520">
        <v>-6.7617836315184832</v>
      </c>
      <c r="C4520">
        <v>632.4000244140625</v>
      </c>
      <c r="D4520" s="1">
        <v>42854.462164351855</v>
      </c>
      <c r="E4520" s="1">
        <f>CSV[[#This Row],[Column4]]-D4519</f>
        <v>2.3148153559304774E-5</v>
      </c>
      <c r="F4520">
        <f>CSV[[#This Row],[alt]]-C4519</f>
        <v>0.800048828125</v>
      </c>
      <c r="G4520">
        <f>IF(CSV[[#This Row],[Altura]]&gt;0,CSV[[#This Row],[Altura]],0)</f>
        <v>0.800048828125</v>
      </c>
      <c r="H4520">
        <f>IF(CSV[[#This Row],[Altura]]&lt;=0,CSV[[#This Row],[Altura]],0)</f>
        <v>0</v>
      </c>
      <c r="I4520" s="2">
        <f>RADIANS(CSV[[#This Row],[lon]])-RADIANS(A4519)</f>
        <v>2.9258361289308255E-9</v>
      </c>
      <c r="J4520" s="2">
        <f>RADIANS(CSV[[#This Row],[lat]])-RADIANS(B4519)</f>
        <v>1.2961454182308652E-6</v>
      </c>
      <c r="K4520" s="2">
        <f>RADIANS(CSV[[#This Row],[lon]])</f>
        <v>0.74064647238417425</v>
      </c>
      <c r="L4520" s="2">
        <f>RADIANS(CSV[[#This Row],[lat]])</f>
        <v>-0.11801538767745655</v>
      </c>
      <c r="M4520" s="2">
        <f>SIN(CSV[[#This Row],[dlon]]/2)*SIN(CSV[[#This Row],[dlon]]/2)</f>
        <v>2.1401292633392295E-18</v>
      </c>
      <c r="N4520" s="2">
        <f>SIN(CSV[[#This Row],[dlat]]/2)*SIN(CSV[[#This Row],[dlat]]/2)</f>
        <v>4.1999823630015733E-13</v>
      </c>
      <c r="O4520" s="2">
        <f>COS(RADIANS(CSV[[#This Row],[lat]]))</f>
        <v>0.99304426283951963</v>
      </c>
      <c r="P4520" s="2">
        <f>CSV[[#This Row],[sindlon]]+CSV[[#This Row],[cosradlat]]*O4519*CSV[[#This Row],[sindlat]]</f>
        <v>4.141778385717575E-13</v>
      </c>
      <c r="Q4520" s="2">
        <f>2*ASIN(SQRT(CSV[[#This Row],[Columna1]]))*6367445</f>
        <v>8.1957485718237972</v>
      </c>
      <c r="R4520" s="2" t="e" vm="1">
        <f ca="1">_xlfn.CONCAT(CSV[[#This Row],[lon]],",",CSV[[#This Row],[lat]],";",CSV[[#This Row],[alt]])</f>
        <v>#NAME?</v>
      </c>
    </row>
    <row r="4521" spans="1:18" x14ac:dyDescent="0.25">
      <c r="A4521">
        <v>42.435941034927964</v>
      </c>
      <c r="B4521">
        <v>-6.761642312631011</v>
      </c>
      <c r="C4521">
        <v>633.79998779296875</v>
      </c>
      <c r="D4521" s="1">
        <v>42854.462210648147</v>
      </c>
      <c r="E4521" s="1">
        <f>CSV[[#This Row],[Column4]]-D4520</f>
        <v>4.6296292566694319E-5</v>
      </c>
      <c r="F4521">
        <f>CSV[[#This Row],[alt]]-C4520</f>
        <v>1.39996337890625</v>
      </c>
      <c r="G4521">
        <f>IF(CSV[[#This Row],[Altura]]&gt;0,CSV[[#This Row],[Altura]],0)</f>
        <v>1.39996337890625</v>
      </c>
      <c r="H4521">
        <f>IF(CSV[[#This Row],[Altura]]&lt;=0,CSV[[#This Row],[Altura]],0)</f>
        <v>0</v>
      </c>
      <c r="I4521" s="2">
        <f>RADIANS(CSV[[#This Row],[lon]])-RADIANS(A4520)</f>
        <v>4.198574887759321E-7</v>
      </c>
      <c r="J4521" s="2">
        <f>RADIANS(CSV[[#This Row],[lat]])-RADIANS(B4520)</f>
        <v>2.4664798816409483E-6</v>
      </c>
      <c r="K4521" s="2">
        <f>RADIANS(CSV[[#This Row],[lon]])</f>
        <v>0.74064689224166302</v>
      </c>
      <c r="L4521" s="2">
        <f>RADIANS(CSV[[#This Row],[lat]])</f>
        <v>-0.11801292119757491</v>
      </c>
      <c r="M4521" s="2">
        <f>SIN(CSV[[#This Row],[dlon]]/2)*SIN(CSV[[#This Row],[dlon]]/2)</f>
        <v>4.4070077720307341E-14</v>
      </c>
      <c r="N4521" s="2">
        <f>SIN(CSV[[#This Row],[dlat]]/2)*SIN(CSV[[#This Row],[dlat]]/2)</f>
        <v>1.5208807516341158E-12</v>
      </c>
      <c r="O4521" s="2">
        <f>COS(RADIANS(CSV[[#This Row],[lat]]))</f>
        <v>0.99304455324386698</v>
      </c>
      <c r="P4521" s="2">
        <f>CSV[[#This Row],[sindlon]]+CSV[[#This Row],[cosradlat]]*O4520*CSV[[#This Row],[sindlat]]</f>
        <v>1.5438671581085898E-12</v>
      </c>
      <c r="Q4521" s="2">
        <f>2*ASIN(SQRT(CSV[[#This Row],[Columna1]]))*6367445</f>
        <v>15.823412957966889</v>
      </c>
      <c r="R4521" s="2" t="e" vm="1">
        <f ca="1">_xlfn.CONCAT(CSV[[#This Row],[lon]],",",CSV[[#This Row],[lat]],";",CSV[[#This Row],[alt]])</f>
        <v>#NAME?</v>
      </c>
    </row>
    <row r="4522" spans="1:18" x14ac:dyDescent="0.25">
      <c r="A4522">
        <v>42.435951931402087</v>
      </c>
      <c r="B4522">
        <v>-6.7616097908467054</v>
      </c>
      <c r="C4522">
        <v>634.20001220703125</v>
      </c>
      <c r="D4522" s="1">
        <v>42854.462222222224</v>
      </c>
      <c r="E4522" s="1">
        <f>CSV[[#This Row],[Column4]]-D4521</f>
        <v>1.1574076779652387E-5</v>
      </c>
      <c r="F4522">
        <f>CSV[[#This Row],[alt]]-C4521</f>
        <v>0.4000244140625</v>
      </c>
      <c r="G4522">
        <f>IF(CSV[[#This Row],[Altura]]&gt;0,CSV[[#This Row],[Altura]],0)</f>
        <v>0.4000244140625</v>
      </c>
      <c r="H4522">
        <f>IF(CSV[[#This Row],[Altura]]&lt;=0,CSV[[#This Row],[Altura]],0)</f>
        <v>0</v>
      </c>
      <c r="I4522" s="2">
        <f>RADIANS(CSV[[#This Row],[lon]])-RADIANS(A4521)</f>
        <v>1.901793502678828E-7</v>
      </c>
      <c r="J4522" s="2">
        <f>RADIANS(CSV[[#This Row],[lat]])-RADIANS(B4521)</f>
        <v>5.6761221475798429E-7</v>
      </c>
      <c r="K4522" s="2">
        <f>RADIANS(CSV[[#This Row],[lon]])</f>
        <v>0.74064708242101329</v>
      </c>
      <c r="L4522" s="2">
        <f>RADIANS(CSV[[#This Row],[lat]])</f>
        <v>-0.11801235358536015</v>
      </c>
      <c r="M4522" s="2">
        <f>SIN(CSV[[#This Row],[dlon]]/2)*SIN(CSV[[#This Row],[dlon]]/2)</f>
        <v>9.0420463170784861E-15</v>
      </c>
      <c r="N4522" s="2">
        <f>SIN(CSV[[#This Row],[dlat]]/2)*SIN(CSV[[#This Row],[dlat]]/2)</f>
        <v>8.0545906585613859E-14</v>
      </c>
      <c r="O4522" s="2">
        <f>COS(RADIANS(CSV[[#This Row],[lat]]))</f>
        <v>0.99304462007390559</v>
      </c>
      <c r="P4522" s="2">
        <f>CSV[[#This Row],[sindlon]]+CSV[[#This Row],[cosradlat]]*O4521*CSV[[#This Row],[sindlat]]</f>
        <v>8.8471389387942403E-14</v>
      </c>
      <c r="Q4522" s="2">
        <f>2*ASIN(SQRT(CSV[[#This Row],[Columna1]]))*6367445</f>
        <v>3.7878835736831178</v>
      </c>
      <c r="R4522" s="2" t="e" vm="1">
        <f ca="1">_xlfn.CONCAT(CSV[[#This Row],[lon]],",",CSV[[#This Row],[lat]],";",CSV[[#This Row],[alt]])</f>
        <v>#NAME?</v>
      </c>
    </row>
    <row r="4523" spans="1:18" x14ac:dyDescent="0.25">
      <c r="A4523">
        <v>42.435978585854173</v>
      </c>
      <c r="B4523">
        <v>-6.7615498602390289</v>
      </c>
      <c r="C4523">
        <v>635.4000244140625</v>
      </c>
      <c r="D4523" s="1">
        <v>42854.462245370371</v>
      </c>
      <c r="E4523" s="1">
        <f>CSV[[#This Row],[Column4]]-D4522</f>
        <v>2.314814628334716E-5</v>
      </c>
      <c r="F4523">
        <f>CSV[[#This Row],[alt]]-C4522</f>
        <v>1.20001220703125</v>
      </c>
      <c r="G4523">
        <f>IF(CSV[[#This Row],[Altura]]&gt;0,CSV[[#This Row],[Altura]],0)</f>
        <v>1.20001220703125</v>
      </c>
      <c r="H4523">
        <f>IF(CSV[[#This Row],[Altura]]&lt;=0,CSV[[#This Row],[Altura]],0)</f>
        <v>0</v>
      </c>
      <c r="I4523" s="2">
        <f>RADIANS(CSV[[#This Row],[lon]])-RADIANS(A4522)</f>
        <v>4.6520794916293795E-7</v>
      </c>
      <c r="J4523" s="2">
        <f>RADIANS(CSV[[#This Row],[lat]])-RADIANS(B4522)</f>
        <v>1.0459864266676444E-6</v>
      </c>
      <c r="K4523" s="2">
        <f>RADIANS(CSV[[#This Row],[lon]])</f>
        <v>0.74064754762896245</v>
      </c>
      <c r="L4523" s="2">
        <f>RADIANS(CSV[[#This Row],[lat]])</f>
        <v>-0.11801130759893348</v>
      </c>
      <c r="M4523" s="2">
        <f>SIN(CSV[[#This Row],[dlon]]/2)*SIN(CSV[[#This Row],[dlon]]/2)</f>
        <v>5.4104608991095693E-14</v>
      </c>
      <c r="N4523" s="2">
        <f>SIN(CSV[[#This Row],[dlat]]/2)*SIN(CSV[[#This Row],[dlat]]/2)</f>
        <v>2.7352190119321194E-13</v>
      </c>
      <c r="O4523" s="2">
        <f>COS(RADIANS(CSV[[#This Row],[lat]]))</f>
        <v>0.99304474322636038</v>
      </c>
      <c r="P4523" s="2">
        <f>CSV[[#This Row],[sindlon]]+CSV[[#This Row],[cosradlat]]*O4522*CSV[[#This Row],[sindlat]]</f>
        <v>3.2383487840688E-13</v>
      </c>
      <c r="Q4523" s="2">
        <f>2*ASIN(SQRT(CSV[[#This Row],[Columna1]]))*6367445</f>
        <v>7.2469791057116124</v>
      </c>
      <c r="R4523" s="2" t="e" vm="1">
        <f ca="1">_xlfn.CONCAT(CSV[[#This Row],[lon]],",",CSV[[#This Row],[lat]],";",CSV[[#This Row],[alt]])</f>
        <v>#NAME?</v>
      </c>
    </row>
    <row r="4524" spans="1:18" x14ac:dyDescent="0.25">
      <c r="A4524">
        <v>42.436057962477207</v>
      </c>
      <c r="B4524">
        <v>-6.7614604253321886</v>
      </c>
      <c r="C4524">
        <v>636.79998779296875</v>
      </c>
      <c r="D4524" s="1">
        <v>42854.462291666663</v>
      </c>
      <c r="E4524" s="1">
        <f>CSV[[#This Row],[Column4]]-D4523</f>
        <v>4.6296292566694319E-5</v>
      </c>
      <c r="F4524">
        <f>CSV[[#This Row],[alt]]-C4523</f>
        <v>1.39996337890625</v>
      </c>
      <c r="G4524">
        <f>IF(CSV[[#This Row],[Altura]]&gt;0,CSV[[#This Row],[Altura]],0)</f>
        <v>1.39996337890625</v>
      </c>
      <c r="H4524">
        <f>IF(CSV[[#This Row],[Altura]]&lt;=0,CSV[[#This Row],[Altura]],0)</f>
        <v>0</v>
      </c>
      <c r="I4524" s="2">
        <f>RADIANS(CSV[[#This Row],[lon]])-RADIANS(A4523)</f>
        <v>1.3853834210930671E-6</v>
      </c>
      <c r="J4524" s="2">
        <f>RADIANS(CSV[[#This Row],[lat]])-RADIANS(B4523)</f>
        <v>1.5609335905775179E-6</v>
      </c>
      <c r="K4524" s="2">
        <f>RADIANS(CSV[[#This Row],[lon]])</f>
        <v>0.74064893301238355</v>
      </c>
      <c r="L4524" s="2">
        <f>RADIANS(CSV[[#This Row],[lat]])</f>
        <v>-0.1180097466653429</v>
      </c>
      <c r="M4524" s="2">
        <f>SIN(CSV[[#This Row],[dlon]]/2)*SIN(CSV[[#This Row],[dlon]]/2)</f>
        <v>4.7982180585980592E-13</v>
      </c>
      <c r="N4524" s="2">
        <f>SIN(CSV[[#This Row],[dlat]]/2)*SIN(CSV[[#This Row],[dlat]]/2)</f>
        <v>6.0912841854818191E-13</v>
      </c>
      <c r="O4524" s="2">
        <f>COS(RADIANS(CSV[[#This Row],[lat]]))</f>
        <v>0.99304492700569547</v>
      </c>
      <c r="P4524" s="2">
        <f>CSV[[#This Row],[sindlon]]+CSV[[#This Row],[cosradlat]]*O4523*CSV[[#This Row],[sindlat]]</f>
        <v>1.080506513407116E-12</v>
      </c>
      <c r="Q4524" s="2">
        <f>2*ASIN(SQRT(CSV[[#This Row],[Columna1]]))*6367445</f>
        <v>13.237588988043488</v>
      </c>
      <c r="R4524" s="2" t="e" vm="1">
        <f ca="1">_xlfn.CONCAT(CSV[[#This Row],[lon]],",",CSV[[#This Row],[lat]],";",CSV[[#This Row],[alt]])</f>
        <v>#NAME?</v>
      </c>
    </row>
    <row r="4525" spans="1:18" x14ac:dyDescent="0.25">
      <c r="A4525">
        <v>42.436158964410424</v>
      </c>
      <c r="B4525">
        <v>-6.7614284064620733</v>
      </c>
      <c r="C4525">
        <v>638.4000244140625</v>
      </c>
      <c r="D4525" s="1">
        <v>42854.462337962963</v>
      </c>
      <c r="E4525" s="1">
        <f>CSV[[#This Row],[Column4]]-D4524</f>
        <v>4.6296299842651933E-5</v>
      </c>
      <c r="F4525">
        <f>CSV[[#This Row],[alt]]-C4524</f>
        <v>1.60003662109375</v>
      </c>
      <c r="G4525">
        <f>IF(CSV[[#This Row],[Altura]]&gt;0,CSV[[#This Row],[Altura]],0)</f>
        <v>1.60003662109375</v>
      </c>
      <c r="H4525">
        <f>IF(CSV[[#This Row],[Altura]]&lt;=0,CSV[[#This Row],[Altura]],0)</f>
        <v>0</v>
      </c>
      <c r="I4525" s="2">
        <f>RADIANS(CSV[[#This Row],[lon]])-RADIANS(A4524)</f>
        <v>1.7628162854999019E-6</v>
      </c>
      <c r="J4525" s="2">
        <f>RADIANS(CSV[[#This Row],[lat]])-RADIANS(B4524)</f>
        <v>5.5883470628792509E-7</v>
      </c>
      <c r="K4525" s="2">
        <f>RADIANS(CSV[[#This Row],[lon]])</f>
        <v>0.74065069582866905</v>
      </c>
      <c r="L4525" s="2">
        <f>RADIANS(CSV[[#This Row],[lat]])</f>
        <v>-0.11800918783063662</v>
      </c>
      <c r="M4525" s="2">
        <f>SIN(CSV[[#This Row],[dlon]]/2)*SIN(CSV[[#This Row],[dlon]]/2)</f>
        <v>7.768803141057167E-13</v>
      </c>
      <c r="N4525" s="2">
        <f>SIN(CSV[[#This Row],[dlat]]/2)*SIN(CSV[[#This Row],[dlat]]/2)</f>
        <v>7.8074057237975831E-14</v>
      </c>
      <c r="O4525" s="2">
        <f>COS(RADIANS(CSV[[#This Row],[lat]]))</f>
        <v>0.9930449928005205</v>
      </c>
      <c r="P4525" s="2">
        <f>CSV[[#This Row],[sindlon]]+CSV[[#This Row],[cosradlat]]*O4524*CSV[[#This Row],[sindlat]]</f>
        <v>8.5387213159025244E-13</v>
      </c>
      <c r="Q4525" s="2">
        <f>2*ASIN(SQRT(CSV[[#This Row],[Columna1]]))*6367445</f>
        <v>11.767700800893817</v>
      </c>
      <c r="R4525" s="2" t="e" vm="1">
        <f ca="1">_xlfn.CONCAT(CSV[[#This Row],[lon]],",",CSV[[#This Row],[lat]],";",CSV[[#This Row],[alt]])</f>
        <v>#NAME?</v>
      </c>
    </row>
    <row r="4526" spans="1:18" x14ac:dyDescent="0.25">
      <c r="A4526">
        <v>42.436230881139636</v>
      </c>
      <c r="B4526">
        <v>-6.7613979801535606</v>
      </c>
      <c r="C4526">
        <v>639</v>
      </c>
      <c r="D4526" s="1">
        <v>42854.462372685186</v>
      </c>
      <c r="E4526" s="1">
        <f>CSV[[#This Row],[Column4]]-D4525</f>
        <v>3.4722223062999547E-5</v>
      </c>
      <c r="F4526">
        <f>CSV[[#This Row],[alt]]-C4525</f>
        <v>0.5999755859375</v>
      </c>
      <c r="G4526">
        <f>IF(CSV[[#This Row],[Altura]]&gt;0,CSV[[#This Row],[Altura]],0)</f>
        <v>0.5999755859375</v>
      </c>
      <c r="H4526">
        <f>IF(CSV[[#This Row],[Altura]]&lt;=0,CSV[[#This Row],[Altura]],0)</f>
        <v>0</v>
      </c>
      <c r="I4526" s="2">
        <f>RADIANS(CSV[[#This Row],[lon]])-RADIANS(A4525)</f>
        <v>1.2551837120788889E-6</v>
      </c>
      <c r="J4526" s="2">
        <f>RADIANS(CSV[[#This Row],[lat]])-RADIANS(B4525)</f>
        <v>5.310392627716487E-7</v>
      </c>
      <c r="K4526" s="2">
        <f>RADIANS(CSV[[#This Row],[lon]])</f>
        <v>0.74065195101238113</v>
      </c>
      <c r="L4526" s="2">
        <f>RADIANS(CSV[[#This Row],[lat]])</f>
        <v>-0.11800865679137384</v>
      </c>
      <c r="M4526" s="2">
        <f>SIN(CSV[[#This Row],[dlon]]/2)*SIN(CSV[[#This Row],[dlon]]/2)</f>
        <v>3.9387153776698309E-13</v>
      </c>
      <c r="N4526" s="2">
        <f>SIN(CSV[[#This Row],[dlat]]/2)*SIN(CSV[[#This Row],[dlat]]/2)</f>
        <v>7.0500674651262379E-14</v>
      </c>
      <c r="O4526" s="2">
        <f>COS(RADIANS(CSV[[#This Row],[lat]]))</f>
        <v>0.99304505532254084</v>
      </c>
      <c r="P4526" s="2">
        <f>CSV[[#This Row],[sindlon]]+CSV[[#This Row],[cosradlat]]*O4525*CSV[[#This Row],[sindlat]]</f>
        <v>4.6339496166335512E-13</v>
      </c>
      <c r="Q4526" s="2">
        <f>2*ASIN(SQRT(CSV[[#This Row],[Columna1]]))*6367445</f>
        <v>8.6690369048922573</v>
      </c>
      <c r="R4526" s="2" t="e" vm="1">
        <f ca="1">_xlfn.CONCAT(CSV[[#This Row],[lon]],",",CSV[[#This Row],[lat]],";",CSV[[#This Row],[alt]])</f>
        <v>#NAME?</v>
      </c>
    </row>
    <row r="4527" spans="1:18" x14ac:dyDescent="0.25">
      <c r="A4527">
        <v>42.436251668259501</v>
      </c>
      <c r="B4527">
        <v>-6.7613865807652473</v>
      </c>
      <c r="C4527">
        <v>639.79998779296875</v>
      </c>
      <c r="D4527" s="1">
        <v>42854.462384259263</v>
      </c>
      <c r="E4527" s="1">
        <f>CSV[[#This Row],[Column4]]-D4526</f>
        <v>1.1574076779652387E-5</v>
      </c>
      <c r="F4527">
        <f>CSV[[#This Row],[alt]]-C4526</f>
        <v>0.79998779296875</v>
      </c>
      <c r="G4527">
        <f>IF(CSV[[#This Row],[Altura]]&gt;0,CSV[[#This Row],[Altura]],0)</f>
        <v>0.79998779296875</v>
      </c>
      <c r="H4527">
        <f>IF(CSV[[#This Row],[Altura]]&lt;=0,CSV[[#This Row],[Altura]],0)</f>
        <v>0</v>
      </c>
      <c r="I4527" s="2">
        <f>RADIANS(CSV[[#This Row],[lon]])-RADIANS(A4526)</f>
        <v>3.6280368365115834E-7</v>
      </c>
      <c r="J4527" s="2">
        <f>RADIANS(CSV[[#This Row],[lat]])-RADIANS(B4526)</f>
        <v>1.9895685877957536E-7</v>
      </c>
      <c r="K4527" s="2">
        <f>RADIANS(CSV[[#This Row],[lon]])</f>
        <v>0.74065231381606478</v>
      </c>
      <c r="L4527" s="2">
        <f>RADIANS(CSV[[#This Row],[lat]])</f>
        <v>-0.11800845783451507</v>
      </c>
      <c r="M4527" s="2">
        <f>SIN(CSV[[#This Row],[dlon]]/2)*SIN(CSV[[#This Row],[dlon]]/2)</f>
        <v>3.2906628217712076E-14</v>
      </c>
      <c r="N4527" s="2">
        <f>SIN(CSV[[#This Row],[dlat]]/2)*SIN(CSV[[#This Row],[dlat]]/2)</f>
        <v>9.8959579138589415E-15</v>
      </c>
      <c r="O4527" s="2">
        <f>COS(RADIANS(CSV[[#This Row],[lat]]))</f>
        <v>0.99304507874669667</v>
      </c>
      <c r="P4527" s="2">
        <f>CSV[[#This Row],[sindlon]]+CSV[[#This Row],[cosradlat]]*O4526*CSV[[#This Row],[sindlat]]</f>
        <v>4.266541336202892E-14</v>
      </c>
      <c r="Q4527" s="2">
        <f>2*ASIN(SQRT(CSV[[#This Row],[Columna1]]))*6367445</f>
        <v>2.6304689322627612</v>
      </c>
      <c r="R4527" s="2" t="e" vm="1">
        <f ca="1">_xlfn.CONCAT(CSV[[#This Row],[lon]],",",CSV[[#This Row],[lat]],";",CSV[[#This Row],[alt]])</f>
        <v>#NAME?</v>
      </c>
    </row>
    <row r="4528" spans="1:18" x14ac:dyDescent="0.25">
      <c r="A4528">
        <v>42.436301121488214</v>
      </c>
      <c r="B4528">
        <v>-6.7613351158797741</v>
      </c>
      <c r="C4528">
        <v>640.79998779296875</v>
      </c>
      <c r="D4528" s="1">
        <v>42854.462418981479</v>
      </c>
      <c r="E4528" s="1">
        <f>CSV[[#This Row],[Column4]]-D4527</f>
        <v>3.4722215787041932E-5</v>
      </c>
      <c r="F4528">
        <f>CSV[[#This Row],[alt]]-C4527</f>
        <v>1</v>
      </c>
      <c r="G4528">
        <f>IF(CSV[[#This Row],[Altura]]&gt;0,CSV[[#This Row],[Altura]],0)</f>
        <v>1</v>
      </c>
      <c r="H4528">
        <f>IF(CSV[[#This Row],[Altura]]&lt;=0,CSV[[#This Row],[Altura]],0)</f>
        <v>0</v>
      </c>
      <c r="I4528" s="2">
        <f>RADIANS(CSV[[#This Row],[lon]])-RADIANS(A4527)</f>
        <v>8.631216666943331E-7</v>
      </c>
      <c r="J4528" s="2">
        <f>RADIANS(CSV[[#This Row],[lat]])-RADIANS(B4527)</f>
        <v>8.9823170067171443E-7</v>
      </c>
      <c r="K4528" s="2">
        <f>RADIANS(CSV[[#This Row],[lon]])</f>
        <v>0.74065317693773147</v>
      </c>
      <c r="L4528" s="2">
        <f>RADIANS(CSV[[#This Row],[lat]])</f>
        <v>-0.11800755960281439</v>
      </c>
      <c r="M4528" s="2">
        <f>SIN(CSV[[#This Row],[dlon]]/2)*SIN(CSV[[#This Row],[dlon]]/2)</f>
        <v>1.8624475287928931E-13</v>
      </c>
      <c r="N4528" s="2">
        <f>SIN(CSV[[#This Row],[dlat]]/2)*SIN(CSV[[#This Row],[dlat]]/2)</f>
        <v>2.0170504702288655E-13</v>
      </c>
      <c r="O4528" s="2">
        <f>COS(RADIANS(CSV[[#This Row],[lat]]))</f>
        <v>0.99304518449938162</v>
      </c>
      <c r="P4528" s="2">
        <f>CSV[[#This Row],[sindlon]]+CSV[[#This Row],[cosradlat]]*O4527*CSV[[#This Row],[sindlat]]</f>
        <v>3.8515389230843327E-13</v>
      </c>
      <c r="Q4528" s="2">
        <f>2*ASIN(SQRT(CSV[[#This Row],[Columna1]]))*6367445</f>
        <v>7.9033705362469098</v>
      </c>
      <c r="R4528" s="2" t="e" vm="1">
        <f ca="1">_xlfn.CONCAT(CSV[[#This Row],[lon]],",",CSV[[#This Row],[lat]],";",CSV[[#This Row],[alt]])</f>
        <v>#NAME?</v>
      </c>
    </row>
    <row r="4529" spans="1:18" x14ac:dyDescent="0.25">
      <c r="A4529">
        <v>42.436326937749982</v>
      </c>
      <c r="B4529">
        <v>-6.7612925358116627</v>
      </c>
      <c r="C4529">
        <v>641.79998779296875</v>
      </c>
      <c r="D4529" s="1">
        <v>42854.462442129632</v>
      </c>
      <c r="E4529" s="1">
        <f>CSV[[#This Row],[Column4]]-D4528</f>
        <v>2.3148153559304774E-5</v>
      </c>
      <c r="F4529">
        <f>CSV[[#This Row],[alt]]-C4528</f>
        <v>1</v>
      </c>
      <c r="G4529">
        <f>IF(CSV[[#This Row],[Altura]]&gt;0,CSV[[#This Row],[Altura]],0)</f>
        <v>1</v>
      </c>
      <c r="H4529">
        <f>IF(CSV[[#This Row],[Altura]]&lt;=0,CSV[[#This Row],[Altura]],0)</f>
        <v>0</v>
      </c>
      <c r="I4529" s="2">
        <f>RADIANS(CSV[[#This Row],[lon]])-RADIANS(A4528)</f>
        <v>4.5057876840726152E-7</v>
      </c>
      <c r="J4529" s="2">
        <f>RADIANS(CSV[[#This Row],[lat]])-RADIANS(B4528)</f>
        <v>7.4316238427019066E-7</v>
      </c>
      <c r="K4529" s="2">
        <f>RADIANS(CSV[[#This Row],[lon]])</f>
        <v>0.74065362751649988</v>
      </c>
      <c r="L4529" s="2">
        <f>RADIANS(CSV[[#This Row],[lat]])</f>
        <v>-0.11800681644043012</v>
      </c>
      <c r="M4529" s="2">
        <f>SIN(CSV[[#This Row],[dlon]]/2)*SIN(CSV[[#This Row],[dlon]]/2)</f>
        <v>5.0755306634850293E-14</v>
      </c>
      <c r="N4529" s="2">
        <f>SIN(CSV[[#This Row],[dlat]]/2)*SIN(CSV[[#This Row],[dlat]]/2)</f>
        <v>1.3807258234853227E-13</v>
      </c>
      <c r="O4529" s="2">
        <f>COS(RADIANS(CSV[[#This Row],[lat]]))</f>
        <v>0.99304527199448278</v>
      </c>
      <c r="P4529" s="2">
        <f>CSV[[#This Row],[sindlon]]+CSV[[#This Row],[cosradlat]]*O4528*CSV[[#This Row],[sindlat]]</f>
        <v>1.8691404080424459E-13</v>
      </c>
      <c r="Q4529" s="2">
        <f>2*ASIN(SQRT(CSV[[#This Row],[Columna1]]))*6367445</f>
        <v>5.50574586395767</v>
      </c>
      <c r="R4529" s="2" t="e" vm="1">
        <f ca="1">_xlfn.CONCAT(CSV[[#This Row],[lon]],",",CSV[[#This Row],[lat]],";",CSV[[#This Row],[alt]])</f>
        <v>#NAME?</v>
      </c>
    </row>
    <row r="4530" spans="1:18" x14ac:dyDescent="0.25">
      <c r="A4530">
        <v>42.436337079852819</v>
      </c>
      <c r="B4530">
        <v>-6.7612683121114969</v>
      </c>
      <c r="C4530">
        <v>642.4000244140625</v>
      </c>
      <c r="D4530" s="1">
        <v>42854.462453703702</v>
      </c>
      <c r="E4530" s="1">
        <f>CSV[[#This Row],[Column4]]-D4529</f>
        <v>1.1574069503694773E-5</v>
      </c>
      <c r="F4530">
        <f>CSV[[#This Row],[alt]]-C4529</f>
        <v>0.60003662109375</v>
      </c>
      <c r="G4530">
        <f>IF(CSV[[#This Row],[Altura]]&gt;0,CSV[[#This Row],[Altura]],0)</f>
        <v>0.60003662109375</v>
      </c>
      <c r="H4530">
        <f>IF(CSV[[#This Row],[Altura]]&lt;=0,CSV[[#This Row],[Altura]],0)</f>
        <v>0</v>
      </c>
      <c r="I4530" s="2">
        <f>RADIANS(CSV[[#This Row],[lon]])-RADIANS(A4529)</f>
        <v>1.7701308763218293E-7</v>
      </c>
      <c r="J4530" s="2">
        <f>RADIANS(CSV[[#This Row],[lat]])-RADIANS(B4529)</f>
        <v>4.2278332490486292E-7</v>
      </c>
      <c r="K4530" s="2">
        <f>RADIANS(CSV[[#This Row],[lon]])</f>
        <v>0.74065380452958751</v>
      </c>
      <c r="L4530" s="2">
        <f>RADIANS(CSV[[#This Row],[lat]])</f>
        <v>-0.11800639365710522</v>
      </c>
      <c r="M4530" s="2">
        <f>SIN(CSV[[#This Row],[dlon]]/2)*SIN(CSV[[#This Row],[dlon]]/2)</f>
        <v>7.8334082982696966E-15</v>
      </c>
      <c r="N4530" s="2">
        <f>SIN(CSV[[#This Row],[dlat]]/2)*SIN(CSV[[#This Row],[dlat]]/2)</f>
        <v>4.4686434954402061E-14</v>
      </c>
      <c r="O4530" s="2">
        <f>COS(RADIANS(CSV[[#This Row],[lat]]))</f>
        <v>0.99304532176999427</v>
      </c>
      <c r="P4530" s="2">
        <f>CSV[[#This Row],[sindlon]]+CSV[[#This Row],[cosradlat]]*O4529*CSV[[#This Row],[sindlat]]</f>
        <v>5.1900442864487865E-14</v>
      </c>
      <c r="Q4530" s="2">
        <f>2*ASIN(SQRT(CSV[[#This Row],[Columna1]]))*6367445</f>
        <v>2.9012204487973081</v>
      </c>
      <c r="R4530" s="2" t="e" vm="1">
        <f ca="1">_xlfn.CONCAT(CSV[[#This Row],[lon]],",",CSV[[#This Row],[lat]],";",CSV[[#This Row],[alt]])</f>
        <v>#NAME?</v>
      </c>
    </row>
    <row r="4531" spans="1:18" x14ac:dyDescent="0.25">
      <c r="A4531">
        <v>42.43638594634831</v>
      </c>
      <c r="B4531">
        <v>-6.7611439246684313</v>
      </c>
      <c r="C4531">
        <v>643.5999755859375</v>
      </c>
      <c r="D4531" s="1">
        <v>42854.462500000001</v>
      </c>
      <c r="E4531" s="1">
        <f>CSV[[#This Row],[Column4]]-D4530</f>
        <v>4.6296299842651933E-5</v>
      </c>
      <c r="F4531">
        <f>CSV[[#This Row],[alt]]-C4530</f>
        <v>1.199951171875</v>
      </c>
      <c r="G4531">
        <f>IF(CSV[[#This Row],[Altura]]&gt;0,CSV[[#This Row],[Altura]],0)</f>
        <v>1.199951171875</v>
      </c>
      <c r="H4531">
        <f>IF(CSV[[#This Row],[Altura]]&lt;=0,CSV[[#This Row],[Altura]],0)</f>
        <v>0</v>
      </c>
      <c r="I4531" s="2">
        <f>RADIANS(CSV[[#This Row],[lon]])-RADIANS(A4530)</f>
        <v>8.5288124018756406E-7</v>
      </c>
      <c r="J4531" s="2">
        <f>RADIANS(CSV[[#This Row],[lat]])-RADIANS(B4530)</f>
        <v>2.1709704296352106E-6</v>
      </c>
      <c r="K4531" s="2">
        <f>RADIANS(CSV[[#This Row],[lon]])</f>
        <v>0.7406546574108277</v>
      </c>
      <c r="L4531" s="2">
        <f>RADIANS(CSV[[#This Row],[lat]])</f>
        <v>-0.11800422268667558</v>
      </c>
      <c r="M4531" s="2">
        <f>SIN(CSV[[#This Row],[dlon]]/2)*SIN(CSV[[#This Row],[dlon]]/2)</f>
        <v>1.8185160246595831E-13</v>
      </c>
      <c r="N4531" s="2">
        <f>SIN(CSV[[#This Row],[dlat]]/2)*SIN(CSV[[#This Row],[dlat]]/2)</f>
        <v>1.1782781515871597E-12</v>
      </c>
      <c r="O4531" s="2">
        <f>COS(RADIANS(CSV[[#This Row],[lat]]))</f>
        <v>0.99304557736186683</v>
      </c>
      <c r="P4531" s="2">
        <f>CSV[[#This Row],[sindlon]]+CSV[[#This Row],[cosradlat]]*O4530*CSV[[#This Row],[sindlat]]</f>
        <v>1.3437979527240746E-12</v>
      </c>
      <c r="Q4531" s="2">
        <f>2*ASIN(SQRT(CSV[[#This Row],[Columna1]]))*6367445</f>
        <v>14.762577330024836</v>
      </c>
      <c r="R4531" s="2" t="e" vm="1">
        <f ca="1">_xlfn.CONCAT(CSV[[#This Row],[lon]],",",CSV[[#This Row],[lat]],";",CSV[[#This Row],[alt]])</f>
        <v>#NAME?</v>
      </c>
    </row>
    <row r="4532" spans="1:18" x14ac:dyDescent="0.25">
      <c r="A4532">
        <v>42.436395920813084</v>
      </c>
      <c r="B4532">
        <v>-6.7611046135425568</v>
      </c>
      <c r="C4532">
        <v>644</v>
      </c>
      <c r="D4532" s="1">
        <v>42854.462511574071</v>
      </c>
      <c r="E4532" s="1">
        <f>CSV[[#This Row],[Column4]]-D4531</f>
        <v>1.1574069503694773E-5</v>
      </c>
      <c r="F4532">
        <f>CSV[[#This Row],[alt]]-C4531</f>
        <v>0.4000244140625</v>
      </c>
      <c r="G4532">
        <f>IF(CSV[[#This Row],[Altura]]&gt;0,CSV[[#This Row],[Altura]],0)</f>
        <v>0.4000244140625</v>
      </c>
      <c r="H4532">
        <f>IF(CSV[[#This Row],[Altura]]&lt;=0,CSV[[#This Row],[Altura]],0)</f>
        <v>0</v>
      </c>
      <c r="I4532" s="2">
        <f>RADIANS(CSV[[#This Row],[lon]])-RADIANS(A4531)</f>
        <v>1.7408725150325211E-7</v>
      </c>
      <c r="J4532" s="2">
        <f>RADIANS(CSV[[#This Row],[lat]])-RADIANS(B4531)</f>
        <v>6.8610857917317247E-7</v>
      </c>
      <c r="K4532" s="2">
        <f>RADIANS(CSV[[#This Row],[lon]])</f>
        <v>0.7406548314980792</v>
      </c>
      <c r="L4532" s="2">
        <f>RADIANS(CSV[[#This Row],[lat]])</f>
        <v>-0.11800353657809641</v>
      </c>
      <c r="M4532" s="2">
        <f>SIN(CSV[[#This Row],[dlon]]/2)*SIN(CSV[[#This Row],[dlon]]/2)</f>
        <v>7.5765927839891203E-15</v>
      </c>
      <c r="N4532" s="2">
        <f>SIN(CSV[[#This Row],[dlat]]/2)*SIN(CSV[[#This Row],[dlat]]/2)</f>
        <v>1.1768624560375275E-13</v>
      </c>
      <c r="O4532" s="2">
        <f>COS(RADIANS(CSV[[#This Row],[lat]]))</f>
        <v>0.99304565813757029</v>
      </c>
      <c r="P4532" s="2">
        <f>CSV[[#This Row],[sindlon]]+CSV[[#This Row],[cosradlat]]*O4531*CSV[[#This Row],[sindlat]]</f>
        <v>1.2363165982347712E-13</v>
      </c>
      <c r="Q4532" s="2">
        <f>2*ASIN(SQRT(CSV[[#This Row],[Columna1]]))*6367445</f>
        <v>4.4777521179683921</v>
      </c>
      <c r="R4532" s="2" t="e" vm="1">
        <f ca="1">_xlfn.CONCAT(CSV[[#This Row],[lon]],",",CSV[[#This Row],[lat]],";",CSV[[#This Row],[alt]])</f>
        <v>#NAME?</v>
      </c>
    </row>
    <row r="4533" spans="1:18" x14ac:dyDescent="0.25">
      <c r="A4533">
        <v>42.436433136463165</v>
      </c>
      <c r="B4533">
        <v>-6.7609032802283764</v>
      </c>
      <c r="C4533">
        <v>645.20001220703125</v>
      </c>
      <c r="D4533" s="1">
        <v>42854.462569444448</v>
      </c>
      <c r="E4533" s="1">
        <f>CSV[[#This Row],[Column4]]-D4532</f>
        <v>5.787037662230432E-5</v>
      </c>
      <c r="F4533">
        <f>CSV[[#This Row],[alt]]-C4532</f>
        <v>1.20001220703125</v>
      </c>
      <c r="G4533">
        <f>IF(CSV[[#This Row],[Altura]]&gt;0,CSV[[#This Row],[Altura]],0)</f>
        <v>1.20001220703125</v>
      </c>
      <c r="H4533">
        <f>IF(CSV[[#This Row],[Altura]]&lt;=0,CSV[[#This Row],[Altura]],0)</f>
        <v>0</v>
      </c>
      <c r="I4533" s="2">
        <f>RADIANS(CSV[[#This Row],[lon]])-RADIANS(A4532)</f>
        <v>6.495356271729591E-7</v>
      </c>
      <c r="J4533" s="2">
        <f>RADIANS(CSV[[#This Row],[lat]])-RADIANS(B4532)</f>
        <v>3.5139292264008137E-6</v>
      </c>
      <c r="K4533" s="2">
        <f>RADIANS(CSV[[#This Row],[lon]])</f>
        <v>0.74065548103370638</v>
      </c>
      <c r="L4533" s="2">
        <f>RADIANS(CSV[[#This Row],[lat]])</f>
        <v>-0.11800002264887001</v>
      </c>
      <c r="M4533" s="2">
        <f>SIN(CSV[[#This Row],[dlon]]/2)*SIN(CSV[[#This Row],[dlon]]/2)</f>
        <v>1.0547413274173861E-13</v>
      </c>
      <c r="N4533" s="2">
        <f>SIN(CSV[[#This Row],[dlat]]/2)*SIN(CSV[[#This Row],[dlat]]/2)</f>
        <v>3.0869246520352789E-12</v>
      </c>
      <c r="O4533" s="2">
        <f>COS(RADIANS(CSV[[#This Row],[lat]]))</f>
        <v>0.99304607182584892</v>
      </c>
      <c r="P4533" s="2">
        <f>CSV[[#This Row],[sindlon]]+CSV[[#This Row],[cosradlat]]*O4532*CSV[[#This Row],[sindlat]]</f>
        <v>3.1496142867909968E-12</v>
      </c>
      <c r="Q4533" s="2">
        <f>2*ASIN(SQRT(CSV[[#This Row],[Columna1]]))*6367445</f>
        <v>22.600803734807258</v>
      </c>
      <c r="R4533" s="2" t="e" vm="1">
        <f ca="1">_xlfn.CONCAT(CSV[[#This Row],[lon]],",",CSV[[#This Row],[lat]],";",CSV[[#This Row],[alt]])</f>
        <v>#NAME?</v>
      </c>
    </row>
    <row r="4534" spans="1:18" x14ac:dyDescent="0.25">
      <c r="A4534">
        <v>42.436458449810743</v>
      </c>
      <c r="B4534">
        <v>-6.7607432696968317</v>
      </c>
      <c r="C4534">
        <v>646.20001220703125</v>
      </c>
      <c r="D4534" s="1">
        <v>42854.46261574074</v>
      </c>
      <c r="E4534" s="1">
        <f>CSV[[#This Row],[Column4]]-D4533</f>
        <v>4.6296292566694319E-5</v>
      </c>
      <c r="F4534">
        <f>CSV[[#This Row],[alt]]-C4533</f>
        <v>1</v>
      </c>
      <c r="G4534">
        <f>IF(CSV[[#This Row],[Altura]]&gt;0,CSV[[#This Row],[Altura]],0)</f>
        <v>1</v>
      </c>
      <c r="H4534">
        <f>IF(CSV[[#This Row],[Altura]]&lt;=0,CSV[[#This Row],[Altura]],0)</f>
        <v>0</v>
      </c>
      <c r="I4534" s="2">
        <f>RADIANS(CSV[[#This Row],[lon]])-RADIANS(A4533)</f>
        <v>4.4180125990944674E-7</v>
      </c>
      <c r="J4534" s="2">
        <f>RADIANS(CSV[[#This Row],[lat]])-RADIANS(B4533)</f>
        <v>2.7927106133196489E-6</v>
      </c>
      <c r="K4534" s="2">
        <f>RADIANS(CSV[[#This Row],[lon]])</f>
        <v>0.74065592283496628</v>
      </c>
      <c r="L4534" s="2">
        <f>RADIANS(CSV[[#This Row],[lat]])</f>
        <v>-0.11799722993825669</v>
      </c>
      <c r="M4534" s="2">
        <f>SIN(CSV[[#This Row],[dlon]]/2)*SIN(CSV[[#This Row],[dlon]]/2)</f>
        <v>4.8797088314392832E-14</v>
      </c>
      <c r="N4534" s="2">
        <f>SIN(CSV[[#This Row],[dlat]]/2)*SIN(CSV[[#This Row],[dlat]]/2)</f>
        <v>1.949808142435785E-12</v>
      </c>
      <c r="O4534" s="2">
        <f>COS(RADIANS(CSV[[#This Row],[lat]]))</f>
        <v>0.99304640059767169</v>
      </c>
      <c r="P4534" s="2">
        <f>CSV[[#This Row],[sindlon]]+CSV[[#This Row],[cosradlat]]*O4533*CSV[[#This Row],[sindlat]]</f>
        <v>1.9715825028832194E-12</v>
      </c>
      <c r="Q4534" s="2">
        <f>2*ASIN(SQRT(CSV[[#This Row],[Columna1]]))*6367445</f>
        <v>17.881447652945539</v>
      </c>
      <c r="R4534" s="2" t="e" vm="1">
        <f ca="1">_xlfn.CONCAT(CSV[[#This Row],[lon]],",",CSV[[#This Row],[lat]],";",CSV[[#This Row],[alt]])</f>
        <v>#NAME?</v>
      </c>
    </row>
    <row r="4535" spans="1:18" x14ac:dyDescent="0.25">
      <c r="A4535">
        <v>42.436463059857488</v>
      </c>
      <c r="B4535">
        <v>-6.7607054673135281</v>
      </c>
      <c r="C4535">
        <v>646.4000244140625</v>
      </c>
      <c r="D4535" s="1">
        <v>42854.462627314817</v>
      </c>
      <c r="E4535" s="1">
        <f>CSV[[#This Row],[Column4]]-D4534</f>
        <v>1.1574076779652387E-5</v>
      </c>
      <c r="F4535">
        <f>CSV[[#This Row],[alt]]-C4534</f>
        <v>0.20001220703125</v>
      </c>
      <c r="G4535">
        <f>IF(CSV[[#This Row],[Altura]]&gt;0,CSV[[#This Row],[Altura]],0)</f>
        <v>0.20001220703125</v>
      </c>
      <c r="H4535">
        <f>IF(CSV[[#This Row],[Altura]]&lt;=0,CSV[[#This Row],[Altura]],0)</f>
        <v>0</v>
      </c>
      <c r="I4535" s="2">
        <f>RADIANS(CSV[[#This Row],[lon]])-RADIANS(A4534)</f>
        <v>8.0460494378264968E-8</v>
      </c>
      <c r="J4535" s="2">
        <f>RADIANS(CSV[[#This Row],[lat]])-RADIANS(B4534)</f>
        <v>6.5977605374911708E-7</v>
      </c>
      <c r="K4535" s="2">
        <f>RADIANS(CSV[[#This Row],[lon]])</f>
        <v>0.74065600329546066</v>
      </c>
      <c r="L4535" s="2">
        <f>RADIANS(CSV[[#This Row],[lat]])</f>
        <v>-0.11799657016220294</v>
      </c>
      <c r="M4535" s="2">
        <f>SIN(CSV[[#This Row],[dlon]]/2)*SIN(CSV[[#This Row],[dlon]]/2)</f>
        <v>1.618472788898701E-15</v>
      </c>
      <c r="N4535" s="2">
        <f>SIN(CSV[[#This Row],[dlat]]/2)*SIN(CSV[[#This Row],[dlat]]/2)</f>
        <v>1.0882611027518551E-13</v>
      </c>
      <c r="O4535" s="2">
        <f>COS(RADIANS(CSV[[#This Row],[lat]]))</f>
        <v>0.99304647826866854</v>
      </c>
      <c r="P4535" s="2">
        <f>CSV[[#This Row],[sindlon]]+CSV[[#This Row],[cosradlat]]*O4534*CSV[[#This Row],[sindlat]]</f>
        <v>1.0893638712656193E-13</v>
      </c>
      <c r="Q4535" s="2">
        <f>2*ASIN(SQRT(CSV[[#This Row],[Columna1]]))*6367445</f>
        <v>4.2032157414431959</v>
      </c>
      <c r="R4535" s="2" t="e" vm="1">
        <f ca="1">_xlfn.CONCAT(CSV[[#This Row],[lon]],",",CSV[[#This Row],[lat]],";",CSV[[#This Row],[alt]])</f>
        <v>#NAME?</v>
      </c>
    </row>
    <row r="4536" spans="1:18" x14ac:dyDescent="0.25">
      <c r="A4536">
        <v>42.436479153111577</v>
      </c>
      <c r="B4536">
        <v>-6.7604999430477619</v>
      </c>
      <c r="C4536">
        <v>647.4000244140625</v>
      </c>
      <c r="D4536" s="1">
        <v>42854.462685185186</v>
      </c>
      <c r="E4536" s="1">
        <f>CSV[[#This Row],[Column4]]-D4535</f>
        <v>5.7870369346346706E-5</v>
      </c>
      <c r="F4536">
        <f>CSV[[#This Row],[alt]]-C4535</f>
        <v>1</v>
      </c>
      <c r="G4536">
        <f>IF(CSV[[#This Row],[Altura]]&gt;0,CSV[[#This Row],[Altura]],0)</f>
        <v>1</v>
      </c>
      <c r="H4536">
        <f>IF(CSV[[#This Row],[Altura]]&lt;=0,CSV[[#This Row],[Altura]],0)</f>
        <v>0</v>
      </c>
      <c r="I4536" s="2">
        <f>RADIANS(CSV[[#This Row],[lon]])-RADIANS(A4535)</f>
        <v>2.8088027126393911E-7</v>
      </c>
      <c r="J4536" s="2">
        <f>RADIANS(CSV[[#This Row],[lat]])-RADIANS(B4535)</f>
        <v>3.5870751303596071E-6</v>
      </c>
      <c r="K4536" s="2">
        <f>RADIANS(CSV[[#This Row],[lon]])</f>
        <v>0.74065628417573193</v>
      </c>
      <c r="L4536" s="2">
        <f>RADIANS(CSV[[#This Row],[lat]])</f>
        <v>-0.11799298308707258</v>
      </c>
      <c r="M4536" s="2">
        <f>SIN(CSV[[#This Row],[dlon]]/2)*SIN(CSV[[#This Row],[dlon]]/2)</f>
        <v>1.9723431696325878E-14</v>
      </c>
      <c r="N4536" s="2">
        <f>SIN(CSV[[#This Row],[dlat]]/2)*SIN(CSV[[#This Row],[dlat]]/2)</f>
        <v>3.2167769977076489E-12</v>
      </c>
      <c r="O4536" s="2">
        <f>COS(RADIANS(CSV[[#This Row],[lat]]))</f>
        <v>0.99304690054333133</v>
      </c>
      <c r="P4536" s="2">
        <f>CSV[[#This Row],[sindlon]]+CSV[[#This Row],[cosradlat]]*O4535*CSV[[#This Row],[sindlat]]</f>
        <v>3.1919214566838787E-12</v>
      </c>
      <c r="Q4536" s="2">
        <f>2*ASIN(SQRT(CSV[[#This Row],[Columna1]]))*6367445</f>
        <v>22.752089953675618</v>
      </c>
      <c r="R4536" s="2" t="e" vm="1">
        <f ca="1">_xlfn.CONCAT(CSV[[#This Row],[lon]],",",CSV[[#This Row],[lat]],";",CSV[[#This Row],[alt]])</f>
        <v>#NAME?</v>
      </c>
    </row>
    <row r="4537" spans="1:18" x14ac:dyDescent="0.25">
      <c r="A4537">
        <v>42.436482338234782</v>
      </c>
      <c r="B4537">
        <v>-6.7604061495512724</v>
      </c>
      <c r="C4537">
        <v>647.79998779296875</v>
      </c>
      <c r="D4537" s="1">
        <v>42854.462708333333</v>
      </c>
      <c r="E4537" s="1">
        <f>CSV[[#This Row],[Column4]]-D4536</f>
        <v>2.314814628334716E-5</v>
      </c>
      <c r="F4537">
        <f>CSV[[#This Row],[alt]]-C4536</f>
        <v>0.39996337890625</v>
      </c>
      <c r="G4537">
        <f>IF(CSV[[#This Row],[Altura]]&gt;0,CSV[[#This Row],[Altura]],0)</f>
        <v>0.39996337890625</v>
      </c>
      <c r="H4537">
        <f>IF(CSV[[#This Row],[Altura]]&lt;=0,CSV[[#This Row],[Altura]],0)</f>
        <v>0</v>
      </c>
      <c r="I4537" s="2">
        <f>RADIANS(CSV[[#This Row],[lon]])-RADIANS(A4536)</f>
        <v>5.5590887004797196E-8</v>
      </c>
      <c r="J4537" s="2">
        <f>RADIANS(CSV[[#This Row],[lat]])-RADIANS(B4536)</f>
        <v>1.6370053307068755E-6</v>
      </c>
      <c r="K4537" s="2">
        <f>RADIANS(CSV[[#This Row],[lon]])</f>
        <v>0.74065633976661893</v>
      </c>
      <c r="L4537" s="2">
        <f>RADIANS(CSV[[#This Row],[lat]])</f>
        <v>-0.11799134608174187</v>
      </c>
      <c r="M4537" s="2">
        <f>SIN(CSV[[#This Row],[dlon]]/2)*SIN(CSV[[#This Row],[dlon]]/2)</f>
        <v>7.7258667949503229E-16</v>
      </c>
      <c r="N4537" s="2">
        <f>SIN(CSV[[#This Row],[dlat]]/2)*SIN(CSV[[#This Row],[dlat]]/2)</f>
        <v>6.6994661319053208E-13</v>
      </c>
      <c r="O4537" s="2">
        <f>COS(RADIANS(CSV[[#This Row],[lat]]))</f>
        <v>0.99304709324925955</v>
      </c>
      <c r="P4537" s="2">
        <f>CSV[[#This Row],[sindlon]]+CSV[[#This Row],[cosradlat]]*O4536*CSV[[#This Row],[sindlat]]</f>
        <v>6.6143530617636262E-13</v>
      </c>
      <c r="Q4537" s="2">
        <f>2*ASIN(SQRT(CSV[[#This Row],[Columna1]]))*6367445</f>
        <v>10.3571170527013</v>
      </c>
      <c r="R4537" s="2" t="e" vm="1">
        <f ca="1">_xlfn.CONCAT(CSV[[#This Row],[lon]],",",CSV[[#This Row],[lat]],";",CSV[[#This Row],[alt]])</f>
        <v>#NAME?</v>
      </c>
    </row>
    <row r="4538" spans="1:18" x14ac:dyDescent="0.25">
      <c r="A4538">
        <v>42.436485858634114</v>
      </c>
      <c r="B4538">
        <v>-6.7602187301963568</v>
      </c>
      <c r="C4538">
        <v>648.5999755859375</v>
      </c>
      <c r="D4538" s="1">
        <v>42854.462754629632</v>
      </c>
      <c r="E4538" s="1">
        <f>CSV[[#This Row],[Column4]]-D4537</f>
        <v>4.6296299842651933E-5</v>
      </c>
      <c r="F4538">
        <f>CSV[[#This Row],[alt]]-C4537</f>
        <v>0.79998779296875</v>
      </c>
      <c r="G4538">
        <f>IF(CSV[[#This Row],[Altura]]&gt;0,CSV[[#This Row],[Altura]],0)</f>
        <v>0.79998779296875</v>
      </c>
      <c r="H4538">
        <f>IF(CSV[[#This Row],[Altura]]&lt;=0,CSV[[#This Row],[Altura]],0)</f>
        <v>0</v>
      </c>
      <c r="I4538" s="2">
        <f>RADIANS(CSV[[#This Row],[lon]])-RADIANS(A4537)</f>
        <v>6.1442559262658847E-8</v>
      </c>
      <c r="J4538" s="2">
        <f>RADIANS(CSV[[#This Row],[lat]])-RADIANS(B4537)</f>
        <v>3.2710848252431868E-6</v>
      </c>
      <c r="K4538" s="2">
        <f>RADIANS(CSV[[#This Row],[lon]])</f>
        <v>0.74065640120917819</v>
      </c>
      <c r="L4538" s="2">
        <f>RADIANS(CSV[[#This Row],[lat]])</f>
        <v>-0.11798807499691663</v>
      </c>
      <c r="M4538" s="2">
        <f>SIN(CSV[[#This Row],[dlon]]/2)*SIN(CSV[[#This Row],[dlon]]/2)</f>
        <v>9.4379702218633571E-16</v>
      </c>
      <c r="N4538" s="2">
        <f>SIN(CSV[[#This Row],[dlat]]/2)*SIN(CSV[[#This Row],[dlat]]/2)</f>
        <v>2.6749989834816774E-12</v>
      </c>
      <c r="O4538" s="2">
        <f>COS(RADIANS(CSV[[#This Row],[lat]]))</f>
        <v>0.9930474783087192</v>
      </c>
      <c r="P4538" s="2">
        <f>CSV[[#This Row],[sindlon]]+CSV[[#This Row],[cosradlat]]*O4537*CSV[[#This Row],[sindlat]]</f>
        <v>2.6388750836360715E-12</v>
      </c>
      <c r="Q4538" s="2">
        <f>2*ASIN(SQRT(CSV[[#This Row],[Columna1]]))*6367445</f>
        <v>20.68733819288931</v>
      </c>
      <c r="R4538" s="2" t="e" vm="1">
        <f ca="1">_xlfn.CONCAT(CSV[[#This Row],[lon]],",",CSV[[#This Row],[lat]],";",CSV[[#This Row],[alt]])</f>
        <v>#NAME?</v>
      </c>
    </row>
    <row r="4539" spans="1:18" x14ac:dyDescent="0.25">
      <c r="A4539">
        <v>42.436481500044465</v>
      </c>
      <c r="B4539">
        <v>-6.7600294668227434</v>
      </c>
      <c r="C4539">
        <v>650</v>
      </c>
      <c r="D4539" s="1">
        <v>42854.462800925925</v>
      </c>
      <c r="E4539" s="1">
        <f>CSV[[#This Row],[Column4]]-D4538</f>
        <v>4.6296292566694319E-5</v>
      </c>
      <c r="F4539">
        <f>CSV[[#This Row],[alt]]-C4538</f>
        <v>1.4000244140625</v>
      </c>
      <c r="G4539">
        <f>IF(CSV[[#This Row],[Altura]]&gt;0,CSV[[#This Row],[Altura]],0)</f>
        <v>1.4000244140625</v>
      </c>
      <c r="H4539">
        <f>IF(CSV[[#This Row],[Altura]]&lt;=0,CSV[[#This Row],[Altura]],0)</f>
        <v>0</v>
      </c>
      <c r="I4539" s="2">
        <f>RADIANS(CSV[[#This Row],[lon]])-RADIANS(A4538)</f>
        <v>-7.6071740129357579E-8</v>
      </c>
      <c r="J4539" s="2">
        <f>RADIANS(CSV[[#This Row],[lat]])-RADIANS(B4538)</f>
        <v>3.303269022980615E-6</v>
      </c>
      <c r="K4539" s="2">
        <f>RADIANS(CSV[[#This Row],[lon]])</f>
        <v>0.74065632513743807</v>
      </c>
      <c r="L4539" s="2">
        <f>RADIANS(CSV[[#This Row],[lat]])</f>
        <v>-0.11798477172789365</v>
      </c>
      <c r="M4539" s="2">
        <f>SIN(CSV[[#This Row],[dlon]]/2)*SIN(CSV[[#This Row],[dlon]]/2)</f>
        <v>1.4467274115771276E-15</v>
      </c>
      <c r="N4539" s="2">
        <f>SIN(CSV[[#This Row],[dlat]]/2)*SIN(CSV[[#This Row],[dlat]]/2)</f>
        <v>2.7278965595433465E-12</v>
      </c>
      <c r="O4539" s="2">
        <f>COS(RADIANS(CSV[[#This Row],[lat]]))</f>
        <v>0.99304786714599524</v>
      </c>
      <c r="P4539" s="2">
        <f>CSV[[#This Row],[sindlon]]+CSV[[#This Row],[cosradlat]]*O4538*CSV[[#This Row],[sindlat]]</f>
        <v>2.6915446801424097E-12</v>
      </c>
      <c r="Q4539" s="2">
        <f>2*ASIN(SQRT(CSV[[#This Row],[Columna1]]))*6367445</f>
        <v>20.892768628290462</v>
      </c>
      <c r="R4539" s="2" t="e" vm="1">
        <f ca="1">_xlfn.CONCAT(CSV[[#This Row],[lon]],",",CSV[[#This Row],[lat]],";",CSV[[#This Row],[alt]])</f>
        <v>#NAME?</v>
      </c>
    </row>
    <row r="4540" spans="1:18" x14ac:dyDescent="0.25">
      <c r="A4540">
        <v>42.436477895826101</v>
      </c>
      <c r="B4540">
        <v>-6.7599828634411097</v>
      </c>
      <c r="C4540">
        <v>650.20001220703125</v>
      </c>
      <c r="D4540" s="1">
        <v>42854.462812500002</v>
      </c>
      <c r="E4540" s="1">
        <f>CSV[[#This Row],[Column4]]-D4539</f>
        <v>1.1574076779652387E-5</v>
      </c>
      <c r="F4540">
        <f>CSV[[#This Row],[alt]]-C4539</f>
        <v>0.20001220703125</v>
      </c>
      <c r="G4540">
        <f>IF(CSV[[#This Row],[Altura]]&gt;0,CSV[[#This Row],[Altura]],0)</f>
        <v>0.20001220703125</v>
      </c>
      <c r="H4540">
        <f>IF(CSV[[#This Row],[Altura]]&lt;=0,CSV[[#This Row],[Altura]],0)</f>
        <v>0</v>
      </c>
      <c r="I4540" s="2">
        <f>RADIANS(CSV[[#This Row],[lon]])-RADIANS(A4539)</f>
        <v>-6.2905477382635411E-8</v>
      </c>
      <c r="J4540" s="2">
        <f>RADIANS(CSV[[#This Row],[lat]])-RADIANS(B4539)</f>
        <v>8.1338245207229765E-7</v>
      </c>
      <c r="K4540" s="2">
        <f>RADIANS(CSV[[#This Row],[lon]])</f>
        <v>0.74065626223196068</v>
      </c>
      <c r="L4540" s="2">
        <f>RADIANS(CSV[[#This Row],[lat]])</f>
        <v>-0.11798395834544158</v>
      </c>
      <c r="M4540" s="2">
        <f>SIN(CSV[[#This Row],[dlon]]/2)*SIN(CSV[[#This Row],[dlon]]/2)</f>
        <v>9.8927477118431345E-16</v>
      </c>
      <c r="N4540" s="2">
        <f>SIN(CSV[[#This Row],[dlat]]/2)*SIN(CSV[[#This Row],[dlat]]/2)</f>
        <v>1.6539775333477677E-13</v>
      </c>
      <c r="O4540" s="2">
        <f>COS(RADIANS(CSV[[#This Row],[lat]]))</f>
        <v>0.99304796288991515</v>
      </c>
      <c r="P4540" s="2">
        <f>CSV[[#This Row],[sindlon]]+CSV[[#This Row],[cosradlat]]*O4539*CSV[[#This Row],[sindlat]]</f>
        <v>1.6409530355104855E-13</v>
      </c>
      <c r="Q4540" s="2">
        <f>2*ASIN(SQRT(CSV[[#This Row],[Columna1]]))*6367445</f>
        <v>5.1587356500917352</v>
      </c>
      <c r="R4540" s="2" t="e" vm="1">
        <f ca="1">_xlfn.CONCAT(CSV[[#This Row],[lon]],",",CSV[[#This Row],[lat]],";",CSV[[#This Row],[alt]])</f>
        <v>#NAME?</v>
      </c>
    </row>
    <row r="4541" spans="1:18" x14ac:dyDescent="0.25">
      <c r="A4541">
        <v>42.436474123969674</v>
      </c>
      <c r="B4541">
        <v>-6.7597949411720037</v>
      </c>
      <c r="C4541">
        <v>651</v>
      </c>
      <c r="D4541" s="1">
        <v>42854.462858796294</v>
      </c>
      <c r="E4541" s="1">
        <f>CSV[[#This Row],[Column4]]-D4540</f>
        <v>4.6296292566694319E-5</v>
      </c>
      <c r="F4541">
        <f>CSV[[#This Row],[alt]]-C4540</f>
        <v>0.79998779296875</v>
      </c>
      <c r="G4541">
        <f>IF(CSV[[#This Row],[Altura]]&gt;0,CSV[[#This Row],[Altura]],0)</f>
        <v>0.79998779296875</v>
      </c>
      <c r="H4541">
        <f>IF(CSV[[#This Row],[Altura]]&lt;=0,CSV[[#This Row],[Altura]],0)</f>
        <v>0</v>
      </c>
      <c r="I4541" s="2">
        <f>RADIANS(CSV[[#This Row],[lon]])-RADIANS(A4540)</f>
        <v>-6.5831313511566236E-8</v>
      </c>
      <c r="J4541" s="2">
        <f>RADIANS(CSV[[#This Row],[lat]])-RADIANS(B4540)</f>
        <v>3.279862333713246E-6</v>
      </c>
      <c r="K4541" s="2">
        <f>RADIANS(CSV[[#This Row],[lon]])</f>
        <v>0.74065619640064717</v>
      </c>
      <c r="L4541" s="2">
        <f>RADIANS(CSV[[#This Row],[lat]])</f>
        <v>-0.11798067848310786</v>
      </c>
      <c r="M4541" s="2">
        <f>SIN(CSV[[#This Row],[dlon]]/2)*SIN(CSV[[#This Row],[dlon]]/2)</f>
        <v>1.0834404596645304E-15</v>
      </c>
      <c r="N4541" s="2">
        <f>SIN(CSV[[#This Row],[dlat]]/2)*SIN(CSV[[#This Row],[dlat]]/2)</f>
        <v>2.6893742320253143E-12</v>
      </c>
      <c r="O4541" s="2">
        <f>COS(RADIANS(CSV[[#This Row],[lat]]))</f>
        <v>0.99304834895855254</v>
      </c>
      <c r="P4541" s="2">
        <f>CSV[[#This Row],[sindlon]]+CSV[[#This Row],[cosradlat]]*O4540*CSV[[#This Row],[sindlat]]</f>
        <v>2.6531954242838169E-12</v>
      </c>
      <c r="Q4541" s="2">
        <f>2*ASIN(SQRT(CSV[[#This Row],[Columna1]]))*6367445</f>
        <v>20.743394067851668</v>
      </c>
      <c r="R4541" s="2" t="e" vm="1">
        <f ca="1">_xlfn.CONCAT(CSV[[#This Row],[lon]],",",CSV[[#This Row],[lat]],";",CSV[[#This Row],[alt]])</f>
        <v>#NAME?</v>
      </c>
    </row>
    <row r="4542" spans="1:18" x14ac:dyDescent="0.25">
      <c r="A4542">
        <v>42.436475297436118</v>
      </c>
      <c r="B4542">
        <v>-6.759652029722929</v>
      </c>
      <c r="C4542">
        <v>651.79998779296875</v>
      </c>
      <c r="D4542" s="1">
        <v>42854.462893518517</v>
      </c>
      <c r="E4542" s="1">
        <f>CSV[[#This Row],[Column4]]-D4541</f>
        <v>3.4722223062999547E-5</v>
      </c>
      <c r="F4542">
        <f>CSV[[#This Row],[alt]]-C4541</f>
        <v>0.79998779296875</v>
      </c>
      <c r="G4542">
        <f>IF(CSV[[#This Row],[Altura]]&gt;0,CSV[[#This Row],[Altura]],0)</f>
        <v>0.79998779296875</v>
      </c>
      <c r="H4542">
        <f>IF(CSV[[#This Row],[Altura]]&lt;=0,CSV[[#This Row],[Altura]],0)</f>
        <v>0</v>
      </c>
      <c r="I4542" s="2">
        <f>RADIANS(CSV[[#This Row],[lon]])-RADIANS(A4541)</f>
        <v>2.0480853013538081E-8</v>
      </c>
      <c r="J4542" s="2">
        <f>RADIANS(CSV[[#This Row],[lat]])-RADIANS(B4541)</f>
        <v>2.4942753251572247E-6</v>
      </c>
      <c r="K4542" s="2">
        <f>RADIANS(CSV[[#This Row],[lon]])</f>
        <v>0.74065621688150018</v>
      </c>
      <c r="L4542" s="2">
        <f>RADIANS(CSV[[#This Row],[lat]])</f>
        <v>-0.11797818420778271</v>
      </c>
      <c r="M4542" s="2">
        <f>SIN(CSV[[#This Row],[dlon]]/2)*SIN(CSV[[#This Row],[dlon]]/2)</f>
        <v>1.0486633504053797E-16</v>
      </c>
      <c r="N4542" s="2">
        <f>SIN(CSV[[#This Row],[dlat]]/2)*SIN(CSV[[#This Row],[dlat]]/2)</f>
        <v>1.5553523494212383E-12</v>
      </c>
      <c r="O4542" s="2">
        <f>COS(RADIANS(CSV[[#This Row],[lat]]))</f>
        <v>0.99304864254954006</v>
      </c>
      <c r="P4542" s="2">
        <f>CSV[[#This Row],[sindlon]]+CSV[[#This Row],[cosradlat]]*O4541*CSV[[#This Row],[sindlat]]</f>
        <v>1.5339082987656025E-12</v>
      </c>
      <c r="Q4542" s="2">
        <f>2*ASIN(SQRT(CSV[[#This Row],[Columna1]]))*6367445</f>
        <v>15.77229518779621</v>
      </c>
      <c r="R4542" s="2" t="e" vm="1">
        <f ca="1">_xlfn.CONCAT(CSV[[#This Row],[lon]],",",CSV[[#This Row],[lat]],";",CSV[[#This Row],[alt]])</f>
        <v>#NAME?</v>
      </c>
    </row>
    <row r="4543" spans="1:18" x14ac:dyDescent="0.25">
      <c r="A4543">
        <v>42.436475632712245</v>
      </c>
      <c r="B4543">
        <v>-6.7596033308655024</v>
      </c>
      <c r="C4543">
        <v>652</v>
      </c>
      <c r="D4543" s="1">
        <v>42854.462905092594</v>
      </c>
      <c r="E4543" s="1">
        <f>CSV[[#This Row],[Column4]]-D4542</f>
        <v>1.1574076779652387E-5</v>
      </c>
      <c r="F4543">
        <f>CSV[[#This Row],[alt]]-C4542</f>
        <v>0.20001220703125</v>
      </c>
      <c r="G4543">
        <f>IF(CSV[[#This Row],[Altura]]&gt;0,CSV[[#This Row],[Altura]],0)</f>
        <v>0.20001220703125</v>
      </c>
      <c r="H4543">
        <f>IF(CSV[[#This Row],[Altura]]&lt;=0,CSV[[#This Row],[Altura]],0)</f>
        <v>0</v>
      </c>
      <c r="I4543" s="2">
        <f>RADIANS(CSV[[#This Row],[lon]])-RADIANS(A4542)</f>
        <v>5.8516723688839534E-9</v>
      </c>
      <c r="J4543" s="2">
        <f>RADIANS(CSV[[#This Row],[lat]])-RADIANS(B4542)</f>
        <v>8.4995540404475545E-7</v>
      </c>
      <c r="K4543" s="2">
        <f>RADIANS(CSV[[#This Row],[lon]])</f>
        <v>0.74065622273317255</v>
      </c>
      <c r="L4543" s="2">
        <f>RADIANS(CSV[[#This Row],[lat]])</f>
        <v>-0.11797733425237866</v>
      </c>
      <c r="M4543" s="2">
        <f>SIN(CSV[[#This Row],[dlon]]/2)*SIN(CSV[[#This Row],[dlon]]/2)</f>
        <v>8.5605173781899846E-18</v>
      </c>
      <c r="N4543" s="2">
        <f>SIN(CSV[[#This Row],[dlat]]/2)*SIN(CSV[[#This Row],[dlat]]/2)</f>
        <v>1.8060604721620997E-13</v>
      </c>
      <c r="O4543" s="2">
        <f>COS(RADIANS(CSV[[#This Row],[lat]]))</f>
        <v>0.99304874259291687</v>
      </c>
      <c r="P4543" s="2">
        <f>CSV[[#This Row],[sindlon]]+CSV[[#This Row],[cosradlat]]*O4542*CSV[[#This Row],[sindlat]]</f>
        <v>1.7811243842430252E-13</v>
      </c>
      <c r="Q4543" s="2">
        <f>2*ASIN(SQRT(CSV[[#This Row],[Columna1]]))*6367445</f>
        <v>5.3745526626399496</v>
      </c>
      <c r="R4543" s="2" t="e" vm="1">
        <f ca="1">_xlfn.CONCAT(CSV[[#This Row],[lon]],",",CSV[[#This Row],[lat]],";",CSV[[#This Row],[alt]])</f>
        <v>#NAME?</v>
      </c>
    </row>
    <row r="4544" spans="1:18" x14ac:dyDescent="0.25">
      <c r="A4544">
        <v>42.436469849199057</v>
      </c>
      <c r="B4544">
        <v>-6.7593646980822086</v>
      </c>
      <c r="C4544">
        <v>653.20001220703125</v>
      </c>
      <c r="D4544" s="1">
        <v>42854.462962962964</v>
      </c>
      <c r="E4544" s="1">
        <f>CSV[[#This Row],[Column4]]-D4543</f>
        <v>5.7870369346346706E-5</v>
      </c>
      <c r="F4544">
        <f>CSV[[#This Row],[alt]]-C4543</f>
        <v>1.20001220703125</v>
      </c>
      <c r="G4544">
        <f>IF(CSV[[#This Row],[Altura]]&gt;0,CSV[[#This Row],[Altura]],0)</f>
        <v>1.20001220703125</v>
      </c>
      <c r="H4544">
        <f>IF(CSV[[#This Row],[Altura]]&lt;=0,CSV[[#This Row],[Altura]],0)</f>
        <v>0</v>
      </c>
      <c r="I4544" s="2">
        <f>RADIANS(CSV[[#This Row],[lon]])-RADIANS(A4543)</f>
        <v>-1.0094134750282535E-7</v>
      </c>
      <c r="J4544" s="2">
        <f>RADIANS(CSV[[#This Row],[lat]])-RADIANS(B4543)</f>
        <v>4.1649277716798716E-6</v>
      </c>
      <c r="K4544" s="2">
        <f>RADIANS(CSV[[#This Row],[lon]])</f>
        <v>0.74065612179182505</v>
      </c>
      <c r="L4544" s="2">
        <f>RADIANS(CSV[[#This Row],[lat]])</f>
        <v>-0.11797316932460698</v>
      </c>
      <c r="M4544" s="2">
        <f>SIN(CSV[[#This Row],[dlon]]/2)*SIN(CSV[[#This Row],[dlon]]/2)</f>
        <v>2.5472889089215343E-15</v>
      </c>
      <c r="N4544" s="2">
        <f>SIN(CSV[[#This Row],[dlat]]/2)*SIN(CSV[[#This Row],[dlat]]/2)</f>
        <v>4.3366558358212962E-12</v>
      </c>
      <c r="O4544" s="2">
        <f>COS(RADIANS(CSV[[#This Row],[lat]]))</f>
        <v>0.9930492328123115</v>
      </c>
      <c r="P4544" s="2">
        <f>CSV[[#This Row],[sindlon]]+CSV[[#This Row],[cosradlat]]*O4543*CSV[[#This Row],[sindlat]]</f>
        <v>4.27912436098506E-12</v>
      </c>
      <c r="Q4544" s="2">
        <f>2*ASIN(SQRT(CSV[[#This Row],[Columna1]]))*6367445</f>
        <v>26.343450094806933</v>
      </c>
      <c r="R4544" s="2" t="e" vm="1">
        <f ca="1">_xlfn.CONCAT(CSV[[#This Row],[lon]],",",CSV[[#This Row],[lat]],";",CSV[[#This Row],[alt]])</f>
        <v>#NAME?</v>
      </c>
    </row>
    <row r="4545" spans="1:18" x14ac:dyDescent="0.25">
      <c r="A4545">
        <v>42.436460796743631</v>
      </c>
      <c r="B4545">
        <v>-6.7592768557369709</v>
      </c>
      <c r="C4545">
        <v>653.5999755859375</v>
      </c>
      <c r="D4545" s="1">
        <v>42854.46298611111</v>
      </c>
      <c r="E4545" s="1">
        <f>CSV[[#This Row],[Column4]]-D4544</f>
        <v>2.314814628334716E-5</v>
      </c>
      <c r="F4545">
        <f>CSV[[#This Row],[alt]]-C4544</f>
        <v>0.39996337890625</v>
      </c>
      <c r="G4545">
        <f>IF(CSV[[#This Row],[Altura]]&gt;0,CSV[[#This Row],[Altura]],0)</f>
        <v>0.39996337890625</v>
      </c>
      <c r="H4545">
        <f>IF(CSV[[#This Row],[Altura]]&lt;=0,CSV[[#This Row],[Altura]],0)</f>
        <v>0</v>
      </c>
      <c r="I4545" s="2">
        <f>RADIANS(CSV[[#This Row],[lon]])-RADIANS(A4544)</f>
        <v>-1.5799515251657681E-7</v>
      </c>
      <c r="J4545" s="2">
        <f>RADIANS(CSV[[#This Row],[lat]])-RADIANS(B4544)</f>
        <v>1.5331381470751193E-6</v>
      </c>
      <c r="K4545" s="2">
        <f>RADIANS(CSV[[#This Row],[lon]])</f>
        <v>0.74065596379667253</v>
      </c>
      <c r="L4545" s="2">
        <f>RADIANS(CSV[[#This Row],[lat]])</f>
        <v>-0.11797163618645991</v>
      </c>
      <c r="M4545" s="2">
        <f>SIN(CSV[[#This Row],[dlon]]/2)*SIN(CSV[[#This Row],[dlon]]/2)</f>
        <v>6.2406170546840791E-15</v>
      </c>
      <c r="N4545" s="2">
        <f>SIN(CSV[[#This Row],[dlat]]/2)*SIN(CSV[[#This Row],[dlat]]/2)</f>
        <v>5.8762814450411743E-13</v>
      </c>
      <c r="O4545" s="2">
        <f>COS(RADIANS(CSV[[#This Row],[lat]]))</f>
        <v>0.99304941326105634</v>
      </c>
      <c r="P4545" s="2">
        <f>CSV[[#This Row],[sindlon]]+CSV[[#This Row],[cosradlat]]*O4544*CSV[[#This Row],[sindlat]]</f>
        <v>5.8572832418297155E-13</v>
      </c>
      <c r="Q4545" s="2">
        <f>2*ASIN(SQRT(CSV[[#This Row],[Columna1]]))*6367445</f>
        <v>9.7463793470666467</v>
      </c>
      <c r="R4545" s="2" t="e" vm="1">
        <f ca="1">_xlfn.CONCAT(CSV[[#This Row],[lon]],",",CSV[[#This Row],[lat]],";",CSV[[#This Row],[alt]])</f>
        <v>#NAME?</v>
      </c>
    </row>
    <row r="4546" spans="1:18" x14ac:dyDescent="0.25">
      <c r="A4546">
        <v>42.436459371820092</v>
      </c>
      <c r="B4546">
        <v>-6.7592346109449863</v>
      </c>
      <c r="C4546">
        <v>654.20001220703125</v>
      </c>
      <c r="D4546" s="1">
        <v>42854.462997685187</v>
      </c>
      <c r="E4546" s="1">
        <f>CSV[[#This Row],[Column4]]-D4545</f>
        <v>1.1574076779652387E-5</v>
      </c>
      <c r="F4546">
        <f>CSV[[#This Row],[alt]]-C4545</f>
        <v>0.60003662109375</v>
      </c>
      <c r="G4546">
        <f>IF(CSV[[#This Row],[Altura]]&gt;0,CSV[[#This Row],[Altura]],0)</f>
        <v>0.60003662109375</v>
      </c>
      <c r="H4546">
        <f>IF(CSV[[#This Row],[Altura]]&lt;=0,CSV[[#This Row],[Altura]],0)</f>
        <v>0</v>
      </c>
      <c r="I4546" s="2">
        <f>RADIANS(CSV[[#This Row],[lon]])-RADIANS(A4545)</f>
        <v>-2.4869607373467773E-8</v>
      </c>
      <c r="J4546" s="2">
        <f>RADIANS(CSV[[#This Row],[lat]])-RADIANS(B4545)</f>
        <v>7.3731071194294007E-7</v>
      </c>
      <c r="K4546" s="2">
        <f>RADIANS(CSV[[#This Row],[lon]])</f>
        <v>0.74065593892706516</v>
      </c>
      <c r="L4546" s="2">
        <f>RADIANS(CSV[[#This Row],[lat]])</f>
        <v>-0.11797089887574796</v>
      </c>
      <c r="M4546" s="2">
        <f>SIN(CSV[[#This Row],[dlon]]/2)*SIN(CSV[[#This Row],[dlon]]/2)</f>
        <v>1.5462434272761065E-16</v>
      </c>
      <c r="N4546" s="2">
        <f>SIN(CSV[[#This Row],[dlat]]/2)*SIN(CSV[[#This Row],[dlat]]/2)</f>
        <v>1.3590677148644511E-13</v>
      </c>
      <c r="O4546" s="2">
        <f>COS(RADIANS(CSV[[#This Row],[lat]]))</f>
        <v>0.99304950004091919</v>
      </c>
      <c r="P4546" s="2">
        <f>CSV[[#This Row],[sindlon]]+CSV[[#This Row],[cosradlat]]*O4545*CSV[[#This Row],[sindlat]]</f>
        <v>1.341787096792035E-13</v>
      </c>
      <c r="Q4546" s="2">
        <f>2*ASIN(SQRT(CSV[[#This Row],[Columna1]]))*6367445</f>
        <v>4.664842698217865</v>
      </c>
      <c r="R4546" s="2" t="e" vm="1">
        <f ca="1">_xlfn.CONCAT(CSV[[#This Row],[lon]],",",CSV[[#This Row],[lat]],";",CSV[[#This Row],[alt]])</f>
        <v>#NAME?</v>
      </c>
    </row>
    <row r="4547" spans="1:18" x14ac:dyDescent="0.25">
      <c r="A4547">
        <v>42.43647295050323</v>
      </c>
      <c r="B4547">
        <v>-6.7591232154518366</v>
      </c>
      <c r="C4547">
        <v>655.79998779296875</v>
      </c>
      <c r="D4547" s="1">
        <v>42854.46303240741</v>
      </c>
      <c r="E4547" s="1">
        <f>CSV[[#This Row],[Column4]]-D4546</f>
        <v>3.4722223062999547E-5</v>
      </c>
      <c r="F4547">
        <f>CSV[[#This Row],[alt]]-C4546</f>
        <v>1.5999755859375</v>
      </c>
      <c r="G4547">
        <f>IF(CSV[[#This Row],[Altura]]&gt;0,CSV[[#This Row],[Altura]],0)</f>
        <v>1.5999755859375</v>
      </c>
      <c r="H4547">
        <f>IF(CSV[[#This Row],[Altura]]&lt;=0,CSV[[#This Row],[Altura]],0)</f>
        <v>0</v>
      </c>
      <c r="I4547" s="2">
        <f>RADIANS(CSV[[#This Row],[lon]])-RADIANS(A4546)</f>
        <v>2.3699272888588752E-7</v>
      </c>
      <c r="J4547" s="2">
        <f>RADIANS(CSV[[#This Row],[lat]])-RADIANS(B4546)</f>
        <v>1.9442181273532366E-6</v>
      </c>
      <c r="K4547" s="2">
        <f>RADIANS(CSV[[#This Row],[lon]])</f>
        <v>0.74065617591979405</v>
      </c>
      <c r="L4547" s="2">
        <f>RADIANS(CSV[[#This Row],[lat]])</f>
        <v>-0.11796895465762061</v>
      </c>
      <c r="M4547" s="2">
        <f>SIN(CSV[[#This Row],[dlon]]/2)*SIN(CSV[[#This Row],[dlon]]/2)</f>
        <v>1.4041388386194879E-14</v>
      </c>
      <c r="N4547" s="2">
        <f>SIN(CSV[[#This Row],[dlat]]/2)*SIN(CSV[[#This Row],[dlat]]/2)</f>
        <v>9.4499603168193393E-13</v>
      </c>
      <c r="O4547" s="2">
        <f>COS(RADIANS(CSV[[#This Row],[lat]]))</f>
        <v>0.99304972886856424</v>
      </c>
      <c r="P4547" s="2">
        <f>CSV[[#This Row],[sindlon]]+CSV[[#This Row],[cosradlat]]*O4546*CSV[[#This Row],[sindlat]]</f>
        <v>9.4594689728552852E-13</v>
      </c>
      <c r="Q4547" s="2">
        <f>2*ASIN(SQRT(CSV[[#This Row],[Columna1]]))*6367445</f>
        <v>12.385928725448533</v>
      </c>
      <c r="R4547" s="2" t="e" vm="1">
        <f ca="1">_xlfn.CONCAT(CSV[[#This Row],[lon]],",",CSV[[#This Row],[lat]],";",CSV[[#This Row],[alt]])</f>
        <v>#NAME?</v>
      </c>
    </row>
    <row r="4548" spans="1:18" x14ac:dyDescent="0.25">
      <c r="A4548">
        <v>42.436477728188038</v>
      </c>
      <c r="B4548">
        <v>-6.7590919509530067</v>
      </c>
      <c r="C4548">
        <v>656</v>
      </c>
      <c r="D4548" s="1">
        <v>42854.463043981479</v>
      </c>
      <c r="E4548" s="1">
        <f>CSV[[#This Row],[Column4]]-D4547</f>
        <v>1.1574069503694773E-5</v>
      </c>
      <c r="F4548">
        <f>CSV[[#This Row],[alt]]-C4547</f>
        <v>0.20001220703125</v>
      </c>
      <c r="G4548">
        <f>IF(CSV[[#This Row],[Altura]]&gt;0,CSV[[#This Row],[Altura]],0)</f>
        <v>0.20001220703125</v>
      </c>
      <c r="H4548">
        <f>IF(CSV[[#This Row],[Altura]]&lt;=0,CSV[[#This Row],[Altura]],0)</f>
        <v>0</v>
      </c>
      <c r="I4548" s="2">
        <f>RADIANS(CSV[[#This Row],[lon]])-RADIANS(A4547)</f>
        <v>8.3386330507195794E-8</v>
      </c>
      <c r="J4548" s="2">
        <f>RADIANS(CSV[[#This Row],[lat]])-RADIANS(B4547)</f>
        <v>5.4566844356895849E-7</v>
      </c>
      <c r="K4548" s="2">
        <f>RADIANS(CSV[[#This Row],[lon]])</f>
        <v>0.74065625930612455</v>
      </c>
      <c r="L4548" s="2">
        <f>RADIANS(CSV[[#This Row],[lat]])</f>
        <v>-0.11796840898917704</v>
      </c>
      <c r="M4548" s="2">
        <f>SIN(CSV[[#This Row],[dlon]]/2)*SIN(CSV[[#This Row],[dlon]]/2)</f>
        <v>1.7383200288638218E-15</v>
      </c>
      <c r="N4548" s="2">
        <f>SIN(CSV[[#This Row],[dlat]]/2)*SIN(CSV[[#This Row],[dlat]]/2)</f>
        <v>7.4438512576740561E-14</v>
      </c>
      <c r="O4548" s="2">
        <f>COS(RADIANS(CSV[[#This Row],[lat]]))</f>
        <v>0.99304979309114894</v>
      </c>
      <c r="P4548" s="2">
        <f>CSV[[#This Row],[sindlon]]+CSV[[#This Row],[cosradlat]]*O4547*CSV[[#This Row],[sindlat]]</f>
        <v>7.5145697509750733E-14</v>
      </c>
      <c r="Q4548" s="2">
        <f>2*ASIN(SQRT(CSV[[#This Row],[Columna1]]))*6367445</f>
        <v>3.4909791742607359</v>
      </c>
      <c r="R4548" s="2" t="e" vm="1">
        <f ca="1">_xlfn.CONCAT(CSV[[#This Row],[lon]],",",CSV[[#This Row],[lat]],";",CSV[[#This Row],[alt]])</f>
        <v>#NAME?</v>
      </c>
    </row>
    <row r="4549" spans="1:18" x14ac:dyDescent="0.25">
      <c r="A4549">
        <v>42.436501113697886</v>
      </c>
      <c r="B4549">
        <v>-6.7589989956468344</v>
      </c>
      <c r="C4549">
        <v>657.20001220703125</v>
      </c>
      <c r="D4549" s="1">
        <v>42854.463078703702</v>
      </c>
      <c r="E4549" s="1">
        <f>CSV[[#This Row],[Column4]]-D4548</f>
        <v>3.4722223062999547E-5</v>
      </c>
      <c r="F4549">
        <f>CSV[[#This Row],[alt]]-C4548</f>
        <v>1.20001220703125</v>
      </c>
      <c r="G4549">
        <f>IF(CSV[[#This Row],[Altura]]&gt;0,CSV[[#This Row],[Altura]],0)</f>
        <v>1.20001220703125</v>
      </c>
      <c r="H4549">
        <f>IF(CSV[[#This Row],[Altura]]&lt;=0,CSV[[#This Row],[Altura]],0)</f>
        <v>0</v>
      </c>
      <c r="I4549" s="2">
        <f>RADIANS(CSV[[#This Row],[lon]])-RADIANS(A4548)</f>
        <v>4.0815414414918649E-7</v>
      </c>
      <c r="J4549" s="2">
        <f>RADIANS(CSV[[#This Row],[lat]])-RADIANS(B4548)</f>
        <v>1.6223761498956879E-6</v>
      </c>
      <c r="K4549" s="2">
        <f>RADIANS(CSV[[#This Row],[lon]])</f>
        <v>0.7406566674602687</v>
      </c>
      <c r="L4549" s="2">
        <f>RADIANS(CSV[[#This Row],[lat]])</f>
        <v>-0.11796678661302715</v>
      </c>
      <c r="M4549" s="2">
        <f>SIN(CSV[[#This Row],[dlon]]/2)*SIN(CSV[[#This Row],[dlon]]/2)</f>
        <v>4.1647451346538142E-14</v>
      </c>
      <c r="N4549" s="2">
        <f>SIN(CSV[[#This Row],[dlat]]/2)*SIN(CSV[[#This Row],[dlat]]/2)</f>
        <v>6.5802609293744463E-13</v>
      </c>
      <c r="O4549" s="2">
        <f>COS(RADIANS(CSV[[#This Row],[lat]]))</f>
        <v>0.99304998403537137</v>
      </c>
      <c r="P4549" s="2">
        <f>CSV[[#This Row],[sindlon]]+CSV[[#This Row],[cosradlat]]*O4548*CSV[[#This Row],[sindlat]]</f>
        <v>6.9055862026020657E-13</v>
      </c>
      <c r="Q4549" s="2">
        <f>2*ASIN(SQRT(CSV[[#This Row],[Columna1]]))*6367445</f>
        <v>10.582675355494233</v>
      </c>
      <c r="R4549" s="2" t="e" vm="1">
        <f ca="1">_xlfn.CONCAT(CSV[[#This Row],[lon]],",",CSV[[#This Row],[lat]],";",CSV[[#This Row],[alt]])</f>
        <v>#NAME?</v>
      </c>
    </row>
    <row r="4550" spans="1:18" x14ac:dyDescent="0.25">
      <c r="A4550">
        <v>42.436511423438787</v>
      </c>
      <c r="B4550">
        <v>-6.7589704133570194</v>
      </c>
      <c r="C4550">
        <v>658.4000244140625</v>
      </c>
      <c r="D4550" s="1">
        <v>42854.463090277779</v>
      </c>
      <c r="E4550" s="1">
        <f>CSV[[#This Row],[Column4]]-D4549</f>
        <v>1.1574076779652387E-5</v>
      </c>
      <c r="F4550">
        <f>CSV[[#This Row],[alt]]-C4549</f>
        <v>1.20001220703125</v>
      </c>
      <c r="G4550">
        <f>IF(CSV[[#This Row],[Altura]]&gt;0,CSV[[#This Row],[Altura]],0)</f>
        <v>1.20001220703125</v>
      </c>
      <c r="H4550">
        <f>IF(CSV[[#This Row],[Altura]]&lt;=0,CSV[[#This Row],[Altura]],0)</f>
        <v>0</v>
      </c>
      <c r="I4550" s="2">
        <f>RADIANS(CSV[[#This Row],[lon]])-RADIANS(A4549)</f>
        <v>1.7993892365009145E-7</v>
      </c>
      <c r="J4550" s="2">
        <f>RADIANS(CSV[[#This Row],[lat]])-RADIANS(B4549)</f>
        <v>4.988550650342205E-7</v>
      </c>
      <c r="K4550" s="2">
        <f>RADIANS(CSV[[#This Row],[lon]])</f>
        <v>0.74065684739919235</v>
      </c>
      <c r="L4550" s="2">
        <f>RADIANS(CSV[[#This Row],[lat]])</f>
        <v>-0.11796628775796211</v>
      </c>
      <c r="M4550" s="2">
        <f>SIN(CSV[[#This Row],[dlon]]/2)*SIN(CSV[[#This Row],[dlon]]/2)</f>
        <v>8.0945040610883395E-15</v>
      </c>
      <c r="N4550" s="2">
        <f>SIN(CSV[[#This Row],[dlat]]/2)*SIN(CSV[[#This Row],[dlat]]/2)</f>
        <v>6.22140939775728E-14</v>
      </c>
      <c r="O4550" s="2">
        <f>COS(RADIANS(CSV[[#This Row],[lat]]))</f>
        <v>0.99305004274718134</v>
      </c>
      <c r="P4550" s="2">
        <f>CSV[[#This Row],[sindlon]]+CSV[[#This Row],[cosradlat]]*O4549*CSV[[#This Row],[sindlat]]</f>
        <v>6.9446828883318984E-14</v>
      </c>
      <c r="Q4550" s="2">
        <f>2*ASIN(SQRT(CSV[[#This Row],[Columna1]]))*6367445</f>
        <v>3.3559957934260383</v>
      </c>
      <c r="R4550" s="2" t="e" vm="1">
        <f ca="1">_xlfn.CONCAT(CSV[[#This Row],[lon]],",",CSV[[#This Row],[lat]],";",CSV[[#This Row],[alt]])</f>
        <v>#NAME?</v>
      </c>
    </row>
    <row r="4551" spans="1:18" x14ac:dyDescent="0.25">
      <c r="A4551">
        <v>42.436519470065832</v>
      </c>
      <c r="B4551">
        <v>-6.7589409090578556</v>
      </c>
      <c r="C4551">
        <v>658.79998779296875</v>
      </c>
      <c r="D4551" s="1">
        <v>42854.463101851848</v>
      </c>
      <c r="E4551" s="1">
        <f>CSV[[#This Row],[Column4]]-D4550</f>
        <v>1.1574069503694773E-5</v>
      </c>
      <c r="F4551">
        <f>CSV[[#This Row],[alt]]-C4550</f>
        <v>0.39996337890625</v>
      </c>
      <c r="G4551">
        <f>IF(CSV[[#This Row],[Altura]]&gt;0,CSV[[#This Row],[Altura]],0)</f>
        <v>0.39996337890625</v>
      </c>
      <c r="H4551">
        <f>IF(CSV[[#This Row],[Altura]]&lt;=0,CSV[[#This Row],[Altura]],0)</f>
        <v>0</v>
      </c>
      <c r="I4551" s="2">
        <f>RADIANS(CSV[[#This Row],[lon]])-RADIANS(A4550)</f>
        <v>1.4044013563196955E-7</v>
      </c>
      <c r="J4551" s="2">
        <f>RADIANS(CSV[[#This Row],[lat]])-RADIANS(B4550)</f>
        <v>5.149471639098735E-7</v>
      </c>
      <c r="K4551" s="2">
        <f>RADIANS(CSV[[#This Row],[lon]])</f>
        <v>0.74065698783932798</v>
      </c>
      <c r="L4551" s="2">
        <f>RADIANS(CSV[[#This Row],[lat]])</f>
        <v>-0.1179657728107982</v>
      </c>
      <c r="M4551" s="2">
        <f>SIN(CSV[[#This Row],[dlon]]/2)*SIN(CSV[[#This Row],[dlon]]/2)</f>
        <v>4.9308579240814939E-15</v>
      </c>
      <c r="N4551" s="2">
        <f>SIN(CSV[[#This Row],[dlat]]/2)*SIN(CSV[[#This Row],[dlat]]/2)</f>
        <v>6.6292645404704057E-14</v>
      </c>
      <c r="O4551" s="2">
        <f>COS(RADIANS(CSV[[#This Row],[lat]]))</f>
        <v>0.99305010335266131</v>
      </c>
      <c r="P4551" s="2">
        <f>CSV[[#This Row],[sindlon]]+CSV[[#This Row],[cosradlat]]*O4550*CSV[[#This Row],[sindlat]]</f>
        <v>7.0305247276197037E-14</v>
      </c>
      <c r="Q4551" s="2">
        <f>2*ASIN(SQRT(CSV[[#This Row],[Columna1]]))*6367445</f>
        <v>3.3766734885940544</v>
      </c>
      <c r="R4551" s="2" t="e" vm="1">
        <f ca="1">_xlfn.CONCAT(CSV[[#This Row],[lon]],",",CSV[[#This Row],[lat]],";",CSV[[#This Row],[alt]])</f>
        <v>#NAME?</v>
      </c>
    </row>
    <row r="4552" spans="1:18" x14ac:dyDescent="0.25">
      <c r="A4552">
        <v>42.436543693765998</v>
      </c>
      <c r="B4552">
        <v>-6.758854491636157</v>
      </c>
      <c r="C4552">
        <v>660.20001220703125</v>
      </c>
      <c r="D4552" s="1">
        <v>42854.463136574072</v>
      </c>
      <c r="E4552" s="1">
        <f>CSV[[#This Row],[Column4]]-D4551</f>
        <v>3.4722223062999547E-5</v>
      </c>
      <c r="F4552">
        <f>CSV[[#This Row],[alt]]-C4551</f>
        <v>1.4000244140625</v>
      </c>
      <c r="G4552">
        <f>IF(CSV[[#This Row],[Altura]]&gt;0,CSV[[#This Row],[Altura]],0)</f>
        <v>1.4000244140625</v>
      </c>
      <c r="H4552">
        <f>IF(CSV[[#This Row],[Altura]]&lt;=0,CSV[[#This Row],[Altura]],0)</f>
        <v>0</v>
      </c>
      <c r="I4552" s="2">
        <f>RADIANS(CSV[[#This Row],[lon]])-RADIANS(A4551)</f>
        <v>4.2278332490486292E-7</v>
      </c>
      <c r="J4552" s="2">
        <f>RADIANS(CSV[[#This Row],[lat]])-RADIANS(B4551)</f>
        <v>1.5082685397155293E-6</v>
      </c>
      <c r="K4552" s="2">
        <f>RADIANS(CSV[[#This Row],[lon]])</f>
        <v>0.74065741062265289</v>
      </c>
      <c r="L4552" s="2">
        <f>RADIANS(CSV[[#This Row],[lat]])</f>
        <v>-0.11796426454225849</v>
      </c>
      <c r="M4552" s="2">
        <f>SIN(CSV[[#This Row],[dlon]]/2)*SIN(CSV[[#This Row],[dlon]]/2)</f>
        <v>4.4686434954402061E-14</v>
      </c>
      <c r="N4552" s="2">
        <f>SIN(CSV[[#This Row],[dlat]]/2)*SIN(CSV[[#This Row],[dlat]]/2)</f>
        <v>5.6871849697379605E-13</v>
      </c>
      <c r="O4552" s="2">
        <f>COS(RADIANS(CSV[[#This Row],[lat]]))</f>
        <v>0.99305028086321978</v>
      </c>
      <c r="P4552" s="2">
        <f>CSV[[#This Row],[sindlon]]+CSV[[#This Row],[cosradlat]]*O4551*CSV[[#This Row],[sindlat]]</f>
        <v>6.0552743233750812E-13</v>
      </c>
      <c r="Q4552" s="2">
        <f>2*ASIN(SQRT(CSV[[#This Row],[Columna1]]))*6367445</f>
        <v>9.9097365616503073</v>
      </c>
      <c r="R4552" s="2" t="e" vm="1">
        <f ca="1">_xlfn.CONCAT(CSV[[#This Row],[lon]],",",CSV[[#This Row],[lat]],";",CSV[[#This Row],[alt]])</f>
        <v>#NAME?</v>
      </c>
    </row>
    <row r="4553" spans="1:18" x14ac:dyDescent="0.25">
      <c r="A4553">
        <v>42.436552410945296</v>
      </c>
      <c r="B4553">
        <v>-6.7588197067379951</v>
      </c>
      <c r="C4553">
        <v>660.5999755859375</v>
      </c>
      <c r="D4553" s="1">
        <v>42854.463148148148</v>
      </c>
      <c r="E4553" s="1">
        <f>CSV[[#This Row],[Column4]]-D4552</f>
        <v>1.1574076779652387E-5</v>
      </c>
      <c r="F4553">
        <f>CSV[[#This Row],[alt]]-C4552</f>
        <v>0.39996337890625</v>
      </c>
      <c r="G4553">
        <f>IF(CSV[[#This Row],[Altura]]&gt;0,CSV[[#This Row],[Altura]],0)</f>
        <v>0.39996337890625</v>
      </c>
      <c r="H4553">
        <f>IF(CSV[[#This Row],[Altura]]&lt;=0,CSV[[#This Row],[Altura]],0)</f>
        <v>0</v>
      </c>
      <c r="I4553" s="2">
        <f>RADIANS(CSV[[#This Row],[lon]])-RADIANS(A4552)</f>
        <v>1.5214348025871516E-7</v>
      </c>
      <c r="J4553" s="2">
        <f>RADIANS(CSV[[#This Row],[lat]])-RADIANS(B4552)</f>
        <v>6.0711100290100628E-7</v>
      </c>
      <c r="K4553" s="2">
        <f>RADIANS(CSV[[#This Row],[lon]])</f>
        <v>0.74065756276613315</v>
      </c>
      <c r="L4553" s="2">
        <f>RADIANS(CSV[[#This Row],[lat]])</f>
        <v>-0.11796365743125559</v>
      </c>
      <c r="M4553" s="2">
        <f>SIN(CSV[[#This Row],[dlon]]/2)*SIN(CSV[[#This Row],[dlon]]/2)</f>
        <v>5.7869096463085002E-15</v>
      </c>
      <c r="N4553" s="2">
        <f>SIN(CSV[[#This Row],[dlat]]/2)*SIN(CSV[[#This Row],[dlat]]/2)</f>
        <v>9.2145942460863587E-14</v>
      </c>
      <c r="O4553" s="2">
        <f>COS(RADIANS(CSV[[#This Row],[lat]]))</f>
        <v>0.99305035231445582</v>
      </c>
      <c r="P4553" s="2">
        <f>CSV[[#This Row],[sindlon]]+CSV[[#This Row],[cosradlat]]*O4552*CSV[[#This Row],[sindlat]]</f>
        <v>9.6656532325618553E-14</v>
      </c>
      <c r="Q4553" s="2">
        <f>2*ASIN(SQRT(CSV[[#This Row],[Columna1]]))*6367445</f>
        <v>3.9592306523934706</v>
      </c>
      <c r="R4553" s="2" t="e" vm="1">
        <f ca="1">_xlfn.CONCAT(CSV[[#This Row],[lon]],",",CSV[[#This Row],[lat]],";",CSV[[#This Row],[alt]])</f>
        <v>#NAME?</v>
      </c>
    </row>
    <row r="4554" spans="1:18" x14ac:dyDescent="0.25">
      <c r="A4554">
        <v>42.436565654352307</v>
      </c>
      <c r="B4554">
        <v>-6.7586199659854174</v>
      </c>
      <c r="C4554">
        <v>661</v>
      </c>
      <c r="D4554" s="1">
        <v>42854.463194444441</v>
      </c>
      <c r="E4554" s="1">
        <f>CSV[[#This Row],[Column4]]-D4553</f>
        <v>4.6296292566694319E-5</v>
      </c>
      <c r="F4554">
        <f>CSV[[#This Row],[alt]]-C4553</f>
        <v>0.4000244140625</v>
      </c>
      <c r="G4554">
        <f>IF(CSV[[#This Row],[Altura]]&gt;0,CSV[[#This Row],[Altura]],0)</f>
        <v>0.4000244140625</v>
      </c>
      <c r="H4554">
        <f>IF(CSV[[#This Row],[Altura]]&lt;=0,CSV[[#This Row],[Altura]],0)</f>
        <v>0</v>
      </c>
      <c r="I4554" s="2">
        <f>RADIANS(CSV[[#This Row],[lon]])-RADIANS(A4553)</f>
        <v>2.3114105651700356E-7</v>
      </c>
      <c r="J4554" s="2">
        <f>RADIANS(CSV[[#This Row],[lat]])-RADIANS(B4553)</f>
        <v>3.4861337828845373E-6</v>
      </c>
      <c r="K4554" s="2">
        <f>RADIANS(CSV[[#This Row],[lon]])</f>
        <v>0.74065779390718967</v>
      </c>
      <c r="L4554" s="2">
        <f>RADIANS(CSV[[#This Row],[lat]])</f>
        <v>-0.1179601712974727</v>
      </c>
      <c r="M4554" s="2">
        <f>SIN(CSV[[#This Row],[dlon]]/2)*SIN(CSV[[#This Row],[dlon]]/2)</f>
        <v>1.3356547001949101E-14</v>
      </c>
      <c r="N4554" s="2">
        <f>SIN(CSV[[#This Row],[dlat]]/2)*SIN(CSV[[#This Row],[dlat]]/2)</f>
        <v>3.0382821880391367E-12</v>
      </c>
      <c r="O4554" s="2">
        <f>COS(RADIANS(CSV[[#This Row],[lat]]))</f>
        <v>0.99305076259241976</v>
      </c>
      <c r="P4554" s="2">
        <f>CSV[[#This Row],[sindlon]]+CSV[[#This Row],[cosradlat]]*O4553*CSV[[#This Row],[sindlat]]</f>
        <v>3.0095567331128054E-12</v>
      </c>
      <c r="Q4554" s="2">
        <f>2*ASIN(SQRT(CSV[[#This Row],[Columna1]]))*6367445</f>
        <v>22.092581476330601</v>
      </c>
      <c r="R4554" s="2" t="e" vm="1">
        <f ca="1">_xlfn.CONCAT(CSV[[#This Row],[lon]],",",CSV[[#This Row],[lat]],";",CSV[[#This Row],[alt]])</f>
        <v>#NAME?</v>
      </c>
    </row>
    <row r="4555" spans="1:18" x14ac:dyDescent="0.25">
      <c r="A4555">
        <v>42.436562133952975</v>
      </c>
      <c r="B4555">
        <v>-6.7585600353777409</v>
      </c>
      <c r="C4555">
        <v>660.79998779296875</v>
      </c>
      <c r="D4555" s="1">
        <v>42854.463206018518</v>
      </c>
      <c r="E4555" s="1">
        <f>CSV[[#This Row],[Column4]]-D4554</f>
        <v>1.1574076779652387E-5</v>
      </c>
      <c r="F4555">
        <f>CSV[[#This Row],[alt]]-C4554</f>
        <v>-0.20001220703125</v>
      </c>
      <c r="G4555">
        <f>IF(CSV[[#This Row],[Altura]]&gt;0,CSV[[#This Row],[Altura]],0)</f>
        <v>0</v>
      </c>
      <c r="H4555">
        <f>IF(CSV[[#This Row],[Altura]]&lt;=0,CSV[[#This Row],[Altura]],0)</f>
        <v>-0.20001220703125</v>
      </c>
      <c r="I4555" s="2">
        <f>RADIANS(CSV[[#This Row],[lon]])-RADIANS(A4554)</f>
        <v>-6.1442559262658847E-8</v>
      </c>
      <c r="J4555" s="2">
        <f>RADIANS(CSV[[#This Row],[lat]])-RADIANS(B4554)</f>
        <v>1.0459864266815222E-6</v>
      </c>
      <c r="K4555" s="2">
        <f>RADIANS(CSV[[#This Row],[lon]])</f>
        <v>0.7406577324646304</v>
      </c>
      <c r="L4555" s="2">
        <f>RADIANS(CSV[[#This Row],[lat]])</f>
        <v>-0.11795912531104602</v>
      </c>
      <c r="M4555" s="2">
        <f>SIN(CSV[[#This Row],[dlon]]/2)*SIN(CSV[[#This Row],[dlon]]/2)</f>
        <v>9.4379702218633571E-16</v>
      </c>
      <c r="N4555" s="2">
        <f>SIN(CSV[[#This Row],[dlat]]/2)*SIN(CSV[[#This Row],[dlat]]/2)</f>
        <v>2.7352190120046991E-13</v>
      </c>
      <c r="O4555" s="2">
        <f>COS(RADIANS(CSV[[#This Row],[lat]]))</f>
        <v>0.9930508856906719</v>
      </c>
      <c r="P4555" s="2">
        <f>CSV[[#This Row],[sindlon]]+CSV[[#This Row],[cosradlat]]*O4554*CSV[[#This Row],[sindlat]]</f>
        <v>2.7067740329596353E-13</v>
      </c>
      <c r="Q4555" s="2">
        <f>2*ASIN(SQRT(CSV[[#This Row],[Columna1]]))*6367445</f>
        <v>6.6255387566109265</v>
      </c>
      <c r="R4555" s="2" t="e" vm="1">
        <f ca="1">_xlfn.CONCAT(CSV[[#This Row],[lon]],",",CSV[[#This Row],[lat]],";",CSV[[#This Row],[alt]])</f>
        <v>#NAME?</v>
      </c>
    </row>
    <row r="4556" spans="1:18" x14ac:dyDescent="0.25">
      <c r="A4556">
        <v>42.436550483107567</v>
      </c>
      <c r="B4556">
        <v>-6.758341770619154</v>
      </c>
      <c r="C4556">
        <v>659.79998779296875</v>
      </c>
      <c r="D4556" s="1">
        <v>42854.463240740741</v>
      </c>
      <c r="E4556" s="1">
        <f>CSV[[#This Row],[Column4]]-D4555</f>
        <v>3.4722223062999547E-5</v>
      </c>
      <c r="F4556">
        <f>CSV[[#This Row],[alt]]-C4555</f>
        <v>-1</v>
      </c>
      <c r="G4556">
        <f>IF(CSV[[#This Row],[Altura]]&gt;0,CSV[[#This Row],[Altura]],0)</f>
        <v>0</v>
      </c>
      <c r="H4556">
        <f>IF(CSV[[#This Row],[Altura]]&lt;=0,CSV[[#This Row],[Altura]],0)</f>
        <v>-1</v>
      </c>
      <c r="I4556" s="2">
        <f>RADIANS(CSV[[#This Row],[lon]])-RADIANS(A4555)</f>
        <v>-2.0334561301460496E-7</v>
      </c>
      <c r="J4556" s="2">
        <f>RADIANS(CSV[[#This Row],[lat]])-RADIANS(B4555)</f>
        <v>3.8094386784065515E-6</v>
      </c>
      <c r="K4556" s="2">
        <f>RADIANS(CSV[[#This Row],[lon]])</f>
        <v>0.74065752911901739</v>
      </c>
      <c r="L4556" s="2">
        <f>RADIANS(CSV[[#This Row],[lat]])</f>
        <v>-0.11795531587236761</v>
      </c>
      <c r="M4556" s="2">
        <f>SIN(CSV[[#This Row],[dlon]]/2)*SIN(CSV[[#This Row],[dlon]]/2)</f>
        <v>1.0337359583071336E-14</v>
      </c>
      <c r="N4556" s="2">
        <f>SIN(CSV[[#This Row],[dlat]]/2)*SIN(CSV[[#This Row],[dlat]]/2)</f>
        <v>3.627955761130576E-12</v>
      </c>
      <c r="O4556" s="2">
        <f>COS(RADIANS(CSV[[#This Row],[lat]]))</f>
        <v>0.99305133400015777</v>
      </c>
      <c r="P4556" s="2">
        <f>CSV[[#This Row],[sindlon]]+CSV[[#This Row],[cosradlat]]*O4555*CSV[[#This Row],[sindlat]]</f>
        <v>3.5880477719435702E-12</v>
      </c>
      <c r="Q4556" s="2">
        <f>2*ASIN(SQRT(CSV[[#This Row],[Columna1]]))*6367445</f>
        <v>24.122610604476982</v>
      </c>
      <c r="R4556" s="2" t="e" vm="1">
        <f ca="1">_xlfn.CONCAT(CSV[[#This Row],[lon]],",",CSV[[#This Row],[lat]],";",CSV[[#This Row],[alt]])</f>
        <v>#NAME?</v>
      </c>
    </row>
    <row r="4557" spans="1:18" x14ac:dyDescent="0.25">
      <c r="A4557">
        <v>42.436562469229102</v>
      </c>
      <c r="B4557">
        <v>-6.7582554370164871</v>
      </c>
      <c r="C4557">
        <v>659.4000244140625</v>
      </c>
      <c r="D4557" s="1">
        <v>42854.463252314818</v>
      </c>
      <c r="E4557" s="1">
        <f>CSV[[#This Row],[Column4]]-D4556</f>
        <v>1.1574076779652387E-5</v>
      </c>
      <c r="F4557">
        <f>CSV[[#This Row],[alt]]-C4556</f>
        <v>-0.39996337890625</v>
      </c>
      <c r="G4557">
        <f>IF(CSV[[#This Row],[Altura]]&gt;0,CSV[[#This Row],[Altura]],0)</f>
        <v>0</v>
      </c>
      <c r="H4557">
        <f>IF(CSV[[#This Row],[Altura]]&lt;=0,CSV[[#This Row],[Altura]],0)</f>
        <v>-0.39996337890625</v>
      </c>
      <c r="I4557" s="2">
        <f>RADIANS(CSV[[#This Row],[lon]])-RADIANS(A4556)</f>
        <v>2.0919728527246662E-7</v>
      </c>
      <c r="J4557" s="2">
        <f>RADIANS(CSV[[#This Row],[lat]])-RADIANS(B4556)</f>
        <v>1.5068056216510639E-6</v>
      </c>
      <c r="K4557" s="2">
        <f>RADIANS(CSV[[#This Row],[lon]])</f>
        <v>0.74065773831630266</v>
      </c>
      <c r="L4557" s="2">
        <f>RADIANS(CSV[[#This Row],[lat]])</f>
        <v>-0.11795380906674596</v>
      </c>
      <c r="M4557" s="2">
        <f>SIN(CSV[[#This Row],[dlon]]/2)*SIN(CSV[[#This Row],[dlon]]/2)</f>
        <v>1.0940876041342405E-14</v>
      </c>
      <c r="N4557" s="2">
        <f>SIN(CSV[[#This Row],[dlat]]/2)*SIN(CSV[[#This Row],[dlat]]/2)</f>
        <v>5.6761579535970494E-13</v>
      </c>
      <c r="O4557" s="2">
        <f>COS(RADIANS(CSV[[#This Row],[lat]]))</f>
        <v>0.99305151132289704</v>
      </c>
      <c r="P4557" s="2">
        <f>CSV[[#This Row],[sindlon]]+CSV[[#This Row],[cosradlat]]*O4556*CSV[[#This Row],[sindlat]]</f>
        <v>5.7069583293435632E-13</v>
      </c>
      <c r="Q4557" s="2">
        <f>2*ASIN(SQRT(CSV[[#This Row],[Columna1]]))*6367445</f>
        <v>9.6204978914952335</v>
      </c>
      <c r="R4557" s="2" t="e" vm="1">
        <f ca="1">_xlfn.CONCAT(CSV[[#This Row],[lon]],",",CSV[[#This Row],[lat]],";",CSV[[#This Row],[alt]])</f>
        <v>#NAME?</v>
      </c>
    </row>
    <row r="4558" spans="1:18" x14ac:dyDescent="0.25">
      <c r="A4558">
        <v>42.436590464785695</v>
      </c>
      <c r="B4558">
        <v>-6.7581592965871096</v>
      </c>
      <c r="C4558">
        <v>659</v>
      </c>
      <c r="D4558" s="1">
        <v>42854.463263888887</v>
      </c>
      <c r="E4558" s="1">
        <f>CSV[[#This Row],[Column4]]-D4557</f>
        <v>1.1574069503694773E-5</v>
      </c>
      <c r="F4558">
        <f>CSV[[#This Row],[alt]]-C4557</f>
        <v>-0.4000244140625</v>
      </c>
      <c r="G4558">
        <f>IF(CSV[[#This Row],[Altura]]&gt;0,CSV[[#This Row],[Altura]],0)</f>
        <v>0</v>
      </c>
      <c r="H4558">
        <f>IF(CSV[[#This Row],[Altura]]&lt;=0,CSV[[#This Row],[Altura]],0)</f>
        <v>-0.4000244140625</v>
      </c>
      <c r="I4558" s="2">
        <f>RADIANS(CSV[[#This Row],[lon]])-RADIANS(A4557)</f>
        <v>4.8861463852745146E-7</v>
      </c>
      <c r="J4558" s="2">
        <f>RADIANS(CSV[[#This Row],[lat]])-RADIANS(B4557)</f>
        <v>1.6779670369143629E-6</v>
      </c>
      <c r="K4558" s="2">
        <f>RADIANS(CSV[[#This Row],[lon]])</f>
        <v>0.74065822693094119</v>
      </c>
      <c r="L4558" s="2">
        <f>RADIANS(CSV[[#This Row],[lat]])</f>
        <v>-0.11795213109970905</v>
      </c>
      <c r="M4558" s="2">
        <f>SIN(CSV[[#This Row],[dlon]]/2)*SIN(CSV[[#This Row],[dlon]]/2)</f>
        <v>5.9686066245826827E-14</v>
      </c>
      <c r="N4558" s="2">
        <f>SIN(CSV[[#This Row],[dlat]]/2)*SIN(CSV[[#This Row],[dlat]]/2)</f>
        <v>7.038933442426265E-13</v>
      </c>
      <c r="O4558" s="2">
        <f>COS(RADIANS(CSV[[#This Row],[lat]]))</f>
        <v>0.99305170878546878</v>
      </c>
      <c r="P4558" s="2">
        <f>CSV[[#This Row],[sindlon]]+CSV[[#This Row],[cosradlat]]*O4557*CSV[[#This Row],[sindlat]]</f>
        <v>7.5383154367344602E-13</v>
      </c>
      <c r="Q4558" s="2">
        <f>2*ASIN(SQRT(CSV[[#This Row],[Columna1]]))*6367445</f>
        <v>11.056873760895208</v>
      </c>
      <c r="R4558" s="2" t="e" vm="1">
        <f ca="1">_xlfn.CONCAT(CSV[[#This Row],[lon]],",",CSV[[#This Row],[lat]],";",CSV[[#This Row],[alt]])</f>
        <v>#NAME?</v>
      </c>
    </row>
    <row r="4559" spans="1:18" x14ac:dyDescent="0.25">
      <c r="A4559">
        <v>42.436631200835109</v>
      </c>
      <c r="B4559">
        <v>-6.7580543551594019</v>
      </c>
      <c r="C4559">
        <v>657.79998779296875</v>
      </c>
      <c r="D4559" s="1">
        <v>42854.463275462964</v>
      </c>
      <c r="E4559" s="1">
        <f>CSV[[#This Row],[Column4]]-D4558</f>
        <v>1.1574076779652387E-5</v>
      </c>
      <c r="F4559">
        <f>CSV[[#This Row],[alt]]-C4558</f>
        <v>-1.20001220703125</v>
      </c>
      <c r="G4559">
        <f>IF(CSV[[#This Row],[Altura]]&gt;0,CSV[[#This Row],[Altura]],0)</f>
        <v>0</v>
      </c>
      <c r="H4559">
        <f>IF(CSV[[#This Row],[Altura]]&lt;=0,CSV[[#This Row],[Altura]],0)</f>
        <v>-1.20001220703125</v>
      </c>
      <c r="I4559" s="2">
        <f>RADIANS(CSV[[#This Row],[lon]])-RADIANS(A4558)</f>
        <v>7.1097818643561794E-7</v>
      </c>
      <c r="J4559" s="2">
        <f>RADIANS(CSV[[#This Row],[lat]])-RADIANS(B4558)</f>
        <v>1.8315734352514212E-6</v>
      </c>
      <c r="K4559" s="2">
        <f>RADIANS(CSV[[#This Row],[lon]])</f>
        <v>0.74065893790912762</v>
      </c>
      <c r="L4559" s="2">
        <f>RADIANS(CSV[[#This Row],[lat]])</f>
        <v>-0.1179502995262738</v>
      </c>
      <c r="M4559" s="2">
        <f>SIN(CSV[[#This Row],[dlon]]/2)*SIN(CSV[[#This Row],[dlon]]/2)</f>
        <v>1.2637249539681476E-13</v>
      </c>
      <c r="N4559" s="2">
        <f>SIN(CSV[[#This Row],[dlat]]/2)*SIN(CSV[[#This Row],[dlat]]/2)</f>
        <v>8.3866531217943855E-13</v>
      </c>
      <c r="O4559" s="2">
        <f>COS(RADIANS(CSV[[#This Row],[lat]]))</f>
        <v>0.99305192432119593</v>
      </c>
      <c r="P4559" s="2">
        <f>CSV[[#This Row],[sindlon]]+CSV[[#This Row],[cosradlat]]*O4558*CSV[[#This Row],[sindlat]]</f>
        <v>9.5342389515511775E-13</v>
      </c>
      <c r="Q4559" s="2">
        <f>2*ASIN(SQRT(CSV[[#This Row],[Columna1]]))*6367445</f>
        <v>12.43478309583613</v>
      </c>
      <c r="R4559" s="2" t="e" vm="1">
        <f ca="1">_xlfn.CONCAT(CSV[[#This Row],[lon]],",",CSV[[#This Row],[lat]],";",CSV[[#This Row],[alt]])</f>
        <v>#NAME?</v>
      </c>
    </row>
    <row r="4560" spans="1:18" x14ac:dyDescent="0.25">
      <c r="A4560">
        <v>42.436676463112235</v>
      </c>
      <c r="B4560">
        <v>-6.757943881675601</v>
      </c>
      <c r="C4560">
        <v>656.20001220703125</v>
      </c>
      <c r="D4560" s="1">
        <v>42854.463287037041</v>
      </c>
      <c r="E4560" s="1">
        <f>CSV[[#This Row],[Column4]]-D4559</f>
        <v>1.1574076779652387E-5</v>
      </c>
      <c r="F4560">
        <f>CSV[[#This Row],[alt]]-C4559</f>
        <v>-1.5999755859375</v>
      </c>
      <c r="G4560">
        <f>IF(CSV[[#This Row],[Altura]]&gt;0,CSV[[#This Row],[Altura]],0)</f>
        <v>0</v>
      </c>
      <c r="H4560">
        <f>IF(CSV[[#This Row],[Altura]]&lt;=0,CSV[[#This Row],[Altura]],0)</f>
        <v>-1.5999755859375</v>
      </c>
      <c r="I4560" s="2">
        <f>RADIANS(CSV[[#This Row],[lon]])-RADIANS(A4559)</f>
        <v>7.8997576280492865E-7</v>
      </c>
      <c r="J4560" s="2">
        <f>RADIANS(CSV[[#This Row],[lat]])-RADIANS(B4559)</f>
        <v>1.9281260284775836E-6</v>
      </c>
      <c r="K4560" s="2">
        <f>RADIANS(CSV[[#This Row],[lon]])</f>
        <v>0.74065972788489043</v>
      </c>
      <c r="L4560" s="2">
        <f>RADIANS(CSV[[#This Row],[lat]])</f>
        <v>-0.11794837140024532</v>
      </c>
      <c r="M4560" s="2">
        <f>SIN(CSV[[#This Row],[dlon]]/2)*SIN(CSV[[#This Row],[dlon]]/2)</f>
        <v>1.5601542645479912E-13</v>
      </c>
      <c r="N4560" s="2">
        <f>SIN(CSV[[#This Row],[dlat]]/2)*SIN(CSV[[#This Row],[dlat]]/2)</f>
        <v>9.2941749542289712E-13</v>
      </c>
      <c r="O4560" s="2">
        <f>COS(RADIANS(CSV[[#This Row],[lat]]))</f>
        <v>0.99305215121543078</v>
      </c>
      <c r="P4560" s="2">
        <f>CSV[[#This Row],[sindlon]]+CSV[[#This Row],[cosradlat]]*O4559*CSV[[#This Row],[sindlat]]</f>
        <v>1.0725626734330505E-12</v>
      </c>
      <c r="Q4560" s="2">
        <f>2*ASIN(SQRT(CSV[[#This Row],[Columna1]]))*6367445</f>
        <v>13.188838111000214</v>
      </c>
      <c r="R4560" s="2" t="e" vm="1">
        <f ca="1">_xlfn.CONCAT(CSV[[#This Row],[lon]],",",CSV[[#This Row],[lat]],";",CSV[[#This Row],[alt]])</f>
        <v>#NAME?</v>
      </c>
    </row>
    <row r="4561" spans="1:18" x14ac:dyDescent="0.25">
      <c r="A4561">
        <v>42.436721138656139</v>
      </c>
      <c r="B4561">
        <v>-6.7578295525163412</v>
      </c>
      <c r="C4561">
        <v>654.79998779296875</v>
      </c>
      <c r="D4561" s="1">
        <v>42854.46329861111</v>
      </c>
      <c r="E4561" s="1">
        <f>CSV[[#This Row],[Column4]]-D4560</f>
        <v>1.1574069503694773E-5</v>
      </c>
      <c r="F4561">
        <f>CSV[[#This Row],[alt]]-C4560</f>
        <v>-1.4000244140625</v>
      </c>
      <c r="G4561">
        <f>IF(CSV[[#This Row],[Altura]]&gt;0,CSV[[#This Row],[Altura]],0)</f>
        <v>0</v>
      </c>
      <c r="H4561">
        <f>IF(CSV[[#This Row],[Altura]]&lt;=0,CSV[[#This Row],[Altura]],0)</f>
        <v>-1.4000244140625</v>
      </c>
      <c r="I4561" s="2">
        <f>RADIANS(CSV[[#This Row],[lon]])-RADIANS(A4560)</f>
        <v>7.7973533629815961E-7</v>
      </c>
      <c r="J4561" s="2">
        <f>RADIANS(CSV[[#This Row],[lat]])-RADIANS(B4560)</f>
        <v>1.9954202601091264E-6</v>
      </c>
      <c r="K4561" s="2">
        <f>RADIANS(CSV[[#This Row],[lon]])</f>
        <v>0.74066050762022673</v>
      </c>
      <c r="L4561" s="2">
        <f>RADIANS(CSV[[#This Row],[lat]])</f>
        <v>-0.11794637597998521</v>
      </c>
      <c r="M4561" s="2">
        <f>SIN(CSV[[#This Row],[dlon]]/2)*SIN(CSV[[#This Row],[dlon]]/2)</f>
        <v>1.519967986679933E-13</v>
      </c>
      <c r="N4561" s="2">
        <f>SIN(CSV[[#This Row],[dlat]]/2)*SIN(CSV[[#This Row],[dlat]]/2)</f>
        <v>9.9542550361316304E-13</v>
      </c>
      <c r="O4561" s="2">
        <f>COS(RADIANS(CSV[[#This Row],[lat]]))</f>
        <v>0.99305238602469681</v>
      </c>
      <c r="P4561" s="2">
        <f>CSV[[#This Row],[sindlon]]+CSV[[#This Row],[cosradlat]]*O4560*CSV[[#This Row],[sindlat]]</f>
        <v>1.1336384544214027E-12</v>
      </c>
      <c r="Q4561" s="2">
        <f>2*ASIN(SQRT(CSV[[#This Row],[Columna1]]))*6367445</f>
        <v>13.559150545135344</v>
      </c>
      <c r="R4561" s="2" t="e" vm="1">
        <f ca="1">_xlfn.CONCAT(CSV[[#This Row],[lon]],",",CSV[[#This Row],[lat]],";",CSV[[#This Row],[alt]])</f>
        <v>#NAME?</v>
      </c>
    </row>
    <row r="4562" spans="1:18" x14ac:dyDescent="0.25">
      <c r="A4562">
        <v>42.436763215810061</v>
      </c>
      <c r="B4562">
        <v>-6.757713882252574</v>
      </c>
      <c r="C4562">
        <v>653.5999755859375</v>
      </c>
      <c r="D4562" s="1">
        <v>42854.463310185187</v>
      </c>
      <c r="E4562" s="1">
        <f>CSV[[#This Row],[Column4]]-D4561</f>
        <v>1.1574076779652387E-5</v>
      </c>
      <c r="F4562">
        <f>CSV[[#This Row],[alt]]-C4561</f>
        <v>-1.20001220703125</v>
      </c>
      <c r="G4562">
        <f>IF(CSV[[#This Row],[Altura]]&gt;0,CSV[[#This Row],[Altura]],0)</f>
        <v>0</v>
      </c>
      <c r="H4562">
        <f>IF(CSV[[#This Row],[Altura]]&lt;=0,CSV[[#This Row],[Altura]],0)</f>
        <v>-1.20001220703125</v>
      </c>
      <c r="I4562" s="2">
        <f>RADIANS(CSV[[#This Row],[lon]])-RADIANS(A4561)</f>
        <v>7.3438487580013145E-7</v>
      </c>
      <c r="J4562" s="2">
        <f>RADIANS(CSV[[#This Row],[lat]])-RADIANS(B4561)</f>
        <v>2.0188269493903732E-6</v>
      </c>
      <c r="K4562" s="2">
        <f>RADIANS(CSV[[#This Row],[lon]])</f>
        <v>0.74066124200510253</v>
      </c>
      <c r="L4562" s="2">
        <f>RADIANS(CSV[[#This Row],[lat]])</f>
        <v>-0.11794435715303582</v>
      </c>
      <c r="M4562" s="2">
        <f>SIN(CSV[[#This Row],[dlon]]/2)*SIN(CSV[[#This Row],[dlon]]/2)</f>
        <v>1.3483028645098757E-13</v>
      </c>
      <c r="N4562" s="2">
        <f>SIN(CSV[[#This Row],[dlat]]/2)*SIN(CSV[[#This Row],[dlat]]/2)</f>
        <v>1.0189155628958642E-12</v>
      </c>
      <c r="O4562" s="2">
        <f>COS(RADIANS(CSV[[#This Row],[lat]]))</f>
        <v>0.99305262358429991</v>
      </c>
      <c r="P4562" s="2">
        <f>CSV[[#This Row],[sindlon]]+CSV[[#This Row],[cosradlat]]*O4561*CSV[[#This Row],[sindlat]]</f>
        <v>1.1396372080911635E-12</v>
      </c>
      <c r="Q4562" s="2">
        <f>2*ASIN(SQRT(CSV[[#This Row],[Columna1]]))*6367445</f>
        <v>13.59497796684094</v>
      </c>
      <c r="R4562" s="2" t="e" vm="1">
        <f ca="1">_xlfn.CONCAT(CSV[[#This Row],[lon]],",",CSV[[#This Row],[lat]],";",CSV[[#This Row],[alt]])</f>
        <v>#NAME?</v>
      </c>
    </row>
    <row r="4563" spans="1:18" x14ac:dyDescent="0.25">
      <c r="A4563">
        <v>42.436799760907888</v>
      </c>
      <c r="B4563">
        <v>-6.757601061835885</v>
      </c>
      <c r="C4563">
        <v>652.4000244140625</v>
      </c>
      <c r="D4563" s="1">
        <v>42854.463321759256</v>
      </c>
      <c r="E4563" s="1">
        <f>CSV[[#This Row],[Column4]]-D4562</f>
        <v>1.1574069503694773E-5</v>
      </c>
      <c r="F4563">
        <f>CSV[[#This Row],[alt]]-C4562</f>
        <v>-1.199951171875</v>
      </c>
      <c r="G4563">
        <f>IF(CSV[[#This Row],[Altura]]&gt;0,CSV[[#This Row],[Altura]],0)</f>
        <v>0</v>
      </c>
      <c r="H4563">
        <f>IF(CSV[[#This Row],[Altura]]&lt;=0,CSV[[#This Row],[Altura]],0)</f>
        <v>-1.199951171875</v>
      </c>
      <c r="I4563" s="2">
        <f>RADIANS(CSV[[#This Row],[lon]])-RADIANS(A4562)</f>
        <v>6.3783228254621349E-7</v>
      </c>
      <c r="J4563" s="2">
        <f>RADIANS(CSV[[#This Row],[lat]])-RADIANS(B4562)</f>
        <v>1.9690877346989488E-6</v>
      </c>
      <c r="K4563" s="2">
        <f>RADIANS(CSV[[#This Row],[lon]])</f>
        <v>0.74066187983738507</v>
      </c>
      <c r="L4563" s="2">
        <f>RADIANS(CSV[[#This Row],[lat]])</f>
        <v>-0.11794238806530112</v>
      </c>
      <c r="M4563" s="2">
        <f>SIN(CSV[[#This Row],[dlon]]/2)*SIN(CSV[[#This Row],[dlon]]/2)</f>
        <v>1.0170750516452473E-13</v>
      </c>
      <c r="N4563" s="2">
        <f>SIN(CSV[[#This Row],[dlat]]/2)*SIN(CSV[[#This Row],[dlat]]/2)</f>
        <v>9.6932662673514638E-13</v>
      </c>
      <c r="O4563" s="2">
        <f>COS(RADIANS(CSV[[#This Row],[lat]]))</f>
        <v>0.9930528552870862</v>
      </c>
      <c r="P4563" s="2">
        <f>CSV[[#This Row],[sindlon]]+CSV[[#This Row],[cosradlat]]*O4562*CSV[[#This Row],[sindlat]]</f>
        <v>1.05761258660045E-12</v>
      </c>
      <c r="Q4563" s="2">
        <f>2*ASIN(SQRT(CSV[[#This Row],[Columna1]]))*6367445</f>
        <v>13.096598190269361</v>
      </c>
      <c r="R4563" s="2" t="e" vm="1">
        <f ca="1">_xlfn.CONCAT(CSV[[#This Row],[lon]],",",CSV[[#This Row],[lat]],";",CSV[[#This Row],[alt]])</f>
        <v>#NAME?</v>
      </c>
    </row>
    <row r="4564" spans="1:18" x14ac:dyDescent="0.25">
      <c r="A4564">
        <v>42.436853153631091</v>
      </c>
      <c r="B4564">
        <v>-6.7573867365717888</v>
      </c>
      <c r="C4564">
        <v>651.5999755859375</v>
      </c>
      <c r="D4564" s="1">
        <v>42854.46334490741</v>
      </c>
      <c r="E4564" s="1">
        <f>CSV[[#This Row],[Column4]]-D4563</f>
        <v>2.3148153559304774E-5</v>
      </c>
      <c r="F4564">
        <f>CSV[[#This Row],[alt]]-C4563</f>
        <v>-0.800048828125</v>
      </c>
      <c r="G4564">
        <f>IF(CSV[[#This Row],[Altura]]&gt;0,CSV[[#This Row],[Altura]],0)</f>
        <v>0</v>
      </c>
      <c r="H4564">
        <f>IF(CSV[[#This Row],[Altura]]&lt;=0,CSV[[#This Row],[Altura]],0)</f>
        <v>-0.800048828125</v>
      </c>
      <c r="I4564" s="2">
        <f>RADIANS(CSV[[#This Row],[lon]])-RADIANS(A4563)</f>
        <v>9.3187881644585246E-7</v>
      </c>
      <c r="J4564" s="2">
        <f>RADIANS(CSV[[#This Row],[lat]])-RADIANS(B4563)</f>
        <v>3.7406815286827877E-6</v>
      </c>
      <c r="K4564" s="2">
        <f>RADIANS(CSV[[#This Row],[lon]])</f>
        <v>0.74066281171620152</v>
      </c>
      <c r="L4564" s="2">
        <f>RADIANS(CSV[[#This Row],[lat]])</f>
        <v>-0.11793864738377244</v>
      </c>
      <c r="M4564" s="2">
        <f>SIN(CSV[[#This Row],[dlon]]/2)*SIN(CSV[[#This Row],[dlon]]/2)</f>
        <v>2.17099532135115E-13</v>
      </c>
      <c r="N4564" s="2">
        <f>SIN(CSV[[#This Row],[dlat]]/2)*SIN(CSV[[#This Row],[dlat]]/2)</f>
        <v>3.4981745747530701E-12</v>
      </c>
      <c r="O4564" s="2">
        <f>COS(RADIANS(CSV[[#This Row],[lat]]))</f>
        <v>0.99305329544291854</v>
      </c>
      <c r="P4564" s="2">
        <f>CSV[[#This Row],[sindlon]]+CSV[[#This Row],[cosradlat]]*O4563*CSV[[#This Row],[sindlat]]</f>
        <v>3.666839817698274E-12</v>
      </c>
      <c r="Q4564" s="2">
        <f>2*ASIN(SQRT(CSV[[#This Row],[Columna1]]))*6367445</f>
        <v>24.38603357114977</v>
      </c>
      <c r="R4564" s="2" t="e" vm="1">
        <f ca="1">_xlfn.CONCAT(CSV[[#This Row],[lon]],",",CSV[[#This Row],[lat]],";",CSV[[#This Row],[alt]])</f>
        <v>#NAME?</v>
      </c>
    </row>
    <row r="4565" spans="1:18" x14ac:dyDescent="0.25">
      <c r="A4565">
        <v>42.436898499727249</v>
      </c>
      <c r="B4565">
        <v>-6.7569098062813282</v>
      </c>
      <c r="C4565">
        <v>653.20001220703125</v>
      </c>
      <c r="D4565" s="1">
        <v>42854.463402777779</v>
      </c>
      <c r="E4565" s="1">
        <f>CSV[[#This Row],[Column4]]-D4564</f>
        <v>5.7870369346346706E-5</v>
      </c>
      <c r="F4565">
        <f>CSV[[#This Row],[alt]]-C4564</f>
        <v>1.60003662109375</v>
      </c>
      <c r="G4565">
        <f>IF(CSV[[#This Row],[Altura]]&gt;0,CSV[[#This Row],[Altura]],0)</f>
        <v>1.60003662109375</v>
      </c>
      <c r="H4565">
        <f>IF(CSV[[#This Row],[Altura]]&lt;=0,CSV[[#This Row],[Altura]],0)</f>
        <v>0</v>
      </c>
      <c r="I4565" s="2">
        <f>RADIANS(CSV[[#This Row],[lon]])-RADIANS(A4564)</f>
        <v>7.9143868092490521E-7</v>
      </c>
      <c r="J4565" s="2">
        <f>RADIANS(CSV[[#This Row],[lat]])-RADIANS(B4564)</f>
        <v>8.3240038710324926E-6</v>
      </c>
      <c r="K4565" s="2">
        <f>RADIANS(CSV[[#This Row],[lon]])</f>
        <v>0.74066360315488244</v>
      </c>
      <c r="L4565" s="2">
        <f>RADIANS(CSV[[#This Row],[lat]])</f>
        <v>-0.11793032337990141</v>
      </c>
      <c r="M4565" s="2">
        <f>SIN(CSV[[#This Row],[dlon]]/2)*SIN(CSV[[#This Row],[dlon]]/2)</f>
        <v>1.5659379641603031E-13</v>
      </c>
      <c r="N4565" s="2">
        <f>SIN(CSV[[#This Row],[dlat]]/2)*SIN(CSV[[#This Row],[dlat]]/2)</f>
        <v>1.732226011114096E-11</v>
      </c>
      <c r="O4565" s="2">
        <f>COS(RADIANS(CSV[[#This Row],[lat]]))</f>
        <v>0.99305427485597386</v>
      </c>
      <c r="P4565" s="2">
        <f>CSV[[#This Row],[sindlon]]+CSV[[#This Row],[cosradlat]]*O4564*CSV[[#This Row],[sindlat]]</f>
        <v>1.7239041424025641E-11</v>
      </c>
      <c r="Q4565" s="2">
        <f>2*ASIN(SQRT(CSV[[#This Row],[Columna1]]))*6367445</f>
        <v>52.875167314487996</v>
      </c>
      <c r="R4565" s="2" t="e" vm="1">
        <f ca="1">_xlfn.CONCAT(CSV[[#This Row],[lon]],",",CSV[[#This Row],[lat]],";",CSV[[#This Row],[alt]])</f>
        <v>#NAME?</v>
      </c>
    </row>
    <row r="4566" spans="1:18" x14ac:dyDescent="0.25">
      <c r="A4566">
        <v>42.43690780363977</v>
      </c>
      <c r="B4566">
        <v>-6.7568220477551222</v>
      </c>
      <c r="C4566">
        <v>653.5999755859375</v>
      </c>
      <c r="D4566" s="1">
        <v>42854.463414351849</v>
      </c>
      <c r="E4566" s="1">
        <f>CSV[[#This Row],[Column4]]-D4565</f>
        <v>1.1574069503694773E-5</v>
      </c>
      <c r="F4566">
        <f>CSV[[#This Row],[alt]]-C4565</f>
        <v>0.39996337890625</v>
      </c>
      <c r="G4566">
        <f>IF(CSV[[#This Row],[Altura]]&gt;0,CSV[[#This Row],[Altura]],0)</f>
        <v>0.39996337890625</v>
      </c>
      <c r="H4566">
        <f>IF(CSV[[#This Row],[Altura]]&lt;=0,CSV[[#This Row],[Altura]],0)</f>
        <v>0</v>
      </c>
      <c r="I4566" s="2">
        <f>RADIANS(CSV[[#This Row],[lon]])-RADIANS(A4565)</f>
        <v>1.623839067654842E-7</v>
      </c>
      <c r="J4566" s="2">
        <f>RADIANS(CSV[[#This Row],[lat]])-RADIANS(B4565)</f>
        <v>1.5316752289967761E-6</v>
      </c>
      <c r="K4566" s="2">
        <f>RADIANS(CSV[[#This Row],[lon]])</f>
        <v>0.74066376553878921</v>
      </c>
      <c r="L4566" s="2">
        <f>RADIANS(CSV[[#This Row],[lat]])</f>
        <v>-0.11792879170467241</v>
      </c>
      <c r="M4566" s="2">
        <f>SIN(CSV[[#This Row],[dlon]]/2)*SIN(CSV[[#This Row],[dlon]]/2)</f>
        <v>6.5921332941053508E-15</v>
      </c>
      <c r="N4566" s="2">
        <f>SIN(CSV[[#This Row],[dlat]]/2)*SIN(CSV[[#This Row],[dlat]]/2)</f>
        <v>5.8650725178046701E-13</v>
      </c>
      <c r="O4566" s="2">
        <f>COS(RADIANS(CSV[[#This Row],[lat]]))</f>
        <v>0.99305445506736578</v>
      </c>
      <c r="P4566" s="2">
        <f>CSV[[#This Row],[sindlon]]+CSV[[#This Row],[cosradlat]]*O4565*CSV[[#This Row],[sindlat]]</f>
        <v>5.8498034863073386E-13</v>
      </c>
      <c r="Q4566" s="2">
        <f>2*ASIN(SQRT(CSV[[#This Row],[Columna1]]))*6367445</f>
        <v>9.7401542918562036</v>
      </c>
      <c r="R4566" s="2" t="e" vm="1">
        <f ca="1">_xlfn.CONCAT(CSV[[#This Row],[lon]],",",CSV[[#This Row],[lat]],";",CSV[[#This Row],[alt]])</f>
        <v>#NAME?</v>
      </c>
    </row>
    <row r="4567" spans="1:18" x14ac:dyDescent="0.25">
      <c r="A4567">
        <v>42.436928506940603</v>
      </c>
      <c r="B4567">
        <v>-6.7566491290926933</v>
      </c>
      <c r="C4567">
        <v>655.20001220703125</v>
      </c>
      <c r="D4567" s="1">
        <v>42854.463437500002</v>
      </c>
      <c r="E4567" s="1">
        <f>CSV[[#This Row],[Column4]]-D4566</f>
        <v>2.3148153559304774E-5</v>
      </c>
      <c r="F4567">
        <f>CSV[[#This Row],[alt]]-C4566</f>
        <v>1.60003662109375</v>
      </c>
      <c r="G4567">
        <f>IF(CSV[[#This Row],[Altura]]&gt;0,CSV[[#This Row],[Altura]],0)</f>
        <v>1.60003662109375</v>
      </c>
      <c r="H4567">
        <f>IF(CSV[[#This Row],[Altura]]&lt;=0,CSV[[#This Row],[Altura]],0)</f>
        <v>0</v>
      </c>
      <c r="I4567" s="2">
        <f>RADIANS(CSV[[#This Row],[lon]])-RADIANS(A4566)</f>
        <v>3.6134076564220408E-7</v>
      </c>
      <c r="J4567" s="2">
        <f>RADIANS(CSV[[#This Row],[lat]])-RADIANS(B4566)</f>
        <v>3.0179999975232796E-6</v>
      </c>
      <c r="K4567" s="2">
        <f>RADIANS(CSV[[#This Row],[lon]])</f>
        <v>0.74066412687955485</v>
      </c>
      <c r="L4567" s="2">
        <f>RADIANS(CSV[[#This Row],[lat]])</f>
        <v>-0.11792577370467489</v>
      </c>
      <c r="M4567" s="2">
        <f>SIN(CSV[[#This Row],[dlon]]/2)*SIN(CSV[[#This Row],[dlon]]/2)</f>
        <v>3.2641787228723208E-14</v>
      </c>
      <c r="N4567" s="2">
        <f>SIN(CSV[[#This Row],[dlat]]/2)*SIN(CSV[[#This Row],[dlat]]/2)</f>
        <v>2.2770809962609009E-12</v>
      </c>
      <c r="O4567" s="2">
        <f>COS(RADIANS(CSV[[#This Row],[lat]]))</f>
        <v>0.99305481014755992</v>
      </c>
      <c r="P4567" s="2">
        <f>CSV[[#This Row],[sindlon]]+CSV[[#This Row],[cosradlat]]*O4566*CSV[[#This Row],[sindlat]]</f>
        <v>2.2782022974114181E-12</v>
      </c>
      <c r="Q4567" s="2">
        <f>2*ASIN(SQRT(CSV[[#This Row],[Columna1]]))*6367445</f>
        <v>19.221679905205239</v>
      </c>
      <c r="R4567" s="2" t="e" vm="1">
        <f ca="1">_xlfn.CONCAT(CSV[[#This Row],[lon]],",",CSV[[#This Row],[lat]],";",CSV[[#This Row],[alt]])</f>
        <v>#NAME?</v>
      </c>
    </row>
    <row r="4568" spans="1:18" x14ac:dyDescent="0.25">
      <c r="A4568">
        <v>42.436968488618731</v>
      </c>
      <c r="B4568">
        <v>-6.7565079778432846</v>
      </c>
      <c r="C4568">
        <v>656.20001220703125</v>
      </c>
      <c r="D4568" s="1">
        <v>42854.463460648149</v>
      </c>
      <c r="E4568" s="1">
        <f>CSV[[#This Row],[Column4]]-D4567</f>
        <v>2.314814628334716E-5</v>
      </c>
      <c r="F4568">
        <f>CSV[[#This Row],[alt]]-C4567</f>
        <v>1</v>
      </c>
      <c r="G4568">
        <f>IF(CSV[[#This Row],[Altura]]&gt;0,CSV[[#This Row],[Altura]],0)</f>
        <v>1</v>
      </c>
      <c r="H4568">
        <f>IF(CSV[[#This Row],[Altura]]&lt;=0,CSV[[#This Row],[Altura]],0)</f>
        <v>0</v>
      </c>
      <c r="I4568" s="2">
        <f>RADIANS(CSV[[#This Row],[lon]])-RADIANS(A4567)</f>
        <v>6.9781192379991808E-7</v>
      </c>
      <c r="J4568" s="2">
        <f>RADIANS(CSV[[#This Row],[lat]])-RADIANS(B4567)</f>
        <v>2.4635540454842619E-6</v>
      </c>
      <c r="K4568" s="2">
        <f>RADIANS(CSV[[#This Row],[lon]])</f>
        <v>0.74066482469147865</v>
      </c>
      <c r="L4568" s="2">
        <f>RADIANS(CSV[[#This Row],[lat]])</f>
        <v>-0.1179233101506294</v>
      </c>
      <c r="M4568" s="2">
        <f>SIN(CSV[[#This Row],[dlon]]/2)*SIN(CSV[[#This Row],[dlon]]/2)</f>
        <v>1.2173537024933072E-13</v>
      </c>
      <c r="N4568" s="2">
        <f>SIN(CSV[[#This Row],[dlat]]/2)*SIN(CSV[[#This Row],[dlat]]/2)</f>
        <v>1.5172746337547008E-12</v>
      </c>
      <c r="O4568" s="2">
        <f>COS(RADIANS(CSV[[#This Row],[lat]]))</f>
        <v>0.99305509998818731</v>
      </c>
      <c r="P4568" s="2">
        <f>CSV[[#This Row],[sindlon]]+CSV[[#This Row],[cosradlat]]*O4567*CSV[[#This Row],[sindlat]]</f>
        <v>1.6180081066846824E-12</v>
      </c>
      <c r="Q4568" s="2">
        <f>2*ASIN(SQRT(CSV[[#This Row],[Columna1]]))*6367445</f>
        <v>16.198900754074415</v>
      </c>
      <c r="R4568" s="2" t="e" vm="1">
        <f ca="1">_xlfn.CONCAT(CSV[[#This Row],[lon]],",",CSV[[#This Row],[lat]],";",CSV[[#This Row],[alt]])</f>
        <v>#NAME?</v>
      </c>
    </row>
    <row r="4569" spans="1:18" x14ac:dyDescent="0.25">
      <c r="A4569">
        <v>42.437010230496526</v>
      </c>
      <c r="B4569">
        <v>-6.7563851829618224</v>
      </c>
      <c r="C4569">
        <v>656.79998779296875</v>
      </c>
      <c r="D4569" s="1">
        <v>42854.463483796295</v>
      </c>
      <c r="E4569" s="1">
        <f>CSV[[#This Row],[Column4]]-D4568</f>
        <v>2.314814628334716E-5</v>
      </c>
      <c r="F4569">
        <f>CSV[[#This Row],[alt]]-C4568</f>
        <v>0.5999755859375</v>
      </c>
      <c r="G4569">
        <f>IF(CSV[[#This Row],[Altura]]&gt;0,CSV[[#This Row],[Altura]],0)</f>
        <v>0.5999755859375</v>
      </c>
      <c r="H4569">
        <f>IF(CSV[[#This Row],[Altura]]&lt;=0,CSV[[#This Row],[Altura]],0)</f>
        <v>0</v>
      </c>
      <c r="I4569" s="2">
        <f>RADIANS(CSV[[#This Row],[lon]])-RADIANS(A4568)</f>
        <v>7.285332034312475E-7</v>
      </c>
      <c r="J4569" s="2">
        <f>RADIANS(CSV[[#This Row],[lat]])-RADIANS(B4568)</f>
        <v>2.1431749861050564E-6</v>
      </c>
      <c r="K4569" s="2">
        <f>RADIANS(CSV[[#This Row],[lon]])</f>
        <v>0.74066555322468208</v>
      </c>
      <c r="L4569" s="2">
        <f>RADIANS(CSV[[#This Row],[lat]])</f>
        <v>-0.1179211669756433</v>
      </c>
      <c r="M4569" s="2">
        <f>SIN(CSV[[#This Row],[dlon]]/2)*SIN(CSV[[#This Row],[dlon]]/2)</f>
        <v>1.32690157125443E-13</v>
      </c>
      <c r="N4569" s="2">
        <f>SIN(CSV[[#This Row],[dlat]]/2)*SIN(CSV[[#This Row],[dlat]]/2)</f>
        <v>1.1482997552661629E-12</v>
      </c>
      <c r="O4569" s="2">
        <f>COS(RADIANS(CSV[[#This Row],[lat]]))</f>
        <v>0.99305535213086171</v>
      </c>
      <c r="P4569" s="2">
        <f>CSV[[#This Row],[sindlon]]+CSV[[#This Row],[cosradlat]]*O4568*CSV[[#This Row],[sindlat]]</f>
        <v>1.2650959303243728E-12</v>
      </c>
      <c r="Q4569" s="2">
        <f>2*ASIN(SQRT(CSV[[#This Row],[Columna1]]))*6367445</f>
        <v>14.323756428490302</v>
      </c>
      <c r="R4569" s="2" t="e" vm="1">
        <f ca="1">_xlfn.CONCAT(CSV[[#This Row],[lon]],",",CSV[[#This Row],[lat]],";",CSV[[#This Row],[alt]])</f>
        <v>#NAME?</v>
      </c>
    </row>
    <row r="4570" spans="1:18" x14ac:dyDescent="0.25">
      <c r="A4570">
        <v>42.437045685946941</v>
      </c>
      <c r="B4570">
        <v>-6.7562601249665022</v>
      </c>
      <c r="C4570">
        <v>657.4000244140625</v>
      </c>
      <c r="D4570" s="1">
        <v>42854.463506944441</v>
      </c>
      <c r="E4570" s="1">
        <f>CSV[[#This Row],[Column4]]-D4569</f>
        <v>2.314814628334716E-5</v>
      </c>
      <c r="F4570">
        <f>CSV[[#This Row],[alt]]-C4569</f>
        <v>0.60003662109375</v>
      </c>
      <c r="G4570">
        <f>IF(CSV[[#This Row],[Altura]]&gt;0,CSV[[#This Row],[Altura]],0)</f>
        <v>0.60003662109375</v>
      </c>
      <c r="H4570">
        <f>IF(CSV[[#This Row],[Altura]]&lt;=0,CSV[[#This Row],[Altura]],0)</f>
        <v>0</v>
      </c>
      <c r="I4570" s="2">
        <f>RADIANS(CSV[[#This Row],[lon]])-RADIANS(A4569)</f>
        <v>6.1881434754162967E-7</v>
      </c>
      <c r="J4570" s="2">
        <f>RADIANS(CSV[[#This Row],[lat]])-RADIANS(B4569)</f>
        <v>2.1826737742897118E-6</v>
      </c>
      <c r="K4570" s="2">
        <f>RADIANS(CSV[[#This Row],[lon]])</f>
        <v>0.74066617203902962</v>
      </c>
      <c r="L4570" s="2">
        <f>RADIANS(CSV[[#This Row],[lat]])</f>
        <v>-0.11791898430186901</v>
      </c>
      <c r="M4570" s="2">
        <f>SIN(CSV[[#This Row],[dlon]]/2)*SIN(CSV[[#This Row],[dlon]]/2)</f>
        <v>9.5732799180840159E-14</v>
      </c>
      <c r="N4570" s="2">
        <f>SIN(CSV[[#This Row],[dlat]]/2)*SIN(CSV[[#This Row],[dlat]]/2)</f>
        <v>1.191016201242551E-12</v>
      </c>
      <c r="O4570" s="2">
        <f>COS(RADIANS(CSV[[#This Row],[lat]]))</f>
        <v>0.99305560891584599</v>
      </c>
      <c r="P4570" s="2">
        <f>CSV[[#This Row],[sindlon]]+CSV[[#This Row],[cosradlat]]*O4569*CSV[[#This Row],[sindlat]]</f>
        <v>1.2702643683753954E-12</v>
      </c>
      <c r="Q4570" s="2">
        <f>2*ASIN(SQRT(CSV[[#This Row],[Columna1]]))*6367445</f>
        <v>14.35298582833485</v>
      </c>
      <c r="R4570" s="2" t="e" vm="1">
        <f ca="1">_xlfn.CONCAT(CSV[[#This Row],[lon]],",",CSV[[#This Row],[lat]],";",CSV[[#This Row],[alt]])</f>
        <v>#NAME?</v>
      </c>
    </row>
    <row r="4571" spans="1:18" x14ac:dyDescent="0.25">
      <c r="A4571">
        <v>42.437032526358962</v>
      </c>
      <c r="B4571">
        <v>-6.7560835182666779</v>
      </c>
      <c r="C4571">
        <v>658.20001220703125</v>
      </c>
      <c r="D4571" s="1">
        <v>42854.463541666664</v>
      </c>
      <c r="E4571" s="1">
        <f>CSV[[#This Row],[Column4]]-D4570</f>
        <v>3.4722223062999547E-5</v>
      </c>
      <c r="F4571">
        <f>CSV[[#This Row],[alt]]-C4570</f>
        <v>0.79998779296875</v>
      </c>
      <c r="G4571">
        <f>IF(CSV[[#This Row],[Altura]]&gt;0,CSV[[#This Row],[Altura]],0)</f>
        <v>0.79998779296875</v>
      </c>
      <c r="H4571">
        <f>IF(CSV[[#This Row],[Altura]]&lt;=0,CSV[[#This Row],[Altura]],0)</f>
        <v>0</v>
      </c>
      <c r="I4571" s="2">
        <f>RADIANS(CSV[[#This Row],[lon]])-RADIANS(A4570)</f>
        <v>-2.29678138397027E-7</v>
      </c>
      <c r="J4571" s="2">
        <f>RADIANS(CSV[[#This Row],[lat]])-RADIANS(B4570)</f>
        <v>3.0823683930120138E-6</v>
      </c>
      <c r="K4571" s="2">
        <f>RADIANS(CSV[[#This Row],[lon]])</f>
        <v>0.74066594236089123</v>
      </c>
      <c r="L4571" s="2">
        <f>RADIANS(CSV[[#This Row],[lat]])</f>
        <v>-0.11791590193347599</v>
      </c>
      <c r="M4571" s="2">
        <f>SIN(CSV[[#This Row],[dlon]]/2)*SIN(CSV[[#This Row],[dlon]]/2)</f>
        <v>1.3188011814380914E-14</v>
      </c>
      <c r="N4571" s="2">
        <f>SIN(CSV[[#This Row],[dlat]]/2)*SIN(CSV[[#This Row],[dlat]]/2)</f>
        <v>2.3752487275579858E-12</v>
      </c>
      <c r="O4571" s="2">
        <f>COS(RADIANS(CSV[[#This Row],[lat]]))</f>
        <v>0.99305597153912983</v>
      </c>
      <c r="P4571" s="2">
        <f>CSV[[#This Row],[sindlon]]+CSV[[#This Row],[cosradlat]]*O4570*CSV[[#This Row],[sindlat]]</f>
        <v>2.3555628278815722E-12</v>
      </c>
      <c r="Q4571" s="2">
        <f>2*ASIN(SQRT(CSV[[#This Row],[Columna1]]))*6367445</f>
        <v>19.54530915273271</v>
      </c>
      <c r="R4571" s="2" t="e" vm="1">
        <f ca="1">_xlfn.CONCAT(CSV[[#This Row],[lon]],",",CSV[[#This Row],[lat]],";",CSV[[#This Row],[alt]])</f>
        <v>#NAME?</v>
      </c>
    </row>
    <row r="4572" spans="1:18" x14ac:dyDescent="0.25">
      <c r="A4572">
        <v>42.437002435326576</v>
      </c>
      <c r="B4572">
        <v>-6.7560491524636754</v>
      </c>
      <c r="C4572">
        <v>659</v>
      </c>
      <c r="D4572" s="1">
        <v>42854.463553240741</v>
      </c>
      <c r="E4572" s="1">
        <f>CSV[[#This Row],[Column4]]-D4571</f>
        <v>1.1574076779652387E-5</v>
      </c>
      <c r="F4572">
        <f>CSV[[#This Row],[alt]]-C4571</f>
        <v>0.79998779296875</v>
      </c>
      <c r="G4572">
        <f>IF(CSV[[#This Row],[Altura]]&gt;0,CSV[[#This Row],[Altura]],0)</f>
        <v>0.79998779296875</v>
      </c>
      <c r="H4572">
        <f>IF(CSV[[#This Row],[Altura]]&lt;=0,CSV[[#This Row],[Altura]],0)</f>
        <v>0</v>
      </c>
      <c r="I4572" s="2">
        <f>RADIANS(CSV[[#This Row],[lon]])-RADIANS(A4571)</f>
        <v>-5.2518759052766484E-7</v>
      </c>
      <c r="J4572" s="2">
        <f>RADIANS(CSV[[#This Row],[lat]])-RADIANS(B4571)</f>
        <v>5.997964124815347E-7</v>
      </c>
      <c r="K4572" s="2">
        <f>RADIANS(CSV[[#This Row],[lon]])</f>
        <v>0.7406654171733007</v>
      </c>
      <c r="L4572" s="2">
        <f>RADIANS(CSV[[#This Row],[lat]])</f>
        <v>-0.11791530213706351</v>
      </c>
      <c r="M4572" s="2">
        <f>SIN(CSV[[#This Row],[dlon]]/2)*SIN(CSV[[#This Row],[dlon]]/2)</f>
        <v>6.8955501311061953E-14</v>
      </c>
      <c r="N4572" s="2">
        <f>SIN(CSV[[#This Row],[dlat]]/2)*SIN(CSV[[#This Row],[dlat]]/2)</f>
        <v>8.9938934106427127E-14</v>
      </c>
      <c r="O4572" s="2">
        <f>COS(RADIANS(CSV[[#This Row],[lat]]))</f>
        <v>0.99305604210070353</v>
      </c>
      <c r="P4572" s="2">
        <f>CSV[[#This Row],[sindlon]]+CSV[[#This Row],[cosradlat]]*O4571*CSV[[#This Row],[sindlat]]</f>
        <v>1.5764970149654779E-13</v>
      </c>
      <c r="Q4572" s="2">
        <f>2*ASIN(SQRT(CSV[[#This Row],[Columna1]]))*6367445</f>
        <v>5.0564040952670286</v>
      </c>
      <c r="R4572" s="2" t="e" vm="1">
        <f ca="1">_xlfn.CONCAT(CSV[[#This Row],[lon]],",",CSV[[#This Row],[lat]],";",CSV[[#This Row],[alt]])</f>
        <v>#NAME?</v>
      </c>
    </row>
    <row r="4573" spans="1:18" x14ac:dyDescent="0.25">
      <c r="A4573">
        <v>42.436971673741937</v>
      </c>
      <c r="B4573">
        <v>-6.7560271080583334</v>
      </c>
      <c r="C4573">
        <v>659.4000244140625</v>
      </c>
      <c r="D4573" s="1">
        <v>42854.463564814818</v>
      </c>
      <c r="E4573" s="1">
        <f>CSV[[#This Row],[Column4]]-D4572</f>
        <v>1.1574076779652387E-5</v>
      </c>
      <c r="F4573">
        <f>CSV[[#This Row],[alt]]-C4572</f>
        <v>0.4000244140625</v>
      </c>
      <c r="G4573">
        <f>IF(CSV[[#This Row],[Altura]]&gt;0,CSV[[#This Row],[Altura]],0)</f>
        <v>0.4000244140625</v>
      </c>
      <c r="H4573">
        <f>IF(CSV[[#This Row],[Altura]]&lt;=0,CSV[[#This Row],[Altura]],0)</f>
        <v>0</v>
      </c>
      <c r="I4573" s="2">
        <f>RADIANS(CSV[[#This Row],[lon]])-RADIANS(A4572)</f>
        <v>-5.3689093504338814E-7</v>
      </c>
      <c r="J4573" s="2">
        <f>RADIANS(CSV[[#This Row],[lat]])-RADIANS(B4572)</f>
        <v>3.8474745486793971E-7</v>
      </c>
      <c r="K4573" s="2">
        <f>RADIANS(CSV[[#This Row],[lon]])</f>
        <v>0.74066488028236566</v>
      </c>
      <c r="L4573" s="2">
        <f>RADIANS(CSV[[#This Row],[lat]])</f>
        <v>-0.11791491738960864</v>
      </c>
      <c r="M4573" s="2">
        <f>SIN(CSV[[#This Row],[dlon]]/2)*SIN(CSV[[#This Row],[dlon]]/2)</f>
        <v>7.2062969032939171E-14</v>
      </c>
      <c r="N4573" s="2">
        <f>SIN(CSV[[#This Row],[dlat]]/2)*SIN(CSV[[#This Row],[dlat]]/2)</f>
        <v>3.7007651006838867E-14</v>
      </c>
      <c r="O4573" s="2">
        <f>COS(RADIANS(CSV[[#This Row],[lat]]))</f>
        <v>0.99305608736318352</v>
      </c>
      <c r="P4573" s="2">
        <f>CSV[[#This Row],[sindlon]]+CSV[[#This Row],[cosradlat]]*O4572*CSV[[#This Row],[sindlat]]</f>
        <v>1.0855844701743671E-13</v>
      </c>
      <c r="Q4573" s="2">
        <f>2*ASIN(SQRT(CSV[[#This Row],[Columna1]]))*6367445</f>
        <v>4.1959181612671674</v>
      </c>
      <c r="R4573" s="2" t="e" vm="1">
        <f ca="1">_xlfn.CONCAT(CSV[[#This Row],[lon]],",",CSV[[#This Row],[lat]],";",CSV[[#This Row],[alt]])</f>
        <v>#NAME?</v>
      </c>
    </row>
    <row r="4574" spans="1:18" x14ac:dyDescent="0.25">
      <c r="A4574">
        <v>42.436946947127581</v>
      </c>
      <c r="B4574">
        <v>-6.7560119368135929</v>
      </c>
      <c r="C4574">
        <v>660</v>
      </c>
      <c r="D4574" s="1">
        <v>42854.463576388887</v>
      </c>
      <c r="E4574" s="1">
        <f>CSV[[#This Row],[Column4]]-D4573</f>
        <v>1.1574069503694773E-5</v>
      </c>
      <c r="F4574">
        <f>CSV[[#This Row],[alt]]-C4573</f>
        <v>0.5999755859375</v>
      </c>
      <c r="G4574">
        <f>IF(CSV[[#This Row],[Altura]]&gt;0,CSV[[#This Row],[Altura]],0)</f>
        <v>0.5999755859375</v>
      </c>
      <c r="H4574">
        <f>IF(CSV[[#This Row],[Altura]]&lt;=0,CSV[[#This Row],[Altura]],0)</f>
        <v>0</v>
      </c>
      <c r="I4574" s="2">
        <f>RADIANS(CSV[[#This Row],[lon]])-RADIANS(A4573)</f>
        <v>-4.315608334026777E-7</v>
      </c>
      <c r="J4574" s="2">
        <f>RADIANS(CSV[[#This Row],[lat]])-RADIANS(B4573)</f>
        <v>2.6478817234665275E-7</v>
      </c>
      <c r="K4574" s="2">
        <f>RADIANS(CSV[[#This Row],[lon]])</f>
        <v>0.74066444872153225</v>
      </c>
      <c r="L4574" s="2">
        <f>RADIANS(CSV[[#This Row],[lat]])</f>
        <v>-0.1179146526014363</v>
      </c>
      <c r="M4574" s="2">
        <f>SIN(CSV[[#This Row],[dlon]]/2)*SIN(CSV[[#This Row],[dlon]]/2)</f>
        <v>4.6561188231802713E-14</v>
      </c>
      <c r="N4574" s="2">
        <f>SIN(CSV[[#This Row],[dlat]]/2)*SIN(CSV[[#This Row],[dlat]]/2)</f>
        <v>1.7528194053670066E-14</v>
      </c>
      <c r="O4574" s="2">
        <f>COS(RADIANS(CSV[[#This Row],[lat]]))</f>
        <v>0.99305611851332187</v>
      </c>
      <c r="P4574" s="2">
        <f>CSV[[#This Row],[sindlon]]+CSV[[#This Row],[cosradlat]]*O4573*CSV[[#This Row],[sindlat]]</f>
        <v>6.3846799504413417E-14</v>
      </c>
      <c r="Q4574" s="2">
        <f>2*ASIN(SQRT(CSV[[#This Row],[Columna1]]))*6367445</f>
        <v>3.217842356354681</v>
      </c>
      <c r="R4574" s="2" t="e" vm="1">
        <f ca="1">_xlfn.CONCAT(CSV[[#This Row],[lon]],",",CSV[[#This Row],[lat]],";",CSV[[#This Row],[alt]])</f>
        <v>#NAME?</v>
      </c>
    </row>
    <row r="4575" spans="1:18" x14ac:dyDescent="0.25">
      <c r="A4575">
        <v>42.436898080632091</v>
      </c>
      <c r="B4575">
        <v>-6.7559720389544964</v>
      </c>
      <c r="C4575">
        <v>661.20001220703125</v>
      </c>
      <c r="D4575" s="1">
        <v>42854.46361111111</v>
      </c>
      <c r="E4575" s="1">
        <f>CSV[[#This Row],[Column4]]-D4574</f>
        <v>3.4722223062999547E-5</v>
      </c>
      <c r="F4575">
        <f>CSV[[#This Row],[alt]]-C4574</f>
        <v>1.20001220703125</v>
      </c>
      <c r="G4575">
        <f>IF(CSV[[#This Row],[Altura]]&gt;0,CSV[[#This Row],[Altura]],0)</f>
        <v>1.20001220703125</v>
      </c>
      <c r="H4575">
        <f>IF(CSV[[#This Row],[Altura]]&lt;=0,CSV[[#This Row],[Altura]],0)</f>
        <v>0</v>
      </c>
      <c r="I4575" s="2">
        <f>RADIANS(CSV[[#This Row],[lon]])-RADIANS(A4574)</f>
        <v>-8.5288124018756406E-7</v>
      </c>
      <c r="J4575" s="2">
        <f>RADIANS(CSV[[#This Row],[lat]])-RADIANS(B4574)</f>
        <v>6.9634900573545266E-7</v>
      </c>
      <c r="K4575" s="2">
        <f>RADIANS(CSV[[#This Row],[lon]])</f>
        <v>0.74066359584029207</v>
      </c>
      <c r="L4575" s="2">
        <f>RADIANS(CSV[[#This Row],[lat]])</f>
        <v>-0.11791395625243056</v>
      </c>
      <c r="M4575" s="2">
        <f>SIN(CSV[[#This Row],[dlon]]/2)*SIN(CSV[[#This Row],[dlon]]/2)</f>
        <v>1.8185160246595831E-13</v>
      </c>
      <c r="N4575" s="2">
        <f>SIN(CSV[[#This Row],[dlat]]/2)*SIN(CSV[[#This Row],[dlat]]/2)</f>
        <v>1.2122548444718347E-13</v>
      </c>
      <c r="O4575" s="2">
        <f>COS(RADIANS(CSV[[#This Row],[lat]]))</f>
        <v>0.99305620043269061</v>
      </c>
      <c r="P4575" s="2">
        <f>CSV[[#This Row],[sindlon]]+CSV[[#This Row],[cosradlat]]*O4574*CSV[[#This Row],[sindlat]]</f>
        <v>3.0139939116916278E-13</v>
      </c>
      <c r="Q4575" s="2">
        <f>2*ASIN(SQRT(CSV[[#This Row],[Columna1]]))*6367445</f>
        <v>6.991435950336343</v>
      </c>
      <c r="R4575" s="2" t="e" vm="1">
        <f ca="1">_xlfn.CONCAT(CSV[[#This Row],[lon]],",",CSV[[#This Row],[lat]],";",CSV[[#This Row],[alt]])</f>
        <v>#NAME?</v>
      </c>
    </row>
    <row r="4576" spans="1:18" x14ac:dyDescent="0.25">
      <c r="A4576">
        <v>42.43688290938735</v>
      </c>
      <c r="B4576">
        <v>-6.7559328116476536</v>
      </c>
      <c r="C4576">
        <v>662.20001220703125</v>
      </c>
      <c r="D4576" s="1">
        <v>42854.463634259257</v>
      </c>
      <c r="E4576" s="1">
        <f>CSV[[#This Row],[Column4]]-D4575</f>
        <v>2.314814628334716E-5</v>
      </c>
      <c r="F4576">
        <f>CSV[[#This Row],[alt]]-C4575</f>
        <v>1</v>
      </c>
      <c r="G4576">
        <f>IF(CSV[[#This Row],[Altura]]&gt;0,CSV[[#This Row],[Altura]],0)</f>
        <v>1</v>
      </c>
      <c r="H4576">
        <f>IF(CSV[[#This Row],[Altura]]&lt;=0,CSV[[#This Row],[Altura]],0)</f>
        <v>0</v>
      </c>
      <c r="I4576" s="2">
        <f>RADIANS(CSV[[#This Row],[lon]])-RADIANS(A4575)</f>
        <v>-2.6478817238828611E-7</v>
      </c>
      <c r="J4576" s="2">
        <f>RADIANS(CSV[[#This Row],[lat]])-RADIANS(B4575)</f>
        <v>6.8464566109482927E-7</v>
      </c>
      <c r="K4576" s="2">
        <f>RADIANS(CSV[[#This Row],[lon]])</f>
        <v>0.74066333105211968</v>
      </c>
      <c r="L4576" s="2">
        <f>RADIANS(CSV[[#This Row],[lat]])</f>
        <v>-0.11791327160676947</v>
      </c>
      <c r="M4576" s="2">
        <f>SIN(CSV[[#This Row],[dlon]]/2)*SIN(CSV[[#This Row],[dlon]]/2)</f>
        <v>1.7528194059182076E-14</v>
      </c>
      <c r="N4576" s="2">
        <f>SIN(CSV[[#This Row],[dlat]]/2)*SIN(CSV[[#This Row],[dlat]]/2)</f>
        <v>1.1718492031398939E-13</v>
      </c>
      <c r="O4576" s="2">
        <f>COS(RADIANS(CSV[[#This Row],[lat]]))</f>
        <v>0.99305628097479381</v>
      </c>
      <c r="P4576" s="2">
        <f>CSV[[#This Row],[sindlon]]+CSV[[#This Row],[cosradlat]]*O4575*CSV[[#This Row],[sindlat]]</f>
        <v>1.3309135677742813E-13</v>
      </c>
      <c r="Q4576" s="2">
        <f>2*ASIN(SQRT(CSV[[#This Row],[Columna1]]))*6367445</f>
        <v>4.6459028516829379</v>
      </c>
      <c r="R4576" s="2" t="e" vm="1">
        <f ca="1">_xlfn.CONCAT(CSV[[#This Row],[lon]],",",CSV[[#This Row],[lat]],";",CSV[[#This Row],[alt]])</f>
        <v>#NAME?</v>
      </c>
    </row>
    <row r="4577" spans="1:18" x14ac:dyDescent="0.25">
      <c r="A4577">
        <v>42.436878383159637</v>
      </c>
      <c r="B4577">
        <v>-6.7559126950800419</v>
      </c>
      <c r="C4577">
        <v>663.20001220703125</v>
      </c>
      <c r="D4577" s="1">
        <v>42854.463645833333</v>
      </c>
      <c r="E4577" s="1">
        <f>CSV[[#This Row],[Column4]]-D4576</f>
        <v>1.1574076779652387E-5</v>
      </c>
      <c r="F4577">
        <f>CSV[[#This Row],[alt]]-C4576</f>
        <v>1</v>
      </c>
      <c r="G4577">
        <f>IF(CSV[[#This Row],[Altura]]&gt;0,CSV[[#This Row],[Altura]],0)</f>
        <v>1</v>
      </c>
      <c r="H4577">
        <f>IF(CSV[[#This Row],[Altura]]&lt;=0,CSV[[#This Row],[Altura]],0)</f>
        <v>0</v>
      </c>
      <c r="I4577" s="2">
        <f>RADIANS(CSV[[#This Row],[lon]])-RADIANS(A4576)</f>
        <v>-7.8997576258288404E-8</v>
      </c>
      <c r="J4577" s="2">
        <f>RADIANS(CSV[[#This Row],[lat]])-RADIANS(B4576)</f>
        <v>3.5110033902441273E-7</v>
      </c>
      <c r="K4577" s="2">
        <f>RADIANS(CSV[[#This Row],[lon]])</f>
        <v>0.74066325205454342</v>
      </c>
      <c r="L4577" s="2">
        <f>RADIANS(CSV[[#This Row],[lat]])</f>
        <v>-0.11791292050643044</v>
      </c>
      <c r="M4577" s="2">
        <f>SIN(CSV[[#This Row],[dlon]]/2)*SIN(CSV[[#This Row],[dlon]]/2)</f>
        <v>1.5601542636710219E-15</v>
      </c>
      <c r="N4577" s="2">
        <f>SIN(CSV[[#This Row],[dlat]]/2)*SIN(CSV[[#This Row],[dlat]]/2)</f>
        <v>3.0817862015764074E-14</v>
      </c>
      <c r="O4577" s="2">
        <f>COS(RADIANS(CSV[[#This Row],[lat]]))</f>
        <v>0.99305632227825591</v>
      </c>
      <c r="P4577" s="2">
        <f>CSV[[#This Row],[sindlon]]+CSV[[#This Row],[cosradlat]]*O4576*CSV[[#This Row],[sindlat]]</f>
        <v>3.1951522284316277E-14</v>
      </c>
      <c r="Q4577" s="2">
        <f>2*ASIN(SQRT(CSV[[#This Row],[Columna1]]))*6367445</f>
        <v>2.2763601549336636</v>
      </c>
      <c r="R4577" s="2" t="e" vm="1">
        <f ca="1">_xlfn.CONCAT(CSV[[#This Row],[lon]],",",CSV[[#This Row],[lat]],";",CSV[[#This Row],[alt]])</f>
        <v>#NAME?</v>
      </c>
    </row>
    <row r="4578" spans="1:18" x14ac:dyDescent="0.25">
      <c r="A4578">
        <v>42.43688290938735</v>
      </c>
      <c r="B4578">
        <v>-6.7558702826499939</v>
      </c>
      <c r="C4578">
        <v>664.4000244140625</v>
      </c>
      <c r="D4578" s="1">
        <v>42854.46366898148</v>
      </c>
      <c r="E4578" s="1">
        <f>CSV[[#This Row],[Column4]]-D4577</f>
        <v>2.314814628334716E-5</v>
      </c>
      <c r="F4578">
        <f>CSV[[#This Row],[alt]]-C4577</f>
        <v>1.20001220703125</v>
      </c>
      <c r="G4578">
        <f>IF(CSV[[#This Row],[Altura]]&gt;0,CSV[[#This Row],[Altura]],0)</f>
        <v>1.20001220703125</v>
      </c>
      <c r="H4578">
        <f>IF(CSV[[#This Row],[Altura]]&lt;=0,CSV[[#This Row],[Altura]],0)</f>
        <v>0</v>
      </c>
      <c r="I4578" s="2">
        <f>RADIANS(CSV[[#This Row],[lon]])-RADIANS(A4577)</f>
        <v>7.8997576258288404E-8</v>
      </c>
      <c r="J4578" s="2">
        <f>RADIANS(CSV[[#This Row],[lat]])-RADIANS(B4577)</f>
        <v>7.4023654811350426E-7</v>
      </c>
      <c r="K4578" s="2">
        <f>RADIANS(CSV[[#This Row],[lon]])</f>
        <v>0.74066333105211968</v>
      </c>
      <c r="L4578" s="2">
        <f>RADIANS(CSV[[#This Row],[lat]])</f>
        <v>-0.11791218026988233</v>
      </c>
      <c r="M4578" s="2">
        <f>SIN(CSV[[#This Row],[dlon]]/2)*SIN(CSV[[#This Row],[dlon]]/2)</f>
        <v>1.5601542636710219E-15</v>
      </c>
      <c r="N4578" s="2">
        <f>SIN(CSV[[#This Row],[dlat]]/2)*SIN(CSV[[#This Row],[dlat]]/2)</f>
        <v>1.3698753679074281E-13</v>
      </c>
      <c r="O4578" s="2">
        <f>COS(RADIANS(CSV[[#This Row],[lat]]))</f>
        <v>0.99305640935932071</v>
      </c>
      <c r="P4578" s="2">
        <f>CSV[[#This Row],[sindlon]]+CSV[[#This Row],[cosradlat]]*O4577*CSV[[#This Row],[sindlat]]</f>
        <v>1.3665191309341434E-13</v>
      </c>
      <c r="Q4578" s="2">
        <f>2*ASIN(SQRT(CSV[[#This Row],[Columna1]]))*6367445</f>
        <v>4.7076379593337441</v>
      </c>
      <c r="R4578" s="2" t="e" vm="1">
        <f ca="1">_xlfn.CONCAT(CSV[[#This Row],[lon]],",",CSV[[#This Row],[lat]],";",CSV[[#This Row],[alt]])</f>
        <v>#NAME?</v>
      </c>
    </row>
    <row r="4579" spans="1:18" x14ac:dyDescent="0.25">
      <c r="A4579">
        <v>42.43691124022007</v>
      </c>
      <c r="B4579">
        <v>-6.7558375094085932</v>
      </c>
      <c r="C4579">
        <v>665.20001220703125</v>
      </c>
      <c r="D4579" s="1">
        <v>42854.463692129626</v>
      </c>
      <c r="E4579" s="1">
        <f>CSV[[#This Row],[Column4]]-D4578</f>
        <v>2.314814628334716E-5</v>
      </c>
      <c r="F4579">
        <f>CSV[[#This Row],[alt]]-C4578</f>
        <v>0.79998779296875</v>
      </c>
      <c r="G4579">
        <f>IF(CSV[[#This Row],[Altura]]&gt;0,CSV[[#This Row],[Altura]],0)</f>
        <v>0.79998779296875</v>
      </c>
      <c r="H4579">
        <f>IF(CSV[[#This Row],[Altura]]&lt;=0,CSV[[#This Row],[Altura]],0)</f>
        <v>0</v>
      </c>
      <c r="I4579" s="2">
        <f>RADIANS(CSV[[#This Row],[lon]])-RADIANS(A4578)</f>
        <v>4.9446631078531311E-7</v>
      </c>
      <c r="J4579" s="2">
        <f>RADIANS(CSV[[#This Row],[lat]])-RADIANS(B4578)</f>
        <v>5.7200096899301389E-7</v>
      </c>
      <c r="K4579" s="2">
        <f>RADIANS(CSV[[#This Row],[lon]])</f>
        <v>0.74066382551843046</v>
      </c>
      <c r="L4579" s="2">
        <f>RADIANS(CSV[[#This Row],[lat]])</f>
        <v>-0.11791160826891334</v>
      </c>
      <c r="M4579" s="2">
        <f>SIN(CSV[[#This Row],[dlon]]/2)*SIN(CSV[[#This Row],[dlon]]/2)</f>
        <v>6.1124233125408207E-14</v>
      </c>
      <c r="N4579" s="2">
        <f>SIN(CSV[[#This Row],[dlat]]/2)*SIN(CSV[[#This Row],[dlat]]/2)</f>
        <v>8.1796277132234466E-14</v>
      </c>
      <c r="O4579" s="2">
        <f>COS(RADIANS(CSV[[#This Row],[lat]]))</f>
        <v>0.99305647664886165</v>
      </c>
      <c r="P4579" s="2">
        <f>CSV[[#This Row],[sindlon]]+CSV[[#This Row],[cosradlat]]*O4578*CSV[[#This Row],[sindlat]]</f>
        <v>1.4178853967558155E-13</v>
      </c>
      <c r="Q4579" s="2">
        <f>2*ASIN(SQRT(CSV[[#This Row],[Columna1]]))*6367445</f>
        <v>4.7952997841399201</v>
      </c>
      <c r="R4579" s="2" t="e" vm="1">
        <f ca="1">_xlfn.CONCAT(CSV[[#This Row],[lon]],",",CSV[[#This Row],[lat]],";",CSV[[#This Row],[alt]])</f>
        <v>#NAME?</v>
      </c>
    </row>
    <row r="4580" spans="1:18" x14ac:dyDescent="0.25">
      <c r="A4580">
        <v>42.436929177492857</v>
      </c>
      <c r="B4580">
        <v>-6.7558282893151054</v>
      </c>
      <c r="C4580">
        <v>665.5999755859375</v>
      </c>
      <c r="D4580" s="1">
        <v>42854.463703703703</v>
      </c>
      <c r="E4580" s="1">
        <f>CSV[[#This Row],[Column4]]-D4579</f>
        <v>1.1574076779652387E-5</v>
      </c>
      <c r="F4580">
        <f>CSV[[#This Row],[alt]]-C4579</f>
        <v>0.39996337890625</v>
      </c>
      <c r="G4580">
        <f>IF(CSV[[#This Row],[Altura]]&gt;0,CSV[[#This Row],[Altura]],0)</f>
        <v>0.39996337890625</v>
      </c>
      <c r="H4580">
        <f>IF(CSV[[#This Row],[Altura]]&lt;=0,CSV[[#This Row],[Altura]],0)</f>
        <v>0</v>
      </c>
      <c r="I4580" s="2">
        <f>RADIANS(CSV[[#This Row],[lon]])-RADIANS(A4579)</f>
        <v>3.1306446901524509E-7</v>
      </c>
      <c r="J4580" s="2">
        <f>RADIANS(CSV[[#This Row],[lat]])-RADIANS(B4579)</f>
        <v>1.6092098870101879E-7</v>
      </c>
      <c r="K4580" s="2">
        <f>RADIANS(CSV[[#This Row],[lon]])</f>
        <v>0.74066413858289948</v>
      </c>
      <c r="L4580" s="2">
        <f>RADIANS(CSV[[#This Row],[lat]])</f>
        <v>-0.11791144734792464</v>
      </c>
      <c r="M4580" s="2">
        <f>SIN(CSV[[#This Row],[dlon]]/2)*SIN(CSV[[#This Row],[dlon]]/2)</f>
        <v>2.4502340439949139E-14</v>
      </c>
      <c r="N4580" s="2">
        <f>SIN(CSV[[#This Row],[dlat]]/2)*SIN(CSV[[#This Row],[dlat]]/2)</f>
        <v>6.4738911511283391E-15</v>
      </c>
      <c r="O4580" s="2">
        <f>COS(RADIANS(CSV[[#This Row],[lat]]))</f>
        <v>0.99305649557936448</v>
      </c>
      <c r="P4580" s="2">
        <f>CSV[[#This Row],[sindlon]]+CSV[[#This Row],[cosradlat]]*O4579*CSV[[#This Row],[sindlat]]</f>
        <v>3.0886640606603486E-14</v>
      </c>
      <c r="Q4580" s="2">
        <f>2*ASIN(SQRT(CSV[[#This Row],[Columna1]]))*6367445</f>
        <v>2.2381054015273461</v>
      </c>
      <c r="R4580" s="2" t="e" vm="1">
        <f ca="1">_xlfn.CONCAT(CSV[[#This Row],[lon]],",",CSV[[#This Row],[lat]],";",CSV[[#This Row],[alt]])</f>
        <v>#NAME?</v>
      </c>
    </row>
    <row r="4581" spans="1:18" x14ac:dyDescent="0.25">
      <c r="A4581">
        <v>42.436965806409717</v>
      </c>
      <c r="B4581">
        <v>-6.7558064125478268</v>
      </c>
      <c r="C4581">
        <v>666.5999755859375</v>
      </c>
      <c r="D4581" s="1">
        <v>42854.463726851849</v>
      </c>
      <c r="E4581" s="1">
        <f>CSV[[#This Row],[Column4]]-D4580</f>
        <v>2.314814628334716E-5</v>
      </c>
      <c r="F4581">
        <f>CSV[[#This Row],[alt]]-C4580</f>
        <v>1</v>
      </c>
      <c r="G4581">
        <f>IF(CSV[[#This Row],[Altura]]&gt;0,CSV[[#This Row],[Altura]],0)</f>
        <v>1</v>
      </c>
      <c r="H4581">
        <f>IF(CSV[[#This Row],[Altura]]&lt;=0,CSV[[#This Row],[Altura]],0)</f>
        <v>0</v>
      </c>
      <c r="I4581" s="2">
        <f>RADIANS(CSV[[#This Row],[lon]])-RADIANS(A4580)</f>
        <v>6.3929520066619006E-7</v>
      </c>
      <c r="J4581" s="2">
        <f>RADIANS(CSV[[#This Row],[lat]])-RADIANS(B4580)</f>
        <v>3.8182161869737552E-7</v>
      </c>
      <c r="K4581" s="2">
        <f>RADIANS(CSV[[#This Row],[lon]])</f>
        <v>0.74066477787810014</v>
      </c>
      <c r="L4581" s="2">
        <f>RADIANS(CSV[[#This Row],[lat]])</f>
        <v>-0.11791106552630594</v>
      </c>
      <c r="M4581" s="2">
        <f>SIN(CSV[[#This Row],[dlon]]/2)*SIN(CSV[[#This Row],[dlon]]/2)</f>
        <v>1.0217458839870257E-13</v>
      </c>
      <c r="N4581" s="2">
        <f>SIN(CSV[[#This Row],[dlat]]/2)*SIN(CSV[[#This Row],[dlat]]/2)</f>
        <v>3.6446937126170559E-14</v>
      </c>
      <c r="O4581" s="2">
        <f>COS(RADIANS(CSV[[#This Row],[lat]]))</f>
        <v>0.99305654049618197</v>
      </c>
      <c r="P4581" s="2">
        <f>CSV[[#This Row],[sindlon]]+CSV[[#This Row],[cosradlat]]*O4580*CSV[[#This Row],[sindlat]]</f>
        <v>1.381171454014552E-13</v>
      </c>
      <c r="Q4581" s="2">
        <f>2*ASIN(SQRT(CSV[[#This Row],[Columna1]]))*6367445</f>
        <v>4.7328091823389311</v>
      </c>
      <c r="R4581" s="2" t="e" vm="1">
        <f ca="1">_xlfn.CONCAT(CSV[[#This Row],[lon]],",",CSV[[#This Row],[lat]],";",CSV[[#This Row],[alt]])</f>
        <v>#NAME?</v>
      </c>
    </row>
    <row r="4582" spans="1:18" x14ac:dyDescent="0.25">
      <c r="A4582">
        <v>42.436986677348614</v>
      </c>
      <c r="B4582">
        <v>-6.7557934205979109</v>
      </c>
      <c r="C4582">
        <v>666.79998779296875</v>
      </c>
      <c r="D4582" s="1">
        <v>42854.463738425926</v>
      </c>
      <c r="E4582" s="1">
        <f>CSV[[#This Row],[Column4]]-D4581</f>
        <v>1.1574076779652387E-5</v>
      </c>
      <c r="F4582">
        <f>CSV[[#This Row],[alt]]-C4581</f>
        <v>0.20001220703125</v>
      </c>
      <c r="G4582">
        <f>IF(CSV[[#This Row],[Altura]]&gt;0,CSV[[#This Row],[Altura]],0)</f>
        <v>0.20001220703125</v>
      </c>
      <c r="H4582">
        <f>IF(CSV[[#This Row],[Altura]]&lt;=0,CSV[[#This Row],[Altura]],0)</f>
        <v>0</v>
      </c>
      <c r="I4582" s="2">
        <f>RADIANS(CSV[[#This Row],[lon]])-RADIANS(A4581)</f>
        <v>3.642666016601126E-7</v>
      </c>
      <c r="J4582" s="2">
        <f>RADIANS(CSV[[#This Row],[lat]])-RADIANS(B4581)</f>
        <v>2.2675230229585175E-7</v>
      </c>
      <c r="K4582" s="2">
        <f>RADIANS(CSV[[#This Row],[lon]])</f>
        <v>0.7406651421447018</v>
      </c>
      <c r="L4582" s="2">
        <f>RADIANS(CSV[[#This Row],[lat]])</f>
        <v>-0.11791083877400364</v>
      </c>
      <c r="M4582" s="2">
        <f>SIN(CSV[[#This Row],[dlon]]/2)*SIN(CSV[[#This Row],[dlon]]/2)</f>
        <v>3.3172539271251422E-14</v>
      </c>
      <c r="N4582" s="2">
        <f>SIN(CSV[[#This Row],[dlat]]/2)*SIN(CSV[[#This Row],[dlat]]/2)</f>
        <v>1.2854151649117279E-14</v>
      </c>
      <c r="O4582" s="2">
        <f>COS(RADIANS(CSV[[#This Row],[lat]]))</f>
        <v>0.99305656717085189</v>
      </c>
      <c r="P4582" s="2">
        <f>CSV[[#This Row],[sindlon]]+CSV[[#This Row],[cosradlat]]*O4581*CSV[[#This Row],[sindlat]]</f>
        <v>4.5848806417606759E-14</v>
      </c>
      <c r="Q4582" s="2">
        <f>2*ASIN(SQRT(CSV[[#This Row],[Columna1]]))*6367445</f>
        <v>2.7268372314355052</v>
      </c>
      <c r="R4582" s="2" t="e" vm="1">
        <f ca="1">_xlfn.CONCAT(CSV[[#This Row],[lon]],",",CSV[[#This Row],[lat]],";",CSV[[#This Row],[alt]])</f>
        <v>#NAME?</v>
      </c>
    </row>
    <row r="4583" spans="1:18" x14ac:dyDescent="0.25">
      <c r="A4583">
        <v>42.437054235488176</v>
      </c>
      <c r="B4583">
        <v>-6.7557561211287984</v>
      </c>
      <c r="C4583">
        <v>667.79998779296875</v>
      </c>
      <c r="D4583" s="1">
        <v>42854.463773148149</v>
      </c>
      <c r="E4583" s="1">
        <f>CSV[[#This Row],[Column4]]-D4582</f>
        <v>3.4722223062999547E-5</v>
      </c>
      <c r="F4583">
        <f>CSV[[#This Row],[alt]]-C4582</f>
        <v>1</v>
      </c>
      <c r="G4583">
        <f>IF(CSV[[#This Row],[Altura]]&gt;0,CSV[[#This Row],[Altura]],0)</f>
        <v>1</v>
      </c>
      <c r="H4583">
        <f>IF(CSV[[#This Row],[Altura]]&lt;=0,CSV[[#This Row],[Altura]],0)</f>
        <v>0</v>
      </c>
      <c r="I4583" s="2">
        <f>RADIANS(CSV[[#This Row],[lon]])-RADIANS(A4582)</f>
        <v>1.1791119719495313E-6</v>
      </c>
      <c r="J4583" s="2">
        <f>RADIANS(CSV[[#This Row],[lat]])-RADIANS(B4582)</f>
        <v>6.509985452513023E-7</v>
      </c>
      <c r="K4583" s="2">
        <f>RADIANS(CSV[[#This Row],[lon]])</f>
        <v>0.74066632125667375</v>
      </c>
      <c r="L4583" s="2">
        <f>RADIANS(CSV[[#This Row],[lat]])</f>
        <v>-0.11791018777545839</v>
      </c>
      <c r="M4583" s="2">
        <f>SIN(CSV[[#This Row],[dlon]]/2)*SIN(CSV[[#This Row],[dlon]]/2)</f>
        <v>3.4757626059863775E-13</v>
      </c>
      <c r="N4583" s="2">
        <f>SIN(CSV[[#This Row],[dlat]]/2)*SIN(CSV[[#This Row],[dlat]]/2)</f>
        <v>1.0594977647982421E-13</v>
      </c>
      <c r="O4583" s="2">
        <f>COS(RADIANS(CSV[[#This Row],[lat]]))</f>
        <v>0.99305664375268476</v>
      </c>
      <c r="P4583" s="2">
        <f>CSV[[#This Row],[sindlon]]+CSV[[#This Row],[cosradlat]]*O4582*CSV[[#This Row],[sindlat]]</f>
        <v>4.5205984279561321E-13</v>
      </c>
      <c r="Q4583" s="2">
        <f>2*ASIN(SQRT(CSV[[#This Row],[Columna1]]))*6367445</f>
        <v>8.5623536768505755</v>
      </c>
      <c r="R4583" s="2" t="e" vm="1">
        <f ca="1">_xlfn.CONCAT(CSV[[#This Row],[lon]],",",CSV[[#This Row],[lat]],";",CSV[[#This Row],[alt]])</f>
        <v>#NAME?</v>
      </c>
    </row>
    <row r="4584" spans="1:18" x14ac:dyDescent="0.25">
      <c r="A4584">
        <v>42.437078123912215</v>
      </c>
      <c r="B4584">
        <v>-6.7557451408356428</v>
      </c>
      <c r="C4584">
        <v>668.20001220703125</v>
      </c>
      <c r="D4584" s="1">
        <v>42854.463784722226</v>
      </c>
      <c r="E4584" s="1">
        <f>CSV[[#This Row],[Column4]]-D4583</f>
        <v>1.1574076779652387E-5</v>
      </c>
      <c r="F4584">
        <f>CSV[[#This Row],[alt]]-C4583</f>
        <v>0.4000244140625</v>
      </c>
      <c r="G4584">
        <f>IF(CSV[[#This Row],[Altura]]&gt;0,CSV[[#This Row],[Altura]],0)</f>
        <v>0.4000244140625</v>
      </c>
      <c r="H4584">
        <f>IF(CSV[[#This Row],[Altura]]&lt;=0,CSV[[#This Row],[Altura]],0)</f>
        <v>0</v>
      </c>
      <c r="I4584" s="2">
        <f>RADIANS(CSV[[#This Row],[lon]])-RADIANS(A4583)</f>
        <v>4.1693165253597897E-7</v>
      </c>
      <c r="J4584" s="2">
        <f>RADIANS(CSV[[#This Row],[lat]])-RADIANS(B4583)</f>
        <v>1.9164226840173715E-7</v>
      </c>
      <c r="K4584" s="2">
        <f>RADIANS(CSV[[#This Row],[lon]])</f>
        <v>0.74066673818832629</v>
      </c>
      <c r="L4584" s="2">
        <f>RADIANS(CSV[[#This Row],[lat]])</f>
        <v>-0.11790999613318999</v>
      </c>
      <c r="M4584" s="2">
        <f>SIN(CSV[[#This Row],[dlon]]/2)*SIN(CSV[[#This Row],[dlon]]/2)</f>
        <v>4.3458000721594943E-14</v>
      </c>
      <c r="N4584" s="2">
        <f>SIN(CSV[[#This Row],[dlat]]/2)*SIN(CSV[[#This Row],[dlat]]/2)</f>
        <v>9.1816897595408375E-15</v>
      </c>
      <c r="O4584" s="2">
        <f>COS(RADIANS(CSV[[#This Row],[lat]]))</f>
        <v>0.99305666629691947</v>
      </c>
      <c r="P4584" s="2">
        <f>CSV[[#This Row],[sindlon]]+CSV[[#This Row],[cosradlat]]*O4583*CSV[[#This Row],[sindlat]]</f>
        <v>5.251262985184979E-14</v>
      </c>
      <c r="Q4584" s="2">
        <f>2*ASIN(SQRT(CSV[[#This Row],[Columna1]]))*6367445</f>
        <v>2.9182808296521445</v>
      </c>
      <c r="R4584" s="2" t="e" vm="1">
        <f ca="1">_xlfn.CONCAT(CSV[[#This Row],[lon]],",",CSV[[#This Row],[lat]],";",CSV[[#This Row],[alt]])</f>
        <v>#NAME?</v>
      </c>
    </row>
    <row r="4585" spans="1:18" x14ac:dyDescent="0.25">
      <c r="A4585">
        <v>42.437202762812376</v>
      </c>
      <c r="B4585">
        <v>-6.7556884791702032</v>
      </c>
      <c r="C4585">
        <v>669.20001220703125</v>
      </c>
      <c r="D4585" s="1">
        <v>42854.463842592595</v>
      </c>
      <c r="E4585" s="1">
        <f>CSV[[#This Row],[Column4]]-D4584</f>
        <v>5.7870369346346706E-5</v>
      </c>
      <c r="F4585">
        <f>CSV[[#This Row],[alt]]-C4584</f>
        <v>1</v>
      </c>
      <c r="G4585">
        <f>IF(CSV[[#This Row],[Altura]]&gt;0,CSV[[#This Row],[Altura]],0)</f>
        <v>1</v>
      </c>
      <c r="H4585">
        <f>IF(CSV[[#This Row],[Altura]]&lt;=0,CSV[[#This Row],[Altura]],0)</f>
        <v>0</v>
      </c>
      <c r="I4585" s="2">
        <f>RADIANS(CSV[[#This Row],[lon]])-RADIANS(A4584)</f>
        <v>2.1753591838979958E-6</v>
      </c>
      <c r="J4585" s="2">
        <f>RADIANS(CSV[[#This Row],[lat]])-RADIANS(B4584)</f>
        <v>9.8893262158450401E-7</v>
      </c>
      <c r="K4585" s="2">
        <f>RADIANS(CSV[[#This Row],[lon]])</f>
        <v>0.74066891354751019</v>
      </c>
      <c r="L4585" s="2">
        <f>RADIANS(CSV[[#This Row],[lat]])</f>
        <v>-0.11790900720056841</v>
      </c>
      <c r="M4585" s="2">
        <f>SIN(CSV[[#This Row],[dlon]]/2)*SIN(CSV[[#This Row],[dlon]]/2)</f>
        <v>1.1830468947418719E-12</v>
      </c>
      <c r="N4585" s="2">
        <f>SIN(CSV[[#This Row],[dlat]]/2)*SIN(CSV[[#This Row],[dlat]]/2)</f>
        <v>2.4449693250848004E-13</v>
      </c>
      <c r="O4585" s="2">
        <f>COS(RADIANS(CSV[[#This Row],[lat]]))</f>
        <v>0.99305678263147434</v>
      </c>
      <c r="P4585" s="2">
        <f>CSV[[#This Row],[sindlon]]+CSV[[#This Row],[cosradlat]]*O4584*CSV[[#This Row],[sindlat]]</f>
        <v>1.4241603950812182E-12</v>
      </c>
      <c r="Q4585" s="2">
        <f>2*ASIN(SQRT(CSV[[#This Row],[Columna1]]))*6367445</f>
        <v>15.197587415689505</v>
      </c>
      <c r="R4585" s="2" t="e" vm="1">
        <f ca="1">_xlfn.CONCAT(CSV[[#This Row],[lon]],",",CSV[[#This Row],[lat]],";",CSV[[#This Row],[alt]])</f>
        <v>#NAME?</v>
      </c>
    </row>
    <row r="4586" spans="1:18" x14ac:dyDescent="0.25">
      <c r="A4586">
        <v>42.437274344265461</v>
      </c>
      <c r="B4586">
        <v>-6.7556553706526756</v>
      </c>
      <c r="C4586">
        <v>669.5999755859375</v>
      </c>
      <c r="D4586" s="1">
        <v>42854.463877314818</v>
      </c>
      <c r="E4586" s="1">
        <f>CSV[[#This Row],[Column4]]-D4585</f>
        <v>3.4722223062999547E-5</v>
      </c>
      <c r="F4586">
        <f>CSV[[#This Row],[alt]]-C4585</f>
        <v>0.39996337890625</v>
      </c>
      <c r="G4586">
        <f>IF(CSV[[#This Row],[Altura]]&gt;0,CSV[[#This Row],[Altura]],0)</f>
        <v>0.39996337890625</v>
      </c>
      <c r="H4586">
        <f>IF(CSV[[#This Row],[Altura]]&lt;=0,CSV[[#This Row],[Altura]],0)</f>
        <v>0</v>
      </c>
      <c r="I4586" s="2">
        <f>RADIANS(CSV[[#This Row],[lon]])-RADIANS(A4585)</f>
        <v>1.2493320397100049E-6</v>
      </c>
      <c r="J4586" s="2">
        <f>RADIANS(CSV[[#This Row],[lat]])-RADIANS(B4585)</f>
        <v>5.7785264130638669E-7</v>
      </c>
      <c r="K4586" s="2">
        <f>RADIANS(CSV[[#This Row],[lon]])</f>
        <v>0.7406701628795499</v>
      </c>
      <c r="L4586" s="2">
        <f>RADIANS(CSV[[#This Row],[lat]])</f>
        <v>-0.1179084293479271</v>
      </c>
      <c r="M4586" s="2">
        <f>SIN(CSV[[#This Row],[dlon]]/2)*SIN(CSV[[#This Row],[dlon]]/2)</f>
        <v>3.9020763636143956E-13</v>
      </c>
      <c r="N4586" s="2">
        <f>SIN(CSV[[#This Row],[dlat]]/2)*SIN(CSV[[#This Row],[dlat]]/2)</f>
        <v>8.3478418766189581E-14</v>
      </c>
      <c r="O4586" s="2">
        <f>COS(RADIANS(CSV[[#This Row],[lat]]))</f>
        <v>0.99305685060757698</v>
      </c>
      <c r="P4586" s="2">
        <f>CSV[[#This Row],[sindlon]]+CSV[[#This Row],[cosradlat]]*O4585*CSV[[#This Row],[sindlat]]</f>
        <v>4.725308674985545E-13</v>
      </c>
      <c r="Q4586" s="2">
        <f>2*ASIN(SQRT(CSV[[#This Row],[Columna1]]))*6367445</f>
        <v>8.7540755380770481</v>
      </c>
      <c r="R4586" s="2" t="e" vm="1">
        <f ca="1">_xlfn.CONCAT(CSV[[#This Row],[lon]],",",CSV[[#This Row],[lat]],";",CSV[[#This Row],[alt]])</f>
        <v>#NAME?</v>
      </c>
    </row>
    <row r="4587" spans="1:18" x14ac:dyDescent="0.25">
      <c r="A4587">
        <v>42.437346931546926</v>
      </c>
      <c r="B4587">
        <v>-6.7556257825344801</v>
      </c>
      <c r="C4587">
        <v>670.20001220703125</v>
      </c>
      <c r="D4587" s="1">
        <v>42854.463912037034</v>
      </c>
      <c r="E4587" s="1">
        <f>CSV[[#This Row],[Column4]]-D4586</f>
        <v>3.4722215787041932E-5</v>
      </c>
      <c r="F4587">
        <f>CSV[[#This Row],[alt]]-C4586</f>
        <v>0.60003662109375</v>
      </c>
      <c r="G4587">
        <f>IF(CSV[[#This Row],[Altura]]&gt;0,CSV[[#This Row],[Altura]],0)</f>
        <v>0.60003662109375</v>
      </c>
      <c r="H4587">
        <f>IF(CSV[[#This Row],[Altura]]&lt;=0,CSV[[#This Row],[Altura]],0)</f>
        <v>0</v>
      </c>
      <c r="I4587" s="2">
        <f>RADIANS(CSV[[#This Row],[lon]])-RADIANS(A4586)</f>
        <v>1.2668870565946122E-6</v>
      </c>
      <c r="J4587" s="2">
        <f>RADIANS(CSV[[#This Row],[lat]])-RADIANS(B4586)</f>
        <v>5.164100819882167E-7</v>
      </c>
      <c r="K4587" s="2">
        <f>RADIANS(CSV[[#This Row],[lon]])</f>
        <v>0.74067142976660649</v>
      </c>
      <c r="L4587" s="2">
        <f>RADIANS(CSV[[#This Row],[lat]])</f>
        <v>-0.11790791293784511</v>
      </c>
      <c r="M4587" s="2">
        <f>SIN(CSV[[#This Row],[dlon]]/2)*SIN(CSV[[#This Row],[dlon]]/2)</f>
        <v>4.0125070354168636E-13</v>
      </c>
      <c r="N4587" s="2">
        <f>SIN(CSV[[#This Row],[dlat]]/2)*SIN(CSV[[#This Row],[dlat]]/2)</f>
        <v>6.6669843194767692E-14</v>
      </c>
      <c r="O4587" s="2">
        <f>COS(RADIANS(CSV[[#This Row],[lat]]))</f>
        <v>0.99305691135556018</v>
      </c>
      <c r="P4587" s="2">
        <f>CSV[[#This Row],[sindlon]]+CSV[[#This Row],[cosradlat]]*O4586*CSV[[#This Row],[sindlat]]</f>
        <v>4.6699796737054866E-13</v>
      </c>
      <c r="Q4587" s="2">
        <f>2*ASIN(SQRT(CSV[[#This Row],[Columna1]]))*6367445</f>
        <v>8.7026735570257649</v>
      </c>
      <c r="R4587" s="2" t="e" vm="1">
        <f ca="1">_xlfn.CONCAT(CSV[[#This Row],[lon]],",",CSV[[#This Row],[lat]],";",CSV[[#This Row],[alt]])</f>
        <v>#NAME?</v>
      </c>
    </row>
    <row r="4588" spans="1:18" x14ac:dyDescent="0.25">
      <c r="A4588">
        <v>42.437414154410362</v>
      </c>
      <c r="B4588">
        <v>-6.7555921711027622</v>
      </c>
      <c r="C4588">
        <v>671.4000244140625</v>
      </c>
      <c r="D4588" s="1">
        <v>42854.463946759257</v>
      </c>
      <c r="E4588" s="1">
        <f>CSV[[#This Row],[Column4]]-D4587</f>
        <v>3.4722223062999547E-5</v>
      </c>
      <c r="F4588">
        <f>CSV[[#This Row],[alt]]-C4587</f>
        <v>1.20001220703125</v>
      </c>
      <c r="G4588">
        <f>IF(CSV[[#This Row],[Altura]]&gt;0,CSV[[#This Row],[Altura]],0)</f>
        <v>1.20001220703125</v>
      </c>
      <c r="H4588">
        <f>IF(CSV[[#This Row],[Altura]]&lt;=0,CSV[[#This Row],[Altura]],0)</f>
        <v>0</v>
      </c>
      <c r="I4588" s="2">
        <f>RADIANS(CSV[[#This Row],[lon]])-RADIANS(A4587)</f>
        <v>1.1732602995806474E-6</v>
      </c>
      <c r="J4588" s="2">
        <f>RADIANS(CSV[[#This Row],[lat]])-RADIANS(B4587)</f>
        <v>5.866301497764459E-7</v>
      </c>
      <c r="K4588" s="2">
        <f>RADIANS(CSV[[#This Row],[lon]])</f>
        <v>0.74067260302690607</v>
      </c>
      <c r="L4588" s="2">
        <f>RADIANS(CSV[[#This Row],[lat]])</f>
        <v>-0.11790732630769533</v>
      </c>
      <c r="M4588" s="2">
        <f>SIN(CSV[[#This Row],[dlon]]/2)*SIN(CSV[[#This Row],[dlon]]/2)</f>
        <v>3.441349326429781E-13</v>
      </c>
      <c r="N4588" s="2">
        <f>SIN(CSV[[#This Row],[dlat]]/2)*SIN(CSV[[#This Row],[dlat]]/2)</f>
        <v>8.6033733156681386E-14</v>
      </c>
      <c r="O4588" s="2">
        <f>COS(RADIANS(CSV[[#This Row],[lat]]))</f>
        <v>0.99305698036357104</v>
      </c>
      <c r="P4588" s="2">
        <f>CSV[[#This Row],[sindlon]]+CSV[[#This Row],[cosradlat]]*O4587*CSV[[#This Row],[sindlat]]</f>
        <v>4.2897813940744743E-13</v>
      </c>
      <c r="Q4588" s="2">
        <f>2*ASIN(SQRT(CSV[[#This Row],[Columna1]]))*6367445</f>
        <v>8.3408973921472374</v>
      </c>
      <c r="R4588" s="2" t="e" vm="1">
        <f ca="1">_xlfn.CONCAT(CSV[[#This Row],[lon]],",",CSV[[#This Row],[lat]],";",CSV[[#This Row],[alt]])</f>
        <v>#NAME?</v>
      </c>
    </row>
    <row r="4589" spans="1:18" x14ac:dyDescent="0.25">
      <c r="A4589">
        <v>42.437449945136905</v>
      </c>
      <c r="B4589">
        <v>-6.7555594816803932</v>
      </c>
      <c r="C4589">
        <v>672</v>
      </c>
      <c r="D4589" s="1">
        <v>42854.463969907411</v>
      </c>
      <c r="E4589" s="1">
        <f>CSV[[#This Row],[Column4]]-D4588</f>
        <v>2.3148153559304774E-5</v>
      </c>
      <c r="F4589">
        <f>CSV[[#This Row],[alt]]-C4588</f>
        <v>0.5999755859375</v>
      </c>
      <c r="G4589">
        <f>IF(CSV[[#This Row],[Altura]]&gt;0,CSV[[#This Row],[Altura]],0)</f>
        <v>0.5999755859375</v>
      </c>
      <c r="H4589">
        <f>IF(CSV[[#This Row],[Altura]]&lt;=0,CSV[[#This Row],[Altura]],0)</f>
        <v>0</v>
      </c>
      <c r="I4589" s="2">
        <f>RADIANS(CSV[[#This Row],[lon]])-RADIANS(A4588)</f>
        <v>6.2466601991051363E-7</v>
      </c>
      <c r="J4589" s="2">
        <f>RADIANS(CSV[[#This Row],[lat]])-RADIANS(B4588)</f>
        <v>5.7053805091467069E-7</v>
      </c>
      <c r="K4589" s="2">
        <f>RADIANS(CSV[[#This Row],[lon]])</f>
        <v>0.74067322769292598</v>
      </c>
      <c r="L4589" s="2">
        <f>RADIANS(CSV[[#This Row],[lat]])</f>
        <v>-0.11790675576964442</v>
      </c>
      <c r="M4589" s="2">
        <f>SIN(CSV[[#This Row],[dlon]]/2)*SIN(CSV[[#This Row],[dlon]]/2)</f>
        <v>9.7551909107707372E-14</v>
      </c>
      <c r="N4589" s="2">
        <f>SIN(CSV[[#This Row],[dlat]]/2)*SIN(CSV[[#This Row],[dlat]]/2)</f>
        <v>8.1378416885375636E-14</v>
      </c>
      <c r="O4589" s="2">
        <f>COS(RADIANS(CSV[[#This Row],[lat]]))</f>
        <v>0.99305704747826629</v>
      </c>
      <c r="P4589" s="2">
        <f>CSV[[#This Row],[sindlon]]+CSV[[#This Row],[cosradlat]]*O4588*CSV[[#This Row],[sindlat]]</f>
        <v>1.7780423041305551E-13</v>
      </c>
      <c r="Q4589" s="2">
        <f>2*ASIN(SQRT(CSV[[#This Row],[Columna1]]))*6367445</f>
        <v>5.3699005523735712</v>
      </c>
      <c r="R4589" s="2" t="e" vm="1">
        <f ca="1">_xlfn.CONCAT(CSV[[#This Row],[lon]],",",CSV[[#This Row],[lat]],";",CSV[[#This Row],[alt]])</f>
        <v>#NAME?</v>
      </c>
    </row>
    <row r="4590" spans="1:18" x14ac:dyDescent="0.25">
      <c r="A4590">
        <v>42.437477102503181</v>
      </c>
      <c r="B4590">
        <v>-6.7555249482393274</v>
      </c>
      <c r="C4590">
        <v>672.79998779296875</v>
      </c>
      <c r="D4590" s="1">
        <v>42854.463993055557</v>
      </c>
      <c r="E4590" s="1">
        <f>CSV[[#This Row],[Column4]]-D4589</f>
        <v>2.314814628334716E-5</v>
      </c>
      <c r="F4590">
        <f>CSV[[#This Row],[alt]]-C4589</f>
        <v>0.79998779296875</v>
      </c>
      <c r="G4590">
        <f>IF(CSV[[#This Row],[Altura]]&gt;0,CSV[[#This Row],[Altura]],0)</f>
        <v>0.79998779296875</v>
      </c>
      <c r="H4590">
        <f>IF(CSV[[#This Row],[Altura]]&lt;=0,CSV[[#This Row],[Altura]],0)</f>
        <v>0</v>
      </c>
      <c r="I4590" s="2">
        <f>RADIANS(CSV[[#This Row],[lon]])-RADIANS(A4589)</f>
        <v>4.7398545766075273E-7</v>
      </c>
      <c r="J4590" s="2">
        <f>RADIANS(CSV[[#This Row],[lat]])-RADIANS(B4589)</f>
        <v>6.0272224865209889E-7</v>
      </c>
      <c r="K4590" s="2">
        <f>RADIANS(CSV[[#This Row],[lon]])</f>
        <v>0.74067370167838364</v>
      </c>
      <c r="L4590" s="2">
        <f>RADIANS(CSV[[#This Row],[lat]])</f>
        <v>-0.11790615304739577</v>
      </c>
      <c r="M4590" s="2">
        <f>SIN(CSV[[#This Row],[dlon]]/2)*SIN(CSV[[#This Row],[dlon]]/2)</f>
        <v>5.6165553518467251E-14</v>
      </c>
      <c r="N4590" s="2">
        <f>SIN(CSV[[#This Row],[dlat]]/2)*SIN(CSV[[#This Row],[dlat]]/2)</f>
        <v>9.0818527255057883E-14</v>
      </c>
      <c r="O4590" s="2">
        <f>COS(RADIANS(CSV[[#This Row],[lat]]))</f>
        <v>0.99305711837856758</v>
      </c>
      <c r="P4590" s="2">
        <f>CSV[[#This Row],[sindlon]]+CSV[[#This Row],[cosradlat]]*O4589*CSV[[#This Row],[sindlat]]</f>
        <v>1.4572736759207391E-13</v>
      </c>
      <c r="Q4590" s="2">
        <f>2*ASIN(SQRT(CSV[[#This Row],[Columna1]]))*6367445</f>
        <v>4.8614492676710022</v>
      </c>
      <c r="R4590" s="2" t="e" vm="1">
        <f ca="1">_xlfn.CONCAT(CSV[[#This Row],[lon]],",",CSV[[#This Row],[lat]],";",CSV[[#This Row],[alt]])</f>
        <v>#NAME?</v>
      </c>
    </row>
    <row r="4591" spans="1:18" x14ac:dyDescent="0.25">
      <c r="A4591">
        <v>42.437512809410691</v>
      </c>
      <c r="B4591">
        <v>-6.7554674483835697</v>
      </c>
      <c r="C4591">
        <v>674</v>
      </c>
      <c r="D4591" s="1">
        <v>42854.46402777778</v>
      </c>
      <c r="E4591" s="1">
        <f>CSV[[#This Row],[Column4]]-D4590</f>
        <v>3.4722223062999547E-5</v>
      </c>
      <c r="F4591">
        <f>CSV[[#This Row],[alt]]-C4590</f>
        <v>1.20001220703125</v>
      </c>
      <c r="G4591">
        <f>IF(CSV[[#This Row],[Altura]]&gt;0,CSV[[#This Row],[Altura]],0)</f>
        <v>1.20001220703125</v>
      </c>
      <c r="H4591">
        <f>IF(CSV[[#This Row],[Altura]]&lt;=0,CSV[[#This Row],[Altura]],0)</f>
        <v>0</v>
      </c>
      <c r="I4591" s="2">
        <f>RADIANS(CSV[[#This Row],[lon]])-RADIANS(A4590)</f>
        <v>6.2320310179053706E-7</v>
      </c>
      <c r="J4591" s="2">
        <f>RADIANS(CSV[[#This Row],[lat]])-RADIANS(B4590)</f>
        <v>1.0035618023956916E-6</v>
      </c>
      <c r="K4591" s="2">
        <f>RADIANS(CSV[[#This Row],[lon]])</f>
        <v>0.74067432488148544</v>
      </c>
      <c r="L4591" s="2">
        <f>RADIANS(CSV[[#This Row],[lat]])</f>
        <v>-0.11790514948559337</v>
      </c>
      <c r="M4591" s="2">
        <f>SIN(CSV[[#This Row],[dlon]]/2)*SIN(CSV[[#This Row],[dlon]]/2)</f>
        <v>9.7095526520333494E-14</v>
      </c>
      <c r="N4591" s="2">
        <f>SIN(CSV[[#This Row],[dlat]]/2)*SIN(CSV[[#This Row],[dlat]]/2)</f>
        <v>2.5178407280690114E-13</v>
      </c>
      <c r="O4591" s="2">
        <f>COS(RADIANS(CSV[[#This Row],[lat]]))</f>
        <v>0.9930572364302106</v>
      </c>
      <c r="P4591" s="2">
        <f>CSV[[#This Row],[sindlon]]+CSV[[#This Row],[cosradlat]]*O4590*CSV[[#This Row],[sindlat]]</f>
        <v>3.4539555172111388E-13</v>
      </c>
      <c r="Q4591" s="2">
        <f>2*ASIN(SQRT(CSV[[#This Row],[Columna1]]))*6367445</f>
        <v>7.48434102654321</v>
      </c>
      <c r="R4591" s="2" t="e" vm="1">
        <f ca="1">_xlfn.CONCAT(CSV[[#This Row],[lon]],",",CSV[[#This Row],[lat]],";",CSV[[#This Row],[alt]])</f>
        <v>#NAME?</v>
      </c>
    </row>
    <row r="4592" spans="1:18" x14ac:dyDescent="0.25">
      <c r="A4592">
        <v>42.437538038939238</v>
      </c>
      <c r="B4592">
        <v>-6.7554298974573612</v>
      </c>
      <c r="C4592">
        <v>675</v>
      </c>
      <c r="D4592" s="1">
        <v>42854.464050925926</v>
      </c>
      <c r="E4592" s="1">
        <f>CSV[[#This Row],[Column4]]-D4591</f>
        <v>2.314814628334716E-5</v>
      </c>
      <c r="F4592">
        <f>CSV[[#This Row],[alt]]-C4591</f>
        <v>1</v>
      </c>
      <c r="G4592">
        <f>IF(CSV[[#This Row],[Altura]]&gt;0,CSV[[#This Row],[Altura]],0)</f>
        <v>1</v>
      </c>
      <c r="H4592">
        <f>IF(CSV[[#This Row],[Altura]]&lt;=0,CSV[[#This Row],[Altura]],0)</f>
        <v>0</v>
      </c>
      <c r="I4592" s="2">
        <f>RADIANS(CSV[[#This Row],[lon]])-RADIANS(A4591)</f>
        <v>4.4033834178947018E-7</v>
      </c>
      <c r="J4592" s="2">
        <f>RADIANS(CSV[[#This Row],[lat]])-RADIANS(B4591)</f>
        <v>6.5538729950020969E-7</v>
      </c>
      <c r="K4592" s="2">
        <f>RADIANS(CSV[[#This Row],[lon]])</f>
        <v>0.74067476521982722</v>
      </c>
      <c r="L4592" s="2">
        <f>RADIANS(CSV[[#This Row],[lat]])</f>
        <v>-0.11790449409829387</v>
      </c>
      <c r="M4592" s="2">
        <f>SIN(CSV[[#This Row],[dlon]]/2)*SIN(CSV[[#This Row],[dlon]]/2)</f>
        <v>4.8474463812474281E-14</v>
      </c>
      <c r="N4592" s="2">
        <f>SIN(CSV[[#This Row],[dlat]]/2)*SIN(CSV[[#This Row],[dlat]]/2)</f>
        <v>1.0738312808654054E-13</v>
      </c>
      <c r="O4592" s="2">
        <f>COS(RADIANS(CSV[[#This Row],[lat]]))</f>
        <v>0.99305731352462134</v>
      </c>
      <c r="P4592" s="2">
        <f>CSV[[#This Row],[sindlon]]+CSV[[#This Row],[cosradlat]]*O4591*CSV[[#This Row],[sindlat]]</f>
        <v>1.5437170485868615E-13</v>
      </c>
      <c r="Q4592" s="2">
        <f>2*ASIN(SQRT(CSV[[#This Row],[Columna1]]))*6367445</f>
        <v>5.003559265790603</v>
      </c>
      <c r="R4592" s="2" t="e" vm="1">
        <f ca="1">_xlfn.CONCAT(CSV[[#This Row],[lon]],",",CSV[[#This Row],[lat]],";",CSV[[#This Row],[alt]])</f>
        <v>#NAME?</v>
      </c>
    </row>
    <row r="4593" spans="1:18" x14ac:dyDescent="0.25">
      <c r="A4593">
        <v>42.437551449984312</v>
      </c>
      <c r="B4593">
        <v>-6.755412882193923</v>
      </c>
      <c r="C4593">
        <v>675.5999755859375</v>
      </c>
      <c r="D4593" s="1">
        <v>42854.464062500003</v>
      </c>
      <c r="E4593" s="1">
        <f>CSV[[#This Row],[Column4]]-D4592</f>
        <v>1.1574076779652387E-5</v>
      </c>
      <c r="F4593">
        <f>CSV[[#This Row],[alt]]-C4592</f>
        <v>0.5999755859375</v>
      </c>
      <c r="G4593">
        <f>IF(CSV[[#This Row],[Altura]]&gt;0,CSV[[#This Row],[Altura]],0)</f>
        <v>0.5999755859375</v>
      </c>
      <c r="H4593">
        <f>IF(CSV[[#This Row],[Altura]]&lt;=0,CSV[[#This Row],[Altura]],0)</f>
        <v>0</v>
      </c>
      <c r="I4593" s="2">
        <f>RADIANS(CSV[[#This Row],[lon]])-RADIANS(A4592)</f>
        <v>2.3406689275695669E-7</v>
      </c>
      <c r="J4593" s="2">
        <f>RADIANS(CSV[[#This Row],[lat]])-RADIANS(B4592)</f>
        <v>2.9697237009795874E-7</v>
      </c>
      <c r="K4593" s="2">
        <f>RADIANS(CSV[[#This Row],[lon]])</f>
        <v>0.74067499928671998</v>
      </c>
      <c r="L4593" s="2">
        <f>RADIANS(CSV[[#This Row],[lat]])</f>
        <v>-0.11790419712592377</v>
      </c>
      <c r="M4593" s="2">
        <f>SIN(CSV[[#This Row],[dlon]]/2)*SIN(CSV[[#This Row],[dlon]]/2)</f>
        <v>1.3696827571224105E-14</v>
      </c>
      <c r="N4593" s="2">
        <f>SIN(CSV[[#This Row],[dlat]]/2)*SIN(CSV[[#This Row],[dlat]]/2)</f>
        <v>2.2048147150399579E-14</v>
      </c>
      <c r="O4593" s="2">
        <f>COS(RADIANS(CSV[[#This Row],[lat]]))</f>
        <v>0.99305734845788574</v>
      </c>
      <c r="P4593" s="2">
        <f>CSV[[#This Row],[sindlon]]+CSV[[#This Row],[cosradlat]]*O4592*CSV[[#This Row],[sindlat]]</f>
        <v>3.5439891480870277E-14</v>
      </c>
      <c r="Q4593" s="2">
        <f>2*ASIN(SQRT(CSV[[#This Row],[Columna1]]))*6367445</f>
        <v>2.3974049058988873</v>
      </c>
      <c r="R4593" s="2" t="e" vm="1">
        <f ca="1">_xlfn.CONCAT(CSV[[#This Row],[lon]],",",CSV[[#This Row],[lat]],";",CSV[[#This Row],[alt]])</f>
        <v>#NAME?</v>
      </c>
    </row>
    <row r="4594" spans="1:18" x14ac:dyDescent="0.25">
      <c r="A4594">
        <v>42.437594281509519</v>
      </c>
      <c r="B4594">
        <v>-6.7553640156984329</v>
      </c>
      <c r="C4594">
        <v>677</v>
      </c>
      <c r="D4594" s="1">
        <v>42854.464097222219</v>
      </c>
      <c r="E4594" s="1">
        <f>CSV[[#This Row],[Column4]]-D4593</f>
        <v>3.4722215787041932E-5</v>
      </c>
      <c r="F4594">
        <f>CSV[[#This Row],[alt]]-C4593</f>
        <v>1.4000244140625</v>
      </c>
      <c r="G4594">
        <f>IF(CSV[[#This Row],[Altura]]&gt;0,CSV[[#This Row],[Altura]],0)</f>
        <v>1.4000244140625</v>
      </c>
      <c r="H4594">
        <f>IF(CSV[[#This Row],[Altura]]&lt;=0,CSV[[#This Row],[Altura]],0)</f>
        <v>0</v>
      </c>
      <c r="I4594" s="2">
        <f>RADIANS(CSV[[#This Row],[lon]])-RADIANS(A4593)</f>
        <v>7.4755113843583132E-7</v>
      </c>
      <c r="J4594" s="2">
        <f>RADIANS(CSV[[#This Row],[lat]])-RADIANS(B4593)</f>
        <v>8.5288124021531964E-7</v>
      </c>
      <c r="K4594" s="2">
        <f>RADIANS(CSV[[#This Row],[lon]])</f>
        <v>0.74067574683785842</v>
      </c>
      <c r="L4594" s="2">
        <f>RADIANS(CSV[[#This Row],[lat]])</f>
        <v>-0.11790334424468356</v>
      </c>
      <c r="M4594" s="2">
        <f>SIN(CSV[[#This Row],[dlon]]/2)*SIN(CSV[[#This Row],[dlon]]/2)</f>
        <v>1.3970817614417037E-13</v>
      </c>
      <c r="N4594" s="2">
        <f>SIN(CSV[[#This Row],[dlat]]/2)*SIN(CSV[[#This Row],[dlat]]/2)</f>
        <v>1.8185160247779443E-13</v>
      </c>
      <c r="O4594" s="2">
        <f>COS(RADIANS(CSV[[#This Row],[lat]]))</f>
        <v>0.99305744878298086</v>
      </c>
      <c r="P4594" s="2">
        <f>CSV[[#This Row],[sindlon]]+CSV[[#This Row],[cosradlat]]*O4593*CSV[[#This Row],[sindlat]]</f>
        <v>3.1904349744470133E-13</v>
      </c>
      <c r="Q4594" s="2">
        <f>2*ASIN(SQRT(CSV[[#This Row],[Columna1]]))*6367445</f>
        <v>7.1931670590962744</v>
      </c>
      <c r="R4594" s="2" t="e" vm="1">
        <f ca="1">_xlfn.CONCAT(CSV[[#This Row],[lon]],",",CSV[[#This Row],[lat]],";",CSV[[#This Row],[alt]])</f>
        <v>#NAME?</v>
      </c>
    </row>
    <row r="4595" spans="1:18" x14ac:dyDescent="0.25">
      <c r="A4595">
        <v>42.437646249309182</v>
      </c>
      <c r="B4595">
        <v>-6.7553051747381687</v>
      </c>
      <c r="C4595">
        <v>678.20001220703125</v>
      </c>
      <c r="D4595" s="1">
        <v>42854.464143518519</v>
      </c>
      <c r="E4595" s="1">
        <f>CSV[[#This Row],[Column4]]-D4594</f>
        <v>4.6296299842651933E-5</v>
      </c>
      <c r="F4595">
        <f>CSV[[#This Row],[alt]]-C4594</f>
        <v>1.20001220703125</v>
      </c>
      <c r="G4595">
        <f>IF(CSV[[#This Row],[Altura]]&gt;0,CSV[[#This Row],[Altura]],0)</f>
        <v>1.20001220703125</v>
      </c>
      <c r="H4595">
        <f>IF(CSV[[#This Row],[Altura]]&lt;=0,CSV[[#This Row],[Altura]],0)</f>
        <v>0</v>
      </c>
      <c r="I4595" s="2">
        <f>RADIANS(CSV[[#This Row],[lon]])-RADIANS(A4594)</f>
        <v>9.0700920918340699E-7</v>
      </c>
      <c r="J4595" s="2">
        <f>RADIANS(CSV[[#This Row],[lat]])-RADIANS(B4594)</f>
        <v>1.026968491635305E-6</v>
      </c>
      <c r="K4595" s="2">
        <f>RADIANS(CSV[[#This Row],[lon]])</f>
        <v>0.7406766538470676</v>
      </c>
      <c r="L4595" s="2">
        <f>RADIANS(CSV[[#This Row],[lat]])</f>
        <v>-0.11790231727619192</v>
      </c>
      <c r="M4595" s="2">
        <f>SIN(CSV[[#This Row],[dlon]]/2)*SIN(CSV[[#This Row],[dlon]]/2)</f>
        <v>2.0566642638586322E-13</v>
      </c>
      <c r="N4595" s="2">
        <f>SIN(CSV[[#This Row],[dlat]]/2)*SIN(CSV[[#This Row],[dlat]]/2)</f>
        <v>2.6366607070290025E-13</v>
      </c>
      <c r="O4595" s="2">
        <f>COS(RADIANS(CSV[[#This Row],[lat]]))</f>
        <v>0.99305756958513858</v>
      </c>
      <c r="P4595" s="2">
        <f>CSV[[#This Row],[sindlon]]+CSV[[#This Row],[cosradlat]]*O4594*CSV[[#This Row],[sindlat]]</f>
        <v>4.6568420676450321E-13</v>
      </c>
      <c r="Q4595" s="2">
        <f>2*ASIN(SQRT(CSV[[#This Row],[Columna1]]))*6367445</f>
        <v>8.6904237370923454</v>
      </c>
      <c r="R4595" s="2" t="e" vm="1">
        <f ca="1">_xlfn.CONCAT(CSV[[#This Row],[lon]],",",CSV[[#This Row],[lat]],";",CSV[[#This Row],[alt]])</f>
        <v>#NAME?</v>
      </c>
    </row>
    <row r="4596" spans="1:18" x14ac:dyDescent="0.25">
      <c r="A4596">
        <v>42.437657145783305</v>
      </c>
      <c r="B4596">
        <v>-6.7552908416837454</v>
      </c>
      <c r="C4596">
        <v>678.5999755859375</v>
      </c>
      <c r="D4596" s="1">
        <v>42854.464155092595</v>
      </c>
      <c r="E4596" s="1">
        <f>CSV[[#This Row],[Column4]]-D4595</f>
        <v>1.1574076779652387E-5</v>
      </c>
      <c r="F4596">
        <f>CSV[[#This Row],[alt]]-C4595</f>
        <v>0.39996337890625</v>
      </c>
      <c r="G4596">
        <f>IF(CSV[[#This Row],[Altura]]&gt;0,CSV[[#This Row],[Altura]],0)</f>
        <v>0.39996337890625</v>
      </c>
      <c r="H4596">
        <f>IF(CSV[[#This Row],[Altura]]&lt;=0,CSV[[#This Row],[Altura]],0)</f>
        <v>0</v>
      </c>
      <c r="I4596" s="2">
        <f>RADIANS(CSV[[#This Row],[lon]])-RADIANS(A4595)</f>
        <v>1.901793502678828E-7</v>
      </c>
      <c r="J4596" s="2">
        <f>RADIANS(CSV[[#This Row],[lat]])-RADIANS(B4595)</f>
        <v>2.5015899156322075E-7</v>
      </c>
      <c r="K4596" s="2">
        <f>RADIANS(CSV[[#This Row],[lon]])</f>
        <v>0.74067684402641787</v>
      </c>
      <c r="L4596" s="2">
        <f>RADIANS(CSV[[#This Row],[lat]])</f>
        <v>-0.11790206711720036</v>
      </c>
      <c r="M4596" s="2">
        <f>SIN(CSV[[#This Row],[dlon]]/2)*SIN(CSV[[#This Row],[dlon]]/2)</f>
        <v>9.0420463170784861E-15</v>
      </c>
      <c r="N4596" s="2">
        <f>SIN(CSV[[#This Row],[dlat]]/2)*SIN(CSV[[#This Row],[dlat]]/2)</f>
        <v>1.5644880264981807E-14</v>
      </c>
      <c r="O4596" s="2">
        <f>COS(RADIANS(CSV[[#This Row],[lat]]))</f>
        <v>0.99305759901114654</v>
      </c>
      <c r="P4596" s="2">
        <f>CSV[[#This Row],[sindlon]]+CSV[[#This Row],[cosradlat]]*O4595*CSV[[#This Row],[sindlat]]</f>
        <v>2.4470454095668061E-14</v>
      </c>
      <c r="Q4596" s="2">
        <f>2*ASIN(SQRT(CSV[[#This Row],[Columna1]]))*6367445</f>
        <v>1.9921232874780876</v>
      </c>
      <c r="R4596" s="2" t="e" vm="1">
        <f ca="1">_xlfn.CONCAT(CSV[[#This Row],[lon]],",",CSV[[#This Row],[lat]],";",CSV[[#This Row],[alt]])</f>
        <v>#NAME?</v>
      </c>
    </row>
    <row r="4597" spans="1:18" x14ac:dyDescent="0.25">
      <c r="A4597">
        <v>42.437683800235391</v>
      </c>
      <c r="B4597">
        <v>-6.7552634328603753</v>
      </c>
      <c r="C4597">
        <v>679.4000244140625</v>
      </c>
      <c r="D4597" s="1">
        <v>42854.464178240742</v>
      </c>
      <c r="E4597" s="1">
        <f>CSV[[#This Row],[Column4]]-D4596</f>
        <v>2.314814628334716E-5</v>
      </c>
      <c r="F4597">
        <f>CSV[[#This Row],[alt]]-C4596</f>
        <v>0.800048828125</v>
      </c>
      <c r="G4597">
        <f>IF(CSV[[#This Row],[Altura]]&gt;0,CSV[[#This Row],[Altura]],0)</f>
        <v>0.800048828125</v>
      </c>
      <c r="H4597">
        <f>IF(CSV[[#This Row],[Altura]]&lt;=0,CSV[[#This Row],[Altura]],0)</f>
        <v>0</v>
      </c>
      <c r="I4597" s="2">
        <f>RADIANS(CSV[[#This Row],[lon]])-RADIANS(A4596)</f>
        <v>4.6520794927396025E-7</v>
      </c>
      <c r="J4597" s="2">
        <f>RADIANS(CSV[[#This Row],[lat]])-RADIANS(B4596)</f>
        <v>4.7837421189578233E-7</v>
      </c>
      <c r="K4597" s="2">
        <f>RADIANS(CSV[[#This Row],[lon]])</f>
        <v>0.74067730923436714</v>
      </c>
      <c r="L4597" s="2">
        <f>RADIANS(CSV[[#This Row],[lat]])</f>
        <v>-0.11790158874298846</v>
      </c>
      <c r="M4597" s="2">
        <f>SIN(CSV[[#This Row],[dlon]]/2)*SIN(CSV[[#This Row],[dlon]]/2)</f>
        <v>5.4104609016919919E-14</v>
      </c>
      <c r="N4597" s="2">
        <f>SIN(CSV[[#This Row],[dlat]]/2)*SIN(CSV[[#This Row],[dlat]]/2)</f>
        <v>5.7210471651726626E-14</v>
      </c>
      <c r="O4597" s="2">
        <f>COS(RADIANS(CSV[[#This Row],[lat]]))</f>
        <v>0.99305765528176071</v>
      </c>
      <c r="P4597" s="2">
        <f>CSV[[#This Row],[sindlon]]+CSV[[#This Row],[cosradlat]]*O4596*CSV[[#This Row],[sindlat]]</f>
        <v>1.1052348516481275E-13</v>
      </c>
      <c r="Q4597" s="2">
        <f>2*ASIN(SQRT(CSV[[#This Row],[Columna1]]))*6367445</f>
        <v>4.2337234250129168</v>
      </c>
      <c r="R4597" s="2" t="e" vm="1">
        <f ca="1">_xlfn.CONCAT(CSV[[#This Row],[lon]],",",CSV[[#This Row],[lat]],";",CSV[[#This Row],[alt]])</f>
        <v>#NAME?</v>
      </c>
    </row>
    <row r="4598" spans="1:18" x14ac:dyDescent="0.25">
      <c r="A4598">
        <v>42.437723027542233</v>
      </c>
      <c r="B4598">
        <v>-6.7552141472697258</v>
      </c>
      <c r="C4598">
        <v>680.5999755859375</v>
      </c>
      <c r="D4598" s="1">
        <v>42854.464212962965</v>
      </c>
      <c r="E4598" s="1">
        <f>CSV[[#This Row],[Column4]]-D4597</f>
        <v>3.4722223062999547E-5</v>
      </c>
      <c r="F4598">
        <f>CSV[[#This Row],[alt]]-C4597</f>
        <v>1.199951171875</v>
      </c>
      <c r="G4598">
        <f>IF(CSV[[#This Row],[Altura]]&gt;0,CSV[[#This Row],[Altura]],0)</f>
        <v>1.199951171875</v>
      </c>
      <c r="H4598">
        <f>IF(CSV[[#This Row],[Altura]]&lt;=0,CSV[[#This Row],[Altura]],0)</f>
        <v>0</v>
      </c>
      <c r="I4598" s="2">
        <f>RADIANS(CSV[[#This Row],[lon]])-RADIANS(A4597)</f>
        <v>6.8464566105319591E-7</v>
      </c>
      <c r="J4598" s="2">
        <f>RADIANS(CSV[[#This Row],[lat]])-RADIANS(B4597)</f>
        <v>8.6019583063479121E-7</v>
      </c>
      <c r="K4598" s="2">
        <f>RADIANS(CSV[[#This Row],[lon]])</f>
        <v>0.7406779938800282</v>
      </c>
      <c r="L4598" s="2">
        <f>RADIANS(CSV[[#This Row],[lat]])</f>
        <v>-0.11790072854715783</v>
      </c>
      <c r="M4598" s="2">
        <f>SIN(CSV[[#This Row],[dlon]]/2)*SIN(CSV[[#This Row],[dlon]]/2)</f>
        <v>1.1718492029973734E-13</v>
      </c>
      <c r="N4598" s="2">
        <f>SIN(CSV[[#This Row],[dlat]]/2)*SIN(CSV[[#This Row],[dlat]]/2)</f>
        <v>1.8498421676035822E-13</v>
      </c>
      <c r="O4598" s="2">
        <f>COS(RADIANS(CSV[[#This Row],[lat]]))</f>
        <v>0.99305775646504557</v>
      </c>
      <c r="P4598" s="2">
        <f>CSV[[#This Row],[sindlon]]+CSV[[#This Row],[cosradlat]]*O4597*CSV[[#This Row],[sindlat]]</f>
        <v>2.9960962277418961E-13</v>
      </c>
      <c r="Q4598" s="2">
        <f>2*ASIN(SQRT(CSV[[#This Row],[Columna1]]))*6367445</f>
        <v>6.9706467864204118</v>
      </c>
      <c r="R4598" s="2" t="e" vm="1">
        <f ca="1">_xlfn.CONCAT(CSV[[#This Row],[lon]],",",CSV[[#This Row],[lat]],";",CSV[[#This Row],[alt]])</f>
        <v>#NAME?</v>
      </c>
    </row>
    <row r="4599" spans="1:18" x14ac:dyDescent="0.25">
      <c r="A4599">
        <v>42.437737612053752</v>
      </c>
      <c r="B4599">
        <v>-6.755182882770896</v>
      </c>
      <c r="C4599">
        <v>681.79998779296875</v>
      </c>
      <c r="D4599" s="1">
        <v>42854.464236111111</v>
      </c>
      <c r="E4599" s="1">
        <f>CSV[[#This Row],[Column4]]-D4598</f>
        <v>2.314814628334716E-5</v>
      </c>
      <c r="F4599">
        <f>CSV[[#This Row],[alt]]-C4598</f>
        <v>1.20001220703125</v>
      </c>
      <c r="G4599">
        <f>IF(CSV[[#This Row],[Altura]]&gt;0,CSV[[#This Row],[Altura]],0)</f>
        <v>1.20001220703125</v>
      </c>
      <c r="H4599">
        <f>IF(CSV[[#This Row],[Altura]]&lt;=0,CSV[[#This Row],[Altura]],0)</f>
        <v>0</v>
      </c>
      <c r="I4599" s="2">
        <f>RADIANS(CSV[[#This Row],[lon]])-RADIANS(A4598)</f>
        <v>2.5454774577049477E-7</v>
      </c>
      <c r="J4599" s="2">
        <f>RADIANS(CSV[[#This Row],[lat]])-RADIANS(B4598)</f>
        <v>5.4566844356895849E-7</v>
      </c>
      <c r="K4599" s="2">
        <f>RADIANS(CSV[[#This Row],[lon]])</f>
        <v>0.74067824842777397</v>
      </c>
      <c r="L4599" s="2">
        <f>RADIANS(CSV[[#This Row],[lat]])</f>
        <v>-0.11790018287871426</v>
      </c>
      <c r="M4599" s="2">
        <f>SIN(CSV[[#This Row],[dlon]]/2)*SIN(CSV[[#This Row],[dlon]]/2)</f>
        <v>1.6198638719210021E-14</v>
      </c>
      <c r="N4599" s="2">
        <f>SIN(CSV[[#This Row],[dlat]]/2)*SIN(CSV[[#This Row],[dlat]]/2)</f>
        <v>7.4438512576740561E-14</v>
      </c>
      <c r="O4599" s="2">
        <f>COS(RADIANS(CSV[[#This Row],[lat]]))</f>
        <v>0.99305782065066006</v>
      </c>
      <c r="P4599" s="2">
        <f>CSV[[#This Row],[sindlon]]+CSV[[#This Row],[cosradlat]]*O4598*CSV[[#This Row],[sindlat]]</f>
        <v>8.9607203020442076E-14</v>
      </c>
      <c r="Q4599" s="2">
        <f>2*ASIN(SQRT(CSV[[#This Row],[Columna1]]))*6367445</f>
        <v>3.8121208396455581</v>
      </c>
      <c r="R4599" s="2" t="e" vm="1">
        <f ca="1">_xlfn.CONCAT(CSV[[#This Row],[lon]],",",CSV[[#This Row],[lat]],";",CSV[[#This Row],[alt]])</f>
        <v>#NAME?</v>
      </c>
    </row>
    <row r="4600" spans="1:18" x14ac:dyDescent="0.25">
      <c r="A4600">
        <v>42.437747502699494</v>
      </c>
      <c r="B4600">
        <v>-6.7551241256296644</v>
      </c>
      <c r="C4600">
        <v>682.79998779296875</v>
      </c>
      <c r="D4600" s="1">
        <v>42854.464270833334</v>
      </c>
      <c r="E4600" s="1">
        <f>CSV[[#This Row],[Column4]]-D4599</f>
        <v>3.4722223062999547E-5</v>
      </c>
      <c r="F4600">
        <f>CSV[[#This Row],[alt]]-C4599</f>
        <v>1</v>
      </c>
      <c r="G4600">
        <f>IF(CSV[[#This Row],[Altura]]&gt;0,CSV[[#This Row],[Altura]],0)</f>
        <v>1</v>
      </c>
      <c r="H4600">
        <f>IF(CSV[[#This Row],[Altura]]&lt;=0,CSV[[#This Row],[Altura]],0)</f>
        <v>0</v>
      </c>
      <c r="I4600" s="2">
        <f>RADIANS(CSV[[#This Row],[lon]])-RADIANS(A4599)</f>
        <v>1.7262433338327554E-7</v>
      </c>
      <c r="J4600" s="2">
        <f>RADIANS(CSV[[#This Row],[lat]])-RADIANS(B4599)</f>
        <v>1.025505573543084E-6</v>
      </c>
      <c r="K4600" s="2">
        <f>RADIANS(CSV[[#This Row],[lon]])</f>
        <v>0.74067842105210735</v>
      </c>
      <c r="L4600" s="2">
        <f>RADIANS(CSV[[#This Row],[lat]])</f>
        <v>-0.11789915737314072</v>
      </c>
      <c r="M4600" s="2">
        <f>SIN(CSV[[#This Row],[dlon]]/2)*SIN(CSV[[#This Row],[dlon]]/2)</f>
        <v>7.4497901190050467E-15</v>
      </c>
      <c r="N4600" s="2">
        <f>SIN(CSV[[#This Row],[dlat]]/2)*SIN(CSV[[#This Row],[dlat]]/2)</f>
        <v>2.6291542034195941E-13</v>
      </c>
      <c r="O4600" s="2">
        <f>COS(RADIANS(CSV[[#This Row],[lat]]))</f>
        <v>0.99305794127751612</v>
      </c>
      <c r="P4600" s="2">
        <f>CSV[[#This Row],[sindlon]]+CSV[[#This Row],[cosradlat]]*O4599*CSV[[#This Row],[sindlat]]</f>
        <v>2.6672750085942762E-13</v>
      </c>
      <c r="Q4600" s="2">
        <f>2*ASIN(SQRT(CSV[[#This Row],[Columna1]]))*6367445</f>
        <v>6.5770189915995942</v>
      </c>
      <c r="R4600" s="2" t="e" vm="1">
        <f ca="1">_xlfn.CONCAT(CSV[[#This Row],[lon]],",",CSV[[#This Row],[lat]],";",CSV[[#This Row],[alt]])</f>
        <v>#NAME?</v>
      </c>
    </row>
    <row r="4601" spans="1:18" x14ac:dyDescent="0.25">
      <c r="A4601">
        <v>42.437761416658759</v>
      </c>
      <c r="B4601">
        <v>-6.7550703976303339</v>
      </c>
      <c r="C4601">
        <v>684.20001220703125</v>
      </c>
      <c r="D4601" s="1">
        <v>42854.464305555557</v>
      </c>
      <c r="E4601" s="1">
        <f>CSV[[#This Row],[Column4]]-D4600</f>
        <v>3.4722223062999547E-5</v>
      </c>
      <c r="F4601">
        <f>CSV[[#This Row],[alt]]-C4600</f>
        <v>1.4000244140625</v>
      </c>
      <c r="G4601">
        <f>IF(CSV[[#This Row],[Altura]]&gt;0,CSV[[#This Row],[Altura]],0)</f>
        <v>1.4000244140625</v>
      </c>
      <c r="H4601">
        <f>IF(CSV[[#This Row],[Altura]]&lt;=0,CSV[[#This Row],[Altura]],0)</f>
        <v>0</v>
      </c>
      <c r="I4601" s="2">
        <f>RADIANS(CSV[[#This Row],[lon]])-RADIANS(A4600)</f>
        <v>2.4284440114374917E-7</v>
      </c>
      <c r="J4601" s="2">
        <f>RADIANS(CSV[[#This Row],[lat]])-RADIANS(B4600)</f>
        <v>9.3773048882861421E-7</v>
      </c>
      <c r="K4601" s="2">
        <f>RADIANS(CSV[[#This Row],[lon]])</f>
        <v>0.74067866389650849</v>
      </c>
      <c r="L4601" s="2">
        <f>RADIANS(CSV[[#This Row],[lat]])</f>
        <v>-0.11789821964265189</v>
      </c>
      <c r="M4601" s="2">
        <f>SIN(CSV[[#This Row],[dlon]]/2)*SIN(CSV[[#This Row],[dlon]]/2)</f>
        <v>1.474335079171647E-14</v>
      </c>
      <c r="N4601" s="2">
        <f>SIN(CSV[[#This Row],[dlat]]/2)*SIN(CSV[[#This Row],[dlat]]/2)</f>
        <v>2.1983461741967186E-13</v>
      </c>
      <c r="O4601" s="2">
        <f>COS(RADIANS(CSV[[#This Row],[lat]]))</f>
        <v>0.99305805157876281</v>
      </c>
      <c r="P4601" s="2">
        <f>CSV[[#This Row],[sindlon]]+CSV[[#This Row],[cosradlat]]*O4600*CSV[[#This Row],[sindlat]]</f>
        <v>2.3153637695366562E-13</v>
      </c>
      <c r="Q4601" s="2">
        <f>2*ASIN(SQRT(CSV[[#This Row],[Columna1]]))*6367445</f>
        <v>6.1278032782855778</v>
      </c>
      <c r="R4601" s="2" t="e" vm="1">
        <f ca="1">_xlfn.CONCAT(CSV[[#This Row],[lon]],",",CSV[[#This Row],[lat]],";",CSV[[#This Row],[alt]])</f>
        <v>#NAME?</v>
      </c>
    </row>
    <row r="4602" spans="1:18" x14ac:dyDescent="0.25">
      <c r="A4602">
        <v>42.437772313132882</v>
      </c>
      <c r="B4602">
        <v>-6.755036199465394</v>
      </c>
      <c r="C4602">
        <v>685</v>
      </c>
      <c r="D4602" s="1">
        <v>42854.464328703703</v>
      </c>
      <c r="E4602" s="1">
        <f>CSV[[#This Row],[Column4]]-D4601</f>
        <v>2.314814628334716E-5</v>
      </c>
      <c r="F4602">
        <f>CSV[[#This Row],[alt]]-C4601</f>
        <v>0.79998779296875</v>
      </c>
      <c r="G4602">
        <f>IF(CSV[[#This Row],[Altura]]&gt;0,CSV[[#This Row],[Altura]],0)</f>
        <v>0.79998779296875</v>
      </c>
      <c r="H4602">
        <f>IF(CSV[[#This Row],[Altura]]&lt;=0,CSV[[#This Row],[Altura]],0)</f>
        <v>0</v>
      </c>
      <c r="I4602" s="2">
        <f>RADIANS(CSV[[#This Row],[lon]])-RADIANS(A4601)</f>
        <v>1.901793502678828E-7</v>
      </c>
      <c r="J4602" s="2">
        <f>RADIANS(CSV[[#This Row],[lat]])-RADIANS(B4601)</f>
        <v>5.9687057633872609E-7</v>
      </c>
      <c r="K4602" s="2">
        <f>RADIANS(CSV[[#This Row],[lon]])</f>
        <v>0.74067885407585876</v>
      </c>
      <c r="L4602" s="2">
        <f>RADIANS(CSV[[#This Row],[lat]])</f>
        <v>-0.11789762277207555</v>
      </c>
      <c r="M4602" s="2">
        <f>SIN(CSV[[#This Row],[dlon]]/2)*SIN(CSV[[#This Row],[dlon]]/2)</f>
        <v>9.0420463170784861E-15</v>
      </c>
      <c r="N4602" s="2">
        <f>SIN(CSV[[#This Row],[dlat]]/2)*SIN(CSV[[#This Row],[dlat]]/2)</f>
        <v>8.9063621224728106E-14</v>
      </c>
      <c r="O4602" s="2">
        <f>COS(RADIANS(CSV[[#This Row],[lat]]))</f>
        <v>0.99305812178565378</v>
      </c>
      <c r="P4602" s="2">
        <f>CSV[[#This Row],[sindlon]]+CSV[[#This Row],[cosradlat]]*O4601*CSV[[#This Row],[sindlat]]</f>
        <v>9.6873415655387677E-14</v>
      </c>
      <c r="Q4602" s="2">
        <f>2*ASIN(SQRT(CSV[[#This Row],[Columna1]]))*6367445</f>
        <v>3.9636701349170482</v>
      </c>
      <c r="R4602" s="2" t="e" vm="1">
        <f ca="1">_xlfn.CONCAT(CSV[[#This Row],[lon]],",",CSV[[#This Row],[lat]],";",CSV[[#This Row],[alt]])</f>
        <v>#NAME?</v>
      </c>
    </row>
    <row r="4603" spans="1:18" x14ac:dyDescent="0.25">
      <c r="A4603">
        <v>42.437783125787973</v>
      </c>
      <c r="B4603">
        <v>-6.755000576376915</v>
      </c>
      <c r="C4603">
        <v>685.4000244140625</v>
      </c>
      <c r="D4603" s="1">
        <v>42854.46435185185</v>
      </c>
      <c r="E4603" s="1">
        <f>CSV[[#This Row],[Column4]]-D4602</f>
        <v>2.314814628334716E-5</v>
      </c>
      <c r="F4603">
        <f>CSV[[#This Row],[alt]]-C4602</f>
        <v>0.4000244140625</v>
      </c>
      <c r="G4603">
        <f>IF(CSV[[#This Row],[Altura]]&gt;0,CSV[[#This Row],[Altura]],0)</f>
        <v>0.4000244140625</v>
      </c>
      <c r="H4603">
        <f>IF(CSV[[#This Row],[Altura]]&lt;=0,CSV[[#This Row],[Altura]],0)</f>
        <v>0</v>
      </c>
      <c r="I4603" s="2">
        <f>RADIANS(CSV[[#This Row],[lon]])-RADIANS(A4602)</f>
        <v>1.8871643225892853E-7</v>
      </c>
      <c r="J4603" s="2">
        <f>RADIANS(CSV[[#This Row],[lat]])-RADIANS(B4602)</f>
        <v>6.2174018368443829E-7</v>
      </c>
      <c r="K4603" s="2">
        <f>RADIANS(CSV[[#This Row],[lon]])</f>
        <v>0.74067904279229102</v>
      </c>
      <c r="L4603" s="2">
        <f>RADIANS(CSV[[#This Row],[lat]])</f>
        <v>-0.11789700103189187</v>
      </c>
      <c r="M4603" s="2">
        <f>SIN(CSV[[#This Row],[dlon]]/2)*SIN(CSV[[#This Row],[dlon]]/2)</f>
        <v>8.9034729511346626E-15</v>
      </c>
      <c r="N4603" s="2">
        <f>SIN(CSV[[#This Row],[dlat]]/2)*SIN(CSV[[#This Row],[dlat]]/2)</f>
        <v>9.6640214001986634E-14</v>
      </c>
      <c r="O4603" s="2">
        <f>COS(RADIANS(CSV[[#This Row],[lat]]))</f>
        <v>0.99305819491745573</v>
      </c>
      <c r="P4603" s="2">
        <f>CSV[[#This Row],[sindlon]]+CSV[[#This Row],[cosradlat]]*O4602*CSV[[#This Row],[sindlat]]</f>
        <v>1.0420662183943767E-13</v>
      </c>
      <c r="Q4603" s="2">
        <f>2*ASIN(SQRT(CSV[[#This Row],[Columna1]]))*6367445</f>
        <v>4.1109562661233694</v>
      </c>
      <c r="R4603" s="2" t="e" vm="1">
        <f ca="1">_xlfn.CONCAT(CSV[[#This Row],[lon]],",",CSV[[#This Row],[lat]],";",CSV[[#This Row],[alt]])</f>
        <v>#NAME?</v>
      </c>
    </row>
    <row r="4604" spans="1:18" x14ac:dyDescent="0.25">
      <c r="A4604">
        <v>42.437796033918858</v>
      </c>
      <c r="B4604">
        <v>-6.754967886954546</v>
      </c>
      <c r="C4604">
        <v>686.5999755859375</v>
      </c>
      <c r="D4604" s="1">
        <v>42854.464375000003</v>
      </c>
      <c r="E4604" s="1">
        <f>CSV[[#This Row],[Column4]]-D4603</f>
        <v>2.3148153559304774E-5</v>
      </c>
      <c r="F4604">
        <f>CSV[[#This Row],[alt]]-C4603</f>
        <v>1.199951171875</v>
      </c>
      <c r="G4604">
        <f>IF(CSV[[#This Row],[Altura]]&gt;0,CSV[[#This Row],[Altura]],0)</f>
        <v>1.199951171875</v>
      </c>
      <c r="H4604">
        <f>IF(CSV[[#This Row],[Altura]]&lt;=0,CSV[[#This Row],[Altura]],0)</f>
        <v>0</v>
      </c>
      <c r="I4604" s="2">
        <f>RADIANS(CSV[[#This Row],[lon]])-RADIANS(A4603)</f>
        <v>2.2528938425914191E-7</v>
      </c>
      <c r="J4604" s="2">
        <f>RADIANS(CSV[[#This Row],[lat]])-RADIANS(B4603)</f>
        <v>5.7053805091467069E-7</v>
      </c>
      <c r="K4604" s="2">
        <f>RADIANS(CSV[[#This Row],[lon]])</f>
        <v>0.74067926808167528</v>
      </c>
      <c r="L4604" s="2">
        <f>RADIANS(CSV[[#This Row],[lat]])</f>
        <v>-0.11789643049384095</v>
      </c>
      <c r="M4604" s="2">
        <f>SIN(CSV[[#This Row],[dlon]]/2)*SIN(CSV[[#This Row],[dlon]]/2)</f>
        <v>1.2688826664965771E-14</v>
      </c>
      <c r="N4604" s="2">
        <f>SIN(CSV[[#This Row],[dlat]]/2)*SIN(CSV[[#This Row],[dlat]]/2)</f>
        <v>8.1378416885375636E-14</v>
      </c>
      <c r="O4604" s="2">
        <f>COS(RADIANS(CSV[[#This Row],[lat]]))</f>
        <v>0.99305826202630099</v>
      </c>
      <c r="P4604" s="2">
        <f>CSV[[#This Row],[sindlon]]+CSV[[#This Row],[cosradlat]]*O4603*CSV[[#This Row],[sindlat]]</f>
        <v>9.2941344274437644E-14</v>
      </c>
      <c r="Q4604" s="2">
        <f>2*ASIN(SQRT(CSV[[#This Row],[Columna1]]))*6367445</f>
        <v>3.8823945875698365</v>
      </c>
      <c r="R4604" s="2" t="e" vm="1">
        <f ca="1">_xlfn.CONCAT(CSV[[#This Row],[lon]],",",CSV[[#This Row],[lat]],";",CSV[[#This Row],[alt]])</f>
        <v>#NAME?</v>
      </c>
    </row>
    <row r="4605" spans="1:18" x14ac:dyDescent="0.25">
      <c r="A4605">
        <v>42.437819838523865</v>
      </c>
      <c r="B4605">
        <v>-6.7549225408583879</v>
      </c>
      <c r="C4605">
        <v>687.79998779296875</v>
      </c>
      <c r="D4605" s="1">
        <v>42854.464409722219</v>
      </c>
      <c r="E4605" s="1">
        <f>CSV[[#This Row],[Column4]]-D4604</f>
        <v>3.4722215787041932E-5</v>
      </c>
      <c r="F4605">
        <f>CSV[[#This Row],[alt]]-C4604</f>
        <v>1.20001220703125</v>
      </c>
      <c r="G4605">
        <f>IF(CSV[[#This Row],[Altura]]&gt;0,CSV[[#This Row],[Altura]],0)</f>
        <v>1.20001220703125</v>
      </c>
      <c r="H4605">
        <f>IF(CSV[[#This Row],[Altura]]&lt;=0,CSV[[#This Row],[Altura]],0)</f>
        <v>0</v>
      </c>
      <c r="I4605" s="2">
        <f>RADIANS(CSV[[#This Row],[lon]])-RADIANS(A4604)</f>
        <v>4.1546873452702471E-7</v>
      </c>
      <c r="J4605" s="2">
        <f>RADIANS(CSV[[#This Row],[lat]])-RADIANS(B4604)</f>
        <v>7.9143868088327185E-7</v>
      </c>
      <c r="K4605" s="2">
        <f>RADIANS(CSV[[#This Row],[lon]])</f>
        <v>0.74067968355040981</v>
      </c>
      <c r="L4605" s="2">
        <f>RADIANS(CSV[[#This Row],[lat]])</f>
        <v>-0.11789563905516007</v>
      </c>
      <c r="M4605" s="2">
        <f>SIN(CSV[[#This Row],[dlon]]/2)*SIN(CSV[[#This Row],[dlon]]/2)</f>
        <v>4.3153567342371217E-14</v>
      </c>
      <c r="N4605" s="2">
        <f>SIN(CSV[[#This Row],[dlat]]/2)*SIN(CSV[[#This Row],[dlat]]/2)</f>
        <v>1.5659379639955519E-13</v>
      </c>
      <c r="O4605" s="2">
        <f>COS(RADIANS(CSV[[#This Row],[lat]]))</f>
        <v>0.99305835511777918</v>
      </c>
      <c r="P4605" s="2">
        <f>CSV[[#This Row],[sindlon]]+CSV[[#This Row],[cosradlat]]*O4604*CSV[[#This Row],[sindlat]]</f>
        <v>1.9758085791142507E-13</v>
      </c>
      <c r="Q4605" s="2">
        <f>2*ASIN(SQRT(CSV[[#This Row],[Columna1]]))*6367445</f>
        <v>5.6606673133007188</v>
      </c>
      <c r="R4605" s="2" t="e" vm="1">
        <f ca="1">_xlfn.CONCAT(CSV[[#This Row],[lon]],",",CSV[[#This Row],[lat]],";",CSV[[#This Row],[alt]])</f>
        <v>#NAME?</v>
      </c>
    </row>
    <row r="4606" spans="1:18" x14ac:dyDescent="0.25">
      <c r="A4606">
        <v>42.437827298417687</v>
      </c>
      <c r="B4606">
        <v>-6.7549087107181549</v>
      </c>
      <c r="C4606">
        <v>688.20001220703125</v>
      </c>
      <c r="D4606" s="1">
        <v>42854.464421296296</v>
      </c>
      <c r="E4606" s="1">
        <f>CSV[[#This Row],[Column4]]-D4605</f>
        <v>1.1574076779652387E-5</v>
      </c>
      <c r="F4606">
        <f>CSV[[#This Row],[alt]]-C4605</f>
        <v>0.4000244140625</v>
      </c>
      <c r="G4606">
        <f>IF(CSV[[#This Row],[Altura]]&gt;0,CSV[[#This Row],[Altura]],0)</f>
        <v>0.4000244140625</v>
      </c>
      <c r="H4606">
        <f>IF(CSV[[#This Row],[Altura]]&lt;=0,CSV[[#This Row],[Altura]],0)</f>
        <v>0</v>
      </c>
      <c r="I4606" s="2">
        <f>RADIANS(CSV[[#This Row],[lon]])-RADIANS(A4605)</f>
        <v>1.3019970901417821E-7</v>
      </c>
      <c r="J4606" s="2">
        <f>RADIANS(CSV[[#This Row],[lat]])-RADIANS(B4605)</f>
        <v>2.4138148307928375E-7</v>
      </c>
      <c r="K4606" s="2">
        <f>RADIANS(CSV[[#This Row],[lon]])</f>
        <v>0.74067981375011882</v>
      </c>
      <c r="L4606" s="2">
        <f>RADIANS(CSV[[#This Row],[lat]])</f>
        <v>-0.11789539767367699</v>
      </c>
      <c r="M4606" s="2">
        <f>SIN(CSV[[#This Row],[dlon]]/2)*SIN(CSV[[#This Row],[dlon]]/2)</f>
        <v>4.2379910568441642E-15</v>
      </c>
      <c r="N4606" s="2">
        <f>SIN(CSV[[#This Row],[dlat]]/2)*SIN(CSV[[#This Row],[dlat]]/2)</f>
        <v>1.4566255093388566E-14</v>
      </c>
      <c r="O4606" s="2">
        <f>COS(RADIANS(CSV[[#This Row],[lat]]))</f>
        <v>0.99305838350969589</v>
      </c>
      <c r="P4606" s="2">
        <f>CSV[[#This Row],[sindlon]]+CSV[[#This Row],[cosradlat]]*O4605*CSV[[#This Row],[sindlat]]</f>
        <v>1.860272091656642E-14</v>
      </c>
      <c r="Q4606" s="2">
        <f>2*ASIN(SQRT(CSV[[#This Row],[Columna1]]))*6367445</f>
        <v>1.7369344676305056</v>
      </c>
      <c r="R4606" s="2" t="e" vm="1">
        <f ca="1">_xlfn.CONCAT(CSV[[#This Row],[lon]],",",CSV[[#This Row],[lat]],";",CSV[[#This Row],[alt]])</f>
        <v>#NAME?</v>
      </c>
    </row>
    <row r="4607" spans="1:18" x14ac:dyDescent="0.25">
      <c r="A4607">
        <v>42.437844397500157</v>
      </c>
      <c r="B4607">
        <v>-6.754880715161562</v>
      </c>
      <c r="C4607">
        <v>689.4000244140625</v>
      </c>
      <c r="D4607" s="1">
        <v>42854.464444444442</v>
      </c>
      <c r="E4607" s="1">
        <f>CSV[[#This Row],[Column4]]-D4606</f>
        <v>2.314814628334716E-5</v>
      </c>
      <c r="F4607">
        <f>CSV[[#This Row],[alt]]-C4606</f>
        <v>1.20001220703125</v>
      </c>
      <c r="G4607">
        <f>IF(CSV[[#This Row],[Altura]]&gt;0,CSV[[#This Row],[Altura]],0)</f>
        <v>1.20001220703125</v>
      </c>
      <c r="H4607">
        <f>IF(CSV[[#This Row],[Altura]]&lt;=0,CSV[[#This Row],[Altura]],0)</f>
        <v>0</v>
      </c>
      <c r="I4607" s="2">
        <f>RADIANS(CSV[[#This Row],[lon]])-RADIANS(A4606)</f>
        <v>2.9843528814854636E-7</v>
      </c>
      <c r="J4607" s="2">
        <f>RADIANS(CSV[[#This Row],[lat]])-RADIANS(B4606)</f>
        <v>4.886146384858181E-7</v>
      </c>
      <c r="K4607" s="2">
        <f>RADIANS(CSV[[#This Row],[lon]])</f>
        <v>0.74068011218540697</v>
      </c>
      <c r="L4607" s="2">
        <f>RADIANS(CSV[[#This Row],[lat]])</f>
        <v>-0.1178949090590385</v>
      </c>
      <c r="M4607" s="2">
        <f>SIN(CSV[[#This Row],[dlon]]/2)*SIN(CSV[[#This Row],[dlon]]/2)</f>
        <v>2.226590530307631E-14</v>
      </c>
      <c r="N4607" s="2">
        <f>SIN(CSV[[#This Row],[dlat]]/2)*SIN(CSV[[#This Row],[dlat]]/2)</f>
        <v>5.9686066235655494E-14</v>
      </c>
      <c r="O4607" s="2">
        <f>COS(RADIANS(CSV[[#This Row],[lat]]))</f>
        <v>0.99305844098164109</v>
      </c>
      <c r="P4607" s="2">
        <f>CSV[[#This Row],[sindlon]]+CSV[[#This Row],[cosradlat]]*O4606*CSV[[#This Row],[sindlat]]</f>
        <v>8.1126215417094007E-14</v>
      </c>
      <c r="Q4607" s="2">
        <f>2*ASIN(SQRT(CSV[[#This Row],[Columna1]]))*6367445</f>
        <v>3.6272359420648428</v>
      </c>
      <c r="R4607" s="2" t="e" vm="1">
        <f ca="1">_xlfn.CONCAT(CSV[[#This Row],[lon]],",",CSV[[#This Row],[lat]],";",CSV[[#This Row],[alt]])</f>
        <v>#NAME?</v>
      </c>
    </row>
    <row r="4608" spans="1:18" x14ac:dyDescent="0.25">
      <c r="A4608">
        <v>42.437884295359254</v>
      </c>
      <c r="B4608">
        <v>-6.7548191919922829</v>
      </c>
      <c r="C4608">
        <v>690.5999755859375</v>
      </c>
      <c r="D4608" s="1">
        <v>42854.464490740742</v>
      </c>
      <c r="E4608" s="1">
        <f>CSV[[#This Row],[Column4]]-D4607</f>
        <v>4.6296299842651933E-5</v>
      </c>
      <c r="F4608">
        <f>CSV[[#This Row],[alt]]-C4607</f>
        <v>1.199951171875</v>
      </c>
      <c r="G4608">
        <f>IF(CSV[[#This Row],[Altura]]&gt;0,CSV[[#This Row],[Altura]],0)</f>
        <v>1.199951171875</v>
      </c>
      <c r="H4608">
        <f>IF(CSV[[#This Row],[Altura]]&lt;=0,CSV[[#This Row],[Altura]],0)</f>
        <v>0</v>
      </c>
      <c r="I4608" s="2">
        <f>RADIANS(CSV[[#This Row],[lon]])-RADIANS(A4607)</f>
        <v>6.9634900579096382E-7</v>
      </c>
      <c r="J4608" s="2">
        <f>RADIANS(CSV[[#This Row],[lat]])-RADIANS(B4607)</f>
        <v>1.073781870170043E-6</v>
      </c>
      <c r="K4608" s="2">
        <f>RADIANS(CSV[[#This Row],[lon]])</f>
        <v>0.74068080853441276</v>
      </c>
      <c r="L4608" s="2">
        <f>RADIANS(CSV[[#This Row],[lat]])</f>
        <v>-0.11789383527716833</v>
      </c>
      <c r="M4608" s="2">
        <f>SIN(CSV[[#This Row],[dlon]]/2)*SIN(CSV[[#This Row],[dlon]]/2)</f>
        <v>1.2122548446651104E-13</v>
      </c>
      <c r="N4608" s="2">
        <f>SIN(CSV[[#This Row],[dlat]]/2)*SIN(CSV[[#This Row],[dlat]]/2)</f>
        <v>2.8825187617644105E-13</v>
      </c>
      <c r="O4608" s="2">
        <f>COS(RADIANS(CSV[[#This Row],[lat]]))</f>
        <v>0.99305856728143027</v>
      </c>
      <c r="P4608" s="2">
        <f>CSV[[#This Row],[sindlon]]+CSV[[#This Row],[cosradlat]]*O4607*CSV[[#This Row],[sindlat]]</f>
        <v>4.0548945146142171E-13</v>
      </c>
      <c r="Q4608" s="2">
        <f>2*ASIN(SQRT(CSV[[#This Row],[Columna1]]))*6367445</f>
        <v>8.1093300844310878</v>
      </c>
      <c r="R4608" s="2" t="e" vm="1">
        <f ca="1">_xlfn.CONCAT(CSV[[#This Row],[lon]],",",CSV[[#This Row],[lat]],";",CSV[[#This Row],[alt]])</f>
        <v>#NAME?</v>
      </c>
    </row>
    <row r="4609" spans="1:18" x14ac:dyDescent="0.25">
      <c r="A4609">
        <v>42.437924779951572</v>
      </c>
      <c r="B4609">
        <v>-6.7547725047916174</v>
      </c>
      <c r="C4609">
        <v>692.20001220703125</v>
      </c>
      <c r="D4609" s="1">
        <v>42854.464525462965</v>
      </c>
      <c r="E4609" s="1">
        <f>CSV[[#This Row],[Column4]]-D4608</f>
        <v>3.4722223062999547E-5</v>
      </c>
      <c r="F4609">
        <f>CSV[[#This Row],[alt]]-C4608</f>
        <v>1.60003662109375</v>
      </c>
      <c r="G4609">
        <f>IF(CSV[[#This Row],[Altura]]&gt;0,CSV[[#This Row],[Altura]],0)</f>
        <v>1.60003662109375</v>
      </c>
      <c r="H4609">
        <f>IF(CSV[[#This Row],[Altura]]&lt;=0,CSV[[#This Row],[Altura]],0)</f>
        <v>0</v>
      </c>
      <c r="I4609" s="2">
        <f>RADIANS(CSV[[#This Row],[lon]])-RADIANS(A4608)</f>
        <v>7.0658943229773286E-7</v>
      </c>
      <c r="J4609" s="2">
        <f>RADIANS(CSV[[#This Row],[lat]])-RADIANS(B4608)</f>
        <v>8.1484537016451863E-7</v>
      </c>
      <c r="K4609" s="2">
        <f>RADIANS(CSV[[#This Row],[lon]])</f>
        <v>0.74068151512384506</v>
      </c>
      <c r="L4609" s="2">
        <f>RADIANS(CSV[[#This Row],[lat]])</f>
        <v>-0.11789302043179817</v>
      </c>
      <c r="M4609" s="2">
        <f>SIN(CSV[[#This Row],[dlon]]/2)*SIN(CSV[[#This Row],[dlon]]/2)</f>
        <v>1.248171564587029E-13</v>
      </c>
      <c r="N4609" s="2">
        <f>SIN(CSV[[#This Row],[dlat]]/2)*SIN(CSV[[#This Row],[dlat]]/2)</f>
        <v>1.6599324431962867E-13</v>
      </c>
      <c r="O4609" s="2">
        <f>COS(RADIANS(CSV[[#This Row],[lat]]))</f>
        <v>0.99305866312396651</v>
      </c>
      <c r="P4609" s="2">
        <f>CSV[[#This Row],[sindlon]]+CSV[[#This Row],[cosradlat]]*O4608*CSV[[#This Row],[sindlat]]</f>
        <v>2.8851395283627545E-13</v>
      </c>
      <c r="Q4609" s="2">
        <f>2*ASIN(SQRT(CSV[[#This Row],[Columna1]]))*6367445</f>
        <v>6.8403544835469159</v>
      </c>
      <c r="R4609" s="2" t="e" vm="1">
        <f ca="1">_xlfn.CONCAT(CSV[[#This Row],[lon]],",",CSV[[#This Row],[lat]],";",CSV[[#This Row],[alt]])</f>
        <v>#NAME?</v>
      </c>
    </row>
    <row r="4610" spans="1:18" x14ac:dyDescent="0.25">
      <c r="A4610">
        <v>42.437976077198982</v>
      </c>
      <c r="B4610">
        <v>-6.7547082155942917</v>
      </c>
      <c r="C4610">
        <v>693.20001220703125</v>
      </c>
      <c r="D4610" s="1">
        <v>42854.464571759258</v>
      </c>
      <c r="E4610" s="1">
        <f>CSV[[#This Row],[Column4]]-D4609</f>
        <v>4.6296292566694319E-5</v>
      </c>
      <c r="F4610">
        <f>CSV[[#This Row],[alt]]-C4609</f>
        <v>1</v>
      </c>
      <c r="G4610">
        <f>IF(CSV[[#This Row],[Altura]]&gt;0,CSV[[#This Row],[Altura]],0)</f>
        <v>1</v>
      </c>
      <c r="H4610">
        <f>IF(CSV[[#This Row],[Altura]]&lt;=0,CSV[[#This Row],[Altura]],0)</f>
        <v>0</v>
      </c>
      <c r="I4610" s="2">
        <f>RADIANS(CSV[[#This Row],[lon]])-RADIANS(A4609)</f>
        <v>8.9530586444563909E-7</v>
      </c>
      <c r="J4610" s="2">
        <f>RADIANS(CSV[[#This Row],[lat]])-RADIANS(B4609)</f>
        <v>1.122058166797002E-6</v>
      </c>
      <c r="K4610" s="2">
        <f>RADIANS(CSV[[#This Row],[lon]])</f>
        <v>0.7406824104297095</v>
      </c>
      <c r="L4610" s="2">
        <f>RADIANS(CSV[[#This Row],[lat]])</f>
        <v>-0.11789189837363137</v>
      </c>
      <c r="M4610" s="2">
        <f>SIN(CSV[[#This Row],[dlon]]/2)*SIN(CSV[[#This Row],[dlon]]/2)</f>
        <v>2.003931477276749E-13</v>
      </c>
      <c r="N4610" s="2">
        <f>SIN(CSV[[#This Row],[dlat]]/2)*SIN(CSV[[#This Row],[dlat]]/2)</f>
        <v>3.1475363241892916E-13</v>
      </c>
      <c r="O4610" s="2">
        <f>COS(RADIANS(CSV[[#This Row],[lat]]))</f>
        <v>0.99305879509995265</v>
      </c>
      <c r="P4610" s="2">
        <f>CSV[[#This Row],[sindlon]]+CSV[[#This Row],[cosradlat]]*O4609*CSV[[#This Row],[sindlat]]</f>
        <v>5.1079236491616331E-13</v>
      </c>
      <c r="Q4610" s="2">
        <f>2*ASIN(SQRT(CSV[[#This Row],[Columna1]]))*6367445</f>
        <v>9.1015926952161177</v>
      </c>
      <c r="R4610" s="2" t="e" vm="1">
        <f ca="1">_xlfn.CONCAT(CSV[[#This Row],[lon]],",",CSV[[#This Row],[lat]],";",CSV[[#This Row],[alt]])</f>
        <v>#NAME?</v>
      </c>
    </row>
    <row r="4611" spans="1:18" x14ac:dyDescent="0.25">
      <c r="A4611">
        <v>42.438025027513504</v>
      </c>
      <c r="B4611">
        <v>-6.7546401545405388</v>
      </c>
      <c r="C4611">
        <v>694.20001220703125</v>
      </c>
      <c r="D4611" s="1">
        <v>42854.464618055557</v>
      </c>
      <c r="E4611" s="1">
        <f>CSV[[#This Row],[Column4]]-D4610</f>
        <v>4.6296299842651933E-5</v>
      </c>
      <c r="F4611">
        <f>CSV[[#This Row],[alt]]-C4610</f>
        <v>1</v>
      </c>
      <c r="G4611">
        <f>IF(CSV[[#This Row],[Altura]]&gt;0,CSV[[#This Row],[Altura]],0)</f>
        <v>1</v>
      </c>
      <c r="H4611">
        <f>IF(CSV[[#This Row],[Altura]]&lt;=0,CSV[[#This Row],[Altura]],0)</f>
        <v>0</v>
      </c>
      <c r="I4611" s="2">
        <f>RADIANS(CSV[[#This Row],[lon]])-RADIANS(A4610)</f>
        <v>8.5434415830754062E-7</v>
      </c>
      <c r="J4611" s="2">
        <f>RADIANS(CSV[[#This Row],[lat]])-RADIANS(B4610)</f>
        <v>1.1878894803640794E-6</v>
      </c>
      <c r="K4611" s="2">
        <f>RADIANS(CSV[[#This Row],[lon]])</f>
        <v>0.74068326477386781</v>
      </c>
      <c r="L4611" s="2">
        <f>RADIANS(CSV[[#This Row],[lat]])</f>
        <v>-0.11789071048415101</v>
      </c>
      <c r="M4611" s="2">
        <f>SIN(CSV[[#This Row],[dlon]]/2)*SIN(CSV[[#This Row],[dlon]]/2)</f>
        <v>1.8247598520854393E-13</v>
      </c>
      <c r="N4611" s="2">
        <f>SIN(CSV[[#This Row],[dlat]]/2)*SIN(CSV[[#This Row],[dlat]]/2)</f>
        <v>3.5277035438986914E-13</v>
      </c>
      <c r="O4611" s="2">
        <f>COS(RADIANS(CSV[[#This Row],[lat]]))</f>
        <v>0.99305893481762642</v>
      </c>
      <c r="P4611" s="2">
        <f>CSV[[#This Row],[sindlon]]+CSV[[#This Row],[cosradlat]]*O4610*CSV[[#This Row],[sindlat]]</f>
        <v>5.3036608251007047E-13</v>
      </c>
      <c r="Q4611" s="2">
        <f>2*ASIN(SQRT(CSV[[#This Row],[Columna1]]))*6367445</f>
        <v>9.2743411989009257</v>
      </c>
      <c r="R4611" s="2" t="e" vm="1">
        <f ca="1">_xlfn.CONCAT(CSV[[#This Row],[lon]],",",CSV[[#This Row],[lat]],";",CSV[[#This Row],[alt]])</f>
        <v>#NAME?</v>
      </c>
    </row>
    <row r="4612" spans="1:18" x14ac:dyDescent="0.25">
      <c r="A4612">
        <v>42.438051011413336</v>
      </c>
      <c r="B4612">
        <v>-6.7546063754707584</v>
      </c>
      <c r="C4612">
        <v>694.79998779296875</v>
      </c>
      <c r="D4612" s="1">
        <v>42854.464641203704</v>
      </c>
      <c r="E4612" s="1">
        <f>CSV[[#This Row],[Column4]]-D4611</f>
        <v>2.314814628334716E-5</v>
      </c>
      <c r="F4612">
        <f>CSV[[#This Row],[alt]]-C4611</f>
        <v>0.5999755859375</v>
      </c>
      <c r="G4612">
        <f>IF(CSV[[#This Row],[Altura]]&gt;0,CSV[[#This Row],[Altura]],0)</f>
        <v>0.5999755859375</v>
      </c>
      <c r="H4612">
        <f>IF(CSV[[#This Row],[Altura]]&lt;=0,CSV[[#This Row],[Altura]],0)</f>
        <v>0</v>
      </c>
      <c r="I4612" s="2">
        <f>RADIANS(CSV[[#This Row],[lon]])-RADIANS(A4611)</f>
        <v>4.5350460453619235E-7</v>
      </c>
      <c r="J4612" s="2">
        <f>RADIANS(CSV[[#This Row],[lat]])-RADIANS(B4611)</f>
        <v>5.8955598591925451E-7</v>
      </c>
      <c r="K4612" s="2">
        <f>RADIANS(CSV[[#This Row],[lon]])</f>
        <v>0.74068371827847235</v>
      </c>
      <c r="L4612" s="2">
        <f>RADIANS(CSV[[#This Row],[lat]])</f>
        <v>-0.11789012092816509</v>
      </c>
      <c r="M4612" s="2">
        <f>SIN(CSV[[#This Row],[dlon]]/2)*SIN(CSV[[#This Row],[dlon]]/2)</f>
        <v>5.1416606583881176E-14</v>
      </c>
      <c r="N4612" s="2">
        <f>SIN(CSV[[#This Row],[dlat]]/2)*SIN(CSV[[#This Row],[dlat]]/2)</f>
        <v>8.6894065133303523E-14</v>
      </c>
      <c r="O4612" s="2">
        <f>COS(RADIANS(CSV[[#This Row],[lat]]))</f>
        <v>0.99305900415974468</v>
      </c>
      <c r="P4612" s="2">
        <f>CSV[[#This Row],[sindlon]]+CSV[[#This Row],[cosradlat]]*O4611*CSV[[#This Row],[sindlat]]</f>
        <v>1.3710858937647651E-13</v>
      </c>
      <c r="Q4612" s="2">
        <f>2*ASIN(SQRT(CSV[[#This Row],[Columna1]]))*6367445</f>
        <v>4.7154976130875887</v>
      </c>
      <c r="R4612" s="2" t="e" vm="1">
        <f ca="1">_xlfn.CONCAT(CSV[[#This Row],[lon]],",",CSV[[#This Row],[lat]],";",CSV[[#This Row],[alt]])</f>
        <v>#NAME?</v>
      </c>
    </row>
    <row r="4613" spans="1:18" x14ac:dyDescent="0.25">
      <c r="A4613">
        <v>42.438075821846724</v>
      </c>
      <c r="B4613">
        <v>-6.7545660585165024</v>
      </c>
      <c r="C4613">
        <v>695.5999755859375</v>
      </c>
      <c r="D4613" s="1">
        <v>42854.46466435185</v>
      </c>
      <c r="E4613" s="1">
        <f>CSV[[#This Row],[Column4]]-D4612</f>
        <v>2.314814628334716E-5</v>
      </c>
      <c r="F4613">
        <f>CSV[[#This Row],[alt]]-C4612</f>
        <v>0.79998779296875</v>
      </c>
      <c r="G4613">
        <f>IF(CSV[[#This Row],[Altura]]&gt;0,CSV[[#This Row],[Altura]],0)</f>
        <v>0.79998779296875</v>
      </c>
      <c r="H4613">
        <f>IF(CSV[[#This Row],[Altura]]&lt;=0,CSV[[#This Row],[Altura]],0)</f>
        <v>0</v>
      </c>
      <c r="I4613" s="2">
        <f>RADIANS(CSV[[#This Row],[lon]])-RADIANS(A4612)</f>
        <v>4.3302375152265427E-7</v>
      </c>
      <c r="J4613" s="2">
        <f>RADIANS(CSV[[#This Row],[lat]])-RADIANS(B4612)</f>
        <v>7.0366359615492424E-7</v>
      </c>
      <c r="K4613" s="2">
        <f>RADIANS(CSV[[#This Row],[lon]])</f>
        <v>0.74068415130222387</v>
      </c>
      <c r="L4613" s="2">
        <f>RADIANS(CSV[[#This Row],[lat]])</f>
        <v>-0.11788941726456893</v>
      </c>
      <c r="M4613" s="2">
        <f>SIN(CSV[[#This Row],[dlon]]/2)*SIN(CSV[[#This Row],[dlon]]/2)</f>
        <v>4.6877392345687621E-14</v>
      </c>
      <c r="N4613" s="2">
        <f>SIN(CSV[[#This Row],[dlat]]/2)*SIN(CSV[[#This Row],[dlat]]/2)</f>
        <v>1.2378561413841496E-13</v>
      </c>
      <c r="O4613" s="2">
        <f>COS(RADIANS(CSV[[#This Row],[lat]]))</f>
        <v>0.99305908692246625</v>
      </c>
      <c r="P4613" s="2">
        <f>CSV[[#This Row],[sindlon]]+CSV[[#This Row],[cosradlat]]*O4612*CSV[[#This Row],[sindlat]]</f>
        <v>1.6895058946411635E-13</v>
      </c>
      <c r="Q4613" s="2">
        <f>2*ASIN(SQRT(CSV[[#This Row],[Columna1]]))*6367445</f>
        <v>5.2344981866796321</v>
      </c>
      <c r="R4613" s="2" t="e" vm="1">
        <f ca="1">_xlfn.CONCAT(CSV[[#This Row],[lon]],",",CSV[[#This Row],[lat]],";",CSV[[#This Row],[alt]])</f>
        <v>#NAME?</v>
      </c>
    </row>
    <row r="4614" spans="1:18" x14ac:dyDescent="0.25">
      <c r="A4614">
        <v>42.4381616525352</v>
      </c>
      <c r="B4614">
        <v>-6.7544187046587467</v>
      </c>
      <c r="C4614">
        <v>696.5999755859375</v>
      </c>
      <c r="D4614" s="1">
        <v>42854.464733796296</v>
      </c>
      <c r="E4614" s="1">
        <f>CSV[[#This Row],[Column4]]-D4613</f>
        <v>6.9444446125999093E-5</v>
      </c>
      <c r="F4614">
        <f>CSV[[#This Row],[alt]]-C4613</f>
        <v>1</v>
      </c>
      <c r="G4614">
        <f>IF(CSV[[#This Row],[Altura]]&gt;0,CSV[[#This Row],[Altura]],0)</f>
        <v>1</v>
      </c>
      <c r="H4614">
        <f>IF(CSV[[#This Row],[Altura]]&lt;=0,CSV[[#This Row],[Altura]],0)</f>
        <v>0</v>
      </c>
      <c r="I4614" s="2">
        <f>RADIANS(CSV[[#This Row],[lon]])-RADIANS(A4613)</f>
        <v>1.4980281131116158E-6</v>
      </c>
      <c r="J4614" s="2">
        <f>RADIANS(CSV[[#This Row],[lat]])-RADIANS(B4613)</f>
        <v>2.5718099833510477E-6</v>
      </c>
      <c r="K4614" s="2">
        <f>RADIANS(CSV[[#This Row],[lon]])</f>
        <v>0.74068564933033698</v>
      </c>
      <c r="L4614" s="2">
        <f>RADIANS(CSV[[#This Row],[lat]])</f>
        <v>-0.11788684545458558</v>
      </c>
      <c r="M4614" s="2">
        <f>SIN(CSV[[#This Row],[dlon]]/2)*SIN(CSV[[#This Row],[dlon]]/2)</f>
        <v>5.6102205691808218E-13</v>
      </c>
      <c r="N4614" s="2">
        <f>SIN(CSV[[#This Row],[dlat]]/2)*SIN(CSV[[#This Row],[dlat]]/2)</f>
        <v>1.6535516476151174E-12</v>
      </c>
      <c r="O4614" s="2">
        <f>COS(RADIANS(CSV[[#This Row],[lat]]))</f>
        <v>0.99305938940656735</v>
      </c>
      <c r="P4614" s="2">
        <f>CSV[[#This Row],[sindlon]]+CSV[[#This Row],[cosradlat]]*O4613*CSV[[#This Row],[sindlat]]</f>
        <v>2.1916995466818342E-12</v>
      </c>
      <c r="Q4614" s="2">
        <f>2*ASIN(SQRT(CSV[[#This Row],[Columna1]]))*6367445</f>
        <v>18.853227446657964</v>
      </c>
      <c r="R4614" s="2" t="e" vm="1">
        <f ca="1">_xlfn.CONCAT(CSV[[#This Row],[lon]],",",CSV[[#This Row],[lat]],";",CSV[[#This Row],[alt]])</f>
        <v>#NAME?</v>
      </c>
    </row>
    <row r="4615" spans="1:18" x14ac:dyDescent="0.25">
      <c r="A4615">
        <v>42.438176404684782</v>
      </c>
      <c r="B4615">
        <v>-6.7543955706059933</v>
      </c>
      <c r="C4615">
        <v>696.79998779296875</v>
      </c>
      <c r="D4615" s="1">
        <v>42854.464745370373</v>
      </c>
      <c r="E4615" s="1">
        <f>CSV[[#This Row],[Column4]]-D4614</f>
        <v>1.1574076779652387E-5</v>
      </c>
      <c r="F4615">
        <f>CSV[[#This Row],[alt]]-C4614</f>
        <v>0.20001220703125</v>
      </c>
      <c r="G4615">
        <f>IF(CSV[[#This Row],[Altura]]&gt;0,CSV[[#This Row],[Altura]],0)</f>
        <v>0.20001220703125</v>
      </c>
      <c r="H4615">
        <f>IF(CSV[[#This Row],[Altura]]&lt;=0,CSV[[#This Row],[Altura]],0)</f>
        <v>0</v>
      </c>
      <c r="I4615" s="2">
        <f>RADIANS(CSV[[#This Row],[lon]])-RADIANS(A4614)</f>
        <v>2.574735820104479E-7</v>
      </c>
      <c r="J4615" s="2">
        <f>RADIANS(CSV[[#This Row],[lat]])-RADIANS(B4614)</f>
        <v>4.0376538987252353E-7</v>
      </c>
      <c r="K4615" s="2">
        <f>RADIANS(CSV[[#This Row],[lon]])</f>
        <v>0.74068590680391899</v>
      </c>
      <c r="L4615" s="2">
        <f>RADIANS(CSV[[#This Row],[lat]])</f>
        <v>-0.11788644168919571</v>
      </c>
      <c r="M4615" s="2">
        <f>SIN(CSV[[#This Row],[dlon]]/2)*SIN(CSV[[#This Row],[dlon]]/2)</f>
        <v>1.6573161358322621E-14</v>
      </c>
      <c r="N4615" s="2">
        <f>SIN(CSV[[#This Row],[dlat]]/2)*SIN(CSV[[#This Row],[dlat]]/2)</f>
        <v>4.0756622514727175E-14</v>
      </c>
      <c r="O4615" s="2">
        <f>COS(RADIANS(CSV[[#This Row],[lat]]))</f>
        <v>0.99305943689494225</v>
      </c>
      <c r="P4615" s="2">
        <f>CSV[[#This Row],[sindlon]]+CSV[[#This Row],[cosradlat]]*O4614*CSV[[#This Row],[sindlat]]</f>
        <v>5.6765997434218977E-14</v>
      </c>
      <c r="Q4615" s="2">
        <f>2*ASIN(SQRT(CSV[[#This Row],[Columna1]]))*6367445</f>
        <v>3.0341659802362639</v>
      </c>
      <c r="R4615" s="2" t="e" vm="1">
        <f ca="1">_xlfn.CONCAT(CSV[[#This Row],[lon]],",",CSV[[#This Row],[lat]],";",CSV[[#This Row],[alt]])</f>
        <v>#NAME?</v>
      </c>
    </row>
    <row r="4616" spans="1:18" x14ac:dyDescent="0.25">
      <c r="A4616">
        <v>42.438240861520171</v>
      </c>
      <c r="B4616">
        <v>-6.7543008551001549</v>
      </c>
      <c r="C4616">
        <v>697.79998779296875</v>
      </c>
      <c r="D4616" s="1">
        <v>42854.464791666665</v>
      </c>
      <c r="E4616" s="1">
        <f>CSV[[#This Row],[Column4]]-D4615</f>
        <v>4.6296292566694319E-5</v>
      </c>
      <c r="F4616">
        <f>CSV[[#This Row],[alt]]-C4615</f>
        <v>1</v>
      </c>
      <c r="G4616">
        <f>IF(CSV[[#This Row],[Altura]]&gt;0,CSV[[#This Row],[Altura]],0)</f>
        <v>1</v>
      </c>
      <c r="H4616">
        <f>IF(CSV[[#This Row],[Altura]]&lt;=0,CSV[[#This Row],[Altura]],0)</f>
        <v>0</v>
      </c>
      <c r="I4616" s="2">
        <f>RADIANS(CSV[[#This Row],[lon]])-RADIANS(A4615)</f>
        <v>1.1249840029536884E-6</v>
      </c>
      <c r="J4616" s="2">
        <f>RADIANS(CSV[[#This Row],[lat]])-RADIANS(B4615)</f>
        <v>1.6530974295686507E-6</v>
      </c>
      <c r="K4616" s="2">
        <f>RADIANS(CSV[[#This Row],[lon]])</f>
        <v>0.74068703178792195</v>
      </c>
      <c r="L4616" s="2">
        <f>RADIANS(CSV[[#This Row],[lat]])</f>
        <v>-0.11788478859176614</v>
      </c>
      <c r="M4616" s="2">
        <f>SIN(CSV[[#This Row],[dlon]]/2)*SIN(CSV[[#This Row],[dlon]]/2)</f>
        <v>3.1639725172539276E-13</v>
      </c>
      <c r="N4616" s="2">
        <f>SIN(CSV[[#This Row],[dlat]]/2)*SIN(CSV[[#This Row],[dlat]]/2)</f>
        <v>6.8318277791146443E-13</v>
      </c>
      <c r="O4616" s="2">
        <f>COS(RADIANS(CSV[[#This Row],[lat]]))</f>
        <v>0.99305963132029629</v>
      </c>
      <c r="P4616" s="2">
        <f>CSV[[#This Row],[sindlon]]+CSV[[#This Row],[cosradlat]]*O4615*CSV[[#This Row],[sindlat]]</f>
        <v>9.9012972506018868E-13</v>
      </c>
      <c r="Q4616" s="2">
        <f>2*ASIN(SQRT(CSV[[#This Row],[Columna1]]))*6367445</f>
        <v>12.671885714250754</v>
      </c>
      <c r="R4616" s="2" t="e" vm="1">
        <f ca="1">_xlfn.CONCAT(CSV[[#This Row],[lon]],",",CSV[[#This Row],[lat]],";",CSV[[#This Row],[alt]])</f>
        <v>#NAME?</v>
      </c>
    </row>
    <row r="4617" spans="1:18" x14ac:dyDescent="0.25">
      <c r="A4617">
        <v>42.438277909532189</v>
      </c>
      <c r="B4617">
        <v>-6.7542540840804577</v>
      </c>
      <c r="C4617">
        <v>698.20001220703125</v>
      </c>
      <c r="D4617" s="1">
        <v>42854.464814814812</v>
      </c>
      <c r="E4617" s="1">
        <f>CSV[[#This Row],[Column4]]-D4616</f>
        <v>2.314814628334716E-5</v>
      </c>
      <c r="F4617">
        <f>CSV[[#This Row],[alt]]-C4616</f>
        <v>0.4000244140625</v>
      </c>
      <c r="G4617">
        <f>IF(CSV[[#This Row],[Altura]]&gt;0,CSV[[#This Row],[Altura]],0)</f>
        <v>0.4000244140625</v>
      </c>
      <c r="H4617">
        <f>IF(CSV[[#This Row],[Altura]]&lt;=0,CSV[[#This Row],[Altura]],0)</f>
        <v>0</v>
      </c>
      <c r="I4617" s="2">
        <f>RADIANS(CSV[[#This Row],[lon]])-RADIANS(A4616)</f>
        <v>6.4660979104402827E-7</v>
      </c>
      <c r="J4617" s="2">
        <f>RADIANS(CSV[[#This Row],[lat]])-RADIANS(B4616)</f>
        <v>8.1630828822898405E-7</v>
      </c>
      <c r="K4617" s="2">
        <f>RADIANS(CSV[[#This Row],[lon]])</f>
        <v>0.74068767839771299</v>
      </c>
      <c r="L4617" s="2">
        <f>RADIANS(CSV[[#This Row],[lat]])</f>
        <v>-0.11788397228347791</v>
      </c>
      <c r="M4617" s="2">
        <f>SIN(CSV[[#This Row],[dlon]]/2)*SIN(CSV[[#This Row],[dlon]]/2)</f>
        <v>1.0452605546849685E-13</v>
      </c>
      <c r="N4617" s="2">
        <f>SIN(CSV[[#This Row],[dlat]]/2)*SIN(CSV[[#This Row],[dlat]]/2)</f>
        <v>1.6658980535782428E-13</v>
      </c>
      <c r="O4617" s="2">
        <f>COS(RADIANS(CSV[[#This Row],[lat]]))</f>
        <v>0.99305972732756764</v>
      </c>
      <c r="P4617" s="2">
        <f>CSV[[#This Row],[sindlon]]+CSV[[#This Row],[cosradlat]]*O4616*CSV[[#This Row],[sindlat]]</f>
        <v>2.6881151179148159E-13</v>
      </c>
      <c r="Q4617" s="2">
        <f>2*ASIN(SQRT(CSV[[#This Row],[Columna1]]))*6367445</f>
        <v>6.6026629732992266</v>
      </c>
      <c r="R4617" s="2" t="e" vm="1">
        <f ca="1">_xlfn.CONCAT(CSV[[#This Row],[lon]],",",CSV[[#This Row],[lat]],";",CSV[[#This Row],[alt]])</f>
        <v>#NAME?</v>
      </c>
    </row>
    <row r="4618" spans="1:18" x14ac:dyDescent="0.25">
      <c r="A4618">
        <v>42.43835024535656</v>
      </c>
      <c r="B4618">
        <v>-6.7541658226400614</v>
      </c>
      <c r="C4618">
        <v>698.79998779296875</v>
      </c>
      <c r="D4618" s="1">
        <v>42854.464861111112</v>
      </c>
      <c r="E4618" s="1">
        <f>CSV[[#This Row],[Column4]]-D4617</f>
        <v>4.6296299842651933E-5</v>
      </c>
      <c r="F4618">
        <f>CSV[[#This Row],[alt]]-C4617</f>
        <v>0.5999755859375</v>
      </c>
      <c r="G4618">
        <f>IF(CSV[[#This Row],[Altura]]&gt;0,CSV[[#This Row],[Altura]],0)</f>
        <v>0.5999755859375</v>
      </c>
      <c r="H4618">
        <f>IF(CSV[[#This Row],[Altura]]&lt;=0,CSV[[#This Row],[Altura]],0)</f>
        <v>0</v>
      </c>
      <c r="I4618" s="2">
        <f>RADIANS(CSV[[#This Row],[lon]])-RADIANS(A4617)</f>
        <v>1.2624983023457048E-6</v>
      </c>
      <c r="J4618" s="2">
        <f>RADIANS(CSV[[#This Row],[lat]])-RADIANS(B4617)</f>
        <v>1.5404527374668353E-6</v>
      </c>
      <c r="K4618" s="2">
        <f>RADIANS(CSV[[#This Row],[lon]])</f>
        <v>0.74068894089601534</v>
      </c>
      <c r="L4618" s="2">
        <f>RADIANS(CSV[[#This Row],[lat]])</f>
        <v>-0.11788243183074044</v>
      </c>
      <c r="M4618" s="2">
        <f>SIN(CSV[[#This Row],[dlon]]/2)*SIN(CSV[[#This Row],[dlon]]/2)</f>
        <v>3.9847549085639374E-13</v>
      </c>
      <c r="N4618" s="2">
        <f>SIN(CSV[[#This Row],[dlat]]/2)*SIN(CSV[[#This Row],[dlat]]/2)</f>
        <v>5.9324865909214942E-13</v>
      </c>
      <c r="O4618" s="2">
        <f>COS(RADIANS(CSV[[#This Row],[lat]]))</f>
        <v>0.99305990850077686</v>
      </c>
      <c r="P4618" s="2">
        <f>CSV[[#This Row],[sindlon]]+CSV[[#This Row],[cosradlat]]*O4617*CSV[[#This Row],[sindlat]]</f>
        <v>9.8351821700647757E-13</v>
      </c>
      <c r="Q4618" s="2">
        <f>2*ASIN(SQRT(CSV[[#This Row],[Columna1]]))*6367445</f>
        <v>12.629507124772276</v>
      </c>
      <c r="R4618" s="2" t="e" vm="1">
        <f ca="1">_xlfn.CONCAT(CSV[[#This Row],[lon]],",",CSV[[#This Row],[lat]],";",CSV[[#This Row],[alt]])</f>
        <v>#NAME?</v>
      </c>
    </row>
    <row r="4619" spans="1:18" x14ac:dyDescent="0.25">
      <c r="A4619">
        <v>42.438420737162232</v>
      </c>
      <c r="B4619">
        <v>-6.7540937382727861</v>
      </c>
      <c r="C4619">
        <v>700</v>
      </c>
      <c r="D4619" s="1">
        <v>42854.464907407404</v>
      </c>
      <c r="E4619" s="1">
        <f>CSV[[#This Row],[Column4]]-D4618</f>
        <v>4.6296292566694319E-5</v>
      </c>
      <c r="F4619">
        <f>CSV[[#This Row],[alt]]-C4618</f>
        <v>1.20001220703125</v>
      </c>
      <c r="G4619">
        <f>IF(CSV[[#This Row],[Altura]]&gt;0,CSV[[#This Row],[Altura]],0)</f>
        <v>1.20001220703125</v>
      </c>
      <c r="H4619">
        <f>IF(CSV[[#This Row],[Altura]]&lt;=0,CSV[[#This Row],[Altura]],0)</f>
        <v>0</v>
      </c>
      <c r="I4619" s="2">
        <f>RADIANS(CSV[[#This Row],[lon]])-RADIANS(A4618)</f>
        <v>1.2303141047054211E-6</v>
      </c>
      <c r="J4619" s="2">
        <f>RADIANS(CSV[[#This Row],[lat]])-RADIANS(B4618)</f>
        <v>1.2581095481800642E-6</v>
      </c>
      <c r="K4619" s="2">
        <f>RADIANS(CSV[[#This Row],[lon]])</f>
        <v>0.74069017121012004</v>
      </c>
      <c r="L4619" s="2">
        <f>RADIANS(CSV[[#This Row],[lat]])</f>
        <v>-0.11788117372119226</v>
      </c>
      <c r="M4619" s="2">
        <f>SIN(CSV[[#This Row],[dlon]]/2)*SIN(CSV[[#This Row],[dlon]]/2)</f>
        <v>3.784181990592278E-13</v>
      </c>
      <c r="N4619" s="2">
        <f>SIN(CSV[[#This Row],[dlat]]/2)*SIN(CSV[[#This Row],[dlat]]/2)</f>
        <v>3.9570990880540909E-13</v>
      </c>
      <c r="O4619" s="2">
        <f>COS(RADIANS(CSV[[#This Row],[lat]]))</f>
        <v>0.99306005646575235</v>
      </c>
      <c r="P4619" s="2">
        <f>CSV[[#This Row],[sindlon]]+CSV[[#This Row],[cosradlat]]*O4618*CSV[[#This Row],[sindlat]]</f>
        <v>7.6865469937729784E-13</v>
      </c>
      <c r="Q4619" s="2">
        <f>2*ASIN(SQRT(CSV[[#This Row],[Columna1]]))*6367445</f>
        <v>11.165054346566297</v>
      </c>
      <c r="R4619" s="2" t="e" vm="1">
        <f ca="1">_xlfn.CONCAT(CSV[[#This Row],[lon]],",",CSV[[#This Row],[lat]],";",CSV[[#This Row],[alt]])</f>
        <v>#NAME?</v>
      </c>
    </row>
    <row r="4620" spans="1:18" x14ac:dyDescent="0.25">
      <c r="A4620">
        <v>42.438435824587941</v>
      </c>
      <c r="B4620">
        <v>-6.7540782317519188</v>
      </c>
      <c r="C4620">
        <v>700.20001220703125</v>
      </c>
      <c r="D4620" s="1">
        <v>42854.464918981481</v>
      </c>
      <c r="E4620" s="1">
        <f>CSV[[#This Row],[Column4]]-D4619</f>
        <v>1.1574076779652387E-5</v>
      </c>
      <c r="F4620">
        <f>CSV[[#This Row],[alt]]-C4619</f>
        <v>0.20001220703125</v>
      </c>
      <c r="G4620">
        <f>IF(CSV[[#This Row],[Altura]]&gt;0,CSV[[#This Row],[Altura]],0)</f>
        <v>0.20001220703125</v>
      </c>
      <c r="H4620">
        <f>IF(CSV[[#This Row],[Altura]]&lt;=0,CSV[[#This Row],[Altura]],0)</f>
        <v>0</v>
      </c>
      <c r="I4620" s="2">
        <f>RADIANS(CSV[[#This Row],[lon]])-RADIANS(A4619)</f>
        <v>2.6332525426830955E-7</v>
      </c>
      <c r="J4620" s="2">
        <f>RADIANS(CSV[[#This Row],[lat]])-RADIANS(B4619)</f>
        <v>2.7063984466002555E-7</v>
      </c>
      <c r="K4620" s="2">
        <f>RADIANS(CSV[[#This Row],[lon]])</f>
        <v>0.74069043453537431</v>
      </c>
      <c r="L4620" s="2">
        <f>RADIANS(CSV[[#This Row],[lat]])</f>
        <v>-0.1178809030813476</v>
      </c>
      <c r="M4620" s="2">
        <f>SIN(CSV[[#This Row],[dlon]]/2)*SIN(CSV[[#This Row],[dlon]]/2)</f>
        <v>1.7335047383867372E-14</v>
      </c>
      <c r="N4620" s="2">
        <f>SIN(CSV[[#This Row],[dlat]]/2)*SIN(CSV[[#This Row],[dlat]]/2)</f>
        <v>1.8311481379400574E-14</v>
      </c>
      <c r="O4620" s="2">
        <f>COS(RADIANS(CSV[[#This Row],[lat]]))</f>
        <v>0.99306008829522185</v>
      </c>
      <c r="P4620" s="2">
        <f>CSV[[#This Row],[sindlon]]+CSV[[#This Row],[cosradlat]]*O4619*CSV[[#This Row],[sindlat]]</f>
        <v>3.5393249980977935E-14</v>
      </c>
      <c r="Q4620" s="2">
        <f>2*ASIN(SQRT(CSV[[#This Row],[Columna1]]))*6367445</f>
        <v>2.3958268060433965</v>
      </c>
      <c r="R4620" s="2" t="e" vm="1">
        <f ca="1">_xlfn.CONCAT(CSV[[#This Row],[lon]],",",CSV[[#This Row],[lat]],";",CSV[[#This Row],[alt]])</f>
        <v>#NAME?</v>
      </c>
    </row>
    <row r="4621" spans="1:18" x14ac:dyDescent="0.25">
      <c r="A4621">
        <v>42.438466753810644</v>
      </c>
      <c r="B4621">
        <v>-6.7540507391095161</v>
      </c>
      <c r="C4621">
        <v>701</v>
      </c>
      <c r="D4621" s="1">
        <v>42854.464942129627</v>
      </c>
      <c r="E4621" s="1">
        <f>CSV[[#This Row],[Column4]]-D4620</f>
        <v>2.314814628334716E-5</v>
      </c>
      <c r="F4621">
        <f>CSV[[#This Row],[alt]]-C4620</f>
        <v>0.79998779296875</v>
      </c>
      <c r="G4621">
        <f>IF(CSV[[#This Row],[Altura]]&gt;0,CSV[[#This Row],[Altura]],0)</f>
        <v>0.79998779296875</v>
      </c>
      <c r="H4621">
        <f>IF(CSV[[#This Row],[Altura]]&lt;=0,CSV[[#This Row],[Altura]],0)</f>
        <v>0</v>
      </c>
      <c r="I4621" s="2">
        <f>RADIANS(CSV[[#This Row],[lon]])-RADIANS(A4620)</f>
        <v>5.3981677128334127E-7</v>
      </c>
      <c r="J4621" s="2">
        <f>RADIANS(CSV[[#This Row],[lat]])-RADIANS(B4620)</f>
        <v>4.7983713000188111E-7</v>
      </c>
      <c r="K4621" s="2">
        <f>RADIANS(CSV[[#This Row],[lon]])</f>
        <v>0.74069097435214559</v>
      </c>
      <c r="L4621" s="2">
        <f>RADIANS(CSV[[#This Row],[lat]])</f>
        <v>-0.1178804232442176</v>
      </c>
      <c r="M4621" s="2">
        <f>SIN(CSV[[#This Row],[dlon]]/2)*SIN(CSV[[#This Row],[dlon]]/2)</f>
        <v>7.2850536639691023E-14</v>
      </c>
      <c r="N4621" s="2">
        <f>SIN(CSV[[#This Row],[dlat]]/2)*SIN(CSV[[#This Row],[dlat]]/2)</f>
        <v>5.7560917832109443E-14</v>
      </c>
      <c r="O4621" s="2">
        <f>COS(RADIANS(CSV[[#This Row],[lat]]))</f>
        <v>0.99306014472783222</v>
      </c>
      <c r="P4621" s="2">
        <f>CSV[[#This Row],[sindlon]]+CSV[[#This Row],[cosradlat]]*O4620*CSV[[#This Row],[sindlat]]</f>
        <v>1.2961529459324812E-13</v>
      </c>
      <c r="Q4621" s="2">
        <f>2*ASIN(SQRT(CSV[[#This Row],[Columna1]]))*6367445</f>
        <v>4.5848309128006735</v>
      </c>
      <c r="R4621" s="2" t="e" vm="1">
        <f ca="1">_xlfn.CONCAT(CSV[[#This Row],[lon]],",",CSV[[#This Row],[lat]],";",CSV[[#This Row],[alt]])</f>
        <v>#NAME?</v>
      </c>
    </row>
    <row r="4622" spans="1:18" x14ac:dyDescent="0.25">
      <c r="A4622">
        <v>42.438481589779258</v>
      </c>
      <c r="B4622">
        <v>-6.7540359869599342</v>
      </c>
      <c r="C4622">
        <v>701.4000244140625</v>
      </c>
      <c r="D4622" s="1">
        <v>42854.464953703704</v>
      </c>
      <c r="E4622" s="1">
        <f>CSV[[#This Row],[Column4]]-D4621</f>
        <v>1.1574076779652387E-5</v>
      </c>
      <c r="F4622">
        <f>CSV[[#This Row],[alt]]-C4621</f>
        <v>0.4000244140625</v>
      </c>
      <c r="G4622">
        <f>IF(CSV[[#This Row],[Altura]]&gt;0,CSV[[#This Row],[Altura]],0)</f>
        <v>0.4000244140625</v>
      </c>
      <c r="H4622">
        <f>IF(CSV[[#This Row],[Altura]]&lt;=0,CSV[[#This Row],[Altura]],0)</f>
        <v>0</v>
      </c>
      <c r="I4622" s="2">
        <f>RADIANS(CSV[[#This Row],[lon]])-RADIANS(A4621)</f>
        <v>2.5893650001940216E-7</v>
      </c>
      <c r="J4622" s="2">
        <f>RADIANS(CSV[[#This Row],[lat]])-RADIANS(B4621)</f>
        <v>2.5747358195493675E-7</v>
      </c>
      <c r="K4622" s="2">
        <f>RADIANS(CSV[[#This Row],[lon]])</f>
        <v>0.74069123328864561</v>
      </c>
      <c r="L4622" s="2">
        <f>RADIANS(CSV[[#This Row],[lat]])</f>
        <v>-0.11788016577063565</v>
      </c>
      <c r="M4622" s="2">
        <f>SIN(CSV[[#This Row],[dlon]]/2)*SIN(CSV[[#This Row],[dlon]]/2)</f>
        <v>1.6762027760574367E-14</v>
      </c>
      <c r="N4622" s="2">
        <f>SIN(CSV[[#This Row],[dlat]]/2)*SIN(CSV[[#This Row],[dlat]]/2)</f>
        <v>1.6573161351176295E-14</v>
      </c>
      <c r="O4622" s="2">
        <f>COS(RADIANS(CSV[[#This Row],[lat]]))</f>
        <v>0.99306017500865085</v>
      </c>
      <c r="P4622" s="2">
        <f>CSV[[#This Row],[sindlon]]+CSV[[#This Row],[cosradlat]]*O4621*CSV[[#This Row],[sindlat]]</f>
        <v>3.3105957117579768E-14</v>
      </c>
      <c r="Q4622" s="2">
        <f>2*ASIN(SQRT(CSV[[#This Row],[Columna1]]))*6367445</f>
        <v>2.3171186464249134</v>
      </c>
      <c r="R4622" s="2" t="e" vm="1">
        <f ca="1">_xlfn.CONCAT(CSV[[#This Row],[lon]],",",CSV[[#This Row],[lat]],";",CSV[[#This Row],[alt]])</f>
        <v>#NAME?</v>
      </c>
    </row>
    <row r="4623" spans="1:18" x14ac:dyDescent="0.25">
      <c r="A4623">
        <v>42.438535485416651</v>
      </c>
      <c r="B4623">
        <v>-6.7539753019809723</v>
      </c>
      <c r="C4623">
        <v>702.5999755859375</v>
      </c>
      <c r="D4623" s="1">
        <v>42854.464999999997</v>
      </c>
      <c r="E4623" s="1">
        <f>CSV[[#This Row],[Column4]]-D4622</f>
        <v>4.6296292566694319E-5</v>
      </c>
      <c r="F4623">
        <f>CSV[[#This Row],[alt]]-C4622</f>
        <v>1.199951171875</v>
      </c>
      <c r="G4623">
        <f>IF(CSV[[#This Row],[Altura]]&gt;0,CSV[[#This Row],[Altura]],0)</f>
        <v>1.199951171875</v>
      </c>
      <c r="H4623">
        <f>IF(CSV[[#This Row],[Altura]]&lt;=0,CSV[[#This Row],[Altura]],0)</f>
        <v>0</v>
      </c>
      <c r="I4623" s="2">
        <f>RADIANS(CSV[[#This Row],[lon]])-RADIANS(A4622)</f>
        <v>9.4065632494366724E-7</v>
      </c>
      <c r="J4623" s="2">
        <f>RADIANS(CSV[[#This Row],[lat]])-RADIANS(B4622)</f>
        <v>1.059152689386611E-6</v>
      </c>
      <c r="K4623" s="2">
        <f>RADIANS(CSV[[#This Row],[lon]])</f>
        <v>0.74069217394497056</v>
      </c>
      <c r="L4623" s="2">
        <f>RADIANS(CSV[[#This Row],[lat]])</f>
        <v>-0.11787910661794626</v>
      </c>
      <c r="M4623" s="2">
        <f>SIN(CSV[[#This Row],[dlon]]/2)*SIN(CSV[[#This Row],[dlon]]/2)</f>
        <v>2.212085804141152E-13</v>
      </c>
      <c r="N4623" s="2">
        <f>SIN(CSV[[#This Row],[dlat]]/2)*SIN(CSV[[#This Row],[dlat]]/2)</f>
        <v>2.8045110485869646E-13</v>
      </c>
      <c r="O4623" s="2">
        <f>COS(RADIANS(CSV[[#This Row],[lat]]))</f>
        <v>0.99306029957223507</v>
      </c>
      <c r="P4623" s="2">
        <f>CSV[[#This Row],[sindlon]]+CSV[[#This Row],[cosradlat]]*O4622*CSV[[#This Row],[sindlat]]</f>
        <v>4.9778066364526408E-13</v>
      </c>
      <c r="Q4623" s="2">
        <f>2*ASIN(SQRT(CSV[[#This Row],[Columna1]]))*6367445</f>
        <v>8.9849198886016488</v>
      </c>
      <c r="R4623" s="2" t="e" vm="1">
        <f ca="1">_xlfn.CONCAT(CSV[[#This Row],[lon]],",",CSV[[#This Row],[lat]],";",CSV[[#This Row],[alt]])</f>
        <v>#NAME?</v>
      </c>
    </row>
    <row r="4624" spans="1:18" x14ac:dyDescent="0.25">
      <c r="A4624">
        <v>42.43855937384069</v>
      </c>
      <c r="B4624">
        <v>-6.7539373319596052</v>
      </c>
      <c r="C4624">
        <v>704</v>
      </c>
      <c r="D4624" s="1">
        <v>42854.46502314815</v>
      </c>
      <c r="E4624" s="1">
        <f>CSV[[#This Row],[Column4]]-D4623</f>
        <v>2.3148153559304774E-5</v>
      </c>
      <c r="F4624">
        <f>CSV[[#This Row],[alt]]-C4623</f>
        <v>1.4000244140625</v>
      </c>
      <c r="G4624">
        <f>IF(CSV[[#This Row],[Altura]]&gt;0,CSV[[#This Row],[Altura]],0)</f>
        <v>1.4000244140625</v>
      </c>
      <c r="H4624">
        <f>IF(CSV[[#This Row],[Altura]]&lt;=0,CSV[[#This Row],[Altura]],0)</f>
        <v>0</v>
      </c>
      <c r="I4624" s="2">
        <f>RADIANS(CSV[[#This Row],[lon]])-RADIANS(A4623)</f>
        <v>4.1693165253597897E-7</v>
      </c>
      <c r="J4624" s="2">
        <f>RADIANS(CSV[[#This Row],[lat]])-RADIANS(B4623)</f>
        <v>6.6270188990580348E-7</v>
      </c>
      <c r="K4624" s="2">
        <f>RADIANS(CSV[[#This Row],[lon]])</f>
        <v>0.74069259087662309</v>
      </c>
      <c r="L4624" s="2">
        <f>RADIANS(CSV[[#This Row],[lat]])</f>
        <v>-0.11787844391605636</v>
      </c>
      <c r="M4624" s="2">
        <f>SIN(CSV[[#This Row],[dlon]]/2)*SIN(CSV[[#This Row],[dlon]]/2)</f>
        <v>4.3458000721594943E-14</v>
      </c>
      <c r="N4624" s="2">
        <f>SIN(CSV[[#This Row],[dlat]]/2)*SIN(CSV[[#This Row],[dlat]]/2)</f>
        <v>1.0979344872117688E-13</v>
      </c>
      <c r="O4624" s="2">
        <f>COS(RADIANS(CSV[[#This Row],[lat]]))</f>
        <v>0.99306037750993315</v>
      </c>
      <c r="P4624" s="2">
        <f>CSV[[#This Row],[sindlon]]+CSV[[#This Row],[cosradlat]]*O4623*CSV[[#This Row],[sindlat]]</f>
        <v>1.5173287824555349E-13</v>
      </c>
      <c r="Q4624" s="2">
        <f>2*ASIN(SQRT(CSV[[#This Row],[Columna1]]))*6367445</f>
        <v>4.9606095618979831</v>
      </c>
      <c r="R4624" s="2" t="e" vm="1">
        <f ca="1">_xlfn.CONCAT(CSV[[#This Row],[lon]],",",CSV[[#This Row],[lat]],";",CSV[[#This Row],[alt]])</f>
        <v>#NAME?</v>
      </c>
    </row>
    <row r="4625" spans="1:18" x14ac:dyDescent="0.25">
      <c r="A4625">
        <v>42.438582088798285</v>
      </c>
      <c r="B4625">
        <v>-6.7538978531956673</v>
      </c>
      <c r="C4625">
        <v>705.20001220703125</v>
      </c>
      <c r="D4625" s="1">
        <v>42854.465046296296</v>
      </c>
      <c r="E4625" s="1">
        <f>CSV[[#This Row],[Column4]]-D4624</f>
        <v>2.314814628334716E-5</v>
      </c>
      <c r="F4625">
        <f>CSV[[#This Row],[alt]]-C4624</f>
        <v>1.20001220703125</v>
      </c>
      <c r="G4625">
        <f>IF(CSV[[#This Row],[Altura]]&gt;0,CSV[[#This Row],[Altura]],0)</f>
        <v>1.20001220703125</v>
      </c>
      <c r="H4625">
        <f>IF(CSV[[#This Row],[Altura]]&lt;=0,CSV[[#This Row],[Altura]],0)</f>
        <v>0</v>
      </c>
      <c r="I4625" s="2">
        <f>RADIANS(CSV[[#This Row],[lon]])-RADIANS(A4624)</f>
        <v>3.9645079952244089E-7</v>
      </c>
      <c r="J4625" s="2">
        <f>RADIANS(CSV[[#This Row],[lat]])-RADIANS(B4624)</f>
        <v>6.8903441532985887E-7</v>
      </c>
      <c r="K4625" s="2">
        <f>RADIANS(CSV[[#This Row],[lon]])</f>
        <v>0.74069298732742261</v>
      </c>
      <c r="L4625" s="2">
        <f>RADIANS(CSV[[#This Row],[lat]])</f>
        <v>-0.11787775488164103</v>
      </c>
      <c r="M4625" s="2">
        <f>SIN(CSV[[#This Row],[dlon]]/2)*SIN(CSV[[#This Row],[dlon]]/2)</f>
        <v>3.9293309110495141E-14</v>
      </c>
      <c r="N4625" s="2">
        <f>SIN(CSV[[#This Row],[dlat]]/2)*SIN(CSV[[#This Row],[dlat]]/2)</f>
        <v>1.1869210637723541E-13</v>
      </c>
      <c r="O4625" s="2">
        <f>COS(RADIANS(CSV[[#This Row],[lat]]))</f>
        <v>0.99306045854403102</v>
      </c>
      <c r="P4625" s="2">
        <f>CSV[[#This Row],[sindlon]]+CSV[[#This Row],[cosradlat]]*O4624*CSV[[#This Row],[sindlat]]</f>
        <v>1.5634378423469879E-13</v>
      </c>
      <c r="Q4625" s="2">
        <f>2*ASIN(SQRT(CSV[[#This Row],[Columna1]]))*6367445</f>
        <v>5.0354177659899975</v>
      </c>
      <c r="R4625" s="2" t="e" vm="1">
        <f ca="1">_xlfn.CONCAT(CSV[[#This Row],[lon]],",",CSV[[#This Row],[lat]],";",CSV[[#This Row],[alt]])</f>
        <v>#NAME?</v>
      </c>
    </row>
    <row r="4626" spans="1:18" x14ac:dyDescent="0.25">
      <c r="A4626">
        <v>42.438613772392273</v>
      </c>
      <c r="B4626">
        <v>-6.7538404371589422</v>
      </c>
      <c r="C4626">
        <v>706.5999755859375</v>
      </c>
      <c r="D4626" s="1">
        <v>42854.465081018519</v>
      </c>
      <c r="E4626" s="1">
        <f>CSV[[#This Row],[Column4]]-D4625</f>
        <v>3.4722223062999547E-5</v>
      </c>
      <c r="F4626">
        <f>CSV[[#This Row],[alt]]-C4625</f>
        <v>1.39996337890625</v>
      </c>
      <c r="G4626">
        <f>IF(CSV[[#This Row],[Altura]]&gt;0,CSV[[#This Row],[Altura]],0)</f>
        <v>1.39996337890625</v>
      </c>
      <c r="H4626">
        <f>IF(CSV[[#This Row],[Altura]]&lt;=0,CSV[[#This Row],[Altura]],0)</f>
        <v>0</v>
      </c>
      <c r="I4626" s="2">
        <f>RADIANS(CSV[[#This Row],[lon]])-RADIANS(A4625)</f>
        <v>5.5298303391904113E-7</v>
      </c>
      <c r="J4626" s="2">
        <f>RADIANS(CSV[[#This Row],[lat]])-RADIANS(B4625)</f>
        <v>1.0020988843034706E-6</v>
      </c>
      <c r="K4626" s="2">
        <f>RADIANS(CSV[[#This Row],[lon]])</f>
        <v>0.74069354031045653</v>
      </c>
      <c r="L4626" s="2">
        <f>RADIANS(CSV[[#This Row],[lat]])</f>
        <v>-0.11787675278275672</v>
      </c>
      <c r="M4626" s="2">
        <f>SIN(CSV[[#This Row],[dlon]]/2)*SIN(CSV[[#This Row],[dlon]]/2)</f>
        <v>7.6447558950574882E-14</v>
      </c>
      <c r="N4626" s="2">
        <f>SIN(CSV[[#This Row],[dlat]]/2)*SIN(CSV[[#This Row],[dlat]]/2)</f>
        <v>2.5105054348054413E-13</v>
      </c>
      <c r="O4626" s="2">
        <f>COS(RADIANS(CSV[[#This Row],[lat]]))</f>
        <v>0.99306057639532752</v>
      </c>
      <c r="P4626" s="2">
        <f>CSV[[#This Row],[sindlon]]+CSV[[#This Row],[cosradlat]]*O4625*CSV[[#This Row],[sindlat]]</f>
        <v>3.2402587040455451E-13</v>
      </c>
      <c r="Q4626" s="2">
        <f>2*ASIN(SQRT(CSV[[#This Row],[Columna1]]))*6367445</f>
        <v>7.2491158597912309</v>
      </c>
      <c r="R4626" s="2" t="e" vm="1">
        <f ca="1">_xlfn.CONCAT(CSV[[#This Row],[lon]],",",CSV[[#This Row],[lat]],";",CSV[[#This Row],[alt]])</f>
        <v>#NAME?</v>
      </c>
    </row>
    <row r="4627" spans="1:18" x14ac:dyDescent="0.25">
      <c r="A4627">
        <v>42.438634391874075</v>
      </c>
      <c r="B4627">
        <v>-6.753798695281148</v>
      </c>
      <c r="C4627">
        <v>707.20001220703125</v>
      </c>
      <c r="D4627" s="1">
        <v>42854.465104166666</v>
      </c>
      <c r="E4627" s="1">
        <f>CSV[[#This Row],[Column4]]-D4626</f>
        <v>2.314814628334716E-5</v>
      </c>
      <c r="F4627">
        <f>CSV[[#This Row],[alt]]-C4626</f>
        <v>0.60003662109375</v>
      </c>
      <c r="G4627">
        <f>IF(CSV[[#This Row],[Altura]]&gt;0,CSV[[#This Row],[Altura]],0)</f>
        <v>0.60003662109375</v>
      </c>
      <c r="H4627">
        <f>IF(CSV[[#This Row],[Altura]]&lt;=0,CSV[[#This Row],[Altura]],0)</f>
        <v>0</v>
      </c>
      <c r="I4627" s="2">
        <f>RADIANS(CSV[[#This Row],[lon]])-RADIANS(A4626)</f>
        <v>3.5987784752222751E-7</v>
      </c>
      <c r="J4627" s="2">
        <f>RADIANS(CSV[[#This Row],[lat]])-RADIANS(B4626)</f>
        <v>7.2853320347288086E-7</v>
      </c>
      <c r="K4627" s="2">
        <f>RADIANS(CSV[[#This Row],[lon]])</f>
        <v>0.74069390018830406</v>
      </c>
      <c r="L4627" s="2">
        <f>RADIANS(CSV[[#This Row],[lat]])</f>
        <v>-0.11787602424955325</v>
      </c>
      <c r="M4627" s="2">
        <f>SIN(CSV[[#This Row],[dlon]]/2)*SIN(CSV[[#This Row],[dlon]]/2)</f>
        <v>3.2378016284307553E-14</v>
      </c>
      <c r="N4627" s="2">
        <f>SIN(CSV[[#This Row],[dlat]]/2)*SIN(CSV[[#This Row],[dlat]]/2)</f>
        <v>1.3269015714060864E-13</v>
      </c>
      <c r="O4627" s="2">
        <f>COS(RADIANS(CSV[[#This Row],[lat]]))</f>
        <v>0.99306066207345434</v>
      </c>
      <c r="P4627" s="2">
        <f>CSV[[#This Row],[sindlon]]+CSV[[#This Row],[cosradlat]]*O4626*CSV[[#This Row],[sindlat]]</f>
        <v>1.6323298807165656E-13</v>
      </c>
      <c r="Q4627" s="2">
        <f>2*ASIN(SQRT(CSV[[#This Row],[Columna1]]))*6367445</f>
        <v>5.1451633020728762</v>
      </c>
      <c r="R4627" s="2" t="e" vm="1">
        <f ca="1">_xlfn.CONCAT(CSV[[#This Row],[lon]],",",CSV[[#This Row],[lat]],";",CSV[[#This Row],[alt]])</f>
        <v>#NAME?</v>
      </c>
    </row>
    <row r="4628" spans="1:18" x14ac:dyDescent="0.25">
      <c r="A4628">
        <v>42.438653418794274</v>
      </c>
      <c r="B4628">
        <v>-6.7537571210414171</v>
      </c>
      <c r="C4628">
        <v>708</v>
      </c>
      <c r="D4628" s="1">
        <v>42854.465127314812</v>
      </c>
      <c r="E4628" s="1">
        <f>CSV[[#This Row],[Column4]]-D4627</f>
        <v>2.314814628334716E-5</v>
      </c>
      <c r="F4628">
        <f>CSV[[#This Row],[alt]]-C4627</f>
        <v>0.79998779296875</v>
      </c>
      <c r="G4628">
        <f>IF(CSV[[#This Row],[Altura]]&gt;0,CSV[[#This Row],[Altura]],0)</f>
        <v>0.79998779296875</v>
      </c>
      <c r="H4628">
        <f>IF(CSV[[#This Row],[Altura]]&lt;=0,CSV[[#This Row],[Altura]],0)</f>
        <v>0</v>
      </c>
      <c r="I4628" s="2">
        <f>RADIANS(CSV[[#This Row],[lon]])-RADIANS(A4627)</f>
        <v>3.3208240401982891E-7</v>
      </c>
      <c r="J4628" s="2">
        <f>RADIANS(CSV[[#This Row],[lat]])-RADIANS(B4627)</f>
        <v>7.2560736731619446E-7</v>
      </c>
      <c r="K4628" s="2">
        <f>RADIANS(CSV[[#This Row],[lon]])</f>
        <v>0.74069423227070808</v>
      </c>
      <c r="L4628" s="2">
        <f>RADIANS(CSV[[#This Row],[lat]])</f>
        <v>-0.11787529864218593</v>
      </c>
      <c r="M4628" s="2">
        <f>SIN(CSV[[#This Row],[dlon]]/2)*SIN(CSV[[#This Row],[dlon]]/2)</f>
        <v>2.7569680764896965E-14</v>
      </c>
      <c r="N4628" s="2">
        <f>SIN(CSV[[#This Row],[dlat]]/2)*SIN(CSV[[#This Row],[dlat]]/2)</f>
        <v>1.3162651287587891E-13</v>
      </c>
      <c r="O4628" s="2">
        <f>COS(RADIANS(CSV[[#This Row],[lat]]))</f>
        <v>0.99306074740696837</v>
      </c>
      <c r="P4628" s="2">
        <f>CSV[[#This Row],[sindlon]]+CSV[[#This Row],[cosradlat]]*O4627*CSV[[#This Row],[sindlat]]</f>
        <v>1.5737574148628891E-13</v>
      </c>
      <c r="Q4628" s="2">
        <f>2*ASIN(SQRT(CSV[[#This Row],[Columna1]]))*6367445</f>
        <v>5.0520087337690587</v>
      </c>
      <c r="R4628" s="2" t="e" vm="1">
        <f ca="1">_xlfn.CONCAT(CSV[[#This Row],[lon]],",",CSV[[#This Row],[lat]],";",CSV[[#This Row],[alt]])</f>
        <v>#NAME?</v>
      </c>
    </row>
    <row r="4629" spans="1:18" x14ac:dyDescent="0.25">
      <c r="A4629">
        <v>42.438656352460384</v>
      </c>
      <c r="B4629">
        <v>-6.7537316400557756</v>
      </c>
      <c r="C4629">
        <v>708.4000244140625</v>
      </c>
      <c r="D4629" s="1">
        <v>42854.465138888889</v>
      </c>
      <c r="E4629" s="1">
        <f>CSV[[#This Row],[Column4]]-D4628</f>
        <v>1.1574076779652387E-5</v>
      </c>
      <c r="F4629">
        <f>CSV[[#This Row],[alt]]-C4628</f>
        <v>0.4000244140625</v>
      </c>
      <c r="G4629">
        <f>IF(CSV[[#This Row],[Altura]]&gt;0,CSV[[#This Row],[Altura]],0)</f>
        <v>0.4000244140625</v>
      </c>
      <c r="H4629">
        <f>IF(CSV[[#This Row],[Altura]]&lt;=0,CSV[[#This Row],[Altura]],0)</f>
        <v>0</v>
      </c>
      <c r="I4629" s="2">
        <f>RADIANS(CSV[[#This Row],[lon]])-RADIANS(A4628)</f>
        <v>5.1202132755889807E-8</v>
      </c>
      <c r="J4629" s="2">
        <f>RADIANS(CSV[[#This Row],[lat]])-RADIANS(B4628)</f>
        <v>4.4472709609388872E-7</v>
      </c>
      <c r="K4629" s="2">
        <f>RADIANS(CSV[[#This Row],[lon]])</f>
        <v>0.74069428347284083</v>
      </c>
      <c r="L4629" s="2">
        <f>RADIANS(CSV[[#This Row],[lat]])</f>
        <v>-0.11787485391508984</v>
      </c>
      <c r="M4629" s="2">
        <f>SIN(CSV[[#This Row],[dlon]]/2)*SIN(CSV[[#This Row],[dlon]]/2)</f>
        <v>6.5541459968794082E-16</v>
      </c>
      <c r="N4629" s="2">
        <f>SIN(CSV[[#This Row],[dlat]]/2)*SIN(CSV[[#This Row],[dlat]]/2)</f>
        <v>4.9445547500024919E-14</v>
      </c>
      <c r="O4629" s="2">
        <f>COS(RADIANS(CSV[[#This Row],[lat]]))</f>
        <v>0.99306079970789596</v>
      </c>
      <c r="P4629" s="2">
        <f>CSV[[#This Row],[sindlon]]+CSV[[#This Row],[cosradlat]]*O4628*CSV[[#This Row],[sindlat]]</f>
        <v>4.941711534305944E-14</v>
      </c>
      <c r="Q4629" s="2">
        <f>2*ASIN(SQRT(CSV[[#This Row],[Columna1]]))*6367445</f>
        <v>2.8309610442134936</v>
      </c>
      <c r="R4629" s="2" t="e" vm="1">
        <f ca="1">_xlfn.CONCAT(CSV[[#This Row],[lon]],",",CSV[[#This Row],[lat]],";",CSV[[#This Row],[alt]])</f>
        <v>#NAME?</v>
      </c>
    </row>
    <row r="4630" spans="1:18" x14ac:dyDescent="0.25">
      <c r="A4630">
        <v>42.438637493178248</v>
      </c>
      <c r="B4630">
        <v>-6.7536913231015214</v>
      </c>
      <c r="C4630">
        <v>709</v>
      </c>
      <c r="D4630" s="1">
        <v>42854.465162037035</v>
      </c>
      <c r="E4630" s="1">
        <f>CSV[[#This Row],[Column4]]-D4629</f>
        <v>2.314814628334716E-5</v>
      </c>
      <c r="F4630">
        <f>CSV[[#This Row],[alt]]-C4629</f>
        <v>0.5999755859375</v>
      </c>
      <c r="G4630">
        <f>IF(CSV[[#This Row],[Altura]]&gt;0,CSV[[#This Row],[Altura]],0)</f>
        <v>0.5999755859375</v>
      </c>
      <c r="H4630">
        <f>IF(CSV[[#This Row],[Altura]]&lt;=0,CSV[[#This Row],[Altura]],0)</f>
        <v>0</v>
      </c>
      <c r="I4630" s="2">
        <f>RADIANS(CSV[[#This Row],[lon]])-RADIANS(A4629)</f>
        <v>-3.2915656777987579E-7</v>
      </c>
      <c r="J4630" s="2">
        <f>RADIANS(CSV[[#This Row],[lat]])-RADIANS(B4629)</f>
        <v>7.0366359611329088E-7</v>
      </c>
      <c r="K4630" s="2">
        <f>RADIANS(CSV[[#This Row],[lon]])</f>
        <v>0.74069395431627305</v>
      </c>
      <c r="L4630" s="2">
        <f>RADIANS(CSV[[#This Row],[lat]])</f>
        <v>-0.11787415025149373</v>
      </c>
      <c r="M4630" s="2">
        <f>SIN(CSV[[#This Row],[dlon]]/2)*SIN(CSV[[#This Row],[dlon]]/2)</f>
        <v>2.7086011528156746E-14</v>
      </c>
      <c r="N4630" s="2">
        <f>SIN(CSV[[#This Row],[dlat]]/2)*SIN(CSV[[#This Row],[dlat]]/2)</f>
        <v>1.2378561412376704E-13</v>
      </c>
      <c r="O4630" s="2">
        <f>COS(RADIANS(CSV[[#This Row],[lat]]))</f>
        <v>0.99306088245994928</v>
      </c>
      <c r="P4630" s="2">
        <f>CSV[[#This Row],[sindlon]]+CSV[[#This Row],[cosradlat]]*O4629*CSV[[#This Row],[sindlat]]</f>
        <v>1.4915965007185389E-13</v>
      </c>
      <c r="Q4630" s="2">
        <f>2*ASIN(SQRT(CSV[[#This Row],[Columna1]]))*6367445</f>
        <v>4.9183663660598684</v>
      </c>
      <c r="R4630" s="2" t="e" vm="1">
        <f ca="1">_xlfn.CONCAT(CSV[[#This Row],[lon]],",",CSV[[#This Row],[lat]],";",CSV[[#This Row],[alt]])</f>
        <v>#NAME?</v>
      </c>
    </row>
    <row r="4631" spans="1:18" x14ac:dyDescent="0.25">
      <c r="A4631">
        <v>42.438581250607967</v>
      </c>
      <c r="B4631">
        <v>-6.7537380941212177</v>
      </c>
      <c r="C4631">
        <v>709.79998779296875</v>
      </c>
      <c r="D4631" s="1">
        <v>42854.465196759258</v>
      </c>
      <c r="E4631" s="1">
        <f>CSV[[#This Row],[Column4]]-D4630</f>
        <v>3.4722223062999547E-5</v>
      </c>
      <c r="F4631">
        <f>CSV[[#This Row],[alt]]-C4630</f>
        <v>0.79998779296875</v>
      </c>
      <c r="G4631">
        <f>IF(CSV[[#This Row],[Altura]]&gt;0,CSV[[#This Row],[Altura]],0)</f>
        <v>0.79998779296875</v>
      </c>
      <c r="H4631">
        <f>IF(CSV[[#This Row],[Altura]]&lt;=0,CSV[[#This Row],[Altura]],0)</f>
        <v>0</v>
      </c>
      <c r="I4631" s="2">
        <f>RADIANS(CSV[[#This Row],[lon]])-RADIANS(A4630)</f>
        <v>-9.8161803119278801E-7</v>
      </c>
      <c r="J4631" s="2">
        <f>RADIANS(CSV[[#This Row],[lat]])-RADIANS(B4630)</f>
        <v>-8.1630828821510626E-7</v>
      </c>
      <c r="K4631" s="2">
        <f>RADIANS(CSV[[#This Row],[lon]])</f>
        <v>0.74069297269824186</v>
      </c>
      <c r="L4631" s="2">
        <f>RADIANS(CSV[[#This Row],[lat]])</f>
        <v>-0.11787496655978194</v>
      </c>
      <c r="M4631" s="2">
        <f>SIN(CSV[[#This Row],[dlon]]/2)*SIN(CSV[[#This Row],[dlon]]/2)</f>
        <v>2.4089348979068202E-13</v>
      </c>
      <c r="N4631" s="2">
        <f>SIN(CSV[[#This Row],[dlat]]/2)*SIN(CSV[[#This Row],[dlat]]/2)</f>
        <v>1.6658980535216001E-13</v>
      </c>
      <c r="O4631" s="2">
        <f>COS(RADIANS(CSV[[#This Row],[lat]]))</f>
        <v>0.99306078646064011</v>
      </c>
      <c r="P4631" s="2">
        <f>CSV[[#This Row],[sindlon]]+CSV[[#This Row],[cosradlat]]*O4630*CSV[[#This Row],[sindlat]]</f>
        <v>4.0517932830508027E-13</v>
      </c>
      <c r="Q4631" s="2">
        <f>2*ASIN(SQRT(CSV[[#This Row],[Columna1]]))*6367445</f>
        <v>8.1062284352129037</v>
      </c>
      <c r="R4631" s="2" t="e" vm="1">
        <f ca="1">_xlfn.CONCAT(CSV[[#This Row],[lon]],",",CSV[[#This Row],[lat]],";",CSV[[#This Row],[alt]])</f>
        <v>#NAME?</v>
      </c>
    </row>
    <row r="4632" spans="1:18" x14ac:dyDescent="0.25">
      <c r="A4632">
        <v>42.438442949205637</v>
      </c>
      <c r="B4632">
        <v>-6.7538809217512608</v>
      </c>
      <c r="C4632">
        <v>710</v>
      </c>
      <c r="D4632" s="1">
        <v>42854.465254629627</v>
      </c>
      <c r="E4632" s="1">
        <f>CSV[[#This Row],[Column4]]-D4631</f>
        <v>5.7870369346346706E-5</v>
      </c>
      <c r="F4632">
        <f>CSV[[#This Row],[alt]]-C4631</f>
        <v>0.20001220703125</v>
      </c>
      <c r="G4632">
        <f>IF(CSV[[#This Row],[Altura]]&gt;0,CSV[[#This Row],[Altura]],0)</f>
        <v>0.20001220703125</v>
      </c>
      <c r="H4632">
        <f>IF(CSV[[#This Row],[Altura]]&lt;=0,CSV[[#This Row],[Altura]],0)</f>
        <v>0</v>
      </c>
      <c r="I4632" s="2">
        <f>RADIANS(CSV[[#This Row],[lon]])-RADIANS(A4631)</f>
        <v>-2.4138148307928375E-6</v>
      </c>
      <c r="J4632" s="2">
        <f>RADIANS(CSV[[#This Row],[lat]])-RADIANS(B4631)</f>
        <v>-2.4928124070650037E-6</v>
      </c>
      <c r="K4632" s="2">
        <f>RADIANS(CSV[[#This Row],[lon]])</f>
        <v>0.74069055888341107</v>
      </c>
      <c r="L4632" s="2">
        <f>RADIANS(CSV[[#This Row],[lat]])</f>
        <v>-0.11787745937218901</v>
      </c>
      <c r="M4632" s="2">
        <f>SIN(CSV[[#This Row],[dlon]]/2)*SIN(CSV[[#This Row],[dlon]]/2)</f>
        <v>1.4566255093381563E-12</v>
      </c>
      <c r="N4632" s="2">
        <f>SIN(CSV[[#This Row],[dlat]]/2)*SIN(CSV[[#This Row],[dlat]]/2)</f>
        <v>1.5535284242035E-12</v>
      </c>
      <c r="O4632" s="2">
        <f>COS(RADIANS(CSV[[#This Row],[lat]]))</f>
        <v>0.99306049329736368</v>
      </c>
      <c r="P4632" s="2">
        <f>CSV[[#This Row],[sindlon]]+CSV[[#This Row],[cosradlat]]*O4631*CSV[[#This Row],[sindlat]]</f>
        <v>2.9886677568786667E-12</v>
      </c>
      <c r="Q4632" s="2">
        <f>2*ASIN(SQRT(CSV[[#This Row],[Columna1]]))*6367445</f>
        <v>22.015776978045057</v>
      </c>
      <c r="R4632" s="2" t="e" vm="1">
        <f ca="1">_xlfn.CONCAT(CSV[[#This Row],[lon]],",",CSV[[#This Row],[lat]],";",CSV[[#This Row],[alt]])</f>
        <v>#NAME?</v>
      </c>
    </row>
    <row r="4633" spans="1:18" x14ac:dyDescent="0.25">
      <c r="A4633">
        <v>42.438406487926841</v>
      </c>
      <c r="B4633">
        <v>-6.7538968473672867</v>
      </c>
      <c r="C4633">
        <v>710</v>
      </c>
      <c r="D4633" s="1">
        <v>42854.465266203704</v>
      </c>
      <c r="E4633" s="1">
        <f>CSV[[#This Row],[Column4]]-D4632</f>
        <v>1.1574076779652387E-5</v>
      </c>
      <c r="F4633">
        <f>CSV[[#This Row],[alt]]-C4632</f>
        <v>0</v>
      </c>
      <c r="G4633">
        <f>IF(CSV[[#This Row],[Altura]]&gt;0,CSV[[#This Row],[Altura]],0)</f>
        <v>0</v>
      </c>
      <c r="H4633">
        <f>IF(CSV[[#This Row],[Altura]]&lt;=0,CSV[[#This Row],[Altura]],0)</f>
        <v>0</v>
      </c>
      <c r="I4633" s="2">
        <f>RADIANS(CSV[[#This Row],[lon]])-RADIANS(A4632)</f>
        <v>-6.3636936453725923E-7</v>
      </c>
      <c r="J4633" s="2">
        <f>RADIANS(CSV[[#This Row],[lat]])-RADIANS(B4632)</f>
        <v>-2.7795443506561934E-7</v>
      </c>
      <c r="K4633" s="2">
        <f>RADIANS(CSV[[#This Row],[lon]])</f>
        <v>0.74068992251404653</v>
      </c>
      <c r="L4633" s="2">
        <f>RADIANS(CSV[[#This Row],[lat]])</f>
        <v>-0.11787773732662407</v>
      </c>
      <c r="M4633" s="2">
        <f>SIN(CSV[[#This Row],[dlon]]/2)*SIN(CSV[[#This Row],[dlon]]/2)</f>
        <v>1.0124149203038538E-13</v>
      </c>
      <c r="N4633" s="2">
        <f>SIN(CSV[[#This Row],[dlat]]/2)*SIN(CSV[[#This Row],[dlat]]/2)</f>
        <v>1.9314666993161776E-14</v>
      </c>
      <c r="O4633" s="2">
        <f>COS(RADIANS(CSV[[#This Row],[lat]]))</f>
        <v>0.99306046060858788</v>
      </c>
      <c r="P4633" s="2">
        <f>CSV[[#This Row],[sindlon]]+CSV[[#This Row],[cosradlat]]*O4632*CSV[[#This Row],[sindlat]]</f>
        <v>1.2028902000609229E-13</v>
      </c>
      <c r="Q4633" s="2">
        <f>2*ASIN(SQRT(CSV[[#This Row],[Columna1]]))*6367445</f>
        <v>4.4168046501205458</v>
      </c>
      <c r="R4633" s="2" t="e" vm="1">
        <f ca="1">_xlfn.CONCAT(CSV[[#This Row],[lon]],",",CSV[[#This Row],[lat]],";",CSV[[#This Row],[alt]])</f>
        <v>#NAME?</v>
      </c>
    </row>
    <row r="4634" spans="1:18" x14ac:dyDescent="0.25">
      <c r="A4634">
        <v>42.438225690275431</v>
      </c>
      <c r="B4634">
        <v>-6.7540108412504196</v>
      </c>
      <c r="C4634">
        <v>711.5999755859375</v>
      </c>
      <c r="D4634" s="1">
        <v>42854.46533564815</v>
      </c>
      <c r="E4634" s="1">
        <f>CSV[[#This Row],[Column4]]-D4633</f>
        <v>6.9444446125999093E-5</v>
      </c>
      <c r="F4634">
        <f>CSV[[#This Row],[alt]]-C4633</f>
        <v>1.5999755859375</v>
      </c>
      <c r="G4634">
        <f>IF(CSV[[#This Row],[Altura]]&gt;0,CSV[[#This Row],[Altura]],0)</f>
        <v>1.5999755859375</v>
      </c>
      <c r="H4634">
        <f>IF(CSV[[#This Row],[Altura]]&lt;=0,CSV[[#This Row],[Altura]],0)</f>
        <v>0</v>
      </c>
      <c r="I4634" s="2">
        <f>RADIANS(CSV[[#This Row],[lon]])-RADIANS(A4633)</f>
        <v>-3.1555142969708072E-6</v>
      </c>
      <c r="J4634" s="2">
        <f>RADIANS(CSV[[#This Row],[lat]])-RADIANS(B4633)</f>
        <v>-1.9895685877957536E-6</v>
      </c>
      <c r="K4634" s="2">
        <f>RADIANS(CSV[[#This Row],[lon]])</f>
        <v>0.74068676699974956</v>
      </c>
      <c r="L4634" s="2">
        <f>RADIANS(CSV[[#This Row],[lat]])</f>
        <v>-0.11787972689521187</v>
      </c>
      <c r="M4634" s="2">
        <f>SIN(CSV[[#This Row],[dlon]]/2)*SIN(CSV[[#This Row],[dlon]]/2)</f>
        <v>2.4893176195947265E-12</v>
      </c>
      <c r="N4634" s="2">
        <f>SIN(CSV[[#This Row],[dlat]]/2)*SIN(CSV[[#This Row],[dlat]]/2)</f>
        <v>9.895957913855708E-13</v>
      </c>
      <c r="O4634" s="2">
        <f>COS(RADIANS(CSV[[#This Row],[lat]]))</f>
        <v>0.99306022662353077</v>
      </c>
      <c r="P4634" s="2">
        <f>CSV[[#This Row],[sindlon]]+CSV[[#This Row],[cosradlat]]*O4633*CSV[[#This Row],[sindlat]]</f>
        <v>3.4652261592540701E-12</v>
      </c>
      <c r="Q4634" s="2">
        <f>2*ASIN(SQRT(CSV[[#This Row],[Columna1]]))*6367445</f>
        <v>23.706147930487546</v>
      </c>
      <c r="R4634" s="2" t="e" vm="1">
        <f ca="1">_xlfn.CONCAT(CSV[[#This Row],[lon]],",",CSV[[#This Row],[lat]],";",CSV[[#This Row],[alt]])</f>
        <v>#NAME?</v>
      </c>
    </row>
    <row r="4635" spans="1:18" x14ac:dyDescent="0.25">
      <c r="A4635">
        <v>42.438178332522511</v>
      </c>
      <c r="B4635">
        <v>-6.7540465481579304</v>
      </c>
      <c r="C4635">
        <v>712.5999755859375</v>
      </c>
      <c r="D4635" s="1">
        <v>42854.465358796297</v>
      </c>
      <c r="E4635" s="1">
        <f>CSV[[#This Row],[Column4]]-D4634</f>
        <v>2.314814628334716E-5</v>
      </c>
      <c r="F4635">
        <f>CSV[[#This Row],[alt]]-C4634</f>
        <v>1</v>
      </c>
      <c r="G4635">
        <f>IF(CSV[[#This Row],[Altura]]&gt;0,CSV[[#This Row],[Altura]],0)</f>
        <v>1</v>
      </c>
      <c r="H4635">
        <f>IF(CSV[[#This Row],[Altura]]&lt;=0,CSV[[#This Row],[Altura]],0)</f>
        <v>0</v>
      </c>
      <c r="I4635" s="2">
        <f>RADIANS(CSV[[#This Row],[lon]])-RADIANS(A4634)</f>
        <v>-8.2654871480514203E-7</v>
      </c>
      <c r="J4635" s="2">
        <f>RADIANS(CSV[[#This Row],[lat]])-RADIANS(B4634)</f>
        <v>-6.2320310177665927E-7</v>
      </c>
      <c r="K4635" s="2">
        <f>RADIANS(CSV[[#This Row],[lon]])</f>
        <v>0.74068594045103475</v>
      </c>
      <c r="L4635" s="2">
        <f>RADIANS(CSV[[#This Row],[lat]])</f>
        <v>-0.11788035009831364</v>
      </c>
      <c r="M4635" s="2">
        <f>SIN(CSV[[#This Row],[dlon]]/2)*SIN(CSV[[#This Row],[dlon]]/2)</f>
        <v>1.7079569448649829E-13</v>
      </c>
      <c r="N4635" s="2">
        <f>SIN(CSV[[#This Row],[dlat]]/2)*SIN(CSV[[#This Row],[dlat]]/2)</f>
        <v>9.7095526516009148E-14</v>
      </c>
      <c r="O4635" s="2">
        <f>COS(RADIANS(CSV[[#This Row],[lat]]))</f>
        <v>0.99306015333034414</v>
      </c>
      <c r="P4635" s="2">
        <f>CSV[[#This Row],[sindlon]]+CSV[[#This Row],[cosradlat]]*O4634*CSV[[#This Row],[sindlat]]</f>
        <v>2.6654824820036181E-13</v>
      </c>
      <c r="Q4635" s="2">
        <f>2*ASIN(SQRT(CSV[[#This Row],[Columna1]]))*6367445</f>
        <v>6.5748085965670988</v>
      </c>
      <c r="R4635" s="2" t="e" vm="1">
        <f ca="1">_xlfn.CONCAT(CSV[[#This Row],[lon]],",",CSV[[#This Row],[lat]],";",CSV[[#This Row],[alt]])</f>
        <v>#NAME?</v>
      </c>
    </row>
    <row r="4636" spans="1:18" x14ac:dyDescent="0.25">
      <c r="A4636">
        <v>42.438092418015003</v>
      </c>
      <c r="B4636">
        <v>-6.754114106297493</v>
      </c>
      <c r="C4636">
        <v>714</v>
      </c>
      <c r="D4636" s="1">
        <v>42854.465405092589</v>
      </c>
      <c r="E4636" s="1">
        <f>CSV[[#This Row],[Column4]]-D4635</f>
        <v>4.6296292566694319E-5</v>
      </c>
      <c r="F4636">
        <f>CSV[[#This Row],[alt]]-C4635</f>
        <v>1.4000244140625</v>
      </c>
      <c r="G4636">
        <f>IF(CSV[[#This Row],[Altura]]&gt;0,CSV[[#This Row],[Altura]],0)</f>
        <v>1.4000244140625</v>
      </c>
      <c r="H4636">
        <f>IF(CSV[[#This Row],[Altura]]&lt;=0,CSV[[#This Row],[Altura]],0)</f>
        <v>0</v>
      </c>
      <c r="I4636" s="2">
        <f>RADIANS(CSV[[#This Row],[lon]])-RADIANS(A4635)</f>
        <v>-1.4994910312315923E-6</v>
      </c>
      <c r="J4636" s="2">
        <f>RADIANS(CSV[[#This Row],[lat]])-RADIANS(B4635)</f>
        <v>-1.1791119718801424E-6</v>
      </c>
      <c r="K4636" s="2">
        <f>RADIANS(CSV[[#This Row],[lon]])</f>
        <v>0.74068444096000352</v>
      </c>
      <c r="L4636" s="2">
        <f>RADIANS(CSV[[#This Row],[lat]])</f>
        <v>-0.11788152921028552</v>
      </c>
      <c r="M4636" s="2">
        <f>SIN(CSV[[#This Row],[dlon]]/2)*SIN(CSV[[#This Row],[dlon]]/2)</f>
        <v>5.6211833818589083E-13</v>
      </c>
      <c r="N4636" s="2">
        <f>SIN(CSV[[#This Row],[dlat]]/2)*SIN(CSV[[#This Row],[dlat]]/2)</f>
        <v>3.4757626055772911E-13</v>
      </c>
      <c r="O4636" s="2">
        <f>COS(RADIANS(CSV[[#This Row],[lat]]))</f>
        <v>0.9930600146572035</v>
      </c>
      <c r="P4636" s="2">
        <f>CSV[[#This Row],[sindlon]]+CSV[[#This Row],[cosradlat]]*O4635*CSV[[#This Row],[sindlat]]</f>
        <v>9.0488703875433004E-13</v>
      </c>
      <c r="Q4636" s="2">
        <f>2*ASIN(SQRT(CSV[[#This Row],[Columna1]]))*6367445</f>
        <v>12.114134237894918</v>
      </c>
      <c r="R4636" s="2" t="e" vm="1">
        <f ca="1">_xlfn.CONCAT(CSV[[#This Row],[lon]],",",CSV[[#This Row],[lat]],";",CSV[[#This Row],[alt]])</f>
        <v>#NAME?</v>
      </c>
    </row>
    <row r="4637" spans="1:18" x14ac:dyDescent="0.25">
      <c r="A4637">
        <v>42.438035253435373</v>
      </c>
      <c r="B4637">
        <v>-6.7541587818413973</v>
      </c>
      <c r="C4637">
        <v>715.4000244140625</v>
      </c>
      <c r="D4637" s="1">
        <v>42854.465439814812</v>
      </c>
      <c r="E4637" s="1">
        <f>CSV[[#This Row],[Column4]]-D4636</f>
        <v>3.4722223062999547E-5</v>
      </c>
      <c r="F4637">
        <f>CSV[[#This Row],[alt]]-C4636</f>
        <v>1.4000244140625</v>
      </c>
      <c r="G4637">
        <f>IF(CSV[[#This Row],[Altura]]&gt;0,CSV[[#This Row],[Altura]],0)</f>
        <v>1.4000244140625</v>
      </c>
      <c r="H4637">
        <f>IF(CSV[[#This Row],[Altura]]&lt;=0,CSV[[#This Row],[Altura]],0)</f>
        <v>0</v>
      </c>
      <c r="I4637" s="2">
        <f>RADIANS(CSV[[#This Row],[lon]])-RADIANS(A4636)</f>
        <v>-9.97710130068441E-7</v>
      </c>
      <c r="J4637" s="2">
        <f>RADIANS(CSV[[#This Row],[lat]])-RADIANS(B4636)</f>
        <v>-7.7973533625652625E-7</v>
      </c>
      <c r="K4637" s="2">
        <f>RADIANS(CSV[[#This Row],[lon]])</f>
        <v>0.74068344324987345</v>
      </c>
      <c r="L4637" s="2">
        <f>RADIANS(CSV[[#This Row],[lat]])</f>
        <v>-0.11788230894562178</v>
      </c>
      <c r="M4637" s="2">
        <f>SIN(CSV[[#This Row],[dlon]]/2)*SIN(CSV[[#This Row],[dlon]]/2)</f>
        <v>2.4885637591027575E-13</v>
      </c>
      <c r="N4637" s="2">
        <f>SIN(CSV[[#This Row],[dlat]]/2)*SIN(CSV[[#This Row],[dlat]]/2)</f>
        <v>1.5199679865176179E-13</v>
      </c>
      <c r="O4637" s="2">
        <f>COS(RADIANS(CSV[[#This Row],[lat]]))</f>
        <v>0.99305992295323908</v>
      </c>
      <c r="P4637" s="2">
        <f>CSV[[#This Row],[sindlon]]+CSV[[#This Row],[cosradlat]]*O4636*CSV[[#This Row],[sindlat]]</f>
        <v>3.9875077029256157E-13</v>
      </c>
      <c r="Q4637" s="2">
        <f>2*ASIN(SQRT(CSV[[#This Row],[Columna1]]))*6367445</f>
        <v>8.0416647822308089</v>
      </c>
      <c r="R4637" s="2" t="e" vm="1">
        <f ca="1">_xlfn.CONCAT(CSV[[#This Row],[lon]],",",CSV[[#This Row],[lat]],";",CSV[[#This Row],[alt]])</f>
        <v>#NAME?</v>
      </c>
    </row>
    <row r="4638" spans="1:18" x14ac:dyDescent="0.25">
      <c r="A4638">
        <v>42.437979681417346</v>
      </c>
      <c r="B4638">
        <v>-6.7541986797004938</v>
      </c>
      <c r="C4638">
        <v>716.4000244140625</v>
      </c>
      <c r="D4638" s="1">
        <v>42854.465474537035</v>
      </c>
      <c r="E4638" s="1">
        <f>CSV[[#This Row],[Column4]]-D4637</f>
        <v>3.4722223062999547E-5</v>
      </c>
      <c r="F4638">
        <f>CSV[[#This Row],[alt]]-C4637</f>
        <v>1</v>
      </c>
      <c r="G4638">
        <f>IF(CSV[[#This Row],[Altura]]&gt;0,CSV[[#This Row],[Altura]],0)</f>
        <v>1</v>
      </c>
      <c r="H4638">
        <f>IF(CSV[[#This Row],[Altura]]&lt;=0,CSV[[#This Row],[Altura]],0)</f>
        <v>0</v>
      </c>
      <c r="I4638" s="2">
        <f>RADIANS(CSV[[#This Row],[lon]])-RADIANS(A4637)</f>
        <v>-9.6991468656604241E-7</v>
      </c>
      <c r="J4638" s="2">
        <f>RADIANS(CSV[[#This Row],[lat]])-RADIANS(B4637)</f>
        <v>-6.9634900573545266E-7</v>
      </c>
      <c r="K4638" s="2">
        <f>RADIANS(CSV[[#This Row],[lon]])</f>
        <v>0.74068247333518689</v>
      </c>
      <c r="L4638" s="2">
        <f>RADIANS(CSV[[#This Row],[lat]])</f>
        <v>-0.11788300529462752</v>
      </c>
      <c r="M4638" s="2">
        <f>SIN(CSV[[#This Row],[dlon]]/2)*SIN(CSV[[#This Row],[dlon]]/2)</f>
        <v>2.3518362480410757E-13</v>
      </c>
      <c r="N4638" s="2">
        <f>SIN(CSV[[#This Row],[dlat]]/2)*SIN(CSV[[#This Row],[dlat]]/2)</f>
        <v>1.2122548444718347E-13</v>
      </c>
      <c r="O4638" s="2">
        <f>COS(RADIANS(CSV[[#This Row],[lat]]))</f>
        <v>0.99305984105575495</v>
      </c>
      <c r="P4638" s="2">
        <f>CSV[[#This Row],[sindlon]]+CSV[[#This Row],[cosradlat]]*O4637*CSV[[#This Row],[sindlat]]</f>
        <v>3.5473230977332469E-13</v>
      </c>
      <c r="Q4638" s="2">
        <f>2*ASIN(SQRT(CSV[[#This Row],[Columna1]]))*6367445</f>
        <v>7.5848251110091045</v>
      </c>
      <c r="R4638" s="2" t="e" vm="1">
        <f ca="1">_xlfn.CONCAT(CSV[[#This Row],[lon]],",",CSV[[#This Row],[lat]],";",CSV[[#This Row],[alt]])</f>
        <v>#NAME?</v>
      </c>
    </row>
    <row r="4639" spans="1:18" x14ac:dyDescent="0.25">
      <c r="A4639">
        <v>42.437942381948233</v>
      </c>
      <c r="B4639">
        <v>-6.7542148567736149</v>
      </c>
      <c r="C4639">
        <v>717.20001220703125</v>
      </c>
      <c r="D4639" s="1">
        <v>42854.465497685182</v>
      </c>
      <c r="E4639" s="1">
        <f>CSV[[#This Row],[Column4]]-D4638</f>
        <v>2.314814628334716E-5</v>
      </c>
      <c r="F4639">
        <f>CSV[[#This Row],[alt]]-C4638</f>
        <v>0.79998779296875</v>
      </c>
      <c r="G4639">
        <f>IF(CSV[[#This Row],[Altura]]&gt;0,CSV[[#This Row],[Altura]],0)</f>
        <v>0.79998779296875</v>
      </c>
      <c r="H4639">
        <f>IF(CSV[[#This Row],[Altura]]&lt;=0,CSV[[#This Row],[Altura]],0)</f>
        <v>0</v>
      </c>
      <c r="I4639" s="2">
        <f>RADIANS(CSV[[#This Row],[lon]])-RADIANS(A4638)</f>
        <v>-6.5099854529293566E-7</v>
      </c>
      <c r="J4639" s="2">
        <f>RADIANS(CSV[[#This Row],[lat]])-RADIANS(B4638)</f>
        <v>-2.8234318928677116E-7</v>
      </c>
      <c r="K4639" s="2">
        <f>RADIANS(CSV[[#This Row],[lon]])</f>
        <v>0.74068182233664159</v>
      </c>
      <c r="L4639" s="2">
        <f>RADIANS(CSV[[#This Row],[lat]])</f>
        <v>-0.1178832876378168</v>
      </c>
      <c r="M4639" s="2">
        <f>SIN(CSV[[#This Row],[dlon]]/2)*SIN(CSV[[#This Row],[dlon]]/2)</f>
        <v>1.0594977649337584E-13</v>
      </c>
      <c r="N4639" s="2">
        <f>SIN(CSV[[#This Row],[dlat]]/2)*SIN(CSV[[#This Row],[dlat]]/2)</f>
        <v>1.9929419134156236E-14</v>
      </c>
      <c r="O4639" s="2">
        <f>COS(RADIANS(CSV[[#This Row],[lat]]))</f>
        <v>0.99305980784928494</v>
      </c>
      <c r="P4639" s="2">
        <f>CSV[[#This Row],[sindlon]]+CSV[[#This Row],[cosradlat]]*O4638*CSV[[#This Row],[sindlat]]</f>
        <v>1.256035282139634E-13</v>
      </c>
      <c r="Q4639" s="2">
        <f>2*ASIN(SQRT(CSV[[#This Row],[Columna1]]))*6367445</f>
        <v>4.5133199049757255</v>
      </c>
      <c r="R4639" s="2" t="e" vm="1">
        <f ca="1">_xlfn.CONCAT(CSV[[#This Row],[lon]],",",CSV[[#This Row],[lat]],";",CSV[[#This Row],[alt]])</f>
        <v>#NAME?</v>
      </c>
    </row>
    <row r="4640" spans="1:18" x14ac:dyDescent="0.25">
      <c r="A4640">
        <v>42.437920086085796</v>
      </c>
      <c r="B4640">
        <v>-6.754227178171277</v>
      </c>
      <c r="C4640">
        <v>717.4000244140625</v>
      </c>
      <c r="D4640" s="1">
        <v>42854.465509259258</v>
      </c>
      <c r="E4640" s="1">
        <f>CSV[[#This Row],[Column4]]-D4639</f>
        <v>1.1574076779652387E-5</v>
      </c>
      <c r="F4640">
        <f>CSV[[#This Row],[alt]]-C4639</f>
        <v>0.20001220703125</v>
      </c>
      <c r="G4640">
        <f>IF(CSV[[#This Row],[Altura]]&gt;0,CSV[[#This Row],[Altura]],0)</f>
        <v>0.20001220703125</v>
      </c>
      <c r="H4640">
        <f>IF(CSV[[#This Row],[Altura]]&lt;=0,CSV[[#This Row],[Altura]],0)</f>
        <v>0</v>
      </c>
      <c r="I4640" s="2">
        <f>RADIANS(CSV[[#This Row],[lon]])-RADIANS(A4639)</f>
        <v>-3.8913620903358037E-7</v>
      </c>
      <c r="J4640" s="2">
        <f>RADIANS(CSV[[#This Row],[lat]])-RADIANS(B4639)</f>
        <v>-2.1504895765522836E-7</v>
      </c>
      <c r="K4640" s="2">
        <f>RADIANS(CSV[[#This Row],[lon]])</f>
        <v>0.74068143320043256</v>
      </c>
      <c r="L4640" s="2">
        <f>RADIANS(CSV[[#This Row],[lat]])</f>
        <v>-0.11788350268677446</v>
      </c>
      <c r="M4640" s="2">
        <f>SIN(CSV[[#This Row],[dlon]]/2)*SIN(CSV[[#This Row],[dlon]]/2)</f>
        <v>3.7856747295256116E-14</v>
      </c>
      <c r="N4640" s="2">
        <f>SIN(CSV[[#This Row],[dlat]]/2)*SIN(CSV[[#This Row],[dlat]]/2)</f>
        <v>1.1561513547150004E-14</v>
      </c>
      <c r="O4640" s="2">
        <f>COS(RADIANS(CSV[[#This Row],[lat]]))</f>
        <v>0.99305978255725713</v>
      </c>
      <c r="P4640" s="2">
        <f>CSV[[#This Row],[sindlon]]+CSV[[#This Row],[cosradlat]]*O4639*CSV[[#This Row],[sindlat]]</f>
        <v>4.9258339175830241E-14</v>
      </c>
      <c r="Q4640" s="2">
        <f>2*ASIN(SQRT(CSV[[#This Row],[Columna1]]))*6367445</f>
        <v>2.8264094756722269</v>
      </c>
      <c r="R4640" s="2" t="e" vm="1">
        <f ca="1">_xlfn.CONCAT(CSV[[#This Row],[lon]],",",CSV[[#This Row],[lat]],";",CSV[[#This Row],[alt]])</f>
        <v>#NAME?</v>
      </c>
    </row>
    <row r="4641" spans="1:18" x14ac:dyDescent="0.25">
      <c r="A4641">
        <v>42.437835764139891</v>
      </c>
      <c r="B4641">
        <v>-6.754270177334547</v>
      </c>
      <c r="C4641">
        <v>718.79998779296875</v>
      </c>
      <c r="D4641" s="1">
        <v>42854.465555555558</v>
      </c>
      <c r="E4641" s="1">
        <f>CSV[[#This Row],[Column4]]-D4640</f>
        <v>4.6296299842651933E-5</v>
      </c>
      <c r="F4641">
        <f>CSV[[#This Row],[alt]]-C4640</f>
        <v>1.39996337890625</v>
      </c>
      <c r="G4641">
        <f>IF(CSV[[#This Row],[Altura]]&gt;0,CSV[[#This Row],[Altura]],0)</f>
        <v>1.39996337890625</v>
      </c>
      <c r="H4641">
        <f>IF(CSV[[#This Row],[Altura]]&lt;=0,CSV[[#This Row],[Altura]],0)</f>
        <v>0</v>
      </c>
      <c r="I4641" s="2">
        <f>RADIANS(CSV[[#This Row],[lon]])-RADIANS(A4640)</f>
        <v>-1.4716955877291937E-6</v>
      </c>
      <c r="J4641" s="2">
        <f>RADIANS(CSV[[#This Row],[lat]])-RADIANS(B4640)</f>
        <v>-7.5047697466190666E-7</v>
      </c>
      <c r="K4641" s="2">
        <f>RADIANS(CSV[[#This Row],[lon]])</f>
        <v>0.74067996150484483</v>
      </c>
      <c r="L4641" s="2">
        <f>RADIANS(CSV[[#This Row],[lat]])</f>
        <v>-0.11788425316374912</v>
      </c>
      <c r="M4641" s="2">
        <f>SIN(CSV[[#This Row],[dlon]]/2)*SIN(CSV[[#This Row],[dlon]]/2)</f>
        <v>5.4147197573529656E-13</v>
      </c>
      <c r="N4641" s="2">
        <f>SIN(CSV[[#This Row],[dlat]]/2)*SIN(CSV[[#This Row],[dlat]]/2)</f>
        <v>1.4080392237441543E-13</v>
      </c>
      <c r="O4641" s="2">
        <f>COS(RADIANS(CSV[[#This Row],[lat]]))</f>
        <v>0.99305969429288221</v>
      </c>
      <c r="P4641" s="2">
        <f>CSV[[#This Row],[sindlon]]+CSV[[#This Row],[cosradlat]]*O4640*CSV[[#This Row],[sindlat]]</f>
        <v>6.8032824814061894E-13</v>
      </c>
      <c r="Q4641" s="2">
        <f>2*ASIN(SQRT(CSV[[#This Row],[Columna1]]))*6367445</f>
        <v>10.503993635275375</v>
      </c>
      <c r="R4641" s="2" t="e" vm="1">
        <f ca="1">_xlfn.CONCAT(CSV[[#This Row],[lon]],",",CSV[[#This Row],[lat]],";",CSV[[#This Row],[alt]])</f>
        <v>#NAME?</v>
      </c>
    </row>
    <row r="4642" spans="1:18" x14ac:dyDescent="0.25">
      <c r="A4642">
        <v>42.437796201556921</v>
      </c>
      <c r="B4642">
        <v>-6.7542888689786196</v>
      </c>
      <c r="C4642">
        <v>719.79998779296875</v>
      </c>
      <c r="D4642" s="1">
        <v>42854.465578703705</v>
      </c>
      <c r="E4642" s="1">
        <f>CSV[[#This Row],[Column4]]-D4641</f>
        <v>2.314814628334716E-5</v>
      </c>
      <c r="F4642">
        <f>CSV[[#This Row],[alt]]-C4641</f>
        <v>1</v>
      </c>
      <c r="G4642">
        <f>IF(CSV[[#This Row],[Altura]]&gt;0,CSV[[#This Row],[Altura]],0)</f>
        <v>1</v>
      </c>
      <c r="H4642">
        <f>IF(CSV[[#This Row],[Altura]]&lt;=0,CSV[[#This Row],[Altura]],0)</f>
        <v>0</v>
      </c>
      <c r="I4642" s="2">
        <f>RADIANS(CSV[[#This Row],[lon]])-RADIANS(A4641)</f>
        <v>-6.9049733342207986E-7</v>
      </c>
      <c r="J4642" s="2">
        <f>RADIANS(CSV[[#This Row],[lat]])-RADIANS(B4641)</f>
        <v>-3.2623073167870054E-7</v>
      </c>
      <c r="K4642" s="2">
        <f>RADIANS(CSV[[#This Row],[lon]])</f>
        <v>0.74067927100751141</v>
      </c>
      <c r="L4642" s="2">
        <f>RADIANS(CSV[[#This Row],[lat]])</f>
        <v>-0.1178845793944808</v>
      </c>
      <c r="M4642" s="2">
        <f>SIN(CSV[[#This Row],[dlon]]/2)*SIN(CSV[[#This Row],[dlon]]/2)</f>
        <v>1.1919664186574597E-13</v>
      </c>
      <c r="N4642" s="2">
        <f>SIN(CSV[[#This Row],[dlat]]/2)*SIN(CSV[[#This Row],[dlat]]/2)</f>
        <v>2.6606622572904842E-14</v>
      </c>
      <c r="O4642" s="2">
        <f>COS(RADIANS(CSV[[#This Row],[lat]]))</f>
        <v>0.9930596559243734</v>
      </c>
      <c r="P4642" s="2">
        <f>CSV[[#This Row],[sindlon]]+CSV[[#This Row],[cosradlat]]*O4641*CSV[[#This Row],[sindlat]]</f>
        <v>1.4543522881952678E-13</v>
      </c>
      <c r="Q4642" s="2">
        <f>2*ASIN(SQRT(CSV[[#This Row],[Columna1]]))*6367445</f>
        <v>4.8565739640983203</v>
      </c>
      <c r="R4642" s="2" t="e" vm="1">
        <f ca="1">_xlfn.CONCAT(CSV[[#This Row],[lon]],",",CSV[[#This Row],[lat]],";",CSV[[#This Row],[alt]])</f>
        <v>#NAME?</v>
      </c>
    </row>
    <row r="4643" spans="1:18" x14ac:dyDescent="0.25">
      <c r="A4643">
        <v>42.437718082219362</v>
      </c>
      <c r="B4643">
        <v>-6.754330275580287</v>
      </c>
      <c r="C4643">
        <v>721.20001220703125</v>
      </c>
      <c r="D4643" s="1">
        <v>42854.465624999997</v>
      </c>
      <c r="E4643" s="1">
        <f>CSV[[#This Row],[Column4]]-D4642</f>
        <v>4.6296292566694319E-5</v>
      </c>
      <c r="F4643">
        <f>CSV[[#This Row],[alt]]-C4642</f>
        <v>1.4000244140625</v>
      </c>
      <c r="G4643">
        <f>IF(CSV[[#This Row],[Altura]]&gt;0,CSV[[#This Row],[Altura]],0)</f>
        <v>1.4000244140625</v>
      </c>
      <c r="H4643">
        <f>IF(CSV[[#This Row],[Altura]]&lt;=0,CSV[[#This Row],[Altura]],0)</f>
        <v>0</v>
      </c>
      <c r="I4643" s="2">
        <f>RADIANS(CSV[[#This Row],[lon]])-RADIANS(A4642)</f>
        <v>-1.3634396498485302E-6</v>
      </c>
      <c r="J4643" s="2">
        <f>RADIANS(CSV[[#This Row],[lat]])-RADIANS(B4642)</f>
        <v>-7.2268153115950806E-7</v>
      </c>
      <c r="K4643" s="2">
        <f>RADIANS(CSV[[#This Row],[lon]])</f>
        <v>0.74067790756786156</v>
      </c>
      <c r="L4643" s="2">
        <f>RADIANS(CSV[[#This Row],[lat]])</f>
        <v>-0.11788530207601196</v>
      </c>
      <c r="M4643" s="2">
        <f>SIN(CSV[[#This Row],[dlon]]/2)*SIN(CSV[[#This Row],[dlon]]/2)</f>
        <v>4.6474191969469862E-13</v>
      </c>
      <c r="N4643" s="2">
        <f>SIN(CSV[[#This Row],[dlat]]/2)*SIN(CSV[[#This Row],[dlat]]/2)</f>
        <v>1.3056714886975707E-13</v>
      </c>
      <c r="O4643" s="2">
        <f>COS(RADIANS(CSV[[#This Row],[lat]]))</f>
        <v>0.99305957092828667</v>
      </c>
      <c r="P4643" s="2">
        <f>CSV[[#This Row],[sindlon]]+CSV[[#This Row],[cosradlat]]*O4642*CSV[[#This Row],[sindlat]]</f>
        <v>5.935029848750269E-13</v>
      </c>
      <c r="Q4643" s="2">
        <f>2*ASIN(SQRT(CSV[[#This Row],[Columna1]]))*6367445</f>
        <v>9.8108503614666933</v>
      </c>
      <c r="R4643" s="2" t="e" vm="1">
        <f ca="1">_xlfn.CONCAT(CSV[[#This Row],[lon]],",",CSV[[#This Row],[lat]],";",CSV[[#This Row],[alt]])</f>
        <v>#NAME?</v>
      </c>
    </row>
    <row r="4644" spans="1:18" x14ac:dyDescent="0.25">
      <c r="A4644">
        <v>42.43766468949616</v>
      </c>
      <c r="B4644">
        <v>-6.7543638870120049</v>
      </c>
      <c r="C4644">
        <v>722.4000244140625</v>
      </c>
      <c r="D4644" s="1">
        <v>42854.46565972222</v>
      </c>
      <c r="E4644" s="1">
        <f>CSV[[#This Row],[Column4]]-D4643</f>
        <v>3.4722223062999547E-5</v>
      </c>
      <c r="F4644">
        <f>CSV[[#This Row],[alt]]-C4643</f>
        <v>1.20001220703125</v>
      </c>
      <c r="G4644">
        <f>IF(CSV[[#This Row],[Altura]]&gt;0,CSV[[#This Row],[Altura]],0)</f>
        <v>1.20001220703125</v>
      </c>
      <c r="H4644">
        <f>IF(CSV[[#This Row],[Altura]]&lt;=0,CSV[[#This Row],[Altura]],0)</f>
        <v>0</v>
      </c>
      <c r="I4644" s="2">
        <f>RADIANS(CSV[[#This Row],[lon]])-RADIANS(A4643)</f>
        <v>-9.3187881655687477E-7</v>
      </c>
      <c r="J4644" s="2">
        <f>RADIANS(CSV[[#This Row],[lat]])-RADIANS(B4643)</f>
        <v>-5.8663014979032369E-7</v>
      </c>
      <c r="K4644" s="2">
        <f>RADIANS(CSV[[#This Row],[lon]])</f>
        <v>0.740676975689045</v>
      </c>
      <c r="L4644" s="2">
        <f>RADIANS(CSV[[#This Row],[lat]])</f>
        <v>-0.11788588870616175</v>
      </c>
      <c r="M4644" s="2">
        <f>SIN(CSV[[#This Row],[dlon]]/2)*SIN(CSV[[#This Row],[dlon]]/2)</f>
        <v>2.1709953218684468E-13</v>
      </c>
      <c r="N4644" s="2">
        <f>SIN(CSV[[#This Row],[dlat]]/2)*SIN(CSV[[#This Row],[dlat]]/2)</f>
        <v>8.6033733160751946E-14</v>
      </c>
      <c r="O4644" s="2">
        <f>COS(RADIANS(CSV[[#This Row],[lat]]))</f>
        <v>0.9930595019331061</v>
      </c>
      <c r="P4644" s="2">
        <f>CSV[[#This Row],[sindlon]]+CSV[[#This Row],[cosradlat]]*O4643*CSV[[#This Row],[sindlat]]</f>
        <v>3.0194318161402918E-13</v>
      </c>
      <c r="Q4644" s="2">
        <f>2*ASIN(SQRT(CSV[[#This Row],[Columna1]]))*6367445</f>
        <v>6.9977401481353718</v>
      </c>
      <c r="R4644" s="2" t="e" vm="1">
        <f ca="1">_xlfn.CONCAT(CSV[[#This Row],[lon]],",",CSV[[#This Row],[lat]],";",CSV[[#This Row],[alt]])</f>
        <v>#NAME?</v>
      </c>
    </row>
    <row r="4645" spans="1:18" x14ac:dyDescent="0.25">
      <c r="A4645">
        <v>42.437648260965943</v>
      </c>
      <c r="B4645">
        <v>-6.7543743643909693</v>
      </c>
      <c r="C4645">
        <v>722.5999755859375</v>
      </c>
      <c r="D4645" s="1">
        <v>42854.465671296297</v>
      </c>
      <c r="E4645" s="1">
        <f>CSV[[#This Row],[Column4]]-D4644</f>
        <v>1.1574076779652387E-5</v>
      </c>
      <c r="F4645">
        <f>CSV[[#This Row],[alt]]-C4644</f>
        <v>0.199951171875</v>
      </c>
      <c r="G4645">
        <f>IF(CSV[[#This Row],[Altura]]&gt;0,CSV[[#This Row],[Altura]],0)</f>
        <v>0.199951171875</v>
      </c>
      <c r="H4645">
        <f>IF(CSV[[#This Row],[Altura]]&lt;=0,CSV[[#This Row],[Altura]],0)</f>
        <v>0</v>
      </c>
      <c r="I4645" s="2">
        <f>RADIANS(CSV[[#This Row],[lon]])-RADIANS(A4644)</f>
        <v>-2.8673194352180076E-7</v>
      </c>
      <c r="J4645" s="2">
        <f>RADIANS(CSV[[#This Row],[lat]])-RADIANS(B4644)</f>
        <v>-1.8286475990392237E-7</v>
      </c>
      <c r="K4645" s="2">
        <f>RADIANS(CSV[[#This Row],[lon]])</f>
        <v>0.74067668895710148</v>
      </c>
      <c r="L4645" s="2">
        <f>RADIANS(CSV[[#This Row],[lat]])</f>
        <v>-0.11788607157092165</v>
      </c>
      <c r="M4645" s="2">
        <f>SIN(CSV[[#This Row],[dlon]]/2)*SIN(CSV[[#This Row],[dlon]]/2)</f>
        <v>2.0553801858947141E-14</v>
      </c>
      <c r="N4645" s="2">
        <f>SIN(CSV[[#This Row],[dlat]]/2)*SIN(CSV[[#This Row],[dlat]]/2)</f>
        <v>8.3598801036797691E-15</v>
      </c>
      <c r="O4645" s="2">
        <f>COS(RADIANS(CSV[[#This Row],[lat]]))</f>
        <v>0.99305948042581038</v>
      </c>
      <c r="P4645" s="2">
        <f>CSV[[#This Row],[sindlon]]+CSV[[#This Row],[cosradlat]]*O4644*CSV[[#This Row],[sindlat]]</f>
        <v>2.8798041020394977E-14</v>
      </c>
      <c r="Q4645" s="2">
        <f>2*ASIN(SQRT(CSV[[#This Row],[Columna1]]))*6367445</f>
        <v>2.1611089951975724</v>
      </c>
      <c r="R4645" s="2" t="e" vm="1">
        <f ca="1">_xlfn.CONCAT(CSV[[#This Row],[lon]],",",CSV[[#This Row],[lat]],";",CSV[[#This Row],[alt]])</f>
        <v>#NAME?</v>
      </c>
    </row>
    <row r="4646" spans="1:18" x14ac:dyDescent="0.25">
      <c r="A4646">
        <v>42.437611129134893</v>
      </c>
      <c r="B4646">
        <v>-6.7543908767402172</v>
      </c>
      <c r="C4646">
        <v>723.4000244140625</v>
      </c>
      <c r="D4646" s="1">
        <v>42854.465694444443</v>
      </c>
      <c r="E4646" s="1">
        <f>CSV[[#This Row],[Column4]]-D4645</f>
        <v>2.314814628334716E-5</v>
      </c>
      <c r="F4646">
        <f>CSV[[#This Row],[alt]]-C4645</f>
        <v>0.800048828125</v>
      </c>
      <c r="G4646">
        <f>IF(CSV[[#This Row],[Altura]]&gt;0,CSV[[#This Row],[Altura]],0)</f>
        <v>0.800048828125</v>
      </c>
      <c r="H4646">
        <f>IF(CSV[[#This Row],[Altura]]&lt;=0,CSV[[#This Row],[Altura]],0)</f>
        <v>0</v>
      </c>
      <c r="I4646" s="2">
        <f>RADIANS(CSV[[#This Row],[lon]])-RADIANS(A4645)</f>
        <v>-6.4807270905298253E-7</v>
      </c>
      <c r="J4646" s="2">
        <f>RADIANS(CSV[[#This Row],[lat]])-RADIANS(B4645)</f>
        <v>-2.8819486161402175E-7</v>
      </c>
      <c r="K4646" s="2">
        <f>RADIANS(CSV[[#This Row],[lon]])</f>
        <v>0.74067604088439243</v>
      </c>
      <c r="L4646" s="2">
        <f>RADIANS(CSV[[#This Row],[lat]])</f>
        <v>-0.11788635976578327</v>
      </c>
      <c r="M4646" s="2">
        <f>SIN(CSV[[#This Row],[dlon]]/2)*SIN(CSV[[#This Row],[dlon]]/2)</f>
        <v>1.0499955905481426E-13</v>
      </c>
      <c r="N4646" s="2">
        <f>SIN(CSV[[#This Row],[dlat]]/2)*SIN(CSV[[#This Row],[dlat]]/2)</f>
        <v>2.0764069565181141E-14</v>
      </c>
      <c r="O4646" s="2">
        <f>COS(RADIANS(CSV[[#This Row],[lat]]))</f>
        <v>0.99305944653024492</v>
      </c>
      <c r="P4646" s="2">
        <f>CSV[[#This Row],[sindlon]]+CSV[[#This Row],[cosradlat]]*O4645*CSV[[#This Row],[sindlat]]</f>
        <v>1.2547640128064692E-13</v>
      </c>
      <c r="Q4646" s="2">
        <f>2*ASIN(SQRT(CSV[[#This Row],[Columna1]]))*6367445</f>
        <v>4.5110352964891831</v>
      </c>
      <c r="R4646" s="2" t="e" vm="1">
        <f ca="1">_xlfn.CONCAT(CSV[[#This Row],[lon]],",",CSV[[#This Row],[lat]],";",CSV[[#This Row],[alt]])</f>
        <v>#NAME?</v>
      </c>
    </row>
    <row r="4647" spans="1:18" x14ac:dyDescent="0.25">
      <c r="A4647">
        <v>42.437558239325881</v>
      </c>
      <c r="B4647">
        <v>-6.7544046230614194</v>
      </c>
      <c r="C4647">
        <v>724.4000244140625</v>
      </c>
      <c r="D4647" s="1">
        <v>42854.465729166666</v>
      </c>
      <c r="E4647" s="1">
        <f>CSV[[#This Row],[Column4]]-D4646</f>
        <v>3.4722223062999547E-5</v>
      </c>
      <c r="F4647">
        <f>CSV[[#This Row],[alt]]-C4646</f>
        <v>1</v>
      </c>
      <c r="G4647">
        <f>IF(CSV[[#This Row],[Altura]]&gt;0,CSV[[#This Row],[Altura]],0)</f>
        <v>1</v>
      </c>
      <c r="H4647">
        <f>IF(CSV[[#This Row],[Altura]]&lt;=0,CSV[[#This Row],[Altura]],0)</f>
        <v>0</v>
      </c>
      <c r="I4647" s="2">
        <f>RADIANS(CSV[[#This Row],[lon]])-RADIANS(A4646)</f>
        <v>-9.2310130805905999E-7</v>
      </c>
      <c r="J4647" s="2">
        <f>RADIANS(CSV[[#This Row],[lat]])-RADIANS(B4646)</f>
        <v>-2.3991856501481834E-7</v>
      </c>
      <c r="K4647" s="2">
        <f>RADIANS(CSV[[#This Row],[lon]])</f>
        <v>0.74067511778308437</v>
      </c>
      <c r="L4647" s="2">
        <f>RADIANS(CSV[[#This Row],[lat]])</f>
        <v>-0.11788659968434828</v>
      </c>
      <c r="M4647" s="2">
        <f>SIN(CSV[[#This Row],[dlon]]/2)*SIN(CSV[[#This Row],[dlon]]/2)</f>
        <v>2.1302900623507173E-13</v>
      </c>
      <c r="N4647" s="2">
        <f>SIN(CSV[[#This Row],[dlat]]/2)*SIN(CSV[[#This Row],[dlat]]/2)</f>
        <v>1.4390229459692334E-14</v>
      </c>
      <c r="O4647" s="2">
        <f>COS(RADIANS(CSV[[#This Row],[lat]]))</f>
        <v>0.99305941831255395</v>
      </c>
      <c r="P4647" s="2">
        <f>CSV[[#This Row],[sindlon]]+CSV[[#This Row],[cosradlat]]*O4646*CSV[[#This Row],[sindlat]]</f>
        <v>2.2722017617331727E-13</v>
      </c>
      <c r="Q4647" s="2">
        <f>2*ASIN(SQRT(CSV[[#This Row],[Columna1]]))*6367445</f>
        <v>6.0704186590640363</v>
      </c>
      <c r="R4647" s="2" t="e" vm="1">
        <f ca="1">_xlfn.CONCAT(CSV[[#This Row],[lon]],",",CSV[[#This Row],[lat]],";",CSV[[#This Row],[alt]])</f>
        <v>#NAME?</v>
      </c>
    </row>
    <row r="4648" spans="1:18" x14ac:dyDescent="0.25">
      <c r="A4648">
        <v>42.437540385872126</v>
      </c>
      <c r="B4648">
        <v>-6.7544068861752748</v>
      </c>
      <c r="C4648">
        <v>725.20001220703125</v>
      </c>
      <c r="D4648" s="1">
        <v>42854.465740740743</v>
      </c>
      <c r="E4648" s="1">
        <f>CSV[[#This Row],[Column4]]-D4647</f>
        <v>1.1574076779652387E-5</v>
      </c>
      <c r="F4648">
        <f>CSV[[#This Row],[alt]]-C4647</f>
        <v>0.79998779296875</v>
      </c>
      <c r="G4648">
        <f>IF(CSV[[#This Row],[Altura]]&gt;0,CSV[[#This Row],[Altura]],0)</f>
        <v>0.79998779296875</v>
      </c>
      <c r="H4648">
        <f>IF(CSV[[#This Row],[Altura]]&lt;=0,CSV[[#This Row],[Altura]],0)</f>
        <v>0</v>
      </c>
      <c r="I4648" s="2">
        <f>RADIANS(CSV[[#This Row],[lon]])-RADIANS(A4647)</f>
        <v>-3.1160155089526853E-7</v>
      </c>
      <c r="J4648" s="2">
        <f>RADIANS(CSV[[#This Row],[lat]])-RADIANS(B4647)</f>
        <v>-3.9498788129144202E-8</v>
      </c>
      <c r="K4648" s="2">
        <f>RADIANS(CSV[[#This Row],[lon]])</f>
        <v>0.74067480618153347</v>
      </c>
      <c r="L4648" s="2">
        <f>RADIANS(CSV[[#This Row],[lat]])</f>
        <v>-0.11788663918313641</v>
      </c>
      <c r="M4648" s="2">
        <f>SIN(CSV[[#This Row],[dlon]]/2)*SIN(CSV[[#This Row],[dlon]]/2)</f>
        <v>2.4273881630083957E-14</v>
      </c>
      <c r="N4648" s="2">
        <f>SIN(CSV[[#This Row],[dlat]]/2)*SIN(CSV[[#This Row],[dlat]]/2)</f>
        <v>3.9003856591775573E-16</v>
      </c>
      <c r="O4648" s="2">
        <f>COS(RADIANS(CSV[[#This Row],[lat]]))</f>
        <v>0.99305941366695294</v>
      </c>
      <c r="P4648" s="2">
        <f>CSV[[#This Row],[sindlon]]+CSV[[#This Row],[cosradlat]]*O4647*CSV[[#This Row],[sindlat]]</f>
        <v>2.4658524793957019E-14</v>
      </c>
      <c r="Q4648" s="2">
        <f>2*ASIN(SQRT(CSV[[#This Row],[Columna1]]))*6367445</f>
        <v>1.9997639895151407</v>
      </c>
      <c r="R4648" s="2" t="e" vm="1">
        <f ca="1">_xlfn.CONCAT(CSV[[#This Row],[lon]],",",CSV[[#This Row],[lat]],";",CSV[[#This Row],[alt]])</f>
        <v>#NAME?</v>
      </c>
    </row>
    <row r="4649" spans="1:18" x14ac:dyDescent="0.25">
      <c r="A4649">
        <v>42.437523538246751</v>
      </c>
      <c r="B4649">
        <v>-6.7544084787368774</v>
      </c>
      <c r="C4649">
        <v>725.5999755859375</v>
      </c>
      <c r="D4649" s="1">
        <v>42854.465752314813</v>
      </c>
      <c r="E4649" s="1">
        <f>CSV[[#This Row],[Column4]]-D4648</f>
        <v>1.1574069503694773E-5</v>
      </c>
      <c r="F4649">
        <f>CSV[[#This Row],[alt]]-C4648</f>
        <v>0.39996337890625</v>
      </c>
      <c r="G4649">
        <f>IF(CSV[[#This Row],[Altura]]&gt;0,CSV[[#This Row],[Altura]],0)</f>
        <v>0.39996337890625</v>
      </c>
      <c r="H4649">
        <f>IF(CSV[[#This Row],[Altura]]&lt;=0,CSV[[#This Row],[Altura]],0)</f>
        <v>0</v>
      </c>
      <c r="I4649" s="2">
        <f>RADIANS(CSV[[#This Row],[lon]])-RADIANS(A4648)</f>
        <v>-2.9404653389963897E-7</v>
      </c>
      <c r="J4649" s="2">
        <f>RADIANS(CSV[[#This Row],[lat]])-RADIANS(B4648)</f>
        <v>-2.7795443502398598E-8</v>
      </c>
      <c r="K4649" s="2">
        <f>RADIANS(CSV[[#This Row],[lon]])</f>
        <v>0.74067451213499957</v>
      </c>
      <c r="L4649" s="2">
        <f>RADIANS(CSV[[#This Row],[lat]])</f>
        <v>-0.11788666697857991</v>
      </c>
      <c r="M4649" s="2">
        <f>SIN(CSV[[#This Row],[dlon]]/2)*SIN(CSV[[#This Row],[dlon]]/2)</f>
        <v>2.1615841024597729E-14</v>
      </c>
      <c r="N4649" s="2">
        <f>SIN(CSV[[#This Row],[dlat]]/2)*SIN(CSV[[#This Row],[dlat]]/2)</f>
        <v>1.931466698737581E-16</v>
      </c>
      <c r="O4649" s="2">
        <f>COS(RADIANS(CSV[[#This Row],[lat]]))</f>
        <v>0.99305941039782542</v>
      </c>
      <c r="P4649" s="2">
        <f>CSV[[#This Row],[sindlon]]+CSV[[#This Row],[cosradlat]]*O4648*CSV[[#This Row],[sindlat]]</f>
        <v>2.1806315895780952E-14</v>
      </c>
      <c r="Q4649" s="2">
        <f>2*ASIN(SQRT(CSV[[#This Row],[Columna1]]))*6367445</f>
        <v>1.8805563336171209</v>
      </c>
      <c r="R4649" s="2" t="e" vm="1">
        <f ca="1">_xlfn.CONCAT(CSV[[#This Row],[lon]],",",CSV[[#This Row],[lat]],";",CSV[[#This Row],[alt]])</f>
        <v>#NAME?</v>
      </c>
    </row>
    <row r="4650" spans="1:18" x14ac:dyDescent="0.25">
      <c r="A4650">
        <v>42.437465619295835</v>
      </c>
      <c r="B4650">
        <v>-6.7544175311923027</v>
      </c>
      <c r="C4650">
        <v>726.79998779296875</v>
      </c>
      <c r="D4650" s="1">
        <v>42854.465787037036</v>
      </c>
      <c r="E4650" s="1">
        <f>CSV[[#This Row],[Column4]]-D4649</f>
        <v>3.4722223062999547E-5</v>
      </c>
      <c r="F4650">
        <f>CSV[[#This Row],[alt]]-C4649</f>
        <v>1.20001220703125</v>
      </c>
      <c r="G4650">
        <f>IF(CSV[[#This Row],[Altura]]&gt;0,CSV[[#This Row],[Altura]],0)</f>
        <v>1.20001220703125</v>
      </c>
      <c r="H4650">
        <f>IF(CSV[[#This Row],[Altura]]&lt;=0,CSV[[#This Row],[Altura]],0)</f>
        <v>0</v>
      </c>
      <c r="I4650" s="2">
        <f>RADIANS(CSV[[#This Row],[lon]])-RADIANS(A4649)</f>
        <v>-1.0108763928151632E-6</v>
      </c>
      <c r="J4650" s="2">
        <f>RADIANS(CSV[[#This Row],[lat]])-RADIANS(B4649)</f>
        <v>-1.5799515255821017E-7</v>
      </c>
      <c r="K4650" s="2">
        <f>RADIANS(CSV[[#This Row],[lon]])</f>
        <v>0.74067350125860676</v>
      </c>
      <c r="L4650" s="2">
        <f>RADIANS(CSV[[#This Row],[lat]])</f>
        <v>-0.11788682497373247</v>
      </c>
      <c r="M4650" s="2">
        <f>SIN(CSV[[#This Row],[dlon]]/2)*SIN(CSV[[#This Row],[dlon]]/2)</f>
        <v>2.5546777038772729E-13</v>
      </c>
      <c r="N4650" s="2">
        <f>SIN(CSV[[#This Row],[dlat]]/2)*SIN(CSV[[#This Row],[dlat]]/2)</f>
        <v>6.2406170579730138E-15</v>
      </c>
      <c r="O4650" s="2">
        <f>COS(RADIANS(CSV[[#This Row],[lat]]))</f>
        <v>0.99305939181540182</v>
      </c>
      <c r="P4650" s="2">
        <f>CSV[[#This Row],[sindlon]]+CSV[[#This Row],[cosradlat]]*O4649*CSV[[#This Row],[sindlat]]</f>
        <v>2.6162206082846905E-13</v>
      </c>
      <c r="Q4650" s="2">
        <f>2*ASIN(SQRT(CSV[[#This Row],[Columna1]]))*6367445</f>
        <v>6.5137693931214899</v>
      </c>
      <c r="R4650" s="2" t="e" vm="1">
        <f ca="1">_xlfn.CONCAT(CSV[[#This Row],[lon]],",",CSV[[#This Row],[lat]],";",CSV[[#This Row],[alt]])</f>
        <v>#NAME?</v>
      </c>
    </row>
    <row r="4651" spans="1:18" x14ac:dyDescent="0.25">
      <c r="A4651">
        <v>42.437409460544586</v>
      </c>
      <c r="B4651">
        <v>-6.754426583647728</v>
      </c>
      <c r="C4651">
        <v>727.79998779296875</v>
      </c>
      <c r="D4651" s="1">
        <v>42854.465821759259</v>
      </c>
      <c r="E4651" s="1">
        <f>CSV[[#This Row],[Column4]]-D4650</f>
        <v>3.4722223062999547E-5</v>
      </c>
      <c r="F4651">
        <f>CSV[[#This Row],[alt]]-C4650</f>
        <v>1</v>
      </c>
      <c r="G4651">
        <f>IF(CSV[[#This Row],[Altura]]&gt;0,CSV[[#This Row],[Altura]],0)</f>
        <v>1</v>
      </c>
      <c r="H4651">
        <f>IF(CSV[[#This Row],[Altura]]&lt;=0,CSV[[#This Row],[Altura]],0)</f>
        <v>0</v>
      </c>
      <c r="I4651" s="2">
        <f>RADIANS(CSV[[#This Row],[lon]])-RADIANS(A4650)</f>
        <v>-9.8015511307281145E-7</v>
      </c>
      <c r="J4651" s="2">
        <f>RADIANS(CSV[[#This Row],[lat]])-RADIANS(B4650)</f>
        <v>-1.5799515257208796E-7</v>
      </c>
      <c r="K4651" s="2">
        <f>RADIANS(CSV[[#This Row],[lon]])</f>
        <v>0.74067252110349369</v>
      </c>
      <c r="L4651" s="2">
        <f>RADIANS(CSV[[#This Row],[lat]])</f>
        <v>-0.11788698296888504</v>
      </c>
      <c r="M4651" s="2">
        <f>SIN(CSV[[#This Row],[dlon]]/2)*SIN(CSV[[#This Row],[dlon]]/2)</f>
        <v>2.4017601142067477E-13</v>
      </c>
      <c r="N4651" s="2">
        <f>SIN(CSV[[#This Row],[dlat]]/2)*SIN(CSV[[#This Row],[dlat]]/2)</f>
        <v>6.2406170590693253E-15</v>
      </c>
      <c r="O4651" s="2">
        <f>COS(RADIANS(CSV[[#This Row],[lat]]))</f>
        <v>0.99305937323295335</v>
      </c>
      <c r="P4651" s="2">
        <f>CSV[[#This Row],[sindlon]]+CSV[[#This Row],[cosradlat]]*O4650*CSV[[#This Row],[sindlat]]</f>
        <v>2.4633030163217567E-13</v>
      </c>
      <c r="Q4651" s="2">
        <f>2*ASIN(SQRT(CSV[[#This Row],[Columna1]]))*6367445</f>
        <v>6.3205390278363049</v>
      </c>
      <c r="R4651" s="2" t="e" vm="1">
        <f ca="1">_xlfn.CONCAT(CSV[[#This Row],[lon]],",",CSV[[#This Row],[lat]],";",CSV[[#This Row],[alt]])</f>
        <v>#NAME?</v>
      </c>
    </row>
    <row r="4652" spans="1:18" x14ac:dyDescent="0.25">
      <c r="A4652">
        <v>42.437369981780648</v>
      </c>
      <c r="B4652">
        <v>-6.7544325347989798</v>
      </c>
      <c r="C4652">
        <v>728.79998779296875</v>
      </c>
      <c r="D4652" s="1">
        <v>42854.465844907405</v>
      </c>
      <c r="E4652" s="1">
        <f>CSV[[#This Row],[Column4]]-D4651</f>
        <v>2.314814628334716E-5</v>
      </c>
      <c r="F4652">
        <f>CSV[[#This Row],[alt]]-C4651</f>
        <v>1</v>
      </c>
      <c r="G4652">
        <f>IF(CSV[[#This Row],[Altura]]&gt;0,CSV[[#This Row],[Altura]],0)</f>
        <v>1</v>
      </c>
      <c r="H4652">
        <f>IF(CSV[[#This Row],[Altura]]&lt;=0,CSV[[#This Row],[Altura]],0)</f>
        <v>0</v>
      </c>
      <c r="I4652" s="2">
        <f>RADIANS(CSV[[#This Row],[lon]])-RADIANS(A4651)</f>
        <v>-6.890344153021033E-7</v>
      </c>
      <c r="J4652" s="2">
        <f>RADIANS(CSV[[#This Row],[lat]])-RADIANS(B4651)</f>
        <v>-1.0386718361787839E-7</v>
      </c>
      <c r="K4652" s="2">
        <f>RADIANS(CSV[[#This Row],[lon]])</f>
        <v>0.74067183206907838</v>
      </c>
      <c r="L4652" s="2">
        <f>RADIANS(CSV[[#This Row],[lat]])</f>
        <v>-0.11788708683606866</v>
      </c>
      <c r="M4652" s="2">
        <f>SIN(CSV[[#This Row],[dlon]]/2)*SIN(CSV[[#This Row],[dlon]]/2)</f>
        <v>1.1869210636767313E-13</v>
      </c>
      <c r="N4652" s="2">
        <f>SIN(CSV[[#This Row],[dlat]]/2)*SIN(CSV[[#This Row],[dlat]]/2)</f>
        <v>2.6970979581775135E-15</v>
      </c>
      <c r="O4652" s="2">
        <f>COS(RADIANS(CSV[[#This Row],[lat]]))</f>
        <v>0.99305936101670056</v>
      </c>
      <c r="P4652" s="2">
        <f>CSV[[#This Row],[sindlon]]+CSV[[#This Row],[cosradlat]]*O4651*CSV[[#This Row],[sindlat]]</f>
        <v>1.2135189511797891E-13</v>
      </c>
      <c r="Q4652" s="2">
        <f>2*ASIN(SQRT(CSV[[#This Row],[Columna1]]))*6367445</f>
        <v>4.4362752015936557</v>
      </c>
      <c r="R4652" s="2" t="e" vm="1">
        <f ca="1">_xlfn.CONCAT(CSV[[#This Row],[lon]],",",CSV[[#This Row],[lat]],";",CSV[[#This Row],[alt]])</f>
        <v>#NAME?</v>
      </c>
    </row>
    <row r="4653" spans="1:18" x14ac:dyDescent="0.25">
      <c r="A4653">
        <v>42.437350116670132</v>
      </c>
      <c r="B4653">
        <v>-6.7544313613325357</v>
      </c>
      <c r="C4653">
        <v>729.20001220703125</v>
      </c>
      <c r="D4653" s="1">
        <v>42854.465856481482</v>
      </c>
      <c r="E4653" s="1">
        <f>CSV[[#This Row],[Column4]]-D4652</f>
        <v>1.1574076779652387E-5</v>
      </c>
      <c r="F4653">
        <f>CSV[[#This Row],[alt]]-C4652</f>
        <v>0.4000244140625</v>
      </c>
      <c r="G4653">
        <f>IF(CSV[[#This Row],[Altura]]&gt;0,CSV[[#This Row],[Altura]],0)</f>
        <v>0.4000244140625</v>
      </c>
      <c r="H4653">
        <f>IF(CSV[[#This Row],[Altura]]&lt;=0,CSV[[#This Row],[Altura]],0)</f>
        <v>0</v>
      </c>
      <c r="I4653" s="2">
        <f>RADIANS(CSV[[#This Row],[lon]])-RADIANS(A4652)</f>
        <v>-3.4671158488652765E-7</v>
      </c>
      <c r="J4653" s="2">
        <f>RADIANS(CSV[[#This Row],[lat]])-RADIANS(B4652)</f>
        <v>2.0480853110682595E-8</v>
      </c>
      <c r="K4653" s="2">
        <f>RADIANS(CSV[[#This Row],[lon]])</f>
        <v>0.7406714853574935</v>
      </c>
      <c r="L4653" s="2">
        <f>RADIANS(CSV[[#This Row],[lat]])</f>
        <v>-0.11788706635521555</v>
      </c>
      <c r="M4653" s="2">
        <f>SIN(CSV[[#This Row],[dlon]]/2)*SIN(CSV[[#This Row],[dlon]]/2)</f>
        <v>3.0052230773631666E-14</v>
      </c>
      <c r="N4653" s="2">
        <f>SIN(CSV[[#This Row],[dlat]]/2)*SIN(CSV[[#This Row],[dlat]]/2)</f>
        <v>1.0486633603533924E-16</v>
      </c>
      <c r="O4653" s="2">
        <f>COS(RADIANS(CSV[[#This Row],[lat]]))</f>
        <v>0.99305936342554002</v>
      </c>
      <c r="P4653" s="2">
        <f>CSV[[#This Row],[sindlon]]+CSV[[#This Row],[cosradlat]]*O4652*CSV[[#This Row],[sindlat]]</f>
        <v>3.0155646482828384E-14</v>
      </c>
      <c r="Q4653" s="2">
        <f>2*ASIN(SQRT(CSV[[#This Row],[Columna1]]))*6367445</f>
        <v>2.2114621961262979</v>
      </c>
      <c r="R4653" s="2" t="e" vm="1">
        <f ca="1">_xlfn.CONCAT(CSV[[#This Row],[lon]],",",CSV[[#This Row],[lat]],";",CSV[[#This Row],[alt]])</f>
        <v>#NAME?</v>
      </c>
    </row>
    <row r="4654" spans="1:18" x14ac:dyDescent="0.25">
      <c r="A4654">
        <v>42.437309212982655</v>
      </c>
      <c r="B4654">
        <v>-6.754432450979948</v>
      </c>
      <c r="C4654">
        <v>730.20001220703125</v>
      </c>
      <c r="D4654" s="1">
        <v>42854.465879629628</v>
      </c>
      <c r="E4654" s="1">
        <f>CSV[[#This Row],[Column4]]-D4653</f>
        <v>2.314814628334716E-5</v>
      </c>
      <c r="F4654">
        <f>CSV[[#This Row],[alt]]-C4653</f>
        <v>1</v>
      </c>
      <c r="G4654">
        <f>IF(CSV[[#This Row],[Altura]]&gt;0,CSV[[#This Row],[Altura]],0)</f>
        <v>1</v>
      </c>
      <c r="H4654">
        <f>IF(CSV[[#This Row],[Altura]]&lt;=0,CSV[[#This Row],[Altura]],0)</f>
        <v>0</v>
      </c>
      <c r="I4654" s="2">
        <f>RADIANS(CSV[[#This Row],[lon]])-RADIANS(A4653)</f>
        <v>-7.1390402267557107E-7</v>
      </c>
      <c r="J4654" s="2">
        <f>RADIANS(CSV[[#This Row],[lat]])-RADIANS(B4653)</f>
        <v>-1.9017935032339395E-8</v>
      </c>
      <c r="K4654" s="2">
        <f>RADIANS(CSV[[#This Row],[lon]])</f>
        <v>0.74067077145347082</v>
      </c>
      <c r="L4654" s="2">
        <f>RADIANS(CSV[[#This Row],[lat]])</f>
        <v>-0.11788708537315058</v>
      </c>
      <c r="M4654" s="2">
        <f>SIN(CSV[[#This Row],[dlon]]/2)*SIN(CSV[[#This Row],[dlon]]/2)</f>
        <v>1.2741473839808517E-13</v>
      </c>
      <c r="N4654" s="2">
        <f>SIN(CSV[[#This Row],[dlat]]/2)*SIN(CSV[[#This Row],[dlat]]/2)</f>
        <v>9.0420463223570501E-17</v>
      </c>
      <c r="O4654" s="2">
        <f>COS(RADIANS(CSV[[#This Row],[lat]]))</f>
        <v>0.99305936118876059</v>
      </c>
      <c r="P4654" s="2">
        <f>CSV[[#This Row],[sindlon]]+CSV[[#This Row],[cosradlat]]*O4653*CSV[[#This Row],[sindlat]]</f>
        <v>1.2750390806573361E-13</v>
      </c>
      <c r="Q4654" s="2">
        <f>2*ASIN(SQRT(CSV[[#This Row],[Columna1]]))*6367445</f>
        <v>4.5473349637259446</v>
      </c>
      <c r="R4654" s="2" t="e" vm="1">
        <f ca="1">_xlfn.CONCAT(CSV[[#This Row],[lon]],",",CSV[[#This Row],[lat]],";",CSV[[#This Row],[alt]])</f>
        <v>#NAME?</v>
      </c>
    </row>
    <row r="4655" spans="1:18" x14ac:dyDescent="0.25">
      <c r="A4655">
        <v>42.437245259061456</v>
      </c>
      <c r="B4655">
        <v>-6.7544353846460581</v>
      </c>
      <c r="C4655">
        <v>731.5999755859375</v>
      </c>
      <c r="D4655" s="1">
        <v>42854.465914351851</v>
      </c>
      <c r="E4655" s="1">
        <f>CSV[[#This Row],[Column4]]-D4654</f>
        <v>3.4722223062999547E-5</v>
      </c>
      <c r="F4655">
        <f>CSV[[#This Row],[alt]]-C4654</f>
        <v>1.39996337890625</v>
      </c>
      <c r="G4655">
        <f>IF(CSV[[#This Row],[Altura]]&gt;0,CSV[[#This Row],[Altura]],0)</f>
        <v>1.39996337890625</v>
      </c>
      <c r="H4655">
        <f>IF(CSV[[#This Row],[Altura]]&lt;=0,CSV[[#This Row],[Altura]],0)</f>
        <v>0</v>
      </c>
      <c r="I4655" s="2">
        <f>RADIANS(CSV[[#This Row],[lon]])-RADIANS(A4654)</f>
        <v>-1.1162064944558736E-6</v>
      </c>
      <c r="J4655" s="2">
        <f>RADIANS(CSV[[#This Row],[lat]])-RADIANS(B4654)</f>
        <v>-5.1202132783645382E-8</v>
      </c>
      <c r="K4655" s="2">
        <f>RADIANS(CSV[[#This Row],[lon]])</f>
        <v>0.74066965524697637</v>
      </c>
      <c r="L4655" s="2">
        <f>RADIANS(CSV[[#This Row],[lat]])</f>
        <v>-0.11788713657528337</v>
      </c>
      <c r="M4655" s="2">
        <f>SIN(CSV[[#This Row],[dlon]]/2)*SIN(CSV[[#This Row],[dlon]]/2)</f>
        <v>3.1147923456633516E-13</v>
      </c>
      <c r="N4655" s="2">
        <f>SIN(CSV[[#This Row],[dlat]]/2)*SIN(CSV[[#This Row],[dlat]]/2)</f>
        <v>6.554146003985131E-16</v>
      </c>
      <c r="O4655" s="2">
        <f>COS(RADIANS(CSV[[#This Row],[lat]]))</f>
        <v>0.99305935516666033</v>
      </c>
      <c r="P4655" s="2">
        <f>CSV[[#This Row],[sindlon]]+CSV[[#This Row],[cosradlat]]*O4654*CSV[[#This Row],[sindlat]]</f>
        <v>3.121255827437264E-13</v>
      </c>
      <c r="Q4655" s="2">
        <f>2*ASIN(SQRT(CSV[[#This Row],[Columna1]]))*6367445</f>
        <v>7.1147538790298626</v>
      </c>
      <c r="R4655" s="2" t="e" vm="1">
        <f ca="1">_xlfn.CONCAT(CSV[[#This Row],[lon]],",",CSV[[#This Row],[lat]],";",CSV[[#This Row],[alt]])</f>
        <v>#NAME?</v>
      </c>
    </row>
    <row r="4656" spans="1:18" x14ac:dyDescent="0.25">
      <c r="A4656">
        <v>42.437203852459788</v>
      </c>
      <c r="B4656">
        <v>-6.754426583647728</v>
      </c>
      <c r="C4656">
        <v>732.20001220703125</v>
      </c>
      <c r="D4656" s="1">
        <v>42854.465937499997</v>
      </c>
      <c r="E4656" s="1">
        <f>CSV[[#This Row],[Column4]]-D4655</f>
        <v>2.314814628334716E-5</v>
      </c>
      <c r="F4656">
        <f>CSV[[#This Row],[alt]]-C4655</f>
        <v>0.60003662109375</v>
      </c>
      <c r="G4656">
        <f>IF(CSV[[#This Row],[Altura]]&gt;0,CSV[[#This Row],[Altura]],0)</f>
        <v>0.60003662109375</v>
      </c>
      <c r="H4656">
        <f>IF(CSV[[#This Row],[Altura]]&lt;=0,CSV[[#This Row],[Altura]],0)</f>
        <v>0</v>
      </c>
      <c r="I4656" s="2">
        <f>RADIANS(CSV[[#This Row],[lon]])-RADIANS(A4655)</f>
        <v>-7.2268153117338585E-7</v>
      </c>
      <c r="J4656" s="2">
        <f>RADIANS(CSV[[#This Row],[lat]])-RADIANS(B4655)</f>
        <v>1.5360639832318057E-7</v>
      </c>
      <c r="K4656" s="2">
        <f>RADIANS(CSV[[#This Row],[lon]])</f>
        <v>0.74066893256544519</v>
      </c>
      <c r="L4656" s="2">
        <f>RADIANS(CSV[[#This Row],[lat]])</f>
        <v>-0.11788698296888504</v>
      </c>
      <c r="M4656" s="2">
        <f>SIN(CSV[[#This Row],[dlon]]/2)*SIN(CSV[[#This Row],[dlon]]/2)</f>
        <v>1.3056714887477167E-13</v>
      </c>
      <c r="N4656" s="2">
        <f>SIN(CSV[[#This Row],[dlat]]/2)*SIN(CSV[[#This Row],[dlat]]/2)</f>
        <v>5.8987314014548907E-15</v>
      </c>
      <c r="O4656" s="2">
        <f>COS(RADIANS(CSV[[#This Row],[lat]]))</f>
        <v>0.99305937323295335</v>
      </c>
      <c r="P4656" s="2">
        <f>CSV[[#This Row],[sindlon]]+CSV[[#This Row],[cosradlat]]*O4655*CSV[[#This Row],[sindlat]]</f>
        <v>1.3638428253974309E-13</v>
      </c>
      <c r="Q4656" s="2">
        <f>2*ASIN(SQRT(CSV[[#This Row],[Columna1]]))*6367445</f>
        <v>4.7030257837445433</v>
      </c>
      <c r="R4656" s="2" t="e" vm="1">
        <f ca="1">_xlfn.CONCAT(CSV[[#This Row],[lon]],",",CSV[[#This Row],[lat]],";",CSV[[#This Row],[alt]])</f>
        <v>#NAME?</v>
      </c>
    </row>
    <row r="4657" spans="1:18" x14ac:dyDescent="0.25">
      <c r="A4657">
        <v>42.437182813882828</v>
      </c>
      <c r="B4657">
        <v>-6.7544210515916348</v>
      </c>
      <c r="C4657">
        <v>732.5999755859375</v>
      </c>
      <c r="D4657" s="1">
        <v>42854.465949074074</v>
      </c>
      <c r="E4657" s="1">
        <f>CSV[[#This Row],[Column4]]-D4656</f>
        <v>1.1574076779652387E-5</v>
      </c>
      <c r="F4657">
        <f>CSV[[#This Row],[alt]]-C4656</f>
        <v>0.39996337890625</v>
      </c>
      <c r="G4657">
        <f>IF(CSV[[#This Row],[Altura]]&gt;0,CSV[[#This Row],[Altura]],0)</f>
        <v>0.39996337890625</v>
      </c>
      <c r="H4657">
        <f>IF(CSV[[#This Row],[Altura]]&lt;=0,CSV[[#This Row],[Altura]],0)</f>
        <v>0</v>
      </c>
      <c r="I4657" s="2">
        <f>RADIANS(CSV[[#This Row],[lon]])-RADIANS(A4656)</f>
        <v>-3.6719243790006573E-7</v>
      </c>
      <c r="J4657" s="2">
        <f>RADIANS(CSV[[#This Row],[lat]])-RADIANS(B4656)</f>
        <v>9.6552593240040174E-8</v>
      </c>
      <c r="K4657" s="2">
        <f>RADIANS(CSV[[#This Row],[lon]])</f>
        <v>0.74066856537300729</v>
      </c>
      <c r="L4657" s="2">
        <f>RADIANS(CSV[[#This Row],[lat]])</f>
        <v>-0.1178868864162918</v>
      </c>
      <c r="M4657" s="2">
        <f>SIN(CSV[[#This Row],[dlon]]/2)*SIN(CSV[[#This Row],[dlon]]/2)</f>
        <v>3.3707571612748028E-14</v>
      </c>
      <c r="N4657" s="2">
        <f>SIN(CSV[[#This Row],[dlat]]/2)*SIN(CSV[[#This Row],[dlat]]/2)</f>
        <v>2.330600815344161E-15</v>
      </c>
      <c r="O4657" s="2">
        <f>COS(RADIANS(CSV[[#This Row],[lat]]))</f>
        <v>0.99305938458889698</v>
      </c>
      <c r="P4657" s="2">
        <f>CSV[[#This Row],[sindlon]]+CSV[[#This Row],[cosradlat]]*O4656*CSV[[#This Row],[sindlat]]</f>
        <v>3.600593306397158E-14</v>
      </c>
      <c r="Q4657" s="2">
        <f>2*ASIN(SQRT(CSV[[#This Row],[Columna1]]))*6367445</f>
        <v>2.416474590858122</v>
      </c>
      <c r="R4657" s="2" t="e" vm="1">
        <f ca="1">_xlfn.CONCAT(CSV[[#This Row],[lon]],",",CSV[[#This Row],[lat]],";",CSV[[#This Row],[alt]])</f>
        <v>#NAME?</v>
      </c>
    </row>
    <row r="4658" spans="1:18" x14ac:dyDescent="0.25">
      <c r="A4658">
        <v>42.437102179974318</v>
      </c>
      <c r="B4658">
        <v>-6.7543826624751091</v>
      </c>
      <c r="C4658">
        <v>733.79998779296875</v>
      </c>
      <c r="D4658" s="1">
        <v>42854.465995370374</v>
      </c>
      <c r="E4658" s="1">
        <f>CSV[[#This Row],[Column4]]-D4657</f>
        <v>4.6296299842651933E-5</v>
      </c>
      <c r="F4658">
        <f>CSV[[#This Row],[alt]]-C4657</f>
        <v>1.20001220703125</v>
      </c>
      <c r="G4658">
        <f>IF(CSV[[#This Row],[Altura]]&gt;0,CSV[[#This Row],[Altura]],0)</f>
        <v>1.20001220703125</v>
      </c>
      <c r="H4658">
        <f>IF(CSV[[#This Row],[Altura]]&lt;=0,CSV[[#This Row],[Altura]],0)</f>
        <v>0</v>
      </c>
      <c r="I4658" s="2">
        <f>RADIANS(CSV[[#This Row],[lon]])-RADIANS(A4657)</f>
        <v>-1.4073271922265818E-6</v>
      </c>
      <c r="J4658" s="2">
        <f>RADIANS(CSV[[#This Row],[lat]])-RADIANS(B4657)</f>
        <v>6.7001648029751948E-7</v>
      </c>
      <c r="K4658" s="2">
        <f>RADIANS(CSV[[#This Row],[lon]])</f>
        <v>0.74066715804581507</v>
      </c>
      <c r="L4658" s="2">
        <f>RADIANS(CSV[[#This Row],[lat]])</f>
        <v>-0.11788621639981151</v>
      </c>
      <c r="M4658" s="2">
        <f>SIN(CSV[[#This Row],[dlon]]/2)*SIN(CSV[[#This Row],[dlon]]/2)</f>
        <v>4.9514245649500687E-13</v>
      </c>
      <c r="N4658" s="2">
        <f>SIN(CSV[[#This Row],[dlat]]/2)*SIN(CSV[[#This Row],[dlat]]/2)</f>
        <v>1.1223052096756489E-13</v>
      </c>
      <c r="O4658" s="2">
        <f>COS(RADIANS(CSV[[#This Row],[lat]]))</f>
        <v>0.99305946339200868</v>
      </c>
      <c r="P4658" s="2">
        <f>CSV[[#This Row],[sindlon]]+CSV[[#This Row],[cosradlat]]*O4657*CSV[[#This Row],[sindlat]]</f>
        <v>6.0582049486307998E-13</v>
      </c>
      <c r="Q4658" s="2">
        <f>2*ASIN(SQRT(CSV[[#This Row],[Columna1]]))*6367445</f>
        <v>9.9121343234731967</v>
      </c>
      <c r="R4658" s="2" t="e" vm="1">
        <f ca="1">_xlfn.CONCAT(CSV[[#This Row],[lon]],",",CSV[[#This Row],[lat]],";",CSV[[#This Row],[alt]])</f>
        <v>#NAME?</v>
      </c>
    </row>
    <row r="4659" spans="1:18" x14ac:dyDescent="0.25">
      <c r="A4659">
        <v>42.437045015394688</v>
      </c>
      <c r="B4659">
        <v>-6.7543341312557459</v>
      </c>
      <c r="C4659">
        <v>735</v>
      </c>
      <c r="D4659" s="1">
        <v>42854.46603009259</v>
      </c>
      <c r="E4659" s="1">
        <f>CSV[[#This Row],[Column4]]-D4658</f>
        <v>3.4722215787041932E-5</v>
      </c>
      <c r="F4659">
        <f>CSV[[#This Row],[alt]]-C4658</f>
        <v>1.20001220703125</v>
      </c>
      <c r="G4659">
        <f>IF(CSV[[#This Row],[Altura]]&gt;0,CSV[[#This Row],[Altura]],0)</f>
        <v>1.20001220703125</v>
      </c>
      <c r="H4659">
        <f>IF(CSV[[#This Row],[Altura]]&lt;=0,CSV[[#This Row],[Altura]],0)</f>
        <v>0</v>
      </c>
      <c r="I4659" s="2">
        <f>RADIANS(CSV[[#This Row],[lon]])-RADIANS(A4658)</f>
        <v>-9.97710130068441E-7</v>
      </c>
      <c r="J4659" s="2">
        <f>RADIANS(CSV[[#This Row],[lat]])-RADIANS(B4658)</f>
        <v>8.4702956790194683E-7</v>
      </c>
      <c r="K4659" s="2">
        <f>RADIANS(CSV[[#This Row],[lon]])</f>
        <v>0.740666160335685</v>
      </c>
      <c r="L4659" s="2">
        <f>RADIANS(CSV[[#This Row],[lat]])</f>
        <v>-0.1178853693702436</v>
      </c>
      <c r="M4659" s="2">
        <f>SIN(CSV[[#This Row],[dlon]]/2)*SIN(CSV[[#This Row],[dlon]]/2)</f>
        <v>2.4885637591027575E-13</v>
      </c>
      <c r="N4659" s="2">
        <f>SIN(CSV[[#This Row],[dlat]]/2)*SIN(CSV[[#This Row],[dlat]]/2)</f>
        <v>1.7936477222502898E-13</v>
      </c>
      <c r="O4659" s="2">
        <f>COS(RADIANS(CSV[[#This Row],[lat]]))</f>
        <v>0.99305956301364484</v>
      </c>
      <c r="P4659" s="2">
        <f>CSV[[#This Row],[sindlon]]+CSV[[#This Row],[cosradlat]]*O4658*CSV[[#This Row],[sindlat]]</f>
        <v>4.257400305334007E-13</v>
      </c>
      <c r="Q4659" s="2">
        <f>2*ASIN(SQRT(CSV[[#This Row],[Columna1]]))*6367445</f>
        <v>8.3093574452379588</v>
      </c>
      <c r="R4659" s="2" t="e" vm="1">
        <f ca="1">_xlfn.CONCAT(CSV[[#This Row],[lon]],",",CSV[[#This Row],[lat]],";",CSV[[#This Row],[alt]])</f>
        <v>#NAME?</v>
      </c>
    </row>
    <row r="4660" spans="1:18" x14ac:dyDescent="0.25">
      <c r="A4660">
        <v>42.436971673741937</v>
      </c>
      <c r="B4660">
        <v>-6.754257520660758</v>
      </c>
      <c r="C4660">
        <v>736.20001220703125</v>
      </c>
      <c r="D4660" s="1">
        <v>42854.46607638889</v>
      </c>
      <c r="E4660" s="1">
        <f>CSV[[#This Row],[Column4]]-D4659</f>
        <v>4.6296299842651933E-5</v>
      </c>
      <c r="F4660">
        <f>CSV[[#This Row],[alt]]-C4659</f>
        <v>1.20001220703125</v>
      </c>
      <c r="G4660">
        <f>IF(CSV[[#This Row],[Altura]]&gt;0,CSV[[#This Row],[Altura]],0)</f>
        <v>1.20001220703125</v>
      </c>
      <c r="H4660">
        <f>IF(CSV[[#This Row],[Altura]]&lt;=0,CSV[[#This Row],[Altura]],0)</f>
        <v>0</v>
      </c>
      <c r="I4660" s="2">
        <f>RADIANS(CSV[[#This Row],[lon]])-RADIANS(A4659)</f>
        <v>-1.2800533193413344E-6</v>
      </c>
      <c r="J4660" s="2">
        <f>RADIANS(CSV[[#This Row],[lat]])-RADIANS(B4659)</f>
        <v>1.3371071244522303E-6</v>
      </c>
      <c r="K4660" s="2">
        <f>RADIANS(CSV[[#This Row],[lon]])</f>
        <v>0.74066488028236566</v>
      </c>
      <c r="L4660" s="2">
        <f>RADIANS(CSV[[#This Row],[lat]])</f>
        <v>-0.11788403226311915</v>
      </c>
      <c r="M4660" s="2">
        <f>SIN(CSV[[#This Row],[dlon]]/2)*SIN(CSV[[#This Row],[dlon]]/2)</f>
        <v>4.0963412508913608E-13</v>
      </c>
      <c r="N4660" s="2">
        <f>SIN(CSV[[#This Row],[dlat]]/2)*SIN(CSV[[#This Row],[dlat]]/2)</f>
        <v>4.4696386556516154E-13</v>
      </c>
      <c r="O4660" s="2">
        <f>COS(RADIANS(CSV[[#This Row],[lat]]))</f>
        <v>0.99305972027329237</v>
      </c>
      <c r="P4660" s="2">
        <f>CSV[[#This Row],[sindlon]]+CSV[[#This Row],[cosradlat]]*O4659*CSV[[#This Row],[sindlat]]</f>
        <v>8.5041534146749553E-13</v>
      </c>
      <c r="Q4660" s="2">
        <f>2*ASIN(SQRT(CSV[[#This Row],[Columna1]]))*6367445</f>
        <v>11.743856641849694</v>
      </c>
      <c r="R4660" s="2" t="e" vm="1">
        <f ca="1">_xlfn.CONCAT(CSV[[#This Row],[lon]],",",CSV[[#This Row],[lat]],";",CSV[[#This Row],[alt]])</f>
        <v>#NAME?</v>
      </c>
    </row>
    <row r="4661" spans="1:18" x14ac:dyDescent="0.25">
      <c r="A4661">
        <v>42.436934374272823</v>
      </c>
      <c r="B4661">
        <v>-6.7542223166674384</v>
      </c>
      <c r="C4661">
        <v>737</v>
      </c>
      <c r="D4661" s="1">
        <v>42854.466099537036</v>
      </c>
      <c r="E4661" s="1">
        <f>CSV[[#This Row],[Column4]]-D4660</f>
        <v>2.314814628334716E-5</v>
      </c>
      <c r="F4661">
        <f>CSV[[#This Row],[alt]]-C4660</f>
        <v>0.79998779296875</v>
      </c>
      <c r="G4661">
        <f>IF(CSV[[#This Row],[Altura]]&gt;0,CSV[[#This Row],[Altura]],0)</f>
        <v>0.79998779296875</v>
      </c>
      <c r="H4661">
        <f>IF(CSV[[#This Row],[Altura]]&lt;=0,CSV[[#This Row],[Altura]],0)</f>
        <v>0</v>
      </c>
      <c r="I4661" s="2">
        <f>RADIANS(CSV[[#This Row],[lon]])-RADIANS(A4660)</f>
        <v>-6.5099854529293566E-7</v>
      </c>
      <c r="J4661" s="2">
        <f>RADIANS(CSV[[#This Row],[lat]])-RADIANS(B4660)</f>
        <v>6.1442559326496671E-7</v>
      </c>
      <c r="K4661" s="2">
        <f>RADIANS(CSV[[#This Row],[lon]])</f>
        <v>0.74066422928382036</v>
      </c>
      <c r="L4661" s="2">
        <f>RADIANS(CSV[[#This Row],[lat]])</f>
        <v>-0.11788341783752589</v>
      </c>
      <c r="M4661" s="2">
        <f>SIN(CSV[[#This Row],[dlon]]/2)*SIN(CSV[[#This Row],[dlon]]/2)</f>
        <v>1.0594977649337584E-13</v>
      </c>
      <c r="N4661" s="2">
        <f>SIN(CSV[[#This Row],[dlat]]/2)*SIN(CSV[[#This Row],[dlat]]/2)</f>
        <v>9.437970241474862E-14</v>
      </c>
      <c r="O4661" s="2">
        <f>COS(RADIANS(CSV[[#This Row],[lat]]))</f>
        <v>0.99305979253643006</v>
      </c>
      <c r="P4661" s="2">
        <f>CSV[[#This Row],[sindlon]]+CSV[[#This Row],[cosradlat]]*O4660*CSV[[#This Row],[sindlat]]</f>
        <v>1.990239886430823E-13</v>
      </c>
      <c r="Q4661" s="2">
        <f>2*ASIN(SQRT(CSV[[#This Row],[Columna1]]))*6367445</f>
        <v>5.6813024611821081</v>
      </c>
      <c r="R4661" s="2" t="e" vm="1">
        <f ca="1">_xlfn.CONCAT(CSV[[#This Row],[lon]],",",CSV[[#This Row],[lat]],";",CSV[[#This Row],[alt]])</f>
        <v>#NAME?</v>
      </c>
    </row>
    <row r="4662" spans="1:18" x14ac:dyDescent="0.25">
      <c r="A4662">
        <v>42.4369166046381</v>
      </c>
      <c r="B4662">
        <v>-6.7542046308517456</v>
      </c>
      <c r="C4662">
        <v>737.20001220703125</v>
      </c>
      <c r="D4662" s="1">
        <v>42854.466111111113</v>
      </c>
      <c r="E4662" s="1">
        <f>CSV[[#This Row],[Column4]]-D4661</f>
        <v>1.1574076779652387E-5</v>
      </c>
      <c r="F4662">
        <f>CSV[[#This Row],[alt]]-C4661</f>
        <v>0.20001220703125</v>
      </c>
      <c r="G4662">
        <f>IF(CSV[[#This Row],[Altura]]&gt;0,CSV[[#This Row],[Altura]],0)</f>
        <v>0.20001220703125</v>
      </c>
      <c r="H4662">
        <f>IF(CSV[[#This Row],[Altura]]&lt;=0,CSV[[#This Row],[Altura]],0)</f>
        <v>0</v>
      </c>
      <c r="I4662" s="2">
        <f>RADIANS(CSV[[#This Row],[lon]])-RADIANS(A4661)</f>
        <v>-3.1013863277529197E-7</v>
      </c>
      <c r="J4662" s="2">
        <f>RADIANS(CSV[[#This Row],[lat]])-RADIANS(B4661)</f>
        <v>3.0867571475245992E-7</v>
      </c>
      <c r="K4662" s="2">
        <f>RADIANS(CSV[[#This Row],[lon]])</f>
        <v>0.74066391914518759</v>
      </c>
      <c r="L4662" s="2">
        <f>RADIANS(CSV[[#This Row],[lat]])</f>
        <v>-0.11788310916181113</v>
      </c>
      <c r="M4662" s="2">
        <f>SIN(CSV[[#This Row],[dlon]]/2)*SIN(CSV[[#This Row],[dlon]]/2)</f>
        <v>2.4046492884931661E-14</v>
      </c>
      <c r="N4662" s="2">
        <f>SIN(CSV[[#This Row],[dlat]]/2)*SIN(CSV[[#This Row],[dlat]]/2)</f>
        <v>2.3820174219485312E-14</v>
      </c>
      <c r="O4662" s="2">
        <f>COS(RADIANS(CSV[[#This Row],[lat]]))</f>
        <v>0.99305982883991251</v>
      </c>
      <c r="P4662" s="2">
        <f>CSV[[#This Row],[sindlon]]+CSV[[#This Row],[cosradlat]]*O4661*CSV[[#This Row],[sindlat]]</f>
        <v>4.7537181395303956E-14</v>
      </c>
      <c r="Q4662" s="2">
        <f>2*ASIN(SQRT(CSV[[#This Row],[Columna1]]))*6367445</f>
        <v>2.776591001607982</v>
      </c>
      <c r="R4662" s="2" t="e" vm="1">
        <f ca="1">_xlfn.CONCAT(CSV[[#This Row],[lon]],",",CSV[[#This Row],[lat]],";",CSV[[#This Row],[alt]])</f>
        <v>#NAME?</v>
      </c>
    </row>
    <row r="4663" spans="1:18" x14ac:dyDescent="0.25">
      <c r="A4663">
        <v>42.43686237372458</v>
      </c>
      <c r="B4663">
        <v>-6.7541531659662724</v>
      </c>
      <c r="C4663">
        <v>738.5999755859375</v>
      </c>
      <c r="D4663" s="1">
        <v>42854.466145833336</v>
      </c>
      <c r="E4663" s="1">
        <f>CSV[[#This Row],[Column4]]-D4662</f>
        <v>3.4722223062999547E-5</v>
      </c>
      <c r="F4663">
        <f>CSV[[#This Row],[alt]]-C4662</f>
        <v>1.39996337890625</v>
      </c>
      <c r="G4663">
        <f>IF(CSV[[#This Row],[Altura]]&gt;0,CSV[[#This Row],[Altura]],0)</f>
        <v>1.39996337890625</v>
      </c>
      <c r="H4663">
        <f>IF(CSV[[#This Row],[Altura]]&lt;=0,CSV[[#This Row],[Altura]],0)</f>
        <v>0</v>
      </c>
      <c r="I4663" s="2">
        <f>RADIANS(CSV[[#This Row],[lon]])-RADIANS(A4662)</f>
        <v>-9.465079973125512E-7</v>
      </c>
      <c r="J4663" s="2">
        <f>RADIANS(CSV[[#This Row],[lat]])-RADIANS(B4662)</f>
        <v>8.9823170067171443E-7</v>
      </c>
      <c r="K4663" s="2">
        <f>RADIANS(CSV[[#This Row],[lon]])</f>
        <v>0.74066297263719028</v>
      </c>
      <c r="L4663" s="2">
        <f>RADIANS(CSV[[#This Row],[lat]])</f>
        <v>-0.11788221093011046</v>
      </c>
      <c r="M4663" s="2">
        <f>SIN(CSV[[#This Row],[dlon]]/2)*SIN(CSV[[#This Row],[dlon]]/2)</f>
        <v>2.2396934724413738E-13</v>
      </c>
      <c r="N4663" s="2">
        <f>SIN(CSV[[#This Row],[dlat]]/2)*SIN(CSV[[#This Row],[dlat]]/2)</f>
        <v>2.0170504702288655E-13</v>
      </c>
      <c r="O4663" s="2">
        <f>COS(RADIANS(CSV[[#This Row],[lat]]))</f>
        <v>0.99305993448078755</v>
      </c>
      <c r="P4663" s="2">
        <f>CSV[[#This Row],[sindlon]]+CSV[[#This Row],[cosradlat]]*O4662*CSV[[#This Row],[sindlat]]</f>
        <v>4.228843956474535E-13</v>
      </c>
      <c r="Q4663" s="2">
        <f>2*ASIN(SQRT(CSV[[#This Row],[Columna1]]))*6367445</f>
        <v>8.2814432102749027</v>
      </c>
      <c r="R4663" s="2" t="e" vm="1">
        <f ca="1">_xlfn.CONCAT(CSV[[#This Row],[lon]],",",CSV[[#This Row],[lat]],";",CSV[[#This Row],[alt]])</f>
        <v>#NAME?</v>
      </c>
    </row>
    <row r="4664" spans="1:18" x14ac:dyDescent="0.25">
      <c r="A4664">
        <v>42.43680621497333</v>
      </c>
      <c r="B4664">
        <v>-6.7541062273085117</v>
      </c>
      <c r="C4664">
        <v>739.79998779296875</v>
      </c>
      <c r="D4664" s="1">
        <v>42854.466180555559</v>
      </c>
      <c r="E4664" s="1">
        <f>CSV[[#This Row],[Column4]]-D4663</f>
        <v>3.4722223062999547E-5</v>
      </c>
      <c r="F4664">
        <f>CSV[[#This Row],[alt]]-C4663</f>
        <v>1.20001220703125</v>
      </c>
      <c r="G4664">
        <f>IF(CSV[[#This Row],[Altura]]&gt;0,CSV[[#This Row],[Altura]],0)</f>
        <v>1.20001220703125</v>
      </c>
      <c r="H4664">
        <f>IF(CSV[[#This Row],[Altura]]&lt;=0,CSV[[#This Row],[Altura]],0)</f>
        <v>0</v>
      </c>
      <c r="I4664" s="2">
        <f>RADIANS(CSV[[#This Row],[lon]])-RADIANS(A4663)</f>
        <v>-9.8015511307281145E-7</v>
      </c>
      <c r="J4664" s="2">
        <f>RADIANS(CSV[[#This Row],[lat]])-RADIANS(B4663)</f>
        <v>8.1923412438567045E-7</v>
      </c>
      <c r="K4664" s="2">
        <f>RADIANS(CSV[[#This Row],[lon]])</f>
        <v>0.7406619924820772</v>
      </c>
      <c r="L4664" s="2">
        <f>RADIANS(CSV[[#This Row],[lat]])</f>
        <v>-0.11788139169598608</v>
      </c>
      <c r="M4664" s="2">
        <f>SIN(CSV[[#This Row],[dlon]]/2)*SIN(CSV[[#This Row],[dlon]]/2)</f>
        <v>2.4017601142067477E-13</v>
      </c>
      <c r="N4664" s="2">
        <f>SIN(CSV[[#This Row],[dlat]]/2)*SIN(CSV[[#This Row],[dlat]]/2)</f>
        <v>1.6778613763947967E-13</v>
      </c>
      <c r="O4664" s="2">
        <f>COS(RADIANS(CSV[[#This Row],[lat]]))</f>
        <v>0.99306003083007266</v>
      </c>
      <c r="P4664" s="2">
        <f>CSV[[#This Row],[sindlon]]+CSV[[#This Row],[cosradlat]]*O4663*CSV[[#This Row],[sindlat]]</f>
        <v>4.0564135287417343E-13</v>
      </c>
      <c r="Q4664" s="2">
        <f>2*ASIN(SQRT(CSV[[#This Row],[Columna1]]))*6367445</f>
        <v>8.1108488703696509</v>
      </c>
      <c r="R4664" s="2" t="e" vm="1">
        <f ca="1">_xlfn.CONCAT(CSV[[#This Row],[lon]],",",CSV[[#This Row],[lat]],";",CSV[[#This Row],[alt]])</f>
        <v>#NAME?</v>
      </c>
    </row>
    <row r="4665" spans="1:18" x14ac:dyDescent="0.25">
      <c r="A4665">
        <v>42.436728682368994</v>
      </c>
      <c r="B4665">
        <v>-6.7540442012250423</v>
      </c>
      <c r="C4665">
        <v>740.5999755859375</v>
      </c>
      <c r="D4665" s="1">
        <v>42854.466226851851</v>
      </c>
      <c r="E4665" s="1">
        <f>CSV[[#This Row],[Column4]]-D4664</f>
        <v>4.6296292566694319E-5</v>
      </c>
      <c r="F4665">
        <f>CSV[[#This Row],[alt]]-C4664</f>
        <v>0.79998779296875</v>
      </c>
      <c r="G4665">
        <f>IF(CSV[[#This Row],[Altura]]&gt;0,CSV[[#This Row],[Altura]],0)</f>
        <v>0.79998779296875</v>
      </c>
      <c r="H4665">
        <f>IF(CSV[[#This Row],[Altura]]&lt;=0,CSV[[#This Row],[Altura]],0)</f>
        <v>0</v>
      </c>
      <c r="I4665" s="2">
        <f>RADIANS(CSV[[#This Row],[lon]])-RADIANS(A4664)</f>
        <v>-1.3531992233417611E-6</v>
      </c>
      <c r="J4665" s="2">
        <f>RADIANS(CSV[[#This Row],[lat]])-RADIANS(B4664)</f>
        <v>1.08255937865398E-6</v>
      </c>
      <c r="K4665" s="2">
        <f>RADIANS(CSV[[#This Row],[lon]])</f>
        <v>0.74066063928285386</v>
      </c>
      <c r="L4665" s="2">
        <f>RADIANS(CSV[[#This Row],[lat]])</f>
        <v>-0.11788030913660742</v>
      </c>
      <c r="M4665" s="2">
        <f>SIN(CSV[[#This Row],[dlon]]/2)*SIN(CSV[[#This Row],[dlon]]/2)</f>
        <v>4.5778703451311646E-13</v>
      </c>
      <c r="N4665" s="2">
        <f>SIN(CSV[[#This Row],[dlat]]/2)*SIN(CSV[[#This Row],[dlat]]/2)</f>
        <v>2.9298370207789415E-13</v>
      </c>
      <c r="O4665" s="2">
        <f>COS(RADIANS(CSV[[#This Row],[lat]]))</f>
        <v>0.99306015814774862</v>
      </c>
      <c r="P4665" s="2">
        <f>CSV[[#This Row],[sindlon]]+CSV[[#This Row],[cosradlat]]*O4664*CSV[[#This Row],[sindlat]]</f>
        <v>7.4671828893917602E-13</v>
      </c>
      <c r="Q4665" s="2">
        <f>2*ASIN(SQRT(CSV[[#This Row],[Columna1]]))*6367445</f>
        <v>11.004583047085694</v>
      </c>
      <c r="R4665" s="2" t="e" vm="1">
        <f ca="1">_xlfn.CONCAT(CSV[[#This Row],[lon]],",",CSV[[#This Row],[lat]],";",CSV[[#This Row],[alt]])</f>
        <v>#NAME?</v>
      </c>
    </row>
    <row r="4666" spans="1:18" x14ac:dyDescent="0.25">
      <c r="A4666">
        <v>42.436710242182016</v>
      </c>
      <c r="B4666">
        <v>-6.7540281917899847</v>
      </c>
      <c r="C4666">
        <v>740.79998779296875</v>
      </c>
      <c r="D4666" s="1">
        <v>42854.466238425928</v>
      </c>
      <c r="E4666" s="1">
        <f>CSV[[#This Row],[Column4]]-D4665</f>
        <v>1.1574076779652387E-5</v>
      </c>
      <c r="F4666">
        <f>CSV[[#This Row],[alt]]-C4665</f>
        <v>0.20001220703125</v>
      </c>
      <c r="G4666">
        <f>IF(CSV[[#This Row],[Altura]]&gt;0,CSV[[#This Row],[Altura]],0)</f>
        <v>0.20001220703125</v>
      </c>
      <c r="H4666">
        <f>IF(CSV[[#This Row],[Altura]]&lt;=0,CSV[[#This Row],[Altura]],0)</f>
        <v>0</v>
      </c>
      <c r="I4666" s="2">
        <f>RADIANS(CSV[[#This Row],[lon]])-RADIANS(A4665)</f>
        <v>-3.2184197740203757E-7</v>
      </c>
      <c r="J4666" s="2">
        <f>RADIANS(CSV[[#This Row],[lat]])-RADIANS(B4665)</f>
        <v>2.7941735314396254E-7</v>
      </c>
      <c r="K4666" s="2">
        <f>RADIANS(CSV[[#This Row],[lon]])</f>
        <v>0.74066031744087646</v>
      </c>
      <c r="L4666" s="2">
        <f>RADIANS(CSV[[#This Row],[lat]])</f>
        <v>-0.11788002971925428</v>
      </c>
      <c r="M4666" s="2">
        <f>SIN(CSV[[#This Row],[dlon]]/2)*SIN(CSV[[#This Row],[dlon]]/2)</f>
        <v>2.5895564604513195E-14</v>
      </c>
      <c r="N4666" s="2">
        <f>SIN(CSV[[#This Row],[dlat]]/2)*SIN(CSV[[#This Row],[dlat]]/2)</f>
        <v>1.9518514309494343E-14</v>
      </c>
      <c r="O4666" s="2">
        <f>COS(RADIANS(CSV[[#This Row],[lat]]))</f>
        <v>0.99306019100928411</v>
      </c>
      <c r="P4666" s="2">
        <f>CSV[[#This Row],[sindlon]]+CSV[[#This Row],[cosradlat]]*O4665*CSV[[#This Row],[sindlat]]</f>
        <v>4.5144108785038403E-14</v>
      </c>
      <c r="Q4666" s="2">
        <f>2*ASIN(SQRT(CSV[[#This Row],[Columna1]]))*6367445</f>
        <v>2.7058002957496283</v>
      </c>
      <c r="R4666" s="2" t="e" vm="1">
        <f ca="1">_xlfn.CONCAT(CSV[[#This Row],[lon]],",",CSV[[#This Row],[lat]],";",CSV[[#This Row],[alt]])</f>
        <v>#NAME?</v>
      </c>
    </row>
    <row r="4667" spans="1:18" x14ac:dyDescent="0.25">
      <c r="A4667">
        <v>42.436631368473172</v>
      </c>
      <c r="B4667">
        <v>-6.7539691831916571</v>
      </c>
      <c r="C4667">
        <v>742.20001220703125</v>
      </c>
      <c r="D4667" s="1">
        <v>42854.466284722221</v>
      </c>
      <c r="E4667" s="1">
        <f>CSV[[#This Row],[Column4]]-D4666</f>
        <v>4.6296292566694319E-5</v>
      </c>
      <c r="F4667">
        <f>CSV[[#This Row],[alt]]-C4666</f>
        <v>1.4000244140625</v>
      </c>
      <c r="G4667">
        <f>IF(CSV[[#This Row],[Altura]]&gt;0,CSV[[#This Row],[Altura]],0)</f>
        <v>1.4000244140625</v>
      </c>
      <c r="H4667">
        <f>IF(CSV[[#This Row],[Altura]]&lt;=0,CSV[[#This Row],[Altura]],0)</f>
        <v>0</v>
      </c>
      <c r="I4667" s="2">
        <f>RADIANS(CSV[[#This Row],[lon]])-RADIANS(A4666)</f>
        <v>-1.3766059125952523E-6</v>
      </c>
      <c r="J4667" s="2">
        <f>RADIANS(CSV[[#This Row],[lat]])-RADIANS(B4666)</f>
        <v>1.0298943278058692E-6</v>
      </c>
      <c r="K4667" s="2">
        <f>RADIANS(CSV[[#This Row],[lon]])</f>
        <v>0.74065894083496386</v>
      </c>
      <c r="L4667" s="2">
        <f>RADIANS(CSV[[#This Row],[lat]])</f>
        <v>-0.11787899982492647</v>
      </c>
      <c r="M4667" s="2">
        <f>SIN(CSV[[#This Row],[dlon]]/2)*SIN(CSV[[#This Row],[dlon]]/2)</f>
        <v>4.7376095964797712E-13</v>
      </c>
      <c r="N4667" s="2">
        <f>SIN(CSV[[#This Row],[dlat]]/2)*SIN(CSV[[#This Row],[dlat]]/2)</f>
        <v>2.6517058161165236E-13</v>
      </c>
      <c r="O4667" s="2">
        <f>COS(RADIANS(CSV[[#This Row],[lat]]))</f>
        <v>0.99306031213176116</v>
      </c>
      <c r="P4667" s="2">
        <f>CSV[[#This Row],[sindlon]]+CSV[[#This Row],[cosradlat]]*O4666*CSV[[#This Row],[sindlat]]</f>
        <v>7.3526387764898134E-13</v>
      </c>
      <c r="Q4667" s="2">
        <f>2*ASIN(SQRT(CSV[[#This Row],[Columna1]]))*6367445</f>
        <v>10.919853530684566</v>
      </c>
      <c r="R4667" s="2" t="e" vm="1">
        <f ca="1">_xlfn.CONCAT(CSV[[#This Row],[lon]],",",CSV[[#This Row],[lat]],";",CSV[[#This Row],[alt]])</f>
        <v>#NAME?</v>
      </c>
    </row>
    <row r="4668" spans="1:18" x14ac:dyDescent="0.25">
      <c r="A4668">
        <v>42.436565654352307</v>
      </c>
      <c r="B4668">
        <v>-6.7539297882467508</v>
      </c>
      <c r="C4668">
        <v>743</v>
      </c>
      <c r="D4668" s="1">
        <v>42854.466319444444</v>
      </c>
      <c r="E4668" s="1">
        <f>CSV[[#This Row],[Column4]]-D4667</f>
        <v>3.4722223062999547E-5</v>
      </c>
      <c r="F4668">
        <f>CSV[[#This Row],[alt]]-C4667</f>
        <v>0.79998779296875</v>
      </c>
      <c r="G4668">
        <f>IF(CSV[[#This Row],[Altura]]&gt;0,CSV[[#This Row],[Altura]],0)</f>
        <v>0.79998779296875</v>
      </c>
      <c r="H4668">
        <f>IF(CSV[[#This Row],[Altura]]&lt;=0,CSV[[#This Row],[Altura]],0)</f>
        <v>0</v>
      </c>
      <c r="I4668" s="2">
        <f>RADIANS(CSV[[#This Row],[lon]])-RADIANS(A4667)</f>
        <v>-1.1469277741982253E-6</v>
      </c>
      <c r="J4668" s="2">
        <f>RADIANS(CSV[[#This Row],[lat]])-RADIANS(B4667)</f>
        <v>6.8757149725151567E-7</v>
      </c>
      <c r="K4668" s="2">
        <f>RADIANS(CSV[[#This Row],[lon]])</f>
        <v>0.74065779390718967</v>
      </c>
      <c r="L4668" s="2">
        <f>RADIANS(CSV[[#This Row],[lat]])</f>
        <v>-0.11787831225342922</v>
      </c>
      <c r="M4668" s="2">
        <f>SIN(CSV[[#This Row],[dlon]]/2)*SIN(CSV[[#This Row],[dlon]]/2)</f>
        <v>3.2886082980678778E-13</v>
      </c>
      <c r="N4668" s="2">
        <f>SIN(CSV[[#This Row],[dlat]]/2)*SIN(CSV[[#This Row],[dlat]]/2)</f>
        <v>1.1818864095816809E-13</v>
      </c>
      <c r="O4668" s="2">
        <f>COS(RADIANS(CSV[[#This Row],[lat]]))</f>
        <v>0.99306039299419213</v>
      </c>
      <c r="P4668" s="2">
        <f>CSV[[#This Row],[sindlon]]+CSV[[#This Row],[cosradlat]]*O4667*CSV[[#This Row],[sindlat]]</f>
        <v>4.4541478757841187E-13</v>
      </c>
      <c r="Q4668" s="2">
        <f>2*ASIN(SQRT(CSV[[#This Row],[Columna1]]))*6367445</f>
        <v>8.4991895233948007</v>
      </c>
      <c r="R4668" s="2" t="e" vm="1">
        <f ca="1">_xlfn.CONCAT(CSV[[#This Row],[lon]],",",CSV[[#This Row],[lat]],";",CSV[[#This Row],[alt]])</f>
        <v>#NAME?</v>
      </c>
    </row>
    <row r="4669" spans="1:18" x14ac:dyDescent="0.25">
      <c r="A4669">
        <v>42.436543190851808</v>
      </c>
      <c r="B4669">
        <v>-6.7539181374013424</v>
      </c>
      <c r="C4669">
        <v>743.20001220703125</v>
      </c>
      <c r="D4669" s="1">
        <v>42854.466331018521</v>
      </c>
      <c r="E4669" s="1">
        <f>CSV[[#This Row],[Column4]]-D4668</f>
        <v>1.1574076779652387E-5</v>
      </c>
      <c r="F4669">
        <f>CSV[[#This Row],[alt]]-C4668</f>
        <v>0.20001220703125</v>
      </c>
      <c r="G4669">
        <f>IF(CSV[[#This Row],[Altura]]&gt;0,CSV[[#This Row],[Altura]],0)</f>
        <v>0.20001220703125</v>
      </c>
      <c r="H4669">
        <f>IF(CSV[[#This Row],[Altura]]&lt;=0,CSV[[#This Row],[Altura]],0)</f>
        <v>0</v>
      </c>
      <c r="I4669" s="2">
        <f>RADIANS(CSV[[#This Row],[lon]])-RADIANS(A4668)</f>
        <v>-3.920620452735335E-7</v>
      </c>
      <c r="J4669" s="2">
        <f>RADIANS(CSV[[#This Row],[lat]])-RADIANS(B4668)</f>
        <v>2.0334561301460496E-7</v>
      </c>
      <c r="K4669" s="2">
        <f>RADIANS(CSV[[#This Row],[lon]])</f>
        <v>0.74065740184514439</v>
      </c>
      <c r="L4669" s="2">
        <f>RADIANS(CSV[[#This Row],[lat]])</f>
        <v>-0.11787810890781621</v>
      </c>
      <c r="M4669" s="2">
        <f>SIN(CSV[[#This Row],[dlon]]/2)*SIN(CSV[[#This Row],[dlon]]/2)</f>
        <v>3.8428161836016072E-14</v>
      </c>
      <c r="N4669" s="2">
        <f>SIN(CSV[[#This Row],[dlat]]/2)*SIN(CSV[[#This Row],[dlat]]/2)</f>
        <v>1.0337359583071336E-14</v>
      </c>
      <c r="O4669" s="2">
        <f>COS(RADIANS(CSV[[#This Row],[lat]]))</f>
        <v>0.99306041690873603</v>
      </c>
      <c r="P4669" s="2">
        <f>CSV[[#This Row],[sindlon]]+CSV[[#This Row],[cosradlat]]*O4668*CSV[[#This Row],[sindlat]]</f>
        <v>4.8622545066682414E-14</v>
      </c>
      <c r="Q4669" s="2">
        <f>2*ASIN(SQRT(CSV[[#This Row],[Columna1]]))*6367445</f>
        <v>2.808109519550678</v>
      </c>
      <c r="R4669" s="2" t="e" vm="1">
        <f ca="1">_xlfn.CONCAT(CSV[[#This Row],[lon]],",",CSV[[#This Row],[lat]],";",CSV[[#This Row],[alt]])</f>
        <v>#NAME?</v>
      </c>
    </row>
    <row r="4670" spans="1:18" x14ac:dyDescent="0.25">
      <c r="A4670">
        <v>42.436457276344299</v>
      </c>
      <c r="B4670">
        <v>-6.7538556084036827</v>
      </c>
      <c r="C4670">
        <v>744.4000244140625</v>
      </c>
      <c r="D4670" s="1">
        <v>42854.466377314813</v>
      </c>
      <c r="E4670" s="1">
        <f>CSV[[#This Row],[Column4]]-D4669</f>
        <v>4.6296292566694319E-5</v>
      </c>
      <c r="F4670">
        <f>CSV[[#This Row],[alt]]-C4669</f>
        <v>1.20001220703125</v>
      </c>
      <c r="G4670">
        <f>IF(CSV[[#This Row],[Altura]]&gt;0,CSV[[#This Row],[Altura]],0)</f>
        <v>1.20001220703125</v>
      </c>
      <c r="H4670">
        <f>IF(CSV[[#This Row],[Altura]]&lt;=0,CSV[[#This Row],[Altura]],0)</f>
        <v>0</v>
      </c>
      <c r="I4670" s="2">
        <f>RADIANS(CSV[[#This Row],[lon]])-RADIANS(A4669)</f>
        <v>-1.4994910312315923E-6</v>
      </c>
      <c r="J4670" s="2">
        <f>RADIANS(CSV[[#This Row],[lat]])-RADIANS(B4669)</f>
        <v>1.091336887137917E-6</v>
      </c>
      <c r="K4670" s="2">
        <f>RADIANS(CSV[[#This Row],[lon]])</f>
        <v>0.74065590235411316</v>
      </c>
      <c r="L4670" s="2">
        <f>RADIANS(CSV[[#This Row],[lat]])</f>
        <v>-0.11787701757092907</v>
      </c>
      <c r="M4670" s="2">
        <f>SIN(CSV[[#This Row],[dlon]]/2)*SIN(CSV[[#This Row],[dlon]]/2)</f>
        <v>5.6211833818589083E-13</v>
      </c>
      <c r="N4670" s="2">
        <f>SIN(CSV[[#This Row],[dlat]]/2)*SIN(CSV[[#This Row],[dlat]]/2)</f>
        <v>2.9775405030694008E-13</v>
      </c>
      <c r="O4670" s="2">
        <f>COS(RADIANS(CSV[[#This Row],[lat]]))</f>
        <v>0.99306054525515486</v>
      </c>
      <c r="P4670" s="2">
        <f>CSV[[#This Row],[sindlon]]+CSV[[#This Row],[cosradlat]]*O4669*CSV[[#This Row],[sindlat]]</f>
        <v>8.5575418768158317E-13</v>
      </c>
      <c r="Q4670" s="2">
        <f>2*ASIN(SQRT(CSV[[#This Row],[Columna1]]))*6367445</f>
        <v>11.780662508822582</v>
      </c>
      <c r="R4670" s="2" t="e" vm="1">
        <f ca="1">_xlfn.CONCAT(CSV[[#This Row],[lon]],",",CSV[[#This Row],[lat]],";",CSV[[#This Row],[alt]])</f>
        <v>#NAME?</v>
      </c>
    </row>
    <row r="4671" spans="1:18" x14ac:dyDescent="0.25">
      <c r="A4671">
        <v>42.436416875571012</v>
      </c>
      <c r="B4671">
        <v>-6.7538214940577754</v>
      </c>
      <c r="C4671">
        <v>745</v>
      </c>
      <c r="D4671" s="1">
        <v>42854.466400462959</v>
      </c>
      <c r="E4671" s="1">
        <f>CSV[[#This Row],[Column4]]-D4670</f>
        <v>2.314814628334716E-5</v>
      </c>
      <c r="F4671">
        <f>CSV[[#This Row],[alt]]-C4670</f>
        <v>0.5999755859375</v>
      </c>
      <c r="G4671">
        <f>IF(CSV[[#This Row],[Altura]]&gt;0,CSV[[#This Row],[Altura]],0)</f>
        <v>0.5999755859375</v>
      </c>
      <c r="H4671">
        <f>IF(CSV[[#This Row],[Altura]]&lt;=0,CSV[[#This Row],[Altura]],0)</f>
        <v>0</v>
      </c>
      <c r="I4671" s="2">
        <f>RADIANS(CSV[[#This Row],[lon]])-RADIANS(A4670)</f>
        <v>-7.0512651417775629E-7</v>
      </c>
      <c r="J4671" s="2">
        <f>RADIANS(CSV[[#This Row],[lat]])-RADIANS(B4670)</f>
        <v>5.954076582465051E-7</v>
      </c>
      <c r="K4671" s="2">
        <f>RADIANS(CSV[[#This Row],[lon]])</f>
        <v>0.74065519722759898</v>
      </c>
      <c r="L4671" s="2">
        <f>RADIANS(CSV[[#This Row],[lat]])</f>
        <v>-0.11787642216327082</v>
      </c>
      <c r="M4671" s="2">
        <f>SIN(CSV[[#This Row],[dlon]]/2)*SIN(CSV[[#This Row],[dlon]]/2)</f>
        <v>1.2430085024911323E-13</v>
      </c>
      <c r="N4671" s="2">
        <f>SIN(CSV[[#This Row],[dlat]]/2)*SIN(CSV[[#This Row],[dlat]]/2)</f>
        <v>8.8627569874644138E-14</v>
      </c>
      <c r="O4671" s="2">
        <f>COS(RADIANS(CSV[[#This Row],[lat]]))</f>
        <v>0.99306061527743439</v>
      </c>
      <c r="P4671" s="2">
        <f>CSV[[#This Row],[sindlon]]+CSV[[#This Row],[cosradlat]]*O4670*CSV[[#This Row],[sindlat]]</f>
        <v>2.1170264021811964E-13</v>
      </c>
      <c r="Q4671" s="2">
        <f>2*ASIN(SQRT(CSV[[#This Row],[Columna1]]))*6367445</f>
        <v>5.8594700015398686</v>
      </c>
      <c r="R4671" s="2" t="e" vm="1">
        <f ca="1">_xlfn.CONCAT(CSV[[#This Row],[lon]],",",CSV[[#This Row],[lat]],";",CSV[[#This Row],[alt]])</f>
        <v>#NAME?</v>
      </c>
    </row>
    <row r="4672" spans="1:18" x14ac:dyDescent="0.25">
      <c r="A4672">
        <v>42.436379157006741</v>
      </c>
      <c r="B4672">
        <v>-6.753780422732234</v>
      </c>
      <c r="C4672">
        <v>745.5999755859375</v>
      </c>
      <c r="D4672" s="1">
        <v>42854.466423611113</v>
      </c>
      <c r="E4672" s="1">
        <f>CSV[[#This Row],[Column4]]-D4671</f>
        <v>2.3148153559304774E-5</v>
      </c>
      <c r="F4672">
        <f>CSV[[#This Row],[alt]]-C4671</f>
        <v>0.5999755859375</v>
      </c>
      <c r="G4672">
        <f>IF(CSV[[#This Row],[Altura]]&gt;0,CSV[[#This Row],[Altura]],0)</f>
        <v>0.5999755859375</v>
      </c>
      <c r="H4672">
        <f>IF(CSV[[#This Row],[Altura]]&lt;=0,CSV[[#This Row],[Altura]],0)</f>
        <v>0</v>
      </c>
      <c r="I4672" s="2">
        <f>RADIANS(CSV[[#This Row],[lon]])-RADIANS(A4671)</f>
        <v>-6.5831313567077387E-7</v>
      </c>
      <c r="J4672" s="2">
        <f>RADIANS(CSV[[#This Row],[lat]])-RADIANS(B4671)</f>
        <v>7.1682985886001305E-7</v>
      </c>
      <c r="K4672" s="2">
        <f>RADIANS(CSV[[#This Row],[lon]])</f>
        <v>0.74065453891446331</v>
      </c>
      <c r="L4672" s="2">
        <f>RADIANS(CSV[[#This Row],[lat]])</f>
        <v>-0.11787570533341196</v>
      </c>
      <c r="M4672" s="2">
        <f>SIN(CSV[[#This Row],[dlon]]/2)*SIN(CSV[[#This Row],[dlon]]/2)</f>
        <v>1.0834404614916778E-13</v>
      </c>
      <c r="N4672" s="2">
        <f>SIN(CSV[[#This Row],[dlat]]/2)*SIN(CSV[[#This Row],[dlat]]/2)</f>
        <v>1.2846126163831106E-13</v>
      </c>
      <c r="O4672" s="2">
        <f>COS(RADIANS(CSV[[#This Row],[lat]]))</f>
        <v>0.99306069957897458</v>
      </c>
      <c r="P4672" s="2">
        <f>CSV[[#This Row],[sindlon]]+CSV[[#This Row],[cosradlat]]*O4671*CSV[[#This Row],[sindlat]]</f>
        <v>2.350286203687063E-13</v>
      </c>
      <c r="Q4672" s="2">
        <f>2*ASIN(SQRT(CSV[[#This Row],[Columna1]]))*6367445</f>
        <v>6.1738428920727744</v>
      </c>
      <c r="R4672" s="2" t="e" vm="1">
        <f ca="1">_xlfn.CONCAT(CSV[[#This Row],[lon]],",",CSV[[#This Row],[lat]],";",CSV[[#This Row],[alt]])</f>
        <v>#NAME?</v>
      </c>
    </row>
    <row r="4673" spans="1:18" x14ac:dyDescent="0.25">
      <c r="A4673">
        <v>42.436342108994722</v>
      </c>
      <c r="B4673">
        <v>-6.7537406925112009</v>
      </c>
      <c r="C4673">
        <v>746.79998779296875</v>
      </c>
      <c r="D4673" s="1">
        <v>42854.466446759259</v>
      </c>
      <c r="E4673" s="1">
        <f>CSV[[#This Row],[Column4]]-D4672</f>
        <v>2.314814628334716E-5</v>
      </c>
      <c r="F4673">
        <f>CSV[[#This Row],[alt]]-C4672</f>
        <v>1.20001220703125</v>
      </c>
      <c r="G4673">
        <f>IF(CSV[[#This Row],[Altura]]&gt;0,CSV[[#This Row],[Altura]],0)</f>
        <v>1.20001220703125</v>
      </c>
      <c r="H4673">
        <f>IF(CSV[[#This Row],[Altura]]&lt;=0,CSV[[#This Row],[Altura]],0)</f>
        <v>0</v>
      </c>
      <c r="I4673" s="2">
        <f>RADIANS(CSV[[#This Row],[lon]])-RADIANS(A4672)</f>
        <v>-6.4660979104402827E-7</v>
      </c>
      <c r="J4673" s="2">
        <f>RADIANS(CSV[[#This Row],[lat]])-RADIANS(B4672)</f>
        <v>6.9342316956488848E-7</v>
      </c>
      <c r="K4673" s="2">
        <f>RADIANS(CSV[[#This Row],[lon]])</f>
        <v>0.74065389230467227</v>
      </c>
      <c r="L4673" s="2">
        <f>RADIANS(CSV[[#This Row],[lat]])</f>
        <v>-0.1178750119102424</v>
      </c>
      <c r="M4673" s="2">
        <f>SIN(CSV[[#This Row],[dlon]]/2)*SIN(CSV[[#This Row],[dlon]]/2)</f>
        <v>1.0452605546849685E-13</v>
      </c>
      <c r="N4673" s="2">
        <f>SIN(CSV[[#This Row],[dlat]]/2)*SIN(CSV[[#This Row],[dlat]]/2)</f>
        <v>1.202089230223492E-13</v>
      </c>
      <c r="O4673" s="2">
        <f>COS(RADIANS(CSV[[#This Row],[lat]]))</f>
        <v>0.99306078112732576</v>
      </c>
      <c r="P4673" s="2">
        <f>CSV[[#This Row],[sindlon]]+CSV[[#This Row],[cosradlat]]*O4672*CSV[[#This Row],[sindlat]]</f>
        <v>2.2307244509267698E-13</v>
      </c>
      <c r="Q4673" s="2">
        <f>2*ASIN(SQRT(CSV[[#This Row],[Columna1]]))*6367445</f>
        <v>6.0147580464273824</v>
      </c>
      <c r="R4673" s="2" t="e" vm="1">
        <f ca="1">_xlfn.CONCAT(CSV[[#This Row],[lon]],",",CSV[[#This Row],[lat]],";",CSV[[#This Row],[alt]])</f>
        <v>#NAME?</v>
      </c>
    </row>
    <row r="4674" spans="1:18" x14ac:dyDescent="0.25">
      <c r="A4674">
        <v>42.436291314661503</v>
      </c>
      <c r="B4674">
        <v>-6.7536756489425898</v>
      </c>
      <c r="C4674">
        <v>747.79998779296875</v>
      </c>
      <c r="D4674" s="1">
        <v>42854.466481481482</v>
      </c>
      <c r="E4674" s="1">
        <f>CSV[[#This Row],[Column4]]-D4673</f>
        <v>3.4722223062999547E-5</v>
      </c>
      <c r="F4674">
        <f>CSV[[#This Row],[alt]]-C4673</f>
        <v>1</v>
      </c>
      <c r="G4674">
        <f>IF(CSV[[#This Row],[Altura]]&gt;0,CSV[[#This Row],[Altura]],0)</f>
        <v>1</v>
      </c>
      <c r="H4674">
        <f>IF(CSV[[#This Row],[Altura]]&lt;=0,CSV[[#This Row],[Altura]],0)</f>
        <v>0</v>
      </c>
      <c r="I4674" s="2">
        <f>RADIANS(CSV[[#This Row],[lon]])-RADIANS(A4673)</f>
        <v>-8.8652835605884661E-7</v>
      </c>
      <c r="J4674" s="2">
        <f>RADIANS(CSV[[#This Row],[lat]])-RADIANS(B4673)</f>
        <v>1.1352244295159686E-6</v>
      </c>
      <c r="K4674" s="2">
        <f>RADIANS(CSV[[#This Row],[lon]])</f>
        <v>0.74065300577631621</v>
      </c>
      <c r="L4674" s="2">
        <f>RADIANS(CSV[[#This Row],[lat]])</f>
        <v>-0.11787387668581288</v>
      </c>
      <c r="M4674" s="2">
        <f>SIN(CSV[[#This Row],[dlon]]/2)*SIN(CSV[[#This Row],[dlon]]/2)</f>
        <v>1.9648313152408741E-13</v>
      </c>
      <c r="N4674" s="2">
        <f>SIN(CSV[[#This Row],[dlat]]/2)*SIN(CSV[[#This Row],[dlat]]/2)</f>
        <v>3.2218362634242949E-13</v>
      </c>
      <c r="O4674" s="2">
        <f>COS(RADIANS(CSV[[#This Row],[lat]]))</f>
        <v>0.99306091463161272</v>
      </c>
      <c r="P4674" s="2">
        <f>CSV[[#This Row],[sindlon]]+CSV[[#This Row],[cosradlat]]*O4673*CSV[[#This Row],[sindlat]]</f>
        <v>5.1421090921054444E-13</v>
      </c>
      <c r="Q4674" s="2">
        <f>2*ASIN(SQRT(CSV[[#This Row],[Columna1]]))*6367445</f>
        <v>9.1319987020779063</v>
      </c>
      <c r="R4674" s="2" t="e" vm="1">
        <f ca="1">_xlfn.CONCAT(CSV[[#This Row],[lon]],",",CSV[[#This Row],[lat]],";",CSV[[#This Row],[alt]])</f>
        <v>#NAME?</v>
      </c>
    </row>
    <row r="4675" spans="1:18" x14ac:dyDescent="0.25">
      <c r="A4675">
        <v>42.436273545026779</v>
      </c>
      <c r="B4675">
        <v>-6.7536536883562803</v>
      </c>
      <c r="C4675">
        <v>748</v>
      </c>
      <c r="D4675" s="1">
        <v>42854.466493055559</v>
      </c>
      <c r="E4675" s="1">
        <f>CSV[[#This Row],[Column4]]-D4674</f>
        <v>1.1574076779652387E-5</v>
      </c>
      <c r="F4675">
        <f>CSV[[#This Row],[alt]]-C4674</f>
        <v>0.20001220703125</v>
      </c>
      <c r="G4675">
        <f>IF(CSV[[#This Row],[Altura]]&gt;0,CSV[[#This Row],[Altura]],0)</f>
        <v>0.20001220703125</v>
      </c>
      <c r="H4675">
        <f>IF(CSV[[#This Row],[Altura]]&lt;=0,CSV[[#This Row],[Altura]],0)</f>
        <v>0</v>
      </c>
      <c r="I4675" s="2">
        <f>RADIANS(CSV[[#This Row],[lon]])-RADIANS(A4674)</f>
        <v>-3.1013863277529197E-7</v>
      </c>
      <c r="J4675" s="2">
        <f>RADIANS(CSV[[#This Row],[lat]])-RADIANS(B4674)</f>
        <v>3.8328453676184093E-7</v>
      </c>
      <c r="K4675" s="2">
        <f>RADIANS(CSV[[#This Row],[lon]])</f>
        <v>0.74065269563768343</v>
      </c>
      <c r="L4675" s="2">
        <f>RADIANS(CSV[[#This Row],[lat]])</f>
        <v>-0.11787349340127612</v>
      </c>
      <c r="M4675" s="2">
        <f>SIN(CSV[[#This Row],[dlon]]/2)*SIN(CSV[[#This Row],[dlon]]/2)</f>
        <v>2.4046492884931661E-14</v>
      </c>
      <c r="N4675" s="2">
        <f>SIN(CSV[[#This Row],[dlat]]/2)*SIN(CSV[[#This Row],[dlat]]/2)</f>
        <v>3.67267590301843E-14</v>
      </c>
      <c r="O4675" s="2">
        <f>COS(RADIANS(CSV[[#This Row],[lat]]))</f>
        <v>0.99306095970622477</v>
      </c>
      <c r="P4675" s="2">
        <f>CSV[[#This Row],[sindlon]]+CSV[[#This Row],[cosradlat]]*O4674*CSV[[#This Row],[sindlat]]</f>
        <v>6.0265321753356391E-14</v>
      </c>
      <c r="Q4675" s="2">
        <f>2*ASIN(SQRT(CSV[[#This Row],[Columna1]]))*6367445</f>
        <v>3.1262876702303304</v>
      </c>
      <c r="R4675" s="2" t="e" vm="1">
        <f ca="1">_xlfn.CONCAT(CSV[[#This Row],[lon]],",",CSV[[#This Row],[lat]],";",CSV[[#This Row],[alt]])</f>
        <v>#NAME?</v>
      </c>
    </row>
    <row r="4676" spans="1:18" x14ac:dyDescent="0.25">
      <c r="A4676">
        <v>42.436176063492894</v>
      </c>
      <c r="B4676">
        <v>-6.7536044865846634</v>
      </c>
      <c r="C4676">
        <v>749.4000244140625</v>
      </c>
      <c r="D4676" s="1">
        <v>42854.466539351852</v>
      </c>
      <c r="E4676" s="1">
        <f>CSV[[#This Row],[Column4]]-D4675</f>
        <v>4.6296292566694319E-5</v>
      </c>
      <c r="F4676">
        <f>CSV[[#This Row],[alt]]-C4675</f>
        <v>1.4000244140625</v>
      </c>
      <c r="G4676">
        <f>IF(CSV[[#This Row],[Altura]]&gt;0,CSV[[#This Row],[Altura]],0)</f>
        <v>1.4000244140625</v>
      </c>
      <c r="H4676">
        <f>IF(CSV[[#This Row],[Altura]]&lt;=0,CSV[[#This Row],[Altura]],0)</f>
        <v>0</v>
      </c>
      <c r="I4676" s="2">
        <f>RADIANS(CSV[[#This Row],[lon]])-RADIANS(A4675)</f>
        <v>-1.701373726237243E-6</v>
      </c>
      <c r="J4676" s="2">
        <f>RADIANS(CSV[[#This Row],[lat]])-RADIANS(B4675)</f>
        <v>8.5873291252869244E-7</v>
      </c>
      <c r="K4676" s="2">
        <f>RADIANS(CSV[[#This Row],[lon]])</f>
        <v>0.7406509942639572</v>
      </c>
      <c r="L4676" s="2">
        <f>RADIANS(CSV[[#This Row],[lat]])</f>
        <v>-0.11787263466836359</v>
      </c>
      <c r="M4676" s="2">
        <f>SIN(CSV[[#This Row],[dlon]]/2)*SIN(CSV[[#This Row],[dlon]]/2)</f>
        <v>7.2366813908242571E-13</v>
      </c>
      <c r="N4676" s="2">
        <f>SIN(CSV[[#This Row],[dlat]]/2)*SIN(CSV[[#This Row],[dlat]]/2)</f>
        <v>1.8435555376499141E-13</v>
      </c>
      <c r="O4676" s="2">
        <f>COS(RADIANS(CSV[[#This Row],[lat]]))</f>
        <v>0.99306106069347089</v>
      </c>
      <c r="P4676" s="2">
        <f>CSV[[#This Row],[sindlon]]+CSV[[#This Row],[cosradlat]]*O4675*CSV[[#This Row],[sindlat]]</f>
        <v>9.0547408687544573E-13</v>
      </c>
      <c r="Q4676" s="2">
        <f>2*ASIN(SQRT(CSV[[#This Row],[Columna1]]))*6367445</f>
        <v>12.118063140839823</v>
      </c>
      <c r="R4676" s="2" t="e" vm="1">
        <f ca="1">_xlfn.CONCAT(CSV[[#This Row],[lon]],",",CSV[[#This Row],[lat]],";",CSV[[#This Row],[alt]])</f>
        <v>#NAME?</v>
      </c>
    </row>
    <row r="4677" spans="1:18" x14ac:dyDescent="0.25">
      <c r="A4677">
        <v>42.436088304966688</v>
      </c>
      <c r="B4677">
        <v>-6.7536748945713043</v>
      </c>
      <c r="C4677">
        <v>750</v>
      </c>
      <c r="D4677" s="1">
        <v>42854.466585648152</v>
      </c>
      <c r="E4677" s="1">
        <f>CSV[[#This Row],[Column4]]-D4676</f>
        <v>4.6296299842651933E-5</v>
      </c>
      <c r="F4677">
        <f>CSV[[#This Row],[alt]]-C4676</f>
        <v>0.5999755859375</v>
      </c>
      <c r="G4677">
        <f>IF(CSV[[#This Row],[Altura]]&gt;0,CSV[[#This Row],[Altura]],0)</f>
        <v>0.5999755859375</v>
      </c>
      <c r="H4677">
        <f>IF(CSV[[#This Row],[Altura]]&lt;=0,CSV[[#This Row],[Altura]],0)</f>
        <v>0</v>
      </c>
      <c r="I4677" s="2">
        <f>RADIANS(CSV[[#This Row],[lon]])-RADIANS(A4676)</f>
        <v>-1.5316752289828983E-6</v>
      </c>
      <c r="J4677" s="2">
        <f>RADIANS(CSV[[#This Row],[lat]])-RADIANS(B4676)</f>
        <v>-1.2288511865854446E-6</v>
      </c>
      <c r="K4677" s="2">
        <f>RADIANS(CSV[[#This Row],[lon]])</f>
        <v>0.74064946258872821</v>
      </c>
      <c r="L4677" s="2">
        <f>RADIANS(CSV[[#This Row],[lat]])</f>
        <v>-0.11787386351955018</v>
      </c>
      <c r="M4677" s="2">
        <f>SIN(CSV[[#This Row],[dlon]]/2)*SIN(CSV[[#This Row],[dlon]]/2)</f>
        <v>5.8650725176983887E-13</v>
      </c>
      <c r="N4677" s="2">
        <f>SIN(CSV[[#This Row],[dlat]]/2)*SIN(CSV[[#This Row],[dlat]]/2)</f>
        <v>3.775188096930663E-13</v>
      </c>
      <c r="O4677" s="2">
        <f>COS(RADIANS(CSV[[#This Row],[lat]]))</f>
        <v>0.99306091617997971</v>
      </c>
      <c r="P4677" s="2">
        <f>CSV[[#This Row],[sindlon]]+CSV[[#This Row],[cosradlat]]*O4676*CSV[[#This Row],[sindlat]]</f>
        <v>9.588050241772168E-13</v>
      </c>
      <c r="Q4677" s="2">
        <f>2*ASIN(SQRT(CSV[[#This Row],[Columna1]]))*6367445</f>
        <v>12.469824709265422</v>
      </c>
      <c r="R4677" s="2" t="e" vm="1">
        <f ca="1">_xlfn.CONCAT(CSV[[#This Row],[lon]],",",CSV[[#This Row],[lat]],";",CSV[[#This Row],[alt]])</f>
        <v>#NAME?</v>
      </c>
    </row>
    <row r="4678" spans="1:18" x14ac:dyDescent="0.25">
      <c r="A4678">
        <v>42.436072379350662</v>
      </c>
      <c r="B4678">
        <v>-6.7537049017846584</v>
      </c>
      <c r="C4678">
        <v>750.4000244140625</v>
      </c>
      <c r="D4678" s="1">
        <v>42854.466597222221</v>
      </c>
      <c r="E4678" s="1">
        <f>CSV[[#This Row],[Column4]]-D4677</f>
        <v>1.1574069503694773E-5</v>
      </c>
      <c r="F4678">
        <f>CSV[[#This Row],[alt]]-C4677</f>
        <v>0.4000244140625</v>
      </c>
      <c r="G4678">
        <f>IF(CSV[[#This Row],[Altura]]&gt;0,CSV[[#This Row],[Altura]],0)</f>
        <v>0.4000244140625</v>
      </c>
      <c r="H4678">
        <f>IF(CSV[[#This Row],[Altura]]&lt;=0,CSV[[#This Row],[Altura]],0)</f>
        <v>0</v>
      </c>
      <c r="I4678" s="2">
        <f>RADIANS(CSV[[#This Row],[lon]])-RADIANS(A4677)</f>
        <v>-2.7795443502398598E-7</v>
      </c>
      <c r="J4678" s="2">
        <f>RADIANS(CSV[[#This Row],[lat]])-RADIANS(B4677)</f>
        <v>-5.2372467236605491E-7</v>
      </c>
      <c r="K4678" s="2">
        <f>RADIANS(CSV[[#This Row],[lon]])</f>
        <v>0.74064918463429319</v>
      </c>
      <c r="L4678" s="2">
        <f>RADIANS(CSV[[#This Row],[lat]])</f>
        <v>-0.11787438724422254</v>
      </c>
      <c r="M4678" s="2">
        <f>SIN(CSV[[#This Row],[dlon]]/2)*SIN(CSV[[#This Row],[dlon]]/2)</f>
        <v>1.9314666987375686E-14</v>
      </c>
      <c r="N4678" s="2">
        <f>SIN(CSV[[#This Row],[dlat]]/2)*SIN(CSV[[#This Row],[dlat]]/2)</f>
        <v>6.8571883111231306E-14</v>
      </c>
      <c r="O4678" s="2">
        <f>COS(RADIANS(CSV[[#This Row],[lat]]))</f>
        <v>0.99306085458925031</v>
      </c>
      <c r="P4678" s="2">
        <f>CSV[[#This Row],[sindlon]]+CSV[[#This Row],[cosradlat]]*O4677*CSV[[#This Row],[sindlat]]</f>
        <v>8.69381956121175E-14</v>
      </c>
      <c r="Q4678" s="2">
        <f>2*ASIN(SQRT(CSV[[#This Row],[Columna1]]))*6367445</f>
        <v>3.7549184480860491</v>
      </c>
      <c r="R4678" s="2" t="e" vm="1">
        <f ca="1">_xlfn.CONCAT(CSV[[#This Row],[lon]],",",CSV[[#This Row],[lat]],";",CSV[[#This Row],[alt]])</f>
        <v>#NAME?</v>
      </c>
    </row>
    <row r="4679" spans="1:18" x14ac:dyDescent="0.25">
      <c r="A4679">
        <v>42.436057040467858</v>
      </c>
      <c r="B4679">
        <v>-6.7537365015596151</v>
      </c>
      <c r="C4679">
        <v>751</v>
      </c>
      <c r="D4679" s="1">
        <v>42854.466608796298</v>
      </c>
      <c r="E4679" s="1">
        <f>CSV[[#This Row],[Column4]]-D4678</f>
        <v>1.1574076779652387E-5</v>
      </c>
      <c r="F4679">
        <f>CSV[[#This Row],[alt]]-C4678</f>
        <v>0.5999755859375</v>
      </c>
      <c r="G4679">
        <f>IF(CSV[[#This Row],[Altura]]&gt;0,CSV[[#This Row],[Altura]],0)</f>
        <v>0.5999755859375</v>
      </c>
      <c r="H4679">
        <f>IF(CSV[[#This Row],[Altura]]&lt;=0,CSV[[#This Row],[Altura]],0)</f>
        <v>0</v>
      </c>
      <c r="I4679" s="2">
        <f>RADIANS(CSV[[#This Row],[lon]])-RADIANS(A4678)</f>
        <v>-2.6771400851721694E-7</v>
      </c>
      <c r="J4679" s="2">
        <f>RADIANS(CSV[[#This Row],[lat]])-RADIANS(B4678)</f>
        <v>-5.5152011589620908E-7</v>
      </c>
      <c r="K4679" s="2">
        <f>RADIANS(CSV[[#This Row],[lon]])</f>
        <v>0.74064891692028467</v>
      </c>
      <c r="L4679" s="2">
        <f>RADIANS(CSV[[#This Row],[lat]])</f>
        <v>-0.11787493876433844</v>
      </c>
      <c r="M4679" s="2">
        <f>SIN(CSV[[#This Row],[dlon]]/2)*SIN(CSV[[#This Row],[dlon]]/2)</f>
        <v>1.7917697589089021E-14</v>
      </c>
      <c r="N4679" s="2">
        <f>SIN(CSV[[#This Row],[dlat]]/2)*SIN(CSV[[#This Row],[dlat]]/2)</f>
        <v>7.6043609559540047E-14</v>
      </c>
      <c r="O4679" s="2">
        <f>COS(RADIANS(CSV[[#This Row],[lat]]))</f>
        <v>0.99306078972944467</v>
      </c>
      <c r="P4679" s="2">
        <f>CSV[[#This Row],[sindlon]]+CSV[[#This Row],[cosradlat]]*O4678*CSV[[#This Row],[sindlat]]</f>
        <v>9.2909608554139079E-14</v>
      </c>
      <c r="Q4679" s="2">
        <f>2*ASIN(SQRT(CSV[[#This Row],[Columna1]]))*6367445</f>
        <v>3.8817316903988348</v>
      </c>
      <c r="R4679" s="2" t="e" vm="1">
        <f ca="1">_xlfn.CONCAT(CSV[[#This Row],[lon]],",",CSV[[#This Row],[lat]],";",CSV[[#This Row],[alt]])</f>
        <v>#NAME?</v>
      </c>
    </row>
    <row r="4680" spans="1:18" x14ac:dyDescent="0.25">
      <c r="A4680">
        <v>42.435991996899247</v>
      </c>
      <c r="B4680">
        <v>-6.7538614757359028</v>
      </c>
      <c r="C4680">
        <v>751.5999755859375</v>
      </c>
      <c r="D4680" s="1">
        <v>42854.46665509259</v>
      </c>
      <c r="E4680" s="1">
        <f>CSV[[#This Row],[Column4]]-D4679</f>
        <v>4.6296292566694319E-5</v>
      </c>
      <c r="F4680">
        <f>CSV[[#This Row],[alt]]-C4679</f>
        <v>0.5999755859375</v>
      </c>
      <c r="G4680">
        <f>IF(CSV[[#This Row],[Altura]]&gt;0,CSV[[#This Row],[Altura]],0)</f>
        <v>0.5999755859375</v>
      </c>
      <c r="H4680">
        <f>IF(CSV[[#This Row],[Altura]]&lt;=0,CSV[[#This Row],[Altura]],0)</f>
        <v>0</v>
      </c>
      <c r="I4680" s="2">
        <f>RADIANS(CSV[[#This Row],[lon]])-RADIANS(A4679)</f>
        <v>-1.1352244294604574E-6</v>
      </c>
      <c r="J4680" s="2">
        <f>RADIANS(CSV[[#This Row],[lat]])-RADIANS(B4679)</f>
        <v>-2.181210856183613E-6</v>
      </c>
      <c r="K4680" s="2">
        <f>RADIANS(CSV[[#This Row],[lon]])</f>
        <v>0.74064778169585521</v>
      </c>
      <c r="L4680" s="2">
        <f>RADIANS(CSV[[#This Row],[lat]])</f>
        <v>-0.11787711997519462</v>
      </c>
      <c r="M4680" s="2">
        <f>SIN(CSV[[#This Row],[dlon]]/2)*SIN(CSV[[#This Row],[dlon]]/2)</f>
        <v>3.2218362631092064E-13</v>
      </c>
      <c r="N4680" s="2">
        <f>SIN(CSV[[#This Row],[dlat]]/2)*SIN(CSV[[#This Row],[dlat]]/2)</f>
        <v>1.189420199782841E-12</v>
      </c>
      <c r="O4680" s="2">
        <f>COS(RADIANS(CSV[[#This Row],[lat]]))</f>
        <v>0.99306053321197552</v>
      </c>
      <c r="P4680" s="2">
        <f>CSV[[#This Row],[sindlon]]+CSV[[#This Row],[cosradlat]]*O4679*CSV[[#This Row],[sindlat]]</f>
        <v>1.4951535230929385E-12</v>
      </c>
      <c r="Q4680" s="2">
        <f>2*ASIN(SQRT(CSV[[#This Row],[Columna1]]))*6367445</f>
        <v>15.57177401041198</v>
      </c>
      <c r="R4680" s="2" t="e" vm="1">
        <f ca="1">_xlfn.CONCAT(CSV[[#This Row],[lon]],",",CSV[[#This Row],[lat]],";",CSV[[#This Row],[alt]])</f>
        <v>#NAME?</v>
      </c>
    </row>
    <row r="4681" spans="1:18" x14ac:dyDescent="0.25">
      <c r="A4681">
        <v>42.435958469286561</v>
      </c>
      <c r="B4681">
        <v>-6.7539217416197062</v>
      </c>
      <c r="C4681">
        <v>752</v>
      </c>
      <c r="D4681" s="1">
        <v>42854.466678240744</v>
      </c>
      <c r="E4681" s="1">
        <f>CSV[[#This Row],[Column4]]-D4680</f>
        <v>2.3148153559304774E-5</v>
      </c>
      <c r="F4681">
        <f>CSV[[#This Row],[alt]]-C4680</f>
        <v>0.4000244140625</v>
      </c>
      <c r="G4681">
        <f>IF(CSV[[#This Row],[Altura]]&gt;0,CSV[[#This Row],[Altura]],0)</f>
        <v>0.4000244140625</v>
      </c>
      <c r="H4681">
        <f>IF(CSV[[#This Row],[Altura]]&lt;=0,CSV[[#This Row],[Altura]],0)</f>
        <v>0</v>
      </c>
      <c r="I4681" s="2">
        <f>RADIANS(CSV[[#This Row],[lon]])-RADIANS(A4680)</f>
        <v>-5.8516723178136942E-7</v>
      </c>
      <c r="J4681" s="2">
        <f>RADIANS(CSV[[#This Row],[lat]])-RADIANS(B4680)</f>
        <v>-1.051838098994895E-6</v>
      </c>
      <c r="K4681" s="2">
        <f>RADIANS(CSV[[#This Row],[lon]])</f>
        <v>0.74064719652862343</v>
      </c>
      <c r="L4681" s="2">
        <f>RADIANS(CSV[[#This Row],[lat]])</f>
        <v>-0.11787817181329362</v>
      </c>
      <c r="M4681" s="2">
        <f>SIN(CSV[[#This Row],[dlon]]/2)*SIN(CSV[[#This Row],[dlon]]/2)</f>
        <v>8.5605172287665285E-14</v>
      </c>
      <c r="N4681" s="2">
        <f>SIN(CSV[[#This Row],[dlat]]/2)*SIN(CSV[[#This Row],[dlat]]/2)</f>
        <v>2.7659084662427311E-13</v>
      </c>
      <c r="O4681" s="2">
        <f>COS(RADIANS(CSV[[#This Row],[lat]]))</f>
        <v>0.99306040951071606</v>
      </c>
      <c r="P4681" s="2">
        <f>CSV[[#This Row],[sindlon]]+CSV[[#This Row],[cosradlat]]*O4680*CSV[[#This Row],[sindlat]]</f>
        <v>3.583705185106274E-13</v>
      </c>
      <c r="Q4681" s="2">
        <f>2*ASIN(SQRT(CSV[[#This Row],[Columna1]]))*6367445</f>
        <v>7.6236216644769126</v>
      </c>
      <c r="R4681" s="2" t="e" vm="1">
        <f ca="1">_xlfn.CONCAT(CSV[[#This Row],[lon]],",",CSV[[#This Row],[lat]],";",CSV[[#This Row],[alt]])</f>
        <v>#NAME?</v>
      </c>
    </row>
    <row r="4682" spans="1:18" x14ac:dyDescent="0.25">
      <c r="A4682">
        <v>42.435930306091905</v>
      </c>
      <c r="B4682">
        <v>-6.7539875395596027</v>
      </c>
      <c r="C4682">
        <v>752.5999755859375</v>
      </c>
      <c r="D4682" s="1">
        <v>42854.46670138889</v>
      </c>
      <c r="E4682" s="1">
        <f>CSV[[#This Row],[Column4]]-D4681</f>
        <v>2.314814628334716E-5</v>
      </c>
      <c r="F4682">
        <f>CSV[[#This Row],[alt]]-C4681</f>
        <v>0.5999755859375</v>
      </c>
      <c r="G4682">
        <f>IF(CSV[[#This Row],[Altura]]&gt;0,CSV[[#This Row],[Altura]],0)</f>
        <v>0.5999755859375</v>
      </c>
      <c r="H4682">
        <f>IF(CSV[[#This Row],[Altura]]&lt;=0,CSV[[#This Row],[Altura]],0)</f>
        <v>0</v>
      </c>
      <c r="I4682" s="2">
        <f>RADIANS(CSV[[#This Row],[lon]])-RADIANS(A4681)</f>
        <v>-4.9154047454535998E-7</v>
      </c>
      <c r="J4682" s="2">
        <f>RADIANS(CSV[[#This Row],[lat]])-RADIANS(B4681)</f>
        <v>-1.1483906922210574E-6</v>
      </c>
      <c r="K4682" s="2">
        <f>RADIANS(CSV[[#This Row],[lon]])</f>
        <v>0.74064670498814889</v>
      </c>
      <c r="L4682" s="2">
        <f>RADIANS(CSV[[#This Row],[lat]])</f>
        <v>-0.11787932020398584</v>
      </c>
      <c r="M4682" s="2">
        <f>SIN(CSV[[#This Row],[dlon]]/2)*SIN(CSV[[#This Row],[dlon]]/2)</f>
        <v>6.0403009529068203E-14</v>
      </c>
      <c r="N4682" s="2">
        <f>SIN(CSV[[#This Row],[dlat]]/2)*SIN(CSV[[#This Row],[dlat]]/2)</f>
        <v>3.2970029549495362E-13</v>
      </c>
      <c r="O4682" s="2">
        <f>COS(RADIANS(CSV[[#This Row],[lat]]))</f>
        <v>0.99306027445314893</v>
      </c>
      <c r="P4682" s="2">
        <f>CSV[[#This Row],[sindlon]]+CSV[[#This Row],[cosradlat]]*O4681*CSV[[#This Row],[sindlat]]</f>
        <v>3.8554316841383797E-13</v>
      </c>
      <c r="Q4682" s="2">
        <f>2*ASIN(SQRT(CSV[[#This Row],[Columna1]]))*6367445</f>
        <v>7.9073635068173829</v>
      </c>
      <c r="R4682" s="2" t="e" vm="1">
        <f ca="1">_xlfn.CONCAT(CSV[[#This Row],[lon]],",",CSV[[#This Row],[lat]],";",CSV[[#This Row],[alt]])</f>
        <v>#NAME?</v>
      </c>
    </row>
    <row r="4683" spans="1:18" x14ac:dyDescent="0.25">
      <c r="A4683">
        <v>42.435882613062859</v>
      </c>
      <c r="B4683">
        <v>-6.7541146092116833</v>
      </c>
      <c r="C4683">
        <v>753.79998779296875</v>
      </c>
      <c r="D4683" s="1">
        <v>42854.466747685183</v>
      </c>
      <c r="E4683" s="1">
        <f>CSV[[#This Row],[Column4]]-D4682</f>
        <v>4.6296292566694319E-5</v>
      </c>
      <c r="F4683">
        <f>CSV[[#This Row],[alt]]-C4682</f>
        <v>1.20001220703125</v>
      </c>
      <c r="G4683">
        <f>IF(CSV[[#This Row],[Altura]]&gt;0,CSV[[#This Row],[Altura]],0)</f>
        <v>1.20001220703125</v>
      </c>
      <c r="H4683">
        <f>IF(CSV[[#This Row],[Altura]]&lt;=0,CSV[[#This Row],[Altura]],0)</f>
        <v>0</v>
      </c>
      <c r="I4683" s="2">
        <f>RADIANS(CSV[[#This Row],[lon]])-RADIANS(A4682)</f>
        <v>-8.3240038717402598E-7</v>
      </c>
      <c r="J4683" s="2">
        <f>RADIANS(CSV[[#This Row],[lat]])-RADIANS(B4682)</f>
        <v>-2.2177838081699486E-6</v>
      </c>
      <c r="K4683" s="2">
        <f>RADIANS(CSV[[#This Row],[lon]])</f>
        <v>0.74064587258776171</v>
      </c>
      <c r="L4683" s="2">
        <f>RADIANS(CSV[[#This Row],[lat]])</f>
        <v>-0.11788153798779401</v>
      </c>
      <c r="M4683" s="2">
        <f>SIN(CSV[[#This Row],[dlon]]/2)*SIN(CSV[[#This Row],[dlon]]/2)</f>
        <v>1.7322260114185708E-13</v>
      </c>
      <c r="N4683" s="2">
        <f>SIN(CSV[[#This Row],[dlat]]/2)*SIN(CSV[[#This Row],[dlat]]/2)</f>
        <v>1.229641254944696E-12</v>
      </c>
      <c r="O4683" s="2">
        <f>COS(RADIANS(CSV[[#This Row],[lat]]))</f>
        <v>0.99306001362489205</v>
      </c>
      <c r="P4683" s="2">
        <f>CSV[[#This Row],[sindlon]]+CSV[[#This Row],[cosradlat]]*O4682*CSV[[#This Row],[sindlat]]</f>
        <v>1.3858560111917412E-12</v>
      </c>
      <c r="Q4683" s="2">
        <f>2*ASIN(SQRT(CSV[[#This Row],[Columna1]]))*6367445</f>
        <v>14.991816333478917</v>
      </c>
      <c r="R4683" s="2" t="e" vm="1">
        <f ca="1">_xlfn.CONCAT(CSV[[#This Row],[lon]],",",CSV[[#This Row],[lat]],";",CSV[[#This Row],[alt]])</f>
        <v>#NAME?</v>
      </c>
    </row>
    <row r="4684" spans="1:18" x14ac:dyDescent="0.25">
      <c r="A4684">
        <v>42.435862412676215</v>
      </c>
      <c r="B4684">
        <v>-6.75417210906744</v>
      </c>
      <c r="C4684">
        <v>754.4000244140625</v>
      </c>
      <c r="D4684" s="1">
        <v>42854.466770833336</v>
      </c>
      <c r="E4684" s="1">
        <f>CSV[[#This Row],[Column4]]-D4683</f>
        <v>2.3148153559304774E-5</v>
      </c>
      <c r="F4684">
        <f>CSV[[#This Row],[alt]]-C4683</f>
        <v>0.60003662109375</v>
      </c>
      <c r="G4684">
        <f>IF(CSV[[#This Row],[Altura]]&gt;0,CSV[[#This Row],[Altura]],0)</f>
        <v>0.60003662109375</v>
      </c>
      <c r="H4684">
        <f>IF(CSV[[#This Row],[Altura]]&lt;=0,CSV[[#This Row],[Altura]],0)</f>
        <v>0</v>
      </c>
      <c r="I4684" s="2">
        <f>RADIANS(CSV[[#This Row],[lon]])-RADIANS(A4683)</f>
        <v>-3.5256325703336699E-7</v>
      </c>
      <c r="J4684" s="2">
        <f>RADIANS(CSV[[#This Row],[lat]])-RADIANS(B4683)</f>
        <v>-1.0035618023818138E-6</v>
      </c>
      <c r="K4684" s="2">
        <f>RADIANS(CSV[[#This Row],[lon]])</f>
        <v>0.74064552002450468</v>
      </c>
      <c r="L4684" s="2">
        <f>RADIANS(CSV[[#This Row],[lat]])</f>
        <v>-0.11788254154959639</v>
      </c>
      <c r="M4684" s="2">
        <f>SIN(CSV[[#This Row],[dlon]]/2)*SIN(CSV[[#This Row],[dlon]]/2)</f>
        <v>3.1075212552493681E-14</v>
      </c>
      <c r="N4684" s="2">
        <f>SIN(CSV[[#This Row],[dlat]]/2)*SIN(CSV[[#This Row],[dlat]]/2)</f>
        <v>2.5178407279993751E-13</v>
      </c>
      <c r="O4684" s="2">
        <f>COS(RADIANS(CSV[[#This Row],[lat]]))</f>
        <v>0.9930598955967801</v>
      </c>
      <c r="P4684" s="2">
        <f>CSV[[#This Row],[sindlon]]+CSV[[#This Row],[cosradlat]]*O4683*CSV[[#This Row],[sindlat]]</f>
        <v>2.7937662655142367E-13</v>
      </c>
      <c r="Q4684" s="2">
        <f>2*ASIN(SQRT(CSV[[#This Row],[Columna1]]))*6367445</f>
        <v>6.731164938384806</v>
      </c>
      <c r="R4684" s="2" t="e" vm="1">
        <f ca="1">_xlfn.CONCAT(CSV[[#This Row],[lon]],",",CSV[[#This Row],[lat]],";",CSV[[#This Row],[alt]])</f>
        <v>#NAME?</v>
      </c>
    </row>
    <row r="4685" spans="1:18" x14ac:dyDescent="0.25">
      <c r="A4685">
        <v>42.435839613899589</v>
      </c>
      <c r="B4685">
        <v>-6.7542275134474039</v>
      </c>
      <c r="C4685">
        <v>755</v>
      </c>
      <c r="D4685" s="1">
        <v>42854.466793981483</v>
      </c>
      <c r="E4685" s="1">
        <f>CSV[[#This Row],[Column4]]-D4684</f>
        <v>2.314814628334716E-5</v>
      </c>
      <c r="F4685">
        <f>CSV[[#This Row],[alt]]-C4684</f>
        <v>0.5999755859375</v>
      </c>
      <c r="G4685">
        <f>IF(CSV[[#This Row],[Altura]]&gt;0,CSV[[#This Row],[Altura]],0)</f>
        <v>0.5999755859375</v>
      </c>
      <c r="H4685">
        <f>IF(CSV[[#This Row],[Altura]]&lt;=0,CSV[[#This Row],[Altura]],0)</f>
        <v>0</v>
      </c>
      <c r="I4685" s="2">
        <f>RADIANS(CSV[[#This Row],[lon]])-RADIANS(A4684)</f>
        <v>-3.9791371764241745E-7</v>
      </c>
      <c r="J4685" s="2">
        <f>RADIANS(CSV[[#This Row],[lat]])-RADIANS(B4684)</f>
        <v>-9.6698885039547822E-7</v>
      </c>
      <c r="K4685" s="2">
        <f>RADIANS(CSV[[#This Row],[lon]])</f>
        <v>0.74064512211078704</v>
      </c>
      <c r="L4685" s="2">
        <f>RADIANS(CSV[[#This Row],[lat]])</f>
        <v>-0.11788350853844679</v>
      </c>
      <c r="M4685" s="2">
        <f>SIN(CSV[[#This Row],[dlon]]/2)*SIN(CSV[[#This Row],[dlon]]/2)</f>
        <v>3.9583831672001851E-14</v>
      </c>
      <c r="N4685" s="2">
        <f>SIN(CSV[[#This Row],[dlat]]/2)*SIN(CSV[[#This Row],[dlat]]/2)</f>
        <v>2.3376685919727393E-13</v>
      </c>
      <c r="O4685" s="2">
        <f>COS(RADIANS(CSV[[#This Row],[lat]]))</f>
        <v>0.99305978186903809</v>
      </c>
      <c r="P4685" s="2">
        <f>CSV[[#This Row],[sindlon]]+CSV[[#This Row],[cosradlat]]*O4684*CSV[[#This Row],[sindlat]]</f>
        <v>2.7011719104258066E-13</v>
      </c>
      <c r="Q4685" s="2">
        <f>2*ASIN(SQRT(CSV[[#This Row],[Columna1]]))*6367445</f>
        <v>6.6186788738835141</v>
      </c>
      <c r="R4685" s="2" t="e" vm="1">
        <f ca="1">_xlfn.CONCAT(CSV[[#This Row],[lon]],",",CSV[[#This Row],[lat]],";",CSV[[#This Row],[alt]])</f>
        <v>#NAME?</v>
      </c>
    </row>
    <row r="4686" spans="1:18" x14ac:dyDescent="0.25">
      <c r="A4686">
        <v>42.435801979154348</v>
      </c>
      <c r="B4686">
        <v>-6.7543208040297031</v>
      </c>
      <c r="C4686">
        <v>756.20001220703125</v>
      </c>
      <c r="D4686" s="1">
        <v>42854.466828703706</v>
      </c>
      <c r="E4686" s="1">
        <f>CSV[[#This Row],[Column4]]-D4685</f>
        <v>3.4722223062999547E-5</v>
      </c>
      <c r="F4686">
        <f>CSV[[#This Row],[alt]]-C4685</f>
        <v>1.20001220703125</v>
      </c>
      <c r="G4686">
        <f>IF(CSV[[#This Row],[Altura]]&gt;0,CSV[[#This Row],[Altura]],0)</f>
        <v>1.20001220703125</v>
      </c>
      <c r="H4686">
        <f>IF(CSV[[#This Row],[Altura]]&lt;=0,CSV[[#This Row],[Altura]],0)</f>
        <v>0</v>
      </c>
      <c r="I4686" s="2">
        <f>RADIANS(CSV[[#This Row],[lon]])-RADIANS(A4685)</f>
        <v>-6.5685021755079731E-7</v>
      </c>
      <c r="J4686" s="2">
        <f>RADIANS(CSV[[#This Row],[lat]])-RADIANS(B4685)</f>
        <v>-1.6282278222229385E-6</v>
      </c>
      <c r="K4686" s="2">
        <f>RADIANS(CSV[[#This Row],[lon]])</f>
        <v>0.74064446526056948</v>
      </c>
      <c r="L4686" s="2">
        <f>RADIANS(CSV[[#This Row],[lat]])</f>
        <v>-0.11788513676626901</v>
      </c>
      <c r="M4686" s="2">
        <f>SIN(CSV[[#This Row],[dlon]]/2)*SIN(CSV[[#This Row],[dlon]]/2)</f>
        <v>1.0786305207412854E-13</v>
      </c>
      <c r="N4686" s="2">
        <f>SIN(CSV[[#This Row],[dlat]]/2)*SIN(CSV[[#This Row],[dlat]]/2)</f>
        <v>6.627814602650669E-13</v>
      </c>
      <c r="O4686" s="2">
        <f>COS(RADIANS(CSV[[#This Row],[lat]]))</f>
        <v>0.99305959037075708</v>
      </c>
      <c r="P4686" s="2">
        <f>CSV[[#This Row],[sindlon]]+CSV[[#This Row],[cosradlat]]*O4685*CSV[[#This Row],[sindlat]]</f>
        <v>7.6147661443160069E-13</v>
      </c>
      <c r="Q4686" s="2">
        <f>2*ASIN(SQRT(CSV[[#This Row],[Columna1]]))*6367445</f>
        <v>11.112799613102442</v>
      </c>
      <c r="R4686" s="2" t="e" vm="1">
        <f ca="1">_xlfn.CONCAT(CSV[[#This Row],[lon]],",",CSV[[#This Row],[lat]],";",CSV[[#This Row],[alt]])</f>
        <v>#NAME?</v>
      </c>
    </row>
    <row r="4687" spans="1:18" x14ac:dyDescent="0.25">
      <c r="A4687">
        <v>42.43577272631228</v>
      </c>
      <c r="B4687">
        <v>-6.7543834168463954</v>
      </c>
      <c r="C4687">
        <v>756.79998779296875</v>
      </c>
      <c r="D4687" s="1">
        <v>42854.466851851852</v>
      </c>
      <c r="E4687" s="1">
        <f>CSV[[#This Row],[Column4]]-D4686</f>
        <v>2.314814628334716E-5</v>
      </c>
      <c r="F4687">
        <f>CSV[[#This Row],[alt]]-C4686</f>
        <v>0.5999755859375</v>
      </c>
      <c r="G4687">
        <f>IF(CSV[[#This Row],[Altura]]&gt;0,CSV[[#This Row],[Altura]],0)</f>
        <v>0.5999755859375</v>
      </c>
      <c r="H4687">
        <f>IF(CSV[[#This Row],[Altura]]&lt;=0,CSV[[#This Row],[Altura]],0)</f>
        <v>0</v>
      </c>
      <c r="I4687" s="2">
        <f>RADIANS(CSV[[#This Row],[lon]])-RADIANS(A4686)</f>
        <v>-5.1055840966096611E-7</v>
      </c>
      <c r="J4687" s="2">
        <f>RADIANS(CSV[[#This Row],[lat]])-RADIANS(B4686)</f>
        <v>-1.0927998052162602E-6</v>
      </c>
      <c r="K4687" s="2">
        <f>RADIANS(CSV[[#This Row],[lon]])</f>
        <v>0.74064395470215982</v>
      </c>
      <c r="L4687" s="2">
        <f>RADIANS(CSV[[#This Row],[lat]])</f>
        <v>-0.11788622956607422</v>
      </c>
      <c r="M4687" s="2">
        <f>SIN(CSV[[#This Row],[dlon]]/2)*SIN(CSV[[#This Row],[dlon]]/2)</f>
        <v>6.5167472418882316E-14</v>
      </c>
      <c r="N4687" s="2">
        <f>SIN(CSV[[#This Row],[dlat]]/2)*SIN(CSV[[#This Row],[dlat]]/2)</f>
        <v>2.9855285357014429E-13</v>
      </c>
      <c r="O4687" s="2">
        <f>COS(RADIANS(CSV[[#This Row],[lat]]))</f>
        <v>0.99305946184348015</v>
      </c>
      <c r="P4687" s="2">
        <f>CSV[[#This Row],[sindlon]]+CSV[[#This Row],[cosradlat]]*O4686*CSV[[#This Row],[sindlat]]</f>
        <v>3.5959051076138417E-13</v>
      </c>
      <c r="Q4687" s="2">
        <f>2*ASIN(SQRT(CSV[[#This Row],[Columna1]]))*6367445</f>
        <v>7.6365870965222582</v>
      </c>
      <c r="R4687" s="2" t="e" vm="1">
        <f ca="1">_xlfn.CONCAT(CSV[[#This Row],[lon]],",",CSV[[#This Row],[lat]],";",CSV[[#This Row],[alt]])</f>
        <v>#NAME?</v>
      </c>
    </row>
    <row r="4688" spans="1:18" x14ac:dyDescent="0.25">
      <c r="A4688">
        <v>42.43575663305819</v>
      </c>
      <c r="B4688">
        <v>-6.7544135916978121</v>
      </c>
      <c r="C4688">
        <v>757.4000244140625</v>
      </c>
      <c r="D4688" s="1">
        <v>42854.466863425929</v>
      </c>
      <c r="E4688" s="1">
        <f>CSV[[#This Row],[Column4]]-D4687</f>
        <v>1.1574076779652387E-5</v>
      </c>
      <c r="F4688">
        <f>CSV[[#This Row],[alt]]-C4687</f>
        <v>0.60003662109375</v>
      </c>
      <c r="G4688">
        <f>IF(CSV[[#This Row],[Altura]]&gt;0,CSV[[#This Row],[Altura]],0)</f>
        <v>0.60003662109375</v>
      </c>
      <c r="H4688">
        <f>IF(CSV[[#This Row],[Altura]]&lt;=0,CSV[[#This Row],[Altura]],0)</f>
        <v>0</v>
      </c>
      <c r="I4688" s="2">
        <f>RADIANS(CSV[[#This Row],[lon]])-RADIANS(A4687)</f>
        <v>-2.8088027126393911E-7</v>
      </c>
      <c r="J4688" s="2">
        <f>RADIANS(CSV[[#This Row],[lat]])-RADIANS(B4687)</f>
        <v>-5.2665050852274131E-7</v>
      </c>
      <c r="K4688" s="2">
        <f>RADIANS(CSV[[#This Row],[lon]])</f>
        <v>0.74064367382188856</v>
      </c>
      <c r="L4688" s="2">
        <f>RADIANS(CSV[[#This Row],[lat]])</f>
        <v>-0.11788675621658275</v>
      </c>
      <c r="M4688" s="2">
        <f>SIN(CSV[[#This Row],[dlon]]/2)*SIN(CSV[[#This Row],[dlon]]/2)</f>
        <v>1.9723431696325878E-14</v>
      </c>
      <c r="N4688" s="2">
        <f>SIN(CSV[[#This Row],[dlat]]/2)*SIN(CSV[[#This Row],[dlat]]/2)</f>
        <v>6.9340189531813919E-14</v>
      </c>
      <c r="O4688" s="2">
        <f>COS(RADIANS(CSV[[#This Row],[lat]]))</f>
        <v>0.99305939990220038</v>
      </c>
      <c r="P4688" s="2">
        <f>CSV[[#This Row],[sindlon]]+CSV[[#This Row],[cosradlat]]*O4687*CSV[[#This Row],[sindlat]]</f>
        <v>8.810444069159469E-14</v>
      </c>
      <c r="Q4688" s="2">
        <f>2*ASIN(SQRT(CSV[[#This Row],[Columna1]]))*6367445</f>
        <v>3.7800199964705188</v>
      </c>
      <c r="R4688" s="2" t="e" vm="1">
        <f ca="1">_xlfn.CONCAT(CSV[[#This Row],[lon]],",",CSV[[#This Row],[lat]],";",CSV[[#This Row],[alt]])</f>
        <v>#NAME?</v>
      </c>
    </row>
    <row r="4689" spans="1:18" x14ac:dyDescent="0.25">
      <c r="A4689">
        <v>42.435711119323969</v>
      </c>
      <c r="B4689">
        <v>-6.7545003443956384</v>
      </c>
      <c r="C4689">
        <v>758.5999755859375</v>
      </c>
      <c r="D4689" s="1">
        <v>42854.466898148145</v>
      </c>
      <c r="E4689" s="1">
        <f>CSV[[#This Row],[Column4]]-D4688</f>
        <v>3.4722215787041932E-5</v>
      </c>
      <c r="F4689">
        <f>CSV[[#This Row],[alt]]-C4688</f>
        <v>1.199951171875</v>
      </c>
      <c r="G4689">
        <f>IF(CSV[[#This Row],[Altura]]&gt;0,CSV[[#This Row],[Altura]],0)</f>
        <v>1.199951171875</v>
      </c>
      <c r="H4689">
        <f>IF(CSV[[#This Row],[Altura]]&lt;=0,CSV[[#This Row],[Altura]],0)</f>
        <v>0</v>
      </c>
      <c r="I4689" s="2">
        <f>RADIANS(CSV[[#This Row],[lon]])-RADIANS(A4688)</f>
        <v>-7.9436451705383604E-7</v>
      </c>
      <c r="J4689" s="2">
        <f>RADIANS(CSV[[#This Row],[lat]])-RADIANS(B4688)</f>
        <v>-1.5141202120566577E-6</v>
      </c>
      <c r="K4689" s="2">
        <f>RADIANS(CSV[[#This Row],[lon]])</f>
        <v>0.74064287945737151</v>
      </c>
      <c r="L4689" s="2">
        <f>RADIANS(CSV[[#This Row],[lat]])</f>
        <v>-0.1178882703367948</v>
      </c>
      <c r="M4689" s="2">
        <f>SIN(CSV[[#This Row],[dlon]]/2)*SIN(CSV[[#This Row],[dlon]]/2)</f>
        <v>1.5775374648853525E-13</v>
      </c>
      <c r="N4689" s="2">
        <f>SIN(CSV[[#This Row],[dlat]]/2)*SIN(CSV[[#This Row],[dlat]]/2)</f>
        <v>5.7314000413951503E-13</v>
      </c>
      <c r="O4689" s="2">
        <f>COS(RADIANS(CSV[[#This Row],[lat]]))</f>
        <v>0.99305922181948658</v>
      </c>
      <c r="P4689" s="2">
        <f>CSV[[#This Row],[sindlon]]+CSV[[#This Row],[cosradlat]]*O4688*CSV[[#This Row],[sindlat]]</f>
        <v>7.2296538739255504E-13</v>
      </c>
      <c r="Q4689" s="2">
        <f>2*ASIN(SQRT(CSV[[#This Row],[Columna1]]))*6367445</f>
        <v>10.828142207746767</v>
      </c>
      <c r="R4689" s="2" t="e" vm="1">
        <f ca="1">_xlfn.CONCAT(CSV[[#This Row],[lon]],",",CSV[[#This Row],[lat]],";",CSV[[#This Row],[alt]])</f>
        <v>#NAME?</v>
      </c>
    </row>
    <row r="4690" spans="1:18" x14ac:dyDescent="0.25">
      <c r="A4690">
        <v>42.435634676367044</v>
      </c>
      <c r="B4690">
        <v>-6.7546053696423769</v>
      </c>
      <c r="C4690">
        <v>759.79998779296875</v>
      </c>
      <c r="D4690" s="1">
        <v>42854.466944444444</v>
      </c>
      <c r="E4690" s="1">
        <f>CSV[[#This Row],[Column4]]-D4689</f>
        <v>4.6296299842651933E-5</v>
      </c>
      <c r="F4690">
        <f>CSV[[#This Row],[alt]]-C4689</f>
        <v>1.20001220703125</v>
      </c>
      <c r="G4690">
        <f>IF(CSV[[#This Row],[Altura]]&gt;0,CSV[[#This Row],[Altura]],0)</f>
        <v>1.20001220703125</v>
      </c>
      <c r="H4690">
        <f>IF(CSV[[#This Row],[Altura]]&lt;=0,CSV[[#This Row],[Altura]],0)</f>
        <v>0</v>
      </c>
      <c r="I4690" s="2">
        <f>RADIANS(CSV[[#This Row],[lon]])-RADIANS(A4689)</f>
        <v>-1.334181288226155E-6</v>
      </c>
      <c r="J4690" s="2">
        <f>RADIANS(CSV[[#This Row],[lat]])-RADIANS(B4689)</f>
        <v>-1.8330363533158867E-6</v>
      </c>
      <c r="K4690" s="2">
        <f>RADIANS(CSV[[#This Row],[lon]])</f>
        <v>0.74064154527608328</v>
      </c>
      <c r="L4690" s="2">
        <f>RADIANS(CSV[[#This Row],[lat]])</f>
        <v>-0.11789010337314812</v>
      </c>
      <c r="M4690" s="2">
        <f>SIN(CSV[[#This Row],[dlon]]/2)*SIN(CSV[[#This Row],[dlon]]/2)</f>
        <v>4.4500992746313464E-13</v>
      </c>
      <c r="N4690" s="2">
        <f>SIN(CSV[[#This Row],[dlat]]/2)*SIN(CSV[[#This Row],[dlat]]/2)</f>
        <v>8.4000556814416577E-13</v>
      </c>
      <c r="O4690" s="2">
        <f>COS(RADIANS(CSV[[#This Row],[lat]]))</f>
        <v>0.99305900622451715</v>
      </c>
      <c r="P4690" s="2">
        <f>CSV[[#This Row],[sindlon]]+CSV[[#This Row],[cosradlat]]*O4689*CSV[[#This Row],[sindlat]]</f>
        <v>1.2733951978912507E-12</v>
      </c>
      <c r="Q4690" s="2">
        <f>2*ASIN(SQRT(CSV[[#This Row],[Columna1]]))*6367445</f>
        <v>14.370662895360542</v>
      </c>
      <c r="R4690" s="2" t="e" vm="1">
        <f ca="1">_xlfn.CONCAT(CSV[[#This Row],[lon]],",",CSV[[#This Row],[lat]],";",CSV[[#This Row],[alt]])</f>
        <v>#NAME?</v>
      </c>
    </row>
    <row r="4691" spans="1:18" x14ac:dyDescent="0.25">
      <c r="A4691">
        <v>42.435557311400771</v>
      </c>
      <c r="B4691">
        <v>-6.754712238907814</v>
      </c>
      <c r="C4691">
        <v>761</v>
      </c>
      <c r="D4691" s="1">
        <v>42854.466990740744</v>
      </c>
      <c r="E4691" s="1">
        <f>CSV[[#This Row],[Column4]]-D4690</f>
        <v>4.6296299842651933E-5</v>
      </c>
      <c r="F4691">
        <f>CSV[[#This Row],[alt]]-C4690</f>
        <v>1.20001220703125</v>
      </c>
      <c r="G4691">
        <f>IF(CSV[[#This Row],[Altura]]&gt;0,CSV[[#This Row],[Altura]],0)</f>
        <v>1.20001220703125</v>
      </c>
      <c r="H4691">
        <f>IF(CSV[[#This Row],[Altura]]&lt;=0,CSV[[#This Row],[Altura]],0)</f>
        <v>0</v>
      </c>
      <c r="I4691" s="2">
        <f>RADIANS(CSV[[#This Row],[lon]])-RADIANS(A4690)</f>
        <v>-1.3502733872128303E-6</v>
      </c>
      <c r="J4691" s="2">
        <f>RADIANS(CSV[[#This Row],[lat]])-RADIANS(B4690)</f>
        <v>-1.8652205510671926E-6</v>
      </c>
      <c r="K4691" s="2">
        <f>RADIANS(CSV[[#This Row],[lon]])</f>
        <v>0.74064019500269607</v>
      </c>
      <c r="L4691" s="2">
        <f>RADIANS(CSV[[#This Row],[lat]])</f>
        <v>-0.11789196859369919</v>
      </c>
      <c r="M4691" s="2">
        <f>SIN(CSV[[#This Row],[dlon]]/2)*SIN(CSV[[#This Row],[dlon]]/2)</f>
        <v>4.5580955505373326E-13</v>
      </c>
      <c r="N4691" s="2">
        <f>SIN(CSV[[#This Row],[dlat]]/2)*SIN(CSV[[#This Row],[dlat]]/2)</f>
        <v>8.697619260305983E-13</v>
      </c>
      <c r="O4691" s="2">
        <f>COS(RADIANS(CSV[[#This Row],[lat]]))</f>
        <v>0.99305878684073601</v>
      </c>
      <c r="P4691" s="2">
        <f>CSV[[#This Row],[sindlon]]+CSV[[#This Row],[cosradlat]]*O4690*CSV[[#This Row],[sindlat]]</f>
        <v>1.3135391702311442E-12</v>
      </c>
      <c r="Q4691" s="2">
        <f>2*ASIN(SQRT(CSV[[#This Row],[Columna1]]))*6367445</f>
        <v>14.595423873519197</v>
      </c>
      <c r="R4691" s="2" t="e" vm="1">
        <f ca="1">_xlfn.CONCAT(CSV[[#This Row],[lon]],",",CSV[[#This Row],[lat]],";",CSV[[#This Row],[alt]])</f>
        <v>#NAME?</v>
      </c>
    </row>
    <row r="4692" spans="1:18" x14ac:dyDescent="0.25">
      <c r="A4692">
        <v>42.43545706383884</v>
      </c>
      <c r="B4692">
        <v>-6.7548322677612314</v>
      </c>
      <c r="C4692">
        <v>762.20001220703125</v>
      </c>
      <c r="D4692" s="1">
        <v>42854.467048611114</v>
      </c>
      <c r="E4692" s="1">
        <f>CSV[[#This Row],[Column4]]-D4691</f>
        <v>5.7870369346346706E-5</v>
      </c>
      <c r="F4692">
        <f>CSV[[#This Row],[alt]]-C4691</f>
        <v>1.20001220703125</v>
      </c>
      <c r="G4692">
        <f>IF(CSV[[#This Row],[Altura]]&gt;0,CSV[[#This Row],[Altura]],0)</f>
        <v>1.20001220703125</v>
      </c>
      <c r="H4692">
        <f>IF(CSV[[#This Row],[Altura]]&lt;=0,CSV[[#This Row],[Altura]],0)</f>
        <v>0</v>
      </c>
      <c r="I4692" s="2">
        <f>RADIANS(CSV[[#This Row],[lon]])-RADIANS(A4691)</f>
        <v>-1.7496500227531797E-6</v>
      </c>
      <c r="J4692" s="2">
        <f>RADIANS(CSV[[#This Row],[lat]])-RADIANS(B4691)</f>
        <v>-2.0948986895197308E-6</v>
      </c>
      <c r="K4692" s="2">
        <f>RADIANS(CSV[[#This Row],[lon]])</f>
        <v>0.74063844535267331</v>
      </c>
      <c r="L4692" s="2">
        <f>RADIANS(CSV[[#This Row],[lat]])</f>
        <v>-0.11789406349238871</v>
      </c>
      <c r="M4692" s="2">
        <f>SIN(CSV[[#This Row],[dlon]]/2)*SIN(CSV[[#This Row],[dlon]]/2)</f>
        <v>7.6531880052985536E-13</v>
      </c>
      <c r="N4692" s="2">
        <f>SIN(CSV[[#This Row],[dlat]]/2)*SIN(CSV[[#This Row],[dlat]]/2)</f>
        <v>1.0971501298374703E-12</v>
      </c>
      <c r="O4692" s="2">
        <f>COS(RADIANS(CSV[[#This Row],[lat]]))</f>
        <v>0.99305854043851904</v>
      </c>
      <c r="P4692" s="2">
        <f>CSV[[#This Row],[sindlon]]+CSV[[#This Row],[cosradlat]]*O4691*CSV[[#This Row],[sindlat]]</f>
        <v>1.8472904172418942E-12</v>
      </c>
      <c r="Q4692" s="2">
        <f>2*ASIN(SQRT(CSV[[#This Row],[Columna1]]))*6367445</f>
        <v>17.308633683153879</v>
      </c>
      <c r="R4692" s="2" t="e" vm="1">
        <f ca="1">_xlfn.CONCAT(CSV[[#This Row],[lon]],",",CSV[[#This Row],[lat]],";",CSV[[#This Row],[alt]])</f>
        <v>#NAME?</v>
      </c>
    </row>
    <row r="4693" spans="1:18" x14ac:dyDescent="0.25">
      <c r="A4693">
        <v>42.435436276718974</v>
      </c>
      <c r="B4693">
        <v>-6.7548530548810959</v>
      </c>
      <c r="C4693">
        <v>762.4000244140625</v>
      </c>
      <c r="D4693" s="1">
        <v>42854.467060185183</v>
      </c>
      <c r="E4693" s="1">
        <f>CSV[[#This Row],[Column4]]-D4692</f>
        <v>1.1574069503694773E-5</v>
      </c>
      <c r="F4693">
        <f>CSV[[#This Row],[alt]]-C4692</f>
        <v>0.20001220703125</v>
      </c>
      <c r="G4693">
        <f>IF(CSV[[#This Row],[Altura]]&gt;0,CSV[[#This Row],[Altura]],0)</f>
        <v>0.20001220703125</v>
      </c>
      <c r="H4693">
        <f>IF(CSV[[#This Row],[Altura]]&lt;=0,CSV[[#This Row],[Altura]],0)</f>
        <v>0</v>
      </c>
      <c r="I4693" s="2">
        <f>RADIANS(CSV[[#This Row],[lon]])-RADIANS(A4692)</f>
        <v>-3.6280368365115834E-7</v>
      </c>
      <c r="J4693" s="2">
        <f>RADIANS(CSV[[#This Row],[lat]])-RADIANS(B4692)</f>
        <v>-3.6280368363728055E-7</v>
      </c>
      <c r="K4693" s="2">
        <f>RADIANS(CSV[[#This Row],[lon]])</f>
        <v>0.74063808254898966</v>
      </c>
      <c r="L4693" s="2">
        <f>RADIANS(CSV[[#This Row],[lat]])</f>
        <v>-0.11789442629607234</v>
      </c>
      <c r="M4693" s="2">
        <f>SIN(CSV[[#This Row],[dlon]]/2)*SIN(CSV[[#This Row],[dlon]]/2)</f>
        <v>3.2906628217712076E-14</v>
      </c>
      <c r="N4693" s="2">
        <f>SIN(CSV[[#This Row],[dlat]]/2)*SIN(CSV[[#This Row],[dlat]]/2)</f>
        <v>3.2906628215194625E-14</v>
      </c>
      <c r="O4693" s="2">
        <f>COS(RADIANS(CSV[[#This Row],[lat]]))</f>
        <v>0.99305849776506672</v>
      </c>
      <c r="P4693" s="2">
        <f>CSV[[#This Row],[sindlon]]+CSV[[#This Row],[cosradlat]]*O4692*CSV[[#This Row],[sindlat]]</f>
        <v>6.5358000548688573E-14</v>
      </c>
      <c r="Q4693" s="2">
        <f>2*ASIN(SQRT(CSV[[#This Row],[Columna1]]))*6367445</f>
        <v>3.2557014792233887</v>
      </c>
      <c r="R4693" s="2" t="e" vm="1">
        <f ca="1">_xlfn.CONCAT(CSV[[#This Row],[lon]],",",CSV[[#This Row],[lat]],";",CSV[[#This Row],[alt]])</f>
        <v>#NAME?</v>
      </c>
    </row>
    <row r="4694" spans="1:18" x14ac:dyDescent="0.25">
      <c r="A4694">
        <v>42.435365449637175</v>
      </c>
      <c r="B4694">
        <v>-6.7548958025872707</v>
      </c>
      <c r="C4694">
        <v>763.5999755859375</v>
      </c>
      <c r="D4694" s="1">
        <v>42854.467094907406</v>
      </c>
      <c r="E4694" s="1">
        <f>CSV[[#This Row],[Column4]]-D4693</f>
        <v>3.4722223062999547E-5</v>
      </c>
      <c r="F4694">
        <f>CSV[[#This Row],[alt]]-C4693</f>
        <v>1.199951171875</v>
      </c>
      <c r="G4694">
        <f>IF(CSV[[#This Row],[Altura]]&gt;0,CSV[[#This Row],[Altura]],0)</f>
        <v>1.199951171875</v>
      </c>
      <c r="H4694">
        <f>IF(CSV[[#This Row],[Altura]]&lt;=0,CSV[[#This Row],[Altura]],0)</f>
        <v>0</v>
      </c>
      <c r="I4694" s="2">
        <f>RADIANS(CSV[[#This Row],[lon]])-RADIANS(A4693)</f>
        <v>-1.2361657769632828E-6</v>
      </c>
      <c r="J4694" s="2">
        <f>RADIANS(CSV[[#This Row],[lat]])-RADIANS(B4693)</f>
        <v>-7.4608822042687706E-7</v>
      </c>
      <c r="K4694" s="2">
        <f>RADIANS(CSV[[#This Row],[lon]])</f>
        <v>0.7406368463832127</v>
      </c>
      <c r="L4694" s="2">
        <f>RADIANS(CSV[[#This Row],[lat]])</f>
        <v>-0.11789517238429277</v>
      </c>
      <c r="M4694" s="2">
        <f>SIN(CSV[[#This Row],[dlon]]/2)*SIN(CSV[[#This Row],[dlon]]/2)</f>
        <v>3.8202645703376046E-13</v>
      </c>
      <c r="N4694" s="2">
        <f>SIN(CSV[[#This Row],[dlat]]/2)*SIN(CSV[[#This Row],[dlat]]/2)</f>
        <v>1.3916190816492963E-13</v>
      </c>
      <c r="O4694" s="2">
        <f>COS(RADIANS(CSV[[#This Row],[lat]]))</f>
        <v>0.99305841000876593</v>
      </c>
      <c r="P4694" s="2">
        <f>CSV[[#This Row],[sindlon]]+CSV[[#This Row],[cosradlat]]*O4693*CSV[[#This Row],[sindlat]]</f>
        <v>5.1926307311850086E-13</v>
      </c>
      <c r="Q4694" s="2">
        <f>2*ASIN(SQRT(CSV[[#This Row],[Columna1]]))*6367445</f>
        <v>9.1767503627098641</v>
      </c>
      <c r="R4694" s="2" t="e" vm="1">
        <f ca="1">_xlfn.CONCAT(CSV[[#This Row],[lon]],",",CSV[[#This Row],[lat]],";",CSV[[#This Row],[alt]])</f>
        <v>#NAME?</v>
      </c>
    </row>
    <row r="4695" spans="1:18" x14ac:dyDescent="0.25">
      <c r="A4695">
        <v>42.435317672789097</v>
      </c>
      <c r="B4695">
        <v>-6.7549195233732462</v>
      </c>
      <c r="C4695">
        <v>764.20001220703125</v>
      </c>
      <c r="D4695" s="1">
        <v>42854.467118055552</v>
      </c>
      <c r="E4695" s="1">
        <f>CSV[[#This Row],[Column4]]-D4694</f>
        <v>2.314814628334716E-5</v>
      </c>
      <c r="F4695">
        <f>CSV[[#This Row],[alt]]-C4694</f>
        <v>0.60003662109375</v>
      </c>
      <c r="G4695">
        <f>IF(CSV[[#This Row],[Altura]]&gt;0,CSV[[#This Row],[Altura]],0)</f>
        <v>0.60003662109375</v>
      </c>
      <c r="H4695">
        <f>IF(CSV[[#This Row],[Altura]]&lt;=0,CSV[[#This Row],[Altura]],0)</f>
        <v>0</v>
      </c>
      <c r="I4695" s="2">
        <f>RADIANS(CSV[[#This Row],[lon]])-RADIANS(A4694)</f>
        <v>-8.3386330518298024E-7</v>
      </c>
      <c r="J4695" s="2">
        <f>RADIANS(CSV[[#This Row],[lat]])-RADIANS(B4694)</f>
        <v>-4.1400581643480372E-7</v>
      </c>
      <c r="K4695" s="2">
        <f>RADIANS(CSV[[#This Row],[lon]])</f>
        <v>0.74063601251990752</v>
      </c>
      <c r="L4695" s="2">
        <f>RADIANS(CSV[[#This Row],[lat]])</f>
        <v>-0.11789558639010921</v>
      </c>
      <c r="M4695" s="2">
        <f>SIN(CSV[[#This Row],[dlon]]/2)*SIN(CSV[[#This Row],[dlon]]/2)</f>
        <v>1.7383200293266094E-13</v>
      </c>
      <c r="N4695" s="2">
        <f>SIN(CSV[[#This Row],[dlat]]/2)*SIN(CSV[[#This Row],[dlat]]/2)</f>
        <v>4.2850204010461485E-14</v>
      </c>
      <c r="O4695" s="2">
        <f>COS(RADIANS(CSV[[#This Row],[lat]]))</f>
        <v>0.99305836131238412</v>
      </c>
      <c r="P4695" s="2">
        <f>CSV[[#This Row],[sindlon]]+CSV[[#This Row],[cosradlat]]*O4694*CSV[[#This Row],[sindlat]]</f>
        <v>2.1608937254225319E-13</v>
      </c>
      <c r="Q4695" s="2">
        <f>2*ASIN(SQRT(CSV[[#This Row],[Columna1]]))*6367445</f>
        <v>5.9198663535618437</v>
      </c>
      <c r="R4695" s="2" t="e" vm="1">
        <f ca="1">_xlfn.CONCAT(CSV[[#This Row],[lon]],",",CSV[[#This Row],[lat]],";",CSV[[#This Row],[alt]])</f>
        <v>#NAME?</v>
      </c>
    </row>
    <row r="4696" spans="1:18" x14ac:dyDescent="0.25">
      <c r="A4696">
        <v>42.435246929526329</v>
      </c>
      <c r="B4696">
        <v>-6.7549512907862663</v>
      </c>
      <c r="C4696">
        <v>764.79998779296875</v>
      </c>
      <c r="D4696" s="1">
        <v>42854.467152777775</v>
      </c>
      <c r="E4696" s="1">
        <f>CSV[[#This Row],[Column4]]-D4695</f>
        <v>3.4722223062999547E-5</v>
      </c>
      <c r="F4696">
        <f>CSV[[#This Row],[alt]]-C4695</f>
        <v>0.5999755859375</v>
      </c>
      <c r="G4696">
        <f>IF(CSV[[#This Row],[Altura]]&gt;0,CSV[[#This Row],[Altura]],0)</f>
        <v>0.5999755859375</v>
      </c>
      <c r="H4696">
        <f>IF(CSV[[#This Row],[Altura]]&lt;=0,CSV[[#This Row],[Altura]],0)</f>
        <v>0</v>
      </c>
      <c r="I4696" s="2">
        <f>RADIANS(CSV[[#This Row],[lon]])-RADIANS(A4695)</f>
        <v>-1.2347028589543285E-6</v>
      </c>
      <c r="J4696" s="2">
        <f>RADIANS(CSV[[#This Row],[lat]])-RADIANS(B4695)</f>
        <v>-5.544459520390177E-7</v>
      </c>
      <c r="K4696" s="2">
        <f>RADIANS(CSV[[#This Row],[lon]])</f>
        <v>0.74063477781704856</v>
      </c>
      <c r="L4696" s="2">
        <f>RADIANS(CSV[[#This Row],[lat]])</f>
        <v>-0.11789614083606124</v>
      </c>
      <c r="M4696" s="2">
        <f>SIN(CSV[[#This Row],[dlon]]/2)*SIN(CSV[[#This Row],[dlon]]/2)</f>
        <v>3.8112278747744972E-13</v>
      </c>
      <c r="N4696" s="2">
        <f>SIN(CSV[[#This Row],[dlat]]/2)*SIN(CSV[[#This Row],[dlat]]/2)</f>
        <v>7.6852578433111217E-14</v>
      </c>
      <c r="O4696" s="2">
        <f>COS(RADIANS(CSV[[#This Row],[lat]]))</f>
        <v>0.99305829609682172</v>
      </c>
      <c r="P4696" s="2">
        <f>CSV[[#This Row],[sindlon]]+CSV[[#This Row],[cosradlat]]*O4695*CSV[[#This Row],[sindlat]]</f>
        <v>4.569120985150432E-13</v>
      </c>
      <c r="Q4696" s="2">
        <f>2*ASIN(SQRT(CSV[[#This Row],[Columna1]]))*6367445</f>
        <v>8.6081837118700832</v>
      </c>
      <c r="R4696" s="2" t="e" vm="1">
        <f ca="1">_xlfn.CONCAT(CSV[[#This Row],[lon]],",",CSV[[#This Row],[lat]],";",CSV[[#This Row],[alt]])</f>
        <v>#NAME?</v>
      </c>
    </row>
    <row r="4697" spans="1:18" x14ac:dyDescent="0.25">
      <c r="A4697">
        <v>42.435172162950039</v>
      </c>
      <c r="B4697">
        <v>-6.7549810465425253</v>
      </c>
      <c r="C4697">
        <v>766</v>
      </c>
      <c r="D4697" s="1">
        <v>42854.467187499999</v>
      </c>
      <c r="E4697" s="1">
        <f>CSV[[#This Row],[Column4]]-D4696</f>
        <v>3.4722223062999547E-5</v>
      </c>
      <c r="F4697">
        <f>CSV[[#This Row],[alt]]-C4696</f>
        <v>1.20001220703125</v>
      </c>
      <c r="G4697">
        <f>IF(CSV[[#This Row],[Altura]]&gt;0,CSV[[#This Row],[Altura]],0)</f>
        <v>1.20001220703125</v>
      </c>
      <c r="H4697">
        <f>IF(CSV[[#This Row],[Altura]]&lt;=0,CSV[[#This Row],[Altura]],0)</f>
        <v>0</v>
      </c>
      <c r="I4697" s="2">
        <f>RADIANS(CSV[[#This Row],[lon]])-RADIANS(A4696)</f>
        <v>-1.3049229267148021E-6</v>
      </c>
      <c r="J4697" s="2">
        <f>RADIANS(CSV[[#This Row],[lat]])-RADIANS(B4696)</f>
        <v>-5.193359181449031E-7</v>
      </c>
      <c r="K4697" s="2">
        <f>RADIANS(CSV[[#This Row],[lon]])</f>
        <v>0.74063347289412185</v>
      </c>
      <c r="L4697" s="2">
        <f>RADIANS(CSV[[#This Row],[lat]])</f>
        <v>-0.11789666017197939</v>
      </c>
      <c r="M4697" s="2">
        <f>SIN(CSV[[#This Row],[dlon]]/2)*SIN(CSV[[#This Row],[dlon]]/2)</f>
        <v>4.2570596116642082E-13</v>
      </c>
      <c r="N4697" s="2">
        <f>SIN(CSV[[#This Row],[dlat]]/2)*SIN(CSV[[#This Row],[dlat]]/2)</f>
        <v>6.7427448968850857E-14</v>
      </c>
      <c r="O4697" s="2">
        <f>COS(RADIANS(CSV[[#This Row],[lat]]))</f>
        <v>0.99305823501072776</v>
      </c>
      <c r="P4697" s="2">
        <f>CSV[[#This Row],[sindlon]]+CSV[[#This Row],[cosradlat]]*O4696*CSV[[#This Row],[sindlat]]</f>
        <v>4.9220053241715534E-13</v>
      </c>
      <c r="Q4697" s="2">
        <f>2*ASIN(SQRT(CSV[[#This Row],[Columna1]]))*6367445</f>
        <v>8.9344173900859971</v>
      </c>
      <c r="R4697" s="2" t="e" vm="1">
        <f ca="1">_xlfn.CONCAT(CSV[[#This Row],[lon]],",",CSV[[#This Row],[lat]],";",CSV[[#This Row],[alt]])</f>
        <v>#NAME?</v>
      </c>
    </row>
    <row r="4698" spans="1:18" x14ac:dyDescent="0.25">
      <c r="A4698">
        <v>42.435071747750044</v>
      </c>
      <c r="B4698">
        <v>-6.7550191003829241</v>
      </c>
      <c r="C4698">
        <v>767.20001220703125</v>
      </c>
      <c r="D4698" s="1">
        <v>42854.467233796298</v>
      </c>
      <c r="E4698" s="1">
        <f>CSV[[#This Row],[Column4]]-D4697</f>
        <v>4.6296299842651933E-5</v>
      </c>
      <c r="F4698">
        <f>CSV[[#This Row],[alt]]-C4697</f>
        <v>1.20001220703125</v>
      </c>
      <c r="G4698">
        <f>IF(CSV[[#This Row],[Altura]]&gt;0,CSV[[#This Row],[Altura]],0)</f>
        <v>1.20001220703125</v>
      </c>
      <c r="H4698">
        <f>IF(CSV[[#This Row],[Altura]]&lt;=0,CSV[[#This Row],[Altura]],0)</f>
        <v>0</v>
      </c>
      <c r="I4698" s="2">
        <f>RADIANS(CSV[[#This Row],[lon]])-RADIANS(A4697)</f>
        <v>-1.7525758589931328E-6</v>
      </c>
      <c r="J4698" s="2">
        <f>RADIANS(CSV[[#This Row],[lat]])-RADIANS(B4697)</f>
        <v>-6.6416480798414668E-7</v>
      </c>
      <c r="K4698" s="2">
        <f>RADIANS(CSV[[#This Row],[lon]])</f>
        <v>0.74063172031826285</v>
      </c>
      <c r="L4698" s="2">
        <f>RADIANS(CSV[[#This Row],[lat]])</f>
        <v>-0.11789732433678737</v>
      </c>
      <c r="M4698" s="2">
        <f>SIN(CSV[[#This Row],[dlon]]/2)*SIN(CSV[[#This Row],[dlon]]/2)</f>
        <v>7.6788053538118288E-13</v>
      </c>
      <c r="N4698" s="2">
        <f>SIN(CSV[[#This Row],[dlat]]/2)*SIN(CSV[[#This Row],[dlat]]/2)</f>
        <v>1.1027872304115056E-13</v>
      </c>
      <c r="O4698" s="2">
        <f>COS(RADIANS(CSV[[#This Row],[lat]]))</f>
        <v>0.9930581568889667</v>
      </c>
      <c r="P4698" s="2">
        <f>CSV[[#This Row],[sindlon]]+CSV[[#This Row],[cosradlat]]*O4697*CSV[[#This Row],[sindlat]]</f>
        <v>8.766335060318948E-13</v>
      </c>
      <c r="Q4698" s="2">
        <f>2*ASIN(SQRT(CSV[[#This Row],[Columna1]]))*6367445</f>
        <v>11.923513039257621</v>
      </c>
      <c r="R4698" s="2" t="e" vm="1">
        <f ca="1">_xlfn.CONCAT(CSV[[#This Row],[lon]],",",CSV[[#This Row],[lat]],";",CSV[[#This Row],[alt]])</f>
        <v>#NAME?</v>
      </c>
    </row>
    <row r="4699" spans="1:18" x14ac:dyDescent="0.25">
      <c r="A4699">
        <v>42.434996478259563</v>
      </c>
      <c r="B4699">
        <v>-6.7550424858927727</v>
      </c>
      <c r="C4699">
        <v>768.5999755859375</v>
      </c>
      <c r="D4699" s="1">
        <v>42854.467268518521</v>
      </c>
      <c r="E4699" s="1">
        <f>CSV[[#This Row],[Column4]]-D4698</f>
        <v>3.4722223062999547E-5</v>
      </c>
      <c r="F4699">
        <f>CSV[[#This Row],[alt]]-C4698</f>
        <v>1.39996337890625</v>
      </c>
      <c r="G4699">
        <f>IF(CSV[[#This Row],[Altura]]&gt;0,CSV[[#This Row],[Altura]],0)</f>
        <v>1.39996337890625</v>
      </c>
      <c r="H4699">
        <f>IF(CSV[[#This Row],[Altura]]&lt;=0,CSV[[#This Row],[Altura]],0)</f>
        <v>0</v>
      </c>
      <c r="I4699" s="2">
        <f>RADIANS(CSV[[#This Row],[lon]])-RADIANS(A4698)</f>
        <v>-1.3137004351015946E-6</v>
      </c>
      <c r="J4699" s="2">
        <f>RADIANS(CSV[[#This Row],[lat]])-RADIANS(B4698)</f>
        <v>-4.0815414412143092E-7</v>
      </c>
      <c r="K4699" s="2">
        <f>RADIANS(CSV[[#This Row],[lon]])</f>
        <v>0.74063040661782775</v>
      </c>
      <c r="L4699" s="2">
        <f>RADIANS(CSV[[#This Row],[lat]])</f>
        <v>-0.11789773249093149</v>
      </c>
      <c r="M4699" s="2">
        <f>SIN(CSV[[#This Row],[dlon]]/2)*SIN(CSV[[#This Row],[dlon]]/2)</f>
        <v>4.3145220829646771E-13</v>
      </c>
      <c r="N4699" s="2">
        <f>SIN(CSV[[#This Row],[dlat]]/2)*SIN(CSV[[#This Row],[dlat]]/2)</f>
        <v>4.1647451340873868E-14</v>
      </c>
      <c r="O4699" s="2">
        <f>COS(RADIANS(CSV[[#This Row],[lat]]))</f>
        <v>0.9930581088800019</v>
      </c>
      <c r="P4699" s="2">
        <f>CSV[[#This Row],[sindlon]]+CSV[[#This Row],[cosradlat]]*O4698*CSV[[#This Row],[sindlat]]</f>
        <v>4.725234444621748E-13</v>
      </c>
      <c r="Q4699" s="2">
        <f>2*ASIN(SQRT(CSV[[#This Row],[Columna1]]))*6367445</f>
        <v>8.7540067784669766</v>
      </c>
      <c r="R4699" s="2" t="e" vm="1">
        <f ca="1">_xlfn.CONCAT(CSV[[#This Row],[lon]],",",CSV[[#This Row],[lat]],";",CSV[[#This Row],[alt]])</f>
        <v>#NAME?</v>
      </c>
    </row>
    <row r="4700" spans="1:18" x14ac:dyDescent="0.25">
      <c r="A4700">
        <v>42.434945600107312</v>
      </c>
      <c r="B4700">
        <v>-6.7550567351281643</v>
      </c>
      <c r="C4700">
        <v>769.20001220703125</v>
      </c>
      <c r="D4700" s="1">
        <v>42854.467291666668</v>
      </c>
      <c r="E4700" s="1">
        <f>CSV[[#This Row],[Column4]]-D4699</f>
        <v>2.314814628334716E-5</v>
      </c>
      <c r="F4700">
        <f>CSV[[#This Row],[alt]]-C4699</f>
        <v>0.60003662109375</v>
      </c>
      <c r="G4700">
        <f>IF(CSV[[#This Row],[Altura]]&gt;0,CSV[[#This Row],[Altura]],0)</f>
        <v>0.60003662109375</v>
      </c>
      <c r="H4700">
        <f>IF(CSV[[#This Row],[Altura]]&lt;=0,CSV[[#This Row],[Altura]],0)</f>
        <v>0</v>
      </c>
      <c r="I4700" s="2">
        <f>RADIANS(CSV[[#This Row],[lon]])-RADIANS(A4699)</f>
        <v>-8.8799127417882318E-7</v>
      </c>
      <c r="J4700" s="2">
        <f>RADIANS(CSV[[#This Row],[lat]])-RADIANS(B4699)</f>
        <v>-2.4869607347099976E-7</v>
      </c>
      <c r="K4700" s="2">
        <f>RADIANS(CSV[[#This Row],[lon]])</f>
        <v>0.74062951862655357</v>
      </c>
      <c r="L4700" s="2">
        <f>RADIANS(CSV[[#This Row],[lat]])</f>
        <v>-0.11789798118700497</v>
      </c>
      <c r="M4700" s="2">
        <f>SIN(CSV[[#This Row],[dlon]]/2)*SIN(CSV[[#This Row],[dlon]]/2)</f>
        <v>1.9713212575441949E-13</v>
      </c>
      <c r="N4700" s="2">
        <f>SIN(CSV[[#This Row],[dlat]]/2)*SIN(CSV[[#This Row],[dlat]]/2)</f>
        <v>1.5462434239973149E-14</v>
      </c>
      <c r="O4700" s="2">
        <f>COS(RADIANS(CSV[[#This Row],[lat]]))</f>
        <v>0.99305807962714654</v>
      </c>
      <c r="P4700" s="2">
        <f>CSV[[#This Row],[sindlon]]+CSV[[#This Row],[cosradlat]]*O4699*CSV[[#This Row],[sindlat]]</f>
        <v>2.1238062760774677E-13</v>
      </c>
      <c r="Q4700" s="2">
        <f>2*ASIN(SQRT(CSV[[#This Row],[Columna1]]))*6367445</f>
        <v>5.8688451118455536</v>
      </c>
      <c r="R4700" s="2" t="e" vm="1">
        <f ca="1">_xlfn.CONCAT(CSV[[#This Row],[lon]],",",CSV[[#This Row],[lat]],";",CSV[[#This Row],[alt]])</f>
        <v>#NAME?</v>
      </c>
    </row>
    <row r="4701" spans="1:18" x14ac:dyDescent="0.25">
      <c r="A4701">
        <v>42.434920957311988</v>
      </c>
      <c r="B4701">
        <v>-6.7550646141171464</v>
      </c>
      <c r="C4701">
        <v>769.5999755859375</v>
      </c>
      <c r="D4701" s="1">
        <v>42854.467303240737</v>
      </c>
      <c r="E4701" s="1">
        <f>CSV[[#This Row],[Column4]]-D4700</f>
        <v>1.1574069503694773E-5</v>
      </c>
      <c r="F4701">
        <f>CSV[[#This Row],[alt]]-C4700</f>
        <v>0.39996337890625</v>
      </c>
      <c r="G4701">
        <f>IF(CSV[[#This Row],[Altura]]&gt;0,CSV[[#This Row],[Altura]],0)</f>
        <v>0.39996337890625</v>
      </c>
      <c r="H4701">
        <f>IF(CSV[[#This Row],[Altura]]&lt;=0,CSV[[#This Row],[Altura]],0)</f>
        <v>0</v>
      </c>
      <c r="I4701" s="2">
        <f>RADIANS(CSV[[#This Row],[lon]])-RADIANS(A4700)</f>
        <v>-4.3009791528270114E-7</v>
      </c>
      <c r="J4701" s="2">
        <f>RADIANS(CSV[[#This Row],[lat]])-RADIANS(B4700)</f>
        <v>-1.3751429947528315E-7</v>
      </c>
      <c r="K4701" s="2">
        <f>RADIANS(CSV[[#This Row],[lon]])</f>
        <v>0.74062908852863829</v>
      </c>
      <c r="L4701" s="2">
        <f>RADIANS(CSV[[#This Row],[lat]])</f>
        <v>-0.11789811870130444</v>
      </c>
      <c r="M4701" s="2">
        <f>SIN(CSV[[#This Row],[dlon]]/2)*SIN(CSV[[#This Row],[dlon]]/2)</f>
        <v>4.6246054182630673E-14</v>
      </c>
      <c r="N4701" s="2">
        <f>SIN(CSV[[#This Row],[dlat]]/2)*SIN(CSV[[#This Row],[dlat]]/2)</f>
        <v>4.7275456400444579E-15</v>
      </c>
      <c r="O4701" s="2">
        <f>COS(RADIANS(CSV[[#This Row],[lat]]))</f>
        <v>0.99305806345201186</v>
      </c>
      <c r="P4701" s="2">
        <f>CSV[[#This Row],[sindlon]]+CSV[[#This Row],[cosradlat]]*O4700*CSV[[#This Row],[sindlat]]</f>
        <v>5.0908191077599135E-14</v>
      </c>
      <c r="Q4701" s="2">
        <f>2*ASIN(SQRT(CSV[[#This Row],[Columna1]]))*6367445</f>
        <v>2.8733533118022936</v>
      </c>
      <c r="R4701" s="2" t="e" vm="1">
        <f ca="1">_xlfn.CONCAT(CSV[[#This Row],[lon]],",",CSV[[#This Row],[lat]],";",CSV[[#This Row],[alt]])</f>
        <v>#NAME?</v>
      </c>
    </row>
    <row r="4702" spans="1:18" x14ac:dyDescent="0.25">
      <c r="A4702">
        <v>42.434822134673595</v>
      </c>
      <c r="B4702">
        <v>-6.755085401237011</v>
      </c>
      <c r="C4702">
        <v>770.79998779296875</v>
      </c>
      <c r="D4702" s="1">
        <v>42854.467349537037</v>
      </c>
      <c r="E4702" s="1">
        <f>CSV[[#This Row],[Column4]]-D4701</f>
        <v>4.6296299842651933E-5</v>
      </c>
      <c r="F4702">
        <f>CSV[[#This Row],[alt]]-C4701</f>
        <v>1.20001220703125</v>
      </c>
      <c r="G4702">
        <f>IF(CSV[[#This Row],[Altura]]&gt;0,CSV[[#This Row],[Altura]],0)</f>
        <v>1.20001220703125</v>
      </c>
      <c r="H4702">
        <f>IF(CSV[[#This Row],[Altura]]&lt;=0,CSV[[#This Row],[Altura]],0)</f>
        <v>0</v>
      </c>
      <c r="I4702" s="2">
        <f>RADIANS(CSV[[#This Row],[lon]])-RADIANS(A4701)</f>
        <v>-1.7247804154907342E-6</v>
      </c>
      <c r="J4702" s="2">
        <f>RADIANS(CSV[[#This Row],[lat]])-RADIANS(B4701)</f>
        <v>-3.6280368363728055E-7</v>
      </c>
      <c r="K4702" s="2">
        <f>RADIANS(CSV[[#This Row],[lon]])</f>
        <v>0.7406273637482228</v>
      </c>
      <c r="L4702" s="2">
        <f>RADIANS(CSV[[#This Row],[lat]])</f>
        <v>-0.11789848150498808</v>
      </c>
      <c r="M4702" s="2">
        <f>SIN(CSV[[#This Row],[dlon]]/2)*SIN(CSV[[#This Row],[dlon]]/2)</f>
        <v>7.4371687041491302E-13</v>
      </c>
      <c r="N4702" s="2">
        <f>SIN(CSV[[#This Row],[dlat]]/2)*SIN(CSV[[#This Row],[dlat]]/2)</f>
        <v>3.2906628215194625E-14</v>
      </c>
      <c r="O4702" s="2">
        <f>COS(RADIANS(CSV[[#This Row],[lat]]))</f>
        <v>0.99305802077709848</v>
      </c>
      <c r="P4702" s="2">
        <f>CSV[[#This Row],[sindlon]]+CSV[[#This Row],[cosradlat]]*O4701*CSV[[#This Row],[sindlat]]</f>
        <v>7.7616821157172119E-13</v>
      </c>
      <c r="Q4702" s="2">
        <f>2*ASIN(SQRT(CSV[[#This Row],[Columna1]]))*6367445</f>
        <v>11.219490211658247</v>
      </c>
      <c r="R4702" s="2" t="e" vm="1">
        <f ca="1">_xlfn.CONCAT(CSV[[#This Row],[lon]],",",CSV[[#This Row],[lat]],";",CSV[[#This Row],[alt]])</f>
        <v>#NAME?</v>
      </c>
    </row>
    <row r="4703" spans="1:18" x14ac:dyDescent="0.25">
      <c r="A4703">
        <v>42.434742674231529</v>
      </c>
      <c r="B4703">
        <v>-6.7550958786159754</v>
      </c>
      <c r="C4703">
        <v>772</v>
      </c>
      <c r="D4703" s="1">
        <v>42854.46738425926</v>
      </c>
      <c r="E4703" s="1">
        <f>CSV[[#This Row],[Column4]]-D4702</f>
        <v>3.4722223062999547E-5</v>
      </c>
      <c r="F4703">
        <f>CSV[[#This Row],[alt]]-C4702</f>
        <v>1.20001220703125</v>
      </c>
      <c r="G4703">
        <f>IF(CSV[[#This Row],[Altura]]&gt;0,CSV[[#This Row],[Altura]],0)</f>
        <v>1.20001220703125</v>
      </c>
      <c r="H4703">
        <f>IF(CSV[[#This Row],[Altura]]&lt;=0,CSV[[#This Row],[Altura]],0)</f>
        <v>0</v>
      </c>
      <c r="I4703" s="2">
        <f>RADIANS(CSV[[#This Row],[lon]])-RADIANS(A4702)</f>
        <v>-1.3868463391020214E-6</v>
      </c>
      <c r="J4703" s="2">
        <f>RADIANS(CSV[[#This Row],[lat]])-RADIANS(B4702)</f>
        <v>-1.8286475990392237E-7</v>
      </c>
      <c r="K4703" s="2">
        <f>RADIANS(CSV[[#This Row],[lon]])</f>
        <v>0.7406259769018837</v>
      </c>
      <c r="L4703" s="2">
        <f>RADIANS(CSV[[#This Row],[lat]])</f>
        <v>-0.11789866436974798</v>
      </c>
      <c r="M4703" s="2">
        <f>SIN(CSV[[#This Row],[dlon]]/2)*SIN(CSV[[#This Row],[dlon]]/2)</f>
        <v>4.8083569207009264E-13</v>
      </c>
      <c r="N4703" s="2">
        <f>SIN(CSV[[#This Row],[dlat]]/2)*SIN(CSV[[#This Row],[dlat]]/2)</f>
        <v>8.3598801036797691E-15</v>
      </c>
      <c r="O4703" s="2">
        <f>COS(RADIANS(CSV[[#This Row],[lat]]))</f>
        <v>0.99305799926751592</v>
      </c>
      <c r="P4703" s="2">
        <f>CSV[[#This Row],[sindlon]]+CSV[[#This Row],[cosradlat]]*O4702*CSV[[#This Row],[sindlat]]</f>
        <v>4.8907990663884529E-13</v>
      </c>
      <c r="Q4703" s="2">
        <f>2*ASIN(SQRT(CSV[[#This Row],[Columna1]]))*6367445</f>
        <v>8.9060495761265166</v>
      </c>
      <c r="R4703" s="2" t="e" vm="1">
        <f ca="1">_xlfn.CONCAT(CSV[[#This Row],[lon]],",",CSV[[#This Row],[lat]],";",CSV[[#This Row],[alt]])</f>
        <v>#NAME?</v>
      </c>
    </row>
    <row r="4704" spans="1:18" x14ac:dyDescent="0.25">
      <c r="A4704">
        <v>42.434717025607824</v>
      </c>
      <c r="B4704">
        <v>-6.7551007401198149</v>
      </c>
      <c r="C4704">
        <v>772.4000244140625</v>
      </c>
      <c r="D4704" s="1">
        <v>42854.467395833337</v>
      </c>
      <c r="E4704" s="1">
        <f>CSV[[#This Row],[Column4]]-D4703</f>
        <v>1.1574076779652387E-5</v>
      </c>
      <c r="F4704">
        <f>CSV[[#This Row],[alt]]-C4703</f>
        <v>0.4000244140625</v>
      </c>
      <c r="G4704">
        <f>IF(CSV[[#This Row],[Altura]]&gt;0,CSV[[#This Row],[Altura]],0)</f>
        <v>0.4000244140625</v>
      </c>
      <c r="H4704">
        <f>IF(CSV[[#This Row],[Altura]]&lt;=0,CSV[[#This Row],[Altura]],0)</f>
        <v>0</v>
      </c>
      <c r="I4704" s="2">
        <f>RADIANS(CSV[[#This Row],[lon]])-RADIANS(A4703)</f>
        <v>-4.476529322783307E-7</v>
      </c>
      <c r="J4704" s="2">
        <f>RADIANS(CSV[[#This Row],[lat]])-RADIANS(B4703)</f>
        <v>-8.4849248599416782E-8</v>
      </c>
      <c r="K4704" s="2">
        <f>RADIANS(CSV[[#This Row],[lon]])</f>
        <v>0.74062552924895142</v>
      </c>
      <c r="L4704" s="2">
        <f>RADIANS(CSV[[#This Row],[lat]])</f>
        <v>-0.11789874921899658</v>
      </c>
      <c r="M4704" s="2">
        <f>SIN(CSV[[#This Row],[dlon]]/2)*SIN(CSV[[#This Row],[dlon]]/2)</f>
        <v>5.0098286944346092E-14</v>
      </c>
      <c r="N4704" s="2">
        <f>SIN(CSV[[#This Row],[dlat]]/2)*SIN(CSV[[#This Row],[dlat]]/2)</f>
        <v>1.7998487469714065E-15</v>
      </c>
      <c r="O4704" s="2">
        <f>COS(RADIANS(CSV[[#This Row],[lat]]))</f>
        <v>0.99305798928705846</v>
      </c>
      <c r="P4704" s="2">
        <f>CSV[[#This Row],[sindlon]]+CSV[[#This Row],[cosradlat]]*O4703*CSV[[#This Row],[sindlat]]</f>
        <v>5.187323330802363E-14</v>
      </c>
      <c r="Q4704" s="2">
        <f>2*ASIN(SQRT(CSV[[#This Row],[Columna1]]))*6367445</f>
        <v>2.900459845742192</v>
      </c>
      <c r="R4704" s="2" t="e" vm="1">
        <f ca="1">_xlfn.CONCAT(CSV[[#This Row],[lon]],",",CSV[[#This Row],[lat]],";",CSV[[#This Row],[alt]])</f>
        <v>#NAME?</v>
      </c>
    </row>
    <row r="4705" spans="1:18" x14ac:dyDescent="0.25">
      <c r="A4705">
        <v>42.434640917927027</v>
      </c>
      <c r="B4705">
        <v>-6.7551190126687288</v>
      </c>
      <c r="C4705">
        <v>773</v>
      </c>
      <c r="D4705" s="1">
        <v>42854.467430555553</v>
      </c>
      <c r="E4705" s="1">
        <f>CSV[[#This Row],[Column4]]-D4704</f>
        <v>3.4722215787041932E-5</v>
      </c>
      <c r="F4705">
        <f>CSV[[#This Row],[alt]]-C4704</f>
        <v>0.5999755859375</v>
      </c>
      <c r="G4705">
        <f>IF(CSV[[#This Row],[Altura]]&gt;0,CSV[[#This Row],[Altura]],0)</f>
        <v>0.5999755859375</v>
      </c>
      <c r="H4705">
        <f>IF(CSV[[#This Row],[Altura]]&lt;=0,CSV[[#This Row],[Altura]],0)</f>
        <v>0</v>
      </c>
      <c r="I4705" s="2">
        <f>RADIANS(CSV[[#This Row],[lon]])-RADIANS(A4704)</f>
        <v>-1.3283296159682934E-6</v>
      </c>
      <c r="J4705" s="2">
        <f>RADIANS(CSV[[#This Row],[lat]])-RADIANS(B4704)</f>
        <v>-3.1891614128698453E-7</v>
      </c>
      <c r="K4705" s="2">
        <f>RADIANS(CSV[[#This Row],[lon]])</f>
        <v>0.74062420091933545</v>
      </c>
      <c r="L4705" s="2">
        <f>RADIANS(CSV[[#This Row],[lat]])</f>
        <v>-0.11789906813513787</v>
      </c>
      <c r="M4705" s="2">
        <f>SIN(CSV[[#This Row],[dlon]]/2)*SIN(CSV[[#This Row],[dlon]]/2)</f>
        <v>4.4111489216455359E-13</v>
      </c>
      <c r="N4705" s="2">
        <f>SIN(CSV[[#This Row],[dlat]]/2)*SIN(CSV[[#This Row],[dlat]]/2)</f>
        <v>2.5426876293344752E-14</v>
      </c>
      <c r="O4705" s="2">
        <f>COS(RADIANS(CSV[[#This Row],[lat]]))</f>
        <v>0.99305795177424017</v>
      </c>
      <c r="P4705" s="2">
        <f>CSV[[#This Row],[sindlon]]+CSV[[#This Row],[cosradlat]]*O4704*CSV[[#This Row],[sindlat]]</f>
        <v>4.661899655750688E-13</v>
      </c>
      <c r="Q4705" s="2">
        <f>2*ASIN(SQRT(CSV[[#This Row],[Columna1]]))*6367445</f>
        <v>8.695141596945561</v>
      </c>
      <c r="R4705" s="2" t="e" vm="1">
        <f ca="1">_xlfn.CONCAT(CSV[[#This Row],[lon]],",",CSV[[#This Row],[lat]],";",CSV[[#This Row],[alt]])</f>
        <v>#NAME?</v>
      </c>
    </row>
    <row r="4706" spans="1:18" x14ac:dyDescent="0.25">
      <c r="A4706">
        <v>42.434590961784124</v>
      </c>
      <c r="B4706">
        <v>-6.7551272269338369</v>
      </c>
      <c r="C4706">
        <v>774</v>
      </c>
      <c r="D4706" s="1">
        <v>42854.467453703706</v>
      </c>
      <c r="E4706" s="1">
        <f>CSV[[#This Row],[Column4]]-D4705</f>
        <v>2.3148153559304774E-5</v>
      </c>
      <c r="F4706">
        <f>CSV[[#This Row],[alt]]-C4705</f>
        <v>1</v>
      </c>
      <c r="G4706">
        <f>IF(CSV[[#This Row],[Altura]]&gt;0,CSV[[#This Row],[Altura]],0)</f>
        <v>1</v>
      </c>
      <c r="H4706">
        <f>IF(CSV[[#This Row],[Altura]]&lt;=0,CSV[[#This Row],[Altura]],0)</f>
        <v>0</v>
      </c>
      <c r="I4706" s="2">
        <f>RADIANS(CSV[[#This Row],[lon]])-RADIANS(A4705)</f>
        <v>-8.7189917519214788E-7</v>
      </c>
      <c r="J4706" s="2">
        <f>RADIANS(CSV[[#This Row],[lat]])-RADIANS(B4705)</f>
        <v>-1.4336597176090038E-7</v>
      </c>
      <c r="K4706" s="2">
        <f>RADIANS(CSV[[#This Row],[lon]])</f>
        <v>0.74062332902016026</v>
      </c>
      <c r="L4706" s="2">
        <f>RADIANS(CSV[[#This Row],[lat]])</f>
        <v>-0.11789921150110963</v>
      </c>
      <c r="M4706" s="2">
        <f>SIN(CSV[[#This Row],[dlon]]/2)*SIN(CSV[[#This Row],[dlon]]/2)</f>
        <v>1.9005204292517489E-13</v>
      </c>
      <c r="N4706" s="2">
        <f>SIN(CSV[[#This Row],[dlat]]/2)*SIN(CSV[[#This Row],[dlat]]/2)</f>
        <v>5.138450464736812E-15</v>
      </c>
      <c r="O4706" s="2">
        <f>COS(RADIANS(CSV[[#This Row],[lat]]))</f>
        <v>0.99305793491064676</v>
      </c>
      <c r="P4706" s="2">
        <f>CSV[[#This Row],[sindlon]]+CSV[[#This Row],[cosradlat]]*O4705*CSV[[#This Row],[sindlat]]</f>
        <v>1.9511939819437404E-13</v>
      </c>
      <c r="Q4706" s="2">
        <f>2*ASIN(SQRT(CSV[[#This Row],[Columna1]]))*6367445</f>
        <v>5.6252965466162976</v>
      </c>
      <c r="R4706" s="2" t="e" vm="1">
        <f ca="1">_xlfn.CONCAT(CSV[[#This Row],[lon]],",",CSV[[#This Row],[lat]],";",CSV[[#This Row],[alt]])</f>
        <v>#NAME?</v>
      </c>
    </row>
    <row r="4707" spans="1:18" x14ac:dyDescent="0.25">
      <c r="A4707">
        <v>42.434516781941056</v>
      </c>
      <c r="B4707">
        <v>-6.7551364470273256</v>
      </c>
      <c r="C4707">
        <v>775.4000244140625</v>
      </c>
      <c r="D4707" s="1">
        <v>42854.467488425929</v>
      </c>
      <c r="E4707" s="1">
        <f>CSV[[#This Row],[Column4]]-D4706</f>
        <v>3.4722223062999547E-5</v>
      </c>
      <c r="F4707">
        <f>CSV[[#This Row],[alt]]-C4706</f>
        <v>1.4000244140625</v>
      </c>
      <c r="G4707">
        <f>IF(CSV[[#This Row],[Altura]]&gt;0,CSV[[#This Row],[Altura]],0)</f>
        <v>1.4000244140625</v>
      </c>
      <c r="H4707">
        <f>IF(CSV[[#This Row],[Altura]]&lt;=0,CSV[[#This Row],[Altura]],0)</f>
        <v>0</v>
      </c>
      <c r="I4707" s="2">
        <f>RADIANS(CSV[[#This Row],[lon]])-RADIANS(A4706)</f>
        <v>-1.2946825002080331E-6</v>
      </c>
      <c r="J4707" s="2">
        <f>RADIANS(CSV[[#This Row],[lat]])-RADIANS(B4706)</f>
        <v>-1.6092098872877436E-7</v>
      </c>
      <c r="K4707" s="2">
        <f>RADIANS(CSV[[#This Row],[lon]])</f>
        <v>0.74062203433766005</v>
      </c>
      <c r="L4707" s="2">
        <f>RADIANS(CSV[[#This Row],[lat]])</f>
        <v>-0.11789937242209836</v>
      </c>
      <c r="M4707" s="2">
        <f>SIN(CSV[[#This Row],[dlon]]/2)*SIN(CSV[[#This Row],[dlon]]/2)</f>
        <v>4.1905069408617239E-13</v>
      </c>
      <c r="N4707" s="2">
        <f>SIN(CSV[[#This Row],[dlat]]/2)*SIN(CSV[[#This Row],[dlat]]/2)</f>
        <v>6.4738911533615664E-15</v>
      </c>
      <c r="O4707" s="2">
        <f>COS(RADIANS(CSV[[#This Row],[lat]]))</f>
        <v>0.99305791598209925</v>
      </c>
      <c r="P4707" s="2">
        <f>CSV[[#This Row],[sindlon]]+CSV[[#This Row],[cosradlat]]*O4706*CSV[[#This Row],[sindlat]]</f>
        <v>4.2543501276180282E-13</v>
      </c>
      <c r="Q4707" s="2">
        <f>2*ASIN(SQRT(CSV[[#This Row],[Columna1]]))*6367445</f>
        <v>8.3063803281856359</v>
      </c>
      <c r="R4707" s="2" t="e" vm="1">
        <f ca="1">_xlfn.CONCAT(CSV[[#This Row],[lon]],",",CSV[[#This Row],[lat]],";",CSV[[#This Row],[alt]])</f>
        <v>#NAME?</v>
      </c>
    </row>
    <row r="4708" spans="1:18" x14ac:dyDescent="0.25">
      <c r="A4708">
        <v>42.434405973181129</v>
      </c>
      <c r="B4708">
        <v>-6.7551673762500286</v>
      </c>
      <c r="C4708">
        <v>776.4000244140625</v>
      </c>
      <c r="D4708" s="1">
        <v>42854.467534722222</v>
      </c>
      <c r="E4708" s="1">
        <f>CSV[[#This Row],[Column4]]-D4707</f>
        <v>4.6296292566694319E-5</v>
      </c>
      <c r="F4708">
        <f>CSV[[#This Row],[alt]]-C4707</f>
        <v>1</v>
      </c>
      <c r="G4708">
        <f>IF(CSV[[#This Row],[Altura]]&gt;0,CSV[[#This Row],[Altura]],0)</f>
        <v>1</v>
      </c>
      <c r="H4708">
        <f>IF(CSV[[#This Row],[Altura]]&lt;=0,CSV[[#This Row],[Altura]],0)</f>
        <v>0</v>
      </c>
      <c r="I4708" s="2">
        <f>RADIANS(CSV[[#This Row],[lon]])-RADIANS(A4707)</f>
        <v>-1.9339777007632009E-6</v>
      </c>
      <c r="J4708" s="2">
        <f>RADIANS(CSV[[#This Row],[lat]])-RADIANS(B4707)</f>
        <v>-5.398167712417079E-7</v>
      </c>
      <c r="K4708" s="2">
        <f>RADIANS(CSV[[#This Row],[lon]])</f>
        <v>0.74062010035995929</v>
      </c>
      <c r="L4708" s="2">
        <f>RADIANS(CSV[[#This Row],[lat]])</f>
        <v>-0.1178999122388696</v>
      </c>
      <c r="M4708" s="2">
        <f>SIN(CSV[[#This Row],[dlon]]/2)*SIN(CSV[[#This Row],[dlon]]/2)</f>
        <v>9.3506743676203767E-13</v>
      </c>
      <c r="N4708" s="2">
        <f>SIN(CSV[[#This Row],[dlat]]/2)*SIN(CSV[[#This Row],[dlat]]/2)</f>
        <v>7.2850536628453832E-14</v>
      </c>
      <c r="O4708" s="2">
        <f>COS(RADIANS(CSV[[#This Row],[lat]]))</f>
        <v>0.99305785248523848</v>
      </c>
      <c r="P4708" s="2">
        <f>CSV[[#This Row],[sindlon]]+CSV[[#This Row],[cosradlat]]*O4707*CSV[[#This Row],[sindlat]]</f>
        <v>1.0069100105564852E-12</v>
      </c>
      <c r="Q4708" s="2">
        <f>2*ASIN(SQRT(CSV[[#This Row],[Columna1]]))*6367445</f>
        <v>12.778813365068958</v>
      </c>
      <c r="R4708" s="2" t="e" vm="1">
        <f ca="1">_xlfn.CONCAT(CSV[[#This Row],[lon]],",",CSV[[#This Row],[lat]],";",CSV[[#This Row],[alt]])</f>
        <v>#NAME?</v>
      </c>
    </row>
    <row r="4709" spans="1:18" x14ac:dyDescent="0.25">
      <c r="A4709">
        <v>42.434346796944737</v>
      </c>
      <c r="B4709">
        <v>-6.7551792785525322</v>
      </c>
      <c r="C4709">
        <v>777.5999755859375</v>
      </c>
      <c r="D4709" s="1">
        <v>42854.467557870368</v>
      </c>
      <c r="E4709" s="1">
        <f>CSV[[#This Row],[Column4]]-D4708</f>
        <v>2.314814628334716E-5</v>
      </c>
      <c r="F4709">
        <f>CSV[[#This Row],[alt]]-C4708</f>
        <v>1.199951171875</v>
      </c>
      <c r="G4709">
        <f>IF(CSV[[#This Row],[Altura]]&gt;0,CSV[[#This Row],[Altura]],0)</f>
        <v>1.199951171875</v>
      </c>
      <c r="H4709">
        <f>IF(CSV[[#This Row],[Altura]]&lt;=0,CSV[[#This Row],[Altura]],0)</f>
        <v>0</v>
      </c>
      <c r="I4709" s="2">
        <f>RADIANS(CSV[[#This Row],[lon]])-RADIANS(A4708)</f>
        <v>-1.0328201639486778E-6</v>
      </c>
      <c r="J4709" s="2">
        <f>RADIANS(CSV[[#This Row],[lat]])-RADIANS(B4708)</f>
        <v>-2.0773436726351235E-7</v>
      </c>
      <c r="K4709" s="2">
        <f>RADIANS(CSV[[#This Row],[lon]])</f>
        <v>0.74061906753979534</v>
      </c>
      <c r="L4709" s="2">
        <f>RADIANS(CSV[[#This Row],[lat]])</f>
        <v>-0.11790011997323686</v>
      </c>
      <c r="M4709" s="2">
        <f>SIN(CSV[[#This Row],[dlon]]/2)*SIN(CSV[[#This Row],[dlon]]/2)</f>
        <v>2.6667937276471971E-13</v>
      </c>
      <c r="N4709" s="2">
        <f>SIN(CSV[[#This Row],[dlat]]/2)*SIN(CSV[[#This Row],[dlat]]/2)</f>
        <v>1.078839183559292E-14</v>
      </c>
      <c r="O4709" s="2">
        <f>COS(RADIANS(CSV[[#This Row],[lat]]))</f>
        <v>0.99305782805005505</v>
      </c>
      <c r="P4709" s="2">
        <f>CSV[[#This Row],[sindlon]]+CSV[[#This Row],[cosradlat]]*O4708*CSV[[#This Row],[sindlat]]</f>
        <v>2.7731849505280069E-13</v>
      </c>
      <c r="Q4709" s="2">
        <f>2*ASIN(SQRT(CSV[[#This Row],[Columna1]]))*6367445</f>
        <v>6.7063252951565602</v>
      </c>
      <c r="R4709" s="2" t="e" vm="1">
        <f ca="1">_xlfn.CONCAT(CSV[[#This Row],[lon]],",",CSV[[#This Row],[lat]],";",CSV[[#This Row],[alt]])</f>
        <v>#NAME?</v>
      </c>
    </row>
    <row r="4710" spans="1:18" x14ac:dyDescent="0.25">
      <c r="A4710">
        <v>42.434317963197827</v>
      </c>
      <c r="B4710">
        <v>-6.7551876604557037</v>
      </c>
      <c r="C4710">
        <v>778</v>
      </c>
      <c r="D4710" s="1">
        <v>42854.467569444445</v>
      </c>
      <c r="E4710" s="1">
        <f>CSV[[#This Row],[Column4]]-D4709</f>
        <v>1.1574076779652387E-5</v>
      </c>
      <c r="F4710">
        <f>CSV[[#This Row],[alt]]-C4709</f>
        <v>0.4000244140625</v>
      </c>
      <c r="G4710">
        <f>IF(CSV[[#This Row],[Altura]]&gt;0,CSV[[#This Row],[Altura]],0)</f>
        <v>0.4000244140625</v>
      </c>
      <c r="H4710">
        <f>IF(CSV[[#This Row],[Altura]]&lt;=0,CSV[[#This Row],[Altura]],0)</f>
        <v>0</v>
      </c>
      <c r="I4710" s="2">
        <f>RADIANS(CSV[[#This Row],[lon]])-RADIANS(A4709)</f>
        <v>-5.0324381928312789E-7</v>
      </c>
      <c r="J4710" s="2">
        <f>RADIANS(CSV[[#This Row],[lat]])-RADIANS(B4709)</f>
        <v>-1.4629180791758678E-7</v>
      </c>
      <c r="K4710" s="2">
        <f>RADIANS(CSV[[#This Row],[lon]])</f>
        <v>0.74061856429597606</v>
      </c>
      <c r="L4710" s="2">
        <f>RADIANS(CSV[[#This Row],[lat]])</f>
        <v>-0.11790026626504478</v>
      </c>
      <c r="M4710" s="2">
        <f>SIN(CSV[[#This Row],[dlon]]/2)*SIN(CSV[[#This Row],[dlon]]/2)</f>
        <v>6.3313585411666043E-14</v>
      </c>
      <c r="N4710" s="2">
        <f>SIN(CSV[[#This Row],[dlat]]/2)*SIN(CSV[[#This Row],[dlat]]/2)</f>
        <v>5.350323265949017E-15</v>
      </c>
      <c r="O4710" s="2">
        <f>COS(RADIANS(CSV[[#This Row],[lat]]))</f>
        <v>0.99305781084215361</v>
      </c>
      <c r="P4710" s="2">
        <f>CSV[[#This Row],[sindlon]]+CSV[[#This Row],[cosradlat]]*O4709*CSV[[#This Row],[sindlat]]</f>
        <v>6.8589880710135651E-14</v>
      </c>
      <c r="Q4710" s="2">
        <f>2*ASIN(SQRT(CSV[[#This Row],[Columna1]]))*6367445</f>
        <v>3.3352256473669617</v>
      </c>
      <c r="R4710" s="2" t="e" vm="1">
        <f ca="1">_xlfn.CONCAT(CSV[[#This Row],[lon]],",",CSV[[#This Row],[lat]],";",CSV[[#This Row],[alt]])</f>
        <v>#NAME?</v>
      </c>
    </row>
    <row r="4711" spans="1:18" x14ac:dyDescent="0.25">
      <c r="A4711">
        <v>42.434228360652924</v>
      </c>
      <c r="B4711">
        <v>-6.7552043404430151</v>
      </c>
      <c r="C4711">
        <v>779.20001220703125</v>
      </c>
      <c r="D4711" s="1">
        <v>42854.467604166668</v>
      </c>
      <c r="E4711" s="1">
        <f>CSV[[#This Row],[Column4]]-D4710</f>
        <v>3.4722223062999547E-5</v>
      </c>
      <c r="F4711">
        <f>CSV[[#This Row],[alt]]-C4710</f>
        <v>1.20001220703125</v>
      </c>
      <c r="G4711">
        <f>IF(CSV[[#This Row],[Altura]]&gt;0,CSV[[#This Row],[Altura]],0)</f>
        <v>1.20001220703125</v>
      </c>
      <c r="H4711">
        <f>IF(CSV[[#This Row],[Altura]]&lt;=0,CSV[[#This Row],[Altura]],0)</f>
        <v>0</v>
      </c>
      <c r="I4711" s="2">
        <f>RADIANS(CSV[[#This Row],[lon]])-RADIANS(A4710)</f>
        <v>-1.5638594267342043E-6</v>
      </c>
      <c r="J4711" s="2">
        <f>RADIANS(CSV[[#This Row],[lat]])-RADIANS(B4710)</f>
        <v>-2.9112069777070815E-7</v>
      </c>
      <c r="K4711" s="2">
        <f>RADIANS(CSV[[#This Row],[lon]])</f>
        <v>0.74061700043654932</v>
      </c>
      <c r="L4711" s="2">
        <f>RADIANS(CSV[[#This Row],[lat]])</f>
        <v>-0.11790055738574255</v>
      </c>
      <c r="M4711" s="2">
        <f>SIN(CSV[[#This Row],[dlon]]/2)*SIN(CSV[[#This Row],[dlon]]/2)</f>
        <v>6.1141407664623386E-13</v>
      </c>
      <c r="N4711" s="2">
        <f>SIN(CSV[[#This Row],[dlat]]/2)*SIN(CSV[[#This Row],[dlat]]/2)</f>
        <v>2.1187815167625853E-14</v>
      </c>
      <c r="O4711" s="2">
        <f>COS(RADIANS(CSV[[#This Row],[lat]]))</f>
        <v>0.99305777659836669</v>
      </c>
      <c r="P4711" s="2">
        <f>CSV[[#This Row],[sindlon]]+CSV[[#This Row],[cosradlat]]*O4710*CSV[[#This Row],[sindlat]]</f>
        <v>6.3230873257723405E-13</v>
      </c>
      <c r="Q4711" s="2">
        <f>2*ASIN(SQRT(CSV[[#This Row],[Columna1]]))*6367445</f>
        <v>10.126509812721121</v>
      </c>
      <c r="R4711" s="2" t="e" vm="1">
        <f ca="1">_xlfn.CONCAT(CSV[[#This Row],[lon]],",",CSV[[#This Row],[lat]],";",CSV[[#This Row],[alt]])</f>
        <v>#NAME?</v>
      </c>
    </row>
    <row r="4712" spans="1:18" x14ac:dyDescent="0.25">
      <c r="A4712">
        <v>42.434148816391826</v>
      </c>
      <c r="B4712">
        <v>-6.7551700584590444</v>
      </c>
      <c r="C4712">
        <v>779.79998779296875</v>
      </c>
      <c r="D4712" s="1">
        <v>42854.467638888891</v>
      </c>
      <c r="E4712" s="1">
        <f>CSV[[#This Row],[Column4]]-D4711</f>
        <v>3.4722223062999547E-5</v>
      </c>
      <c r="F4712">
        <f>CSV[[#This Row],[alt]]-C4711</f>
        <v>0.5999755859375</v>
      </c>
      <c r="G4712">
        <f>IF(CSV[[#This Row],[Altura]]&gt;0,CSV[[#This Row],[Altura]],0)</f>
        <v>0.5999755859375</v>
      </c>
      <c r="H4712">
        <f>IF(CSV[[#This Row],[Altura]]&lt;=0,CSV[[#This Row],[Altura]],0)</f>
        <v>0</v>
      </c>
      <c r="I4712" s="2">
        <f>RADIANS(CSV[[#This Row],[lon]])-RADIANS(A4711)</f>
        <v>-1.3883092572219979E-6</v>
      </c>
      <c r="J4712" s="2">
        <f>RADIANS(CSV[[#This Row],[lat]])-RADIANS(B4711)</f>
        <v>5.983334944031915E-7</v>
      </c>
      <c r="K4712" s="2">
        <f>RADIANS(CSV[[#This Row],[lon]])</f>
        <v>0.7406156121272921</v>
      </c>
      <c r="L4712" s="2">
        <f>RADIANS(CSV[[#This Row],[lat]])</f>
        <v>-0.11789995905224815</v>
      </c>
      <c r="M4712" s="2">
        <f>SIN(CSV[[#This Row],[dlon]]/2)*SIN(CSV[[#This Row],[dlon]]/2)</f>
        <v>4.8185064842199645E-13</v>
      </c>
      <c r="N4712" s="2">
        <f>SIN(CSV[[#This Row],[dlat]]/2)*SIN(CSV[[#This Row],[dlat]]/2)</f>
        <v>8.950074263118084E-14</v>
      </c>
      <c r="O4712" s="2">
        <f>COS(RADIANS(CSV[[#This Row],[lat]]))</f>
        <v>0.99305784697872201</v>
      </c>
      <c r="P4712" s="2">
        <f>CSV[[#This Row],[sindlon]]+CSV[[#This Row],[cosradlat]]*O4711*CSV[[#This Row],[sindlat]]</f>
        <v>5.701130424491022E-13</v>
      </c>
      <c r="Q4712" s="2">
        <f>2*ASIN(SQRT(CSV[[#This Row],[Columna1]]))*6367445</f>
        <v>9.6155844451096613</v>
      </c>
      <c r="R4712" s="2" t="e" vm="1">
        <f ca="1">_xlfn.CONCAT(CSV[[#This Row],[lon]],",",CSV[[#This Row],[lat]],";",CSV[[#This Row],[alt]])</f>
        <v>#NAME?</v>
      </c>
    </row>
    <row r="4713" spans="1:18" x14ac:dyDescent="0.25">
      <c r="A4713">
        <v>42.434112019836903</v>
      </c>
      <c r="B4713">
        <v>-6.7551073618233204</v>
      </c>
      <c r="C4713">
        <v>780.20001220703125</v>
      </c>
      <c r="D4713" s="1">
        <v>42854.467662037037</v>
      </c>
      <c r="E4713" s="1">
        <f>CSV[[#This Row],[Column4]]-D4712</f>
        <v>2.314814628334716E-5</v>
      </c>
      <c r="F4713">
        <f>CSV[[#This Row],[alt]]-C4712</f>
        <v>0.4000244140625</v>
      </c>
      <c r="G4713">
        <f>IF(CSV[[#This Row],[Altura]]&gt;0,CSV[[#This Row],[Altura]],0)</f>
        <v>0.4000244140625</v>
      </c>
      <c r="H4713">
        <f>IF(CSV[[#This Row],[Altura]]&lt;=0,CSV[[#This Row],[Altura]],0)</f>
        <v>0</v>
      </c>
      <c r="I4713" s="2">
        <f>RADIANS(CSV[[#This Row],[lon]])-RADIANS(A4712)</f>
        <v>-6.4222103679512088E-7</v>
      </c>
      <c r="J4713" s="2">
        <f>RADIANS(CSV[[#This Row],[lat]])-RADIANS(B4712)</f>
        <v>1.0942627233084812E-6</v>
      </c>
      <c r="K4713" s="2">
        <f>RADIANS(CSV[[#This Row],[lon]])</f>
        <v>0.7406149699062553</v>
      </c>
      <c r="L4713" s="2">
        <f>RADIANS(CSV[[#This Row],[lat]])</f>
        <v>-0.11789886478952484</v>
      </c>
      <c r="M4713" s="2">
        <f>SIN(CSV[[#This Row],[dlon]]/2)*SIN(CSV[[#This Row],[dlon]]/2)</f>
        <v>1.0311196502554647E-13</v>
      </c>
      <c r="N4713" s="2">
        <f>SIN(CSV[[#This Row],[dlat]]/2)*SIN(CSV[[#This Row],[dlat]]/2)</f>
        <v>2.993527269055935E-13</v>
      </c>
      <c r="O4713" s="2">
        <f>COS(RADIANS(CSV[[#This Row],[lat]]))</f>
        <v>0.99305797569297538</v>
      </c>
      <c r="P4713" s="2">
        <f>CSV[[#This Row],[sindlon]]+CSV[[#This Row],[cosradlat]]*O4712*CSV[[#This Row],[sindlat]]</f>
        <v>3.9832285217180666E-13</v>
      </c>
      <c r="Q4713" s="2">
        <f>2*ASIN(SQRT(CSV[[#This Row],[Columna1]]))*6367445</f>
        <v>8.037348680476585</v>
      </c>
      <c r="R4713" s="2" t="e" vm="1">
        <f ca="1">_xlfn.CONCAT(CSV[[#This Row],[lon]],",",CSV[[#This Row],[lat]],";",CSV[[#This Row],[alt]])</f>
        <v>#NAME?</v>
      </c>
    </row>
    <row r="4714" spans="1:18" x14ac:dyDescent="0.25">
      <c r="A4714">
        <v>42.434088131412864</v>
      </c>
      <c r="B4714">
        <v>-6.7550289910286674</v>
      </c>
      <c r="C4714">
        <v>780.5999755859375</v>
      </c>
      <c r="D4714" s="1">
        <v>42854.467685185184</v>
      </c>
      <c r="E4714" s="1">
        <f>CSV[[#This Row],[Column4]]-D4713</f>
        <v>2.314814628334716E-5</v>
      </c>
      <c r="F4714">
        <f>CSV[[#This Row],[alt]]-C4713</f>
        <v>0.39996337890625</v>
      </c>
      <c r="G4714">
        <f>IF(CSV[[#This Row],[Altura]]&gt;0,CSV[[#This Row],[Altura]],0)</f>
        <v>0.39996337890625</v>
      </c>
      <c r="H4714">
        <f>IF(CSV[[#This Row],[Altura]]&lt;=0,CSV[[#This Row],[Altura]],0)</f>
        <v>0</v>
      </c>
      <c r="I4714" s="2">
        <f>RADIANS(CSV[[#This Row],[lon]])-RADIANS(A4713)</f>
        <v>-4.1693165264700127E-7</v>
      </c>
      <c r="J4714" s="2">
        <f>RADIANS(CSV[[#This Row],[lat]])-RADIANS(B4713)</f>
        <v>1.3678284040974376E-6</v>
      </c>
      <c r="K4714" s="2">
        <f>RADIANS(CSV[[#This Row],[lon]])</f>
        <v>0.74061455297460266</v>
      </c>
      <c r="L4714" s="2">
        <f>RADIANS(CSV[[#This Row],[lat]])</f>
        <v>-0.11789749696112074</v>
      </c>
      <c r="M4714" s="2">
        <f>SIN(CSV[[#This Row],[dlon]]/2)*SIN(CSV[[#This Row],[dlon]]/2)</f>
        <v>4.3458000744739302E-14</v>
      </c>
      <c r="N4714" s="2">
        <f>SIN(CSV[[#This Row],[dlat]]/2)*SIN(CSV[[#This Row],[dlat]]/2)</f>
        <v>4.6773863576386271E-13</v>
      </c>
      <c r="O4714" s="2">
        <f>COS(RADIANS(CSV[[#This Row],[lat]]))</f>
        <v>0.99305813658412001</v>
      </c>
      <c r="P4714" s="2">
        <f>CSV[[#This Row],[sindlon]]+CSV[[#This Row],[cosradlat]]*O4713*CSV[[#This Row],[sindlat]]</f>
        <v>5.047251464042749E-13</v>
      </c>
      <c r="Q4714" s="2">
        <f>2*ASIN(SQRT(CSV[[#This Row],[Columna1]]))*6367445</f>
        <v>9.0473766211361788</v>
      </c>
      <c r="R4714" s="2" t="e" vm="1">
        <f ca="1">_xlfn.CONCAT(CSV[[#This Row],[lon]],",",CSV[[#This Row],[lat]],";",CSV[[#This Row],[alt]])</f>
        <v>#NAME?</v>
      </c>
    </row>
    <row r="4715" spans="1:18" x14ac:dyDescent="0.25">
      <c r="A4715">
        <v>42.434062063694</v>
      </c>
      <c r="B4715">
        <v>-6.7548667173832664</v>
      </c>
      <c r="C4715">
        <v>781.4000244140625</v>
      </c>
      <c r="D4715" s="1">
        <v>42854.467731481483</v>
      </c>
      <c r="E4715" s="1">
        <f>CSV[[#This Row],[Column4]]-D4714</f>
        <v>4.6296299842651933E-5</v>
      </c>
      <c r="F4715">
        <f>CSV[[#This Row],[alt]]-C4714</f>
        <v>0.800048828125</v>
      </c>
      <c r="G4715">
        <f>IF(CSV[[#This Row],[Altura]]&gt;0,CSV[[#This Row],[Altura]],0)</f>
        <v>0.800048828125</v>
      </c>
      <c r="H4715">
        <f>IF(CSV[[#This Row],[Altura]]&lt;=0,CSV[[#This Row],[Altura]],0)</f>
        <v>0</v>
      </c>
      <c r="I4715" s="2">
        <f>RADIANS(CSV[[#This Row],[lon]])-RADIANS(A4714)</f>
        <v>-4.5496752265616891E-7</v>
      </c>
      <c r="J4715" s="2">
        <f>RADIANS(CSV[[#This Row],[lat]])-RADIANS(B4714)</f>
        <v>2.8322094014626709E-6</v>
      </c>
      <c r="K4715" s="2">
        <f>RADIANS(CSV[[#This Row],[lon]])</f>
        <v>0.74061409800708</v>
      </c>
      <c r="L4715" s="2">
        <f>RADIANS(CSV[[#This Row],[lat]])</f>
        <v>-0.11789466475171928</v>
      </c>
      <c r="M4715" s="2">
        <f>SIN(CSV[[#This Row],[dlon]]/2)*SIN(CSV[[#This Row],[dlon]]/2)</f>
        <v>5.1748861667972001E-14</v>
      </c>
      <c r="N4715" s="2">
        <f>SIN(CSV[[#This Row],[dlat]]/2)*SIN(CSV[[#This Row],[dlat]]/2)</f>
        <v>2.0053525234320448E-12</v>
      </c>
      <c r="O4715" s="2">
        <f>COS(RADIANS(CSV[[#This Row],[lat]]))</f>
        <v>0.99305846971752487</v>
      </c>
      <c r="P4715" s="2">
        <f>CSV[[#This Row],[sindlon]]+CSV[[#This Row],[cosradlat]]*O4714*CSV[[#This Row],[sindlat]]</f>
        <v>2.0293569187463328E-12</v>
      </c>
      <c r="Q4715" s="2">
        <f>2*ASIN(SQRT(CSV[[#This Row],[Columna1]]))*6367445</f>
        <v>18.141551093086985</v>
      </c>
      <c r="R4715" s="2" t="e" vm="1">
        <f ca="1">_xlfn.CONCAT(CSV[[#This Row],[lon]],",",CSV[[#This Row],[lat]],";",CSV[[#This Row],[alt]])</f>
        <v>#NAME?</v>
      </c>
    </row>
    <row r="4716" spans="1:18" x14ac:dyDescent="0.25">
      <c r="A4716">
        <v>42.434056112542748</v>
      </c>
      <c r="B4716">
        <v>-6.7547836527228364</v>
      </c>
      <c r="C4716">
        <v>782.20001220703125</v>
      </c>
      <c r="D4716" s="1">
        <v>42854.46775462963</v>
      </c>
      <c r="E4716" s="1">
        <f>CSV[[#This Row],[Column4]]-D4715</f>
        <v>2.314814628334716E-5</v>
      </c>
      <c r="F4716">
        <f>CSV[[#This Row],[alt]]-C4715</f>
        <v>0.79998779296875</v>
      </c>
      <c r="G4716">
        <f>IF(CSV[[#This Row],[Altura]]&gt;0,CSV[[#This Row],[Altura]],0)</f>
        <v>0.79998779296875</v>
      </c>
      <c r="H4716">
        <f>IF(CSV[[#This Row],[Altura]]&lt;=0,CSV[[#This Row],[Altura]],0)</f>
        <v>0</v>
      </c>
      <c r="I4716" s="2">
        <f>RADIANS(CSV[[#This Row],[lon]])-RADIANS(A4715)</f>
        <v>-1.0386718352073387E-7</v>
      </c>
      <c r="J4716" s="2">
        <f>RADIANS(CSV[[#This Row],[lat]])-RADIANS(B4715)</f>
        <v>1.4497518165540457E-6</v>
      </c>
      <c r="K4716" s="2">
        <f>RADIANS(CSV[[#This Row],[lon]])</f>
        <v>0.74061399413989648</v>
      </c>
      <c r="L4716" s="2">
        <f>RADIANS(CSV[[#This Row],[lat]])</f>
        <v>-0.11789321499990273</v>
      </c>
      <c r="M4716" s="2">
        <f>SIN(CSV[[#This Row],[dlon]]/2)*SIN(CSV[[#This Row],[dlon]]/2)</f>
        <v>2.6970979531324499E-15</v>
      </c>
      <c r="N4716" s="2">
        <f>SIN(CSV[[#This Row],[dlat]]/2)*SIN(CSV[[#This Row],[dlat]]/2)</f>
        <v>5.2544508240034674E-13</v>
      </c>
      <c r="O4716" s="2">
        <f>COS(RADIANS(CSV[[#This Row],[lat]]))</f>
        <v>0.99305864023882484</v>
      </c>
      <c r="P4716" s="2">
        <f>CSV[[#This Row],[sindlon]]+CSV[[#This Row],[cosradlat]]*O4715*CSV[[#This Row],[sindlat]]</f>
        <v>5.208728019172034E-13</v>
      </c>
      <c r="Q4716" s="2">
        <f>2*ASIN(SQRT(CSV[[#This Row],[Columna1]]))*6367445</f>
        <v>9.1909634363488024</v>
      </c>
      <c r="R4716" s="2" t="e" vm="1">
        <f ca="1">_xlfn.CONCAT(CSV[[#This Row],[lon]],",",CSV[[#This Row],[lat]],";",CSV[[#This Row],[alt]])</f>
        <v>#NAME?</v>
      </c>
    </row>
    <row r="4717" spans="1:18" x14ac:dyDescent="0.25">
      <c r="A4717">
        <v>42.434052340686321</v>
      </c>
      <c r="B4717">
        <v>-6.7547424137592316</v>
      </c>
      <c r="C4717">
        <v>782.5999755859375</v>
      </c>
      <c r="D4717" s="1">
        <v>42854.467766203707</v>
      </c>
      <c r="E4717" s="1">
        <f>CSV[[#This Row],[Column4]]-D4716</f>
        <v>1.1574076779652387E-5</v>
      </c>
      <c r="F4717">
        <f>CSV[[#This Row],[alt]]-C4716</f>
        <v>0.39996337890625</v>
      </c>
      <c r="G4717">
        <f>IF(CSV[[#This Row],[Altura]]&gt;0,CSV[[#This Row],[Altura]],0)</f>
        <v>0.39996337890625</v>
      </c>
      <c r="H4717">
        <f>IF(CSV[[#This Row],[Altura]]&lt;=0,CSV[[#This Row],[Altura]],0)</f>
        <v>0</v>
      </c>
      <c r="I4717" s="2">
        <f>RADIANS(CSV[[#This Row],[lon]])-RADIANS(A4716)</f>
        <v>-6.5831313622588539E-8</v>
      </c>
      <c r="J4717" s="2">
        <f>RADIANS(CSV[[#This Row],[lat]])-RADIANS(B4716)</f>
        <v>7.1975569500282166E-7</v>
      </c>
      <c r="K4717" s="2">
        <f>RADIANS(CSV[[#This Row],[lon]])</f>
        <v>0.74061392830858286</v>
      </c>
      <c r="L4717" s="2">
        <f>RADIANS(CSV[[#This Row],[lat]])</f>
        <v>-0.11789249524420772</v>
      </c>
      <c r="M4717" s="2">
        <f>SIN(CSV[[#This Row],[dlon]]/2)*SIN(CSV[[#This Row],[dlon]]/2)</f>
        <v>1.0834404633189023E-15</v>
      </c>
      <c r="N4717" s="2">
        <f>SIN(CSV[[#This Row],[dlat]]/2)*SIN(CSV[[#This Row],[dlat]]/2)</f>
        <v>1.2951206512224312E-13</v>
      </c>
      <c r="O4717" s="2">
        <f>COS(RADIANS(CSV[[#This Row],[lat]]))</f>
        <v>0.99305872489645475</v>
      </c>
      <c r="P4717" s="2">
        <f>CSV[[#This Row],[sindlon]]+CSV[[#This Row],[cosradlat]]*O4716*CSV[[#This Row],[sindlat]]</f>
        <v>1.2880377701067089E-13</v>
      </c>
      <c r="Q4717" s="2">
        <f>2*ASIN(SQRT(CSV[[#This Row],[Columna1]]))*6367445</f>
        <v>4.5704556302909021</v>
      </c>
      <c r="R4717" s="2" t="e" vm="1">
        <f ca="1">_xlfn.CONCAT(CSV[[#This Row],[lon]],",",CSV[[#This Row],[lat]],";",CSV[[#This Row],[alt]])</f>
        <v>#NAME?</v>
      </c>
    </row>
    <row r="4718" spans="1:18" x14ac:dyDescent="0.25">
      <c r="A4718">
        <v>42.434048317372799</v>
      </c>
      <c r="B4718">
        <v>-6.7545891925692558</v>
      </c>
      <c r="C4718">
        <v>784</v>
      </c>
      <c r="D4718" s="1">
        <v>42854.467812499999</v>
      </c>
      <c r="E4718" s="1">
        <f>CSV[[#This Row],[Column4]]-D4717</f>
        <v>4.6296292566694319E-5</v>
      </c>
      <c r="F4718">
        <f>CSV[[#This Row],[alt]]-C4717</f>
        <v>1.4000244140625</v>
      </c>
      <c r="G4718">
        <f>IF(CSV[[#This Row],[Altura]]&gt;0,CSV[[#This Row],[Altura]],0)</f>
        <v>1.4000244140625</v>
      </c>
      <c r="H4718">
        <f>IF(CSV[[#This Row],[Altura]]&lt;=0,CSV[[#This Row],[Altura]],0)</f>
        <v>0</v>
      </c>
      <c r="I4718" s="2">
        <f>RADIANS(CSV[[#This Row],[lon]])-RADIANS(A4717)</f>
        <v>-7.0220067760473626E-8</v>
      </c>
      <c r="J4718" s="2">
        <f>RADIANS(CSV[[#This Row],[lat]])-RADIANS(B4717)</f>
        <v>2.6742142489044607E-6</v>
      </c>
      <c r="K4718" s="2">
        <f>RADIANS(CSV[[#This Row],[lon]])</f>
        <v>0.7406138580885151</v>
      </c>
      <c r="L4718" s="2">
        <f>RADIANS(CSV[[#This Row],[lat]])</f>
        <v>-0.11788982102995882</v>
      </c>
      <c r="M4718" s="2">
        <f>SIN(CSV[[#This Row],[dlon]]/2)*SIN(CSV[[#This Row],[dlon]]/2)</f>
        <v>1.2327144790713765E-15</v>
      </c>
      <c r="N4718" s="2">
        <f>SIN(CSV[[#This Row],[dlat]]/2)*SIN(CSV[[#This Row],[dlat]]/2)</f>
        <v>1.7878554622598464E-12</v>
      </c>
      <c r="O4718" s="2">
        <f>COS(RADIANS(CSV[[#This Row],[lat]]))</f>
        <v>0.99305903943289819</v>
      </c>
      <c r="P4718" s="2">
        <f>CSV[[#This Row],[sindlon]]+CSV[[#This Row],[cosradlat]]*O4717*CSV[[#This Row],[sindlat]]</f>
        <v>1.7643548831638734E-12</v>
      </c>
      <c r="Q4718" s="2">
        <f>2*ASIN(SQRT(CSV[[#This Row],[Columna1]]))*6367445</f>
        <v>16.915629718098188</v>
      </c>
      <c r="R4718" s="2" t="e" vm="1">
        <f ca="1">_xlfn.CONCAT(CSV[[#This Row],[lon]],",",CSV[[#This Row],[lat]],";",CSV[[#This Row],[alt]])</f>
        <v>#NAME?</v>
      </c>
    </row>
    <row r="4719" spans="1:18" x14ac:dyDescent="0.25">
      <c r="A4719">
        <v>42.434051837772131</v>
      </c>
      <c r="B4719">
        <v>-6.7545162700116634</v>
      </c>
      <c r="C4719">
        <v>784.79998779296875</v>
      </c>
      <c r="D4719" s="1">
        <v>42854.467835648145</v>
      </c>
      <c r="E4719" s="1">
        <f>CSV[[#This Row],[Column4]]-D4718</f>
        <v>2.314814628334716E-5</v>
      </c>
      <c r="F4719">
        <f>CSV[[#This Row],[alt]]-C4718</f>
        <v>0.79998779296875</v>
      </c>
      <c r="G4719">
        <f>IF(CSV[[#This Row],[Altura]]&gt;0,CSV[[#This Row],[Altura]],0)</f>
        <v>0.79998779296875</v>
      </c>
      <c r="H4719">
        <f>IF(CSV[[#This Row],[Altura]]&lt;=0,CSV[[#This Row],[Altura]],0)</f>
        <v>0</v>
      </c>
      <c r="I4719" s="2">
        <f>RADIANS(CSV[[#This Row],[lon]])-RADIANS(A4718)</f>
        <v>6.1442559262658847E-8</v>
      </c>
      <c r="J4719" s="2">
        <f>RADIANS(CSV[[#This Row],[lat]])-RADIANS(B4718)</f>
        <v>1.2727387289634962E-6</v>
      </c>
      <c r="K4719" s="2">
        <f>RADIANS(CSV[[#This Row],[lon]])</f>
        <v>0.74061391953107436</v>
      </c>
      <c r="L4719" s="2">
        <f>RADIANS(CSV[[#This Row],[lat]])</f>
        <v>-0.11788854829122986</v>
      </c>
      <c r="M4719" s="2">
        <f>SIN(CSV[[#This Row],[dlon]]/2)*SIN(CSV[[#This Row],[dlon]]/2)</f>
        <v>9.4379702218633571E-16</v>
      </c>
      <c r="N4719" s="2">
        <f>SIN(CSV[[#This Row],[dlat]]/2)*SIN(CSV[[#This Row],[dlat]]/2)</f>
        <v>4.049659680508492E-13</v>
      </c>
      <c r="O4719" s="2">
        <f>COS(RADIANS(CSV[[#This Row],[lat]]))</f>
        <v>0.99305918912772662</v>
      </c>
      <c r="P4719" s="2">
        <f>CSV[[#This Row],[sindlon]]+CSV[[#This Row],[cosradlat]]*O4718*CSV[[#This Row],[sindlat]]</f>
        <v>4.0030762966160884E-13</v>
      </c>
      <c r="Q4719" s="2">
        <f>2*ASIN(SQRT(CSV[[#This Row],[Columna1]]))*6367445</f>
        <v>8.0573481934630795</v>
      </c>
      <c r="R4719" s="2" t="e" vm="1">
        <f ca="1">_xlfn.CONCAT(CSV[[#This Row],[lon]],",",CSV[[#This Row],[lat]],";",CSV[[#This Row],[alt]])</f>
        <v>#NAME?</v>
      </c>
    </row>
    <row r="4720" spans="1:18" x14ac:dyDescent="0.25">
      <c r="A4720">
        <v>42.434052843600512</v>
      </c>
      <c r="B4720">
        <v>-6.7544790543615818</v>
      </c>
      <c r="C4720">
        <v>785.20001220703125</v>
      </c>
      <c r="D4720" s="1">
        <v>42854.467847222222</v>
      </c>
      <c r="E4720" s="1">
        <f>CSV[[#This Row],[Column4]]-D4719</f>
        <v>1.1574076779652387E-5</v>
      </c>
      <c r="F4720">
        <f>CSV[[#This Row],[alt]]-C4719</f>
        <v>0.4000244140625</v>
      </c>
      <c r="G4720">
        <f>IF(CSV[[#This Row],[Altura]]&gt;0,CSV[[#This Row],[Altura]],0)</f>
        <v>0.4000244140625</v>
      </c>
      <c r="H4720">
        <f>IF(CSV[[#This Row],[Altura]]&lt;=0,CSV[[#This Row],[Altura]],0)</f>
        <v>0</v>
      </c>
      <c r="I4720" s="2">
        <f>RADIANS(CSV[[#This Row],[lon]])-RADIANS(A4719)</f>
        <v>1.7555016995629558E-8</v>
      </c>
      <c r="J4720" s="2">
        <f>RADIANS(CSV[[#This Row],[lat]])-RADIANS(B4719)</f>
        <v>6.4953562720071467E-7</v>
      </c>
      <c r="K4720" s="2">
        <f>RADIANS(CSV[[#This Row],[lon]])</f>
        <v>0.74061393708609136</v>
      </c>
      <c r="L4720" s="2">
        <f>RADIANS(CSV[[#This Row],[lat]])</f>
        <v>-0.11788789875560265</v>
      </c>
      <c r="M4720" s="2">
        <f>SIN(CSV[[#This Row],[dlon]]/2)*SIN(CSV[[#This Row],[dlon]]/2)</f>
        <v>7.7044655429210655E-17</v>
      </c>
      <c r="N4720" s="2">
        <f>SIN(CSV[[#This Row],[dlat]]/2)*SIN(CSV[[#This Row],[dlat]]/2)</f>
        <v>1.0547413275075273E-13</v>
      </c>
      <c r="O4720" s="2">
        <f>COS(RADIANS(CSV[[#This Row],[lat]]))</f>
        <v>0.99305926552308799</v>
      </c>
      <c r="P4720" s="2">
        <f>CSV[[#This Row],[sindlon]]+CSV[[#This Row],[cosradlat]]*O4719*CSV[[#This Row],[sindlat]]</f>
        <v>1.0409211459442023E-13</v>
      </c>
      <c r="Q4720" s="2">
        <f>2*ASIN(SQRT(CSV[[#This Row],[Columna1]]))*6367445</f>
        <v>4.1086969871276109</v>
      </c>
      <c r="R4720" s="2" t="e" vm="1">
        <f ca="1">_xlfn.CONCAT(CSV[[#This Row],[lon]],",",CSV[[#This Row],[lat]],";",CSV[[#This Row],[alt]])</f>
        <v>#NAME?</v>
      </c>
    </row>
    <row r="4721" spans="1:18" x14ac:dyDescent="0.25">
      <c r="A4721">
        <v>42.434051670134068</v>
      </c>
      <c r="B4721">
        <v>-6.7543166130781174</v>
      </c>
      <c r="C4721">
        <v>786.4000244140625</v>
      </c>
      <c r="D4721" s="1">
        <v>42854.467893518522</v>
      </c>
      <c r="E4721" s="1">
        <f>CSV[[#This Row],[Column4]]-D4720</f>
        <v>4.6296299842651933E-5</v>
      </c>
      <c r="F4721">
        <f>CSV[[#This Row],[alt]]-C4720</f>
        <v>1.20001220703125</v>
      </c>
      <c r="G4721">
        <f>IF(CSV[[#This Row],[Altura]]&gt;0,CSV[[#This Row],[Altura]],0)</f>
        <v>1.20001220703125</v>
      </c>
      <c r="H4721">
        <f>IF(CSV[[#This Row],[Altura]]&lt;=0,CSV[[#This Row],[Altura]],0)</f>
        <v>0</v>
      </c>
      <c r="I4721" s="2">
        <f>RADIANS(CSV[[#This Row],[lon]])-RADIANS(A4720)</f>
        <v>-2.0480853124560383E-8</v>
      </c>
      <c r="J4721" s="2">
        <f>RADIANS(CSV[[#This Row],[lat]])-RADIANS(B4720)</f>
        <v>2.8351352376193573E-6</v>
      </c>
      <c r="K4721" s="2">
        <f>RADIANS(CSV[[#This Row],[lon]])</f>
        <v>0.74061391660523823</v>
      </c>
      <c r="L4721" s="2">
        <f>RADIANS(CSV[[#This Row],[lat]])</f>
        <v>-0.11788506362036504</v>
      </c>
      <c r="M4721" s="2">
        <f>SIN(CSV[[#This Row],[dlon]]/2)*SIN(CSV[[#This Row],[dlon]]/2)</f>
        <v>1.048663361774537E-16</v>
      </c>
      <c r="N4721" s="2">
        <f>SIN(CSV[[#This Row],[dlat]]/2)*SIN(CSV[[#This Row],[dlat]]/2)</f>
        <v>2.0094979538963962E-12</v>
      </c>
      <c r="O4721" s="2">
        <f>COS(RADIANS(CSV[[#This Row],[lat]]))</f>
        <v>0.9930595989736114</v>
      </c>
      <c r="P4721" s="2">
        <f>CSV[[#This Row],[sindlon]]+CSV[[#This Row],[cosradlat]]*O4720*CSV[[#This Row],[sindlat]]</f>
        <v>1.9818055073328098E-12</v>
      </c>
      <c r="Q4721" s="2">
        <f>2*ASIN(SQRT(CSV[[#This Row],[Columna1]]))*6367445</f>
        <v>17.92774694949637</v>
      </c>
      <c r="R4721" s="2" t="e" vm="1">
        <f ca="1">_xlfn.CONCAT(CSV[[#This Row],[lon]],",",CSV[[#This Row],[lat]],";",CSV[[#This Row],[alt]])</f>
        <v>#NAME?</v>
      </c>
    </row>
    <row r="4722" spans="1:18" x14ac:dyDescent="0.25">
      <c r="A4722">
        <v>42.434051837772131</v>
      </c>
      <c r="B4722">
        <v>-6.754155931994319</v>
      </c>
      <c r="C4722">
        <v>787.79998779296875</v>
      </c>
      <c r="D4722" s="1">
        <v>42854.467939814815</v>
      </c>
      <c r="E4722" s="1">
        <f>CSV[[#This Row],[Column4]]-D4721</f>
        <v>4.6296292566694319E-5</v>
      </c>
      <c r="F4722">
        <f>CSV[[#This Row],[alt]]-C4721</f>
        <v>1.39996337890625</v>
      </c>
      <c r="G4722">
        <f>IF(CSV[[#This Row],[Altura]]&gt;0,CSV[[#This Row],[Altura]],0)</f>
        <v>1.39996337890625</v>
      </c>
      <c r="H4722">
        <f>IF(CSV[[#This Row],[Altura]]&lt;=0,CSV[[#This Row],[Altura]],0)</f>
        <v>0</v>
      </c>
      <c r="I4722" s="2">
        <f>RADIANS(CSV[[#This Row],[lon]])-RADIANS(A4721)</f>
        <v>2.9258361289308255E-9</v>
      </c>
      <c r="J4722" s="2">
        <f>RADIANS(CSV[[#This Row],[lat]])-RADIANS(B4721)</f>
        <v>2.8044139579463945E-6</v>
      </c>
      <c r="K4722" s="2">
        <f>RADIANS(CSV[[#This Row],[lon]])</f>
        <v>0.74061391953107436</v>
      </c>
      <c r="L4722" s="2">
        <f>RADIANS(CSV[[#This Row],[lat]])</f>
        <v>-0.11788225920640709</v>
      </c>
      <c r="M4722" s="2">
        <f>SIN(CSV[[#This Row],[dlon]]/2)*SIN(CSV[[#This Row],[dlon]]/2)</f>
        <v>2.1401292633392295E-18</v>
      </c>
      <c r="N4722" s="2">
        <f>SIN(CSV[[#This Row],[dlat]]/2)*SIN(CSV[[#This Row],[dlat]]/2)</f>
        <v>1.9661844118798518E-12</v>
      </c>
      <c r="O4722" s="2">
        <f>COS(RADIANS(CSV[[#This Row],[lat]]))</f>
        <v>0.99305992880304095</v>
      </c>
      <c r="P4722" s="2">
        <f>CSV[[#This Row],[sindlon]]+CSV[[#This Row],[cosradlat]]*O4721*CSV[[#This Row],[sindlat]]</f>
        <v>1.9389896888572727E-12</v>
      </c>
      <c r="Q4722" s="2">
        <f>2*ASIN(SQRT(CSV[[#This Row],[Columna1]]))*6367445</f>
        <v>17.73302996015645</v>
      </c>
      <c r="R4722" s="2" t="e" vm="1">
        <f ca="1">_xlfn.CONCAT(CSV[[#This Row],[lon]],",",CSV[[#This Row],[lat]],";",CSV[[#This Row],[alt]])</f>
        <v>#NAME?</v>
      </c>
    </row>
    <row r="4723" spans="1:18" x14ac:dyDescent="0.25">
      <c r="A4723">
        <v>42.43404982611537</v>
      </c>
      <c r="B4723">
        <v>-6.7540380824357271</v>
      </c>
      <c r="C4723">
        <v>788.79998779296875</v>
      </c>
      <c r="D4723" s="1">
        <v>42854.467974537038</v>
      </c>
      <c r="E4723" s="1">
        <f>CSV[[#This Row],[Column4]]-D4722</f>
        <v>3.4722223062999547E-5</v>
      </c>
      <c r="F4723">
        <f>CSV[[#This Row],[alt]]-C4722</f>
        <v>1</v>
      </c>
      <c r="G4723">
        <f>IF(CSV[[#This Row],[Altura]]&gt;0,CSV[[#This Row],[Altura]],0)</f>
        <v>1</v>
      </c>
      <c r="H4723">
        <f>IF(CSV[[#This Row],[Altura]]&lt;=0,CSV[[#This Row],[Altura]],0)</f>
        <v>0</v>
      </c>
      <c r="I4723" s="2">
        <f>RADIANS(CSV[[#This Row],[lon]])-RADIANS(A4722)</f>
        <v>-3.5110033880236813E-8</v>
      </c>
      <c r="J4723" s="2">
        <f>RADIANS(CSV[[#This Row],[lat]])-RADIANS(B4722)</f>
        <v>2.056862819455052E-6</v>
      </c>
      <c r="K4723" s="2">
        <f>RADIANS(CSV[[#This Row],[lon]])</f>
        <v>0.74061388442104048</v>
      </c>
      <c r="L4723" s="2">
        <f>RADIANS(CSV[[#This Row],[lat]])</f>
        <v>-0.11788020234358763</v>
      </c>
      <c r="M4723" s="2">
        <f>SIN(CSV[[#This Row],[dlon]]/2)*SIN(CSV[[#This Row],[dlon]]/2)</f>
        <v>3.0817861976784421E-16</v>
      </c>
      <c r="N4723" s="2">
        <f>SIN(CSV[[#This Row],[dlat]]/2)*SIN(CSV[[#This Row],[dlat]]/2)</f>
        <v>1.0576711645137736E-12</v>
      </c>
      <c r="O4723" s="2">
        <f>COS(RADIANS(CSV[[#This Row],[lat]]))</f>
        <v>0.99306017070740216</v>
      </c>
      <c r="P4723" s="2">
        <f>CSV[[#This Row],[sindlon]]+CSV[[#This Row],[cosradlat]]*O4722*CSV[[#This Row],[sindlat]]</f>
        <v>1.0433499131398724E-12</v>
      </c>
      <c r="Q4723" s="2">
        <f>2*ASIN(SQRT(CSV[[#This Row],[Columna1]]))*6367445</f>
        <v>13.007989872612397</v>
      </c>
      <c r="R4723" s="2" t="e" vm="1">
        <f ca="1">_xlfn.CONCAT(CSV[[#This Row],[lon]],",",CSV[[#This Row],[lat]],";",CSV[[#This Row],[alt]])</f>
        <v>#NAME?</v>
      </c>
    </row>
    <row r="4724" spans="1:18" x14ac:dyDescent="0.25">
      <c r="A4724">
        <v>42.434046221897006</v>
      </c>
      <c r="B4724">
        <v>-6.7538783233612776</v>
      </c>
      <c r="C4724">
        <v>790</v>
      </c>
      <c r="D4724" s="1">
        <v>42854.46802083333</v>
      </c>
      <c r="E4724" s="1">
        <f>CSV[[#This Row],[Column4]]-D4723</f>
        <v>4.6296292566694319E-5</v>
      </c>
      <c r="F4724">
        <f>CSV[[#This Row],[alt]]-C4723</f>
        <v>1.20001220703125</v>
      </c>
      <c r="G4724">
        <f>IF(CSV[[#This Row],[Altura]]&gt;0,CSV[[#This Row],[Altura]],0)</f>
        <v>1.20001220703125</v>
      </c>
      <c r="H4724">
        <f>IF(CSV[[#This Row],[Altura]]&lt;=0,CSV[[#This Row],[Altura]],0)</f>
        <v>0</v>
      </c>
      <c r="I4724" s="2">
        <f>RADIANS(CSV[[#This Row],[lon]])-RADIANS(A4723)</f>
        <v>-6.2905477382635411E-8</v>
      </c>
      <c r="J4724" s="2">
        <f>RADIANS(CSV[[#This Row],[lat]])-RADIANS(B4723)</f>
        <v>2.7883218590846193E-6</v>
      </c>
      <c r="K4724" s="2">
        <f>RADIANS(CSV[[#This Row],[lon]])</f>
        <v>0.7406138215155631</v>
      </c>
      <c r="L4724" s="2">
        <f>RADIANS(CSV[[#This Row],[lat]])</f>
        <v>-0.11787741402172855</v>
      </c>
      <c r="M4724" s="2">
        <f>SIN(CSV[[#This Row],[dlon]]/2)*SIN(CSV[[#This Row],[dlon]]/2)</f>
        <v>9.8927477118431345E-16</v>
      </c>
      <c r="N4724" s="2">
        <f>SIN(CSV[[#This Row],[dlat]]/2)*SIN(CSV[[#This Row],[dlat]]/2)</f>
        <v>1.9436846974610175E-12</v>
      </c>
      <c r="O4724" s="2">
        <f>COS(RADIANS(CSV[[#This Row],[lat]]))</f>
        <v>0.99306049863078827</v>
      </c>
      <c r="P4724" s="2">
        <f>CSV[[#This Row],[sindlon]]+CSV[[#This Row],[cosradlat]]*O4723*CSV[[#This Row],[sindlat]]</f>
        <v>1.9177905354374833E-12</v>
      </c>
      <c r="Q4724" s="2">
        <f>2*ASIN(SQRT(CSV[[#This Row],[Columna1]]))*6367445</f>
        <v>17.635825115082724</v>
      </c>
      <c r="R4724" s="2" t="e" vm="1">
        <f ca="1">_xlfn.CONCAT(CSV[[#This Row],[lon]],",",CSV[[#This Row],[lat]],";",CSV[[#This Row],[alt]])</f>
        <v>#NAME?</v>
      </c>
    </row>
    <row r="4725" spans="1:18" x14ac:dyDescent="0.25">
      <c r="A4725">
        <v>42.43404446169734</v>
      </c>
      <c r="B4725">
        <v>-6.7538383416831493</v>
      </c>
      <c r="C4725">
        <v>790.4000244140625</v>
      </c>
      <c r="D4725" s="1">
        <v>42854.468032407407</v>
      </c>
      <c r="E4725" s="1">
        <f>CSV[[#This Row],[Column4]]-D4724</f>
        <v>1.1574076779652387E-5</v>
      </c>
      <c r="F4725">
        <f>CSV[[#This Row],[alt]]-C4724</f>
        <v>0.4000244140625</v>
      </c>
      <c r="G4725">
        <f>IF(CSV[[#This Row],[Altura]]&gt;0,CSV[[#This Row],[Altura]],0)</f>
        <v>0.4000244140625</v>
      </c>
      <c r="H4725">
        <f>IF(CSV[[#This Row],[Altura]]&lt;=0,CSV[[#This Row],[Altura]],0)</f>
        <v>0</v>
      </c>
      <c r="I4725" s="2">
        <f>RADIANS(CSV[[#This Row],[lon]])-RADIANS(A4724)</f>
        <v>-3.0721279742351726E-8</v>
      </c>
      <c r="J4725" s="2">
        <f>RADIANS(CSV[[#This Row],[lat]])-RADIANS(B4724)</f>
        <v>6.9781192381379586E-7</v>
      </c>
      <c r="K4725" s="2">
        <f>RADIANS(CSV[[#This Row],[lon]])</f>
        <v>0.74061379079428336</v>
      </c>
      <c r="L4725" s="2">
        <f>RADIANS(CSV[[#This Row],[lat]])</f>
        <v>-0.11787671620980474</v>
      </c>
      <c r="M4725" s="2">
        <f>SIN(CSV[[#This Row],[dlon]]/2)*SIN(CSV[[#This Row],[dlon]]/2)</f>
        <v>2.3594925725195763E-16</v>
      </c>
      <c r="N4725" s="2">
        <f>SIN(CSV[[#This Row],[dlat]]/2)*SIN(CSV[[#This Row],[dlat]]/2)</f>
        <v>1.2173537025417276E-13</v>
      </c>
      <c r="O4725" s="2">
        <f>COS(RADIANS(CSV[[#This Row],[lat]]))</f>
        <v>0.99306058069645087</v>
      </c>
      <c r="P4725" s="2">
        <f>CSV[[#This Row],[sindlon]]+CSV[[#This Row],[cosradlat]]*O4724*CSV[[#This Row],[sindlat]]</f>
        <v>1.2028762626644934E-13</v>
      </c>
      <c r="Q4725" s="2">
        <f>2*ASIN(SQRT(CSV[[#This Row],[Columna1]]))*6367445</f>
        <v>4.41677906219254</v>
      </c>
      <c r="R4725" s="2" t="e" vm="1">
        <f ca="1">_xlfn.CONCAT(CSV[[#This Row],[lon]],",",CSV[[#This Row],[lat]],";",CSV[[#This Row],[alt]])</f>
        <v>#NAME?</v>
      </c>
    </row>
    <row r="4726" spans="1:18" x14ac:dyDescent="0.25">
      <c r="A4726">
        <v>42.434035073965788</v>
      </c>
      <c r="B4726">
        <v>-6.7537167202681303</v>
      </c>
      <c r="C4726">
        <v>791.20001220703125</v>
      </c>
      <c r="D4726" s="1">
        <v>42854.46806712963</v>
      </c>
      <c r="E4726" s="1">
        <f>CSV[[#This Row],[Column4]]-D4725</f>
        <v>3.4722223062999547E-5</v>
      </c>
      <c r="F4726">
        <f>CSV[[#This Row],[alt]]-C4725</f>
        <v>0.79998779296875</v>
      </c>
      <c r="G4726">
        <f>IF(CSV[[#This Row],[Altura]]&gt;0,CSV[[#This Row],[Altura]],0)</f>
        <v>0.79998779296875</v>
      </c>
      <c r="H4726">
        <f>IF(CSV[[#This Row],[Altura]]&lt;=0,CSV[[#This Row],[Altura]],0)</f>
        <v>0</v>
      </c>
      <c r="I4726" s="2">
        <f>RADIANS(CSV[[#This Row],[lon]])-RADIANS(A4725)</f>
        <v>-1.6384682477443846E-7</v>
      </c>
      <c r="J4726" s="2">
        <f>RADIANS(CSV[[#This Row],[lat]])-RADIANS(B4725)</f>
        <v>2.1226941330082516E-6</v>
      </c>
      <c r="K4726" s="2">
        <f>RADIANS(CSV[[#This Row],[lon]])</f>
        <v>0.74061362694745858</v>
      </c>
      <c r="L4726" s="2">
        <f>RADIANS(CSV[[#This Row],[lat]])</f>
        <v>-0.11787459351567173</v>
      </c>
      <c r="M4726" s="2">
        <f>SIN(CSV[[#This Row],[dlon]]/2)*SIN(CSV[[#This Row],[dlon]]/2)</f>
        <v>6.7114454971663697E-15</v>
      </c>
      <c r="N4726" s="2">
        <f>SIN(CSV[[#This Row],[dlat]]/2)*SIN(CSV[[#This Row],[dlat]]/2)</f>
        <v>1.1264575955764902E-12</v>
      </c>
      <c r="O4726" s="2">
        <f>COS(RADIANS(CSV[[#This Row],[lat]]))</f>
        <v>0.99306083033137427</v>
      </c>
      <c r="P4726" s="2">
        <f>CSV[[#This Row],[sindlon]]+CSV[[#This Row],[cosradlat]]*O4725*CSV[[#This Row],[sindlat]]</f>
        <v>1.1175896423327862E-12</v>
      </c>
      <c r="Q4726" s="2">
        <f>2*ASIN(SQRT(CSV[[#This Row],[Columna1]]))*6367445</f>
        <v>13.462830627839386</v>
      </c>
      <c r="R4726" s="2" t="e" vm="1">
        <f ca="1">_xlfn.CONCAT(CSV[[#This Row],[lon]],",",CSV[[#This Row],[lat]],";",CSV[[#This Row],[alt]])</f>
        <v>#NAME?</v>
      </c>
    </row>
    <row r="4727" spans="1:18" x14ac:dyDescent="0.25">
      <c r="A4727">
        <v>42.434021327644587</v>
      </c>
      <c r="B4727">
        <v>-6.7535968590527773</v>
      </c>
      <c r="C4727">
        <v>792.5999755859375</v>
      </c>
      <c r="D4727" s="1">
        <v>42854.468101851853</v>
      </c>
      <c r="E4727" s="1">
        <f>CSV[[#This Row],[Column4]]-D4726</f>
        <v>3.4722223062999547E-5</v>
      </c>
      <c r="F4727">
        <f>CSV[[#This Row],[alt]]-C4726</f>
        <v>1.39996337890625</v>
      </c>
      <c r="G4727">
        <f>IF(CSV[[#This Row],[Altura]]&gt;0,CSV[[#This Row],[Altura]],0)</f>
        <v>1.39996337890625</v>
      </c>
      <c r="H4727">
        <f>IF(CSV[[#This Row],[Altura]]&lt;=0,CSV[[#This Row],[Altura]],0)</f>
        <v>0</v>
      </c>
      <c r="I4727" s="2">
        <f>RADIANS(CSV[[#This Row],[lon]])-RADIANS(A4726)</f>
        <v>-2.3991856501481834E-7</v>
      </c>
      <c r="J4727" s="2">
        <f>RADIANS(CSV[[#This Row],[lat]])-RADIANS(B4726)</f>
        <v>2.0919728533491666E-6</v>
      </c>
      <c r="K4727" s="2">
        <f>RADIANS(CSV[[#This Row],[lon]])</f>
        <v>0.74061338702889357</v>
      </c>
      <c r="L4727" s="2">
        <f>RADIANS(CSV[[#This Row],[lat]])</f>
        <v>-0.11787250154281838</v>
      </c>
      <c r="M4727" s="2">
        <f>SIN(CSV[[#This Row],[dlon]]/2)*SIN(CSV[[#This Row],[dlon]]/2)</f>
        <v>1.4390229459692334E-14</v>
      </c>
      <c r="N4727" s="2">
        <f>SIN(CSV[[#This Row],[dlat]]/2)*SIN(CSV[[#This Row],[dlat]]/2)</f>
        <v>1.0940876047870643E-12</v>
      </c>
      <c r="O4727" s="2">
        <f>COS(RADIANS(CSV[[#This Row],[lat]]))</f>
        <v>0.99306107634900909</v>
      </c>
      <c r="P4727" s="2">
        <f>CSV[[#This Row],[sindlon]]+CSV[[#This Row],[cosradlat]]*O4726*CSV[[#This Row],[sindlat]]</f>
        <v>1.0933466650890627E-12</v>
      </c>
      <c r="Q4727" s="2">
        <f>2*ASIN(SQRT(CSV[[#This Row],[Columna1]]))*6367445</f>
        <v>13.316010849015044</v>
      </c>
      <c r="R4727" s="2" t="e" vm="1">
        <f ca="1">_xlfn.CONCAT(CSV[[#This Row],[lon]],",",CSV[[#This Row],[lat]],";",CSV[[#This Row],[alt]])</f>
        <v>#NAME?</v>
      </c>
    </row>
    <row r="4728" spans="1:18" x14ac:dyDescent="0.25">
      <c r="A4728">
        <v>42.434005569666624</v>
      </c>
      <c r="B4728">
        <v>-6.7534793447703123</v>
      </c>
      <c r="C4728">
        <v>793.20001220703125</v>
      </c>
      <c r="D4728" s="1">
        <v>42854.468136574076</v>
      </c>
      <c r="E4728" s="1">
        <f>CSV[[#This Row],[Column4]]-D4727</f>
        <v>3.4722223062999547E-5</v>
      </c>
      <c r="F4728">
        <f>CSV[[#This Row],[alt]]-C4727</f>
        <v>0.60003662109375</v>
      </c>
      <c r="G4728">
        <f>IF(CSV[[#This Row],[Altura]]&gt;0,CSV[[#This Row],[Altura]],0)</f>
        <v>0.60003662109375</v>
      </c>
      <c r="H4728">
        <f>IF(CSV[[#This Row],[Altura]]&lt;=0,CSV[[#This Row],[Altura]],0)</f>
        <v>0</v>
      </c>
      <c r="I4728" s="2">
        <f>RADIANS(CSV[[#This Row],[lon]])-RADIANS(A4727)</f>
        <v>-2.7502859889505515E-7</v>
      </c>
      <c r="J4728" s="2">
        <f>RADIANS(CSV[[#This Row],[lat]])-RADIANS(B4727)</f>
        <v>2.0510111471416792E-6</v>
      </c>
      <c r="K4728" s="2">
        <f>RADIANS(CSV[[#This Row],[lon]])</f>
        <v>0.74061311200029467</v>
      </c>
      <c r="L4728" s="2">
        <f>RADIANS(CSV[[#This Row],[lat]])</f>
        <v>-0.11787045053167124</v>
      </c>
      <c r="M4728" s="2">
        <f>SIN(CSV[[#This Row],[dlon]]/2)*SIN(CSV[[#This Row],[dlon]]/2)</f>
        <v>1.8910182552544167E-14</v>
      </c>
      <c r="N4728" s="2">
        <f>SIN(CSV[[#This Row],[dlat]]/2)*SIN(CSV[[#This Row],[dlat]]/2)</f>
        <v>1.051661681424488E-12</v>
      </c>
      <c r="O4728" s="2">
        <f>COS(RADIANS(CSV[[#This Row],[lat]]))</f>
        <v>0.99306131754529614</v>
      </c>
      <c r="P4728" s="2">
        <f>CSV[[#This Row],[sindlon]]+CSV[[#This Row],[cosradlat]]*O4727*CSV[[#This Row],[sindlat]]</f>
        <v>1.0560279517479069E-12</v>
      </c>
      <c r="Q4728" s="2">
        <f>2*ASIN(SQRT(CSV[[#This Row],[Columna1]]))*6367445</f>
        <v>13.086783109690879</v>
      </c>
      <c r="R4728" s="2" t="e" vm="1">
        <f ca="1">_xlfn.CONCAT(CSV[[#This Row],[lon]],",",CSV[[#This Row],[lat]],";",CSV[[#This Row],[alt]])</f>
        <v>#NAME?</v>
      </c>
    </row>
    <row r="4729" spans="1:18" x14ac:dyDescent="0.25">
      <c r="A4729">
        <v>42.433992410078645</v>
      </c>
      <c r="B4729">
        <v>-6.7534014768898487</v>
      </c>
      <c r="C4729">
        <v>794</v>
      </c>
      <c r="D4729" s="1">
        <v>42854.468159722222</v>
      </c>
      <c r="E4729" s="1">
        <f>CSV[[#This Row],[Column4]]-D4728</f>
        <v>2.314814628334716E-5</v>
      </c>
      <c r="F4729">
        <f>CSV[[#This Row],[alt]]-C4728</f>
        <v>0.79998779296875</v>
      </c>
      <c r="G4729">
        <f>IF(CSV[[#This Row],[Altura]]&gt;0,CSV[[#This Row],[Altura]],0)</f>
        <v>0.79998779296875</v>
      </c>
      <c r="H4729">
        <f>IF(CSV[[#This Row],[Altura]]&lt;=0,CSV[[#This Row],[Altura]],0)</f>
        <v>0</v>
      </c>
      <c r="I4729" s="2">
        <f>RADIANS(CSV[[#This Row],[lon]])-RADIANS(A4728)</f>
        <v>-2.296781385080493E-7</v>
      </c>
      <c r="J4729" s="2">
        <f>RADIANS(CSV[[#This Row],[lat]])-RADIANS(B4728)</f>
        <v>1.3590508956412561E-6</v>
      </c>
      <c r="K4729" s="2">
        <f>RADIANS(CSV[[#This Row],[lon]])</f>
        <v>0.74061288232215616</v>
      </c>
      <c r="L4729" s="2">
        <f>RADIANS(CSV[[#This Row],[lat]])</f>
        <v>-0.1178690914807756</v>
      </c>
      <c r="M4729" s="2">
        <f>SIN(CSV[[#This Row],[dlon]]/2)*SIN(CSV[[#This Row],[dlon]]/2)</f>
        <v>1.3188011827130612E-14</v>
      </c>
      <c r="N4729" s="2">
        <f>SIN(CSV[[#This Row],[dlat]]/2)*SIN(CSV[[#This Row],[dlat]]/2)</f>
        <v>4.6175483423575405E-13</v>
      </c>
      <c r="O4729" s="2">
        <f>COS(RADIANS(CSV[[#This Row],[lat]]))</f>
        <v>0.99306147736564176</v>
      </c>
      <c r="P4729" s="2">
        <f>CSV[[#This Row],[sindlon]]+CSV[[#This Row],[cosradlat]]*O4728*CSV[[#This Row],[sindlat]]</f>
        <v>4.6855721034685056E-13</v>
      </c>
      <c r="Q4729" s="2">
        <f>2*ASIN(SQRT(CSV[[#This Row],[Columna1]]))*6367445</f>
        <v>8.7171899743191172</v>
      </c>
      <c r="R4729" s="2" t="e" vm="1">
        <f ca="1">_xlfn.CONCAT(CSV[[#This Row],[lon]],",",CSV[[#This Row],[lat]],";",CSV[[#This Row],[alt]])</f>
        <v>#NAME?</v>
      </c>
    </row>
    <row r="4730" spans="1:18" x14ac:dyDescent="0.25">
      <c r="A4730">
        <v>42.433980256319046</v>
      </c>
      <c r="B4730">
        <v>-6.7533194180577993</v>
      </c>
      <c r="C4730">
        <v>795</v>
      </c>
      <c r="D4730" s="1">
        <v>42854.468182870369</v>
      </c>
      <c r="E4730" s="1">
        <f>CSV[[#This Row],[Column4]]-D4729</f>
        <v>2.314814628334716E-5</v>
      </c>
      <c r="F4730">
        <f>CSV[[#This Row],[alt]]-C4729</f>
        <v>1</v>
      </c>
      <c r="G4730">
        <f>IF(CSV[[#This Row],[Altura]]&gt;0,CSV[[#This Row],[Altura]],0)</f>
        <v>1</v>
      </c>
      <c r="H4730">
        <f>IF(CSV[[#This Row],[Altura]]&lt;=0,CSV[[#This Row],[Altura]],0)</f>
        <v>0</v>
      </c>
      <c r="I4730" s="2">
        <f>RADIANS(CSV[[#This Row],[lon]])-RADIANS(A4729)</f>
        <v>-2.1212312151241974E-7</v>
      </c>
      <c r="J4730" s="2">
        <f>RADIANS(CSV[[#This Row],[lat]])-RADIANS(B4729)</f>
        <v>1.4321967996000495E-6</v>
      </c>
      <c r="K4730" s="2">
        <f>RADIANS(CSV[[#This Row],[lon]])</f>
        <v>0.74061267019903465</v>
      </c>
      <c r="L4730" s="2">
        <f>RADIANS(CSV[[#This Row],[lat]])</f>
        <v>-0.117867659283976</v>
      </c>
      <c r="M4730" s="2">
        <f>SIN(CSV[[#This Row],[dlon]]/2)*SIN(CSV[[#This Row],[dlon]]/2)</f>
        <v>1.1249054670043156E-14</v>
      </c>
      <c r="N4730" s="2">
        <f>SIN(CSV[[#This Row],[dlat]]/2)*SIN(CSV[[#This Row],[dlat]]/2)</f>
        <v>5.1279691819606842E-13</v>
      </c>
      <c r="O4730" s="2">
        <f>COS(RADIANS(CSV[[#This Row],[lat]]))</f>
        <v>0.9930616457857433</v>
      </c>
      <c r="P4730" s="2">
        <f>CSV[[#This Row],[sindlon]]+CSV[[#This Row],[cosradlat]]*O4729*CSV[[#This Row],[sindlat]]</f>
        <v>5.1695464021614719E-13</v>
      </c>
      <c r="Q4730" s="2">
        <f>2*ASIN(SQRT(CSV[[#This Row],[Columna1]]))*6367445</f>
        <v>9.156329587749827</v>
      </c>
      <c r="R4730" s="2" t="e" vm="1">
        <f ca="1">_xlfn.CONCAT(CSV[[#This Row],[lon]],",",CSV[[#This Row],[lat]],";",CSV[[#This Row],[alt]])</f>
        <v>#NAME?</v>
      </c>
    </row>
    <row r="4731" spans="1:18" x14ac:dyDescent="0.25">
      <c r="A4731">
        <v>42.433935413137078</v>
      </c>
      <c r="B4731">
        <v>-6.7531644366681576</v>
      </c>
      <c r="C4731">
        <v>796.20001220703125</v>
      </c>
      <c r="D4731" s="1">
        <v>42854.468229166669</v>
      </c>
      <c r="E4731" s="1">
        <f>CSV[[#This Row],[Column4]]-D4730</f>
        <v>4.6296299842651933E-5</v>
      </c>
      <c r="F4731">
        <f>CSV[[#This Row],[alt]]-C4730</f>
        <v>1.20001220703125</v>
      </c>
      <c r="G4731">
        <f>IF(CSV[[#This Row],[Altura]]&gt;0,CSV[[#This Row],[Altura]],0)</f>
        <v>1.20001220703125</v>
      </c>
      <c r="H4731">
        <f>IF(CSV[[#This Row],[Altura]]&lt;=0,CSV[[#This Row],[Altura]],0)</f>
        <v>0</v>
      </c>
      <c r="I4731" s="2">
        <f>RADIANS(CSV[[#This Row],[lon]])-RADIANS(A4730)</f>
        <v>-7.8266117231606813E-7</v>
      </c>
      <c r="J4731" s="2">
        <f>RADIANS(CSV[[#This Row],[lat]])-RADIANS(B4730)</f>
        <v>2.7049355285635457E-6</v>
      </c>
      <c r="K4731" s="2">
        <f>RADIANS(CSV[[#This Row],[lon]])</f>
        <v>0.74061188753786233</v>
      </c>
      <c r="L4731" s="2">
        <f>RADIANS(CSV[[#This Row],[lat]])</f>
        <v>-0.11786495434844743</v>
      </c>
      <c r="M4731" s="2">
        <f>SIN(CSV[[#This Row],[dlon]]/2)*SIN(CSV[[#This Row],[dlon]]/2)</f>
        <v>1.531396276627827E-13</v>
      </c>
      <c r="N4731" s="2">
        <f>SIN(CSV[[#This Row],[dlat]]/2)*SIN(CSV[[#This Row],[dlat]]/2)</f>
        <v>1.829169053420222E-12</v>
      </c>
      <c r="O4731" s="2">
        <f>COS(RADIANS(CSV[[#This Row],[lat]]))</f>
        <v>0.99306196386881573</v>
      </c>
      <c r="P4731" s="2">
        <f>CSV[[#This Row],[sindlon]]+CSV[[#This Row],[cosradlat]]*O4730*CSV[[#This Row],[sindlat]]</f>
        <v>1.9570144708399594E-12</v>
      </c>
      <c r="Q4731" s="2">
        <f>2*ASIN(SQRT(CSV[[#This Row],[Columna1]]))*6367445</f>
        <v>17.815262116104957</v>
      </c>
      <c r="R4731" s="2" t="e" vm="1">
        <f ca="1">_xlfn.CONCAT(CSV[[#This Row],[lon]],",",CSV[[#This Row],[lat]],";",CSV[[#This Row],[alt]])</f>
        <v>#NAME?</v>
      </c>
    </row>
    <row r="4732" spans="1:18" x14ac:dyDescent="0.25">
      <c r="A4732">
        <v>42.433800799772143</v>
      </c>
      <c r="B4732">
        <v>-6.7529957089573154</v>
      </c>
      <c r="C4732">
        <v>797.5999755859375</v>
      </c>
      <c r="D4732" s="1">
        <v>42854.468298611115</v>
      </c>
      <c r="E4732" s="1">
        <f>CSV[[#This Row],[Column4]]-D4731</f>
        <v>6.9444446125999093E-5</v>
      </c>
      <c r="F4732">
        <f>CSV[[#This Row],[alt]]-C4731</f>
        <v>1.39996337890625</v>
      </c>
      <c r="G4732">
        <f>IF(CSV[[#This Row],[Altura]]&gt;0,CSV[[#This Row],[Altura]],0)</f>
        <v>1.39996337890625</v>
      </c>
      <c r="H4732">
        <f>IF(CSV[[#This Row],[Altura]]&lt;=0,CSV[[#This Row],[Altura]],0)</f>
        <v>0</v>
      </c>
      <c r="I4732" s="2">
        <f>RADIANS(CSV[[#This Row],[lon]])-RADIANS(A4731)</f>
        <v>-2.3494464354012479E-6</v>
      </c>
      <c r="J4732" s="2">
        <f>RADIANS(CSV[[#This Row],[lat]])-RADIANS(B4731)</f>
        <v>2.9448540935506085E-6</v>
      </c>
      <c r="K4732" s="2">
        <f>RADIANS(CSV[[#This Row],[lon]])</f>
        <v>0.74060953809142693</v>
      </c>
      <c r="L4732" s="2">
        <f>RADIANS(CSV[[#This Row],[lat]])</f>
        <v>-0.11786200949435388</v>
      </c>
      <c r="M4732" s="2">
        <f>SIN(CSV[[#This Row],[dlon]]/2)*SIN(CSV[[#This Row],[dlon]]/2)</f>
        <v>1.3799746382042727E-12</v>
      </c>
      <c r="N4732" s="2">
        <f>SIN(CSV[[#This Row],[dlat]]/2)*SIN(CSV[[#This Row],[dlat]]/2)</f>
        <v>2.168041408073877E-12</v>
      </c>
      <c r="O4732" s="2">
        <f>COS(RADIANS(CSV[[#This Row],[lat]]))</f>
        <v>0.9930623101565117</v>
      </c>
      <c r="P4732" s="2">
        <f>CSV[[#This Row],[sindlon]]+CSV[[#This Row],[cosradlat]]*O4731*CSV[[#This Row],[sindlat]]</f>
        <v>3.5180372541790997E-12</v>
      </c>
      <c r="Q4732" s="2">
        <f>2*ASIN(SQRT(CSV[[#This Row],[Columna1]]))*6367445</f>
        <v>23.88610928969829</v>
      </c>
      <c r="R4732" s="2" t="e" vm="1">
        <f ca="1">_xlfn.CONCAT(CSV[[#This Row],[lon]],",",CSV[[#This Row],[lat]],";",CSV[[#This Row],[alt]])</f>
        <v>#NAME?</v>
      </c>
    </row>
    <row r="4733" spans="1:18" x14ac:dyDescent="0.25">
      <c r="A4733">
        <v>42.433657133951783</v>
      </c>
      <c r="B4733">
        <v>-6.752893952652812</v>
      </c>
      <c r="C4733">
        <v>799</v>
      </c>
      <c r="D4733" s="1">
        <v>42854.468356481484</v>
      </c>
      <c r="E4733" s="1">
        <f>CSV[[#This Row],[Column4]]-D4732</f>
        <v>5.7870369346346706E-5</v>
      </c>
      <c r="F4733">
        <f>CSV[[#This Row],[alt]]-C4732</f>
        <v>1.4000244140625</v>
      </c>
      <c r="G4733">
        <f>IF(CSV[[#This Row],[Altura]]&gt;0,CSV[[#This Row],[Altura]],0)</f>
        <v>1.4000244140625</v>
      </c>
      <c r="H4733">
        <f>IF(CSV[[#This Row],[Altura]]&lt;=0,CSV[[#This Row],[Altura]],0)</f>
        <v>0</v>
      </c>
      <c r="I4733" s="2">
        <f>RADIANS(CSV[[#This Row],[lon]])-RADIANS(A4732)</f>
        <v>-2.5074415878068024E-6</v>
      </c>
      <c r="J4733" s="2">
        <f>RADIANS(CSV[[#This Row],[lat]])-RADIANS(B4732)</f>
        <v>1.775982548246624E-6</v>
      </c>
      <c r="K4733" s="2">
        <f>RADIANS(CSV[[#This Row],[lon]])</f>
        <v>0.74060703064983913</v>
      </c>
      <c r="L4733" s="2">
        <f>RADIANS(CSV[[#This Row],[lat]])</f>
        <v>-0.11786023351180563</v>
      </c>
      <c r="M4733" s="2">
        <f>SIN(CSV[[#This Row],[dlon]]/2)*SIN(CSV[[#This Row],[dlon]]/2)</f>
        <v>1.571815829064951E-12</v>
      </c>
      <c r="N4733" s="2">
        <f>SIN(CSV[[#This Row],[dlat]]/2)*SIN(CSV[[#This Row],[dlat]]/2)</f>
        <v>7.8852850291893582E-13</v>
      </c>
      <c r="O4733" s="2">
        <f>COS(RADIANS(CSV[[#This Row],[lat]]))</f>
        <v>0.99306251899152553</v>
      </c>
      <c r="P4733" s="2">
        <f>CSV[[#This Row],[sindlon]]+CSV[[#This Row],[cosradlat]]*O4732*CSV[[#This Row],[sindlat]]</f>
        <v>2.3494413162332653E-12</v>
      </c>
      <c r="Q4733" s="2">
        <f>2*ASIN(SQRT(CSV[[#This Row],[Columna1]]))*6367445</f>
        <v>19.519895975388756</v>
      </c>
      <c r="R4733" s="2" t="e" vm="1">
        <f ca="1">_xlfn.CONCAT(CSV[[#This Row],[lon]],",",CSV[[#This Row],[lat]],";",CSV[[#This Row],[alt]])</f>
        <v>#NAME?</v>
      </c>
    </row>
    <row r="4734" spans="1:18" x14ac:dyDescent="0.25">
      <c r="A4734">
        <v>42.433594521135092</v>
      </c>
      <c r="B4734">
        <v>-6.7528619337826967</v>
      </c>
      <c r="C4734">
        <v>799.5999755859375</v>
      </c>
      <c r="D4734" s="1">
        <v>42854.46837962963</v>
      </c>
      <c r="E4734" s="1">
        <f>CSV[[#This Row],[Column4]]-D4733</f>
        <v>2.314814628334716E-5</v>
      </c>
      <c r="F4734">
        <f>CSV[[#This Row],[alt]]-C4733</f>
        <v>0.5999755859375</v>
      </c>
      <c r="G4734">
        <f>IF(CSV[[#This Row],[Altura]]&gt;0,CSV[[#This Row],[Altura]],0)</f>
        <v>0.5999755859375</v>
      </c>
      <c r="H4734">
        <f>IF(CSV[[#This Row],[Altura]]&lt;=0,CSV[[#This Row],[Altura]],0)</f>
        <v>0</v>
      </c>
      <c r="I4734" s="2">
        <f>RADIANS(CSV[[#This Row],[lon]])-RADIANS(A4733)</f>
        <v>-1.0927998052023824E-6</v>
      </c>
      <c r="J4734" s="2">
        <f>RADIANS(CSV[[#This Row],[lat]])-RADIANS(B4733)</f>
        <v>5.588347062740473E-7</v>
      </c>
      <c r="K4734" s="2">
        <f>RADIANS(CSV[[#This Row],[lon]])</f>
        <v>0.74060593785003392</v>
      </c>
      <c r="L4734" s="2">
        <f>RADIANS(CSV[[#This Row],[lat]])</f>
        <v>-0.11785967467709936</v>
      </c>
      <c r="M4734" s="2">
        <f>SIN(CSV[[#This Row],[dlon]]/2)*SIN(CSV[[#This Row],[dlon]]/2)</f>
        <v>2.9855285356256149E-13</v>
      </c>
      <c r="N4734" s="2">
        <f>SIN(CSV[[#This Row],[dlat]]/2)*SIN(CSV[[#This Row],[dlat]]/2)</f>
        <v>7.8074057234098144E-14</v>
      </c>
      <c r="O4734" s="2">
        <f>COS(RADIANS(CSV[[#This Row],[lat]]))</f>
        <v>0.99306258470337783</v>
      </c>
      <c r="P4734" s="2">
        <f>CSV[[#This Row],[sindlon]]+CSV[[#This Row],[cosradlat]]*O4733*CSV[[#This Row],[sindlat]]</f>
        <v>3.7554739891123444E-13</v>
      </c>
      <c r="Q4734" s="2">
        <f>2*ASIN(SQRT(CSV[[#This Row],[Columna1]]))*6367445</f>
        <v>7.8041853826644187</v>
      </c>
      <c r="R4734" s="2" t="e" vm="1">
        <f ca="1">_xlfn.CONCAT(CSV[[#This Row],[lon]],",",CSV[[#This Row],[lat]],";",CSV[[#This Row],[alt]])</f>
        <v>#NAME?</v>
      </c>
    </row>
    <row r="4735" spans="1:18" x14ac:dyDescent="0.25">
      <c r="A4735">
        <v>42.433563591912389</v>
      </c>
      <c r="B4735">
        <v>-6.7528461758047342</v>
      </c>
      <c r="C4735">
        <v>800</v>
      </c>
      <c r="D4735" s="1">
        <v>42854.468391203707</v>
      </c>
      <c r="E4735" s="1">
        <f>CSV[[#This Row],[Column4]]-D4734</f>
        <v>1.1574076779652387E-5</v>
      </c>
      <c r="F4735">
        <f>CSV[[#This Row],[alt]]-C4734</f>
        <v>0.4000244140625</v>
      </c>
      <c r="G4735">
        <f>IF(CSV[[#This Row],[Altura]]&gt;0,CSV[[#This Row],[Altura]],0)</f>
        <v>0.4000244140625</v>
      </c>
      <c r="H4735">
        <f>IF(CSV[[#This Row],[Altura]]&lt;=0,CSV[[#This Row],[Altura]],0)</f>
        <v>0</v>
      </c>
      <c r="I4735" s="2">
        <f>RADIANS(CSV[[#This Row],[lon]])-RADIANS(A4734)</f>
        <v>-5.3981677128334127E-7</v>
      </c>
      <c r="J4735" s="2">
        <f>RADIANS(CSV[[#This Row],[lat]])-RADIANS(B4734)</f>
        <v>2.7502859890893294E-7</v>
      </c>
      <c r="K4735" s="2">
        <f>RADIANS(CSV[[#This Row],[lon]])</f>
        <v>0.74060539803326264</v>
      </c>
      <c r="L4735" s="2">
        <f>RADIANS(CSV[[#This Row],[lat]])</f>
        <v>-0.11785939964850045</v>
      </c>
      <c r="M4735" s="2">
        <f>SIN(CSV[[#This Row],[dlon]]/2)*SIN(CSV[[#This Row],[dlon]]/2)</f>
        <v>7.2850536639691023E-14</v>
      </c>
      <c r="N4735" s="2">
        <f>SIN(CSV[[#This Row],[dlat]]/2)*SIN(CSV[[#This Row],[dlat]]/2)</f>
        <v>1.891018255445256E-14</v>
      </c>
      <c r="O4735" s="2">
        <f>COS(RADIANS(CSV[[#This Row],[lat]]))</f>
        <v>0.99306261704312848</v>
      </c>
      <c r="P4735" s="2">
        <f>CSV[[#This Row],[sindlon]]+CSV[[#This Row],[cosradlat]]*O4734*CSV[[#This Row],[sindlat]]</f>
        <v>9.149925432620033E-14</v>
      </c>
      <c r="Q4735" s="2">
        <f>2*ASIN(SQRT(CSV[[#This Row],[Columna1]]))*6367445</f>
        <v>3.8521569674147678</v>
      </c>
      <c r="R4735" s="2" t="e" vm="1">
        <f ca="1">_xlfn.CONCAT(CSV[[#This Row],[lon]],",",CSV[[#This Row],[lat]],";",CSV[[#This Row],[alt]])</f>
        <v>#NAME?</v>
      </c>
    </row>
    <row r="4736" spans="1:18" x14ac:dyDescent="0.25">
      <c r="A4736">
        <v>42.433398384600878</v>
      </c>
      <c r="B4736">
        <v>-6.7527710739523172</v>
      </c>
      <c r="C4736">
        <v>801.20001220703125</v>
      </c>
      <c r="D4736" s="1">
        <v>42854.468449074076</v>
      </c>
      <c r="E4736" s="1">
        <f>CSV[[#This Row],[Column4]]-D4735</f>
        <v>5.7870369346346706E-5</v>
      </c>
      <c r="F4736">
        <f>CSV[[#This Row],[alt]]-C4735</f>
        <v>1.20001220703125</v>
      </c>
      <c r="G4736">
        <f>IF(CSV[[#This Row],[Altura]]&gt;0,CSV[[#This Row],[Altura]],0)</f>
        <v>1.20001220703125</v>
      </c>
      <c r="H4736">
        <f>IF(CSV[[#This Row],[Altura]]&lt;=0,CSV[[#This Row],[Altura]],0)</f>
        <v>0</v>
      </c>
      <c r="I4736" s="2">
        <f>RADIANS(CSV[[#This Row],[lon]])-RADIANS(A4735)</f>
        <v>-2.8834115342046829E-6</v>
      </c>
      <c r="J4736" s="2">
        <f>RADIANS(CSV[[#This Row],[lat]])-RADIANS(B4735)</f>
        <v>1.3107745990142972E-6</v>
      </c>
      <c r="K4736" s="2">
        <f>RADIANS(CSV[[#This Row],[lon]])</f>
        <v>0.74060251462172844</v>
      </c>
      <c r="L4736" s="2">
        <f>RADIANS(CSV[[#This Row],[lat]])</f>
        <v>-0.11785808887390144</v>
      </c>
      <c r="M4736" s="2">
        <f>SIN(CSV[[#This Row],[dlon]]/2)*SIN(CSV[[#This Row],[dlon]]/2)</f>
        <v>2.0785155188947105E-12</v>
      </c>
      <c r="N4736" s="2">
        <f>SIN(CSV[[#This Row],[dlat]]/2)*SIN(CSV[[#This Row],[dlat]]/2)</f>
        <v>4.2953251235521141E-13</v>
      </c>
      <c r="O4736" s="2">
        <f>COS(RADIANS(CSV[[#This Row],[lat]]))</f>
        <v>0.99306277117197184</v>
      </c>
      <c r="P4736" s="2">
        <f>CSV[[#This Row],[sindlon]]+CSV[[#This Row],[cosradlat]]*O4735*CSV[[#This Row],[sindlat]]</f>
        <v>2.5021091061651976E-12</v>
      </c>
      <c r="Q4736" s="2">
        <f>2*ASIN(SQRT(CSV[[#This Row],[Columna1]]))*6367445</f>
        <v>20.144120921101319</v>
      </c>
      <c r="R4736" s="2" t="e" vm="1">
        <f ca="1">_xlfn.CONCAT(CSV[[#This Row],[lon]],",",CSV[[#This Row],[lat]],";",CSV[[#This Row],[alt]])</f>
        <v>#NAME?</v>
      </c>
    </row>
    <row r="4737" spans="1:18" x14ac:dyDescent="0.25">
      <c r="A4737">
        <v>42.433298723772168</v>
      </c>
      <c r="B4737">
        <v>-6.7527302540838718</v>
      </c>
      <c r="C4737">
        <v>802.4000244140625</v>
      </c>
      <c r="D4737" s="1">
        <v>42854.4684837963</v>
      </c>
      <c r="E4737" s="1">
        <f>CSV[[#This Row],[Column4]]-D4736</f>
        <v>3.4722223062999547E-5</v>
      </c>
      <c r="F4737">
        <f>CSV[[#This Row],[alt]]-C4736</f>
        <v>1.20001220703125</v>
      </c>
      <c r="G4737">
        <f>IF(CSV[[#This Row],[Altura]]&gt;0,CSV[[#This Row],[Altura]],0)</f>
        <v>1.20001220703125</v>
      </c>
      <c r="H4737">
        <f>IF(CSV[[#This Row],[Altura]]&lt;=0,CSV[[#This Row],[Altura]],0)</f>
        <v>0</v>
      </c>
      <c r="I4737" s="2">
        <f>RADIANS(CSV[[#This Row],[lon]])-RADIANS(A4736)</f>
        <v>-1.7394095962464107E-6</v>
      </c>
      <c r="J4737" s="2">
        <f>RADIANS(CSV[[#This Row],[lat]])-RADIANS(B4736)</f>
        <v>7.1244110461110566E-7</v>
      </c>
      <c r="K4737" s="2">
        <f>RADIANS(CSV[[#This Row],[lon]])</f>
        <v>0.74060077521213219</v>
      </c>
      <c r="L4737" s="2">
        <f>RADIANS(CSV[[#This Row],[lat]])</f>
        <v>-0.11785737643279683</v>
      </c>
      <c r="M4737" s="2">
        <f>SIN(CSV[[#This Row],[dlon]]/2)*SIN(CSV[[#This Row],[dlon]]/2)</f>
        <v>7.5638643587833456E-13</v>
      </c>
      <c r="N4737" s="2">
        <f>SIN(CSV[[#This Row],[dlat]]/2)*SIN(CSV[[#This Row],[dlat]]/2)</f>
        <v>1.2689308188486775E-13</v>
      </c>
      <c r="O4737" s="2">
        <f>COS(RADIANS(CSV[[#This Row],[lat]]))</f>
        <v>0.99306285494441093</v>
      </c>
      <c r="P4737" s="2">
        <f>CSV[[#This Row],[sindlon]]+CSV[[#This Row],[cosradlat]]*O4736*CSV[[#This Row],[sindlat]]</f>
        <v>8.81525062375958E-13</v>
      </c>
      <c r="Q4737" s="2">
        <f>2*ASIN(SQRT(CSV[[#This Row],[Columna1]]))*6367445</f>
        <v>11.956732965204713</v>
      </c>
      <c r="R4737" s="2" t="e" vm="1">
        <f ca="1">_xlfn.CONCAT(CSV[[#This Row],[lon]],",",CSV[[#This Row],[lat]],";",CSV[[#This Row],[alt]])</f>
        <v>#NAME?</v>
      </c>
    </row>
    <row r="4738" spans="1:18" x14ac:dyDescent="0.25">
      <c r="A4738">
        <v>42.433164110407233</v>
      </c>
      <c r="B4738">
        <v>-6.7526858299970627</v>
      </c>
      <c r="C4738">
        <v>803.4000244140625</v>
      </c>
      <c r="D4738" s="1">
        <v>42854.468530092592</v>
      </c>
      <c r="E4738" s="1">
        <f>CSV[[#This Row],[Column4]]-D4737</f>
        <v>4.6296292566694319E-5</v>
      </c>
      <c r="F4738">
        <f>CSV[[#This Row],[alt]]-C4737</f>
        <v>1</v>
      </c>
      <c r="G4738">
        <f>IF(CSV[[#This Row],[Altura]]&gt;0,CSV[[#This Row],[Altura]],0)</f>
        <v>1</v>
      </c>
      <c r="H4738">
        <f>IF(CSV[[#This Row],[Altura]]&lt;=0,CSV[[#This Row],[Altura]],0)</f>
        <v>0</v>
      </c>
      <c r="I4738" s="2">
        <f>RADIANS(CSV[[#This Row],[lon]])-RADIANS(A4737)</f>
        <v>-2.3494464352902256E-6</v>
      </c>
      <c r="J4738" s="2">
        <f>RADIANS(CSV[[#This Row],[lat]])-RADIANS(B4737)</f>
        <v>7.7534658200761886E-7</v>
      </c>
      <c r="K4738" s="2">
        <f>RADIANS(CSV[[#This Row],[lon]])</f>
        <v>0.7405984257656969</v>
      </c>
      <c r="L4738" s="2">
        <f>RADIANS(CSV[[#This Row],[lat]])</f>
        <v>-0.11785660108621482</v>
      </c>
      <c r="M4738" s="2">
        <f>SIN(CSV[[#This Row],[dlon]]/2)*SIN(CSV[[#This Row],[dlon]]/2)</f>
        <v>1.3799746380738522E-12</v>
      </c>
      <c r="N4738" s="2">
        <f>SIN(CSV[[#This Row],[dlat]]/2)*SIN(CSV[[#This Row],[dlat]]/2)</f>
        <v>1.5029058055771679E-13</v>
      </c>
      <c r="O4738" s="2">
        <f>COS(RADIANS(CSV[[#This Row],[lat]]))</f>
        <v>0.99306294611302237</v>
      </c>
      <c r="P4738" s="2">
        <f>CSV[[#This Row],[sindlon]]+CSV[[#This Row],[cosradlat]]*O4737*CSV[[#This Row],[sindlat]]</f>
        <v>1.5281872897037879E-12</v>
      </c>
      <c r="Q4738" s="2">
        <f>2*ASIN(SQRT(CSV[[#This Row],[Columna1]]))*6367445</f>
        <v>15.742854791383557</v>
      </c>
      <c r="R4738" s="2" t="e" vm="1">
        <f ca="1">_xlfn.CONCAT(CSV[[#This Row],[lon]],",",CSV[[#This Row],[lat]],";",CSV[[#This Row],[alt]])</f>
        <v>#NAME?</v>
      </c>
    </row>
    <row r="4739" spans="1:18" x14ac:dyDescent="0.25">
      <c r="A4739">
        <v>42.433063359931111</v>
      </c>
      <c r="B4739">
        <v>-6.7526496201753616</v>
      </c>
      <c r="C4739">
        <v>804.5999755859375</v>
      </c>
      <c r="D4739" s="1">
        <v>42854.468564814815</v>
      </c>
      <c r="E4739" s="1">
        <f>CSV[[#This Row],[Column4]]-D4738</f>
        <v>3.4722223062999547E-5</v>
      </c>
      <c r="F4739">
        <f>CSV[[#This Row],[alt]]-C4738</f>
        <v>1.199951171875</v>
      </c>
      <c r="G4739">
        <f>IF(CSV[[#This Row],[Altura]]&gt;0,CSV[[#This Row],[Altura]],0)</f>
        <v>1.199951171875</v>
      </c>
      <c r="H4739">
        <f>IF(CSV[[#This Row],[Altura]]&lt;=0,CSV[[#This Row],[Altura]],0)</f>
        <v>0</v>
      </c>
      <c r="I4739" s="2">
        <f>RADIANS(CSV[[#This Row],[lon]])-RADIANS(A4738)</f>
        <v>-1.7584275313620168E-6</v>
      </c>
      <c r="J4739" s="2">
        <f>RADIANS(CSV[[#This Row],[lat]])-RADIANS(B4738)</f>
        <v>6.3198061024671848E-7</v>
      </c>
      <c r="K4739" s="2">
        <f>RADIANS(CSV[[#This Row],[lon]])</f>
        <v>0.74059666733816554</v>
      </c>
      <c r="L4739" s="2">
        <f>RADIANS(CSV[[#This Row],[lat]])</f>
        <v>-0.11785596910560457</v>
      </c>
      <c r="M4739" s="2">
        <f>SIN(CSV[[#This Row],[dlon]]/2)*SIN(CSV[[#This Row],[dlon]]/2)</f>
        <v>7.730168457627799E-13</v>
      </c>
      <c r="N4739" s="2">
        <f>SIN(CSV[[#This Row],[dlat]]/2)*SIN(CSV[[#This Row],[dlat]]/2)</f>
        <v>9.9849872931950362E-14</v>
      </c>
      <c r="O4739" s="2">
        <f>COS(RADIANS(CSV[[#This Row],[lat]]))</f>
        <v>0.99306302042359984</v>
      </c>
      <c r="P4739" s="2">
        <f>CSV[[#This Row],[sindlon]]+CSV[[#This Row],[cosradlat]]*O4738*CSV[[#This Row],[sindlat]]</f>
        <v>8.7148620321202682E-13</v>
      </c>
      <c r="Q4739" s="2">
        <f>2*ASIN(SQRT(CSV[[#This Row],[Columna1]]))*6367445</f>
        <v>11.888456034700752</v>
      </c>
      <c r="R4739" s="2" t="e" vm="1">
        <f ca="1">_xlfn.CONCAT(CSV[[#This Row],[lon]],",",CSV[[#This Row],[lat]],";",CSV[[#This Row],[alt]])</f>
        <v>#NAME?</v>
      </c>
    </row>
    <row r="4740" spans="1:18" x14ac:dyDescent="0.25">
      <c r="A4740">
        <v>42.432992700487375</v>
      </c>
      <c r="B4740">
        <v>-6.7526258155703553</v>
      </c>
      <c r="C4740">
        <v>804.79998779296875</v>
      </c>
      <c r="D4740" s="1">
        <v>42854.468587962961</v>
      </c>
      <c r="E4740" s="1">
        <f>CSV[[#This Row],[Column4]]-D4739</f>
        <v>2.314814628334716E-5</v>
      </c>
      <c r="F4740">
        <f>CSV[[#This Row],[alt]]-C4739</f>
        <v>0.20001220703125</v>
      </c>
      <c r="G4740">
        <f>IF(CSV[[#This Row],[Altura]]&gt;0,CSV[[#This Row],[Altura]],0)</f>
        <v>0.20001220703125</v>
      </c>
      <c r="H4740">
        <f>IF(CSV[[#This Row],[Altura]]&lt;=0,CSV[[#This Row],[Altura]],0)</f>
        <v>0</v>
      </c>
      <c r="I4740" s="2">
        <f>RADIANS(CSV[[#This Row],[lon]])-RADIANS(A4739)</f>
        <v>-1.2332399407233297E-6</v>
      </c>
      <c r="J4740" s="2">
        <f>RADIANS(CSV[[#This Row],[lat]])-RADIANS(B4739)</f>
        <v>4.1546873449926913E-7</v>
      </c>
      <c r="K4740" s="2">
        <f>RADIANS(CSV[[#This Row],[lon]])</f>
        <v>0.74059543409822481</v>
      </c>
      <c r="L4740" s="2">
        <f>RADIANS(CSV[[#This Row],[lat]])</f>
        <v>-0.11785555363687007</v>
      </c>
      <c r="M4740" s="2">
        <f>SIN(CSV[[#This Row],[dlon]]/2)*SIN(CSV[[#This Row],[dlon]]/2)</f>
        <v>3.8022018784877222E-13</v>
      </c>
      <c r="N4740" s="2">
        <f>SIN(CSV[[#This Row],[dlat]]/2)*SIN(CSV[[#This Row],[dlat]]/2)</f>
        <v>4.3153567336605433E-14</v>
      </c>
      <c r="O4740" s="2">
        <f>COS(RADIANS(CSV[[#This Row],[lat]]))</f>
        <v>0.99306306927570787</v>
      </c>
      <c r="P4740" s="2">
        <f>CSV[[#This Row],[sindlon]]+CSV[[#This Row],[cosradlat]]*O4739*CSV[[#This Row],[sindlat]]</f>
        <v>4.2277712307077232E-13</v>
      </c>
      <c r="Q4740" s="2">
        <f>2*ASIN(SQRT(CSV[[#This Row],[Columna1]]))*6367445</f>
        <v>8.2803927717790131</v>
      </c>
      <c r="R4740" s="2" t="e" vm="1">
        <f ca="1">_xlfn.CONCAT(CSV[[#This Row],[lon]],",",CSV[[#This Row],[lat]],";",CSV[[#This Row],[alt]])</f>
        <v>#NAME?</v>
      </c>
    </row>
    <row r="4741" spans="1:18" x14ac:dyDescent="0.25">
      <c r="A4741">
        <v>42.432852303609252</v>
      </c>
      <c r="B4741">
        <v>-6.7525947187095881</v>
      </c>
      <c r="C4741">
        <v>805.79998779296875</v>
      </c>
      <c r="D4741" s="1">
        <v>42854.468634259261</v>
      </c>
      <c r="E4741" s="1">
        <f>CSV[[#This Row],[Column4]]-D4740</f>
        <v>4.6296299842651933E-5</v>
      </c>
      <c r="F4741">
        <f>CSV[[#This Row],[alt]]-C4740</f>
        <v>1</v>
      </c>
      <c r="G4741">
        <f>IF(CSV[[#This Row],[Altura]]&gt;0,CSV[[#This Row],[Altura]],0)</f>
        <v>1</v>
      </c>
      <c r="H4741">
        <f>IF(CSV[[#This Row],[Altura]]&lt;=0,CSV[[#This Row],[Altura]],0)</f>
        <v>0</v>
      </c>
      <c r="I4741" s="2">
        <f>RADIANS(CSV[[#This Row],[lon]])-RADIANS(A4740)</f>
        <v>-2.4503877827930509E-6</v>
      </c>
      <c r="J4741" s="2">
        <f>RADIANS(CSV[[#This Row],[lat]])-RADIANS(B4740)</f>
        <v>5.4274260741227209E-7</v>
      </c>
      <c r="K4741" s="2">
        <f>RADIANS(CSV[[#This Row],[lon]])</f>
        <v>0.74059298371044202</v>
      </c>
      <c r="L4741" s="2">
        <f>RADIANS(CSV[[#This Row],[lat]])</f>
        <v>-0.11785501089426266</v>
      </c>
      <c r="M4741" s="2">
        <f>SIN(CSV[[#This Row],[dlon]]/2)*SIN(CSV[[#This Row],[dlon]]/2)</f>
        <v>1.5011000715146096E-12</v>
      </c>
      <c r="N4741" s="2">
        <f>SIN(CSV[[#This Row],[dlat]]/2)*SIN(CSV[[#This Row],[dlat]]/2)</f>
        <v>7.3642384475166115E-14</v>
      </c>
      <c r="O4741" s="2">
        <f>COS(RADIANS(CSV[[#This Row],[lat]]))</f>
        <v>0.99306313309281613</v>
      </c>
      <c r="P4741" s="2">
        <f>CSV[[#This Row],[sindlon]]+CSV[[#This Row],[cosradlat]]*O4740*CSV[[#This Row],[sindlat]]</f>
        <v>1.57372430016363E-12</v>
      </c>
      <c r="Q4741" s="2">
        <f>2*ASIN(SQRT(CSV[[#This Row],[Columna1]]))*6367445</f>
        <v>15.975686276473672</v>
      </c>
      <c r="R4741" s="2" t="e" vm="1">
        <f ca="1">_xlfn.CONCAT(CSV[[#This Row],[lon]],",",CSV[[#This Row],[lat]],";",CSV[[#This Row],[alt]])</f>
        <v>#NAME?</v>
      </c>
    </row>
    <row r="4742" spans="1:18" x14ac:dyDescent="0.25">
      <c r="A4742">
        <v>42.432699501514435</v>
      </c>
      <c r="B4742">
        <v>-6.7525687348097563</v>
      </c>
      <c r="C4742">
        <v>806.79998779296875</v>
      </c>
      <c r="D4742" s="1">
        <v>42854.468680555554</v>
      </c>
      <c r="E4742" s="1">
        <f>CSV[[#This Row],[Column4]]-D4741</f>
        <v>4.6296292566694319E-5</v>
      </c>
      <c r="F4742">
        <f>CSV[[#This Row],[alt]]-C4741</f>
        <v>1</v>
      </c>
      <c r="G4742">
        <f>IF(CSV[[#This Row],[Altura]]&gt;0,CSV[[#This Row],[Altura]],0)</f>
        <v>1</v>
      </c>
      <c r="H4742">
        <f>IF(CSV[[#This Row],[Altura]]&lt;=0,CSV[[#This Row],[Altura]],0)</f>
        <v>0</v>
      </c>
      <c r="I4742" s="2">
        <f>RADIANS(CSV[[#This Row],[lon]])-RADIANS(A4741)</f>
        <v>-2.666899658554378E-6</v>
      </c>
      <c r="J4742" s="2">
        <f>RADIANS(CSV[[#This Row],[lat]])-RADIANS(B4741)</f>
        <v>4.5350460457782571E-7</v>
      </c>
      <c r="K4742" s="2">
        <f>RADIANS(CSV[[#This Row],[lon]])</f>
        <v>0.74059031681078347</v>
      </c>
      <c r="L4742" s="2">
        <f>RADIANS(CSV[[#This Row],[lat]])</f>
        <v>-0.11785455738965808</v>
      </c>
      <c r="M4742" s="2">
        <f>SIN(CSV[[#This Row],[dlon]]/2)*SIN(CSV[[#This Row],[dlon]]/2)</f>
        <v>1.7780884471983109E-12</v>
      </c>
      <c r="N4742" s="2">
        <f>SIN(CSV[[#This Row],[dlat]]/2)*SIN(CSV[[#This Row],[dlat]]/2)</f>
        <v>5.1416606593321638E-14</v>
      </c>
      <c r="O4742" s="2">
        <f>COS(RADIANS(CSV[[#This Row],[lat]]))</f>
        <v>0.99306318641686009</v>
      </c>
      <c r="P4742" s="2">
        <f>CSV[[#This Row],[sindlon]]+CSV[[#This Row],[cosradlat]]*O4741*CSV[[#This Row],[sindlat]]</f>
        <v>1.8287941903742482E-12</v>
      </c>
      <c r="Q4742" s="2">
        <f>2*ASIN(SQRT(CSV[[#This Row],[Columna1]]))*6367445</f>
        <v>17.221763253604852</v>
      </c>
      <c r="R4742" s="2" t="e" vm="1">
        <f ca="1">_xlfn.CONCAT(CSV[[#This Row],[lon]],",",CSV[[#This Row],[lat]],";",CSV[[#This Row],[alt]])</f>
        <v>#NAME?</v>
      </c>
    </row>
    <row r="4743" spans="1:18" x14ac:dyDescent="0.25">
      <c r="A4743">
        <v>42.432656837627292</v>
      </c>
      <c r="B4743">
        <v>-6.7525623645633459</v>
      </c>
      <c r="C4743">
        <v>806.79998779296875</v>
      </c>
      <c r="D4743" s="1">
        <v>42854.468692129631</v>
      </c>
      <c r="E4743" s="1">
        <f>CSV[[#This Row],[Column4]]-D4742</f>
        <v>1.1574076779652387E-5</v>
      </c>
      <c r="F4743">
        <f>CSV[[#This Row],[alt]]-C4742</f>
        <v>0</v>
      </c>
      <c r="G4743">
        <f>IF(CSV[[#This Row],[Altura]]&gt;0,CSV[[#This Row],[Altura]],0)</f>
        <v>0</v>
      </c>
      <c r="H4743">
        <f>IF(CSV[[#This Row],[Altura]]&lt;=0,CSV[[#This Row],[Altura]],0)</f>
        <v>0</v>
      </c>
      <c r="I4743" s="2">
        <f>RADIANS(CSV[[#This Row],[lon]])-RADIANS(A4742)</f>
        <v>-7.4462530230690049E-7</v>
      </c>
      <c r="J4743" s="2">
        <f>RADIANS(CSV[[#This Row],[lat]])-RADIANS(B4742)</f>
        <v>1.1118177402347218E-7</v>
      </c>
      <c r="K4743" s="2">
        <f>RADIANS(CSV[[#This Row],[lon]])</f>
        <v>0.74058957218548116</v>
      </c>
      <c r="L4743" s="2">
        <f>RADIANS(CSV[[#This Row],[lat]])</f>
        <v>-0.11785444620788406</v>
      </c>
      <c r="M4743" s="2">
        <f>SIN(CSV[[#This Row],[dlon]]/2)*SIN(CSV[[#This Row],[dlon]]/2)</f>
        <v>1.3861671020890435E-13</v>
      </c>
      <c r="N4743" s="2">
        <f>SIN(CSV[[#This Row],[dlat]]/2)*SIN(CSV[[#This Row],[dlat]]/2)</f>
        <v>3.0903467187516051E-15</v>
      </c>
      <c r="O4743" s="2">
        <f>COS(RADIANS(CSV[[#This Row],[lat]]))</f>
        <v>0.99306319948982036</v>
      </c>
      <c r="P4743" s="2">
        <f>CSV[[#This Row],[sindlon]]+CSV[[#This Row],[cosradlat]]*O4742*CSV[[#This Row],[sindlat]]</f>
        <v>1.416643313551616E-13</v>
      </c>
      <c r="Q4743" s="2">
        <f>2*ASIN(SQRT(CSV[[#This Row],[Columna1]]))*6367445</f>
        <v>4.7931989562725983</v>
      </c>
      <c r="R4743" s="2" t="e" vm="1">
        <f ca="1">_xlfn.CONCAT(CSV[[#This Row],[lon]],",",CSV[[#This Row],[lat]],";",CSV[[#This Row],[alt]])</f>
        <v>#NAME?</v>
      </c>
    </row>
    <row r="4744" spans="1:18" x14ac:dyDescent="0.25">
      <c r="A4744">
        <v>42.432465311139822</v>
      </c>
      <c r="B4744">
        <v>-6.7525290884077549</v>
      </c>
      <c r="C4744">
        <v>808.20001220703125</v>
      </c>
      <c r="D4744" s="1">
        <v>42854.46875</v>
      </c>
      <c r="E4744" s="1">
        <f>CSV[[#This Row],[Column4]]-D4743</f>
        <v>5.7870369346346706E-5</v>
      </c>
      <c r="F4744">
        <f>CSV[[#This Row],[alt]]-C4743</f>
        <v>1.4000244140625</v>
      </c>
      <c r="G4744">
        <f>IF(CSV[[#This Row],[Altura]]&gt;0,CSV[[#This Row],[Altura]],0)</f>
        <v>1.4000244140625</v>
      </c>
      <c r="H4744">
        <f>IF(CSV[[#This Row],[Altura]]&lt;=0,CSV[[#This Row],[Altura]],0)</f>
        <v>0</v>
      </c>
      <c r="I4744" s="2">
        <f>RADIANS(CSV[[#This Row],[lon]])-RADIANS(A4743)</f>
        <v>-3.3427678111097592E-6</v>
      </c>
      <c r="J4744" s="2">
        <f>RADIANS(CSV[[#This Row],[lat]])-RADIANS(B4743)</f>
        <v>5.8077847747695088E-7</v>
      </c>
      <c r="K4744" s="2">
        <f>RADIANS(CSV[[#This Row],[lon]])</f>
        <v>0.74058622941767005</v>
      </c>
      <c r="L4744" s="2">
        <f>RADIANS(CSV[[#This Row],[lat]])</f>
        <v>-0.11785386542940658</v>
      </c>
      <c r="M4744" s="2">
        <f>SIN(CSV[[#This Row],[dlon]]/2)*SIN(CSV[[#This Row],[dlon]]/2)</f>
        <v>2.7935241597452813E-12</v>
      </c>
      <c r="N4744" s="2">
        <f>SIN(CSV[[#This Row],[dlat]]/2)*SIN(CSV[[#This Row],[dlat]]/2)</f>
        <v>8.4325909975108924E-14</v>
      </c>
      <c r="O4744" s="2">
        <f>COS(RADIANS(CSV[[#This Row],[lat]]))</f>
        <v>0.99306326777863696</v>
      </c>
      <c r="P4744" s="2">
        <f>CSV[[#This Row],[sindlon]]+CSV[[#This Row],[cosradlat]]*O4743*CSV[[#This Row],[sindlat]]</f>
        <v>2.8766842291037261E-12</v>
      </c>
      <c r="Q4744" s="2">
        <f>2*ASIN(SQRT(CSV[[#This Row],[Columna1]]))*6367445</f>
        <v>21.599380453129772</v>
      </c>
      <c r="R4744" s="2" t="e" vm="1">
        <f ca="1">_xlfn.CONCAT(CSV[[#This Row],[lon]],",",CSV[[#This Row],[lat]],";",CSV[[#This Row],[alt]])</f>
        <v>#NAME?</v>
      </c>
    </row>
    <row r="4745" spans="1:18" x14ac:dyDescent="0.25">
      <c r="A4745">
        <v>42.432393813505769</v>
      </c>
      <c r="B4745">
        <v>-6.7525217123329639</v>
      </c>
      <c r="C4745">
        <v>809.20001220703125</v>
      </c>
      <c r="D4745" s="1">
        <v>42854.468773148146</v>
      </c>
      <c r="E4745" s="1">
        <f>CSV[[#This Row],[Column4]]-D4744</f>
        <v>2.314814628334716E-5</v>
      </c>
      <c r="F4745">
        <f>CSV[[#This Row],[alt]]-C4744</f>
        <v>1</v>
      </c>
      <c r="G4745">
        <f>IF(CSV[[#This Row],[Altura]]&gt;0,CSV[[#This Row],[Altura]],0)</f>
        <v>1</v>
      </c>
      <c r="H4745">
        <f>IF(CSV[[#This Row],[Altura]]&lt;=0,CSV[[#This Row],[Altura]],0)</f>
        <v>0</v>
      </c>
      <c r="I4745" s="2">
        <f>RADIANS(CSV[[#This Row],[lon]])-RADIANS(A4744)</f>
        <v>-1.2478691217010507E-6</v>
      </c>
      <c r="J4745" s="2">
        <f>RADIANS(CSV[[#This Row],[lat]])-RADIANS(B4744)</f>
        <v>1.2873679096359059E-7</v>
      </c>
      <c r="K4745" s="2">
        <f>RADIANS(CSV[[#This Row],[lon]])</f>
        <v>0.74058498154854835</v>
      </c>
      <c r="L4745" s="2">
        <f>RADIANS(CSV[[#This Row],[lat]])</f>
        <v>-0.11785373669261562</v>
      </c>
      <c r="M4745" s="2">
        <f>SIN(CSV[[#This Row],[dlon]]/2)*SIN(CSV[[#This Row],[dlon]]/2)</f>
        <v>3.8929433622368746E-13</v>
      </c>
      <c r="N4745" s="2">
        <f>SIN(CSV[[#This Row],[dlat]]/2)*SIN(CSV[[#This Row],[dlat]]/2)</f>
        <v>4.1432903369007993E-15</v>
      </c>
      <c r="O4745" s="2">
        <f>COS(RADIANS(CSV[[#This Row],[lat]]))</f>
        <v>0.99306328291565926</v>
      </c>
      <c r="P4745" s="2">
        <f>CSV[[#This Row],[sindlon]]+CSV[[#This Row],[cosradlat]]*O4744*CSV[[#This Row],[sindlat]]</f>
        <v>3.9338034419960188E-13</v>
      </c>
      <c r="Q4745" s="2">
        <f>2*ASIN(SQRT(CSV[[#This Row],[Columna1]]))*6367445</f>
        <v>7.9873281267221508</v>
      </c>
      <c r="R4745" s="2" t="e" vm="1">
        <f ca="1">_xlfn.CONCAT(CSV[[#This Row],[lon]],",",CSV[[#This Row],[lat]],";",CSV[[#This Row],[alt]])</f>
        <v>#NAME?</v>
      </c>
    </row>
    <row r="4746" spans="1:18" x14ac:dyDescent="0.25">
      <c r="A4746">
        <v>42.432357687503099</v>
      </c>
      <c r="B4746">
        <v>-6.752517269924283</v>
      </c>
      <c r="C4746">
        <v>809.5999755859375</v>
      </c>
      <c r="D4746" s="1">
        <v>42854.468784722223</v>
      </c>
      <c r="E4746" s="1">
        <f>CSV[[#This Row],[Column4]]-D4745</f>
        <v>1.1574076779652387E-5</v>
      </c>
      <c r="F4746">
        <f>CSV[[#This Row],[alt]]-C4745</f>
        <v>0.39996337890625</v>
      </c>
      <c r="G4746">
        <f>IF(CSV[[#This Row],[Altura]]&gt;0,CSV[[#This Row],[Altura]],0)</f>
        <v>0.39996337890625</v>
      </c>
      <c r="H4746">
        <f>IF(CSV[[#This Row],[Altura]]&lt;=0,CSV[[#This Row],[Altura]],0)</f>
        <v>0</v>
      </c>
      <c r="I4746" s="2">
        <f>RADIANS(CSV[[#This Row],[lon]])-RADIANS(A4745)</f>
        <v>-6.3051769205735297E-7</v>
      </c>
      <c r="J4746" s="2">
        <f>RADIANS(CSV[[#This Row],[lat]])-RADIANS(B4745)</f>
        <v>7.753465820770078E-8</v>
      </c>
      <c r="K4746" s="2">
        <f>RADIANS(CSV[[#This Row],[lon]])</f>
        <v>0.74058435103085629</v>
      </c>
      <c r="L4746" s="2">
        <f>RADIANS(CSV[[#This Row],[lat]])</f>
        <v>-0.11785365915795741</v>
      </c>
      <c r="M4746" s="2">
        <f>SIN(CSV[[#This Row],[dlon]]/2)*SIN(CSV[[#This Row],[dlon]]/2)</f>
        <v>9.9388139999329443E-14</v>
      </c>
      <c r="N4746" s="2">
        <f>SIN(CSV[[#This Row],[dlat]]/2)*SIN(CSV[[#This Row],[dlat]]/2)</f>
        <v>1.502905805846245E-15</v>
      </c>
      <c r="O4746" s="2">
        <f>COS(RADIANS(CSV[[#This Row],[lat]]))</f>
        <v>0.99306329203226695</v>
      </c>
      <c r="P4746" s="2">
        <f>CSV[[#This Row],[sindlon]]+CSV[[#This Row],[cosradlat]]*O4745*CSV[[#This Row],[sindlat]]</f>
        <v>1.0087026767091047E-13</v>
      </c>
      <c r="Q4746" s="2">
        <f>2*ASIN(SQRT(CSV[[#This Row],[Columna1]]))*6367445</f>
        <v>4.0446112420936862</v>
      </c>
      <c r="R4746" s="2" t="e" vm="1">
        <f ca="1">_xlfn.CONCAT(CSV[[#This Row],[lon]],",",CSV[[#This Row],[lat]],";",CSV[[#This Row],[alt]])</f>
        <v>#NAME?</v>
      </c>
    </row>
    <row r="4747" spans="1:18" x14ac:dyDescent="0.25">
      <c r="A4747">
        <v>42.432248806580901</v>
      </c>
      <c r="B4747">
        <v>-6.7525039426982403</v>
      </c>
      <c r="C4747">
        <v>810.79998779296875</v>
      </c>
      <c r="D4747" s="1">
        <v>42854.468819444446</v>
      </c>
      <c r="E4747" s="1">
        <f>CSV[[#This Row],[Column4]]-D4746</f>
        <v>3.4722223062999547E-5</v>
      </c>
      <c r="F4747">
        <f>CSV[[#This Row],[alt]]-C4746</f>
        <v>1.20001220703125</v>
      </c>
      <c r="G4747">
        <f>IF(CSV[[#This Row],[Altura]]&gt;0,CSV[[#This Row],[Altura]],0)</f>
        <v>1.20001220703125</v>
      </c>
      <c r="H4747">
        <f>IF(CSV[[#This Row],[Altura]]&lt;=0,CSV[[#This Row],[Altura]],0)</f>
        <v>0</v>
      </c>
      <c r="I4747" s="2">
        <f>RADIANS(CSV[[#This Row],[lon]])-RADIANS(A4746)</f>
        <v>-1.9003305850029406E-6</v>
      </c>
      <c r="J4747" s="2">
        <f>RADIANS(CSV[[#This Row],[lat]])-RADIANS(B4746)</f>
        <v>2.3260397460922455E-7</v>
      </c>
      <c r="K4747" s="2">
        <f>RADIANS(CSV[[#This Row],[lon]])</f>
        <v>0.74058245070027129</v>
      </c>
      <c r="L4747" s="2">
        <f>RADIANS(CSV[[#This Row],[lat]])</f>
        <v>-0.1178534265539828</v>
      </c>
      <c r="M4747" s="2">
        <f>SIN(CSV[[#This Row],[dlon]]/2)*SIN(CSV[[#This Row],[dlon]]/2)</f>
        <v>9.0281408307413298E-13</v>
      </c>
      <c r="N4747" s="2">
        <f>SIN(CSV[[#This Row],[dlat]]/2)*SIN(CSV[[#This Row],[dlat]]/2)</f>
        <v>1.3526152251002133E-14</v>
      </c>
      <c r="O4747" s="2">
        <f>COS(RADIANS(CSV[[#This Row],[lat]]))</f>
        <v>0.9930633193820545</v>
      </c>
      <c r="P4747" s="2">
        <f>CSV[[#This Row],[sindlon]]+CSV[[#This Row],[cosradlat]]*O4746*CSV[[#This Row],[sindlat]]</f>
        <v>9.1615323260659896E-13</v>
      </c>
      <c r="Q4747" s="2">
        <f>2*ASIN(SQRT(CSV[[#This Row],[Columna1]]))*6367445</f>
        <v>12.189313788037236</v>
      </c>
      <c r="R4747" s="2" t="e" vm="1">
        <f ca="1">_xlfn.CONCAT(CSV[[#This Row],[lon]],",",CSV[[#This Row],[lat]],";",CSV[[#This Row],[alt]])</f>
        <v>#NAME?</v>
      </c>
    </row>
    <row r="4748" spans="1:18" x14ac:dyDescent="0.25">
      <c r="A4748">
        <v>42.43214420042932</v>
      </c>
      <c r="B4748">
        <v>-6.7524803057312974</v>
      </c>
      <c r="C4748">
        <v>811.79998779296875</v>
      </c>
      <c r="D4748" s="1">
        <v>42854.468854166669</v>
      </c>
      <c r="E4748" s="1">
        <f>CSV[[#This Row],[Column4]]-D4747</f>
        <v>3.4722223062999547E-5</v>
      </c>
      <c r="F4748">
        <f>CSV[[#This Row],[alt]]-C4747</f>
        <v>1</v>
      </c>
      <c r="G4748">
        <f>IF(CSV[[#This Row],[Altura]]&gt;0,CSV[[#This Row],[Altura]],0)</f>
        <v>1</v>
      </c>
      <c r="H4748">
        <f>IF(CSV[[#This Row],[Altura]]&lt;=0,CSV[[#This Row],[Altura]],0)</f>
        <v>0</v>
      </c>
      <c r="I4748" s="2">
        <f>RADIANS(CSV[[#This Row],[lon]])-RADIANS(A4747)</f>
        <v>-1.8257217629935596E-6</v>
      </c>
      <c r="J4748" s="2">
        <f>RADIANS(CSV[[#This Row],[lat]])-RADIANS(B4747)</f>
        <v>4.1254289832870494E-7</v>
      </c>
      <c r="K4748" s="2">
        <f>RADIANS(CSV[[#This Row],[lon]])</f>
        <v>0.7405806249785083</v>
      </c>
      <c r="L4748" s="2">
        <f>RADIANS(CSV[[#This Row],[lat]])</f>
        <v>-0.11785301401108447</v>
      </c>
      <c r="M4748" s="2">
        <f>SIN(CSV[[#This Row],[dlon]]/2)*SIN(CSV[[#This Row],[dlon]]/2)</f>
        <v>8.3331498896684645E-13</v>
      </c>
      <c r="N4748" s="2">
        <f>SIN(CSV[[#This Row],[dlat]]/2)*SIN(CSV[[#This Row],[dlat]]/2)</f>
        <v>4.2547910740361443E-14</v>
      </c>
      <c r="O4748" s="2">
        <f>COS(RADIANS(CSV[[#This Row],[lat]]))</f>
        <v>0.99306336788909255</v>
      </c>
      <c r="P4748" s="2">
        <f>CSV[[#This Row],[sindlon]]+CSV[[#This Row],[cosradlat]]*O4747*CSV[[#This Row],[sindlat]]</f>
        <v>8.7527466652194281E-13</v>
      </c>
      <c r="Q4748" s="2">
        <f>2*ASIN(SQRT(CSV[[#This Row],[Columna1]]))*6367445</f>
        <v>11.914268341233871</v>
      </c>
      <c r="R4748" s="2" t="e" vm="1">
        <f ca="1">_xlfn.CONCAT(CSV[[#This Row],[lon]],",",CSV[[#This Row],[lat]],";",CSV[[#This Row],[alt]])</f>
        <v>#NAME?</v>
      </c>
    </row>
    <row r="4749" spans="1:18" x14ac:dyDescent="0.25">
      <c r="A4749">
        <v>42.432112600654364</v>
      </c>
      <c r="B4749">
        <v>-6.7524703312665224</v>
      </c>
      <c r="C4749">
        <v>812</v>
      </c>
      <c r="D4749" s="1">
        <v>42854.468865740739</v>
      </c>
      <c r="E4749" s="1">
        <f>CSV[[#This Row],[Column4]]-D4748</f>
        <v>1.1574069503694773E-5</v>
      </c>
      <c r="F4749">
        <f>CSV[[#This Row],[alt]]-C4748</f>
        <v>0.20001220703125</v>
      </c>
      <c r="G4749">
        <f>IF(CSV[[#This Row],[Altura]]&gt;0,CSV[[#This Row],[Altura]],0)</f>
        <v>0.20001220703125</v>
      </c>
      <c r="H4749">
        <f>IF(CSV[[#This Row],[Altura]]&lt;=0,CSV[[#This Row],[Altura]],0)</f>
        <v>0</v>
      </c>
      <c r="I4749" s="2">
        <f>RADIANS(CSV[[#This Row],[lon]])-RADIANS(A4748)</f>
        <v>-5.5152011579906457E-7</v>
      </c>
      <c r="J4749" s="2">
        <f>RADIANS(CSV[[#This Row],[lat]])-RADIANS(B4748)</f>
        <v>1.7408725144774095E-7</v>
      </c>
      <c r="K4749" s="2">
        <f>RADIANS(CSV[[#This Row],[lon]])</f>
        <v>0.7405800734583925</v>
      </c>
      <c r="L4749" s="2">
        <f>RADIANS(CSV[[#This Row],[lat]])</f>
        <v>-0.11785283992383302</v>
      </c>
      <c r="M4749" s="2">
        <f>SIN(CSV[[#This Row],[dlon]]/2)*SIN(CSV[[#This Row],[dlon]]/2)</f>
        <v>7.6043609532751467E-14</v>
      </c>
      <c r="N4749" s="2">
        <f>SIN(CSV[[#This Row],[dlat]]/2)*SIN(CSV[[#This Row],[dlat]]/2)</f>
        <v>7.5765927791572274E-15</v>
      </c>
      <c r="O4749" s="2">
        <f>COS(RADIANS(CSV[[#This Row],[lat]]))</f>
        <v>0.99306338835832386</v>
      </c>
      <c r="P4749" s="2">
        <f>CSV[[#This Row],[sindlon]]+CSV[[#This Row],[cosradlat]]*O4748*CSV[[#This Row],[sindlat]]</f>
        <v>8.3515454954285837E-14</v>
      </c>
      <c r="Q4749" s="2">
        <f>2*ASIN(SQRT(CSV[[#This Row],[Columna1]]))*6367445</f>
        <v>3.6802610357451835</v>
      </c>
      <c r="R4749" s="2" t="e" vm="1">
        <f ca="1">_xlfn.CONCAT(CSV[[#This Row],[lon]],",",CSV[[#This Row],[lat]],";",CSV[[#This Row],[alt]])</f>
        <v>#NAME?</v>
      </c>
    </row>
    <row r="4750" spans="1:18" x14ac:dyDescent="0.25">
      <c r="A4750">
        <v>42.432029619812965</v>
      </c>
      <c r="B4750">
        <v>-6.7524249013513327</v>
      </c>
      <c r="C4750">
        <v>812.79998779296875</v>
      </c>
      <c r="D4750" s="1">
        <v>42854.468900462962</v>
      </c>
      <c r="E4750" s="1">
        <f>CSV[[#This Row],[Column4]]-D4749</f>
        <v>3.4722223062999547E-5</v>
      </c>
      <c r="F4750">
        <f>CSV[[#This Row],[alt]]-C4749</f>
        <v>0.79998779296875</v>
      </c>
      <c r="G4750">
        <f>IF(CSV[[#This Row],[Altura]]&gt;0,CSV[[#This Row],[Altura]],0)</f>
        <v>0.79998779296875</v>
      </c>
      <c r="H4750">
        <f>IF(CSV[[#This Row],[Altura]]&lt;=0,CSV[[#This Row],[Altura]],0)</f>
        <v>0</v>
      </c>
      <c r="I4750" s="2">
        <f>RADIANS(CSV[[#This Row],[lon]])-RADIANS(A4749)</f>
        <v>-1.4482888984757025E-6</v>
      </c>
      <c r="J4750" s="2">
        <f>RADIANS(CSV[[#This Row],[lat]])-RADIANS(B4749)</f>
        <v>7.9290159896161505E-7</v>
      </c>
      <c r="K4750" s="2">
        <f>RADIANS(CSV[[#This Row],[lon]])</f>
        <v>0.74057862516949402</v>
      </c>
      <c r="L4750" s="2">
        <f>RADIANS(CSV[[#This Row],[lat]])</f>
        <v>-0.11785204702223406</v>
      </c>
      <c r="M4750" s="2">
        <f>SIN(CSV[[#This Row],[dlon]]/2)*SIN(CSV[[#This Row],[dlon]]/2)</f>
        <v>5.2438518336189923E-13</v>
      </c>
      <c r="N4750" s="2">
        <f>SIN(CSV[[#This Row],[dlat]]/2)*SIN(CSV[[#This Row],[dlat]]/2)</f>
        <v>1.5717323640896324E-13</v>
      </c>
      <c r="O4750" s="2">
        <f>COS(RADIANS(CSV[[#This Row],[lat]]))</f>
        <v>0.99306348158755131</v>
      </c>
      <c r="P4750" s="2">
        <f>CSV[[#This Row],[sindlon]]+CSV[[#This Row],[cosradlat]]*O4749*CSV[[#This Row],[sindlat]]</f>
        <v>6.7938549755826141E-13</v>
      </c>
      <c r="Q4750" s="2">
        <f>2*ASIN(SQRT(CSV[[#This Row],[Columna1]]))*6367445</f>
        <v>10.496713267953583</v>
      </c>
      <c r="R4750" s="2" t="e" vm="1">
        <f ca="1">_xlfn.CONCAT(CSV[[#This Row],[lon]],",",CSV[[#This Row],[lat]],";",CSV[[#This Row],[alt]])</f>
        <v>#NAME?</v>
      </c>
    </row>
    <row r="4751" spans="1:18" x14ac:dyDescent="0.25">
      <c r="A4751">
        <v>42.431951751932502</v>
      </c>
      <c r="B4751">
        <v>-6.752370921894908</v>
      </c>
      <c r="C4751">
        <v>814.5999755859375</v>
      </c>
      <c r="D4751" s="1">
        <v>42854.468935185185</v>
      </c>
      <c r="E4751" s="1">
        <f>CSV[[#This Row],[Column4]]-D4750</f>
        <v>3.4722223062999547E-5</v>
      </c>
      <c r="F4751">
        <f>CSV[[#This Row],[alt]]-C4750</f>
        <v>1.79998779296875</v>
      </c>
      <c r="G4751">
        <f>IF(CSV[[#This Row],[Altura]]&gt;0,CSV[[#This Row],[Altura]],0)</f>
        <v>1.79998779296875</v>
      </c>
      <c r="H4751">
        <f>IF(CSV[[#This Row],[Altura]]&lt;=0,CSV[[#This Row],[Altura]],0)</f>
        <v>0</v>
      </c>
      <c r="I4751" s="2">
        <f>RADIANS(CSV[[#This Row],[lon]])-RADIANS(A4750)</f>
        <v>-1.3590508957106451E-6</v>
      </c>
      <c r="J4751" s="2">
        <f>RADIANS(CSV[[#This Row],[lat]])-RADIANS(B4750)</f>
        <v>9.4211924304976602E-7</v>
      </c>
      <c r="K4751" s="2">
        <f>RADIANS(CSV[[#This Row],[lon]])</f>
        <v>0.74057726611859831</v>
      </c>
      <c r="L4751" s="2">
        <f>RADIANS(CSV[[#This Row],[lat]])</f>
        <v>-0.11785110490299101</v>
      </c>
      <c r="M4751" s="2">
        <f>SIN(CSV[[#This Row],[dlon]]/2)*SIN(CSV[[#This Row],[dlon]]/2)</f>
        <v>4.6175483428290557E-13</v>
      </c>
      <c r="N4751" s="2">
        <f>SIN(CSV[[#This Row],[dlat]]/2)*SIN(CSV[[#This Row],[dlat]]/2)</f>
        <v>2.2189716703114961E-13</v>
      </c>
      <c r="O4751" s="2">
        <f>COS(RADIANS(CSV[[#This Row],[lat]]))</f>
        <v>0.99306359236095088</v>
      </c>
      <c r="P4751" s="2">
        <f>CSV[[#This Row],[sindlon]]+CSV[[#This Row],[cosradlat]]*O4750*CSV[[#This Row],[sindlat]]</f>
        <v>6.8058431480032191E-13</v>
      </c>
      <c r="Q4751" s="2">
        <f>2*ASIN(SQRT(CSV[[#This Row],[Columna1]]))*6367445</f>
        <v>10.505970232252345</v>
      </c>
      <c r="R4751" s="2" t="e" vm="1">
        <f ca="1">_xlfn.CONCAT(CSV[[#This Row],[lon]],",",CSV[[#This Row],[lat]],";",CSV[[#This Row],[alt]])</f>
        <v>#NAME?</v>
      </c>
    </row>
    <row r="4752" spans="1:18" x14ac:dyDescent="0.25">
      <c r="A4752">
        <v>42.431882182136178</v>
      </c>
      <c r="B4752">
        <v>-6.7523014359176159</v>
      </c>
      <c r="C4752">
        <v>815.79998779296875</v>
      </c>
      <c r="D4752" s="1">
        <v>42854.468969907408</v>
      </c>
      <c r="E4752" s="1">
        <f>CSV[[#This Row],[Column4]]-D4751</f>
        <v>3.4722223062999547E-5</v>
      </c>
      <c r="F4752">
        <f>CSV[[#This Row],[alt]]-C4751</f>
        <v>1.20001220703125</v>
      </c>
      <c r="G4752">
        <f>IF(CSV[[#This Row],[Altura]]&gt;0,CSV[[#This Row],[Altura]],0)</f>
        <v>1.20001220703125</v>
      </c>
      <c r="H4752">
        <f>IF(CSV[[#This Row],[Altura]]&lt;=0,CSV[[#This Row],[Altura]],0)</f>
        <v>0</v>
      </c>
      <c r="I4752" s="2">
        <f>RADIANS(CSV[[#This Row],[lon]])-RADIANS(A4751)</f>
        <v>-1.2142220057187458E-6</v>
      </c>
      <c r="J4752" s="2">
        <f>RADIANS(CSV[[#This Row],[lat]])-RADIANS(B4751)</f>
        <v>1.2127590877097916E-6</v>
      </c>
      <c r="K4752" s="2">
        <f>RADIANS(CSV[[#This Row],[lon]])</f>
        <v>0.74057605189659259</v>
      </c>
      <c r="L4752" s="2">
        <f>RADIANS(CSV[[#This Row],[lat]])</f>
        <v>-0.1178498921439033</v>
      </c>
      <c r="M4752" s="2">
        <f>SIN(CSV[[#This Row],[dlon]]/2)*SIN(CSV[[#This Row],[dlon]]/2)</f>
        <v>3.6858376979286825E-13</v>
      </c>
      <c r="N4752" s="2">
        <f>SIN(CSV[[#This Row],[dlat]]/2)*SIN(CSV[[#This Row],[dlat]]/2)</f>
        <v>3.6769615120562643E-13</v>
      </c>
      <c r="O4752" s="2">
        <f>COS(RADIANS(CSV[[#This Row],[lat]]))</f>
        <v>0.99306373495460398</v>
      </c>
      <c r="P4752" s="2">
        <f>CSV[[#This Row],[sindlon]]+CSV[[#This Row],[cosradlat]]*O4751*CSV[[#This Row],[sindlat]]</f>
        <v>7.3119668352284398E-13</v>
      </c>
      <c r="Q4752" s="2">
        <f>2*ASIN(SQRT(CSV[[#This Row],[Columna1]]))*6367445</f>
        <v>10.889609454343017</v>
      </c>
      <c r="R4752" s="2" t="e" vm="1">
        <f ca="1">_xlfn.CONCAT(CSV[[#This Row],[lon]],",",CSV[[#This Row],[lat]],";",CSV[[#This Row],[alt]])</f>
        <v>#NAME?</v>
      </c>
    </row>
    <row r="4753" spans="1:18" x14ac:dyDescent="0.25">
      <c r="A4753">
        <v>42.431801296770573</v>
      </c>
      <c r="B4753">
        <v>-6.7521922197192907</v>
      </c>
      <c r="C4753">
        <v>817.20001220703125</v>
      </c>
      <c r="D4753" s="1">
        <v>42854.4690162037</v>
      </c>
      <c r="E4753" s="1">
        <f>CSV[[#This Row],[Column4]]-D4752</f>
        <v>4.6296292566694319E-5</v>
      </c>
      <c r="F4753">
        <f>CSV[[#This Row],[alt]]-C4752</f>
        <v>1.4000244140625</v>
      </c>
      <c r="G4753">
        <f>IF(CSV[[#This Row],[Altura]]&gt;0,CSV[[#This Row],[Altura]],0)</f>
        <v>1.4000244140625</v>
      </c>
      <c r="H4753">
        <f>IF(CSV[[#This Row],[Altura]]&lt;=0,CSV[[#This Row],[Altura]],0)</f>
        <v>0</v>
      </c>
      <c r="I4753" s="2">
        <f>RADIANS(CSV[[#This Row],[lon]])-RADIANS(A4752)</f>
        <v>-1.4117159464754891E-6</v>
      </c>
      <c r="J4753" s="2">
        <f>RADIANS(CSV[[#This Row],[lat]])-RADIANS(B4752)</f>
        <v>1.9061822572885578E-6</v>
      </c>
      <c r="K4753" s="2">
        <f>RADIANS(CSV[[#This Row],[lon]])</f>
        <v>0.74057464018064612</v>
      </c>
      <c r="L4753" s="2">
        <f>RADIANS(CSV[[#This Row],[lat]])</f>
        <v>-0.11784798596164602</v>
      </c>
      <c r="M4753" s="2">
        <f>SIN(CSV[[#This Row],[dlon]]/2)*SIN(CSV[[#This Row],[dlon]]/2)</f>
        <v>4.9823547838321376E-13</v>
      </c>
      <c r="N4753" s="2">
        <f>SIN(CSV[[#This Row],[dlat]]/2)*SIN(CSV[[#This Row],[dlat]]/2)</f>
        <v>9.0838269950015032E-13</v>
      </c>
      <c r="O4753" s="2">
        <f>COS(RADIANS(CSV[[#This Row],[lat]]))</f>
        <v>0.99306395907653733</v>
      </c>
      <c r="P4753" s="2">
        <f>CSV[[#This Row],[sindlon]]+CSV[[#This Row],[cosradlat]]*O4752*CSV[[#This Row],[sindlat]]</f>
        <v>1.3940605176289721E-12</v>
      </c>
      <c r="Q4753" s="2">
        <f>2*ASIN(SQRT(CSV[[#This Row],[Columna1]]))*6367445</f>
        <v>15.036127915467601</v>
      </c>
      <c r="R4753" s="2" t="e" vm="1">
        <f ca="1">_xlfn.CONCAT(CSV[[#This Row],[lon]],",",CSV[[#This Row],[lat]],";",CSV[[#This Row],[alt]])</f>
        <v>#NAME?</v>
      </c>
    </row>
    <row r="4754" spans="1:18" x14ac:dyDescent="0.25">
      <c r="A4754">
        <v>42.431752094998956</v>
      </c>
      <c r="B4754">
        <v>-6.7520966660231352</v>
      </c>
      <c r="C4754">
        <v>818.20001220703125</v>
      </c>
      <c r="D4754" s="1">
        <v>42854.469050925924</v>
      </c>
      <c r="E4754" s="1">
        <f>CSV[[#This Row],[Column4]]-D4753</f>
        <v>3.4722223062999547E-5</v>
      </c>
      <c r="F4754">
        <f>CSV[[#This Row],[alt]]-C4753</f>
        <v>1</v>
      </c>
      <c r="G4754">
        <f>IF(CSV[[#This Row],[Altura]]&gt;0,CSV[[#This Row],[Altura]],0)</f>
        <v>1</v>
      </c>
      <c r="H4754">
        <f>IF(CSV[[#This Row],[Altura]]&lt;=0,CSV[[#This Row],[Altura]],0)</f>
        <v>0</v>
      </c>
      <c r="I4754" s="2">
        <f>RADIANS(CSV[[#This Row],[lon]])-RADIANS(A4753)</f>
        <v>-8.5873291255644801E-7</v>
      </c>
      <c r="J4754" s="2">
        <f>RADIANS(CSV[[#This Row],[lat]])-RADIANS(B4753)</f>
        <v>1.6677266103659605E-6</v>
      </c>
      <c r="K4754" s="2">
        <f>RADIANS(CSV[[#This Row],[lon]])</f>
        <v>0.74057378144773356</v>
      </c>
      <c r="L4754" s="2">
        <f>RADIANS(CSV[[#This Row],[lat]])</f>
        <v>-0.11784631823503565</v>
      </c>
      <c r="M4754" s="2">
        <f>SIN(CSV[[#This Row],[dlon]]/2)*SIN(CSV[[#This Row],[dlon]]/2)</f>
        <v>1.8435555377690874E-13</v>
      </c>
      <c r="N4754" s="2">
        <f>SIN(CSV[[#This Row],[dlat]]/2)*SIN(CSV[[#This Row],[dlat]]/2)</f>
        <v>6.953280117305228E-13</v>
      </c>
      <c r="O4754" s="2">
        <f>COS(RADIANS(CSV[[#This Row],[lat]]))</f>
        <v>0.99306415515876889</v>
      </c>
      <c r="P4754" s="2">
        <f>CSV[[#This Row],[sindlon]]+CSV[[#This Row],[cosradlat]]*O4753*CSV[[#This Row],[sindlat]]</f>
        <v>8.7007150511551594E-13</v>
      </c>
      <c r="Q4754" s="2">
        <f>2*ASIN(SQRT(CSV[[#This Row],[Columna1]]))*6367445</f>
        <v>11.878802750991191</v>
      </c>
      <c r="R4754" s="2" t="e" vm="1">
        <f ca="1">_xlfn.CONCAT(CSV[[#This Row],[lon]],",",CSV[[#This Row],[lat]],";",CSV[[#This Row],[alt]])</f>
        <v>#NAME?</v>
      </c>
    </row>
    <row r="4755" spans="1:18" x14ac:dyDescent="0.25">
      <c r="A4755">
        <v>42.431712448596954</v>
      </c>
      <c r="B4755">
        <v>-6.7519975081086159</v>
      </c>
      <c r="C4755">
        <v>820</v>
      </c>
      <c r="D4755" s="1">
        <v>42854.469085648147</v>
      </c>
      <c r="E4755" s="1">
        <f>CSV[[#This Row],[Column4]]-D4754</f>
        <v>3.4722223062999547E-5</v>
      </c>
      <c r="F4755">
        <f>CSV[[#This Row],[alt]]-C4754</f>
        <v>1.79998779296875</v>
      </c>
      <c r="G4755">
        <f>IF(CSV[[#This Row],[Altura]]&gt;0,CSV[[#This Row],[Altura]],0)</f>
        <v>1.79998779296875</v>
      </c>
      <c r="H4755">
        <f>IF(CSV[[#This Row],[Altura]]&lt;=0,CSV[[#This Row],[Altura]],0)</f>
        <v>0</v>
      </c>
      <c r="I4755" s="2">
        <f>RADIANS(CSV[[#This Row],[lon]])-RADIANS(A4754)</f>
        <v>-6.9196025154205643E-7</v>
      </c>
      <c r="J4755" s="2">
        <f>RADIANS(CSV[[#This Row],[lat]])-RADIANS(B4754)</f>
        <v>1.7306320877763515E-6</v>
      </c>
      <c r="K4755" s="2">
        <f>RADIANS(CSV[[#This Row],[lon]])</f>
        <v>0.74057308948748202</v>
      </c>
      <c r="L4755" s="2">
        <f>RADIANS(CSV[[#This Row],[lat]])</f>
        <v>-0.11784458760294787</v>
      </c>
      <c r="M4755" s="2">
        <f>SIN(CSV[[#This Row],[dlon]]/2)*SIN(CSV[[#This Row],[dlon]]/2)</f>
        <v>1.1970224742853173E-13</v>
      </c>
      <c r="N4755" s="2">
        <f>SIN(CSV[[#This Row],[dlat]]/2)*SIN(CSV[[#This Row],[dlat]]/2)</f>
        <v>7.4877185581009633E-13</v>
      </c>
      <c r="O4755" s="2">
        <f>COS(RADIANS(CSV[[#This Row],[lat]]))</f>
        <v>0.99306435863416453</v>
      </c>
      <c r="P4755" s="2">
        <f>CSV[[#This Row],[sindlon]]+CSV[[#This Row],[cosradlat]]*O4754*CSV[[#This Row],[sindlat]]</f>
        <v>8.5812354408850762E-13</v>
      </c>
      <c r="Q4755" s="2">
        <f>2*ASIN(SQRT(CSV[[#This Row],[Columna1]]))*6367445</f>
        <v>11.796960000939276</v>
      </c>
      <c r="R4755" s="2" t="e" vm="1">
        <f ca="1">_xlfn.CONCAT(CSV[[#This Row],[lon]],",",CSV[[#This Row],[lat]],";",CSV[[#This Row],[alt]])</f>
        <v>#NAME?</v>
      </c>
    </row>
    <row r="4756" spans="1:18" x14ac:dyDescent="0.25">
      <c r="A4756">
        <v>42.431695936247706</v>
      </c>
      <c r="B4756">
        <v>-6.751920897513628</v>
      </c>
      <c r="C4756">
        <v>820.5999755859375</v>
      </c>
      <c r="D4756" s="1">
        <v>42854.469108796293</v>
      </c>
      <c r="E4756" s="1">
        <f>CSV[[#This Row],[Column4]]-D4755</f>
        <v>2.314814628334716E-5</v>
      </c>
      <c r="F4756">
        <f>CSV[[#This Row],[alt]]-C4755</f>
        <v>0.5999755859375</v>
      </c>
      <c r="G4756">
        <f>IF(CSV[[#This Row],[Altura]]&gt;0,CSV[[#This Row],[Altura]],0)</f>
        <v>0.5999755859375</v>
      </c>
      <c r="H4756">
        <f>IF(CSV[[#This Row],[Altura]]&lt;=0,CSV[[#This Row],[Altura]],0)</f>
        <v>0</v>
      </c>
      <c r="I4756" s="2">
        <f>RADIANS(CSV[[#This Row],[lon]])-RADIANS(A4755)</f>
        <v>-2.8819486164177732E-7</v>
      </c>
      <c r="J4756" s="2">
        <f>RADIANS(CSV[[#This Row],[lat]])-RADIANS(B4755)</f>
        <v>1.3371071244522303E-6</v>
      </c>
      <c r="K4756" s="2">
        <f>RADIANS(CSV[[#This Row],[lon]])</f>
        <v>0.74057280129262038</v>
      </c>
      <c r="L4756" s="2">
        <f>RADIANS(CSV[[#This Row],[lat]])</f>
        <v>-0.11784325049582342</v>
      </c>
      <c r="M4756" s="2">
        <f>SIN(CSV[[#This Row],[dlon]]/2)*SIN(CSV[[#This Row],[dlon]]/2)</f>
        <v>2.0764069569180647E-14</v>
      </c>
      <c r="N4756" s="2">
        <f>SIN(CSV[[#This Row],[dlat]]/2)*SIN(CSV[[#This Row],[dlat]]/2)</f>
        <v>4.4696386556516154E-13</v>
      </c>
      <c r="O4756" s="2">
        <f>COS(RADIANS(CSV[[#This Row],[lat]]))</f>
        <v>0.99306451583966082</v>
      </c>
      <c r="P4756" s="2">
        <f>CSV[[#This Row],[sindlon]]+CSV[[#This Row],[cosradlat]]*O4755*CSV[[#This Row],[sindlat]]</f>
        <v>4.615495431190669E-13</v>
      </c>
      <c r="Q4756" s="2">
        <f>2*ASIN(SQRT(CSV[[#This Row],[Columna1]]))*6367445</f>
        <v>8.6517579504941526</v>
      </c>
      <c r="R4756" s="2" t="e" vm="1">
        <f ca="1">_xlfn.CONCAT(CSV[[#This Row],[lon]],",",CSV[[#This Row],[lat]],";",CSV[[#This Row],[alt]])</f>
        <v>#NAME?</v>
      </c>
    </row>
    <row r="4757" spans="1:18" x14ac:dyDescent="0.25">
      <c r="A4757">
        <v>42.431688811630011</v>
      </c>
      <c r="B4757">
        <v>-6.7518821731209764</v>
      </c>
      <c r="C4757">
        <v>821</v>
      </c>
      <c r="D4757" s="1">
        <v>42854.46912037037</v>
      </c>
      <c r="E4757" s="1">
        <f>CSV[[#This Row],[Column4]]-D4756</f>
        <v>1.1574076779652387E-5</v>
      </c>
      <c r="F4757">
        <f>CSV[[#This Row],[alt]]-C4756</f>
        <v>0.4000244140625</v>
      </c>
      <c r="G4757">
        <f>IF(CSV[[#This Row],[Altura]]&gt;0,CSV[[#This Row],[Altura]],0)</f>
        <v>0.4000244140625</v>
      </c>
      <c r="H4757">
        <f>IF(CSV[[#This Row],[Altura]]&lt;=0,CSV[[#This Row],[Altura]],0)</f>
        <v>0</v>
      </c>
      <c r="I4757" s="2">
        <f>RADIANS(CSV[[#This Row],[lon]])-RADIANS(A4756)</f>
        <v>-1.2434803664529426E-7</v>
      </c>
      <c r="J4757" s="2">
        <f>RADIANS(CSV[[#This Row],[lat]])-RADIANS(B4756)</f>
        <v>6.7586815259701449E-7</v>
      </c>
      <c r="K4757" s="2">
        <f>RADIANS(CSV[[#This Row],[lon]])</f>
        <v>0.74057267694458373</v>
      </c>
      <c r="L4757" s="2">
        <f>RADIANS(CSV[[#This Row],[lat]])</f>
        <v>-0.11784257462767082</v>
      </c>
      <c r="M4757" s="2">
        <f>SIN(CSV[[#This Row],[dlon]]/2)*SIN(CSV[[#This Row],[dlon]]/2)</f>
        <v>3.8656085543848561E-15</v>
      </c>
      <c r="N4757" s="2">
        <f>SIN(CSV[[#This Row],[dlat]]/2)*SIN(CSV[[#This Row],[dlat]]/2)</f>
        <v>1.14199439923721E-13</v>
      </c>
      <c r="O4757" s="2">
        <f>COS(RADIANS(CSV[[#This Row],[lat]]))</f>
        <v>0.99306459530171964</v>
      </c>
      <c r="P4757" s="2">
        <f>CSV[[#This Row],[sindlon]]+CSV[[#This Row],[cosradlat]]*O4756*CSV[[#This Row],[sindlat]]</f>
        <v>1.1648649377674038E-13</v>
      </c>
      <c r="Q4757" s="2">
        <f>2*ASIN(SQRT(CSV[[#This Row],[Columna1]]))*6367445</f>
        <v>4.3464329525915222</v>
      </c>
      <c r="R4757" s="2" t="e" vm="1">
        <f ca="1">_xlfn.CONCAT(CSV[[#This Row],[lon]],",",CSV[[#This Row],[lat]],";",CSV[[#This Row],[alt]])</f>
        <v>#NAME?</v>
      </c>
    </row>
    <row r="4758" spans="1:18" x14ac:dyDescent="0.25">
      <c r="A4758">
        <v>42.431691912934184</v>
      </c>
      <c r="B4758">
        <v>-6.7516882997006178</v>
      </c>
      <c r="C4758">
        <v>822</v>
      </c>
      <c r="D4758" s="1">
        <v>42854.469178240739</v>
      </c>
      <c r="E4758" s="1">
        <f>CSV[[#This Row],[Column4]]-D4757</f>
        <v>5.7870369346346706E-5</v>
      </c>
      <c r="F4758">
        <f>CSV[[#This Row],[alt]]-C4757</f>
        <v>1</v>
      </c>
      <c r="G4758">
        <f>IF(CSV[[#This Row],[Altura]]&gt;0,CSV[[#This Row],[Altura]],0)</f>
        <v>1</v>
      </c>
      <c r="H4758">
        <f>IF(CSV[[#This Row],[Altura]]&lt;=0,CSV[[#This Row],[Altura]],0)</f>
        <v>0</v>
      </c>
      <c r="I4758" s="2">
        <f>RADIANS(CSV[[#This Row],[lon]])-RADIANS(A4757)</f>
        <v>5.4127968884820632E-8</v>
      </c>
      <c r="J4758" s="2">
        <f>RADIANS(CSV[[#This Row],[lat]])-RADIANS(B4757)</f>
        <v>3.3837295173588799E-6</v>
      </c>
      <c r="K4758" s="2">
        <f>RADIANS(CSV[[#This Row],[lon]])</f>
        <v>0.74057273107255261</v>
      </c>
      <c r="L4758" s="2">
        <f>RADIANS(CSV[[#This Row],[lat]])</f>
        <v>-0.11783919089815346</v>
      </c>
      <c r="M4758" s="2">
        <f>SIN(CSV[[#This Row],[dlon]]/2)*SIN(CSV[[#This Row],[dlon]]/2)</f>
        <v>7.3245925389902747E-16</v>
      </c>
      <c r="N4758" s="2">
        <f>SIN(CSV[[#This Row],[dlat]]/2)*SIN(CSV[[#This Row],[dlat]]/2)</f>
        <v>2.8624063616587081E-12</v>
      </c>
      <c r="O4758" s="2">
        <f>COS(RADIANS(CSV[[#This Row],[lat]]))</f>
        <v>0.99306499312118091</v>
      </c>
      <c r="P4758" s="2">
        <f>CSV[[#This Row],[sindlon]]+CSV[[#This Row],[cosradlat]]*O4757*CSV[[#This Row],[sindlat]]</f>
        <v>2.8235737399612299E-12</v>
      </c>
      <c r="Q4758" s="2">
        <f>2*ASIN(SQRT(CSV[[#This Row],[Columna1]]))*6367445</f>
        <v>21.399063383219666</v>
      </c>
      <c r="R4758" s="2" t="e" vm="1">
        <f ca="1">_xlfn.CONCAT(CSV[[#This Row],[lon]],",",CSV[[#This Row],[lat]],";",CSV[[#This Row],[alt]])</f>
        <v>#NAME?</v>
      </c>
    </row>
    <row r="4759" spans="1:18" x14ac:dyDescent="0.25">
      <c r="A4759">
        <v>42.431788053363562</v>
      </c>
      <c r="B4759">
        <v>-6.7514635808765888</v>
      </c>
      <c r="C4759">
        <v>823.20001220703125</v>
      </c>
      <c r="D4759" s="1">
        <v>42854.469247685185</v>
      </c>
      <c r="E4759" s="1">
        <f>CSV[[#This Row],[Column4]]-D4758</f>
        <v>6.9444446125999093E-5</v>
      </c>
      <c r="F4759">
        <f>CSV[[#This Row],[alt]]-C4758</f>
        <v>1.20001220703125</v>
      </c>
      <c r="G4759">
        <f>IF(CSV[[#This Row],[Altura]]&gt;0,CSV[[#This Row],[Altura]],0)</f>
        <v>1.20001220703125</v>
      </c>
      <c r="H4759">
        <f>IF(CSV[[#This Row],[Altura]]&lt;=0,CSV[[#This Row],[Altura]],0)</f>
        <v>0</v>
      </c>
      <c r="I4759" s="2">
        <f>RADIANS(CSV[[#This Row],[lon]])-RADIANS(A4758)</f>
        <v>1.6779670368727295E-6</v>
      </c>
      <c r="J4759" s="2">
        <f>RADIANS(CSV[[#This Row],[lat]])-RADIANS(B4758)</f>
        <v>3.9220833705222446E-6</v>
      </c>
      <c r="K4759" s="2">
        <f>RADIANS(CSV[[#This Row],[lon]])</f>
        <v>0.74057440903958949</v>
      </c>
      <c r="L4759" s="2">
        <f>RADIANS(CSV[[#This Row],[lat]])</f>
        <v>-0.11783526881478294</v>
      </c>
      <c r="M4759" s="2">
        <f>SIN(CSV[[#This Row],[dlon]]/2)*SIN(CSV[[#This Row],[dlon]]/2)</f>
        <v>7.038933442076968E-13</v>
      </c>
      <c r="N4759" s="2">
        <f>SIN(CSV[[#This Row],[dlat]]/2)*SIN(CSV[[#This Row],[dlat]]/2)</f>
        <v>3.845684491326853E-12</v>
      </c>
      <c r="O4759" s="2">
        <f>COS(RADIANS(CSV[[#This Row],[lat]]))</f>
        <v>0.99306545421978332</v>
      </c>
      <c r="P4759" s="2">
        <f>CSV[[#This Row],[sindlon]]+CSV[[#This Row],[cosradlat]]*O4758*CSV[[#This Row],[sindlat]]</f>
        <v>4.496424855256744E-12</v>
      </c>
      <c r="Q4759" s="2">
        <f>2*ASIN(SQRT(CSV[[#This Row],[Columna1]]))*6367445</f>
        <v>27.004047791823982</v>
      </c>
      <c r="R4759" s="2" t="e" vm="1">
        <f ca="1">_xlfn.CONCAT(CSV[[#This Row],[lon]],",",CSV[[#This Row],[lat]],";",CSV[[#This Row],[alt]])</f>
        <v>#NAME?</v>
      </c>
    </row>
    <row r="4760" spans="1:18" x14ac:dyDescent="0.25">
      <c r="A4760">
        <v>42.431918559595942</v>
      </c>
      <c r="B4760">
        <v>-6.7514298018068084</v>
      </c>
      <c r="C4760">
        <v>824.4000244140625</v>
      </c>
      <c r="D4760" s="1">
        <v>42854.469293981485</v>
      </c>
      <c r="E4760" s="1">
        <f>CSV[[#This Row],[Column4]]-D4759</f>
        <v>4.6296299842651933E-5</v>
      </c>
      <c r="F4760">
        <f>CSV[[#This Row],[alt]]-C4759</f>
        <v>1.20001220703125</v>
      </c>
      <c r="G4760">
        <f>IF(CSV[[#This Row],[Altura]]&gt;0,CSV[[#This Row],[Altura]],0)</f>
        <v>1.20001220703125</v>
      </c>
      <c r="H4760">
        <f>IF(CSV[[#This Row],[Altura]]&lt;=0,CSV[[#This Row],[Altura]],0)</f>
        <v>0</v>
      </c>
      <c r="I4760" s="2">
        <f>RADIANS(CSV[[#This Row],[lon]])-RADIANS(A4759)</f>
        <v>2.2777634495207977E-6</v>
      </c>
      <c r="J4760" s="2">
        <f>RADIANS(CSV[[#This Row],[lat]])-RADIANS(B4759)</f>
        <v>5.895559859331323E-7</v>
      </c>
      <c r="K4760" s="2">
        <f>RADIANS(CSV[[#This Row],[lon]])</f>
        <v>0.74057668680303901</v>
      </c>
      <c r="L4760" s="2">
        <f>RADIANS(CSV[[#This Row],[lat]])</f>
        <v>-0.11783467925879701</v>
      </c>
      <c r="M4760" s="2">
        <f>SIN(CSV[[#This Row],[dlon]]/2)*SIN(CSV[[#This Row],[dlon]]/2)</f>
        <v>1.2970515829926598E-12</v>
      </c>
      <c r="N4760" s="2">
        <f>SIN(CSV[[#This Row],[dlat]]/2)*SIN(CSV[[#This Row],[dlat]]/2)</f>
        <v>8.6894065137394392E-14</v>
      </c>
      <c r="O4760" s="2">
        <f>COS(RADIANS(CSV[[#This Row],[lat]]))</f>
        <v>0.99306552352944233</v>
      </c>
      <c r="P4760" s="2">
        <f>CSV[[#This Row],[sindlon]]+CSV[[#This Row],[cosradlat]]*O4759*CSV[[#This Row],[sindlat]]</f>
        <v>1.3827446909207423E-12</v>
      </c>
      <c r="Q4760" s="2">
        <f>2*ASIN(SQRT(CSV[[#This Row],[Columna1]]))*6367445</f>
        <v>14.974978165997955</v>
      </c>
      <c r="R4760" s="2" t="e" vm="1">
        <f ca="1">_xlfn.CONCAT(CSV[[#This Row],[lon]],",",CSV[[#This Row],[lat]],";",CSV[[#This Row],[alt]])</f>
        <v>#NAME?</v>
      </c>
    </row>
    <row r="4761" spans="1:18" x14ac:dyDescent="0.25">
      <c r="A4761">
        <v>42.432053927332163</v>
      </c>
      <c r="B4761">
        <v>-6.7514784168452016</v>
      </c>
      <c r="C4761">
        <v>825.5999755859375</v>
      </c>
      <c r="D4761" s="1">
        <v>42854.469340277778</v>
      </c>
      <c r="E4761" s="1">
        <f>CSV[[#This Row],[Column4]]-D4760</f>
        <v>4.6296292566694319E-5</v>
      </c>
      <c r="F4761">
        <f>CSV[[#This Row],[alt]]-C4760</f>
        <v>1.199951171875</v>
      </c>
      <c r="G4761">
        <f>IF(CSV[[#This Row],[Altura]]&gt;0,CSV[[#This Row],[Altura]],0)</f>
        <v>1.199951171875</v>
      </c>
      <c r="H4761">
        <f>IF(CSV[[#This Row],[Altura]]&lt;=0,CSV[[#This Row],[Altura]],0)</f>
        <v>0</v>
      </c>
      <c r="I4761" s="2">
        <f>RADIANS(CSV[[#This Row],[lon]])-RADIANS(A4760)</f>
        <v>2.3626126979259254E-6</v>
      </c>
      <c r="J4761" s="2">
        <f>RADIANS(CSV[[#This Row],[lat]])-RADIANS(B4760)</f>
        <v>-8.4849248595253446E-7</v>
      </c>
      <c r="K4761" s="2">
        <f>RADIANS(CSV[[#This Row],[lon]])</f>
        <v>0.74057904941573693</v>
      </c>
      <c r="L4761" s="2">
        <f>RADIANS(CSV[[#This Row],[lat]])</f>
        <v>-0.11783552775128296</v>
      </c>
      <c r="M4761" s="2">
        <f>SIN(CSV[[#This Row],[dlon]]/2)*SIN(CSV[[#This Row],[dlon]]/2)</f>
        <v>1.3954846900995561E-12</v>
      </c>
      <c r="N4761" s="2">
        <f>SIN(CSV[[#This Row],[dlat]]/2)*SIN(CSV[[#This Row],[dlat]]/2)</f>
        <v>1.799848746794672E-13</v>
      </c>
      <c r="O4761" s="2">
        <f>COS(RADIANS(CSV[[#This Row],[lat]]))</f>
        <v>0.99306542377845919</v>
      </c>
      <c r="P4761" s="2">
        <f>CSV[[#This Row],[sindlon]]+CSV[[#This Row],[cosradlat]]*O4760*CSV[[#This Row],[sindlat]]</f>
        <v>1.5729820001189874E-12</v>
      </c>
      <c r="Q4761" s="2">
        <f>2*ASIN(SQRT(CSV[[#This Row],[Columna1]]))*6367445</f>
        <v>15.971918096952054</v>
      </c>
      <c r="R4761" s="2" t="e" vm="1">
        <f ca="1">_xlfn.CONCAT(CSV[[#This Row],[lon]],",",CSV[[#This Row],[lat]],";",CSV[[#This Row],[alt]])</f>
        <v>#NAME?</v>
      </c>
    </row>
    <row r="4762" spans="1:18" x14ac:dyDescent="0.25">
      <c r="A4762">
        <v>42.432153420522809</v>
      </c>
      <c r="B4762">
        <v>-6.7515276186168194</v>
      </c>
      <c r="C4762">
        <v>826.20001220703125</v>
      </c>
      <c r="D4762" s="1">
        <v>42854.469375000001</v>
      </c>
      <c r="E4762" s="1">
        <f>CSV[[#This Row],[Column4]]-D4761</f>
        <v>3.4722223062999547E-5</v>
      </c>
      <c r="F4762">
        <f>CSV[[#This Row],[alt]]-C4761</f>
        <v>0.60003662109375</v>
      </c>
      <c r="G4762">
        <f>IF(CSV[[#This Row],[Altura]]&gt;0,CSV[[#This Row],[Altura]],0)</f>
        <v>0.60003662109375</v>
      </c>
      <c r="H4762">
        <f>IF(CSV[[#This Row],[Altura]]&lt;=0,CSV[[#This Row],[Altura]],0)</f>
        <v>0</v>
      </c>
      <c r="I4762" s="2">
        <f>RADIANS(CSV[[#This Row],[lon]])-RADIANS(A4761)</f>
        <v>1.7364837601174798E-6</v>
      </c>
      <c r="J4762" s="2">
        <f>RADIANS(CSV[[#This Row],[lat]])-RADIANS(B4761)</f>
        <v>-8.5873291254257023E-7</v>
      </c>
      <c r="K4762" s="2">
        <f>RADIANS(CSV[[#This Row],[lon]])</f>
        <v>0.74058078589949705</v>
      </c>
      <c r="L4762" s="2">
        <f>RADIANS(CSV[[#This Row],[lat]])</f>
        <v>-0.1178363864841955</v>
      </c>
      <c r="M4762" s="2">
        <f>SIN(CSV[[#This Row],[dlon]]/2)*SIN(CSV[[#This Row],[dlon]]/2)</f>
        <v>7.5384396228774599E-13</v>
      </c>
      <c r="N4762" s="2">
        <f>SIN(CSV[[#This Row],[dlat]]/2)*SIN(CSV[[#This Row],[dlat]]/2)</f>
        <v>1.8435555377095007E-13</v>
      </c>
      <c r="O4762" s="2">
        <f>COS(RADIANS(CSV[[#This Row],[lat]]))</f>
        <v>0.99306532282285687</v>
      </c>
      <c r="P4762" s="2">
        <f>CSV[[#This Row],[sindlon]]+CSV[[#This Row],[cosradlat]]*O4761*CSV[[#This Row],[sindlat]]</f>
        <v>9.356515076509663E-13</v>
      </c>
      <c r="Q4762" s="2">
        <f>2*ASIN(SQRT(CSV[[#This Row],[Columna1]]))*6367445</f>
        <v>12.318342040589823</v>
      </c>
      <c r="R4762" s="2" t="e" vm="1">
        <f ca="1">_xlfn.CONCAT(CSV[[#This Row],[lon]],",",CSV[[#This Row],[lat]],";",CSV[[#This Row],[alt]])</f>
        <v>#NAME?</v>
      </c>
    </row>
    <row r="4763" spans="1:18" x14ac:dyDescent="0.25">
      <c r="A4763">
        <v>42.432250734418631</v>
      </c>
      <c r="B4763">
        <v>-6.7515845317393541</v>
      </c>
      <c r="C4763">
        <v>826.79998779296875</v>
      </c>
      <c r="D4763" s="1">
        <v>42854.469409722224</v>
      </c>
      <c r="E4763" s="1">
        <f>CSV[[#This Row],[Column4]]-D4762</f>
        <v>3.4722223062999547E-5</v>
      </c>
      <c r="F4763">
        <f>CSV[[#This Row],[alt]]-C4762</f>
        <v>0.5999755859375</v>
      </c>
      <c r="G4763">
        <f>IF(CSV[[#This Row],[Altura]]&gt;0,CSV[[#This Row],[Altura]],0)</f>
        <v>0.5999755859375</v>
      </c>
      <c r="H4763">
        <f>IF(CSV[[#This Row],[Altura]]&lt;=0,CSV[[#This Row],[Altura]],0)</f>
        <v>0</v>
      </c>
      <c r="I4763" s="2">
        <f>RADIANS(CSV[[#This Row],[lon]])-RADIANS(A4762)</f>
        <v>1.6984478899972899E-6</v>
      </c>
      <c r="J4763" s="2">
        <f>RADIANS(CSV[[#This Row],[lat]])-RADIANS(B4762)</f>
        <v>-9.9332137581953361E-7</v>
      </c>
      <c r="K4763" s="2">
        <f>RADIANS(CSV[[#This Row],[lon]])</f>
        <v>0.74058248434738705</v>
      </c>
      <c r="L4763" s="2">
        <f>RADIANS(CSV[[#This Row],[lat]])</f>
        <v>-0.11783737980557132</v>
      </c>
      <c r="M4763" s="2">
        <f>SIN(CSV[[#This Row],[dlon]]/2)*SIN(CSV[[#This Row],[dlon]]/2)</f>
        <v>7.2118130875888818E-13</v>
      </c>
      <c r="N4763" s="2">
        <f>SIN(CSV[[#This Row],[dlat]]/2)*SIN(CSV[[#This Row],[dlat]]/2)</f>
        <v>2.4667183891498251E-13</v>
      </c>
      <c r="O4763" s="2">
        <f>COS(RADIANS(CSV[[#This Row],[lat]]))</f>
        <v>0.99306520604365733</v>
      </c>
      <c r="P4763" s="2">
        <f>CSV[[#This Row],[sindlon]]+CSV[[#This Row],[cosradlat]]*O4762*CSV[[#This Row],[sindlat]]</f>
        <v>9.6444380231081815E-13</v>
      </c>
      <c r="Q4763" s="2">
        <f>2*ASIN(SQRT(CSV[[#This Row],[Columna1]]))*6367445</f>
        <v>12.506438773213706</v>
      </c>
      <c r="R4763" s="2" t="e" vm="1">
        <f ca="1">_xlfn.CONCAT(CSV[[#This Row],[lon]],",",CSV[[#This Row],[lat]],";",CSV[[#This Row],[alt]])</f>
        <v>#NAME?</v>
      </c>
    </row>
    <row r="4764" spans="1:18" x14ac:dyDescent="0.25">
      <c r="A4764">
        <v>42.432417534291744</v>
      </c>
      <c r="B4764">
        <v>-6.7516692727804184</v>
      </c>
      <c r="C4764">
        <v>828</v>
      </c>
      <c r="D4764" s="1">
        <v>42854.469467592593</v>
      </c>
      <c r="E4764" s="1">
        <f>CSV[[#This Row],[Column4]]-D4763</f>
        <v>5.7870369346346706E-5</v>
      </c>
      <c r="F4764">
        <f>CSV[[#This Row],[alt]]-C4763</f>
        <v>1.20001220703125</v>
      </c>
      <c r="G4764">
        <f>IF(CSV[[#This Row],[Altura]]&gt;0,CSV[[#This Row],[Altura]],0)</f>
        <v>1.20001220703125</v>
      </c>
      <c r="H4764">
        <f>IF(CSV[[#This Row],[Altura]]&lt;=0,CSV[[#This Row],[Altura]],0)</f>
        <v>0</v>
      </c>
      <c r="I4764" s="2">
        <f>RADIANS(CSV[[#This Row],[lon]])-RADIANS(A4763)</f>
        <v>2.9112069778181038E-6</v>
      </c>
      <c r="J4764" s="2">
        <f>RADIANS(CSV[[#This Row],[lat]])-RADIANS(B4763)</f>
        <v>-1.4790101781486653E-6</v>
      </c>
      <c r="K4764" s="2">
        <f>RADIANS(CSV[[#This Row],[lon]])</f>
        <v>0.74058539555436487</v>
      </c>
      <c r="L4764" s="2">
        <f>RADIANS(CSV[[#This Row],[lat]])</f>
        <v>-0.11783885881574947</v>
      </c>
      <c r="M4764" s="2">
        <f>SIN(CSV[[#This Row],[dlon]]/2)*SIN(CSV[[#This Row],[dlon]]/2)</f>
        <v>2.1187815169227082E-12</v>
      </c>
      <c r="N4764" s="2">
        <f>SIN(CSV[[#This Row],[dlat]]/2)*SIN(CSV[[#This Row],[dlat]]/2)</f>
        <v>5.4686777676673692E-13</v>
      </c>
      <c r="O4764" s="2">
        <f>COS(RADIANS(CSV[[#This Row],[lat]]))</f>
        <v>0.99306503216294517</v>
      </c>
      <c r="P4764" s="2">
        <f>CSV[[#This Row],[sindlon]]+CSV[[#This Row],[cosradlat]]*O4763*CSV[[#This Row],[sindlat]]</f>
        <v>2.6580906681717048E-12</v>
      </c>
      <c r="Q4764" s="2">
        <f>2*ASIN(SQRT(CSV[[#This Row],[Columna1]]))*6367445</f>
        <v>20.762521414664626</v>
      </c>
      <c r="R4764" s="2" t="e" vm="1">
        <f ca="1">_xlfn.CONCAT(CSV[[#This Row],[lon]],",",CSV[[#This Row],[lat]],";",CSV[[#This Row],[alt]])</f>
        <v>#NAME?</v>
      </c>
    </row>
    <row r="4765" spans="1:18" x14ac:dyDescent="0.25">
      <c r="A4765">
        <v>42.432452235370874</v>
      </c>
      <c r="B4765">
        <v>-6.7516803368926048</v>
      </c>
      <c r="C4765">
        <v>828.20001220703125</v>
      </c>
      <c r="D4765" s="1">
        <v>42854.46947916667</v>
      </c>
      <c r="E4765" s="1">
        <f>CSV[[#This Row],[Column4]]-D4764</f>
        <v>1.1574076779652387E-5</v>
      </c>
      <c r="F4765">
        <f>CSV[[#This Row],[alt]]-C4764</f>
        <v>0.20001220703125</v>
      </c>
      <c r="G4765">
        <f>IF(CSV[[#This Row],[Altura]]&gt;0,CSV[[#This Row],[Altura]],0)</f>
        <v>0.20001220703125</v>
      </c>
      <c r="H4765">
        <f>IF(CSV[[#This Row],[Altura]]&lt;=0,CSV[[#This Row],[Altura]],0)</f>
        <v>0</v>
      </c>
      <c r="I4765" s="2">
        <f>RADIANS(CSV[[#This Row],[lon]])-RADIANS(A4764)</f>
        <v>6.056480847949075E-7</v>
      </c>
      <c r="J4765" s="2">
        <f>RADIANS(CSV[[#This Row],[lat]])-RADIANS(B4764)</f>
        <v>-1.9310518645232477E-7</v>
      </c>
      <c r="K4765" s="2">
        <f>RADIANS(CSV[[#This Row],[lon]])</f>
        <v>0.74058600120244966</v>
      </c>
      <c r="L4765" s="2">
        <f>RADIANS(CSV[[#This Row],[lat]])</f>
        <v>-0.11783905192093592</v>
      </c>
      <c r="M4765" s="2">
        <f>SIN(CSV[[#This Row],[dlon]]/2)*SIN(CSV[[#This Row],[dlon]]/2)</f>
        <v>9.1702400653932079E-14</v>
      </c>
      <c r="N4765" s="2">
        <f>SIN(CSV[[#This Row],[dlat]]/2)*SIN(CSV[[#This Row],[dlat]]/2)</f>
        <v>9.3224032586967509E-15</v>
      </c>
      <c r="O4765" s="2">
        <f>COS(RADIANS(CSV[[#This Row],[lat]]))</f>
        <v>0.99306500946025855</v>
      </c>
      <c r="P4765" s="2">
        <f>CSV[[#This Row],[sindlon]]+CSV[[#This Row],[cosradlat]]*O4764*CSV[[#This Row],[sindlat]]</f>
        <v>1.0089595091852789E-13</v>
      </c>
      <c r="Q4765" s="2">
        <f>2*ASIN(SQRT(CSV[[#This Row],[Columna1]]))*6367445</f>
        <v>4.0451261219635057</v>
      </c>
      <c r="R4765" s="2" t="e" vm="1">
        <f ca="1">_xlfn.CONCAT(CSV[[#This Row],[lon]],",",CSV[[#This Row],[lat]],";",CSV[[#This Row],[alt]])</f>
        <v>#NAME?</v>
      </c>
    </row>
    <row r="4766" spans="1:18" x14ac:dyDescent="0.25">
      <c r="A4766">
        <v>42.432557679712772</v>
      </c>
      <c r="B4766">
        <v>-6.7517141159623861</v>
      </c>
      <c r="C4766">
        <v>829.20001220703125</v>
      </c>
      <c r="D4766" s="1">
        <v>42854.469513888886</v>
      </c>
      <c r="E4766" s="1">
        <f>CSV[[#This Row],[Column4]]-D4765</f>
        <v>3.4722215787041932E-5</v>
      </c>
      <c r="F4766">
        <f>CSV[[#This Row],[alt]]-C4765</f>
        <v>1</v>
      </c>
      <c r="G4766">
        <f>IF(CSV[[#This Row],[Altura]]&gt;0,CSV[[#This Row],[Altura]],0)</f>
        <v>1</v>
      </c>
      <c r="H4766">
        <f>IF(CSV[[#This Row],[Altura]]&lt;=0,CSV[[#This Row],[Altura]],0)</f>
        <v>0</v>
      </c>
      <c r="I4766" s="2">
        <f>RADIANS(CSV[[#This Row],[lon]])-RADIANS(A4765)</f>
        <v>1.840350943749236E-6</v>
      </c>
      <c r="J4766" s="2">
        <f>RADIANS(CSV[[#This Row],[lat]])-RADIANS(B4765)</f>
        <v>-5.8955598594701009E-7</v>
      </c>
      <c r="K4766" s="2">
        <f>RADIANS(CSV[[#This Row],[lon]])</f>
        <v>0.74058784155339341</v>
      </c>
      <c r="L4766" s="2">
        <f>RADIANS(CSV[[#This Row],[lat]])</f>
        <v>-0.11783964147692187</v>
      </c>
      <c r="M4766" s="2">
        <f>SIN(CSV[[#This Row],[dlon]]/2)*SIN(CSV[[#This Row],[dlon]]/2)</f>
        <v>8.4672289903943703E-13</v>
      </c>
      <c r="N4766" s="2">
        <f>SIN(CSV[[#This Row],[dlat]]/2)*SIN(CSV[[#This Row],[dlat]]/2)</f>
        <v>8.6894065141485261E-14</v>
      </c>
      <c r="O4766" s="2">
        <f>COS(RADIANS(CSV[[#This Row],[lat]]))</f>
        <v>0.99306494014803948</v>
      </c>
      <c r="P4766" s="2">
        <f>CSV[[#This Row],[sindlon]]+CSV[[#This Row],[cosradlat]]*O4765*CSV[[#This Row],[sindlat]]</f>
        <v>9.3241591825175661E-13</v>
      </c>
      <c r="Q4766" s="2">
        <f>2*ASIN(SQRT(CSV[[#This Row],[Columna1]]))*6367445</f>
        <v>12.29702448063362</v>
      </c>
      <c r="R4766" s="2" t="e" vm="1">
        <f ca="1">_xlfn.CONCAT(CSV[[#This Row],[lon]],",",CSV[[#This Row],[lat]],";",CSV[[#This Row],[alt]])</f>
        <v>#NAME?</v>
      </c>
    </row>
    <row r="4767" spans="1:18" x14ac:dyDescent="0.25">
      <c r="A4767">
        <v>42.432652981951833</v>
      </c>
      <c r="B4767">
        <v>-6.7517229169607162</v>
      </c>
      <c r="C4767">
        <v>830.4000244140625</v>
      </c>
      <c r="D4767" s="1">
        <v>42854.469548611109</v>
      </c>
      <c r="E4767" s="1">
        <f>CSV[[#This Row],[Column4]]-D4766</f>
        <v>3.4722223062999547E-5</v>
      </c>
      <c r="F4767">
        <f>CSV[[#This Row],[alt]]-C4766</f>
        <v>1.20001220703125</v>
      </c>
      <c r="G4767">
        <f>IF(CSV[[#This Row],[Altura]]&gt;0,CSV[[#This Row],[Altura]],0)</f>
        <v>1.20001220703125</v>
      </c>
      <c r="H4767">
        <f>IF(CSV[[#This Row],[Altura]]&lt;=0,CSV[[#This Row],[Altura]],0)</f>
        <v>0</v>
      </c>
      <c r="I4767" s="2">
        <f>RADIANS(CSV[[#This Row],[lon]])-RADIANS(A4766)</f>
        <v>1.6633378561170531E-6</v>
      </c>
      <c r="J4767" s="2">
        <f>RADIANS(CSV[[#This Row],[lat]])-RADIANS(B4766)</f>
        <v>-1.5360639832318057E-7</v>
      </c>
      <c r="K4767" s="2">
        <f>RADIANS(CSV[[#This Row],[lon]])</f>
        <v>0.74058950489124953</v>
      </c>
      <c r="L4767" s="2">
        <f>RADIANS(CSV[[#This Row],[lat]])</f>
        <v>-0.1178397950833202</v>
      </c>
      <c r="M4767" s="2">
        <f>SIN(CSV[[#This Row],[dlon]]/2)*SIN(CSV[[#This Row],[dlon]]/2)</f>
        <v>6.9167320589785901E-13</v>
      </c>
      <c r="N4767" s="2">
        <f>SIN(CSV[[#This Row],[dlat]]/2)*SIN(CSV[[#This Row],[dlat]]/2)</f>
        <v>5.8987314014548907E-15</v>
      </c>
      <c r="O4767" s="2">
        <f>COS(RADIANS(CSV[[#This Row],[lat]]))</f>
        <v>0.99306492208896791</v>
      </c>
      <c r="P4767" s="2">
        <f>CSV[[#This Row],[sindlon]]+CSV[[#This Row],[cosradlat]]*O4766*CSV[[#This Row],[sindlat]]</f>
        <v>6.9749040478269965E-13</v>
      </c>
      <c r="Q4767" s="2">
        <f>2*ASIN(SQRT(CSV[[#This Row],[Columna1]]))*6367445</f>
        <v>10.635656850077391</v>
      </c>
      <c r="R4767" s="2" t="e" vm="1">
        <f ca="1">_xlfn.CONCAT(CSV[[#This Row],[lon]],",",CSV[[#This Row],[lat]],";",CSV[[#This Row],[alt]])</f>
        <v>#NAME?</v>
      </c>
    </row>
    <row r="4768" spans="1:18" x14ac:dyDescent="0.25">
      <c r="A4768">
        <v>42.432684581726789</v>
      </c>
      <c r="B4768">
        <v>-6.7517216596752414</v>
      </c>
      <c r="C4768">
        <v>830.5999755859375</v>
      </c>
      <c r="D4768" s="1">
        <v>42854.469560185185</v>
      </c>
      <c r="E4768" s="1">
        <f>CSV[[#This Row],[Column4]]-D4767</f>
        <v>1.1574076779652387E-5</v>
      </c>
      <c r="F4768">
        <f>CSV[[#This Row],[alt]]-C4767</f>
        <v>0.199951171875</v>
      </c>
      <c r="G4768">
        <f>IF(CSV[[#This Row],[Altura]]&gt;0,CSV[[#This Row],[Altura]],0)</f>
        <v>0.199951171875</v>
      </c>
      <c r="H4768">
        <f>IF(CSV[[#This Row],[Altura]]&lt;=0,CSV[[#This Row],[Altura]],0)</f>
        <v>0</v>
      </c>
      <c r="I4768" s="2">
        <f>RADIANS(CSV[[#This Row],[lon]])-RADIANS(A4767)</f>
        <v>5.5152011579906457E-7</v>
      </c>
      <c r="J4768" s="2">
        <f>RADIANS(CSV[[#This Row],[lat]])-RADIANS(B4767)</f>
        <v>2.1943771175148008E-8</v>
      </c>
      <c r="K4768" s="2">
        <f>RADIANS(CSV[[#This Row],[lon]])</f>
        <v>0.74059005641136533</v>
      </c>
      <c r="L4768" s="2">
        <f>RADIANS(CSV[[#This Row],[lat]])</f>
        <v>-0.11783977313954902</v>
      </c>
      <c r="M4768" s="2">
        <f>SIN(CSV[[#This Row],[dlon]]/2)*SIN(CSV[[#This Row],[dlon]]/2)</f>
        <v>7.6043609532751467E-14</v>
      </c>
      <c r="N4768" s="2">
        <f>SIN(CSV[[#This Row],[dlat]]/2)*SIN(CSV[[#This Row],[dlat]]/2)</f>
        <v>1.2038227334681416E-16</v>
      </c>
      <c r="O4768" s="2">
        <f>COS(RADIANS(CSV[[#This Row],[lat]]))</f>
        <v>0.99306492466883667</v>
      </c>
      <c r="P4768" s="2">
        <f>CSV[[#This Row],[sindlon]]+CSV[[#This Row],[cosradlat]]*O4767*CSV[[#This Row],[sindlat]]</f>
        <v>7.6162327875339389E-14</v>
      </c>
      <c r="Q4768" s="2">
        <f>2*ASIN(SQRT(CSV[[#This Row],[Columna1]]))*6367445</f>
        <v>3.5145142037377202</v>
      </c>
      <c r="R4768" s="2" t="e" vm="1">
        <f ca="1">_xlfn.CONCAT(CSV[[#This Row],[lon]],",",CSV[[#This Row],[lat]],";",CSV[[#This Row],[alt]])</f>
        <v>#NAME?</v>
      </c>
    </row>
    <row r="4769" spans="1:18" x14ac:dyDescent="0.25">
      <c r="A4769">
        <v>42.432744344696403</v>
      </c>
      <c r="B4769">
        <v>-6.7517191451042891</v>
      </c>
      <c r="C4769">
        <v>831.5999755859375</v>
      </c>
      <c r="D4769" s="1">
        <v>42854.469583333332</v>
      </c>
      <c r="E4769" s="1">
        <f>CSV[[#This Row],[Column4]]-D4768</f>
        <v>2.314814628334716E-5</v>
      </c>
      <c r="F4769">
        <f>CSV[[#This Row],[alt]]-C4768</f>
        <v>1</v>
      </c>
      <c r="G4769">
        <f>IF(CSV[[#This Row],[Altura]]&gt;0,CSV[[#This Row],[Altura]],0)</f>
        <v>1</v>
      </c>
      <c r="H4769">
        <f>IF(CSV[[#This Row],[Altura]]&lt;=0,CSV[[#This Row],[Altura]],0)</f>
        <v>0</v>
      </c>
      <c r="I4769" s="2">
        <f>RADIANS(CSV[[#This Row],[lon]])-RADIANS(A4768)</f>
        <v>1.0430605905664692E-6</v>
      </c>
      <c r="J4769" s="2">
        <f>RADIANS(CSV[[#This Row],[lat]])-RADIANS(B4768)</f>
        <v>4.3887542391929379E-8</v>
      </c>
      <c r="K4769" s="2">
        <f>RADIANS(CSV[[#This Row],[lon]])</f>
        <v>0.74059109947195589</v>
      </c>
      <c r="L4769" s="2">
        <f>RADIANS(CSV[[#This Row],[lat]])</f>
        <v>-0.11783972925200663</v>
      </c>
      <c r="M4769" s="2">
        <f>SIN(CSV[[#This Row],[dlon]]/2)*SIN(CSV[[#This Row],[dlon]]/2)</f>
        <v>2.7199384889819324E-13</v>
      </c>
      <c r="N4769" s="2">
        <f>SIN(CSV[[#This Row],[dlat]]/2)*SIN(CSV[[#This Row],[dlat]]/2)</f>
        <v>4.8152909430084946E-16</v>
      </c>
      <c r="O4769" s="2">
        <f>COS(RADIANS(CSV[[#This Row],[lat]]))</f>
        <v>0.99306492982857286</v>
      </c>
      <c r="P4769" s="2">
        <f>CSV[[#This Row],[sindlon]]+CSV[[#This Row],[cosradlat]]*O4768*CSV[[#This Row],[sindlat]]</f>
        <v>2.7246872227314693E-13</v>
      </c>
      <c r="Q4769" s="2">
        <f>2*ASIN(SQRT(CSV[[#This Row],[Columna1]]))*6367445</f>
        <v>6.647426217071021</v>
      </c>
      <c r="R4769" s="2" t="e" vm="1">
        <f ca="1">_xlfn.CONCAT(CSV[[#This Row],[lon]],",",CSV[[#This Row],[lat]],";",CSV[[#This Row],[alt]])</f>
        <v>#NAME?</v>
      </c>
    </row>
    <row r="4770" spans="1:18" x14ac:dyDescent="0.25">
      <c r="A4770">
        <v>42.432830259203911</v>
      </c>
      <c r="B4770">
        <v>-6.7517045605927706</v>
      </c>
      <c r="C4770">
        <v>832.5999755859375</v>
      </c>
      <c r="D4770" s="1">
        <v>42854.469618055555</v>
      </c>
      <c r="E4770" s="1">
        <f>CSV[[#This Row],[Column4]]-D4769</f>
        <v>3.4722223062999547E-5</v>
      </c>
      <c r="F4770">
        <f>CSV[[#This Row],[alt]]-C4769</f>
        <v>1</v>
      </c>
      <c r="G4770">
        <f>IF(CSV[[#This Row],[Altura]]&gt;0,CSV[[#This Row],[Altura]],0)</f>
        <v>1</v>
      </c>
      <c r="H4770">
        <f>IF(CSV[[#This Row],[Altura]]&lt;=0,CSV[[#This Row],[Altura]],0)</f>
        <v>0</v>
      </c>
      <c r="I4770" s="2">
        <f>RADIANS(CSV[[#This Row],[lon]])-RADIANS(A4769)</f>
        <v>1.4994910312315923E-6</v>
      </c>
      <c r="J4770" s="2">
        <f>RADIANS(CSV[[#This Row],[lat]])-RADIANS(B4769)</f>
        <v>2.5454774578437256E-7</v>
      </c>
      <c r="K4770" s="2">
        <f>RADIANS(CSV[[#This Row],[lon]])</f>
        <v>0.74059259896298713</v>
      </c>
      <c r="L4770" s="2">
        <f>RADIANS(CSV[[#This Row],[lat]])</f>
        <v>-0.11783947470426084</v>
      </c>
      <c r="M4770" s="2">
        <f>SIN(CSV[[#This Row],[dlon]]/2)*SIN(CSV[[#This Row],[dlon]]/2)</f>
        <v>5.6211833818589083E-13</v>
      </c>
      <c r="N4770" s="2">
        <f>SIN(CSV[[#This Row],[dlat]]/2)*SIN(CSV[[#This Row],[dlat]]/2)</f>
        <v>1.6198638720976302E-14</v>
      </c>
      <c r="O4770" s="2">
        <f>COS(RADIANS(CSV[[#This Row],[lat]]))</f>
        <v>0.99306495975500497</v>
      </c>
      <c r="P4770" s="2">
        <f>CSV[[#This Row],[sindlon]]+CSV[[#This Row],[cosradlat]]*O4769*CSV[[#This Row],[sindlat]]</f>
        <v>5.780930790725908E-13</v>
      </c>
      <c r="Q4770" s="2">
        <f>2*ASIN(SQRT(CSV[[#This Row],[Columna1]]))*6367445</f>
        <v>9.6826466422445119</v>
      </c>
      <c r="R4770" s="2" t="e" vm="1">
        <f ca="1">_xlfn.CONCAT(CSV[[#This Row],[lon]],",",CSV[[#This Row],[lat]],";",CSV[[#This Row],[alt]])</f>
        <v>#NAME?</v>
      </c>
    </row>
    <row r="4771" spans="1:18" x14ac:dyDescent="0.25">
      <c r="A4771">
        <v>42.432885747402906</v>
      </c>
      <c r="B4771">
        <v>-6.7516906466335058</v>
      </c>
      <c r="C4771">
        <v>833.5999755859375</v>
      </c>
      <c r="D4771" s="1">
        <v>42854.469641203701</v>
      </c>
      <c r="E4771" s="1">
        <f>CSV[[#This Row],[Column4]]-D4770</f>
        <v>2.314814628334716E-5</v>
      </c>
      <c r="F4771">
        <f>CSV[[#This Row],[alt]]-C4770</f>
        <v>1</v>
      </c>
      <c r="G4771">
        <f>IF(CSV[[#This Row],[Altura]]&gt;0,CSV[[#This Row],[Altura]],0)</f>
        <v>1</v>
      </c>
      <c r="H4771">
        <f>IF(CSV[[#This Row],[Altura]]&lt;=0,CSV[[#This Row],[Altura]],0)</f>
        <v>0</v>
      </c>
      <c r="I4771" s="2">
        <f>RADIANS(CSV[[#This Row],[lon]])-RADIANS(A4770)</f>
        <v>9.6845176844606584E-7</v>
      </c>
      <c r="J4771" s="2">
        <f>RADIANS(CSV[[#This Row],[lat]])-RADIANS(B4770)</f>
        <v>2.4284440117150474E-7</v>
      </c>
      <c r="K4771" s="2">
        <f>RADIANS(CSV[[#This Row],[lon]])</f>
        <v>0.74059356741475557</v>
      </c>
      <c r="L4771" s="2">
        <f>RADIANS(CSV[[#This Row],[lat]])</f>
        <v>-0.11783923185985967</v>
      </c>
      <c r="M4771" s="2">
        <f>SIN(CSV[[#This Row],[dlon]]/2)*SIN(CSV[[#This Row],[dlon]]/2)</f>
        <v>2.3447470695155973E-13</v>
      </c>
      <c r="N4771" s="2">
        <f>SIN(CSV[[#This Row],[dlat]]/2)*SIN(CSV[[#This Row],[dlat]]/2)</f>
        <v>1.4743350795086613E-14</v>
      </c>
      <c r="O4771" s="2">
        <f>COS(RADIANS(CSV[[#This Row],[lat]]))</f>
        <v>0.9930649883054492</v>
      </c>
      <c r="P4771" s="2">
        <f>CSV[[#This Row],[sindlon]]+CSV[[#This Row],[cosradlat]]*O4770*CSV[[#This Row],[sindlat]]</f>
        <v>2.490142757806965E-13</v>
      </c>
      <c r="Q4771" s="2">
        <f>2*ASIN(SQRT(CSV[[#This Row],[Columna1]]))*6367445</f>
        <v>6.3548795121579902</v>
      </c>
      <c r="R4771" s="2" t="e" vm="1">
        <f ca="1">_xlfn.CONCAT(CSV[[#This Row],[lon]],",",CSV[[#This Row],[lat]],";",CSV[[#This Row],[alt]])</f>
        <v>#NAME?</v>
      </c>
    </row>
    <row r="4772" spans="1:18" x14ac:dyDescent="0.25">
      <c r="A4772">
        <v>42.43291131220758</v>
      </c>
      <c r="B4772">
        <v>-6.7516815941780806</v>
      </c>
      <c r="C4772">
        <v>834</v>
      </c>
      <c r="D4772" s="1">
        <v>42854.469652777778</v>
      </c>
      <c r="E4772" s="1">
        <f>CSV[[#This Row],[Column4]]-D4771</f>
        <v>1.1574076779652387E-5</v>
      </c>
      <c r="F4772">
        <f>CSV[[#This Row],[alt]]-C4771</f>
        <v>0.4000244140625</v>
      </c>
      <c r="G4772">
        <f>IF(CSV[[#This Row],[Altura]]&gt;0,CSV[[#This Row],[Altura]],0)</f>
        <v>0.4000244140625</v>
      </c>
      <c r="H4772">
        <f>IF(CSV[[#This Row],[Altura]]&lt;=0,CSV[[#This Row],[Altura]],0)</f>
        <v>0</v>
      </c>
      <c r="I4772" s="2">
        <f>RADIANS(CSV[[#This Row],[lon]])-RADIANS(A4771)</f>
        <v>4.4619001426937643E-7</v>
      </c>
      <c r="J4772" s="2">
        <f>RADIANS(CSV[[#This Row],[lat]])-RADIANS(B4771)</f>
        <v>1.5799515255821017E-7</v>
      </c>
      <c r="K4772" s="2">
        <f>RADIANS(CSV[[#This Row],[lon]])</f>
        <v>0.74059401360476984</v>
      </c>
      <c r="L4772" s="2">
        <f>RADIANS(CSV[[#This Row],[lat]])</f>
        <v>-0.11783907386470711</v>
      </c>
      <c r="M4772" s="2">
        <f>SIN(CSV[[#This Row],[dlon]]/2)*SIN(CSV[[#This Row],[dlon]]/2)</f>
        <v>4.9771382208425763E-14</v>
      </c>
      <c r="N4772" s="2">
        <f>SIN(CSV[[#This Row],[dlat]]/2)*SIN(CSV[[#This Row],[dlat]]/2)</f>
        <v>6.2406170579730138E-15</v>
      </c>
      <c r="O4772" s="2">
        <f>COS(RADIANS(CSV[[#This Row],[lat]]))</f>
        <v>0.99306500688040555</v>
      </c>
      <c r="P4772" s="2">
        <f>CSV[[#This Row],[sindlon]]+CSV[[#This Row],[cosradlat]]*O4771*CSV[[#This Row],[sindlat]]</f>
        <v>5.5925742015610729E-14</v>
      </c>
      <c r="Q4772" s="2">
        <f>2*ASIN(SQRT(CSV[[#This Row],[Columna1]]))*6367445</f>
        <v>3.0116262611601008</v>
      </c>
      <c r="R4772" s="2" t="e" vm="1">
        <f ca="1">_xlfn.CONCAT(CSV[[#This Row],[lon]],",",CSV[[#This Row],[lat]],";",CSV[[#This Row],[alt]])</f>
        <v>#NAME?</v>
      </c>
    </row>
    <row r="4773" spans="1:18" x14ac:dyDescent="0.25">
      <c r="A4773">
        <v>42.432984653860331</v>
      </c>
      <c r="B4773">
        <v>-6.7516474798321724</v>
      </c>
      <c r="C4773">
        <v>835.4000244140625</v>
      </c>
      <c r="D4773" s="1">
        <v>42854.469687500001</v>
      </c>
      <c r="E4773" s="1">
        <f>CSV[[#This Row],[Column4]]-D4772</f>
        <v>3.4722223062999547E-5</v>
      </c>
      <c r="F4773">
        <f>CSV[[#This Row],[alt]]-C4772</f>
        <v>1.4000244140625</v>
      </c>
      <c r="G4773">
        <f>IF(CSV[[#This Row],[Altura]]&gt;0,CSV[[#This Row],[Altura]],0)</f>
        <v>1.4000244140625</v>
      </c>
      <c r="H4773">
        <f>IF(CSV[[#This Row],[Altura]]&lt;=0,CSV[[#This Row],[Altura]],0)</f>
        <v>0</v>
      </c>
      <c r="I4773" s="2">
        <f>RADIANS(CSV[[#This Row],[lon]])-RADIANS(A4772)</f>
        <v>1.2800533193413344E-6</v>
      </c>
      <c r="J4773" s="2">
        <f>RADIANS(CSV[[#This Row],[lat]])-RADIANS(B4772)</f>
        <v>5.9540765826038289E-7</v>
      </c>
      <c r="K4773" s="2">
        <f>RADIANS(CSV[[#This Row],[lon]])</f>
        <v>0.74059529365808918</v>
      </c>
      <c r="L4773" s="2">
        <f>RADIANS(CSV[[#This Row],[lat]])</f>
        <v>-0.11783847845704885</v>
      </c>
      <c r="M4773" s="2">
        <f>SIN(CSV[[#This Row],[dlon]]/2)*SIN(CSV[[#This Row],[dlon]]/2)</f>
        <v>4.0963412508913608E-13</v>
      </c>
      <c r="N4773" s="2">
        <f>SIN(CSV[[#This Row],[dlat]]/2)*SIN(CSV[[#This Row],[dlat]]/2)</f>
        <v>8.8627569878775611E-14</v>
      </c>
      <c r="O4773" s="2">
        <f>COS(RADIANS(CSV[[#This Row],[lat]]))</f>
        <v>0.9930650768802497</v>
      </c>
      <c r="P4773" s="2">
        <f>CSV[[#This Row],[sindlon]]+CSV[[#This Row],[cosradlat]]*O4772*CSV[[#This Row],[sindlat]]</f>
        <v>4.9703670042000144E-13</v>
      </c>
      <c r="Q4773" s="2">
        <f>2*ASIN(SQRT(CSV[[#This Row],[Columna1]]))*6367445</f>
        <v>8.9782031256636969</v>
      </c>
      <c r="R4773" s="2" t="e" vm="1">
        <f ca="1">_xlfn.CONCAT(CSV[[#This Row],[lon]],",",CSV[[#This Row],[lat]],";",CSV[[#This Row],[alt]])</f>
        <v>#NAME?</v>
      </c>
    </row>
    <row r="4774" spans="1:18" x14ac:dyDescent="0.25">
      <c r="A4774">
        <v>42.43305791169405</v>
      </c>
      <c r="B4774">
        <v>-6.7516154609620571</v>
      </c>
      <c r="C4774">
        <v>836.5999755859375</v>
      </c>
      <c r="D4774" s="1">
        <v>42854.469722222224</v>
      </c>
      <c r="E4774" s="1">
        <f>CSV[[#This Row],[Column4]]-D4773</f>
        <v>3.4722223062999547E-5</v>
      </c>
      <c r="F4774">
        <f>CSV[[#This Row],[alt]]-C4773</f>
        <v>1.199951171875</v>
      </c>
      <c r="G4774">
        <f>IF(CSV[[#This Row],[Altura]]&gt;0,CSV[[#This Row],[Altura]],0)</f>
        <v>1.199951171875</v>
      </c>
      <c r="H4774">
        <f>IF(CSV[[#This Row],[Altura]]&lt;=0,CSV[[#This Row],[Altura]],0)</f>
        <v>0</v>
      </c>
      <c r="I4774" s="2">
        <f>RADIANS(CSV[[#This Row],[lon]])-RADIANS(A4773)</f>
        <v>1.2785904012213578E-6</v>
      </c>
      <c r="J4774" s="2">
        <f>RADIANS(CSV[[#This Row],[lat]])-RADIANS(B4773)</f>
        <v>5.588347062740473E-7</v>
      </c>
      <c r="K4774" s="2">
        <f>RADIANS(CSV[[#This Row],[lon]])</f>
        <v>0.7405965722484904</v>
      </c>
      <c r="L4774" s="2">
        <f>RADIANS(CSV[[#This Row],[lat]])</f>
        <v>-0.11783791962234258</v>
      </c>
      <c r="M4774" s="2">
        <f>SIN(CSV[[#This Row],[dlon]]/2)*SIN(CSV[[#This Row],[dlon]]/2)</f>
        <v>4.0869835352379256E-13</v>
      </c>
      <c r="N4774" s="2">
        <f>SIN(CSV[[#This Row],[dlat]]/2)*SIN(CSV[[#This Row],[dlat]]/2)</f>
        <v>7.8074057234098144E-14</v>
      </c>
      <c r="O4774" s="2">
        <f>COS(RADIANS(CSV[[#This Row],[lat]]))</f>
        <v>0.99306514258002898</v>
      </c>
      <c r="P4774" s="2">
        <f>CSV[[#This Row],[sindlon]]+CSV[[#This Row],[cosradlat]]*O4773*CSV[[#This Row],[sindlat]]</f>
        <v>4.8569329551065889E-13</v>
      </c>
      <c r="Q4774" s="2">
        <f>2*ASIN(SQRT(CSV[[#This Row],[Columna1]]))*6367445</f>
        <v>8.8751612484446589</v>
      </c>
      <c r="R4774" s="2" t="e" vm="1">
        <f ca="1">_xlfn.CONCAT(CSV[[#This Row],[lon]],",",CSV[[#This Row],[lat]],";",CSV[[#This Row],[alt]])</f>
        <v>#NAME?</v>
      </c>
    </row>
    <row r="4775" spans="1:18" x14ac:dyDescent="0.25">
      <c r="A4775">
        <v>42.433106442913413</v>
      </c>
      <c r="B4775">
        <v>-6.7516012955456972</v>
      </c>
      <c r="C4775">
        <v>837.4000244140625</v>
      </c>
      <c r="D4775" s="1">
        <v>42854.46974537037</v>
      </c>
      <c r="E4775" s="1">
        <f>CSV[[#This Row],[Column4]]-D4774</f>
        <v>2.314814628334716E-5</v>
      </c>
      <c r="F4775">
        <f>CSV[[#This Row],[alt]]-C4774</f>
        <v>0.800048828125</v>
      </c>
      <c r="G4775">
        <f>IF(CSV[[#This Row],[Altura]]&gt;0,CSV[[#This Row],[Altura]],0)</f>
        <v>0.800048828125</v>
      </c>
      <c r="H4775">
        <f>IF(CSV[[#This Row],[Altura]]&lt;=0,CSV[[#This Row],[Altura]],0)</f>
        <v>0</v>
      </c>
      <c r="I4775" s="2">
        <f>RADIANS(CSV[[#This Row],[lon]])-RADIANS(A4774)</f>
        <v>8.4702956792970241E-7</v>
      </c>
      <c r="J4775" s="2">
        <f>RADIANS(CSV[[#This Row],[lat]])-RADIANS(B4774)</f>
        <v>2.4723315539265656E-7</v>
      </c>
      <c r="K4775" s="2">
        <f>RADIANS(CSV[[#This Row],[lon]])</f>
        <v>0.74059741927805833</v>
      </c>
      <c r="L4775" s="2">
        <f>RADIANS(CSV[[#This Row],[lat]])</f>
        <v>-0.11783767238918719</v>
      </c>
      <c r="M4775" s="2">
        <f>SIN(CSV[[#This Row],[dlon]]/2)*SIN(CSV[[#This Row],[dlon]]/2)</f>
        <v>1.7936477223678386E-13</v>
      </c>
      <c r="N4775" s="2">
        <f>SIN(CSV[[#This Row],[dlat]]/2)*SIN(CSV[[#This Row],[dlat]]/2)</f>
        <v>1.5281058281352288E-14</v>
      </c>
      <c r="O4775" s="2">
        <f>COS(RADIANS(CSV[[#This Row],[lat]]))</f>
        <v>0.99306517164606267</v>
      </c>
      <c r="P4775" s="2">
        <f>CSV[[#This Row],[sindlon]]+CSV[[#This Row],[cosradlat]]*O4774*CSV[[#This Row],[sindlat]]</f>
        <v>1.9443462193883677E-13</v>
      </c>
      <c r="Q4775" s="2">
        <f>2*ASIN(SQRT(CSV[[#This Row],[Columna1]]))*6367445</f>
        <v>5.6154168134435833</v>
      </c>
      <c r="R4775" s="2" t="e" vm="1">
        <f ca="1">_xlfn.CONCAT(CSV[[#This Row],[lon]],",",CSV[[#This Row],[lat]],";",CSV[[#This Row],[alt]])</f>
        <v>#NAME?</v>
      </c>
    </row>
    <row r="4776" spans="1:18" x14ac:dyDescent="0.25">
      <c r="A4776">
        <v>42.433129660785198</v>
      </c>
      <c r="B4776">
        <v>-6.7515927460044622</v>
      </c>
      <c r="C4776">
        <v>838</v>
      </c>
      <c r="D4776" s="1">
        <v>42854.469756944447</v>
      </c>
      <c r="E4776" s="1">
        <f>CSV[[#This Row],[Column4]]-D4775</f>
        <v>1.1574076779652387E-5</v>
      </c>
      <c r="F4776">
        <f>CSV[[#This Row],[alt]]-C4775</f>
        <v>0.5999755859375</v>
      </c>
      <c r="G4776">
        <f>IF(CSV[[#This Row],[Altura]]&gt;0,CSV[[#This Row],[Altura]],0)</f>
        <v>0.5999755859375</v>
      </c>
      <c r="H4776">
        <f>IF(CSV[[#This Row],[Altura]]&lt;=0,CSV[[#This Row],[Altura]],0)</f>
        <v>0</v>
      </c>
      <c r="I4776" s="2">
        <f>RADIANS(CSV[[#This Row],[lon]])-RADIANS(A4775)</f>
        <v>4.0522830790923337E-7</v>
      </c>
      <c r="J4776" s="2">
        <f>RADIANS(CSV[[#This Row],[lat]])-RADIANS(B4775)</f>
        <v>1.4921764408815097E-7</v>
      </c>
      <c r="K4776" s="2">
        <f>RADIANS(CSV[[#This Row],[lon]])</f>
        <v>0.74059782450636624</v>
      </c>
      <c r="L4776" s="2">
        <f>RADIANS(CSV[[#This Row],[lat]])</f>
        <v>-0.1178375231715431</v>
      </c>
      <c r="M4776" s="2">
        <f>SIN(CSV[[#This Row],[dlon]]/2)*SIN(CSV[[#This Row],[dlon]]/2)</f>
        <v>4.1052495382744556E-14</v>
      </c>
      <c r="N4776" s="2">
        <f>SIN(CSV[[#This Row],[dlat]]/2)*SIN(CSV[[#This Row],[dlat]]/2)</f>
        <v>5.5664763268045141E-15</v>
      </c>
      <c r="O4776" s="2">
        <f>COS(RADIANS(CSV[[#This Row],[lat]]))</f>
        <v>0.99306518918884656</v>
      </c>
      <c r="P4776" s="2">
        <f>CSV[[#This Row],[sindlon]]+CSV[[#This Row],[cosradlat]]*O4775*CSV[[#This Row],[sindlat]]</f>
        <v>4.6542034392910876E-14</v>
      </c>
      <c r="Q4776" s="2">
        <f>2*ASIN(SQRT(CSV[[#This Row],[Columna1]]))*6367445</f>
        <v>2.7473746037891411</v>
      </c>
      <c r="R4776" s="2" t="e" vm="1">
        <f ca="1">_xlfn.CONCAT(CSV[[#This Row],[lon]],",",CSV[[#This Row],[lat]],";",CSV[[#This Row],[alt]])</f>
        <v>#NAME?</v>
      </c>
    </row>
    <row r="4777" spans="1:18" x14ac:dyDescent="0.25">
      <c r="A4777">
        <v>42.433196380734444</v>
      </c>
      <c r="B4777">
        <v>-6.7515596374869347</v>
      </c>
      <c r="C4777">
        <v>839.20001220703125</v>
      </c>
      <c r="D4777" s="1">
        <v>42854.46979166667</v>
      </c>
      <c r="E4777" s="1">
        <f>CSV[[#This Row],[Column4]]-D4776</f>
        <v>3.4722223062999547E-5</v>
      </c>
      <c r="F4777">
        <f>CSV[[#This Row],[alt]]-C4776</f>
        <v>1.20001220703125</v>
      </c>
      <c r="G4777">
        <f>IF(CSV[[#This Row],[Altura]]&gt;0,CSV[[#This Row],[Altura]],0)</f>
        <v>1.20001220703125</v>
      </c>
      <c r="H4777">
        <f>IF(CSV[[#This Row],[Altura]]&lt;=0,CSV[[#This Row],[Altura]],0)</f>
        <v>0</v>
      </c>
      <c r="I4777" s="2">
        <f>RADIANS(CSV[[#This Row],[lon]])-RADIANS(A4776)</f>
        <v>1.1644827911938549E-6</v>
      </c>
      <c r="J4777" s="2">
        <f>RADIANS(CSV[[#This Row],[lat]])-RADIANS(B4776)</f>
        <v>5.7785264132026448E-7</v>
      </c>
      <c r="K4777" s="2">
        <f>RADIANS(CSV[[#This Row],[lon]])</f>
        <v>0.74059898898915744</v>
      </c>
      <c r="L4777" s="2">
        <f>RADIANS(CSV[[#This Row],[lat]])</f>
        <v>-0.11783694531890178</v>
      </c>
      <c r="M4777" s="2">
        <f>SIN(CSV[[#This Row],[dlon]]/2)*SIN(CSV[[#This Row],[dlon]]/2)</f>
        <v>3.3900504274661942E-13</v>
      </c>
      <c r="N4777" s="2">
        <f>SIN(CSV[[#This Row],[dlat]]/2)*SIN(CSV[[#This Row],[dlat]]/2)</f>
        <v>8.3478418770199229E-14</v>
      </c>
      <c r="O4777" s="2">
        <f>COS(RADIANS(CSV[[#This Row],[lat]]))</f>
        <v>0.99306525712392846</v>
      </c>
      <c r="P4777" s="2">
        <f>CSV[[#This Row],[sindlon]]+CSV[[#This Row],[cosradlat]]*O4776*CSV[[#This Row],[sindlat]]</f>
        <v>4.2132966767743911E-13</v>
      </c>
      <c r="Q4777" s="2">
        <f>2*ASIN(SQRT(CSV[[#This Row],[Columna1]]))*6367445</f>
        <v>8.26620589320639</v>
      </c>
      <c r="R4777" s="2" t="e" vm="1">
        <f ca="1">_xlfn.CONCAT(CSV[[#This Row],[lon]],",",CSV[[#This Row],[lat]],";",CSV[[#This Row],[alt]])</f>
        <v>#NAME?</v>
      </c>
    </row>
    <row r="4778" spans="1:18" x14ac:dyDescent="0.25">
      <c r="A4778">
        <v>42.433236027136445</v>
      </c>
      <c r="B4778">
        <v>-6.7515379283577204</v>
      </c>
      <c r="C4778">
        <v>840.20001220703125</v>
      </c>
      <c r="D4778" s="1">
        <v>42854.469814814816</v>
      </c>
      <c r="E4778" s="1">
        <f>CSV[[#This Row],[Column4]]-D4777</f>
        <v>2.314814628334716E-5</v>
      </c>
      <c r="F4778">
        <f>CSV[[#This Row],[alt]]-C4777</f>
        <v>1</v>
      </c>
      <c r="G4778">
        <f>IF(CSV[[#This Row],[Altura]]&gt;0,CSV[[#This Row],[Altura]],0)</f>
        <v>1</v>
      </c>
      <c r="H4778">
        <f>IF(CSV[[#This Row],[Altura]]&lt;=0,CSV[[#This Row],[Altura]],0)</f>
        <v>0</v>
      </c>
      <c r="I4778" s="2">
        <f>RADIANS(CSV[[#This Row],[lon]])-RADIANS(A4777)</f>
        <v>6.9196025143103412E-7</v>
      </c>
      <c r="J4778" s="2">
        <f>RADIANS(CSV[[#This Row],[lat]])-RADIANS(B4777)</f>
        <v>3.7889578252681133E-7</v>
      </c>
      <c r="K4778" s="2">
        <f>RADIANS(CSV[[#This Row],[lon]])</f>
        <v>0.74059968094940887</v>
      </c>
      <c r="L4778" s="2">
        <f>RADIANS(CSV[[#This Row],[lat]])</f>
        <v>-0.11783656642311925</v>
      </c>
      <c r="M4778" s="2">
        <f>SIN(CSV[[#This Row],[dlon]]/2)*SIN(CSV[[#This Row],[dlon]]/2)</f>
        <v>1.1970224739012023E-13</v>
      </c>
      <c r="N4778" s="2">
        <f>SIN(CSV[[#This Row],[dlat]]/2)*SIN(CSV[[#This Row],[dlat]]/2)</f>
        <v>3.5890503504150746E-14</v>
      </c>
      <c r="O4778" s="2">
        <f>COS(RADIANS(CSV[[#This Row],[lat]]))</f>
        <v>0.9930653016685238</v>
      </c>
      <c r="P4778" s="2">
        <f>CSV[[#This Row],[sindlon]]+CSV[[#This Row],[cosradlat]]*O4777*CSV[[#This Row],[sindlat]]</f>
        <v>1.5509669565288076E-13</v>
      </c>
      <c r="Q4778" s="2">
        <f>2*ASIN(SQRT(CSV[[#This Row],[Columna1]]))*6367445</f>
        <v>5.0152948532670028</v>
      </c>
      <c r="R4778" s="2" t="e" vm="1">
        <f ca="1">_xlfn.CONCAT(CSV[[#This Row],[lon]],",",CSV[[#This Row],[lat]],";",CSV[[#This Row],[alt]])</f>
        <v>#NAME?</v>
      </c>
    </row>
    <row r="4779" spans="1:18" x14ac:dyDescent="0.25">
      <c r="A4779">
        <v>42.433275589719415</v>
      </c>
      <c r="B4779">
        <v>-6.7515159677714109</v>
      </c>
      <c r="C4779">
        <v>841.4000244140625</v>
      </c>
      <c r="D4779" s="1">
        <v>42854.469837962963</v>
      </c>
      <c r="E4779" s="1">
        <f>CSV[[#This Row],[Column4]]-D4778</f>
        <v>2.314814628334716E-5</v>
      </c>
      <c r="F4779">
        <f>CSV[[#This Row],[alt]]-C4778</f>
        <v>1.20001220703125</v>
      </c>
      <c r="G4779">
        <f>IF(CSV[[#This Row],[Altura]]&gt;0,CSV[[#This Row],[Altura]],0)</f>
        <v>1.20001220703125</v>
      </c>
      <c r="H4779">
        <f>IF(CSV[[#This Row],[Altura]]&lt;=0,CSV[[#This Row],[Altura]],0)</f>
        <v>0</v>
      </c>
      <c r="I4779" s="2">
        <f>RADIANS(CSV[[#This Row],[lon]])-RADIANS(A4778)</f>
        <v>6.9049733342207986E-7</v>
      </c>
      <c r="J4779" s="2">
        <f>RADIANS(CSV[[#This Row],[lat]])-RADIANS(B4778)</f>
        <v>3.8328453676184093E-7</v>
      </c>
      <c r="K4779" s="2">
        <f>RADIANS(CSV[[#This Row],[lon]])</f>
        <v>0.74060037144674229</v>
      </c>
      <c r="L4779" s="2">
        <f>RADIANS(CSV[[#This Row],[lat]])</f>
        <v>-0.11783618313858249</v>
      </c>
      <c r="M4779" s="2">
        <f>SIN(CSV[[#This Row],[dlon]]/2)*SIN(CSV[[#This Row],[dlon]]/2)</f>
        <v>1.1919664186574597E-13</v>
      </c>
      <c r="N4779" s="2">
        <f>SIN(CSV[[#This Row],[dlat]]/2)*SIN(CSV[[#This Row],[dlat]]/2)</f>
        <v>3.67267590301843E-14</v>
      </c>
      <c r="O4779" s="2">
        <f>COS(RADIANS(CSV[[#This Row],[lat]]))</f>
        <v>0.99306534672893454</v>
      </c>
      <c r="P4779" s="2">
        <f>CSV[[#This Row],[sindlon]]+CSV[[#This Row],[cosradlat]]*O4778*CSV[[#This Row],[sindlat]]</f>
        <v>1.5541579074158809E-13</v>
      </c>
      <c r="Q4779" s="2">
        <f>2*ASIN(SQRT(CSV[[#This Row],[Columna1]]))*6367445</f>
        <v>5.0204514223807193</v>
      </c>
      <c r="R4779" s="2" t="e" vm="1">
        <f ca="1">_xlfn.CONCAT(CSV[[#This Row],[lon]],",",CSV[[#This Row],[lat]],";",CSV[[#This Row],[alt]])</f>
        <v>#NAME?</v>
      </c>
    </row>
    <row r="4780" spans="1:18" x14ac:dyDescent="0.25">
      <c r="A4780">
        <v>42.43333057500422</v>
      </c>
      <c r="B4780">
        <v>-6.7514748964458704</v>
      </c>
      <c r="C4780">
        <v>843</v>
      </c>
      <c r="D4780" s="1">
        <v>42854.469872685186</v>
      </c>
      <c r="E4780" s="1">
        <f>CSV[[#This Row],[Column4]]-D4779</f>
        <v>3.4722223062999547E-5</v>
      </c>
      <c r="F4780">
        <f>CSV[[#This Row],[alt]]-C4779</f>
        <v>1.5999755859375</v>
      </c>
      <c r="G4780">
        <f>IF(CSV[[#This Row],[Altura]]&gt;0,CSV[[#This Row],[Altura]],0)</f>
        <v>1.5999755859375</v>
      </c>
      <c r="H4780">
        <f>IF(CSV[[#This Row],[Altura]]&lt;=0,CSV[[#This Row],[Altura]],0)</f>
        <v>0</v>
      </c>
      <c r="I4780" s="2">
        <f>RADIANS(CSV[[#This Row],[lon]])-RADIANS(A4779)</f>
        <v>9.5967425994825106E-7</v>
      </c>
      <c r="J4780" s="2">
        <f>RADIANS(CSV[[#This Row],[lat]])-RADIANS(B4779)</f>
        <v>7.1682985884613526E-7</v>
      </c>
      <c r="K4780" s="2">
        <f>RADIANS(CSV[[#This Row],[lon]])</f>
        <v>0.74060133112100224</v>
      </c>
      <c r="L4780" s="2">
        <f>RADIANS(CSV[[#This Row],[lat]])</f>
        <v>-0.11783546630872364</v>
      </c>
      <c r="M4780" s="2">
        <f>SIN(CSV[[#This Row],[dlon]]/2)*SIN(CSV[[#This Row],[dlon]]/2)</f>
        <v>2.3024367130178816E-13</v>
      </c>
      <c r="N4780" s="2">
        <f>SIN(CSV[[#This Row],[dlat]]/2)*SIN(CSV[[#This Row],[dlat]]/2)</f>
        <v>1.2846126163333705E-13</v>
      </c>
      <c r="O4780" s="2">
        <f>COS(RADIANS(CSV[[#This Row],[lat]]))</f>
        <v>0.9930654310018302</v>
      </c>
      <c r="P4780" s="2">
        <f>CSV[[#This Row],[sindlon]]+CSV[[#This Row],[cosradlat]]*O4779*CSV[[#This Row],[sindlat]]</f>
        <v>3.5692945269652212E-13</v>
      </c>
      <c r="Q4780" s="2">
        <f>2*ASIN(SQRT(CSV[[#This Row],[Columna1]]))*6367445</f>
        <v>7.6082783165790504</v>
      </c>
      <c r="R4780" s="2" t="e" vm="1">
        <f ca="1">_xlfn.CONCAT(CSV[[#This Row],[lon]],",",CSV[[#This Row],[lat]],";",CSV[[#This Row],[alt]])</f>
        <v>#NAME?</v>
      </c>
    </row>
    <row r="4781" spans="1:18" x14ac:dyDescent="0.25">
      <c r="A4781">
        <v>42.433384722098708</v>
      </c>
      <c r="B4781">
        <v>-6.7514268681406984</v>
      </c>
      <c r="C4781">
        <v>844.20001220703125</v>
      </c>
      <c r="D4781" s="1">
        <v>42854.469907407409</v>
      </c>
      <c r="E4781" s="1">
        <f>CSV[[#This Row],[Column4]]-D4780</f>
        <v>3.4722223062999547E-5</v>
      </c>
      <c r="F4781">
        <f>CSV[[#This Row],[alt]]-C4780</f>
        <v>1.20001220703125</v>
      </c>
      <c r="G4781">
        <f>IF(CSV[[#This Row],[Altura]]&gt;0,CSV[[#This Row],[Altura]],0)</f>
        <v>1.20001220703125</v>
      </c>
      <c r="H4781">
        <f>IF(CSV[[#This Row],[Altura]]&lt;=0,CSV[[#This Row],[Altura]],0)</f>
        <v>0</v>
      </c>
      <c r="I4781" s="2">
        <f>RADIANS(CSV[[#This Row],[lon]])-RADIANS(A4780)</f>
        <v>9.4504507930359694E-7</v>
      </c>
      <c r="J4781" s="2">
        <f>RADIANS(CSV[[#This Row],[lat]])-RADIANS(B4780)</f>
        <v>8.3825205940413205E-7</v>
      </c>
      <c r="K4781" s="2">
        <f>RADIANS(CSV[[#This Row],[lon]])</f>
        <v>0.74060227616608154</v>
      </c>
      <c r="L4781" s="2">
        <f>RADIANS(CSV[[#This Row],[lat]])</f>
        <v>-0.11783462805666424</v>
      </c>
      <c r="M4781" s="2">
        <f>SIN(CSV[[#This Row],[dlon]]/2)*SIN(CSV[[#This Row],[dlon]]/2)</f>
        <v>2.2327755047896883E-13</v>
      </c>
      <c r="N4781" s="2">
        <f>SIN(CSV[[#This Row],[dlat]]/2)*SIN(CSV[[#This Row],[dlat]]/2)</f>
        <v>1.7566662877380684E-13</v>
      </c>
      <c r="O4781" s="2">
        <f>COS(RADIANS(CSV[[#This Row],[lat]]))</f>
        <v>0.99306552954887528</v>
      </c>
      <c r="P4781" s="2">
        <f>CSV[[#This Row],[sindlon]]+CSV[[#This Row],[cosradlat]]*O4780*CSV[[#This Row],[sindlat]]</f>
        <v>3.9651629922860747E-13</v>
      </c>
      <c r="Q4781" s="2">
        <f>2*ASIN(SQRT(CSV[[#This Row],[Columna1]]))*6367445</f>
        <v>8.0191016772549819</v>
      </c>
      <c r="R4781" s="2" t="e" vm="1">
        <f ca="1">_xlfn.CONCAT(CSV[[#This Row],[lon]],",",CSV[[#This Row],[lat]],";",CSV[[#This Row],[alt]])</f>
        <v>#NAME?</v>
      </c>
    </row>
    <row r="4782" spans="1:18" x14ac:dyDescent="0.25">
      <c r="A4782">
        <v>42.43344197049737</v>
      </c>
      <c r="B4782">
        <v>-6.7513857129961252</v>
      </c>
      <c r="C4782">
        <v>845.5999755859375</v>
      </c>
      <c r="D4782" s="1">
        <v>42854.469942129632</v>
      </c>
      <c r="E4782" s="1">
        <f>CSV[[#This Row],[Column4]]-D4781</f>
        <v>3.4722223062999547E-5</v>
      </c>
      <c r="F4782">
        <f>CSV[[#This Row],[alt]]-C4781</f>
        <v>1.39996337890625</v>
      </c>
      <c r="G4782">
        <f>IF(CSV[[#This Row],[Altura]]&gt;0,CSV[[#This Row],[Altura]],0)</f>
        <v>1.39996337890625</v>
      </c>
      <c r="H4782">
        <f>IF(CSV[[#This Row],[Altura]]&lt;=0,CSV[[#This Row],[Altura]],0)</f>
        <v>0</v>
      </c>
      <c r="I4782" s="2">
        <f>RADIANS(CSV[[#This Row],[lon]])-RADIANS(A4781)</f>
        <v>9.9917304807739526E-7</v>
      </c>
      <c r="J4782" s="2">
        <f>RADIANS(CSV[[#This Row],[lat]])-RADIANS(B4781)</f>
        <v>7.1829277693835625E-7</v>
      </c>
      <c r="K4782" s="2">
        <f>RADIANS(CSV[[#This Row],[lon]])</f>
        <v>0.74060327533912962</v>
      </c>
      <c r="L4782" s="2">
        <f>RADIANS(CSV[[#This Row],[lat]])</f>
        <v>-0.1178339097638873</v>
      </c>
      <c r="M4782" s="2">
        <f>SIN(CSV[[#This Row],[dlon]]/2)*SIN(CSV[[#This Row],[dlon]]/2)</f>
        <v>2.4958669500104748E-13</v>
      </c>
      <c r="N4782" s="2">
        <f>SIN(CSV[[#This Row],[dlat]]/2)*SIN(CSV[[#This Row],[dlat]]/2)</f>
        <v>1.2898612835044824E-13</v>
      </c>
      <c r="O4782" s="2">
        <f>COS(RADIANS(CSV[[#This Row],[lat]]))</f>
        <v>0.99306561399264681</v>
      </c>
      <c r="P4782" s="2">
        <f>CSV[[#This Row],[sindlon]]+CSV[[#This Row],[cosradlat]]*O4781*CSV[[#This Row],[sindlat]]</f>
        <v>3.7679013571726986E-13</v>
      </c>
      <c r="Q4782" s="2">
        <f>2*ASIN(SQRT(CSV[[#This Row],[Columna1]]))*6367445</f>
        <v>7.8170872670100691</v>
      </c>
      <c r="R4782" s="2" t="e" vm="1">
        <f ca="1">_xlfn.CONCAT(CSV[[#This Row],[lon]],",",CSV[[#This Row],[lat]],";",CSV[[#This Row],[alt]])</f>
        <v>#NAME?</v>
      </c>
    </row>
    <row r="4783" spans="1:18" x14ac:dyDescent="0.25">
      <c r="A4783">
        <v>42.433481365442276</v>
      </c>
      <c r="B4783">
        <v>-6.7513538617640734</v>
      </c>
      <c r="C4783">
        <v>846.5999755859375</v>
      </c>
      <c r="D4783" s="1">
        <v>42854.469965277778</v>
      </c>
      <c r="E4783" s="1">
        <f>CSV[[#This Row],[Column4]]-D4782</f>
        <v>2.314814628334716E-5</v>
      </c>
      <c r="F4783">
        <f>CSV[[#This Row],[alt]]-C4782</f>
        <v>1</v>
      </c>
      <c r="G4783">
        <f>IF(CSV[[#This Row],[Altura]]&gt;0,CSV[[#This Row],[Altura]],0)</f>
        <v>1</v>
      </c>
      <c r="H4783">
        <f>IF(CSV[[#This Row],[Altura]]&lt;=0,CSV[[#This Row],[Altura]],0)</f>
        <v>0</v>
      </c>
      <c r="I4783" s="2">
        <f>RADIANS(CSV[[#This Row],[lon]])-RADIANS(A4782)</f>
        <v>6.8757149729314904E-7</v>
      </c>
      <c r="J4783" s="2">
        <f>RADIANS(CSV[[#This Row],[lat]])-RADIANS(B4782)</f>
        <v>5.559088701173609E-7</v>
      </c>
      <c r="K4783" s="2">
        <f>RADIANS(CSV[[#This Row],[lon]])</f>
        <v>0.74060396291062691</v>
      </c>
      <c r="L4783" s="2">
        <f>RADIANS(CSV[[#This Row],[lat]])</f>
        <v>-0.11783335385501718</v>
      </c>
      <c r="M4783" s="2">
        <f>SIN(CSV[[#This Row],[dlon]]/2)*SIN(CSV[[#This Row],[dlon]]/2)</f>
        <v>1.1818864097248106E-13</v>
      </c>
      <c r="N4783" s="2">
        <f>SIN(CSV[[#This Row],[dlat]]/2)*SIN(CSV[[#This Row],[dlat]]/2)</f>
        <v>7.7258667968788211E-14</v>
      </c>
      <c r="O4783" s="2">
        <f>COS(RADIANS(CSV[[#This Row],[lat]]))</f>
        <v>0.99306567934592671</v>
      </c>
      <c r="P4783" s="2">
        <f>CSV[[#This Row],[sindlon]]+CSV[[#This Row],[cosradlat]]*O4782*CSV[[#This Row],[sindlat]]</f>
        <v>1.943795461409939E-13</v>
      </c>
      <c r="Q4783" s="2">
        <f>2*ASIN(SQRT(CSV[[#This Row],[Columna1]]))*6367445</f>
        <v>5.6146214420674774</v>
      </c>
      <c r="R4783" s="2" t="e" vm="1">
        <f ca="1">_xlfn.CONCAT(CSV[[#This Row],[lon]],",",CSV[[#This Row],[lat]],";",CSV[[#This Row],[alt]])</f>
        <v>#NAME?</v>
      </c>
    </row>
    <row r="4784" spans="1:18" x14ac:dyDescent="0.25">
      <c r="A4784">
        <v>42.433546241372824</v>
      </c>
      <c r="B4784">
        <v>-6.7513148859143257</v>
      </c>
      <c r="C4784">
        <v>847.79998779296875</v>
      </c>
      <c r="D4784" s="1">
        <v>42854.47</v>
      </c>
      <c r="E4784" s="1">
        <f>CSV[[#This Row],[Column4]]-D4783</f>
        <v>3.4722223062999547E-5</v>
      </c>
      <c r="F4784">
        <f>CSV[[#This Row],[alt]]-C4783</f>
        <v>1.20001220703125</v>
      </c>
      <c r="G4784">
        <f>IF(CSV[[#This Row],[Altura]]&gt;0,CSV[[#This Row],[Altura]],0)</f>
        <v>1.20001220703125</v>
      </c>
      <c r="H4784">
        <f>IF(CSV[[#This Row],[Altura]]&lt;=0,CSV[[#This Row],[Altura]],0)</f>
        <v>0</v>
      </c>
      <c r="I4784" s="2">
        <f>RADIANS(CSV[[#This Row],[lon]])-RADIANS(A4783)</f>
        <v>1.1322985933315266E-6</v>
      </c>
      <c r="J4784" s="2">
        <f>RADIANS(CSV[[#This Row],[lat]])-RADIANS(B4783)</f>
        <v>6.8025690685979967E-7</v>
      </c>
      <c r="K4784" s="2">
        <f>RADIANS(CSV[[#This Row],[lon]])</f>
        <v>0.74060509520922024</v>
      </c>
      <c r="L4784" s="2">
        <f>RADIANS(CSV[[#This Row],[lat]])</f>
        <v>-0.11783267359811032</v>
      </c>
      <c r="M4784" s="2">
        <f>SIN(CSV[[#This Row],[dlon]]/2)*SIN(CSV[[#This Row],[dlon]]/2)</f>
        <v>3.2052502611510419E-13</v>
      </c>
      <c r="N4784" s="2">
        <f>SIN(CSV[[#This Row],[dlat]]/2)*SIN(CSV[[#This Row],[dlat]]/2)</f>
        <v>1.1568736483261109E-13</v>
      </c>
      <c r="O4784" s="2">
        <f>COS(RADIANS(CSV[[#This Row],[lat]]))</f>
        <v>0.99306575931728602</v>
      </c>
      <c r="P4784" s="2">
        <f>CSV[[#This Row],[sindlon]]+CSV[[#This Row],[cosradlat]]*O4783*CSV[[#This Row],[sindlat]]</f>
        <v>4.3461353637262868E-13</v>
      </c>
      <c r="Q4784" s="2">
        <f>2*ASIN(SQRT(CSV[[#This Row],[Columna1]]))*6367445</f>
        <v>8.3955049559560617</v>
      </c>
      <c r="R4784" s="2" t="e" vm="1">
        <f ca="1">_xlfn.CONCAT(CSV[[#This Row],[lon]],",",CSV[[#This Row],[lat]],";",CSV[[#This Row],[alt]])</f>
        <v>#NAME?</v>
      </c>
    </row>
    <row r="4785" spans="1:18" x14ac:dyDescent="0.25">
      <c r="A4785">
        <v>42.433611201122403</v>
      </c>
      <c r="B4785">
        <v>-6.7512758262455463</v>
      </c>
      <c r="C4785">
        <v>848.79998779296875</v>
      </c>
      <c r="D4785" s="1">
        <v>42854.470034722224</v>
      </c>
      <c r="E4785" s="1">
        <f>CSV[[#This Row],[Column4]]-D4784</f>
        <v>3.4722223062999547E-5</v>
      </c>
      <c r="F4785">
        <f>CSV[[#This Row],[alt]]-C4784</f>
        <v>1</v>
      </c>
      <c r="G4785">
        <f>IF(CSV[[#This Row],[Altura]]&gt;0,CSV[[#This Row],[Altura]],0)</f>
        <v>1</v>
      </c>
      <c r="H4785">
        <f>IF(CSV[[#This Row],[Altura]]&lt;=0,CSV[[#This Row],[Altura]],0)</f>
        <v>0</v>
      </c>
      <c r="I4785" s="2">
        <f>RADIANS(CSV[[#This Row],[lon]])-RADIANS(A4784)</f>
        <v>1.1337615114515032E-6</v>
      </c>
      <c r="J4785" s="2">
        <f>RADIANS(CSV[[#This Row],[lat]])-RADIANS(B4784)</f>
        <v>6.8171982493814287E-7</v>
      </c>
      <c r="K4785" s="2">
        <f>RADIANS(CSV[[#This Row],[lon]])</f>
        <v>0.74060622897073169</v>
      </c>
      <c r="L4785" s="2">
        <f>RADIANS(CSV[[#This Row],[lat]])</f>
        <v>-0.11783199187828539</v>
      </c>
      <c r="M4785" s="2">
        <f>SIN(CSV[[#This Row],[dlon]]/2)*SIN(CSV[[#This Row],[dlon]]/2)</f>
        <v>3.213537912121648E-13</v>
      </c>
      <c r="N4785" s="2">
        <f>SIN(CSV[[#This Row],[dlat]]/2)*SIN(CSV[[#This Row],[dlat]]/2)</f>
        <v>1.1618547992841852E-13</v>
      </c>
      <c r="O4785" s="2">
        <f>COS(RADIANS(CSV[[#This Row],[lat]]))</f>
        <v>0.99306583946016558</v>
      </c>
      <c r="P4785" s="2">
        <f>CSV[[#This Row],[sindlon]]+CSV[[#This Row],[cosradlat]]*O4784*CSV[[#This Row],[sindlat]]</f>
        <v>4.3593355085118013E-13</v>
      </c>
      <c r="Q4785" s="2">
        <f>2*ASIN(SQRT(CSV[[#This Row],[Columna1]]))*6367445</f>
        <v>8.4082447640603935</v>
      </c>
      <c r="R4785" s="2" t="e" vm="1">
        <f ca="1">_xlfn.CONCAT(CSV[[#This Row],[lon]],",",CSV[[#This Row],[lat]],";",CSV[[#This Row],[alt]])</f>
        <v>#NAME?</v>
      </c>
    </row>
    <row r="4786" spans="1:18" x14ac:dyDescent="0.25">
      <c r="A4786">
        <v>42.433633748441935</v>
      </c>
      <c r="B4786">
        <v>-6.7512674443423748</v>
      </c>
      <c r="C4786">
        <v>849.20001220703125</v>
      </c>
      <c r="D4786" s="1">
        <v>42854.470046296294</v>
      </c>
      <c r="E4786" s="1">
        <f>CSV[[#This Row],[Column4]]-D4785</f>
        <v>1.1574069503694773E-5</v>
      </c>
      <c r="F4786">
        <f>CSV[[#This Row],[alt]]-C4785</f>
        <v>0.4000244140625</v>
      </c>
      <c r="G4786">
        <f>IF(CSV[[#This Row],[Altura]]&gt;0,CSV[[#This Row],[Altura]],0)</f>
        <v>0.4000244140625</v>
      </c>
      <c r="H4786">
        <f>IF(CSV[[#This Row],[Altura]]&lt;=0,CSV[[#This Row],[Altura]],0)</f>
        <v>0</v>
      </c>
      <c r="I4786" s="2">
        <f>RADIANS(CSV[[#This Row],[lon]])-RADIANS(A4785)</f>
        <v>3.9352496328248776E-7</v>
      </c>
      <c r="J4786" s="2">
        <f>RADIANS(CSV[[#This Row],[lat]])-RADIANS(B4785)</f>
        <v>1.4629180793146457E-7</v>
      </c>
      <c r="K4786" s="2">
        <f>RADIANS(CSV[[#This Row],[lon]])</f>
        <v>0.74060662249569498</v>
      </c>
      <c r="L4786" s="2">
        <f>RADIANS(CSV[[#This Row],[lat]])</f>
        <v>-0.11783184558647745</v>
      </c>
      <c r="M4786" s="2">
        <f>SIN(CSV[[#This Row],[dlon]]/2)*SIN(CSV[[#This Row],[dlon]]/2)</f>
        <v>3.8715474181620335E-14</v>
      </c>
      <c r="N4786" s="2">
        <f>SIN(CSV[[#This Row],[dlat]]/2)*SIN(CSV[[#This Row],[dlat]]/2)</f>
        <v>5.35032326696412E-15</v>
      </c>
      <c r="O4786" s="2">
        <f>COS(RADIANS(CSV[[#This Row],[lat]]))</f>
        <v>0.99306585665814828</v>
      </c>
      <c r="P4786" s="2">
        <f>CSV[[#This Row],[sindlon]]+CSV[[#This Row],[cosradlat]]*O4785*CSV[[#This Row],[sindlat]]</f>
        <v>4.3991854796374204E-14</v>
      </c>
      <c r="Q4786" s="2">
        <f>2*ASIN(SQRT(CSV[[#This Row],[Columna1]]))*6367445</f>
        <v>2.6710457984834552</v>
      </c>
      <c r="R4786" s="2" t="e" vm="1">
        <f ca="1">_xlfn.CONCAT(CSV[[#This Row],[lon]],",",CSV[[#This Row],[lat]],";",CSV[[#This Row],[alt]])</f>
        <v>#NAME?</v>
      </c>
    </row>
    <row r="4787" spans="1:18" x14ac:dyDescent="0.25">
      <c r="A4787">
        <v>42.433701977133751</v>
      </c>
      <c r="B4787">
        <v>-6.7512559611350298</v>
      </c>
      <c r="C4787">
        <v>850.5999755859375</v>
      </c>
      <c r="D4787" s="1">
        <v>42854.470081018517</v>
      </c>
      <c r="E4787" s="1">
        <f>CSV[[#This Row],[Column4]]-D4786</f>
        <v>3.4722223062999547E-5</v>
      </c>
      <c r="F4787">
        <f>CSV[[#This Row],[alt]]-C4786</f>
        <v>1.39996337890625</v>
      </c>
      <c r="G4787">
        <f>IF(CSV[[#This Row],[Altura]]&gt;0,CSV[[#This Row],[Altura]],0)</f>
        <v>1.39996337890625</v>
      </c>
      <c r="H4787">
        <f>IF(CSV[[#This Row],[Altura]]&lt;=0,CSV[[#This Row],[Altura]],0)</f>
        <v>0</v>
      </c>
      <c r="I4787" s="2">
        <f>RADIANS(CSV[[#This Row],[lon]])-RADIANS(A4786)</f>
        <v>1.1908153165762769E-6</v>
      </c>
      <c r="J4787" s="2">
        <f>RADIANS(CSV[[#This Row],[lat]])-RADIANS(B4786)</f>
        <v>2.0041977685791856E-7</v>
      </c>
      <c r="K4787" s="2">
        <f>RADIANS(CSV[[#This Row],[lon]])</f>
        <v>0.74060781331101155</v>
      </c>
      <c r="L4787" s="2">
        <f>RADIANS(CSV[[#This Row],[lat]])</f>
        <v>-0.1178316451667006</v>
      </c>
      <c r="M4787" s="2">
        <f>SIN(CSV[[#This Row],[dlon]]/2)*SIN(CSV[[#This Row],[dlon]]/2)</f>
        <v>3.5451027954812282E-13</v>
      </c>
      <c r="N4787" s="2">
        <f>SIN(CSV[[#This Row],[dlat]]/2)*SIN(CSV[[#This Row],[dlat]]/2)</f>
        <v>1.0042021738944433E-14</v>
      </c>
      <c r="O4787" s="2">
        <f>COS(RADIANS(CSV[[#This Row],[lat]]))</f>
        <v>0.99306588021935016</v>
      </c>
      <c r="P4787" s="2">
        <f>CSV[[#This Row],[sindlon]]+CSV[[#This Row],[cosradlat]]*O4786*CSV[[#This Row],[sindlat]]</f>
        <v>3.6441351872961161E-13</v>
      </c>
      <c r="Q4787" s="2">
        <f>2*ASIN(SQRT(CSV[[#This Row],[Columna1]]))*6367445</f>
        <v>7.6876293802232212</v>
      </c>
      <c r="R4787" s="2" t="e" vm="1">
        <f ca="1">_xlfn.CONCAT(CSV[[#This Row],[lon]],",",CSV[[#This Row],[lat]],";",CSV[[#This Row],[alt]])</f>
        <v>#NAME?</v>
      </c>
    </row>
    <row r="4788" spans="1:18" x14ac:dyDescent="0.25">
      <c r="A4788">
        <v>42.433773390948772</v>
      </c>
      <c r="B4788">
        <v>-6.7512566316872844</v>
      </c>
      <c r="C4788">
        <v>851.5999755859375</v>
      </c>
      <c r="D4788" s="1">
        <v>42854.47011574074</v>
      </c>
      <c r="E4788" s="1">
        <f>CSV[[#This Row],[Column4]]-D4787</f>
        <v>3.4722223062999547E-5</v>
      </c>
      <c r="F4788">
        <f>CSV[[#This Row],[alt]]-C4787</f>
        <v>1</v>
      </c>
      <c r="G4788">
        <f>IF(CSV[[#This Row],[Altura]]&gt;0,CSV[[#This Row],[Altura]],0)</f>
        <v>1</v>
      </c>
      <c r="H4788">
        <f>IF(CSV[[#This Row],[Altura]]&lt;=0,CSV[[#This Row],[Altura]],0)</f>
        <v>0</v>
      </c>
      <c r="I4788" s="2">
        <f>RADIANS(CSV[[#This Row],[lon]])-RADIANS(A4787)</f>
        <v>1.2464062034700518E-6</v>
      </c>
      <c r="J4788" s="2">
        <f>RADIANS(CSV[[#This Row],[lat]])-RADIANS(B4787)</f>
        <v>-1.170334465450118E-8</v>
      </c>
      <c r="K4788" s="2">
        <f>RADIANS(CSV[[#This Row],[lon]])</f>
        <v>0.74060905971721502</v>
      </c>
      <c r="L4788" s="2">
        <f>RADIANS(CSV[[#This Row],[lat]])</f>
        <v>-0.11783165687004525</v>
      </c>
      <c r="M4788" s="2">
        <f>SIN(CSV[[#This Row],[dlon]]/2)*SIN(CSV[[#This Row],[dlon]]/2)</f>
        <v>3.8838210601210677E-13</v>
      </c>
      <c r="N4788" s="2">
        <f>SIN(CSV[[#This Row],[dlat]]/2)*SIN(CSV[[#This Row],[dlat]]/2)</f>
        <v>3.4242069025510337E-17</v>
      </c>
      <c r="O4788" s="2">
        <f>COS(RADIANS(CSV[[#This Row],[lat]]))</f>
        <v>0.9930658788435146</v>
      </c>
      <c r="P4788" s="2">
        <f>CSV[[#This Row],[sindlon]]+CSV[[#This Row],[cosradlat]]*O4787*CSV[[#This Row],[sindlat]]</f>
        <v>3.8841587485029694E-13</v>
      </c>
      <c r="Q4788" s="2">
        <f>2*ASIN(SQRT(CSV[[#This Row],[Columna1]]))*6367445</f>
        <v>7.9367679666690796</v>
      </c>
      <c r="R4788" s="2" t="e" vm="1">
        <f ca="1">_xlfn.CONCAT(CSV[[#This Row],[lon]],",",CSV[[#This Row],[lat]],";",CSV[[#This Row],[alt]])</f>
        <v>#NAME?</v>
      </c>
    </row>
    <row r="4789" spans="1:18" x14ac:dyDescent="0.25">
      <c r="A4789">
        <v>42.433797363191843</v>
      </c>
      <c r="B4789">
        <v>-6.7512612417340279</v>
      </c>
      <c r="C4789">
        <v>851.79998779296875</v>
      </c>
      <c r="D4789" s="1">
        <v>42854.470127314817</v>
      </c>
      <c r="E4789" s="1">
        <f>CSV[[#This Row],[Column4]]-D4788</f>
        <v>1.1574076779652387E-5</v>
      </c>
      <c r="F4789">
        <f>CSV[[#This Row],[alt]]-C4788</f>
        <v>0.20001220703125</v>
      </c>
      <c r="G4789">
        <f>IF(CSV[[#This Row],[Altura]]&gt;0,CSV[[#This Row],[Altura]],0)</f>
        <v>0.20001220703125</v>
      </c>
      <c r="H4789">
        <f>IF(CSV[[#This Row],[Altura]]&lt;=0,CSV[[#This Row],[Altura]],0)</f>
        <v>0</v>
      </c>
      <c r="I4789" s="2">
        <f>RADIANS(CSV[[#This Row],[lon]])-RADIANS(A4788)</f>
        <v>4.1839457065595553E-7</v>
      </c>
      <c r="J4789" s="2">
        <f>RADIANS(CSV[[#This Row],[lat]])-RADIANS(B4788)</f>
        <v>-8.0460494336631605E-8</v>
      </c>
      <c r="K4789" s="2">
        <f>RADIANS(CSV[[#This Row],[lon]])</f>
        <v>0.74060947811178568</v>
      </c>
      <c r="L4789" s="2">
        <f>RADIANS(CSV[[#This Row],[lat]])</f>
        <v>-0.11783173733053959</v>
      </c>
      <c r="M4789" s="2">
        <f>SIN(CSV[[#This Row],[dlon]]/2)*SIN(CSV[[#This Row],[dlon]]/2)</f>
        <v>4.3763504188594701E-14</v>
      </c>
      <c r="N4789" s="2">
        <f>SIN(CSV[[#This Row],[dlat]]/2)*SIN(CSV[[#This Row],[dlat]]/2)</f>
        <v>1.6184727872237805E-15</v>
      </c>
      <c r="O4789" s="2">
        <f>COS(RADIANS(CSV[[#This Row],[lat]]))</f>
        <v>0.99306586938464181</v>
      </c>
      <c r="P4789" s="2">
        <f>CSV[[#This Row],[sindlon]]+CSV[[#This Row],[cosradlat]]*O4788*CSV[[#This Row],[sindlat]]</f>
        <v>4.5359609407292706E-14</v>
      </c>
      <c r="Q4789" s="2">
        <f>2*ASIN(SQRT(CSV[[#This Row],[Columna1]]))*6367445</f>
        <v>2.7122508320799041</v>
      </c>
      <c r="R4789" s="2" t="e" vm="1">
        <f ca="1">_xlfn.CONCAT(CSV[[#This Row],[lon]],",",CSV[[#This Row],[lat]],";",CSV[[#This Row],[alt]])</f>
        <v>#NAME?</v>
      </c>
    </row>
    <row r="4790" spans="1:18" x14ac:dyDescent="0.25">
      <c r="A4790">
        <v>42.433867938816547</v>
      </c>
      <c r="B4790">
        <v>-6.7512848787009716</v>
      </c>
      <c r="C4790">
        <v>852.79998779296875</v>
      </c>
      <c r="D4790" s="1">
        <v>42854.47016203704</v>
      </c>
      <c r="E4790" s="1">
        <f>CSV[[#This Row],[Column4]]-D4789</f>
        <v>3.4722223062999547E-5</v>
      </c>
      <c r="F4790">
        <f>CSV[[#This Row],[alt]]-C4789</f>
        <v>1</v>
      </c>
      <c r="G4790">
        <f>IF(CSV[[#This Row],[Altura]]&gt;0,CSV[[#This Row],[Altura]],0)</f>
        <v>1</v>
      </c>
      <c r="H4790">
        <f>IF(CSV[[#This Row],[Altura]]&lt;=0,CSV[[#This Row],[Altura]],0)</f>
        <v>0</v>
      </c>
      <c r="I4790" s="2">
        <f>RADIANS(CSV[[#This Row],[lon]])-RADIANS(A4789)</f>
        <v>1.2317770228253977E-6</v>
      </c>
      <c r="J4790" s="2">
        <f>RADIANS(CSV[[#This Row],[lat]])-RADIANS(B4789)</f>
        <v>-4.1254289835646052E-7</v>
      </c>
      <c r="K4790" s="2">
        <f>RADIANS(CSV[[#This Row],[lon]])</f>
        <v>0.7406107098888085</v>
      </c>
      <c r="L4790" s="2">
        <f>RADIANS(CSV[[#This Row],[lat]])</f>
        <v>-0.11783214987343794</v>
      </c>
      <c r="M4790" s="2">
        <f>SIN(CSV[[#This Row],[dlon]]/2)*SIN(CSV[[#This Row],[dlon]]/2)</f>
        <v>3.7931865849010206E-13</v>
      </c>
      <c r="N4790" s="2">
        <f>SIN(CSV[[#This Row],[dlat]]/2)*SIN(CSV[[#This Row],[dlat]]/2)</f>
        <v>4.254791074608663E-14</v>
      </c>
      <c r="O4790" s="2">
        <f>COS(RADIANS(CSV[[#This Row],[lat]]))</f>
        <v>0.99306582088632045</v>
      </c>
      <c r="P4790" s="2">
        <f>CSV[[#This Row],[sindlon]]+CSV[[#This Row],[cosradlat]]*O4789*CSV[[#This Row],[sindlat]]</f>
        <v>4.212785474417137E-13</v>
      </c>
      <c r="Q4790" s="2">
        <f>2*ASIN(SQRT(CSV[[#This Row],[Columna1]]))*6367445</f>
        <v>8.2657044056009532</v>
      </c>
      <c r="R4790" s="2" t="e" vm="1">
        <f ca="1">_xlfn.CONCAT(CSV[[#This Row],[lon]],",",CSV[[#This Row],[lat]],";",CSV[[#This Row],[alt]])</f>
        <v>#NAME?</v>
      </c>
    </row>
    <row r="4791" spans="1:18" x14ac:dyDescent="0.25">
      <c r="A4791">
        <v>42.433960977941751</v>
      </c>
      <c r="B4791">
        <v>-6.7513182386755943</v>
      </c>
      <c r="C4791">
        <v>854</v>
      </c>
      <c r="D4791" s="1">
        <v>42854.470208333332</v>
      </c>
      <c r="E4791" s="1">
        <f>CSV[[#This Row],[Column4]]-D4790</f>
        <v>4.6296292566694319E-5</v>
      </c>
      <c r="F4791">
        <f>CSV[[#This Row],[alt]]-C4790</f>
        <v>1.20001220703125</v>
      </c>
      <c r="G4791">
        <f>IF(CSV[[#This Row],[Altura]]&gt;0,CSV[[#This Row],[Altura]],0)</f>
        <v>1.20001220703125</v>
      </c>
      <c r="H4791">
        <f>IF(CSV[[#This Row],[Altura]]&lt;=0,CSV[[#This Row],[Altura]],0)</f>
        <v>0</v>
      </c>
      <c r="I4791" s="2">
        <f>RADIANS(CSV[[#This Row],[lon]])-RADIANS(A4790)</f>
        <v>1.6238390679879089E-6</v>
      </c>
      <c r="J4791" s="2">
        <f>RADIANS(CSV[[#This Row],[lat]])-RADIANS(B4790)</f>
        <v>-5.8224139555529408E-7</v>
      </c>
      <c r="K4791" s="2">
        <f>RADIANS(CSV[[#This Row],[lon]])</f>
        <v>0.74061233372787649</v>
      </c>
      <c r="L4791" s="2">
        <f>RADIANS(CSV[[#This Row],[lat]])</f>
        <v>-0.1178327321148335</v>
      </c>
      <c r="M4791" s="2">
        <f>SIN(CSV[[#This Row],[dlon]]/2)*SIN(CSV[[#This Row],[dlon]]/2)</f>
        <v>6.5921332968081523E-13</v>
      </c>
      <c r="N4791" s="2">
        <f>SIN(CSV[[#This Row],[dlat]]/2)*SIN(CSV[[#This Row],[dlat]]/2)</f>
        <v>8.47512606745417E-14</v>
      </c>
      <c r="O4791" s="2">
        <f>COS(RADIANS(CSV[[#This Row],[lat]]))</f>
        <v>0.99306575243804729</v>
      </c>
      <c r="P4791" s="2">
        <f>CSV[[#This Row],[sindlon]]+CSV[[#This Row],[cosradlat]]*O4790*CSV[[#This Row],[sindlat]]</f>
        <v>7.4279329883255553E-13</v>
      </c>
      <c r="Q4791" s="2">
        <f>2*ASIN(SQRT(CSV[[#This Row],[Columna1]]))*6367445</f>
        <v>10.975623137580314</v>
      </c>
      <c r="R4791" s="2" t="e" vm="1">
        <f ca="1">_xlfn.CONCAT(CSV[[#This Row],[lon]],",",CSV[[#This Row],[lat]],";",CSV[[#This Row],[alt]])</f>
        <v>#NAME?</v>
      </c>
    </row>
    <row r="4792" spans="1:18" x14ac:dyDescent="0.25">
      <c r="A4792">
        <v>42.433984614908695</v>
      </c>
      <c r="B4792">
        <v>-6.7513273749500513</v>
      </c>
      <c r="C4792">
        <v>854.4000244140625</v>
      </c>
      <c r="D4792" s="1">
        <v>42854.470219907409</v>
      </c>
      <c r="E4792" s="1">
        <f>CSV[[#This Row],[Column4]]-D4791</f>
        <v>1.1574076779652387E-5</v>
      </c>
      <c r="F4792">
        <f>CSV[[#This Row],[alt]]-C4791</f>
        <v>0.4000244140625</v>
      </c>
      <c r="G4792">
        <f>IF(CSV[[#This Row],[Altura]]&gt;0,CSV[[#This Row],[Altura]],0)</f>
        <v>0.4000244140625</v>
      </c>
      <c r="H4792">
        <f>IF(CSV[[#This Row],[Altura]]&lt;=0,CSV[[#This Row],[Altura]],0)</f>
        <v>0</v>
      </c>
      <c r="I4792" s="2">
        <f>RADIANS(CSV[[#This Row],[lon]])-RADIANS(A4791)</f>
        <v>4.1254289828707158E-7</v>
      </c>
      <c r="J4792" s="2">
        <f>RADIANS(CSV[[#This Row],[lat]])-RADIANS(B4791)</f>
        <v>-1.5945807063655337E-7</v>
      </c>
      <c r="K4792" s="2">
        <f>RADIANS(CSV[[#This Row],[lon]])</f>
        <v>0.74061274627077478</v>
      </c>
      <c r="L4792" s="2">
        <f>RADIANS(CSV[[#This Row],[lat]])</f>
        <v>-0.11783289157290414</v>
      </c>
      <c r="M4792" s="2">
        <f>SIN(CSV[[#This Row],[dlon]]/2)*SIN(CSV[[#This Row],[dlon]]/2)</f>
        <v>4.254791073177367E-14</v>
      </c>
      <c r="N4792" s="2">
        <f>SIN(CSV[[#This Row],[dlat]]/2)*SIN(CSV[[#This Row],[dlat]]/2)</f>
        <v>6.3567190727829986E-15</v>
      </c>
      <c r="O4792" s="2">
        <f>COS(RADIANS(CSV[[#This Row],[lat]]))</f>
        <v>0.99306573369210482</v>
      </c>
      <c r="P4792" s="2">
        <f>CSV[[#This Row],[sindlon]]+CSV[[#This Row],[cosradlat]]*O4791*CSV[[#This Row],[sindlat]]</f>
        <v>4.8816777213895577E-14</v>
      </c>
      <c r="Q4792" s="2">
        <f>2*ASIN(SQRT(CSV[[#This Row],[Columna1]]))*6367445</f>
        <v>2.8137126973005882</v>
      </c>
      <c r="R4792" s="2" t="e" vm="1">
        <f ca="1">_xlfn.CONCAT(CSV[[#This Row],[lon]],",",CSV[[#This Row],[lat]],";",CSV[[#This Row],[alt]])</f>
        <v>#NAME?</v>
      </c>
    </row>
    <row r="4793" spans="1:18" x14ac:dyDescent="0.25">
      <c r="A4793">
        <v>42.434032140299678</v>
      </c>
      <c r="B4793">
        <v>-6.7513433843851089</v>
      </c>
      <c r="C4793">
        <v>855</v>
      </c>
      <c r="D4793" s="1">
        <v>42854.470243055555</v>
      </c>
      <c r="E4793" s="1">
        <f>CSV[[#This Row],[Column4]]-D4792</f>
        <v>2.314814628334716E-5</v>
      </c>
      <c r="F4793">
        <f>CSV[[#This Row],[alt]]-C4792</f>
        <v>0.5999755859375</v>
      </c>
      <c r="G4793">
        <f>IF(CSV[[#This Row],[Altura]]&gt;0,CSV[[#This Row],[Altura]],0)</f>
        <v>0.5999755859375</v>
      </c>
      <c r="H4793">
        <f>IF(CSV[[#This Row],[Altura]]&lt;=0,CSV[[#This Row],[Altura]],0)</f>
        <v>0</v>
      </c>
      <c r="I4793" s="2">
        <f>RADIANS(CSV[[#This Row],[lon]])-RADIANS(A4792)</f>
        <v>8.2947455093407285E-7</v>
      </c>
      <c r="J4793" s="2">
        <f>RADIANS(CSV[[#This Row],[lat]])-RADIANS(B4792)</f>
        <v>-2.7941735314396254E-7</v>
      </c>
      <c r="K4793" s="2">
        <f>RADIANS(CSV[[#This Row],[lon]])</f>
        <v>0.74061357574532571</v>
      </c>
      <c r="L4793" s="2">
        <f>RADIANS(CSV[[#This Row],[lat]])</f>
        <v>-0.11783317099025728</v>
      </c>
      <c r="M4793" s="2">
        <f>SIN(CSV[[#This Row],[dlon]]/2)*SIN(CSV[[#This Row],[dlon]]/2)</f>
        <v>1.7200700766181058E-13</v>
      </c>
      <c r="N4793" s="2">
        <f>SIN(CSV[[#This Row],[dlat]]/2)*SIN(CSV[[#This Row],[dlat]]/2)</f>
        <v>1.9518514309494343E-14</v>
      </c>
      <c r="O4793" s="2">
        <f>COS(RADIANS(CSV[[#This Row],[lat]]))</f>
        <v>0.99306570084364909</v>
      </c>
      <c r="P4793" s="2">
        <f>CSV[[#This Row],[sindlon]]+CSV[[#This Row],[cosradlat]]*O4792*CSV[[#This Row],[sindlat]]</f>
        <v>1.9125576671148774E-13</v>
      </c>
      <c r="Q4793" s="2">
        <f>2*ASIN(SQRT(CSV[[#This Row],[Columna1]]))*6367445</f>
        <v>5.569323786497888</v>
      </c>
      <c r="R4793" s="2" t="e" vm="1">
        <f ca="1">_xlfn.CONCAT(CSV[[#This Row],[lon]],",",CSV[[#This Row],[lat]],";",CSV[[#This Row],[alt]])</f>
        <v>#NAME?</v>
      </c>
    </row>
    <row r="4794" spans="1:18" x14ac:dyDescent="0.25">
      <c r="A4794">
        <v>42.434128532186151</v>
      </c>
      <c r="B4794">
        <v>-6.751370457932353</v>
      </c>
      <c r="C4794">
        <v>856.20001220703125</v>
      </c>
      <c r="D4794" s="1">
        <v>42854.470289351855</v>
      </c>
      <c r="E4794" s="1">
        <f>CSV[[#This Row],[Column4]]-D4793</f>
        <v>4.6296299842651933E-5</v>
      </c>
      <c r="F4794">
        <f>CSV[[#This Row],[alt]]-C4793</f>
        <v>1.20001220703125</v>
      </c>
      <c r="G4794">
        <f>IF(CSV[[#This Row],[Altura]]&gt;0,CSV[[#This Row],[Altura]],0)</f>
        <v>1.20001220703125</v>
      </c>
      <c r="H4794">
        <f>IF(CSV[[#This Row],[Altura]]&lt;=0,CSV[[#This Row],[Altura]],0)</f>
        <v>0</v>
      </c>
      <c r="I4794" s="2">
        <f>RADIANS(CSV[[#This Row],[lon]])-RADIANS(A4793)</f>
        <v>1.6823557912326592E-6</v>
      </c>
      <c r="J4794" s="2">
        <f>RADIANS(CSV[[#This Row],[lat]])-RADIANS(B4793)</f>
        <v>-4.7252253959628732E-7</v>
      </c>
      <c r="K4794" s="2">
        <f>RADIANS(CSV[[#This Row],[lon]])</f>
        <v>0.74061525810111695</v>
      </c>
      <c r="L4794" s="2">
        <f>RADIANS(CSV[[#This Row],[lat]])</f>
        <v>-0.11783364351279688</v>
      </c>
      <c r="M4794" s="2">
        <f>SIN(CSV[[#This Row],[dlon]]/2)*SIN(CSV[[#This Row],[dlon]]/2)</f>
        <v>7.0758025207334976E-13</v>
      </c>
      <c r="N4794" s="2">
        <f>SIN(CSV[[#This Row],[dlat]]/2)*SIN(CSV[[#This Row],[dlat]]/2)</f>
        <v>5.5819387606630192E-14</v>
      </c>
      <c r="O4794" s="2">
        <f>COS(RADIANS(CSV[[#This Row],[lat]]))</f>
        <v>0.99306564529346653</v>
      </c>
      <c r="P4794" s="2">
        <f>CSV[[#This Row],[sindlon]]+CSV[[#This Row],[cosradlat]]*O4793*CSV[[#This Row],[sindlat]]</f>
        <v>7.626281839835379E-13</v>
      </c>
      <c r="Q4794" s="2">
        <f>2*ASIN(SQRT(CSV[[#This Row],[Columna1]]))*6367445</f>
        <v>11.121199297902532</v>
      </c>
      <c r="R4794" s="2" t="e" vm="1">
        <f ca="1">_xlfn.CONCAT(CSV[[#This Row],[lon]],",",CSV[[#This Row],[lat]],";",CSV[[#This Row],[alt]])</f>
        <v>#NAME?</v>
      </c>
    </row>
    <row r="4795" spans="1:18" x14ac:dyDescent="0.25">
      <c r="A4795">
        <v>42.434176979586482</v>
      </c>
      <c r="B4795">
        <v>-6.7513839527964592</v>
      </c>
      <c r="C4795">
        <v>856.5999755859375</v>
      </c>
      <c r="D4795" s="1">
        <v>42854.470312500001</v>
      </c>
      <c r="E4795" s="1">
        <f>CSV[[#This Row],[Column4]]-D4794</f>
        <v>2.314814628334716E-5</v>
      </c>
      <c r="F4795">
        <f>CSV[[#This Row],[alt]]-C4794</f>
        <v>0.39996337890625</v>
      </c>
      <c r="G4795">
        <f>IF(CSV[[#This Row],[Altura]]&gt;0,CSV[[#This Row],[Altura]],0)</f>
        <v>0.39996337890625</v>
      </c>
      <c r="H4795">
        <f>IF(CSV[[#This Row],[Altura]]&lt;=0,CSV[[#This Row],[Altura]],0)</f>
        <v>0</v>
      </c>
      <c r="I4795" s="2">
        <f>RADIANS(CSV[[#This Row],[lon]])-RADIANS(A4794)</f>
        <v>8.4556664980972585E-7</v>
      </c>
      <c r="J4795" s="2">
        <f>RADIANS(CSV[[#This Row],[lat]])-RADIANS(B4794)</f>
        <v>-2.3552981076591095E-7</v>
      </c>
      <c r="K4795" s="2">
        <f>RADIANS(CSV[[#This Row],[lon]])</f>
        <v>0.74061610366776676</v>
      </c>
      <c r="L4795" s="2">
        <f>RADIANS(CSV[[#This Row],[lat]])</f>
        <v>-0.11783387904260764</v>
      </c>
      <c r="M4795" s="2">
        <f>SIN(CSV[[#This Row],[dlon]]/2)*SIN(CSV[[#This Row],[dlon]]/2)</f>
        <v>1.7874573981760024E-13</v>
      </c>
      <c r="N4795" s="2">
        <f>SIN(CSV[[#This Row],[dlat]]/2)*SIN(CSV[[#This Row],[dlat]]/2)</f>
        <v>1.3868572939856391E-14</v>
      </c>
      <c r="O4795" s="2">
        <f>COS(RADIANS(CSV[[#This Row],[lat]]))</f>
        <v>0.99306561760428347</v>
      </c>
      <c r="P4795" s="2">
        <f>CSV[[#This Row],[sindlon]]+CSV[[#This Row],[cosradlat]]*O4794*CSV[[#This Row],[sindlat]]</f>
        <v>1.9242264004217963E-13</v>
      </c>
      <c r="Q4795" s="2">
        <f>2*ASIN(SQRT(CSV[[#This Row],[Columna1]]))*6367445</f>
        <v>5.5862874925082773</v>
      </c>
      <c r="R4795" s="2" t="e" vm="1">
        <f ca="1">_xlfn.CONCAT(CSV[[#This Row],[lon]],",",CSV[[#This Row],[lat]],";",CSV[[#This Row],[alt]])</f>
        <v>#NAME?</v>
      </c>
    </row>
    <row r="4796" spans="1:18" x14ac:dyDescent="0.25">
      <c r="A4796">
        <v>42.434252919629216</v>
      </c>
      <c r="B4796">
        <v>-6.7514039855450392</v>
      </c>
      <c r="C4796">
        <v>857.4000244140625</v>
      </c>
      <c r="D4796" s="1">
        <v>42854.470347222225</v>
      </c>
      <c r="E4796" s="1">
        <f>CSV[[#This Row],[Column4]]-D4795</f>
        <v>3.4722223062999547E-5</v>
      </c>
      <c r="F4796">
        <f>CSV[[#This Row],[alt]]-C4795</f>
        <v>0.800048828125</v>
      </c>
      <c r="G4796">
        <f>IF(CSV[[#This Row],[Altura]]&gt;0,CSV[[#This Row],[Altura]],0)</f>
        <v>0.800048828125</v>
      </c>
      <c r="H4796">
        <f>IF(CSV[[#This Row],[Altura]]&lt;=0,CSV[[#This Row],[Altura]],0)</f>
        <v>0</v>
      </c>
      <c r="I4796" s="2">
        <f>RADIANS(CSV[[#This Row],[lon]])-RADIANS(A4795)</f>
        <v>1.3254037798393625E-6</v>
      </c>
      <c r="J4796" s="2">
        <f>RADIANS(CSV[[#This Row],[lat]])-RADIANS(B4795)</f>
        <v>-3.4963742094606953E-7</v>
      </c>
      <c r="K4796" s="2">
        <f>RADIANS(CSV[[#This Row],[lon]])</f>
        <v>0.7406174290715466</v>
      </c>
      <c r="L4796" s="2">
        <f>RADIANS(CSV[[#This Row],[lat]])</f>
        <v>-0.11783422868002859</v>
      </c>
      <c r="M4796" s="2">
        <f>SIN(CSV[[#This Row],[dlon]]/2)*SIN(CSV[[#This Row],[dlon]]/2)</f>
        <v>4.3917379490305307E-13</v>
      </c>
      <c r="N4796" s="2">
        <f>SIN(CSV[[#This Row],[dlat]]/2)*SIN(CSV[[#This Row],[dlat]]/2)</f>
        <v>3.0561581531454441E-14</v>
      </c>
      <c r="O4796" s="2">
        <f>COS(RADIANS(CSV[[#This Row],[lat]]))</f>
        <v>0.99306557650036342</v>
      </c>
      <c r="P4796" s="2">
        <f>CSV[[#This Row],[sindlon]]+CSV[[#This Row],[cosradlat]]*O4795*CSV[[#This Row],[sindlat]]</f>
        <v>4.6931299337489819E-13</v>
      </c>
      <c r="Q4796" s="2">
        <f>2*ASIN(SQRT(CSV[[#This Row],[Columna1]]))*6367445</f>
        <v>8.7242175576060426</v>
      </c>
      <c r="R4796" s="2" t="e" vm="1">
        <f ca="1">_xlfn.CONCAT(CSV[[#This Row],[lon]],",",CSV[[#This Row],[lat]],";",CSV[[#This Row],[alt]])</f>
        <v>#NAME?</v>
      </c>
    </row>
    <row r="4797" spans="1:18" x14ac:dyDescent="0.25">
      <c r="A4797">
        <v>42.434355011209846</v>
      </c>
      <c r="B4797">
        <v>-6.7514282092452049</v>
      </c>
      <c r="C4797">
        <v>858.5999755859375</v>
      </c>
      <c r="D4797" s="1">
        <v>42854.470393518517</v>
      </c>
      <c r="E4797" s="1">
        <f>CSV[[#This Row],[Column4]]-D4796</f>
        <v>4.6296292566694319E-5</v>
      </c>
      <c r="F4797">
        <f>CSV[[#This Row],[alt]]-C4796</f>
        <v>1.199951171875</v>
      </c>
      <c r="G4797">
        <f>IF(CSV[[#This Row],[Altura]]&gt;0,CSV[[#This Row],[Altura]],0)</f>
        <v>1.199951171875</v>
      </c>
      <c r="H4797">
        <f>IF(CSV[[#This Row],[Altura]]&lt;=0,CSV[[#This Row],[Altura]],0)</f>
        <v>0</v>
      </c>
      <c r="I4797" s="2">
        <f>RADIANS(CSV[[#This Row],[lon]])-RADIANS(A4796)</f>
        <v>1.7818342205044857E-6</v>
      </c>
      <c r="J4797" s="2">
        <f>RADIANS(CSV[[#This Row],[lat]])-RADIANS(B4796)</f>
        <v>-4.2278332490486292E-7</v>
      </c>
      <c r="K4797" s="2">
        <f>RADIANS(CSV[[#This Row],[lon]])</f>
        <v>0.7406192109057671</v>
      </c>
      <c r="L4797" s="2">
        <f>RADIANS(CSV[[#This Row],[lat]])</f>
        <v>-0.11783465146335349</v>
      </c>
      <c r="M4797" s="2">
        <f>SIN(CSV[[#This Row],[dlon]]/2)*SIN(CSV[[#This Row],[dlon]]/2)</f>
        <v>7.9373329733999705E-13</v>
      </c>
      <c r="N4797" s="2">
        <f>SIN(CSV[[#This Row],[dlat]]/2)*SIN(CSV[[#This Row],[dlat]]/2)</f>
        <v>4.4686434954402061E-14</v>
      </c>
      <c r="O4797" s="2">
        <f>COS(RADIANS(CSV[[#This Row],[lat]]))</f>
        <v>0.99306552679713489</v>
      </c>
      <c r="P4797" s="2">
        <f>CSV[[#This Row],[sindlon]]+CSV[[#This Row],[cosradlat]]*O4796*CSV[[#This Row],[sindlat]]</f>
        <v>8.3780212956157184E-13</v>
      </c>
      <c r="Q4797" s="2">
        <f>2*ASIN(SQRT(CSV[[#This Row],[Columna1]]))*6367445</f>
        <v>11.656439877497926</v>
      </c>
      <c r="R4797" s="2" t="e" vm="1">
        <f ca="1">_xlfn.CONCAT(CSV[[#This Row],[lon]],",",CSV[[#This Row],[lat]],";",CSV[[#This Row],[alt]])</f>
        <v>#NAME?</v>
      </c>
    </row>
    <row r="4798" spans="1:18" x14ac:dyDescent="0.25">
      <c r="A4798">
        <v>42.434406559914351</v>
      </c>
      <c r="B4798">
        <v>-6.7514380998909473</v>
      </c>
      <c r="C4798">
        <v>859.4000244140625</v>
      </c>
      <c r="D4798" s="1">
        <v>42854.470416666663</v>
      </c>
      <c r="E4798" s="1">
        <f>CSV[[#This Row],[Column4]]-D4797</f>
        <v>2.314814628334716E-5</v>
      </c>
      <c r="F4798">
        <f>CSV[[#This Row],[alt]]-C4797</f>
        <v>0.800048828125</v>
      </c>
      <c r="G4798">
        <f>IF(CSV[[#This Row],[Altura]]&gt;0,CSV[[#This Row],[Altura]],0)</f>
        <v>0.800048828125</v>
      </c>
      <c r="H4798">
        <f>IF(CSV[[#This Row],[Altura]]&lt;=0,CSV[[#This Row],[Altura]],0)</f>
        <v>0</v>
      </c>
      <c r="I4798" s="2">
        <f>RADIANS(CSV[[#This Row],[lon]])-RADIANS(A4797)</f>
        <v>8.9969461869454648E-7</v>
      </c>
      <c r="J4798" s="2">
        <f>RADIANS(CSV[[#This Row],[lat]])-RADIANS(B4797)</f>
        <v>-1.7262433335551997E-7</v>
      </c>
      <c r="K4798" s="2">
        <f>RADIANS(CSV[[#This Row],[lon]])</f>
        <v>0.74062011060038579</v>
      </c>
      <c r="L4798" s="2">
        <f>RADIANS(CSV[[#This Row],[lat]])</f>
        <v>-0.11783482408768685</v>
      </c>
      <c r="M4798" s="2">
        <f>SIN(CSV[[#This Row],[dlon]]/2)*SIN(CSV[[#This Row],[dlon]]/2)</f>
        <v>2.0236260172696767E-13</v>
      </c>
      <c r="N4798" s="2">
        <f>SIN(CSV[[#This Row],[dlat]]/2)*SIN(CSV[[#This Row],[dlat]]/2)</f>
        <v>7.4497901166094024E-15</v>
      </c>
      <c r="O4798" s="2">
        <f>COS(RADIANS(CSV[[#This Row],[lat]]))</f>
        <v>0.99306550650303205</v>
      </c>
      <c r="P4798" s="2">
        <f>CSV[[#This Row],[sindlon]]+CSV[[#This Row],[cosradlat]]*O4797*CSV[[#This Row],[sindlat]]</f>
        <v>2.097094291910284E-13</v>
      </c>
      <c r="Q4798" s="2">
        <f>2*ASIN(SQRT(CSV[[#This Row],[Columna1]]))*6367445</f>
        <v>5.8318208880635769</v>
      </c>
      <c r="R4798" s="2" t="e" vm="1">
        <f ca="1">_xlfn.CONCAT(CSV[[#This Row],[lon]],",",CSV[[#This Row],[lat]],";",CSV[[#This Row],[alt]])</f>
        <v>#NAME?</v>
      </c>
    </row>
    <row r="4799" spans="1:18" x14ac:dyDescent="0.25">
      <c r="A4799">
        <v>42.434432376176119</v>
      </c>
      <c r="B4799">
        <v>-6.7514452245086432</v>
      </c>
      <c r="C4799">
        <v>859.79998779296875</v>
      </c>
      <c r="D4799" s="1">
        <v>42854.47042824074</v>
      </c>
      <c r="E4799" s="1">
        <f>CSV[[#This Row],[Column4]]-D4798</f>
        <v>1.1574076779652387E-5</v>
      </c>
      <c r="F4799">
        <f>CSV[[#This Row],[alt]]-C4798</f>
        <v>0.39996337890625</v>
      </c>
      <c r="G4799">
        <f>IF(CSV[[#This Row],[Altura]]&gt;0,CSV[[#This Row],[Altura]],0)</f>
        <v>0.39996337890625</v>
      </c>
      <c r="H4799">
        <f>IF(CSV[[#This Row],[Altura]]&lt;=0,CSV[[#This Row],[Altura]],0)</f>
        <v>0</v>
      </c>
      <c r="I4799" s="2">
        <f>RADIANS(CSV[[#This Row],[lon]])-RADIANS(A4798)</f>
        <v>4.5057876840726152E-7</v>
      </c>
      <c r="J4799" s="2">
        <f>RADIANS(CSV[[#This Row],[lat]])-RADIANS(B4798)</f>
        <v>-1.2434803674243877E-7</v>
      </c>
      <c r="K4799" s="2">
        <f>RADIANS(CSV[[#This Row],[lon]])</f>
        <v>0.7406205611791542</v>
      </c>
      <c r="L4799" s="2">
        <f>RADIANS(CSV[[#This Row],[lat]])</f>
        <v>-0.11783494843572359</v>
      </c>
      <c r="M4799" s="2">
        <f>SIN(CSV[[#This Row],[dlon]]/2)*SIN(CSV[[#This Row],[dlon]]/2)</f>
        <v>5.0755306634850293E-14</v>
      </c>
      <c r="N4799" s="2">
        <f>SIN(CSV[[#This Row],[dlat]]/2)*SIN(CSV[[#This Row],[dlat]]/2)</f>
        <v>3.8656085604247207E-15</v>
      </c>
      <c r="O4799" s="2">
        <f>COS(RADIANS(CSV[[#This Row],[lat]]))</f>
        <v>0.99306549188438031</v>
      </c>
      <c r="P4799" s="2">
        <f>CSV[[#This Row],[sindlon]]+CSV[[#This Row],[cosradlat]]*O4798*CSV[[#This Row],[sindlat]]</f>
        <v>5.4567488950600917E-14</v>
      </c>
      <c r="Q4799" s="2">
        <f>2*ASIN(SQRT(CSV[[#This Row],[Columna1]]))*6367445</f>
        <v>2.9748302060151439</v>
      </c>
      <c r="R4799" s="2" t="e" vm="1">
        <f ca="1">_xlfn.CONCAT(CSV[[#This Row],[lon]],",",CSV[[#This Row],[lat]],";",CSV[[#This Row],[alt]])</f>
        <v>#NAME?</v>
      </c>
    </row>
    <row r="4800" spans="1:18" x14ac:dyDescent="0.25">
      <c r="A4800">
        <v>42.434509992599487</v>
      </c>
      <c r="B4800">
        <v>-6.7514639999717474</v>
      </c>
      <c r="C4800">
        <v>861</v>
      </c>
      <c r="D4800" s="1">
        <v>42854.470462962963</v>
      </c>
      <c r="E4800" s="1">
        <f>CSV[[#This Row],[Column4]]-D4799</f>
        <v>3.4722223062999547E-5</v>
      </c>
      <c r="F4800">
        <f>CSV[[#This Row],[alt]]-C4799</f>
        <v>1.20001220703125</v>
      </c>
      <c r="G4800">
        <f>IF(CSV[[#This Row],[Altura]]&gt;0,CSV[[#This Row],[Altura]],0)</f>
        <v>1.20001220703125</v>
      </c>
      <c r="H4800">
        <f>IF(CSV[[#This Row],[Altura]]&lt;=0,CSV[[#This Row],[Altura]],0)</f>
        <v>0</v>
      </c>
      <c r="I4800" s="2">
        <f>RADIANS(CSV[[#This Row],[lon]])-RADIANS(A4799)</f>
        <v>1.3546621414617377E-6</v>
      </c>
      <c r="J4800" s="2">
        <f>RADIANS(CSV[[#This Row],[lat]])-RADIANS(B4799)</f>
        <v>-3.2769364974316595E-7</v>
      </c>
      <c r="K4800" s="2">
        <f>RADIANS(CSV[[#This Row],[lon]])</f>
        <v>0.74062191584129566</v>
      </c>
      <c r="L4800" s="2">
        <f>RADIANS(CSV[[#This Row],[lat]])</f>
        <v>-0.11783527612937333</v>
      </c>
      <c r="M4800" s="2">
        <f>SIN(CSV[[#This Row],[dlon]]/2)*SIN(CSV[[#This Row],[dlon]]/2)</f>
        <v>4.5877737937735507E-13</v>
      </c>
      <c r="N4800" s="2">
        <f>SIN(CSV[[#This Row],[dlat]]/2)*SIN(CSV[[#This Row],[dlat]]/2)</f>
        <v>2.6845782020498938E-14</v>
      </c>
      <c r="O4800" s="2">
        <f>COS(RADIANS(CSV[[#This Row],[lat]]))</f>
        <v>0.99306545335985974</v>
      </c>
      <c r="P4800" s="2">
        <f>CSV[[#This Row],[sindlon]]+CSV[[#This Row],[cosradlat]]*O4799*CSV[[#This Row],[sindlat]]</f>
        <v>4.8525212672815599E-13</v>
      </c>
      <c r="Q4800" s="2">
        <f>2*ASIN(SQRT(CSV[[#This Row],[Columna1]]))*6367445</f>
        <v>8.8711295543184185</v>
      </c>
      <c r="R4800" s="2" t="e" vm="1">
        <f ca="1">_xlfn.CONCAT(CSV[[#This Row],[lon]],",",CSV[[#This Row],[lat]],";",CSV[[#This Row],[alt]])</f>
        <v>#NAME?</v>
      </c>
    </row>
    <row r="4801" spans="1:18" x14ac:dyDescent="0.25">
      <c r="A4801">
        <v>42.434612335637212</v>
      </c>
      <c r="B4801">
        <v>-6.7514878045767546</v>
      </c>
      <c r="C4801">
        <v>861.79998779296875</v>
      </c>
      <c r="D4801" s="1">
        <v>42854.470509259256</v>
      </c>
      <c r="E4801" s="1">
        <f>CSV[[#This Row],[Column4]]-D4800</f>
        <v>4.6296292566694319E-5</v>
      </c>
      <c r="F4801">
        <f>CSV[[#This Row],[alt]]-C4800</f>
        <v>0.79998779296875</v>
      </c>
      <c r="G4801">
        <f>IF(CSV[[#This Row],[Altura]]&gt;0,CSV[[#This Row],[Altura]],0)</f>
        <v>0.79998779296875</v>
      </c>
      <c r="H4801">
        <f>IF(CSV[[#This Row],[Altura]]&lt;=0,CSV[[#This Row],[Altura]],0)</f>
        <v>0</v>
      </c>
      <c r="I4801" s="2">
        <f>RADIANS(CSV[[#This Row],[lon]])-RADIANS(A4800)</f>
        <v>1.7862229747533931E-6</v>
      </c>
      <c r="J4801" s="2">
        <f>RADIANS(CSV[[#This Row],[lat]])-RADIANS(B4800)</f>
        <v>-4.1546873451314692E-7</v>
      </c>
      <c r="K4801" s="2">
        <f>RADIANS(CSV[[#This Row],[lon]])</f>
        <v>0.74062370206427042</v>
      </c>
      <c r="L4801" s="2">
        <f>RADIANS(CSV[[#This Row],[lat]])</f>
        <v>-0.11783569159810785</v>
      </c>
      <c r="M4801" s="2">
        <f>SIN(CSV[[#This Row],[dlon]]/2)*SIN(CSV[[#This Row],[dlon]]/2)</f>
        <v>7.9764812888400321E-13</v>
      </c>
      <c r="N4801" s="2">
        <f>SIN(CSV[[#This Row],[dlat]]/2)*SIN(CSV[[#This Row],[dlat]]/2)</f>
        <v>4.3153567339488322E-14</v>
      </c>
      <c r="O4801" s="2">
        <f>COS(RADIANS(CSV[[#This Row],[lat]]))</f>
        <v>0.99306540451611802</v>
      </c>
      <c r="P4801" s="2">
        <f>CSV[[#This Row],[sindlon]]+CSV[[#This Row],[cosradlat]]*O4800*CSV[[#This Row],[sindlat]]</f>
        <v>8.4020526844555018E-13</v>
      </c>
      <c r="Q4801" s="2">
        <f>2*ASIN(SQRT(CSV[[#This Row],[Columna1]]))*6367445</f>
        <v>11.673145483963983</v>
      </c>
      <c r="R4801" s="2" t="e" vm="1">
        <f ca="1">_xlfn.CONCAT(CSV[[#This Row],[lon]],",",CSV[[#This Row],[lat]],";",CSV[[#This Row],[alt]])</f>
        <v>#NAME?</v>
      </c>
    </row>
    <row r="4802" spans="1:18" x14ac:dyDescent="0.25">
      <c r="A4802">
        <v>42.434662543237209</v>
      </c>
      <c r="B4802">
        <v>-6.7514960188418627</v>
      </c>
      <c r="C4802">
        <v>862.20001220703125</v>
      </c>
      <c r="D4802" s="1">
        <v>42854.470532407409</v>
      </c>
      <c r="E4802" s="1">
        <f>CSV[[#This Row],[Column4]]-D4801</f>
        <v>2.3148153559304774E-5</v>
      </c>
      <c r="F4802">
        <f>CSV[[#This Row],[alt]]-C4801</f>
        <v>0.4000244140625</v>
      </c>
      <c r="G4802">
        <f>IF(CSV[[#This Row],[Altura]]&gt;0,CSV[[#This Row],[Altura]],0)</f>
        <v>0.4000244140625</v>
      </c>
      <c r="H4802">
        <f>IF(CSV[[#This Row],[Altura]]&lt;=0,CSV[[#This Row],[Altura]],0)</f>
        <v>0</v>
      </c>
      <c r="I4802" s="2">
        <f>RADIANS(CSV[[#This Row],[lon]])-RADIANS(A4801)</f>
        <v>8.7628792955207757E-7</v>
      </c>
      <c r="J4802" s="2">
        <f>RADIANS(CSV[[#This Row],[lat]])-RADIANS(B4801)</f>
        <v>-1.4336597177477817E-7</v>
      </c>
      <c r="K4802" s="2">
        <f>RADIANS(CSV[[#This Row],[lon]])</f>
        <v>0.74062457835219997</v>
      </c>
      <c r="L4802" s="2">
        <f>RADIANS(CSV[[#This Row],[lat]])</f>
        <v>-0.11783583496407962</v>
      </c>
      <c r="M4802" s="2">
        <f>SIN(CSV[[#This Row],[dlon]]/2)*SIN(CSV[[#This Row],[dlon]]/2)</f>
        <v>1.9197013386965443E-13</v>
      </c>
      <c r="N4802" s="2">
        <f>SIN(CSV[[#This Row],[dlat]]/2)*SIN(CSV[[#This Row],[dlat]]/2)</f>
        <v>5.1384504657316129E-15</v>
      </c>
      <c r="O4802" s="2">
        <f>COS(RADIANS(CSV[[#This Row],[lat]]))</f>
        <v>0.99306538766154762</v>
      </c>
      <c r="P4802" s="2">
        <f>CSV[[#This Row],[sindlon]]+CSV[[#This Row],[cosradlat]]*O4801*CSV[[#This Row],[sindlat]]</f>
        <v>1.9703756519955633E-13</v>
      </c>
      <c r="Q4802" s="2">
        <f>2*ASIN(SQRT(CSV[[#This Row],[Columna1]]))*6367445</f>
        <v>5.6528793211739501</v>
      </c>
      <c r="R4802" s="2" t="e" vm="1">
        <f ca="1">_xlfn.CONCAT(CSV[[#This Row],[lon]],",",CSV[[#This Row],[lat]],";",CSV[[#This Row],[alt]])</f>
        <v>#NAME?</v>
      </c>
    </row>
    <row r="4803" spans="1:18" x14ac:dyDescent="0.25">
      <c r="A4803">
        <v>42.434764383360744</v>
      </c>
      <c r="B4803">
        <v>-6.7515114415436983</v>
      </c>
      <c r="C4803">
        <v>863.5999755859375</v>
      </c>
      <c r="D4803" s="1">
        <v>42854.470578703702</v>
      </c>
      <c r="E4803" s="1">
        <f>CSV[[#This Row],[Column4]]-D4802</f>
        <v>4.6296292566694319E-5</v>
      </c>
      <c r="F4803">
        <f>CSV[[#This Row],[alt]]-C4802</f>
        <v>1.39996337890625</v>
      </c>
      <c r="G4803">
        <f>IF(CSV[[#This Row],[Altura]]&gt;0,CSV[[#This Row],[Altura]],0)</f>
        <v>1.39996337890625</v>
      </c>
      <c r="H4803">
        <f>IF(CSV[[#This Row],[Altura]]&lt;=0,CSV[[#This Row],[Altura]],0)</f>
        <v>0</v>
      </c>
      <c r="I4803" s="2">
        <f>RADIANS(CSV[[#This Row],[lon]])-RADIANS(A4802)</f>
        <v>1.7774454662555783E-6</v>
      </c>
      <c r="J4803" s="2">
        <f>RADIANS(CSV[[#This Row],[lat]])-RADIANS(B4802)</f>
        <v>-2.6917692658168235E-7</v>
      </c>
      <c r="K4803" s="2">
        <f>RADIANS(CSV[[#This Row],[lon]])</f>
        <v>0.74062635579766622</v>
      </c>
      <c r="L4803" s="2">
        <f>RADIANS(CSV[[#This Row],[lat]])</f>
        <v>-0.1178361041410062</v>
      </c>
      <c r="M4803" s="2">
        <f>SIN(CSV[[#This Row],[dlon]]/2)*SIN(CSV[[#This Row],[dlon]]/2)</f>
        <v>7.8982809637791957E-13</v>
      </c>
      <c r="N4803" s="2">
        <f>SIN(CSV[[#This Row],[dlat]]/2)*SIN(CSV[[#This Row],[dlat]]/2)</f>
        <v>1.8114054450989997E-14</v>
      </c>
      <c r="O4803" s="2">
        <f>COS(RADIANS(CSV[[#This Row],[lat]]))</f>
        <v>0.99306535601617663</v>
      </c>
      <c r="P4803" s="2">
        <f>CSV[[#This Row],[sindlon]]+CSV[[#This Row],[cosradlat]]*O4802*CSV[[#This Row],[sindlat]]</f>
        <v>8.076917934526845E-13</v>
      </c>
      <c r="Q4803" s="2">
        <f>2*ASIN(SQRT(CSV[[#This Row],[Columna1]]))*6367445</f>
        <v>11.445058929185141</v>
      </c>
      <c r="R4803" s="2" t="e" vm="1">
        <f ca="1">_xlfn.CONCAT(CSV[[#This Row],[lon]],",",CSV[[#This Row],[lat]],";",CSV[[#This Row],[alt]])</f>
        <v>#NAME?</v>
      </c>
    </row>
    <row r="4804" spans="1:18" x14ac:dyDescent="0.25">
      <c r="A4804">
        <v>42.434839317575097</v>
      </c>
      <c r="B4804">
        <v>-6.7515127826482058</v>
      </c>
      <c r="C4804">
        <v>864.5999755859375</v>
      </c>
      <c r="D4804" s="1">
        <v>42854.470613425925</v>
      </c>
      <c r="E4804" s="1">
        <f>CSV[[#This Row],[Column4]]-D4803</f>
        <v>3.4722223062999547E-5</v>
      </c>
      <c r="F4804">
        <f>CSV[[#This Row],[alt]]-C4803</f>
        <v>1</v>
      </c>
      <c r="G4804">
        <f>IF(CSV[[#This Row],[Altura]]&gt;0,CSV[[#This Row],[Altura]],0)</f>
        <v>1</v>
      </c>
      <c r="H4804">
        <f>IF(CSV[[#This Row],[Altura]]&lt;=0,CSV[[#This Row],[Altura]],0)</f>
        <v>0</v>
      </c>
      <c r="I4804" s="2">
        <f>RADIANS(CSV[[#This Row],[lon]])-RADIANS(A4803)</f>
        <v>1.307848762843733E-6</v>
      </c>
      <c r="J4804" s="2">
        <f>RADIANS(CSV[[#This Row],[lat]])-RADIANS(B4803)</f>
        <v>-2.3406689267368996E-8</v>
      </c>
      <c r="K4804" s="2">
        <f>RADIANS(CSV[[#This Row],[lon]])</f>
        <v>0.74062766364642907</v>
      </c>
      <c r="L4804" s="2">
        <f>RADIANS(CSV[[#This Row],[lat]])</f>
        <v>-0.11783612754769547</v>
      </c>
      <c r="M4804" s="2">
        <f>SIN(CSV[[#This Row],[dlon]]/2)*SIN(CSV[[#This Row],[dlon]]/2)</f>
        <v>4.2761709661790979E-13</v>
      </c>
      <c r="N4804" s="2">
        <f>SIN(CSV[[#This Row],[dlat]]/2)*SIN(CSV[[#This Row],[dlat]]/2)</f>
        <v>1.3696827561479175E-16</v>
      </c>
      <c r="O4804" s="2">
        <f>COS(RADIANS(CSV[[#This Row],[lat]]))</f>
        <v>0.99306535326440182</v>
      </c>
      <c r="P4804" s="2">
        <f>CSV[[#This Row],[sindlon]]+CSV[[#This Row],[cosradlat]]*O4803*CSV[[#This Row],[sindlat]]</f>
        <v>4.2775217182740012E-13</v>
      </c>
      <c r="Q4804" s="2">
        <f>2*ASIN(SQRT(CSV[[#This Row],[Columna1]]))*6367445</f>
        <v>8.3289702270528192</v>
      </c>
      <c r="R4804" s="2" t="e" vm="1">
        <f ca="1">_xlfn.CONCAT(CSV[[#This Row],[lon]],",",CSV[[#This Row],[lat]],";",CSV[[#This Row],[alt]])</f>
        <v>#NAME?</v>
      </c>
    </row>
    <row r="4805" spans="1:18" x14ac:dyDescent="0.25">
      <c r="A4805">
        <v>42.434886088594794</v>
      </c>
      <c r="B4805">
        <v>-6.7515033949166536</v>
      </c>
      <c r="C4805">
        <v>865.4000244140625</v>
      </c>
      <c r="D4805" s="1">
        <v>42854.470636574071</v>
      </c>
      <c r="E4805" s="1">
        <f>CSV[[#This Row],[Column4]]-D4804</f>
        <v>2.314814628334716E-5</v>
      </c>
      <c r="F4805">
        <f>CSV[[#This Row],[alt]]-C4804</f>
        <v>0.800048828125</v>
      </c>
      <c r="G4805">
        <f>IF(CSV[[#This Row],[Altura]]&gt;0,CSV[[#This Row],[Altura]],0)</f>
        <v>0.800048828125</v>
      </c>
      <c r="H4805">
        <f>IF(CSV[[#This Row],[Altura]]&lt;=0,CSV[[#This Row],[Altura]],0)</f>
        <v>0</v>
      </c>
      <c r="I4805" s="2">
        <f>RADIANS(CSV[[#This Row],[lon]])-RADIANS(A4804)</f>
        <v>8.1630828829837299E-7</v>
      </c>
      <c r="J4805" s="2">
        <f>RADIANS(CSV[[#This Row],[lat]])-RADIANS(B4804)</f>
        <v>1.6384682487158297E-7</v>
      </c>
      <c r="K4805" s="2">
        <f>RADIANS(CSV[[#This Row],[lon]])</f>
        <v>0.74062847995471737</v>
      </c>
      <c r="L4805" s="2">
        <f>RADIANS(CSV[[#This Row],[lat]])</f>
        <v>-0.1178359637008706</v>
      </c>
      <c r="M4805" s="2">
        <f>SIN(CSV[[#This Row],[dlon]]/2)*SIN(CSV[[#This Row],[dlon]]/2)</f>
        <v>1.6658980538614565E-13</v>
      </c>
      <c r="N4805" s="2">
        <f>SIN(CSV[[#This Row],[dlat]]/2)*SIN(CSV[[#This Row],[dlat]]/2)</f>
        <v>6.7114455051247803E-15</v>
      </c>
      <c r="O4805" s="2">
        <f>COS(RADIANS(CSV[[#This Row],[lat]]))</f>
        <v>0.99306537252681393</v>
      </c>
      <c r="P4805" s="2">
        <f>CSV[[#This Row],[sindlon]]+CSV[[#This Row],[cosradlat]]*O4804*CSV[[#This Row],[sindlat]]</f>
        <v>1.7320849076121249E-13</v>
      </c>
      <c r="Q4805" s="2">
        <f>2*ASIN(SQRT(CSV[[#This Row],[Columna1]]))*6367445</f>
        <v>5.3000478042591981</v>
      </c>
      <c r="R4805" s="2" t="e" vm="1">
        <f ca="1">_xlfn.CONCAT(CSV[[#This Row],[lon]],",",CSV[[#This Row],[lat]],";",CSV[[#This Row],[alt]])</f>
        <v>#NAME?</v>
      </c>
    </row>
    <row r="4806" spans="1:18" x14ac:dyDescent="0.25">
      <c r="A4806">
        <v>42.434908803552389</v>
      </c>
      <c r="B4806">
        <v>-6.7514940071851024</v>
      </c>
      <c r="C4806">
        <v>865.79998779296875</v>
      </c>
      <c r="D4806" s="1">
        <v>42854.470648148148</v>
      </c>
      <c r="E4806" s="1">
        <f>CSV[[#This Row],[Column4]]-D4805</f>
        <v>1.1574076779652387E-5</v>
      </c>
      <c r="F4806">
        <f>CSV[[#This Row],[alt]]-C4805</f>
        <v>0.39996337890625</v>
      </c>
      <c r="G4806">
        <f>IF(CSV[[#This Row],[Altura]]&gt;0,CSV[[#This Row],[Altura]],0)</f>
        <v>0.39996337890625</v>
      </c>
      <c r="H4806">
        <f>IF(CSV[[#This Row],[Altura]]&lt;=0,CSV[[#This Row],[Altura]],0)</f>
        <v>0</v>
      </c>
      <c r="I4806" s="2">
        <f>RADIANS(CSV[[#This Row],[lon]])-RADIANS(A4805)</f>
        <v>3.9645079941141859E-7</v>
      </c>
      <c r="J4806" s="2">
        <f>RADIANS(CSV[[#This Row],[lat]])-RADIANS(B4805)</f>
        <v>1.6384682487158297E-7</v>
      </c>
      <c r="K4806" s="2">
        <f>RADIANS(CSV[[#This Row],[lon]])</f>
        <v>0.74062887640551678</v>
      </c>
      <c r="L4806" s="2">
        <f>RADIANS(CSV[[#This Row],[lat]])</f>
        <v>-0.11783579985404573</v>
      </c>
      <c r="M4806" s="2">
        <f>SIN(CSV[[#This Row],[dlon]]/2)*SIN(CSV[[#This Row],[dlon]]/2)</f>
        <v>3.9293309088487701E-14</v>
      </c>
      <c r="N4806" s="2">
        <f>SIN(CSV[[#This Row],[dlat]]/2)*SIN(CSV[[#This Row],[dlat]]/2)</f>
        <v>6.7114455051247803E-15</v>
      </c>
      <c r="O4806" s="2">
        <f>COS(RADIANS(CSV[[#This Row],[lat]]))</f>
        <v>0.99306539178919939</v>
      </c>
      <c r="P4806" s="2">
        <f>CSV[[#This Row],[sindlon]]+CSV[[#This Row],[cosradlat]]*O4805*CSV[[#This Row],[sindlat]]</f>
        <v>4.5911994720318622E-14</v>
      </c>
      <c r="Q4806" s="2">
        <f>2*ASIN(SQRT(CSV[[#This Row],[Columna1]]))*6367445</f>
        <v>2.7287156324652315</v>
      </c>
      <c r="R4806" s="2" t="e" vm="1">
        <f ca="1">_xlfn.CONCAT(CSV[[#This Row],[lon]],",",CSV[[#This Row],[lat]],";",CSV[[#This Row],[alt]])</f>
        <v>#NAME?</v>
      </c>
    </row>
    <row r="4807" spans="1:18" x14ac:dyDescent="0.25">
      <c r="A4807">
        <v>42.434974266216159</v>
      </c>
      <c r="B4807">
        <v>-6.7514511756598949</v>
      </c>
      <c r="C4807">
        <v>866.79998779296875</v>
      </c>
      <c r="D4807" s="1">
        <v>42854.470682870371</v>
      </c>
      <c r="E4807" s="1">
        <f>CSV[[#This Row],[Column4]]-D4806</f>
        <v>3.4722223062999547E-5</v>
      </c>
      <c r="F4807">
        <f>CSV[[#This Row],[alt]]-C4806</f>
        <v>1</v>
      </c>
      <c r="G4807">
        <f>IF(CSV[[#This Row],[Altura]]&gt;0,CSV[[#This Row],[Altura]],0)</f>
        <v>1</v>
      </c>
      <c r="H4807">
        <f>IF(CSV[[#This Row],[Altura]]&lt;=0,CSV[[#This Row],[Altura]],0)</f>
        <v>0</v>
      </c>
      <c r="I4807" s="2">
        <f>RADIANS(CSV[[#This Row],[lon]])-RADIANS(A4806)</f>
        <v>1.1425390199493179E-6</v>
      </c>
      <c r="J4807" s="2">
        <f>RADIANS(CSV[[#This Row],[lat]])-RADIANS(B4806)</f>
        <v>7.4755113851909805E-7</v>
      </c>
      <c r="K4807" s="2">
        <f>RADIANS(CSV[[#This Row],[lon]])</f>
        <v>0.74063001894453673</v>
      </c>
      <c r="L4807" s="2">
        <f>RADIANS(CSV[[#This Row],[lat]])</f>
        <v>-0.11783505230290721</v>
      </c>
      <c r="M4807" s="2">
        <f>SIN(CSV[[#This Row],[dlon]]/2)*SIN(CSV[[#This Row],[dlon]]/2)</f>
        <v>3.2634885302665155E-13</v>
      </c>
      <c r="N4807" s="2">
        <f>SIN(CSV[[#This Row],[dlat]]/2)*SIN(CSV[[#This Row],[dlat]]/2)</f>
        <v>1.3970817617529344E-13</v>
      </c>
      <c r="O4807" s="2">
        <f>COS(RADIANS(CSV[[#This Row],[lat]]))</f>
        <v>0.99306547967349468</v>
      </c>
      <c r="P4807" s="2">
        <f>CSV[[#This Row],[sindlon]]+CSV[[#This Row],[cosradlat]]*O4806*CSV[[#This Row],[sindlat]]</f>
        <v>4.6412611686100336E-13</v>
      </c>
      <c r="Q4807" s="2">
        <f>2*ASIN(SQRT(CSV[[#This Row],[Columna1]]))*6367445</f>
        <v>8.6758733119138967</v>
      </c>
      <c r="R4807" s="2" t="e" vm="1">
        <f ca="1">_xlfn.CONCAT(CSV[[#This Row],[lon]],",",CSV[[#This Row],[lat]],";",CSV[[#This Row],[alt]])</f>
        <v>#NAME?</v>
      </c>
    </row>
    <row r="4808" spans="1:18" x14ac:dyDescent="0.25">
      <c r="A4808">
        <v>42.435032771900296</v>
      </c>
      <c r="B4808">
        <v>-6.7513932567089796</v>
      </c>
      <c r="C4808">
        <v>868</v>
      </c>
      <c r="D4808" s="1">
        <v>42854.470717592594</v>
      </c>
      <c r="E4808" s="1">
        <f>CSV[[#This Row],[Column4]]-D4807</f>
        <v>3.4722223062999547E-5</v>
      </c>
      <c r="F4808">
        <f>CSV[[#This Row],[alt]]-C4807</f>
        <v>1.20001220703125</v>
      </c>
      <c r="G4808">
        <f>IF(CSV[[#This Row],[Altura]]&gt;0,CSV[[#This Row],[Altura]],0)</f>
        <v>1.20001220703125</v>
      </c>
      <c r="H4808">
        <f>IF(CSV[[#This Row],[Altura]]&lt;=0,CSV[[#This Row],[Altura]],0)</f>
        <v>0</v>
      </c>
      <c r="I4808" s="2">
        <f>RADIANS(CSV[[#This Row],[lon]])-RADIANS(A4807)</f>
        <v>1.0211168193219322E-6</v>
      </c>
      <c r="J4808" s="2">
        <f>RADIANS(CSV[[#This Row],[lat]])-RADIANS(B4807)</f>
        <v>1.0108763927735298E-6</v>
      </c>
      <c r="K4808" s="2">
        <f>RADIANS(CSV[[#This Row],[lon]])</f>
        <v>0.74063104006135605</v>
      </c>
      <c r="L4808" s="2">
        <f>RADIANS(CSV[[#This Row],[lat]])</f>
        <v>-0.11783404142651444</v>
      </c>
      <c r="M4808" s="2">
        <f>SIN(CSV[[#This Row],[dlon]]/2)*SIN(CSV[[#This Row],[dlon]]/2)</f>
        <v>2.606698896755123E-13</v>
      </c>
      <c r="N4808" s="2">
        <f>SIN(CSV[[#This Row],[dlat]]/2)*SIN(CSV[[#This Row],[dlat]]/2)</f>
        <v>2.5546777036668421E-13</v>
      </c>
      <c r="O4808" s="2">
        <f>COS(RADIANS(CSV[[#This Row],[lat]]))</f>
        <v>0.9930655985141934</v>
      </c>
      <c r="P4808" s="2">
        <f>CSV[[#This Row],[sindlon]]+CSV[[#This Row],[cosradlat]]*O4807*CSV[[#This Row],[sindlat]]</f>
        <v>5.1260688212372526E-13</v>
      </c>
      <c r="Q4808" s="2">
        <f>2*ASIN(SQRT(CSV[[#This Row],[Columna1]]))*6367445</f>
        <v>9.117744420353608</v>
      </c>
      <c r="R4808" s="2" t="e" vm="1">
        <f ca="1">_xlfn.CONCAT(CSV[[#This Row],[lon]],",",CSV[[#This Row],[lat]],";",CSV[[#This Row],[alt]])</f>
        <v>#NAME?</v>
      </c>
    </row>
    <row r="4809" spans="1:18" x14ac:dyDescent="0.25">
      <c r="A4809">
        <v>42.435126816853881</v>
      </c>
      <c r="B4809">
        <v>-6.7512904945760974</v>
      </c>
      <c r="C4809">
        <v>869.20001220703125</v>
      </c>
      <c r="D4809" s="1">
        <v>42854.470775462964</v>
      </c>
      <c r="E4809" s="1">
        <f>CSV[[#This Row],[Column4]]-D4808</f>
        <v>5.7870369346346706E-5</v>
      </c>
      <c r="F4809">
        <f>CSV[[#This Row],[alt]]-C4808</f>
        <v>1.20001220703125</v>
      </c>
      <c r="G4809">
        <f>IF(CSV[[#This Row],[Altura]]&gt;0,CSV[[#This Row],[Altura]],0)</f>
        <v>1.20001220703125</v>
      </c>
      <c r="H4809">
        <f>IF(CSV[[#This Row],[Altura]]&lt;=0,CSV[[#This Row],[Altura]],0)</f>
        <v>0</v>
      </c>
      <c r="I4809" s="2">
        <f>RADIANS(CSV[[#This Row],[lon]])-RADIANS(A4808)</f>
        <v>1.6413940849835384E-6</v>
      </c>
      <c r="J4809" s="2">
        <f>RADIANS(CSV[[#This Row],[lat]])-RADIANS(B4808)</f>
        <v>1.7935375651589869E-6</v>
      </c>
      <c r="K4809" s="2">
        <f>RADIANS(CSV[[#This Row],[lon]])</f>
        <v>0.74063268145544103</v>
      </c>
      <c r="L4809" s="2">
        <f>RADIANS(CSV[[#This Row],[lat]])</f>
        <v>-0.11783224788894928</v>
      </c>
      <c r="M4809" s="2">
        <f>SIN(CSV[[#This Row],[dlon]]/2)*SIN(CSV[[#This Row],[dlon]]/2)</f>
        <v>6.7354363555458566E-13</v>
      </c>
      <c r="N4809" s="2">
        <f>SIN(CSV[[#This Row],[dlat]]/2)*SIN(CSV[[#This Row],[dlat]]/2)</f>
        <v>8.0419424940889126E-13</v>
      </c>
      <c r="O4809" s="2">
        <f>COS(RADIANS(CSV[[#This Row],[lat]]))</f>
        <v>0.99306580936364475</v>
      </c>
      <c r="P4809" s="2">
        <f>CSV[[#This Row],[sindlon]]+CSV[[#This Row],[cosradlat]]*O4808*CSV[[#This Row],[sindlat]]</f>
        <v>1.4666235121791439E-12</v>
      </c>
      <c r="Q4809" s="2">
        <f>2*ASIN(SQRT(CSV[[#This Row],[Columna1]]))*6367445</f>
        <v>15.422490790215182</v>
      </c>
      <c r="R4809" s="2" t="e" vm="1">
        <f ca="1">_xlfn.CONCAT(CSV[[#This Row],[lon]],",",CSV[[#This Row],[lat]],";",CSV[[#This Row],[alt]])</f>
        <v>#NAME?</v>
      </c>
    </row>
    <row r="4810" spans="1:18" x14ac:dyDescent="0.25">
      <c r="A4810">
        <v>42.435181634500623</v>
      </c>
      <c r="B4810">
        <v>-6.7512220144271851</v>
      </c>
      <c r="C4810">
        <v>870.20001220703125</v>
      </c>
      <c r="D4810" s="1">
        <v>42854.470810185187</v>
      </c>
      <c r="E4810" s="1">
        <f>CSV[[#This Row],[Column4]]-D4809</f>
        <v>3.4722223062999547E-5</v>
      </c>
      <c r="F4810">
        <f>CSV[[#This Row],[alt]]-C4809</f>
        <v>1</v>
      </c>
      <c r="G4810">
        <f>IF(CSV[[#This Row],[Altura]]&gt;0,CSV[[#This Row],[Altura]],0)</f>
        <v>1</v>
      </c>
      <c r="H4810">
        <f>IF(CSV[[#This Row],[Altura]]&lt;=0,CSV[[#This Row],[Altura]],0)</f>
        <v>0</v>
      </c>
      <c r="I4810" s="2">
        <f>RADIANS(CSV[[#This Row],[lon]])-RADIANS(A4809)</f>
        <v>9.5674842381932024E-7</v>
      </c>
      <c r="J4810" s="2">
        <f>RADIANS(CSV[[#This Row],[lat]])-RADIANS(B4809)</f>
        <v>1.195204070783551E-6</v>
      </c>
      <c r="K4810" s="2">
        <f>RADIANS(CSV[[#This Row],[lon]])</f>
        <v>0.74063363820386485</v>
      </c>
      <c r="L4810" s="2">
        <f>RADIANS(CSV[[#This Row],[lat]])</f>
        <v>-0.11783105268487849</v>
      </c>
      <c r="M4810" s="2">
        <f>SIN(CSV[[#This Row],[dlon]]/2)*SIN(CSV[[#This Row],[dlon]]/2)</f>
        <v>2.2884188662017098E-13</v>
      </c>
      <c r="N4810" s="2">
        <f>SIN(CSV[[#This Row],[dlat]]/2)*SIN(CSV[[#This Row],[dlat]]/2)</f>
        <v>3.5712819270435034E-13</v>
      </c>
      <c r="O4810" s="2">
        <f>COS(RADIANS(CSV[[#This Row],[lat]]))</f>
        <v>0.99306594987084473</v>
      </c>
      <c r="P4810" s="2">
        <f>CSV[[#This Row],[sindlon]]+CSV[[#This Row],[cosradlat]]*O4809*CSV[[#This Row],[sindlat]]</f>
        <v>5.8103451101080608E-13</v>
      </c>
      <c r="Q4810" s="2">
        <f>2*ASIN(SQRT(CSV[[#This Row],[Columna1]]))*6367445</f>
        <v>9.7072488301864794</v>
      </c>
      <c r="R4810" s="2" t="e" vm="1">
        <f ca="1">_xlfn.CONCAT(CSV[[#This Row],[lon]],",",CSV[[#This Row],[lat]],";",CSV[[#This Row],[alt]])</f>
        <v>#NAME?</v>
      </c>
    </row>
    <row r="4811" spans="1:18" x14ac:dyDescent="0.25">
      <c r="A4811">
        <v>42.435200996696949</v>
      </c>
      <c r="B4811">
        <v>-6.7511985450983047</v>
      </c>
      <c r="C4811">
        <v>870.5999755859375</v>
      </c>
      <c r="D4811" s="1">
        <v>42854.470821759256</v>
      </c>
      <c r="E4811" s="1">
        <f>CSV[[#This Row],[Column4]]-D4810</f>
        <v>1.1574069503694773E-5</v>
      </c>
      <c r="F4811">
        <f>CSV[[#This Row],[alt]]-C4810</f>
        <v>0.39996337890625</v>
      </c>
      <c r="G4811">
        <f>IF(CSV[[#This Row],[Altura]]&gt;0,CSV[[#This Row],[Altura]],0)</f>
        <v>0.39996337890625</v>
      </c>
      <c r="H4811">
        <f>IF(CSV[[#This Row],[Altura]]&lt;=0,CSV[[#This Row],[Altura]],0)</f>
        <v>0</v>
      </c>
      <c r="I4811" s="2">
        <f>RADIANS(CSV[[#This Row],[lon]])-RADIANS(A4810)</f>
        <v>3.3793407627769056E-7</v>
      </c>
      <c r="J4811" s="2">
        <f>RADIANS(CSV[[#This Row],[lat]])-RADIANS(B4810)</f>
        <v>4.0961706218589633E-7</v>
      </c>
      <c r="K4811" s="2">
        <f>RADIANS(CSV[[#This Row],[lon]])</f>
        <v>0.74063397613794113</v>
      </c>
      <c r="L4811" s="2">
        <f>RADIANS(CSV[[#This Row],[lat]])</f>
        <v>-0.11783064306781631</v>
      </c>
      <c r="M4811" s="2">
        <f>SIN(CSV[[#This Row],[dlon]]/2)*SIN(CSV[[#This Row],[dlon]]/2)</f>
        <v>2.8549859977413728E-14</v>
      </c>
      <c r="N4811" s="2">
        <f>SIN(CSV[[#This Row],[dlat]]/2)*SIN(CSV[[#This Row],[dlat]]/2)</f>
        <v>4.194653440845053E-14</v>
      </c>
      <c r="O4811" s="2">
        <f>COS(RADIANS(CSV[[#This Row],[lat]]))</f>
        <v>0.9930659980247607</v>
      </c>
      <c r="P4811" s="2">
        <f>CSV[[#This Row],[sindlon]]+CSV[[#This Row],[cosradlat]]*O4810*CSV[[#This Row],[sindlat]]</f>
        <v>6.9916694480551365E-14</v>
      </c>
      <c r="Q4811" s="2">
        <f>2*ASIN(SQRT(CSV[[#This Row],[Columna1]]))*6367445</f>
        <v>3.3673297072540156</v>
      </c>
      <c r="R4811" s="2" t="e" vm="1">
        <f ca="1">_xlfn.CONCAT(CSV[[#This Row],[lon]],",",CSV[[#This Row],[lat]],";",CSV[[#This Row],[alt]])</f>
        <v>#NAME?</v>
      </c>
    </row>
    <row r="4812" spans="1:18" x14ac:dyDescent="0.25">
      <c r="A4812">
        <v>42.435251623392105</v>
      </c>
      <c r="B4812">
        <v>-6.7511241137981424</v>
      </c>
      <c r="C4812">
        <v>871.4000244140625</v>
      </c>
      <c r="D4812" s="1">
        <v>42854.470856481479</v>
      </c>
      <c r="E4812" s="1">
        <f>CSV[[#This Row],[Column4]]-D4811</f>
        <v>3.4722223062999547E-5</v>
      </c>
      <c r="F4812">
        <f>CSV[[#This Row],[alt]]-C4811</f>
        <v>0.800048828125</v>
      </c>
      <c r="G4812">
        <f>IF(CSV[[#This Row],[Altura]]&gt;0,CSV[[#This Row],[Altura]],0)</f>
        <v>0.800048828125</v>
      </c>
      <c r="H4812">
        <f>IF(CSV[[#This Row],[Altura]]&lt;=0,CSV[[#This Row],[Altura]],0)</f>
        <v>0</v>
      </c>
      <c r="I4812" s="2">
        <f>RADIANS(CSV[[#This Row],[lon]])-RADIANS(A4811)</f>
        <v>8.8360251992991579E-7</v>
      </c>
      <c r="J4812" s="2">
        <f>RADIANS(CSV[[#This Row],[lat]])-RADIANS(B4811)</f>
        <v>1.2990712543736738E-6</v>
      </c>
      <c r="K4812" s="2">
        <f>RADIANS(CSV[[#This Row],[lon]])</f>
        <v>0.74063485974046106</v>
      </c>
      <c r="L4812" s="2">
        <f>RADIANS(CSV[[#This Row],[lat]])</f>
        <v>-0.11782934399656193</v>
      </c>
      <c r="M4812" s="2">
        <f>SIN(CSV[[#This Row],[dlon]]/2)*SIN(CSV[[#This Row],[dlon]]/2)</f>
        <v>1.9518835330661164E-13</v>
      </c>
      <c r="N4812" s="2">
        <f>SIN(CSV[[#This Row],[dlat]]/2)*SIN(CSV[[#This Row],[dlat]]/2)</f>
        <v>4.2189653098493826E-13</v>
      </c>
      <c r="O4812" s="2">
        <f>COS(RADIANS(CSV[[#This Row],[lat]]))</f>
        <v>0.99306615074036342</v>
      </c>
      <c r="P4812" s="2">
        <f>CSV[[#This Row],[sindlon]]+CSV[[#This Row],[cosradlat]]*O4811*CSV[[#This Row],[sindlat]]</f>
        <v>6.1125437046354336E-13</v>
      </c>
      <c r="Q4812" s="2">
        <f>2*ASIN(SQRT(CSV[[#This Row],[Columna1]]))*6367445</f>
        <v>9.9564882759965858</v>
      </c>
      <c r="R4812" s="2" t="e" vm="1">
        <f ca="1">_xlfn.CONCAT(CSV[[#This Row],[lon]],",",CSV[[#This Row],[lat]],";",CSV[[#This Row],[alt]])</f>
        <v>#NAME?</v>
      </c>
    </row>
    <row r="4813" spans="1:18" x14ac:dyDescent="0.25">
      <c r="A4813">
        <v>42.435303507372737</v>
      </c>
      <c r="B4813">
        <v>-6.7510122992098331</v>
      </c>
      <c r="C4813">
        <v>872.20001220703125</v>
      </c>
      <c r="D4813" s="1">
        <v>42854.470902777779</v>
      </c>
      <c r="E4813" s="1">
        <f>CSV[[#This Row],[Column4]]-D4812</f>
        <v>4.6296299842651933E-5</v>
      </c>
      <c r="F4813">
        <f>CSV[[#This Row],[alt]]-C4812</f>
        <v>0.79998779296875</v>
      </c>
      <c r="G4813">
        <f>IF(CSV[[#This Row],[Altura]]&gt;0,CSV[[#This Row],[Altura]],0)</f>
        <v>0.79998779296875</v>
      </c>
      <c r="H4813">
        <f>IF(CSV[[#This Row],[Altura]]&lt;=0,CSV[[#This Row],[Altura]],0)</f>
        <v>0</v>
      </c>
      <c r="I4813" s="2">
        <f>RADIANS(CSV[[#This Row],[lon]])-RADIANS(A4812)</f>
        <v>9.0554629106343043E-7</v>
      </c>
      <c r="J4813" s="2">
        <f>RADIANS(CSV[[#This Row],[lat]])-RADIANS(B4812)</f>
        <v>1.9515327177588304E-6</v>
      </c>
      <c r="K4813" s="2">
        <f>RADIANS(CSV[[#This Row],[lon]])</f>
        <v>0.74063576528675212</v>
      </c>
      <c r="L4813" s="2">
        <f>RADIANS(CSV[[#This Row],[lat]])</f>
        <v>-0.11782739246384417</v>
      </c>
      <c r="M4813" s="2">
        <f>SIN(CSV[[#This Row],[dlon]]/2)*SIN(CSV[[#This Row],[dlon]]/2)</f>
        <v>2.0500352131466977E-13</v>
      </c>
      <c r="N4813" s="2">
        <f>SIN(CSV[[#This Row],[dlat]]/2)*SIN(CSV[[#This Row],[dlat]]/2)</f>
        <v>9.5211998712048968E-13</v>
      </c>
      <c r="O4813" s="2">
        <f>COS(RADIANS(CSV[[#This Row],[lat]]))</f>
        <v>0.99306638015457172</v>
      </c>
      <c r="P4813" s="2">
        <f>CSV[[#This Row],[sindlon]]+CSV[[#This Row],[cosradlat]]*O4812*CSV[[#This Row],[sindlat]]</f>
        <v>1.143965788692473E-12</v>
      </c>
      <c r="Q4813" s="2">
        <f>2*ASIN(SQRT(CSV[[#This Row],[Columna1]]))*6367445</f>
        <v>13.620771783104301</v>
      </c>
      <c r="R4813" s="2" t="e" vm="1">
        <f ca="1">_xlfn.CONCAT(CSV[[#This Row],[lon]],",",CSV[[#This Row],[lat]],";",CSV[[#This Row],[alt]])</f>
        <v>#NAME?</v>
      </c>
    </row>
    <row r="4814" spans="1:18" x14ac:dyDescent="0.25">
      <c r="A4814">
        <v>42.435321612283587</v>
      </c>
      <c r="B4814">
        <v>-6.7509602475911379</v>
      </c>
      <c r="C4814">
        <v>873</v>
      </c>
      <c r="D4814" s="1">
        <v>42854.470925925925</v>
      </c>
      <c r="E4814" s="1">
        <f>CSV[[#This Row],[Column4]]-D4813</f>
        <v>2.314814628334716E-5</v>
      </c>
      <c r="F4814">
        <f>CSV[[#This Row],[alt]]-C4813</f>
        <v>0.79998779296875</v>
      </c>
      <c r="G4814">
        <f>IF(CSV[[#This Row],[Altura]]&gt;0,CSV[[#This Row],[Altura]],0)</f>
        <v>0.79998779296875</v>
      </c>
      <c r="H4814">
        <f>IF(CSV[[#This Row],[Altura]]&lt;=0,CSV[[#This Row],[Altura]],0)</f>
        <v>0</v>
      </c>
      <c r="I4814" s="2">
        <f>RADIANS(CSV[[#This Row],[lon]])-RADIANS(A4813)</f>
        <v>3.1599030503315362E-7</v>
      </c>
      <c r="J4814" s="2">
        <f>RADIANS(CSV[[#This Row],[lat]])-RADIANS(B4813)</f>
        <v>9.0847212723399462E-7</v>
      </c>
      <c r="K4814" s="2">
        <f>RADIANS(CSV[[#This Row],[lon]])</f>
        <v>0.74063608127705716</v>
      </c>
      <c r="L4814" s="2">
        <f>RADIANS(CSV[[#This Row],[lat]])</f>
        <v>-0.11782648399171694</v>
      </c>
      <c r="M4814" s="2">
        <f>SIN(CSV[[#This Row],[dlon]]/2)*SIN(CSV[[#This Row],[dlon]]/2)</f>
        <v>2.4962468218736159E-14</v>
      </c>
      <c r="N4814" s="2">
        <f>SIN(CSV[[#This Row],[dlat]]/2)*SIN(CSV[[#This Row],[dlat]]/2)</f>
        <v>2.0633040149025064E-13</v>
      </c>
      <c r="O4814" s="2">
        <f>COS(RADIANS(CSV[[#This Row],[lat]]))</f>
        <v>0.99306648694955102</v>
      </c>
      <c r="P4814" s="2">
        <f>CSV[[#This Row],[sindlon]]+CSV[[#This Row],[cosradlat]]*O4813*CSV[[#This Row],[sindlat]]</f>
        <v>2.2844157780969569E-13</v>
      </c>
      <c r="Q4814" s="2">
        <f>2*ASIN(SQRT(CSV[[#This Row],[Columna1]]))*6367445</f>
        <v>6.0867122871489396</v>
      </c>
      <c r="R4814" s="2" t="e" vm="1">
        <f ca="1">_xlfn.CONCAT(CSV[[#This Row],[lon]],",",CSV[[#This Row],[lat]],";",CSV[[#This Row],[alt]])</f>
        <v>#NAME?</v>
      </c>
    </row>
    <row r="4815" spans="1:18" x14ac:dyDescent="0.25">
      <c r="A4815">
        <v>42.435340555384755</v>
      </c>
      <c r="B4815">
        <v>-6.7508259695023298</v>
      </c>
      <c r="C4815">
        <v>874.4000244140625</v>
      </c>
      <c r="D4815" s="1">
        <v>42854.470972222225</v>
      </c>
      <c r="E4815" s="1">
        <f>CSV[[#This Row],[Column4]]-D4814</f>
        <v>4.6296299842651933E-5</v>
      </c>
      <c r="F4815">
        <f>CSV[[#This Row],[alt]]-C4814</f>
        <v>1.4000244140625</v>
      </c>
      <c r="G4815">
        <f>IF(CSV[[#This Row],[Altura]]&gt;0,CSV[[#This Row],[Altura]],0)</f>
        <v>1.4000244140625</v>
      </c>
      <c r="H4815">
        <f>IF(CSV[[#This Row],[Altura]]&lt;=0,CSV[[#This Row],[Altura]],0)</f>
        <v>0</v>
      </c>
      <c r="I4815" s="2">
        <f>RADIANS(CSV[[#This Row],[lon]])-RADIANS(A4814)</f>
        <v>3.3061948601087465E-7</v>
      </c>
      <c r="J4815" s="2">
        <f>RADIANS(CSV[[#This Row],[lat]])-RADIANS(B4814)</f>
        <v>2.3435947629768528E-6</v>
      </c>
      <c r="K4815" s="2">
        <f>RADIANS(CSV[[#This Row],[lon]])</f>
        <v>0.74063641189654317</v>
      </c>
      <c r="L4815" s="2">
        <f>RADIANS(CSV[[#This Row],[lat]])</f>
        <v>-0.11782414039695396</v>
      </c>
      <c r="M4815" s="2">
        <f>SIN(CSV[[#This Row],[dlon]]/2)*SIN(CSV[[#This Row],[dlon]]/2)</f>
        <v>2.7327311132523489E-14</v>
      </c>
      <c r="N4815" s="2">
        <f>SIN(CSV[[#This Row],[dlat]]/2)*SIN(CSV[[#This Row],[dlat]]/2)</f>
        <v>1.3731091032625044E-12</v>
      </c>
      <c r="O4815" s="2">
        <f>COS(RADIANS(CSV[[#This Row],[lat]]))</f>
        <v>0.99306676244585812</v>
      </c>
      <c r="P4815" s="2">
        <f>CSV[[#This Row],[sindlon]]+CSV[[#This Row],[cosradlat]]*O4814*CSV[[#This Row],[sindlat]]</f>
        <v>1.3814618605865482E-12</v>
      </c>
      <c r="Q4815" s="2">
        <f>2*ASIN(SQRT(CSV[[#This Row],[Columna1]]))*6367445</f>
        <v>14.968030095973521</v>
      </c>
      <c r="R4815" s="2" t="e" vm="1">
        <f ca="1">_xlfn.CONCAT(CSV[[#This Row],[lon]],",",CSV[[#This Row],[lat]],";",CSV[[#This Row],[alt]])</f>
        <v>#NAME?</v>
      </c>
    </row>
    <row r="4816" spans="1:18" x14ac:dyDescent="0.25">
      <c r="A4816">
        <v>42.43533980101347</v>
      </c>
      <c r="B4816">
        <v>-6.7507903464138508</v>
      </c>
      <c r="C4816">
        <v>874.79998779296875</v>
      </c>
      <c r="D4816" s="1">
        <v>42854.470983796295</v>
      </c>
      <c r="E4816" s="1">
        <f>CSV[[#This Row],[Column4]]-D4815</f>
        <v>1.1574069503694773E-5</v>
      </c>
      <c r="F4816">
        <f>CSV[[#This Row],[alt]]-C4815</f>
        <v>0.39996337890625</v>
      </c>
      <c r="G4816">
        <f>IF(CSV[[#This Row],[Altura]]&gt;0,CSV[[#This Row],[Altura]],0)</f>
        <v>0.39996337890625</v>
      </c>
      <c r="H4816">
        <f>IF(CSV[[#This Row],[Altura]]&lt;=0,CSV[[#This Row],[Altura]],0)</f>
        <v>0</v>
      </c>
      <c r="I4816" s="2">
        <f>RADIANS(CSV[[#This Row],[lon]])-RADIANS(A4815)</f>
        <v>-1.3166262746722168E-8</v>
      </c>
      <c r="J4816" s="2">
        <f>RADIANS(CSV[[#This Row],[lat]])-RADIANS(B4815)</f>
        <v>6.2174018369831607E-7</v>
      </c>
      <c r="K4816" s="2">
        <f>RADIANS(CSV[[#This Row],[lon]])</f>
        <v>0.74063639873028042</v>
      </c>
      <c r="L4816" s="2">
        <f>RADIANS(CSV[[#This Row],[lat]])</f>
        <v>-0.11782351865677027</v>
      </c>
      <c r="M4816" s="2">
        <f>SIN(CSV[[#This Row],[dlon]]/2)*SIN(CSV[[#This Row],[dlon]]/2)</f>
        <v>4.3337618678930993E-17</v>
      </c>
      <c r="N4816" s="2">
        <f>SIN(CSV[[#This Row],[dlat]]/2)*SIN(CSV[[#This Row],[dlat]]/2)</f>
        <v>9.6640214006300832E-14</v>
      </c>
      <c r="O4816" s="2">
        <f>COS(RADIANS(CSV[[#This Row],[lat]]))</f>
        <v>0.99306683553229003</v>
      </c>
      <c r="P4816" s="2">
        <f>CSV[[#This Row],[sindlon]]+CSV[[#This Row],[cosradlat]]*O4815*CSV[[#This Row],[sindlat]]</f>
        <v>9.5348144991235167E-14</v>
      </c>
      <c r="Q4816" s="2">
        <f>2*ASIN(SQRT(CSV[[#This Row],[Columna1]]))*6367445</f>
        <v>3.9323423645796058</v>
      </c>
      <c r="R4816" s="2" t="e" vm="1">
        <f ca="1">_xlfn.CONCAT(CSV[[#This Row],[lon]],",",CSV[[#This Row],[lat]],";",CSV[[#This Row],[alt]])</f>
        <v>#NAME?</v>
      </c>
    </row>
    <row r="4817" spans="1:18" x14ac:dyDescent="0.25">
      <c r="A4817">
        <v>42.435336532071233</v>
      </c>
      <c r="B4817">
        <v>-6.7506820522248754</v>
      </c>
      <c r="C4817">
        <v>875.4000244140625</v>
      </c>
      <c r="D4817" s="1">
        <v>42854.471018518518</v>
      </c>
      <c r="E4817" s="1">
        <f>CSV[[#This Row],[Column4]]-D4816</f>
        <v>3.4722223062999547E-5</v>
      </c>
      <c r="F4817">
        <f>CSV[[#This Row],[alt]]-C4816</f>
        <v>0.60003662109375</v>
      </c>
      <c r="G4817">
        <f>IF(CSV[[#This Row],[Altura]]&gt;0,CSV[[#This Row],[Altura]],0)</f>
        <v>0.60003662109375</v>
      </c>
      <c r="H4817">
        <f>IF(CSV[[#This Row],[Altura]]&lt;=0,CSV[[#This Row],[Altura]],0)</f>
        <v>0</v>
      </c>
      <c r="I4817" s="2">
        <f>RADIANS(CSV[[#This Row],[lon]])-RADIANS(A4816)</f>
        <v>-5.705380512477376E-8</v>
      </c>
      <c r="J4817" s="2">
        <f>RADIANS(CSV[[#This Row],[lat]])-RADIANS(B4816)</f>
        <v>1.8900901583990271E-6</v>
      </c>
      <c r="K4817" s="2">
        <f>RADIANS(CSV[[#This Row],[lon]])</f>
        <v>0.7406363416764753</v>
      </c>
      <c r="L4817" s="2">
        <f>RADIANS(CSV[[#This Row],[lat]])</f>
        <v>-0.11782162856661187</v>
      </c>
      <c r="M4817" s="2">
        <f>SIN(CSV[[#This Row],[dlon]]/2)*SIN(CSV[[#This Row],[dlon]]/2)</f>
        <v>8.1378416980391494E-16</v>
      </c>
      <c r="N4817" s="2">
        <f>SIN(CSV[[#This Row],[dlat]]/2)*SIN(CSV[[#This Row],[dlat]]/2)</f>
        <v>8.931102017189488E-13</v>
      </c>
      <c r="O4817" s="2">
        <f>COS(RADIANS(CSV[[#This Row],[lat]]))</f>
        <v>0.99306705771268577</v>
      </c>
      <c r="P4817" s="2">
        <f>CSV[[#This Row],[sindlon]]+CSV[[#This Row],[cosradlat]]*O4816*CSV[[#This Row],[sindlat]]</f>
        <v>8.8158295382041479E-13</v>
      </c>
      <c r="Q4817" s="2">
        <f>2*ASIN(SQRT(CSV[[#This Row],[Columna1]]))*6367445</f>
        <v>11.957125569571767</v>
      </c>
      <c r="R4817" s="2" t="e" vm="1">
        <f ca="1">_xlfn.CONCAT(CSV[[#This Row],[lon]],",",CSV[[#This Row],[lat]],";",CSV[[#This Row],[alt]])</f>
        <v>#NAME?</v>
      </c>
    </row>
    <row r="4818" spans="1:18" x14ac:dyDescent="0.25">
      <c r="A4818">
        <v>42.435377016663551</v>
      </c>
      <c r="B4818">
        <v>-6.7505586706101894</v>
      </c>
      <c r="C4818">
        <v>876.4000244140625</v>
      </c>
      <c r="D4818" s="1">
        <v>42854.471064814818</v>
      </c>
      <c r="E4818" s="1">
        <f>CSV[[#This Row],[Column4]]-D4817</f>
        <v>4.6296299842651933E-5</v>
      </c>
      <c r="F4818">
        <f>CSV[[#This Row],[alt]]-C4817</f>
        <v>1</v>
      </c>
      <c r="G4818">
        <f>IF(CSV[[#This Row],[Altura]]&gt;0,CSV[[#This Row],[Altura]],0)</f>
        <v>1</v>
      </c>
      <c r="H4818">
        <f>IF(CSV[[#This Row],[Altura]]&lt;=0,CSV[[#This Row],[Altura]],0)</f>
        <v>0</v>
      </c>
      <c r="I4818" s="2">
        <f>RADIANS(CSV[[#This Row],[lon]])-RADIANS(A4817)</f>
        <v>7.0658943229773286E-7</v>
      </c>
      <c r="J4818" s="2">
        <f>RADIANS(CSV[[#This Row],[lat]])-RADIANS(B4817)</f>
        <v>2.1534154126950922E-6</v>
      </c>
      <c r="K4818" s="2">
        <f>RADIANS(CSV[[#This Row],[lon]])</f>
        <v>0.74063704826590759</v>
      </c>
      <c r="L4818" s="2">
        <f>RADIANS(CSV[[#This Row],[lat]])</f>
        <v>-0.11781947515119917</v>
      </c>
      <c r="M4818" s="2">
        <f>SIN(CSV[[#This Row],[dlon]]/2)*SIN(CSV[[#This Row],[dlon]]/2)</f>
        <v>1.248171564587029E-13</v>
      </c>
      <c r="N4818" s="2">
        <f>SIN(CSV[[#This Row],[dlat]]/2)*SIN(CSV[[#This Row],[dlat]]/2)</f>
        <v>1.1592994849077458E-12</v>
      </c>
      <c r="O4818" s="2">
        <f>COS(RADIANS(CSV[[#This Row],[lat]]))</f>
        <v>0.99306731084268318</v>
      </c>
      <c r="P4818" s="2">
        <f>CSV[[#This Row],[sindlon]]+CSV[[#This Row],[cosradlat]]*O4817*CSV[[#This Row],[sindlat]]</f>
        <v>1.2680979424684917E-12</v>
      </c>
      <c r="Q4818" s="2">
        <f>2*ASIN(SQRT(CSV[[#This Row],[Columna1]]))*6367445</f>
        <v>14.340741152987963</v>
      </c>
      <c r="R4818" s="2" t="e" vm="1">
        <f ca="1">_xlfn.CONCAT(CSV[[#This Row],[lon]],",",CSV[[#This Row],[lat]],";",CSV[[#This Row],[alt]])</f>
        <v>#NAME?</v>
      </c>
    </row>
    <row r="4819" spans="1:18" x14ac:dyDescent="0.25">
      <c r="A4819">
        <v>42.435443149879575</v>
      </c>
      <c r="B4819">
        <v>-6.7505012545734644</v>
      </c>
      <c r="C4819">
        <v>877.4000244140625</v>
      </c>
      <c r="D4819" s="1">
        <v>42854.471099537041</v>
      </c>
      <c r="E4819" s="1">
        <f>CSV[[#This Row],[Column4]]-D4818</f>
        <v>3.4722223062999547E-5</v>
      </c>
      <c r="F4819">
        <f>CSV[[#This Row],[alt]]-C4818</f>
        <v>1</v>
      </c>
      <c r="G4819">
        <f>IF(CSV[[#This Row],[Altura]]&gt;0,CSV[[#This Row],[Altura]],0)</f>
        <v>1</v>
      </c>
      <c r="H4819">
        <f>IF(CSV[[#This Row],[Altura]]&lt;=0,CSV[[#This Row],[Altura]],0)</f>
        <v>0</v>
      </c>
      <c r="I4819" s="2">
        <f>RADIANS(CSV[[#This Row],[lon]])-RADIANS(A4818)</f>
        <v>1.1542423645760636E-6</v>
      </c>
      <c r="J4819" s="2">
        <f>RADIANS(CSV[[#This Row],[lat]])-RADIANS(B4818)</f>
        <v>1.0020988842895928E-6</v>
      </c>
      <c r="K4819" s="2">
        <f>RADIANS(CSV[[#This Row],[lon]])</f>
        <v>0.74063820250827217</v>
      </c>
      <c r="L4819" s="2">
        <f>RADIANS(CSV[[#This Row],[lat]])</f>
        <v>-0.11781847305231488</v>
      </c>
      <c r="M4819" s="2">
        <f>SIN(CSV[[#This Row],[dlon]]/2)*SIN(CSV[[#This Row],[dlon]]/2)</f>
        <v>3.3306885904549859E-13</v>
      </c>
      <c r="N4819" s="2">
        <f>SIN(CSV[[#This Row],[dlat]]/2)*SIN(CSV[[#This Row],[dlat]]/2)</f>
        <v>2.510505434735907E-13</v>
      </c>
      <c r="O4819" s="2">
        <f>COS(RADIANS(CSV[[#This Row],[lat]]))</f>
        <v>0.99306742863598285</v>
      </c>
      <c r="P4819" s="2">
        <f>CSV[[#This Row],[sindlon]]+CSV[[#This Row],[cosradlat]]*O4818*CSV[[#This Row],[sindlat]]</f>
        <v>5.8065058716093783E-13</v>
      </c>
      <c r="Q4819" s="2">
        <f>2*ASIN(SQRT(CSV[[#This Row],[Columna1]]))*6367445</f>
        <v>9.7040412236571338</v>
      </c>
      <c r="R4819" s="2" t="e" vm="1">
        <f ca="1">_xlfn.CONCAT(CSV[[#This Row],[lon]],",",CSV[[#This Row],[lat]],";",CSV[[#This Row],[alt]])</f>
        <v>#NAME?</v>
      </c>
    </row>
    <row r="4820" spans="1:18" x14ac:dyDescent="0.25">
      <c r="A4820">
        <v>42.43552059866488</v>
      </c>
      <c r="B4820">
        <v>-6.750459847971797</v>
      </c>
      <c r="C4820">
        <v>878</v>
      </c>
      <c r="D4820" s="1">
        <v>42854.471134259256</v>
      </c>
      <c r="E4820" s="1">
        <f>CSV[[#This Row],[Column4]]-D4819</f>
        <v>3.4722215787041932E-5</v>
      </c>
      <c r="F4820">
        <f>CSV[[#This Row],[alt]]-C4819</f>
        <v>0.5999755859375</v>
      </c>
      <c r="G4820">
        <f>IF(CSV[[#This Row],[Altura]]&gt;0,CSV[[#This Row],[Altura]],0)</f>
        <v>0.5999755859375</v>
      </c>
      <c r="H4820">
        <f>IF(CSV[[#This Row],[Altura]]&lt;=0,CSV[[#This Row],[Altura]],0)</f>
        <v>0</v>
      </c>
      <c r="I4820" s="2">
        <f>RADIANS(CSV[[#This Row],[lon]])-RADIANS(A4819)</f>
        <v>1.3517363052217846E-6</v>
      </c>
      <c r="J4820" s="2">
        <f>RADIANS(CSV[[#This Row],[lat]])-RADIANS(B4819)</f>
        <v>7.2268153115950806E-7</v>
      </c>
      <c r="K4820" s="2">
        <f>RADIANS(CSV[[#This Row],[lon]])</f>
        <v>0.74063955424457739</v>
      </c>
      <c r="L4820" s="2">
        <f>RADIANS(CSV[[#This Row],[lat]])</f>
        <v>-0.11781775037078372</v>
      </c>
      <c r="M4820" s="2">
        <f>SIN(CSV[[#This Row],[dlon]]/2)*SIN(CSV[[#This Row],[dlon]]/2)</f>
        <v>4.5679775971359087E-13</v>
      </c>
      <c r="N4820" s="2">
        <f>SIN(CSV[[#This Row],[dlat]]/2)*SIN(CSV[[#This Row],[dlat]]/2)</f>
        <v>1.3056714886975707E-13</v>
      </c>
      <c r="O4820" s="2">
        <f>COS(RADIANS(CSV[[#This Row],[lat]]))</f>
        <v>0.9930675135841085</v>
      </c>
      <c r="P4820" s="2">
        <f>CSV[[#This Row],[sindlon]]+CSV[[#This Row],[cosradlat]]*O4819*CSV[[#This Row],[sindlat]]</f>
        <v>5.8556086257164611E-13</v>
      </c>
      <c r="Q4820" s="2">
        <f>2*ASIN(SQRT(CSV[[#This Row],[Columna1]]))*6367445</f>
        <v>9.744985986870315</v>
      </c>
      <c r="R4820" s="2" t="e" vm="1">
        <f ca="1">_xlfn.CONCAT(CSV[[#This Row],[lon]],",",CSV[[#This Row],[lat]],";",CSV[[#This Row],[alt]])</f>
        <v>#NAME?</v>
      </c>
    </row>
    <row r="4821" spans="1:18" x14ac:dyDescent="0.25">
      <c r="A4821">
        <v>42.435570890083909</v>
      </c>
      <c r="B4821">
        <v>-6.7504284996539354</v>
      </c>
      <c r="C4821">
        <v>878.79998779296875</v>
      </c>
      <c r="D4821" s="1">
        <v>42854.47115740741</v>
      </c>
      <c r="E4821" s="1">
        <f>CSV[[#This Row],[Column4]]-D4820</f>
        <v>2.3148153559304774E-5</v>
      </c>
      <c r="F4821">
        <f>CSV[[#This Row],[alt]]-C4820</f>
        <v>0.79998779296875</v>
      </c>
      <c r="G4821">
        <f>IF(CSV[[#This Row],[Altura]]&gt;0,CSV[[#This Row],[Altura]],0)</f>
        <v>0.79998779296875</v>
      </c>
      <c r="H4821">
        <f>IF(CSV[[#This Row],[Altura]]&lt;=0,CSV[[#This Row],[Altura]],0)</f>
        <v>0</v>
      </c>
      <c r="I4821" s="2">
        <f>RADIANS(CSV[[#This Row],[lon]])-RADIANS(A4820)</f>
        <v>8.7775084756103183E-7</v>
      </c>
      <c r="J4821" s="2">
        <f>RADIANS(CSV[[#This Row],[lat]])-RADIANS(B4820)</f>
        <v>5.4713136164730169E-7</v>
      </c>
      <c r="K4821" s="2">
        <f>RADIANS(CSV[[#This Row],[lon]])</f>
        <v>0.74064043199542495</v>
      </c>
      <c r="L4821" s="2">
        <f>RADIANS(CSV[[#This Row],[lat]])</f>
        <v>-0.11781720323942207</v>
      </c>
      <c r="M4821" s="2">
        <f>SIN(CSV[[#This Row],[dlon]]/2)*SIN(CSV[[#This Row],[dlon]]/2)</f>
        <v>1.9261163759851508E-13</v>
      </c>
      <c r="N4821" s="2">
        <f>SIN(CSV[[#This Row],[dlat]]/2)*SIN(CSV[[#This Row],[dlat]]/2)</f>
        <v>7.4838181724505751E-14</v>
      </c>
      <c r="O4821" s="2">
        <f>COS(RADIANS(CSV[[#This Row],[lat]]))</f>
        <v>0.99306757789671685</v>
      </c>
      <c r="P4821" s="2">
        <f>CSV[[#This Row],[sindlon]]+CSV[[#This Row],[cosradlat]]*O4820*CSV[[#This Row],[sindlat]]</f>
        <v>2.6641579142201183E-13</v>
      </c>
      <c r="Q4821" s="2">
        <f>2*ASIN(SQRT(CSV[[#This Row],[Columna1]]))*6367445</f>
        <v>6.5731747719408453</v>
      </c>
      <c r="R4821" s="2" t="e" vm="1">
        <f ca="1">_xlfn.CONCAT(CSV[[#This Row],[lon]],",",CSV[[#This Row],[lat]],";",CSV[[#This Row],[alt]])</f>
        <v>#NAME?</v>
      </c>
    </row>
    <row r="4822" spans="1:18" x14ac:dyDescent="0.25">
      <c r="A4822">
        <v>42.435713466256857</v>
      </c>
      <c r="B4822">
        <v>-6.7503031902015209</v>
      </c>
      <c r="C4822">
        <v>879.5999755859375</v>
      </c>
      <c r="D4822" s="1">
        <v>42854.471226851849</v>
      </c>
      <c r="E4822" s="1">
        <f>CSV[[#This Row],[Column4]]-D4821</f>
        <v>6.9444438850041479E-5</v>
      </c>
      <c r="F4822">
        <f>CSV[[#This Row],[alt]]-C4821</f>
        <v>0.79998779296875</v>
      </c>
      <c r="G4822">
        <f>IF(CSV[[#This Row],[Altura]]&gt;0,CSV[[#This Row],[Altura]],0)</f>
        <v>0.79998779296875</v>
      </c>
      <c r="H4822">
        <f>IF(CSV[[#This Row],[Altura]]&lt;=0,CSV[[#This Row],[Altura]],0)</f>
        <v>0</v>
      </c>
      <c r="I4822" s="2">
        <f>RADIANS(CSV[[#This Row],[lon]])-RADIANS(A4821)</f>
        <v>2.4884236528022186E-6</v>
      </c>
      <c r="J4822" s="2">
        <f>RADIANS(CSV[[#This Row],[lat]])-RADIANS(B4821)</f>
        <v>2.1870625285108636E-6</v>
      </c>
      <c r="K4822" s="2">
        <f>RADIANS(CSV[[#This Row],[lon]])</f>
        <v>0.74064292041907775</v>
      </c>
      <c r="L4822" s="2">
        <f>RADIANS(CSV[[#This Row],[lat]])</f>
        <v>-0.11781501617689356</v>
      </c>
      <c r="M4822" s="2">
        <f>SIN(CSV[[#This Row],[dlon]]/2)*SIN(CSV[[#This Row],[dlon]]/2)</f>
        <v>1.5480630689555852E-12</v>
      </c>
      <c r="N4822" s="2">
        <f>SIN(CSV[[#This Row],[dlat]]/2)*SIN(CSV[[#This Row],[dlat]]/2)</f>
        <v>1.1958106259036065E-12</v>
      </c>
      <c r="O4822" s="2">
        <f>COS(RADIANS(CSV[[#This Row],[lat]]))</f>
        <v>0.99306783497222262</v>
      </c>
      <c r="P4822" s="2">
        <f>CSV[[#This Row],[sindlon]]+CSV[[#This Row],[cosradlat]]*O4821*CSV[[#This Row],[sindlat]]</f>
        <v>2.7273517409495086E-12</v>
      </c>
      <c r="Q4822" s="2">
        <f>2*ASIN(SQRT(CSV[[#This Row],[Columna1]]))*6367445</f>
        <v>21.031283313515694</v>
      </c>
      <c r="R4822" s="2" t="e" vm="1">
        <f ca="1">_xlfn.CONCAT(CSV[[#This Row],[lon]],",",CSV[[#This Row],[lat]],";",CSV[[#This Row],[alt]])</f>
        <v>#NAME?</v>
      </c>
    </row>
    <row r="4823" spans="1:18" x14ac:dyDescent="0.25">
      <c r="A4823">
        <v>42.435757555067539</v>
      </c>
      <c r="B4823">
        <v>-6.750266058370471</v>
      </c>
      <c r="C4823">
        <v>880.4000244140625</v>
      </c>
      <c r="D4823" s="1">
        <v>42854.471250000002</v>
      </c>
      <c r="E4823" s="1">
        <f>CSV[[#This Row],[Column4]]-D4822</f>
        <v>2.3148153559304774E-5</v>
      </c>
      <c r="F4823">
        <f>CSV[[#This Row],[alt]]-C4822</f>
        <v>0.800048828125</v>
      </c>
      <c r="G4823">
        <f>IF(CSV[[#This Row],[Altura]]&gt;0,CSV[[#This Row],[Altura]],0)</f>
        <v>0.800048828125</v>
      </c>
      <c r="H4823">
        <f>IF(CSV[[#This Row],[Altura]]&lt;=0,CSV[[#This Row],[Altura]],0)</f>
        <v>0</v>
      </c>
      <c r="I4823" s="2">
        <f>RADIANS(CSV[[#This Row],[lon]])-RADIANS(A4822)</f>
        <v>7.6949490968036827E-7</v>
      </c>
      <c r="J4823" s="2">
        <f>RADIANS(CSV[[#This Row],[lat]])-RADIANS(B4822)</f>
        <v>6.4807270910849368E-7</v>
      </c>
      <c r="K4823" s="2">
        <f>RADIANS(CSV[[#This Row],[lon]])</f>
        <v>0.74064368991398744</v>
      </c>
      <c r="L4823" s="2">
        <f>RADIANS(CSV[[#This Row],[lat]])</f>
        <v>-0.11781436810418446</v>
      </c>
      <c r="M4823" s="2">
        <f>SIN(CSV[[#This Row],[dlon]]/2)*SIN(CSV[[#This Row],[dlon]]/2)</f>
        <v>1.4803060400599223E-13</v>
      </c>
      <c r="N4823" s="2">
        <f>SIN(CSV[[#This Row],[dlat]]/2)*SIN(CSV[[#This Row],[dlat]]/2)</f>
        <v>1.0499955907280189E-13</v>
      </c>
      <c r="O4823" s="2">
        <f>COS(RADIANS(CSV[[#This Row],[lat]]))</f>
        <v>0.99306791114819926</v>
      </c>
      <c r="P4823" s="2">
        <f>CSV[[#This Row],[sindlon]]+CSV[[#This Row],[cosradlat]]*O4822*CSV[[#This Row],[sindlat]]</f>
        <v>2.5157946822368687E-13</v>
      </c>
      <c r="Q4823" s="2">
        <f>2*ASIN(SQRT(CSV[[#This Row],[Columna1]]))*6367445</f>
        <v>6.3875276840691111</v>
      </c>
      <c r="R4823" s="2" t="e" vm="1">
        <f ca="1">_xlfn.CONCAT(CSV[[#This Row],[lon]],",",CSV[[#This Row],[lat]],";",CSV[[#This Row],[alt]])</f>
        <v>#NAME?</v>
      </c>
    </row>
    <row r="4824" spans="1:18" x14ac:dyDescent="0.25">
      <c r="A4824">
        <v>42.435828130692244</v>
      </c>
      <c r="B4824">
        <v>-6.7502238973975182</v>
      </c>
      <c r="C4824">
        <v>881.5999755859375</v>
      </c>
      <c r="D4824" s="1">
        <v>42854.471284722225</v>
      </c>
      <c r="E4824" s="1">
        <f>CSV[[#This Row],[Column4]]-D4823</f>
        <v>3.4722223062999547E-5</v>
      </c>
      <c r="F4824">
        <f>CSV[[#This Row],[alt]]-C4823</f>
        <v>1.199951171875</v>
      </c>
      <c r="G4824">
        <f>IF(CSV[[#This Row],[Altura]]&gt;0,CSV[[#This Row],[Altura]],0)</f>
        <v>1.199951171875</v>
      </c>
      <c r="H4824">
        <f>IF(CSV[[#This Row],[Altura]]&lt;=0,CSV[[#This Row],[Altura]],0)</f>
        <v>0</v>
      </c>
      <c r="I4824" s="2">
        <f>RADIANS(CSV[[#This Row],[lon]])-RADIANS(A4823)</f>
        <v>1.2317770228253977E-6</v>
      </c>
      <c r="J4824" s="2">
        <f>RADIANS(CSV[[#This Row],[lat]])-RADIANS(B4823)</f>
        <v>7.3584779387847465E-7</v>
      </c>
      <c r="K4824" s="2">
        <f>RADIANS(CSV[[#This Row],[lon]])</f>
        <v>0.74064492169101026</v>
      </c>
      <c r="L4824" s="2">
        <f>RADIANS(CSV[[#This Row],[lat]])</f>
        <v>-0.11781363225639058</v>
      </c>
      <c r="M4824" s="2">
        <f>SIN(CSV[[#This Row],[dlon]]/2)*SIN(CSV[[#This Row],[dlon]]/2)</f>
        <v>3.7931865849010206E-13</v>
      </c>
      <c r="N4824" s="2">
        <f>SIN(CSV[[#This Row],[dlat]]/2)*SIN(CSV[[#This Row],[dlat]]/2)</f>
        <v>1.353679939389484E-13</v>
      </c>
      <c r="O4824" s="2">
        <f>COS(RADIANS(CSV[[#This Row],[lat]]))</f>
        <v>0.99306799764095832</v>
      </c>
      <c r="P4824" s="2">
        <f>CSV[[#This Row],[sindlon]]+CSV[[#This Row],[cosradlat]]*O4823*CSV[[#This Row],[sindlat]]</f>
        <v>5.1281640308695613E-13</v>
      </c>
      <c r="Q4824" s="2">
        <f>2*ASIN(SQRT(CSV[[#This Row],[Columna1]]))*6367445</f>
        <v>9.1196076058587092</v>
      </c>
      <c r="R4824" s="2" t="e" vm="1">
        <f ca="1">_xlfn.CONCAT(CSV[[#This Row],[lon]],",",CSV[[#This Row],[lat]],";",CSV[[#This Row],[alt]])</f>
        <v>#NAME?</v>
      </c>
    </row>
    <row r="4825" spans="1:18" x14ac:dyDescent="0.25">
      <c r="A4825">
        <v>42.435876158997416</v>
      </c>
      <c r="B4825">
        <v>-6.7502027750015259</v>
      </c>
      <c r="C4825">
        <v>882.5999755859375</v>
      </c>
      <c r="D4825" s="1">
        <v>42854.471307870372</v>
      </c>
      <c r="E4825" s="1">
        <f>CSV[[#This Row],[Column4]]-D4824</f>
        <v>2.314814628334716E-5</v>
      </c>
      <c r="F4825">
        <f>CSV[[#This Row],[alt]]-C4824</f>
        <v>1</v>
      </c>
      <c r="G4825">
        <f>IF(CSV[[#This Row],[Altura]]&gt;0,CSV[[#This Row],[Altura]],0)</f>
        <v>1</v>
      </c>
      <c r="H4825">
        <f>IF(CSV[[#This Row],[Altura]]&lt;=0,CSV[[#This Row],[Altura]],0)</f>
        <v>0</v>
      </c>
      <c r="I4825" s="2">
        <f>RADIANS(CSV[[#This Row],[lon]])-RADIANS(A4824)</f>
        <v>8.3825205932086533E-7</v>
      </c>
      <c r="J4825" s="2">
        <f>RADIANS(CSV[[#This Row],[lat]])-RADIANS(B4824)</f>
        <v>3.6865535596453114E-7</v>
      </c>
      <c r="K4825" s="2">
        <f>RADIANS(CSV[[#This Row],[lon]])</f>
        <v>0.74064575994306958</v>
      </c>
      <c r="L4825" s="2">
        <f>RADIANS(CSV[[#This Row],[lat]])</f>
        <v>-0.11781326360103461</v>
      </c>
      <c r="M4825" s="2">
        <f>SIN(CSV[[#This Row],[dlon]]/2)*SIN(CSV[[#This Row],[dlon]]/2)</f>
        <v>1.7566662873890758E-13</v>
      </c>
      <c r="N4825" s="2">
        <f>SIN(CSV[[#This Row],[dlat]]/2)*SIN(CSV[[#This Row],[dlat]]/2)</f>
        <v>3.3976692870333412E-14</v>
      </c>
      <c r="O4825" s="2">
        <f>COS(RADIANS(CSV[[#This Row],[lat]]))</f>
        <v>0.99306804097311252</v>
      </c>
      <c r="P4825" s="2">
        <f>CSV[[#This Row],[sindlon]]+CSV[[#This Row],[cosradlat]]*O4824*CSV[[#This Row],[sindlat]]</f>
        <v>2.0917390271141773E-13</v>
      </c>
      <c r="Q4825" s="2">
        <f>2*ASIN(SQRT(CSV[[#This Row],[Columna1]]))*6367445</f>
        <v>5.8243698857366528</v>
      </c>
      <c r="R4825" s="2" t="e" vm="1">
        <f ca="1">_xlfn.CONCAT(CSV[[#This Row],[lon]],",",CSV[[#This Row],[lat]],";",CSV[[#This Row],[alt]])</f>
        <v>#NAME?</v>
      </c>
    </row>
    <row r="4826" spans="1:18" x14ac:dyDescent="0.25">
      <c r="A4826">
        <v>42.435901053249836</v>
      </c>
      <c r="B4826">
        <v>-6.7501935549080372</v>
      </c>
      <c r="C4826">
        <v>883</v>
      </c>
      <c r="D4826" s="1">
        <v>42854.471319444441</v>
      </c>
      <c r="E4826" s="1">
        <f>CSV[[#This Row],[Column4]]-D4825</f>
        <v>1.1574069503694773E-5</v>
      </c>
      <c r="F4826">
        <f>CSV[[#This Row],[alt]]-C4825</f>
        <v>0.4000244140625</v>
      </c>
      <c r="G4826">
        <f>IF(CSV[[#This Row],[Altura]]&gt;0,CSV[[#This Row],[Altura]],0)</f>
        <v>0.4000244140625</v>
      </c>
      <c r="H4826">
        <f>IF(CSV[[#This Row],[Altura]]&lt;=0,CSV[[#This Row],[Altura]],0)</f>
        <v>0</v>
      </c>
      <c r="I4826" s="2">
        <f>RADIANS(CSV[[#This Row],[lon]])-RADIANS(A4825)</f>
        <v>4.3448666964263083E-7</v>
      </c>
      <c r="J4826" s="2">
        <f>RADIANS(CSV[[#This Row],[lat]])-RADIANS(B4825)</f>
        <v>1.6092098872877436E-7</v>
      </c>
      <c r="K4826" s="2">
        <f>RADIANS(CSV[[#This Row],[lon]])</f>
        <v>0.74064619442973922</v>
      </c>
      <c r="L4826" s="2">
        <f>RADIANS(CSV[[#This Row],[lat]])</f>
        <v>-0.11781310268004588</v>
      </c>
      <c r="M4826" s="2">
        <f>SIN(CSV[[#This Row],[dlon]]/2)*SIN(CSV[[#This Row],[dlon]]/2)</f>
        <v>4.7194666524285406E-14</v>
      </c>
      <c r="N4826" s="2">
        <f>SIN(CSV[[#This Row],[dlat]]/2)*SIN(CSV[[#This Row],[dlat]]/2)</f>
        <v>6.4738911533615664E-15</v>
      </c>
      <c r="O4826" s="2">
        <f>COS(RADIANS(CSV[[#This Row],[lat]]))</f>
        <v>0.99306805988789948</v>
      </c>
      <c r="P4826" s="2">
        <f>CSV[[#This Row],[sindlon]]+CSV[[#This Row],[cosradlat]]*O4825*CSV[[#This Row],[sindlat]]</f>
        <v>5.3579115386591067E-14</v>
      </c>
      <c r="Q4826" s="2">
        <f>2*ASIN(SQRT(CSV[[#This Row],[Columna1]]))*6367445</f>
        <v>2.947765743192492</v>
      </c>
      <c r="R4826" s="2" t="e" vm="1">
        <f ca="1">_xlfn.CONCAT(CSV[[#This Row],[lon]],",",CSV[[#This Row],[lat]],";",CSV[[#This Row],[alt]])</f>
        <v>#NAME?</v>
      </c>
    </row>
    <row r="4827" spans="1:18" x14ac:dyDescent="0.25">
      <c r="A4827">
        <v>42.435977077111602</v>
      </c>
      <c r="B4827">
        <v>-6.7501707561314106</v>
      </c>
      <c r="C4827">
        <v>884.20001220703125</v>
      </c>
      <c r="D4827" s="1">
        <v>42854.471354166664</v>
      </c>
      <c r="E4827" s="1">
        <f>CSV[[#This Row],[Column4]]-D4826</f>
        <v>3.4722223062999547E-5</v>
      </c>
      <c r="F4827">
        <f>CSV[[#This Row],[alt]]-C4826</f>
        <v>1.20001220703125</v>
      </c>
      <c r="G4827">
        <f>IF(CSV[[#This Row],[Altura]]&gt;0,CSV[[#This Row],[Altura]],0)</f>
        <v>1.20001220703125</v>
      </c>
      <c r="H4827">
        <f>IF(CSV[[#This Row],[Altura]]&lt;=0,CSV[[#This Row],[Altura]],0)</f>
        <v>0</v>
      </c>
      <c r="I4827" s="2">
        <f>RADIANS(CSV[[#This Row],[lon]])-RADIANS(A4826)</f>
        <v>1.3268666978483168E-6</v>
      </c>
      <c r="J4827" s="2">
        <f>RADIANS(CSV[[#This Row],[lat]])-RADIANS(B4826)</f>
        <v>3.9791371755915073E-7</v>
      </c>
      <c r="K4827" s="2">
        <f>RADIANS(CSV[[#This Row],[lon]])</f>
        <v>0.74064752129643707</v>
      </c>
      <c r="L4827" s="2">
        <f>RADIANS(CSV[[#This Row],[lat]])</f>
        <v>-0.11781270476632832</v>
      </c>
      <c r="M4827" s="2">
        <f>SIN(CSV[[#This Row],[dlon]]/2)*SIN(CSV[[#This Row],[dlon]]/2)</f>
        <v>4.4014380846465947E-13</v>
      </c>
      <c r="N4827" s="2">
        <f>SIN(CSV[[#This Row],[dlat]]/2)*SIN(CSV[[#This Row],[dlat]]/2)</f>
        <v>3.9583831655435368E-14</v>
      </c>
      <c r="O4827" s="2">
        <f>COS(RADIANS(CSV[[#This Row],[lat]]))</f>
        <v>0.99306810665889855</v>
      </c>
      <c r="P4827" s="2">
        <f>CSV[[#This Row],[sindlon]]+CSV[[#This Row],[cosradlat]]*O4826*CSV[[#This Row],[sindlat]]</f>
        <v>4.7918075853186397E-13</v>
      </c>
      <c r="Q4827" s="2">
        <f>2*ASIN(SQRT(CSV[[#This Row],[Columna1]]))*6367445</f>
        <v>8.815458054999052</v>
      </c>
      <c r="R4827" s="2" t="e" vm="1">
        <f ca="1">_xlfn.CONCAT(CSV[[#This Row],[lon]],",",CSV[[#This Row],[lat]],";",CSV[[#This Row],[alt]])</f>
        <v>#NAME?</v>
      </c>
    </row>
    <row r="4828" spans="1:18" x14ac:dyDescent="0.25">
      <c r="A4828">
        <v>42.436100710183382</v>
      </c>
      <c r="B4828">
        <v>-6.7501125019043684</v>
      </c>
      <c r="C4828">
        <v>885.20001220703125</v>
      </c>
      <c r="D4828" s="1">
        <v>42854.471412037034</v>
      </c>
      <c r="E4828" s="1">
        <f>CSV[[#This Row],[Column4]]-D4827</f>
        <v>5.7870369346346706E-5</v>
      </c>
      <c r="F4828">
        <f>CSV[[#This Row],[alt]]-C4827</f>
        <v>1</v>
      </c>
      <c r="G4828">
        <f>IF(CSV[[#This Row],[Altura]]&gt;0,CSV[[#This Row],[Altura]],0)</f>
        <v>1</v>
      </c>
      <c r="H4828">
        <f>IF(CSV[[#This Row],[Altura]]&lt;=0,CSV[[#This Row],[Altura]],0)</f>
        <v>0</v>
      </c>
      <c r="I4828" s="2">
        <f>RADIANS(CSV[[#This Row],[lon]])-RADIANS(A4827)</f>
        <v>2.1578041669023662E-6</v>
      </c>
      <c r="J4828" s="2">
        <f>RADIANS(CSV[[#This Row],[lat]])-RADIANS(B4827)</f>
        <v>1.0167280650869026E-6</v>
      </c>
      <c r="K4828" s="2">
        <f>RADIANS(CSV[[#This Row],[lon]])</f>
        <v>0.74064967910060397</v>
      </c>
      <c r="L4828" s="2">
        <f>RADIANS(CSV[[#This Row],[lat]])</f>
        <v>-0.11781168803826324</v>
      </c>
      <c r="M4828" s="2">
        <f>SIN(CSV[[#This Row],[dlon]]/2)*SIN(CSV[[#This Row],[dlon]]/2)</f>
        <v>1.1640297056748523E-12</v>
      </c>
      <c r="N4828" s="2">
        <f>SIN(CSV[[#This Row],[dlat]]/2)*SIN(CSV[[#This Row],[dlat]]/2)</f>
        <v>2.5843398958381692E-13</v>
      </c>
      <c r="O4828" s="2">
        <f>COS(RADIANS(CSV[[#This Row],[lat]]))</f>
        <v>0.99306822616496504</v>
      </c>
      <c r="P4828" s="2">
        <f>CSV[[#This Row],[sindlon]]+CSV[[#This Row],[cosradlat]]*O4827*CSV[[#This Row],[sindlat]]</f>
        <v>1.4188932702751725E-12</v>
      </c>
      <c r="Q4828" s="2">
        <f>2*ASIN(SQRT(CSV[[#This Row],[Columna1]]))*6367445</f>
        <v>15.169457951034882</v>
      </c>
      <c r="R4828" s="2" t="e" vm="1">
        <f ca="1">_xlfn.CONCAT(CSV[[#This Row],[lon]],",",CSV[[#This Row],[lat]],";",CSV[[#This Row],[alt]])</f>
        <v>#NAME?</v>
      </c>
    </row>
    <row r="4829" spans="1:18" x14ac:dyDescent="0.25">
      <c r="A4829">
        <v>42.436124598607421</v>
      </c>
      <c r="B4829">
        <v>-6.7500986717641354</v>
      </c>
      <c r="C4829">
        <v>885.5999755859375</v>
      </c>
      <c r="D4829" s="1">
        <v>42854.47142361111</v>
      </c>
      <c r="E4829" s="1">
        <f>CSV[[#This Row],[Column4]]-D4828</f>
        <v>1.1574076779652387E-5</v>
      </c>
      <c r="F4829">
        <f>CSV[[#This Row],[alt]]-C4828</f>
        <v>0.39996337890625</v>
      </c>
      <c r="G4829">
        <f>IF(CSV[[#This Row],[Altura]]&gt;0,CSV[[#This Row],[Altura]],0)</f>
        <v>0.39996337890625</v>
      </c>
      <c r="H4829">
        <f>IF(CSV[[#This Row],[Altura]]&lt;=0,CSV[[#This Row],[Altura]],0)</f>
        <v>0</v>
      </c>
      <c r="I4829" s="2">
        <f>RADIANS(CSV[[#This Row],[lon]])-RADIANS(A4828)</f>
        <v>4.1693165264700127E-7</v>
      </c>
      <c r="J4829" s="2">
        <f>RADIANS(CSV[[#This Row],[lat]])-RADIANS(B4828)</f>
        <v>2.4138148307928375E-7</v>
      </c>
      <c r="K4829" s="2">
        <f>RADIANS(CSV[[#This Row],[lon]])</f>
        <v>0.74065009603225662</v>
      </c>
      <c r="L4829" s="2">
        <f>RADIANS(CSV[[#This Row],[lat]])</f>
        <v>-0.11781144665678016</v>
      </c>
      <c r="M4829" s="2">
        <f>SIN(CSV[[#This Row],[dlon]]/2)*SIN(CSV[[#This Row],[dlon]]/2)</f>
        <v>4.3458000744739302E-14</v>
      </c>
      <c r="N4829" s="2">
        <f>SIN(CSV[[#This Row],[dlat]]/2)*SIN(CSV[[#This Row],[dlat]]/2)</f>
        <v>1.4566255093388566E-14</v>
      </c>
      <c r="O4829" s="2">
        <f>COS(RADIANS(CSV[[#This Row],[lat]]))</f>
        <v>0.99306825453675807</v>
      </c>
      <c r="P4829" s="2">
        <f>CSV[[#This Row],[sindlon]]+CSV[[#This Row],[cosradlat]]*O4828*CSV[[#This Row],[sindlat]]</f>
        <v>5.7823016177778956E-14</v>
      </c>
      <c r="Q4829" s="2">
        <f>2*ASIN(SQRT(CSV[[#This Row],[Columna1]]))*6367445</f>
        <v>3.062284730694754</v>
      </c>
      <c r="R4829" s="2" t="e" vm="1">
        <f ca="1">_xlfn.CONCAT(CSV[[#This Row],[lon]],",",CSV[[#This Row],[lat]],";",CSV[[#This Row],[alt]])</f>
        <v>#NAME?</v>
      </c>
    </row>
    <row r="4830" spans="1:18" x14ac:dyDescent="0.25">
      <c r="A4830">
        <v>42.436185535043478</v>
      </c>
      <c r="B4830">
        <v>-6.7500389087945223</v>
      </c>
      <c r="C4830">
        <v>887</v>
      </c>
      <c r="D4830" s="1">
        <v>42854.471458333333</v>
      </c>
      <c r="E4830" s="1">
        <f>CSV[[#This Row],[Column4]]-D4829</f>
        <v>3.4722223062999547E-5</v>
      </c>
      <c r="F4830">
        <f>CSV[[#This Row],[alt]]-C4829</f>
        <v>1.4000244140625</v>
      </c>
      <c r="G4830">
        <f>IF(CSV[[#This Row],[Altura]]&gt;0,CSV[[#This Row],[Altura]],0)</f>
        <v>1.4000244140625</v>
      </c>
      <c r="H4830">
        <f>IF(CSV[[#This Row],[Altura]]&lt;=0,CSV[[#This Row],[Altura]],0)</f>
        <v>0</v>
      </c>
      <c r="I4830" s="2">
        <f>RADIANS(CSV[[#This Row],[lon]])-RADIANS(A4829)</f>
        <v>1.0635414435800072E-6</v>
      </c>
      <c r="J4830" s="2">
        <f>RADIANS(CSV[[#This Row],[lat]])-RADIANS(B4829)</f>
        <v>1.0430605905248358E-6</v>
      </c>
      <c r="K4830" s="2">
        <f>RADIANS(CSV[[#This Row],[lon]])</f>
        <v>0.7406511595737002</v>
      </c>
      <c r="L4830" s="2">
        <f>RADIANS(CSV[[#This Row],[lat]])</f>
        <v>-0.11781040359618963</v>
      </c>
      <c r="M4830" s="2">
        <f>SIN(CSV[[#This Row],[dlon]]/2)*SIN(CSV[[#This Row],[dlon]]/2)</f>
        <v>2.8278010055303475E-13</v>
      </c>
      <c r="N4830" s="2">
        <f>SIN(CSV[[#This Row],[dlat]]/2)*SIN(CSV[[#This Row],[dlat]]/2)</f>
        <v>2.7199384887648015E-13</v>
      </c>
      <c r="O4830" s="2">
        <f>COS(RADIANS(CSV[[#This Row],[lat]]))</f>
        <v>0.99306837713662899</v>
      </c>
      <c r="P4830" s="2">
        <f>CSV[[#This Row],[sindlon]]+CSV[[#This Row],[cosradlat]]*O4829*CSV[[#This Row],[sindlat]]</f>
        <v>5.510162673471479E-13</v>
      </c>
      <c r="Q4830" s="2">
        <f>2*ASIN(SQRT(CSV[[#This Row],[Columna1]]))*6367445</f>
        <v>9.4531686984538723</v>
      </c>
      <c r="R4830" s="2" t="e" vm="1">
        <f ca="1">_xlfn.CONCAT(CSV[[#This Row],[lon]],",",CSV[[#This Row],[lat]],";",CSV[[#This Row],[alt]])</f>
        <v>#NAME?</v>
      </c>
    </row>
    <row r="4831" spans="1:18" x14ac:dyDescent="0.25">
      <c r="A4831">
        <v>42.436217973008752</v>
      </c>
      <c r="B4831">
        <v>-6.7499850131571293</v>
      </c>
      <c r="C4831">
        <v>887.4000244140625</v>
      </c>
      <c r="D4831" s="1">
        <v>42854.47148148148</v>
      </c>
      <c r="E4831" s="1">
        <f>CSV[[#This Row],[Column4]]-D4830</f>
        <v>2.314814628334716E-5</v>
      </c>
      <c r="F4831">
        <f>CSV[[#This Row],[alt]]-C4830</f>
        <v>0.4000244140625</v>
      </c>
      <c r="G4831">
        <f>IF(CSV[[#This Row],[Altura]]&gt;0,CSV[[#This Row],[Altura]],0)</f>
        <v>0.4000244140625</v>
      </c>
      <c r="H4831">
        <f>IF(CSV[[#This Row],[Altura]]&lt;=0,CSV[[#This Row],[Altura]],0)</f>
        <v>0</v>
      </c>
      <c r="I4831" s="2">
        <f>RADIANS(CSV[[#This Row],[lon]])-RADIANS(A4830)</f>
        <v>5.661492966657633E-7</v>
      </c>
      <c r="J4831" s="2">
        <f>RADIANS(CSV[[#This Row],[lat]])-RADIANS(B4830)</f>
        <v>9.4065632495754503E-7</v>
      </c>
      <c r="K4831" s="2">
        <f>RADIANS(CSV[[#This Row],[lon]])</f>
        <v>0.74065172572299687</v>
      </c>
      <c r="L4831" s="2">
        <f>RADIANS(CSV[[#This Row],[lat]])</f>
        <v>-0.11780946293986468</v>
      </c>
      <c r="M4831" s="2">
        <f>SIN(CSV[[#This Row],[dlon]]/2)*SIN(CSV[[#This Row],[dlon]]/2)</f>
        <v>8.0131256528782486E-14</v>
      </c>
      <c r="N4831" s="2">
        <f>SIN(CSV[[#This Row],[dlat]]/2)*SIN(CSV[[#This Row],[dlat]]/2)</f>
        <v>2.212085804206423E-13</v>
      </c>
      <c r="O4831" s="2">
        <f>COS(RADIANS(CSV[[#This Row],[lat]]))</f>
        <v>0.99306848769912026</v>
      </c>
      <c r="P4831" s="2">
        <f>CSV[[#This Row],[sindlon]]+CSV[[#This Row],[cosradlat]]*O4830*CSV[[#This Row],[sindlat]]</f>
        <v>2.98283820826188E-13</v>
      </c>
      <c r="Q4831" s="2">
        <f>2*ASIN(SQRT(CSV[[#This Row],[Columna1]]))*6367445</f>
        <v>6.9552067889663842</v>
      </c>
      <c r="R4831" s="2" t="e" vm="1">
        <f ca="1">_xlfn.CONCAT(CSV[[#This Row],[lon]],",",CSV[[#This Row],[lat]],";",CSV[[#This Row],[alt]])</f>
        <v>#NAME?</v>
      </c>
    </row>
    <row r="4832" spans="1:18" x14ac:dyDescent="0.25">
      <c r="A4832">
        <v>42.436245381832123</v>
      </c>
      <c r="B4832">
        <v>-6.7499270103871822</v>
      </c>
      <c r="C4832">
        <v>888.4000244140625</v>
      </c>
      <c r="D4832" s="1">
        <v>42854.471504629626</v>
      </c>
      <c r="E4832" s="1">
        <f>CSV[[#This Row],[Column4]]-D4831</f>
        <v>2.314814628334716E-5</v>
      </c>
      <c r="F4832">
        <f>CSV[[#This Row],[alt]]-C4831</f>
        <v>1</v>
      </c>
      <c r="G4832">
        <f>IF(CSV[[#This Row],[Altura]]&gt;0,CSV[[#This Row],[Altura]],0)</f>
        <v>1</v>
      </c>
      <c r="H4832">
        <f>IF(CSV[[#This Row],[Altura]]&lt;=0,CSV[[#This Row],[Altura]],0)</f>
        <v>0</v>
      </c>
      <c r="I4832" s="2">
        <f>RADIANS(CSV[[#This Row],[lon]])-RADIANS(A4831)</f>
        <v>4.7837421190966012E-7</v>
      </c>
      <c r="J4832" s="2">
        <f>RADIANS(CSV[[#This Row],[lat]])-RADIANS(B4831)</f>
        <v>1.012339310851873E-6</v>
      </c>
      <c r="K4832" s="2">
        <f>RADIANS(CSV[[#This Row],[lon]])</f>
        <v>0.74065220409720878</v>
      </c>
      <c r="L4832" s="2">
        <f>RADIANS(CSV[[#This Row],[lat]])</f>
        <v>-0.11780845060055382</v>
      </c>
      <c r="M4832" s="2">
        <f>SIN(CSV[[#This Row],[dlon]]/2)*SIN(CSV[[#This Row],[dlon]]/2)</f>
        <v>5.7210471655046014E-14</v>
      </c>
      <c r="N4832" s="2">
        <f>SIN(CSV[[#This Row],[dlat]]/2)*SIN(CSV[[#This Row],[dlat]]/2)</f>
        <v>2.5620772007398943E-13</v>
      </c>
      <c r="O4832" s="2">
        <f>COS(RADIANS(CSV[[#This Row],[lat]]))</f>
        <v>0.99306860668607644</v>
      </c>
      <c r="P4832" s="2">
        <f>CSV[[#This Row],[sindlon]]+CSV[[#This Row],[cosradlat]]*O4831*CSV[[#This Row],[sindlat]]</f>
        <v>3.0987871779751718E-13</v>
      </c>
      <c r="Q4832" s="2">
        <f>2*ASIN(SQRT(CSV[[#This Row],[Columna1]]))*6367445</f>
        <v>7.0890995190971831</v>
      </c>
      <c r="R4832" s="2" t="e" vm="1">
        <f ca="1">_xlfn.CONCAT(CSV[[#This Row],[lon]],",",CSV[[#This Row],[lat]],";",CSV[[#This Row],[alt]])</f>
        <v>#NAME?</v>
      </c>
    </row>
    <row r="4833" spans="1:18" x14ac:dyDescent="0.25">
      <c r="A4833">
        <v>42.436279579997063</v>
      </c>
      <c r="B4833">
        <v>-6.7498327139765024</v>
      </c>
      <c r="C4833">
        <v>889.79998779296875</v>
      </c>
      <c r="D4833" s="1">
        <v>42854.471539351849</v>
      </c>
      <c r="E4833" s="1">
        <f>CSV[[#This Row],[Column4]]-D4832</f>
        <v>3.4722223062999547E-5</v>
      </c>
      <c r="F4833">
        <f>CSV[[#This Row],[alt]]-C4832</f>
        <v>1.39996337890625</v>
      </c>
      <c r="G4833">
        <f>IF(CSV[[#This Row],[Altura]]&gt;0,CSV[[#This Row],[Altura]],0)</f>
        <v>1.39996337890625</v>
      </c>
      <c r="H4833">
        <f>IF(CSV[[#This Row],[Altura]]&lt;=0,CSV[[#This Row],[Altura]],0)</f>
        <v>0</v>
      </c>
      <c r="I4833" s="2">
        <f>RADIANS(CSV[[#This Row],[lon]])-RADIANS(A4832)</f>
        <v>5.9687057640811503E-7</v>
      </c>
      <c r="J4833" s="2">
        <f>RADIANS(CSV[[#This Row],[lat]])-RADIANS(B4832)</f>
        <v>1.6457828391769347E-6</v>
      </c>
      <c r="K4833" s="2">
        <f>RADIANS(CSV[[#This Row],[lon]])</f>
        <v>0.74065280096778519</v>
      </c>
      <c r="L4833" s="2">
        <f>RADIANS(CSV[[#This Row],[lat]])</f>
        <v>-0.11780680481771465</v>
      </c>
      <c r="M4833" s="2">
        <f>SIN(CSV[[#This Row],[dlon]]/2)*SIN(CSV[[#This Row],[dlon]]/2)</f>
        <v>8.906362124543621E-14</v>
      </c>
      <c r="N4833" s="2">
        <f>SIN(CSV[[#This Row],[dlat]]/2)*SIN(CSV[[#This Row],[dlat]]/2)</f>
        <v>6.7715028843217021E-13</v>
      </c>
      <c r="O4833" s="2">
        <f>COS(RADIANS(CSV[[#This Row],[lat]]))</f>
        <v>0.99306880012368115</v>
      </c>
      <c r="P4833" s="2">
        <f>CSV[[#This Row],[sindlon]]+CSV[[#This Row],[cosradlat]]*O4832*CSV[[#This Row],[sindlat]]</f>
        <v>7.5685938294537292E-13</v>
      </c>
      <c r="Q4833" s="2">
        <f>2*ASIN(SQRT(CSV[[#This Row],[Columna1]]))*6367445</f>
        <v>11.079057023758725</v>
      </c>
      <c r="R4833" s="2" t="e" vm="1">
        <f ca="1">_xlfn.CONCAT(CSV[[#This Row],[lon]],",",CSV[[#This Row],[lat]],";",CSV[[#This Row],[alt]])</f>
        <v>#NAME?</v>
      </c>
    </row>
    <row r="4834" spans="1:18" x14ac:dyDescent="0.25">
      <c r="A4834">
        <v>42.436297684907913</v>
      </c>
      <c r="B4834">
        <v>-6.7497664131224164</v>
      </c>
      <c r="C4834">
        <v>890.20001220703125</v>
      </c>
      <c r="D4834" s="1">
        <v>42854.471562500003</v>
      </c>
      <c r="E4834" s="1">
        <f>CSV[[#This Row],[Column4]]-D4833</f>
        <v>2.3148153559304774E-5</v>
      </c>
      <c r="F4834">
        <f>CSV[[#This Row],[alt]]-C4833</f>
        <v>0.4000244140625</v>
      </c>
      <c r="G4834">
        <f>IF(CSV[[#This Row],[Altura]]&gt;0,CSV[[#This Row],[Altura]],0)</f>
        <v>0.4000244140625</v>
      </c>
      <c r="H4834">
        <f>IF(CSV[[#This Row],[Altura]]&lt;=0,CSV[[#This Row],[Altura]],0)</f>
        <v>0</v>
      </c>
      <c r="I4834" s="2">
        <f>RADIANS(CSV[[#This Row],[lon]])-RADIANS(A4833)</f>
        <v>3.1599030503315362E-7</v>
      </c>
      <c r="J4834" s="2">
        <f>RADIANS(CSV[[#This Row],[lat]])-RADIANS(B4833)</f>
        <v>1.1571682006911166E-6</v>
      </c>
      <c r="K4834" s="2">
        <f>RADIANS(CSV[[#This Row],[lon]])</f>
        <v>0.74065311695809022</v>
      </c>
      <c r="L4834" s="2">
        <f>RADIANS(CSV[[#This Row],[lat]])</f>
        <v>-0.11780564764951396</v>
      </c>
      <c r="M4834" s="2">
        <f>SIN(CSV[[#This Row],[dlon]]/2)*SIN(CSV[[#This Row],[dlon]]/2)</f>
        <v>2.4962468218736159E-14</v>
      </c>
      <c r="N4834" s="2">
        <f>SIN(CSV[[#This Row],[dlat]]/2)*SIN(CSV[[#This Row],[dlat]]/2)</f>
        <v>3.3475956117264172E-13</v>
      </c>
      <c r="O4834" s="2">
        <f>COS(RADIANS(CSV[[#This Row],[lat]]))</f>
        <v>0.99306893613019986</v>
      </c>
      <c r="P4834" s="2">
        <f>CSV[[#This Row],[sindlon]]+CSV[[#This Row],[cosradlat]]*O4833*CSV[[#This Row],[sindlat]]</f>
        <v>3.5509758610937221E-13</v>
      </c>
      <c r="Q4834" s="2">
        <f>2*ASIN(SQRT(CSV[[#This Row],[Columna1]]))*6367445</f>
        <v>7.5887292440547229</v>
      </c>
      <c r="R4834" s="2" t="e" vm="1">
        <f ca="1">_xlfn.CONCAT(CSV[[#This Row],[lon]],",",CSV[[#This Row],[lat]],";",CSV[[#This Row],[alt]])</f>
        <v>#NAME?</v>
      </c>
    </row>
    <row r="4835" spans="1:18" x14ac:dyDescent="0.25">
      <c r="A4835">
        <v>42.436311766505241</v>
      </c>
      <c r="B4835">
        <v>-6.7496968433260918</v>
      </c>
      <c r="C4835">
        <v>890.79998779296875</v>
      </c>
      <c r="D4835" s="1">
        <v>42854.471585648149</v>
      </c>
      <c r="E4835" s="1">
        <f>CSV[[#This Row],[Column4]]-D4834</f>
        <v>2.314814628334716E-5</v>
      </c>
      <c r="F4835">
        <f>CSV[[#This Row],[alt]]-C4834</f>
        <v>0.5999755859375</v>
      </c>
      <c r="G4835">
        <f>IF(CSV[[#This Row],[Altura]]&gt;0,CSV[[#This Row],[Altura]],0)</f>
        <v>0.5999755859375</v>
      </c>
      <c r="H4835">
        <f>IF(CSV[[#This Row],[Altura]]&lt;=0,CSV[[#This Row],[Altura]],0)</f>
        <v>0</v>
      </c>
      <c r="I4835" s="2">
        <f>RADIANS(CSV[[#This Row],[lon]])-RADIANS(A4834)</f>
        <v>2.4577023738370229E-7</v>
      </c>
      <c r="J4835" s="2">
        <f>RADIANS(CSV[[#This Row],[lat]])-RADIANS(B4834)</f>
        <v>1.2142220058020126E-6</v>
      </c>
      <c r="K4835" s="2">
        <f>RADIANS(CSV[[#This Row],[lon]])</f>
        <v>0.7406533627283276</v>
      </c>
      <c r="L4835" s="2">
        <f>RADIANS(CSV[[#This Row],[lat]])</f>
        <v>-0.11780443342750815</v>
      </c>
      <c r="M4835" s="2">
        <f>SIN(CSV[[#This Row],[dlon]]/2)*SIN(CSV[[#This Row],[dlon]]/2)</f>
        <v>1.5100752395910268E-14</v>
      </c>
      <c r="N4835" s="2">
        <f>SIN(CSV[[#This Row],[dlat]]/2)*SIN(CSV[[#This Row],[dlat]]/2)</f>
        <v>3.6858376984342042E-13</v>
      </c>
      <c r="O4835" s="2">
        <f>COS(RADIANS(CSV[[#This Row],[lat]]))</f>
        <v>0.99306907884104634</v>
      </c>
      <c r="P4835" s="2">
        <f>CSV[[#This Row],[sindlon]]+CSV[[#This Row],[cosradlat]]*O4834*CSV[[#This Row],[sindlat]]</f>
        <v>3.7859292580929932E-13</v>
      </c>
      <c r="Q4835" s="2">
        <f>2*ASIN(SQRT(CSV[[#This Row],[Columna1]]))*6367445</f>
        <v>7.8357657693392646</v>
      </c>
      <c r="R4835" s="2" t="e" vm="1">
        <f ca="1">_xlfn.CONCAT(CSV[[#This Row],[lon]],",",CSV[[#This Row],[lat]],";",CSV[[#This Row],[alt]])</f>
        <v>#NAME?</v>
      </c>
    </row>
    <row r="4836" spans="1:18" x14ac:dyDescent="0.25">
      <c r="A4836">
        <v>42.436328949406743</v>
      </c>
      <c r="B4836">
        <v>-6.7495916504412889</v>
      </c>
      <c r="C4836">
        <v>891.79998779296875</v>
      </c>
      <c r="D4836" s="1">
        <v>42854.471620370372</v>
      </c>
      <c r="E4836" s="1">
        <f>CSV[[#This Row],[Column4]]-D4835</f>
        <v>3.4722223062999547E-5</v>
      </c>
      <c r="F4836">
        <f>CSV[[#This Row],[alt]]-C4835</f>
        <v>1</v>
      </c>
      <c r="G4836">
        <f>IF(CSV[[#This Row],[Altura]]&gt;0,CSV[[#This Row],[Altura]],0)</f>
        <v>1</v>
      </c>
      <c r="H4836">
        <f>IF(CSV[[#This Row],[Altura]]&lt;=0,CSV[[#This Row],[Altura]],0)</f>
        <v>0</v>
      </c>
      <c r="I4836" s="2">
        <f>RADIANS(CSV[[#This Row],[lon]])-RADIANS(A4835)</f>
        <v>2.9989820626852293E-7</v>
      </c>
      <c r="J4836" s="2">
        <f>RADIANS(CSV[[#This Row],[lat]])-RADIANS(B4835)</f>
        <v>1.8359621894864508E-6</v>
      </c>
      <c r="K4836" s="2">
        <f>RADIANS(CSV[[#This Row],[lon]])</f>
        <v>0.74065366262653387</v>
      </c>
      <c r="L4836" s="2">
        <f>RADIANS(CSV[[#This Row],[lat]])</f>
        <v>-0.11780259746531867</v>
      </c>
      <c r="M4836" s="2">
        <f>SIN(CSV[[#This Row],[dlon]]/2)*SIN(CSV[[#This Row],[dlon]]/2)</f>
        <v>2.2484733530769216E-14</v>
      </c>
      <c r="N4836" s="2">
        <f>SIN(CSV[[#This Row],[dlat]]/2)*SIN(CSV[[#This Row],[dlat]]/2)</f>
        <v>8.4268929030573384E-13</v>
      </c>
      <c r="O4836" s="2">
        <f>COS(RADIANS(CSV[[#This Row],[lat]]))</f>
        <v>0.99306929462394333</v>
      </c>
      <c r="P4836" s="2">
        <f>CSV[[#This Row],[sindlon]]+CSV[[#This Row],[cosradlat]]*O4835*CSV[[#This Row],[sindlat]]</f>
        <v>8.5353345917737661E-13</v>
      </c>
      <c r="Q4836" s="2">
        <f>2*ASIN(SQRT(CSV[[#This Row],[Columna1]]))*6367445</f>
        <v>11.765366850212951</v>
      </c>
      <c r="R4836" s="2" t="e" vm="1">
        <f ca="1">_xlfn.CONCAT(CSV[[#This Row],[lon]],",",CSV[[#This Row],[lat]],";",CSV[[#This Row],[alt]])</f>
        <v>#NAME?</v>
      </c>
    </row>
    <row r="4837" spans="1:18" x14ac:dyDescent="0.25">
      <c r="A4837">
        <v>42.436340013518929</v>
      </c>
      <c r="B4837">
        <v>-6.7494464758783579</v>
      </c>
      <c r="C4837">
        <v>893.20001220703125</v>
      </c>
      <c r="D4837" s="1">
        <v>42854.471666666665</v>
      </c>
      <c r="E4837" s="1">
        <f>CSV[[#This Row],[Column4]]-D4836</f>
        <v>4.6296292566694319E-5</v>
      </c>
      <c r="F4837">
        <f>CSV[[#This Row],[alt]]-C4836</f>
        <v>1.4000244140625</v>
      </c>
      <c r="G4837">
        <f>IF(CSV[[#This Row],[Altura]]&gt;0,CSV[[#This Row],[Altura]],0)</f>
        <v>1.4000244140625</v>
      </c>
      <c r="H4837">
        <f>IF(CSV[[#This Row],[Altura]]&lt;=0,CSV[[#This Row],[Altura]],0)</f>
        <v>0</v>
      </c>
      <c r="I4837" s="2">
        <f>RADIANS(CSV[[#This Row],[lon]])-RADIANS(A4836)</f>
        <v>1.9310518639681362E-7</v>
      </c>
      <c r="J4837" s="2">
        <f>RADIANS(CSV[[#This Row],[lat]])-RADIANS(B4836)</f>
        <v>2.5337741132863689E-6</v>
      </c>
      <c r="K4837" s="2">
        <f>RADIANS(CSV[[#This Row],[lon]])</f>
        <v>0.74065385573172027</v>
      </c>
      <c r="L4837" s="2">
        <f>RADIANS(CSV[[#This Row],[lat]])</f>
        <v>-0.11780006369120538</v>
      </c>
      <c r="M4837" s="2">
        <f>SIN(CSV[[#This Row],[dlon]]/2)*SIN(CSV[[#This Row],[dlon]]/2)</f>
        <v>9.3224032533370043E-15</v>
      </c>
      <c r="N4837" s="2">
        <f>SIN(CSV[[#This Row],[dlat]]/2)*SIN(CSV[[#This Row],[dlat]]/2)</f>
        <v>1.6050028142891728E-12</v>
      </c>
      <c r="O4837" s="2">
        <f>COS(RADIANS(CSV[[#This Row],[lat]]))</f>
        <v>0.99306959241603743</v>
      </c>
      <c r="P4837" s="2">
        <f>CSV[[#This Row],[sindlon]]+CSV[[#This Row],[cosradlat]]*O4836*CSV[[#This Row],[sindlat]]</f>
        <v>1.5921551847117026E-12</v>
      </c>
      <c r="Q4837" s="2">
        <f>2*ASIN(SQRT(CSV[[#This Row],[Columna1]]))*6367445</f>
        <v>16.068964663900459</v>
      </c>
      <c r="R4837" s="2" t="e" vm="1">
        <f ca="1">_xlfn.CONCAT(CSV[[#This Row],[lon]],",",CSV[[#This Row],[lat]],";",CSV[[#This Row],[alt]])</f>
        <v>#NAME?</v>
      </c>
    </row>
    <row r="4838" spans="1:18" x14ac:dyDescent="0.25">
      <c r="A4838">
        <v>42.436341689899564</v>
      </c>
      <c r="B4838">
        <v>-6.7494080867618322</v>
      </c>
      <c r="C4838">
        <v>893.5999755859375</v>
      </c>
      <c r="D4838" s="1">
        <v>42854.471678240741</v>
      </c>
      <c r="E4838" s="1">
        <f>CSV[[#This Row],[Column4]]-D4837</f>
        <v>1.1574076779652387E-5</v>
      </c>
      <c r="F4838">
        <f>CSV[[#This Row],[alt]]-C4837</f>
        <v>0.39996337890625</v>
      </c>
      <c r="G4838">
        <f>IF(CSV[[#This Row],[Altura]]&gt;0,CSV[[#This Row],[Altura]],0)</f>
        <v>0.39996337890625</v>
      </c>
      <c r="H4838">
        <f>IF(CSV[[#This Row],[Altura]]&lt;=0,CSV[[#This Row],[Altura]],0)</f>
        <v>0</v>
      </c>
      <c r="I4838" s="2">
        <f>RADIANS(CSV[[#This Row],[lon]])-RADIANS(A4837)</f>
        <v>2.9258361622375162E-8</v>
      </c>
      <c r="J4838" s="2">
        <f>RADIANS(CSV[[#This Row],[lat]])-RADIANS(B4837)</f>
        <v>6.7001648031139727E-7</v>
      </c>
      <c r="K4838" s="2">
        <f>RADIANS(CSV[[#This Row],[lon]])</f>
        <v>0.74065388499008189</v>
      </c>
      <c r="L4838" s="2">
        <f>RADIANS(CSV[[#This Row],[lat]])</f>
        <v>-0.11779939367472507</v>
      </c>
      <c r="M4838" s="2">
        <f>SIN(CSV[[#This Row],[dlon]]/2)*SIN(CSV[[#This Row],[dlon]]/2)</f>
        <v>2.1401293120641893E-16</v>
      </c>
      <c r="N4838" s="2">
        <f>SIN(CSV[[#This Row],[dlat]]/2)*SIN(CSV[[#This Row],[dlat]]/2)</f>
        <v>1.1223052097221407E-13</v>
      </c>
      <c r="O4838" s="2">
        <f>COS(RADIANS(CSV[[#This Row],[lat]]))</f>
        <v>0.9930696711613799</v>
      </c>
      <c r="P4838" s="2">
        <f>CSV[[#This Row],[sindlon]]+CSV[[#This Row],[cosradlat]]*O4837*CSV[[#This Row],[sindlat]]</f>
        <v>1.1089432666597536E-13</v>
      </c>
      <c r="Q4838" s="2">
        <f>2*ASIN(SQRT(CSV[[#This Row],[Columna1]]))*6367445</f>
        <v>4.2408202223884528</v>
      </c>
      <c r="R4838" s="2" t="e" vm="1">
        <f ca="1">_xlfn.CONCAT(CSV[[#This Row],[lon]],",",CSV[[#This Row],[lat]],";",CSV[[#This Row],[alt]])</f>
        <v>#NAME?</v>
      </c>
    </row>
    <row r="4839" spans="1:18" x14ac:dyDescent="0.25">
      <c r="A4839">
        <v>42.436350490897894</v>
      </c>
      <c r="B4839">
        <v>-6.7492805141955614</v>
      </c>
      <c r="C4839">
        <v>894.4000244140625</v>
      </c>
      <c r="D4839" s="1">
        <v>42854.471712962964</v>
      </c>
      <c r="E4839" s="1">
        <f>CSV[[#This Row],[Column4]]-D4838</f>
        <v>3.4722223062999547E-5</v>
      </c>
      <c r="F4839">
        <f>CSV[[#This Row],[alt]]-C4838</f>
        <v>0.800048828125</v>
      </c>
      <c r="G4839">
        <f>IF(CSV[[#This Row],[Altura]]&gt;0,CSV[[#This Row],[Altura]],0)</f>
        <v>0.800048828125</v>
      </c>
      <c r="H4839">
        <f>IF(CSV[[#This Row],[Altura]]&lt;=0,CSV[[#This Row],[Altura]],0)</f>
        <v>0</v>
      </c>
      <c r="I4839" s="2">
        <f>RADIANS(CSV[[#This Row],[lon]])-RADIANS(A4838)</f>
        <v>1.5360639826766942E-7</v>
      </c>
      <c r="J4839" s="2">
        <f>RADIANS(CSV[[#This Row],[lat]])-RADIANS(B4838)</f>
        <v>2.2265613166400078E-6</v>
      </c>
      <c r="K4839" s="2">
        <f>RADIANS(CSV[[#This Row],[lon]])</f>
        <v>0.74065403859648016</v>
      </c>
      <c r="L4839" s="2">
        <f>RADIANS(CSV[[#This Row],[lat]])</f>
        <v>-0.11779716711340843</v>
      </c>
      <c r="M4839" s="2">
        <f>SIN(CSV[[#This Row],[dlon]]/2)*SIN(CSV[[#This Row],[dlon]]/2)</f>
        <v>5.8987313971914564E-15</v>
      </c>
      <c r="N4839" s="2">
        <f>SIN(CSV[[#This Row],[dlat]]/2)*SIN(CSV[[#This Row],[dlat]]/2)</f>
        <v>1.2393938241889092E-12</v>
      </c>
      <c r="O4839" s="2">
        <f>COS(RADIANS(CSV[[#This Row],[lat]]))</f>
        <v>0.99306993284029788</v>
      </c>
      <c r="P4839" s="2">
        <f>CSV[[#This Row],[sindlon]]+CSV[[#This Row],[cosradlat]]*O4838*CSV[[#This Row],[sindlat]]</f>
        <v>1.2281735915506914E-12</v>
      </c>
      <c r="Q4839" s="2">
        <f>2*ASIN(SQRT(CSV[[#This Row],[Columna1]]))*6367445</f>
        <v>14.113186332566441</v>
      </c>
      <c r="R4839" s="2" t="e" vm="1">
        <f ca="1">_xlfn.CONCAT(CSV[[#This Row],[lon]],",",CSV[[#This Row],[lat]],";",CSV[[#This Row],[alt]])</f>
        <v>#NAME?</v>
      </c>
    </row>
    <row r="4840" spans="1:18" x14ac:dyDescent="0.25">
      <c r="A4840">
        <v>42.436384269967675</v>
      </c>
      <c r="B4840">
        <v>-6.7491332441568384</v>
      </c>
      <c r="C4840">
        <v>894.79998779296875</v>
      </c>
      <c r="D4840" s="1">
        <v>42854.471747685187</v>
      </c>
      <c r="E4840" s="1">
        <f>CSV[[#This Row],[Column4]]-D4839</f>
        <v>3.4722223062999547E-5</v>
      </c>
      <c r="F4840">
        <f>CSV[[#This Row],[alt]]-C4839</f>
        <v>0.39996337890625</v>
      </c>
      <c r="G4840">
        <f>IF(CSV[[#This Row],[Altura]]&gt;0,CSV[[#This Row],[Altura]],0)</f>
        <v>0.39996337890625</v>
      </c>
      <c r="H4840">
        <f>IF(CSV[[#This Row],[Altura]]&lt;=0,CSV[[#This Row],[Altura]],0)</f>
        <v>0</v>
      </c>
      <c r="I4840" s="2">
        <f>RADIANS(CSV[[#This Row],[lon]])-RADIANS(A4839)</f>
        <v>5.8955598603027681E-7</v>
      </c>
      <c r="J4840" s="2">
        <f>RADIANS(CSV[[#This Row],[lat]])-RADIANS(B4839)</f>
        <v>2.5703470652588267E-6</v>
      </c>
      <c r="K4840" s="2">
        <f>RADIANS(CSV[[#This Row],[lon]])</f>
        <v>0.74065462815246619</v>
      </c>
      <c r="L4840" s="2">
        <f>RADIANS(CSV[[#This Row],[lat]])</f>
        <v>-0.11779459676634317</v>
      </c>
      <c r="M4840" s="2">
        <f>SIN(CSV[[#This Row],[dlon]]/2)*SIN(CSV[[#This Row],[dlon]]/2)</f>
        <v>8.6894065166030459E-14</v>
      </c>
      <c r="N4840" s="2">
        <f>SIN(CSV[[#This Row],[dlat]]/2)*SIN(CSV[[#This Row],[dlat]]/2)</f>
        <v>1.6516710089702563E-12</v>
      </c>
      <c r="O4840" s="2">
        <f>COS(RADIANS(CSV[[#This Row],[lat]]))</f>
        <v>0.99307023491686885</v>
      </c>
      <c r="P4840" s="2">
        <f>CSV[[#This Row],[sindlon]]+CSV[[#This Row],[cosradlat]]*O4839*CSV[[#This Row],[sindlat]]</f>
        <v>1.7157525104464586E-12</v>
      </c>
      <c r="Q4840" s="2">
        <f>2*ASIN(SQRT(CSV[[#This Row],[Columna1]]))*6367445</f>
        <v>16.681016791120157</v>
      </c>
      <c r="R4840" s="2" t="e" vm="1">
        <f ca="1">_xlfn.CONCAT(CSV[[#This Row],[lon]],",",CSV[[#This Row],[lat]],";",CSV[[#This Row],[alt]])</f>
        <v>#NAME?</v>
      </c>
    </row>
    <row r="4841" spans="1:18" x14ac:dyDescent="0.25">
      <c r="A4841">
        <v>42.436439171433449</v>
      </c>
      <c r="B4841">
        <v>-6.7488942760974169</v>
      </c>
      <c r="C4841">
        <v>894.5999755859375</v>
      </c>
      <c r="D4841" s="1">
        <v>42854.47179398148</v>
      </c>
      <c r="E4841" s="1">
        <f>CSV[[#This Row],[Column4]]-D4840</f>
        <v>4.6296292566694319E-5</v>
      </c>
      <c r="F4841">
        <f>CSV[[#This Row],[alt]]-C4840</f>
        <v>-0.20001220703125</v>
      </c>
      <c r="G4841">
        <f>IF(CSV[[#This Row],[Altura]]&gt;0,CSV[[#This Row],[Altura]],0)</f>
        <v>0</v>
      </c>
      <c r="H4841">
        <f>IF(CSV[[#This Row],[Altura]]&lt;=0,CSV[[#This Row],[Altura]],0)</f>
        <v>-0.20001220703125</v>
      </c>
      <c r="I4841" s="2">
        <f>RADIANS(CSV[[#This Row],[lon]])-RADIANS(A4840)</f>
        <v>9.582113418282745E-7</v>
      </c>
      <c r="J4841" s="2">
        <f>RADIANS(CSV[[#This Row],[lat]])-RADIANS(B4840)</f>
        <v>4.1707794440071222E-6</v>
      </c>
      <c r="K4841" s="2">
        <f>RADIANS(CSV[[#This Row],[lon]])</f>
        <v>0.74065558636380802</v>
      </c>
      <c r="L4841" s="2">
        <f>RADIANS(CSV[[#This Row],[lat]])</f>
        <v>-0.11779042598689916</v>
      </c>
      <c r="M4841" s="2">
        <f>SIN(CSV[[#This Row],[dlon]]/2)*SIN(CSV[[#This Row],[dlon]]/2)</f>
        <v>2.2954224390206803E-13</v>
      </c>
      <c r="N4841" s="2">
        <f>SIN(CSV[[#This Row],[dlat]]/2)*SIN(CSV[[#This Row],[dlat]]/2)</f>
        <v>4.3488502926317855E-12</v>
      </c>
      <c r="O4841" s="2">
        <f>COS(RADIANS(CSV[[#This Row],[lat]]))</f>
        <v>0.99307072506813554</v>
      </c>
      <c r="P4841" s="2">
        <f>CSV[[#This Row],[sindlon]]+CSV[[#This Row],[cosradlat]]*O4840*CSV[[#This Row],[sindlat]]</f>
        <v>4.5183304704786236E-12</v>
      </c>
      <c r="Q4841" s="2">
        <f>2*ASIN(SQRT(CSV[[#This Row],[Columna1]]))*6367445</f>
        <v>27.069746828810118</v>
      </c>
      <c r="R4841" s="2" t="e" vm="1">
        <f ca="1">_xlfn.CONCAT(CSV[[#This Row],[lon]],",",CSV[[#This Row],[lat]],";",CSV[[#This Row],[alt]])</f>
        <v>#NAME?</v>
      </c>
    </row>
    <row r="4842" spans="1:18" x14ac:dyDescent="0.25">
      <c r="A4842">
        <v>42.436443530023098</v>
      </c>
      <c r="B4842">
        <v>-6.74882797524333</v>
      </c>
      <c r="C4842">
        <v>894.5999755859375</v>
      </c>
      <c r="D4842" s="1">
        <v>42854.471805555557</v>
      </c>
      <c r="E4842" s="1">
        <f>CSV[[#This Row],[Column4]]-D4841</f>
        <v>1.1574076779652387E-5</v>
      </c>
      <c r="F4842">
        <f>CSV[[#This Row],[alt]]-C4841</f>
        <v>0</v>
      </c>
      <c r="G4842">
        <f>IF(CSV[[#This Row],[Altura]]&gt;0,CSV[[#This Row],[Altura]],0)</f>
        <v>0</v>
      </c>
      <c r="H4842">
        <f>IF(CSV[[#This Row],[Altura]]&lt;=0,CSV[[#This Row],[Altura]],0)</f>
        <v>0</v>
      </c>
      <c r="I4842" s="2">
        <f>RADIANS(CSV[[#This Row],[lon]])-RADIANS(A4841)</f>
        <v>7.6071740129357579E-8</v>
      </c>
      <c r="J4842" s="2">
        <f>RADIANS(CSV[[#This Row],[lat]])-RADIANS(B4841)</f>
        <v>1.1571682006911166E-6</v>
      </c>
      <c r="K4842" s="2">
        <f>RADIANS(CSV[[#This Row],[lon]])</f>
        <v>0.74065566243554815</v>
      </c>
      <c r="L4842" s="2">
        <f>RADIANS(CSV[[#This Row],[lat]])</f>
        <v>-0.11778926881869847</v>
      </c>
      <c r="M4842" s="2">
        <f>SIN(CSV[[#This Row],[dlon]]/2)*SIN(CSV[[#This Row],[dlon]]/2)</f>
        <v>1.4467274115771276E-15</v>
      </c>
      <c r="N4842" s="2">
        <f>SIN(CSV[[#This Row],[dlat]]/2)*SIN(CSV[[#This Row],[dlat]]/2)</f>
        <v>3.3475956117264172E-13</v>
      </c>
      <c r="O4842" s="2">
        <f>COS(RADIANS(CSV[[#This Row],[lat]]))</f>
        <v>0.99307086105583253</v>
      </c>
      <c r="P4842" s="2">
        <f>CSV[[#This Row],[sindlon]]+CSV[[#This Row],[cosradlat]]*O4841*CSV[[#This Row],[sindlat]]</f>
        <v>3.3158312515156461E-13</v>
      </c>
      <c r="Q4842" s="2">
        <f>2*ASIN(SQRT(CSV[[#This Row],[Columna1]]))*6367445</f>
        <v>7.333164177274381</v>
      </c>
      <c r="R4842" s="2" t="e" vm="1">
        <f ca="1">_xlfn.CONCAT(CSV[[#This Row],[lon]],",",CSV[[#This Row],[lat]],";",CSV[[#This Row],[alt]])</f>
        <v>#NAME?</v>
      </c>
    </row>
    <row r="4843" spans="1:18" x14ac:dyDescent="0.25">
      <c r="A4843">
        <v>42.436439087614417</v>
      </c>
      <c r="B4843">
        <v>-6.7484025098383427</v>
      </c>
      <c r="C4843">
        <v>894.79998779296875</v>
      </c>
      <c r="D4843" s="1">
        <v>42854.471875000003</v>
      </c>
      <c r="E4843" s="1">
        <f>CSV[[#This Row],[Column4]]-D4842</f>
        <v>6.9444446125999093E-5</v>
      </c>
      <c r="F4843">
        <f>CSV[[#This Row],[alt]]-C4842</f>
        <v>0.20001220703125</v>
      </c>
      <c r="G4843">
        <f>IF(CSV[[#This Row],[Altura]]&gt;0,CSV[[#This Row],[Altura]],0)</f>
        <v>0.20001220703125</v>
      </c>
      <c r="H4843">
        <f>IF(CSV[[#This Row],[Altura]]&lt;=0,CSV[[#This Row],[Altura]],0)</f>
        <v>0</v>
      </c>
      <c r="I4843" s="2">
        <f>RADIANS(CSV[[#This Row],[lon]])-RADIANS(A4842)</f>
        <v>-7.7534658138311841E-8</v>
      </c>
      <c r="J4843" s="2">
        <f>RADIANS(CSV[[#This Row],[lat]])-RADIANS(B4842)</f>
        <v>7.4257721703607782E-6</v>
      </c>
      <c r="K4843" s="2">
        <f>RADIANS(CSV[[#This Row],[lon]])</f>
        <v>0.74065558490089001</v>
      </c>
      <c r="L4843" s="2">
        <f>RADIANS(CSV[[#This Row],[lat]])</f>
        <v>-0.11778184304652811</v>
      </c>
      <c r="M4843" s="2">
        <f>SIN(CSV[[#This Row],[dlon]]/2)*SIN(CSV[[#This Row],[dlon]]/2)</f>
        <v>1.5029058031562212E-15</v>
      </c>
      <c r="N4843" s="2">
        <f>SIN(CSV[[#This Row],[dlat]]/2)*SIN(CSV[[#This Row],[dlat]]/2)</f>
        <v>1.378552308146281E-11</v>
      </c>
      <c r="O4843" s="2">
        <f>COS(RADIANS(CSV[[#This Row],[lat]]))</f>
        <v>0.99307173368354085</v>
      </c>
      <c r="P4843" s="2">
        <f>CSV[[#This Row],[sindlon]]+CSV[[#This Row],[cosradlat]]*O4842*CSV[[#This Row],[sindlat]]</f>
        <v>1.3596656207699441E-11</v>
      </c>
      <c r="Q4843" s="2">
        <f>2*ASIN(SQRT(CSV[[#This Row],[Columna1]]))*6367445</f>
        <v>46.958180005566213</v>
      </c>
      <c r="R4843" s="2" t="e" vm="1">
        <f ca="1">_xlfn.CONCAT(CSV[[#This Row],[lon]],",",CSV[[#This Row],[lat]],";",CSV[[#This Row],[alt]])</f>
        <v>#NAME?</v>
      </c>
    </row>
    <row r="4844" spans="1:18" x14ac:dyDescent="0.25">
      <c r="A4844">
        <v>42.436447218060493</v>
      </c>
      <c r="B4844">
        <v>-6.748115262016654</v>
      </c>
      <c r="C4844">
        <v>895.5999755859375</v>
      </c>
      <c r="D4844" s="1">
        <v>42854.471921296295</v>
      </c>
      <c r="E4844" s="1">
        <f>CSV[[#This Row],[Column4]]-D4843</f>
        <v>4.6296292566694319E-5</v>
      </c>
      <c r="F4844">
        <f>CSV[[#This Row],[alt]]-C4843</f>
        <v>0.79998779296875</v>
      </c>
      <c r="G4844">
        <f>IF(CSV[[#This Row],[Altura]]&gt;0,CSV[[#This Row],[Altura]],0)</f>
        <v>0.79998779296875</v>
      </c>
      <c r="H4844">
        <f>IF(CSV[[#This Row],[Altura]]&lt;=0,CSV[[#This Row],[Altura]],0)</f>
        <v>0</v>
      </c>
      <c r="I4844" s="2">
        <f>RADIANS(CSV[[#This Row],[lon]])-RADIANS(A4843)</f>
        <v>1.4190305364092382E-7</v>
      </c>
      <c r="J4844" s="2">
        <f>RADIANS(CSV[[#This Row],[lat]])-RADIANS(B4843)</f>
        <v>5.0134202576462839E-6</v>
      </c>
      <c r="K4844" s="2">
        <f>RADIANS(CSV[[#This Row],[lon]])</f>
        <v>0.74065572680394365</v>
      </c>
      <c r="L4844" s="2">
        <f>RADIANS(CSV[[#This Row],[lat]])</f>
        <v>-0.11777682962627047</v>
      </c>
      <c r="M4844" s="2">
        <f>SIN(CSV[[#This Row],[dlon]]/2)*SIN(CSV[[#This Row],[dlon]]/2)</f>
        <v>5.0341191581547179E-15</v>
      </c>
      <c r="N4844" s="2">
        <f>SIN(CSV[[#This Row],[dlat]]/2)*SIN(CSV[[#This Row],[dlat]]/2)</f>
        <v>6.2835956699313704E-12</v>
      </c>
      <c r="O4844" s="2">
        <f>COS(RADIANS(CSV[[#This Row],[lat]]))</f>
        <v>0.99307232279661739</v>
      </c>
      <c r="P4844" s="2">
        <f>CSV[[#This Row],[sindlon]]+CSV[[#This Row],[cosradlat]]*O4843*CSV[[#This Row],[sindlat]]</f>
        <v>6.2018662348237076E-12</v>
      </c>
      <c r="Q4844" s="2">
        <f>2*ASIN(SQRT(CSV[[#This Row],[Columna1]]))*6367445</f>
        <v>31.714392406163224</v>
      </c>
      <c r="R4844" s="2" t="e" vm="1">
        <f ca="1">_xlfn.CONCAT(CSV[[#This Row],[lon]],",",CSV[[#This Row],[lat]],";",CSV[[#This Row],[alt]])</f>
        <v>#NAME?</v>
      </c>
    </row>
    <row r="4845" spans="1:18" x14ac:dyDescent="0.25">
      <c r="A4845">
        <v>42.436431962996721</v>
      </c>
      <c r="B4845">
        <v>-6.7477524932473898</v>
      </c>
      <c r="C4845">
        <v>896.79998779296875</v>
      </c>
      <c r="D4845" s="1">
        <v>42854.471979166665</v>
      </c>
      <c r="E4845" s="1">
        <f>CSV[[#This Row],[Column4]]-D4844</f>
        <v>5.7870369346346706E-5</v>
      </c>
      <c r="F4845">
        <f>CSV[[#This Row],[alt]]-C4844</f>
        <v>1.20001220703125</v>
      </c>
      <c r="G4845">
        <f>IF(CSV[[#This Row],[Altura]]&gt;0,CSV[[#This Row],[Altura]],0)</f>
        <v>1.20001220703125</v>
      </c>
      <c r="H4845">
        <f>IF(CSV[[#This Row],[Altura]]&lt;=0,CSV[[#This Row],[Altura]],0)</f>
        <v>0</v>
      </c>
      <c r="I4845" s="2">
        <f>RADIANS(CSV[[#This Row],[lon]])-RADIANS(A4844)</f>
        <v>-2.6625109039724038E-7</v>
      </c>
      <c r="J4845" s="2">
        <f>RADIANS(CSV[[#This Row],[lat]])-RADIANS(B4844)</f>
        <v>6.3315094470800526E-6</v>
      </c>
      <c r="K4845" s="2">
        <f>RADIANS(CSV[[#This Row],[lon]])</f>
        <v>0.74065546055285325</v>
      </c>
      <c r="L4845" s="2">
        <f>RADIANS(CSV[[#This Row],[lat]])</f>
        <v>-0.11777049811682339</v>
      </c>
      <c r="M4845" s="2">
        <f>SIN(CSV[[#This Row],[dlon]]/2)*SIN(CSV[[#This Row],[dlon]]/2)</f>
        <v>1.7722410784429761E-14</v>
      </c>
      <c r="N4845" s="2">
        <f>SIN(CSV[[#This Row],[dlat]]/2)*SIN(CSV[[#This Row],[dlat]]/2)</f>
        <v>1.0022002969582507E-11</v>
      </c>
      <c r="O4845" s="2">
        <f>COS(RADIANS(CSV[[#This Row],[lat]]))</f>
        <v>0.99307306675902363</v>
      </c>
      <c r="P4845" s="2">
        <f>CSV[[#This Row],[sindlon]]+CSV[[#This Row],[cosradlat]]*O4844*CSV[[#This Row],[sindlat]]</f>
        <v>9.9013553647949588E-12</v>
      </c>
      <c r="Q4845" s="2">
        <f>2*ASIN(SQRT(CSV[[#This Row],[Columna1]]))*6367445</f>
        <v>40.072138704655934</v>
      </c>
      <c r="R4845" s="2" t="e" vm="1">
        <f ca="1">_xlfn.CONCAT(CSV[[#This Row],[lon]],",",CSV[[#This Row],[lat]],";",CSV[[#This Row],[alt]])</f>
        <v>#NAME?</v>
      </c>
    </row>
    <row r="4846" spans="1:18" x14ac:dyDescent="0.25">
      <c r="A4846">
        <v>42.436428861692548</v>
      </c>
      <c r="B4846">
        <v>-6.7476804926991463</v>
      </c>
      <c r="C4846">
        <v>896.79998779296875</v>
      </c>
      <c r="D4846" s="1">
        <v>42854.471990740742</v>
      </c>
      <c r="E4846" s="1">
        <f>CSV[[#This Row],[Column4]]-D4845</f>
        <v>1.1574076779652387E-5</v>
      </c>
      <c r="F4846">
        <f>CSV[[#This Row],[alt]]-C4845</f>
        <v>0</v>
      </c>
      <c r="G4846">
        <f>IF(CSV[[#This Row],[Altura]]&gt;0,CSV[[#This Row],[Altura]],0)</f>
        <v>0</v>
      </c>
      <c r="H4846">
        <f>IF(CSV[[#This Row],[Altura]]&lt;=0,CSV[[#This Row],[Altura]],0)</f>
        <v>0</v>
      </c>
      <c r="I4846" s="2">
        <f>RADIANS(CSV[[#This Row],[lon]])-RADIANS(A4845)</f>
        <v>-5.4127968884820632E-8</v>
      </c>
      <c r="J4846" s="2">
        <f>RADIANS(CSV[[#This Row],[lat]])-RADIANS(B4845)</f>
        <v>1.2566466300878432E-6</v>
      </c>
      <c r="K4846" s="2">
        <f>RADIANS(CSV[[#This Row],[lon]])</f>
        <v>0.74065540642488437</v>
      </c>
      <c r="L4846" s="2">
        <f>RADIANS(CSV[[#This Row],[lat]])</f>
        <v>-0.1177692414701933</v>
      </c>
      <c r="M4846" s="2">
        <f>SIN(CSV[[#This Row],[dlon]]/2)*SIN(CSV[[#This Row],[dlon]]/2)</f>
        <v>7.3245925389902747E-16</v>
      </c>
      <c r="N4846" s="2">
        <f>SIN(CSV[[#This Row],[dlat]]/2)*SIN(CSV[[#This Row],[dlat]]/2)</f>
        <v>3.9479018822773126E-13</v>
      </c>
      <c r="O4846" s="2">
        <f>COS(RADIANS(CSV[[#This Row],[lat]]))</f>
        <v>0.99307321441226182</v>
      </c>
      <c r="P4846" s="2">
        <f>CSV[[#This Row],[sindlon]]+CSV[[#This Row],[cosradlat]]*O4845*CSV[[#This Row],[sindlat]]</f>
        <v>3.9007227779615893E-13</v>
      </c>
      <c r="Q4846" s="2">
        <f>2*ASIN(SQRT(CSV[[#This Row],[Columna1]]))*6367445</f>
        <v>7.9536731714642999</v>
      </c>
      <c r="R4846" s="2" t="e" vm="1">
        <f ca="1">_xlfn.CONCAT(CSV[[#This Row],[lon]],",",CSV[[#This Row],[lat]],";",CSV[[#This Row],[alt]])</f>
        <v>#NAME?</v>
      </c>
    </row>
    <row r="4847" spans="1:18" x14ac:dyDescent="0.25">
      <c r="A4847">
        <v>42.436430789530277</v>
      </c>
      <c r="B4847">
        <v>-6.7473313026130199</v>
      </c>
      <c r="C4847">
        <v>897.79998779296875</v>
      </c>
      <c r="D4847" s="1">
        <v>42854.472048611111</v>
      </c>
      <c r="E4847" s="1">
        <f>CSV[[#This Row],[Column4]]-D4846</f>
        <v>5.7870369346346706E-5</v>
      </c>
      <c r="F4847">
        <f>CSV[[#This Row],[alt]]-C4846</f>
        <v>1</v>
      </c>
      <c r="G4847">
        <f>IF(CSV[[#This Row],[Altura]]&gt;0,CSV[[#This Row],[Altura]],0)</f>
        <v>1</v>
      </c>
      <c r="H4847">
        <f>IF(CSV[[#This Row],[Altura]]&lt;=0,CSV[[#This Row],[Altura]],0)</f>
        <v>0</v>
      </c>
      <c r="I4847" s="2">
        <f>RADIANS(CSV[[#This Row],[lon]])-RADIANS(A4846)</f>
        <v>3.3647115760260249E-8</v>
      </c>
      <c r="J4847" s="2">
        <f>RADIANS(CSV[[#This Row],[lat]])-RADIANS(B4846)</f>
        <v>6.0945167182219206E-6</v>
      </c>
      <c r="K4847" s="2">
        <f>RADIANS(CSV[[#This Row],[lon]])</f>
        <v>0.74065544007200013</v>
      </c>
      <c r="L4847" s="2">
        <f>RADIANS(CSV[[#This Row],[lat]])</f>
        <v>-0.11776314695347508</v>
      </c>
      <c r="M4847" s="2">
        <f>SIN(CSV[[#This Row],[dlon]]/2)*SIN(CSV[[#This Row],[dlon]]/2)</f>
        <v>2.8303209974608841E-16</v>
      </c>
      <c r="N4847" s="2">
        <f>SIN(CSV[[#This Row],[dlat]]/2)*SIN(CSV[[#This Row],[dlat]]/2)</f>
        <v>9.2857835071428823E-12</v>
      </c>
      <c r="O4847" s="2">
        <f>COS(RADIANS(CSV[[#This Row],[lat]]))</f>
        <v>0.99307393048243775</v>
      </c>
      <c r="P4847" s="2">
        <f>CSV[[#This Row],[sindlon]]+CSV[[#This Row],[cosradlat]]*O4846*CSV[[#This Row],[sindlat]]</f>
        <v>9.1578774149432584E-12</v>
      </c>
      <c r="Q4847" s="2">
        <f>2*ASIN(SQRT(CSV[[#This Row],[Columna1]]))*6367445</f>
        <v>38.538305128379832</v>
      </c>
      <c r="R4847" s="2" t="e" vm="1">
        <f ca="1">_xlfn.CONCAT(CSV[[#This Row],[lon]],",",CSV[[#This Row],[lat]],";",CSV[[#This Row],[alt]])</f>
        <v>#NAME?</v>
      </c>
    </row>
    <row r="4848" spans="1:18" x14ac:dyDescent="0.25">
      <c r="A4848">
        <v>42.436443194746971</v>
      </c>
      <c r="B4848">
        <v>-6.7472624871879816</v>
      </c>
      <c r="C4848">
        <v>898</v>
      </c>
      <c r="D4848" s="1">
        <v>42854.472060185188</v>
      </c>
      <c r="E4848" s="1">
        <f>CSV[[#This Row],[Column4]]-D4847</f>
        <v>1.1574076779652387E-5</v>
      </c>
      <c r="F4848">
        <f>CSV[[#This Row],[alt]]-C4847</f>
        <v>0.20001220703125</v>
      </c>
      <c r="G4848">
        <f>IF(CSV[[#This Row],[Altura]]&gt;0,CSV[[#This Row],[Altura]],0)</f>
        <v>0.20001220703125</v>
      </c>
      <c r="H4848">
        <f>IF(CSV[[#This Row],[Altura]]&lt;=0,CSV[[#This Row],[Altura]],0)</f>
        <v>0</v>
      </c>
      <c r="I4848" s="2">
        <f>RADIANS(CSV[[#This Row],[lon]])-RADIANS(A4847)</f>
        <v>2.1651187576132713E-7</v>
      </c>
      <c r="J4848" s="2">
        <f>RADIANS(CSV[[#This Row],[lat]])-RADIANS(B4847)</f>
        <v>1.201055743083046E-6</v>
      </c>
      <c r="K4848" s="2">
        <f>RADIANS(CSV[[#This Row],[lon]])</f>
        <v>0.74065565658387589</v>
      </c>
      <c r="L4848" s="2">
        <f>RADIANS(CSV[[#This Row],[lat]])</f>
        <v>-0.11776194589773199</v>
      </c>
      <c r="M4848" s="2">
        <f>SIN(CSV[[#This Row],[dlon]]/2)*SIN(CSV[[#This Row],[dlon]]/2)</f>
        <v>1.1719348086422043E-14</v>
      </c>
      <c r="N4848" s="2">
        <f>SIN(CSV[[#This Row],[dlat]]/2)*SIN(CSV[[#This Row],[dlat]]/2)</f>
        <v>3.6063372449814858E-13</v>
      </c>
      <c r="O4848" s="2">
        <f>COS(RADIANS(CSV[[#This Row],[lat]]))</f>
        <v>0.99307407159513306</v>
      </c>
      <c r="P4848" s="2">
        <f>CSV[[#This Row],[sindlon]]+CSV[[#This Row],[cosradlat]]*O4847*CSV[[#This Row],[sindlat]]</f>
        <v>3.6737487438766543E-13</v>
      </c>
      <c r="Q4848" s="2">
        <f>2*ASIN(SQRT(CSV[[#This Row],[Columna1]]))*6367445</f>
        <v>7.7188024017852204</v>
      </c>
      <c r="R4848" s="2" t="e" vm="1">
        <f ca="1">_xlfn.CONCAT(CSV[[#This Row],[lon]],",",CSV[[#This Row],[lat]],";",CSV[[#This Row],[alt]])</f>
        <v>#NAME?</v>
      </c>
    </row>
    <row r="4849" spans="1:18" x14ac:dyDescent="0.25">
      <c r="A4849">
        <v>42.436482589691877</v>
      </c>
      <c r="B4849">
        <v>-6.7471299692988396</v>
      </c>
      <c r="C4849">
        <v>898.4000244140625</v>
      </c>
      <c r="D4849" s="1">
        <v>42854.472083333334</v>
      </c>
      <c r="E4849" s="1">
        <f>CSV[[#This Row],[Column4]]-D4848</f>
        <v>2.314814628334716E-5</v>
      </c>
      <c r="F4849">
        <f>CSV[[#This Row],[alt]]-C4848</f>
        <v>0.4000244140625</v>
      </c>
      <c r="G4849">
        <f>IF(CSV[[#This Row],[Altura]]&gt;0,CSV[[#This Row],[Altura]],0)</f>
        <v>0.4000244140625</v>
      </c>
      <c r="H4849">
        <f>IF(CSV[[#This Row],[Altura]]&lt;=0,CSV[[#This Row],[Altura]],0)</f>
        <v>0</v>
      </c>
      <c r="I4849" s="2">
        <f>RADIANS(CSV[[#This Row],[lon]])-RADIANS(A4848)</f>
        <v>6.8757149729314904E-7</v>
      </c>
      <c r="J4849" s="2">
        <f>RADIANS(CSV[[#This Row],[lat]])-RADIANS(B4848)</f>
        <v>2.3128734833177678E-6</v>
      </c>
      <c r="K4849" s="2">
        <f>RADIANS(CSV[[#This Row],[lon]])</f>
        <v>0.74065634415537318</v>
      </c>
      <c r="L4849" s="2">
        <f>RADIANS(CSV[[#This Row],[lat]])</f>
        <v>-0.11775963302424867</v>
      </c>
      <c r="M4849" s="2">
        <f>SIN(CSV[[#This Row],[dlon]]/2)*SIN(CSV[[#This Row],[dlon]]/2)</f>
        <v>1.1818864097248106E-13</v>
      </c>
      <c r="N4849" s="2">
        <f>SIN(CSV[[#This Row],[dlat]]/2)*SIN(CSV[[#This Row],[dlat]]/2)</f>
        <v>1.33734593745802E-12</v>
      </c>
      <c r="O4849" s="2">
        <f>COS(RADIANS(CSV[[#This Row],[lat]]))</f>
        <v>0.99307434333186662</v>
      </c>
      <c r="P4849" s="2">
        <f>CSV[[#This Row],[sindlon]]+CSV[[#This Row],[cosradlat]]*O4848*CSV[[#This Row],[sindlat]]</f>
        <v>1.4370743653464096E-12</v>
      </c>
      <c r="Q4849" s="2">
        <f>2*ASIN(SQRT(CSV[[#This Row],[Columna1]]))*6367445</f>
        <v>15.266336092195266</v>
      </c>
      <c r="R4849" s="2" t="e" vm="1">
        <f ca="1">_xlfn.CONCAT(CSV[[#This Row],[lon]],",",CSV[[#This Row],[lat]],";",CSV[[#This Row],[alt]])</f>
        <v>#NAME?</v>
      </c>
    </row>
    <row r="4850" spans="1:18" x14ac:dyDescent="0.25">
      <c r="A4850">
        <v>42.436591973528266</v>
      </c>
      <c r="B4850">
        <v>-6.7469742335379124</v>
      </c>
      <c r="C4850">
        <v>898.5999755859375</v>
      </c>
      <c r="D4850" s="1">
        <v>42854.472118055557</v>
      </c>
      <c r="E4850" s="1">
        <f>CSV[[#This Row],[Column4]]-D4849</f>
        <v>3.4722223062999547E-5</v>
      </c>
      <c r="F4850">
        <f>CSV[[#This Row],[alt]]-C4849</f>
        <v>0.199951171875</v>
      </c>
      <c r="G4850">
        <f>IF(CSV[[#This Row],[Altura]]&gt;0,CSV[[#This Row],[Altura]],0)</f>
        <v>0.199951171875</v>
      </c>
      <c r="H4850">
        <f>IF(CSV[[#This Row],[Altura]]&lt;=0,CSV[[#This Row],[Altura]],0)</f>
        <v>0</v>
      </c>
      <c r="I4850" s="2">
        <f>RADIANS(CSV[[#This Row],[lon]])-RADIANS(A4849)</f>
        <v>1.9091080933897331E-6</v>
      </c>
      <c r="J4850" s="2">
        <f>RADIANS(CSV[[#This Row],[lat]])-RADIANS(B4849)</f>
        <v>2.7181017912825123E-6</v>
      </c>
      <c r="K4850" s="2">
        <f>RADIANS(CSV[[#This Row],[lon]])</f>
        <v>0.74065825326346657</v>
      </c>
      <c r="L4850" s="2">
        <f>RADIANS(CSV[[#This Row],[lat]])</f>
        <v>-0.11775691492245739</v>
      </c>
      <c r="M4850" s="2">
        <f>SIN(CSV[[#This Row],[dlon]]/2)*SIN(CSV[[#This Row],[dlon]]/2)</f>
        <v>9.1117342806126863E-13</v>
      </c>
      <c r="N4850" s="2">
        <f>SIN(CSV[[#This Row],[dlat]]/2)*SIN(CSV[[#This Row],[dlat]]/2)</f>
        <v>1.8470193369421632E-12</v>
      </c>
      <c r="O4850" s="2">
        <f>COS(RADIANS(CSV[[#This Row],[lat]]))</f>
        <v>0.99307466267159827</v>
      </c>
      <c r="P4850" s="2">
        <f>CSV[[#This Row],[sindlon]]+CSV[[#This Row],[cosradlat]]*O4849*CSV[[#This Row],[sindlat]]</f>
        <v>2.732698298936882E-12</v>
      </c>
      <c r="Q4850" s="2">
        <f>2*ASIN(SQRT(CSV[[#This Row],[Columna1]]))*6367445</f>
        <v>21.051887535595139</v>
      </c>
      <c r="R4850" s="2" t="e" vm="1">
        <f ca="1">_xlfn.CONCAT(CSV[[#This Row],[lon]],",",CSV[[#This Row],[lat]],";",CSV[[#This Row],[alt]])</f>
        <v>#NAME?</v>
      </c>
    </row>
    <row r="4851" spans="1:18" x14ac:dyDescent="0.25">
      <c r="A4851">
        <v>42.436748882755637</v>
      </c>
      <c r="B4851">
        <v>-6.7469241935759783</v>
      </c>
      <c r="C4851">
        <v>898.79998779296875</v>
      </c>
      <c r="D4851" s="1">
        <v>42854.47215277778</v>
      </c>
      <c r="E4851" s="1">
        <f>CSV[[#This Row],[Column4]]-D4850</f>
        <v>3.4722223062999547E-5</v>
      </c>
      <c r="F4851">
        <f>CSV[[#This Row],[alt]]-C4850</f>
        <v>0.20001220703125</v>
      </c>
      <c r="G4851">
        <f>IF(CSV[[#This Row],[Altura]]&gt;0,CSV[[#This Row],[Altura]],0)</f>
        <v>0.20001220703125</v>
      </c>
      <c r="H4851">
        <f>IF(CSV[[#This Row],[Altura]]&lt;=0,CSV[[#This Row],[Altura]],0)</f>
        <v>0</v>
      </c>
      <c r="I4851" s="2">
        <f>RADIANS(CSV[[#This Row],[lon]])-RADIANS(A4850)</f>
        <v>2.7385826444348282E-6</v>
      </c>
      <c r="J4851" s="2">
        <f>RADIANS(CSV[[#This Row],[lat]])-RADIANS(B4850)</f>
        <v>8.7336209332600223E-7</v>
      </c>
      <c r="K4851" s="2">
        <f>RADIANS(CSV[[#This Row],[lon]])</f>
        <v>0.74066099184611101</v>
      </c>
      <c r="L4851" s="2">
        <f>RADIANS(CSV[[#This Row],[lat]])</f>
        <v>-0.11775604156036407</v>
      </c>
      <c r="M4851" s="2">
        <f>SIN(CSV[[#This Row],[dlon]]/2)*SIN(CSV[[#This Row],[dlon]]/2)</f>
        <v>1.8749587250987423E-12</v>
      </c>
      <c r="N4851" s="2">
        <f>SIN(CSV[[#This Row],[dlat]]/2)*SIN(CSV[[#This Row],[dlat]]/2)</f>
        <v>1.9069033651468204E-13</v>
      </c>
      <c r="O4851" s="2">
        <f>COS(RADIANS(CSV[[#This Row],[lat]]))</f>
        <v>0.99307476527812466</v>
      </c>
      <c r="P4851" s="2">
        <f>CSV[[#This Row],[sindlon]]+CSV[[#This Row],[cosradlat]]*O4850*CSV[[#This Row],[sindlat]]</f>
        <v>2.0630170367979302E-12</v>
      </c>
      <c r="Q4851" s="2">
        <f>2*ASIN(SQRT(CSV[[#This Row],[Columna1]]))*6367445</f>
        <v>18.291385602984874</v>
      </c>
      <c r="R4851" s="2" t="e" vm="1">
        <f ca="1">_xlfn.CONCAT(CSV[[#This Row],[lon]],",",CSV[[#This Row],[lat]],";",CSV[[#This Row],[alt]])</f>
        <v>#NAME?</v>
      </c>
    </row>
    <row r="4852" spans="1:18" x14ac:dyDescent="0.25">
      <c r="A4852">
        <v>42.436866983771324</v>
      </c>
      <c r="B4852">
        <v>-6.7469263728708029</v>
      </c>
      <c r="C4852">
        <v>899.20001220703125</v>
      </c>
      <c r="D4852" s="1">
        <v>42854.472175925926</v>
      </c>
      <c r="E4852" s="1">
        <f>CSV[[#This Row],[Column4]]-D4851</f>
        <v>2.314814628334716E-5</v>
      </c>
      <c r="F4852">
        <f>CSV[[#This Row],[alt]]-C4851</f>
        <v>0.4000244140625</v>
      </c>
      <c r="G4852">
        <f>IF(CSV[[#This Row],[Altura]]&gt;0,CSV[[#This Row],[Altura]],0)</f>
        <v>0.4000244140625</v>
      </c>
      <c r="H4852">
        <f>IF(CSV[[#This Row],[Altura]]&lt;=0,CSV[[#This Row],[Altura]],0)</f>
        <v>0</v>
      </c>
      <c r="I4852" s="2">
        <f>RADIANS(CSV[[#This Row],[lon]])-RADIANS(A4851)</f>
        <v>2.0612515736484482E-6</v>
      </c>
      <c r="J4852" s="2">
        <f>RADIANS(CSV[[#This Row],[lat]])-RADIANS(B4851)</f>
        <v>-3.803587006467879E-8</v>
      </c>
      <c r="K4852" s="2">
        <f>RADIANS(CSV[[#This Row],[lon]])</f>
        <v>0.74066305309768465</v>
      </c>
      <c r="L4852" s="2">
        <f>RADIANS(CSV[[#This Row],[lat]])</f>
        <v>-0.11775607959623413</v>
      </c>
      <c r="M4852" s="2">
        <f>SIN(CSV[[#This Row],[dlon]]/2)*SIN(CSV[[#This Row],[dlon]]/2)</f>
        <v>1.0621895124666747E-12</v>
      </c>
      <c r="N4852" s="2">
        <f>SIN(CSV[[#This Row],[dlat]]/2)*SIN(CSV[[#This Row],[dlat]]/2)</f>
        <v>3.61681852894282E-16</v>
      </c>
      <c r="O4852" s="2">
        <f>COS(RADIANS(CSV[[#This Row],[lat]]))</f>
        <v>0.99307476080951451</v>
      </c>
      <c r="P4852" s="2">
        <f>CSV[[#This Row],[sindlon]]+CSV[[#This Row],[cosradlat]]*O4851*CSV[[#This Row],[sindlat]]</f>
        <v>1.0625462022003673E-12</v>
      </c>
      <c r="Q4852" s="2">
        <f>2*ASIN(SQRT(CSV[[#This Row],[Columna1]]))*6367445</f>
        <v>13.127109553247974</v>
      </c>
      <c r="R4852" s="2" t="e" vm="1">
        <f ca="1">_xlfn.CONCAT(CSV[[#This Row],[lon]],",",CSV[[#This Row],[lat]],";",CSV[[#This Row],[alt]])</f>
        <v>#NAME?</v>
      </c>
    </row>
    <row r="4853" spans="1:18" x14ac:dyDescent="0.25">
      <c r="A4853">
        <v>42.436982318758965</v>
      </c>
      <c r="B4853">
        <v>-6.7469641752541074</v>
      </c>
      <c r="C4853">
        <v>899.5999755859375</v>
      </c>
      <c r="D4853" s="1">
        <v>42854.472199074073</v>
      </c>
      <c r="E4853" s="1">
        <f>CSV[[#This Row],[Column4]]-D4852</f>
        <v>2.314814628334716E-5</v>
      </c>
      <c r="F4853">
        <f>CSV[[#This Row],[alt]]-C4852</f>
        <v>0.39996337890625</v>
      </c>
      <c r="G4853">
        <f>IF(CSV[[#This Row],[Altura]]&gt;0,CSV[[#This Row],[Altura]],0)</f>
        <v>0.39996337890625</v>
      </c>
      <c r="H4853">
        <f>IF(CSV[[#This Row],[Altura]]&lt;=0,CSV[[#This Row],[Altura]],0)</f>
        <v>0</v>
      </c>
      <c r="I4853" s="2">
        <f>RADIANS(CSV[[#This Row],[lon]])-RADIANS(A4852)</f>
        <v>2.0129752770214893E-6</v>
      </c>
      <c r="J4853" s="2">
        <f>RADIANS(CSV[[#This Row],[lat]])-RADIANS(B4852)</f>
        <v>-6.5977605376299486E-7</v>
      </c>
      <c r="K4853" s="2">
        <f>RADIANS(CSV[[#This Row],[lon]])</f>
        <v>0.74066506607296168</v>
      </c>
      <c r="L4853" s="2">
        <f>RADIANS(CSV[[#This Row],[lat]])</f>
        <v>-0.11775673937228789</v>
      </c>
      <c r="M4853" s="2">
        <f>SIN(CSV[[#This Row],[dlon]]/2)*SIN(CSV[[#This Row],[dlon]]/2)</f>
        <v>1.0130173664745935E-12</v>
      </c>
      <c r="N4853" s="2">
        <f>SIN(CSV[[#This Row],[dlat]]/2)*SIN(CSV[[#This Row],[dlat]]/2)</f>
        <v>1.0882611027976362E-13</v>
      </c>
      <c r="O4853" s="2">
        <f>COS(RADIANS(CSV[[#This Row],[lat]]))</f>
        <v>0.9930746832960865</v>
      </c>
      <c r="P4853" s="2">
        <f>CSV[[#This Row],[sindlon]]+CSV[[#This Row],[cosradlat]]*O4852*CSV[[#This Row],[sindlat]]</f>
        <v>1.1203413938742339E-12</v>
      </c>
      <c r="Q4853" s="2">
        <f>2*ASIN(SQRT(CSV[[#This Row],[Columna1]]))*6367445</f>
        <v>13.479394663280603</v>
      </c>
      <c r="R4853" s="2" t="e" vm="1">
        <f ca="1">_xlfn.CONCAT(CSV[[#This Row],[lon]],",",CSV[[#This Row],[lat]],";",CSV[[#This Row],[alt]])</f>
        <v>#NAME?</v>
      </c>
    </row>
    <row r="4854" spans="1:18" x14ac:dyDescent="0.25">
      <c r="A4854">
        <v>42.437037890776992</v>
      </c>
      <c r="B4854">
        <v>-6.7469928413629532</v>
      </c>
      <c r="C4854">
        <v>899.79998779296875</v>
      </c>
      <c r="D4854" s="1">
        <v>42854.472210648149</v>
      </c>
      <c r="E4854" s="1">
        <f>CSV[[#This Row],[Column4]]-D4853</f>
        <v>1.1574076779652387E-5</v>
      </c>
      <c r="F4854">
        <f>CSV[[#This Row],[alt]]-C4853</f>
        <v>0.20001220703125</v>
      </c>
      <c r="G4854">
        <f>IF(CSV[[#This Row],[Altura]]&gt;0,CSV[[#This Row],[Altura]],0)</f>
        <v>0.20001220703125</v>
      </c>
      <c r="H4854">
        <f>IF(CSV[[#This Row],[Altura]]&lt;=0,CSV[[#This Row],[Altura]],0)</f>
        <v>0</v>
      </c>
      <c r="I4854" s="2">
        <f>RADIANS(CSV[[#This Row],[lon]])-RADIANS(A4853)</f>
        <v>9.6991468656604241E-7</v>
      </c>
      <c r="J4854" s="2">
        <f>RADIANS(CSV[[#This Row],[lat]])-RADIANS(B4853)</f>
        <v>-5.0031798309868591E-7</v>
      </c>
      <c r="K4854" s="2">
        <f>RADIANS(CSV[[#This Row],[lon]])</f>
        <v>0.74066603598764824</v>
      </c>
      <c r="L4854" s="2">
        <f>RADIANS(CSV[[#This Row],[lat]])</f>
        <v>-0.11775723969027099</v>
      </c>
      <c r="M4854" s="2">
        <f>SIN(CSV[[#This Row],[dlon]]/2)*SIN(CSV[[#This Row],[dlon]]/2)</f>
        <v>2.3518362480410757E-13</v>
      </c>
      <c r="N4854" s="2">
        <f>SIN(CSV[[#This Row],[dlat]]/2)*SIN(CSV[[#This Row],[dlat]]/2)</f>
        <v>6.2579521052982941E-14</v>
      </c>
      <c r="O4854" s="2">
        <f>COS(RADIANS(CSV[[#This Row],[lat]]))</f>
        <v>0.99307462451621431</v>
      </c>
      <c r="P4854" s="2">
        <f>CSV[[#This Row],[sindlon]]+CSV[[#This Row],[cosradlat]]*O4853*CSV[[#This Row],[sindlat]]</f>
        <v>2.9689937751375242E-13</v>
      </c>
      <c r="Q4854" s="2">
        <f>2*ASIN(SQRT(CSV[[#This Row],[Columna1]]))*6367445</f>
        <v>6.9390471988704316</v>
      </c>
      <c r="R4854" s="2" t="e" vm="1">
        <f ca="1">_xlfn.CONCAT(CSV[[#This Row],[lon]],",",CSV[[#This Row],[lat]],";",CSV[[#This Row],[alt]])</f>
        <v>#NAME?</v>
      </c>
    </row>
    <row r="4855" spans="1:18" x14ac:dyDescent="0.25">
      <c r="A4855">
        <v>42.437149034813046</v>
      </c>
      <c r="B4855">
        <v>-6.7470655124634504</v>
      </c>
      <c r="C4855">
        <v>900</v>
      </c>
      <c r="D4855" s="1">
        <v>42854.472233796296</v>
      </c>
      <c r="E4855" s="1">
        <f>CSV[[#This Row],[Column4]]-D4854</f>
        <v>2.314814628334716E-5</v>
      </c>
      <c r="F4855">
        <f>CSV[[#This Row],[alt]]-C4854</f>
        <v>0.20001220703125</v>
      </c>
      <c r="G4855">
        <f>IF(CSV[[#This Row],[Altura]]&gt;0,CSV[[#This Row],[Altura]],0)</f>
        <v>0.20001220703125</v>
      </c>
      <c r="H4855">
        <f>IF(CSV[[#This Row],[Altura]]&lt;=0,CSV[[#This Row],[Altura]],0)</f>
        <v>0</v>
      </c>
      <c r="I4855" s="2">
        <f>RADIANS(CSV[[#This Row],[lon]])-RADIANS(A4854)</f>
        <v>1.9398293731320848E-6</v>
      </c>
      <c r="J4855" s="2">
        <f>RADIANS(CSV[[#This Row],[lat]])-RADIANS(B4854)</f>
        <v>-1.2683499747284666E-6</v>
      </c>
      <c r="K4855" s="2">
        <f>RADIANS(CSV[[#This Row],[lon]])</f>
        <v>0.74066797581702137</v>
      </c>
      <c r="L4855" s="2">
        <f>RADIANS(CSV[[#This Row],[lat]])</f>
        <v>-0.11775850804024572</v>
      </c>
      <c r="M4855" s="2">
        <f>SIN(CSV[[#This Row],[dlon]]/2)*SIN(CSV[[#This Row],[dlon]]/2)</f>
        <v>9.4073449921620936E-13</v>
      </c>
      <c r="N4855" s="2">
        <f>SIN(CSV[[#This Row],[dlat]]/2)*SIN(CSV[[#This Row],[dlat]]/2)</f>
        <v>4.0217791459837159E-13</v>
      </c>
      <c r="O4855" s="2">
        <f>COS(RADIANS(CSV[[#This Row],[lat]]))</f>
        <v>0.99307447550296835</v>
      </c>
      <c r="P4855" s="2">
        <f>CSV[[#This Row],[sindlon]]+CSV[[#This Row],[cosradlat]]*O4854*CSV[[#This Row],[sindlat]]</f>
        <v>1.3373611769448407E-12</v>
      </c>
      <c r="Q4855" s="2">
        <f>2*ASIN(SQRT(CSV[[#This Row],[Columna1]]))*6367445</f>
        <v>14.727178606734162</v>
      </c>
      <c r="R4855" s="2" t="e" vm="1">
        <f ca="1">_xlfn.CONCAT(CSV[[#This Row],[lon]],",",CSV[[#This Row],[lat]],";",CSV[[#This Row],[alt]])</f>
        <v>#NAME?</v>
      </c>
    </row>
    <row r="4856" spans="1:18" x14ac:dyDescent="0.25">
      <c r="A4856">
        <v>42.437320612370968</v>
      </c>
      <c r="B4856">
        <v>-6.747165760025382</v>
      </c>
      <c r="C4856">
        <v>900.4000244140625</v>
      </c>
      <c r="D4856" s="1">
        <v>42854.472268518519</v>
      </c>
      <c r="E4856" s="1">
        <f>CSV[[#This Row],[Column4]]-D4855</f>
        <v>3.4722223062999547E-5</v>
      </c>
      <c r="F4856">
        <f>CSV[[#This Row],[alt]]-C4855</f>
        <v>0.4000244140625</v>
      </c>
      <c r="G4856">
        <f>IF(CSV[[#This Row],[Altura]]&gt;0,CSV[[#This Row],[Altura]],0)</f>
        <v>0.4000244140625</v>
      </c>
      <c r="H4856">
        <f>IF(CSV[[#This Row],[Altura]]&lt;=0,CSV[[#This Row],[Altura]],0)</f>
        <v>0</v>
      </c>
      <c r="I4856" s="2">
        <f>RADIANS(CSV[[#This Row],[lon]])-RADIANS(A4855)</f>
        <v>2.9945933083252996E-6</v>
      </c>
      <c r="J4856" s="2">
        <f>RADIANS(CSV[[#This Row],[lat]])-RADIANS(B4855)</f>
        <v>-1.7496500227948131E-6</v>
      </c>
      <c r="K4856" s="2">
        <f>RADIANS(CSV[[#This Row],[lon]])</f>
        <v>0.7406709704103297</v>
      </c>
      <c r="L4856" s="2">
        <f>RADIANS(CSV[[#This Row],[lat]])</f>
        <v>-0.11776025769026852</v>
      </c>
      <c r="M4856" s="2">
        <f>SIN(CSV[[#This Row],[dlon]]/2)*SIN(CSV[[#This Row],[dlon]]/2)</f>
        <v>2.2418972705649904E-12</v>
      </c>
      <c r="N4856" s="2">
        <f>SIN(CSV[[#This Row],[dlat]]/2)*SIN(CSV[[#This Row],[dlat]]/2)</f>
        <v>7.6531880056627725E-13</v>
      </c>
      <c r="O4856" s="2">
        <f>COS(RADIANS(CSV[[#This Row],[lat]]))</f>
        <v>0.99307426994112824</v>
      </c>
      <c r="P4856" s="2">
        <f>CSV[[#This Row],[sindlon]]+CSV[[#This Row],[cosradlat]]*O4855*CSV[[#This Row],[sindlat]]</f>
        <v>2.9966521535988405E-12</v>
      </c>
      <c r="Q4856" s="2">
        <f>2*ASIN(SQRT(CSV[[#This Row],[Columna1]]))*6367445</f>
        <v>22.045165566032853</v>
      </c>
      <c r="R4856" s="2" t="e" vm="1">
        <f ca="1">_xlfn.CONCAT(CSV[[#This Row],[lon]],",",CSV[[#This Row],[lat]],";",CSV[[#This Row],[alt]])</f>
        <v>#NAME?</v>
      </c>
    </row>
    <row r="4857" spans="1:18" x14ac:dyDescent="0.25">
      <c r="A4857">
        <v>42.437379872426391</v>
      </c>
      <c r="B4857">
        <v>-6.7471836134791374</v>
      </c>
      <c r="C4857">
        <v>900.5999755859375</v>
      </c>
      <c r="D4857" s="1">
        <v>42854.472280092596</v>
      </c>
      <c r="E4857" s="1">
        <f>CSV[[#This Row],[Column4]]-D4856</f>
        <v>1.1574076779652387E-5</v>
      </c>
      <c r="F4857">
        <f>CSV[[#This Row],[alt]]-C4856</f>
        <v>0.199951171875</v>
      </c>
      <c r="G4857">
        <f>IF(CSV[[#This Row],[Altura]]&gt;0,CSV[[#This Row],[Altura]],0)</f>
        <v>0.199951171875</v>
      </c>
      <c r="H4857">
        <f>IF(CSV[[#This Row],[Altura]]&lt;=0,CSV[[#This Row],[Altura]],0)</f>
        <v>0</v>
      </c>
      <c r="I4857" s="2">
        <f>RADIANS(CSV[[#This Row],[lon]])-RADIANS(A4856)</f>
        <v>1.0342830819576321E-6</v>
      </c>
      <c r="J4857" s="2">
        <f>RADIANS(CSV[[#This Row],[lat]])-RADIANS(B4856)</f>
        <v>-3.1160155089526853E-7</v>
      </c>
      <c r="K4857" s="2">
        <f>RADIANS(CSV[[#This Row],[lon]])</f>
        <v>0.74067200469341166</v>
      </c>
      <c r="L4857" s="2">
        <f>RADIANS(CSV[[#This Row],[lat]])</f>
        <v>-0.11776056929181941</v>
      </c>
      <c r="M4857" s="2">
        <f>SIN(CSV[[#This Row],[dlon]]/2)*SIN(CSV[[#This Row],[dlon]]/2)</f>
        <v>2.674353734059206E-13</v>
      </c>
      <c r="N4857" s="2">
        <f>SIN(CSV[[#This Row],[dlat]]/2)*SIN(CSV[[#This Row],[dlat]]/2)</f>
        <v>2.4273881630083957E-14</v>
      </c>
      <c r="O4857" s="2">
        <f>COS(RADIANS(CSV[[#This Row],[lat]]))</f>
        <v>0.99307423333155176</v>
      </c>
      <c r="P4857" s="2">
        <f>CSV[[#This Row],[sindlon]]+CSV[[#This Row],[cosradlat]]*O4856*CSV[[#This Row],[sindlat]]</f>
        <v>2.9137418976481925E-13</v>
      </c>
      <c r="Q4857" s="2">
        <f>2*ASIN(SQRT(CSV[[#This Row],[Columna1]]))*6367445</f>
        <v>6.8741774282974282</v>
      </c>
      <c r="R4857" s="2" t="e" vm="1">
        <f ca="1">_xlfn.CONCAT(CSV[[#This Row],[lon]],",",CSV[[#This Row],[lat]],";",CSV[[#This Row],[alt]])</f>
        <v>#NAME?</v>
      </c>
    </row>
    <row r="4858" spans="1:18" x14ac:dyDescent="0.25">
      <c r="A4858">
        <v>42.4375572334975</v>
      </c>
      <c r="B4858">
        <v>-6.7471480742096901</v>
      </c>
      <c r="C4858">
        <v>900.79998779296875</v>
      </c>
      <c r="D4858" s="1">
        <v>42854.472314814811</v>
      </c>
      <c r="E4858" s="1">
        <f>CSV[[#This Row],[Column4]]-D4857</f>
        <v>3.4722215787041932E-5</v>
      </c>
      <c r="F4858">
        <f>CSV[[#This Row],[alt]]-C4857</f>
        <v>0.20001220703125</v>
      </c>
      <c r="G4858">
        <f>IF(CSV[[#This Row],[Altura]]&gt;0,CSV[[#This Row],[Altura]],0)</f>
        <v>0.20001220703125</v>
      </c>
      <c r="H4858">
        <f>IF(CSV[[#This Row],[Altura]]&lt;=0,CSV[[#This Row],[Altura]],0)</f>
        <v>0</v>
      </c>
      <c r="I4858" s="2">
        <f>RADIANS(CSV[[#This Row],[lon]])-RADIANS(A4857)</f>
        <v>3.0955346557171026E-6</v>
      </c>
      <c r="J4858" s="2">
        <f>RADIANS(CSV[[#This Row],[lat]])-RADIANS(B4857)</f>
        <v>6.2027726561997287E-7</v>
      </c>
      <c r="K4858" s="2">
        <f>RADIANS(CSV[[#This Row],[lon]])</f>
        <v>0.74067510022806737</v>
      </c>
      <c r="L4858" s="2">
        <f>RADIANS(CSV[[#This Row],[lat]])</f>
        <v>-0.11775994901455379</v>
      </c>
      <c r="M4858" s="2">
        <f>SIN(CSV[[#This Row],[dlon]]/2)*SIN(CSV[[#This Row],[dlon]]/2)</f>
        <v>2.3955837011844874E-12</v>
      </c>
      <c r="N4858" s="2">
        <f>SIN(CSV[[#This Row],[dlat]]/2)*SIN(CSV[[#This Row],[dlat]]/2)</f>
        <v>9.6185971561244511E-14</v>
      </c>
      <c r="O4858" s="2">
        <f>COS(RADIANS(CSV[[#This Row],[lat]]))</f>
        <v>0.99307430620685766</v>
      </c>
      <c r="P4858" s="2">
        <f>CSV[[#This Row],[sindlon]]+CSV[[#This Row],[cosradlat]]*O4857*CSV[[#This Row],[sindlat]]</f>
        <v>2.4904419701949211E-12</v>
      </c>
      <c r="Q4858" s="2">
        <f>2*ASIN(SQRT(CSV[[#This Row],[Columna1]]))*6367445</f>
        <v>20.097100826608234</v>
      </c>
      <c r="R4858" s="2" t="e" vm="1">
        <f ca="1">_xlfn.CONCAT(CSV[[#This Row],[lon]],",",CSV[[#This Row],[lat]],";",CSV[[#This Row],[alt]])</f>
        <v>#NAME?</v>
      </c>
    </row>
    <row r="4859" spans="1:18" x14ac:dyDescent="0.25">
      <c r="A4859">
        <v>42.437613727524877</v>
      </c>
      <c r="B4859">
        <v>-6.7471173964440823</v>
      </c>
      <c r="C4859">
        <v>901</v>
      </c>
      <c r="D4859" s="1">
        <v>42854.472326388888</v>
      </c>
      <c r="E4859" s="1">
        <f>CSV[[#This Row],[Column4]]-D4858</f>
        <v>1.1574076779652387E-5</v>
      </c>
      <c r="F4859">
        <f>CSV[[#This Row],[alt]]-C4858</f>
        <v>0.20001220703125</v>
      </c>
      <c r="G4859">
        <f>IF(CSV[[#This Row],[Altura]]&gt;0,CSV[[#This Row],[Altura]],0)</f>
        <v>0.20001220703125</v>
      </c>
      <c r="H4859">
        <f>IF(CSV[[#This Row],[Altura]]&lt;=0,CSV[[#This Row],[Altura]],0)</f>
        <v>0</v>
      </c>
      <c r="I4859" s="2">
        <f>RADIANS(CSV[[#This Row],[lon]])-RADIANS(A4858)</f>
        <v>9.860067854416954E-7</v>
      </c>
      <c r="J4859" s="2">
        <f>RADIANS(CSV[[#This Row],[lat]])-RADIANS(B4858)</f>
        <v>5.354280170066783E-7</v>
      </c>
      <c r="K4859" s="2">
        <f>RADIANS(CSV[[#This Row],[lon]])</f>
        <v>0.74067608623485282</v>
      </c>
      <c r="L4859" s="2">
        <f>RADIANS(CSV[[#This Row],[lat]])</f>
        <v>-0.11775941358653678</v>
      </c>
      <c r="M4859" s="2">
        <f>SIN(CSV[[#This Row],[dlon]]/2)*SIN(CSV[[#This Row],[dlon]]/2)</f>
        <v>2.4305234523424666E-13</v>
      </c>
      <c r="N4859" s="2">
        <f>SIN(CSV[[#This Row],[dlat]]/2)*SIN(CSV[[#This Row],[dlat]]/2)</f>
        <v>7.1670790348924243E-14</v>
      </c>
      <c r="O4859" s="2">
        <f>COS(RADIANS(CSV[[#This Row],[lat]]))</f>
        <v>0.99307436911306446</v>
      </c>
      <c r="P4859" s="2">
        <f>CSV[[#This Row],[sindlon]]+CSV[[#This Row],[cosradlat]]*O4858*CSV[[#This Row],[sindlat]]</f>
        <v>3.1373383787101248E-13</v>
      </c>
      <c r="Q4859" s="2">
        <f>2*ASIN(SQRT(CSV[[#This Row],[Columna1]]))*6367445</f>
        <v>7.1330600328149663</v>
      </c>
      <c r="R4859" s="2" t="e" vm="1">
        <f ca="1">_xlfn.CONCAT(CSV[[#This Row],[lon]],",",CSV[[#This Row],[lat]],";",CSV[[#This Row],[alt]])</f>
        <v>#NAME?</v>
      </c>
    </row>
    <row r="4860" spans="1:18" x14ac:dyDescent="0.25">
      <c r="A4860">
        <v>42.437781617045403</v>
      </c>
      <c r="B4860">
        <v>-6.74703030847013</v>
      </c>
      <c r="C4860">
        <v>901.20001220703125</v>
      </c>
      <c r="D4860" s="1">
        <v>42854.472361111111</v>
      </c>
      <c r="E4860" s="1">
        <f>CSV[[#This Row],[Column4]]-D4859</f>
        <v>3.4722223062999547E-5</v>
      </c>
      <c r="F4860">
        <f>CSV[[#This Row],[alt]]-C4859</f>
        <v>0.20001220703125</v>
      </c>
      <c r="G4860">
        <f>IF(CSV[[#This Row],[Altura]]&gt;0,CSV[[#This Row],[Altura]],0)</f>
        <v>0.20001220703125</v>
      </c>
      <c r="H4860">
        <f>IF(CSV[[#This Row],[Altura]]&lt;=0,CSV[[#This Row],[Altura]],0)</f>
        <v>0</v>
      </c>
      <c r="I4860" s="2">
        <f>RADIANS(CSV[[#This Row],[lon]])-RADIANS(A4859)</f>
        <v>2.9302249128226876E-6</v>
      </c>
      <c r="J4860" s="2">
        <f>RADIANS(CSV[[#This Row],[lat]])-RADIANS(B4859)</f>
        <v>1.5199718843561527E-6</v>
      </c>
      <c r="K4860" s="2">
        <f>RADIANS(CSV[[#This Row],[lon]])</f>
        <v>0.74067901645976564</v>
      </c>
      <c r="L4860" s="2">
        <f>RADIANS(CSV[[#This Row],[lat]])</f>
        <v>-0.11775789361465243</v>
      </c>
      <c r="M4860" s="2">
        <f>SIN(CSV[[#This Row],[dlon]]/2)*SIN(CSV[[#This Row],[dlon]]/2)</f>
        <v>2.1465545099301459E-12</v>
      </c>
      <c r="N4860" s="2">
        <f>SIN(CSV[[#This Row],[dlat]]/2)*SIN(CSV[[#This Row],[dlat]]/2)</f>
        <v>5.7757863230818722E-13</v>
      </c>
      <c r="O4860" s="2">
        <f>COS(RADIANS(CSV[[#This Row],[lat]]))</f>
        <v>0.99307454768951542</v>
      </c>
      <c r="P4860" s="2">
        <f>CSV[[#This Row],[sindlon]]+CSV[[#This Row],[cosradlat]]*O4859*CSV[[#This Row],[sindlat]]</f>
        <v>2.7161607550261433E-12</v>
      </c>
      <c r="Q4860" s="2">
        <f>2*ASIN(SQRT(CSV[[#This Row],[Columna1]]))*6367445</f>
        <v>20.988090731459753</v>
      </c>
      <c r="R4860" s="2" t="e" vm="1">
        <f ca="1">_xlfn.CONCAT(CSV[[#This Row],[lon]],",",CSV[[#This Row],[lat]],";",CSV[[#This Row],[alt]])</f>
        <v>#NAME?</v>
      </c>
    </row>
    <row r="4861" spans="1:18" x14ac:dyDescent="0.25">
      <c r="A4861">
        <v>42.437840709462762</v>
      </c>
      <c r="B4861">
        <v>-6.7470119521021843</v>
      </c>
      <c r="C4861">
        <v>901.5999755859375</v>
      </c>
      <c r="D4861" s="1">
        <v>42854.472372685188</v>
      </c>
      <c r="E4861" s="1">
        <f>CSV[[#This Row],[Column4]]-D4860</f>
        <v>1.1574076779652387E-5</v>
      </c>
      <c r="F4861">
        <f>CSV[[#This Row],[alt]]-C4860</f>
        <v>0.39996337890625</v>
      </c>
      <c r="G4861">
        <f>IF(CSV[[#This Row],[Altura]]&gt;0,CSV[[#This Row],[Altura]],0)</f>
        <v>0.39996337890625</v>
      </c>
      <c r="H4861">
        <f>IF(CSV[[#This Row],[Altura]]&lt;=0,CSV[[#This Row],[Altura]],0)</f>
        <v>0</v>
      </c>
      <c r="I4861" s="2">
        <f>RADIANS(CSV[[#This Row],[lon]])-RADIANS(A4860)</f>
        <v>1.0313572458287013E-6</v>
      </c>
      <c r="J4861" s="2">
        <f>RADIANS(CSV[[#This Row],[lat]])-RADIANS(B4860)</f>
        <v>3.2037905936532773E-7</v>
      </c>
      <c r="K4861" s="2">
        <f>RADIANS(CSV[[#This Row],[lon]])</f>
        <v>0.74068004781701147</v>
      </c>
      <c r="L4861" s="2">
        <f>RADIANS(CSV[[#This Row],[lat]])</f>
        <v>-0.11775757323559306</v>
      </c>
      <c r="M4861" s="2">
        <f>SIN(CSV[[#This Row],[dlon]]/2)*SIN(CSV[[#This Row],[dlon]]/2)</f>
        <v>2.6592444213081746E-13</v>
      </c>
      <c r="N4861" s="2">
        <f>SIN(CSV[[#This Row],[dlat]]/2)*SIN(CSV[[#This Row],[dlat]]/2)</f>
        <v>2.5660685419952827E-14</v>
      </c>
      <c r="O4861" s="2">
        <f>COS(RADIANS(CSV[[#This Row],[lat]]))</f>
        <v>0.99307458532949477</v>
      </c>
      <c r="P4861" s="2">
        <f>CSV[[#This Row],[sindlon]]+CSV[[#This Row],[cosradlat]]*O4860*CSV[[#This Row],[sindlat]]</f>
        <v>2.9123093553865228E-13</v>
      </c>
      <c r="Q4861" s="2">
        <f>2*ASIN(SQRT(CSV[[#This Row],[Columna1]]))*6367445</f>
        <v>6.8724873746290367</v>
      </c>
      <c r="R4861" s="2" t="e" vm="1">
        <f ca="1">_xlfn.CONCAT(CSV[[#This Row],[lon]],",",CSV[[#This Row],[lat]],";",CSV[[#This Row],[alt]])</f>
        <v>#NAME?</v>
      </c>
    </row>
    <row r="4862" spans="1:18" x14ac:dyDescent="0.25">
      <c r="A4862">
        <v>42.437900137156248</v>
      </c>
      <c r="B4862">
        <v>-6.7469944339245558</v>
      </c>
      <c r="C4862">
        <v>901.5999755859375</v>
      </c>
      <c r="D4862" s="1">
        <v>42854.472384259258</v>
      </c>
      <c r="E4862" s="1">
        <f>CSV[[#This Row],[Column4]]-D4861</f>
        <v>1.1574069503694773E-5</v>
      </c>
      <c r="F4862">
        <f>CSV[[#This Row],[alt]]-C4861</f>
        <v>0</v>
      </c>
      <c r="G4862">
        <f>IF(CSV[[#This Row],[Altura]]&gt;0,CSV[[#This Row],[Altura]],0)</f>
        <v>0</v>
      </c>
      <c r="H4862">
        <f>IF(CSV[[#This Row],[Altura]]&lt;=0,CSV[[#This Row],[Altura]],0)</f>
        <v>0</v>
      </c>
      <c r="I4862" s="2">
        <f>RADIANS(CSV[[#This Row],[lon]])-RADIANS(A4861)</f>
        <v>1.0372089181975852E-6</v>
      </c>
      <c r="J4862" s="2">
        <f>RADIANS(CSV[[#This Row],[lat]])-RADIANS(B4861)</f>
        <v>3.0574987856801794E-7</v>
      </c>
      <c r="K4862" s="2">
        <f>RADIANS(CSV[[#This Row],[lon]])</f>
        <v>0.74068108502592966</v>
      </c>
      <c r="L4862" s="2">
        <f>RADIANS(CSV[[#This Row],[lat]])</f>
        <v>-0.1177572674857145</v>
      </c>
      <c r="M4862" s="2">
        <f>SIN(CSV[[#This Row],[dlon]]/2)*SIN(CSV[[#This Row],[dlon]]/2)</f>
        <v>2.6895058499712708E-13</v>
      </c>
      <c r="N4862" s="2">
        <f>SIN(CSV[[#This Row],[dlat]]/2)*SIN(CSV[[#This Row],[dlat]]/2)</f>
        <v>2.337074706108925E-14</v>
      </c>
      <c r="O4862" s="2">
        <f>COS(RADIANS(CSV[[#This Row],[lat]]))</f>
        <v>0.9930746212506586</v>
      </c>
      <c r="P4862" s="2">
        <f>CSV[[#This Row],[sindlon]]+CSV[[#This Row],[cosradlat]]*O4861*CSV[[#This Row],[sindlat]]</f>
        <v>2.9199874955580038E-13</v>
      </c>
      <c r="Q4862" s="2">
        <f>2*ASIN(SQRT(CSV[[#This Row],[Columna1]]))*6367445</f>
        <v>6.8815408749290663</v>
      </c>
      <c r="R4862" s="2" t="e" vm="1">
        <f ca="1">_xlfn.CONCAT(CSV[[#This Row],[lon]],",",CSV[[#This Row],[lat]],";",CSV[[#This Row],[alt]])</f>
        <v>#NAME?</v>
      </c>
    </row>
    <row r="4863" spans="1:18" x14ac:dyDescent="0.25">
      <c r="A4863">
        <v>42.438405817374587</v>
      </c>
      <c r="B4863">
        <v>-6.7468449845910072</v>
      </c>
      <c r="C4863">
        <v>901.4000244140625</v>
      </c>
      <c r="D4863" s="1">
        <v>42854.47247685185</v>
      </c>
      <c r="E4863" s="1">
        <f>CSV[[#This Row],[Column4]]-D4862</f>
        <v>9.2592592409346253E-5</v>
      </c>
      <c r="F4863">
        <f>CSV[[#This Row],[alt]]-C4862</f>
        <v>-0.199951171875</v>
      </c>
      <c r="G4863">
        <f>IF(CSV[[#This Row],[Altura]]&gt;0,CSV[[#This Row],[Altura]],0)</f>
        <v>0</v>
      </c>
      <c r="H4863">
        <f>IF(CSV[[#This Row],[Altura]]&lt;=0,CSV[[#This Row],[Altura]],0)</f>
        <v>-0.199951171875</v>
      </c>
      <c r="I4863" s="2">
        <f>RADIANS(CSV[[#This Row],[lon]])-RADIANS(A4862)</f>
        <v>8.8257847722372773E-6</v>
      </c>
      <c r="J4863" s="2">
        <f>RADIANS(CSV[[#This Row],[lat]])-RADIANS(B4862)</f>
        <v>2.6083829353235055E-6</v>
      </c>
      <c r="K4863" s="2">
        <f>RADIANS(CSV[[#This Row],[lon]])</f>
        <v>0.7406899108107019</v>
      </c>
      <c r="L4863" s="2">
        <f>RADIANS(CSV[[#This Row],[lat]])</f>
        <v>-0.11775465910277917</v>
      </c>
      <c r="M4863" s="2">
        <f>SIN(CSV[[#This Row],[dlon]]/2)*SIN(CSV[[#This Row],[dlon]]/2)</f>
        <v>1.9473619211337444E-11</v>
      </c>
      <c r="N4863" s="2">
        <f>SIN(CSV[[#This Row],[dlat]]/2)*SIN(CSV[[#This Row],[dlat]]/2)</f>
        <v>1.7009153843207523E-12</v>
      </c>
      <c r="O4863" s="2">
        <f>COS(RADIANS(CSV[[#This Row],[lat]]))</f>
        <v>0.99307492769394212</v>
      </c>
      <c r="P4863" s="2">
        <f>CSV[[#This Row],[sindlon]]+CSV[[#This Row],[cosradlat]]*O4862*CSV[[#This Row],[sindlat]]</f>
        <v>2.115105772415157E-11</v>
      </c>
      <c r="Q4863" s="2">
        <f>2*ASIN(SQRT(CSV[[#This Row],[Columna1]]))*6367445</f>
        <v>58.568114550944671</v>
      </c>
      <c r="R4863" s="2" t="e" vm="1">
        <f ca="1">_xlfn.CONCAT(CSV[[#This Row],[lon]],",",CSV[[#This Row],[lat]],";",CSV[[#This Row],[alt]])</f>
        <v>#NAME?</v>
      </c>
    </row>
    <row r="4864" spans="1:18" x14ac:dyDescent="0.25">
      <c r="A4864">
        <v>42.438685270026326</v>
      </c>
      <c r="B4864">
        <v>-6.7467565555125484</v>
      </c>
      <c r="C4864">
        <v>901</v>
      </c>
      <c r="D4864" s="1">
        <v>42854.47252314815</v>
      </c>
      <c r="E4864" s="1">
        <f>CSV[[#This Row],[Column4]]-D4863</f>
        <v>4.6296299842651933E-5</v>
      </c>
      <c r="F4864">
        <f>CSV[[#This Row],[alt]]-C4863</f>
        <v>-0.4000244140625</v>
      </c>
      <c r="G4864">
        <f>IF(CSV[[#This Row],[Altura]]&gt;0,CSV[[#This Row],[Altura]],0)</f>
        <v>0</v>
      </c>
      <c r="H4864">
        <f>IF(CSV[[#This Row],[Altura]]&lt;=0,CSV[[#This Row],[Altura]],0)</f>
        <v>-0.4000244140625</v>
      </c>
      <c r="I4864" s="2">
        <f>RADIANS(CSV[[#This Row],[lon]])-RADIANS(A4863)</f>
        <v>4.8773688763326106E-6</v>
      </c>
      <c r="J4864" s="2">
        <f>RADIANS(CSV[[#This Row],[lat]])-RADIANS(B4863)</f>
        <v>1.5433785736235217E-6</v>
      </c>
      <c r="K4864" s="2">
        <f>RADIANS(CSV[[#This Row],[lon]])</f>
        <v>0.74069478817957823</v>
      </c>
      <c r="L4864" s="2">
        <f>RADIANS(CSV[[#This Row],[lat]])</f>
        <v>-0.11775311572420555</v>
      </c>
      <c r="M4864" s="2">
        <f>SIN(CSV[[#This Row],[dlon]]/2)*SIN(CSV[[#This Row],[dlon]]/2)</f>
        <v>5.9471817889427192E-12</v>
      </c>
      <c r="N4864" s="2">
        <f>SIN(CSV[[#This Row],[dlat]]/2)*SIN(CSV[[#This Row],[dlat]]/2)</f>
        <v>5.9550435537992598E-13</v>
      </c>
      <c r="O4864" s="2">
        <f>COS(RADIANS(CSV[[#This Row],[lat]]))</f>
        <v>0.99307510901306228</v>
      </c>
      <c r="P4864" s="2">
        <f>CSV[[#This Row],[sindlon]]+CSV[[#This Row],[cosradlat]]*O4863*CSV[[#This Row],[sindlat]]</f>
        <v>6.5344669884919871E-12</v>
      </c>
      <c r="Q4864" s="2">
        <f>2*ASIN(SQRT(CSV[[#This Row],[Columna1]]))*6367445</f>
        <v>32.55369439731713</v>
      </c>
      <c r="R4864" s="2" t="e" vm="1">
        <f ca="1">_xlfn.CONCAT(CSV[[#This Row],[lon]],",",CSV[[#This Row],[lat]],";",CSV[[#This Row],[alt]])</f>
        <v>#NAME?</v>
      </c>
    </row>
    <row r="4865" spans="1:18" x14ac:dyDescent="0.25">
      <c r="A4865">
        <v>42.438758695498109</v>
      </c>
      <c r="B4865">
        <v>-6.7467572260648012</v>
      </c>
      <c r="C4865">
        <v>900.5999755859375</v>
      </c>
      <c r="D4865" s="1">
        <v>42854.472534722219</v>
      </c>
      <c r="E4865" s="1">
        <f>CSV[[#This Row],[Column4]]-D4864</f>
        <v>1.1574069503694773E-5</v>
      </c>
      <c r="F4865">
        <f>CSV[[#This Row],[alt]]-C4864</f>
        <v>-0.4000244140625</v>
      </c>
      <c r="G4865">
        <f>IF(CSV[[#This Row],[Altura]]&gt;0,CSV[[#This Row],[Altura]],0)</f>
        <v>0</v>
      </c>
      <c r="H4865">
        <f>IF(CSV[[#This Row],[Altura]]&lt;=0,CSV[[#This Row],[Altura]],0)</f>
        <v>-0.4000244140625</v>
      </c>
      <c r="I4865" s="2">
        <f>RADIANS(CSV[[#This Row],[lon]])-RADIANS(A4864)</f>
        <v>1.2815162373502886E-6</v>
      </c>
      <c r="J4865" s="2">
        <f>RADIANS(CSV[[#This Row],[lat]])-RADIANS(B4864)</f>
        <v>-1.1703344626745604E-8</v>
      </c>
      <c r="K4865" s="2">
        <f>RADIANS(CSV[[#This Row],[lon]])</f>
        <v>0.74069606969581558</v>
      </c>
      <c r="L4865" s="2">
        <f>RADIANS(CSV[[#This Row],[lat]])</f>
        <v>-0.11775312742755017</v>
      </c>
      <c r="M4865" s="2">
        <f>SIN(CSV[[#This Row],[dlon]]/2)*SIN(CSV[[#This Row],[dlon]]/2)</f>
        <v>4.1057096664805413E-13</v>
      </c>
      <c r="N4865" s="2">
        <f>SIN(CSV[[#This Row],[dlat]]/2)*SIN(CSV[[#This Row],[dlat]]/2)</f>
        <v>3.4242068863093799E-17</v>
      </c>
      <c r="O4865" s="2">
        <f>COS(RADIANS(CSV[[#This Row],[lat]]))</f>
        <v>0.99307510763813944</v>
      </c>
      <c r="P4865" s="2">
        <f>CSV[[#This Row],[sindlon]]+CSV[[#This Row],[cosradlat]]*O4864*CSV[[#This Row],[sindlat]]</f>
        <v>4.1060473611373051E-13</v>
      </c>
      <c r="Q4865" s="2">
        <f>2*ASIN(SQRT(CSV[[#This Row],[Columna1]]))*6367445</f>
        <v>8.1603197304198005</v>
      </c>
      <c r="R4865" s="2" t="e" vm="1">
        <f ca="1">_xlfn.CONCAT(CSV[[#This Row],[lon]],",",CSV[[#This Row],[lat]],";",CSV[[#This Row],[alt]])</f>
        <v>#NAME?</v>
      </c>
    </row>
    <row r="4866" spans="1:18" x14ac:dyDescent="0.25">
      <c r="A4866">
        <v>42.43883597664535</v>
      </c>
      <c r="B4866">
        <v>-6.7467662785202274</v>
      </c>
      <c r="C4866">
        <v>900</v>
      </c>
      <c r="D4866" s="1">
        <v>42854.472546296296</v>
      </c>
      <c r="E4866" s="1">
        <f>CSV[[#This Row],[Column4]]-D4865</f>
        <v>1.1574076779652387E-5</v>
      </c>
      <c r="F4866">
        <f>CSV[[#This Row],[alt]]-C4865</f>
        <v>-0.5999755859375</v>
      </c>
      <c r="G4866">
        <f>IF(CSV[[#This Row],[Altura]]&gt;0,CSV[[#This Row],[Altura]],0)</f>
        <v>0</v>
      </c>
      <c r="H4866">
        <f>IF(CSV[[#This Row],[Altura]]&lt;=0,CSV[[#This Row],[Altura]],0)</f>
        <v>-0.5999755859375</v>
      </c>
      <c r="I4866" s="2">
        <f>RADIANS(CSV[[#This Row],[lon]])-RADIANS(A4865)</f>
        <v>1.3488104690928537E-6</v>
      </c>
      <c r="J4866" s="2">
        <f>RADIANS(CSV[[#This Row],[lat]])-RADIANS(B4865)</f>
        <v>-1.5799515257208796E-7</v>
      </c>
      <c r="K4866" s="2">
        <f>RADIANS(CSV[[#This Row],[lon]])</f>
        <v>0.74069741850628468</v>
      </c>
      <c r="L4866" s="2">
        <f>RADIANS(CSV[[#This Row],[lat]])</f>
        <v>-0.11775328542270275</v>
      </c>
      <c r="M4866" s="2">
        <f>SIN(CSV[[#This Row],[dlon]]/2)*SIN(CSV[[#This Row],[dlon]]/2)</f>
        <v>4.5482242038355202E-13</v>
      </c>
      <c r="N4866" s="2">
        <f>SIN(CSV[[#This Row],[dlat]]/2)*SIN(CSV[[#This Row],[dlat]]/2)</f>
        <v>6.2406170590693253E-15</v>
      </c>
      <c r="O4866" s="2">
        <f>COS(RADIANS(CSV[[#This Row],[lat]]))</f>
        <v>0.99307508907666808</v>
      </c>
      <c r="P4866" s="2">
        <f>CSV[[#This Row],[sindlon]]+CSV[[#This Row],[cosradlat]]*O4865*CSV[[#This Row],[sindlat]]</f>
        <v>4.609769053881652E-13</v>
      </c>
      <c r="Q4866" s="2">
        <f>2*ASIN(SQRT(CSV[[#This Row],[Columna1]]))*6367445</f>
        <v>8.6463892303232477</v>
      </c>
      <c r="R4866" s="2" t="e" vm="1">
        <f ca="1">_xlfn.CONCAT(CSV[[#This Row],[lon]],",",CSV[[#This Row],[lat]],";",CSV[[#This Row],[alt]])</f>
        <v>#NAME?</v>
      </c>
    </row>
    <row r="4867" spans="1:18" x14ac:dyDescent="0.25">
      <c r="A4867">
        <v>42.438919125124812</v>
      </c>
      <c r="B4867">
        <v>-6.7467720620334148</v>
      </c>
      <c r="C4867">
        <v>899.4000244140625</v>
      </c>
      <c r="D4867" s="1">
        <v>42854.472557870373</v>
      </c>
      <c r="E4867" s="1">
        <f>CSV[[#This Row],[Column4]]-D4866</f>
        <v>1.1574076779652387E-5</v>
      </c>
      <c r="F4867">
        <f>CSV[[#This Row],[alt]]-C4866</f>
        <v>-0.5999755859375</v>
      </c>
      <c r="G4867">
        <f>IF(CSV[[#This Row],[Altura]]&gt;0,CSV[[#This Row],[Altura]],0)</f>
        <v>0</v>
      </c>
      <c r="H4867">
        <f>IF(CSV[[#This Row],[Altura]]&lt;=0,CSV[[#This Row],[Altura]],0)</f>
        <v>-0.5999755859375</v>
      </c>
      <c r="I4867" s="2">
        <f>RADIANS(CSV[[#This Row],[lon]])-RADIANS(A4866)</f>
        <v>1.4512147347156557E-6</v>
      </c>
      <c r="J4867" s="2">
        <f>RADIANS(CSV[[#This Row],[lat]])-RADIANS(B4866)</f>
        <v>-1.0094134746119199E-7</v>
      </c>
      <c r="K4867" s="2">
        <f>RADIANS(CSV[[#This Row],[lon]])</f>
        <v>0.74069886972101939</v>
      </c>
      <c r="L4867" s="2">
        <f>RADIANS(CSV[[#This Row],[lat]])</f>
        <v>-0.11775338636405021</v>
      </c>
      <c r="M4867" s="2">
        <f>SIN(CSV[[#This Row],[dlon]]/2)*SIN(CSV[[#This Row],[dlon]]/2)</f>
        <v>5.2650605156386531E-13</v>
      </c>
      <c r="N4867" s="2">
        <f>SIN(CSV[[#This Row],[dlat]]/2)*SIN(CSV[[#This Row],[dlat]]/2)</f>
        <v>2.5472889068202707E-15</v>
      </c>
      <c r="O4867" s="2">
        <f>COS(RADIANS(CSV[[#This Row],[lat]]))</f>
        <v>0.99307507721793731</v>
      </c>
      <c r="P4867" s="2">
        <f>CSV[[#This Row],[sindlon]]+CSV[[#This Row],[cosradlat]]*O4866*CSV[[#This Row],[sindlat]]</f>
        <v>5.2901818309682467E-13</v>
      </c>
      <c r="Q4867" s="2">
        <f>2*ASIN(SQRT(CSV[[#This Row],[Columna1]]))*6367445</f>
        <v>9.2625485596517603</v>
      </c>
      <c r="R4867" s="2" t="e" vm="1">
        <f ca="1">_xlfn.CONCAT(CSV[[#This Row],[lon]],",",CSV[[#This Row],[lat]],";",CSV[[#This Row],[alt]])</f>
        <v>#NAME?</v>
      </c>
    </row>
    <row r="4868" spans="1:18" x14ac:dyDescent="0.25">
      <c r="A4868">
        <v>42.43901040405035</v>
      </c>
      <c r="B4868">
        <v>-6.746763763949275</v>
      </c>
      <c r="C4868">
        <v>899</v>
      </c>
      <c r="D4868" s="1">
        <v>42854.472569444442</v>
      </c>
      <c r="E4868" s="1">
        <f>CSV[[#This Row],[Column4]]-D4867</f>
        <v>1.1574069503694773E-5</v>
      </c>
      <c r="F4868">
        <f>CSV[[#This Row],[alt]]-C4867</f>
        <v>-0.4000244140625</v>
      </c>
      <c r="G4868">
        <f>IF(CSV[[#This Row],[Altura]]&gt;0,CSV[[#This Row],[Altura]],0)</f>
        <v>0</v>
      </c>
      <c r="H4868">
        <f>IF(CSV[[#This Row],[Altura]]&lt;=0,CSV[[#This Row],[Altura]],0)</f>
        <v>-0.4000244140625</v>
      </c>
      <c r="I4868" s="2">
        <f>RADIANS(CSV[[#This Row],[lon]])-RADIANS(A4867)</f>
        <v>1.5931177882455572E-6</v>
      </c>
      <c r="J4868" s="2">
        <f>RADIANS(CSV[[#This Row],[lat]])-RADIANS(B4867)</f>
        <v>1.4482888985312137E-7</v>
      </c>
      <c r="K4868" s="2">
        <f>RADIANS(CSV[[#This Row],[lon]])</f>
        <v>0.74070046283880764</v>
      </c>
      <c r="L4868" s="2">
        <f>RADIANS(CSV[[#This Row],[lat]])</f>
        <v>-0.11775324153516036</v>
      </c>
      <c r="M4868" s="2">
        <f>SIN(CSV[[#This Row],[dlon]]/2)*SIN(CSV[[#This Row],[dlon]]/2)</f>
        <v>6.3450607180596974E-13</v>
      </c>
      <c r="N4868" s="2">
        <f>SIN(CSV[[#This Row],[dlat]]/2)*SIN(CSV[[#This Row],[dlat]]/2)</f>
        <v>5.243851834021881E-15</v>
      </c>
      <c r="O4868" s="2">
        <f>COS(RADIANS(CSV[[#This Row],[lat]]))</f>
        <v>0.99307509423263485</v>
      </c>
      <c r="P4868" s="2">
        <f>CSV[[#This Row],[sindlon]]+CSV[[#This Row],[cosradlat]]*O4867*CSV[[#This Row],[sindlat]]</f>
        <v>6.3967754865711797E-13</v>
      </c>
      <c r="Q4868" s="2">
        <f>2*ASIN(SQRT(CSV[[#This Row],[Columna1]]))*6367445</f>
        <v>10.18534518766222</v>
      </c>
      <c r="R4868" s="2" t="e" vm="1">
        <f ca="1">_xlfn.CONCAT(CSV[[#This Row],[lon]],",",CSV[[#This Row],[lat]],";",CSV[[#This Row],[alt]])</f>
        <v>#NAME?</v>
      </c>
    </row>
    <row r="4869" spans="1:18" x14ac:dyDescent="0.25">
      <c r="A4869">
        <v>42.439107466489077</v>
      </c>
      <c r="B4869">
        <v>-6.7467423062771559</v>
      </c>
      <c r="C4869">
        <v>898.20001220703125</v>
      </c>
      <c r="D4869" s="1">
        <v>42854.472581018519</v>
      </c>
      <c r="E4869" s="1">
        <f>CSV[[#This Row],[Column4]]-D4868</f>
        <v>1.1574076779652387E-5</v>
      </c>
      <c r="F4869">
        <f>CSV[[#This Row],[alt]]-C4868</f>
        <v>-0.79998779296875</v>
      </c>
      <c r="G4869">
        <f>IF(CSV[[#This Row],[Altura]]&gt;0,CSV[[#This Row],[Altura]],0)</f>
        <v>0</v>
      </c>
      <c r="H4869">
        <f>IF(CSV[[#This Row],[Altura]]&lt;=0,CSV[[#This Row],[Altura]],0)</f>
        <v>-0.79998779296875</v>
      </c>
      <c r="I4869" s="2">
        <f>RADIANS(CSV[[#This Row],[lon]])-RADIANS(A4868)</f>
        <v>1.6940591358594048E-6</v>
      </c>
      <c r="J4869" s="2">
        <f>RADIANS(CSV[[#This Row],[lat]])-RADIANS(B4868)</f>
        <v>3.7450702829178173E-7</v>
      </c>
      <c r="K4869" s="2">
        <f>RADIANS(CSV[[#This Row],[lon]])</f>
        <v>0.7407021568979435</v>
      </c>
      <c r="L4869" s="2">
        <f>RADIANS(CSV[[#This Row],[lat]])</f>
        <v>-0.11775286702813206</v>
      </c>
      <c r="M4869" s="2">
        <f>SIN(CSV[[#This Row],[dlon]]/2)*SIN(CSV[[#This Row],[dlon]]/2)</f>
        <v>7.1745908894700671E-13</v>
      </c>
      <c r="N4869" s="2">
        <f>SIN(CSV[[#This Row],[dlat]]/2)*SIN(CSV[[#This Row],[dlat]]/2)</f>
        <v>3.5063878559984942E-14</v>
      </c>
      <c r="O4869" s="2">
        <f>COS(RADIANS(CSV[[#This Row],[lat]]))</f>
        <v>0.99307513823013993</v>
      </c>
      <c r="P4869" s="2">
        <f>CSV[[#This Row],[sindlon]]+CSV[[#This Row],[cosradlat]]*O4868*CSV[[#This Row],[sindlat]]</f>
        <v>7.520390223937481E-13</v>
      </c>
      <c r="Q4869" s="2">
        <f>2*ASIN(SQRT(CSV[[#This Row],[Columna1]]))*6367445</f>
        <v>11.043719974809184</v>
      </c>
      <c r="R4869" s="2" t="e" vm="1">
        <f ca="1">_xlfn.CONCAT(CSV[[#This Row],[lon]],",",CSV[[#This Row],[lat]],";",CSV[[#This Row],[alt]])</f>
        <v>#NAME?</v>
      </c>
    </row>
    <row r="4870" spans="1:18" x14ac:dyDescent="0.25">
      <c r="A4870">
        <v>42.439208384603262</v>
      </c>
      <c r="B4870">
        <v>-6.7467132210731506</v>
      </c>
      <c r="C4870">
        <v>897</v>
      </c>
      <c r="D4870" s="1">
        <v>42854.472592592596</v>
      </c>
      <c r="E4870" s="1">
        <f>CSV[[#This Row],[Column4]]-D4869</f>
        <v>1.1574076779652387E-5</v>
      </c>
      <c r="F4870">
        <f>CSV[[#This Row],[alt]]-C4869</f>
        <v>-1.20001220703125</v>
      </c>
      <c r="G4870">
        <f>IF(CSV[[#This Row],[Altura]]&gt;0,CSV[[#This Row],[Altura]],0)</f>
        <v>0</v>
      </c>
      <c r="H4870">
        <f>IF(CSV[[#This Row],[Altura]]&lt;=0,CSV[[#This Row],[Altura]],0)</f>
        <v>-1.20001220703125</v>
      </c>
      <c r="I4870" s="2">
        <f>RADIANS(CSV[[#This Row],[lon]])-RADIANS(A4869)</f>
        <v>1.7613533673799253E-6</v>
      </c>
      <c r="J4870" s="2">
        <f>RADIANS(CSV[[#This Row],[lat]])-RADIANS(B4869)</f>
        <v>5.076325735042797E-7</v>
      </c>
      <c r="K4870" s="2">
        <f>RADIANS(CSV[[#This Row],[lon]])</f>
        <v>0.74070391825131088</v>
      </c>
      <c r="L4870" s="2">
        <f>RADIANS(CSV[[#This Row],[lat]])</f>
        <v>-0.11775235939555856</v>
      </c>
      <c r="M4870" s="2">
        <f>SIN(CSV[[#This Row],[dlon]]/2)*SIN(CSV[[#This Row],[dlon]]/2)</f>
        <v>7.7559142119495004E-13</v>
      </c>
      <c r="N4870" s="2">
        <f>SIN(CSV[[#This Row],[dlat]]/2)*SIN(CSV[[#This Row],[dlat]]/2)</f>
        <v>6.4422707420643117E-14</v>
      </c>
      <c r="O4870" s="2">
        <f>COS(RADIANS(CSV[[#This Row],[lat]]))</f>
        <v>0.99307519786716081</v>
      </c>
      <c r="P4870" s="2">
        <f>CSV[[#This Row],[sindlon]]+CSV[[#This Row],[cosradlat]]*O4869*CSV[[#This Row],[sindlat]]</f>
        <v>8.3912498505137344E-13</v>
      </c>
      <c r="Q4870" s="2">
        <f>2*ASIN(SQRT(CSV[[#This Row],[Columna1]]))*6367445</f>
        <v>11.665638770014878</v>
      </c>
      <c r="R4870" s="2" t="e" vm="1">
        <f ca="1">_xlfn.CONCAT(CSV[[#This Row],[lon]],",",CSV[[#This Row],[lat]],";",CSV[[#This Row],[alt]])</f>
        <v>#NAME?</v>
      </c>
    </row>
    <row r="4871" spans="1:18" x14ac:dyDescent="0.25">
      <c r="A4871">
        <v>42.439312906935811</v>
      </c>
      <c r="B4871">
        <v>-6.7466790229082108</v>
      </c>
      <c r="C4871">
        <v>895.20001220703125</v>
      </c>
      <c r="D4871" s="1">
        <v>42854.472604166665</v>
      </c>
      <c r="E4871" s="1">
        <f>CSV[[#This Row],[Column4]]-D4870</f>
        <v>1.1574069503694773E-5</v>
      </c>
      <c r="F4871">
        <f>CSV[[#This Row],[alt]]-C4870</f>
        <v>-1.79998779296875</v>
      </c>
      <c r="G4871">
        <f>IF(CSV[[#This Row],[Altura]]&gt;0,CSV[[#This Row],[Altura]],0)</f>
        <v>0</v>
      </c>
      <c r="H4871">
        <f>IF(CSV[[#This Row],[Altura]]&lt;=0,CSV[[#This Row],[Altura]],0)</f>
        <v>-1.79998779296875</v>
      </c>
      <c r="I4871" s="2">
        <f>RADIANS(CSV[[#This Row],[lon]])-RADIANS(A4870)</f>
        <v>1.824258844873583E-6</v>
      </c>
      <c r="J4871" s="2">
        <f>RADIANS(CSV[[#This Row],[lat]])-RADIANS(B4870)</f>
        <v>5.9687057633872609E-7</v>
      </c>
      <c r="K4871" s="2">
        <f>RADIANS(CSV[[#This Row],[lon]])</f>
        <v>0.74070574251015575</v>
      </c>
      <c r="L4871" s="2">
        <f>RADIANS(CSV[[#This Row],[lat]])</f>
        <v>-0.11775176252498222</v>
      </c>
      <c r="M4871" s="2">
        <f>SIN(CSV[[#This Row],[dlon]]/2)*SIN(CSV[[#This Row],[dlon]]/2)</f>
        <v>8.31980083274644E-13</v>
      </c>
      <c r="N4871" s="2">
        <f>SIN(CSV[[#This Row],[dlat]]/2)*SIN(CSV[[#This Row],[dlat]]/2)</f>
        <v>8.9063621224728106E-14</v>
      </c>
      <c r="O4871" s="2">
        <f>COS(RADIANS(CSV[[#This Row],[lat]]))</f>
        <v>0.99307526798759571</v>
      </c>
      <c r="P4871" s="2">
        <f>CSV[[#This Row],[sindlon]]+CSV[[#This Row],[cosradlat]]*O4870*CSV[[#This Row],[sindlat]]</f>
        <v>9.198144856504234E-13</v>
      </c>
      <c r="Q4871" s="2">
        <f>2*ASIN(SQRT(CSV[[#This Row],[Columna1]]))*6367445</f>
        <v>12.213645778717179</v>
      </c>
      <c r="R4871" s="2" t="e" vm="1">
        <f ca="1">_xlfn.CONCAT(CSV[[#This Row],[lon]],",",CSV[[#This Row],[lat]],";",CSV[[#This Row],[alt]])</f>
        <v>#NAME?</v>
      </c>
    </row>
    <row r="4872" spans="1:18" x14ac:dyDescent="0.25">
      <c r="A4872">
        <v>42.439417513087392</v>
      </c>
      <c r="B4872">
        <v>-6.7466356884688139</v>
      </c>
      <c r="C4872">
        <v>893</v>
      </c>
      <c r="D4872" s="1">
        <v>42854.472615740742</v>
      </c>
      <c r="E4872" s="1">
        <f>CSV[[#This Row],[Column4]]-D4871</f>
        <v>1.1574076779652387E-5</v>
      </c>
      <c r="F4872">
        <f>CSV[[#This Row],[alt]]-C4871</f>
        <v>-2.20001220703125</v>
      </c>
      <c r="G4872">
        <f>IF(CSV[[#This Row],[Altura]]&gt;0,CSV[[#This Row],[Altura]],0)</f>
        <v>0</v>
      </c>
      <c r="H4872">
        <f>IF(CSV[[#This Row],[Altura]]&lt;=0,CSV[[#This Row],[Altura]],0)</f>
        <v>-2.20001220703125</v>
      </c>
      <c r="I4872" s="2">
        <f>RADIANS(CSV[[#This Row],[lon]])-RADIANS(A4871)</f>
        <v>1.8257217628825373E-6</v>
      </c>
      <c r="J4872" s="2">
        <f>RADIANS(CSV[[#This Row],[lat]])-RADIANS(B4871)</f>
        <v>7.5632864698915725E-7</v>
      </c>
      <c r="K4872" s="2">
        <f>RADIANS(CSV[[#This Row],[lon]])</f>
        <v>0.74070756823191863</v>
      </c>
      <c r="L4872" s="2">
        <f>RADIANS(CSV[[#This Row],[lat]])</f>
        <v>-0.11775100619633523</v>
      </c>
      <c r="M4872" s="2">
        <f>SIN(CSV[[#This Row],[dlon]]/2)*SIN(CSV[[#This Row],[dlon]]/2)</f>
        <v>8.3331498886549855E-13</v>
      </c>
      <c r="N4872" s="2">
        <f>SIN(CSV[[#This Row],[dlat]]/2)*SIN(CSV[[#This Row],[dlat]]/2)</f>
        <v>1.430082555641055E-13</v>
      </c>
      <c r="O4872" s="2">
        <f>COS(RADIANS(CSV[[#This Row],[lat]]))</f>
        <v>0.99307535684067794</v>
      </c>
      <c r="P4872" s="2">
        <f>CSV[[#This Row],[sindlon]]+CSV[[#This Row],[cosradlat]]*O4871*CSV[[#This Row],[sindlat]]</f>
        <v>9.7434952687714454E-13</v>
      </c>
      <c r="Q4872" s="2">
        <f>2*ASIN(SQRT(CSV[[#This Row],[Columna1]]))*6367445</f>
        <v>12.570501011270409</v>
      </c>
      <c r="R4872" s="2" t="e" vm="1">
        <f ca="1">_xlfn.CONCAT(CSV[[#This Row],[lon]],",",CSV[[#This Row],[lat]],";",CSV[[#This Row],[alt]])</f>
        <v>#NAME?</v>
      </c>
    </row>
    <row r="4873" spans="1:18" x14ac:dyDescent="0.25">
      <c r="A4873">
        <v>42.439521197229624</v>
      </c>
      <c r="B4873">
        <v>-6.7465817090123892</v>
      </c>
      <c r="C4873">
        <v>891.5999755859375</v>
      </c>
      <c r="D4873" s="1">
        <v>42854.472627314812</v>
      </c>
      <c r="E4873" s="1">
        <f>CSV[[#This Row],[Column4]]-D4872</f>
        <v>1.1574069503694773E-5</v>
      </c>
      <c r="F4873">
        <f>CSV[[#This Row],[alt]]-C4872</f>
        <v>-1.4000244140625</v>
      </c>
      <c r="G4873">
        <f>IF(CSV[[#This Row],[Altura]]&gt;0,CSV[[#This Row],[Altura]],0)</f>
        <v>0</v>
      </c>
      <c r="H4873">
        <f>IF(CSV[[#This Row],[Altura]]&lt;=0,CSV[[#This Row],[Altura]],0)</f>
        <v>-1.4000244140625</v>
      </c>
      <c r="I4873" s="2">
        <f>RADIANS(CSV[[#This Row],[lon]])-RADIANS(A4872)</f>
        <v>1.8096296641179066E-6</v>
      </c>
      <c r="J4873" s="2">
        <f>RADIANS(CSV[[#This Row],[lat]])-RADIANS(B4872)</f>
        <v>9.4211924304976602E-7</v>
      </c>
      <c r="K4873" s="2">
        <f>RADIANS(CSV[[#This Row],[lon]])</f>
        <v>0.74070937786158275</v>
      </c>
      <c r="L4873" s="2">
        <f>RADIANS(CSV[[#This Row],[lat]])</f>
        <v>-0.11775006407709218</v>
      </c>
      <c r="M4873" s="2">
        <f>SIN(CSV[[#This Row],[dlon]]/2)*SIN(CSV[[#This Row],[dlon]]/2)</f>
        <v>8.1868988031364846E-13</v>
      </c>
      <c r="N4873" s="2">
        <f>SIN(CSV[[#This Row],[dlat]]/2)*SIN(CSV[[#This Row],[dlat]]/2)</f>
        <v>2.2189716703114961E-13</v>
      </c>
      <c r="O4873" s="2">
        <f>COS(RADIANS(CSV[[#This Row],[lat]]))</f>
        <v>0.99307546751954467</v>
      </c>
      <c r="P4873" s="2">
        <f>CSV[[#This Row],[sindlon]]+CSV[[#This Row],[cosradlat]]*O4872*CSV[[#This Row],[sindlat]]</f>
        <v>1.0375245944552392E-12</v>
      </c>
      <c r="Q4873" s="2">
        <f>2*ASIN(SQRT(CSV[[#This Row],[Columna1]]))*6367445</f>
        <v>12.971625393594294</v>
      </c>
      <c r="R4873" s="2" t="e" vm="1">
        <f ca="1">_xlfn.CONCAT(CSV[[#This Row],[lon]],",",CSV[[#This Row],[lat]],";",CSV[[#This Row],[alt]])</f>
        <v>#NAME?</v>
      </c>
    </row>
    <row r="4874" spans="1:18" x14ac:dyDescent="0.25">
      <c r="A4874">
        <v>42.439720937982202</v>
      </c>
      <c r="B4874">
        <v>-6.7464501969516277</v>
      </c>
      <c r="C4874">
        <v>889.79998779296875</v>
      </c>
      <c r="D4874" s="1">
        <v>42854.472650462965</v>
      </c>
      <c r="E4874" s="1">
        <f>CSV[[#This Row],[Column4]]-D4873</f>
        <v>2.3148153559304774E-5</v>
      </c>
      <c r="F4874">
        <f>CSV[[#This Row],[alt]]-C4873</f>
        <v>-1.79998779296875</v>
      </c>
      <c r="G4874">
        <f>IF(CSV[[#This Row],[Altura]]&gt;0,CSV[[#This Row],[Altura]],0)</f>
        <v>0</v>
      </c>
      <c r="H4874">
        <f>IF(CSV[[#This Row],[Altura]]&lt;=0,CSV[[#This Row],[Altura]],0)</f>
        <v>-1.79998779296875</v>
      </c>
      <c r="I4874" s="2">
        <f>RADIANS(CSV[[#This Row],[lon]])-RADIANS(A4873)</f>
        <v>3.4861337828706596E-6</v>
      </c>
      <c r="J4874" s="2">
        <f>RADIANS(CSV[[#This Row],[lat]])-RADIANS(B4873)</f>
        <v>2.2953184663637716E-6</v>
      </c>
      <c r="K4874" s="2">
        <f>RADIANS(CSV[[#This Row],[lon]])</f>
        <v>0.74071286399536562</v>
      </c>
      <c r="L4874" s="2">
        <f>RADIANS(CSV[[#This Row],[lat]])</f>
        <v>-0.11774776875862582</v>
      </c>
      <c r="M4874" s="2">
        <f>SIN(CSV[[#This Row],[dlon]]/2)*SIN(CSV[[#This Row],[dlon]]/2)</f>
        <v>3.0382821880149469E-12</v>
      </c>
      <c r="N4874" s="2">
        <f>SIN(CSV[[#This Row],[dlat]]/2)*SIN(CSV[[#This Row],[dlat]]/2)</f>
        <v>1.3171217155070557E-12</v>
      </c>
      <c r="O4874" s="2">
        <f>COS(RADIANS(CSV[[#This Row],[lat]]))</f>
        <v>0.99307573716669661</v>
      </c>
      <c r="P4874" s="2">
        <f>CSV[[#This Row],[sindlon]]+CSV[[#This Row],[cosradlat]]*O4873*CSV[[#This Row],[sindlat]]</f>
        <v>4.3372265068881362E-12</v>
      </c>
      <c r="Q4874" s="2">
        <f>2*ASIN(SQRT(CSV[[#This Row],[Columna1]]))*6367445</f>
        <v>26.521693369939161</v>
      </c>
      <c r="R4874" s="2" t="e" vm="1">
        <f ca="1">_xlfn.CONCAT(CSV[[#This Row],[lon]],",",CSV[[#This Row],[lat]],";",CSV[[#This Row],[alt]])</f>
        <v>#NAME?</v>
      </c>
    </row>
    <row r="4875" spans="1:18" x14ac:dyDescent="0.25">
      <c r="A4875">
        <v>42.439901232719421</v>
      </c>
      <c r="B4875">
        <v>-6.7462868336588144</v>
      </c>
      <c r="C4875">
        <v>889.4000244140625</v>
      </c>
      <c r="D4875" s="1">
        <v>42854.472673611112</v>
      </c>
      <c r="E4875" s="1">
        <f>CSV[[#This Row],[Column4]]-D4874</f>
        <v>2.314814628334716E-5</v>
      </c>
      <c r="F4875">
        <f>CSV[[#This Row],[alt]]-C4874</f>
        <v>-0.39996337890625</v>
      </c>
      <c r="G4875">
        <f>IF(CSV[[#This Row],[Altura]]&gt;0,CSV[[#This Row],[Altura]],0)</f>
        <v>0</v>
      </c>
      <c r="H4875">
        <f>IF(CSV[[#This Row],[Altura]]&lt;=0,CSV[[#This Row],[Altura]],0)</f>
        <v>-0.39996337890625</v>
      </c>
      <c r="I4875" s="2">
        <f>RADIANS(CSV[[#This Row],[lon]])-RADIANS(A4874)</f>
        <v>3.1467367884729924E-6</v>
      </c>
      <c r="J4875" s="2">
        <f>RADIANS(CSV[[#This Row],[lat]])-RADIANS(B4874)</f>
        <v>2.8512273364950103E-6</v>
      </c>
      <c r="K4875" s="2">
        <f>RADIANS(CSV[[#This Row],[lon]])</f>
        <v>0.7407160107321541</v>
      </c>
      <c r="L4875" s="2">
        <f>RADIANS(CSV[[#This Row],[lat]])</f>
        <v>-0.11774491753128932</v>
      </c>
      <c r="M4875" s="2">
        <f>SIN(CSV[[#This Row],[dlon]]/2)*SIN(CSV[[#This Row],[dlon]]/2)</f>
        <v>2.4754881039802882E-12</v>
      </c>
      <c r="N4875" s="2">
        <f>SIN(CSV[[#This Row],[dlat]]/2)*SIN(CSV[[#This Row],[dlat]]/2)</f>
        <v>2.0323743310927311E-12</v>
      </c>
      <c r="O4875" s="2">
        <f>COS(RADIANS(CSV[[#This Row],[lat]]))</f>
        <v>0.99307607211307458</v>
      </c>
      <c r="P4875" s="2">
        <f>CSV[[#This Row],[sindlon]]+CSV[[#This Row],[cosradlat]]*O4874*CSV[[#This Row],[sindlat]]</f>
        <v>4.4798151660398861E-12</v>
      </c>
      <c r="Q4875" s="2">
        <f>2*ASIN(SQRT(CSV[[#This Row],[Columna1]]))*6367445</f>
        <v>26.954125482825464</v>
      </c>
      <c r="R4875" s="2" t="e" vm="1">
        <f ca="1">_xlfn.CONCAT(CSV[[#This Row],[lon]],",",CSV[[#This Row],[lat]],";",CSV[[#This Row],[alt]])</f>
        <v>#NAME?</v>
      </c>
    </row>
    <row r="4876" spans="1:18" x14ac:dyDescent="0.25">
      <c r="A4876">
        <v>42.440100219100714</v>
      </c>
      <c r="B4876">
        <v>-6.7462240532040596</v>
      </c>
      <c r="C4876">
        <v>889.20001220703125</v>
      </c>
      <c r="D4876" s="1">
        <v>42854.472696759258</v>
      </c>
      <c r="E4876" s="1">
        <f>CSV[[#This Row],[Column4]]-D4875</f>
        <v>2.314814628334716E-5</v>
      </c>
      <c r="F4876">
        <f>CSV[[#This Row],[alt]]-C4875</f>
        <v>-0.20001220703125</v>
      </c>
      <c r="G4876">
        <f>IF(CSV[[#This Row],[Altura]]&gt;0,CSV[[#This Row],[Altura]],0)</f>
        <v>0</v>
      </c>
      <c r="H4876">
        <f>IF(CSV[[#This Row],[Altura]]&lt;=0,CSV[[#This Row],[Altura]],0)</f>
        <v>-0.20001220703125</v>
      </c>
      <c r="I4876" s="2">
        <f>RADIANS(CSV[[#This Row],[lon]])-RADIANS(A4875)</f>
        <v>3.4729675202349597E-6</v>
      </c>
      <c r="J4876" s="2">
        <f>RADIANS(CSV[[#This Row],[lat]])-RADIANS(B4875)</f>
        <v>1.0957256413729466E-6</v>
      </c>
      <c r="K4876" s="2">
        <f>RADIANS(CSV[[#This Row],[lon]])</f>
        <v>0.74071948369967433</v>
      </c>
      <c r="L4876" s="2">
        <f>RADIANS(CSV[[#This Row],[lat]])</f>
        <v>-0.11774382180564795</v>
      </c>
      <c r="M4876" s="2">
        <f>SIN(CSV[[#This Row],[dlon]]/2)*SIN(CSV[[#This Row],[dlon]]/2)</f>
        <v>3.0153758491487104E-12</v>
      </c>
      <c r="N4876" s="2">
        <f>SIN(CSV[[#This Row],[dlat]]/2)*SIN(CSV[[#This Row],[dlat]]/2)</f>
        <v>3.0015367029050877E-13</v>
      </c>
      <c r="O4876" s="2">
        <f>COS(RADIANS(CSV[[#This Row],[lat]]))</f>
        <v>0.99307620083069992</v>
      </c>
      <c r="P4876" s="2">
        <f>CSV[[#This Row],[sindlon]]+CSV[[#This Row],[cosradlat]]*O4875*CSV[[#This Row],[sindlat]]</f>
        <v>3.3113874626708938E-12</v>
      </c>
      <c r="Q4876" s="2">
        <f>2*ASIN(SQRT(CSV[[#This Row],[Columna1]]))*6367445</f>
        <v>23.173957070050658</v>
      </c>
      <c r="R4876" s="2" t="e" vm="1">
        <f ca="1">_xlfn.CONCAT(CSV[[#This Row],[lon]],",",CSV[[#This Row],[lat]],";",CSV[[#This Row],[alt]])</f>
        <v>#NAME?</v>
      </c>
    </row>
    <row r="4877" spans="1:18" x14ac:dyDescent="0.25">
      <c r="A4877">
        <v>42.440293170511723</v>
      </c>
      <c r="B4877">
        <v>-6.7462590057402849</v>
      </c>
      <c r="C4877">
        <v>888.5999755859375</v>
      </c>
      <c r="D4877" s="1">
        <v>42854.472719907404</v>
      </c>
      <c r="E4877" s="1">
        <f>CSV[[#This Row],[Column4]]-D4876</f>
        <v>2.314814628334716E-5</v>
      </c>
      <c r="F4877">
        <f>CSV[[#This Row],[alt]]-C4876</f>
        <v>-0.60003662109375</v>
      </c>
      <c r="G4877">
        <f>IF(CSV[[#This Row],[Altura]]&gt;0,CSV[[#This Row],[Altura]],0)</f>
        <v>0</v>
      </c>
      <c r="H4877">
        <f>IF(CSV[[#This Row],[Altura]]&lt;=0,CSV[[#This Row],[Altura]],0)</f>
        <v>-0.60003662109375</v>
      </c>
      <c r="I4877" s="2">
        <f>RADIANS(CSV[[#This Row],[lon]])-RADIANS(A4876)</f>
        <v>3.367637418483227E-6</v>
      </c>
      <c r="J4877" s="2">
        <f>RADIANS(CSV[[#This Row],[lat]])-RADIANS(B4876)</f>
        <v>-6.1003683905769268E-7</v>
      </c>
      <c r="K4877" s="2">
        <f>RADIANS(CSV[[#This Row],[lon]])</f>
        <v>0.74072285133709281</v>
      </c>
      <c r="L4877" s="2">
        <f>RADIANS(CSV[[#This Row],[lat]])</f>
        <v>-0.11774443184248701</v>
      </c>
      <c r="M4877" s="2">
        <f>SIN(CSV[[#This Row],[dlon]]/2)*SIN(CSV[[#This Row],[dlon]]/2)</f>
        <v>2.8352454455894139E-12</v>
      </c>
      <c r="N4877" s="2">
        <f>SIN(CSV[[#This Row],[dlat]]/2)*SIN(CSV[[#This Row],[dlat]]/2)</f>
        <v>9.3036236251872441E-14</v>
      </c>
      <c r="O4877" s="2">
        <f>COS(RADIANS(CSV[[#This Row],[lat]]))</f>
        <v>0.99307612916829724</v>
      </c>
      <c r="P4877" s="2">
        <f>CSV[[#This Row],[sindlon]]+CSV[[#This Row],[cosradlat]]*O4876*CSV[[#This Row],[sindlat]]</f>
        <v>2.9269978068533561E-12</v>
      </c>
      <c r="Q4877" s="2">
        <f>2*ASIN(SQRT(CSV[[#This Row],[Columna1]]))*6367445</f>
        <v>21.787449652405584</v>
      </c>
      <c r="R4877" s="2" t="e" vm="1">
        <f ca="1">_xlfn.CONCAT(CSV[[#This Row],[lon]],",",CSV[[#This Row],[lat]],";",CSV[[#This Row],[alt]])</f>
        <v>#NAME?</v>
      </c>
    </row>
    <row r="4878" spans="1:18" x14ac:dyDescent="0.25">
      <c r="A4878">
        <v>42.440468687564135</v>
      </c>
      <c r="B4878">
        <v>-6.7462802957743406</v>
      </c>
      <c r="C4878">
        <v>889</v>
      </c>
      <c r="D4878" s="1">
        <v>42854.472743055558</v>
      </c>
      <c r="E4878" s="1">
        <f>CSV[[#This Row],[Column4]]-D4877</f>
        <v>2.3148153559304774E-5</v>
      </c>
      <c r="F4878">
        <f>CSV[[#This Row],[alt]]-C4877</f>
        <v>0.4000244140625</v>
      </c>
      <c r="G4878">
        <f>IF(CSV[[#This Row],[Altura]]&gt;0,CSV[[#This Row],[Altura]],0)</f>
        <v>0.4000244140625</v>
      </c>
      <c r="H4878">
        <f>IF(CSV[[#This Row],[Altura]]&lt;=0,CSV[[#This Row],[Altura]],0)</f>
        <v>0</v>
      </c>
      <c r="I4878" s="2">
        <f>RADIANS(CSV[[#This Row],[lon]])-RADIANS(A4877)</f>
        <v>3.0633504579657966E-6</v>
      </c>
      <c r="J4878" s="2">
        <f>RADIANS(CSV[[#This Row],[lat]])-RADIANS(B4877)</f>
        <v>-3.7158119213509533E-7</v>
      </c>
      <c r="K4878" s="2">
        <f>RADIANS(CSV[[#This Row],[lon]])</f>
        <v>0.74072591468755078</v>
      </c>
      <c r="L4878" s="2">
        <f>RADIANS(CSV[[#This Row],[lat]])</f>
        <v>-0.11774480342367914</v>
      </c>
      <c r="M4878" s="2">
        <f>SIN(CSV[[#This Row],[dlon]]/2)*SIN(CSV[[#This Row],[dlon]]/2)</f>
        <v>2.3460290070779794E-12</v>
      </c>
      <c r="N4878" s="2">
        <f>SIN(CSV[[#This Row],[dlat]]/2)*SIN(CSV[[#This Row],[dlat]]/2)</f>
        <v>3.4518145587134266E-14</v>
      </c>
      <c r="O4878" s="2">
        <f>COS(RADIANS(CSV[[#This Row],[lat]]))</f>
        <v>0.99307608551763593</v>
      </c>
      <c r="P4878" s="2">
        <f>CSV[[#This Row],[sindlon]]+CSV[[#This Row],[cosradlat]]*O4877*CSV[[#This Row],[sindlat]]</f>
        <v>2.3800708076054766E-12</v>
      </c>
      <c r="Q4878" s="2">
        <f>2*ASIN(SQRT(CSV[[#This Row],[Columna1]]))*6367445</f>
        <v>19.646723667780112</v>
      </c>
      <c r="R4878" s="2" t="e" vm="1">
        <f ca="1">_xlfn.CONCAT(CSV[[#This Row],[lon]],",",CSV[[#This Row],[lat]],";",CSV[[#This Row],[alt]])</f>
        <v>#NAME?</v>
      </c>
    </row>
    <row r="4879" spans="1:18" x14ac:dyDescent="0.25">
      <c r="A4879">
        <v>42.440633391961455</v>
      </c>
      <c r="B4879">
        <v>-6.7462871689349413</v>
      </c>
      <c r="C4879">
        <v>889.4000244140625</v>
      </c>
      <c r="D4879" s="1">
        <v>42854.472766203704</v>
      </c>
      <c r="E4879" s="1">
        <f>CSV[[#This Row],[Column4]]-D4878</f>
        <v>2.314814628334716E-5</v>
      </c>
      <c r="F4879">
        <f>CSV[[#This Row],[alt]]-C4878</f>
        <v>0.4000244140625</v>
      </c>
      <c r="G4879">
        <f>IF(CSV[[#This Row],[Altura]]&gt;0,CSV[[#This Row],[Altura]],0)</f>
        <v>0.4000244140625</v>
      </c>
      <c r="H4879">
        <f>IF(CSV[[#This Row],[Altura]]&lt;=0,CSV[[#This Row],[Altura]],0)</f>
        <v>0</v>
      </c>
      <c r="I4879" s="2">
        <f>RADIANS(CSV[[#This Row],[lon]])-RADIANS(A4878)</f>
        <v>2.8746340257068681E-6</v>
      </c>
      <c r="J4879" s="2">
        <f>RADIANS(CSV[[#This Row],[lat]])-RADIANS(B4878)</f>
        <v>-1.1995928249353138E-7</v>
      </c>
      <c r="K4879" s="2">
        <f>RADIANS(CSV[[#This Row],[lon]])</f>
        <v>0.74072878932157649</v>
      </c>
      <c r="L4879" s="2">
        <f>RADIANS(CSV[[#This Row],[lat]])</f>
        <v>-0.11774492338296164</v>
      </c>
      <c r="M4879" s="2">
        <f>SIN(CSV[[#This Row],[dlon]]/2)*SIN(CSV[[#This Row],[dlon]]/2)</f>
        <v>2.065880195436496E-12</v>
      </c>
      <c r="N4879" s="2">
        <f>SIN(CSV[[#This Row],[dlat]]/2)*SIN(CSV[[#This Row],[dlat]]/2)</f>
        <v>3.5975573640907113E-15</v>
      </c>
      <c r="O4879" s="2">
        <f>COS(RADIANS(CSV[[#This Row],[lat]]))</f>
        <v>0.99307607142566079</v>
      </c>
      <c r="P4879" s="2">
        <f>CSV[[#This Row],[sindlon]]+CSV[[#This Row],[cosradlat]]*O4878*CSV[[#This Row],[sindlat]]</f>
        <v>2.0694281068602011E-12</v>
      </c>
      <c r="Q4879" s="2">
        <f>2*ASIN(SQRT(CSV[[#This Row],[Columna1]]))*6367445</f>
        <v>18.319784881391378</v>
      </c>
      <c r="R4879" s="2" t="e" vm="1">
        <f ca="1">_xlfn.CONCAT(CSV[[#This Row],[lon]],",",CSV[[#This Row],[lat]],";",CSV[[#This Row],[alt]])</f>
        <v>#NAME?</v>
      </c>
    </row>
    <row r="4880" spans="1:18" x14ac:dyDescent="0.25">
      <c r="A4880">
        <v>42.440711678937078</v>
      </c>
      <c r="B4880">
        <v>-6.7463113088160753</v>
      </c>
      <c r="C4880">
        <v>890</v>
      </c>
      <c r="D4880" s="1">
        <v>42854.472777777781</v>
      </c>
      <c r="E4880" s="1">
        <f>CSV[[#This Row],[Column4]]-D4879</f>
        <v>1.1574076779652387E-5</v>
      </c>
      <c r="F4880">
        <f>CSV[[#This Row],[alt]]-C4879</f>
        <v>0.5999755859375</v>
      </c>
      <c r="G4880">
        <f>IF(CSV[[#This Row],[Altura]]&gt;0,CSV[[#This Row],[Altura]],0)</f>
        <v>0.5999755859375</v>
      </c>
      <c r="H4880">
        <f>IF(CSV[[#This Row],[Altura]]&lt;=0,CSV[[#This Row],[Altura]],0)</f>
        <v>0</v>
      </c>
      <c r="I4880" s="2">
        <f>RADIANS(CSV[[#This Row],[lon]])-RADIANS(A4879)</f>
        <v>1.3663654860884833E-6</v>
      </c>
      <c r="J4880" s="2">
        <f>RADIANS(CSV[[#This Row],[lat]])-RADIANS(B4879)</f>
        <v>-4.2132040684039751E-7</v>
      </c>
      <c r="K4880" s="2">
        <f>RADIANS(CSV[[#This Row],[lon]])</f>
        <v>0.74073015568706257</v>
      </c>
      <c r="L4880" s="2">
        <f>RADIANS(CSV[[#This Row],[lat]])</f>
        <v>-0.11774534470336848</v>
      </c>
      <c r="M4880" s="2">
        <f>SIN(CSV[[#This Row],[dlon]]/2)*SIN(CSV[[#This Row],[dlon]]/2)</f>
        <v>4.6673866039338164E-13</v>
      </c>
      <c r="N4880" s="2">
        <f>SIN(CSV[[#This Row],[dlat]]/2)*SIN(CSV[[#This Row],[dlat]]/2)</f>
        <v>4.4377721305038864E-14</v>
      </c>
      <c r="O4880" s="2">
        <f>COS(RADIANS(CSV[[#This Row],[lat]]))</f>
        <v>0.99307602193178146</v>
      </c>
      <c r="P4880" s="2">
        <f>CSV[[#This Row],[sindlon]]+CSV[[#This Row],[cosradlat]]*O4879*CSV[[#This Row],[sindlat]]</f>
        <v>5.1050397067486702E-13</v>
      </c>
      <c r="Q4880" s="2">
        <f>2*ASIN(SQRT(CSV[[#This Row],[Columna1]]))*6367445</f>
        <v>9.0990229450562374</v>
      </c>
      <c r="R4880" s="2" t="e" vm="1">
        <f ca="1">_xlfn.CONCAT(CSV[[#This Row],[lon]],",",CSV[[#This Row],[lat]],";",CSV[[#This Row],[alt]])</f>
        <v>#NAME?</v>
      </c>
    </row>
    <row r="4881" spans="1:18" x14ac:dyDescent="0.25">
      <c r="A4881">
        <v>42.44078510440886</v>
      </c>
      <c r="B4881">
        <v>-6.7463548108935356</v>
      </c>
      <c r="C4881">
        <v>890.4000244140625</v>
      </c>
      <c r="D4881" s="1">
        <v>42854.47278935185</v>
      </c>
      <c r="E4881" s="1">
        <f>CSV[[#This Row],[Column4]]-D4880</f>
        <v>1.1574069503694773E-5</v>
      </c>
      <c r="F4881">
        <f>CSV[[#This Row],[alt]]-C4880</f>
        <v>0.4000244140625</v>
      </c>
      <c r="G4881">
        <f>IF(CSV[[#This Row],[Altura]]&gt;0,CSV[[#This Row],[Altura]],0)</f>
        <v>0.4000244140625</v>
      </c>
      <c r="H4881">
        <f>IF(CSV[[#This Row],[Altura]]&lt;=0,CSV[[#This Row],[Altura]],0)</f>
        <v>0</v>
      </c>
      <c r="I4881" s="2">
        <f>RADIANS(CSV[[#This Row],[lon]])-RADIANS(A4880)</f>
        <v>1.2815162374613109E-6</v>
      </c>
      <c r="J4881" s="2">
        <f>RADIANS(CSV[[#This Row],[lat]])-RADIANS(B4880)</f>
        <v>-7.5925448313196586E-7</v>
      </c>
      <c r="K4881" s="2">
        <f>RADIANS(CSV[[#This Row],[lon]])</f>
        <v>0.74073143720330004</v>
      </c>
      <c r="L4881" s="2">
        <f>RADIANS(CSV[[#This Row],[lat]])</f>
        <v>-0.11774610395785161</v>
      </c>
      <c r="M4881" s="2">
        <f>SIN(CSV[[#This Row],[dlon]]/2)*SIN(CSV[[#This Row],[dlon]]/2)</f>
        <v>4.1057096671919257E-13</v>
      </c>
      <c r="N4881" s="2">
        <f>SIN(CSV[[#This Row],[dlat]]/2)*SIN(CSV[[#This Row],[dlat]]/2)</f>
        <v>1.4411684253899026E-13</v>
      </c>
      <c r="O4881" s="2">
        <f>COS(RADIANS(CSV[[#This Row],[lat]]))</f>
        <v>0.99307593273924133</v>
      </c>
      <c r="P4881" s="2">
        <f>CSV[[#This Row],[sindlon]]+CSV[[#This Row],[cosradlat]]*O4880*CSV[[#This Row],[sindlat]]</f>
        <v>5.5269898195264861E-13</v>
      </c>
      <c r="Q4881" s="2">
        <f>2*ASIN(SQRT(CSV[[#This Row],[Columna1]]))*6367445</f>
        <v>9.4675919198240628</v>
      </c>
      <c r="R4881" s="2" t="e" vm="1">
        <f ca="1">_xlfn.CONCAT(CSV[[#This Row],[lon]],",",CSV[[#This Row],[lat]],";",CSV[[#This Row],[alt]])</f>
        <v>#NAME?</v>
      </c>
    </row>
    <row r="4882" spans="1:18" x14ac:dyDescent="0.25">
      <c r="A4882">
        <v>42.440919885411859</v>
      </c>
      <c r="B4882">
        <v>-6.7464797012507924</v>
      </c>
      <c r="C4882">
        <v>891</v>
      </c>
      <c r="D4882" s="1">
        <v>42854.472812499997</v>
      </c>
      <c r="E4882" s="1">
        <f>CSV[[#This Row],[Column4]]-D4881</f>
        <v>2.314814628334716E-5</v>
      </c>
      <c r="F4882">
        <f>CSV[[#This Row],[alt]]-C4881</f>
        <v>0.5999755859375</v>
      </c>
      <c r="G4882">
        <f>IF(CSV[[#This Row],[Altura]]&gt;0,CSV[[#This Row],[Altura]],0)</f>
        <v>0.5999755859375</v>
      </c>
      <c r="H4882">
        <f>IF(CSV[[#This Row],[Altura]]&lt;=0,CSV[[#This Row],[Altura]],0)</f>
        <v>0</v>
      </c>
      <c r="I4882" s="2">
        <f>RADIANS(CSV[[#This Row],[lon]])-RADIANS(A4881)</f>
        <v>2.3523722714191564E-6</v>
      </c>
      <c r="J4882" s="2">
        <f>RADIANS(CSV[[#This Row],[lat]])-RADIANS(B4881)</f>
        <v>-2.1797479381191476E-6</v>
      </c>
      <c r="K4882" s="2">
        <f>RADIANS(CSV[[#This Row],[lon]])</f>
        <v>0.74073378957557146</v>
      </c>
      <c r="L4882" s="2">
        <f>RADIANS(CSV[[#This Row],[lat]])</f>
        <v>-0.11774828370578973</v>
      </c>
      <c r="M4882" s="2">
        <f>SIN(CSV[[#This Row],[dlon]]/2)*SIN(CSV[[#This Row],[dlon]]/2)</f>
        <v>1.3834138258347921E-12</v>
      </c>
      <c r="N4882" s="2">
        <f>SIN(CSV[[#This Row],[dlat]]/2)*SIN(CSV[[#This Row],[dlat]]/2)</f>
        <v>1.1878252684331984E-12</v>
      </c>
      <c r="O4882" s="2">
        <f>COS(RADIANS(CSV[[#This Row],[lat]]))</f>
        <v>0.99307567667269836</v>
      </c>
      <c r="P4882" s="2">
        <f>CSV[[#This Row],[sindlon]]+CSV[[#This Row],[cosradlat]]*O4881*CSV[[#This Row],[sindlat]]</f>
        <v>2.5548465756657243E-12</v>
      </c>
      <c r="Q4882" s="2">
        <f>2*ASIN(SQRT(CSV[[#This Row],[Columna1]]))*6367445</f>
        <v>20.355304826987044</v>
      </c>
      <c r="R4882" s="2" t="e" vm="1">
        <f ca="1">_xlfn.CONCAT(CSV[[#This Row],[lon]],",",CSV[[#This Row],[lat]],";",CSV[[#This Row],[alt]])</f>
        <v>#NAME?</v>
      </c>
    </row>
    <row r="4883" spans="1:18" x14ac:dyDescent="0.25">
      <c r="A4883">
        <v>42.440983168780804</v>
      </c>
      <c r="B4883">
        <v>-6.7465517017990351</v>
      </c>
      <c r="C4883">
        <v>891.20001220703125</v>
      </c>
      <c r="D4883" s="1">
        <v>42854.472824074073</v>
      </c>
      <c r="E4883" s="1">
        <f>CSV[[#This Row],[Column4]]-D4882</f>
        <v>1.1574076779652387E-5</v>
      </c>
      <c r="F4883">
        <f>CSV[[#This Row],[alt]]-C4882</f>
        <v>0.20001220703125</v>
      </c>
      <c r="G4883">
        <f>IF(CSV[[#This Row],[Altura]]&gt;0,CSV[[#This Row],[Altura]],0)</f>
        <v>0.20001220703125</v>
      </c>
      <c r="H4883">
        <f>IF(CSV[[#This Row],[Altura]]&lt;=0,CSV[[#This Row],[Altura]],0)</f>
        <v>0</v>
      </c>
      <c r="I4883" s="2">
        <f>RADIANS(CSV[[#This Row],[lon]])-RADIANS(A4882)</f>
        <v>1.104503149829128E-6</v>
      </c>
      <c r="J4883" s="2">
        <f>RADIANS(CSV[[#This Row],[lat]])-RADIANS(B4882)</f>
        <v>-1.2566466300878432E-6</v>
      </c>
      <c r="K4883" s="2">
        <f>RADIANS(CSV[[#This Row],[lon]])</f>
        <v>0.74073489407872128</v>
      </c>
      <c r="L4883" s="2">
        <f>RADIANS(CSV[[#This Row],[lat]])</f>
        <v>-0.11774954035241982</v>
      </c>
      <c r="M4883" s="2">
        <f>SIN(CSV[[#This Row],[dlon]]/2)*SIN(CSV[[#This Row],[dlon]]/2)</f>
        <v>3.049818019955853E-13</v>
      </c>
      <c r="N4883" s="2">
        <f>SIN(CSV[[#This Row],[dlat]]/2)*SIN(CSV[[#This Row],[dlat]]/2)</f>
        <v>3.9479018822773126E-13</v>
      </c>
      <c r="O4883" s="2">
        <f>COS(RADIANS(CSV[[#This Row],[lat]]))</f>
        <v>0.99307552904561425</v>
      </c>
      <c r="P4883" s="2">
        <f>CSV[[#This Row],[sindlon]]+CSV[[#This Row],[cosradlat]]*O4882*CSV[[#This Row],[sindlat]]</f>
        <v>6.9432355123614382E-13</v>
      </c>
      <c r="Q4883" s="2">
        <f>2*ASIN(SQRT(CSV[[#This Row],[Columna1]]))*6367445</f>
        <v>10.611484556102919</v>
      </c>
      <c r="R4883" s="2" t="e" vm="1">
        <f ca="1">_xlfn.CONCAT(CSV[[#This Row],[lon]],",",CSV[[#This Row],[lat]],";",CSV[[#This Row],[alt]])</f>
        <v>#NAME?</v>
      </c>
    </row>
    <row r="4884" spans="1:18" x14ac:dyDescent="0.25">
      <c r="A4884">
        <v>42.441044440492988</v>
      </c>
      <c r="B4884">
        <v>-6.7466281447559604</v>
      </c>
      <c r="C4884">
        <v>891.20001220703125</v>
      </c>
      <c r="D4884" s="1">
        <v>42854.47283564815</v>
      </c>
      <c r="E4884" s="1">
        <f>CSV[[#This Row],[Column4]]-D4883</f>
        <v>1.1574076779652387E-5</v>
      </c>
      <c r="F4884">
        <f>CSV[[#This Row],[alt]]-C4883</f>
        <v>0</v>
      </c>
      <c r="G4884">
        <f>IF(CSV[[#This Row],[Altura]]&gt;0,CSV[[#This Row],[Altura]],0)</f>
        <v>0</v>
      </c>
      <c r="H4884">
        <f>IF(CSV[[#This Row],[Altura]]&lt;=0,CSV[[#This Row],[Altura]],0)</f>
        <v>0</v>
      </c>
      <c r="I4884" s="2">
        <f>RADIANS(CSV[[#This Row],[lon]])-RADIANS(A4883)</f>
        <v>1.0693931159488912E-6</v>
      </c>
      <c r="J4884" s="2">
        <f>RADIANS(CSV[[#This Row],[lat]])-RADIANS(B4883)</f>
        <v>-1.3341812882955439E-6</v>
      </c>
      <c r="K4884" s="2">
        <f>RADIANS(CSV[[#This Row],[lon]])</f>
        <v>0.74073596347183723</v>
      </c>
      <c r="L4884" s="2">
        <f>RADIANS(CSV[[#This Row],[lat]])</f>
        <v>-0.11775087453370811</v>
      </c>
      <c r="M4884" s="2">
        <f>SIN(CSV[[#This Row],[dlon]]/2)*SIN(CSV[[#This Row],[dlon]]/2)</f>
        <v>2.8590040910969238E-13</v>
      </c>
      <c r="N4884" s="2">
        <f>SIN(CSV[[#This Row],[dlat]]/2)*SIN(CSV[[#This Row],[dlat]]/2)</f>
        <v>4.4500992750942338E-13</v>
      </c>
      <c r="O4884" s="2">
        <f>COS(RADIANS(CSV[[#This Row],[lat]]))</f>
        <v>0.99307537230827436</v>
      </c>
      <c r="P4884" s="2">
        <f>CSV[[#This Row],[sindlon]]+CSV[[#This Row],[cosradlat]]*O4883*CSV[[#This Row],[sindlat]]</f>
        <v>7.2476868818613481E-13</v>
      </c>
      <c r="Q4884" s="2">
        <f>2*ASIN(SQRT(CSV[[#This Row],[Columna1]]))*6367445</f>
        <v>10.841638176371069</v>
      </c>
      <c r="R4884" s="2" t="e" vm="1">
        <f ca="1">_xlfn.CONCAT(CSV[[#This Row],[lon]],",",CSV[[#This Row],[lat]],";",CSV[[#This Row],[alt]])</f>
        <v>#NAME?</v>
      </c>
    </row>
    <row r="4885" spans="1:18" x14ac:dyDescent="0.25">
      <c r="A4885">
        <v>42.441295562312007</v>
      </c>
      <c r="B4885">
        <v>-6.7469511833041906</v>
      </c>
      <c r="C4885">
        <v>890</v>
      </c>
      <c r="D4885" s="1">
        <v>42854.472881944443</v>
      </c>
      <c r="E4885" s="1">
        <f>CSV[[#This Row],[Column4]]-D4884</f>
        <v>4.6296292566694319E-5</v>
      </c>
      <c r="F4885">
        <f>CSV[[#This Row],[alt]]-C4884</f>
        <v>-1.20001220703125</v>
      </c>
      <c r="G4885">
        <f>IF(CSV[[#This Row],[Altura]]&gt;0,CSV[[#This Row],[Altura]],0)</f>
        <v>0</v>
      </c>
      <c r="H4885">
        <f>IF(CSV[[#This Row],[Altura]]&lt;=0,CSV[[#This Row],[Altura]],0)</f>
        <v>-1.20001220703125</v>
      </c>
      <c r="I4885" s="2">
        <f>RADIANS(CSV[[#This Row],[lon]])-RADIANS(A4884)</f>
        <v>4.3829025655472975E-6</v>
      </c>
      <c r="J4885" s="2">
        <f>RADIANS(CSV[[#This Row],[lat]])-RADIANS(B4884)</f>
        <v>-5.6380862774874085E-6</v>
      </c>
      <c r="K4885" s="2">
        <f>RADIANS(CSV[[#This Row],[lon]])</f>
        <v>0.74074034637440278</v>
      </c>
      <c r="L4885" s="2">
        <f>RADIANS(CSV[[#This Row],[lat]])</f>
        <v>-0.1177565126199856</v>
      </c>
      <c r="M4885" s="2">
        <f>SIN(CSV[[#This Row],[dlon]]/2)*SIN(CSV[[#This Row],[dlon]]/2)</f>
        <v>4.802458724762582E-12</v>
      </c>
      <c r="N4885" s="2">
        <f>SIN(CSV[[#This Row],[dlat]]/2)*SIN(CSV[[#This Row],[dlat]]/2)</f>
        <v>7.9470042180769046E-12</v>
      </c>
      <c r="O4885" s="2">
        <f>COS(RADIANS(CSV[[#This Row],[lat]]))</f>
        <v>0.99307470993600522</v>
      </c>
      <c r="P4885" s="2">
        <f>CSV[[#This Row],[sindlon]]+CSV[[#This Row],[cosradlat]]*O4884*CSV[[#This Row],[sindlat]]</f>
        <v>1.2639778687041906E-11</v>
      </c>
      <c r="Q4885" s="2">
        <f>2*ASIN(SQRT(CSV[[#This Row],[Columna1]]))*6367445</f>
        <v>45.275674911681776</v>
      </c>
      <c r="R4885" s="2" t="e" vm="1">
        <f ca="1">_xlfn.CONCAT(CSV[[#This Row],[lon]],",",CSV[[#This Row],[lat]],";",CSV[[#This Row],[alt]])</f>
        <v>#NAME?</v>
      </c>
    </row>
    <row r="4886" spans="1:18" x14ac:dyDescent="0.25">
      <c r="A4886">
        <v>42.441437719389796</v>
      </c>
      <c r="B4886">
        <v>-6.7471073381602764</v>
      </c>
      <c r="C4886">
        <v>889.20001220703125</v>
      </c>
      <c r="D4886" s="1">
        <v>42854.472905092596</v>
      </c>
      <c r="E4886" s="1">
        <f>CSV[[#This Row],[Column4]]-D4885</f>
        <v>2.3148153559304774E-5</v>
      </c>
      <c r="F4886">
        <f>CSV[[#This Row],[alt]]-C4885</f>
        <v>-0.79998779296875</v>
      </c>
      <c r="G4886">
        <f>IF(CSV[[#This Row],[Altura]]&gt;0,CSV[[#This Row],[Altura]],0)</f>
        <v>0</v>
      </c>
      <c r="H4886">
        <f>IF(CSV[[#This Row],[Altura]]&lt;=0,CSV[[#This Row],[Altura]],0)</f>
        <v>-0.79998779296875</v>
      </c>
      <c r="I4886" s="2">
        <f>RADIANS(CSV[[#This Row],[lon]])-RADIANS(A4885)</f>
        <v>2.4811090624243803E-6</v>
      </c>
      <c r="J4886" s="2">
        <f>RADIANS(CSV[[#This Row],[lat]])-RADIANS(B4885)</f>
        <v>-2.7254163816742283E-6</v>
      </c>
      <c r="K4886" s="2">
        <f>RADIANS(CSV[[#This Row],[lon]])</f>
        <v>0.7407428274834652</v>
      </c>
      <c r="L4886" s="2">
        <f>RADIANS(CSV[[#This Row],[lat]])</f>
        <v>-0.11775923803636727</v>
      </c>
      <c r="M4886" s="2">
        <f>SIN(CSV[[#This Row],[dlon]]/2)*SIN(CSV[[#This Row],[dlon]]/2)</f>
        <v>1.5389755449103072E-12</v>
      </c>
      <c r="N4886" s="2">
        <f>SIN(CSV[[#This Row],[dlat]]/2)*SIN(CSV[[#This Row],[dlat]]/2)</f>
        <v>1.856973613373411E-12</v>
      </c>
      <c r="O4886" s="2">
        <f>COS(RADIANS(CSV[[#This Row],[lat]]))</f>
        <v>0.99307438973798823</v>
      </c>
      <c r="P4886" s="2">
        <f>CSV[[#This Row],[sindlon]]+CSV[[#This Row],[cosradlat]]*O4885*CSV[[#This Row],[sindlat]]</f>
        <v>3.3703174657652057E-12</v>
      </c>
      <c r="Q4886" s="2">
        <f>2*ASIN(SQRT(CSV[[#This Row],[Columna1]]))*6367445</f>
        <v>23.379251535115102</v>
      </c>
      <c r="R4886" s="2" t="e" vm="1">
        <f ca="1">_xlfn.CONCAT(CSV[[#This Row],[lon]],",",CSV[[#This Row],[lat]],";",CSV[[#This Row],[alt]])</f>
        <v>#NAME?</v>
      </c>
    </row>
    <row r="4887" spans="1:18" x14ac:dyDescent="0.25">
      <c r="A4887">
        <v>42.441513994708657</v>
      </c>
      <c r="B4887">
        <v>-6.7471816018223763</v>
      </c>
      <c r="C4887">
        <v>889</v>
      </c>
      <c r="D4887" s="1">
        <v>42854.472916666666</v>
      </c>
      <c r="E4887" s="1">
        <f>CSV[[#This Row],[Column4]]-D4886</f>
        <v>1.1574069503694773E-5</v>
      </c>
      <c r="F4887">
        <f>CSV[[#This Row],[alt]]-C4886</f>
        <v>-0.20001220703125</v>
      </c>
      <c r="G4887">
        <f>IF(CSV[[#This Row],[Altura]]&gt;0,CSV[[#This Row],[Altura]],0)</f>
        <v>0</v>
      </c>
      <c r="H4887">
        <f>IF(CSV[[#This Row],[Altura]]&lt;=0,CSV[[#This Row],[Altura]],0)</f>
        <v>-0.20001220703125</v>
      </c>
      <c r="I4887" s="2">
        <f>RADIANS(CSV[[#This Row],[lon]])-RADIANS(A4886)</f>
        <v>1.3312554520972242E-6</v>
      </c>
      <c r="J4887" s="2">
        <f>RADIANS(CSV[[#This Row],[lat]])-RADIANS(B4886)</f>
        <v>-1.2961454182308652E-6</v>
      </c>
      <c r="K4887" s="2">
        <f>RADIANS(CSV[[#This Row],[lon]])</f>
        <v>0.7407441587389173</v>
      </c>
      <c r="L4887" s="2">
        <f>RADIANS(CSV[[#This Row],[lat]])</f>
        <v>-0.1177605341817855</v>
      </c>
      <c r="M4887" s="2">
        <f>SIN(CSV[[#This Row],[dlon]]/2)*SIN(CSV[[#This Row],[dlon]]/2)</f>
        <v>4.4306026968458079E-13</v>
      </c>
      <c r="N4887" s="2">
        <f>SIN(CSV[[#This Row],[dlat]]/2)*SIN(CSV[[#This Row],[dlat]]/2)</f>
        <v>4.1999823630015733E-13</v>
      </c>
      <c r="O4887" s="2">
        <f>COS(RADIANS(CSV[[#This Row],[lat]]))</f>
        <v>0.9930742374565793</v>
      </c>
      <c r="P4887" s="2">
        <f>CSV[[#This Row],[sindlon]]+CSV[[#This Row],[cosradlat]]*O4886*CSV[[#This Row],[sindlat]]</f>
        <v>8.5726109910702455E-13</v>
      </c>
      <c r="Q4887" s="2">
        <f>2*ASIN(SQRT(CSV[[#This Row],[Columna1]]))*6367445</f>
        <v>11.79103032643525</v>
      </c>
      <c r="R4887" s="2" t="e" vm="1">
        <f ca="1">_xlfn.CONCAT(CSV[[#This Row],[lon]],",",CSV[[#This Row],[lat]],";",CSV[[#This Row],[alt]])</f>
        <v>#NAME?</v>
      </c>
    </row>
    <row r="4888" spans="1:18" x14ac:dyDescent="0.25">
      <c r="A4888">
        <v>42.441596556454897</v>
      </c>
      <c r="B4888">
        <v>-6.7472455557435751</v>
      </c>
      <c r="C4888">
        <v>888.5999755859375</v>
      </c>
      <c r="D4888" s="1">
        <v>42854.472928240742</v>
      </c>
      <c r="E4888" s="1">
        <f>CSV[[#This Row],[Column4]]-D4887</f>
        <v>1.1574076779652387E-5</v>
      </c>
      <c r="F4888">
        <f>CSV[[#This Row],[alt]]-C4887</f>
        <v>-0.4000244140625</v>
      </c>
      <c r="G4888">
        <f>IF(CSV[[#This Row],[Altura]]&gt;0,CSV[[#This Row],[Altura]],0)</f>
        <v>0</v>
      </c>
      <c r="H4888">
        <f>IF(CSV[[#This Row],[Altura]]&lt;=0,CSV[[#This Row],[Altura]],0)</f>
        <v>-0.4000244140625</v>
      </c>
      <c r="I4888" s="2">
        <f>RADIANS(CSV[[#This Row],[lon]])-RADIANS(A4887)</f>
        <v>1.4409743080978643E-6</v>
      </c>
      <c r="J4888" s="2">
        <f>RADIANS(CSV[[#This Row],[lat]])-RADIANS(B4887)</f>
        <v>-1.1162064944836292E-6</v>
      </c>
      <c r="K4888" s="2">
        <f>RADIANS(CSV[[#This Row],[lon]])</f>
        <v>0.7407455997132254</v>
      </c>
      <c r="L4888" s="2">
        <f>RADIANS(CSV[[#This Row],[lat]])</f>
        <v>-0.11776165038827999</v>
      </c>
      <c r="M4888" s="2">
        <f>SIN(CSV[[#This Row],[dlon]]/2)*SIN(CSV[[#This Row],[dlon]]/2)</f>
        <v>5.1910173914943982E-13</v>
      </c>
      <c r="N4888" s="2">
        <f>SIN(CSV[[#This Row],[dlat]]/2)*SIN(CSV[[#This Row],[dlat]]/2)</f>
        <v>3.1147923458182566E-13</v>
      </c>
      <c r="O4888" s="2">
        <f>COS(RADIANS(CSV[[#This Row],[lat]]))</f>
        <v>0.99307410631448045</v>
      </c>
      <c r="P4888" s="2">
        <f>CSV[[#This Row],[sindlon]]+CSV[[#This Row],[cosradlat]]*O4887*CSV[[#This Row],[sindlat]]</f>
        <v>8.2628141120544113E-13</v>
      </c>
      <c r="Q4888" s="2">
        <f>2*ASIN(SQRT(CSV[[#This Row],[Columna1]]))*6367445</f>
        <v>11.576017890450114</v>
      </c>
      <c r="R4888" s="2" t="e" vm="1">
        <f ca="1">_xlfn.CONCAT(CSV[[#This Row],[lon]],",",CSV[[#This Row],[lat]],";",CSV[[#This Row],[alt]])</f>
        <v>#NAME?</v>
      </c>
    </row>
    <row r="4889" spans="1:18" x14ac:dyDescent="0.25">
      <c r="A4889">
        <v>42.441766625270247</v>
      </c>
      <c r="B4889">
        <v>-6.7473209090530872</v>
      </c>
      <c r="C4889">
        <v>887.79998779296875</v>
      </c>
      <c r="D4889" s="1">
        <v>42854.472951388889</v>
      </c>
      <c r="E4889" s="1">
        <f>CSV[[#This Row],[Column4]]-D4888</f>
        <v>2.314814628334716E-5</v>
      </c>
      <c r="F4889">
        <f>CSV[[#This Row],[alt]]-C4888</f>
        <v>-0.79998779296875</v>
      </c>
      <c r="G4889">
        <f>IF(CSV[[#This Row],[Altura]]&gt;0,CSV[[#This Row],[Altura]],0)</f>
        <v>0</v>
      </c>
      <c r="H4889">
        <f>IF(CSV[[#This Row],[Altura]]&lt;=0,CSV[[#This Row],[Altura]],0)</f>
        <v>-0.79998779296875</v>
      </c>
      <c r="I4889" s="2">
        <f>RADIANS(CSV[[#This Row],[lon]])-RADIANS(A4888)</f>
        <v>2.9682607828318552E-6</v>
      </c>
      <c r="J4889" s="2">
        <f>RADIANS(CSV[[#This Row],[lat]])-RADIANS(B4888)</f>
        <v>-1.3151633532632045E-6</v>
      </c>
      <c r="K4889" s="2">
        <f>RADIANS(CSV[[#This Row],[lon]])</f>
        <v>0.74074856797400823</v>
      </c>
      <c r="L4889" s="2">
        <f>RADIANS(CSV[[#This Row],[lat]])</f>
        <v>-0.11776296555163325</v>
      </c>
      <c r="M4889" s="2">
        <f>SIN(CSV[[#This Row],[dlon]]/2)*SIN(CSV[[#This Row],[dlon]]/2)</f>
        <v>2.2026430187227773E-12</v>
      </c>
      <c r="N4889" s="2">
        <f>SIN(CSV[[#This Row],[dlat]]/2)*SIN(CSV[[#This Row],[dlat]]/2)</f>
        <v>4.3241366144156674E-13</v>
      </c>
      <c r="O4889" s="2">
        <f>COS(RADIANS(CSV[[#This Row],[lat]]))</f>
        <v>0.99307395179553104</v>
      </c>
      <c r="P4889" s="2">
        <f>CSV[[#This Row],[sindlon]]+CSV[[#This Row],[cosradlat]]*O4888*CSV[[#This Row],[sindlat]]</f>
        <v>2.6290876537363372E-12</v>
      </c>
      <c r="Q4889" s="2">
        <f>2*ASIN(SQRT(CSV[[#This Row],[Columna1]]))*6367445</f>
        <v>20.648938504072973</v>
      </c>
      <c r="R4889" s="2" t="e" vm="1">
        <f ca="1">_xlfn.CONCAT(CSV[[#This Row],[lon]],",",CSV[[#This Row],[lat]],";",CSV[[#This Row],[alt]])</f>
        <v>#NAME?</v>
      </c>
    </row>
    <row r="4890" spans="1:18" x14ac:dyDescent="0.25">
      <c r="A4890">
        <v>42.441881457343698</v>
      </c>
      <c r="B4890">
        <v>-6.7473950050771236</v>
      </c>
      <c r="C4890">
        <v>887.4000244140625</v>
      </c>
      <c r="D4890" s="1">
        <v>42854.472974537035</v>
      </c>
      <c r="E4890" s="1">
        <f>CSV[[#This Row],[Column4]]-D4889</f>
        <v>2.314814628334716E-5</v>
      </c>
      <c r="F4890">
        <f>CSV[[#This Row],[alt]]-C4889</f>
        <v>-0.39996337890625</v>
      </c>
      <c r="G4890">
        <f>IF(CSV[[#This Row],[Altura]]&gt;0,CSV[[#This Row],[Altura]],0)</f>
        <v>0</v>
      </c>
      <c r="H4890">
        <f>IF(CSV[[#This Row],[Altura]]&lt;=0,CSV[[#This Row],[Altura]],0)</f>
        <v>-0.39996337890625</v>
      </c>
      <c r="I4890" s="2">
        <f>RADIANS(CSV[[#This Row],[lon]])-RADIANS(A4889)</f>
        <v>2.0041977685236745E-6</v>
      </c>
      <c r="J4890" s="2">
        <f>RADIANS(CSV[[#This Row],[lat]])-RADIANS(B4889)</f>
        <v>-1.293219582060301E-6</v>
      </c>
      <c r="K4890" s="2">
        <f>RADIANS(CSV[[#This Row],[lon]])</f>
        <v>0.74075057217177676</v>
      </c>
      <c r="L4890" s="2">
        <f>RADIANS(CSV[[#This Row],[lat]])</f>
        <v>-0.11776425877121531</v>
      </c>
      <c r="M4890" s="2">
        <f>SIN(CSV[[#This Row],[dlon]]/2)*SIN(CSV[[#This Row],[dlon]]/2)</f>
        <v>1.0042021738384829E-12</v>
      </c>
      <c r="N4890" s="2">
        <f>SIN(CSV[[#This Row],[dlat]]/2)*SIN(CSV[[#This Row],[dlat]]/2)</f>
        <v>4.1810422185599652E-13</v>
      </c>
      <c r="O4890" s="2">
        <f>COS(RADIANS(CSV[[#This Row],[lat]]))</f>
        <v>0.99307379985308719</v>
      </c>
      <c r="P4890" s="2">
        <f>CSV[[#This Row],[sindlon]]+CSV[[#This Row],[cosradlat]]*O4889*CSV[[#This Row],[sindlat]]</f>
        <v>1.4165347691361822E-12</v>
      </c>
      <c r="Q4890" s="2">
        <f>2*ASIN(SQRT(CSV[[#This Row],[Columna1]]))*6367445</f>
        <v>15.156845281608403</v>
      </c>
      <c r="R4890" s="2" t="e" vm="1">
        <f ca="1">_xlfn.CONCAT(CSV[[#This Row],[lon]],",",CSV[[#This Row],[lat]],";",CSV[[#This Row],[alt]])</f>
        <v>#NAME?</v>
      </c>
    </row>
    <row r="4891" spans="1:18" x14ac:dyDescent="0.25">
      <c r="A4891">
        <v>42.441881708800793</v>
      </c>
      <c r="B4891">
        <v>-6.747508579865098</v>
      </c>
      <c r="C4891">
        <v>887.20001220703125</v>
      </c>
      <c r="D4891" s="1">
        <v>42854.472997685189</v>
      </c>
      <c r="E4891" s="1">
        <f>CSV[[#This Row],[Column4]]-D4890</f>
        <v>2.3148153559304774E-5</v>
      </c>
      <c r="F4891">
        <f>CSV[[#This Row],[alt]]-C4890</f>
        <v>-0.20001220703125</v>
      </c>
      <c r="G4891">
        <f>IF(CSV[[#This Row],[Altura]]&gt;0,CSV[[#This Row],[Altura]],0)</f>
        <v>0</v>
      </c>
      <c r="H4891">
        <f>IF(CSV[[#This Row],[Altura]]&lt;=0,CSV[[#This Row],[Altura]],0)</f>
        <v>-0.20001220703125</v>
      </c>
      <c r="I4891" s="2">
        <f>RADIANS(CSV[[#This Row],[lon]])-RADIANS(A4890)</f>
        <v>4.3887542489073894E-9</v>
      </c>
      <c r="J4891" s="2">
        <f>RADIANS(CSV[[#This Row],[lat]])-RADIANS(B4890)</f>
        <v>-1.9822539974179154E-6</v>
      </c>
      <c r="K4891" s="2">
        <f>RADIANS(CSV[[#This Row],[lon]])</f>
        <v>0.740750576560531</v>
      </c>
      <c r="L4891" s="2">
        <f>RADIANS(CSV[[#This Row],[lat]])</f>
        <v>-0.11776624102521273</v>
      </c>
      <c r="M4891" s="2">
        <f>SIN(CSV[[#This Row],[dlon]]/2)*SIN(CSV[[#This Row],[dlon]]/2)</f>
        <v>4.8152909643256659E-18</v>
      </c>
      <c r="N4891" s="2">
        <f>SIN(CSV[[#This Row],[dlat]]/2)*SIN(CSV[[#This Row],[dlat]]/2)</f>
        <v>9.8233272756950477E-13</v>
      </c>
      <c r="O4891" s="2">
        <f>COS(RADIANS(CSV[[#This Row],[lat]]))</f>
        <v>0.99307356695166038</v>
      </c>
      <c r="P4891" s="2">
        <f>CSV[[#This Row],[sindlon]]+CSV[[#This Row],[cosradlat]]*O4890*CSV[[#This Row],[sindlat]]</f>
        <v>9.687767742040715E-13</v>
      </c>
      <c r="Q4891" s="2">
        <f>2*ASIN(SQRT(CSV[[#This Row],[Columna1]]))*6367445</f>
        <v>12.534501226816932</v>
      </c>
      <c r="R4891" s="2" t="e" vm="1">
        <f ca="1">_xlfn.CONCAT(CSV[[#This Row],[lon]],",",CSV[[#This Row],[lat]],";",CSV[[#This Row],[alt]])</f>
        <v>#NAME?</v>
      </c>
    </row>
    <row r="4892" spans="1:18" x14ac:dyDescent="0.25">
      <c r="A4892">
        <v>42.441775593906641</v>
      </c>
      <c r="B4892">
        <v>-6.7477389145642519</v>
      </c>
      <c r="C4892">
        <v>887.5999755859375</v>
      </c>
      <c r="D4892" s="1">
        <v>42854.473043981481</v>
      </c>
      <c r="E4892" s="1">
        <f>CSV[[#This Row],[Column4]]-D4891</f>
        <v>4.6296292566694319E-5</v>
      </c>
      <c r="F4892">
        <f>CSV[[#This Row],[alt]]-C4891</f>
        <v>0.39996337890625</v>
      </c>
      <c r="G4892">
        <f>IF(CSV[[#This Row],[Altura]]&gt;0,CSV[[#This Row],[Altura]],0)</f>
        <v>0.39996337890625</v>
      </c>
      <c r="H4892">
        <f>IF(CSV[[#This Row],[Altura]]&lt;=0,CSV[[#This Row],[Altura]],0)</f>
        <v>0</v>
      </c>
      <c r="I4892" s="2">
        <f>RADIANS(CSV[[#This Row],[lon]])-RADIANS(A4891)</f>
        <v>-1.8520542882649593E-6</v>
      </c>
      <c r="J4892" s="2">
        <f>RADIANS(CSV[[#This Row],[lat]])-RADIANS(B4891)</f>
        <v>-4.0200988818267502E-6</v>
      </c>
      <c r="K4892" s="2">
        <f>RADIANS(CSV[[#This Row],[lon]])</f>
        <v>0.74074872450624274</v>
      </c>
      <c r="L4892" s="2">
        <f>RADIANS(CSV[[#This Row],[lat]])</f>
        <v>-0.11777026112409456</v>
      </c>
      <c r="M4892" s="2">
        <f>SIN(CSV[[#This Row],[dlon]]/2)*SIN(CSV[[#This Row],[dlon]]/2)</f>
        <v>8.5752627166991116E-13</v>
      </c>
      <c r="N4892" s="2">
        <f>SIN(CSV[[#This Row],[dlat]]/2)*SIN(CSV[[#This Row],[dlat]]/2)</f>
        <v>4.0402987549107307E-12</v>
      </c>
      <c r="O4892" s="2">
        <f>COS(RADIANS(CSV[[#This Row],[lat]]))</f>
        <v>0.99307309460527238</v>
      </c>
      <c r="P4892" s="2">
        <f>CSV[[#This Row],[sindlon]]+CSV[[#This Row],[cosradlat]]*O4891*CSV[[#This Row],[sindlat]]</f>
        <v>4.8420472489873003E-12</v>
      </c>
      <c r="Q4892" s="2">
        <f>2*ASIN(SQRT(CSV[[#This Row],[Columna1]]))*6367445</f>
        <v>28.022682712357682</v>
      </c>
      <c r="R4892" s="2" t="e" vm="1">
        <f ca="1">_xlfn.CONCAT(CSV[[#This Row],[lon]],",",CSV[[#This Row],[lat]],";",CSV[[#This Row],[alt]])</f>
        <v>#NAME?</v>
      </c>
    </row>
    <row r="4893" spans="1:18" x14ac:dyDescent="0.25">
      <c r="A4893">
        <v>42.441839883103967</v>
      </c>
      <c r="B4893">
        <v>-6.7479356378316879</v>
      </c>
      <c r="C4893">
        <v>887.79998779296875</v>
      </c>
      <c r="D4893" s="1">
        <v>42854.473078703704</v>
      </c>
      <c r="E4893" s="1">
        <f>CSV[[#This Row],[Column4]]-D4892</f>
        <v>3.4722223062999547E-5</v>
      </c>
      <c r="F4893">
        <f>CSV[[#This Row],[alt]]-C4892</f>
        <v>0.20001220703125</v>
      </c>
      <c r="G4893">
        <f>IF(CSV[[#This Row],[Altura]]&gt;0,CSV[[#This Row],[Altura]],0)</f>
        <v>0.20001220703125</v>
      </c>
      <c r="H4893">
        <f>IF(CSV[[#This Row],[Altura]]&lt;=0,CSV[[#This Row],[Altura]],0)</f>
        <v>0</v>
      </c>
      <c r="I4893" s="2">
        <f>RADIANS(CSV[[#This Row],[lon]])-RADIANS(A4892)</f>
        <v>1.1220581667137353E-6</v>
      </c>
      <c r="J4893" s="2">
        <f>RADIANS(CSV[[#This Row],[lat]])-RADIANS(B4892)</f>
        <v>-3.4334687320364266E-6</v>
      </c>
      <c r="K4893" s="2">
        <f>RADIANS(CSV[[#This Row],[lon]])</f>
        <v>0.74074984656440945</v>
      </c>
      <c r="L4893" s="2">
        <f>RADIANS(CSV[[#This Row],[lat]])</f>
        <v>-0.11777369459282659</v>
      </c>
      <c r="M4893" s="2">
        <f>SIN(CSV[[#This Row],[dlon]]/2)*SIN(CSV[[#This Row],[dlon]]/2)</f>
        <v>3.1475363237221411E-13</v>
      </c>
      <c r="N4893" s="2">
        <f>SIN(CSV[[#This Row],[dlat]]/2)*SIN(CSV[[#This Row],[dlat]]/2)</f>
        <v>2.9471768834650616E-12</v>
      </c>
      <c r="O4893" s="2">
        <f>COS(RADIANS(CSV[[#This Row],[lat]]))</f>
        <v>0.99307269117299724</v>
      </c>
      <c r="P4893" s="2">
        <f>CSV[[#This Row],[sindlon]]+CSV[[#This Row],[cosradlat]]*O4892*CSV[[#This Row],[sindlat]]</f>
        <v>3.2212411156757103E-12</v>
      </c>
      <c r="Q4893" s="2">
        <f>2*ASIN(SQRT(CSV[[#This Row],[Columna1]]))*6367445</f>
        <v>22.856346689876798</v>
      </c>
      <c r="R4893" s="2" t="e" vm="1">
        <f ca="1">_xlfn.CONCAT(CSV[[#This Row],[lon]],",",CSV[[#This Row],[lat]],";",CSV[[#This Row],[alt]])</f>
        <v>#NAME?</v>
      </c>
    </row>
    <row r="4894" spans="1:18" x14ac:dyDescent="0.25">
      <c r="A4894">
        <v>42.44195681065321</v>
      </c>
      <c r="B4894">
        <v>-6.7481929622590542</v>
      </c>
      <c r="C4894">
        <v>888.4000244140625</v>
      </c>
      <c r="D4894" s="1">
        <v>42854.473124999997</v>
      </c>
      <c r="E4894" s="1">
        <f>CSV[[#This Row],[Column4]]-D4893</f>
        <v>4.6296292566694319E-5</v>
      </c>
      <c r="F4894">
        <f>CSV[[#This Row],[alt]]-C4893</f>
        <v>0.60003662109375</v>
      </c>
      <c r="G4894">
        <f>IF(CSV[[#This Row],[Altura]]&gt;0,CSV[[#This Row],[Altura]],0)</f>
        <v>0.60003662109375</v>
      </c>
      <c r="H4894">
        <f>IF(CSV[[#This Row],[Altura]]&lt;=0,CSV[[#This Row],[Altura]],0)</f>
        <v>0</v>
      </c>
      <c r="I4894" s="2">
        <f>RADIANS(CSV[[#This Row],[lon]])-RADIANS(A4893)</f>
        <v>2.0407707206349102E-6</v>
      </c>
      <c r="J4894" s="2">
        <f>RADIANS(CSV[[#This Row],[lat]])-RADIANS(B4893)</f>
        <v>-4.4911585033446944E-6</v>
      </c>
      <c r="K4894" s="2">
        <f>RADIANS(CSV[[#This Row],[lon]])</f>
        <v>0.74075188733513009</v>
      </c>
      <c r="L4894" s="2">
        <f>RADIANS(CSV[[#This Row],[lat]])</f>
        <v>-0.11777818575132994</v>
      </c>
      <c r="M4894" s="2">
        <f>SIN(CSV[[#This Row],[dlon]]/2)*SIN(CSV[[#This Row],[dlon]]/2)</f>
        <v>1.0411862835498214E-12</v>
      </c>
      <c r="N4894" s="2">
        <f>SIN(CSV[[#This Row],[dlat]]/2)*SIN(CSV[[#This Row],[dlat]]/2)</f>
        <v>5.0426261755328627E-12</v>
      </c>
      <c r="O4894" s="2">
        <f>COS(RADIANS(CSV[[#This Row],[lat]]))</f>
        <v>0.99307216344459459</v>
      </c>
      <c r="P4894" s="2">
        <f>CSV[[#This Row],[sindlon]]+CSV[[#This Row],[cosradlat]]*O4893*CSV[[#This Row],[sindlat]]</f>
        <v>6.0141881423121652E-12</v>
      </c>
      <c r="Q4894" s="2">
        <f>2*ASIN(SQRT(CSV[[#This Row],[Columna1]]))*6367445</f>
        <v>31.230842707751705</v>
      </c>
      <c r="R4894" s="2" t="e" vm="1">
        <f ca="1">_xlfn.CONCAT(CSV[[#This Row],[lon]],",",CSV[[#This Row],[lat]],";",CSV[[#This Row],[alt]])</f>
        <v>#NAME?</v>
      </c>
    </row>
    <row r="4895" spans="1:18" x14ac:dyDescent="0.25">
      <c r="A4895">
        <v>42.441990757361054</v>
      </c>
      <c r="B4895">
        <v>-6.7483154218643904</v>
      </c>
      <c r="C4895">
        <v>889.20001220703125</v>
      </c>
      <c r="D4895" s="1">
        <v>42854.47314814815</v>
      </c>
      <c r="E4895" s="1">
        <f>CSV[[#This Row],[Column4]]-D4894</f>
        <v>2.3148153559304774E-5</v>
      </c>
      <c r="F4895">
        <f>CSV[[#This Row],[alt]]-C4894</f>
        <v>0.79998779296875</v>
      </c>
      <c r="G4895">
        <f>IF(CSV[[#This Row],[Altura]]&gt;0,CSV[[#This Row],[Altura]],0)</f>
        <v>0.79998779296875</v>
      </c>
      <c r="H4895">
        <f>IF(CSV[[#This Row],[Altura]]&lt;=0,CSV[[#This Row],[Altura]],0)</f>
        <v>0</v>
      </c>
      <c r="I4895" s="2">
        <f>RADIANS(CSV[[#This Row],[lon]])-RADIANS(A4894)</f>
        <v>5.9248182204818534E-7</v>
      </c>
      <c r="J4895" s="2">
        <f>RADIANS(CSV[[#This Row],[lat]])-RADIANS(B4894)</f>
        <v>-2.1373233138194392E-6</v>
      </c>
      <c r="K4895" s="2">
        <f>RADIANS(CSV[[#This Row],[lon]])</f>
        <v>0.74075247981695214</v>
      </c>
      <c r="L4895" s="2">
        <f>RADIANS(CSV[[#This Row],[lat]])</f>
        <v>-0.11778032307464376</v>
      </c>
      <c r="M4895" s="2">
        <f>SIN(CSV[[#This Row],[dlon]]/2)*SIN(CSV[[#This Row],[dlon]]/2)</f>
        <v>8.7758677364381821E-14</v>
      </c>
      <c r="N4895" s="2">
        <f>SIN(CSV[[#This Row],[dlat]]/2)*SIN(CSV[[#This Row],[dlat]]/2)</f>
        <v>1.1420377369485922E-12</v>
      </c>
      <c r="O4895" s="2">
        <f>COS(RADIANS(CSV[[#This Row],[lat]]))</f>
        <v>0.99307191229384784</v>
      </c>
      <c r="P4895" s="2">
        <f>CSV[[#This Row],[sindlon]]+CSV[[#This Row],[cosradlat]]*O4894*CSV[[#This Row],[sindlat]]</f>
        <v>1.2140272399221071E-12</v>
      </c>
      <c r="Q4895" s="2">
        <f>2*ASIN(SQRT(CSV[[#This Row],[Columna1]]))*6367445</f>
        <v>14.031671660972814</v>
      </c>
      <c r="R4895" s="2" t="e" vm="1">
        <f ca="1">_xlfn.CONCAT(CSV[[#This Row],[lon]],",",CSV[[#This Row],[lat]],";",CSV[[#This Row],[alt]])</f>
        <v>#NAME?</v>
      </c>
    </row>
    <row r="4896" spans="1:18" x14ac:dyDescent="0.25">
      <c r="A4896">
        <v>42.442015064880252</v>
      </c>
      <c r="B4896">
        <v>-6.7484308406710634</v>
      </c>
      <c r="C4896">
        <v>890.5999755859375</v>
      </c>
      <c r="D4896" s="1">
        <v>42854.473171296297</v>
      </c>
      <c r="E4896" s="1">
        <f>CSV[[#This Row],[Column4]]-D4895</f>
        <v>2.314814628334716E-5</v>
      </c>
      <c r="F4896">
        <f>CSV[[#This Row],[alt]]-C4895</f>
        <v>1.39996337890625</v>
      </c>
      <c r="G4896">
        <f>IF(CSV[[#This Row],[Altura]]&gt;0,CSV[[#This Row],[Altura]],0)</f>
        <v>1.39996337890625</v>
      </c>
      <c r="H4896">
        <f>IF(CSV[[#This Row],[Altura]]&lt;=0,CSV[[#This Row],[Altura]],0)</f>
        <v>0</v>
      </c>
      <c r="I4896" s="2">
        <f>RADIANS(CSV[[#This Row],[lon]])-RADIANS(A4895)</f>
        <v>4.2424624302483949E-7</v>
      </c>
      <c r="J4896" s="2">
        <f>RADIANS(CSV[[#This Row],[lat]])-RADIANS(B4895)</f>
        <v>-2.0144381951553436E-6</v>
      </c>
      <c r="K4896" s="2">
        <f>RADIANS(CSV[[#This Row],[lon]])</f>
        <v>0.74075290406319516</v>
      </c>
      <c r="L4896" s="2">
        <f>RADIANS(CSV[[#This Row],[lat]])</f>
        <v>-0.11778233751283891</v>
      </c>
      <c r="M4896" s="2">
        <f>SIN(CSV[[#This Row],[dlon]]/2)*SIN(CSV[[#This Row],[dlon]]/2)</f>
        <v>4.499621868017212E-14</v>
      </c>
      <c r="N4896" s="2">
        <f>SIN(CSV[[#This Row],[dlat]]/2)*SIN(CSV[[#This Row],[dlat]]/2)</f>
        <v>1.0144903105248365E-12</v>
      </c>
      <c r="O4896" s="2">
        <f>COS(RADIANS(CSV[[#This Row],[lat]]))</f>
        <v>0.99307167557882714</v>
      </c>
      <c r="P4896" s="2">
        <f>CSV[[#This Row],[sindlon]]+CSV[[#This Row],[cosradlat]]*O4895*CSV[[#This Row],[sindlat]]</f>
        <v>1.0454780289379189E-12</v>
      </c>
      <c r="Q4896" s="2">
        <f>2*ASIN(SQRT(CSV[[#This Row],[Columna1]]))*6367445</f>
        <v>13.021249281947716</v>
      </c>
      <c r="R4896" s="2" t="e" vm="1">
        <f ca="1">_xlfn.CONCAT(CSV[[#This Row],[lon]],",",CSV[[#This Row],[lat]],";",CSV[[#This Row],[alt]])</f>
        <v>#NAME?</v>
      </c>
    </row>
    <row r="4897" spans="1:18" x14ac:dyDescent="0.25">
      <c r="A4897">
        <v>42.44202378205955</v>
      </c>
      <c r="B4897">
        <v>-6.7484862450510263</v>
      </c>
      <c r="C4897">
        <v>891.20001220703125</v>
      </c>
      <c r="D4897" s="1">
        <v>42854.473182870373</v>
      </c>
      <c r="E4897" s="1">
        <f>CSV[[#This Row],[Column4]]-D4896</f>
        <v>1.1574076779652387E-5</v>
      </c>
      <c r="F4897">
        <f>CSV[[#This Row],[alt]]-C4896</f>
        <v>0.60003662109375</v>
      </c>
      <c r="G4897">
        <f>IF(CSV[[#This Row],[Altura]]&gt;0,CSV[[#This Row],[Altura]],0)</f>
        <v>0.60003662109375</v>
      </c>
      <c r="H4897">
        <f>IF(CSV[[#This Row],[Altura]]&lt;=0,CSV[[#This Row],[Altura]],0)</f>
        <v>0</v>
      </c>
      <c r="I4897" s="2">
        <f>RADIANS(CSV[[#This Row],[lon]])-RADIANS(A4896)</f>
        <v>1.5214348025871516E-7</v>
      </c>
      <c r="J4897" s="2">
        <f>RADIANS(CSV[[#This Row],[lat]])-RADIANS(B4896)</f>
        <v>-9.6698885038160043E-7</v>
      </c>
      <c r="K4897" s="2">
        <f>RADIANS(CSV[[#This Row],[lon]])</f>
        <v>0.74075305620667542</v>
      </c>
      <c r="L4897" s="2">
        <f>RADIANS(CSV[[#This Row],[lat]])</f>
        <v>-0.11778330450168929</v>
      </c>
      <c r="M4897" s="2">
        <f>SIN(CSV[[#This Row],[dlon]]/2)*SIN(CSV[[#This Row],[dlon]]/2)</f>
        <v>5.7869096463085002E-15</v>
      </c>
      <c r="N4897" s="2">
        <f>SIN(CSV[[#This Row],[dlat]]/2)*SIN(CSV[[#This Row],[dlat]]/2)</f>
        <v>2.337668591905641E-13</v>
      </c>
      <c r="O4897" s="2">
        <f>COS(RADIANS(CSV[[#This Row],[lat]]))</f>
        <v>0.99307156194730939</v>
      </c>
      <c r="P4897" s="2">
        <f>CSV[[#This Row],[sindlon]]+CSV[[#This Row],[cosradlat]]*O4896*CSV[[#This Row],[sindlat]]</f>
        <v>2.363257383806492E-13</v>
      </c>
      <c r="Q4897" s="2">
        <f>2*ASIN(SQRT(CSV[[#This Row],[Columna1]]))*6367445</f>
        <v>6.1908561050072999</v>
      </c>
      <c r="R4897" s="2" t="e" vm="1">
        <f ca="1">_xlfn.CONCAT(CSV[[#This Row],[lon]],",",CSV[[#This Row],[lat]],";",CSV[[#This Row],[alt]])</f>
        <v>#NAME?</v>
      </c>
    </row>
    <row r="4898" spans="1:18" x14ac:dyDescent="0.25">
      <c r="A4898">
        <v>42.442039372399449</v>
      </c>
      <c r="B4898">
        <v>-6.748599736019969</v>
      </c>
      <c r="C4898">
        <v>892.5999755859375</v>
      </c>
      <c r="D4898" s="1">
        <v>42854.47320601852</v>
      </c>
      <c r="E4898" s="1">
        <f>CSV[[#This Row],[Column4]]-D4897</f>
        <v>2.314814628334716E-5</v>
      </c>
      <c r="F4898">
        <f>CSV[[#This Row],[alt]]-C4897</f>
        <v>1.39996337890625</v>
      </c>
      <c r="G4898">
        <f>IF(CSV[[#This Row],[Altura]]&gt;0,CSV[[#This Row],[Altura]],0)</f>
        <v>1.39996337890625</v>
      </c>
      <c r="H4898">
        <f>IF(CSV[[#This Row],[Altura]]&lt;=0,CSV[[#This Row],[Altura]],0)</f>
        <v>0</v>
      </c>
      <c r="I4898" s="2">
        <f>RADIANS(CSV[[#This Row],[lon]])-RADIANS(A4897)</f>
        <v>2.7210276276612433E-7</v>
      </c>
      <c r="J4898" s="2">
        <f>RADIANS(CSV[[#This Row],[lat]])-RADIANS(B4897)</f>
        <v>-1.9807910793256944E-6</v>
      </c>
      <c r="K4898" s="2">
        <f>RADIANS(CSV[[#This Row],[lon]])</f>
        <v>0.74075332830943819</v>
      </c>
      <c r="L4898" s="2">
        <f>RADIANS(CSV[[#This Row],[lat]])</f>
        <v>-0.11778528529276862</v>
      </c>
      <c r="M4898" s="2">
        <f>SIN(CSV[[#This Row],[dlon]]/2)*SIN(CSV[[#This Row],[dlon]]/2)</f>
        <v>1.8509978376239319E-14</v>
      </c>
      <c r="N4898" s="2">
        <f>SIN(CSV[[#This Row],[dlat]]/2)*SIN(CSV[[#This Row],[dlat]]/2)</f>
        <v>9.808833249837414E-13</v>
      </c>
      <c r="O4898" s="2">
        <f>COS(RADIANS(CSV[[#This Row],[lat]]))</f>
        <v>0.99307132918030272</v>
      </c>
      <c r="P4898" s="2">
        <f>CSV[[#This Row],[sindlon]]+CSV[[#This Row],[cosradlat]]*O4897*CSV[[#This Row],[sindlat]]</f>
        <v>9.8584818350769966E-13</v>
      </c>
      <c r="Q4898" s="2">
        <f>2*ASIN(SQRT(CSV[[#This Row],[Columna1]]))*6367445</f>
        <v>12.644458002549793</v>
      </c>
      <c r="R4898" s="2" t="e" vm="1">
        <f ca="1">_xlfn.CONCAT(CSV[[#This Row],[lon]],",",CSV[[#This Row],[lat]],";",CSV[[#This Row],[alt]])</f>
        <v>#NAME?</v>
      </c>
    </row>
    <row r="4899" spans="1:18" x14ac:dyDescent="0.25">
      <c r="A4899">
        <v>42.442047335207462</v>
      </c>
      <c r="B4899">
        <v>-6.7486543860286474</v>
      </c>
      <c r="C4899">
        <v>892.79998779296875</v>
      </c>
      <c r="D4899" s="1">
        <v>42854.473217592589</v>
      </c>
      <c r="E4899" s="1">
        <f>CSV[[#This Row],[Column4]]-D4898</f>
        <v>1.1574069503694773E-5</v>
      </c>
      <c r="F4899">
        <f>CSV[[#This Row],[alt]]-C4898</f>
        <v>0.20001220703125</v>
      </c>
      <c r="G4899">
        <f>IF(CSV[[#This Row],[Altura]]&gt;0,CSV[[#This Row],[Altura]],0)</f>
        <v>0.20001220703125</v>
      </c>
      <c r="H4899">
        <f>IF(CSV[[#This Row],[Altura]]&lt;=0,CSV[[#This Row],[Altura]],0)</f>
        <v>0</v>
      </c>
      <c r="I4899" s="2">
        <f>RADIANS(CSV[[#This Row],[lon]])-RADIANS(A4898)</f>
        <v>1.3897721751199299E-7</v>
      </c>
      <c r="J4899" s="2">
        <f>RADIANS(CSV[[#This Row],[lat]])-RADIANS(B4898)</f>
        <v>-9.5382258769038941E-7</v>
      </c>
      <c r="K4899" s="2">
        <f>RADIANS(CSV[[#This Row],[lon]])</f>
        <v>0.7407534672866557</v>
      </c>
      <c r="L4899" s="2">
        <f>RADIANS(CSV[[#This Row],[lat]])</f>
        <v>-0.11778623911535631</v>
      </c>
      <c r="M4899" s="2">
        <f>SIN(CSV[[#This Row],[dlon]]/2)*SIN(CSV[[#This Row],[dlon]]/2)</f>
        <v>4.8286667468439452E-15</v>
      </c>
      <c r="N4899" s="2">
        <f>SIN(CSV[[#This Row],[dlat]]/2)*SIN(CSV[[#This Row],[dlat]]/2)</f>
        <v>2.2744438219708039E-13</v>
      </c>
      <c r="O4899" s="2">
        <f>COS(RADIANS(CSV[[#This Row],[lat]]))</f>
        <v>0.99307121709317547</v>
      </c>
      <c r="P4899" s="2">
        <f>CSV[[#This Row],[sindlon]]+CSV[[#This Row],[cosradlat]]*O4898*CSV[[#This Row],[sindlat]]</f>
        <v>2.2913216792293979E-13</v>
      </c>
      <c r="Q4899" s="2">
        <f>2*ASIN(SQRT(CSV[[#This Row],[Columna1]]))*6367445</f>
        <v>6.0959055596080738</v>
      </c>
      <c r="R4899" s="2" t="e" vm="1">
        <f ca="1">_xlfn.CONCAT(CSV[[#This Row],[lon]],",",CSV[[#This Row],[lat]],";",CSV[[#This Row],[alt]])</f>
        <v>#NAME?</v>
      </c>
    </row>
    <row r="4900" spans="1:18" x14ac:dyDescent="0.25">
      <c r="A4900">
        <v>42.442063931375742</v>
      </c>
      <c r="B4900">
        <v>-6.7487629316747189</v>
      </c>
      <c r="C4900">
        <v>893.79998779296875</v>
      </c>
      <c r="D4900" s="1">
        <v>42854.473240740743</v>
      </c>
      <c r="E4900" s="1">
        <f>CSV[[#This Row],[Column4]]-D4899</f>
        <v>2.3148153559304774E-5</v>
      </c>
      <c r="F4900">
        <f>CSV[[#This Row],[alt]]-C4899</f>
        <v>1</v>
      </c>
      <c r="G4900">
        <f>IF(CSV[[#This Row],[Altura]]&gt;0,CSV[[#This Row],[Altura]],0)</f>
        <v>1</v>
      </c>
      <c r="H4900">
        <f>IF(CSV[[#This Row],[Altura]]&lt;=0,CSV[[#This Row],[Altura]],0)</f>
        <v>0</v>
      </c>
      <c r="I4900" s="2">
        <f>RADIANS(CSV[[#This Row],[lon]])-RADIANS(A4899)</f>
        <v>2.8965777965073158E-7</v>
      </c>
      <c r="J4900" s="2">
        <f>RADIANS(CSV[[#This Row],[lat]])-RADIANS(B4899)</f>
        <v>-1.8944789126479344E-6</v>
      </c>
      <c r="K4900" s="2">
        <f>RADIANS(CSV[[#This Row],[lon]])</f>
        <v>0.74075375694443535</v>
      </c>
      <c r="L4900" s="2">
        <f>RADIANS(CSV[[#This Row],[lat]])</f>
        <v>-0.11778813359426896</v>
      </c>
      <c r="M4900" s="2">
        <f>SIN(CSV[[#This Row],[dlon]]/2)*SIN(CSV[[#This Row],[dlon]]/2)</f>
        <v>2.0975407328047798E-14</v>
      </c>
      <c r="N4900" s="2">
        <f>SIN(CSV[[#This Row],[dlat]]/2)*SIN(CSV[[#This Row],[dlat]]/2)</f>
        <v>8.9726258761665663E-13</v>
      </c>
      <c r="O4900" s="2">
        <f>COS(RADIANS(CSV[[#This Row],[lat]]))</f>
        <v>0.9930709944634567</v>
      </c>
      <c r="P4900" s="2">
        <f>CSV[[#This Row],[sindlon]]+CSV[[#This Row],[cosradlat]]*O4899*CSV[[#This Row],[sindlat]]</f>
        <v>9.0584699702296911E-13</v>
      </c>
      <c r="Q4900" s="2">
        <f>2*ASIN(SQRT(CSV[[#This Row],[Columna1]]))*6367445</f>
        <v>12.120558233523447</v>
      </c>
      <c r="R4900" s="2" t="e" vm="1">
        <f ca="1">_xlfn.CONCAT(CSV[[#This Row],[lon]],",",CSV[[#This Row],[lat]],";",CSV[[#This Row],[alt]])</f>
        <v>#NAME?</v>
      </c>
    </row>
    <row r="4901" spans="1:18" x14ac:dyDescent="0.25">
      <c r="A4901">
        <v>42.442086478695273</v>
      </c>
      <c r="B4901">
        <v>-6.7489238642156124</v>
      </c>
      <c r="C4901">
        <v>894.79998779296875</v>
      </c>
      <c r="D4901" s="1">
        <v>42854.473275462966</v>
      </c>
      <c r="E4901" s="1">
        <f>CSV[[#This Row],[Column4]]-D4900</f>
        <v>3.4722223062999547E-5</v>
      </c>
      <c r="F4901">
        <f>CSV[[#This Row],[alt]]-C4900</f>
        <v>1</v>
      </c>
      <c r="G4901">
        <f>IF(CSV[[#This Row],[Altura]]&gt;0,CSV[[#This Row],[Altura]],0)</f>
        <v>1</v>
      </c>
      <c r="H4901">
        <f>IF(CSV[[#This Row],[Altura]]&lt;=0,CSV[[#This Row],[Altura]],0)</f>
        <v>0</v>
      </c>
      <c r="I4901" s="2">
        <f>RADIANS(CSV[[#This Row],[lon]])-RADIANS(A4900)</f>
        <v>3.9352496339351006E-7</v>
      </c>
      <c r="J4901" s="2">
        <f>RADIANS(CSV[[#This Row],[lat]])-RADIANS(B4900)</f>
        <v>-2.8088027121953019E-6</v>
      </c>
      <c r="K4901" s="2">
        <f>RADIANS(CSV[[#This Row],[lon]])</f>
        <v>0.74075415046939874</v>
      </c>
      <c r="L4901" s="2">
        <f>RADIANS(CSV[[#This Row],[lat]])</f>
        <v>-0.11779094239698115</v>
      </c>
      <c r="M4901" s="2">
        <f>SIN(CSV[[#This Row],[dlon]]/2)*SIN(CSV[[#This Row],[dlon]]/2)</f>
        <v>3.8715474203465357E-14</v>
      </c>
      <c r="N4901" s="2">
        <f>SIN(CSV[[#This Row],[dlat]]/2)*SIN(CSV[[#This Row],[dlat]]/2)</f>
        <v>1.9723431690076244E-12</v>
      </c>
      <c r="O4901" s="2">
        <f>COS(RADIANS(CSV[[#This Row],[lat]]))</f>
        <v>0.99307066438040292</v>
      </c>
      <c r="P4901" s="2">
        <f>CSV[[#This Row],[sindlon]]+CSV[[#This Row],[cosradlat]]*O4900*CSV[[#This Row],[sindlat]]</f>
        <v>1.9838199376091207E-12</v>
      </c>
      <c r="Q4901" s="2">
        <f>2*ASIN(SQRT(CSV[[#This Row],[Columna1]]))*6367445</f>
        <v>17.936856073371136</v>
      </c>
      <c r="R4901" s="2" t="e" vm="1">
        <f ca="1">_xlfn.CONCAT(CSV[[#This Row],[lon]],",",CSV[[#This Row],[lat]],";",CSV[[#This Row],[alt]])</f>
        <v>#NAME?</v>
      </c>
    </row>
    <row r="4902" spans="1:18" x14ac:dyDescent="0.25">
      <c r="A4902">
        <v>42.442121263593435</v>
      </c>
      <c r="B4902">
        <v>-6.7491528578102589</v>
      </c>
      <c r="C4902">
        <v>896</v>
      </c>
      <c r="D4902" s="1">
        <v>42854.473321759258</v>
      </c>
      <c r="E4902" s="1">
        <f>CSV[[#This Row],[Column4]]-D4901</f>
        <v>4.6296292566694319E-5</v>
      </c>
      <c r="F4902">
        <f>CSV[[#This Row],[alt]]-C4901</f>
        <v>1.20001220703125</v>
      </c>
      <c r="G4902">
        <f>IF(CSV[[#This Row],[Altura]]&gt;0,CSV[[#This Row],[Altura]],0)</f>
        <v>1.20001220703125</v>
      </c>
      <c r="H4902">
        <f>IF(CSV[[#This Row],[Altura]]&lt;=0,CSV[[#This Row],[Altura]],0)</f>
        <v>0</v>
      </c>
      <c r="I4902" s="2">
        <f>RADIANS(CSV[[#This Row],[lon]])-RADIANS(A4901)</f>
        <v>6.0711100280386177E-7</v>
      </c>
      <c r="J4902" s="2">
        <f>RADIANS(CSV[[#This Row],[lat]])-RADIANS(B4901)</f>
        <v>-3.9966921925593812E-6</v>
      </c>
      <c r="K4902" s="2">
        <f>RADIANS(CSV[[#This Row],[lon]])</f>
        <v>0.74075475758040155</v>
      </c>
      <c r="L4902" s="2">
        <f>RADIANS(CSV[[#This Row],[lat]])</f>
        <v>-0.11779493908917371</v>
      </c>
      <c r="M4902" s="2">
        <f>SIN(CSV[[#This Row],[dlon]]/2)*SIN(CSV[[#This Row],[dlon]]/2)</f>
        <v>9.2145942431374831E-14</v>
      </c>
      <c r="N4902" s="2">
        <f>SIN(CSV[[#This Row],[dlat]]/2)*SIN(CSV[[#This Row],[dlat]]/2)</f>
        <v>3.9933871205109637E-12</v>
      </c>
      <c r="O4902" s="2">
        <f>COS(RADIANS(CSV[[#This Row],[lat]]))</f>
        <v>0.99307019468621882</v>
      </c>
      <c r="P4902" s="2">
        <f>CSV[[#This Row],[sindlon]]+CSV[[#This Row],[cosradlat]]*O4901*CSV[[#This Row],[sindlat]]</f>
        <v>4.030379906281322E-12</v>
      </c>
      <c r="Q4902" s="2">
        <f>2*ASIN(SQRT(CSV[[#This Row],[Columna1]]))*6367445</f>
        <v>25.56631823650887</v>
      </c>
      <c r="R4902" s="2" t="e" vm="1">
        <f ca="1">_xlfn.CONCAT(CSV[[#This Row],[lon]],",",CSV[[#This Row],[lat]],";",CSV[[#This Row],[alt]])</f>
        <v>#NAME?</v>
      </c>
    </row>
    <row r="4903" spans="1:18" x14ac:dyDescent="0.25">
      <c r="A4903">
        <v>42.442216649651527</v>
      </c>
      <c r="B4903">
        <v>-6.7496608849614859</v>
      </c>
      <c r="C4903">
        <v>897</v>
      </c>
      <c r="D4903" s="1">
        <v>42854.473414351851</v>
      </c>
      <c r="E4903" s="1">
        <f>CSV[[#This Row],[Column4]]-D4902</f>
        <v>9.2592592409346253E-5</v>
      </c>
      <c r="F4903">
        <f>CSV[[#This Row],[alt]]-C4902</f>
        <v>1</v>
      </c>
      <c r="G4903">
        <f>IF(CSV[[#This Row],[Altura]]&gt;0,CSV[[#This Row],[Altura]],0)</f>
        <v>1</v>
      </c>
      <c r="H4903">
        <f>IF(CSV[[#This Row],[Altura]]&lt;=0,CSV[[#This Row],[Altura]],0)</f>
        <v>0</v>
      </c>
      <c r="I4903" s="2">
        <f>RADIANS(CSV[[#This Row],[lon]])-RADIANS(A4902)</f>
        <v>1.6648007742370297E-6</v>
      </c>
      <c r="J4903" s="2">
        <f>RADIANS(CSV[[#This Row],[lat]])-RADIANS(B4902)</f>
        <v>-8.8667464784308869E-6</v>
      </c>
      <c r="K4903" s="2">
        <f>RADIANS(CSV[[#This Row],[lon]])</f>
        <v>0.74075642238117578</v>
      </c>
      <c r="L4903" s="2">
        <f>RADIANS(CSV[[#This Row],[lat]])</f>
        <v>-0.11780380583565214</v>
      </c>
      <c r="M4903" s="2">
        <f>SIN(CSV[[#This Row],[dlon]]/2)*SIN(CSV[[#This Row],[dlon]]/2)</f>
        <v>6.9289040447489325E-13</v>
      </c>
      <c r="N4903" s="2">
        <f>SIN(CSV[[#This Row],[dlat]]/2)*SIN(CSV[[#This Row],[dlat]]/2)</f>
        <v>1.9654798278062859E-11</v>
      </c>
      <c r="O4903" s="2">
        <f>COS(RADIANS(CSV[[#This Row],[lat]]))</f>
        <v>0.99306915260306661</v>
      </c>
      <c r="P4903" s="2">
        <f>CSV[[#This Row],[sindlon]]+CSV[[#This Row],[cosradlat]]*O4902*CSV[[#This Row],[sindlat]]</f>
        <v>2.0076204358129212E-11</v>
      </c>
      <c r="Q4903" s="2">
        <f>2*ASIN(SQRT(CSV[[#This Row],[Columna1]]))*6367445</f>
        <v>57.060556365236543</v>
      </c>
      <c r="R4903" s="2" t="e" vm="1">
        <f ca="1">_xlfn.CONCAT(CSV[[#This Row],[lon]],",",CSV[[#This Row],[lat]],";",CSV[[#This Row],[alt]])</f>
        <v>#NAME?</v>
      </c>
    </row>
    <row r="4904" spans="1:18" x14ac:dyDescent="0.25">
      <c r="A4904">
        <v>42.442293176427484</v>
      </c>
      <c r="B4904">
        <v>-6.7500471230596304</v>
      </c>
      <c r="C4904">
        <v>898</v>
      </c>
      <c r="D4904" s="1">
        <v>42854.473483796297</v>
      </c>
      <c r="E4904" s="1">
        <f>CSV[[#This Row],[Column4]]-D4903</f>
        <v>6.9444446125999093E-5</v>
      </c>
      <c r="F4904">
        <f>CSV[[#This Row],[alt]]-C4903</f>
        <v>1</v>
      </c>
      <c r="G4904">
        <f>IF(CSV[[#This Row],[Altura]]&gt;0,CSV[[#This Row],[Altura]],0)</f>
        <v>1</v>
      </c>
      <c r="H4904">
        <f>IF(CSV[[#This Row],[Altura]]&lt;=0,CSV[[#This Row],[Altura]],0)</f>
        <v>0</v>
      </c>
      <c r="I4904" s="2">
        <f>RADIANS(CSV[[#This Row],[lon]])-RADIANS(A4903)</f>
        <v>1.3356442063461316E-6</v>
      </c>
      <c r="J4904" s="2">
        <f>RADIANS(CSV[[#This Row],[lat]])-RADIANS(B4903)</f>
        <v>-6.7411265092659489E-6</v>
      </c>
      <c r="K4904" s="2">
        <f>RADIANS(CSV[[#This Row],[lon]])</f>
        <v>0.74075775802538213</v>
      </c>
      <c r="L4904" s="2">
        <f>RADIANS(CSV[[#This Row],[lat]])</f>
        <v>-0.11781054696216141</v>
      </c>
      <c r="M4904" s="2">
        <f>SIN(CSV[[#This Row],[dlon]]/2)*SIN(CSV[[#This Row],[dlon]]/2)</f>
        <v>4.4598636148643059E-13</v>
      </c>
      <c r="N4904" s="2">
        <f>SIN(CSV[[#This Row],[dlat]]/2)*SIN(CSV[[#This Row],[dlat]]/2)</f>
        <v>1.1360696653439008E-11</v>
      </c>
      <c r="O4904" s="2">
        <f>COS(RADIANS(CSV[[#This Row],[lat]]))</f>
        <v>0.99306836028565881</v>
      </c>
      <c r="P4904" s="2">
        <f>CSV[[#This Row],[sindlon]]+CSV[[#This Row],[cosradlat]]*O4903*CSV[[#This Row],[sindlat]]</f>
        <v>1.1649741296137883E-11</v>
      </c>
      <c r="Q4904" s="2">
        <f>2*ASIN(SQRT(CSV[[#This Row],[Columna1]]))*6367445</f>
        <v>43.466366603013221</v>
      </c>
      <c r="R4904" s="2" t="e" vm="1">
        <f ca="1">_xlfn.CONCAT(CSV[[#This Row],[lon]],",",CSV[[#This Row],[lat]],";",CSV[[#This Row],[alt]])</f>
        <v>#NAME?</v>
      </c>
    </row>
    <row r="4905" spans="1:18" x14ac:dyDescent="0.25">
      <c r="A4905">
        <v>42.442336678504944</v>
      </c>
      <c r="B4905">
        <v>-6.7502423375844964</v>
      </c>
      <c r="C4905">
        <v>898.5999755859375</v>
      </c>
      <c r="D4905" s="1">
        <v>42854.47351851852</v>
      </c>
      <c r="E4905" s="1">
        <f>CSV[[#This Row],[Column4]]-D4904</f>
        <v>3.4722223062999547E-5</v>
      </c>
      <c r="F4905">
        <f>CSV[[#This Row],[alt]]-C4904</f>
        <v>0.5999755859375</v>
      </c>
      <c r="G4905">
        <f>IF(CSV[[#This Row],[Altura]]&gt;0,CSV[[#This Row],[Altura]],0)</f>
        <v>0.5999755859375</v>
      </c>
      <c r="H4905">
        <f>IF(CSV[[#This Row],[Altura]]&lt;=0,CSV[[#This Row],[Altura]],0)</f>
        <v>0</v>
      </c>
      <c r="I4905" s="2">
        <f>RADIANS(CSV[[#This Row],[lon]])-RADIANS(A4904)</f>
        <v>7.5925448317359923E-7</v>
      </c>
      <c r="J4905" s="2">
        <f>RADIANS(CSV[[#This Row],[lat]])-RADIANS(B4904)</f>
        <v>-3.4071362066262489E-6</v>
      </c>
      <c r="K4905" s="2">
        <f>RADIANS(CSV[[#This Row],[lon]])</f>
        <v>0.7407585172798653</v>
      </c>
      <c r="L4905" s="2">
        <f>RADIANS(CSV[[#This Row],[lat]])</f>
        <v>-0.11781395409836803</v>
      </c>
      <c r="M4905" s="2">
        <f>SIN(CSV[[#This Row],[dlon]]/2)*SIN(CSV[[#This Row],[dlon]]/2)</f>
        <v>1.4411684255479539E-13</v>
      </c>
      <c r="N4905" s="2">
        <f>SIN(CSV[[#This Row],[dlat]]/2)*SIN(CSV[[#This Row],[dlat]]/2)</f>
        <v>2.9021442826230692E-12</v>
      </c>
      <c r="O4905" s="2">
        <f>COS(RADIANS(CSV[[#This Row],[lat]]))</f>
        <v>0.99306795981118945</v>
      </c>
      <c r="P4905" s="2">
        <f>CSV[[#This Row],[sindlon]]+CSV[[#This Row],[cosradlat]]*O4904*CSV[[#This Row],[sindlat]]</f>
        <v>3.0061661750191804E-12</v>
      </c>
      <c r="Q4905" s="2">
        <f>2*ASIN(SQRT(CSV[[#This Row],[Columna1]]))*6367445</f>
        <v>22.080133249441467</v>
      </c>
      <c r="R4905" s="2" t="e" vm="1">
        <f ca="1">_xlfn.CONCAT(CSV[[#This Row],[lon]],",",CSV[[#This Row],[lat]],";",CSV[[#This Row],[alt]])</f>
        <v>#NAME?</v>
      </c>
    </row>
    <row r="4906" spans="1:18" x14ac:dyDescent="0.25">
      <c r="A4906">
        <v>42.442384036257863</v>
      </c>
      <c r="B4906">
        <v>-6.7504280805587769</v>
      </c>
      <c r="C4906">
        <v>899.20001220703125</v>
      </c>
      <c r="D4906" s="1">
        <v>42854.473553240743</v>
      </c>
      <c r="E4906" s="1">
        <f>CSV[[#This Row],[Column4]]-D4905</f>
        <v>3.4722223062999547E-5</v>
      </c>
      <c r="F4906">
        <f>CSV[[#This Row],[alt]]-C4905</f>
        <v>0.60003662109375</v>
      </c>
      <c r="G4906">
        <f>IF(CSV[[#This Row],[Altura]]&gt;0,CSV[[#This Row],[Altura]],0)</f>
        <v>0.60003662109375</v>
      </c>
      <c r="H4906">
        <f>IF(CSV[[#This Row],[Altura]]&lt;=0,CSV[[#This Row],[Altura]],0)</f>
        <v>0</v>
      </c>
      <c r="I4906" s="2">
        <f>RADIANS(CSV[[#This Row],[lon]])-RADIANS(A4905)</f>
        <v>8.2654871480514203E-7</v>
      </c>
      <c r="J4906" s="2">
        <f>RADIANS(CSV[[#This Row],[lat]])-RADIANS(B4905)</f>
        <v>-3.2418264636485672E-6</v>
      </c>
      <c r="K4906" s="2">
        <f>RADIANS(CSV[[#This Row],[lon]])</f>
        <v>0.74075934382858011</v>
      </c>
      <c r="L4906" s="2">
        <f>RADIANS(CSV[[#This Row],[lat]])</f>
        <v>-0.11781719592483168</v>
      </c>
      <c r="M4906" s="2">
        <f>SIN(CSV[[#This Row],[dlon]]/2)*SIN(CSV[[#This Row],[dlon]]/2)</f>
        <v>1.7079569448649829E-13</v>
      </c>
      <c r="N4906" s="2">
        <f>SIN(CSV[[#This Row],[dlat]]/2)*SIN(CSV[[#This Row],[dlat]]/2)</f>
        <v>2.6273597051007427E-12</v>
      </c>
      <c r="O4906" s="2">
        <f>COS(RADIANS(CSV[[#This Row],[lat]]))</f>
        <v>0.99306757875650908</v>
      </c>
      <c r="P4906" s="2">
        <f>CSV[[#This Row],[sindlon]]+CSV[[#This Row],[cosradlat]]*O4905*CSV[[#This Row],[sindlat]]</f>
        <v>2.7618547322191561E-12</v>
      </c>
      <c r="Q4906" s="2">
        <f>2*ASIN(SQRT(CSV[[#This Row],[Columna1]]))*6367445</f>
        <v>21.163895766943405</v>
      </c>
      <c r="R4906" s="2" t="e" vm="1">
        <f ca="1">_xlfn.CONCAT(CSV[[#This Row],[lon]],",",CSV[[#This Row],[lat]],";",CSV[[#This Row],[alt]])</f>
        <v>#NAME?</v>
      </c>
    </row>
    <row r="4907" spans="1:18" x14ac:dyDescent="0.25">
      <c r="A4907">
        <v>42.442445391789079</v>
      </c>
      <c r="B4907">
        <v>-6.7506035976111889</v>
      </c>
      <c r="C4907">
        <v>900.4000244140625</v>
      </c>
      <c r="D4907" s="1">
        <v>42854.473587962966</v>
      </c>
      <c r="E4907" s="1">
        <f>CSV[[#This Row],[Column4]]-D4906</f>
        <v>3.4722223062999547E-5</v>
      </c>
      <c r="F4907">
        <f>CSV[[#This Row],[alt]]-C4906</f>
        <v>1.20001220703125</v>
      </c>
      <c r="G4907">
        <f>IF(CSV[[#This Row],[Altura]]&gt;0,CSV[[#This Row],[Altura]],0)</f>
        <v>1.20001220703125</v>
      </c>
      <c r="H4907">
        <f>IF(CSV[[#This Row],[Altura]]&lt;=0,CSV[[#This Row],[Altura]],0)</f>
        <v>0</v>
      </c>
      <c r="I4907" s="2">
        <f>RADIANS(CSV[[#This Row],[lon]])-RADIANS(A4906)</f>
        <v>1.0708560339578455E-6</v>
      </c>
      <c r="J4907" s="2">
        <f>RADIANS(CSV[[#This Row],[lat]])-RADIANS(B4906)</f>
        <v>-3.0633504579796744E-6</v>
      </c>
      <c r="K4907" s="2">
        <f>RADIANS(CSV[[#This Row],[lon]])</f>
        <v>0.74076041468461407</v>
      </c>
      <c r="L4907" s="2">
        <f>RADIANS(CSV[[#This Row],[lat]])</f>
        <v>-0.11782025927528966</v>
      </c>
      <c r="M4907" s="2">
        <f>SIN(CSV[[#This Row],[dlon]]/2)*SIN(CSV[[#This Row],[dlon]]/2)</f>
        <v>2.8668316136595412E-13</v>
      </c>
      <c r="N4907" s="2">
        <f>SIN(CSV[[#This Row],[dlat]]/2)*SIN(CSV[[#This Row],[dlat]]/2)</f>
        <v>2.3460290070992357E-12</v>
      </c>
      <c r="O4907" s="2">
        <f>COS(RADIANS(CSV[[#This Row],[lat]]))</f>
        <v>0.99306721867088033</v>
      </c>
      <c r="P4907" s="2">
        <f>CSV[[#This Row],[sindlon]]+CSV[[#This Row],[cosradlat]]*O4906*CSV[[#This Row],[sindlat]]</f>
        <v>2.6002967534481269E-12</v>
      </c>
      <c r="Q4907" s="2">
        <f>2*ASIN(SQRT(CSV[[#This Row],[Columna1]]))*6367445</f>
        <v>20.535564937965592</v>
      </c>
      <c r="R4907" s="2" t="e" vm="1">
        <f ca="1">_xlfn.CONCAT(CSV[[#This Row],[lon]],",",CSV[[#This Row],[lat]],";",CSV[[#This Row],[alt]])</f>
        <v>#NAME?</v>
      </c>
    </row>
    <row r="4908" spans="1:18" x14ac:dyDescent="0.25">
      <c r="A4908">
        <v>42.442492330446839</v>
      </c>
      <c r="B4908">
        <v>-6.7507167533040047</v>
      </c>
      <c r="C4908">
        <v>901</v>
      </c>
      <c r="D4908" s="1">
        <v>42854.473611111112</v>
      </c>
      <c r="E4908" s="1">
        <f>CSV[[#This Row],[Column4]]-D4907</f>
        <v>2.314814628334716E-5</v>
      </c>
      <c r="F4908">
        <f>CSV[[#This Row],[alt]]-C4907</f>
        <v>0.5999755859375</v>
      </c>
      <c r="G4908">
        <f>IF(CSV[[#This Row],[Altura]]&gt;0,CSV[[#This Row],[Altura]],0)</f>
        <v>0.5999755859375</v>
      </c>
      <c r="H4908">
        <f>IF(CSV[[#This Row],[Altura]]&lt;=0,CSV[[#This Row],[Altura]],0)</f>
        <v>0</v>
      </c>
      <c r="I4908" s="2">
        <f>RADIANS(CSV[[#This Row],[lon]])-RADIANS(A4907)</f>
        <v>8.1923412442730381E-7</v>
      </c>
      <c r="J4908" s="2">
        <f>RADIANS(CSV[[#This Row],[lat]])-RADIANS(B4907)</f>
        <v>-1.9749394070123216E-6</v>
      </c>
      <c r="K4908" s="2">
        <f>RADIANS(CSV[[#This Row],[lon]])</f>
        <v>0.74076123391873849</v>
      </c>
      <c r="L4908" s="2">
        <f>RADIANS(CSV[[#This Row],[lat]])</f>
        <v>-0.11782223421469668</v>
      </c>
      <c r="M4908" s="2">
        <f>SIN(CSV[[#This Row],[dlon]]/2)*SIN(CSV[[#This Row],[dlon]]/2)</f>
        <v>1.6778613765653341E-13</v>
      </c>
      <c r="N4908" s="2">
        <f>SIN(CSV[[#This Row],[dlat]]/2)*SIN(CSV[[#This Row],[dlat]]/2)</f>
        <v>9.7509641534222823E-13</v>
      </c>
      <c r="O4908" s="2">
        <f>COS(RADIANS(CSV[[#This Row],[lat]]))</f>
        <v>0.99306698651904435</v>
      </c>
      <c r="P4908" s="2">
        <f>CSV[[#This Row],[sindlon]]+CSV[[#This Row],[cosradlat]]*O4907*CSV[[#This Row],[sindlat]]</f>
        <v>1.1294089342575511E-12</v>
      </c>
      <c r="Q4908" s="2">
        <f>2*ASIN(SQRT(CSV[[#This Row],[Columna1]]))*6367445</f>
        <v>13.533832820883505</v>
      </c>
      <c r="R4908" s="2" t="e" vm="1">
        <f ca="1">_xlfn.CONCAT(CSV[[#This Row],[lon]],",",CSV[[#This Row],[lat]],";",CSV[[#This Row],[alt]])</f>
        <v>#NAME?</v>
      </c>
    </row>
    <row r="4909" spans="1:18" x14ac:dyDescent="0.25">
      <c r="A4909">
        <v>42.442563157528639</v>
      </c>
      <c r="B4909">
        <v>-6.7508745845407248</v>
      </c>
      <c r="C4909">
        <v>901.4000244140625</v>
      </c>
      <c r="D4909" s="1">
        <v>42854.473645833335</v>
      </c>
      <c r="E4909" s="1">
        <f>CSV[[#This Row],[Column4]]-D4908</f>
        <v>3.4722223062999547E-5</v>
      </c>
      <c r="F4909">
        <f>CSV[[#This Row],[alt]]-C4908</f>
        <v>0.4000244140625</v>
      </c>
      <c r="G4909">
        <f>IF(CSV[[#This Row],[Altura]]&gt;0,CSV[[#This Row],[Altura]],0)</f>
        <v>0.4000244140625</v>
      </c>
      <c r="H4909">
        <f>IF(CSV[[#This Row],[Altura]]&lt;=0,CSV[[#This Row],[Altura]],0)</f>
        <v>0</v>
      </c>
      <c r="I4909" s="2">
        <f>RADIANS(CSV[[#This Row],[lon]])-RADIANS(A4908)</f>
        <v>1.2361657769632828E-6</v>
      </c>
      <c r="J4909" s="2">
        <f>RADIANS(CSV[[#This Row],[lat]])-RADIANS(B4908)</f>
        <v>-2.7546747432549701E-6</v>
      </c>
      <c r="K4909" s="2">
        <f>RADIANS(CSV[[#This Row],[lon]])</f>
        <v>0.74076247008451546</v>
      </c>
      <c r="L4909" s="2">
        <f>RADIANS(CSV[[#This Row],[lat]])</f>
        <v>-0.11782498888943993</v>
      </c>
      <c r="M4909" s="2">
        <f>SIN(CSV[[#This Row],[dlon]]/2)*SIN(CSV[[#This Row],[dlon]]/2)</f>
        <v>3.8202645703376046E-13</v>
      </c>
      <c r="N4909" s="2">
        <f>SIN(CSV[[#This Row],[dlat]]/2)*SIN(CSV[[#This Row],[dlat]]/2)</f>
        <v>1.897058235280509E-12</v>
      </c>
      <c r="O4909" s="2">
        <f>COS(RADIANS(CSV[[#This Row],[lat]]))</f>
        <v>0.9930666627037551</v>
      </c>
      <c r="P4909" s="2">
        <f>CSV[[#This Row],[sindlon]]+CSV[[#This Row],[cosradlat]]*O4908*CSV[[#This Row],[sindlat]]</f>
        <v>2.2528706069214287E-12</v>
      </c>
      <c r="Q4909" s="2">
        <f>2*ASIN(SQRT(CSV[[#This Row],[Columna1]]))*6367445</f>
        <v>19.114516736929517</v>
      </c>
      <c r="R4909" s="2" t="e" vm="1">
        <f ca="1">_xlfn.CONCAT(CSV[[#This Row],[lon]],",",CSV[[#This Row],[lat]],";",CSV[[#This Row],[alt]])</f>
        <v>#NAME?</v>
      </c>
    </row>
    <row r="4910" spans="1:18" x14ac:dyDescent="0.25">
      <c r="A4910">
        <v>42.442676648497581</v>
      </c>
      <c r="B4910">
        <v>-6.751142805442214</v>
      </c>
      <c r="C4910">
        <v>902.5999755859375</v>
      </c>
      <c r="D4910" s="1">
        <v>42854.473703703705</v>
      </c>
      <c r="E4910" s="1">
        <f>CSV[[#This Row],[Column4]]-D4909</f>
        <v>5.7870369346346706E-5</v>
      </c>
      <c r="F4910">
        <f>CSV[[#This Row],[alt]]-C4909</f>
        <v>1.199951171875</v>
      </c>
      <c r="G4910">
        <f>IF(CSV[[#This Row],[Altura]]&gt;0,CSV[[#This Row],[Altura]],0)</f>
        <v>1.199951171875</v>
      </c>
      <c r="H4910">
        <f>IF(CSV[[#This Row],[Altura]]&lt;=0,CSV[[#This Row],[Altura]],0)</f>
        <v>0</v>
      </c>
      <c r="I4910" s="2">
        <f>RADIANS(CSV[[#This Row],[lon]])-RADIANS(A4909)</f>
        <v>1.9807910793812056E-6</v>
      </c>
      <c r="J4910" s="2">
        <f>RADIANS(CSV[[#This Row],[lat]])-RADIANS(B4909)</f>
        <v>-4.6813378536542105E-6</v>
      </c>
      <c r="K4910" s="2">
        <f>RADIANS(CSV[[#This Row],[lon]])</f>
        <v>0.74076445087559484</v>
      </c>
      <c r="L4910" s="2">
        <f>RADIANS(CSV[[#This Row],[lat]])</f>
        <v>-0.11782967022729358</v>
      </c>
      <c r="M4910" s="2">
        <f>SIN(CSV[[#This Row],[dlon]]/2)*SIN(CSV[[#This Row],[dlon]]/2)</f>
        <v>9.8088332503871942E-13</v>
      </c>
      <c r="N4910" s="2">
        <f>SIN(CSV[[#This Row],[dlat]]/2)*SIN(CSV[[#This Row],[dlat]]/2)</f>
        <v>5.4787310250039463E-12</v>
      </c>
      <c r="O4910" s="2">
        <f>COS(RADIANS(CSV[[#This Row],[lat]]))</f>
        <v>0.99306611238964326</v>
      </c>
      <c r="P4910" s="2">
        <f>CSV[[#This Row],[sindlon]]+CSV[[#This Row],[cosradlat]]*O4909*CSV[[#This Row],[sindlat]]</f>
        <v>6.3839029446092518E-12</v>
      </c>
      <c r="Q4910" s="2">
        <f>2*ASIN(SQRT(CSV[[#This Row],[Columna1]]))*6367445</f>
        <v>32.176465471419625</v>
      </c>
      <c r="R4910" s="2" t="e" vm="1">
        <f ca="1">_xlfn.CONCAT(CSV[[#This Row],[lon]],",",CSV[[#This Row],[lat]],";",CSV[[#This Row],[alt]])</f>
        <v>#NAME?</v>
      </c>
    </row>
    <row r="4911" spans="1:18" x14ac:dyDescent="0.25">
      <c r="A4911">
        <v>42.442773208022118</v>
      </c>
      <c r="B4911">
        <v>-6.7514225095510483</v>
      </c>
      <c r="C4911">
        <v>903.79998779296875</v>
      </c>
      <c r="D4911" s="1">
        <v>42854.473761574074</v>
      </c>
      <c r="E4911" s="1">
        <f>CSV[[#This Row],[Column4]]-D4910</f>
        <v>5.7870369346346706E-5</v>
      </c>
      <c r="F4911">
        <f>CSV[[#This Row],[alt]]-C4910</f>
        <v>1.20001220703125</v>
      </c>
      <c r="G4911">
        <f>IF(CSV[[#This Row],[Altura]]&gt;0,CSV[[#This Row],[Altura]],0)</f>
        <v>1.20001220703125</v>
      </c>
      <c r="H4911">
        <f>IF(CSV[[#This Row],[Altura]]&lt;=0,CSV[[#This Row],[Altura]],0)</f>
        <v>0</v>
      </c>
      <c r="I4911" s="2">
        <f>RADIANS(CSV[[#This Row],[lon]])-RADIANS(A4910)</f>
        <v>1.6852816272505677E-6</v>
      </c>
      <c r="J4911" s="2">
        <f>RADIANS(CSV[[#This Row],[lat]])-RADIANS(B4910)</f>
        <v>-4.8817576305260069E-6</v>
      </c>
      <c r="K4911" s="2">
        <f>RADIANS(CSV[[#This Row],[lon]])</f>
        <v>0.74076613615722209</v>
      </c>
      <c r="L4911" s="2">
        <f>RADIANS(CSV[[#This Row],[lat]])</f>
        <v>-0.11783455198492411</v>
      </c>
      <c r="M4911" s="2">
        <f>SIN(CSV[[#This Row],[dlon]]/2)*SIN(CSV[[#This Row],[dlon]]/2)</f>
        <v>7.1004354078691232E-13</v>
      </c>
      <c r="N4911" s="2">
        <f>SIN(CSV[[#This Row],[dlat]]/2)*SIN(CSV[[#This Row],[dlat]]/2)</f>
        <v>5.9578893907878909E-12</v>
      </c>
      <c r="O4911" s="2">
        <f>COS(RADIANS(CSV[[#This Row],[lat]]))</f>
        <v>0.99306553849202817</v>
      </c>
      <c r="P4911" s="2">
        <f>CSV[[#This Row],[sindlon]]+CSV[[#This Row],[cosradlat]]*O4910*CSV[[#This Row],[sindlat]]</f>
        <v>6.5855933133603578E-12</v>
      </c>
      <c r="Q4911" s="2">
        <f>2*ASIN(SQRT(CSV[[#This Row],[Columna1]]))*6367445</f>
        <v>32.680797948405768</v>
      </c>
      <c r="R4911" s="2" t="e" vm="1">
        <f ca="1">_xlfn.CONCAT(CSV[[#This Row],[lon]],",",CSV[[#This Row],[lat]],";",CSV[[#This Row],[alt]])</f>
        <v>#NAME?</v>
      </c>
    </row>
    <row r="4912" spans="1:18" x14ac:dyDescent="0.25">
      <c r="A4912">
        <v>42.442829869687557</v>
      </c>
      <c r="B4912">
        <v>-6.7516002058982849</v>
      </c>
      <c r="C4912">
        <v>904</v>
      </c>
      <c r="D4912" s="1">
        <v>42854.473796296297</v>
      </c>
      <c r="E4912" s="1">
        <f>CSV[[#This Row],[Column4]]-D4911</f>
        <v>3.4722223062999547E-5</v>
      </c>
      <c r="F4912">
        <f>CSV[[#This Row],[alt]]-C4911</f>
        <v>0.20001220703125</v>
      </c>
      <c r="G4912">
        <f>IF(CSV[[#This Row],[Altura]]&gt;0,CSV[[#This Row],[Altura]],0)</f>
        <v>0.20001220703125</v>
      </c>
      <c r="H4912">
        <f>IF(CSV[[#This Row],[Altura]]&lt;=0,CSV[[#This Row],[Altura]],0)</f>
        <v>0</v>
      </c>
      <c r="I4912" s="2">
        <f>RADIANS(CSV[[#This Row],[lon]])-RADIANS(A4911)</f>
        <v>9.8893262168164853E-7</v>
      </c>
      <c r="J4912" s="2">
        <f>RADIANS(CSV[[#This Row],[lat]])-RADIANS(B4911)</f>
        <v>-3.1013863280443532E-6</v>
      </c>
      <c r="K4912" s="2">
        <f>RADIANS(CSV[[#This Row],[lon]])</f>
        <v>0.74076712508984377</v>
      </c>
      <c r="L4912" s="2">
        <f>RADIANS(CSV[[#This Row],[lat]])</f>
        <v>-0.11783765337125215</v>
      </c>
      <c r="M4912" s="2">
        <f>SIN(CSV[[#This Row],[dlon]]/2)*SIN(CSV[[#This Row],[dlon]]/2)</f>
        <v>2.4449693255651473E-13</v>
      </c>
      <c r="N4912" s="2">
        <f>SIN(CSV[[#This Row],[dlat]]/2)*SIN(CSV[[#This Row],[dlat]]/2)</f>
        <v>2.4046492889431816E-12</v>
      </c>
      <c r="O4912" s="2">
        <f>COS(RADIANS(CSV[[#This Row],[lat]]))</f>
        <v>0.99306517388190896</v>
      </c>
      <c r="P4912" s="2">
        <f>CSV[[#This Row],[sindlon]]+CSV[[#This Row],[cosradlat]]*O4911*CSV[[#This Row],[sindlat]]</f>
        <v>2.615911086735989E-12</v>
      </c>
      <c r="Q4912" s="2">
        <f>2*ASIN(SQRT(CSV[[#This Row],[Columna1]]))*6367445</f>
        <v>20.597128917904264</v>
      </c>
      <c r="R4912" s="2" t="e" vm="1">
        <f ca="1">_xlfn.CONCAT(CSV[[#This Row],[lon]],",",CSV[[#This Row],[lat]],";",CSV[[#This Row],[alt]])</f>
        <v>#NAME?</v>
      </c>
    </row>
    <row r="4913" spans="1:18" x14ac:dyDescent="0.25">
      <c r="A4913">
        <v>42.442890303209424</v>
      </c>
      <c r="B4913">
        <v>-6.7518483940511942</v>
      </c>
      <c r="C4913">
        <v>904.5999755859375</v>
      </c>
      <c r="D4913" s="1">
        <v>42854.47384259259</v>
      </c>
      <c r="E4913" s="1">
        <f>CSV[[#This Row],[Column4]]-D4912</f>
        <v>4.6296292566694319E-5</v>
      </c>
      <c r="F4913">
        <f>CSV[[#This Row],[alt]]-C4912</f>
        <v>0.5999755859375</v>
      </c>
      <c r="G4913">
        <f>IF(CSV[[#This Row],[Altura]]&gt;0,CSV[[#This Row],[Altura]],0)</f>
        <v>0.5999755859375</v>
      </c>
      <c r="H4913">
        <f>IF(CSV[[#This Row],[Altura]]&lt;=0,CSV[[#This Row],[Altura]],0)</f>
        <v>0</v>
      </c>
      <c r="I4913" s="2">
        <f>RADIANS(CSV[[#This Row],[lon]])-RADIANS(A4912)</f>
        <v>1.0547639350821925E-6</v>
      </c>
      <c r="J4913" s="2">
        <f>RADIANS(CSV[[#This Row],[lat]])-RADIANS(B4912)</f>
        <v>-4.331700432708141E-6</v>
      </c>
      <c r="K4913" s="2">
        <f>RADIANS(CSV[[#This Row],[lon]])</f>
        <v>0.74076817985377885</v>
      </c>
      <c r="L4913" s="2">
        <f>RADIANS(CSV[[#This Row],[lat]])</f>
        <v>-0.11784198507168486</v>
      </c>
      <c r="M4913" s="2">
        <f>SIN(CSV[[#This Row],[dlon]]/2)*SIN(CSV[[#This Row],[dlon]]/2)</f>
        <v>2.781317396874921E-13</v>
      </c>
      <c r="N4913" s="2">
        <f>SIN(CSV[[#This Row],[dlat]]/2)*SIN(CSV[[#This Row],[dlat]]/2)</f>
        <v>4.6909071596736396E-12</v>
      </c>
      <c r="O4913" s="2">
        <f>COS(RADIANS(CSV[[#This Row],[lat]]))</f>
        <v>0.99306466461565601</v>
      </c>
      <c r="P4913" s="2">
        <f>CSV[[#This Row],[sindlon]]+CSV[[#This Row],[cosradlat]]*O4912*CSV[[#This Row],[sindlat]]</f>
        <v>4.9042008702615546E-12</v>
      </c>
      <c r="Q4913" s="2">
        <f>2*ASIN(SQRT(CSV[[#This Row],[Columna1]]))*6367445</f>
        <v>28.201961998153209</v>
      </c>
      <c r="R4913" s="2" t="e" vm="1">
        <f ca="1">_xlfn.CONCAT(CSV[[#This Row],[lon]],",",CSV[[#This Row],[lat]],";",CSV[[#This Row],[alt]])</f>
        <v>#NAME?</v>
      </c>
    </row>
    <row r="4914" spans="1:18" x14ac:dyDescent="0.25">
      <c r="A4914">
        <v>42.44289692491293</v>
      </c>
      <c r="B4914">
        <v>-6.7519116774201393</v>
      </c>
      <c r="C4914">
        <v>905</v>
      </c>
      <c r="D4914" s="1">
        <v>42854.473854166667</v>
      </c>
      <c r="E4914" s="1">
        <f>CSV[[#This Row],[Column4]]-D4913</f>
        <v>1.1574076779652387E-5</v>
      </c>
      <c r="F4914">
        <f>CSV[[#This Row],[alt]]-C4913</f>
        <v>0.4000244140625</v>
      </c>
      <c r="G4914">
        <f>IF(CSV[[#This Row],[Altura]]&gt;0,CSV[[#This Row],[Altura]],0)</f>
        <v>0.4000244140625</v>
      </c>
      <c r="H4914">
        <f>IF(CSV[[#This Row],[Altura]]&lt;=0,CSV[[#This Row],[Altura]],0)</f>
        <v>0</v>
      </c>
      <c r="I4914" s="2">
        <f>RADIANS(CSV[[#This Row],[lon]])-RADIANS(A4913)</f>
        <v>1.1557052825850178E-7</v>
      </c>
      <c r="J4914" s="2">
        <f>RADIANS(CSV[[#This Row],[lat]])-RADIANS(B4913)</f>
        <v>-1.1045031498430058E-6</v>
      </c>
      <c r="K4914" s="2">
        <f>RADIANS(CSV[[#This Row],[lon]])</f>
        <v>0.74076829542430711</v>
      </c>
      <c r="L4914" s="2">
        <f>RADIANS(CSV[[#This Row],[lat]])</f>
        <v>-0.11784308957483471</v>
      </c>
      <c r="M4914" s="2">
        <f>SIN(CSV[[#This Row],[dlon]]/2)*SIN(CSV[[#This Row],[dlon]]/2)</f>
        <v>3.3391367504872859E-15</v>
      </c>
      <c r="N4914" s="2">
        <f>SIN(CSV[[#This Row],[dlat]]/2)*SIN(CSV[[#This Row],[dlat]]/2)</f>
        <v>3.0498180200324934E-13</v>
      </c>
      <c r="O4914" s="2">
        <f>COS(RADIANS(CSV[[#This Row],[lat]]))</f>
        <v>0.99306453475923973</v>
      </c>
      <c r="P4914" s="2">
        <f>CSV[[#This Row],[sindlon]]+CSV[[#This Row],[cosradlat]]*O4913*CSV[[#This Row],[sindlat]]</f>
        <v>3.0410526654067975E-13</v>
      </c>
      <c r="Q4914" s="2">
        <f>2*ASIN(SQRT(CSV[[#This Row],[Columna1]]))*6367445</f>
        <v>7.0227493578520805</v>
      </c>
      <c r="R4914" s="2" t="e" vm="1">
        <f ca="1">_xlfn.CONCAT(CSV[[#This Row],[lon]],",",CSV[[#This Row],[lat]],";",CSV[[#This Row],[alt]])</f>
        <v>#NAME?</v>
      </c>
    </row>
    <row r="4915" spans="1:18" x14ac:dyDescent="0.25">
      <c r="A4915">
        <v>42.442913437262177</v>
      </c>
      <c r="B4915">
        <v>-6.7520379088819027</v>
      </c>
      <c r="C4915">
        <v>905.20001220703125</v>
      </c>
      <c r="D4915" s="1">
        <v>42854.473877314813</v>
      </c>
      <c r="E4915" s="1">
        <f>CSV[[#This Row],[Column4]]-D4914</f>
        <v>2.314814628334716E-5</v>
      </c>
      <c r="F4915">
        <f>CSV[[#This Row],[alt]]-C4914</f>
        <v>0.20001220703125</v>
      </c>
      <c r="G4915">
        <f>IF(CSV[[#This Row],[Altura]]&gt;0,CSV[[#This Row],[Altura]],0)</f>
        <v>0.20001220703125</v>
      </c>
      <c r="H4915">
        <f>IF(CSV[[#This Row],[Altura]]&lt;=0,CSV[[#This Row],[Altura]],0)</f>
        <v>0</v>
      </c>
      <c r="I4915" s="2">
        <f>RADIANS(CSV[[#This Row],[lon]])-RADIANS(A4914)</f>
        <v>2.8819486164177732E-7</v>
      </c>
      <c r="J4915" s="2">
        <f>RADIANS(CSV[[#This Row],[lat]])-RADIANS(B4914)</f>
        <v>-2.2031546273726388E-6</v>
      </c>
      <c r="K4915" s="2">
        <f>RADIANS(CSV[[#This Row],[lon]])</f>
        <v>0.74076858361916875</v>
      </c>
      <c r="L4915" s="2">
        <f>RADIANS(CSV[[#This Row],[lat]])</f>
        <v>-0.11784529272946208</v>
      </c>
      <c r="M4915" s="2">
        <f>SIN(CSV[[#This Row],[dlon]]/2)*SIN(CSV[[#This Row],[dlon]]/2)</f>
        <v>2.0764069569180647E-14</v>
      </c>
      <c r="N4915" s="2">
        <f>SIN(CSV[[#This Row],[dlat]]/2)*SIN(CSV[[#This Row],[dlat]]/2)</f>
        <v>1.213472578027877E-12</v>
      </c>
      <c r="O4915" s="2">
        <f>COS(RADIANS(CSV[[#This Row],[lat]]))</f>
        <v>0.99306427573076983</v>
      </c>
      <c r="P4915" s="2">
        <f>CSV[[#This Row],[sindlon]]+CSV[[#This Row],[cosradlat]]*O4914*CSV[[#This Row],[sindlat]]</f>
        <v>1.217462710535905E-12</v>
      </c>
      <c r="Q4915" s="2">
        <f>2*ASIN(SQRT(CSV[[#This Row],[Columna1]]))*6367445</f>
        <v>14.051511141986056</v>
      </c>
      <c r="R4915" s="2" t="e" vm="1">
        <f ca="1">_xlfn.CONCAT(CSV[[#This Row],[lon]],",",CSV[[#This Row],[lat]],";",CSV[[#This Row],[alt]])</f>
        <v>#NAME?</v>
      </c>
    </row>
    <row r="4916" spans="1:18" x14ac:dyDescent="0.25">
      <c r="A4916">
        <v>42.442930620163679</v>
      </c>
      <c r="B4916">
        <v>-6.752232788130641</v>
      </c>
      <c r="C4916">
        <v>905.5999755859375</v>
      </c>
      <c r="D4916" s="1">
        <v>42854.473912037036</v>
      </c>
      <c r="E4916" s="1">
        <f>CSV[[#This Row],[Column4]]-D4915</f>
        <v>3.4722223062999547E-5</v>
      </c>
      <c r="F4916">
        <f>CSV[[#This Row],[alt]]-C4915</f>
        <v>0.39996337890625</v>
      </c>
      <c r="G4916">
        <f>IF(CSV[[#This Row],[Altura]]&gt;0,CSV[[#This Row],[Altura]],0)</f>
        <v>0.39996337890625</v>
      </c>
      <c r="H4916">
        <f>IF(CSV[[#This Row],[Altura]]&lt;=0,CSV[[#This Row],[Altura]],0)</f>
        <v>0</v>
      </c>
      <c r="I4916" s="2">
        <f>RADIANS(CSV[[#This Row],[lon]])-RADIANS(A4915)</f>
        <v>2.9989820626852293E-7</v>
      </c>
      <c r="J4916" s="2">
        <f>RADIANS(CSV[[#This Row],[lat]])-RADIANS(B4915)</f>
        <v>-3.4012845342989984E-6</v>
      </c>
      <c r="K4916" s="2">
        <f>RADIANS(CSV[[#This Row],[lon]])</f>
        <v>0.74076888351737502</v>
      </c>
      <c r="L4916" s="2">
        <f>RADIANS(CSV[[#This Row],[lat]])</f>
        <v>-0.11784869401399638</v>
      </c>
      <c r="M4916" s="2">
        <f>SIN(CSV[[#This Row],[dlon]]/2)*SIN(CSV[[#This Row],[dlon]]/2)</f>
        <v>2.2484733530769216E-14</v>
      </c>
      <c r="N4916" s="2">
        <f>SIN(CSV[[#This Row],[dlat]]/2)*SIN(CSV[[#This Row],[dlat]]/2)</f>
        <v>2.8921841208126004E-12</v>
      </c>
      <c r="O4916" s="2">
        <f>COS(RADIANS(CSV[[#This Row],[lat]]))</f>
        <v>0.99306387582675459</v>
      </c>
      <c r="P4916" s="2">
        <f>CSV[[#This Row],[sindlon]]+CSV[[#This Row],[cosradlat]]*O4915*CSV[[#This Row],[sindlat]]</f>
        <v>2.8746880489826848E-12</v>
      </c>
      <c r="Q4916" s="2">
        <f>2*ASIN(SQRT(CSV[[#This Row],[Columna1]]))*6367445</f>
        <v>21.591885063850874</v>
      </c>
      <c r="R4916" s="2" t="e" vm="1">
        <f ca="1">_xlfn.CONCAT(CSV[[#This Row],[lon]],",",CSV[[#This Row],[lat]],";",CSV[[#This Row],[alt]])</f>
        <v>#NAME?</v>
      </c>
    </row>
    <row r="4917" spans="1:18" x14ac:dyDescent="0.25">
      <c r="A4917">
        <v>42.442916706204414</v>
      </c>
      <c r="B4917">
        <v>-6.7523654736578473</v>
      </c>
      <c r="C4917">
        <v>905.79998779296875</v>
      </c>
      <c r="D4917" s="1">
        <v>42854.473935185182</v>
      </c>
      <c r="E4917" s="1">
        <f>CSV[[#This Row],[Column4]]-D4916</f>
        <v>2.314814628334716E-5</v>
      </c>
      <c r="F4917">
        <f>CSV[[#This Row],[alt]]-C4916</f>
        <v>0.20001220703125</v>
      </c>
      <c r="G4917">
        <f>IF(CSV[[#This Row],[Altura]]&gt;0,CSV[[#This Row],[Altura]],0)</f>
        <v>0.20001220703125</v>
      </c>
      <c r="H4917">
        <f>IF(CSV[[#This Row],[Altura]]&lt;=0,CSV[[#This Row],[Altura]],0)</f>
        <v>0</v>
      </c>
      <c r="I4917" s="2">
        <f>RADIANS(CSV[[#This Row],[lon]])-RADIANS(A4916)</f>
        <v>-2.4284440114374917E-7</v>
      </c>
      <c r="J4917" s="2">
        <f>RADIANS(CSV[[#This Row],[lat]])-RADIANS(B4916)</f>
        <v>-2.3157993195022097E-6</v>
      </c>
      <c r="K4917" s="2">
        <f>RADIANS(CSV[[#This Row],[lon]])</f>
        <v>0.74076864067297388</v>
      </c>
      <c r="L4917" s="2">
        <f>RADIANS(CSV[[#This Row],[lat]])</f>
        <v>-0.11785100981331588</v>
      </c>
      <c r="M4917" s="2">
        <f>SIN(CSV[[#This Row],[dlon]]/2)*SIN(CSV[[#This Row],[dlon]]/2)</f>
        <v>1.474335079171647E-14</v>
      </c>
      <c r="N4917" s="2">
        <f>SIN(CSV[[#This Row],[dlat]]/2)*SIN(CSV[[#This Row],[dlat]]/2)</f>
        <v>1.3407316220511252E-12</v>
      </c>
      <c r="O4917" s="2">
        <f>COS(RADIANS(CSV[[#This Row],[lat]]))</f>
        <v>0.99306360354144685</v>
      </c>
      <c r="P4917" s="2">
        <f>CSV[[#This Row],[sindlon]]+CSV[[#This Row],[cosradlat]]*O4916*CSV[[#This Row],[sindlat]]</f>
        <v>1.3369401506414015E-12</v>
      </c>
      <c r="Q4917" s="2">
        <f>2*ASIN(SQRT(CSV[[#This Row],[Columna1]]))*6367445</f>
        <v>14.724860228661251</v>
      </c>
      <c r="R4917" s="2" t="e" vm="1">
        <f ca="1">_xlfn.CONCAT(CSV[[#This Row],[lon]],",",CSV[[#This Row],[lat]],";",CSV[[#This Row],[alt]])</f>
        <v>#NAME?</v>
      </c>
    </row>
    <row r="4918" spans="1:18" x14ac:dyDescent="0.25">
      <c r="A4918">
        <v>42.442905139178038</v>
      </c>
      <c r="B4918">
        <v>-6.7524338699877262</v>
      </c>
      <c r="C4918">
        <v>906.20001220703125</v>
      </c>
      <c r="D4918" s="1">
        <v>42854.473946759259</v>
      </c>
      <c r="E4918" s="1">
        <f>CSV[[#This Row],[Column4]]-D4917</f>
        <v>1.1574076779652387E-5</v>
      </c>
      <c r="F4918">
        <f>CSV[[#This Row],[alt]]-C4917</f>
        <v>0.4000244140625</v>
      </c>
      <c r="G4918">
        <f>IF(CSV[[#This Row],[Altura]]&gt;0,CSV[[#This Row],[Altura]],0)</f>
        <v>0.4000244140625</v>
      </c>
      <c r="H4918">
        <f>IF(CSV[[#This Row],[Altura]]&lt;=0,CSV[[#This Row],[Altura]],0)</f>
        <v>0</v>
      </c>
      <c r="I4918" s="2">
        <f>RADIANS(CSV[[#This Row],[lon]])-RADIANS(A4917)</f>
        <v>-2.018826950056507E-7</v>
      </c>
      <c r="J4918" s="2">
        <f>RADIANS(CSV[[#This Row],[lat]])-RADIANS(B4917)</f>
        <v>-1.1937411526635744E-6</v>
      </c>
      <c r="K4918" s="2">
        <f>RADIANS(CSV[[#This Row],[lon]])</f>
        <v>0.74076843879027887</v>
      </c>
      <c r="L4918" s="2">
        <f>RADIANS(CSV[[#This Row],[lat]])</f>
        <v>-0.11785220355446854</v>
      </c>
      <c r="M4918" s="2">
        <f>SIN(CSV[[#This Row],[dlon]]/2)*SIN(CSV[[#This Row],[dlon]]/2)</f>
        <v>1.0189155635686112E-14</v>
      </c>
      <c r="N4918" s="2">
        <f>SIN(CSV[[#This Row],[dlat]]/2)*SIN(CSV[[#This Row],[dlat]]/2)</f>
        <v>3.5625448489059745E-13</v>
      </c>
      <c r="O4918" s="2">
        <f>COS(RADIANS(CSV[[#This Row],[lat]]))</f>
        <v>0.99306346318256877</v>
      </c>
      <c r="P4918" s="2">
        <f>CSV[[#This Row],[sindlon]]+CSV[[#This Row],[cosradlat]]*O4917*CSV[[#This Row],[sindlat]]</f>
        <v>3.6151848685926879E-13</v>
      </c>
      <c r="Q4918" s="2">
        <f>2*ASIN(SQRT(CSV[[#This Row],[Columna1]]))*6367445</f>
        <v>7.6570318452082047</v>
      </c>
      <c r="R4918" s="2" t="e" vm="1">
        <f ca="1">_xlfn.CONCAT(CSV[[#This Row],[lon]],",",CSV[[#This Row],[lat]],";",CSV[[#This Row],[alt]])</f>
        <v>#NAME?</v>
      </c>
    </row>
    <row r="4919" spans="1:18" x14ac:dyDescent="0.25">
      <c r="A4919">
        <v>42.44287546724081</v>
      </c>
      <c r="B4919">
        <v>-6.752654230222106</v>
      </c>
      <c r="C4919">
        <v>906.5999755859375</v>
      </c>
      <c r="D4919" s="1">
        <v>42854.473981481482</v>
      </c>
      <c r="E4919" s="1">
        <f>CSV[[#This Row],[Column4]]-D4918</f>
        <v>3.4722223062999547E-5</v>
      </c>
      <c r="F4919">
        <f>CSV[[#This Row],[alt]]-C4918</f>
        <v>0.39996337890625</v>
      </c>
      <c r="G4919">
        <f>IF(CSV[[#This Row],[Altura]]&gt;0,CSV[[#This Row],[Altura]],0)</f>
        <v>0.39996337890625</v>
      </c>
      <c r="H4919">
        <f>IF(CSV[[#This Row],[Altura]]&lt;=0,CSV[[#This Row],[Altura]],0)</f>
        <v>0</v>
      </c>
      <c r="I4919" s="2">
        <f>RADIANS(CSV[[#This Row],[lon]])-RADIANS(A4918)</f>
        <v>-5.1787300003880432E-7</v>
      </c>
      <c r="J4919" s="2">
        <f>RADIANS(CSV[[#This Row],[lat]])-RADIANS(B4918)</f>
        <v>-3.8460116303928871E-6</v>
      </c>
      <c r="K4919" s="2">
        <f>RADIANS(CSV[[#This Row],[lon]])</f>
        <v>0.74076792091727883</v>
      </c>
      <c r="L4919" s="2">
        <f>RADIANS(CSV[[#This Row],[lat]])</f>
        <v>-0.11785604956609894</v>
      </c>
      <c r="M4919" s="2">
        <f>SIN(CSV[[#This Row],[dlon]]/2)*SIN(CSV[[#This Row],[dlon]]/2)</f>
        <v>6.7048111042296344E-14</v>
      </c>
      <c r="N4919" s="2">
        <f>SIN(CSV[[#This Row],[dlat]]/2)*SIN(CSV[[#This Row],[dlat]]/2)</f>
        <v>3.697951365274781E-12</v>
      </c>
      <c r="O4919" s="2">
        <f>COS(RADIANS(CSV[[#This Row],[lat]]))</f>
        <v>0.99306301096278449</v>
      </c>
      <c r="P4919" s="2">
        <f>CSV[[#This Row],[sindlon]]+CSV[[#This Row],[cosradlat]]*O4918*CSV[[#This Row],[sindlat]]</f>
        <v>3.7138737929795909E-12</v>
      </c>
      <c r="Q4919" s="2">
        <f>2*ASIN(SQRT(CSV[[#This Row],[Columna1]]))*6367445</f>
        <v>24.541933140087217</v>
      </c>
      <c r="R4919" s="2" t="e" vm="1">
        <f ca="1">_xlfn.CONCAT(CSV[[#This Row],[lon]],",",CSV[[#This Row],[lat]],";",CSV[[#This Row],[alt]])</f>
        <v>#NAME?</v>
      </c>
    </row>
    <row r="4920" spans="1:18" x14ac:dyDescent="0.25">
      <c r="A4920">
        <v>42.442820398136973</v>
      </c>
      <c r="B4920">
        <v>-6.7528022546321154</v>
      </c>
      <c r="C4920">
        <v>906.5999755859375</v>
      </c>
      <c r="D4920" s="1">
        <v>42854.474004629628</v>
      </c>
      <c r="E4920" s="1">
        <f>CSV[[#This Row],[Column4]]-D4919</f>
        <v>2.314814628334716E-5</v>
      </c>
      <c r="F4920">
        <f>CSV[[#This Row],[alt]]-C4919</f>
        <v>0</v>
      </c>
      <c r="G4920">
        <f>IF(CSV[[#This Row],[Altura]]&gt;0,CSV[[#This Row],[Altura]],0)</f>
        <v>0</v>
      </c>
      <c r="H4920">
        <f>IF(CSV[[#This Row],[Altura]]&lt;=0,CSV[[#This Row],[Altura]],0)</f>
        <v>0</v>
      </c>
      <c r="I4920" s="2">
        <f>RADIANS(CSV[[#This Row],[lon]])-RADIANS(A4919)</f>
        <v>-9.6113717806822763E-7</v>
      </c>
      <c r="J4920" s="2">
        <f>RADIANS(CSV[[#This Row],[lat]])-RADIANS(B4919)</f>
        <v>-2.5835133279777933E-6</v>
      </c>
      <c r="K4920" s="2">
        <f>RADIANS(CSV[[#This Row],[lon]])</f>
        <v>0.74076695978010076</v>
      </c>
      <c r="L4920" s="2">
        <f>RADIANS(CSV[[#This Row],[lat]])</f>
        <v>-0.11785863307942691</v>
      </c>
      <c r="M4920" s="2">
        <f>SIN(CSV[[#This Row],[dlon]]/2)*SIN(CSV[[#This Row],[dlon]]/2)</f>
        <v>2.3094616876622115E-13</v>
      </c>
      <c r="N4920" s="2">
        <f>SIN(CSV[[#This Row],[dlat]]/2)*SIN(CSV[[#This Row],[dlat]]/2)</f>
        <v>1.6686352789587955E-12</v>
      </c>
      <c r="O4920" s="2">
        <f>COS(RADIANS(CSV[[#This Row],[lat]]))</f>
        <v>0.99306270718118594</v>
      </c>
      <c r="P4920" s="2">
        <f>CSV[[#This Row],[sindlon]]+CSV[[#This Row],[cosradlat]]*O4919*CSV[[#This Row],[sindlat]]</f>
        <v>1.8765106328275633E-12</v>
      </c>
      <c r="Q4920" s="2">
        <f>2*ASIN(SQRT(CSV[[#This Row],[Columna1]]))*6367445</f>
        <v>17.444989517048235</v>
      </c>
      <c r="R4920" s="2" t="e" vm="1">
        <f ca="1">_xlfn.CONCAT(CSV[[#This Row],[lon]],",",CSV[[#This Row],[lat]],";",CSV[[#This Row],[alt]])</f>
        <v>#NAME?</v>
      </c>
    </row>
    <row r="4921" spans="1:18" x14ac:dyDescent="0.25">
      <c r="A4921">
        <v>42.442747224122286</v>
      </c>
      <c r="B4921">
        <v>-6.7529299110174179</v>
      </c>
      <c r="C4921">
        <v>906.5999755859375</v>
      </c>
      <c r="D4921" s="1">
        <v>42854.474027777775</v>
      </c>
      <c r="E4921" s="1">
        <f>CSV[[#This Row],[Column4]]-D4920</f>
        <v>2.314814628334716E-5</v>
      </c>
      <c r="F4921">
        <f>CSV[[#This Row],[alt]]-C4920</f>
        <v>0</v>
      </c>
      <c r="G4921">
        <f>IF(CSV[[#This Row],[Altura]]&gt;0,CSV[[#This Row],[Altura]],0)</f>
        <v>0</v>
      </c>
      <c r="H4921">
        <f>IF(CSV[[#This Row],[Altura]]&lt;=0,CSV[[#This Row],[Altura]],0)</f>
        <v>0</v>
      </c>
      <c r="I4921" s="2">
        <f>RADIANS(CSV[[#This Row],[lon]])-RADIANS(A4920)</f>
        <v>-1.2771274832124035E-6</v>
      </c>
      <c r="J4921" s="2">
        <f>RADIANS(CSV[[#This Row],[lat]])-RADIANS(B4920)</f>
        <v>-2.2280242347322288E-6</v>
      </c>
      <c r="K4921" s="2">
        <f>RADIANS(CSV[[#This Row],[lon]])</f>
        <v>0.74076568265261755</v>
      </c>
      <c r="L4921" s="2">
        <f>RADIANS(CSV[[#This Row],[lat]])</f>
        <v>-0.11786086110366165</v>
      </c>
      <c r="M4921" s="2">
        <f>SIN(CSV[[#This Row],[dlon]]/2)*SIN(CSV[[#This Row],[dlon]]/2)</f>
        <v>4.077636520940566E-13</v>
      </c>
      <c r="N4921" s="2">
        <f>SIN(CSV[[#This Row],[dlat]]/2)*SIN(CSV[[#This Row],[dlat]]/2)</f>
        <v>1.2410229976380201E-12</v>
      </c>
      <c r="O4921" s="2">
        <f>COS(RADIANS(CSV[[#This Row],[lat]]))</f>
        <v>0.99306244519433728</v>
      </c>
      <c r="P4921" s="2">
        <f>CSV[[#This Row],[sindlon]]+CSV[[#This Row],[cosradlat]]*O4920*CSV[[#This Row],[sindlat]]</f>
        <v>1.6316273725089792E-12</v>
      </c>
      <c r="Q4921" s="2">
        <f>2*ASIN(SQRT(CSV[[#This Row],[Columna1]]))*6367445</f>
        <v>16.266933425791784</v>
      </c>
      <c r="R4921" s="2" t="e" vm="1">
        <f ca="1">_xlfn.CONCAT(CSV[[#This Row],[lon]],",",CSV[[#This Row],[lat]],";",CSV[[#This Row],[alt]])</f>
        <v>#NAME?</v>
      </c>
    </row>
    <row r="4922" spans="1:18" x14ac:dyDescent="0.25">
      <c r="A4922">
        <v>42.442679582163692</v>
      </c>
      <c r="B4922">
        <v>-6.7530386243015528</v>
      </c>
      <c r="C4922">
        <v>906.79998779296875</v>
      </c>
      <c r="D4922" s="1">
        <v>42854.474050925928</v>
      </c>
      <c r="E4922" s="1">
        <f>CSV[[#This Row],[Column4]]-D4921</f>
        <v>2.3148153559304774E-5</v>
      </c>
      <c r="F4922">
        <f>CSV[[#This Row],[alt]]-C4921</f>
        <v>0.20001220703125</v>
      </c>
      <c r="G4922">
        <f>IF(CSV[[#This Row],[Altura]]&gt;0,CSV[[#This Row],[Altura]],0)</f>
        <v>0.20001220703125</v>
      </c>
      <c r="H4922">
        <f>IF(CSV[[#This Row],[Altura]]&lt;=0,CSV[[#This Row],[Altura]],0)</f>
        <v>0</v>
      </c>
      <c r="I4922" s="2">
        <f>RADIANS(CSV[[#This Row],[lon]])-RADIANS(A4921)</f>
        <v>-1.1805748899584856E-6</v>
      </c>
      <c r="J4922" s="2">
        <f>RADIANS(CSV[[#This Row],[lat]])-RADIANS(B4921)</f>
        <v>-1.8974047488046208E-6</v>
      </c>
      <c r="K4922" s="2">
        <f>RADIANS(CSV[[#This Row],[lon]])</f>
        <v>0.74076450207772759</v>
      </c>
      <c r="L4922" s="2">
        <f>RADIANS(CSV[[#This Row],[lat]])</f>
        <v>-0.11786275850841045</v>
      </c>
      <c r="M4922" s="2">
        <f>SIN(CSV[[#This Row],[dlon]]/2)*SIN(CSV[[#This Row],[dlon]]/2)</f>
        <v>3.4843926770008208E-13</v>
      </c>
      <c r="N4922" s="2">
        <f>SIN(CSV[[#This Row],[dlat]]/2)*SIN(CSV[[#This Row],[dlat]]/2)</f>
        <v>9.0003619519631156E-13</v>
      </c>
      <c r="O4922" s="2">
        <f>COS(RADIANS(CSV[[#This Row],[lat]]))</f>
        <v>0.99306222208017958</v>
      </c>
      <c r="P4922" s="2">
        <f>CSV[[#This Row],[sindlon]]+CSV[[#This Row],[cosradlat]]*O4921*CSV[[#This Row],[sindlat]]</f>
        <v>1.2360304810582791E-12</v>
      </c>
      <c r="Q4922" s="2">
        <f>2*ASIN(SQRT(CSV[[#This Row],[Columna1]]))*6367445</f>
        <v>14.158256903776316</v>
      </c>
      <c r="R4922" s="2" t="e" vm="1">
        <f ca="1">_xlfn.CONCAT(CSV[[#This Row],[lon]],",",CSV[[#This Row],[lat]],";",CSV[[#This Row],[alt]])</f>
        <v>#NAME?</v>
      </c>
    </row>
    <row r="4923" spans="1:18" x14ac:dyDescent="0.25">
      <c r="A4923">
        <v>42.442666925489902</v>
      </c>
      <c r="B4923">
        <v>-6.7530911788344383</v>
      </c>
      <c r="C4923">
        <v>907</v>
      </c>
      <c r="D4923" s="1">
        <v>42854.474062499998</v>
      </c>
      <c r="E4923" s="1">
        <f>CSV[[#This Row],[Column4]]-D4922</f>
        <v>1.1574069503694773E-5</v>
      </c>
      <c r="F4923">
        <f>CSV[[#This Row],[alt]]-C4922</f>
        <v>0.20001220703125</v>
      </c>
      <c r="G4923">
        <f>IF(CSV[[#This Row],[Altura]]&gt;0,CSV[[#This Row],[Altura]],0)</f>
        <v>0.20001220703125</v>
      </c>
      <c r="H4923">
        <f>IF(CSV[[#This Row],[Altura]]&lt;=0,CSV[[#This Row],[Altura]],0)</f>
        <v>0</v>
      </c>
      <c r="I4923" s="2">
        <f>RADIANS(CSV[[#This Row],[lon]])-RADIANS(A4922)</f>
        <v>-2.2090063001023452E-7</v>
      </c>
      <c r="J4923" s="2">
        <f>RADIANS(CSV[[#This Row],[lat]])-RADIANS(B4922)</f>
        <v>-9.1724963570405382E-7</v>
      </c>
      <c r="K4923" s="2">
        <f>RADIANS(CSV[[#This Row],[lon]])</f>
        <v>0.74076428117709758</v>
      </c>
      <c r="L4923" s="2">
        <f>RADIANS(CSV[[#This Row],[lat]])</f>
        <v>-0.11786367575804615</v>
      </c>
      <c r="M4923" s="2">
        <f>SIN(CSV[[#This Row],[dlon]]/2)*SIN(CSV[[#This Row],[dlon]]/2)</f>
        <v>1.2199272084729582E-14</v>
      </c>
      <c r="N4923" s="2">
        <f>SIN(CSV[[#This Row],[dlat]]/2)*SIN(CSV[[#This Row],[dlat]]/2)</f>
        <v>2.1033672354979009E-13</v>
      </c>
      <c r="O4923" s="2">
        <f>COS(RADIANS(CSV[[#This Row],[lat]]))</f>
        <v>0.99306211422031876</v>
      </c>
      <c r="P4923" s="2">
        <f>CSV[[#This Row],[sindlon]]+CSV[[#This Row],[cosradlat]]*O4922*CSV[[#This Row],[sindlat]]</f>
        <v>2.1962755823983658E-13</v>
      </c>
      <c r="Q4923" s="2">
        <f>2*ASIN(SQRT(CSV[[#This Row],[Columna1]]))*6367445</f>
        <v>5.9681346737207166</v>
      </c>
      <c r="R4923" s="2" t="e" vm="1">
        <f ca="1">_xlfn.CONCAT(CSV[[#This Row],[lon]],",",CSV[[#This Row],[lat]],";",CSV[[#This Row],[alt]])</f>
        <v>#NAME?</v>
      </c>
    </row>
    <row r="4924" spans="1:18" x14ac:dyDescent="0.25">
      <c r="A4924">
        <v>42.442702632397413</v>
      </c>
      <c r="B4924">
        <v>-6.7531644366681576</v>
      </c>
      <c r="C4924">
        <v>907.5999755859375</v>
      </c>
      <c r="D4924" s="1">
        <v>42854.474085648151</v>
      </c>
      <c r="E4924" s="1">
        <f>CSV[[#This Row],[Column4]]-D4923</f>
        <v>2.3148153559304774E-5</v>
      </c>
      <c r="F4924">
        <f>CSV[[#This Row],[alt]]-C4923</f>
        <v>0.5999755859375</v>
      </c>
      <c r="G4924">
        <f>IF(CSV[[#This Row],[Altura]]&gt;0,CSV[[#This Row],[Altura]],0)</f>
        <v>0.5999755859375</v>
      </c>
      <c r="H4924">
        <f>IF(CSV[[#This Row],[Altura]]&lt;=0,CSV[[#This Row],[Altura]],0)</f>
        <v>0</v>
      </c>
      <c r="I4924" s="2">
        <f>RADIANS(CSV[[#This Row],[lon]])-RADIANS(A4923)</f>
        <v>6.2320310179053706E-7</v>
      </c>
      <c r="J4924" s="2">
        <f>RADIANS(CSV[[#This Row],[lat]])-RADIANS(B4923)</f>
        <v>-1.278590401276869E-6</v>
      </c>
      <c r="K4924" s="2">
        <f>RADIANS(CSV[[#This Row],[lon]])</f>
        <v>0.74076490438019937</v>
      </c>
      <c r="L4924" s="2">
        <f>RADIANS(CSV[[#This Row],[lat]])</f>
        <v>-0.11786495434844743</v>
      </c>
      <c r="M4924" s="2">
        <f>SIN(CSV[[#This Row],[dlon]]/2)*SIN(CSV[[#This Row],[dlon]]/2)</f>
        <v>9.7095526520333494E-14</v>
      </c>
      <c r="N4924" s="2">
        <f>SIN(CSV[[#This Row],[dlat]]/2)*SIN(CSV[[#This Row],[dlat]]/2)</f>
        <v>4.0869835355928055E-13</v>
      </c>
      <c r="O4924" s="2">
        <f>COS(RADIANS(CSV[[#This Row],[lat]]))</f>
        <v>0.99306196386881573</v>
      </c>
      <c r="P4924" s="2">
        <f>CSV[[#This Row],[sindlon]]+CSV[[#This Row],[cosradlat]]*O4923*CSV[[#This Row],[sindlat]]</f>
        <v>5.001424864592889E-13</v>
      </c>
      <c r="Q4924" s="2">
        <f>2*ASIN(SQRT(CSV[[#This Row],[Columna1]]))*6367445</f>
        <v>9.0062100654430584</v>
      </c>
      <c r="R4924" s="2" t="e" vm="1">
        <f ca="1">_xlfn.CONCAT(CSV[[#This Row],[lon]],",",CSV[[#This Row],[lat]],";",CSV[[#This Row],[alt]])</f>
        <v>#NAME?</v>
      </c>
    </row>
    <row r="4925" spans="1:18" x14ac:dyDescent="0.25">
      <c r="A4925">
        <v>42.442735238000751</v>
      </c>
      <c r="B4925">
        <v>-6.7531703040003777</v>
      </c>
      <c r="C4925">
        <v>908.20001220703125</v>
      </c>
      <c r="D4925" s="1">
        <v>42854.474097222221</v>
      </c>
      <c r="E4925" s="1">
        <f>CSV[[#This Row],[Column4]]-D4924</f>
        <v>1.1574069503694773E-5</v>
      </c>
      <c r="F4925">
        <f>CSV[[#This Row],[alt]]-C4924</f>
        <v>0.60003662109375</v>
      </c>
      <c r="G4925">
        <f>IF(CSV[[#This Row],[Altura]]&gt;0,CSV[[#This Row],[Altura]],0)</f>
        <v>0.60003662109375</v>
      </c>
      <c r="H4925">
        <f>IF(CSV[[#This Row],[Altura]]&lt;=0,CSV[[#This Row],[Altura]],0)</f>
        <v>0</v>
      </c>
      <c r="I4925" s="2">
        <f>RADIANS(CSV[[#This Row],[lon]])-RADIANS(A4924)</f>
        <v>5.6907513279469413E-7</v>
      </c>
      <c r="J4925" s="2">
        <f>RADIANS(CSV[[#This Row],[lat]])-RADIANS(B4924)</f>
        <v>-1.0240426555341298E-7</v>
      </c>
      <c r="K4925" s="2">
        <f>RADIANS(CSV[[#This Row],[lon]])</f>
        <v>0.74076547345533217</v>
      </c>
      <c r="L4925" s="2">
        <f>RADIANS(CSV[[#This Row],[lat]])</f>
        <v>-0.11786505675271298</v>
      </c>
      <c r="M4925" s="2">
        <f>SIN(CSV[[#This Row],[dlon]]/2)*SIN(CSV[[#This Row],[dlon]]/2)</f>
        <v>8.0961626691322496E-14</v>
      </c>
      <c r="N4925" s="2">
        <f>SIN(CSV[[#This Row],[dlat]]/2)*SIN(CSV[[#This Row],[dlat]]/2)</f>
        <v>2.6216584008834788E-15</v>
      </c>
      <c r="O4925" s="2">
        <f>COS(RADIANS(CSV[[#This Row],[lat]]))</f>
        <v>0.99306195182686308</v>
      </c>
      <c r="P4925" s="2">
        <f>CSV[[#This Row],[sindlon]]+CSV[[#This Row],[cosradlat]]*O4924*CSV[[#This Row],[sindlat]]</f>
        <v>8.3547032936491414E-14</v>
      </c>
      <c r="Q4925" s="2">
        <f>2*ASIN(SQRT(CSV[[#This Row],[Columna1]]))*6367445</f>
        <v>3.6809567407145258</v>
      </c>
      <c r="R4925" s="2" t="e" vm="1">
        <f ca="1">_xlfn.CONCAT(CSV[[#This Row],[lon]],",",CSV[[#This Row],[lat]],";",CSV[[#This Row],[alt]])</f>
        <v>#NAME?</v>
      </c>
    </row>
    <row r="4926" spans="1:18" x14ac:dyDescent="0.25">
      <c r="A4926">
        <v>42.442768178880215</v>
      </c>
      <c r="B4926">
        <v>-6.7531618382781744</v>
      </c>
      <c r="C4926">
        <v>908.5999755859375</v>
      </c>
      <c r="D4926" s="1">
        <v>42854.474108796298</v>
      </c>
      <c r="E4926" s="1">
        <f>CSV[[#This Row],[Column4]]-D4925</f>
        <v>1.1574076779652387E-5</v>
      </c>
      <c r="F4926">
        <f>CSV[[#This Row],[alt]]-C4925</f>
        <v>0.39996337890625</v>
      </c>
      <c r="G4926">
        <f>IF(CSV[[#This Row],[Altura]]&gt;0,CSV[[#This Row],[Altura]],0)</f>
        <v>0.39996337890625</v>
      </c>
      <c r="H4926">
        <f>IF(CSV[[#This Row],[Altura]]&lt;=0,CSV[[#This Row],[Altura]],0)</f>
        <v>0</v>
      </c>
      <c r="I4926" s="2">
        <f>RADIANS(CSV[[#This Row],[lon]])-RADIANS(A4925)</f>
        <v>5.7492680516357808E-7</v>
      </c>
      <c r="J4926" s="2">
        <f>RADIANS(CSV[[#This Row],[lat]])-RADIANS(B4925)</f>
        <v>1.4775472600980777E-7</v>
      </c>
      <c r="K4926" s="2">
        <f>RADIANS(CSV[[#This Row],[lon]])</f>
        <v>0.74076604838213733</v>
      </c>
      <c r="L4926" s="2">
        <f>RADIANS(CSV[[#This Row],[lat]])</f>
        <v>-0.11786490899798698</v>
      </c>
      <c r="M4926" s="2">
        <f>SIN(CSV[[#This Row],[dlon]]/2)*SIN(CSV[[#This Row],[dlon]]/2)</f>
        <v>8.2635207823897437E-14</v>
      </c>
      <c r="N4926" s="2">
        <f>SIN(CSV[[#This Row],[dlat]]/2)*SIN(CSV[[#This Row],[dlat]]/2)</f>
        <v>5.4578647645583316E-15</v>
      </c>
      <c r="O4926" s="2">
        <f>COS(RADIANS(CSV[[#This Row],[lat]]))</f>
        <v>0.99306196920167711</v>
      </c>
      <c r="P4926" s="2">
        <f>CSV[[#This Row],[sindlon]]+CSV[[#This Row],[cosradlat]]*O4925*CSV[[#This Row],[sindlat]]</f>
        <v>8.8017601547884481E-14</v>
      </c>
      <c r="Q4926" s="2">
        <f>2*ASIN(SQRT(CSV[[#This Row],[Columna1]]))*6367445</f>
        <v>3.7781566702755232</v>
      </c>
      <c r="R4926" s="2" t="e" vm="1">
        <f ca="1">_xlfn.CONCAT(CSV[[#This Row],[lon]],",",CSV[[#This Row],[lat]],";",CSV[[#This Row],[alt]])</f>
        <v>#NAME?</v>
      </c>
    </row>
    <row r="4927" spans="1:18" x14ac:dyDescent="0.25">
      <c r="A4927">
        <v>42.442829785868526</v>
      </c>
      <c r="B4927">
        <v>-6.7531459964811802</v>
      </c>
      <c r="C4927">
        <v>909.79998779296875</v>
      </c>
      <c r="D4927" s="1">
        <v>42854.474131944444</v>
      </c>
      <c r="E4927" s="1">
        <f>CSV[[#This Row],[Column4]]-D4926</f>
        <v>2.314814628334716E-5</v>
      </c>
      <c r="F4927">
        <f>CSV[[#This Row],[alt]]-C4926</f>
        <v>1.20001220703125</v>
      </c>
      <c r="G4927">
        <f>IF(CSV[[#This Row],[Altura]]&gt;0,CSV[[#This Row],[Altura]],0)</f>
        <v>1.20001220703125</v>
      </c>
      <c r="H4927">
        <f>IF(CSV[[#This Row],[Altura]]&lt;=0,CSV[[#This Row],[Altura]],0)</f>
        <v>0</v>
      </c>
      <c r="I4927" s="2">
        <f>RADIANS(CSV[[#This Row],[lon]])-RADIANS(A4926)</f>
        <v>1.0752447883177751E-6</v>
      </c>
      <c r="J4927" s="2">
        <f>RADIANS(CSV[[#This Row],[lat]])-RADIANS(B4926)</f>
        <v>2.7649151698727614E-7</v>
      </c>
      <c r="K4927" s="2">
        <f>RADIANS(CSV[[#This Row],[lon]])</f>
        <v>0.74076712362692565</v>
      </c>
      <c r="L4927" s="2">
        <f>RADIANS(CSV[[#This Row],[lat]])</f>
        <v>-0.11786463250646999</v>
      </c>
      <c r="M4927" s="2">
        <f>SIN(CSV[[#This Row],[dlon]]/2)*SIN(CSV[[#This Row],[dlon]]/2)</f>
        <v>2.890378387011064E-13</v>
      </c>
      <c r="N4927" s="2">
        <f>SIN(CSV[[#This Row],[dlat]]/2)*SIN(CSV[[#This Row],[dlat]]/2)</f>
        <v>1.9111889741481179E-14</v>
      </c>
      <c r="O4927" s="2">
        <f>COS(RADIANS(CSV[[#This Row],[lat]]))</f>
        <v>0.99306200171488468</v>
      </c>
      <c r="P4927" s="2">
        <f>CSV[[#This Row],[sindlon]]+CSV[[#This Row],[cosradlat]]*O4926*CSV[[#This Row],[sindlat]]</f>
        <v>3.078854512754949E-13</v>
      </c>
      <c r="Q4927" s="2">
        <f>2*ASIN(SQRT(CSV[[#This Row],[Columna1]]))*6367445</f>
        <v>7.0662627437102836</v>
      </c>
      <c r="R4927" s="2" t="e" vm="1">
        <f ca="1">_xlfn.CONCAT(CSV[[#This Row],[lon]],",",CSV[[#This Row],[lat]],";",CSV[[#This Row],[alt]])</f>
        <v>#NAME?</v>
      </c>
    </row>
    <row r="4928" spans="1:18" x14ac:dyDescent="0.25">
      <c r="A4928">
        <v>42.442883681505919</v>
      </c>
      <c r="B4928">
        <v>-6.7531339265406132</v>
      </c>
      <c r="C4928">
        <v>911.20001220703125</v>
      </c>
      <c r="D4928" s="1">
        <v>42854.47415509259</v>
      </c>
      <c r="E4928" s="1">
        <f>CSV[[#This Row],[Column4]]-D4927</f>
        <v>2.314814628334716E-5</v>
      </c>
      <c r="F4928">
        <f>CSV[[#This Row],[alt]]-C4927</f>
        <v>1.4000244140625</v>
      </c>
      <c r="G4928">
        <f>IF(CSV[[#This Row],[Altura]]&gt;0,CSV[[#This Row],[Altura]],0)</f>
        <v>1.4000244140625</v>
      </c>
      <c r="H4928">
        <f>IF(CSV[[#This Row],[Altura]]&lt;=0,CSV[[#This Row],[Altura]],0)</f>
        <v>0</v>
      </c>
      <c r="I4928" s="2">
        <f>RADIANS(CSV[[#This Row],[lon]])-RADIANS(A4927)</f>
        <v>9.4065632494366724E-7</v>
      </c>
      <c r="J4928" s="2">
        <f>RADIANS(CSV[[#This Row],[lat]])-RADIANS(B4927)</f>
        <v>2.1066020340632097E-7</v>
      </c>
      <c r="K4928" s="2">
        <f>RADIANS(CSV[[#This Row],[lon]])</f>
        <v>0.74076806428325059</v>
      </c>
      <c r="L4928" s="2">
        <f>RADIANS(CSV[[#This Row],[lat]])</f>
        <v>-0.11786442184626658</v>
      </c>
      <c r="M4928" s="2">
        <f>SIN(CSV[[#This Row],[dlon]]/2)*SIN(CSV[[#This Row],[dlon]]/2)</f>
        <v>2.212085804141152E-13</v>
      </c>
      <c r="N4928" s="2">
        <f>SIN(CSV[[#This Row],[dlat]]/2)*SIN(CSV[[#This Row],[dlat]]/2)</f>
        <v>1.1094430324798089E-14</v>
      </c>
      <c r="O4928" s="2">
        <f>COS(RADIANS(CSV[[#This Row],[lat]]))</f>
        <v>0.99306202648680142</v>
      </c>
      <c r="P4928" s="2">
        <f>CSV[[#This Row],[sindlon]]+CSV[[#This Row],[cosradlat]]*O4927*CSV[[#This Row],[sindlat]]</f>
        <v>2.3214959877420466E-13</v>
      </c>
      <c r="Q4928" s="2">
        <f>2*ASIN(SQRT(CSV[[#This Row],[Columna1]]))*6367445</f>
        <v>6.1359126258561787</v>
      </c>
      <c r="R4928" s="2" t="e" vm="1">
        <f ca="1">_xlfn.CONCAT(CSV[[#This Row],[lon]],",",CSV[[#This Row],[lat]],";",CSV[[#This Row],[alt]])</f>
        <v>#NAME?</v>
      </c>
    </row>
    <row r="4929" spans="1:18" x14ac:dyDescent="0.25">
      <c r="A4929">
        <v>42.442960878834128</v>
      </c>
      <c r="B4929">
        <v>-6.7531315796077251</v>
      </c>
      <c r="C4929">
        <v>912.79998779296875</v>
      </c>
      <c r="D4929" s="1">
        <v>42854.474189814813</v>
      </c>
      <c r="E4929" s="1">
        <f>CSV[[#This Row],[Column4]]-D4928</f>
        <v>3.4722223062999547E-5</v>
      </c>
      <c r="F4929">
        <f>CSV[[#This Row],[alt]]-C4928</f>
        <v>1.5999755859375</v>
      </c>
      <c r="G4929">
        <f>IF(CSV[[#This Row],[Altura]]&gt;0,CSV[[#This Row],[Altura]],0)</f>
        <v>1.5999755859375</v>
      </c>
      <c r="H4929">
        <f>IF(CSV[[#This Row],[Altura]]&lt;=0,CSV[[#This Row],[Altura]],0)</f>
        <v>0</v>
      </c>
      <c r="I4929" s="2">
        <f>RADIANS(CSV[[#This Row],[lon]])-RADIANS(A4928)</f>
        <v>1.3473475509728772E-6</v>
      </c>
      <c r="J4929" s="2">
        <f>RADIANS(CSV[[#This Row],[lat]])-RADIANS(B4928)</f>
        <v>4.0961706221365191E-8</v>
      </c>
      <c r="K4929" s="2">
        <f>RADIANS(CSV[[#This Row],[lon]])</f>
        <v>0.74076941163080157</v>
      </c>
      <c r="L4929" s="2">
        <f>RADIANS(CSV[[#This Row],[lat]])</f>
        <v>-0.11786438088456036</v>
      </c>
      <c r="M4929" s="2">
        <f>SIN(CSV[[#This Row],[dlon]]/2)*SIN(CSV[[#This Row],[dlon]]/2)</f>
        <v>4.5383635577808385E-13</v>
      </c>
      <c r="N4929" s="2">
        <f>SIN(CSV[[#This Row],[dlat]]/2)*SIN(CSV[[#This Row],[dlat]]/2)</f>
        <v>4.1946534414135694E-16</v>
      </c>
      <c r="O4929" s="2">
        <f>COS(RADIANS(CSV[[#This Row],[lat]]))</f>
        <v>0.99306203130355786</v>
      </c>
      <c r="P4929" s="2">
        <f>CSV[[#This Row],[sindlon]]+CSV[[#This Row],[cosradlat]]*O4928*CSV[[#This Row],[sindlat]]</f>
        <v>4.5425002083650112E-13</v>
      </c>
      <c r="Q4929" s="2">
        <f>2*ASIN(SQRT(CSV[[#This Row],[Columna1]]))*6367445</f>
        <v>8.5830704248970626</v>
      </c>
      <c r="R4929" s="2" t="e" vm="1">
        <f ca="1">_xlfn.CONCAT(CSV[[#This Row],[lon]],",",CSV[[#This Row],[lat]],";",CSV[[#This Row],[alt]])</f>
        <v>#NAME?</v>
      </c>
    </row>
    <row r="4930" spans="1:18" x14ac:dyDescent="0.25">
      <c r="A4930">
        <v>42.443010164424777</v>
      </c>
      <c r="B4930">
        <v>-6.753139877691865</v>
      </c>
      <c r="C4930">
        <v>913.79998779296875</v>
      </c>
      <c r="D4930" s="1">
        <v>42854.474212962959</v>
      </c>
      <c r="E4930" s="1">
        <f>CSV[[#This Row],[Column4]]-D4929</f>
        <v>2.314814628334716E-5</v>
      </c>
      <c r="F4930">
        <f>CSV[[#This Row],[alt]]-C4929</f>
        <v>1</v>
      </c>
      <c r="G4930">
        <f>IF(CSV[[#This Row],[Altura]]&gt;0,CSV[[#This Row],[Altura]],0)</f>
        <v>1</v>
      </c>
      <c r="H4930">
        <f>IF(CSV[[#This Row],[Altura]]&lt;=0,CSV[[#This Row],[Altura]],0)</f>
        <v>0</v>
      </c>
      <c r="I4930" s="2">
        <f>RADIANS(CSV[[#This Row],[lon]])-RADIANS(A4929)</f>
        <v>8.6019583067642458E-7</v>
      </c>
      <c r="J4930" s="2">
        <f>RADIANS(CSV[[#This Row],[lat]])-RADIANS(B4929)</f>
        <v>-1.4482888985312137E-7</v>
      </c>
      <c r="K4930" s="2">
        <f>RADIANS(CSV[[#This Row],[lon]])</f>
        <v>0.74077027182663224</v>
      </c>
      <c r="L4930" s="2">
        <f>RADIANS(CSV[[#This Row],[lat]])</f>
        <v>-0.11786452571345021</v>
      </c>
      <c r="M4930" s="2">
        <f>SIN(CSV[[#This Row],[dlon]]/2)*SIN(CSV[[#This Row],[dlon]]/2)</f>
        <v>1.8498421677826463E-13</v>
      </c>
      <c r="N4930" s="2">
        <f>SIN(CSV[[#This Row],[dlat]]/2)*SIN(CSV[[#This Row],[dlat]]/2)</f>
        <v>5.243851834021881E-15</v>
      </c>
      <c r="O4930" s="2">
        <f>COS(RADIANS(CSV[[#This Row],[lat]]))</f>
        <v>0.99306201427287577</v>
      </c>
      <c r="P4930" s="2">
        <f>CSV[[#This Row],[sindlon]]+CSV[[#This Row],[cosradlat]]*O4929*CSV[[#This Row],[sindlat]]</f>
        <v>1.9015555757880939E-13</v>
      </c>
      <c r="Q4930" s="2">
        <f>2*ASIN(SQRT(CSV[[#This Row],[Columna1]]))*6367445</f>
        <v>5.5532817645612882</v>
      </c>
      <c r="R4930" s="2" t="e" vm="1">
        <f ca="1">_xlfn.CONCAT(CSV[[#This Row],[lon]],",",CSV[[#This Row],[lat]],";",CSV[[#This Row],[alt]])</f>
        <v>#NAME?</v>
      </c>
    </row>
    <row r="4931" spans="1:18" x14ac:dyDescent="0.25">
      <c r="A4931">
        <v>42.443035310134292</v>
      </c>
      <c r="B4931">
        <v>-6.753143984824419</v>
      </c>
      <c r="C4931">
        <v>914.5999755859375</v>
      </c>
      <c r="D4931" s="1">
        <v>42854.474224537036</v>
      </c>
      <c r="E4931" s="1">
        <f>CSV[[#This Row],[Column4]]-D4930</f>
        <v>1.1574076779652387E-5</v>
      </c>
      <c r="F4931">
        <f>CSV[[#This Row],[alt]]-C4930</f>
        <v>0.79998779296875</v>
      </c>
      <c r="G4931">
        <f>IF(CSV[[#This Row],[Altura]]&gt;0,CSV[[#This Row],[Altura]],0)</f>
        <v>0.79998779296875</v>
      </c>
      <c r="H4931">
        <f>IF(CSV[[#This Row],[Altura]]&lt;=0,CSV[[#This Row],[Altura]],0)</f>
        <v>0</v>
      </c>
      <c r="I4931" s="2">
        <f>RADIANS(CSV[[#This Row],[lon]])-RADIANS(A4930)</f>
        <v>4.3887542378051592E-7</v>
      </c>
      <c r="J4931" s="2">
        <f>RADIANS(CSV[[#This Row],[lat]])-RADIANS(B4930)</f>
        <v>-7.168298588045019E-8</v>
      </c>
      <c r="K4931" s="2">
        <f>RADIANS(CSV[[#This Row],[lon]])</f>
        <v>0.74077071070205602</v>
      </c>
      <c r="L4931" s="2">
        <f>RADIANS(CSV[[#This Row],[lat]])</f>
        <v>-0.11786459739643609</v>
      </c>
      <c r="M4931" s="2">
        <f>SIN(CSV[[#This Row],[dlon]]/2)*SIN(CSV[[#This Row],[dlon]]/2)</f>
        <v>4.815290939963108E-14</v>
      </c>
      <c r="N4931" s="2">
        <f>SIN(CSV[[#This Row],[dlat]]/2)*SIN(CSV[[#This Row],[dlat]]/2)</f>
        <v>1.2846126161842048E-15</v>
      </c>
      <c r="O4931" s="2">
        <f>COS(RADIANS(CSV[[#This Row],[lat]]))</f>
        <v>0.99306200584354054</v>
      </c>
      <c r="P4931" s="2">
        <f>CSV[[#This Row],[sindlon]]+CSV[[#This Row],[cosradlat]]*O4930*CSV[[#This Row],[sindlat]]</f>
        <v>4.9419758592728121E-14</v>
      </c>
      <c r="Q4931" s="2">
        <f>2*ASIN(SQRT(CSV[[#This Row],[Columna1]]))*6367445</f>
        <v>2.8310367551967235</v>
      </c>
      <c r="R4931" s="2" t="e" vm="1">
        <f ca="1">_xlfn.CONCAT(CSV[[#This Row],[lon]],",",CSV[[#This Row],[lat]],";",CSV[[#This Row],[alt]])</f>
        <v>#NAME?</v>
      </c>
    </row>
    <row r="4932" spans="1:18" x14ac:dyDescent="0.25">
      <c r="A4932">
        <v>42.443085266277194</v>
      </c>
      <c r="B4932">
        <v>-6.7531537916511297</v>
      </c>
      <c r="C4932">
        <v>915.20001220703125</v>
      </c>
      <c r="D4932" s="1">
        <v>42854.474247685182</v>
      </c>
      <c r="E4932" s="1">
        <f>CSV[[#This Row],[Column4]]-D4931</f>
        <v>2.314814628334716E-5</v>
      </c>
      <c r="F4932">
        <f>CSV[[#This Row],[alt]]-C4931</f>
        <v>0.60003662109375</v>
      </c>
      <c r="G4932">
        <f>IF(CSV[[#This Row],[Altura]]&gt;0,CSV[[#This Row],[Altura]],0)</f>
        <v>0.60003662109375</v>
      </c>
      <c r="H4932">
        <f>IF(CSV[[#This Row],[Altura]]&lt;=0,CSV[[#This Row],[Altura]],0)</f>
        <v>0</v>
      </c>
      <c r="I4932" s="2">
        <f>RADIANS(CSV[[#This Row],[lon]])-RADIANS(A4931)</f>
        <v>8.7189917519214788E-7</v>
      </c>
      <c r="J4932" s="2">
        <f>RADIANS(CSV[[#This Row],[lat]])-RADIANS(B4931)</f>
        <v>-1.7116141527717676E-7</v>
      </c>
      <c r="K4932" s="2">
        <f>RADIANS(CSV[[#This Row],[lon]])</f>
        <v>0.74077158260123122</v>
      </c>
      <c r="L4932" s="2">
        <f>RADIANS(CSV[[#This Row],[lat]])</f>
        <v>-0.11786476855785137</v>
      </c>
      <c r="M4932" s="2">
        <f>SIN(CSV[[#This Row],[dlon]]/2)*SIN(CSV[[#This Row],[dlon]]/2)</f>
        <v>1.9005204292517489E-13</v>
      </c>
      <c r="N4932" s="2">
        <f>SIN(CSV[[#This Row],[dlat]]/2)*SIN(CSV[[#This Row],[dlat]]/2)</f>
        <v>7.3240575199215215E-15</v>
      </c>
      <c r="O4932" s="2">
        <f>COS(RADIANS(CSV[[#This Row],[lat]]))</f>
        <v>0.99306198571633175</v>
      </c>
      <c r="P4932" s="2">
        <f>CSV[[#This Row],[sindlon]]+CSV[[#This Row],[cosradlat]]*O4931*CSV[[#This Row],[sindlat]]</f>
        <v>1.972748243112531E-13</v>
      </c>
      <c r="Q4932" s="2">
        <f>2*ASIN(SQRT(CSV[[#This Row],[Columna1]]))*6367445</f>
        <v>5.6562817018911238</v>
      </c>
      <c r="R4932" s="2" t="e" vm="1">
        <f ca="1">_xlfn.CONCAT(CSV[[#This Row],[lon]],",",CSV[[#This Row],[lat]],";",CSV[[#This Row],[alt]])</f>
        <v>#NAME?</v>
      </c>
    </row>
    <row r="4933" spans="1:18" x14ac:dyDescent="0.25">
      <c r="A4933">
        <v>42.443134216591716</v>
      </c>
      <c r="B4933">
        <v>-6.753163430839777</v>
      </c>
      <c r="C4933">
        <v>916.5999755859375</v>
      </c>
      <c r="D4933" s="1">
        <v>42854.474270833336</v>
      </c>
      <c r="E4933" s="1">
        <f>CSV[[#This Row],[Column4]]-D4932</f>
        <v>2.3148153559304774E-5</v>
      </c>
      <c r="F4933">
        <f>CSV[[#This Row],[alt]]-C4932</f>
        <v>1.39996337890625</v>
      </c>
      <c r="G4933">
        <f>IF(CSV[[#This Row],[Altura]]&gt;0,CSV[[#This Row],[Altura]],0)</f>
        <v>1.39996337890625</v>
      </c>
      <c r="H4933">
        <f>IF(CSV[[#This Row],[Altura]]&lt;=0,CSV[[#This Row],[Altura]],0)</f>
        <v>0</v>
      </c>
      <c r="I4933" s="2">
        <f>RADIANS(CSV[[#This Row],[lon]])-RADIANS(A4932)</f>
        <v>8.5434415830754062E-7</v>
      </c>
      <c r="J4933" s="2">
        <f>RADIANS(CSV[[#This Row],[lat]])-RADIANS(B4932)</f>
        <v>-1.6823557910661258E-7</v>
      </c>
      <c r="K4933" s="2">
        <f>RADIANS(CSV[[#This Row],[lon]])</f>
        <v>0.74077243694538952</v>
      </c>
      <c r="L4933" s="2">
        <f>RADIANS(CSV[[#This Row],[lat]])</f>
        <v>-0.11786493679343048</v>
      </c>
      <c r="M4933" s="2">
        <f>SIN(CSV[[#This Row],[dlon]]/2)*SIN(CSV[[#This Row],[dlon]]/2)</f>
        <v>1.8247598520854393E-13</v>
      </c>
      <c r="N4933" s="2">
        <f>SIN(CSV[[#This Row],[dlat]]/2)*SIN(CSV[[#This Row],[dlat]]/2)</f>
        <v>7.0758025193343085E-15</v>
      </c>
      <c r="O4933" s="2">
        <f>COS(RADIANS(CSV[[#This Row],[lat]]))</f>
        <v>0.99306196593314944</v>
      </c>
      <c r="P4933" s="2">
        <f>CSV[[#This Row],[sindlon]]+CSV[[#This Row],[cosradlat]]*O4932*CSV[[#This Row],[sindlat]]</f>
        <v>1.894539441521011E-13</v>
      </c>
      <c r="Q4933" s="2">
        <f>2*ASIN(SQRT(CSV[[#This Row],[Columna1]]))*6367445</f>
        <v>5.543027376705278</v>
      </c>
      <c r="R4933" s="2" t="e" vm="1">
        <f ca="1">_xlfn.CONCAT(CSV[[#This Row],[lon]],",",CSV[[#This Row],[lat]],";",CSV[[#This Row],[alt]])</f>
        <v>#NAME?</v>
      </c>
    </row>
    <row r="4934" spans="1:18" x14ac:dyDescent="0.25">
      <c r="A4934">
        <v>42.443183502182364</v>
      </c>
      <c r="B4934">
        <v>-6.7531710583716631</v>
      </c>
      <c r="C4934">
        <v>918.20001220703125</v>
      </c>
      <c r="D4934" s="1">
        <v>42854.474293981482</v>
      </c>
      <c r="E4934" s="1">
        <f>CSV[[#This Row],[Column4]]-D4933</f>
        <v>2.314814628334716E-5</v>
      </c>
      <c r="F4934">
        <f>CSV[[#This Row],[alt]]-C4933</f>
        <v>1.60003662109375</v>
      </c>
      <c r="G4934">
        <f>IF(CSV[[#This Row],[Altura]]&gt;0,CSV[[#This Row],[Altura]],0)</f>
        <v>1.60003662109375</v>
      </c>
      <c r="H4934">
        <f>IF(CSV[[#This Row],[Altura]]&lt;=0,CSV[[#This Row],[Altura]],0)</f>
        <v>0</v>
      </c>
      <c r="I4934" s="2">
        <f>RADIANS(CSV[[#This Row],[lon]])-RADIANS(A4933)</f>
        <v>8.6019583067642458E-7</v>
      </c>
      <c r="J4934" s="2">
        <f>RADIANS(CSV[[#This Row],[lat]])-RADIANS(B4933)</f>
        <v>-1.3312554521249798E-7</v>
      </c>
      <c r="K4934" s="2">
        <f>RADIANS(CSV[[#This Row],[lon]])</f>
        <v>0.7407732971412202</v>
      </c>
      <c r="L4934" s="2">
        <f>RADIANS(CSV[[#This Row],[lat]])</f>
        <v>-0.11786506991897569</v>
      </c>
      <c r="M4934" s="2">
        <f>SIN(CSV[[#This Row],[dlon]]/2)*SIN(CSV[[#This Row],[dlon]]/2)</f>
        <v>1.8498421677826463E-13</v>
      </c>
      <c r="N4934" s="2">
        <f>SIN(CSV[[#This Row],[dlat]]/2)*SIN(CSV[[#This Row],[dlat]]/2)</f>
        <v>4.4306026970312034E-15</v>
      </c>
      <c r="O4934" s="2">
        <f>COS(RADIANS(CSV[[#This Row],[lat]]))</f>
        <v>0.99306195027861133</v>
      </c>
      <c r="P4934" s="2">
        <f>CSV[[#This Row],[sindlon]]+CSV[[#This Row],[cosradlat]]*O4933*CSV[[#This Row],[sindlat]]</f>
        <v>1.8935355333441531E-13</v>
      </c>
      <c r="Q4934" s="2">
        <f>2*ASIN(SQRT(CSV[[#This Row],[Columna1]]))*6367445</f>
        <v>5.5415585691001876</v>
      </c>
      <c r="R4934" s="2" t="e" vm="1">
        <f ca="1">_xlfn.CONCAT(CSV[[#This Row],[lon]],",",CSV[[#This Row],[lat]],";",CSV[[#This Row],[alt]])</f>
        <v>#NAME?</v>
      </c>
    </row>
    <row r="4935" spans="1:18" x14ac:dyDescent="0.25">
      <c r="A4935">
        <v>42.443256424739957</v>
      </c>
      <c r="B4935">
        <v>-6.7531735729426154</v>
      </c>
      <c r="C4935">
        <v>919</v>
      </c>
      <c r="D4935" s="1">
        <v>42854.474328703705</v>
      </c>
      <c r="E4935" s="1">
        <f>CSV[[#This Row],[Column4]]-D4934</f>
        <v>3.4722223062999547E-5</v>
      </c>
      <c r="F4935">
        <f>CSV[[#This Row],[alt]]-C4934</f>
        <v>0.79998779296875</v>
      </c>
      <c r="G4935">
        <f>IF(CSV[[#This Row],[Altura]]&gt;0,CSV[[#This Row],[Altura]],0)</f>
        <v>0.79998779296875</v>
      </c>
      <c r="H4935">
        <f>IF(CSV[[#This Row],[Altura]]&lt;=0,CSV[[#This Row],[Altura]],0)</f>
        <v>0</v>
      </c>
      <c r="I4935" s="2">
        <f>RADIANS(CSV[[#This Row],[lon]])-RADIANS(A4934)</f>
        <v>1.2727387288524739E-6</v>
      </c>
      <c r="J4935" s="2">
        <f>RADIANS(CSV[[#This Row],[lat]])-RADIANS(B4934)</f>
        <v>-4.3887542405807167E-8</v>
      </c>
      <c r="K4935" s="2">
        <f>RADIANS(CSV[[#This Row],[lon]])</f>
        <v>0.74077456987994905</v>
      </c>
      <c r="L4935" s="2">
        <f>RADIANS(CSV[[#This Row],[lat]])</f>
        <v>-0.1178651138065181</v>
      </c>
      <c r="M4935" s="2">
        <f>SIN(CSV[[#This Row],[dlon]]/2)*SIN(CSV[[#This Row],[dlon]]/2)</f>
        <v>4.0496596798019801E-13</v>
      </c>
      <c r="N4935" s="2">
        <f>SIN(CSV[[#This Row],[dlat]]/2)*SIN(CSV[[#This Row],[dlat]]/2)</f>
        <v>4.8152909460538044E-16</v>
      </c>
      <c r="O4935" s="2">
        <f>COS(RADIANS(CSV[[#This Row],[lat]]))</f>
        <v>0.99306194511777068</v>
      </c>
      <c r="P4935" s="2">
        <f>CSV[[#This Row],[sindlon]]+CSV[[#This Row],[cosradlat]]*O4934*CSV[[#This Row],[sindlat]]</f>
        <v>4.0544083850587582E-13</v>
      </c>
      <c r="Q4935" s="2">
        <f>2*ASIN(SQRT(CSV[[#This Row],[Columna1]]))*6367445</f>
        <v>8.1088439678161937</v>
      </c>
      <c r="R4935" s="2" t="e" vm="1">
        <f ca="1">_xlfn.CONCAT(CSV[[#This Row],[lon]],",",CSV[[#This Row],[lat]],";",CSV[[#This Row],[alt]])</f>
        <v>#NAME?</v>
      </c>
    </row>
    <row r="4936" spans="1:18" x14ac:dyDescent="0.25">
      <c r="A4936">
        <v>42.443281654268503</v>
      </c>
      <c r="B4936">
        <v>-6.7531729023903608</v>
      </c>
      <c r="C4936">
        <v>919.20001220703125</v>
      </c>
      <c r="D4936" s="1">
        <v>42854.474340277775</v>
      </c>
      <c r="E4936" s="1">
        <f>CSV[[#This Row],[Column4]]-D4935</f>
        <v>1.1574069503694773E-5</v>
      </c>
      <c r="F4936">
        <f>CSV[[#This Row],[alt]]-C4935</f>
        <v>0.20001220703125</v>
      </c>
      <c r="G4936">
        <f>IF(CSV[[#This Row],[Altura]]&gt;0,CSV[[#This Row],[Altura]],0)</f>
        <v>0.20001220703125</v>
      </c>
      <c r="H4936">
        <f>IF(CSV[[#This Row],[Altura]]&lt;=0,CSV[[#This Row],[Altura]],0)</f>
        <v>0</v>
      </c>
      <c r="I4936" s="2">
        <f>RADIANS(CSV[[#This Row],[lon]])-RADIANS(A4935)</f>
        <v>4.4033834190049248E-7</v>
      </c>
      <c r="J4936" s="2">
        <f>RADIANS(CSV[[#This Row],[lat]])-RADIANS(B4935)</f>
        <v>1.170334465450118E-8</v>
      </c>
      <c r="K4936" s="2">
        <f>RADIANS(CSV[[#This Row],[lon]])</f>
        <v>0.74077501021829095</v>
      </c>
      <c r="L4936" s="2">
        <f>RADIANS(CSV[[#This Row],[lat]])</f>
        <v>-0.11786510210317344</v>
      </c>
      <c r="M4936" s="2">
        <f>SIN(CSV[[#This Row],[dlon]]/2)*SIN(CSV[[#This Row],[dlon]]/2)</f>
        <v>4.8474463836917969E-14</v>
      </c>
      <c r="N4936" s="2">
        <f>SIN(CSV[[#This Row],[dlat]]/2)*SIN(CSV[[#This Row],[dlat]]/2)</f>
        <v>3.4242069025510337E-17</v>
      </c>
      <c r="O4936" s="2">
        <f>COS(RADIANS(CSV[[#This Row],[lat]]))</f>
        <v>0.99306194649399504</v>
      </c>
      <c r="P4936" s="2">
        <f>CSV[[#This Row],[sindlon]]+CSV[[#This Row],[cosradlat]]*O4935*CSV[[#This Row],[sindlat]]</f>
        <v>4.8508232407578886E-14</v>
      </c>
      <c r="Q4936" s="2">
        <f>2*ASIN(SQRT(CSV[[#This Row],[Columna1]]))*6367445</f>
        <v>2.8048066138837049</v>
      </c>
      <c r="R4936" s="2" t="e" vm="1">
        <f ca="1">_xlfn.CONCAT(CSV[[#This Row],[lon]],",",CSV[[#This Row],[lat]],";",CSV[[#This Row],[alt]])</f>
        <v>#NAME?</v>
      </c>
    </row>
    <row r="4937" spans="1:18" x14ac:dyDescent="0.25">
      <c r="A4937">
        <v>42.44341878220439</v>
      </c>
      <c r="B4937">
        <v>-6.7531552165746689</v>
      </c>
      <c r="C4937">
        <v>920.4000244140625</v>
      </c>
      <c r="D4937" s="1">
        <v>42854.474398148152</v>
      </c>
      <c r="E4937" s="1">
        <f>CSV[[#This Row],[Column4]]-D4936</f>
        <v>5.787037662230432E-5</v>
      </c>
      <c r="F4937">
        <f>CSV[[#This Row],[alt]]-C4936</f>
        <v>1.20001220703125</v>
      </c>
      <c r="G4937">
        <f>IF(CSV[[#This Row],[Altura]]&gt;0,CSV[[#This Row],[Altura]],0)</f>
        <v>1.20001220703125</v>
      </c>
      <c r="H4937">
        <f>IF(CSV[[#This Row],[Altura]]&lt;=0,CSV[[#This Row],[Altura]],0)</f>
        <v>0</v>
      </c>
      <c r="I4937" s="2">
        <f>RADIANS(CSV[[#This Row],[lon]])-RADIANS(A4936)</f>
        <v>2.3933339776682772E-6</v>
      </c>
      <c r="J4937" s="2">
        <f>RADIANS(CSV[[#This Row],[lat]])-RADIANS(B4936)</f>
        <v>3.0867571472470434E-7</v>
      </c>
      <c r="K4937" s="2">
        <f>RADIANS(CSV[[#This Row],[lon]])</f>
        <v>0.74077740355226862</v>
      </c>
      <c r="L4937" s="2">
        <f>RADIANS(CSV[[#This Row],[lat]])</f>
        <v>-0.11786479342745872</v>
      </c>
      <c r="M4937" s="2">
        <f>SIN(CSV[[#This Row],[dlon]]/2)*SIN(CSV[[#This Row],[dlon]]/2)</f>
        <v>1.4320118821646808E-12</v>
      </c>
      <c r="N4937" s="2">
        <f>SIN(CSV[[#This Row],[dlat]]/2)*SIN(CSV[[#This Row],[dlat]]/2)</f>
        <v>2.3820174215201577E-14</v>
      </c>
      <c r="O4937" s="2">
        <f>COS(RADIANS(CSV[[#This Row],[lat]]))</f>
        <v>0.99306198279186308</v>
      </c>
      <c r="P4937" s="2">
        <f>CSV[[#This Row],[sindlon]]+CSV[[#This Row],[cosradlat]]*O4936*CSV[[#This Row],[sindlat]]</f>
        <v>1.4555026725739256E-12</v>
      </c>
      <c r="Q4937" s="2">
        <f>2*ASIN(SQRT(CSV[[#This Row],[Columna1]]))*6367445</f>
        <v>15.363908131137368</v>
      </c>
      <c r="R4937" s="2" t="e" vm="1">
        <f ca="1">_xlfn.CONCAT(CSV[[#This Row],[lon]],",",CSV[[#This Row],[lat]],";",CSV[[#This Row],[alt]])</f>
        <v>#NAME?</v>
      </c>
    </row>
    <row r="4938" spans="1:18" x14ac:dyDescent="0.25">
      <c r="A4938">
        <v>42.443476701155305</v>
      </c>
      <c r="B4938">
        <v>-6.7531408835202464</v>
      </c>
      <c r="C4938">
        <v>921.20001220703125</v>
      </c>
      <c r="D4938" s="1">
        <v>42854.474421296298</v>
      </c>
      <c r="E4938" s="1">
        <f>CSV[[#This Row],[Column4]]-D4937</f>
        <v>2.314814628334716E-5</v>
      </c>
      <c r="F4938">
        <f>CSV[[#This Row],[alt]]-C4937</f>
        <v>0.79998779296875</v>
      </c>
      <c r="G4938">
        <f>IF(CSV[[#This Row],[Altura]]&gt;0,CSV[[#This Row],[Altura]],0)</f>
        <v>0.79998779296875</v>
      </c>
      <c r="H4938">
        <f>IF(CSV[[#This Row],[Altura]]&lt;=0,CSV[[#This Row],[Altura]],0)</f>
        <v>0</v>
      </c>
      <c r="I4938" s="2">
        <f>RADIANS(CSV[[#This Row],[lon]])-RADIANS(A4937)</f>
        <v>1.0108763928151632E-6</v>
      </c>
      <c r="J4938" s="2">
        <f>RADIANS(CSV[[#This Row],[lat]])-RADIANS(B4937)</f>
        <v>2.5015899153546517E-7</v>
      </c>
      <c r="K4938" s="2">
        <f>RADIANS(CSV[[#This Row],[lon]])</f>
        <v>0.74077841442866144</v>
      </c>
      <c r="L4938" s="2">
        <f>RADIANS(CSV[[#This Row],[lat]])</f>
        <v>-0.11786454326846718</v>
      </c>
      <c r="M4938" s="2">
        <f>SIN(CSV[[#This Row],[dlon]]/2)*SIN(CSV[[#This Row],[dlon]]/2)</f>
        <v>2.5546777038772729E-13</v>
      </c>
      <c r="N4938" s="2">
        <f>SIN(CSV[[#This Row],[dlat]]/2)*SIN(CSV[[#This Row],[dlat]]/2)</f>
        <v>1.5644880261510153E-14</v>
      </c>
      <c r="O4938" s="2">
        <f>COS(RADIANS(CSV[[#This Row],[lat]]))</f>
        <v>0.99306201220854928</v>
      </c>
      <c r="P4938" s="2">
        <f>CSV[[#This Row],[sindlon]]+CSV[[#This Row],[cosradlat]]*O4937*CSV[[#This Row],[sindlat]]</f>
        <v>2.708963152925691E-13</v>
      </c>
      <c r="Q4938" s="2">
        <f>2*ASIN(SQRT(CSV[[#This Row],[Columna1]]))*6367445</f>
        <v>6.6282174375087495</v>
      </c>
      <c r="R4938" s="2" t="e" vm="1">
        <f ca="1">_xlfn.CONCAT(CSV[[#This Row],[lon]],",",CSV[[#This Row],[lat]],";",CSV[[#This Row],[alt]])</f>
        <v>#NAME?</v>
      </c>
    </row>
    <row r="4939" spans="1:18" x14ac:dyDescent="0.25">
      <c r="A4939">
        <v>42.44353654794395</v>
      </c>
      <c r="B4939">
        <v>-6.753133675083518</v>
      </c>
      <c r="C4939">
        <v>921.5999755859375</v>
      </c>
      <c r="D4939" s="1">
        <v>42854.474444444444</v>
      </c>
      <c r="E4939" s="1">
        <f>CSV[[#This Row],[Column4]]-D4938</f>
        <v>2.314814628334716E-5</v>
      </c>
      <c r="F4939">
        <f>CSV[[#This Row],[alt]]-C4938</f>
        <v>0.39996337890625</v>
      </c>
      <c r="G4939">
        <f>IF(CSV[[#This Row],[Altura]]&gt;0,CSV[[#This Row],[Altura]],0)</f>
        <v>0.39996337890625</v>
      </c>
      <c r="H4939">
        <f>IF(CSV[[#This Row],[Altura]]&lt;=0,CSV[[#This Row],[Altura]],0)</f>
        <v>0</v>
      </c>
      <c r="I4939" s="2">
        <f>RADIANS(CSV[[#This Row],[lon]])-RADIANS(A4938)</f>
        <v>1.0445235085754234E-6</v>
      </c>
      <c r="J4939" s="2">
        <f>RADIANS(CSV[[#This Row],[lat]])-RADIANS(B4938)</f>
        <v>1.2581095483465976E-7</v>
      </c>
      <c r="K4939" s="2">
        <f>RADIANS(CSV[[#This Row],[lon]])</f>
        <v>0.74077945895217001</v>
      </c>
      <c r="L4939" s="2">
        <f>RADIANS(CSV[[#This Row],[lat]])</f>
        <v>-0.11786441745751235</v>
      </c>
      <c r="M4939" s="2">
        <f>SIN(CSV[[#This Row],[dlon]]/2)*SIN(CSV[[#This Row],[dlon]]/2)</f>
        <v>2.7275733999165341E-13</v>
      </c>
      <c r="N4939" s="2">
        <f>SIN(CSV[[#This Row],[dlat]]/2)*SIN(CSV[[#This Row],[dlat]]/2)</f>
        <v>3.9570990891021948E-15</v>
      </c>
      <c r="O4939" s="2">
        <f>COS(RADIANS(CSV[[#This Row],[lat]]))</f>
        <v>0.9930620270028826</v>
      </c>
      <c r="P4939" s="2">
        <f>CSV[[#This Row],[sindlon]]+CSV[[#This Row],[cosradlat]]*O4938*CSV[[#This Row],[sindlat]]</f>
        <v>2.7665972100618666E-13</v>
      </c>
      <c r="Q4939" s="2">
        <f>2*ASIN(SQRT(CSV[[#This Row],[Columna1]]))*6367445</f>
        <v>6.6983550732274528</v>
      </c>
      <c r="R4939" s="2" t="e" vm="1">
        <f ca="1">_xlfn.CONCAT(CSV[[#This Row],[lon]],",",CSV[[#This Row],[lat]],";",CSV[[#This Row],[alt]])</f>
        <v>#NAME?</v>
      </c>
    </row>
    <row r="4940" spans="1:18" x14ac:dyDescent="0.25">
      <c r="A4940">
        <v>42.443628581240773</v>
      </c>
      <c r="B4940">
        <v>-6.7531260475516319</v>
      </c>
      <c r="C4940">
        <v>922.5999755859375</v>
      </c>
      <c r="D4940" s="1">
        <v>42854.474479166667</v>
      </c>
      <c r="E4940" s="1">
        <f>CSV[[#This Row],[Column4]]-D4939</f>
        <v>3.4722223062999547E-5</v>
      </c>
      <c r="F4940">
        <f>CSV[[#This Row],[alt]]-C4939</f>
        <v>1</v>
      </c>
      <c r="G4940">
        <f>IF(CSV[[#This Row],[Altura]]&gt;0,CSV[[#This Row],[Altura]],0)</f>
        <v>1</v>
      </c>
      <c r="H4940">
        <f>IF(CSV[[#This Row],[Altura]]&lt;=0,CSV[[#This Row],[Altura]],0)</f>
        <v>0</v>
      </c>
      <c r="I4940" s="2">
        <f>RADIANS(CSV[[#This Row],[lon]])-RADIANS(A4939)</f>
        <v>1.6062840509922793E-6</v>
      </c>
      <c r="J4940" s="2">
        <f>RADIANS(CSV[[#This Row],[lat]])-RADIANS(B4939)</f>
        <v>1.3312554521249798E-7</v>
      </c>
      <c r="K4940" s="2">
        <f>RADIANS(CSV[[#This Row],[lon]])</f>
        <v>0.740781065236221</v>
      </c>
      <c r="L4940" s="2">
        <f>RADIANS(CSV[[#This Row],[lat]])</f>
        <v>-0.11786428433196713</v>
      </c>
      <c r="M4940" s="2">
        <f>SIN(CSV[[#This Row],[dlon]]/2)*SIN(CSV[[#This Row],[dlon]]/2)</f>
        <v>6.4503711311790321E-13</v>
      </c>
      <c r="N4940" s="2">
        <f>SIN(CSV[[#This Row],[dlat]]/2)*SIN(CSV[[#This Row],[dlat]]/2)</f>
        <v>4.4306026970312034E-15</v>
      </c>
      <c r="O4940" s="2">
        <f>COS(RADIANS(CSV[[#This Row],[lat]]))</f>
        <v>0.99306204265733444</v>
      </c>
      <c r="P4940" s="2">
        <f>CSV[[#This Row],[sindlon]]+CSV[[#This Row],[cosradlat]]*O4939*CSV[[#This Row],[sindlat]]</f>
        <v>6.4940645034920606E-13</v>
      </c>
      <c r="Q4940" s="2">
        <f>2*ASIN(SQRT(CSV[[#This Row],[Columna1]]))*6367445</f>
        <v>10.262507724718857</v>
      </c>
      <c r="R4940" s="2" t="e" vm="1">
        <f ca="1">_xlfn.CONCAT(CSV[[#This Row],[lon]],",",CSV[[#This Row],[lat]],";",CSV[[#This Row],[alt]])</f>
        <v>#NAME?</v>
      </c>
    </row>
    <row r="4941" spans="1:18" x14ac:dyDescent="0.25">
      <c r="A4941">
        <v>42.443760093301535</v>
      </c>
      <c r="B4941">
        <v>-6.7531225271522999</v>
      </c>
      <c r="C4941">
        <v>923.20001220703125</v>
      </c>
      <c r="D4941" s="1">
        <v>42854.47452546296</v>
      </c>
      <c r="E4941" s="1">
        <f>CSV[[#This Row],[Column4]]-D4940</f>
        <v>4.6296292566694319E-5</v>
      </c>
      <c r="F4941">
        <f>CSV[[#This Row],[alt]]-C4940</f>
        <v>0.60003662109375</v>
      </c>
      <c r="G4941">
        <f>IF(CSV[[#This Row],[Altura]]&gt;0,CSV[[#This Row],[Altura]],0)</f>
        <v>0.60003662109375</v>
      </c>
      <c r="H4941">
        <f>IF(CSV[[#This Row],[Altura]]&lt;=0,CSV[[#This Row],[Altura]],0)</f>
        <v>0</v>
      </c>
      <c r="I4941" s="2">
        <f>RADIANS(CSV[[#This Row],[lon]])-RADIANS(A4940)</f>
        <v>2.2953184664054049E-6</v>
      </c>
      <c r="J4941" s="2">
        <f>RADIANS(CSV[[#This Row],[lat]])-RADIANS(B4940)</f>
        <v>6.1442559332047786E-8</v>
      </c>
      <c r="K4941" s="2">
        <f>RADIANS(CSV[[#This Row],[lon]])</f>
        <v>0.74078336055468741</v>
      </c>
      <c r="L4941" s="2">
        <f>RADIANS(CSV[[#This Row],[lat]])</f>
        <v>-0.1178642228894078</v>
      </c>
      <c r="M4941" s="2">
        <f>SIN(CSV[[#This Row],[dlon]]/2)*SIN(CSV[[#This Row],[dlon]]/2)</f>
        <v>1.3171217155548367E-12</v>
      </c>
      <c r="N4941" s="2">
        <f>SIN(CSV[[#This Row],[dlat]]/2)*SIN(CSV[[#This Row],[dlat]]/2)</f>
        <v>9.4379702431805264E-16</v>
      </c>
      <c r="O4941" s="2">
        <f>COS(RADIANS(CSV[[#This Row],[lat]]))</f>
        <v>0.99306204988246016</v>
      </c>
      <c r="P4941" s="2">
        <f>CSV[[#This Row],[sindlon]]+CSV[[#This Row],[cosradlat]]*O4940*CSV[[#This Row],[sindlat]]</f>
        <v>1.3180524619688445E-12</v>
      </c>
      <c r="Q4941" s="2">
        <f>2*ASIN(SQRT(CSV[[#This Row],[Columna1]]))*6367445</f>
        <v>14.620477149271524</v>
      </c>
      <c r="R4941" s="2" t="e" vm="1">
        <f ca="1">_xlfn.CONCAT(CSV[[#This Row],[lon]],",",CSV[[#This Row],[lat]],";",CSV[[#This Row],[alt]])</f>
        <v>#NAME?</v>
      </c>
    </row>
    <row r="4942" spans="1:18" x14ac:dyDescent="0.25">
      <c r="A4942">
        <v>42.44382874108851</v>
      </c>
      <c r="B4942">
        <v>-6.7531206831336021</v>
      </c>
      <c r="C4942">
        <v>923.5999755859375</v>
      </c>
      <c r="D4942" s="1">
        <v>42854.474548611113</v>
      </c>
      <c r="E4942" s="1">
        <f>CSV[[#This Row],[Column4]]-D4941</f>
        <v>2.3148153559304774E-5</v>
      </c>
      <c r="F4942">
        <f>CSV[[#This Row],[alt]]-C4941</f>
        <v>0.39996337890625</v>
      </c>
      <c r="G4942">
        <f>IF(CSV[[#This Row],[Altura]]&gt;0,CSV[[#This Row],[Altura]],0)</f>
        <v>0.39996337890625</v>
      </c>
      <c r="H4942">
        <f>IF(CSV[[#This Row],[Altura]]&lt;=0,CSV[[#This Row],[Altura]],0)</f>
        <v>0</v>
      </c>
      <c r="I4942" s="2">
        <f>RADIANS(CSV[[#This Row],[lon]])-RADIANS(A4941)</f>
        <v>1.1981299069541151E-6</v>
      </c>
      <c r="J4942" s="2">
        <f>RADIANS(CSV[[#This Row],[lat]])-RADIANS(B4941)</f>
        <v>3.2184197751305987E-8</v>
      </c>
      <c r="K4942" s="2">
        <f>RADIANS(CSV[[#This Row],[lon]])</f>
        <v>0.74078455868459436</v>
      </c>
      <c r="L4942" s="2">
        <f>RADIANS(CSV[[#This Row],[lat]])</f>
        <v>-0.11786419070521005</v>
      </c>
      <c r="M4942" s="2">
        <f>SIN(CSV[[#This Row],[dlon]]/2)*SIN(CSV[[#This Row],[dlon]]/2)</f>
        <v>3.5887881848442626E-13</v>
      </c>
      <c r="N4942" s="2">
        <f>SIN(CSV[[#This Row],[dlat]]/2)*SIN(CSV[[#This Row],[dlat]]/2)</f>
        <v>2.5895564622379233E-16</v>
      </c>
      <c r="O4942" s="2">
        <f>COS(RADIANS(CSV[[#This Row],[lat]]))</f>
        <v>0.99306205366704825</v>
      </c>
      <c r="P4942" s="2">
        <f>CSV[[#This Row],[sindlon]]+CSV[[#This Row],[cosradlat]]*O4941*CSV[[#This Row],[sindlat]]</f>
        <v>3.5913419335378034E-13</v>
      </c>
      <c r="Q4942" s="2">
        <f>2*ASIN(SQRT(CSV[[#This Row],[Columna1]]))*6367445</f>
        <v>7.6317401751758158</v>
      </c>
      <c r="R4942" s="2" t="e" vm="1">
        <f ca="1">_xlfn.CONCAT(CSV[[#This Row],[lon]],",",CSV[[#This Row],[lat]],";",CSV[[#This Row],[alt]])</f>
        <v>#NAME?</v>
      </c>
    </row>
    <row r="4943" spans="1:18" x14ac:dyDescent="0.25">
      <c r="A4943">
        <v>42.44397047907114</v>
      </c>
      <c r="B4943">
        <v>-6.7531200964003801</v>
      </c>
      <c r="C4943">
        <v>924.79998779296875</v>
      </c>
      <c r="D4943" s="1">
        <v>42854.474594907406</v>
      </c>
      <c r="E4943" s="1">
        <f>CSV[[#This Row],[Column4]]-D4942</f>
        <v>4.6296292566694319E-5</v>
      </c>
      <c r="F4943">
        <f>CSV[[#This Row],[alt]]-C4942</f>
        <v>1.20001220703125</v>
      </c>
      <c r="G4943">
        <f>IF(CSV[[#This Row],[Altura]]&gt;0,CSV[[#This Row],[Altura]],0)</f>
        <v>1.20001220703125</v>
      </c>
      <c r="H4943">
        <f>IF(CSV[[#This Row],[Altura]]&lt;=0,CSV[[#This Row],[Altura]],0)</f>
        <v>0</v>
      </c>
      <c r="I4943" s="2">
        <f>RADIANS(CSV[[#This Row],[lon]])-RADIANS(A4942)</f>
        <v>2.4737944720465421E-6</v>
      </c>
      <c r="J4943" s="2">
        <f>RADIANS(CSV[[#This Row],[lat]])-RADIANS(B4942)</f>
        <v>1.0240426548402404E-8</v>
      </c>
      <c r="K4943" s="2">
        <f>RADIANS(CSV[[#This Row],[lon]])</f>
        <v>0.74078703247906641</v>
      </c>
      <c r="L4943" s="2">
        <f>RADIANS(CSV[[#This Row],[lat]])</f>
        <v>-0.1178641804647835</v>
      </c>
      <c r="M4943" s="2">
        <f>SIN(CSV[[#This Row],[dlon]]/2)*SIN(CSV[[#This Row],[dlon]]/2)</f>
        <v>1.5299147724812276E-12</v>
      </c>
      <c r="N4943" s="2">
        <f>SIN(CSV[[#This Row],[dlat]]/2)*SIN(CSV[[#This Row],[dlat]]/2)</f>
        <v>2.6216583973306193E-17</v>
      </c>
      <c r="O4943" s="2">
        <f>COS(RADIANS(CSV[[#This Row],[lat]]))</f>
        <v>0.99306205487123522</v>
      </c>
      <c r="P4943" s="2">
        <f>CSV[[#This Row],[sindlon]]+CSV[[#This Row],[cosradlat]]*O4942*CSV[[#This Row],[sindlat]]</f>
        <v>1.5299406265486649E-12</v>
      </c>
      <c r="Q4943" s="2">
        <f>2*ASIN(SQRT(CSV[[#This Row],[Columna1]]))*6367445</f>
        <v>15.751883336105839</v>
      </c>
      <c r="R4943" s="2" t="e" vm="1">
        <f ca="1">_xlfn.CONCAT(CSV[[#This Row],[lon]],",",CSV[[#This Row],[lat]],";",CSV[[#This Row],[alt]])</f>
        <v>#NAME?</v>
      </c>
    </row>
    <row r="4944" spans="1:18" x14ac:dyDescent="0.25">
      <c r="A4944">
        <v>42.444121018052101</v>
      </c>
      <c r="B4944">
        <v>-6.7531153187155724</v>
      </c>
      <c r="C4944">
        <v>925.20001220703125</v>
      </c>
      <c r="D4944" s="1">
        <v>42854.474641203706</v>
      </c>
      <c r="E4944" s="1">
        <f>CSV[[#This Row],[Column4]]-D4943</f>
        <v>4.6296299842651933E-5</v>
      </c>
      <c r="F4944">
        <f>CSV[[#This Row],[alt]]-C4943</f>
        <v>0.4000244140625</v>
      </c>
      <c r="G4944">
        <f>IF(CSV[[#This Row],[Altura]]&gt;0,CSV[[#This Row],[Altura]],0)</f>
        <v>0.4000244140625</v>
      </c>
      <c r="H4944">
        <f>IF(CSV[[#This Row],[Altura]]&lt;=0,CSV[[#This Row],[Altura]],0)</f>
        <v>0</v>
      </c>
      <c r="I4944" s="2">
        <f>RADIANS(CSV[[#This Row],[lon]])-RADIANS(A4943)</f>
        <v>2.6274008703142115E-6</v>
      </c>
      <c r="J4944" s="2">
        <f>RADIANS(CSV[[#This Row],[lat]])-RADIANS(B4943)</f>
        <v>8.3386330521073582E-8</v>
      </c>
      <c r="K4944" s="2">
        <f>RADIANS(CSV[[#This Row],[lon]])</f>
        <v>0.74078965987993672</v>
      </c>
      <c r="L4944" s="2">
        <f>RADIANS(CSV[[#This Row],[lat]])</f>
        <v>-0.11786409707845298</v>
      </c>
      <c r="M4944" s="2">
        <f>SIN(CSV[[#This Row],[dlon]]/2)*SIN(CSV[[#This Row],[dlon]]/2)</f>
        <v>1.7258088333309764E-12</v>
      </c>
      <c r="N4944" s="2">
        <f>SIN(CSV[[#This Row],[dlat]]/2)*SIN(CSV[[#This Row],[dlat]]/2)</f>
        <v>1.7383200294424308E-15</v>
      </c>
      <c r="O4944" s="2">
        <f>COS(RADIANS(CSV[[#This Row],[lat]]))</f>
        <v>0.9930620646767534</v>
      </c>
      <c r="P4944" s="2">
        <f>CSV[[#This Row],[sindlon]]+CSV[[#This Row],[cosradlat]]*O4943*CSV[[#This Row],[sindlat]]</f>
        <v>1.727523116313563E-12</v>
      </c>
      <c r="Q4944" s="2">
        <f>2*ASIN(SQRT(CSV[[#This Row],[Columna1]]))*6367445</f>
        <v>16.738137522316642</v>
      </c>
      <c r="R4944" s="2" t="e" vm="1">
        <f ca="1">_xlfn.CONCAT(CSV[[#This Row],[lon]],",",CSV[[#This Row],[lat]],";",CSV[[#This Row],[alt]])</f>
        <v>#NAME?</v>
      </c>
    </row>
    <row r="4945" spans="1:18" x14ac:dyDescent="0.25">
      <c r="A4945">
        <v>42.444305000826716</v>
      </c>
      <c r="B4945">
        <v>-6.7530963756144047</v>
      </c>
      <c r="C4945">
        <v>926</v>
      </c>
      <c r="D4945" s="1">
        <v>42854.474699074075</v>
      </c>
      <c r="E4945" s="1">
        <f>CSV[[#This Row],[Column4]]-D4944</f>
        <v>5.7870369346346706E-5</v>
      </c>
      <c r="F4945">
        <f>CSV[[#This Row],[alt]]-C4944</f>
        <v>0.79998779296875</v>
      </c>
      <c r="G4945">
        <f>IF(CSV[[#This Row],[Altura]]&gt;0,CSV[[#This Row],[Altura]],0)</f>
        <v>0.79998779296875</v>
      </c>
      <c r="H4945">
        <f>IF(CSV[[#This Row],[Altura]]&lt;=0,CSV[[#This Row],[Altura]],0)</f>
        <v>0</v>
      </c>
      <c r="I4945" s="2">
        <f>RADIANS(CSV[[#This Row],[lon]])-RADIANS(A4944)</f>
        <v>3.2111051839756044E-6</v>
      </c>
      <c r="J4945" s="2">
        <f>RADIANS(CSV[[#This Row],[lat]])-RADIANS(B4944)</f>
        <v>3.3061948591373014E-7</v>
      </c>
      <c r="K4945" s="2">
        <f>RADIANS(CSV[[#This Row],[lon]])</f>
        <v>0.7407928709851207</v>
      </c>
      <c r="L4945" s="2">
        <f>RADIANS(CSV[[#This Row],[lat]])</f>
        <v>-0.11786376645896707</v>
      </c>
      <c r="M4945" s="2">
        <f>SIN(CSV[[#This Row],[dlon]]/2)*SIN(CSV[[#This Row],[dlon]]/2)</f>
        <v>2.5777991256365354E-12</v>
      </c>
      <c r="N4945" s="2">
        <f>SIN(CSV[[#This Row],[dlat]]/2)*SIN(CSV[[#This Row],[dlat]]/2)</f>
        <v>2.7327311116464556E-14</v>
      </c>
      <c r="O4945" s="2">
        <f>COS(RADIANS(CSV[[#This Row],[lat]]))</f>
        <v>0.99306210355470503</v>
      </c>
      <c r="P4945" s="2">
        <f>CSV[[#This Row],[sindlon]]+CSV[[#This Row],[cosradlat]]*O4944*CSV[[#This Row],[sindlat]]</f>
        <v>2.6047485629725501E-12</v>
      </c>
      <c r="Q4945" s="2">
        <f>2*ASIN(SQRT(CSV[[#This Row],[Columna1]]))*6367445</f>
        <v>20.553136264793025</v>
      </c>
      <c r="R4945" s="2" t="e" vm="1">
        <f ca="1">_xlfn.CONCAT(CSV[[#This Row],[lon]],",",CSV[[#This Row],[lat]],";",CSV[[#This Row],[alt]])</f>
        <v>#NAME?</v>
      </c>
    </row>
    <row r="4946" spans="1:18" x14ac:dyDescent="0.25">
      <c r="A4946">
        <v>42.444412121549249</v>
      </c>
      <c r="B4946">
        <v>-6.7530810367316008</v>
      </c>
      <c r="C4946">
        <v>927</v>
      </c>
      <c r="D4946" s="1">
        <v>42854.474733796298</v>
      </c>
      <c r="E4946" s="1">
        <f>CSV[[#This Row],[Column4]]-D4945</f>
        <v>3.4722223062999547E-5</v>
      </c>
      <c r="F4946">
        <f>CSV[[#This Row],[alt]]-C4945</f>
        <v>1</v>
      </c>
      <c r="G4946">
        <f>IF(CSV[[#This Row],[Altura]]&gt;0,CSV[[#This Row],[Altura]],0)</f>
        <v>1</v>
      </c>
      <c r="H4946">
        <f>IF(CSV[[#This Row],[Altura]]&lt;=0,CSV[[#This Row],[Altura]],0)</f>
        <v>0</v>
      </c>
      <c r="I4946" s="2">
        <f>RADIANS(CSV[[#This Row],[lon]])-RADIANS(A4945)</f>
        <v>1.8696093053716112E-6</v>
      </c>
      <c r="J4946" s="2">
        <f>RADIANS(CSV[[#This Row],[lat]])-RADIANS(B4945)</f>
        <v>2.6771400850333915E-7</v>
      </c>
      <c r="K4946" s="2">
        <f>RADIANS(CSV[[#This Row],[lon]])</f>
        <v>0.74079474059442607</v>
      </c>
      <c r="L4946" s="2">
        <f>RADIANS(CSV[[#This Row],[lat]])</f>
        <v>-0.11786349874495856</v>
      </c>
      <c r="M4946" s="2">
        <f>SIN(CSV[[#This Row],[dlon]]/2)*SIN(CSV[[#This Row],[dlon]]/2)</f>
        <v>8.738597386827751E-13</v>
      </c>
      <c r="N4946" s="2">
        <f>SIN(CSV[[#This Row],[dlat]]/2)*SIN(CSV[[#This Row],[dlat]]/2)</f>
        <v>1.791769758723138E-14</v>
      </c>
      <c r="O4946" s="2">
        <f>COS(RADIANS(CSV[[#This Row],[lat]]))</f>
        <v>0.99306213503544472</v>
      </c>
      <c r="P4946" s="2">
        <f>CSV[[#This Row],[sindlon]]+CSV[[#This Row],[cosradlat]]*O4945*CSV[[#This Row],[sindlat]]</f>
        <v>8.9152967702710853E-13</v>
      </c>
      <c r="Q4946" s="2">
        <f>2*ASIN(SQRT(CSV[[#This Row],[Columna1]]))*6367445</f>
        <v>12.0243912871533</v>
      </c>
      <c r="R4946" s="2" t="e" vm="1">
        <f ca="1">_xlfn.CONCAT(CSV[[#This Row],[lon]],",",CSV[[#This Row],[lat]],";",CSV[[#This Row],[alt]])</f>
        <v>#NAME?</v>
      </c>
    </row>
    <row r="4947" spans="1:18" x14ac:dyDescent="0.25">
      <c r="A4947">
        <v>42.44448353536427</v>
      </c>
      <c r="B4947">
        <v>-6.7530696373432884</v>
      </c>
      <c r="C4947">
        <v>927.4000244140625</v>
      </c>
      <c r="D4947" s="1">
        <v>42854.474756944444</v>
      </c>
      <c r="E4947" s="1">
        <f>CSV[[#This Row],[Column4]]-D4946</f>
        <v>2.314814628334716E-5</v>
      </c>
      <c r="F4947">
        <f>CSV[[#This Row],[alt]]-C4946</f>
        <v>0.4000244140625</v>
      </c>
      <c r="G4947">
        <f>IF(CSV[[#This Row],[Altura]]&gt;0,CSV[[#This Row],[Altura]],0)</f>
        <v>0.4000244140625</v>
      </c>
      <c r="H4947">
        <f>IF(CSV[[#This Row],[Altura]]&lt;=0,CSV[[#This Row],[Altura]],0)</f>
        <v>0</v>
      </c>
      <c r="I4947" s="2">
        <f>RADIANS(CSV[[#This Row],[lon]])-RADIANS(A4946)</f>
        <v>1.2464062034700518E-6</v>
      </c>
      <c r="J4947" s="2">
        <f>RADIANS(CSV[[#This Row],[lat]])-RADIANS(B4946)</f>
        <v>1.9895685876569758E-7</v>
      </c>
      <c r="K4947" s="2">
        <f>RADIANS(CSV[[#This Row],[lon]])</f>
        <v>0.74079598700062954</v>
      </c>
      <c r="L4947" s="2">
        <f>RADIANS(CSV[[#This Row],[lat]])</f>
        <v>-0.1178632997880998</v>
      </c>
      <c r="M4947" s="2">
        <f>SIN(CSV[[#This Row],[dlon]]/2)*SIN(CSV[[#This Row],[dlon]]/2)</f>
        <v>3.8838210601210677E-13</v>
      </c>
      <c r="N4947" s="2">
        <f>SIN(CSV[[#This Row],[dlat]]/2)*SIN(CSV[[#This Row],[dlat]]/2)</f>
        <v>9.8959579124784017E-15</v>
      </c>
      <c r="O4947" s="2">
        <f>COS(RADIANS(CSV[[#This Row],[lat]]))</f>
        <v>0.99306215843092105</v>
      </c>
      <c r="P4947" s="2">
        <f>CSV[[#This Row],[sindlon]]+CSV[[#This Row],[cosradlat]]*O4946*CSV[[#This Row],[sindlat]]</f>
        <v>3.9814122684686011E-13</v>
      </c>
      <c r="Q4947" s="2">
        <f>2*ASIN(SQRT(CSV[[#This Row],[Columna1]]))*6367445</f>
        <v>8.0355160558828214</v>
      </c>
      <c r="R4947" s="2" t="e" vm="1">
        <f ca="1">_xlfn.CONCAT(CSV[[#This Row],[lon]],",",CSV[[#This Row],[lat]],";",CSV[[#This Row],[alt]])</f>
        <v>#NAME?</v>
      </c>
    </row>
    <row r="4948" spans="1:18" x14ac:dyDescent="0.25">
      <c r="A4948">
        <v>42.444553608074784</v>
      </c>
      <c r="B4948">
        <v>-6.753059159964323</v>
      </c>
      <c r="C4948">
        <v>928.20001220703125</v>
      </c>
      <c r="D4948" s="1">
        <v>42854.474780092591</v>
      </c>
      <c r="E4948" s="1">
        <f>CSV[[#This Row],[Column4]]-D4947</f>
        <v>2.314814628334716E-5</v>
      </c>
      <c r="F4948">
        <f>CSV[[#This Row],[alt]]-C4947</f>
        <v>0.79998779296875</v>
      </c>
      <c r="G4948">
        <f>IF(CSV[[#This Row],[Altura]]&gt;0,CSV[[#This Row],[Altura]],0)</f>
        <v>0.79998779296875</v>
      </c>
      <c r="H4948">
        <f>IF(CSV[[#This Row],[Altura]]&lt;=0,CSV[[#This Row],[Altura]],0)</f>
        <v>0</v>
      </c>
      <c r="I4948" s="2">
        <f>RADIANS(CSV[[#This Row],[lon]])-RADIANS(A4947)</f>
        <v>1.2229995143275829E-6</v>
      </c>
      <c r="J4948" s="2">
        <f>RADIANS(CSV[[#This Row],[lat]])-RADIANS(B4947)</f>
        <v>1.8286475991780016E-7</v>
      </c>
      <c r="K4948" s="2">
        <f>RADIANS(CSV[[#This Row],[lon]])</f>
        <v>0.74079721000014387</v>
      </c>
      <c r="L4948" s="2">
        <f>RADIANS(CSV[[#This Row],[lat]])</f>
        <v>-0.11786311692333988</v>
      </c>
      <c r="M4948" s="2">
        <f>SIN(CSV[[#This Row],[dlon]]/2)*SIN(CSV[[#This Row],[dlon]]/2)</f>
        <v>3.7393195301132933E-13</v>
      </c>
      <c r="N4948" s="2">
        <f>SIN(CSV[[#This Row],[dlat]]/2)*SIN(CSV[[#This Row],[dlat]]/2)</f>
        <v>8.3598801049486488E-15</v>
      </c>
      <c r="O4948" s="2">
        <f>COS(RADIANS(CSV[[#This Row],[lat]]))</f>
        <v>0.99306217993408141</v>
      </c>
      <c r="P4948" s="2">
        <f>CSV[[#This Row],[sindlon]]+CSV[[#This Row],[cosradlat]]*O4947*CSV[[#This Row],[sindlat]]</f>
        <v>3.8217623663889195E-13</v>
      </c>
      <c r="Q4948" s="2">
        <f>2*ASIN(SQRT(CSV[[#This Row],[Columna1]]))*6367445</f>
        <v>7.8727604630916321</v>
      </c>
      <c r="R4948" s="2" t="e" vm="1">
        <f ca="1">_xlfn.CONCAT(CSV[[#This Row],[lon]],",",CSV[[#This Row],[lat]],";",CSV[[#This Row],[alt]])</f>
        <v>#NAME?</v>
      </c>
    </row>
    <row r="4949" spans="1:18" x14ac:dyDescent="0.25">
      <c r="A4949">
        <v>42.444653771817684</v>
      </c>
      <c r="B4949">
        <v>-6.7530449945479631</v>
      </c>
      <c r="C4949">
        <v>929.20001220703125</v>
      </c>
      <c r="D4949" s="1">
        <v>42854.474814814814</v>
      </c>
      <c r="E4949" s="1">
        <f>CSV[[#This Row],[Column4]]-D4948</f>
        <v>3.4722223062999547E-5</v>
      </c>
      <c r="F4949">
        <f>CSV[[#This Row],[alt]]-C4948</f>
        <v>1</v>
      </c>
      <c r="G4949">
        <f>IF(CSV[[#This Row],[Altura]]&gt;0,CSV[[#This Row],[Altura]],0)</f>
        <v>1</v>
      </c>
      <c r="H4949">
        <f>IF(CSV[[#This Row],[Altura]]&lt;=0,CSV[[#This Row],[Altura]],0)</f>
        <v>0</v>
      </c>
      <c r="I4949" s="2">
        <f>RADIANS(CSV[[#This Row],[lon]])-RADIANS(A4948)</f>
        <v>1.7481871047442255E-6</v>
      </c>
      <c r="J4949" s="2">
        <f>RADIANS(CSV[[#This Row],[lat]])-RADIANS(B4948)</f>
        <v>2.4723315540653434E-7</v>
      </c>
      <c r="K4949" s="2">
        <f>RADIANS(CSV[[#This Row],[lon]])</f>
        <v>0.74079895818724861</v>
      </c>
      <c r="L4949" s="2">
        <f>RADIANS(CSV[[#This Row],[lat]])</f>
        <v>-0.11786286969018447</v>
      </c>
      <c r="M4949" s="2">
        <f>SIN(CSV[[#This Row],[dlon]]/2)*SIN(CSV[[#This Row],[dlon]]/2)</f>
        <v>7.640395382983048E-13</v>
      </c>
      <c r="N4949" s="2">
        <f>SIN(CSV[[#This Row],[dlat]]/2)*SIN(CSV[[#This Row],[dlat]]/2)</f>
        <v>1.5281058283067812E-14</v>
      </c>
      <c r="O4949" s="2">
        <f>COS(RADIANS(CSV[[#This Row],[lat]]))</f>
        <v>0.9930622090063016</v>
      </c>
      <c r="P4949" s="2">
        <f>CSV[[#This Row],[sindlon]]+CSV[[#This Row],[cosradlat]]*O4948*CSV[[#This Row],[sindlat]]</f>
        <v>7.7910929808546018E-13</v>
      </c>
      <c r="Q4949" s="2">
        <f>2*ASIN(SQRT(CSV[[#This Row],[Columna1]]))*6367445</f>
        <v>11.240726775526198</v>
      </c>
      <c r="R4949" s="2" t="e" vm="1">
        <f ca="1">_xlfn.CONCAT(CSV[[#This Row],[lon]],",",CSV[[#This Row],[lat]],";",CSV[[#This Row],[alt]])</f>
        <v>#NAME?</v>
      </c>
    </row>
    <row r="4950" spans="1:18" x14ac:dyDescent="0.25">
      <c r="A4950">
        <v>42.444748906418681</v>
      </c>
      <c r="B4950">
        <v>-6.7530287336558104</v>
      </c>
      <c r="C4950">
        <v>930.20001220703125</v>
      </c>
      <c r="D4950" s="1">
        <v>42854.474849537037</v>
      </c>
      <c r="E4950" s="1">
        <f>CSV[[#This Row],[Column4]]-D4949</f>
        <v>3.4722223062999547E-5</v>
      </c>
      <c r="F4950">
        <f>CSV[[#This Row],[alt]]-C4949</f>
        <v>1</v>
      </c>
      <c r="G4950">
        <f>IF(CSV[[#This Row],[Altura]]&gt;0,CSV[[#This Row],[Altura]],0)</f>
        <v>1</v>
      </c>
      <c r="H4950">
        <f>IF(CSV[[#This Row],[Altura]]&lt;=0,CSV[[#This Row],[Altura]],0)</f>
        <v>0</v>
      </c>
      <c r="I4950" s="2">
        <f>RADIANS(CSV[[#This Row],[lon]])-RADIANS(A4949)</f>
        <v>1.6604120198771E-6</v>
      </c>
      <c r="J4950" s="2">
        <f>RADIANS(CSV[[#This Row],[lat]])-RADIANS(B4949)</f>
        <v>2.8380610737899215E-7</v>
      </c>
      <c r="K4950" s="2">
        <f>RADIANS(CSV[[#This Row],[lon]])</f>
        <v>0.74080061859926849</v>
      </c>
      <c r="L4950" s="2">
        <f>RADIANS(CSV[[#This Row],[lat]])</f>
        <v>-0.1178625858840771</v>
      </c>
      <c r="M4950" s="2">
        <f>SIN(CSV[[#This Row],[dlon]]/2)*SIN(CSV[[#This Row],[dlon]]/2)</f>
        <v>6.8924201893792939E-13</v>
      </c>
      <c r="N4950" s="2">
        <f>SIN(CSV[[#This Row],[dlat]]/2)*SIN(CSV[[#This Row],[dlat]]/2)</f>
        <v>2.0136476646403869E-14</v>
      </c>
      <c r="O4950" s="2">
        <f>COS(RADIANS(CSV[[#This Row],[lat]]))</f>
        <v>0.99306224237907115</v>
      </c>
      <c r="P4950" s="2">
        <f>CSV[[#This Row],[sindlon]]+CSV[[#This Row],[cosradlat]]*O4949*CSV[[#This Row],[sindlat]]</f>
        <v>7.0910006014693673E-13</v>
      </c>
      <c r="Q4950" s="2">
        <f>2*ASIN(SQRT(CSV[[#This Row],[Columna1]]))*6367445</f>
        <v>10.723806256414395</v>
      </c>
      <c r="R4950" s="2" t="e" vm="1">
        <f ca="1">_xlfn.CONCAT(CSV[[#This Row],[lon]],",",CSV[[#This Row],[lat]],";",CSV[[#This Row],[alt]])</f>
        <v>#NAME?</v>
      </c>
    </row>
    <row r="4951" spans="1:18" x14ac:dyDescent="0.25">
      <c r="A4951">
        <v>42.444780087098479</v>
      </c>
      <c r="B4951">
        <v>-6.7530242074280977</v>
      </c>
      <c r="C4951">
        <v>930.5999755859375</v>
      </c>
      <c r="D4951" s="1">
        <v>42854.474861111114</v>
      </c>
      <c r="E4951" s="1">
        <f>CSV[[#This Row],[Column4]]-D4950</f>
        <v>1.1574076779652387E-5</v>
      </c>
      <c r="F4951">
        <f>CSV[[#This Row],[alt]]-C4950</f>
        <v>0.39996337890625</v>
      </c>
      <c r="G4951">
        <f>IF(CSV[[#This Row],[Altura]]&gt;0,CSV[[#This Row],[Altura]],0)</f>
        <v>0.39996337890625</v>
      </c>
      <c r="H4951">
        <f>IF(CSV[[#This Row],[Altura]]&lt;=0,CSV[[#This Row],[Altura]],0)</f>
        <v>0</v>
      </c>
      <c r="I4951" s="2">
        <f>RADIANS(CSV[[#This Row],[lon]])-RADIANS(A4950)</f>
        <v>5.4420552553224866E-7</v>
      </c>
      <c r="J4951" s="2">
        <f>RADIANS(CSV[[#This Row],[lat]])-RADIANS(B4950)</f>
        <v>7.8997576272166192E-8</v>
      </c>
      <c r="K4951" s="2">
        <f>RADIANS(CSV[[#This Row],[lon]])</f>
        <v>0.74080116280479402</v>
      </c>
      <c r="L4951" s="2">
        <f>RADIANS(CSV[[#This Row],[lat]])</f>
        <v>-0.11786250688650082</v>
      </c>
      <c r="M4951" s="2">
        <f>SIN(CSV[[#This Row],[dlon]]/2)*SIN(CSV[[#This Row],[dlon]]/2)</f>
        <v>7.4039913504955926E-14</v>
      </c>
      <c r="N4951" s="2">
        <f>SIN(CSV[[#This Row],[dlat]]/2)*SIN(CSV[[#This Row],[dlat]]/2)</f>
        <v>1.5601542642191777E-15</v>
      </c>
      <c r="O4951" s="2">
        <f>COS(RADIANS(CSV[[#This Row],[lat]]))</f>
        <v>0.99306225166838458</v>
      </c>
      <c r="P4951" s="2">
        <f>CSV[[#This Row],[sindlon]]+CSV[[#This Row],[cosradlat]]*O4950*CSV[[#This Row],[sindlat]]</f>
        <v>7.5578494933389675E-14</v>
      </c>
      <c r="Q4951" s="2">
        <f>2*ASIN(SQRT(CSV[[#This Row],[Columna1]]))*6367445</f>
        <v>3.501017790029644</v>
      </c>
      <c r="R4951" s="2" t="e" vm="1">
        <f ca="1">_xlfn.CONCAT(CSV[[#This Row],[lon]],",",CSV[[#This Row],[lat]],";",CSV[[#This Row],[alt]])</f>
        <v>#NAME?</v>
      </c>
    </row>
    <row r="4952" spans="1:18" x14ac:dyDescent="0.25">
      <c r="A4952">
        <v>42.444841610267758</v>
      </c>
      <c r="B4952">
        <v>-6.7530173342674971</v>
      </c>
      <c r="C4952">
        <v>931.5999755859375</v>
      </c>
      <c r="D4952" s="1">
        <v>42854.47488425926</v>
      </c>
      <c r="E4952" s="1">
        <f>CSV[[#This Row],[Column4]]-D4951</f>
        <v>2.314814628334716E-5</v>
      </c>
      <c r="F4952">
        <f>CSV[[#This Row],[alt]]-C4951</f>
        <v>1</v>
      </c>
      <c r="G4952">
        <f>IF(CSV[[#This Row],[Altura]]&gt;0,CSV[[#This Row],[Altura]],0)</f>
        <v>1</v>
      </c>
      <c r="H4952">
        <f>IF(CSV[[#This Row],[Altura]]&lt;=0,CSV[[#This Row],[Altura]],0)</f>
        <v>0</v>
      </c>
      <c r="I4952" s="2">
        <f>RADIANS(CSV[[#This Row],[lon]])-RADIANS(A4951)</f>
        <v>1.0737818701977986E-6</v>
      </c>
      <c r="J4952" s="2">
        <f>RADIANS(CSV[[#This Row],[lat]])-RADIANS(B4951)</f>
        <v>1.1995928250740917E-7</v>
      </c>
      <c r="K4952" s="2">
        <f>RADIANS(CSV[[#This Row],[lon]])</f>
        <v>0.74080223658666422</v>
      </c>
      <c r="L4952" s="2">
        <f>RADIANS(CSV[[#This Row],[lat]])</f>
        <v>-0.11786238692721832</v>
      </c>
      <c r="M4952" s="2">
        <f>SIN(CSV[[#This Row],[dlon]]/2)*SIN(CSV[[#This Row],[dlon]]/2)</f>
        <v>2.8825187619134277E-13</v>
      </c>
      <c r="N4952" s="2">
        <f>SIN(CSV[[#This Row],[dlat]]/2)*SIN(CSV[[#This Row],[dlat]]/2)</f>
        <v>3.597557364923096E-15</v>
      </c>
      <c r="O4952" s="2">
        <f>COS(RADIANS(CSV[[#This Row],[lat]]))</f>
        <v>0.99306226577436707</v>
      </c>
      <c r="P4952" s="2">
        <f>CSV[[#This Row],[sindlon]]+CSV[[#This Row],[cosradlat]]*O4951*CSV[[#This Row],[sindlat]]</f>
        <v>2.917996888703452E-13</v>
      </c>
      <c r="Q4952" s="2">
        <f>2*ASIN(SQRT(CSV[[#This Row],[Columna1]]))*6367445</f>
        <v>6.8791948412782764</v>
      </c>
      <c r="R4952" s="2" t="e" vm="1">
        <f ca="1">_xlfn.CONCAT(CSV[[#This Row],[lon]],",",CSV[[#This Row],[lat]],";",CSV[[#This Row],[alt]])</f>
        <v>#NAME?</v>
      </c>
    </row>
    <row r="4953" spans="1:18" x14ac:dyDescent="0.25">
      <c r="A4953">
        <v>42.445022156462073</v>
      </c>
      <c r="B4953">
        <v>-6.7530009895563126</v>
      </c>
      <c r="C4953">
        <v>932.79998779296875</v>
      </c>
      <c r="D4953" s="1">
        <v>42854.474953703706</v>
      </c>
      <c r="E4953" s="1">
        <f>CSV[[#This Row],[Column4]]-D4952</f>
        <v>6.9444446125999093E-5</v>
      </c>
      <c r="F4953">
        <f>CSV[[#This Row],[alt]]-C4952</f>
        <v>1.20001220703125</v>
      </c>
      <c r="G4953">
        <f>IF(CSV[[#This Row],[Altura]]&gt;0,CSV[[#This Row],[Altura]],0)</f>
        <v>1.20001220703125</v>
      </c>
      <c r="H4953">
        <f>IF(CSV[[#This Row],[Altura]]&lt;=0,CSV[[#This Row],[Altura]],0)</f>
        <v>0</v>
      </c>
      <c r="I4953" s="2">
        <f>RADIANS(CSV[[#This Row],[lon]])-RADIANS(A4952)</f>
        <v>3.1511255427218998E-6</v>
      </c>
      <c r="J4953" s="2">
        <f>RADIANS(CSV[[#This Row],[lat]])-RADIANS(B4952)</f>
        <v>2.8526902545733535E-7</v>
      </c>
      <c r="K4953" s="2">
        <f>RADIANS(CSV[[#This Row],[lon]])</f>
        <v>0.74080538771220694</v>
      </c>
      <c r="L4953" s="2">
        <f>RADIANS(CSV[[#This Row],[lat]])</f>
        <v>-0.11786210165819286</v>
      </c>
      <c r="M4953" s="2">
        <f>SIN(CSV[[#This Row],[dlon]]/2)*SIN(CSV[[#This Row],[dlon]]/2)</f>
        <v>2.4823980464965428E-12</v>
      </c>
      <c r="N4953" s="2">
        <f>SIN(CSV[[#This Row],[dlat]]/2)*SIN(CSV[[#This Row],[dlat]]/2)</f>
        <v>2.0344604221344326E-14</v>
      </c>
      <c r="O4953" s="2">
        <f>COS(RADIANS(CSV[[#This Row],[lat]]))</f>
        <v>0.99306229931902434</v>
      </c>
      <c r="P4953" s="2">
        <f>CSV[[#This Row],[sindlon]]+CSV[[#This Row],[cosradlat]]*O4952*CSV[[#This Row],[sindlat]]</f>
        <v>2.5024613397112466E-12</v>
      </c>
      <c r="Q4953" s="2">
        <f>2*ASIN(SQRT(CSV[[#This Row],[Columna1]]))*6367445</f>
        <v>20.145538762039955</v>
      </c>
      <c r="R4953" s="2" t="e" vm="1">
        <f ca="1">_xlfn.CONCAT(CSV[[#This Row],[lon]],",",CSV[[#This Row],[lat]],";",CSV[[#This Row],[alt]])</f>
        <v>#NAME?</v>
      </c>
    </row>
    <row r="4954" spans="1:18" x14ac:dyDescent="0.25">
      <c r="A4954">
        <v>42.44511041790247</v>
      </c>
      <c r="B4954">
        <v>-6.7529966309666634</v>
      </c>
      <c r="C4954">
        <v>934.20001220703125</v>
      </c>
      <c r="D4954" s="1">
        <v>42854.474988425929</v>
      </c>
      <c r="E4954" s="1">
        <f>CSV[[#This Row],[Column4]]-D4953</f>
        <v>3.4722223062999547E-5</v>
      </c>
      <c r="F4954">
        <f>CSV[[#This Row],[alt]]-C4953</f>
        <v>1.4000244140625</v>
      </c>
      <c r="G4954">
        <f>IF(CSV[[#This Row],[Altura]]&gt;0,CSV[[#This Row],[Altura]],0)</f>
        <v>1.4000244140625</v>
      </c>
      <c r="H4954">
        <f>IF(CSV[[#This Row],[Altura]]&lt;=0,CSV[[#This Row],[Altura]],0)</f>
        <v>0</v>
      </c>
      <c r="I4954" s="2">
        <f>RADIANS(CSV[[#This Row],[lon]])-RADIANS(A4953)</f>
        <v>1.5404527374807131E-6</v>
      </c>
      <c r="J4954" s="2">
        <f>RADIANS(CSV[[#This Row],[lat]])-RADIANS(B4953)</f>
        <v>7.6071740115479791E-8</v>
      </c>
      <c r="K4954" s="2">
        <f>RADIANS(CSV[[#This Row],[lon]])</f>
        <v>0.74080692816494442</v>
      </c>
      <c r="L4954" s="2">
        <f>RADIANS(CSV[[#This Row],[lat]])</f>
        <v>-0.11786202558645274</v>
      </c>
      <c r="M4954" s="2">
        <f>SIN(CSV[[#This Row],[dlon]]/2)*SIN(CSV[[#This Row],[dlon]]/2)</f>
        <v>5.9324865910283845E-13</v>
      </c>
      <c r="N4954" s="2">
        <f>SIN(CSV[[#This Row],[dlat]]/2)*SIN(CSV[[#This Row],[dlat]]/2)</f>
        <v>1.4467274110492738E-15</v>
      </c>
      <c r="O4954" s="2">
        <f>COS(RADIANS(CSV[[#This Row],[lat]]))</f>
        <v>0.99306230826425257</v>
      </c>
      <c r="P4954" s="2">
        <f>CSV[[#This Row],[sindlon]]+CSV[[#This Row],[cosradlat]]*O4953*CSV[[#This Row],[sindlat]]</f>
        <v>5.9467538223668592E-13</v>
      </c>
      <c r="Q4954" s="2">
        <f>2*ASIN(SQRT(CSV[[#This Row],[Columna1]]))*6367445</f>
        <v>9.8205356879501728</v>
      </c>
      <c r="R4954" s="2" t="e" vm="1">
        <f ca="1">_xlfn.CONCAT(CSV[[#This Row],[lon]],",",CSV[[#This Row],[lat]],";",CSV[[#This Row],[alt]])</f>
        <v>#NAME?</v>
      </c>
    </row>
    <row r="4955" spans="1:18" x14ac:dyDescent="0.25">
      <c r="A4955">
        <v>42.44522918947041</v>
      </c>
      <c r="B4955">
        <v>-6.7529958765953779</v>
      </c>
      <c r="C4955">
        <v>935.4000244140625</v>
      </c>
      <c r="D4955" s="1">
        <v>42854.475034722222</v>
      </c>
      <c r="E4955" s="1">
        <f>CSV[[#This Row],[Column4]]-D4954</f>
        <v>4.6296292566694319E-5</v>
      </c>
      <c r="F4955">
        <f>CSV[[#This Row],[alt]]-C4954</f>
        <v>1.20001220703125</v>
      </c>
      <c r="G4955">
        <f>IF(CSV[[#This Row],[Altura]]&gt;0,CSV[[#This Row],[Altura]],0)</f>
        <v>1.20001220703125</v>
      </c>
      <c r="H4955">
        <f>IF(CSV[[#This Row],[Altura]]&lt;=0,CSV[[#This Row],[Altura]],0)</f>
        <v>0</v>
      </c>
      <c r="I4955" s="2">
        <f>RADIANS(CSV[[#This Row],[lon]])-RADIANS(A4954)</f>
        <v>2.0729549182751938E-6</v>
      </c>
      <c r="J4955" s="2">
        <f>RADIANS(CSV[[#This Row],[lat]])-RADIANS(B4954)</f>
        <v>1.3166262718966593E-8</v>
      </c>
      <c r="K4955" s="2">
        <f>RADIANS(CSV[[#This Row],[lon]])</f>
        <v>0.7408090011198627</v>
      </c>
      <c r="L4955" s="2">
        <f>RADIANS(CSV[[#This Row],[lat]])</f>
        <v>-0.11786201242019002</v>
      </c>
      <c r="M4955" s="2">
        <f>SIN(CSV[[#This Row],[dlon]]/2)*SIN(CSV[[#This Row],[dlon]]/2)</f>
        <v>1.0742855232999444E-12</v>
      </c>
      <c r="N4955" s="2">
        <f>SIN(CSV[[#This Row],[dlat]]/2)*SIN(CSV[[#This Row],[dlat]]/2)</f>
        <v>4.3337618496212393E-17</v>
      </c>
      <c r="O4955" s="2">
        <f>COS(RADIANS(CSV[[#This Row],[lat]]))</f>
        <v>0.99306230981246457</v>
      </c>
      <c r="P4955" s="2">
        <f>CSV[[#This Row],[sindlon]]+CSV[[#This Row],[cosradlat]]*O4954*CSV[[#This Row],[sindlat]]</f>
        <v>1.0743282616783394E-12</v>
      </c>
      <c r="Q4955" s="2">
        <f>2*ASIN(SQRT(CSV[[#This Row],[Columna1]]))*6367445</f>
        <v>13.199688983851967</v>
      </c>
      <c r="R4955" s="2" t="e" vm="1">
        <f ca="1">_xlfn.CONCAT(CSV[[#This Row],[lon]],",",CSV[[#This Row],[lat]],";",CSV[[#This Row],[alt]])</f>
        <v>#NAME?</v>
      </c>
    </row>
    <row r="4956" spans="1:18" x14ac:dyDescent="0.25">
      <c r="A4956">
        <v>42.445317031815648</v>
      </c>
      <c r="B4956">
        <v>-6.7529921047389507</v>
      </c>
      <c r="C4956">
        <v>936.79998779296875</v>
      </c>
      <c r="D4956" s="1">
        <v>42854.475069444445</v>
      </c>
      <c r="E4956" s="1">
        <f>CSV[[#This Row],[Column4]]-D4955</f>
        <v>3.4722223062999547E-5</v>
      </c>
      <c r="F4956">
        <f>CSV[[#This Row],[alt]]-C4955</f>
        <v>1.39996337890625</v>
      </c>
      <c r="G4956">
        <f>IF(CSV[[#This Row],[Altura]]&gt;0,CSV[[#This Row],[Altura]],0)</f>
        <v>1.39996337890625</v>
      </c>
      <c r="H4956">
        <f>IF(CSV[[#This Row],[Altura]]&lt;=0,CSV[[#This Row],[Altura]],0)</f>
        <v>0</v>
      </c>
      <c r="I4956" s="2">
        <f>RADIANS(CSV[[#This Row],[lon]])-RADIANS(A4955)</f>
        <v>1.5331381471028749E-6</v>
      </c>
      <c r="J4956" s="2">
        <f>RADIANS(CSV[[#This Row],[lat]])-RADIANS(B4955)</f>
        <v>6.5831313567077387E-8</v>
      </c>
      <c r="K4956" s="2">
        <f>RADIANS(CSV[[#This Row],[lon]])</f>
        <v>0.7408105342580098</v>
      </c>
      <c r="L4956" s="2">
        <f>RADIANS(CSV[[#This Row],[lat]])</f>
        <v>-0.11786194658887646</v>
      </c>
      <c r="M4956" s="2">
        <f>SIN(CSV[[#This Row],[dlon]]/2)*SIN(CSV[[#This Row],[dlon]]/2)</f>
        <v>5.8762814452539401E-13</v>
      </c>
      <c r="N4956" s="2">
        <f>SIN(CSV[[#This Row],[dlat]]/2)*SIN(CSV[[#This Row],[dlat]]/2)</f>
        <v>1.0834404614917165E-15</v>
      </c>
      <c r="O4956" s="2">
        <f>COS(RADIANS(CSV[[#This Row],[lat]]))</f>
        <v>0.99306231755352203</v>
      </c>
      <c r="P4956" s="2">
        <f>CSV[[#This Row],[sindlon]]+CSV[[#This Row],[cosradlat]]*O4955*CSV[[#This Row],[sindlat]]</f>
        <v>5.8869660399436103E-13</v>
      </c>
      <c r="Q4956" s="2">
        <f>2*ASIN(SQRT(CSV[[#This Row],[Columna1]]))*6367445</f>
        <v>9.771043871992795</v>
      </c>
      <c r="R4956" s="2" t="e" vm="1">
        <f ca="1">_xlfn.CONCAT(CSV[[#This Row],[lon]],",",CSV[[#This Row],[lat]],";",CSV[[#This Row],[alt]])</f>
        <v>#NAME?</v>
      </c>
    </row>
    <row r="4957" spans="1:18" x14ac:dyDescent="0.25">
      <c r="A4957">
        <v>42.445406969636679</v>
      </c>
      <c r="B4957">
        <v>-6.7529911827296019</v>
      </c>
      <c r="C4957">
        <v>938</v>
      </c>
      <c r="D4957" s="1">
        <v>42854.475104166668</v>
      </c>
      <c r="E4957" s="1">
        <f>CSV[[#This Row],[Column4]]-D4956</f>
        <v>3.4722223062999547E-5</v>
      </c>
      <c r="F4957">
        <f>CSV[[#This Row],[alt]]-C4956</f>
        <v>1.20001220703125</v>
      </c>
      <c r="G4957">
        <f>IF(CSV[[#This Row],[Altura]]&gt;0,CSV[[#This Row],[Altura]],0)</f>
        <v>1.20001220703125</v>
      </c>
      <c r="H4957">
        <f>IF(CSV[[#This Row],[Altura]]&lt;=0,CSV[[#This Row],[Altura]],0)</f>
        <v>0</v>
      </c>
      <c r="I4957" s="2">
        <f>RADIANS(CSV[[#This Row],[lon]])-RADIANS(A4956)</f>
        <v>1.5697110991030883E-6</v>
      </c>
      <c r="J4957" s="2">
        <f>RADIANS(CSV[[#This Row],[lat]])-RADIANS(B4956)</f>
        <v>1.6092098861775206E-8</v>
      </c>
      <c r="K4957" s="2">
        <f>RADIANS(CSV[[#This Row],[lon]])</f>
        <v>0.7408121039691089</v>
      </c>
      <c r="L4957" s="2">
        <f>RADIANS(CSV[[#This Row],[lat]])</f>
        <v>-0.11786193049677759</v>
      </c>
      <c r="M4957" s="2">
        <f>SIN(CSV[[#This Row],[dlon]]/2)*SIN(CSV[[#This Row],[dlon]]/2)</f>
        <v>6.1599823366172988E-13</v>
      </c>
      <c r="N4957" s="2">
        <f>SIN(CSV[[#This Row],[dlat]]/2)*SIN(CSV[[#This Row],[dlat]]/2)</f>
        <v>6.473891144428672E-17</v>
      </c>
      <c r="O4957" s="2">
        <f>COS(RADIANS(CSV[[#This Row],[lat]]))</f>
        <v>0.99306231944577983</v>
      </c>
      <c r="P4957" s="2">
        <f>CSV[[#This Row],[sindlon]]+CSV[[#This Row],[cosradlat]]*O4956*CSV[[#This Row],[sindlat]]</f>
        <v>6.1606207741325368E-13</v>
      </c>
      <c r="Q4957" s="2">
        <f>2*ASIN(SQRT(CSV[[#This Row],[Columna1]]))*6367445</f>
        <v>9.9955670332003415</v>
      </c>
      <c r="R4957" s="2" t="e" vm="1">
        <f ca="1">_xlfn.CONCAT(CSV[[#This Row],[lon]],",",CSV[[#This Row],[lat]],";",CSV[[#This Row],[alt]])</f>
        <v>#NAME?</v>
      </c>
    </row>
    <row r="4958" spans="1:18" x14ac:dyDescent="0.25">
      <c r="A4958">
        <v>42.445435971021652</v>
      </c>
      <c r="B4958">
        <v>-6.7529916018247604</v>
      </c>
      <c r="C4958">
        <v>938.5999755859375</v>
      </c>
      <c r="D4958" s="1">
        <v>42854.475115740737</v>
      </c>
      <c r="E4958" s="1">
        <f>CSV[[#This Row],[Column4]]-D4957</f>
        <v>1.1574069503694773E-5</v>
      </c>
      <c r="F4958">
        <f>CSV[[#This Row],[alt]]-C4957</f>
        <v>0.5999755859375</v>
      </c>
      <c r="G4958">
        <f>IF(CSV[[#This Row],[Altura]]&gt;0,CSV[[#This Row],[Altura]],0)</f>
        <v>0.5999755859375</v>
      </c>
      <c r="H4958">
        <f>IF(CSV[[#This Row],[Altura]]&lt;=0,CSV[[#This Row],[Altura]],0)</f>
        <v>0</v>
      </c>
      <c r="I4958" s="2">
        <f>RADIANS(CSV[[#This Row],[lon]])-RADIANS(A4957)</f>
        <v>5.0616965541205872E-7</v>
      </c>
      <c r="J4958" s="2">
        <f>RADIANS(CSV[[#This Row],[lat]])-RADIANS(B4957)</f>
        <v>-7.3145903917160027E-9</v>
      </c>
      <c r="K4958" s="2">
        <f>RADIANS(CSV[[#This Row],[lon]])</f>
        <v>0.74081261013876432</v>
      </c>
      <c r="L4958" s="2">
        <f>RADIANS(CSV[[#This Row],[lat]])</f>
        <v>-0.11786193781136799</v>
      </c>
      <c r="M4958" s="2">
        <f>SIN(CSV[[#This Row],[dlon]]/2)*SIN(CSV[[#This Row],[dlon]]/2)</f>
        <v>6.4051930014989198E-14</v>
      </c>
      <c r="N4958" s="2">
        <f>SIN(CSV[[#This Row],[dlat]]/2)*SIN(CSV[[#This Row],[dlat]]/2)</f>
        <v>1.3375808149646017E-17</v>
      </c>
      <c r="O4958" s="2">
        <f>COS(RADIANS(CSV[[#This Row],[lat]]))</f>
        <v>0.99306231858566263</v>
      </c>
      <c r="P4958" s="2">
        <f>CSV[[#This Row],[sindlon]]+CSV[[#This Row],[cosradlat]]*O4957*CSV[[#This Row],[sindlat]]</f>
        <v>6.4065120872755751E-14</v>
      </c>
      <c r="Q4958" s="2">
        <f>2*ASIN(SQRT(CSV[[#This Row],[Columna1]]))*6367445</f>
        <v>3.2233392975797606</v>
      </c>
      <c r="R4958" s="2" t="e" vm="1">
        <f ca="1">_xlfn.CONCAT(CSV[[#This Row],[lon]],",",CSV[[#This Row],[lat]],";",CSV[[#This Row],[alt]])</f>
        <v>#NAME?</v>
      </c>
    </row>
    <row r="4959" spans="1:18" x14ac:dyDescent="0.25">
      <c r="A4959">
        <v>42.445464972406626</v>
      </c>
      <c r="B4959">
        <v>-6.752992607653141</v>
      </c>
      <c r="C4959">
        <v>939.20001220703125</v>
      </c>
      <c r="D4959" s="1">
        <v>42854.475127314814</v>
      </c>
      <c r="E4959" s="1">
        <f>CSV[[#This Row],[Column4]]-D4958</f>
        <v>1.1574076779652387E-5</v>
      </c>
      <c r="F4959">
        <f>CSV[[#This Row],[alt]]-C4958</f>
        <v>0.60003662109375</v>
      </c>
      <c r="G4959">
        <f>IF(CSV[[#This Row],[Altura]]&gt;0,CSV[[#This Row],[Altura]],0)</f>
        <v>0.60003662109375</v>
      </c>
      <c r="H4959">
        <f>IF(CSV[[#This Row],[Altura]]&lt;=0,CSV[[#This Row],[Altura]],0)</f>
        <v>0</v>
      </c>
      <c r="I4959" s="2">
        <f>RADIANS(CSV[[#This Row],[lon]])-RADIANS(A4958)</f>
        <v>5.0616965541205872E-7</v>
      </c>
      <c r="J4959" s="2">
        <f>RADIANS(CSV[[#This Row],[lat]])-RADIANS(B4958)</f>
        <v>-1.7555016953996194E-8</v>
      </c>
      <c r="K4959" s="2">
        <f>RADIANS(CSV[[#This Row],[lon]])</f>
        <v>0.74081311630841973</v>
      </c>
      <c r="L4959" s="2">
        <f>RADIANS(CSV[[#This Row],[lat]])</f>
        <v>-0.11786195536638494</v>
      </c>
      <c r="M4959" s="2">
        <f>SIN(CSV[[#This Row],[dlon]]/2)*SIN(CSV[[#This Row],[dlon]]/2)</f>
        <v>6.4051930014989198E-14</v>
      </c>
      <c r="N4959" s="2">
        <f>SIN(CSV[[#This Row],[dlat]]/2)*SIN(CSV[[#This Row],[dlat]]/2)</f>
        <v>7.7044655063773454E-17</v>
      </c>
      <c r="O4959" s="2">
        <f>COS(RADIANS(CSV[[#This Row],[lat]]))</f>
        <v>0.99306231652138122</v>
      </c>
      <c r="P4959" s="2">
        <f>CSV[[#This Row],[sindlon]]+CSV[[#This Row],[cosradlat]]*O4958*CSV[[#This Row],[sindlat]]</f>
        <v>6.4127909355620924E-14</v>
      </c>
      <c r="Q4959" s="2">
        <f>2*ASIN(SQRT(CSV[[#This Row],[Columna1]]))*6367445</f>
        <v>3.2249184643470805</v>
      </c>
      <c r="R4959" s="2" t="e" vm="1">
        <f ca="1">_xlfn.CONCAT(CSV[[#This Row],[lon]],",",CSV[[#This Row],[lat]],";",CSV[[#This Row],[alt]])</f>
        <v>#NAME?</v>
      </c>
    </row>
    <row r="4960" spans="1:18" x14ac:dyDescent="0.25">
      <c r="A4960">
        <v>42.445552563294768</v>
      </c>
      <c r="B4960">
        <v>-6.752993194386363</v>
      </c>
      <c r="C4960">
        <v>940.4000244140625</v>
      </c>
      <c r="D4960" s="1">
        <v>42854.475162037037</v>
      </c>
      <c r="E4960" s="1">
        <f>CSV[[#This Row],[Column4]]-D4959</f>
        <v>3.4722223062999547E-5</v>
      </c>
      <c r="F4960">
        <f>CSV[[#This Row],[alt]]-C4959</f>
        <v>1.20001220703125</v>
      </c>
      <c r="G4960">
        <f>IF(CSV[[#This Row],[Altura]]&gt;0,CSV[[#This Row],[Altura]],0)</f>
        <v>1.20001220703125</v>
      </c>
      <c r="H4960">
        <f>IF(CSV[[#This Row],[Altura]]&lt;=0,CSV[[#This Row],[Altura]],0)</f>
        <v>0</v>
      </c>
      <c r="I4960" s="2">
        <f>RADIANS(CSV[[#This Row],[lon]])-RADIANS(A4959)</f>
        <v>1.5287493928539675E-6</v>
      </c>
      <c r="J4960" s="2">
        <f>RADIANS(CSV[[#This Row],[lat]])-RADIANS(B4959)</f>
        <v>-1.0240426548402404E-8</v>
      </c>
      <c r="K4960" s="2">
        <f>RADIANS(CSV[[#This Row],[lon]])</f>
        <v>0.74081464505781258</v>
      </c>
      <c r="L4960" s="2">
        <f>RADIANS(CSV[[#This Row],[lat]])</f>
        <v>-0.11786196560681149</v>
      </c>
      <c r="M4960" s="2">
        <f>SIN(CSV[[#This Row],[dlon]]/2)*SIN(CSV[[#This Row],[dlon]]/2)</f>
        <v>5.842686765377298E-13</v>
      </c>
      <c r="N4960" s="2">
        <f>SIN(CSV[[#This Row],[dlat]]/2)*SIN(CSV[[#This Row],[dlat]]/2)</f>
        <v>2.6216583973306193E-17</v>
      </c>
      <c r="O4960" s="2">
        <f>COS(RADIANS(CSV[[#This Row],[lat]]))</f>
        <v>0.993062315317217</v>
      </c>
      <c r="P4960" s="2">
        <f>CSV[[#This Row],[sindlon]]+CSV[[#This Row],[cosradlat]]*O4959*CSV[[#This Row],[sindlat]]</f>
        <v>5.8429453061879103E-13</v>
      </c>
      <c r="Q4960" s="2">
        <f>2*ASIN(SQRT(CSV[[#This Row],[Columna1]]))*6367445</f>
        <v>9.734443046786339</v>
      </c>
      <c r="R4960" s="2" t="e" vm="1">
        <f ca="1">_xlfn.CONCAT(CSV[[#This Row],[lon]],",",CSV[[#This Row],[lat]],";",CSV[[#This Row],[alt]])</f>
        <v>#NAME?</v>
      </c>
    </row>
    <row r="4961" spans="1:18" x14ac:dyDescent="0.25">
      <c r="A4961">
        <v>42.445668568834662</v>
      </c>
      <c r="B4961">
        <v>-6.7529913503676653</v>
      </c>
      <c r="C4961">
        <v>941.5999755859375</v>
      </c>
      <c r="D4961" s="1">
        <v>42854.475208333337</v>
      </c>
      <c r="E4961" s="1">
        <f>CSV[[#This Row],[Column4]]-D4960</f>
        <v>4.6296299842651933E-5</v>
      </c>
      <c r="F4961">
        <f>CSV[[#This Row],[alt]]-C4960</f>
        <v>1.199951171875</v>
      </c>
      <c r="G4961">
        <f>IF(CSV[[#This Row],[Altura]]&gt;0,CSV[[#This Row],[Altura]],0)</f>
        <v>1.199951171875</v>
      </c>
      <c r="H4961">
        <f>IF(CSV[[#This Row],[Altura]]&lt;=0,CSV[[#This Row],[Altura]],0)</f>
        <v>0</v>
      </c>
      <c r="I4961" s="2">
        <f>RADIANS(CSV[[#This Row],[lon]])-RADIANS(A4960)</f>
        <v>2.0246786216482349E-6</v>
      </c>
      <c r="J4961" s="2">
        <f>RADIANS(CSV[[#This Row],[lat]])-RADIANS(B4960)</f>
        <v>3.21841977374282E-8</v>
      </c>
      <c r="K4961" s="2">
        <f>RADIANS(CSV[[#This Row],[lon]])</f>
        <v>0.74081666973643423</v>
      </c>
      <c r="L4961" s="2">
        <f>RADIANS(CSV[[#This Row],[lat]])</f>
        <v>-0.11786193342261375</v>
      </c>
      <c r="M4961" s="2">
        <f>SIN(CSV[[#This Row],[dlon]]/2)*SIN(CSV[[#This Row],[dlon]]/2)</f>
        <v>1.0248308802394988E-12</v>
      </c>
      <c r="N4961" s="2">
        <f>SIN(CSV[[#This Row],[dlat]]/2)*SIN(CSV[[#This Row],[dlat]]/2)</f>
        <v>2.5895564600046961E-16</v>
      </c>
      <c r="O4961" s="2">
        <f>COS(RADIANS(CSV[[#This Row],[lat]]))</f>
        <v>0.99306231910173293</v>
      </c>
      <c r="P4961" s="2">
        <f>CSV[[#This Row],[sindlon]]+CSV[[#This Row],[cosradlat]]*O4960*CSV[[#This Row],[sindlat]]</f>
        <v>1.0250862552451505E-12</v>
      </c>
      <c r="Q4961" s="2">
        <f>2*ASIN(SQRT(CSV[[#This Row],[Columna1]]))*6367445</f>
        <v>12.893635932054421</v>
      </c>
      <c r="R4961" s="2" t="e" vm="1">
        <f ca="1">_xlfn.CONCAT(CSV[[#This Row],[lon]],",",CSV[[#This Row],[lat]],";",CSV[[#This Row],[alt]])</f>
        <v>#NAME?</v>
      </c>
    </row>
    <row r="4962" spans="1:18" x14ac:dyDescent="0.25">
      <c r="A4962">
        <v>42.445726236328483</v>
      </c>
      <c r="B4962">
        <v>-6.7529838066548109</v>
      </c>
      <c r="C4962">
        <v>942.5999755859375</v>
      </c>
      <c r="D4962" s="1">
        <v>42854.475231481483</v>
      </c>
      <c r="E4962" s="1">
        <f>CSV[[#This Row],[Column4]]-D4961</f>
        <v>2.314814628334716E-5</v>
      </c>
      <c r="F4962">
        <f>CSV[[#This Row],[alt]]-C4961</f>
        <v>1</v>
      </c>
      <c r="G4962">
        <f>IF(CSV[[#This Row],[Altura]]&gt;0,CSV[[#This Row],[Altura]],0)</f>
        <v>1</v>
      </c>
      <c r="H4962">
        <f>IF(CSV[[#This Row],[Altura]]&lt;=0,CSV[[#This Row],[Altura]],0)</f>
        <v>0</v>
      </c>
      <c r="I4962" s="2">
        <f>RADIANS(CSV[[#This Row],[lon]])-RADIANS(A4961)</f>
        <v>1.0064876385662558E-6</v>
      </c>
      <c r="J4962" s="2">
        <f>RADIANS(CSV[[#This Row],[lat]])-RADIANS(B4961)</f>
        <v>1.3166262713415477E-7</v>
      </c>
      <c r="K4962" s="2">
        <f>RADIANS(CSV[[#This Row],[lon]])</f>
        <v>0.7408176762240728</v>
      </c>
      <c r="L4962" s="2">
        <f>RADIANS(CSV[[#This Row],[lat]])</f>
        <v>-0.11786180175998662</v>
      </c>
      <c r="M4962" s="2">
        <f>SIN(CSV[[#This Row],[dlon]]/2)*SIN(CSV[[#This Row],[dlon]]/2)</f>
        <v>2.5325434164664807E-13</v>
      </c>
      <c r="N4962" s="2">
        <f>SIN(CSV[[#This Row],[dlat]]/2)*SIN(CSV[[#This Row],[dlat]]/2)</f>
        <v>4.3337618459668604E-15</v>
      </c>
      <c r="O4962" s="2">
        <f>COS(RADIANS(CSV[[#This Row],[lat]]))</f>
        <v>0.9930623345838332</v>
      </c>
      <c r="P4962" s="2">
        <f>CSV[[#This Row],[sindlon]]+CSV[[#This Row],[cosradlat]]*O4961*CSV[[#This Row],[sindlat]]</f>
        <v>2.575281796357877E-13</v>
      </c>
      <c r="Q4962" s="2">
        <f>2*ASIN(SQRT(CSV[[#This Row],[Columna1]]))*6367445</f>
        <v>6.4626044752554108</v>
      </c>
      <c r="R4962" s="2" t="e" vm="1">
        <f ca="1">_xlfn.CONCAT(CSV[[#This Row],[lon]],",",CSV[[#This Row],[lat]],";",CSV[[#This Row],[alt]])</f>
        <v>#NAME?</v>
      </c>
    </row>
    <row r="4963" spans="1:18" x14ac:dyDescent="0.25">
      <c r="A4963">
        <v>42.44575590826571</v>
      </c>
      <c r="B4963">
        <v>-6.7529804538935423</v>
      </c>
      <c r="C4963">
        <v>942.79998779296875</v>
      </c>
      <c r="D4963" s="1">
        <v>42854.475243055553</v>
      </c>
      <c r="E4963" s="1">
        <f>CSV[[#This Row],[Column4]]-D4962</f>
        <v>1.1574069503694773E-5</v>
      </c>
      <c r="F4963">
        <f>CSV[[#This Row],[alt]]-C4962</f>
        <v>0.20001220703125</v>
      </c>
      <c r="G4963">
        <f>IF(CSV[[#This Row],[Altura]]&gt;0,CSV[[#This Row],[Altura]],0)</f>
        <v>0.20001220703125</v>
      </c>
      <c r="H4963">
        <f>IF(CSV[[#This Row],[Altura]]&lt;=0,CSV[[#This Row],[Altura]],0)</f>
        <v>0</v>
      </c>
      <c r="I4963" s="2">
        <f>RADIANS(CSV[[#This Row],[lon]])-RADIANS(A4962)</f>
        <v>5.1787300003880432E-7</v>
      </c>
      <c r="J4963" s="2">
        <f>RADIANS(CSV[[#This Row],[lat]])-RADIANS(B4962)</f>
        <v>5.8516723175361385E-8</v>
      </c>
      <c r="K4963" s="2">
        <f>RADIANS(CSV[[#This Row],[lon]])</f>
        <v>0.74081819409707284</v>
      </c>
      <c r="L4963" s="2">
        <f>RADIANS(CSV[[#This Row],[lat]])</f>
        <v>-0.11786174324326344</v>
      </c>
      <c r="M4963" s="2">
        <f>SIN(CSV[[#This Row],[dlon]]/2)*SIN(CSV[[#This Row],[dlon]]/2)</f>
        <v>6.7048111042296344E-14</v>
      </c>
      <c r="N4963" s="2">
        <f>SIN(CSV[[#This Row],[dlat]]/2)*SIN(CSV[[#This Row],[dlat]]/2)</f>
        <v>8.560517227954689E-16</v>
      </c>
      <c r="O4963" s="2">
        <f>COS(RADIANS(CSV[[#This Row],[lat]]))</f>
        <v>0.99306234146476113</v>
      </c>
      <c r="P4963" s="2">
        <f>CSV[[#This Row],[sindlon]]+CSV[[#This Row],[cosradlat]]*O4962*CSV[[#This Row],[sindlat]]</f>
        <v>6.7892325972875907E-14</v>
      </c>
      <c r="Q4963" s="2">
        <f>2*ASIN(SQRT(CSV[[#This Row],[Columna1]]))*6367445</f>
        <v>3.3182227907339836</v>
      </c>
      <c r="R4963" s="2" t="e" vm="1">
        <f ca="1">_xlfn.CONCAT(CSV[[#This Row],[lon]],",",CSV[[#This Row],[lat]],";",CSV[[#This Row],[alt]])</f>
        <v>#NAME?</v>
      </c>
    </row>
    <row r="4964" spans="1:18" x14ac:dyDescent="0.25">
      <c r="A4964">
        <v>42.445845762267709</v>
      </c>
      <c r="B4964">
        <v>-6.7529763467609882</v>
      </c>
      <c r="C4964">
        <v>944.20001220703125</v>
      </c>
      <c r="D4964" s="1">
        <v>42854.475277777776</v>
      </c>
      <c r="E4964" s="1">
        <f>CSV[[#This Row],[Column4]]-D4963</f>
        <v>3.4722223062999547E-5</v>
      </c>
      <c r="F4964">
        <f>CSV[[#This Row],[alt]]-C4963</f>
        <v>1.4000244140625</v>
      </c>
      <c r="G4964">
        <f>IF(CSV[[#This Row],[Altura]]&gt;0,CSV[[#This Row],[Altura]],0)</f>
        <v>1.4000244140625</v>
      </c>
      <c r="H4964">
        <f>IF(CSV[[#This Row],[Altura]]&lt;=0,CSV[[#This Row],[Altura]],0)</f>
        <v>0</v>
      </c>
      <c r="I4964" s="2">
        <f>RADIANS(CSV[[#This Row],[lon]])-RADIANS(A4963)</f>
        <v>1.5682481809831117E-6</v>
      </c>
      <c r="J4964" s="2">
        <f>RADIANS(CSV[[#This Row],[lat]])-RADIANS(B4963)</f>
        <v>7.168298588045019E-8</v>
      </c>
      <c r="K4964" s="2">
        <f>RADIANS(CSV[[#This Row],[lon]])</f>
        <v>0.74081976234525382</v>
      </c>
      <c r="L4964" s="2">
        <f>RADIANS(CSV[[#This Row],[lat]])</f>
        <v>-0.11786167156027756</v>
      </c>
      <c r="M4964" s="2">
        <f>SIN(CSV[[#This Row],[dlon]]/2)*SIN(CSV[[#This Row],[dlon]]/2)</f>
        <v>6.1485058928908361E-13</v>
      </c>
      <c r="N4964" s="2">
        <f>SIN(CSV[[#This Row],[dlat]]/2)*SIN(CSV[[#This Row],[dlat]]/2)</f>
        <v>1.2846126161842048E-15</v>
      </c>
      <c r="O4964" s="2">
        <f>COS(RADIANS(CSV[[#This Row],[lat]]))</f>
        <v>0.99306234989389319</v>
      </c>
      <c r="P4964" s="2">
        <f>CSV[[#This Row],[sindlon]]+CSV[[#This Row],[cosradlat]]*O4963*CSV[[#This Row],[sindlat]]</f>
        <v>6.1611743933848448E-13</v>
      </c>
      <c r="Q4964" s="2">
        <f>2*ASIN(SQRT(CSV[[#This Row],[Columna1]]))*6367445</f>
        <v>9.9960161449241873</v>
      </c>
      <c r="R4964" s="2" t="e" vm="1">
        <f ca="1">_xlfn.CONCAT(CSV[[#This Row],[lon]],",",CSV[[#This Row],[lat]],";",CSV[[#This Row],[alt]])</f>
        <v>#NAME?</v>
      </c>
    </row>
    <row r="4965" spans="1:18" x14ac:dyDescent="0.25">
      <c r="A4965">
        <v>42.44593620300293</v>
      </c>
      <c r="B4965">
        <v>-6.7529723234474659</v>
      </c>
      <c r="C4965">
        <v>945.20001220703125</v>
      </c>
      <c r="D4965" s="1">
        <v>42854.475312499999</v>
      </c>
      <c r="E4965" s="1">
        <f>CSV[[#This Row],[Column4]]-D4964</f>
        <v>3.4722223062999547E-5</v>
      </c>
      <c r="F4965">
        <f>CSV[[#This Row],[alt]]-C4964</f>
        <v>1</v>
      </c>
      <c r="G4965">
        <f>IF(CSV[[#This Row],[Altura]]&gt;0,CSV[[#This Row],[Altura]],0)</f>
        <v>1</v>
      </c>
      <c r="H4965">
        <f>IF(CSV[[#This Row],[Altura]]&lt;=0,CSV[[#This Row],[Altura]],0)</f>
        <v>0</v>
      </c>
      <c r="I4965" s="2">
        <f>RADIANS(CSV[[#This Row],[lon]])-RADIANS(A4964)</f>
        <v>1.5784886074898807E-6</v>
      </c>
      <c r="J4965" s="2">
        <f>RADIANS(CSV[[#This Row],[lat]])-RADIANS(B4964)</f>
        <v>7.0220067802106989E-8</v>
      </c>
      <c r="K4965" s="2">
        <f>RADIANS(CSV[[#This Row],[lon]])</f>
        <v>0.74082134083386131</v>
      </c>
      <c r="L4965" s="2">
        <f>RADIANS(CSV[[#This Row],[lat]])</f>
        <v>-0.11786160134020976</v>
      </c>
      <c r="M4965" s="2">
        <f>SIN(CSV[[#This Row],[dlon]]/2)*SIN(CSV[[#This Row],[dlon]]/2)</f>
        <v>6.2290657099370637E-13</v>
      </c>
      <c r="N4965" s="2">
        <f>SIN(CSV[[#This Row],[dlat]]/2)*SIN(CSV[[#This Row],[dlat]]/2)</f>
        <v>1.2327144805331253E-15</v>
      </c>
      <c r="O4965" s="2">
        <f>COS(RADIANS(CSV[[#This Row],[lat]]))</f>
        <v>0.99306235815099719</v>
      </c>
      <c r="P4965" s="2">
        <f>CSV[[#This Row],[sindlon]]+CSV[[#This Row],[cosradlat]]*O4964*CSV[[#This Row],[sindlat]]</f>
        <v>6.2412224053262128E-13</v>
      </c>
      <c r="Q4965" s="2">
        <f>2*ASIN(SQRT(CSV[[#This Row],[Columna1]]))*6367445</f>
        <v>10.060742358363836</v>
      </c>
      <c r="R4965" s="2" t="e" vm="1">
        <f ca="1">_xlfn.CONCAT(CSV[[#This Row],[lon]],",",CSV[[#This Row],[lat]],";",CSV[[#This Row],[alt]])</f>
        <v>#NAME?</v>
      </c>
    </row>
    <row r="4966" spans="1:18" x14ac:dyDescent="0.25">
      <c r="A4966">
        <v>42.44596604257822</v>
      </c>
      <c r="B4966">
        <v>-6.7529703956097364</v>
      </c>
      <c r="C4966">
        <v>945.20001220703125</v>
      </c>
      <c r="D4966" s="1">
        <v>42854.475324074076</v>
      </c>
      <c r="E4966" s="1">
        <f>CSV[[#This Row],[Column4]]-D4965</f>
        <v>1.1574076779652387E-5</v>
      </c>
      <c r="F4966">
        <f>CSV[[#This Row],[alt]]-C4965</f>
        <v>0</v>
      </c>
      <c r="G4966">
        <f>IF(CSV[[#This Row],[Altura]]&gt;0,CSV[[#This Row],[Altura]],0)</f>
        <v>0</v>
      </c>
      <c r="H4966">
        <f>IF(CSV[[#This Row],[Altura]]&lt;=0,CSV[[#This Row],[Altura]],0)</f>
        <v>0</v>
      </c>
      <c r="I4966" s="2">
        <f>RADIANS(CSV[[#This Row],[lon]])-RADIANS(A4965)</f>
        <v>5.2079883627875745E-7</v>
      </c>
      <c r="J4966" s="2">
        <f>RADIANS(CSV[[#This Row],[lat]])-RADIANS(B4965)</f>
        <v>3.3647115829649188E-8</v>
      </c>
      <c r="K4966" s="2">
        <f>RADIANS(CSV[[#This Row],[lon]])</f>
        <v>0.74082186163269759</v>
      </c>
      <c r="L4966" s="2">
        <f>RADIANS(CSV[[#This Row],[lat]])</f>
        <v>-0.11786156769309393</v>
      </c>
      <c r="M4966" s="2">
        <f>SIN(CSV[[#This Row],[dlon]]/2)*SIN(CSV[[#This Row],[dlon]]/2)</f>
        <v>6.7807856967325461E-14</v>
      </c>
      <c r="N4966" s="2">
        <f>SIN(CSV[[#This Row],[dlat]]/2)*SIN(CSV[[#This Row],[dlat]]/2)</f>
        <v>2.8303210091345725E-16</v>
      </c>
      <c r="O4966" s="2">
        <f>COS(RADIANS(CSV[[#This Row],[lat]]))</f>
        <v>0.99306236210752441</v>
      </c>
      <c r="P4966" s="2">
        <f>CSV[[#This Row],[sindlon]]+CSV[[#This Row],[cosradlat]]*O4965*CSV[[#This Row],[sindlat]]</f>
        <v>6.8086975541237668E-14</v>
      </c>
      <c r="Q4966" s="2">
        <f>2*ASIN(SQRT(CSV[[#This Row],[Columna1]]))*6367445</f>
        <v>3.3229761140267242</v>
      </c>
      <c r="R4966" s="2" t="e" vm="1">
        <f ca="1">_xlfn.CONCAT(CSV[[#This Row],[lon]],",",CSV[[#This Row],[lat]],";",CSV[[#This Row],[alt]])</f>
        <v>#NAME?</v>
      </c>
    </row>
    <row r="4967" spans="1:18" x14ac:dyDescent="0.25">
      <c r="A4967">
        <v>42.446129824966192</v>
      </c>
      <c r="B4967">
        <v>-6.7529486864805222</v>
      </c>
      <c r="C4967">
        <v>946.4000244140625</v>
      </c>
      <c r="D4967" s="1">
        <v>42854.475381944445</v>
      </c>
      <c r="E4967" s="1">
        <f>CSV[[#This Row],[Column4]]-D4966</f>
        <v>5.7870369346346706E-5</v>
      </c>
      <c r="F4967">
        <f>CSV[[#This Row],[alt]]-C4966</f>
        <v>1.20001220703125</v>
      </c>
      <c r="G4967">
        <f>IF(CSV[[#This Row],[Altura]]&gt;0,CSV[[#This Row],[Altura]],0)</f>
        <v>1.20001220703125</v>
      </c>
      <c r="H4967">
        <f>IF(CSV[[#This Row],[Altura]]&lt;=0,CSV[[#This Row],[Altura]],0)</f>
        <v>0</v>
      </c>
      <c r="I4967" s="2">
        <f>RADIANS(CSV[[#This Row],[lon]])-RADIANS(A4966)</f>
        <v>2.8585419268312151E-6</v>
      </c>
      <c r="J4967" s="2">
        <f>RADIANS(CSV[[#This Row],[lat]])-RADIANS(B4966)</f>
        <v>3.7889578252681133E-7</v>
      </c>
      <c r="K4967" s="2">
        <f>RADIANS(CSV[[#This Row],[lon]])</f>
        <v>0.74082472017462442</v>
      </c>
      <c r="L4967" s="2">
        <f>RADIANS(CSV[[#This Row],[lat]])</f>
        <v>-0.1178611887973114</v>
      </c>
      <c r="M4967" s="2">
        <f>SIN(CSV[[#This Row],[dlon]]/2)*SIN(CSV[[#This Row],[dlon]]/2)</f>
        <v>2.042815486861588E-12</v>
      </c>
      <c r="N4967" s="2">
        <f>SIN(CSV[[#This Row],[dlat]]/2)*SIN(CSV[[#This Row],[dlat]]/2)</f>
        <v>3.5890503504150746E-14</v>
      </c>
      <c r="O4967" s="2">
        <f>COS(RADIANS(CSV[[#This Row],[lat]]))</f>
        <v>0.99306240666138423</v>
      </c>
      <c r="P4967" s="2">
        <f>CSV[[#This Row],[sindlon]]+CSV[[#This Row],[cosradlat]]*O4966*CSV[[#This Row],[sindlat]]</f>
        <v>2.0782097287588716E-12</v>
      </c>
      <c r="Q4967" s="2">
        <f>2*ASIN(SQRT(CSV[[#This Row],[Columna1]]))*6367445</f>
        <v>18.358613752472856</v>
      </c>
      <c r="R4967" s="2" t="e" vm="1">
        <f ca="1">_xlfn.CONCAT(CSV[[#This Row],[lon]],",",CSV[[#This Row],[lat]],";",CSV[[#This Row],[alt]])</f>
        <v>#NAME?</v>
      </c>
    </row>
    <row r="4968" spans="1:18" x14ac:dyDescent="0.25">
      <c r="A4968">
        <v>42.446196377277374</v>
      </c>
      <c r="B4968">
        <v>-6.7529253009706736</v>
      </c>
      <c r="C4968">
        <v>947</v>
      </c>
      <c r="D4968" s="1">
        <v>42854.475405092591</v>
      </c>
      <c r="E4968" s="1">
        <f>CSV[[#This Row],[Column4]]-D4967</f>
        <v>2.314814628334716E-5</v>
      </c>
      <c r="F4968">
        <f>CSV[[#This Row],[alt]]-C4967</f>
        <v>0.5999755859375</v>
      </c>
      <c r="G4968">
        <f>IF(CSV[[#This Row],[Altura]]&gt;0,CSV[[#This Row],[Altura]],0)</f>
        <v>0.5999755859375</v>
      </c>
      <c r="H4968">
        <f>IF(CSV[[#This Row],[Altura]]&lt;=0,CSV[[#This Row],[Altura]],0)</f>
        <v>0</v>
      </c>
      <c r="I4968" s="2">
        <f>RADIANS(CSV[[#This Row],[lon]])-RADIANS(A4967)</f>
        <v>1.1615569549539018E-6</v>
      </c>
      <c r="J4968" s="2">
        <f>RADIANS(CSV[[#This Row],[lat]])-RADIANS(B4967)</f>
        <v>4.0815414412143092E-7</v>
      </c>
      <c r="K4968" s="2">
        <f>RADIANS(CSV[[#This Row],[lon]])</f>
        <v>0.74082588173157937</v>
      </c>
      <c r="L4968" s="2">
        <f>RADIANS(CSV[[#This Row],[lat]])</f>
        <v>-0.11786078064316728</v>
      </c>
      <c r="M4968" s="2">
        <f>SIN(CSV[[#This Row],[dlon]]/2)*SIN(CSV[[#This Row],[dlon]]/2)</f>
        <v>3.3730363990040727E-13</v>
      </c>
      <c r="N4968" s="2">
        <f>SIN(CSV[[#This Row],[dlat]]/2)*SIN(CSV[[#This Row],[dlat]]/2)</f>
        <v>4.1647451340873868E-14</v>
      </c>
      <c r="O4968" s="2">
        <f>COS(RADIANS(CSV[[#This Row],[lat]]))</f>
        <v>0.99306245465553711</v>
      </c>
      <c r="P4968" s="2">
        <f>CSV[[#This Row],[sindlon]]+CSV[[#This Row],[cosradlat]]*O4967*CSV[[#This Row],[sindlat]]</f>
        <v>3.7837523156448062E-13</v>
      </c>
      <c r="Q4968" s="2">
        <f>2*ASIN(SQRT(CSV[[#This Row],[Columna1]]))*6367445</f>
        <v>7.8335126284607703</v>
      </c>
      <c r="R4968" s="2" t="e" vm="1">
        <f ca="1">_xlfn.CONCAT(CSV[[#This Row],[lon]],",",CSV[[#This Row],[lat]],";",CSV[[#This Row],[alt]])</f>
        <v>#NAME?</v>
      </c>
    </row>
    <row r="4969" spans="1:18" x14ac:dyDescent="0.25">
      <c r="A4969">
        <v>42.446230491623282</v>
      </c>
      <c r="B4969">
        <v>-6.7529135663062334</v>
      </c>
      <c r="C4969">
        <v>947.4000244140625</v>
      </c>
      <c r="D4969" s="1">
        <v>42854.475416666668</v>
      </c>
      <c r="E4969" s="1">
        <f>CSV[[#This Row],[Column4]]-D4968</f>
        <v>1.1574076779652387E-5</v>
      </c>
      <c r="F4969">
        <f>CSV[[#This Row],[alt]]-C4968</f>
        <v>0.4000244140625</v>
      </c>
      <c r="G4969">
        <f>IF(CSV[[#This Row],[Altura]]&gt;0,CSV[[#This Row],[Altura]],0)</f>
        <v>0.4000244140625</v>
      </c>
      <c r="H4969">
        <f>IF(CSV[[#This Row],[Altura]]&lt;=0,CSV[[#This Row],[Altura]],0)</f>
        <v>0</v>
      </c>
      <c r="I4969" s="2">
        <f>RADIANS(CSV[[#This Row],[lon]])-RADIANS(A4968)</f>
        <v>5.9540765828813846E-7</v>
      </c>
      <c r="J4969" s="2">
        <f>RADIANS(CSV[[#This Row],[lat]])-RADIANS(B4968)</f>
        <v>2.0480853109294817E-7</v>
      </c>
      <c r="K4969" s="2">
        <f>RADIANS(CSV[[#This Row],[lon]])</f>
        <v>0.74082647713923766</v>
      </c>
      <c r="L4969" s="2">
        <f>RADIANS(CSV[[#This Row],[lat]])</f>
        <v>-0.11786057583463619</v>
      </c>
      <c r="M4969" s="2">
        <f>SIN(CSV[[#This Row],[dlon]]/2)*SIN(CSV[[#This Row],[dlon]]/2)</f>
        <v>8.8627569887038544E-14</v>
      </c>
      <c r="N4969" s="2">
        <f>SIN(CSV[[#This Row],[dlat]]/2)*SIN(CSV[[#This Row],[dlat]]/2)</f>
        <v>1.0486633602112741E-14</v>
      </c>
      <c r="O4969" s="2">
        <f>COS(RADIANS(CSV[[#This Row],[lat]]))</f>
        <v>0.99306247873856224</v>
      </c>
      <c r="P4969" s="2">
        <f>CSV[[#This Row],[sindlon]]+CSV[[#This Row],[cosradlat]]*O4968*CSV[[#This Row],[sindlat]]</f>
        <v>9.8969205464501462E-14</v>
      </c>
      <c r="Q4969" s="2">
        <f>2*ASIN(SQRT(CSV[[#This Row],[Columna1]]))*6367445</f>
        <v>4.0063163541436895</v>
      </c>
      <c r="R4969" s="2" t="e" vm="1">
        <f ca="1">_xlfn.CONCAT(CSV[[#This Row],[lon]],",",CSV[[#This Row],[lat]],";",CSV[[#This Row],[alt]])</f>
        <v>#NAME?</v>
      </c>
    </row>
    <row r="4970" spans="1:18" x14ac:dyDescent="0.25">
      <c r="A4970">
        <v>42.446434842422605</v>
      </c>
      <c r="B4970">
        <v>-6.7528302501887083</v>
      </c>
      <c r="C4970">
        <v>948.4000244140625</v>
      </c>
      <c r="D4970" s="1">
        <v>42854.475486111114</v>
      </c>
      <c r="E4970" s="1">
        <f>CSV[[#This Row],[Column4]]-D4969</f>
        <v>6.9444446125999093E-5</v>
      </c>
      <c r="F4970">
        <f>CSV[[#This Row],[alt]]-C4969</f>
        <v>1</v>
      </c>
      <c r="G4970">
        <f>IF(CSV[[#This Row],[Altura]]&gt;0,CSV[[#This Row],[Altura]],0)</f>
        <v>1</v>
      </c>
      <c r="H4970">
        <f>IF(CSV[[#This Row],[Altura]]&lt;=0,CSV[[#This Row],[Altura]],0)</f>
        <v>0</v>
      </c>
      <c r="I4970" s="2">
        <f>RADIANS(CSV[[#This Row],[lon]])-RADIANS(A4969)</f>
        <v>3.5665942772489245E-6</v>
      </c>
      <c r="J4970" s="2">
        <f>RADIANS(CSV[[#This Row],[lat]])-RADIANS(B4969)</f>
        <v>1.4541405707890753E-6</v>
      </c>
      <c r="K4970" s="2">
        <f>RADIANS(CSV[[#This Row],[lon]])</f>
        <v>0.74083004373351491</v>
      </c>
      <c r="L4970" s="2">
        <f>RADIANS(CSV[[#This Row],[lat]])</f>
        <v>-0.1178591216940654</v>
      </c>
      <c r="M4970" s="2">
        <f>SIN(CSV[[#This Row],[dlon]]/2)*SIN(CSV[[#This Row],[dlon]]/2)</f>
        <v>3.1801486846228231E-12</v>
      </c>
      <c r="N4970" s="2">
        <f>SIN(CSV[[#This Row],[dlat]]/2)*SIN(CSV[[#This Row],[dlat]]/2)</f>
        <v>5.2863119990360127E-13</v>
      </c>
      <c r="O4970" s="2">
        <f>COS(RADIANS(CSV[[#This Row],[lat]]))</f>
        <v>0.99306264972684277</v>
      </c>
      <c r="P4970" s="2">
        <f>CSV[[#This Row],[sindlon]]+CSV[[#This Row],[cosradlat]]*O4969*CSV[[#This Row],[sindlat]]</f>
        <v>3.7014706365089111E-12</v>
      </c>
      <c r="Q4970" s="2">
        <f>2*ASIN(SQRT(CSV[[#This Row],[Columna1]]))*6367445</f>
        <v>24.500917743936743</v>
      </c>
      <c r="R4970" s="2" t="e" vm="1">
        <f ca="1">_xlfn.CONCAT(CSV[[#This Row],[lon]],",",CSV[[#This Row],[lat]],";",CSV[[#This Row],[alt]])</f>
        <v>#NAME?</v>
      </c>
    </row>
    <row r="4971" spans="1:18" x14ac:dyDescent="0.25">
      <c r="A4971">
        <v>42.446535089984536</v>
      </c>
      <c r="B4971">
        <v>-6.7527905199676752</v>
      </c>
      <c r="C4971">
        <v>949.4000244140625</v>
      </c>
      <c r="D4971" s="1">
        <v>42854.47552083333</v>
      </c>
      <c r="E4971" s="1">
        <f>CSV[[#This Row],[Column4]]-D4970</f>
        <v>3.4722215787041932E-5</v>
      </c>
      <c r="F4971">
        <f>CSV[[#This Row],[alt]]-C4970</f>
        <v>1</v>
      </c>
      <c r="G4971">
        <f>IF(CSV[[#This Row],[Altura]]&gt;0,CSV[[#This Row],[Altura]],0)</f>
        <v>1</v>
      </c>
      <c r="H4971">
        <f>IF(CSV[[#This Row],[Altura]]&lt;=0,CSV[[#This Row],[Altura]],0)</f>
        <v>0</v>
      </c>
      <c r="I4971" s="2">
        <f>RADIANS(CSV[[#This Row],[lon]])-RADIANS(A4970)</f>
        <v>1.749650022864202E-6</v>
      </c>
      <c r="J4971" s="2">
        <f>RADIANS(CSV[[#This Row],[lat]])-RADIANS(B4970)</f>
        <v>6.9342316957876626E-7</v>
      </c>
      <c r="K4971" s="2">
        <f>RADIANS(CSV[[#This Row],[lon]])</f>
        <v>0.74083179338353777</v>
      </c>
      <c r="L4971" s="2">
        <f>RADIANS(CSV[[#This Row],[lat]])</f>
        <v>-0.11785842827089582</v>
      </c>
      <c r="M4971" s="2">
        <f>SIN(CSV[[#This Row],[dlon]]/2)*SIN(CSV[[#This Row],[dlon]]/2)</f>
        <v>7.6531880062698042E-13</v>
      </c>
      <c r="N4971" s="2">
        <f>SIN(CSV[[#This Row],[dlat]]/2)*SIN(CSV[[#This Row],[dlat]]/2)</f>
        <v>1.2020892302716079E-13</v>
      </c>
      <c r="O4971" s="2">
        <f>COS(RADIANS(CSV[[#This Row],[lat]]))</f>
        <v>0.99306273126377431</v>
      </c>
      <c r="P4971" s="2">
        <f>CSV[[#This Row],[sindlon]]+CSV[[#This Row],[cosradlat]]*O4970*CSV[[#This Row],[sindlat]]</f>
        <v>8.8386565585187517E-13</v>
      </c>
      <c r="Q4971" s="2">
        <f>2*ASIN(SQRT(CSV[[#This Row],[Columna1]]))*6367445</f>
        <v>11.972595985005036</v>
      </c>
      <c r="R4971" s="2" t="e" vm="1">
        <f ca="1">_xlfn.CONCAT(CSV[[#This Row],[lon]],",",CSV[[#This Row],[lat]],";",CSV[[#This Row],[alt]])</f>
        <v>#NAME?</v>
      </c>
    </row>
    <row r="4972" spans="1:18" x14ac:dyDescent="0.25">
      <c r="A4972">
        <v>42.446641707792878</v>
      </c>
      <c r="B4972">
        <v>-6.7527683079242706</v>
      </c>
      <c r="C4972">
        <v>950.5999755859375</v>
      </c>
      <c r="D4972" s="1">
        <v>42854.475555555553</v>
      </c>
      <c r="E4972" s="1">
        <f>CSV[[#This Row],[Column4]]-D4971</f>
        <v>3.4722223062999547E-5</v>
      </c>
      <c r="F4972">
        <f>CSV[[#This Row],[alt]]-C4971</f>
        <v>1.199951171875</v>
      </c>
      <c r="G4972">
        <f>IF(CSV[[#This Row],[Altura]]&gt;0,CSV[[#This Row],[Altura]],0)</f>
        <v>1.199951171875</v>
      </c>
      <c r="H4972">
        <f>IF(CSV[[#This Row],[Altura]]&lt;=0,CSV[[#This Row],[Altura]],0)</f>
        <v>0</v>
      </c>
      <c r="I4972" s="2">
        <f>RADIANS(CSV[[#This Row],[lon]])-RADIANS(A4971)</f>
        <v>1.8608317967627741E-6</v>
      </c>
      <c r="J4972" s="2">
        <f>RADIANS(CSV[[#This Row],[lat]])-RADIANS(B4971)</f>
        <v>3.8767329101074832E-7</v>
      </c>
      <c r="K4972" s="2">
        <f>RADIANS(CSV[[#This Row],[lon]])</f>
        <v>0.74083365421533454</v>
      </c>
      <c r="L4972" s="2">
        <f>RADIANS(CSV[[#This Row],[lat]])</f>
        <v>-0.11785804059760481</v>
      </c>
      <c r="M4972" s="2">
        <f>SIN(CSV[[#This Row],[dlon]]/2)*SIN(CSV[[#This Row],[dlon]]/2)</f>
        <v>8.6567374396059373E-13</v>
      </c>
      <c r="N4972" s="2">
        <f>SIN(CSV[[#This Row],[dlat]]/2)*SIN(CSV[[#This Row],[dlat]]/2)</f>
        <v>3.7572645140775619E-14</v>
      </c>
      <c r="O4972" s="2">
        <f>COS(RADIANS(CSV[[#This Row],[lat]]))</f>
        <v>0.99306277684855959</v>
      </c>
      <c r="P4972" s="2">
        <f>CSV[[#This Row],[sindlon]]+CSV[[#This Row],[cosradlat]]*O4971*CSV[[#This Row],[sindlat]]</f>
        <v>9.0272689593903873E-13</v>
      </c>
      <c r="Q4972" s="2">
        <f>2*ASIN(SQRT(CSV[[#This Row],[Columna1]]))*6367445</f>
        <v>12.099666191179308</v>
      </c>
      <c r="R4972" s="2" t="e" vm="1">
        <f ca="1">_xlfn.CONCAT(CSV[[#This Row],[lon]],",",CSV[[#This Row],[lat]],";",CSV[[#This Row],[alt]])</f>
        <v>#NAME?</v>
      </c>
    </row>
    <row r="4973" spans="1:18" x14ac:dyDescent="0.25">
      <c r="A4973">
        <v>42.446714043617249</v>
      </c>
      <c r="B4973">
        <v>-6.7527560703456402</v>
      </c>
      <c r="C4973">
        <v>951.5999755859375</v>
      </c>
      <c r="D4973" s="1">
        <v>42854.475578703707</v>
      </c>
      <c r="E4973" s="1">
        <f>CSV[[#This Row],[Column4]]-D4972</f>
        <v>2.3148153559304774E-5</v>
      </c>
      <c r="F4973">
        <f>CSV[[#This Row],[alt]]-C4972</f>
        <v>1</v>
      </c>
      <c r="G4973">
        <f>IF(CSV[[#This Row],[Altura]]&gt;0,CSV[[#This Row],[Altura]],0)</f>
        <v>1</v>
      </c>
      <c r="H4973">
        <f>IF(CSV[[#This Row],[Altura]]&lt;=0,CSV[[#This Row],[Altura]],0)</f>
        <v>0</v>
      </c>
      <c r="I4973" s="2">
        <f>RADIANS(CSV[[#This Row],[lon]])-RADIANS(A4972)</f>
        <v>1.2624983024567271E-6</v>
      </c>
      <c r="J4973" s="2">
        <f>RADIANS(CSV[[#This Row],[lat]])-RADIANS(B4972)</f>
        <v>2.1358603956300737E-7</v>
      </c>
      <c r="K4973" s="2">
        <f>RADIANS(CSV[[#This Row],[lon]])</f>
        <v>0.74083491671363699</v>
      </c>
      <c r="L4973" s="2">
        <f>RADIANS(CSV[[#This Row],[lat]])</f>
        <v>-0.11785782701156525</v>
      </c>
      <c r="M4973" s="2">
        <f>SIN(CSV[[#This Row],[dlon]]/2)*SIN(CSV[[#This Row],[dlon]]/2)</f>
        <v>3.9847549092647649E-13</v>
      </c>
      <c r="N4973" s="2">
        <f>SIN(CSV[[#This Row],[dlat]]/2)*SIN(CSV[[#This Row],[dlat]]/2)</f>
        <v>1.1404749074052595E-14</v>
      </c>
      <c r="O4973" s="2">
        <f>COS(RADIANS(CSV[[#This Row],[lat]]))</f>
        <v>0.99306280196313224</v>
      </c>
      <c r="P4973" s="2">
        <f>CSV[[#This Row],[sindlon]]+CSV[[#This Row],[cosradlat]]*O4972*CSV[[#This Row],[sindlat]]</f>
        <v>4.0972255456063279E-13</v>
      </c>
      <c r="Q4973" s="2">
        <f>2*ASIN(SQRT(CSV[[#This Row],[Columna1]]))*6367445</f>
        <v>8.1515488204085358</v>
      </c>
      <c r="R4973" s="2" t="e" vm="1">
        <f ca="1">_xlfn.CONCAT(CSV[[#This Row],[lon]],",",CSV[[#This Row],[lat]],";",CSV[[#This Row],[alt]])</f>
        <v>#NAME?</v>
      </c>
    </row>
    <row r="4974" spans="1:18" x14ac:dyDescent="0.25">
      <c r="A4974">
        <v>42.446939600631595</v>
      </c>
      <c r="B4974">
        <v>-6.7526718322187662</v>
      </c>
      <c r="C4974">
        <v>952.5999755859375</v>
      </c>
      <c r="D4974" s="1">
        <v>42854.475648148145</v>
      </c>
      <c r="E4974" s="1">
        <f>CSV[[#This Row],[Column4]]-D4973</f>
        <v>6.9444438850041479E-5</v>
      </c>
      <c r="F4974">
        <f>CSV[[#This Row],[alt]]-C4973</f>
        <v>1</v>
      </c>
      <c r="G4974">
        <f>IF(CSV[[#This Row],[Altura]]&gt;0,CSV[[#This Row],[Altura]],0)</f>
        <v>1</v>
      </c>
      <c r="H4974">
        <f>IF(CSV[[#This Row],[Altura]]&lt;=0,CSV[[#This Row],[Altura]],0)</f>
        <v>0</v>
      </c>
      <c r="I4974" s="2">
        <f>RADIANS(CSV[[#This Row],[lon]])-RADIANS(A4973)</f>
        <v>3.9367125512779211E-6</v>
      </c>
      <c r="J4974" s="2">
        <f>RADIANS(CSV[[#This Row],[lat]])-RADIANS(B4973)</f>
        <v>1.4702326696647283E-6</v>
      </c>
      <c r="K4974" s="2">
        <f>RADIANS(CSV[[#This Row],[lon]])</f>
        <v>0.74083885342618827</v>
      </c>
      <c r="L4974" s="2">
        <f>RADIANS(CSV[[#This Row],[lat]])</f>
        <v>-0.11785635677889558</v>
      </c>
      <c r="M4974" s="2">
        <f>SIN(CSV[[#This Row],[dlon]]/2)*SIN(CSV[[#This Row],[dlon]]/2)</f>
        <v>3.8744264278422762E-12</v>
      </c>
      <c r="N4974" s="2">
        <f>SIN(CSV[[#This Row],[dlat]]/2)*SIN(CSV[[#This Row],[dlat]]/2)</f>
        <v>5.403960257372712E-13</v>
      </c>
      <c r="O4974" s="2">
        <f>COS(RADIANS(CSV[[#This Row],[lat]]))</f>
        <v>0.99306297483961203</v>
      </c>
      <c r="P4974" s="2">
        <f>CSV[[#This Row],[sindlon]]+CSV[[#This Row],[cosradlat]]*O4973*CSV[[#This Row],[sindlat]]</f>
        <v>4.4073508842610648E-12</v>
      </c>
      <c r="Q4974" s="2">
        <f>2*ASIN(SQRT(CSV[[#This Row],[Columna1]]))*6367445</f>
        <v>26.735235365390281</v>
      </c>
      <c r="R4974" s="2" t="e" vm="1">
        <f ca="1">_xlfn.CONCAT(CSV[[#This Row],[lon]],",",CSV[[#This Row],[lat]],";",CSV[[#This Row],[alt]])</f>
        <v>#NAME?</v>
      </c>
    </row>
    <row r="4975" spans="1:18" x14ac:dyDescent="0.25">
      <c r="A4975">
        <v>42.447215113788843</v>
      </c>
      <c r="B4975">
        <v>-6.7525763623416424</v>
      </c>
      <c r="C4975">
        <v>952.20001220703125</v>
      </c>
      <c r="D4975" s="1">
        <v>42854.475717592592</v>
      </c>
      <c r="E4975" s="1">
        <f>CSV[[#This Row],[Column4]]-D4974</f>
        <v>6.9444446125999093E-5</v>
      </c>
      <c r="F4975">
        <f>CSV[[#This Row],[alt]]-C4974</f>
        <v>-0.39996337890625</v>
      </c>
      <c r="G4975">
        <f>IF(CSV[[#This Row],[Altura]]&gt;0,CSV[[#This Row],[Altura]],0)</f>
        <v>0</v>
      </c>
      <c r="H4975">
        <f>IF(CSV[[#This Row],[Altura]]&lt;=0,CSV[[#This Row],[Altura]],0)</f>
        <v>-0.39996337890625</v>
      </c>
      <c r="I4975" s="2">
        <f>RADIANS(CSV[[#This Row],[lon]])-RADIANS(A4974)</f>
        <v>4.8086117265810913E-6</v>
      </c>
      <c r="J4975" s="2">
        <f>RADIANS(CSV[[#This Row],[lat]])-RADIANS(B4974)</f>
        <v>1.6662636922876173E-6</v>
      </c>
      <c r="K4975" s="2">
        <f>RADIANS(CSV[[#This Row],[lon]])</f>
        <v>0.74084366203791485</v>
      </c>
      <c r="L4975" s="2">
        <f>RADIANS(CSV[[#This Row],[lat]])</f>
        <v>-0.11785469051520329</v>
      </c>
      <c r="M4975" s="2">
        <f>SIN(CSV[[#This Row],[dlon]]/2)*SIN(CSV[[#This Row],[dlon]]/2)</f>
        <v>5.7806866842421582E-12</v>
      </c>
      <c r="N4975" s="2">
        <f>SIN(CSV[[#This Row],[dlat]]/2)*SIN(CSV[[#This Row],[dlat]]/2)</f>
        <v>6.9410867305883026E-13</v>
      </c>
      <c r="O4975" s="2">
        <f>COS(RADIANS(CSV[[#This Row],[lat]]))</f>
        <v>0.99306317076369421</v>
      </c>
      <c r="P4975" s="2">
        <f>CSV[[#This Row],[sindlon]]+CSV[[#This Row],[cosradlat]]*O4974*CSV[[#This Row],[sindlat]]</f>
        <v>6.4651987958104478E-12</v>
      </c>
      <c r="Q4975" s="2">
        <f>2*ASIN(SQRT(CSV[[#This Row],[Columna1]]))*6367445</f>
        <v>32.380693042417882</v>
      </c>
      <c r="R4975" s="2" t="e" vm="1">
        <f ca="1">_xlfn.CONCAT(CSV[[#This Row],[lon]],",",CSV[[#This Row],[lat]],";",CSV[[#This Row],[alt]])</f>
        <v>#NAME?</v>
      </c>
    </row>
    <row r="4976" spans="1:18" x14ac:dyDescent="0.25">
      <c r="A4976">
        <v>42.44749984703958</v>
      </c>
      <c r="B4976">
        <v>-6.7524927947670221</v>
      </c>
      <c r="C4976">
        <v>953</v>
      </c>
      <c r="D4976" s="1">
        <v>42854.475787037038</v>
      </c>
      <c r="E4976" s="1">
        <f>CSV[[#This Row],[Column4]]-D4975</f>
        <v>6.9444446125999093E-5</v>
      </c>
      <c r="F4976">
        <f>CSV[[#This Row],[alt]]-C4975</f>
        <v>0.79998779296875</v>
      </c>
      <c r="G4976">
        <f>IF(CSV[[#This Row],[Altura]]&gt;0,CSV[[#This Row],[Altura]],0)</f>
        <v>0.79998779296875</v>
      </c>
      <c r="H4976">
        <f>IF(CSV[[#This Row],[Altura]]&lt;=0,CSV[[#This Row],[Altura]],0)</f>
        <v>0</v>
      </c>
      <c r="I4976" s="2">
        <f>RADIANS(CSV[[#This Row],[lon]])-RADIANS(A4975)</f>
        <v>4.9695327152265989E-6</v>
      </c>
      <c r="J4976" s="2">
        <f>RADIANS(CSV[[#This Row],[lat]])-RADIANS(B4975)</f>
        <v>1.4585293250241049E-6</v>
      </c>
      <c r="K4976" s="2">
        <f>RADIANS(CSV[[#This Row],[lon]])</f>
        <v>0.74084863157063008</v>
      </c>
      <c r="L4976" s="2">
        <f>RADIANS(CSV[[#This Row],[lat]])</f>
        <v>-0.11785323198587827</v>
      </c>
      <c r="M4976" s="2">
        <f>SIN(CSV[[#This Row],[dlon]]/2)*SIN(CSV[[#This Row],[dlon]]/2)</f>
        <v>6.1740638519141572E-12</v>
      </c>
      <c r="N4976" s="2">
        <f>SIN(CSV[[#This Row],[dlat]]/2)*SIN(CSV[[#This Row],[dlat]]/2)</f>
        <v>5.3182694798872339E-13</v>
      </c>
      <c r="O4976" s="2">
        <f>COS(RADIANS(CSV[[#This Row],[lat]]))</f>
        <v>0.99306334225950832</v>
      </c>
      <c r="P4976" s="2">
        <f>CSV[[#This Row],[sindlon]]+CSV[[#This Row],[cosradlat]]*O4975*CSV[[#This Row],[sindlat]]</f>
        <v>6.6985380963332969E-12</v>
      </c>
      <c r="Q4976" s="2">
        <f>2*ASIN(SQRT(CSV[[#This Row],[Columna1]]))*6367445</f>
        <v>32.959849035207966</v>
      </c>
      <c r="R4976" s="2" t="e" vm="1">
        <f ca="1">_xlfn.CONCAT(CSV[[#This Row],[lon]],",",CSV[[#This Row],[lat]],";",CSV[[#This Row],[alt]])</f>
        <v>#NAME?</v>
      </c>
    </row>
    <row r="4977" spans="1:18" x14ac:dyDescent="0.25">
      <c r="A4977">
        <v>42.447594730183482</v>
      </c>
      <c r="B4977">
        <v>-6.7524875141680241</v>
      </c>
      <c r="C4977">
        <v>953.79998779296875</v>
      </c>
      <c r="D4977" s="1">
        <v>42854.475810185184</v>
      </c>
      <c r="E4977" s="1">
        <f>CSV[[#This Row],[Column4]]-D4976</f>
        <v>2.314814628334716E-5</v>
      </c>
      <c r="F4977">
        <f>CSV[[#This Row],[alt]]-C4976</f>
        <v>0.79998779296875</v>
      </c>
      <c r="G4977">
        <f>IF(CSV[[#This Row],[Altura]]&gt;0,CSV[[#This Row],[Altura]],0)</f>
        <v>0.79998779296875</v>
      </c>
      <c r="H4977">
        <f>IF(CSV[[#This Row],[Altura]]&lt;=0,CSV[[#This Row],[Altura]],0)</f>
        <v>0</v>
      </c>
      <c r="I4977" s="2">
        <f>RADIANS(CSV[[#This Row],[lon]])-RADIANS(A4976)</f>
        <v>1.6560232657392149E-6</v>
      </c>
      <c r="J4977" s="2">
        <f>RADIANS(CSV[[#This Row],[lat]])-RADIANS(B4976)</f>
        <v>9.2163839005010573E-8</v>
      </c>
      <c r="K4977" s="2">
        <f>RADIANS(CSV[[#This Row],[lon]])</f>
        <v>0.74085028759389582</v>
      </c>
      <c r="L4977" s="2">
        <f>RADIANS(CSV[[#This Row],[lat]])</f>
        <v>-0.11785313982203927</v>
      </c>
      <c r="M4977" s="2">
        <f>SIN(CSV[[#This Row],[dlon]]/2)*SIN(CSV[[#This Row],[dlon]]/2)</f>
        <v>6.8560326416723684E-13</v>
      </c>
      <c r="N4977" s="2">
        <f>SIN(CSV[[#This Row],[dlat]]/2)*SIN(CSV[[#This Row],[dlat]]/2)</f>
        <v>2.1235433050353757E-15</v>
      </c>
      <c r="O4977" s="2">
        <f>COS(RADIANS(CSV[[#This Row],[lat]]))</f>
        <v>0.99306335309618388</v>
      </c>
      <c r="P4977" s="2">
        <f>CSV[[#This Row],[sindlon]]+CSV[[#This Row],[cosradlat]]*O4976*CSV[[#This Row],[sindlat]]</f>
        <v>6.8769744908791809E-13</v>
      </c>
      <c r="Q4977" s="2">
        <f>2*ASIN(SQRT(CSV[[#This Row],[Columna1]]))*6367445</f>
        <v>10.56072915623766</v>
      </c>
      <c r="R4977" s="2" t="e" vm="1">
        <f ca="1">_xlfn.CONCAT(CSV[[#This Row],[lon]],",",CSV[[#This Row],[lat]],";",CSV[[#This Row],[alt]])</f>
        <v>#NAME?</v>
      </c>
    </row>
    <row r="4978" spans="1:18" x14ac:dyDescent="0.25">
      <c r="A4978">
        <v>42.447642590850592</v>
      </c>
      <c r="B4978">
        <v>-6.7524870112538338</v>
      </c>
      <c r="C4978">
        <v>954.5999755859375</v>
      </c>
      <c r="D4978" s="1">
        <v>42854.475821759261</v>
      </c>
      <c r="E4978" s="1">
        <f>CSV[[#This Row],[Column4]]-D4977</f>
        <v>1.1574076779652387E-5</v>
      </c>
      <c r="F4978">
        <f>CSV[[#This Row],[alt]]-C4977</f>
        <v>0.79998779296875</v>
      </c>
      <c r="G4978">
        <f>IF(CSV[[#This Row],[Altura]]&gt;0,CSV[[#This Row],[Altura]],0)</f>
        <v>0.79998779296875</v>
      </c>
      <c r="H4978">
        <f>IF(CSV[[#This Row],[Altura]]&lt;=0,CSV[[#This Row],[Altura]],0)</f>
        <v>0</v>
      </c>
      <c r="I4978" s="2">
        <f>RADIANS(CSV[[#This Row],[lon]])-RADIANS(A4977)</f>
        <v>8.3532622330295681E-7</v>
      </c>
      <c r="J4978" s="2">
        <f>RADIANS(CSV[[#This Row],[lat]])-RADIANS(B4977)</f>
        <v>8.7775084700592032E-9</v>
      </c>
      <c r="K4978" s="2">
        <f>RADIANS(CSV[[#This Row],[lon]])</f>
        <v>0.74085112292011912</v>
      </c>
      <c r="L4978" s="2">
        <f>RADIANS(CSV[[#This Row],[lat]])</f>
        <v>-0.1178531310445308</v>
      </c>
      <c r="M4978" s="2">
        <f>SIN(CSV[[#This Row],[dlon]]/2)*SIN(CSV[[#This Row],[dlon]]/2)</f>
        <v>1.7444247483438518E-13</v>
      </c>
      <c r="N4978" s="2">
        <f>SIN(CSV[[#This Row],[dlat]]/2)*SIN(CSV[[#This Row],[dlat]]/2)</f>
        <v>1.9261163735490263E-17</v>
      </c>
      <c r="O4978" s="2">
        <f>COS(RADIANS(CSV[[#This Row],[lat]]))</f>
        <v>0.99306335412824787</v>
      </c>
      <c r="P4978" s="2">
        <f>CSV[[#This Row],[sindlon]]+CSV[[#This Row],[cosradlat]]*O4977*CSV[[#This Row],[sindlat]]</f>
        <v>1.7446146970914761E-13</v>
      </c>
      <c r="Q4978" s="2">
        <f>2*ASIN(SQRT(CSV[[#This Row],[Columna1]]))*6367445</f>
        <v>5.3191833606929917</v>
      </c>
      <c r="R4978" s="2" t="e" vm="1">
        <f ca="1">_xlfn.CONCAT(CSV[[#This Row],[lon]],",",CSV[[#This Row],[lat]],";",CSV[[#This Row],[alt]])</f>
        <v>#NAME?</v>
      </c>
    </row>
    <row r="4979" spans="1:18" x14ac:dyDescent="0.25">
      <c r="A4979">
        <v>42.447739150375128</v>
      </c>
      <c r="B4979">
        <v>-6.7524973209947348</v>
      </c>
      <c r="C4979">
        <v>955.4000244140625</v>
      </c>
      <c r="D4979" s="1">
        <v>42854.475844907407</v>
      </c>
      <c r="E4979" s="1">
        <f>CSV[[#This Row],[Column4]]-D4978</f>
        <v>2.314814628334716E-5</v>
      </c>
      <c r="F4979">
        <f>CSV[[#This Row],[alt]]-C4978</f>
        <v>0.800048828125</v>
      </c>
      <c r="G4979">
        <f>IF(CSV[[#This Row],[Altura]]&gt;0,CSV[[#This Row],[Altura]],0)</f>
        <v>0.800048828125</v>
      </c>
      <c r="H4979">
        <f>IF(CSV[[#This Row],[Altura]]&lt;=0,CSV[[#This Row],[Altura]],0)</f>
        <v>0</v>
      </c>
      <c r="I4979" s="2">
        <f>RADIANS(CSV[[#This Row],[lon]])-RADIANS(A4978)</f>
        <v>1.6852816272505677E-6</v>
      </c>
      <c r="J4979" s="2">
        <f>RADIANS(CSV[[#This Row],[lat]])-RADIANS(B4978)</f>
        <v>-1.7993892374723597E-7</v>
      </c>
      <c r="K4979" s="2">
        <f>RADIANS(CSV[[#This Row],[lon]])</f>
        <v>0.74085280820174637</v>
      </c>
      <c r="L4979" s="2">
        <f>RADIANS(CSV[[#This Row],[lat]])</f>
        <v>-0.11785331098345454</v>
      </c>
      <c r="M4979" s="2">
        <f>SIN(CSV[[#This Row],[dlon]]/2)*SIN(CSV[[#This Row],[dlon]]/2)</f>
        <v>7.1004354078691232E-13</v>
      </c>
      <c r="N4979" s="2">
        <f>SIN(CSV[[#This Row],[dlat]]/2)*SIN(CSV[[#This Row],[dlat]]/2)</f>
        <v>8.0945040698283787E-15</v>
      </c>
      <c r="O4979" s="2">
        <f>COS(RADIANS(CSV[[#This Row],[lat]]))</f>
        <v>0.99306333297092253</v>
      </c>
      <c r="P4979" s="2">
        <f>CSV[[#This Row],[sindlon]]+CSV[[#This Row],[cosradlat]]*O4978*CSV[[#This Row],[sindlat]]</f>
        <v>7.1802613675389613E-13</v>
      </c>
      <c r="Q4979" s="2">
        <f>2*ASIN(SQRT(CSV[[#This Row],[Columna1]]))*6367445</f>
        <v>10.791090247491969</v>
      </c>
      <c r="R4979" s="2" t="e" vm="1">
        <f ca="1">_xlfn.CONCAT(CSV[[#This Row],[lon]],",",CSV[[#This Row],[lat]],";",CSV[[#This Row],[alt]])</f>
        <v>#NAME?</v>
      </c>
    </row>
    <row r="4980" spans="1:18" x14ac:dyDescent="0.25">
      <c r="A4980">
        <v>42.447823723778129</v>
      </c>
      <c r="B4980">
        <v>-6.7525613587349653</v>
      </c>
      <c r="C4980">
        <v>955.5999755859375</v>
      </c>
      <c r="D4980" s="1">
        <v>42854.475868055553</v>
      </c>
      <c r="E4980" s="1">
        <f>CSV[[#This Row],[Column4]]-D4979</f>
        <v>2.314814628334716E-5</v>
      </c>
      <c r="F4980">
        <f>CSV[[#This Row],[alt]]-C4979</f>
        <v>0.199951171875</v>
      </c>
      <c r="G4980">
        <f>IF(CSV[[#This Row],[Altura]]&gt;0,CSV[[#This Row],[Altura]],0)</f>
        <v>0.199951171875</v>
      </c>
      <c r="H4980">
        <f>IF(CSV[[#This Row],[Altura]]&lt;=0,CSV[[#This Row],[Altura]],0)</f>
        <v>0</v>
      </c>
      <c r="I4980" s="2">
        <f>RADIANS(CSV[[#This Row],[lon]])-RADIANS(A4979)</f>
        <v>1.4760843419781011E-6</v>
      </c>
      <c r="J4980" s="2">
        <f>RADIANS(CSV[[#This Row],[lat]])-RADIANS(B4979)</f>
        <v>-1.1176694125619724E-6</v>
      </c>
      <c r="K4980" s="2">
        <f>RADIANS(CSV[[#This Row],[lon]])</f>
        <v>0.74085428428608835</v>
      </c>
      <c r="L4980" s="2">
        <f>RADIANS(CSV[[#This Row],[lat]])</f>
        <v>-0.1178544286528671</v>
      </c>
      <c r="M4980" s="2">
        <f>SIN(CSV[[#This Row],[dlon]]/2)*SIN(CSV[[#This Row],[dlon]]/2)</f>
        <v>5.4470624615813204E-13</v>
      </c>
      <c r="N4980" s="2">
        <f>SIN(CSV[[#This Row],[dlat]]/2)*SIN(CSV[[#This Row],[dlat]]/2)</f>
        <v>3.1229622894412356E-13</v>
      </c>
      <c r="O4980" s="2">
        <f>COS(RADIANS(CSV[[#This Row],[lat]]))</f>
        <v>0.99306320155397088</v>
      </c>
      <c r="P4980" s="2">
        <f>CSV[[#This Row],[sindlon]]+CSV[[#This Row],[cosradlat]]*O4979*CSV[[#This Row],[sindlat]]</f>
        <v>8.5268487130346812E-13</v>
      </c>
      <c r="Q4980" s="2">
        <f>2*ASIN(SQRT(CSV[[#This Row],[Columna1]]))*6367445</f>
        <v>11.759516798119103</v>
      </c>
      <c r="R4980" s="2" t="e" vm="1">
        <f ca="1">_xlfn.CONCAT(CSV[[#This Row],[lon]],",",CSV[[#This Row],[lat]],";",CSV[[#This Row],[alt]])</f>
        <v>#NAME?</v>
      </c>
    </row>
    <row r="4981" spans="1:18" x14ac:dyDescent="0.25">
      <c r="A4981">
        <v>42.447910727933049</v>
      </c>
      <c r="B4981">
        <v>-6.7527384683489799</v>
      </c>
      <c r="C4981">
        <v>956</v>
      </c>
      <c r="D4981" s="1">
        <v>42854.475902777776</v>
      </c>
      <c r="E4981" s="1">
        <f>CSV[[#This Row],[Column4]]-D4980</f>
        <v>3.4722223062999547E-5</v>
      </c>
      <c r="F4981">
        <f>CSV[[#This Row],[alt]]-C4980</f>
        <v>0.4000244140625</v>
      </c>
      <c r="G4981">
        <f>IF(CSV[[#This Row],[Altura]]&gt;0,CSV[[#This Row],[Altura]],0)</f>
        <v>0.4000244140625</v>
      </c>
      <c r="H4981">
        <f>IF(CSV[[#This Row],[Altura]]&lt;=0,CSV[[#This Row],[Altura]],0)</f>
        <v>0</v>
      </c>
      <c r="I4981" s="2">
        <f>RADIANS(CSV[[#This Row],[lon]])-RADIANS(A4980)</f>
        <v>1.5185089663471985E-6</v>
      </c>
      <c r="J4981" s="2">
        <f>RADIANS(CSV[[#This Row],[lat]])-RADIANS(B4980)</f>
        <v>-3.0911459014959508E-6</v>
      </c>
      <c r="K4981" s="2">
        <f>RADIANS(CSV[[#This Row],[lon]])</f>
        <v>0.7408558027950547</v>
      </c>
      <c r="L4981" s="2">
        <f>RADIANS(CSV[[#This Row],[lat]])</f>
        <v>-0.1178575197987686</v>
      </c>
      <c r="M4981" s="2">
        <f>SIN(CSV[[#This Row],[dlon]]/2)*SIN(CSV[[#This Row],[dlon]]/2)</f>
        <v>5.7646737021909848E-13</v>
      </c>
      <c r="N4981" s="2">
        <f>SIN(CSV[[#This Row],[dlat]]/2)*SIN(CSV[[#This Row],[dlat]]/2)</f>
        <v>2.3887957460819016E-12</v>
      </c>
      <c r="O4981" s="2">
        <f>COS(RADIANS(CSV[[#This Row],[lat]]))</f>
        <v>0.99306283808675322</v>
      </c>
      <c r="P4981" s="2">
        <f>CSV[[#This Row],[sindlon]]+CSV[[#This Row],[cosradlat]]*O4980*CSV[[#This Row],[sindlat]]</f>
        <v>2.9322360117113254E-12</v>
      </c>
      <c r="Q4981" s="2">
        <f>2*ASIN(SQRT(CSV[[#This Row],[Columna1]]))*6367445</f>
        <v>21.806936532276978</v>
      </c>
      <c r="R4981" s="2" t="e" vm="1">
        <f ca="1">_xlfn.CONCAT(CSV[[#This Row],[lon]],",",CSV[[#This Row],[lat]],";",CSV[[#This Row],[alt]])</f>
        <v>#NAME?</v>
      </c>
    </row>
    <row r="4982" spans="1:18" x14ac:dyDescent="0.25">
      <c r="A4982">
        <v>42.447938052937388</v>
      </c>
      <c r="B4982">
        <v>-6.7528052721172571</v>
      </c>
      <c r="C4982">
        <v>956</v>
      </c>
      <c r="D4982" s="1">
        <v>42854.475914351853</v>
      </c>
      <c r="E4982" s="1">
        <f>CSV[[#This Row],[Column4]]-D4981</f>
        <v>1.1574076779652387E-5</v>
      </c>
      <c r="F4982">
        <f>CSV[[#This Row],[alt]]-C4981</f>
        <v>0</v>
      </c>
      <c r="G4982">
        <f>IF(CSV[[#This Row],[Altura]]&gt;0,CSV[[#This Row],[Altura]],0)</f>
        <v>0</v>
      </c>
      <c r="H4982">
        <f>IF(CSV[[#This Row],[Altura]]&lt;=0,CSV[[#This Row],[Altura]],0)</f>
        <v>0</v>
      </c>
      <c r="I4982" s="2">
        <f>RADIANS(CSV[[#This Row],[lon]])-RADIANS(A4981)</f>
        <v>4.7691129378968355E-7</v>
      </c>
      <c r="J4982" s="2">
        <f>RADIANS(CSV[[#This Row],[lat]])-RADIANS(B4981)</f>
        <v>-1.1659457091750536E-6</v>
      </c>
      <c r="K4982" s="2">
        <f>RADIANS(CSV[[#This Row],[lon]])</f>
        <v>0.74085627970634849</v>
      </c>
      <c r="L4982" s="2">
        <f>RADIANS(CSV[[#This Row],[lat]])</f>
        <v>-0.11785868574447778</v>
      </c>
      <c r="M4982" s="2">
        <f>SIN(CSV[[#This Row],[dlon]]/2)*SIN(CSV[[#This Row],[dlon]]/2)</f>
        <v>5.6861095536036383E-14</v>
      </c>
      <c r="N4982" s="2">
        <f>SIN(CSV[[#This Row],[dlat]]/2)*SIN(CSV[[#This Row],[dlat]]/2)</f>
        <v>3.3985734918589112E-13</v>
      </c>
      <c r="O4982" s="2">
        <f>COS(RADIANS(CSV[[#This Row],[lat]]))</f>
        <v>0.99306270098851368</v>
      </c>
      <c r="P4982" s="2">
        <f>CSV[[#This Row],[sindlon]]+CSV[[#This Row],[cosradlat]]*O4981*CSV[[#This Row],[sindlat]]</f>
        <v>3.9201946290217464E-13</v>
      </c>
      <c r="Q4982" s="2">
        <f>2*ASIN(SQRT(CSV[[#This Row],[Columna1]]))*6367445</f>
        <v>7.9735002590879978</v>
      </c>
      <c r="R4982" s="2" t="e" vm="1">
        <f ca="1">_xlfn.CONCAT(CSV[[#This Row],[lon]],",",CSV[[#This Row],[lat]],";",CSV[[#This Row],[alt]])</f>
        <v>#NAME?</v>
      </c>
    </row>
    <row r="4983" spans="1:18" x14ac:dyDescent="0.25">
      <c r="A4983">
        <v>42.448145337402821</v>
      </c>
      <c r="B4983">
        <v>-6.7532451543957004</v>
      </c>
      <c r="C4983">
        <v>955.4000244140625</v>
      </c>
      <c r="D4983" s="1">
        <v>42854.475983796299</v>
      </c>
      <c r="E4983" s="1">
        <f>CSV[[#This Row],[Column4]]-D4982</f>
        <v>6.9444446125999093E-5</v>
      </c>
      <c r="F4983">
        <f>CSV[[#This Row],[alt]]-C4982</f>
        <v>-0.5999755859375</v>
      </c>
      <c r="G4983">
        <f>IF(CSV[[#This Row],[Altura]]&gt;0,CSV[[#This Row],[Altura]],0)</f>
        <v>0</v>
      </c>
      <c r="H4983">
        <f>IF(CSV[[#This Row],[Altura]]&lt;=0,CSV[[#This Row],[Altura]],0)</f>
        <v>-0.5999755859375</v>
      </c>
      <c r="I4983" s="2">
        <f>RADIANS(CSV[[#This Row],[lon]])-RADIANS(A4982)</f>
        <v>3.6177964100048143E-6</v>
      </c>
      <c r="J4983" s="2">
        <f>RADIANS(CSV[[#This Row],[lat]])-RADIANS(B4982)</f>
        <v>-7.6773940800023421E-6</v>
      </c>
      <c r="K4983" s="2">
        <f>RADIANS(CSV[[#This Row],[lon]])</f>
        <v>0.74085989750275849</v>
      </c>
      <c r="L4983" s="2">
        <f>RADIANS(CSV[[#This Row],[lat]])</f>
        <v>-0.11786636313855778</v>
      </c>
      <c r="M4983" s="2">
        <f>SIN(CSV[[#This Row],[dlon]]/2)*SIN(CSV[[#This Row],[dlon]]/2)</f>
        <v>3.2721127160573615E-12</v>
      </c>
      <c r="N4983" s="2">
        <f>SIN(CSV[[#This Row],[dlat]]/2)*SIN(CSV[[#This Row],[dlat]]/2)</f>
        <v>1.4735594964841375E-11</v>
      </c>
      <c r="O4983" s="2">
        <f>COS(RADIANS(CSV[[#This Row],[lat]]))</f>
        <v>0.99306179820503948</v>
      </c>
      <c r="P4983" s="2">
        <f>CSV[[#This Row],[sindlon]]+CSV[[#This Row],[cosradlat]]*O4982*CSV[[#This Row],[sindlat]]</f>
        <v>1.7803953180343665E-11</v>
      </c>
      <c r="Q4983" s="2">
        <f>2*ASIN(SQRT(CSV[[#This Row],[Columna1]]))*6367445</f>
        <v>53.734525694143244</v>
      </c>
      <c r="R4983" s="2" t="e" vm="1">
        <f ca="1">_xlfn.CONCAT(CSV[[#This Row],[lon]],",",CSV[[#This Row],[lat]],";",CSV[[#This Row],[alt]])</f>
        <v>#NAME?</v>
      </c>
    </row>
    <row r="4984" spans="1:18" x14ac:dyDescent="0.25">
      <c r="A4984">
        <v>42.448222367092967</v>
      </c>
      <c r="B4984">
        <v>-6.753410529345274</v>
      </c>
      <c r="C4984">
        <v>954.4000244140625</v>
      </c>
      <c r="D4984" s="1">
        <v>42854.476006944446</v>
      </c>
      <c r="E4984" s="1">
        <f>CSV[[#This Row],[Column4]]-D4983</f>
        <v>2.314814628334716E-5</v>
      </c>
      <c r="F4984">
        <f>CSV[[#This Row],[alt]]-C4983</f>
        <v>-1</v>
      </c>
      <c r="G4984">
        <f>IF(CSV[[#This Row],[Altura]]&gt;0,CSV[[#This Row],[Altura]],0)</f>
        <v>0</v>
      </c>
      <c r="H4984">
        <f>IF(CSV[[#This Row],[Altura]]&lt;=0,CSV[[#This Row],[Altura]],0)</f>
        <v>-1</v>
      </c>
      <c r="I4984" s="2">
        <f>RADIANS(CSV[[#This Row],[lon]])-RADIANS(A4983)</f>
        <v>1.3444217148439463E-6</v>
      </c>
      <c r="J4984" s="2">
        <f>RADIANS(CSV[[#This Row],[lat]])-RADIANS(B4983)</f>
        <v>-2.8863373703891249E-6</v>
      </c>
      <c r="K4984" s="2">
        <f>RADIANS(CSV[[#This Row],[lon]])</f>
        <v>0.74086124192447333</v>
      </c>
      <c r="L4984" s="2">
        <f>RADIANS(CSV[[#This Row],[lat]])</f>
        <v>-0.11786924947592817</v>
      </c>
      <c r="M4984" s="2">
        <f>SIN(CSV[[#This Row],[dlon]]/2)*SIN(CSV[[#This Row],[dlon]]/2)</f>
        <v>4.518674368359163E-13</v>
      </c>
      <c r="N4984" s="2">
        <f>SIN(CSV[[#This Row],[dlat]]/2)*SIN(CSV[[#This Row],[dlat]]/2)</f>
        <v>2.082735853924756E-12</v>
      </c>
      <c r="O4984" s="2">
        <f>COS(RADIANS(CSV[[#This Row],[lat]]))</f>
        <v>0.99306145878597563</v>
      </c>
      <c r="P4984" s="2">
        <f>CSV[[#This Row],[sindlon]]+CSV[[#This Row],[cosradlat]]*O4983*CSV[[#This Row],[sindlat]]</f>
        <v>2.5058019655450409E-12</v>
      </c>
      <c r="Q4984" s="2">
        <f>2*ASIN(SQRT(CSV[[#This Row],[Columna1]]))*6367445</f>
        <v>20.158980780357663</v>
      </c>
      <c r="R4984" s="2" t="e" vm="1">
        <f ca="1">_xlfn.CONCAT(CSV[[#This Row],[lon]],",",CSV[[#This Row],[lat]],";",CSV[[#This Row],[alt]])</f>
        <v>#NAME?</v>
      </c>
    </row>
    <row r="4985" spans="1:18" x14ac:dyDescent="0.25">
      <c r="A4985">
        <v>42.448442056775093</v>
      </c>
      <c r="B4985">
        <v>-6.753834318369627</v>
      </c>
      <c r="C4985">
        <v>953.79998779296875</v>
      </c>
      <c r="D4985" s="1">
        <v>42854.476064814815</v>
      </c>
      <c r="E4985" s="1">
        <f>CSV[[#This Row],[Column4]]-D4984</f>
        <v>5.7870369346346706E-5</v>
      </c>
      <c r="F4985">
        <f>CSV[[#This Row],[alt]]-C4984</f>
        <v>-0.60003662109375</v>
      </c>
      <c r="G4985">
        <f>IF(CSV[[#This Row],[Altura]]&gt;0,CSV[[#This Row],[Altura]],0)</f>
        <v>0</v>
      </c>
      <c r="H4985">
        <f>IF(CSV[[#This Row],[Altura]]&lt;=0,CSV[[#This Row],[Altura]],0)</f>
        <v>-0.60003662109375</v>
      </c>
      <c r="I4985" s="2">
        <f>RADIANS(CSV[[#This Row],[lon]])-RADIANS(A4984)</f>
        <v>3.8343082857661415E-6</v>
      </c>
      <c r="J4985" s="2">
        <f>RADIANS(CSV[[#This Row],[lat]])-RADIANS(B4984)</f>
        <v>-7.3965138087661586E-6</v>
      </c>
      <c r="K4985" s="2">
        <f>RADIANS(CSV[[#This Row],[lon]])</f>
        <v>0.7408650762327591</v>
      </c>
      <c r="L4985" s="2">
        <f>RADIANS(CSV[[#This Row],[lat]])</f>
        <v>-0.11787664598973693</v>
      </c>
      <c r="M4985" s="2">
        <f>SIN(CSV[[#This Row],[dlon]]/2)*SIN(CSV[[#This Row],[dlon]]/2)</f>
        <v>3.6754800075692184E-12</v>
      </c>
      <c r="N4985" s="2">
        <f>SIN(CSV[[#This Row],[dlat]]/2)*SIN(CSV[[#This Row],[dlat]]/2)</f>
        <v>1.3677104130754763E-11</v>
      </c>
      <c r="O4985" s="2">
        <f>COS(RADIANS(CSV[[#This Row],[lat]]))</f>
        <v>0.99306058895460403</v>
      </c>
      <c r="P4985" s="2">
        <f>CSV[[#This Row],[sindlon]]+CSV[[#This Row],[cosradlat]]*O4984*CSV[[#This Row],[sindlat]]</f>
        <v>1.7163432484364809E-11</v>
      </c>
      <c r="Q4985" s="2">
        <f>2*ASIN(SQRT(CSV[[#This Row],[Columna1]]))*6367445</f>
        <v>52.759086947381917</v>
      </c>
      <c r="R4985" s="2" t="e" vm="1">
        <f ca="1">_xlfn.CONCAT(CSV[[#This Row],[lon]],",",CSV[[#This Row],[lat]],";",CSV[[#This Row],[alt]])</f>
        <v>#NAME?</v>
      </c>
    </row>
    <row r="4986" spans="1:18" x14ac:dyDescent="0.25">
      <c r="A4986">
        <v>42.448529144749045</v>
      </c>
      <c r="B4986">
        <v>-6.7540133558213711</v>
      </c>
      <c r="C4986">
        <v>953.20001220703125</v>
      </c>
      <c r="D4986" s="1">
        <v>42854.476087962961</v>
      </c>
      <c r="E4986" s="1">
        <f>CSV[[#This Row],[Column4]]-D4985</f>
        <v>2.314814628334716E-5</v>
      </c>
      <c r="F4986">
        <f>CSV[[#This Row],[alt]]-C4985</f>
        <v>-0.5999755859375</v>
      </c>
      <c r="G4986">
        <f>IF(CSV[[#This Row],[Altura]]&gt;0,CSV[[#This Row],[Altura]],0)</f>
        <v>0</v>
      </c>
      <c r="H4986">
        <f>IF(CSV[[#This Row],[Altura]]&lt;=0,CSV[[#This Row],[Altura]],0)</f>
        <v>-0.5999755859375</v>
      </c>
      <c r="I4986" s="2">
        <f>RADIANS(CSV[[#This Row],[lon]])-RADIANS(A4985)</f>
        <v>1.5199718843561527E-6</v>
      </c>
      <c r="J4986" s="2">
        <f>RADIANS(CSV[[#This Row],[lat]])-RADIANS(B4985)</f>
        <v>-3.1247930173117222E-6</v>
      </c>
      <c r="K4986" s="2">
        <f>RADIANS(CSV[[#This Row],[lon]])</f>
        <v>0.74086659620464346</v>
      </c>
      <c r="L4986" s="2">
        <f>RADIANS(CSV[[#This Row],[lat]])</f>
        <v>-0.11787977078275425</v>
      </c>
      <c r="M4986" s="2">
        <f>SIN(CSV[[#This Row],[dlon]]/2)*SIN(CSV[[#This Row],[dlon]]/2)</f>
        <v>5.7757863230818722E-13</v>
      </c>
      <c r="N4986" s="2">
        <f>SIN(CSV[[#This Row],[dlat]]/2)*SIN(CSV[[#This Row],[dlat]]/2)</f>
        <v>2.4410828502580379E-12</v>
      </c>
      <c r="O4986" s="2">
        <f>COS(RADIANS(CSV[[#This Row],[lat]]))</f>
        <v>0.99306022146205142</v>
      </c>
      <c r="P4986" s="2">
        <f>CSV[[#This Row],[sindlon]]+CSV[[#This Row],[cosradlat]]*O4985*CSV[[#This Row],[sindlat]]</f>
        <v>2.9848987885077661E-12</v>
      </c>
      <c r="Q4986" s="2">
        <f>2*ASIN(SQRT(CSV[[#This Row],[Columna1]]))*6367445</f>
        <v>22.001890699848502</v>
      </c>
      <c r="R4986" s="2" t="e" vm="1">
        <f ca="1">_xlfn.CONCAT(CSV[[#This Row],[lon]],",",CSV[[#This Row],[lat]],";",CSV[[#This Row],[alt]])</f>
        <v>#NAME?</v>
      </c>
    </row>
    <row r="4987" spans="1:18" x14ac:dyDescent="0.25">
      <c r="A4987">
        <v>42.448604665696621</v>
      </c>
      <c r="B4987">
        <v>-6.7542017810046673</v>
      </c>
      <c r="C4987">
        <v>953</v>
      </c>
      <c r="D4987" s="1">
        <v>42854.476111111115</v>
      </c>
      <c r="E4987" s="1">
        <f>CSV[[#This Row],[Column4]]-D4986</f>
        <v>2.3148153559304774E-5</v>
      </c>
      <c r="F4987">
        <f>CSV[[#This Row],[alt]]-C4986</f>
        <v>-0.20001220703125</v>
      </c>
      <c r="G4987">
        <f>IF(CSV[[#This Row],[Altura]]&gt;0,CSV[[#This Row],[Altura]],0)</f>
        <v>0</v>
      </c>
      <c r="H4987">
        <f>IF(CSV[[#This Row],[Altura]]&lt;=0,CSV[[#This Row],[Altura]],0)</f>
        <v>-0.20001220703125</v>
      </c>
      <c r="I4987" s="2">
        <f>RADIANS(CSV[[#This Row],[lon]])-RADIANS(A4986)</f>
        <v>1.3180891894615243E-6</v>
      </c>
      <c r="J4987" s="2">
        <f>RADIANS(CSV[[#This Row],[lat]])-RADIANS(B4986)</f>
        <v>-3.288639842197183E-6</v>
      </c>
      <c r="K4987" s="2">
        <f>RADIANS(CSV[[#This Row],[lon]])</f>
        <v>0.74086791429383292</v>
      </c>
      <c r="L4987" s="2">
        <f>RADIANS(CSV[[#This Row],[lat]])</f>
        <v>-0.11788305942259644</v>
      </c>
      <c r="M4987" s="2">
        <f>SIN(CSV[[#This Row],[dlon]]/2)*SIN(CSV[[#This Row],[dlon]]/2)</f>
        <v>4.3433977784377159E-13</v>
      </c>
      <c r="N4987" s="2">
        <f>SIN(CSV[[#This Row],[dlat]]/2)*SIN(CSV[[#This Row],[dlat]]/2)</f>
        <v>2.7037880029192413E-12</v>
      </c>
      <c r="O4987" s="2">
        <f>COS(RADIANS(CSV[[#This Row],[lat]]))</f>
        <v>0.9930598346897539</v>
      </c>
      <c r="P4987" s="2">
        <f>CSV[[#This Row],[sindlon]]+CSV[[#This Row],[cosradlat]]*O4986*CSV[[#This Row],[sindlat]]</f>
        <v>3.1007295782151812E-12</v>
      </c>
      <c r="Q4987" s="2">
        <f>2*ASIN(SQRT(CSV[[#This Row],[Columna1]]))*6367445</f>
        <v>22.424725937747208</v>
      </c>
      <c r="R4987" s="2" t="e" vm="1">
        <f ca="1">_xlfn.CONCAT(CSV[[#This Row],[lon]],",",CSV[[#This Row],[lat]],";",CSV[[#This Row],[alt]])</f>
        <v>#NAME?</v>
      </c>
    </row>
    <row r="4988" spans="1:18" x14ac:dyDescent="0.25">
      <c r="A4988">
        <v>42.448652694001794</v>
      </c>
      <c r="B4988">
        <v>-6.7544045392423868</v>
      </c>
      <c r="C4988">
        <v>952.5999755859375</v>
      </c>
      <c r="D4988" s="1">
        <v>42854.476134259261</v>
      </c>
      <c r="E4988" s="1">
        <f>CSV[[#This Row],[Column4]]-D4987</f>
        <v>2.314814628334716E-5</v>
      </c>
      <c r="F4988">
        <f>CSV[[#This Row],[alt]]-C4987</f>
        <v>-0.4000244140625</v>
      </c>
      <c r="G4988">
        <f>IF(CSV[[#This Row],[Altura]]&gt;0,CSV[[#This Row],[Altura]],0)</f>
        <v>0</v>
      </c>
      <c r="H4988">
        <f>IF(CSV[[#This Row],[Altura]]&lt;=0,CSV[[#This Row],[Altura]],0)</f>
        <v>-0.4000244140625</v>
      </c>
      <c r="I4988" s="2">
        <f>RADIANS(CSV[[#This Row],[lon]])-RADIANS(A4987)</f>
        <v>8.3825205943188763E-7</v>
      </c>
      <c r="J4988" s="2">
        <f>RADIANS(CSV[[#This Row],[lat]])-RADIANS(B4987)</f>
        <v>-3.5387988337465259E-6</v>
      </c>
      <c r="K4988" s="2">
        <f>RADIANS(CSV[[#This Row],[lon]])</f>
        <v>0.74086875254589235</v>
      </c>
      <c r="L4988" s="2">
        <f>RADIANS(CSV[[#This Row],[lat]])</f>
        <v>-0.11788659822143019</v>
      </c>
      <c r="M4988" s="2">
        <f>SIN(CSV[[#This Row],[dlon]]/2)*SIN(CSV[[#This Row],[dlon]]/2)</f>
        <v>1.7566662878543992E-13</v>
      </c>
      <c r="N4988" s="2">
        <f>SIN(CSV[[#This Row],[dlat]]/2)*SIN(CSV[[#This Row],[dlat]]/2)</f>
        <v>3.1307742964281756E-12</v>
      </c>
      <c r="O4988" s="2">
        <f>COS(RADIANS(CSV[[#This Row],[lat]]))</f>
        <v>0.99305941848461321</v>
      </c>
      <c r="P4988" s="2">
        <f>CSV[[#This Row],[sindlon]]+CSV[[#This Row],[cosradlat]]*O4987*CSV[[#This Row],[sindlat]]</f>
        <v>3.2631342454246105E-12</v>
      </c>
      <c r="Q4988" s="2">
        <f>2*ASIN(SQRT(CSV[[#This Row],[Columna1]]))*6367445</f>
        <v>23.004493122975187</v>
      </c>
      <c r="R4988" s="2" t="e" vm="1">
        <f ca="1">_xlfn.CONCAT(CSV[[#This Row],[lon]],",",CSV[[#This Row],[lat]],";",CSV[[#This Row],[alt]])</f>
        <v>#NAME?</v>
      </c>
    </row>
    <row r="4989" spans="1:18" x14ac:dyDescent="0.25">
      <c r="A4989">
        <v>42.448722012341022</v>
      </c>
      <c r="B4989">
        <v>-6.7547999136149883</v>
      </c>
      <c r="C4989">
        <v>953</v>
      </c>
      <c r="D4989" s="1">
        <v>42854.476180555554</v>
      </c>
      <c r="E4989" s="1">
        <f>CSV[[#This Row],[Column4]]-D4988</f>
        <v>4.6296292566694319E-5</v>
      </c>
      <c r="F4989">
        <f>CSV[[#This Row],[alt]]-C4988</f>
        <v>0.4000244140625</v>
      </c>
      <c r="G4989">
        <f>IF(CSV[[#This Row],[Altura]]&gt;0,CSV[[#This Row],[Altura]],0)</f>
        <v>0.4000244140625</v>
      </c>
      <c r="H4989">
        <f>IF(CSV[[#This Row],[Altura]]&lt;=0,CSV[[#This Row],[Altura]],0)</f>
        <v>0</v>
      </c>
      <c r="I4989" s="2">
        <f>RADIANS(CSV[[#This Row],[lon]])-RADIANS(A4988)</f>
        <v>1.2098332515808607E-6</v>
      </c>
      <c r="J4989" s="2">
        <f>RADIANS(CSV[[#This Row],[lat]])-RADIANS(B4988)</f>
        <v>-6.9005845799025023E-6</v>
      </c>
      <c r="K4989" s="2">
        <f>RADIANS(CSV[[#This Row],[lon]])</f>
        <v>0.74086996237914393</v>
      </c>
      <c r="L4989" s="2">
        <f>RADIANS(CSV[[#This Row],[lat]])</f>
        <v>-0.11789349880601009</v>
      </c>
      <c r="M4989" s="2">
        <f>SIN(CSV[[#This Row],[dlon]]/2)*SIN(CSV[[#This Row],[dlon]]/2)</f>
        <v>3.6592412415763502E-13</v>
      </c>
      <c r="N4989" s="2">
        <f>SIN(CSV[[#This Row],[dlat]]/2)*SIN(CSV[[#This Row],[dlat]]/2)</f>
        <v>1.1904516886049809E-11</v>
      </c>
      <c r="O4989" s="2">
        <f>COS(RADIANS(CSV[[#This Row],[lat]]))</f>
        <v>0.99305860685742287</v>
      </c>
      <c r="P4989" s="2">
        <f>CSV[[#This Row],[sindlon]]+CSV[[#This Row],[cosradlat]]*O4988*CSV[[#This Row],[sindlat]]</f>
        <v>1.2105756336020139E-11</v>
      </c>
      <c r="Q4989" s="2">
        <f>2*ASIN(SQRT(CSV[[#This Row],[Columna1]]))*6367445</f>
        <v>44.308919754692702</v>
      </c>
      <c r="R4989" s="2" t="e" vm="1">
        <f ca="1">_xlfn.CONCAT(CSV[[#This Row],[lon]],",",CSV[[#This Row],[lat]],";",CSV[[#This Row],[alt]])</f>
        <v>#NAME?</v>
      </c>
    </row>
    <row r="4990" spans="1:18" x14ac:dyDescent="0.25">
      <c r="A4990">
        <v>42.448801640421152</v>
      </c>
      <c r="B4990">
        <v>-6.754935784265399</v>
      </c>
      <c r="C4990">
        <v>953.4000244140625</v>
      </c>
      <c r="D4990" s="1">
        <v>42854.476203703707</v>
      </c>
      <c r="E4990" s="1">
        <f>CSV[[#This Row],[Column4]]-D4989</f>
        <v>2.3148153559304774E-5</v>
      </c>
      <c r="F4990">
        <f>CSV[[#This Row],[alt]]-C4989</f>
        <v>0.4000244140625</v>
      </c>
      <c r="G4990">
        <f>IF(CSV[[#This Row],[Altura]]&gt;0,CSV[[#This Row],[Altura]],0)</f>
        <v>0.4000244140625</v>
      </c>
      <c r="H4990">
        <f>IF(CSV[[#This Row],[Altura]]&lt;=0,CSV[[#This Row],[Altura]],0)</f>
        <v>0</v>
      </c>
      <c r="I4990" s="2">
        <f>RADIANS(CSV[[#This Row],[lon]])-RADIANS(A4989)</f>
        <v>1.3897721752309522E-6</v>
      </c>
      <c r="J4990" s="2">
        <f>RADIANS(CSV[[#This Row],[lat]])-RADIANS(B4989)</f>
        <v>-2.3713902064931291E-6</v>
      </c>
      <c r="K4990" s="2">
        <f>RADIANS(CSV[[#This Row],[lon]])</f>
        <v>0.74087135215131916</v>
      </c>
      <c r="L4990" s="2">
        <f>RADIANS(CSV[[#This Row],[lat]])</f>
        <v>-0.11789587019621658</v>
      </c>
      <c r="M4990" s="2">
        <f>SIN(CSV[[#This Row],[dlon]]/2)*SIN(CSV[[#This Row],[dlon]]/2)</f>
        <v>4.8286667476146547E-13</v>
      </c>
      <c r="N4990" s="2">
        <f>SIN(CSV[[#This Row],[dlat]]/2)*SIN(CSV[[#This Row],[dlat]]/2)</f>
        <v>1.4058728778622226E-12</v>
      </c>
      <c r="O4990" s="2">
        <f>COS(RADIANS(CSV[[#This Row],[lat]]))</f>
        <v>0.99305832793031379</v>
      </c>
      <c r="P4990" s="2">
        <f>CSV[[#This Row],[sindlon]]+CSV[[#This Row],[cosradlat]]*O4989*CSV[[#This Row],[sindlat]]</f>
        <v>1.869289469588923E-12</v>
      </c>
      <c r="Q4990" s="2">
        <f>2*ASIN(SQRT(CSV[[#This Row],[Columna1]]))*6367445</f>
        <v>17.411391374688083</v>
      </c>
      <c r="R4990" s="2" t="e" vm="1">
        <f ca="1">_xlfn.CONCAT(CSV[[#This Row],[lon]],",",CSV[[#This Row],[lat]],";",CSV[[#This Row],[alt]])</f>
        <v>#NAME?</v>
      </c>
    </row>
    <row r="4991" spans="1:18" x14ac:dyDescent="0.25">
      <c r="A4991">
        <v>42.448844136670232</v>
      </c>
      <c r="B4991">
        <v>-6.7549894284456968</v>
      </c>
      <c r="C4991">
        <v>954</v>
      </c>
      <c r="D4991" s="1">
        <v>42854.476215277777</v>
      </c>
      <c r="E4991" s="1">
        <f>CSV[[#This Row],[Column4]]-D4990</f>
        <v>1.1574069503694773E-5</v>
      </c>
      <c r="F4991">
        <f>CSV[[#This Row],[alt]]-C4990</f>
        <v>0.5999755859375</v>
      </c>
      <c r="G4991">
        <f>IF(CSV[[#This Row],[Altura]]&gt;0,CSV[[#This Row],[Altura]],0)</f>
        <v>0.5999755859375</v>
      </c>
      <c r="H4991">
        <f>IF(CSV[[#This Row],[Altura]]&lt;=0,CSV[[#This Row],[Altura]],0)</f>
        <v>0</v>
      </c>
      <c r="I4991" s="2">
        <f>RADIANS(CSV[[#This Row],[lon]])-RADIANS(A4990)</f>
        <v>7.4169946617796967E-7</v>
      </c>
      <c r="J4991" s="2">
        <f>RADIANS(CSV[[#This Row],[lat]])-RADIANS(B4990)</f>
        <v>-9.3626757073639322E-7</v>
      </c>
      <c r="K4991" s="2">
        <f>RADIANS(CSV[[#This Row],[lon]])</f>
        <v>0.74087209385078534</v>
      </c>
      <c r="L4991" s="2">
        <f>RADIANS(CSV[[#This Row],[lat]])</f>
        <v>-0.11789680646378732</v>
      </c>
      <c r="M4991" s="2">
        <f>SIN(CSV[[#This Row],[dlon]]/2)*SIN(CSV[[#This Row],[dlon]]/2)</f>
        <v>1.3752952453216497E-13</v>
      </c>
      <c r="N4991" s="2">
        <f>SIN(CSV[[#This Row],[dlat]]/2)*SIN(CSV[[#This Row],[dlat]]/2)</f>
        <v>2.1914924100314076E-13</v>
      </c>
      <c r="O4991" s="2">
        <f>COS(RADIANS(CSV[[#This Row],[lat]]))</f>
        <v>0.99305821780332904</v>
      </c>
      <c r="P4991" s="2">
        <f>CSV[[#This Row],[sindlon]]+CSV[[#This Row],[cosradlat]]*O4990*CSV[[#This Row],[sindlat]]</f>
        <v>3.5364677734094776E-13</v>
      </c>
      <c r="Q4991" s="2">
        <f>2*ASIN(SQRT(CSV[[#This Row],[Columna1]]))*6367445</f>
        <v>7.5732108852051399</v>
      </c>
      <c r="R4991" s="2" t="e" vm="1">
        <f ca="1">_xlfn.CONCAT(CSV[[#This Row],[lon]],",",CSV[[#This Row],[lat]],";",CSV[[#This Row],[alt]])</f>
        <v>#NAME?</v>
      </c>
    </row>
    <row r="4992" spans="1:18" x14ac:dyDescent="0.25">
      <c r="A4992">
        <v>42.448891326785088</v>
      </c>
      <c r="B4992">
        <v>-6.7550330981612214</v>
      </c>
      <c r="C4992">
        <v>954.4000244140625</v>
      </c>
      <c r="D4992" s="1">
        <v>42854.476226851853</v>
      </c>
      <c r="E4992" s="1">
        <f>CSV[[#This Row],[Column4]]-D4991</f>
        <v>1.1574076779652387E-5</v>
      </c>
      <c r="F4992">
        <f>CSV[[#This Row],[alt]]-C4991</f>
        <v>0.4000244140625</v>
      </c>
      <c r="G4992">
        <f>IF(CSV[[#This Row],[Altura]]&gt;0,CSV[[#This Row],[Altura]],0)</f>
        <v>0.4000244140625</v>
      </c>
      <c r="H4992">
        <f>IF(CSV[[#This Row],[Altura]]&lt;=0,CSV[[#This Row],[Altura]],0)</f>
        <v>0</v>
      </c>
      <c r="I4992" s="2">
        <f>RADIANS(CSV[[#This Row],[lon]])-RADIANS(A4991)</f>
        <v>8.236228786762112E-7</v>
      </c>
      <c r="J4992" s="2">
        <f>RADIANS(CSV[[#This Row],[lat]])-RADIANS(B4991)</f>
        <v>-7.6218031931640784E-7</v>
      </c>
      <c r="K4992" s="2">
        <f>RADIANS(CSV[[#This Row],[lon]])</f>
        <v>0.74087291747366402</v>
      </c>
      <c r="L4992" s="2">
        <f>RADIANS(CSV[[#This Row],[lat]])</f>
        <v>-0.11789756864410664</v>
      </c>
      <c r="M4992" s="2">
        <f>SIN(CSV[[#This Row],[dlon]]/2)*SIN(CSV[[#This Row],[dlon]]/2)</f>
        <v>1.6958866156971264E-13</v>
      </c>
      <c r="N4992" s="2">
        <f>SIN(CSV[[#This Row],[dlat]]/2)*SIN(CSV[[#This Row],[dlat]]/2)</f>
        <v>1.4522970978830832E-13</v>
      </c>
      <c r="O4992" s="2">
        <f>COS(RADIANS(CSV[[#This Row],[lat]]))</f>
        <v>0.99305812815243777</v>
      </c>
      <c r="P4992" s="2">
        <f>CSV[[#This Row],[sindlon]]+CSV[[#This Row],[cosradlat]]*O4991*CSV[[#This Row],[sindlat]]</f>
        <v>3.128090507794005E-13</v>
      </c>
      <c r="Q4992" s="2">
        <f>2*ASIN(SQRT(CSV[[#This Row],[Columna1]]))*6367445</f>
        <v>7.1225392834376366</v>
      </c>
      <c r="R4992" s="2" t="e" vm="1">
        <f ca="1">_xlfn.CONCAT(CSV[[#This Row],[lon]],",",CSV[[#This Row],[lat]],";",CSV[[#This Row],[alt]])</f>
        <v>#NAME?</v>
      </c>
    </row>
    <row r="4993" spans="1:18" x14ac:dyDescent="0.25">
      <c r="A4993">
        <v>42.448997776955366</v>
      </c>
      <c r="B4993">
        <v>-6.755099231377244</v>
      </c>
      <c r="C4993">
        <v>955.4000244140625</v>
      </c>
      <c r="D4993" s="1">
        <v>42854.47625</v>
      </c>
      <c r="E4993" s="1">
        <f>CSV[[#This Row],[Column4]]-D4992</f>
        <v>2.314814628334716E-5</v>
      </c>
      <c r="F4993">
        <f>CSV[[#This Row],[alt]]-C4992</f>
        <v>1</v>
      </c>
      <c r="G4993">
        <f>IF(CSV[[#This Row],[Altura]]&gt;0,CSV[[#This Row],[Altura]],0)</f>
        <v>1</v>
      </c>
      <c r="H4993">
        <f>IF(CSV[[#This Row],[Altura]]&lt;=0,CSV[[#This Row],[Altura]],0)</f>
        <v>0</v>
      </c>
      <c r="I4993" s="2">
        <f>RADIANS(CSV[[#This Row],[lon]])-RADIANS(A4992)</f>
        <v>1.8579059606338433E-6</v>
      </c>
      <c r="J4993" s="2">
        <f>RADIANS(CSV[[#This Row],[lat]])-RADIANS(B4992)</f>
        <v>-1.1542423645205524E-6</v>
      </c>
      <c r="K4993" s="2">
        <f>RADIANS(CSV[[#This Row],[lon]])</f>
        <v>0.74087477537962465</v>
      </c>
      <c r="L4993" s="2">
        <f>RADIANS(CSV[[#This Row],[lat]])</f>
        <v>-0.11789872288647116</v>
      </c>
      <c r="M4993" s="2">
        <f>SIN(CSV[[#This Row],[dlon]]/2)*SIN(CSV[[#This Row],[dlon]]/2)</f>
        <v>8.6295363963944273E-13</v>
      </c>
      <c r="N4993" s="2">
        <f>SIN(CSV[[#This Row],[dlat]]/2)*SIN(CSV[[#This Row],[dlat]]/2)</f>
        <v>3.330688590134619E-13</v>
      </c>
      <c r="O4993" s="2">
        <f>COS(RADIANS(CSV[[#This Row],[lat]]))</f>
        <v>0.99305799238444259</v>
      </c>
      <c r="P4993" s="2">
        <f>CSV[[#This Row],[sindlon]]+CSV[[#This Row],[cosradlat]]*O4992*CSV[[#This Row],[sindlat]]</f>
        <v>1.1914142615253634E-12</v>
      </c>
      <c r="Q4993" s="2">
        <f>2*ASIN(SQRT(CSV[[#This Row],[Columna1]]))*6367445</f>
        <v>13.900377513993948</v>
      </c>
      <c r="R4993" s="2" t="e" vm="1">
        <f ca="1">_xlfn.CONCAT(CSV[[#This Row],[lon]],",",CSV[[#This Row],[lat]],";",CSV[[#This Row],[alt]])</f>
        <v>#NAME?</v>
      </c>
    </row>
    <row r="4994" spans="1:18" x14ac:dyDescent="0.25">
      <c r="A4994">
        <v>42.449171701446176</v>
      </c>
      <c r="B4994">
        <v>-6.7551862355321646</v>
      </c>
      <c r="C4994">
        <v>955.79998779296875</v>
      </c>
      <c r="D4994" s="1">
        <v>42854.476284722223</v>
      </c>
      <c r="E4994" s="1">
        <f>CSV[[#This Row],[Column4]]-D4993</f>
        <v>3.4722223062999547E-5</v>
      </c>
      <c r="F4994">
        <f>CSV[[#This Row],[alt]]-C4993</f>
        <v>0.39996337890625</v>
      </c>
      <c r="G4994">
        <f>IF(CSV[[#This Row],[Altura]]&gt;0,CSV[[#This Row],[Altura]],0)</f>
        <v>0.39996337890625</v>
      </c>
      <c r="H4994">
        <f>IF(CSV[[#This Row],[Altura]]&lt;=0,CSV[[#This Row],[Altura]],0)</f>
        <v>0</v>
      </c>
      <c r="I4994" s="2">
        <f>RADIANS(CSV[[#This Row],[lon]])-RADIANS(A4993)</f>
        <v>3.035555014463398E-6</v>
      </c>
      <c r="J4994" s="2">
        <f>RADIANS(CSV[[#This Row],[lat]])-RADIANS(B4993)</f>
        <v>-1.5185089662778095E-6</v>
      </c>
      <c r="K4994" s="2">
        <f>RADIANS(CSV[[#This Row],[lon]])</f>
        <v>0.74087781093463911</v>
      </c>
      <c r="L4994" s="2">
        <f>RADIANS(CSV[[#This Row],[lat]])</f>
        <v>-0.11790024139543744</v>
      </c>
      <c r="M4994" s="2">
        <f>SIN(CSV[[#This Row],[dlon]]/2)*SIN(CSV[[#This Row],[dlon]]/2)</f>
        <v>2.3036485614567012E-12</v>
      </c>
      <c r="N4994" s="2">
        <f>SIN(CSV[[#This Row],[dlat]]/2)*SIN(CSV[[#This Row],[dlat]]/2)</f>
        <v>5.7646737016641459E-13</v>
      </c>
      <c r="O4994" s="2">
        <f>COS(RADIANS(CSV[[#This Row],[lat]]))</f>
        <v>0.99305781376749835</v>
      </c>
      <c r="P4994" s="2">
        <f>CSV[[#This Row],[sindlon]]+CSV[[#This Row],[cosradlat]]*O4993*CSV[[#This Row],[sindlat]]</f>
        <v>2.8721399284332635E-12</v>
      </c>
      <c r="Q4994" s="2">
        <f>2*ASIN(SQRT(CSV[[#This Row],[Columna1]]))*6367445</f>
        <v>21.582313429879385</v>
      </c>
      <c r="R4994" s="2" t="e" vm="1">
        <f ca="1">_xlfn.CONCAT(CSV[[#This Row],[lon]],",",CSV[[#This Row],[lat]],";",CSV[[#This Row],[alt]])</f>
        <v>#NAME?</v>
      </c>
    </row>
    <row r="4995" spans="1:18" x14ac:dyDescent="0.25">
      <c r="A4995">
        <v>42.449408154934645</v>
      </c>
      <c r="B4995">
        <v>-6.7553884908556938</v>
      </c>
      <c r="C4995">
        <v>954.5999755859375</v>
      </c>
      <c r="D4995" s="1">
        <v>42854.476331018515</v>
      </c>
      <c r="E4995" s="1">
        <f>CSV[[#This Row],[Column4]]-D4994</f>
        <v>4.6296292566694319E-5</v>
      </c>
      <c r="F4995">
        <f>CSV[[#This Row],[alt]]-C4994</f>
        <v>-1.20001220703125</v>
      </c>
      <c r="G4995">
        <f>IF(CSV[[#This Row],[Altura]]&gt;0,CSV[[#This Row],[Altura]],0)</f>
        <v>0</v>
      </c>
      <c r="H4995">
        <f>IF(CSV[[#This Row],[Altura]]&lt;=0,CSV[[#This Row],[Altura]],0)</f>
        <v>-1.20001220703125</v>
      </c>
      <c r="I4995" s="2">
        <f>RADIANS(CSV[[#This Row],[lon]])-RADIANS(A4994)</f>
        <v>4.1268919016568262E-6</v>
      </c>
      <c r="J4995" s="2">
        <f>RADIANS(CSV[[#This Row],[lat]])-RADIANS(B4994)</f>
        <v>-3.5300213252764667E-6</v>
      </c>
      <c r="K4995" s="2">
        <f>RADIANS(CSV[[#This Row],[lon]])</f>
        <v>0.74088193782654077</v>
      </c>
      <c r="L4995" s="2">
        <f>RADIANS(CSV[[#This Row],[lat]])</f>
        <v>-0.11790377141676271</v>
      </c>
      <c r="M4995" s="2">
        <f>SIN(CSV[[#This Row],[dlon]]/2)*SIN(CSV[[#This Row],[dlon]]/2)</f>
        <v>4.2578091919841315E-12</v>
      </c>
      <c r="N4995" s="2">
        <f>SIN(CSV[[#This Row],[dlat]]/2)*SIN(CSV[[#This Row],[dlat]]/2)</f>
        <v>3.1152626392234204E-12</v>
      </c>
      <c r="O4995" s="2">
        <f>COS(RADIANS(CSV[[#This Row],[lat]]))</f>
        <v>0.99305739853448149</v>
      </c>
      <c r="P4995" s="2">
        <f>CSV[[#This Row],[sindlon]]+CSV[[#This Row],[cosradlat]]*O4994*CSV[[#This Row],[sindlat]]</f>
        <v>7.3299672166293895E-12</v>
      </c>
      <c r="Q4995" s="2">
        <f>2*ASIN(SQRT(CSV[[#This Row],[Columna1]]))*6367445</f>
        <v>34.478329370171409</v>
      </c>
      <c r="R4995" s="2" t="e" vm="1">
        <f ca="1">_xlfn.CONCAT(CSV[[#This Row],[lon]],",",CSV[[#This Row],[lat]],";",CSV[[#This Row],[alt]])</f>
        <v>#NAME?</v>
      </c>
    </row>
    <row r="4996" spans="1:18" x14ac:dyDescent="0.25">
      <c r="A4996">
        <v>42.449467414990067</v>
      </c>
      <c r="B4996">
        <v>-6.7554531991481781</v>
      </c>
      <c r="C4996">
        <v>954</v>
      </c>
      <c r="D4996" s="1">
        <v>42854.476342592592</v>
      </c>
      <c r="E4996" s="1">
        <f>CSV[[#This Row],[Column4]]-D4995</f>
        <v>1.1574076779652387E-5</v>
      </c>
      <c r="F4996">
        <f>CSV[[#This Row],[alt]]-C4995</f>
        <v>-0.5999755859375</v>
      </c>
      <c r="G4996">
        <f>IF(CSV[[#This Row],[Altura]]&gt;0,CSV[[#This Row],[Altura]],0)</f>
        <v>0</v>
      </c>
      <c r="H4996">
        <f>IF(CSV[[#This Row],[Altura]]&lt;=0,CSV[[#This Row],[Altura]],0)</f>
        <v>-0.5999755859375</v>
      </c>
      <c r="I4996" s="2">
        <f>RADIANS(CSV[[#This Row],[lon]])-RADIANS(A4995)</f>
        <v>1.0342830820686544E-6</v>
      </c>
      <c r="J4996" s="2">
        <f>RADIANS(CSV[[#This Row],[lat]])-RADIANS(B4995)</f>
        <v>-1.129372757188718E-6</v>
      </c>
      <c r="K4996" s="2">
        <f>RADIANS(CSV[[#This Row],[lon]])</f>
        <v>0.74088297210962284</v>
      </c>
      <c r="L4996" s="2">
        <f>RADIANS(CSV[[#This Row],[lat]])</f>
        <v>-0.1179049007895199</v>
      </c>
      <c r="M4996" s="2">
        <f>SIN(CSV[[#This Row],[dlon]]/2)*SIN(CSV[[#This Row],[dlon]]/2)</f>
        <v>2.6743537346333483E-13</v>
      </c>
      <c r="N4996" s="2">
        <f>SIN(CSV[[#This Row],[dlat]]/2)*SIN(CSV[[#This Row],[dlat]]/2)</f>
        <v>3.1887070616997789E-13</v>
      </c>
      <c r="O4996" s="2">
        <f>COS(RADIANS(CSV[[#This Row],[lat]]))</f>
        <v>0.99305726568483632</v>
      </c>
      <c r="P4996" s="2">
        <f>CSV[[#This Row],[sindlon]]+CSV[[#This Row],[cosradlat]]*O4995*CSV[[#This Row],[sindlat]]</f>
        <v>5.8189382257881483E-13</v>
      </c>
      <c r="Q4996" s="2">
        <f>2*ASIN(SQRT(CSV[[#This Row],[Columna1]]))*6367445</f>
        <v>9.7144243672529971</v>
      </c>
      <c r="R4996" s="2" t="e" vm="1">
        <f ca="1">_xlfn.CONCAT(CSV[[#This Row],[lon]],",",CSV[[#This Row],[lat]],";",CSV[[#This Row],[alt]])</f>
        <v>#NAME?</v>
      </c>
    </row>
    <row r="4997" spans="1:18" x14ac:dyDescent="0.25">
      <c r="A4997">
        <v>42.44952374137938</v>
      </c>
      <c r="B4997">
        <v>-6.7555248644202948</v>
      </c>
      <c r="C4997">
        <v>953.5999755859375</v>
      </c>
      <c r="D4997" s="1">
        <v>42854.476354166669</v>
      </c>
      <c r="E4997" s="1">
        <f>CSV[[#This Row],[Column4]]-D4996</f>
        <v>1.1574076779652387E-5</v>
      </c>
      <c r="F4997">
        <f>CSV[[#This Row],[alt]]-C4996</f>
        <v>-0.4000244140625</v>
      </c>
      <c r="G4997">
        <f>IF(CSV[[#This Row],[Altura]]&gt;0,CSV[[#This Row],[Altura]],0)</f>
        <v>0</v>
      </c>
      <c r="H4997">
        <f>IF(CSV[[#This Row],[Altura]]&lt;=0,CSV[[#This Row],[Altura]],0)</f>
        <v>-0.4000244140625</v>
      </c>
      <c r="I4997" s="2">
        <f>RADIANS(CSV[[#This Row],[lon]])-RADIANS(A4996)</f>
        <v>9.8308094920174227E-7</v>
      </c>
      <c r="J4997" s="2">
        <f>RADIANS(CSV[[#This Row],[lat]])-RADIANS(B4996)</f>
        <v>-1.2507949577744704E-6</v>
      </c>
      <c r="K4997" s="2">
        <f>RADIANS(CSV[[#This Row],[lon]])</f>
        <v>0.74088395519057204</v>
      </c>
      <c r="L4997" s="2">
        <f>RADIANS(CSV[[#This Row],[lat]])</f>
        <v>-0.11790615158447768</v>
      </c>
      <c r="M4997" s="2">
        <f>SIN(CSV[[#This Row],[dlon]]/2)*SIN(CSV[[#This Row],[dlon]]/2)</f>
        <v>2.4161203817083018E-13</v>
      </c>
      <c r="N4997" s="2">
        <f>SIN(CSV[[#This Row],[dlat]]/2)*SIN(CSV[[#This Row],[dlat]]/2)</f>
        <v>3.9112200659845877E-13</v>
      </c>
      <c r="O4997" s="2">
        <f>COS(RADIANS(CSV[[#This Row],[lat]]))</f>
        <v>0.99305711855065526</v>
      </c>
      <c r="P4997" s="2">
        <f>CSV[[#This Row],[sindlon]]+CSV[[#This Row],[cosradlat]]*O4996*CSV[[#This Row],[sindlat]]</f>
        <v>6.273219279589344E-13</v>
      </c>
      <c r="Q4997" s="2">
        <f>2*ASIN(SQRT(CSV[[#This Row],[Columna1]]))*6367445</f>
        <v>10.086498592850747</v>
      </c>
      <c r="R4997" s="2" t="e" vm="1">
        <f ca="1">_xlfn.CONCAT(CSV[[#This Row],[lon]],",",CSV[[#This Row],[lat]],";",CSV[[#This Row],[alt]])</f>
        <v>#NAME?</v>
      </c>
    </row>
    <row r="4998" spans="1:18" x14ac:dyDescent="0.25">
      <c r="A4998">
        <v>42.449633544310927</v>
      </c>
      <c r="B4998">
        <v>-6.7556800972670317</v>
      </c>
      <c r="C4998">
        <v>953</v>
      </c>
      <c r="D4998" s="1">
        <v>42854.476377314815</v>
      </c>
      <c r="E4998" s="1">
        <f>CSV[[#This Row],[Column4]]-D4997</f>
        <v>2.314814628334716E-5</v>
      </c>
      <c r="F4998">
        <f>CSV[[#This Row],[alt]]-C4997</f>
        <v>-0.5999755859375</v>
      </c>
      <c r="G4998">
        <f>IF(CSV[[#This Row],[Altura]]&gt;0,CSV[[#This Row],[Altura]],0)</f>
        <v>0</v>
      </c>
      <c r="H4998">
        <f>IF(CSV[[#This Row],[Altura]]&lt;=0,CSV[[#This Row],[Altura]],0)</f>
        <v>-0.5999755859375</v>
      </c>
      <c r="I4998" s="2">
        <f>RADIANS(CSV[[#This Row],[lon]])-RADIANS(A4997)</f>
        <v>1.9164226838785936E-6</v>
      </c>
      <c r="J4998" s="2">
        <f>RADIANS(CSV[[#This Row],[lat]])-RADIANS(B4997)</f>
        <v>-2.7093242827985753E-6</v>
      </c>
      <c r="K4998" s="2">
        <f>RADIANS(CSV[[#This Row],[lon]])</f>
        <v>0.74088587161325592</v>
      </c>
      <c r="L4998" s="2">
        <f>RADIANS(CSV[[#This Row],[lat]])</f>
        <v>-0.11790886090876047</v>
      </c>
      <c r="M4998" s="2">
        <f>SIN(CSV[[#This Row],[dlon]]/2)*SIN(CSV[[#This Row],[dlon]]/2)</f>
        <v>9.1816897582082724E-13</v>
      </c>
      <c r="N4998" s="2">
        <f>SIN(CSV[[#This Row],[dlat]]/2)*SIN(CSV[[#This Row],[dlat]]/2)</f>
        <v>1.835109517339381E-12</v>
      </c>
      <c r="O4998" s="2">
        <f>COS(RADIANS(CSV[[#This Row],[lat]]))</f>
        <v>0.99305679984064565</v>
      </c>
      <c r="P4998" s="2">
        <f>CSV[[#This Row],[sindlon]]+CSV[[#This Row],[cosradlat]]*O4997*CSV[[#This Row],[sindlat]]</f>
        <v>2.7278844755925053E-12</v>
      </c>
      <c r="Q4998" s="2">
        <f>2*ASIN(SQRT(CSV[[#This Row],[Columna1]]))*6367445</f>
        <v>21.03333723746838</v>
      </c>
      <c r="R4998" s="2" t="e" vm="1">
        <f ca="1">_xlfn.CONCAT(CSV[[#This Row],[lon]],",",CSV[[#This Row],[lat]],";",CSV[[#This Row],[alt]])</f>
        <v>#NAME?</v>
      </c>
    </row>
    <row r="4999" spans="1:18" x14ac:dyDescent="0.25">
      <c r="A4999">
        <v>42.449684673920274</v>
      </c>
      <c r="B4999">
        <v>-6.755759222432971</v>
      </c>
      <c r="C4999">
        <v>952.79998779296875</v>
      </c>
      <c r="D4999" s="1">
        <v>42854.476388888892</v>
      </c>
      <c r="E4999" s="1">
        <f>CSV[[#This Row],[Column4]]-D4998</f>
        <v>1.1574076779652387E-5</v>
      </c>
      <c r="F4999">
        <f>CSV[[#This Row],[alt]]-C4998</f>
        <v>-0.20001220703125</v>
      </c>
      <c r="G4999">
        <f>IF(CSV[[#This Row],[Altura]]&gt;0,CSV[[#This Row],[Altura]],0)</f>
        <v>0</v>
      </c>
      <c r="H4999">
        <f>IF(CSV[[#This Row],[Altura]]&lt;=0,CSV[[#This Row],[Altura]],0)</f>
        <v>-0.20001220703125</v>
      </c>
      <c r="I4999" s="2">
        <f>RADIANS(CSV[[#This Row],[lon]])-RADIANS(A4998)</f>
        <v>8.9238002831670826E-7</v>
      </c>
      <c r="J4999" s="2">
        <f>RADIANS(CSV[[#This Row],[lat]])-RADIANS(B4998)</f>
        <v>-1.3809946668302819E-6</v>
      </c>
      <c r="K4999" s="2">
        <f>RADIANS(CSV[[#This Row],[lon]])</f>
        <v>0.74088676399328424</v>
      </c>
      <c r="L4999" s="2">
        <f>RADIANS(CSV[[#This Row],[lat]])</f>
        <v>-0.1179102419034273</v>
      </c>
      <c r="M4999" s="2">
        <f>SIN(CSV[[#This Row],[dlon]]/2)*SIN(CSV[[#This Row],[dlon]]/2)</f>
        <v>1.9908552873461904E-13</v>
      </c>
      <c r="N4999" s="2">
        <f>SIN(CSV[[#This Row],[dlat]]/2)*SIN(CSV[[#This Row],[dlat]]/2)</f>
        <v>4.7678656745334458E-13</v>
      </c>
      <c r="O4999" s="2">
        <f>COS(RADIANS(CSV[[#This Row],[lat]]))</f>
        <v>0.99305663738522254</v>
      </c>
      <c r="P4999" s="2">
        <f>CSV[[#This Row],[sindlon]]+CSV[[#This Row],[cosradlat]]*O4998*CSV[[#This Row],[sindlat]]</f>
        <v>6.692741550673661E-13</v>
      </c>
      <c r="Q4999" s="2">
        <f>2*ASIN(SQRT(CSV[[#This Row],[Columna1]]))*6367445</f>
        <v>10.418308785893826</v>
      </c>
      <c r="R4999" s="2" t="e" vm="1">
        <f ca="1">_xlfn.CONCAT(CSV[[#This Row],[lon]],",",CSV[[#This Row],[lat]],";",CSV[[#This Row],[alt]])</f>
        <v>#NAME?</v>
      </c>
    </row>
    <row r="5000" spans="1:18" x14ac:dyDescent="0.25">
      <c r="A5000">
        <v>42.449767990037799</v>
      </c>
      <c r="B5000">
        <v>-6.755890566855669</v>
      </c>
      <c r="C5000">
        <v>953</v>
      </c>
      <c r="D5000" s="1">
        <v>42854.476412037038</v>
      </c>
      <c r="E5000" s="1">
        <f>CSV[[#This Row],[Column4]]-D4999</f>
        <v>2.314814628334716E-5</v>
      </c>
      <c r="F5000">
        <f>CSV[[#This Row],[alt]]-C4999</f>
        <v>0.20001220703125</v>
      </c>
      <c r="G5000">
        <f>IF(CSV[[#This Row],[Altura]]&gt;0,CSV[[#This Row],[Altura]],0)</f>
        <v>0.20001220703125</v>
      </c>
      <c r="H5000">
        <f>IF(CSV[[#This Row],[Altura]]&lt;=0,CSV[[#This Row],[Altura]],0)</f>
        <v>0</v>
      </c>
      <c r="I5000" s="2">
        <f>RADIANS(CSV[[#This Row],[lon]])-RADIANS(A4999)</f>
        <v>1.4541405708445865E-6</v>
      </c>
      <c r="J5000" s="2">
        <f>RADIANS(CSV[[#This Row],[lat]])-RADIANS(B4999)</f>
        <v>-2.292392630220963E-6</v>
      </c>
      <c r="K5000" s="2">
        <f>RADIANS(CSV[[#This Row],[lon]])</f>
        <v>0.74088821813385508</v>
      </c>
      <c r="L5000" s="2">
        <f>RADIANS(CSV[[#This Row],[lat]])</f>
        <v>-0.11791253429605753</v>
      </c>
      <c r="M5000" s="2">
        <f>SIN(CSV[[#This Row],[dlon]]/2)*SIN(CSV[[#This Row],[dlon]]/2)</f>
        <v>5.2863119994396177E-13</v>
      </c>
      <c r="N5000" s="2">
        <f>SIN(CSV[[#This Row],[dlat]]/2)*SIN(CSV[[#This Row],[dlat]]/2)</f>
        <v>1.313765992772271E-12</v>
      </c>
      <c r="O5000" s="2">
        <f>COS(RADIANS(CSV[[#This Row],[lat]]))</f>
        <v>0.99305636771192285</v>
      </c>
      <c r="P5000" s="2">
        <f>CSV[[#This Row],[sindlon]]+CSV[[#This Row],[cosradlat]]*O4999*CSV[[#This Row],[sindlat]]</f>
        <v>1.824216270563155E-12</v>
      </c>
      <c r="Q5000" s="2">
        <f>2*ASIN(SQRT(CSV[[#This Row],[Columna1]]))*6367445</f>
        <v>17.200194601344517</v>
      </c>
      <c r="R5000" s="2" t="e" vm="1">
        <f ca="1">_xlfn.CONCAT(CSV[[#This Row],[lon]],",",CSV[[#This Row],[lat]],";",CSV[[#This Row],[alt]])</f>
        <v>#NAME?</v>
      </c>
    </row>
    <row r="5001" spans="1:18" x14ac:dyDescent="0.25">
      <c r="A5001">
        <v>42.449804954230785</v>
      </c>
      <c r="B5001">
        <v>-6.7559131141752014</v>
      </c>
      <c r="C5001">
        <v>953.20001220703125</v>
      </c>
      <c r="D5001" s="1">
        <v>42854.476423611108</v>
      </c>
      <c r="E5001" s="1">
        <f>CSV[[#This Row],[Column4]]-D5000</f>
        <v>1.1574069503694773E-5</v>
      </c>
      <c r="F5001">
        <f>CSV[[#This Row],[alt]]-C5000</f>
        <v>0.20001220703125</v>
      </c>
      <c r="G5001">
        <f>IF(CSV[[#This Row],[Altura]]&gt;0,CSV[[#This Row],[Altura]],0)</f>
        <v>0.20001220703125</v>
      </c>
      <c r="H5001">
        <f>IF(CSV[[#This Row],[Altura]]&lt;=0,CSV[[#This Row],[Altura]],0)</f>
        <v>0</v>
      </c>
      <c r="I5001" s="2">
        <f>RADIANS(CSV[[#This Row],[lon]])-RADIANS(A5000)</f>
        <v>6.4514687292405171E-7</v>
      </c>
      <c r="J5001" s="2">
        <f>RADIANS(CSV[[#This Row],[lat]])-RADIANS(B5000)</f>
        <v>-3.9352496333799891E-7</v>
      </c>
      <c r="K5001" s="2">
        <f>RADIANS(CSV[[#This Row],[lon]])</f>
        <v>0.74088886328072801</v>
      </c>
      <c r="L5001" s="2">
        <f>RADIANS(CSV[[#This Row],[lat]])</f>
        <v>-0.11791292782102086</v>
      </c>
      <c r="M5001" s="2">
        <f>SIN(CSV[[#This Row],[dlon]]/2)*SIN(CSV[[#This Row],[dlon]]/2)</f>
        <v>1.0405362191091701E-13</v>
      </c>
      <c r="N5001" s="2">
        <f>SIN(CSV[[#This Row],[dlat]]/2)*SIN(CSV[[#This Row],[dlat]]/2)</f>
        <v>3.8715474192542846E-14</v>
      </c>
      <c r="O5001" s="2">
        <f>COS(RADIANS(CSV[[#This Row],[lat]]))</f>
        <v>0.99305632141776834</v>
      </c>
      <c r="P5001" s="2">
        <f>CSV[[#This Row],[sindlon]]+CSV[[#This Row],[cosradlat]]*O5000*CSV[[#This Row],[sindlat]]</f>
        <v>1.4223330891931076E-13</v>
      </c>
      <c r="Q5001" s="2">
        <f>2*ASIN(SQRT(CSV[[#This Row],[Columna1]]))*6367445</f>
        <v>4.8028149610086839</v>
      </c>
      <c r="R5001" s="2" t="e" vm="1">
        <f ca="1">_xlfn.CONCAT(CSV[[#This Row],[lon]],",",CSV[[#This Row],[lat]],";",CSV[[#This Row],[alt]])</f>
        <v>#NAME?</v>
      </c>
    </row>
    <row r="5002" spans="1:18" x14ac:dyDescent="0.25">
      <c r="A5002">
        <v>42.449836889281869</v>
      </c>
      <c r="B5002">
        <v>-6.7558849509805441</v>
      </c>
      <c r="C5002">
        <v>954.4000244140625</v>
      </c>
      <c r="D5002" s="1">
        <v>42854.476446759261</v>
      </c>
      <c r="E5002" s="1">
        <f>CSV[[#This Row],[Column4]]-D5001</f>
        <v>2.3148153559304774E-5</v>
      </c>
      <c r="F5002">
        <f>CSV[[#This Row],[alt]]-C5001</f>
        <v>1.20001220703125</v>
      </c>
      <c r="G5002">
        <f>IF(CSV[[#This Row],[Altura]]&gt;0,CSV[[#This Row],[Altura]],0)</f>
        <v>1.20001220703125</v>
      </c>
      <c r="H5002">
        <f>IF(CSV[[#This Row],[Altura]]&lt;=0,CSV[[#This Row],[Altura]],0)</f>
        <v>0</v>
      </c>
      <c r="I5002" s="2">
        <f>RADIANS(CSV[[#This Row],[lon]])-RADIANS(A5001)</f>
        <v>5.5737178816794852E-7</v>
      </c>
      <c r="J5002" s="2">
        <f>RADIANS(CSV[[#This Row],[lat]])-RADIANS(B5001)</f>
        <v>4.9154047465638229E-7</v>
      </c>
      <c r="K5002" s="2">
        <f>RADIANS(CSV[[#This Row],[lon]])</f>
        <v>0.74088942065251617</v>
      </c>
      <c r="L5002" s="2">
        <f>RADIANS(CSV[[#This Row],[lat]])</f>
        <v>-0.11791243628054621</v>
      </c>
      <c r="M5002" s="2">
        <f>SIN(CSV[[#This Row],[dlon]]/2)*SIN(CSV[[#This Row],[dlon]]/2)</f>
        <v>7.7665827561382108E-14</v>
      </c>
      <c r="N5002" s="2">
        <f>SIN(CSV[[#This Row],[dlat]]/2)*SIN(CSV[[#This Row],[dlat]]/2)</f>
        <v>6.0403009556354183E-14</v>
      </c>
      <c r="O5002" s="2">
        <f>COS(RADIANS(CSV[[#This Row],[lat]]))</f>
        <v>0.99305637924241319</v>
      </c>
      <c r="P5002" s="2">
        <f>CSV[[#This Row],[sindlon]]+CSV[[#This Row],[cosradlat]]*O5001*CSV[[#This Row],[sindlat]]</f>
        <v>1.372329147300574E-13</v>
      </c>
      <c r="Q5002" s="2">
        <f>2*ASIN(SQRT(CSV[[#This Row],[Columna1]]))*6367445</f>
        <v>4.7176350541909091</v>
      </c>
      <c r="R5002" s="2" t="e" vm="1">
        <f ca="1">_xlfn.CONCAT(CSV[[#This Row],[lon]],",",CSV[[#This Row],[lat]],";",CSV[[#This Row],[alt]])</f>
        <v>#NAME?</v>
      </c>
    </row>
    <row r="5003" spans="1:18" x14ac:dyDescent="0.25">
      <c r="A5003">
        <v>42.449801014736295</v>
      </c>
      <c r="B5003">
        <v>-6.7557922471314669</v>
      </c>
      <c r="C5003">
        <v>955.5999755859375</v>
      </c>
      <c r="D5003" s="1">
        <v>42854.476481481484</v>
      </c>
      <c r="E5003" s="1">
        <f>CSV[[#This Row],[Column4]]-D5002</f>
        <v>3.4722223062999547E-5</v>
      </c>
      <c r="F5003">
        <f>CSV[[#This Row],[alt]]-C5002</f>
        <v>1.199951171875</v>
      </c>
      <c r="G5003">
        <f>IF(CSV[[#This Row],[Altura]]&gt;0,CSV[[#This Row],[Altura]],0)</f>
        <v>1.199951171875</v>
      </c>
      <c r="H5003">
        <f>IF(CSV[[#This Row],[Altura]]&lt;=0,CSV[[#This Row],[Altura]],0)</f>
        <v>0</v>
      </c>
      <c r="I5003" s="2">
        <f>RADIANS(CSV[[#This Row],[lon]])-RADIANS(A5002)</f>
        <v>-6.2612893791946789E-7</v>
      </c>
      <c r="J5003" s="2">
        <f>RADIANS(CSV[[#This Row],[lat]])-RADIANS(B5002)</f>
        <v>1.6179873956745361E-6</v>
      </c>
      <c r="K5003" s="2">
        <f>RADIANS(CSV[[#This Row],[lon]])</f>
        <v>0.74088879452357825</v>
      </c>
      <c r="L5003" s="2">
        <f>RADIANS(CSV[[#This Row],[lat]])</f>
        <v>-0.11791081829315053</v>
      </c>
      <c r="M5003" s="2">
        <f>SIN(CSV[[#This Row],[dlon]]/2)*SIN(CSV[[#This Row],[dlon]]/2)</f>
        <v>9.8009361725037008E-14</v>
      </c>
      <c r="N5003" s="2">
        <f>SIN(CSV[[#This Row],[dlat]]/2)*SIN(CSV[[#This Row],[dlat]]/2)</f>
        <v>6.5447080314027426E-13</v>
      </c>
      <c r="O5003" s="2">
        <f>COS(RADIANS(CSV[[#This Row],[lat]]))</f>
        <v>0.99305656958017441</v>
      </c>
      <c r="P5003" s="2">
        <f>CSV[[#This Row],[sindlon]]+CSV[[#This Row],[cosradlat]]*O5002*CSV[[#This Row],[sindlat]]</f>
        <v>7.4342304903272397E-13</v>
      </c>
      <c r="Q5003" s="2">
        <f>2*ASIN(SQRT(CSV[[#This Row],[Columna1]]))*6367445</f>
        <v>10.980274792689936</v>
      </c>
      <c r="R5003" s="2" t="e" vm="1">
        <f ca="1">_xlfn.CONCAT(CSV[[#This Row],[lon]],",",CSV[[#This Row],[lat]],";",CSV[[#This Row],[alt]])</f>
        <v>#NAME?</v>
      </c>
    </row>
    <row r="5004" spans="1:18" x14ac:dyDescent="0.25">
      <c r="A5004">
        <v>42.449787268415093</v>
      </c>
      <c r="B5004">
        <v>-6.7557543609291324</v>
      </c>
      <c r="C5004">
        <v>955.79998779296875</v>
      </c>
      <c r="D5004" s="1">
        <v>42854.476493055554</v>
      </c>
      <c r="E5004" s="1">
        <f>CSV[[#This Row],[Column4]]-D5003</f>
        <v>1.1574069503694773E-5</v>
      </c>
      <c r="F5004">
        <f>CSV[[#This Row],[alt]]-C5003</f>
        <v>0.20001220703125</v>
      </c>
      <c r="G5004">
        <f>IF(CSV[[#This Row],[Altura]]&gt;0,CSV[[#This Row],[Altura]],0)</f>
        <v>0.20001220703125</v>
      </c>
      <c r="H5004">
        <f>IF(CSV[[#This Row],[Altura]]&lt;=0,CSV[[#This Row],[Altura]],0)</f>
        <v>0</v>
      </c>
      <c r="I5004" s="2">
        <f>RADIANS(CSV[[#This Row],[lon]])-RADIANS(A5003)</f>
        <v>-2.3991856501481834E-7</v>
      </c>
      <c r="J5004" s="2">
        <f>RADIANS(CSV[[#This Row],[lat]])-RADIANS(B5003)</f>
        <v>6.6123897181358249E-7</v>
      </c>
      <c r="K5004" s="2">
        <f>RADIANS(CSV[[#This Row],[lon]])</f>
        <v>0.74088855460501324</v>
      </c>
      <c r="L5004" s="2">
        <f>RADIANS(CSV[[#This Row],[lat]])</f>
        <v>-0.11791015705417872</v>
      </c>
      <c r="M5004" s="2">
        <f>SIN(CSV[[#This Row],[dlon]]/2)*SIN(CSV[[#This Row],[dlon]]/2)</f>
        <v>1.4390229459692334E-14</v>
      </c>
      <c r="N5004" s="2">
        <f>SIN(CSV[[#This Row],[dlat]]/2)*SIN(CSV[[#This Row],[dlat]]/2)</f>
        <v>1.0930924446126694E-13</v>
      </c>
      <c r="O5004" s="2">
        <f>COS(RADIANS(CSV[[#This Row],[lat]]))</f>
        <v>0.99305664736664845</v>
      </c>
      <c r="P5004" s="2">
        <f>CSV[[#This Row],[sindlon]]+CSV[[#This Row],[cosradlat]]*O5003*CSV[[#This Row],[sindlat]]</f>
        <v>1.2218679003106854E-13</v>
      </c>
      <c r="Q5004" s="2">
        <f>2*ASIN(SQRT(CSV[[#This Row],[Columna1]]))*6367445</f>
        <v>4.4515097180637593</v>
      </c>
      <c r="R5004" s="2" t="e" vm="1">
        <f ca="1">_xlfn.CONCAT(CSV[[#This Row],[lon]],",",CSV[[#This Row],[lat]],";",CSV[[#This Row],[alt]])</f>
        <v>#NAME?</v>
      </c>
    </row>
    <row r="5005" spans="1:18" x14ac:dyDescent="0.25">
      <c r="A5005">
        <v>42.449762122705579</v>
      </c>
      <c r="B5005">
        <v>-6.7556814383715391</v>
      </c>
      <c r="C5005">
        <v>956.5999755859375</v>
      </c>
      <c r="D5005" s="1">
        <v>42854.4765162037</v>
      </c>
      <c r="E5005" s="1">
        <f>CSV[[#This Row],[Column4]]-D5004</f>
        <v>2.314814628334716E-5</v>
      </c>
      <c r="F5005">
        <f>CSV[[#This Row],[alt]]-C5004</f>
        <v>0.79998779296875</v>
      </c>
      <c r="G5005">
        <f>IF(CSV[[#This Row],[Altura]]&gt;0,CSV[[#This Row],[Altura]],0)</f>
        <v>0.79998779296875</v>
      </c>
      <c r="H5005">
        <f>IF(CSV[[#This Row],[Altura]]&lt;=0,CSV[[#This Row],[Altura]],0)</f>
        <v>0</v>
      </c>
      <c r="I5005" s="2">
        <f>RADIANS(CSV[[#This Row],[lon]])-RADIANS(A5004)</f>
        <v>-4.3887542378051592E-7</v>
      </c>
      <c r="J5005" s="2">
        <f>RADIANS(CSV[[#This Row],[lat]])-RADIANS(B5004)</f>
        <v>1.2727387289773739E-6</v>
      </c>
      <c r="K5005" s="2">
        <f>RADIANS(CSV[[#This Row],[lon]])</f>
        <v>0.74088811572958946</v>
      </c>
      <c r="L5005" s="2">
        <f>RADIANS(CSV[[#This Row],[lat]])</f>
        <v>-0.11790888431544974</v>
      </c>
      <c r="M5005" s="2">
        <f>SIN(CSV[[#This Row],[dlon]]/2)*SIN(CSV[[#This Row],[dlon]]/2)</f>
        <v>4.815290939963108E-14</v>
      </c>
      <c r="N5005" s="2">
        <f>SIN(CSV[[#This Row],[dlat]]/2)*SIN(CSV[[#This Row],[dlat]]/2)</f>
        <v>4.0496596805968061E-13</v>
      </c>
      <c r="O5005" s="2">
        <f>COS(RADIANS(CSV[[#This Row],[lat]]))</f>
        <v>0.99305679708717964</v>
      </c>
      <c r="P5005" s="2">
        <f>CSV[[#This Row],[sindlon]]+CSV[[#This Row],[cosradlat]]*O5004*CSV[[#This Row],[sindlat]]</f>
        <v>4.4751481809691479E-13</v>
      </c>
      <c r="Q5005" s="2">
        <f>2*ASIN(SQRT(CSV[[#This Row],[Columna1]]))*6367445</f>
        <v>8.5192018460036287</v>
      </c>
      <c r="R5005" s="2" t="e" vm="1">
        <f ca="1">_xlfn.CONCAT(CSV[[#This Row],[lon]],",",CSV[[#This Row],[lat]],";",CSV[[#This Row],[alt]])</f>
        <v>#NAME?</v>
      </c>
    </row>
    <row r="5006" spans="1:18" x14ac:dyDescent="0.25">
      <c r="A5006">
        <v>42.449732702225447</v>
      </c>
      <c r="B5006">
        <v>-6.7556111142039299</v>
      </c>
      <c r="C5006">
        <v>957.5999755859375</v>
      </c>
      <c r="D5006" s="1">
        <v>42854.476539351854</v>
      </c>
      <c r="E5006" s="1">
        <f>CSV[[#This Row],[Column4]]-D5005</f>
        <v>2.3148153559304774E-5</v>
      </c>
      <c r="F5006">
        <f>CSV[[#This Row],[alt]]-C5005</f>
        <v>1</v>
      </c>
      <c r="G5006">
        <f>IF(CSV[[#This Row],[Altura]]&gt;0,CSV[[#This Row],[Altura]],0)</f>
        <v>1</v>
      </c>
      <c r="H5006">
        <f>IF(CSV[[#This Row],[Altura]]&lt;=0,CSV[[#This Row],[Altura]],0)</f>
        <v>0</v>
      </c>
      <c r="I5006" s="2">
        <f>RADIANS(CSV[[#This Row],[lon]])-RADIANS(A5005)</f>
        <v>-5.1348424578989693E-7</v>
      </c>
      <c r="J5006" s="2">
        <f>RADIANS(CSV[[#This Row],[lat]])-RADIANS(B5005)</f>
        <v>1.2273882684932236E-6</v>
      </c>
      <c r="K5006" s="2">
        <f>RADIANS(CSV[[#This Row],[lon]])</f>
        <v>0.74088760224534367</v>
      </c>
      <c r="L5006" s="2">
        <f>RADIANS(CSV[[#This Row],[lat]])</f>
        <v>-0.11790765692718125</v>
      </c>
      <c r="M5006" s="2">
        <f>SIN(CSV[[#This Row],[dlon]]/2)*SIN(CSV[[#This Row],[dlon]]/2)</f>
        <v>6.5916517668603377E-14</v>
      </c>
      <c r="N5006" s="2">
        <f>SIN(CSV[[#This Row],[dlat]]/2)*SIN(CSV[[#This Row],[dlat]]/2)</f>
        <v>3.7662049040865107E-13</v>
      </c>
      <c r="O5006" s="2">
        <f>COS(RADIANS(CSV[[#This Row],[lat]]))</f>
        <v>0.99305694147131762</v>
      </c>
      <c r="P5006" s="2">
        <f>CSV[[#This Row],[sindlon]]+CSV[[#This Row],[cosradlat]]*O5005*CSV[[#This Row],[sindlat]]</f>
        <v>4.3732531325137321E-13</v>
      </c>
      <c r="Q5006" s="2">
        <f>2*ASIN(SQRT(CSV[[#This Row],[Columna1]]))*6367445</f>
        <v>8.421656158516269</v>
      </c>
      <c r="R5006" s="2" t="e" vm="1">
        <f ca="1">_xlfn.CONCAT(CSV[[#This Row],[lon]],",",CSV[[#This Row],[lat]],";",CSV[[#This Row],[alt]])</f>
        <v>#NAME?</v>
      </c>
    </row>
    <row r="5007" spans="1:18" x14ac:dyDescent="0.25">
      <c r="A5007">
        <v>42.449701270088553</v>
      </c>
      <c r="B5007">
        <v>-6.7555397003889084</v>
      </c>
      <c r="C5007">
        <v>958.79998779296875</v>
      </c>
      <c r="D5007" s="1">
        <v>42854.4765625</v>
      </c>
      <c r="E5007" s="1">
        <f>CSV[[#This Row],[Column4]]-D5006</f>
        <v>2.314814628334716E-5</v>
      </c>
      <c r="F5007">
        <f>CSV[[#This Row],[alt]]-C5006</f>
        <v>1.20001220703125</v>
      </c>
      <c r="G5007">
        <f>IF(CSV[[#This Row],[Altura]]&gt;0,CSV[[#This Row],[Altura]],0)</f>
        <v>1.20001220703125</v>
      </c>
      <c r="H5007">
        <f>IF(CSV[[#This Row],[Altura]]&lt;=0,CSV[[#This Row],[Altura]],0)</f>
        <v>0</v>
      </c>
      <c r="I5007" s="2">
        <f>RADIANS(CSV[[#This Row],[lon]])-RADIANS(A5006)</f>
        <v>-5.4859427967013374E-7</v>
      </c>
      <c r="J5007" s="2">
        <f>RADIANS(CSV[[#This Row],[lat]])-RADIANS(B5006)</f>
        <v>1.2464062035394408E-6</v>
      </c>
      <c r="K5007" s="2">
        <f>RADIANS(CSV[[#This Row],[lon]])</f>
        <v>0.740887053651064</v>
      </c>
      <c r="L5007" s="2">
        <f>RADIANS(CSV[[#This Row],[lat]])</f>
        <v>-0.11790641052097771</v>
      </c>
      <c r="M5007" s="2">
        <f>SIN(CSV[[#This Row],[dlon]]/2)*SIN(CSV[[#This Row],[dlon]]/2)</f>
        <v>7.5238920921696343E-14</v>
      </c>
      <c r="N5007" s="2">
        <f>SIN(CSV[[#This Row],[dlat]]/2)*SIN(CSV[[#This Row],[dlat]]/2)</f>
        <v>3.8838210605535019E-13</v>
      </c>
      <c r="O5007" s="2">
        <f>COS(RADIANS(CSV[[#This Row],[lat]]))</f>
        <v>0.99305708809110438</v>
      </c>
      <c r="P5007" s="2">
        <f>CSV[[#This Row],[sindlon]]+CSV[[#This Row],[cosradlat]]*O5006*CSV[[#This Row],[sindlat]]</f>
        <v>4.58246686510289E-13</v>
      </c>
      <c r="Q5007" s="2">
        <f>2*ASIN(SQRT(CSV[[#This Row],[Columna1]]))*6367445</f>
        <v>8.620746305254416</v>
      </c>
      <c r="R5007" s="2" t="e" vm="1">
        <f ca="1">_xlfn.CONCAT(CSV[[#This Row],[lon]],",",CSV[[#This Row],[lat]],";",CSV[[#This Row],[alt]])</f>
        <v>#NAME?</v>
      </c>
    </row>
    <row r="5008" spans="1:18" x14ac:dyDescent="0.25">
      <c r="A5008">
        <v>42.449685093015432</v>
      </c>
      <c r="B5008">
        <v>-6.7555038258433342</v>
      </c>
      <c r="C5008">
        <v>959</v>
      </c>
      <c r="D5008" s="1">
        <v>42854.476574074077</v>
      </c>
      <c r="E5008" s="1">
        <f>CSV[[#This Row],[Column4]]-D5007</f>
        <v>1.1574076779652387E-5</v>
      </c>
      <c r="F5008">
        <f>CSV[[#This Row],[alt]]-C5007</f>
        <v>0.20001220703125</v>
      </c>
      <c r="G5008">
        <f>IF(CSV[[#This Row],[Altura]]&gt;0,CSV[[#This Row],[Altura]],0)</f>
        <v>0.20001220703125</v>
      </c>
      <c r="H5008">
        <f>IF(CSV[[#This Row],[Altura]]&lt;=0,CSV[[#This Row],[Altura]],0)</f>
        <v>0</v>
      </c>
      <c r="I5008" s="2">
        <f>RADIANS(CSV[[#This Row],[lon]])-RADIANS(A5007)</f>
        <v>-2.8234318938391567E-7</v>
      </c>
      <c r="J5008" s="2">
        <f>RADIANS(CSV[[#This Row],[lat]])-RADIANS(B5007)</f>
        <v>6.2612893793334568E-7</v>
      </c>
      <c r="K5008" s="2">
        <f>RADIANS(CSV[[#This Row],[lon]])</f>
        <v>0.74088677130787461</v>
      </c>
      <c r="L5008" s="2">
        <f>RADIANS(CSV[[#This Row],[lat]])</f>
        <v>-0.11790578439203978</v>
      </c>
      <c r="M5008" s="2">
        <f>SIN(CSV[[#This Row],[dlon]]/2)*SIN(CSV[[#This Row],[dlon]]/2)</f>
        <v>1.9929419147870283E-14</v>
      </c>
      <c r="N5008" s="2">
        <f>SIN(CSV[[#This Row],[dlat]]/2)*SIN(CSV[[#This Row],[dlat]]/2)</f>
        <v>9.800936172938165E-14</v>
      </c>
      <c r="O5008" s="2">
        <f>COS(RADIANS(CSV[[#This Row],[lat]]))</f>
        <v>0.99305716174459346</v>
      </c>
      <c r="P5008" s="2">
        <f>CSV[[#This Row],[sindlon]]+CSV[[#This Row],[cosradlat]]*O5007*CSV[[#This Row],[sindlat]]</f>
        <v>1.1658257176219498E-13</v>
      </c>
      <c r="Q5008" s="2">
        <f>2*ASIN(SQRT(CSV[[#This Row],[Columna1]]))*6367445</f>
        <v>4.3482250506949969</v>
      </c>
      <c r="R5008" s="2" t="e" vm="1">
        <f ca="1">_xlfn.CONCAT(CSV[[#This Row],[lon]],",",CSV[[#This Row],[lat]],";",CSV[[#This Row],[alt]])</f>
        <v>#NAME?</v>
      </c>
    </row>
    <row r="5009" spans="1:18" x14ac:dyDescent="0.25">
      <c r="A5009">
        <v>42.449639663100243</v>
      </c>
      <c r="B5009">
        <v>-6.7553954478353262</v>
      </c>
      <c r="C5009">
        <v>960</v>
      </c>
      <c r="D5009" s="1">
        <v>42854.4766087963</v>
      </c>
      <c r="E5009" s="1">
        <f>CSV[[#This Row],[Column4]]-D5008</f>
        <v>3.4722223062999547E-5</v>
      </c>
      <c r="F5009">
        <f>CSV[[#This Row],[alt]]-C5008</f>
        <v>1</v>
      </c>
      <c r="G5009">
        <f>IF(CSV[[#This Row],[Altura]]&gt;0,CSV[[#This Row],[Altura]],0)</f>
        <v>1</v>
      </c>
      <c r="H5009">
        <f>IF(CSV[[#This Row],[Altura]]&lt;=0,CSV[[#This Row],[Altura]],0)</f>
        <v>0</v>
      </c>
      <c r="I5009" s="2">
        <f>RADIANS(CSV[[#This Row],[lon]])-RADIANS(A5008)</f>
        <v>-7.9290159893385947E-7</v>
      </c>
      <c r="J5009" s="2">
        <f>RADIANS(CSV[[#This Row],[lat]])-RADIANS(B5008)</f>
        <v>1.891553076491248E-6</v>
      </c>
      <c r="K5009" s="2">
        <f>RADIANS(CSV[[#This Row],[lon]])</f>
        <v>0.74088597840627568</v>
      </c>
      <c r="L5009" s="2">
        <f>RADIANS(CSV[[#This Row],[lat]])</f>
        <v>-0.11790389283896328</v>
      </c>
      <c r="M5009" s="2">
        <f>SIN(CSV[[#This Row],[dlon]]/2)*SIN(CSV[[#This Row],[dlon]]/2)</f>
        <v>1.571732363979595E-13</v>
      </c>
      <c r="N5009" s="2">
        <f>SIN(CSV[[#This Row],[dlat]]/2)*SIN(CSV[[#This Row],[dlat]]/2)</f>
        <v>8.9449326029560953E-13</v>
      </c>
      <c r="O5009" s="2">
        <f>COS(RADIANS(CSV[[#This Row],[lat]]))</f>
        <v>0.9930573842514846</v>
      </c>
      <c r="P5009" s="2">
        <f>CSV[[#This Row],[sindlon]]+CSV[[#This Row],[cosradlat]]*O5008*CSV[[#This Row],[sindlat]]</f>
        <v>1.0392891675504227E-12</v>
      </c>
      <c r="Q5009" s="2">
        <f>2*ASIN(SQRT(CSV[[#This Row],[Columna1]]))*6367445</f>
        <v>12.982651473006708</v>
      </c>
      <c r="R5009" s="2" t="e" vm="1">
        <f ca="1">_xlfn.CONCAT(CSV[[#This Row],[lon]],",",CSV[[#This Row],[lat]],";",CSV[[#This Row],[alt]])</f>
        <v>#NAME?</v>
      </c>
    </row>
    <row r="5010" spans="1:18" x14ac:dyDescent="0.25">
      <c r="A5010">
        <v>42.449589371681213</v>
      </c>
      <c r="B5010">
        <v>-6.7552872374653816</v>
      </c>
      <c r="C5010">
        <v>961.5999755859375</v>
      </c>
      <c r="D5010" s="1">
        <v>42854.476643518516</v>
      </c>
      <c r="E5010" s="1">
        <f>CSV[[#This Row],[Column4]]-D5009</f>
        <v>3.4722215787041932E-5</v>
      </c>
      <c r="F5010">
        <f>CSV[[#This Row],[alt]]-C5009</f>
        <v>1.5999755859375</v>
      </c>
      <c r="G5010">
        <f>IF(CSV[[#This Row],[Altura]]&gt;0,CSV[[#This Row],[Altura]],0)</f>
        <v>1.5999755859375</v>
      </c>
      <c r="H5010">
        <f>IF(CSV[[#This Row],[Altura]]&lt;=0,CSV[[#This Row],[Altura]],0)</f>
        <v>0</v>
      </c>
      <c r="I5010" s="2">
        <f>RADIANS(CSV[[#This Row],[lon]])-RADIANS(A5009)</f>
        <v>-8.7775084756103183E-7</v>
      </c>
      <c r="J5010" s="2">
        <f>RADIANS(CSV[[#This Row],[lat]])-RADIANS(B5009)</f>
        <v>1.8886272403345616E-6</v>
      </c>
      <c r="K5010" s="2">
        <f>RADIANS(CSV[[#This Row],[lon]])</f>
        <v>0.74088510065542812</v>
      </c>
      <c r="L5010" s="2">
        <f>RADIANS(CSV[[#This Row],[lat]])</f>
        <v>-0.11790200421172295</v>
      </c>
      <c r="M5010" s="2">
        <f>SIN(CSV[[#This Row],[dlon]]/2)*SIN(CSV[[#This Row],[dlon]]/2)</f>
        <v>1.9261163759851508E-13</v>
      </c>
      <c r="N5010" s="2">
        <f>SIN(CSV[[#This Row],[dlat]]/2)*SIN(CSV[[#This Row],[dlat]]/2)</f>
        <v>8.9172821323317036E-13</v>
      </c>
      <c r="O5010" s="2">
        <f>COS(RADIANS(CSV[[#This Row],[lat]]))</f>
        <v>0.99305760641065921</v>
      </c>
      <c r="P5010" s="2">
        <f>CSV[[#This Row],[sindlon]]+CSV[[#This Row],[cosradlat]]*O5009*CSV[[#This Row],[sindlat]]</f>
        <v>1.0720011761114243E-12</v>
      </c>
      <c r="Q5010" s="2">
        <f>2*ASIN(SQRT(CSV[[#This Row],[Columna1]]))*6367445</f>
        <v>13.185385414516851</v>
      </c>
      <c r="R5010" s="2" t="e" vm="1">
        <f ca="1">_xlfn.CONCAT(CSV[[#This Row],[lon]],",",CSV[[#This Row],[lat]],";",CSV[[#This Row],[alt]])</f>
        <v>#NAME?</v>
      </c>
    </row>
    <row r="5011" spans="1:18" x14ac:dyDescent="0.25">
      <c r="A5011">
        <v>42.449552994221449</v>
      </c>
      <c r="B5011">
        <v>-6.755217332392931</v>
      </c>
      <c r="C5011">
        <v>962.20001220703125</v>
      </c>
      <c r="D5011" s="1">
        <v>42854.476666666669</v>
      </c>
      <c r="E5011" s="1">
        <f>CSV[[#This Row],[Column4]]-D5010</f>
        <v>2.3148153559304774E-5</v>
      </c>
      <c r="F5011">
        <f>CSV[[#This Row],[alt]]-C5010</f>
        <v>0.60003662109375</v>
      </c>
      <c r="G5011">
        <f>IF(CSV[[#This Row],[Altura]]&gt;0,CSV[[#This Row],[Altura]],0)</f>
        <v>0.60003662109375</v>
      </c>
      <c r="H5011">
        <f>IF(CSV[[#This Row],[Altura]]&lt;=0,CSV[[#This Row],[Altura]],0)</f>
        <v>0</v>
      </c>
      <c r="I5011" s="2">
        <f>RADIANS(CSV[[#This Row],[lon]])-RADIANS(A5010)</f>
        <v>-6.3490644641728267E-7</v>
      </c>
      <c r="J5011" s="2">
        <f>RADIANS(CSV[[#This Row],[lat]])-RADIANS(B5010)</f>
        <v>1.2200736781015076E-6</v>
      </c>
      <c r="K5011" s="2">
        <f>RADIANS(CSV[[#This Row],[lon]])</f>
        <v>0.7408844657489817</v>
      </c>
      <c r="L5011" s="2">
        <f>RADIANS(CSV[[#This Row],[lat]])</f>
        <v>-0.11790078413804485</v>
      </c>
      <c r="M5011" s="2">
        <f>SIN(CSV[[#This Row],[dlon]]/2)*SIN(CSV[[#This Row],[dlon]]/2)</f>
        <v>1.0077654892555206E-13</v>
      </c>
      <c r="N5011" s="2">
        <f>SIN(CSV[[#This Row],[dlat]]/2)*SIN(CSV[[#This Row],[dlat]]/2)</f>
        <v>3.7214494499898915E-13</v>
      </c>
      <c r="O5011" s="2">
        <f>COS(RADIANS(CSV[[#This Row],[lat]]))</f>
        <v>0.99305774992601192</v>
      </c>
      <c r="P5011" s="2">
        <f>CSV[[#This Row],[sindlon]]+CSV[[#This Row],[cosradlat]]*O5010*CSV[[#This Row],[sindlat]]</f>
        <v>4.6777232980752229E-13</v>
      </c>
      <c r="Q5011" s="2">
        <f>2*ASIN(SQRT(CSV[[#This Row],[Columna1]]))*6367445</f>
        <v>8.7098858284648948</v>
      </c>
      <c r="R5011" s="2" t="e" vm="1">
        <f ca="1">_xlfn.CONCAT(CSV[[#This Row],[lon]],",",CSV[[#This Row],[lat]],";",CSV[[#This Row],[alt]])</f>
        <v>#NAME?</v>
      </c>
    </row>
    <row r="5012" spans="1:18" x14ac:dyDescent="0.25">
      <c r="A5012">
        <v>42.44953547604382</v>
      </c>
      <c r="B5012">
        <v>-6.7551811225712299</v>
      </c>
      <c r="C5012">
        <v>962.5999755859375</v>
      </c>
      <c r="D5012" s="1">
        <v>42854.476678240739</v>
      </c>
      <c r="E5012" s="1">
        <f>CSV[[#This Row],[Column4]]-D5011</f>
        <v>1.1574069503694773E-5</v>
      </c>
      <c r="F5012">
        <f>CSV[[#This Row],[alt]]-C5011</f>
        <v>0.39996337890625</v>
      </c>
      <c r="G5012">
        <f>IF(CSV[[#This Row],[Altura]]&gt;0,CSV[[#This Row],[Altura]],0)</f>
        <v>0.39996337890625</v>
      </c>
      <c r="H5012">
        <f>IF(CSV[[#This Row],[Altura]]&lt;=0,CSV[[#This Row],[Altura]],0)</f>
        <v>0</v>
      </c>
      <c r="I5012" s="2">
        <f>RADIANS(CSV[[#This Row],[lon]])-RADIANS(A5011)</f>
        <v>-3.0574987852638458E-7</v>
      </c>
      <c r="J5012" s="2">
        <f>RADIANS(CSV[[#This Row],[lat]])-RADIANS(B5011)</f>
        <v>6.3198061024671848E-7</v>
      </c>
      <c r="K5012" s="2">
        <f>RADIANS(CSV[[#This Row],[lon]])</f>
        <v>0.74088415999910318</v>
      </c>
      <c r="L5012" s="2">
        <f>RADIANS(CSV[[#This Row],[lat]])</f>
        <v>-0.1179001521574346</v>
      </c>
      <c r="M5012" s="2">
        <f>SIN(CSV[[#This Row],[dlon]]/2)*SIN(CSV[[#This Row],[dlon]]/2)</f>
        <v>2.3370747054724553E-14</v>
      </c>
      <c r="N5012" s="2">
        <f>SIN(CSV[[#This Row],[dlat]]/2)*SIN(CSV[[#This Row],[dlat]]/2)</f>
        <v>9.9849872931950362E-14</v>
      </c>
      <c r="O5012" s="2">
        <f>COS(RADIANS(CSV[[#This Row],[lat]]))</f>
        <v>0.99305782426431854</v>
      </c>
      <c r="P5012" s="2">
        <f>CSV[[#This Row],[sindlon]]+CSV[[#This Row],[cosradlat]]*O5011*CSV[[#This Row],[sindlat]]</f>
        <v>1.2183907403057584E-13</v>
      </c>
      <c r="Q5012" s="2">
        <f>2*ASIN(SQRT(CSV[[#This Row],[Columna1]]))*6367445</f>
        <v>4.4451712098649008</v>
      </c>
      <c r="R5012" s="2" t="e" vm="1">
        <f ca="1">_xlfn.CONCAT(CSV[[#This Row],[lon]],",",CSV[[#This Row],[lat]],";",CSV[[#This Row],[alt]])</f>
        <v>#NAME?</v>
      </c>
    </row>
    <row r="5013" spans="1:18" x14ac:dyDescent="0.25">
      <c r="A5013">
        <v>42.449449226260185</v>
      </c>
      <c r="B5013">
        <v>-6.7550515383481979</v>
      </c>
      <c r="C5013">
        <v>963.5999755859375</v>
      </c>
      <c r="D5013" s="1">
        <v>42854.476724537039</v>
      </c>
      <c r="E5013" s="1">
        <f>CSV[[#This Row],[Column4]]-D5012</f>
        <v>4.6296299842651933E-5</v>
      </c>
      <c r="F5013">
        <f>CSV[[#This Row],[alt]]-C5012</f>
        <v>1</v>
      </c>
      <c r="G5013">
        <f>IF(CSV[[#This Row],[Altura]]&gt;0,CSV[[#This Row],[Altura]],0)</f>
        <v>1</v>
      </c>
      <c r="H5013">
        <f>IF(CSV[[#This Row],[Altura]]&lt;=0,CSV[[#This Row],[Altura]],0)</f>
        <v>0</v>
      </c>
      <c r="I5013" s="2">
        <f>RADIANS(CSV[[#This Row],[lon]])-RADIANS(A5012)</f>
        <v>-1.5053427036004763E-6</v>
      </c>
      <c r="J5013" s="2">
        <f>RADIANS(CSV[[#This Row],[lat]])-RADIANS(B5012)</f>
        <v>2.2616713505480002E-6</v>
      </c>
      <c r="K5013" s="2">
        <f>RADIANS(CSV[[#This Row],[lon]])</f>
        <v>0.74088265465639958</v>
      </c>
      <c r="L5013" s="2">
        <f>RADIANS(CSV[[#This Row],[lat]])</f>
        <v>-0.11789789048608405</v>
      </c>
      <c r="M5013" s="2">
        <f>SIN(CSV[[#This Row],[dlon]]/2)*SIN(CSV[[#This Row],[dlon]]/2)</f>
        <v>5.6651416382069094E-13</v>
      </c>
      <c r="N5013" s="2">
        <f>SIN(CSV[[#This Row],[dlat]]/2)*SIN(CSV[[#This Row],[dlat]]/2)</f>
        <v>1.2787893244718588E-12</v>
      </c>
      <c r="O5013" s="2">
        <f>COS(RADIANS(CSV[[#This Row],[lat]]))</f>
        <v>0.99305809029584202</v>
      </c>
      <c r="P5013" s="2">
        <f>CSV[[#This Row],[sindlon]]+CSV[[#This Row],[cosradlat]]*O5012*CSV[[#This Row],[sindlat]]</f>
        <v>1.8276102954123023E-12</v>
      </c>
      <c r="Q5013" s="2">
        <f>2*ASIN(SQRT(CSV[[#This Row],[Columna1]]))*6367445</f>
        <v>17.216187979015963</v>
      </c>
      <c r="R5013" s="2" t="e" vm="1">
        <f ca="1">_xlfn.CONCAT(CSV[[#This Row],[lon]],",",CSV[[#This Row],[lat]],";",CSV[[#This Row],[alt]])</f>
        <v>#NAME?</v>
      </c>
    </row>
    <row r="5014" spans="1:18" x14ac:dyDescent="0.25">
      <c r="A5014">
        <v>42.449428690597415</v>
      </c>
      <c r="B5014">
        <v>-6.7550198547542104</v>
      </c>
      <c r="C5014">
        <v>964.20001220703125</v>
      </c>
      <c r="D5014" s="1">
        <v>42854.476736111108</v>
      </c>
      <c r="E5014" s="1">
        <f>CSV[[#This Row],[Column4]]-D5013</f>
        <v>1.1574069503694773E-5</v>
      </c>
      <c r="F5014">
        <f>CSV[[#This Row],[alt]]-C5013</f>
        <v>0.60003662109375</v>
      </c>
      <c r="G5014">
        <f>IF(CSV[[#This Row],[Altura]]&gt;0,CSV[[#This Row],[Altura]],0)</f>
        <v>0.60003662109375</v>
      </c>
      <c r="H5014">
        <f>IF(CSV[[#This Row],[Altura]]&lt;=0,CSV[[#This Row],[Altura]],0)</f>
        <v>0</v>
      </c>
      <c r="I5014" s="2">
        <f>RADIANS(CSV[[#This Row],[lon]])-RADIANS(A5013)</f>
        <v>-3.5841492940225095E-7</v>
      </c>
      <c r="J5014" s="2">
        <f>RADIANS(CSV[[#This Row],[lat]])-RADIANS(B5013)</f>
        <v>5.5298303394679671E-7</v>
      </c>
      <c r="K5014" s="2">
        <f>RADIANS(CSV[[#This Row],[lon]])</f>
        <v>0.74088229624147017</v>
      </c>
      <c r="L5014" s="2">
        <f>RADIANS(CSV[[#This Row],[lat]])</f>
        <v>-0.11789733750305011</v>
      </c>
      <c r="M5014" s="2">
        <f>SIN(CSV[[#This Row],[dlon]]/2)*SIN(CSV[[#This Row],[dlon]]/2)</f>
        <v>3.2115315404604793E-14</v>
      </c>
      <c r="N5014" s="2">
        <f>SIN(CSV[[#This Row],[dlat]]/2)*SIN(CSV[[#This Row],[dlat]]/2)</f>
        <v>7.6447558958249072E-14</v>
      </c>
      <c r="O5014" s="2">
        <f>COS(RADIANS(CSV[[#This Row],[lat]]))</f>
        <v>0.99305815534029296</v>
      </c>
      <c r="P5014" s="2">
        <f>CSV[[#This Row],[sindlon]]+CSV[[#This Row],[cosradlat]]*O5013*CSV[[#This Row],[sindlat]]</f>
        <v>1.0750517921434333E-13</v>
      </c>
      <c r="Q5014" s="2">
        <f>2*ASIN(SQRT(CSV[[#This Row],[Columna1]]))*6367445</f>
        <v>4.1755134962886133</v>
      </c>
      <c r="R5014" s="2" t="e" vm="1">
        <f ca="1">_xlfn.CONCAT(CSV[[#This Row],[lon]],",",CSV[[#This Row],[lat]],";",CSV[[#This Row],[alt]])</f>
        <v>#NAME?</v>
      </c>
    </row>
    <row r="5015" spans="1:18" x14ac:dyDescent="0.25">
      <c r="A5015">
        <v>42.449389798566699</v>
      </c>
      <c r="B5015">
        <v>-6.7549634445458651</v>
      </c>
      <c r="C5015">
        <v>965.5999755859375</v>
      </c>
      <c r="D5015" s="1">
        <v>42854.476759259262</v>
      </c>
      <c r="E5015" s="1">
        <f>CSV[[#This Row],[Column4]]-D5014</f>
        <v>2.3148153559304774E-5</v>
      </c>
      <c r="F5015">
        <f>CSV[[#This Row],[alt]]-C5014</f>
        <v>1.39996337890625</v>
      </c>
      <c r="G5015">
        <f>IF(CSV[[#This Row],[Altura]]&gt;0,CSV[[#This Row],[Altura]],0)</f>
        <v>1.39996337890625</v>
      </c>
      <c r="H5015">
        <f>IF(CSV[[#This Row],[Altura]]&lt;=0,CSV[[#This Row],[Altura]],0)</f>
        <v>0</v>
      </c>
      <c r="I5015" s="2">
        <f>RADIANS(CSV[[#This Row],[lon]])-RADIANS(A5014)</f>
        <v>-6.7879398879533426E-7</v>
      </c>
      <c r="J5015" s="2">
        <f>RADIANS(CSV[[#This Row],[lat]])-RADIANS(B5014)</f>
        <v>9.845438673633522E-7</v>
      </c>
      <c r="K5015" s="2">
        <f>RADIANS(CSV[[#This Row],[lon]])</f>
        <v>0.74088161744748138</v>
      </c>
      <c r="L5015" s="2">
        <f>RADIANS(CSV[[#This Row],[lat]])</f>
        <v>-0.11789635295918274</v>
      </c>
      <c r="M5015" s="2">
        <f>SIN(CSV[[#This Row],[dlon]]/2)*SIN(CSV[[#This Row],[dlon]]/2)</f>
        <v>1.1519031980616567E-13</v>
      </c>
      <c r="N5015" s="2">
        <f>SIN(CSV[[#This Row],[dlat]]/2)*SIN(CSV[[#This Row],[dlat]]/2)</f>
        <v>2.4233165669067692E-13</v>
      </c>
      <c r="O5015" s="2">
        <f>COS(RADIANS(CSV[[#This Row],[lat]]))</f>
        <v>0.99305827114619605</v>
      </c>
      <c r="P5015" s="2">
        <f>CSV[[#This Row],[sindlon]]+CSV[[#This Row],[cosradlat]]*O5014*CSV[[#This Row],[sindlat]]</f>
        <v>3.541692247021493E-13</v>
      </c>
      <c r="Q5015" s="2">
        <f>2*ASIN(SQRT(CSV[[#This Row],[Columna1]]))*6367445</f>
        <v>7.5788028262150684</v>
      </c>
      <c r="R5015" s="2" t="e" vm="1">
        <f ca="1">_xlfn.CONCAT(CSV[[#This Row],[lon]],",",CSV[[#This Row],[lat]],";",CSV[[#This Row],[alt]])</f>
        <v>#NAME?</v>
      </c>
    </row>
    <row r="5016" spans="1:18" x14ac:dyDescent="0.25">
      <c r="A5016">
        <v>42.449339171871543</v>
      </c>
      <c r="B5016">
        <v>-6.7548712436109781</v>
      </c>
      <c r="C5016">
        <v>966.4000244140625</v>
      </c>
      <c r="D5016" s="1">
        <v>42854.476793981485</v>
      </c>
      <c r="E5016" s="1">
        <f>CSV[[#This Row],[Column4]]-D5015</f>
        <v>3.4722223062999547E-5</v>
      </c>
      <c r="F5016">
        <f>CSV[[#This Row],[alt]]-C5015</f>
        <v>0.800048828125</v>
      </c>
      <c r="G5016">
        <f>IF(CSV[[#This Row],[Altura]]&gt;0,CSV[[#This Row],[Altura]],0)</f>
        <v>0.800048828125</v>
      </c>
      <c r="H5016">
        <f>IF(CSV[[#This Row],[Altura]]&lt;=0,CSV[[#This Row],[Altura]],0)</f>
        <v>0</v>
      </c>
      <c r="I5016" s="2">
        <f>RADIANS(CSV[[#This Row],[lon]])-RADIANS(A5015)</f>
        <v>-8.8360251981889348E-7</v>
      </c>
      <c r="J5016" s="2">
        <f>RADIANS(CSV[[#This Row],[lat]])-RADIANS(B5015)</f>
        <v>1.6092098871905991E-6</v>
      </c>
      <c r="K5016" s="2">
        <f>RADIANS(CSV[[#This Row],[lon]])</f>
        <v>0.74088073384496156</v>
      </c>
      <c r="L5016" s="2">
        <f>RADIANS(CSV[[#This Row],[lat]])</f>
        <v>-0.11789474374929555</v>
      </c>
      <c r="M5016" s="2">
        <f>SIN(CSV[[#This Row],[dlon]]/2)*SIN(CSV[[#This Row],[dlon]]/2)</f>
        <v>1.9518835325756184E-13</v>
      </c>
      <c r="N5016" s="2">
        <f>SIN(CSV[[#This Row],[dlat]]/2)*SIN(CSV[[#This Row],[dlat]]/2)</f>
        <v>6.4738911525785543E-13</v>
      </c>
      <c r="O5016" s="2">
        <f>COS(RADIANS(CSV[[#This Row],[lat]]))</f>
        <v>0.99305846042568868</v>
      </c>
      <c r="P5016" s="2">
        <f>CSV[[#This Row],[sindlon]]+CSV[[#This Row],[cosradlat]]*O5015*CSV[[#This Row],[sindlat]]</f>
        <v>8.3362078692762392E-13</v>
      </c>
      <c r="Q5016" s="2">
        <f>2*ASIN(SQRT(CSV[[#This Row],[Columna1]]))*6367445</f>
        <v>11.627315736805496</v>
      </c>
      <c r="R5016" s="2" t="e" vm="1">
        <f ca="1">_xlfn.CONCAT(CSV[[#This Row],[lon]],",",CSV[[#This Row],[lat]],";",CSV[[#This Row],[alt]])</f>
        <v>#NAME?</v>
      </c>
    </row>
    <row r="5017" spans="1:18" x14ac:dyDescent="0.25">
      <c r="A5017">
        <v>42.449321402236819</v>
      </c>
      <c r="B5017">
        <v>-6.7548414040356866</v>
      </c>
      <c r="C5017">
        <v>966.5999755859375</v>
      </c>
      <c r="D5017" s="1">
        <v>42854.476805555554</v>
      </c>
      <c r="E5017" s="1">
        <f>CSV[[#This Row],[Column4]]-D5016</f>
        <v>1.1574069503694773E-5</v>
      </c>
      <c r="F5017">
        <f>CSV[[#This Row],[alt]]-C5016</f>
        <v>0.199951171875</v>
      </c>
      <c r="G5017">
        <f>IF(CSV[[#This Row],[Altura]]&gt;0,CSV[[#This Row],[Altura]],0)</f>
        <v>0.199951171875</v>
      </c>
      <c r="H5017">
        <f>IF(CSV[[#This Row],[Altura]]&lt;=0,CSV[[#This Row],[Altura]],0)</f>
        <v>0</v>
      </c>
      <c r="I5017" s="2">
        <f>RADIANS(CSV[[#This Row],[lon]])-RADIANS(A5016)</f>
        <v>-3.1013863288631427E-7</v>
      </c>
      <c r="J5017" s="2">
        <f>RADIANS(CSV[[#This Row],[lat]])-RADIANS(B5016)</f>
        <v>5.2079883623712409E-7</v>
      </c>
      <c r="K5017" s="2">
        <f>RADIANS(CSV[[#This Row],[lon]])</f>
        <v>0.74088042370632867</v>
      </c>
      <c r="L5017" s="2">
        <f>RADIANS(CSV[[#This Row],[lat]])</f>
        <v>-0.11789422295045932</v>
      </c>
      <c r="M5017" s="2">
        <f>SIN(CSV[[#This Row],[dlon]]/2)*SIN(CSV[[#This Row],[dlon]]/2)</f>
        <v>2.4046492902147815E-14</v>
      </c>
      <c r="N5017" s="2">
        <f>SIN(CSV[[#This Row],[dlat]]/2)*SIN(CSV[[#This Row],[dlat]]/2)</f>
        <v>6.7807856956484152E-14</v>
      </c>
      <c r="O5017" s="2">
        <f>COS(RADIANS(CSV[[#This Row],[lat]]))</f>
        <v>0.99305852168286457</v>
      </c>
      <c r="P5017" s="2">
        <f>CSV[[#This Row],[sindlon]]+CSV[[#This Row],[cosradlat]]*O5016*CSV[[#This Row],[sindlat]]</f>
        <v>9.091623945815713E-14</v>
      </c>
      <c r="Q5017" s="2">
        <f>2*ASIN(SQRT(CSV[[#This Row],[Columna1]]))*6367445</f>
        <v>3.8398647700863431</v>
      </c>
      <c r="R5017" s="2" t="e" vm="1">
        <f ca="1">_xlfn.CONCAT(CSV[[#This Row],[lon]],",",CSV[[#This Row],[lat]],";",CSV[[#This Row],[alt]])</f>
        <v>#NAME?</v>
      </c>
    </row>
    <row r="5018" spans="1:18" x14ac:dyDescent="0.25">
      <c r="A5018">
        <v>42.449252251535654</v>
      </c>
      <c r="B5018">
        <v>-6.7547246441245079</v>
      </c>
      <c r="C5018">
        <v>968</v>
      </c>
      <c r="D5018" s="1">
        <v>42854.476851851854</v>
      </c>
      <c r="E5018" s="1">
        <f>CSV[[#This Row],[Column4]]-D5017</f>
        <v>4.6296299842651933E-5</v>
      </c>
      <c r="F5018">
        <f>CSV[[#This Row],[alt]]-C5017</f>
        <v>1.4000244140625</v>
      </c>
      <c r="G5018">
        <f>IF(CSV[[#This Row],[Altura]]&gt;0,CSV[[#This Row],[Altura]],0)</f>
        <v>1.4000244140625</v>
      </c>
      <c r="H5018">
        <f>IF(CSV[[#This Row],[Altura]]&lt;=0,CSV[[#This Row],[Altura]],0)</f>
        <v>0</v>
      </c>
      <c r="I5018" s="2">
        <f>RADIANS(CSV[[#This Row],[lon]])-RADIANS(A5017)</f>
        <v>-1.2069074153409076E-6</v>
      </c>
      <c r="J5018" s="2">
        <f>RADIANS(CSV[[#This Row],[lat]])-RADIANS(B5017)</f>
        <v>2.0378448844088348E-6</v>
      </c>
      <c r="K5018" s="2">
        <f>RADIANS(CSV[[#This Row],[lon]])</f>
        <v>0.74087921679891333</v>
      </c>
      <c r="L5018" s="2">
        <f>RADIANS(CSV[[#This Row],[lat]])</f>
        <v>-0.11789218510557491</v>
      </c>
      <c r="M5018" s="2">
        <f>SIN(CSV[[#This Row],[dlon]]/2)*SIN(CSV[[#This Row],[dlon]]/2)</f>
        <v>3.6415637730117331E-13</v>
      </c>
      <c r="N5018" s="2">
        <f>SIN(CSV[[#This Row],[dlat]]/2)*SIN(CSV[[#This Row],[dlat]]/2)</f>
        <v>1.0382029432274549E-12</v>
      </c>
      <c r="O5018" s="2">
        <f>COS(RADIANS(CSV[[#This Row],[lat]]))</f>
        <v>0.99305876137478699</v>
      </c>
      <c r="P5018" s="2">
        <f>CSV[[#This Row],[sindlon]]+CSV[[#This Row],[cosradlat]]*O5017*CSV[[#This Row],[sindlat]]</f>
        <v>1.3879962661081845E-12</v>
      </c>
      <c r="Q5018" s="2">
        <f>2*ASIN(SQRT(CSV[[#This Row],[Columna1]]))*6367445</f>
        <v>15.003388217477591</v>
      </c>
      <c r="R5018" s="2" t="e" vm="1">
        <f ca="1">_xlfn.CONCAT(CSV[[#This Row],[lon]],",",CSV[[#This Row],[lat]],";",CSV[[#This Row],[alt]])</f>
        <v>#NAME?</v>
      </c>
    </row>
    <row r="5019" spans="1:18" x14ac:dyDescent="0.25">
      <c r="A5019">
        <v>42.449226519092917</v>
      </c>
      <c r="B5019">
        <v>-6.7546591814607382</v>
      </c>
      <c r="C5019">
        <v>969</v>
      </c>
      <c r="D5019" s="1">
        <v>42854.476875</v>
      </c>
      <c r="E5019" s="1">
        <f>CSV[[#This Row],[Column4]]-D5018</f>
        <v>2.314814628334716E-5</v>
      </c>
      <c r="F5019">
        <f>CSV[[#This Row],[alt]]-C5018</f>
        <v>1</v>
      </c>
      <c r="G5019">
        <f>IF(CSV[[#This Row],[Altura]]&gt;0,CSV[[#This Row],[Altura]],0)</f>
        <v>1</v>
      </c>
      <c r="H5019">
        <f>IF(CSV[[#This Row],[Altura]]&lt;=0,CSV[[#This Row],[Altura]],0)</f>
        <v>0</v>
      </c>
      <c r="I5019" s="2">
        <f>RADIANS(CSV[[#This Row],[lon]])-RADIANS(A5018)</f>
        <v>-4.4911585028728496E-7</v>
      </c>
      <c r="J5019" s="2">
        <f>RADIANS(CSV[[#This Row],[lat]])-RADIANS(B5018)</f>
        <v>1.1425390199076846E-6</v>
      </c>
      <c r="K5019" s="2">
        <f>RADIANS(CSV[[#This Row],[lon]])</f>
        <v>0.74087876768306304</v>
      </c>
      <c r="L5019" s="2">
        <f>RADIANS(CSV[[#This Row],[lat]])</f>
        <v>-0.117891042566555</v>
      </c>
      <c r="M5019" s="2">
        <f>SIN(CSV[[#This Row],[dlon]]/2)*SIN(CSV[[#This Row],[dlon]]/2)</f>
        <v>5.0426261744816892E-14</v>
      </c>
      <c r="N5019" s="2">
        <f>SIN(CSV[[#This Row],[dlat]]/2)*SIN(CSV[[#This Row],[dlat]]/2)</f>
        <v>3.2634885300286768E-13</v>
      </c>
      <c r="O5019" s="2">
        <f>COS(RADIANS(CSV[[#This Row],[lat]]))</f>
        <v>0.99305889575876272</v>
      </c>
      <c r="P5019" s="2">
        <f>CSV[[#This Row],[sindlon]]+CSV[[#This Row],[cosradlat]]*O5018*CSV[[#This Row],[sindlat]]</f>
        <v>3.722603515185558E-13</v>
      </c>
      <c r="Q5019" s="2">
        <f>2*ASIN(SQRT(CSV[[#This Row],[Columna1]]))*6367445</f>
        <v>7.7699565385234601</v>
      </c>
      <c r="R5019" s="2" t="e" vm="1">
        <f ca="1">_xlfn.CONCAT(CSV[[#This Row],[lon]],",",CSV[[#This Row],[lat]],";",CSV[[#This Row],[alt]])</f>
        <v>#NAME?</v>
      </c>
    </row>
    <row r="5020" spans="1:18" x14ac:dyDescent="0.25">
      <c r="A5020">
        <v>42.449208330363035</v>
      </c>
      <c r="B5020">
        <v>-6.754588857293129</v>
      </c>
      <c r="C5020">
        <v>970.20001220703125</v>
      </c>
      <c r="D5020" s="1">
        <v>42854.476898148147</v>
      </c>
      <c r="E5020" s="1">
        <f>CSV[[#This Row],[Column4]]-D5019</f>
        <v>2.314814628334716E-5</v>
      </c>
      <c r="F5020">
        <f>CSV[[#This Row],[alt]]-C5019</f>
        <v>1.20001220703125</v>
      </c>
      <c r="G5020">
        <f>IF(CSV[[#This Row],[Altura]]&gt;0,CSV[[#This Row],[Altura]],0)</f>
        <v>1.20001220703125</v>
      </c>
      <c r="H5020">
        <f>IF(CSV[[#This Row],[Altura]]&lt;=0,CSV[[#This Row],[Altura]],0)</f>
        <v>0</v>
      </c>
      <c r="I5020" s="2">
        <f>RADIANS(CSV[[#This Row],[lon]])-RADIANS(A5019)</f>
        <v>-3.1745322326415248E-7</v>
      </c>
      <c r="J5020" s="2">
        <f>RADIANS(CSV[[#This Row],[lat]])-RADIANS(B5019)</f>
        <v>1.2273882684932236E-6</v>
      </c>
      <c r="K5020" s="2">
        <f>RADIANS(CSV[[#This Row],[lon]])</f>
        <v>0.74087845022983978</v>
      </c>
      <c r="L5020" s="2">
        <f>RADIANS(CSV[[#This Row],[lat]])</f>
        <v>-0.11788981517828651</v>
      </c>
      <c r="M5020" s="2">
        <f>SIN(CSV[[#This Row],[dlon]]/2)*SIN(CSV[[#This Row],[dlon]]/2)</f>
        <v>2.519413724019975E-14</v>
      </c>
      <c r="N5020" s="2">
        <f>SIN(CSV[[#This Row],[dlat]]/2)*SIN(CSV[[#This Row],[dlat]]/2)</f>
        <v>3.7662049040865107E-13</v>
      </c>
      <c r="O5020" s="2">
        <f>COS(RADIANS(CSV[[#This Row],[lat]]))</f>
        <v>0.99305904012115398</v>
      </c>
      <c r="P5020" s="2">
        <f>CSV[[#This Row],[sindlon]]+CSV[[#This Row],[cosradlat]]*O5019*CSV[[#This Row],[sindlat]]</f>
        <v>3.9660450264619775E-13</v>
      </c>
      <c r="Q5020" s="2">
        <f>2*ASIN(SQRT(CSV[[#This Row],[Columna1]]))*6367445</f>
        <v>8.019993535729677</v>
      </c>
      <c r="R5020" s="2" t="e" vm="1">
        <f ca="1">_xlfn.CONCAT(CSV[[#This Row],[lon]],",",CSV[[#This Row],[lat]],";",CSV[[#This Row],[alt]])</f>
        <v>#NAME?</v>
      </c>
    </row>
    <row r="5021" spans="1:18" x14ac:dyDescent="0.25">
      <c r="A5021">
        <v>42.449188632890582</v>
      </c>
      <c r="B5021">
        <v>-6.7544813174754381</v>
      </c>
      <c r="C5021">
        <v>971.20001220703125</v>
      </c>
      <c r="D5021" s="1">
        <v>42854.47693287037</v>
      </c>
      <c r="E5021" s="1">
        <f>CSV[[#This Row],[Column4]]-D5020</f>
        <v>3.4722223062999547E-5</v>
      </c>
      <c r="F5021">
        <f>CSV[[#This Row],[alt]]-C5020</f>
        <v>1</v>
      </c>
      <c r="G5021">
        <f>IF(CSV[[#This Row],[Altura]]&gt;0,CSV[[#This Row],[Altura]],0)</f>
        <v>1</v>
      </c>
      <c r="H5021">
        <f>IF(CSV[[#This Row],[Altura]]&lt;=0,CSV[[#This Row],[Altura]],0)</f>
        <v>0</v>
      </c>
      <c r="I5021" s="2">
        <f>RADIANS(CSV[[#This Row],[lon]])-RADIANS(A5020)</f>
        <v>-3.4378574864657452E-7</v>
      </c>
      <c r="J5021" s="2">
        <f>RADIANS(CSV[[#This Row],[lat]])-RADIANS(B5020)</f>
        <v>1.876923895707816E-6</v>
      </c>
      <c r="K5021" s="2">
        <f>RADIANS(CSV[[#This Row],[lon]])</f>
        <v>0.74087810644409113</v>
      </c>
      <c r="L5021" s="2">
        <f>RADIANS(CSV[[#This Row],[lat]])</f>
        <v>-0.1178879382543908</v>
      </c>
      <c r="M5021" s="2">
        <f>SIN(CSV[[#This Row],[dlon]]/2)*SIN(CSV[[#This Row],[dlon]]/2)</f>
        <v>2.9547160243121136E-14</v>
      </c>
      <c r="N5021" s="2">
        <f>SIN(CSV[[#This Row],[dlat]]/2)*SIN(CSV[[#This Row],[dlat]]/2)</f>
        <v>8.8071082756949265E-13</v>
      </c>
      <c r="O5021" s="2">
        <f>COS(RADIANS(CSV[[#This Row],[lat]]))</f>
        <v>0.99305926087743612</v>
      </c>
      <c r="P5021" s="2">
        <f>CSV[[#This Row],[sindlon]]+CSV[[#This Row],[cosradlat]]*O5020*CSV[[#This Row],[sindlat]]</f>
        <v>8.9807465378617377E-13</v>
      </c>
      <c r="Q5021" s="2">
        <f>2*ASIN(SQRT(CSV[[#This Row],[Columna1]]))*6367445</f>
        <v>12.068447841085099</v>
      </c>
      <c r="R5021" s="2" t="e" vm="1">
        <f ca="1">_xlfn.CONCAT(CSV[[#This Row],[lon]],",",CSV[[#This Row],[lat]],";",CSV[[#This Row],[alt]])</f>
        <v>#NAME?</v>
      </c>
    </row>
    <row r="5022" spans="1:18" x14ac:dyDescent="0.25">
      <c r="A5022">
        <v>42.449181005358696</v>
      </c>
      <c r="B5022">
        <v>-6.7544082272797823</v>
      </c>
      <c r="C5022">
        <v>972.4000244140625</v>
      </c>
      <c r="D5022" s="1">
        <v>42854.476956018516</v>
      </c>
      <c r="E5022" s="1">
        <f>CSV[[#This Row],[Column4]]-D5021</f>
        <v>2.314814628334716E-5</v>
      </c>
      <c r="F5022">
        <f>CSV[[#This Row],[alt]]-C5021</f>
        <v>1.20001220703125</v>
      </c>
      <c r="G5022">
        <f>IF(CSV[[#This Row],[Altura]]&gt;0,CSV[[#This Row],[Altura]],0)</f>
        <v>1.20001220703125</v>
      </c>
      <c r="H5022">
        <f>IF(CSV[[#This Row],[Altura]]&lt;=0,CSV[[#This Row],[Altura]],0)</f>
        <v>0</v>
      </c>
      <c r="I5022" s="2">
        <f>RADIANS(CSV[[#This Row],[lon]])-RADIANS(A5021)</f>
        <v>-1.3312554514310904E-7</v>
      </c>
      <c r="J5022" s="2">
        <f>RADIANS(CSV[[#This Row],[lat]])-RADIANS(B5021)</f>
        <v>1.2756645651201826E-6</v>
      </c>
      <c r="K5022" s="2">
        <f>RADIANS(CSV[[#This Row],[lon]])</f>
        <v>0.74087797331854599</v>
      </c>
      <c r="L5022" s="2">
        <f>RADIANS(CSV[[#This Row],[lat]])</f>
        <v>-0.11788666258982568</v>
      </c>
      <c r="M5022" s="2">
        <f>SIN(CSV[[#This Row],[dlon]]/2)*SIN(CSV[[#This Row],[dlon]]/2)</f>
        <v>4.4306026924124835E-15</v>
      </c>
      <c r="N5022" s="2">
        <f>SIN(CSV[[#This Row],[dlat]]/2)*SIN(CSV[[#This Row],[dlat]]/2)</f>
        <v>4.0683002067576104E-13</v>
      </c>
      <c r="O5022" s="2">
        <f>COS(RADIANS(CSV[[#This Row],[lat]]))</f>
        <v>0.99305941091400352</v>
      </c>
      <c r="P5022" s="2">
        <f>CSV[[#This Row],[sindlon]]+CSV[[#This Row],[cosradlat]]*O5021*CSV[[#This Row],[sindlat]]</f>
        <v>4.0563288047470332E-13</v>
      </c>
      <c r="Q5022" s="2">
        <f>2*ASIN(SQRT(CSV[[#This Row],[Columna1]]))*6367445</f>
        <v>8.1107641665912933</v>
      </c>
      <c r="R5022" s="2" t="e" vm="1">
        <f ca="1">_xlfn.CONCAT(CSV[[#This Row],[lon]],",",CSV[[#This Row],[lat]],";",CSV[[#This Row],[alt]])</f>
        <v>#NAME?</v>
      </c>
    </row>
    <row r="5023" spans="1:18" x14ac:dyDescent="0.25">
      <c r="A5023">
        <v>42.449181089177728</v>
      </c>
      <c r="B5023">
        <v>-6.7543695867061624</v>
      </c>
      <c r="C5023">
        <v>973</v>
      </c>
      <c r="D5023" s="1">
        <v>42854.476967592593</v>
      </c>
      <c r="E5023" s="1">
        <f>CSV[[#This Row],[Column4]]-D5022</f>
        <v>1.1574076779652387E-5</v>
      </c>
      <c r="F5023">
        <f>CSV[[#This Row],[alt]]-C5022</f>
        <v>0.5999755859375</v>
      </c>
      <c r="G5023">
        <f>IF(CSV[[#This Row],[Altura]]&gt;0,CSV[[#This Row],[Altura]],0)</f>
        <v>0.5999755859375</v>
      </c>
      <c r="H5023">
        <f>IF(CSV[[#This Row],[Altura]]&lt;=0,CSV[[#This Row],[Altura]],0)</f>
        <v>0</v>
      </c>
      <c r="I5023" s="2">
        <f>RADIANS(CSV[[#This Row],[lon]])-RADIANS(A5022)</f>
        <v>1.4629180089542615E-9</v>
      </c>
      <c r="J5023" s="2">
        <f>RADIANS(CSV[[#This Row],[lat]])-RADIANS(B5022)</f>
        <v>6.7440523451867129E-7</v>
      </c>
      <c r="K5023" s="2">
        <f>RADIANS(CSV[[#This Row],[lon]])</f>
        <v>0.740877974781464</v>
      </c>
      <c r="L5023" s="2">
        <f>RADIANS(CSV[[#This Row],[lat]])</f>
        <v>-0.11788598818459116</v>
      </c>
      <c r="M5023" s="2">
        <f>SIN(CSV[[#This Row],[dlon]]/2)*SIN(CSV[[#This Row],[dlon]]/2)</f>
        <v>5.3503227523067518E-19</v>
      </c>
      <c r="N5023" s="2">
        <f>SIN(CSV[[#This Row],[dlat]]/2)*SIN(CSV[[#This Row],[dlat]]/2)</f>
        <v>1.1370560508654168E-13</v>
      </c>
      <c r="O5023" s="2">
        <f>COS(RADIANS(CSV[[#This Row],[lat]]))</f>
        <v>0.99305949023314133</v>
      </c>
      <c r="P5023" s="2">
        <f>CSV[[#This Row],[sindlon]]+CSV[[#This Row],[cosradlat]]*O5022*CSV[[#This Row],[sindlat]]</f>
        <v>1.1213325871292556E-13</v>
      </c>
      <c r="Q5023" s="2">
        <f>2*ASIN(SQRT(CSV[[#This Row],[Columna1]]))*6367445</f>
        <v>4.264444039456027</v>
      </c>
      <c r="R5023" s="2" t="e" vm="1">
        <f ca="1">_xlfn.CONCAT(CSV[[#This Row],[lon]],",",CSV[[#This Row],[lat]],";",CSV[[#This Row],[alt]])</f>
        <v>#NAME?</v>
      </c>
    </row>
    <row r="5024" spans="1:18" x14ac:dyDescent="0.25">
      <c r="A5024">
        <v>42.449183017015457</v>
      </c>
      <c r="B5024">
        <v>-6.7542928084731102</v>
      </c>
      <c r="C5024">
        <v>973.79998779296875</v>
      </c>
      <c r="D5024" s="1">
        <v>42854.476990740739</v>
      </c>
      <c r="E5024" s="1">
        <f>CSV[[#This Row],[Column4]]-D5023</f>
        <v>2.314814628334716E-5</v>
      </c>
      <c r="F5024">
        <f>CSV[[#This Row],[alt]]-C5023</f>
        <v>0.79998779296875</v>
      </c>
      <c r="G5024">
        <f>IF(CSV[[#This Row],[Altura]]&gt;0,CSV[[#This Row],[Altura]],0)</f>
        <v>0.79998779296875</v>
      </c>
      <c r="H5024">
        <f>IF(CSV[[#This Row],[Altura]]&lt;=0,CSV[[#This Row],[Altura]],0)</f>
        <v>0</v>
      </c>
      <c r="I5024" s="2">
        <f>RADIANS(CSV[[#This Row],[lon]])-RADIANS(A5023)</f>
        <v>3.3647115871282551E-8</v>
      </c>
      <c r="J5024" s="2">
        <f>RADIANS(CSV[[#This Row],[lat]])-RADIANS(B5023)</f>
        <v>1.3400329606366723E-6</v>
      </c>
      <c r="K5024" s="2">
        <f>RADIANS(CSV[[#This Row],[lon]])</f>
        <v>0.74087800842857987</v>
      </c>
      <c r="L5024" s="2">
        <f>RADIANS(CSV[[#This Row],[lat]])</f>
        <v>-0.11788464815163052</v>
      </c>
      <c r="M5024" s="2">
        <f>SIN(CSV[[#This Row],[dlon]]/2)*SIN(CSV[[#This Row],[dlon]]/2)</f>
        <v>2.8303210161387856E-16</v>
      </c>
      <c r="N5024" s="2">
        <f>SIN(CSV[[#This Row],[dlat]]/2)*SIN(CSV[[#This Row],[dlat]]/2)</f>
        <v>4.4892208389810424E-13</v>
      </c>
      <c r="O5024" s="2">
        <f>COS(RADIANS(CSV[[#This Row],[lat]]))</f>
        <v>0.99305964783772349</v>
      </c>
      <c r="P5024" s="2">
        <f>CSV[[#This Row],[sindlon]]+CSV[[#This Row],[cosradlat]]*O5023*CSV[[#This Row],[sindlat]]</f>
        <v>4.4299531492530638E-13</v>
      </c>
      <c r="Q5024" s="2">
        <f>2*ASIN(SQRT(CSV[[#This Row],[Columna1]]))*6367445</f>
        <v>8.4760744872805986</v>
      </c>
      <c r="R5024" s="2" t="e" vm="1">
        <f ca="1">_xlfn.CONCAT(CSV[[#This Row],[lon]],",",CSV[[#This Row],[lat]],";",CSV[[#This Row],[alt]])</f>
        <v>#NAME?</v>
      </c>
    </row>
    <row r="5025" spans="1:18" x14ac:dyDescent="0.25">
      <c r="A5025">
        <v>42.449169773608446</v>
      </c>
      <c r="B5025">
        <v>-6.7540828417986631</v>
      </c>
      <c r="C5025">
        <v>974.79998779296875</v>
      </c>
      <c r="D5025" s="1">
        <v>42854.477048611108</v>
      </c>
      <c r="E5025" s="1">
        <f>CSV[[#This Row],[Column4]]-D5024</f>
        <v>5.7870369346346706E-5</v>
      </c>
      <c r="F5025">
        <f>CSV[[#This Row],[alt]]-C5024</f>
        <v>1</v>
      </c>
      <c r="G5025">
        <f>IF(CSV[[#This Row],[Altura]]&gt;0,CSV[[#This Row],[Altura]],0)</f>
        <v>1</v>
      </c>
      <c r="H5025">
        <f>IF(CSV[[#This Row],[Altura]]&lt;=0,CSV[[#This Row],[Altura]],0)</f>
        <v>0</v>
      </c>
      <c r="I5025" s="2">
        <f>RADIANS(CSV[[#This Row],[lon]])-RADIANS(A5024)</f>
        <v>-2.3114105651700356E-7</v>
      </c>
      <c r="J5025" s="2">
        <f>RADIANS(CSV[[#This Row],[lat]])-RADIANS(B5024)</f>
        <v>3.6646097885534301E-6</v>
      </c>
      <c r="K5025" s="2">
        <f>RADIANS(CSV[[#This Row],[lon]])</f>
        <v>0.74087777728752335</v>
      </c>
      <c r="L5025" s="2">
        <f>RADIANS(CSV[[#This Row],[lat]])</f>
        <v>-0.11788098354184197</v>
      </c>
      <c r="M5025" s="2">
        <f>SIN(CSV[[#This Row],[dlon]]/2)*SIN(CSV[[#This Row],[dlon]]/2)</f>
        <v>1.3356547001949101E-14</v>
      </c>
      <c r="N5025" s="2">
        <f>SIN(CSV[[#This Row],[dlat]]/2)*SIN(CSV[[#This Row],[dlat]]/2)</f>
        <v>3.3573412255866466E-12</v>
      </c>
      <c r="O5025" s="2">
        <f>COS(RADIANS(CSV[[#This Row],[lat]]))</f>
        <v>0.99306007883241421</v>
      </c>
      <c r="P5025" s="2">
        <f>CSV[[#This Row],[sindlon]]+CSV[[#This Row],[cosradlat]]*O5024*CSV[[#This Row],[sindlat]]</f>
        <v>3.3242586667241693E-12</v>
      </c>
      <c r="Q5025" s="2">
        <f>2*ASIN(SQRT(CSV[[#This Row],[Columna1]]))*6367445</f>
        <v>23.218951418891425</v>
      </c>
      <c r="R5025" s="2" t="e" vm="1">
        <f ca="1">_xlfn.CONCAT(CSV[[#This Row],[lon]],",",CSV[[#This Row],[lat]],";",CSV[[#This Row],[alt]])</f>
        <v>#NAME?</v>
      </c>
    </row>
    <row r="5026" spans="1:18" x14ac:dyDescent="0.25">
      <c r="A5026">
        <v>42.449164073914289</v>
      </c>
      <c r="B5026">
        <v>-6.7540373280644417</v>
      </c>
      <c r="C5026">
        <v>975.20001220703125</v>
      </c>
      <c r="D5026" s="1">
        <v>42854.477060185185</v>
      </c>
      <c r="E5026" s="1">
        <f>CSV[[#This Row],[Column4]]-D5025</f>
        <v>1.1574076779652387E-5</v>
      </c>
      <c r="F5026">
        <f>CSV[[#This Row],[alt]]-C5025</f>
        <v>0.4000244140625</v>
      </c>
      <c r="G5026">
        <f>IF(CSV[[#This Row],[Altura]]&gt;0,CSV[[#This Row],[Altura]],0)</f>
        <v>0.4000244140625</v>
      </c>
      <c r="H5026">
        <f>IF(CSV[[#This Row],[Altura]]&lt;=0,CSV[[#This Row],[Altura]],0)</f>
        <v>0</v>
      </c>
      <c r="I5026" s="2">
        <f>RADIANS(CSV[[#This Row],[lon]])-RADIANS(A5025)</f>
        <v>-9.9478429382848788E-8</v>
      </c>
      <c r="J5026" s="2">
        <f>RADIANS(CSV[[#This Row],[lat]])-RADIANS(B5025)</f>
        <v>7.9436451705383604E-7</v>
      </c>
      <c r="K5026" s="2">
        <f>RADIANS(CSV[[#This Row],[lon]])</f>
        <v>0.74087767780909397</v>
      </c>
      <c r="L5026" s="2">
        <f>RADIANS(CSV[[#This Row],[lat]])</f>
        <v>-0.11788018917732491</v>
      </c>
      <c r="M5026" s="2">
        <f>SIN(CSV[[#This Row],[dlon]]/2)*SIN(CSV[[#This Row],[dlon]]/2)</f>
        <v>2.4739894781196064E-15</v>
      </c>
      <c r="N5026" s="2">
        <f>SIN(CSV[[#This Row],[dlat]]/2)*SIN(CSV[[#This Row],[dlat]]/2)</f>
        <v>1.5775374648853525E-13</v>
      </c>
      <c r="O5026" s="2">
        <f>COS(RADIANS(CSV[[#This Row],[lat]]))</f>
        <v>0.99306017225585186</v>
      </c>
      <c r="P5026" s="2">
        <f>CSV[[#This Row],[sindlon]]+CSV[[#This Row],[cosradlat]]*O5025*CSV[[#This Row],[sindlat]]</f>
        <v>1.5804575128896099E-13</v>
      </c>
      <c r="Q5026" s="2">
        <f>2*ASIN(SQRT(CSV[[#This Row],[Columna1]]))*6367445</f>
        <v>5.0627514959229485</v>
      </c>
      <c r="R5026" s="2" t="e" vm="1">
        <f ca="1">_xlfn.CONCAT(CSV[[#This Row],[lon]],",",CSV[[#This Row],[lat]],";",CSV[[#This Row],[alt]])</f>
        <v>#NAME?</v>
      </c>
    </row>
    <row r="5027" spans="1:18" x14ac:dyDescent="0.25">
      <c r="A5027">
        <v>42.44915284216404</v>
      </c>
      <c r="B5027">
        <v>-6.7539419420063496</v>
      </c>
      <c r="C5027">
        <v>976</v>
      </c>
      <c r="D5027" s="1">
        <v>42854.477083333331</v>
      </c>
      <c r="E5027" s="1">
        <f>CSV[[#This Row],[Column4]]-D5026</f>
        <v>2.314814628334716E-5</v>
      </c>
      <c r="F5027">
        <f>CSV[[#This Row],[alt]]-C5026</f>
        <v>0.79998779296875</v>
      </c>
      <c r="G5027">
        <f>IF(CSV[[#This Row],[Altura]]&gt;0,CSV[[#This Row],[Altura]],0)</f>
        <v>0.79998779296875</v>
      </c>
      <c r="H5027">
        <f>IF(CSV[[#This Row],[Altura]]&lt;=0,CSV[[#This Row],[Altura]],0)</f>
        <v>0</v>
      </c>
      <c r="I5027" s="2">
        <f>RADIANS(CSV[[#This Row],[lon]])-RADIANS(A5026)</f>
        <v>-1.9603102263676675E-7</v>
      </c>
      <c r="J5027" s="2">
        <f>RADIANS(CSV[[#This Row],[lat]])-RADIANS(B5026)</f>
        <v>1.6648007741953963E-6</v>
      </c>
      <c r="K5027" s="2">
        <f>RADIANS(CSV[[#This Row],[lon]])</f>
        <v>0.74087748177807133</v>
      </c>
      <c r="L5027" s="2">
        <f>RADIANS(CSV[[#This Row],[lat]])</f>
        <v>-0.11787852437655072</v>
      </c>
      <c r="M5027" s="2">
        <f>SIN(CSV[[#This Row],[dlon]]/2)*SIN(CSV[[#This Row],[dlon]]/2)</f>
        <v>9.607040459004108E-15</v>
      </c>
      <c r="N5027" s="2">
        <f>SIN(CSV[[#This Row],[dlat]]/2)*SIN(CSV[[#This Row],[dlat]]/2)</f>
        <v>6.9289040444023769E-13</v>
      </c>
      <c r="O5027" s="2">
        <f>COS(RADIANS(CSV[[#This Row],[lat]]))</f>
        <v>0.99306036804732201</v>
      </c>
      <c r="P5027" s="2">
        <f>CSV[[#This Row],[sindlon]]+CSV[[#This Row],[cosradlat]]*O5026*CSV[[#This Row],[sindlat]]</f>
        <v>6.9291386995468924E-13</v>
      </c>
      <c r="Q5027" s="2">
        <f>2*ASIN(SQRT(CSV[[#This Row],[Columna1]]))*6367445</f>
        <v>10.600706863530043</v>
      </c>
      <c r="R5027" s="2" t="e" vm="1">
        <f ca="1">_xlfn.CONCAT(CSV[[#This Row],[lon]],",",CSV[[#This Row],[lat]],";",CSV[[#This Row],[alt]])</f>
        <v>#NAME?</v>
      </c>
    </row>
    <row r="5028" spans="1:18" x14ac:dyDescent="0.25">
      <c r="A5028">
        <v>42.449127361178398</v>
      </c>
      <c r="B5028">
        <v>-6.7537868767976761</v>
      </c>
      <c r="C5028">
        <v>977</v>
      </c>
      <c r="D5028" s="1">
        <v>42854.477118055554</v>
      </c>
      <c r="E5028" s="1">
        <f>CSV[[#This Row],[Column4]]-D5027</f>
        <v>3.4722223062999547E-5</v>
      </c>
      <c r="F5028">
        <f>CSV[[#This Row],[alt]]-C5027</f>
        <v>1</v>
      </c>
      <c r="G5028">
        <f>IF(CSV[[#This Row],[Altura]]&gt;0,CSV[[#This Row],[Altura]],0)</f>
        <v>1</v>
      </c>
      <c r="H5028">
        <f>IF(CSV[[#This Row],[Altura]]&lt;=0,CSV[[#This Row],[Altura]],0)</f>
        <v>0</v>
      </c>
      <c r="I5028" s="2">
        <f>RADIANS(CSV[[#This Row],[lon]])-RADIANS(A5027)</f>
        <v>-4.4472709614939987E-7</v>
      </c>
      <c r="J5028" s="2">
        <f>RADIANS(CSV[[#This Row],[lat]])-RADIANS(B5027)</f>
        <v>2.7063984466418889E-6</v>
      </c>
      <c r="K5028" s="2">
        <f>RADIANS(CSV[[#This Row],[lon]])</f>
        <v>0.74087703705097518</v>
      </c>
      <c r="L5028" s="2">
        <f>RADIANS(CSV[[#This Row],[lat]])</f>
        <v>-0.11787581797810408</v>
      </c>
      <c r="M5028" s="2">
        <f>SIN(CSV[[#This Row],[dlon]]/2)*SIN(CSV[[#This Row],[dlon]]/2)</f>
        <v>4.9445547512368579E-14</v>
      </c>
      <c r="N5028" s="2">
        <f>SIN(CSV[[#This Row],[dlat]]/2)*SIN(CSV[[#This Row],[dlat]]/2)</f>
        <v>1.8311481379952898E-12</v>
      </c>
      <c r="O5028" s="2">
        <f>COS(RADIANS(CSV[[#This Row],[lat]]))</f>
        <v>0.99306068633162348</v>
      </c>
      <c r="P5028" s="2">
        <f>CSV[[#This Row],[sindlon]]+CSV[[#This Row],[cosradlat]]*O5027*CSV[[#This Row],[sindlat]]</f>
        <v>1.8552674613640231E-12</v>
      </c>
      <c r="Q5028" s="2">
        <f>2*ASIN(SQRT(CSV[[#This Row],[Columna1]]))*6367445</f>
        <v>17.345964846009124</v>
      </c>
      <c r="R5028" s="2" t="e" vm="1">
        <f ca="1">_xlfn.CONCAT(CSV[[#This Row],[lon]],",",CSV[[#This Row],[lat]],";",CSV[[#This Row],[alt]])</f>
        <v>#NAME?</v>
      </c>
    </row>
    <row r="5029" spans="1:18" x14ac:dyDescent="0.25">
      <c r="A5029">
        <v>42.449107579886913</v>
      </c>
      <c r="B5029">
        <v>-6.7536782473325729</v>
      </c>
      <c r="C5029">
        <v>977.5999755859375</v>
      </c>
      <c r="D5029" s="1">
        <v>42854.477141203701</v>
      </c>
      <c r="E5029" s="1">
        <f>CSV[[#This Row],[Column4]]-D5028</f>
        <v>2.314814628334716E-5</v>
      </c>
      <c r="F5029">
        <f>CSV[[#This Row],[alt]]-C5028</f>
        <v>0.5999755859375</v>
      </c>
      <c r="G5029">
        <f>IF(CSV[[#This Row],[Altura]]&gt;0,CSV[[#This Row],[Altura]],0)</f>
        <v>0.5999755859375</v>
      </c>
      <c r="H5029">
        <f>IF(CSV[[#This Row],[Altura]]&lt;=0,CSV[[#This Row],[Altura]],0)</f>
        <v>0</v>
      </c>
      <c r="I5029" s="2">
        <f>RADIANS(CSV[[#This Row],[lon]])-RADIANS(A5028)</f>
        <v>-3.4524866665552878E-7</v>
      </c>
      <c r="J5029" s="2">
        <f>RADIANS(CSV[[#This Row],[lat]])-RADIANS(B5028)</f>
        <v>1.8959418307401554E-6</v>
      </c>
      <c r="K5029" s="2">
        <f>RADIANS(CSV[[#This Row],[lon]])</f>
        <v>0.74087669180230853</v>
      </c>
      <c r="L5029" s="2">
        <f>RADIANS(CSV[[#This Row],[lat]])</f>
        <v>-0.11787392203627334</v>
      </c>
      <c r="M5029" s="2">
        <f>SIN(CSV[[#This Row],[dlon]]/2)*SIN(CSV[[#This Row],[dlon]]/2)</f>
        <v>2.9799160456854817E-14</v>
      </c>
      <c r="N5029" s="2">
        <f>SIN(CSV[[#This Row],[dlat]]/2)*SIN(CSV[[#This Row],[dlat]]/2)</f>
        <v>8.9864885638731386E-13</v>
      </c>
      <c r="O5029" s="2">
        <f>COS(RADIANS(CSV[[#This Row],[lat]]))</f>
        <v>0.99306090929834745</v>
      </c>
      <c r="P5029" s="2">
        <f>CSV[[#This Row],[sindlon]]+CSV[[#This Row],[cosradlat]]*O5028*CSV[[#This Row],[sindlat]]</f>
        <v>9.1601947684183907E-13</v>
      </c>
      <c r="Q5029" s="2">
        <f>2*ASIN(SQRT(CSV[[#This Row],[Columna1]]))*6367445</f>
        <v>12.188423952995429</v>
      </c>
      <c r="R5029" s="2" t="e" vm="1">
        <f ca="1">_xlfn.CONCAT(CSV[[#This Row],[lon]],",",CSV[[#This Row],[lat]],";",CSV[[#This Row],[alt]])</f>
        <v>#NAME?</v>
      </c>
    </row>
    <row r="5030" spans="1:18" x14ac:dyDescent="0.25">
      <c r="A5030">
        <v>42.449071118608117</v>
      </c>
      <c r="B5030">
        <v>-6.7535129562020302</v>
      </c>
      <c r="C5030">
        <v>978</v>
      </c>
      <c r="D5030" s="1">
        <v>42854.477175925924</v>
      </c>
      <c r="E5030" s="1">
        <f>CSV[[#This Row],[Column4]]-D5029</f>
        <v>3.4722223062999547E-5</v>
      </c>
      <c r="F5030">
        <f>CSV[[#This Row],[alt]]-C5029</f>
        <v>0.4000244140625</v>
      </c>
      <c r="G5030">
        <f>IF(CSV[[#This Row],[Altura]]&gt;0,CSV[[#This Row],[Altura]],0)</f>
        <v>0.4000244140625</v>
      </c>
      <c r="H5030">
        <f>IF(CSV[[#This Row],[Altura]]&lt;=0,CSV[[#This Row],[Altura]],0)</f>
        <v>0</v>
      </c>
      <c r="I5030" s="2">
        <f>RADIANS(CSV[[#This Row],[lon]])-RADIANS(A5029)</f>
        <v>-6.3636936453725923E-7</v>
      </c>
      <c r="J5030" s="2">
        <f>RADIANS(CSV[[#This Row],[lat]])-RADIANS(B5029)</f>
        <v>2.8848744523107817E-6</v>
      </c>
      <c r="K5030" s="2">
        <f>RADIANS(CSV[[#This Row],[lon]])</f>
        <v>0.74087605543294399</v>
      </c>
      <c r="L5030" s="2">
        <f>RADIANS(CSV[[#This Row],[lat]])</f>
        <v>-0.11787103716182103</v>
      </c>
      <c r="M5030" s="2">
        <f>SIN(CSV[[#This Row],[dlon]]/2)*SIN(CSV[[#This Row],[dlon]]/2)</f>
        <v>1.0124149203038538E-13</v>
      </c>
      <c r="N5030" s="2">
        <f>SIN(CSV[[#This Row],[dlat]]/2)*SIN(CSV[[#This Row],[dlat]]/2)</f>
        <v>2.0806251513974152E-12</v>
      </c>
      <c r="O5030" s="2">
        <f>COS(RADIANS(CSV[[#This Row],[lat]]))</f>
        <v>0.99306124855876754</v>
      </c>
      <c r="P5030" s="2">
        <f>CSV[[#This Row],[sindlon]]+CSV[[#This Row],[cosradlat]]*O5029*CSV[[#This Row],[sindlat]]</f>
        <v>2.1530922352596344E-12</v>
      </c>
      <c r="Q5030" s="2">
        <f>2*ASIN(SQRT(CSV[[#This Row],[Columna1]]))*6367445</f>
        <v>18.686437618442632</v>
      </c>
      <c r="R5030" s="2" t="e" vm="1">
        <f ca="1">_xlfn.CONCAT(CSV[[#This Row],[lon]],",",CSV[[#This Row],[lat]],";",CSV[[#This Row],[alt]])</f>
        <v>#NAME?</v>
      </c>
    </row>
    <row r="5031" spans="1:18" x14ac:dyDescent="0.25">
      <c r="A5031">
        <v>42.44898377917707</v>
      </c>
      <c r="B5031">
        <v>-6.7531689628958702</v>
      </c>
      <c r="C5031">
        <v>978.5999755859375</v>
      </c>
      <c r="D5031" s="1">
        <v>42854.47724537037</v>
      </c>
      <c r="E5031" s="1">
        <f>CSV[[#This Row],[Column4]]-D5030</f>
        <v>6.9444446125999093E-5</v>
      </c>
      <c r="F5031">
        <f>CSV[[#This Row],[alt]]-C5030</f>
        <v>0.5999755859375</v>
      </c>
      <c r="G5031">
        <f>IF(CSV[[#This Row],[Altura]]&gt;0,CSV[[#This Row],[Altura]],0)</f>
        <v>0.5999755859375</v>
      </c>
      <c r="H5031">
        <f>IF(CSV[[#This Row],[Altura]]&lt;=0,CSV[[#This Row],[Altura]],0)</f>
        <v>0</v>
      </c>
      <c r="I5031" s="2">
        <f>RADIANS(CSV[[#This Row],[lon]])-RADIANS(A5030)</f>
        <v>-1.5243606386050601E-6</v>
      </c>
      <c r="J5031" s="2">
        <f>RADIANS(CSV[[#This Row],[lat]])-RADIANS(B5030)</f>
        <v>6.0038157973091311E-6</v>
      </c>
      <c r="K5031" s="2">
        <f>RADIANS(CSV[[#This Row],[lon]])</f>
        <v>0.74087453107230539</v>
      </c>
      <c r="L5031" s="2">
        <f>RADIANS(CSV[[#This Row],[lat]])</f>
        <v>-0.11786503334602372</v>
      </c>
      <c r="M5031" s="2">
        <f>SIN(CSV[[#This Row],[dlon]]/2)*SIN(CSV[[#This Row],[dlon]]/2)</f>
        <v>5.8091883913199418E-13</v>
      </c>
      <c r="N5031" s="2">
        <f>SIN(CSV[[#This Row],[dlat]]/2)*SIN(CSV[[#This Row],[dlat]]/2)</f>
        <v>9.0114510319775994E-12</v>
      </c>
      <c r="O5031" s="2">
        <f>COS(RADIANS(CSV[[#This Row],[lat]]))</f>
        <v>0.99306195457931035</v>
      </c>
      <c r="P5031" s="2">
        <f>CSV[[#This Row],[sindlon]]+CSV[[#This Row],[cosradlat]]*O5030*CSV[[#This Row],[sindlat]]</f>
        <v>9.4677536193300392E-12</v>
      </c>
      <c r="Q5031" s="2">
        <f>2*ASIN(SQRT(CSV[[#This Row],[Columna1]]))*6367445</f>
        <v>39.184893601254053</v>
      </c>
      <c r="R5031" s="2" t="e" vm="1">
        <f ca="1">_xlfn.CONCAT(CSV[[#This Row],[lon]],",",CSV[[#This Row],[lat]],";",CSV[[#This Row],[alt]])</f>
        <v>#NAME?</v>
      </c>
    </row>
    <row r="5032" spans="1:18" x14ac:dyDescent="0.25">
      <c r="A5032">
        <v>42.448825193569064</v>
      </c>
      <c r="B5032">
        <v>-6.7525837384164333</v>
      </c>
      <c r="C5032">
        <v>978.5999755859375</v>
      </c>
      <c r="D5032" s="1">
        <v>42854.477349537039</v>
      </c>
      <c r="E5032" s="1">
        <f>CSV[[#This Row],[Column4]]-D5031</f>
        <v>1.0416666918899864E-4</v>
      </c>
      <c r="F5032">
        <f>CSV[[#This Row],[alt]]-C5031</f>
        <v>0</v>
      </c>
      <c r="G5032">
        <f>IF(CSV[[#This Row],[Altura]]&gt;0,CSV[[#This Row],[Altura]],0)</f>
        <v>0</v>
      </c>
      <c r="H5032">
        <f>IF(CSV[[#This Row],[Altura]]&lt;=0,CSV[[#This Row],[Altura]],0)</f>
        <v>0</v>
      </c>
      <c r="I5032" s="2">
        <f>RADIANS(CSV[[#This Row],[lon]])-RADIANS(A5031)</f>
        <v>-2.7678410059461811E-6</v>
      </c>
      <c r="J5032" s="2">
        <f>RADIANS(CSV[[#This Row],[lat]])-RADIANS(B5031)</f>
        <v>1.0214094029445397E-5</v>
      </c>
      <c r="K5032" s="2">
        <f>RADIANS(CSV[[#This Row],[lon]])</f>
        <v>0.74087176323129944</v>
      </c>
      <c r="L5032" s="2">
        <f>RADIANS(CSV[[#This Row],[lat]])</f>
        <v>-0.11785481925199427</v>
      </c>
      <c r="M5032" s="2">
        <f>SIN(CSV[[#This Row],[dlon]]/2)*SIN(CSV[[#This Row],[dlon]]/2)</f>
        <v>1.9152359585480694E-12</v>
      </c>
      <c r="N5032" s="2">
        <f>SIN(CSV[[#This Row],[dlat]]/2)*SIN(CSV[[#This Row],[dlat]]/2)</f>
        <v>2.6081929210361278E-11</v>
      </c>
      <c r="O5032" s="2">
        <f>COS(RADIANS(CSV[[#This Row],[lat]]))</f>
        <v>0.9930631556265499</v>
      </c>
      <c r="P5032" s="2">
        <f>CSV[[#This Row],[sindlon]]+CSV[[#This Row],[cosradlat]]*O5031*CSV[[#This Row],[sindlat]]</f>
        <v>2.7636536550272466E-11</v>
      </c>
      <c r="Q5032" s="2">
        <f>2*ASIN(SQRT(CSV[[#This Row],[Columna1]]))*6367445</f>
        <v>66.947907264044858</v>
      </c>
      <c r="R5032" s="2" t="e" vm="1">
        <f ca="1">_xlfn.CONCAT(CSV[[#This Row],[lon]],",",CSV[[#This Row],[lat]],";",CSV[[#This Row],[alt]])</f>
        <v>#NAME?</v>
      </c>
    </row>
    <row r="5033" spans="1:18" x14ac:dyDescent="0.25">
      <c r="A5033">
        <v>42.448714887723327</v>
      </c>
      <c r="B5033">
        <v>-6.7521111667156219</v>
      </c>
      <c r="C5033">
        <v>978.79998779296875</v>
      </c>
      <c r="D5033" s="1">
        <v>42854.477430555555</v>
      </c>
      <c r="E5033" s="1">
        <f>CSV[[#This Row],[Column4]]-D5032</f>
        <v>8.1018515629693866E-5</v>
      </c>
      <c r="F5033">
        <f>CSV[[#This Row],[alt]]-C5032</f>
        <v>0.20001220703125</v>
      </c>
      <c r="G5033">
        <f>IF(CSV[[#This Row],[Altura]]&gt;0,CSV[[#This Row],[Altura]],0)</f>
        <v>0.20001220703125</v>
      </c>
      <c r="H5033">
        <f>IF(CSV[[#This Row],[Altura]]&lt;=0,CSV[[#This Row],[Altura]],0)</f>
        <v>0</v>
      </c>
      <c r="I5033" s="2">
        <f>RADIANS(CSV[[#This Row],[lon]])-RADIANS(A5032)</f>
        <v>-1.9252001922653861E-6</v>
      </c>
      <c r="J5033" s="2">
        <f>RADIANS(CSV[[#This Row],[lat]])-RADIANS(B5032)</f>
        <v>8.247932130903135E-6</v>
      </c>
      <c r="K5033" s="2">
        <f>RADIANS(CSV[[#This Row],[lon]])</f>
        <v>0.74086983803110718</v>
      </c>
      <c r="L5033" s="2">
        <f>RADIANS(CSV[[#This Row],[lat]])</f>
        <v>-0.11784657131986337</v>
      </c>
      <c r="M5033" s="2">
        <f>SIN(CSV[[#This Row],[dlon]]/2)*SIN(CSV[[#This Row],[dlon]]/2)</f>
        <v>9.2659894507438372E-13</v>
      </c>
      <c r="N5033" s="2">
        <f>SIN(CSV[[#This Row],[dlat]]/2)*SIN(CSV[[#This Row],[dlat]]/2)</f>
        <v>1.700709610889967E-11</v>
      </c>
      <c r="O5033" s="2">
        <f>COS(RADIANS(CSV[[#This Row],[lat]]))</f>
        <v>0.99306412540260802</v>
      </c>
      <c r="P5033" s="2">
        <f>CSV[[#This Row],[sindlon]]+CSV[[#This Row],[cosradlat]]*O5032*CSV[[#This Row],[sindlat]]</f>
        <v>1.7698578652966353E-11</v>
      </c>
      <c r="Q5033" s="2">
        <f>2*ASIN(SQRT(CSV[[#This Row],[Columna1]]))*6367445</f>
        <v>53.57527304868875</v>
      </c>
      <c r="R5033" s="2" t="e" vm="1">
        <f ca="1">_xlfn.CONCAT(CSV[[#This Row],[lon]],",",CSV[[#This Row],[lat]],";",CSV[[#This Row],[alt]])</f>
        <v>#NAME?</v>
      </c>
    </row>
    <row r="5034" spans="1:18" x14ac:dyDescent="0.25">
      <c r="A5034">
        <v>42.448659986257553</v>
      </c>
      <c r="B5034">
        <v>-6.7518362402915963</v>
      </c>
      <c r="C5034">
        <v>979.20001220703125</v>
      </c>
      <c r="D5034" s="1">
        <v>42854.477476851855</v>
      </c>
      <c r="E5034" s="1">
        <f>CSV[[#This Row],[Column4]]-D5033</f>
        <v>4.6296299842651933E-5</v>
      </c>
      <c r="F5034">
        <f>CSV[[#This Row],[alt]]-C5033</f>
        <v>0.4000244140625</v>
      </c>
      <c r="G5034">
        <f>IF(CSV[[#This Row],[Altura]]&gt;0,CSV[[#This Row],[Altura]],0)</f>
        <v>0.4000244140625</v>
      </c>
      <c r="H5034">
        <f>IF(CSV[[#This Row],[Altura]]&lt;=0,CSV[[#This Row],[Altura]],0)</f>
        <v>0</v>
      </c>
      <c r="I5034" s="2">
        <f>RADIANS(CSV[[#This Row],[lon]])-RADIANS(A5033)</f>
        <v>-9.582113419392968E-7</v>
      </c>
      <c r="J5034" s="2">
        <f>RADIANS(CSV[[#This Row],[lat]])-RADIANS(B5033)</f>
        <v>4.7983712999910555E-6</v>
      </c>
      <c r="K5034" s="2">
        <f>RADIANS(CSV[[#This Row],[lon]])</f>
        <v>0.74086887981976524</v>
      </c>
      <c r="L5034" s="2">
        <f>RADIANS(CSV[[#This Row],[lat]])</f>
        <v>-0.11784177294856338</v>
      </c>
      <c r="M5034" s="2">
        <f>SIN(CSV[[#This Row],[dlon]]/2)*SIN(CSV[[#This Row],[dlon]]/2)</f>
        <v>2.2954224395525942E-13</v>
      </c>
      <c r="N5034" s="2">
        <f>SIN(CSV[[#This Row],[dlat]]/2)*SIN(CSV[[#This Row],[dlat]]/2)</f>
        <v>5.7560917831334179E-12</v>
      </c>
      <c r="O5034" s="2">
        <f>COS(RADIANS(CSV[[#This Row],[lat]]))</f>
        <v>0.99306468955482907</v>
      </c>
      <c r="P5034" s="2">
        <f>CSV[[#This Row],[sindlon]]+CSV[[#This Row],[cosradlat]]*O5033*CSV[[#This Row],[sindlat]]</f>
        <v>5.9060670949228769E-12</v>
      </c>
      <c r="Q5034" s="2">
        <f>2*ASIN(SQRT(CSV[[#This Row],[Columna1]]))*6367445</f>
        <v>30.948840743473049</v>
      </c>
      <c r="R5034" s="2" t="e" vm="1">
        <f ca="1">_xlfn.CONCAT(CSV[[#This Row],[lon]],",",CSV[[#This Row],[lat]],";",CSV[[#This Row],[alt]])</f>
        <v>#NAME?</v>
      </c>
    </row>
    <row r="5035" spans="1:18" x14ac:dyDescent="0.25">
      <c r="A5035">
        <v>42.448618579655886</v>
      </c>
      <c r="B5035">
        <v>-6.7515547759830952</v>
      </c>
      <c r="C5035">
        <v>980.4000244140625</v>
      </c>
      <c r="D5035" s="1">
        <v>42854.477523148147</v>
      </c>
      <c r="E5035" s="1">
        <f>CSV[[#This Row],[Column4]]-D5034</f>
        <v>4.6296292566694319E-5</v>
      </c>
      <c r="F5035">
        <f>CSV[[#This Row],[alt]]-C5034</f>
        <v>1.20001220703125</v>
      </c>
      <c r="G5035">
        <f>IF(CSV[[#This Row],[Altura]]&gt;0,CSV[[#This Row],[Altura]],0)</f>
        <v>1.20001220703125</v>
      </c>
      <c r="H5035">
        <f>IF(CSV[[#This Row],[Altura]]&lt;=0,CSV[[#This Row],[Altura]],0)</f>
        <v>0</v>
      </c>
      <c r="I5035" s="2">
        <f>RADIANS(CSV[[#This Row],[lon]])-RADIANS(A5034)</f>
        <v>-7.2268153117338585E-7</v>
      </c>
      <c r="J5035" s="2">
        <f>RADIANS(CSV[[#This Row],[lat]])-RADIANS(B5034)</f>
        <v>4.9124789101850919E-6</v>
      </c>
      <c r="K5035" s="2">
        <f>RADIANS(CSV[[#This Row],[lon]])</f>
        <v>0.74086815713823406</v>
      </c>
      <c r="L5035" s="2">
        <f>RADIANS(CSV[[#This Row],[lat]])</f>
        <v>-0.11783686046965319</v>
      </c>
      <c r="M5035" s="2">
        <f>SIN(CSV[[#This Row],[dlon]]/2)*SIN(CSV[[#This Row],[dlon]]/2)</f>
        <v>1.3056714887477167E-13</v>
      </c>
      <c r="N5035" s="2">
        <f>SIN(CSV[[#This Row],[dlat]]/2)*SIN(CSV[[#This Row],[dlat]]/2)</f>
        <v>6.0331122607411931E-12</v>
      </c>
      <c r="O5035" s="2">
        <f>COS(RADIANS(CSV[[#This Row],[lat]]))</f>
        <v>0.99306526709917842</v>
      </c>
      <c r="P5035" s="2">
        <f>CSV[[#This Row],[sindlon]]+CSV[[#This Row],[cosradlat]]*O5034*CSV[[#This Row],[sindlat]]</f>
        <v>6.0802900407198447E-12</v>
      </c>
      <c r="Q5035" s="2">
        <f>2*ASIN(SQRT(CSV[[#This Row],[Columna1]]))*6367445</f>
        <v>31.40200267174319</v>
      </c>
      <c r="R5035" s="2" t="e" vm="1">
        <f ca="1">_xlfn.CONCAT(CSV[[#This Row],[lon]],",",CSV[[#This Row],[lat]],";",CSV[[#This Row],[alt]])</f>
        <v>#NAME?</v>
      </c>
    </row>
    <row r="5036" spans="1:18" x14ac:dyDescent="0.25">
      <c r="A5036">
        <v>42.448615394532681</v>
      </c>
      <c r="B5036">
        <v>-6.7514833621680737</v>
      </c>
      <c r="C5036">
        <v>980.4000244140625</v>
      </c>
      <c r="D5036" s="1">
        <v>42854.477534722224</v>
      </c>
      <c r="E5036" s="1">
        <f>CSV[[#This Row],[Column4]]-D5035</f>
        <v>1.1574076779652387E-5</v>
      </c>
      <c r="F5036">
        <f>CSV[[#This Row],[alt]]-C5035</f>
        <v>0</v>
      </c>
      <c r="G5036">
        <f>IF(CSV[[#This Row],[Altura]]&gt;0,CSV[[#This Row],[Altura]],0)</f>
        <v>0</v>
      </c>
      <c r="H5036">
        <f>IF(CSV[[#This Row],[Altura]]&lt;=0,CSV[[#This Row],[Altura]],0)</f>
        <v>0</v>
      </c>
      <c r="I5036" s="2">
        <f>RADIANS(CSV[[#This Row],[lon]])-RADIANS(A5035)</f>
        <v>-5.5590887004797196E-8</v>
      </c>
      <c r="J5036" s="2">
        <f>RADIANS(CSV[[#This Row],[lat]])-RADIANS(B5035)</f>
        <v>1.2464062035394408E-6</v>
      </c>
      <c r="K5036" s="2">
        <f>RADIANS(CSV[[#This Row],[lon]])</f>
        <v>0.74086810154734706</v>
      </c>
      <c r="L5036" s="2">
        <f>RADIANS(CSV[[#This Row],[lat]])</f>
        <v>-0.11783561406344965</v>
      </c>
      <c r="M5036" s="2">
        <f>SIN(CSV[[#This Row],[dlon]]/2)*SIN(CSV[[#This Row],[dlon]]/2)</f>
        <v>7.7258667949503229E-16</v>
      </c>
      <c r="N5036" s="2">
        <f>SIN(CSV[[#This Row],[dlat]]/2)*SIN(CSV[[#This Row],[dlat]]/2)</f>
        <v>3.8838210605535019E-13</v>
      </c>
      <c r="O5036" s="2">
        <f>COS(RADIANS(CSV[[#This Row],[lat]]))</f>
        <v>0.99306541363133638</v>
      </c>
      <c r="P5036" s="2">
        <f>CSV[[#This Row],[sindlon]]+CSV[[#This Row],[cosradlat]]*O5035*CSV[[#This Row],[sindlat]]</f>
        <v>3.8378677441034612E-13</v>
      </c>
      <c r="Q5036" s="2">
        <f>2*ASIN(SQRT(CSV[[#This Row],[Columna1]]))*6367445</f>
        <v>7.8893314149641407</v>
      </c>
      <c r="R5036" s="2" t="e" vm="1">
        <f ca="1">_xlfn.CONCAT(CSV[[#This Row],[lon]],",",CSV[[#This Row],[lat]],";",CSV[[#This Row],[alt]])</f>
        <v>#NAME?</v>
      </c>
    </row>
    <row r="5037" spans="1:18" x14ac:dyDescent="0.25">
      <c r="A5037">
        <v>42.448613299056888</v>
      </c>
      <c r="B5037">
        <v>-6.7512725573033094</v>
      </c>
      <c r="C5037">
        <v>981.20001220703125</v>
      </c>
      <c r="D5037" s="1">
        <v>42854.477569444447</v>
      </c>
      <c r="E5037" s="1">
        <f>CSV[[#This Row],[Column4]]-D5036</f>
        <v>3.4722223062999547E-5</v>
      </c>
      <c r="F5037">
        <f>CSV[[#This Row],[alt]]-C5036</f>
        <v>0.79998779296875</v>
      </c>
      <c r="G5037">
        <f>IF(CSV[[#This Row],[Altura]]&gt;0,CSV[[#This Row],[Altura]],0)</f>
        <v>0.79998779296875</v>
      </c>
      <c r="H5037">
        <f>IF(CSV[[#This Row],[Altura]]&lt;=0,CSV[[#This Row],[Altura]],0)</f>
        <v>0</v>
      </c>
      <c r="I5037" s="2">
        <f>RADIANS(CSV[[#This Row],[lon]])-RADIANS(A5036)</f>
        <v>-3.6572952000213377E-8</v>
      </c>
      <c r="J5037" s="2">
        <f>RADIANS(CSV[[#This Row],[lat]])-RADIANS(B5036)</f>
        <v>3.6792389693646177E-6</v>
      </c>
      <c r="K5037" s="2">
        <f>RADIANS(CSV[[#This Row],[lon]])</f>
        <v>0.74086806497439506</v>
      </c>
      <c r="L5037" s="2">
        <f>RADIANS(CSV[[#This Row],[lat]])</f>
        <v>-0.11783193482448029</v>
      </c>
      <c r="M5037" s="2">
        <f>SIN(CSV[[#This Row],[dlon]]/2)*SIN(CSV[[#This Row],[dlon]]/2)</f>
        <v>3.343952045024779E-16</v>
      </c>
      <c r="N5037" s="2">
        <f>SIN(CSV[[#This Row],[dlat]]/2)*SIN(CSV[[#This Row],[dlat]]/2)</f>
        <v>3.384199848418986E-12</v>
      </c>
      <c r="O5037" s="2">
        <f>COS(RADIANS(CSV[[#This Row],[lat]]))</f>
        <v>0.99306584616738136</v>
      </c>
      <c r="P5037" s="2">
        <f>CSV[[#This Row],[sindlon]]+CSV[[#This Row],[cosradlat]]*O5036*CSV[[#This Row],[sindlat]]</f>
        <v>3.3377623860399332E-12</v>
      </c>
      <c r="Q5037" s="2">
        <f>2*ASIN(SQRT(CSV[[#This Row],[Columna1]]))*6367445</f>
        <v>23.266063341197309</v>
      </c>
      <c r="R5037" s="2" t="e" vm="1">
        <f ca="1">_xlfn.CONCAT(CSV[[#This Row],[lon]],",",CSV[[#This Row],[lat]],";",CSV[[#This Row],[alt]])</f>
        <v>#NAME?</v>
      </c>
    </row>
    <row r="5038" spans="1:18" x14ac:dyDescent="0.25">
      <c r="A5038">
        <v>42.448604833334684</v>
      </c>
      <c r="B5038">
        <v>-6.7512014787644148</v>
      </c>
      <c r="C5038">
        <v>981.4000244140625</v>
      </c>
      <c r="D5038" s="1">
        <v>42854.477581018517</v>
      </c>
      <c r="E5038" s="1">
        <f>CSV[[#This Row],[Column4]]-D5037</f>
        <v>1.1574069503694773E-5</v>
      </c>
      <c r="F5038">
        <f>CSV[[#This Row],[alt]]-C5037</f>
        <v>0.20001220703125</v>
      </c>
      <c r="G5038">
        <f>IF(CSV[[#This Row],[Altura]]&gt;0,CSV[[#This Row],[Altura]],0)</f>
        <v>0.20001220703125</v>
      </c>
      <c r="H5038">
        <f>IF(CSV[[#This Row],[Altura]]&lt;=0,CSV[[#This Row],[Altura]],0)</f>
        <v>0</v>
      </c>
      <c r="I5038" s="2">
        <f>RADIANS(CSV[[#This Row],[lon]])-RADIANS(A5037)</f>
        <v>-1.4775472600980777E-7</v>
      </c>
      <c r="J5038" s="2">
        <f>RADIANS(CSV[[#This Row],[lat]])-RADIANS(B5037)</f>
        <v>1.2405545312121902E-6</v>
      </c>
      <c r="K5038" s="2">
        <f>RADIANS(CSV[[#This Row],[lon]])</f>
        <v>0.74086791721966905</v>
      </c>
      <c r="L5038" s="2">
        <f>RADIANS(CSV[[#This Row],[lat]])</f>
        <v>-0.11783069426994908</v>
      </c>
      <c r="M5038" s="2">
        <f>SIN(CSV[[#This Row],[dlon]]/2)*SIN(CSV[[#This Row],[dlon]]/2)</f>
        <v>5.4578647645583316E-15</v>
      </c>
      <c r="N5038" s="2">
        <f>SIN(CSV[[#This Row],[dlat]]/2)*SIN(CSV[[#This Row],[dlat]]/2)</f>
        <v>3.8474388622772484E-13</v>
      </c>
      <c r="O5038" s="2">
        <f>COS(RADIANS(CSV[[#This Row],[lat]]))</f>
        <v>0.99306599200553036</v>
      </c>
      <c r="P5038" s="2">
        <f>CSV[[#This Row],[sindlon]]+CSV[[#This Row],[cosradlat]]*O5037*CSV[[#This Row],[sindlat]]</f>
        <v>3.8488455957083797E-13</v>
      </c>
      <c r="Q5038" s="2">
        <f>2*ASIN(SQRT(CSV[[#This Row],[Columna1]]))*6367445</f>
        <v>7.9006066946671218</v>
      </c>
      <c r="R5038" s="2" t="e" vm="1">
        <f ca="1">_xlfn.CONCAT(CSV[[#This Row],[lon]],",",CSV[[#This Row],[lat]],";",CSV[[#This Row],[alt]])</f>
        <v>#NAME?</v>
      </c>
    </row>
    <row r="5039" spans="1:18" x14ac:dyDescent="0.25">
      <c r="A5039">
        <v>42.448591003194451</v>
      </c>
      <c r="B5039">
        <v>-6.7510563042014837</v>
      </c>
      <c r="C5039">
        <v>981.79998779296875</v>
      </c>
      <c r="D5039" s="1">
        <v>42854.47760416667</v>
      </c>
      <c r="E5039" s="1">
        <f>CSV[[#This Row],[Column4]]-D5038</f>
        <v>2.3148153559304774E-5</v>
      </c>
      <c r="F5039">
        <f>CSV[[#This Row],[alt]]-C5038</f>
        <v>0.39996337890625</v>
      </c>
      <c r="G5039">
        <f>IF(CSV[[#This Row],[Altura]]&gt;0,CSV[[#This Row],[Altura]],0)</f>
        <v>0.39996337890625</v>
      </c>
      <c r="H5039">
        <f>IF(CSV[[#This Row],[Altura]]&lt;=0,CSV[[#This Row],[Altura]],0)</f>
        <v>0</v>
      </c>
      <c r="I5039" s="2">
        <f>RADIANS(CSV[[#This Row],[lon]])-RADIANS(A5038)</f>
        <v>-2.413814830237726E-7</v>
      </c>
      <c r="J5039" s="2">
        <f>RADIANS(CSV[[#This Row],[lat]])-RADIANS(B5038)</f>
        <v>2.5337741132863689E-6</v>
      </c>
      <c r="K5039" s="2">
        <f>RADIANS(CSV[[#This Row],[lon]])</f>
        <v>0.74086767583818602</v>
      </c>
      <c r="L5039" s="2">
        <f>RADIANS(CSV[[#This Row],[lat]])</f>
        <v>-0.11782816049583579</v>
      </c>
      <c r="M5039" s="2">
        <f>SIN(CSV[[#This Row],[dlon]]/2)*SIN(CSV[[#This Row],[dlon]]/2)</f>
        <v>1.4566255086688884E-14</v>
      </c>
      <c r="N5039" s="2">
        <f>SIN(CSV[[#This Row],[dlat]]/2)*SIN(CSV[[#This Row],[dlat]]/2)</f>
        <v>1.6050028142891728E-12</v>
      </c>
      <c r="O5039" s="2">
        <f>COS(RADIANS(CSV[[#This Row],[lat]]))</f>
        <v>0.99306628986832191</v>
      </c>
      <c r="P5039" s="2">
        <f>CSV[[#This Row],[sindlon]]+CSV[[#This Row],[cosradlat]]*O5038*CSV[[#This Row],[sindlat]]</f>
        <v>1.5973885087253144E-12</v>
      </c>
      <c r="Q5039" s="2">
        <f>2*ASIN(SQRT(CSV[[#This Row],[Columna1]]))*6367445</f>
        <v>16.095351887224069</v>
      </c>
      <c r="R5039" s="2" t="e" vm="1">
        <f ca="1">_xlfn.CONCAT(CSV[[#This Row],[lon]],",",CSV[[#This Row],[lat]],";",CSV[[#This Row],[alt]])</f>
        <v>#NAME?</v>
      </c>
    </row>
    <row r="5040" spans="1:18" x14ac:dyDescent="0.25">
      <c r="A5040">
        <v>42.448590584099293</v>
      </c>
      <c r="B5040">
        <v>-6.7509180027991533</v>
      </c>
      <c r="C5040">
        <v>982.20001220703125</v>
      </c>
      <c r="D5040" s="1">
        <v>42854.477627314816</v>
      </c>
      <c r="E5040" s="1">
        <f>CSV[[#This Row],[Column4]]-D5039</f>
        <v>2.314814628334716E-5</v>
      </c>
      <c r="F5040">
        <f>CSV[[#This Row],[alt]]-C5039</f>
        <v>0.4000244140625</v>
      </c>
      <c r="G5040">
        <f>IF(CSV[[#This Row],[Altura]]&gt;0,CSV[[#This Row],[Altura]],0)</f>
        <v>0.4000244140625</v>
      </c>
      <c r="H5040">
        <f>IF(CSV[[#This Row],[Altura]]&lt;=0,CSV[[#This Row],[Altura]],0)</f>
        <v>0</v>
      </c>
      <c r="I5040" s="2">
        <f>RADIANS(CSV[[#This Row],[lon]])-RADIANS(A5039)</f>
        <v>-7.3145904888605173E-9</v>
      </c>
      <c r="J5040" s="2">
        <f>RADIANS(CSV[[#This Row],[lat]])-RADIANS(B5039)</f>
        <v>2.4138148307928375E-6</v>
      </c>
      <c r="K5040" s="2">
        <f>RADIANS(CSV[[#This Row],[lon]])</f>
        <v>0.74086766852359554</v>
      </c>
      <c r="L5040" s="2">
        <f>RADIANS(CSV[[#This Row],[lat]])</f>
        <v>-0.117825746681005</v>
      </c>
      <c r="M5040" s="2">
        <f>SIN(CSV[[#This Row],[dlon]]/2)*SIN(CSV[[#This Row],[dlon]]/2)</f>
        <v>1.3375808504932185E-17</v>
      </c>
      <c r="N5040" s="2">
        <f>SIN(CSV[[#This Row],[dlat]]/2)*SIN(CSV[[#This Row],[dlat]]/2)</f>
        <v>1.4566255093381563E-12</v>
      </c>
      <c r="O5040" s="2">
        <f>COS(RADIANS(CSV[[#This Row],[lat]]))</f>
        <v>0.99306657362313455</v>
      </c>
      <c r="P5040" s="2">
        <f>CSV[[#This Row],[sindlon]]+CSV[[#This Row],[cosradlat]]*O5039*CSV[[#This Row],[sindlat]]</f>
        <v>1.43650968671866E-12</v>
      </c>
      <c r="Q5040" s="2">
        <f>2*ASIN(SQRT(CSV[[#This Row],[Columna1]]))*6367445</f>
        <v>15.263336448988337</v>
      </c>
      <c r="R5040" s="2" t="e" vm="1">
        <f ca="1">_xlfn.CONCAT(CSV[[#This Row],[lon]],",",CSV[[#This Row],[lat]],";",CSV[[#This Row],[alt]])</f>
        <v>#NAME?</v>
      </c>
    </row>
    <row r="5041" spans="1:18" x14ac:dyDescent="0.25">
      <c r="A5041">
        <v>42.448587566614151</v>
      </c>
      <c r="B5041">
        <v>-6.750850360840559</v>
      </c>
      <c r="C5041">
        <v>982.4000244140625</v>
      </c>
      <c r="D5041" s="1">
        <v>42854.477638888886</v>
      </c>
      <c r="E5041" s="1">
        <f>CSV[[#This Row],[Column4]]-D5040</f>
        <v>1.1574069503694773E-5</v>
      </c>
      <c r="F5041">
        <f>CSV[[#This Row],[alt]]-C5040</f>
        <v>0.20001220703125</v>
      </c>
      <c r="G5041">
        <f>IF(CSV[[#This Row],[Altura]]&gt;0,CSV[[#This Row],[Altura]],0)</f>
        <v>0.20001220703125</v>
      </c>
      <c r="H5041">
        <f>IF(CSV[[#This Row],[Altura]]&lt;=0,CSV[[#This Row],[Altura]],0)</f>
        <v>0</v>
      </c>
      <c r="I5041" s="2">
        <f>RADIANS(CSV[[#This Row],[lon]])-RADIANS(A5040)</f>
        <v>-5.2665050764844068E-8</v>
      </c>
      <c r="J5041" s="2">
        <f>RADIANS(CSV[[#This Row],[lat]])-RADIANS(B5040)</f>
        <v>1.1805748899723634E-6</v>
      </c>
      <c r="K5041" s="2">
        <f>RADIANS(CSV[[#This Row],[lon]])</f>
        <v>0.74086761585854477</v>
      </c>
      <c r="L5041" s="2">
        <f>RADIANS(CSV[[#This Row],[lat]])</f>
        <v>-0.11782456610611503</v>
      </c>
      <c r="M5041" s="2">
        <f>SIN(CSV[[#This Row],[dlon]]/2)*SIN(CSV[[#This Row],[dlon]]/2)</f>
        <v>6.9340189301590048E-16</v>
      </c>
      <c r="N5041" s="2">
        <f>SIN(CSV[[#This Row],[dlat]]/2)*SIN(CSV[[#This Row],[dlat]]/2)</f>
        <v>3.4843926770827397E-13</v>
      </c>
      <c r="O5041" s="2">
        <f>COS(RADIANS(CSV[[#This Row],[lat]]))</f>
        <v>0.99306671240292677</v>
      </c>
      <c r="P5041" s="2">
        <f>CSV[[#This Row],[sindlon]]+CSV[[#This Row],[cosradlat]]*O5040*CSV[[#This Row],[sindlat]]</f>
        <v>3.4431771191572966E-13</v>
      </c>
      <c r="Q5041" s="2">
        <f>2*ASIN(SQRT(CSV[[#This Row],[Columna1]]))*6367445</f>
        <v>7.4726541014031556</v>
      </c>
      <c r="R5041" s="2" t="e" vm="1">
        <f ca="1">_xlfn.CONCAT(CSV[[#This Row],[lon]],",",CSV[[#This Row],[lat]],";",CSV[[#This Row],[alt]])</f>
        <v>#NAME?</v>
      </c>
    </row>
    <row r="5042" spans="1:18" x14ac:dyDescent="0.25">
      <c r="A5042">
        <v>42.448549093678594</v>
      </c>
      <c r="B5042">
        <v>-6.7507272306829691</v>
      </c>
      <c r="C5042">
        <v>982.20001220703125</v>
      </c>
      <c r="D5042" s="1">
        <v>42854.477662037039</v>
      </c>
      <c r="E5042" s="1">
        <f>CSV[[#This Row],[Column4]]-D5041</f>
        <v>2.3148153559304774E-5</v>
      </c>
      <c r="F5042">
        <f>CSV[[#This Row],[alt]]-C5041</f>
        <v>-0.20001220703125</v>
      </c>
      <c r="G5042">
        <f>IF(CSV[[#This Row],[Altura]]&gt;0,CSV[[#This Row],[Altura]],0)</f>
        <v>0</v>
      </c>
      <c r="H5042">
        <f>IF(CSV[[#This Row],[Altura]]&lt;=0,CSV[[#This Row],[Altura]],0)</f>
        <v>-0.20001220703125</v>
      </c>
      <c r="I5042" s="2">
        <f>RADIANS(CSV[[#This Row],[lon]])-RADIANS(A5041)</f>
        <v>-6.7147939841749604E-7</v>
      </c>
      <c r="J5042" s="2">
        <f>RADIANS(CSV[[#This Row],[lat]])-RADIANS(B5041)</f>
        <v>2.1490266584461848E-6</v>
      </c>
      <c r="K5042" s="2">
        <f>RADIANS(CSV[[#This Row],[lon]])</f>
        <v>0.74086694437914635</v>
      </c>
      <c r="L5042" s="2">
        <f>RADIANS(CSV[[#This Row],[lat]])</f>
        <v>-0.11782241707945658</v>
      </c>
      <c r="M5042" s="2">
        <f>SIN(CSV[[#This Row],[dlon]]/2)*SIN(CSV[[#This Row],[dlon]]/2)</f>
        <v>1.1272114562477636E-13</v>
      </c>
      <c r="N5042" s="2">
        <f>SIN(CSV[[#This Row],[dlat]]/2)*SIN(CSV[[#This Row],[dlat]]/2)</f>
        <v>1.1545788946776496E-12</v>
      </c>
      <c r="O5042" s="2">
        <f>COS(RADIANS(CSV[[#This Row],[lat]]))</f>
        <v>0.99306696502330805</v>
      </c>
      <c r="P5042" s="2">
        <f>CSV[[#This Row],[sindlon]]+CSV[[#This Row],[cosradlat]]*O5041*CSV[[#This Row],[sindlat]]</f>
        <v>1.2513457760478214E-12</v>
      </c>
      <c r="Q5042" s="2">
        <f>2*ASIN(SQRT(CSV[[#This Row],[Columna1]]))*6367445</f>
        <v>14.24570228637397</v>
      </c>
      <c r="R5042" s="2" t="e" vm="1">
        <f ca="1">_xlfn.CONCAT(CSV[[#This Row],[lon]],",",CSV[[#This Row],[lat]],";",CSV[[#This Row],[alt]])</f>
        <v>#NAME?</v>
      </c>
    </row>
    <row r="5043" spans="1:18" x14ac:dyDescent="0.25">
      <c r="A5043">
        <v>42.448440128937364</v>
      </c>
      <c r="B5043">
        <v>-6.7505835648626089</v>
      </c>
      <c r="C5043">
        <v>982.4000244140625</v>
      </c>
      <c r="D5043" s="1">
        <v>42854.477696759262</v>
      </c>
      <c r="E5043" s="1">
        <f>CSV[[#This Row],[Column4]]-D5042</f>
        <v>3.4722223062999547E-5</v>
      </c>
      <c r="F5043">
        <f>CSV[[#This Row],[alt]]-C5042</f>
        <v>0.20001220703125</v>
      </c>
      <c r="G5043">
        <f>IF(CSV[[#This Row],[Altura]]&gt;0,CSV[[#This Row],[Altura]],0)</f>
        <v>0.20001220703125</v>
      </c>
      <c r="H5043">
        <f>IF(CSV[[#This Row],[Altura]]&lt;=0,CSV[[#This Row],[Altura]],0)</f>
        <v>0</v>
      </c>
      <c r="I5043" s="2">
        <f>RADIANS(CSV[[#This Row],[lon]])-RADIANS(A5042)</f>
        <v>-1.9017935030118949E-6</v>
      </c>
      <c r="J5043" s="2">
        <f>RADIANS(CSV[[#This Row],[lat]])-RADIANS(B5042)</f>
        <v>2.5074415878623135E-6</v>
      </c>
      <c r="K5043" s="2">
        <f>RADIANS(CSV[[#This Row],[lon]])</f>
        <v>0.74086504258564334</v>
      </c>
      <c r="L5043" s="2">
        <f>RADIANS(CSV[[#This Row],[lat]])</f>
        <v>-0.11781990963786872</v>
      </c>
      <c r="M5043" s="2">
        <f>SIN(CSV[[#This Row],[dlon]]/2)*SIN(CSV[[#This Row],[dlon]]/2)</f>
        <v>9.0420463202429111E-13</v>
      </c>
      <c r="N5043" s="2">
        <f>SIN(CSV[[#This Row],[dlat]]/2)*SIN(CSV[[#This Row],[dlat]]/2)</f>
        <v>1.5718158291345464E-12</v>
      </c>
      <c r="O5043" s="2">
        <f>COS(RADIANS(CSV[[#This Row],[lat]]))</f>
        <v>0.99306725976995003</v>
      </c>
      <c r="P5043" s="2">
        <f>CSV[[#This Row],[sindlon]]+CSV[[#This Row],[cosradlat]]*O5042*CSV[[#This Row],[sindlat]]</f>
        <v>2.4543015654242441E-12</v>
      </c>
      <c r="Q5043" s="2">
        <f>2*ASIN(SQRT(CSV[[#This Row],[Columna1]]))*6367445</f>
        <v>19.950746951221728</v>
      </c>
      <c r="R5043" s="2" t="e" vm="1">
        <f ca="1">_xlfn.CONCAT(CSV[[#This Row],[lon]],",",CSV[[#This Row],[lat]],";",CSV[[#This Row],[alt]])</f>
        <v>#NAME?</v>
      </c>
    </row>
    <row r="5044" spans="1:18" x14ac:dyDescent="0.25">
      <c r="A5044">
        <v>42.448375504463911</v>
      </c>
      <c r="B5044">
        <v>-6.7504856642335653</v>
      </c>
      <c r="C5044">
        <v>983.20001220703125</v>
      </c>
      <c r="D5044" s="1">
        <v>42854.477719907409</v>
      </c>
      <c r="E5044" s="1">
        <f>CSV[[#This Row],[Column4]]-D5043</f>
        <v>2.314814628334716E-5</v>
      </c>
      <c r="F5044">
        <f>CSV[[#This Row],[alt]]-C5043</f>
        <v>0.79998779296875</v>
      </c>
      <c r="G5044">
        <f>IF(CSV[[#This Row],[Altura]]&gt;0,CSV[[#This Row],[Altura]],0)</f>
        <v>0.79998779296875</v>
      </c>
      <c r="H5044">
        <f>IF(CSV[[#This Row],[Altura]]&lt;=0,CSV[[#This Row],[Altura]],0)</f>
        <v>0</v>
      </c>
      <c r="I5044" s="2">
        <f>RADIANS(CSV[[#This Row],[lon]])-RADIANS(A5043)</f>
        <v>-1.1279098391936415E-6</v>
      </c>
      <c r="J5044" s="2">
        <f>RADIANS(CSV[[#This Row],[lat]])-RADIANS(B5043)</f>
        <v>1.7086883165873257E-6</v>
      </c>
      <c r="K5044" s="2">
        <f>RADIANS(CSV[[#This Row],[lon]])</f>
        <v>0.74086391467580415</v>
      </c>
      <c r="L5044" s="2">
        <f>RADIANS(CSV[[#This Row],[lat]])</f>
        <v>-0.11781820094955213</v>
      </c>
      <c r="M5044" s="2">
        <f>SIN(CSV[[#This Row],[dlon]]/2)*SIN(CSV[[#This Row],[dlon]]/2)</f>
        <v>3.1804515133742288E-13</v>
      </c>
      <c r="N5044" s="2">
        <f>SIN(CSV[[#This Row],[dlat]]/2)*SIN(CSV[[#This Row],[dlat]]/2)</f>
        <v>7.2990394081032956E-13</v>
      </c>
      <c r="O5044" s="2">
        <f>COS(RADIANS(CSV[[#This Row],[lat]]))</f>
        <v>0.99306746062056062</v>
      </c>
      <c r="P5044" s="2">
        <f>CSV[[#This Row],[sindlon]]+CSV[[#This Row],[cosradlat]]*O5043*CSV[[#This Row],[sindlat]]</f>
        <v>1.0378638501946968E-12</v>
      </c>
      <c r="Q5044" s="2">
        <f>2*ASIN(SQRT(CSV[[#This Row],[Columna1]]))*6367445</f>
        <v>12.973745988472624</v>
      </c>
      <c r="R5044" s="2" t="e" vm="1">
        <f ca="1">_xlfn.CONCAT(CSV[[#This Row],[lon]],",",CSV[[#This Row],[lat]],";",CSV[[#This Row],[alt]])</f>
        <v>#NAME?</v>
      </c>
    </row>
    <row r="5045" spans="1:18" x14ac:dyDescent="0.25">
      <c r="A5045">
        <v>42.448341138660908</v>
      </c>
      <c r="B5045">
        <v>-6.750439228489995</v>
      </c>
      <c r="C5045">
        <v>983.20001220703125</v>
      </c>
      <c r="D5045" s="1">
        <v>42854.477731481478</v>
      </c>
      <c r="E5045" s="1">
        <f>CSV[[#This Row],[Column4]]-D5044</f>
        <v>1.1574069503694773E-5</v>
      </c>
      <c r="F5045">
        <f>CSV[[#This Row],[alt]]-C5044</f>
        <v>0</v>
      </c>
      <c r="G5045">
        <f>IF(CSV[[#This Row],[Altura]]&gt;0,CSV[[#This Row],[Altura]],0)</f>
        <v>0</v>
      </c>
      <c r="H5045">
        <f>IF(CSV[[#This Row],[Altura]]&lt;=0,CSV[[#This Row],[Altura]],0)</f>
        <v>0</v>
      </c>
      <c r="I5045" s="2">
        <f>RADIANS(CSV[[#This Row],[lon]])-RADIANS(A5044)</f>
        <v>-5.9979641242602355E-7</v>
      </c>
      <c r="J5045" s="2">
        <f>RADIANS(CSV[[#This Row],[lat]])-RADIANS(B5044)</f>
        <v>8.1045661591561124E-7</v>
      </c>
      <c r="K5045" s="2">
        <f>RADIANS(CSV[[#This Row],[lon]])</f>
        <v>0.74086331487939172</v>
      </c>
      <c r="L5045" s="2">
        <f>RADIANS(CSV[[#This Row],[lat]])</f>
        <v>-0.11781739049293621</v>
      </c>
      <c r="M5045" s="2">
        <f>SIN(CSV[[#This Row],[dlon]]/2)*SIN(CSV[[#This Row],[dlon]]/2)</f>
        <v>8.9938934089779435E-14</v>
      </c>
      <c r="N5045" s="2">
        <f>SIN(CSV[[#This Row],[dlat]]/2)*SIN(CSV[[#This Row],[dlat]]/2)</f>
        <v>1.6420998157033718E-13</v>
      </c>
      <c r="O5045" s="2">
        <f>COS(RADIANS(CSV[[#This Row],[lat]]))</f>
        <v>0.99306755588601803</v>
      </c>
      <c r="P5045" s="2">
        <f>CSV[[#This Row],[sindlon]]+CSV[[#This Row],[cosradlat]]*O5044*CSV[[#This Row],[sindlat]]</f>
        <v>2.5188003881624373E-13</v>
      </c>
      <c r="Q5045" s="2">
        <f>2*ASIN(SQRT(CSV[[#This Row],[Columna1]]))*6367445</f>
        <v>6.3913422439244778</v>
      </c>
      <c r="R5045" s="2" t="e" vm="1">
        <f ca="1">_xlfn.CONCAT(CSV[[#This Row],[lon]],",",CSV[[#This Row],[lat]],";",CSV[[#This Row],[alt]])</f>
        <v>#NAME?</v>
      </c>
    </row>
    <row r="5046" spans="1:18" x14ac:dyDescent="0.25">
      <c r="A5046">
        <v>42.448220606893301</v>
      </c>
      <c r="B5046">
        <v>-6.7503265757113704</v>
      </c>
      <c r="C5046">
        <v>983.4000244140625</v>
      </c>
      <c r="D5046" s="1">
        <v>42854.477766203701</v>
      </c>
      <c r="E5046" s="1">
        <f>CSV[[#This Row],[Column4]]-D5045</f>
        <v>3.4722223062999547E-5</v>
      </c>
      <c r="F5046">
        <f>CSV[[#This Row],[alt]]-C5045</f>
        <v>0.20001220703125</v>
      </c>
      <c r="G5046">
        <f>IF(CSV[[#This Row],[Altura]]&gt;0,CSV[[#This Row],[Altura]],0)</f>
        <v>0.20001220703125</v>
      </c>
      <c r="H5046">
        <f>IF(CSV[[#This Row],[Altura]]&lt;=0,CSV[[#This Row],[Altura]],0)</f>
        <v>0</v>
      </c>
      <c r="I5046" s="2">
        <f>RADIANS(CSV[[#This Row],[lon]])-RADIANS(A5045)</f>
        <v>-2.1036761980175456E-6</v>
      </c>
      <c r="J5046" s="2">
        <f>RADIANS(CSV[[#This Row],[lat]])-RADIANS(B5045)</f>
        <v>1.9661618985145068E-6</v>
      </c>
      <c r="K5046" s="2">
        <f>RADIANS(CSV[[#This Row],[lon]])</f>
        <v>0.7408612112031937</v>
      </c>
      <c r="L5046" s="2">
        <f>RADIANS(CSV[[#This Row],[lat]])</f>
        <v>-0.1178154243310377</v>
      </c>
      <c r="M5046" s="2">
        <f>SIN(CSV[[#This Row],[dlon]]/2)*SIN(CSV[[#This Row],[dlon]]/2)</f>
        <v>1.1063633865259808E-12</v>
      </c>
      <c r="N5046" s="2">
        <f>SIN(CSV[[#This Row],[dlat]]/2)*SIN(CSV[[#This Row],[dlat]]/2)</f>
        <v>9.6644815279223109E-13</v>
      </c>
      <c r="O5046" s="2">
        <f>COS(RADIANS(CSV[[#This Row],[lat]]))</f>
        <v>0.99306778699661913</v>
      </c>
      <c r="P5046" s="2">
        <f>CSV[[#This Row],[sindlon]]+CSV[[#This Row],[cosradlat]]*O5045*CSV[[#This Row],[sindlat]]</f>
        <v>2.0594585118301365E-12</v>
      </c>
      <c r="Q5046" s="2">
        <f>2*ASIN(SQRT(CSV[[#This Row],[Columna1]]))*6367445</f>
        <v>18.275603269578074</v>
      </c>
      <c r="R5046" s="2" t="e" vm="1">
        <f ca="1">_xlfn.CONCAT(CSV[[#This Row],[lon]],",",CSV[[#This Row],[lat]],";",CSV[[#This Row],[alt]])</f>
        <v>#NAME?</v>
      </c>
    </row>
    <row r="5047" spans="1:18" x14ac:dyDescent="0.25">
      <c r="A5047">
        <v>42.448117760941386</v>
      </c>
      <c r="B5047">
        <v>-6.7501860111951828</v>
      </c>
      <c r="C5047">
        <v>983.4000244140625</v>
      </c>
      <c r="D5047" s="1">
        <v>42854.477800925924</v>
      </c>
      <c r="E5047" s="1">
        <f>CSV[[#This Row],[Column4]]-D5046</f>
        <v>3.4722223062999547E-5</v>
      </c>
      <c r="F5047">
        <f>CSV[[#This Row],[alt]]-C5046</f>
        <v>0</v>
      </c>
      <c r="G5047">
        <f>IF(CSV[[#This Row],[Altura]]&gt;0,CSV[[#This Row],[Altura]],0)</f>
        <v>0</v>
      </c>
      <c r="H5047">
        <f>IF(CSV[[#This Row],[Altura]]&lt;=0,CSV[[#This Row],[Altura]],0)</f>
        <v>0</v>
      </c>
      <c r="I5047" s="2">
        <f>RADIANS(CSV[[#This Row],[lon]])-RADIANS(A5046)</f>
        <v>-1.7950004832512079E-6</v>
      </c>
      <c r="J5047" s="2">
        <f>RADIANS(CSV[[#This Row],[lat]])-RADIANS(B5046)</f>
        <v>2.4533136189497373E-6</v>
      </c>
      <c r="K5047" s="2">
        <f>RADIANS(CSV[[#This Row],[lon]])</f>
        <v>0.74085941620271045</v>
      </c>
      <c r="L5047" s="2">
        <f>RADIANS(CSV[[#This Row],[lat]])</f>
        <v>-0.11781297101741875</v>
      </c>
      <c r="M5047" s="2">
        <f>SIN(CSV[[#This Row],[dlon]]/2)*SIN(CSV[[#This Row],[dlon]]/2)</f>
        <v>8.0550668371780114E-13</v>
      </c>
      <c r="N5047" s="2">
        <f>SIN(CSV[[#This Row],[dlat]]/2)*SIN(CSV[[#This Row],[dlat]]/2)</f>
        <v>1.5046869282303093E-12</v>
      </c>
      <c r="O5047" s="2">
        <f>COS(RADIANS(CSV[[#This Row],[lat]]))</f>
        <v>0.99306807536361508</v>
      </c>
      <c r="P5047" s="2">
        <f>CSV[[#This Row],[sindlon]]+CSV[[#This Row],[cosradlat]]*O5046*CSV[[#This Row],[sindlat]]</f>
        <v>2.2894047308611948E-12</v>
      </c>
      <c r="Q5047" s="2">
        <f>2*ASIN(SQRT(CSV[[#This Row],[Columna1]]))*6367445</f>
        <v>19.268880615383022</v>
      </c>
      <c r="R5047" s="2" t="e" vm="1">
        <f ca="1">_xlfn.CONCAT(CSV[[#This Row],[lon]],",",CSV[[#This Row],[lat]],";",CSV[[#This Row],[alt]])</f>
        <v>#NAME?</v>
      </c>
    </row>
    <row r="5048" spans="1:18" x14ac:dyDescent="0.25">
      <c r="A5048">
        <v>42.448088424280286</v>
      </c>
      <c r="B5048">
        <v>-6.7501375637948513</v>
      </c>
      <c r="C5048">
        <v>983.79998779296875</v>
      </c>
      <c r="D5048" s="1">
        <v>42854.477812500001</v>
      </c>
      <c r="E5048" s="1">
        <f>CSV[[#This Row],[Column4]]-D5047</f>
        <v>1.1574076779652387E-5</v>
      </c>
      <c r="F5048">
        <f>CSV[[#This Row],[alt]]-C5047</f>
        <v>0.39996337890625</v>
      </c>
      <c r="G5048">
        <f>IF(CSV[[#This Row],[Altura]]&gt;0,CSV[[#This Row],[Altura]],0)</f>
        <v>0.39996337890625</v>
      </c>
      <c r="H5048">
        <f>IF(CSV[[#This Row],[Altura]]&lt;=0,CSV[[#This Row],[Altura]],0)</f>
        <v>0</v>
      </c>
      <c r="I5048" s="2">
        <f>RADIANS(CSV[[#This Row],[lon]])-RADIANS(A5047)</f>
        <v>-5.1202132778094267E-7</v>
      </c>
      <c r="J5048" s="2">
        <f>RADIANS(CSV[[#This Row],[lat]])-RADIANS(B5047)</f>
        <v>8.4556664980972585E-7</v>
      </c>
      <c r="K5048" s="2">
        <f>RADIANS(CSV[[#This Row],[lon]])</f>
        <v>0.74085890418138267</v>
      </c>
      <c r="L5048" s="2">
        <f>RADIANS(CSV[[#This Row],[lat]])</f>
        <v>-0.11781212545076894</v>
      </c>
      <c r="M5048" s="2">
        <f>SIN(CSV[[#This Row],[dlon]]/2)*SIN(CSV[[#This Row],[dlon]]/2)</f>
        <v>6.5541460025638453E-14</v>
      </c>
      <c r="N5048" s="2">
        <f>SIN(CSV[[#This Row],[dlat]]/2)*SIN(CSV[[#This Row],[dlat]]/2)</f>
        <v>1.7874573981760024E-13</v>
      </c>
      <c r="O5048" s="2">
        <f>COS(RADIANS(CSV[[#This Row],[lat]]))</f>
        <v>0.99306817475168963</v>
      </c>
      <c r="P5048" s="2">
        <f>CSV[[#This Row],[sindlon]]+CSV[[#This Row],[cosradlat]]*O5047*CSV[[#This Row],[sindlat]]</f>
        <v>2.4181770250537282E-13</v>
      </c>
      <c r="Q5048" s="2">
        <f>2*ASIN(SQRT(CSV[[#This Row],[Columna1]]))*6367445</f>
        <v>6.2623774960933556</v>
      </c>
      <c r="R5048" s="2" t="e" vm="1">
        <f ca="1">_xlfn.CONCAT(CSV[[#This Row],[lon]],",",CSV[[#This Row],[lat]],";",CSV[[#This Row],[alt]])</f>
        <v>#NAME?</v>
      </c>
    </row>
    <row r="5049" spans="1:18" x14ac:dyDescent="0.25">
      <c r="A5049">
        <v>42.448034193366766</v>
      </c>
      <c r="B5049">
        <v>-6.7500452790409327</v>
      </c>
      <c r="C5049">
        <v>985</v>
      </c>
      <c r="D5049" s="1">
        <v>42854.477835648147</v>
      </c>
      <c r="E5049" s="1">
        <f>CSV[[#This Row],[Column4]]-D5048</f>
        <v>2.314814628334716E-5</v>
      </c>
      <c r="F5049">
        <f>CSV[[#This Row],[alt]]-C5048</f>
        <v>1.20001220703125</v>
      </c>
      <c r="G5049">
        <f>IF(CSV[[#This Row],[Altura]]&gt;0,CSV[[#This Row],[Altura]],0)</f>
        <v>1.20001220703125</v>
      </c>
      <c r="H5049">
        <f>IF(CSV[[#This Row],[Altura]]&lt;=0,CSV[[#This Row],[Altura]],0)</f>
        <v>0</v>
      </c>
      <c r="I5049" s="2">
        <f>RADIANS(CSV[[#This Row],[lon]])-RADIANS(A5048)</f>
        <v>-9.4650799720152889E-7</v>
      </c>
      <c r="J5049" s="2">
        <f>RADIANS(CSV[[#This Row],[lat]])-RADIANS(B5048)</f>
        <v>1.6106728052689423E-6</v>
      </c>
      <c r="K5049" s="2">
        <f>RADIANS(CSV[[#This Row],[lon]])</f>
        <v>0.74085795767338547</v>
      </c>
      <c r="L5049" s="2">
        <f>RADIANS(CSV[[#This Row],[lat]])</f>
        <v>-0.11781051477796367</v>
      </c>
      <c r="M5049" s="2">
        <f>SIN(CSV[[#This Row],[dlon]]/2)*SIN(CSV[[#This Row],[dlon]]/2)</f>
        <v>2.2396934719159561E-13</v>
      </c>
      <c r="N5049" s="2">
        <f>SIN(CSV[[#This Row],[dlat]]/2)*SIN(CSV[[#This Row],[dlat]]/2)</f>
        <v>6.4856672140809083E-13</v>
      </c>
      <c r="O5049" s="2">
        <f>COS(RADIANS(CSV[[#This Row],[lat]]))</f>
        <v>0.9930683640685315</v>
      </c>
      <c r="P5049" s="2">
        <f>CSV[[#This Row],[sindlon]]+CSV[[#This Row],[cosradlat]]*O5048*CSV[[#This Row],[sindlat]]</f>
        <v>8.6357585194533015E-13</v>
      </c>
      <c r="Q5049" s="2">
        <f>2*ASIN(SQRT(CSV[[#This Row],[Columna1]]))*6367445</f>
        <v>11.834378162923709</v>
      </c>
      <c r="R5049" s="2" t="e" vm="1">
        <f ca="1">_xlfn.CONCAT(CSV[[#This Row],[lon]],",",CSV[[#This Row],[lat]],";",CSV[[#This Row],[alt]])</f>
        <v>#NAME?</v>
      </c>
    </row>
    <row r="5050" spans="1:18" x14ac:dyDescent="0.25">
      <c r="A5050">
        <v>42.447955822572112</v>
      </c>
      <c r="B5050">
        <v>-6.7499135993421078</v>
      </c>
      <c r="C5050">
        <v>986</v>
      </c>
      <c r="D5050" s="1">
        <v>42854.477870370371</v>
      </c>
      <c r="E5050" s="1">
        <f>CSV[[#This Row],[Column4]]-D5049</f>
        <v>3.4722223062999547E-5</v>
      </c>
      <c r="F5050">
        <f>CSV[[#This Row],[alt]]-C5049</f>
        <v>1</v>
      </c>
      <c r="G5050">
        <f>IF(CSV[[#This Row],[Altura]]&gt;0,CSV[[#This Row],[Altura]],0)</f>
        <v>1</v>
      </c>
      <c r="H5050">
        <f>IF(CSV[[#This Row],[Altura]]&lt;=0,CSV[[#This Row],[Altura]],0)</f>
        <v>0</v>
      </c>
      <c r="I5050" s="2">
        <f>RADIANS(CSV[[#This Row],[lon]])-RADIANS(A5049)</f>
        <v>-1.3678284042084599E-6</v>
      </c>
      <c r="J5050" s="2">
        <f>RADIANS(CSV[[#This Row],[lat]])-RADIANS(B5049)</f>
        <v>2.2982443025343358E-6</v>
      </c>
      <c r="K5050" s="2">
        <f>RADIANS(CSV[[#This Row],[lon]])</f>
        <v>0.74085658984498126</v>
      </c>
      <c r="L5050" s="2">
        <f>RADIANS(CSV[[#This Row],[lat]])</f>
        <v>-0.11780821653366114</v>
      </c>
      <c r="M5050" s="2">
        <f>SIN(CSV[[#This Row],[dlon]]/2)*SIN(CSV[[#This Row],[dlon]]/2)</f>
        <v>4.6773863583979248E-13</v>
      </c>
      <c r="N5050" s="2">
        <f>SIN(CSV[[#This Row],[dlat]]/2)*SIN(CSV[[#This Row],[dlat]]/2)</f>
        <v>1.3204817185323027E-12</v>
      </c>
      <c r="O5050" s="2">
        <f>COS(RADIANS(CSV[[#This Row],[lat]]))</f>
        <v>0.99306863419736646</v>
      </c>
      <c r="P5050" s="2">
        <f>CSV[[#This Row],[sindlon]]+CSV[[#This Row],[cosradlat]]*O5049*CSV[[#This Row],[sindlat]]</f>
        <v>1.7699779574923501E-12</v>
      </c>
      <c r="Q5050" s="2">
        <f>2*ASIN(SQRT(CSV[[#This Row],[Columna1]]))*6367445</f>
        <v>16.942563692236554</v>
      </c>
      <c r="R5050" s="2" t="e" vm="1">
        <f ca="1">_xlfn.CONCAT(CSV[[#This Row],[lon]],",",CSV[[#This Row],[lat]],";",CSV[[#This Row],[alt]])</f>
        <v>#NAME?</v>
      </c>
    </row>
    <row r="5051" spans="1:18" x14ac:dyDescent="0.25">
      <c r="A5051">
        <v>42.447873763740063</v>
      </c>
      <c r="B5051">
        <v>-6.7498017847537994</v>
      </c>
      <c r="C5051">
        <v>987.4000244140625</v>
      </c>
      <c r="D5051" s="1">
        <v>42854.477905092594</v>
      </c>
      <c r="E5051" s="1">
        <f>CSV[[#This Row],[Column4]]-D5050</f>
        <v>3.4722223062999547E-5</v>
      </c>
      <c r="F5051">
        <f>CSV[[#This Row],[alt]]-C5050</f>
        <v>1.4000244140625</v>
      </c>
      <c r="G5051">
        <f>IF(CSV[[#This Row],[Altura]]&gt;0,CSV[[#This Row],[Altura]],0)</f>
        <v>1.4000244140625</v>
      </c>
      <c r="H5051">
        <f>IF(CSV[[#This Row],[Altura]]&lt;=0,CSV[[#This Row],[Altura]],0)</f>
        <v>0</v>
      </c>
      <c r="I5051" s="2">
        <f>RADIANS(CSV[[#This Row],[lon]])-RADIANS(A5050)</f>
        <v>-1.4321967996000495E-6</v>
      </c>
      <c r="J5051" s="2">
        <f>RADIANS(CSV[[#This Row],[lat]])-RADIANS(B5050)</f>
        <v>1.9515327177449526E-6</v>
      </c>
      <c r="K5051" s="2">
        <f>RADIANS(CSV[[#This Row],[lon]])</f>
        <v>0.74085515764818166</v>
      </c>
      <c r="L5051" s="2">
        <f>RADIANS(CSV[[#This Row],[lat]])</f>
        <v>-0.11780626500094339</v>
      </c>
      <c r="M5051" s="2">
        <f>SIN(CSV[[#This Row],[dlon]]/2)*SIN(CSV[[#This Row],[dlon]]/2)</f>
        <v>5.1279691819606842E-13</v>
      </c>
      <c r="N5051" s="2">
        <f>SIN(CSV[[#This Row],[dlat]]/2)*SIN(CSV[[#This Row],[dlat]]/2)</f>
        <v>9.5211998710694823E-13</v>
      </c>
      <c r="O5051" s="2">
        <f>COS(RADIANS(CSV[[#This Row],[lat]]))</f>
        <v>0.99306886357062973</v>
      </c>
      <c r="P5051" s="2">
        <f>CSV[[#This Row],[sindlon]]+CSV[[#This Row],[cosradlat]]*O5050*CSV[[#This Row],[sindlat]]</f>
        <v>1.4517638818354636E-12</v>
      </c>
      <c r="Q5051" s="2">
        <f>2*ASIN(SQRT(CSV[[#This Row],[Columna1]]))*6367445</f>
        <v>15.344162590827871</v>
      </c>
      <c r="R5051" s="2" t="e" vm="1">
        <f ca="1">_xlfn.CONCAT(CSV[[#This Row],[lon]],",",CSV[[#This Row],[lat]],";",CSV[[#This Row],[alt]])</f>
        <v>#NAME?</v>
      </c>
    </row>
    <row r="5052" spans="1:18" x14ac:dyDescent="0.25">
      <c r="A5052">
        <v>42.447818275541067</v>
      </c>
      <c r="B5052">
        <v>-6.7497424408793449</v>
      </c>
      <c r="C5052">
        <v>988.5999755859375</v>
      </c>
      <c r="D5052" s="1">
        <v>42854.47792824074</v>
      </c>
      <c r="E5052" s="1">
        <f>CSV[[#This Row],[Column4]]-D5051</f>
        <v>2.314814628334716E-5</v>
      </c>
      <c r="F5052">
        <f>CSV[[#This Row],[alt]]-C5051</f>
        <v>1.199951171875</v>
      </c>
      <c r="G5052">
        <f>IF(CSV[[#This Row],[Altura]]&gt;0,CSV[[#This Row],[Altura]],0)</f>
        <v>1.199951171875</v>
      </c>
      <c r="H5052">
        <f>IF(CSV[[#This Row],[Altura]]&lt;=0,CSV[[#This Row],[Altura]],0)</f>
        <v>0</v>
      </c>
      <c r="I5052" s="2">
        <f>RADIANS(CSV[[#This Row],[lon]])-RADIANS(A5051)</f>
        <v>-9.6845176844606584E-7</v>
      </c>
      <c r="J5052" s="2">
        <f>RADIANS(CSV[[#This Row],[lat]])-RADIANS(B5051)</f>
        <v>1.035746000119242E-6</v>
      </c>
      <c r="K5052" s="2">
        <f>RADIANS(CSV[[#This Row],[lon]])</f>
        <v>0.74085418919641322</v>
      </c>
      <c r="L5052" s="2">
        <f>RADIANS(CSV[[#This Row],[lat]])</f>
        <v>-0.11780522925494327</v>
      </c>
      <c r="M5052" s="2">
        <f>SIN(CSV[[#This Row],[dlon]]/2)*SIN(CSV[[#This Row],[dlon]]/2)</f>
        <v>2.3447470695155973E-13</v>
      </c>
      <c r="N5052" s="2">
        <f>SIN(CSV[[#This Row],[dlat]]/2)*SIN(CSV[[#This Row],[dlat]]/2)</f>
        <v>2.6819244419072822E-13</v>
      </c>
      <c r="O5052" s="2">
        <f>COS(RADIANS(CSV[[#This Row],[lat]]))</f>
        <v>0.99306898530542798</v>
      </c>
      <c r="P5052" s="2">
        <f>CSV[[#This Row],[sindlon]]+CSV[[#This Row],[cosradlat]]*O5051*CSV[[#This Row],[sindlat]]</f>
        <v>4.9896231086426109E-13</v>
      </c>
      <c r="Q5052" s="2">
        <f>2*ASIN(SQRT(CSV[[#This Row],[Columna1]]))*6367445</f>
        <v>8.9955779083853393</v>
      </c>
      <c r="R5052" s="2" t="e" vm="1">
        <f ca="1">_xlfn.CONCAT(CSV[[#This Row],[lon]],",",CSV[[#This Row],[lat]],";",CSV[[#This Row],[alt]])</f>
        <v>#NAME?</v>
      </c>
    </row>
    <row r="5053" spans="1:18" x14ac:dyDescent="0.25">
      <c r="A5053">
        <v>42.447755914181471</v>
      </c>
      <c r="B5053">
        <v>-6.7496314644813538</v>
      </c>
      <c r="C5053">
        <v>989.79998779296875</v>
      </c>
      <c r="D5053" s="1">
        <v>42854.477962962963</v>
      </c>
      <c r="E5053" s="1">
        <f>CSV[[#This Row],[Column4]]-D5052</f>
        <v>3.4722223062999547E-5</v>
      </c>
      <c r="F5053">
        <f>CSV[[#This Row],[alt]]-C5052</f>
        <v>1.20001220703125</v>
      </c>
      <c r="G5053">
        <f>IF(CSV[[#This Row],[Altura]]&gt;0,CSV[[#This Row],[Altura]],0)</f>
        <v>1.20001220703125</v>
      </c>
      <c r="H5053">
        <f>IF(CSV[[#This Row],[Altura]]&lt;=0,CSV[[#This Row],[Altura]],0)</f>
        <v>0</v>
      </c>
      <c r="I5053" s="2">
        <f>RADIANS(CSV[[#This Row],[lon]])-RADIANS(A5052)</f>
        <v>-1.088411050953475E-6</v>
      </c>
      <c r="J5053" s="2">
        <f>RADIANS(CSV[[#This Row],[lat]])-RADIANS(B5052)</f>
        <v>1.9369035369476428E-6</v>
      </c>
      <c r="K5053" s="2">
        <f>RADIANS(CSV[[#This Row],[lon]])</f>
        <v>0.74085310078536226</v>
      </c>
      <c r="L5053" s="2">
        <f>RADIANS(CSV[[#This Row],[lat]])</f>
        <v>-0.11780329235140632</v>
      </c>
      <c r="M5053" s="2">
        <f>SIN(CSV[[#This Row],[dlon]]/2)*SIN(CSV[[#This Row],[dlon]]/2)</f>
        <v>2.9615965395938272E-13</v>
      </c>
      <c r="N5053" s="2">
        <f>SIN(CSV[[#This Row],[dlat]]/2)*SIN(CSV[[#This Row],[dlat]]/2)</f>
        <v>9.3789882785977886E-13</v>
      </c>
      <c r="O5053" s="2">
        <f>COS(RADIANS(CSV[[#This Row],[lat]]))</f>
        <v>0.99306921295351946</v>
      </c>
      <c r="P5053" s="2">
        <f>CSV[[#This Row],[sindlon]]+CSV[[#This Row],[cosradlat]]*O5052*CSV[[#This Row],[sindlat]]</f>
        <v>1.2211025684230369E-12</v>
      </c>
      <c r="Q5053" s="2">
        <f>2*ASIN(SQRT(CSV[[#This Row],[Columna1]]))*6367445</f>
        <v>14.072500422693759</v>
      </c>
      <c r="R5053" s="2" t="e" vm="1">
        <f ca="1">_xlfn.CONCAT(CSV[[#This Row],[lon]],",",CSV[[#This Row],[lat]],";",CSV[[#This Row],[alt]])</f>
        <v>#NAME?</v>
      </c>
    </row>
    <row r="5054" spans="1:18" x14ac:dyDescent="0.25">
      <c r="A5054">
        <v>42.447730097919703</v>
      </c>
      <c r="B5054">
        <v>-6.7495429515838623</v>
      </c>
      <c r="C5054">
        <v>990.5999755859375</v>
      </c>
      <c r="D5054" s="1">
        <v>42854.477986111109</v>
      </c>
      <c r="E5054" s="1">
        <f>CSV[[#This Row],[Column4]]-D5053</f>
        <v>2.314814628334716E-5</v>
      </c>
      <c r="F5054">
        <f>CSV[[#This Row],[alt]]-C5053</f>
        <v>0.79998779296875</v>
      </c>
      <c r="G5054">
        <f>IF(CSV[[#This Row],[Altura]]&gt;0,CSV[[#This Row],[Altura]],0)</f>
        <v>0.79998779296875</v>
      </c>
      <c r="H5054">
        <f>IF(CSV[[#This Row],[Altura]]&lt;=0,CSV[[#This Row],[Altura]],0)</f>
        <v>0</v>
      </c>
      <c r="I5054" s="2">
        <f>RADIANS(CSV[[#This Row],[lon]])-RADIANS(A5053)</f>
        <v>-4.5057876840726152E-7</v>
      </c>
      <c r="J5054" s="2">
        <f>RADIANS(CSV[[#This Row],[lat]])-RADIANS(B5053)</f>
        <v>1.5448414917018649E-6</v>
      </c>
      <c r="K5054" s="2">
        <f>RADIANS(CSV[[#This Row],[lon]])</f>
        <v>0.74085265020659385</v>
      </c>
      <c r="L5054" s="2">
        <f>RADIANS(CSV[[#This Row],[lat]])</f>
        <v>-0.11780174750991462</v>
      </c>
      <c r="M5054" s="2">
        <f>SIN(CSV[[#This Row],[dlon]]/2)*SIN(CSV[[#This Row],[dlon]]/2)</f>
        <v>5.0755306634850293E-14</v>
      </c>
      <c r="N5054" s="2">
        <f>SIN(CSV[[#This Row],[dlat]]/2)*SIN(CSV[[#This Row],[dlat]]/2)</f>
        <v>5.9663380862079216E-13</v>
      </c>
      <c r="O5054" s="2">
        <f>COS(RADIANS(CSV[[#This Row],[lat]]))</f>
        <v>0.99306939451911513</v>
      </c>
      <c r="P5054" s="2">
        <f>CSV[[#This Row],[sindlon]]+CSV[[#This Row],[cosradlat]]*O5053*CSV[[#This Row],[sindlat]]</f>
        <v>6.3914759887617688E-13</v>
      </c>
      <c r="Q5054" s="2">
        <f>2*ASIN(SQRT(CSV[[#This Row],[Columna1]]))*6367445</f>
        <v>10.181125217866446</v>
      </c>
      <c r="R5054" s="2" t="e" vm="1">
        <f ca="1">_xlfn.CONCAT(CSV[[#This Row],[lon]],",",CSV[[#This Row],[lat]],";",CSV[[#This Row],[alt]])</f>
        <v>#NAME?</v>
      </c>
    </row>
    <row r="5055" spans="1:18" x14ac:dyDescent="0.25">
      <c r="A5055">
        <v>42.447720039635897</v>
      </c>
      <c r="B5055">
        <v>-6.7494955100119114</v>
      </c>
      <c r="C5055">
        <v>991</v>
      </c>
      <c r="D5055" s="1">
        <v>42854.477997685186</v>
      </c>
      <c r="E5055" s="1">
        <f>CSV[[#This Row],[Column4]]-D5054</f>
        <v>1.1574076779652387E-5</v>
      </c>
      <c r="F5055">
        <f>CSV[[#This Row],[alt]]-C5054</f>
        <v>0.4000244140625</v>
      </c>
      <c r="G5055">
        <f>IF(CSV[[#This Row],[Altura]]&gt;0,CSV[[#This Row],[Altura]],0)</f>
        <v>0.4000244140625</v>
      </c>
      <c r="H5055">
        <f>IF(CSV[[#This Row],[Altura]]&lt;=0,CSV[[#This Row],[Altura]],0)</f>
        <v>0</v>
      </c>
      <c r="I5055" s="2">
        <f>RADIANS(CSV[[#This Row],[lon]])-RADIANS(A5054)</f>
        <v>-1.7555016951220637E-7</v>
      </c>
      <c r="J5055" s="2">
        <f>RADIANS(CSV[[#This Row],[lat]])-RADIANS(B5054)</f>
        <v>8.2801163286960744E-7</v>
      </c>
      <c r="K5055" s="2">
        <f>RADIANS(CSV[[#This Row],[lon]])</f>
        <v>0.74085247465642434</v>
      </c>
      <c r="L5055" s="2">
        <f>RADIANS(CSV[[#This Row],[lat]])</f>
        <v>-0.11780091949828175</v>
      </c>
      <c r="M5055" s="2">
        <f>SIN(CSV[[#This Row],[dlon]]/2)*SIN(CSV[[#This Row],[dlon]]/2)</f>
        <v>7.7044655039410769E-15</v>
      </c>
      <c r="N5055" s="2">
        <f>SIN(CSV[[#This Row],[dlat]]/2)*SIN(CSV[[#This Row],[dlat]]/2)</f>
        <v>1.7140081604183862E-13</v>
      </c>
      <c r="O5055" s="2">
        <f>COS(RADIANS(CSV[[#This Row],[lat]]))</f>
        <v>0.99306949183454785</v>
      </c>
      <c r="P5055" s="2">
        <f>CSV[[#This Row],[sindlon]]+CSV[[#This Row],[cosradlat]]*O5054*CSV[[#This Row],[sindlat]]</f>
        <v>1.7673770818544958E-13</v>
      </c>
      <c r="Q5055" s="2">
        <f>2*ASIN(SQRT(CSV[[#This Row],[Columna1]]))*6367445</f>
        <v>5.3537712050108892</v>
      </c>
      <c r="R5055" s="2" t="e" vm="1">
        <f ca="1">_xlfn.CONCAT(CSV[[#This Row],[lon]],",",CSV[[#This Row],[lat]],";",CSV[[#This Row],[alt]])</f>
        <v>#NAME?</v>
      </c>
    </row>
    <row r="5056" spans="1:18" x14ac:dyDescent="0.25">
      <c r="A5056">
        <v>42.447648793458939</v>
      </c>
      <c r="B5056">
        <v>-6.7492680251598358</v>
      </c>
      <c r="C5056">
        <v>992.20001220703125</v>
      </c>
      <c r="D5056" s="1">
        <v>42854.478055555555</v>
      </c>
      <c r="E5056" s="1">
        <f>CSV[[#This Row],[Column4]]-D5055</f>
        <v>5.7870369346346706E-5</v>
      </c>
      <c r="F5056">
        <f>CSV[[#This Row],[alt]]-C5055</f>
        <v>1.20001220703125</v>
      </c>
      <c r="G5056">
        <f>IF(CSV[[#This Row],[Altura]]&gt;0,CSV[[#This Row],[Altura]],0)</f>
        <v>1.20001220703125</v>
      </c>
      <c r="H5056">
        <f>IF(CSV[[#This Row],[Altura]]&lt;=0,CSV[[#This Row],[Altura]],0)</f>
        <v>0</v>
      </c>
      <c r="I5056" s="2">
        <f>RADIANS(CSV[[#This Row],[lon]])-RADIANS(A5055)</f>
        <v>-1.2434803674521433E-6</v>
      </c>
      <c r="J5056" s="2">
        <f>RADIANS(CSV[[#This Row],[lat]])-RADIANS(B5055)</f>
        <v>3.9703596671353258E-6</v>
      </c>
      <c r="K5056" s="2">
        <f>RADIANS(CSV[[#This Row],[lon]])</f>
        <v>0.74085123117605689</v>
      </c>
      <c r="L5056" s="2">
        <f>RADIANS(CSV[[#This Row],[lat]])</f>
        <v>-0.11779694913861462</v>
      </c>
      <c r="M5056" s="2">
        <f>SIN(CSV[[#This Row],[dlon]]/2)*SIN(CSV[[#This Row],[dlon]]/2)</f>
        <v>3.8656085605967955E-13</v>
      </c>
      <c r="N5056" s="2">
        <f>SIN(CSV[[#This Row],[dlat]]/2)*SIN(CSV[[#This Row],[dlat]]/2)</f>
        <v>3.9409389715985564E-12</v>
      </c>
      <c r="O5056" s="2">
        <f>COS(RADIANS(CSV[[#This Row],[lat]]))</f>
        <v>0.99306995845774604</v>
      </c>
      <c r="P5056" s="2">
        <f>CSV[[#This Row],[sindlon]]+CSV[[#This Row],[cosradlat]]*O5055*CSV[[#This Row],[sindlat]]</f>
        <v>4.2730655253603647E-12</v>
      </c>
      <c r="Q5056" s="2">
        <f>2*ASIN(SQRT(CSV[[#This Row],[Columna1]]))*6367445</f>
        <v>26.324793570846776</v>
      </c>
      <c r="R5056" s="2" t="e" vm="1">
        <f ca="1">_xlfn.CONCAT(CSV[[#This Row],[lon]],",",CSV[[#This Row],[lat]],";",CSV[[#This Row],[alt]])</f>
        <v>#NAME?</v>
      </c>
    </row>
    <row r="5057" spans="1:18" x14ac:dyDescent="0.25">
      <c r="A5057">
        <v>42.447632364928722</v>
      </c>
      <c r="B5057">
        <v>-6.7492288816720247</v>
      </c>
      <c r="C5057">
        <v>992.79998779296875</v>
      </c>
      <c r="D5057" s="1">
        <v>42854.478067129632</v>
      </c>
      <c r="E5057" s="1">
        <f>CSV[[#This Row],[Column4]]-D5056</f>
        <v>1.1574076779652387E-5</v>
      </c>
      <c r="F5057">
        <f>CSV[[#This Row],[alt]]-C5056</f>
        <v>0.5999755859375</v>
      </c>
      <c r="G5057">
        <f>IF(CSV[[#This Row],[Altura]]&gt;0,CSV[[#This Row],[Altura]],0)</f>
        <v>0.5999755859375</v>
      </c>
      <c r="H5057">
        <f>IF(CSV[[#This Row],[Altura]]&lt;=0,CSV[[#This Row],[Altura]],0)</f>
        <v>0</v>
      </c>
      <c r="I5057" s="2">
        <f>RADIANS(CSV[[#This Row],[lon]])-RADIANS(A5056)</f>
        <v>-2.8673194352180076E-7</v>
      </c>
      <c r="J5057" s="2">
        <f>RADIANS(CSV[[#This Row],[lat]])-RADIANS(B5056)</f>
        <v>6.8318274301648607E-7</v>
      </c>
      <c r="K5057" s="2">
        <f>RADIANS(CSV[[#This Row],[lon]])</f>
        <v>0.74085094444411337</v>
      </c>
      <c r="L5057" s="2">
        <f>RADIANS(CSV[[#This Row],[lat]])</f>
        <v>-0.1177962659558716</v>
      </c>
      <c r="M5057" s="2">
        <f>SIN(CSV[[#This Row],[dlon]]/2)*SIN(CSV[[#This Row],[dlon]]/2)</f>
        <v>2.0553801858947141E-14</v>
      </c>
      <c r="N5057" s="2">
        <f>SIN(CSV[[#This Row],[dlat]]/2)*SIN(CSV[[#This Row],[dlat]]/2)</f>
        <v>1.1668466508887799E-13</v>
      </c>
      <c r="O5057" s="2">
        <f>COS(RADIANS(CSV[[#This Row],[lat]]))</f>
        <v>0.99307003874836852</v>
      </c>
      <c r="P5057" s="2">
        <f>CSV[[#This Row],[sindlon]]+CSV[[#This Row],[cosradlat]]*O5056*CSV[[#This Row],[sindlat]]</f>
        <v>1.3562682093532114E-13</v>
      </c>
      <c r="Q5057" s="2">
        <f>2*ASIN(SQRT(CSV[[#This Row],[Columna1]]))*6367445</f>
        <v>4.6899475851338641</v>
      </c>
      <c r="R5057" s="2" t="e" vm="1">
        <f ca="1">_xlfn.CONCAT(CSV[[#This Row],[lon]],",",CSV[[#This Row],[lat]],";",CSV[[#This Row],[alt]])</f>
        <v>#NAME?</v>
      </c>
    </row>
    <row r="5058" spans="1:18" x14ac:dyDescent="0.25">
      <c r="A5058">
        <v>42.447615349665284</v>
      </c>
      <c r="B5058">
        <v>-6.7491914983838797</v>
      </c>
      <c r="C5058">
        <v>993.4000244140625</v>
      </c>
      <c r="D5058" s="1">
        <v>42854.478078703702</v>
      </c>
      <c r="E5058" s="1">
        <f>CSV[[#This Row],[Column4]]-D5057</f>
        <v>1.1574069503694773E-5</v>
      </c>
      <c r="F5058">
        <f>CSV[[#This Row],[alt]]-C5057</f>
        <v>0.60003662109375</v>
      </c>
      <c r="G5058">
        <f>IF(CSV[[#This Row],[Altura]]&gt;0,CSV[[#This Row],[Altura]],0)</f>
        <v>0.60003662109375</v>
      </c>
      <c r="H5058">
        <f>IF(CSV[[#This Row],[Altura]]&lt;=0,CSV[[#This Row],[Altura]],0)</f>
        <v>0</v>
      </c>
      <c r="I5058" s="2">
        <f>RADIANS(CSV[[#This Row],[lon]])-RADIANS(A5057)</f>
        <v>-2.969723700285698E-7</v>
      </c>
      <c r="J5058" s="2">
        <f>RADIANS(CSV[[#This Row],[lat]])-RADIANS(B5057)</f>
        <v>6.5246146335740107E-7</v>
      </c>
      <c r="K5058" s="2">
        <f>RADIANS(CSV[[#This Row],[lon]])</f>
        <v>0.74085064747174334</v>
      </c>
      <c r="L5058" s="2">
        <f>RADIANS(CSV[[#This Row],[lat]])</f>
        <v>-0.11779561349440824</v>
      </c>
      <c r="M5058" s="2">
        <f>SIN(CSV[[#This Row],[dlon]]/2)*SIN(CSV[[#This Row],[dlon]]/2)</f>
        <v>2.2048147140096279E-14</v>
      </c>
      <c r="N5058" s="2">
        <f>SIN(CSV[[#This Row],[dlat]]/2)*SIN(CSV[[#This Row],[dlat]]/2)</f>
        <v>1.0642649029161654E-13</v>
      </c>
      <c r="O5058" s="2">
        <f>COS(RADIANS(CSV[[#This Row],[lat]]))</f>
        <v>0.99307011542805912</v>
      </c>
      <c r="P5058" s="2">
        <f>CSV[[#This Row],[sindlon]]+CSV[[#This Row],[cosradlat]]*O5057*CSV[[#This Row],[sindlat]]</f>
        <v>1.2700469369257057E-13</v>
      </c>
      <c r="Q5058" s="2">
        <f>2*ASIN(SQRT(CSV[[#This Row],[Columna1]]))*6367445</f>
        <v>4.5384241727282921</v>
      </c>
      <c r="R5058" s="2" t="e" vm="1">
        <f ca="1">_xlfn.CONCAT(CSV[[#This Row],[lon]],",",CSV[[#This Row],[lat]],";",CSV[[#This Row],[alt]])</f>
        <v>#NAME?</v>
      </c>
    </row>
    <row r="5059" spans="1:18" x14ac:dyDescent="0.25">
      <c r="A5059">
        <v>42.447585426270962</v>
      </c>
      <c r="B5059">
        <v>-6.7491206713020802</v>
      </c>
      <c r="C5059">
        <v>994.79998779296875</v>
      </c>
      <c r="D5059" s="1">
        <v>42854.478101851855</v>
      </c>
      <c r="E5059" s="1">
        <f>CSV[[#This Row],[Column4]]-D5058</f>
        <v>2.3148153559304774E-5</v>
      </c>
      <c r="F5059">
        <f>CSV[[#This Row],[alt]]-C5058</f>
        <v>1.39996337890625</v>
      </c>
      <c r="G5059">
        <f>IF(CSV[[#This Row],[Altura]]&gt;0,CSV[[#This Row],[Altura]],0)</f>
        <v>1.39996337890625</v>
      </c>
      <c r="H5059">
        <f>IF(CSV[[#This Row],[Altura]]&lt;=0,CSV[[#This Row],[Altura]],0)</f>
        <v>0</v>
      </c>
      <c r="I5059" s="2">
        <f>RADIANS(CSV[[#This Row],[lon]])-RADIANS(A5058)</f>
        <v>-5.2226175428771171E-7</v>
      </c>
      <c r="J5059" s="2">
        <f>RADIANS(CSV[[#This Row],[lat]])-RADIANS(B5058)</f>
        <v>1.2361657769771606E-6</v>
      </c>
      <c r="K5059" s="2">
        <f>RADIANS(CSV[[#This Row],[lon]])</f>
        <v>0.74085012520998905</v>
      </c>
      <c r="L5059" s="2">
        <f>RADIANS(CSV[[#This Row],[lat]])</f>
        <v>-0.11779437732863127</v>
      </c>
      <c r="M5059" s="2">
        <f>SIN(CSV[[#This Row],[dlon]]/2)*SIN(CSV[[#This Row],[dlon]]/2)</f>
        <v>6.8189334997917998E-14</v>
      </c>
      <c r="N5059" s="2">
        <f>SIN(CSV[[#This Row],[dlat]]/2)*SIN(CSV[[#This Row],[dlat]]/2)</f>
        <v>3.8202645704233807E-13</v>
      </c>
      <c r="O5059" s="2">
        <f>COS(RADIANS(CSV[[#This Row],[lat]]))</f>
        <v>0.99307026070568594</v>
      </c>
      <c r="P5059" s="2">
        <f>CSV[[#This Row],[sindlon]]+CSV[[#This Row],[cosradlat]]*O5058*CSV[[#This Row],[sindlat]]</f>
        <v>4.449393948253068E-13</v>
      </c>
      <c r="Q5059" s="2">
        <f>2*ASIN(SQRT(CSV[[#This Row],[Columna1]]))*6367445</f>
        <v>8.4946527052507612</v>
      </c>
      <c r="R5059" s="2" t="e" vm="1">
        <f ca="1">_xlfn.CONCAT(CSV[[#This Row],[lon]],",",CSV[[#This Row],[lat]],";",CSV[[#This Row],[alt]])</f>
        <v>#NAME?</v>
      </c>
    </row>
    <row r="5060" spans="1:18" x14ac:dyDescent="0.25">
      <c r="A5060">
        <v>42.447557849809527</v>
      </c>
      <c r="B5060">
        <v>-6.7490541189908981</v>
      </c>
      <c r="C5060">
        <v>996</v>
      </c>
      <c r="D5060" s="1">
        <v>42854.478125000001</v>
      </c>
      <c r="E5060" s="1">
        <f>CSV[[#This Row],[Column4]]-D5059</f>
        <v>2.314814628334716E-5</v>
      </c>
      <c r="F5060">
        <f>CSV[[#This Row],[alt]]-C5059</f>
        <v>1.20001220703125</v>
      </c>
      <c r="G5060">
        <f>IF(CSV[[#This Row],[Altura]]&gt;0,CSV[[#This Row],[Altura]],0)</f>
        <v>1.20001220703125</v>
      </c>
      <c r="H5060">
        <f>IF(CSV[[#This Row],[Altura]]&lt;=0,CSV[[#This Row],[Altura]],0)</f>
        <v>0</v>
      </c>
      <c r="I5060" s="2">
        <f>RADIANS(CSV[[#This Row],[lon]])-RADIANS(A5059)</f>
        <v>-4.8130004814961325E-7</v>
      </c>
      <c r="J5060" s="2">
        <f>RADIANS(CSV[[#This Row],[lat]])-RADIANS(B5059)</f>
        <v>1.161556954940024E-6</v>
      </c>
      <c r="K5060" s="2">
        <f>RADIANS(CSV[[#This Row],[lon]])</f>
        <v>0.7408496439099409</v>
      </c>
      <c r="L5060" s="2">
        <f>RADIANS(CSV[[#This Row],[lat]])</f>
        <v>-0.11779321577167633</v>
      </c>
      <c r="M5060" s="2">
        <f>SIN(CSV[[#This Row],[dlon]]/2)*SIN(CSV[[#This Row],[dlon]]/2)</f>
        <v>5.7912434087203884E-14</v>
      </c>
      <c r="N5060" s="2">
        <f>SIN(CSV[[#This Row],[dlat]]/2)*SIN(CSV[[#This Row],[dlat]]/2)</f>
        <v>3.3730363989234736E-13</v>
      </c>
      <c r="O5060" s="2">
        <f>COS(RADIANS(CSV[[#This Row],[lat]]))</f>
        <v>0.99307039721369439</v>
      </c>
      <c r="P5060" s="2">
        <f>CSV[[#This Row],[sindlon]]+CSV[[#This Row],[cosradlat]]*O5059*CSV[[#This Row],[sindlat]]</f>
        <v>3.9055746488495957E-13</v>
      </c>
      <c r="Q5060" s="2">
        <f>2*ASIN(SQRT(CSV[[#This Row],[Columna1]]))*6367445</f>
        <v>7.958618178450136</v>
      </c>
      <c r="R5060" s="2" t="e" vm="1">
        <f ca="1">_xlfn.CONCAT(CSV[[#This Row],[lon]],",",CSV[[#This Row],[lat]],";",CSV[[#This Row],[alt]])</f>
        <v>#NAME?</v>
      </c>
    </row>
    <row r="5061" spans="1:18" x14ac:dyDescent="0.25">
      <c r="A5061">
        <v>42.447517868131399</v>
      </c>
      <c r="B5061">
        <v>-6.7489532008767128</v>
      </c>
      <c r="C5061">
        <v>997</v>
      </c>
      <c r="D5061" s="1">
        <v>42854.478159722225</v>
      </c>
      <c r="E5061" s="1">
        <f>CSV[[#This Row],[Column4]]-D5060</f>
        <v>3.4722223062999547E-5</v>
      </c>
      <c r="F5061">
        <f>CSV[[#This Row],[alt]]-C5060</f>
        <v>1</v>
      </c>
      <c r="G5061">
        <f>IF(CSV[[#This Row],[Altura]]&gt;0,CSV[[#This Row],[Altura]],0)</f>
        <v>1</v>
      </c>
      <c r="H5061">
        <f>IF(CSV[[#This Row],[Altura]]&lt;=0,CSV[[#This Row],[Altura]],0)</f>
        <v>0</v>
      </c>
      <c r="I5061" s="2">
        <f>RADIANS(CSV[[#This Row],[lon]])-RADIANS(A5060)</f>
        <v>-6.9781192379991808E-7</v>
      </c>
      <c r="J5061" s="2">
        <f>RADIANS(CSV[[#This Row],[lat]])-RADIANS(B5060)</f>
        <v>1.7613533674354365E-6</v>
      </c>
      <c r="K5061" s="2">
        <f>RADIANS(CSV[[#This Row],[lon]])</f>
        <v>0.7408489460980171</v>
      </c>
      <c r="L5061" s="2">
        <f>RADIANS(CSV[[#This Row],[lat]])</f>
        <v>-0.11779145441830889</v>
      </c>
      <c r="M5061" s="2">
        <f>SIN(CSV[[#This Row],[dlon]]/2)*SIN(CSV[[#This Row],[dlon]]/2)</f>
        <v>1.2173537024933072E-13</v>
      </c>
      <c r="N5061" s="2">
        <f>SIN(CSV[[#This Row],[dlat]]/2)*SIN(CSV[[#This Row],[dlat]]/2)</f>
        <v>7.7559142124383741E-13</v>
      </c>
      <c r="O5061" s="2">
        <f>COS(RADIANS(CSV[[#This Row],[lat]]))</f>
        <v>0.99307060420816862</v>
      </c>
      <c r="P5061" s="2">
        <f>CSV[[#This Row],[sindlon]]+CSV[[#This Row],[cosradlat]]*O5060*CSV[[#This Row],[sindlat]]</f>
        <v>8.8661511340707586E-13</v>
      </c>
      <c r="Q5061" s="2">
        <f>2*ASIN(SQRT(CSV[[#This Row],[Columna1]]))*6367445</f>
        <v>11.991203215773112</v>
      </c>
      <c r="R5061" s="2" t="e" vm="1">
        <f ca="1">_xlfn.CONCAT(CSV[[#This Row],[lon]],",",CSV[[#This Row],[lat]],";",CSV[[#This Row],[alt]])</f>
        <v>#NAME?</v>
      </c>
    </row>
    <row r="5062" spans="1:18" x14ac:dyDescent="0.25">
      <c r="A5062">
        <v>42.447505127638578</v>
      </c>
      <c r="B5062">
        <v>-6.7489198409020901</v>
      </c>
      <c r="C5062">
        <v>997.4000244140625</v>
      </c>
      <c r="D5062" s="1">
        <v>42854.478171296294</v>
      </c>
      <c r="E5062" s="1">
        <f>CSV[[#This Row],[Column4]]-D5061</f>
        <v>1.1574069503694773E-5</v>
      </c>
      <c r="F5062">
        <f>CSV[[#This Row],[alt]]-C5061</f>
        <v>0.4000244140625</v>
      </c>
      <c r="G5062">
        <f>IF(CSV[[#This Row],[Altura]]&gt;0,CSV[[#This Row],[Altura]],0)</f>
        <v>0.4000244140625</v>
      </c>
      <c r="H5062">
        <f>IF(CSV[[#This Row],[Altura]]&lt;=0,CSV[[#This Row],[Altura]],0)</f>
        <v>0</v>
      </c>
      <c r="I5062" s="2">
        <f>RADIANS(CSV[[#This Row],[lon]])-RADIANS(A5061)</f>
        <v>-2.2236354801918878E-7</v>
      </c>
      <c r="J5062" s="2">
        <f>RADIANS(CSV[[#This Row],[lat]])-RADIANS(B5061)</f>
        <v>5.822413955414163E-7</v>
      </c>
      <c r="K5062" s="2">
        <f>RADIANS(CSV[[#This Row],[lon]])</f>
        <v>0.74084872373446908</v>
      </c>
      <c r="L5062" s="2">
        <f>RADIANS(CSV[[#This Row],[lat]])</f>
        <v>-0.11779087217691335</v>
      </c>
      <c r="M5062" s="2">
        <f>SIN(CSV[[#This Row],[dlon]]/2)*SIN(CSV[[#This Row],[dlon]]/2)</f>
        <v>1.2361386871920469E-14</v>
      </c>
      <c r="N5062" s="2">
        <f>SIN(CSV[[#This Row],[dlat]]/2)*SIN(CSV[[#This Row],[dlat]]/2)</f>
        <v>8.4751260670501596E-14</v>
      </c>
      <c r="O5062" s="2">
        <f>COS(RADIANS(CSV[[#This Row],[lat]]))</f>
        <v>0.99307067263257476</v>
      </c>
      <c r="P5062" s="2">
        <f>CSV[[#This Row],[sindlon]]+CSV[[#This Row],[cosradlat]]*O5061*CSV[[#This Row],[sindlat]]</f>
        <v>9.594217270432255E-14</v>
      </c>
      <c r="Q5062" s="2">
        <f>2*ASIN(SQRT(CSV[[#This Row],[Columna1]]))*6367445</f>
        <v>3.9445727723230086</v>
      </c>
      <c r="R5062" s="2" t="e" vm="1">
        <f ca="1">_xlfn.CONCAT(CSV[[#This Row],[lon]],",",CSV[[#This Row],[lat]],";",CSV[[#This Row],[alt]])</f>
        <v>#NAME?</v>
      </c>
    </row>
    <row r="5063" spans="1:18" x14ac:dyDescent="0.25">
      <c r="A5063">
        <v>42.447488950565457</v>
      </c>
      <c r="B5063">
        <v>-6.7488470021635294</v>
      </c>
      <c r="C5063">
        <v>998</v>
      </c>
      <c r="D5063" s="1">
        <v>42854.478194444448</v>
      </c>
      <c r="E5063" s="1">
        <f>CSV[[#This Row],[Column4]]-D5062</f>
        <v>2.3148153559304774E-5</v>
      </c>
      <c r="F5063">
        <f>CSV[[#This Row],[alt]]-C5062</f>
        <v>0.5999755859375</v>
      </c>
      <c r="G5063">
        <f>IF(CSV[[#This Row],[Altura]]&gt;0,CSV[[#This Row],[Altura]],0)</f>
        <v>0.5999755859375</v>
      </c>
      <c r="H5063">
        <f>IF(CSV[[#This Row],[Altura]]&lt;=0,CSV[[#This Row],[Altura]],0)</f>
        <v>0</v>
      </c>
      <c r="I5063" s="2">
        <f>RADIANS(CSV[[#This Row],[lon]])-RADIANS(A5062)</f>
        <v>-2.8234318927289337E-7</v>
      </c>
      <c r="J5063" s="2">
        <f>RADIANS(CSV[[#This Row],[lat]])-RADIANS(B5062)</f>
        <v>1.271275810885153E-6</v>
      </c>
      <c r="K5063" s="2">
        <f>RADIANS(CSV[[#This Row],[lon]])</f>
        <v>0.74084844139127981</v>
      </c>
      <c r="L5063" s="2">
        <f>RADIANS(CSV[[#This Row],[lat]])</f>
        <v>-0.11778960090110246</v>
      </c>
      <c r="M5063" s="2">
        <f>SIN(CSV[[#This Row],[dlon]]/2)*SIN(CSV[[#This Row],[dlon]]/2)</f>
        <v>1.9929419132197087E-14</v>
      </c>
      <c r="N5063" s="2">
        <f>SIN(CSV[[#This Row],[dlat]]/2)*SIN(CSV[[#This Row],[dlat]]/2)</f>
        <v>4.0403554683537143E-13</v>
      </c>
      <c r="O5063" s="2">
        <f>COS(RADIANS(CSV[[#This Row],[lat]]))</f>
        <v>0.99307082203042207</v>
      </c>
      <c r="P5063" s="2">
        <f>CSV[[#This Row],[sindlon]]+CSV[[#This Row],[cosradlat]]*O5062*CSV[[#This Row],[sindlat]]</f>
        <v>4.1838503676736204E-13</v>
      </c>
      <c r="Q5063" s="2">
        <f>2*ASIN(SQRT(CSV[[#This Row],[Columna1]]))*6367445</f>
        <v>8.2372694028590843</v>
      </c>
      <c r="R5063" s="2" t="e" vm="1">
        <f ca="1">_xlfn.CONCAT(CSV[[#This Row],[lon]],",",CSV[[#This Row],[lat]],";",CSV[[#This Row],[alt]])</f>
        <v>#NAME?</v>
      </c>
    </row>
    <row r="5064" spans="1:18" x14ac:dyDescent="0.25">
      <c r="A5064">
        <v>42.447452824562788</v>
      </c>
      <c r="B5064">
        <v>-6.748744323849678</v>
      </c>
      <c r="C5064">
        <v>999.4000244140625</v>
      </c>
      <c r="D5064" s="1">
        <v>42854.478229166663</v>
      </c>
      <c r="E5064" s="1">
        <f>CSV[[#This Row],[Column4]]-D5063</f>
        <v>3.4722215787041932E-5</v>
      </c>
      <c r="F5064">
        <f>CSV[[#This Row],[alt]]-C5063</f>
        <v>1.4000244140625</v>
      </c>
      <c r="G5064">
        <f>IF(CSV[[#This Row],[Altura]]&gt;0,CSV[[#This Row],[Altura]],0)</f>
        <v>1.4000244140625</v>
      </c>
      <c r="H5064">
        <f>IF(CSV[[#This Row],[Altura]]&lt;=0,CSV[[#This Row],[Altura]],0)</f>
        <v>0</v>
      </c>
      <c r="I5064" s="2">
        <f>RADIANS(CSV[[#This Row],[lon]])-RADIANS(A5063)</f>
        <v>-6.3051769216837528E-7</v>
      </c>
      <c r="J5064" s="2">
        <f>RADIANS(CSV[[#This Row],[lat]])-RADIANS(B5063)</f>
        <v>1.7920746471083993E-6</v>
      </c>
      <c r="K5064" s="2">
        <f>RADIANS(CSV[[#This Row],[lon]])</f>
        <v>0.74084781087358764</v>
      </c>
      <c r="L5064" s="2">
        <f>RADIANS(CSV[[#This Row],[lat]])</f>
        <v>-0.11778780882645536</v>
      </c>
      <c r="M5064" s="2">
        <f>SIN(CSV[[#This Row],[dlon]]/2)*SIN(CSV[[#This Row],[dlon]]/2)</f>
        <v>9.9388140034330204E-14</v>
      </c>
      <c r="N5064" s="2">
        <f>SIN(CSV[[#This Row],[dlat]]/2)*SIN(CSV[[#This Row],[dlat]]/2)</f>
        <v>8.0288288520195863E-13</v>
      </c>
      <c r="O5064" s="2">
        <f>COS(RADIANS(CSV[[#This Row],[lat]]))</f>
        <v>0.99307103262880447</v>
      </c>
      <c r="P5064" s="2">
        <f>CSV[[#This Row],[sindlon]]+CSV[[#This Row],[cosradlat]]*O5063*CSV[[#This Row],[sindlat]]</f>
        <v>8.9118310557321179E-13</v>
      </c>
      <c r="Q5064" s="2">
        <f>2*ASIN(SQRT(CSV[[#This Row],[Columna1]]))*6367445</f>
        <v>12.02205389112782</v>
      </c>
      <c r="R5064" s="2" t="e" vm="1">
        <f ca="1">_xlfn.CONCAT(CSV[[#This Row],[lon]],",",CSV[[#This Row],[lat]],";",CSV[[#This Row],[alt]])</f>
        <v>#NAME?</v>
      </c>
    </row>
    <row r="5065" spans="1:18" x14ac:dyDescent="0.25">
      <c r="A5065">
        <v>42.447415105998516</v>
      </c>
      <c r="B5065">
        <v>-6.7486438248306513</v>
      </c>
      <c r="C5065">
        <v>1000.7999877929688</v>
      </c>
      <c r="D5065" s="1">
        <v>42854.478263888886</v>
      </c>
      <c r="E5065" s="1">
        <f>CSV[[#This Row],[Column4]]-D5064</f>
        <v>3.4722223062999547E-5</v>
      </c>
      <c r="F5065">
        <f>CSV[[#This Row],[alt]]-C5064</f>
        <v>1.39996337890625</v>
      </c>
      <c r="G5065">
        <f>IF(CSV[[#This Row],[Altura]]&gt;0,CSV[[#This Row],[Altura]],0)</f>
        <v>1.39996337890625</v>
      </c>
      <c r="H5065">
        <f>IF(CSV[[#This Row],[Altura]]&lt;=0,CSV[[#This Row],[Altura]],0)</f>
        <v>0</v>
      </c>
      <c r="I5065" s="2">
        <f>RADIANS(CSV[[#This Row],[lon]])-RADIANS(A5064)</f>
        <v>-6.5831313567077387E-7</v>
      </c>
      <c r="J5065" s="2">
        <f>RADIANS(CSV[[#This Row],[lat]])-RADIANS(B5064)</f>
        <v>1.7540387770437205E-6</v>
      </c>
      <c r="K5065" s="2">
        <f>RADIANS(CSV[[#This Row],[lon]])</f>
        <v>0.74084715256045197</v>
      </c>
      <c r="L5065" s="2">
        <f>RADIANS(CSV[[#This Row],[lat]])</f>
        <v>-0.11778605478767831</v>
      </c>
      <c r="M5065" s="2">
        <f>SIN(CSV[[#This Row],[dlon]]/2)*SIN(CSV[[#This Row],[dlon]]/2)</f>
        <v>1.0834404614916778E-13</v>
      </c>
      <c r="N5065" s="2">
        <f>SIN(CSV[[#This Row],[dlat]]/2)*SIN(CSV[[#This Row],[dlat]]/2)</f>
        <v>7.6916300784306044E-13</v>
      </c>
      <c r="O5065" s="2">
        <f>COS(RADIANS(CSV[[#This Row],[lat]]))</f>
        <v>0.99307123875425518</v>
      </c>
      <c r="P5065" s="2">
        <f>CSV[[#This Row],[sindlon]]+CSV[[#This Row],[cosradlat]]*O5064*CSV[[#This Row],[sindlat]]</f>
        <v>8.6688512863771654E-13</v>
      </c>
      <c r="Q5065" s="2">
        <f>2*ASIN(SQRT(CSV[[#This Row],[Columna1]]))*6367445</f>
        <v>11.857031520160678</v>
      </c>
      <c r="R5065" s="2" t="e" vm="1">
        <f ca="1">_xlfn.CONCAT(CSV[[#This Row],[lon]],",",CSV[[#This Row],[lat]],";",CSV[[#This Row],[alt]])</f>
        <v>#NAME?</v>
      </c>
    </row>
    <row r="5066" spans="1:18" x14ac:dyDescent="0.25">
      <c r="A5066">
        <v>42.447380656376481</v>
      </c>
      <c r="B5066">
        <v>-6.7485380452126273</v>
      </c>
      <c r="C5066">
        <v>1001.7999877929688</v>
      </c>
      <c r="D5066" s="1">
        <v>42854.478298611109</v>
      </c>
      <c r="E5066" s="1">
        <f>CSV[[#This Row],[Column4]]-D5065</f>
        <v>3.4722223062999547E-5</v>
      </c>
      <c r="F5066">
        <f>CSV[[#This Row],[alt]]-C5065</f>
        <v>1</v>
      </c>
      <c r="G5066">
        <f>IF(CSV[[#This Row],[Altura]]&gt;0,CSV[[#This Row],[Altura]],0)</f>
        <v>1</v>
      </c>
      <c r="H5066">
        <f>IF(CSV[[#This Row],[Altura]]&lt;=0,CSV[[#This Row],[Altura]],0)</f>
        <v>0</v>
      </c>
      <c r="I5066" s="2">
        <f>RADIANS(CSV[[#This Row],[lon]])-RADIANS(A5065)</f>
        <v>-6.0125933065702242E-7</v>
      </c>
      <c r="J5066" s="2">
        <f>RADIANS(CSV[[#This Row],[lat]])-RADIANS(B5065)</f>
        <v>1.8462026160209755E-6</v>
      </c>
      <c r="K5066" s="2">
        <f>RADIANS(CSV[[#This Row],[lon]])</f>
        <v>0.74084655130112131</v>
      </c>
      <c r="L5066" s="2">
        <f>RADIANS(CSV[[#This Row],[lat]])</f>
        <v>-0.11778420858506229</v>
      </c>
      <c r="M5066" s="2">
        <f>SIN(CSV[[#This Row],[dlon]]/2)*SIN(CSV[[#This Row],[dlon]]/2)</f>
        <v>9.0378195675529922E-14</v>
      </c>
      <c r="N5066" s="2">
        <f>SIN(CSV[[#This Row],[dlat]]/2)*SIN(CSV[[#This Row],[dlat]]/2)</f>
        <v>8.521160248504313E-13</v>
      </c>
      <c r="O5066" s="2">
        <f>COS(RADIANS(CSV[[#This Row],[lat]]))</f>
        <v>0.99307145570701716</v>
      </c>
      <c r="P5066" s="2">
        <f>CSV[[#This Row],[sindlon]]+CSV[[#This Row],[cosradlat]]*O5065*CSV[[#This Row],[sindlat]]</f>
        <v>9.3072709529234545E-13</v>
      </c>
      <c r="Q5066" s="2">
        <f>2*ASIN(SQRT(CSV[[#This Row],[Columna1]]))*6367445</f>
        <v>12.285883041984194</v>
      </c>
      <c r="R5066" s="2" t="e" vm="1">
        <f ca="1">_xlfn.CONCAT(CSV[[#This Row],[lon]],",",CSV[[#This Row],[lat]],";",CSV[[#This Row],[alt]])</f>
        <v>#NAME?</v>
      </c>
    </row>
    <row r="5067" spans="1:18" x14ac:dyDescent="0.25">
      <c r="A5067">
        <v>42.447351319715381</v>
      </c>
      <c r="B5067">
        <v>-6.7484237998723984</v>
      </c>
      <c r="C5067">
        <v>1003.2000122070313</v>
      </c>
      <c r="D5067" s="1">
        <v>42854.478333333333</v>
      </c>
      <c r="E5067" s="1">
        <f>CSV[[#This Row],[Column4]]-D5066</f>
        <v>3.4722223062999547E-5</v>
      </c>
      <c r="F5067">
        <f>CSV[[#This Row],[alt]]-C5066</f>
        <v>1.4000244140625</v>
      </c>
      <c r="G5067">
        <f>IF(CSV[[#This Row],[Altura]]&gt;0,CSV[[#This Row],[Altura]],0)</f>
        <v>1.4000244140625</v>
      </c>
      <c r="H5067">
        <f>IF(CSV[[#This Row],[Altura]]&lt;=0,CSV[[#This Row],[Altura]],0)</f>
        <v>0</v>
      </c>
      <c r="I5067" s="2">
        <f>RADIANS(CSV[[#This Row],[lon]])-RADIANS(A5066)</f>
        <v>-5.1202132766992037E-7</v>
      </c>
      <c r="J5067" s="2">
        <f>RADIANS(CSV[[#This Row],[lat]])-RADIANS(B5066)</f>
        <v>1.993957342044661E-6</v>
      </c>
      <c r="K5067" s="2">
        <f>RADIANS(CSV[[#This Row],[lon]])</f>
        <v>0.74084603927979364</v>
      </c>
      <c r="L5067" s="2">
        <f>RADIANS(CSV[[#This Row],[lat]])</f>
        <v>-0.11778221462772025</v>
      </c>
      <c r="M5067" s="2">
        <f>SIN(CSV[[#This Row],[dlon]]/2)*SIN(CSV[[#This Row],[dlon]]/2)</f>
        <v>6.5541459997215554E-14</v>
      </c>
      <c r="N5067" s="2">
        <f>SIN(CSV[[#This Row],[dlat]]/2)*SIN(CSV[[#This Row],[dlat]]/2)</f>
        <v>9.9396647047312307E-13</v>
      </c>
      <c r="O5067" s="2">
        <f>COS(RADIANS(CSV[[#This Row],[lat]]))</f>
        <v>0.99307169001907447</v>
      </c>
      <c r="P5067" s="2">
        <f>CSV[[#This Row],[sindlon]]+CSV[[#This Row],[cosradlat]]*O5066*CSV[[#This Row],[sindlat]]</f>
        <v>1.0457823954102831E-12</v>
      </c>
      <c r="Q5067" s="2">
        <f>2*ASIN(SQRT(CSV[[#This Row],[Columna1]]))*6367445</f>
        <v>13.023144560084349</v>
      </c>
      <c r="R5067" s="2" t="e" vm="1">
        <f ca="1">_xlfn.CONCAT(CSV[[#This Row],[lon]],",",CSV[[#This Row],[lat]],";",CSV[[#This Row],[alt]])</f>
        <v>#NAME?</v>
      </c>
    </row>
    <row r="5068" spans="1:18" x14ac:dyDescent="0.25">
      <c r="A5068">
        <v>42.447320893406868</v>
      </c>
      <c r="B5068">
        <v>-6.748252222314477</v>
      </c>
      <c r="C5068">
        <v>1004.2000122070313</v>
      </c>
      <c r="D5068" s="1">
        <v>42854.478379629632</v>
      </c>
      <c r="E5068" s="1">
        <f>CSV[[#This Row],[Column4]]-D5067</f>
        <v>4.6296299842651933E-5</v>
      </c>
      <c r="F5068">
        <f>CSV[[#This Row],[alt]]-C5067</f>
        <v>1</v>
      </c>
      <c r="G5068">
        <f>IF(CSV[[#This Row],[Altura]]&gt;0,CSV[[#This Row],[Altura]],0)</f>
        <v>1</v>
      </c>
      <c r="H5068">
        <f>IF(CSV[[#This Row],[Altura]]&lt;=0,CSV[[#This Row],[Altura]],0)</f>
        <v>0</v>
      </c>
      <c r="I5068" s="2">
        <f>RADIANS(CSV[[#This Row],[lon]])-RADIANS(A5067)</f>
        <v>-5.3103926278552649E-7</v>
      </c>
      <c r="J5068" s="2">
        <f>RADIANS(CSV[[#This Row],[lat]])-RADIANS(B5067)</f>
        <v>2.9945933082697884E-6</v>
      </c>
      <c r="K5068" s="2">
        <f>RADIANS(CSV[[#This Row],[lon]])</f>
        <v>0.74084550824053086</v>
      </c>
      <c r="L5068" s="2">
        <f>RADIANS(CSV[[#This Row],[lat]])</f>
        <v>-0.11777922003441198</v>
      </c>
      <c r="M5068" s="2">
        <f>SIN(CSV[[#This Row],[dlon]]/2)*SIN(CSV[[#This Row],[dlon]]/2)</f>
        <v>7.0500674654947205E-14</v>
      </c>
      <c r="N5068" s="2">
        <f>SIN(CSV[[#This Row],[dlat]]/2)*SIN(CSV[[#This Row],[dlat]]/2)</f>
        <v>2.2418972704818737E-12</v>
      </c>
      <c r="O5068" s="2">
        <f>COS(RADIANS(CSV[[#This Row],[lat]]))</f>
        <v>0.9930720419095157</v>
      </c>
      <c r="P5068" s="2">
        <f>CSV[[#This Row],[sindlon]]+CSV[[#This Row],[cosradlat]]*O5067*CSV[[#This Row],[sindlat]]</f>
        <v>2.2814412244878818E-12</v>
      </c>
      <c r="Q5068" s="2">
        <f>2*ASIN(SQRT(CSV[[#This Row],[Columna1]]))*6367445</f>
        <v>19.235338812345582</v>
      </c>
      <c r="R5068" s="2" t="e" vm="1">
        <f ca="1">_xlfn.CONCAT(CSV[[#This Row],[lon]],",",CSV[[#This Row],[lat]],";",CSV[[#This Row],[alt]])</f>
        <v>#NAME?</v>
      </c>
    </row>
    <row r="5069" spans="1:18" x14ac:dyDescent="0.25">
      <c r="A5069">
        <v>42.447280827909708</v>
      </c>
      <c r="B5069">
        <v>-6.7480872664600611</v>
      </c>
      <c r="C5069">
        <v>1005.4000244140625</v>
      </c>
      <c r="D5069" s="1">
        <v>42854.478425925925</v>
      </c>
      <c r="E5069" s="1">
        <f>CSV[[#This Row],[Column4]]-D5068</f>
        <v>4.6296292566694319E-5</v>
      </c>
      <c r="F5069">
        <f>CSV[[#This Row],[alt]]-C5068</f>
        <v>1.20001220703125</v>
      </c>
      <c r="G5069">
        <f>IF(CSV[[#This Row],[Altura]]&gt;0,CSV[[#This Row],[Altura]],0)</f>
        <v>1.20001220703125</v>
      </c>
      <c r="H5069">
        <f>IF(CSV[[#This Row],[Altura]]&lt;=0,CSV[[#This Row],[Altura]],0)</f>
        <v>0</v>
      </c>
      <c r="I5069" s="2">
        <f>RADIANS(CSV[[#This Row],[lon]])-RADIANS(A5068)</f>
        <v>-6.9927484191989464E-7</v>
      </c>
      <c r="J5069" s="2">
        <f>RADIANS(CSV[[#This Row],[lat]])-RADIANS(B5068)</f>
        <v>2.8790227799974089E-6</v>
      </c>
      <c r="K5069" s="2">
        <f>RADIANS(CSV[[#This Row],[lon]])</f>
        <v>0.74084480896568894</v>
      </c>
      <c r="L5069" s="2">
        <f>RADIANS(CSV[[#This Row],[lat]])</f>
        <v>-0.11777634101163198</v>
      </c>
      <c r="M5069" s="2">
        <f>SIN(CSV[[#This Row],[dlon]]/2)*SIN(CSV[[#This Row],[dlon]]/2)</f>
        <v>1.222463261355184E-13</v>
      </c>
      <c r="N5069" s="2">
        <f>SIN(CSV[[#This Row],[dlat]]/2)*SIN(CSV[[#This Row],[dlat]]/2)</f>
        <v>2.0721930419345706E-12</v>
      </c>
      <c r="O5069" s="2">
        <f>COS(RADIANS(CSV[[#This Row],[lat]]))</f>
        <v>0.99307238021103028</v>
      </c>
      <c r="P5069" s="2">
        <f>CSV[[#This Row],[sindlon]]+CSV[[#This Row],[cosradlat]]*O5068*CSV[[#This Row],[sindlat]]</f>
        <v>2.165827389367025E-12</v>
      </c>
      <c r="Q5069" s="2">
        <f>2*ASIN(SQRT(CSV[[#This Row],[Columna1]]))*6367445</f>
        <v>18.741619603080469</v>
      </c>
      <c r="R5069" s="2" t="e" vm="1">
        <f ca="1">_xlfn.CONCAT(CSV[[#This Row],[lon]],",",CSV[[#This Row],[lat]],";",CSV[[#This Row],[alt]])</f>
        <v>#NAME?</v>
      </c>
    </row>
    <row r="5070" spans="1:18" x14ac:dyDescent="0.25">
      <c r="A5070">
        <v>42.44723011739552</v>
      </c>
      <c r="B5070">
        <v>-6.7479347996413708</v>
      </c>
      <c r="C5070">
        <v>1006.5999755859375</v>
      </c>
      <c r="D5070" s="1">
        <v>42854.478472222225</v>
      </c>
      <c r="E5070" s="1">
        <f>CSV[[#This Row],[Column4]]-D5069</f>
        <v>4.6296299842651933E-5</v>
      </c>
      <c r="F5070">
        <f>CSV[[#This Row],[alt]]-C5069</f>
        <v>1.199951171875</v>
      </c>
      <c r="G5070">
        <f>IF(CSV[[#This Row],[Altura]]&gt;0,CSV[[#This Row],[Altura]],0)</f>
        <v>1.199951171875</v>
      </c>
      <c r="H5070">
        <f>IF(CSV[[#This Row],[Altura]]&lt;=0,CSV[[#This Row],[Altura]],0)</f>
        <v>0</v>
      </c>
      <c r="I5070" s="2">
        <f>RADIANS(CSV[[#This Row],[lon]])-RADIANS(A5069)</f>
        <v>-8.8506543793887005E-7</v>
      </c>
      <c r="J5070" s="2">
        <f>RADIANS(CSV[[#This Row],[lat]])-RADIANS(B5069)</f>
        <v>2.6610479861854941E-6</v>
      </c>
      <c r="K5070" s="2">
        <f>RADIANS(CSV[[#This Row],[lon]])</f>
        <v>0.740843923900251</v>
      </c>
      <c r="L5070" s="2">
        <f>RADIANS(CSV[[#This Row],[lat]])</f>
        <v>-0.11777367996364579</v>
      </c>
      <c r="M5070" s="2">
        <f>SIN(CSV[[#This Row],[dlon]]/2)*SIN(CSV[[#This Row],[dlon]]/2)</f>
        <v>1.9583520735846818E-13</v>
      </c>
      <c r="N5070" s="2">
        <f>SIN(CSV[[#This Row],[dlat]]/2)*SIN(CSV[[#This Row],[dlat]]/2)</f>
        <v>1.7702940961944236E-12</v>
      </c>
      <c r="O5070" s="2">
        <f>COS(RADIANS(CSV[[#This Row],[lat]]))</f>
        <v>0.99307269289194955</v>
      </c>
      <c r="P5070" s="2">
        <f>CSV[[#This Row],[sindlon]]+CSV[[#This Row],[cosradlat]]*O5069*CSV[[#This Row],[sindlat]]</f>
        <v>1.9416869642346509E-12</v>
      </c>
      <c r="Q5070" s="2">
        <f>2*ASIN(SQRT(CSV[[#This Row],[Columna1]]))*6367445</f>
        <v>17.745359639592355</v>
      </c>
      <c r="R5070" s="2" t="e" vm="1">
        <f ca="1">_xlfn.CONCAT(CSV[[#This Row],[lon]],",",CSV[[#This Row],[lat]],";",CSV[[#This Row],[alt]])</f>
        <v>#NAME?</v>
      </c>
    </row>
    <row r="5071" spans="1:18" x14ac:dyDescent="0.25">
      <c r="A5071">
        <v>42.447190470993519</v>
      </c>
      <c r="B5071">
        <v>-6.7478684987872839</v>
      </c>
      <c r="C5071">
        <v>1007.4000244140625</v>
      </c>
      <c r="D5071" s="1">
        <v>42854.478495370371</v>
      </c>
      <c r="E5071" s="1">
        <f>CSV[[#This Row],[Column4]]-D5070</f>
        <v>2.314814628334716E-5</v>
      </c>
      <c r="F5071">
        <f>CSV[[#This Row],[alt]]-C5070</f>
        <v>0.800048828125</v>
      </c>
      <c r="G5071">
        <f>IF(CSV[[#This Row],[Altura]]&gt;0,CSV[[#This Row],[Altura]],0)</f>
        <v>0.800048828125</v>
      </c>
      <c r="H5071">
        <f>IF(CSV[[#This Row],[Altura]]&lt;=0,CSV[[#This Row],[Altura]],0)</f>
        <v>0</v>
      </c>
      <c r="I5071" s="2">
        <f>RADIANS(CSV[[#This Row],[lon]])-RADIANS(A5070)</f>
        <v>-6.9196025154205643E-7</v>
      </c>
      <c r="J5071" s="2">
        <f>RADIANS(CSV[[#This Row],[lat]])-RADIANS(B5070)</f>
        <v>1.1571682006911166E-6</v>
      </c>
      <c r="K5071" s="2">
        <f>RADIANS(CSV[[#This Row],[lon]])</f>
        <v>0.74084323193999946</v>
      </c>
      <c r="L5071" s="2">
        <f>RADIANS(CSV[[#This Row],[lat]])</f>
        <v>-0.1177725227954451</v>
      </c>
      <c r="M5071" s="2">
        <f>SIN(CSV[[#This Row],[dlon]]/2)*SIN(CSV[[#This Row],[dlon]]/2)</f>
        <v>1.1970224742853173E-13</v>
      </c>
      <c r="N5071" s="2">
        <f>SIN(CSV[[#This Row],[dlat]]/2)*SIN(CSV[[#This Row],[dlat]]/2)</f>
        <v>3.3475956117264172E-13</v>
      </c>
      <c r="O5071" s="2">
        <f>COS(RADIANS(CSV[[#This Row],[lat]]))</f>
        <v>0.99307282886040282</v>
      </c>
      <c r="P5071" s="2">
        <f>CSV[[#This Row],[sindlon]]+CSV[[#This Row],[cosradlat]]*O5070*CSV[[#This Row],[sindlat]]</f>
        <v>4.4983995352989088E-13</v>
      </c>
      <c r="Q5071" s="2">
        <f>2*ASIN(SQRT(CSV[[#This Row],[Columna1]]))*6367445</f>
        <v>8.5413046173476008</v>
      </c>
      <c r="R5071" s="2" t="e" vm="1">
        <f ca="1">_xlfn.CONCAT(CSV[[#This Row],[lon]],",",CSV[[#This Row],[lat]],";",CSV[[#This Row],[alt]])</f>
        <v>#NAME?</v>
      </c>
    </row>
    <row r="5072" spans="1:18" x14ac:dyDescent="0.25">
      <c r="A5072">
        <v>42.447168761864305</v>
      </c>
      <c r="B5072">
        <v>-6.7478378210216761</v>
      </c>
      <c r="C5072">
        <v>1007.7999877929688</v>
      </c>
      <c r="D5072" s="1">
        <v>42854.478506944448</v>
      </c>
      <c r="E5072" s="1">
        <f>CSV[[#This Row],[Column4]]-D5071</f>
        <v>1.1574076779652387E-5</v>
      </c>
      <c r="F5072">
        <f>CSV[[#This Row],[alt]]-C5071</f>
        <v>0.39996337890625</v>
      </c>
      <c r="G5072">
        <f>IF(CSV[[#This Row],[Altura]]&gt;0,CSV[[#This Row],[Altura]],0)</f>
        <v>0.39996337890625</v>
      </c>
      <c r="H5072">
        <f>IF(CSV[[#This Row],[Altura]]&lt;=0,CSV[[#This Row],[Altura]],0)</f>
        <v>0</v>
      </c>
      <c r="I5072" s="2">
        <f>RADIANS(CSV[[#This Row],[lon]])-RADIANS(A5071)</f>
        <v>-3.7889578252681133E-7</v>
      </c>
      <c r="J5072" s="2">
        <f>RADIANS(CSV[[#This Row],[lat]])-RADIANS(B5071)</f>
        <v>5.3542801702055609E-7</v>
      </c>
      <c r="K5072" s="2">
        <f>RADIANS(CSV[[#This Row],[lon]])</f>
        <v>0.74084285304421693</v>
      </c>
      <c r="L5072" s="2">
        <f>RADIANS(CSV[[#This Row],[lat]])</f>
        <v>-0.11777198736742808</v>
      </c>
      <c r="M5072" s="2">
        <f>SIN(CSV[[#This Row],[dlon]]/2)*SIN(CSV[[#This Row],[dlon]]/2)</f>
        <v>3.5890503504150746E-14</v>
      </c>
      <c r="N5072" s="2">
        <f>SIN(CSV[[#This Row],[dlat]]/2)*SIN(CSV[[#This Row],[dlat]]/2)</f>
        <v>7.1670790352639526E-14</v>
      </c>
      <c r="O5072" s="2">
        <f>COS(RADIANS(CSV[[#This Row],[lat]]))</f>
        <v>0.99307289177329527</v>
      </c>
      <c r="P5072" s="2">
        <f>CSV[[#This Row],[sindlon]]+CSV[[#This Row],[cosradlat]]*O5071*CSV[[#This Row],[sindlat]]</f>
        <v>1.0657178584665084E-13</v>
      </c>
      <c r="Q5072" s="2">
        <f>2*ASIN(SQRT(CSV[[#This Row],[Columna1]]))*6367445</f>
        <v>4.1573474267108557</v>
      </c>
      <c r="R5072" s="2" t="e" vm="1">
        <f ca="1">_xlfn.CONCAT(CSV[[#This Row],[lon]],",",CSV[[#This Row],[lat]],";",CSV[[#This Row],[alt]])</f>
        <v>#NAME?</v>
      </c>
    </row>
    <row r="5073" spans="1:18" x14ac:dyDescent="0.25">
      <c r="A5073">
        <v>42.447107741609216</v>
      </c>
      <c r="B5073">
        <v>-6.7477525770664224</v>
      </c>
      <c r="C5073">
        <v>1008.7999877929688</v>
      </c>
      <c r="D5073" s="1">
        <v>42854.478541666664</v>
      </c>
      <c r="E5073" s="1">
        <f>CSV[[#This Row],[Column4]]-D5072</f>
        <v>3.4722215787041932E-5</v>
      </c>
      <c r="F5073">
        <f>CSV[[#This Row],[alt]]-C5072</f>
        <v>1</v>
      </c>
      <c r="G5073">
        <f>IF(CSV[[#This Row],[Altura]]&gt;0,CSV[[#This Row],[Altura]],0)</f>
        <v>1</v>
      </c>
      <c r="H5073">
        <f>IF(CSV[[#This Row],[Altura]]&lt;=0,CSV[[#This Row],[Altura]],0)</f>
        <v>0</v>
      </c>
      <c r="I5073" s="2">
        <f>RADIANS(CSV[[#This Row],[lon]])-RADIANS(A5072)</f>
        <v>-1.0650043616999838E-6</v>
      </c>
      <c r="J5073" s="2">
        <f>RADIANS(CSV[[#This Row],[lat]])-RADIANS(B5072)</f>
        <v>1.4877876865909689E-6</v>
      </c>
      <c r="K5073" s="2">
        <f>RADIANS(CSV[[#This Row],[lon]])</f>
        <v>0.74084178803985523</v>
      </c>
      <c r="L5073" s="2">
        <f>RADIANS(CSV[[#This Row],[lat]])</f>
        <v>-0.11777049957974149</v>
      </c>
      <c r="M5073" s="2">
        <f>SIN(CSV[[#This Row],[dlon]]/2)*SIN(CSV[[#This Row],[dlon]]/2)</f>
        <v>2.8355857260997066E-13</v>
      </c>
      <c r="N5073" s="2">
        <f>SIN(CSV[[#This Row],[dlat]]/2)*SIN(CSV[[#This Row],[dlat]]/2)</f>
        <v>5.5337805009282477E-13</v>
      </c>
      <c r="O5073" s="2">
        <f>COS(RADIANS(CSV[[#This Row],[lat]]))</f>
        <v>0.99307306658713301</v>
      </c>
      <c r="P5073" s="2">
        <f>CSV[[#This Row],[sindlon]]+CSV[[#This Row],[cosradlat]]*O5072*CSV[[#This Row],[sindlat]]</f>
        <v>8.292966532350343E-13</v>
      </c>
      <c r="Q5073" s="2">
        <f>2*ASIN(SQRT(CSV[[#This Row],[Columna1]]))*6367445</f>
        <v>11.59712009005008</v>
      </c>
      <c r="R5073" s="2" t="e" vm="1">
        <f ca="1">_xlfn.CONCAT(CSV[[#This Row],[lon]],",",CSV[[#This Row],[lat]],";",CSV[[#This Row],[alt]])</f>
        <v>#NAME?</v>
      </c>
    </row>
    <row r="5074" spans="1:18" x14ac:dyDescent="0.25">
      <c r="A5074">
        <v>42.447047978639603</v>
      </c>
      <c r="B5074">
        <v>-6.7476669978350401</v>
      </c>
      <c r="C5074">
        <v>1010</v>
      </c>
      <c r="D5074" s="1">
        <v>42854.478576388887</v>
      </c>
      <c r="E5074" s="1">
        <f>CSV[[#This Row],[Column4]]-D5073</f>
        <v>3.4722223062999547E-5</v>
      </c>
      <c r="F5074">
        <f>CSV[[#This Row],[alt]]-C5073</f>
        <v>1.20001220703125</v>
      </c>
      <c r="G5074">
        <f>IF(CSV[[#This Row],[Altura]]&gt;0,CSV[[#This Row],[Altura]],0)</f>
        <v>1.20001220703125</v>
      </c>
      <c r="H5074">
        <f>IF(CSV[[#This Row],[Altura]]&lt;=0,CSV[[#This Row],[Altura]],0)</f>
        <v>0</v>
      </c>
      <c r="I5074" s="2">
        <f>RADIANS(CSV[[#This Row],[lon]])-RADIANS(A5073)</f>
        <v>-1.0430605904554469E-6</v>
      </c>
      <c r="J5074" s="2">
        <f>RADIANS(CSV[[#This Row],[lat]])-RADIANS(B5073)</f>
        <v>1.4936393589598529E-6</v>
      </c>
      <c r="K5074" s="2">
        <f>RADIANS(CSV[[#This Row],[lon]])</f>
        <v>0.74084074497926478</v>
      </c>
      <c r="L5074" s="2">
        <f>RADIANS(CSV[[#This Row],[lat]])</f>
        <v>-0.11776900594038253</v>
      </c>
      <c r="M5074" s="2">
        <f>SIN(CSV[[#This Row],[dlon]]/2)*SIN(CSV[[#This Row],[dlon]]/2)</f>
        <v>2.7199384884029171E-13</v>
      </c>
      <c r="N5074" s="2">
        <f>SIN(CSV[[#This Row],[dlat]]/2)*SIN(CSV[[#This Row],[dlat]]/2)</f>
        <v>5.5773963365839633E-13</v>
      </c>
      <c r="O5074" s="2">
        <f>COS(RADIANS(CSV[[#This Row],[lat]]))</f>
        <v>0.9930732420863263</v>
      </c>
      <c r="P5074" s="2">
        <f>CSV[[#This Row],[sindlon]]+CSV[[#This Row],[cosradlat]]*O5073*CSV[[#This Row],[sindlat]]</f>
        <v>8.2203349078520554E-13</v>
      </c>
      <c r="Q5074" s="2">
        <f>2*ASIN(SQRT(CSV[[#This Row],[Columna1]]))*6367445</f>
        <v>11.546223339769247</v>
      </c>
      <c r="R5074" s="2" t="e" vm="1">
        <f ca="1">_xlfn.CONCAT(CSV[[#This Row],[lon]],",",CSV[[#This Row],[lat]],";",CSV[[#This Row],[alt]])</f>
        <v>#NAME?</v>
      </c>
    </row>
    <row r="5075" spans="1:18" x14ac:dyDescent="0.25">
      <c r="A5075">
        <v>42.447002632543445</v>
      </c>
      <c r="B5075">
        <v>-6.7476049717515707</v>
      </c>
      <c r="C5075">
        <v>1011</v>
      </c>
      <c r="D5075" s="1">
        <v>42854.47859953704</v>
      </c>
      <c r="E5075" s="1">
        <f>CSV[[#This Row],[Column4]]-D5074</f>
        <v>2.3148153559304774E-5</v>
      </c>
      <c r="F5075">
        <f>CSV[[#This Row],[alt]]-C5074</f>
        <v>1</v>
      </c>
      <c r="G5075">
        <f>IF(CSV[[#This Row],[Altura]]&gt;0,CSV[[#This Row],[Altura]],0)</f>
        <v>1</v>
      </c>
      <c r="H5075">
        <f>IF(CSV[[#This Row],[Altura]]&lt;=0,CSV[[#This Row],[Altura]],0)</f>
        <v>0</v>
      </c>
      <c r="I5075" s="2">
        <f>RADIANS(CSV[[#This Row],[lon]])-RADIANS(A5074)</f>
        <v>-7.9143868092490521E-7</v>
      </c>
      <c r="J5075" s="2">
        <f>RADIANS(CSV[[#This Row],[lat]])-RADIANS(B5074)</f>
        <v>1.08255937865398E-6</v>
      </c>
      <c r="K5075" s="2">
        <f>RADIANS(CSV[[#This Row],[lon]])</f>
        <v>0.74083995354058385</v>
      </c>
      <c r="L5075" s="2">
        <f>RADIANS(CSV[[#This Row],[lat]])</f>
        <v>-0.11776792338100388</v>
      </c>
      <c r="M5075" s="2">
        <f>SIN(CSV[[#This Row],[dlon]]/2)*SIN(CSV[[#This Row],[dlon]]/2)</f>
        <v>1.5659379641603031E-13</v>
      </c>
      <c r="N5075" s="2">
        <f>SIN(CSV[[#This Row],[dlat]]/2)*SIN(CSV[[#This Row],[dlat]]/2)</f>
        <v>2.9298370207789415E-13</v>
      </c>
      <c r="O5075" s="2">
        <f>COS(RADIANS(CSV[[#This Row],[lat]]))</f>
        <v>0.99307336928318157</v>
      </c>
      <c r="P5075" s="2">
        <f>CSV[[#This Row],[sindlon]]+CSV[[#This Row],[cosradlat]]*O5074*CSV[[#This Row],[sindlat]]</f>
        <v>4.4553273849926042E-13</v>
      </c>
      <c r="Q5075" s="2">
        <f>2*ASIN(SQRT(CSV[[#This Row],[Columna1]]))*6367445</f>
        <v>8.5003147901124496</v>
      </c>
      <c r="R5075" s="2" t="e" vm="1">
        <f ca="1">_xlfn.CONCAT(CSV[[#This Row],[lon]],",",CSV[[#This Row],[lat]],";",CSV[[#This Row],[alt]])</f>
        <v>#NAME?</v>
      </c>
    </row>
    <row r="5076" spans="1:18" x14ac:dyDescent="0.25">
      <c r="A5076">
        <v>42.446978660300374</v>
      </c>
      <c r="B5076">
        <v>-6.7475711926817894</v>
      </c>
      <c r="C5076">
        <v>1011.4000244140625</v>
      </c>
      <c r="D5076" s="1">
        <v>42854.47861111111</v>
      </c>
      <c r="E5076" s="1">
        <f>CSV[[#This Row],[Column4]]-D5075</f>
        <v>1.1574069503694773E-5</v>
      </c>
      <c r="F5076">
        <f>CSV[[#This Row],[alt]]-C5075</f>
        <v>0.4000244140625</v>
      </c>
      <c r="G5076">
        <f>IF(CSV[[#This Row],[Altura]]&gt;0,CSV[[#This Row],[Altura]],0)</f>
        <v>0.4000244140625</v>
      </c>
      <c r="H5076">
        <f>IF(CSV[[#This Row],[Altura]]&lt;=0,CSV[[#This Row],[Altura]],0)</f>
        <v>0</v>
      </c>
      <c r="I5076" s="2">
        <f>RADIANS(CSV[[#This Row],[lon]])-RADIANS(A5075)</f>
        <v>-4.1839457065595553E-7</v>
      </c>
      <c r="J5076" s="2">
        <f>RADIANS(CSV[[#This Row],[lat]])-RADIANS(B5075)</f>
        <v>5.8955598594701009E-7</v>
      </c>
      <c r="K5076" s="2">
        <f>RADIANS(CSV[[#This Row],[lon]])</f>
        <v>0.7408395351460132</v>
      </c>
      <c r="L5076" s="2">
        <f>RADIANS(CSV[[#This Row],[lat]])</f>
        <v>-0.11776733382501793</v>
      </c>
      <c r="M5076" s="2">
        <f>SIN(CSV[[#This Row],[dlon]]/2)*SIN(CSV[[#This Row],[dlon]]/2)</f>
        <v>4.3763504188594701E-14</v>
      </c>
      <c r="N5076" s="2">
        <f>SIN(CSV[[#This Row],[dlat]]/2)*SIN(CSV[[#This Row],[dlat]]/2)</f>
        <v>8.6894065141485261E-14</v>
      </c>
      <c r="O5076" s="2">
        <f>COS(RADIANS(CSV[[#This Row],[lat]]))</f>
        <v>0.9930734385534119</v>
      </c>
      <c r="P5076" s="2">
        <f>CSV[[#This Row],[sindlon]]+CSV[[#This Row],[cosradlat]]*O5075*CSV[[#This Row],[sindlat]]</f>
        <v>1.294579781280962E-13</v>
      </c>
      <c r="Q5076" s="2">
        <f>2*ASIN(SQRT(CSV[[#This Row],[Columna1]]))*6367445</f>
        <v>4.582047721271544</v>
      </c>
      <c r="R5076" s="2" t="e" vm="1">
        <f ca="1">_xlfn.CONCAT(CSV[[#This Row],[lon]],",",CSV[[#This Row],[lat]],";",CSV[[#This Row],[alt]])</f>
        <v>#NAME?</v>
      </c>
    </row>
    <row r="5077" spans="1:18" x14ac:dyDescent="0.25">
      <c r="A5077">
        <v>42.446841280907393</v>
      </c>
      <c r="B5077">
        <v>-6.7473888862878084</v>
      </c>
      <c r="C5077">
        <v>1012.2000122070313</v>
      </c>
      <c r="D5077" s="1">
        <v>42854.478668981479</v>
      </c>
      <c r="E5077" s="1">
        <f>CSV[[#This Row],[Column4]]-D5076</f>
        <v>5.7870369346346706E-5</v>
      </c>
      <c r="F5077">
        <f>CSV[[#This Row],[alt]]-C5076</f>
        <v>0.79998779296875</v>
      </c>
      <c r="G5077">
        <f>IF(CSV[[#This Row],[Altura]]&gt;0,CSV[[#This Row],[Altura]],0)</f>
        <v>0.79998779296875</v>
      </c>
      <c r="H5077">
        <f>IF(CSV[[#This Row],[Altura]]&lt;=0,CSV[[#This Row],[Altura]],0)</f>
        <v>0</v>
      </c>
      <c r="I5077" s="2">
        <f>RADIANS(CSV[[#This Row],[lon]])-RADIANS(A5076)</f>
        <v>-2.3977227319171845E-6</v>
      </c>
      <c r="J5077" s="2">
        <f>RADIANS(CSV[[#This Row],[lat]])-RADIANS(B5076)</f>
        <v>3.1818468223948626E-6</v>
      </c>
      <c r="K5077" s="2">
        <f>RADIANS(CSV[[#This Row],[lon]])</f>
        <v>0.74083713742328128</v>
      </c>
      <c r="L5077" s="2">
        <f>RADIANS(CSV[[#This Row],[lat]])</f>
        <v>-0.11776415197819554</v>
      </c>
      <c r="M5077" s="2">
        <f>SIN(CSV[[#This Row],[dlon]]/2)*SIN(CSV[[#This Row],[dlon]]/2)</f>
        <v>1.4372685747874131E-12</v>
      </c>
      <c r="N5077" s="2">
        <f>SIN(CSV[[#This Row],[dlat]]/2)*SIN(CSV[[#This Row],[dlat]]/2)</f>
        <v>2.531037300293936E-12</v>
      </c>
      <c r="O5077" s="2">
        <f>COS(RADIANS(CSV[[#This Row],[lat]]))</f>
        <v>0.99307381240043346</v>
      </c>
      <c r="P5077" s="2">
        <f>CSV[[#This Row],[sindlon]]+CSV[[#This Row],[cosradlat]]*O5076*CSV[[#This Row],[sindlat]]</f>
        <v>3.9333654761979712E-12</v>
      </c>
      <c r="Q5077" s="2">
        <f>2*ASIN(SQRT(CSV[[#This Row],[Columna1]]))*6367445</f>
        <v>25.256743215929376</v>
      </c>
      <c r="R5077" s="2" t="e" vm="1">
        <f ca="1">_xlfn.CONCAT(CSV[[#This Row],[lon]],",",CSV[[#This Row],[lat]],";",CSV[[#This Row],[alt]])</f>
        <v>#NAME?</v>
      </c>
    </row>
    <row r="5078" spans="1:18" x14ac:dyDescent="0.25">
      <c r="A5078">
        <v>42.44680305942893</v>
      </c>
      <c r="B5078">
        <v>-6.7473549395799637</v>
      </c>
      <c r="C5078">
        <v>1012.4000244140625</v>
      </c>
      <c r="D5078" s="1">
        <v>42854.478680555556</v>
      </c>
      <c r="E5078" s="1">
        <f>CSV[[#This Row],[Column4]]-D5077</f>
        <v>1.1574076779652387E-5</v>
      </c>
      <c r="F5078">
        <f>CSV[[#This Row],[alt]]-C5077</f>
        <v>0.20001220703125</v>
      </c>
      <c r="G5078">
        <f>IF(CSV[[#This Row],[Altura]]&gt;0,CSV[[#This Row],[Altura]],0)</f>
        <v>0.20001220703125</v>
      </c>
      <c r="H5078">
        <f>IF(CSV[[#This Row],[Altura]]&lt;=0,CSV[[#This Row],[Altura]],0)</f>
        <v>0</v>
      </c>
      <c r="I5078" s="2">
        <f>RADIANS(CSV[[#This Row],[lon]])-RADIANS(A5077)</f>
        <v>-6.6709064416858865E-7</v>
      </c>
      <c r="J5078" s="2">
        <f>RADIANS(CSV[[#This Row],[lat]])-RADIANS(B5077)</f>
        <v>5.9248182210369649E-7</v>
      </c>
      <c r="K5078" s="2">
        <f>RADIANS(CSV[[#This Row],[lon]])</f>
        <v>0.74083647033263711</v>
      </c>
      <c r="L5078" s="2">
        <f>RADIANS(CSV[[#This Row],[lat]])</f>
        <v>-0.11776355949637343</v>
      </c>
      <c r="M5078" s="2">
        <f>SIN(CSV[[#This Row],[dlon]]/2)*SIN(CSV[[#This Row],[dlon]]/2)</f>
        <v>1.112524818843115E-13</v>
      </c>
      <c r="N5078" s="2">
        <f>SIN(CSV[[#This Row],[dlat]]/2)*SIN(CSV[[#This Row],[dlat]]/2)</f>
        <v>8.7758677380826491E-14</v>
      </c>
      <c r="O5078" s="2">
        <f>COS(RADIANS(CSV[[#This Row],[lat]]))</f>
        <v>0.99307388201221669</v>
      </c>
      <c r="P5078" s="2">
        <f>CSV[[#This Row],[sindlon]]+CSV[[#This Row],[cosradlat]]*O5077*CSV[[#This Row],[sindlat]]</f>
        <v>1.9779970917162856E-13</v>
      </c>
      <c r="Q5078" s="2">
        <f>2*ASIN(SQRT(CSV[[#This Row],[Columna1]]))*6367445</f>
        <v>5.6638014765120062</v>
      </c>
      <c r="R5078" s="2" t="e" vm="1">
        <f ca="1">_xlfn.CONCAT(CSV[[#This Row],[lon]],",",CSV[[#This Row],[lat]],";",CSV[[#This Row],[alt]])</f>
        <v>#NAME?</v>
      </c>
    </row>
    <row r="5079" spans="1:18" x14ac:dyDescent="0.25">
      <c r="A5079">
        <v>42.446597199887037</v>
      </c>
      <c r="B5079">
        <v>-6.7472667619585991</v>
      </c>
      <c r="C5079">
        <v>1011.7999877929688</v>
      </c>
      <c r="D5079" s="1">
        <v>42854.478726851848</v>
      </c>
      <c r="E5079" s="1">
        <f>CSV[[#This Row],[Column4]]-D5078</f>
        <v>4.6296292566694319E-5</v>
      </c>
      <c r="F5079">
        <f>CSV[[#This Row],[alt]]-C5078</f>
        <v>-0.60003662109375</v>
      </c>
      <c r="G5079">
        <f>IF(CSV[[#This Row],[Altura]]&gt;0,CSV[[#This Row],[Altura]],0)</f>
        <v>0</v>
      </c>
      <c r="H5079">
        <f>IF(CSV[[#This Row],[Altura]]&lt;=0,CSV[[#This Row],[Altura]],0)</f>
        <v>-0.60003662109375</v>
      </c>
      <c r="I5079" s="2">
        <f>RADIANS(CSV[[#This Row],[lon]])-RADIANS(A5078)</f>
        <v>-3.5929268026313466E-6</v>
      </c>
      <c r="J5079" s="2">
        <f>RADIANS(CSV[[#This Row],[lat]])-RADIANS(B5078)</f>
        <v>1.5389898193884921E-6</v>
      </c>
      <c r="K5079" s="2">
        <f>RADIANS(CSV[[#This Row],[lon]])</f>
        <v>0.74083287740583448</v>
      </c>
      <c r="L5079" s="2">
        <f>RADIANS(CSV[[#This Row],[lat]])</f>
        <v>-0.11776202050655404</v>
      </c>
      <c r="M5079" s="2">
        <f>SIN(CSV[[#This Row],[dlon]]/2)*SIN(CSV[[#This Row],[dlon]]/2)</f>
        <v>3.2272807522632061E-12</v>
      </c>
      <c r="N5079" s="2">
        <f>SIN(CSV[[#This Row],[dlat]]/2)*SIN(CSV[[#This Row],[dlat]]/2)</f>
        <v>5.9212241604523904E-13</v>
      </c>
      <c r="O5079" s="2">
        <f>COS(RADIANS(CSV[[#This Row],[lat]]))</f>
        <v>0.99307406282934352</v>
      </c>
      <c r="P5079" s="2">
        <f>CSV[[#This Row],[sindlon]]+CSV[[#This Row],[cosradlat]]*O5078*CSV[[#This Row],[sindlat]]</f>
        <v>3.8112294599690658E-12</v>
      </c>
      <c r="Q5079" s="2">
        <f>2*ASIN(SQRT(CSV[[#This Row],[Columna1]]))*6367445</f>
        <v>24.861523957105582</v>
      </c>
      <c r="R5079" s="2" t="e" vm="1">
        <f ca="1">_xlfn.CONCAT(CSV[[#This Row],[lon]],",",CSV[[#This Row],[lat]],";",CSV[[#This Row],[alt]])</f>
        <v>#NAME?</v>
      </c>
    </row>
    <row r="5080" spans="1:18" x14ac:dyDescent="0.25">
      <c r="A5080">
        <v>42.446358315646648</v>
      </c>
      <c r="B5080">
        <v>-6.7470686975866556</v>
      </c>
      <c r="C5080">
        <v>1010</v>
      </c>
      <c r="D5080" s="1">
        <v>42854.478773148148</v>
      </c>
      <c r="E5080" s="1">
        <f>CSV[[#This Row],[Column4]]-D5079</f>
        <v>4.6296299842651933E-5</v>
      </c>
      <c r="F5080">
        <f>CSV[[#This Row],[alt]]-C5079</f>
        <v>-1.79998779296875</v>
      </c>
      <c r="G5080">
        <f>IF(CSV[[#This Row],[Altura]]&gt;0,CSV[[#This Row],[Altura]],0)</f>
        <v>0</v>
      </c>
      <c r="H5080">
        <f>IF(CSV[[#This Row],[Altura]]&lt;=0,CSV[[#This Row],[Altura]],0)</f>
        <v>-1.79998779296875</v>
      </c>
      <c r="I5080" s="2">
        <f>RADIANS(CSV[[#This Row],[lon]])-RADIANS(A5079)</f>
        <v>-4.1693165259149012E-6</v>
      </c>
      <c r="J5080" s="2">
        <f>RADIANS(CSV[[#This Row],[lat]])-RADIANS(B5079)</f>
        <v>3.4568754213176733E-6</v>
      </c>
      <c r="K5080" s="2">
        <f>RADIANS(CSV[[#This Row],[lon]])</f>
        <v>0.74082870808930856</v>
      </c>
      <c r="L5080" s="2">
        <f>RADIANS(CSV[[#This Row],[lat]])</f>
        <v>-0.11775856363113273</v>
      </c>
      <c r="M5080" s="2">
        <f>SIN(CSV[[#This Row],[dlon]]/2)*SIN(CSV[[#This Row],[dlon]]/2)</f>
        <v>4.3458000733104799E-12</v>
      </c>
      <c r="N5080" s="2">
        <f>SIN(CSV[[#This Row],[dlat]]/2)*SIN(CSV[[#This Row],[dlat]]/2)</f>
        <v>2.9874969196245856E-12</v>
      </c>
      <c r="O5080" s="2">
        <f>COS(RADIANS(CSV[[#This Row],[lat]]))</f>
        <v>0.99307446897178608</v>
      </c>
      <c r="P5080" s="2">
        <f>CSV[[#This Row],[sindlon]]+CSV[[#This Row],[cosradlat]]*O5079*CSV[[#This Row],[sindlat]]</f>
        <v>7.292059072016825E-12</v>
      </c>
      <c r="Q5080" s="2">
        <f>2*ASIN(SQRT(CSV[[#This Row],[Columna1]]))*6367445</f>
        <v>34.389058593427457</v>
      </c>
      <c r="R5080" s="2" t="e" vm="1">
        <f ca="1">_xlfn.CONCAT(CSV[[#This Row],[lon]],",",CSV[[#This Row],[lat]],";",CSV[[#This Row],[alt]])</f>
        <v>#NAME?</v>
      </c>
    </row>
    <row r="5081" spans="1:18" x14ac:dyDescent="0.25">
      <c r="A5081">
        <v>42.446260079741478</v>
      </c>
      <c r="B5081">
        <v>-6.746921930462122</v>
      </c>
      <c r="C5081">
        <v>1009.2000122070313</v>
      </c>
      <c r="D5081" s="1">
        <v>42854.478796296295</v>
      </c>
      <c r="E5081" s="1">
        <f>CSV[[#This Row],[Column4]]-D5080</f>
        <v>2.314814628334716E-5</v>
      </c>
      <c r="F5081">
        <f>CSV[[#This Row],[alt]]-C5080</f>
        <v>-0.79998779296875</v>
      </c>
      <c r="G5081">
        <f>IF(CSV[[#This Row],[Altura]]&gt;0,CSV[[#This Row],[Altura]],0)</f>
        <v>0</v>
      </c>
      <c r="H5081">
        <f>IF(CSV[[#This Row],[Altura]]&lt;=0,CSV[[#This Row],[Altura]],0)</f>
        <v>-0.79998779296875</v>
      </c>
      <c r="I5081" s="2">
        <f>RADIANS(CSV[[#This Row],[lon]])-RADIANS(A5080)</f>
        <v>-1.7145399888729429E-6</v>
      </c>
      <c r="J5081" s="2">
        <f>RADIANS(CSV[[#This Row],[lat]])-RADIANS(B5080)</f>
        <v>2.5615695567887675E-6</v>
      </c>
      <c r="K5081" s="2">
        <f>RADIANS(CSV[[#This Row],[lon]])</f>
        <v>0.74082699354931969</v>
      </c>
      <c r="L5081" s="2">
        <f>RADIANS(CSV[[#This Row],[lat]])</f>
        <v>-0.11775600206157594</v>
      </c>
      <c r="M5081" s="2">
        <f>SIN(CSV[[#This Row],[dlon]]/2)*SIN(CSV[[#This Row],[dlon]]/2)</f>
        <v>7.3491184336092774E-13</v>
      </c>
      <c r="N5081" s="2">
        <f>SIN(CSV[[#This Row],[dlat]]/2)*SIN(CSV[[#This Row],[dlat]]/2)</f>
        <v>1.6404096485658535E-12</v>
      </c>
      <c r="O5081" s="2">
        <f>COS(RADIANS(CSV[[#This Row],[lat]]))</f>
        <v>0.993074769918603</v>
      </c>
      <c r="P5081" s="2">
        <f>CSV[[#This Row],[sindlon]]+CSV[[#This Row],[cosradlat]]*O5080*CSV[[#This Row],[sindlat]]</f>
        <v>2.3526792452788291E-12</v>
      </c>
      <c r="Q5081" s="2">
        <f>2*ASIN(SQRT(CSV[[#This Row],[Columna1]]))*6367445</f>
        <v>19.533342209654649</v>
      </c>
      <c r="R5081" s="2" t="e" vm="1">
        <f ca="1">_xlfn.CONCAT(CSV[[#This Row],[lon]],",",CSV[[#This Row],[lat]],";",CSV[[#This Row],[alt]])</f>
        <v>#NAME?</v>
      </c>
    </row>
    <row r="5082" spans="1:18" x14ac:dyDescent="0.25">
      <c r="A5082">
        <v>42.446195874363184</v>
      </c>
      <c r="B5082">
        <v>-6.7467525321990252</v>
      </c>
      <c r="C5082">
        <v>1009</v>
      </c>
      <c r="D5082" s="1">
        <v>42854.478819444441</v>
      </c>
      <c r="E5082" s="1">
        <f>CSV[[#This Row],[Column4]]-D5081</f>
        <v>2.314814628334716E-5</v>
      </c>
      <c r="F5082">
        <f>CSV[[#This Row],[alt]]-C5081</f>
        <v>-0.20001220703125</v>
      </c>
      <c r="G5082">
        <f>IF(CSV[[#This Row],[Altura]]&gt;0,CSV[[#This Row],[Altura]],0)</f>
        <v>0</v>
      </c>
      <c r="H5082">
        <f>IF(CSV[[#This Row],[Altura]]&lt;=0,CSV[[#This Row],[Altura]],0)</f>
        <v>-0.20001220703125</v>
      </c>
      <c r="I5082" s="2">
        <f>RADIANS(CSV[[#This Row],[lon]])-RADIANS(A5081)</f>
        <v>-1.1205952488158033E-6</v>
      </c>
      <c r="J5082" s="2">
        <f>RADIANS(CSV[[#This Row],[lat]])-RADIANS(B5081)</f>
        <v>2.9565574382051096E-6</v>
      </c>
      <c r="K5082" s="2">
        <f>RADIANS(CSV[[#This Row],[lon]])</f>
        <v>0.74082587295407087</v>
      </c>
      <c r="L5082" s="2">
        <f>RADIANS(CSV[[#This Row],[lat]])</f>
        <v>-0.11775304550413773</v>
      </c>
      <c r="M5082" s="2">
        <f>SIN(CSV[[#This Row],[dlon]]/2)*SIN(CSV[[#This Row],[dlon]]/2)</f>
        <v>3.1393342791710515E-13</v>
      </c>
      <c r="N5082" s="2">
        <f>SIN(CSV[[#This Row],[dlat]]/2)*SIN(CSV[[#This Row],[dlat]]/2)</f>
        <v>2.1853079713498981E-12</v>
      </c>
      <c r="O5082" s="2">
        <f>COS(RADIANS(CSV[[#This Row],[lat]]))</f>
        <v>0.99307511726259623</v>
      </c>
      <c r="P5082" s="2">
        <f>CSV[[#This Row],[sindlon]]+CSV[[#This Row],[cosradlat]]*O5081*CSV[[#This Row],[sindlat]]</f>
        <v>2.4690794368368228E-12</v>
      </c>
      <c r="Q5082" s="2">
        <f>2*ASIN(SQRT(CSV[[#This Row],[Columna1]]))*6367445</f>
        <v>20.010720652175834</v>
      </c>
      <c r="R5082" s="2" t="e" vm="1">
        <f ca="1">_xlfn.CONCAT(CSV[[#This Row],[lon]],",",CSV[[#This Row],[lat]],";",CSV[[#This Row],[alt]])</f>
        <v>#NAME?</v>
      </c>
    </row>
    <row r="5083" spans="1:18" x14ac:dyDescent="0.25">
      <c r="A5083">
        <v>42.446101410314441</v>
      </c>
      <c r="B5083">
        <v>-6.7465061042457819</v>
      </c>
      <c r="C5083">
        <v>1009.5999755859375</v>
      </c>
      <c r="D5083" s="1">
        <v>42854.478854166664</v>
      </c>
      <c r="E5083" s="1">
        <f>CSV[[#This Row],[Column4]]-D5082</f>
        <v>3.4722223062999547E-5</v>
      </c>
      <c r="F5083">
        <f>CSV[[#This Row],[alt]]-C5082</f>
        <v>0.5999755859375</v>
      </c>
      <c r="G5083">
        <f>IF(CSV[[#This Row],[Altura]]&gt;0,CSV[[#This Row],[Altura]],0)</f>
        <v>0.5999755859375</v>
      </c>
      <c r="H5083">
        <f>IF(CSV[[#This Row],[Altura]]&lt;=0,CSV[[#This Row],[Altura]],0)</f>
        <v>0</v>
      </c>
      <c r="I5083" s="2">
        <f>RADIANS(CSV[[#This Row],[lon]])-RADIANS(A5082)</f>
        <v>-1.6487086752503544E-6</v>
      </c>
      <c r="J5083" s="2">
        <f>RADIANS(CSV[[#This Row],[lat]])-RADIANS(B5082)</f>
        <v>4.300979153049056E-6</v>
      </c>
      <c r="K5083" s="2">
        <f>RADIANS(CSV[[#This Row],[lon]])</f>
        <v>0.74082422424539562</v>
      </c>
      <c r="L5083" s="2">
        <f>RADIANS(CSV[[#This Row],[lat]])</f>
        <v>-0.11774874452498468</v>
      </c>
      <c r="M5083" s="2">
        <f>SIN(CSV[[#This Row],[dlon]]/2)*SIN(CSV[[#This Row],[dlon]]/2)</f>
        <v>6.7956007396129069E-13</v>
      </c>
      <c r="N5083" s="2">
        <f>SIN(CSV[[#This Row],[dlat]]/2)*SIN(CSV[[#This Row],[dlat]]/2)</f>
        <v>4.6246054187335141E-12</v>
      </c>
      <c r="O5083" s="2">
        <f>COS(RADIANS(CSV[[#This Row],[lat]]))</f>
        <v>0.99307562253722104</v>
      </c>
      <c r="P5083" s="2">
        <f>CSV[[#This Row],[sindlon]]+CSV[[#This Row],[cosradlat]]*O5082*CSV[[#This Row],[sindlat]]</f>
        <v>5.2403398810787809E-12</v>
      </c>
      <c r="Q5083" s="2">
        <f>2*ASIN(SQRT(CSV[[#This Row],[Columna1]]))*6367445</f>
        <v>29.152441050355936</v>
      </c>
      <c r="R5083" s="2" t="e" vm="1">
        <f ca="1">_xlfn.CONCAT(CSV[[#This Row],[lon]],",",CSV[[#This Row],[lat]],";",CSV[[#This Row],[alt]])</f>
        <v>#NAME?</v>
      </c>
    </row>
    <row r="5084" spans="1:18" x14ac:dyDescent="0.25">
      <c r="A5084">
        <v>42.446083724498749</v>
      </c>
      <c r="B5084">
        <v>-6.7463299166411161</v>
      </c>
      <c r="C5084">
        <v>1009.7999877929688</v>
      </c>
      <c r="D5084" s="1">
        <v>42854.478877314818</v>
      </c>
      <c r="E5084" s="1">
        <f>CSV[[#This Row],[Column4]]-D5083</f>
        <v>2.3148153559304774E-5</v>
      </c>
      <c r="F5084">
        <f>CSV[[#This Row],[alt]]-C5083</f>
        <v>0.20001220703125</v>
      </c>
      <c r="G5084">
        <f>IF(CSV[[#This Row],[Altura]]&gt;0,CSV[[#This Row],[Altura]],0)</f>
        <v>0.20001220703125</v>
      </c>
      <c r="H5084">
        <f>IF(CSV[[#This Row],[Altura]]&lt;=0,CSV[[#This Row],[Altura]],0)</f>
        <v>0</v>
      </c>
      <c r="I5084" s="2">
        <f>RADIANS(CSV[[#This Row],[lon]])-RADIANS(A5083)</f>
        <v>-3.0867571476633771E-7</v>
      </c>
      <c r="J5084" s="2">
        <f>RADIANS(CSV[[#This Row],[lat]])-RADIANS(B5083)</f>
        <v>3.0750538026202978E-6</v>
      </c>
      <c r="K5084" s="2">
        <f>RADIANS(CSV[[#This Row],[lon]])</f>
        <v>0.74082391556968086</v>
      </c>
      <c r="L5084" s="2">
        <f>RADIANS(CSV[[#This Row],[lat]])</f>
        <v>-0.11774566947118206</v>
      </c>
      <c r="M5084" s="2">
        <f>SIN(CSV[[#This Row],[dlon]]/2)*SIN(CSV[[#This Row],[dlon]]/2)</f>
        <v>2.382017422162718E-14</v>
      </c>
      <c r="N5084" s="2">
        <f>SIN(CSV[[#This Row],[dlat]]/2)*SIN(CSV[[#This Row],[dlat]]/2)</f>
        <v>2.3639889722505253E-12</v>
      </c>
      <c r="O5084" s="2">
        <f>COS(RADIANS(CSV[[#This Row],[lat]]))</f>
        <v>0.99307598378012918</v>
      </c>
      <c r="P5084" s="2">
        <f>CSV[[#This Row],[sindlon]]+CSV[[#This Row],[cosradlat]]*O5083*CSV[[#This Row],[sindlat]]</f>
        <v>2.3551850367966729E-12</v>
      </c>
      <c r="Q5084" s="2">
        <f>2*ASIN(SQRT(CSV[[#This Row],[Columna1]]))*6367445</f>
        <v>19.543741726987637</v>
      </c>
      <c r="R5084" s="2" t="e" vm="1">
        <f ca="1">_xlfn.CONCAT(CSV[[#This Row],[lon]],",",CSV[[#This Row],[lat]],";",CSV[[#This Row],[alt]])</f>
        <v>#NAME?</v>
      </c>
    </row>
    <row r="5085" spans="1:18" x14ac:dyDescent="0.25">
      <c r="A5085">
        <v>42.446124879643321</v>
      </c>
      <c r="B5085">
        <v>-6.7461611051112413</v>
      </c>
      <c r="C5085">
        <v>1009.7999877929688</v>
      </c>
      <c r="D5085" s="1">
        <v>42854.478900462964</v>
      </c>
      <c r="E5085" s="1">
        <f>CSV[[#This Row],[Column4]]-D5084</f>
        <v>2.314814628334716E-5</v>
      </c>
      <c r="F5085">
        <f>CSV[[#This Row],[alt]]-C5084</f>
        <v>0</v>
      </c>
      <c r="G5085">
        <f>IF(CSV[[#This Row],[Altura]]&gt;0,CSV[[#This Row],[Altura]],0)</f>
        <v>0</v>
      </c>
      <c r="H5085">
        <f>IF(CSV[[#This Row],[Altura]]&lt;=0,CSV[[#This Row],[Altura]],0)</f>
        <v>0</v>
      </c>
      <c r="I5085" s="2">
        <f>RADIANS(CSV[[#This Row],[lon]])-RADIANS(A5084)</f>
        <v>7.1829277692447846E-7</v>
      </c>
      <c r="J5085" s="2">
        <f>RADIANS(CSV[[#This Row],[lat]])-RADIANS(B5084)</f>
        <v>2.9463170116428294E-6</v>
      </c>
      <c r="K5085" s="2">
        <f>RADIANS(CSV[[#This Row],[lon]])</f>
        <v>0.74082463386245778</v>
      </c>
      <c r="L5085" s="2">
        <f>RADIANS(CSV[[#This Row],[lat]])</f>
        <v>-0.11774272315417042</v>
      </c>
      <c r="M5085" s="2">
        <f>SIN(CSV[[#This Row],[dlon]]/2)*SIN(CSV[[#This Row],[dlon]]/2)</f>
        <v>1.2898612834546408E-13</v>
      </c>
      <c r="N5085" s="2">
        <f>SIN(CSV[[#This Row],[dlat]]/2)*SIN(CSV[[#This Row],[dlat]]/2)</f>
        <v>2.1701959832724135E-12</v>
      </c>
      <c r="O5085" s="2">
        <f>COS(RADIANS(CSV[[#This Row],[lat]]))</f>
        <v>0.99307632989083339</v>
      </c>
      <c r="P5085" s="2">
        <f>CSV[[#This Row],[sindlon]]+CSV[[#This Row],[cosradlat]]*O5084*CSV[[#This Row],[sindlat]]</f>
        <v>2.2692339567053218E-12</v>
      </c>
      <c r="Q5085" s="2">
        <f>2*ASIN(SQRT(CSV[[#This Row],[Columna1]]))*6367445</f>
        <v>19.183808693558976</v>
      </c>
      <c r="R5085" s="2" t="e" vm="1">
        <f ca="1">_xlfn.CONCAT(CSV[[#This Row],[lon]],",",CSV[[#This Row],[lat]],";",CSV[[#This Row],[alt]])</f>
        <v>#NAME?</v>
      </c>
    </row>
    <row r="5086" spans="1:18" x14ac:dyDescent="0.25">
      <c r="A5086">
        <v>42.446170644834638</v>
      </c>
      <c r="B5086">
        <v>-6.7459991667419672</v>
      </c>
      <c r="C5086">
        <v>1010</v>
      </c>
      <c r="D5086" s="1">
        <v>42854.47892361111</v>
      </c>
      <c r="E5086" s="1">
        <f>CSV[[#This Row],[Column4]]-D5085</f>
        <v>2.314814628334716E-5</v>
      </c>
      <c r="F5086">
        <f>CSV[[#This Row],[alt]]-C5085</f>
        <v>0.20001220703125</v>
      </c>
      <c r="G5086">
        <f>IF(CSV[[#This Row],[Altura]]&gt;0,CSV[[#This Row],[Altura]],0)</f>
        <v>0.20001220703125</v>
      </c>
      <c r="H5086">
        <f>IF(CSV[[#This Row],[Altura]]&lt;=0,CSV[[#This Row],[Altura]],0)</f>
        <v>0</v>
      </c>
      <c r="I5086" s="2">
        <f>RADIANS(CSV[[#This Row],[lon]])-RADIANS(A5085)</f>
        <v>7.9875327130274343E-7</v>
      </c>
      <c r="J5086" s="2">
        <f>RADIANS(CSV[[#This Row],[lat]])-RADIANS(B5085)</f>
        <v>2.8263577291354203E-6</v>
      </c>
      <c r="K5086" s="2">
        <f>RADIANS(CSV[[#This Row],[lon]])</f>
        <v>0.74082543261572908</v>
      </c>
      <c r="L5086" s="2">
        <f>RADIANS(CSV[[#This Row],[lat]])</f>
        <v>-0.11773989679644128</v>
      </c>
      <c r="M5086" s="2">
        <f>SIN(CSV[[#This Row],[dlon]]/2)*SIN(CSV[[#This Row],[dlon]]/2)</f>
        <v>1.5950169710420001E-13</v>
      </c>
      <c r="N5086" s="2">
        <f>SIN(CSV[[#This Row],[dlat]]/2)*SIN(CSV[[#This Row],[dlat]]/2)</f>
        <v>1.9970745032595531E-12</v>
      </c>
      <c r="O5086" s="2">
        <f>COS(RADIANS(CSV[[#This Row],[lat]]))</f>
        <v>0.99307666190154076</v>
      </c>
      <c r="P5086" s="2">
        <f>CSV[[#This Row],[sindlon]]+CSV[[#This Row],[cosradlat]]*O5085*CSV[[#This Row],[sindlat]]</f>
        <v>2.1290184229105535E-12</v>
      </c>
      <c r="Q5086" s="2">
        <f>2*ASIN(SQRT(CSV[[#This Row],[Columna1]]))*6367445</f>
        <v>18.581677050575102</v>
      </c>
      <c r="R5086" s="2" t="e" vm="1">
        <f ca="1">_xlfn.CONCAT(CSV[[#This Row],[lon]],",",CSV[[#This Row],[lat]],";",CSV[[#This Row],[alt]])</f>
        <v>#NAME?</v>
      </c>
    </row>
    <row r="5087" spans="1:18" x14ac:dyDescent="0.25">
      <c r="A5087">
        <v>42.446207692846656</v>
      </c>
      <c r="B5087">
        <v>-6.7458324506878853</v>
      </c>
      <c r="C5087">
        <v>1010</v>
      </c>
      <c r="D5087" s="1">
        <v>42854.478946759256</v>
      </c>
      <c r="E5087" s="1">
        <f>CSV[[#This Row],[Column4]]-D5086</f>
        <v>2.314814628334716E-5</v>
      </c>
      <c r="F5087">
        <f>CSV[[#This Row],[alt]]-C5086</f>
        <v>0</v>
      </c>
      <c r="G5087">
        <f>IF(CSV[[#This Row],[Altura]]&gt;0,CSV[[#This Row],[Altura]],0)</f>
        <v>0</v>
      </c>
      <c r="H5087">
        <f>IF(CSV[[#This Row],[Altura]]&lt;=0,CSV[[#This Row],[Altura]],0)</f>
        <v>0</v>
      </c>
      <c r="I5087" s="2">
        <f>RADIANS(CSV[[#This Row],[lon]])-RADIANS(A5086)</f>
        <v>6.4660979104402827E-7</v>
      </c>
      <c r="J5087" s="2">
        <f>RADIANS(CSV[[#This Row],[lat]])-RADIANS(B5086)</f>
        <v>2.9097440596703716E-6</v>
      </c>
      <c r="K5087" s="2">
        <f>RADIANS(CSV[[#This Row],[lon]])</f>
        <v>0.74082607922552013</v>
      </c>
      <c r="L5087" s="2">
        <f>RADIANS(CSV[[#This Row],[lat]])</f>
        <v>-0.11773698705238161</v>
      </c>
      <c r="M5087" s="2">
        <f>SIN(CSV[[#This Row],[dlon]]/2)*SIN(CSV[[#This Row],[dlon]]/2)</f>
        <v>1.0452605546849685E-13</v>
      </c>
      <c r="N5087" s="2">
        <f>SIN(CSV[[#This Row],[dlat]]/2)*SIN(CSV[[#This Row],[dlat]]/2)</f>
        <v>2.1166526231952601E-12</v>
      </c>
      <c r="O5087" s="2">
        <f>COS(RADIANS(CSV[[#This Row],[lat]]))</f>
        <v>0.99307700369930763</v>
      </c>
      <c r="P5087" s="2">
        <f>CSV[[#This Row],[sindlon]]+CSV[[#This Row],[cosradlat]]*O5086*CSV[[#This Row],[sindlat]]</f>
        <v>2.1919722503129401E-12</v>
      </c>
      <c r="Q5087" s="2">
        <f>2*ASIN(SQRT(CSV[[#This Row],[Columna1]]))*6367445</f>
        <v>18.854400322673694</v>
      </c>
      <c r="R5087" s="2" t="e" vm="1">
        <f ca="1">_xlfn.CONCAT(CSV[[#This Row],[lon]],",",CSV[[#This Row],[lat]],";",CSV[[#This Row],[alt]])</f>
        <v>#NAME?</v>
      </c>
    </row>
    <row r="5088" spans="1:18" x14ac:dyDescent="0.25">
      <c r="A5088">
        <v>42.446240717545152</v>
      </c>
      <c r="B5088">
        <v>-6.7456682492047548</v>
      </c>
      <c r="C5088">
        <v>1010</v>
      </c>
      <c r="D5088" s="1">
        <v>42854.47896990741</v>
      </c>
      <c r="E5088" s="1">
        <f>CSV[[#This Row],[Column4]]-D5087</f>
        <v>2.3148153559304774E-5</v>
      </c>
      <c r="F5088">
        <f>CSV[[#This Row],[alt]]-C5087</f>
        <v>0</v>
      </c>
      <c r="G5088">
        <f>IF(CSV[[#This Row],[Altura]]&gt;0,CSV[[#This Row],[Altura]],0)</f>
        <v>0</v>
      </c>
      <c r="H5088">
        <f>IF(CSV[[#This Row],[Altura]]&lt;=0,CSV[[#This Row],[Altura]],0)</f>
        <v>0</v>
      </c>
      <c r="I5088" s="2">
        <f>RADIANS(CSV[[#This Row],[lon]])-RADIANS(A5087)</f>
        <v>5.7638972317253234E-7</v>
      </c>
      <c r="J5088" s="2">
        <f>RADIANS(CSV[[#This Row],[lat]])-RADIANS(B5087)</f>
        <v>2.8658565172784423E-6</v>
      </c>
      <c r="K5088" s="2">
        <f>RADIANS(CSV[[#This Row],[lon]])</f>
        <v>0.7408266556152433</v>
      </c>
      <c r="L5088" s="2">
        <f>RADIANS(CSV[[#This Row],[lat]])</f>
        <v>-0.11773412119586434</v>
      </c>
      <c r="M5088" s="2">
        <f>SIN(CSV[[#This Row],[dlon]]/2)*SIN(CSV[[#This Row],[dlon]]/2)</f>
        <v>8.3056278244724825E-14</v>
      </c>
      <c r="N5088" s="2">
        <f>SIN(CSV[[#This Row],[dlat]]/2)*SIN(CSV[[#This Row],[dlat]]/2)</f>
        <v>2.0532833944054252E-12</v>
      </c>
      <c r="O5088" s="2">
        <f>COS(RADIANS(CSV[[#This Row],[lat]]))</f>
        <v>0.9930773403335349</v>
      </c>
      <c r="P5088" s="2">
        <f>CSV[[#This Row],[sindlon]]+CSV[[#This Row],[cosradlat]]*O5087*CSV[[#This Row],[sindlat]]</f>
        <v>2.1080090218984954E-12</v>
      </c>
      <c r="Q5088" s="2">
        <f>2*ASIN(SQRT(CSV[[#This Row],[Columna1]]))*6367445</f>
        <v>18.489766669441732</v>
      </c>
      <c r="R5088" s="2" t="e" vm="1">
        <f ca="1">_xlfn.CONCAT(CSV[[#This Row],[lon]],",",CSV[[#This Row],[lat]],";",CSV[[#This Row],[alt]])</f>
        <v>#NAME?</v>
      </c>
    </row>
    <row r="5089" spans="1:18" x14ac:dyDescent="0.25">
      <c r="A5089">
        <v>42.446261253207922</v>
      </c>
      <c r="B5089">
        <v>-6.7455909680575132</v>
      </c>
      <c r="C5089">
        <v>1010</v>
      </c>
      <c r="D5089" s="1">
        <v>42854.478981481479</v>
      </c>
      <c r="E5089" s="1">
        <f>CSV[[#This Row],[Column4]]-D5088</f>
        <v>1.1574069503694773E-5</v>
      </c>
      <c r="F5089">
        <f>CSV[[#This Row],[alt]]-C5088</f>
        <v>0</v>
      </c>
      <c r="G5089">
        <f>IF(CSV[[#This Row],[Altura]]&gt;0,CSV[[#This Row],[Altura]],0)</f>
        <v>0</v>
      </c>
      <c r="H5089">
        <f>IF(CSV[[#This Row],[Altura]]&lt;=0,CSV[[#This Row],[Altura]],0)</f>
        <v>0</v>
      </c>
      <c r="I5089" s="2">
        <f>RADIANS(CSV[[#This Row],[lon]])-RADIANS(A5088)</f>
        <v>3.5841492940225095E-7</v>
      </c>
      <c r="J5089" s="2">
        <f>RADIANS(CSV[[#This Row],[lat]])-RADIANS(B5088)</f>
        <v>1.3488104690928537E-6</v>
      </c>
      <c r="K5089" s="2">
        <f>RADIANS(CSV[[#This Row],[lon]])</f>
        <v>0.7408270140301727</v>
      </c>
      <c r="L5089" s="2">
        <f>RADIANS(CSV[[#This Row],[lat]])</f>
        <v>-0.11773277238539524</v>
      </c>
      <c r="M5089" s="2">
        <f>SIN(CSV[[#This Row],[dlon]]/2)*SIN(CSV[[#This Row],[dlon]]/2)</f>
        <v>3.2115315404604793E-14</v>
      </c>
      <c r="N5089" s="2">
        <f>SIN(CSV[[#This Row],[dlat]]/2)*SIN(CSV[[#This Row],[dlat]]/2)</f>
        <v>4.5482242038355202E-13</v>
      </c>
      <c r="O5089" s="2">
        <f>COS(RADIANS(CSV[[#This Row],[lat]]))</f>
        <v>0.99307749876703555</v>
      </c>
      <c r="P5089" s="2">
        <f>CSV[[#This Row],[sindlon]]+CSV[[#This Row],[cosradlat]]*O5088*CSV[[#This Row],[sindlat]]</f>
        <v>4.8066244225192168E-13</v>
      </c>
      <c r="Q5089" s="2">
        <f>2*ASIN(SQRT(CSV[[#This Row],[Columna1]]))*6367445</f>
        <v>8.829076756225998</v>
      </c>
      <c r="R5089" s="2" t="e" vm="1">
        <f ca="1">_xlfn.CONCAT(CSV[[#This Row],[lon]],",",CSV[[#This Row],[lat]],";",CSV[[#This Row],[alt]])</f>
        <v>#NAME?</v>
      </c>
    </row>
    <row r="5090" spans="1:18" x14ac:dyDescent="0.25">
      <c r="A5090">
        <v>42.446353621780872</v>
      </c>
      <c r="B5090">
        <v>-6.7452175542712212</v>
      </c>
      <c r="C5090">
        <v>1011.2000122070313</v>
      </c>
      <c r="D5090" s="1">
        <v>42854.479039351849</v>
      </c>
      <c r="E5090" s="1">
        <f>CSV[[#This Row],[Column4]]-D5089</f>
        <v>5.7870369346346706E-5</v>
      </c>
      <c r="F5090">
        <f>CSV[[#This Row],[alt]]-C5089</f>
        <v>1.20001220703125</v>
      </c>
      <c r="G5090">
        <f>IF(CSV[[#This Row],[Altura]]&gt;0,CSV[[#This Row],[Altura]],0)</f>
        <v>1.20001220703125</v>
      </c>
      <c r="H5090">
        <f>IF(CSV[[#This Row],[Altura]]&lt;=0,CSV[[#This Row],[Altura]],0)</f>
        <v>0</v>
      </c>
      <c r="I5090" s="2">
        <f>RADIANS(CSV[[#This Row],[lon]])-RADIANS(A5089)</f>
        <v>1.6121357233611633E-6</v>
      </c>
      <c r="J5090" s="2">
        <f>RADIANS(CSV[[#This Row],[lat]])-RADIANS(B5089)</f>
        <v>6.5173000431267836E-6</v>
      </c>
      <c r="K5090" s="2">
        <f>RADIANS(CSV[[#This Row],[lon]])</f>
        <v>0.74082862616589606</v>
      </c>
      <c r="L5090" s="2">
        <f>RADIANS(CSV[[#This Row],[lat]])</f>
        <v>-0.11772625508535212</v>
      </c>
      <c r="M5090" s="2">
        <f>SIN(CSV[[#This Row],[dlon]]/2)*SIN(CSV[[#This Row],[dlon]]/2)</f>
        <v>6.497453976341647E-13</v>
      </c>
      <c r="N5090" s="2">
        <f>SIN(CSV[[#This Row],[dlat]]/2)*SIN(CSV[[#This Row],[dlat]]/2)</f>
        <v>1.0618799962997508E-11</v>
      </c>
      <c r="O5090" s="2">
        <f>COS(RADIANS(CSV[[#This Row],[lat]]))</f>
        <v>0.9930782642743845</v>
      </c>
      <c r="P5090" s="2">
        <f>CSV[[#This Row],[sindlon]]+CSV[[#This Row],[cosradlat]]*O5089*CSV[[#This Row],[sindlat]]</f>
        <v>1.112204498521742E-11</v>
      </c>
      <c r="Q5090" s="2">
        <f>2*ASIN(SQRT(CSV[[#This Row],[Columna1]]))*6367445</f>
        <v>42.47051445026905</v>
      </c>
      <c r="R5090" s="2" t="e" vm="1">
        <f ca="1">_xlfn.CONCAT(CSV[[#This Row],[lon]],",",CSV[[#This Row],[lat]],";",CSV[[#This Row],[alt]])</f>
        <v>#NAME?</v>
      </c>
    </row>
    <row r="5091" spans="1:18" x14ac:dyDescent="0.25">
      <c r="A5091">
        <v>42.44637206196785</v>
      </c>
      <c r="B5091">
        <v>-6.7451468110084534</v>
      </c>
      <c r="C5091">
        <v>1011.5999755859375</v>
      </c>
      <c r="D5091" s="1">
        <v>42854.479050925926</v>
      </c>
      <c r="E5091" s="1">
        <f>CSV[[#This Row],[Column4]]-D5090</f>
        <v>1.1574076779652387E-5</v>
      </c>
      <c r="F5091">
        <f>CSV[[#This Row],[alt]]-C5090</f>
        <v>0.39996337890625</v>
      </c>
      <c r="G5091">
        <f>IF(CSV[[#This Row],[Altura]]&gt;0,CSV[[#This Row],[Altura]],0)</f>
        <v>0.39996337890625</v>
      </c>
      <c r="H5091">
        <f>IF(CSV[[#This Row],[Altura]]&lt;=0,CSV[[#This Row],[Altura]],0)</f>
        <v>0</v>
      </c>
      <c r="I5091" s="2">
        <f>RADIANS(CSV[[#This Row],[lon]])-RADIANS(A5090)</f>
        <v>3.2184197751305987E-7</v>
      </c>
      <c r="J5091" s="2">
        <f>RADIANS(CSV[[#This Row],[lat]])-RADIANS(B5090)</f>
        <v>1.2347028588988174E-6</v>
      </c>
      <c r="K5091" s="2">
        <f>RADIANS(CSV[[#This Row],[lon]])</f>
        <v>0.74082894800787358</v>
      </c>
      <c r="L5091" s="2">
        <f>RADIANS(CSV[[#This Row],[lat]])</f>
        <v>-0.11772502038249322</v>
      </c>
      <c r="M5091" s="2">
        <f>SIN(CSV[[#This Row],[dlon]]/2)*SIN(CSV[[#This Row],[dlon]]/2)</f>
        <v>2.5895564622379014E-14</v>
      </c>
      <c r="N5091" s="2">
        <f>SIN(CSV[[#This Row],[dlat]]/2)*SIN(CSV[[#This Row],[dlat]]/2)</f>
        <v>3.8112278744317984E-13</v>
      </c>
      <c r="O5091" s="2">
        <f>COS(RADIANS(CSV[[#This Row],[lat]]))</f>
        <v>0.9930784092950421</v>
      </c>
      <c r="P5091" s="2">
        <f>CSV[[#This Row],[sindlon]]+CSV[[#This Row],[cosradlat]]*O5090*CSV[[#This Row],[sindlat]]</f>
        <v>4.0176060428118094E-13</v>
      </c>
      <c r="Q5091" s="2">
        <f>2*ASIN(SQRT(CSV[[#This Row],[Columna1]]))*6367445</f>
        <v>8.0719576058501996</v>
      </c>
      <c r="R5091" s="2" t="e" vm="1">
        <f ca="1">_xlfn.CONCAT(CSV[[#This Row],[lon]],",",CSV[[#This Row],[lat]],";",CSV[[#This Row],[alt]])</f>
        <v>#NAME?</v>
      </c>
    </row>
    <row r="5092" spans="1:18" x14ac:dyDescent="0.25">
      <c r="A5092">
        <v>42.44640190154314</v>
      </c>
      <c r="B5092">
        <v>-6.7450107727199793</v>
      </c>
      <c r="C5092">
        <v>1012.2000122070313</v>
      </c>
      <c r="D5092" s="1">
        <v>42854.479074074072</v>
      </c>
      <c r="E5092" s="1">
        <f>CSV[[#This Row],[Column4]]-D5091</f>
        <v>2.314814628334716E-5</v>
      </c>
      <c r="F5092">
        <f>CSV[[#This Row],[alt]]-C5091</f>
        <v>0.60003662109375</v>
      </c>
      <c r="G5092">
        <f>IF(CSV[[#This Row],[Altura]]&gt;0,CSV[[#This Row],[Altura]],0)</f>
        <v>0.60003662109375</v>
      </c>
      <c r="H5092">
        <f>IF(CSV[[#This Row],[Altura]]&lt;=0,CSV[[#This Row],[Altura]],0)</f>
        <v>0</v>
      </c>
      <c r="I5092" s="2">
        <f>RADIANS(CSV[[#This Row],[lon]])-RADIANS(A5091)</f>
        <v>5.2079883616773515E-7</v>
      </c>
      <c r="J5092" s="2">
        <f>RADIANS(CSV[[#This Row],[lat]])-RADIANS(B5091)</f>
        <v>2.3743160426498156E-6</v>
      </c>
      <c r="K5092" s="2">
        <f>RADIANS(CSV[[#This Row],[lon]])</f>
        <v>0.74082946880670975</v>
      </c>
      <c r="L5092" s="2">
        <f>RADIANS(CSV[[#This Row],[lat]])</f>
        <v>-0.11772264606645057</v>
      </c>
      <c r="M5092" s="2">
        <f>SIN(CSV[[#This Row],[dlon]]/2)*SIN(CSV[[#This Row],[dlon]]/2)</f>
        <v>6.7807856938415312E-14</v>
      </c>
      <c r="N5092" s="2">
        <f>SIN(CSV[[#This Row],[dlat]]/2)*SIN(CSV[[#This Row],[dlat]]/2)</f>
        <v>1.409344167595408E-12</v>
      </c>
      <c r="O5092" s="2">
        <f>COS(RADIANS(CSV[[#This Row],[lat]]))</f>
        <v>0.99307868816345002</v>
      </c>
      <c r="P5092" s="2">
        <f>CSV[[#This Row],[sindlon]]+CSV[[#This Row],[cosradlat]]*O5091*CSV[[#This Row],[sindlat]]</f>
        <v>1.4577101273033508E-12</v>
      </c>
      <c r="Q5092" s="2">
        <f>2*ASIN(SQRT(CSV[[#This Row],[Columna1]]))*6367445</f>
        <v>15.375554376416014</v>
      </c>
      <c r="R5092" s="2" t="e" vm="1">
        <f ca="1">_xlfn.CONCAT(CSV[[#This Row],[lon]],",",CSV[[#This Row],[lat]],";",CSV[[#This Row],[alt]])</f>
        <v>#NAME?</v>
      </c>
    </row>
    <row r="5093" spans="1:18" x14ac:dyDescent="0.25">
      <c r="A5093">
        <v>42.446411708369851</v>
      </c>
      <c r="B5093">
        <v>-6.744944890961051</v>
      </c>
      <c r="C5093">
        <v>1012.5999755859375</v>
      </c>
      <c r="D5093" s="1">
        <v>42854.479085648149</v>
      </c>
      <c r="E5093" s="1">
        <f>CSV[[#This Row],[Column4]]-D5092</f>
        <v>1.1574076779652387E-5</v>
      </c>
      <c r="F5093">
        <f>CSV[[#This Row],[alt]]-C5092</f>
        <v>0.39996337890625</v>
      </c>
      <c r="G5093">
        <f>IF(CSV[[#This Row],[Altura]]&gt;0,CSV[[#This Row],[Altura]],0)</f>
        <v>0.39996337890625</v>
      </c>
      <c r="H5093">
        <f>IF(CSV[[#This Row],[Altura]]&lt;=0,CSV[[#This Row],[Altura]],0)</f>
        <v>0</v>
      </c>
      <c r="I5093" s="2">
        <f>RADIANS(CSV[[#This Row],[lon]])-RADIANS(A5092)</f>
        <v>1.7116141526329898E-7</v>
      </c>
      <c r="J5093" s="2">
        <f>RADIANS(CSV[[#This Row],[lat]])-RADIANS(B5092)</f>
        <v>1.1498536103132784E-6</v>
      </c>
      <c r="K5093" s="2">
        <f>RADIANS(CSV[[#This Row],[lon]])</f>
        <v>0.74082963996812501</v>
      </c>
      <c r="L5093" s="2">
        <f>RADIANS(CSV[[#This Row],[lat]])</f>
        <v>-0.11772149621284025</v>
      </c>
      <c r="M5093" s="2">
        <f>SIN(CSV[[#This Row],[dlon]]/2)*SIN(CSV[[#This Row],[dlon]]/2)</f>
        <v>7.3240575187338504E-15</v>
      </c>
      <c r="N5093" s="2">
        <f>SIN(CSV[[#This Row],[dlat]]/2)*SIN(CSV[[#This Row],[dlat]]/2)</f>
        <v>3.3054083128758376E-13</v>
      </c>
      <c r="O5093" s="2">
        <f>COS(RADIANS(CSV[[#This Row],[lat]]))</f>
        <v>0.9930788232141603</v>
      </c>
      <c r="P5093" s="2">
        <f>CSV[[#This Row],[sindlon]]+CSV[[#This Row],[cosradlat]]*O5092*CSV[[#This Row],[sindlat]]</f>
        <v>3.3330521521328952E-13</v>
      </c>
      <c r="Q5093" s="2">
        <f>2*ASIN(SQRT(CSV[[#This Row],[Columna1]]))*6367445</f>
        <v>7.3521820556745077</v>
      </c>
      <c r="R5093" s="2" t="e" vm="1">
        <f ca="1">_xlfn.CONCAT(CSV[[#This Row],[lon]],",",CSV[[#This Row],[lat]],";",CSV[[#This Row],[alt]])</f>
        <v>#NAME?</v>
      </c>
    </row>
    <row r="5094" spans="1:18" x14ac:dyDescent="0.25">
      <c r="A5094">
        <v>42.446428136900067</v>
      </c>
      <c r="B5094">
        <v>-6.7447507660835981</v>
      </c>
      <c r="C5094">
        <v>1013.5999755859375</v>
      </c>
      <c r="D5094" s="1">
        <v>42854.479120370372</v>
      </c>
      <c r="E5094" s="1">
        <f>CSV[[#This Row],[Column4]]-D5093</f>
        <v>3.4722223062999547E-5</v>
      </c>
      <c r="F5094">
        <f>CSV[[#This Row],[alt]]-C5093</f>
        <v>1</v>
      </c>
      <c r="G5094">
        <f>IF(CSV[[#This Row],[Altura]]&gt;0,CSV[[#This Row],[Altura]],0)</f>
        <v>1</v>
      </c>
      <c r="H5094">
        <f>IF(CSV[[#This Row],[Altura]]&lt;=0,CSV[[#This Row],[Altura]],0)</f>
        <v>0</v>
      </c>
      <c r="I5094" s="2">
        <f>RADIANS(CSV[[#This Row],[lon]])-RADIANS(A5093)</f>
        <v>2.8673194352180076E-7</v>
      </c>
      <c r="J5094" s="2">
        <f>RADIANS(CSV[[#This Row],[lat]])-RADIANS(B5093)</f>
        <v>3.3881182715800318E-6</v>
      </c>
      <c r="K5094" s="2">
        <f>RADIANS(CSV[[#This Row],[lon]])</f>
        <v>0.74082992670006853</v>
      </c>
      <c r="L5094" s="2">
        <f>RADIANS(CSV[[#This Row],[lat]])</f>
        <v>-0.11771810809456867</v>
      </c>
      <c r="M5094" s="2">
        <f>SIN(CSV[[#This Row],[dlon]]/2)*SIN(CSV[[#This Row],[dlon]]/2)</f>
        <v>2.0553801858947141E-14</v>
      </c>
      <c r="N5094" s="2">
        <f>SIN(CSV[[#This Row],[dlat]]/2)*SIN(CSV[[#This Row],[dlat]]/2)</f>
        <v>2.8698363555508704E-12</v>
      </c>
      <c r="O5094" s="2">
        <f>COS(RADIANS(CSV[[#This Row],[lat]]))</f>
        <v>0.99307922114220692</v>
      </c>
      <c r="P5094" s="2">
        <f>CSV[[#This Row],[sindlon]]+CSV[[#This Row],[cosradlat]]*O5093*CSV[[#This Row],[sindlat]]</f>
        <v>2.8508034748437347E-12</v>
      </c>
      <c r="Q5094" s="2">
        <f>2*ASIN(SQRT(CSV[[#This Row],[Columna1]]))*6367445</f>
        <v>21.501999021481172</v>
      </c>
      <c r="R5094" s="2" t="e" vm="1">
        <f ca="1">_xlfn.CONCAT(CSV[[#This Row],[lon]],",",CSV[[#This Row],[lat]],";",CSV[[#This Row],[alt]])</f>
        <v>#NAME?</v>
      </c>
    </row>
    <row r="5095" spans="1:18" x14ac:dyDescent="0.25">
      <c r="A5095">
        <v>42.446446409448981</v>
      </c>
      <c r="B5095">
        <v>-6.7445754166692504</v>
      </c>
      <c r="C5095">
        <v>1014.7999877929688</v>
      </c>
      <c r="D5095" s="1">
        <v>42854.479155092595</v>
      </c>
      <c r="E5095" s="1">
        <f>CSV[[#This Row],[Column4]]-D5094</f>
        <v>3.4722223062999547E-5</v>
      </c>
      <c r="F5095">
        <f>CSV[[#This Row],[alt]]-C5094</f>
        <v>1.20001220703125</v>
      </c>
      <c r="G5095">
        <f>IF(CSV[[#This Row],[Altura]]&gt;0,CSV[[#This Row],[Altura]],0)</f>
        <v>1.20001220703125</v>
      </c>
      <c r="H5095">
        <f>IF(CSV[[#This Row],[Altura]]&lt;=0,CSV[[#This Row],[Altura]],0)</f>
        <v>0</v>
      </c>
      <c r="I5095" s="2">
        <f>RADIANS(CSV[[#This Row],[lon]])-RADIANS(A5094)</f>
        <v>3.1891614127310675E-7</v>
      </c>
      <c r="J5095" s="2">
        <f>RADIANS(CSV[[#This Row],[lat]])-RADIANS(B5094)</f>
        <v>3.0604246218091102E-6</v>
      </c>
      <c r="K5095" s="2">
        <f>RADIANS(CSV[[#This Row],[lon]])</f>
        <v>0.7408302456162098</v>
      </c>
      <c r="L5095" s="2">
        <f>RADIANS(CSV[[#This Row],[lat]])</f>
        <v>-0.11771504766994687</v>
      </c>
      <c r="M5095" s="2">
        <f>SIN(CSV[[#This Row],[dlon]]/2)*SIN(CSV[[#This Row],[dlon]]/2)</f>
        <v>2.5426876291131827E-14</v>
      </c>
      <c r="N5095" s="2">
        <f>SIN(CSV[[#This Row],[dlat]]/2)*SIN(CSV[[#This Row],[dlat]]/2)</f>
        <v>2.3415497164420315E-12</v>
      </c>
      <c r="O5095" s="2">
        <f>COS(RADIANS(CSV[[#This Row],[lat]]))</f>
        <v>0.99307958057345824</v>
      </c>
      <c r="P5095" s="2">
        <f>CSV[[#This Row],[sindlon]]+CSV[[#This Row],[cosradlat]]*O5094*CSV[[#This Row],[sindlat]]</f>
        <v>2.3346788866187962E-12</v>
      </c>
      <c r="Q5095" s="2">
        <f>2*ASIN(SQRT(CSV[[#This Row],[Columna1]]))*6367445</f>
        <v>19.45847388911303</v>
      </c>
      <c r="R5095" s="2" t="e" vm="1">
        <f ca="1">_xlfn.CONCAT(CSV[[#This Row],[lon]],",",CSV[[#This Row],[lat]],";",CSV[[#This Row],[alt]])</f>
        <v>#NAME?</v>
      </c>
    </row>
    <row r="5096" spans="1:18" x14ac:dyDescent="0.25">
      <c r="A5096">
        <v>42.446478260681033</v>
      </c>
      <c r="B5096">
        <v>-6.7443540506064892</v>
      </c>
      <c r="C5096">
        <v>1016</v>
      </c>
      <c r="D5096" s="1">
        <v>42854.479201388887</v>
      </c>
      <c r="E5096" s="1">
        <f>CSV[[#This Row],[Column4]]-D5095</f>
        <v>4.6296292566694319E-5</v>
      </c>
      <c r="F5096">
        <f>CSV[[#This Row],[alt]]-C5095</f>
        <v>1.20001220703125</v>
      </c>
      <c r="G5096">
        <f>IF(CSV[[#This Row],[Altura]]&gt;0,CSV[[#This Row],[Altura]],0)</f>
        <v>1.20001220703125</v>
      </c>
      <c r="H5096">
        <f>IF(CSV[[#This Row],[Altura]]&lt;=0,CSV[[#This Row],[Altura]],0)</f>
        <v>0</v>
      </c>
      <c r="I5096" s="2">
        <f>RADIANS(CSV[[#This Row],[lon]])-RADIANS(A5095)</f>
        <v>5.5590887015899426E-7</v>
      </c>
      <c r="J5096" s="2">
        <f>RADIANS(CSV[[#This Row],[lat]])-RADIANS(B5095)</f>
        <v>3.8635666473607611E-6</v>
      </c>
      <c r="K5096" s="2">
        <f>RADIANS(CSV[[#This Row],[lon]])</f>
        <v>0.74083080152507996</v>
      </c>
      <c r="L5096" s="2">
        <f>RADIANS(CSV[[#This Row],[lat]])</f>
        <v>-0.1177111841032995</v>
      </c>
      <c r="M5096" s="2">
        <f>SIN(CSV[[#This Row],[dlon]]/2)*SIN(CSV[[#This Row],[dlon]]/2)</f>
        <v>7.7258667980360384E-14</v>
      </c>
      <c r="N5096" s="2">
        <f>SIN(CSV[[#This Row],[dlat]]/2)*SIN(CSV[[#This Row],[dlat]]/2)</f>
        <v>3.7317868096449756E-12</v>
      </c>
      <c r="O5096" s="2">
        <f>COS(RADIANS(CSV[[#This Row],[lat]]))</f>
        <v>0.99308003431635816</v>
      </c>
      <c r="P5096" s="2">
        <f>CSV[[#This Row],[sindlon]]+CSV[[#This Row],[cosradlat]]*O5095*CSV[[#This Row],[sindlat]]</f>
        <v>3.7575748228116453E-12</v>
      </c>
      <c r="Q5096" s="2">
        <f>2*ASIN(SQRT(CSV[[#This Row],[Columna1]]))*6367445</f>
        <v>24.685902913743636</v>
      </c>
      <c r="R5096" s="2" t="e" vm="1">
        <f ca="1">_xlfn.CONCAT(CSV[[#This Row],[lon]],",",CSV[[#This Row],[lat]],";",CSV[[#This Row],[alt]])</f>
        <v>#NAME?</v>
      </c>
    </row>
    <row r="5097" spans="1:18" x14ac:dyDescent="0.25">
      <c r="A5097">
        <v>42.446494773030281</v>
      </c>
      <c r="B5097">
        <v>-6.744127320125699</v>
      </c>
      <c r="C5097">
        <v>1017</v>
      </c>
      <c r="D5097" s="1">
        <v>42854.479247685187</v>
      </c>
      <c r="E5097" s="1">
        <f>CSV[[#This Row],[Column4]]-D5096</f>
        <v>4.6296299842651933E-5</v>
      </c>
      <c r="F5097">
        <f>CSV[[#This Row],[alt]]-C5096</f>
        <v>1</v>
      </c>
      <c r="G5097">
        <f>IF(CSV[[#This Row],[Altura]]&gt;0,CSV[[#This Row],[Altura]],0)</f>
        <v>1</v>
      </c>
      <c r="H5097">
        <f>IF(CSV[[#This Row],[Altura]]&lt;=0,CSV[[#This Row],[Altura]],0)</f>
        <v>0</v>
      </c>
      <c r="I5097" s="2">
        <f>RADIANS(CSV[[#This Row],[lon]])-RADIANS(A5096)</f>
        <v>2.8819486164177732E-7</v>
      </c>
      <c r="J5097" s="2">
        <f>RADIANS(CSV[[#This Row],[lat]])-RADIANS(B5096)</f>
        <v>3.9571934044163593E-6</v>
      </c>
      <c r="K5097" s="2">
        <f>RADIANS(CSV[[#This Row],[lon]])</f>
        <v>0.7408310897199416</v>
      </c>
      <c r="L5097" s="2">
        <f>RADIANS(CSV[[#This Row],[lat]])</f>
        <v>-0.11770722690989509</v>
      </c>
      <c r="M5097" s="2">
        <f>SIN(CSV[[#This Row],[dlon]]/2)*SIN(CSV[[#This Row],[dlon]]/2)</f>
        <v>2.0764069569180647E-14</v>
      </c>
      <c r="N5097" s="2">
        <f>SIN(CSV[[#This Row],[dlat]]/2)*SIN(CSV[[#This Row],[dlat]]/2)</f>
        <v>3.9148449099839758E-12</v>
      </c>
      <c r="O5097" s="2">
        <f>COS(RADIANS(CSV[[#This Row],[lat]]))</f>
        <v>0.99308049903955375</v>
      </c>
      <c r="P5097" s="2">
        <f>CSV[[#This Row],[sindlon]]+CSV[[#This Row],[cosradlat]]*O5096*CSV[[#This Row],[sindlat]]</f>
        <v>3.8816170673850206E-12</v>
      </c>
      <c r="Q5097" s="2">
        <f>2*ASIN(SQRT(CSV[[#This Row],[Columna1]]))*6367445</f>
        <v>25.090050902172099</v>
      </c>
      <c r="R5097" s="2" t="e" vm="1">
        <f ca="1">_xlfn.CONCAT(CSV[[#This Row],[lon]],",",CSV[[#This Row],[lat]],";",CSV[[#This Row],[alt]])</f>
        <v>#NAME?</v>
      </c>
    </row>
    <row r="5098" spans="1:18" x14ac:dyDescent="0.25">
      <c r="A5098">
        <v>42.446496952325106</v>
      </c>
      <c r="B5098">
        <v>-6.7439578380435714</v>
      </c>
      <c r="C5098">
        <v>1018.4000244140625</v>
      </c>
      <c r="D5098" s="1">
        <v>42854.47928240741</v>
      </c>
      <c r="E5098" s="1">
        <f>CSV[[#This Row],[Column4]]-D5097</f>
        <v>3.4722223062999547E-5</v>
      </c>
      <c r="F5098">
        <f>CSV[[#This Row],[alt]]-C5097</f>
        <v>1.4000244140625</v>
      </c>
      <c r="G5098">
        <f>IF(CSV[[#This Row],[Altura]]&gt;0,CSV[[#This Row],[Altura]],0)</f>
        <v>1.4000244140625</v>
      </c>
      <c r="H5098">
        <f>IF(CSV[[#This Row],[Altura]]&lt;=0,CSV[[#This Row],[Altura]],0)</f>
        <v>0</v>
      </c>
      <c r="I5098" s="2">
        <f>RADIANS(CSV[[#This Row],[lon]])-RADIANS(A5097)</f>
        <v>3.8035870009167638E-8</v>
      </c>
      <c r="J5098" s="2">
        <f>RADIANS(CSV[[#This Row],[lat]])-RADIANS(B5097)</f>
        <v>2.958020356269575E-6</v>
      </c>
      <c r="K5098" s="2">
        <f>RADIANS(CSV[[#This Row],[lon]])</f>
        <v>0.74083112775581161</v>
      </c>
      <c r="L5098" s="2">
        <f>RADIANS(CSV[[#This Row],[lat]])</f>
        <v>-0.11770426888953882</v>
      </c>
      <c r="M5098" s="2">
        <f>SIN(CSV[[#This Row],[dlon]]/2)*SIN(CSV[[#This Row],[dlon]]/2)</f>
        <v>3.6168185183857455E-16</v>
      </c>
      <c r="N5098" s="2">
        <f>SIN(CSV[[#This Row],[dlat]]/2)*SIN(CSV[[#This Row],[dlat]]/2)</f>
        <v>2.1874711070247013E-12</v>
      </c>
      <c r="O5098" s="2">
        <f>COS(RADIANS(CSV[[#This Row],[lat]]))</f>
        <v>0.99308084641213323</v>
      </c>
      <c r="P5098" s="2">
        <f>CSV[[#This Row],[sindlon]]+CSV[[#This Row],[cosradlat]]*O5097*CSV[[#This Row],[sindlat]]</f>
        <v>2.1576658616428467E-12</v>
      </c>
      <c r="Q5098" s="2">
        <f>2*ASIN(SQRT(CSV[[#This Row],[Columna1]]))*6367445</f>
        <v>18.706274076094644</v>
      </c>
      <c r="R5098" s="2" t="e" vm="1">
        <f ca="1">_xlfn.CONCAT(CSV[[#This Row],[lon]],",",CSV[[#This Row],[lat]],";",CSV[[#This Row],[alt]])</f>
        <v>#NAME?</v>
      </c>
    </row>
    <row r="5099" spans="1:18" x14ac:dyDescent="0.25">
      <c r="A5099">
        <v>42.446492174640298</v>
      </c>
      <c r="B5099">
        <v>-6.7439026013016701</v>
      </c>
      <c r="C5099">
        <v>1019</v>
      </c>
      <c r="D5099" s="1">
        <v>42854.47929398148</v>
      </c>
      <c r="E5099" s="1">
        <f>CSV[[#This Row],[Column4]]-D5098</f>
        <v>1.1574069503694773E-5</v>
      </c>
      <c r="F5099">
        <f>CSV[[#This Row],[alt]]-C5098</f>
        <v>0.5999755859375</v>
      </c>
      <c r="G5099">
        <f>IF(CSV[[#This Row],[Altura]]&gt;0,CSV[[#This Row],[Altura]],0)</f>
        <v>0.5999755859375</v>
      </c>
      <c r="H5099">
        <f>IF(CSV[[#This Row],[Altura]]&lt;=0,CSV[[#This Row],[Altura]],0)</f>
        <v>0</v>
      </c>
      <c r="I5099" s="2">
        <f>RADIANS(CSV[[#This Row],[lon]])-RADIANS(A5098)</f>
        <v>-8.3386330507195794E-8</v>
      </c>
      <c r="J5099" s="2">
        <f>RADIANS(CSV[[#This Row],[lat]])-RADIANS(B5098)</f>
        <v>9.640630142526696E-7</v>
      </c>
      <c r="K5099" s="2">
        <f>RADIANS(CSV[[#This Row],[lon]])</f>
        <v>0.74083104436948111</v>
      </c>
      <c r="L5099" s="2">
        <f>RADIANS(CSV[[#This Row],[lat]])</f>
        <v>-0.11770330482652457</v>
      </c>
      <c r="M5099" s="2">
        <f>SIN(CSV[[#This Row],[dlon]]/2)*SIN(CSV[[#This Row],[dlon]]/2)</f>
        <v>1.7383200288638218E-15</v>
      </c>
      <c r="N5099" s="2">
        <f>SIN(CSV[[#This Row],[dlat]]/2)*SIN(CSV[[#This Row],[dlat]]/2)</f>
        <v>2.3235437386246779E-13</v>
      </c>
      <c r="O5099" s="2">
        <f>COS(RADIANS(CSV[[#This Row],[lat]]))</f>
        <v>0.99308095962416765</v>
      </c>
      <c r="P5099" s="2">
        <f>CSV[[#This Row],[sindlon]]+CSV[[#This Row],[cosradlat]]*O5098*CSV[[#This Row],[sindlat]]</f>
        <v>2.308884527082744E-13</v>
      </c>
      <c r="Q5099" s="2">
        <f>2*ASIN(SQRT(CSV[[#This Row],[Columna1]]))*6367445</f>
        <v>6.1192233439177945</v>
      </c>
      <c r="R5099" s="2" t="e" vm="1">
        <f ca="1">_xlfn.CONCAT(CSV[[#This Row],[lon]],",",CSV[[#This Row],[lat]],";",CSV[[#This Row],[alt]])</f>
        <v>#NAME?</v>
      </c>
    </row>
    <row r="5100" spans="1:18" x14ac:dyDescent="0.25">
      <c r="A5100">
        <v>42.446468537673354</v>
      </c>
      <c r="B5100">
        <v>-6.7438003420829773</v>
      </c>
      <c r="C5100">
        <v>1019.5999755859375</v>
      </c>
      <c r="D5100" s="1">
        <v>42854.479317129626</v>
      </c>
      <c r="E5100" s="1">
        <f>CSV[[#This Row],[Column4]]-D5099</f>
        <v>2.314814628334716E-5</v>
      </c>
      <c r="F5100">
        <f>CSV[[#This Row],[alt]]-C5099</f>
        <v>0.5999755859375</v>
      </c>
      <c r="G5100">
        <f>IF(CSV[[#This Row],[Altura]]&gt;0,CSV[[#This Row],[Altura]],0)</f>
        <v>0.5999755859375</v>
      </c>
      <c r="H5100">
        <f>IF(CSV[[#This Row],[Altura]]&lt;=0,CSV[[#This Row],[Altura]],0)</f>
        <v>0</v>
      </c>
      <c r="I5100" s="2">
        <f>RADIANS(CSV[[#This Row],[lon]])-RADIANS(A5099)</f>
        <v>-4.1254289828707158E-7</v>
      </c>
      <c r="J5100" s="2">
        <f>RADIANS(CSV[[#This Row],[lat]])-RADIANS(B5099)</f>
        <v>1.7847600567028055E-6</v>
      </c>
      <c r="K5100" s="2">
        <f>RADIANS(CSV[[#This Row],[lon]])</f>
        <v>0.74083063182658282</v>
      </c>
      <c r="L5100" s="2">
        <f>RADIANS(CSV[[#This Row],[lat]])</f>
        <v>-0.11770152006646786</v>
      </c>
      <c r="M5100" s="2">
        <f>SIN(CSV[[#This Row],[dlon]]/2)*SIN(CSV[[#This Row],[dlon]]/2)</f>
        <v>4.254791073177367E-14</v>
      </c>
      <c r="N5100" s="2">
        <f>SIN(CSV[[#This Row],[dlat]]/2)*SIN(CSV[[#This Row],[dlat]]/2)</f>
        <v>7.9634211500023885E-13</v>
      </c>
      <c r="O5100" s="2">
        <f>COS(RADIANS(CSV[[#This Row],[lat]]))</f>
        <v>0.99308116921001988</v>
      </c>
      <c r="P5100" s="2">
        <f>CSV[[#This Row],[sindlon]]+CSV[[#This Row],[cosradlat]]*O5099*CSV[[#This Row],[sindlat]]</f>
        <v>8.2790846836733807E-13</v>
      </c>
      <c r="Q5100" s="2">
        <f>2*ASIN(SQRT(CSV[[#This Row],[Columna1]]))*6367445</f>
        <v>11.587409638832968</v>
      </c>
      <c r="R5100" s="2" t="e" vm="1">
        <f ca="1">_xlfn.CONCAT(CSV[[#This Row],[lon]],",",CSV[[#This Row],[lat]],";",CSV[[#This Row],[alt]])</f>
        <v>#NAME?</v>
      </c>
    </row>
    <row r="5101" spans="1:18" x14ac:dyDescent="0.25">
      <c r="A5101">
        <v>42.446430064737797</v>
      </c>
      <c r="B5101">
        <v>-6.743716774508357</v>
      </c>
      <c r="C5101">
        <v>1020.5999755859375</v>
      </c>
      <c r="D5101" s="1">
        <v>42854.47934027778</v>
      </c>
      <c r="E5101" s="1">
        <f>CSV[[#This Row],[Column4]]-D5100</f>
        <v>2.3148153559304774E-5</v>
      </c>
      <c r="F5101">
        <f>CSV[[#This Row],[alt]]-C5100</f>
        <v>1</v>
      </c>
      <c r="G5101">
        <f>IF(CSV[[#This Row],[Altura]]&gt;0,CSV[[#This Row],[Altura]],0)</f>
        <v>1</v>
      </c>
      <c r="H5101">
        <f>IF(CSV[[#This Row],[Altura]]&lt;=0,CSV[[#This Row],[Altura]],0)</f>
        <v>0</v>
      </c>
      <c r="I5101" s="2">
        <f>RADIANS(CSV[[#This Row],[lon]])-RADIANS(A5100)</f>
        <v>-6.7147939841749604E-7</v>
      </c>
      <c r="J5101" s="2">
        <f>RADIANS(CSV[[#This Row],[lat]])-RADIANS(B5100)</f>
        <v>1.4585293250241049E-6</v>
      </c>
      <c r="K5101" s="2">
        <f>RADIANS(CSV[[#This Row],[lon]])</f>
        <v>0.7408299603471844</v>
      </c>
      <c r="L5101" s="2">
        <f>RADIANS(CSV[[#This Row],[lat]])</f>
        <v>-0.11770006153714284</v>
      </c>
      <c r="M5101" s="2">
        <f>SIN(CSV[[#This Row],[dlon]]/2)*SIN(CSV[[#This Row],[dlon]]/2)</f>
        <v>1.1272114562477636E-13</v>
      </c>
      <c r="N5101" s="2">
        <f>SIN(CSV[[#This Row],[dlat]]/2)*SIN(CSV[[#This Row],[dlat]]/2)</f>
        <v>5.3182694798872339E-13</v>
      </c>
      <c r="O5101" s="2">
        <f>COS(RADIANS(CSV[[#This Row],[lat]]))</f>
        <v>0.99308134048397811</v>
      </c>
      <c r="P5101" s="2">
        <f>CSV[[#This Row],[sindlon]]+CSV[[#This Row],[cosradlat]]*O5100*CSV[[#This Row],[sindlat]]</f>
        <v>6.3721440141874842E-13</v>
      </c>
      <c r="Q5101" s="2">
        <f>2*ASIN(SQRT(CSV[[#This Row],[Columna1]]))*6367445</f>
        <v>10.165716389880092</v>
      </c>
      <c r="R5101" s="2" t="e" vm="1">
        <f ca="1">_xlfn.CONCAT(CSV[[#This Row],[lon]],",",CSV[[#This Row],[lat]],";",CSV[[#This Row],[alt]])</f>
        <v>#NAME?</v>
      </c>
    </row>
    <row r="5102" spans="1:18" x14ac:dyDescent="0.25">
      <c r="A5102">
        <v>42.446409026160836</v>
      </c>
      <c r="B5102">
        <v>-6.7436824087053537</v>
      </c>
      <c r="C5102">
        <v>1021.2000122070313</v>
      </c>
      <c r="D5102" s="1">
        <v>42854.479351851849</v>
      </c>
      <c r="E5102" s="1">
        <f>CSV[[#This Row],[Column4]]-D5101</f>
        <v>1.1574069503694773E-5</v>
      </c>
      <c r="F5102">
        <f>CSV[[#This Row],[alt]]-C5101</f>
        <v>0.60003662109375</v>
      </c>
      <c r="G5102">
        <f>IF(CSV[[#This Row],[Altura]]&gt;0,CSV[[#This Row],[Altura]],0)</f>
        <v>0.60003662109375</v>
      </c>
      <c r="H5102">
        <f>IF(CSV[[#This Row],[Altura]]&lt;=0,CSV[[#This Row],[Altura]],0)</f>
        <v>0</v>
      </c>
      <c r="I5102" s="2">
        <f>RADIANS(CSV[[#This Row],[lon]])-RADIANS(A5101)</f>
        <v>-3.6719243790006573E-7</v>
      </c>
      <c r="J5102" s="2">
        <f>RADIANS(CSV[[#This Row],[lat]])-RADIANS(B5101)</f>
        <v>5.9979641250929028E-7</v>
      </c>
      <c r="K5102" s="2">
        <f>RADIANS(CSV[[#This Row],[lon]])</f>
        <v>0.7408295931547465</v>
      </c>
      <c r="L5102" s="2">
        <f>RADIANS(CSV[[#This Row],[lat]])</f>
        <v>-0.11769946174073033</v>
      </c>
      <c r="M5102" s="2">
        <f>SIN(CSV[[#This Row],[dlon]]/2)*SIN(CSV[[#This Row],[dlon]]/2)</f>
        <v>3.3707571612748028E-14</v>
      </c>
      <c r="N5102" s="2">
        <f>SIN(CSV[[#This Row],[dlat]]/2)*SIN(CSV[[#This Row],[dlat]]/2)</f>
        <v>8.9938934114750972E-14</v>
      </c>
      <c r="O5102" s="2">
        <f>COS(RADIANS(CSV[[#This Row],[lat]]))</f>
        <v>0.99308141091698887</v>
      </c>
      <c r="P5102" s="2">
        <f>CSV[[#This Row],[sindlon]]+CSV[[#This Row],[cosradlat]]*O5101*CSV[[#This Row],[sindlat]]</f>
        <v>1.2240630347695598E-13</v>
      </c>
      <c r="Q5102" s="2">
        <f>2*ASIN(SQRT(CSV[[#This Row],[Columna1]]))*6367445</f>
        <v>4.4555065811928136</v>
      </c>
      <c r="R5102" s="2" t="e" vm="1">
        <f ca="1">_xlfn.CONCAT(CSV[[#This Row],[lon]],",",CSV[[#This Row],[lat]],";",CSV[[#This Row],[alt]])</f>
        <v>#NAME?</v>
      </c>
    </row>
    <row r="5103" spans="1:18" x14ac:dyDescent="0.25">
      <c r="A5103">
        <v>42.446388322860003</v>
      </c>
      <c r="B5103">
        <v>-6.743647288531065</v>
      </c>
      <c r="C5103">
        <v>1021.7999877929688</v>
      </c>
      <c r="D5103" s="1">
        <v>42854.479363425926</v>
      </c>
      <c r="E5103" s="1">
        <f>CSV[[#This Row],[Column4]]-D5102</f>
        <v>1.1574076779652387E-5</v>
      </c>
      <c r="F5103">
        <f>CSV[[#This Row],[alt]]-C5102</f>
        <v>0.5999755859375</v>
      </c>
      <c r="G5103">
        <f>IF(CSV[[#This Row],[Altura]]&gt;0,CSV[[#This Row],[Altura]],0)</f>
        <v>0.5999755859375</v>
      </c>
      <c r="H5103">
        <f>IF(CSV[[#This Row],[Altura]]&lt;=0,CSV[[#This Row],[Altura]],0)</f>
        <v>0</v>
      </c>
      <c r="I5103" s="2">
        <f>RADIANS(CSV[[#This Row],[lon]])-RADIANS(A5102)</f>
        <v>-3.6134076553118177E-7</v>
      </c>
      <c r="J5103" s="2">
        <f>RADIANS(CSV[[#This Row],[lat]])-RADIANS(B5102)</f>
        <v>6.1296267520050129E-7</v>
      </c>
      <c r="K5103" s="2">
        <f>RADIANS(CSV[[#This Row],[lon]])</f>
        <v>0.74082923181398097</v>
      </c>
      <c r="L5103" s="2">
        <f>RADIANS(CSV[[#This Row],[lat]])</f>
        <v>-0.11769884877805513</v>
      </c>
      <c r="M5103" s="2">
        <f>SIN(CSV[[#This Row],[dlon]]/2)*SIN(CSV[[#This Row],[dlon]]/2)</f>
        <v>3.2641787208664766E-14</v>
      </c>
      <c r="N5103" s="2">
        <f>SIN(CSV[[#This Row],[dlat]]/2)*SIN(CSV[[#This Row],[dlat]]/2)</f>
        <v>9.3930810297235862E-14</v>
      </c>
      <c r="O5103" s="2">
        <f>COS(RADIANS(CSV[[#This Row],[lat]]))</f>
        <v>0.99308148289572096</v>
      </c>
      <c r="P5103" s="2">
        <f>CSV[[#This Row],[sindlon]]+CSV[[#This Row],[cosradlat]]*O5102*CSV[[#This Row],[sindlat]]</f>
        <v>1.2527736303712856E-13</v>
      </c>
      <c r="Q5103" s="2">
        <f>2*ASIN(SQRT(CSV[[#This Row],[Columna1]]))*6367445</f>
        <v>4.507456038243399</v>
      </c>
      <c r="R5103" s="2" t="e" vm="1">
        <f ca="1">_xlfn.CONCAT(CSV[[#This Row],[lon]],",",CSV[[#This Row],[lat]],";",CSV[[#This Row],[alt]])</f>
        <v>#NAME?</v>
      </c>
    </row>
    <row r="5104" spans="1:18" x14ac:dyDescent="0.25">
      <c r="A5104">
        <v>42.446326548233628</v>
      </c>
      <c r="B5104">
        <v>-6.7435451131314039</v>
      </c>
      <c r="C5104">
        <v>1023.4000244140625</v>
      </c>
      <c r="D5104" s="1">
        <v>42854.479398148149</v>
      </c>
      <c r="E5104" s="1">
        <f>CSV[[#This Row],[Column4]]-D5103</f>
        <v>3.4722223062999547E-5</v>
      </c>
      <c r="F5104">
        <f>CSV[[#This Row],[alt]]-C5103</f>
        <v>1.60003662109375</v>
      </c>
      <c r="G5104">
        <f>IF(CSV[[#This Row],[Altura]]&gt;0,CSV[[#This Row],[Altura]],0)</f>
        <v>1.60003662109375</v>
      </c>
      <c r="H5104">
        <f>IF(CSV[[#This Row],[Altura]]&lt;=0,CSV[[#This Row],[Altura]],0)</f>
        <v>0</v>
      </c>
      <c r="I5104" s="2">
        <f>RADIANS(CSV[[#This Row],[lon]])-RADIANS(A5103)</f>
        <v>-1.078170624446706E-6</v>
      </c>
      <c r="J5104" s="2">
        <f>RADIANS(CSV[[#This Row],[lat]])-RADIANS(B5103)</f>
        <v>1.7832971386383401E-6</v>
      </c>
      <c r="K5104" s="2">
        <f>RADIANS(CSV[[#This Row],[lon]])</f>
        <v>0.74082815364335652</v>
      </c>
      <c r="L5104" s="2">
        <f>RADIANS(CSV[[#This Row],[lat]])</f>
        <v>-0.11769706548091649</v>
      </c>
      <c r="M5104" s="2">
        <f>SIN(CSV[[#This Row],[dlon]]/2)*SIN(CSV[[#This Row],[dlon]]/2)</f>
        <v>2.9061297385492178E-13</v>
      </c>
      <c r="N5104" s="2">
        <f>SIN(CSV[[#This Row],[dlat]]/2)*SIN(CSV[[#This Row],[dlat]]/2)</f>
        <v>7.9503717116871205E-13</v>
      </c>
      <c r="O5104" s="2">
        <f>COS(RADIANS(CSV[[#This Row],[lat]]))</f>
        <v>0.99308169230189125</v>
      </c>
      <c r="P5104" s="2">
        <f>CSV[[#This Row],[sindlon]]+CSV[[#This Row],[cosradlat]]*O5103*CSV[[#This Row],[sindlat]]</f>
        <v>1.0746874089759261E-12</v>
      </c>
      <c r="Q5104" s="2">
        <f>2*ASIN(SQRT(CSV[[#This Row],[Columna1]]))*6367445</f>
        <v>13.201895123569765</v>
      </c>
      <c r="R5104" s="2" t="e" vm="1">
        <f ca="1">_xlfn.CONCAT(CSV[[#This Row],[lon]],",",CSV[[#This Row],[lat]],";",CSV[[#This Row],[alt]])</f>
        <v>#NAME?</v>
      </c>
    </row>
    <row r="5105" spans="1:18" x14ac:dyDescent="0.25">
      <c r="A5105">
        <v>42.446281369775534</v>
      </c>
      <c r="B5105">
        <v>-6.7434841766953468</v>
      </c>
      <c r="C5105">
        <v>1024.800048828125</v>
      </c>
      <c r="D5105" s="1">
        <v>42854.479421296295</v>
      </c>
      <c r="E5105" s="1">
        <f>CSV[[#This Row],[Column4]]-D5104</f>
        <v>2.314814628334716E-5</v>
      </c>
      <c r="F5105">
        <f>CSV[[#This Row],[alt]]-C5104</f>
        <v>1.4000244140625</v>
      </c>
      <c r="G5105">
        <f>IF(CSV[[#This Row],[Altura]]&gt;0,CSV[[#This Row],[Altura]],0)</f>
        <v>1.4000244140625</v>
      </c>
      <c r="H5105">
        <f>IF(CSV[[#This Row],[Altura]]&lt;=0,CSV[[#This Row],[Altura]],0)</f>
        <v>0</v>
      </c>
      <c r="I5105" s="2">
        <f>RADIANS(CSV[[#This Row],[lon]])-RADIANS(A5104)</f>
        <v>-7.8851284479597439E-7</v>
      </c>
      <c r="J5105" s="2">
        <f>RADIANS(CSV[[#This Row],[lat]])-RADIANS(B5104)</f>
        <v>1.0635414436216406E-6</v>
      </c>
      <c r="K5105" s="2">
        <f>RADIANS(CSV[[#This Row],[lon]])</f>
        <v>0.74082736513051173</v>
      </c>
      <c r="L5105" s="2">
        <f>RADIANS(CSV[[#This Row],[lat]])</f>
        <v>-0.11769600193947287</v>
      </c>
      <c r="M5105" s="2">
        <f>SIN(CSV[[#This Row],[dlon]]/2)*SIN(CSV[[#This Row],[dlon]]/2)</f>
        <v>1.5543812660205204E-13</v>
      </c>
      <c r="N5105" s="2">
        <f>SIN(CSV[[#This Row],[dlat]]/2)*SIN(CSV[[#This Row],[dlat]]/2)</f>
        <v>2.8278010057517415E-13</v>
      </c>
      <c r="O5105" s="2">
        <f>COS(RADIANS(CSV[[#This Row],[lat]]))</f>
        <v>0.99308181718823518</v>
      </c>
      <c r="P5105" s="2">
        <f>CSV[[#This Row],[sindlon]]+CSV[[#This Row],[cosradlat]]*O5104*CSV[[#This Row],[sindlat]]</f>
        <v>4.3431907745360983E-13</v>
      </c>
      <c r="Q5105" s="2">
        <f>2*ASIN(SQRT(CSV[[#This Row],[Columna1]]))*6367445</f>
        <v>8.392660417098087</v>
      </c>
      <c r="R5105" s="2" t="e" vm="1">
        <f ca="1">_xlfn.CONCAT(CSV[[#This Row],[lon]],",",CSV[[#This Row],[lat]],";",CSV[[#This Row],[alt]])</f>
        <v>#NAME?</v>
      </c>
    </row>
    <row r="5106" spans="1:18" x14ac:dyDescent="0.25">
      <c r="A5106">
        <v>42.446257565170527</v>
      </c>
      <c r="B5106">
        <v>-6.7434550914913416</v>
      </c>
      <c r="C5106">
        <v>1025.199951171875</v>
      </c>
      <c r="D5106" s="1">
        <v>42854.479432870372</v>
      </c>
      <c r="E5106" s="1">
        <f>CSV[[#This Row],[Column4]]-D5105</f>
        <v>1.1574076779652387E-5</v>
      </c>
      <c r="F5106">
        <f>CSV[[#This Row],[alt]]-C5105</f>
        <v>0.39990234375</v>
      </c>
      <c r="G5106">
        <f>IF(CSV[[#This Row],[Altura]]&gt;0,CSV[[#This Row],[Altura]],0)</f>
        <v>0.39990234375</v>
      </c>
      <c r="H5106">
        <f>IF(CSV[[#This Row],[Altura]]&lt;=0,CSV[[#This Row],[Altura]],0)</f>
        <v>0</v>
      </c>
      <c r="I5106" s="2">
        <f>RADIANS(CSV[[#This Row],[lon]])-RADIANS(A5105)</f>
        <v>-4.1546873441600241E-7</v>
      </c>
      <c r="J5106" s="2">
        <f>RADIANS(CSV[[#This Row],[lat]])-RADIANS(B5105)</f>
        <v>5.076325735042797E-7</v>
      </c>
      <c r="K5106" s="2">
        <f>RADIANS(CSV[[#This Row],[lon]])</f>
        <v>0.74082694966177731</v>
      </c>
      <c r="L5106" s="2">
        <f>RADIANS(CSV[[#This Row],[lat]])</f>
        <v>-0.11769549430689936</v>
      </c>
      <c r="M5106" s="2">
        <f>SIN(CSV[[#This Row],[dlon]]/2)*SIN(CSV[[#This Row],[dlon]]/2)</f>
        <v>4.3153567319308067E-14</v>
      </c>
      <c r="N5106" s="2">
        <f>SIN(CSV[[#This Row],[dlat]]/2)*SIN(CSV[[#This Row],[dlat]]/2)</f>
        <v>6.4422707420643117E-14</v>
      </c>
      <c r="O5106" s="2">
        <f>COS(RADIANS(CSV[[#This Row],[lat]]))</f>
        <v>0.99308187679658932</v>
      </c>
      <c r="P5106" s="2">
        <f>CSV[[#This Row],[sindlon]]+CSV[[#This Row],[cosradlat]]*O5105*CSV[[#This Row],[sindlat]]</f>
        <v>1.0668798577071198E-13</v>
      </c>
      <c r="Q5106" s="2">
        <f>2*ASIN(SQRT(CSV[[#This Row],[Columna1]]))*6367445</f>
        <v>4.1596132789783091</v>
      </c>
      <c r="R5106" s="2" t="e" vm="1">
        <f ca="1">_xlfn.CONCAT(CSV[[#This Row],[lon]],",",CSV[[#This Row],[lat]],";",CSV[[#This Row],[alt]])</f>
        <v>#NAME?</v>
      </c>
    </row>
    <row r="5107" spans="1:18" x14ac:dyDescent="0.25">
      <c r="A5107">
        <v>42.446215404197574</v>
      </c>
      <c r="B5107">
        <v>-6.7433976754546174</v>
      </c>
      <c r="C5107">
        <v>1025.800048828125</v>
      </c>
      <c r="D5107" s="1">
        <v>42854.479456018518</v>
      </c>
      <c r="E5107" s="1">
        <f>CSV[[#This Row],[Column4]]-D5106</f>
        <v>2.314814628334716E-5</v>
      </c>
      <c r="F5107">
        <f>CSV[[#This Row],[alt]]-C5106</f>
        <v>0.60009765625</v>
      </c>
      <c r="G5107">
        <f>IF(CSV[[#This Row],[Altura]]&gt;0,CSV[[#This Row],[Altura]],0)</f>
        <v>0.60009765625</v>
      </c>
      <c r="H5107">
        <f>IF(CSV[[#This Row],[Altura]]&lt;=0,CSV[[#This Row],[Altura]],0)</f>
        <v>0</v>
      </c>
      <c r="I5107" s="2">
        <f>RADIANS(CSV[[#This Row],[lon]])-RADIANS(A5106)</f>
        <v>-7.3584779392010802E-7</v>
      </c>
      <c r="J5107" s="2">
        <f>RADIANS(CSV[[#This Row],[lat]])-RADIANS(B5106)</f>
        <v>1.0020988842895928E-6</v>
      </c>
      <c r="K5107" s="2">
        <f>RADIANS(CSV[[#This Row],[lon]])</f>
        <v>0.74082621381398339</v>
      </c>
      <c r="L5107" s="2">
        <f>RADIANS(CSV[[#This Row],[lat]])</f>
        <v>-0.11769449220801508</v>
      </c>
      <c r="M5107" s="2">
        <f>SIN(CSV[[#This Row],[dlon]]/2)*SIN(CSV[[#This Row],[dlon]]/2)</f>
        <v>1.3536799395426632E-13</v>
      </c>
      <c r="N5107" s="2">
        <f>SIN(CSV[[#This Row],[dlat]]/2)*SIN(CSV[[#This Row],[dlat]]/2)</f>
        <v>2.510505434735907E-13</v>
      </c>
      <c r="O5107" s="2">
        <f>COS(RADIANS(CSV[[#This Row],[lat]]))</f>
        <v>0.99308199446650824</v>
      </c>
      <c r="P5107" s="2">
        <f>CSV[[#This Row],[sindlon]]+CSV[[#This Row],[cosradlat]]*O5106*CSV[[#This Row],[sindlat]]</f>
        <v>3.8295698497114352E-13</v>
      </c>
      <c r="Q5107" s="2">
        <f>2*ASIN(SQRT(CSV[[#This Row],[Columna1]]))*6367445</f>
        <v>7.8807979965228503</v>
      </c>
      <c r="R5107" s="2" t="e" vm="1">
        <f ca="1">_xlfn.CONCAT(CSV[[#This Row],[lon]],",",CSV[[#This Row],[lat]],";",CSV[[#This Row],[alt]])</f>
        <v>#NAME?</v>
      </c>
    </row>
    <row r="5108" spans="1:18" x14ac:dyDescent="0.25">
      <c r="A5108">
        <v>42.446179194375873</v>
      </c>
      <c r="B5108">
        <v>-6.7433327995240688</v>
      </c>
      <c r="C5108">
        <v>1027</v>
      </c>
      <c r="D5108" s="1">
        <v>42854.479479166665</v>
      </c>
      <c r="E5108" s="1">
        <f>CSV[[#This Row],[Column4]]-D5107</f>
        <v>2.314814628334716E-5</v>
      </c>
      <c r="F5108">
        <f>CSV[[#This Row],[alt]]-C5107</f>
        <v>1.199951171875</v>
      </c>
      <c r="G5108">
        <f>IF(CSV[[#This Row],[Altura]]&gt;0,CSV[[#This Row],[Altura]],0)</f>
        <v>1.199951171875</v>
      </c>
      <c r="H5108">
        <f>IF(CSV[[#This Row],[Altura]]&lt;=0,CSV[[#This Row],[Altura]],0)</f>
        <v>0</v>
      </c>
      <c r="I5108" s="2">
        <f>RADIANS(CSV[[#This Row],[lon]])-RADIANS(A5107)</f>
        <v>-6.3198061028835184E-7</v>
      </c>
      <c r="J5108" s="2">
        <f>RADIANS(CSV[[#This Row],[lat]])-RADIANS(B5107)</f>
        <v>1.1322985933592822E-6</v>
      </c>
      <c r="K5108" s="2">
        <f>RADIANS(CSV[[#This Row],[lon]])</f>
        <v>0.7408255818333731</v>
      </c>
      <c r="L5108" s="2">
        <f>RADIANS(CSV[[#This Row],[lat]])</f>
        <v>-0.11769335990942172</v>
      </c>
      <c r="M5108" s="2">
        <f>SIN(CSV[[#This Row],[dlon]]/2)*SIN(CSV[[#This Row],[dlon]]/2)</f>
        <v>9.98498729451061E-14</v>
      </c>
      <c r="N5108" s="2">
        <f>SIN(CSV[[#This Row],[dlat]]/2)*SIN(CSV[[#This Row],[dlat]]/2)</f>
        <v>3.20525026130818E-13</v>
      </c>
      <c r="O5108" s="2">
        <f>COS(RADIANS(CSV[[#This Row],[lat]]))</f>
        <v>0.99308212742372759</v>
      </c>
      <c r="P5108" s="2">
        <f>CSV[[#This Row],[sindlon]]+CSV[[#This Row],[cosradlat]]*O5107*CSV[[#This Row],[sindlat]]</f>
        <v>4.1595549353173115E-13</v>
      </c>
      <c r="Q5108" s="2">
        <f>2*ASIN(SQRT(CSV[[#This Row],[Columna1]]))*6367445</f>
        <v>8.2133178529445932</v>
      </c>
      <c r="R5108" s="2" t="e" vm="1">
        <f ca="1">_xlfn.CONCAT(CSV[[#This Row],[lon]],",",CSV[[#This Row],[lat]],";",CSV[[#This Row],[alt]])</f>
        <v>#NAME?</v>
      </c>
    </row>
    <row r="5109" spans="1:18" x14ac:dyDescent="0.25">
      <c r="A5109">
        <v>42.446139380335808</v>
      </c>
      <c r="B5109">
        <v>-6.7432613018900156</v>
      </c>
      <c r="C5109">
        <v>1028</v>
      </c>
      <c r="D5109" s="1">
        <v>42854.479502314818</v>
      </c>
      <c r="E5109" s="1">
        <f>CSV[[#This Row],[Column4]]-D5108</f>
        <v>2.3148153559304774E-5</v>
      </c>
      <c r="F5109">
        <f>CSV[[#This Row],[alt]]-C5108</f>
        <v>1</v>
      </c>
      <c r="G5109">
        <f>IF(CSV[[#This Row],[Altura]]&gt;0,CSV[[#This Row],[Altura]],0)</f>
        <v>1</v>
      </c>
      <c r="H5109">
        <f>IF(CSV[[#This Row],[Altura]]&lt;=0,CSV[[#This Row],[Altura]],0)</f>
        <v>0</v>
      </c>
      <c r="I5109" s="2">
        <f>RADIANS(CSV[[#This Row],[lon]])-RADIANS(A5108)</f>
        <v>-6.9488608755996495E-7</v>
      </c>
      <c r="J5109" s="2">
        <f>RADIANS(CSV[[#This Row],[lat]])-RADIANS(B5108)</f>
        <v>1.247869121617784E-6</v>
      </c>
      <c r="K5109" s="2">
        <f>RADIANS(CSV[[#This Row],[lon]])</f>
        <v>0.74082488694728554</v>
      </c>
      <c r="L5109" s="2">
        <f>RADIANS(CSV[[#This Row],[lat]])</f>
        <v>-0.1176921120403001</v>
      </c>
      <c r="M5109" s="2">
        <f>SIN(CSV[[#This Row],[dlon]]/2)*SIN(CSV[[#This Row],[dlon]]/2)</f>
        <v>1.2071666867109395E-13</v>
      </c>
      <c r="N5109" s="2">
        <f>SIN(CSV[[#This Row],[dlat]]/2)*SIN(CSV[[#This Row],[dlat]]/2)</f>
        <v>3.8929433617173447E-13</v>
      </c>
      <c r="O5109" s="2">
        <f>COS(RADIANS(CSV[[#This Row],[lat]]))</f>
        <v>0.99308227395004101</v>
      </c>
      <c r="P5109" s="2">
        <f>CSV[[#This Row],[sindlon]]+CSV[[#This Row],[cosradlat]]*O5108*CSV[[#This Row],[sindlat]]</f>
        <v>5.046435147093392E-13</v>
      </c>
      <c r="Q5109" s="2">
        <f>2*ASIN(SQRT(CSV[[#This Row],[Columna1]]))*6367445</f>
        <v>9.0466449530605679</v>
      </c>
      <c r="R5109" s="2" t="e" vm="1">
        <f ca="1">_xlfn.CONCAT(CSV[[#This Row],[lon]],",",CSV[[#This Row],[lat]],";",CSV[[#This Row],[alt]])</f>
        <v>#NAME?</v>
      </c>
    </row>
    <row r="5110" spans="1:18" x14ac:dyDescent="0.25">
      <c r="A5110">
        <v>42.44611993432045</v>
      </c>
      <c r="B5110">
        <v>-6.74322291277349</v>
      </c>
      <c r="C5110">
        <v>1028.199951171875</v>
      </c>
      <c r="D5110" s="1">
        <v>42854.479513888888</v>
      </c>
      <c r="E5110" s="1">
        <f>CSV[[#This Row],[Column4]]-D5109</f>
        <v>1.1574069503694773E-5</v>
      </c>
      <c r="F5110">
        <f>CSV[[#This Row],[alt]]-C5109</f>
        <v>0.199951171875</v>
      </c>
      <c r="G5110">
        <f>IF(CSV[[#This Row],[Altura]]&gt;0,CSV[[#This Row],[Altura]],0)</f>
        <v>0.199951171875</v>
      </c>
      <c r="H5110">
        <f>IF(CSV[[#This Row],[Altura]]&lt;=0,CSV[[#This Row],[Altura]],0)</f>
        <v>0</v>
      </c>
      <c r="I5110" s="2">
        <f>RADIANS(CSV[[#This Row],[lon]])-RADIANS(A5109)</f>
        <v>-3.3939699439766713E-7</v>
      </c>
      <c r="J5110" s="2">
        <f>RADIANS(CSV[[#This Row],[lat]])-RADIANS(B5109)</f>
        <v>6.7001648031139727E-7</v>
      </c>
      <c r="K5110" s="2">
        <f>RADIANS(CSV[[#This Row],[lon]])</f>
        <v>0.74082454755029115</v>
      </c>
      <c r="L5110" s="2">
        <f>RADIANS(CSV[[#This Row],[lat]])</f>
        <v>-0.11769144202381979</v>
      </c>
      <c r="M5110" s="2">
        <f>SIN(CSV[[#This Row],[dlon]]/2)*SIN(CSV[[#This Row],[dlon]]/2)</f>
        <v>2.8797579951542245E-14</v>
      </c>
      <c r="N5110" s="2">
        <f>SIN(CSV[[#This Row],[dlat]]/2)*SIN(CSV[[#This Row],[dlat]]/2)</f>
        <v>1.1223052097221407E-13</v>
      </c>
      <c r="O5110" s="2">
        <f>COS(RADIANS(CSV[[#This Row],[lat]]))</f>
        <v>0.99308235262355482</v>
      </c>
      <c r="P5110" s="2">
        <f>CSV[[#This Row],[sindlon]]+CSV[[#This Row],[cosradlat]]*O5109*CSV[[#This Row],[sindlat]]</f>
        <v>1.3948072047932579E-13</v>
      </c>
      <c r="Q5110" s="2">
        <f>2*ASIN(SQRT(CSV[[#This Row],[Columna1]]))*6367445</f>
        <v>4.7561143645893722</v>
      </c>
      <c r="R5110" s="2" t="e" vm="1">
        <f ca="1">_xlfn.CONCAT(CSV[[#This Row],[lon]],",",CSV[[#This Row],[lat]],";",CSV[[#This Row],[alt]])</f>
        <v>#NAME?</v>
      </c>
    </row>
    <row r="5111" spans="1:18" x14ac:dyDescent="0.25">
      <c r="A5111">
        <v>42.446024212986231</v>
      </c>
      <c r="B5111">
        <v>-6.7430036421865234</v>
      </c>
      <c r="C5111">
        <v>1029.4000244140625</v>
      </c>
      <c r="D5111" s="1">
        <v>42854.479571759257</v>
      </c>
      <c r="E5111" s="1">
        <f>CSV[[#This Row],[Column4]]-D5110</f>
        <v>5.7870369346346706E-5</v>
      </c>
      <c r="F5111">
        <f>CSV[[#This Row],[alt]]-C5110</f>
        <v>1.2000732421875</v>
      </c>
      <c r="G5111">
        <f>IF(CSV[[#This Row],[Altura]]&gt;0,CSV[[#This Row],[Altura]],0)</f>
        <v>1.2000732421875</v>
      </c>
      <c r="H5111">
        <f>IF(CSV[[#This Row],[Altura]]&lt;=0,CSV[[#This Row],[Altura]],0)</f>
        <v>0</v>
      </c>
      <c r="I5111" s="2">
        <f>RADIANS(CSV[[#This Row],[lon]])-RADIANS(A5110)</f>
        <v>-1.6706524466059136E-6</v>
      </c>
      <c r="J5111" s="2">
        <f>RADIANS(CSV[[#This Row],[lat]])-RADIANS(B5110)</f>
        <v>3.8269936953466699E-6</v>
      </c>
      <c r="K5111" s="2">
        <f>RADIANS(CSV[[#This Row],[lon]])</f>
        <v>0.74082287689784454</v>
      </c>
      <c r="L5111" s="2">
        <f>RADIANS(CSV[[#This Row],[lat]])</f>
        <v>-0.11768761503012444</v>
      </c>
      <c r="M5111" s="2">
        <f>SIN(CSV[[#This Row],[dlon]]/2)*SIN(CSV[[#This Row],[dlon]]/2)</f>
        <v>6.9776989933741885E-13</v>
      </c>
      <c r="N5111" s="2">
        <f>SIN(CSV[[#This Row],[dlat]]/2)*SIN(CSV[[#This Row],[dlat]]/2)</f>
        <v>3.6614701860513219E-12</v>
      </c>
      <c r="O5111" s="2">
        <f>COS(RADIANS(CSV[[#This Row],[lat]]))</f>
        <v>0.99308280198162979</v>
      </c>
      <c r="P5111" s="2">
        <f>CSV[[#This Row],[sindlon]]+CSV[[#This Row],[cosradlat]]*O5110*CSV[[#This Row],[sindlat]]</f>
        <v>4.3087594154928905E-12</v>
      </c>
      <c r="Q5111" s="2">
        <f>2*ASIN(SQRT(CSV[[#This Row],[Columna1]]))*6367445</f>
        <v>26.434513418585766</v>
      </c>
      <c r="R5111" s="2" t="e" vm="1">
        <f ca="1">_xlfn.CONCAT(CSV[[#This Row],[lon]],",",CSV[[#This Row],[lat]],";",CSV[[#This Row],[alt]])</f>
        <v>#NAME?</v>
      </c>
    </row>
    <row r="5112" spans="1:18" x14ac:dyDescent="0.25">
      <c r="A5112">
        <v>42.446007281541824</v>
      </c>
      <c r="B5112">
        <v>-6.7429539375007153</v>
      </c>
      <c r="C5112">
        <v>1029.800048828125</v>
      </c>
      <c r="D5112" s="1">
        <v>42854.479583333334</v>
      </c>
      <c r="E5112" s="1">
        <f>CSV[[#This Row],[Column4]]-D5111</f>
        <v>1.1574076779652387E-5</v>
      </c>
      <c r="F5112">
        <f>CSV[[#This Row],[alt]]-C5111</f>
        <v>0.4000244140625</v>
      </c>
      <c r="G5112">
        <f>IF(CSV[[#This Row],[Altura]]&gt;0,CSV[[#This Row],[Altura]],0)</f>
        <v>0.4000244140625</v>
      </c>
      <c r="H5112">
        <f>IF(CSV[[#This Row],[Altura]]&lt;=0,CSV[[#This Row],[Altura]],0)</f>
        <v>0</v>
      </c>
      <c r="I5112" s="2">
        <f>RADIANS(CSV[[#This Row],[lon]])-RADIANS(A5111)</f>
        <v>-2.9550945190859323E-7</v>
      </c>
      <c r="J5112" s="2">
        <f>RADIANS(CSV[[#This Row],[lat]])-RADIANS(B5111)</f>
        <v>8.6751042101262943E-7</v>
      </c>
      <c r="K5112" s="2">
        <f>RADIANS(CSV[[#This Row],[lon]])</f>
        <v>0.74082258138839263</v>
      </c>
      <c r="L5112" s="2">
        <f>RADIANS(CSV[[#This Row],[lat]])</f>
        <v>-0.11768674751970343</v>
      </c>
      <c r="M5112" s="2">
        <f>SIN(CSV[[#This Row],[dlon]]/2)*SIN(CSV[[#This Row],[dlon]]/2)</f>
        <v>2.1831459041829137E-14</v>
      </c>
      <c r="N5112" s="2">
        <f>SIN(CSV[[#This Row],[dlat]]/2)*SIN(CSV[[#This Row],[dlat]]/2)</f>
        <v>1.8814358264136559E-13</v>
      </c>
      <c r="O5112" s="2">
        <f>COS(RADIANS(CSV[[#This Row],[lat]]))</f>
        <v>0.99308290384097553</v>
      </c>
      <c r="P5112" s="2">
        <f>CSV[[#This Row],[sindlon]]+CSV[[#This Row],[cosradlat]]*O5111*CSV[[#This Row],[sindlat]]</f>
        <v>2.073812101050155E-13</v>
      </c>
      <c r="Q5112" s="2">
        <f>2*ASIN(SQRT(CSV[[#This Row],[Columna1]]))*6367445</f>
        <v>5.7993577487665799</v>
      </c>
      <c r="R5112" s="2" t="e" vm="1">
        <f ca="1">_xlfn.CONCAT(CSV[[#This Row],[lon]],",",CSV[[#This Row],[lat]],";",CSV[[#This Row],[alt]])</f>
        <v>#NAME?</v>
      </c>
    </row>
    <row r="5113" spans="1:18" x14ac:dyDescent="0.25">
      <c r="A5113">
        <v>42.445952715352178</v>
      </c>
      <c r="B5113">
        <v>-6.7427974473685026</v>
      </c>
      <c r="C5113">
        <v>1030.5999755859375</v>
      </c>
      <c r="D5113" s="1">
        <v>42854.479618055557</v>
      </c>
      <c r="E5113" s="1">
        <f>CSV[[#This Row],[Column4]]-D5112</f>
        <v>3.4722223062999547E-5</v>
      </c>
      <c r="F5113">
        <f>CSV[[#This Row],[alt]]-C5112</f>
        <v>0.7999267578125</v>
      </c>
      <c r="G5113">
        <f>IF(CSV[[#This Row],[Altura]]&gt;0,CSV[[#This Row],[Altura]],0)</f>
        <v>0.7999267578125</v>
      </c>
      <c r="H5113">
        <f>IF(CSV[[#This Row],[Altura]]&lt;=0,CSV[[#This Row],[Altura]],0)</f>
        <v>0</v>
      </c>
      <c r="I5113" s="2">
        <f>RADIANS(CSV[[#This Row],[lon]])-RADIANS(A5112)</f>
        <v>-9.5235966968143515E-7</v>
      </c>
      <c r="J5113" s="2">
        <f>RADIANS(CSV[[#This Row],[lat]])-RADIANS(B5112)</f>
        <v>2.7312680539876011E-6</v>
      </c>
      <c r="K5113" s="2">
        <f>RADIANS(CSV[[#This Row],[lon]])</f>
        <v>0.74082162902872295</v>
      </c>
      <c r="L5113" s="2">
        <f>RADIANS(CSV[[#This Row],[lat]])</f>
        <v>-0.11768401625164944</v>
      </c>
      <c r="M5113" s="2">
        <f>SIN(CSV[[#This Row],[dlon]]/2)*SIN(CSV[[#This Row],[dlon]]/2)</f>
        <v>2.2674723510891593E-13</v>
      </c>
      <c r="N5113" s="2">
        <f>SIN(CSV[[#This Row],[dlat]]/2)*SIN(CSV[[#This Row],[dlat]]/2)</f>
        <v>1.8649562956821447E-12</v>
      </c>
      <c r="O5113" s="2">
        <f>COS(RADIANS(CSV[[#This Row],[lat]]))</f>
        <v>0.99308322452985287</v>
      </c>
      <c r="P5113" s="2">
        <f>CSV[[#This Row],[sindlon]]+CSV[[#This Row],[cosradlat]]*O5112*CSV[[#This Row],[sindlat]]</f>
        <v>2.0659931917735236E-12</v>
      </c>
      <c r="Q5113" s="2">
        <f>2*ASIN(SQRT(CSV[[#This Row],[Columna1]]))*6367445</f>
        <v>18.304574631015111</v>
      </c>
      <c r="R5113" s="2" t="e" vm="1">
        <f ca="1">_xlfn.CONCAT(CSV[[#This Row],[lon]],",",CSV[[#This Row],[lat]],";",CSV[[#This Row],[alt]])</f>
        <v>#NAME?</v>
      </c>
    </row>
    <row r="5114" spans="1:18" x14ac:dyDescent="0.25">
      <c r="A5114">
        <v>42.445931676775217</v>
      </c>
      <c r="B5114">
        <v>-6.7427449766546488</v>
      </c>
      <c r="C5114">
        <v>1030.5999755859375</v>
      </c>
      <c r="D5114" s="1">
        <v>42854.479629629626</v>
      </c>
      <c r="E5114" s="1">
        <f>CSV[[#This Row],[Column4]]-D5113</f>
        <v>1.1574069503694773E-5</v>
      </c>
      <c r="F5114">
        <f>CSV[[#This Row],[alt]]-C5113</f>
        <v>0</v>
      </c>
      <c r="G5114">
        <f>IF(CSV[[#This Row],[Altura]]&gt;0,CSV[[#This Row],[Altura]],0)</f>
        <v>0</v>
      </c>
      <c r="H5114">
        <f>IF(CSV[[#This Row],[Altura]]&lt;=0,CSV[[#This Row],[Altura]],0)</f>
        <v>0</v>
      </c>
      <c r="I5114" s="2">
        <f>RADIANS(CSV[[#This Row],[lon]])-RADIANS(A5113)</f>
        <v>-3.6719243790006573E-7</v>
      </c>
      <c r="J5114" s="2">
        <f>RADIANS(CSV[[#This Row],[lat]])-RADIANS(B5113)</f>
        <v>9.1578671762571062E-7</v>
      </c>
      <c r="K5114" s="2">
        <f>RADIANS(CSV[[#This Row],[lon]])</f>
        <v>0.74082126183628505</v>
      </c>
      <c r="L5114" s="2">
        <f>RADIANS(CSV[[#This Row],[lat]])</f>
        <v>-0.11768310046493181</v>
      </c>
      <c r="M5114" s="2">
        <f>SIN(CSV[[#This Row],[dlon]]/2)*SIN(CSV[[#This Row],[dlon]]/2)</f>
        <v>3.3707571612748028E-14</v>
      </c>
      <c r="N5114" s="2">
        <f>SIN(CSV[[#This Row],[dlat]]/2)*SIN(CSV[[#This Row],[dlat]]/2)</f>
        <v>2.0966632804490361E-13</v>
      </c>
      <c r="O5114" s="2">
        <f>COS(RADIANS(CSV[[#This Row],[lat]]))</f>
        <v>0.99308333205429911</v>
      </c>
      <c r="P5114" s="2">
        <f>CSV[[#This Row],[sindlon]]+CSV[[#This Row],[cosradlat]]*O5113*CSV[[#This Row],[sindlat]]</f>
        <v>2.4048352302744901E-13</v>
      </c>
      <c r="Q5114" s="2">
        <f>2*ASIN(SQRT(CSV[[#This Row],[Columna1]]))*6367445</f>
        <v>6.2450779109320065</v>
      </c>
      <c r="R5114" s="2" t="e" vm="1">
        <f ca="1">_xlfn.CONCAT(CSV[[#This Row],[lon]],",",CSV[[#This Row],[lat]],";",CSV[[#This Row],[alt]])</f>
        <v>#NAME?</v>
      </c>
    </row>
    <row r="5115" spans="1:18" x14ac:dyDescent="0.25">
      <c r="A5115">
        <v>42.445852970704436</v>
      </c>
      <c r="B5115">
        <v>-6.742586474865675</v>
      </c>
      <c r="C5115">
        <v>1030.5999755859375</v>
      </c>
      <c r="D5115" s="1">
        <v>42854.479664351849</v>
      </c>
      <c r="E5115" s="1">
        <f>CSV[[#This Row],[Column4]]-D5114</f>
        <v>3.4722223062999547E-5</v>
      </c>
      <c r="F5115">
        <f>CSV[[#This Row],[alt]]-C5114</f>
        <v>0</v>
      </c>
      <c r="G5115">
        <f>IF(CSV[[#This Row],[Altura]]&gt;0,CSV[[#This Row],[Altura]],0)</f>
        <v>0</v>
      </c>
      <c r="H5115">
        <f>IF(CSV[[#This Row],[Altura]]&lt;=0,CSV[[#This Row],[Altura]],0)</f>
        <v>0</v>
      </c>
      <c r="I5115" s="2">
        <f>RADIANS(CSV[[#This Row],[lon]])-RADIANS(A5114)</f>
        <v>-1.3736800763552992E-6</v>
      </c>
      <c r="J5115" s="2">
        <f>RADIANS(CSV[[#This Row],[lat]])-RADIANS(B5114)</f>
        <v>2.7663780878955935E-6</v>
      </c>
      <c r="K5115" s="2">
        <f>RADIANS(CSV[[#This Row],[lon]])</f>
        <v>0.74081988815620869</v>
      </c>
      <c r="L5115" s="2">
        <f>RADIANS(CSV[[#This Row],[lat]])</f>
        <v>-0.11768033408684392</v>
      </c>
      <c r="M5115" s="2">
        <f>SIN(CSV[[#This Row],[dlon]]/2)*SIN(CSV[[#This Row],[dlon]]/2)</f>
        <v>4.7174923804380102E-13</v>
      </c>
      <c r="N5115" s="2">
        <f>SIN(CSV[[#This Row],[dlat]]/2)*SIN(CSV[[#This Row],[dlat]]/2)</f>
        <v>1.9132119312959996E-12</v>
      </c>
      <c r="O5115" s="2">
        <f>COS(RADIANS(CSV[[#This Row],[lat]]))</f>
        <v>0.99308365685551536</v>
      </c>
      <c r="P5115" s="2">
        <f>CSV[[#This Row],[sindlon]]+CSV[[#This Row],[cosradlat]]*O5114*CSV[[#This Row],[sindlat]]</f>
        <v>2.3585872118022889E-12</v>
      </c>
      <c r="Q5115" s="2">
        <f>2*ASIN(SQRT(CSV[[#This Row],[Columna1]]))*6367445</f>
        <v>19.557852557662514</v>
      </c>
      <c r="R5115" s="2" t="e" vm="1">
        <f ca="1">_xlfn.CONCAT(CSV[[#This Row],[lon]],",",CSV[[#This Row],[lat]],";",CSV[[#This Row],[alt]])</f>
        <v>#NAME?</v>
      </c>
    </row>
    <row r="5116" spans="1:18" x14ac:dyDescent="0.25">
      <c r="A5116">
        <v>42.445686841383576</v>
      </c>
      <c r="B5116">
        <v>-6.7423702217638493</v>
      </c>
      <c r="C5116">
        <v>1029.5999755859375</v>
      </c>
      <c r="D5116" s="1">
        <v>42854.479710648149</v>
      </c>
      <c r="E5116" s="1">
        <f>CSV[[#This Row],[Column4]]-D5115</f>
        <v>4.6296299842651933E-5</v>
      </c>
      <c r="F5116">
        <f>CSV[[#This Row],[alt]]-C5115</f>
        <v>-1</v>
      </c>
      <c r="G5116">
        <f>IF(CSV[[#This Row],[Altura]]&gt;0,CSV[[#This Row],[Altura]],0)</f>
        <v>0</v>
      </c>
      <c r="H5116">
        <f>IF(CSV[[#This Row],[Altura]]&lt;=0,CSV[[#This Row],[Altura]],0)</f>
        <v>-1</v>
      </c>
      <c r="I5116" s="2">
        <f>RADIANS(CSV[[#This Row],[lon]])-RADIANS(A5115)</f>
        <v>-2.8995036331913582E-6</v>
      </c>
      <c r="J5116" s="2">
        <f>RADIANS(CSV[[#This Row],[lat]])-RADIANS(B5115)</f>
        <v>3.7743286445124369E-6</v>
      </c>
      <c r="K5116" s="2">
        <f>RADIANS(CSV[[#This Row],[lon]])</f>
        <v>0.7408169886525755</v>
      </c>
      <c r="L5116" s="2">
        <f>RADIANS(CSV[[#This Row],[lat]])</f>
        <v>-0.11767655975819941</v>
      </c>
      <c r="M5116" s="2">
        <f>SIN(CSV[[#This Row],[dlon]]/2)*SIN(CSV[[#This Row],[dlon]]/2)</f>
        <v>2.101780329720999E-12</v>
      </c>
      <c r="N5116" s="2">
        <f>SIN(CSV[[#This Row],[dlat]]/2)*SIN(CSV[[#This Row],[dlat]]/2)</f>
        <v>3.5613891791925443E-12</v>
      </c>
      <c r="O5116" s="2">
        <f>COS(RADIANS(CSV[[#This Row],[lat]]))</f>
        <v>0.99308409998822733</v>
      </c>
      <c r="P5116" s="2">
        <f>CSV[[#This Row],[sindlon]]+CSV[[#This Row],[cosradlat]]*O5115*CSV[[#This Row],[sindlat]]</f>
        <v>5.6140778588071105E-12</v>
      </c>
      <c r="Q5116" s="2">
        <f>2*ASIN(SQRT(CSV[[#This Row],[Columna1]]))*6367445</f>
        <v>30.174106141136189</v>
      </c>
      <c r="R5116" s="2" t="e" vm="1">
        <f ca="1">_xlfn.CONCAT(CSV[[#This Row],[lon]],",",CSV[[#This Row],[lat]],";",CSV[[#This Row],[alt]])</f>
        <v>#NAME?</v>
      </c>
    </row>
    <row r="5117" spans="1:18" x14ac:dyDescent="0.25">
      <c r="A5117">
        <v>42.445630850270391</v>
      </c>
      <c r="B5117">
        <v>-6.7423137277364731</v>
      </c>
      <c r="C5117">
        <v>1029.199951171875</v>
      </c>
      <c r="D5117" s="1">
        <v>42854.479722222219</v>
      </c>
      <c r="E5117" s="1">
        <f>CSV[[#This Row],[Column4]]-D5116</f>
        <v>1.1574069503694773E-5</v>
      </c>
      <c r="F5117">
        <f>CSV[[#This Row],[alt]]-C5116</f>
        <v>-0.4000244140625</v>
      </c>
      <c r="G5117">
        <f>IF(CSV[[#This Row],[Altura]]&gt;0,CSV[[#This Row],[Altura]],0)</f>
        <v>0</v>
      </c>
      <c r="H5117">
        <f>IF(CSV[[#This Row],[Altura]]&lt;=0,CSV[[#This Row],[Altura]],0)</f>
        <v>-0.4000244140625</v>
      </c>
      <c r="I5117" s="2">
        <f>RADIANS(CSV[[#This Row],[lon]])-RADIANS(A5116)</f>
        <v>-9.7722927694388062E-7</v>
      </c>
      <c r="J5117" s="2">
        <f>RADIANS(CSV[[#This Row],[lat]])-RADIANS(B5116)</f>
        <v>9.8600678542781761E-7</v>
      </c>
      <c r="K5117" s="2">
        <f>RADIANS(CSV[[#This Row],[lon]])</f>
        <v>0.74081601142329856</v>
      </c>
      <c r="L5117" s="2">
        <f>RADIANS(CSV[[#This Row],[lat]])</f>
        <v>-0.11767557375141398</v>
      </c>
      <c r="M5117" s="2">
        <f>SIN(CSV[[#This Row],[dlon]]/2)*SIN(CSV[[#This Row],[dlon]]/2)</f>
        <v>2.387442649290459E-13</v>
      </c>
      <c r="N5117" s="2">
        <f>SIN(CSV[[#This Row],[dlat]]/2)*SIN(CSV[[#This Row],[dlat]]/2)</f>
        <v>2.4305234522740485E-13</v>
      </c>
      <c r="O5117" s="2">
        <f>COS(RADIANS(CSV[[#This Row],[lat]]))</f>
        <v>0.99308421575002381</v>
      </c>
      <c r="P5117" s="2">
        <f>CSV[[#This Row],[sindlon]]+CSV[[#This Row],[cosradlat]]*O5116*CSV[[#This Row],[sindlat]]</f>
        <v>4.7844641177778822E-13</v>
      </c>
      <c r="Q5117" s="2">
        <f>2*ASIN(SQRT(CSV[[#This Row],[Columna1]]))*6367445</f>
        <v>8.8087005996942622</v>
      </c>
      <c r="R5117" s="2" t="e" vm="1">
        <f ca="1">_xlfn.CONCAT(CSV[[#This Row],[lon]],",",CSV[[#This Row],[lat]],";",CSV[[#This Row],[alt]])</f>
        <v>#NAME?</v>
      </c>
    </row>
    <row r="5118" spans="1:18" x14ac:dyDescent="0.25">
      <c r="A5118">
        <v>42.445452651008964</v>
      </c>
      <c r="B5118">
        <v>-6.7420921940356493</v>
      </c>
      <c r="C5118">
        <v>1027.4000244140625</v>
      </c>
      <c r="D5118" s="1">
        <v>42854.479756944442</v>
      </c>
      <c r="E5118" s="1">
        <f>CSV[[#This Row],[Column4]]-D5117</f>
        <v>3.4722223062999547E-5</v>
      </c>
      <c r="F5118">
        <f>CSV[[#This Row],[alt]]-C5117</f>
        <v>-1.7999267578125</v>
      </c>
      <c r="G5118">
        <f>IF(CSV[[#This Row],[Altura]]&gt;0,CSV[[#This Row],[Altura]],0)</f>
        <v>0</v>
      </c>
      <c r="H5118">
        <f>IF(CSV[[#This Row],[Altura]]&lt;=0,CSV[[#This Row],[Altura]],0)</f>
        <v>-1.7999267578125</v>
      </c>
      <c r="I5118" s="2">
        <f>RADIANS(CSV[[#This Row],[lon]])-RADIANS(A5117)</f>
        <v>-3.1101638364727791E-6</v>
      </c>
      <c r="J5118" s="2">
        <f>RADIANS(CSV[[#This Row],[lat]])-RADIANS(B5117)</f>
        <v>3.8664924835035697E-6</v>
      </c>
      <c r="K5118" s="2">
        <f>RADIANS(CSV[[#This Row],[lon]])</f>
        <v>0.74081290125946209</v>
      </c>
      <c r="L5118" s="2">
        <f>RADIANS(CSV[[#This Row],[lat]])</f>
        <v>-0.11767170725893047</v>
      </c>
      <c r="M5118" s="2">
        <f>SIN(CSV[[#This Row],[dlon]]/2)*SIN(CSV[[#This Row],[dlon]]/2)</f>
        <v>2.4182797724238194E-12</v>
      </c>
      <c r="N5118" s="2">
        <f>SIN(CSV[[#This Row],[dlat]]/2)*SIN(CSV[[#This Row],[dlat]]/2)</f>
        <v>3.7374410312427451E-12</v>
      </c>
      <c r="O5118" s="2">
        <f>COS(RADIANS(CSV[[#This Row],[lat]]))</f>
        <v>0.99308466968496278</v>
      </c>
      <c r="P5118" s="2">
        <f>CSV[[#This Row],[sindlon]]+CSV[[#This Row],[cosradlat]]*O5117*CSV[[#This Row],[sindlat]]</f>
        <v>6.1042065714484172E-12</v>
      </c>
      <c r="Q5118" s="2">
        <f>2*ASIN(SQRT(CSV[[#This Row],[Columna1]]))*6367445</f>
        <v>31.463701198751338</v>
      </c>
      <c r="R5118" s="2" t="e" vm="1">
        <f ca="1">_xlfn.CONCAT(CSV[[#This Row],[lon]],",",CSV[[#This Row],[lat]],";",CSV[[#This Row],[alt]])</f>
        <v>#NAME?</v>
      </c>
    </row>
    <row r="5119" spans="1:18" x14ac:dyDescent="0.25">
      <c r="A5119">
        <v>42.445397833362222</v>
      </c>
      <c r="B5119">
        <v>-6.7419921979308128</v>
      </c>
      <c r="C5119">
        <v>1026.199951171875</v>
      </c>
      <c r="D5119" s="1">
        <v>42854.479768518519</v>
      </c>
      <c r="E5119" s="1">
        <f>CSV[[#This Row],[Column4]]-D5118</f>
        <v>1.1574076779652387E-5</v>
      </c>
      <c r="F5119">
        <f>CSV[[#This Row],[alt]]-C5118</f>
        <v>-1.2000732421875</v>
      </c>
      <c r="G5119">
        <f>IF(CSV[[#This Row],[Altura]]&gt;0,CSV[[#This Row],[Altura]],0)</f>
        <v>0</v>
      </c>
      <c r="H5119">
        <f>IF(CSV[[#This Row],[Altura]]&lt;=0,CSV[[#This Row],[Altura]],0)</f>
        <v>-1.2000732421875</v>
      </c>
      <c r="I5119" s="2">
        <f>RADIANS(CSV[[#This Row],[lon]])-RADIANS(A5118)</f>
        <v>-9.5674842381932024E-7</v>
      </c>
      <c r="J5119" s="2">
        <f>RADIANS(CSV[[#This Row],[lat]])-RADIANS(B5118)</f>
        <v>1.7452612685597835E-6</v>
      </c>
      <c r="K5119" s="2">
        <f>RADIANS(CSV[[#This Row],[lon]])</f>
        <v>0.74081194451103827</v>
      </c>
      <c r="L5119" s="2">
        <f>RADIANS(CSV[[#This Row],[lat]])</f>
        <v>-0.11766996199766191</v>
      </c>
      <c r="M5119" s="2">
        <f>SIN(CSV[[#This Row],[dlon]]/2)*SIN(CSV[[#This Row],[dlon]]/2)</f>
        <v>2.2884188662017098E-13</v>
      </c>
      <c r="N5119" s="2">
        <f>SIN(CSV[[#This Row],[dlat]]/2)*SIN(CSV[[#This Row],[dlat]]/2)</f>
        <v>7.6148422388353288E-13</v>
      </c>
      <c r="O5119" s="2">
        <f>COS(RADIANS(CSV[[#This Row],[lat]]))</f>
        <v>0.99308487457770922</v>
      </c>
      <c r="P5119" s="2">
        <f>CSV[[#This Row],[sindlon]]+CSV[[#This Row],[cosradlat]]*O5118*CSV[[#This Row],[sindlat]]</f>
        <v>9.7983085111286727E-13</v>
      </c>
      <c r="Q5119" s="2">
        <f>2*ASIN(SQRT(CSV[[#This Row],[Columna1]]))*6367445</f>
        <v>12.605809879386513</v>
      </c>
      <c r="R5119" s="2" t="e" vm="1">
        <f ca="1">_xlfn.CONCAT(CSV[[#This Row],[lon]],",",CSV[[#This Row],[lat]],";",CSV[[#This Row],[alt]])</f>
        <v>#NAME?</v>
      </c>
    </row>
    <row r="5120" spans="1:18" x14ac:dyDescent="0.25">
      <c r="A5120">
        <v>42.445349805057049</v>
      </c>
      <c r="B5120">
        <v>-6.7418774496763954</v>
      </c>
      <c r="C5120">
        <v>1024.199951171875</v>
      </c>
      <c r="D5120" s="1">
        <v>42854.479780092595</v>
      </c>
      <c r="E5120" s="1">
        <f>CSV[[#This Row],[Column4]]-D5119</f>
        <v>1.1574076779652387E-5</v>
      </c>
      <c r="F5120">
        <f>CSV[[#This Row],[alt]]-C5119</f>
        <v>-2</v>
      </c>
      <c r="G5120">
        <f>IF(CSV[[#This Row],[Altura]]&gt;0,CSV[[#This Row],[Altura]],0)</f>
        <v>0</v>
      </c>
      <c r="H5120">
        <f>IF(CSV[[#This Row],[Altura]]&lt;=0,CSV[[#This Row],[Altura]],0)</f>
        <v>-2</v>
      </c>
      <c r="I5120" s="2">
        <f>RADIANS(CSV[[#This Row],[lon]])-RADIANS(A5119)</f>
        <v>-8.3825205943188763E-7</v>
      </c>
      <c r="J5120" s="2">
        <f>RADIANS(CSV[[#This Row],[lat]])-RADIANS(B5119)</f>
        <v>2.0027348505008424E-6</v>
      </c>
      <c r="K5120" s="2">
        <f>RADIANS(CSV[[#This Row],[lon]])</f>
        <v>0.74081110625897884</v>
      </c>
      <c r="L5120" s="2">
        <f>RADIANS(CSV[[#This Row],[lat]])</f>
        <v>-0.11766795926281141</v>
      </c>
      <c r="M5120" s="2">
        <f>SIN(CSV[[#This Row],[dlon]]/2)*SIN(CSV[[#This Row],[dlon]]/2)</f>
        <v>1.7566662878543992E-13</v>
      </c>
      <c r="N5120" s="2">
        <f>SIN(CSV[[#This Row],[dlat]]/2)*SIN(CSV[[#This Row],[dlat]]/2)</f>
        <v>1.0027367203523229E-12</v>
      </c>
      <c r="O5120" s="2">
        <f>COS(RADIANS(CSV[[#This Row],[lat]]))</f>
        <v>0.99308510969399033</v>
      </c>
      <c r="P5120" s="2">
        <f>CSV[[#This Row],[sindlon]]+CSV[[#This Row],[cosradlat]]*O5119*CSV[[#This Row],[sindlat]]</f>
        <v>1.1645834327203637E-12</v>
      </c>
      <c r="Q5120" s="2">
        <f>2*ASIN(SQRT(CSV[[#This Row],[Columna1]]))*6367445</f>
        <v>13.742966941334837</v>
      </c>
      <c r="R5120" s="2" t="e" vm="1">
        <f ca="1">_xlfn.CONCAT(CSV[[#This Row],[lon]],",",CSV[[#This Row],[lat]],";",CSV[[#This Row],[alt]])</f>
        <v>#NAME?</v>
      </c>
    </row>
    <row r="5121" spans="1:18" x14ac:dyDescent="0.25">
      <c r="A5121">
        <v>42.445306219160557</v>
      </c>
      <c r="B5121">
        <v>-6.7417497932910919</v>
      </c>
      <c r="C5121">
        <v>1023</v>
      </c>
      <c r="D5121" s="1">
        <v>42854.479791666665</v>
      </c>
      <c r="E5121" s="1">
        <f>CSV[[#This Row],[Column4]]-D5120</f>
        <v>1.1574069503694773E-5</v>
      </c>
      <c r="F5121">
        <f>CSV[[#This Row],[alt]]-C5120</f>
        <v>-1.199951171875</v>
      </c>
      <c r="G5121">
        <f>IF(CSV[[#This Row],[Altura]]&gt;0,CSV[[#This Row],[Altura]],0)</f>
        <v>0</v>
      </c>
      <c r="H5121">
        <f>IF(CSV[[#This Row],[Altura]]&lt;=0,CSV[[#This Row],[Altura]],0)</f>
        <v>-1.199951171875</v>
      </c>
      <c r="I5121" s="2">
        <f>RADIANS(CSV[[#This Row],[lon]])-RADIANS(A5120)</f>
        <v>-7.6071740129357579E-7</v>
      </c>
      <c r="J5121" s="2">
        <f>RADIANS(CSV[[#This Row],[lat]])-RADIANS(B5120)</f>
        <v>2.2280242347461066E-6</v>
      </c>
      <c r="K5121" s="2">
        <f>RADIANS(CSV[[#This Row],[lon]])</f>
        <v>0.74081034554157754</v>
      </c>
      <c r="L5121" s="2">
        <f>RADIANS(CSV[[#This Row],[lat]])</f>
        <v>-0.11766573123857667</v>
      </c>
      <c r="M5121" s="2">
        <f>SIN(CSV[[#This Row],[dlon]]/2)*SIN(CSV[[#This Row],[dlon]]/2)</f>
        <v>1.4467274115770585E-13</v>
      </c>
      <c r="N5121" s="2">
        <f>SIN(CSV[[#This Row],[dlat]]/2)*SIN(CSV[[#This Row],[dlat]]/2)</f>
        <v>1.2410229976534801E-12</v>
      </c>
      <c r="O5121" s="2">
        <f>COS(RADIANS(CSV[[#This Row],[lat]]))</f>
        <v>0.99308537125402585</v>
      </c>
      <c r="P5121" s="2">
        <f>CSV[[#This Row],[sindlon]]+CSV[[#This Row],[cosradlat]]*O5120*CSV[[#This Row],[sindlat]]</f>
        <v>1.3685923257698075E-12</v>
      </c>
      <c r="Q5121" s="2">
        <f>2*ASIN(SQRT(CSV[[#This Row],[Columna1]]))*6367445</f>
        <v>14.898146762539387</v>
      </c>
      <c r="R5121" s="2" t="e" vm="1">
        <f ca="1">_xlfn.CONCAT(CSV[[#This Row],[lon]],",",CSV[[#This Row],[lat]],";",CSV[[#This Row],[alt]])</f>
        <v>#NAME?</v>
      </c>
    </row>
    <row r="5122" spans="1:18" x14ac:dyDescent="0.25">
      <c r="A5122">
        <v>42.445267075672746</v>
      </c>
      <c r="B5122">
        <v>-6.7416108213365078</v>
      </c>
      <c r="C5122">
        <v>1022.2000122070313</v>
      </c>
      <c r="D5122" s="1">
        <v>42854.479803240742</v>
      </c>
      <c r="E5122" s="1">
        <f>CSV[[#This Row],[Column4]]-D5121</f>
        <v>1.1574076779652387E-5</v>
      </c>
      <c r="F5122">
        <f>CSV[[#This Row],[alt]]-C5121</f>
        <v>-0.79998779296875</v>
      </c>
      <c r="G5122">
        <f>IF(CSV[[#This Row],[Altura]]&gt;0,CSV[[#This Row],[Altura]],0)</f>
        <v>0</v>
      </c>
      <c r="H5122">
        <f>IF(CSV[[#This Row],[Altura]]&lt;=0,CSV[[#This Row],[Altura]],0)</f>
        <v>-0.79998779296875</v>
      </c>
      <c r="I5122" s="2">
        <f>RADIANS(CSV[[#This Row],[lon]])-RADIANS(A5121)</f>
        <v>-6.8318274293321934E-7</v>
      </c>
      <c r="J5122" s="2">
        <f>RADIANS(CSV[[#This Row],[lat]])-RADIANS(B5121)</f>
        <v>2.4255181754195831E-6</v>
      </c>
      <c r="K5122" s="2">
        <f>RADIANS(CSV[[#This Row],[lon]])</f>
        <v>0.74080966235883461</v>
      </c>
      <c r="L5122" s="2">
        <f>RADIANS(CSV[[#This Row],[lat]])</f>
        <v>-0.11766330572040125</v>
      </c>
      <c r="M5122" s="2">
        <f>SIN(CSV[[#This Row],[dlon]]/2)*SIN(CSV[[#This Row],[dlon]]/2)</f>
        <v>1.166846650604348E-13</v>
      </c>
      <c r="N5122" s="2">
        <f>SIN(CSV[[#This Row],[dlat]]/2)*SIN(CSV[[#This Row],[dlat]]/2)</f>
        <v>1.4707846048219647E-12</v>
      </c>
      <c r="O5122" s="2">
        <f>COS(RADIANS(CSV[[#This Row],[lat]]))</f>
        <v>0.99308565599335807</v>
      </c>
      <c r="P5122" s="2">
        <f>CSV[[#This Row],[sindlon]]+CSV[[#This Row],[cosradlat]]*O5121*CSV[[#This Row],[sindlat]]</f>
        <v>1.5672001480484884E-12</v>
      </c>
      <c r="Q5122" s="2">
        <f>2*ASIN(SQRT(CSV[[#This Row],[Columna1]]))*6367445</f>
        <v>15.942536869174186</v>
      </c>
      <c r="R5122" s="2" t="e" vm="1">
        <f ca="1">_xlfn.CONCAT(CSV[[#This Row],[lon]],",",CSV[[#This Row],[lat]],";",CSV[[#This Row],[alt]])</f>
        <v>#NAME?</v>
      </c>
    </row>
    <row r="5123" spans="1:18" x14ac:dyDescent="0.25">
      <c r="A5123">
        <v>42.445237236097455</v>
      </c>
      <c r="B5123">
        <v>-6.7414618749171504</v>
      </c>
      <c r="C5123">
        <v>1021.2000122070313</v>
      </c>
      <c r="D5123" s="1">
        <v>42854.479814814818</v>
      </c>
      <c r="E5123" s="1">
        <f>CSV[[#This Row],[Column4]]-D5122</f>
        <v>1.1574076779652387E-5</v>
      </c>
      <c r="F5123">
        <f>CSV[[#This Row],[alt]]-C5122</f>
        <v>-1</v>
      </c>
      <c r="G5123">
        <f>IF(CSV[[#This Row],[Altura]]&gt;0,CSV[[#This Row],[Altura]],0)</f>
        <v>0</v>
      </c>
      <c r="H5123">
        <f>IF(CSV[[#This Row],[Altura]]&lt;=0,CSV[[#This Row],[Altura]],0)</f>
        <v>-1</v>
      </c>
      <c r="I5123" s="2">
        <f>RADIANS(CSV[[#This Row],[lon]])-RADIANS(A5122)</f>
        <v>-5.2079883627875745E-7</v>
      </c>
      <c r="J5123" s="2">
        <f>RADIANS(CSV[[#This Row],[lat]])-RADIANS(B5122)</f>
        <v>2.5996054268395685E-6</v>
      </c>
      <c r="K5123" s="2">
        <f>RADIANS(CSV[[#This Row],[lon]])</f>
        <v>0.74080914155999833</v>
      </c>
      <c r="L5123" s="2">
        <f>RADIANS(CSV[[#This Row],[lat]])</f>
        <v>-0.11766070611497441</v>
      </c>
      <c r="M5123" s="2">
        <f>SIN(CSV[[#This Row],[dlon]]/2)*SIN(CSV[[#This Row],[dlon]]/2)</f>
        <v>6.7807856967325461E-14</v>
      </c>
      <c r="N5123" s="2">
        <f>SIN(CSV[[#This Row],[dlat]]/2)*SIN(CSV[[#This Row],[dlat]]/2)</f>
        <v>1.6894870938124825E-12</v>
      </c>
      <c r="O5123" s="2">
        <f>COS(RADIANS(CSV[[#This Row],[lat]]))</f>
        <v>0.99308596116286274</v>
      </c>
      <c r="P5123" s="2">
        <f>CSV[[#This Row],[sindlon]]+CSV[[#This Row],[cosradlat]]*O5122*CSV[[#This Row],[sindlat]]</f>
        <v>1.7340128441295917E-12</v>
      </c>
      <c r="Q5123" s="2">
        <f>2*ASIN(SQRT(CSV[[#This Row],[Columna1]]))*6367445</f>
        <v>16.769547848740167</v>
      </c>
      <c r="R5123" s="2" t="e" vm="1">
        <f ca="1">_xlfn.CONCAT(CSV[[#This Row],[lon]],",",CSV[[#This Row],[lat]],";",CSV[[#This Row],[alt]])</f>
        <v>#NAME?</v>
      </c>
    </row>
    <row r="5124" spans="1:18" x14ac:dyDescent="0.25">
      <c r="A5124">
        <v>42.445221897214651</v>
      </c>
      <c r="B5124">
        <v>-6.7413025349378586</v>
      </c>
      <c r="C5124">
        <v>1018.5999755859375</v>
      </c>
      <c r="D5124" s="1">
        <v>42854.479826388888</v>
      </c>
      <c r="E5124" s="1">
        <f>CSV[[#This Row],[Column4]]-D5123</f>
        <v>1.1574069503694773E-5</v>
      </c>
      <c r="F5124">
        <f>CSV[[#This Row],[alt]]-C5123</f>
        <v>-2.60003662109375</v>
      </c>
      <c r="G5124">
        <f>IF(CSV[[#This Row],[Altura]]&gt;0,CSV[[#This Row],[Altura]],0)</f>
        <v>0</v>
      </c>
      <c r="H5124">
        <f>IF(CSV[[#This Row],[Altura]]&lt;=0,CSV[[#This Row],[Altura]],0)</f>
        <v>-2.60003662109375</v>
      </c>
      <c r="I5124" s="2">
        <f>RADIANS(CSV[[#This Row],[lon]])-RADIANS(A5123)</f>
        <v>-2.6771400851721694E-7</v>
      </c>
      <c r="J5124" s="2">
        <f>RADIANS(CSV[[#This Row],[lat]])-RADIANS(B5123)</f>
        <v>2.7810072687067811E-6</v>
      </c>
      <c r="K5124" s="2">
        <f>RADIANS(CSV[[#This Row],[lon]])</f>
        <v>0.74080887384598981</v>
      </c>
      <c r="L5124" s="2">
        <f>RADIANS(CSV[[#This Row],[lat]])</f>
        <v>-0.1176579251077057</v>
      </c>
      <c r="M5124" s="2">
        <f>SIN(CSV[[#This Row],[dlon]]/2)*SIN(CSV[[#This Row],[dlon]]/2)</f>
        <v>1.7917697589089021E-14</v>
      </c>
      <c r="N5124" s="2">
        <f>SIN(CSV[[#This Row],[dlat]]/2)*SIN(CSV[[#This Row],[dlat]]/2)</f>
        <v>1.9335003571487416E-12</v>
      </c>
      <c r="O5124" s="2">
        <f>COS(RADIANS(CSV[[#This Row],[lat]]))</f>
        <v>0.99308628761982687</v>
      </c>
      <c r="P5124" s="2">
        <f>CSV[[#This Row],[sindlon]]+CSV[[#This Row],[cosradlat]]*O5123*CSV[[#This Row],[sindlat]]</f>
        <v>1.9247745173780326E-12</v>
      </c>
      <c r="Q5124" s="2">
        <f>2*ASIN(SQRT(CSV[[#This Row],[Columna1]]))*6367445</f>
        <v>17.667907960065914</v>
      </c>
      <c r="R5124" s="2" t="e" vm="1">
        <f ca="1">_xlfn.CONCAT(CSV[[#This Row],[lon]],",",CSV[[#This Row],[lat]],";",CSV[[#This Row],[alt]])</f>
        <v>#NAME?</v>
      </c>
    </row>
    <row r="5125" spans="1:18" x14ac:dyDescent="0.25">
      <c r="A5125">
        <v>42.445215946063399</v>
      </c>
      <c r="B5125">
        <v>-6.7411385849118233</v>
      </c>
      <c r="C5125">
        <v>1016.4000244140625</v>
      </c>
      <c r="D5125" s="1">
        <v>42854.479837962965</v>
      </c>
      <c r="E5125" s="1">
        <f>CSV[[#This Row],[Column4]]-D5124</f>
        <v>1.1574076779652387E-5</v>
      </c>
      <c r="F5125">
        <f>CSV[[#This Row],[alt]]-C5124</f>
        <v>-2.199951171875</v>
      </c>
      <c r="G5125">
        <f>IF(CSV[[#This Row],[Altura]]&gt;0,CSV[[#This Row],[Altura]],0)</f>
        <v>0</v>
      </c>
      <c r="H5125">
        <f>IF(CSV[[#This Row],[Altura]]&lt;=0,CSV[[#This Row],[Altura]],0)</f>
        <v>-2.199951171875</v>
      </c>
      <c r="I5125" s="2">
        <f>RADIANS(CSV[[#This Row],[lon]])-RADIANS(A5124)</f>
        <v>-1.0386718363175618E-7</v>
      </c>
      <c r="J5125" s="2">
        <f>RADIANS(CSV[[#This Row],[lat]])-RADIANS(B5124)</f>
        <v>2.8614677630434127E-6</v>
      </c>
      <c r="K5125" s="2">
        <f>RADIANS(CSV[[#This Row],[lon]])</f>
        <v>0.74080876997880618</v>
      </c>
      <c r="L5125" s="2">
        <f>RADIANS(CSV[[#This Row],[lat]])</f>
        <v>-0.11765506363994266</v>
      </c>
      <c r="M5125" s="2">
        <f>SIN(CSV[[#This Row],[dlon]]/2)*SIN(CSV[[#This Row],[dlon]]/2)</f>
        <v>2.697097958898237E-15</v>
      </c>
      <c r="N5125" s="2">
        <f>SIN(CSV[[#This Row],[dlat]]/2)*SIN(CSV[[#This Row],[dlat]]/2)</f>
        <v>2.0469994397327714E-12</v>
      </c>
      <c r="O5125" s="2">
        <f>COS(RADIANS(CSV[[#This Row],[lat]]))</f>
        <v>0.99308662351387289</v>
      </c>
      <c r="P5125" s="2">
        <f>CSV[[#This Row],[sindlon]]+CSV[[#This Row],[cosradlat]]*O5124*CSV[[#This Row],[sindlat]]</f>
        <v>2.0214903351591809E-12</v>
      </c>
      <c r="Q5125" s="2">
        <f>2*ASIN(SQRT(CSV[[#This Row],[Columna1]]))*6367445</f>
        <v>18.106355066844632</v>
      </c>
      <c r="R5125" s="2" t="e" vm="1">
        <f ca="1">_xlfn.CONCAT(CSV[[#This Row],[lon]],",",CSV[[#This Row],[lat]],";",CSV[[#This Row],[alt]])</f>
        <v>#NAME?</v>
      </c>
    </row>
    <row r="5126" spans="1:18" x14ac:dyDescent="0.25">
      <c r="A5126">
        <v>42.445210078731179</v>
      </c>
      <c r="B5126">
        <v>-6.7409751377999783</v>
      </c>
      <c r="C5126">
        <v>1014.5999755859375</v>
      </c>
      <c r="D5126" s="1">
        <v>42854.479849537034</v>
      </c>
      <c r="E5126" s="1">
        <f>CSV[[#This Row],[Column4]]-D5125</f>
        <v>1.1574069503694773E-5</v>
      </c>
      <c r="F5126">
        <f>CSV[[#This Row],[alt]]-C5125</f>
        <v>-1.800048828125</v>
      </c>
      <c r="G5126">
        <f>IF(CSV[[#This Row],[Altura]]&gt;0,CSV[[#This Row],[Altura]],0)</f>
        <v>0</v>
      </c>
      <c r="H5126">
        <f>IF(CSV[[#This Row],[Altura]]&lt;=0,CSV[[#This Row],[Altura]],0)</f>
        <v>-1.800048828125</v>
      </c>
      <c r="I5126" s="2">
        <f>RADIANS(CSV[[#This Row],[lon]])-RADIANS(A5125)</f>
        <v>-1.0240426551177961E-7</v>
      </c>
      <c r="J5126" s="2">
        <f>RADIANS(CSV[[#This Row],[lat]])-RADIANS(B5125)</f>
        <v>2.8526902545733535E-6</v>
      </c>
      <c r="K5126" s="2">
        <f>RADIANS(CSV[[#This Row],[lon]])</f>
        <v>0.74080866757454067</v>
      </c>
      <c r="L5126" s="2">
        <f>RADIANS(CSV[[#This Row],[lat]])</f>
        <v>-0.11765221094968809</v>
      </c>
      <c r="M5126" s="2">
        <f>SIN(CSV[[#This Row],[dlon]]/2)*SIN(CSV[[#This Row],[dlon]]/2)</f>
        <v>2.6216583987517617E-15</v>
      </c>
      <c r="N5126" s="2">
        <f>SIN(CSV[[#This Row],[dlat]]/2)*SIN(CSV[[#This Row],[dlat]]/2)</f>
        <v>2.0344604221330664E-12</v>
      </c>
      <c r="O5126" s="2">
        <f>COS(RADIANS(CSV[[#This Row],[lat]]))</f>
        <v>0.99308695836947503</v>
      </c>
      <c r="P5126" s="2">
        <f>CSV[[#This Row],[sindlon]]+CSV[[#This Row],[cosradlat]]*O5125*CSV[[#This Row],[sindlat]]</f>
        <v>2.0090500119608655E-12</v>
      </c>
      <c r="Q5126" s="2">
        <f>2*ASIN(SQRT(CSV[[#This Row],[Columna1]]))*6367445</f>
        <v>18.050555510708669</v>
      </c>
      <c r="R5126" s="2" t="e" vm="1">
        <f ca="1">_xlfn.CONCAT(CSV[[#This Row],[lon]],",",CSV[[#This Row],[lat]],";",CSV[[#This Row],[alt]])</f>
        <v>#NAME?</v>
      </c>
    </row>
    <row r="5127" spans="1:18" x14ac:dyDescent="0.25">
      <c r="A5127">
        <v>42.445203373208642</v>
      </c>
      <c r="B5127">
        <v>-6.740814121440053</v>
      </c>
      <c r="C5127">
        <v>1013</v>
      </c>
      <c r="D5127" s="1">
        <v>42854.479861111111</v>
      </c>
      <c r="E5127" s="1">
        <f>CSV[[#This Row],[Column4]]-D5126</f>
        <v>1.1574076779652387E-5</v>
      </c>
      <c r="F5127">
        <f>CSV[[#This Row],[alt]]-C5126</f>
        <v>-1.5999755859375</v>
      </c>
      <c r="G5127">
        <f>IF(CSV[[#This Row],[Altura]]&gt;0,CSV[[#This Row],[Altura]],0)</f>
        <v>0</v>
      </c>
      <c r="H5127">
        <f>IF(CSV[[#This Row],[Altura]]&lt;=0,CSV[[#This Row],[Altura]],0)</f>
        <v>-1.5999755859375</v>
      </c>
      <c r="I5127" s="2">
        <f>RADIANS(CSV[[#This Row],[lon]])-RADIANS(A5126)</f>
        <v>-1.1703344637847835E-7</v>
      </c>
      <c r="J5127" s="2">
        <f>RADIANS(CSV[[#This Row],[lat]])-RADIANS(B5126)</f>
        <v>2.8102656302736451E-6</v>
      </c>
      <c r="K5127" s="2">
        <f>RADIANS(CSV[[#This Row],[lon]])</f>
        <v>0.74080855054109429</v>
      </c>
      <c r="L5127" s="2">
        <f>RADIANS(CSV[[#This Row],[lat]])</f>
        <v>-0.11764940068405781</v>
      </c>
      <c r="M5127" s="2">
        <f>SIN(CSV[[#This Row],[dlon]]/2)*SIN(CSV[[#This Row],[dlon]]/2)</f>
        <v>3.4242068928060376E-15</v>
      </c>
      <c r="N5127" s="2">
        <f>SIN(CSV[[#This Row],[dlat]]/2)*SIN(CSV[[#This Row],[dlat]]/2)</f>
        <v>1.974398228173032E-12</v>
      </c>
      <c r="O5127" s="2">
        <f>COS(RADIANS(CSV[[#This Row],[lat]]))</f>
        <v>0.9930872882372711</v>
      </c>
      <c r="P5127" s="2">
        <f>CSV[[#This Row],[sindlon]]+CSV[[#This Row],[cosradlat]]*O5126*CSV[[#This Row],[sindlat]]</f>
        <v>1.9506192443374362E-12</v>
      </c>
      <c r="Q5127" s="2">
        <f>2*ASIN(SQRT(CSV[[#This Row],[Columna1]]))*6367445</f>
        <v>17.786129508969811</v>
      </c>
      <c r="R5127" s="2" t="e" vm="1">
        <f ca="1">_xlfn.CONCAT(CSV[[#This Row],[lon]],",",CSV[[#This Row],[lat]],";",CSV[[#This Row],[alt]])</f>
        <v>#NAME?</v>
      </c>
    </row>
    <row r="5128" spans="1:18" x14ac:dyDescent="0.25">
      <c r="A5128">
        <v>42.445194153115153</v>
      </c>
      <c r="B5128">
        <v>-6.7406575474888086</v>
      </c>
      <c r="C5128">
        <v>1012</v>
      </c>
      <c r="D5128" s="1">
        <v>42854.479872685188</v>
      </c>
      <c r="E5128" s="1">
        <f>CSV[[#This Row],[Column4]]-D5127</f>
        <v>1.1574076779652387E-5</v>
      </c>
      <c r="F5128">
        <f>CSV[[#This Row],[alt]]-C5127</f>
        <v>-1</v>
      </c>
      <c r="G5128">
        <f>IF(CSV[[#This Row],[Altura]]&gt;0,CSV[[#This Row],[Altura]],0)</f>
        <v>0</v>
      </c>
      <c r="H5128">
        <f>IF(CSV[[#This Row],[Altura]]&lt;=0,CSV[[#This Row],[Altura]],0)</f>
        <v>-1</v>
      </c>
      <c r="I5128" s="2">
        <f>RADIANS(CSV[[#This Row],[lon]])-RADIANS(A5127)</f>
        <v>-1.6092098864550763E-7</v>
      </c>
      <c r="J5128" s="2">
        <f>RADIANS(CSV[[#This Row],[lat]])-RADIANS(B5127)</f>
        <v>2.7327309720659443E-6</v>
      </c>
      <c r="K5128" s="2">
        <f>RADIANS(CSV[[#This Row],[lon]])</f>
        <v>0.74080838962010565</v>
      </c>
      <c r="L5128" s="2">
        <f>RADIANS(CSV[[#This Row],[lat]])</f>
        <v>-0.11764666795308575</v>
      </c>
      <c r="M5128" s="2">
        <f>SIN(CSV[[#This Row],[dlon]]/2)*SIN(CSV[[#This Row],[dlon]]/2)</f>
        <v>6.4738911466618844E-15</v>
      </c>
      <c r="N5128" s="2">
        <f>SIN(CSV[[#This Row],[dlat]]/2)*SIN(CSV[[#This Row],[dlat]]/2)</f>
        <v>1.8669546414209582E-12</v>
      </c>
      <c r="O5128" s="2">
        <f>COS(RADIANS(CSV[[#This Row],[lat]]))</f>
        <v>0.99308760899656023</v>
      </c>
      <c r="P5128" s="2">
        <f>CSV[[#This Row],[sindlon]]+CSV[[#This Row],[cosradlat]]*O5127*CSV[[#This Row],[sindlat]]</f>
        <v>1.8477069021682527E-12</v>
      </c>
      <c r="Q5128" s="2">
        <f>2*ASIN(SQRT(CSV[[#This Row],[Columna1]]))*6367445</f>
        <v>17.310584751238597</v>
      </c>
      <c r="R5128" s="2" t="e" vm="1">
        <f ca="1">_xlfn.CONCAT(CSV[[#This Row],[lon]],",",CSV[[#This Row],[lat]],";",CSV[[#This Row],[alt]])</f>
        <v>#NAME?</v>
      </c>
    </row>
    <row r="5129" spans="1:18" x14ac:dyDescent="0.25">
      <c r="A5129">
        <v>42.445178562775254</v>
      </c>
      <c r="B5129">
        <v>-6.7405052483081818</v>
      </c>
      <c r="C5129">
        <v>1011.4000244140625</v>
      </c>
      <c r="D5129" s="1">
        <v>42854.479884259257</v>
      </c>
      <c r="E5129" s="1">
        <f>CSV[[#This Row],[Column4]]-D5128</f>
        <v>1.1574069503694773E-5</v>
      </c>
      <c r="F5129">
        <f>CSV[[#This Row],[alt]]-C5128</f>
        <v>-0.5999755859375</v>
      </c>
      <c r="G5129">
        <f>IF(CSV[[#This Row],[Altura]]&gt;0,CSV[[#This Row],[Altura]],0)</f>
        <v>0</v>
      </c>
      <c r="H5129">
        <f>IF(CSV[[#This Row],[Altura]]&lt;=0,CSV[[#This Row],[Altura]],0)</f>
        <v>-0.5999755859375</v>
      </c>
      <c r="I5129" s="2">
        <f>RADIANS(CSV[[#This Row],[lon]])-RADIANS(A5128)</f>
        <v>-2.7210276276612433E-7</v>
      </c>
      <c r="J5129" s="2">
        <f>RADIANS(CSV[[#This Row],[lat]])-RADIANS(B5128)</f>
        <v>2.6581221500288077E-6</v>
      </c>
      <c r="K5129" s="2">
        <f>RADIANS(CSV[[#This Row],[lon]])</f>
        <v>0.74080811751734288</v>
      </c>
      <c r="L5129" s="2">
        <f>RADIANS(CSV[[#This Row],[lat]])</f>
        <v>-0.11764400983093572</v>
      </c>
      <c r="M5129" s="2">
        <f>SIN(CSV[[#This Row],[dlon]]/2)*SIN(CSV[[#This Row],[dlon]]/2)</f>
        <v>1.8509978376239319E-14</v>
      </c>
      <c r="N5129" s="2">
        <f>SIN(CSV[[#This Row],[dlat]]/2)*SIN(CSV[[#This Row],[dlat]]/2)</f>
        <v>1.7664033411174025E-12</v>
      </c>
      <c r="O5129" s="2">
        <f>COS(RADIANS(CSV[[#This Row],[lat]]))</f>
        <v>0.99308792099138743</v>
      </c>
      <c r="P5129" s="2">
        <f>CSV[[#This Row],[sindlon]]+CSV[[#This Row],[cosradlat]]*O5128*CSV[[#This Row],[sindlat]]</f>
        <v>1.7605781264476116E-12</v>
      </c>
      <c r="Q5129" s="2">
        <f>2*ASIN(SQRT(CSV[[#This Row],[Columna1]]))*6367445</f>
        <v>16.897515322883592</v>
      </c>
      <c r="R5129" s="2" t="e" vm="1">
        <f ca="1">_xlfn.CONCAT(CSV[[#This Row],[lon]],",",CSV[[#This Row],[lat]],";",CSV[[#This Row],[alt]])</f>
        <v>#NAME?</v>
      </c>
    </row>
    <row r="5130" spans="1:18" x14ac:dyDescent="0.25">
      <c r="A5130">
        <v>42.445153752341866</v>
      </c>
      <c r="B5130">
        <v>-6.7403604928404093</v>
      </c>
      <c r="C5130">
        <v>1011.2000122070313</v>
      </c>
      <c r="D5130" s="1">
        <v>42854.479895833334</v>
      </c>
      <c r="E5130" s="1">
        <f>CSV[[#This Row],[Column4]]-D5129</f>
        <v>1.1574076779652387E-5</v>
      </c>
      <c r="F5130">
        <f>CSV[[#This Row],[alt]]-C5129</f>
        <v>-0.20001220703125</v>
      </c>
      <c r="G5130">
        <f>IF(CSV[[#This Row],[Altura]]&gt;0,CSV[[#This Row],[Altura]],0)</f>
        <v>0</v>
      </c>
      <c r="H5130">
        <f>IF(CSV[[#This Row],[Altura]]&lt;=0,CSV[[#This Row],[Altura]],0)</f>
        <v>-0.20001220703125</v>
      </c>
      <c r="I5130" s="2">
        <f>RADIANS(CSV[[#This Row],[lon]])-RADIANS(A5129)</f>
        <v>-4.3302375152265427E-7</v>
      </c>
      <c r="J5130" s="2">
        <f>RADIANS(CSV[[#This Row],[lat]])-RADIANS(B5129)</f>
        <v>2.5264595228946529E-6</v>
      </c>
      <c r="K5130" s="2">
        <f>RADIANS(CSV[[#This Row],[lon]])</f>
        <v>0.74080768449359136</v>
      </c>
      <c r="L5130" s="2">
        <f>RADIANS(CSV[[#This Row],[lat]])</f>
        <v>-0.11764148337141282</v>
      </c>
      <c r="M5130" s="2">
        <f>SIN(CSV[[#This Row],[dlon]]/2)*SIN(CSV[[#This Row],[dlon]]/2)</f>
        <v>4.6877392345687621E-14</v>
      </c>
      <c r="N5130" s="2">
        <f>SIN(CSV[[#This Row],[dlat]]/2)*SIN(CSV[[#This Row],[dlat]]/2)</f>
        <v>1.5957494302054203E-12</v>
      </c>
      <c r="O5130" s="2">
        <f>COS(RADIANS(CSV[[#This Row],[lat]]))</f>
        <v>0.99308821752592158</v>
      </c>
      <c r="P5130" s="2">
        <f>CSV[[#This Row],[sindlon]]+CSV[[#This Row],[cosradlat]]*O5129*CSV[[#This Row],[sindlat]]</f>
        <v>1.6206436400552824E-12</v>
      </c>
      <c r="Q5130" s="2">
        <f>2*ASIN(SQRT(CSV[[#This Row],[Columna1]]))*6367445</f>
        <v>16.21208838032442</v>
      </c>
      <c r="R5130" s="2" t="e" vm="1">
        <f ca="1">_xlfn.CONCAT(CSV[[#This Row],[lon]],",",CSV[[#This Row],[lat]],";",CSV[[#This Row],[alt]])</f>
        <v>#NAME?</v>
      </c>
    </row>
    <row r="5131" spans="1:18" x14ac:dyDescent="0.25">
      <c r="A5131">
        <v>42.445122571662068</v>
      </c>
      <c r="B5131">
        <v>-6.7402234487235546</v>
      </c>
      <c r="C5131">
        <v>1011</v>
      </c>
      <c r="D5131" s="1">
        <v>42854.479907407411</v>
      </c>
      <c r="E5131" s="1">
        <f>CSV[[#This Row],[Column4]]-D5130</f>
        <v>1.1574076779652387E-5</v>
      </c>
      <c r="F5131">
        <f>CSV[[#This Row],[alt]]-C5130</f>
        <v>-0.20001220703125</v>
      </c>
      <c r="G5131">
        <f>IF(CSV[[#This Row],[Altura]]&gt;0,CSV[[#This Row],[Altura]],0)</f>
        <v>0</v>
      </c>
      <c r="H5131">
        <f>IF(CSV[[#This Row],[Altura]]&lt;=0,CSV[[#This Row],[Altura]],0)</f>
        <v>-0.20001220703125</v>
      </c>
      <c r="I5131" s="2">
        <f>RADIANS(CSV[[#This Row],[lon]])-RADIANS(A5130)</f>
        <v>-5.4420552542122635E-7</v>
      </c>
      <c r="J5131" s="2">
        <f>RADIANS(CSV[[#This Row],[lat]])-RADIANS(B5130)</f>
        <v>2.3918710596038117E-6</v>
      </c>
      <c r="K5131" s="2">
        <f>RADIANS(CSV[[#This Row],[lon]])</f>
        <v>0.74080714028806594</v>
      </c>
      <c r="L5131" s="2">
        <f>RADIANS(CSV[[#This Row],[lat]])</f>
        <v>-0.11763909150035322</v>
      </c>
      <c r="M5131" s="2">
        <f>SIN(CSV[[#This Row],[dlon]]/2)*SIN(CSV[[#This Row],[dlon]]/2)</f>
        <v>7.4039913474746441E-14</v>
      </c>
      <c r="N5131" s="2">
        <f>SIN(CSV[[#This Row],[dlat]]/2)*SIN(CSV[[#This Row],[dlat]]/2)</f>
        <v>1.4302617914418836E-12</v>
      </c>
      <c r="O5131" s="2">
        <f>COS(RADIANS(CSV[[#This Row],[lat]]))</f>
        <v>0.99308849825775447</v>
      </c>
      <c r="P5131" s="2">
        <f>CSV[[#This Row],[sindlon]]+CSV[[#This Row],[cosradlat]]*O5130*CSV[[#This Row],[sindlat]]</f>
        <v>1.4845991144149205E-12</v>
      </c>
      <c r="Q5131" s="2">
        <f>2*ASIN(SQRT(CSV[[#This Row],[Columna1]]))*6367445</f>
        <v>15.516715471624673</v>
      </c>
      <c r="R5131" s="2" t="e" vm="1">
        <f ca="1">_xlfn.CONCAT(CSV[[#This Row],[lon]],",",CSV[[#This Row],[lat]],";",CSV[[#This Row],[alt]])</f>
        <v>#NAME?</v>
      </c>
    </row>
    <row r="5132" spans="1:18" x14ac:dyDescent="0.25">
      <c r="A5132">
        <v>42.445017211139202</v>
      </c>
      <c r="B5132">
        <v>-6.7398156691342592</v>
      </c>
      <c r="C5132">
        <v>1009.4000244140625</v>
      </c>
      <c r="D5132" s="1">
        <v>42854.479942129627</v>
      </c>
      <c r="E5132" s="1">
        <f>CSV[[#This Row],[Column4]]-D5131</f>
        <v>3.4722215787041932E-5</v>
      </c>
      <c r="F5132">
        <f>CSV[[#This Row],[alt]]-C5131</f>
        <v>-1.5999755859375</v>
      </c>
      <c r="G5132">
        <f>IF(CSV[[#This Row],[Altura]]&gt;0,CSV[[#This Row],[Altura]],0)</f>
        <v>0</v>
      </c>
      <c r="H5132">
        <f>IF(CSV[[#This Row],[Altura]]&lt;=0,CSV[[#This Row],[Altura]],0)</f>
        <v>-1.5999755859375</v>
      </c>
      <c r="I5132" s="2">
        <f>RADIANS(CSV[[#This Row],[lon]])-RADIANS(A5131)</f>
        <v>-1.8388880256292595E-6</v>
      </c>
      <c r="J5132" s="2">
        <f>RADIANS(CSV[[#This Row],[lat]])-RADIANS(B5131)</f>
        <v>7.1170964556360738E-6</v>
      </c>
      <c r="K5132" s="2">
        <f>RADIANS(CSV[[#This Row],[lon]])</f>
        <v>0.74080530140004031</v>
      </c>
      <c r="L5132" s="2">
        <f>RADIANS(CSV[[#This Row],[lat]])</f>
        <v>-0.11763197440389758</v>
      </c>
      <c r="M5132" s="2">
        <f>SIN(CSV[[#This Row],[dlon]]/2)*SIN(CSV[[#This Row],[dlon]]/2)</f>
        <v>8.4537729270043072E-13</v>
      </c>
      <c r="N5132" s="2">
        <f>SIN(CSV[[#This Row],[dlat]]/2)*SIN(CSV[[#This Row],[dlat]]/2)</f>
        <v>1.2663265489653437E-11</v>
      </c>
      <c r="O5132" s="2">
        <f>COS(RADIANS(CSV[[#This Row],[lat]]))</f>
        <v>0.99308933355159179</v>
      </c>
      <c r="P5132" s="2">
        <f>CSV[[#This Row],[sindlon]]+CSV[[#This Row],[cosradlat]]*O5131*CSV[[#This Row],[sindlat]]</f>
        <v>1.3334213833516121E-11</v>
      </c>
      <c r="Q5132" s="2">
        <f>2*ASIN(SQRT(CSV[[#This Row],[Columna1]]))*6367445</f>
        <v>46.502778856986765</v>
      </c>
      <c r="R5132" s="2" t="e" vm="1">
        <f ca="1">_xlfn.CONCAT(CSV[[#This Row],[lon]],",",CSV[[#This Row],[lat]],";",CSV[[#This Row],[alt]])</f>
        <v>#NAME?</v>
      </c>
    </row>
    <row r="5133" spans="1:18" x14ac:dyDescent="0.25">
      <c r="A5133">
        <v>42.444946467876434</v>
      </c>
      <c r="B5133">
        <v>-6.7395330313593149</v>
      </c>
      <c r="C5133">
        <v>1007.7999877929688</v>
      </c>
      <c r="D5133" s="1">
        <v>42854.47996527778</v>
      </c>
      <c r="E5133" s="1">
        <f>CSV[[#This Row],[Column4]]-D5132</f>
        <v>2.3148153559304774E-5</v>
      </c>
      <c r="F5133">
        <f>CSV[[#This Row],[alt]]-C5132</f>
        <v>-1.60003662109375</v>
      </c>
      <c r="G5133">
        <f>IF(CSV[[#This Row],[Altura]]&gt;0,CSV[[#This Row],[Altura]],0)</f>
        <v>0</v>
      </c>
      <c r="H5133">
        <f>IF(CSV[[#This Row],[Altura]]&lt;=0,CSV[[#This Row],[Altura]],0)</f>
        <v>-1.60003662109375</v>
      </c>
      <c r="I5133" s="2">
        <f>RADIANS(CSV[[#This Row],[lon]])-RADIANS(A5132)</f>
        <v>-1.2347028589543285E-6</v>
      </c>
      <c r="J5133" s="2">
        <f>RADIANS(CSV[[#This Row],[lat]])-RADIANS(B5132)</f>
        <v>4.9329597632818967E-6</v>
      </c>
      <c r="K5133" s="2">
        <f>RADIANS(CSV[[#This Row],[lon]])</f>
        <v>0.74080406669718135</v>
      </c>
      <c r="L5133" s="2">
        <f>RADIANS(CSV[[#This Row],[lat]])</f>
        <v>-0.1176270414441343</v>
      </c>
      <c r="M5133" s="2">
        <f>SIN(CSV[[#This Row],[dlon]]/2)*SIN(CSV[[#This Row],[dlon]]/2)</f>
        <v>3.8112278747744972E-13</v>
      </c>
      <c r="N5133" s="2">
        <f>SIN(CSV[[#This Row],[dlat]]/2)*SIN(CSV[[#This Row],[dlat]]/2)</f>
        <v>6.0835230065272099E-12</v>
      </c>
      <c r="O5133" s="2">
        <f>COS(RADIANS(CSV[[#This Row],[lat]]))</f>
        <v>0.99308991247599576</v>
      </c>
      <c r="P5133" s="2">
        <f>CSV[[#This Row],[sindlon]]+CSV[[#This Row],[cosradlat]]*O5132*CSV[[#This Row],[sindlat]]</f>
        <v>6.3808574276060063E-12</v>
      </c>
      <c r="Q5133" s="2">
        <f>2*ASIN(SQRT(CSV[[#This Row],[Columna1]]))*6367445</f>
        <v>32.16878947261177</v>
      </c>
      <c r="R5133" s="2" t="e" vm="1">
        <f ca="1">_xlfn.CONCAT(CSV[[#This Row],[lon]],",",CSV[[#This Row],[lat]],";",CSV[[#This Row],[alt]])</f>
        <v>#NAME?</v>
      </c>
    </row>
    <row r="5134" spans="1:18" x14ac:dyDescent="0.25">
      <c r="A5134">
        <v>42.444921405985951</v>
      </c>
      <c r="B5134">
        <v>-6.7393832467496404</v>
      </c>
      <c r="C5134">
        <v>1007.2000122070313</v>
      </c>
      <c r="D5134" s="1">
        <v>42854.47997685185</v>
      </c>
      <c r="E5134" s="1">
        <f>CSV[[#This Row],[Column4]]-D5133</f>
        <v>1.1574069503694773E-5</v>
      </c>
      <c r="F5134">
        <f>CSV[[#This Row],[alt]]-C5133</f>
        <v>-0.5999755859375</v>
      </c>
      <c r="G5134">
        <f>IF(CSV[[#This Row],[Altura]]&gt;0,CSV[[#This Row],[Altura]],0)</f>
        <v>0</v>
      </c>
      <c r="H5134">
        <f>IF(CSV[[#This Row],[Altura]]&lt;=0,CSV[[#This Row],[Altura]],0)</f>
        <v>-0.5999755859375</v>
      </c>
      <c r="I5134" s="2">
        <f>RADIANS(CSV[[#This Row],[lon]])-RADIANS(A5133)</f>
        <v>-4.3741250566053935E-7</v>
      </c>
      <c r="J5134" s="2">
        <f>RADIANS(CSV[[#This Row],[lat]])-RADIANS(B5133)</f>
        <v>2.6142346076368783E-6</v>
      </c>
      <c r="K5134" s="2">
        <f>RADIANS(CSV[[#This Row],[lon]])</f>
        <v>0.74080362928467569</v>
      </c>
      <c r="L5134" s="2">
        <f>RADIANS(CSV[[#This Row],[lat]])</f>
        <v>-0.11762442720952666</v>
      </c>
      <c r="M5134" s="2">
        <f>SIN(CSV[[#This Row],[dlon]]/2)*SIN(CSV[[#This Row],[dlon]]/2)</f>
        <v>4.7832425027057079E-14</v>
      </c>
      <c r="N5134" s="2">
        <f>SIN(CSV[[#This Row],[dlat]]/2)*SIN(CSV[[#This Row],[dlat]]/2)</f>
        <v>1.7085556459406126E-12</v>
      </c>
      <c r="O5134" s="2">
        <f>COS(RADIANS(CSV[[#This Row],[lat]]))</f>
        <v>0.99309021926866314</v>
      </c>
      <c r="P5134" s="2">
        <f>CSV[[#This Row],[sindlon]]+CSV[[#This Row],[cosradlat]]*O5133*CSV[[#This Row],[sindlat]]</f>
        <v>1.7328576357642631E-12</v>
      </c>
      <c r="Q5134" s="2">
        <f>2*ASIN(SQRT(CSV[[#This Row],[Columna1]]))*6367445</f>
        <v>16.763960938128793</v>
      </c>
      <c r="R5134" s="2" t="e" vm="1">
        <f ca="1">_xlfn.CONCAT(CSV[[#This Row],[lon]],",",CSV[[#This Row],[lat]],";",CSV[[#This Row],[alt]])</f>
        <v>#NAME?</v>
      </c>
    </row>
    <row r="5135" spans="1:18" x14ac:dyDescent="0.25">
      <c r="A5135">
        <v>42.44490128941834</v>
      </c>
      <c r="B5135">
        <v>-6.7392268404364586</v>
      </c>
      <c r="C5135">
        <v>1006.5999755859375</v>
      </c>
      <c r="D5135" s="1">
        <v>42854.479988425926</v>
      </c>
      <c r="E5135" s="1">
        <f>CSV[[#This Row],[Column4]]-D5134</f>
        <v>1.1574076779652387E-5</v>
      </c>
      <c r="F5135">
        <f>CSV[[#This Row],[alt]]-C5134</f>
        <v>-0.60003662109375</v>
      </c>
      <c r="G5135">
        <f>IF(CSV[[#This Row],[Altura]]&gt;0,CSV[[#This Row],[Altura]],0)</f>
        <v>0</v>
      </c>
      <c r="H5135">
        <f>IF(CSV[[#This Row],[Altura]]&lt;=0,CSV[[#This Row],[Altura]],0)</f>
        <v>-0.60003662109375</v>
      </c>
      <c r="I5135" s="2">
        <f>RADIANS(CSV[[#This Row],[lon]])-RADIANS(A5134)</f>
        <v>-3.5110033902441273E-7</v>
      </c>
      <c r="J5135" s="2">
        <f>RADIANS(CSV[[#This Row],[lat]])-RADIANS(B5134)</f>
        <v>2.7298051359370135E-6</v>
      </c>
      <c r="K5135" s="2">
        <f>RADIANS(CSV[[#This Row],[lon]])</f>
        <v>0.74080327818433667</v>
      </c>
      <c r="L5135" s="2">
        <f>RADIANS(CSV[[#This Row],[lat]])</f>
        <v>-0.11762169740439073</v>
      </c>
      <c r="M5135" s="2">
        <f>SIN(CSV[[#This Row],[dlon]]/2)*SIN(CSV[[#This Row],[dlon]]/2)</f>
        <v>3.0817862015764074E-14</v>
      </c>
      <c r="N5135" s="2">
        <f>SIN(CSV[[#This Row],[dlat]]/2)*SIN(CSV[[#This Row],[dlat]]/2)</f>
        <v>1.8629590200458673E-12</v>
      </c>
      <c r="O5135" s="2">
        <f>COS(RADIANS(CSV[[#This Row],[lat]]))</f>
        <v>0.99309053961682936</v>
      </c>
      <c r="P5135" s="2">
        <f>CSV[[#This Row],[sindlon]]+CSV[[#This Row],[cosradlat]]*O5134*CSV[[#This Row],[sindlat]]</f>
        <v>1.8681211451618079E-12</v>
      </c>
      <c r="Q5135" s="2">
        <f>2*ASIN(SQRT(CSV[[#This Row],[Columna1]]))*6367445</f>
        <v>17.405949378226406</v>
      </c>
      <c r="R5135" s="2" t="e" vm="1">
        <f ca="1">_xlfn.CONCAT(CSV[[#This Row],[lon]],",",CSV[[#This Row],[lat]],";",CSV[[#This Row],[alt]])</f>
        <v>#NAME?</v>
      </c>
    </row>
    <row r="5136" spans="1:18" x14ac:dyDescent="0.25">
      <c r="A5136">
        <v>42.444875640794635</v>
      </c>
      <c r="B5136">
        <v>-6.7390701826661834</v>
      </c>
      <c r="C5136">
        <v>1006</v>
      </c>
      <c r="D5136" s="1">
        <v>42854.48</v>
      </c>
      <c r="E5136" s="1">
        <f>CSV[[#This Row],[Column4]]-D5135</f>
        <v>1.1574076779652387E-5</v>
      </c>
      <c r="F5136">
        <f>CSV[[#This Row],[alt]]-C5135</f>
        <v>-0.5999755859375</v>
      </c>
      <c r="G5136">
        <f>IF(CSV[[#This Row],[Altura]]&gt;0,CSV[[#This Row],[Altura]],0)</f>
        <v>0</v>
      </c>
      <c r="H5136">
        <f>IF(CSV[[#This Row],[Altura]]&lt;=0,CSV[[#This Row],[Altura]],0)</f>
        <v>-0.5999755859375</v>
      </c>
      <c r="I5136" s="2">
        <f>RADIANS(CSV[[#This Row],[lon]])-RADIANS(A5135)</f>
        <v>-4.476529322783307E-7</v>
      </c>
      <c r="J5136" s="2">
        <f>RADIANS(CSV[[#This Row],[lat]])-RADIANS(B5135)</f>
        <v>2.7341938901304097E-6</v>
      </c>
      <c r="K5136" s="2">
        <f>RADIANS(CSV[[#This Row],[lon]])</f>
        <v>0.74080283053140439</v>
      </c>
      <c r="L5136" s="2">
        <f>RADIANS(CSV[[#This Row],[lat]])</f>
        <v>-0.1176189632105006</v>
      </c>
      <c r="M5136" s="2">
        <f>SIN(CSV[[#This Row],[dlon]]/2)*SIN(CSV[[#This Row],[dlon]]/2)</f>
        <v>5.0098286944346092E-14</v>
      </c>
      <c r="N5136" s="2">
        <f>SIN(CSV[[#This Row],[dlat]]/2)*SIN(CSV[[#This Row],[dlat]]/2)</f>
        <v>1.8689540572054515E-12</v>
      </c>
      <c r="O5136" s="2">
        <f>COS(RADIANS(CSV[[#This Row],[lat]]))</f>
        <v>0.99309086047260653</v>
      </c>
      <c r="P5136" s="2">
        <f>CSV[[#This Row],[sindlon]]+CSV[[#This Row],[cosradlat]]*O5135*CSV[[#This Row],[sindlat]]</f>
        <v>1.89331523670672E-12</v>
      </c>
      <c r="Q5136" s="2">
        <f>2*ASIN(SQRT(CSV[[#This Row],[Columna1]]))*6367445</f>
        <v>17.522927455389077</v>
      </c>
      <c r="R5136" s="2" t="e" vm="1">
        <f ca="1">_xlfn.CONCAT(CSV[[#This Row],[lon]],",",CSV[[#This Row],[lat]],";",CSV[[#This Row],[alt]])</f>
        <v>#NAME?</v>
      </c>
    </row>
    <row r="5137" spans="1:18" x14ac:dyDescent="0.25">
      <c r="A5137">
        <v>42.444842616096139</v>
      </c>
      <c r="B5137">
        <v>-6.7389159556478262</v>
      </c>
      <c r="C5137">
        <v>1005.4000244140625</v>
      </c>
      <c r="D5137" s="1">
        <v>42854.480011574073</v>
      </c>
      <c r="E5137" s="1">
        <f>CSV[[#This Row],[Column4]]-D5136</f>
        <v>1.1574069503694773E-5</v>
      </c>
      <c r="F5137">
        <f>CSV[[#This Row],[alt]]-C5136</f>
        <v>-0.5999755859375</v>
      </c>
      <c r="G5137">
        <f>IF(CSV[[#This Row],[Altura]]&gt;0,CSV[[#This Row],[Altura]],0)</f>
        <v>0</v>
      </c>
      <c r="H5137">
        <f>IF(CSV[[#This Row],[Altura]]&lt;=0,CSV[[#This Row],[Altura]],0)</f>
        <v>-0.5999755859375</v>
      </c>
      <c r="I5137" s="2">
        <f>RADIANS(CSV[[#This Row],[lon]])-RADIANS(A5136)</f>
        <v>-5.7638972328355464E-7</v>
      </c>
      <c r="J5137" s="2">
        <f>RADIANS(CSV[[#This Row],[lat]])-RADIANS(B5136)</f>
        <v>2.6917692658723347E-6</v>
      </c>
      <c r="K5137" s="2">
        <f>RADIANS(CSV[[#This Row],[lon]])</f>
        <v>0.7408022541416811</v>
      </c>
      <c r="L5137" s="2">
        <f>RADIANS(CSV[[#This Row],[lat]])</f>
        <v>-0.11761627144123472</v>
      </c>
      <c r="M5137" s="2">
        <f>SIN(CSV[[#This Row],[dlon]]/2)*SIN(CSV[[#This Row],[dlon]]/2)</f>
        <v>8.3056278276720885E-14</v>
      </c>
      <c r="N5137" s="2">
        <f>SIN(CSV[[#This Row],[dlat]]/2)*SIN(CSV[[#This Row],[dlat]]/2)</f>
        <v>1.8114054451726281E-12</v>
      </c>
      <c r="O5137" s="2">
        <f>COS(RADIANS(CSV[[#This Row],[lat]]))</f>
        <v>0.993091176342631</v>
      </c>
      <c r="P5137" s="2">
        <f>CSV[[#This Row],[sindlon]]+CSV[[#This Row],[cosradlat]]*O5136*CSV[[#This Row],[sindlat]]</f>
        <v>1.8695182553710131E-12</v>
      </c>
      <c r="Q5137" s="2">
        <f>2*ASIN(SQRT(CSV[[#This Row],[Columna1]]))*6367445</f>
        <v>17.412456848221975</v>
      </c>
      <c r="R5137" s="2" t="e" vm="1">
        <f ca="1">_xlfn.CONCAT(CSV[[#This Row],[lon]],",",CSV[[#This Row],[lat]],";",CSV[[#This Row],[alt]])</f>
        <v>#NAME?</v>
      </c>
    </row>
    <row r="5138" spans="1:18" x14ac:dyDescent="0.25">
      <c r="A5138">
        <v>42.444796599447727</v>
      </c>
      <c r="B5138">
        <v>-6.7387686017900714</v>
      </c>
      <c r="C5138">
        <v>1005</v>
      </c>
      <c r="D5138" s="1">
        <v>42854.480023148149</v>
      </c>
      <c r="E5138" s="1">
        <f>CSV[[#This Row],[Column4]]-D5137</f>
        <v>1.1574076779652387E-5</v>
      </c>
      <c r="F5138">
        <f>CSV[[#This Row],[alt]]-C5137</f>
        <v>-0.4000244140625</v>
      </c>
      <c r="G5138">
        <f>IF(CSV[[#This Row],[Altura]]&gt;0,CSV[[#This Row],[Altura]],0)</f>
        <v>0</v>
      </c>
      <c r="H5138">
        <f>IF(CSV[[#This Row],[Altura]]&lt;=0,CSV[[#This Row],[Altura]],0)</f>
        <v>-0.4000244140625</v>
      </c>
      <c r="I5138" s="2">
        <f>RADIANS(CSV[[#This Row],[lon]])-RADIANS(A5137)</f>
        <v>-8.0314202544062852E-7</v>
      </c>
      <c r="J5138" s="2">
        <f>RADIANS(CSV[[#This Row],[lat]])-RADIANS(B5137)</f>
        <v>2.5718099833371699E-6</v>
      </c>
      <c r="K5138" s="2">
        <f>RADIANS(CSV[[#This Row],[lon]])</f>
        <v>0.74080145099965566</v>
      </c>
      <c r="L5138" s="2">
        <f>RADIANS(CSV[[#This Row],[lat]])</f>
        <v>-0.11761369963125139</v>
      </c>
      <c r="M5138" s="2">
        <f>SIN(CSV[[#This Row],[dlon]]/2)*SIN(CSV[[#This Row],[dlon]]/2)</f>
        <v>1.6125927825721013E-13</v>
      </c>
      <c r="N5138" s="2">
        <f>SIN(CSV[[#This Row],[dlat]]/2)*SIN(CSV[[#This Row],[dlat]]/2)</f>
        <v>1.6535516475972719E-12</v>
      </c>
      <c r="O5138" s="2">
        <f>COS(RADIANS(CSV[[#This Row],[lat]]))</f>
        <v>0.99309147812911736</v>
      </c>
      <c r="P5138" s="2">
        <f>CSV[[#This Row],[sindlon]]+CSV[[#This Row],[cosradlat]]*O5137*CSV[[#This Row],[sindlat]]</f>
        <v>1.7920421550130149E-12</v>
      </c>
      <c r="Q5138" s="2">
        <f>2*ASIN(SQRT(CSV[[#This Row],[Columna1]]))*6367445</f>
        <v>17.047837961655059</v>
      </c>
      <c r="R5138" s="2" t="e" vm="1">
        <f ca="1">_xlfn.CONCAT(CSV[[#This Row],[lon]],",",CSV[[#This Row],[lat]],";",CSV[[#This Row],[alt]])</f>
        <v>#NAME?</v>
      </c>
    </row>
    <row r="5139" spans="1:18" x14ac:dyDescent="0.25">
      <c r="A5139">
        <v>42.444736752659082</v>
      </c>
      <c r="B5139">
        <v>-6.7386316414922476</v>
      </c>
      <c r="C5139">
        <v>1004.4000244140625</v>
      </c>
      <c r="D5139" s="1">
        <v>42854.480034722219</v>
      </c>
      <c r="E5139" s="1">
        <f>CSV[[#This Row],[Column4]]-D5138</f>
        <v>1.1574069503694773E-5</v>
      </c>
      <c r="F5139">
        <f>CSV[[#This Row],[alt]]-C5138</f>
        <v>-0.5999755859375</v>
      </c>
      <c r="G5139">
        <f>IF(CSV[[#This Row],[Altura]]&gt;0,CSV[[#This Row],[Altura]],0)</f>
        <v>0</v>
      </c>
      <c r="H5139">
        <f>IF(CSV[[#This Row],[Altura]]&lt;=0,CSV[[#This Row],[Altura]],0)</f>
        <v>-0.5999755859375</v>
      </c>
      <c r="I5139" s="2">
        <f>RADIANS(CSV[[#This Row],[lon]])-RADIANS(A5138)</f>
        <v>-1.0445235085754234E-6</v>
      </c>
      <c r="J5139" s="2">
        <f>RADIANS(CSV[[#This Row],[lat]])-RADIANS(B5138)</f>
        <v>2.3904081415254685E-6</v>
      </c>
      <c r="K5139" s="2">
        <f>RADIANS(CSV[[#This Row],[lon]])</f>
        <v>0.74080040647614709</v>
      </c>
      <c r="L5139" s="2">
        <f>RADIANS(CSV[[#This Row],[lat]])</f>
        <v>-0.11761130922310986</v>
      </c>
      <c r="M5139" s="2">
        <f>SIN(CSV[[#This Row],[dlon]]/2)*SIN(CSV[[#This Row],[dlon]]/2)</f>
        <v>2.7275733999165341E-13</v>
      </c>
      <c r="N5139" s="2">
        <f>SIN(CSV[[#This Row],[dlat]]/2)*SIN(CSV[[#This Row],[dlat]]/2)</f>
        <v>1.4285127707671307E-12</v>
      </c>
      <c r="O5139" s="2">
        <f>COS(RADIANS(CSV[[#This Row],[lat]]))</f>
        <v>0.99309175862329502</v>
      </c>
      <c r="P5139" s="2">
        <f>CSV[[#This Row],[sindlon]]+CSV[[#This Row],[cosradlat]]*O5138*CSV[[#This Row],[sindlat]]</f>
        <v>1.6816008648332242E-12</v>
      </c>
      <c r="Q5139" s="2">
        <f>2*ASIN(SQRT(CSV[[#This Row],[Columna1]]))*6367445</f>
        <v>16.514166503284507</v>
      </c>
      <c r="R5139" s="2" t="e" vm="1">
        <f ca="1">_xlfn.CONCAT(CSV[[#This Row],[lon]],",",CSV[[#This Row],[lat]],";",CSV[[#This Row],[alt]])</f>
        <v>#NAME?</v>
      </c>
    </row>
    <row r="5140" spans="1:18" x14ac:dyDescent="0.25">
      <c r="A5140">
        <v>42.44460130110383</v>
      </c>
      <c r="B5140">
        <v>-6.7383740656077862</v>
      </c>
      <c r="C5140">
        <v>1002.5999755859375</v>
      </c>
      <c r="D5140" s="1">
        <v>42854.480057870373</v>
      </c>
      <c r="E5140" s="1">
        <f>CSV[[#This Row],[Column4]]-D5139</f>
        <v>2.3148153559304774E-5</v>
      </c>
      <c r="F5140">
        <f>CSV[[#This Row],[alt]]-C5139</f>
        <v>-1.800048828125</v>
      </c>
      <c r="G5140">
        <f>IF(CSV[[#This Row],[Altura]]&gt;0,CSV[[#This Row],[Altura]],0)</f>
        <v>0</v>
      </c>
      <c r="H5140">
        <f>IF(CSV[[#This Row],[Altura]]&lt;=0,CSV[[#This Row],[Altura]],0)</f>
        <v>-1.800048828125</v>
      </c>
      <c r="I5140" s="2">
        <f>RADIANS(CSV[[#This Row],[lon]])-RADIANS(A5139)</f>
        <v>-2.3640756161569243E-6</v>
      </c>
      <c r="J5140" s="2">
        <f>RADIANS(CSV[[#This Row],[lat]])-RADIANS(B5139)</f>
        <v>4.4955472575936017E-6</v>
      </c>
      <c r="K5140" s="2">
        <f>RADIANS(CSV[[#This Row],[lon]])</f>
        <v>0.74079804240053093</v>
      </c>
      <c r="L5140" s="2">
        <f>RADIANS(CSV[[#This Row],[lat]])</f>
        <v>-0.11760681367585227</v>
      </c>
      <c r="M5140" s="2">
        <f>SIN(CSV[[#This Row],[dlon]]/2)*SIN(CSV[[#This Row],[dlon]]/2)</f>
        <v>1.3972133797262844E-12</v>
      </c>
      <c r="N5140" s="2">
        <f>SIN(CSV[[#This Row],[dlat]]/2)*SIN(CSV[[#This Row],[dlat]]/2)</f>
        <v>5.0524862863058298E-12</v>
      </c>
      <c r="O5140" s="2">
        <f>COS(RADIANS(CSV[[#This Row],[lat]]))</f>
        <v>0.99309228612237177</v>
      </c>
      <c r="P5140" s="2">
        <f>CSV[[#This Row],[sindlon]]+CSV[[#This Row],[cosradlat]]*O5139*CSV[[#This Row],[sindlat]]</f>
        <v>6.3801358470052289E-12</v>
      </c>
      <c r="Q5140" s="2">
        <f>2*ASIN(SQRT(CSV[[#This Row],[Columna1]]))*6367445</f>
        <v>32.166970514033046</v>
      </c>
      <c r="R5140" s="2" t="e" vm="1">
        <f ca="1">_xlfn.CONCAT(CSV[[#This Row],[lon]],",",CSV[[#This Row],[lat]],";",CSV[[#This Row],[alt]])</f>
        <v>#NAME?</v>
      </c>
    </row>
    <row r="5141" spans="1:18" x14ac:dyDescent="0.25">
      <c r="A5141">
        <v>42.444408852607012</v>
      </c>
      <c r="B5141">
        <v>-6.7379971314221621</v>
      </c>
      <c r="C5141">
        <v>1001.4000244140625</v>
      </c>
      <c r="D5141" s="1">
        <v>42854.480092592596</v>
      </c>
      <c r="E5141" s="1">
        <f>CSV[[#This Row],[Column4]]-D5140</f>
        <v>3.4722223062999547E-5</v>
      </c>
      <c r="F5141">
        <f>CSV[[#This Row],[alt]]-C5140</f>
        <v>-1.199951171875</v>
      </c>
      <c r="G5141">
        <f>IF(CSV[[#This Row],[Altura]]&gt;0,CSV[[#This Row],[Altura]],0)</f>
        <v>0</v>
      </c>
      <c r="H5141">
        <f>IF(CSV[[#This Row],[Altura]]&lt;=0,CSV[[#This Row],[Altura]],0)</f>
        <v>-1.199951171875</v>
      </c>
      <c r="I5141" s="2">
        <f>RADIANS(CSV[[#This Row],[lon]])-RADIANS(A5140)</f>
        <v>-3.3588599099854122E-6</v>
      </c>
      <c r="J5141" s="2">
        <f>RADIANS(CSV[[#This Row],[lat]])-RADIANS(B5140)</f>
        <v>6.5787426024588314E-6</v>
      </c>
      <c r="K5141" s="2">
        <f>RADIANS(CSV[[#This Row],[lon]])</f>
        <v>0.74079468354062095</v>
      </c>
      <c r="L5141" s="2">
        <f>RADIANS(CSV[[#This Row],[lat]])</f>
        <v>-0.11760023493324981</v>
      </c>
      <c r="M5141" s="2">
        <f>SIN(CSV[[#This Row],[dlon]]/2)*SIN(CSV[[#This Row],[dlon]]/2)</f>
        <v>2.8204849737241512E-12</v>
      </c>
      <c r="N5141" s="2">
        <f>SIN(CSV[[#This Row],[dlat]]/2)*SIN(CSV[[#This Row],[dlat]]/2)</f>
        <v>1.0819963557312675E-11</v>
      </c>
      <c r="O5141" s="2">
        <f>COS(RADIANS(CSV[[#This Row],[lat]]))</f>
        <v>0.99309305802350423</v>
      </c>
      <c r="P5141" s="2">
        <f>CSV[[#This Row],[sindlon]]+CSV[[#This Row],[cosradlat]]*O5140*CSV[[#This Row],[sindlat]]</f>
        <v>1.3491490691355828E-11</v>
      </c>
      <c r="Q5141" s="2">
        <f>2*ASIN(SQRT(CSV[[#This Row],[Columna1]]))*6367445</f>
        <v>46.776224697736247</v>
      </c>
      <c r="R5141" s="2" t="e" vm="1">
        <f ca="1">_xlfn.CONCAT(CSV[[#This Row],[lon]],",",CSV[[#This Row],[lat]],";",CSV[[#This Row],[alt]])</f>
        <v>#NAME?</v>
      </c>
    </row>
    <row r="5142" spans="1:18" x14ac:dyDescent="0.25">
      <c r="A5142">
        <v>42.444337354972959</v>
      </c>
      <c r="B5142">
        <v>-6.7378895916044712</v>
      </c>
      <c r="C5142">
        <v>1001.4000244140625</v>
      </c>
      <c r="D5142" s="1">
        <v>42854.480104166665</v>
      </c>
      <c r="E5142" s="1">
        <f>CSV[[#This Row],[Column4]]-D5141</f>
        <v>1.1574069503694773E-5</v>
      </c>
      <c r="F5142">
        <f>CSV[[#This Row],[alt]]-C5141</f>
        <v>0</v>
      </c>
      <c r="G5142">
        <f>IF(CSV[[#This Row],[Altura]]&gt;0,CSV[[#This Row],[Altura]],0)</f>
        <v>0</v>
      </c>
      <c r="H5142">
        <f>IF(CSV[[#This Row],[Altura]]&lt;=0,CSV[[#This Row],[Altura]],0)</f>
        <v>0</v>
      </c>
      <c r="I5142" s="2">
        <f>RADIANS(CSV[[#This Row],[lon]])-RADIANS(A5141)</f>
        <v>-1.2478691215900284E-6</v>
      </c>
      <c r="J5142" s="2">
        <f>RADIANS(CSV[[#This Row],[lat]])-RADIANS(B5141)</f>
        <v>1.876923895707816E-6</v>
      </c>
      <c r="K5142" s="2">
        <f>RADIANS(CSV[[#This Row],[lon]])</f>
        <v>0.74079343567149936</v>
      </c>
      <c r="L5142" s="2">
        <f>RADIANS(CSV[[#This Row],[lat]])</f>
        <v>-0.1175983580093541</v>
      </c>
      <c r="M5142" s="2">
        <f>SIN(CSV[[#This Row],[dlon]]/2)*SIN(CSV[[#This Row],[dlon]]/2)</f>
        <v>3.8929433615441679E-13</v>
      </c>
      <c r="N5142" s="2">
        <f>SIN(CSV[[#This Row],[dlat]]/2)*SIN(CSV[[#This Row],[dlat]]/2)</f>
        <v>8.8071082756949265E-13</v>
      </c>
      <c r="O5142" s="2">
        <f>COS(RADIANS(CSV[[#This Row],[lat]]))</f>
        <v>0.99309327824002946</v>
      </c>
      <c r="P5142" s="2">
        <f>CSV[[#This Row],[sindlon]]+CSV[[#This Row],[cosradlat]]*O5141*CSV[[#This Row],[sindlat]]</f>
        <v>1.2578813342196207E-12</v>
      </c>
      <c r="Q5142" s="2">
        <f>2*ASIN(SQRT(CSV[[#This Row],[Columna1]]))*6367445</f>
        <v>14.282855233328176</v>
      </c>
      <c r="R5142" s="2" t="e" vm="1">
        <f ca="1">_xlfn.CONCAT(CSV[[#This Row],[lon]],",",CSV[[#This Row],[lat]],";",CSV[[#This Row],[alt]])</f>
        <v>#NAME?</v>
      </c>
    </row>
    <row r="5143" spans="1:18" x14ac:dyDescent="0.25">
      <c r="A5143">
        <v>42.444170974195004</v>
      </c>
      <c r="B5143">
        <v>-6.7377172596752644</v>
      </c>
      <c r="C5143">
        <v>1001.2000122070313</v>
      </c>
      <c r="D5143" s="1">
        <v>42854.480127314811</v>
      </c>
      <c r="E5143" s="1">
        <f>CSV[[#This Row],[Column4]]-D5142</f>
        <v>2.314814628334716E-5</v>
      </c>
      <c r="F5143">
        <f>CSV[[#This Row],[alt]]-C5142</f>
        <v>-0.20001220703125</v>
      </c>
      <c r="G5143">
        <f>IF(CSV[[#This Row],[Altura]]&gt;0,CSV[[#This Row],[Altura]],0)</f>
        <v>0</v>
      </c>
      <c r="H5143">
        <f>IF(CSV[[#This Row],[Altura]]&lt;=0,CSV[[#This Row],[Altura]],0)</f>
        <v>-0.20001220703125</v>
      </c>
      <c r="I5143" s="2">
        <f>RADIANS(CSV[[#This Row],[lon]])-RADIANS(A5142)</f>
        <v>-2.9038923873292433E-6</v>
      </c>
      <c r="J5143" s="2">
        <f>RADIANS(CSV[[#This Row],[lat]])-RADIANS(B5142)</f>
        <v>3.0077595709748772E-6</v>
      </c>
      <c r="K5143" s="2">
        <f>RADIANS(CSV[[#This Row],[lon]])</f>
        <v>0.74079053177911203</v>
      </c>
      <c r="L5143" s="2">
        <f>RADIANS(CSV[[#This Row],[lat]])</f>
        <v>-0.11759535024978313</v>
      </c>
      <c r="M5143" s="2">
        <f>SIN(CSV[[#This Row],[dlon]]/2)*SIN(CSV[[#This Row],[dlon]]/2)</f>
        <v>2.1081477492957017E-12</v>
      </c>
      <c r="N5143" s="2">
        <f>SIN(CSV[[#This Row],[dlat]]/2)*SIN(CSV[[#This Row],[dlat]]/2)</f>
        <v>2.2616544091960394E-12</v>
      </c>
      <c r="O5143" s="2">
        <f>COS(RADIANS(CSV[[#This Row],[lat]]))</f>
        <v>0.99309363112842874</v>
      </c>
      <c r="P5143" s="2">
        <f>CSV[[#This Row],[sindlon]]+CSV[[#This Row],[cosradlat]]*O5142*CSV[[#This Row],[sindlat]]</f>
        <v>4.3386696029082773E-12</v>
      </c>
      <c r="Q5143" s="2">
        <f>2*ASIN(SQRT(CSV[[#This Row],[Columna1]]))*6367445</f>
        <v>26.526105194755107</v>
      </c>
      <c r="R5143" s="2" t="e" vm="1">
        <f ca="1">_xlfn.CONCAT(CSV[[#This Row],[lon]],",",CSV[[#This Row],[lat]],";",CSV[[#This Row],[alt]])</f>
        <v>#NAME?</v>
      </c>
    </row>
    <row r="5144" spans="1:18" x14ac:dyDescent="0.25">
      <c r="A5144">
        <v>42.444005850702524</v>
      </c>
      <c r="B5144">
        <v>-6.7375478614121684</v>
      </c>
      <c r="C5144">
        <v>1001.2000122070313</v>
      </c>
      <c r="D5144" s="1">
        <v>42854.480150462965</v>
      </c>
      <c r="E5144" s="1">
        <f>CSV[[#This Row],[Column4]]-D5143</f>
        <v>2.3148153559304774E-5</v>
      </c>
      <c r="F5144">
        <f>CSV[[#This Row],[alt]]-C5143</f>
        <v>0</v>
      </c>
      <c r="G5144">
        <f>IF(CSV[[#This Row],[Altura]]&gt;0,CSV[[#This Row],[Altura]],0)</f>
        <v>0</v>
      </c>
      <c r="H5144">
        <f>IF(CSV[[#This Row],[Altura]]&lt;=0,CSV[[#This Row],[Altura]],0)</f>
        <v>0</v>
      </c>
      <c r="I5144" s="2">
        <f>RADIANS(CSV[[#This Row],[lon]])-RADIANS(A5143)</f>
        <v>-2.8819486161957286E-6</v>
      </c>
      <c r="J5144" s="2">
        <f>RADIANS(CSV[[#This Row],[lat]])-RADIANS(B5143)</f>
        <v>2.9565574381773541E-6</v>
      </c>
      <c r="K5144" s="2">
        <f>RADIANS(CSV[[#This Row],[lon]])</f>
        <v>0.74078764983049583</v>
      </c>
      <c r="L5144" s="2">
        <f>RADIANS(CSV[[#This Row],[lat]])</f>
        <v>-0.11759239369234495</v>
      </c>
      <c r="M5144" s="2">
        <f>SIN(CSV[[#This Row],[dlon]]/2)*SIN(CSV[[#This Row],[dlon]]/2)</f>
        <v>2.0764069565966817E-12</v>
      </c>
      <c r="N5144" s="2">
        <f>SIN(CSV[[#This Row],[dlat]]/2)*SIN(CSV[[#This Row],[dlat]]/2)</f>
        <v>2.1853079713088674E-12</v>
      </c>
      <c r="O5144" s="2">
        <f>COS(RADIANS(CSV[[#This Row],[lat]]))</f>
        <v>0.99309397800073052</v>
      </c>
      <c r="P5144" s="2">
        <f>CSV[[#This Row],[sindlon]]+CSV[[#This Row],[cosradlat]]*O5143*CSV[[#This Row],[sindlat]]</f>
        <v>4.2316348294662896E-12</v>
      </c>
      <c r="Q5144" s="2">
        <f>2*ASIN(SQRT(CSV[[#This Row],[Columna1]]))*6367445</f>
        <v>26.196863038187391</v>
      </c>
      <c r="R5144" s="2" t="e" vm="1">
        <f ca="1">_xlfn.CONCAT(CSV[[#This Row],[lon]],",",CSV[[#This Row],[lat]],";",CSV[[#This Row],[alt]])</f>
        <v>#NAME?</v>
      </c>
    </row>
    <row r="5145" spans="1:18" x14ac:dyDescent="0.25">
      <c r="A5145">
        <v>42.443873081356287</v>
      </c>
      <c r="B5145">
        <v>-6.7373525630682707</v>
      </c>
      <c r="C5145">
        <v>1001.4000244140625</v>
      </c>
      <c r="D5145" s="1">
        <v>42854.480173611111</v>
      </c>
      <c r="E5145" s="1">
        <f>CSV[[#This Row],[Column4]]-D5144</f>
        <v>2.314814628334716E-5</v>
      </c>
      <c r="F5145">
        <f>CSV[[#This Row],[alt]]-C5144</f>
        <v>0.20001220703125</v>
      </c>
      <c r="G5145">
        <f>IF(CSV[[#This Row],[Altura]]&gt;0,CSV[[#This Row],[Altura]],0)</f>
        <v>0.20001220703125</v>
      </c>
      <c r="H5145">
        <f>IF(CSV[[#This Row],[Altura]]&lt;=0,CSV[[#This Row],[Altura]],0)</f>
        <v>0</v>
      </c>
      <c r="I5145" s="2">
        <f>RADIANS(CSV[[#This Row],[lon]])-RADIANS(A5144)</f>
        <v>-2.3172622375389196E-6</v>
      </c>
      <c r="J5145" s="2">
        <f>RADIANS(CSV[[#This Row],[lat]])-RADIANS(B5144)</f>
        <v>3.4085991247045921E-6</v>
      </c>
      <c r="K5145" s="2">
        <f>RADIANS(CSV[[#This Row],[lon]])</f>
        <v>0.74078533256825829</v>
      </c>
      <c r="L5145" s="2">
        <f>RADIANS(CSV[[#This Row],[lat]])</f>
        <v>-0.11758898509322024</v>
      </c>
      <c r="M5145" s="2">
        <f>SIN(CSV[[#This Row],[dlon]]/2)*SIN(CSV[[#This Row],[dlon]]/2)</f>
        <v>1.3424260693803695E-12</v>
      </c>
      <c r="N5145" s="2">
        <f>SIN(CSV[[#This Row],[dlat]]/2)*SIN(CSV[[#This Row],[dlat]]/2)</f>
        <v>2.9046369982314159E-12</v>
      </c>
      <c r="O5145" s="2">
        <f>COS(RADIANS(CSV[[#This Row],[lat]]))</f>
        <v>0.99309437789716315</v>
      </c>
      <c r="P5145" s="2">
        <f>CSV[[#This Row],[sindlon]]+CSV[[#This Row],[cosradlat]]*O5144*CSV[[#This Row],[sindlat]]</f>
        <v>4.2070837783832681E-12</v>
      </c>
      <c r="Q5145" s="2">
        <f>2*ASIN(SQRT(CSV[[#This Row],[Columna1]]))*6367445</f>
        <v>26.120758159695313</v>
      </c>
      <c r="R5145" s="2" t="e" vm="1">
        <f ca="1">_xlfn.CONCAT(CSV[[#This Row],[lon]],",",CSV[[#This Row],[lat]],";",CSV[[#This Row],[alt]])</f>
        <v>#NAME?</v>
      </c>
    </row>
    <row r="5146" spans="1:18" x14ac:dyDescent="0.25">
      <c r="A5146">
        <v>42.443701922893524</v>
      </c>
      <c r="B5146">
        <v>-6.737070931121707</v>
      </c>
      <c r="C5146">
        <v>1002.7999877929688</v>
      </c>
      <c r="D5146" s="1">
        <v>42854.480208333334</v>
      </c>
      <c r="E5146" s="1">
        <f>CSV[[#This Row],[Column4]]-D5145</f>
        <v>3.4722223062999547E-5</v>
      </c>
      <c r="F5146">
        <f>CSV[[#This Row],[alt]]-C5145</f>
        <v>1.39996337890625</v>
      </c>
      <c r="G5146">
        <f>IF(CSV[[#This Row],[Altura]]&gt;0,CSV[[#This Row],[Altura]],0)</f>
        <v>1.39996337890625</v>
      </c>
      <c r="H5146">
        <f>IF(CSV[[#This Row],[Altura]]&lt;=0,CSV[[#This Row],[Altura]],0)</f>
        <v>0</v>
      </c>
      <c r="I5146" s="2">
        <f>RADIANS(CSV[[#This Row],[lon]])-RADIANS(A5145)</f>
        <v>-2.9872787178364391E-6</v>
      </c>
      <c r="J5146" s="2">
        <f>RADIANS(CSV[[#This Row],[lat]])-RADIANS(B5145)</f>
        <v>4.9154047463417783E-6</v>
      </c>
      <c r="K5146" s="2">
        <f>RADIANS(CSV[[#This Row],[lon]])</f>
        <v>0.74078234528954046</v>
      </c>
      <c r="L5146" s="2">
        <f>RADIANS(CSV[[#This Row],[lat]])</f>
        <v>-0.1175840696884739</v>
      </c>
      <c r="M5146" s="2">
        <f>SIN(CSV[[#This Row],[dlon]]/2)*SIN(CSV[[#This Row],[dlon]]/2)</f>
        <v>2.2309585345079706E-12</v>
      </c>
      <c r="N5146" s="2">
        <f>SIN(CSV[[#This Row],[dlat]]/2)*SIN(CSV[[#This Row],[dlat]]/2)</f>
        <v>6.0403009550776589E-12</v>
      </c>
      <c r="O5146" s="2">
        <f>COS(RADIANS(CSV[[#This Row],[lat]]))</f>
        <v>0.99309495455153063</v>
      </c>
      <c r="P5146" s="2">
        <f>CSV[[#This Row],[sindlon]]+CSV[[#This Row],[cosradlat]]*O5145*CSV[[#This Row],[sindlat]]</f>
        <v>8.1881269246880447E-12</v>
      </c>
      <c r="Q5146" s="2">
        <f>2*ASIN(SQRT(CSV[[#This Row],[Columna1]]))*6367445</f>
        <v>36.440764624277044</v>
      </c>
      <c r="R5146" s="2" t="e" vm="1">
        <f ca="1">_xlfn.CONCAT(CSV[[#This Row],[lon]],",",CSV[[#This Row],[lat]],";",CSV[[#This Row],[alt]])</f>
        <v>#NAME?</v>
      </c>
    </row>
    <row r="5147" spans="1:18" x14ac:dyDescent="0.25">
      <c r="A5147">
        <v>42.443602345883846</v>
      </c>
      <c r="B5147">
        <v>-6.7368774767965078</v>
      </c>
      <c r="C5147">
        <v>1003.5999755859375</v>
      </c>
      <c r="D5147" s="1">
        <v>42854.480231481481</v>
      </c>
      <c r="E5147" s="1">
        <f>CSV[[#This Row],[Column4]]-D5146</f>
        <v>2.314814628334716E-5</v>
      </c>
      <c r="F5147">
        <f>CSV[[#This Row],[alt]]-C5146</f>
        <v>0.79998779296875</v>
      </c>
      <c r="G5147">
        <f>IF(CSV[[#This Row],[Altura]]&gt;0,CSV[[#This Row],[Altura]],0)</f>
        <v>0.79998779296875</v>
      </c>
      <c r="H5147">
        <f>IF(CSV[[#This Row],[Altura]]&lt;=0,CSV[[#This Row],[Altura]],0)</f>
        <v>0</v>
      </c>
      <c r="I5147" s="2">
        <f>RADIANS(CSV[[#This Row],[lon]])-RADIANS(A5146)</f>
        <v>-1.7379466782374564E-6</v>
      </c>
      <c r="J5147" s="2">
        <f>RADIANS(CSV[[#This Row],[lat]])-RADIANS(B5146)</f>
        <v>3.3764149269532862E-6</v>
      </c>
      <c r="K5147" s="2">
        <f>RADIANS(CSV[[#This Row],[lon]])</f>
        <v>0.74078060734286222</v>
      </c>
      <c r="L5147" s="2">
        <f>RADIANS(CSV[[#This Row],[lat]])</f>
        <v>-0.11758069327354695</v>
      </c>
      <c r="M5147" s="2">
        <f>SIN(CSV[[#This Row],[dlon]]/2)*SIN(CSV[[#This Row],[dlon]]/2)</f>
        <v>7.551146640989621E-13</v>
      </c>
      <c r="N5147" s="2">
        <f>SIN(CSV[[#This Row],[dlat]]/2)*SIN(CSV[[#This Row],[dlat]]/2)</f>
        <v>2.8500444397355335E-12</v>
      </c>
      <c r="O5147" s="2">
        <f>COS(RADIANS(CSV[[#This Row],[lat]]))</f>
        <v>0.99309535064425991</v>
      </c>
      <c r="P5147" s="2">
        <f>CSV[[#This Row],[sindlon]]+CSV[[#This Row],[cosradlat]]*O5146*CSV[[#This Row],[sindlat]]</f>
        <v>3.5659367412772437E-12</v>
      </c>
      <c r="Q5147" s="2">
        <f>2*ASIN(SQRT(CSV[[#This Row],[Columna1]]))*6367445</f>
        <v>24.048169002961064</v>
      </c>
      <c r="R5147" s="2" t="e" vm="1">
        <f ca="1">_xlfn.CONCAT(CSV[[#This Row],[lon]],",",CSV[[#This Row],[lat]],";",CSV[[#This Row],[alt]])</f>
        <v>#NAME?</v>
      </c>
    </row>
    <row r="5148" spans="1:18" x14ac:dyDescent="0.25">
      <c r="A5148">
        <v>42.443550880998373</v>
      </c>
      <c r="B5148">
        <v>-6.736783180385828</v>
      </c>
      <c r="C5148">
        <v>1003.5999755859375</v>
      </c>
      <c r="D5148" s="1">
        <v>42854.480243055557</v>
      </c>
      <c r="E5148" s="1">
        <f>CSV[[#This Row],[Column4]]-D5147</f>
        <v>1.1574076779652387E-5</v>
      </c>
      <c r="F5148">
        <f>CSV[[#This Row],[alt]]-C5147</f>
        <v>0</v>
      </c>
      <c r="G5148">
        <f>IF(CSV[[#This Row],[Altura]]&gt;0,CSV[[#This Row],[Altura]],0)</f>
        <v>0</v>
      </c>
      <c r="H5148">
        <f>IF(CSV[[#This Row],[Altura]]&lt;=0,CSV[[#This Row],[Altura]],0)</f>
        <v>0</v>
      </c>
      <c r="I5148" s="2">
        <f>RADIANS(CSV[[#This Row],[lon]])-RADIANS(A5147)</f>
        <v>-8.9823170068559222E-7</v>
      </c>
      <c r="J5148" s="2">
        <f>RADIANS(CSV[[#This Row],[lat]])-RADIANS(B5147)</f>
        <v>1.6457828391769347E-6</v>
      </c>
      <c r="K5148" s="2">
        <f>RADIANS(CSV[[#This Row],[lon]])</f>
        <v>0.74077970911116153</v>
      </c>
      <c r="L5148" s="2">
        <f>RADIANS(CSV[[#This Row],[lat]])</f>
        <v>-0.11757904749070777</v>
      </c>
      <c r="M5148" s="2">
        <f>SIN(CSV[[#This Row],[dlon]]/2)*SIN(CSV[[#This Row],[dlon]]/2)</f>
        <v>2.0170504702911929E-13</v>
      </c>
      <c r="N5148" s="2">
        <f>SIN(CSV[[#This Row],[dlat]]/2)*SIN(CSV[[#This Row],[dlat]]/2)</f>
        <v>6.7715028843217021E-13</v>
      </c>
      <c r="O5148" s="2">
        <f>COS(RADIANS(CSV[[#This Row],[lat]]))</f>
        <v>0.99309554370961861</v>
      </c>
      <c r="P5148" s="2">
        <f>CSV[[#This Row],[sindlon]]+CSV[[#This Row],[cosradlat]]*O5147*CSV[[#This Row],[sindlat]]</f>
        <v>8.6953677727393728E-13</v>
      </c>
      <c r="Q5148" s="2">
        <f>2*ASIN(SQRT(CSV[[#This Row],[Columna1]]))*6367445</f>
        <v>11.875151957488182</v>
      </c>
      <c r="R5148" s="2" t="e" vm="1">
        <f ca="1">_xlfn.CONCAT(CSV[[#This Row],[lon]],",",CSV[[#This Row],[lat]],";",CSV[[#This Row],[alt]])</f>
        <v>#NAME?</v>
      </c>
    </row>
    <row r="5149" spans="1:18" x14ac:dyDescent="0.25">
      <c r="A5149">
        <v>42.44343588128686</v>
      </c>
      <c r="B5149">
        <v>-6.7366173025220633</v>
      </c>
      <c r="C5149">
        <v>1003.5999755859375</v>
      </c>
      <c r="D5149" s="1">
        <v>42854.480266203704</v>
      </c>
      <c r="E5149" s="1">
        <f>CSV[[#This Row],[Column4]]-D5148</f>
        <v>2.314814628334716E-5</v>
      </c>
      <c r="F5149">
        <f>CSV[[#This Row],[alt]]-C5148</f>
        <v>0</v>
      </c>
      <c r="G5149">
        <f>IF(CSV[[#This Row],[Altura]]&gt;0,CSV[[#This Row],[Altura]],0)</f>
        <v>0</v>
      </c>
      <c r="H5149">
        <f>IF(CSV[[#This Row],[Altura]]&lt;=0,CSV[[#This Row],[Altura]],0)</f>
        <v>0</v>
      </c>
      <c r="I5149" s="2">
        <f>RADIANS(CSV[[#This Row],[lon]])-RADIANS(A5148)</f>
        <v>-2.0071236047636276E-6</v>
      </c>
      <c r="J5149" s="2">
        <f>RADIANS(CSV[[#This Row],[lat]])-RADIANS(B5148)</f>
        <v>2.8951148788591841E-6</v>
      </c>
      <c r="K5149" s="2">
        <f>RADIANS(CSV[[#This Row],[lon]])</f>
        <v>0.74077770198755677</v>
      </c>
      <c r="L5149" s="2">
        <f>RADIANS(CSV[[#This Row],[lat]])</f>
        <v>-0.11757615237582891</v>
      </c>
      <c r="M5149" s="2">
        <f>SIN(CSV[[#This Row],[dlon]]/2)*SIN(CSV[[#This Row],[dlon]]/2)</f>
        <v>1.0071362911994964E-12</v>
      </c>
      <c r="N5149" s="2">
        <f>SIN(CSV[[#This Row],[dlat]]/2)*SIN(CSV[[#This Row],[dlat]]/2)</f>
        <v>2.0954225404464935E-12</v>
      </c>
      <c r="O5149" s="2">
        <f>COS(RADIANS(CSV[[#This Row],[lat]]))</f>
        <v>0.99309588332650856</v>
      </c>
      <c r="P5149" s="2">
        <f>CSV[[#This Row],[sindlon]]+CSV[[#This Row],[cosradlat]]*O5148*CSV[[#This Row],[sindlat]]</f>
        <v>3.0737239236631564E-12</v>
      </c>
      <c r="Q5149" s="2">
        <f>2*ASIN(SQRT(CSV[[#This Row],[Columna1]]))*6367445</f>
        <v>22.32685884563611</v>
      </c>
      <c r="R5149" s="2" t="e" vm="1">
        <f ca="1">_xlfn.CONCAT(CSV[[#This Row],[lon]],",",CSV[[#This Row],[lat]],";",CSV[[#This Row],[alt]])</f>
        <v>#NAME?</v>
      </c>
    </row>
    <row r="5150" spans="1:18" x14ac:dyDescent="0.25">
      <c r="A5150">
        <v>42.443384164944291</v>
      </c>
      <c r="B5150">
        <v>-6.7364205792546272</v>
      </c>
      <c r="C5150">
        <v>1003.7999877929688</v>
      </c>
      <c r="D5150" s="1">
        <v>42854.48028935185</v>
      </c>
      <c r="E5150" s="1">
        <f>CSV[[#This Row],[Column4]]-D5149</f>
        <v>2.314814628334716E-5</v>
      </c>
      <c r="F5150">
        <f>CSV[[#This Row],[alt]]-C5149</f>
        <v>0.20001220703125</v>
      </c>
      <c r="G5150">
        <f>IF(CSV[[#This Row],[Altura]]&gt;0,CSV[[#This Row],[Altura]],0)</f>
        <v>0.20001220703125</v>
      </c>
      <c r="H5150">
        <f>IF(CSV[[#This Row],[Altura]]&lt;=0,CSV[[#This Row],[Altura]],0)</f>
        <v>0</v>
      </c>
      <c r="I5150" s="2">
        <f>RADIANS(CSV[[#This Row],[lon]])-RADIANS(A5149)</f>
        <v>-9.026204548234773E-7</v>
      </c>
      <c r="J5150" s="2">
        <f>RADIANS(CSV[[#This Row],[lat]])-RADIANS(B5149)</f>
        <v>3.4334687320503043E-6</v>
      </c>
      <c r="K5150" s="2">
        <f>RADIANS(CSV[[#This Row],[lon]])</f>
        <v>0.74077679936710195</v>
      </c>
      <c r="L5150" s="2">
        <f>RADIANS(CSV[[#This Row],[lat]])</f>
        <v>-0.11757271890709686</v>
      </c>
      <c r="M5150" s="2">
        <f>SIN(CSV[[#This Row],[dlon]]/2)*SIN(CSV[[#This Row],[dlon]]/2)</f>
        <v>2.0368092136642145E-13</v>
      </c>
      <c r="N5150" s="2">
        <f>SIN(CSV[[#This Row],[dlat]]/2)*SIN(CSV[[#This Row],[dlat]]/2)</f>
        <v>2.9471768834888859E-12</v>
      </c>
      <c r="O5150" s="2">
        <f>COS(RADIANS(CSV[[#This Row],[lat]]))</f>
        <v>0.99309628608521916</v>
      </c>
      <c r="P5150" s="2">
        <f>CSV[[#This Row],[sindlon]]+CSV[[#This Row],[cosradlat]]*O5149*CSV[[#This Row],[sindlat]]</f>
        <v>3.1103041601099906E-12</v>
      </c>
      <c r="Q5150" s="2">
        <f>2*ASIN(SQRT(CSV[[#This Row],[Columna1]]))*6367445</f>
        <v>22.459321325544689</v>
      </c>
      <c r="R5150" s="2" t="e" vm="1">
        <f ca="1">_xlfn.CONCAT(CSV[[#This Row],[lon]],",",CSV[[#This Row],[lat]],";",CSV[[#This Row],[alt]])</f>
        <v>#NAME?</v>
      </c>
    </row>
    <row r="5151" spans="1:18" x14ac:dyDescent="0.25">
      <c r="A5151">
        <v>42.443387182429433</v>
      </c>
      <c r="B5151">
        <v>-6.7363165598362684</v>
      </c>
      <c r="C5151">
        <v>1004</v>
      </c>
      <c r="D5151" s="1">
        <v>42854.480300925927</v>
      </c>
      <c r="E5151" s="1">
        <f>CSV[[#This Row],[Column4]]-D5150</f>
        <v>1.1574076779652387E-5</v>
      </c>
      <c r="F5151">
        <f>CSV[[#This Row],[alt]]-C5150</f>
        <v>0.20001220703125</v>
      </c>
      <c r="G5151">
        <f>IF(CSV[[#This Row],[Altura]]&gt;0,CSV[[#This Row],[Altura]],0)</f>
        <v>0.20001220703125</v>
      </c>
      <c r="H5151">
        <f>IF(CSV[[#This Row],[Altura]]&lt;=0,CSV[[#This Row],[Altura]],0)</f>
        <v>0</v>
      </c>
      <c r="I5151" s="2">
        <f>RADIANS(CSV[[#This Row],[lon]])-RADIANS(A5150)</f>
        <v>5.2665050764844068E-8</v>
      </c>
      <c r="J5151" s="2">
        <f>RADIANS(CSV[[#This Row],[lat]])-RADIANS(B5150)</f>
        <v>1.8154813363618905E-6</v>
      </c>
      <c r="K5151" s="2">
        <f>RADIANS(CSV[[#This Row],[lon]])</f>
        <v>0.74077685203215271</v>
      </c>
      <c r="L5151" s="2">
        <f>RADIANS(CSV[[#This Row],[lat]])</f>
        <v>-0.1175709034257605</v>
      </c>
      <c r="M5151" s="2">
        <f>SIN(CSV[[#This Row],[dlon]]/2)*SIN(CSV[[#This Row],[dlon]]/2)</f>
        <v>6.9340189301590048E-16</v>
      </c>
      <c r="N5151" s="2">
        <f>SIN(CSV[[#This Row],[dlat]]/2)*SIN(CSV[[#This Row],[dlat]]/2)</f>
        <v>8.2399312066936264E-13</v>
      </c>
      <c r="O5151" s="2">
        <f>COS(RADIANS(CSV[[#This Row],[lat]]))</f>
        <v>0.99309649904323116</v>
      </c>
      <c r="P5151" s="2">
        <f>CSV[[#This Row],[sindlon]]+CSV[[#This Row],[cosradlat]]*O5150*CSV[[#This Row],[sindlat]]</f>
        <v>8.1334874383633793E-13</v>
      </c>
      <c r="Q5151" s="2">
        <f>2*ASIN(SQRT(CSV[[#This Row],[Columna1]]))*6367445</f>
        <v>11.485068721150359</v>
      </c>
      <c r="R5151" s="2" t="e" vm="1">
        <f ca="1">_xlfn.CONCAT(CSV[[#This Row],[lon]],",",CSV[[#This Row],[lat]],";",CSV[[#This Row],[alt]])</f>
        <v>#NAME?</v>
      </c>
    </row>
    <row r="5152" spans="1:18" x14ac:dyDescent="0.25">
      <c r="A5152">
        <v>42.443415261805058</v>
      </c>
      <c r="B5152">
        <v>-6.736110532656312</v>
      </c>
      <c r="C5152">
        <v>1004.2000122070313</v>
      </c>
      <c r="D5152" s="1">
        <v>42854.480324074073</v>
      </c>
      <c r="E5152" s="1">
        <f>CSV[[#This Row],[Column4]]-D5151</f>
        <v>2.314814628334716E-5</v>
      </c>
      <c r="F5152">
        <f>CSV[[#This Row],[alt]]-C5151</f>
        <v>0.20001220703125</v>
      </c>
      <c r="G5152">
        <f>IF(CSV[[#This Row],[Altura]]&gt;0,CSV[[#This Row],[Altura]],0)</f>
        <v>0.20001220703125</v>
      </c>
      <c r="H5152">
        <f>IF(CSV[[#This Row],[Altura]]&lt;=0,CSV[[#This Row],[Altura]],0)</f>
        <v>0</v>
      </c>
      <c r="I5152" s="2">
        <f>RADIANS(CSV[[#This Row],[lon]])-RADIANS(A5151)</f>
        <v>4.9007755664742803E-7</v>
      </c>
      <c r="J5152" s="2">
        <f>RADIANS(CSV[[#This Row],[lat]])-RADIANS(B5151)</f>
        <v>3.5958526388435441E-6</v>
      </c>
      <c r="K5152" s="2">
        <f>RADIANS(CSV[[#This Row],[lon]])</f>
        <v>0.74077734210970936</v>
      </c>
      <c r="L5152" s="2">
        <f>RADIANS(CSV[[#This Row],[lat]])</f>
        <v>-0.11756730757312166</v>
      </c>
      <c r="M5152" s="2">
        <f>SIN(CSV[[#This Row],[dlon]]/2)*SIN(CSV[[#This Row],[dlon]]/2)</f>
        <v>6.004400288237706E-14</v>
      </c>
      <c r="N5152" s="2">
        <f>SIN(CSV[[#This Row],[dlat]]/2)*SIN(CSV[[#This Row],[dlat]]/2)</f>
        <v>3.2325390500660369E-12</v>
      </c>
      <c r="O5152" s="2">
        <f>COS(RADIANS(CSV[[#This Row],[lat]]))</f>
        <v>0.99309692083114665</v>
      </c>
      <c r="P5152" s="2">
        <f>CSV[[#This Row],[sindlon]]+CSV[[#This Row],[cosradlat]]*O5151*CSV[[#This Row],[sindlat]]</f>
        <v>3.248106791530035E-12</v>
      </c>
      <c r="Q5152" s="2">
        <f>2*ASIN(SQRT(CSV[[#This Row],[Columna1]]))*6367445</f>
        <v>22.951461611266584</v>
      </c>
      <c r="R5152" s="2" t="e" vm="1">
        <f ca="1">_xlfn.CONCAT(CSV[[#This Row],[lon]],",",CSV[[#This Row],[lat]],";",CSV[[#This Row],[alt]])</f>
        <v>#NAME?</v>
      </c>
    </row>
    <row r="5153" spans="1:18" x14ac:dyDescent="0.25">
      <c r="A5153">
        <v>42.44349111802876</v>
      </c>
      <c r="B5153">
        <v>-6.7358290683478117</v>
      </c>
      <c r="C5153">
        <v>1004.7999877929688</v>
      </c>
      <c r="D5153" s="1">
        <v>42854.480358796296</v>
      </c>
      <c r="E5153" s="1">
        <f>CSV[[#This Row],[Column4]]-D5152</f>
        <v>3.4722223062999547E-5</v>
      </c>
      <c r="F5153">
        <f>CSV[[#This Row],[alt]]-C5152</f>
        <v>0.5999755859375</v>
      </c>
      <c r="G5153">
        <f>IF(CSV[[#This Row],[Altura]]&gt;0,CSV[[#This Row],[Altura]],0)</f>
        <v>0.5999755859375</v>
      </c>
      <c r="H5153">
        <f>IF(CSV[[#This Row],[Altura]]&lt;=0,CSV[[#This Row],[Altura]],0)</f>
        <v>0</v>
      </c>
      <c r="I5153" s="2">
        <f>RADIANS(CSV[[#This Row],[lon]])-RADIANS(A5152)</f>
        <v>1.323940861719386E-6</v>
      </c>
      <c r="J5153" s="2">
        <f>RADIANS(CSV[[#This Row],[lat]])-RADIANS(B5152)</f>
        <v>4.9124789101850919E-6</v>
      </c>
      <c r="K5153" s="2">
        <f>RADIANS(CSV[[#This Row],[lon]])</f>
        <v>0.74077866605057108</v>
      </c>
      <c r="L5153" s="2">
        <f>RADIANS(CSV[[#This Row],[lat]])</f>
        <v>-0.11756239509421147</v>
      </c>
      <c r="M5153" s="2">
        <f>SIN(CSV[[#This Row],[dlon]]/2)*SIN(CSV[[#This Row],[dlon]]/2)</f>
        <v>4.3820485133250352E-13</v>
      </c>
      <c r="N5153" s="2">
        <f>SIN(CSV[[#This Row],[dlat]]/2)*SIN(CSV[[#This Row],[dlat]]/2)</f>
        <v>6.0331122607411931E-12</v>
      </c>
      <c r="O5153" s="2">
        <f>COS(RADIANS(CSV[[#This Row],[lat]]))</f>
        <v>0.99309749703651939</v>
      </c>
      <c r="P5153" s="2">
        <f>CSV[[#This Row],[sindlon]]+CSV[[#This Row],[cosradlat]]*O5152*CSV[[#This Row],[sindlat]]</f>
        <v>6.3883139541413291E-12</v>
      </c>
      <c r="Q5153" s="2">
        <f>2*ASIN(SQRT(CSV[[#This Row],[Columna1]]))*6367445</f>
        <v>32.187579846791522</v>
      </c>
      <c r="R5153" s="2" t="e" vm="1">
        <f ca="1">_xlfn.CONCAT(CSV[[#This Row],[lon]],",",CSV[[#This Row],[lat]],";",CSV[[#This Row],[alt]])</f>
        <v>#NAME?</v>
      </c>
    </row>
    <row r="5154" spans="1:18" x14ac:dyDescent="0.25">
      <c r="A5154">
        <v>42.4435218796134</v>
      </c>
      <c r="B5154">
        <v>-6.735746506601572</v>
      </c>
      <c r="C5154">
        <v>1005</v>
      </c>
      <c r="D5154" s="1">
        <v>42854.480370370373</v>
      </c>
      <c r="E5154" s="1">
        <f>CSV[[#This Row],[Column4]]-D5153</f>
        <v>1.1574076779652387E-5</v>
      </c>
      <c r="F5154">
        <f>CSV[[#This Row],[alt]]-C5153</f>
        <v>0.20001220703125</v>
      </c>
      <c r="G5154">
        <f>IF(CSV[[#This Row],[Altura]]&gt;0,CSV[[#This Row],[Altura]],0)</f>
        <v>0.20001220703125</v>
      </c>
      <c r="H5154">
        <f>IF(CSV[[#This Row],[Altura]]&lt;=0,CSV[[#This Row],[Altura]],0)</f>
        <v>0</v>
      </c>
      <c r="I5154" s="2">
        <f>RADIANS(CSV[[#This Row],[lon]])-RADIANS(A5153)</f>
        <v>5.3689093504338814E-7</v>
      </c>
      <c r="J5154" s="2">
        <f>RADIANS(CSV[[#This Row],[lat]])-RADIANS(B5153)</f>
        <v>1.4409743080701087E-6</v>
      </c>
      <c r="K5154" s="2">
        <f>RADIANS(CSV[[#This Row],[lon]])</f>
        <v>0.74077920294150612</v>
      </c>
      <c r="L5154" s="2">
        <f>RADIANS(CSV[[#This Row],[lat]])</f>
        <v>-0.1175609541199034</v>
      </c>
      <c r="M5154" s="2">
        <f>SIN(CSV[[#This Row],[dlon]]/2)*SIN(CSV[[#This Row],[dlon]]/2)</f>
        <v>7.2062969032939171E-14</v>
      </c>
      <c r="N5154" s="2">
        <f>SIN(CSV[[#This Row],[dlat]]/2)*SIN(CSV[[#This Row],[dlat]]/2)</f>
        <v>5.1910173912944228E-13</v>
      </c>
      <c r="O5154" s="2">
        <f>COS(RADIANS(CSV[[#This Row],[lat]]))</f>
        <v>0.99309766604992822</v>
      </c>
      <c r="P5154" s="2">
        <f>CSV[[#This Row],[sindlon]]+CSV[[#This Row],[cosradlat]]*O5153*CSV[[#This Row],[sindlat]]</f>
        <v>5.8402332507385714E-13</v>
      </c>
      <c r="Q5154" s="2">
        <f>2*ASIN(SQRT(CSV[[#This Row],[Columna1]]))*6367445</f>
        <v>9.7321836200650029</v>
      </c>
      <c r="R5154" s="2" t="e" vm="1">
        <f ca="1">_xlfn.CONCAT(CSV[[#This Row],[lon]],",",CSV[[#This Row],[lat]],";",CSV[[#This Row],[alt]])</f>
        <v>#NAME?</v>
      </c>
    </row>
    <row r="5155" spans="1:18" x14ac:dyDescent="0.25">
      <c r="A5155">
        <v>42.443555742502213</v>
      </c>
      <c r="B5155">
        <v>-6.7356750089675188</v>
      </c>
      <c r="C5155">
        <v>1005.4000244140625</v>
      </c>
      <c r="D5155" s="1">
        <v>42854.480381944442</v>
      </c>
      <c r="E5155" s="1">
        <f>CSV[[#This Row],[Column4]]-D5154</f>
        <v>1.1574069503694773E-5</v>
      </c>
      <c r="F5155">
        <f>CSV[[#This Row],[alt]]-C5154</f>
        <v>0.4000244140625</v>
      </c>
      <c r="G5155">
        <f>IF(CSV[[#This Row],[Altura]]&gt;0,CSV[[#This Row],[Altura]],0)</f>
        <v>0.4000244140625</v>
      </c>
      <c r="H5155">
        <f>IF(CSV[[#This Row],[Altura]]&lt;=0,CSV[[#This Row],[Altura]],0)</f>
        <v>0</v>
      </c>
      <c r="I5155" s="2">
        <f>RADIANS(CSV[[#This Row],[lon]])-RADIANS(A5154)</f>
        <v>5.9101890403923107E-7</v>
      </c>
      <c r="J5155" s="2">
        <f>RADIANS(CSV[[#This Row],[lat]])-RADIANS(B5154)</f>
        <v>1.247869121617784E-6</v>
      </c>
      <c r="K5155" s="2">
        <f>RADIANS(CSV[[#This Row],[lon]])</f>
        <v>0.74077979396041016</v>
      </c>
      <c r="L5155" s="2">
        <f>RADIANS(CSV[[#This Row],[lat]])</f>
        <v>-0.11755970625078178</v>
      </c>
      <c r="M5155" s="2">
        <f>SIN(CSV[[#This Row],[dlon]]/2)*SIN(CSV[[#This Row],[dlon]]/2)</f>
        <v>8.732583623293092E-14</v>
      </c>
      <c r="N5155" s="2">
        <f>SIN(CSV[[#This Row],[dlat]]/2)*SIN(CSV[[#This Row],[dlat]]/2)</f>
        <v>3.8929433617173447E-13</v>
      </c>
      <c r="O5155" s="2">
        <f>COS(RADIANS(CSV[[#This Row],[lat]]))</f>
        <v>0.99309781241215822</v>
      </c>
      <c r="P5155" s="2">
        <f>CSV[[#This Row],[sindlon]]+CSV[[#This Row],[cosradlat]]*O5154*CSV[[#This Row],[sindlat]]</f>
        <v>4.7126469680717052E-13</v>
      </c>
      <c r="Q5155" s="2">
        <f>2*ASIN(SQRT(CSV[[#This Row],[Columna1]]))*6367445</f>
        <v>8.7423391735940399</v>
      </c>
      <c r="R5155" s="2" t="e" vm="1">
        <f ca="1">_xlfn.CONCAT(CSV[[#This Row],[lon]],",",CSV[[#This Row],[lat]],";",CSV[[#This Row],[alt]])</f>
        <v>#NAME?</v>
      </c>
    </row>
    <row r="5156" spans="1:18" x14ac:dyDescent="0.25">
      <c r="A5156">
        <v>42.443589773029089</v>
      </c>
      <c r="B5156">
        <v>-6.7356185987591743</v>
      </c>
      <c r="C5156">
        <v>1006.4000244140625</v>
      </c>
      <c r="D5156" s="1">
        <v>42854.480393518519</v>
      </c>
      <c r="E5156" s="1">
        <f>CSV[[#This Row],[Column4]]-D5155</f>
        <v>1.1574076779652387E-5</v>
      </c>
      <c r="F5156">
        <f>CSV[[#This Row],[alt]]-C5155</f>
        <v>1</v>
      </c>
      <c r="G5156">
        <f>IF(CSV[[#This Row],[Altura]]&gt;0,CSV[[#This Row],[Altura]],0)</f>
        <v>1</v>
      </c>
      <c r="H5156">
        <f>IF(CSV[[#This Row],[Altura]]&lt;=0,CSV[[#This Row],[Altura]],0)</f>
        <v>0</v>
      </c>
      <c r="I5156" s="2">
        <f>RADIANS(CSV[[#This Row],[lon]])-RADIANS(A5155)</f>
        <v>5.939447401681619E-7</v>
      </c>
      <c r="J5156" s="2">
        <f>RADIANS(CSV[[#This Row],[lat]])-RADIANS(B5155)</f>
        <v>9.8454386734947441E-7</v>
      </c>
      <c r="K5156" s="2">
        <f>RADIANS(CSV[[#This Row],[lon]])</f>
        <v>0.74078038790515033</v>
      </c>
      <c r="L5156" s="2">
        <f>RADIANS(CSV[[#This Row],[lat]])</f>
        <v>-0.11755872170691443</v>
      </c>
      <c r="M5156" s="2">
        <f>SIN(CSV[[#This Row],[dlon]]/2)*SIN(CSV[[#This Row],[dlon]]/2)</f>
        <v>8.819258859335376E-14</v>
      </c>
      <c r="N5156" s="2">
        <f>SIN(CSV[[#This Row],[dlat]]/2)*SIN(CSV[[#This Row],[dlat]]/2)</f>
        <v>2.4233165668384526E-13</v>
      </c>
      <c r="O5156" s="2">
        <f>COS(RADIANS(CSV[[#This Row],[lat]]))</f>
        <v>0.99309792788794948</v>
      </c>
      <c r="P5156" s="2">
        <f>CSV[[#This Row],[sindlon]]+CSV[[#This Row],[cosradlat]]*O5155*CSV[[#This Row],[sindlat]]</f>
        <v>3.271905806886982E-13</v>
      </c>
      <c r="Q5156" s="2">
        <f>2*ASIN(SQRT(CSV[[#This Row],[Columna1]]))*6367445</f>
        <v>7.2844303351798638</v>
      </c>
      <c r="R5156" s="2" t="e" vm="1">
        <f ca="1">_xlfn.CONCAT(CSV[[#This Row],[lon]],",",CSV[[#This Row],[lat]],";",CSV[[#This Row],[alt]])</f>
        <v>#NAME?</v>
      </c>
    </row>
    <row r="5157" spans="1:18" x14ac:dyDescent="0.25">
      <c r="A5157">
        <v>42.443620534613729</v>
      </c>
      <c r="B5157">
        <v>-6.7355673015117654</v>
      </c>
      <c r="C5157">
        <v>1007.4000244140625</v>
      </c>
      <c r="D5157" s="1">
        <v>42854.480405092596</v>
      </c>
      <c r="E5157" s="1">
        <f>CSV[[#This Row],[Column4]]-D5156</f>
        <v>1.1574076779652387E-5</v>
      </c>
      <c r="F5157">
        <f>CSV[[#This Row],[alt]]-C5156</f>
        <v>1</v>
      </c>
      <c r="G5157">
        <f>IF(CSV[[#This Row],[Altura]]&gt;0,CSV[[#This Row],[Altura]],0)</f>
        <v>1</v>
      </c>
      <c r="H5157">
        <f>IF(CSV[[#This Row],[Altura]]&lt;=0,CSV[[#This Row],[Altura]],0)</f>
        <v>0</v>
      </c>
      <c r="I5157" s="2">
        <f>RADIANS(CSV[[#This Row],[lon]])-RADIANS(A5156)</f>
        <v>5.3689093515441044E-7</v>
      </c>
      <c r="J5157" s="2">
        <f>RADIANS(CSV[[#This Row],[lat]])-RADIANS(B5156)</f>
        <v>8.9530586448727245E-7</v>
      </c>
      <c r="K5157" s="2">
        <f>RADIANS(CSV[[#This Row],[lon]])</f>
        <v>0.74078092479608548</v>
      </c>
      <c r="L5157" s="2">
        <f>RADIANS(CSV[[#This Row],[lat]])</f>
        <v>-0.11755782640104995</v>
      </c>
      <c r="M5157" s="2">
        <f>SIN(CSV[[#This Row],[dlon]]/2)*SIN(CSV[[#This Row],[dlon]]/2)</f>
        <v>7.2062969062742601E-14</v>
      </c>
      <c r="N5157" s="2">
        <f>SIN(CSV[[#This Row],[dlat]]/2)*SIN(CSV[[#This Row],[dlat]]/2)</f>
        <v>2.0039314774631221E-13</v>
      </c>
      <c r="O5157" s="2">
        <f>COS(RADIANS(CSV[[#This Row],[lat]]))</f>
        <v>0.99309803289630272</v>
      </c>
      <c r="P5157" s="2">
        <f>CSV[[#This Row],[sindlon]]+CSV[[#This Row],[cosradlat]]*O5156*CSV[[#This Row],[sindlat]]</f>
        <v>2.6969942824265359E-13</v>
      </c>
      <c r="Q5157" s="2">
        <f>2*ASIN(SQRT(CSV[[#This Row],[Columna1]]))*6367445</f>
        <v>6.6135586745067965</v>
      </c>
      <c r="R5157" s="2" t="e" vm="1">
        <f ca="1">_xlfn.CONCAT(CSV[[#This Row],[lon]],",",CSV[[#This Row],[lat]],";",CSV[[#This Row],[alt]])</f>
        <v>#NAME?</v>
      </c>
    </row>
    <row r="5158" spans="1:18" x14ac:dyDescent="0.25">
      <c r="A5158">
        <v>42.443650206550956</v>
      </c>
      <c r="B5158">
        <v>-6.7355172615498304</v>
      </c>
      <c r="C5158">
        <v>1008.2000122070313</v>
      </c>
      <c r="D5158" s="1">
        <v>42854.480416666665</v>
      </c>
      <c r="E5158" s="1">
        <f>CSV[[#This Row],[Column4]]-D5157</f>
        <v>1.1574069503694773E-5</v>
      </c>
      <c r="F5158">
        <f>CSV[[#This Row],[alt]]-C5157</f>
        <v>0.79998779296875</v>
      </c>
      <c r="G5158">
        <f>IF(CSV[[#This Row],[Altura]]&gt;0,CSV[[#This Row],[Altura]],0)</f>
        <v>0.79998779296875</v>
      </c>
      <c r="H5158">
        <f>IF(CSV[[#This Row],[Altura]]&lt;=0,CSV[[#This Row],[Altura]],0)</f>
        <v>0</v>
      </c>
      <c r="I5158" s="2">
        <f>RADIANS(CSV[[#This Row],[lon]])-RADIANS(A5157)</f>
        <v>5.1787300003880432E-7</v>
      </c>
      <c r="J5158" s="2">
        <f>RADIANS(CSV[[#This Row],[lat]])-RADIANS(B5157)</f>
        <v>8.7336209333988002E-7</v>
      </c>
      <c r="K5158" s="2">
        <f>RADIANS(CSV[[#This Row],[lon]])</f>
        <v>0.74078144266908552</v>
      </c>
      <c r="L5158" s="2">
        <f>RADIANS(CSV[[#This Row],[lat]])</f>
        <v>-0.11755695303895661</v>
      </c>
      <c r="M5158" s="2">
        <f>SIN(CSV[[#This Row],[dlon]]/2)*SIN(CSV[[#This Row],[dlon]]/2)</f>
        <v>6.7048111042296344E-14</v>
      </c>
      <c r="N5158" s="2">
        <f>SIN(CSV[[#This Row],[dlat]]/2)*SIN(CSV[[#This Row],[dlat]]/2)</f>
        <v>1.9069033652074221E-13</v>
      </c>
      <c r="O5158" s="2">
        <f>COS(RADIANS(CSV[[#This Row],[lat]]))</f>
        <v>0.9930981353301549</v>
      </c>
      <c r="P5158" s="2">
        <f>CSV[[#This Row],[sindlon]]+CSV[[#This Row],[cosradlat]]*O5157*CSV[[#This Row],[sindlat]]</f>
        <v>2.5511527404619434E-13</v>
      </c>
      <c r="Q5158" s="2">
        <f>2*ASIN(SQRT(CSV[[#This Row],[Columna1]]))*6367445</f>
        <v>6.4322575968609632</v>
      </c>
      <c r="R5158" s="2" t="e" vm="1">
        <f ca="1">_xlfn.CONCAT(CSV[[#This Row],[lon]],",",CSV[[#This Row],[lat]],";",CSV[[#This Row],[alt]])</f>
        <v>#NAME?</v>
      </c>
    </row>
    <row r="5159" spans="1:18" x14ac:dyDescent="0.25">
      <c r="A5159">
        <v>42.443677196279168</v>
      </c>
      <c r="B5159">
        <v>-6.7354659643024206</v>
      </c>
      <c r="C5159">
        <v>1008.7999877929688</v>
      </c>
      <c r="D5159" s="1">
        <v>42854.480428240742</v>
      </c>
      <c r="E5159" s="1">
        <f>CSV[[#This Row],[Column4]]-D5158</f>
        <v>1.1574076779652387E-5</v>
      </c>
      <c r="F5159">
        <f>CSV[[#This Row],[alt]]-C5158</f>
        <v>0.5999755859375</v>
      </c>
      <c r="G5159">
        <f>IF(CSV[[#This Row],[Altura]]&gt;0,CSV[[#This Row],[Altura]],0)</f>
        <v>0.5999755859375</v>
      </c>
      <c r="H5159">
        <f>IF(CSV[[#This Row],[Altura]]&lt;=0,CSV[[#This Row],[Altura]],0)</f>
        <v>0</v>
      </c>
      <c r="I5159" s="2">
        <f>RADIANS(CSV[[#This Row],[lon]])-RADIANS(A5158)</f>
        <v>4.710596215318219E-7</v>
      </c>
      <c r="J5159" s="2">
        <f>RADIANS(CSV[[#This Row],[lat]])-RADIANS(B5158)</f>
        <v>8.9530586451502803E-7</v>
      </c>
      <c r="K5159" s="2">
        <f>RADIANS(CSV[[#This Row],[lon]])</f>
        <v>0.74078191372870705</v>
      </c>
      <c r="L5159" s="2">
        <f>RADIANS(CSV[[#This Row],[lat]])</f>
        <v>-0.11755605773309209</v>
      </c>
      <c r="M5159" s="2">
        <f>SIN(CSV[[#This Row],[dlon]]/2)*SIN(CSV[[#This Row],[dlon]]/2)</f>
        <v>5.54742917594248E-14</v>
      </c>
      <c r="N5159" s="2">
        <f>SIN(CSV[[#This Row],[dlat]]/2)*SIN(CSV[[#This Row],[dlat]]/2)</f>
        <v>2.0039314775873706E-13</v>
      </c>
      <c r="O5159" s="2">
        <f>COS(RADIANS(CSV[[#This Row],[lat]]))</f>
        <v>0.99309824033693561</v>
      </c>
      <c r="P5159" s="2">
        <f>CSV[[#This Row],[sindlon]]+CSV[[#This Row],[cosradlat]]*O5158*CSV[[#This Row],[sindlat]]</f>
        <v>2.5311083351744458E-13</v>
      </c>
      <c r="Q5159" s="2">
        <f>2*ASIN(SQRT(CSV[[#This Row],[Columna1]]))*6367445</f>
        <v>6.4069386443324499</v>
      </c>
      <c r="R5159" s="2" t="e" vm="1">
        <f ca="1">_xlfn.CONCAT(CSV[[#This Row],[lon]],",",CSV[[#This Row],[lat]],";",CSV[[#This Row],[alt]])</f>
        <v>#NAME?</v>
      </c>
    </row>
    <row r="5160" spans="1:18" x14ac:dyDescent="0.25">
      <c r="A5160">
        <v>42.443700414150953</v>
      </c>
      <c r="B5160">
        <v>-6.7354135774075994</v>
      </c>
      <c r="C5160">
        <v>1009.4000244140625</v>
      </c>
      <c r="D5160" s="1">
        <v>42854.480439814812</v>
      </c>
      <c r="E5160" s="1">
        <f>CSV[[#This Row],[Column4]]-D5159</f>
        <v>1.1574069503694773E-5</v>
      </c>
      <c r="F5160">
        <f>CSV[[#This Row],[alt]]-C5159</f>
        <v>0.60003662109375</v>
      </c>
      <c r="G5160">
        <f>IF(CSV[[#This Row],[Altura]]&gt;0,CSV[[#This Row],[Altura]],0)</f>
        <v>0.60003662109375</v>
      </c>
      <c r="H5160">
        <f>IF(CSV[[#This Row],[Altura]]&lt;=0,CSV[[#This Row],[Altura]],0)</f>
        <v>0</v>
      </c>
      <c r="I5160" s="2">
        <f>RADIANS(CSV[[#This Row],[lon]])-RADIANS(A5159)</f>
        <v>4.0522830790923337E-7</v>
      </c>
      <c r="J5160" s="2">
        <f>RADIANS(CSV[[#This Row],[lat]])-RADIANS(B5159)</f>
        <v>9.1432379951961185E-7</v>
      </c>
      <c r="K5160" s="2">
        <f>RADIANS(CSV[[#This Row],[lon]])</f>
        <v>0.74078231895701496</v>
      </c>
      <c r="L5160" s="2">
        <f>RADIANS(CSV[[#This Row],[lat]])</f>
        <v>-0.11755514340929257</v>
      </c>
      <c r="M5160" s="2">
        <f>SIN(CSV[[#This Row],[dlon]]/2)*SIN(CSV[[#This Row],[dlon]]/2)</f>
        <v>4.1052495382744556E-14</v>
      </c>
      <c r="N5160" s="2">
        <f>SIN(CSV[[#This Row],[dlat]]/2)*SIN(CSV[[#This Row],[dlat]]/2)</f>
        <v>2.0899700259198027E-13</v>
      </c>
      <c r="O5160" s="2">
        <f>COS(RADIANS(CSV[[#This Row],[lat]]))</f>
        <v>0.99309834757343096</v>
      </c>
      <c r="P5160" s="2">
        <f>CSV[[#This Row],[sindlon]]+CSV[[#This Row],[cosradlat]]*O5159*CSV[[#This Row],[sindlat]]</f>
        <v>2.4717458149085452E-13</v>
      </c>
      <c r="Q5160" s="2">
        <f>2*ASIN(SQRT(CSV[[#This Row],[Columna1]]))*6367445</f>
        <v>6.3313613650175409</v>
      </c>
      <c r="R5160" s="2" t="e" vm="1">
        <f ca="1">_xlfn.CONCAT(CSV[[#This Row],[lon]],",",CSV[[#This Row],[lat]],";",CSV[[#This Row],[alt]])</f>
        <v>#NAME?</v>
      </c>
    </row>
    <row r="5161" spans="1:18" x14ac:dyDescent="0.25">
      <c r="A5161">
        <v>42.443730169907212</v>
      </c>
      <c r="B5161">
        <v>-6.7353036068379879</v>
      </c>
      <c r="C5161">
        <v>1010.4000244140625</v>
      </c>
      <c r="D5161" s="1">
        <v>42854.480462962965</v>
      </c>
      <c r="E5161" s="1">
        <f>CSV[[#This Row],[Column4]]-D5160</f>
        <v>2.3148153559304774E-5</v>
      </c>
      <c r="F5161">
        <f>CSV[[#This Row],[alt]]-C5160</f>
        <v>1</v>
      </c>
      <c r="G5161">
        <f>IF(CSV[[#This Row],[Altura]]&gt;0,CSV[[#This Row],[Altura]],0)</f>
        <v>1</v>
      </c>
      <c r="H5161">
        <f>IF(CSV[[#This Row],[Altura]]&lt;=0,CSV[[#This Row],[Altura]],0)</f>
        <v>0</v>
      </c>
      <c r="I5161" s="2">
        <f>RADIANS(CSV[[#This Row],[lon]])-RADIANS(A5160)</f>
        <v>5.1933591815878088E-7</v>
      </c>
      <c r="J5161" s="2">
        <f>RADIANS(CSV[[#This Row],[lat]])-RADIANS(B5160)</f>
        <v>1.9193485200214022E-6</v>
      </c>
      <c r="K5161" s="2">
        <f>RADIANS(CSV[[#This Row],[lon]])</f>
        <v>0.74078283829293312</v>
      </c>
      <c r="L5161" s="2">
        <f>RADIANS(CSV[[#This Row],[lat]])</f>
        <v>-0.11755322406077255</v>
      </c>
      <c r="M5161" s="2">
        <f>SIN(CSV[[#This Row],[dlon]]/2)*SIN(CSV[[#This Row],[dlon]]/2)</f>
        <v>6.7427448972454474E-14</v>
      </c>
      <c r="N5161" s="2">
        <f>SIN(CSV[[#This Row],[dlat]]/2)*SIN(CSV[[#This Row],[dlat]]/2)</f>
        <v>9.2097468532680381E-13</v>
      </c>
      <c r="O5161" s="2">
        <f>COS(RADIANS(CSV[[#This Row],[lat]]))</f>
        <v>0.99309857268158142</v>
      </c>
      <c r="P5161" s="2">
        <f>CSV[[#This Row],[sindlon]]+CSV[[#This Row],[cosradlat]]*O5160*CSV[[#This Row],[sindlat]]</f>
        <v>9.7573371445245164E-13</v>
      </c>
      <c r="Q5161" s="2">
        <f>2*ASIN(SQRT(CSV[[#This Row],[Columna1]]))*6367445</f>
        <v>12.579426841024771</v>
      </c>
      <c r="R5161" s="2" t="e" vm="1">
        <f ca="1">_xlfn.CONCAT(CSV[[#This Row],[lon]],",",CSV[[#This Row],[lat]],";",CSV[[#This Row],[alt]])</f>
        <v>#NAME?</v>
      </c>
    </row>
    <row r="5162" spans="1:18" x14ac:dyDescent="0.25">
      <c r="A5162">
        <v>42.443736540153623</v>
      </c>
      <c r="B5162">
        <v>-6.7352002579718828</v>
      </c>
      <c r="C5162">
        <v>1011.5999755859375</v>
      </c>
      <c r="D5162" s="1">
        <v>42854.480486111112</v>
      </c>
      <c r="E5162" s="1">
        <f>CSV[[#This Row],[Column4]]-D5161</f>
        <v>2.314814628334716E-5</v>
      </c>
      <c r="F5162">
        <f>CSV[[#This Row],[alt]]-C5161</f>
        <v>1.199951171875</v>
      </c>
      <c r="G5162">
        <f>IF(CSV[[#This Row],[Altura]]&gt;0,CSV[[#This Row],[Altura]],0)</f>
        <v>1.199951171875</v>
      </c>
      <c r="H5162">
        <f>IF(CSV[[#This Row],[Altura]]&lt;=0,CSV[[#This Row],[Altura]],0)</f>
        <v>0</v>
      </c>
      <c r="I5162" s="2">
        <f>RADIANS(CSV[[#This Row],[lon]])-RADIANS(A5161)</f>
        <v>1.1118177400959439E-7</v>
      </c>
      <c r="J5162" s="2">
        <f>RADIANS(CSV[[#This Row],[lat]])-RADIANS(B5161)</f>
        <v>1.8037779917351449E-6</v>
      </c>
      <c r="K5162" s="2">
        <f>RADIANS(CSV[[#This Row],[lon]])</f>
        <v>0.74078294947470713</v>
      </c>
      <c r="L5162" s="2">
        <f>RADIANS(CSV[[#This Row],[lat]])</f>
        <v>-0.11755142028278082</v>
      </c>
      <c r="M5162" s="2">
        <f>SIN(CSV[[#This Row],[dlon]]/2)*SIN(CSV[[#This Row],[dlon]]/2)</f>
        <v>3.0903467179801268E-15</v>
      </c>
      <c r="N5162" s="2">
        <f>SIN(CSV[[#This Row],[dlat]]/2)*SIN(CSV[[#This Row],[dlat]]/2)</f>
        <v>8.1340376086679751E-13</v>
      </c>
      <c r="O5162" s="2">
        <f>COS(RADIANS(CSV[[#This Row],[lat]]))</f>
        <v>0.99309878423186682</v>
      </c>
      <c r="P5162" s="2">
        <f>CSV[[#This Row],[sindlon]]+CSV[[#This Row],[cosradlat]]*O5161*CSV[[#This Row],[sindlat]]</f>
        <v>8.0530572677702678E-13</v>
      </c>
      <c r="Q5162" s="2">
        <f>2*ASIN(SQRT(CSV[[#This Row],[Columna1]]))*6367445</f>
        <v>11.428141045122398</v>
      </c>
      <c r="R5162" s="2" t="e" vm="1">
        <f ca="1">_xlfn.CONCAT(CSV[[#This Row],[lon]],",",CSV[[#This Row],[lat]],";",CSV[[#This Row],[alt]])</f>
        <v>#NAME?</v>
      </c>
    </row>
    <row r="5163" spans="1:18" x14ac:dyDescent="0.25">
      <c r="A5163">
        <v>42.443738719448447</v>
      </c>
      <c r="B5163">
        <v>-6.7351048719137907</v>
      </c>
      <c r="C5163">
        <v>1013.2000122070313</v>
      </c>
      <c r="D5163" s="1">
        <v>42854.480509259258</v>
      </c>
      <c r="E5163" s="1">
        <f>CSV[[#This Row],[Column4]]-D5162</f>
        <v>2.314814628334716E-5</v>
      </c>
      <c r="F5163">
        <f>CSV[[#This Row],[alt]]-C5162</f>
        <v>1.60003662109375</v>
      </c>
      <c r="G5163">
        <f>IF(CSV[[#This Row],[Altura]]&gt;0,CSV[[#This Row],[Altura]],0)</f>
        <v>1.60003662109375</v>
      </c>
      <c r="H5163">
        <f>IF(CSV[[#This Row],[Altura]]&lt;=0,CSV[[#This Row],[Altura]],0)</f>
        <v>0</v>
      </c>
      <c r="I5163" s="2">
        <f>RADIANS(CSV[[#This Row],[lon]])-RADIANS(A5162)</f>
        <v>3.8035870120189941E-8</v>
      </c>
      <c r="J5163" s="2">
        <f>RADIANS(CSV[[#This Row],[lat]])-RADIANS(B5162)</f>
        <v>1.6648007742092741E-6</v>
      </c>
      <c r="K5163" s="2">
        <f>RADIANS(CSV[[#This Row],[lon]])</f>
        <v>0.74078298751057725</v>
      </c>
      <c r="L5163" s="2">
        <f>RADIANS(CSV[[#This Row],[lat]])</f>
        <v>-0.11754975548200661</v>
      </c>
      <c r="M5163" s="2">
        <f>SIN(CSV[[#This Row],[dlon]]/2)*SIN(CSV[[#This Row],[dlon]]/2)</f>
        <v>3.6168185394998951E-16</v>
      </c>
      <c r="N5163" s="2">
        <f>SIN(CSV[[#This Row],[dlat]]/2)*SIN(CSV[[#This Row],[dlat]]/2)</f>
        <v>6.9289040445178954E-13</v>
      </c>
      <c r="O5163" s="2">
        <f>COS(RADIANS(CSV[[#This Row],[lat]]))</f>
        <v>0.99309897947978998</v>
      </c>
      <c r="P5163" s="2">
        <f>CSV[[#This Row],[sindlon]]+CSV[[#This Row],[cosradlat]]*O5162*CSV[[#This Row],[sindlat]]</f>
        <v>6.8372164842615467E-13</v>
      </c>
      <c r="Q5163" s="2">
        <f>2*ASIN(SQRT(CSV[[#This Row],[Columna1]]))*6367445</f>
        <v>10.530157415940208</v>
      </c>
      <c r="R5163" s="2" t="e" vm="1">
        <f ca="1">_xlfn.CONCAT(CSV[[#This Row],[lon]],",",CSV[[#This Row],[lat]],";",CSV[[#This Row],[alt]])</f>
        <v>#NAME?</v>
      </c>
    </row>
    <row r="5164" spans="1:18" x14ac:dyDescent="0.25">
      <c r="A5164">
        <v>42.443733774125576</v>
      </c>
      <c r="B5164">
        <v>-6.7350557539612064</v>
      </c>
      <c r="C5164">
        <v>1013.5999755859375</v>
      </c>
      <c r="D5164" s="1">
        <v>42854.480520833335</v>
      </c>
      <c r="E5164" s="1">
        <f>CSV[[#This Row],[Column4]]-D5163</f>
        <v>1.1574076779652387E-5</v>
      </c>
      <c r="F5164">
        <f>CSV[[#This Row],[alt]]-C5163</f>
        <v>0.39996337890625</v>
      </c>
      <c r="G5164">
        <f>IF(CSV[[#This Row],[Altura]]&gt;0,CSV[[#This Row],[Altura]],0)</f>
        <v>0.39996337890625</v>
      </c>
      <c r="H5164">
        <f>IF(CSV[[#This Row],[Altura]]&lt;=0,CSV[[#This Row],[Altura]],0)</f>
        <v>0</v>
      </c>
      <c r="I5164" s="2">
        <f>RADIANS(CSV[[#This Row],[lon]])-RADIANS(A5163)</f>
        <v>-8.6312166747148922E-8</v>
      </c>
      <c r="J5164" s="2">
        <f>RADIANS(CSV[[#This Row],[lat]])-RADIANS(B5163)</f>
        <v>8.5726999443647145E-7</v>
      </c>
      <c r="K5164" s="2">
        <f>RADIANS(CSV[[#This Row],[lon]])</f>
        <v>0.7407829011984105</v>
      </c>
      <c r="L5164" s="2">
        <f>RADIANS(CSV[[#This Row],[lat]])</f>
        <v>-0.11754889821201217</v>
      </c>
      <c r="M5164" s="2">
        <f>SIN(CSV[[#This Row],[dlon]]/2)*SIN(CSV[[#This Row],[dlon]]/2)</f>
        <v>1.8624475321469088E-15</v>
      </c>
      <c r="N5164" s="2">
        <f>SIN(CSV[[#This Row],[dlat]]/2)*SIN(CSV[[#This Row],[dlat]]/2)</f>
        <v>1.8372796084026569E-13</v>
      </c>
      <c r="O5164" s="2">
        <f>COS(RADIANS(CSV[[#This Row],[lat]]))</f>
        <v>0.99309908001938685</v>
      </c>
      <c r="P5164" s="2">
        <f>CSV[[#This Row],[sindlon]]+CSV[[#This Row],[cosradlat]]*O5163*CSV[[#This Row],[sindlat]]</f>
        <v>1.8306335573696316E-13</v>
      </c>
      <c r="Q5164" s="2">
        <f>2*ASIN(SQRT(CSV[[#This Row],[Columna1]]))*6367445</f>
        <v>5.4487377745941163</v>
      </c>
      <c r="R5164" s="2" t="e" vm="1">
        <f ca="1">_xlfn.CONCAT(CSV[[#This Row],[lon]],",",CSV[[#This Row],[lat]],";",CSV[[#This Row],[alt]])</f>
        <v>#NAME?</v>
      </c>
    </row>
    <row r="5165" spans="1:18" x14ac:dyDescent="0.25">
      <c r="A5165">
        <v>42.443718016147614</v>
      </c>
      <c r="B5165">
        <v>-6.7349504772573709</v>
      </c>
      <c r="C5165">
        <v>1013.7999877929688</v>
      </c>
      <c r="D5165" s="1">
        <v>42854.480543981481</v>
      </c>
      <c r="E5165" s="1">
        <f>CSV[[#This Row],[Column4]]-D5164</f>
        <v>2.314814628334716E-5</v>
      </c>
      <c r="F5165">
        <f>CSV[[#This Row],[alt]]-C5164</f>
        <v>0.20001220703125</v>
      </c>
      <c r="G5165">
        <f>IF(CSV[[#This Row],[Altura]]&gt;0,CSV[[#This Row],[Altura]],0)</f>
        <v>0.20001220703125</v>
      </c>
      <c r="H5165">
        <f>IF(CSV[[#This Row],[Altura]]&lt;=0,CSV[[#This Row],[Altura]],0)</f>
        <v>0</v>
      </c>
      <c r="I5165" s="2">
        <f>RADIANS(CSV[[#This Row],[lon]])-RADIANS(A5164)</f>
        <v>-2.7502859889505515E-7</v>
      </c>
      <c r="J5165" s="2">
        <f>RADIANS(CSV[[#This Row],[lat]])-RADIANS(B5164)</f>
        <v>1.837425107564794E-6</v>
      </c>
      <c r="K5165" s="2">
        <f>RADIANS(CSV[[#This Row],[lon]])</f>
        <v>0.74078262616981161</v>
      </c>
      <c r="L5165" s="2">
        <f>RADIANS(CSV[[#This Row],[lat]])</f>
        <v>-0.11754706078690461</v>
      </c>
      <c r="M5165" s="2">
        <f>SIN(CSV[[#This Row],[dlon]]/2)*SIN(CSV[[#This Row],[dlon]]/2)</f>
        <v>1.8910182552544167E-14</v>
      </c>
      <c r="N5165" s="2">
        <f>SIN(CSV[[#This Row],[dlat]]/2)*SIN(CSV[[#This Row],[dlat]]/2)</f>
        <v>8.4403275647713617E-13</v>
      </c>
      <c r="O5165" s="2">
        <f>COS(RADIANS(CSV[[#This Row],[lat]]))</f>
        <v>0.9930992955079414</v>
      </c>
      <c r="P5165" s="2">
        <f>CSV[[#This Row],[sindlon]]+CSV[[#This Row],[cosradlat]]*O5164*CSV[[#This Row],[sindlat]]</f>
        <v>8.5133410974287799E-13</v>
      </c>
      <c r="Q5165" s="2">
        <f>2*ASIN(SQRT(CSV[[#This Row],[Columna1]]))*6367445</f>
        <v>11.75019881941747</v>
      </c>
      <c r="R5165" s="2" t="e" vm="1">
        <f ca="1">_xlfn.CONCAT(CSV[[#This Row],[lon]],",",CSV[[#This Row],[lat]],";",CSV[[#This Row],[alt]])</f>
        <v>#NAME?</v>
      </c>
    </row>
    <row r="5166" spans="1:18" x14ac:dyDescent="0.25">
      <c r="A5166">
        <v>42.443727403879166</v>
      </c>
      <c r="B5166">
        <v>-6.7348373215645552</v>
      </c>
      <c r="C5166">
        <v>1014.2000122070313</v>
      </c>
      <c r="D5166" s="1">
        <v>42854.480567129627</v>
      </c>
      <c r="E5166" s="1">
        <f>CSV[[#This Row],[Column4]]-D5165</f>
        <v>2.314814628334716E-5</v>
      </c>
      <c r="F5166">
        <f>CSV[[#This Row],[alt]]-C5165</f>
        <v>0.4000244140625</v>
      </c>
      <c r="G5166">
        <f>IF(CSV[[#This Row],[Altura]]&gt;0,CSV[[#This Row],[Altura]],0)</f>
        <v>0.4000244140625</v>
      </c>
      <c r="H5166">
        <f>IF(CSV[[#This Row],[Altura]]&lt;=0,CSV[[#This Row],[Altura]],0)</f>
        <v>0</v>
      </c>
      <c r="I5166" s="2">
        <f>RADIANS(CSV[[#This Row],[lon]])-RADIANS(A5165)</f>
        <v>1.6384682488546076E-7</v>
      </c>
      <c r="J5166" s="2">
        <f>RADIANS(CSV[[#This Row],[lat]])-RADIANS(B5165)</f>
        <v>1.9749394070123216E-6</v>
      </c>
      <c r="K5166" s="2">
        <f>RADIANS(CSV[[#This Row],[lon]])</f>
        <v>0.74078279001663649</v>
      </c>
      <c r="L5166" s="2">
        <f>RADIANS(CSV[[#This Row],[lat]])</f>
        <v>-0.11754508584749759</v>
      </c>
      <c r="M5166" s="2">
        <f>SIN(CSV[[#This Row],[dlon]]/2)*SIN(CSV[[#This Row],[dlon]]/2)</f>
        <v>6.7114455062616961E-15</v>
      </c>
      <c r="N5166" s="2">
        <f>SIN(CSV[[#This Row],[dlat]]/2)*SIN(CSV[[#This Row],[dlat]]/2)</f>
        <v>9.7509641534222823E-13</v>
      </c>
      <c r="O5166" s="2">
        <f>COS(RADIANS(CSV[[#This Row],[lat]]))</f>
        <v>0.99309952712008553</v>
      </c>
      <c r="P5166" s="2">
        <f>CSV[[#This Row],[sindlon]]+CSV[[#This Row],[cosradlat]]*O5165*CSV[[#This Row],[sindlat]]</f>
        <v>9.6839681452778922E-13</v>
      </c>
      <c r="Q5166" s="2">
        <f>2*ASIN(SQRT(CSV[[#This Row],[Columna1]]))*6367445</f>
        <v>12.532042934965277</v>
      </c>
      <c r="R5166" s="2" t="e" vm="1">
        <f ca="1">_xlfn.CONCAT(CSV[[#This Row],[lon]],",",CSV[[#This Row],[lat]],";",CSV[[#This Row],[alt]])</f>
        <v>#NAME?</v>
      </c>
    </row>
    <row r="5167" spans="1:18" x14ac:dyDescent="0.25">
      <c r="A5167">
        <v>42.443759338930249</v>
      </c>
      <c r="B5167">
        <v>-6.7347146943211564</v>
      </c>
      <c r="C5167">
        <v>1014.4000244140625</v>
      </c>
      <c r="D5167" s="1">
        <v>42854.480590277781</v>
      </c>
      <c r="E5167" s="1">
        <f>CSV[[#This Row],[Column4]]-D5166</f>
        <v>2.3148153559304774E-5</v>
      </c>
      <c r="F5167">
        <f>CSV[[#This Row],[alt]]-C5166</f>
        <v>0.20001220703125</v>
      </c>
      <c r="G5167">
        <f>IF(CSV[[#This Row],[Altura]]&gt;0,CSV[[#This Row],[Altura]],0)</f>
        <v>0.20001220703125</v>
      </c>
      <c r="H5167">
        <f>IF(CSV[[#This Row],[Altura]]&lt;=0,CSV[[#This Row],[Altura]],0)</f>
        <v>0</v>
      </c>
      <c r="I5167" s="2">
        <f>RADIANS(CSV[[#This Row],[lon]])-RADIANS(A5166)</f>
        <v>5.5737178816794852E-7</v>
      </c>
      <c r="J5167" s="2">
        <f>RADIANS(CSV[[#This Row],[lat]])-RADIANS(B5166)</f>
        <v>2.1402491499622478E-6</v>
      </c>
      <c r="K5167" s="2">
        <f>RADIANS(CSV[[#This Row],[lon]])</f>
        <v>0.74078334738842466</v>
      </c>
      <c r="L5167" s="2">
        <f>RADIANS(CSV[[#This Row],[lat]])</f>
        <v>-0.11754294559834763</v>
      </c>
      <c r="M5167" s="2">
        <f>SIN(CSV[[#This Row],[dlon]]/2)*SIN(CSV[[#This Row],[dlon]]/2)</f>
        <v>7.7665827561382108E-14</v>
      </c>
      <c r="N5167" s="2">
        <f>SIN(CSV[[#This Row],[dlat]]/2)*SIN(CSV[[#This Row],[dlat]]/2)</f>
        <v>1.1451666059780938E-12</v>
      </c>
      <c r="O5167" s="2">
        <f>COS(RADIANS(CSV[[#This Row],[lat]]))</f>
        <v>0.99309977811465044</v>
      </c>
      <c r="P5167" s="2">
        <f>CSV[[#This Row],[sindlon]]+CSV[[#This Row],[cosradlat]]*O5166*CSV[[#This Row],[sindlat]]</f>
        <v>1.2070828656270214E-12</v>
      </c>
      <c r="Q5167" s="2">
        <f>2*ASIN(SQRT(CSV[[#This Row],[Columna1]]))*6367445</f>
        <v>13.991482725989226</v>
      </c>
      <c r="R5167" s="2" t="e" vm="1">
        <f ca="1">_xlfn.CONCAT(CSV[[#This Row],[lon]],",",CSV[[#This Row],[lat]],";",CSV[[#This Row],[alt]])</f>
        <v>#NAME?</v>
      </c>
    </row>
    <row r="5168" spans="1:18" x14ac:dyDescent="0.25">
      <c r="A5168">
        <v>42.443826058879495</v>
      </c>
      <c r="B5168">
        <v>-6.7344525922089824</v>
      </c>
      <c r="C5168">
        <v>1015</v>
      </c>
      <c r="D5168" s="1">
        <v>42854.480636574073</v>
      </c>
      <c r="E5168" s="1">
        <f>CSV[[#This Row],[Column4]]-D5167</f>
        <v>4.6296292566694319E-5</v>
      </c>
      <c r="F5168">
        <f>CSV[[#This Row],[alt]]-C5167</f>
        <v>0.5999755859375</v>
      </c>
      <c r="G5168">
        <f>IF(CSV[[#This Row],[Altura]]&gt;0,CSV[[#This Row],[Altura]],0)</f>
        <v>0.5999755859375</v>
      </c>
      <c r="H5168">
        <f>IF(CSV[[#This Row],[Altura]]&lt;=0,CSV[[#This Row],[Altura]],0)</f>
        <v>0</v>
      </c>
      <c r="I5168" s="2">
        <f>RADIANS(CSV[[#This Row],[lon]])-RADIANS(A5167)</f>
        <v>1.1644827911938549E-6</v>
      </c>
      <c r="J5168" s="2">
        <f>RADIANS(CSV[[#This Row],[lat]])-RADIANS(B5167)</f>
        <v>4.5745448338657679E-6</v>
      </c>
      <c r="K5168" s="2">
        <f>RADIANS(CSV[[#This Row],[lon]])</f>
        <v>0.74078451187121586</v>
      </c>
      <c r="L5168" s="2">
        <f>RADIANS(CSV[[#This Row],[lat]])</f>
        <v>-0.11753837105351377</v>
      </c>
      <c r="M5168" s="2">
        <f>SIN(CSV[[#This Row],[dlon]]/2)*SIN(CSV[[#This Row],[dlon]]/2)</f>
        <v>3.3900504274661942E-13</v>
      </c>
      <c r="N5168" s="2">
        <f>SIN(CSV[[#This Row],[dlat]]/2)*SIN(CSV[[#This Row],[dlat]]/2)</f>
        <v>5.2316151092528733E-12</v>
      </c>
      <c r="O5168" s="2">
        <f>COS(RADIANS(CSV[[#This Row],[lat]]))</f>
        <v>0.99310031457240178</v>
      </c>
      <c r="P5168" s="2">
        <f>CSV[[#This Row],[sindlon]]+CSV[[#This Row],[cosradlat]]*O5167*CSV[[#This Row],[sindlat]]</f>
        <v>5.4986734222439412E-12</v>
      </c>
      <c r="Q5168" s="2">
        <f>2*ASIN(SQRT(CSV[[#This Row],[Columna1]]))*6367445</f>
        <v>29.862362385716974</v>
      </c>
      <c r="R5168" s="2" t="e" vm="1">
        <f ca="1">_xlfn.CONCAT(CSV[[#This Row],[lon]],",",CSV[[#This Row],[lat]],";",CSV[[#This Row],[alt]])</f>
        <v>#NAME?</v>
      </c>
    </row>
    <row r="5169" spans="1:18" x14ac:dyDescent="0.25">
      <c r="A5169">
        <v>42.443876098841429</v>
      </c>
      <c r="B5169">
        <v>-6.7342541925609112</v>
      </c>
      <c r="C5169">
        <v>1015.2000122070313</v>
      </c>
      <c r="D5169" s="1">
        <v>42854.480671296296</v>
      </c>
      <c r="E5169" s="1">
        <f>CSV[[#This Row],[Column4]]-D5168</f>
        <v>3.4722223062999547E-5</v>
      </c>
      <c r="F5169">
        <f>CSV[[#This Row],[alt]]-C5168</f>
        <v>0.20001220703125</v>
      </c>
      <c r="G5169">
        <f>IF(CSV[[#This Row],[Altura]]&gt;0,CSV[[#This Row],[Altura]],0)</f>
        <v>0.20001220703125</v>
      </c>
      <c r="H5169">
        <f>IF(CSV[[#This Row],[Altura]]&lt;=0,CSV[[#This Row],[Altura]],0)</f>
        <v>0</v>
      </c>
      <c r="I5169" s="2">
        <f>RADIANS(CSV[[#This Row],[lon]])-RADIANS(A5168)</f>
        <v>8.7336209331212444E-7</v>
      </c>
      <c r="J5169" s="2">
        <f>RADIANS(CSV[[#This Row],[lat]])-RADIANS(B5168)</f>
        <v>3.4627270936310461E-6</v>
      </c>
      <c r="K5169" s="2">
        <f>RADIANS(CSV[[#This Row],[lon]])</f>
        <v>0.74078538523330917</v>
      </c>
      <c r="L5169" s="2">
        <f>RADIANS(CSV[[#This Row],[lat]])</f>
        <v>-0.11753490832642013</v>
      </c>
      <c r="M5169" s="2">
        <f>SIN(CSV[[#This Row],[dlon]]/2)*SIN(CSV[[#This Row],[dlon]]/2)</f>
        <v>1.9069033650862188E-13</v>
      </c>
      <c r="N5169" s="2">
        <f>SIN(CSV[[#This Row],[dlat]]/2)*SIN(CSV[[#This Row],[dlat]]/2)</f>
        <v>2.9976197312386327E-12</v>
      </c>
      <c r="O5169" s="2">
        <f>COS(RADIANS(CSV[[#This Row],[lat]]))</f>
        <v>0.99310072063325361</v>
      </c>
      <c r="P5169" s="2">
        <f>CSV[[#This Row],[sindlon]]+CSV[[#This Row],[cosradlat]]*O5168*CSV[[#This Row],[sindlat]]</f>
        <v>3.1470887138733889E-12</v>
      </c>
      <c r="Q5169" s="2">
        <f>2*ASIN(SQRT(CSV[[#This Row],[Columna1]]))*6367445</f>
        <v>22.591740494063586</v>
      </c>
      <c r="R5169" s="2" t="e" vm="1">
        <f ca="1">_xlfn.CONCAT(CSV[[#This Row],[lon]],",",CSV[[#This Row],[lat]],";",CSV[[#This Row],[alt]])</f>
        <v>#NAME?</v>
      </c>
    </row>
    <row r="5170" spans="1:18" x14ac:dyDescent="0.25">
      <c r="A5170">
        <v>42.4439587444067</v>
      </c>
      <c r="B5170">
        <v>-6.7340794298797846</v>
      </c>
      <c r="C5170">
        <v>1015.2000122070313</v>
      </c>
      <c r="D5170" s="1">
        <v>42854.480706018519</v>
      </c>
      <c r="E5170" s="1">
        <f>CSV[[#This Row],[Column4]]-D5169</f>
        <v>3.4722223062999547E-5</v>
      </c>
      <c r="F5170">
        <f>CSV[[#This Row],[alt]]-C5169</f>
        <v>0</v>
      </c>
      <c r="G5170">
        <f>IF(CSV[[#This Row],[Altura]]&gt;0,CSV[[#This Row],[Altura]],0)</f>
        <v>0</v>
      </c>
      <c r="H5170">
        <f>IF(CSV[[#This Row],[Altura]]&lt;=0,CSV[[#This Row],[Altura]],0)</f>
        <v>0</v>
      </c>
      <c r="I5170" s="2">
        <f>RADIANS(CSV[[#This Row],[lon]])-RADIANS(A5169)</f>
        <v>1.4424372261068186E-6</v>
      </c>
      <c r="J5170" s="2">
        <f>RADIANS(CSV[[#This Row],[lat]])-RADIANS(B5169)</f>
        <v>3.0501841952745856E-6</v>
      </c>
      <c r="K5170" s="2">
        <f>RADIANS(CSV[[#This Row],[lon]])</f>
        <v>0.74078682767053528</v>
      </c>
      <c r="L5170" s="2">
        <f>RADIANS(CSV[[#This Row],[lat]])</f>
        <v>-0.11753185814222486</v>
      </c>
      <c r="M5170" s="2">
        <f>SIN(CSV[[#This Row],[dlon]]/2)*SIN(CSV[[#This Row],[dlon]]/2)</f>
        <v>5.2015628781459304E-13</v>
      </c>
      <c r="N5170" s="2">
        <f>SIN(CSV[[#This Row],[dlat]]/2)*SIN(CSV[[#This Row],[dlat]]/2)</f>
        <v>2.3259059062739143E-12</v>
      </c>
      <c r="O5170" s="2">
        <f>COS(RADIANS(CSV[[#This Row],[lat]]))</f>
        <v>0.99310107830690286</v>
      </c>
      <c r="P5170" s="2">
        <f>CSV[[#This Row],[sindlon]]+CSV[[#This Row],[cosradlat]]*O5169*CSV[[#This Row],[sindlat]]</f>
        <v>2.8140795842587253E-12</v>
      </c>
      <c r="Q5170" s="2">
        <f>2*ASIN(SQRT(CSV[[#This Row],[Columna1]]))*6367445</f>
        <v>21.363056334960451</v>
      </c>
      <c r="R5170" s="2" t="e" vm="1">
        <f ca="1">_xlfn.CONCAT(CSV[[#This Row],[lon]],",",CSV[[#This Row],[lat]],";",CSV[[#This Row],[alt]])</f>
        <v>#NAME?</v>
      </c>
    </row>
    <row r="5171" spans="1:18" x14ac:dyDescent="0.25">
      <c r="A5171">
        <v>42.443992188200355</v>
      </c>
      <c r="B5171">
        <v>-6.7340261209756136</v>
      </c>
      <c r="C5171">
        <v>1015.2000122070313</v>
      </c>
      <c r="D5171" s="1">
        <v>42854.480717592596</v>
      </c>
      <c r="E5171" s="1">
        <f>CSV[[#This Row],[Column4]]-D5170</f>
        <v>1.1574076779652387E-5</v>
      </c>
      <c r="F5171">
        <f>CSV[[#This Row],[alt]]-C5170</f>
        <v>0</v>
      </c>
      <c r="G5171">
        <f>IF(CSV[[#This Row],[Altura]]&gt;0,CSV[[#This Row],[Altura]],0)</f>
        <v>0</v>
      </c>
      <c r="H5171">
        <f>IF(CSV[[#This Row],[Altura]]&lt;=0,CSV[[#This Row],[Altura]],0)</f>
        <v>0</v>
      </c>
      <c r="I5171" s="2">
        <f>RADIANS(CSV[[#This Row],[lon]])-RADIANS(A5170)</f>
        <v>5.8370431366139286E-7</v>
      </c>
      <c r="J5171" s="2">
        <f>RADIANS(CSV[[#This Row],[lat]])-RADIANS(B5170)</f>
        <v>9.3041589842302042E-7</v>
      </c>
      <c r="K5171" s="2">
        <f>RADIANS(CSV[[#This Row],[lon]])</f>
        <v>0.74078741137484894</v>
      </c>
      <c r="L5171" s="2">
        <f>RADIANS(CSV[[#This Row],[lat]])</f>
        <v>-0.11753092772632644</v>
      </c>
      <c r="M5171" s="2">
        <f>SIN(CSV[[#This Row],[dlon]]/2)*SIN(CSV[[#This Row],[dlon]]/2)</f>
        <v>8.5177681446727012E-14</v>
      </c>
      <c r="N5171" s="2">
        <f>SIN(CSV[[#This Row],[dlat]]/2)*SIN(CSV[[#This Row],[dlat]]/2)</f>
        <v>2.1641843600956345E-13</v>
      </c>
      <c r="O5171" s="2">
        <f>COS(RADIANS(CSV[[#This Row],[lat]]))</f>
        <v>0.9931011874083927</v>
      </c>
      <c r="P5171" s="2">
        <f>CSV[[#This Row],[sindlon]]+CSV[[#This Row],[cosradlat]]*O5170*CSV[[#This Row],[sindlat]]</f>
        <v>2.9862033368057106E-13</v>
      </c>
      <c r="Q5171" s="2">
        <f>2*ASIN(SQRT(CSV[[#This Row],[Columna1]]))*6367445</f>
        <v>6.9591289875184339</v>
      </c>
      <c r="R5171" s="2" t="e" vm="1">
        <f ca="1">_xlfn.CONCAT(CSV[[#This Row],[lon]],",",CSV[[#This Row],[lat]],";",CSV[[#This Row],[alt]])</f>
        <v>#NAME?</v>
      </c>
    </row>
    <row r="5172" spans="1:18" x14ac:dyDescent="0.25">
      <c r="A5172">
        <v>42.444025296717882</v>
      </c>
      <c r="B5172">
        <v>-6.7339727282524109</v>
      </c>
      <c r="C5172">
        <v>1015.5999755859375</v>
      </c>
      <c r="D5172" s="1">
        <v>42854.480729166666</v>
      </c>
      <c r="E5172" s="1">
        <f>CSV[[#This Row],[Column4]]-D5171</f>
        <v>1.1574069503694773E-5</v>
      </c>
      <c r="F5172">
        <f>CSV[[#This Row],[alt]]-C5171</f>
        <v>0.39996337890625</v>
      </c>
      <c r="G5172">
        <f>IF(CSV[[#This Row],[Altura]]&gt;0,CSV[[#This Row],[Altura]],0)</f>
        <v>0.39996337890625</v>
      </c>
      <c r="H5172">
        <f>IF(CSV[[#This Row],[Altura]]&lt;=0,CSV[[#This Row],[Altura]],0)</f>
        <v>0</v>
      </c>
      <c r="I5172" s="2">
        <f>RADIANS(CSV[[#This Row],[lon]])-RADIANS(A5171)</f>
        <v>5.7785264129250891E-7</v>
      </c>
      <c r="J5172" s="2">
        <f>RADIANS(CSV[[#This Row],[lat]])-RADIANS(B5171)</f>
        <v>9.3187881648748583E-7</v>
      </c>
      <c r="K5172" s="2">
        <f>RADIANS(CSV[[#This Row],[lon]])</f>
        <v>0.74078798922749023</v>
      </c>
      <c r="L5172" s="2">
        <f>RADIANS(CSV[[#This Row],[lat]])</f>
        <v>-0.11752999584750995</v>
      </c>
      <c r="M5172" s="2">
        <f>SIN(CSV[[#This Row],[dlon]]/2)*SIN(CSV[[#This Row],[dlon]]/2)</f>
        <v>8.3478418762179921E-14</v>
      </c>
      <c r="N5172" s="2">
        <f>SIN(CSV[[#This Row],[dlat]]/2)*SIN(CSV[[#This Row],[dlat]]/2)</f>
        <v>2.1709953215451363E-13</v>
      </c>
      <c r="O5172" s="2">
        <f>COS(RADIANS(CSV[[#This Row],[lat]]))</f>
        <v>0.99310129668056413</v>
      </c>
      <c r="P5172" s="2">
        <f>CSV[[#This Row],[sindlon]]+CSV[[#This Row],[cosradlat]]*O5171*CSV[[#This Row],[sindlat]]</f>
        <v>2.9759284905543939E-13</v>
      </c>
      <c r="Q5172" s="2">
        <f>2*ASIN(SQRT(CSV[[#This Row],[Columna1]]))*6367445</f>
        <v>6.9471462814541818</v>
      </c>
      <c r="R5172" s="2" t="e" vm="1">
        <f ca="1">_xlfn.CONCAT(CSV[[#This Row],[lon]],",",CSV[[#This Row],[lat]],";",CSV[[#This Row],[alt]])</f>
        <v>#NAME?</v>
      </c>
    </row>
    <row r="5173" spans="1:18" x14ac:dyDescent="0.25">
      <c r="A5173">
        <v>42.444160915911198</v>
      </c>
      <c r="B5173">
        <v>-6.7336730752140284</v>
      </c>
      <c r="C5173">
        <v>1016.4000244140625</v>
      </c>
      <c r="D5173" s="1">
        <v>42854.480787037035</v>
      </c>
      <c r="E5173" s="1">
        <f>CSV[[#This Row],[Column4]]-D5172</f>
        <v>5.7870369346346706E-5</v>
      </c>
      <c r="F5173">
        <f>CSV[[#This Row],[alt]]-C5172</f>
        <v>0.800048828125</v>
      </c>
      <c r="G5173">
        <f>IF(CSV[[#This Row],[Altura]]&gt;0,CSV[[#This Row],[Altura]],0)</f>
        <v>0.800048828125</v>
      </c>
      <c r="H5173">
        <f>IF(CSV[[#This Row],[Altura]]&lt;=0,CSV[[#This Row],[Altura]],0)</f>
        <v>0</v>
      </c>
      <c r="I5173" s="2">
        <f>RADIANS(CSV[[#This Row],[lon]])-RADIANS(A5172)</f>
        <v>2.3670014522858551E-6</v>
      </c>
      <c r="J5173" s="2">
        <f>RADIANS(CSV[[#This Row],[lat]])-RADIANS(B5172)</f>
        <v>5.2299321333798554E-6</v>
      </c>
      <c r="K5173" s="2">
        <f>RADIANS(CSV[[#This Row],[lon]])</f>
        <v>0.74079035622894251</v>
      </c>
      <c r="L5173" s="2">
        <f>RADIANS(CSV[[#This Row],[lat]])</f>
        <v>-0.11752476591537657</v>
      </c>
      <c r="M5173" s="2">
        <f>SIN(CSV[[#This Row],[dlon]]/2)*SIN(CSV[[#This Row],[dlon]]/2)</f>
        <v>1.4006739687801828E-12</v>
      </c>
      <c r="N5173" s="2">
        <f>SIN(CSV[[#This Row],[dlat]]/2)*SIN(CSV[[#This Row],[dlat]]/2)</f>
        <v>6.8380475299242051E-12</v>
      </c>
      <c r="O5173" s="2">
        <f>COS(RADIANS(CSV[[#This Row],[lat]]))</f>
        <v>0.99310190992674885</v>
      </c>
      <c r="P5173" s="2">
        <f>CSV[[#This Row],[sindlon]]+CSV[[#This Row],[cosradlat]]*O5172*CSV[[#This Row],[sindlat]]</f>
        <v>8.1447037778886447E-12</v>
      </c>
      <c r="Q5173" s="2">
        <f>2*ASIN(SQRT(CSV[[#This Row],[Columna1]]))*6367445</f>
        <v>36.344010130169906</v>
      </c>
      <c r="R5173" s="2" t="e" vm="1">
        <f ca="1">_xlfn.CONCAT(CSV[[#This Row],[lon]],",",CSV[[#This Row],[lat]],";",CSV[[#This Row],[alt]])</f>
        <v>#NAME?</v>
      </c>
    </row>
    <row r="5174" spans="1:18" x14ac:dyDescent="0.25">
      <c r="A5174">
        <v>42.444180278107524</v>
      </c>
      <c r="B5174">
        <v>-6.7336083669215441</v>
      </c>
      <c r="C5174">
        <v>1016.5999755859375</v>
      </c>
      <c r="D5174" s="1">
        <v>42854.480798611112</v>
      </c>
      <c r="E5174" s="1">
        <f>CSV[[#This Row],[Column4]]-D5173</f>
        <v>1.1574076779652387E-5</v>
      </c>
      <c r="F5174">
        <f>CSV[[#This Row],[alt]]-C5173</f>
        <v>0.199951171875</v>
      </c>
      <c r="G5174">
        <f>IF(CSV[[#This Row],[Altura]]&gt;0,CSV[[#This Row],[Altura]],0)</f>
        <v>0.199951171875</v>
      </c>
      <c r="H5174">
        <f>IF(CSV[[#This Row],[Altura]]&lt;=0,CSV[[#This Row],[Altura]],0)</f>
        <v>0</v>
      </c>
      <c r="I5174" s="2">
        <f>RADIANS(CSV[[#This Row],[lon]])-RADIANS(A5173)</f>
        <v>3.3793407627769056E-7</v>
      </c>
      <c r="J5174" s="2">
        <f>RADIANS(CSV[[#This Row],[lat]])-RADIANS(B5173)</f>
        <v>1.129372757188718E-6</v>
      </c>
      <c r="K5174" s="2">
        <f>RADIANS(CSV[[#This Row],[lon]])</f>
        <v>0.74079069416301879</v>
      </c>
      <c r="L5174" s="2">
        <f>RADIANS(CSV[[#This Row],[lat]])</f>
        <v>-0.11752363654261938</v>
      </c>
      <c r="M5174" s="2">
        <f>SIN(CSV[[#This Row],[dlon]]/2)*SIN(CSV[[#This Row],[dlon]]/2)</f>
        <v>2.8549859977413728E-14</v>
      </c>
      <c r="N5174" s="2">
        <f>SIN(CSV[[#This Row],[dlat]]/2)*SIN(CSV[[#This Row],[dlat]]/2)</f>
        <v>3.1887070616997789E-13</v>
      </c>
      <c r="O5174" s="2">
        <f>COS(RADIANS(CSV[[#This Row],[lat]]))</f>
        <v>0.99310204235005106</v>
      </c>
      <c r="P5174" s="2">
        <f>CSV[[#This Row],[sindlon]]+CSV[[#This Row],[cosradlat]]*O5173*CSV[[#This Row],[sindlat]]</f>
        <v>3.4303658340727418E-13</v>
      </c>
      <c r="Q5174" s="2">
        <f>2*ASIN(SQRT(CSV[[#This Row],[Columna1]]))*6367445</f>
        <v>7.4587391158817411</v>
      </c>
      <c r="R5174" s="2" t="e" vm="1">
        <f ca="1">_xlfn.CONCAT(CSV[[#This Row],[lon]],",",CSV[[#This Row],[lat]],";",CSV[[#This Row],[alt]])</f>
        <v>#NAME?</v>
      </c>
    </row>
    <row r="5175" spans="1:18" x14ac:dyDescent="0.25">
      <c r="A5175">
        <v>42.44423090480268</v>
      </c>
      <c r="B5175">
        <v>-6.7332842387259007</v>
      </c>
      <c r="C5175">
        <v>1017.5999755859375</v>
      </c>
      <c r="D5175" s="1">
        <v>42854.480856481481</v>
      </c>
      <c r="E5175" s="1">
        <f>CSV[[#This Row],[Column4]]-D5174</f>
        <v>5.7870369346346706E-5</v>
      </c>
      <c r="F5175">
        <f>CSV[[#This Row],[alt]]-C5174</f>
        <v>1</v>
      </c>
      <c r="G5175">
        <f>IF(CSV[[#This Row],[Altura]]&gt;0,CSV[[#This Row],[Altura]],0)</f>
        <v>1</v>
      </c>
      <c r="H5175">
        <f>IF(CSV[[#This Row],[Altura]]&lt;=0,CSV[[#This Row],[Altura]],0)</f>
        <v>0</v>
      </c>
      <c r="I5175" s="2">
        <f>RADIANS(CSV[[#This Row],[lon]])-RADIANS(A5174)</f>
        <v>8.8360251992991579E-7</v>
      </c>
      <c r="J5175" s="2">
        <f>RADIANS(CSV[[#This Row],[lat]])-RADIANS(B5174)</f>
        <v>5.6571042125336257E-6</v>
      </c>
      <c r="K5175" s="2">
        <f>RADIANS(CSV[[#This Row],[lon]])</f>
        <v>0.74079157776553872</v>
      </c>
      <c r="L5175" s="2">
        <f>RADIANS(CSV[[#This Row],[lat]])</f>
        <v>-0.11751797943840685</v>
      </c>
      <c r="M5175" s="2">
        <f>SIN(CSV[[#This Row],[dlon]]/2)*SIN(CSV[[#This Row],[dlon]]/2)</f>
        <v>1.9518835330661164E-13</v>
      </c>
      <c r="N5175" s="2">
        <f>SIN(CSV[[#This Row],[dlat]]/2)*SIN(CSV[[#This Row],[dlat]]/2)</f>
        <v>8.0007070178450865E-12</v>
      </c>
      <c r="O5175" s="2">
        <f>COS(RADIANS(CSV[[#This Row],[lat]]))</f>
        <v>0.99310270564822789</v>
      </c>
      <c r="P5175" s="2">
        <f>CSV[[#This Row],[sindlon]]+CSV[[#This Row],[cosradlat]]*O5174*CSV[[#This Row],[sindlat]]</f>
        <v>8.0859042532412512E-12</v>
      </c>
      <c r="Q5175" s="2">
        <f>2*ASIN(SQRT(CSV[[#This Row],[Columna1]]))*6367445</f>
        <v>36.212582301495026</v>
      </c>
      <c r="R5175" s="2" t="e" vm="1">
        <f ca="1">_xlfn.CONCAT(CSV[[#This Row],[lon]],",",CSV[[#This Row],[lat]],";",CSV[[#This Row],[alt]])</f>
        <v>#NAME?</v>
      </c>
    </row>
    <row r="5176" spans="1:18" x14ac:dyDescent="0.25">
      <c r="A5176">
        <v>42.444229228422046</v>
      </c>
      <c r="B5176">
        <v>-6.7332255654036999</v>
      </c>
      <c r="C5176">
        <v>1018</v>
      </c>
      <c r="D5176" s="1">
        <v>42854.480868055558</v>
      </c>
      <c r="E5176" s="1">
        <f>CSV[[#This Row],[Column4]]-D5175</f>
        <v>1.1574076779652387E-5</v>
      </c>
      <c r="F5176">
        <f>CSV[[#This Row],[alt]]-C5175</f>
        <v>0.4000244140625</v>
      </c>
      <c r="G5176">
        <f>IF(CSV[[#This Row],[Altura]]&gt;0,CSV[[#This Row],[Altura]],0)</f>
        <v>0.4000244140625</v>
      </c>
      <c r="H5176">
        <f>IF(CSV[[#This Row],[Altura]]&lt;=0,CSV[[#This Row],[Altura]],0)</f>
        <v>0</v>
      </c>
      <c r="I5176" s="2">
        <f>RADIANS(CSV[[#This Row],[lon]])-RADIANS(A5175)</f>
        <v>-2.9258361622375162E-8</v>
      </c>
      <c r="J5176" s="2">
        <f>RADIANS(CSV[[#This Row],[lat]])-RADIANS(B5175)</f>
        <v>1.0240426554924964E-6</v>
      </c>
      <c r="K5176" s="2">
        <f>RADIANS(CSV[[#This Row],[lon]])</f>
        <v>0.7407915485071771</v>
      </c>
      <c r="L5176" s="2">
        <f>RADIANS(CSV[[#This Row],[lat]])</f>
        <v>-0.11751695539575135</v>
      </c>
      <c r="M5176" s="2">
        <f>SIN(CSV[[#This Row],[dlon]]/2)*SIN(CSV[[#This Row],[dlon]]/2)</f>
        <v>2.1401293120641893E-16</v>
      </c>
      <c r="N5176" s="2">
        <f>SIN(CSV[[#This Row],[dlat]]/2)*SIN(CSV[[#This Row],[dlat]]/2)</f>
        <v>2.6216584006700802E-13</v>
      </c>
      <c r="O5176" s="2">
        <f>COS(RADIANS(CSV[[#This Row],[lat]]))</f>
        <v>0.99310282571432207</v>
      </c>
      <c r="P5176" s="2">
        <f>CSV[[#This Row],[sindlon]]+CSV[[#This Row],[cosradlat]]*O5175*CSV[[#This Row],[sindlat]]</f>
        <v>2.5877588625132258E-13</v>
      </c>
      <c r="Q5176" s="2">
        <f>2*ASIN(SQRT(CSV[[#This Row],[Columna1]]))*6367445</f>
        <v>6.4782409994957906</v>
      </c>
      <c r="R5176" s="2" t="e" vm="1">
        <f ca="1">_xlfn.CONCAT(CSV[[#This Row],[lon]],",",CSV[[#This Row],[lat]],";",CSV[[#This Row],[alt]])</f>
        <v>#NAME?</v>
      </c>
    </row>
    <row r="5177" spans="1:18" x14ac:dyDescent="0.25">
      <c r="A5177">
        <v>42.444224786013365</v>
      </c>
      <c r="B5177">
        <v>-6.7331129126250744</v>
      </c>
      <c r="C5177">
        <v>1019.4000244140625</v>
      </c>
      <c r="D5177" s="1">
        <v>42854.480891203704</v>
      </c>
      <c r="E5177" s="1">
        <f>CSV[[#This Row],[Column4]]-D5176</f>
        <v>2.314814628334716E-5</v>
      </c>
      <c r="F5177">
        <f>CSV[[#This Row],[alt]]-C5176</f>
        <v>1.4000244140625</v>
      </c>
      <c r="G5177">
        <f>IF(CSV[[#This Row],[Altura]]&gt;0,CSV[[#This Row],[Altura]],0)</f>
        <v>1.4000244140625</v>
      </c>
      <c r="H5177">
        <f>IF(CSV[[#This Row],[Altura]]&lt;=0,CSV[[#This Row],[Altura]],0)</f>
        <v>0</v>
      </c>
      <c r="I5177" s="2">
        <f>RADIANS(CSV[[#This Row],[lon]])-RADIANS(A5176)</f>
        <v>-7.7534658249334143E-8</v>
      </c>
      <c r="J5177" s="2">
        <f>RADIANS(CSV[[#This Row],[lat]])-RADIANS(B5176)</f>
        <v>1.9661618985283846E-6</v>
      </c>
      <c r="K5177" s="2">
        <f>RADIANS(CSV[[#This Row],[lon]])</f>
        <v>0.74079147097251885</v>
      </c>
      <c r="L5177" s="2">
        <f>RADIANS(CSV[[#This Row],[lat]])</f>
        <v>-0.11751498923385283</v>
      </c>
      <c r="M5177" s="2">
        <f>SIN(CSV[[#This Row],[dlon]]/2)*SIN(CSV[[#This Row],[dlon]]/2)</f>
        <v>1.5029058074602593E-15</v>
      </c>
      <c r="N5177" s="2">
        <f>SIN(CSV[[#This Row],[dlat]]/2)*SIN(CSV[[#This Row],[dlat]]/2)</f>
        <v>9.6644815280587411E-13</v>
      </c>
      <c r="O5177" s="2">
        <f>COS(RADIANS(CSV[[#This Row],[lat]]))</f>
        <v>0.99310305623830375</v>
      </c>
      <c r="P5177" s="2">
        <f>CSV[[#This Row],[sindlon]]+CSV[[#This Row],[cosradlat]]*O5176*CSV[[#This Row],[sindlat]]</f>
        <v>9.5466573208800926E-13</v>
      </c>
      <c r="Q5177" s="2">
        <f>2*ASIN(SQRT(CSV[[#This Row],[Columna1]]))*6367445</f>
        <v>12.442878628132728</v>
      </c>
      <c r="R5177" s="2" t="e" vm="1">
        <f ca="1">_xlfn.CONCAT(CSV[[#This Row],[lon]],",",CSV[[#This Row],[lat]],";",CSV[[#This Row],[alt]])</f>
        <v>#NAME?</v>
      </c>
    </row>
    <row r="5178" spans="1:18" x14ac:dyDescent="0.25">
      <c r="A5178">
        <v>42.444214811548591</v>
      </c>
      <c r="B5178">
        <v>-6.7329493816941977</v>
      </c>
      <c r="C5178">
        <v>1020.5999755859375</v>
      </c>
      <c r="D5178" s="1">
        <v>42854.480925925927</v>
      </c>
      <c r="E5178" s="1">
        <f>CSV[[#This Row],[Column4]]-D5177</f>
        <v>3.4722223062999547E-5</v>
      </c>
      <c r="F5178">
        <f>CSV[[#This Row],[alt]]-C5177</f>
        <v>1.199951171875</v>
      </c>
      <c r="G5178">
        <f>IF(CSV[[#This Row],[Altura]]&gt;0,CSV[[#This Row],[Altura]],0)</f>
        <v>1.199951171875</v>
      </c>
      <c r="H5178">
        <f>IF(CSV[[#This Row],[Altura]]&lt;=0,CSV[[#This Row],[Altura]],0)</f>
        <v>0</v>
      </c>
      <c r="I5178" s="2">
        <f>RADIANS(CSV[[#This Row],[lon]])-RADIANS(A5177)</f>
        <v>-1.740872513922298E-7</v>
      </c>
      <c r="J5178" s="2">
        <f>RADIANS(CSV[[#This Row],[lat]])-RADIANS(B5177)</f>
        <v>2.8541531726516967E-6</v>
      </c>
      <c r="K5178" s="2">
        <f>RADIANS(CSV[[#This Row],[lon]])</f>
        <v>0.74079129688526746</v>
      </c>
      <c r="L5178" s="2">
        <f>RADIANS(CSV[[#This Row],[lat]])</f>
        <v>-0.11751213508068017</v>
      </c>
      <c r="M5178" s="2">
        <f>SIN(CSV[[#This Row],[dlon]]/2)*SIN(CSV[[#This Row],[dlon]]/2)</f>
        <v>7.576592774325336E-15</v>
      </c>
      <c r="N5178" s="2">
        <f>SIN(CSV[[#This Row],[dlat]]/2)*SIN(CSV[[#This Row],[dlat]]/2)</f>
        <v>2.0365475832380541E-12</v>
      </c>
      <c r="O5178" s="2">
        <f>COS(RADIANS(CSV[[#This Row],[lat]]))</f>
        <v>0.99310339086859134</v>
      </c>
      <c r="P5178" s="2">
        <f>CSV[[#This Row],[sindlon]]+CSV[[#This Row],[cosradlat]]*O5177*CSV[[#This Row],[sindlat]]</f>
        <v>2.0161298186593077E-12</v>
      </c>
      <c r="Q5178" s="2">
        <f>2*ASIN(SQRT(CSV[[#This Row],[Columna1]]))*6367445</f>
        <v>18.082332234893755</v>
      </c>
      <c r="R5178" s="2" t="e" vm="1">
        <f ca="1">_xlfn.CONCAT(CSV[[#This Row],[lon]],",",CSV[[#This Row],[lat]],";",CSV[[#This Row],[alt]])</f>
        <v>#NAME?</v>
      </c>
    </row>
    <row r="5179" spans="1:18" x14ac:dyDescent="0.25">
      <c r="A5179">
        <v>42.444153875112534</v>
      </c>
      <c r="B5179">
        <v>-6.7326369881629944</v>
      </c>
      <c r="C5179">
        <v>1022</v>
      </c>
      <c r="D5179" s="1">
        <v>42854.480995370373</v>
      </c>
      <c r="E5179" s="1">
        <f>CSV[[#This Row],[Column4]]-D5178</f>
        <v>6.9444446125999093E-5</v>
      </c>
      <c r="F5179">
        <f>CSV[[#This Row],[alt]]-C5178</f>
        <v>1.4000244140625</v>
      </c>
      <c r="G5179">
        <f>IF(CSV[[#This Row],[Altura]]&gt;0,CSV[[#This Row],[Altura]],0)</f>
        <v>1.4000244140625</v>
      </c>
      <c r="H5179">
        <f>IF(CSV[[#This Row],[Altura]]&lt;=0,CSV[[#This Row],[Altura]],0)</f>
        <v>0</v>
      </c>
      <c r="I5179" s="2">
        <f>RADIANS(CSV[[#This Row],[lon]])-RADIANS(A5178)</f>
        <v>-1.0635414436910295E-6</v>
      </c>
      <c r="J5179" s="2">
        <f>RADIANS(CSV[[#This Row],[lat]])-RADIANS(B5178)</f>
        <v>5.4522956814267998E-6</v>
      </c>
      <c r="K5179" s="2">
        <f>RADIANS(CSV[[#This Row],[lon]])</f>
        <v>0.74079023334382377</v>
      </c>
      <c r="L5179" s="2">
        <f>RADIANS(CSV[[#This Row],[lat]])</f>
        <v>-0.11750668278499875</v>
      </c>
      <c r="M5179" s="2">
        <f>SIN(CSV[[#This Row],[dlon]]/2)*SIN(CSV[[#This Row],[dlon]]/2)</f>
        <v>2.8278010061207315E-13</v>
      </c>
      <c r="N5179" s="2">
        <f>SIN(CSV[[#This Row],[dlat]]/2)*SIN(CSV[[#This Row],[dlat]]/2)</f>
        <v>7.4318820494079225E-12</v>
      </c>
      <c r="O5179" s="2">
        <f>COS(RADIANS(CSV[[#This Row],[lat]]))</f>
        <v>0.99310403009114745</v>
      </c>
      <c r="P5179" s="2">
        <f>CSV[[#This Row],[sindlon]]+CSV[[#This Row],[cosradlat]]*O5178*CSV[[#This Row],[sindlat]]</f>
        <v>7.6125107808948585E-12</v>
      </c>
      <c r="Q5179" s="2">
        <f>2*ASIN(SQRT(CSV[[#This Row],[Columna1]]))*6367445</f>
        <v>35.136553379411637</v>
      </c>
      <c r="R5179" s="2" t="e" vm="1">
        <f ca="1">_xlfn.CONCAT(CSV[[#This Row],[lon]],",",CSV[[#This Row],[lat]],";",CSV[[#This Row],[alt]])</f>
        <v>#NAME?</v>
      </c>
    </row>
    <row r="5180" spans="1:18" x14ac:dyDescent="0.25">
      <c r="A5180">
        <v>42.444151863455772</v>
      </c>
      <c r="B5180">
        <v>-6.7325904686003923</v>
      </c>
      <c r="C5180">
        <v>1022</v>
      </c>
      <c r="D5180" s="1">
        <v>42854.481006944443</v>
      </c>
      <c r="E5180" s="1">
        <f>CSV[[#This Row],[Column4]]-D5179</f>
        <v>1.1574069503694773E-5</v>
      </c>
      <c r="F5180">
        <f>CSV[[#This Row],[alt]]-C5179</f>
        <v>0</v>
      </c>
      <c r="G5180">
        <f>IF(CSV[[#This Row],[Altura]]&gt;0,CSV[[#This Row],[Altura]],0)</f>
        <v>0</v>
      </c>
      <c r="H5180">
        <f>IF(CSV[[#This Row],[Altura]]&lt;=0,CSV[[#This Row],[Altura]],0)</f>
        <v>0</v>
      </c>
      <c r="I5180" s="2">
        <f>RADIANS(CSV[[#This Row],[lon]])-RADIANS(A5179)</f>
        <v>-3.5110033880236813E-8</v>
      </c>
      <c r="J5180" s="2">
        <f>RADIANS(CSV[[#This Row],[lat]])-RADIANS(B5179)</f>
        <v>8.1191953399395445E-7</v>
      </c>
      <c r="K5180" s="2">
        <f>RADIANS(CSV[[#This Row],[lon]])</f>
        <v>0.74079019823378989</v>
      </c>
      <c r="L5180" s="2">
        <f>RADIANS(CSV[[#This Row],[lat]])</f>
        <v>-0.11750587086546475</v>
      </c>
      <c r="M5180" s="2">
        <f>SIN(CSV[[#This Row],[dlon]]/2)*SIN(CSV[[#This Row],[dlon]]/2)</f>
        <v>3.0817861976784421E-16</v>
      </c>
      <c r="N5180" s="2">
        <f>SIN(CSV[[#This Row],[dlat]]/2)*SIN(CSV[[#This Row],[dlat]]/2)</f>
        <v>1.6480333242023097E-13</v>
      </c>
      <c r="O5180" s="2">
        <f>COS(RADIANS(CSV[[#This Row],[lat]]))</f>
        <v>0.99310412527738479</v>
      </c>
      <c r="P5180" s="2">
        <f>CSV[[#This Row],[sindlon]]+CSV[[#This Row],[cosradlat]]*O5179*CSV[[#This Row],[sindlat]]</f>
        <v>1.6284640610008707E-13</v>
      </c>
      <c r="Q5180" s="2">
        <f>2*ASIN(SQRT(CSV[[#This Row],[Columna1]]))*6367445</f>
        <v>5.1390670881930891</v>
      </c>
      <c r="R5180" s="2" t="e" vm="1">
        <f ca="1">_xlfn.CONCAT(CSV[[#This Row],[lon]],",",CSV[[#This Row],[lat]],";",CSV[[#This Row],[alt]])</f>
        <v>#NAME?</v>
      </c>
    </row>
    <row r="5181" spans="1:18" x14ac:dyDescent="0.25">
      <c r="A5181">
        <v>42.44414490647614</v>
      </c>
      <c r="B5181">
        <v>-6.7325015366077423</v>
      </c>
      <c r="C5181">
        <v>1023</v>
      </c>
      <c r="D5181" s="1">
        <v>42854.481030092589</v>
      </c>
      <c r="E5181" s="1">
        <f>CSV[[#This Row],[Column4]]-D5180</f>
        <v>2.314814628334716E-5</v>
      </c>
      <c r="F5181">
        <f>CSV[[#This Row],[alt]]-C5180</f>
        <v>1</v>
      </c>
      <c r="G5181">
        <f>IF(CSV[[#This Row],[Altura]]&gt;0,CSV[[#This Row],[Altura]],0)</f>
        <v>1</v>
      </c>
      <c r="H5181">
        <f>IF(CSV[[#This Row],[Altura]]&lt;=0,CSV[[#This Row],[Altura]],0)</f>
        <v>0</v>
      </c>
      <c r="I5181" s="2">
        <f>RADIANS(CSV[[#This Row],[lon]])-RADIANS(A5180)</f>
        <v>-1.2142220051636343E-7</v>
      </c>
      <c r="J5181" s="2">
        <f>RADIANS(CSV[[#This Row],[lat]])-RADIANS(B5180)</f>
        <v>1.5521560821074587E-6</v>
      </c>
      <c r="K5181" s="2">
        <f>RADIANS(CSV[[#This Row],[lon]])</f>
        <v>0.74079007681158937</v>
      </c>
      <c r="L5181" s="2">
        <f>RADIANS(CSV[[#This Row],[lat]])</f>
        <v>-0.11750431870938265</v>
      </c>
      <c r="M5181" s="2">
        <f>SIN(CSV[[#This Row],[dlon]]/2)*SIN(CSV[[#This Row],[dlon]]/2)</f>
        <v>3.6858376945589869E-15</v>
      </c>
      <c r="N5181" s="2">
        <f>SIN(CSV[[#This Row],[dlat]]/2)*SIN(CSV[[#This Row],[dlat]]/2)</f>
        <v>6.0229712580567303E-13</v>
      </c>
      <c r="O5181" s="2">
        <f>COS(RADIANS(CSV[[#This Row],[lat]]))</f>
        <v>0.99310430724420717</v>
      </c>
      <c r="P5181" s="2">
        <f>CSV[[#This Row],[sindlon]]+CSV[[#This Row],[cosradlat]]*O5180*CSV[[#This Row],[sindlat]]</f>
        <v>5.9770498238019712E-13</v>
      </c>
      <c r="Q5181" s="2">
        <f>2*ASIN(SQRT(CSV[[#This Row],[Columna1]]))*6367445</f>
        <v>9.8455194856972277</v>
      </c>
      <c r="R5181" s="2" t="e" vm="1">
        <f ca="1">_xlfn.CONCAT(CSV[[#This Row],[lon]],",",CSV[[#This Row],[lat]],";",CSV[[#This Row],[alt]])</f>
        <v>#NAME?</v>
      </c>
    </row>
    <row r="5182" spans="1:18" x14ac:dyDescent="0.25">
      <c r="A5182">
        <v>42.444126466289163</v>
      </c>
      <c r="B5182">
        <v>-6.7323680967092514</v>
      </c>
      <c r="C5182">
        <v>1024.199951171875</v>
      </c>
      <c r="D5182" s="1">
        <v>42854.481064814812</v>
      </c>
      <c r="E5182" s="1">
        <f>CSV[[#This Row],[Column4]]-D5181</f>
        <v>3.4722223062999547E-5</v>
      </c>
      <c r="F5182">
        <f>CSV[[#This Row],[alt]]-C5181</f>
        <v>1.199951171875</v>
      </c>
      <c r="G5182">
        <f>IF(CSV[[#This Row],[Altura]]&gt;0,CSV[[#This Row],[Altura]],0)</f>
        <v>1.199951171875</v>
      </c>
      <c r="H5182">
        <f>IF(CSV[[#This Row],[Altura]]&lt;=0,CSV[[#This Row],[Altura]],0)</f>
        <v>0</v>
      </c>
      <c r="I5182" s="2">
        <f>RADIANS(CSV[[#This Row],[lon]])-RADIANS(A5181)</f>
        <v>-3.2184197751305987E-7</v>
      </c>
      <c r="J5182" s="2">
        <f>RADIANS(CSV[[#This Row],[lat]])-RADIANS(B5181)</f>
        <v>2.3289655821934208E-6</v>
      </c>
      <c r="K5182" s="2">
        <f>RADIANS(CSV[[#This Row],[lon]])</f>
        <v>0.74078975496961186</v>
      </c>
      <c r="L5182" s="2">
        <f>RADIANS(CSV[[#This Row],[lat]])</f>
        <v>-0.11750198974380045</v>
      </c>
      <c r="M5182" s="2">
        <f>SIN(CSV[[#This Row],[dlon]]/2)*SIN(CSV[[#This Row],[dlon]]/2)</f>
        <v>2.5895564622379014E-14</v>
      </c>
      <c r="N5182" s="2">
        <f>SIN(CSV[[#This Row],[dlat]]/2)*SIN(CSV[[#This Row],[dlat]]/2)</f>
        <v>1.3560201707597718E-12</v>
      </c>
      <c r="O5182" s="2">
        <f>COS(RADIANS(CSV[[#This Row],[lat]]))</f>
        <v>0.99310458027570503</v>
      </c>
      <c r="P5182" s="2">
        <f>CSV[[#This Row],[sindlon]]+CSV[[#This Row],[cosradlat]]*O5181*CSV[[#This Row],[sindlat]]</f>
        <v>1.3632791856725888E-12</v>
      </c>
      <c r="Q5182" s="2">
        <f>2*ASIN(SQRT(CSV[[#This Row],[Columna1]]))*6367445</f>
        <v>14.869199897354893</v>
      </c>
      <c r="R5182" s="2" t="e" vm="1">
        <f ca="1">_xlfn.CONCAT(CSV[[#This Row],[lon]],",",CSV[[#This Row],[lat]],";",CSV[[#This Row],[alt]])</f>
        <v>#NAME?</v>
      </c>
    </row>
    <row r="5183" spans="1:18" x14ac:dyDescent="0.25">
      <c r="A5183">
        <v>42.444124706089497</v>
      </c>
      <c r="B5183">
        <v>-6.7323219962418079</v>
      </c>
      <c r="C5183">
        <v>1024.5999755859375</v>
      </c>
      <c r="D5183" s="1">
        <v>42854.481076388889</v>
      </c>
      <c r="E5183" s="1">
        <f>CSV[[#This Row],[Column4]]-D5182</f>
        <v>1.1574076779652387E-5</v>
      </c>
      <c r="F5183">
        <f>CSV[[#This Row],[alt]]-C5182</f>
        <v>0.4000244140625</v>
      </c>
      <c r="G5183">
        <f>IF(CSV[[#This Row],[Altura]]&gt;0,CSV[[#This Row],[Altura]],0)</f>
        <v>0.4000244140625</v>
      </c>
      <c r="H5183">
        <f>IF(CSV[[#This Row],[Altura]]&lt;=0,CSV[[#This Row],[Altura]],0)</f>
        <v>0</v>
      </c>
      <c r="I5183" s="2">
        <f>RADIANS(CSV[[#This Row],[lon]])-RADIANS(A5182)</f>
        <v>-3.0721279631329423E-8</v>
      </c>
      <c r="J5183" s="2">
        <f>RADIANS(CSV[[#This Row],[lat]])-RADIANS(B5182)</f>
        <v>8.0460494358836065E-7</v>
      </c>
      <c r="K5183" s="2">
        <f>RADIANS(CSV[[#This Row],[lon]])</f>
        <v>0.74078972424833223</v>
      </c>
      <c r="L5183" s="2">
        <f>RADIANS(CSV[[#This Row],[lat]])</f>
        <v>-0.11750118513885686</v>
      </c>
      <c r="M5183" s="2">
        <f>SIN(CSV[[#This Row],[dlon]]/2)*SIN(CSV[[#This Row],[dlon]]/2)</f>
        <v>2.3594925554658403E-16</v>
      </c>
      <c r="N5183" s="2">
        <f>SIN(CSV[[#This Row],[dlat]]/2)*SIN(CSV[[#This Row],[dlat]]/2)</f>
        <v>1.6184727881169853E-13</v>
      </c>
      <c r="O5183" s="2">
        <f>COS(RADIANS(CSV[[#This Row],[lat]]))</f>
        <v>0.99310467460066154</v>
      </c>
      <c r="P5183" s="2">
        <f>CSV[[#This Row],[sindlon]]+CSV[[#This Row],[cosradlat]]*O5182*CSV[[#This Row],[sindlat]]</f>
        <v>1.5985892871326062E-13</v>
      </c>
      <c r="Q5183" s="2">
        <f>2*ASIN(SQRT(CSV[[#This Row],[Columna1]]))*6367445</f>
        <v>5.0917098456364016</v>
      </c>
      <c r="R5183" s="2" t="e" vm="1">
        <f ca="1">_xlfn.CONCAT(CSV[[#This Row],[lon]],",",CSV[[#This Row],[lat]],";",CSV[[#This Row],[alt]])</f>
        <v>#NAME?</v>
      </c>
    </row>
    <row r="5184" spans="1:18" x14ac:dyDescent="0.25">
      <c r="A5184">
        <v>42.444121269509196</v>
      </c>
      <c r="B5184">
        <v>-6.7322295438498259</v>
      </c>
      <c r="C5184">
        <v>1025.4000244140625</v>
      </c>
      <c r="D5184" s="1">
        <v>42854.481099537035</v>
      </c>
      <c r="E5184" s="1">
        <f>CSV[[#This Row],[Column4]]-D5183</f>
        <v>2.314814628334716E-5</v>
      </c>
      <c r="F5184">
        <f>CSV[[#This Row],[alt]]-C5183</f>
        <v>0.800048828125</v>
      </c>
      <c r="G5184">
        <f>IF(CSV[[#This Row],[Altura]]&gt;0,CSV[[#This Row],[Altura]],0)</f>
        <v>0.800048828125</v>
      </c>
      <c r="H5184">
        <f>IF(CSV[[#This Row],[Altura]]&lt;=0,CSV[[#This Row],[Altura]],0)</f>
        <v>0</v>
      </c>
      <c r="I5184" s="2">
        <f>RADIANS(CSV[[#This Row],[lon]])-RADIANS(A5183)</f>
        <v>-5.9979641253704585E-8</v>
      </c>
      <c r="J5184" s="2">
        <f>RADIANS(CSV[[#This Row],[lat]])-RADIANS(B5183)</f>
        <v>1.6135986414395065E-6</v>
      </c>
      <c r="K5184" s="2">
        <f>RADIANS(CSV[[#This Row],[lon]])</f>
        <v>0.74078966426869097</v>
      </c>
      <c r="L5184" s="2">
        <f>RADIANS(CSV[[#This Row],[lat]])</f>
        <v>-0.11749957154021543</v>
      </c>
      <c r="M5184" s="2">
        <f>SIN(CSV[[#This Row],[dlon]]/2)*SIN(CSV[[#This Row],[dlon]]/2)</f>
        <v>8.993893412307748E-16</v>
      </c>
      <c r="N5184" s="2">
        <f>SIN(CSV[[#This Row],[dlat]]/2)*SIN(CSV[[#This Row],[dlat]]/2)</f>
        <v>6.5092514391371397E-13</v>
      </c>
      <c r="O5184" s="2">
        <f>COS(RADIANS(CSV[[#This Row],[lat]]))</f>
        <v>0.99310486376313678</v>
      </c>
      <c r="P5184" s="2">
        <f>CSV[[#This Row],[sindlon]]+CSV[[#This Row],[cosradlat]]*O5183*CSV[[#This Row],[sindlat]]</f>
        <v>6.4287892275021522E-13</v>
      </c>
      <c r="Q5184" s="2">
        <f>2*ASIN(SQRT(CSV[[#This Row],[Columna1]]))*6367445</f>
        <v>10.210800516771975</v>
      </c>
      <c r="R5184" s="2" t="e" vm="1">
        <f ca="1">_xlfn.CONCAT(CSV[[#This Row],[lon]],",",CSV[[#This Row],[lat]],";",CSV[[#This Row],[alt]])</f>
        <v>#NAME?</v>
      </c>
    </row>
    <row r="5185" spans="1:18" x14ac:dyDescent="0.25">
      <c r="A5185">
        <v>42.444117916747928</v>
      </c>
      <c r="B5185">
        <v>-6.7321330681443214</v>
      </c>
      <c r="C5185">
        <v>1027</v>
      </c>
      <c r="D5185" s="1">
        <v>42854.481122685182</v>
      </c>
      <c r="E5185" s="1">
        <f>CSV[[#This Row],[Column4]]-D5184</f>
        <v>2.314814628334716E-5</v>
      </c>
      <c r="F5185">
        <f>CSV[[#This Row],[alt]]-C5184</f>
        <v>1.5999755859375</v>
      </c>
      <c r="G5185">
        <f>IF(CSV[[#This Row],[Altura]]&gt;0,CSV[[#This Row],[Altura]],0)</f>
        <v>1.5999755859375</v>
      </c>
      <c r="H5185">
        <f>IF(CSV[[#This Row],[Altura]]&lt;=0,CSV[[#This Row],[Altura]],0)</f>
        <v>0</v>
      </c>
      <c r="I5185" s="2">
        <f>RADIANS(CSV[[#This Row],[lon]])-RADIANS(A5184)</f>
        <v>-5.8516723133728021E-8</v>
      </c>
      <c r="J5185" s="2">
        <f>RADIANS(CSV[[#This Row],[lat]])-RADIANS(B5184)</f>
        <v>1.6838187092277357E-6</v>
      </c>
      <c r="K5185" s="2">
        <f>RADIANS(CSV[[#This Row],[lon]])</f>
        <v>0.74078960575196784</v>
      </c>
      <c r="L5185" s="2">
        <f>RADIANS(CSV[[#This Row],[lat]])</f>
        <v>-0.1174978877215062</v>
      </c>
      <c r="M5185" s="2">
        <f>SIN(CSV[[#This Row],[dlon]]/2)*SIN(CSV[[#This Row],[dlon]]/2)</f>
        <v>8.560517215773449E-16</v>
      </c>
      <c r="N5185" s="2">
        <f>SIN(CSV[[#This Row],[dlat]]/2)*SIN(CSV[[#This Row],[dlat]]/2)</f>
        <v>7.0881136138617209E-13</v>
      </c>
      <c r="O5185" s="2">
        <f>COS(RADIANS(CSV[[#This Row],[lat]]))</f>
        <v>0.99310506115476682</v>
      </c>
      <c r="P5185" s="2">
        <f>CSV[[#This Row],[sindlon]]+CSV[[#This Row],[cosradlat]]*O5184*CSV[[#This Row],[sindlat]]</f>
        <v>6.9992654920078243E-13</v>
      </c>
      <c r="Q5185" s="2">
        <f>2*ASIN(SQRT(CSV[[#This Row],[Columna1]]))*6367445</f>
        <v>10.654214389486404</v>
      </c>
      <c r="R5185" s="2" t="e" vm="1">
        <f ca="1">_xlfn.CONCAT(CSV[[#This Row],[lon]],",",CSV[[#This Row],[lat]],";",CSV[[#This Row],[alt]])</f>
        <v>#NAME?</v>
      </c>
    </row>
    <row r="5186" spans="1:18" x14ac:dyDescent="0.25">
      <c r="A5186">
        <v>42.444118084385991</v>
      </c>
      <c r="B5186">
        <v>-6.7319435533136129</v>
      </c>
      <c r="C5186">
        <v>1028.199951171875</v>
      </c>
      <c r="D5186" s="1">
        <v>42854.481168981481</v>
      </c>
      <c r="E5186" s="1">
        <f>CSV[[#This Row],[Column4]]-D5185</f>
        <v>4.6296299842651933E-5</v>
      </c>
      <c r="F5186">
        <f>CSV[[#This Row],[alt]]-C5185</f>
        <v>1.199951171875</v>
      </c>
      <c r="G5186">
        <f>IF(CSV[[#This Row],[Altura]]&gt;0,CSV[[#This Row],[Altura]],0)</f>
        <v>1.199951171875</v>
      </c>
      <c r="H5186">
        <f>IF(CSV[[#This Row],[Altura]]&lt;=0,CSV[[#This Row],[Altura]],0)</f>
        <v>0</v>
      </c>
      <c r="I5186" s="2">
        <f>RADIANS(CSV[[#This Row],[lon]])-RADIANS(A5185)</f>
        <v>2.9258361289308255E-9</v>
      </c>
      <c r="J5186" s="2">
        <f>RADIANS(CSV[[#This Row],[lat]])-RADIANS(B5185)</f>
        <v>3.3076577772295224E-6</v>
      </c>
      <c r="K5186" s="2">
        <f>RADIANS(CSV[[#This Row],[lon]])</f>
        <v>0.74078960867780397</v>
      </c>
      <c r="L5186" s="2">
        <f>RADIANS(CSV[[#This Row],[lat]])</f>
        <v>-0.11749458006372897</v>
      </c>
      <c r="M5186" s="2">
        <f>SIN(CSV[[#This Row],[dlon]]/2)*SIN(CSV[[#This Row],[dlon]]/2)</f>
        <v>2.1401292633392295E-18</v>
      </c>
      <c r="N5186" s="2">
        <f>SIN(CSV[[#This Row],[dlat]]/2)*SIN(CSV[[#This Row],[dlat]]/2)</f>
        <v>2.7351499928142426E-12</v>
      </c>
      <c r="O5186" s="2">
        <f>COS(RADIANS(CSV[[#This Row],[lat]]))</f>
        <v>0.99310544889850227</v>
      </c>
      <c r="P5186" s="2">
        <f>CSV[[#This Row],[sindlon]]+CSV[[#This Row],[cosradlat]]*O5185*CSV[[#This Row],[sindlat]]</f>
        <v>2.6975658318300325E-12</v>
      </c>
      <c r="Q5186" s="2">
        <f>2*ASIN(SQRT(CSV[[#This Row],[Columna1]]))*6367445</f>
        <v>20.916124780210836</v>
      </c>
      <c r="R5186" s="2" t="e" vm="1">
        <f ca="1">_xlfn.CONCAT(CSV[[#This Row],[lon]],",",CSV[[#This Row],[lat]],";",CSV[[#This Row],[alt]])</f>
        <v>#NAME?</v>
      </c>
    </row>
    <row r="5187" spans="1:18" x14ac:dyDescent="0.25">
      <c r="A5187">
        <v>42.444118000566959</v>
      </c>
      <c r="B5187">
        <v>-6.7318944353610277</v>
      </c>
      <c r="C5187">
        <v>1028.800048828125</v>
      </c>
      <c r="D5187" s="1">
        <v>42854.481180555558</v>
      </c>
      <c r="E5187" s="1">
        <f>CSV[[#This Row],[Column4]]-D5186</f>
        <v>1.1574076779652387E-5</v>
      </c>
      <c r="F5187">
        <f>CSV[[#This Row],[alt]]-C5186</f>
        <v>0.60009765625</v>
      </c>
      <c r="G5187">
        <f>IF(CSV[[#This Row],[Altura]]&gt;0,CSV[[#This Row],[Altura]],0)</f>
        <v>0.60009765625</v>
      </c>
      <c r="H5187">
        <f>IF(CSV[[#This Row],[Altura]]&lt;=0,CSV[[#This Row],[Altura]],0)</f>
        <v>0</v>
      </c>
      <c r="I5187" s="2">
        <f>RADIANS(CSV[[#This Row],[lon]])-RADIANS(A5186)</f>
        <v>-1.462918119976564E-9</v>
      </c>
      <c r="J5187" s="2">
        <f>RADIANS(CSV[[#This Row],[lat]])-RADIANS(B5186)</f>
        <v>8.5726999445034924E-7</v>
      </c>
      <c r="K5187" s="2">
        <f>RADIANS(CSV[[#This Row],[lon]])</f>
        <v>0.74078960721488585</v>
      </c>
      <c r="L5187" s="2">
        <f>RADIANS(CSV[[#This Row],[lat]])</f>
        <v>-0.11749372279373452</v>
      </c>
      <c r="M5187" s="2">
        <f>SIN(CSV[[#This Row],[dlon]]/2)*SIN(CSV[[#This Row],[dlon]]/2)</f>
        <v>5.3503235643894109E-19</v>
      </c>
      <c r="N5187" s="2">
        <f>SIN(CSV[[#This Row],[dlat]]/2)*SIN(CSV[[#This Row],[dlat]]/2)</f>
        <v>1.837279608462142E-13</v>
      </c>
      <c r="O5187" s="2">
        <f>COS(RADIANS(CSV[[#This Row],[lat]]))</f>
        <v>0.99310554939112528</v>
      </c>
      <c r="P5187" s="2">
        <f>CSV[[#This Row],[sindlon]]+CSV[[#This Row],[cosradlat]]*O5186*CSV[[#This Row],[sindlat]]</f>
        <v>1.8120380406320646E-13</v>
      </c>
      <c r="Q5187" s="2">
        <f>2*ASIN(SQRT(CSV[[#This Row],[Columna1]]))*6367445</f>
        <v>5.4209930858951694</v>
      </c>
      <c r="R5187" s="2" t="e" vm="1">
        <f ca="1">_xlfn.CONCAT(CSV[[#This Row],[lon]],",",CSV[[#This Row],[lat]],";",CSV[[#This Row],[alt]])</f>
        <v>#NAME?</v>
      </c>
    </row>
    <row r="5188" spans="1:18" x14ac:dyDescent="0.25">
      <c r="A5188">
        <v>42.444123448804021</v>
      </c>
      <c r="B5188">
        <v>-6.7317311558872461</v>
      </c>
      <c r="C5188">
        <v>1029.199951171875</v>
      </c>
      <c r="D5188" s="1">
        <v>42854.481215277781</v>
      </c>
      <c r="E5188" s="1">
        <f>CSV[[#This Row],[Column4]]-D5187</f>
        <v>3.4722223062999547E-5</v>
      </c>
      <c r="F5188">
        <f>CSV[[#This Row],[alt]]-C5187</f>
        <v>0.39990234375</v>
      </c>
      <c r="G5188">
        <f>IF(CSV[[#This Row],[Altura]]&gt;0,CSV[[#This Row],[Altura]],0)</f>
        <v>0.39990234375</v>
      </c>
      <c r="H5188">
        <f>IF(CSV[[#This Row],[Altura]]&lt;=0,CSV[[#This Row],[Altura]],0)</f>
        <v>0</v>
      </c>
      <c r="I5188" s="2">
        <f>RADIANS(CSV[[#This Row],[lon]])-RADIANS(A5187)</f>
        <v>9.5089675244963701E-8</v>
      </c>
      <c r="J5188" s="2">
        <f>RADIANS(CSV[[#This Row],[lat]])-RADIANS(B5187)</f>
        <v>2.8497644184166671E-6</v>
      </c>
      <c r="K5188" s="2">
        <f>RADIANS(CSV[[#This Row],[lon]])</f>
        <v>0.74078970230456109</v>
      </c>
      <c r="L5188" s="2">
        <f>RADIANS(CSV[[#This Row],[lat]])</f>
        <v>-0.1174908730293161</v>
      </c>
      <c r="M5188" s="2">
        <f>SIN(CSV[[#This Row],[dlon]]/2)*SIN(CSV[[#This Row],[dlon]]/2)</f>
        <v>2.2605115845481636E-15</v>
      </c>
      <c r="N5188" s="2">
        <f>SIN(CSV[[#This Row],[dlat]]/2)*SIN(CSV[[#This Row],[dlat]]/2)</f>
        <v>2.0302893101170472E-12</v>
      </c>
      <c r="O5188" s="2">
        <f>COS(RADIANS(CSV[[#This Row],[lat]]))</f>
        <v>0.99310588344668072</v>
      </c>
      <c r="P5188" s="2">
        <f>CSV[[#This Row],[sindlon]]+CSV[[#This Row],[cosradlat]]*O5187*CSV[[#This Row],[sindlat]]</f>
        <v>2.0046515431681227E-12</v>
      </c>
      <c r="Q5188" s="2">
        <f>2*ASIN(SQRT(CSV[[#This Row],[Columna1]]))*6367445</f>
        <v>18.030785393594154</v>
      </c>
      <c r="R5188" s="2" t="e" vm="1">
        <f ca="1">_xlfn.CONCAT(CSV[[#This Row],[lon]],",",CSV[[#This Row],[lat]],";",CSV[[#This Row],[alt]])</f>
        <v>#NAME?</v>
      </c>
    </row>
    <row r="5189" spans="1:18" x14ac:dyDescent="0.25">
      <c r="A5189">
        <v>42.444156473502517</v>
      </c>
      <c r="B5189">
        <v>-6.7314854823052883</v>
      </c>
      <c r="C5189">
        <v>1029.800048828125</v>
      </c>
      <c r="D5189" s="1">
        <v>42854.481261574074</v>
      </c>
      <c r="E5189" s="1">
        <f>CSV[[#This Row],[Column4]]-D5188</f>
        <v>4.6296292566694319E-5</v>
      </c>
      <c r="F5189">
        <f>CSV[[#This Row],[alt]]-C5188</f>
        <v>0.60009765625</v>
      </c>
      <c r="G5189">
        <f>IF(CSV[[#This Row],[Altura]]&gt;0,CSV[[#This Row],[Altura]],0)</f>
        <v>0.60009765625</v>
      </c>
      <c r="H5189">
        <f>IF(CSV[[#This Row],[Altura]]&lt;=0,CSV[[#This Row],[Altura]],0)</f>
        <v>0</v>
      </c>
      <c r="I5189" s="2">
        <f>RADIANS(CSV[[#This Row],[lon]])-RADIANS(A5188)</f>
        <v>5.7638972317253234E-7</v>
      </c>
      <c r="J5189" s="2">
        <f>RADIANS(CSV[[#This Row],[lat]])-RADIANS(B5188)</f>
        <v>4.2878128903300894E-6</v>
      </c>
      <c r="K5189" s="2">
        <f>RADIANS(CSV[[#This Row],[lon]])</f>
        <v>0.74079027869428427</v>
      </c>
      <c r="L5189" s="2">
        <f>RADIANS(CSV[[#This Row],[lat]])</f>
        <v>-0.11748658521642577</v>
      </c>
      <c r="M5189" s="2">
        <f>SIN(CSV[[#This Row],[dlon]]/2)*SIN(CSV[[#This Row],[dlon]]/2)</f>
        <v>8.3056278244724825E-14</v>
      </c>
      <c r="N5189" s="2">
        <f>SIN(CSV[[#This Row],[dlat]]/2)*SIN(CSV[[#This Row],[dlat]]/2)</f>
        <v>4.5963348456131765E-12</v>
      </c>
      <c r="O5189" s="2">
        <f>COS(RADIANS(CSV[[#This Row],[lat]]))</f>
        <v>0.9931063860581949</v>
      </c>
      <c r="P5189" s="2">
        <f>CSV[[#This Row],[sindlon]]+CSV[[#This Row],[cosradlat]]*O5188*CSV[[#This Row],[sindlat]]</f>
        <v>4.6162365402921362E-12</v>
      </c>
      <c r="Q5189" s="2">
        <f>2*ASIN(SQRT(CSV[[#This Row],[Columna1]]))*6367445</f>
        <v>27.36145733518034</v>
      </c>
      <c r="R5189" s="2" t="e" vm="1">
        <f ca="1">_xlfn.CONCAT(CSV[[#This Row],[lon]],",",CSV[[#This Row],[lat]],";",CSV[[#This Row],[alt]])</f>
        <v>#NAME?</v>
      </c>
    </row>
    <row r="5190" spans="1:18" x14ac:dyDescent="0.25">
      <c r="A5190">
        <v>42.44416787289083</v>
      </c>
      <c r="B5190">
        <v>-6.7314177565276623</v>
      </c>
      <c r="C5190">
        <v>1029.800048828125</v>
      </c>
      <c r="D5190" s="1">
        <v>42854.481273148151</v>
      </c>
      <c r="E5190" s="1">
        <f>CSV[[#This Row],[Column4]]-D5189</f>
        <v>1.1574076779652387E-5</v>
      </c>
      <c r="F5190">
        <f>CSV[[#This Row],[alt]]-C5189</f>
        <v>0</v>
      </c>
      <c r="G5190">
        <f>IF(CSV[[#This Row],[Altura]]&gt;0,CSV[[#This Row],[Altura]],0)</f>
        <v>0</v>
      </c>
      <c r="H5190">
        <f>IF(CSV[[#This Row],[Altura]]&lt;=0,CSV[[#This Row],[Altura]],0)</f>
        <v>0</v>
      </c>
      <c r="I5190" s="2">
        <f>RADIANS(CSV[[#This Row],[lon]])-RADIANS(A5189)</f>
        <v>1.9895685876569758E-7</v>
      </c>
      <c r="J5190" s="2">
        <f>RADIANS(CSV[[#This Row],[lat]])-RADIANS(B5189)</f>
        <v>1.1820378080368288E-6</v>
      </c>
      <c r="K5190" s="2">
        <f>RADIANS(CSV[[#This Row],[lon]])</f>
        <v>0.74079047765114303</v>
      </c>
      <c r="L5190" s="2">
        <f>RADIANS(CSV[[#This Row],[lat]])</f>
        <v>-0.11748540317861773</v>
      </c>
      <c r="M5190" s="2">
        <f>SIN(CSV[[#This Row],[dlon]]/2)*SIN(CSV[[#This Row],[dlon]]/2)</f>
        <v>9.8959579124784017E-15</v>
      </c>
      <c r="N5190" s="2">
        <f>SIN(CSV[[#This Row],[dlat]]/2)*SIN(CSV[[#This Row],[dlat]]/2)</f>
        <v>3.4930334490708704E-13</v>
      </c>
      <c r="O5190" s="2">
        <f>COS(RADIANS(CSV[[#This Row],[lat]]))</f>
        <v>0.99310652461182625</v>
      </c>
      <c r="P5190" s="2">
        <f>CSV[[#This Row],[sindlon]]+CSV[[#This Row],[cosradlat]]*O5189*CSV[[#This Row],[sindlat]]</f>
        <v>3.5440002562966877E-13</v>
      </c>
      <c r="Q5190" s="2">
        <f>2*ASIN(SQRT(CSV[[#This Row],[Columna1]]))*6367445</f>
        <v>7.581271857569063</v>
      </c>
      <c r="R5190" s="2" t="e" vm="1">
        <f ca="1">_xlfn.CONCAT(CSV[[#This Row],[lon]],",",CSV[[#This Row],[lat]],";",CSV[[#This Row],[alt]])</f>
        <v>#NAME?</v>
      </c>
    </row>
    <row r="5191" spans="1:18" x14ac:dyDescent="0.25">
      <c r="A5191">
        <v>42.444192348048091</v>
      </c>
      <c r="B5191">
        <v>-6.7312714923173189</v>
      </c>
      <c r="C5191">
        <v>1029.5999755859375</v>
      </c>
      <c r="D5191" s="1">
        <v>42854.481296296297</v>
      </c>
      <c r="E5191" s="1">
        <f>CSV[[#This Row],[Column4]]-D5190</f>
        <v>2.314814628334716E-5</v>
      </c>
      <c r="F5191">
        <f>CSV[[#This Row],[alt]]-C5190</f>
        <v>-0.2000732421875</v>
      </c>
      <c r="G5191">
        <f>IF(CSV[[#This Row],[Altura]]&gt;0,CSV[[#This Row],[Altura]],0)</f>
        <v>0</v>
      </c>
      <c r="H5191">
        <f>IF(CSV[[#This Row],[Altura]]&lt;=0,CSV[[#This Row],[Altura]],0)</f>
        <v>-0.2000732421875</v>
      </c>
      <c r="I5191" s="2">
        <f>RADIANS(CSV[[#This Row],[lon]])-RADIANS(A5190)</f>
        <v>4.2717207915377031E-7</v>
      </c>
      <c r="J5191" s="2">
        <f>RADIANS(CSV[[#This Row],[lat]])-RADIANS(B5190)</f>
        <v>2.5527920483325861E-6</v>
      </c>
      <c r="K5191" s="2">
        <f>RADIANS(CSV[[#This Row],[lon]])</f>
        <v>0.74079090482322218</v>
      </c>
      <c r="L5191" s="2">
        <f>RADIANS(CSV[[#This Row],[lat]])</f>
        <v>-0.1174828503865694</v>
      </c>
      <c r="M5191" s="2">
        <f>SIN(CSV[[#This Row],[dlon]]/2)*SIN(CSV[[#This Row],[dlon]]/2)</f>
        <v>4.5618996302138065E-14</v>
      </c>
      <c r="N5191" s="2">
        <f>SIN(CSV[[#This Row],[dlat]]/2)*SIN(CSV[[#This Row],[dlat]]/2)</f>
        <v>1.6291868105066353E-12</v>
      </c>
      <c r="O5191" s="2">
        <f>COS(RADIANS(CSV[[#This Row],[lat]]))</f>
        <v>0.99310682383492199</v>
      </c>
      <c r="P5191" s="2">
        <f>CSV[[#This Row],[sindlon]]+CSV[[#This Row],[cosradlat]]*O5190*CSV[[#This Row],[sindlat]]</f>
        <v>1.6524221915386667E-12</v>
      </c>
      <c r="Q5191" s="2">
        <f>2*ASIN(SQRT(CSV[[#This Row],[Columna1]]))*6367445</f>
        <v>16.370264910734399</v>
      </c>
      <c r="R5191" s="2" t="e" vm="1">
        <f ca="1">_xlfn.CONCAT(CSV[[#This Row],[lon]],",",CSV[[#This Row],[lat]],";",CSV[[#This Row],[alt]])</f>
        <v>#NAME?</v>
      </c>
    </row>
    <row r="5192" spans="1:18" x14ac:dyDescent="0.25">
      <c r="A5192">
        <v>42.444199388846755</v>
      </c>
      <c r="B5192">
        <v>-6.7311113141477108</v>
      </c>
      <c r="C5192">
        <v>1029.5999755859375</v>
      </c>
      <c r="D5192" s="1">
        <v>42854.481319444443</v>
      </c>
      <c r="E5192" s="1">
        <f>CSV[[#This Row],[Column4]]-D5191</f>
        <v>2.314814628334716E-5</v>
      </c>
      <c r="F5192">
        <f>CSV[[#This Row],[alt]]-C5191</f>
        <v>0</v>
      </c>
      <c r="G5192">
        <f>IF(CSV[[#This Row],[Altura]]&gt;0,CSV[[#This Row],[Altura]],0)</f>
        <v>0</v>
      </c>
      <c r="H5192">
        <f>IF(CSV[[#This Row],[Altura]]&lt;=0,CSV[[#This Row],[Altura]],0)</f>
        <v>0</v>
      </c>
      <c r="I5192" s="2">
        <f>RADIANS(CSV[[#This Row],[lon]])-RADIANS(A5191)</f>
        <v>1.2288511863634E-7</v>
      </c>
      <c r="J5192" s="2">
        <f>RADIANS(CSV[[#This Row],[lat]])-RADIANS(B5191)</f>
        <v>2.7956364494763353E-6</v>
      </c>
      <c r="K5192" s="2">
        <f>RADIANS(CSV[[#This Row],[lon]])</f>
        <v>0.74079102770834082</v>
      </c>
      <c r="L5192" s="2">
        <f>RADIANS(CSV[[#This Row],[lat]])</f>
        <v>-0.11748005475011992</v>
      </c>
      <c r="M5192" s="2">
        <f>SIN(CSV[[#This Row],[dlon]]/2)*SIN(CSV[[#This Row],[dlon]]/2)</f>
        <v>3.7751880955668337E-15</v>
      </c>
      <c r="N5192" s="2">
        <f>SIN(CSV[[#This Row],[dlat]]/2)*SIN(CSV[[#This Row],[dlat]]/2)</f>
        <v>1.9538957894088897E-12</v>
      </c>
      <c r="O5192" s="2">
        <f>COS(RADIANS(CSV[[#This Row],[lat]]))</f>
        <v>0.9931071515153691</v>
      </c>
      <c r="P5192" s="2">
        <f>CSV[[#This Row],[sindlon]]+CSV[[#This Row],[cosradlat]]*O5191*CSV[[#This Row],[sindlat]]</f>
        <v>1.9308273586485795E-12</v>
      </c>
      <c r="Q5192" s="2">
        <f>2*ASIN(SQRT(CSV[[#This Row],[Columna1]]))*6367445</f>
        <v>17.695666302412466</v>
      </c>
      <c r="R5192" s="2" t="e" vm="1">
        <f ca="1">_xlfn.CONCAT(CSV[[#This Row],[lon]],",",CSV[[#This Row],[lat]],";",CSV[[#This Row],[alt]])</f>
        <v>#NAME?</v>
      </c>
    </row>
    <row r="5193" spans="1:18" x14ac:dyDescent="0.25">
      <c r="A5193">
        <v>42.444207267835736</v>
      </c>
      <c r="B5193">
        <v>-6.7310326918959618</v>
      </c>
      <c r="C5193">
        <v>1029.4000244140625</v>
      </c>
      <c r="D5193" s="1">
        <v>42854.48133101852</v>
      </c>
      <c r="E5193" s="1">
        <f>CSV[[#This Row],[Column4]]-D5192</f>
        <v>1.1574076779652387E-5</v>
      </c>
      <c r="F5193">
        <f>CSV[[#This Row],[alt]]-C5192</f>
        <v>-0.199951171875</v>
      </c>
      <c r="G5193">
        <f>IF(CSV[[#This Row],[Altura]]&gt;0,CSV[[#This Row],[Altura]],0)</f>
        <v>0</v>
      </c>
      <c r="H5193">
        <f>IF(CSV[[#This Row],[Altura]]&lt;=0,CSV[[#This Row],[Altura]],0)</f>
        <v>-0.199951171875</v>
      </c>
      <c r="I5193" s="2">
        <f>RADIANS(CSV[[#This Row],[lon]])-RADIANS(A5192)</f>
        <v>1.3751429950303873E-7</v>
      </c>
      <c r="J5193" s="2">
        <f>RADIANS(CSV[[#This Row],[lat]])-RADIANS(B5192)</f>
        <v>1.3722171583463449E-6</v>
      </c>
      <c r="K5193" s="2">
        <f>RADIANS(CSV[[#This Row],[lon]])</f>
        <v>0.74079116522264032</v>
      </c>
      <c r="L5193" s="2">
        <f>RADIANS(CSV[[#This Row],[lat]])</f>
        <v>-0.11747868253296158</v>
      </c>
      <c r="M5193" s="2">
        <f>SIN(CSV[[#This Row],[dlon]]/2)*SIN(CSV[[#This Row],[dlon]]/2)</f>
        <v>4.7275456419528521E-15</v>
      </c>
      <c r="N5193" s="2">
        <f>SIN(CSV[[#This Row],[dlat]]/2)*SIN(CSV[[#This Row],[dlat]]/2)</f>
        <v>4.7074498241495568E-13</v>
      </c>
      <c r="O5193" s="2">
        <f>COS(RADIANS(CSV[[#This Row],[lat]]))</f>
        <v>0.9931073123520161</v>
      </c>
      <c r="P5193" s="2">
        <f>CSV[[#This Row],[sindlon]]+CSV[[#This Row],[cosradlat]]*O5192*CSV[[#This Row],[sindlat]]</f>
        <v>4.6900542130513841E-13</v>
      </c>
      <c r="Q5193" s="2">
        <f>2*ASIN(SQRT(CSV[[#This Row],[Columna1]]))*6367445</f>
        <v>8.7213583085827366</v>
      </c>
      <c r="R5193" s="2" t="e" vm="1">
        <f ca="1">_xlfn.CONCAT(CSV[[#This Row],[lon]],",",CSV[[#This Row],[lat]],";",CSV[[#This Row],[alt]])</f>
        <v>#NAME?</v>
      </c>
    </row>
    <row r="5194" spans="1:18" x14ac:dyDescent="0.25">
      <c r="A5194">
        <v>42.444252613931894</v>
      </c>
      <c r="B5194">
        <v>-6.7308969888836154</v>
      </c>
      <c r="C5194">
        <v>1029.5999755859375</v>
      </c>
      <c r="D5194" s="1">
        <v>42854.481354166666</v>
      </c>
      <c r="E5194" s="1">
        <f>CSV[[#This Row],[Column4]]-D5193</f>
        <v>2.314814628334716E-5</v>
      </c>
      <c r="F5194">
        <f>CSV[[#This Row],[alt]]-C5193</f>
        <v>0.199951171875</v>
      </c>
      <c r="G5194">
        <f>IF(CSV[[#This Row],[Altura]]&gt;0,CSV[[#This Row],[Altura]],0)</f>
        <v>0.199951171875</v>
      </c>
      <c r="H5194">
        <f>IF(CSV[[#This Row],[Altura]]&lt;=0,CSV[[#This Row],[Altura]],0)</f>
        <v>0</v>
      </c>
      <c r="I5194" s="2">
        <f>RADIANS(CSV[[#This Row],[lon]])-RADIANS(A5193)</f>
        <v>7.9143868092490521E-7</v>
      </c>
      <c r="J5194" s="2">
        <f>RADIANS(CSV[[#This Row],[lat]])-RADIANS(B5193)</f>
        <v>2.368464370322565E-6</v>
      </c>
      <c r="K5194" s="2">
        <f>RADIANS(CSV[[#This Row],[lon]])</f>
        <v>0.74079195666132125</v>
      </c>
      <c r="L5194" s="2">
        <f>RADIANS(CSV[[#This Row],[lat]])</f>
        <v>-0.11747631406859126</v>
      </c>
      <c r="M5194" s="2">
        <f>SIN(CSV[[#This Row],[dlon]]/2)*SIN(CSV[[#This Row],[dlon]]/2)</f>
        <v>1.5659379641603031E-13</v>
      </c>
      <c r="N5194" s="2">
        <f>SIN(CSV[[#This Row],[dlat]]/2)*SIN(CSV[[#This Row],[dlat]]/2)</f>
        <v>1.4024058683712106E-12</v>
      </c>
      <c r="O5194" s="2">
        <f>COS(RADIANS(CSV[[#This Row],[lat]]))</f>
        <v>0.99310758995372705</v>
      </c>
      <c r="P5194" s="2">
        <f>CSV[[#This Row],[sindlon]]+CSV[[#This Row],[cosradlat]]*O5193*CSV[[#This Row],[sindlat]]</f>
        <v>1.5397339873023129E-12</v>
      </c>
      <c r="Q5194" s="2">
        <f>2*ASIN(SQRT(CSV[[#This Row],[Columna1]]))*6367445</f>
        <v>15.802217902778169</v>
      </c>
      <c r="R5194" s="2" t="e" vm="1">
        <f ca="1">_xlfn.CONCAT(CSV[[#This Row],[lon]],",",CSV[[#This Row],[lat]],";",CSV[[#This Row],[alt]])</f>
        <v>#NAME?</v>
      </c>
    </row>
    <row r="5195" spans="1:18" x14ac:dyDescent="0.25">
      <c r="A5195">
        <v>42.444320423528552</v>
      </c>
      <c r="B5195">
        <v>-6.7307776305824518</v>
      </c>
      <c r="C5195">
        <v>1029.800048828125</v>
      </c>
      <c r="D5195" s="1">
        <v>42854.481377314813</v>
      </c>
      <c r="E5195" s="1">
        <f>CSV[[#This Row],[Column4]]-D5194</f>
        <v>2.314814628334716E-5</v>
      </c>
      <c r="F5195">
        <f>CSV[[#This Row],[alt]]-C5194</f>
        <v>0.2000732421875</v>
      </c>
      <c r="G5195">
        <f>IF(CSV[[#This Row],[Altura]]&gt;0,CSV[[#This Row],[Altura]],0)</f>
        <v>0.2000732421875</v>
      </c>
      <c r="H5195">
        <f>IF(CSV[[#This Row],[Altura]]&lt;=0,CSV[[#This Row],[Altura]],0)</f>
        <v>0</v>
      </c>
      <c r="I5195" s="2">
        <f>RADIANS(CSV[[#This Row],[lon]])-RADIANS(A5194)</f>
        <v>1.1835007260874164E-6</v>
      </c>
      <c r="J5195" s="2">
        <f>RADIANS(CSV[[#This Row],[lat]])-RADIANS(B5194)</f>
        <v>2.0831953448929852E-6</v>
      </c>
      <c r="K5195" s="2">
        <f>RADIANS(CSV[[#This Row],[lon]])</f>
        <v>0.74079314016204734</v>
      </c>
      <c r="L5195" s="2">
        <f>RADIANS(CSV[[#This Row],[lat]])</f>
        <v>-0.11747423087324636</v>
      </c>
      <c r="M5195" s="2">
        <f>SIN(CSV[[#This Row],[dlon]]/2)*SIN(CSV[[#This Row],[dlon]]/2)</f>
        <v>3.5016849216231961E-13</v>
      </c>
      <c r="N5195" s="2">
        <f>SIN(CSV[[#This Row],[dlat]]/2)*SIN(CSV[[#This Row],[dlat]]/2)</f>
        <v>1.0849257112455586E-12</v>
      </c>
      <c r="O5195" s="2">
        <f>COS(RADIANS(CSV[[#This Row],[lat]]))</f>
        <v>0.99310783411517312</v>
      </c>
      <c r="P5195" s="2">
        <f>CSV[[#This Row],[sindlon]]+CSV[[#This Row],[cosradlat]]*O5194*CSV[[#This Row],[sindlat]]</f>
        <v>1.4201905004748484E-12</v>
      </c>
      <c r="Q5195" s="2">
        <f>2*ASIN(SQRT(CSV[[#This Row],[Columna1]]))*6367445</f>
        <v>15.176390742842704</v>
      </c>
      <c r="R5195" s="2" t="e" vm="1">
        <f ca="1">_xlfn.CONCAT(CSV[[#This Row],[lon]],",",CSV[[#This Row],[lat]],";",CSV[[#This Row],[alt]])</f>
        <v>#NAME?</v>
      </c>
    </row>
    <row r="5196" spans="1:18" x14ac:dyDescent="0.25">
      <c r="A5196">
        <v>42.444356633350253</v>
      </c>
      <c r="B5196">
        <v>-6.7306279297918081</v>
      </c>
      <c r="C5196">
        <v>1029.800048828125</v>
      </c>
      <c r="D5196" s="1">
        <v>42854.481400462966</v>
      </c>
      <c r="E5196" s="1">
        <f>CSV[[#This Row],[Column4]]-D5195</f>
        <v>2.3148153559304774E-5</v>
      </c>
      <c r="F5196">
        <f>CSV[[#This Row],[alt]]-C5195</f>
        <v>0</v>
      </c>
      <c r="G5196">
        <f>IF(CSV[[#This Row],[Altura]]&gt;0,CSV[[#This Row],[Altura]],0)</f>
        <v>0</v>
      </c>
      <c r="H5196">
        <f>IF(CSV[[#This Row],[Altura]]&lt;=0,CSV[[#This Row],[Altura]],0)</f>
        <v>0</v>
      </c>
      <c r="I5196" s="2">
        <f>RADIANS(CSV[[#This Row],[lon]])-RADIANS(A5195)</f>
        <v>6.3198061017732954E-7</v>
      </c>
      <c r="J5196" s="2">
        <f>RADIANS(CSV[[#This Row],[lat]])-RADIANS(B5195)</f>
        <v>2.6127716895724129E-6</v>
      </c>
      <c r="K5196" s="2">
        <f>RADIANS(CSV[[#This Row],[lon]])</f>
        <v>0.74079377214265751</v>
      </c>
      <c r="L5196" s="2">
        <f>RADIANS(CSV[[#This Row],[lat]])</f>
        <v>-0.11747161810155679</v>
      </c>
      <c r="M5196" s="2">
        <f>SIN(CSV[[#This Row],[dlon]]/2)*SIN(CSV[[#This Row],[dlon]]/2)</f>
        <v>9.9849872910024131E-14</v>
      </c>
      <c r="N5196" s="2">
        <f>SIN(CSV[[#This Row],[dlat]]/2)*SIN(CSV[[#This Row],[dlat]]/2)</f>
        <v>1.7066439754567993E-12</v>
      </c>
      <c r="O5196" s="2">
        <f>COS(RADIANS(CSV[[#This Row],[lat]]))</f>
        <v>0.99310814033965833</v>
      </c>
      <c r="P5196" s="2">
        <f>CSV[[#This Row],[sindlon]]+CSV[[#This Row],[cosradlat]]*O5195*CSV[[#This Row],[sindlat]]</f>
        <v>1.7830504895284482E-12</v>
      </c>
      <c r="Q5196" s="2">
        <f>2*ASIN(SQRT(CSV[[#This Row],[Columna1]]))*6367445</f>
        <v>17.005014966981776</v>
      </c>
      <c r="R5196" s="2" t="e" vm="1">
        <f ca="1">_xlfn.CONCAT(CSV[[#This Row],[lon]],",",CSV[[#This Row],[lat]],";",CSV[[#This Row],[alt]])</f>
        <v>#NAME?</v>
      </c>
    </row>
    <row r="5197" spans="1:18" x14ac:dyDescent="0.25">
      <c r="A5197">
        <v>42.444358393549919</v>
      </c>
      <c r="B5197">
        <v>-6.7304703500121832</v>
      </c>
      <c r="C5197">
        <v>1030</v>
      </c>
      <c r="D5197" s="1">
        <v>42854.481423611112</v>
      </c>
      <c r="E5197" s="1">
        <f>CSV[[#This Row],[Column4]]-D5196</f>
        <v>2.314814628334716E-5</v>
      </c>
      <c r="F5197">
        <f>CSV[[#This Row],[alt]]-C5196</f>
        <v>0.199951171875</v>
      </c>
      <c r="G5197">
        <f>IF(CSV[[#This Row],[Altura]]&gt;0,CSV[[#This Row],[Altura]],0)</f>
        <v>0.199951171875</v>
      </c>
      <c r="H5197">
        <f>IF(CSV[[#This Row],[Altura]]&lt;=0,CSV[[#This Row],[Altura]],0)</f>
        <v>0</v>
      </c>
      <c r="I5197" s="2">
        <f>RADIANS(CSV[[#This Row],[lon]])-RADIANS(A5196)</f>
        <v>3.0721279742351726E-8</v>
      </c>
      <c r="J5197" s="2">
        <f>RADIANS(CSV[[#This Row],[lat]])-RADIANS(B5196)</f>
        <v>2.7502859890199405E-6</v>
      </c>
      <c r="K5197" s="2">
        <f>RADIANS(CSV[[#This Row],[lon]])</f>
        <v>0.74079380286393726</v>
      </c>
      <c r="L5197" s="2">
        <f>RADIANS(CSV[[#This Row],[lat]])</f>
        <v>-0.11746886781556777</v>
      </c>
      <c r="M5197" s="2">
        <f>SIN(CSV[[#This Row],[dlon]]/2)*SIN(CSV[[#This Row],[dlon]]/2)</f>
        <v>2.3594925725195763E-16</v>
      </c>
      <c r="N5197" s="2">
        <f>SIN(CSV[[#This Row],[dlat]]/2)*SIN(CSV[[#This Row],[dlat]]/2)</f>
        <v>1.891018255348656E-12</v>
      </c>
      <c r="O5197" s="2">
        <f>COS(RADIANS(CSV[[#This Row],[lat]]))</f>
        <v>0.99310846267389752</v>
      </c>
      <c r="P5197" s="2">
        <f>CSV[[#This Row],[sindlon]]+CSV[[#This Row],[cosradlat]]*O5196*CSV[[#This Row],[sindlat]]</f>
        <v>1.8652793641566803E-12</v>
      </c>
      <c r="Q5197" s="2">
        <f>2*ASIN(SQRT(CSV[[#This Row],[Columna1]]))*6367445</f>
        <v>17.392705397273616</v>
      </c>
      <c r="R5197" s="2" t="e" vm="1">
        <f ca="1">_xlfn.CONCAT(CSV[[#This Row],[lon]],",",CSV[[#This Row],[lat]],";",CSV[[#This Row],[alt]])</f>
        <v>#NAME?</v>
      </c>
    </row>
    <row r="5198" spans="1:18" x14ac:dyDescent="0.25">
      <c r="A5198">
        <v>42.444356214255095</v>
      </c>
      <c r="B5198">
        <v>-6.7303131893277168</v>
      </c>
      <c r="C5198">
        <v>1030.4000244140625</v>
      </c>
      <c r="D5198" s="1">
        <v>42854.481446759259</v>
      </c>
      <c r="E5198" s="1">
        <f>CSV[[#This Row],[Column4]]-D5197</f>
        <v>2.314814628334716E-5</v>
      </c>
      <c r="F5198">
        <f>CSV[[#This Row],[alt]]-C5197</f>
        <v>0.4000244140625</v>
      </c>
      <c r="G5198">
        <f>IF(CSV[[#This Row],[Altura]]&gt;0,CSV[[#This Row],[Altura]],0)</f>
        <v>0.4000244140625</v>
      </c>
      <c r="H5198">
        <f>IF(CSV[[#This Row],[Altura]]&lt;=0,CSV[[#This Row],[Altura]],0)</f>
        <v>0</v>
      </c>
      <c r="I5198" s="2">
        <f>RADIANS(CSV[[#This Row],[lon]])-RADIANS(A5197)</f>
        <v>-3.8035870120189941E-8</v>
      </c>
      <c r="J5198" s="2">
        <f>RADIANS(CSV[[#This Row],[lat]])-RADIANS(B5197)</f>
        <v>2.7429713986282245E-6</v>
      </c>
      <c r="K5198" s="2">
        <f>RADIANS(CSV[[#This Row],[lon]])</f>
        <v>0.74079376482806714</v>
      </c>
      <c r="L5198" s="2">
        <f>RADIANS(CSV[[#This Row],[lat]])</f>
        <v>-0.11746612484416914</v>
      </c>
      <c r="M5198" s="2">
        <f>SIN(CSV[[#This Row],[dlon]]/2)*SIN(CSV[[#This Row],[dlon]]/2)</f>
        <v>3.6168185394998951E-16</v>
      </c>
      <c r="N5198" s="2">
        <f>SIN(CSV[[#This Row],[dlat]]/2)*SIN(CSV[[#This Row],[dlat]]/2)</f>
        <v>1.8809730234219405E-12</v>
      </c>
      <c r="O5198" s="2">
        <f>COS(RADIANS(CSV[[#This Row],[lat]]))</f>
        <v>0.99310878414338288</v>
      </c>
      <c r="P5198" s="2">
        <f>CSV[[#This Row],[sindlon]]+CSV[[#This Row],[cosradlat]]*O5197*CSV[[#This Row],[sindlat]]</f>
        <v>1.8554990477746771E-12</v>
      </c>
      <c r="Q5198" s="2">
        <f>2*ASIN(SQRT(CSV[[#This Row],[Columna1]]))*6367445</f>
        <v>17.347047429644572</v>
      </c>
      <c r="R5198" s="2" t="e" vm="1">
        <f ca="1">_xlfn.CONCAT(CSV[[#This Row],[lon]],",",CSV[[#This Row],[lat]],";",CSV[[#This Row],[alt]])</f>
        <v>#NAME?</v>
      </c>
    </row>
    <row r="5199" spans="1:18" x14ac:dyDescent="0.25">
      <c r="A5199">
        <v>42.444354789331555</v>
      </c>
      <c r="B5199">
        <v>-6.7302384227514267</v>
      </c>
      <c r="C5199">
        <v>1030.800048828125</v>
      </c>
      <c r="D5199" s="1">
        <v>42854.481458333335</v>
      </c>
      <c r="E5199" s="1">
        <f>CSV[[#This Row],[Column4]]-D5198</f>
        <v>1.1574076779652387E-5</v>
      </c>
      <c r="F5199">
        <f>CSV[[#This Row],[alt]]-C5198</f>
        <v>0.4000244140625</v>
      </c>
      <c r="G5199">
        <f>IF(CSV[[#This Row],[Altura]]&gt;0,CSV[[#This Row],[Altura]],0)</f>
        <v>0.4000244140625</v>
      </c>
      <c r="H5199">
        <f>IF(CSV[[#This Row],[Altura]]&lt;=0,CSV[[#This Row],[Altura]],0)</f>
        <v>0</v>
      </c>
      <c r="I5199" s="2">
        <f>RADIANS(CSV[[#This Row],[lon]])-RADIANS(A5198)</f>
        <v>-2.486960726244547E-8</v>
      </c>
      <c r="J5199" s="2">
        <f>RADIANS(CSV[[#This Row],[lat]])-RADIANS(B5198)</f>
        <v>1.3049229267009244E-6</v>
      </c>
      <c r="K5199" s="2">
        <f>RADIANS(CSV[[#This Row],[lon]])</f>
        <v>0.74079373995845987</v>
      </c>
      <c r="L5199" s="2">
        <f>RADIANS(CSV[[#This Row],[lat]])</f>
        <v>-0.11746481992124244</v>
      </c>
      <c r="M5199" s="2">
        <f>SIN(CSV[[#This Row],[dlon]]/2)*SIN(CSV[[#This Row],[dlon]]/2)</f>
        <v>1.5462434134707012E-16</v>
      </c>
      <c r="N5199" s="2">
        <f>SIN(CSV[[#This Row],[dlat]]/2)*SIN(CSV[[#This Row],[dlat]]/2)</f>
        <v>4.2570596115736611E-13</v>
      </c>
      <c r="O5199" s="2">
        <f>COS(RADIANS(CSV[[#This Row],[lat]]))</f>
        <v>0.99310893707450976</v>
      </c>
      <c r="P5199" s="2">
        <f>CSV[[#This Row],[sindlon]]+CSV[[#This Row],[cosradlat]]*O5198*CSV[[#This Row],[sindlat]]</f>
        <v>4.2001360310327409E-13</v>
      </c>
      <c r="Q5199" s="2">
        <f>2*ASIN(SQRT(CSV[[#This Row],[Columna1]]))*6367445</f>
        <v>8.2532856431441637</v>
      </c>
      <c r="R5199" s="2" t="e" vm="1">
        <f ca="1">_xlfn.CONCAT(CSV[[#This Row],[lon]],",",CSV[[#This Row],[lat]],";",CSV[[#This Row],[alt]])</f>
        <v>#NAME?</v>
      </c>
    </row>
    <row r="5200" spans="1:18" x14ac:dyDescent="0.25">
      <c r="A5200">
        <v>42.44435990229249</v>
      </c>
      <c r="B5200">
        <v>-6.7301680985838184</v>
      </c>
      <c r="C5200">
        <v>1031.4000244140625</v>
      </c>
      <c r="D5200" s="1">
        <v>42854.481469907405</v>
      </c>
      <c r="E5200" s="1">
        <f>CSV[[#This Row],[Column4]]-D5199</f>
        <v>1.1574069503694773E-5</v>
      </c>
      <c r="F5200">
        <f>CSV[[#This Row],[alt]]-C5199</f>
        <v>0.5999755859375</v>
      </c>
      <c r="G5200">
        <f>IF(CSV[[#This Row],[Altura]]&gt;0,CSV[[#This Row],[Altura]],0)</f>
        <v>0.5999755859375</v>
      </c>
      <c r="H5200">
        <f>IF(CSV[[#This Row],[Altura]]&lt;=0,CSV[[#This Row],[Altura]],0)</f>
        <v>0</v>
      </c>
      <c r="I5200" s="2">
        <f>RADIANS(CSV[[#This Row],[lon]])-RADIANS(A5199)</f>
        <v>8.9238002765057445E-8</v>
      </c>
      <c r="J5200" s="2">
        <f>RADIANS(CSV[[#This Row],[lat]])-RADIANS(B5199)</f>
        <v>1.2273882684932236E-6</v>
      </c>
      <c r="K5200" s="2">
        <f>RADIANS(CSV[[#This Row],[lon]])</f>
        <v>0.74079382919646264</v>
      </c>
      <c r="L5200" s="2">
        <f>RADIANS(CSV[[#This Row],[lat]])</f>
        <v>-0.11746359253297395</v>
      </c>
      <c r="M5200" s="2">
        <f>SIN(CSV[[#This Row],[dlon]]/2)*SIN(CSV[[#This Row],[dlon]]/2)</f>
        <v>1.9908552843740991E-15</v>
      </c>
      <c r="N5200" s="2">
        <f>SIN(CSV[[#This Row],[dlat]]/2)*SIN(CSV[[#This Row],[dlat]]/2)</f>
        <v>3.7662049040865107E-13</v>
      </c>
      <c r="O5200" s="2">
        <f>COS(RADIANS(CSV[[#This Row],[lat]]))</f>
        <v>0.99310908091737837</v>
      </c>
      <c r="P5200" s="2">
        <f>CSV[[#This Row],[sindlon]]+CSV[[#This Row],[cosradlat]]*O5199*CSV[[#This Row],[sindlat]]</f>
        <v>3.7343865297942046E-13</v>
      </c>
      <c r="Q5200" s="2">
        <f>2*ASIN(SQRT(CSV[[#This Row],[Columna1]]))*6367445</f>
        <v>7.7822437963193778</v>
      </c>
      <c r="R5200" s="2" t="e" vm="1">
        <f ca="1">_xlfn.CONCAT(CSV[[#This Row],[lon]],",",CSV[[#This Row],[lat]],";",CSV[[#This Row],[alt]])</f>
        <v>#NAME?</v>
      </c>
    </row>
    <row r="5201" spans="1:18" x14ac:dyDescent="0.25">
      <c r="A5201">
        <v>42.444396112114191</v>
      </c>
      <c r="B5201">
        <v>-6.7300545237958431</v>
      </c>
      <c r="C5201">
        <v>1031.800048828125</v>
      </c>
      <c r="D5201" s="1">
        <v>42854.481493055559</v>
      </c>
      <c r="E5201" s="1">
        <f>CSV[[#This Row],[Column4]]-D5200</f>
        <v>2.3148153559304774E-5</v>
      </c>
      <c r="F5201">
        <f>CSV[[#This Row],[alt]]-C5200</f>
        <v>0.4000244140625</v>
      </c>
      <c r="G5201">
        <f>IF(CSV[[#This Row],[Altura]]&gt;0,CSV[[#This Row],[Altura]],0)</f>
        <v>0.4000244140625</v>
      </c>
      <c r="H5201">
        <f>IF(CSV[[#This Row],[Altura]]&lt;=0,CSV[[#This Row],[Altura]],0)</f>
        <v>0</v>
      </c>
      <c r="I5201" s="2">
        <f>RADIANS(CSV[[#This Row],[lon]])-RADIANS(A5200)</f>
        <v>6.3198061028835184E-7</v>
      </c>
      <c r="J5201" s="2">
        <f>RADIANS(CSV[[#This Row],[lat]])-RADIANS(B5200)</f>
        <v>1.9822539974179154E-6</v>
      </c>
      <c r="K5201" s="2">
        <f>RADIANS(CSV[[#This Row],[lon]])</f>
        <v>0.74079446117707293</v>
      </c>
      <c r="L5201" s="2">
        <f>RADIANS(CSV[[#This Row],[lat]])</f>
        <v>-0.11746161027897653</v>
      </c>
      <c r="M5201" s="2">
        <f>SIN(CSV[[#This Row],[dlon]]/2)*SIN(CSV[[#This Row],[dlon]]/2)</f>
        <v>9.98498729451061E-14</v>
      </c>
      <c r="N5201" s="2">
        <f>SIN(CSV[[#This Row],[dlat]]/2)*SIN(CSV[[#This Row],[dlat]]/2)</f>
        <v>9.8233272756950477E-13</v>
      </c>
      <c r="O5201" s="2">
        <f>COS(RADIANS(CSV[[#This Row],[lat]]))</f>
        <v>0.99310931322302365</v>
      </c>
      <c r="P5201" s="2">
        <f>CSV[[#This Row],[sindlon]]+CSV[[#This Row],[cosradlat]]*O5200*CSV[[#This Row],[sindlat]]</f>
        <v>1.0686911223072559E-12</v>
      </c>
      <c r="Q5201" s="2">
        <f>2*ASIN(SQRT(CSV[[#This Row],[Columna1]]))*6367445</f>
        <v>13.165013199095885</v>
      </c>
      <c r="R5201" s="2" t="e" vm="1">
        <f ca="1">_xlfn.CONCAT(CSV[[#This Row],[lon]],",",CSV[[#This Row],[lat]],";",CSV[[#This Row],[alt]])</f>
        <v>#NAME?</v>
      </c>
    </row>
    <row r="5202" spans="1:18" x14ac:dyDescent="0.25">
      <c r="A5202">
        <v>42.444435926154256</v>
      </c>
      <c r="B5202">
        <v>-6.7299664299935102</v>
      </c>
      <c r="C5202">
        <v>1032.5999755859375</v>
      </c>
      <c r="D5202" s="1">
        <v>42854.481516203705</v>
      </c>
      <c r="E5202" s="1">
        <f>CSV[[#This Row],[Column4]]-D5201</f>
        <v>2.314814628334716E-5</v>
      </c>
      <c r="F5202">
        <f>CSV[[#This Row],[alt]]-C5201</f>
        <v>0.7999267578125</v>
      </c>
      <c r="G5202">
        <f>IF(CSV[[#This Row],[Altura]]&gt;0,CSV[[#This Row],[Altura]],0)</f>
        <v>0.7999267578125</v>
      </c>
      <c r="H5202">
        <f>IF(CSV[[#This Row],[Altura]]&lt;=0,CSV[[#This Row],[Altura]],0)</f>
        <v>0</v>
      </c>
      <c r="I5202" s="2">
        <f>RADIANS(CSV[[#This Row],[lon]])-RADIANS(A5201)</f>
        <v>6.9488608767098725E-7</v>
      </c>
      <c r="J5202" s="2">
        <f>RADIANS(CSV[[#This Row],[lat]])-RADIANS(B5201)</f>
        <v>1.5375269013101489E-6</v>
      </c>
      <c r="K5202" s="2">
        <f>RADIANS(CSV[[#This Row],[lon]])</f>
        <v>0.7407951560631606</v>
      </c>
      <c r="L5202" s="2">
        <f>RADIANS(CSV[[#This Row],[lat]])</f>
        <v>-0.11746007275207522</v>
      </c>
      <c r="M5202" s="2">
        <f>SIN(CSV[[#This Row],[dlon]]/2)*SIN(CSV[[#This Row],[dlon]]/2)</f>
        <v>1.2071666870966789E-13</v>
      </c>
      <c r="N5202" s="2">
        <f>SIN(CSV[[#This Row],[dlat]]/2)*SIN(CSV[[#This Row],[dlat]]/2)</f>
        <v>5.9099724306298069E-13</v>
      </c>
      <c r="O5202" s="2">
        <f>COS(RADIANS(CSV[[#This Row],[lat]]))</f>
        <v>0.99310949340722432</v>
      </c>
      <c r="P5202" s="2">
        <f>CSV[[#This Row],[sindlon]]+CSV[[#This Row],[cosradlat]]*O5201*CSV[[#This Row],[sindlat]]</f>
        <v>7.0359732522480241E-13</v>
      </c>
      <c r="Q5202" s="2">
        <f>2*ASIN(SQRT(CSV[[#This Row],[Columna1]]))*6367445</f>
        <v>10.682115953979848</v>
      </c>
      <c r="R5202" s="2" t="e" vm="1">
        <f ca="1">_xlfn.CONCAT(CSV[[#This Row],[lon]],",",CSV[[#This Row],[lat]],";",CSV[[#This Row],[alt]])</f>
        <v>#NAME?</v>
      </c>
    </row>
    <row r="5203" spans="1:18" x14ac:dyDescent="0.25">
      <c r="A5203">
        <v>42.444465681910515</v>
      </c>
      <c r="B5203">
        <v>-6.7298952676355839</v>
      </c>
      <c r="C5203">
        <v>1033.5999755859375</v>
      </c>
      <c r="D5203" s="1">
        <v>42854.481539351851</v>
      </c>
      <c r="E5203" s="1">
        <f>CSV[[#This Row],[Column4]]-D5202</f>
        <v>2.314814628334716E-5</v>
      </c>
      <c r="F5203">
        <f>CSV[[#This Row],[alt]]-C5202</f>
        <v>1</v>
      </c>
      <c r="G5203">
        <f>IF(CSV[[#This Row],[Altura]]&gt;0,CSV[[#This Row],[Altura]],0)</f>
        <v>1</v>
      </c>
      <c r="H5203">
        <f>IF(CSV[[#This Row],[Altura]]&lt;=0,CSV[[#This Row],[Altura]],0)</f>
        <v>0</v>
      </c>
      <c r="I5203" s="2">
        <f>RADIANS(CSV[[#This Row],[lon]])-RADIANS(A5202)</f>
        <v>5.1933591804775858E-7</v>
      </c>
      <c r="J5203" s="2">
        <f>RADIANS(CSV[[#This Row],[lat]])-RADIANS(B5202)</f>
        <v>1.2420174493044112E-6</v>
      </c>
      <c r="K5203" s="2">
        <f>RADIANS(CSV[[#This Row],[lon]])</f>
        <v>0.74079567539907865</v>
      </c>
      <c r="L5203" s="2">
        <f>RADIANS(CSV[[#This Row],[lat]])</f>
        <v>-0.11745883073462592</v>
      </c>
      <c r="M5203" s="2">
        <f>SIN(CSV[[#This Row],[dlon]]/2)*SIN(CSV[[#This Row],[dlon]]/2)</f>
        <v>6.7427448943625546E-14</v>
      </c>
      <c r="N5203" s="2">
        <f>SIN(CSV[[#This Row],[dlat]]/2)*SIN(CSV[[#This Row],[dlat]]/2)</f>
        <v>3.8565183609410929E-13</v>
      </c>
      <c r="O5203" s="2">
        <f>COS(RADIANS(CSV[[#This Row],[lat]]))</f>
        <v>0.99310963895868465</v>
      </c>
      <c r="P5203" s="2">
        <f>CSV[[#This Row],[sindlon]]+CSV[[#This Row],[cosradlat]]*O5202*CSV[[#This Row],[sindlat]]</f>
        <v>4.4778297813970279E-13</v>
      </c>
      <c r="Q5203" s="2">
        <f>2*ASIN(SQRT(CSV[[#This Row],[Columna1]]))*6367445</f>
        <v>8.5217539038466867</v>
      </c>
      <c r="R5203" s="2" t="e" vm="1">
        <f ca="1">_xlfn.CONCAT(CSV[[#This Row],[lon]],",",CSV[[#This Row],[lat]],";",CSV[[#This Row],[alt]])</f>
        <v>#NAME?</v>
      </c>
    </row>
    <row r="5204" spans="1:18" x14ac:dyDescent="0.25">
      <c r="A5204">
        <v>42.444480182603002</v>
      </c>
      <c r="B5204">
        <v>-6.729861069470644</v>
      </c>
      <c r="C5204">
        <v>1034.4000244140625</v>
      </c>
      <c r="D5204" s="1">
        <v>42854.481550925928</v>
      </c>
      <c r="E5204" s="1">
        <f>CSV[[#This Row],[Column4]]-D5203</f>
        <v>1.1574076779652387E-5</v>
      </c>
      <c r="F5204">
        <f>CSV[[#This Row],[alt]]-C5203</f>
        <v>0.800048828125</v>
      </c>
      <c r="G5204">
        <f>IF(CSV[[#This Row],[Altura]]&gt;0,CSV[[#This Row],[Altura]],0)</f>
        <v>0.800048828125</v>
      </c>
      <c r="H5204">
        <f>IF(CSV[[#This Row],[Altura]]&lt;=0,CSV[[#This Row],[Altura]],0)</f>
        <v>0</v>
      </c>
      <c r="I5204" s="2">
        <f>RADIANS(CSV[[#This Row],[lon]])-RADIANS(A5203)</f>
        <v>2.5308482776154051E-7</v>
      </c>
      <c r="J5204" s="2">
        <f>RADIANS(CSV[[#This Row],[lat]])-RADIANS(B5203)</f>
        <v>5.9687057633872609E-7</v>
      </c>
      <c r="K5204" s="2">
        <f>RADIANS(CSV[[#This Row],[lon]])</f>
        <v>0.74079592848390641</v>
      </c>
      <c r="L5204" s="2">
        <f>RADIANS(CSV[[#This Row],[lat]])</f>
        <v>-0.11745823386404958</v>
      </c>
      <c r="M5204" s="2">
        <f>SIN(CSV[[#This Row],[dlon]]/2)*SIN(CSV[[#This Row],[dlon]]/2)</f>
        <v>1.6012982510772068E-14</v>
      </c>
      <c r="N5204" s="2">
        <f>SIN(CSV[[#This Row],[dlat]]/2)*SIN(CSV[[#This Row],[dlat]]/2)</f>
        <v>8.9063621224728106E-14</v>
      </c>
      <c r="O5204" s="2">
        <f>COS(RADIANS(CSV[[#This Row],[lat]]))</f>
        <v>0.99310970890513117</v>
      </c>
      <c r="P5204" s="2">
        <f>CSV[[#This Row],[sindlon]]+CSV[[#This Row],[cosradlat]]*O5203*CSV[[#This Row],[sindlat]]</f>
        <v>1.0385347739073812E-13</v>
      </c>
      <c r="Q5204" s="2">
        <f>2*ASIN(SQRT(CSV[[#This Row],[Columna1]]))*6367445</f>
        <v>4.1039845717585157</v>
      </c>
      <c r="R5204" s="2" t="e" vm="1">
        <f ca="1">_xlfn.CONCAT(CSV[[#This Row],[lon]],",",CSV[[#This Row],[lat]],";",CSV[[#This Row],[alt]])</f>
        <v>#NAME?</v>
      </c>
    </row>
    <row r="5205" spans="1:18" x14ac:dyDescent="0.25">
      <c r="A5205">
        <v>42.444495772942901</v>
      </c>
      <c r="B5205">
        <v>-6.7298267874866724</v>
      </c>
      <c r="C5205">
        <v>1035</v>
      </c>
      <c r="D5205" s="1">
        <v>42854.481562499997</v>
      </c>
      <c r="E5205" s="1">
        <f>CSV[[#This Row],[Column4]]-D5204</f>
        <v>1.1574069503694773E-5</v>
      </c>
      <c r="F5205">
        <f>CSV[[#This Row],[alt]]-C5204</f>
        <v>0.5999755859375</v>
      </c>
      <c r="G5205">
        <f>IF(CSV[[#This Row],[Altura]]&gt;0,CSV[[#This Row],[Altura]],0)</f>
        <v>0.5999755859375</v>
      </c>
      <c r="H5205">
        <f>IF(CSV[[#This Row],[Altura]]&lt;=0,CSV[[#This Row],[Altura]],0)</f>
        <v>0</v>
      </c>
      <c r="I5205" s="2">
        <f>RADIANS(CSV[[#This Row],[lon]])-RADIANS(A5204)</f>
        <v>2.7210276276612433E-7</v>
      </c>
      <c r="J5205" s="2">
        <f>RADIANS(CSV[[#This Row],[lat]])-RADIANS(B5204)</f>
        <v>5.9833349441706929E-7</v>
      </c>
      <c r="K5205" s="2">
        <f>RADIANS(CSV[[#This Row],[lon]])</f>
        <v>0.74079620058666917</v>
      </c>
      <c r="L5205" s="2">
        <f>RADIANS(CSV[[#This Row],[lat]])</f>
        <v>-0.11745763553055516</v>
      </c>
      <c r="M5205" s="2">
        <f>SIN(CSV[[#This Row],[dlon]]/2)*SIN(CSV[[#This Row],[dlon]]/2)</f>
        <v>1.8509978376239319E-14</v>
      </c>
      <c r="N5205" s="2">
        <f>SIN(CSV[[#This Row],[dlat]]/2)*SIN(CSV[[#This Row],[dlat]]/2)</f>
        <v>8.9500742635332609E-14</v>
      </c>
      <c r="O5205" s="2">
        <f>COS(RADIANS(CSV[[#This Row],[lat]]))</f>
        <v>0.99310977902265996</v>
      </c>
      <c r="P5205" s="2">
        <f>CSV[[#This Row],[sindlon]]+CSV[[#This Row],[cosradlat]]*O5204*CSV[[#This Row],[sindlat]]</f>
        <v>1.0678160405119878E-13</v>
      </c>
      <c r="Q5205" s="2">
        <f>2*ASIN(SQRT(CSV[[#This Row],[Columna1]]))*6367445</f>
        <v>4.1614379007930582</v>
      </c>
      <c r="R5205" s="2" t="e" vm="1">
        <f ca="1">_xlfn.CONCAT(CSV[[#This Row],[lon]],",",CSV[[#This Row],[lat]],";",CSV[[#This Row],[alt]])</f>
        <v>#NAME?</v>
      </c>
    </row>
    <row r="5206" spans="1:18" x14ac:dyDescent="0.25">
      <c r="A5206">
        <v>42.444548327475786</v>
      </c>
      <c r="B5206">
        <v>-6.7297239415347576</v>
      </c>
      <c r="C5206">
        <v>1036.5999755859375</v>
      </c>
      <c r="D5206" s="1">
        <v>42854.48159722222</v>
      </c>
      <c r="E5206" s="1">
        <f>CSV[[#This Row],[Column4]]-D5205</f>
        <v>3.4722223062999547E-5</v>
      </c>
      <c r="F5206">
        <f>CSV[[#This Row],[alt]]-C5205</f>
        <v>1.5999755859375</v>
      </c>
      <c r="G5206">
        <f>IF(CSV[[#This Row],[Altura]]&gt;0,CSV[[#This Row],[Altura]],0)</f>
        <v>1.5999755859375</v>
      </c>
      <c r="H5206">
        <f>IF(CSV[[#This Row],[Altura]]&lt;=0,CSV[[#This Row],[Altura]],0)</f>
        <v>0</v>
      </c>
      <c r="I5206" s="2">
        <f>RADIANS(CSV[[#This Row],[lon]])-RADIANS(A5205)</f>
        <v>9.1724963569017604E-7</v>
      </c>
      <c r="J5206" s="2">
        <f>RADIANS(CSV[[#This Row],[lat]])-RADIANS(B5205)</f>
        <v>1.7950004832650857E-6</v>
      </c>
      <c r="K5206" s="2">
        <f>RADIANS(CSV[[#This Row],[lon]])</f>
        <v>0.74079711783630486</v>
      </c>
      <c r="L5206" s="2">
        <f>RADIANS(CSV[[#This Row],[lat]])</f>
        <v>-0.11745584053007189</v>
      </c>
      <c r="M5206" s="2">
        <f>SIN(CSV[[#This Row],[dlon]]/2)*SIN(CSV[[#This Row],[dlon]]/2)</f>
        <v>2.1033672354342541E-13</v>
      </c>
      <c r="N5206" s="2">
        <f>SIN(CSV[[#This Row],[dlat]]/2)*SIN(CSV[[#This Row],[dlat]]/2)</f>
        <v>8.0550668373025651E-13</v>
      </c>
      <c r="O5206" s="2">
        <f>COS(RADIANS(CSV[[#This Row],[lat]]))</f>
        <v>0.99310998937311301</v>
      </c>
      <c r="P5206" s="2">
        <f>CSV[[#This Row],[sindlon]]+CSV[[#This Row],[cosradlat]]*O5205*CSV[[#This Row],[sindlat]]</f>
        <v>1.0047815789923585E-12</v>
      </c>
      <c r="Q5206" s="2">
        <f>2*ASIN(SQRT(CSV[[#This Row],[Columna1]]))*6367445</f>
        <v>12.765300132488017</v>
      </c>
      <c r="R5206" s="2" t="e" vm="1">
        <f ca="1">_xlfn.CONCAT(CSV[[#This Row],[lon]],",",CSV[[#This Row],[lat]],";",CSV[[#This Row],[alt]])</f>
        <v>#NAME?</v>
      </c>
    </row>
    <row r="5207" spans="1:18" x14ac:dyDescent="0.25">
      <c r="A5207">
        <v>42.44460423476994</v>
      </c>
      <c r="B5207">
        <v>-6.7296208441257477</v>
      </c>
      <c r="C5207">
        <v>1037.800048828125</v>
      </c>
      <c r="D5207" s="1">
        <v>42854.481631944444</v>
      </c>
      <c r="E5207" s="1">
        <f>CSV[[#This Row],[Column4]]-D5206</f>
        <v>3.4722223062999547E-5</v>
      </c>
      <c r="F5207">
        <f>CSV[[#This Row],[alt]]-C5206</f>
        <v>1.2000732421875</v>
      </c>
      <c r="G5207">
        <f>IF(CSV[[#This Row],[Altura]]&gt;0,CSV[[#This Row],[Altura]],0)</f>
        <v>1.2000732421875</v>
      </c>
      <c r="H5207">
        <f>IF(CSV[[#This Row],[Altura]]&lt;=0,CSV[[#This Row],[Altura]],0)</f>
        <v>0</v>
      </c>
      <c r="I5207" s="2">
        <f>RADIANS(CSV[[#This Row],[lon]])-RADIANS(A5206)</f>
        <v>9.7576635882390406E-7</v>
      </c>
      <c r="J5207" s="2">
        <f>RADIANS(CSV[[#This Row],[lat]])-RADIANS(B5206)</f>
        <v>1.7993892375001153E-6</v>
      </c>
      <c r="K5207" s="2">
        <f>RADIANS(CSV[[#This Row],[lon]])</f>
        <v>0.74079809360266369</v>
      </c>
      <c r="L5207" s="2">
        <f>RADIANS(CSV[[#This Row],[lat]])</f>
        <v>-0.11745404114083439</v>
      </c>
      <c r="M5207" s="2">
        <f>SIN(CSV[[#This Row],[dlon]]/2)*SIN(CSV[[#This Row],[dlon]]/2)</f>
        <v>2.3802999675309607E-13</v>
      </c>
      <c r="N5207" s="2">
        <f>SIN(CSV[[#This Row],[dlat]]/2)*SIN(CSV[[#This Row],[dlat]]/2)</f>
        <v>8.0945040700759322E-13</v>
      </c>
      <c r="O5207" s="2">
        <f>COS(RADIANS(CSV[[#This Row],[lat]]))</f>
        <v>0.9931102002346589</v>
      </c>
      <c r="P5207" s="2">
        <f>CSV[[#This Row],[sindlon]]+CSV[[#This Row],[cosradlat]]*O5206*CSV[[#This Row],[sindlat]]</f>
        <v>1.0363647558834135E-12</v>
      </c>
      <c r="Q5207" s="2">
        <f>2*ASIN(SQRT(CSV[[#This Row],[Columna1]]))*6367445</f>
        <v>12.964372939741574</v>
      </c>
      <c r="R5207" s="2" t="e" vm="1">
        <f ca="1">_xlfn.CONCAT(CSV[[#This Row],[lon]],",",CSV[[#This Row],[lat]],";",CSV[[#This Row],[alt]])</f>
        <v>#NAME?</v>
      </c>
    </row>
    <row r="5208" spans="1:18" x14ac:dyDescent="0.25">
      <c r="A5208">
        <v>42.444629799574614</v>
      </c>
      <c r="B5208">
        <v>-6.7295953631401062</v>
      </c>
      <c r="C5208">
        <v>1038.199951171875</v>
      </c>
      <c r="D5208" s="1">
        <v>42854.48164351852</v>
      </c>
      <c r="E5208" s="1">
        <f>CSV[[#This Row],[Column4]]-D5207</f>
        <v>1.1574076779652387E-5</v>
      </c>
      <c r="F5208">
        <f>CSV[[#This Row],[alt]]-C5207</f>
        <v>0.39990234375</v>
      </c>
      <c r="G5208">
        <f>IF(CSV[[#This Row],[Altura]]&gt;0,CSV[[#This Row],[Altura]],0)</f>
        <v>0.39990234375</v>
      </c>
      <c r="H5208">
        <f>IF(CSV[[#This Row],[Altura]]&lt;=0,CSV[[#This Row],[Altura]],0)</f>
        <v>0</v>
      </c>
      <c r="I5208" s="2">
        <f>RADIANS(CSV[[#This Row],[lon]])-RADIANS(A5207)</f>
        <v>4.4619001415835413E-7</v>
      </c>
      <c r="J5208" s="2">
        <f>RADIANS(CSV[[#This Row],[lat]])-RADIANS(B5207)</f>
        <v>4.4472709609388872E-7</v>
      </c>
      <c r="K5208" s="2">
        <f>RADIANS(CSV[[#This Row],[lon]])</f>
        <v>0.74079853979267785</v>
      </c>
      <c r="L5208" s="2">
        <f>RADIANS(CSV[[#This Row],[lat]])</f>
        <v>-0.1174535964137383</v>
      </c>
      <c r="M5208" s="2">
        <f>SIN(CSV[[#This Row],[dlon]]/2)*SIN(CSV[[#This Row],[dlon]]/2)</f>
        <v>4.9771382183657241E-14</v>
      </c>
      <c r="N5208" s="2">
        <f>SIN(CSV[[#This Row],[dlat]]/2)*SIN(CSV[[#This Row],[dlat]]/2)</f>
        <v>4.9445547500024919E-14</v>
      </c>
      <c r="O5208" s="2">
        <f>COS(RADIANS(CSV[[#This Row],[lat]]))</f>
        <v>0.9931102523495372</v>
      </c>
      <c r="P5208" s="2">
        <f>CSV[[#This Row],[sindlon]]+CSV[[#This Row],[cosradlat]]*O5207*CSV[[#This Row],[sindlat]]</f>
        <v>9.8537939547196864E-14</v>
      </c>
      <c r="Q5208" s="2">
        <f>2*ASIN(SQRT(CSV[[#This Row],[Columna1]]))*6367445</f>
        <v>3.9975779084651228</v>
      </c>
      <c r="R5208" s="2" t="e" vm="1">
        <f ca="1">_xlfn.CONCAT(CSV[[#This Row],[lon]],",",CSV[[#This Row],[lat]],";",CSV[[#This Row],[alt]])</f>
        <v>#NAME?</v>
      </c>
    </row>
    <row r="5209" spans="1:18" x14ac:dyDescent="0.25">
      <c r="A5209">
        <v>42.444656621664762</v>
      </c>
      <c r="B5209">
        <v>-6.7295746598392734</v>
      </c>
      <c r="C5209">
        <v>1039</v>
      </c>
      <c r="D5209" s="1">
        <v>42854.48165509259</v>
      </c>
      <c r="E5209" s="1">
        <f>CSV[[#This Row],[Column4]]-D5208</f>
        <v>1.1574069503694773E-5</v>
      </c>
      <c r="F5209">
        <f>CSV[[#This Row],[alt]]-C5208</f>
        <v>0.800048828125</v>
      </c>
      <c r="G5209">
        <f>IF(CSV[[#This Row],[Altura]]&gt;0,CSV[[#This Row],[Altura]],0)</f>
        <v>0.800048828125</v>
      </c>
      <c r="H5209">
        <f>IF(CSV[[#This Row],[Altura]]&lt;=0,CSV[[#This Row],[Altura]],0)</f>
        <v>0</v>
      </c>
      <c r="I5209" s="2">
        <f>RADIANS(CSV[[#This Row],[lon]])-RADIANS(A5208)</f>
        <v>4.6813378540289108E-7</v>
      </c>
      <c r="J5209" s="2">
        <f>RADIANS(CSV[[#This Row],[lat]])-RADIANS(B5208)</f>
        <v>3.6134076555893735E-7</v>
      </c>
      <c r="K5209" s="2">
        <f>RADIANS(CSV[[#This Row],[lon]])</f>
        <v>0.74079900792646325</v>
      </c>
      <c r="L5209" s="2">
        <f>RADIANS(CSV[[#This Row],[lat]])</f>
        <v>-0.11745323507297274</v>
      </c>
      <c r="M5209" s="2">
        <f>SIN(CSV[[#This Row],[dlon]]/2)*SIN(CSV[[#This Row],[dlon]]/2)</f>
        <v>5.4787310258909012E-14</v>
      </c>
      <c r="N5209" s="2">
        <f>SIN(CSV[[#This Row],[dlat]]/2)*SIN(CSV[[#This Row],[dlat]]/2)</f>
        <v>3.2641787213679379E-14</v>
      </c>
      <c r="O5209" s="2">
        <f>COS(RADIANS(CSV[[#This Row],[lat]]))</f>
        <v>0.99311029469273127</v>
      </c>
      <c r="P5209" s="2">
        <f>CSV[[#This Row],[sindlon]]+CSV[[#This Row],[cosradlat]]*O5208*CSV[[#This Row],[sindlat]]</f>
        <v>8.6980860952379574E-14</v>
      </c>
      <c r="Q5209" s="2">
        <f>2*ASIN(SQRT(CSV[[#This Row],[Columna1]]))*6367445</f>
        <v>3.7558397072725795</v>
      </c>
      <c r="R5209" s="2" t="e" vm="1">
        <f ca="1">_xlfn.CONCAT(CSV[[#This Row],[lon]],",",CSV[[#This Row],[lat]],";",CSV[[#This Row],[alt]])</f>
        <v>#NAME?</v>
      </c>
    </row>
    <row r="5210" spans="1:18" x14ac:dyDescent="0.25">
      <c r="A5210">
        <v>42.444743290543556</v>
      </c>
      <c r="B5210">
        <v>-6.7295242007821798</v>
      </c>
      <c r="C5210">
        <v>1040.199951171875</v>
      </c>
      <c r="D5210" s="1">
        <v>42854.481689814813</v>
      </c>
      <c r="E5210" s="1">
        <f>CSV[[#This Row],[Column4]]-D5209</f>
        <v>3.4722223062999547E-5</v>
      </c>
      <c r="F5210">
        <f>CSV[[#This Row],[alt]]-C5209</f>
        <v>1.199951171875</v>
      </c>
      <c r="G5210">
        <f>IF(CSV[[#This Row],[Altura]]&gt;0,CSV[[#This Row],[Altura]],0)</f>
        <v>1.199951171875</v>
      </c>
      <c r="H5210">
        <f>IF(CSV[[#This Row],[Altura]]&lt;=0,CSV[[#This Row],[Altura]],0)</f>
        <v>0</v>
      </c>
      <c r="I5210" s="2">
        <f>RADIANS(CSV[[#This Row],[lon]])-RADIANS(A5209)</f>
        <v>1.5126572939783145E-6</v>
      </c>
      <c r="J5210" s="2">
        <f>RADIANS(CSV[[#This Row],[lat]])-RADIANS(B5209)</f>
        <v>8.8067668374547381E-7</v>
      </c>
      <c r="K5210" s="2">
        <f>RADIANS(CSV[[#This Row],[lon]])</f>
        <v>0.74080052058375723</v>
      </c>
      <c r="L5210" s="2">
        <f>RADIANS(CSV[[#This Row],[lat]])</f>
        <v>-0.117452354396289</v>
      </c>
      <c r="M5210" s="2">
        <f>SIN(CSV[[#This Row],[dlon]]/2)*SIN(CSV[[#This Row],[dlon]]/2)</f>
        <v>5.7203302225634022E-13</v>
      </c>
      <c r="N5210" s="2">
        <f>SIN(CSV[[#This Row],[dlat]]/2)*SIN(CSV[[#This Row],[dlat]]/2)</f>
        <v>1.9389785532321878E-13</v>
      </c>
      <c r="O5210" s="2">
        <f>COS(RADIANS(CSV[[#This Row],[lat]]))</f>
        <v>0.99311039789300926</v>
      </c>
      <c r="P5210" s="2">
        <f>CSV[[#This Row],[sindlon]]+CSV[[#This Row],[cosradlat]]*O5209*CSV[[#This Row],[sindlat]]</f>
        <v>7.6326830323723097E-13</v>
      </c>
      <c r="Q5210" s="2">
        <f>2*ASIN(SQRT(CSV[[#This Row],[Columna1]]))*6367445</f>
        <v>11.125865661369646</v>
      </c>
      <c r="R5210" s="2" t="e" vm="1">
        <f ca="1">_xlfn.CONCAT(CSV[[#This Row],[lon]],",",CSV[[#This Row],[lat]],";",CSV[[#This Row],[alt]])</f>
        <v>#NAME?</v>
      </c>
    </row>
    <row r="5211" spans="1:18" x14ac:dyDescent="0.25">
      <c r="A5211">
        <v>42.444813530892134</v>
      </c>
      <c r="B5211">
        <v>-6.7295019887387753</v>
      </c>
      <c r="C5211">
        <v>1040.5999755859375</v>
      </c>
      <c r="D5211" s="1">
        <v>42854.481712962966</v>
      </c>
      <c r="E5211" s="1">
        <f>CSV[[#This Row],[Column4]]-D5210</f>
        <v>2.3148153559304774E-5</v>
      </c>
      <c r="F5211">
        <f>CSV[[#This Row],[alt]]-C5210</f>
        <v>0.4000244140625</v>
      </c>
      <c r="G5211">
        <f>IF(CSV[[#This Row],[Altura]]&gt;0,CSV[[#This Row],[Altura]],0)</f>
        <v>0.4000244140625</v>
      </c>
      <c r="H5211">
        <f>IF(CSV[[#This Row],[Altura]]&lt;=0,CSV[[#This Row],[Altura]],0)</f>
        <v>0</v>
      </c>
      <c r="I5211" s="2">
        <f>RADIANS(CSV[[#This Row],[lon]])-RADIANS(A5210)</f>
        <v>1.2259253504565137E-6</v>
      </c>
      <c r="J5211" s="2">
        <f>RADIANS(CSV[[#This Row],[lat]])-RADIANS(B5210)</f>
        <v>3.8767329099687053E-7</v>
      </c>
      <c r="K5211" s="2">
        <f>RADIANS(CSV[[#This Row],[lon]])</f>
        <v>0.74080174650910768</v>
      </c>
      <c r="L5211" s="2">
        <f>RADIANS(CSV[[#This Row],[lat]])</f>
        <v>-0.117451966722998</v>
      </c>
      <c r="M5211" s="2">
        <f>SIN(CSV[[#This Row],[dlon]]/2)*SIN(CSV[[#This Row],[dlon]]/2)</f>
        <v>3.7572324122293439E-13</v>
      </c>
      <c r="N5211" s="2">
        <f>SIN(CSV[[#This Row],[dlat]]/2)*SIN(CSV[[#This Row],[dlat]]/2)</f>
        <v>3.7572645138085591E-14</v>
      </c>
      <c r="O5211" s="2">
        <f>COS(RADIANS(CSV[[#This Row],[lat]]))</f>
        <v>0.99311044332145881</v>
      </c>
      <c r="P5211" s="2">
        <f>CSV[[#This Row],[sindlon]]+CSV[[#This Row],[cosradlat]]*O5210*CSV[[#This Row],[sindlat]]</f>
        <v>4.1277995035227388E-13</v>
      </c>
      <c r="Q5211" s="2">
        <f>2*ASIN(SQRT(CSV[[#This Row],[Columna1]]))*6367445</f>
        <v>8.1819061802881574</v>
      </c>
      <c r="R5211" s="2" t="e" vm="1">
        <f ca="1">_xlfn.CONCAT(CSV[[#This Row],[lon]],",",CSV[[#This Row],[lat]],";",CSV[[#This Row],[alt]])</f>
        <v>#NAME?</v>
      </c>
    </row>
    <row r="5212" spans="1:18" x14ac:dyDescent="0.25">
      <c r="A5212">
        <v>42.444922160357237</v>
      </c>
      <c r="B5212">
        <v>-6.729493523016572</v>
      </c>
      <c r="C5212">
        <v>1041.4000244140625</v>
      </c>
      <c r="D5212" s="1">
        <v>42854.481747685182</v>
      </c>
      <c r="E5212" s="1">
        <f>CSV[[#This Row],[Column4]]-D5211</f>
        <v>3.4722215787041932E-5</v>
      </c>
      <c r="F5212">
        <f>CSV[[#This Row],[alt]]-C5211</f>
        <v>0.800048828125</v>
      </c>
      <c r="G5212">
        <f>IF(CSV[[#This Row],[Altura]]&gt;0,CSV[[#This Row],[Altura]],0)</f>
        <v>0.800048828125</v>
      </c>
      <c r="H5212">
        <f>IF(CSV[[#This Row],[Altura]]&lt;=0,CSV[[#This Row],[Altura]],0)</f>
        <v>0</v>
      </c>
      <c r="I5212" s="2">
        <f>RADIANS(CSV[[#This Row],[lon]])-RADIANS(A5211)</f>
        <v>1.8959418307540332E-6</v>
      </c>
      <c r="J5212" s="2">
        <f>RADIANS(CSV[[#This Row],[lat]])-RADIANS(B5211)</f>
        <v>1.4775472600980777E-7</v>
      </c>
      <c r="K5212" s="2">
        <f>RADIANS(CSV[[#This Row],[lon]])</f>
        <v>0.74080364245093844</v>
      </c>
      <c r="L5212" s="2">
        <f>RADIANS(CSV[[#This Row],[lat]])</f>
        <v>-0.11745181896827199</v>
      </c>
      <c r="M5212" s="2">
        <f>SIN(CSV[[#This Row],[dlon]]/2)*SIN(CSV[[#This Row],[dlon]]/2)</f>
        <v>8.9864885640046958E-13</v>
      </c>
      <c r="N5212" s="2">
        <f>SIN(CSV[[#This Row],[dlat]]/2)*SIN(CSV[[#This Row],[dlat]]/2)</f>
        <v>5.4578647645583316E-15</v>
      </c>
      <c r="O5212" s="2">
        <f>COS(RADIANS(CSV[[#This Row],[lat]]))</f>
        <v>0.99311046063565889</v>
      </c>
      <c r="P5212" s="2">
        <f>CSV[[#This Row],[sindlon]]+CSV[[#This Row],[cosradlat]]*O5211*CSV[[#This Row],[sindlat]]</f>
        <v>9.0403177578455794E-13</v>
      </c>
      <c r="Q5212" s="2">
        <f>2*ASIN(SQRT(CSV[[#This Row],[Columna1]]))*6367445</f>
        <v>12.108407987388183</v>
      </c>
      <c r="R5212" s="2" t="e" vm="1">
        <f ca="1">_xlfn.CONCAT(CSV[[#This Row],[lon]],",",CSV[[#This Row],[lat]],";",CSV[[#This Row],[alt]])</f>
        <v>#NAME?</v>
      </c>
    </row>
    <row r="5213" spans="1:18" x14ac:dyDescent="0.25">
      <c r="A5213">
        <v>42.445063898339868</v>
      </c>
      <c r="B5213">
        <v>-6.7294854763895273</v>
      </c>
      <c r="C5213">
        <v>1042.5999755859375</v>
      </c>
      <c r="D5213" s="1">
        <v>42854.481793981482</v>
      </c>
      <c r="E5213" s="1">
        <f>CSV[[#This Row],[Column4]]-D5212</f>
        <v>4.6296299842651933E-5</v>
      </c>
      <c r="F5213">
        <f>CSV[[#This Row],[alt]]-C5212</f>
        <v>1.199951171875</v>
      </c>
      <c r="G5213">
        <f>IF(CSV[[#This Row],[Altura]]&gt;0,CSV[[#This Row],[Altura]],0)</f>
        <v>1.199951171875</v>
      </c>
      <c r="H5213">
        <f>IF(CSV[[#This Row],[Altura]]&lt;=0,CSV[[#This Row],[Altura]],0)</f>
        <v>0</v>
      </c>
      <c r="I5213" s="2">
        <f>RADIANS(CSV[[#This Row],[lon]])-RADIANS(A5212)</f>
        <v>2.4737944719355198E-6</v>
      </c>
      <c r="J5213" s="2">
        <f>RADIANS(CSV[[#This Row],[lat]])-RADIANS(B5212)</f>
        <v>1.4044013560421398E-7</v>
      </c>
      <c r="K5213" s="2">
        <f>RADIANS(CSV[[#This Row],[lon]])</f>
        <v>0.74080611624541037</v>
      </c>
      <c r="L5213" s="2">
        <f>RADIANS(CSV[[#This Row],[lat]])</f>
        <v>-0.11745167852813639</v>
      </c>
      <c r="M5213" s="2">
        <f>SIN(CSV[[#This Row],[dlon]]/2)*SIN(CSV[[#This Row],[dlon]]/2)</f>
        <v>1.5299147723439043E-12</v>
      </c>
      <c r="N5213" s="2">
        <f>SIN(CSV[[#This Row],[dlat]]/2)*SIN(CSV[[#This Row],[dlat]]/2)</f>
        <v>4.9308579221324955E-15</v>
      </c>
      <c r="O5213" s="2">
        <f>COS(RADIANS(CSV[[#This Row],[lat]]))</f>
        <v>0.99311047709270017</v>
      </c>
      <c r="P5213" s="2">
        <f>CSV[[#This Row],[sindlon]]+CSV[[#This Row],[cosradlat]]*O5212*CSV[[#This Row],[sindlat]]</f>
        <v>1.5347779217139986E-12</v>
      </c>
      <c r="Q5213" s="2">
        <f>2*ASIN(SQRT(CSV[[#This Row],[Columna1]]))*6367445</f>
        <v>15.776765470146392</v>
      </c>
      <c r="R5213" s="2" t="e" vm="1">
        <f ca="1">_xlfn.CONCAT(CSV[[#This Row],[lon]],",",CSV[[#This Row],[lat]],";",CSV[[#This Row],[alt]])</f>
        <v>#NAME?</v>
      </c>
    </row>
    <row r="5214" spans="1:18" x14ac:dyDescent="0.25">
      <c r="A5214">
        <v>42.445098515599966</v>
      </c>
      <c r="B5214">
        <v>-6.7294807825237513</v>
      </c>
      <c r="C5214">
        <v>1043.199951171875</v>
      </c>
      <c r="D5214" s="1">
        <v>42854.481805555559</v>
      </c>
      <c r="E5214" s="1">
        <f>CSV[[#This Row],[Column4]]-D5213</f>
        <v>1.1574076779652387E-5</v>
      </c>
      <c r="F5214">
        <f>CSV[[#This Row],[alt]]-C5213</f>
        <v>0.5999755859375</v>
      </c>
      <c r="G5214">
        <f>IF(CSV[[#This Row],[Altura]]&gt;0,CSV[[#This Row],[Altura]],0)</f>
        <v>0.5999755859375</v>
      </c>
      <c r="H5214">
        <f>IF(CSV[[#This Row],[Altura]]&lt;=0,CSV[[#This Row],[Altura]],0)</f>
        <v>0</v>
      </c>
      <c r="I5214" s="2">
        <f>RADIANS(CSV[[#This Row],[lon]])-RADIANS(A5213)</f>
        <v>6.0418516678595324E-7</v>
      </c>
      <c r="J5214" s="2">
        <f>RADIANS(CSV[[#This Row],[lat]])-RADIANS(B5213)</f>
        <v>8.1923412442730381E-8</v>
      </c>
      <c r="K5214" s="2">
        <f>RADIANS(CSV[[#This Row],[lon]])</f>
        <v>0.74080672043057716</v>
      </c>
      <c r="L5214" s="2">
        <f>RADIANS(CSV[[#This Row],[lat]])</f>
        <v>-0.11745159660472394</v>
      </c>
      <c r="M5214" s="2">
        <f>SIN(CSV[[#This Row],[dlon]]/2)*SIN(CSV[[#This Row],[dlon]]/2)</f>
        <v>9.1259928941039754E-14</v>
      </c>
      <c r="N5214" s="2">
        <f>SIN(CSV[[#This Row],[dlat]]/2)*SIN(CSV[[#This Row],[dlat]]/2)</f>
        <v>1.6778613765654266E-15</v>
      </c>
      <c r="O5214" s="2">
        <f>COS(RADIANS(CSV[[#This Row],[lat]]))</f>
        <v>0.9931104866926318</v>
      </c>
      <c r="P5214" s="2">
        <f>CSV[[#This Row],[sindlon]]+CSV[[#This Row],[cosradlat]]*O5213*CSV[[#This Row],[sindlat]]</f>
        <v>9.291475064539593E-14</v>
      </c>
      <c r="Q5214" s="2">
        <f>2*ASIN(SQRT(CSV[[#This Row],[Columna1]]))*6367445</f>
        <v>3.8818391063202324</v>
      </c>
      <c r="R5214" s="2" t="e" vm="1">
        <f ca="1">_xlfn.CONCAT(CSV[[#This Row],[lon]],",",CSV[[#This Row],[lat]],";",CSV[[#This Row],[alt]])</f>
        <v>#NAME?</v>
      </c>
    </row>
    <row r="5215" spans="1:18" x14ac:dyDescent="0.25">
      <c r="A5215">
        <v>42.44517202489078</v>
      </c>
      <c r="B5215">
        <v>-6.7294598277658224</v>
      </c>
      <c r="C5215">
        <v>1043.800048828125</v>
      </c>
      <c r="D5215" s="1">
        <v>42854.481828703705</v>
      </c>
      <c r="E5215" s="1">
        <f>CSV[[#This Row],[Column4]]-D5214</f>
        <v>2.314814628334716E-5</v>
      </c>
      <c r="F5215">
        <f>CSV[[#This Row],[alt]]-C5214</f>
        <v>0.60009765625</v>
      </c>
      <c r="G5215">
        <f>IF(CSV[[#This Row],[Altura]]&gt;0,CSV[[#This Row],[Altura]],0)</f>
        <v>0.60009765625</v>
      </c>
      <c r="H5215">
        <f>IF(CSV[[#This Row],[Altura]]&lt;=0,CSV[[#This Row],[Altura]],0)</f>
        <v>0</v>
      </c>
      <c r="I5215" s="2">
        <f>RADIANS(CSV[[#This Row],[lon]])-RADIANS(A5214)</f>
        <v>1.2829791554702652E-6</v>
      </c>
      <c r="J5215" s="2">
        <f>RADIANS(CSV[[#This Row],[lat]])-RADIANS(B5214)</f>
        <v>3.6572951982172253E-7</v>
      </c>
      <c r="K5215" s="2">
        <f>RADIANS(CSV[[#This Row],[lon]])</f>
        <v>0.74080800340973263</v>
      </c>
      <c r="L5215" s="2">
        <f>RADIANS(CSV[[#This Row],[lat]])</f>
        <v>-0.11745123087520412</v>
      </c>
      <c r="M5215" s="2">
        <f>SIN(CSV[[#This Row],[dlon]]/2)*SIN(CSV[[#This Row],[dlon]]/2)</f>
        <v>4.1150887834274221E-13</v>
      </c>
      <c r="N5215" s="2">
        <f>SIN(CSV[[#This Row],[dlat]]/2)*SIN(CSV[[#This Row],[dlat]]/2)</f>
        <v>3.3439520417256558E-14</v>
      </c>
      <c r="O5215" s="2">
        <f>COS(RADIANS(CSV[[#This Row],[lat]]))</f>
        <v>0.9931105295493885</v>
      </c>
      <c r="P5215" s="2">
        <f>CSV[[#This Row],[sindlon]]+CSV[[#This Row],[cosradlat]]*O5214*CSV[[#This Row],[sindlat]]</f>
        <v>4.4448922336142015E-13</v>
      </c>
      <c r="Q5215" s="2">
        <f>2*ASIN(SQRT(CSV[[#This Row],[Columna1]]))*6367445</f>
        <v>8.4903543468316034</v>
      </c>
      <c r="R5215" s="2" t="e" vm="1">
        <f ca="1">_xlfn.CONCAT(CSV[[#This Row],[lon]],",",CSV[[#This Row],[lat]],";",CSV[[#This Row],[alt]])</f>
        <v>#NAME?</v>
      </c>
    </row>
    <row r="5216" spans="1:18" x14ac:dyDescent="0.25">
      <c r="A5216">
        <v>42.445330191403627</v>
      </c>
      <c r="B5216">
        <v>-6.729398975148797</v>
      </c>
      <c r="C5216">
        <v>1044.4000244140625</v>
      </c>
      <c r="D5216" s="1">
        <v>42854.481874999998</v>
      </c>
      <c r="E5216" s="1">
        <f>CSV[[#This Row],[Column4]]-D5215</f>
        <v>4.6296292566694319E-5</v>
      </c>
      <c r="F5216">
        <f>CSV[[#This Row],[alt]]-C5215</f>
        <v>0.5999755859375</v>
      </c>
      <c r="G5216">
        <f>IF(CSV[[#This Row],[Altura]]&gt;0,CSV[[#This Row],[Altura]],0)</f>
        <v>0.5999755859375</v>
      </c>
      <c r="H5216">
        <f>IF(CSV[[#This Row],[Altura]]&lt;=0,CSV[[#This Row],[Altura]],0)</f>
        <v>0</v>
      </c>
      <c r="I5216" s="2">
        <f>RADIANS(CSV[[#This Row],[lon]])-RADIANS(A5215)</f>
        <v>2.7605264156793652E-6</v>
      </c>
      <c r="J5216" s="2">
        <f>RADIANS(CSV[[#This Row],[lat]])-RADIANS(B5215)</f>
        <v>1.0620785255432974E-6</v>
      </c>
      <c r="K5216" s="2">
        <f>RADIANS(CSV[[#This Row],[lon]])</f>
        <v>0.74081076393614831</v>
      </c>
      <c r="L5216" s="2">
        <f>RADIANS(CSV[[#This Row],[lat]])</f>
        <v>-0.11745016879667858</v>
      </c>
      <c r="M5216" s="2">
        <f>SIN(CSV[[#This Row],[dlon]]/2)*SIN(CSV[[#This Row],[dlon]]/2)</f>
        <v>1.9051265229146809E-12</v>
      </c>
      <c r="N5216" s="2">
        <f>SIN(CSV[[#This Row],[dlat]]/2)*SIN(CSV[[#This Row],[dlat]]/2)</f>
        <v>2.8200269860502962E-13</v>
      </c>
      <c r="O5216" s="2">
        <f>COS(RADIANS(CSV[[#This Row],[lat]]))</f>
        <v>0.99311065400465692</v>
      </c>
      <c r="P5216" s="2">
        <f>CSV[[#This Row],[sindlon]]+CSV[[#This Row],[cosradlat]]*O5215*CSV[[#This Row],[sindlat]]</f>
        <v>2.1832569430591303E-12</v>
      </c>
      <c r="Q5216" s="2">
        <f>2*ASIN(SQRT(CSV[[#This Row],[Columna1]]))*6367445</f>
        <v>18.816880332665129</v>
      </c>
      <c r="R5216" s="2" t="e" vm="1">
        <f ca="1">_xlfn.CONCAT(CSV[[#This Row],[lon]],",",CSV[[#This Row],[lat]],";",CSV[[#This Row],[alt]])</f>
        <v>#NAME?</v>
      </c>
    </row>
    <row r="5217" spans="1:18" x14ac:dyDescent="0.25">
      <c r="A5217">
        <v>42.445450974628329</v>
      </c>
      <c r="B5217">
        <v>-6.7293482646346092</v>
      </c>
      <c r="C5217">
        <v>1045</v>
      </c>
      <c r="D5217" s="1">
        <v>42854.481909722221</v>
      </c>
      <c r="E5217" s="1">
        <f>CSV[[#This Row],[Column4]]-D5216</f>
        <v>3.4722223062999547E-5</v>
      </c>
      <c r="F5217">
        <f>CSV[[#This Row],[alt]]-C5216</f>
        <v>0.5999755859375</v>
      </c>
      <c r="G5217">
        <f>IF(CSV[[#This Row],[Altura]]&gt;0,CSV[[#This Row],[Altura]],0)</f>
        <v>0.5999755859375</v>
      </c>
      <c r="H5217">
        <f>IF(CSV[[#This Row],[Altura]]&lt;=0,CSV[[#This Row],[Altura]],0)</f>
        <v>0</v>
      </c>
      <c r="I5217" s="2">
        <f>RADIANS(CSV[[#This Row],[lon]])-RADIANS(A5216)</f>
        <v>2.1080649521554307E-6</v>
      </c>
      <c r="J5217" s="2">
        <f>RADIANS(CSV[[#This Row],[lat]])-RADIANS(B5216)</f>
        <v>8.8506543795274784E-7</v>
      </c>
      <c r="K5217" s="2">
        <f>RADIANS(CSV[[#This Row],[lon]])</f>
        <v>0.74081287200110046</v>
      </c>
      <c r="L5217" s="2">
        <f>RADIANS(CSV[[#This Row],[lat]])</f>
        <v>-0.11744928373124063</v>
      </c>
      <c r="M5217" s="2">
        <f>SIN(CSV[[#This Row],[dlon]]/2)*SIN(CSV[[#This Row],[dlon]]/2)</f>
        <v>1.1109844606261079E-12</v>
      </c>
      <c r="N5217" s="2">
        <f>SIN(CSV[[#This Row],[dlat]]/2)*SIN(CSV[[#This Row],[dlat]]/2)</f>
        <v>1.9583520736460953E-13</v>
      </c>
      <c r="O5217" s="2">
        <f>COS(RADIANS(CSV[[#This Row],[lat]]))</f>
        <v>0.99311075771652491</v>
      </c>
      <c r="P5217" s="2">
        <f>CSV[[#This Row],[sindlon]]+CSV[[#This Row],[cosradlat]]*O5216*CSV[[#This Row],[sindlat]]</f>
        <v>1.3041306301017463E-12</v>
      </c>
      <c r="Q5217" s="2">
        <f>2*ASIN(SQRT(CSV[[#This Row],[Columna1]]))*6367445</f>
        <v>14.543058318399833</v>
      </c>
      <c r="R5217" s="2" t="e" vm="1">
        <f ca="1">_xlfn.CONCAT(CSV[[#This Row],[lon]],",",CSV[[#This Row],[lat]],";",CSV[[#This Row],[alt]])</f>
        <v>#NAME?</v>
      </c>
    </row>
    <row r="5218" spans="1:18" x14ac:dyDescent="0.25">
      <c r="A5218">
        <v>42.445598747581244</v>
      </c>
      <c r="B5218">
        <v>-6.7292493581771851</v>
      </c>
      <c r="C5218">
        <v>1046</v>
      </c>
      <c r="D5218" s="1">
        <v>42854.481956018521</v>
      </c>
      <c r="E5218" s="1">
        <f>CSV[[#This Row],[Column4]]-D5217</f>
        <v>4.6296299842651933E-5</v>
      </c>
      <c r="F5218">
        <f>CSV[[#This Row],[alt]]-C5217</f>
        <v>1</v>
      </c>
      <c r="G5218">
        <f>IF(CSV[[#This Row],[Altura]]&gt;0,CSV[[#This Row],[Altura]],0)</f>
        <v>1</v>
      </c>
      <c r="H5218">
        <f>IF(CSV[[#This Row],[Altura]]&lt;=0,CSV[[#This Row],[Altura]],0)</f>
        <v>0</v>
      </c>
      <c r="I5218" s="2">
        <f>RADIANS(CSV[[#This Row],[lon]])-RADIANS(A5217)</f>
        <v>2.5791245737982749E-6</v>
      </c>
      <c r="J5218" s="2">
        <f>RADIANS(CSV[[#This Row],[lat]])-RADIANS(B5217)</f>
        <v>1.7262433335413219E-6</v>
      </c>
      <c r="K5218" s="2">
        <f>RADIANS(CSV[[#This Row],[lon]])</f>
        <v>0.74081545112567426</v>
      </c>
      <c r="L5218" s="2">
        <f>RADIANS(CSV[[#This Row],[lat]])</f>
        <v>-0.11744755748790708</v>
      </c>
      <c r="M5218" s="2">
        <f>SIN(CSV[[#This Row],[dlon]]/2)*SIN(CSV[[#This Row],[dlon]]/2)</f>
        <v>1.6629708917916114E-12</v>
      </c>
      <c r="N5218" s="2">
        <f>SIN(CSV[[#This Row],[dlat]]/2)*SIN(CSV[[#This Row],[dlat]]/2)</f>
        <v>7.449790116487789E-13</v>
      </c>
      <c r="O5218" s="2">
        <f>COS(RADIANS(CSV[[#This Row],[lat]]))</f>
        <v>0.9931109599952852</v>
      </c>
      <c r="P5218" s="2">
        <f>CSV[[#This Row],[sindlon]]+CSV[[#This Row],[cosradlat]]*O5217*CSV[[#This Row],[sindlat]]</f>
        <v>2.3977207292209452E-12</v>
      </c>
      <c r="Q5218" s="2">
        <f>2*ASIN(SQRT(CSV[[#This Row],[Columna1]]))*6367445</f>
        <v>19.719436343044219</v>
      </c>
      <c r="R5218" s="2" t="e" vm="1">
        <f ca="1">_xlfn.CONCAT(CSV[[#This Row],[lon]],",",CSV[[#This Row],[lat]],";",CSV[[#This Row],[alt]])</f>
        <v>#NAME?</v>
      </c>
    </row>
    <row r="5219" spans="1:18" x14ac:dyDescent="0.25">
      <c r="A5219">
        <v>42.445636382326484</v>
      </c>
      <c r="B5219">
        <v>-6.7292224522680044</v>
      </c>
      <c r="C5219">
        <v>1046.199951171875</v>
      </c>
      <c r="D5219" s="1">
        <v>42854.48196759259</v>
      </c>
      <c r="E5219" s="1">
        <f>CSV[[#This Row],[Column4]]-D5218</f>
        <v>1.1574069503694773E-5</v>
      </c>
      <c r="F5219">
        <f>CSV[[#This Row],[alt]]-C5218</f>
        <v>0.199951171875</v>
      </c>
      <c r="G5219">
        <f>IF(CSV[[#This Row],[Altura]]&gt;0,CSV[[#This Row],[Altura]],0)</f>
        <v>0.199951171875</v>
      </c>
      <c r="H5219">
        <f>IF(CSV[[#This Row],[Altura]]&lt;=0,CSV[[#This Row],[Altura]],0)</f>
        <v>0</v>
      </c>
      <c r="I5219" s="2">
        <f>RADIANS(CSV[[#This Row],[lon]])-RADIANS(A5218)</f>
        <v>6.5685021755079731E-7</v>
      </c>
      <c r="J5219" s="2">
        <f>RADIANS(CSV[[#This Row],[lat]])-RADIANS(B5218)</f>
        <v>4.6959670343960092E-7</v>
      </c>
      <c r="K5219" s="2">
        <f>RADIANS(CSV[[#This Row],[lon]])</f>
        <v>0.74081610797589181</v>
      </c>
      <c r="L5219" s="2">
        <f>RADIANS(CSV[[#This Row],[lat]])</f>
        <v>-0.11744708789120364</v>
      </c>
      <c r="M5219" s="2">
        <f>SIN(CSV[[#This Row],[dlon]]/2)*SIN(CSV[[#This Row],[dlon]]/2)</f>
        <v>1.0786305207412854E-13</v>
      </c>
      <c r="N5219" s="2">
        <f>SIN(CSV[[#This Row],[dlat]]/2)*SIN(CSV[[#This Row],[dlat]]/2)</f>
        <v>5.51302659703341E-14</v>
      </c>
      <c r="O5219" s="2">
        <f>COS(RADIANS(CSV[[#This Row],[lat]]))</f>
        <v>0.99311101502145294</v>
      </c>
      <c r="P5219" s="2">
        <f>CSV[[#This Row],[sindlon]]+CSV[[#This Row],[cosradlat]]*O5218*CSV[[#This Row],[sindlat]]</f>
        <v>1.6223634826193716E-13</v>
      </c>
      <c r="Q5219" s="2">
        <f>2*ASIN(SQRT(CSV[[#This Row],[Columna1]]))*6367445</f>
        <v>5.1294320278844605</v>
      </c>
      <c r="R5219" s="2" t="e" vm="1">
        <f ca="1">_xlfn.CONCAT(CSV[[#This Row],[lon]],",",CSV[[#This Row],[lat]],";",CSV[[#This Row],[alt]])</f>
        <v>#NAME?</v>
      </c>
    </row>
    <row r="5220" spans="1:18" x14ac:dyDescent="0.25">
      <c r="A5220">
        <v>42.445869902148843</v>
      </c>
      <c r="B5220">
        <v>-6.7290889285504818</v>
      </c>
      <c r="C5220">
        <v>1047.199951171875</v>
      </c>
      <c r="D5220" s="1">
        <v>42854.482037037036</v>
      </c>
      <c r="E5220" s="1">
        <f>CSV[[#This Row],[Column4]]-D5219</f>
        <v>6.9444446125999093E-5</v>
      </c>
      <c r="F5220">
        <f>CSV[[#This Row],[alt]]-C5219</f>
        <v>1</v>
      </c>
      <c r="G5220">
        <f>IF(CSV[[#This Row],[Altura]]&gt;0,CSV[[#This Row],[Altura]],0)</f>
        <v>1</v>
      </c>
      <c r="H5220">
        <f>IF(CSV[[#This Row],[Altura]]&lt;=0,CSV[[#This Row],[Altura]],0)</f>
        <v>0</v>
      </c>
      <c r="I5220" s="2">
        <f>RADIANS(CSV[[#This Row],[lon]])-RADIANS(A5219)</f>
        <v>4.0756897687899141E-6</v>
      </c>
      <c r="J5220" s="2">
        <f>RADIANS(CSV[[#This Row],[lat]])-RADIANS(B5219)</f>
        <v>2.330428500271764E-6</v>
      </c>
      <c r="K5220" s="2">
        <f>RADIANS(CSV[[#This Row],[lon]])</f>
        <v>0.7408201836656606</v>
      </c>
      <c r="L5220" s="2">
        <f>RADIANS(CSV[[#This Row],[lat]])</f>
        <v>-0.11744475746270337</v>
      </c>
      <c r="M5220" s="2">
        <f>SIN(CSV[[#This Row],[dlon]]/2)*SIN(CSV[[#This Row],[dlon]]/2)</f>
        <v>4.1528117728489477E-12</v>
      </c>
      <c r="N5220" s="2">
        <f>SIN(CSV[[#This Row],[dlat]]/2)*SIN(CSV[[#This Row],[dlat]]/2)</f>
        <v>1.3577242487191112E-12</v>
      </c>
      <c r="O5220" s="2">
        <f>COS(RADIANS(CSV[[#This Row],[lat]]))</f>
        <v>0.99311128809199822</v>
      </c>
      <c r="P5220" s="2">
        <f>CSV[[#This Row],[sindlon]]+CSV[[#This Row],[cosradlat]]*O5219*CSV[[#This Row],[sindlat]]</f>
        <v>5.4918941408917906E-12</v>
      </c>
      <c r="Q5220" s="2">
        <f>2*ASIN(SQRT(CSV[[#This Row],[Columna1]]))*6367445</f>
        <v>29.843948144879899</v>
      </c>
      <c r="R5220" s="2" t="e" vm="1">
        <f ca="1">_xlfn.CONCAT(CSV[[#This Row],[lon]],",",CSV[[#This Row],[lat]],";",CSV[[#This Row],[alt]])</f>
        <v>#NAME?</v>
      </c>
    </row>
    <row r="5221" spans="1:18" x14ac:dyDescent="0.25">
      <c r="A5221">
        <v>42.445949949324131</v>
      </c>
      <c r="B5221">
        <v>-6.7290616035461426</v>
      </c>
      <c r="C5221">
        <v>1048.199951171875</v>
      </c>
      <c r="D5221" s="1">
        <v>42854.482060185182</v>
      </c>
      <c r="E5221" s="1">
        <f>CSV[[#This Row],[Column4]]-D5220</f>
        <v>2.314814628334716E-5</v>
      </c>
      <c r="F5221">
        <f>CSV[[#This Row],[alt]]-C5220</f>
        <v>1</v>
      </c>
      <c r="G5221">
        <f>IF(CSV[[#This Row],[Altura]]&gt;0,CSV[[#This Row],[Altura]],0)</f>
        <v>1</v>
      </c>
      <c r="H5221">
        <f>IF(CSV[[#This Row],[Altura]]&lt;=0,CSV[[#This Row],[Altura]],0)</f>
        <v>0</v>
      </c>
      <c r="I5221" s="2">
        <f>RADIANS(CSV[[#This Row],[lon]])-RADIANS(A5220)</f>
        <v>1.3970867657198127E-6</v>
      </c>
      <c r="J5221" s="2">
        <f>RADIANS(CSV[[#This Row],[lat]])-RADIANS(B5220)</f>
        <v>4.7691129384519471E-7</v>
      </c>
      <c r="K5221" s="2">
        <f>RADIANS(CSV[[#This Row],[lon]])</f>
        <v>0.74082158075242632</v>
      </c>
      <c r="L5221" s="2">
        <f>RADIANS(CSV[[#This Row],[lat]])</f>
        <v>-0.11744428055140953</v>
      </c>
      <c r="M5221" s="2">
        <f>SIN(CSV[[#This Row],[dlon]]/2)*SIN(CSV[[#This Row],[dlon]]/2)</f>
        <v>4.8796285773728226E-13</v>
      </c>
      <c r="N5221" s="2">
        <f>SIN(CSV[[#This Row],[dlat]]/2)*SIN(CSV[[#This Row],[dlat]]/2)</f>
        <v>5.686109554927333E-14</v>
      </c>
      <c r="O5221" s="2">
        <f>COS(RADIANS(CSV[[#This Row],[lat]]))</f>
        <v>0.99311134397394341</v>
      </c>
      <c r="P5221" s="2">
        <f>CSV[[#This Row],[sindlon]]+CSV[[#This Row],[cosradlat]]*O5220*CSV[[#This Row],[sindlat]]</f>
        <v>5.4404325533657978E-13</v>
      </c>
      <c r="Q5221" s="2">
        <f>2*ASIN(SQRT(CSV[[#This Row],[Columna1]]))*6367445</f>
        <v>9.3931641804468331</v>
      </c>
      <c r="R5221" s="2" t="e" vm="1">
        <f ca="1">_xlfn.CONCAT(CSV[[#This Row],[lon]],",",CSV[[#This Row],[lat]],";",CSV[[#This Row],[alt]])</f>
        <v>#NAME?</v>
      </c>
    </row>
    <row r="5222" spans="1:18" x14ac:dyDescent="0.25">
      <c r="A5222">
        <v>42.445991104468703</v>
      </c>
      <c r="B5222">
        <v>-6.7290490306913853</v>
      </c>
      <c r="C5222">
        <v>1048.5999755859375</v>
      </c>
      <c r="D5222" s="1">
        <v>42854.482071759259</v>
      </c>
      <c r="E5222" s="1">
        <f>CSV[[#This Row],[Column4]]-D5221</f>
        <v>1.1574076779652387E-5</v>
      </c>
      <c r="F5222">
        <f>CSV[[#This Row],[alt]]-C5221</f>
        <v>0.4000244140625</v>
      </c>
      <c r="G5222">
        <f>IF(CSV[[#This Row],[Altura]]&gt;0,CSV[[#This Row],[Altura]],0)</f>
        <v>0.4000244140625</v>
      </c>
      <c r="H5222">
        <f>IF(CSV[[#This Row],[Altura]]&lt;=0,CSV[[#This Row],[Altura]],0)</f>
        <v>0</v>
      </c>
      <c r="I5222" s="2">
        <f>RADIANS(CSV[[#This Row],[lon]])-RADIANS(A5221)</f>
        <v>7.1829277692447846E-7</v>
      </c>
      <c r="J5222" s="2">
        <f>RADIANS(CSV[[#This Row],[lat]])-RADIANS(B5221)</f>
        <v>2.1943771189025796E-7</v>
      </c>
      <c r="K5222" s="2">
        <f>RADIANS(CSV[[#This Row],[lon]])</f>
        <v>0.74082229904520325</v>
      </c>
      <c r="L5222" s="2">
        <f>RADIANS(CSV[[#This Row],[lat]])</f>
        <v>-0.11744406111369764</v>
      </c>
      <c r="M5222" s="2">
        <f>SIN(CSV[[#This Row],[dlon]]/2)*SIN(CSV[[#This Row],[dlon]]/2)</f>
        <v>1.2898612834546408E-13</v>
      </c>
      <c r="N5222" s="2">
        <f>SIN(CSV[[#This Row],[dlat]]/2)*SIN(CSV[[#This Row],[dlat]]/2)</f>
        <v>1.2038227349907915E-14</v>
      </c>
      <c r="O5222" s="2">
        <f>COS(RADIANS(CSV[[#This Row],[lat]]))</f>
        <v>0.993111369686419</v>
      </c>
      <c r="P5222" s="2">
        <f>CSV[[#This Row],[sindlon]]+CSV[[#This Row],[cosradlat]]*O5221*CSV[[#This Row],[sindlat]]</f>
        <v>1.4085907284502521E-13</v>
      </c>
      <c r="Q5222" s="2">
        <f>2*ASIN(SQRT(CSV[[#This Row],[Columna1]]))*6367445</f>
        <v>4.7795566200369111</v>
      </c>
      <c r="R5222" s="2" t="e" vm="1">
        <f ca="1">_xlfn.CONCAT(CSV[[#This Row],[lon]],",",CSV[[#This Row],[lat]],";",CSV[[#This Row],[alt]])</f>
        <v>#NAME?</v>
      </c>
    </row>
    <row r="5223" spans="1:18" x14ac:dyDescent="0.25">
      <c r="A5223">
        <v>42.446141140535474</v>
      </c>
      <c r="B5223">
        <v>-6.7289918661117554</v>
      </c>
      <c r="C5223">
        <v>1049.5999755859375</v>
      </c>
      <c r="D5223" s="1">
        <v>42854.482118055559</v>
      </c>
      <c r="E5223" s="1">
        <f>CSV[[#This Row],[Column4]]-D5222</f>
        <v>4.6296299842651933E-5</v>
      </c>
      <c r="F5223">
        <f>CSV[[#This Row],[alt]]-C5222</f>
        <v>1</v>
      </c>
      <c r="G5223">
        <f>IF(CSV[[#This Row],[Altura]]&gt;0,CSV[[#This Row],[Altura]],0)</f>
        <v>1</v>
      </c>
      <c r="H5223">
        <f>IF(CSV[[#This Row],[Altura]]&lt;=0,CSV[[#This Row],[Altura]],0)</f>
        <v>0</v>
      </c>
      <c r="I5223" s="2">
        <f>RADIANS(CSV[[#This Row],[lon]])-RADIANS(A5222)</f>
        <v>2.6186233619274191E-6</v>
      </c>
      <c r="J5223" s="2">
        <f>RADIANS(CSV[[#This Row],[lat]])-RADIANS(B5222)</f>
        <v>9.9771013005456322E-7</v>
      </c>
      <c r="K5223" s="2">
        <f>RADIANS(CSV[[#This Row],[lon]])</f>
        <v>0.74082491766856517</v>
      </c>
      <c r="L5223" s="2">
        <f>RADIANS(CSV[[#This Row],[lat]])</f>
        <v>-0.11744306340356758</v>
      </c>
      <c r="M5223" s="2">
        <f>SIN(CSV[[#This Row],[dlon]]/2)*SIN(CSV[[#This Row],[dlon]]/2)</f>
        <v>1.7142970779070348E-12</v>
      </c>
      <c r="N5223" s="2">
        <f>SIN(CSV[[#This Row],[dlat]]/2)*SIN(CSV[[#This Row],[dlat]]/2)</f>
        <v>2.4885637590335276E-13</v>
      </c>
      <c r="O5223" s="2">
        <f>COS(RADIANS(CSV[[#This Row],[lat]]))</f>
        <v>0.99311148659187176</v>
      </c>
      <c r="P5223" s="2">
        <f>CSV[[#This Row],[sindlon]]+CSV[[#This Row],[cosradlat]]*O5222*CSV[[#This Row],[sindlat]]</f>
        <v>1.9597367325913394E-12</v>
      </c>
      <c r="Q5223" s="2">
        <f>2*ASIN(SQRT(CSV[[#This Row],[Columna1]]))*6367445</f>
        <v>17.827648573548473</v>
      </c>
      <c r="R5223" s="2" t="e" vm="1">
        <f ca="1">_xlfn.CONCAT(CSV[[#This Row],[lon]],",",CSV[[#This Row],[lat]],";",CSV[[#This Row],[alt]])</f>
        <v>#NAME?</v>
      </c>
    </row>
    <row r="5224" spans="1:18" x14ac:dyDescent="0.25">
      <c r="A5224">
        <v>42.446341887116432</v>
      </c>
      <c r="B5224">
        <v>-6.7289048619568348</v>
      </c>
      <c r="C5224">
        <v>1050.800048828125</v>
      </c>
      <c r="D5224" s="1">
        <v>42854.482175925928</v>
      </c>
      <c r="E5224" s="1">
        <f>CSV[[#This Row],[Column4]]-D5223</f>
        <v>5.7870369346346706E-5</v>
      </c>
      <c r="F5224">
        <f>CSV[[#This Row],[alt]]-C5223</f>
        <v>1.2000732421875</v>
      </c>
      <c r="G5224">
        <f>IF(CSV[[#This Row],[Altura]]&gt;0,CSV[[#This Row],[Altura]],0)</f>
        <v>1.2000732421875</v>
      </c>
      <c r="H5224">
        <f>IF(CSV[[#This Row],[Altura]]&lt;=0,CSV[[#This Row],[Altura]],0)</f>
        <v>0</v>
      </c>
      <c r="I5224" s="2">
        <f>RADIANS(CSV[[#This Row],[lon]])-RADIANS(A5223)</f>
        <v>3.5036887998662891E-6</v>
      </c>
      <c r="J5224" s="2">
        <f>RADIANS(CSV[[#This Row],[lat]])-RADIANS(B5223)</f>
        <v>1.5185089662778095E-6</v>
      </c>
      <c r="K5224" s="2">
        <f>RADIANS(CSV[[#This Row],[lon]])</f>
        <v>0.74082842135736504</v>
      </c>
      <c r="L5224" s="2">
        <f>RADIANS(CSV[[#This Row],[lat]])</f>
        <v>-0.1174415448946013</v>
      </c>
      <c r="M5224" s="2">
        <f>SIN(CSV[[#This Row],[dlon]]/2)*SIN(CSV[[#This Row],[dlon]]/2)</f>
        <v>3.0689588015739793E-12</v>
      </c>
      <c r="N5224" s="2">
        <f>SIN(CSV[[#This Row],[dlat]]/2)*SIN(CSV[[#This Row],[dlat]]/2)</f>
        <v>5.7646737016641459E-13</v>
      </c>
      <c r="O5224" s="2">
        <f>COS(RADIANS(CSV[[#This Row],[lat]]))</f>
        <v>0.99311166451938782</v>
      </c>
      <c r="P5224" s="2">
        <f>CSV[[#This Row],[sindlon]]+CSV[[#This Row],[cosradlat]]*O5223*CSV[[#This Row],[sindlat]]</f>
        <v>3.6375116214946182E-12</v>
      </c>
      <c r="Q5224" s="2">
        <f>2*ASIN(SQRT(CSV[[#This Row],[Columna1]]))*6367445</f>
        <v>24.288315339737569</v>
      </c>
      <c r="R5224" s="2" t="e" vm="1">
        <f ca="1">_xlfn.CONCAT(CSV[[#This Row],[lon]],",",CSV[[#This Row],[lat]],";",CSV[[#This Row],[alt]])</f>
        <v>#NAME?</v>
      </c>
    </row>
    <row r="5225" spans="1:18" x14ac:dyDescent="0.25">
      <c r="A5225">
        <v>42.446499550715089</v>
      </c>
      <c r="B5225">
        <v>-6.7288219649344683</v>
      </c>
      <c r="C5225">
        <v>1051.800048828125</v>
      </c>
      <c r="D5225" s="1">
        <v>42854.482222222221</v>
      </c>
      <c r="E5225" s="1">
        <f>CSV[[#This Row],[Column4]]-D5224</f>
        <v>4.6296292566694319E-5</v>
      </c>
      <c r="F5225">
        <f>CSV[[#This Row],[alt]]-C5224</f>
        <v>1</v>
      </c>
      <c r="G5225">
        <f>IF(CSV[[#This Row],[Altura]]&gt;0,CSV[[#This Row],[Altura]],0)</f>
        <v>1</v>
      </c>
      <c r="H5225">
        <f>IF(CSV[[#This Row],[Altura]]&lt;=0,CSV[[#This Row],[Altura]],0)</f>
        <v>0</v>
      </c>
      <c r="I5225" s="2">
        <f>RADIANS(CSV[[#This Row],[lon]])-RADIANS(A5224)</f>
        <v>2.7517489070705281E-6</v>
      </c>
      <c r="J5225" s="2">
        <f>RADIANS(CSV[[#This Row],[lat]])-RADIANS(B5224)</f>
        <v>1.4468259803973593E-6</v>
      </c>
      <c r="K5225" s="2">
        <f>RADIANS(CSV[[#This Row],[lon]])</f>
        <v>0.74083117310627211</v>
      </c>
      <c r="L5225" s="2">
        <f>RADIANS(CSV[[#This Row],[lat]])</f>
        <v>-0.11744009806862091</v>
      </c>
      <c r="M5225" s="2">
        <f>SIN(CSV[[#This Row],[dlon]]/2)*SIN(CSV[[#This Row],[dlon]]/2)</f>
        <v>1.8930305118897668E-12</v>
      </c>
      <c r="N5225" s="2">
        <f>SIN(CSV[[#This Row],[dlat]]/2)*SIN(CSV[[#This Row],[dlat]]/2)</f>
        <v>5.2332635438810365E-13</v>
      </c>
      <c r="O5225" s="2">
        <f>COS(RADIANS(CSV[[#This Row],[lat]]))</f>
        <v>0.99311183404549774</v>
      </c>
      <c r="P5225" s="2">
        <f>CSV[[#This Row],[sindlon]]+CSV[[#This Row],[cosradlat]]*O5224*CSV[[#This Row],[sindlat]]</f>
        <v>2.4091720907933949E-12</v>
      </c>
      <c r="Q5225" s="2">
        <f>2*ASIN(SQRT(CSV[[#This Row],[Columna1]]))*6367445</f>
        <v>19.766469639280839</v>
      </c>
      <c r="R5225" s="2" t="e" vm="1">
        <f ca="1">_xlfn.CONCAT(CSV[[#This Row],[lon]],",",CSV[[#This Row],[lat]],";",CSV[[#This Row],[alt]])</f>
        <v>#NAME?</v>
      </c>
    </row>
    <row r="5226" spans="1:18" x14ac:dyDescent="0.25">
      <c r="A5226">
        <v>42.446538610383868</v>
      </c>
      <c r="B5226">
        <v>-6.7287993337959051</v>
      </c>
      <c r="C5226">
        <v>1052</v>
      </c>
      <c r="D5226" s="1">
        <v>42854.482233796298</v>
      </c>
      <c r="E5226" s="1">
        <f>CSV[[#This Row],[Column4]]-D5225</f>
        <v>1.1574076779652387E-5</v>
      </c>
      <c r="F5226">
        <f>CSV[[#This Row],[alt]]-C5225</f>
        <v>0.199951171875</v>
      </c>
      <c r="G5226">
        <f>IF(CSV[[#This Row],[Altura]]&gt;0,CSV[[#This Row],[Altura]],0)</f>
        <v>0.199951171875</v>
      </c>
      <c r="H5226">
        <f>IF(CSV[[#This Row],[Altura]]&lt;=0,CSV[[#This Row],[Altura]],0)</f>
        <v>0</v>
      </c>
      <c r="I5226" s="2">
        <f>RADIANS(CSV[[#This Row],[lon]])-RADIANS(A5225)</f>
        <v>6.8171982492426508E-7</v>
      </c>
      <c r="J5226" s="2">
        <f>RADIANS(CSV[[#This Row],[lat]])-RADIANS(B5225)</f>
        <v>3.9498788140246432E-7</v>
      </c>
      <c r="K5226" s="2">
        <f>RADIANS(CSV[[#This Row],[lon]])</f>
        <v>0.74083185482609704</v>
      </c>
      <c r="L5226" s="2">
        <f>RADIANS(CSV[[#This Row],[lat]])</f>
        <v>-0.1174397030807395</v>
      </c>
      <c r="M5226" s="2">
        <f>SIN(CSV[[#This Row],[dlon]]/2)*SIN(CSV[[#This Row],[dlon]]/2)</f>
        <v>1.1618547992368816E-13</v>
      </c>
      <c r="N5226" s="2">
        <f>SIN(CSV[[#This Row],[dlat]]/2)*SIN(CSV[[#This Row],[dlat]]/2)</f>
        <v>3.9003856613701294E-14</v>
      </c>
      <c r="O5226" s="2">
        <f>COS(RADIANS(CSV[[#This Row],[lat]]))</f>
        <v>0.99311188032627873</v>
      </c>
      <c r="P5226" s="2">
        <f>CSV[[#This Row],[sindlon]]+CSV[[#This Row],[cosradlat]]*O5225*CSV[[#This Row],[sindlat]]</f>
        <v>1.5465385886500535E-13</v>
      </c>
      <c r="Q5226" s="2">
        <f>2*ASIN(SQRT(CSV[[#This Row],[Columna1]]))*6367445</f>
        <v>5.0081298241959571</v>
      </c>
      <c r="R5226" s="2" t="e" vm="1">
        <f ca="1">_xlfn.CONCAT(CSV[[#This Row],[lon]],",",CSV[[#This Row],[lat]],";",CSV[[#This Row],[alt]])</f>
        <v>#NAME?</v>
      </c>
    </row>
    <row r="5227" spans="1:18" x14ac:dyDescent="0.25">
      <c r="A5227">
        <v>42.446574987843633</v>
      </c>
      <c r="B5227">
        <v>-6.7287721764296293</v>
      </c>
      <c r="C5227">
        <v>1052.199951171875</v>
      </c>
      <c r="D5227" s="1">
        <v>42854.482245370367</v>
      </c>
      <c r="E5227" s="1">
        <f>CSV[[#This Row],[Column4]]-D5226</f>
        <v>1.1574069503694773E-5</v>
      </c>
      <c r="F5227">
        <f>CSV[[#This Row],[alt]]-C5226</f>
        <v>0.199951171875</v>
      </c>
      <c r="G5227">
        <f>IF(CSV[[#This Row],[Altura]]&gt;0,CSV[[#This Row],[Altura]],0)</f>
        <v>0.199951171875</v>
      </c>
      <c r="H5227">
        <f>IF(CSV[[#This Row],[Altura]]&lt;=0,CSV[[#This Row],[Altura]],0)</f>
        <v>0</v>
      </c>
      <c r="I5227" s="2">
        <f>RADIANS(CSV[[#This Row],[lon]])-RADIANS(A5226)</f>
        <v>6.3490644641728267E-7</v>
      </c>
      <c r="J5227" s="2">
        <f>RADIANS(CSV[[#This Row],[lat]])-RADIANS(B5226)</f>
        <v>4.739854576885083E-7</v>
      </c>
      <c r="K5227" s="2">
        <f>RADIANS(CSV[[#This Row],[lon]])</f>
        <v>0.74083248973254345</v>
      </c>
      <c r="L5227" s="2">
        <f>RADIANS(CSV[[#This Row],[lat]])</f>
        <v>-0.11743922909528182</v>
      </c>
      <c r="M5227" s="2">
        <f>SIN(CSV[[#This Row],[dlon]]/2)*SIN(CSV[[#This Row],[dlon]]/2)</f>
        <v>1.0077654892555206E-13</v>
      </c>
      <c r="N5227" s="2">
        <f>SIN(CSV[[#This Row],[dlat]]/2)*SIN(CSV[[#This Row],[dlat]]/2)</f>
        <v>5.616555352504512E-14</v>
      </c>
      <c r="O5227" s="2">
        <f>COS(RADIANS(CSV[[#This Row],[lat]]))</f>
        <v>0.99311193586301139</v>
      </c>
      <c r="P5227" s="2">
        <f>CSV[[#This Row],[sindlon]]+CSV[[#This Row],[cosradlat]]*O5226*CSV[[#This Row],[sindlat]]</f>
        <v>1.5617102028159237E-13</v>
      </c>
      <c r="Q5227" s="2">
        <f>2*ASIN(SQRT(CSV[[#This Row],[Columna1]]))*6367445</f>
        <v>5.0326348631002107</v>
      </c>
      <c r="R5227" s="2" t="e" vm="1">
        <f ca="1">_xlfn.CONCAT(CSV[[#This Row],[lon]],",",CSV[[#This Row],[lat]],";",CSV[[#This Row],[alt]])</f>
        <v>#NAME?</v>
      </c>
    </row>
    <row r="5228" spans="1:18" x14ac:dyDescent="0.25">
      <c r="A5228">
        <v>42.446653191000223</v>
      </c>
      <c r="B5228">
        <v>-6.7286447715014219</v>
      </c>
      <c r="C5228">
        <v>1052.4000244140625</v>
      </c>
      <c r="D5228" s="1">
        <v>42854.48228009259</v>
      </c>
      <c r="E5228" s="1">
        <f>CSV[[#This Row],[Column4]]-D5227</f>
        <v>3.4722223062999547E-5</v>
      </c>
      <c r="F5228">
        <f>CSV[[#This Row],[alt]]-C5227</f>
        <v>0.2000732421875</v>
      </c>
      <c r="G5228">
        <f>IF(CSV[[#This Row],[Altura]]&gt;0,CSV[[#This Row],[Altura]],0)</f>
        <v>0.2000732421875</v>
      </c>
      <c r="H5228">
        <f>IF(CSV[[#This Row],[Altura]]&lt;=0,CSV[[#This Row],[Altura]],0)</f>
        <v>0</v>
      </c>
      <c r="I5228" s="2">
        <f>RADIANS(CSV[[#This Row],[lon]])-RADIANS(A5227)</f>
        <v>1.3649025679685067E-6</v>
      </c>
      <c r="J5228" s="2">
        <f>RADIANS(CSV[[#This Row],[lat]])-RADIANS(B5227)</f>
        <v>2.2236354804833214E-6</v>
      </c>
      <c r="K5228" s="2">
        <f>RADIANS(CSV[[#This Row],[lon]])</f>
        <v>0.74083385463511142</v>
      </c>
      <c r="L5228" s="2">
        <f>RADIANS(CSV[[#This Row],[lat]])</f>
        <v>-0.11743700545980133</v>
      </c>
      <c r="M5228" s="2">
        <f>SIN(CSV[[#This Row],[dlon]]/2)*SIN(CSV[[#This Row],[dlon]]/2)</f>
        <v>4.6573975501168382E-13</v>
      </c>
      <c r="N5228" s="2">
        <f>SIN(CSV[[#This Row],[dlat]]/2)*SIN(CSV[[#This Row],[dlat]]/2)</f>
        <v>1.2361386875155634E-12</v>
      </c>
      <c r="O5228" s="2">
        <f>COS(RADIANS(CSV[[#This Row],[lat]]))</f>
        <v>0.9931121964027293</v>
      </c>
      <c r="P5228" s="2">
        <f>CSV[[#This Row],[sindlon]]+CSV[[#This Row],[cosradlat]]*O5227*CSV[[#This Row],[sindlat]]</f>
        <v>1.6849082063769865E-12</v>
      </c>
      <c r="Q5228" s="2">
        <f>2*ASIN(SQRT(CSV[[#This Row],[Columna1]]))*6367445</f>
        <v>16.530398404992699</v>
      </c>
      <c r="R5228" s="2" t="e" vm="1">
        <f ca="1">_xlfn.CONCAT(CSV[[#This Row],[lon]],",",CSV[[#This Row],[lat]],";",CSV[[#This Row],[alt]])</f>
        <v>#NAME?</v>
      </c>
    </row>
    <row r="5229" spans="1:18" x14ac:dyDescent="0.25">
      <c r="A5229">
        <v>42.446680096909404</v>
      </c>
      <c r="B5229">
        <v>-6.7285606171935797</v>
      </c>
      <c r="C5229">
        <v>1053</v>
      </c>
      <c r="D5229" s="1">
        <v>42854.482303240744</v>
      </c>
      <c r="E5229" s="1">
        <f>CSV[[#This Row],[Column4]]-D5228</f>
        <v>2.3148153559304774E-5</v>
      </c>
      <c r="F5229">
        <f>CSV[[#This Row],[alt]]-C5228</f>
        <v>0.5999755859375</v>
      </c>
      <c r="G5229">
        <f>IF(CSV[[#This Row],[Altura]]&gt;0,CSV[[#This Row],[Altura]],0)</f>
        <v>0.5999755859375</v>
      </c>
      <c r="H5229">
        <f>IF(CSV[[#This Row],[Altura]]&lt;=0,CSV[[#This Row],[Altura]],0)</f>
        <v>0</v>
      </c>
      <c r="I5229" s="2">
        <f>RADIANS(CSV[[#This Row],[lon]])-RADIANS(A5228)</f>
        <v>4.6959670341184534E-7</v>
      </c>
      <c r="J5229" s="2">
        <f>RADIANS(CSV[[#This Row],[lat]])-RADIANS(B5228)</f>
        <v>1.4687697515863851E-6</v>
      </c>
      <c r="K5229" s="2">
        <f>RADIANS(CSV[[#This Row],[lon]])</f>
        <v>0.74083432423181483</v>
      </c>
      <c r="L5229" s="2">
        <f>RADIANS(CSV[[#This Row],[lat]])</f>
        <v>-0.11743553669004975</v>
      </c>
      <c r="M5229" s="2">
        <f>SIN(CSV[[#This Row],[dlon]]/2)*SIN(CSV[[#This Row],[dlon]]/2)</f>
        <v>5.5130265963817137E-14</v>
      </c>
      <c r="N5229" s="2">
        <f>SIN(CSV[[#This Row],[dlat]]/2)*SIN(CSV[[#This Row],[dlat]]/2)</f>
        <v>5.3932114579368594E-13</v>
      </c>
      <c r="O5229" s="2">
        <f>COS(RADIANS(CSV[[#This Row],[lat]]))</f>
        <v>0.99311236849337625</v>
      </c>
      <c r="P5229" s="2">
        <f>CSV[[#This Row],[sindlon]]+CSV[[#This Row],[cosradlat]]*O5228*CSV[[#This Row],[sindlat]]</f>
        <v>5.8704761406083392E-13</v>
      </c>
      <c r="Q5229" s="2">
        <f>2*ASIN(SQRT(CSV[[#This Row],[Columna1]]))*6367445</f>
        <v>9.7573495074185388</v>
      </c>
      <c r="R5229" s="2" t="e" vm="1">
        <f ca="1">_xlfn.CONCAT(CSV[[#This Row],[lon]],",",CSV[[#This Row],[lat]],";",CSV[[#This Row],[alt]])</f>
        <v>#NAME?</v>
      </c>
    </row>
    <row r="5230" spans="1:18" x14ac:dyDescent="0.25">
      <c r="A5230">
        <v>42.446703398600221</v>
      </c>
      <c r="B5230">
        <v>-6.728489538654685</v>
      </c>
      <c r="C5230">
        <v>1054.800048828125</v>
      </c>
      <c r="D5230" s="1">
        <v>42854.48232638889</v>
      </c>
      <c r="E5230" s="1">
        <f>CSV[[#This Row],[Column4]]-D5229</f>
        <v>2.314814628334716E-5</v>
      </c>
      <c r="F5230">
        <f>CSV[[#This Row],[alt]]-C5229</f>
        <v>1.800048828125</v>
      </c>
      <c r="G5230">
        <f>IF(CSV[[#This Row],[Altura]]&gt;0,CSV[[#This Row],[Altura]],0)</f>
        <v>1.800048828125</v>
      </c>
      <c r="H5230">
        <f>IF(CSV[[#This Row],[Altura]]&lt;=0,CSV[[#This Row],[Altura]],0)</f>
        <v>0</v>
      </c>
      <c r="I5230" s="2">
        <f>RADIANS(CSV[[#This Row],[lon]])-RADIANS(A5229)</f>
        <v>4.0669122602920993E-7</v>
      </c>
      <c r="J5230" s="2">
        <f>RADIANS(CSV[[#This Row],[lat]])-RADIANS(B5229)</f>
        <v>1.2405545312121902E-6</v>
      </c>
      <c r="K5230" s="2">
        <f>RADIANS(CSV[[#This Row],[lon]])</f>
        <v>0.74083473092304086</v>
      </c>
      <c r="L5230" s="2">
        <f>RADIANS(CSV[[#This Row],[lat]])</f>
        <v>-0.11743429613551853</v>
      </c>
      <c r="M5230" s="2">
        <f>SIN(CSV[[#This Row],[dlon]]/2)*SIN(CSV[[#This Row],[dlon]]/2)</f>
        <v>4.1349438332284908E-14</v>
      </c>
      <c r="N5230" s="2">
        <f>SIN(CSV[[#This Row],[dlat]]/2)*SIN(CSV[[#This Row],[dlat]]/2)</f>
        <v>3.8474388622772484E-13</v>
      </c>
      <c r="O5230" s="2">
        <f>COS(RADIANS(CSV[[#This Row],[lat]]))</f>
        <v>0.99311251384317012</v>
      </c>
      <c r="P5230" s="2">
        <f>CSV[[#This Row],[sindlon]]+CSV[[#This Row],[cosradlat]]*O5229*CSV[[#This Row],[sindlat]]</f>
        <v>4.2081168391694602E-13</v>
      </c>
      <c r="Q5230" s="2">
        <f>2*ASIN(SQRT(CSV[[#This Row],[Columna1]]))*6367445</f>
        <v>8.2611230832911424</v>
      </c>
      <c r="R5230" s="2" t="e" vm="1">
        <f ca="1">_xlfn.CONCAT(CSV[[#This Row],[lon]],",",CSV[[#This Row],[lat]],";",CSV[[#This Row],[alt]])</f>
        <v>#NAME?</v>
      </c>
    </row>
    <row r="5231" spans="1:18" x14ac:dyDescent="0.25">
      <c r="A5231">
        <v>42.446732399985194</v>
      </c>
      <c r="B5231">
        <v>-6.7284202203154564</v>
      </c>
      <c r="C5231">
        <v>1056.199951171875</v>
      </c>
      <c r="D5231" s="1">
        <v>42854.482349537036</v>
      </c>
      <c r="E5231" s="1">
        <f>CSV[[#This Row],[Column4]]-D5230</f>
        <v>2.314814628334716E-5</v>
      </c>
      <c r="F5231">
        <f>CSV[[#This Row],[alt]]-C5230</f>
        <v>1.39990234375</v>
      </c>
      <c r="G5231">
        <f>IF(CSV[[#This Row],[Altura]]&gt;0,CSV[[#This Row],[Altura]],0)</f>
        <v>1.39990234375</v>
      </c>
      <c r="H5231">
        <f>IF(CSV[[#This Row],[Altura]]&lt;=0,CSV[[#This Row],[Altura]],0)</f>
        <v>0</v>
      </c>
      <c r="I5231" s="2">
        <f>RADIANS(CSV[[#This Row],[lon]])-RADIANS(A5230)</f>
        <v>5.0616965541205872E-7</v>
      </c>
      <c r="J5231" s="2">
        <f>RADIANS(CSV[[#This Row],[lat]])-RADIANS(B5230)</f>
        <v>1.2098332515531052E-6</v>
      </c>
      <c r="K5231" s="2">
        <f>RADIANS(CSV[[#This Row],[lon]])</f>
        <v>0.74083523709269627</v>
      </c>
      <c r="L5231" s="2">
        <f>RADIANS(CSV[[#This Row],[lat]])</f>
        <v>-0.11743308630226698</v>
      </c>
      <c r="M5231" s="2">
        <f>SIN(CSV[[#This Row],[dlon]]/2)*SIN(CSV[[#This Row],[dlon]]/2)</f>
        <v>6.4051930014989198E-14</v>
      </c>
      <c r="N5231" s="2">
        <f>SIN(CSV[[#This Row],[dlat]]/2)*SIN(CSV[[#This Row],[dlat]]/2)</f>
        <v>3.6592412414084518E-13</v>
      </c>
      <c r="O5231" s="2">
        <f>COS(RADIANS(CSV[[#This Row],[lat]]))</f>
        <v>0.99311265559202766</v>
      </c>
      <c r="P5231" s="2">
        <f>CSV[[#This Row],[sindlon]]+CSV[[#This Row],[cosradlat]]*O5230*CSV[[#This Row],[sindlat]]</f>
        <v>4.2495286950200801E-13</v>
      </c>
      <c r="Q5231" s="2">
        <f>2*ASIN(SQRT(CSV[[#This Row],[Columna1]]))*6367445</f>
        <v>8.3016722053408305</v>
      </c>
      <c r="R5231" s="2" t="e" vm="1">
        <f ca="1">_xlfn.CONCAT(CSV[[#This Row],[lon]],",",CSV[[#This Row],[lat]],";",CSV[[#This Row],[alt]])</f>
        <v>#NAME?</v>
      </c>
    </row>
    <row r="5232" spans="1:18" x14ac:dyDescent="0.25">
      <c r="A5232">
        <v>42.446760982275009</v>
      </c>
      <c r="B5232">
        <v>-6.7283137701451778</v>
      </c>
      <c r="C5232">
        <v>1057.5999755859375</v>
      </c>
      <c r="D5232" s="1">
        <v>42854.48238425926</v>
      </c>
      <c r="E5232" s="1">
        <f>CSV[[#This Row],[Column4]]-D5231</f>
        <v>3.4722223062999547E-5</v>
      </c>
      <c r="F5232">
        <f>CSV[[#This Row],[alt]]-C5231</f>
        <v>1.4000244140625</v>
      </c>
      <c r="G5232">
        <f>IF(CSV[[#This Row],[Altura]]&gt;0,CSV[[#This Row],[Altura]],0)</f>
        <v>1.4000244140625</v>
      </c>
      <c r="H5232">
        <f>IF(CSV[[#This Row],[Altura]]&lt;=0,CSV[[#This Row],[Altura]],0)</f>
        <v>0</v>
      </c>
      <c r="I5232" s="2">
        <f>RADIANS(CSV[[#This Row],[lon]])-RADIANS(A5231)</f>
        <v>4.988550650342205E-7</v>
      </c>
      <c r="J5232" s="2">
        <f>RADIANS(CSV[[#This Row],[lat]])-RADIANS(B5231)</f>
        <v>1.8579059606754766E-6</v>
      </c>
      <c r="K5232" s="2">
        <f>RADIANS(CSV[[#This Row],[lon]])</f>
        <v>0.74083573594776131</v>
      </c>
      <c r="L5232" s="2">
        <f>RADIANS(CSV[[#This Row],[lat]])</f>
        <v>-0.11743122839630631</v>
      </c>
      <c r="M5232" s="2">
        <f>SIN(CSV[[#This Row],[dlon]]/2)*SIN(CSV[[#This Row],[dlon]]/2)</f>
        <v>6.22140939775728E-14</v>
      </c>
      <c r="N5232" s="2">
        <f>SIN(CSV[[#This Row],[dlat]]/2)*SIN(CSV[[#This Row],[dlat]]/2)</f>
        <v>8.6295363967811817E-13</v>
      </c>
      <c r="O5232" s="2">
        <f>COS(RADIANS(CSV[[#This Row],[lat]]))</f>
        <v>0.99311287326882158</v>
      </c>
      <c r="P5232" s="2">
        <f>CSV[[#This Row],[sindlon]]+CSV[[#This Row],[cosradlat]]*O5231*CSV[[#This Row],[sindlat]]</f>
        <v>9.1332193700635462E-13</v>
      </c>
      <c r="Q5232" s="2">
        <f>2*ASIN(SQRT(CSV[[#This Row],[Columna1]]))*6367445</f>
        <v>12.170464181704483</v>
      </c>
      <c r="R5232" s="2" t="e" vm="1">
        <f ca="1">_xlfn.CONCAT(CSV[[#This Row],[lon]],",",CSV[[#This Row],[lat]],";",CSV[[#This Row],[alt]])</f>
        <v>#NAME?</v>
      </c>
    </row>
    <row r="5233" spans="1:18" x14ac:dyDescent="0.25">
      <c r="A5233">
        <v>42.446781517937779</v>
      </c>
      <c r="B5233">
        <v>-6.728241853415966</v>
      </c>
      <c r="C5233">
        <v>1058.5999755859375</v>
      </c>
      <c r="D5233" s="1">
        <v>42854.482407407406</v>
      </c>
      <c r="E5233" s="1">
        <f>CSV[[#This Row],[Column4]]-D5232</f>
        <v>2.314814628334716E-5</v>
      </c>
      <c r="F5233">
        <f>CSV[[#This Row],[alt]]-C5232</f>
        <v>1</v>
      </c>
      <c r="G5233">
        <f>IF(CSV[[#This Row],[Altura]]&gt;0,CSV[[#This Row],[Altura]],0)</f>
        <v>1</v>
      </c>
      <c r="H5233">
        <f>IF(CSV[[#This Row],[Altura]]&lt;=0,CSV[[#This Row],[Altura]],0)</f>
        <v>0</v>
      </c>
      <c r="I5233" s="2">
        <f>RADIANS(CSV[[#This Row],[lon]])-RADIANS(A5232)</f>
        <v>3.5841492951327325E-7</v>
      </c>
      <c r="J5233" s="2">
        <f>RADIANS(CSV[[#This Row],[lat]])-RADIANS(B5232)</f>
        <v>1.2551837120095E-6</v>
      </c>
      <c r="K5233" s="2">
        <f>RADIANS(CSV[[#This Row],[lon]])</f>
        <v>0.74083609436269082</v>
      </c>
      <c r="L5233" s="2">
        <f>RADIANS(CSV[[#This Row],[lat]])</f>
        <v>-0.1174299732125943</v>
      </c>
      <c r="M5233" s="2">
        <f>SIN(CSV[[#This Row],[dlon]]/2)*SIN(CSV[[#This Row],[dlon]]/2)</f>
        <v>3.2115315424500818E-14</v>
      </c>
      <c r="N5233" s="2">
        <f>SIN(CSV[[#This Row],[dlat]]/2)*SIN(CSV[[#This Row],[dlat]]/2)</f>
        <v>3.9387153772343514E-13</v>
      </c>
      <c r="O5233" s="2">
        <f>COS(RADIANS(CSV[[#This Row],[lat]]))</f>
        <v>0.99311302032726645</v>
      </c>
      <c r="P5233" s="2">
        <f>CSV[[#This Row],[sindlon]]+CSV[[#This Row],[cosradlat]]*O5232*CSV[[#This Row],[sindlat]]</f>
        <v>4.2058030659641191E-13</v>
      </c>
      <c r="Q5233" s="2">
        <f>2*ASIN(SQRT(CSV[[#This Row],[Columna1]]))*6367445</f>
        <v>8.2588516404902599</v>
      </c>
      <c r="R5233" s="2" t="e" vm="1">
        <f ca="1">_xlfn.CONCAT(CSV[[#This Row],[lon]],",",CSV[[#This Row],[lat]],";",CSV[[#This Row],[alt]])</f>
        <v>#NAME?</v>
      </c>
    </row>
    <row r="5234" spans="1:18" x14ac:dyDescent="0.25">
      <c r="A5234">
        <v>42.446792246773839</v>
      </c>
      <c r="B5234">
        <v>-6.7282053921371698</v>
      </c>
      <c r="C5234">
        <v>1058.800048828125</v>
      </c>
      <c r="D5234" s="1">
        <v>42854.482418981483</v>
      </c>
      <c r="E5234" s="1">
        <f>CSV[[#This Row],[Column4]]-D5233</f>
        <v>1.1574076779652387E-5</v>
      </c>
      <c r="F5234">
        <f>CSV[[#This Row],[alt]]-C5233</f>
        <v>0.2000732421875</v>
      </c>
      <c r="G5234">
        <f>IF(CSV[[#This Row],[Altura]]&gt;0,CSV[[#This Row],[Altura]],0)</f>
        <v>0.2000732421875</v>
      </c>
      <c r="H5234">
        <f>IF(CSV[[#This Row],[Altura]]&lt;=0,CSV[[#This Row],[Altura]],0)</f>
        <v>0</v>
      </c>
      <c r="I5234" s="2">
        <f>RADIANS(CSV[[#This Row],[lon]])-RADIANS(A5233)</f>
        <v>1.8725351413895197E-7</v>
      </c>
      <c r="J5234" s="2">
        <f>RADIANS(CSV[[#This Row],[lat]])-RADIANS(B5233)</f>
        <v>6.3636936448174808E-7</v>
      </c>
      <c r="K5234" s="2">
        <f>RADIANS(CSV[[#This Row],[lon]])</f>
        <v>0.74083628161620496</v>
      </c>
      <c r="L5234" s="2">
        <f>RADIANS(CSV[[#This Row],[lat]])</f>
        <v>-0.11742933684322981</v>
      </c>
      <c r="M5234" s="2">
        <f>SIN(CSV[[#This Row],[dlon]]/2)*SIN(CSV[[#This Row],[dlon]]/2)</f>
        <v>8.7659696393466465E-15</v>
      </c>
      <c r="N5234" s="2">
        <f>SIN(CSV[[#This Row],[dlat]]/2)*SIN(CSV[[#This Row],[dlat]]/2)</f>
        <v>1.0124149201272259E-13</v>
      </c>
      <c r="O5234" s="2">
        <f>COS(RADIANS(CSV[[#This Row],[lat]]))</f>
        <v>0.99311309488427191</v>
      </c>
      <c r="P5234" s="2">
        <f>CSV[[#This Row],[sindlon]]+CSV[[#This Row],[cosradlat]]*O5233*CSV[[#This Row],[sindlat]]</f>
        <v>1.0861777488676384E-13</v>
      </c>
      <c r="Q5234" s="2">
        <f>2*ASIN(SQRT(CSV[[#This Row],[Columna1]]))*6367445</f>
        <v>4.1970645524020389</v>
      </c>
      <c r="R5234" s="2" t="e" vm="1">
        <f ca="1">_xlfn.CONCAT(CSV[[#This Row],[lon]],",",CSV[[#This Row],[lat]],";",CSV[[#This Row],[alt]])</f>
        <v>#NAME?</v>
      </c>
    </row>
    <row r="5235" spans="1:18" x14ac:dyDescent="0.25">
      <c r="A5235">
        <v>42.446843292564154</v>
      </c>
      <c r="B5235">
        <v>-6.7280143685638913</v>
      </c>
      <c r="C5235">
        <v>1060</v>
      </c>
      <c r="D5235" s="1">
        <v>42854.482476851852</v>
      </c>
      <c r="E5235" s="1">
        <f>CSV[[#This Row],[Column4]]-D5234</f>
        <v>5.7870369346346706E-5</v>
      </c>
      <c r="F5235">
        <f>CSV[[#This Row],[alt]]-C5234</f>
        <v>1.199951171875</v>
      </c>
      <c r="G5235">
        <f>IF(CSV[[#This Row],[Altura]]&gt;0,CSV[[#This Row],[Altura]],0)</f>
        <v>1.199951171875</v>
      </c>
      <c r="H5235">
        <f>IF(CSV[[#This Row],[Altura]]&lt;=0,CSV[[#This Row],[Altura]],0)</f>
        <v>0</v>
      </c>
      <c r="I5235" s="2">
        <f>RADIANS(CSV[[#This Row],[lon]])-RADIANS(A5234)</f>
        <v>8.909171101967317E-7</v>
      </c>
      <c r="J5235" s="2">
        <f>RADIANS(CSV[[#This Row],[lat]])-RADIANS(B5234)</f>
        <v>3.3339903026397E-6</v>
      </c>
      <c r="K5235" s="2">
        <f>RADIANS(CSV[[#This Row],[lon]])</f>
        <v>0.74083717253331516</v>
      </c>
      <c r="L5235" s="2">
        <f>RADIANS(CSV[[#This Row],[lat]])</f>
        <v>-0.11742600285292717</v>
      </c>
      <c r="M5235" s="2">
        <f>SIN(CSV[[#This Row],[dlon]]/2)*SIN(CSV[[#This Row],[dlon]]/2)</f>
        <v>1.9843332431031072E-13</v>
      </c>
      <c r="N5235" s="2">
        <f>SIN(CSV[[#This Row],[dlat]]/2)*SIN(CSV[[#This Row],[dlat]]/2)</f>
        <v>2.7788728345213156E-12</v>
      </c>
      <c r="O5235" s="2">
        <f>COS(RADIANS(CSV[[#This Row],[lat]]))</f>
        <v>0.99311348548784928</v>
      </c>
      <c r="P5235" s="2">
        <f>CSV[[#This Row],[sindlon]]+CSV[[#This Row],[cosradlat]]*O5234*CSV[[#This Row],[sindlat]]</f>
        <v>2.9391633701576557E-12</v>
      </c>
      <c r="Q5235" s="2">
        <f>2*ASIN(SQRT(CSV[[#This Row],[Columna1]]))*6367445</f>
        <v>21.832680597350929</v>
      </c>
      <c r="R5235" s="2" t="e" vm="1">
        <f ca="1">_xlfn.CONCAT(CSV[[#This Row],[lon]],",",CSV[[#This Row],[lat]],";",CSV[[#This Row],[alt]])</f>
        <v>#NAME?</v>
      </c>
    </row>
    <row r="5236" spans="1:18" x14ac:dyDescent="0.25">
      <c r="A5236">
        <v>42.446853686124086</v>
      </c>
      <c r="B5236">
        <v>-6.7279393505305052</v>
      </c>
      <c r="C5236">
        <v>1061</v>
      </c>
      <c r="D5236" s="1">
        <v>42854.482499999998</v>
      </c>
      <c r="E5236" s="1">
        <f>CSV[[#This Row],[Column4]]-D5235</f>
        <v>2.314814628334716E-5</v>
      </c>
      <c r="F5236">
        <f>CSV[[#This Row],[alt]]-C5235</f>
        <v>1</v>
      </c>
      <c r="G5236">
        <f>IF(CSV[[#This Row],[Altura]]&gt;0,CSV[[#This Row],[Altura]],0)</f>
        <v>1</v>
      </c>
      <c r="H5236">
        <f>IF(CSV[[#This Row],[Altura]]&lt;=0,CSV[[#This Row],[Altura]],0)</f>
        <v>0</v>
      </c>
      <c r="I5236" s="2">
        <f>RADIANS(CSV[[#This Row],[lon]])-RADIANS(A5235)</f>
        <v>1.8140184188109032E-7</v>
      </c>
      <c r="J5236" s="2">
        <f>RADIANS(CSV[[#This Row],[lat]])-RADIANS(B5235)</f>
        <v>1.3093116809498317E-6</v>
      </c>
      <c r="K5236" s="2">
        <f>RADIANS(CSV[[#This Row],[lon]])</f>
        <v>0.74083735393515704</v>
      </c>
      <c r="L5236" s="2">
        <f>RADIANS(CSV[[#This Row],[lat]])</f>
        <v>-0.11742469354124623</v>
      </c>
      <c r="M5236" s="2">
        <f>SIN(CSV[[#This Row],[dlon]]/2)*SIN(CSV[[#This Row],[dlon]]/2)</f>
        <v>8.2266570594630026E-15</v>
      </c>
      <c r="N5236" s="2">
        <f>SIN(CSV[[#This Row],[dlat]]/2)*SIN(CSV[[#This Row],[dlat]]/2)</f>
        <v>4.2857426946785721E-13</v>
      </c>
      <c r="O5236" s="2">
        <f>COS(RADIANS(CSV[[#This Row],[lat]]))</f>
        <v>0.99311363888114534</v>
      </c>
      <c r="P5236" s="2">
        <f>CSV[[#This Row],[sindlon]]+CSV[[#This Row],[cosradlat]]*O5235*CSV[[#This Row],[sindlat]]</f>
        <v>4.3091855070392042E-13</v>
      </c>
      <c r="Q5236" s="2">
        <f>2*ASIN(SQRT(CSV[[#This Row],[Columna1]]))*6367445</f>
        <v>8.3597404391856784</v>
      </c>
      <c r="R5236" s="2" t="e" vm="1">
        <f ca="1">_xlfn.CONCAT(CSV[[#This Row],[lon]],",",CSV[[#This Row],[lat]],";",CSV[[#This Row],[alt]])</f>
        <v>#NAME?</v>
      </c>
    </row>
    <row r="5237" spans="1:18" x14ac:dyDescent="0.25">
      <c r="A5237">
        <v>42.446858547627926</v>
      </c>
      <c r="B5237">
        <v>-6.7279001232236624</v>
      </c>
      <c r="C5237">
        <v>1061.4000244140625</v>
      </c>
      <c r="D5237" s="1">
        <v>42854.482511574075</v>
      </c>
      <c r="E5237" s="1">
        <f>CSV[[#This Row],[Column4]]-D5236</f>
        <v>1.1574076779652387E-5</v>
      </c>
      <c r="F5237">
        <f>CSV[[#This Row],[alt]]-C5236</f>
        <v>0.4000244140625</v>
      </c>
      <c r="G5237">
        <f>IF(CSV[[#This Row],[Altura]]&gt;0,CSV[[#This Row],[Altura]],0)</f>
        <v>0.4000244140625</v>
      </c>
      <c r="H5237">
        <f>IF(CSV[[#This Row],[Altura]]&lt;=0,CSV[[#This Row],[Altura]],0)</f>
        <v>0</v>
      </c>
      <c r="I5237" s="2">
        <f>RADIANS(CSV[[#This Row],[lon]])-RADIANS(A5236)</f>
        <v>8.4849248627172358E-8</v>
      </c>
      <c r="J5237" s="2">
        <f>RADIANS(CSV[[#This Row],[lat]])-RADIANS(B5236)</f>
        <v>6.8464566110870706E-7</v>
      </c>
      <c r="K5237" s="2">
        <f>RADIANS(CSV[[#This Row],[lon]])</f>
        <v>0.74083743878440567</v>
      </c>
      <c r="L5237" s="2">
        <f>RADIANS(CSV[[#This Row],[lat]])</f>
        <v>-0.11742400889558512</v>
      </c>
      <c r="M5237" s="2">
        <f>SIN(CSV[[#This Row],[dlon]]/2)*SIN(CSV[[#This Row],[dlon]]/2)</f>
        <v>1.7998487481489265E-15</v>
      </c>
      <c r="N5237" s="2">
        <f>SIN(CSV[[#This Row],[dlat]]/2)*SIN(CSV[[#This Row],[dlat]]/2)</f>
        <v>1.1718492031874008E-13</v>
      </c>
      <c r="O5237" s="2">
        <f>COS(RADIANS(CSV[[#This Row],[lat]]))</f>
        <v>0.99311371909059332</v>
      </c>
      <c r="P5237" s="2">
        <f>CSV[[#This Row],[sindlon]]+CSV[[#This Row],[cosradlat]]*O5236*CSV[[#This Row],[sindlat]]</f>
        <v>1.1737638018321386E-13</v>
      </c>
      <c r="Q5237" s="2">
        <f>2*ASIN(SQRT(CSV[[#This Row],[Columna1]]))*6367445</f>
        <v>4.3630034260605157</v>
      </c>
      <c r="R5237" s="2" t="e" vm="1">
        <f ca="1">_xlfn.CONCAT(CSV[[#This Row],[lon]],",",CSV[[#This Row],[lat]],";",CSV[[#This Row],[alt]])</f>
        <v>#NAME?</v>
      </c>
    </row>
    <row r="5238" spans="1:18" x14ac:dyDescent="0.25">
      <c r="A5238">
        <v>42.446869947016239</v>
      </c>
      <c r="B5238">
        <v>-6.7277848720550537</v>
      </c>
      <c r="C5238">
        <v>1062.199951171875</v>
      </c>
      <c r="D5238" s="1">
        <v>42854.482546296298</v>
      </c>
      <c r="E5238" s="1">
        <f>CSV[[#This Row],[Column4]]-D5237</f>
        <v>3.4722223062999547E-5</v>
      </c>
      <c r="F5238">
        <f>CSV[[#This Row],[alt]]-C5237</f>
        <v>0.7999267578125</v>
      </c>
      <c r="G5238">
        <f>IF(CSV[[#This Row],[Altura]]&gt;0,CSV[[#This Row],[Altura]],0)</f>
        <v>0.7999267578125</v>
      </c>
      <c r="H5238">
        <f>IF(CSV[[#This Row],[Altura]]&lt;=0,CSV[[#This Row],[Altura]],0)</f>
        <v>0</v>
      </c>
      <c r="I5238" s="2">
        <f>RADIANS(CSV[[#This Row],[lon]])-RADIANS(A5237)</f>
        <v>1.9895685876569758E-7</v>
      </c>
      <c r="J5238" s="2">
        <f>RADIANS(CSV[[#This Row],[lat]])-RADIANS(B5237)</f>
        <v>2.0115123589847794E-6</v>
      </c>
      <c r="K5238" s="2">
        <f>RADIANS(CSV[[#This Row],[lon]])</f>
        <v>0.74083763774126443</v>
      </c>
      <c r="L5238" s="2">
        <f>RADIANS(CSV[[#This Row],[lat]])</f>
        <v>-0.11742199738322613</v>
      </c>
      <c r="M5238" s="2">
        <f>SIN(CSV[[#This Row],[dlon]]/2)*SIN(CSV[[#This Row],[dlon]]/2)</f>
        <v>9.8959579124784017E-15</v>
      </c>
      <c r="N5238" s="2">
        <f>SIN(CSV[[#This Row],[dlat]]/2)*SIN(CSV[[#This Row],[dlat]]/2)</f>
        <v>1.0115454925867868E-12</v>
      </c>
      <c r="O5238" s="2">
        <f>COS(RADIANS(CSV[[#This Row],[lat]]))</f>
        <v>0.99311395474600039</v>
      </c>
      <c r="P5238" s="2">
        <f>CSV[[#This Row],[sindlon]]+CSV[[#This Row],[cosradlat]]*O5237*CSV[[#This Row],[sindlat]]</f>
        <v>1.0075580827667171E-12</v>
      </c>
      <c r="Q5238" s="2">
        <f>2*ASIN(SQRT(CSV[[#This Row],[Columna1]]))*6367445</f>
        <v>12.782925083893774</v>
      </c>
      <c r="R5238" s="2" t="e" vm="1">
        <f ca="1">_xlfn.CONCAT(CSV[[#This Row],[lon]],",",CSV[[#This Row],[lat]],";",CSV[[#This Row],[alt]])</f>
        <v>#NAME?</v>
      </c>
    </row>
    <row r="5239" spans="1:18" x14ac:dyDescent="0.25">
      <c r="A5239">
        <v>42.446889476850629</v>
      </c>
      <c r="B5239">
        <v>-6.7276676092296839</v>
      </c>
      <c r="C5239">
        <v>1063.4000244140625</v>
      </c>
      <c r="D5239" s="1">
        <v>42854.482581018521</v>
      </c>
      <c r="E5239" s="1">
        <f>CSV[[#This Row],[Column4]]-D5238</f>
        <v>3.4722223062999547E-5</v>
      </c>
      <c r="F5239">
        <f>CSV[[#This Row],[alt]]-C5238</f>
        <v>1.2000732421875</v>
      </c>
      <c r="G5239">
        <f>IF(CSV[[#This Row],[Altura]]&gt;0,CSV[[#This Row],[Altura]],0)</f>
        <v>1.2000732421875</v>
      </c>
      <c r="H5239">
        <f>IF(CSV[[#This Row],[Altura]]&lt;=0,CSV[[#This Row],[Altura]],0)</f>
        <v>0</v>
      </c>
      <c r="I5239" s="2">
        <f>RADIANS(CSV[[#This Row],[lon]])-RADIANS(A5238)</f>
        <v>3.4085991240662139E-7</v>
      </c>
      <c r="J5239" s="2">
        <f>RADIANS(CSV[[#This Row],[lat]])-RADIANS(B5238)</f>
        <v>2.0466223928927718E-6</v>
      </c>
      <c r="K5239" s="2">
        <f>RADIANS(CSV[[#This Row],[lon]])</f>
        <v>0.74083797860117684</v>
      </c>
      <c r="L5239" s="2">
        <f>RADIANS(CSV[[#This Row],[lat]])</f>
        <v>-0.11741995076083324</v>
      </c>
      <c r="M5239" s="2">
        <f>SIN(CSV[[#This Row],[dlon]]/2)*SIN(CSV[[#This Row],[dlon]]/2)</f>
        <v>2.9046369971462121E-14</v>
      </c>
      <c r="N5239" s="2">
        <f>SIN(CSV[[#This Row],[dlat]]/2)*SIN(CSV[[#This Row],[dlat]]/2)</f>
        <v>1.0471658047721684E-12</v>
      </c>
      <c r="O5239" s="2">
        <f>COS(RADIANS(CSV[[#This Row],[lat]]))</f>
        <v>0.9931141945105415</v>
      </c>
      <c r="P5239" s="2">
        <f>CSV[[#This Row],[sindlon]]+CSV[[#This Row],[cosradlat]]*O5238*CSV[[#This Row],[sindlat]]</f>
        <v>1.0618404159571653E-12</v>
      </c>
      <c r="Q5239" s="2">
        <f>2*ASIN(SQRT(CSV[[#This Row],[Columna1]]))*6367445</f>
        <v>13.122749049975868</v>
      </c>
      <c r="R5239" s="2" t="e" vm="1">
        <f ca="1">_xlfn.CONCAT(CSV[[#This Row],[lon]],",",CSV[[#This Row],[lat]],";",CSV[[#This Row],[alt]])</f>
        <v>#NAME?</v>
      </c>
    </row>
    <row r="5240" spans="1:18" x14ac:dyDescent="0.25">
      <c r="A5240">
        <v>42.446902971714735</v>
      </c>
      <c r="B5240">
        <v>-6.7275847960263491</v>
      </c>
      <c r="C5240">
        <v>1063.800048828125</v>
      </c>
      <c r="D5240" s="1">
        <v>42854.482604166667</v>
      </c>
      <c r="E5240" s="1">
        <f>CSV[[#This Row],[Column4]]-D5239</f>
        <v>2.314814628334716E-5</v>
      </c>
      <c r="F5240">
        <f>CSV[[#This Row],[alt]]-C5239</f>
        <v>0.4000244140625</v>
      </c>
      <c r="G5240">
        <f>IF(CSV[[#This Row],[Altura]]&gt;0,CSV[[#This Row],[Altura]],0)</f>
        <v>0.4000244140625</v>
      </c>
      <c r="H5240">
        <f>IF(CSV[[#This Row],[Altura]]&lt;=0,CSV[[#This Row],[Altura]],0)</f>
        <v>0</v>
      </c>
      <c r="I5240" s="2">
        <f>RADIANS(CSV[[#This Row],[lon]])-RADIANS(A5239)</f>
        <v>2.3552981076591095E-7</v>
      </c>
      <c r="J5240" s="2">
        <f>RADIANS(CSV[[#This Row],[lat]])-RADIANS(B5239)</f>
        <v>1.4453630623190161E-6</v>
      </c>
      <c r="K5240" s="2">
        <f>RADIANS(CSV[[#This Row],[lon]])</f>
        <v>0.7408382141309876</v>
      </c>
      <c r="L5240" s="2">
        <f>RADIANS(CSV[[#This Row],[lat]])</f>
        <v>-0.11741850539777092</v>
      </c>
      <c r="M5240" s="2">
        <f>SIN(CSV[[#This Row],[dlon]]/2)*SIN(CSV[[#This Row],[dlon]]/2)</f>
        <v>1.3868572939856391E-14</v>
      </c>
      <c r="N5240" s="2">
        <f>SIN(CSV[[#This Row],[dlat]]/2)*SIN(CSV[[#This Row],[dlat]]/2)</f>
        <v>5.222685954789601E-13</v>
      </c>
      <c r="O5240" s="2">
        <f>COS(RADIANS(CSV[[#This Row],[lat]]))</f>
        <v>0.99311436383424434</v>
      </c>
      <c r="P5240" s="2">
        <f>CSV[[#This Row],[sindlon]]+CSV[[#This Row],[cosradlat]]*O5239*CSV[[#This Row],[sindlat]]</f>
        <v>5.2896953932776851E-13</v>
      </c>
      <c r="Q5240" s="2">
        <f>2*ASIN(SQRT(CSV[[#This Row],[Columna1]]))*6367445</f>
        <v>9.2621226994021821</v>
      </c>
      <c r="R5240" s="2" t="e" vm="1">
        <f ca="1">_xlfn.CONCAT(CSV[[#This Row],[lon]],",",CSV[[#This Row],[lat]],";",CSV[[#This Row],[alt]])</f>
        <v>#NAME?</v>
      </c>
    </row>
    <row r="5241" spans="1:18" x14ac:dyDescent="0.25">
      <c r="A5241">
        <v>42.446913784369826</v>
      </c>
      <c r="B5241">
        <v>-6.7275058384984732</v>
      </c>
      <c r="C5241">
        <v>1064.800048828125</v>
      </c>
      <c r="D5241" s="1">
        <v>42854.482627314814</v>
      </c>
      <c r="E5241" s="1">
        <f>CSV[[#This Row],[Column4]]-D5240</f>
        <v>2.314814628334716E-5</v>
      </c>
      <c r="F5241">
        <f>CSV[[#This Row],[alt]]-C5240</f>
        <v>1</v>
      </c>
      <c r="G5241">
        <f>IF(CSV[[#This Row],[Altura]]&gt;0,CSV[[#This Row],[Altura]],0)</f>
        <v>1</v>
      </c>
      <c r="H5241">
        <f>IF(CSV[[#This Row],[Altura]]&lt;=0,CSV[[#This Row],[Altura]],0)</f>
        <v>0</v>
      </c>
      <c r="I5241" s="2">
        <f>RADIANS(CSV[[#This Row],[lon]])-RADIANS(A5240)</f>
        <v>1.8871643225892853E-7</v>
      </c>
      <c r="J5241" s="2">
        <f>RADIANS(CSV[[#This Row],[lat]])-RADIANS(B5240)</f>
        <v>1.3780688306735955E-6</v>
      </c>
      <c r="K5241" s="2">
        <f>RADIANS(CSV[[#This Row],[lon]])</f>
        <v>0.74083840284741986</v>
      </c>
      <c r="L5241" s="2">
        <f>RADIANS(CSV[[#This Row],[lat]])</f>
        <v>-0.11741712732894025</v>
      </c>
      <c r="M5241" s="2">
        <f>SIN(CSV[[#This Row],[dlon]]/2)*SIN(CSV[[#This Row],[dlon]]/2)</f>
        <v>8.9034729511346626E-15</v>
      </c>
      <c r="N5241" s="2">
        <f>SIN(CSV[[#This Row],[dlat]]/2)*SIN(CSV[[#This Row],[dlat]]/2)</f>
        <v>4.7476842551844757E-13</v>
      </c>
      <c r="O5241" s="2">
        <f>COS(RADIANS(CSV[[#This Row],[lat]]))</f>
        <v>0.99311452527252297</v>
      </c>
      <c r="P5241" s="2">
        <f>CSV[[#This Row],[sindlon]]+CSV[[#This Row],[cosradlat]]*O5240*CSV[[#This Row],[sindlat]]</f>
        <v>4.7715631901906963E-13</v>
      </c>
      <c r="Q5241" s="2">
        <f>2*ASIN(SQRT(CSV[[#This Row],[Columna1]]))*6367445</f>
        <v>8.7968166023631191</v>
      </c>
      <c r="R5241" s="2" t="e" vm="1">
        <f ca="1">_xlfn.CONCAT(CSV[[#This Row],[lon]],",",CSV[[#This Row],[lat]],";",CSV[[#This Row],[alt]])</f>
        <v>#NAME?</v>
      </c>
    </row>
    <row r="5242" spans="1:18" x14ac:dyDescent="0.25">
      <c r="A5242">
        <v>42.446930715814233</v>
      </c>
      <c r="B5242">
        <v>-6.727384552359581</v>
      </c>
      <c r="C5242">
        <v>1066.199951171875</v>
      </c>
      <c r="D5242" s="1">
        <v>42854.482662037037</v>
      </c>
      <c r="E5242" s="1">
        <f>CSV[[#This Row],[Column4]]-D5241</f>
        <v>3.4722223062999547E-5</v>
      </c>
      <c r="F5242">
        <f>CSV[[#This Row],[alt]]-C5241</f>
        <v>1.39990234375</v>
      </c>
      <c r="G5242">
        <f>IF(CSV[[#This Row],[Altura]]&gt;0,CSV[[#This Row],[Altura]],0)</f>
        <v>1.39990234375</v>
      </c>
      <c r="H5242">
        <f>IF(CSV[[#This Row],[Altura]]&lt;=0,CSV[[#This Row],[Altura]],0)</f>
        <v>0</v>
      </c>
      <c r="I5242" s="2">
        <f>RADIANS(CSV[[#This Row],[lon]])-RADIANS(A5241)</f>
        <v>2.9550945201961554E-7</v>
      </c>
      <c r="J5242" s="2">
        <f>RADIANS(CSV[[#This Row],[lat]])-RADIANS(B5241)</f>
        <v>2.1168424606948788E-6</v>
      </c>
      <c r="K5242" s="2">
        <f>RADIANS(CSV[[#This Row],[lon]])</f>
        <v>0.74083869835687188</v>
      </c>
      <c r="L5242" s="2">
        <f>RADIANS(CSV[[#This Row],[lat]])</f>
        <v>-0.11741501048647955</v>
      </c>
      <c r="M5242" s="2">
        <f>SIN(CSV[[#This Row],[dlon]]/2)*SIN(CSV[[#This Row],[dlon]]/2)</f>
        <v>2.1831459058233207E-14</v>
      </c>
      <c r="N5242" s="2">
        <f>SIN(CSV[[#This Row],[dlat]]/2)*SIN(CSV[[#This Row],[dlat]]/2)</f>
        <v>1.1202555008497691E-12</v>
      </c>
      <c r="O5242" s="2">
        <f>COS(RADIANS(CSV[[#This Row],[lat]]))</f>
        <v>0.99311477325312658</v>
      </c>
      <c r="P5242" s="2">
        <f>CSV[[#This Row],[sindlon]]+CSV[[#This Row],[cosradlat]]*O5241*CSV[[#This Row],[sindlat]]</f>
        <v>1.1267133649649292E-12</v>
      </c>
      <c r="Q5242" s="2">
        <f>2*ASIN(SQRT(CSV[[#This Row],[Columna1]]))*6367445</f>
        <v>13.517672519386855</v>
      </c>
      <c r="R5242" s="2" t="e" vm="1">
        <f ca="1">_xlfn.CONCAT(CSV[[#This Row],[lon]],",",CSV[[#This Row],[lat]],";",CSV[[#This Row],[alt]])</f>
        <v>#NAME?</v>
      </c>
    </row>
    <row r="5243" spans="1:18" x14ac:dyDescent="0.25">
      <c r="A5243">
        <v>42.446946892887354</v>
      </c>
      <c r="B5243">
        <v>-6.7272242065519086</v>
      </c>
      <c r="C5243">
        <v>1067.5999755859375</v>
      </c>
      <c r="D5243" s="1">
        <v>42854.482708333337</v>
      </c>
      <c r="E5243" s="1">
        <f>CSV[[#This Row],[Column4]]-D5242</f>
        <v>4.6296299842651933E-5</v>
      </c>
      <c r="F5243">
        <f>CSV[[#This Row],[alt]]-C5242</f>
        <v>1.4000244140625</v>
      </c>
      <c r="G5243">
        <f>IF(CSV[[#This Row],[Altura]]&gt;0,CSV[[#This Row],[Altura]],0)</f>
        <v>1.4000244140625</v>
      </c>
      <c r="H5243">
        <f>IF(CSV[[#This Row],[Altura]]&lt;=0,CSV[[#This Row],[Altura]],0)</f>
        <v>0</v>
      </c>
      <c r="I5243" s="2">
        <f>RADIANS(CSV[[#This Row],[lon]])-RADIANS(A5242)</f>
        <v>2.8234318927289337E-7</v>
      </c>
      <c r="J5243" s="2">
        <f>RADIANS(CSV[[#This Row],[lat]])-RADIANS(B5242)</f>
        <v>2.7985622856607772E-6</v>
      </c>
      <c r="K5243" s="2">
        <f>RADIANS(CSV[[#This Row],[lon]])</f>
        <v>0.74083898070006116</v>
      </c>
      <c r="L5243" s="2">
        <f>RADIANS(CSV[[#This Row],[lat]])</f>
        <v>-0.11741221192419389</v>
      </c>
      <c r="M5243" s="2">
        <f>SIN(CSV[[#This Row],[dlon]]/2)*SIN(CSV[[#This Row],[dlon]]/2)</f>
        <v>1.9929419132197087E-14</v>
      </c>
      <c r="N5243" s="2">
        <f>SIN(CSV[[#This Row],[dlat]]/2)*SIN(CSV[[#This Row],[dlat]]/2)</f>
        <v>1.9579877166794408E-12</v>
      </c>
      <c r="O5243" s="2">
        <f>COS(RADIANS(CSV[[#This Row],[lat]]))</f>
        <v>0.99311510108796475</v>
      </c>
      <c r="P5243" s="2">
        <f>CSV[[#This Row],[sindlon]]+CSV[[#This Row],[cosradlat]]*O5242*CSV[[#This Row],[sindlat]]</f>
        <v>1.9510482155405742E-12</v>
      </c>
      <c r="Q5243" s="2">
        <f>2*ASIN(SQRT(CSV[[#This Row],[Columna1]]))*6367445</f>
        <v>17.78808512331349</v>
      </c>
      <c r="R5243" s="2" t="e" vm="1">
        <f ca="1">_xlfn.CONCAT(CSV[[#This Row],[lon]],",",CSV[[#This Row],[lat]],";",CSV[[#This Row],[alt]])</f>
        <v>#NAME?</v>
      </c>
    </row>
    <row r="5244" spans="1:18" x14ac:dyDescent="0.25">
      <c r="A5244">
        <v>42.446950916200876</v>
      </c>
      <c r="B5244">
        <v>-6.7271846439689398</v>
      </c>
      <c r="C5244">
        <v>1068</v>
      </c>
      <c r="D5244" s="1">
        <v>42854.482719907406</v>
      </c>
      <c r="E5244" s="1">
        <f>CSV[[#This Row],[Column4]]-D5243</f>
        <v>1.1574069503694773E-5</v>
      </c>
      <c r="F5244">
        <f>CSV[[#This Row],[alt]]-C5243</f>
        <v>0.4000244140625</v>
      </c>
      <c r="G5244">
        <f>IF(CSV[[#This Row],[Altura]]&gt;0,CSV[[#This Row],[Altura]],0)</f>
        <v>0.4000244140625</v>
      </c>
      <c r="H5244">
        <f>IF(CSV[[#This Row],[Altura]]&lt;=0,CSV[[#This Row],[Altura]],0)</f>
        <v>0</v>
      </c>
      <c r="I5244" s="2">
        <f>RADIANS(CSV[[#This Row],[lon]])-RADIANS(A5243)</f>
        <v>7.0220067760473626E-8</v>
      </c>
      <c r="J5244" s="2">
        <f>RADIANS(CSV[[#This Row],[lat]])-RADIANS(B5243)</f>
        <v>6.9049733339432429E-7</v>
      </c>
      <c r="K5244" s="2">
        <f>RADIANS(CSV[[#This Row],[lon]])</f>
        <v>0.74083905092012892</v>
      </c>
      <c r="L5244" s="2">
        <f>RADIANS(CSV[[#This Row],[lat]])</f>
        <v>-0.1174115214268605</v>
      </c>
      <c r="M5244" s="2">
        <f>SIN(CSV[[#This Row],[dlon]]/2)*SIN(CSV[[#This Row],[dlon]]/2)</f>
        <v>1.2327144790713765E-15</v>
      </c>
      <c r="N5244" s="2">
        <f>SIN(CSV[[#This Row],[dlat]]/2)*SIN(CSV[[#This Row],[dlat]]/2)</f>
        <v>1.1919664185616339E-13</v>
      </c>
      <c r="O5244" s="2">
        <f>COS(RADIANS(CSV[[#This Row],[lat]]))</f>
        <v>0.99311518197440229</v>
      </c>
      <c r="P5244" s="2">
        <f>CSV[[#This Row],[sindlon]]+CSV[[#This Row],[cosradlat]]*O5243*CSV[[#This Row],[sindlat]]</f>
        <v>1.1879370238989385E-13</v>
      </c>
      <c r="Q5244" s="2">
        <f>2*ASIN(SQRT(CSV[[#This Row],[Columna1]]))*6367445</f>
        <v>4.3892660615754666</v>
      </c>
      <c r="R5244" s="2" t="e" vm="1">
        <f ca="1">_xlfn.CONCAT(CSV[[#This Row],[lon]],",",CSV[[#This Row],[lat]],";",CSV[[#This Row],[alt]])</f>
        <v>#NAME?</v>
      </c>
    </row>
    <row r="5245" spans="1:18" x14ac:dyDescent="0.25">
      <c r="A5245">
        <v>42.446963489055634</v>
      </c>
      <c r="B5245">
        <v>-6.7270681355148554</v>
      </c>
      <c r="C5245">
        <v>1069</v>
      </c>
      <c r="D5245" s="1">
        <v>42854.482754629629</v>
      </c>
      <c r="E5245" s="1">
        <f>CSV[[#This Row],[Column4]]-D5244</f>
        <v>3.4722223062999547E-5</v>
      </c>
      <c r="F5245">
        <f>CSV[[#This Row],[alt]]-C5244</f>
        <v>1</v>
      </c>
      <c r="G5245">
        <f>IF(CSV[[#This Row],[Altura]]&gt;0,CSV[[#This Row],[Altura]],0)</f>
        <v>1</v>
      </c>
      <c r="H5245">
        <f>IF(CSV[[#This Row],[Altura]]&lt;=0,CSV[[#This Row],[Altura]],0)</f>
        <v>0</v>
      </c>
      <c r="I5245" s="2">
        <f>RADIANS(CSV[[#This Row],[lon]])-RADIANS(A5244)</f>
        <v>2.1943771189025796E-7</v>
      </c>
      <c r="J5245" s="2">
        <f>RADIANS(CSV[[#This Row],[lat]])-RADIANS(B5244)</f>
        <v>2.0334561301738052E-6</v>
      </c>
      <c r="K5245" s="2">
        <f>RADIANS(CSV[[#This Row],[lon]])</f>
        <v>0.74083927035784081</v>
      </c>
      <c r="L5245" s="2">
        <f>RADIANS(CSV[[#This Row],[lat]])</f>
        <v>-0.11740948797073032</v>
      </c>
      <c r="M5245" s="2">
        <f>SIN(CSV[[#This Row],[dlon]]/2)*SIN(CSV[[#This Row],[dlon]]/2)</f>
        <v>1.2038227349907915E-14</v>
      </c>
      <c r="N5245" s="2">
        <f>SIN(CSV[[#This Row],[dlat]]/2)*SIN(CSV[[#This Row],[dlat]]/2)</f>
        <v>1.0337359583350007E-12</v>
      </c>
      <c r="O5245" s="2">
        <f>COS(RADIANS(CSV[[#This Row],[lat]]))</f>
        <v>0.99311542017535559</v>
      </c>
      <c r="P5245" s="2">
        <f>CSV[[#This Row],[sindlon]]+CSV[[#This Row],[cosradlat]]*O5244*CSV[[#This Row],[sindlat]]</f>
        <v>1.0315892621351316E-12</v>
      </c>
      <c r="Q5245" s="2">
        <f>2*ASIN(SQRT(CSV[[#This Row],[Columna1]]))*6367445</f>
        <v>12.934469005319222</v>
      </c>
      <c r="R5245" s="2" t="e" vm="1">
        <f ca="1">_xlfn.CONCAT(CSV[[#This Row],[lon]],",",CSV[[#This Row],[lat]],";",CSV[[#This Row],[alt]])</f>
        <v>#NAME?</v>
      </c>
    </row>
    <row r="5246" spans="1:18" x14ac:dyDescent="0.25">
      <c r="A5246">
        <v>42.446972625330091</v>
      </c>
      <c r="B5246">
        <v>-6.7269896809011698</v>
      </c>
      <c r="C5246">
        <v>1070</v>
      </c>
      <c r="D5246" s="1">
        <v>42854.482777777775</v>
      </c>
      <c r="E5246" s="1">
        <f>CSV[[#This Row],[Column4]]-D5245</f>
        <v>2.314814628334716E-5</v>
      </c>
      <c r="F5246">
        <f>CSV[[#This Row],[alt]]-C5245</f>
        <v>1</v>
      </c>
      <c r="G5246">
        <f>IF(CSV[[#This Row],[Altura]]&gt;0,CSV[[#This Row],[Altura]],0)</f>
        <v>1</v>
      </c>
      <c r="H5246">
        <f>IF(CSV[[#This Row],[Altura]]&lt;=0,CSV[[#This Row],[Altura]],0)</f>
        <v>0</v>
      </c>
      <c r="I5246" s="2">
        <f>RADIANS(CSV[[#This Row],[lon]])-RADIANS(A5245)</f>
        <v>1.5945807063655337E-7</v>
      </c>
      <c r="J5246" s="2">
        <f>RADIANS(CSV[[#This Row],[lat]])-RADIANS(B5245)</f>
        <v>1.3692913222035363E-6</v>
      </c>
      <c r="K5246" s="2">
        <f>RADIANS(CSV[[#This Row],[lon]])</f>
        <v>0.74083942981591144</v>
      </c>
      <c r="L5246" s="2">
        <f>RADIANS(CSV[[#This Row],[lat]])</f>
        <v>-0.11740811867940812</v>
      </c>
      <c r="M5246" s="2">
        <f>SIN(CSV[[#This Row],[dlon]]/2)*SIN(CSV[[#This Row],[dlon]]/2)</f>
        <v>6.3567190727829986E-15</v>
      </c>
      <c r="N5246" s="2">
        <f>SIN(CSV[[#This Row],[dlat]]/2)*SIN(CSV[[#This Row],[dlat]]/2)</f>
        <v>4.6873968126540402E-13</v>
      </c>
      <c r="O5246" s="2">
        <f>COS(RADIANS(CSV[[#This Row],[lat]]))</f>
        <v>0.99311558057310845</v>
      </c>
      <c r="P5246" s="2">
        <f>CSV[[#This Row],[sindlon]]+CSV[[#This Row],[cosradlat]]*O5245*CSV[[#This Row],[sindlat]]</f>
        <v>4.686645405606821E-13</v>
      </c>
      <c r="Q5246" s="2">
        <f>2*ASIN(SQRT(CSV[[#This Row],[Columna1]]))*6367445</f>
        <v>8.7181883201667816</v>
      </c>
      <c r="R5246" s="2" t="e" vm="1">
        <f ca="1">_xlfn.CONCAT(CSV[[#This Row],[lon]],",",CSV[[#This Row],[lat]],";",CSV[[#This Row],[alt]])</f>
        <v>#NAME?</v>
      </c>
    </row>
    <row r="5247" spans="1:18" x14ac:dyDescent="0.25">
      <c r="A5247">
        <v>42.446987209841609</v>
      </c>
      <c r="B5247">
        <v>-6.7268295027315617</v>
      </c>
      <c r="C5247">
        <v>1071</v>
      </c>
      <c r="D5247" s="1">
        <v>42854.482824074075</v>
      </c>
      <c r="E5247" s="1">
        <f>CSV[[#This Row],[Column4]]-D5246</f>
        <v>4.6296299842651933E-5</v>
      </c>
      <c r="F5247">
        <f>CSV[[#This Row],[alt]]-C5246</f>
        <v>1</v>
      </c>
      <c r="G5247">
        <f>IF(CSV[[#This Row],[Altura]]&gt;0,CSV[[#This Row],[Altura]],0)</f>
        <v>1</v>
      </c>
      <c r="H5247">
        <f>IF(CSV[[#This Row],[Altura]]&lt;=0,CSV[[#This Row],[Altura]],0)</f>
        <v>0</v>
      </c>
      <c r="I5247" s="2">
        <f>RADIANS(CSV[[#This Row],[lon]])-RADIANS(A5246)</f>
        <v>2.5454774588151707E-7</v>
      </c>
      <c r="J5247" s="2">
        <f>RADIANS(CSV[[#This Row],[lat]])-RADIANS(B5246)</f>
        <v>2.7956364494763353E-6</v>
      </c>
      <c r="K5247" s="2">
        <f>RADIANS(CSV[[#This Row],[lon]])</f>
        <v>0.74083968436365732</v>
      </c>
      <c r="L5247" s="2">
        <f>RADIANS(CSV[[#This Row],[lat]])</f>
        <v>-0.11740532304295864</v>
      </c>
      <c r="M5247" s="2">
        <f>SIN(CSV[[#This Row],[dlon]]/2)*SIN(CSV[[#This Row],[dlon]]/2)</f>
        <v>1.6198638733340261E-14</v>
      </c>
      <c r="N5247" s="2">
        <f>SIN(CSV[[#This Row],[dlat]]/2)*SIN(CSV[[#This Row],[dlat]]/2)</f>
        <v>1.9538957894088897E-12</v>
      </c>
      <c r="O5247" s="2">
        <f>COS(RADIANS(CSV[[#This Row],[lat]]))</f>
        <v>0.99311590804607208</v>
      </c>
      <c r="P5247" s="2">
        <f>CSV[[#This Row],[sindlon]]+CSV[[#This Row],[cosradlat]]*O5246*CSV[[#This Row],[sindlat]]</f>
        <v>1.943284792665823E-12</v>
      </c>
      <c r="Q5247" s="2">
        <f>2*ASIN(SQRT(CSV[[#This Row],[Columna1]]))*6367445</f>
        <v>17.752659531358557</v>
      </c>
      <c r="R5247" s="2" t="e" vm="1">
        <f ca="1">_xlfn.CONCAT(CSV[[#This Row],[lon]],",",CSV[[#This Row],[lat]],";",CSV[[#This Row],[alt]])</f>
        <v>#NAME?</v>
      </c>
    </row>
    <row r="5248" spans="1:18" x14ac:dyDescent="0.25">
      <c r="A5248">
        <v>42.446995340287685</v>
      </c>
      <c r="B5248">
        <v>-6.7267517186701298</v>
      </c>
      <c r="C5248">
        <v>1072</v>
      </c>
      <c r="D5248" s="1">
        <v>42854.482847222222</v>
      </c>
      <c r="E5248" s="1">
        <f>CSV[[#This Row],[Column4]]-D5247</f>
        <v>2.314814628334716E-5</v>
      </c>
      <c r="F5248">
        <f>CSV[[#This Row],[alt]]-C5247</f>
        <v>1</v>
      </c>
      <c r="G5248">
        <f>IF(CSV[[#This Row],[Altura]]&gt;0,CSV[[#This Row],[Altura]],0)</f>
        <v>1</v>
      </c>
      <c r="H5248">
        <f>IF(CSV[[#This Row],[Altura]]&lt;=0,CSV[[#This Row],[Altura]],0)</f>
        <v>0</v>
      </c>
      <c r="I5248" s="2">
        <f>RADIANS(CSV[[#This Row],[lon]])-RADIANS(A5247)</f>
        <v>1.4190305364092382E-7</v>
      </c>
      <c r="J5248" s="2">
        <f>RADIANS(CSV[[#This Row],[lat]])-RADIANS(B5247)</f>
        <v>1.3575879775629129E-6</v>
      </c>
      <c r="K5248" s="2">
        <f>RADIANS(CSV[[#This Row],[lon]])</f>
        <v>0.74083982626671097</v>
      </c>
      <c r="L5248" s="2">
        <f>RADIANS(CSV[[#This Row],[lat]])</f>
        <v>-0.11740396545498108</v>
      </c>
      <c r="M5248" s="2">
        <f>SIN(CSV[[#This Row],[dlon]]/2)*SIN(CSV[[#This Row],[dlon]]/2)</f>
        <v>5.0341191581547179E-15</v>
      </c>
      <c r="N5248" s="2">
        <f>SIN(CSV[[#This Row],[dlat]]/2)*SIN(CSV[[#This Row],[dlat]]/2)</f>
        <v>4.6076127920576931E-13</v>
      </c>
      <c r="O5248" s="2">
        <f>COS(RADIANS(CSV[[#This Row],[lat]]))</f>
        <v>0.99311606706729649</v>
      </c>
      <c r="P5248" s="2">
        <f>CSV[[#This Row],[sindlon]]+CSV[[#This Row],[cosradlat]]*O5247*CSV[[#This Row],[sindlat]]</f>
        <v>4.594734609103249E-13</v>
      </c>
      <c r="Q5248" s="2">
        <f>2*ASIN(SQRT(CSV[[#This Row],[Columna1]]))*6367445</f>
        <v>8.6322779132011735</v>
      </c>
      <c r="R5248" s="2" t="e" vm="1">
        <f ca="1">_xlfn.CONCAT(CSV[[#This Row],[lon]],",",CSV[[#This Row],[lat]],";",CSV[[#This Row],[alt]])</f>
        <v>#NAME?</v>
      </c>
    </row>
    <row r="5249" spans="1:18" x14ac:dyDescent="0.25">
      <c r="A5249">
        <v>42.446999363601208</v>
      </c>
      <c r="B5249">
        <v>-6.7267127428203821</v>
      </c>
      <c r="C5249">
        <v>1072.4000244140625</v>
      </c>
      <c r="D5249" s="1">
        <v>42854.482858796298</v>
      </c>
      <c r="E5249" s="1">
        <f>CSV[[#This Row],[Column4]]-D5248</f>
        <v>1.1574076779652387E-5</v>
      </c>
      <c r="F5249">
        <f>CSV[[#This Row],[alt]]-C5248</f>
        <v>0.4000244140625</v>
      </c>
      <c r="G5249">
        <f>IF(CSV[[#This Row],[Altura]]&gt;0,CSV[[#This Row],[Altura]],0)</f>
        <v>0.4000244140625</v>
      </c>
      <c r="H5249">
        <f>IF(CSV[[#This Row],[Altura]]&lt;=0,CSV[[#This Row],[Altura]],0)</f>
        <v>0</v>
      </c>
      <c r="I5249" s="2">
        <f>RADIANS(CSV[[#This Row],[lon]])-RADIANS(A5248)</f>
        <v>7.0220067871495928E-8</v>
      </c>
      <c r="J5249" s="2">
        <f>RADIANS(CSV[[#This Row],[lat]])-RADIANS(B5248)</f>
        <v>6.8025690685979967E-7</v>
      </c>
      <c r="K5249" s="2">
        <f>RADIANS(CSV[[#This Row],[lon]])</f>
        <v>0.74083989648677884</v>
      </c>
      <c r="L5249" s="2">
        <f>RADIANS(CSV[[#This Row],[lat]])</f>
        <v>-0.11740328519807422</v>
      </c>
      <c r="M5249" s="2">
        <f>SIN(CSV[[#This Row],[dlon]]/2)*SIN(CSV[[#This Row],[dlon]]/2)</f>
        <v>1.2327144829693733E-15</v>
      </c>
      <c r="N5249" s="2">
        <f>SIN(CSV[[#This Row],[dlat]]/2)*SIN(CSV[[#This Row],[dlat]]/2)</f>
        <v>1.1568736483261109E-13</v>
      </c>
      <c r="O5249" s="2">
        <f>COS(RADIANS(CSV[[#This Row],[lat]]))</f>
        <v>0.9931161467485794</v>
      </c>
      <c r="P5249" s="2">
        <f>CSV[[#This Row],[sindlon]]+CSV[[#This Row],[cosradlat]]*O5248*CSV[[#This Row],[sindlat]]</f>
        <v>1.1533280260336572E-13</v>
      </c>
      <c r="Q5249" s="2">
        <f>2*ASIN(SQRT(CSV[[#This Row],[Columna1]]))*6367445</f>
        <v>4.3248556911852711</v>
      </c>
      <c r="R5249" s="2" t="e" vm="1">
        <f ca="1">_xlfn.CONCAT(CSV[[#This Row],[lon]],",",CSV[[#This Row],[lat]],";",CSV[[#This Row],[alt]])</f>
        <v>#NAME?</v>
      </c>
    </row>
    <row r="5250" spans="1:18" x14ac:dyDescent="0.25">
      <c r="A5250">
        <v>42.447012523189187</v>
      </c>
      <c r="B5250">
        <v>-6.7265906184911728</v>
      </c>
      <c r="C5250">
        <v>1073.5999755859375</v>
      </c>
      <c r="D5250" s="1">
        <v>42854.482893518521</v>
      </c>
      <c r="E5250" s="1">
        <f>CSV[[#This Row],[Column4]]-D5249</f>
        <v>3.4722223062999547E-5</v>
      </c>
      <c r="F5250">
        <f>CSV[[#This Row],[alt]]-C5249</f>
        <v>1.199951171875</v>
      </c>
      <c r="G5250">
        <f>IF(CSV[[#This Row],[Altura]]&gt;0,CSV[[#This Row],[Altura]],0)</f>
        <v>1.199951171875</v>
      </c>
      <c r="H5250">
        <f>IF(CSV[[#This Row],[Altura]]&lt;=0,CSV[[#This Row],[Altura]],0)</f>
        <v>0</v>
      </c>
      <c r="I5250" s="2">
        <f>RADIANS(CSV[[#This Row],[lon]])-RADIANS(A5249)</f>
        <v>2.29678138397027E-7</v>
      </c>
      <c r="J5250" s="2">
        <f>RADIANS(CSV[[#This Row],[lat]])-RADIANS(B5249)</f>
        <v>2.1314716414921886E-6</v>
      </c>
      <c r="K5250" s="2">
        <f>RADIANS(CSV[[#This Row],[lon]])</f>
        <v>0.74084012616491723</v>
      </c>
      <c r="L5250" s="2">
        <f>RADIANS(CSV[[#This Row],[lat]])</f>
        <v>-0.11740115372643273</v>
      </c>
      <c r="M5250" s="2">
        <f>SIN(CSV[[#This Row],[dlon]]/2)*SIN(CSV[[#This Row],[dlon]]/2)</f>
        <v>1.3188011814380914E-14</v>
      </c>
      <c r="N5250" s="2">
        <f>SIN(CSV[[#This Row],[dlat]]/2)*SIN(CSV[[#This Row],[dlat]]/2)</f>
        <v>1.1357928396209212E-12</v>
      </c>
      <c r="O5250" s="2">
        <f>COS(RADIANS(CSV[[#This Row],[lat]]))</f>
        <v>0.99311639641362326</v>
      </c>
      <c r="P5250" s="2">
        <f>CSV[[#This Row],[sindlon]]+CSV[[#This Row],[cosradlat]]*O5249*CSV[[#This Row],[sindlat]]</f>
        <v>1.1333976928971306E-12</v>
      </c>
      <c r="Q5250" s="2">
        <f>2*ASIN(SQRT(CSV[[#This Row],[Columna1]]))*6367445</f>
        <v>13.55771062613467</v>
      </c>
      <c r="R5250" s="2" t="e" vm="1">
        <f ca="1">_xlfn.CONCAT(CSV[[#This Row],[lon]],",",CSV[[#This Row],[lat]],";",CSV[[#This Row],[alt]])</f>
        <v>#NAME?</v>
      </c>
    </row>
    <row r="5251" spans="1:18" x14ac:dyDescent="0.25">
      <c r="A5251">
        <v>42.447031633928418</v>
      </c>
      <c r="B5251">
        <v>-6.7264258302748203</v>
      </c>
      <c r="C5251">
        <v>1074.5999755859375</v>
      </c>
      <c r="D5251" s="1">
        <v>42854.482939814814</v>
      </c>
      <c r="E5251" s="1">
        <f>CSV[[#This Row],[Column4]]-D5250</f>
        <v>4.6296292566694319E-5</v>
      </c>
      <c r="F5251">
        <f>CSV[[#This Row],[alt]]-C5250</f>
        <v>1</v>
      </c>
      <c r="G5251">
        <f>IF(CSV[[#This Row],[Altura]]&gt;0,CSV[[#This Row],[Altura]],0)</f>
        <v>1</v>
      </c>
      <c r="H5251">
        <f>IF(CSV[[#This Row],[Altura]]&lt;=0,CSV[[#This Row],[Altura]],0)</f>
        <v>0</v>
      </c>
      <c r="I5251" s="2">
        <f>RADIANS(CSV[[#This Row],[lon]])-RADIANS(A5250)</f>
        <v>3.3354532202878318E-7</v>
      </c>
      <c r="J5251" s="2">
        <f>RADIANS(CSV[[#This Row],[lat]])-RADIANS(B5250)</f>
        <v>2.8760969438407225E-6</v>
      </c>
      <c r="K5251" s="2">
        <f>RADIANS(CSV[[#This Row],[lon]])</f>
        <v>0.74084045971023926</v>
      </c>
      <c r="L5251" s="2">
        <f>RADIANS(CSV[[#This Row],[lat]])</f>
        <v>-0.11739827762948889</v>
      </c>
      <c r="M5251" s="2">
        <f>SIN(CSV[[#This Row],[dlon]]/2)*SIN(CSV[[#This Row],[dlon]]/2)</f>
        <v>2.7813120461820912E-14</v>
      </c>
      <c r="N5251" s="2">
        <f>SIN(CSV[[#This Row],[dlat]]/2)*SIN(CSV[[#This Row],[dlat]]/2)</f>
        <v>2.0679834075910601E-12</v>
      </c>
      <c r="O5251" s="2">
        <f>COS(RADIANS(CSV[[#This Row],[lat]]))</f>
        <v>0.99311673329149319</v>
      </c>
      <c r="P5251" s="2">
        <f>CSV[[#This Row],[sindlon]]+CSV[[#This Row],[cosradlat]]*O5250*CSV[[#This Row],[sindlat]]</f>
        <v>2.0674248532354278E-12</v>
      </c>
      <c r="Q5251" s="2">
        <f>2*ASIN(SQRT(CSV[[#This Row],[Columna1]]))*6367445</f>
        <v>18.310915749610924</v>
      </c>
      <c r="R5251" s="2" t="e" vm="1">
        <f ca="1">_xlfn.CONCAT(CSV[[#This Row],[lon]],",",CSV[[#This Row],[lat]],";",CSV[[#This Row],[alt]])</f>
        <v>#NAME?</v>
      </c>
    </row>
    <row r="5252" spans="1:18" x14ac:dyDescent="0.25">
      <c r="A5252">
        <v>42.447040937840939</v>
      </c>
      <c r="B5252">
        <v>-6.7263441067188978</v>
      </c>
      <c r="C5252">
        <v>1075.5999755859375</v>
      </c>
      <c r="D5252" s="1">
        <v>42854.48296296296</v>
      </c>
      <c r="E5252" s="1">
        <f>CSV[[#This Row],[Column4]]-D5251</f>
        <v>2.314814628334716E-5</v>
      </c>
      <c r="F5252">
        <f>CSV[[#This Row],[alt]]-C5251</f>
        <v>1</v>
      </c>
      <c r="G5252">
        <f>IF(CSV[[#This Row],[Altura]]&gt;0,CSV[[#This Row],[Altura]],0)</f>
        <v>1</v>
      </c>
      <c r="H5252">
        <f>IF(CSV[[#This Row],[Altura]]&lt;=0,CSV[[#This Row],[Altura]],0)</f>
        <v>0</v>
      </c>
      <c r="I5252" s="2">
        <f>RADIANS(CSV[[#This Row],[lon]])-RADIANS(A5251)</f>
        <v>1.623839068765065E-7</v>
      </c>
      <c r="J5252" s="2">
        <f>RADIANS(CSV[[#This Row],[lat]])-RADIANS(B5251)</f>
        <v>1.4263451272866767E-6</v>
      </c>
      <c r="K5252" s="2">
        <f>RADIANS(CSV[[#This Row],[lon]])</f>
        <v>0.74084062209414614</v>
      </c>
      <c r="L5252" s="2">
        <f>RADIANS(CSV[[#This Row],[lat]])</f>
        <v>-0.1173968512843616</v>
      </c>
      <c r="M5252" s="2">
        <f>SIN(CSV[[#This Row],[dlon]]/2)*SIN(CSV[[#This Row],[dlon]]/2)</f>
        <v>6.5921333031194687E-15</v>
      </c>
      <c r="N5252" s="2">
        <f>SIN(CSV[[#This Row],[dlat]]/2)*SIN(CSV[[#This Row],[dlat]]/2)</f>
        <v>5.0861510553352528E-13</v>
      </c>
      <c r="O5252" s="2">
        <f>COS(RADIANS(CSV[[#This Row],[lat]]))</f>
        <v>0.99311690035656564</v>
      </c>
      <c r="P5252" s="2">
        <f>CSV[[#This Row],[sindlon]]+CSV[[#This Row],[cosradlat]]*O5251*CSV[[#This Row],[sindlat]]</f>
        <v>5.0822955423533699E-13</v>
      </c>
      <c r="Q5252" s="2">
        <f>2*ASIN(SQRT(CSV[[#This Row],[Columna1]]))*6367445</f>
        <v>9.0787311644831785</v>
      </c>
      <c r="R5252" s="2" t="e" vm="1">
        <f ca="1">_xlfn.CONCAT(CSV[[#This Row],[lon]],",",CSV[[#This Row],[lat]],";",CSV[[#This Row],[alt]])</f>
        <v>#NAME?</v>
      </c>
    </row>
    <row r="5253" spans="1:18" x14ac:dyDescent="0.25">
      <c r="A5253">
        <v>42.447045715525746</v>
      </c>
      <c r="B5253">
        <v>-6.7263015266507864</v>
      </c>
      <c r="C5253">
        <v>1076</v>
      </c>
      <c r="D5253" s="1">
        <v>42854.482974537037</v>
      </c>
      <c r="E5253" s="1">
        <f>CSV[[#This Row],[Column4]]-D5252</f>
        <v>1.1574076779652387E-5</v>
      </c>
      <c r="F5253">
        <f>CSV[[#This Row],[alt]]-C5252</f>
        <v>0.4000244140625</v>
      </c>
      <c r="G5253">
        <f>IF(CSV[[#This Row],[Altura]]&gt;0,CSV[[#This Row],[Altura]],0)</f>
        <v>0.4000244140625</v>
      </c>
      <c r="H5253">
        <f>IF(CSV[[#This Row],[Altura]]&lt;=0,CSV[[#This Row],[Altura]],0)</f>
        <v>0</v>
      </c>
      <c r="I5253" s="2">
        <f>RADIANS(CSV[[#This Row],[lon]])-RADIANS(A5252)</f>
        <v>8.3386330507195794E-8</v>
      </c>
      <c r="J5253" s="2">
        <f>RADIANS(CSV[[#This Row],[lat]])-RADIANS(B5252)</f>
        <v>7.4316238425631287E-7</v>
      </c>
      <c r="K5253" s="2">
        <f>RADIANS(CSV[[#This Row],[lon]])</f>
        <v>0.74084070548047665</v>
      </c>
      <c r="L5253" s="2">
        <f>RADIANS(CSV[[#This Row],[lat]])</f>
        <v>-0.11739610812197734</v>
      </c>
      <c r="M5253" s="2">
        <f>SIN(CSV[[#This Row],[dlon]]/2)*SIN(CSV[[#This Row],[dlon]]/2)</f>
        <v>1.7383200288638218E-15</v>
      </c>
      <c r="N5253" s="2">
        <f>SIN(CSV[[#This Row],[dlat]]/2)*SIN(CSV[[#This Row],[dlat]]/2)</f>
        <v>1.3807258234337554E-13</v>
      </c>
      <c r="O5253" s="2">
        <f>COS(RADIANS(CSV[[#This Row],[lat]]))</f>
        <v>0.99311698740095145</v>
      </c>
      <c r="P5253" s="2">
        <f>CSV[[#This Row],[sindlon]]+CSV[[#This Row],[cosradlat]]*O5252*CSV[[#This Row],[sindlat]]</f>
        <v>1.3791672109648174E-13</v>
      </c>
      <c r="Q5253" s="2">
        <f>2*ASIN(SQRT(CSV[[#This Row],[Columna1]]))*6367445</f>
        <v>4.7293740028762778</v>
      </c>
      <c r="R5253" s="2" t="e" vm="1">
        <f ca="1">_xlfn.CONCAT(CSV[[#This Row],[lon]],",",CSV[[#This Row],[lat]],";",CSV[[#This Row],[alt]])</f>
        <v>#NAME?</v>
      </c>
    </row>
    <row r="5254" spans="1:18" x14ac:dyDescent="0.25">
      <c r="A5254">
        <v>42.447061138227582</v>
      </c>
      <c r="B5254">
        <v>-6.7260739579796791</v>
      </c>
      <c r="C5254">
        <v>1077</v>
      </c>
      <c r="D5254" s="1">
        <v>42854.483032407406</v>
      </c>
      <c r="E5254" s="1">
        <f>CSV[[#This Row],[Column4]]-D5253</f>
        <v>5.7870369346346706E-5</v>
      </c>
      <c r="F5254">
        <f>CSV[[#This Row],[alt]]-C5253</f>
        <v>1</v>
      </c>
      <c r="G5254">
        <f>IF(CSV[[#This Row],[Altura]]&gt;0,CSV[[#This Row],[Altura]],0)</f>
        <v>1</v>
      </c>
      <c r="H5254">
        <f>IF(CSV[[#This Row],[Altura]]&lt;=0,CSV[[#This Row],[Altura]],0)</f>
        <v>0</v>
      </c>
      <c r="I5254" s="2">
        <f>RADIANS(CSV[[#This Row],[lon]])-RADIANS(A5253)</f>
        <v>2.691769265261712E-7</v>
      </c>
      <c r="J5254" s="2">
        <f>RADIANS(CSV[[#This Row],[lat]])-RADIANS(B5253)</f>
        <v>3.971822585213669E-6</v>
      </c>
      <c r="K5254" s="2">
        <f>RADIANS(CSV[[#This Row],[lon]])</f>
        <v>0.74084097465740317</v>
      </c>
      <c r="L5254" s="2">
        <f>RADIANS(CSV[[#This Row],[lat]])</f>
        <v>-0.11739213629939213</v>
      </c>
      <c r="M5254" s="2">
        <f>SIN(CSV[[#This Row],[dlon]]/2)*SIN(CSV[[#This Row],[dlon]]/2)</f>
        <v>1.8114054443518834E-14</v>
      </c>
      <c r="N5254" s="2">
        <f>SIN(CSV[[#This Row],[dlat]]/2)*SIN(CSV[[#This Row],[dlat]]/2)</f>
        <v>3.9438436620981639E-12</v>
      </c>
      <c r="O5254" s="2">
        <f>COS(RADIANS(CSV[[#This Row],[lat]]))</f>
        <v>0.99311745259934425</v>
      </c>
      <c r="P5254" s="2">
        <f>CSV[[#This Row],[sindlon]]+CSV[[#This Row],[cosradlat]]*O5253*CSV[[#This Row],[sindlat]]</f>
        <v>3.9078553303483774E-12</v>
      </c>
      <c r="Q5254" s="2">
        <f>2*ASIN(SQRT(CSV[[#This Row],[Columna1]]))*6367445</f>
        <v>25.17470770740309</v>
      </c>
      <c r="R5254" s="2" t="e" vm="1">
        <f ca="1">_xlfn.CONCAT(CSV[[#This Row],[lon]],",",CSV[[#This Row],[lat]],";",CSV[[#This Row],[alt]])</f>
        <v>#NAME?</v>
      </c>
    </row>
    <row r="5255" spans="1:18" x14ac:dyDescent="0.25">
      <c r="A5255">
        <v>42.447061389684677</v>
      </c>
      <c r="B5255">
        <v>-6.7259778175503024</v>
      </c>
      <c r="C5255">
        <v>1077.5999755859375</v>
      </c>
      <c r="D5255" s="1">
        <v>42854.483055555553</v>
      </c>
      <c r="E5255" s="1">
        <f>CSV[[#This Row],[Column4]]-D5254</f>
        <v>2.314814628334716E-5</v>
      </c>
      <c r="F5255">
        <f>CSV[[#This Row],[alt]]-C5254</f>
        <v>0.5999755859375</v>
      </c>
      <c r="G5255">
        <f>IF(CSV[[#This Row],[Altura]]&gt;0,CSV[[#This Row],[Altura]],0)</f>
        <v>0.5999755859375</v>
      </c>
      <c r="H5255">
        <f>IF(CSV[[#This Row],[Altura]]&lt;=0,CSV[[#This Row],[Altura]],0)</f>
        <v>0</v>
      </c>
      <c r="I5255" s="2">
        <f>RADIANS(CSV[[#This Row],[lon]])-RADIANS(A5254)</f>
        <v>4.3887542489073894E-9</v>
      </c>
      <c r="J5255" s="2">
        <f>RADIANS(CSV[[#This Row],[lat]])-RADIANS(B5254)</f>
        <v>1.6779670369004851E-6</v>
      </c>
      <c r="K5255" s="2">
        <f>RADIANS(CSV[[#This Row],[lon]])</f>
        <v>0.74084097904615742</v>
      </c>
      <c r="L5255" s="2">
        <f>RADIANS(CSV[[#This Row],[lat]])</f>
        <v>-0.11739045833235523</v>
      </c>
      <c r="M5255" s="2">
        <f>SIN(CSV[[#This Row],[dlon]]/2)*SIN(CSV[[#This Row],[dlon]]/2)</f>
        <v>4.8152909643256659E-18</v>
      </c>
      <c r="N5255" s="2">
        <f>SIN(CSV[[#This Row],[dlat]]/2)*SIN(CSV[[#This Row],[dlat]]/2)</f>
        <v>7.0389334423098327E-13</v>
      </c>
      <c r="O5255" s="2">
        <f>COS(RADIANS(CSV[[#This Row],[lat]]))</f>
        <v>0.99311764912596523</v>
      </c>
      <c r="P5255" s="2">
        <f>CSV[[#This Row],[sindlon]]+CSV[[#This Row],[cosradlat]]*O5254*CSV[[#This Row],[sindlat]]</f>
        <v>6.9424248133700199E-13</v>
      </c>
      <c r="Q5255" s="2">
        <f>2*ASIN(SQRT(CSV[[#This Row],[Columna1]]))*6367445</f>
        <v>10.610865034343792</v>
      </c>
      <c r="R5255" s="2" t="e" vm="1">
        <f ca="1">_xlfn.CONCAT(CSV[[#This Row],[lon]],",",CSV[[#This Row],[lat]],";",CSV[[#This Row],[alt]])</f>
        <v>#NAME?</v>
      </c>
    </row>
    <row r="5256" spans="1:18" x14ac:dyDescent="0.25">
      <c r="A5256">
        <v>42.447057701647282</v>
      </c>
      <c r="B5256">
        <v>-6.7258823476731777</v>
      </c>
      <c r="C5256">
        <v>1078.199951171875</v>
      </c>
      <c r="D5256" s="1">
        <v>42854.483078703706</v>
      </c>
      <c r="E5256" s="1">
        <f>CSV[[#This Row],[Column4]]-D5255</f>
        <v>2.3148153559304774E-5</v>
      </c>
      <c r="F5256">
        <f>CSV[[#This Row],[alt]]-C5255</f>
        <v>0.5999755859375</v>
      </c>
      <c r="G5256">
        <f>IF(CSV[[#This Row],[Altura]]&gt;0,CSV[[#This Row],[Altura]],0)</f>
        <v>0.5999755859375</v>
      </c>
      <c r="H5256">
        <f>IF(CSV[[#This Row],[Altura]]&lt;=0,CSV[[#This Row],[Altura]],0)</f>
        <v>0</v>
      </c>
      <c r="I5256" s="2">
        <f>RADIANS(CSV[[#This Row],[lon]])-RADIANS(A5255)</f>
        <v>-6.4368395502611975E-8</v>
      </c>
      <c r="J5256" s="2">
        <f>RADIANS(CSV[[#This Row],[lat]])-RADIANS(B5255)</f>
        <v>1.6662636923014951E-6</v>
      </c>
      <c r="K5256" s="2">
        <f>RADIANS(CSV[[#This Row],[lon]])</f>
        <v>0.74084091467776192</v>
      </c>
      <c r="L5256" s="2">
        <f>RADIANS(CSV[[#This Row],[lat]])</f>
        <v>-0.11738879206866293</v>
      </c>
      <c r="M5256" s="2">
        <f>SIN(CSV[[#This Row],[dlon]]/2)*SIN(CSV[[#This Row],[dlon]]/2)</f>
        <v>1.0358225848951689E-15</v>
      </c>
      <c r="N5256" s="2">
        <f>SIN(CSV[[#This Row],[dlat]]/2)*SIN(CSV[[#This Row],[dlat]]/2)</f>
        <v>6.9410867307039231E-13</v>
      </c>
      <c r="O5256" s="2">
        <f>COS(RADIANS(CSV[[#This Row],[lat]]))</f>
        <v>0.99311784427910166</v>
      </c>
      <c r="P5256" s="2">
        <f>CSV[[#This Row],[sindlon]]+CSV[[#This Row],[cosradlat]]*O5255*CSV[[#This Row],[sindlat]]</f>
        <v>6.856233089894003E-13</v>
      </c>
      <c r="Q5256" s="2">
        <f>2*ASIN(SQRT(CSV[[#This Row],[Columna1]]))*6367445</f>
        <v>10.544791207731054</v>
      </c>
      <c r="R5256" s="2" t="e" vm="1">
        <f ca="1">_xlfn.CONCAT(CSV[[#This Row],[lon]],",",CSV[[#This Row],[lat]],";",CSV[[#This Row],[alt]])</f>
        <v>#NAME?</v>
      </c>
    </row>
    <row r="5257" spans="1:18" x14ac:dyDescent="0.25">
      <c r="A5257">
        <v>42.44703121483326</v>
      </c>
      <c r="B5257">
        <v>-6.7256889771670103</v>
      </c>
      <c r="C5257">
        <v>1079.4000244140625</v>
      </c>
      <c r="D5257" s="1">
        <v>42854.483124999999</v>
      </c>
      <c r="E5257" s="1">
        <f>CSV[[#This Row],[Column4]]-D5256</f>
        <v>4.6296292566694319E-5</v>
      </c>
      <c r="F5257">
        <f>CSV[[#This Row],[alt]]-C5256</f>
        <v>1.2000732421875</v>
      </c>
      <c r="G5257">
        <f>IF(CSV[[#This Row],[Altura]]&gt;0,CSV[[#This Row],[Altura]],0)</f>
        <v>1.2000732421875</v>
      </c>
      <c r="H5257">
        <f>IF(CSV[[#This Row],[Altura]]&lt;=0,CSV[[#This Row],[Altura]],0)</f>
        <v>0</v>
      </c>
      <c r="I5257" s="2">
        <f>RADIANS(CSV[[#This Row],[lon]])-RADIANS(A5256)</f>
        <v>-4.6228211303400712E-7</v>
      </c>
      <c r="J5257" s="2">
        <f>RADIANS(CSV[[#This Row],[lat]])-RADIANS(B5256)</f>
        <v>3.374952008874943E-6</v>
      </c>
      <c r="K5257" s="2">
        <f>RADIANS(CSV[[#This Row],[lon]])</f>
        <v>0.74084045239564889</v>
      </c>
      <c r="L5257" s="2">
        <f>RADIANS(CSV[[#This Row],[lat]])</f>
        <v>-0.11738541711665405</v>
      </c>
      <c r="M5257" s="2">
        <f>SIN(CSV[[#This Row],[dlon]]/2)*SIN(CSV[[#This Row],[dlon]]/2)</f>
        <v>5.3426188007795679E-14</v>
      </c>
      <c r="N5257" s="2">
        <f>SIN(CSV[[#This Row],[dlat]]/2)*SIN(CSV[[#This Row],[dlat]]/2)</f>
        <v>2.8475752655495503E-12</v>
      </c>
      <c r="O5257" s="2">
        <f>COS(RADIANS(CSV[[#This Row],[lat]]))</f>
        <v>0.99311823954570666</v>
      </c>
      <c r="P5257" s="2">
        <f>CSV[[#This Row],[sindlon]]+CSV[[#This Row],[cosradlat]]*O5256*CSV[[#This Row],[sindlat]]</f>
        <v>2.861942531300262E-12</v>
      </c>
      <c r="Q5257" s="2">
        <f>2*ASIN(SQRT(CSV[[#This Row],[Columna1]]))*6367445</f>
        <v>21.543965869682125</v>
      </c>
      <c r="R5257" s="2" t="e" vm="1">
        <f ca="1">_xlfn.CONCAT(CSV[[#This Row],[lon]],",",CSV[[#This Row],[lat]],";",CSV[[#This Row],[alt]])</f>
        <v>#NAME?</v>
      </c>
    </row>
    <row r="5258" spans="1:18" x14ac:dyDescent="0.25">
      <c r="A5258">
        <v>42.447010930627584</v>
      </c>
      <c r="B5258">
        <v>-6.7255931720137596</v>
      </c>
      <c r="C5258">
        <v>1079.800048828125</v>
      </c>
      <c r="D5258" s="1">
        <v>42854.483148148145</v>
      </c>
      <c r="E5258" s="1">
        <f>CSV[[#This Row],[Column4]]-D5257</f>
        <v>2.314814628334716E-5</v>
      </c>
      <c r="F5258">
        <f>CSV[[#This Row],[alt]]-C5257</f>
        <v>0.4000244140625</v>
      </c>
      <c r="G5258">
        <f>IF(CSV[[#This Row],[Altura]]&gt;0,CSV[[#This Row],[Altura]],0)</f>
        <v>0.4000244140625</v>
      </c>
      <c r="H5258">
        <f>IF(CSV[[#This Row],[Altura]]&lt;=0,CSV[[#This Row],[Altura]],0)</f>
        <v>0</v>
      </c>
      <c r="I5258" s="2">
        <f>RADIANS(CSV[[#This Row],[lon]])-RADIANS(A5257)</f>
        <v>-3.5402617515334356E-7</v>
      </c>
      <c r="J5258" s="2">
        <f>RADIANS(CSV[[#This Row],[lat]])-RADIANS(B5257)</f>
        <v>1.6721153646009901E-6</v>
      </c>
      <c r="K5258" s="2">
        <f>RADIANS(CSV[[#This Row],[lon]])</f>
        <v>0.74084009836947373</v>
      </c>
      <c r="L5258" s="2">
        <f>RADIANS(CSV[[#This Row],[lat]])</f>
        <v>-0.11738374500128945</v>
      </c>
      <c r="M5258" s="2">
        <f>SIN(CSV[[#This Row],[dlon]]/2)*SIN(CSV[[#This Row],[dlon]]/2)</f>
        <v>3.1333633173426147E-14</v>
      </c>
      <c r="N5258" s="2">
        <f>SIN(CSV[[#This Row],[dlat]]/2)*SIN(CSV[[#This Row],[dlat]]/2)</f>
        <v>6.9899244813351262E-13</v>
      </c>
      <c r="O5258" s="2">
        <f>COS(RADIANS(CSV[[#This Row],[lat]]))</f>
        <v>0.99311843537581579</v>
      </c>
      <c r="P5258" s="2">
        <f>CSV[[#This Row],[sindlon]]+CSV[[#This Row],[cosradlat]]*O5257*CSV[[#This Row],[sindlat]]</f>
        <v>7.2073872339646736E-13</v>
      </c>
      <c r="Q5258" s="2">
        <f>2*ASIN(SQRT(CSV[[#This Row],[Columna1]]))*6367445</f>
        <v>10.811454529420153</v>
      </c>
      <c r="R5258" s="2" t="e" vm="1">
        <f ca="1">_xlfn.CONCAT(CSV[[#This Row],[lon]],",",CSV[[#This Row],[lat]],";",CSV[[#This Row],[alt]])</f>
        <v>#NAME?</v>
      </c>
    </row>
    <row r="5259" spans="1:18" x14ac:dyDescent="0.25">
      <c r="A5259">
        <v>42.44698628783226</v>
      </c>
      <c r="B5259">
        <v>-6.7254974506795406</v>
      </c>
      <c r="C5259">
        <v>1080.800048828125</v>
      </c>
      <c r="D5259" s="1">
        <v>42854.483171296299</v>
      </c>
      <c r="E5259" s="1">
        <f>CSV[[#This Row],[Column4]]-D5258</f>
        <v>2.3148153559304774E-5</v>
      </c>
      <c r="F5259">
        <f>CSV[[#This Row],[alt]]-C5258</f>
        <v>1</v>
      </c>
      <c r="G5259">
        <f>IF(CSV[[#This Row],[Altura]]&gt;0,CSV[[#This Row],[Altura]],0)</f>
        <v>1</v>
      </c>
      <c r="H5259">
        <f>IF(CSV[[#This Row],[Altura]]&lt;=0,CSV[[#This Row],[Altura]],0)</f>
        <v>0</v>
      </c>
      <c r="I5259" s="2">
        <f>RADIANS(CSV[[#This Row],[lon]])-RADIANS(A5258)</f>
        <v>-4.3009791528270114E-7</v>
      </c>
      <c r="J5259" s="2">
        <f>RADIANS(CSV[[#This Row],[lat]])-RADIANS(B5258)</f>
        <v>1.6706524465226469E-6</v>
      </c>
      <c r="K5259" s="2">
        <f>RADIANS(CSV[[#This Row],[lon]])</f>
        <v>0.74083966827155845</v>
      </c>
      <c r="L5259" s="2">
        <f>RADIANS(CSV[[#This Row],[lat]])</f>
        <v>-0.11738207434884293</v>
      </c>
      <c r="M5259" s="2">
        <f>SIN(CSV[[#This Row],[dlon]]/2)*SIN(CSV[[#This Row],[dlon]]/2)</f>
        <v>4.6246054182630673E-14</v>
      </c>
      <c r="N5259" s="2">
        <f>SIN(CSV[[#This Row],[dlat]]/2)*SIN(CSV[[#This Row],[dlat]]/2)</f>
        <v>6.9776989926786398E-13</v>
      </c>
      <c r="O5259" s="2">
        <f>COS(RADIANS(CSV[[#This Row],[lat]]))</f>
        <v>0.99311863103182185</v>
      </c>
      <c r="P5259" s="2">
        <f>CSV[[#This Row],[sindlon]]+CSV[[#This Row],[cosradlat]]*O5258*CSV[[#This Row],[sindlat]]</f>
        <v>7.3444563526830656E-13</v>
      </c>
      <c r="Q5259" s="2">
        <f>2*ASIN(SQRT(CSV[[#This Row],[Columna1]]))*6367445</f>
        <v>10.913775730271421</v>
      </c>
      <c r="R5259" s="2" t="e" vm="1">
        <f ca="1">_xlfn.CONCAT(CSV[[#This Row],[lon]],",",CSV[[#This Row],[lat]],";",CSV[[#This Row],[alt]])</f>
        <v>#NAME?</v>
      </c>
    </row>
    <row r="5260" spans="1:18" x14ac:dyDescent="0.25">
      <c r="A5260">
        <v>42.446903977543116</v>
      </c>
      <c r="B5260">
        <v>-6.7251978814601898</v>
      </c>
      <c r="C5260">
        <v>1082</v>
      </c>
      <c r="D5260" s="1">
        <v>42854.483240740738</v>
      </c>
      <c r="E5260" s="1">
        <f>CSV[[#This Row],[Column4]]-D5259</f>
        <v>6.9444438850041479E-5</v>
      </c>
      <c r="F5260">
        <f>CSV[[#This Row],[alt]]-C5259</f>
        <v>1.199951171875</v>
      </c>
      <c r="G5260">
        <f>IF(CSV[[#This Row],[Altura]]&gt;0,CSV[[#This Row],[Altura]],0)</f>
        <v>1.199951171875</v>
      </c>
      <c r="H5260">
        <f>IF(CSV[[#This Row],[Altura]]&lt;=0,CSV[[#This Row],[Altura]],0)</f>
        <v>0</v>
      </c>
      <c r="I5260" s="2">
        <f>RADIANS(CSV[[#This Row],[lon]])-RADIANS(A5259)</f>
        <v>-1.4365855538489569E-6</v>
      </c>
      <c r="J5260" s="2">
        <f>RADIANS(CSV[[#This Row],[lat]])-RADIANS(B5259)</f>
        <v>5.2284692153015122E-6</v>
      </c>
      <c r="K5260" s="2">
        <f>RADIANS(CSV[[#This Row],[lon]])</f>
        <v>0.7408382316860046</v>
      </c>
      <c r="L5260" s="2">
        <f>RADIANS(CSV[[#This Row],[lat]])</f>
        <v>-0.11737684587962763</v>
      </c>
      <c r="M5260" s="2">
        <f>SIN(CSV[[#This Row],[dlon]]/2)*SIN(CSV[[#This Row],[dlon]]/2)</f>
        <v>5.1594451338178988E-13</v>
      </c>
      <c r="N5260" s="2">
        <f>SIN(CSV[[#This Row],[dlat]]/2)*SIN(CSV[[#This Row],[dlat]]/2)</f>
        <v>6.8342225838233339E-12</v>
      </c>
      <c r="O5260" s="2">
        <f>COS(RADIANS(CSV[[#This Row],[lat]]))</f>
        <v>0.99311924333839852</v>
      </c>
      <c r="P5260" s="2">
        <f>CSV[[#This Row],[sindlon]]+CSV[[#This Row],[cosradlat]]*O5259*CSV[[#This Row],[sindlat]]</f>
        <v>7.2564372612031664E-12</v>
      </c>
      <c r="Q5260" s="2">
        <f>2*ASIN(SQRT(CSV[[#This Row],[Columna1]]))*6367445</f>
        <v>34.304960245578016</v>
      </c>
      <c r="R5260" s="2" t="e" vm="1">
        <f ca="1">_xlfn.CONCAT(CSV[[#This Row],[lon]],",",CSV[[#This Row],[lat]],";",CSV[[#This Row],[alt]])</f>
        <v>#NAME?</v>
      </c>
    </row>
    <row r="5261" spans="1:18" x14ac:dyDescent="0.25">
      <c r="A5261">
        <v>42.446871958673</v>
      </c>
      <c r="B5261">
        <v>-6.7250866536051044</v>
      </c>
      <c r="C5261">
        <v>1082.4000244140625</v>
      </c>
      <c r="D5261" s="1">
        <v>42854.483263888891</v>
      </c>
      <c r="E5261" s="1">
        <f>CSV[[#This Row],[Column4]]-D5260</f>
        <v>2.3148153559304774E-5</v>
      </c>
      <c r="F5261">
        <f>CSV[[#This Row],[alt]]-C5260</f>
        <v>0.4000244140625</v>
      </c>
      <c r="G5261">
        <f>IF(CSV[[#This Row],[Altura]]&gt;0,CSV[[#This Row],[Altura]],0)</f>
        <v>0.4000244140625</v>
      </c>
      <c r="H5261">
        <f>IF(CSV[[#This Row],[Altura]]&lt;=0,CSV[[#This Row],[Altura]],0)</f>
        <v>0</v>
      </c>
      <c r="I5261" s="2">
        <f>RADIANS(CSV[[#This Row],[lon]])-RADIANS(A5260)</f>
        <v>-5.5883470628792509E-7</v>
      </c>
      <c r="J5261" s="2">
        <f>RADIANS(CSV[[#This Row],[lat]])-RADIANS(B5260)</f>
        <v>1.9412922911687946E-6</v>
      </c>
      <c r="K5261" s="2">
        <f>RADIANS(CSV[[#This Row],[lon]])</f>
        <v>0.74083767285129831</v>
      </c>
      <c r="L5261" s="2">
        <f>RADIANS(CSV[[#This Row],[lat]])</f>
        <v>-0.11737490458733646</v>
      </c>
      <c r="M5261" s="2">
        <f>SIN(CSV[[#This Row],[dlon]]/2)*SIN(CSV[[#This Row],[dlon]]/2)</f>
        <v>7.8074057237975831E-14</v>
      </c>
      <c r="N5261" s="2">
        <f>SIN(CSV[[#This Row],[dlat]]/2)*SIN(CSV[[#This Row],[dlat]]/2)</f>
        <v>9.4215393993755105E-13</v>
      </c>
      <c r="O5261" s="2">
        <f>COS(RADIANS(CSV[[#This Row],[lat]]))</f>
        <v>0.99311947067643036</v>
      </c>
      <c r="P5261" s="2">
        <f>CSV[[#This Row],[sindlon]]+CSV[[#This Row],[cosradlat]]*O5260*CSV[[#This Row],[sindlat]]</f>
        <v>1.0073073519936028E-12</v>
      </c>
      <c r="Q5261" s="2">
        <f>2*ASIN(SQRT(CSV[[#This Row],[Columna1]]))*6367445</f>
        <v>12.781334469831853</v>
      </c>
      <c r="R5261" s="2" t="e" vm="1">
        <f ca="1">_xlfn.CONCAT(CSV[[#This Row],[lon]],",",CSV[[#This Row],[lat]],";",CSV[[#This Row],[alt]])</f>
        <v>#NAME?</v>
      </c>
    </row>
    <row r="5262" spans="1:18" x14ac:dyDescent="0.25">
      <c r="A5262">
        <v>42.446841951459646</v>
      </c>
      <c r="B5262">
        <v>-6.7249638587236404</v>
      </c>
      <c r="C5262">
        <v>1082.4000244140625</v>
      </c>
      <c r="D5262" s="1">
        <v>42854.483287037037</v>
      </c>
      <c r="E5262" s="1">
        <f>CSV[[#This Row],[Column4]]-D5261</f>
        <v>2.314814628334716E-5</v>
      </c>
      <c r="F5262">
        <f>CSV[[#This Row],[alt]]-C5261</f>
        <v>0</v>
      </c>
      <c r="G5262">
        <f>IF(CSV[[#This Row],[Altura]]&gt;0,CSV[[#This Row],[Altura]],0)</f>
        <v>0</v>
      </c>
      <c r="H5262">
        <f>IF(CSV[[#This Row],[Altura]]&lt;=0,CSV[[#This Row],[Altura]],0)</f>
        <v>0</v>
      </c>
      <c r="I5262" s="2">
        <f>RADIANS(CSV[[#This Row],[lon]])-RADIANS(A5261)</f>
        <v>-5.2372467240768827E-7</v>
      </c>
      <c r="J5262" s="2">
        <f>RADIANS(CSV[[#This Row],[lat]])-RADIANS(B5261)</f>
        <v>2.1431749861466898E-6</v>
      </c>
      <c r="K5262" s="2">
        <f>RADIANS(CSV[[#This Row],[lon]])</f>
        <v>0.7408371491266259</v>
      </c>
      <c r="L5262" s="2">
        <f>RADIANS(CSV[[#This Row],[lat]])</f>
        <v>-0.11737276141235031</v>
      </c>
      <c r="M5262" s="2">
        <f>SIN(CSV[[#This Row],[dlon]]/2)*SIN(CSV[[#This Row],[dlon]]/2)</f>
        <v>6.8571883122133515E-14</v>
      </c>
      <c r="N5262" s="2">
        <f>SIN(CSV[[#This Row],[dlat]]/2)*SIN(CSV[[#This Row],[dlat]]/2)</f>
        <v>1.1482997553107767E-12</v>
      </c>
      <c r="O5262" s="2">
        <f>COS(RADIANS(CSV[[#This Row],[lat]]))</f>
        <v>0.99311972165190021</v>
      </c>
      <c r="P5262" s="2">
        <f>CSV[[#This Row],[sindlon]]+CSV[[#This Row],[cosradlat]]*O5261*CSV[[#This Row],[sindlat]]</f>
        <v>1.2011244668116109E-12</v>
      </c>
      <c r="Q5262" s="2">
        <f>2*ASIN(SQRT(CSV[[#This Row],[Columna1]]))*6367445</f>
        <v>13.956907648354813</v>
      </c>
      <c r="R5262" s="2" t="e" vm="1">
        <f ca="1">_xlfn.CONCAT(CSV[[#This Row],[lon]],",",CSV[[#This Row],[lat]],";",CSV[[#This Row],[alt]])</f>
        <v>#NAME?</v>
      </c>
    </row>
    <row r="5263" spans="1:18" x14ac:dyDescent="0.25">
      <c r="A5263">
        <v>42.446800544857979</v>
      </c>
      <c r="B5263">
        <v>-6.724757244810462</v>
      </c>
      <c r="C5263">
        <v>1082</v>
      </c>
      <c r="D5263" s="1">
        <v>42854.48332175926</v>
      </c>
      <c r="E5263" s="1">
        <f>CSV[[#This Row],[Column4]]-D5262</f>
        <v>3.4722223062999547E-5</v>
      </c>
      <c r="F5263">
        <f>CSV[[#This Row],[alt]]-C5262</f>
        <v>-0.4000244140625</v>
      </c>
      <c r="G5263">
        <f>IF(CSV[[#This Row],[Altura]]&gt;0,CSV[[#This Row],[Altura]],0)</f>
        <v>0</v>
      </c>
      <c r="H5263">
        <f>IF(CSV[[#This Row],[Altura]]&lt;=0,CSV[[#This Row],[Altura]],0)</f>
        <v>-0.4000244140625</v>
      </c>
      <c r="I5263" s="2">
        <f>RADIANS(CSV[[#This Row],[lon]])-RADIANS(A5262)</f>
        <v>-7.2268153117338585E-7</v>
      </c>
      <c r="J5263" s="2">
        <f>RADIANS(CSV[[#This Row],[lat]])-RADIANS(B5262)</f>
        <v>3.6060930653919465E-6</v>
      </c>
      <c r="K5263" s="2">
        <f>RADIANS(CSV[[#This Row],[lon]])</f>
        <v>0.74083642644509473</v>
      </c>
      <c r="L5263" s="2">
        <f>RADIANS(CSV[[#This Row],[lat]])</f>
        <v>-0.11736915531928492</v>
      </c>
      <c r="M5263" s="2">
        <f>SIN(CSV[[#This Row],[dlon]]/2)*SIN(CSV[[#This Row],[dlon]]/2)</f>
        <v>1.3056714887477167E-13</v>
      </c>
      <c r="N5263" s="2">
        <f>SIN(CSV[[#This Row],[dlat]]/2)*SIN(CSV[[#This Row],[dlat]]/2)</f>
        <v>3.2509767990634487E-12</v>
      </c>
      <c r="O5263" s="2">
        <f>COS(RADIANS(CSV[[#This Row],[lat]]))</f>
        <v>0.99312014393138914</v>
      </c>
      <c r="P5263" s="2">
        <f>CSV[[#This Row],[sindlon]]+CSV[[#This Row],[cosradlat]]*O5262*CSV[[#This Row],[sindlat]]</f>
        <v>3.3369639562400278E-12</v>
      </c>
      <c r="Q5263" s="2">
        <f>2*ASIN(SQRT(CSV[[#This Row],[Columna1]]))*6367445</f>
        <v>23.263280424500774</v>
      </c>
      <c r="R5263" s="2" t="e" vm="1">
        <f ca="1">_xlfn.CONCAT(CSV[[#This Row],[lon]],",",CSV[[#This Row],[lat]],";",CSV[[#This Row],[alt]])</f>
        <v>#NAME?</v>
      </c>
    </row>
    <row r="5264" spans="1:18" x14ac:dyDescent="0.25">
      <c r="A5264">
        <v>42.44672778993845</v>
      </c>
      <c r="B5264">
        <v>-6.7243318632245064</v>
      </c>
      <c r="C5264">
        <v>1081.199951171875</v>
      </c>
      <c r="D5264" s="1">
        <v>42854.48337962963</v>
      </c>
      <c r="E5264" s="1">
        <f>CSV[[#This Row],[Column4]]-D5263</f>
        <v>5.7870369346346706E-5</v>
      </c>
      <c r="F5264">
        <f>CSV[[#This Row],[alt]]-C5263</f>
        <v>-0.800048828125</v>
      </c>
      <c r="G5264">
        <f>IF(CSV[[#This Row],[Altura]]&gt;0,CSV[[#This Row],[Altura]],0)</f>
        <v>0</v>
      </c>
      <c r="H5264">
        <f>IF(CSV[[#This Row],[Altura]]&lt;=0,CSV[[#This Row],[Altura]],0)</f>
        <v>-0.800048828125</v>
      </c>
      <c r="I5264" s="2">
        <f>RADIANS(CSV[[#This Row],[lon]])-RADIANS(A5263)</f>
        <v>-1.269812892723543E-6</v>
      </c>
      <c r="J5264" s="2">
        <f>RADIANS(CSV[[#This Row],[lat]])-RADIANS(B5263)</f>
        <v>7.424309252282435E-6</v>
      </c>
      <c r="K5264" s="2">
        <f>RADIANS(CSV[[#This Row],[lon]])</f>
        <v>0.74083515663220201</v>
      </c>
      <c r="L5264" s="2">
        <f>RADIANS(CSV[[#This Row],[lat]])</f>
        <v>-0.11736173101003264</v>
      </c>
      <c r="M5264" s="2">
        <f>SIN(CSV[[#This Row],[dlon]]/2)*SIN(CSV[[#This Row],[dlon]]/2)</f>
        <v>4.0310619563167889E-13</v>
      </c>
      <c r="N5264" s="2">
        <f>SIN(CSV[[#This Row],[dlat]]/2)*SIN(CSV[[#This Row],[dlat]]/2)</f>
        <v>1.3780091968318344E-11</v>
      </c>
      <c r="O5264" s="2">
        <f>COS(RADIANS(CSV[[#This Row],[lat]]))</f>
        <v>0.99312101328967206</v>
      </c>
      <c r="P5264" s="2">
        <f>CSV[[#This Row],[sindlon]]+CSV[[#This Row],[cosradlat]]*O5263*CSV[[#This Row],[sindlat]]</f>
        <v>1.3994252207753193E-11</v>
      </c>
      <c r="Q5264" s="2">
        <f>2*ASIN(SQRT(CSV[[#This Row],[Columna1]]))*6367445</f>
        <v>47.639812806555682</v>
      </c>
      <c r="R5264" s="2" t="e" vm="1">
        <f ca="1">_xlfn.CONCAT(CSV[[#This Row],[lon]],",",CSV[[#This Row],[lat]],";",CSV[[#This Row],[alt]])</f>
        <v>#NAME?</v>
      </c>
    </row>
    <row r="5265" spans="1:18" x14ac:dyDescent="0.25">
      <c r="A5265">
        <v>42.446709936484694</v>
      </c>
      <c r="B5265">
        <v>-6.7242289334535599</v>
      </c>
      <c r="C5265">
        <v>1080.5999755859375</v>
      </c>
      <c r="D5265" s="1">
        <v>42854.483391203707</v>
      </c>
      <c r="E5265" s="1">
        <f>CSV[[#This Row],[Column4]]-D5264</f>
        <v>1.1574076779652387E-5</v>
      </c>
      <c r="F5265">
        <f>CSV[[#This Row],[alt]]-C5264</f>
        <v>-0.5999755859375</v>
      </c>
      <c r="G5265">
        <f>IF(CSV[[#This Row],[Altura]]&gt;0,CSV[[#This Row],[Altura]],0)</f>
        <v>0</v>
      </c>
      <c r="H5265">
        <f>IF(CSV[[#This Row],[Altura]]&lt;=0,CSV[[#This Row],[Altura]],0)</f>
        <v>-0.5999755859375</v>
      </c>
      <c r="I5265" s="2">
        <f>RADIANS(CSV[[#This Row],[lon]])-RADIANS(A5264)</f>
        <v>-3.1160155089526853E-7</v>
      </c>
      <c r="J5265" s="2">
        <f>RADIANS(CSV[[#This Row],[lat]])-RADIANS(B5264)</f>
        <v>1.7964634013434289E-6</v>
      </c>
      <c r="K5265" s="2">
        <f>RADIANS(CSV[[#This Row],[lon]])</f>
        <v>0.74083484503065111</v>
      </c>
      <c r="L5265" s="2">
        <f>RADIANS(CSV[[#This Row],[lat]])</f>
        <v>-0.11735993454663129</v>
      </c>
      <c r="M5265" s="2">
        <f>SIN(CSV[[#This Row],[dlon]]/2)*SIN(CSV[[#This Row],[dlon]]/2)</f>
        <v>2.4273881630083957E-14</v>
      </c>
      <c r="N5265" s="2">
        <f>SIN(CSV[[#This Row],[dlat]]/2)*SIN(CSV[[#This Row],[dlat]]/2)</f>
        <v>8.0682018809138334E-13</v>
      </c>
      <c r="O5265" s="2">
        <f>COS(RADIANS(CSV[[#This Row],[lat]]))</f>
        <v>0.99312122364045574</v>
      </c>
      <c r="P5265" s="2">
        <f>CSV[[#This Row],[sindlon]]+CSV[[#This Row],[cosradlat]]*O5264*CSV[[#This Row],[sindlat]]</f>
        <v>8.200322066672012E-13</v>
      </c>
      <c r="Q5265" s="2">
        <f>2*ASIN(SQRT(CSV[[#This Row],[Columna1]]))*6367445</f>
        <v>11.53215982850821</v>
      </c>
      <c r="R5265" s="2" t="e" vm="1">
        <f ca="1">_xlfn.CONCAT(CSV[[#This Row],[lon]],",",CSV[[#This Row],[lat]],";",CSV[[#This Row],[alt]])</f>
        <v>#NAME?</v>
      </c>
    </row>
    <row r="5266" spans="1:18" x14ac:dyDescent="0.25">
      <c r="A5266">
        <v>42.446691077202559</v>
      </c>
      <c r="B5266">
        <v>-6.7241192981600761</v>
      </c>
      <c r="C5266">
        <v>1079.199951171875</v>
      </c>
      <c r="D5266" s="1">
        <v>42854.483402777776</v>
      </c>
      <c r="E5266" s="1">
        <f>CSV[[#This Row],[Column4]]-D5265</f>
        <v>1.1574069503694773E-5</v>
      </c>
      <c r="F5266">
        <f>CSV[[#This Row],[alt]]-C5265</f>
        <v>-1.4000244140625</v>
      </c>
      <c r="G5266">
        <f>IF(CSV[[#This Row],[Altura]]&gt;0,CSV[[#This Row],[Altura]],0)</f>
        <v>0</v>
      </c>
      <c r="H5266">
        <f>IF(CSV[[#This Row],[Altura]]&lt;=0,CSV[[#This Row],[Altura]],0)</f>
        <v>-1.4000244140625</v>
      </c>
      <c r="I5266" s="2">
        <f>RADIANS(CSV[[#This Row],[lon]])-RADIANS(A5265)</f>
        <v>-3.2915656789089809E-7</v>
      </c>
      <c r="J5266" s="2">
        <f>RADIANS(CSV[[#This Row],[lat]])-RADIANS(B5265)</f>
        <v>1.9134968476802738E-6</v>
      </c>
      <c r="K5266" s="2">
        <f>RADIANS(CSV[[#This Row],[lon]])</f>
        <v>0.74083451587408322</v>
      </c>
      <c r="L5266" s="2">
        <f>RADIANS(CSV[[#This Row],[lat]])</f>
        <v>-0.11735802104978361</v>
      </c>
      <c r="M5266" s="2">
        <f>SIN(CSV[[#This Row],[dlon]]/2)*SIN(CSV[[#This Row],[dlon]]/2)</f>
        <v>2.7086011546428607E-14</v>
      </c>
      <c r="N5266" s="2">
        <f>SIN(CSV[[#This Row],[dlat]]/2)*SIN(CSV[[#This Row],[dlat]]/2)</f>
        <v>9.15367546520307E-13</v>
      </c>
      <c r="O5266" s="2">
        <f>COS(RADIANS(CSV[[#This Row],[lat]]))</f>
        <v>0.99312144769134847</v>
      </c>
      <c r="P5266" s="2">
        <f>CSV[[#This Row],[sindlon]]+CSV[[#This Row],[cosradlat]]*O5265*CSV[[#This Row],[sindlat]]</f>
        <v>9.2990385742894817E-13</v>
      </c>
      <c r="Q5266" s="2">
        <f>2*ASIN(SQRT(CSV[[#This Row],[Columna1]]))*6367445</f>
        <v>12.280448343845428</v>
      </c>
      <c r="R5266" s="2" t="e" vm="1">
        <f ca="1">_xlfn.CONCAT(CSV[[#This Row],[lon]],",",CSV[[#This Row],[lat]],";",CSV[[#This Row],[alt]])</f>
        <v>#NAME?</v>
      </c>
    </row>
    <row r="5267" spans="1:18" x14ac:dyDescent="0.25">
      <c r="A5267">
        <v>42.44665059261024</v>
      </c>
      <c r="B5267">
        <v>-6.7238789889961481</v>
      </c>
      <c r="C5267">
        <v>1077.5999755859375</v>
      </c>
      <c r="D5267" s="1">
        <v>42854.483425925922</v>
      </c>
      <c r="E5267" s="1">
        <f>CSV[[#This Row],[Column4]]-D5266</f>
        <v>2.314814628334716E-5</v>
      </c>
      <c r="F5267">
        <f>CSV[[#This Row],[alt]]-C5266</f>
        <v>-1.5999755859375</v>
      </c>
      <c r="G5267">
        <f>IF(CSV[[#This Row],[Altura]]&gt;0,CSV[[#This Row],[Altura]],0)</f>
        <v>0</v>
      </c>
      <c r="H5267">
        <f>IF(CSV[[#This Row],[Altura]]&lt;=0,CSV[[#This Row],[Altura]],0)</f>
        <v>-1.5999755859375</v>
      </c>
      <c r="I5267" s="2">
        <f>RADIANS(CSV[[#This Row],[lon]])-RADIANS(A5266)</f>
        <v>-7.0658943229773286E-7</v>
      </c>
      <c r="J5267" s="2">
        <f>RADIANS(CSV[[#This Row],[lat]])-RADIANS(B5266)</f>
        <v>4.1941861332606134E-6</v>
      </c>
      <c r="K5267" s="2">
        <f>RADIANS(CSV[[#This Row],[lon]])</f>
        <v>0.74083380928465092</v>
      </c>
      <c r="L5267" s="2">
        <f>RADIANS(CSV[[#This Row],[lat]])</f>
        <v>-0.11735382686365035</v>
      </c>
      <c r="M5267" s="2">
        <f>SIN(CSV[[#This Row],[dlon]]/2)*SIN(CSV[[#This Row],[dlon]]/2)</f>
        <v>1.248171564587029E-13</v>
      </c>
      <c r="N5267" s="2">
        <f>SIN(CSV[[#This Row],[dlat]]/2)*SIN(CSV[[#This Row],[dlat]]/2)</f>
        <v>4.3977993301024581E-12</v>
      </c>
      <c r="O5267" s="2">
        <f>COS(RADIANS(CSV[[#This Row],[lat]]))</f>
        <v>0.99312193877488941</v>
      </c>
      <c r="P5267" s="2">
        <f>CSV[[#This Row],[sindlon]]+CSV[[#This Row],[cosradlat]]*O5266*CSV[[#This Row],[sindlat]]</f>
        <v>4.4623257255190243E-12</v>
      </c>
      <c r="Q5267" s="2">
        <f>2*ASIN(SQRT(CSV[[#This Row],[Columna1]]))*6367445</f>
        <v>26.901458847896127</v>
      </c>
      <c r="R5267" s="2" t="e" vm="1">
        <f ca="1">_xlfn.CONCAT(CSV[[#This Row],[lon]],",",CSV[[#This Row],[lat]],";",CSV[[#This Row],[alt]])</f>
        <v>#NAME?</v>
      </c>
    </row>
    <row r="5268" spans="1:18" x14ac:dyDescent="0.25">
      <c r="A5268">
        <v>42.446625530719757</v>
      </c>
      <c r="B5268">
        <v>-6.723755020648241</v>
      </c>
      <c r="C5268">
        <v>1076.800048828125</v>
      </c>
      <c r="D5268" s="1">
        <v>42854.483437499999</v>
      </c>
      <c r="E5268" s="1">
        <f>CSV[[#This Row],[Column4]]-D5267</f>
        <v>1.1574076779652387E-5</v>
      </c>
      <c r="F5268">
        <f>CSV[[#This Row],[alt]]-C5267</f>
        <v>-0.7999267578125</v>
      </c>
      <c r="G5268">
        <f>IF(CSV[[#This Row],[Altura]]&gt;0,CSV[[#This Row],[Altura]],0)</f>
        <v>0</v>
      </c>
      <c r="H5268">
        <f>IF(CSV[[#This Row],[Altura]]&lt;=0,CSV[[#This Row],[Altura]],0)</f>
        <v>-0.7999267578125</v>
      </c>
      <c r="I5268" s="2">
        <f>RADIANS(CSV[[#This Row],[lon]])-RADIANS(A5267)</f>
        <v>-4.3741250566053935E-7</v>
      </c>
      <c r="J5268" s="2">
        <f>RADIANS(CSV[[#This Row],[lat]])-RADIANS(B5267)</f>
        <v>2.1636558392296168E-6</v>
      </c>
      <c r="K5268" s="2">
        <f>RADIANS(CSV[[#This Row],[lon]])</f>
        <v>0.74083337187214526</v>
      </c>
      <c r="L5268" s="2">
        <f>RADIANS(CSV[[#This Row],[lat]])</f>
        <v>-0.11735166320781112</v>
      </c>
      <c r="M5268" s="2">
        <f>SIN(CSV[[#This Row],[dlon]]/2)*SIN(CSV[[#This Row],[dlon]]/2)</f>
        <v>4.7832425027057079E-14</v>
      </c>
      <c r="N5268" s="2">
        <f>SIN(CSV[[#This Row],[dlat]]/2)*SIN(CSV[[#This Row],[dlat]]/2)</f>
        <v>1.1703516476576476E-12</v>
      </c>
      <c r="O5268" s="2">
        <f>COS(RADIANS(CSV[[#This Row],[lat]]))</f>
        <v>0.99312219210344643</v>
      </c>
      <c r="P5268" s="2">
        <f>CSV[[#This Row],[sindlon]]+CSV[[#This Row],[cosradlat]]*O5267*CSV[[#This Row],[sindlat]]</f>
        <v>1.2021402332292947E-12</v>
      </c>
      <c r="Q5268" s="2">
        <f>2*ASIN(SQRT(CSV[[#This Row],[Columna1]]))*6367445</f>
        <v>13.962807936980729</v>
      </c>
      <c r="R5268" s="2" t="e" vm="1">
        <f ca="1">_xlfn.CONCAT(CSV[[#This Row],[lon]],",",CSV[[#This Row],[lat]],";",CSV[[#This Row],[alt]])</f>
        <v>#NAME?</v>
      </c>
    </row>
    <row r="5269" spans="1:18" x14ac:dyDescent="0.25">
      <c r="A5269">
        <v>42.446598205715418</v>
      </c>
      <c r="B5269">
        <v>-6.723631052300334</v>
      </c>
      <c r="C5269">
        <v>1075.5999755859375</v>
      </c>
      <c r="D5269" s="1">
        <v>42854.483449074076</v>
      </c>
      <c r="E5269" s="1">
        <f>CSV[[#This Row],[Column4]]-D5268</f>
        <v>1.1574076779652387E-5</v>
      </c>
      <c r="F5269">
        <f>CSV[[#This Row],[alt]]-C5268</f>
        <v>-1.2000732421875</v>
      </c>
      <c r="G5269">
        <f>IF(CSV[[#This Row],[Altura]]&gt;0,CSV[[#This Row],[Altura]],0)</f>
        <v>0</v>
      </c>
      <c r="H5269">
        <f>IF(CSV[[#This Row],[Altura]]&lt;=0,CSV[[#This Row],[Altura]],0)</f>
        <v>-1.2000732421875</v>
      </c>
      <c r="I5269" s="2">
        <f>RADIANS(CSV[[#This Row],[lon]])-RADIANS(A5268)</f>
        <v>-4.7691129390070586E-7</v>
      </c>
      <c r="J5269" s="2">
        <f>RADIANS(CSV[[#This Row],[lat]])-RADIANS(B5268)</f>
        <v>2.1636558392434946E-6</v>
      </c>
      <c r="K5269" s="2">
        <f>RADIANS(CSV[[#This Row],[lon]])</f>
        <v>0.74083289496085136</v>
      </c>
      <c r="L5269" s="2">
        <f>RADIANS(CSV[[#This Row],[lat]])</f>
        <v>-0.11734949955197188</v>
      </c>
      <c r="M5269" s="2">
        <f>SIN(CSV[[#This Row],[dlon]]/2)*SIN(CSV[[#This Row],[dlon]]/2)</f>
        <v>5.6861095562510277E-14</v>
      </c>
      <c r="N5269" s="2">
        <f>SIN(CSV[[#This Row],[dlat]]/2)*SIN(CSV[[#This Row],[dlat]]/2)</f>
        <v>1.170351647672661E-12</v>
      </c>
      <c r="O5269" s="2">
        <f>COS(RADIANS(CSV[[#This Row],[lat]]))</f>
        <v>0.99312244542735428</v>
      </c>
      <c r="P5269" s="2">
        <f>CSV[[#This Row],[sindlon]]+CSV[[#This Row],[cosradlat]]*O5268*CSV[[#This Row],[sindlat]]</f>
        <v>1.2111694926628271E-12</v>
      </c>
      <c r="Q5269" s="2">
        <f>2*ASIN(SQRT(CSV[[#This Row],[Columna1]]))*6367445</f>
        <v>14.015147074303572</v>
      </c>
      <c r="R5269" s="2" t="e" vm="1">
        <f ca="1">_xlfn.CONCAT(CSV[[#This Row],[lon]],",",CSV[[#This Row],[lat]],";",CSV[[#This Row],[alt]])</f>
        <v>#NAME?</v>
      </c>
    </row>
    <row r="5270" spans="1:18" x14ac:dyDescent="0.25">
      <c r="A5270">
        <v>42.446565348654985</v>
      </c>
      <c r="B5270">
        <v>-6.7235090117901564</v>
      </c>
      <c r="C5270">
        <v>1074.5999755859375</v>
      </c>
      <c r="D5270" s="1">
        <v>42854.483460648145</v>
      </c>
      <c r="E5270" s="1">
        <f>CSV[[#This Row],[Column4]]-D5269</f>
        <v>1.1574069503694773E-5</v>
      </c>
      <c r="F5270">
        <f>CSV[[#This Row],[alt]]-C5269</f>
        <v>-1</v>
      </c>
      <c r="G5270">
        <f>IF(CSV[[#This Row],[Altura]]&gt;0,CSV[[#This Row],[Altura]],0)</f>
        <v>0</v>
      </c>
      <c r="H5270">
        <f>IF(CSV[[#This Row],[Altura]]&lt;=0,CSV[[#This Row],[Altura]],0)</f>
        <v>-1</v>
      </c>
      <c r="I5270" s="2">
        <f>RADIANS(CSV[[#This Row],[lon]])-RADIANS(A5269)</f>
        <v>-5.7346388704360152E-7</v>
      </c>
      <c r="J5270" s="2">
        <f>RADIANS(CSV[[#This Row],[lat]])-RADIANS(B5269)</f>
        <v>2.1300087233999676E-6</v>
      </c>
      <c r="K5270" s="2">
        <f>RADIANS(CSV[[#This Row],[lon]])</f>
        <v>0.74083232149696432</v>
      </c>
      <c r="L5270" s="2">
        <f>RADIANS(CSV[[#This Row],[lat]])</f>
        <v>-0.11734736954324848</v>
      </c>
      <c r="M5270" s="2">
        <f>SIN(CSV[[#This Row],[dlon]]/2)*SIN(CSV[[#This Row],[dlon]]/2)</f>
        <v>8.2215207435786896E-14</v>
      </c>
      <c r="N5270" s="2">
        <f>SIN(CSV[[#This Row],[dlat]]/2)*SIN(CSV[[#This Row],[dlat]]/2)</f>
        <v>1.1342342904395609E-12</v>
      </c>
      <c r="O5270" s="2">
        <f>COS(RADIANS(CSV[[#This Row],[lat]]))</f>
        <v>0.99312269480726856</v>
      </c>
      <c r="P5270" s="2">
        <f>CSV[[#This Row],[sindlon]]+CSV[[#This Row],[cosradlat]]*O5269*CSV[[#This Row],[sindlat]]</f>
        <v>1.2009019124643567E-12</v>
      </c>
      <c r="Q5270" s="2">
        <f>2*ASIN(SQRT(CSV[[#This Row],[Columna1]]))*6367445</f>
        <v>13.955614562394604</v>
      </c>
      <c r="R5270" s="2" t="e" vm="1">
        <f ca="1">_xlfn.CONCAT(CSV[[#This Row],[lon]],",",CSV[[#This Row],[lat]],";",CSV[[#This Row],[alt]])</f>
        <v>#NAME?</v>
      </c>
    </row>
    <row r="5271" spans="1:18" x14ac:dyDescent="0.25">
      <c r="A5271">
        <v>42.446470130234957</v>
      </c>
      <c r="B5271">
        <v>-6.7232851311564454</v>
      </c>
      <c r="C5271">
        <v>1073.5999755859375</v>
      </c>
      <c r="D5271" s="1">
        <v>42854.483483796299</v>
      </c>
      <c r="E5271" s="1">
        <f>CSV[[#This Row],[Column4]]-D5270</f>
        <v>2.3148153559304774E-5</v>
      </c>
      <c r="F5271">
        <f>CSV[[#This Row],[alt]]-C5270</f>
        <v>-1</v>
      </c>
      <c r="G5271">
        <f>IF(CSV[[#This Row],[Altura]]&gt;0,CSV[[#This Row],[Altura]],0)</f>
        <v>0</v>
      </c>
      <c r="H5271">
        <f>IF(CSV[[#This Row],[Altura]]&lt;=0,CSV[[#This Row],[Altura]],0)</f>
        <v>-1</v>
      </c>
      <c r="I5271" s="2">
        <f>RADIANS(CSV[[#This Row],[lon]])-RADIANS(A5270)</f>
        <v>-1.6618749379970765E-6</v>
      </c>
      <c r="J5271" s="2">
        <f>RADIANS(CSV[[#This Row],[lat]])-RADIANS(B5270)</f>
        <v>3.9074541897110571E-6</v>
      </c>
      <c r="K5271" s="2">
        <f>RADIANS(CSV[[#This Row],[lon]])</f>
        <v>0.74083065962202632</v>
      </c>
      <c r="L5271" s="2">
        <f>RADIANS(CSV[[#This Row],[lat]])</f>
        <v>-0.11734346208905877</v>
      </c>
      <c r="M5271" s="2">
        <f>SIN(CSV[[#This Row],[dlon]]/2)*SIN(CSV[[#This Row],[dlon]]/2)</f>
        <v>6.9045707738553789E-13</v>
      </c>
      <c r="N5271" s="2">
        <f>SIN(CSV[[#This Row],[dlat]]/2)*SIN(CSV[[#This Row],[dlat]]/2)</f>
        <v>3.8170495611677662E-12</v>
      </c>
      <c r="O5271" s="2">
        <f>COS(RADIANS(CSV[[#This Row],[lat]]))</f>
        <v>0.9931231522775259</v>
      </c>
      <c r="P5271" s="2">
        <f>CSV[[#This Row],[sindlon]]+CSV[[#This Row],[cosradlat]]*O5270*CSV[[#This Row],[sindlat]]</f>
        <v>4.4551868794352038E-12</v>
      </c>
      <c r="Q5271" s="2">
        <f>2*ASIN(SQRT(CSV[[#This Row],[Columna1]]))*6367445</f>
        <v>26.879931705302933</v>
      </c>
      <c r="R5271" s="2" t="e" vm="1">
        <f ca="1">_xlfn.CONCAT(CSV[[#This Row],[lon]],",",CSV[[#This Row],[lat]],";",CSV[[#This Row],[alt]])</f>
        <v>#NAME?</v>
      </c>
    </row>
    <row r="5272" spans="1:18" x14ac:dyDescent="0.25">
      <c r="A5272">
        <v>42.446348005905747</v>
      </c>
      <c r="B5272">
        <v>-6.7231024894863367</v>
      </c>
      <c r="C5272">
        <v>1072.4000244140625</v>
      </c>
      <c r="D5272" s="1">
        <v>42854.483506944445</v>
      </c>
      <c r="E5272" s="1">
        <f>CSV[[#This Row],[Column4]]-D5271</f>
        <v>2.314814628334716E-5</v>
      </c>
      <c r="F5272">
        <f>CSV[[#This Row],[alt]]-C5271</f>
        <v>-1.199951171875</v>
      </c>
      <c r="G5272">
        <f>IF(CSV[[#This Row],[Altura]]&gt;0,CSV[[#This Row],[Altura]],0)</f>
        <v>0</v>
      </c>
      <c r="H5272">
        <f>IF(CSV[[#This Row],[Altura]]&lt;=0,CSV[[#This Row],[Altura]],0)</f>
        <v>-1.199951171875</v>
      </c>
      <c r="I5272" s="2">
        <f>RADIANS(CSV[[#This Row],[lon]])-RADIANS(A5271)</f>
        <v>-2.1314716415199442E-6</v>
      </c>
      <c r="J5272" s="2">
        <f>RADIANS(CSV[[#This Row],[lat]])-RADIANS(B5271)</f>
        <v>3.187698494735991E-6</v>
      </c>
      <c r="K5272" s="2">
        <f>RADIANS(CSV[[#This Row],[lon]])</f>
        <v>0.7408285281503848</v>
      </c>
      <c r="L5272" s="2">
        <f>RADIANS(CSV[[#This Row],[lat]])</f>
        <v>-0.11734027439056403</v>
      </c>
      <c r="M5272" s="2">
        <f>SIN(CSV[[#This Row],[dlon]]/2)*SIN(CSV[[#This Row],[dlon]]/2)</f>
        <v>1.1357928396505011E-12</v>
      </c>
      <c r="N5272" s="2">
        <f>SIN(CSV[[#This Row],[dlat]]/2)*SIN(CSV[[#This Row],[dlat]]/2)</f>
        <v>2.5403554233333745E-12</v>
      </c>
      <c r="O5272" s="2">
        <f>COS(RADIANS(CSV[[#This Row],[lat]]))</f>
        <v>0.99312352547022276</v>
      </c>
      <c r="P5272" s="2">
        <f>CSV[[#This Row],[sindlon]]+CSV[[#This Row],[cosradlat]]*O5271*CSV[[#This Row],[sindlat]]</f>
        <v>3.6413300657281925E-12</v>
      </c>
      <c r="Q5272" s="2">
        <f>2*ASIN(SQRT(CSV[[#This Row],[Columna1]]))*6367445</f>
        <v>24.301060213278653</v>
      </c>
      <c r="R5272" s="2" t="e" vm="1">
        <f ca="1">_xlfn.CONCAT(CSV[[#This Row],[lon]],",",CSV[[#This Row],[lat]],";",CSV[[#This Row],[alt]])</f>
        <v>#NAME?</v>
      </c>
    </row>
    <row r="5273" spans="1:18" x14ac:dyDescent="0.25">
      <c r="A5273">
        <v>42.446285225450993</v>
      </c>
      <c r="B5273">
        <v>-6.723023783415556</v>
      </c>
      <c r="C5273">
        <v>1072.199951171875</v>
      </c>
      <c r="D5273" s="1">
        <v>42854.483518518522</v>
      </c>
      <c r="E5273" s="1">
        <f>CSV[[#This Row],[Column4]]-D5272</f>
        <v>1.1574076779652387E-5</v>
      </c>
      <c r="F5273">
        <f>CSV[[#This Row],[alt]]-C5272</f>
        <v>-0.2000732421875</v>
      </c>
      <c r="G5273">
        <f>IF(CSV[[#This Row],[Altura]]&gt;0,CSV[[#This Row],[Altura]],0)</f>
        <v>0</v>
      </c>
      <c r="H5273">
        <f>IF(CSV[[#This Row],[Altura]]&lt;=0,CSV[[#This Row],[Altura]],0)</f>
        <v>-0.2000732421875</v>
      </c>
      <c r="I5273" s="2">
        <f>RADIANS(CSV[[#This Row],[lon]])-RADIANS(A5272)</f>
        <v>-1.0957256413313132E-6</v>
      </c>
      <c r="J5273" s="2">
        <f>RADIANS(CSV[[#This Row],[lat]])-RADIANS(B5272)</f>
        <v>1.3736800764385659E-6</v>
      </c>
      <c r="K5273" s="2">
        <f>RADIANS(CSV[[#This Row],[lon]])</f>
        <v>0.74082743242474347</v>
      </c>
      <c r="L5273" s="2">
        <f>RADIANS(CSV[[#This Row],[lat]])</f>
        <v>-0.1173389007104876</v>
      </c>
      <c r="M5273" s="2">
        <f>SIN(CSV[[#This Row],[dlon]]/2)*SIN(CSV[[#This Row],[dlon]]/2)</f>
        <v>3.0015367026769935E-13</v>
      </c>
      <c r="N5273" s="2">
        <f>SIN(CSV[[#This Row],[dlat]]/2)*SIN(CSV[[#This Row],[dlat]]/2)</f>
        <v>4.717492381009919E-13</v>
      </c>
      <c r="O5273" s="2">
        <f>COS(RADIANS(CSV[[#This Row],[lat]]))</f>
        <v>0.9931236862876448</v>
      </c>
      <c r="P5273" s="2">
        <f>CSV[[#This Row],[sindlon]]+CSV[[#This Row],[cosradlat]]*O5272*CSV[[#This Row],[sindlat]]</f>
        <v>7.6543734756023573E-13</v>
      </c>
      <c r="Q5273" s="2">
        <f>2*ASIN(SQRT(CSV[[#This Row],[Columna1]]))*6367445</f>
        <v>11.141663104501006</v>
      </c>
      <c r="R5273" s="2" t="e" vm="1">
        <f ca="1">_xlfn.CONCAT(CSV[[#This Row],[lon]],",",CSV[[#This Row],[lat]],";",CSV[[#This Row],[alt]])</f>
        <v>#NAME?</v>
      </c>
    </row>
    <row r="5274" spans="1:18" x14ac:dyDescent="0.25">
      <c r="A5274">
        <v>42.446222361177206</v>
      </c>
      <c r="B5274">
        <v>-6.7229521181434393</v>
      </c>
      <c r="C5274">
        <v>1072.5999755859375</v>
      </c>
      <c r="D5274" s="1">
        <v>42854.483530092592</v>
      </c>
      <c r="E5274" s="1">
        <f>CSV[[#This Row],[Column4]]-D5273</f>
        <v>1.1574069503694773E-5</v>
      </c>
      <c r="F5274">
        <f>CSV[[#This Row],[alt]]-C5273</f>
        <v>0.4000244140625</v>
      </c>
      <c r="G5274">
        <f>IF(CSV[[#This Row],[Altura]]&gt;0,CSV[[#This Row],[Altura]],0)</f>
        <v>0.4000244140625</v>
      </c>
      <c r="H5274">
        <f>IF(CSV[[#This Row],[Altura]]&lt;=0,CSV[[#This Row],[Altura]],0)</f>
        <v>0</v>
      </c>
      <c r="I5274" s="2">
        <f>RADIANS(CSV[[#This Row],[lon]])-RADIANS(A5273)</f>
        <v>-1.0971885594512898E-6</v>
      </c>
      <c r="J5274" s="2">
        <f>RADIANS(CSV[[#This Row],[lat]])-RADIANS(B5273)</f>
        <v>1.2507949577744704E-6</v>
      </c>
      <c r="K5274" s="2">
        <f>RADIANS(CSV[[#This Row],[lon]])</f>
        <v>0.74082633523618402</v>
      </c>
      <c r="L5274" s="2">
        <f>RADIANS(CSV[[#This Row],[lat]])</f>
        <v>-0.11733764991552982</v>
      </c>
      <c r="M5274" s="2">
        <f>SIN(CSV[[#This Row],[dlon]]/2)*SIN(CSV[[#This Row],[dlon]]/2)</f>
        <v>3.0095568374766892E-13</v>
      </c>
      <c r="N5274" s="2">
        <f>SIN(CSV[[#This Row],[dlat]]/2)*SIN(CSV[[#This Row],[dlat]]/2)</f>
        <v>3.9112200659845877E-13</v>
      </c>
      <c r="O5274" s="2">
        <f>COS(RADIANS(CSV[[#This Row],[lat]]))</f>
        <v>0.99312383271721372</v>
      </c>
      <c r="P5274" s="2">
        <f>CSV[[#This Row],[sindlon]]+CSV[[#This Row],[cosradlat]]*O5273*CSV[[#This Row],[sindlat]]</f>
        <v>6.8671728568159981E-13</v>
      </c>
      <c r="Q5274" s="2">
        <f>2*ASIN(SQRT(CSV[[#This Row],[Columna1]]))*6367445</f>
        <v>10.553200459374709</v>
      </c>
      <c r="R5274" s="2" t="e" vm="1">
        <f ca="1">_xlfn.CONCAT(CSV[[#This Row],[lon]],",",CSV[[#This Row],[lat]],";",CSV[[#This Row],[alt]])</f>
        <v>#NAME?</v>
      </c>
    </row>
    <row r="5275" spans="1:18" x14ac:dyDescent="0.25">
      <c r="A5275">
        <v>42.446017172187567</v>
      </c>
      <c r="B5275">
        <v>-6.7227714881300926</v>
      </c>
      <c r="C5275">
        <v>1073</v>
      </c>
      <c r="D5275" s="1">
        <v>42854.483564814815</v>
      </c>
      <c r="E5275" s="1">
        <f>CSV[[#This Row],[Column4]]-D5274</f>
        <v>3.4722223062999547E-5</v>
      </c>
      <c r="F5275">
        <f>CSV[[#This Row],[alt]]-C5274</f>
        <v>0.4000244140625</v>
      </c>
      <c r="G5275">
        <f>IF(CSV[[#This Row],[Altura]]&gt;0,CSV[[#This Row],[Altura]],0)</f>
        <v>0.4000244140625</v>
      </c>
      <c r="H5275">
        <f>IF(CSV[[#This Row],[Altura]]&lt;=0,CSV[[#This Row],[Altura]],0)</f>
        <v>0</v>
      </c>
      <c r="I5275" s="2">
        <f>RADIANS(CSV[[#This Row],[lon]])-RADIANS(A5274)</f>
        <v>-3.5812234581156233E-6</v>
      </c>
      <c r="J5275" s="2">
        <f>RADIANS(CSV[[#This Row],[lat]])-RADIANS(B5274)</f>
        <v>3.1525884608141208E-6</v>
      </c>
      <c r="K5275" s="2">
        <f>RADIANS(CSV[[#This Row],[lon]])</f>
        <v>0.7408227540127259</v>
      </c>
      <c r="L5275" s="2">
        <f>RADIANS(CSV[[#This Row],[lat]])</f>
        <v>-0.11733449732706901</v>
      </c>
      <c r="M5275" s="2">
        <f>SIN(CSV[[#This Row],[dlon]]/2)*SIN(CSV[[#This Row],[dlon]]/2)</f>
        <v>3.2062903642359789E-12</v>
      </c>
      <c r="N5275" s="2">
        <f>SIN(CSV[[#This Row],[dlat]]/2)*SIN(CSV[[#This Row],[dlat]]/2)</f>
        <v>2.4847035008125286E-12</v>
      </c>
      <c r="O5275" s="2">
        <f>COS(RADIANS(CSV[[#This Row],[lat]]))</f>
        <v>0.9931242017813392</v>
      </c>
      <c r="P5275" s="2">
        <f>CSV[[#This Row],[sindlon]]+CSV[[#This Row],[cosradlat]]*O5274*CSV[[#This Row],[sindlat]]</f>
        <v>5.6569417828655871E-12</v>
      </c>
      <c r="Q5275" s="2">
        <f>2*ASIN(SQRT(CSV[[#This Row],[Columna1]]))*6367445</f>
        <v>30.2890779353454</v>
      </c>
      <c r="R5275" s="2" t="e" vm="1">
        <f ca="1">_xlfn.CONCAT(CSV[[#This Row],[lon]],",",CSV[[#This Row],[lat]],";",CSV[[#This Row],[alt]])</f>
        <v>#NAME?</v>
      </c>
    </row>
    <row r="5276" spans="1:18" x14ac:dyDescent="0.25">
      <c r="A5276">
        <v>42.445937125012279</v>
      </c>
      <c r="B5276">
        <v>-6.7227310873568058</v>
      </c>
      <c r="C5276">
        <v>1073</v>
      </c>
      <c r="D5276" s="1">
        <v>42854.483576388891</v>
      </c>
      <c r="E5276" s="1">
        <f>CSV[[#This Row],[Column4]]-D5275</f>
        <v>1.1574076779652387E-5</v>
      </c>
      <c r="F5276">
        <f>CSV[[#This Row],[alt]]-C5275</f>
        <v>0</v>
      </c>
      <c r="G5276">
        <f>IF(CSV[[#This Row],[Altura]]&gt;0,CSV[[#This Row],[Altura]],0)</f>
        <v>0</v>
      </c>
      <c r="H5276">
        <f>IF(CSV[[#This Row],[Altura]]&lt;=0,CSV[[#This Row],[Altura]],0)</f>
        <v>0</v>
      </c>
      <c r="I5276" s="2">
        <f>RADIANS(CSV[[#This Row],[lon]])-RADIANS(A5275)</f>
        <v>-1.3970867657198127E-6</v>
      </c>
      <c r="J5276" s="2">
        <f>RADIANS(CSV[[#This Row],[lat]])-RADIANS(B5275)</f>
        <v>7.0512651420551187E-7</v>
      </c>
      <c r="K5276" s="2">
        <f>RADIANS(CSV[[#This Row],[lon]])</f>
        <v>0.74082135692596018</v>
      </c>
      <c r="L5276" s="2">
        <f>RADIANS(CSV[[#This Row],[lat]])</f>
        <v>-0.1173337922005548</v>
      </c>
      <c r="M5276" s="2">
        <f>SIN(CSV[[#This Row],[dlon]]/2)*SIN(CSV[[#This Row],[dlon]]/2)</f>
        <v>4.8796285773728226E-13</v>
      </c>
      <c r="N5276" s="2">
        <f>SIN(CSV[[#This Row],[dlat]]/2)*SIN(CSV[[#This Row],[dlat]]/2)</f>
        <v>1.2430085025889882E-13</v>
      </c>
      <c r="O5276" s="2">
        <f>COS(RADIANS(CSV[[#This Row],[lat]]))</f>
        <v>0.9931242843270458</v>
      </c>
      <c r="P5276" s="2">
        <f>CSV[[#This Row],[sindlon]]+CSV[[#This Row],[cosradlat]]*O5275*CSV[[#This Row],[sindlat]]</f>
        <v>6.1056025957827663E-13</v>
      </c>
      <c r="Q5276" s="2">
        <f>2*ASIN(SQRT(CSV[[#This Row],[Columna1]]))*6367445</f>
        <v>9.9508336170992226</v>
      </c>
      <c r="R5276" s="2" t="e" vm="1">
        <f ca="1">_xlfn.CONCAT(CSV[[#This Row],[lon]],",",CSV[[#This Row],[lat]],";",CSV[[#This Row],[alt]])</f>
        <v>#NAME?</v>
      </c>
    </row>
    <row r="5277" spans="1:18" x14ac:dyDescent="0.25">
      <c r="A5277">
        <v>42.445653229951859</v>
      </c>
      <c r="B5277">
        <v>-6.7226813826709986</v>
      </c>
      <c r="C5277">
        <v>1070.5999755859375</v>
      </c>
      <c r="D5277" s="1">
        <v>42854.483611111114</v>
      </c>
      <c r="E5277" s="1">
        <f>CSV[[#This Row],[Column4]]-D5276</f>
        <v>3.4722223062999547E-5</v>
      </c>
      <c r="F5277">
        <f>CSV[[#This Row],[alt]]-C5276</f>
        <v>-2.4000244140625</v>
      </c>
      <c r="G5277">
        <f>IF(CSV[[#This Row],[Altura]]&gt;0,CSV[[#This Row],[Altura]],0)</f>
        <v>0</v>
      </c>
      <c r="H5277">
        <f>IF(CSV[[#This Row],[Altura]]&lt;=0,CSV[[#This Row],[Altura]],0)</f>
        <v>-2.4000244140625</v>
      </c>
      <c r="I5277" s="2">
        <f>RADIANS(CSV[[#This Row],[lon]])-RADIANS(A5276)</f>
        <v>-4.9549035344709225E-6</v>
      </c>
      <c r="J5277" s="2">
        <f>RADIANS(CSV[[#This Row],[lat]])-RADIANS(B5276)</f>
        <v>8.6751042101262943E-7</v>
      </c>
      <c r="K5277" s="2">
        <f>RADIANS(CSV[[#This Row],[lon]])</f>
        <v>0.74081640202242571</v>
      </c>
      <c r="L5277" s="2">
        <f>RADIANS(CSV[[#This Row],[lat]])</f>
        <v>-0.11733292469013379</v>
      </c>
      <c r="M5277" s="2">
        <f>SIN(CSV[[#This Row],[dlon]]/2)*SIN(CSV[[#This Row],[dlon]]/2)</f>
        <v>6.1377672589655526E-12</v>
      </c>
      <c r="N5277" s="2">
        <f>SIN(CSV[[#This Row],[dlat]]/2)*SIN(CSV[[#This Row],[dlat]]/2)</f>
        <v>1.8814358264136559E-13</v>
      </c>
      <c r="O5277" s="2">
        <f>COS(RADIANS(CSV[[#This Row],[lat]]))</f>
        <v>0.99312438588156338</v>
      </c>
      <c r="P5277" s="2">
        <f>CSV[[#This Row],[sindlon]]+CSV[[#This Row],[cosradlat]]*O5276*CSV[[#This Row],[sindlat]]</f>
        <v>6.323332511598057E-12</v>
      </c>
      <c r="Q5277" s="2">
        <f>2*ASIN(SQRT(CSV[[#This Row],[Columna1]]))*6367445</f>
        <v>32.023456613531962</v>
      </c>
      <c r="R5277" s="2" t="e" vm="1">
        <f ca="1">_xlfn.CONCAT(CSV[[#This Row],[lon]],",",CSV[[#This Row],[lat]],";",CSV[[#This Row],[alt]])</f>
        <v>#NAME?</v>
      </c>
    </row>
    <row r="5278" spans="1:18" x14ac:dyDescent="0.25">
      <c r="A5278">
        <v>42.445427672937512</v>
      </c>
      <c r="B5278">
        <v>-6.7225681431591511</v>
      </c>
      <c r="C5278">
        <v>1069.800048828125</v>
      </c>
      <c r="D5278" s="1">
        <v>42854.48364583333</v>
      </c>
      <c r="E5278" s="1">
        <f>CSV[[#This Row],[Column4]]-D5277</f>
        <v>3.4722215787041932E-5</v>
      </c>
      <c r="F5278">
        <f>CSV[[#This Row],[alt]]-C5277</f>
        <v>-0.7999267578125</v>
      </c>
      <c r="G5278">
        <f>IF(CSV[[#This Row],[Altura]]&gt;0,CSV[[#This Row],[Altura]],0)</f>
        <v>0</v>
      </c>
      <c r="H5278">
        <f>IF(CSV[[#This Row],[Altura]]&lt;=0,CSV[[#This Row],[Altura]],0)</f>
        <v>-0.7999267578125</v>
      </c>
      <c r="I5278" s="2">
        <f>RADIANS(CSV[[#This Row],[lon]])-RADIANS(A5277)</f>
        <v>-3.9367125512779211E-6</v>
      </c>
      <c r="J5278" s="2">
        <f>RADIANS(CSV[[#This Row],[lat]])-RADIANS(B5277)</f>
        <v>1.9764023250906648E-6</v>
      </c>
      <c r="K5278" s="2">
        <f>RADIANS(CSV[[#This Row],[lon]])</f>
        <v>0.74081246530987443</v>
      </c>
      <c r="L5278" s="2">
        <f>RADIANS(CSV[[#This Row],[lat]])</f>
        <v>-0.1173309482878087</v>
      </c>
      <c r="M5278" s="2">
        <f>SIN(CSV[[#This Row],[dlon]]/2)*SIN(CSV[[#This Row],[dlon]]/2)</f>
        <v>3.8744264278422762E-12</v>
      </c>
      <c r="N5278" s="2">
        <f>SIN(CSV[[#This Row],[dlat]]/2)*SIN(CSV[[#This Row],[dlat]]/2)</f>
        <v>9.7654153765562837E-13</v>
      </c>
      <c r="O5278" s="2">
        <f>COS(RADIANS(CSV[[#This Row],[lat]]))</f>
        <v>0.99312461724496659</v>
      </c>
      <c r="P5278" s="2">
        <f>CSV[[#This Row],[sindlon]]+CSV[[#This Row],[cosradlat]]*O5277*CSV[[#This Row],[sindlat]]</f>
        <v>4.837585709405866E-12</v>
      </c>
      <c r="Q5278" s="2">
        <f>2*ASIN(SQRT(CSV[[#This Row],[Columna1]]))*6367445</f>
        <v>28.009769463602261</v>
      </c>
      <c r="R5278" s="2" t="e" vm="1">
        <f ca="1">_xlfn.CONCAT(CSV[[#This Row],[lon]],",",CSV[[#This Row],[lat]],";",CSV[[#This Row],[alt]])</f>
        <v>#NAME?</v>
      </c>
    </row>
    <row r="5279" spans="1:18" x14ac:dyDescent="0.25">
      <c r="A5279">
        <v>42.445395402610302</v>
      </c>
      <c r="B5279">
        <v>-6.7225064523518094</v>
      </c>
      <c r="C5279">
        <v>1069.4000244140625</v>
      </c>
      <c r="D5279" s="1">
        <v>42854.483657407407</v>
      </c>
      <c r="E5279" s="1">
        <f>CSV[[#This Row],[Column4]]-D5278</f>
        <v>1.1574076779652387E-5</v>
      </c>
      <c r="F5279">
        <f>CSV[[#This Row],[alt]]-C5278</f>
        <v>-0.4000244140625</v>
      </c>
      <c r="G5279">
        <f>IF(CSV[[#This Row],[Altura]]&gt;0,CSV[[#This Row],[Altura]],0)</f>
        <v>0</v>
      </c>
      <c r="H5279">
        <f>IF(CSV[[#This Row],[Altura]]&lt;=0,CSV[[#This Row],[Altura]],0)</f>
        <v>-0.4000244140625</v>
      </c>
      <c r="I5279" s="2">
        <f>RADIANS(CSV[[#This Row],[lon]])-RADIANS(A5278)</f>
        <v>-5.6322346053683248E-7</v>
      </c>
      <c r="J5279" s="2">
        <f>RADIANS(CSV[[#This Row],[lat]])-RADIANS(B5278)</f>
        <v>1.0767077063267294E-6</v>
      </c>
      <c r="K5279" s="2">
        <f>RADIANS(CSV[[#This Row],[lon]])</f>
        <v>0.7408119020864139</v>
      </c>
      <c r="L5279" s="2">
        <f>RADIANS(CSV[[#This Row],[lat]])</f>
        <v>-0.11732987158010237</v>
      </c>
      <c r="M5279" s="2">
        <f>SIN(CSV[[#This Row],[dlon]]/2)*SIN(CSV[[#This Row],[dlon]]/2)</f>
        <v>7.9305166624769132E-14</v>
      </c>
      <c r="N5279" s="2">
        <f>SIN(CSV[[#This Row],[dlat]]/2)*SIN(CSV[[#This Row],[dlat]]/2)</f>
        <v>2.898248712158136E-13</v>
      </c>
      <c r="O5279" s="2">
        <f>COS(RADIANS(CSV[[#This Row],[lat]]))</f>
        <v>0.9931247432858693</v>
      </c>
      <c r="P5279" s="2">
        <f>CSV[[#This Row],[sindlon]]+CSV[[#This Row],[cosradlat]]*O5278*CSV[[#This Row],[sindlat]]</f>
        <v>3.651584605551759E-13</v>
      </c>
      <c r="Q5279" s="2">
        <f>2*ASIN(SQRT(CSV[[#This Row],[Columna1]]))*6367445</f>
        <v>7.6954829759709522</v>
      </c>
      <c r="R5279" s="2" t="e" vm="1">
        <f ca="1">_xlfn.CONCAT(CSV[[#This Row],[lon]],",",CSV[[#This Row],[lat]],";",CSV[[#This Row],[alt]])</f>
        <v>#NAME?</v>
      </c>
    </row>
    <row r="5280" spans="1:18" x14ac:dyDescent="0.25">
      <c r="A5280">
        <v>42.445396659895778</v>
      </c>
      <c r="B5280">
        <v>-6.7224398162215948</v>
      </c>
      <c r="C5280">
        <v>1069</v>
      </c>
      <c r="D5280" s="1">
        <v>42854.483668981484</v>
      </c>
      <c r="E5280" s="1">
        <f>CSV[[#This Row],[Column4]]-D5279</f>
        <v>1.1574076779652387E-5</v>
      </c>
      <c r="F5280">
        <f>CSV[[#This Row],[alt]]-C5279</f>
        <v>-0.4000244140625</v>
      </c>
      <c r="G5280">
        <f>IF(CSV[[#This Row],[Altura]]&gt;0,CSV[[#This Row],[Altura]],0)</f>
        <v>0</v>
      </c>
      <c r="H5280">
        <f>IF(CSV[[#This Row],[Altura]]&lt;=0,CSV[[#This Row],[Altura]],0)</f>
        <v>-0.4000244140625</v>
      </c>
      <c r="I5280" s="2">
        <f>RADIANS(CSV[[#This Row],[lon]])-RADIANS(A5279)</f>
        <v>2.1943771244536947E-8</v>
      </c>
      <c r="J5280" s="2">
        <f>RADIANS(CSV[[#This Row],[lat]])-RADIANS(B5279)</f>
        <v>1.163019873032245E-6</v>
      </c>
      <c r="K5280" s="2">
        <f>RADIANS(CSV[[#This Row],[lon]])</f>
        <v>0.74081192403018514</v>
      </c>
      <c r="L5280" s="2">
        <f>RADIANS(CSV[[#This Row],[lat]])</f>
        <v>-0.11732870856022934</v>
      </c>
      <c r="M5280" s="2">
        <f>SIN(CSV[[#This Row],[dlon]]/2)*SIN(CSV[[#This Row],[dlon]]/2)</f>
        <v>1.2038227410814165E-16</v>
      </c>
      <c r="N5280" s="2">
        <f>SIN(CSV[[#This Row],[dlat]]/2)*SIN(CSV[[#This Row],[dlat]]/2)</f>
        <v>3.381538062669466E-13</v>
      </c>
      <c r="O5280" s="2">
        <f>COS(RADIANS(CSV[[#This Row],[lat]]))</f>
        <v>0.99312487942930083</v>
      </c>
      <c r="P5280" s="2">
        <f>CSV[[#This Row],[sindlon]]+CSV[[#This Row],[cosradlat]]*O5279*CSV[[#This Row],[sindlat]]</f>
        <v>3.3364043005270733E-13</v>
      </c>
      <c r="Q5280" s="2">
        <f>2*ASIN(SQRT(CSV[[#This Row],[Columna1]]))*6367445</f>
        <v>7.3558782792196213</v>
      </c>
      <c r="R5280" s="2" t="e" vm="1">
        <f ca="1">_xlfn.CONCAT(CSV[[#This Row],[lon]],",",CSV[[#This Row],[lat]],";",CSV[[#This Row],[alt]])</f>
        <v>#NAME?</v>
      </c>
    </row>
    <row r="5281" spans="1:18" x14ac:dyDescent="0.25">
      <c r="A5281">
        <v>42.445422140881419</v>
      </c>
      <c r="B5281">
        <v>-6.7223749402910471</v>
      </c>
      <c r="C5281">
        <v>1068.199951171875</v>
      </c>
      <c r="D5281" s="1">
        <v>42854.483680555553</v>
      </c>
      <c r="E5281" s="1">
        <f>CSV[[#This Row],[Column4]]-D5280</f>
        <v>1.1574069503694773E-5</v>
      </c>
      <c r="F5281">
        <f>CSV[[#This Row],[alt]]-C5280</f>
        <v>-0.800048828125</v>
      </c>
      <c r="G5281">
        <f>IF(CSV[[#This Row],[Altura]]&gt;0,CSV[[#This Row],[Altura]],0)</f>
        <v>0</v>
      </c>
      <c r="H5281">
        <f>IF(CSV[[#This Row],[Altura]]&lt;=0,CSV[[#This Row],[Altura]],0)</f>
        <v>-0.800048828125</v>
      </c>
      <c r="I5281" s="2">
        <f>RADIANS(CSV[[#This Row],[lon]])-RADIANS(A5280)</f>
        <v>4.4472709603837757E-7</v>
      </c>
      <c r="J5281" s="2">
        <f>RADIANS(CSV[[#This Row],[lat]])-RADIANS(B5280)</f>
        <v>1.1322985933454044E-6</v>
      </c>
      <c r="K5281" s="2">
        <f>RADIANS(CSV[[#This Row],[lon]])</f>
        <v>0.74081236875728118</v>
      </c>
      <c r="L5281" s="2">
        <f>RADIANS(CSV[[#This Row],[lat]])</f>
        <v>-0.11732757626163599</v>
      </c>
      <c r="M5281" s="2">
        <f>SIN(CSV[[#This Row],[dlon]]/2)*SIN(CSV[[#This Row],[dlon]]/2)</f>
        <v>4.9445547487681265E-14</v>
      </c>
      <c r="N5281" s="2">
        <f>SIN(CSV[[#This Row],[dlat]]/2)*SIN(CSV[[#This Row],[dlat]]/2)</f>
        <v>3.205250261229611E-13</v>
      </c>
      <c r="O5281" s="2">
        <f>COS(RADIANS(CSV[[#This Row],[lat]]))</f>
        <v>0.9931250119752002</v>
      </c>
      <c r="P5281" s="2">
        <f>CSV[[#This Row],[sindlon]]+CSV[[#This Row],[cosradlat]]*O5280*CSV[[#This Row],[sindlat]]</f>
        <v>3.65578469748866E-13</v>
      </c>
      <c r="Q5281" s="2">
        <f>2*ASIN(SQRT(CSV[[#This Row],[Columna1]]))*6367445</f>
        <v>7.6999074177719047</v>
      </c>
      <c r="R5281" s="2" t="e" vm="1">
        <f ca="1">_xlfn.CONCAT(CSV[[#This Row],[lon]],",",CSV[[#This Row],[lat]],";",CSV[[#This Row],[alt]])</f>
        <v>#NAME?</v>
      </c>
    </row>
    <row r="5282" spans="1:18" x14ac:dyDescent="0.25">
      <c r="A5282">
        <v>42.44550621137023</v>
      </c>
      <c r="B5282">
        <v>-6.7222362197935581</v>
      </c>
      <c r="C5282">
        <v>1066.5999755859375</v>
      </c>
      <c r="D5282" s="1">
        <v>42854.483703703707</v>
      </c>
      <c r="E5282" s="1">
        <f>CSV[[#This Row],[Column4]]-D5281</f>
        <v>2.3148153559304774E-5</v>
      </c>
      <c r="F5282">
        <f>CSV[[#This Row],[alt]]-C5281</f>
        <v>-1.5999755859375</v>
      </c>
      <c r="G5282">
        <f>IF(CSV[[#This Row],[Altura]]&gt;0,CSV[[#This Row],[Altura]],0)</f>
        <v>0</v>
      </c>
      <c r="H5282">
        <f>IF(CSV[[#This Row],[Altura]]&lt;=0,CSV[[#This Row],[Altura]],0)</f>
        <v>-1.5999755859375</v>
      </c>
      <c r="I5282" s="2">
        <f>RADIANS(CSV[[#This Row],[lon]])-RADIANS(A5281)</f>
        <v>1.4673068335913086E-6</v>
      </c>
      <c r="J5282" s="2">
        <f>RADIANS(CSV[[#This Row],[lat]])-RADIANS(B5281)</f>
        <v>2.4211294211845535E-6</v>
      </c>
      <c r="K5282" s="2">
        <f>RADIANS(CSV[[#This Row],[lon]])</f>
        <v>0.74081383606411477</v>
      </c>
      <c r="L5282" s="2">
        <f>RADIANS(CSV[[#This Row],[lat]])</f>
        <v>-0.11732515513221481</v>
      </c>
      <c r="M5282" s="2">
        <f>SIN(CSV[[#This Row],[dlon]]/2)*SIN(CSV[[#This Row],[dlon]]/2)</f>
        <v>5.382473359758415E-13</v>
      </c>
      <c r="N5282" s="2">
        <f>SIN(CSV[[#This Row],[dlat]]/2)*SIN(CSV[[#This Row],[dlat]]/2)</f>
        <v>1.4654669185306471E-12</v>
      </c>
      <c r="O5282" s="2">
        <f>COS(RADIANS(CSV[[#This Row],[lat]]))</f>
        <v>0.9931252953862556</v>
      </c>
      <c r="P5282" s="2">
        <f>CSV[[#This Row],[sindlon]]+CSV[[#This Row],[cosradlat]]*O5281*CSV[[#This Row],[sindlat]]</f>
        <v>1.9836337979178716E-12</v>
      </c>
      <c r="Q5282" s="2">
        <f>2*ASIN(SQRT(CSV[[#This Row],[Columna1]]))*6367445</f>
        <v>17.936014555673395</v>
      </c>
      <c r="R5282" s="2" t="e" vm="1">
        <f ca="1">_xlfn.CONCAT(CSV[[#This Row],[lon]],",",CSV[[#This Row],[lat]],";",CSV[[#This Row],[alt]])</f>
        <v>#NAME?</v>
      </c>
    </row>
    <row r="5283" spans="1:18" x14ac:dyDescent="0.25">
      <c r="A5283">
        <v>42.445611068978906</v>
      </c>
      <c r="B5283">
        <v>-6.7220804840326309</v>
      </c>
      <c r="C5283">
        <v>1065.199951171875</v>
      </c>
      <c r="D5283" s="1">
        <v>42854.483726851853</v>
      </c>
      <c r="E5283" s="1">
        <f>CSV[[#This Row],[Column4]]-D5282</f>
        <v>2.314814628334716E-5</v>
      </c>
      <c r="F5283">
        <f>CSV[[#This Row],[alt]]-C5282</f>
        <v>-1.4000244140625</v>
      </c>
      <c r="G5283">
        <f>IF(CSV[[#This Row],[Altura]]&gt;0,CSV[[#This Row],[Altura]],0)</f>
        <v>0</v>
      </c>
      <c r="H5283">
        <f>IF(CSV[[#This Row],[Altura]]&lt;=0,CSV[[#This Row],[Altura]],0)</f>
        <v>-1.4000244140625</v>
      </c>
      <c r="I5283" s="2">
        <f>RADIANS(CSV[[#This Row],[lon]])-RADIANS(A5282)</f>
        <v>1.8301105171314447E-6</v>
      </c>
      <c r="J5283" s="2">
        <f>RADIANS(CSV[[#This Row],[lat]])-RADIANS(B5282)</f>
        <v>2.7181017912825123E-6</v>
      </c>
      <c r="K5283" s="2">
        <f>RADIANS(CSV[[#This Row],[lon]])</f>
        <v>0.7408156661746319</v>
      </c>
      <c r="L5283" s="2">
        <f>RADIANS(CSV[[#This Row],[lat]])</f>
        <v>-0.11732243703042353</v>
      </c>
      <c r="M5283" s="2">
        <f>SIN(CSV[[#This Row],[dlon]]/2)*SIN(CSV[[#This Row],[dlon]]/2)</f>
        <v>8.373261262285473E-13</v>
      </c>
      <c r="N5283" s="2">
        <f>SIN(CSV[[#This Row],[dlat]]/2)*SIN(CSV[[#This Row],[dlat]]/2)</f>
        <v>1.8470193369421632E-12</v>
      </c>
      <c r="O5283" s="2">
        <f>COS(RADIANS(CSV[[#This Row],[lat]]))</f>
        <v>0.99312561355318085</v>
      </c>
      <c r="P5283" s="2">
        <f>CSV[[#This Row],[sindlon]]+CSV[[#This Row],[cosradlat]]*O5282*CSV[[#This Row],[sindlat]]</f>
        <v>2.6590379150982058E-12</v>
      </c>
      <c r="Q5283" s="2">
        <f>2*ASIN(SQRT(CSV[[#This Row],[Columna1]]))*6367445</f>
        <v>20.766220589221039</v>
      </c>
      <c r="R5283" s="2" t="e" vm="1">
        <f ca="1">_xlfn.CONCAT(CSV[[#This Row],[lon]],",",CSV[[#This Row],[lat]],";",CSV[[#This Row],[alt]])</f>
        <v>#NAME?</v>
      </c>
    </row>
    <row r="5284" spans="1:18" x14ac:dyDescent="0.25">
      <c r="A5284">
        <v>42.445661863312125</v>
      </c>
      <c r="B5284">
        <v>-6.7219819966703653</v>
      </c>
      <c r="C5284">
        <v>1064</v>
      </c>
      <c r="D5284" s="1">
        <v>42854.483738425923</v>
      </c>
      <c r="E5284" s="1">
        <f>CSV[[#This Row],[Column4]]-D5283</f>
        <v>1.1574069503694773E-5</v>
      </c>
      <c r="F5284">
        <f>CSV[[#This Row],[alt]]-C5283</f>
        <v>-1.199951171875</v>
      </c>
      <c r="G5284">
        <f>IF(CSV[[#This Row],[Altura]]&gt;0,CSV[[#This Row],[Altura]],0)</f>
        <v>0</v>
      </c>
      <c r="H5284">
        <f>IF(CSV[[#This Row],[Altura]]&lt;=0,CSV[[#This Row],[Altura]],0)</f>
        <v>-1.199951171875</v>
      </c>
      <c r="I5284" s="2">
        <f>RADIANS(CSV[[#This Row],[lon]])-RADIANS(A5283)</f>
        <v>8.8652835605884661E-7</v>
      </c>
      <c r="J5284" s="2">
        <f>RADIANS(CSV[[#This Row],[lat]])-RADIANS(B5283)</f>
        <v>1.7189287431357281E-6</v>
      </c>
      <c r="K5284" s="2">
        <f>RADIANS(CSV[[#This Row],[lon]])</f>
        <v>0.74081655270298796</v>
      </c>
      <c r="L5284" s="2">
        <f>RADIANS(CSV[[#This Row],[lat]])</f>
        <v>-0.11732071810168039</v>
      </c>
      <c r="M5284" s="2">
        <f>SIN(CSV[[#This Row],[dlon]]/2)*SIN(CSV[[#This Row],[dlon]]/2)</f>
        <v>1.9648313152408741E-13</v>
      </c>
      <c r="N5284" s="2">
        <f>SIN(CSV[[#This Row],[dlat]]/2)*SIN(CSV[[#This Row],[dlat]]/2)</f>
        <v>7.3867900599436168E-13</v>
      </c>
      <c r="O5284" s="2">
        <f>COS(RADIANS(CSV[[#This Row],[lat]]))</f>
        <v>0.99312581475829409</v>
      </c>
      <c r="P5284" s="2">
        <f>CSV[[#This Row],[sindlon]]+CSV[[#This Row],[cosradlat]]*O5283*CSV[[#This Row],[sindlat]]</f>
        <v>9.2504126312142629E-13</v>
      </c>
      <c r="Q5284" s="2">
        <f>2*ASIN(SQRT(CSV[[#This Row],[Columna1]]))*6367445</f>
        <v>12.248298188338227</v>
      </c>
      <c r="R5284" s="2" t="e" vm="1">
        <f ca="1">_xlfn.CONCAT(CSV[[#This Row],[lon]],",",CSV[[#This Row],[lat]],";",CSV[[#This Row],[alt]])</f>
        <v>#NAME?</v>
      </c>
    </row>
    <row r="5285" spans="1:18" x14ac:dyDescent="0.25">
      <c r="A5285">
        <v>42.445701593533158</v>
      </c>
      <c r="B5285">
        <v>-6.7218669131398201</v>
      </c>
      <c r="C5285">
        <v>1063.199951171875</v>
      </c>
      <c r="D5285" s="1">
        <v>42854.483749999999</v>
      </c>
      <c r="E5285" s="1">
        <f>CSV[[#This Row],[Column4]]-D5284</f>
        <v>1.1574076779652387E-5</v>
      </c>
      <c r="F5285">
        <f>CSV[[#This Row],[alt]]-C5284</f>
        <v>-0.800048828125</v>
      </c>
      <c r="G5285">
        <f>IF(CSV[[#This Row],[Altura]]&gt;0,CSV[[#This Row],[Altura]],0)</f>
        <v>0</v>
      </c>
      <c r="H5285">
        <f>IF(CSV[[#This Row],[Altura]]&lt;=0,CSV[[#This Row],[Altura]],0)</f>
        <v>-0.800048828125</v>
      </c>
      <c r="I5285" s="2">
        <f>RADIANS(CSV[[#This Row],[lon]])-RADIANS(A5284)</f>
        <v>6.9342316955101069E-7</v>
      </c>
      <c r="J5285" s="2">
        <f>RADIANS(CSV[[#This Row],[lat]])-RADIANS(B5284)</f>
        <v>2.0085865228419708E-6</v>
      </c>
      <c r="K5285" s="2">
        <f>RADIANS(CSV[[#This Row],[lon]])</f>
        <v>0.74081724612615751</v>
      </c>
      <c r="L5285" s="2">
        <f>RADIANS(CSV[[#This Row],[lat]])</f>
        <v>-0.11731870951515755</v>
      </c>
      <c r="M5285" s="2">
        <f>SIN(CSV[[#This Row],[dlon]]/2)*SIN(CSV[[#This Row],[dlon]]/2)</f>
        <v>1.2020892301753763E-13</v>
      </c>
      <c r="N5285" s="2">
        <f>SIN(CSV[[#This Row],[dlat]]/2)*SIN(CSV[[#This Row],[dlat]]/2)</f>
        <v>1.0086049549352608E-12</v>
      </c>
      <c r="O5285" s="2">
        <f>COS(RADIANS(CSV[[#This Row],[lat]]))</f>
        <v>0.9931260498648915</v>
      </c>
      <c r="P5285" s="2">
        <f>CSV[[#This Row],[sindlon]]+CSV[[#This Row],[cosradlat]]*O5284*CSV[[#This Row],[sindlat]]</f>
        <v>1.1149950999054647E-12</v>
      </c>
      <c r="Q5285" s="2">
        <f>2*ASIN(SQRT(CSV[[#This Row],[Columna1]]))*6367445</f>
        <v>13.447194216949237</v>
      </c>
      <c r="R5285" s="2" t="e" vm="1">
        <f ca="1">_xlfn.CONCAT(CSV[[#This Row],[lon]],",",CSV[[#This Row],[lat]],";",CSV[[#This Row],[alt]])</f>
        <v>#NAME?</v>
      </c>
    </row>
    <row r="5286" spans="1:18" x14ac:dyDescent="0.25">
      <c r="A5286">
        <v>42.445727828890085</v>
      </c>
      <c r="B5286">
        <v>-6.7217400949448347</v>
      </c>
      <c r="C5286">
        <v>1062.4000244140625</v>
      </c>
      <c r="D5286" s="1">
        <v>42854.483761574076</v>
      </c>
      <c r="E5286" s="1">
        <f>CSV[[#This Row],[Column4]]-D5285</f>
        <v>1.1574076779652387E-5</v>
      </c>
      <c r="F5286">
        <f>CSV[[#This Row],[alt]]-C5285</f>
        <v>-0.7999267578125</v>
      </c>
      <c r="G5286">
        <f>IF(CSV[[#This Row],[Altura]]&gt;0,CSV[[#This Row],[Altura]],0)</f>
        <v>0</v>
      </c>
      <c r="H5286">
        <f>IF(CSV[[#This Row],[Altura]]&lt;=0,CSV[[#This Row],[Altura]],0)</f>
        <v>-0.7999267578125</v>
      </c>
      <c r="I5286" s="2">
        <f>RADIANS(CSV[[#This Row],[lon]])-RADIANS(A5285)</f>
        <v>4.5789335878509974E-7</v>
      </c>
      <c r="J5286" s="2">
        <f>RADIANS(CSV[[#This Row],[lat]])-RADIANS(B5285)</f>
        <v>2.213395053934919E-6</v>
      </c>
      <c r="K5286" s="2">
        <f>RADIANS(CSV[[#This Row],[lon]])</f>
        <v>0.7408177040195163</v>
      </c>
      <c r="L5286" s="2">
        <f>RADIANS(CSV[[#This Row],[lat]])</f>
        <v>-0.11731649612010361</v>
      </c>
      <c r="M5286" s="2">
        <f>SIN(CSV[[#This Row],[dlon]]/2)*SIN(CSV[[#This Row],[dlon]]/2)</f>
        <v>5.2416582004874096E-14</v>
      </c>
      <c r="N5286" s="2">
        <f>SIN(CSV[[#This Row],[dlat]]/2)*SIN(CSV[[#This Row],[dlat]]/2)</f>
        <v>1.2247794161953906E-12</v>
      </c>
      <c r="O5286" s="2">
        <f>COS(RADIANS(CSV[[#This Row],[lat]]))</f>
        <v>0.99312630893984477</v>
      </c>
      <c r="P5286" s="2">
        <f>CSV[[#This Row],[sindlon]]+CSV[[#This Row],[cosradlat]]*O5285*CSV[[#This Row],[sindlat]]</f>
        <v>1.2604160403473612E-12</v>
      </c>
      <c r="Q5286" s="2">
        <f>2*ASIN(SQRT(CSV[[#This Row],[Columna1]]))*6367445</f>
        <v>14.297238395048913</v>
      </c>
      <c r="R5286" s="2" t="e" vm="1">
        <f ca="1">_xlfn.CONCAT(CSV[[#This Row],[lon]],",",CSV[[#This Row],[lat]],";",CSV[[#This Row],[alt]])</f>
        <v>#NAME?</v>
      </c>
    </row>
    <row r="5287" spans="1:18" x14ac:dyDescent="0.25">
      <c r="A5287">
        <v>42.445732774212956</v>
      </c>
      <c r="B5287">
        <v>-6.7214668449014434</v>
      </c>
      <c r="C5287">
        <v>1060.800048828125</v>
      </c>
      <c r="D5287" s="1">
        <v>42854.483784722222</v>
      </c>
      <c r="E5287" s="1">
        <f>CSV[[#This Row],[Column4]]-D5286</f>
        <v>2.314814628334716E-5</v>
      </c>
      <c r="F5287">
        <f>CSV[[#This Row],[alt]]-C5286</f>
        <v>-1.5999755859375</v>
      </c>
      <c r="G5287">
        <f>IF(CSV[[#This Row],[Altura]]&gt;0,CSV[[#This Row],[Altura]],0)</f>
        <v>0</v>
      </c>
      <c r="H5287">
        <f>IF(CSV[[#This Row],[Altura]]&lt;=0,CSV[[#This Row],[Altura]],0)</f>
        <v>-1.5999755859375</v>
      </c>
      <c r="I5287" s="2">
        <f>RADIANS(CSV[[#This Row],[lon]])-RADIANS(A5286)</f>
        <v>8.6312166636126619E-8</v>
      </c>
      <c r="J5287" s="2">
        <f>RADIANS(CSV[[#This Row],[lat]])-RADIANS(B5286)</f>
        <v>4.7691129383825581E-6</v>
      </c>
      <c r="K5287" s="2">
        <f>RADIANS(CSV[[#This Row],[lon]])</f>
        <v>0.74081779033168293</v>
      </c>
      <c r="L5287" s="2">
        <f>RADIANS(CSV[[#This Row],[lat]])</f>
        <v>-0.11731172700716523</v>
      </c>
      <c r="M5287" s="2">
        <f>SIN(CSV[[#This Row],[dlon]]/2)*SIN(CSV[[#This Row],[dlon]]/2)</f>
        <v>1.8624475273556213E-15</v>
      </c>
      <c r="N5287" s="2">
        <f>SIN(CSV[[#This Row],[dlat]]/2)*SIN(CSV[[#This Row],[dlat]]/2)</f>
        <v>5.6861095547512019E-12</v>
      </c>
      <c r="O5287" s="2">
        <f>COS(RADIANS(CSV[[#This Row],[lat]]))</f>
        <v>0.99312686714164855</v>
      </c>
      <c r="P5287" s="2">
        <f>CSV[[#This Row],[sindlon]]+CSV[[#This Row],[cosradlat]]*O5286*CSV[[#This Row],[sindlat]]</f>
        <v>5.610074688824487E-12</v>
      </c>
      <c r="Q5287" s="2">
        <f>2*ASIN(SQRT(CSV[[#This Row],[Columna1]]))*6367445</f>
        <v>30.16334626038179</v>
      </c>
      <c r="R5287" s="2" t="e" vm="1">
        <f ca="1">_xlfn.CONCAT(CSV[[#This Row],[lon]],",",CSV[[#This Row],[lat]],";",CSV[[#This Row],[alt]])</f>
        <v>#NAME?</v>
      </c>
    </row>
    <row r="5288" spans="1:18" x14ac:dyDescent="0.25">
      <c r="A5288">
        <v>42.445710226893425</v>
      </c>
      <c r="B5288">
        <v>-6.7213267832994461</v>
      </c>
      <c r="C5288">
        <v>1059.4000244140625</v>
      </c>
      <c r="D5288" s="1">
        <v>42854.483796296299</v>
      </c>
      <c r="E5288" s="1">
        <f>CSV[[#This Row],[Column4]]-D5287</f>
        <v>1.1574076779652387E-5</v>
      </c>
      <c r="F5288">
        <f>CSV[[#This Row],[alt]]-C5287</f>
        <v>-1.4000244140625</v>
      </c>
      <c r="G5288">
        <f>IF(CSV[[#This Row],[Altura]]&gt;0,CSV[[#This Row],[Altura]],0)</f>
        <v>0</v>
      </c>
      <c r="H5288">
        <f>IF(CSV[[#This Row],[Altura]]&lt;=0,CSV[[#This Row],[Altura]],0)</f>
        <v>-1.4000244140625</v>
      </c>
      <c r="I5288" s="2">
        <f>RADIANS(CSV[[#This Row],[lon]])-RADIANS(A5287)</f>
        <v>-3.9352496328248776E-7</v>
      </c>
      <c r="J5288" s="2">
        <f>RADIANS(CSV[[#This Row],[lat]])-RADIANS(B5287)</f>
        <v>2.4445361104796781E-6</v>
      </c>
      <c r="K5288" s="2">
        <f>RADIANS(CSV[[#This Row],[lon]])</f>
        <v>0.74081739680671965</v>
      </c>
      <c r="L5288" s="2">
        <f>RADIANS(CSV[[#This Row],[lat]])</f>
        <v>-0.11730928247105475</v>
      </c>
      <c r="M5288" s="2">
        <f>SIN(CSV[[#This Row],[dlon]]/2)*SIN(CSV[[#This Row],[dlon]]/2)</f>
        <v>3.8715474181620335E-14</v>
      </c>
      <c r="N5288" s="2">
        <f>SIN(CSV[[#This Row],[dlat]]/2)*SIN(CSV[[#This Row],[dlat]]/2)</f>
        <v>1.4939391988590343E-12</v>
      </c>
      <c r="O5288" s="2">
        <f>COS(RADIANS(CSV[[#This Row],[lat]]))</f>
        <v>0.99312715325412337</v>
      </c>
      <c r="P5288" s="2">
        <f>CSV[[#This Row],[sindlon]]+CSV[[#This Row],[cosradlat]]*O5287*CSV[[#This Row],[sindlat]]</f>
        <v>1.5121895859663244E-12</v>
      </c>
      <c r="Q5288" s="2">
        <f>2*ASIN(SQRT(CSV[[#This Row],[Columna1]]))*6367445</f>
        <v>15.660236607776188</v>
      </c>
      <c r="R5288" s="2" t="e" vm="1">
        <f ca="1">_xlfn.CONCAT(CSV[[#This Row],[lon]],",",CSV[[#This Row],[lat]],";",CSV[[#This Row],[alt]])</f>
        <v>#NAME?</v>
      </c>
    </row>
    <row r="5289" spans="1:18" x14ac:dyDescent="0.25">
      <c r="A5289">
        <v>42.445678459480405</v>
      </c>
      <c r="B5289">
        <v>-6.7211921699345112</v>
      </c>
      <c r="C5289">
        <v>1058.5999755859375</v>
      </c>
      <c r="D5289" s="1">
        <v>42854.483807870369</v>
      </c>
      <c r="E5289" s="1">
        <f>CSV[[#This Row],[Column4]]-D5288</f>
        <v>1.1574069503694773E-5</v>
      </c>
      <c r="F5289">
        <f>CSV[[#This Row],[alt]]-C5288</f>
        <v>-0.800048828125</v>
      </c>
      <c r="G5289">
        <f>IF(CSV[[#This Row],[Altura]]&gt;0,CSV[[#This Row],[Altura]],0)</f>
        <v>0</v>
      </c>
      <c r="H5289">
        <f>IF(CSV[[#This Row],[Altura]]&lt;=0,CSV[[#This Row],[Altura]],0)</f>
        <v>-0.800048828125</v>
      </c>
      <c r="I5289" s="2">
        <f>RADIANS(CSV[[#This Row],[lon]])-RADIANS(A5288)</f>
        <v>-5.544459520390177E-7</v>
      </c>
      <c r="J5289" s="2">
        <f>RADIANS(CSV[[#This Row],[lat]])-RADIANS(B5288)</f>
        <v>2.3494464353041034E-6</v>
      </c>
      <c r="K5289" s="2">
        <f>RADIANS(CSV[[#This Row],[lon]])</f>
        <v>0.74081684236076761</v>
      </c>
      <c r="L5289" s="2">
        <f>RADIANS(CSV[[#This Row],[lat]])</f>
        <v>-0.11730693302461945</v>
      </c>
      <c r="M5289" s="2">
        <f>SIN(CSV[[#This Row],[dlon]]/2)*SIN(CSV[[#This Row],[dlon]]/2)</f>
        <v>7.6852578433111217E-14</v>
      </c>
      <c r="N5289" s="2">
        <f>SIN(CSV[[#This Row],[dlat]]/2)*SIN(CSV[[#This Row],[dlat]]/2)</f>
        <v>1.3799746380901547E-12</v>
      </c>
      <c r="O5289" s="2">
        <f>COS(RADIANS(CSV[[#This Row],[lat]]))</f>
        <v>0.99312742823155542</v>
      </c>
      <c r="P5289" s="2">
        <f>CSV[[#This Row],[sindlon]]+CSV[[#This Row],[cosradlat]]*O5288*CSV[[#This Row],[sindlat]]</f>
        <v>1.4379240694884901E-12</v>
      </c>
      <c r="Q5289" s="2">
        <f>2*ASIN(SQRT(CSV[[#This Row],[Columna1]]))*6367445</f>
        <v>15.270848716040772</v>
      </c>
      <c r="R5289" s="2" t="e" vm="1">
        <f ca="1">_xlfn.CONCAT(CSV[[#This Row],[lon]],",",CSV[[#This Row],[lat]],";",CSV[[#This Row],[alt]])</f>
        <v>#NAME?</v>
      </c>
    </row>
    <row r="5290" spans="1:18" x14ac:dyDescent="0.25">
      <c r="A5290">
        <v>42.445646524429321</v>
      </c>
      <c r="B5290">
        <v>-6.7210573889315128</v>
      </c>
      <c r="C5290">
        <v>1057.4000244140625</v>
      </c>
      <c r="D5290" s="1">
        <v>42854.483819444446</v>
      </c>
      <c r="E5290" s="1">
        <f>CSV[[#This Row],[Column4]]-D5289</f>
        <v>1.1574076779652387E-5</v>
      </c>
      <c r="F5290">
        <f>CSV[[#This Row],[alt]]-C5289</f>
        <v>-1.199951171875</v>
      </c>
      <c r="G5290">
        <f>IF(CSV[[#This Row],[Altura]]&gt;0,CSV[[#This Row],[Altura]],0)</f>
        <v>0</v>
      </c>
      <c r="H5290">
        <f>IF(CSV[[#This Row],[Altura]]&lt;=0,CSV[[#This Row],[Altura]],0)</f>
        <v>-1.199951171875</v>
      </c>
      <c r="I5290" s="2">
        <f>RADIANS(CSV[[#This Row],[lon]])-RADIANS(A5289)</f>
        <v>-5.5737178816794852E-7</v>
      </c>
      <c r="J5290" s="2">
        <f>RADIANS(CSV[[#This Row],[lat]])-RADIANS(B5289)</f>
        <v>2.3523722714607898E-6</v>
      </c>
      <c r="K5290" s="2">
        <f>RADIANS(CSV[[#This Row],[lon]])</f>
        <v>0.74081628498897945</v>
      </c>
      <c r="L5290" s="2">
        <f>RADIANS(CSV[[#This Row],[lat]])</f>
        <v>-0.11730458065234799</v>
      </c>
      <c r="M5290" s="2">
        <f>SIN(CSV[[#This Row],[dlon]]/2)*SIN(CSV[[#This Row],[dlon]]/2)</f>
        <v>7.7665827561382108E-14</v>
      </c>
      <c r="N5290" s="2">
        <f>SIN(CSV[[#This Row],[dlat]]/2)*SIN(CSV[[#This Row],[dlat]]/2)</f>
        <v>1.3834138258837607E-12</v>
      </c>
      <c r="O5290" s="2">
        <f>COS(RADIANS(CSV[[#This Row],[lat]]))</f>
        <v>0.99312770354593294</v>
      </c>
      <c r="P5290" s="2">
        <f>CSV[[#This Row],[sindlon]]+CSV[[#This Row],[cosradlat]]*O5289*CSV[[#This Row],[sindlat]]</f>
        <v>1.4421301518311839E-12</v>
      </c>
      <c r="Q5290" s="2">
        <f>2*ASIN(SQRT(CSV[[#This Row],[Columna1]]))*6367445</f>
        <v>15.293166843554065</v>
      </c>
      <c r="R5290" s="2" t="e" vm="1">
        <f ca="1">_xlfn.CONCAT(CSV[[#This Row],[lon]],",",CSV[[#This Row],[lat]],";",CSV[[#This Row],[alt]])</f>
        <v>#NAME?</v>
      </c>
    </row>
    <row r="5291" spans="1:18" x14ac:dyDescent="0.25">
      <c r="A5291">
        <v>42.445615259930491</v>
      </c>
      <c r="B5291">
        <v>-6.7209217697381973</v>
      </c>
      <c r="C5291">
        <v>1056.4000244140625</v>
      </c>
      <c r="D5291" s="1">
        <v>42854.483831018515</v>
      </c>
      <c r="E5291" s="1">
        <f>CSV[[#This Row],[Column4]]-D5290</f>
        <v>1.1574069503694773E-5</v>
      </c>
      <c r="F5291">
        <f>CSV[[#This Row],[alt]]-C5290</f>
        <v>-1</v>
      </c>
      <c r="G5291">
        <f>IF(CSV[[#This Row],[Altura]]&gt;0,CSV[[#This Row],[Altura]],0)</f>
        <v>0</v>
      </c>
      <c r="H5291">
        <f>IF(CSV[[#This Row],[Altura]]&lt;=0,CSV[[#This Row],[Altura]],0)</f>
        <v>-1</v>
      </c>
      <c r="I5291" s="2">
        <f>RADIANS(CSV[[#This Row],[lon]])-RADIANS(A5290)</f>
        <v>-5.4566844365222522E-7</v>
      </c>
      <c r="J5291" s="2">
        <f>RADIANS(CSV[[#This Row],[lat]])-RADIANS(B5290)</f>
        <v>2.3670014522580995E-6</v>
      </c>
      <c r="K5291" s="2">
        <f>RADIANS(CSV[[#This Row],[lon]])</f>
        <v>0.74081573932053579</v>
      </c>
      <c r="L5291" s="2">
        <f>RADIANS(CSV[[#This Row],[lat]])</f>
        <v>-0.11730221365089573</v>
      </c>
      <c r="M5291" s="2">
        <f>SIN(CSV[[#This Row],[dlon]]/2)*SIN(CSV[[#This Row],[dlon]]/2)</f>
        <v>7.4438512599458569E-14</v>
      </c>
      <c r="N5291" s="2">
        <f>SIN(CSV[[#This Row],[dlat]]/2)*SIN(CSV[[#This Row],[dlat]]/2)</f>
        <v>1.4006739687473339E-12</v>
      </c>
      <c r="O5291" s="2">
        <f>COS(RADIANS(CSV[[#This Row],[lat]]))</f>
        <v>0.99312798056691753</v>
      </c>
      <c r="P5291" s="2">
        <f>CSV[[#This Row],[sindlon]]+CSV[[#This Row],[cosradlat]]*O5290*CSV[[#This Row],[sindlat]]</f>
        <v>1.4559273248713388E-12</v>
      </c>
      <c r="Q5291" s="2">
        <f>2*ASIN(SQRT(CSV[[#This Row],[Columna1]]))*6367445</f>
        <v>15.366149227357743</v>
      </c>
      <c r="R5291" s="2" t="e" vm="1">
        <f ca="1">_xlfn.CONCAT(CSV[[#This Row],[lon]],",",CSV[[#This Row],[lat]],";",CSV[[#This Row],[alt]])</f>
        <v>#NAME?</v>
      </c>
    </row>
    <row r="5292" spans="1:18" x14ac:dyDescent="0.25">
      <c r="A5292">
        <v>42.4455819837749</v>
      </c>
      <c r="B5292">
        <v>-6.7207885812968016</v>
      </c>
      <c r="C5292">
        <v>1056</v>
      </c>
      <c r="D5292" s="1">
        <v>42854.483842592592</v>
      </c>
      <c r="E5292" s="1">
        <f>CSV[[#This Row],[Column4]]-D5291</f>
        <v>1.1574076779652387E-5</v>
      </c>
      <c r="F5292">
        <f>CSV[[#This Row],[alt]]-C5291</f>
        <v>-0.4000244140625</v>
      </c>
      <c r="G5292">
        <f>IF(CSV[[#This Row],[Altura]]&gt;0,CSV[[#This Row],[Altura]],0)</f>
        <v>0</v>
      </c>
      <c r="H5292">
        <f>IF(CSV[[#This Row],[Altura]]&lt;=0,CSV[[#This Row],[Altura]],0)</f>
        <v>-0.4000244140625</v>
      </c>
      <c r="I5292" s="2">
        <f>RADIANS(CSV[[#This Row],[lon]])-RADIANS(A5291)</f>
        <v>-5.8077847742143973E-7</v>
      </c>
      <c r="J5292" s="2">
        <f>RADIANS(CSV[[#This Row],[lat]])-RADIANS(B5291)</f>
        <v>2.3245768279445134E-6</v>
      </c>
      <c r="K5292" s="2">
        <f>RADIANS(CSV[[#This Row],[lon]])</f>
        <v>0.74081515854205837</v>
      </c>
      <c r="L5292" s="2">
        <f>RADIANS(CSV[[#This Row],[lat]])</f>
        <v>-0.11729988907406778</v>
      </c>
      <c r="M5292" s="2">
        <f>SIN(CSV[[#This Row],[dlon]]/2)*SIN(CSV[[#This Row],[dlon]]/2)</f>
        <v>8.4325909958989075E-14</v>
      </c>
      <c r="N5292" s="2">
        <f>SIN(CSV[[#This Row],[dlat]]/2)*SIN(CSV[[#This Row],[dlat]]/2)</f>
        <v>1.3509143572535355E-12</v>
      </c>
      <c r="O5292" s="2">
        <f>COS(RADIANS(CSV[[#This Row],[lat]]))</f>
        <v>0.99312825261733917</v>
      </c>
      <c r="P5292" s="2">
        <f>CSV[[#This Row],[sindlon]]+CSV[[#This Row],[cosradlat]]*O5291*CSV[[#This Row],[sindlat]]</f>
        <v>1.4167374092319815E-12</v>
      </c>
      <c r="Q5292" s="2">
        <f>2*ASIN(SQRT(CSV[[#This Row],[Columna1]]))*6367445</f>
        <v>15.157929361862442</v>
      </c>
      <c r="R5292" s="2" t="e" vm="1">
        <f ca="1">_xlfn.CONCAT(CSV[[#This Row],[lon]],",",CSV[[#This Row],[lat]],";",CSV[[#This Row],[alt]])</f>
        <v>#NAME?</v>
      </c>
    </row>
    <row r="5293" spans="1:18" x14ac:dyDescent="0.25">
      <c r="A5293">
        <v>42.445504115894437</v>
      </c>
      <c r="B5293">
        <v>-6.7203820589929819</v>
      </c>
      <c r="C5293">
        <v>1055.5999755859375</v>
      </c>
      <c r="D5293" s="1">
        <v>42854.483877314815</v>
      </c>
      <c r="E5293" s="1">
        <f>CSV[[#This Row],[Column4]]-D5292</f>
        <v>3.4722223062999547E-5</v>
      </c>
      <c r="F5293">
        <f>CSV[[#This Row],[alt]]-C5292</f>
        <v>-0.4000244140625</v>
      </c>
      <c r="G5293">
        <f>IF(CSV[[#This Row],[Altura]]&gt;0,CSV[[#This Row],[Altura]],0)</f>
        <v>0</v>
      </c>
      <c r="H5293">
        <f>IF(CSV[[#This Row],[Altura]]&lt;=0,CSV[[#This Row],[Altura]],0)</f>
        <v>-0.4000244140625</v>
      </c>
      <c r="I5293" s="2">
        <f>RADIANS(CSV[[#This Row],[lon]])-RADIANS(A5292)</f>
        <v>-1.3590508955996228E-6</v>
      </c>
      <c r="J5293" s="2">
        <f>RADIANS(CSV[[#This Row],[lat]])-RADIANS(B5292)</f>
        <v>7.0951526844470481E-6</v>
      </c>
      <c r="K5293" s="2">
        <f>RADIANS(CSV[[#This Row],[lon]])</f>
        <v>0.74081379949116277</v>
      </c>
      <c r="L5293" s="2">
        <f>RADIANS(CSV[[#This Row],[lat]])</f>
        <v>-0.11729279392138334</v>
      </c>
      <c r="M5293" s="2">
        <f>SIN(CSV[[#This Row],[dlon]]/2)*SIN(CSV[[#This Row],[dlon]]/2)</f>
        <v>4.617548342074631E-13</v>
      </c>
      <c r="N5293" s="2">
        <f>SIN(CSV[[#This Row],[dlat]]/2)*SIN(CSV[[#This Row],[dlat]]/2)</f>
        <v>1.2585297903851242E-11</v>
      </c>
      <c r="O5293" s="2">
        <f>COS(RADIANS(CSV[[#This Row],[lat]]))</f>
        <v>0.99312908294572799</v>
      </c>
      <c r="P5293" s="2">
        <f>CSV[[#This Row],[sindlon]]+CSV[[#This Row],[cosradlat]]*O5292*CSV[[#This Row],[sindlat]]</f>
        <v>1.2874691429563922E-11</v>
      </c>
      <c r="Q5293" s="2">
        <f>2*ASIN(SQRT(CSV[[#This Row],[Columna1]]))*6367445</f>
        <v>45.694466645251637</v>
      </c>
      <c r="R5293" s="2" t="e" vm="1">
        <f ca="1">_xlfn.CONCAT(CSV[[#This Row],[lon]],",",CSV[[#This Row],[lat]],";",CSV[[#This Row],[alt]])</f>
        <v>#NAME?</v>
      </c>
    </row>
    <row r="5294" spans="1:18" x14ac:dyDescent="0.25">
      <c r="A5294">
        <v>42.44549154303968</v>
      </c>
      <c r="B5294">
        <v>-6.7202501278370619</v>
      </c>
      <c r="C5294">
        <v>1055.4000244140625</v>
      </c>
      <c r="D5294" s="1">
        <v>42854.483888888892</v>
      </c>
      <c r="E5294" s="1">
        <f>CSV[[#This Row],[Column4]]-D5293</f>
        <v>1.1574076779652387E-5</v>
      </c>
      <c r="F5294">
        <f>CSV[[#This Row],[alt]]-C5293</f>
        <v>-0.199951171875</v>
      </c>
      <c r="G5294">
        <f>IF(CSV[[#This Row],[Altura]]&gt;0,CSV[[#This Row],[Altura]],0)</f>
        <v>0</v>
      </c>
      <c r="H5294">
        <f>IF(CSV[[#This Row],[Altura]]&lt;=0,CSV[[#This Row],[Altura]],0)</f>
        <v>-0.199951171875</v>
      </c>
      <c r="I5294" s="2">
        <f>RADIANS(CSV[[#This Row],[lon]])-RADIANS(A5293)</f>
        <v>-2.1943771189025796E-7</v>
      </c>
      <c r="J5294" s="2">
        <f>RADIANS(CSV[[#This Row],[lat]])-RADIANS(B5293)</f>
        <v>2.3026330567693654E-6</v>
      </c>
      <c r="K5294" s="2">
        <f>RADIANS(CSV[[#This Row],[lon]])</f>
        <v>0.74081358005345088</v>
      </c>
      <c r="L5294" s="2">
        <f>RADIANS(CSV[[#This Row],[lat]])</f>
        <v>-0.11729049128832657</v>
      </c>
      <c r="M5294" s="2">
        <f>SIN(CSV[[#This Row],[dlon]]/2)*SIN(CSV[[#This Row],[dlon]]/2)</f>
        <v>1.2038227349907915E-14</v>
      </c>
      <c r="N5294" s="2">
        <f>SIN(CSV[[#This Row],[dlat]]/2)*SIN(CSV[[#This Row],[dlat]]/2)</f>
        <v>1.3255297485311722E-12</v>
      </c>
      <c r="O5294" s="2">
        <f>COS(RADIANS(CSV[[#This Row],[lat]]))</f>
        <v>0.99312935240650502</v>
      </c>
      <c r="P5294" s="2">
        <f>CSV[[#This Row],[sindlon]]+CSV[[#This Row],[cosradlat]]*O5293*CSV[[#This Row],[sindlat]]</f>
        <v>1.3194156982931679E-12</v>
      </c>
      <c r="Q5294" s="2">
        <f>2*ASIN(SQRT(CSV[[#This Row],[Columna1]]))*6367445</f>
        <v>14.628036034506312</v>
      </c>
      <c r="R5294" s="2" t="e" vm="1">
        <f ca="1">_xlfn.CONCAT(CSV[[#This Row],[lon]],",",CSV[[#This Row],[lat]],";",CSV[[#This Row],[alt]])</f>
        <v>#NAME?</v>
      </c>
    </row>
    <row r="5295" spans="1:18" x14ac:dyDescent="0.25">
      <c r="A5295">
        <v>42.445463882759213</v>
      </c>
      <c r="B5295">
        <v>-6.7198268417268991</v>
      </c>
      <c r="C5295">
        <v>1057.5999755859375</v>
      </c>
      <c r="D5295" s="1">
        <v>42854.483935185184</v>
      </c>
      <c r="E5295" s="1">
        <f>CSV[[#This Row],[Column4]]-D5294</f>
        <v>4.6296292566694319E-5</v>
      </c>
      <c r="F5295">
        <f>CSV[[#This Row],[alt]]-C5294</f>
        <v>2.199951171875</v>
      </c>
      <c r="G5295">
        <f>IF(CSV[[#This Row],[Altura]]&gt;0,CSV[[#This Row],[Altura]],0)</f>
        <v>2.199951171875</v>
      </c>
      <c r="H5295">
        <f>IF(CSV[[#This Row],[Altura]]&lt;=0,CSV[[#This Row],[Altura]],0)</f>
        <v>0</v>
      </c>
      <c r="I5295" s="2">
        <f>RADIANS(CSV[[#This Row],[lon]])-RADIANS(A5294)</f>
        <v>-4.8276296615856751E-7</v>
      </c>
      <c r="J5295" s="2">
        <f>RADIANS(CSV[[#This Row],[lat]])-RADIANS(B5294)</f>
        <v>7.3877363002960994E-6</v>
      </c>
      <c r="K5295" s="2">
        <f>RADIANS(CSV[[#This Row],[lon]])</f>
        <v>0.74081309729048472</v>
      </c>
      <c r="L5295" s="2">
        <f>RADIANS(CSV[[#This Row],[lat]])</f>
        <v>-0.11728310355202627</v>
      </c>
      <c r="M5295" s="2">
        <f>SIN(CSV[[#This Row],[dlon]]/2)*SIN(CSV[[#This Row],[dlon]]/2)</f>
        <v>5.826502037355342E-14</v>
      </c>
      <c r="N5295" s="2">
        <f>SIN(CSV[[#This Row],[dlat]]/2)*SIN(CSV[[#This Row],[dlat]]/2)</f>
        <v>1.3644661910616114E-11</v>
      </c>
      <c r="O5295" s="2">
        <f>COS(RADIANS(CSV[[#This Row],[lat]]))</f>
        <v>0.99313021690521508</v>
      </c>
      <c r="P5295" s="2">
        <f>CSV[[#This Row],[sindlon]]+CSV[[#This Row],[cosradlat]]*O5294*CSV[[#This Row],[sindlat]]</f>
        <v>1.3516087425855862E-11</v>
      </c>
      <c r="Q5295" s="2">
        <f>2*ASIN(SQRT(CSV[[#This Row],[Columna1]]))*6367445</f>
        <v>46.81884483833678</v>
      </c>
      <c r="R5295" s="2" t="e" vm="1">
        <f ca="1">_xlfn.CONCAT(CSV[[#This Row],[lon]],",",CSV[[#This Row],[lat]],";",CSV[[#This Row],[alt]])</f>
        <v>#NAME?</v>
      </c>
    </row>
    <row r="5296" spans="1:18" x14ac:dyDescent="0.25">
      <c r="A5296">
        <v>42.44549204595387</v>
      </c>
      <c r="B5296">
        <v>-6.7196918930858374</v>
      </c>
      <c r="C5296">
        <v>1059.4000244140625</v>
      </c>
      <c r="D5296" s="1">
        <v>42854.483958333331</v>
      </c>
      <c r="E5296" s="1">
        <f>CSV[[#This Row],[Column4]]-D5295</f>
        <v>2.314814628334716E-5</v>
      </c>
      <c r="F5296">
        <f>CSV[[#This Row],[alt]]-C5295</f>
        <v>1.800048828125</v>
      </c>
      <c r="G5296">
        <f>IF(CSV[[#This Row],[Altura]]&gt;0,CSV[[#This Row],[Altura]],0)</f>
        <v>1.800048828125</v>
      </c>
      <c r="H5296">
        <f>IF(CSV[[#This Row],[Altura]]&lt;=0,CSV[[#This Row],[Altura]],0)</f>
        <v>0</v>
      </c>
      <c r="I5296" s="2">
        <f>RADIANS(CSV[[#This Row],[lon]])-RADIANS(A5295)</f>
        <v>4.9154047454535998E-7</v>
      </c>
      <c r="J5296" s="2">
        <f>RADIANS(CSV[[#This Row],[lat]])-RADIANS(B5295)</f>
        <v>2.3552981076174762E-6</v>
      </c>
      <c r="K5296" s="2">
        <f>RADIANS(CSV[[#This Row],[lon]])</f>
        <v>0.74081358883095927</v>
      </c>
      <c r="L5296" s="2">
        <f>RADIANS(CSV[[#This Row],[lat]])</f>
        <v>-0.11728074825391865</v>
      </c>
      <c r="M5296" s="2">
        <f>SIN(CSV[[#This Row],[dlon]]/2)*SIN(CSV[[#This Row],[dlon]]/2)</f>
        <v>6.0403009529068203E-14</v>
      </c>
      <c r="N5296" s="2">
        <f>SIN(CSV[[#This Row],[dlat]]/2)*SIN(CSV[[#This Row],[dlat]]/2)</f>
        <v>1.3868572939359751E-12</v>
      </c>
      <c r="O5296" s="2">
        <f>COS(RADIANS(CSV[[#This Row],[lat]]))</f>
        <v>0.99313049250628016</v>
      </c>
      <c r="P5296" s="2">
        <f>CSV[[#This Row],[sindlon]]+CSV[[#This Row],[cosradlat]]*O5295*CSV[[#This Row],[sindlat]]</f>
        <v>1.4282713167049673E-12</v>
      </c>
      <c r="Q5296" s="2">
        <f>2*ASIN(SQRT(CSV[[#This Row],[Columna1]]))*6367445</f>
        <v>15.219505968785654</v>
      </c>
      <c r="R5296" s="2" t="e" vm="1">
        <f ca="1">_xlfn.CONCAT(CSV[[#This Row],[lon]],",",CSV[[#This Row],[lat]],";",CSV[[#This Row],[alt]])</f>
        <v>#NAME?</v>
      </c>
    </row>
    <row r="5297" spans="1:18" x14ac:dyDescent="0.25">
      <c r="A5297">
        <v>42.445509312674403</v>
      </c>
      <c r="B5297">
        <v>-6.7196405958384284</v>
      </c>
      <c r="C5297">
        <v>1060.4000244140625</v>
      </c>
      <c r="D5297" s="1">
        <v>42854.483969907407</v>
      </c>
      <c r="E5297" s="1">
        <f>CSV[[#This Row],[Column4]]-D5296</f>
        <v>1.1574076779652387E-5</v>
      </c>
      <c r="F5297">
        <f>CSV[[#This Row],[alt]]-C5296</f>
        <v>1</v>
      </c>
      <c r="G5297">
        <f>IF(CSV[[#This Row],[Altura]]&gt;0,CSV[[#This Row],[Altura]],0)</f>
        <v>1</v>
      </c>
      <c r="H5297">
        <f>IF(CSV[[#This Row],[Altura]]&lt;=0,CSV[[#This Row],[Altura]],0)</f>
        <v>0</v>
      </c>
      <c r="I5297" s="2">
        <f>RADIANS(CSV[[#This Row],[lon]])-RADIANS(A5296)</f>
        <v>3.0136112438849949E-7</v>
      </c>
      <c r="J5297" s="2">
        <f>RADIANS(CSV[[#This Row],[lat]])-RADIANS(B5296)</f>
        <v>8.9530586450115024E-7</v>
      </c>
      <c r="K5297" s="2">
        <f>RADIANS(CSV[[#This Row],[lon]])</f>
        <v>0.74081389019208366</v>
      </c>
      <c r="L5297" s="2">
        <f>RADIANS(CSV[[#This Row],[lat]])</f>
        <v>-0.11727985294805415</v>
      </c>
      <c r="M5297" s="2">
        <f>SIN(CSV[[#This Row],[dlon]]/2)*SIN(CSV[[#This Row],[dlon]]/2)</f>
        <v>2.2704631823174991E-14</v>
      </c>
      <c r="N5297" s="2">
        <f>SIN(CSV[[#This Row],[dlat]]/2)*SIN(CSV[[#This Row],[dlat]]/2)</f>
        <v>2.0039314775252462E-13</v>
      </c>
      <c r="O5297" s="2">
        <f>COS(RADIANS(CSV[[#This Row],[lat]]))</f>
        <v>0.99313059726747588</v>
      </c>
      <c r="P5297" s="2">
        <f>CSV[[#This Row],[sindlon]]+CSV[[#This Row],[cosradlat]]*O5296*CSV[[#This Row],[sindlat]]</f>
        <v>2.203540525438948E-13</v>
      </c>
      <c r="Q5297" s="2">
        <f>2*ASIN(SQRT(CSV[[#This Row],[Columna1]]))*6367445</f>
        <v>5.9779973618219824</v>
      </c>
      <c r="R5297" s="2" t="e" vm="1">
        <f ca="1">_xlfn.CONCAT(CSV[[#This Row],[lon]],",",CSV[[#This Row],[lat]],";",CSV[[#This Row],[alt]])</f>
        <v>#NAME?</v>
      </c>
    </row>
    <row r="5298" spans="1:18" x14ac:dyDescent="0.25">
      <c r="A5298">
        <v>42.445528842508793</v>
      </c>
      <c r="B5298">
        <v>-6.7195970099419364</v>
      </c>
      <c r="C5298">
        <v>1061.5999755859375</v>
      </c>
      <c r="D5298" s="1">
        <v>42854.483981481484</v>
      </c>
      <c r="E5298" s="1">
        <f>CSV[[#This Row],[Column4]]-D5297</f>
        <v>1.1574076779652387E-5</v>
      </c>
      <c r="F5298">
        <f>CSV[[#This Row],[alt]]-C5297</f>
        <v>1.199951171875</v>
      </c>
      <c r="G5298">
        <f>IF(CSV[[#This Row],[Altura]]&gt;0,CSV[[#This Row],[Altura]],0)</f>
        <v>1.199951171875</v>
      </c>
      <c r="H5298">
        <f>IF(CSV[[#This Row],[Altura]]&lt;=0,CSV[[#This Row],[Altura]],0)</f>
        <v>0</v>
      </c>
      <c r="I5298" s="2">
        <f>RADIANS(CSV[[#This Row],[lon]])-RADIANS(A5297)</f>
        <v>3.4085991240662139E-7</v>
      </c>
      <c r="J5298" s="2">
        <f>RADIANS(CSV[[#This Row],[lat]])-RADIANS(B5297)</f>
        <v>7.6071740122418685E-7</v>
      </c>
      <c r="K5298" s="2">
        <f>RADIANS(CSV[[#This Row],[lon]])</f>
        <v>0.74081423105199606</v>
      </c>
      <c r="L5298" s="2">
        <f>RADIANS(CSV[[#This Row],[lat]])</f>
        <v>-0.11727909223065293</v>
      </c>
      <c r="M5298" s="2">
        <f>SIN(CSV[[#This Row],[dlon]]/2)*SIN(CSV[[#This Row],[dlon]]/2)</f>
        <v>2.9046369971462121E-14</v>
      </c>
      <c r="N5298" s="2">
        <f>SIN(CSV[[#This Row],[dlat]]/2)*SIN(CSV[[#This Row],[dlat]]/2)</f>
        <v>1.4467274113131316E-13</v>
      </c>
      <c r="O5298" s="2">
        <f>COS(RADIANS(CSV[[#This Row],[lat]]))</f>
        <v>0.99313068627963097</v>
      </c>
      <c r="P5298" s="2">
        <f>CSV[[#This Row],[sindlon]]+CSV[[#This Row],[cosradlat]]*O5297*CSV[[#This Row],[sindlat]]</f>
        <v>1.7173832016314487E-13</v>
      </c>
      <c r="Q5298" s="2">
        <f>2*ASIN(SQRT(CSV[[#This Row],[Columna1]]))*6367445</f>
        <v>5.2775068212186049</v>
      </c>
      <c r="R5298" s="2" t="e" vm="1">
        <f ca="1">_xlfn.CONCAT(CSV[[#This Row],[lon]],",",CSV[[#This Row],[lat]],";",CSV[[#This Row],[alt]])</f>
        <v>#NAME?</v>
      </c>
    </row>
    <row r="5299" spans="1:18" x14ac:dyDescent="0.25">
      <c r="A5299">
        <v>42.445548875257373</v>
      </c>
      <c r="B5299">
        <v>-6.7195546813309193</v>
      </c>
      <c r="C5299">
        <v>1062.5999755859375</v>
      </c>
      <c r="D5299" s="1">
        <v>42854.483993055554</v>
      </c>
      <c r="E5299" s="1">
        <f>CSV[[#This Row],[Column4]]-D5298</f>
        <v>1.1574069503694773E-5</v>
      </c>
      <c r="F5299">
        <f>CSV[[#This Row],[alt]]-C5298</f>
        <v>1</v>
      </c>
      <c r="G5299">
        <f>IF(CSV[[#This Row],[Altura]]&gt;0,CSV[[#This Row],[Altura]],0)</f>
        <v>1</v>
      </c>
      <c r="H5299">
        <f>IF(CSV[[#This Row],[Altura]]&lt;=0,CSV[[#This Row],[Altura]],0)</f>
        <v>0</v>
      </c>
      <c r="I5299" s="2">
        <f>RADIANS(CSV[[#This Row],[lon]])-RADIANS(A5298)</f>
        <v>3.4963742101545847E-7</v>
      </c>
      <c r="J5299" s="2">
        <f>RADIANS(CSV[[#This Row],[lat]])-RADIANS(B5298)</f>
        <v>7.3877363003516106E-7</v>
      </c>
      <c r="K5299" s="2">
        <f>RADIANS(CSV[[#This Row],[lon]])</f>
        <v>0.74081458068941708</v>
      </c>
      <c r="L5299" s="2">
        <f>RADIANS(CSV[[#This Row],[lat]])</f>
        <v>-0.11727835345702289</v>
      </c>
      <c r="M5299" s="2">
        <f>SIN(CSV[[#This Row],[dlon]]/2)*SIN(CSV[[#This Row],[dlon]]/2)</f>
        <v>3.0561581543584925E-14</v>
      </c>
      <c r="N5299" s="2">
        <f>SIN(CSV[[#This Row],[dlat]]/2)*SIN(CSV[[#This Row],[dlat]]/2)</f>
        <v>1.3644661910882605E-13</v>
      </c>
      <c r="O5299" s="2">
        <f>COS(RADIANS(CSV[[#This Row],[lat]]))</f>
        <v>0.99313077272357764</v>
      </c>
      <c r="P5299" s="2">
        <f>CSV[[#This Row],[sindlon]]+CSV[[#This Row],[cosradlat]]*O5298*CSV[[#This Row],[sindlat]]</f>
        <v>1.6514006167176807E-13</v>
      </c>
      <c r="Q5299" s="2">
        <f>2*ASIN(SQRT(CSV[[#This Row],[Columna1]]))*6367445</f>
        <v>5.1751318521879321</v>
      </c>
      <c r="R5299" s="2" t="e" vm="1">
        <f ca="1">_xlfn.CONCAT(CSV[[#This Row],[lon]],",",CSV[[#This Row],[lat]],";",CSV[[#This Row],[alt]])</f>
        <v>#NAME?</v>
      </c>
    </row>
    <row r="5300" spans="1:18" x14ac:dyDescent="0.25">
      <c r="A5300">
        <v>42.445576200261712</v>
      </c>
      <c r="B5300">
        <v>-6.7194614745676517</v>
      </c>
      <c r="C5300">
        <v>1063.800048828125</v>
      </c>
      <c r="D5300" s="1">
        <v>42854.484016203707</v>
      </c>
      <c r="E5300" s="1">
        <f>CSV[[#This Row],[Column4]]-D5299</f>
        <v>2.3148153559304774E-5</v>
      </c>
      <c r="F5300">
        <f>CSV[[#This Row],[alt]]-C5299</f>
        <v>1.2000732421875</v>
      </c>
      <c r="G5300">
        <f>IF(CSV[[#This Row],[Altura]]&gt;0,CSV[[#This Row],[Altura]],0)</f>
        <v>1.2000732421875</v>
      </c>
      <c r="H5300">
        <f>IF(CSV[[#This Row],[Altura]]&lt;=0,CSV[[#This Row],[Altura]],0)</f>
        <v>0</v>
      </c>
      <c r="I5300" s="2">
        <f>RADIANS(CSV[[#This Row],[lon]])-RADIANS(A5299)</f>
        <v>4.7691129378968355E-7</v>
      </c>
      <c r="J5300" s="2">
        <f>RADIANS(CSV[[#This Row],[lat]])-RADIANS(B5299)</f>
        <v>1.6267649041445953E-6</v>
      </c>
      <c r="K5300" s="2">
        <f>RADIANS(CSV[[#This Row],[lon]])</f>
        <v>0.74081505760071087</v>
      </c>
      <c r="L5300" s="2">
        <f>RADIANS(CSV[[#This Row],[lat]])</f>
        <v>-0.11727672669211875</v>
      </c>
      <c r="M5300" s="2">
        <f>SIN(CSV[[#This Row],[dlon]]/2)*SIN(CSV[[#This Row],[dlon]]/2)</f>
        <v>5.6861095536036383E-14</v>
      </c>
      <c r="N5300" s="2">
        <f>SIN(CSV[[#This Row],[dlat]]/2)*SIN(CSV[[#This Row],[dlat]]/2)</f>
        <v>6.6159101333899771E-13</v>
      </c>
      <c r="O5300" s="2">
        <f>COS(RADIANS(CSV[[#This Row],[lat]]))</f>
        <v>0.99313096306952564</v>
      </c>
      <c r="P5300" s="2">
        <f>CSV[[#This Row],[sindlon]]+CSV[[#This Row],[cosradlat]]*O5299*CSV[[#This Row],[sindlat]]</f>
        <v>7.0939421389285843E-13</v>
      </c>
      <c r="Q5300" s="2">
        <f>2*ASIN(SQRT(CSV[[#This Row],[Columna1]]))*6367445</f>
        <v>10.72603028718844</v>
      </c>
      <c r="R5300" s="2" t="e" vm="1">
        <f ca="1">_xlfn.CONCAT(CSV[[#This Row],[lon]],",",CSV[[#This Row],[lat]],";",CSV[[#This Row],[alt]])</f>
        <v>#NAME?</v>
      </c>
    </row>
    <row r="5301" spans="1:18" x14ac:dyDescent="0.25">
      <c r="A5301">
        <v>42.445582235231996</v>
      </c>
      <c r="B5301">
        <v>-6.7194128595292568</v>
      </c>
      <c r="C5301">
        <v>1064.4000244140625</v>
      </c>
      <c r="D5301" s="1">
        <v>42854.484027777777</v>
      </c>
      <c r="E5301" s="1">
        <f>CSV[[#This Row],[Column4]]-D5300</f>
        <v>1.1574069503694773E-5</v>
      </c>
      <c r="F5301">
        <f>CSV[[#This Row],[alt]]-C5300</f>
        <v>0.5999755859375</v>
      </c>
      <c r="G5301">
        <f>IF(CSV[[#This Row],[Altura]]&gt;0,CSV[[#This Row],[Altura]],0)</f>
        <v>0.5999755859375</v>
      </c>
      <c r="H5301">
        <f>IF(CSV[[#This Row],[Altura]]&lt;=0,CSV[[#This Row],[Altura]],0)</f>
        <v>0</v>
      </c>
      <c r="I5301" s="2">
        <f>RADIANS(CSV[[#This Row],[lon]])-RADIANS(A5300)</f>
        <v>1.0533010175173274E-7</v>
      </c>
      <c r="J5301" s="2">
        <f>RADIANS(CSV[[#This Row],[lat]])-RADIANS(B5300)</f>
        <v>8.4849248598029003E-7</v>
      </c>
      <c r="K5301" s="2">
        <f>RADIANS(CSV[[#This Row],[lon]])</f>
        <v>0.74081516293081262</v>
      </c>
      <c r="L5301" s="2">
        <f>RADIANS(CSV[[#This Row],[lat]])</f>
        <v>-0.11727587819963277</v>
      </c>
      <c r="M5301" s="2">
        <f>SIN(CSV[[#This Row],[dlon]]/2)*SIN(CSV[[#This Row],[dlon]]/2)</f>
        <v>2.7736075837575904E-15</v>
      </c>
      <c r="N5301" s="2">
        <f>SIN(CSV[[#This Row],[dlat]]/2)*SIN(CSV[[#This Row],[dlat]]/2)</f>
        <v>1.7998487469124238E-13</v>
      </c>
      <c r="O5301" s="2">
        <f>COS(RADIANS(CSV[[#This Row],[lat]]))</f>
        <v>0.99313106234964277</v>
      </c>
      <c r="P5301" s="2">
        <f>CSV[[#This Row],[sindlon]]+CSV[[#This Row],[cosradlat]]*O5300*CSV[[#This Row],[sindlat]]</f>
        <v>1.8029434686545109E-13</v>
      </c>
      <c r="Q5301" s="2">
        <f>2*ASIN(SQRT(CSV[[#This Row],[Columna1]]))*6367445</f>
        <v>5.4073720615820964</v>
      </c>
      <c r="R5301" s="2" t="e" vm="1">
        <f ca="1">_xlfn.CONCAT(CSV[[#This Row],[lon]],",",CSV[[#This Row],[lat]],";",CSV[[#This Row],[alt]])</f>
        <v>#NAME?</v>
      </c>
    </row>
    <row r="5302" spans="1:18" x14ac:dyDescent="0.25">
      <c r="A5302">
        <v>42.445586593821645</v>
      </c>
      <c r="B5302">
        <v>-6.7193652503192434</v>
      </c>
      <c r="C5302">
        <v>1065</v>
      </c>
      <c r="D5302" s="1">
        <v>42854.484039351853</v>
      </c>
      <c r="E5302" s="1">
        <f>CSV[[#This Row],[Column4]]-D5301</f>
        <v>1.1574076779652387E-5</v>
      </c>
      <c r="F5302">
        <f>CSV[[#This Row],[alt]]-C5301</f>
        <v>0.5999755859375</v>
      </c>
      <c r="G5302">
        <f>IF(CSV[[#This Row],[Altura]]&gt;0,CSV[[#This Row],[Altura]],0)</f>
        <v>0.5999755859375</v>
      </c>
      <c r="H5302">
        <f>IF(CSV[[#This Row],[Altura]]&lt;=0,CSV[[#This Row],[Altura]],0)</f>
        <v>0</v>
      </c>
      <c r="I5302" s="2">
        <f>RADIANS(CSV[[#This Row],[lon]])-RADIANS(A5301)</f>
        <v>7.6071740129357579E-8</v>
      </c>
      <c r="J5302" s="2">
        <f>RADIANS(CSV[[#This Row],[lat]])-RADIANS(B5301)</f>
        <v>8.3093746901241605E-7</v>
      </c>
      <c r="K5302" s="2">
        <f>RADIANS(CSV[[#This Row],[lon]])</f>
        <v>0.74081523900255275</v>
      </c>
      <c r="L5302" s="2">
        <f>RADIANS(CSV[[#This Row],[lat]])</f>
        <v>-0.11727504726216376</v>
      </c>
      <c r="M5302" s="2">
        <f>SIN(CSV[[#This Row],[dlon]]/2)*SIN(CSV[[#This Row],[dlon]]/2)</f>
        <v>1.4467274115771276E-15</v>
      </c>
      <c r="N5302" s="2">
        <f>SIN(CSV[[#This Row],[dlat]]/2)*SIN(CSV[[#This Row],[dlat]]/2)</f>
        <v>1.7261426935218004E-13</v>
      </c>
      <c r="O5302" s="2">
        <f>COS(RADIANS(CSV[[#This Row],[lat]]))</f>
        <v>0.99313115957499543</v>
      </c>
      <c r="P5302" s="2">
        <f>CSV[[#This Row],[sindlon]]+CSV[[#This Row],[cosradlat]]*O5301*CSV[[#This Row],[sindlat]]</f>
        <v>1.7169780446248641E-13</v>
      </c>
      <c r="Q5302" s="2">
        <f>2*ASIN(SQRT(CSV[[#This Row],[Columna1]]))*6367445</f>
        <v>5.2768842621448906</v>
      </c>
      <c r="R5302" s="2" t="e" vm="1">
        <f ca="1">_xlfn.CONCAT(CSV[[#This Row],[lon]],",",CSV[[#This Row],[lat]],";",CSV[[#This Row],[alt]])</f>
        <v>#NAME?</v>
      </c>
    </row>
    <row r="5303" spans="1:18" x14ac:dyDescent="0.25">
      <c r="A5303">
        <v>42.445592880249023</v>
      </c>
      <c r="B5303">
        <v>-6.7192676849663258</v>
      </c>
      <c r="C5303">
        <v>1066</v>
      </c>
      <c r="D5303" s="1">
        <v>42854.4840625</v>
      </c>
      <c r="E5303" s="1">
        <f>CSV[[#This Row],[Column4]]-D5302</f>
        <v>2.314814628334716E-5</v>
      </c>
      <c r="F5303">
        <f>CSV[[#This Row],[alt]]-C5302</f>
        <v>1</v>
      </c>
      <c r="G5303">
        <f>IF(CSV[[#This Row],[Altura]]&gt;0,CSV[[#This Row],[Altura]],0)</f>
        <v>1</v>
      </c>
      <c r="H5303">
        <f>IF(CSV[[#This Row],[Altura]]&lt;=0,CSV[[#This Row],[Altura]],0)</f>
        <v>0</v>
      </c>
      <c r="I5303" s="2">
        <f>RADIANS(CSV[[#This Row],[lon]])-RADIANS(A5302)</f>
        <v>1.0971885588961783E-7</v>
      </c>
      <c r="J5303" s="2">
        <f>RADIANS(CSV[[#This Row],[lat]])-RADIANS(B5302)</f>
        <v>1.7028366442739529E-6</v>
      </c>
      <c r="K5303" s="2">
        <f>RADIANS(CSV[[#This Row],[lon]])</f>
        <v>0.74081534872140864</v>
      </c>
      <c r="L5303" s="2">
        <f>RADIANS(CSV[[#This Row],[lat]])</f>
        <v>-0.11727334442551948</v>
      </c>
      <c r="M5303" s="2">
        <f>SIN(CSV[[#This Row],[dlon]]/2)*SIN(CSV[[#This Row],[dlon]]/2)</f>
        <v>3.0095568344316783E-15</v>
      </c>
      <c r="N5303" s="2">
        <f>SIN(CSV[[#This Row],[dlat]]/2)*SIN(CSV[[#This Row],[dlat]]/2)</f>
        <v>7.2491315927036892E-13</v>
      </c>
      <c r="O5303" s="2">
        <f>COS(RADIANS(CSV[[#This Row],[lat]]))</f>
        <v>0.99313135881635739</v>
      </c>
      <c r="P5303" s="2">
        <f>CSV[[#This Row],[sindlon]]+CSV[[#This Row],[cosradlat]]*O5302*CSV[[#This Row],[sindlat]]</f>
        <v>7.1799843602451121E-13</v>
      </c>
      <c r="Q5303" s="2">
        <f>2*ASIN(SQRT(CSV[[#This Row],[Columna1]]))*6367445</f>
        <v>10.790882090756101</v>
      </c>
      <c r="R5303" s="2" t="e" vm="1">
        <f ca="1">_xlfn.CONCAT(CSV[[#This Row],[lon]],",",CSV[[#This Row],[lat]],";",CSV[[#This Row],[alt]])</f>
        <v>#NAME?</v>
      </c>
    </row>
    <row r="5304" spans="1:18" x14ac:dyDescent="0.25">
      <c r="A5304">
        <v>42.445597071200609</v>
      </c>
      <c r="B5304">
        <v>-6.7191164754331112</v>
      </c>
      <c r="C5304">
        <v>1067.199951171875</v>
      </c>
      <c r="D5304" s="1">
        <v>42854.484097222223</v>
      </c>
      <c r="E5304" s="1">
        <f>CSV[[#This Row],[Column4]]-D5303</f>
        <v>3.4722223062999547E-5</v>
      </c>
      <c r="F5304">
        <f>CSV[[#This Row],[alt]]-C5303</f>
        <v>1.199951171875</v>
      </c>
      <c r="G5304">
        <f>IF(CSV[[#This Row],[Altura]]&gt;0,CSV[[#This Row],[Altura]],0)</f>
        <v>1.199951171875</v>
      </c>
      <c r="H5304">
        <f>IF(CSV[[#This Row],[Altura]]&lt;=0,CSV[[#This Row],[Altura]],0)</f>
        <v>0</v>
      </c>
      <c r="I5304" s="2">
        <f>RADIANS(CSV[[#This Row],[lon]])-RADIANS(A5303)</f>
        <v>7.3145904000426754E-8</v>
      </c>
      <c r="J5304" s="2">
        <f>RADIANS(CSV[[#This Row],[lat]])-RADIANS(B5303)</f>
        <v>2.6391042149964683E-6</v>
      </c>
      <c r="K5304" s="2">
        <f>RADIANS(CSV[[#This Row],[lon]])</f>
        <v>0.74081542186731264</v>
      </c>
      <c r="L5304" s="2">
        <f>RADIANS(CSV[[#This Row],[lat]])</f>
        <v>-0.11727070532130449</v>
      </c>
      <c r="M5304" s="2">
        <f>SIN(CSV[[#This Row],[dlon]]/2)*SIN(CSV[[#This Row],[dlon]]/2)</f>
        <v>1.3375808180099112E-15</v>
      </c>
      <c r="N5304" s="2">
        <f>SIN(CSV[[#This Row],[dlat]]/2)*SIN(CSV[[#This Row],[dlat]]/2)</f>
        <v>1.7412177644020209E-12</v>
      </c>
      <c r="O5304" s="2">
        <f>COS(RADIANS(CSV[[#This Row],[lat]]))</f>
        <v>0.9931316676005445</v>
      </c>
      <c r="P5304" s="2">
        <f>CSV[[#This Row],[sindlon]]+CSV[[#This Row],[cosradlat]]*O5303*CSV[[#This Row],[sindlat]]</f>
        <v>1.7187184266701678E-12</v>
      </c>
      <c r="Q5304" s="2">
        <f>2*ASIN(SQRT(CSV[[#This Row],[Columna1]]))*6367445</f>
        <v>16.695428291498065</v>
      </c>
      <c r="R5304" s="2" t="e" vm="1">
        <f ca="1">_xlfn.CONCAT(CSV[[#This Row],[lon]],",",CSV[[#This Row],[lat]],";",CSV[[#This Row],[alt]])</f>
        <v>#NAME?</v>
      </c>
    </row>
    <row r="5305" spans="1:18" x14ac:dyDescent="0.25">
      <c r="A5305">
        <v>42.445599250495434</v>
      </c>
      <c r="B5305">
        <v>-6.7190666031092414</v>
      </c>
      <c r="C5305">
        <v>1067.5999755859375</v>
      </c>
      <c r="D5305" s="1">
        <v>42854.4841087963</v>
      </c>
      <c r="E5305" s="1">
        <f>CSV[[#This Row],[Column4]]-D5304</f>
        <v>1.1574076779652387E-5</v>
      </c>
      <c r="F5305">
        <f>CSV[[#This Row],[alt]]-C5304</f>
        <v>0.4000244140625</v>
      </c>
      <c r="G5305">
        <f>IF(CSV[[#This Row],[Altura]]&gt;0,CSV[[#This Row],[Altura]],0)</f>
        <v>0.4000244140625</v>
      </c>
      <c r="H5305">
        <f>IF(CSV[[#This Row],[Altura]]&lt;=0,CSV[[#This Row],[Altura]],0)</f>
        <v>0</v>
      </c>
      <c r="I5305" s="2">
        <f>RADIANS(CSV[[#This Row],[lon]])-RADIANS(A5304)</f>
        <v>3.8035870009167638E-8</v>
      </c>
      <c r="J5305" s="2">
        <f>RADIANS(CSV[[#This Row],[lat]])-RADIANS(B5304)</f>
        <v>8.7043625715543804E-7</v>
      </c>
      <c r="K5305" s="2">
        <f>RADIANS(CSV[[#This Row],[lon]])</f>
        <v>0.74081545990318265</v>
      </c>
      <c r="L5305" s="2">
        <f>RADIANS(CSV[[#This Row],[lat]])</f>
        <v>-0.11726983488504733</v>
      </c>
      <c r="M5305" s="2">
        <f>SIN(CSV[[#This Row],[dlon]]/2)*SIN(CSV[[#This Row],[dlon]]/2)</f>
        <v>3.6168185183857455E-16</v>
      </c>
      <c r="N5305" s="2">
        <f>SIN(CSV[[#This Row],[dlat]]/2)*SIN(CSV[[#This Row],[dlat]]/2)</f>
        <v>1.8941481944267998E-13</v>
      </c>
      <c r="O5305" s="2">
        <f>COS(RADIANS(CSV[[#This Row],[lat]]))</f>
        <v>0.99313176944303605</v>
      </c>
      <c r="P5305" s="2">
        <f>CSV[[#This Row],[sindlon]]+CSV[[#This Row],[cosradlat]]*O5304*CSV[[#This Row],[sindlat]]</f>
        <v>1.8718352802266059E-13</v>
      </c>
      <c r="Q5305" s="2">
        <f>2*ASIN(SQRT(CSV[[#This Row],[Columna1]]))*6367445</f>
        <v>5.5097134463767947</v>
      </c>
      <c r="R5305" s="2" t="e" vm="1">
        <f ca="1">_xlfn.CONCAT(CSV[[#This Row],[lon]],",",CSV[[#This Row],[lat]],";",CSV[[#This Row],[alt]])</f>
        <v>#NAME?</v>
      </c>
    </row>
    <row r="5306" spans="1:18" x14ac:dyDescent="0.25">
      <c r="A5306">
        <v>42.4456010106951</v>
      </c>
      <c r="B5306">
        <v>-6.7189701274037361</v>
      </c>
      <c r="C5306">
        <v>1068.4000244140625</v>
      </c>
      <c r="D5306" s="1">
        <v>42854.484131944446</v>
      </c>
      <c r="E5306" s="1">
        <f>CSV[[#This Row],[Column4]]-D5305</f>
        <v>2.314814628334716E-5</v>
      </c>
      <c r="F5306">
        <f>CSV[[#This Row],[alt]]-C5305</f>
        <v>0.800048828125</v>
      </c>
      <c r="G5306">
        <f>IF(CSV[[#This Row],[Altura]]&gt;0,CSV[[#This Row],[Altura]],0)</f>
        <v>0.800048828125</v>
      </c>
      <c r="H5306">
        <f>IF(CSV[[#This Row],[Altura]]&lt;=0,CSV[[#This Row],[Altura]],0)</f>
        <v>0</v>
      </c>
      <c r="I5306" s="2">
        <f>RADIANS(CSV[[#This Row],[lon]])-RADIANS(A5305)</f>
        <v>3.0721279742351726E-8</v>
      </c>
      <c r="J5306" s="2">
        <f>RADIANS(CSV[[#This Row],[lat]])-RADIANS(B5305)</f>
        <v>1.6838187092554913E-6</v>
      </c>
      <c r="K5306" s="2">
        <f>RADIANS(CSV[[#This Row],[lon]])</f>
        <v>0.74081549062446239</v>
      </c>
      <c r="L5306" s="2">
        <f>RADIANS(CSV[[#This Row],[lat]])</f>
        <v>-0.11726815106633807</v>
      </c>
      <c r="M5306" s="2">
        <f>SIN(CSV[[#This Row],[dlon]]/2)*SIN(CSV[[#This Row],[dlon]]/2)</f>
        <v>2.3594925725195763E-16</v>
      </c>
      <c r="N5306" s="2">
        <f>SIN(CSV[[#This Row],[dlat]]/2)*SIN(CSV[[#This Row],[dlat]]/2)</f>
        <v>7.0881136140953974E-13</v>
      </c>
      <c r="O5306" s="2">
        <f>COS(RADIANS(CSV[[#This Row],[lat]]))</f>
        <v>0.99313196645049329</v>
      </c>
      <c r="P5306" s="2">
        <f>CSV[[#This Row],[sindlon]]+CSV[[#This Row],[cosradlat]]*O5305*CSV[[#This Row],[sindlat]]</f>
        <v>6.993443261141521E-13</v>
      </c>
      <c r="Q5306" s="2">
        <f>2*ASIN(SQRT(CSV[[#This Row],[Columna1]]))*6367445</f>
        <v>10.649782195761404</v>
      </c>
      <c r="R5306" s="2" t="e" vm="1">
        <f ca="1">_xlfn.CONCAT(CSV[[#This Row],[lon]],",",CSV[[#This Row],[lat]],";",CSV[[#This Row],[alt]])</f>
        <v>#NAME?</v>
      </c>
    </row>
    <row r="5307" spans="1:18" x14ac:dyDescent="0.25">
      <c r="A5307">
        <v>42.445604614913464</v>
      </c>
      <c r="B5307">
        <v>-6.718779020011425</v>
      </c>
      <c r="C5307">
        <v>1069.5999755859375</v>
      </c>
      <c r="D5307" s="1">
        <v>42854.484178240738</v>
      </c>
      <c r="E5307" s="1">
        <f>CSV[[#This Row],[Column4]]-D5306</f>
        <v>4.6296292566694319E-5</v>
      </c>
      <c r="F5307">
        <f>CSV[[#This Row],[alt]]-C5306</f>
        <v>1.199951171875</v>
      </c>
      <c r="G5307">
        <f>IF(CSV[[#This Row],[Altura]]&gt;0,CSV[[#This Row],[Altura]],0)</f>
        <v>1.199951171875</v>
      </c>
      <c r="H5307">
        <f>IF(CSV[[#This Row],[Altura]]&lt;=0,CSV[[#This Row],[Altura]],0)</f>
        <v>0</v>
      </c>
      <c r="I5307" s="2">
        <f>RADIANS(CSV[[#This Row],[lon]])-RADIANS(A5306)</f>
        <v>6.2905477382635411E-8</v>
      </c>
      <c r="J5307" s="2">
        <f>RADIANS(CSV[[#This Row],[lat]])-RADIANS(B5306)</f>
        <v>3.335453220731921E-6</v>
      </c>
      <c r="K5307" s="2">
        <f>RADIANS(CSV[[#This Row],[lon]])</f>
        <v>0.74081555352993977</v>
      </c>
      <c r="L5307" s="2">
        <f>RADIANS(CSV[[#This Row],[lat]])</f>
        <v>-0.11726481561311734</v>
      </c>
      <c r="M5307" s="2">
        <f>SIN(CSV[[#This Row],[dlon]]/2)*SIN(CSV[[#This Row],[dlon]]/2)</f>
        <v>9.8927477118431345E-16</v>
      </c>
      <c r="N5307" s="2">
        <f>SIN(CSV[[#This Row],[dlat]]/2)*SIN(CSV[[#This Row],[dlat]]/2)</f>
        <v>2.7813120469201573E-12</v>
      </c>
      <c r="O5307" s="2">
        <f>COS(RADIANS(CSV[[#This Row],[lat]]))</f>
        <v>0.99313235669153055</v>
      </c>
      <c r="P5307" s="2">
        <f>CSV[[#This Row],[sindlon]]+CSV[[#This Row],[cosradlat]]*O5306*CSV[[#This Row],[sindlat]]</f>
        <v>2.7442293048881587E-12</v>
      </c>
      <c r="Q5307" s="2">
        <f>2*ASIN(SQRT(CSV[[#This Row],[Columna1]]))*6367445</f>
        <v>21.096256484142486</v>
      </c>
      <c r="R5307" s="2" t="e" vm="1">
        <f ca="1">_xlfn.CONCAT(CSV[[#This Row],[lon]],",",CSV[[#This Row],[lat]],";",CSV[[#This Row],[alt]])</f>
        <v>#NAME?</v>
      </c>
    </row>
    <row r="5308" spans="1:18" x14ac:dyDescent="0.25">
      <c r="A5308">
        <v>42.445600256323814</v>
      </c>
      <c r="B5308">
        <v>-6.7186485137790442</v>
      </c>
      <c r="C5308">
        <v>1070.800048828125</v>
      </c>
      <c r="D5308" s="1">
        <v>42854.484212962961</v>
      </c>
      <c r="E5308" s="1">
        <f>CSV[[#This Row],[Column4]]-D5307</f>
        <v>3.4722223062999547E-5</v>
      </c>
      <c r="F5308">
        <f>CSV[[#This Row],[alt]]-C5307</f>
        <v>1.2000732421875</v>
      </c>
      <c r="G5308">
        <f>IF(CSV[[#This Row],[Altura]]&gt;0,CSV[[#This Row],[Altura]],0)</f>
        <v>1.2000732421875</v>
      </c>
      <c r="H5308">
        <f>IF(CSV[[#This Row],[Altura]]&lt;=0,CSV[[#This Row],[Altura]],0)</f>
        <v>0</v>
      </c>
      <c r="I5308" s="2">
        <f>RADIANS(CSV[[#This Row],[lon]])-RADIANS(A5307)</f>
        <v>-7.6071740129357579E-8</v>
      </c>
      <c r="J5308" s="2">
        <f>RADIANS(CSV[[#This Row],[lat]])-RADIANS(B5307)</f>
        <v>2.2777634494097754E-6</v>
      </c>
      <c r="K5308" s="2">
        <f>RADIANS(CSV[[#This Row],[lon]])</f>
        <v>0.74081547745819964</v>
      </c>
      <c r="L5308" s="2">
        <f>RADIANS(CSV[[#This Row],[lat]])</f>
        <v>-0.11726253784966793</v>
      </c>
      <c r="M5308" s="2">
        <f>SIN(CSV[[#This Row],[dlon]]/2)*SIN(CSV[[#This Row],[dlon]]/2)</f>
        <v>1.4467274115771276E-15</v>
      </c>
      <c r="N5308" s="2">
        <f>SIN(CSV[[#This Row],[dlat]]/2)*SIN(CSV[[#This Row],[dlat]]/2)</f>
        <v>1.2970515828662185E-12</v>
      </c>
      <c r="O5308" s="2">
        <f>COS(RADIANS(CSV[[#This Row],[lat]]))</f>
        <v>0.99313262317873208</v>
      </c>
      <c r="P5308" s="2">
        <f>CSV[[#This Row],[sindlon]]+CSV[[#This Row],[cosradlat]]*O5307*CSV[[#This Row],[sindlat]]</f>
        <v>1.2807444531253394E-12</v>
      </c>
      <c r="Q5308" s="2">
        <f>2*ASIN(SQRT(CSV[[#This Row],[Columna1]]))*6367445</f>
        <v>14.412072554952697</v>
      </c>
      <c r="R5308" s="2" t="e" vm="1">
        <f ca="1">_xlfn.CONCAT(CSV[[#This Row],[lon]],",",CSV[[#This Row],[lat]],";",CSV[[#This Row],[alt]])</f>
        <v>#NAME?</v>
      </c>
    </row>
    <row r="5309" spans="1:18" x14ac:dyDescent="0.25">
      <c r="A5309">
        <v>42.445594472810626</v>
      </c>
      <c r="B5309">
        <v>-6.7184825520962477</v>
      </c>
      <c r="C5309">
        <v>1072.199951171875</v>
      </c>
      <c r="D5309" s="1">
        <v>42854.484259259261</v>
      </c>
      <c r="E5309" s="1">
        <f>CSV[[#This Row],[Column4]]-D5308</f>
        <v>4.6296299842651933E-5</v>
      </c>
      <c r="F5309">
        <f>CSV[[#This Row],[alt]]-C5308</f>
        <v>1.39990234375</v>
      </c>
      <c r="G5309">
        <f>IF(CSV[[#This Row],[Altura]]&gt;0,CSV[[#This Row],[Altura]],0)</f>
        <v>1.39990234375</v>
      </c>
      <c r="H5309">
        <f>IF(CSV[[#This Row],[Altura]]&lt;=0,CSV[[#This Row],[Altura]],0)</f>
        <v>0</v>
      </c>
      <c r="I5309" s="2">
        <f>RADIANS(CSV[[#This Row],[lon]])-RADIANS(A5308)</f>
        <v>-1.0094134750282535E-7</v>
      </c>
      <c r="J5309" s="2">
        <f>RADIANS(CSV[[#This Row],[lat]])-RADIANS(B5308)</f>
        <v>2.896577796951405E-6</v>
      </c>
      <c r="K5309" s="2">
        <f>RADIANS(CSV[[#This Row],[lon]])</f>
        <v>0.74081537651685214</v>
      </c>
      <c r="L5309" s="2">
        <f>RADIANS(CSV[[#This Row],[lat]])</f>
        <v>-0.11725964127187098</v>
      </c>
      <c r="M5309" s="2">
        <f>SIN(CSV[[#This Row],[dlon]]/2)*SIN(CSV[[#This Row],[dlon]]/2)</f>
        <v>2.5472889089215343E-15</v>
      </c>
      <c r="N5309" s="2">
        <f>SIN(CSV[[#This Row],[dlat]]/2)*SIN(CSV[[#This Row],[dlat]]/2)</f>
        <v>2.0975407334464971E-12</v>
      </c>
      <c r="O5309" s="2">
        <f>COS(RADIANS(CSV[[#This Row],[lat]]))</f>
        <v>0.99313296205674828</v>
      </c>
      <c r="P5309" s="2">
        <f>CSV[[#This Row],[sindlon]]+CSV[[#This Row],[cosradlat]]*O5308*CSV[[#This Row],[sindlat]]</f>
        <v>2.0713784448895012E-12</v>
      </c>
      <c r="Q5309" s="2">
        <f>2*ASIN(SQRT(CSV[[#This Row],[Columna1]]))*6367445</f>
        <v>18.32841561337575</v>
      </c>
      <c r="R5309" s="2" t="e" vm="1">
        <f ca="1">_xlfn.CONCAT(CSV[[#This Row],[lon]],",",CSV[[#This Row],[lat]],";",CSV[[#This Row],[alt]])</f>
        <v>#NAME?</v>
      </c>
    </row>
    <row r="5310" spans="1:18" x14ac:dyDescent="0.25">
      <c r="A5310">
        <v>42.445588437840343</v>
      </c>
      <c r="B5310">
        <v>-6.7183600086718798</v>
      </c>
      <c r="C5310">
        <v>1073.4000244140625</v>
      </c>
      <c r="D5310" s="1">
        <v>42854.484293981484</v>
      </c>
      <c r="E5310" s="1">
        <f>CSV[[#This Row],[Column4]]-D5309</f>
        <v>3.4722223062999547E-5</v>
      </c>
      <c r="F5310">
        <f>CSV[[#This Row],[alt]]-C5309</f>
        <v>1.2000732421875</v>
      </c>
      <c r="G5310">
        <f>IF(CSV[[#This Row],[Altura]]&gt;0,CSV[[#This Row],[Altura]],0)</f>
        <v>1.2000732421875</v>
      </c>
      <c r="H5310">
        <f>IF(CSV[[#This Row],[Altura]]&lt;=0,CSV[[#This Row],[Altura]],0)</f>
        <v>0</v>
      </c>
      <c r="I5310" s="2">
        <f>RADIANS(CSV[[#This Row],[lon]])-RADIANS(A5309)</f>
        <v>-1.0533010164071044E-7</v>
      </c>
      <c r="J5310" s="2">
        <f>RADIANS(CSV[[#This Row],[lat]])-RADIANS(B5309)</f>
        <v>2.1387862318839046E-6</v>
      </c>
      <c r="K5310" s="2">
        <f>RADIANS(CSV[[#This Row],[lon]])</f>
        <v>0.7408152711867505</v>
      </c>
      <c r="L5310" s="2">
        <f>RADIANS(CSV[[#This Row],[lat]])</f>
        <v>-0.1172575024856391</v>
      </c>
      <c r="M5310" s="2">
        <f>SIN(CSV[[#This Row],[dlon]]/2)*SIN(CSV[[#This Row],[dlon]]/2)</f>
        <v>2.7736075779105952E-15</v>
      </c>
      <c r="N5310" s="2">
        <f>SIN(CSV[[#This Row],[dlat]]/2)*SIN(CSV[[#This Row],[dlat]]/2)</f>
        <v>1.1436016364236018E-12</v>
      </c>
      <c r="O5310" s="2">
        <f>COS(RADIANS(CSV[[#This Row],[lat]]))</f>
        <v>0.99313321227345075</v>
      </c>
      <c r="P5310" s="2">
        <f>CSV[[#This Row],[sindlon]]+CSV[[#This Row],[cosradlat]]*O5309*CSV[[#This Row],[sindlat]]</f>
        <v>1.1307231444452347E-12</v>
      </c>
      <c r="Q5310" s="2">
        <f>2*ASIN(SQRT(CSV[[#This Row],[Columna1]]))*6367445</f>
        <v>13.541704694961883</v>
      </c>
      <c r="R5310" s="2" t="e" vm="1">
        <f ca="1">_xlfn.CONCAT(CSV[[#This Row],[lon]],",",CSV[[#This Row],[lat]],";",CSV[[#This Row],[alt]])</f>
        <v>#NAME?</v>
      </c>
    </row>
    <row r="5311" spans="1:18" x14ac:dyDescent="0.25">
      <c r="A5311">
        <v>42.445584079250693</v>
      </c>
      <c r="B5311">
        <v>-6.7182382196187973</v>
      </c>
      <c r="C5311">
        <v>1074.4000244140625</v>
      </c>
      <c r="D5311" s="1">
        <v>42854.4843287037</v>
      </c>
      <c r="E5311" s="1">
        <f>CSV[[#This Row],[Column4]]-D5310</f>
        <v>3.4722215787041932E-5</v>
      </c>
      <c r="F5311">
        <f>CSV[[#This Row],[alt]]-C5310</f>
        <v>1</v>
      </c>
      <c r="G5311">
        <f>IF(CSV[[#This Row],[Altura]]&gt;0,CSV[[#This Row],[Altura]],0)</f>
        <v>1</v>
      </c>
      <c r="H5311">
        <f>IF(CSV[[#This Row],[Altura]]&lt;=0,CSV[[#This Row],[Altura]],0)</f>
        <v>0</v>
      </c>
      <c r="I5311" s="2">
        <f>RADIANS(CSV[[#This Row],[lon]])-RADIANS(A5310)</f>
        <v>-7.6071740129357579E-8</v>
      </c>
      <c r="J5311" s="2">
        <f>RADIANS(CSV[[#This Row],[lat]])-RADIANS(B5310)</f>
        <v>2.1256199691788158E-6</v>
      </c>
      <c r="K5311" s="2">
        <f>RADIANS(CSV[[#This Row],[lon]])</f>
        <v>0.74081519511501037</v>
      </c>
      <c r="L5311" s="2">
        <f>RADIANS(CSV[[#This Row],[lat]])</f>
        <v>-0.11725537686566992</v>
      </c>
      <c r="M5311" s="2">
        <f>SIN(CSV[[#This Row],[dlon]]/2)*SIN(CSV[[#This Row],[dlon]]/2)</f>
        <v>1.4467274115771276E-15</v>
      </c>
      <c r="N5311" s="2">
        <f>SIN(CSV[[#This Row],[dlat]]/2)*SIN(CSV[[#This Row],[dlat]]/2)</f>
        <v>1.1295650633425121E-12</v>
      </c>
      <c r="O5311" s="2">
        <f>COS(RADIANS(CSV[[#This Row],[lat]]))</f>
        <v>0.9931334609453305</v>
      </c>
      <c r="P5311" s="2">
        <f>CSV[[#This Row],[sindlon]]+CSV[[#This Row],[cosradlat]]*O5310*CSV[[#This Row],[sindlat]]</f>
        <v>1.1155523648155293E-12</v>
      </c>
      <c r="Q5311" s="2">
        <f>2*ASIN(SQRT(CSV[[#This Row],[Columna1]]))*6367445</f>
        <v>13.450554192878805</v>
      </c>
      <c r="R5311" s="2" t="e" vm="1">
        <f ca="1">_xlfn.CONCAT(CSV[[#This Row],[lon]],",",CSV[[#This Row],[lat]],";",CSV[[#This Row],[alt]])</f>
        <v>#NAME?</v>
      </c>
    </row>
    <row r="5312" spans="1:18" x14ac:dyDescent="0.25">
      <c r="A5312">
        <v>42.445580642670393</v>
      </c>
      <c r="B5312">
        <v>-6.7181573342531919</v>
      </c>
      <c r="C5312">
        <v>1075.199951171875</v>
      </c>
      <c r="D5312" s="1">
        <v>42854.484351851854</v>
      </c>
      <c r="E5312" s="1">
        <f>CSV[[#This Row],[Column4]]-D5311</f>
        <v>2.3148153559304774E-5</v>
      </c>
      <c r="F5312">
        <f>CSV[[#This Row],[alt]]-C5311</f>
        <v>0.7999267578125</v>
      </c>
      <c r="G5312">
        <f>IF(CSV[[#This Row],[Altura]]&gt;0,CSV[[#This Row],[Altura]],0)</f>
        <v>0.7999267578125</v>
      </c>
      <c r="H5312">
        <f>IF(CSV[[#This Row],[Altura]]&lt;=0,CSV[[#This Row],[Altura]],0)</f>
        <v>0</v>
      </c>
      <c r="I5312" s="2">
        <f>RADIANS(CSV[[#This Row],[lon]])-RADIANS(A5311)</f>
        <v>-5.9979641253704585E-8</v>
      </c>
      <c r="J5312" s="2">
        <f>RADIANS(CSV[[#This Row],[lat]])-RADIANS(B5311)</f>
        <v>1.4117159464893669E-6</v>
      </c>
      <c r="K5312" s="2">
        <f>RADIANS(CSV[[#This Row],[lon]])</f>
        <v>0.74081513513536912</v>
      </c>
      <c r="L5312" s="2">
        <f>RADIANS(CSV[[#This Row],[lat]])</f>
        <v>-0.11725396514972343</v>
      </c>
      <c r="M5312" s="2">
        <f>SIN(CSV[[#This Row],[dlon]]/2)*SIN(CSV[[#This Row],[dlon]]/2)</f>
        <v>8.993893412307748E-16</v>
      </c>
      <c r="N5312" s="2">
        <f>SIN(CSV[[#This Row],[dlat]]/2)*SIN(CSV[[#This Row],[dlat]]/2)</f>
        <v>4.9823547839300947E-13</v>
      </c>
      <c r="O5312" s="2">
        <f>COS(RADIANS(CSV[[#This Row],[lat]]))</f>
        <v>0.99313362609657685</v>
      </c>
      <c r="P5312" s="2">
        <f>CSV[[#This Row],[sindlon]]+CSV[[#This Row],[cosradlat]]*O5311*CSV[[#This Row],[sindlat]]</f>
        <v>4.923161341950604E-13</v>
      </c>
      <c r="Q5312" s="2">
        <f>2*ASIN(SQRT(CSV[[#This Row],[Columna1]]))*6367445</f>
        <v>8.9354665294399709</v>
      </c>
      <c r="R5312" s="2" t="e" vm="1">
        <f ca="1">_xlfn.CONCAT(CSV[[#This Row],[lon]],",",CSV[[#This Row],[lat]],";",CSV[[#This Row],[alt]])</f>
        <v>#NAME?</v>
      </c>
    </row>
    <row r="5313" spans="1:18" x14ac:dyDescent="0.25">
      <c r="A5313">
        <v>42.445577792823315</v>
      </c>
      <c r="B5313">
        <v>-6.7181173525750637</v>
      </c>
      <c r="C5313">
        <v>1075.5999755859375</v>
      </c>
      <c r="D5313" s="1">
        <v>42854.484363425923</v>
      </c>
      <c r="E5313" s="1">
        <f>CSV[[#This Row],[Column4]]-D5312</f>
        <v>1.1574069503694773E-5</v>
      </c>
      <c r="F5313">
        <f>CSV[[#This Row],[alt]]-C5312</f>
        <v>0.4000244140625</v>
      </c>
      <c r="G5313">
        <f>IF(CSV[[#This Row],[Altura]]&gt;0,CSV[[#This Row],[Altura]],0)</f>
        <v>0.4000244140625</v>
      </c>
      <c r="H5313">
        <f>IF(CSV[[#This Row],[Altura]]&lt;=0,CSV[[#This Row],[Altura]],0)</f>
        <v>0</v>
      </c>
      <c r="I5313" s="2">
        <f>RADIANS(CSV[[#This Row],[lon]])-RADIANS(A5312)</f>
        <v>-4.9739214746935545E-8</v>
      </c>
      <c r="J5313" s="2">
        <f>RADIANS(CSV[[#This Row],[lat]])-RADIANS(B5312)</f>
        <v>6.9781192381379586E-7</v>
      </c>
      <c r="K5313" s="2">
        <f>RADIANS(CSV[[#This Row],[lon]])</f>
        <v>0.74081508539615437</v>
      </c>
      <c r="L5313" s="2">
        <f>RADIANS(CSV[[#This Row],[lat]])</f>
        <v>-0.11725326733779962</v>
      </c>
      <c r="M5313" s="2">
        <f>SIN(CSV[[#This Row],[dlon]]/2)*SIN(CSV[[#This Row],[dlon]]/2)</f>
        <v>6.1849737091044239E-16</v>
      </c>
      <c r="N5313" s="2">
        <f>SIN(CSV[[#This Row],[dlat]]/2)*SIN(CSV[[#This Row],[dlat]]/2)</f>
        <v>1.2173537025417276E-13</v>
      </c>
      <c r="O5313" s="2">
        <f>COS(RADIANS(CSV[[#This Row],[lat]]))</f>
        <v>0.99313370773019249</v>
      </c>
      <c r="P5313" s="2">
        <f>CSV[[#This Row],[sindlon]]+CSV[[#This Row],[cosradlat]]*O5312*CSV[[#This Row],[sindlat]]</f>
        <v>1.2068785582420041E-13</v>
      </c>
      <c r="Q5313" s="2">
        <f>2*ASIN(SQRT(CSV[[#This Row],[Columna1]]))*6367445</f>
        <v>4.4241208711598095</v>
      </c>
      <c r="R5313" s="2" t="e" vm="1">
        <f ca="1">_xlfn.CONCAT(CSV[[#This Row],[lon]],",",CSV[[#This Row],[lat]],";",CSV[[#This Row],[alt]])</f>
        <v>#NAME?</v>
      </c>
    </row>
    <row r="5314" spans="1:18" x14ac:dyDescent="0.25">
      <c r="A5314">
        <v>42.445571757853031</v>
      </c>
      <c r="B5314">
        <v>-6.7179974913597107</v>
      </c>
      <c r="C5314">
        <v>1076.800048828125</v>
      </c>
      <c r="D5314" s="1">
        <v>42854.484398148146</v>
      </c>
      <c r="E5314" s="1">
        <f>CSV[[#This Row],[Column4]]-D5313</f>
        <v>3.4722223062999547E-5</v>
      </c>
      <c r="F5314">
        <f>CSV[[#This Row],[alt]]-C5313</f>
        <v>1.2000732421875</v>
      </c>
      <c r="G5314">
        <f>IF(CSV[[#This Row],[Altura]]&gt;0,CSV[[#This Row],[Altura]],0)</f>
        <v>1.2000732421875</v>
      </c>
      <c r="H5314">
        <f>IF(CSV[[#This Row],[Altura]]&lt;=0,CSV[[#This Row],[Altura]],0)</f>
        <v>0</v>
      </c>
      <c r="I5314" s="2">
        <f>RADIANS(CSV[[#This Row],[lon]])-RADIANS(A5313)</f>
        <v>-1.0533010164071044E-7</v>
      </c>
      <c r="J5314" s="2">
        <f>RADIANS(CSV[[#This Row],[lat]])-RADIANS(B5313)</f>
        <v>2.0919728533491666E-6</v>
      </c>
      <c r="K5314" s="2">
        <f>RADIANS(CSV[[#This Row],[lon]])</f>
        <v>0.74081498006605273</v>
      </c>
      <c r="L5314" s="2">
        <f>RADIANS(CSV[[#This Row],[lat]])</f>
        <v>-0.11725117536494627</v>
      </c>
      <c r="M5314" s="2">
        <f>SIN(CSV[[#This Row],[dlon]]/2)*SIN(CSV[[#This Row],[dlon]]/2)</f>
        <v>2.7736075779105952E-15</v>
      </c>
      <c r="N5314" s="2">
        <f>SIN(CSV[[#This Row],[dlat]]/2)*SIN(CSV[[#This Row],[dlat]]/2)</f>
        <v>1.0940876047870643E-12</v>
      </c>
      <c r="O5314" s="2">
        <f>COS(RADIANS(CSV[[#This Row],[lat]]))</f>
        <v>0.99313395245700165</v>
      </c>
      <c r="P5314" s="2">
        <f>CSV[[#This Row],[sindlon]]+CSV[[#This Row],[cosradlat]]*O5313*CSV[[#This Row],[sindlat]]</f>
        <v>1.0818884095734758E-12</v>
      </c>
      <c r="Q5314" s="2">
        <f>2*ASIN(SQRT(CSV[[#This Row],[Columna1]]))*6367445</f>
        <v>13.246051282397916</v>
      </c>
      <c r="R5314" s="2" t="e" vm="1">
        <f ca="1">_xlfn.CONCAT(CSV[[#This Row],[lon]],",",CSV[[#This Row],[lat]],";",CSV[[#This Row],[alt]])</f>
        <v>#NAME?</v>
      </c>
    </row>
    <row r="5315" spans="1:18" x14ac:dyDescent="0.25">
      <c r="A5315">
        <v>42.44555801153183</v>
      </c>
      <c r="B5315">
        <v>-6.7178814020007849</v>
      </c>
      <c r="C5315">
        <v>1077.800048828125</v>
      </c>
      <c r="D5315" s="1">
        <v>42854.484432870369</v>
      </c>
      <c r="E5315" s="1">
        <f>CSV[[#This Row],[Column4]]-D5314</f>
        <v>3.4722223062999547E-5</v>
      </c>
      <c r="F5315">
        <f>CSV[[#This Row],[alt]]-C5314</f>
        <v>1</v>
      </c>
      <c r="G5315">
        <f>IF(CSV[[#This Row],[Altura]]&gt;0,CSV[[#This Row],[Altura]],0)</f>
        <v>1</v>
      </c>
      <c r="H5315">
        <f>IF(CSV[[#This Row],[Altura]]&lt;=0,CSV[[#This Row],[Altura]],0)</f>
        <v>0</v>
      </c>
      <c r="I5315" s="2">
        <f>RADIANS(CSV[[#This Row],[lon]])-RADIANS(A5314)</f>
        <v>-2.3991856501481834E-7</v>
      </c>
      <c r="J5315" s="2">
        <f>RADIANS(CSV[[#This Row],[lat]])-RADIANS(B5314)</f>
        <v>2.026141539795967E-6</v>
      </c>
      <c r="K5315" s="2">
        <f>RADIANS(CSV[[#This Row],[lon]])</f>
        <v>0.74081474014748772</v>
      </c>
      <c r="L5315" s="2">
        <f>RADIANS(CSV[[#This Row],[lat]])</f>
        <v>-0.11724914922340647</v>
      </c>
      <c r="M5315" s="2">
        <f>SIN(CSV[[#This Row],[dlon]]/2)*SIN(CSV[[#This Row],[dlon]]/2)</f>
        <v>1.4390229459692334E-14</v>
      </c>
      <c r="N5315" s="2">
        <f>SIN(CSV[[#This Row],[dlat]]/2)*SIN(CSV[[#This Row],[dlat]]/2)</f>
        <v>1.0263123848213421E-12</v>
      </c>
      <c r="O5315" s="2">
        <f>COS(RADIANS(CSV[[#This Row],[lat]]))</f>
        <v>0.99313418947847432</v>
      </c>
      <c r="P5315" s="2">
        <f>CSV[[#This Row],[sindlon]]+CSV[[#This Row],[cosradlat]]*O5314*CSV[[#This Row],[sindlat]]</f>
        <v>1.0266578196559118E-12</v>
      </c>
      <c r="Q5315" s="2">
        <f>2*ASIN(SQRT(CSV[[#This Row],[Columna1]]))*6367445</f>
        <v>12.903515792801256</v>
      </c>
      <c r="R5315" s="2" t="e" vm="1">
        <f ca="1">_xlfn.CONCAT(CSV[[#This Row],[lon]],",",CSV[[#This Row],[lat]],";",CSV[[#This Row],[alt]])</f>
        <v>#NAME?</v>
      </c>
    </row>
    <row r="5316" spans="1:18" x14ac:dyDescent="0.25">
      <c r="A5316">
        <v>42.445545103400946</v>
      </c>
      <c r="B5316">
        <v>-6.7178110778331757</v>
      </c>
      <c r="C5316">
        <v>1079</v>
      </c>
      <c r="D5316" s="1">
        <v>42854.484456018516</v>
      </c>
      <c r="E5316" s="1">
        <f>CSV[[#This Row],[Column4]]-D5315</f>
        <v>2.314814628334716E-5</v>
      </c>
      <c r="F5316">
        <f>CSV[[#This Row],[alt]]-C5315</f>
        <v>1.199951171875</v>
      </c>
      <c r="G5316">
        <f>IF(CSV[[#This Row],[Altura]]&gt;0,CSV[[#This Row],[Altura]],0)</f>
        <v>1.199951171875</v>
      </c>
      <c r="H5316">
        <f>IF(CSV[[#This Row],[Altura]]&lt;=0,CSV[[#This Row],[Altura]],0)</f>
        <v>0</v>
      </c>
      <c r="I5316" s="2">
        <f>RADIANS(CSV[[#This Row],[lon]])-RADIANS(A5315)</f>
        <v>-2.2528938425914191E-7</v>
      </c>
      <c r="J5316" s="2">
        <f>RADIANS(CSV[[#This Row],[lat]])-RADIANS(B5315)</f>
        <v>1.2273882684932236E-6</v>
      </c>
      <c r="K5316" s="2">
        <f>RADIANS(CSV[[#This Row],[lon]])</f>
        <v>0.74081451485810346</v>
      </c>
      <c r="L5316" s="2">
        <f>RADIANS(CSV[[#This Row],[lat]])</f>
        <v>-0.11724792183513798</v>
      </c>
      <c r="M5316" s="2">
        <f>SIN(CSV[[#This Row],[dlon]]/2)*SIN(CSV[[#This Row],[dlon]]/2)</f>
        <v>1.2688826664965771E-14</v>
      </c>
      <c r="N5316" s="2">
        <f>SIN(CSV[[#This Row],[dlat]]/2)*SIN(CSV[[#This Row],[dlat]]/2)</f>
        <v>3.7662049040865107E-13</v>
      </c>
      <c r="O5316" s="2">
        <f>COS(RADIANS(CSV[[#This Row],[lat]]))</f>
        <v>0.993134333058452</v>
      </c>
      <c r="P5316" s="2">
        <f>CSV[[#This Row],[sindlon]]+CSV[[#This Row],[cosradlat]]*O5315*CSV[[#This Row],[sindlat]]</f>
        <v>3.8415551457283417E-13</v>
      </c>
      <c r="Q5316" s="2">
        <f>2*ASIN(SQRT(CSV[[#This Row],[Columna1]]))*6367445</f>
        <v>7.8931205175497032</v>
      </c>
      <c r="R5316" s="2" t="e" vm="1">
        <f ca="1">_xlfn.CONCAT(CSV[[#This Row],[lon]],",",CSV[[#This Row],[lat]],";",CSV[[#This Row],[alt]])</f>
        <v>#NAME?</v>
      </c>
    </row>
    <row r="5317" spans="1:18" x14ac:dyDescent="0.25">
      <c r="A5317">
        <v>42.44552917778492</v>
      </c>
      <c r="B5317">
        <v>-6.7177094053477049</v>
      </c>
      <c r="C5317">
        <v>1080</v>
      </c>
      <c r="D5317" s="1">
        <v>42854.484490740739</v>
      </c>
      <c r="E5317" s="1">
        <f>CSV[[#This Row],[Column4]]-D5316</f>
        <v>3.4722223062999547E-5</v>
      </c>
      <c r="F5317">
        <f>CSV[[#This Row],[alt]]-C5316</f>
        <v>1</v>
      </c>
      <c r="G5317">
        <f>IF(CSV[[#This Row],[Altura]]&gt;0,CSV[[#This Row],[Altura]],0)</f>
        <v>1</v>
      </c>
      <c r="H5317">
        <f>IF(CSV[[#This Row],[Altura]]&lt;=0,CSV[[#This Row],[Altura]],0)</f>
        <v>0</v>
      </c>
      <c r="I5317" s="2">
        <f>RADIANS(CSV[[#This Row],[lon]])-RADIANS(A5316)</f>
        <v>-2.7795443502398598E-7</v>
      </c>
      <c r="J5317" s="2">
        <f>RADIANS(CSV[[#This Row],[lat]])-RADIANS(B5316)</f>
        <v>1.7745196301544031E-6</v>
      </c>
      <c r="K5317" s="2">
        <f>RADIANS(CSV[[#This Row],[lon]])</f>
        <v>0.74081423690366843</v>
      </c>
      <c r="L5317" s="2">
        <f>RADIANS(CSV[[#This Row],[lat]])</f>
        <v>-0.11724614731550782</v>
      </c>
      <c r="M5317" s="2">
        <f>SIN(CSV[[#This Row],[dlon]]/2)*SIN(CSV[[#This Row],[dlon]]/2)</f>
        <v>1.9314666987375686E-14</v>
      </c>
      <c r="N5317" s="2">
        <f>SIN(CSV[[#This Row],[dlat]]/2)*SIN(CSV[[#This Row],[dlat]]/2)</f>
        <v>7.8722997945062333E-13</v>
      </c>
      <c r="O5317" s="2">
        <f>COS(RADIANS(CSV[[#This Row],[lat]]))</f>
        <v>0.99313454063925499</v>
      </c>
      <c r="P5317" s="2">
        <f>CSV[[#This Row],[sindlon]]+CSV[[#This Row],[cosradlat]]*O5316*CSV[[#This Row],[sindlat]]</f>
        <v>7.9577219899996399E-13</v>
      </c>
      <c r="Q5317" s="2">
        <f>2*ASIN(SQRT(CSV[[#This Row],[Columna1]]))*6367445</f>
        <v>11.360294220540771</v>
      </c>
      <c r="R5317" s="2" t="e" vm="1">
        <f ca="1">_xlfn.CONCAT(CSV[[#This Row],[lon]],",",CSV[[#This Row],[lat]],";",CSV[[#This Row],[alt]])</f>
        <v>#NAME?</v>
      </c>
    </row>
    <row r="5318" spans="1:18" x14ac:dyDescent="0.25">
      <c r="A5318">
        <v>42.44550134986639</v>
      </c>
      <c r="B5318">
        <v>-6.7176142707467079</v>
      </c>
      <c r="C5318">
        <v>1081.199951171875</v>
      </c>
      <c r="D5318" s="1">
        <v>42854.484525462962</v>
      </c>
      <c r="E5318" s="1">
        <f>CSV[[#This Row],[Column4]]-D5317</f>
        <v>3.4722223062999547E-5</v>
      </c>
      <c r="F5318">
        <f>CSV[[#This Row],[alt]]-C5317</f>
        <v>1.199951171875</v>
      </c>
      <c r="G5318">
        <f>IF(CSV[[#This Row],[Altura]]&gt;0,CSV[[#This Row],[Altura]],0)</f>
        <v>1.199951171875</v>
      </c>
      <c r="H5318">
        <f>IF(CSV[[#This Row],[Altura]]&lt;=0,CSV[[#This Row],[Altura]],0)</f>
        <v>0</v>
      </c>
      <c r="I5318" s="2">
        <f>RADIANS(CSV[[#This Row],[lon]])-RADIANS(A5317)</f>
        <v>-4.8568880228749833E-7</v>
      </c>
      <c r="J5318" s="2">
        <f>RADIANS(CSV[[#This Row],[lat]])-RADIANS(B5317)</f>
        <v>1.6604120199742445E-6</v>
      </c>
      <c r="K5318" s="2">
        <f>RADIANS(CSV[[#This Row],[lon]])</f>
        <v>0.74081375121486615</v>
      </c>
      <c r="L5318" s="2">
        <f>RADIANS(CSV[[#This Row],[lat]])</f>
        <v>-0.11724448690348785</v>
      </c>
      <c r="M5318" s="2">
        <f>SIN(CSV[[#This Row],[dlon]]/2)*SIN(CSV[[#This Row],[dlon]]/2)</f>
        <v>5.8973403166865008E-14</v>
      </c>
      <c r="N5318" s="2">
        <f>SIN(CSV[[#This Row],[dlat]]/2)*SIN(CSV[[#This Row],[dlat]]/2)</f>
        <v>6.892420190185793E-13</v>
      </c>
      <c r="O5318" s="2">
        <f>COS(RADIANS(CSV[[#This Row],[lat]]))</f>
        <v>0.99313473486907855</v>
      </c>
      <c r="P5318" s="2">
        <f>CSV[[#This Row],[sindlon]]+CSV[[#This Row],[cosradlat]]*O5317*CSV[[#This Row],[sindlat]]</f>
        <v>7.3878411609529445E-13</v>
      </c>
      <c r="Q5318" s="2">
        <f>2*ASIN(SQRT(CSV[[#This Row],[Columna1]]))*6367445</f>
        <v>10.945962923940119</v>
      </c>
      <c r="R5318" s="2" t="e" vm="1">
        <f ca="1">_xlfn.CONCAT(CSV[[#This Row],[lon]],",",CSV[[#This Row],[lat]],";",CSV[[#This Row],[alt]])</f>
        <v>#NAME?</v>
      </c>
    </row>
    <row r="5319" spans="1:18" x14ac:dyDescent="0.25">
      <c r="A5319">
        <v>42.445490034297109</v>
      </c>
      <c r="B5319">
        <v>-6.7175835091620684</v>
      </c>
      <c r="C5319">
        <v>1081.5999755859375</v>
      </c>
      <c r="D5319" s="1">
        <v>42854.484537037039</v>
      </c>
      <c r="E5319" s="1">
        <f>CSV[[#This Row],[Column4]]-D5318</f>
        <v>1.1574076779652387E-5</v>
      </c>
      <c r="F5319">
        <f>CSV[[#This Row],[alt]]-C5318</f>
        <v>0.4000244140625</v>
      </c>
      <c r="G5319">
        <f>IF(CSV[[#This Row],[Altura]]&gt;0,CSV[[#This Row],[Altura]],0)</f>
        <v>0.4000244140625</v>
      </c>
      <c r="H5319">
        <f>IF(CSV[[#This Row],[Altura]]&lt;=0,CSV[[#This Row],[Altura]],0)</f>
        <v>0</v>
      </c>
      <c r="I5319" s="2">
        <f>RADIANS(CSV[[#This Row],[lon]])-RADIANS(A5318)</f>
        <v>-1.9749394075674331E-7</v>
      </c>
      <c r="J5319" s="2">
        <f>RADIANS(CSV[[#This Row],[lat]])-RADIANS(B5318)</f>
        <v>5.368909350850215E-7</v>
      </c>
      <c r="K5319" s="2">
        <f>RADIANS(CSV[[#This Row],[lon]])</f>
        <v>0.74081355372092539</v>
      </c>
      <c r="L5319" s="2">
        <f>RADIANS(CSV[[#This Row],[lat]])</f>
        <v>-0.11724395001255276</v>
      </c>
      <c r="M5319" s="2">
        <f>SIN(CSV[[#This Row],[dlon]]/2)*SIN(CSV[[#This Row],[dlon]]/2)</f>
        <v>9.7509641589069774E-15</v>
      </c>
      <c r="N5319" s="2">
        <f>SIN(CSV[[#This Row],[dlat]]/2)*SIN(CSV[[#This Row],[dlat]]/2)</f>
        <v>7.2062969044115462E-14</v>
      </c>
      <c r="O5319" s="2">
        <f>COS(RADIANS(CSV[[#This Row],[lat]]))</f>
        <v>0.99313479767232116</v>
      </c>
      <c r="P5319" s="2">
        <f>CSV[[#This Row],[sindlon]]+CSV[[#This Row],[cosradlat]]*O5318*CSV[[#This Row],[sindlat]]</f>
        <v>8.0827871382672745E-14</v>
      </c>
      <c r="Q5319" s="2">
        <f>2*ASIN(SQRT(CSV[[#This Row],[Columna1]]))*6367445</f>
        <v>3.6205601655881985</v>
      </c>
      <c r="R5319" s="2" t="e" vm="1">
        <f ca="1">_xlfn.CONCAT(CSV[[#This Row],[lon]],",",CSV[[#This Row],[lat]],";",CSV[[#This Row],[alt]])</f>
        <v>#NAME?</v>
      </c>
    </row>
    <row r="5320" spans="1:18" x14ac:dyDescent="0.25">
      <c r="A5320">
        <v>42.445465810596943</v>
      </c>
      <c r="B5320">
        <v>-6.717525003477931</v>
      </c>
      <c r="C5320">
        <v>1082.4000244140625</v>
      </c>
      <c r="D5320" s="1">
        <v>42854.484560185185</v>
      </c>
      <c r="E5320" s="1">
        <f>CSV[[#This Row],[Column4]]-D5319</f>
        <v>2.314814628334716E-5</v>
      </c>
      <c r="F5320">
        <f>CSV[[#This Row],[alt]]-C5319</f>
        <v>0.800048828125</v>
      </c>
      <c r="G5320">
        <f>IF(CSV[[#This Row],[Altura]]&gt;0,CSV[[#This Row],[Altura]],0)</f>
        <v>0.800048828125</v>
      </c>
      <c r="H5320">
        <f>IF(CSV[[#This Row],[Altura]]&lt;=0,CSV[[#This Row],[Altura]],0)</f>
        <v>0</v>
      </c>
      <c r="I5320" s="2">
        <f>RADIANS(CSV[[#This Row],[lon]])-RADIANS(A5319)</f>
        <v>-4.2278332490486292E-7</v>
      </c>
      <c r="J5320" s="2">
        <f>RADIANS(CSV[[#This Row],[lat]])-RADIANS(B5319)</f>
        <v>1.02111681933581E-6</v>
      </c>
      <c r="K5320" s="2">
        <f>RADIANS(CSV[[#This Row],[lon]])</f>
        <v>0.74081313093760048</v>
      </c>
      <c r="L5320" s="2">
        <f>RADIANS(CSV[[#This Row],[lat]])</f>
        <v>-0.11724292889573343</v>
      </c>
      <c r="M5320" s="2">
        <f>SIN(CSV[[#This Row],[dlon]]/2)*SIN(CSV[[#This Row],[dlon]]/2)</f>
        <v>4.4686434954402061E-14</v>
      </c>
      <c r="N5320" s="2">
        <f>SIN(CSV[[#This Row],[dlat]]/2)*SIN(CSV[[#This Row],[dlat]]/2)</f>
        <v>2.6066988968259771E-13</v>
      </c>
      <c r="O5320" s="2">
        <f>COS(RADIANS(CSV[[#This Row],[lat]]))</f>
        <v>0.99313491711748036</v>
      </c>
      <c r="P5320" s="2">
        <f>CSV[[#This Row],[sindlon]]+CSV[[#This Row],[cosradlat]]*O5319*CSV[[#This Row],[sindlat]]</f>
        <v>3.0178953812554605E-13</v>
      </c>
      <c r="Q5320" s="2">
        <f>2*ASIN(SQRT(CSV[[#This Row],[Columna1]]))*6367445</f>
        <v>6.995959525022621</v>
      </c>
      <c r="R5320" s="2" t="e" vm="1">
        <f ca="1">_xlfn.CONCAT(CSV[[#This Row],[lon]],",",CSV[[#This Row],[lat]],";",CSV[[#This Row],[alt]])</f>
        <v>#NAME?</v>
      </c>
    </row>
    <row r="5321" spans="1:18" x14ac:dyDescent="0.25">
      <c r="A5321">
        <v>42.445433456450701</v>
      </c>
      <c r="B5321">
        <v>-6.7174355685710907</v>
      </c>
      <c r="C5321">
        <v>1083.800048828125</v>
      </c>
      <c r="D5321" s="1">
        <v>42854.484594907408</v>
      </c>
      <c r="E5321" s="1">
        <f>CSV[[#This Row],[Column4]]-D5320</f>
        <v>3.4722223062999547E-5</v>
      </c>
      <c r="F5321">
        <f>CSV[[#This Row],[alt]]-C5320</f>
        <v>1.4000244140625</v>
      </c>
      <c r="G5321">
        <f>IF(CSV[[#This Row],[Altura]]&gt;0,CSV[[#This Row],[Altura]],0)</f>
        <v>1.4000244140625</v>
      </c>
      <c r="H5321">
        <f>IF(CSV[[#This Row],[Altura]]&lt;=0,CSV[[#This Row],[Altura]],0)</f>
        <v>0</v>
      </c>
      <c r="I5321" s="2">
        <f>RADIANS(CSV[[#This Row],[lon]])-RADIANS(A5320)</f>
        <v>-5.6468637854578674E-7</v>
      </c>
      <c r="J5321" s="2">
        <f>RADIANS(CSV[[#This Row],[lat]])-RADIANS(B5320)</f>
        <v>1.5609335905775179E-6</v>
      </c>
      <c r="K5321" s="2">
        <f>RADIANS(CSV[[#This Row],[lon]])</f>
        <v>0.74081256625122194</v>
      </c>
      <c r="L5321" s="2">
        <f>RADIANS(CSV[[#This Row],[lat]])</f>
        <v>-0.11724136796214285</v>
      </c>
      <c r="M5321" s="2">
        <f>SIN(CSV[[#This Row],[dlon]]/2)*SIN(CSV[[#This Row],[dlon]]/2)</f>
        <v>7.971767652878677E-14</v>
      </c>
      <c r="N5321" s="2">
        <f>SIN(CSV[[#This Row],[dlat]]/2)*SIN(CSV[[#This Row],[dlat]]/2)</f>
        <v>6.0912841854818191E-13</v>
      </c>
      <c r="O5321" s="2">
        <f>COS(RADIANS(CSV[[#This Row],[lat]]))</f>
        <v>0.99313509970571512</v>
      </c>
      <c r="P5321" s="2">
        <f>CSV[[#This Row],[sindlon]]+CSV[[#This Row],[cosradlat]]*O5320*CSV[[#This Row],[sindlat]]</f>
        <v>6.8051147920859776E-13</v>
      </c>
      <c r="Q5321" s="2">
        <f>2*ASIN(SQRT(CSV[[#This Row],[Columna1]]))*6367445</f>
        <v>10.505408046924266</v>
      </c>
      <c r="R5321" s="2" t="e" vm="1">
        <f ca="1">_xlfn.CONCAT(CSV[[#This Row],[lon]],",",CSV[[#This Row],[lat]],";",CSV[[#This Row],[alt]])</f>
        <v>#NAME?</v>
      </c>
    </row>
    <row r="5322" spans="1:18" x14ac:dyDescent="0.25">
      <c r="A5322">
        <v>42.445421721786261</v>
      </c>
      <c r="B5322">
        <v>-6.717406902462244</v>
      </c>
      <c r="C5322">
        <v>1084.4000244140625</v>
      </c>
      <c r="D5322" s="1">
        <v>42854.484606481485</v>
      </c>
      <c r="E5322" s="1">
        <f>CSV[[#This Row],[Column4]]-D5321</f>
        <v>1.1574076779652387E-5</v>
      </c>
      <c r="F5322">
        <f>CSV[[#This Row],[alt]]-C5321</f>
        <v>0.5999755859375</v>
      </c>
      <c r="G5322">
        <f>IF(CSV[[#This Row],[Altura]]&gt;0,CSV[[#This Row],[Altura]],0)</f>
        <v>0.5999755859375</v>
      </c>
      <c r="H5322">
        <f>IF(CSV[[#This Row],[Altura]]&lt;=0,CSV[[#This Row],[Altura]],0)</f>
        <v>0</v>
      </c>
      <c r="I5322" s="2">
        <f>RADIANS(CSV[[#This Row],[lon]])-RADIANS(A5321)</f>
        <v>-2.0480853113458153E-7</v>
      </c>
      <c r="J5322" s="2">
        <f>RADIANS(CSV[[#This Row],[lat]])-RADIANS(B5321)</f>
        <v>5.0031798309868591E-7</v>
      </c>
      <c r="K5322" s="2">
        <f>RADIANS(CSV[[#This Row],[lon]])</f>
        <v>0.7408123614426908</v>
      </c>
      <c r="L5322" s="2">
        <f>RADIANS(CSV[[#This Row],[lat]])</f>
        <v>-0.11724086764415975</v>
      </c>
      <c r="M5322" s="2">
        <f>SIN(CSV[[#This Row],[dlon]]/2)*SIN(CSV[[#This Row],[dlon]]/2)</f>
        <v>1.0486633606376175E-14</v>
      </c>
      <c r="N5322" s="2">
        <f>SIN(CSV[[#This Row],[dlat]]/2)*SIN(CSV[[#This Row],[dlat]]/2)</f>
        <v>6.2579521052982941E-14</v>
      </c>
      <c r="O5322" s="2">
        <f>COS(RADIANS(CSV[[#This Row],[lat]]))</f>
        <v>0.99313515822926701</v>
      </c>
      <c r="P5322" s="2">
        <f>CSV[[#This Row],[sindlon]]+CSV[[#This Row],[cosradlat]]*O5321*CSV[[#This Row],[sindlat]]</f>
        <v>7.2209903127687829E-14</v>
      </c>
      <c r="Q5322" s="2">
        <f>2*ASIN(SQRT(CSV[[#This Row],[Columna1]]))*6367445</f>
        <v>3.4221069572509055</v>
      </c>
      <c r="R5322" s="2" t="e" vm="1">
        <f ca="1">_xlfn.CONCAT(CSV[[#This Row],[lon]],",",CSV[[#This Row],[lat]],";",CSV[[#This Row],[alt]])</f>
        <v>#NAME?</v>
      </c>
    </row>
    <row r="5323" spans="1:18" x14ac:dyDescent="0.25">
      <c r="A5323">
        <v>42.445393223315477</v>
      </c>
      <c r="B5323">
        <v>-6.7173554375767708</v>
      </c>
      <c r="C5323">
        <v>1085</v>
      </c>
      <c r="D5323" s="1">
        <v>42854.484629629631</v>
      </c>
      <c r="E5323" s="1">
        <f>CSV[[#This Row],[Column4]]-D5322</f>
        <v>2.314814628334716E-5</v>
      </c>
      <c r="F5323">
        <f>CSV[[#This Row],[alt]]-C5322</f>
        <v>0.5999755859375</v>
      </c>
      <c r="G5323">
        <f>IF(CSV[[#This Row],[Altura]]&gt;0,CSV[[#This Row],[Altura]],0)</f>
        <v>0.5999755859375</v>
      </c>
      <c r="H5323">
        <f>IF(CSV[[#This Row],[Altura]]&lt;=0,CSV[[#This Row],[Altura]],0)</f>
        <v>0</v>
      </c>
      <c r="I5323" s="2">
        <f>RADIANS(CSV[[#This Row],[lon]])-RADIANS(A5322)</f>
        <v>-4.9739214691424394E-7</v>
      </c>
      <c r="J5323" s="2">
        <f>RADIANS(CSV[[#This Row],[lat]])-RADIANS(B5322)</f>
        <v>8.9823170067171443E-7</v>
      </c>
      <c r="K5323" s="2">
        <f>RADIANS(CSV[[#This Row],[lon]])</f>
        <v>0.74081186405054389</v>
      </c>
      <c r="L5323" s="2">
        <f>RADIANS(CSV[[#This Row],[lat]])</f>
        <v>-0.11723996941245908</v>
      </c>
      <c r="M5323" s="2">
        <f>SIN(CSV[[#This Row],[dlon]]/2)*SIN(CSV[[#This Row],[dlon]]/2)</f>
        <v>6.1849736952988938E-14</v>
      </c>
      <c r="N5323" s="2">
        <f>SIN(CSV[[#This Row],[dlat]]/2)*SIN(CSV[[#This Row],[dlat]]/2)</f>
        <v>2.0170504702288655E-13</v>
      </c>
      <c r="O5323" s="2">
        <f>COS(RADIANS(CSV[[#This Row],[lat]]))</f>
        <v>0.99313526329724222</v>
      </c>
      <c r="P5323" s="2">
        <f>CSV[[#This Row],[sindlon]]+CSV[[#This Row],[cosradlat]]*O5322*CSV[[#This Row],[sindlat]]</f>
        <v>2.6079496412143382E-13</v>
      </c>
      <c r="Q5323" s="2">
        <f>2*ASIN(SQRT(CSV[[#This Row],[Columna1]]))*6367445</f>
        <v>6.5034648683597407</v>
      </c>
      <c r="R5323" s="2" t="e" vm="1">
        <f ca="1">_xlfn.CONCAT(CSV[[#This Row],[lon]],",",CSV[[#This Row],[lat]],";",CSV[[#This Row],[alt]])</f>
        <v>#NAME?</v>
      </c>
    </row>
    <row r="5324" spans="1:18" x14ac:dyDescent="0.25">
      <c r="A5324">
        <v>42.445356175303459</v>
      </c>
      <c r="B5324">
        <v>-6.717282934114337</v>
      </c>
      <c r="C5324">
        <v>1086</v>
      </c>
      <c r="D5324" s="1">
        <v>42854.484664351854</v>
      </c>
      <c r="E5324" s="1">
        <f>CSV[[#This Row],[Column4]]-D5323</f>
        <v>3.4722223062999547E-5</v>
      </c>
      <c r="F5324">
        <f>CSV[[#This Row],[alt]]-C5323</f>
        <v>1</v>
      </c>
      <c r="G5324">
        <f>IF(CSV[[#This Row],[Altura]]&gt;0,CSV[[#This Row],[Altura]],0)</f>
        <v>1</v>
      </c>
      <c r="H5324">
        <f>IF(CSV[[#This Row],[Altura]]&lt;=0,CSV[[#This Row],[Altura]],0)</f>
        <v>0</v>
      </c>
      <c r="I5324" s="2">
        <f>RADIANS(CSV[[#This Row],[lon]])-RADIANS(A5323)</f>
        <v>-6.4660979104402827E-7</v>
      </c>
      <c r="J5324" s="2">
        <f>RADIANS(CSV[[#This Row],[lat]])-RADIANS(B5323)</f>
        <v>1.2654241385717802E-6</v>
      </c>
      <c r="K5324" s="2">
        <f>RADIANS(CSV[[#This Row],[lon]])</f>
        <v>0.74081121744075284</v>
      </c>
      <c r="L5324" s="2">
        <f>RADIANS(CSV[[#This Row],[lat]])</f>
        <v>-0.11723870398832051</v>
      </c>
      <c r="M5324" s="2">
        <f>SIN(CSV[[#This Row],[dlon]]/2)*SIN(CSV[[#This Row],[dlon]]/2)</f>
        <v>1.0452605546849685E-13</v>
      </c>
      <c r="N5324" s="2">
        <f>SIN(CSV[[#This Row],[dlat]]/2)*SIN(CSV[[#This Row],[dlat]]/2)</f>
        <v>4.0032456261997952E-13</v>
      </c>
      <c r="O5324" s="2">
        <f>COS(RADIANS(CSV[[#This Row],[lat]]))</f>
        <v>0.99313541131509853</v>
      </c>
      <c r="P5324" s="2">
        <f>CSV[[#This Row],[sindlon]]+CSV[[#This Row],[cosradlat]]*O5323*CSV[[#This Row],[sindlat]]</f>
        <v>4.9937329663970923E-13</v>
      </c>
      <c r="Q5324" s="2">
        <f>2*ASIN(SQRT(CSV[[#This Row],[Columna1]]))*6367445</f>
        <v>8.9992818891237363</v>
      </c>
      <c r="R5324" s="2" t="e" vm="1">
        <f ca="1">_xlfn.CONCAT(CSV[[#This Row],[lon]],",",CSV[[#This Row],[lat]],";",CSV[[#This Row],[alt]])</f>
        <v>#NAME?</v>
      </c>
    </row>
    <row r="5325" spans="1:18" x14ac:dyDescent="0.25">
      <c r="A5325">
        <v>42.445320300757885</v>
      </c>
      <c r="B5325">
        <v>-6.717211352661252</v>
      </c>
      <c r="C5325">
        <v>1087.199951171875</v>
      </c>
      <c r="D5325" s="1">
        <v>42854.484699074077</v>
      </c>
      <c r="E5325" s="1">
        <f>CSV[[#This Row],[Column4]]-D5324</f>
        <v>3.4722223062999547E-5</v>
      </c>
      <c r="F5325">
        <f>CSV[[#This Row],[alt]]-C5324</f>
        <v>1.199951171875</v>
      </c>
      <c r="G5325">
        <f>IF(CSV[[#This Row],[Altura]]&gt;0,CSV[[#This Row],[Altura]],0)</f>
        <v>1.199951171875</v>
      </c>
      <c r="H5325">
        <f>IF(CSV[[#This Row],[Altura]]&lt;=0,CSV[[#This Row],[Altura]],0)</f>
        <v>0</v>
      </c>
      <c r="I5325" s="2">
        <f>RADIANS(CSV[[#This Row],[lon]])-RADIANS(A5324)</f>
        <v>-6.2612893791946789E-7</v>
      </c>
      <c r="J5325" s="2">
        <f>RADIANS(CSV[[#This Row],[lat]])-RADIANS(B5324)</f>
        <v>1.2493320396961272E-6</v>
      </c>
      <c r="K5325" s="2">
        <f>RADIANS(CSV[[#This Row],[lon]])</f>
        <v>0.74081059131181493</v>
      </c>
      <c r="L5325" s="2">
        <f>RADIANS(CSV[[#This Row],[lat]])</f>
        <v>-0.11723745465628081</v>
      </c>
      <c r="M5325" s="2">
        <f>SIN(CSV[[#This Row],[dlon]]/2)*SIN(CSV[[#This Row],[dlon]]/2)</f>
        <v>9.8009361725037008E-14</v>
      </c>
      <c r="N5325" s="2">
        <f>SIN(CSV[[#This Row],[dlat]]/2)*SIN(CSV[[#This Row],[dlat]]/2)</f>
        <v>3.9020763635277058E-13</v>
      </c>
      <c r="O5325" s="2">
        <f>COS(RADIANS(CSV[[#This Row],[lat]]))</f>
        <v>0.99313555744908677</v>
      </c>
      <c r="P5325" s="2">
        <f>CSV[[#This Row],[sindlon]]+CSV[[#This Row],[cosradlat]]*O5324*CSV[[#This Row],[sindlat]]</f>
        <v>4.8287821244813747E-13</v>
      </c>
      <c r="Q5325" s="2">
        <f>2*ASIN(SQRT(CSV[[#This Row],[Columna1]]))*6367445</f>
        <v>8.8494036108883822</v>
      </c>
      <c r="R5325" s="2" t="e" vm="1">
        <f ca="1">_xlfn.CONCAT(CSV[[#This Row],[lon]],",",CSV[[#This Row],[lat]],";",CSV[[#This Row],[alt]])</f>
        <v>#NAME?</v>
      </c>
    </row>
    <row r="5326" spans="1:18" x14ac:dyDescent="0.25">
      <c r="A5326">
        <v>42.445287443697453</v>
      </c>
      <c r="B5326">
        <v>-6.7171655036509037</v>
      </c>
      <c r="C5326">
        <v>1088.4000244140625</v>
      </c>
      <c r="D5326" s="1">
        <v>42854.484722222223</v>
      </c>
      <c r="E5326" s="1">
        <f>CSV[[#This Row],[Column4]]-D5325</f>
        <v>2.314814628334716E-5</v>
      </c>
      <c r="F5326">
        <f>CSV[[#This Row],[alt]]-C5325</f>
        <v>1.2000732421875</v>
      </c>
      <c r="G5326">
        <f>IF(CSV[[#This Row],[Altura]]&gt;0,CSV[[#This Row],[Altura]],0)</f>
        <v>1.2000732421875</v>
      </c>
      <c r="H5326">
        <f>IF(CSV[[#This Row],[Altura]]&lt;=0,CSV[[#This Row],[Altura]],0)</f>
        <v>0</v>
      </c>
      <c r="I5326" s="2">
        <f>RADIANS(CSV[[#This Row],[lon]])-RADIANS(A5325)</f>
        <v>-5.7346388704360152E-7</v>
      </c>
      <c r="J5326" s="2">
        <f>RADIANS(CSV[[#This Row],[lat]])-RADIANS(B5325)</f>
        <v>8.0021618935333105E-7</v>
      </c>
      <c r="K5326" s="2">
        <f>RADIANS(CSV[[#This Row],[lon]])</f>
        <v>0.74081001784792788</v>
      </c>
      <c r="L5326" s="2">
        <f>RADIANS(CSV[[#This Row],[lat]])</f>
        <v>-0.11723665444009146</v>
      </c>
      <c r="M5326" s="2">
        <f>SIN(CSV[[#This Row],[dlon]]/2)*SIN(CSV[[#This Row],[dlon]]/2)</f>
        <v>8.2215207435786896E-14</v>
      </c>
      <c r="N5326" s="2">
        <f>SIN(CSV[[#This Row],[dlat]]/2)*SIN(CSV[[#This Row],[dlat]]/2)</f>
        <v>1.6008648742578298E-13</v>
      </c>
      <c r="O5326" s="2">
        <f>COS(RADIANS(CSV[[#This Row],[lat]]))</f>
        <v>0.99313565104931634</v>
      </c>
      <c r="P5326" s="2">
        <f>CSV[[#This Row],[sindlon]]+CSV[[#This Row],[cosradlat]]*O5325*CSV[[#This Row],[sindlat]]</f>
        <v>2.4011144411740309E-13</v>
      </c>
      <c r="Q5326" s="2">
        <f>2*ASIN(SQRT(CSV[[#This Row],[Columna1]]))*6367445</f>
        <v>6.2402448120815617</v>
      </c>
      <c r="R5326" s="2" t="e" vm="1">
        <f ca="1">_xlfn.CONCAT(CSV[[#This Row],[lon]],",",CSV[[#This Row],[lat]],";",CSV[[#This Row],[alt]])</f>
        <v>#NAME?</v>
      </c>
    </row>
    <row r="5327" spans="1:18" x14ac:dyDescent="0.25">
      <c r="A5327">
        <v>42.445237152278423</v>
      </c>
      <c r="B5327">
        <v>-6.7171065788716078</v>
      </c>
      <c r="C5327">
        <v>1089.5999755859375</v>
      </c>
      <c r="D5327" s="1">
        <v>42854.484756944446</v>
      </c>
      <c r="E5327" s="1">
        <f>CSV[[#This Row],[Column4]]-D5326</f>
        <v>3.4722223062999547E-5</v>
      </c>
      <c r="F5327">
        <f>CSV[[#This Row],[alt]]-C5326</f>
        <v>1.199951171875</v>
      </c>
      <c r="G5327">
        <f>IF(CSV[[#This Row],[Altura]]&gt;0,CSV[[#This Row],[Altura]],0)</f>
        <v>1.199951171875</v>
      </c>
      <c r="H5327">
        <f>IF(CSV[[#This Row],[Altura]]&lt;=0,CSV[[#This Row],[Altura]],0)</f>
        <v>0</v>
      </c>
      <c r="I5327" s="2">
        <f>RADIANS(CSV[[#This Row],[lon]])-RADIANS(A5326)</f>
        <v>-8.7775084756103183E-7</v>
      </c>
      <c r="J5327" s="2">
        <f>RADIANS(CSV[[#This Row],[lat]])-RADIANS(B5326)</f>
        <v>1.028431409727526E-6</v>
      </c>
      <c r="K5327" s="2">
        <f>RADIANS(CSV[[#This Row],[lon]])</f>
        <v>0.74080914009708032</v>
      </c>
      <c r="L5327" s="2">
        <f>RADIANS(CSV[[#This Row],[lat]])</f>
        <v>-0.11723562600868173</v>
      </c>
      <c r="M5327" s="2">
        <f>SIN(CSV[[#This Row],[dlon]]/2)*SIN(CSV[[#This Row],[dlon]]/2)</f>
        <v>1.9261163759851508E-13</v>
      </c>
      <c r="N5327" s="2">
        <f>SIN(CSV[[#This Row],[dlat]]/2)*SIN(CSV[[#This Row],[dlat]]/2)</f>
        <v>2.6441779112851332E-13</v>
      </c>
      <c r="O5327" s="2">
        <f>COS(RADIANS(CSV[[#This Row],[lat]]))</f>
        <v>0.99313577134264464</v>
      </c>
      <c r="P5327" s="2">
        <f>CSV[[#This Row],[sindlon]]+CSV[[#This Row],[cosradlat]]*O5326*CSV[[#This Row],[sindlat]]</f>
        <v>4.5341180751989553E-13</v>
      </c>
      <c r="Q5327" s="2">
        <f>2*ASIN(SQRT(CSV[[#This Row],[Columna1]]))*6367445</f>
        <v>8.5751477330055152</v>
      </c>
      <c r="R5327" s="2" t="e" vm="1">
        <f ca="1">_xlfn.CONCAT(CSV[[#This Row],[lon]],",",CSV[[#This Row],[lat]],";",CSV[[#This Row],[alt]])</f>
        <v>#NAME?</v>
      </c>
    </row>
    <row r="5328" spans="1:18" x14ac:dyDescent="0.25">
      <c r="A5328">
        <v>42.445207647979259</v>
      </c>
      <c r="B5328">
        <v>-6.7170671001076698</v>
      </c>
      <c r="C5328">
        <v>1090.800048828125</v>
      </c>
      <c r="D5328" s="1">
        <v>42854.484780092593</v>
      </c>
      <c r="E5328" s="1">
        <f>CSV[[#This Row],[Column4]]-D5327</f>
        <v>2.314814628334716E-5</v>
      </c>
      <c r="F5328">
        <f>CSV[[#This Row],[alt]]-C5327</f>
        <v>1.2000732421875</v>
      </c>
      <c r="G5328">
        <f>IF(CSV[[#This Row],[Altura]]&gt;0,CSV[[#This Row],[Altura]],0)</f>
        <v>1.2000732421875</v>
      </c>
      <c r="H5328">
        <f>IF(CSV[[#This Row],[Altura]]&lt;=0,CSV[[#This Row],[Altura]],0)</f>
        <v>0</v>
      </c>
      <c r="I5328" s="2">
        <f>RADIANS(CSV[[#This Row],[lon]])-RADIANS(A5327)</f>
        <v>-5.149471639098735E-7</v>
      </c>
      <c r="J5328" s="2">
        <f>RADIANS(CSV[[#This Row],[lat]])-RADIANS(B5327)</f>
        <v>6.8903441532985887E-7</v>
      </c>
      <c r="K5328" s="2">
        <f>RADIANS(CSV[[#This Row],[lon]])</f>
        <v>0.74080862514991641</v>
      </c>
      <c r="L5328" s="2">
        <f>RADIANS(CSV[[#This Row],[lat]])</f>
        <v>-0.1172349369742664</v>
      </c>
      <c r="M5328" s="2">
        <f>SIN(CSV[[#This Row],[dlon]]/2)*SIN(CSV[[#This Row],[dlon]]/2)</f>
        <v>6.6292645404704057E-14</v>
      </c>
      <c r="N5328" s="2">
        <f>SIN(CSV[[#This Row],[dlat]]/2)*SIN(CSV[[#This Row],[dlat]]/2)</f>
        <v>1.1869210637723541E-13</v>
      </c>
      <c r="O5328" s="2">
        <f>COS(RADIANS(CSV[[#This Row],[lat]]))</f>
        <v>0.99313585193687581</v>
      </c>
      <c r="P5328" s="2">
        <f>CSV[[#This Row],[sindlon]]+CSV[[#This Row],[cosradlat]]*O5327*CSV[[#This Row],[sindlat]]</f>
        <v>1.8336089425753586E-13</v>
      </c>
      <c r="Q5328" s="2">
        <f>2*ASIN(SQRT(CSV[[#This Row],[Columna1]]))*6367445</f>
        <v>5.4531639776272476</v>
      </c>
      <c r="R5328" s="2" t="e" vm="1">
        <f ca="1">_xlfn.CONCAT(CSV[[#This Row],[lon]],",",CSV[[#This Row],[lat]],";",CSV[[#This Row],[alt]])</f>
        <v>#NAME?</v>
      </c>
    </row>
    <row r="5329" spans="1:18" x14ac:dyDescent="0.25">
      <c r="A5329">
        <v>42.445167833939195</v>
      </c>
      <c r="B5329">
        <v>-6.7170107737183571</v>
      </c>
      <c r="C5329">
        <v>1092</v>
      </c>
      <c r="D5329" s="1">
        <v>42854.484814814816</v>
      </c>
      <c r="E5329" s="1">
        <f>CSV[[#This Row],[Column4]]-D5328</f>
        <v>3.4722223062999547E-5</v>
      </c>
      <c r="F5329">
        <f>CSV[[#This Row],[alt]]-C5328</f>
        <v>1.199951171875</v>
      </c>
      <c r="G5329">
        <f>IF(CSV[[#This Row],[Altura]]&gt;0,CSV[[#This Row],[Altura]],0)</f>
        <v>1.199951171875</v>
      </c>
      <c r="H5329">
        <f>IF(CSV[[#This Row],[Altura]]&lt;=0,CSV[[#This Row],[Altura]],0)</f>
        <v>0</v>
      </c>
      <c r="I5329" s="2">
        <f>RADIANS(CSV[[#This Row],[lon]])-RADIANS(A5328)</f>
        <v>-6.9488608767098725E-7</v>
      </c>
      <c r="J5329" s="2">
        <f>RADIANS(CSV[[#This Row],[lat]])-RADIANS(B5328)</f>
        <v>9.8308094927113121E-7</v>
      </c>
      <c r="K5329" s="2">
        <f>RADIANS(CSV[[#This Row],[lon]])</f>
        <v>0.74080793026382874</v>
      </c>
      <c r="L5329" s="2">
        <f>RADIANS(CSV[[#This Row],[lat]])</f>
        <v>-0.11723395389331713</v>
      </c>
      <c r="M5329" s="2">
        <f>SIN(CSV[[#This Row],[dlon]]/2)*SIN(CSV[[#This Row],[dlon]]/2)</f>
        <v>1.2071666870966789E-13</v>
      </c>
      <c r="N5329" s="2">
        <f>SIN(CSV[[#This Row],[dlat]]/2)*SIN(CSV[[#This Row],[dlat]]/2)</f>
        <v>2.4161203820493765E-13</v>
      </c>
      <c r="O5329" s="2">
        <f>COS(RADIANS(CSV[[#This Row],[lat]]))</f>
        <v>0.99313596692400719</v>
      </c>
      <c r="P5329" s="2">
        <f>CSV[[#This Row],[sindlon]]+CSV[[#This Row],[cosradlat]]*O5328*CSV[[#This Row],[sindlat]]</f>
        <v>3.5902319681855128E-13</v>
      </c>
      <c r="Q5329" s="2">
        <f>2*ASIN(SQRT(CSV[[#This Row],[Columna1]]))*6367445</f>
        <v>7.6305607244364797</v>
      </c>
      <c r="R5329" s="2" t="e" vm="1">
        <f ca="1">_xlfn.CONCAT(CSV[[#This Row],[lon]],",",CSV[[#This Row],[lat]],";",CSV[[#This Row],[alt]])</f>
        <v>#NAME?</v>
      </c>
    </row>
    <row r="5330" spans="1:18" x14ac:dyDescent="0.25">
      <c r="A5330">
        <v>42.445136150345206</v>
      </c>
      <c r="B5330">
        <v>-6.7169738933444023</v>
      </c>
      <c r="C5330">
        <v>1092.5999755859375</v>
      </c>
      <c r="D5330" s="1">
        <v>42854.484837962962</v>
      </c>
      <c r="E5330" s="1">
        <f>CSV[[#This Row],[Column4]]-D5329</f>
        <v>2.314814628334716E-5</v>
      </c>
      <c r="F5330">
        <f>CSV[[#This Row],[alt]]-C5329</f>
        <v>0.5999755859375</v>
      </c>
      <c r="G5330">
        <f>IF(CSV[[#This Row],[Altura]]&gt;0,CSV[[#This Row],[Altura]],0)</f>
        <v>0.5999755859375</v>
      </c>
      <c r="H5330">
        <f>IF(CSV[[#This Row],[Altura]]&lt;=0,CSV[[#This Row],[Altura]],0)</f>
        <v>0</v>
      </c>
      <c r="I5330" s="2">
        <f>RADIANS(CSV[[#This Row],[lon]])-RADIANS(A5329)</f>
        <v>-5.5298303403006344E-7</v>
      </c>
      <c r="J5330" s="2">
        <f>RADIANS(CSV[[#This Row],[lat]])-RADIANS(B5329)</f>
        <v>6.4368395487346408E-7</v>
      </c>
      <c r="K5330" s="2">
        <f>RADIANS(CSV[[#This Row],[lon]])</f>
        <v>0.74080737728079471</v>
      </c>
      <c r="L5330" s="2">
        <f>RADIANS(CSV[[#This Row],[lat]])</f>
        <v>-0.11723331020936226</v>
      </c>
      <c r="M5330" s="2">
        <f>SIN(CSV[[#This Row],[dlon]]/2)*SIN(CSV[[#This Row],[dlon]]/2)</f>
        <v>7.6447558981271618E-14</v>
      </c>
      <c r="N5330" s="2">
        <f>SIN(CSV[[#This Row],[dlat]]/2)*SIN(CSV[[#This Row],[dlat]]/2)</f>
        <v>1.0358225844038235E-13</v>
      </c>
      <c r="O5330" s="2">
        <f>COS(RADIANS(CSV[[#This Row],[lat]]))</f>
        <v>0.99313604221268037</v>
      </c>
      <c r="P5330" s="2">
        <f>CSV[[#This Row],[sindlon]]+CSV[[#This Row],[cosradlat]]*O5329*CSV[[#This Row],[sindlat]]</f>
        <v>1.7861272134358789E-13</v>
      </c>
      <c r="Q5330" s="2">
        <f>2*ASIN(SQRT(CSV[[#This Row],[Columna1]]))*6367445</f>
        <v>5.3820954021892753</v>
      </c>
      <c r="R5330" s="2" t="e" vm="1">
        <f ca="1">_xlfn.CONCAT(CSV[[#This Row],[lon]],",",CSV[[#This Row],[lat]],";",CSV[[#This Row],[alt]])</f>
        <v>#NAME?</v>
      </c>
    </row>
    <row r="5331" spans="1:18" x14ac:dyDescent="0.25">
      <c r="A5331">
        <v>42.44510211981833</v>
      </c>
      <c r="B5331">
        <v>-6.7169406171888113</v>
      </c>
      <c r="C5331">
        <v>1093.199951171875</v>
      </c>
      <c r="D5331" s="1">
        <v>42854.484861111108</v>
      </c>
      <c r="E5331" s="1">
        <f>CSV[[#This Row],[Column4]]-D5330</f>
        <v>2.314814628334716E-5</v>
      </c>
      <c r="F5331">
        <f>CSV[[#This Row],[alt]]-C5330</f>
        <v>0.5999755859375</v>
      </c>
      <c r="G5331">
        <f>IF(CSV[[#This Row],[Altura]]&gt;0,CSV[[#This Row],[Altura]],0)</f>
        <v>0.5999755859375</v>
      </c>
      <c r="H5331">
        <f>IF(CSV[[#This Row],[Altura]]&lt;=0,CSV[[#This Row],[Altura]],0)</f>
        <v>0</v>
      </c>
      <c r="I5331" s="2">
        <f>RADIANS(CSV[[#This Row],[lon]])-RADIANS(A5330)</f>
        <v>-5.939447401681619E-7</v>
      </c>
      <c r="J5331" s="2">
        <f>RADIANS(CSV[[#This Row],[lat]])-RADIANS(B5330)</f>
        <v>5.8077847747695088E-7</v>
      </c>
      <c r="K5331" s="2">
        <f>RADIANS(CSV[[#This Row],[lon]])</f>
        <v>0.74080678333605454</v>
      </c>
      <c r="L5331" s="2">
        <f>RADIANS(CSV[[#This Row],[lat]])</f>
        <v>-0.11723272943088478</v>
      </c>
      <c r="M5331" s="2">
        <f>SIN(CSV[[#This Row],[dlon]]/2)*SIN(CSV[[#This Row],[dlon]]/2)</f>
        <v>8.819258859335376E-14</v>
      </c>
      <c r="N5331" s="2">
        <f>SIN(CSV[[#This Row],[dlat]]/2)*SIN(CSV[[#This Row],[dlat]]/2)</f>
        <v>8.4325909975108924E-14</v>
      </c>
      <c r="O5331" s="2">
        <f>COS(RADIANS(CSV[[#This Row],[lat]]))</f>
        <v>0.99313611014324377</v>
      </c>
      <c r="P5331" s="2">
        <f>CSV[[#This Row],[sindlon]]+CSV[[#This Row],[cosradlat]]*O5330*CSV[[#This Row],[sindlat]]</f>
        <v>1.7136485820843933E-13</v>
      </c>
      <c r="Q5331" s="2">
        <f>2*ASIN(SQRT(CSV[[#This Row],[Columna1]]))*6367445</f>
        <v>5.271765468084638</v>
      </c>
      <c r="R5331" s="2" t="e" vm="1">
        <f ca="1">_xlfn.CONCAT(CSV[[#This Row],[lon]],",",CSV[[#This Row],[lat]],";",CSV[[#This Row],[alt]])</f>
        <v>#NAME?</v>
      </c>
    </row>
    <row r="5332" spans="1:18" x14ac:dyDescent="0.25">
      <c r="A5332">
        <v>42.44505031965673</v>
      </c>
      <c r="B5332">
        <v>-6.7168996296823034</v>
      </c>
      <c r="C5332">
        <v>1094.4000244140625</v>
      </c>
      <c r="D5332" s="1">
        <v>42854.484895833331</v>
      </c>
      <c r="E5332" s="1">
        <f>CSV[[#This Row],[Column4]]-D5331</f>
        <v>3.4722223062999547E-5</v>
      </c>
      <c r="F5332">
        <f>CSV[[#This Row],[alt]]-C5331</f>
        <v>1.2000732421875</v>
      </c>
      <c r="G5332">
        <f>IF(CSV[[#This Row],[Altura]]&gt;0,CSV[[#This Row],[Altura]],0)</f>
        <v>1.2000732421875</v>
      </c>
      <c r="H5332">
        <f>IF(CSV[[#This Row],[Altura]]&lt;=0,CSV[[#This Row],[Altura]],0)</f>
        <v>0</v>
      </c>
      <c r="I5332" s="2">
        <f>RADIANS(CSV[[#This Row],[lon]])-RADIANS(A5331)</f>
        <v>-9.0408337294345387E-7</v>
      </c>
      <c r="J5332" s="2">
        <f>RADIANS(CSV[[#This Row],[lat]])-RADIANS(B5331)</f>
        <v>7.1536694074003648E-7</v>
      </c>
      <c r="K5332" s="2">
        <f>RADIANS(CSV[[#This Row],[lon]])</f>
        <v>0.7408058792526816</v>
      </c>
      <c r="L5332" s="2">
        <f>RADIANS(CSV[[#This Row],[lat]])</f>
        <v>-0.11723201406394404</v>
      </c>
      <c r="M5332" s="2">
        <f>SIN(CSV[[#This Row],[dlon]]/2)*SIN(CSV[[#This Row],[dlon]]/2)</f>
        <v>2.0434168630818915E-13</v>
      </c>
      <c r="N5332" s="2">
        <f>SIN(CSV[[#This Row],[dlat]]/2)*SIN(CSV[[#This Row],[dlat]]/2)</f>
        <v>1.2793746497593427E-13</v>
      </c>
      <c r="O5332" s="2">
        <f>COS(RADIANS(CSV[[#This Row],[lat]]))</f>
        <v>0.99313619381544194</v>
      </c>
      <c r="P5332" s="2">
        <f>CSV[[#This Row],[sindlon]]+CSV[[#This Row],[cosradlat]]*O5331*CSV[[#This Row],[sindlat]]</f>
        <v>3.3052889209489689E-13</v>
      </c>
      <c r="Q5332" s="2">
        <f>2*ASIN(SQRT(CSV[[#This Row],[Columna1]]))*6367445</f>
        <v>7.3214973912553853</v>
      </c>
      <c r="R5332" s="2" t="e" vm="1">
        <f ca="1">_xlfn.CONCAT(CSV[[#This Row],[lon]],",",CSV[[#This Row],[lat]],";",CSV[[#This Row],[alt]])</f>
        <v>#NAME?</v>
      </c>
    </row>
    <row r="5333" spans="1:18" x14ac:dyDescent="0.25">
      <c r="A5333">
        <v>42.444993490353227</v>
      </c>
      <c r="B5333">
        <v>-6.7168713826686144</v>
      </c>
      <c r="C5333">
        <v>1095.4000244140625</v>
      </c>
      <c r="D5333" s="1">
        <v>42854.484930555554</v>
      </c>
      <c r="E5333" s="1">
        <f>CSV[[#This Row],[Column4]]-D5332</f>
        <v>3.4722223062999547E-5</v>
      </c>
      <c r="F5333">
        <f>CSV[[#This Row],[alt]]-C5332</f>
        <v>1</v>
      </c>
      <c r="G5333">
        <f>IF(CSV[[#This Row],[Altura]]&gt;0,CSV[[#This Row],[Altura]],0)</f>
        <v>1</v>
      </c>
      <c r="H5333">
        <f>IF(CSV[[#This Row],[Altura]]&lt;=0,CSV[[#This Row],[Altura]],0)</f>
        <v>0</v>
      </c>
      <c r="I5333" s="2">
        <f>RADIANS(CSV[[#This Row],[lon]])-RADIANS(A5332)</f>
        <v>-9.9185845781057935E-7</v>
      </c>
      <c r="J5333" s="2">
        <f>RADIANS(CSV[[#This Row],[lat]])-RADIANS(B5332)</f>
        <v>4.9300339273472549E-7</v>
      </c>
      <c r="K5333" s="2">
        <f>RADIANS(CSV[[#This Row],[lon]])</f>
        <v>0.74080488739422379</v>
      </c>
      <c r="L5333" s="2">
        <f>RADIANS(CSV[[#This Row],[lat]])</f>
        <v>-0.11723152106055131</v>
      </c>
      <c r="M5333" s="2">
        <f>SIN(CSV[[#This Row],[dlon]]/2)*SIN(CSV[[#This Row],[dlon]]/2)</f>
        <v>2.4594580008257506E-13</v>
      </c>
      <c r="N5333" s="2">
        <f>SIN(CSV[[#This Row],[dlat]]/2)*SIN(CSV[[#This Row],[dlat]]/2)</f>
        <v>6.0763086311986269E-14</v>
      </c>
      <c r="O5333" s="2">
        <f>COS(RADIANS(CSV[[#This Row],[lat]]))</f>
        <v>0.99313625147880835</v>
      </c>
      <c r="P5333" s="2">
        <f>CSV[[#This Row],[sindlon]]+CSV[[#This Row],[cosradlat]]*O5332*CSV[[#This Row],[sindlat]]</f>
        <v>3.0587762043959096E-13</v>
      </c>
      <c r="Q5333" s="2">
        <f>2*ASIN(SQRT(CSV[[#This Row],[Columna1]]))*6367445</f>
        <v>7.043184246612781</v>
      </c>
      <c r="R5333" s="2" t="e" vm="1">
        <f ca="1">_xlfn.CONCAT(CSV[[#This Row],[lon]],",",CSV[[#This Row],[lat]],";",CSV[[#This Row],[alt]])</f>
        <v>#NAME?</v>
      </c>
    </row>
    <row r="5334" spans="1:18" x14ac:dyDescent="0.25">
      <c r="A5334">
        <v>42.44493406265974</v>
      </c>
      <c r="B5334">
        <v>-6.7168537806719542</v>
      </c>
      <c r="C5334">
        <v>1096.4000244140625</v>
      </c>
      <c r="D5334" s="1">
        <v>42854.484965277778</v>
      </c>
      <c r="E5334" s="1">
        <f>CSV[[#This Row],[Column4]]-D5333</f>
        <v>3.4722223062999547E-5</v>
      </c>
      <c r="F5334">
        <f>CSV[[#This Row],[alt]]-C5333</f>
        <v>1</v>
      </c>
      <c r="G5334">
        <f>IF(CSV[[#This Row],[Altura]]&gt;0,CSV[[#This Row],[Altura]],0)</f>
        <v>1</v>
      </c>
      <c r="H5334">
        <f>IF(CSV[[#This Row],[Altura]]&lt;=0,CSV[[#This Row],[Altura]],0)</f>
        <v>0</v>
      </c>
      <c r="I5334" s="2">
        <f>RADIANS(CSV[[#This Row],[lon]])-RADIANS(A5333)</f>
        <v>-1.0372089181975852E-6</v>
      </c>
      <c r="J5334" s="2">
        <f>RADIANS(CSV[[#This Row],[lat]])-RADIANS(B5333)</f>
        <v>3.0721279664636114E-7</v>
      </c>
      <c r="K5334" s="2">
        <f>RADIANS(CSV[[#This Row],[lon]])</f>
        <v>0.74080385018530559</v>
      </c>
      <c r="L5334" s="2">
        <f>RADIANS(CSV[[#This Row],[lat]])</f>
        <v>-0.11723121384775466</v>
      </c>
      <c r="M5334" s="2">
        <f>SIN(CSV[[#This Row],[dlon]]/2)*SIN(CSV[[#This Row],[dlon]]/2)</f>
        <v>2.6895058499712708E-13</v>
      </c>
      <c r="N5334" s="2">
        <f>SIN(CSV[[#This Row],[dlat]]/2)*SIN(CSV[[#This Row],[dlat]]/2)</f>
        <v>2.3594925605819424E-14</v>
      </c>
      <c r="O5334" s="2">
        <f>COS(RADIANS(CSV[[#This Row],[lat]]))</f>
        <v>0.99313628741134774</v>
      </c>
      <c r="P5334" s="2">
        <f>CSV[[#This Row],[sindlon]]+CSV[[#This Row],[cosradlat]]*O5333*CSV[[#This Row],[sindlat]]</f>
        <v>2.9222272375505647E-13</v>
      </c>
      <c r="Q5334" s="2">
        <f>2*ASIN(SQRT(CSV[[#This Row],[Columna1]]))*6367445</f>
        <v>6.884179571440832</v>
      </c>
      <c r="R5334" s="2" t="e" vm="1">
        <f ca="1">_xlfn.CONCAT(CSV[[#This Row],[lon]],",",CSV[[#This Row],[lat]],";",CSV[[#This Row],[alt]])</f>
        <v>#NAME?</v>
      </c>
    </row>
    <row r="5335" spans="1:18" x14ac:dyDescent="0.25">
      <c r="A5335">
        <v>42.444891734048724</v>
      </c>
      <c r="B5335">
        <v>-6.7168491706252098</v>
      </c>
      <c r="C5335">
        <v>1097.5999755859375</v>
      </c>
      <c r="D5335" s="1">
        <v>42854.484988425924</v>
      </c>
      <c r="E5335" s="1">
        <f>CSV[[#This Row],[Column4]]-D5334</f>
        <v>2.314814628334716E-5</v>
      </c>
      <c r="F5335">
        <f>CSV[[#This Row],[alt]]-C5334</f>
        <v>1.199951171875</v>
      </c>
      <c r="G5335">
        <f>IF(CSV[[#This Row],[Altura]]&gt;0,CSV[[#This Row],[Altura]],0)</f>
        <v>1.199951171875</v>
      </c>
      <c r="H5335">
        <f>IF(CSV[[#This Row],[Altura]]&lt;=0,CSV[[#This Row],[Altura]],0)</f>
        <v>0</v>
      </c>
      <c r="I5335" s="2">
        <f>RADIANS(CSV[[#This Row],[lon]])-RADIANS(A5334)</f>
        <v>-7.3877362993801654E-7</v>
      </c>
      <c r="J5335" s="2">
        <f>RADIANS(CSV[[#This Row],[lat]])-RADIANS(B5334)</f>
        <v>8.0460494350509393E-8</v>
      </c>
      <c r="K5335" s="2">
        <f>RADIANS(CSV[[#This Row],[lon]])</f>
        <v>0.74080311141167565</v>
      </c>
      <c r="L5335" s="2">
        <f>RADIANS(CSV[[#This Row],[lat]])</f>
        <v>-0.11723113338726031</v>
      </c>
      <c r="M5335" s="2">
        <f>SIN(CSV[[#This Row],[dlon]]/2)*SIN(CSV[[#This Row],[dlon]]/2)</f>
        <v>1.3644661907294214E-13</v>
      </c>
      <c r="N5335" s="2">
        <f>SIN(CSV[[#This Row],[dlat]]/2)*SIN(CSV[[#This Row],[dlat]]/2)</f>
        <v>1.6184727877820873E-15</v>
      </c>
      <c r="O5335" s="2">
        <f>COS(RADIANS(CSV[[#This Row],[lat]]))</f>
        <v>0.99313629682223548</v>
      </c>
      <c r="P5335" s="2">
        <f>CSV[[#This Row],[sindlon]]+CSV[[#This Row],[cosradlat]]*O5334*CSV[[#This Row],[sindlat]]</f>
        <v>1.3804295065889916E-13</v>
      </c>
      <c r="Q5335" s="2">
        <f>2*ASIN(SQRT(CSV[[#This Row],[Columna1]]))*6367445</f>
        <v>4.7315378096619547</v>
      </c>
      <c r="R5335" s="2" t="e" vm="1">
        <f ca="1">_xlfn.CONCAT(CSV[[#This Row],[lon]],",",CSV[[#This Row],[lat]],";",CSV[[#This Row],[alt]])</f>
        <v>#NAME?</v>
      </c>
    </row>
    <row r="5336" spans="1:18" x14ac:dyDescent="0.25">
      <c r="A5336">
        <v>42.444805735722184</v>
      </c>
      <c r="B5336">
        <v>-6.7168417107313871</v>
      </c>
      <c r="C5336">
        <v>1098.5999755859375</v>
      </c>
      <c r="D5336" s="1">
        <v>42854.485034722224</v>
      </c>
      <c r="E5336" s="1">
        <f>CSV[[#This Row],[Column4]]-D5335</f>
        <v>4.6296299842651933E-5</v>
      </c>
      <c r="F5336">
        <f>CSV[[#This Row],[alt]]-C5335</f>
        <v>1</v>
      </c>
      <c r="G5336">
        <f>IF(CSV[[#This Row],[Altura]]&gt;0,CSV[[#This Row],[Altura]],0)</f>
        <v>1</v>
      </c>
      <c r="H5336">
        <f>IF(CSV[[#This Row],[Altura]]&lt;=0,CSV[[#This Row],[Altura]],0)</f>
        <v>0</v>
      </c>
      <c r="I5336" s="2">
        <f>RADIANS(CSV[[#This Row],[lon]])-RADIANS(A5335)</f>
        <v>-1.5009539493515689E-6</v>
      </c>
      <c r="J5336" s="2">
        <f>RADIANS(CSV[[#This Row],[lat]])-RADIANS(B5335)</f>
        <v>1.3019970905581157E-7</v>
      </c>
      <c r="K5336" s="2">
        <f>RADIANS(CSV[[#This Row],[lon]])</f>
        <v>0.7408016104577263</v>
      </c>
      <c r="L5336" s="2">
        <f>RADIANS(CSV[[#This Row],[lat]])</f>
        <v>-0.11723100318755125</v>
      </c>
      <c r="M5336" s="2">
        <f>SIN(CSV[[#This Row],[dlon]]/2)*SIN(CSV[[#This Row],[dlon]]/2)</f>
        <v>5.6321568951841231E-13</v>
      </c>
      <c r="N5336" s="2">
        <f>SIN(CSV[[#This Row],[dlat]]/2)*SIN(CSV[[#This Row],[dlat]]/2)</f>
        <v>4.2379910595544907E-15</v>
      </c>
      <c r="O5336" s="2">
        <f>COS(RADIANS(CSV[[#This Row],[lat]]))</f>
        <v>0.99313631205074926</v>
      </c>
      <c r="P5336" s="2">
        <f>CSV[[#This Row],[sindlon]]+CSV[[#This Row],[cosradlat]]*O5335*CSV[[#This Row],[sindlat]]</f>
        <v>5.6739570367020091E-13</v>
      </c>
      <c r="Q5336" s="2">
        <f>2*ASIN(SQRT(CSV[[#This Row],[Columna1]]))*6367445</f>
        <v>9.5926416184284928</v>
      </c>
      <c r="R5336" s="2" t="e" vm="1">
        <f ca="1">_xlfn.CONCAT(CSV[[#This Row],[lon]],",",CSV[[#This Row],[lat]],";",CSV[[#This Row],[alt]])</f>
        <v>#NAME?</v>
      </c>
    </row>
    <row r="5337" spans="1:18" x14ac:dyDescent="0.25">
      <c r="A5337">
        <v>42.444784780964255</v>
      </c>
      <c r="B5337">
        <v>-6.7168365139514208</v>
      </c>
      <c r="C5337">
        <v>1098.800048828125</v>
      </c>
      <c r="D5337" s="1">
        <v>42854.485046296293</v>
      </c>
      <c r="E5337" s="1">
        <f>CSV[[#This Row],[Column4]]-D5336</f>
        <v>1.1574069503694773E-5</v>
      </c>
      <c r="F5337">
        <f>CSV[[#This Row],[alt]]-C5336</f>
        <v>0.2000732421875</v>
      </c>
      <c r="G5337">
        <f>IF(CSV[[#This Row],[Altura]]&gt;0,CSV[[#This Row],[Altura]],0)</f>
        <v>0.2000732421875</v>
      </c>
      <c r="H5337">
        <f>IF(CSV[[#This Row],[Altura]]&lt;=0,CSV[[#This Row],[Altura]],0)</f>
        <v>0</v>
      </c>
      <c r="I5337" s="2">
        <f>RADIANS(CSV[[#This Row],[lon]])-RADIANS(A5336)</f>
        <v>-3.6572951989111147E-7</v>
      </c>
      <c r="J5337" s="2">
        <f>RADIANS(CSV[[#This Row],[lat]])-RADIANS(B5336)</f>
        <v>9.0700920912789584E-8</v>
      </c>
      <c r="K5337" s="2">
        <f>RADIANS(CSV[[#This Row],[lon]])</f>
        <v>0.74080124472820641</v>
      </c>
      <c r="L5337" s="2">
        <f>RADIANS(CSV[[#This Row],[lat]])</f>
        <v>-0.11723091248663034</v>
      </c>
      <c r="M5337" s="2">
        <f>SIN(CSV[[#This Row],[dlon]]/2)*SIN(CSV[[#This Row],[dlon]]/2)</f>
        <v>3.3439520429945348E-14</v>
      </c>
      <c r="N5337" s="2">
        <f>SIN(CSV[[#This Row],[dlat]]/2)*SIN(CSV[[#This Row],[dlat]]/2)</f>
        <v>2.0566642636070265E-15</v>
      </c>
      <c r="O5337" s="2">
        <f>COS(RADIANS(CSV[[#This Row],[lat]]))</f>
        <v>0.9931363226593668</v>
      </c>
      <c r="P5337" s="2">
        <f>CSV[[#This Row],[sindlon]]+CSV[[#This Row],[cosradlat]]*O5336*CSV[[#This Row],[sindlat]]</f>
        <v>3.5468049001667453E-14</v>
      </c>
      <c r="Q5337" s="2">
        <f>2*ASIN(SQRT(CSV[[#This Row],[Columna1]]))*6367445</f>
        <v>2.3983571037270068</v>
      </c>
      <c r="R5337" s="2" t="e" vm="1">
        <f ca="1">_xlfn.CONCAT(CSV[[#This Row],[lon]],",",CSV[[#This Row],[lat]],";",CSV[[#This Row],[alt]])</f>
        <v>#NAME?</v>
      </c>
    </row>
    <row r="5338" spans="1:18" x14ac:dyDescent="0.25">
      <c r="A5338">
        <v>42.444724934175611</v>
      </c>
      <c r="B5338">
        <v>-6.7168021481484184</v>
      </c>
      <c r="C5338">
        <v>1099.800048828125</v>
      </c>
      <c r="D5338" s="1">
        <v>42854.485081018516</v>
      </c>
      <c r="E5338" s="1">
        <f>CSV[[#This Row],[Column4]]-D5337</f>
        <v>3.4722223062999547E-5</v>
      </c>
      <c r="F5338">
        <f>CSV[[#This Row],[alt]]-C5337</f>
        <v>1</v>
      </c>
      <c r="G5338">
        <f>IF(CSV[[#This Row],[Altura]]&gt;0,CSV[[#This Row],[Altura]],0)</f>
        <v>1</v>
      </c>
      <c r="H5338">
        <f>IF(CSV[[#This Row],[Altura]]&lt;=0,CSV[[#This Row],[Altura]],0)</f>
        <v>0</v>
      </c>
      <c r="I5338" s="2">
        <f>RADIANS(CSV[[#This Row],[lon]])-RADIANS(A5337)</f>
        <v>-1.0445235085754234E-6</v>
      </c>
      <c r="J5338" s="2">
        <f>RADIANS(CSV[[#This Row],[lat]])-RADIANS(B5337)</f>
        <v>5.9979641249541249E-7</v>
      </c>
      <c r="K5338" s="2">
        <f>RADIANS(CSV[[#This Row],[lon]])</f>
        <v>0.74080020020469783</v>
      </c>
      <c r="L5338" s="2">
        <f>RADIANS(CSV[[#This Row],[lat]])</f>
        <v>-0.11723031269021784</v>
      </c>
      <c r="M5338" s="2">
        <f>SIN(CSV[[#This Row],[dlon]]/2)*SIN(CSV[[#This Row],[dlon]]/2)</f>
        <v>2.7275733999165341E-13</v>
      </c>
      <c r="N5338" s="2">
        <f>SIN(CSV[[#This Row],[dlat]]/2)*SIN(CSV[[#This Row],[dlat]]/2)</f>
        <v>8.9938934110589056E-14</v>
      </c>
      <c r="O5338" s="2">
        <f>COS(RADIANS(CSV[[#This Row],[lat]]))</f>
        <v>0.99313639281292276</v>
      </c>
      <c r="P5338" s="2">
        <f>CSV[[#This Row],[sindlon]]+CSV[[#This Row],[cosradlat]]*O5337*CSV[[#This Row],[sindlat]]</f>
        <v>3.6146589374945992E-13</v>
      </c>
      <c r="Q5338" s="2">
        <f>2*ASIN(SQRT(CSV[[#This Row],[Columna1]]))*6367445</f>
        <v>7.6564748588041338</v>
      </c>
      <c r="R5338" s="2" t="e" vm="1">
        <f ca="1">_xlfn.CONCAT(CSV[[#This Row],[lon]],",",CSV[[#This Row],[lat]],";",CSV[[#This Row],[alt]])</f>
        <v>#NAME?</v>
      </c>
    </row>
    <row r="5339" spans="1:18" x14ac:dyDescent="0.25">
      <c r="A5339">
        <v>42.444669362157583</v>
      </c>
      <c r="B5339">
        <v>-6.7167472466826439</v>
      </c>
      <c r="C5339">
        <v>1100.800048828125</v>
      </c>
      <c r="D5339" s="1">
        <v>42854.485115740739</v>
      </c>
      <c r="E5339" s="1">
        <f>CSV[[#This Row],[Column4]]-D5338</f>
        <v>3.4722223062999547E-5</v>
      </c>
      <c r="F5339">
        <f>CSV[[#This Row],[alt]]-C5338</f>
        <v>1</v>
      </c>
      <c r="G5339">
        <f>IF(CSV[[#This Row],[Altura]]&gt;0,CSV[[#This Row],[Altura]],0)</f>
        <v>1</v>
      </c>
      <c r="H5339">
        <f>IF(CSV[[#This Row],[Altura]]&lt;=0,CSV[[#This Row],[Altura]],0)</f>
        <v>0</v>
      </c>
      <c r="I5339" s="2">
        <f>RADIANS(CSV[[#This Row],[lon]])-RADIANS(A5338)</f>
        <v>-9.6991468656604241E-7</v>
      </c>
      <c r="J5339" s="2">
        <f>RADIANS(CSV[[#This Row],[lat]])-RADIANS(B5338)</f>
        <v>9.5821134192541901E-7</v>
      </c>
      <c r="K5339" s="2">
        <f>RADIANS(CSV[[#This Row],[lon]])</f>
        <v>0.74079923029001127</v>
      </c>
      <c r="L5339" s="2">
        <f>RADIANS(CSV[[#This Row],[lat]])</f>
        <v>-0.11722935447887592</v>
      </c>
      <c r="M5339" s="2">
        <f>SIN(CSV[[#This Row],[dlon]]/2)*SIN(CSV[[#This Row],[dlon]]/2)</f>
        <v>2.3518362480410757E-13</v>
      </c>
      <c r="N5339" s="2">
        <f>SIN(CSV[[#This Row],[dlat]]/2)*SIN(CSV[[#This Row],[dlat]]/2)</f>
        <v>2.2954224394861052E-13</v>
      </c>
      <c r="O5339" s="2">
        <f>COS(RADIANS(CSV[[#This Row],[lat]]))</f>
        <v>0.99313650488676475</v>
      </c>
      <c r="P5339" s="2">
        <f>CSV[[#This Row],[sindlon]]+CSV[[#This Row],[cosradlat]]*O5338*CSV[[#This Row],[sindlat]]</f>
        <v>4.6158573224057626E-13</v>
      </c>
      <c r="Q5339" s="2">
        <f>2*ASIN(SQRT(CSV[[#This Row],[Columna1]]))*6367445</f>
        <v>8.6520971268483287</v>
      </c>
      <c r="R5339" s="2" t="e" vm="1">
        <f ca="1">_xlfn.CONCAT(CSV[[#This Row],[lon]],",",CSV[[#This Row],[lat]],";",CSV[[#This Row],[alt]])</f>
        <v>#NAME?</v>
      </c>
    </row>
    <row r="5340" spans="1:18" x14ac:dyDescent="0.25">
      <c r="A5340">
        <v>42.444613790139556</v>
      </c>
      <c r="B5340">
        <v>-6.7166919261217117</v>
      </c>
      <c r="C5340">
        <v>1101</v>
      </c>
      <c r="D5340" s="1">
        <v>42854.485150462962</v>
      </c>
      <c r="E5340" s="1">
        <f>CSV[[#This Row],[Column4]]-D5339</f>
        <v>3.4722223062999547E-5</v>
      </c>
      <c r="F5340">
        <f>CSV[[#This Row],[alt]]-C5339</f>
        <v>0.199951171875</v>
      </c>
      <c r="G5340">
        <f>IF(CSV[[#This Row],[Altura]]&gt;0,CSV[[#This Row],[Altura]],0)</f>
        <v>0.199951171875</v>
      </c>
      <c r="H5340">
        <f>IF(CSV[[#This Row],[Altura]]&lt;=0,CSV[[#This Row],[Altura]],0)</f>
        <v>0</v>
      </c>
      <c r="I5340" s="2">
        <f>RADIANS(CSV[[#This Row],[lon]])-RADIANS(A5339)</f>
        <v>-9.699146864550201E-7</v>
      </c>
      <c r="J5340" s="2">
        <f>RADIANS(CSV[[#This Row],[lat]])-RADIANS(B5339)</f>
        <v>9.6552593231713502E-7</v>
      </c>
      <c r="K5340" s="2">
        <f>RADIANS(CSV[[#This Row],[lon]])</f>
        <v>0.74079826037532481</v>
      </c>
      <c r="L5340" s="2">
        <f>RADIANS(CSV[[#This Row],[lat]])</f>
        <v>-0.1172283889529436</v>
      </c>
      <c r="M5340" s="2">
        <f>SIN(CSV[[#This Row],[dlon]]/2)*SIN(CSV[[#This Row],[dlon]]/2)</f>
        <v>2.3518362475026652E-13</v>
      </c>
      <c r="N5340" s="2">
        <f>SIN(CSV[[#This Row],[dlat]]/2)*SIN(CSV[[#This Row],[dlat]]/2)</f>
        <v>2.330600814942001E-13</v>
      </c>
      <c r="O5340" s="2">
        <f>COS(RADIANS(CSV[[#This Row],[lat]]))</f>
        <v>0.9931366178152099</v>
      </c>
      <c r="P5340" s="2">
        <f>CSV[[#This Row],[sindlon]]+CSV[[#This Row],[cosradlat]]*O5339*CSV[[#This Row],[sindlat]]</f>
        <v>4.6505549781506428E-13</v>
      </c>
      <c r="Q5340" s="2">
        <f>2*ASIN(SQRT(CSV[[#This Row],[Columna1]]))*6367445</f>
        <v>8.6845553906221813</v>
      </c>
      <c r="R5340" s="2" t="e" vm="1">
        <f ca="1">_xlfn.CONCAT(CSV[[#This Row],[lon]],",",CSV[[#This Row],[lat]],";",CSV[[#This Row],[alt]])</f>
        <v>#NAME?</v>
      </c>
    </row>
    <row r="5341" spans="1:18" x14ac:dyDescent="0.25">
      <c r="A5341">
        <v>42.444535586982965</v>
      </c>
      <c r="B5341">
        <v>-6.7166222725063562</v>
      </c>
      <c r="C5341">
        <v>1102.199951171875</v>
      </c>
      <c r="D5341" s="1">
        <v>42854.485196759262</v>
      </c>
      <c r="E5341" s="1">
        <f>CSV[[#This Row],[Column4]]-D5340</f>
        <v>4.6296299842651933E-5</v>
      </c>
      <c r="F5341">
        <f>CSV[[#This Row],[alt]]-C5340</f>
        <v>1.199951171875</v>
      </c>
      <c r="G5341">
        <f>IF(CSV[[#This Row],[Altura]]&gt;0,CSV[[#This Row],[Altura]],0)</f>
        <v>1.199951171875</v>
      </c>
      <c r="H5341">
        <f>IF(CSV[[#This Row],[Altura]]&lt;=0,CSV[[#This Row],[Altura]],0)</f>
        <v>0</v>
      </c>
      <c r="I5341" s="2">
        <f>RADIANS(CSV[[#This Row],[lon]])-RADIANS(A5340)</f>
        <v>-1.3649025679685067E-6</v>
      </c>
      <c r="J5341" s="2">
        <f>RADIANS(CSV[[#This Row],[lat]])-RADIANS(B5340)</f>
        <v>1.2156849238803558E-6</v>
      </c>
      <c r="K5341" s="2">
        <f>RADIANS(CSV[[#This Row],[lon]])</f>
        <v>0.74079689547275684</v>
      </c>
      <c r="L5341" s="2">
        <f>RADIANS(CSV[[#This Row],[lat]])</f>
        <v>-0.11722717326801972</v>
      </c>
      <c r="M5341" s="2">
        <f>SIN(CSV[[#This Row],[dlon]]/2)*SIN(CSV[[#This Row],[dlon]]/2)</f>
        <v>4.6573975501168382E-13</v>
      </c>
      <c r="N5341" s="2">
        <f>SIN(CSV[[#This Row],[dlat]]/2)*SIN(CSV[[#This Row],[dlat]]/2)</f>
        <v>3.6947245853745105E-13</v>
      </c>
      <c r="O5341" s="2">
        <f>COS(RADIANS(CSV[[#This Row],[lat]]))</f>
        <v>0.99313676000107176</v>
      </c>
      <c r="P5341" s="2">
        <f>CSV[[#This Row],[sindlon]]+CSV[[#This Row],[cosradlat]]*O5340*CSV[[#This Row],[sindlat]]</f>
        <v>8.3015800871812179E-13</v>
      </c>
      <c r="Q5341" s="2">
        <f>2*ASIN(SQRT(CSV[[#This Row],[Columna1]]))*6367445</f>
        <v>11.603141246914394</v>
      </c>
      <c r="R5341" s="2" t="e" vm="1">
        <f ca="1">_xlfn.CONCAT(CSV[[#This Row],[lon]],",",CSV[[#This Row],[lat]],";",CSV[[#This Row],[alt]])</f>
        <v>#NAME?</v>
      </c>
    </row>
    <row r="5342" spans="1:18" x14ac:dyDescent="0.25">
      <c r="A5342">
        <v>42.444470794871449</v>
      </c>
      <c r="B5342">
        <v>-6.7165701370686293</v>
      </c>
      <c r="C5342">
        <v>1103.199951171875</v>
      </c>
      <c r="D5342" s="1">
        <v>42854.485231481478</v>
      </c>
      <c r="E5342" s="1">
        <f>CSV[[#This Row],[Column4]]-D5341</f>
        <v>3.4722215787041932E-5</v>
      </c>
      <c r="F5342">
        <f>CSV[[#This Row],[alt]]-C5341</f>
        <v>1</v>
      </c>
      <c r="G5342">
        <f>IF(CSV[[#This Row],[Altura]]&gt;0,CSV[[#This Row],[Altura]],0)</f>
        <v>1</v>
      </c>
      <c r="H5342">
        <f>IF(CSV[[#This Row],[Altura]]&lt;=0,CSV[[#This Row],[Altura]],0)</f>
        <v>0</v>
      </c>
      <c r="I5342" s="2">
        <f>RADIANS(CSV[[#This Row],[lon]])-RADIANS(A5341)</f>
        <v>-1.1308356753225723E-6</v>
      </c>
      <c r="J5342" s="2">
        <f>RADIANS(CSV[[#This Row],[lat]])-RADIANS(B5341)</f>
        <v>9.0993504529846003E-7</v>
      </c>
      <c r="K5342" s="2">
        <f>RADIANS(CSV[[#This Row],[lon]])</f>
        <v>0.74079576463708152</v>
      </c>
      <c r="L5342" s="2">
        <f>RADIANS(CSV[[#This Row],[lat]])</f>
        <v>-0.11722626333297442</v>
      </c>
      <c r="M5342" s="2">
        <f>SIN(CSV[[#This Row],[dlon]]/2)*SIN(CSV[[#This Row],[dlon]]/2)</f>
        <v>3.1969733114553045E-13</v>
      </c>
      <c r="N5342" s="2">
        <f>SIN(CSV[[#This Row],[dlat]]/2)*SIN(CSV[[#This Row],[dlat]]/2)</f>
        <v>2.0699544666556336E-13</v>
      </c>
      <c r="O5342" s="2">
        <f>COS(RADIANS(CSV[[#This Row],[lat]]))</f>
        <v>0.99313686642563004</v>
      </c>
      <c r="P5342" s="2">
        <f>CSV[[#This Row],[sindlon]]+CSV[[#This Row],[cosradlat]]*O5341*CSV[[#This Row],[sindlat]]</f>
        <v>5.2386123115761654E-13</v>
      </c>
      <c r="Q5342" s="2">
        <f>2*ASIN(SQRT(CSV[[#This Row],[Columna1]]))*6367445</f>
        <v>9.2172916110027412</v>
      </c>
      <c r="R5342" s="2" t="e" vm="1">
        <f ca="1">_xlfn.CONCAT(CSV[[#This Row],[lon]],",",CSV[[#This Row],[lat]],";",CSV[[#This Row],[alt]])</f>
        <v>#NAME?</v>
      </c>
    </row>
    <row r="5343" spans="1:18" x14ac:dyDescent="0.25">
      <c r="A5343">
        <v>42.444385634735227</v>
      </c>
      <c r="B5343">
        <v>-6.7164909280836582</v>
      </c>
      <c r="C5343">
        <v>1104.4000244140625</v>
      </c>
      <c r="D5343" s="1">
        <v>42854.485277777778</v>
      </c>
      <c r="E5343" s="1">
        <f>CSV[[#This Row],[Column4]]-D5342</f>
        <v>4.6296299842651933E-5</v>
      </c>
      <c r="F5343">
        <f>CSV[[#This Row],[alt]]-C5342</f>
        <v>1.2000732421875</v>
      </c>
      <c r="G5343">
        <f>IF(CSV[[#This Row],[Altura]]&gt;0,CSV[[#This Row],[Altura]],0)</f>
        <v>1.2000732421875</v>
      </c>
      <c r="H5343">
        <f>IF(CSV[[#This Row],[Altura]]&lt;=0,CSV[[#This Row],[Altura]],0)</f>
        <v>0</v>
      </c>
      <c r="I5343" s="2">
        <f>RADIANS(CSV[[#This Row],[lon]])-RADIANS(A5342)</f>
        <v>-1.4863247684848702E-6</v>
      </c>
      <c r="J5343" s="2">
        <f>RADIANS(CSV[[#This Row],[lat]])-RADIANS(B5342)</f>
        <v>1.3824575849086251E-6</v>
      </c>
      <c r="K5343" s="2">
        <f>RADIANS(CSV[[#This Row],[lon]])</f>
        <v>0.74079427831231304</v>
      </c>
      <c r="L5343" s="2">
        <f>RADIANS(CSV[[#This Row],[lat]])</f>
        <v>-0.11722488087538951</v>
      </c>
      <c r="M5343" s="2">
        <f>SIN(CSV[[#This Row],[dlon]]/2)*SIN(CSV[[#This Row],[dlon]]/2)</f>
        <v>5.5229032935279902E-13</v>
      </c>
      <c r="N5343" s="2">
        <f>SIN(CSV[[#This Row],[dlat]]/2)*SIN(CSV[[#This Row],[dlat]]/2)</f>
        <v>4.7779724351777103E-13</v>
      </c>
      <c r="O5343" s="2">
        <f>COS(RADIANS(CSV[[#This Row],[lat]]))</f>
        <v>0.99313702811410076</v>
      </c>
      <c r="P5343" s="2">
        <f>CSV[[#This Row],[sindlon]]+CSV[[#This Row],[cosradlat]]*O5342*CSV[[#This Row],[sindlat]]</f>
        <v>1.0235517824808302E-12</v>
      </c>
      <c r="Q5343" s="2">
        <f>2*ASIN(SQRT(CSV[[#This Row],[Columna1]]))*6367445</f>
        <v>12.883981943068097</v>
      </c>
      <c r="R5343" s="2" t="e" vm="1">
        <f ca="1">_xlfn.CONCAT(CSV[[#This Row],[lon]],",",CSV[[#This Row],[lat]],";",CSV[[#This Row],[alt]])</f>
        <v>#NAME?</v>
      </c>
    </row>
    <row r="5344" spans="1:18" x14ac:dyDescent="0.25">
      <c r="A5344">
        <v>42.444351352751255</v>
      </c>
      <c r="B5344">
        <v>-6.7164468392729759</v>
      </c>
      <c r="C5344">
        <v>1104.5999755859375</v>
      </c>
      <c r="D5344" s="1">
        <v>42854.485300925924</v>
      </c>
      <c r="E5344" s="1">
        <f>CSV[[#This Row],[Column4]]-D5343</f>
        <v>2.314814628334716E-5</v>
      </c>
      <c r="F5344">
        <f>CSV[[#This Row],[alt]]-C5343</f>
        <v>0.199951171875</v>
      </c>
      <c r="G5344">
        <f>IF(CSV[[#This Row],[Altura]]&gt;0,CSV[[#This Row],[Altura]],0)</f>
        <v>0.199951171875</v>
      </c>
      <c r="H5344">
        <f>IF(CSV[[#This Row],[Altura]]&lt;=0,CSV[[#This Row],[Altura]],0)</f>
        <v>0</v>
      </c>
      <c r="I5344" s="2">
        <f>RADIANS(CSV[[#This Row],[lon]])-RADIANS(A5343)</f>
        <v>-5.9833349441706929E-7</v>
      </c>
      <c r="J5344" s="2">
        <f>RADIANS(CSV[[#This Row],[lat]])-RADIANS(B5343)</f>
        <v>7.6949490969424605E-7</v>
      </c>
      <c r="K5344" s="2">
        <f>RADIANS(CSV[[#This Row],[lon]])</f>
        <v>0.74079367997881862</v>
      </c>
      <c r="L5344" s="2">
        <f>RADIANS(CSV[[#This Row],[lat]])</f>
        <v>-0.11722411138047982</v>
      </c>
      <c r="M5344" s="2">
        <f>SIN(CSV[[#This Row],[dlon]]/2)*SIN(CSV[[#This Row],[dlon]]/2)</f>
        <v>8.9500742635332609E-14</v>
      </c>
      <c r="N5344" s="2">
        <f>SIN(CSV[[#This Row],[dlat]]/2)*SIN(CSV[[#This Row],[dlat]]/2)</f>
        <v>1.4803060401133167E-13</v>
      </c>
      <c r="O5344" s="2">
        <f>COS(RADIANS(CSV[[#This Row],[lat]]))</f>
        <v>0.99313711811130556</v>
      </c>
      <c r="P5344" s="2">
        <f>CSV[[#This Row],[sindlon]]+CSV[[#This Row],[cosradlat]]*O5343*CSV[[#This Row],[sindlat]]</f>
        <v>2.3550647242856958E-13</v>
      </c>
      <c r="Q5344" s="2">
        <f>2*ASIN(SQRT(CSV[[#This Row],[Columna1]]))*6367445</f>
        <v>6.1801159270510873</v>
      </c>
      <c r="R5344" s="2" t="e" vm="1">
        <f ca="1">_xlfn.CONCAT(CSV[[#This Row],[lon]],",",CSV[[#This Row],[lat]],";",CSV[[#This Row],[alt]])</f>
        <v>#NAME?</v>
      </c>
    </row>
    <row r="5345" spans="1:18" x14ac:dyDescent="0.25">
      <c r="A5345">
        <v>42.444356800988317</v>
      </c>
      <c r="B5345">
        <v>-6.7163296602666378</v>
      </c>
      <c r="C5345">
        <v>1105.4000244140625</v>
      </c>
      <c r="D5345" s="1">
        <v>42854.485347222224</v>
      </c>
      <c r="E5345" s="1">
        <f>CSV[[#This Row],[Column4]]-D5344</f>
        <v>4.6296299842651933E-5</v>
      </c>
      <c r="F5345">
        <f>CSV[[#This Row],[alt]]-C5344</f>
        <v>0.800048828125</v>
      </c>
      <c r="G5345">
        <f>IF(CSV[[#This Row],[Altura]]&gt;0,CSV[[#This Row],[Altura]],0)</f>
        <v>0.800048828125</v>
      </c>
      <c r="H5345">
        <f>IF(CSV[[#This Row],[Altura]]&lt;=0,CSV[[#This Row],[Altura]],0)</f>
        <v>0</v>
      </c>
      <c r="I5345" s="2">
        <f>RADIANS(CSV[[#This Row],[lon]])-RADIANS(A5344)</f>
        <v>9.5089675133941398E-8</v>
      </c>
      <c r="J5345" s="2">
        <f>RADIANS(CSV[[#This Row],[lat]])-RADIANS(B5344)</f>
        <v>2.0451594748144286E-6</v>
      </c>
      <c r="K5345" s="2">
        <f>RADIANS(CSV[[#This Row],[lon]])</f>
        <v>0.74079377506849375</v>
      </c>
      <c r="L5345" s="2">
        <f>RADIANS(CSV[[#This Row],[lat]])</f>
        <v>-0.11722206622100501</v>
      </c>
      <c r="M5345" s="2">
        <f>SIN(CSV[[#This Row],[dlon]]/2)*SIN(CSV[[#This Row],[dlon]]/2)</f>
        <v>2.2605115792696263E-15</v>
      </c>
      <c r="N5345" s="2">
        <f>SIN(CSV[[#This Row],[dlat]]/2)*SIN(CSV[[#This Row],[dlat]]/2)</f>
        <v>1.0456693193554426E-12</v>
      </c>
      <c r="O5345" s="2">
        <f>COS(RADIANS(CSV[[#This Row],[lat]]))</f>
        <v>0.99313735730253894</v>
      </c>
      <c r="P5345" s="2">
        <f>CSV[[#This Row],[sindlon]]+CSV[[#This Row],[cosradlat]]*O5344*CSV[[#This Row],[sindlat]]</f>
        <v>1.0336267194002426E-12</v>
      </c>
      <c r="Q5345" s="2">
        <f>2*ASIN(SQRT(CSV[[#This Row],[Columna1]]))*6367445</f>
        <v>12.947235921961417</v>
      </c>
      <c r="R5345" s="2" t="e" vm="1">
        <f ca="1">_xlfn.CONCAT(CSV[[#This Row],[lon]],",",CSV[[#This Row],[lat]],";",CSV[[#This Row],[alt]])</f>
        <v>#NAME?</v>
      </c>
    </row>
    <row r="5346" spans="1:18" x14ac:dyDescent="0.25">
      <c r="A5346">
        <v>42.444392675533891</v>
      </c>
      <c r="B5346">
        <v>-6.7162872478365898</v>
      </c>
      <c r="C5346">
        <v>1106.5999755859375</v>
      </c>
      <c r="D5346" s="1">
        <v>42854.48537037037</v>
      </c>
      <c r="E5346" s="1">
        <f>CSV[[#This Row],[Column4]]-D5345</f>
        <v>2.314814628334716E-5</v>
      </c>
      <c r="F5346">
        <f>CSV[[#This Row],[alt]]-C5345</f>
        <v>1.199951171875</v>
      </c>
      <c r="G5346">
        <f>IF(CSV[[#This Row],[Altura]]&gt;0,CSV[[#This Row],[Altura]],0)</f>
        <v>1.199951171875</v>
      </c>
      <c r="H5346">
        <f>IF(CSV[[#This Row],[Altura]]&lt;=0,CSV[[#This Row],[Altura]],0)</f>
        <v>0</v>
      </c>
      <c r="I5346" s="2">
        <f>RADIANS(CSV[[#This Row],[lon]])-RADIANS(A5345)</f>
        <v>6.2612893791946789E-7</v>
      </c>
      <c r="J5346" s="2">
        <f>RADIANS(CSV[[#This Row],[lat]])-RADIANS(B5345)</f>
        <v>7.4023654811350426E-7</v>
      </c>
      <c r="K5346" s="2">
        <f>RADIANS(CSV[[#This Row],[lon]])</f>
        <v>0.74079440119743167</v>
      </c>
      <c r="L5346" s="2">
        <f>RADIANS(CSV[[#This Row],[lat]])</f>
        <v>-0.11722132598445689</v>
      </c>
      <c r="M5346" s="2">
        <f>SIN(CSV[[#This Row],[dlon]]/2)*SIN(CSV[[#This Row],[dlon]]/2)</f>
        <v>9.8009361725037008E-14</v>
      </c>
      <c r="N5346" s="2">
        <f>SIN(CSV[[#This Row],[dlat]]/2)*SIN(CSV[[#This Row],[dlat]]/2)</f>
        <v>1.3698753679074281E-13</v>
      </c>
      <c r="O5346" s="2">
        <f>COS(RADIANS(CSV[[#This Row],[lat]]))</f>
        <v>0.99313744387573832</v>
      </c>
      <c r="P5346" s="2">
        <f>CSV[[#This Row],[sindlon]]+CSV[[#This Row],[cosradlat]]*O5345*CSV[[#This Row],[sindlat]]</f>
        <v>2.3312316880235268E-13</v>
      </c>
      <c r="Q5346" s="2">
        <f>2*ASIN(SQRT(CSV[[#This Row],[Columna1]]))*6367445</f>
        <v>6.1487653094519912</v>
      </c>
      <c r="R5346" s="2" t="e" vm="1">
        <f ca="1">_xlfn.CONCAT(CSV[[#This Row],[lon]],",",CSV[[#This Row],[lat]],";",CSV[[#This Row],[alt]])</f>
        <v>#NAME?</v>
      </c>
    </row>
    <row r="5347" spans="1:18" x14ac:dyDescent="0.25">
      <c r="A5347">
        <v>42.444444056600332</v>
      </c>
      <c r="B5347">
        <v>-6.7162160854786634</v>
      </c>
      <c r="C5347">
        <v>1107.5999755859375</v>
      </c>
      <c r="D5347" s="1">
        <v>42854.485405092593</v>
      </c>
      <c r="E5347" s="1">
        <f>CSV[[#This Row],[Column4]]-D5346</f>
        <v>3.4722223062999547E-5</v>
      </c>
      <c r="F5347">
        <f>CSV[[#This Row],[alt]]-C5346</f>
        <v>1</v>
      </c>
      <c r="G5347">
        <f>IF(CSV[[#This Row],[Altura]]&gt;0,CSV[[#This Row],[Altura]],0)</f>
        <v>1</v>
      </c>
      <c r="H5347">
        <f>IF(CSV[[#This Row],[Altura]]&lt;=0,CSV[[#This Row],[Altura]],0)</f>
        <v>0</v>
      </c>
      <c r="I5347" s="2">
        <f>RADIANS(CSV[[#This Row],[lon]])-RADIANS(A5346)</f>
        <v>8.9676878256561565E-7</v>
      </c>
      <c r="J5347" s="2">
        <f>RADIANS(CSV[[#This Row],[lat]])-RADIANS(B5346)</f>
        <v>1.2420174492905334E-6</v>
      </c>
      <c r="K5347" s="2">
        <f>RADIANS(CSV[[#This Row],[lon]])</f>
        <v>0.74079529796621424</v>
      </c>
      <c r="L5347" s="2">
        <f>RADIANS(CSV[[#This Row],[lat]])</f>
        <v>-0.1172200839670076</v>
      </c>
      <c r="M5347" s="2">
        <f>SIN(CSV[[#This Row],[dlon]]/2)*SIN(CSV[[#This Row],[dlon]]/2)</f>
        <v>2.0104856234604062E-13</v>
      </c>
      <c r="N5347" s="2">
        <f>SIN(CSV[[#This Row],[dlat]]/2)*SIN(CSV[[#This Row],[dlat]]/2)</f>
        <v>3.8565183608549109E-13</v>
      </c>
      <c r="O5347" s="2">
        <f>COS(RADIANS(CSV[[#This Row],[lat]]))</f>
        <v>0.99313758913271011</v>
      </c>
      <c r="P5347" s="2">
        <f>CSV[[#This Row],[sindlon]]+CSV[[#This Row],[cosradlat]]*O5346*CSV[[#This Row],[sindlat]]</f>
        <v>5.8142550147508084E-13</v>
      </c>
      <c r="Q5347" s="2">
        <f>2*ASIN(SQRT(CSV[[#This Row],[Columna1]]))*6367445</f>
        <v>9.7105143878783515</v>
      </c>
      <c r="R5347" s="2" t="e" vm="1">
        <f ca="1">_xlfn.CONCAT(CSV[[#This Row],[lon]],",",CSV[[#This Row],[lat]],";",CSV[[#This Row],[alt]])</f>
        <v>#NAME?</v>
      </c>
    </row>
    <row r="5348" spans="1:18" x14ac:dyDescent="0.25">
      <c r="A5348">
        <v>42.444477332755923</v>
      </c>
      <c r="B5348">
        <v>-6.7161621060222387</v>
      </c>
      <c r="C5348">
        <v>1108.199951171875</v>
      </c>
      <c r="D5348" s="1">
        <v>42854.48542824074</v>
      </c>
      <c r="E5348" s="1">
        <f>CSV[[#This Row],[Column4]]-D5347</f>
        <v>2.314814628334716E-5</v>
      </c>
      <c r="F5348">
        <f>CSV[[#This Row],[alt]]-C5347</f>
        <v>0.5999755859375</v>
      </c>
      <c r="G5348">
        <f>IF(CSV[[#This Row],[Altura]]&gt;0,CSV[[#This Row],[Altura]],0)</f>
        <v>0.5999755859375</v>
      </c>
      <c r="H5348">
        <f>IF(CSV[[#This Row],[Altura]]&lt;=0,CSV[[#This Row],[Altura]],0)</f>
        <v>0</v>
      </c>
      <c r="I5348" s="2">
        <f>RADIANS(CSV[[#This Row],[lon]])-RADIANS(A5347)</f>
        <v>5.8077847742143973E-7</v>
      </c>
      <c r="J5348" s="2">
        <f>RADIANS(CSV[[#This Row],[lat]])-RADIANS(B5347)</f>
        <v>9.4211924304976602E-7</v>
      </c>
      <c r="K5348" s="2">
        <f>RADIANS(CSV[[#This Row],[lon]])</f>
        <v>0.74079587874469166</v>
      </c>
      <c r="L5348" s="2">
        <f>RADIANS(CSV[[#This Row],[lat]])</f>
        <v>-0.11721914184776455</v>
      </c>
      <c r="M5348" s="2">
        <f>SIN(CSV[[#This Row],[dlon]]/2)*SIN(CSV[[#This Row],[dlon]]/2)</f>
        <v>8.4325909958989075E-14</v>
      </c>
      <c r="N5348" s="2">
        <f>SIN(CSV[[#This Row],[dlat]]/2)*SIN(CSV[[#This Row],[dlat]]/2)</f>
        <v>2.2189716703114961E-13</v>
      </c>
      <c r="O5348" s="2">
        <f>COS(RADIANS(CSV[[#This Row],[lat]]))</f>
        <v>0.99313769931483287</v>
      </c>
      <c r="P5348" s="2">
        <f>CSV[[#This Row],[sindlon]]+CSV[[#This Row],[cosradlat]]*O5347*CSV[[#This Row],[sindlat]]</f>
        <v>3.0318805194347496E-13</v>
      </c>
      <c r="Q5348" s="2">
        <f>2*ASIN(SQRT(CSV[[#This Row],[Columna1]]))*6367445</f>
        <v>7.0121506717420781</v>
      </c>
      <c r="R5348" s="2" t="e" vm="1">
        <f ca="1">_xlfn.CONCAT(CSV[[#This Row],[lon]],",",CSV[[#This Row],[lat]],";",CSV[[#This Row],[alt]])</f>
        <v>#NAME?</v>
      </c>
    </row>
    <row r="5349" spans="1:18" x14ac:dyDescent="0.25">
      <c r="A5349">
        <v>42.444528043270111</v>
      </c>
      <c r="B5349">
        <v>-6.7160799633711576</v>
      </c>
      <c r="C5349">
        <v>1108.800048828125</v>
      </c>
      <c r="D5349" s="1">
        <v>42854.485462962963</v>
      </c>
      <c r="E5349" s="1">
        <f>CSV[[#This Row],[Column4]]-D5348</f>
        <v>3.4722223062999547E-5</v>
      </c>
      <c r="F5349">
        <f>CSV[[#This Row],[alt]]-C5348</f>
        <v>0.60009765625</v>
      </c>
      <c r="G5349">
        <f>IF(CSV[[#This Row],[Altura]]&gt;0,CSV[[#This Row],[Altura]],0)</f>
        <v>0.60009765625</v>
      </c>
      <c r="H5349">
        <f>IF(CSV[[#This Row],[Altura]]&lt;=0,CSV[[#This Row],[Altura]],0)</f>
        <v>0</v>
      </c>
      <c r="I5349" s="2">
        <f>RADIANS(CSV[[#This Row],[lon]])-RADIANS(A5348)</f>
        <v>8.8506543804989235E-7</v>
      </c>
      <c r="J5349" s="2">
        <f>RADIANS(CSV[[#This Row],[lat]])-RADIANS(B5348)</f>
        <v>1.4336597176783927E-6</v>
      </c>
      <c r="K5349" s="2">
        <f>RADIANS(CSV[[#This Row],[lon]])</f>
        <v>0.74079676381012971</v>
      </c>
      <c r="L5349" s="2">
        <f>RADIANS(CSV[[#This Row],[lat]])</f>
        <v>-0.11721770818804687</v>
      </c>
      <c r="M5349" s="2">
        <f>SIN(CSV[[#This Row],[dlon]]/2)*SIN(CSV[[#This Row],[dlon]]/2)</f>
        <v>1.9583520740759917E-13</v>
      </c>
      <c r="N5349" s="2">
        <f>SIN(CSV[[#This Row],[dlat]]/2)*SIN(CSV[[#This Row],[dlat]]/2)</f>
        <v>5.1384504652333418E-13</v>
      </c>
      <c r="O5349" s="2">
        <f>COS(RADIANS(CSV[[#This Row],[lat]]))</f>
        <v>0.99313786698158923</v>
      </c>
      <c r="P5349" s="2">
        <f>CSV[[#This Row],[sindlon]]+CSV[[#This Row],[cosradlat]]*O5348*CSV[[#This Row],[sindlat]]</f>
        <v>7.0265221862958818E-13</v>
      </c>
      <c r="Q5349" s="2">
        <f>2*ASIN(SQRT(CSV[[#This Row],[Columna1]]))*6367445</f>
        <v>10.674939170876041</v>
      </c>
      <c r="R5349" s="2" t="e" vm="1">
        <f ca="1">_xlfn.CONCAT(CSV[[#This Row],[lon]],",",CSV[[#This Row],[lat]],";",CSV[[#This Row],[alt]])</f>
        <v>#NAME?</v>
      </c>
    </row>
    <row r="5350" spans="1:18" x14ac:dyDescent="0.25">
      <c r="A5350">
        <v>42.444604737684131</v>
      </c>
      <c r="B5350">
        <v>-6.7158855032175779</v>
      </c>
      <c r="C5350">
        <v>1109.5999755859375</v>
      </c>
      <c r="D5350" s="1">
        <v>42854.485532407409</v>
      </c>
      <c r="E5350" s="1">
        <f>CSV[[#This Row],[Column4]]-D5349</f>
        <v>6.9444446125999093E-5</v>
      </c>
      <c r="F5350">
        <f>CSV[[#This Row],[alt]]-C5349</f>
        <v>0.7999267578125</v>
      </c>
      <c r="G5350">
        <f>IF(CSV[[#This Row],[Altura]]&gt;0,CSV[[#This Row],[Altura]],0)</f>
        <v>0.7999267578125</v>
      </c>
      <c r="H5350">
        <f>IF(CSV[[#This Row],[Altura]]&lt;=0,CSV[[#This Row],[Altura]],0)</f>
        <v>0</v>
      </c>
      <c r="I5350" s="2">
        <f>RADIANS(CSV[[#This Row],[lon]])-RADIANS(A5349)</f>
        <v>1.3385700424750624E-6</v>
      </c>
      <c r="J5350" s="2">
        <f>RADIANS(CSV[[#This Row],[lat]])-RADIANS(B5349)</f>
        <v>3.3939699439072823E-6</v>
      </c>
      <c r="K5350" s="2">
        <f>RADIANS(CSV[[#This Row],[lon]])</f>
        <v>0.74079810238017219</v>
      </c>
      <c r="L5350" s="2">
        <f>RADIANS(CSV[[#This Row],[lat]])</f>
        <v>-0.11721431421810297</v>
      </c>
      <c r="M5350" s="2">
        <f>SIN(CSV[[#This Row],[dlon]]/2)*SIN(CSV[[#This Row],[dlon]]/2)</f>
        <v>4.4794243965285569E-13</v>
      </c>
      <c r="N5350" s="2">
        <f>SIN(CSV[[#This Row],[dlat]]/2)*SIN(CSV[[#This Row],[dlat]]/2)</f>
        <v>2.8797579950337363E-12</v>
      </c>
      <c r="O5350" s="2">
        <f>COS(RADIANS(CSV[[#This Row],[lat]]))</f>
        <v>0.99313826389883564</v>
      </c>
      <c r="P5350" s="2">
        <f>CSV[[#This Row],[sindlon]]+CSV[[#This Row],[cosradlat]]*O5349*CSV[[#This Row],[sindlat]]</f>
        <v>3.2883146095717047E-12</v>
      </c>
      <c r="Q5350" s="2">
        <f>2*ASIN(SQRT(CSV[[#This Row],[Columna1]]))*6367445</f>
        <v>23.09308100753249</v>
      </c>
      <c r="R5350" s="2" t="e" vm="1">
        <f ca="1">_xlfn.CONCAT(CSV[[#This Row],[lon]],",",CSV[[#This Row],[lat]],";",CSV[[#This Row],[alt]])</f>
        <v>#NAME?</v>
      </c>
    </row>
    <row r="5351" spans="1:18" x14ac:dyDescent="0.25">
      <c r="A5351">
        <v>42.444616388529539</v>
      </c>
      <c r="B5351">
        <v>-6.7158492095768452</v>
      </c>
      <c r="C5351">
        <v>1110</v>
      </c>
      <c r="D5351" s="1">
        <v>42854.485543981478</v>
      </c>
      <c r="E5351" s="1">
        <f>CSV[[#This Row],[Column4]]-D5350</f>
        <v>1.1574069503694773E-5</v>
      </c>
      <c r="F5351">
        <f>CSV[[#This Row],[alt]]-C5350</f>
        <v>0.4000244140625</v>
      </c>
      <c r="G5351">
        <f>IF(CSV[[#This Row],[Altura]]&gt;0,CSV[[#This Row],[Altura]],0)</f>
        <v>0.4000244140625</v>
      </c>
      <c r="H5351">
        <f>IF(CSV[[#This Row],[Altura]]&lt;=0,CSV[[#This Row],[Altura]],0)</f>
        <v>0</v>
      </c>
      <c r="I5351" s="2">
        <f>RADIANS(CSV[[#This Row],[lon]])-RADIANS(A5350)</f>
        <v>2.0334561301460496E-7</v>
      </c>
      <c r="J5351" s="2">
        <f>RADIANS(CSV[[#This Row],[lat]])-RADIANS(B5350)</f>
        <v>6.3344352832506168E-7</v>
      </c>
      <c r="K5351" s="2">
        <f>RADIANS(CSV[[#This Row],[lon]])</f>
        <v>0.7407983057257852</v>
      </c>
      <c r="L5351" s="2">
        <f>RADIANS(CSV[[#This Row],[lat]])</f>
        <v>-0.11721368077457464</v>
      </c>
      <c r="M5351" s="2">
        <f>SIN(CSV[[#This Row],[dlon]]/2)*SIN(CSV[[#This Row],[dlon]]/2)</f>
        <v>1.0337359583071336E-14</v>
      </c>
      <c r="N5351" s="2">
        <f>SIN(CSV[[#This Row],[dlat]]/2)*SIN(CSV[[#This Row],[dlat]]/2)</f>
        <v>1.0031267589422245E-13</v>
      </c>
      <c r="O5351" s="2">
        <f>COS(RADIANS(CSV[[#This Row],[lat]]))</f>
        <v>0.99313833797738238</v>
      </c>
      <c r="P5351" s="2">
        <f>CSV[[#This Row],[sindlon]]+CSV[[#This Row],[cosradlat]]*O5350*CSV[[#This Row],[sindlat]]</f>
        <v>1.0927812770222916E-13</v>
      </c>
      <c r="Q5351" s="2">
        <f>2*ASIN(SQRT(CSV[[#This Row],[Columna1]]))*6367445</f>
        <v>4.2098034603908516</v>
      </c>
      <c r="R5351" s="2" t="e" vm="1">
        <f ca="1">_xlfn.CONCAT(CSV[[#This Row],[lon]],",",CSV[[#This Row],[lat]],";",CSV[[#This Row],[alt]])</f>
        <v>#NAME?</v>
      </c>
    </row>
    <row r="5352" spans="1:18" x14ac:dyDescent="0.25">
      <c r="A5352">
        <v>42.444653268903494</v>
      </c>
      <c r="B5352">
        <v>-6.7157350480556488</v>
      </c>
      <c r="C5352">
        <v>1111.199951171875</v>
      </c>
      <c r="D5352" s="1">
        <v>42854.485578703701</v>
      </c>
      <c r="E5352" s="1">
        <f>CSV[[#This Row],[Column4]]-D5351</f>
        <v>3.4722223062999547E-5</v>
      </c>
      <c r="F5352">
        <f>CSV[[#This Row],[alt]]-C5351</f>
        <v>1.199951171875</v>
      </c>
      <c r="G5352">
        <f>IF(CSV[[#This Row],[Altura]]&gt;0,CSV[[#This Row],[Altura]],0)</f>
        <v>1.199951171875</v>
      </c>
      <c r="H5352">
        <f>IF(CSV[[#This Row],[Altura]]&lt;=0,CSV[[#This Row],[Altura]],0)</f>
        <v>0</v>
      </c>
      <c r="I5352" s="2">
        <f>RADIANS(CSV[[#This Row],[lon]])-RADIANS(A5351)</f>
        <v>6.4368395491509744E-7</v>
      </c>
      <c r="J5352" s="2">
        <f>RADIANS(CSV[[#This Row],[lat]])-RADIANS(B5351)</f>
        <v>1.99249442395244E-6</v>
      </c>
      <c r="K5352" s="2">
        <f>RADIANS(CSV[[#This Row],[lon]])</f>
        <v>0.74079894940974012</v>
      </c>
      <c r="L5352" s="2">
        <f>RADIANS(CSV[[#This Row],[lat]])</f>
        <v>-0.11721168828015069</v>
      </c>
      <c r="M5352" s="2">
        <f>SIN(CSV[[#This Row],[dlon]]/2)*SIN(CSV[[#This Row],[dlon]]/2)</f>
        <v>1.0358225845378172E-13</v>
      </c>
      <c r="N5352" s="2">
        <f>SIN(CSV[[#This Row],[dlat]]/2)*SIN(CSV[[#This Row],[dlat]]/2)</f>
        <v>9.9250850737006326E-13</v>
      </c>
      <c r="O5352" s="2">
        <f>COS(RADIANS(CSV[[#This Row],[lat]]))</f>
        <v>0.9931385709885967</v>
      </c>
      <c r="P5352" s="2">
        <f>CSV[[#This Row],[sindlon]]+CSV[[#This Row],[cosradlat]]*O5351*CSV[[#This Row],[sindlat]]</f>
        <v>1.0825172093265163E-12</v>
      </c>
      <c r="Q5352" s="2">
        <f>2*ASIN(SQRT(CSV[[#This Row],[Columna1]]))*6367445</f>
        <v>13.24990006376059</v>
      </c>
      <c r="R5352" s="2" t="e" vm="1">
        <f ca="1">_xlfn.CONCAT(CSV[[#This Row],[lon]],",",CSV[[#This Row],[lat]],";",CSV[[#This Row],[alt]])</f>
        <v>#NAME?</v>
      </c>
    </row>
    <row r="5353" spans="1:18" x14ac:dyDescent="0.25">
      <c r="A5353">
        <v>42.444691741839051</v>
      </c>
      <c r="B5353">
        <v>-6.7156182043254384</v>
      </c>
      <c r="C5353">
        <v>1112.199951171875</v>
      </c>
      <c r="D5353" s="1">
        <v>42854.485613425924</v>
      </c>
      <c r="E5353" s="1">
        <f>CSV[[#This Row],[Column4]]-D5352</f>
        <v>3.4722223062999547E-5</v>
      </c>
      <c r="F5353">
        <f>CSV[[#This Row],[alt]]-C5352</f>
        <v>1</v>
      </c>
      <c r="G5353">
        <f>IF(CSV[[#This Row],[Altura]]&gt;0,CSV[[#This Row],[Altura]],0)</f>
        <v>1</v>
      </c>
      <c r="H5353">
        <f>IF(CSV[[#This Row],[Altura]]&lt;=0,CSV[[#This Row],[Altura]],0)</f>
        <v>0</v>
      </c>
      <c r="I5353" s="2">
        <f>RADIANS(CSV[[#This Row],[lon]])-RADIANS(A5352)</f>
        <v>6.7147939841749604E-7</v>
      </c>
      <c r="J5353" s="2">
        <f>RADIANS(CSV[[#This Row],[lat]])-RADIANS(B5352)</f>
        <v>2.039307802487178E-6</v>
      </c>
      <c r="K5353" s="2">
        <f>RADIANS(CSV[[#This Row],[lon]])</f>
        <v>0.74079962088913853</v>
      </c>
      <c r="L5353" s="2">
        <f>RADIANS(CSV[[#This Row],[lat]])</f>
        <v>-0.1172096489723482</v>
      </c>
      <c r="M5353" s="2">
        <f>SIN(CSV[[#This Row],[dlon]]/2)*SIN(CSV[[#This Row],[dlon]]/2)</f>
        <v>1.1272114562477636E-13</v>
      </c>
      <c r="N5353" s="2">
        <f>SIN(CSV[[#This Row],[dlat]]/2)*SIN(CSV[[#This Row],[dlat]]/2)</f>
        <v>1.0396940783209106E-12</v>
      </c>
      <c r="O5353" s="2">
        <f>COS(RADIANS(CSV[[#This Row],[lat]]))</f>
        <v>0.99313880947029409</v>
      </c>
      <c r="P5353" s="2">
        <f>CSV[[#This Row],[sindlon]]+CSV[[#This Row],[cosradlat]]*O5352*CSV[[#This Row],[sindlat]]</f>
        <v>1.1381968439423184E-12</v>
      </c>
      <c r="Q5353" s="2">
        <f>2*ASIN(SQRT(CSV[[#This Row],[Columna1]]))*6367445</f>
        <v>13.586384043320711</v>
      </c>
      <c r="R5353" s="2" t="e" vm="1">
        <f ca="1">_xlfn.CONCAT(CSV[[#This Row],[lon]],",",CSV[[#This Row],[lat]],";",CSV[[#This Row],[alt]])</f>
        <v>#NAME?</v>
      </c>
    </row>
    <row r="5354" spans="1:18" x14ac:dyDescent="0.25">
      <c r="A5354">
        <v>42.444715294986963</v>
      </c>
      <c r="B5354">
        <v>-6.7155381571501493</v>
      </c>
      <c r="C5354">
        <v>1112.5999755859375</v>
      </c>
      <c r="D5354" s="1">
        <v>42854.485636574071</v>
      </c>
      <c r="E5354" s="1">
        <f>CSV[[#This Row],[Column4]]-D5353</f>
        <v>2.314814628334716E-5</v>
      </c>
      <c r="F5354">
        <f>CSV[[#This Row],[alt]]-C5353</f>
        <v>0.4000244140625</v>
      </c>
      <c r="G5354">
        <f>IF(CSV[[#This Row],[Altura]]&gt;0,CSV[[#This Row],[Altura]],0)</f>
        <v>0.4000244140625</v>
      </c>
      <c r="H5354">
        <f>IF(CSV[[#This Row],[Altura]]&lt;=0,CSV[[#This Row],[Altura]],0)</f>
        <v>0</v>
      </c>
      <c r="I5354" s="2">
        <f>RADIANS(CSV[[#This Row],[lon]])-RADIANS(A5353)</f>
        <v>4.1107998016709502E-7</v>
      </c>
      <c r="J5354" s="2">
        <f>RADIANS(CSV[[#This Row],[lat]])-RADIANS(B5353)</f>
        <v>1.3970867657198127E-6</v>
      </c>
      <c r="K5354" s="2">
        <f>RADIANS(CSV[[#This Row],[lon]])</f>
        <v>0.7408000319691187</v>
      </c>
      <c r="L5354" s="2">
        <f>RADIANS(CSV[[#This Row],[lat]])</f>
        <v>-0.11720825188558248</v>
      </c>
      <c r="M5354" s="2">
        <f>SIN(CSV[[#This Row],[dlon]]/2)*SIN(CSV[[#This Row],[dlon]]/2)</f>
        <v>4.2246687523544207E-14</v>
      </c>
      <c r="N5354" s="2">
        <f>SIN(CSV[[#This Row],[dlat]]/2)*SIN(CSV[[#This Row],[dlat]]/2)</f>
        <v>4.8796285773728226E-13</v>
      </c>
      <c r="O5354" s="2">
        <f>COS(RADIANS(CSV[[#This Row],[lat]]))</f>
        <v>0.99313897284669139</v>
      </c>
      <c r="P5354" s="2">
        <f>CSV[[#This Row],[sindlon]]+CSV[[#This Row],[cosradlat]]*O5353*CSV[[#This Row],[sindlat]]</f>
        <v>5.2353658346675433E-13</v>
      </c>
      <c r="Q5354" s="2">
        <f>2*ASIN(SQRT(CSV[[#This Row],[Columna1]]))*6367445</f>
        <v>9.2144350947995282</v>
      </c>
      <c r="R5354" s="2" t="e" vm="1">
        <f ca="1">_xlfn.CONCAT(CSV[[#This Row],[lon]],",",CSV[[#This Row],[lat]],";",CSV[[#This Row],[alt]])</f>
        <v>#NAME?</v>
      </c>
    </row>
    <row r="5355" spans="1:18" x14ac:dyDescent="0.25">
      <c r="A5355">
        <v>42.444756031036377</v>
      </c>
      <c r="B5355">
        <v>-6.715374207124114</v>
      </c>
      <c r="C5355">
        <v>1113.4000244140625</v>
      </c>
      <c r="D5355" s="1">
        <v>42854.485682870371</v>
      </c>
      <c r="E5355" s="1">
        <f>CSV[[#This Row],[Column4]]-D5354</f>
        <v>4.6296299842651933E-5</v>
      </c>
      <c r="F5355">
        <f>CSV[[#This Row],[alt]]-C5354</f>
        <v>0.800048828125</v>
      </c>
      <c r="G5355">
        <f>IF(CSV[[#This Row],[Altura]]&gt;0,CSV[[#This Row],[Altura]],0)</f>
        <v>0.800048828125</v>
      </c>
      <c r="H5355">
        <f>IF(CSV[[#This Row],[Altura]]&lt;=0,CSV[[#This Row],[Altura]],0)</f>
        <v>0</v>
      </c>
      <c r="I5355" s="2">
        <f>RADIANS(CSV[[#This Row],[lon]])-RADIANS(A5354)</f>
        <v>7.1097818654664025E-7</v>
      </c>
      <c r="J5355" s="2">
        <f>RADIANS(CSV[[#This Row],[lat]])-RADIANS(B5354)</f>
        <v>2.8614677630434127E-6</v>
      </c>
      <c r="K5355" s="2">
        <f>RADIANS(CSV[[#This Row],[lon]])</f>
        <v>0.74080074294730525</v>
      </c>
      <c r="L5355" s="2">
        <f>RADIANS(CSV[[#This Row],[lat]])</f>
        <v>-0.11720539041781944</v>
      </c>
      <c r="M5355" s="2">
        <f>SIN(CSV[[#This Row],[dlon]]/2)*SIN(CSV[[#This Row],[dlon]]/2)</f>
        <v>1.2637249543628199E-13</v>
      </c>
      <c r="N5355" s="2">
        <f>SIN(CSV[[#This Row],[dlat]]/2)*SIN(CSV[[#This Row],[dlat]]/2)</f>
        <v>2.0469994397327714E-12</v>
      </c>
      <c r="O5355" s="2">
        <f>COS(RADIANS(CSV[[#This Row],[lat]]))</f>
        <v>0.99313930746287382</v>
      </c>
      <c r="P5355" s="2">
        <f>CSV[[#This Row],[sindlon]]+CSV[[#This Row],[cosradlat]]*O5354*CSV[[#This Row],[sindlat]]</f>
        <v>2.1453799377754623E-12</v>
      </c>
      <c r="Q5355" s="2">
        <f>2*ASIN(SQRT(CSV[[#This Row],[Columna1]]))*6367445</f>
        <v>18.652940527813485</v>
      </c>
      <c r="R5355" s="2" t="e" vm="1">
        <f ca="1">_xlfn.CONCAT(CSV[[#This Row],[lon]],",",CSV[[#This Row],[lat]],";",CSV[[#This Row],[alt]])</f>
        <v>#NAME?</v>
      </c>
    </row>
    <row r="5356" spans="1:18" x14ac:dyDescent="0.25">
      <c r="A5356">
        <v>42.444794755429029</v>
      </c>
      <c r="B5356">
        <v>-6.7152142804116011</v>
      </c>
      <c r="C5356">
        <v>1114.4000244140625</v>
      </c>
      <c r="D5356" s="1">
        <v>42854.485729166663</v>
      </c>
      <c r="E5356" s="1">
        <f>CSV[[#This Row],[Column4]]-D5355</f>
        <v>4.6296292566694319E-5</v>
      </c>
      <c r="F5356">
        <f>CSV[[#This Row],[alt]]-C5355</f>
        <v>1</v>
      </c>
      <c r="G5356">
        <f>IF(CSV[[#This Row],[Altura]]&gt;0,CSV[[#This Row],[Altura]],0)</f>
        <v>1</v>
      </c>
      <c r="H5356">
        <f>IF(CSV[[#This Row],[Altura]]&lt;=0,CSV[[#This Row],[Altura]],0)</f>
        <v>0</v>
      </c>
      <c r="I5356" s="2">
        <f>RADIANS(CSV[[#This Row],[lon]])-RADIANS(A5355)</f>
        <v>6.7586815266640343E-7</v>
      </c>
      <c r="J5356" s="2">
        <f>RADIANS(CSV[[#This Row],[lat]])-RADIANS(B5355)</f>
        <v>2.7912476952413057E-6</v>
      </c>
      <c r="K5356" s="2">
        <f>RADIANS(CSV[[#This Row],[lon]])</f>
        <v>0.74080141881545791</v>
      </c>
      <c r="L5356" s="2">
        <f>RADIANS(CSV[[#This Row],[lat]])</f>
        <v>-0.1172025991701242</v>
      </c>
      <c r="M5356" s="2">
        <f>SIN(CSV[[#This Row],[dlon]]/2)*SIN(CSV[[#This Row],[dlon]]/2)</f>
        <v>1.1419943994716988E-13</v>
      </c>
      <c r="N5356" s="2">
        <f>SIN(CSV[[#This Row],[dlat]]/2)*SIN(CSV[[#This Row],[dlat]]/2)</f>
        <v>1.9477659240462102E-12</v>
      </c>
      <c r="O5356" s="2">
        <f>COS(RADIANS(CSV[[#This Row],[lat]]))</f>
        <v>0.99313963385978132</v>
      </c>
      <c r="P5356" s="2">
        <f>CSV[[#This Row],[sindlon]]+CSV[[#This Row],[cosradlat]]*O5355*CSV[[#This Row],[sindlat]]</f>
        <v>2.0353316286912843E-12</v>
      </c>
      <c r="Q5356" s="2">
        <f>2*ASIN(SQRT(CSV[[#This Row],[Columna1]]))*6367445</f>
        <v>18.168237094638442</v>
      </c>
      <c r="R5356" s="2" t="e" vm="1">
        <f ca="1">_xlfn.CONCAT(CSV[[#This Row],[lon]],",",CSV[[#This Row],[lat]],";",CSV[[#This Row],[alt]])</f>
        <v>#NAME?</v>
      </c>
    </row>
    <row r="5357" spans="1:18" x14ac:dyDescent="0.25">
      <c r="A5357">
        <v>42.444804729893804</v>
      </c>
      <c r="B5357">
        <v>-6.7151744663715363</v>
      </c>
      <c r="C5357">
        <v>1114.5999755859375</v>
      </c>
      <c r="D5357" s="1">
        <v>42854.48574074074</v>
      </c>
      <c r="E5357" s="1">
        <f>CSV[[#This Row],[Column4]]-D5356</f>
        <v>1.1574076779652387E-5</v>
      </c>
      <c r="F5357">
        <f>CSV[[#This Row],[alt]]-C5356</f>
        <v>0.199951171875</v>
      </c>
      <c r="G5357">
        <f>IF(CSV[[#This Row],[Altura]]&gt;0,CSV[[#This Row],[Altura]],0)</f>
        <v>0.199951171875</v>
      </c>
      <c r="H5357">
        <f>IF(CSV[[#This Row],[Altura]]&lt;=0,CSV[[#This Row],[Altura]],0)</f>
        <v>0</v>
      </c>
      <c r="I5357" s="2">
        <f>RADIANS(CSV[[#This Row],[lon]])-RADIANS(A5356)</f>
        <v>1.740872513922298E-7</v>
      </c>
      <c r="J5357" s="2">
        <f>RADIANS(CSV[[#This Row],[lat]])-RADIANS(B5356)</f>
        <v>6.9488608765710946E-7</v>
      </c>
      <c r="K5357" s="2">
        <f>RADIANS(CSV[[#This Row],[lon]])</f>
        <v>0.7408015929027093</v>
      </c>
      <c r="L5357" s="2">
        <f>RADIANS(CSV[[#This Row],[lat]])</f>
        <v>-0.11720190428403654</v>
      </c>
      <c r="M5357" s="2">
        <f>SIN(CSV[[#This Row],[dlon]]/2)*SIN(CSV[[#This Row],[dlon]]/2)</f>
        <v>7.576592774325336E-15</v>
      </c>
      <c r="N5357" s="2">
        <f>SIN(CSV[[#This Row],[dlat]]/2)*SIN(CSV[[#This Row],[dlat]]/2)</f>
        <v>1.2071666870484614E-13</v>
      </c>
      <c r="O5357" s="2">
        <f>COS(RADIANS(CSV[[#This Row],[lat]]))</f>
        <v>0.99313971511567012</v>
      </c>
      <c r="P5357" s="2">
        <f>CSV[[#This Row],[sindlon]]+CSV[[#This Row],[cosradlat]]*O5356*CSV[[#This Row],[sindlat]]</f>
        <v>1.2664263161230549E-13</v>
      </c>
      <c r="Q5357" s="2">
        <f>2*ASIN(SQRT(CSV[[#This Row],[Columna1]]))*6367445</f>
        <v>4.5319505377208245</v>
      </c>
      <c r="R5357" s="2" t="e" vm="1">
        <f ca="1">_xlfn.CONCAT(CSV[[#This Row],[lon]],",",CSV[[#This Row],[lat]],";",CSV[[#This Row],[alt]])</f>
        <v>#NAME?</v>
      </c>
    </row>
    <row r="5358" spans="1:18" x14ac:dyDescent="0.25">
      <c r="A5358">
        <v>42.444830210879445</v>
      </c>
      <c r="B5358">
        <v>-6.7150522582232952</v>
      </c>
      <c r="C5358">
        <v>1115.5999755859375</v>
      </c>
      <c r="D5358" s="1">
        <v>42854.485775462963</v>
      </c>
      <c r="E5358" s="1">
        <f>CSV[[#This Row],[Column4]]-D5357</f>
        <v>3.4722223062999547E-5</v>
      </c>
      <c r="F5358">
        <f>CSV[[#This Row],[alt]]-C5357</f>
        <v>1</v>
      </c>
      <c r="G5358">
        <f>IF(CSV[[#This Row],[Altura]]&gt;0,CSV[[#This Row],[Altura]],0)</f>
        <v>1</v>
      </c>
      <c r="H5358">
        <f>IF(CSV[[#This Row],[Altura]]&lt;=0,CSV[[#This Row],[Altura]],0)</f>
        <v>0</v>
      </c>
      <c r="I5358" s="2">
        <f>RADIANS(CSV[[#This Row],[lon]])-RADIANS(A5357)</f>
        <v>4.4472709614939987E-7</v>
      </c>
      <c r="J5358" s="2">
        <f>RADIANS(CSV[[#This Row],[lat]])-RADIANS(B5357)</f>
        <v>2.1329345595705318E-6</v>
      </c>
      <c r="K5358" s="2">
        <f>RADIANS(CSV[[#This Row],[lon]])</f>
        <v>0.74080203762980545</v>
      </c>
      <c r="L5358" s="2">
        <f>RADIANS(CSV[[#This Row],[lat]])</f>
        <v>-0.11719977134947697</v>
      </c>
      <c r="M5358" s="2">
        <f>SIN(CSV[[#This Row],[dlon]]/2)*SIN(CSV[[#This Row],[dlon]]/2)</f>
        <v>4.9445547512368579E-14</v>
      </c>
      <c r="N5358" s="2">
        <f>SIN(CSV[[#This Row],[dlat]]/2)*SIN(CSV[[#This Row],[dlat]]/2)</f>
        <v>1.1373524588521533E-12</v>
      </c>
      <c r="O5358" s="2">
        <f>COS(RADIANS(CSV[[#This Row],[lat]]))</f>
        <v>0.99313996452548747</v>
      </c>
      <c r="P5358" s="2">
        <f>CSV[[#This Row],[sindlon]]+CSV[[#This Row],[cosradlat]]*O5357*CSV[[#This Row],[sindlat]]</f>
        <v>1.1712466921194533E-12</v>
      </c>
      <c r="Q5358" s="2">
        <f>2*ASIN(SQRT(CSV[[#This Row],[Columna1]]))*6367445</f>
        <v>13.782226619484517</v>
      </c>
      <c r="R5358" s="2" t="e" vm="1">
        <f ca="1">_xlfn.CONCAT(CSV[[#This Row],[lon]],",",CSV[[#This Row],[lat]],";",CSV[[#This Row],[alt]])</f>
        <v>#NAME?</v>
      </c>
    </row>
    <row r="5359" spans="1:18" x14ac:dyDescent="0.25">
      <c r="A5359">
        <v>42.444875137880445</v>
      </c>
      <c r="B5359">
        <v>-6.7148489132523537</v>
      </c>
      <c r="C5359">
        <v>1116.800048828125</v>
      </c>
      <c r="D5359" s="1">
        <v>42854.485833333332</v>
      </c>
      <c r="E5359" s="1">
        <f>CSV[[#This Row],[Column4]]-D5358</f>
        <v>5.7870369346346706E-5</v>
      </c>
      <c r="F5359">
        <f>CSV[[#This Row],[alt]]-C5358</f>
        <v>1.2000732421875</v>
      </c>
      <c r="G5359">
        <f>IF(CSV[[#This Row],[Altura]]&gt;0,CSV[[#This Row],[Altura]],0)</f>
        <v>1.2000732421875</v>
      </c>
      <c r="H5359">
        <f>IF(CSV[[#This Row],[Altura]]&lt;=0,CSV[[#This Row],[Altura]],0)</f>
        <v>0</v>
      </c>
      <c r="I5359" s="2">
        <f>RADIANS(CSV[[#This Row],[lon]])-RADIANS(A5358)</f>
        <v>7.841240904360447E-7</v>
      </c>
      <c r="J5359" s="2">
        <f>RADIANS(CSV[[#This Row],[lat]])-RADIANS(B5358)</f>
        <v>3.5490392602949283E-6</v>
      </c>
      <c r="K5359" s="2">
        <f>RADIANS(CSV[[#This Row],[lon]])</f>
        <v>0.74080282175389589</v>
      </c>
      <c r="L5359" s="2">
        <f>RADIANS(CSV[[#This Row],[lat]])</f>
        <v>-0.11719622231021667</v>
      </c>
      <c r="M5359" s="2">
        <f>SIN(CSV[[#This Row],[dlon]]/2)*SIN(CSV[[#This Row],[dlon]]/2)</f>
        <v>1.537126473005307E-13</v>
      </c>
      <c r="N5359" s="2">
        <f>SIN(CSV[[#This Row],[dlat]]/2)*SIN(CSV[[#This Row],[dlat]]/2)</f>
        <v>3.1489199177753878E-12</v>
      </c>
      <c r="O5359" s="2">
        <f>COS(RADIANS(CSV[[#This Row],[lat]]))</f>
        <v>0.99314037951425083</v>
      </c>
      <c r="P5359" s="2">
        <f>CSV[[#This Row],[sindlon]]+CSV[[#This Row],[cosradlat]]*O5358*CSV[[#This Row],[sindlat]]</f>
        <v>3.2595786466375396E-12</v>
      </c>
      <c r="Q5359" s="2">
        <f>2*ASIN(SQRT(CSV[[#This Row],[Columna1]]))*6367445</f>
        <v>22.991956549963135</v>
      </c>
      <c r="R5359" s="2" t="e" vm="1">
        <f ca="1">_xlfn.CONCAT(CSV[[#This Row],[lon]],",",CSV[[#This Row],[lat]],";",CSV[[#This Row],[alt]])</f>
        <v>#NAME?</v>
      </c>
    </row>
    <row r="5360" spans="1:18" x14ac:dyDescent="0.25">
      <c r="A5360">
        <v>42.444886872544885</v>
      </c>
      <c r="B5360">
        <v>-6.7148086801171303</v>
      </c>
      <c r="C5360">
        <v>1117</v>
      </c>
      <c r="D5360" s="1">
        <v>42854.485844907409</v>
      </c>
      <c r="E5360" s="1">
        <f>CSV[[#This Row],[Column4]]-D5359</f>
        <v>1.1574076779652387E-5</v>
      </c>
      <c r="F5360">
        <f>CSV[[#This Row],[alt]]-C5359</f>
        <v>0.199951171875</v>
      </c>
      <c r="G5360">
        <f>IF(CSV[[#This Row],[Altura]]&gt;0,CSV[[#This Row],[Altura]],0)</f>
        <v>0.199951171875</v>
      </c>
      <c r="H5360">
        <f>IF(CSV[[#This Row],[Altura]]&lt;=0,CSV[[#This Row],[Altura]],0)</f>
        <v>0</v>
      </c>
      <c r="I5360" s="2">
        <f>RADIANS(CSV[[#This Row],[lon]])-RADIANS(A5359)</f>
        <v>2.0480853113458153E-7</v>
      </c>
      <c r="J5360" s="2">
        <f>RADIANS(CSV[[#This Row],[lat]])-RADIANS(B5359)</f>
        <v>7.0220067804882547E-7</v>
      </c>
      <c r="K5360" s="2">
        <f>RADIANS(CSV[[#This Row],[lon]])</f>
        <v>0.74080302656242702</v>
      </c>
      <c r="L5360" s="2">
        <f>RADIANS(CSV[[#This Row],[lat]])</f>
        <v>-0.11719552010953863</v>
      </c>
      <c r="M5360" s="2">
        <f>SIN(CSV[[#This Row],[dlon]]/2)*SIN(CSV[[#This Row],[dlon]]/2)</f>
        <v>1.0486633606376175E-14</v>
      </c>
      <c r="N5360" s="2">
        <f>SIN(CSV[[#This Row],[dlat]]/2)*SIN(CSV[[#This Row],[dlat]]/2)</f>
        <v>1.2327144806305251E-13</v>
      </c>
      <c r="O5360" s="2">
        <f>COS(RADIANS(CSV[[#This Row],[lat]]))</f>
        <v>0.9931404616210151</v>
      </c>
      <c r="P5360" s="2">
        <f>CSV[[#This Row],[sindlon]]+CSV[[#This Row],[cosradlat]]*O5359*CSV[[#This Row],[sindlat]]</f>
        <v>1.3207270148372529E-13</v>
      </c>
      <c r="Q5360" s="2">
        <f>2*ASIN(SQRT(CSV[[#This Row],[Columna1]]))*6367445</f>
        <v>4.6280892835488467</v>
      </c>
      <c r="R5360" s="2" t="e" vm="1">
        <f ca="1">_xlfn.CONCAT(CSV[[#This Row],[lon]],",",CSV[[#This Row],[lat]],";",CSV[[#This Row],[alt]])</f>
        <v>#NAME?</v>
      </c>
    </row>
    <row r="5361" spans="1:18" x14ac:dyDescent="0.25">
      <c r="A5361">
        <v>42.444925680756569</v>
      </c>
      <c r="B5361">
        <v>-6.7146885674446821</v>
      </c>
      <c r="C5361">
        <v>1117.800048828125</v>
      </c>
      <c r="D5361" s="1">
        <v>42854.485879629632</v>
      </c>
      <c r="E5361" s="1">
        <f>CSV[[#This Row],[Column4]]-D5360</f>
        <v>3.4722223062999547E-5</v>
      </c>
      <c r="F5361">
        <f>CSV[[#This Row],[alt]]-C5360</f>
        <v>0.800048828125</v>
      </c>
      <c r="G5361">
        <f>IF(CSV[[#This Row],[Altura]]&gt;0,CSV[[#This Row],[Altura]],0)</f>
        <v>0.800048828125</v>
      </c>
      <c r="H5361">
        <f>IF(CSV[[#This Row],[Altura]]&lt;=0,CSV[[#This Row],[Altura]],0)</f>
        <v>0</v>
      </c>
      <c r="I5361" s="2">
        <f>RADIANS(CSV[[#This Row],[lon]])-RADIANS(A5360)</f>
        <v>6.7733107067535769E-7</v>
      </c>
      <c r="J5361" s="2">
        <f>RADIANS(CSV[[#This Row],[lat]])-RADIANS(B5360)</f>
        <v>2.096361607598074E-6</v>
      </c>
      <c r="K5361" s="2">
        <f>RADIANS(CSV[[#This Row],[lon]])</f>
        <v>0.7408037038934977</v>
      </c>
      <c r="L5361" s="2">
        <f>RADIANS(CSV[[#This Row],[lat]])</f>
        <v>-0.11719342374793103</v>
      </c>
      <c r="M5361" s="2">
        <f>SIN(CSV[[#This Row],[dlon]]/2)*SIN(CSV[[#This Row],[dlon]]/2)</f>
        <v>1.1469434482555222E-13</v>
      </c>
      <c r="N5361" s="2">
        <f>SIN(CSV[[#This Row],[dlat]]/2)*SIN(CSV[[#This Row],[dlat]]/2)</f>
        <v>1.098682997452393E-12</v>
      </c>
      <c r="O5361" s="2">
        <f>COS(RADIANS(CSV[[#This Row],[lat]]))</f>
        <v>0.99314070674100441</v>
      </c>
      <c r="P5361" s="2">
        <f>CSV[[#This Row],[sindlon]]+CSV[[#This Row],[cosradlat]]*O5360*CSV[[#This Row],[sindlat]]</f>
        <v>1.1983563899892253E-12</v>
      </c>
      <c r="Q5361" s="2">
        <f>2*ASIN(SQRT(CSV[[#This Row],[Columna1]]))*6367445</f>
        <v>13.940816028415275</v>
      </c>
      <c r="R5361" s="2" t="e" vm="1">
        <f ca="1">_xlfn.CONCAT(CSV[[#This Row],[lon]],",",CSV[[#This Row],[lat]],";",CSV[[#This Row],[alt]])</f>
        <v>#NAME?</v>
      </c>
    </row>
    <row r="5362" spans="1:18" x14ac:dyDescent="0.25">
      <c r="A5362">
        <v>42.444982090964913</v>
      </c>
      <c r="B5362">
        <v>-6.7145314905792484</v>
      </c>
      <c r="C5362">
        <v>1119.199951171875</v>
      </c>
      <c r="D5362" s="1">
        <v>42854.485925925925</v>
      </c>
      <c r="E5362" s="1">
        <f>CSV[[#This Row],[Column4]]-D5361</f>
        <v>4.6296292566694319E-5</v>
      </c>
      <c r="F5362">
        <f>CSV[[#This Row],[alt]]-C5361</f>
        <v>1.39990234375</v>
      </c>
      <c r="G5362">
        <f>IF(CSV[[#This Row],[Altura]]&gt;0,CSV[[#This Row],[Altura]],0)</f>
        <v>1.39990234375</v>
      </c>
      <c r="H5362">
        <f>IF(CSV[[#This Row],[Altura]]&lt;=0,CSV[[#This Row],[Altura]],0)</f>
        <v>0</v>
      </c>
      <c r="I5362" s="2">
        <f>RADIANS(CSV[[#This Row],[lon]])-RADIANS(A5361)</f>
        <v>9.8454386732171884E-7</v>
      </c>
      <c r="J5362" s="2">
        <f>RADIANS(CSV[[#This Row],[lat]])-RADIANS(B5361)</f>
        <v>2.7415084805221257E-6</v>
      </c>
      <c r="K5362" s="2">
        <f>RADIANS(CSV[[#This Row],[lon]])</f>
        <v>0.74080468843736502</v>
      </c>
      <c r="L5362" s="2">
        <f>RADIANS(CSV[[#This Row],[lat]])</f>
        <v>-0.11719068223945051</v>
      </c>
      <c r="M5362" s="2">
        <f>SIN(CSV[[#This Row],[dlon]]/2)*SIN(CSV[[#This Row],[dlon]]/2)</f>
        <v>2.4233165667018199E-13</v>
      </c>
      <c r="N5362" s="2">
        <f>SIN(CSV[[#This Row],[dlat]]/2)*SIN(CSV[[#This Row],[dlat]]/2)</f>
        <v>1.8789671871925069E-12</v>
      </c>
      <c r="O5362" s="2">
        <f>COS(RADIANS(CSV[[#This Row],[lat]]))</f>
        <v>0.9931410272891007</v>
      </c>
      <c r="P5362" s="2">
        <f>CSV[[#This Row],[sindlon]]+CSV[[#This Row],[cosradlat]]*O5361*CSV[[#This Row],[sindlat]]</f>
        <v>2.09561107333453E-12</v>
      </c>
      <c r="Q5362" s="2">
        <f>2*ASIN(SQRT(CSV[[#This Row],[Columna1]]))*6367445</f>
        <v>18.435314050428751</v>
      </c>
      <c r="R5362" s="2" t="e" vm="1">
        <f ca="1">_xlfn.CONCAT(CSV[[#This Row],[lon]],",",CSV[[#This Row],[lat]],";",CSV[[#This Row],[alt]])</f>
        <v>#NAME?</v>
      </c>
    </row>
    <row r="5363" spans="1:18" x14ac:dyDescent="0.25">
      <c r="A5363">
        <v>42.445024168118834</v>
      </c>
      <c r="B5363">
        <v>-6.7144154012203217</v>
      </c>
      <c r="C5363">
        <v>1120.4000244140625</v>
      </c>
      <c r="D5363" s="1">
        <v>42854.485960648148</v>
      </c>
      <c r="E5363" s="1">
        <f>CSV[[#This Row],[Column4]]-D5362</f>
        <v>3.4722223062999547E-5</v>
      </c>
      <c r="F5363">
        <f>CSV[[#This Row],[alt]]-C5362</f>
        <v>1.2000732421875</v>
      </c>
      <c r="G5363">
        <f>IF(CSV[[#This Row],[Altura]]&gt;0,CSV[[#This Row],[Altura]],0)</f>
        <v>1.2000732421875</v>
      </c>
      <c r="H5363">
        <f>IF(CSV[[#This Row],[Altura]]&lt;=0,CSV[[#This Row],[Altura]],0)</f>
        <v>0</v>
      </c>
      <c r="I5363" s="2">
        <f>RADIANS(CSV[[#This Row],[lon]])-RADIANS(A5362)</f>
        <v>7.3438487580013145E-7</v>
      </c>
      <c r="J5363" s="2">
        <f>RADIANS(CSV[[#This Row],[lat]])-RADIANS(B5362)</f>
        <v>2.0261415398098448E-6</v>
      </c>
      <c r="K5363" s="2">
        <f>RADIANS(CSV[[#This Row],[lon]])</f>
        <v>0.74080542282224082</v>
      </c>
      <c r="L5363" s="2">
        <f>RADIANS(CSV[[#This Row],[lat]])</f>
        <v>-0.1171886560979107</v>
      </c>
      <c r="M5363" s="2">
        <f>SIN(CSV[[#This Row],[dlon]]/2)*SIN(CSV[[#This Row],[dlon]]/2)</f>
        <v>1.3483028645098757E-13</v>
      </c>
      <c r="N5363" s="2">
        <f>SIN(CSV[[#This Row],[dlat]]/2)*SIN(CSV[[#This Row],[dlat]]/2)</f>
        <v>1.0263123848354013E-12</v>
      </c>
      <c r="O5363" s="2">
        <f>COS(RADIANS(CSV[[#This Row],[lat]]))</f>
        <v>0.99314126418884685</v>
      </c>
      <c r="P5363" s="2">
        <f>CSV[[#This Row],[sindlon]]+CSV[[#This Row],[cosradlat]]*O5362*CSV[[#This Row],[sindlat]]</f>
        <v>1.1471122988571252E-12</v>
      </c>
      <c r="Q5363" s="2">
        <f>2*ASIN(SQRT(CSV[[#This Row],[Columna1]]))*6367445</f>
        <v>13.639491078421486</v>
      </c>
      <c r="R5363" s="2" t="e" vm="1">
        <f ca="1">_xlfn.CONCAT(CSV[[#This Row],[lon]],",",CSV[[#This Row],[lat]],";",CSV[[#This Row],[alt]])</f>
        <v>#NAME?</v>
      </c>
    </row>
    <row r="5364" spans="1:18" x14ac:dyDescent="0.25">
      <c r="A5364">
        <v>42.445037579163909</v>
      </c>
      <c r="B5364">
        <v>-6.7143769282847643</v>
      </c>
      <c r="C5364">
        <v>1120.5999755859375</v>
      </c>
      <c r="D5364" s="1">
        <v>42854.485972222225</v>
      </c>
      <c r="E5364" s="1">
        <f>CSV[[#This Row],[Column4]]-D5363</f>
        <v>1.1574076779652387E-5</v>
      </c>
      <c r="F5364">
        <f>CSV[[#This Row],[alt]]-C5363</f>
        <v>0.199951171875</v>
      </c>
      <c r="G5364">
        <f>IF(CSV[[#This Row],[Altura]]&gt;0,CSV[[#This Row],[Altura]],0)</f>
        <v>0.199951171875</v>
      </c>
      <c r="H5364">
        <f>IF(CSV[[#This Row],[Altura]]&lt;=0,CSV[[#This Row],[Altura]],0)</f>
        <v>0</v>
      </c>
      <c r="I5364" s="2">
        <f>RADIANS(CSV[[#This Row],[lon]])-RADIANS(A5363)</f>
        <v>2.3406689275695669E-7</v>
      </c>
      <c r="J5364" s="2">
        <f>RADIANS(CSV[[#This Row],[lat]])-RADIANS(B5363)</f>
        <v>6.7147939837586268E-7</v>
      </c>
      <c r="K5364" s="2">
        <f>RADIANS(CSV[[#This Row],[lon]])</f>
        <v>0.74080565688913358</v>
      </c>
      <c r="L5364" s="2">
        <f>RADIANS(CSV[[#This Row],[lat]])</f>
        <v>-0.11718798461851232</v>
      </c>
      <c r="M5364" s="2">
        <f>SIN(CSV[[#This Row],[dlon]]/2)*SIN(CSV[[#This Row],[dlon]]/2)</f>
        <v>1.3696827571224105E-14</v>
      </c>
      <c r="N5364" s="2">
        <f>SIN(CSV[[#This Row],[dlat]]/2)*SIN(CSV[[#This Row],[dlat]]/2)</f>
        <v>1.1272114561079839E-13</v>
      </c>
      <c r="O5364" s="2">
        <f>COS(RADIANS(CSV[[#This Row],[lat]]))</f>
        <v>0.99314134269840482</v>
      </c>
      <c r="P5364" s="2">
        <f>CSV[[#This Row],[sindlon]]+CSV[[#This Row],[cosradlat]]*O5363*CSV[[#This Row],[sindlat]]</f>
        <v>1.2487703551195511E-13</v>
      </c>
      <c r="Q5364" s="2">
        <f>2*ASIN(SQRT(CSV[[#This Row],[Columna1]]))*6367445</f>
        <v>4.5002484209411522</v>
      </c>
      <c r="R5364" s="2" t="e" vm="1">
        <f ca="1">_xlfn.CONCAT(CSV[[#This Row],[lon]],",",CSV[[#This Row],[lat]],";",CSV[[#This Row],[alt]])</f>
        <v>#NAME?</v>
      </c>
    </row>
    <row r="5365" spans="1:18" x14ac:dyDescent="0.25">
      <c r="A5365">
        <v>42.445089295506477</v>
      </c>
      <c r="B5365">
        <v>-6.714223874732852</v>
      </c>
      <c r="C5365">
        <v>1121.5999755859375</v>
      </c>
      <c r="D5365" s="1">
        <v>42854.486018518517</v>
      </c>
      <c r="E5365" s="1">
        <f>CSV[[#This Row],[Column4]]-D5364</f>
        <v>4.6296292566694319E-5</v>
      </c>
      <c r="F5365">
        <f>CSV[[#This Row],[alt]]-C5364</f>
        <v>1</v>
      </c>
      <c r="G5365">
        <f>IF(CSV[[#This Row],[Altura]]&gt;0,CSV[[#This Row],[Altura]],0)</f>
        <v>1</v>
      </c>
      <c r="H5365">
        <f>IF(CSV[[#This Row],[Altura]]&lt;=0,CSV[[#This Row],[Altura]],0)</f>
        <v>0</v>
      </c>
      <c r="I5365" s="2">
        <f>RADIANS(CSV[[#This Row],[lon]])-RADIANS(A5364)</f>
        <v>9.026204548234773E-7</v>
      </c>
      <c r="J5365" s="2">
        <f>RADIANS(CSV[[#This Row],[lat]])-RADIANS(B5364)</f>
        <v>2.6712884127477743E-6</v>
      </c>
      <c r="K5365" s="2">
        <f>RADIANS(CSV[[#This Row],[lon]])</f>
        <v>0.7408065595095884</v>
      </c>
      <c r="L5365" s="2">
        <f>RADIANS(CSV[[#This Row],[lat]])</f>
        <v>-0.11718531333009957</v>
      </c>
      <c r="M5365" s="2">
        <f>SIN(CSV[[#This Row],[dlon]]/2)*SIN(CSV[[#This Row],[dlon]]/2)</f>
        <v>2.0368092136642145E-13</v>
      </c>
      <c r="N5365" s="2">
        <f>SIN(CSV[[#This Row],[dlat]]/2)*SIN(CSV[[#This Row],[dlat]]/2)</f>
        <v>1.7839454460190702E-12</v>
      </c>
      <c r="O5365" s="2">
        <f>COS(RADIANS(CSV[[#This Row],[lat]]))</f>
        <v>0.99314165502175433</v>
      </c>
      <c r="P5365" s="2">
        <f>CSV[[#This Row],[sindlon]]+CSV[[#This Row],[cosradlat]]*O5364*CSV[[#This Row],[sindlat]]</f>
        <v>1.9632398987127151E-12</v>
      </c>
      <c r="Q5365" s="2">
        <f>2*ASIN(SQRT(CSV[[#This Row],[Columna1]]))*6367445</f>
        <v>17.843575541828624</v>
      </c>
      <c r="R5365" s="2" t="e" vm="1">
        <f ca="1">_xlfn.CONCAT(CSV[[#This Row],[lon]],",",CSV[[#This Row],[lat]],";",CSV[[#This Row],[alt]])</f>
        <v>#NAME?</v>
      </c>
    </row>
    <row r="5366" spans="1:18" x14ac:dyDescent="0.25">
      <c r="A5366">
        <v>42.445135144516826</v>
      </c>
      <c r="B5366">
        <v>-6.7140612658113241</v>
      </c>
      <c r="C5366">
        <v>1122.800048828125</v>
      </c>
      <c r="D5366" s="1">
        <v>42854.486064814817</v>
      </c>
      <c r="E5366" s="1">
        <f>CSV[[#This Row],[Column4]]-D5365</f>
        <v>4.6296299842651933E-5</v>
      </c>
      <c r="F5366">
        <f>CSV[[#This Row],[alt]]-C5365</f>
        <v>1.2000732421875</v>
      </c>
      <c r="G5366">
        <f>IF(CSV[[#This Row],[Altura]]&gt;0,CSV[[#This Row],[Altura]],0)</f>
        <v>1.2000732421875</v>
      </c>
      <c r="H5366">
        <f>IF(CSV[[#This Row],[Altura]]&lt;=0,CSV[[#This Row],[Altura]],0)</f>
        <v>0</v>
      </c>
      <c r="I5366" s="2">
        <f>RADIANS(CSV[[#This Row],[lon]])-RADIANS(A5365)</f>
        <v>8.0021618942271999E-7</v>
      </c>
      <c r="J5366" s="2">
        <f>RADIANS(CSV[[#This Row],[lat]])-RADIANS(B5365)</f>
        <v>2.8380610737760437E-6</v>
      </c>
      <c r="K5366" s="2">
        <f>RADIANS(CSV[[#This Row],[lon]])</f>
        <v>0.74080735972577783</v>
      </c>
      <c r="L5366" s="2">
        <f>RADIANS(CSV[[#This Row],[lat]])</f>
        <v>-0.1171824752690258</v>
      </c>
      <c r="M5366" s="2">
        <f>SIN(CSV[[#This Row],[dlon]]/2)*SIN(CSV[[#This Row],[dlon]]/2)</f>
        <v>1.6008648745354606E-13</v>
      </c>
      <c r="N5366" s="2">
        <f>SIN(CSV[[#This Row],[dlat]]/2)*SIN(CSV[[#This Row],[dlat]]/2)</f>
        <v>2.0136476646193557E-12</v>
      </c>
      <c r="O5366" s="2">
        <f>COS(RADIANS(CSV[[#This Row],[lat]]))</f>
        <v>0.99314198683616861</v>
      </c>
      <c r="P5366" s="2">
        <f>CSV[[#This Row],[sindlon]]+CSV[[#This Row],[cosradlat]]*O5365*CSV[[#This Row],[sindlat]]</f>
        <v>2.1462089506860326E-12</v>
      </c>
      <c r="Q5366" s="2">
        <f>2*ASIN(SQRT(CSV[[#This Row],[Columna1]]))*6367445</f>
        <v>18.656544093477645</v>
      </c>
      <c r="R5366" s="2" t="e" vm="1">
        <f ca="1">_xlfn.CONCAT(CSV[[#This Row],[lon]],",",CSV[[#This Row],[lat]],";",CSV[[#This Row],[alt]])</f>
        <v>#NAME?</v>
      </c>
    </row>
    <row r="5367" spans="1:18" x14ac:dyDescent="0.25">
      <c r="A5367">
        <v>42.445170264691114</v>
      </c>
      <c r="B5367">
        <v>-6.7139393091201782</v>
      </c>
      <c r="C5367">
        <v>1123.4000244140625</v>
      </c>
      <c r="D5367" s="1">
        <v>42854.48609953704</v>
      </c>
      <c r="E5367" s="1">
        <f>CSV[[#This Row],[Column4]]-D5366</f>
        <v>3.4722223062999547E-5</v>
      </c>
      <c r="F5367">
        <f>CSV[[#This Row],[alt]]-C5366</f>
        <v>0.5999755859375</v>
      </c>
      <c r="G5367">
        <f>IF(CSV[[#This Row],[Altura]]&gt;0,CSV[[#This Row],[Altura]],0)</f>
        <v>0.5999755859375</v>
      </c>
      <c r="H5367">
        <f>IF(CSV[[#This Row],[Altura]]&lt;=0,CSV[[#This Row],[Altura]],0)</f>
        <v>0</v>
      </c>
      <c r="I5367" s="2">
        <f>RADIANS(CSV[[#This Row],[lon]])-RADIANS(A5366)</f>
        <v>6.1296267517274572E-7</v>
      </c>
      <c r="J5367" s="2">
        <f>RADIANS(CSV[[#This Row],[lat]])-RADIANS(B5366)</f>
        <v>2.1285458053355022E-6</v>
      </c>
      <c r="K5367" s="2">
        <f>RADIANS(CSV[[#This Row],[lon]])</f>
        <v>0.740807972688453</v>
      </c>
      <c r="L5367" s="2">
        <f>RADIANS(CSV[[#This Row],[lat]])</f>
        <v>-0.11718034672322046</v>
      </c>
      <c r="M5367" s="2">
        <f>SIN(CSV[[#This Row],[dlon]]/2)*SIN(CSV[[#This Row],[dlon]]/2)</f>
        <v>9.3930810288729291E-14</v>
      </c>
      <c r="N5367" s="2">
        <f>SIN(CSV[[#This Row],[dlat]]/2)*SIN(CSV[[#This Row],[dlat]]/2)</f>
        <v>1.1326768113524127E-12</v>
      </c>
      <c r="O5367" s="2">
        <f>COS(RADIANS(CSV[[#This Row],[lat]]))</f>
        <v>0.99314223569172977</v>
      </c>
      <c r="P5367" s="2">
        <f>CSV[[#This Row],[sindlon]]+CSV[[#This Row],[cosradlat]]*O5366*CSV[[#This Row],[sindlat]]</f>
        <v>1.2111253490617959E-12</v>
      </c>
      <c r="Q5367" s="2">
        <f>2*ASIN(SQRT(CSV[[#This Row],[Columna1]]))*6367445</f>
        <v>14.014891666327252</v>
      </c>
      <c r="R5367" s="2" t="e" vm="1">
        <f ca="1">_xlfn.CONCAT(CSV[[#This Row],[lon]],",",CSV[[#This Row],[lat]],";",CSV[[#This Row],[alt]])</f>
        <v>#NAME?</v>
      </c>
    </row>
    <row r="5368" spans="1:18" x14ac:dyDescent="0.25">
      <c r="A5368">
        <v>42.445201361551881</v>
      </c>
      <c r="B5368">
        <v>-6.7138136643916368</v>
      </c>
      <c r="C5368">
        <v>1124</v>
      </c>
      <c r="D5368" s="1">
        <v>42854.486134259256</v>
      </c>
      <c r="E5368" s="1">
        <f>CSV[[#This Row],[Column4]]-D5367</f>
        <v>3.4722215787041932E-5</v>
      </c>
      <c r="F5368">
        <f>CSV[[#This Row],[alt]]-C5367</f>
        <v>0.5999755859375</v>
      </c>
      <c r="G5368">
        <f>IF(CSV[[#This Row],[Altura]]&gt;0,CSV[[#This Row],[Altura]],0)</f>
        <v>0.5999755859375</v>
      </c>
      <c r="H5368">
        <f>IF(CSV[[#This Row],[Altura]]&lt;=0,CSV[[#This Row],[Altura]],0)</f>
        <v>0</v>
      </c>
      <c r="I5368" s="2">
        <f>RADIANS(CSV[[#This Row],[lon]])-RADIANS(A5367)</f>
        <v>5.4274260741227209E-7</v>
      </c>
      <c r="J5368" s="2">
        <f>RADIANS(CSV[[#This Row],[lat]])-RADIANS(B5367)</f>
        <v>2.1929142008242364E-6</v>
      </c>
      <c r="K5368" s="2">
        <f>RADIANS(CSV[[#This Row],[lon]])</f>
        <v>0.74080851543106041</v>
      </c>
      <c r="L5368" s="2">
        <f>RADIANS(CSV[[#This Row],[lat]])</f>
        <v>-0.11717815380901964</v>
      </c>
      <c r="M5368" s="2">
        <f>SIN(CSV[[#This Row],[dlon]]/2)*SIN(CSV[[#This Row],[dlon]]/2)</f>
        <v>7.3642384475166115E-14</v>
      </c>
      <c r="N5368" s="2">
        <f>SIN(CSV[[#This Row],[dlat]]/2)*SIN(CSV[[#This Row],[dlat]]/2)</f>
        <v>1.2022181730436682E-12</v>
      </c>
      <c r="O5368" s="2">
        <f>COS(RADIANS(CSV[[#This Row],[lat]]))</f>
        <v>0.99314249206811411</v>
      </c>
      <c r="P5368" s="2">
        <f>CSV[[#This Row],[sindlon]]+CSV[[#This Row],[cosradlat]]*O5367*CSV[[#This Row],[sindlat]]</f>
        <v>1.259428344905652E-12</v>
      </c>
      <c r="Q5368" s="2">
        <f>2*ASIN(SQRT(CSV[[#This Row],[Columna1]]))*6367445</f>
        <v>14.291635449559546</v>
      </c>
      <c r="R5368" s="2" t="e" vm="1">
        <f ca="1">_xlfn.CONCAT(CSV[[#This Row],[lon]],",",CSV[[#This Row],[lat]],";",CSV[[#This Row],[alt]])</f>
        <v>#NAME?</v>
      </c>
    </row>
    <row r="5369" spans="1:18" x14ac:dyDescent="0.25">
      <c r="A5369">
        <v>42.4452452827245</v>
      </c>
      <c r="B5369">
        <v>-6.7136028595268726</v>
      </c>
      <c r="C5369">
        <v>1125.199951171875</v>
      </c>
      <c r="D5369" s="1">
        <v>42854.486192129632</v>
      </c>
      <c r="E5369" s="1">
        <f>CSV[[#This Row],[Column4]]-D5368</f>
        <v>5.787037662230432E-5</v>
      </c>
      <c r="F5369">
        <f>CSV[[#This Row],[alt]]-C5368</f>
        <v>1.199951171875</v>
      </c>
      <c r="G5369">
        <f>IF(CSV[[#This Row],[Altura]]&gt;0,CSV[[#This Row],[Altura]],0)</f>
        <v>1.199951171875</v>
      </c>
      <c r="H5369">
        <f>IF(CSV[[#This Row],[Altura]]&lt;=0,CSV[[#This Row],[Altura]],0)</f>
        <v>0</v>
      </c>
      <c r="I5369" s="2">
        <f>RADIANS(CSV[[#This Row],[lon]])-RADIANS(A5368)</f>
        <v>7.6656907355143744E-7</v>
      </c>
      <c r="J5369" s="2">
        <f>RADIANS(CSV[[#This Row],[lat]])-RADIANS(B5368)</f>
        <v>3.6792389693507399E-6</v>
      </c>
      <c r="K5369" s="2">
        <f>RADIANS(CSV[[#This Row],[lon]])</f>
        <v>0.74080928200013396</v>
      </c>
      <c r="L5369" s="2">
        <f>RADIANS(CSV[[#This Row],[lat]])</f>
        <v>-0.11717447457005029</v>
      </c>
      <c r="M5369" s="2">
        <f>SIN(CSV[[#This Row],[dlon]]/2)*SIN(CSV[[#This Row],[dlon]]/2)</f>
        <v>1.4690703613137008E-13</v>
      </c>
      <c r="N5369" s="2">
        <f>SIN(CSV[[#This Row],[dlat]]/2)*SIN(CSV[[#This Row],[dlat]]/2)</f>
        <v>3.3841998483934561E-12</v>
      </c>
      <c r="O5369" s="2">
        <f>COS(RADIANS(CSV[[#This Row],[lat]]))</f>
        <v>0.99314292220188638</v>
      </c>
      <c r="P5369" s="2">
        <f>CSV[[#This Row],[sindlon]]+CSV[[#This Row],[cosradlat]]*O5368*CSV[[#This Row],[sindlat]]</f>
        <v>3.484853118996827E-12</v>
      </c>
      <c r="Q5369" s="2">
        <f>2*ASIN(SQRT(CSV[[#This Row],[Columna1]]))*6367445</f>
        <v>23.773188668344364</v>
      </c>
      <c r="R5369" s="2" t="e" vm="1">
        <f ca="1">_xlfn.CONCAT(CSV[[#This Row],[lon]],",",CSV[[#This Row],[lat]],";",CSV[[#This Row],[alt]])</f>
        <v>#NAME?</v>
      </c>
    </row>
    <row r="5370" spans="1:18" x14ac:dyDescent="0.25">
      <c r="A5370">
        <v>42.44526581838727</v>
      </c>
      <c r="B5370">
        <v>-6.7134783044457436</v>
      </c>
      <c r="C5370">
        <v>1125.800048828125</v>
      </c>
      <c r="D5370" s="1">
        <v>42854.486226851855</v>
      </c>
      <c r="E5370" s="1">
        <f>CSV[[#This Row],[Column4]]-D5369</f>
        <v>3.4722223062999547E-5</v>
      </c>
      <c r="F5370">
        <f>CSV[[#This Row],[alt]]-C5369</f>
        <v>0.60009765625</v>
      </c>
      <c r="G5370">
        <f>IF(CSV[[#This Row],[Altura]]&gt;0,CSV[[#This Row],[Altura]],0)</f>
        <v>0.60009765625</v>
      </c>
      <c r="H5370">
        <f>IF(CSV[[#This Row],[Altura]]&lt;=0,CSV[[#This Row],[Altura]],0)</f>
        <v>0</v>
      </c>
      <c r="I5370" s="2">
        <f>RADIANS(CSV[[#This Row],[lon]])-RADIANS(A5369)</f>
        <v>3.5841492940225095E-7</v>
      </c>
      <c r="J5370" s="2">
        <f>RADIANS(CSV[[#This Row],[lat]])-RADIANS(B5369)</f>
        <v>2.173896265791897E-6</v>
      </c>
      <c r="K5370" s="2">
        <f>RADIANS(CSV[[#This Row],[lon]])</f>
        <v>0.74080964041506336</v>
      </c>
      <c r="L5370" s="2">
        <f>RADIANS(CSV[[#This Row],[lat]])</f>
        <v>-0.11717230067378449</v>
      </c>
      <c r="M5370" s="2">
        <f>SIN(CSV[[#This Row],[dlon]]/2)*SIN(CSV[[#This Row],[dlon]]/2)</f>
        <v>3.2115315404604793E-14</v>
      </c>
      <c r="N5370" s="2">
        <f>SIN(CSV[[#This Row],[dlat]]/2)*SIN(CSV[[#This Row],[dlat]]/2)</f>
        <v>1.181456243605523E-12</v>
      </c>
      <c r="O5370" s="2">
        <f>COS(RADIANS(CSV[[#This Row],[lat]]))</f>
        <v>0.99314317634220239</v>
      </c>
      <c r="P5370" s="2">
        <f>CSV[[#This Row],[sindlon]]+CSV[[#This Row],[cosradlat]]*O5369*CSV[[#This Row],[sindlat]]</f>
        <v>1.1974247339526403E-12</v>
      </c>
      <c r="Q5370" s="2">
        <f>2*ASIN(SQRT(CSV[[#This Row],[Columna1]]))*6367445</f>
        <v>13.935395866737819</v>
      </c>
      <c r="R5370" s="2" t="e" vm="1">
        <f ca="1">_xlfn.CONCAT(CSV[[#This Row],[lon]],",",CSV[[#This Row],[lat]],";",CSV[[#This Row],[alt]])</f>
        <v>#NAME?</v>
      </c>
    </row>
    <row r="5371" spans="1:18" x14ac:dyDescent="0.25">
      <c r="A5371">
        <v>42.445271937176585</v>
      </c>
      <c r="B5371">
        <v>-6.7134361434727907</v>
      </c>
      <c r="C5371">
        <v>1126.199951171875</v>
      </c>
      <c r="D5371" s="1">
        <v>42854.486238425925</v>
      </c>
      <c r="E5371" s="1">
        <f>CSV[[#This Row],[Column4]]-D5370</f>
        <v>1.1574069503694773E-5</v>
      </c>
      <c r="F5371">
        <f>CSV[[#This Row],[alt]]-C5370</f>
        <v>0.39990234375</v>
      </c>
      <c r="G5371">
        <f>IF(CSV[[#This Row],[Altura]]&gt;0,CSV[[#This Row],[Altura]],0)</f>
        <v>0.39990234375</v>
      </c>
      <c r="H5371">
        <f>IF(CSV[[#This Row],[Altura]]&lt;=0,CSV[[#This Row],[Altura]],0)</f>
        <v>0</v>
      </c>
      <c r="I5371" s="2">
        <f>RADIANS(CSV[[#This Row],[lon]])-RADIANS(A5370)</f>
        <v>1.06793019760687E-7</v>
      </c>
      <c r="J5371" s="2">
        <f>RADIANS(CSV[[#This Row],[lat]])-RADIANS(B5370)</f>
        <v>7.3584779386459687E-7</v>
      </c>
      <c r="K5371" s="2">
        <f>RADIANS(CSV[[#This Row],[lon]])</f>
        <v>0.74080974720808312</v>
      </c>
      <c r="L5371" s="2">
        <f>RADIANS(CSV[[#This Row],[lat]])</f>
        <v>-0.11717156482599063</v>
      </c>
      <c r="M5371" s="2">
        <f>SIN(CSV[[#This Row],[dlon]]/2)*SIN(CSV[[#This Row],[dlon]]/2)</f>
        <v>2.8511872674016182E-15</v>
      </c>
      <c r="N5371" s="2">
        <f>SIN(CSV[[#This Row],[dlat]]/2)*SIN(CSV[[#This Row],[dlat]]/2)</f>
        <v>1.3536799393384244E-13</v>
      </c>
      <c r="O5371" s="2">
        <f>COS(RADIANS(CSV[[#This Row],[lat]]))</f>
        <v>0.9931432623657549</v>
      </c>
      <c r="P5371" s="2">
        <f>CSV[[#This Row],[sindlon]]+CSV[[#This Row],[cosradlat]]*O5370*CSV[[#This Row],[sindlat]]</f>
        <v>1.3636916830535993E-13</v>
      </c>
      <c r="Q5371" s="2">
        <f>2*ASIN(SQRT(CSV[[#This Row],[Columna1]]))*6367445</f>
        <v>4.7027651796553034</v>
      </c>
      <c r="R5371" s="2" t="e" vm="1">
        <f ca="1">_xlfn.CONCAT(CSV[[#This Row],[lon]],",",CSV[[#This Row],[lat]],";",CSV[[#This Row],[alt]])</f>
        <v>#NAME?</v>
      </c>
    </row>
    <row r="5372" spans="1:18" x14ac:dyDescent="0.25">
      <c r="A5372">
        <v>42.445291047915816</v>
      </c>
      <c r="B5372">
        <v>-6.7132648173719653</v>
      </c>
      <c r="C5372">
        <v>1127.800048828125</v>
      </c>
      <c r="D5372" s="1">
        <v>42854.486284722225</v>
      </c>
      <c r="E5372" s="1">
        <f>CSV[[#This Row],[Column4]]-D5371</f>
        <v>4.6296299842651933E-5</v>
      </c>
      <c r="F5372">
        <f>CSV[[#This Row],[alt]]-C5371</f>
        <v>1.60009765625</v>
      </c>
      <c r="G5372">
        <f>IF(CSV[[#This Row],[Altura]]&gt;0,CSV[[#This Row],[Altura]],0)</f>
        <v>1.60009765625</v>
      </c>
      <c r="H5372">
        <f>IF(CSV[[#This Row],[Altura]]&lt;=0,CSV[[#This Row],[Altura]],0)</f>
        <v>0</v>
      </c>
      <c r="I5372" s="2">
        <f>RADIANS(CSV[[#This Row],[lon]])-RADIANS(A5371)</f>
        <v>3.3354532213980548E-7</v>
      </c>
      <c r="J5372" s="2">
        <f>RADIANS(CSV[[#This Row],[lat]])-RADIANS(B5371)</f>
        <v>2.9902045540070032E-6</v>
      </c>
      <c r="K5372" s="2">
        <f>RADIANS(CSV[[#This Row],[lon]])</f>
        <v>0.74081008075340526</v>
      </c>
      <c r="L5372" s="2">
        <f>RADIANS(CSV[[#This Row],[lat]])</f>
        <v>-0.11716857462143662</v>
      </c>
      <c r="M5372" s="2">
        <f>SIN(CSV[[#This Row],[dlon]]/2)*SIN(CSV[[#This Row],[dlon]]/2)</f>
        <v>2.7813120480336396E-14</v>
      </c>
      <c r="N5372" s="2">
        <f>SIN(CSV[[#This Row],[dlat]]/2)*SIN(CSV[[#This Row],[dlat]]/2)</f>
        <v>2.2353308186993899E-12</v>
      </c>
      <c r="O5372" s="2">
        <f>COS(RADIANS(CSV[[#This Row],[lat]]))</f>
        <v>0.99314361192710354</v>
      </c>
      <c r="P5372" s="2">
        <f>CSV[[#This Row],[sindlon]]+CSV[[#This Row],[cosradlat]]*O5371*CSV[[#This Row],[sindlat]]</f>
        <v>2.232595655053443E-12</v>
      </c>
      <c r="Q5372" s="2">
        <f>2*ASIN(SQRT(CSV[[#This Row],[Columna1]]))*6367445</f>
        <v>19.028310766713552</v>
      </c>
      <c r="R5372" s="2" t="e" vm="1">
        <f ca="1">_xlfn.CONCAT(CSV[[#This Row],[lon]],",",CSV[[#This Row],[lat]],";",CSV[[#This Row],[alt]])</f>
        <v>#NAME?</v>
      </c>
    </row>
    <row r="5373" spans="1:18" x14ac:dyDescent="0.25">
      <c r="A5373">
        <v>42.445296747609973</v>
      </c>
      <c r="B5373">
        <v>-6.7131801601499319</v>
      </c>
      <c r="C5373">
        <v>1129</v>
      </c>
      <c r="D5373" s="1">
        <v>42854.486307870371</v>
      </c>
      <c r="E5373" s="1">
        <f>CSV[[#This Row],[Column4]]-D5372</f>
        <v>2.314814628334716E-5</v>
      </c>
      <c r="F5373">
        <f>CSV[[#This Row],[alt]]-C5372</f>
        <v>1.199951171875</v>
      </c>
      <c r="G5373">
        <f>IF(CSV[[#This Row],[Altura]]&gt;0,CSV[[#This Row],[Altura]],0)</f>
        <v>1.199951171875</v>
      </c>
      <c r="H5373">
        <f>IF(CSV[[#This Row],[Altura]]&lt;=0,CSV[[#This Row],[Altura]],0)</f>
        <v>0</v>
      </c>
      <c r="I5373" s="2">
        <f>RADIANS(CSV[[#This Row],[lon]])-RADIANS(A5372)</f>
        <v>9.9478429382848788E-8</v>
      </c>
      <c r="J5373" s="2">
        <f>RADIANS(CSV[[#This Row],[lat]])-RADIANS(B5372)</f>
        <v>1.4775472600841999E-6</v>
      </c>
      <c r="K5373" s="2">
        <f>RADIANS(CSV[[#This Row],[lon]])</f>
        <v>0.74081018023183465</v>
      </c>
      <c r="L5373" s="2">
        <f>RADIANS(CSV[[#This Row],[lat]])</f>
        <v>-0.11716709707417654</v>
      </c>
      <c r="M5373" s="2">
        <f>SIN(CSV[[#This Row],[dlon]]/2)*SIN(CSV[[#This Row],[dlon]]/2)</f>
        <v>2.4739894781196064E-15</v>
      </c>
      <c r="N5373" s="2">
        <f>SIN(CSV[[#This Row],[dlat]]/2)*SIN(CSV[[#This Row],[dlat]]/2)</f>
        <v>5.4578647644548219E-13</v>
      </c>
      <c r="O5373" s="2">
        <f>COS(RADIANS(CSV[[#This Row],[lat]]))</f>
        <v>0.99314378465228059</v>
      </c>
      <c r="P5373" s="2">
        <f>CSV[[#This Row],[sindlon]]+CSV[[#This Row],[cosradlat]]*O5372*CSV[[#This Row],[sindlat]]</f>
        <v>5.4080196922699978E-13</v>
      </c>
      <c r="Q5373" s="2">
        <f>2*ASIN(SQRT(CSV[[#This Row],[Columna1]]))*6367445</f>
        <v>9.3651412104335208</v>
      </c>
      <c r="R5373" s="2" t="e" vm="1">
        <f ca="1">_xlfn.CONCAT(CSV[[#This Row],[lon]],",",CSV[[#This Row],[lat]],";",CSV[[#This Row],[alt]])</f>
        <v>#NAME?</v>
      </c>
    </row>
    <row r="5374" spans="1:18" x14ac:dyDescent="0.25">
      <c r="A5374">
        <v>42.445304375141859</v>
      </c>
      <c r="B5374">
        <v>-6.7130126059055328</v>
      </c>
      <c r="C5374">
        <v>1129.5999755859375</v>
      </c>
      <c r="D5374" s="1">
        <v>42854.486354166664</v>
      </c>
      <c r="E5374" s="1">
        <f>CSV[[#This Row],[Column4]]-D5373</f>
        <v>4.6296292566694319E-5</v>
      </c>
      <c r="F5374">
        <f>CSV[[#This Row],[alt]]-C5373</f>
        <v>0.5999755859375</v>
      </c>
      <c r="G5374">
        <f>IF(CSV[[#This Row],[Altura]]&gt;0,CSV[[#This Row],[Altura]],0)</f>
        <v>0.5999755859375</v>
      </c>
      <c r="H5374">
        <f>IF(CSV[[#This Row],[Altura]]&lt;=0,CSV[[#This Row],[Altura]],0)</f>
        <v>0</v>
      </c>
      <c r="I5374" s="2">
        <f>RADIANS(CSV[[#This Row],[lon]])-RADIANS(A5373)</f>
        <v>1.3312554514310904E-7</v>
      </c>
      <c r="J5374" s="2">
        <f>RADIANS(CSV[[#This Row],[lat]])-RADIANS(B5373)</f>
        <v>2.9243732404538036E-6</v>
      </c>
      <c r="K5374" s="2">
        <f>RADIANS(CSV[[#This Row],[lon]])</f>
        <v>0.74081031335737979</v>
      </c>
      <c r="L5374" s="2">
        <f>RADIANS(CSV[[#This Row],[lat]])</f>
        <v>-0.11716417270093608</v>
      </c>
      <c r="M5374" s="2">
        <f>SIN(CSV[[#This Row],[dlon]]/2)*SIN(CSV[[#This Row],[dlon]]/2)</f>
        <v>4.4306026924124835E-15</v>
      </c>
      <c r="N5374" s="2">
        <f>SIN(CSV[[#This Row],[dlat]]/2)*SIN(CSV[[#This Row],[dlat]]/2)</f>
        <v>2.1379897123690467E-12</v>
      </c>
      <c r="O5374" s="2">
        <f>COS(RADIANS(CSV[[#This Row],[lat]]))</f>
        <v>0.99314412650492678</v>
      </c>
      <c r="P5374" s="2">
        <f>CSV[[#This Row],[sindlon]]+CSV[[#This Row],[cosradlat]]*O5373*CSV[[#This Row],[sindlat]]</f>
        <v>2.1132045071246832E-12</v>
      </c>
      <c r="Q5374" s="2">
        <f>2*ASIN(SQRT(CSV[[#This Row],[Columna1]]))*6367445</f>
        <v>18.512537964775081</v>
      </c>
      <c r="R5374" s="2" t="e" vm="1">
        <f ca="1">_xlfn.CONCAT(CSV[[#This Row],[lon]],",",CSV[[#This Row],[lat]],";",CSV[[#This Row],[alt]])</f>
        <v>#NAME?</v>
      </c>
    </row>
    <row r="5375" spans="1:18" x14ac:dyDescent="0.25">
      <c r="A5375">
        <v>42.445305800065398</v>
      </c>
      <c r="B5375">
        <v>-6.7129269428551197</v>
      </c>
      <c r="C5375">
        <v>1130.199951171875</v>
      </c>
      <c r="D5375" s="1">
        <v>42854.486377314817</v>
      </c>
      <c r="E5375" s="1">
        <f>CSV[[#This Row],[Column4]]-D5374</f>
        <v>2.3148153559304774E-5</v>
      </c>
      <c r="F5375">
        <f>CSV[[#This Row],[alt]]-C5374</f>
        <v>0.5999755859375</v>
      </c>
      <c r="G5375">
        <f>IF(CSV[[#This Row],[Altura]]&gt;0,CSV[[#This Row],[Altura]],0)</f>
        <v>0.5999755859375</v>
      </c>
      <c r="H5375">
        <f>IF(CSV[[#This Row],[Altura]]&lt;=0,CSV[[#This Row],[Altura]],0)</f>
        <v>0</v>
      </c>
      <c r="I5375" s="2">
        <f>RADIANS(CSV[[#This Row],[lon]])-RADIANS(A5374)</f>
        <v>2.4869607373467773E-8</v>
      </c>
      <c r="J5375" s="2">
        <f>RADIANS(CSV[[#This Row],[lat]])-RADIANS(B5374)</f>
        <v>1.4951022770104405E-6</v>
      </c>
      <c r="K5375" s="2">
        <f>RADIANS(CSV[[#This Row],[lon]])</f>
        <v>0.74081033822698716</v>
      </c>
      <c r="L5375" s="2">
        <f>RADIANS(CSV[[#This Row],[lat]])</f>
        <v>-0.11716267759865907</v>
      </c>
      <c r="M5375" s="2">
        <f>SIN(CSV[[#This Row],[dlon]]/2)*SIN(CSV[[#This Row],[dlon]]/2)</f>
        <v>1.5462434272761065E-16</v>
      </c>
      <c r="N5375" s="2">
        <f>SIN(CSV[[#This Row],[dlat]]/2)*SIN(CSV[[#This Row],[dlat]]/2)</f>
        <v>5.5883270468034684E-13</v>
      </c>
      <c r="O5375" s="2">
        <f>COS(RADIANS(CSV[[#This Row],[lat]]))</f>
        <v>0.99314430127573494</v>
      </c>
      <c r="P5375" s="2">
        <f>CSV[[#This Row],[sindlon]]+CSV[[#This Row],[cosradlat]]*O5374*CSV[[#This Row],[sindlat]]</f>
        <v>5.5135112017911426E-13</v>
      </c>
      <c r="Q5375" s="2">
        <f>2*ASIN(SQRT(CSV[[#This Row],[Columna1]]))*6367445</f>
        <v>9.4560406096264789</v>
      </c>
      <c r="R5375" s="2" t="e" vm="1">
        <f ca="1">_xlfn.CONCAT(CSV[[#This Row],[lon]],",",CSV[[#This Row],[lat]],";",CSV[[#This Row],[alt]])</f>
        <v>#NAME?</v>
      </c>
    </row>
    <row r="5376" spans="1:18" x14ac:dyDescent="0.25">
      <c r="A5376">
        <v>42.445306554436684</v>
      </c>
      <c r="B5376">
        <v>-6.7127590533345938</v>
      </c>
      <c r="C5376">
        <v>1131.5999755859375</v>
      </c>
      <c r="D5376" s="1">
        <v>42854.48642361111</v>
      </c>
      <c r="E5376" s="1">
        <f>CSV[[#This Row],[Column4]]-D5375</f>
        <v>4.6296292566694319E-5</v>
      </c>
      <c r="F5376">
        <f>CSV[[#This Row],[alt]]-C5375</f>
        <v>1.4000244140625</v>
      </c>
      <c r="G5376">
        <f>IF(CSV[[#This Row],[Altura]]&gt;0,CSV[[#This Row],[Altura]],0)</f>
        <v>1.4000244140625</v>
      </c>
      <c r="H5376">
        <f>IF(CSV[[#This Row],[Altura]]&lt;=0,CSV[[#This Row],[Altura]],0)</f>
        <v>0</v>
      </c>
      <c r="I5376" s="2">
        <f>RADIANS(CSV[[#This Row],[lon]])-RADIANS(A5375)</f>
        <v>1.3166262746722168E-8</v>
      </c>
      <c r="J5376" s="2">
        <f>RADIANS(CSV[[#This Row],[lat]])-RADIANS(B5375)</f>
        <v>2.9302249127671764E-6</v>
      </c>
      <c r="K5376" s="2">
        <f>RADIANS(CSV[[#This Row],[lon]])</f>
        <v>0.74081035139324991</v>
      </c>
      <c r="L5376" s="2">
        <f>RADIANS(CSV[[#This Row],[lat]])</f>
        <v>-0.11715974737374631</v>
      </c>
      <c r="M5376" s="2">
        <f>SIN(CSV[[#This Row],[dlon]]/2)*SIN(CSV[[#This Row],[dlon]]/2)</f>
        <v>4.3337618678930993E-17</v>
      </c>
      <c r="N5376" s="2">
        <f>SIN(CSV[[#This Row],[dlat]]/2)*SIN(CSV[[#This Row],[dlat]]/2)</f>
        <v>2.146554509848816E-12</v>
      </c>
      <c r="O5376" s="2">
        <f>COS(RADIANS(CSV[[#This Row],[lat]]))</f>
        <v>0.99314464379955869</v>
      </c>
      <c r="P5376" s="2">
        <f>CSV[[#This Row],[sindlon]]+CSV[[#This Row],[cosradlat]]*O5375*CSV[[#This Row],[sindlat]]</f>
        <v>2.1172672050040803E-12</v>
      </c>
      <c r="Q5376" s="2">
        <f>2*ASIN(SQRT(CSV[[#This Row],[Columna1]]))*6367445</f>
        <v>18.530324869548725</v>
      </c>
      <c r="R5376" s="2" t="e" vm="1">
        <f ca="1">_xlfn.CONCAT(CSV[[#This Row],[lon]],",",CSV[[#This Row],[lat]],";",CSV[[#This Row],[alt]])</f>
        <v>#NAME?</v>
      </c>
    </row>
    <row r="5377" spans="1:18" x14ac:dyDescent="0.25">
      <c r="A5377">
        <v>42.445309152826667</v>
      </c>
      <c r="B5377">
        <v>-6.7126346658915281</v>
      </c>
      <c r="C5377">
        <v>1133</v>
      </c>
      <c r="D5377" s="1">
        <v>42854.486458333333</v>
      </c>
      <c r="E5377" s="1">
        <f>CSV[[#This Row],[Column4]]-D5376</f>
        <v>3.4722223062999547E-5</v>
      </c>
      <c r="F5377">
        <f>CSV[[#This Row],[alt]]-C5376</f>
        <v>1.4000244140625</v>
      </c>
      <c r="G5377">
        <f>IF(CSV[[#This Row],[Altura]]&gt;0,CSV[[#This Row],[Altura]],0)</f>
        <v>1.4000244140625</v>
      </c>
      <c r="H5377">
        <f>IF(CSV[[#This Row],[Altura]]&lt;=0,CSV[[#This Row],[Altura]],0)</f>
        <v>0</v>
      </c>
      <c r="I5377" s="2">
        <f>RADIANS(CSV[[#This Row],[lon]])-RADIANS(A5376)</f>
        <v>4.5350460498028156E-8</v>
      </c>
      <c r="J5377" s="2">
        <f>RADIANS(CSV[[#This Row],[lat]])-RADIANS(B5376)</f>
        <v>2.1709704296352106E-6</v>
      </c>
      <c r="K5377" s="2">
        <f>RADIANS(CSV[[#This Row],[lon]])</f>
        <v>0.74081039674371041</v>
      </c>
      <c r="L5377" s="2">
        <f>RADIANS(CSV[[#This Row],[lat]])</f>
        <v>-0.11715757640331667</v>
      </c>
      <c r="M5377" s="2">
        <f>SIN(CSV[[#This Row],[dlon]]/2)*SIN(CSV[[#This Row],[dlon]]/2)</f>
        <v>5.1416606684580293E-16</v>
      </c>
      <c r="N5377" s="2">
        <f>SIN(CSV[[#This Row],[dlat]]/2)*SIN(CSV[[#This Row],[dlat]]/2)</f>
        <v>1.1782781515871597E-12</v>
      </c>
      <c r="O5377" s="2">
        <f>COS(RADIANS(CSV[[#This Row],[lat]]))</f>
        <v>0.9931448975660786</v>
      </c>
      <c r="P5377" s="2">
        <f>CSV[[#This Row],[sindlon]]+CSV[[#This Row],[cosradlat]]*O5376*CSV[[#This Row],[sindlat]]</f>
        <v>1.1626929559994516E-12</v>
      </c>
      <c r="Q5377" s="2">
        <f>2*ASIN(SQRT(CSV[[#This Row],[Columna1]]))*6367445</f>
        <v>13.73180788196489</v>
      </c>
      <c r="R5377" s="2" t="e" vm="1">
        <f ca="1">_xlfn.CONCAT(CSV[[#This Row],[lon]],",",CSV[[#This Row],[lat]],";",CSV[[#This Row],[alt]])</f>
        <v>#NAME?</v>
      </c>
    </row>
    <row r="5378" spans="1:18" x14ac:dyDescent="0.25">
      <c r="A5378">
        <v>42.445304375141859</v>
      </c>
      <c r="B5378">
        <v>-6.71247155405581</v>
      </c>
      <c r="C5378">
        <v>1134</v>
      </c>
      <c r="D5378" s="1">
        <v>42854.486504629633</v>
      </c>
      <c r="E5378" s="1">
        <f>CSV[[#This Row],[Column4]]-D5377</f>
        <v>4.6296299842651933E-5</v>
      </c>
      <c r="F5378">
        <f>CSV[[#This Row],[alt]]-C5377</f>
        <v>1</v>
      </c>
      <c r="G5378">
        <f>IF(CSV[[#This Row],[Altura]]&gt;0,CSV[[#This Row],[Altura]],0)</f>
        <v>1</v>
      </c>
      <c r="H5378">
        <f>IF(CSV[[#This Row],[Altura]]&lt;=0,CSV[[#This Row],[Altura]],0)</f>
        <v>0</v>
      </c>
      <c r="I5378" s="2">
        <f>RADIANS(CSV[[#This Row],[lon]])-RADIANS(A5377)</f>
        <v>-8.3386330618218096E-8</v>
      </c>
      <c r="J5378" s="2">
        <f>RADIANS(CSV[[#This Row],[lat]])-RADIANS(B5377)</f>
        <v>2.8468385822599807E-6</v>
      </c>
      <c r="K5378" s="2">
        <f>RADIANS(CSV[[#This Row],[lon]])</f>
        <v>0.74081031335737979</v>
      </c>
      <c r="L5378" s="2">
        <f>RADIANS(CSV[[#This Row],[lat]])</f>
        <v>-0.11715472956473441</v>
      </c>
      <c r="M5378" s="2">
        <f>SIN(CSV[[#This Row],[dlon]]/2)*SIN(CSV[[#This Row],[dlon]]/2)</f>
        <v>1.7383200334926931E-15</v>
      </c>
      <c r="N5378" s="2">
        <f>SIN(CSV[[#This Row],[dlat]]/2)*SIN(CSV[[#This Row],[dlat]]/2)</f>
        <v>2.0261224783596357E-12</v>
      </c>
      <c r="O5378" s="2">
        <f>COS(RADIANS(CSV[[#This Row],[lat]]))</f>
        <v>0.9931452303282895</v>
      </c>
      <c r="P5378" s="2">
        <f>CSV[[#This Row],[sindlon]]+CSV[[#This Row],[cosradlat]]*O5377*CSV[[#This Row],[sindlat]]</f>
        <v>2.0001781261401241E-12</v>
      </c>
      <c r="Q5378" s="2">
        <f>2*ASIN(SQRT(CSV[[#This Row],[Columna1]]))*6367445</f>
        <v>18.010656141930149</v>
      </c>
      <c r="R5378" s="2" t="e" vm="1">
        <f ca="1">_xlfn.CONCAT(CSV[[#This Row],[lon]],",",CSV[[#This Row],[lat]],";",CSV[[#This Row],[alt]])</f>
        <v>#NAME?</v>
      </c>
    </row>
    <row r="5379" spans="1:18" x14ac:dyDescent="0.25">
      <c r="A5379">
        <v>42.445304291322827</v>
      </c>
      <c r="B5379">
        <v>-6.7123920097947121</v>
      </c>
      <c r="C5379">
        <v>1135.199951171875</v>
      </c>
      <c r="D5379" s="1">
        <v>42854.486527777779</v>
      </c>
      <c r="E5379" s="1">
        <f>CSV[[#This Row],[Column4]]-D5378</f>
        <v>2.314814628334716E-5</v>
      </c>
      <c r="F5379">
        <f>CSV[[#This Row],[alt]]-C5378</f>
        <v>1.199951171875</v>
      </c>
      <c r="G5379">
        <f>IF(CSV[[#This Row],[Altura]]&gt;0,CSV[[#This Row],[Altura]],0)</f>
        <v>1.199951171875</v>
      </c>
      <c r="H5379">
        <f>IF(CSV[[#This Row],[Altura]]&lt;=0,CSV[[#This Row],[Altura]],0)</f>
        <v>0</v>
      </c>
      <c r="I5379" s="2">
        <f>RADIANS(CSV[[#This Row],[lon]])-RADIANS(A5378)</f>
        <v>-1.4629180089542615E-9</v>
      </c>
      <c r="J5379" s="2">
        <f>RADIANS(CSV[[#This Row],[lat]])-RADIANS(B5378)</f>
        <v>1.3883092572219979E-6</v>
      </c>
      <c r="K5379" s="2">
        <f>RADIANS(CSV[[#This Row],[lon]])</f>
        <v>0.74081031189446178</v>
      </c>
      <c r="L5379" s="2">
        <f>RADIANS(CSV[[#This Row],[lat]])</f>
        <v>-0.11715334125547719</v>
      </c>
      <c r="M5379" s="2">
        <f>SIN(CSV[[#This Row],[dlon]]/2)*SIN(CSV[[#This Row],[dlon]]/2)</f>
        <v>5.3503227523067518E-19</v>
      </c>
      <c r="N5379" s="2">
        <f>SIN(CSV[[#This Row],[dlat]]/2)*SIN(CSV[[#This Row],[dlat]]/2)</f>
        <v>4.8185064842199645E-13</v>
      </c>
      <c r="O5379" s="2">
        <f>COS(RADIANS(CSV[[#This Row],[lat]]))</f>
        <v>0.99314539260252199</v>
      </c>
      <c r="P5379" s="2">
        <f>CSV[[#This Row],[sindlon]]+CSV[[#This Row],[cosradlat]]*O5378*CSV[[#This Row],[sindlat]]</f>
        <v>4.7526795182233723E-13</v>
      </c>
      <c r="Q5379" s="2">
        <f>2*ASIN(SQRT(CSV[[#This Row],[Columna1]]))*6367445</f>
        <v>8.7793924510399997</v>
      </c>
      <c r="R5379" s="2" t="e" vm="1">
        <f ca="1">_xlfn.CONCAT(CSV[[#This Row],[lon]],",",CSV[[#This Row],[lat]],";",CSV[[#This Row],[alt]])</f>
        <v>#NAME?</v>
      </c>
    </row>
    <row r="5380" spans="1:18" x14ac:dyDescent="0.25">
      <c r="A5380">
        <v>42.445304291322827</v>
      </c>
      <c r="B5380">
        <v>-6.712351692840457</v>
      </c>
      <c r="C5380">
        <v>1135.4000244140625</v>
      </c>
      <c r="D5380" s="1">
        <v>42854.486539351848</v>
      </c>
      <c r="E5380" s="1">
        <f>CSV[[#This Row],[Column4]]-D5379</f>
        <v>1.1574069503694773E-5</v>
      </c>
      <c r="F5380">
        <f>CSV[[#This Row],[alt]]-C5379</f>
        <v>0.2000732421875</v>
      </c>
      <c r="G5380">
        <f>IF(CSV[[#This Row],[Altura]]&gt;0,CSV[[#This Row],[Altura]],0)</f>
        <v>0.2000732421875</v>
      </c>
      <c r="H5380">
        <f>IF(CSV[[#This Row],[Altura]]&lt;=0,CSV[[#This Row],[Altura]],0)</f>
        <v>0</v>
      </c>
      <c r="I5380" s="2">
        <f>RADIANS(CSV[[#This Row],[lon]])-RADIANS(A5379)</f>
        <v>0</v>
      </c>
      <c r="J5380" s="2">
        <f>RADIANS(CSV[[#This Row],[lat]])-RADIANS(B5379)</f>
        <v>7.0366359612716867E-7</v>
      </c>
      <c r="K5380" s="2">
        <f>RADIANS(CSV[[#This Row],[lon]])</f>
        <v>0.74081031189446178</v>
      </c>
      <c r="L5380" s="2">
        <f>RADIANS(CSV[[#This Row],[lat]])</f>
        <v>-0.11715263759188106</v>
      </c>
      <c r="M5380" s="2">
        <f>SIN(CSV[[#This Row],[dlon]]/2)*SIN(CSV[[#This Row],[dlon]]/2)</f>
        <v>0</v>
      </c>
      <c r="N5380" s="2">
        <f>SIN(CSV[[#This Row],[dlat]]/2)*SIN(CSV[[#This Row],[dlat]]/2)</f>
        <v>1.2378561412864967E-13</v>
      </c>
      <c r="O5380" s="2">
        <f>COS(RADIANS(CSV[[#This Row],[lat]]))</f>
        <v>0.99314547485037452</v>
      </c>
      <c r="P5380" s="2">
        <f>CSV[[#This Row],[sindlon]]+CSV[[#This Row],[cosradlat]]*O5379*CSV[[#This Row],[sindlat]]</f>
        <v>1.2209443681396917E-13</v>
      </c>
      <c r="Q5380" s="2">
        <f>2*ASIN(SQRT(CSV[[#This Row],[Columna1]]))*6367445</f>
        <v>4.4498270936332265</v>
      </c>
      <c r="R5380" s="2" t="e" vm="1">
        <f ca="1">_xlfn.CONCAT(CSV[[#This Row],[lon]],",",CSV[[#This Row],[lat]],";",CSV[[#This Row],[alt]])</f>
        <v>#NAME?</v>
      </c>
    </row>
    <row r="5381" spans="1:18" x14ac:dyDescent="0.25">
      <c r="A5381">
        <v>42.445306554436684</v>
      </c>
      <c r="B5381">
        <v>-6.712269801646471</v>
      </c>
      <c r="C5381">
        <v>1136.4000244140625</v>
      </c>
      <c r="D5381" s="1">
        <v>42854.486562500002</v>
      </c>
      <c r="E5381" s="1">
        <f>CSV[[#This Row],[Column4]]-D5380</f>
        <v>2.3148153559304774E-5</v>
      </c>
      <c r="F5381">
        <f>CSV[[#This Row],[alt]]-C5380</f>
        <v>1</v>
      </c>
      <c r="G5381">
        <f>IF(CSV[[#This Row],[Altura]]&gt;0,CSV[[#This Row],[Altura]],0)</f>
        <v>1</v>
      </c>
      <c r="H5381">
        <f>IF(CSV[[#This Row],[Altura]]&lt;=0,CSV[[#This Row],[Altura]],0)</f>
        <v>0</v>
      </c>
      <c r="I5381" s="2">
        <f>RADIANS(CSV[[#This Row],[lon]])-RADIANS(A5380)</f>
        <v>3.9498788129144202E-8</v>
      </c>
      <c r="J5381" s="2">
        <f>RADIANS(CSV[[#This Row],[lat]])-RADIANS(B5380)</f>
        <v>1.4292709634433631E-6</v>
      </c>
      <c r="K5381" s="2">
        <f>RADIANS(CSV[[#This Row],[lon]])</f>
        <v>0.74081035139324991</v>
      </c>
      <c r="L5381" s="2">
        <f>RADIANS(CSV[[#This Row],[lat]])</f>
        <v>-0.11715120832091762</v>
      </c>
      <c r="M5381" s="2">
        <f>SIN(CSV[[#This Row],[dlon]]/2)*SIN(CSV[[#This Row],[dlon]]/2)</f>
        <v>3.9003856591775573E-16</v>
      </c>
      <c r="N5381" s="2">
        <f>SIN(CSV[[#This Row],[dlat]]/2)*SIN(CSV[[#This Row],[dlat]]/2)</f>
        <v>5.1070387173549289E-13</v>
      </c>
      <c r="O5381" s="2">
        <f>COS(RADIANS(CSV[[#This Row],[lat]]))</f>
        <v>0.99314564190946786</v>
      </c>
      <c r="P5381" s="2">
        <f>CSV[[#This Row],[sindlon]]+CSV[[#This Row],[cosradlat]]*O5380*CSV[[#This Row],[sindlat]]</f>
        <v>5.0411672514241563E-13</v>
      </c>
      <c r="Q5381" s="2">
        <f>2*ASIN(SQRT(CSV[[#This Row],[Columna1]]))*6367445</f>
        <v>9.0419218937206516</v>
      </c>
      <c r="R5381" s="2" t="e" vm="1">
        <f ca="1">_xlfn.CONCAT(CSV[[#This Row],[lon]],",",CSV[[#This Row],[lat]],";",CSV[[#This Row],[alt]])</f>
        <v>#NAME?</v>
      </c>
    </row>
    <row r="5382" spans="1:18" x14ac:dyDescent="0.25">
      <c r="A5382">
        <v>42.445305716246367</v>
      </c>
      <c r="B5382">
        <v>-6.7120902612805367</v>
      </c>
      <c r="C5382">
        <v>1137.5999755859375</v>
      </c>
      <c r="D5382" s="1">
        <v>42854.486608796295</v>
      </c>
      <c r="E5382" s="1">
        <f>CSV[[#This Row],[Column4]]-D5381</f>
        <v>4.6296292566694319E-5</v>
      </c>
      <c r="F5382">
        <f>CSV[[#This Row],[alt]]-C5381</f>
        <v>1.199951171875</v>
      </c>
      <c r="G5382">
        <f>IF(CSV[[#This Row],[Altura]]&gt;0,CSV[[#This Row],[Altura]],0)</f>
        <v>1.199951171875</v>
      </c>
      <c r="H5382">
        <f>IF(CSV[[#This Row],[Altura]]&lt;=0,CSV[[#This Row],[Altura]],0)</f>
        <v>0</v>
      </c>
      <c r="I5382" s="2">
        <f>RADIANS(CSV[[#This Row],[lon]])-RADIANS(A5381)</f>
        <v>-1.462918075567643E-8</v>
      </c>
      <c r="J5382" s="2">
        <f>RADIANS(CSV[[#This Row],[lat]])-RADIANS(B5381)</f>
        <v>3.1335705257817814E-6</v>
      </c>
      <c r="K5382" s="2">
        <f>RADIANS(CSV[[#This Row],[lon]])</f>
        <v>0.74081033676406916</v>
      </c>
      <c r="L5382" s="2">
        <f>RADIANS(CSV[[#This Row],[lat]])</f>
        <v>-0.11714807475039184</v>
      </c>
      <c r="M5382" s="2">
        <f>SIN(CSV[[#This Row],[dlon]]/2)*SIN(CSV[[#This Row],[dlon]]/2)</f>
        <v>5.3503232395563399E-17</v>
      </c>
      <c r="N5382" s="2">
        <f>SIN(CSV[[#This Row],[dlat]]/2)*SIN(CSV[[#This Row],[dlat]]/2)</f>
        <v>2.4548160600100688E-12</v>
      </c>
      <c r="O5382" s="2">
        <f>COS(RADIANS(CSV[[#This Row],[lat]]))</f>
        <v>0.9931460081670328</v>
      </c>
      <c r="P5382" s="2">
        <f>CSV[[#This Row],[sindlon]]+CSV[[#This Row],[cosradlat]]*O5381*CSV[[#This Row],[sindlat]]</f>
        <v>2.4213334122513572E-12</v>
      </c>
      <c r="Q5382" s="2">
        <f>2*ASIN(SQRT(CSV[[#This Row],[Columna1]]))*6367445</f>
        <v>19.816296671647223</v>
      </c>
      <c r="R5382" s="2" t="e" vm="1">
        <f ca="1">_xlfn.CONCAT(CSV[[#This Row],[lon]],",",CSV[[#This Row],[lat]],";",CSV[[#This Row],[alt]])</f>
        <v>#NAME?</v>
      </c>
    </row>
    <row r="5383" spans="1:18" x14ac:dyDescent="0.25">
      <c r="A5383">
        <v>42.445307476446033</v>
      </c>
      <c r="B5383">
        <v>-6.7120429035276183</v>
      </c>
      <c r="C5383">
        <v>1137.800048828125</v>
      </c>
      <c r="D5383" s="1">
        <v>42854.486620370371</v>
      </c>
      <c r="E5383" s="1">
        <f>CSV[[#This Row],[Column4]]-D5382</f>
        <v>1.1574076779652387E-5</v>
      </c>
      <c r="F5383">
        <f>CSV[[#This Row],[alt]]-C5382</f>
        <v>0.2000732421875</v>
      </c>
      <c r="G5383">
        <f>IF(CSV[[#This Row],[Altura]]&gt;0,CSV[[#This Row],[Altura]],0)</f>
        <v>0.2000732421875</v>
      </c>
      <c r="H5383">
        <f>IF(CSV[[#This Row],[Altura]]&lt;=0,CSV[[#This Row],[Altura]],0)</f>
        <v>0</v>
      </c>
      <c r="I5383" s="2">
        <f>RADIANS(CSV[[#This Row],[lon]])-RADIANS(A5382)</f>
        <v>3.0721279631329423E-8</v>
      </c>
      <c r="J5383" s="2">
        <f>RADIANS(CSV[[#This Row],[lat]])-RADIANS(B5382)</f>
        <v>8.2654871477738645E-7</v>
      </c>
      <c r="K5383" s="2">
        <f>RADIANS(CSV[[#This Row],[lon]])</f>
        <v>0.74081036748534879</v>
      </c>
      <c r="L5383" s="2">
        <f>RADIANS(CSV[[#This Row],[lat]])</f>
        <v>-0.11714724820167706</v>
      </c>
      <c r="M5383" s="2">
        <f>SIN(CSV[[#This Row],[dlon]]/2)*SIN(CSV[[#This Row],[dlon]]/2)</f>
        <v>2.3594925554658403E-16</v>
      </c>
      <c r="N5383" s="2">
        <f>SIN(CSV[[#This Row],[dlat]]/2)*SIN(CSV[[#This Row],[dlat]]/2)</f>
        <v>1.7079569447502762E-13</v>
      </c>
      <c r="O5383" s="2">
        <f>COS(RADIANS(CSV[[#This Row],[lat]]))</f>
        <v>0.99314610477396215</v>
      </c>
      <c r="P5383" s="2">
        <f>CSV[[#This Row],[sindlon]]+CSV[[#This Row],[cosradlat]]*O5382*CSV[[#This Row],[sindlat]]</f>
        <v>1.6869841903164457E-13</v>
      </c>
      <c r="Q5383" s="2">
        <f>2*ASIN(SQRT(CSV[[#This Row],[Columna1]]))*6367445</f>
        <v>5.230590302764937</v>
      </c>
      <c r="R5383" s="2" t="e" vm="1">
        <f ca="1">_xlfn.CONCAT(CSV[[#This Row],[lon]],",",CSV[[#This Row],[lat]],";",CSV[[#This Row],[alt]])</f>
        <v>#NAME?</v>
      </c>
    </row>
    <row r="5384" spans="1:18" x14ac:dyDescent="0.25">
      <c r="A5384">
        <v>42.445311332121491</v>
      </c>
      <c r="B5384">
        <v>-6.7119021713733673</v>
      </c>
      <c r="C5384">
        <v>1138.5999755859375</v>
      </c>
      <c r="D5384" s="1">
        <v>42854.486655092594</v>
      </c>
      <c r="E5384" s="1">
        <f>CSV[[#This Row],[Column4]]-D5383</f>
        <v>3.4722223062999547E-5</v>
      </c>
      <c r="F5384">
        <f>CSV[[#This Row],[alt]]-C5383</f>
        <v>0.7999267578125</v>
      </c>
      <c r="G5384">
        <f>IF(CSV[[#This Row],[Altura]]&gt;0,CSV[[#This Row],[Altura]],0)</f>
        <v>0.7999267578125</v>
      </c>
      <c r="H5384">
        <f>IF(CSV[[#This Row],[Altura]]&lt;=0,CSV[[#This Row],[Altura]],0)</f>
        <v>0</v>
      </c>
      <c r="I5384" s="2">
        <f>RADIANS(CSV[[#This Row],[lon]])-RADIANS(A5383)</f>
        <v>6.72942316315428E-8</v>
      </c>
      <c r="J5384" s="2">
        <f>RADIANS(CSV[[#This Row],[lat]])-RADIANS(B5383)</f>
        <v>2.4562394551064237E-6</v>
      </c>
      <c r="K5384" s="2">
        <f>RADIANS(CSV[[#This Row],[lon]])</f>
        <v>0.74081043477958042</v>
      </c>
      <c r="L5384" s="2">
        <f>RADIANS(CSV[[#This Row],[lat]])</f>
        <v>-0.11714479196222195</v>
      </c>
      <c r="M5384" s="2">
        <f>SIN(CSV[[#This Row],[dlon]]/2)*SIN(CSV[[#This Row],[dlon]]/2)</f>
        <v>1.1321284027199334E-15</v>
      </c>
      <c r="N5384" s="2">
        <f>SIN(CSV[[#This Row],[dlat]]/2)*SIN(CSV[[#This Row],[dlat]]/2)</f>
        <v>1.5082780652046171E-12</v>
      </c>
      <c r="O5384" s="2">
        <f>COS(RADIANS(CSV[[#This Row],[lat]]))</f>
        <v>0.99314639185497466</v>
      </c>
      <c r="P5384" s="2">
        <f>CSV[[#This Row],[sindlon]]+CSV[[#This Row],[cosradlat]]*O5383*CSV[[#This Row],[sindlat]]</f>
        <v>1.4888063166653713E-12</v>
      </c>
      <c r="Q5384" s="2">
        <f>2*ASIN(SQRT(CSV[[#This Row],[Columna1]]))*6367445</f>
        <v>15.538686310228677</v>
      </c>
      <c r="R5384" s="2" t="e" vm="1">
        <f ca="1">_xlfn.CONCAT(CSV[[#This Row],[lon]],",",CSV[[#This Row],[lat]],";",CSV[[#This Row],[alt]])</f>
        <v>#NAME?</v>
      </c>
    </row>
    <row r="5385" spans="1:18" x14ac:dyDescent="0.25">
      <c r="A5385">
        <v>42.445327760651708</v>
      </c>
      <c r="B5385">
        <v>-6.7116703279316434</v>
      </c>
      <c r="C5385">
        <v>1139.5999755859375</v>
      </c>
      <c r="D5385" s="1">
        <v>42854.486712962964</v>
      </c>
      <c r="E5385" s="1">
        <f>CSV[[#This Row],[Column4]]-D5384</f>
        <v>5.7870369346346706E-5</v>
      </c>
      <c r="F5385">
        <f>CSV[[#This Row],[alt]]-C5384</f>
        <v>1</v>
      </c>
      <c r="G5385">
        <f>IF(CSV[[#This Row],[Altura]]&gt;0,CSV[[#This Row],[Altura]],0)</f>
        <v>1</v>
      </c>
      <c r="H5385">
        <f>IF(CSV[[#This Row],[Altura]]&lt;=0,CSV[[#This Row],[Altura]],0)</f>
        <v>0</v>
      </c>
      <c r="I5385" s="2">
        <f>RADIANS(CSV[[#This Row],[lon]])-RADIANS(A5384)</f>
        <v>2.8673194352180076E-7</v>
      </c>
      <c r="J5385" s="2">
        <f>RADIANS(CSV[[#This Row],[lat]])-RADIANS(B5384)</f>
        <v>4.0464314072369278E-6</v>
      </c>
      <c r="K5385" s="2">
        <f>RADIANS(CSV[[#This Row],[lon]])</f>
        <v>0.74081072151152394</v>
      </c>
      <c r="L5385" s="2">
        <f>RADIANS(CSV[[#This Row],[lat]])</f>
        <v>-0.11714074553081472</v>
      </c>
      <c r="M5385" s="2">
        <f>SIN(CSV[[#This Row],[dlon]]/2)*SIN(CSV[[#This Row],[dlon]]/2)</f>
        <v>2.0553801858947141E-14</v>
      </c>
      <c r="N5385" s="2">
        <f>SIN(CSV[[#This Row],[dlat]]/2)*SIN(CSV[[#This Row],[dlat]]/2)</f>
        <v>4.0934017833627707E-12</v>
      </c>
      <c r="O5385" s="2">
        <f>COS(RADIANS(CSV[[#This Row],[lat]]))</f>
        <v>0.99314686478180181</v>
      </c>
      <c r="P5385" s="2">
        <f>CSV[[#This Row],[sindlon]]+CSV[[#This Row],[cosradlat]]*O5384*CSV[[#This Row],[sindlat]]</f>
        <v>4.0580406392686595E-12</v>
      </c>
      <c r="Q5385" s="2">
        <f>2*ASIN(SQRT(CSV[[#This Row],[Columna1]]))*6367445</f>
        <v>25.653899792687827</v>
      </c>
      <c r="R5385" s="2" t="e" vm="1">
        <f ca="1">_xlfn.CONCAT(CSV[[#This Row],[lon]],",",CSV[[#This Row],[lat]],";",CSV[[#This Row],[alt]])</f>
        <v>#NAME?</v>
      </c>
    </row>
    <row r="5386" spans="1:18" x14ac:dyDescent="0.25">
      <c r="A5386">
        <v>42.445353912189603</v>
      </c>
      <c r="B5386">
        <v>-6.7114380653947592</v>
      </c>
      <c r="C5386">
        <v>1141</v>
      </c>
      <c r="D5386" s="1">
        <v>42854.486770833333</v>
      </c>
      <c r="E5386" s="1">
        <f>CSV[[#This Row],[Column4]]-D5385</f>
        <v>5.7870369346346706E-5</v>
      </c>
      <c r="F5386">
        <f>CSV[[#This Row],[alt]]-C5385</f>
        <v>1.4000244140625</v>
      </c>
      <c r="G5386">
        <f>IF(CSV[[#This Row],[Altura]]&gt;0,CSV[[#This Row],[Altura]],0)</f>
        <v>1.4000244140625</v>
      </c>
      <c r="H5386">
        <f>IF(CSV[[#This Row],[Altura]]&lt;=0,CSV[[#This Row],[Altura]],0)</f>
        <v>0</v>
      </c>
      <c r="I5386" s="2">
        <f>RADIANS(CSV[[#This Row],[lon]])-RADIANS(A5385)</f>
        <v>4.5643044077614547E-7</v>
      </c>
      <c r="J5386" s="2">
        <f>RADIANS(CSV[[#This Row],[lat]])-RADIANS(B5385)</f>
        <v>4.0537459976702772E-6</v>
      </c>
      <c r="K5386" s="2">
        <f>RADIANS(CSV[[#This Row],[lon]])</f>
        <v>0.74081117794196472</v>
      </c>
      <c r="L5386" s="2">
        <f>RADIANS(CSV[[#This Row],[lat]])</f>
        <v>-0.11713669178481705</v>
      </c>
      <c r="M5386" s="2">
        <f>SIN(CSV[[#This Row],[dlon]]/2)*SIN(CSV[[#This Row],[dlon]]/2)</f>
        <v>5.2082186816775703E-14</v>
      </c>
      <c r="N5386" s="2">
        <f>SIN(CSV[[#This Row],[dlat]]/2)*SIN(CSV[[#This Row],[dlat]]/2)</f>
        <v>4.1082141534013221E-12</v>
      </c>
      <c r="O5386" s="2">
        <f>COS(RADIANS(CSV[[#This Row],[lat]]))</f>
        <v>0.99314733854721637</v>
      </c>
      <c r="P5386" s="2">
        <f>CSV[[#This Row],[sindlon]]+CSV[[#This Row],[cosradlat]]*O5385*CSV[[#This Row],[sindlat]]</f>
        <v>4.104182923189288E-12</v>
      </c>
      <c r="Q5386" s="2">
        <f>2*ASIN(SQRT(CSV[[#This Row],[Columna1]]))*6367445</f>
        <v>25.799337419501143</v>
      </c>
      <c r="R5386" s="2" t="e" vm="1">
        <f ca="1">_xlfn.CONCAT(CSV[[#This Row],[lon]],",",CSV[[#This Row],[lat]],";",CSV[[#This Row],[alt]])</f>
        <v>#NAME?</v>
      </c>
    </row>
    <row r="5387" spans="1:18" x14ac:dyDescent="0.25">
      <c r="A5387">
        <v>42.445373022928834</v>
      </c>
      <c r="B5387">
        <v>-6.7112592794001102</v>
      </c>
      <c r="C5387">
        <v>1142.199951171875</v>
      </c>
      <c r="D5387" s="1">
        <v>42854.486817129633</v>
      </c>
      <c r="E5387" s="1">
        <f>CSV[[#This Row],[Column4]]-D5386</f>
        <v>4.6296299842651933E-5</v>
      </c>
      <c r="F5387">
        <f>CSV[[#This Row],[alt]]-C5386</f>
        <v>1.199951171875</v>
      </c>
      <c r="G5387">
        <f>IF(CSV[[#This Row],[Altura]]&gt;0,CSV[[#This Row],[Altura]],0)</f>
        <v>1.199951171875</v>
      </c>
      <c r="H5387">
        <f>IF(CSV[[#This Row],[Altura]]&lt;=0,CSV[[#This Row],[Altura]],0)</f>
        <v>0</v>
      </c>
      <c r="I5387" s="2">
        <f>RADIANS(CSV[[#This Row],[lon]])-RADIANS(A5386)</f>
        <v>3.3354532202878318E-7</v>
      </c>
      <c r="J5387" s="2">
        <f>RADIANS(CSV[[#This Row],[lat]])-RADIANS(B5386)</f>
        <v>3.1204042630766926E-6</v>
      </c>
      <c r="K5387" s="2">
        <f>RADIANS(CSV[[#This Row],[lon]])</f>
        <v>0.74081151148728674</v>
      </c>
      <c r="L5387" s="2">
        <f>RADIANS(CSV[[#This Row],[lat]])</f>
        <v>-0.11713357138055397</v>
      </c>
      <c r="M5387" s="2">
        <f>SIN(CSV[[#This Row],[dlon]]/2)*SIN(CSV[[#This Row],[dlon]]/2)</f>
        <v>2.7813120461820912E-14</v>
      </c>
      <c r="N5387" s="2">
        <f>SIN(CSV[[#This Row],[dlat]]/2)*SIN(CSV[[#This Row],[dlat]]/2)</f>
        <v>2.4342306912548242E-12</v>
      </c>
      <c r="O5387" s="2">
        <f>COS(RADIANS(CSV[[#This Row],[lat]]))</f>
        <v>0.99314770322091739</v>
      </c>
      <c r="P5387" s="2">
        <f>CSV[[#This Row],[sindlon]]+CSV[[#This Row],[cosradlat]]*O5386*CSV[[#This Row],[sindlat]]</f>
        <v>2.4287970846467005E-12</v>
      </c>
      <c r="Q5387" s="2">
        <f>2*ASIN(SQRT(CSV[[#This Row],[Columna1]]))*6367445</f>
        <v>19.846814679848784</v>
      </c>
      <c r="R5387" s="2" t="e" vm="1">
        <f ca="1">_xlfn.CONCAT(CSV[[#This Row],[lon]],",",CSV[[#This Row],[lat]],";",CSV[[#This Row],[alt]])</f>
        <v>#NAME?</v>
      </c>
    </row>
    <row r="5388" spans="1:18" x14ac:dyDescent="0.25">
      <c r="A5388">
        <v>42.445379225537181</v>
      </c>
      <c r="B5388">
        <v>-6.7112137656658888</v>
      </c>
      <c r="C5388">
        <v>1142.4000244140625</v>
      </c>
      <c r="D5388" s="1">
        <v>42854.486828703702</v>
      </c>
      <c r="E5388" s="1">
        <f>CSV[[#This Row],[Column4]]-D5387</f>
        <v>1.1574069503694773E-5</v>
      </c>
      <c r="F5388">
        <f>CSV[[#This Row],[alt]]-C5387</f>
        <v>0.2000732421875</v>
      </c>
      <c r="G5388">
        <f>IF(CSV[[#This Row],[Altura]]&gt;0,CSV[[#This Row],[Altura]],0)</f>
        <v>0.2000732421875</v>
      </c>
      <c r="H5388">
        <f>IF(CSV[[#This Row],[Altura]]&lt;=0,CSV[[#This Row],[Altura]],0)</f>
        <v>0</v>
      </c>
      <c r="I5388" s="2">
        <f>RADIANS(CSV[[#This Row],[lon]])-RADIANS(A5387)</f>
        <v>1.0825593788066357E-7</v>
      </c>
      <c r="J5388" s="2">
        <f>RADIANS(CSV[[#This Row],[lat]])-RADIANS(B5387)</f>
        <v>7.9436451703995825E-7</v>
      </c>
      <c r="K5388" s="2">
        <f>RADIANS(CSV[[#This Row],[lon]])</f>
        <v>0.74081161974322463</v>
      </c>
      <c r="L5388" s="2">
        <f>RADIANS(CSV[[#This Row],[lat]])</f>
        <v>-0.11713277701603693</v>
      </c>
      <c r="M5388" s="2">
        <f>SIN(CSV[[#This Row],[dlon]]/2)*SIN(CSV[[#This Row],[dlon]]/2)</f>
        <v>2.9298370216055193E-15</v>
      </c>
      <c r="N5388" s="2">
        <f>SIN(CSV[[#This Row],[dlat]]/2)*SIN(CSV[[#This Row],[dlat]]/2)</f>
        <v>1.5775374648302325E-13</v>
      </c>
      <c r="O5388" s="2">
        <f>COS(RADIANS(CSV[[#This Row],[lat]]))</f>
        <v>0.99314779605473169</v>
      </c>
      <c r="P5388" s="2">
        <f>CSV[[#This Row],[sindlon]]+CSV[[#This Row],[cosradlat]]*O5387*CSV[[#This Row],[sindlat]]</f>
        <v>1.5852905423619297E-13</v>
      </c>
      <c r="Q5388" s="2">
        <f>2*ASIN(SQRT(CSV[[#This Row],[Columna1]]))*6367445</f>
        <v>5.0704865186815447</v>
      </c>
      <c r="R5388" s="2" t="e" vm="1">
        <f ca="1">_xlfn.CONCAT(CSV[[#This Row],[lon]],",",CSV[[#This Row],[lat]],";",CSV[[#This Row],[alt]])</f>
        <v>#NAME?</v>
      </c>
    </row>
    <row r="5389" spans="1:18" x14ac:dyDescent="0.25">
      <c r="A5389">
        <v>42.445402862504125</v>
      </c>
      <c r="B5389">
        <v>-6.7110755480825901</v>
      </c>
      <c r="C5389">
        <v>1143.4000244140625</v>
      </c>
      <c r="D5389" s="1">
        <v>42854.486863425926</v>
      </c>
      <c r="E5389" s="1">
        <f>CSV[[#This Row],[Column4]]-D5388</f>
        <v>3.4722223062999547E-5</v>
      </c>
      <c r="F5389">
        <f>CSV[[#This Row],[alt]]-C5388</f>
        <v>1</v>
      </c>
      <c r="G5389">
        <f>IF(CSV[[#This Row],[Altura]]&gt;0,CSV[[#This Row],[Altura]],0)</f>
        <v>1</v>
      </c>
      <c r="H5389">
        <f>IF(CSV[[#This Row],[Altura]]&lt;=0,CSV[[#This Row],[Altura]],0)</f>
        <v>0</v>
      </c>
      <c r="I5389" s="2">
        <f>RADIANS(CSV[[#This Row],[lon]])-RADIANS(A5388)</f>
        <v>4.1254289839809388E-7</v>
      </c>
      <c r="J5389" s="2">
        <f>RADIANS(CSV[[#This Row],[lat]])-RADIANS(B5388)</f>
        <v>2.4123519127006166E-6</v>
      </c>
      <c r="K5389" s="2">
        <f>RADIANS(CSV[[#This Row],[lon]])</f>
        <v>0.74081203228612302</v>
      </c>
      <c r="L5389" s="2">
        <f>RADIANS(CSV[[#This Row],[lat]])</f>
        <v>-0.11713036466412423</v>
      </c>
      <c r="M5389" s="2">
        <f>SIN(CSV[[#This Row],[dlon]]/2)*SIN(CSV[[#This Row],[dlon]]/2)</f>
        <v>4.2547910754674403E-14</v>
      </c>
      <c r="N5389" s="2">
        <f>SIN(CSV[[#This Row],[dlat]]/2)*SIN(CSV[[#This Row],[dlat]]/2)</f>
        <v>1.4548604376768753E-12</v>
      </c>
      <c r="O5389" s="2">
        <f>COS(RADIANS(CSV[[#This Row],[lat]]))</f>
        <v>0.99314807797162652</v>
      </c>
      <c r="P5389" s="2">
        <f>CSV[[#This Row],[sindlon]]+CSV[[#This Row],[cosradlat]]*O5388*CSV[[#This Row],[sindlat]]</f>
        <v>1.4775390645332112E-12</v>
      </c>
      <c r="Q5389" s="2">
        <f>2*ASIN(SQRT(CSV[[#This Row],[Columna1]]))*6367445</f>
        <v>15.479776430203534</v>
      </c>
      <c r="R5389" s="2" t="e" vm="1">
        <f ca="1">_xlfn.CONCAT(CSV[[#This Row],[lon]],",",CSV[[#This Row],[lat]],";",CSV[[#This Row],[alt]])</f>
        <v>#NAME?</v>
      </c>
    </row>
    <row r="5390" spans="1:18" x14ac:dyDescent="0.25">
      <c r="A5390">
        <v>42.445465894415975</v>
      </c>
      <c r="B5390">
        <v>-6.7108503263443708</v>
      </c>
      <c r="C5390">
        <v>1144.4000244140625</v>
      </c>
      <c r="D5390" s="1">
        <v>42854.486921296295</v>
      </c>
      <c r="E5390" s="1">
        <f>CSV[[#This Row],[Column4]]-D5389</f>
        <v>5.7870369346346706E-5</v>
      </c>
      <c r="F5390">
        <f>CSV[[#This Row],[alt]]-C5389</f>
        <v>1</v>
      </c>
      <c r="G5390">
        <f>IF(CSV[[#This Row],[Altura]]&gt;0,CSV[[#This Row],[Altura]],0)</f>
        <v>1</v>
      </c>
      <c r="H5390">
        <f>IF(CSV[[#This Row],[Altura]]&lt;=0,CSV[[#This Row],[Altura]],0)</f>
        <v>0</v>
      </c>
      <c r="I5390" s="2">
        <f>RADIANS(CSV[[#This Row],[lon]])-RADIANS(A5389)</f>
        <v>1.1001143955802206E-6</v>
      </c>
      <c r="J5390" s="2">
        <f>RADIANS(CSV[[#This Row],[lat]])-RADIANS(B5389)</f>
        <v>3.9308608789923039E-6</v>
      </c>
      <c r="K5390" s="2">
        <f>RADIANS(CSV[[#This Row],[lon]])</f>
        <v>0.7408131324005186</v>
      </c>
      <c r="L5390" s="2">
        <f>RADIANS(CSV[[#This Row],[lat]])</f>
        <v>-0.11712643380324524</v>
      </c>
      <c r="M5390" s="2">
        <f>SIN(CSV[[#This Row],[dlon]]/2)*SIN(CSV[[#This Row],[dlon]]/2)</f>
        <v>3.0256292084067804E-13</v>
      </c>
      <c r="N5390" s="2">
        <f>SIN(CSV[[#This Row],[dlat]]/2)*SIN(CSV[[#This Row],[dlat]]/2)</f>
        <v>3.8629168124930627E-12</v>
      </c>
      <c r="O5390" s="2">
        <f>COS(RADIANS(CSV[[#This Row],[lat]]))</f>
        <v>0.99314853733504616</v>
      </c>
      <c r="P5390" s="2">
        <f>CSV[[#This Row],[sindlon]]+CSV[[#This Row],[cosradlat]]*O5389*CSV[[#This Row],[sindlat]]</f>
        <v>4.1127260455011231E-12</v>
      </c>
      <c r="Q5390" s="2">
        <f>2*ASIN(SQRT(CSV[[#This Row],[Columna1]]))*6367445</f>
        <v>25.826174955824353</v>
      </c>
      <c r="R5390" s="2" t="e" vm="1">
        <f ca="1">_xlfn.CONCAT(CSV[[#This Row],[lon]],",",CSV[[#This Row],[lat]],";",CSV[[#This Row],[alt]])</f>
        <v>#NAME?</v>
      </c>
    </row>
    <row r="5391" spans="1:18" x14ac:dyDescent="0.25">
      <c r="A5391">
        <v>42.445480227470398</v>
      </c>
      <c r="B5391">
        <v>-6.7108063213527203</v>
      </c>
      <c r="C5391">
        <v>1144.800048828125</v>
      </c>
      <c r="D5391" s="1">
        <v>42854.486932870372</v>
      </c>
      <c r="E5391" s="1">
        <f>CSV[[#This Row],[Column4]]-D5390</f>
        <v>1.1574076779652387E-5</v>
      </c>
      <c r="F5391">
        <f>CSV[[#This Row],[alt]]-C5390</f>
        <v>0.4000244140625</v>
      </c>
      <c r="G5391">
        <f>IF(CSV[[#This Row],[Altura]]&gt;0,CSV[[#This Row],[Altura]],0)</f>
        <v>0.4000244140625</v>
      </c>
      <c r="H5391">
        <f>IF(CSV[[#This Row],[Altura]]&lt;=0,CSV[[#This Row],[Altura]],0)</f>
        <v>0</v>
      </c>
      <c r="I5391" s="2">
        <f>RADIANS(CSV[[#This Row],[lon]])-RADIANS(A5390)</f>
        <v>2.5015899152158738E-7</v>
      </c>
      <c r="J5391" s="2">
        <f>RADIANS(CSV[[#This Row],[lat]])-RADIANS(B5390)</f>
        <v>7.6803199161590285E-7</v>
      </c>
      <c r="K5391" s="2">
        <f>RADIANS(CSV[[#This Row],[lon]])</f>
        <v>0.74081338255951013</v>
      </c>
      <c r="L5391" s="2">
        <f>RADIANS(CSV[[#This Row],[lat]])</f>
        <v>-0.11712566577125362</v>
      </c>
      <c r="M5391" s="2">
        <f>SIN(CSV[[#This Row],[dlon]]/2)*SIN(CSV[[#This Row],[dlon]]/2)</f>
        <v>1.5644880259774328E-14</v>
      </c>
      <c r="N5391" s="2">
        <f>SIN(CSV[[#This Row],[dlat]]/2)*SIN(CSV[[#This Row],[dlat]]/2)</f>
        <v>1.4746828503636533E-13</v>
      </c>
      <c r="O5391" s="2">
        <f>COS(RADIANS(CSV[[#This Row],[lat]]))</f>
        <v>0.99314862708606211</v>
      </c>
      <c r="P5391" s="2">
        <f>CSV[[#This Row],[sindlon]]+CSV[[#This Row],[cosradlat]]*O5390*CSV[[#This Row],[sindlat]]</f>
        <v>1.6109935407846795E-13</v>
      </c>
      <c r="Q5391" s="2">
        <f>2*ASIN(SQRT(CSV[[#This Row],[Columna1]]))*6367445</f>
        <v>5.1114262336153287</v>
      </c>
      <c r="R5391" s="2" t="e" vm="1">
        <f ca="1">_xlfn.CONCAT(CSV[[#This Row],[lon]],",",CSV[[#This Row],[lat]],";",CSV[[#This Row],[alt]])</f>
        <v>#NAME?</v>
      </c>
    </row>
    <row r="5392" spans="1:18" x14ac:dyDescent="0.25">
      <c r="A5392">
        <v>42.445511994883418</v>
      </c>
      <c r="B5392">
        <v>-6.7107232566922903</v>
      </c>
      <c r="C5392">
        <v>1145.4000244140625</v>
      </c>
      <c r="D5392" s="1">
        <v>42854.486956018518</v>
      </c>
      <c r="E5392" s="1">
        <f>CSV[[#This Row],[Column4]]-D5391</f>
        <v>2.314814628334716E-5</v>
      </c>
      <c r="F5392">
        <f>CSV[[#This Row],[alt]]-C5391</f>
        <v>0.5999755859375</v>
      </c>
      <c r="G5392">
        <f>IF(CSV[[#This Row],[Altura]]&gt;0,CSV[[#This Row],[Altura]],0)</f>
        <v>0.5999755859375</v>
      </c>
      <c r="H5392">
        <f>IF(CSV[[#This Row],[Altura]]&lt;=0,CSV[[#This Row],[Altura]],0)</f>
        <v>0</v>
      </c>
      <c r="I5392" s="2">
        <f>RADIANS(CSV[[#This Row],[lon]])-RADIANS(A5391)</f>
        <v>5.544459520390177E-7</v>
      </c>
      <c r="J5392" s="2">
        <f>RADIANS(CSV[[#This Row],[lat]])-RADIANS(B5391)</f>
        <v>1.4497518165540457E-6</v>
      </c>
      <c r="K5392" s="2">
        <f>RADIANS(CSV[[#This Row],[lon]])</f>
        <v>0.74081393700546216</v>
      </c>
      <c r="L5392" s="2">
        <f>RADIANS(CSV[[#This Row],[lat]])</f>
        <v>-0.11712421601943707</v>
      </c>
      <c r="M5392" s="2">
        <f>SIN(CSV[[#This Row],[dlon]]/2)*SIN(CSV[[#This Row],[dlon]]/2)</f>
        <v>7.6852578433111217E-14</v>
      </c>
      <c r="N5392" s="2">
        <f>SIN(CSV[[#This Row],[dlat]]/2)*SIN(CSV[[#This Row],[dlat]]/2)</f>
        <v>5.2544508240034674E-13</v>
      </c>
      <c r="O5392" s="2">
        <f>COS(RADIANS(CSV[[#This Row],[lat]]))</f>
        <v>0.99314879650019283</v>
      </c>
      <c r="P5392" s="2">
        <f>CSV[[#This Row],[sindlon]]+CSV[[#This Row],[cosradlat]]*O5391*CSV[[#This Row],[sindlat]]</f>
        <v>5.9512237391167068E-13</v>
      </c>
      <c r="Q5392" s="2">
        <f>2*ASIN(SQRT(CSV[[#This Row],[Columna1]]))*6367445</f>
        <v>9.8242258298755534</v>
      </c>
      <c r="R5392" s="2" t="e" vm="1">
        <f ca="1">_xlfn.CONCAT(CSV[[#This Row],[lon]],",",CSV[[#This Row],[lat]],";",CSV[[#This Row],[alt]])</f>
        <v>#NAME?</v>
      </c>
    </row>
    <row r="5393" spans="1:18" x14ac:dyDescent="0.25">
      <c r="A5393">
        <v>42.445558933541179</v>
      </c>
      <c r="B5393">
        <v>-6.7106030602008104</v>
      </c>
      <c r="C5393">
        <v>1146.5999755859375</v>
      </c>
      <c r="D5393" s="1">
        <v>42854.486990740741</v>
      </c>
      <c r="E5393" s="1">
        <f>CSV[[#This Row],[Column4]]-D5392</f>
        <v>3.4722223062999547E-5</v>
      </c>
      <c r="F5393">
        <f>CSV[[#This Row],[alt]]-C5392</f>
        <v>1.199951171875</v>
      </c>
      <c r="G5393">
        <f>IF(CSV[[#This Row],[Altura]]&gt;0,CSV[[#This Row],[Altura]],0)</f>
        <v>1.199951171875</v>
      </c>
      <c r="H5393">
        <f>IF(CSV[[#This Row],[Altura]]&lt;=0,CSV[[#This Row],[Altura]],0)</f>
        <v>0</v>
      </c>
      <c r="I5393" s="2">
        <f>RADIANS(CSV[[#This Row],[lon]])-RADIANS(A5392)</f>
        <v>8.1923412442730381E-7</v>
      </c>
      <c r="J5393" s="2">
        <f>RADIANS(CSV[[#This Row],[lat]])-RADIANS(B5392)</f>
        <v>2.0978245256764172E-6</v>
      </c>
      <c r="K5393" s="2">
        <f>RADIANS(CSV[[#This Row],[lon]])</f>
        <v>0.74081475623958659</v>
      </c>
      <c r="L5393" s="2">
        <f>RADIANS(CSV[[#This Row],[lat]])</f>
        <v>-0.11712211819491139</v>
      </c>
      <c r="M5393" s="2">
        <f>SIN(CSV[[#This Row],[dlon]]/2)*SIN(CSV[[#This Row],[dlon]]/2)</f>
        <v>1.6778613765653341E-13</v>
      </c>
      <c r="N5393" s="2">
        <f>SIN(CSV[[#This Row],[dlat]]/2)*SIN(CSV[[#This Row],[dlat]]/2)</f>
        <v>1.1002169351319679E-12</v>
      </c>
      <c r="O5393" s="2">
        <f>COS(RADIANS(CSV[[#This Row],[lat]]))</f>
        <v>0.99314904164267626</v>
      </c>
      <c r="P5393" s="2">
        <f>CSV[[#This Row],[sindlon]]+CSV[[#This Row],[cosradlat]]*O5392*CSV[[#This Row],[sindlat]]</f>
        <v>1.2529793634885802E-12</v>
      </c>
      <c r="Q5393" s="2">
        <f>2*ASIN(SQRT(CSV[[#This Row],[Columna1]]))*6367445</f>
        <v>14.254997882633933</v>
      </c>
      <c r="R5393" s="2" t="e" vm="1">
        <f ca="1">_xlfn.CONCAT(CSV[[#This Row],[lon]],",",CSV[[#This Row],[lat]],";",CSV[[#This Row],[alt]])</f>
        <v>#NAME?</v>
      </c>
    </row>
    <row r="5394" spans="1:18" x14ac:dyDescent="0.25">
      <c r="A5394">
        <v>42.445643758401275</v>
      </c>
      <c r="B5394">
        <v>-6.710453275591135</v>
      </c>
      <c r="C5394">
        <v>1147.800048828125</v>
      </c>
      <c r="D5394" s="1">
        <v>42854.487037037034</v>
      </c>
      <c r="E5394" s="1">
        <f>CSV[[#This Row],[Column4]]-D5393</f>
        <v>4.6296292566694319E-5</v>
      </c>
      <c r="F5394">
        <f>CSV[[#This Row],[alt]]-C5393</f>
        <v>1.2000732421875</v>
      </c>
      <c r="G5394">
        <f>IF(CSV[[#This Row],[Altura]]&gt;0,CSV[[#This Row],[Altura]],0)</f>
        <v>1.2000732421875</v>
      </c>
      <c r="H5394">
        <f>IF(CSV[[#This Row],[Altura]]&lt;=0,CSV[[#This Row],[Altura]],0)</f>
        <v>0</v>
      </c>
      <c r="I5394" s="2">
        <f>RADIANS(CSV[[#This Row],[lon]])-RADIANS(A5393)</f>
        <v>1.4804730962270085E-6</v>
      </c>
      <c r="J5394" s="2">
        <f>RADIANS(CSV[[#This Row],[lat]])-RADIANS(B5393)</f>
        <v>2.6142346076507561E-6</v>
      </c>
      <c r="K5394" s="2">
        <f>RADIANS(CSV[[#This Row],[lon]])</f>
        <v>0.74081623671268282</v>
      </c>
      <c r="L5394" s="2">
        <f>RADIANS(CSV[[#This Row],[lat]])</f>
        <v>-0.11711950396030374</v>
      </c>
      <c r="M5394" s="2">
        <f>SIN(CSV[[#This Row],[dlon]]/2)*SIN(CSV[[#This Row],[dlon]]/2)</f>
        <v>5.479501471628963E-13</v>
      </c>
      <c r="N5394" s="2">
        <f>SIN(CSV[[#This Row],[dlat]]/2)*SIN(CSV[[#This Row],[dlat]]/2)</f>
        <v>1.7085556459587524E-12</v>
      </c>
      <c r="O5394" s="2">
        <f>COS(RADIANS(CSV[[#This Row],[lat]]))</f>
        <v>0.99314934712443792</v>
      </c>
      <c r="P5394" s="2">
        <f>CSV[[#This Row],[sindlon]]+CSV[[#This Row],[cosradlat]]*O5393*CSV[[#This Row],[sindlat]]</f>
        <v>2.2331760164515711E-12</v>
      </c>
      <c r="Q5394" s="2">
        <f>2*ASIN(SQRT(CSV[[#This Row],[Columna1]]))*6367445</f>
        <v>19.030783802848617</v>
      </c>
      <c r="R5394" s="2" t="e" vm="1">
        <f ca="1">_xlfn.CONCAT(CSV[[#This Row],[lon]],",",CSV[[#This Row],[lat]],";",CSV[[#This Row],[alt]])</f>
        <v>#NAME?</v>
      </c>
    </row>
    <row r="5395" spans="1:18" x14ac:dyDescent="0.25">
      <c r="A5395">
        <v>42.445712657645345</v>
      </c>
      <c r="B5395">
        <v>-6.7103547882288694</v>
      </c>
      <c r="C5395">
        <v>1149</v>
      </c>
      <c r="D5395" s="1">
        <v>42854.487071759257</v>
      </c>
      <c r="E5395" s="1">
        <f>CSV[[#This Row],[Column4]]-D5394</f>
        <v>3.4722223062999547E-5</v>
      </c>
      <c r="F5395">
        <f>CSV[[#This Row],[alt]]-C5394</f>
        <v>1.199951171875</v>
      </c>
      <c r="G5395">
        <f>IF(CSV[[#This Row],[Altura]]&gt;0,CSV[[#This Row],[Altura]],0)</f>
        <v>1.199951171875</v>
      </c>
      <c r="H5395">
        <f>IF(CSV[[#This Row],[Altura]]&lt;=0,CSV[[#This Row],[Altura]],0)</f>
        <v>0</v>
      </c>
      <c r="I5395" s="2">
        <f>RADIANS(CSV[[#This Row],[lon]])-RADIANS(A5394)</f>
        <v>1.2025186610920002E-6</v>
      </c>
      <c r="J5395" s="2">
        <f>RADIANS(CSV[[#This Row],[lat]])-RADIANS(B5394)</f>
        <v>1.7189287431357281E-6</v>
      </c>
      <c r="K5395" s="2">
        <f>RADIANS(CSV[[#This Row],[lon]])</f>
        <v>0.74081743923134391</v>
      </c>
      <c r="L5395" s="2">
        <f>RADIANS(CSV[[#This Row],[lat]])</f>
        <v>-0.1171177850315606</v>
      </c>
      <c r="M5395" s="2">
        <f>SIN(CSV[[#This Row],[dlon]]/2)*SIN(CSV[[#This Row],[dlon]]/2)</f>
        <v>3.6151278256858071E-13</v>
      </c>
      <c r="N5395" s="2">
        <f>SIN(CSV[[#This Row],[dlat]]/2)*SIN(CSV[[#This Row],[dlat]]/2)</f>
        <v>7.3867900599436168E-13</v>
      </c>
      <c r="O5395" s="2">
        <f>COS(RADIANS(CSV[[#This Row],[lat]]))</f>
        <v>0.99314954798311739</v>
      </c>
      <c r="P5395" s="2">
        <f>CSV[[#This Row],[sindlon]]+CSV[[#This Row],[cosradlat]]*O5394*CSV[[#This Row],[sindlat]]</f>
        <v>1.0901057362765454E-12</v>
      </c>
      <c r="Q5395" s="2">
        <f>2*ASIN(SQRT(CSV[[#This Row],[Columna1]]))*6367445</f>
        <v>13.296260355721605</v>
      </c>
      <c r="R5395" s="2" t="e" vm="1">
        <f ca="1">_xlfn.CONCAT(CSV[[#This Row],[lon]],",",CSV[[#This Row],[lat]],";",CSV[[#This Row],[alt]])</f>
        <v>#NAME?</v>
      </c>
    </row>
    <row r="5396" spans="1:18" x14ac:dyDescent="0.25">
      <c r="A5396">
        <v>42.4457788746804</v>
      </c>
      <c r="B5396">
        <v>-6.7102493438869724</v>
      </c>
      <c r="C5396">
        <v>1150</v>
      </c>
      <c r="D5396" s="1">
        <v>42854.48710648148</v>
      </c>
      <c r="E5396" s="1">
        <f>CSV[[#This Row],[Column4]]-D5395</f>
        <v>3.4722223062999547E-5</v>
      </c>
      <c r="F5396">
        <f>CSV[[#This Row],[alt]]-C5395</f>
        <v>1</v>
      </c>
      <c r="G5396">
        <f>IF(CSV[[#This Row],[Altura]]&gt;0,CSV[[#This Row],[Altura]],0)</f>
        <v>1</v>
      </c>
      <c r="H5396">
        <f>IF(CSV[[#This Row],[Altura]]&lt;=0,CSV[[#This Row],[Altura]],0)</f>
        <v>0</v>
      </c>
      <c r="I5396" s="2">
        <f>RADIANS(CSV[[#This Row],[lon]])-RADIANS(A5395)</f>
        <v>1.1557052826960401E-6</v>
      </c>
      <c r="J5396" s="2">
        <f>RADIANS(CSV[[#This Row],[lat]])-RADIANS(B5395)</f>
        <v>1.8403509437076027E-6</v>
      </c>
      <c r="K5396" s="2">
        <f>RADIANS(CSV[[#This Row],[lon]])</f>
        <v>0.74081859493662661</v>
      </c>
      <c r="L5396" s="2">
        <f>RADIANS(CSV[[#This Row],[lat]])</f>
        <v>-0.1171159446806169</v>
      </c>
      <c r="M5396" s="2">
        <f>SIN(CSV[[#This Row],[dlon]]/2)*SIN(CSV[[#This Row],[dlon]]/2)</f>
        <v>3.3391367511284628E-13</v>
      </c>
      <c r="N5396" s="2">
        <f>SIN(CSV[[#This Row],[dlat]]/2)*SIN(CSV[[#This Row],[dlat]]/2)</f>
        <v>8.4672289900112701E-13</v>
      </c>
      <c r="O5396" s="2">
        <f>COS(RADIANS(CSV[[#This Row],[lat]]))</f>
        <v>0.99314976302685942</v>
      </c>
      <c r="P5396" s="2">
        <f>CSV[[#This Row],[sindlon]]+CSV[[#This Row],[cosradlat]]*O5395*CSV[[#This Row],[sindlat]]</f>
        <v>1.1690756213655251E-12</v>
      </c>
      <c r="Q5396" s="2">
        <f>2*ASIN(SQRT(CSV[[#This Row],[Columna1]]))*6367445</f>
        <v>13.769447045184023</v>
      </c>
      <c r="R5396" s="2" t="e" vm="1">
        <f ca="1">_xlfn.CONCAT(CSV[[#This Row],[lon]],",",CSV[[#This Row],[lat]],";",CSV[[#This Row],[alt]])</f>
        <v>#NAME?</v>
      </c>
    </row>
    <row r="5397" spans="1:18" x14ac:dyDescent="0.25">
      <c r="A5397">
        <v>42.445849031209946</v>
      </c>
      <c r="B5397">
        <v>-6.7101392056792966</v>
      </c>
      <c r="C5397">
        <v>1150.800048828125</v>
      </c>
      <c r="D5397" s="1">
        <v>42854.487141203703</v>
      </c>
      <c r="E5397" s="1">
        <f>CSV[[#This Row],[Column4]]-D5396</f>
        <v>3.4722223062999547E-5</v>
      </c>
      <c r="F5397">
        <f>CSV[[#This Row],[alt]]-C5396</f>
        <v>0.800048828125</v>
      </c>
      <c r="G5397">
        <f>IF(CSV[[#This Row],[Altura]]&gt;0,CSV[[#This Row],[Altura]],0)</f>
        <v>0.800048828125</v>
      </c>
      <c r="H5397">
        <f>IF(CSV[[#This Row],[Altura]]&lt;=0,CSV[[#This Row],[Altura]],0)</f>
        <v>0</v>
      </c>
      <c r="I5397" s="2">
        <f>RADIANS(CSV[[#This Row],[lon]])-RADIANS(A5396)</f>
        <v>1.2244624323365372E-6</v>
      </c>
      <c r="J5397" s="2">
        <f>RADIANS(CSV[[#This Row],[lat]])-RADIANS(B5396)</f>
        <v>1.9222743561780886E-6</v>
      </c>
      <c r="K5397" s="2">
        <f>RADIANS(CSV[[#This Row],[lon]])</f>
        <v>0.74081981939905894</v>
      </c>
      <c r="L5397" s="2">
        <f>RADIANS(CSV[[#This Row],[lat]])</f>
        <v>-0.11711402240626072</v>
      </c>
      <c r="M5397" s="2">
        <f>SIN(CSV[[#This Row],[dlon]]/2)*SIN(CSV[[#This Row],[dlon]]/2)</f>
        <v>3.7482706205083043E-13</v>
      </c>
      <c r="N5397" s="2">
        <f>SIN(CSV[[#This Row],[dlat]]/2)*SIN(CSV[[#This Row],[dlat]]/2)</f>
        <v>9.2378467510468682E-13</v>
      </c>
      <c r="O5397" s="2">
        <f>COS(RADIANS(CSV[[#This Row],[lat]]))</f>
        <v>0.9931499876397043</v>
      </c>
      <c r="P5397" s="2">
        <f>CSV[[#This Row],[sindlon]]+CSV[[#This Row],[cosradlat]]*O5396*CSV[[#This Row],[sindlat]]</f>
        <v>1.2859990046403592E-12</v>
      </c>
      <c r="Q5397" s="2">
        <f>2*ASIN(SQRT(CSV[[#This Row],[Columna1]]))*6367445</f>
        <v>14.441606730367232</v>
      </c>
      <c r="R5397" s="2" t="e" vm="1">
        <f ca="1">_xlfn.CONCAT(CSV[[#This Row],[lon]],",",CSV[[#This Row],[lat]],";",CSV[[#This Row],[alt]])</f>
        <v>#NAME?</v>
      </c>
    </row>
    <row r="5398" spans="1:18" x14ac:dyDescent="0.25">
      <c r="A5398">
        <v>42.445874093100429</v>
      </c>
      <c r="B5398">
        <v>-6.7101024091243744</v>
      </c>
      <c r="C5398">
        <v>1151.199951171875</v>
      </c>
      <c r="D5398" s="1">
        <v>42854.48715277778</v>
      </c>
      <c r="E5398" s="1">
        <f>CSV[[#This Row],[Column4]]-D5397</f>
        <v>1.1574076779652387E-5</v>
      </c>
      <c r="F5398">
        <f>CSV[[#This Row],[alt]]-C5397</f>
        <v>0.39990234375</v>
      </c>
      <c r="G5398">
        <f>IF(CSV[[#This Row],[Altura]]&gt;0,CSV[[#This Row],[Altura]],0)</f>
        <v>0.39990234375</v>
      </c>
      <c r="H5398">
        <f>IF(CSV[[#This Row],[Altura]]&lt;=0,CSV[[#This Row],[Altura]],0)</f>
        <v>0</v>
      </c>
      <c r="I5398" s="2">
        <f>RADIANS(CSV[[#This Row],[lon]])-RADIANS(A5397)</f>
        <v>4.3741250566053935E-7</v>
      </c>
      <c r="J5398" s="2">
        <f>RADIANS(CSV[[#This Row],[lat]])-RADIANS(B5397)</f>
        <v>6.4222103678124309E-7</v>
      </c>
      <c r="K5398" s="2">
        <f>RADIANS(CSV[[#This Row],[lon]])</f>
        <v>0.7408202568115646</v>
      </c>
      <c r="L5398" s="2">
        <f>RADIANS(CSV[[#This Row],[lat]])</f>
        <v>-0.11711338018522394</v>
      </c>
      <c r="M5398" s="2">
        <f>SIN(CSV[[#This Row],[dlon]]/2)*SIN(CSV[[#This Row],[dlon]]/2)</f>
        <v>4.7832425027057079E-14</v>
      </c>
      <c r="N5398" s="2">
        <f>SIN(CSV[[#This Row],[dlat]]/2)*SIN(CSV[[#This Row],[dlat]]/2)</f>
        <v>1.0311196502109016E-13</v>
      </c>
      <c r="O5398" s="2">
        <f>COS(RADIANS(CSV[[#This Row],[lat]]))</f>
        <v>0.99315006268077288</v>
      </c>
      <c r="P5398" s="2">
        <f>CSV[[#This Row],[sindlon]]+CSV[[#This Row],[cosradlat]]*O5397*CSV[[#This Row],[sindlat]]</f>
        <v>1.4953659955163801E-13</v>
      </c>
      <c r="Q5398" s="2">
        <f>2*ASIN(SQRT(CSV[[#This Row],[Columna1]]))*6367445</f>
        <v>4.9245771804429257</v>
      </c>
      <c r="R5398" s="2" t="e" vm="1">
        <f ca="1">_xlfn.CONCAT(CSV[[#This Row],[lon]],",",CSV[[#This Row],[lat]],";",CSV[[#This Row],[alt]])</f>
        <v>#NAME?</v>
      </c>
    </row>
    <row r="5399" spans="1:18" x14ac:dyDescent="0.25">
      <c r="A5399">
        <v>42.445999654009938</v>
      </c>
      <c r="B5399">
        <v>-6.7099419794976711</v>
      </c>
      <c r="C5399">
        <v>1152.4000244140625</v>
      </c>
      <c r="D5399" s="1">
        <v>42854.487210648149</v>
      </c>
      <c r="E5399" s="1">
        <f>CSV[[#This Row],[Column4]]-D5398</f>
        <v>5.7870369346346706E-5</v>
      </c>
      <c r="F5399">
        <f>CSV[[#This Row],[alt]]-C5398</f>
        <v>1.2000732421875</v>
      </c>
      <c r="G5399">
        <f>IF(CSV[[#This Row],[Altura]]&gt;0,CSV[[#This Row],[Altura]],0)</f>
        <v>1.2000732421875</v>
      </c>
      <c r="H5399">
        <f>IF(CSV[[#This Row],[Altura]]&lt;=0,CSV[[#This Row],[Altura]],0)</f>
        <v>0</v>
      </c>
      <c r="I5399" s="2">
        <f>RADIANS(CSV[[#This Row],[lon]])-RADIANS(A5398)</f>
        <v>2.1914512827736488E-6</v>
      </c>
      <c r="J5399" s="2">
        <f>RADIANS(CSV[[#This Row],[lat]])-RADIANS(B5398)</f>
        <v>2.8000252037252427E-6</v>
      </c>
      <c r="K5399" s="2">
        <f>RADIANS(CSV[[#This Row],[lon]])</f>
        <v>0.74082244826284738</v>
      </c>
      <c r="L5399" s="2">
        <f>RADIANS(CSV[[#This Row],[lat]])</f>
        <v>-0.11711058016002021</v>
      </c>
      <c r="M5399" s="2">
        <f>SIN(CSV[[#This Row],[dlon]]/2)*SIN(CSV[[#This Row],[dlon]]/2)</f>
        <v>1.2006146811920874E-12</v>
      </c>
      <c r="N5399" s="2">
        <f>SIN(CSV[[#This Row],[dlat]]/2)*SIN(CSV[[#This Row],[dlat]]/2)</f>
        <v>1.9600352853728658E-12</v>
      </c>
      <c r="O5399" s="2">
        <f>COS(RADIANS(CSV[[#This Row],[lat]]))</f>
        <v>0.99315038984820869</v>
      </c>
      <c r="P5399" s="2">
        <f>CSV[[#This Row],[sindlon]]+CSV[[#This Row],[cosradlat]]*O5398*CSV[[#This Row],[sindlat]]</f>
        <v>3.1338903338080787E-12</v>
      </c>
      <c r="Q5399" s="2">
        <f>2*ASIN(SQRT(CSV[[#This Row],[Columna1]]))*6367445</f>
        <v>22.544317671648926</v>
      </c>
      <c r="R5399" s="2" t="e" vm="1">
        <f ca="1">_xlfn.CONCAT(CSV[[#This Row],[lon]],",",CSV[[#This Row],[lat]],";",CSV[[#This Row],[alt]])</f>
        <v>#NAME?</v>
      </c>
    </row>
    <row r="5400" spans="1:18" x14ac:dyDescent="0.25">
      <c r="A5400">
        <v>42.446024715900421</v>
      </c>
      <c r="B5400">
        <v>-6.7099102959036827</v>
      </c>
      <c r="C5400">
        <v>1152.5999755859375</v>
      </c>
      <c r="D5400" s="1">
        <v>42854.487222222226</v>
      </c>
      <c r="E5400" s="1">
        <f>CSV[[#This Row],[Column4]]-D5399</f>
        <v>1.1574076779652387E-5</v>
      </c>
      <c r="F5400">
        <f>CSV[[#This Row],[alt]]-C5399</f>
        <v>0.199951171875</v>
      </c>
      <c r="G5400">
        <f>IF(CSV[[#This Row],[Altura]]&gt;0,CSV[[#This Row],[Altura]],0)</f>
        <v>0.199951171875</v>
      </c>
      <c r="H5400">
        <f>IF(CSV[[#This Row],[Altura]]&lt;=0,CSV[[#This Row],[Altura]],0)</f>
        <v>0</v>
      </c>
      <c r="I5400" s="2">
        <f>RADIANS(CSV[[#This Row],[lon]])-RADIANS(A5399)</f>
        <v>4.3741250566053935E-7</v>
      </c>
      <c r="J5400" s="2">
        <f>RADIANS(CSV[[#This Row],[lat]])-RADIANS(B5399)</f>
        <v>5.529830339606745E-7</v>
      </c>
      <c r="K5400" s="2">
        <f>RADIANS(CSV[[#This Row],[lon]])</f>
        <v>0.74082288567535304</v>
      </c>
      <c r="L5400" s="2">
        <f>RADIANS(CSV[[#This Row],[lat]])</f>
        <v>-0.11711002717698625</v>
      </c>
      <c r="M5400" s="2">
        <f>SIN(CSV[[#This Row],[dlon]]/2)*SIN(CSV[[#This Row],[dlon]]/2)</f>
        <v>4.7832425027057079E-14</v>
      </c>
      <c r="N5400" s="2">
        <f>SIN(CSV[[#This Row],[dlat]]/2)*SIN(CSV[[#This Row],[dlat]]/2)</f>
        <v>7.6447558962086155E-14</v>
      </c>
      <c r="O5400" s="2">
        <f>COS(RADIANS(CSV[[#This Row],[lat]]))</f>
        <v>0.99315045446029249</v>
      </c>
      <c r="P5400" s="2">
        <f>CSV[[#This Row],[sindlon]]+CSV[[#This Row],[cosradlat]]*O5399*CSV[[#This Row],[sindlat]]</f>
        <v>1.2323630364515007E-13</v>
      </c>
      <c r="Q5400" s="2">
        <f>2*ASIN(SQRT(CSV[[#This Row],[Columna1]]))*6367445</f>
        <v>4.4705867829266905</v>
      </c>
      <c r="R5400" s="2" t="e" vm="1">
        <f ca="1">_xlfn.CONCAT(CSV[[#This Row],[lon]],",",CSV[[#This Row],[lat]],";",CSV[[#This Row],[alt]])</f>
        <v>#NAME?</v>
      </c>
    </row>
    <row r="5401" spans="1:18" x14ac:dyDescent="0.25">
      <c r="A5401">
        <v>42.446121191605926</v>
      </c>
      <c r="B5401">
        <v>-6.7097906023263931</v>
      </c>
      <c r="C5401">
        <v>1153.4000244140625</v>
      </c>
      <c r="D5401" s="1">
        <v>42854.487268518518</v>
      </c>
      <c r="E5401" s="1">
        <f>CSV[[#This Row],[Column4]]-D5400</f>
        <v>4.6296292566694319E-5</v>
      </c>
      <c r="F5401">
        <f>CSV[[#This Row],[alt]]-C5400</f>
        <v>0.800048828125</v>
      </c>
      <c r="G5401">
        <f>IF(CSV[[#This Row],[Altura]]&gt;0,CSV[[#This Row],[Altura]],0)</f>
        <v>0.800048828125</v>
      </c>
      <c r="H5401">
        <f>IF(CSV[[#This Row],[Altura]]&lt;=0,CSV[[#This Row],[Altura]],0)</f>
        <v>0</v>
      </c>
      <c r="I5401" s="2">
        <f>RADIANS(CSV[[#This Row],[lon]])-RADIANS(A5400)</f>
        <v>1.6838187092416135E-6</v>
      </c>
      <c r="J5401" s="2">
        <f>RADIANS(CSV[[#This Row],[lat]])-RADIANS(B5400)</f>
        <v>2.0890470171924802E-6</v>
      </c>
      <c r="K5401" s="2">
        <f>RADIANS(CSV[[#This Row],[lon]])</f>
        <v>0.74082456949406228</v>
      </c>
      <c r="L5401" s="2">
        <f>RADIANS(CSV[[#This Row],[lat]])</f>
        <v>-0.11710793812996906</v>
      </c>
      <c r="M5401" s="2">
        <f>SIN(CSV[[#This Row],[dlon]]/2)*SIN(CSV[[#This Row],[dlon]]/2)</f>
        <v>7.0881136139785591E-13</v>
      </c>
      <c r="N5401" s="2">
        <f>SIN(CSV[[#This Row],[dlat]]/2)*SIN(CSV[[#This Row],[dlat]]/2)</f>
        <v>1.0910293600098029E-12</v>
      </c>
      <c r="O5401" s="2">
        <f>COS(RADIANS(CSV[[#This Row],[lat]]))</f>
        <v>0.99315069854764615</v>
      </c>
      <c r="P5401" s="2">
        <f>CSV[[#This Row],[sindlon]]+CSV[[#This Row],[cosradlat]]*O5400*CSV[[#This Row],[sindlat]]</f>
        <v>1.7849460623494654E-12</v>
      </c>
      <c r="Q5401" s="2">
        <f>2*ASIN(SQRT(CSV[[#This Row],[Columna1]]))*6367445</f>
        <v>17.014051638075145</v>
      </c>
      <c r="R5401" s="2" t="e" vm="1">
        <f ca="1">_xlfn.CONCAT(CSV[[#This Row],[lon]],",",CSV[[#This Row],[lat]],";",CSV[[#This Row],[alt]])</f>
        <v>#NAME?</v>
      </c>
    </row>
    <row r="5402" spans="1:18" x14ac:dyDescent="0.25">
      <c r="A5402">
        <v>42.446188079193234</v>
      </c>
      <c r="B5402">
        <v>-6.7096884269267321</v>
      </c>
      <c r="C5402">
        <v>1154.4000244140625</v>
      </c>
      <c r="D5402" s="1">
        <v>42854.487303240741</v>
      </c>
      <c r="E5402" s="1">
        <f>CSV[[#This Row],[Column4]]-D5401</f>
        <v>3.4722223062999547E-5</v>
      </c>
      <c r="F5402">
        <f>CSV[[#This Row],[alt]]-C5401</f>
        <v>1</v>
      </c>
      <c r="G5402">
        <f>IF(CSV[[#This Row],[Altura]]&gt;0,CSV[[#This Row],[Altura]],0)</f>
        <v>1</v>
      </c>
      <c r="H5402">
        <f>IF(CSV[[#This Row],[Altura]]&lt;=0,CSV[[#This Row],[Altura]],0)</f>
        <v>0</v>
      </c>
      <c r="I5402" s="2">
        <f>RADIANS(CSV[[#This Row],[lon]])-RADIANS(A5401)</f>
        <v>1.1674086273227857E-6</v>
      </c>
      <c r="J5402" s="2">
        <f>RADIANS(CSV[[#This Row],[lat]])-RADIANS(B5401)</f>
        <v>1.7832971386244623E-6</v>
      </c>
      <c r="K5402" s="2">
        <f>RADIANS(CSV[[#This Row],[lon]])</f>
        <v>0.7408257369026896</v>
      </c>
      <c r="L5402" s="2">
        <f>RADIANS(CSV[[#This Row],[lat]])</f>
        <v>-0.11710615483283043</v>
      </c>
      <c r="M5402" s="2">
        <f>SIN(CSV[[#This Row],[dlon]]/2)*SIN(CSV[[#This Row],[dlon]]/2)</f>
        <v>3.4071072578687902E-13</v>
      </c>
      <c r="N5402" s="2">
        <f>SIN(CSV[[#This Row],[dlat]]/2)*SIN(CSV[[#This Row],[dlat]]/2)</f>
        <v>7.9503717115633797E-13</v>
      </c>
      <c r="O5402" s="2">
        <f>COS(RADIANS(CSV[[#This Row],[lat]]))</f>
        <v>0.99315090690730123</v>
      </c>
      <c r="P5402" s="2">
        <f>CSV[[#This Row],[sindlon]]+CSV[[#This Row],[cosradlat]]*O5401*CSV[[#This Row],[sindlat]]</f>
        <v>1.1248944604835871E-12</v>
      </c>
      <c r="Q5402" s="2">
        <f>2*ASIN(SQRT(CSV[[#This Row],[Columna1]]))*6367445</f>
        <v>13.506757016373379</v>
      </c>
      <c r="R5402" s="2" t="e" vm="1">
        <f ca="1">_xlfn.CONCAT(CSV[[#This Row],[lon]],",",CSV[[#This Row],[lat]],";",CSV[[#This Row],[alt]])</f>
        <v>#NAME?</v>
      </c>
    </row>
    <row r="5403" spans="1:18" x14ac:dyDescent="0.25">
      <c r="A5403">
        <v>42.446233592927456</v>
      </c>
      <c r="B5403">
        <v>-6.70961600728333</v>
      </c>
      <c r="C5403">
        <v>1154.5999755859375</v>
      </c>
      <c r="D5403" s="1">
        <v>42854.487326388888</v>
      </c>
      <c r="E5403" s="1">
        <f>CSV[[#This Row],[Column4]]-D5402</f>
        <v>2.314814628334716E-5</v>
      </c>
      <c r="F5403">
        <f>CSV[[#This Row],[alt]]-C5402</f>
        <v>0.199951171875</v>
      </c>
      <c r="G5403">
        <f>IF(CSV[[#This Row],[Altura]]&gt;0,CSV[[#This Row],[Altura]],0)</f>
        <v>0.199951171875</v>
      </c>
      <c r="H5403">
        <f>IF(CSV[[#This Row],[Altura]]&lt;=0,CSV[[#This Row],[Altura]],0)</f>
        <v>0</v>
      </c>
      <c r="I5403" s="2">
        <f>RADIANS(CSV[[#This Row],[lon]])-RADIANS(A5402)</f>
        <v>7.9436451694281374E-7</v>
      </c>
      <c r="J5403" s="2">
        <f>RADIANS(CSV[[#This Row],[lat]])-RADIANS(B5402)</f>
        <v>1.263961220493437E-6</v>
      </c>
      <c r="K5403" s="2">
        <f>RADIANS(CSV[[#This Row],[lon]])</f>
        <v>0.74082653126720655</v>
      </c>
      <c r="L5403" s="2">
        <f>RADIANS(CSV[[#This Row],[lat]])</f>
        <v>-0.11710489087160994</v>
      </c>
      <c r="M5403" s="2">
        <f>SIN(CSV[[#This Row],[dlon]]/2)*SIN(CSV[[#This Row],[dlon]]/2)</f>
        <v>1.5775374644443916E-13</v>
      </c>
      <c r="N5403" s="2">
        <f>SIN(CSV[[#This Row],[dlat]]/2)*SIN(CSV[[#This Row],[dlat]]/2)</f>
        <v>3.9939949172776156E-13</v>
      </c>
      <c r="O5403" s="2">
        <f>COS(RADIANS(CSV[[#This Row],[lat]]))</f>
        <v>0.99315105458606279</v>
      </c>
      <c r="P5403" s="2">
        <f>CSV[[#This Row],[sindlon]]+CSV[[#This Row],[cosradlat]]*O5402*CSV[[#This Row],[sindlat]]</f>
        <v>5.5170098401159228E-13</v>
      </c>
      <c r="Q5403" s="2">
        <f>2*ASIN(SQRT(CSV[[#This Row],[Columna1]]))*6367445</f>
        <v>9.4590403332350039</v>
      </c>
      <c r="R5403" s="2" t="e" vm="1">
        <f ca="1">_xlfn.CONCAT(CSV[[#This Row],[lon]],",",CSV[[#This Row],[lat]],";",CSV[[#This Row],[alt]])</f>
        <v>#NAME?</v>
      </c>
    </row>
    <row r="5404" spans="1:18" x14ac:dyDescent="0.25">
      <c r="A5404">
        <v>42.446293020620942</v>
      </c>
      <c r="B5404">
        <v>-6.7095038574188948</v>
      </c>
      <c r="C5404">
        <v>1155.800048828125</v>
      </c>
      <c r="D5404" s="1">
        <v>42854.487361111111</v>
      </c>
      <c r="E5404" s="1">
        <f>CSV[[#This Row],[Column4]]-D5403</f>
        <v>3.4722223062999547E-5</v>
      </c>
      <c r="F5404">
        <f>CSV[[#This Row],[alt]]-C5403</f>
        <v>1.2000732421875</v>
      </c>
      <c r="G5404">
        <f>IF(CSV[[#This Row],[Altura]]&gt;0,CSV[[#This Row],[Altura]],0)</f>
        <v>1.2000732421875</v>
      </c>
      <c r="H5404">
        <f>IF(CSV[[#This Row],[Altura]]&lt;=0,CSV[[#This Row],[Altura]],0)</f>
        <v>0</v>
      </c>
      <c r="I5404" s="2">
        <f>RADIANS(CSV[[#This Row],[lon]])-RADIANS(A5403)</f>
        <v>1.0372089181975852E-6</v>
      </c>
      <c r="J5404" s="2">
        <f>RADIANS(CSV[[#This Row],[lat]])-RADIANS(B5403)</f>
        <v>1.9573843900583254E-6</v>
      </c>
      <c r="K5404" s="2">
        <f>RADIANS(CSV[[#This Row],[lon]])</f>
        <v>0.74082756847612474</v>
      </c>
      <c r="L5404" s="2">
        <f>RADIANS(CSV[[#This Row],[lat]])</f>
        <v>-0.11710293348721988</v>
      </c>
      <c r="M5404" s="2">
        <f>SIN(CSV[[#This Row],[dlon]]/2)*SIN(CSV[[#This Row],[dlon]]/2)</f>
        <v>2.6895058499712708E-13</v>
      </c>
      <c r="N5404" s="2">
        <f>SIN(CSV[[#This Row],[dlat]]/2)*SIN(CSV[[#This Row],[dlat]]/2)</f>
        <v>9.5783841261069476E-13</v>
      </c>
      <c r="O5404" s="2">
        <f>COS(RADIANS(CSV[[#This Row],[lat]]))</f>
        <v>0.99315128327990287</v>
      </c>
      <c r="P5404" s="2">
        <f>CSV[[#This Row],[sindlon]]+CSV[[#This Row],[cosradlat]]*O5403*CSV[[#This Row],[sindlat]]</f>
        <v>1.2137137794879026E-12</v>
      </c>
      <c r="Q5404" s="2">
        <f>2*ASIN(SQRT(CSV[[#This Row],[Columna1]]))*6367445</f>
        <v>14.029860063301344</v>
      </c>
      <c r="R5404" s="2" t="e" vm="1">
        <f ca="1">_xlfn.CONCAT(CSV[[#This Row],[lon]],",",CSV[[#This Row],[lat]],";",CSV[[#This Row],[alt]])</f>
        <v>#NAME?</v>
      </c>
    </row>
    <row r="5405" spans="1:18" x14ac:dyDescent="0.25">
      <c r="A5405">
        <v>42.44633442722261</v>
      </c>
      <c r="B5405">
        <v>-6.7094318568706512</v>
      </c>
      <c r="C5405">
        <v>1156.800048828125</v>
      </c>
      <c r="D5405" s="1">
        <v>42854.487384259257</v>
      </c>
      <c r="E5405" s="1">
        <f>CSV[[#This Row],[Column4]]-D5404</f>
        <v>2.314814628334716E-5</v>
      </c>
      <c r="F5405">
        <f>CSV[[#This Row],[alt]]-C5404</f>
        <v>1</v>
      </c>
      <c r="G5405">
        <f>IF(CSV[[#This Row],[Altura]]&gt;0,CSV[[#This Row],[Altura]],0)</f>
        <v>1</v>
      </c>
      <c r="H5405">
        <f>IF(CSV[[#This Row],[Altura]]&lt;=0,CSV[[#This Row],[Altura]],0)</f>
        <v>0</v>
      </c>
      <c r="I5405" s="2">
        <f>RADIANS(CSV[[#This Row],[lon]])-RADIANS(A5404)</f>
        <v>7.2268153117338585E-7</v>
      </c>
      <c r="J5405" s="2">
        <f>RADIANS(CSV[[#This Row],[lat]])-RADIANS(B5404)</f>
        <v>1.2566466300878432E-6</v>
      </c>
      <c r="K5405" s="2">
        <f>RADIANS(CSV[[#This Row],[lon]])</f>
        <v>0.74082829115765592</v>
      </c>
      <c r="L5405" s="2">
        <f>RADIANS(CSV[[#This Row],[lat]])</f>
        <v>-0.11710167684058979</v>
      </c>
      <c r="M5405" s="2">
        <f>SIN(CSV[[#This Row],[dlon]]/2)*SIN(CSV[[#This Row],[dlon]]/2)</f>
        <v>1.3056714887477167E-13</v>
      </c>
      <c r="N5405" s="2">
        <f>SIN(CSV[[#This Row],[dlat]]/2)*SIN(CSV[[#This Row],[dlat]]/2)</f>
        <v>3.9479018822773126E-13</v>
      </c>
      <c r="O5405" s="2">
        <f>COS(RADIANS(CSV[[#This Row],[lat]]))</f>
        <v>0.99315143010002627</v>
      </c>
      <c r="P5405" s="2">
        <f>CSV[[#This Row],[sindlon]]+CSV[[#This Row],[cosradlat]]*O5404*CSV[[#This Row],[sindlat]]</f>
        <v>5.1996829994505962E-13</v>
      </c>
      <c r="Q5405" s="2">
        <f>2*ASIN(SQRT(CSV[[#This Row],[Columna1]]))*6367445</f>
        <v>9.1829798589062328</v>
      </c>
      <c r="R5405" s="2" t="e" vm="1">
        <f ca="1">_xlfn.CONCAT(CSV[[#This Row],[lon]],",",CSV[[#This Row],[lat]],";",CSV[[#This Row],[alt]])</f>
        <v>#NAME?</v>
      </c>
    </row>
    <row r="5406" spans="1:18" x14ac:dyDescent="0.25">
      <c r="A5406">
        <v>42.44635303504765</v>
      </c>
      <c r="B5406">
        <v>-6.7093938030302533</v>
      </c>
      <c r="C5406">
        <v>1157.4000244140625</v>
      </c>
      <c r="D5406" s="1">
        <v>42854.487395833334</v>
      </c>
      <c r="E5406" s="1">
        <f>CSV[[#This Row],[Column4]]-D5405</f>
        <v>1.1574076779652387E-5</v>
      </c>
      <c r="F5406">
        <f>CSV[[#This Row],[alt]]-C5405</f>
        <v>0.5999755859375</v>
      </c>
      <c r="G5406">
        <f>IF(CSV[[#This Row],[Altura]]&gt;0,CSV[[#This Row],[Altura]],0)</f>
        <v>0.5999755859375</v>
      </c>
      <c r="H5406">
        <f>IF(CSV[[#This Row],[Altura]]&lt;=0,CSV[[#This Row],[Altura]],0)</f>
        <v>0</v>
      </c>
      <c r="I5406" s="2">
        <f>RADIANS(CSV[[#This Row],[lon]])-RADIANS(A5405)</f>
        <v>3.247678136419907E-7</v>
      </c>
      <c r="J5406" s="2">
        <f>RADIANS(CSV[[#This Row],[lat]])-RADIANS(B5405)</f>
        <v>6.6416480797026889E-7</v>
      </c>
      <c r="K5406" s="2">
        <f>RADIANS(CSV[[#This Row],[lon]])</f>
        <v>0.74082861592546956</v>
      </c>
      <c r="L5406" s="2">
        <f>RADIANS(CSV[[#This Row],[lat]])</f>
        <v>-0.11710101267578182</v>
      </c>
      <c r="M5406" s="2">
        <f>SIN(CSV[[#This Row],[dlon]]/2)*SIN(CSV[[#This Row],[dlon]]/2)</f>
        <v>2.6368533194449469E-14</v>
      </c>
      <c r="N5406" s="2">
        <f>SIN(CSV[[#This Row],[dlat]]/2)*SIN(CSV[[#This Row],[dlat]]/2)</f>
        <v>1.1027872303654199E-13</v>
      </c>
      <c r="O5406" s="2">
        <f>COS(RADIANS(CSV[[#This Row],[lat]]))</f>
        <v>0.99315150769699001</v>
      </c>
      <c r="P5406" s="2">
        <f>CSV[[#This Row],[sindlon]]+CSV[[#This Row],[cosradlat]]*O5405*CSV[[#This Row],[sindlat]]</f>
        <v>1.3514193403627474E-13</v>
      </c>
      <c r="Q5406" s="2">
        <f>2*ASIN(SQRT(CSV[[#This Row],[Columna1]]))*6367445</f>
        <v>4.6815564338601972</v>
      </c>
      <c r="R5406" s="2" t="e" vm="1">
        <f ca="1">_xlfn.CONCAT(CSV[[#This Row],[lon]],",",CSV[[#This Row],[lat]],";",CSV[[#This Row],[alt]])</f>
        <v>#NAME?</v>
      </c>
    </row>
    <row r="5407" spans="1:18" x14ac:dyDescent="0.25">
      <c r="A5407">
        <v>42.446385305374861</v>
      </c>
      <c r="B5407">
        <v>-6.7093137558549643</v>
      </c>
      <c r="C5407">
        <v>1158</v>
      </c>
      <c r="D5407" s="1">
        <v>42854.48741898148</v>
      </c>
      <c r="E5407" s="1">
        <f>CSV[[#This Row],[Column4]]-D5406</f>
        <v>2.314814628334716E-5</v>
      </c>
      <c r="F5407">
        <f>CSV[[#This Row],[alt]]-C5406</f>
        <v>0.5999755859375</v>
      </c>
      <c r="G5407">
        <f>IF(CSV[[#This Row],[Altura]]&gt;0,CSV[[#This Row],[Altura]],0)</f>
        <v>0.5999755859375</v>
      </c>
      <c r="H5407">
        <f>IF(CSV[[#This Row],[Altura]]&lt;=0,CSV[[#This Row],[Altura]],0)</f>
        <v>0</v>
      </c>
      <c r="I5407" s="2">
        <f>RADIANS(CSV[[#This Row],[lon]])-RADIANS(A5406)</f>
        <v>5.6322346053683248E-7</v>
      </c>
      <c r="J5407" s="2">
        <f>RADIANS(CSV[[#This Row],[lat]])-RADIANS(B5406)</f>
        <v>1.3970867657198127E-6</v>
      </c>
      <c r="K5407" s="2">
        <f>RADIANS(CSV[[#This Row],[lon]])</f>
        <v>0.74082917914893009</v>
      </c>
      <c r="L5407" s="2">
        <f>RADIANS(CSV[[#This Row],[lat]])</f>
        <v>-0.1170996155890161</v>
      </c>
      <c r="M5407" s="2">
        <f>SIN(CSV[[#This Row],[dlon]]/2)*SIN(CSV[[#This Row],[dlon]]/2)</f>
        <v>7.9305166624769132E-14</v>
      </c>
      <c r="N5407" s="2">
        <f>SIN(CSV[[#This Row],[dlat]]/2)*SIN(CSV[[#This Row],[dlat]]/2)</f>
        <v>4.8796285773728226E-13</v>
      </c>
      <c r="O5407" s="2">
        <f>COS(RADIANS(CSV[[#This Row],[lat]]))</f>
        <v>0.99315167092265322</v>
      </c>
      <c r="P5407" s="2">
        <f>CSV[[#This Row],[sindlon]]+CSV[[#This Row],[cosradlat]]*O5406*CSV[[#This Row],[sindlat]]</f>
        <v>5.6060737007311595E-13</v>
      </c>
      <c r="Q5407" s="2">
        <f>2*ASIN(SQRT(CSV[[#This Row],[Columna1]]))*6367445</f>
        <v>9.5350856717833334</v>
      </c>
      <c r="R5407" s="2" t="e" vm="1">
        <f ca="1">_xlfn.CONCAT(CSV[[#This Row],[lon]],",",CSV[[#This Row],[lat]],";",CSV[[#This Row],[alt]])</f>
        <v>#NAME?</v>
      </c>
    </row>
    <row r="5408" spans="1:18" x14ac:dyDescent="0.25">
      <c r="A5408">
        <v>42.446436183527112</v>
      </c>
      <c r="B5408">
        <v>-6.7091608699411154</v>
      </c>
      <c r="C5408">
        <v>1159</v>
      </c>
      <c r="D5408" s="1">
        <v>42854.48746527778</v>
      </c>
      <c r="E5408" s="1">
        <f>CSV[[#This Row],[Column4]]-D5407</f>
        <v>4.6296299842651933E-5</v>
      </c>
      <c r="F5408">
        <f>CSV[[#This Row],[alt]]-C5407</f>
        <v>1</v>
      </c>
      <c r="G5408">
        <f>IF(CSV[[#This Row],[Altura]]&gt;0,CSV[[#This Row],[Altura]],0)</f>
        <v>1</v>
      </c>
      <c r="H5408">
        <f>IF(CSV[[#This Row],[Altura]]&lt;=0,CSV[[#This Row],[Altura]],0)</f>
        <v>0</v>
      </c>
      <c r="I5408" s="2">
        <f>RADIANS(CSV[[#This Row],[lon]])-RADIANS(A5407)</f>
        <v>8.8799127406780087E-7</v>
      </c>
      <c r="J5408" s="2">
        <f>RADIANS(CSV[[#This Row],[lat]])-RADIANS(B5407)</f>
        <v>2.6683625765772101E-6</v>
      </c>
      <c r="K5408" s="2">
        <f>RADIANS(CSV[[#This Row],[lon]])</f>
        <v>0.74083006714020416</v>
      </c>
      <c r="L5408" s="2">
        <f>RADIANS(CSV[[#This Row],[lat]])</f>
        <v>-0.11709694722643953</v>
      </c>
      <c r="M5408" s="2">
        <f>SIN(CSV[[#This Row],[dlon]]/2)*SIN(CSV[[#This Row],[dlon]]/2)</f>
        <v>1.9713212570512609E-13</v>
      </c>
      <c r="N5408" s="2">
        <f>SIN(CSV[[#This Row],[dlat]]/2)*SIN(CSV[[#This Row],[dlat]]/2)</f>
        <v>1.7800397100183859E-12</v>
      </c>
      <c r="O5408" s="2">
        <f>COS(RADIANS(CSV[[#This Row],[lat]]))</f>
        <v>0.99315198266973737</v>
      </c>
      <c r="P5408" s="2">
        <f>CSV[[#This Row],[sindlon]]+CSV[[#This Row],[cosradlat]]*O5407*CSV[[#This Row],[sindlat]]</f>
        <v>1.952875274605744E-12</v>
      </c>
      <c r="Q5408" s="2">
        <f>2*ASIN(SQRT(CSV[[#This Row],[Columna1]]))*6367445</f>
        <v>17.796412000335224</v>
      </c>
      <c r="R5408" s="2" t="e" vm="1">
        <f ca="1">_xlfn.CONCAT(CSV[[#This Row],[lon]],",",CSV[[#This Row],[lat]],";",CSV[[#This Row],[alt]])</f>
        <v>#NAME?</v>
      </c>
    </row>
    <row r="5409" spans="1:18" x14ac:dyDescent="0.25">
      <c r="A5409">
        <v>42.446451270952821</v>
      </c>
      <c r="B5409">
        <v>-6.709121810272336</v>
      </c>
      <c r="C5409">
        <v>1159.5999755859375</v>
      </c>
      <c r="D5409" s="1">
        <v>42854.487476851849</v>
      </c>
      <c r="E5409" s="1">
        <f>CSV[[#This Row],[Column4]]-D5408</f>
        <v>1.1574069503694773E-5</v>
      </c>
      <c r="F5409">
        <f>CSV[[#This Row],[alt]]-C5408</f>
        <v>0.5999755859375</v>
      </c>
      <c r="G5409">
        <f>IF(CSV[[#This Row],[Altura]]&gt;0,CSV[[#This Row],[Altura]],0)</f>
        <v>0.5999755859375</v>
      </c>
      <c r="H5409">
        <f>IF(CSV[[#This Row],[Altura]]&lt;=0,CSV[[#This Row],[Altura]],0)</f>
        <v>0</v>
      </c>
      <c r="I5409" s="2">
        <f>RADIANS(CSV[[#This Row],[lon]])-RADIANS(A5408)</f>
        <v>2.6332525426830955E-7</v>
      </c>
      <c r="J5409" s="2">
        <f>RADIANS(CSV[[#This Row],[lat]])-RADIANS(B5408)</f>
        <v>6.8171982493814287E-7</v>
      </c>
      <c r="K5409" s="2">
        <f>RADIANS(CSV[[#This Row],[lon]])</f>
        <v>0.74083033046545843</v>
      </c>
      <c r="L5409" s="2">
        <f>RADIANS(CSV[[#This Row],[lat]])</f>
        <v>-0.11709626550661459</v>
      </c>
      <c r="M5409" s="2">
        <f>SIN(CSV[[#This Row],[dlon]]/2)*SIN(CSV[[#This Row],[dlon]]/2)</f>
        <v>1.7335047383867372E-14</v>
      </c>
      <c r="N5409" s="2">
        <f>SIN(CSV[[#This Row],[dlat]]/2)*SIN(CSV[[#This Row],[dlat]]/2)</f>
        <v>1.1618547992841852E-13</v>
      </c>
      <c r="O5409" s="2">
        <f>COS(RADIANS(CSV[[#This Row],[lat]]))</f>
        <v>0.99315206231451403</v>
      </c>
      <c r="P5409" s="2">
        <f>CSV[[#This Row],[sindlon]]+CSV[[#This Row],[cosradlat]]*O5408*CSV[[#This Row],[sindlat]]</f>
        <v>1.3193470470007635E-13</v>
      </c>
      <c r="Q5409" s="2">
        <f>2*ASIN(SQRT(CSV[[#This Row],[Columna1]]))*6367445</f>
        <v>4.6256708112123723</v>
      </c>
      <c r="R5409" s="2" t="e" vm="1">
        <f ca="1">_xlfn.CONCAT(CSV[[#This Row],[lon]],",",CSV[[#This Row],[lat]],";",CSV[[#This Row],[alt]])</f>
        <v>#NAME?</v>
      </c>
    </row>
    <row r="5410" spans="1:18" x14ac:dyDescent="0.25">
      <c r="A5410">
        <v>42.44648496620357</v>
      </c>
      <c r="B5410">
        <v>-6.7090459540486336</v>
      </c>
      <c r="C5410">
        <v>1160.199951171875</v>
      </c>
      <c r="D5410" s="1">
        <v>42854.487500000003</v>
      </c>
      <c r="E5410" s="1">
        <f>CSV[[#This Row],[Column4]]-D5409</f>
        <v>2.3148153559304774E-5</v>
      </c>
      <c r="F5410">
        <f>CSV[[#This Row],[alt]]-C5409</f>
        <v>0.5999755859375</v>
      </c>
      <c r="G5410">
        <f>IF(CSV[[#This Row],[Altura]]&gt;0,CSV[[#This Row],[Altura]],0)</f>
        <v>0.5999755859375</v>
      </c>
      <c r="H5410">
        <f>IF(CSV[[#This Row],[Altura]]&lt;=0,CSV[[#This Row],[Altura]],0)</f>
        <v>0</v>
      </c>
      <c r="I5410" s="2">
        <f>RADIANS(CSV[[#This Row],[lon]])-RADIANS(A5409)</f>
        <v>5.8809306791030025E-7</v>
      </c>
      <c r="J5410" s="2">
        <f>RADIANS(CSV[[#This Row],[lat]])-RADIANS(B5409)</f>
        <v>1.3239408617471415E-6</v>
      </c>
      <c r="K5410" s="2">
        <f>RADIANS(CSV[[#This Row],[lon]])</f>
        <v>0.74083091855852634</v>
      </c>
      <c r="L5410" s="2">
        <f>RADIANS(CSV[[#This Row],[lat]])</f>
        <v>-0.11709494156575284</v>
      </c>
      <c r="M5410" s="2">
        <f>SIN(CSV[[#This Row],[dlon]]/2)*SIN(CSV[[#This Row],[dlon]]/2)</f>
        <v>8.6463364131034762E-14</v>
      </c>
      <c r="N5410" s="2">
        <f>SIN(CSV[[#This Row],[dlat]]/2)*SIN(CSV[[#This Row],[dlat]]/2)</f>
        <v>4.3820485135087688E-13</v>
      </c>
      <c r="O5410" s="2">
        <f>COS(RADIANS(CSV[[#This Row],[lat]]))</f>
        <v>0.99315221698813727</v>
      </c>
      <c r="P5410" s="2">
        <f>CSV[[#This Row],[sindlon]]+CSV[[#This Row],[cosradlat]]*O5409*CSV[[#This Row],[sindlat]]</f>
        <v>5.1868723305353131E-13</v>
      </c>
      <c r="Q5410" s="2">
        <f>2*ASIN(SQRT(CSV[[#This Row],[Columna1]]))*6367445</f>
        <v>9.1716606436086021</v>
      </c>
      <c r="R5410" s="2" t="e" vm="1">
        <f ca="1">_xlfn.CONCAT(CSV[[#This Row],[lon]],",",CSV[[#This Row],[lat]],";",CSV[[#This Row],[alt]])</f>
        <v>#NAME?</v>
      </c>
    </row>
    <row r="5411" spans="1:18" x14ac:dyDescent="0.25">
      <c r="A5411">
        <v>42.446581777185202</v>
      </c>
      <c r="B5411">
        <v>-6.708859708160162</v>
      </c>
      <c r="C5411">
        <v>1161.5999755859375</v>
      </c>
      <c r="D5411" s="1">
        <v>42854.487557870372</v>
      </c>
      <c r="E5411" s="1">
        <f>CSV[[#This Row],[Column4]]-D5410</f>
        <v>5.7870369346346706E-5</v>
      </c>
      <c r="F5411">
        <f>CSV[[#This Row],[alt]]-C5410</f>
        <v>1.4000244140625</v>
      </c>
      <c r="G5411">
        <f>IF(CSV[[#This Row],[Altura]]&gt;0,CSV[[#This Row],[Altura]],0)</f>
        <v>1.4000244140625</v>
      </c>
      <c r="H5411">
        <f>IF(CSV[[#This Row],[Altura]]&lt;=0,CSV[[#This Row],[Altura]],0)</f>
        <v>0</v>
      </c>
      <c r="I5411" s="2">
        <f>RADIANS(CSV[[#This Row],[lon]])-RADIANS(A5410)</f>
        <v>1.6896703814994751E-6</v>
      </c>
      <c r="J5411" s="2">
        <f>RADIANS(CSV[[#This Row],[lat]])-RADIANS(B5410)</f>
        <v>3.2506039721325042E-6</v>
      </c>
      <c r="K5411" s="2">
        <f>RADIANS(CSV[[#This Row],[lon]])</f>
        <v>0.74083260822890784</v>
      </c>
      <c r="L5411" s="2">
        <f>RADIANS(CSV[[#This Row],[lat]])</f>
        <v>-0.11709169096178071</v>
      </c>
      <c r="M5411" s="2">
        <f>SIN(CSV[[#This Row],[dlon]]/2)*SIN(CSV[[#This Row],[dlon]]/2)</f>
        <v>7.1374649952897563E-13</v>
      </c>
      <c r="N5411" s="2">
        <f>SIN(CSV[[#This Row],[dlat]]/2)*SIN(CSV[[#This Row],[dlat]]/2)</f>
        <v>2.6416065459085774E-12</v>
      </c>
      <c r="O5411" s="2">
        <f>COS(RADIANS(CSV[[#This Row],[lat]]))</f>
        <v>0.99315259674295286</v>
      </c>
      <c r="P5411" s="2">
        <f>CSV[[#This Row],[sindlon]]+CSV[[#This Row],[cosradlat]]*O5410*CSV[[#This Row],[sindlat]]</f>
        <v>3.3192996154360343E-12</v>
      </c>
      <c r="Q5411" s="2">
        <f>2*ASIN(SQRT(CSV[[#This Row],[Columna1]]))*6367445</f>
        <v>23.201626210954618</v>
      </c>
      <c r="R5411" s="2" t="e" vm="1">
        <f ca="1">_xlfn.CONCAT(CSV[[#This Row],[lon]],",",CSV[[#This Row],[lat]],";",CSV[[#This Row],[alt]])</f>
        <v>#NAME?</v>
      </c>
    </row>
    <row r="5412" spans="1:18" x14ac:dyDescent="0.25">
      <c r="A5412">
        <v>42.446623686701059</v>
      </c>
      <c r="B5412">
        <v>-6.7087808344513178</v>
      </c>
      <c r="C5412">
        <v>1162</v>
      </c>
      <c r="D5412" s="1">
        <v>42854.487581018519</v>
      </c>
      <c r="E5412" s="1">
        <f>CSV[[#This Row],[Column4]]-D5411</f>
        <v>2.314814628334716E-5</v>
      </c>
      <c r="F5412">
        <f>CSV[[#This Row],[alt]]-C5411</f>
        <v>0.4000244140625</v>
      </c>
      <c r="G5412">
        <f>IF(CSV[[#This Row],[Altura]]&gt;0,CSV[[#This Row],[Altura]],0)</f>
        <v>0.4000244140625</v>
      </c>
      <c r="H5412">
        <f>IF(CSV[[#This Row],[Altura]]&lt;=0,CSV[[#This Row],[Altura]],0)</f>
        <v>0</v>
      </c>
      <c r="I5412" s="2">
        <f>RADIANS(CSV[[#This Row],[lon]])-RADIANS(A5411)</f>
        <v>7.3145903967120063E-7</v>
      </c>
      <c r="J5412" s="2">
        <f>RADIANS(CSV[[#This Row],[lat]])-RADIANS(B5411)</f>
        <v>1.3766059125813745E-6</v>
      </c>
      <c r="K5412" s="2">
        <f>RADIANS(CSV[[#This Row],[lon]])</f>
        <v>0.74083333968794751</v>
      </c>
      <c r="L5412" s="2">
        <f>RADIANS(CSV[[#This Row],[lat]])</f>
        <v>-0.11709031435586813</v>
      </c>
      <c r="M5412" s="2">
        <f>SIN(CSV[[#This Row],[dlon]]/2)*SIN(CSV[[#This Row],[dlon]]/2)</f>
        <v>1.337580816791728E-13</v>
      </c>
      <c r="N5412" s="2">
        <f>SIN(CSV[[#This Row],[dlat]]/2)*SIN(CSV[[#This Row],[dlat]]/2)</f>
        <v>4.7376095963842496E-13</v>
      </c>
      <c r="O5412" s="2">
        <f>COS(RADIANS(CSV[[#This Row],[lat]]))</f>
        <v>0.99315275756304877</v>
      </c>
      <c r="P5412" s="2">
        <f>CSV[[#This Row],[sindlon]]+CSV[[#This Row],[cosradlat]]*O5411*CSV[[#This Row],[sindlat]]</f>
        <v>6.0105326550759308E-13</v>
      </c>
      <c r="Q5412" s="2">
        <f>2*ASIN(SQRT(CSV[[#This Row],[Columna1]]))*6367445</f>
        <v>9.8730577772726758</v>
      </c>
      <c r="R5412" s="2" t="e" vm="1">
        <f ca="1">_xlfn.CONCAT(CSV[[#This Row],[lon]],",",CSV[[#This Row],[lat]],";",CSV[[#This Row],[alt]])</f>
        <v>#NAME?</v>
      </c>
    </row>
    <row r="5413" spans="1:18" x14ac:dyDescent="0.25">
      <c r="A5413">
        <v>42.446643132716417</v>
      </c>
      <c r="B5413">
        <v>-6.7087390925735244</v>
      </c>
      <c r="C5413">
        <v>1162.5999755859375</v>
      </c>
      <c r="D5413" s="1">
        <v>42854.487592592595</v>
      </c>
      <c r="E5413" s="1">
        <f>CSV[[#This Row],[Column4]]-D5412</f>
        <v>1.1574076779652387E-5</v>
      </c>
      <c r="F5413">
        <f>CSV[[#This Row],[alt]]-C5412</f>
        <v>0.5999755859375</v>
      </c>
      <c r="G5413">
        <f>IF(CSV[[#This Row],[Altura]]&gt;0,CSV[[#This Row],[Altura]],0)</f>
        <v>0.5999755859375</v>
      </c>
      <c r="H5413">
        <f>IF(CSV[[#This Row],[Altura]]&lt;=0,CSV[[#This Row],[Altura]],0)</f>
        <v>0</v>
      </c>
      <c r="I5413" s="2">
        <f>RADIANS(CSV[[#This Row],[lon]])-RADIANS(A5412)</f>
        <v>3.3939699439766713E-7</v>
      </c>
      <c r="J5413" s="2">
        <f>RADIANS(CSV[[#This Row],[lat]])-RADIANS(B5412)</f>
        <v>7.2853320345900308E-7</v>
      </c>
      <c r="K5413" s="2">
        <f>RADIANS(CSV[[#This Row],[lon]])</f>
        <v>0.74083367908494191</v>
      </c>
      <c r="L5413" s="2">
        <f>RADIANS(CSV[[#This Row],[lat]])</f>
        <v>-0.11708958582266467</v>
      </c>
      <c r="M5413" s="2">
        <f>SIN(CSV[[#This Row],[dlon]]/2)*SIN(CSV[[#This Row],[dlon]]/2)</f>
        <v>2.8797579951542245E-14</v>
      </c>
      <c r="N5413" s="2">
        <f>SIN(CSV[[#This Row],[dlat]]/2)*SIN(CSV[[#This Row],[dlat]]/2)</f>
        <v>1.3269015713555342E-13</v>
      </c>
      <c r="O5413" s="2">
        <f>COS(RADIANS(CSV[[#This Row],[lat]]))</f>
        <v>0.99315284267217852</v>
      </c>
      <c r="P5413" s="2">
        <f>CSV[[#This Row],[sindlon]]+CSV[[#This Row],[cosradlat]]*O5412*CSV[[#This Row],[sindlat]]</f>
        <v>1.5967684609516099E-13</v>
      </c>
      <c r="Q5413" s="2">
        <f>2*ASIN(SQRT(CSV[[#This Row],[Columna1]]))*6367445</f>
        <v>5.0888092381535923</v>
      </c>
      <c r="R5413" s="2" t="e" vm="1">
        <f ca="1">_xlfn.CONCAT(CSV[[#This Row],[lon]],",",CSV[[#This Row],[lat]],";",CSV[[#This Row],[alt]])</f>
        <v>#NAME?</v>
      </c>
    </row>
    <row r="5414" spans="1:18" x14ac:dyDescent="0.25">
      <c r="A5414">
        <v>42.446698453277349</v>
      </c>
      <c r="B5414">
        <v>-6.7086118552833804</v>
      </c>
      <c r="C5414">
        <v>1163.800048828125</v>
      </c>
      <c r="D5414" s="1">
        <v>42854.487627314818</v>
      </c>
      <c r="E5414" s="1">
        <f>CSV[[#This Row],[Column4]]-D5413</f>
        <v>3.4722223062999547E-5</v>
      </c>
      <c r="F5414">
        <f>CSV[[#This Row],[alt]]-C5413</f>
        <v>1.2000732421875</v>
      </c>
      <c r="G5414">
        <f>IF(CSV[[#This Row],[Altura]]&gt;0,CSV[[#This Row],[Altura]],0)</f>
        <v>1.2000732421875</v>
      </c>
      <c r="H5414">
        <f>IF(CSV[[#This Row],[Altura]]&lt;=0,CSV[[#This Row],[Altura]],0)</f>
        <v>0</v>
      </c>
      <c r="I5414" s="2">
        <f>RADIANS(CSV[[#This Row],[lon]])-RADIANS(A5413)</f>
        <v>9.6552593231713502E-7</v>
      </c>
      <c r="J5414" s="2">
        <f>RADIANS(CSV[[#This Row],[lat]])-RADIANS(B5413)</f>
        <v>2.220709644326635E-6</v>
      </c>
      <c r="K5414" s="2">
        <f>RADIANS(CSV[[#This Row],[lon]])</f>
        <v>0.74083464461087423</v>
      </c>
      <c r="L5414" s="2">
        <f>RADIANS(CSV[[#This Row],[lat]])</f>
        <v>-0.11708736511302034</v>
      </c>
      <c r="M5414" s="2">
        <f>SIN(CSV[[#This Row],[dlon]]/2)*SIN(CSV[[#This Row],[dlon]]/2)</f>
        <v>2.330600814942001E-13</v>
      </c>
      <c r="N5414" s="2">
        <f>SIN(CSV[[#This Row],[dlat]]/2)*SIN(CSV[[#This Row],[dlat]]/2)</f>
        <v>1.2328878311008259E-12</v>
      </c>
      <c r="O5414" s="2">
        <f>COS(RADIANS(CSV[[#This Row],[lat]]))</f>
        <v>0.99315310209796026</v>
      </c>
      <c r="P5414" s="2">
        <f>CSV[[#This Row],[sindlon]]+CSV[[#This Row],[cosradlat]]*O5413*CSV[[#This Row],[sindlat]]</f>
        <v>1.4491224785285762E-12</v>
      </c>
      <c r="Q5414" s="2">
        <f>2*ASIN(SQRT(CSV[[#This Row],[Columna1]]))*6367445</f>
        <v>15.330197312217543</v>
      </c>
      <c r="R5414" s="2" t="e" vm="1">
        <f ca="1">_xlfn.CONCAT(CSV[[#This Row],[lon]],",",CSV[[#This Row],[lat]],";",CSV[[#This Row],[alt]])</f>
        <v>#NAME?</v>
      </c>
    </row>
    <row r="5415" spans="1:18" x14ac:dyDescent="0.25">
      <c r="A5415">
        <v>42.446752935647964</v>
      </c>
      <c r="B5415">
        <v>-6.7084374278783798</v>
      </c>
      <c r="C5415">
        <v>1164.5999755859375</v>
      </c>
      <c r="D5415" s="1">
        <v>42854.487673611111</v>
      </c>
      <c r="E5415" s="1">
        <f>CSV[[#This Row],[Column4]]-D5414</f>
        <v>4.6296292566694319E-5</v>
      </c>
      <c r="F5415">
        <f>CSV[[#This Row],[alt]]-C5414</f>
        <v>0.7999267578125</v>
      </c>
      <c r="G5415">
        <f>IF(CSV[[#This Row],[Altura]]&gt;0,CSV[[#This Row],[Altura]],0)</f>
        <v>0.7999267578125</v>
      </c>
      <c r="H5415">
        <f>IF(CSV[[#This Row],[Altura]]&lt;=0,CSV[[#This Row],[Altura]],0)</f>
        <v>0</v>
      </c>
      <c r="I5415" s="2">
        <f>RADIANS(CSV[[#This Row],[lon]])-RADIANS(A5414)</f>
        <v>9.5089675156145859E-7</v>
      </c>
      <c r="J5415" s="2">
        <f>RADIANS(CSV[[#This Row],[lat]])-RADIANS(B5414)</f>
        <v>3.0443325229750906E-6</v>
      </c>
      <c r="K5415" s="2">
        <f>RADIANS(CSV[[#This Row],[lon]])</f>
        <v>0.74083559550762579</v>
      </c>
      <c r="L5415" s="2">
        <f>RADIANS(CSV[[#This Row],[lat]])</f>
        <v>-0.11708432078049737</v>
      </c>
      <c r="M5415" s="2">
        <f>SIN(CSV[[#This Row],[dlon]]/2)*SIN(CSV[[#This Row],[dlon]]/2)</f>
        <v>2.2605115803251656E-13</v>
      </c>
      <c r="N5415" s="2">
        <f>SIN(CSV[[#This Row],[dlat]]/2)*SIN(CSV[[#This Row],[dlat]]/2)</f>
        <v>2.3169901276091804E-12</v>
      </c>
      <c r="O5415" s="2">
        <f>COS(RADIANS(CSV[[#This Row],[lat]]))</f>
        <v>0.99315345773232755</v>
      </c>
      <c r="P5415" s="2">
        <f>CSV[[#This Row],[sindlon]]+CSV[[#This Row],[cosradlat]]*O5414*CSV[[#This Row],[sindlat]]</f>
        <v>2.511422334836007E-12</v>
      </c>
      <c r="Q5415" s="2">
        <f>2*ASIN(SQRT(CSV[[#This Row],[Columna1]]))*6367445</f>
        <v>20.181575833232213</v>
      </c>
      <c r="R5415" s="2" t="e" vm="1">
        <f ca="1">_xlfn.CONCAT(CSV[[#This Row],[lon]],",",CSV[[#This Row],[lat]],";",CSV[[#This Row],[alt]])</f>
        <v>#NAME?</v>
      </c>
    </row>
    <row r="5416" spans="1:18" x14ac:dyDescent="0.25">
      <c r="A5416">
        <v>42.446774477139115</v>
      </c>
      <c r="B5416">
        <v>-6.7083530221134424</v>
      </c>
      <c r="C5416">
        <v>1164.800048828125</v>
      </c>
      <c r="D5416" s="1">
        <v>42854.487696759257</v>
      </c>
      <c r="E5416" s="1">
        <f>CSV[[#This Row],[Column4]]-D5415</f>
        <v>2.314814628334716E-5</v>
      </c>
      <c r="F5416">
        <f>CSV[[#This Row],[alt]]-C5415</f>
        <v>0.2000732421875</v>
      </c>
      <c r="G5416">
        <f>IF(CSV[[#This Row],[Altura]]&gt;0,CSV[[#This Row],[Altura]],0)</f>
        <v>0.2000732421875</v>
      </c>
      <c r="H5416">
        <f>IF(CSV[[#This Row],[Altura]]&lt;=0,CSV[[#This Row],[Altura]],0)</f>
        <v>0</v>
      </c>
      <c r="I5416" s="2">
        <f>RADIANS(CSV[[#This Row],[lon]])-RADIANS(A5415)</f>
        <v>3.759699462868582E-7</v>
      </c>
      <c r="J5416" s="2">
        <f>RADIANS(CSV[[#This Row],[lat]])-RADIANS(B5415)</f>
        <v>1.4731585058214147E-6</v>
      </c>
      <c r="K5416" s="2">
        <f>RADIANS(CSV[[#This Row],[lon]])</f>
        <v>0.74083597147757208</v>
      </c>
      <c r="L5416" s="2">
        <f>RADIANS(CSV[[#This Row],[lat]])</f>
        <v>-0.11708284762199155</v>
      </c>
      <c r="M5416" s="2">
        <f>SIN(CSV[[#This Row],[dlon]]/2)*SIN(CSV[[#This Row],[dlon]]/2)</f>
        <v>3.5338350127735341E-14</v>
      </c>
      <c r="N5416" s="2">
        <f>SIN(CSV[[#This Row],[dlat]]/2)*SIN(CSV[[#This Row],[dlat]]/2)</f>
        <v>5.4254899581839771E-13</v>
      </c>
      <c r="O5416" s="2">
        <f>COS(RADIANS(CSV[[#This Row],[lat]]))</f>
        <v>0.99315362982119393</v>
      </c>
      <c r="P5416" s="2">
        <f>CSV[[#This Row],[sindlon]]+CSV[[#This Row],[cosradlat]]*O5415*CSV[[#This Row],[sindlat]]</f>
        <v>5.7048370146991916E-13</v>
      </c>
      <c r="Q5416" s="2">
        <f>2*ASIN(SQRT(CSV[[#This Row],[Columna1]]))*6367445</f>
        <v>9.6187097235522376</v>
      </c>
      <c r="R5416" s="2" t="e" vm="1">
        <f ca="1">_xlfn.CONCAT(CSV[[#This Row],[lon]],",",CSV[[#This Row],[lat]],";",CSV[[#This Row],[alt]])</f>
        <v>#NAME?</v>
      </c>
    </row>
    <row r="5417" spans="1:18" x14ac:dyDescent="0.25">
      <c r="A5417">
        <v>42.446799790486693</v>
      </c>
      <c r="B5417">
        <v>-6.7082327418029308</v>
      </c>
      <c r="C5417">
        <v>1166</v>
      </c>
      <c r="D5417" s="1">
        <v>42854.48773148148</v>
      </c>
      <c r="E5417" s="1">
        <f>CSV[[#This Row],[Column4]]-D5416</f>
        <v>3.4722223062999547E-5</v>
      </c>
      <c r="F5417">
        <f>CSV[[#This Row],[alt]]-C5416</f>
        <v>1.199951171875</v>
      </c>
      <c r="G5417">
        <f>IF(CSV[[#This Row],[Altura]]&gt;0,CSV[[#This Row],[Altura]],0)</f>
        <v>1.199951171875</v>
      </c>
      <c r="H5417">
        <f>IF(CSV[[#This Row],[Altura]]&lt;=0,CSV[[#This Row],[Altura]],0)</f>
        <v>0</v>
      </c>
      <c r="I5417" s="2">
        <f>RADIANS(CSV[[#This Row],[lon]])-RADIANS(A5416)</f>
        <v>4.4180126002046904E-7</v>
      </c>
      <c r="J5417" s="2">
        <f>RADIANS(CSV[[#This Row],[lat]])-RADIANS(B5416)</f>
        <v>2.0992874437547604E-6</v>
      </c>
      <c r="K5417" s="2">
        <f>RADIANS(CSV[[#This Row],[lon]])</f>
        <v>0.7408364132788321</v>
      </c>
      <c r="L5417" s="2">
        <f>RADIANS(CSV[[#This Row],[lat]])</f>
        <v>-0.11708074833454779</v>
      </c>
      <c r="M5417" s="2">
        <f>SIN(CSV[[#This Row],[dlon]]/2)*SIN(CSV[[#This Row],[dlon]]/2)</f>
        <v>4.8797088338917728E-14</v>
      </c>
      <c r="N5417" s="2">
        <f>SIN(CSV[[#This Row],[dlat]]/2)*SIN(CSV[[#This Row],[dlat]]/2)</f>
        <v>1.1017519428761945E-12</v>
      </c>
      <c r="O5417" s="2">
        <f>COS(RADIANS(CSV[[#This Row],[lat]]))</f>
        <v>0.9931538750483766</v>
      </c>
      <c r="P5417" s="2">
        <f>CSV[[#This Row],[sindlon]]+CSV[[#This Row],[cosradlat]]*O5416*CSV[[#This Row],[sindlat]]</f>
        <v>1.1355149384341186E-12</v>
      </c>
      <c r="Q5417" s="2">
        <f>2*ASIN(SQRT(CSV[[#This Row],[Columna1]]))*6367445</f>
        <v>13.570367970239896</v>
      </c>
      <c r="R5417" s="2" t="e" vm="1">
        <f ca="1">_xlfn.CONCAT(CSV[[#This Row],[lon]],",",CSV[[#This Row],[lat]],";",CSV[[#This Row],[alt]])</f>
        <v>#NAME?</v>
      </c>
    </row>
    <row r="5418" spans="1:18" x14ac:dyDescent="0.25">
      <c r="A5418">
        <v>42.446821080520749</v>
      </c>
      <c r="B5418">
        <v>-6.7081132996827364</v>
      </c>
      <c r="C5418">
        <v>1167.4000244140625</v>
      </c>
      <c r="D5418" s="1">
        <v>42854.487766203703</v>
      </c>
      <c r="E5418" s="1">
        <f>CSV[[#This Row],[Column4]]-D5417</f>
        <v>3.4722223062999547E-5</v>
      </c>
      <c r="F5418">
        <f>CSV[[#This Row],[alt]]-C5417</f>
        <v>1.4000244140625</v>
      </c>
      <c r="G5418">
        <f>IF(CSV[[#This Row],[Altura]]&gt;0,CSV[[#This Row],[Altura]],0)</f>
        <v>1.4000244140625</v>
      </c>
      <c r="H5418">
        <f>IF(CSV[[#This Row],[Altura]]&lt;=0,CSV[[#This Row],[Altura]],0)</f>
        <v>0</v>
      </c>
      <c r="I5418" s="2">
        <f>RADIANS(CSV[[#This Row],[lon]])-RADIANS(A5417)</f>
        <v>3.7158119203795081E-7</v>
      </c>
      <c r="J5418" s="2">
        <f>RADIANS(CSV[[#This Row],[lat]])-RADIANS(B5417)</f>
        <v>2.0846582629435728E-6</v>
      </c>
      <c r="K5418" s="2">
        <f>RADIANS(CSV[[#This Row],[lon]])</f>
        <v>0.74083678486002413</v>
      </c>
      <c r="L5418" s="2">
        <f>RADIANS(CSV[[#This Row],[lat]])</f>
        <v>-0.11707866367628485</v>
      </c>
      <c r="M5418" s="2">
        <f>SIN(CSV[[#This Row],[dlon]]/2)*SIN(CSV[[#This Row],[dlon]]/2)</f>
        <v>3.4518145569085728E-14</v>
      </c>
      <c r="N5418" s="2">
        <f>SIN(CSV[[#This Row],[dlat]]/2)*SIN(CSV[[#This Row],[dlat]]/2)</f>
        <v>1.0864500183143352E-12</v>
      </c>
      <c r="O5418" s="2">
        <f>COS(RADIANS(CSV[[#This Row],[lat]]))</f>
        <v>0.99315411856232783</v>
      </c>
      <c r="P5418" s="2">
        <f>CSV[[#This Row],[sindlon]]+CSV[[#This Row],[cosradlat]]*O5417*CSV[[#This Row],[sindlat]]</f>
        <v>1.1061434027694238E-12</v>
      </c>
      <c r="Q5418" s="2">
        <f>2*ASIN(SQRT(CSV[[#This Row],[Columna1]]))*6367445</f>
        <v>13.393710720890226</v>
      </c>
      <c r="R5418" s="2" t="e" vm="1">
        <f ca="1">_xlfn.CONCAT(CSV[[#This Row],[lon]],",",CSV[[#This Row],[lat]],";",CSV[[#This Row],[alt]])</f>
        <v>#NAME?</v>
      </c>
    </row>
    <row r="5419" spans="1:18" x14ac:dyDescent="0.25">
      <c r="A5419">
        <v>42.446827031672001</v>
      </c>
      <c r="B5419">
        <v>-6.7080735694617033</v>
      </c>
      <c r="C5419">
        <v>1168</v>
      </c>
      <c r="D5419" s="1">
        <v>42854.48777777778</v>
      </c>
      <c r="E5419" s="1">
        <f>CSV[[#This Row],[Column4]]-D5418</f>
        <v>1.1574076779652387E-5</v>
      </c>
      <c r="F5419">
        <f>CSV[[#This Row],[alt]]-C5418</f>
        <v>0.5999755859375</v>
      </c>
      <c r="G5419">
        <f>IF(CSV[[#This Row],[Altura]]&gt;0,CSV[[#This Row],[Altura]],0)</f>
        <v>0.5999755859375</v>
      </c>
      <c r="H5419">
        <f>IF(CSV[[#This Row],[Altura]]&lt;=0,CSV[[#This Row],[Altura]],0)</f>
        <v>0</v>
      </c>
      <c r="I5419" s="2">
        <f>RADIANS(CSV[[#This Row],[lon]])-RADIANS(A5418)</f>
        <v>1.0386718363175618E-7</v>
      </c>
      <c r="J5419" s="2">
        <f>RADIANS(CSV[[#This Row],[lat]])-RADIANS(B5418)</f>
        <v>6.9342316957876626E-7</v>
      </c>
      <c r="K5419" s="2">
        <f>RADIANS(CSV[[#This Row],[lon]])</f>
        <v>0.74083688872720777</v>
      </c>
      <c r="L5419" s="2">
        <f>RADIANS(CSV[[#This Row],[lat]])</f>
        <v>-0.11707797025311527</v>
      </c>
      <c r="M5419" s="2">
        <f>SIN(CSV[[#This Row],[dlon]]/2)*SIN(CSV[[#This Row],[dlon]]/2)</f>
        <v>2.697097958898237E-15</v>
      </c>
      <c r="N5419" s="2">
        <f>SIN(CSV[[#This Row],[dlat]]/2)*SIN(CSV[[#This Row],[dlat]]/2)</f>
        <v>1.2020892302716079E-13</v>
      </c>
      <c r="O5419" s="2">
        <f>COS(RADIANS(CSV[[#This Row],[lat]]))</f>
        <v>0.99315419956180129</v>
      </c>
      <c r="P5419" s="2">
        <f>CSV[[#This Row],[sindlon]]+CSV[[#This Row],[cosradlat]]*O5418*CSV[[#This Row],[sindlat]]</f>
        <v>1.212657923091977E-13</v>
      </c>
      <c r="Q5419" s="2">
        <f>2*ASIN(SQRT(CSV[[#This Row],[Columna1]]))*6367445</f>
        <v>4.4347010871767614</v>
      </c>
      <c r="R5419" s="2" t="e" vm="1">
        <f ca="1">_xlfn.CONCAT(CSV[[#This Row],[lon]],",",CSV[[#This Row],[lat]],";",CSV[[#This Row],[alt]])</f>
        <v>#NAME?</v>
      </c>
    </row>
    <row r="5420" spans="1:18" x14ac:dyDescent="0.25">
      <c r="A5420">
        <v>42.446839353069663</v>
      </c>
      <c r="B5420">
        <v>-6.7079547978937626</v>
      </c>
      <c r="C5420">
        <v>1168.5999755859375</v>
      </c>
      <c r="D5420" s="1">
        <v>42854.487812500003</v>
      </c>
      <c r="E5420" s="1">
        <f>CSV[[#This Row],[Column4]]-D5419</f>
        <v>3.4722223062999547E-5</v>
      </c>
      <c r="F5420">
        <f>CSV[[#This Row],[alt]]-C5419</f>
        <v>0.5999755859375</v>
      </c>
      <c r="G5420">
        <f>IF(CSV[[#This Row],[Altura]]&gt;0,CSV[[#This Row],[Altura]],0)</f>
        <v>0.5999755859375</v>
      </c>
      <c r="H5420">
        <f>IF(CSV[[#This Row],[Altura]]&lt;=0,CSV[[#This Row],[Altura]],0)</f>
        <v>0</v>
      </c>
      <c r="I5420" s="2">
        <f>RADIANS(CSV[[#This Row],[lon]])-RADIANS(A5419)</f>
        <v>2.1504895764135057E-7</v>
      </c>
      <c r="J5420" s="2">
        <f>RADIANS(CSV[[#This Row],[lat]])-RADIANS(B5419)</f>
        <v>2.0729549183168272E-6</v>
      </c>
      <c r="K5420" s="2">
        <f>RADIANS(CSV[[#This Row],[lon]])</f>
        <v>0.74083710377616541</v>
      </c>
      <c r="L5420" s="2">
        <f>RADIANS(CSV[[#This Row],[lat]])</f>
        <v>-0.11707589729819695</v>
      </c>
      <c r="M5420" s="2">
        <f>SIN(CSV[[#This Row],[dlon]]/2)*SIN(CSV[[#This Row],[dlon]]/2)</f>
        <v>1.1561513545657802E-14</v>
      </c>
      <c r="N5420" s="2">
        <f>SIN(CSV[[#This Row],[dlat]]/2)*SIN(CSV[[#This Row],[dlat]]/2)</f>
        <v>1.0742855233430963E-12</v>
      </c>
      <c r="O5420" s="2">
        <f>COS(RADIANS(CSV[[#This Row],[lat]]))</f>
        <v>0.99315444170294931</v>
      </c>
      <c r="P5420" s="2">
        <f>CSV[[#This Row],[sindlon]]+CSV[[#This Row],[cosradlat]]*O5419*CSV[[#This Row],[sindlat]]</f>
        <v>1.0711889529972651E-12</v>
      </c>
      <c r="Q5420" s="2">
        <f>2*ASIN(SQRT(CSV[[#This Row],[Columna1]]))*6367445</f>
        <v>13.180389382622376</v>
      </c>
      <c r="R5420" s="2" t="e" vm="1">
        <f ca="1">_xlfn.CONCAT(CSV[[#This Row],[lon]],",",CSV[[#This Row],[lat]],";",CSV[[#This Row],[alt]])</f>
        <v>#NAME?</v>
      </c>
    </row>
    <row r="5421" spans="1:18" x14ac:dyDescent="0.25">
      <c r="A5421">
        <v>42.446844801306725</v>
      </c>
      <c r="B5421">
        <v>-6.707876930013299</v>
      </c>
      <c r="C5421">
        <v>1169</v>
      </c>
      <c r="D5421" s="1">
        <v>42854.487835648149</v>
      </c>
      <c r="E5421" s="1">
        <f>CSV[[#This Row],[Column4]]-D5420</f>
        <v>2.314814628334716E-5</v>
      </c>
      <c r="F5421">
        <f>CSV[[#This Row],[alt]]-C5420</f>
        <v>0.4000244140625</v>
      </c>
      <c r="G5421">
        <f>IF(CSV[[#This Row],[Altura]]&gt;0,CSV[[#This Row],[Altura]],0)</f>
        <v>0.4000244140625</v>
      </c>
      <c r="H5421">
        <f>IF(CSV[[#This Row],[Altura]]&lt;=0,CSV[[#This Row],[Altura]],0)</f>
        <v>0</v>
      </c>
      <c r="I5421" s="2">
        <f>RADIANS(CSV[[#This Row],[lon]])-RADIANS(A5420)</f>
        <v>9.5089675244963701E-8</v>
      </c>
      <c r="J5421" s="2">
        <f>RADIANS(CSV[[#This Row],[lat]])-RADIANS(B5420)</f>
        <v>1.3590508956412561E-6</v>
      </c>
      <c r="K5421" s="2">
        <f>RADIANS(CSV[[#This Row],[lon]])</f>
        <v>0.74083719886584065</v>
      </c>
      <c r="L5421" s="2">
        <f>RADIANS(CSV[[#This Row],[lat]])</f>
        <v>-0.11707453824730131</v>
      </c>
      <c r="M5421" s="2">
        <f>SIN(CSV[[#This Row],[dlon]]/2)*SIN(CSV[[#This Row],[dlon]]/2)</f>
        <v>2.2605115845481636E-15</v>
      </c>
      <c r="N5421" s="2">
        <f>SIN(CSV[[#This Row],[dlat]]/2)*SIN(CSV[[#This Row],[dlat]]/2)</f>
        <v>4.6175483423575405E-13</v>
      </c>
      <c r="O5421" s="2">
        <f>COS(RADIANS(CSV[[#This Row],[lat]]))</f>
        <v>0.99315460045089887</v>
      </c>
      <c r="P5421" s="2">
        <f>CSV[[#This Row],[sindlon]]+CSV[[#This Row],[cosradlat]]*O5420*CSV[[#This Row],[sindlat]]</f>
        <v>4.5771511794964955E-13</v>
      </c>
      <c r="Q5421" s="2">
        <f>2*ASIN(SQRT(CSV[[#This Row],[Columna1]]))*6367445</f>
        <v>8.6157447989178184</v>
      </c>
      <c r="R5421" s="2" t="e" vm="1">
        <f ca="1">_xlfn.CONCAT(CSV[[#This Row],[lon]],",",CSV[[#This Row],[lat]],";",CSV[[#This Row],[alt]])</f>
        <v>#NAME?</v>
      </c>
    </row>
    <row r="5422" spans="1:18" x14ac:dyDescent="0.25">
      <c r="A5422">
        <v>42.446846980601549</v>
      </c>
      <c r="B5422">
        <v>-6.707798894494772</v>
      </c>
      <c r="C5422">
        <v>1169.800048828125</v>
      </c>
      <c r="D5422" s="1">
        <v>42854.487858796296</v>
      </c>
      <c r="E5422" s="1">
        <f>CSV[[#This Row],[Column4]]-D5421</f>
        <v>2.314814628334716E-5</v>
      </c>
      <c r="F5422">
        <f>CSV[[#This Row],[alt]]-C5421</f>
        <v>0.800048828125</v>
      </c>
      <c r="G5422">
        <f>IF(CSV[[#This Row],[Altura]]&gt;0,CSV[[#This Row],[Altura]],0)</f>
        <v>0.800048828125</v>
      </c>
      <c r="H5422">
        <f>IF(CSV[[#This Row],[Altura]]&lt;=0,CSV[[#This Row],[Altura]],0)</f>
        <v>0</v>
      </c>
      <c r="I5422" s="2">
        <f>RADIANS(CSV[[#This Row],[lon]])-RADIANS(A5421)</f>
        <v>3.8035870009167638E-8</v>
      </c>
      <c r="J5422" s="2">
        <f>RADIANS(CSV[[#This Row],[lat]])-RADIANS(B5421)</f>
        <v>1.3619767317979425E-6</v>
      </c>
      <c r="K5422" s="2">
        <f>RADIANS(CSV[[#This Row],[lon]])</f>
        <v>0.74083723690171066</v>
      </c>
      <c r="L5422" s="2">
        <f>RADIANS(CSV[[#This Row],[lat]])</f>
        <v>-0.11707317627056951</v>
      </c>
      <c r="M5422" s="2">
        <f>SIN(CSV[[#This Row],[dlon]]/2)*SIN(CSV[[#This Row],[dlon]]/2)</f>
        <v>3.6168185183857455E-16</v>
      </c>
      <c r="N5422" s="2">
        <f>SIN(CSV[[#This Row],[dlat]]/2)*SIN(CSV[[#This Row],[dlat]]/2)</f>
        <v>4.6374515448967953E-13</v>
      </c>
      <c r="O5422" s="2">
        <f>COS(RADIANS(CSV[[#This Row],[lat]]))</f>
        <v>0.99315475953876897</v>
      </c>
      <c r="P5422" s="2">
        <f>CSV[[#This Row],[sindlon]]+CSV[[#This Row],[cosradlat]]*O5421*CSV[[#This Row],[sindlat]]</f>
        <v>4.5777959873357827E-13</v>
      </c>
      <c r="Q5422" s="2">
        <f>2*ASIN(SQRT(CSV[[#This Row],[Columna1]]))*6367445</f>
        <v>8.6163516506390412</v>
      </c>
      <c r="R5422" s="2" t="e" vm="1">
        <f ca="1">_xlfn.CONCAT(CSV[[#This Row],[lon]],",",CSV[[#This Row],[lat]],";",CSV[[#This Row],[alt]])</f>
        <v>#NAME?</v>
      </c>
    </row>
    <row r="5423" spans="1:18" x14ac:dyDescent="0.25">
      <c r="A5423">
        <v>42.446849159896374</v>
      </c>
      <c r="B5423">
        <v>-6.7077607568353423</v>
      </c>
      <c r="C5423">
        <v>1170.4000244140625</v>
      </c>
      <c r="D5423" s="1">
        <v>42854.487870370373</v>
      </c>
      <c r="E5423" s="1">
        <f>CSV[[#This Row],[Column4]]-D5422</f>
        <v>1.1574076779652387E-5</v>
      </c>
      <c r="F5423">
        <f>CSV[[#This Row],[alt]]-C5422</f>
        <v>0.5999755859375</v>
      </c>
      <c r="G5423">
        <f>IF(CSV[[#This Row],[Altura]]&gt;0,CSV[[#This Row],[Altura]],0)</f>
        <v>0.5999755859375</v>
      </c>
      <c r="H5423">
        <f>IF(CSV[[#This Row],[Altura]]&lt;=0,CSV[[#This Row],[Altura]],0)</f>
        <v>0</v>
      </c>
      <c r="I5423" s="2">
        <f>RADIANS(CSV[[#This Row],[lon]])-RADIANS(A5422)</f>
        <v>3.8035870120189941E-8</v>
      </c>
      <c r="J5423" s="2">
        <f>RADIANS(CSV[[#This Row],[lat]])-RADIANS(B5422)</f>
        <v>6.6562772604861209E-7</v>
      </c>
      <c r="K5423" s="2">
        <f>RADIANS(CSV[[#This Row],[lon]])</f>
        <v>0.74083727493758078</v>
      </c>
      <c r="L5423" s="2">
        <f>RADIANS(CSV[[#This Row],[lat]])</f>
        <v>-0.11707251064284346</v>
      </c>
      <c r="M5423" s="2">
        <f>SIN(CSV[[#This Row],[dlon]]/2)*SIN(CSV[[#This Row],[dlon]]/2)</f>
        <v>3.6168185394998951E-16</v>
      </c>
      <c r="N5423" s="2">
        <f>SIN(CSV[[#This Row],[dlat]]/2)*SIN(CSV[[#This Row],[dlat]]/2)</f>
        <v>1.1076506742115745E-13</v>
      </c>
      <c r="O5423" s="2">
        <f>COS(RADIANS(CSV[[#This Row],[lat]]))</f>
        <v>0.99315483728780973</v>
      </c>
      <c r="P5423" s="2">
        <f>CSV[[#This Row],[sindlon]]+CSV[[#This Row],[cosradlat]]*O5422*CSV[[#This Row],[sindlat]]</f>
        <v>1.0961552093950382E-13</v>
      </c>
      <c r="Q5423" s="2">
        <f>2*ASIN(SQRT(CSV[[#This Row],[Columna1]]))*6367445</f>
        <v>4.2162972785351505</v>
      </c>
      <c r="R5423" s="2" t="e" vm="1">
        <f ca="1">_xlfn.CONCAT(CSV[[#This Row],[lon]],",",CSV[[#This Row],[lat]],";",CSV[[#This Row],[alt]])</f>
        <v>#NAME?</v>
      </c>
    </row>
    <row r="5424" spans="1:18" x14ac:dyDescent="0.25">
      <c r="A5424">
        <v>42.446853937581182</v>
      </c>
      <c r="B5424">
        <v>-6.7076849844306707</v>
      </c>
      <c r="C5424">
        <v>1171.4000244140625</v>
      </c>
      <c r="D5424" s="1">
        <v>42854.487893518519</v>
      </c>
      <c r="E5424" s="1">
        <f>CSV[[#This Row],[Column4]]-D5423</f>
        <v>2.314814628334716E-5</v>
      </c>
      <c r="F5424">
        <f>CSV[[#This Row],[alt]]-C5423</f>
        <v>1</v>
      </c>
      <c r="G5424">
        <f>IF(CSV[[#This Row],[Altura]]&gt;0,CSV[[#This Row],[Altura]],0)</f>
        <v>1</v>
      </c>
      <c r="H5424">
        <f>IF(CSV[[#This Row],[Altura]]&lt;=0,CSV[[#This Row],[Altura]],0)</f>
        <v>0</v>
      </c>
      <c r="I5424" s="2">
        <f>RADIANS(CSV[[#This Row],[lon]])-RADIANS(A5423)</f>
        <v>8.3386330507195794E-8</v>
      </c>
      <c r="J5424" s="2">
        <f>RADIANS(CSV[[#This Row],[lat]])-RADIANS(B5423)</f>
        <v>1.3224779436826761E-6</v>
      </c>
      <c r="K5424" s="2">
        <f>RADIANS(CSV[[#This Row],[lon]])</f>
        <v>0.74083735832391129</v>
      </c>
      <c r="L5424" s="2">
        <f>RADIANS(CSV[[#This Row],[lat]])</f>
        <v>-0.11707118816489978</v>
      </c>
      <c r="M5424" s="2">
        <f>SIN(CSV[[#This Row],[dlon]]/2)*SIN(CSV[[#This Row],[dlon]]/2)</f>
        <v>1.7383200288638218E-15</v>
      </c>
      <c r="N5424" s="2">
        <f>SIN(CSV[[#This Row],[dlat]]/2)*SIN(CSV[[#This Row],[dlat]]/2)</f>
        <v>4.3723697788172619E-13</v>
      </c>
      <c r="O5424" s="2">
        <f>COS(RADIANS(CSV[[#This Row],[lat]]))</f>
        <v>0.99315499175932365</v>
      </c>
      <c r="P5424" s="2">
        <f>CSV[[#This Row],[sindlon]]+CSV[[#This Row],[cosradlat]]*O5423*CSV[[#This Row],[sindlat]]</f>
        <v>4.330099357604102E-13</v>
      </c>
      <c r="Q5424" s="2">
        <f>2*ASIN(SQRT(CSV[[#This Row],[Columna1]]))*6367445</f>
        <v>8.3800021270982619</v>
      </c>
      <c r="R5424" s="2" t="e" vm="1">
        <f ca="1">_xlfn.CONCAT(CSV[[#This Row],[lon]],",",CSV[[#This Row],[lat]],";",CSV[[#This Row],[alt]])</f>
        <v>#NAME?</v>
      </c>
    </row>
    <row r="5425" spans="1:18" x14ac:dyDescent="0.25">
      <c r="A5425">
        <v>42.446861816570163</v>
      </c>
      <c r="B5425">
        <v>-6.7075693979859352</v>
      </c>
      <c r="C5425">
        <v>1172.800048828125</v>
      </c>
      <c r="D5425" s="1">
        <v>42854.487928240742</v>
      </c>
      <c r="E5425" s="1">
        <f>CSV[[#This Row],[Column4]]-D5424</f>
        <v>3.4722223062999547E-5</v>
      </c>
      <c r="F5425">
        <f>CSV[[#This Row],[alt]]-C5424</f>
        <v>1.4000244140625</v>
      </c>
      <c r="G5425">
        <f>IF(CSV[[#This Row],[Altura]]&gt;0,CSV[[#This Row],[Altura]],0)</f>
        <v>1.4000244140625</v>
      </c>
      <c r="H5425">
        <f>IF(CSV[[#This Row],[Altura]]&lt;=0,CSV[[#This Row],[Altura]],0)</f>
        <v>0</v>
      </c>
      <c r="I5425" s="2">
        <f>RADIANS(CSV[[#This Row],[lon]])-RADIANS(A5424)</f>
        <v>1.3751429939201643E-7</v>
      </c>
      <c r="J5425" s="2">
        <f>RADIANS(CSV[[#This Row],[lat]])-RADIANS(B5424)</f>
        <v>2.0173640312981522E-6</v>
      </c>
      <c r="K5425" s="2">
        <f>RADIANS(CSV[[#This Row],[lon]])</f>
        <v>0.74083749583821068</v>
      </c>
      <c r="L5425" s="2">
        <f>RADIANS(CSV[[#This Row],[lat]])</f>
        <v>-0.11706917080086848</v>
      </c>
      <c r="M5425" s="2">
        <f>SIN(CSV[[#This Row],[dlon]]/2)*SIN(CSV[[#This Row],[dlon]]/2)</f>
        <v>4.7275456343192746E-15</v>
      </c>
      <c r="N5425" s="2">
        <f>SIN(CSV[[#This Row],[dlat]]/2)*SIN(CSV[[#This Row],[dlat]]/2)</f>
        <v>1.0174394086935378E-12</v>
      </c>
      <c r="O5425" s="2">
        <f>COS(RADIANS(CSV[[#This Row],[lat]]))</f>
        <v>0.9931552273933868</v>
      </c>
      <c r="P5425" s="2">
        <f>CSV[[#This Row],[sindlon]]+CSV[[#This Row],[cosradlat]]*O5424*CSV[[#This Row],[sindlat]]</f>
        <v>1.0082861014026745E-12</v>
      </c>
      <c r="Q5425" s="2">
        <f>2*ASIN(SQRT(CSV[[#This Row],[Columna1]]))*6367445</f>
        <v>12.787542449076895</v>
      </c>
      <c r="R5425" s="2" t="e" vm="1">
        <f ca="1">_xlfn.CONCAT(CSV[[#This Row],[lon]],",",CSV[[#This Row],[lat]],";",CSV[[#This Row],[alt]])</f>
        <v>#NAME?</v>
      </c>
    </row>
    <row r="5426" spans="1:18" x14ac:dyDescent="0.25">
      <c r="A5426">
        <v>42.4468650855124</v>
      </c>
      <c r="B5426">
        <v>-6.7074508778750896</v>
      </c>
      <c r="C5426">
        <v>1173.800048828125</v>
      </c>
      <c r="D5426" s="1">
        <v>42854.487962962965</v>
      </c>
      <c r="E5426" s="1">
        <f>CSV[[#This Row],[Column4]]-D5425</f>
        <v>3.4722223062999547E-5</v>
      </c>
      <c r="F5426">
        <f>CSV[[#This Row],[alt]]-C5425</f>
        <v>1</v>
      </c>
      <c r="G5426">
        <f>IF(CSV[[#This Row],[Altura]]&gt;0,CSV[[#This Row],[Altura]],0)</f>
        <v>1</v>
      </c>
      <c r="H5426">
        <f>IF(CSV[[#This Row],[Altura]]&lt;=0,CSV[[#This Row],[Altura]],0)</f>
        <v>0</v>
      </c>
      <c r="I5426" s="2">
        <f>RADIANS(CSV[[#This Row],[lon]])-RADIANS(A5425)</f>
        <v>5.705380512477376E-8</v>
      </c>
      <c r="J5426" s="2">
        <f>RADIANS(CSV[[#This Row],[lat]])-RADIANS(B5425)</f>
        <v>2.0685661640956754E-6</v>
      </c>
      <c r="K5426" s="2">
        <f>RADIANS(CSV[[#This Row],[lon]])</f>
        <v>0.7408375528920158</v>
      </c>
      <c r="L5426" s="2">
        <f>RADIANS(CSV[[#This Row],[lat]])</f>
        <v>-0.11706710223470439</v>
      </c>
      <c r="M5426" s="2">
        <f>SIN(CSV[[#This Row],[dlon]]/2)*SIN(CSV[[#This Row],[dlon]]/2)</f>
        <v>8.1378416980391494E-16</v>
      </c>
      <c r="N5426" s="2">
        <f>SIN(CSV[[#This Row],[dlat]]/2)*SIN(CSV[[#This Row],[dlat]]/2)</f>
        <v>1.0697414938099927E-12</v>
      </c>
      <c r="O5426" s="2">
        <f>COS(RADIANS(CSV[[#This Row],[lat]]))</f>
        <v>0.9931554690038128</v>
      </c>
      <c r="P5426" s="2">
        <f>CSV[[#This Row],[sindlon]]+CSV[[#This Row],[cosradlat]]*O5425*CSV[[#This Row],[sindlat]]</f>
        <v>1.0559613784900419E-12</v>
      </c>
      <c r="Q5426" s="2">
        <f>2*ASIN(SQRT(CSV[[#This Row],[Columna1]]))*6367445</f>
        <v>13.08637060000474</v>
      </c>
      <c r="R5426" s="2" t="e" vm="1">
        <f ca="1">_xlfn.CONCAT(CSV[[#This Row],[lon]],",",CSV[[#This Row],[lat]],";",CSV[[#This Row],[alt]])</f>
        <v>#NAME?</v>
      </c>
    </row>
    <row r="5427" spans="1:18" x14ac:dyDescent="0.25">
      <c r="A5427">
        <v>42.44686902500689</v>
      </c>
      <c r="B5427">
        <v>-6.7074111476540574</v>
      </c>
      <c r="C5427">
        <v>1174</v>
      </c>
      <c r="D5427" s="1">
        <v>42854.487974537034</v>
      </c>
      <c r="E5427" s="1">
        <f>CSV[[#This Row],[Column4]]-D5426</f>
        <v>1.1574069503694773E-5</v>
      </c>
      <c r="F5427">
        <f>CSV[[#This Row],[alt]]-C5426</f>
        <v>0.199951171875</v>
      </c>
      <c r="G5427">
        <f>IF(CSV[[#This Row],[Altura]]&gt;0,CSV[[#This Row],[Altura]],0)</f>
        <v>0.199951171875</v>
      </c>
      <c r="H5427">
        <f>IF(CSV[[#This Row],[Altura]]&lt;=0,CSV[[#This Row],[Altura]],0)</f>
        <v>0</v>
      </c>
      <c r="I5427" s="2">
        <f>RADIANS(CSV[[#This Row],[lon]])-RADIANS(A5426)</f>
        <v>6.8757149751519364E-8</v>
      </c>
      <c r="J5427" s="2">
        <f>RADIANS(CSV[[#This Row],[lat]])-RADIANS(B5426)</f>
        <v>6.9342316955101069E-7</v>
      </c>
      <c r="K5427" s="2">
        <f>RADIANS(CSV[[#This Row],[lon]])</f>
        <v>0.74083762164916556</v>
      </c>
      <c r="L5427" s="2">
        <f>RADIANS(CSV[[#This Row],[lat]])</f>
        <v>-0.11706640881153484</v>
      </c>
      <c r="M5427" s="2">
        <f>SIN(CSV[[#This Row],[dlon]]/2)*SIN(CSV[[#This Row],[dlon]]/2)</f>
        <v>1.1818864104882144E-15</v>
      </c>
      <c r="N5427" s="2">
        <f>SIN(CSV[[#This Row],[dlat]]/2)*SIN(CSV[[#This Row],[dlat]]/2)</f>
        <v>1.2020892301753763E-13</v>
      </c>
      <c r="O5427" s="2">
        <f>COS(RADIANS(CSV[[#This Row],[lat]]))</f>
        <v>0.99315554999532418</v>
      </c>
      <c r="P5427" s="2">
        <f>CSV[[#This Row],[sindlon]]+CSV[[#This Row],[cosradlat]]*O5426*CSV[[#This Row],[sindlat]]</f>
        <v>1.197509031981567E-13</v>
      </c>
      <c r="Q5427" s="2">
        <f>2*ASIN(SQRT(CSV[[#This Row],[Columna1]]))*6367445</f>
        <v>4.4069142174513161</v>
      </c>
      <c r="R5427" s="2" t="e" vm="1">
        <f ca="1">_xlfn.CONCAT(CSV[[#This Row],[lon]],",",CSV[[#This Row],[lat]],";",CSV[[#This Row],[alt]])</f>
        <v>#NAME?</v>
      </c>
    </row>
    <row r="5428" spans="1:18" x14ac:dyDescent="0.25">
      <c r="A5428">
        <v>42.446882100775838</v>
      </c>
      <c r="B5428">
        <v>-6.7072913702577353</v>
      </c>
      <c r="C5428">
        <v>1174.800048828125</v>
      </c>
      <c r="D5428" s="1">
        <v>42854.488009259258</v>
      </c>
      <c r="E5428" s="1">
        <f>CSV[[#This Row],[Column4]]-D5427</f>
        <v>3.4722223062999547E-5</v>
      </c>
      <c r="F5428">
        <f>CSV[[#This Row],[alt]]-C5427</f>
        <v>0.800048828125</v>
      </c>
      <c r="G5428">
        <f>IF(CSV[[#This Row],[Altura]]&gt;0,CSV[[#This Row],[Altura]],0)</f>
        <v>0.800048828125</v>
      </c>
      <c r="H5428">
        <f>IF(CSV[[#This Row],[Altura]]&lt;=0,CSV[[#This Row],[Altura]],0)</f>
        <v>0</v>
      </c>
      <c r="I5428" s="2">
        <f>RADIANS(CSV[[#This Row],[lon]])-RADIANS(A5427)</f>
        <v>2.2821522027705043E-7</v>
      </c>
      <c r="J5428" s="2">
        <f>RADIANS(CSV[[#This Row],[lat]])-RADIANS(B5427)</f>
        <v>2.0905099352847012E-6</v>
      </c>
      <c r="K5428" s="2">
        <f>RADIANS(CSV[[#This Row],[lon]])</f>
        <v>0.74083784986438583</v>
      </c>
      <c r="L5428" s="2">
        <f>RADIANS(CSV[[#This Row],[lat]])</f>
        <v>-0.11706431830159955</v>
      </c>
      <c r="M5428" s="2">
        <f>SIN(CSV[[#This Row],[dlon]]/2)*SIN(CSV[[#This Row],[dlon]]/2)</f>
        <v>1.3020546691525605E-14</v>
      </c>
      <c r="N5428" s="2">
        <f>SIN(CSV[[#This Row],[dlat]]/2)*SIN(CSV[[#This Row],[dlat]]/2)</f>
        <v>1.0925579473806134E-12</v>
      </c>
      <c r="O5428" s="2">
        <f>COS(RADIANS(CSV[[#This Row],[lat]]))</f>
        <v>0.99315579416304556</v>
      </c>
      <c r="P5428" s="2">
        <f>CSV[[#This Row],[sindlon]]+CSV[[#This Row],[cosradlat]]*O5427*CSV[[#This Row],[sindlat]]</f>
        <v>1.0906740250288975E-12</v>
      </c>
      <c r="Q5428" s="2">
        <f>2*ASIN(SQRT(CSV[[#This Row],[Columna1]]))*6367445</f>
        <v>13.299725675843385</v>
      </c>
      <c r="R5428" s="2" t="e" vm="1">
        <f ca="1">_xlfn.CONCAT(CSV[[#This Row],[lon]],",",CSV[[#This Row],[lat]],";",CSV[[#This Row],[alt]])</f>
        <v>#NAME?</v>
      </c>
    </row>
    <row r="5429" spans="1:18" x14ac:dyDescent="0.25">
      <c r="A5429">
        <v>42.446900708600879</v>
      </c>
      <c r="B5429">
        <v>-6.707045529037714</v>
      </c>
      <c r="C5429">
        <v>1176</v>
      </c>
      <c r="D5429" s="1">
        <v>42854.488078703704</v>
      </c>
      <c r="E5429" s="1">
        <f>CSV[[#This Row],[Column4]]-D5428</f>
        <v>6.9444446125999093E-5</v>
      </c>
      <c r="F5429">
        <f>CSV[[#This Row],[alt]]-C5428</f>
        <v>1.199951171875</v>
      </c>
      <c r="G5429">
        <f>IF(CSV[[#This Row],[Altura]]&gt;0,CSV[[#This Row],[Altura]],0)</f>
        <v>1.199951171875</v>
      </c>
      <c r="H5429">
        <f>IF(CSV[[#This Row],[Altura]]&lt;=0,CSV[[#This Row],[Altura]],0)</f>
        <v>0</v>
      </c>
      <c r="I5429" s="2">
        <f>RADIANS(CSV[[#This Row],[lon]])-RADIANS(A5428)</f>
        <v>3.247678136419907E-7</v>
      </c>
      <c r="J5429" s="2">
        <f>RADIANS(CSV[[#This Row],[lat]])-RADIANS(B5428)</f>
        <v>4.2907387265006536E-6</v>
      </c>
      <c r="K5429" s="2">
        <f>RADIANS(CSV[[#This Row],[lon]])</f>
        <v>0.74083817463219948</v>
      </c>
      <c r="L5429" s="2">
        <f>RADIANS(CSV[[#This Row],[lat]])</f>
        <v>-0.11706002756287305</v>
      </c>
      <c r="M5429" s="2">
        <f>SIN(CSV[[#This Row],[dlon]]/2)*SIN(CSV[[#This Row],[dlon]]/2)</f>
        <v>2.6368533194449469E-14</v>
      </c>
      <c r="N5429" s="2">
        <f>SIN(CSV[[#This Row],[dlat]]/2)*SIN(CSV[[#This Row],[dlat]]/2)</f>
        <v>4.6026097047660513E-12</v>
      </c>
      <c r="O5429" s="2">
        <f>COS(RADIANS(CSV[[#This Row],[lat]]))</f>
        <v>0.99315629529985283</v>
      </c>
      <c r="P5429" s="2">
        <f>CSV[[#This Row],[sindlon]]+CSV[[#This Row],[cosradlat]]*O5428*CSV[[#This Row],[sindlat]]</f>
        <v>4.5661937130511314E-12</v>
      </c>
      <c r="Q5429" s="2">
        <f>2*ASIN(SQRT(CSV[[#This Row],[Columna1]]))*6367445</f>
        <v>27.212745740326717</v>
      </c>
      <c r="R5429" s="2" t="e" vm="1">
        <f ca="1">_xlfn.CONCAT(CSV[[#This Row],[lon]],",",CSV[[#This Row],[lat]],";",CSV[[#This Row],[alt]])</f>
        <v>#NAME?</v>
      </c>
    </row>
    <row r="5430" spans="1:18" x14ac:dyDescent="0.25">
      <c r="A5430">
        <v>42.446910431608558</v>
      </c>
      <c r="B5430">
        <v>-6.7069684155285358</v>
      </c>
      <c r="C5430">
        <v>1176.4000244140625</v>
      </c>
      <c r="D5430" s="1">
        <v>42854.48810185185</v>
      </c>
      <c r="E5430" s="1">
        <f>CSV[[#This Row],[Column4]]-D5429</f>
        <v>2.314814628334716E-5</v>
      </c>
      <c r="F5430">
        <f>CSV[[#This Row],[alt]]-C5429</f>
        <v>0.4000244140625</v>
      </c>
      <c r="G5430">
        <f>IF(CSV[[#This Row],[Altura]]&gt;0,CSV[[#This Row],[Altura]],0)</f>
        <v>0.4000244140625</v>
      </c>
      <c r="H5430">
        <f>IF(CSV[[#This Row],[Altura]]&lt;=0,CSV[[#This Row],[Altura]],0)</f>
        <v>0</v>
      </c>
      <c r="I5430" s="2">
        <f>RADIANS(CSV[[#This Row],[lon]])-RADIANS(A5429)</f>
        <v>1.6969849725434472E-7</v>
      </c>
      <c r="J5430" s="2">
        <f>RADIANS(CSV[[#This Row],[lat]])-RADIANS(B5429)</f>
        <v>1.3458846329222895E-6</v>
      </c>
      <c r="K5430" s="2">
        <f>RADIANS(CSV[[#This Row],[lon]])</f>
        <v>0.74083834433069673</v>
      </c>
      <c r="L5430" s="2">
        <f>RADIANS(CSV[[#This Row],[lat]])</f>
        <v>-0.11705868167824013</v>
      </c>
      <c r="M5430" s="2">
        <f>SIN(CSV[[#This Row],[dlon]]/2)*SIN(CSV[[#This Row],[dlon]]/2)</f>
        <v>7.1993949925956919E-15</v>
      </c>
      <c r="N5430" s="2">
        <f>SIN(CSV[[#This Row],[dlat]]/2)*SIN(CSV[[#This Row],[dlat]]/2)</f>
        <v>4.5285136128402311E-13</v>
      </c>
      <c r="O5430" s="2">
        <f>COS(RADIANS(CSV[[#This Row],[lat]]))</f>
        <v>0.99315645248867435</v>
      </c>
      <c r="P5430" s="2">
        <f>CSV[[#This Row],[sindlon]]+CSV[[#This Row],[cosradlat]]*O5429*CSV[[#This Row],[sindlat]]</f>
        <v>4.538736748727647E-13</v>
      </c>
      <c r="Q5430" s="2">
        <f>2*ASIN(SQRT(CSV[[#This Row],[Columna1]]))*6367445</f>
        <v>8.5795141529150669</v>
      </c>
      <c r="R5430" s="2" t="e" vm="1">
        <f ca="1">_xlfn.CONCAT(CSV[[#This Row],[lon]],",",CSV[[#This Row],[lat]],";",CSV[[#This Row],[alt]])</f>
        <v>#NAME?</v>
      </c>
    </row>
    <row r="5431" spans="1:18" x14ac:dyDescent="0.25">
      <c r="A5431">
        <v>42.446918142959476</v>
      </c>
      <c r="B5431">
        <v>-6.7068905476480722</v>
      </c>
      <c r="C5431">
        <v>1177</v>
      </c>
      <c r="D5431" s="1">
        <v>42854.488125000003</v>
      </c>
      <c r="E5431" s="1">
        <f>CSV[[#This Row],[Column4]]-D5430</f>
        <v>2.3148153559304774E-5</v>
      </c>
      <c r="F5431">
        <f>CSV[[#This Row],[alt]]-C5430</f>
        <v>0.5999755859375</v>
      </c>
      <c r="G5431">
        <f>IF(CSV[[#This Row],[Altura]]&gt;0,CSV[[#This Row],[Altura]],0)</f>
        <v>0.5999755859375</v>
      </c>
      <c r="H5431">
        <f>IF(CSV[[#This Row],[Altura]]&lt;=0,CSV[[#This Row],[Altura]],0)</f>
        <v>0</v>
      </c>
      <c r="I5431" s="2">
        <f>RADIANS(CSV[[#This Row],[lon]])-RADIANS(A5430)</f>
        <v>1.345884632630856E-7</v>
      </c>
      <c r="J5431" s="2">
        <f>RADIANS(CSV[[#This Row],[lat]])-RADIANS(B5430)</f>
        <v>1.3590508956412561E-6</v>
      </c>
      <c r="K5431" s="2">
        <f>RADIANS(CSV[[#This Row],[lon]])</f>
        <v>0.74083847891915999</v>
      </c>
      <c r="L5431" s="2">
        <f>RADIANS(CSV[[#This Row],[lat]])</f>
        <v>-0.11705732262734449</v>
      </c>
      <c r="M5431" s="2">
        <f>SIN(CSV[[#This Row],[dlon]]/2)*SIN(CSV[[#This Row],[dlon]]/2)</f>
        <v>4.5285136108797283E-15</v>
      </c>
      <c r="N5431" s="2">
        <f>SIN(CSV[[#This Row],[dlat]]/2)*SIN(CSV[[#This Row],[dlat]]/2)</f>
        <v>4.6175483423575405E-13</v>
      </c>
      <c r="O5431" s="2">
        <f>COS(RADIANS(CSV[[#This Row],[lat]]))</f>
        <v>0.99315661121338705</v>
      </c>
      <c r="P5431" s="2">
        <f>CSV[[#This Row],[sindlon]]+CSV[[#This Row],[cosradlat]]*O5430*CSV[[#This Row],[sindlat]]</f>
        <v>4.5998496423533229E-13</v>
      </c>
      <c r="Q5431" s="2">
        <f>2*ASIN(SQRT(CSV[[#This Row],[Columna1]]))*6367445</f>
        <v>8.6370814666764666</v>
      </c>
      <c r="R5431" s="2" t="e" vm="1">
        <f ca="1">_xlfn.CONCAT(CSV[[#This Row],[lon]],",",CSV[[#This Row],[lat]],";",CSV[[#This Row],[alt]])</f>
        <v>#NAME?</v>
      </c>
    </row>
    <row r="5432" spans="1:18" x14ac:dyDescent="0.25">
      <c r="A5432">
        <v>42.446926524862647</v>
      </c>
      <c r="B5432">
        <v>-6.7067314591258764</v>
      </c>
      <c r="C5432">
        <v>1178.4000244140625</v>
      </c>
      <c r="D5432" s="1">
        <v>42854.488171296296</v>
      </c>
      <c r="E5432" s="1">
        <f>CSV[[#This Row],[Column4]]-D5431</f>
        <v>4.6296292566694319E-5</v>
      </c>
      <c r="F5432">
        <f>CSV[[#This Row],[alt]]-C5431</f>
        <v>1.4000244140625</v>
      </c>
      <c r="G5432">
        <f>IF(CSV[[#This Row],[Altura]]&gt;0,CSV[[#This Row],[Altura]],0)</f>
        <v>1.4000244140625</v>
      </c>
      <c r="H5432">
        <f>IF(CSV[[#This Row],[Altura]]&lt;=0,CSV[[#This Row],[Altura]],0)</f>
        <v>0</v>
      </c>
      <c r="I5432" s="2">
        <f>RADIANS(CSV[[#This Row],[lon]])-RADIANS(A5431)</f>
        <v>1.462918078898312E-7</v>
      </c>
      <c r="J5432" s="2">
        <f>RADIANS(CSV[[#This Row],[lat]])-RADIANS(B5431)</f>
        <v>2.7766185144439959E-6</v>
      </c>
      <c r="K5432" s="2">
        <f>RADIANS(CSV[[#This Row],[lon]])</f>
        <v>0.74083862521096788</v>
      </c>
      <c r="L5432" s="2">
        <f>RADIANS(CSV[[#This Row],[lat]])</f>
        <v>-0.11705454600883004</v>
      </c>
      <c r="M5432" s="2">
        <f>SIN(CSV[[#This Row],[dlon]]/2)*SIN(CSV[[#This Row],[dlon]]/2)</f>
        <v>5.3503232639188101E-15</v>
      </c>
      <c r="N5432" s="2">
        <f>SIN(CSV[[#This Row],[dlat]]/2)*SIN(CSV[[#This Row],[dlat]]/2)</f>
        <v>1.9274025936870573E-12</v>
      </c>
      <c r="O5432" s="2">
        <f>COS(RADIANS(CSV[[#This Row],[lat]]))</f>
        <v>0.99315693549132833</v>
      </c>
      <c r="P5432" s="2">
        <f>CSV[[#This Row],[sindlon]]+CSV[[#This Row],[cosradlat]]*O5431*CSV[[#This Row],[sindlat]]</f>
        <v>1.9064638711546616E-12</v>
      </c>
      <c r="Q5432" s="2">
        <f>2*ASIN(SQRT(CSV[[#This Row],[Columna1]]))*6367445</f>
        <v>17.58366850977551</v>
      </c>
      <c r="R5432" s="2" t="e" vm="1">
        <f ca="1">_xlfn.CONCAT(CSV[[#This Row],[lon]],",",CSV[[#This Row],[lat]],";",CSV[[#This Row],[alt]])</f>
        <v>#NAME?</v>
      </c>
    </row>
    <row r="5433" spans="1:18" x14ac:dyDescent="0.25">
      <c r="A5433">
        <v>42.446928704157472</v>
      </c>
      <c r="B5433">
        <v>-6.7066534236073494</v>
      </c>
      <c r="C5433">
        <v>1179.5999755859375</v>
      </c>
      <c r="D5433" s="1">
        <v>42854.488194444442</v>
      </c>
      <c r="E5433" s="1">
        <f>CSV[[#This Row],[Column4]]-D5432</f>
        <v>2.314814628334716E-5</v>
      </c>
      <c r="F5433">
        <f>CSV[[#This Row],[alt]]-C5432</f>
        <v>1.199951171875</v>
      </c>
      <c r="G5433">
        <f>IF(CSV[[#This Row],[Altura]]&gt;0,CSV[[#This Row],[Altura]],0)</f>
        <v>1.199951171875</v>
      </c>
      <c r="H5433">
        <f>IF(CSV[[#This Row],[Altura]]&lt;=0,CSV[[#This Row],[Altura]],0)</f>
        <v>0</v>
      </c>
      <c r="I5433" s="2">
        <f>RADIANS(CSV[[#This Row],[lon]])-RADIANS(A5432)</f>
        <v>3.8035870120189941E-8</v>
      </c>
      <c r="J5433" s="2">
        <f>RADIANS(CSV[[#This Row],[lat]])-RADIANS(B5432)</f>
        <v>1.3619767317979425E-6</v>
      </c>
      <c r="K5433" s="2">
        <f>RADIANS(CSV[[#This Row],[lon]])</f>
        <v>0.740838663246838</v>
      </c>
      <c r="L5433" s="2">
        <f>RADIANS(CSV[[#This Row],[lat]])</f>
        <v>-0.11705318403209825</v>
      </c>
      <c r="M5433" s="2">
        <f>SIN(CSV[[#This Row],[dlon]]/2)*SIN(CSV[[#This Row],[dlon]]/2)</f>
        <v>3.6168185394998951E-16</v>
      </c>
      <c r="N5433" s="2">
        <f>SIN(CSV[[#This Row],[dlat]]/2)*SIN(CSV[[#This Row],[dlat]]/2)</f>
        <v>4.6374515448967953E-13</v>
      </c>
      <c r="O5433" s="2">
        <f>COS(RADIANS(CSV[[#This Row],[lat]]))</f>
        <v>0.99315709455215584</v>
      </c>
      <c r="P5433" s="2">
        <f>CSV[[#This Row],[sindlon]]+CSV[[#This Row],[cosradlat]]*O5432*CSV[[#This Row],[sindlat]]</f>
        <v>4.5778174962803559E-13</v>
      </c>
      <c r="Q5433" s="2">
        <f>2*ASIN(SQRT(CSV[[#This Row],[Columna1]]))*6367445</f>
        <v>8.6163718927394868</v>
      </c>
      <c r="R5433" s="2" t="e" vm="1">
        <f ca="1">_xlfn.CONCAT(CSV[[#This Row],[lon]],",",CSV[[#This Row],[lat]],";",CSV[[#This Row],[alt]])</f>
        <v>#NAME?</v>
      </c>
    </row>
    <row r="5434" spans="1:18" x14ac:dyDescent="0.25">
      <c r="A5434">
        <v>42.446936750784516</v>
      </c>
      <c r="B5434">
        <v>-6.7065758071839809</v>
      </c>
      <c r="C5434">
        <v>1180.4000244140625</v>
      </c>
      <c r="D5434" s="1">
        <v>42854.488217592596</v>
      </c>
      <c r="E5434" s="1">
        <f>CSV[[#This Row],[Column4]]-D5433</f>
        <v>2.3148153559304774E-5</v>
      </c>
      <c r="F5434">
        <f>CSV[[#This Row],[alt]]-C5433</f>
        <v>0.800048828125</v>
      </c>
      <c r="G5434">
        <f>IF(CSV[[#This Row],[Altura]]&gt;0,CSV[[#This Row],[Altura]],0)</f>
        <v>0.800048828125</v>
      </c>
      <c r="H5434">
        <f>IF(CSV[[#This Row],[Altura]]&lt;=0,CSV[[#This Row],[Altura]],0)</f>
        <v>0</v>
      </c>
      <c r="I5434" s="2">
        <f>RADIANS(CSV[[#This Row],[lon]])-RADIANS(A5433)</f>
        <v>1.4044013552094725E-7</v>
      </c>
      <c r="J5434" s="2">
        <f>RADIANS(CSV[[#This Row],[lat]])-RADIANS(B5433)</f>
        <v>1.3546621414062265E-6</v>
      </c>
      <c r="K5434" s="2">
        <f>RADIANS(CSV[[#This Row],[lon]])</f>
        <v>0.74083880368697352</v>
      </c>
      <c r="L5434" s="2">
        <f>RADIANS(CSV[[#This Row],[lat]])</f>
        <v>-0.11705182936995684</v>
      </c>
      <c r="M5434" s="2">
        <f>SIN(CSV[[#This Row],[dlon]]/2)*SIN(CSV[[#This Row],[dlon]]/2)</f>
        <v>4.9308579162855003E-15</v>
      </c>
      <c r="N5434" s="2">
        <f>SIN(CSV[[#This Row],[dlat]]/2)*SIN(CSV[[#This Row],[dlat]]/2)</f>
        <v>4.5877737933975572E-13</v>
      </c>
      <c r="O5434" s="2">
        <f>COS(RADIANS(CSV[[#This Row],[lat]]))</f>
        <v>0.9931572527569088</v>
      </c>
      <c r="P5434" s="2">
        <f>CSV[[#This Row],[sindlon]]+CSV[[#This Row],[cosradlat]]*O5433*CSV[[#This Row],[sindlat]]</f>
        <v>4.5745105129691543E-13</v>
      </c>
      <c r="Q5434" s="2">
        <f>2*ASIN(SQRT(CSV[[#This Row],[Columna1]]))*6367445</f>
        <v>8.6132591271107319</v>
      </c>
      <c r="R5434" s="2" t="e" vm="1">
        <f ca="1">_xlfn.CONCAT(CSV[[#This Row],[lon]],",",CSV[[#This Row],[lat]],";",CSV[[#This Row],[alt]])</f>
        <v>#NAME?</v>
      </c>
    </row>
    <row r="5435" spans="1:18" x14ac:dyDescent="0.25">
      <c r="A5435">
        <v>42.446942115202546</v>
      </c>
      <c r="B5435">
        <v>-6.706536915153265</v>
      </c>
      <c r="C5435">
        <v>1181.199951171875</v>
      </c>
      <c r="D5435" s="1">
        <v>42854.488229166665</v>
      </c>
      <c r="E5435" s="1">
        <f>CSV[[#This Row],[Column4]]-D5434</f>
        <v>1.1574069503694773E-5</v>
      </c>
      <c r="F5435">
        <f>CSV[[#This Row],[alt]]-C5434</f>
        <v>0.7999267578125</v>
      </c>
      <c r="G5435">
        <f>IF(CSV[[#This Row],[Altura]]&gt;0,CSV[[#This Row],[Altura]],0)</f>
        <v>0.7999267578125</v>
      </c>
      <c r="H5435">
        <f>IF(CSV[[#This Row],[Altura]]&lt;=0,CSV[[#This Row],[Altura]],0)</f>
        <v>0</v>
      </c>
      <c r="I5435" s="2">
        <f>RADIANS(CSV[[#This Row],[lon]])-RADIANS(A5434)</f>
        <v>9.3626757124987137E-8</v>
      </c>
      <c r="J5435" s="2">
        <f>RADIANS(CSV[[#This Row],[lat]])-RADIANS(B5434)</f>
        <v>6.7879398878145647E-7</v>
      </c>
      <c r="K5435" s="2">
        <f>RADIANS(CSV[[#This Row],[lon]])</f>
        <v>0.74083889731373065</v>
      </c>
      <c r="L5435" s="2">
        <f>RADIANS(CSV[[#This Row],[lat]])</f>
        <v>-0.11705115057596806</v>
      </c>
      <c r="M5435" s="2">
        <f>SIN(CSV[[#This Row],[dlon]]/2)*SIN(CSV[[#This Row],[dlon]]/2)</f>
        <v>2.1914924124353304E-15</v>
      </c>
      <c r="N5435" s="2">
        <f>SIN(CSV[[#This Row],[dlat]]/2)*SIN(CSV[[#This Row],[dlat]]/2)</f>
        <v>1.151903198014556E-13</v>
      </c>
      <c r="O5435" s="2">
        <f>COS(RADIANS(CSV[[#This Row],[lat]]))</f>
        <v>0.99315733202944723</v>
      </c>
      <c r="P5435" s="2">
        <f>CSV[[#This Row],[sindlon]]+CSV[[#This Row],[cosradlat]]*O5434*CSV[[#This Row],[sindlat]]</f>
        <v>1.1581077837454249E-13</v>
      </c>
      <c r="Q5435" s="2">
        <f>2*ASIN(SQRT(CSV[[#This Row],[Columna1]]))*6367445</f>
        <v>4.333808213171495</v>
      </c>
      <c r="R5435" s="2" t="e" vm="1">
        <f ca="1">_xlfn.CONCAT(CSV[[#This Row],[lon]],",",CSV[[#This Row],[lat]],";",CSV[[#This Row],[alt]])</f>
        <v>#NAME?</v>
      </c>
    </row>
    <row r="5436" spans="1:18" x14ac:dyDescent="0.25">
      <c r="A5436">
        <v>42.446969607844949</v>
      </c>
      <c r="B5436">
        <v>-6.7063088435679674</v>
      </c>
      <c r="C5436">
        <v>1182.199951171875</v>
      </c>
      <c r="D5436" s="1">
        <v>42854.488298611112</v>
      </c>
      <c r="E5436" s="1">
        <f>CSV[[#This Row],[Column4]]-D5435</f>
        <v>6.9444446125999093E-5</v>
      </c>
      <c r="F5436">
        <f>CSV[[#This Row],[alt]]-C5435</f>
        <v>1</v>
      </c>
      <c r="G5436">
        <f>IF(CSV[[#This Row],[Altura]]&gt;0,CSV[[#This Row],[Altura]],0)</f>
        <v>1</v>
      </c>
      <c r="H5436">
        <f>IF(CSV[[#This Row],[Altura]]&lt;=0,CSV[[#This Row],[Altura]],0)</f>
        <v>0</v>
      </c>
      <c r="I5436" s="2">
        <f>RADIANS(CSV[[#This Row],[lon]])-RADIANS(A5435)</f>
        <v>4.7983713002963668E-7</v>
      </c>
      <c r="J5436" s="2">
        <f>RADIANS(CSV[[#This Row],[lat]])-RADIANS(B5435)</f>
        <v>3.9806000936837282E-6</v>
      </c>
      <c r="K5436" s="2">
        <f>RADIANS(CSV[[#This Row],[lon]])</f>
        <v>0.74083937715086068</v>
      </c>
      <c r="L5436" s="2">
        <f>RADIANS(CSV[[#This Row],[lat]])</f>
        <v>-0.11704716997587437</v>
      </c>
      <c r="M5436" s="2">
        <f>SIN(CSV[[#This Row],[dlon]]/2)*SIN(CSV[[#This Row],[dlon]]/2)</f>
        <v>5.7560917838768527E-14</v>
      </c>
      <c r="N5436" s="2">
        <f>SIN(CSV[[#This Row],[dlat]]/2)*SIN(CSV[[#This Row],[dlat]]/2)</f>
        <v>3.9612942764534953E-12</v>
      </c>
      <c r="O5436" s="2">
        <f>COS(RADIANS(CSV[[#This Row],[lat]]))</f>
        <v>0.99315779689217076</v>
      </c>
      <c r="P5436" s="2">
        <f>CSV[[#This Row],[sindlon]]+CSV[[#This Row],[cosradlat]]*O5435*CSV[[#This Row],[sindlat]]</f>
        <v>3.9648308563513507E-12</v>
      </c>
      <c r="Q5436" s="2">
        <f>2*ASIN(SQRT(CSV[[#This Row],[Columna1]]))*6367445</f>
        <v>25.3575640027235</v>
      </c>
      <c r="R5436" s="2" t="e" vm="1">
        <f ca="1">_xlfn.CONCAT(CSV[[#This Row],[lon]],",",CSV[[#This Row],[lat]],";",CSV[[#This Row],[alt]])</f>
        <v>#NAME?</v>
      </c>
    </row>
    <row r="5437" spans="1:18" x14ac:dyDescent="0.25">
      <c r="A5437">
        <v>42.446974888443947</v>
      </c>
      <c r="B5437">
        <v>-6.7062732204794884</v>
      </c>
      <c r="C5437">
        <v>1182.5999755859375</v>
      </c>
      <c r="D5437" s="1">
        <v>42854.488310185188</v>
      </c>
      <c r="E5437" s="1">
        <f>CSV[[#This Row],[Column4]]-D5436</f>
        <v>1.1574076779652387E-5</v>
      </c>
      <c r="F5437">
        <f>CSV[[#This Row],[alt]]-C5436</f>
        <v>0.4000244140625</v>
      </c>
      <c r="G5437">
        <f>IF(CSV[[#This Row],[Altura]]&gt;0,CSV[[#This Row],[Altura]],0)</f>
        <v>0.4000244140625</v>
      </c>
      <c r="H5437">
        <f>IF(CSV[[#This Row],[Altura]]&lt;=0,CSV[[#This Row],[Altura]],0)</f>
        <v>0</v>
      </c>
      <c r="I5437" s="2">
        <f>RADIANS(CSV[[#This Row],[lon]])-RADIANS(A5436)</f>
        <v>9.2163839005010573E-8</v>
      </c>
      <c r="J5437" s="2">
        <f>RADIANS(CSV[[#This Row],[lat]])-RADIANS(B5436)</f>
        <v>6.2174018368443829E-7</v>
      </c>
      <c r="K5437" s="2">
        <f>RADIANS(CSV[[#This Row],[lon]])</f>
        <v>0.74083946931469968</v>
      </c>
      <c r="L5437" s="2">
        <f>RADIANS(CSV[[#This Row],[lat]])</f>
        <v>-0.11704654823569069</v>
      </c>
      <c r="M5437" s="2">
        <f>SIN(CSV[[#This Row],[dlon]]/2)*SIN(CSV[[#This Row],[dlon]]/2)</f>
        <v>2.1235433050353757E-15</v>
      </c>
      <c r="N5437" s="2">
        <f>SIN(CSV[[#This Row],[dlat]]/2)*SIN(CSV[[#This Row],[dlat]]/2)</f>
        <v>9.6640214001986634E-14</v>
      </c>
      <c r="O5437" s="2">
        <f>COS(RADIANS(CSV[[#This Row],[lat]]))</f>
        <v>0.99315786949885621</v>
      </c>
      <c r="P5437" s="2">
        <f>CSV[[#This Row],[sindlon]]+CSV[[#This Row],[cosradlat]]*O5436*CSV[[#This Row],[sindlat]]</f>
        <v>9.7445824614024248E-14</v>
      </c>
      <c r="Q5437" s="2">
        <f>2*ASIN(SQRT(CSV[[#This Row],[Columna1]]))*6367445</f>
        <v>3.9753632222006798</v>
      </c>
      <c r="R5437" s="2" t="e" vm="1">
        <f ca="1">_xlfn.CONCAT(CSV[[#This Row],[lon]],",",CSV[[#This Row],[lat]],";",CSV[[#This Row],[alt]])</f>
        <v>#NAME?</v>
      </c>
    </row>
    <row r="5438" spans="1:18" x14ac:dyDescent="0.25">
      <c r="A5438">
        <v>42.446979247033596</v>
      </c>
      <c r="B5438">
        <v>-6.7062046565115452</v>
      </c>
      <c r="C5438">
        <v>1183.199951171875</v>
      </c>
      <c r="D5438" s="1">
        <v>42854.488333333335</v>
      </c>
      <c r="E5438" s="1">
        <f>CSV[[#This Row],[Column4]]-D5437</f>
        <v>2.314814628334716E-5</v>
      </c>
      <c r="F5438">
        <f>CSV[[#This Row],[alt]]-C5437</f>
        <v>0.5999755859375</v>
      </c>
      <c r="G5438">
        <f>IF(CSV[[#This Row],[Altura]]&gt;0,CSV[[#This Row],[Altura]],0)</f>
        <v>0.5999755859375</v>
      </c>
      <c r="H5438">
        <f>IF(CSV[[#This Row],[Altura]]&lt;=0,CSV[[#This Row],[Altura]],0)</f>
        <v>0</v>
      </c>
      <c r="I5438" s="2">
        <f>RADIANS(CSV[[#This Row],[lon]])-RADIANS(A5437)</f>
        <v>7.6071740129357579E-8</v>
      </c>
      <c r="J5438" s="2">
        <f>RADIANS(CSV[[#This Row],[lat]])-RADIANS(B5437)</f>
        <v>1.1966669888341386E-6</v>
      </c>
      <c r="K5438" s="2">
        <f>RADIANS(CSV[[#This Row],[lon]])</f>
        <v>0.74083954538643981</v>
      </c>
      <c r="L5438" s="2">
        <f>RADIANS(CSV[[#This Row],[lat]])</f>
        <v>-0.11704535156870186</v>
      </c>
      <c r="M5438" s="2">
        <f>SIN(CSV[[#This Row],[dlon]]/2)*SIN(CSV[[#This Row],[dlon]]/2)</f>
        <v>1.4467274115771276E-15</v>
      </c>
      <c r="N5438" s="2">
        <f>SIN(CSV[[#This Row],[dlat]]/2)*SIN(CSV[[#This Row],[dlat]]/2)</f>
        <v>3.5800297054129838E-13</v>
      </c>
      <c r="O5438" s="2">
        <f>COS(RADIANS(CSV[[#This Row],[lat]]))</f>
        <v>0.99315800924429021</v>
      </c>
      <c r="P5438" s="2">
        <f>CSV[[#This Row],[sindlon]]+CSV[[#This Row],[cosradlat]]*O5437*CSV[[#This Row],[sindlat]]</f>
        <v>3.5456750137085935E-13</v>
      </c>
      <c r="Q5438" s="2">
        <f>2*ASIN(SQRT(CSV[[#This Row],[Columna1]]))*6367445</f>
        <v>7.5830629538823064</v>
      </c>
      <c r="R5438" s="2" t="e" vm="1">
        <f ca="1">_xlfn.CONCAT(CSV[[#This Row],[lon]],",",CSV[[#This Row],[lat]],";",CSV[[#This Row],[alt]])</f>
        <v>#NAME?</v>
      </c>
    </row>
    <row r="5439" spans="1:18" x14ac:dyDescent="0.25">
      <c r="A5439">
        <v>42.446996346116066</v>
      </c>
      <c r="B5439">
        <v>-6.7061055824160576</v>
      </c>
      <c r="C5439">
        <v>1184</v>
      </c>
      <c r="D5439" s="1">
        <v>42854.488368055558</v>
      </c>
      <c r="E5439" s="1">
        <f>CSV[[#This Row],[Column4]]-D5438</f>
        <v>3.4722223062999547E-5</v>
      </c>
      <c r="F5439">
        <f>CSV[[#This Row],[alt]]-C5438</f>
        <v>0.800048828125</v>
      </c>
      <c r="G5439">
        <f>IF(CSV[[#This Row],[Altura]]&gt;0,CSV[[#This Row],[Altura]],0)</f>
        <v>0.800048828125</v>
      </c>
      <c r="H5439">
        <f>IF(CSV[[#This Row],[Altura]]&lt;=0,CSV[[#This Row],[Altura]],0)</f>
        <v>0</v>
      </c>
      <c r="I5439" s="2">
        <f>RADIANS(CSV[[#This Row],[lon]])-RADIANS(A5438)</f>
        <v>2.9843528814854636E-7</v>
      </c>
      <c r="J5439" s="2">
        <f>RADIANS(CSV[[#This Row],[lat]])-RADIANS(B5438)</f>
        <v>1.7291691696980083E-6</v>
      </c>
      <c r="K5439" s="2">
        <f>RADIANS(CSV[[#This Row],[lon]])</f>
        <v>0.74083984382172796</v>
      </c>
      <c r="L5439" s="2">
        <f>RADIANS(CSV[[#This Row],[lat]])</f>
        <v>-0.11704362239953216</v>
      </c>
      <c r="M5439" s="2">
        <f>SIN(CSV[[#This Row],[dlon]]/2)*SIN(CSV[[#This Row],[dlon]]/2)</f>
        <v>2.226590530307631E-14</v>
      </c>
      <c r="N5439" s="2">
        <f>SIN(CSV[[#This Row],[dlat]]/2)*SIN(CSV[[#This Row],[dlat]]/2)</f>
        <v>7.4750650435833863E-13</v>
      </c>
      <c r="O5439" s="2">
        <f>COS(RADIANS(CSV[[#This Row],[lat]]))</f>
        <v>0.99315821117222169</v>
      </c>
      <c r="P5439" s="2">
        <f>CSV[[#This Row],[sindlon]]+CSV[[#This Row],[cosradlat]]*O5438*CSV[[#This Row],[sindlat]]</f>
        <v>7.595786872863246E-13</v>
      </c>
      <c r="Q5439" s="2">
        <f>2*ASIN(SQRT(CSV[[#This Row],[Columna1]]))*6367445</f>
        <v>11.098942035478636</v>
      </c>
      <c r="R5439" s="2" t="e" vm="1">
        <f ca="1">_xlfn.CONCAT(CSV[[#This Row],[lon]],",",CSV[[#This Row],[lat]],";",CSV[[#This Row],[alt]])</f>
        <v>#NAME?</v>
      </c>
    </row>
    <row r="5440" spans="1:18" x14ac:dyDescent="0.25">
      <c r="A5440">
        <v>42.447009002789855</v>
      </c>
      <c r="B5440">
        <v>-6.7060720548033714</v>
      </c>
      <c r="C5440">
        <v>1184.5999755859375</v>
      </c>
      <c r="D5440" s="1">
        <v>42854.488379629627</v>
      </c>
      <c r="E5440" s="1">
        <f>CSV[[#This Row],[Column4]]-D5439</f>
        <v>1.1574069503694773E-5</v>
      </c>
      <c r="F5440">
        <f>CSV[[#This Row],[alt]]-C5439</f>
        <v>0.5999755859375</v>
      </c>
      <c r="G5440">
        <f>IF(CSV[[#This Row],[Altura]]&gt;0,CSV[[#This Row],[Altura]],0)</f>
        <v>0.5999755859375</v>
      </c>
      <c r="H5440">
        <f>IF(CSV[[#This Row],[Altura]]&lt;=0,CSV[[#This Row],[Altura]],0)</f>
        <v>0</v>
      </c>
      <c r="I5440" s="2">
        <f>RADIANS(CSV[[#This Row],[lon]])-RADIANS(A5439)</f>
        <v>2.2090062989921222E-7</v>
      </c>
      <c r="J5440" s="2">
        <f>RADIANS(CSV[[#This Row],[lat]])-RADIANS(B5439)</f>
        <v>5.8516723171198048E-7</v>
      </c>
      <c r="K5440" s="2">
        <f>RADIANS(CSV[[#This Row],[lon]])</f>
        <v>0.74084006472235786</v>
      </c>
      <c r="L5440" s="2">
        <f>RADIANS(CSV[[#This Row],[lat]])</f>
        <v>-0.11704303723230045</v>
      </c>
      <c r="M5440" s="2">
        <f>SIN(CSV[[#This Row],[dlon]]/2)*SIN(CSV[[#This Row],[dlon]]/2)</f>
        <v>1.2199272072467134E-14</v>
      </c>
      <c r="N5440" s="2">
        <f>SIN(CSV[[#This Row],[dlat]]/2)*SIN(CSV[[#This Row],[dlat]]/2)</f>
        <v>8.5605172267363224E-14</v>
      </c>
      <c r="O5440" s="2">
        <f>COS(RADIANS(CSV[[#This Row],[lat]]))</f>
        <v>0.99315827950587454</v>
      </c>
      <c r="P5440" s="2">
        <f>CSV[[#This Row],[sindlon]]+CSV[[#This Row],[cosradlat]]*O5439*CSV[[#This Row],[sindlat]]</f>
        <v>9.6637072311563974E-14</v>
      </c>
      <c r="Q5440" s="2">
        <f>2*ASIN(SQRT(CSV[[#This Row],[Columna1]]))*6367445</f>
        <v>3.9588320732149067</v>
      </c>
      <c r="R5440" s="2" t="e" vm="1">
        <f ca="1">_xlfn.CONCAT(CSV[[#This Row],[lon]],",",CSV[[#This Row],[lat]],";",CSV[[#This Row],[alt]])</f>
        <v>#NAME?</v>
      </c>
    </row>
    <row r="5441" spans="1:18" x14ac:dyDescent="0.25">
      <c r="A5441">
        <v>42.447035405784845</v>
      </c>
      <c r="B5441">
        <v>-6.7059724777936944</v>
      </c>
      <c r="C5441">
        <v>1185.5999755859375</v>
      </c>
      <c r="D5441" s="1">
        <v>42854.48841435185</v>
      </c>
      <c r="E5441" s="1">
        <f>CSV[[#This Row],[Column4]]-D5440</f>
        <v>3.4722223062999547E-5</v>
      </c>
      <c r="F5441">
        <f>CSV[[#This Row],[alt]]-C5440</f>
        <v>1</v>
      </c>
      <c r="G5441">
        <f>IF(CSV[[#This Row],[Altura]]&gt;0,CSV[[#This Row],[Altura]],0)</f>
        <v>1</v>
      </c>
      <c r="H5441">
        <f>IF(CSV[[#This Row],[Altura]]&lt;=0,CSV[[#This Row],[Altura]],0)</f>
        <v>0</v>
      </c>
      <c r="I5441" s="2">
        <f>RADIANS(CSV[[#This Row],[lon]])-RADIANS(A5440)</f>
        <v>4.6081919502505286E-7</v>
      </c>
      <c r="J5441" s="2">
        <f>RADIANS(CSV[[#This Row],[lat]])-RADIANS(B5440)</f>
        <v>1.7379466781541897E-6</v>
      </c>
      <c r="K5441" s="2">
        <f>RADIANS(CSV[[#This Row],[lon]])</f>
        <v>0.74084052554155289</v>
      </c>
      <c r="L5441" s="2">
        <f>RADIANS(CSV[[#This Row],[lat]])</f>
        <v>-0.11704129928562229</v>
      </c>
      <c r="M5441" s="2">
        <f>SIN(CSV[[#This Row],[dlon]]/2)*SIN(CSV[[#This Row],[dlon]]/2)</f>
        <v>5.3088582625883486E-14</v>
      </c>
      <c r="N5441" s="2">
        <f>SIN(CSV[[#This Row],[dlat]]/2)*SIN(CSV[[#This Row],[dlat]]/2)</f>
        <v>7.5511466402660561E-13</v>
      </c>
      <c r="O5441" s="2">
        <f>COS(RADIANS(CSV[[#This Row],[lat]]))</f>
        <v>0.99315848245481864</v>
      </c>
      <c r="P5441" s="2">
        <f>CSV[[#This Row],[sindlon]]+CSV[[#This Row],[cosradlat]]*O5440*CSV[[#This Row],[sindlat]]</f>
        <v>7.9790617817666092E-13</v>
      </c>
      <c r="Q5441" s="2">
        <f>2*ASIN(SQRT(CSV[[#This Row],[Columna1]]))*6367445</f>
        <v>11.37551616505953</v>
      </c>
      <c r="R5441" s="2" t="e" vm="1">
        <f ca="1">_xlfn.CONCAT(CSV[[#This Row],[lon]],",",CSV[[#This Row],[lat]],";",CSV[[#This Row],[alt]])</f>
        <v>#NAME?</v>
      </c>
    </row>
    <row r="5442" spans="1:18" x14ac:dyDescent="0.25">
      <c r="A5442">
        <v>42.447045128792524</v>
      </c>
      <c r="B5442">
        <v>-6.7059370223432779</v>
      </c>
      <c r="C5442">
        <v>1186.199951171875</v>
      </c>
      <c r="D5442" s="1">
        <v>42854.488425925927</v>
      </c>
      <c r="E5442" s="1">
        <f>CSV[[#This Row],[Column4]]-D5441</f>
        <v>1.1574076779652387E-5</v>
      </c>
      <c r="F5442">
        <f>CSV[[#This Row],[alt]]-C5441</f>
        <v>0.5999755859375</v>
      </c>
      <c r="G5442">
        <f>IF(CSV[[#This Row],[Altura]]&gt;0,CSV[[#This Row],[Altura]],0)</f>
        <v>0.5999755859375</v>
      </c>
      <c r="H5442">
        <f>IF(CSV[[#This Row],[Altura]]&lt;=0,CSV[[#This Row],[Altura]],0)</f>
        <v>0</v>
      </c>
      <c r="I5442" s="2">
        <f>RADIANS(CSV[[#This Row],[lon]])-RADIANS(A5441)</f>
        <v>1.6969849714332241E-7</v>
      </c>
      <c r="J5442" s="2">
        <f>RADIANS(CSV[[#This Row],[lat]])-RADIANS(B5441)</f>
        <v>6.1881434754162967E-7</v>
      </c>
      <c r="K5442" s="2">
        <f>RADIANS(CSV[[#This Row],[lon]])</f>
        <v>0.74084069524005003</v>
      </c>
      <c r="L5442" s="2">
        <f>RADIANS(CSV[[#This Row],[lat]])</f>
        <v>-0.11704068047127475</v>
      </c>
      <c r="M5442" s="2">
        <f>SIN(CSV[[#This Row],[dlon]]/2)*SIN(CSV[[#This Row],[dlon]]/2)</f>
        <v>7.1993949831755331E-15</v>
      </c>
      <c r="N5442" s="2">
        <f>SIN(CSV[[#This Row],[dlat]]/2)*SIN(CSV[[#This Row],[dlat]]/2)</f>
        <v>9.5732799180840159E-14</v>
      </c>
      <c r="O5442" s="2">
        <f>COS(RADIANS(CSV[[#This Row],[lat]]))</f>
        <v>0.99315855471621839</v>
      </c>
      <c r="P5442" s="2">
        <f>CSV[[#This Row],[sindlon]]+CSV[[#This Row],[cosradlat]]*O5441*CSV[[#This Row],[sindlat]]</f>
        <v>1.0162676668806799E-13</v>
      </c>
      <c r="Q5442" s="2">
        <f>2*ASIN(SQRT(CSV[[#This Row],[Columna1]]))*6367445</f>
        <v>4.0597496426517958</v>
      </c>
      <c r="R5442" s="2" t="e" vm="1">
        <f ca="1">_xlfn.CONCAT(CSV[[#This Row],[lon]],",",CSV[[#This Row],[lat]],";",CSV[[#This Row],[alt]])</f>
        <v>#NAME?</v>
      </c>
    </row>
    <row r="5443" spans="1:18" x14ac:dyDescent="0.25">
      <c r="A5443">
        <v>42.447064574807882</v>
      </c>
      <c r="B5443">
        <v>-6.7058691289275894</v>
      </c>
      <c r="C5443">
        <v>1187</v>
      </c>
      <c r="D5443" s="1">
        <v>42854.488449074073</v>
      </c>
      <c r="E5443" s="1">
        <f>CSV[[#This Row],[Column4]]-D5442</f>
        <v>2.314814628334716E-5</v>
      </c>
      <c r="F5443">
        <f>CSV[[#This Row],[alt]]-C5442</f>
        <v>0.800048828125</v>
      </c>
      <c r="G5443">
        <f>IF(CSV[[#This Row],[Altura]]&gt;0,CSV[[#This Row],[Altura]],0)</f>
        <v>0.800048828125</v>
      </c>
      <c r="H5443">
        <f>IF(CSV[[#This Row],[Altura]]&lt;=0,CSV[[#This Row],[Altura]],0)</f>
        <v>0</v>
      </c>
      <c r="I5443" s="2">
        <f>RADIANS(CSV[[#This Row],[lon]])-RADIANS(A5442)</f>
        <v>3.3939699439766713E-7</v>
      </c>
      <c r="J5443" s="2">
        <f>RADIANS(CSV[[#This Row],[lat]])-RADIANS(B5442)</f>
        <v>1.1849636441935152E-6</v>
      </c>
      <c r="K5443" s="2">
        <f>RADIANS(CSV[[#This Row],[lon]])</f>
        <v>0.74084103463704443</v>
      </c>
      <c r="L5443" s="2">
        <f>RADIANS(CSV[[#This Row],[lat]])</f>
        <v>-0.11703949550763056</v>
      </c>
      <c r="M5443" s="2">
        <f>SIN(CSV[[#This Row],[dlon]]/2)*SIN(CSV[[#This Row],[dlon]]/2)</f>
        <v>2.8797579951542245E-14</v>
      </c>
      <c r="N5443" s="2">
        <f>SIN(CSV[[#This Row],[dlat]]/2)*SIN(CSV[[#This Row],[dlat]]/2)</f>
        <v>3.5103470951505289E-13</v>
      </c>
      <c r="O5443" s="2">
        <f>COS(RADIANS(CSV[[#This Row],[lat]]))</f>
        <v>0.99315869308805027</v>
      </c>
      <c r="P5443" s="2">
        <f>CSV[[#This Row],[sindlon]]+CSV[[#This Row],[cosradlat]]*O5442*CSV[[#This Row],[sindlat]]</f>
        <v>3.7504559850260365E-13</v>
      </c>
      <c r="Q5443" s="2">
        <f>2*ASIN(SQRT(CSV[[#This Row],[Columna1]]))*6367445</f>
        <v>7.7989697261692355</v>
      </c>
      <c r="R5443" s="2" t="e" vm="1">
        <f ca="1">_xlfn.CONCAT(CSV[[#This Row],[lon]],",",CSV[[#This Row],[lat]],";",CSV[[#This Row],[alt]])</f>
        <v>#NAME?</v>
      </c>
    </row>
    <row r="5444" spans="1:18" x14ac:dyDescent="0.25">
      <c r="A5444">
        <v>42.447102963924408</v>
      </c>
      <c r="B5444">
        <v>-6.7057391256093979</v>
      </c>
      <c r="C5444">
        <v>1188.199951171875</v>
      </c>
      <c r="D5444" s="1">
        <v>42854.488495370373</v>
      </c>
      <c r="E5444" s="1">
        <f>CSV[[#This Row],[Column4]]-D5443</f>
        <v>4.6296299842651933E-5</v>
      </c>
      <c r="F5444">
        <f>CSV[[#This Row],[alt]]-C5443</f>
        <v>1.199951171875</v>
      </c>
      <c r="G5444">
        <f>IF(CSV[[#This Row],[Altura]]&gt;0,CSV[[#This Row],[Altura]],0)</f>
        <v>1.199951171875</v>
      </c>
      <c r="H5444">
        <f>IF(CSV[[#This Row],[Altura]]&lt;=0,CSV[[#This Row],[Altura]],0)</f>
        <v>0</v>
      </c>
      <c r="I5444" s="2">
        <f>RADIANS(CSV[[#This Row],[lon]])-RADIANS(A5443)</f>
        <v>6.7001648029751948E-7</v>
      </c>
      <c r="J5444" s="2">
        <f>RADIANS(CSV[[#This Row],[lat]])-RADIANS(B5443)</f>
        <v>2.268985940953594E-6</v>
      </c>
      <c r="K5444" s="2">
        <f>RADIANS(CSV[[#This Row],[lon]])</f>
        <v>0.74084170465352472</v>
      </c>
      <c r="L5444" s="2">
        <f>RADIANS(CSV[[#This Row],[lat]])</f>
        <v>-0.1170372265216896</v>
      </c>
      <c r="M5444" s="2">
        <f>SIN(CSV[[#This Row],[dlon]]/2)*SIN(CSV[[#This Row],[dlon]]/2)</f>
        <v>1.1223052096756489E-13</v>
      </c>
      <c r="N5444" s="2">
        <f>SIN(CSV[[#This Row],[dlat]]/2)*SIN(CSV[[#This Row],[dlat]]/2)</f>
        <v>1.2870743000607145E-12</v>
      </c>
      <c r="O5444" s="2">
        <f>COS(RADIANS(CSV[[#This Row],[lat]]))</f>
        <v>0.99315895804059218</v>
      </c>
      <c r="P5444" s="2">
        <f>CSV[[#This Row],[sindlon]]+CSV[[#This Row],[cosradlat]]*O5443*CSV[[#This Row],[sindlat]]</f>
        <v>1.3817548586551121E-12</v>
      </c>
      <c r="Q5444" s="2">
        <f>2*ASIN(SQRT(CSV[[#This Row],[Columna1]]))*6367445</f>
        <v>14.969617317278495</v>
      </c>
      <c r="R5444" s="2" t="e" vm="1">
        <f ca="1">_xlfn.CONCAT(CSV[[#This Row],[lon]],",",CSV[[#This Row],[lat]],";",CSV[[#This Row],[alt]])</f>
        <v>#NAME?</v>
      </c>
    </row>
    <row r="5445" spans="1:18" x14ac:dyDescent="0.25">
      <c r="A5445">
        <v>42.447119560092688</v>
      </c>
      <c r="B5445">
        <v>-6.7056731600314379</v>
      </c>
      <c r="C5445">
        <v>1189</v>
      </c>
      <c r="D5445" s="1">
        <v>42854.488518518519</v>
      </c>
      <c r="E5445" s="1">
        <f>CSV[[#This Row],[Column4]]-D5444</f>
        <v>2.314814628334716E-5</v>
      </c>
      <c r="F5445">
        <f>CSV[[#This Row],[alt]]-C5444</f>
        <v>0.800048828125</v>
      </c>
      <c r="G5445">
        <f>IF(CSV[[#This Row],[Altura]]&gt;0,CSV[[#This Row],[Altura]],0)</f>
        <v>0.800048828125</v>
      </c>
      <c r="H5445">
        <f>IF(CSV[[#This Row],[Altura]]&lt;=0,CSV[[#This Row],[Altura]],0)</f>
        <v>0</v>
      </c>
      <c r="I5445" s="2">
        <f>RADIANS(CSV[[#This Row],[lon]])-RADIANS(A5444)</f>
        <v>2.8965777976175389E-7</v>
      </c>
      <c r="J5445" s="2">
        <f>RADIANS(CSV[[#This Row],[lat]])-RADIANS(B5444)</f>
        <v>1.1513165283916216E-6</v>
      </c>
      <c r="K5445" s="2">
        <f>RADIANS(CSV[[#This Row],[lon]])</f>
        <v>0.74084199431130449</v>
      </c>
      <c r="L5445" s="2">
        <f>RADIANS(CSV[[#This Row],[lat]])</f>
        <v>-0.11703607520516121</v>
      </c>
      <c r="M5445" s="2">
        <f>SIN(CSV[[#This Row],[dlon]]/2)*SIN(CSV[[#This Row],[dlon]]/2)</f>
        <v>2.0975407344127033E-14</v>
      </c>
      <c r="N5445" s="2">
        <f>SIN(CSV[[#This Row],[dlat]]/2)*SIN(CSV[[#This Row],[dlat]]/2)</f>
        <v>3.3138243713689734E-13</v>
      </c>
      <c r="O5445" s="2">
        <f>COS(RADIANS(CSV[[#This Row],[lat]]))</f>
        <v>0.99315909247941725</v>
      </c>
      <c r="P5445" s="2">
        <f>CSV[[#This Row],[sindlon]]+CSV[[#This Row],[cosradlat]]*O5444*CSV[[#This Row],[sindlat]]</f>
        <v>3.4783939506282571E-13</v>
      </c>
      <c r="Q5445" s="2">
        <f>2*ASIN(SQRT(CSV[[#This Row],[Columna1]]))*6367445</f>
        <v>7.5107720520420012</v>
      </c>
      <c r="R5445" s="2" t="e" vm="1">
        <f ca="1">_xlfn.CONCAT(CSV[[#This Row],[lon]],",",CSV[[#This Row],[lat]],";",CSV[[#This Row],[alt]])</f>
        <v>#NAME?</v>
      </c>
    </row>
    <row r="5446" spans="1:18" x14ac:dyDescent="0.25">
      <c r="A5446">
        <v>42.44712701998651</v>
      </c>
      <c r="B5446">
        <v>-6.7056426499038944</v>
      </c>
      <c r="C5446">
        <v>1189.4000244140625</v>
      </c>
      <c r="D5446" s="1">
        <v>42854.488530092596</v>
      </c>
      <c r="E5446" s="1">
        <f>CSV[[#This Row],[Column4]]-D5445</f>
        <v>1.1574076779652387E-5</v>
      </c>
      <c r="F5446">
        <f>CSV[[#This Row],[alt]]-C5445</f>
        <v>0.4000244140625</v>
      </c>
      <c r="G5446">
        <f>IF(CSV[[#This Row],[Altura]]&gt;0,CSV[[#This Row],[Altura]],0)</f>
        <v>0.4000244140625</v>
      </c>
      <c r="H5446">
        <f>IF(CSV[[#This Row],[Altura]]&lt;=0,CSV[[#This Row],[Altura]],0)</f>
        <v>0</v>
      </c>
      <c r="I5446" s="2">
        <f>RADIANS(CSV[[#This Row],[lon]])-RADIANS(A5445)</f>
        <v>1.3019970901417821E-7</v>
      </c>
      <c r="J5446" s="2">
        <f>RADIANS(CSV[[#This Row],[lat]])-RADIANS(B5445)</f>
        <v>5.3250218083611411E-7</v>
      </c>
      <c r="K5446" s="2">
        <f>RADIANS(CSV[[#This Row],[lon]])</f>
        <v>0.7408421245110135</v>
      </c>
      <c r="L5446" s="2">
        <f>RADIANS(CSV[[#This Row],[lat]])</f>
        <v>-0.11703554270298037</v>
      </c>
      <c r="M5446" s="2">
        <f>SIN(CSV[[#This Row],[dlon]]/2)*SIN(CSV[[#This Row],[dlon]]/2)</f>
        <v>4.2379910568441642E-15</v>
      </c>
      <c r="N5446" s="2">
        <f>SIN(CSV[[#This Row],[dlat]]/2)*SIN(CSV[[#This Row],[dlat]]/2)</f>
        <v>7.0889643148802728E-14</v>
      </c>
      <c r="O5446" s="2">
        <f>COS(RADIANS(CSV[[#This Row],[lat]]))</f>
        <v>0.9931591546590639</v>
      </c>
      <c r="P5446" s="2">
        <f>CSV[[#This Row],[sindlon]]+CSV[[#This Row],[cosradlat]]*O5445*CSV[[#This Row],[sindlat]]</f>
        <v>7.4161057092123128E-14</v>
      </c>
      <c r="Q5446" s="2">
        <f>2*ASIN(SQRT(CSV[[#This Row],[Columna1]]))*6367445</f>
        <v>3.4680324608201651</v>
      </c>
      <c r="R5446" s="2" t="e" vm="1">
        <f ca="1">_xlfn.CONCAT(CSV[[#This Row],[lon]],",",CSV[[#This Row],[lat]],";",CSV[[#This Row],[alt]])</f>
        <v>#NAME?</v>
      </c>
    </row>
    <row r="5447" spans="1:18" x14ac:dyDescent="0.25">
      <c r="A5447">
        <v>42.447150992229581</v>
      </c>
      <c r="B5447">
        <v>-6.7055528797209263</v>
      </c>
      <c r="C5447">
        <v>1190.4000244140625</v>
      </c>
      <c r="D5447" s="1">
        <v>42854.488564814812</v>
      </c>
      <c r="E5447" s="1">
        <f>CSV[[#This Row],[Column4]]-D5446</f>
        <v>3.4722215787041932E-5</v>
      </c>
      <c r="F5447">
        <f>CSV[[#This Row],[alt]]-C5446</f>
        <v>1</v>
      </c>
      <c r="G5447">
        <f>IF(CSV[[#This Row],[Altura]]&gt;0,CSV[[#This Row],[Altura]],0)</f>
        <v>1</v>
      </c>
      <c r="H5447">
        <f>IF(CSV[[#This Row],[Altura]]&lt;=0,CSV[[#This Row],[Altura]],0)</f>
        <v>0</v>
      </c>
      <c r="I5447" s="2">
        <f>RADIANS(CSV[[#This Row],[lon]])-RADIANS(A5446)</f>
        <v>4.1839457065595553E-7</v>
      </c>
      <c r="J5447" s="2">
        <f>RADIANS(CSV[[#This Row],[lat]])-RADIANS(B5446)</f>
        <v>1.5667852629047685E-6</v>
      </c>
      <c r="K5447" s="2">
        <f>RADIANS(CSV[[#This Row],[lon]])</f>
        <v>0.74084254290558416</v>
      </c>
      <c r="L5447" s="2">
        <f>RADIANS(CSV[[#This Row],[lat]])</f>
        <v>-0.11703397591771747</v>
      </c>
      <c r="M5447" s="2">
        <f>SIN(CSV[[#This Row],[dlon]]/2)*SIN(CSV[[#This Row],[dlon]]/2)</f>
        <v>4.3763504188594701E-14</v>
      </c>
      <c r="N5447" s="2">
        <f>SIN(CSV[[#This Row],[dlat]]/2)*SIN(CSV[[#This Row],[dlat]]/2)</f>
        <v>6.1370401501376552E-13</v>
      </c>
      <c r="O5447" s="2">
        <f>COS(RADIANS(CSV[[#This Row],[lat]]))</f>
        <v>0.99315933760908315</v>
      </c>
      <c r="P5447" s="2">
        <f>CSV[[#This Row],[sindlon]]+CSV[[#This Row],[cosradlat]]*O5446*CSV[[#This Row],[sindlat]]</f>
        <v>6.4909984181584821E-13</v>
      </c>
      <c r="Q5447" s="2">
        <f>2*ASIN(SQRT(CSV[[#This Row],[Columna1]]))*6367445</f>
        <v>10.260084786102341</v>
      </c>
      <c r="R5447" s="2" t="e" vm="1">
        <f ca="1">_xlfn.CONCAT(CSV[[#This Row],[lon]],",",CSV[[#This Row],[lat]],";",CSV[[#This Row],[alt]])</f>
        <v>#NAME?</v>
      </c>
    </row>
    <row r="5448" spans="1:18" x14ac:dyDescent="0.25">
      <c r="A5448">
        <v>42.447175970301032</v>
      </c>
      <c r="B5448">
        <v>-6.705466378480196</v>
      </c>
      <c r="C5448">
        <v>1191.5999755859375</v>
      </c>
      <c r="D5448" s="1">
        <v>42854.488599537035</v>
      </c>
      <c r="E5448" s="1">
        <f>CSV[[#This Row],[Column4]]-D5447</f>
        <v>3.4722223062999547E-5</v>
      </c>
      <c r="F5448">
        <f>CSV[[#This Row],[alt]]-C5447</f>
        <v>1.199951171875</v>
      </c>
      <c r="G5448">
        <f>IF(CSV[[#This Row],[Altura]]&gt;0,CSV[[#This Row],[Altura]],0)</f>
        <v>1.199951171875</v>
      </c>
      <c r="H5448">
        <f>IF(CSV[[#This Row],[Altura]]&lt;=0,CSV[[#This Row],[Altura]],0)</f>
        <v>0</v>
      </c>
      <c r="I5448" s="2">
        <f>RADIANS(CSV[[#This Row],[lon]])-RADIANS(A5447)</f>
        <v>4.3594958765158509E-7</v>
      </c>
      <c r="J5448" s="2">
        <f>RADIANS(CSV[[#This Row],[lat]])-RADIANS(B5447)</f>
        <v>1.5097314578077503E-6</v>
      </c>
      <c r="K5448" s="2">
        <f>RADIANS(CSV[[#This Row],[lon]])</f>
        <v>0.74084297885517181</v>
      </c>
      <c r="L5448" s="2">
        <f>RADIANS(CSV[[#This Row],[lat]])</f>
        <v>-0.11703246618625966</v>
      </c>
      <c r="M5448" s="2">
        <f>SIN(CSV[[#This Row],[dlon]]/2)*SIN(CSV[[#This Row],[dlon]]/2)</f>
        <v>4.7513010743396016E-14</v>
      </c>
      <c r="N5448" s="2">
        <f>SIN(CSV[[#This Row],[dlat]]/2)*SIN(CSV[[#This Row],[dlat]]/2)</f>
        <v>5.6982226867347053E-13</v>
      </c>
      <c r="O5448" s="2">
        <f>COS(RADIANS(CSV[[#This Row],[lat]]))</f>
        <v>0.99315951389475043</v>
      </c>
      <c r="P5448" s="2">
        <f>CSV[[#This Row],[sindlon]]+CSV[[#This Row],[cosradlat]]*O5447*CSV[[#This Row],[sindlat]]</f>
        <v>6.0956612029599973E-13</v>
      </c>
      <c r="Q5448" s="2">
        <f>2*ASIN(SQRT(CSV[[#This Row],[Columna1]]))*6367445</f>
        <v>9.9427291388219423</v>
      </c>
      <c r="R5448" s="2" t="e" vm="1">
        <f ca="1">_xlfn.CONCAT(CSV[[#This Row],[lon]],",",CSV[[#This Row],[lat]],";",CSV[[#This Row],[alt]])</f>
        <v>#NAME?</v>
      </c>
    </row>
    <row r="5449" spans="1:18" x14ac:dyDescent="0.25">
      <c r="A5449">
        <v>42.447185777127743</v>
      </c>
      <c r="B5449">
        <v>-6.7054384667426348</v>
      </c>
      <c r="C5449">
        <v>1192.199951171875</v>
      </c>
      <c r="D5449" s="1">
        <v>42854.488611111112</v>
      </c>
      <c r="E5449" s="1">
        <f>CSV[[#This Row],[Column4]]-D5448</f>
        <v>1.1574076779652387E-5</v>
      </c>
      <c r="F5449">
        <f>CSV[[#This Row],[alt]]-C5448</f>
        <v>0.5999755859375</v>
      </c>
      <c r="G5449">
        <f>IF(CSV[[#This Row],[Altura]]&gt;0,CSV[[#This Row],[Altura]],0)</f>
        <v>0.5999755859375</v>
      </c>
      <c r="H5449">
        <f>IF(CSV[[#This Row],[Altura]]&lt;=0,CSV[[#This Row],[Altura]],0)</f>
        <v>0</v>
      </c>
      <c r="I5449" s="2">
        <f>RADIANS(CSV[[#This Row],[lon]])-RADIANS(A5448)</f>
        <v>1.7116141526329898E-7</v>
      </c>
      <c r="J5449" s="2">
        <f>RADIANS(CSV[[#This Row],[lat]])-RADIANS(B5448)</f>
        <v>4.8715172039359711E-7</v>
      </c>
      <c r="K5449" s="2">
        <f>RADIANS(CSV[[#This Row],[lon]])</f>
        <v>0.74084315001658707</v>
      </c>
      <c r="L5449" s="2">
        <f>RADIANS(CSV[[#This Row],[lat]])</f>
        <v>-0.11703197903453927</v>
      </c>
      <c r="M5449" s="2">
        <f>SIN(CSV[[#This Row],[dlon]]/2)*SIN(CSV[[#This Row],[dlon]]/2)</f>
        <v>7.3240575187338504E-15</v>
      </c>
      <c r="N5449" s="2">
        <f>SIN(CSV[[#This Row],[dlat]]/2)*SIN(CSV[[#This Row],[dlat]]/2)</f>
        <v>5.9329199670609189E-14</v>
      </c>
      <c r="O5449" s="2">
        <f>COS(RADIANS(CSV[[#This Row],[lat]]))</f>
        <v>0.99315957077714245</v>
      </c>
      <c r="P5449" s="2">
        <f>CSV[[#This Row],[sindlon]]+CSV[[#This Row],[cosradlat]]*O5448*CSV[[#This Row],[sindlat]]</f>
        <v>6.5844355555832446E-14</v>
      </c>
      <c r="Q5449" s="2">
        <f>2*ASIN(SQRT(CSV[[#This Row],[Columna1]]))*6367445</f>
        <v>3.2677925153979555</v>
      </c>
      <c r="R5449" s="2" t="e" vm="1">
        <f ca="1">_xlfn.CONCAT(CSV[[#This Row],[lon]],",",CSV[[#This Row],[lat]],";",CSV[[#This Row],[alt]])</f>
        <v>#NAME?</v>
      </c>
    </row>
    <row r="5450" spans="1:18" x14ac:dyDescent="0.25">
      <c r="A5450">
        <v>42.447206815704703</v>
      </c>
      <c r="B5450">
        <v>-6.7053807154297829</v>
      </c>
      <c r="C5450">
        <v>1193.199951171875</v>
      </c>
      <c r="D5450" s="1">
        <v>42854.488634259258</v>
      </c>
      <c r="E5450" s="1">
        <f>CSV[[#This Row],[Column4]]-D5449</f>
        <v>2.314814628334716E-5</v>
      </c>
      <c r="F5450">
        <f>CSV[[#This Row],[alt]]-C5449</f>
        <v>1</v>
      </c>
      <c r="G5450">
        <f>IF(CSV[[#This Row],[Altura]]&gt;0,CSV[[#This Row],[Altura]],0)</f>
        <v>1</v>
      </c>
      <c r="H5450">
        <f>IF(CSV[[#This Row],[Altura]]&lt;=0,CSV[[#This Row],[Altura]],0)</f>
        <v>0</v>
      </c>
      <c r="I5450" s="2">
        <f>RADIANS(CSV[[#This Row],[lon]])-RADIANS(A5449)</f>
        <v>3.6719243790006573E-7</v>
      </c>
      <c r="J5450" s="2">
        <f>RADIANS(CSV[[#This Row],[lat]])-RADIANS(B5449)</f>
        <v>1.0079505566168434E-6</v>
      </c>
      <c r="K5450" s="2">
        <f>RADIANS(CSV[[#This Row],[lon]])</f>
        <v>0.74084351720902497</v>
      </c>
      <c r="L5450" s="2">
        <f>RADIANS(CSV[[#This Row],[lat]])</f>
        <v>-0.11703097108398265</v>
      </c>
      <c r="M5450" s="2">
        <f>SIN(CSV[[#This Row],[dlon]]/2)*SIN(CSV[[#This Row],[dlon]]/2)</f>
        <v>3.3707571612748028E-14</v>
      </c>
      <c r="N5450" s="2">
        <f>SIN(CSV[[#This Row],[dlat]]/2)*SIN(CSV[[#This Row],[dlat]]/2)</f>
        <v>2.5399108114602968E-13</v>
      </c>
      <c r="O5450" s="2">
        <f>COS(RADIANS(CSV[[#This Row],[lat]]))</f>
        <v>0.99315968846999225</v>
      </c>
      <c r="P5450" s="2">
        <f>CSV[[#This Row],[sindlon]]+CSV[[#This Row],[cosradlat]]*O5449*CSV[[#This Row],[sindlat]]</f>
        <v>2.8423575103614815E-13</v>
      </c>
      <c r="Q5450" s="2">
        <f>2*ASIN(SQRT(CSV[[#This Row],[Columna1]]))*6367445</f>
        <v>6.789449294031618</v>
      </c>
      <c r="R5450" s="2" t="e" vm="1">
        <f ca="1">_xlfn.CONCAT(CSV[[#This Row],[lon]],",",CSV[[#This Row],[lat]],";",CSV[[#This Row],[alt]])</f>
        <v>#NAME?</v>
      </c>
    </row>
    <row r="5451" spans="1:18" x14ac:dyDescent="0.25">
      <c r="A5451">
        <v>42.447233637794852</v>
      </c>
      <c r="B5451">
        <v>-6.7052825633436441</v>
      </c>
      <c r="C5451">
        <v>1194.5999755859375</v>
      </c>
      <c r="D5451" s="1">
        <v>42854.488668981481</v>
      </c>
      <c r="E5451" s="1">
        <f>CSV[[#This Row],[Column4]]-D5450</f>
        <v>3.4722223062999547E-5</v>
      </c>
      <c r="F5451">
        <f>CSV[[#This Row],[alt]]-C5450</f>
        <v>1.4000244140625</v>
      </c>
      <c r="G5451">
        <f>IF(CSV[[#This Row],[Altura]]&gt;0,CSV[[#This Row],[Altura]],0)</f>
        <v>1.4000244140625</v>
      </c>
      <c r="H5451">
        <f>IF(CSV[[#This Row],[Altura]]&lt;=0,CSV[[#This Row],[Altura]],0)</f>
        <v>0</v>
      </c>
      <c r="I5451" s="2">
        <f>RADIANS(CSV[[#This Row],[lon]])-RADIANS(A5450)</f>
        <v>4.6813378540289108E-7</v>
      </c>
      <c r="J5451" s="2">
        <f>RADIANS(CSV[[#This Row],[lat]])-RADIANS(B5450)</f>
        <v>1.7130770708223553E-6</v>
      </c>
      <c r="K5451" s="2">
        <f>RADIANS(CSV[[#This Row],[lon]])</f>
        <v>0.74084398534281037</v>
      </c>
      <c r="L5451" s="2">
        <f>RADIANS(CSV[[#This Row],[lat]])</f>
        <v>-0.11702925800691183</v>
      </c>
      <c r="M5451" s="2">
        <f>SIN(CSV[[#This Row],[dlon]]/2)*SIN(CSV[[#This Row],[dlon]]/2)</f>
        <v>5.4787310258909012E-14</v>
      </c>
      <c r="N5451" s="2">
        <f>SIN(CSV[[#This Row],[dlat]]/2)*SIN(CSV[[#This Row],[dlat]]/2)</f>
        <v>7.3365826264414585E-13</v>
      </c>
      <c r="O5451" s="2">
        <f>COS(RADIANS(CSV[[#This Row],[lat]]))</f>
        <v>0.99315988849427717</v>
      </c>
      <c r="P5451" s="2">
        <f>CSV[[#This Row],[sindlon]]+CSV[[#This Row],[cosradlat]]*O5450*CSV[[#This Row],[sindlat]]</f>
        <v>7.7844314427134952E-13</v>
      </c>
      <c r="Q5451" s="2">
        <f>2*ASIN(SQRT(CSV[[#This Row],[Columna1]]))*6367445</f>
        <v>11.23592022635127</v>
      </c>
      <c r="R5451" s="2" t="e" vm="1">
        <f ca="1">_xlfn.CONCAT(CSV[[#This Row],[lon]],",",CSV[[#This Row],[lat]],";",CSV[[#This Row],[alt]])</f>
        <v>#NAME?</v>
      </c>
    </row>
    <row r="5452" spans="1:18" x14ac:dyDescent="0.25">
      <c r="A5452">
        <v>42.447251072153449</v>
      </c>
      <c r="B5452">
        <v>-6.7051843274384737</v>
      </c>
      <c r="C5452">
        <v>1195.5999755859375</v>
      </c>
      <c r="D5452" s="1">
        <v>42854.488703703704</v>
      </c>
      <c r="E5452" s="1">
        <f>CSV[[#This Row],[Column4]]-D5451</f>
        <v>3.4722223062999547E-5</v>
      </c>
      <c r="F5452">
        <f>CSV[[#This Row],[alt]]-C5451</f>
        <v>1</v>
      </c>
      <c r="G5452">
        <f>IF(CSV[[#This Row],[Altura]]&gt;0,CSV[[#This Row],[Altura]],0)</f>
        <v>1</v>
      </c>
      <c r="H5452">
        <f>IF(CSV[[#This Row],[Altura]]&lt;=0,CSV[[#This Row],[Altura]],0)</f>
        <v>0</v>
      </c>
      <c r="I5452" s="2">
        <f>RADIANS(CSV[[#This Row],[lon]])-RADIANS(A5451)</f>
        <v>3.0428696040640801E-7</v>
      </c>
      <c r="J5452" s="2">
        <f>RADIANS(CSV[[#This Row],[lat]])-RADIANS(B5451)</f>
        <v>1.7145399889006985E-6</v>
      </c>
      <c r="K5452" s="2">
        <f>RADIANS(CSV[[#This Row],[lon]])</f>
        <v>0.74084428962977078</v>
      </c>
      <c r="L5452" s="2">
        <f>RADIANS(CSV[[#This Row],[lat]])</f>
        <v>-0.11702754346692293</v>
      </c>
      <c r="M5452" s="2">
        <f>SIN(CSV[[#This Row],[dlon]]/2)*SIN(CSV[[#This Row],[dlon]]/2)</f>
        <v>2.3147638568342551E-14</v>
      </c>
      <c r="N5452" s="2">
        <f>SIN(CSV[[#This Row],[dlat]]/2)*SIN(CSV[[#This Row],[dlat]]/2)</f>
        <v>7.3491184338472171E-13</v>
      </c>
      <c r="O5452" s="2">
        <f>COS(RADIANS(CSV[[#This Row],[lat]]))</f>
        <v>0.99316008868645855</v>
      </c>
      <c r="P5452" s="2">
        <f>CSV[[#This Row],[sindlon]]+CSV[[#This Row],[cosradlat]]*O5451*CSV[[#This Row],[sindlat]]</f>
        <v>7.4804025457165403E-13</v>
      </c>
      <c r="Q5452" s="2">
        <f>2*ASIN(SQRT(CSV[[#This Row],[Columna1]]))*6367445</f>
        <v>11.01431981650199</v>
      </c>
      <c r="R5452" s="2" t="e" vm="1">
        <f ca="1">_xlfn.CONCAT(CSV[[#This Row],[lon]],",",CSV[[#This Row],[lat]],";",CSV[[#This Row],[alt]])</f>
        <v>#NAME?</v>
      </c>
    </row>
    <row r="5453" spans="1:18" x14ac:dyDescent="0.25">
      <c r="A5453">
        <v>42.447255179286003</v>
      </c>
      <c r="B5453">
        <v>-6.7050891928374767</v>
      </c>
      <c r="C5453">
        <v>1196.5999755859375</v>
      </c>
      <c r="D5453" s="1">
        <v>42854.488738425927</v>
      </c>
      <c r="E5453" s="1">
        <f>CSV[[#This Row],[Column4]]-D5452</f>
        <v>3.4722223062999547E-5</v>
      </c>
      <c r="F5453">
        <f>CSV[[#This Row],[alt]]-C5452</f>
        <v>1</v>
      </c>
      <c r="G5453">
        <f>IF(CSV[[#This Row],[Altura]]&gt;0,CSV[[#This Row],[Altura]],0)</f>
        <v>1</v>
      </c>
      <c r="H5453">
        <f>IF(CSV[[#This Row],[Altura]]&lt;=0,CSV[[#This Row],[Altura]],0)</f>
        <v>0</v>
      </c>
      <c r="I5453" s="2">
        <f>RADIANS(CSV[[#This Row],[lon]])-RADIANS(A5452)</f>
        <v>7.168298588045019E-8</v>
      </c>
      <c r="J5453" s="2">
        <f>RADIANS(CSV[[#This Row],[lat]])-RADIANS(B5452)</f>
        <v>1.6604120199742445E-6</v>
      </c>
      <c r="K5453" s="2">
        <f>RADIANS(CSV[[#This Row],[lon]])</f>
        <v>0.74084436131275666</v>
      </c>
      <c r="L5453" s="2">
        <f>RADIANS(CSV[[#This Row],[lat]])</f>
        <v>-0.11702588305490295</v>
      </c>
      <c r="M5453" s="2">
        <f>SIN(CSV[[#This Row],[dlon]]/2)*SIN(CSV[[#This Row],[dlon]]/2)</f>
        <v>1.2846126161842048E-15</v>
      </c>
      <c r="N5453" s="2">
        <f>SIN(CSV[[#This Row],[dlat]]/2)*SIN(CSV[[#This Row],[dlat]]/2)</f>
        <v>6.892420190185793E-13</v>
      </c>
      <c r="O5453" s="2">
        <f>COS(RADIANS(CSV[[#This Row],[lat]]))</f>
        <v>0.99316028255579702</v>
      </c>
      <c r="P5453" s="2">
        <f>CSV[[#This Row],[sindlon]]+CSV[[#This Row],[cosradlat]]*O5452*CSV[[#This Row],[sindlat]]</f>
        <v>6.8113030154158327E-13</v>
      </c>
      <c r="Q5453" s="2">
        <f>2*ASIN(SQRT(CSV[[#This Row],[Columna1]]))*6367445</f>
        <v>10.510183501910552</v>
      </c>
      <c r="R5453" s="2" t="e" vm="1">
        <f ca="1">_xlfn.CONCAT(CSV[[#This Row],[lon]],",",CSV[[#This Row],[lat]],";",CSV[[#This Row],[alt]])</f>
        <v>#NAME?</v>
      </c>
    </row>
    <row r="5454" spans="1:18" x14ac:dyDescent="0.25">
      <c r="A5454">
        <v>42.447263225913048</v>
      </c>
      <c r="B5454">
        <v>-6.7049936391413212</v>
      </c>
      <c r="C5454">
        <v>1197.800048828125</v>
      </c>
      <c r="D5454" s="1">
        <v>42854.48877314815</v>
      </c>
      <c r="E5454" s="1">
        <f>CSV[[#This Row],[Column4]]-D5453</f>
        <v>3.4722223062999547E-5</v>
      </c>
      <c r="F5454">
        <f>CSV[[#This Row],[alt]]-C5453</f>
        <v>1.2000732421875</v>
      </c>
      <c r="G5454">
        <f>IF(CSV[[#This Row],[Altura]]&gt;0,CSV[[#This Row],[Altura]],0)</f>
        <v>1.2000732421875</v>
      </c>
      <c r="H5454">
        <f>IF(CSV[[#This Row],[Altura]]&lt;=0,CSV[[#This Row],[Altura]],0)</f>
        <v>0</v>
      </c>
      <c r="I5454" s="2">
        <f>RADIANS(CSV[[#This Row],[lon]])-RADIANS(A5453)</f>
        <v>1.4044013563196955E-7</v>
      </c>
      <c r="J5454" s="2">
        <f>RADIANS(CSV[[#This Row],[lat]])-RADIANS(B5453)</f>
        <v>1.6677266103520827E-6</v>
      </c>
      <c r="K5454" s="2">
        <f>RADIANS(CSV[[#This Row],[lon]])</f>
        <v>0.74084450175289229</v>
      </c>
      <c r="L5454" s="2">
        <f>RADIANS(CSV[[#This Row],[lat]])</f>
        <v>-0.1170242153282926</v>
      </c>
      <c r="M5454" s="2">
        <f>SIN(CSV[[#This Row],[dlon]]/2)*SIN(CSV[[#This Row],[dlon]]/2)</f>
        <v>4.9308579240814939E-15</v>
      </c>
      <c r="N5454" s="2">
        <f>SIN(CSV[[#This Row],[dlat]]/2)*SIN(CSV[[#This Row],[dlat]]/2)</f>
        <v>6.9532801171895065E-13</v>
      </c>
      <c r="O5454" s="2">
        <f>COS(RADIANS(CSV[[#This Row],[lat]]))</f>
        <v>0.99316047727642909</v>
      </c>
      <c r="P5454" s="2">
        <f>CSV[[#This Row],[sindlon]]+CSV[[#This Row],[cosradlat]]*O5453*CSV[[#This Row],[sindlat]]</f>
        <v>6.9077983849987165E-13</v>
      </c>
      <c r="Q5454" s="2">
        <f>2*ASIN(SQRT(CSV[[#This Row],[Columna1]]))*6367445</f>
        <v>10.584370282821912</v>
      </c>
      <c r="R5454" s="2" t="e" vm="1">
        <f ca="1">_xlfn.CONCAT(CSV[[#This Row],[lon]],",",CSV[[#This Row],[lat]],";",CSV[[#This Row],[alt]])</f>
        <v>#NAME?</v>
      </c>
    </row>
    <row r="5455" spans="1:18" x14ac:dyDescent="0.25">
      <c r="A5455">
        <v>42.447268757969141</v>
      </c>
      <c r="B5455">
        <v>-6.7049299366772184</v>
      </c>
      <c r="C5455">
        <v>1198.5999755859375</v>
      </c>
      <c r="D5455" s="1">
        <v>42854.488796296297</v>
      </c>
      <c r="E5455" s="1">
        <f>CSV[[#This Row],[Column4]]-D5454</f>
        <v>2.314814628334716E-5</v>
      </c>
      <c r="F5455">
        <f>CSV[[#This Row],[alt]]-C5454</f>
        <v>0.7999267578125</v>
      </c>
      <c r="G5455">
        <f>IF(CSV[[#This Row],[Altura]]&gt;0,CSV[[#This Row],[Altura]],0)</f>
        <v>0.7999267578125</v>
      </c>
      <c r="H5455">
        <f>IF(CSV[[#This Row],[Altura]]&lt;=0,CSV[[#This Row],[Altura]],0)</f>
        <v>0</v>
      </c>
      <c r="I5455" s="2">
        <f>RADIANS(CSV[[#This Row],[lon]])-RADIANS(A5454)</f>
        <v>9.6552593253917962E-8</v>
      </c>
      <c r="J5455" s="2">
        <f>RADIANS(CSV[[#This Row],[lat]])-RADIANS(B5454)</f>
        <v>1.1118177402347218E-6</v>
      </c>
      <c r="K5455" s="2">
        <f>RADIANS(CSV[[#This Row],[lon]])</f>
        <v>0.74084459830548555</v>
      </c>
      <c r="L5455" s="2">
        <f>RADIANS(CSV[[#This Row],[lat]])</f>
        <v>-0.11702310351055237</v>
      </c>
      <c r="M5455" s="2">
        <f>SIN(CSV[[#This Row],[dlon]]/2)*SIN(CSV[[#This Row],[dlon]]/2)</f>
        <v>2.3306008160141291E-15</v>
      </c>
      <c r="N5455" s="2">
        <f>SIN(CSV[[#This Row],[dlat]]/2)*SIN(CSV[[#This Row],[dlat]]/2)</f>
        <v>3.0903467187512906E-13</v>
      </c>
      <c r="O5455" s="2">
        <f>COS(RADIANS(CSV[[#This Row],[lat]]))</f>
        <v>0.99316060708864928</v>
      </c>
      <c r="P5455" s="2">
        <f>CSV[[#This Row],[sindlon]]+CSV[[#This Row],[cosradlat]]*O5454*CSV[[#This Row],[sindlat]]</f>
        <v>3.0715246956680382E-13</v>
      </c>
      <c r="Q5455" s="2">
        <f>2*ASIN(SQRT(CSV[[#This Row],[Columna1]]))*6367445</f>
        <v>7.0578464192909127</v>
      </c>
      <c r="R5455" s="2" t="e" vm="1">
        <f ca="1">_xlfn.CONCAT(CSV[[#This Row],[lon]],",",CSV[[#This Row],[lat]],";",CSV[[#This Row],[alt]])</f>
        <v>#NAME?</v>
      </c>
    </row>
    <row r="5456" spans="1:18" x14ac:dyDescent="0.25">
      <c r="A5456">
        <v>42.447271859273314</v>
      </c>
      <c r="B5456">
        <v>-6.7048979178071022</v>
      </c>
      <c r="C5456">
        <v>1199</v>
      </c>
      <c r="D5456" s="1">
        <v>42854.488807870373</v>
      </c>
      <c r="E5456" s="1">
        <f>CSV[[#This Row],[Column4]]-D5455</f>
        <v>1.1574076779652387E-5</v>
      </c>
      <c r="F5456">
        <f>CSV[[#This Row],[alt]]-C5455</f>
        <v>0.4000244140625</v>
      </c>
      <c r="G5456">
        <f>IF(CSV[[#This Row],[Altura]]&gt;0,CSV[[#This Row],[Altura]],0)</f>
        <v>0.4000244140625</v>
      </c>
      <c r="H5456">
        <f>IF(CSV[[#This Row],[Altura]]&lt;=0,CSV[[#This Row],[Altura]],0)</f>
        <v>0</v>
      </c>
      <c r="I5456" s="2">
        <f>RADIANS(CSV[[#This Row],[lon]])-RADIANS(A5455)</f>
        <v>5.4127968884820632E-8</v>
      </c>
      <c r="J5456" s="2">
        <f>RADIANS(CSV[[#This Row],[lat]])-RADIANS(B5455)</f>
        <v>5.5883470628792509E-7</v>
      </c>
      <c r="K5456" s="2">
        <f>RADIANS(CSV[[#This Row],[lon]])</f>
        <v>0.74084465243345443</v>
      </c>
      <c r="L5456" s="2">
        <f>RADIANS(CSV[[#This Row],[lat]])</f>
        <v>-0.11702254467584608</v>
      </c>
      <c r="M5456" s="2">
        <f>SIN(CSV[[#This Row],[dlon]]/2)*SIN(CSV[[#This Row],[dlon]]/2)</f>
        <v>7.3245925389902747E-16</v>
      </c>
      <c r="N5456" s="2">
        <f>SIN(CSV[[#This Row],[dlat]]/2)*SIN(CSV[[#This Row],[dlat]]/2)</f>
        <v>7.8074057237975831E-14</v>
      </c>
      <c r="O5456" s="2">
        <f>COS(RADIANS(CSV[[#This Row],[lat]]))</f>
        <v>0.99316067233590677</v>
      </c>
      <c r="P5456" s="2">
        <f>CSV[[#This Row],[sindlon]]+CSV[[#This Row],[cosradlat]]*O5455*CSV[[#This Row],[sindlat]]</f>
        <v>7.7742215337122867E-14</v>
      </c>
      <c r="Q5456" s="2">
        <f>2*ASIN(SQRT(CSV[[#This Row],[Columna1]]))*6367445</f>
        <v>3.5507790928117928</v>
      </c>
      <c r="R5456" s="2" t="e" vm="1">
        <f ca="1">_xlfn.CONCAT(CSV[[#This Row],[lon]],",",CSV[[#This Row],[lat]],";",CSV[[#This Row],[alt]])</f>
        <v>#NAME?</v>
      </c>
    </row>
    <row r="5457" spans="1:18" x14ac:dyDescent="0.25">
      <c r="A5457">
        <v>42.447295244783163</v>
      </c>
      <c r="B5457">
        <v>-6.70477076433599</v>
      </c>
      <c r="C5457">
        <v>1200.4000244140625</v>
      </c>
      <c r="D5457" s="1">
        <v>42854.488854166666</v>
      </c>
      <c r="E5457" s="1">
        <f>CSV[[#This Row],[Column4]]-D5456</f>
        <v>4.6296292566694319E-5</v>
      </c>
      <c r="F5457">
        <f>CSV[[#This Row],[alt]]-C5456</f>
        <v>1.4000244140625</v>
      </c>
      <c r="G5457">
        <f>IF(CSV[[#This Row],[Altura]]&gt;0,CSV[[#This Row],[Altura]],0)</f>
        <v>1.4000244140625</v>
      </c>
      <c r="H5457">
        <f>IF(CSV[[#This Row],[Altura]]&lt;=0,CSV[[#This Row],[Altura]],0)</f>
        <v>0</v>
      </c>
      <c r="I5457" s="2">
        <f>RADIANS(CSV[[#This Row],[lon]])-RADIANS(A5456)</f>
        <v>4.0815414414918649E-7</v>
      </c>
      <c r="J5457" s="2">
        <f>RADIANS(CSV[[#This Row],[lat]])-RADIANS(B5456)</f>
        <v>2.2192467262482918E-6</v>
      </c>
      <c r="K5457" s="2">
        <f>RADIANS(CSV[[#This Row],[lon]])</f>
        <v>0.74084506058759858</v>
      </c>
      <c r="L5457" s="2">
        <f>RADIANS(CSV[[#This Row],[lat]])</f>
        <v>-0.11702032542911983</v>
      </c>
      <c r="M5457" s="2">
        <f>SIN(CSV[[#This Row],[dlon]]/2)*SIN(CSV[[#This Row],[dlon]]/2)</f>
        <v>4.1647451346538142E-14</v>
      </c>
      <c r="N5457" s="2">
        <f>SIN(CSV[[#This Row],[dlat]]/2)*SIN(CSV[[#This Row],[dlat]]/2)</f>
        <v>1.2312640079904349E-12</v>
      </c>
      <c r="O5457" s="2">
        <f>COS(RADIANS(CSV[[#This Row],[lat]]))</f>
        <v>0.99316093144302775</v>
      </c>
      <c r="P5457" s="2">
        <f>CSV[[#This Row],[sindlon]]+CSV[[#This Row],[cosradlat]]*O5456*CSV[[#This Row],[sindlat]]</f>
        <v>1.2561273343023073E-12</v>
      </c>
      <c r="Q5457" s="2">
        <f>2*ASIN(SQRT(CSV[[#This Row],[Columna1]]))*6367445</f>
        <v>14.272893695012597</v>
      </c>
      <c r="R5457" s="2" t="e" vm="1">
        <f ca="1">_xlfn.CONCAT(CSV[[#This Row],[lon]],",",CSV[[#This Row],[lat]],";",CSV[[#This Row],[alt]])</f>
        <v>#NAME?</v>
      </c>
    </row>
    <row r="5458" spans="1:18" x14ac:dyDescent="0.25">
      <c r="A5458">
        <v>42.447313517332077</v>
      </c>
      <c r="B5458">
        <v>-6.7046773061156273</v>
      </c>
      <c r="C5458">
        <v>1201.5999755859375</v>
      </c>
      <c r="D5458" s="1">
        <v>42854.488888888889</v>
      </c>
      <c r="E5458" s="1">
        <f>CSV[[#This Row],[Column4]]-D5457</f>
        <v>3.4722223062999547E-5</v>
      </c>
      <c r="F5458">
        <f>CSV[[#This Row],[alt]]-C5457</f>
        <v>1.199951171875</v>
      </c>
      <c r="G5458">
        <f>IF(CSV[[#This Row],[Altura]]&gt;0,CSV[[#This Row],[Altura]],0)</f>
        <v>1.199951171875</v>
      </c>
      <c r="H5458">
        <f>IF(CSV[[#This Row],[Altura]]&lt;=0,CSV[[#This Row],[Altura]],0)</f>
        <v>0</v>
      </c>
      <c r="I5458" s="2">
        <f>RADIANS(CSV[[#This Row],[lon]])-RADIANS(A5457)</f>
        <v>3.1891614127310675E-7</v>
      </c>
      <c r="J5458" s="2">
        <f>RADIANS(CSV[[#This Row],[lat]])-RADIANS(B5457)</f>
        <v>1.6311536583935027E-6</v>
      </c>
      <c r="K5458" s="2">
        <f>RADIANS(CSV[[#This Row],[lon]])</f>
        <v>0.74084537950373985</v>
      </c>
      <c r="L5458" s="2">
        <f>RADIANS(CSV[[#This Row],[lat]])</f>
        <v>-0.11701869427546144</v>
      </c>
      <c r="M5458" s="2">
        <f>SIN(CSV[[#This Row],[dlon]]/2)*SIN(CSV[[#This Row],[dlon]]/2)</f>
        <v>2.5426876291131827E-14</v>
      </c>
      <c r="N5458" s="2">
        <f>SIN(CSV[[#This Row],[dlat]]/2)*SIN(CSV[[#This Row],[dlat]]/2)</f>
        <v>6.6516556432247947E-13</v>
      </c>
      <c r="O5458" s="2">
        <f>COS(RADIANS(CSV[[#This Row],[lat]]))</f>
        <v>0.9931611218844969</v>
      </c>
      <c r="P5458" s="2">
        <f>CSV[[#This Row],[sindlon]]+CSV[[#This Row],[cosradlat]]*O5457*CSV[[#This Row],[sindlat]]</f>
        <v>6.8152545232507184E-13</v>
      </c>
      <c r="Q5458" s="2">
        <f>2*ASIN(SQRT(CSV[[#This Row],[Columna1]]))*6367445</f>
        <v>10.51323174764633</v>
      </c>
      <c r="R5458" s="2" t="e" vm="1">
        <f ca="1">_xlfn.CONCAT(CSV[[#This Row],[lon]],",",CSV[[#This Row],[lat]],";",CSV[[#This Row],[alt]])</f>
        <v>#NAME?</v>
      </c>
    </row>
    <row r="5459" spans="1:18" x14ac:dyDescent="0.25">
      <c r="A5459">
        <v>42.447320306673646</v>
      </c>
      <c r="B5459">
        <v>-6.7046473827213049</v>
      </c>
      <c r="C5459">
        <v>1202</v>
      </c>
      <c r="D5459" s="1">
        <v>42854.488900462966</v>
      </c>
      <c r="E5459" s="1">
        <f>CSV[[#This Row],[Column4]]-D5458</f>
        <v>1.1574076779652387E-5</v>
      </c>
      <c r="F5459">
        <f>CSV[[#This Row],[alt]]-C5458</f>
        <v>0.4000244140625</v>
      </c>
      <c r="G5459">
        <f>IF(CSV[[#This Row],[Altura]]&gt;0,CSV[[#This Row],[Altura]],0)</f>
        <v>0.4000244140625</v>
      </c>
      <c r="H5459">
        <f>IF(CSV[[#This Row],[Altura]]&lt;=0,CSV[[#This Row],[Altura]],0)</f>
        <v>0</v>
      </c>
      <c r="I5459" s="2">
        <f>RADIANS(CSV[[#This Row],[lon]])-RADIANS(A5458)</f>
        <v>1.1849636438743261E-7</v>
      </c>
      <c r="J5459" s="2">
        <f>RADIANS(CSV[[#This Row],[lat]])-RADIANS(B5458)</f>
        <v>5.2226175428771171E-7</v>
      </c>
      <c r="K5459" s="2">
        <f>RADIANS(CSV[[#This Row],[lon]])</f>
        <v>0.74084549800010424</v>
      </c>
      <c r="L5459" s="2">
        <f>RADIANS(CSV[[#This Row],[lat]])</f>
        <v>-0.11701817201370715</v>
      </c>
      <c r="M5459" s="2">
        <f>SIN(CSV[[#This Row],[dlon]]/2)*SIN(CSV[[#This Row],[dlon]]/2)</f>
        <v>3.5103470932597978E-15</v>
      </c>
      <c r="N5459" s="2">
        <f>SIN(CSV[[#This Row],[dlat]]/2)*SIN(CSV[[#This Row],[dlat]]/2)</f>
        <v>6.8189334997917998E-14</v>
      </c>
      <c r="O5459" s="2">
        <f>COS(RADIANS(CSV[[#This Row],[lat]]))</f>
        <v>0.99316118285936839</v>
      </c>
      <c r="P5459" s="2">
        <f>CSV[[#This Row],[sindlon]]+CSV[[#This Row],[cosradlat]]*O5458*CSV[[#This Row],[sindlat]]</f>
        <v>7.0770198351432535E-14</v>
      </c>
      <c r="Q5459" s="2">
        <f>2*ASIN(SQRT(CSV[[#This Row],[Columna1]]))*6367445</f>
        <v>3.3878205997251123</v>
      </c>
      <c r="R5459" s="2" t="e" vm="1">
        <f ca="1">_xlfn.CONCAT(CSV[[#This Row],[lon]],",",CSV[[#This Row],[lat]],";",CSV[[#This Row],[alt]])</f>
        <v>#NAME?</v>
      </c>
    </row>
    <row r="5460" spans="1:18" x14ac:dyDescent="0.25">
      <c r="A5460">
        <v>42.447340674698353</v>
      </c>
      <c r="B5460">
        <v>-6.7045540083199739</v>
      </c>
      <c r="C5460">
        <v>1202.800048828125</v>
      </c>
      <c r="D5460" s="1">
        <v>42854.488935185182</v>
      </c>
      <c r="E5460" s="1">
        <f>CSV[[#This Row],[Column4]]-D5459</f>
        <v>3.4722215787041932E-5</v>
      </c>
      <c r="F5460">
        <f>CSV[[#This Row],[alt]]-C5459</f>
        <v>0.800048828125</v>
      </c>
      <c r="G5460">
        <f>IF(CSV[[#This Row],[Altura]]&gt;0,CSV[[#This Row],[Altura]],0)</f>
        <v>0.800048828125</v>
      </c>
      <c r="H5460">
        <f>IF(CSV[[#This Row],[Altura]]&lt;=0,CSV[[#This Row],[Altura]],0)</f>
        <v>0</v>
      </c>
      <c r="I5460" s="2">
        <f>RADIANS(CSV[[#This Row],[lon]])-RADIANS(A5459)</f>
        <v>3.5548909327332012E-7</v>
      </c>
      <c r="J5460" s="2">
        <f>RADIANS(CSV[[#This Row],[lat]])-RADIANS(B5459)</f>
        <v>1.6296907403151595E-6</v>
      </c>
      <c r="K5460" s="2">
        <f>RADIANS(CSV[[#This Row],[lon]])</f>
        <v>0.74084585348919751</v>
      </c>
      <c r="L5460" s="2">
        <f>RADIANS(CSV[[#This Row],[lat]])</f>
        <v>-0.11701654232296683</v>
      </c>
      <c r="M5460" s="2">
        <f>SIN(CSV[[#This Row],[dlon]]/2)*SIN(CSV[[#This Row],[dlon]]/2)</f>
        <v>3.1593123859071495E-14</v>
      </c>
      <c r="N5460" s="2">
        <f>SIN(CSV[[#This Row],[dlat]]/2)*SIN(CSV[[#This Row],[dlat]]/2)</f>
        <v>6.6397297726709612E-13</v>
      </c>
      <c r="O5460" s="2">
        <f>COS(RADIANS(CSV[[#This Row],[lat]]))</f>
        <v>0.99316137312655373</v>
      </c>
      <c r="P5460" s="2">
        <f>CSV[[#This Row],[sindlon]]+CSV[[#This Row],[cosradlat]]*O5459*CSV[[#This Row],[sindlat]]</f>
        <v>6.8651570066973784E-13</v>
      </c>
      <c r="Q5460" s="2">
        <f>2*ASIN(SQRT(CSV[[#This Row],[Columna1]]))*6367445</f>
        <v>10.551651406199149</v>
      </c>
      <c r="R5460" s="2" t="e" vm="1">
        <f ca="1">_xlfn.CONCAT(CSV[[#This Row],[lon]],",",CSV[[#This Row],[lat]],";",CSV[[#This Row],[alt]])</f>
        <v>#NAME?</v>
      </c>
    </row>
    <row r="5461" spans="1:18" x14ac:dyDescent="0.25">
      <c r="A5461">
        <v>42.447362467646599</v>
      </c>
      <c r="B5461">
        <v>-6.7044218257069588</v>
      </c>
      <c r="C5461">
        <v>1204</v>
      </c>
      <c r="D5461" s="1">
        <v>42854.488981481481</v>
      </c>
      <c r="E5461" s="1">
        <f>CSV[[#This Row],[Column4]]-D5460</f>
        <v>4.6296299842651933E-5</v>
      </c>
      <c r="F5461">
        <f>CSV[[#This Row],[alt]]-C5460</f>
        <v>1.199951171875</v>
      </c>
      <c r="G5461">
        <f>IF(CSV[[#This Row],[Altura]]&gt;0,CSV[[#This Row],[Altura]],0)</f>
        <v>1.199951171875</v>
      </c>
      <c r="H5461">
        <f>IF(CSV[[#This Row],[Altura]]&lt;=0,CSV[[#This Row],[Altura]],0)</f>
        <v>0</v>
      </c>
      <c r="I5461" s="2">
        <f>RADIANS(CSV[[#This Row],[lon]])-RADIANS(A5460)</f>
        <v>3.803587006467879E-7</v>
      </c>
      <c r="J5461" s="2">
        <f>RADIANS(CSV[[#This Row],[lat]])-RADIANS(B5460)</f>
        <v>2.307021811004395E-6</v>
      </c>
      <c r="K5461" s="2">
        <f>RADIANS(CSV[[#This Row],[lon]])</f>
        <v>0.74084623384789816</v>
      </c>
      <c r="L5461" s="2">
        <f>RADIANS(CSV[[#This Row],[lat]])</f>
        <v>-0.11701423530115583</v>
      </c>
      <c r="M5461" s="2">
        <f>SIN(CSV[[#This Row],[dlon]]/2)*SIN(CSV[[#This Row],[dlon]]/2)</f>
        <v>3.6168185289427769E-14</v>
      </c>
      <c r="N5461" s="2">
        <f>SIN(CSV[[#This Row],[dlat]]/2)*SIN(CSV[[#This Row],[dlat]]/2)</f>
        <v>1.3305874091119094E-12</v>
      </c>
      <c r="O5461" s="2">
        <f>COS(RADIANS(CSV[[#This Row],[lat]]))</f>
        <v>0.99316164246796057</v>
      </c>
      <c r="P5461" s="2">
        <f>CSV[[#This Row],[sindlon]]+CSV[[#This Row],[cosradlat]]*O5460*CSV[[#This Row],[sindlat]]</f>
        <v>1.3486193960444841E-12</v>
      </c>
      <c r="Q5461" s="2">
        <f>2*ASIN(SQRT(CSV[[#This Row],[Columna1]]))*6367445</f>
        <v>14.789037111296777</v>
      </c>
      <c r="R5461" s="2" t="e" vm="1">
        <f ca="1">_xlfn.CONCAT(CSV[[#This Row],[lon]],",",CSV[[#This Row],[lat]],";",CSV[[#This Row],[alt]])</f>
        <v>#NAME?</v>
      </c>
    </row>
    <row r="5462" spans="1:18" x14ac:dyDescent="0.25">
      <c r="A5462">
        <v>42.447380488738418</v>
      </c>
      <c r="B5462">
        <v>-6.7043220810592183</v>
      </c>
      <c r="C5462">
        <v>1204.800048828125</v>
      </c>
      <c r="D5462" s="1">
        <v>42854.489016203705</v>
      </c>
      <c r="E5462" s="1">
        <f>CSV[[#This Row],[Column4]]-D5461</f>
        <v>3.4722223062999547E-5</v>
      </c>
      <c r="F5462">
        <f>CSV[[#This Row],[alt]]-C5461</f>
        <v>0.800048828125</v>
      </c>
      <c r="G5462">
        <f>IF(CSV[[#This Row],[Altura]]&gt;0,CSV[[#This Row],[Altura]],0)</f>
        <v>0.800048828125</v>
      </c>
      <c r="H5462">
        <f>IF(CSV[[#This Row],[Altura]]&lt;=0,CSV[[#This Row],[Altura]],0)</f>
        <v>0</v>
      </c>
      <c r="I5462" s="2">
        <f>RADIANS(CSV[[#This Row],[lon]])-RADIANS(A5461)</f>
        <v>3.1452738702419936E-7</v>
      </c>
      <c r="J5462" s="2">
        <f>RADIANS(CSV[[#This Row],[lat]])-RADIANS(B5461)</f>
        <v>1.7408725143108761E-6</v>
      </c>
      <c r="K5462" s="2">
        <f>RADIANS(CSV[[#This Row],[lon]])</f>
        <v>0.74084654837528519</v>
      </c>
      <c r="L5462" s="2">
        <f>RADIANS(CSV[[#This Row],[lat]])</f>
        <v>-0.11701249442864152</v>
      </c>
      <c r="M5462" s="2">
        <f>SIN(CSV[[#This Row],[dlon]]/2)*SIN(CSV[[#This Row],[dlon]]/2)</f>
        <v>2.4731869297067422E-14</v>
      </c>
      <c r="N5462" s="2">
        <f>SIN(CSV[[#This Row],[dlat]]/2)*SIN(CSV[[#This Row],[dlat]]/2)</f>
        <v>7.5765927777057655E-13</v>
      </c>
      <c r="O5462" s="2">
        <f>COS(RADIANS(CSV[[#This Row],[lat]]))</f>
        <v>0.99316184570876942</v>
      </c>
      <c r="P5462" s="2">
        <f>CSV[[#This Row],[sindlon]]+CSV[[#This Row],[cosradlat]]*O5461*CSV[[#This Row],[sindlat]]</f>
        <v>7.7206444046631701E-13</v>
      </c>
      <c r="Q5462" s="2">
        <f>2*ASIN(SQRT(CSV[[#This Row],[Columna1]]))*6367445</f>
        <v>11.189790953621864</v>
      </c>
      <c r="R5462" s="2" t="e" vm="1">
        <f ca="1">_xlfn.CONCAT(CSV[[#This Row],[lon]],",",CSV[[#This Row],[lat]],";",CSV[[#This Row],[alt]])</f>
        <v>#NAME?</v>
      </c>
    </row>
    <row r="5463" spans="1:18" x14ac:dyDescent="0.25">
      <c r="A5463">
        <v>42.447387529537082</v>
      </c>
      <c r="B5463">
        <v>-6.704289810732007</v>
      </c>
      <c r="C5463">
        <v>1205.4000244140625</v>
      </c>
      <c r="D5463" s="1">
        <v>42854.489027777781</v>
      </c>
      <c r="E5463" s="1">
        <f>CSV[[#This Row],[Column4]]-D5462</f>
        <v>1.1574076779652387E-5</v>
      </c>
      <c r="F5463">
        <f>CSV[[#This Row],[alt]]-C5462</f>
        <v>0.5999755859375</v>
      </c>
      <c r="G5463">
        <f>IF(CSV[[#This Row],[Altura]]&gt;0,CSV[[#This Row],[Altura]],0)</f>
        <v>0.5999755859375</v>
      </c>
      <c r="H5463">
        <f>IF(CSV[[#This Row],[Altura]]&lt;=0,CSV[[#This Row],[Altura]],0)</f>
        <v>0</v>
      </c>
      <c r="I5463" s="2">
        <f>RADIANS(CSV[[#This Row],[lon]])-RADIANS(A5462)</f>
        <v>1.2288511863634E-7</v>
      </c>
      <c r="J5463" s="2">
        <f>RADIANS(CSV[[#This Row],[lat]])-RADIANS(B5462)</f>
        <v>5.6322346052295469E-7</v>
      </c>
      <c r="K5463" s="2">
        <f>RADIANS(CSV[[#This Row],[lon]])</f>
        <v>0.74084667126040382</v>
      </c>
      <c r="L5463" s="2">
        <f>RADIANS(CSV[[#This Row],[lat]])</f>
        <v>-0.117011931205181</v>
      </c>
      <c r="M5463" s="2">
        <f>SIN(CSV[[#This Row],[dlon]]/2)*SIN(CSV[[#This Row],[dlon]]/2)</f>
        <v>3.7751880955668337E-15</v>
      </c>
      <c r="N5463" s="2">
        <f>SIN(CSV[[#This Row],[dlat]]/2)*SIN(CSV[[#This Row],[dlat]]/2)</f>
        <v>7.9305166620860989E-14</v>
      </c>
      <c r="O5463" s="2">
        <f>COS(RADIANS(CSV[[#This Row],[lat]]))</f>
        <v>0.99316191146250443</v>
      </c>
      <c r="P5463" s="2">
        <f>CSV[[#This Row],[sindlon]]+CSV[[#This Row],[cosradlat]]*O5462*CSV[[#This Row],[sindlat]]</f>
        <v>8.1999466302164018E-14</v>
      </c>
      <c r="Q5463" s="2">
        <f>2*ASIN(SQRT(CSV[[#This Row],[Columna1]]))*6367445</f>
        <v>3.6467056582417916</v>
      </c>
      <c r="R5463" s="2" t="e" vm="1">
        <f ca="1">_xlfn.CONCAT(CSV[[#This Row],[lon]],",",CSV[[#This Row],[lat]],";",CSV[[#This Row],[alt]])</f>
        <v>#NAME?</v>
      </c>
    </row>
    <row r="5464" spans="1:18" x14ac:dyDescent="0.25">
      <c r="A5464">
        <v>42.447410244494677</v>
      </c>
      <c r="B5464">
        <v>-6.704192915931344</v>
      </c>
      <c r="C5464">
        <v>1206.4000244140625</v>
      </c>
      <c r="D5464" s="1">
        <v>42854.489062499997</v>
      </c>
      <c r="E5464" s="1">
        <f>CSV[[#This Row],[Column4]]-D5463</f>
        <v>3.4722215787041932E-5</v>
      </c>
      <c r="F5464">
        <f>CSV[[#This Row],[alt]]-C5463</f>
        <v>1</v>
      </c>
      <c r="G5464">
        <f>IF(CSV[[#This Row],[Altura]]&gt;0,CSV[[#This Row],[Altura]],0)</f>
        <v>1</v>
      </c>
      <c r="H5464">
        <f>IF(CSV[[#This Row],[Altura]]&lt;=0,CSV[[#This Row],[Altura]],0)</f>
        <v>0</v>
      </c>
      <c r="I5464" s="2">
        <f>RADIANS(CSV[[#This Row],[lon]])-RADIANS(A5463)</f>
        <v>3.9645079952244089E-7</v>
      </c>
      <c r="J5464" s="2">
        <f>RADIANS(CSV[[#This Row],[lat]])-RADIANS(B5463)</f>
        <v>1.6911332996333295E-6</v>
      </c>
      <c r="K5464" s="2">
        <f>RADIANS(CSV[[#This Row],[lon]])</f>
        <v>0.74084706771120334</v>
      </c>
      <c r="L5464" s="2">
        <f>RADIANS(CSV[[#This Row],[lat]])</f>
        <v>-0.11701024007188136</v>
      </c>
      <c r="M5464" s="2">
        <f>SIN(CSV[[#This Row],[dlon]]/2)*SIN(CSV[[#This Row],[dlon]]/2)</f>
        <v>3.9293309110495141E-14</v>
      </c>
      <c r="N5464" s="2">
        <f>SIN(CSV[[#This Row],[dlat]]/2)*SIN(CSV[[#This Row],[dlat]]/2)</f>
        <v>7.1498295928200765E-13</v>
      </c>
      <c r="O5464" s="2">
        <f>COS(RADIANS(CSV[[#This Row],[lat]]))</f>
        <v>0.99316210889260492</v>
      </c>
      <c r="P5464" s="2">
        <f>CSV[[#This Row],[sindlon]]+CSV[[#This Row],[cosradlat]]*O5463*CSV[[#This Row],[sindlat]]</f>
        <v>7.4453160724306029E-13</v>
      </c>
      <c r="Q5464" s="2">
        <f>2*ASIN(SQRT(CSV[[#This Row],[Columna1]]))*6367445</f>
        <v>10.988458383100237</v>
      </c>
      <c r="R5464" s="2" t="e" vm="1">
        <f ca="1">_xlfn.CONCAT(CSV[[#This Row],[lon]],",",CSV[[#This Row],[lat]],";",CSV[[#This Row],[alt]])</f>
        <v>#NAME?</v>
      </c>
    </row>
    <row r="5465" spans="1:18" x14ac:dyDescent="0.25">
      <c r="A5465">
        <v>42.44743924587965</v>
      </c>
      <c r="B5465">
        <v>-6.7040957696735859</v>
      </c>
      <c r="C5465">
        <v>1207</v>
      </c>
      <c r="D5465" s="1">
        <v>42854.48909722222</v>
      </c>
      <c r="E5465" s="1">
        <f>CSV[[#This Row],[Column4]]-D5464</f>
        <v>3.4722223062999547E-5</v>
      </c>
      <c r="F5465">
        <f>CSV[[#This Row],[alt]]-C5464</f>
        <v>0.5999755859375</v>
      </c>
      <c r="G5465">
        <f>IF(CSV[[#This Row],[Altura]]&gt;0,CSV[[#This Row],[Altura]],0)</f>
        <v>0.5999755859375</v>
      </c>
      <c r="H5465">
        <f>IF(CSV[[#This Row],[Altura]]&lt;=0,CSV[[#This Row],[Altura]],0)</f>
        <v>0</v>
      </c>
      <c r="I5465" s="2">
        <f>RADIANS(CSV[[#This Row],[lon]])-RADIANS(A5464)</f>
        <v>5.0616965541205872E-7</v>
      </c>
      <c r="J5465" s="2">
        <f>RADIANS(CSV[[#This Row],[lat]])-RADIANS(B5464)</f>
        <v>1.6955220538822369E-6</v>
      </c>
      <c r="K5465" s="2">
        <f>RADIANS(CSV[[#This Row],[lon]])</f>
        <v>0.74084757388085876</v>
      </c>
      <c r="L5465" s="2">
        <f>RADIANS(CSV[[#This Row],[lat]])</f>
        <v>-0.11700854454982748</v>
      </c>
      <c r="M5465" s="2">
        <f>SIN(CSV[[#This Row],[dlon]]/2)*SIN(CSV[[#This Row],[dlon]]/2)</f>
        <v>6.4051930014989198E-14</v>
      </c>
      <c r="N5465" s="2">
        <f>SIN(CSV[[#This Row],[dlat]]/2)*SIN(CSV[[#This Row],[dlat]]/2)</f>
        <v>7.1869875880008761E-13</v>
      </c>
      <c r="O5465" s="2">
        <f>COS(RADIANS(CSV[[#This Row],[lat]]))</f>
        <v>0.99316230683221585</v>
      </c>
      <c r="P5465" s="2">
        <f>CSV[[#This Row],[sindlon]]+CSV[[#This Row],[cosradlat]]*O5464*CSV[[#This Row],[sindlat]]</f>
        <v>7.7295566641952605E-13</v>
      </c>
      <c r="Q5465" s="2">
        <f>2*ASIN(SQRT(CSV[[#This Row],[Columna1]]))*6367445</f>
        <v>11.196247510413395</v>
      </c>
      <c r="R5465" s="2" t="e" vm="1">
        <f ca="1">_xlfn.CONCAT(CSV[[#This Row],[lon]],",",CSV[[#This Row],[lat]],";",CSV[[#This Row],[alt]])</f>
        <v>#NAME?</v>
      </c>
    </row>
    <row r="5466" spans="1:18" x14ac:dyDescent="0.25">
      <c r="A5466">
        <v>42.447446705773473</v>
      </c>
      <c r="B5466">
        <v>-6.7040637508034706</v>
      </c>
      <c r="C5466">
        <v>1207.5999755859375</v>
      </c>
      <c r="D5466" s="1">
        <v>42854.489108796297</v>
      </c>
      <c r="E5466" s="1">
        <f>CSV[[#This Row],[Column4]]-D5465</f>
        <v>1.1574076779652387E-5</v>
      </c>
      <c r="F5466">
        <f>CSV[[#This Row],[alt]]-C5465</f>
        <v>0.5999755859375</v>
      </c>
      <c r="G5466">
        <f>IF(CSV[[#This Row],[Altura]]&gt;0,CSV[[#This Row],[Altura]],0)</f>
        <v>0.5999755859375</v>
      </c>
      <c r="H5466">
        <f>IF(CSV[[#This Row],[Altura]]&lt;=0,CSV[[#This Row],[Altura]],0)</f>
        <v>0</v>
      </c>
      <c r="I5466" s="2">
        <f>RADIANS(CSV[[#This Row],[lon]])-RADIANS(A5465)</f>
        <v>1.3019970912520051E-7</v>
      </c>
      <c r="J5466" s="2">
        <f>RADIANS(CSV[[#This Row],[lat]])-RADIANS(B5465)</f>
        <v>5.588347062740473E-7</v>
      </c>
      <c r="K5466" s="2">
        <f>RADIANS(CSV[[#This Row],[lon]])</f>
        <v>0.74084770408056788</v>
      </c>
      <c r="L5466" s="2">
        <f>RADIANS(CSV[[#This Row],[lat]])</f>
        <v>-0.11700798571512121</v>
      </c>
      <c r="M5466" s="2">
        <f>SIN(CSV[[#This Row],[dlon]]/2)*SIN(CSV[[#This Row],[dlon]]/2)</f>
        <v>4.2379910640716999E-15</v>
      </c>
      <c r="N5466" s="2">
        <f>SIN(CSV[[#This Row],[dlat]]/2)*SIN(CSV[[#This Row],[dlat]]/2)</f>
        <v>7.8074057234098144E-14</v>
      </c>
      <c r="O5466" s="2">
        <f>COS(RADIANS(CSV[[#This Row],[lat]]))</f>
        <v>0.99316237207139302</v>
      </c>
      <c r="P5466" s="2">
        <f>CSV[[#This Row],[sindlon]]+CSV[[#This Row],[cosradlat]]*O5465*CSV[[#This Row],[sindlat]]</f>
        <v>8.1248010739576132E-14</v>
      </c>
      <c r="Q5466" s="2">
        <f>2*ASIN(SQRT(CSV[[#This Row],[Columna1]]))*6367445</f>
        <v>3.6299577175193982</v>
      </c>
      <c r="R5466" s="2" t="e" vm="1">
        <f ca="1">_xlfn.CONCAT(CSV[[#This Row],[lon]],",",CSV[[#This Row],[lat]],";",CSV[[#This Row],[alt]])</f>
        <v>#NAME?</v>
      </c>
    </row>
    <row r="5467" spans="1:18" x14ac:dyDescent="0.25">
      <c r="A5467">
        <v>42.447467995807528</v>
      </c>
      <c r="B5467">
        <v>-6.7039654310792693</v>
      </c>
      <c r="C5467">
        <v>1208.800048828125</v>
      </c>
      <c r="D5467" s="1">
        <v>42854.48914351852</v>
      </c>
      <c r="E5467" s="1">
        <f>CSV[[#This Row],[Column4]]-D5466</f>
        <v>3.4722223062999547E-5</v>
      </c>
      <c r="F5467">
        <f>CSV[[#This Row],[alt]]-C5466</f>
        <v>1.2000732421875</v>
      </c>
      <c r="G5467">
        <f>IF(CSV[[#This Row],[Altura]]&gt;0,CSV[[#This Row],[Altura]],0)</f>
        <v>1.2000732421875</v>
      </c>
      <c r="H5467">
        <f>IF(CSV[[#This Row],[Altura]]&lt;=0,CSV[[#This Row],[Altura]],0)</f>
        <v>0</v>
      </c>
      <c r="I5467" s="2">
        <f>RADIANS(CSV[[#This Row],[lon]])-RADIANS(A5466)</f>
        <v>3.7158119203795081E-7</v>
      </c>
      <c r="J5467" s="2">
        <f>RADIANS(CSV[[#This Row],[lat]])-RADIANS(B5466)</f>
        <v>1.7160029069651639E-6</v>
      </c>
      <c r="K5467" s="2">
        <f>RADIANS(CSV[[#This Row],[lon]])</f>
        <v>0.74084807566175992</v>
      </c>
      <c r="L5467" s="2">
        <f>RADIANS(CSV[[#This Row],[lat]])</f>
        <v>-0.11700626971221424</v>
      </c>
      <c r="M5467" s="2">
        <f>SIN(CSV[[#This Row],[dlon]]/2)*SIN(CSV[[#This Row],[dlon]]/2)</f>
        <v>3.4518145569085728E-14</v>
      </c>
      <c r="N5467" s="2">
        <f>SIN(CSV[[#This Row],[dlat]]/2)*SIN(CSV[[#This Row],[dlat]]/2)</f>
        <v>7.3616649417804262E-13</v>
      </c>
      <c r="O5467" s="2">
        <f>COS(RADIANS(CSV[[#This Row],[lat]]))</f>
        <v>0.99316257239813199</v>
      </c>
      <c r="P5467" s="2">
        <f>CSV[[#This Row],[sindlon]]+CSV[[#This Row],[cosradlat]]*O5466*CSV[[#This Row],[sindlat]]</f>
        <v>7.606519391579135E-13</v>
      </c>
      <c r="Q5467" s="2">
        <f>2*ASIN(SQRT(CSV[[#This Row],[Columna1]]))*6367445</f>
        <v>11.106780430440404</v>
      </c>
      <c r="R5467" s="2" t="e" vm="1">
        <f ca="1">_xlfn.CONCAT(CSV[[#This Row],[lon]],",",CSV[[#This Row],[lat]],";",CSV[[#This Row],[alt]])</f>
        <v>#NAME?</v>
      </c>
    </row>
    <row r="5468" spans="1:18" x14ac:dyDescent="0.25">
      <c r="A5468">
        <v>42.447485597804189</v>
      </c>
      <c r="B5468">
        <v>-6.7038583103567362</v>
      </c>
      <c r="C5468">
        <v>1209.800048828125</v>
      </c>
      <c r="D5468" s="1">
        <v>42854.489178240743</v>
      </c>
      <c r="E5468" s="1">
        <f>CSV[[#This Row],[Column4]]-D5467</f>
        <v>3.4722223062999547E-5</v>
      </c>
      <c r="F5468">
        <f>CSV[[#This Row],[alt]]-C5467</f>
        <v>1</v>
      </c>
      <c r="G5468">
        <f>IF(CSV[[#This Row],[Altura]]&gt;0,CSV[[#This Row],[Altura]],0)</f>
        <v>1</v>
      </c>
      <c r="H5468">
        <f>IF(CSV[[#This Row],[Altura]]&lt;=0,CSV[[#This Row],[Altura]],0)</f>
        <v>0</v>
      </c>
      <c r="I5468" s="2">
        <f>RADIANS(CSV[[#This Row],[lon]])-RADIANS(A5467)</f>
        <v>3.0721279664636114E-7</v>
      </c>
      <c r="J5468" s="2">
        <f>RADIANS(CSV[[#This Row],[lat]])-RADIANS(B5467)</f>
        <v>1.8696093053161E-6</v>
      </c>
      <c r="K5468" s="2">
        <f>RADIANS(CSV[[#This Row],[lon]])</f>
        <v>0.74084838287455657</v>
      </c>
      <c r="L5468" s="2">
        <f>RADIANS(CSV[[#This Row],[lat]])</f>
        <v>-0.11700440010290893</v>
      </c>
      <c r="M5468" s="2">
        <f>SIN(CSV[[#This Row],[dlon]]/2)*SIN(CSV[[#This Row],[dlon]]/2)</f>
        <v>2.3594925605819424E-14</v>
      </c>
      <c r="N5468" s="2">
        <f>SIN(CSV[[#This Row],[dlat]]/2)*SIN(CSV[[#This Row],[dlat]]/2)</f>
        <v>8.7385973863088295E-13</v>
      </c>
      <c r="O5468" s="2">
        <f>COS(RADIANS(CSV[[#This Row],[lat]]))</f>
        <v>0.99316279065360313</v>
      </c>
      <c r="P5468" s="2">
        <f>CSV[[#This Row],[sindlon]]+CSV[[#This Row],[cosradlat]]*O5467*CSV[[#This Row],[sindlat]]</f>
        <v>8.8554580156964417E-13</v>
      </c>
      <c r="Q5468" s="2">
        <f>2*ASIN(SQRT(CSV[[#This Row],[Columna1]]))*6367445</f>
        <v>11.983969973404283</v>
      </c>
      <c r="R5468" s="2" t="e" vm="1">
        <f ca="1">_xlfn.CONCAT(CSV[[#This Row],[lon]],",",CSV[[#This Row],[lat]],";",CSV[[#This Row],[alt]])</f>
        <v>#NAME?</v>
      </c>
    </row>
    <row r="5469" spans="1:18" x14ac:dyDescent="0.25">
      <c r="A5469">
        <v>42.447488866746426</v>
      </c>
      <c r="B5469">
        <v>-6.703779436647892</v>
      </c>
      <c r="C5469">
        <v>1210.199951171875</v>
      </c>
      <c r="D5469" s="1">
        <v>42854.489201388889</v>
      </c>
      <c r="E5469" s="1">
        <f>CSV[[#This Row],[Column4]]-D5468</f>
        <v>2.314814628334716E-5</v>
      </c>
      <c r="F5469">
        <f>CSV[[#This Row],[alt]]-C5468</f>
        <v>0.39990234375</v>
      </c>
      <c r="G5469">
        <f>IF(CSV[[#This Row],[Altura]]&gt;0,CSV[[#This Row],[Altura]],0)</f>
        <v>0.39990234375</v>
      </c>
      <c r="H5469">
        <f>IF(CSV[[#This Row],[Altura]]&lt;=0,CSV[[#This Row],[Altura]],0)</f>
        <v>0</v>
      </c>
      <c r="I5469" s="2">
        <f>RADIANS(CSV[[#This Row],[lon]])-RADIANS(A5468)</f>
        <v>5.705380512477376E-8</v>
      </c>
      <c r="J5469" s="2">
        <f>RADIANS(CSV[[#This Row],[lat]])-RADIANS(B5468)</f>
        <v>1.3766059125952523E-6</v>
      </c>
      <c r="K5469" s="2">
        <f>RADIANS(CSV[[#This Row],[lon]])</f>
        <v>0.74084843992836169</v>
      </c>
      <c r="L5469" s="2">
        <f>RADIANS(CSV[[#This Row],[lat]])</f>
        <v>-0.11700302349699633</v>
      </c>
      <c r="M5469" s="2">
        <f>SIN(CSV[[#This Row],[dlon]]/2)*SIN(CSV[[#This Row],[dlon]]/2)</f>
        <v>8.1378416980391494E-16</v>
      </c>
      <c r="N5469" s="2">
        <f>SIN(CSV[[#This Row],[dlat]]/2)*SIN(CSV[[#This Row],[dlat]]/2)</f>
        <v>4.7376095964797712E-13</v>
      </c>
      <c r="O5469" s="2">
        <f>COS(RADIANS(CSV[[#This Row],[lat]]))</f>
        <v>0.99316295135435606</v>
      </c>
      <c r="P5469" s="2">
        <f>CSV[[#This Row],[sindlon]]+CSV[[#This Row],[cosradlat]]*O5468*CSV[[#This Row],[sindlat]]</f>
        <v>4.6811856081653337E-13</v>
      </c>
      <c r="Q5469" s="2">
        <f>2*ASIN(SQRT(CSV[[#This Row],[Columna1]]))*6367445</f>
        <v>8.7131086299784997</v>
      </c>
      <c r="R5469" s="2" t="e" vm="1">
        <f ca="1">_xlfn.CONCAT(CSV[[#This Row],[lon]],",",CSV[[#This Row],[lat]],";",CSV[[#This Row],[alt]])</f>
        <v>#NAME?</v>
      </c>
    </row>
    <row r="5470" spans="1:18" x14ac:dyDescent="0.25">
      <c r="A5470">
        <v>42.447492303326726</v>
      </c>
      <c r="B5470">
        <v>-6.7036594077944764</v>
      </c>
      <c r="C5470">
        <v>1210.800048828125</v>
      </c>
      <c r="D5470" s="1">
        <v>42854.489236111112</v>
      </c>
      <c r="E5470" s="1">
        <f>CSV[[#This Row],[Column4]]-D5469</f>
        <v>3.4722223062999547E-5</v>
      </c>
      <c r="F5470">
        <f>CSV[[#This Row],[alt]]-C5469</f>
        <v>0.60009765625</v>
      </c>
      <c r="G5470">
        <f>IF(CSV[[#This Row],[Altura]]&gt;0,CSV[[#This Row],[Altura]],0)</f>
        <v>0.60009765625</v>
      </c>
      <c r="H5470">
        <f>IF(CSV[[#This Row],[Altura]]&lt;=0,CSV[[#This Row],[Altura]],0)</f>
        <v>0</v>
      </c>
      <c r="I5470" s="2">
        <f>RADIANS(CSV[[#This Row],[lon]])-RADIANS(A5469)</f>
        <v>5.9979641253704585E-8</v>
      </c>
      <c r="J5470" s="2">
        <f>RADIANS(CSV[[#This Row],[lat]])-RADIANS(B5469)</f>
        <v>2.0948986894919752E-6</v>
      </c>
      <c r="K5470" s="2">
        <f>RADIANS(CSV[[#This Row],[lon]])</f>
        <v>0.74084849990800294</v>
      </c>
      <c r="L5470" s="2">
        <f>RADIANS(CSV[[#This Row],[lat]])</f>
        <v>-0.11700092859830684</v>
      </c>
      <c r="M5470" s="2">
        <f>SIN(CSV[[#This Row],[dlon]]/2)*SIN(CSV[[#This Row],[dlon]]/2)</f>
        <v>8.993893412307748E-16</v>
      </c>
      <c r="N5470" s="2">
        <f>SIN(CSV[[#This Row],[dlat]]/2)*SIN(CSV[[#This Row],[dlat]]/2)</f>
        <v>1.0971501298083978E-12</v>
      </c>
      <c r="O5470" s="2">
        <f>COS(RADIANS(CSV[[#This Row],[lat]]))</f>
        <v>0.99316319590279389</v>
      </c>
      <c r="P5470" s="2">
        <f>CSV[[#This Row],[sindlon]]+CSV[[#This Row],[cosradlat]]*O5469*CSV[[#This Row],[sindlat]]</f>
        <v>1.0830985345431577E-12</v>
      </c>
      <c r="Q5470" s="2">
        <f>2*ASIN(SQRT(CSV[[#This Row],[Columna1]]))*6367445</f>
        <v>13.25345726689396</v>
      </c>
      <c r="R5470" s="2" t="e" vm="1">
        <f ca="1">_xlfn.CONCAT(CSV[[#This Row],[lon]],",",CSV[[#This Row],[lat]],";",CSV[[#This Row],[alt]])</f>
        <v>#NAME?</v>
      </c>
    </row>
    <row r="5471" spans="1:18" x14ac:dyDescent="0.25">
      <c r="A5471">
        <v>42.447508564218879</v>
      </c>
      <c r="B5471">
        <v>-6.7034982237964869</v>
      </c>
      <c r="C5471">
        <v>1212</v>
      </c>
      <c r="D5471" s="1">
        <v>42854.489282407405</v>
      </c>
      <c r="E5471" s="1">
        <f>CSV[[#This Row],[Column4]]-D5470</f>
        <v>4.6296292566694319E-5</v>
      </c>
      <c r="F5471">
        <f>CSV[[#This Row],[alt]]-C5470</f>
        <v>1.199951171875</v>
      </c>
      <c r="G5471">
        <f>IF(CSV[[#This Row],[Altura]]&gt;0,CSV[[#This Row],[Altura]],0)</f>
        <v>1.199951171875</v>
      </c>
      <c r="H5471">
        <f>IF(CSV[[#This Row],[Altura]]&lt;=0,CSV[[#This Row],[Altura]],0)</f>
        <v>0</v>
      </c>
      <c r="I5471" s="2">
        <f>RADIANS(CSV[[#This Row],[lon]])-RADIANS(A5470)</f>
        <v>2.8380610739286993E-7</v>
      </c>
      <c r="J5471" s="2">
        <f>RADIANS(CSV[[#This Row],[lat]])-RADIANS(B5470)</f>
        <v>2.8131914664442093E-6</v>
      </c>
      <c r="K5471" s="2">
        <f>RADIANS(CSV[[#This Row],[lon]])</f>
        <v>0.74084878371411034</v>
      </c>
      <c r="L5471" s="2">
        <f>RADIANS(CSV[[#This Row],[lat]])</f>
        <v>-0.11699811540684039</v>
      </c>
      <c r="M5471" s="2">
        <f>SIN(CSV[[#This Row],[dlon]]/2)*SIN(CSV[[#This Row],[dlon]]/2)</f>
        <v>2.0136476648373172E-14</v>
      </c>
      <c r="N5471" s="2">
        <f>SIN(CSV[[#This Row],[dlat]]/2)*SIN(CSV[[#This Row],[dlat]]/2)</f>
        <v>1.9785115567173257E-12</v>
      </c>
      <c r="O5471" s="2">
        <f>COS(RADIANS(CSV[[#This Row],[lat]]))</f>
        <v>0.99316352429443311</v>
      </c>
      <c r="P5471" s="2">
        <f>CSV[[#This Row],[sindlon]]+CSV[[#This Row],[cosradlat]]*O5470*CSV[[#This Row],[sindlat]]</f>
        <v>1.9716877661856983E-12</v>
      </c>
      <c r="Q5471" s="2">
        <f>2*ASIN(SQRT(CSV[[#This Row],[Columna1]]))*6367445</f>
        <v>17.881924994144143</v>
      </c>
      <c r="R5471" s="2" t="e" vm="1">
        <f ca="1">_xlfn.CONCAT(CSV[[#This Row],[lon]],",",CSV[[#This Row],[lat]],";",CSV[[#This Row],[alt]])</f>
        <v>#NAME?</v>
      </c>
    </row>
    <row r="5472" spans="1:18" x14ac:dyDescent="0.25">
      <c r="A5472">
        <v>42.447512587532401</v>
      </c>
      <c r="B5472">
        <v>-6.7034575715661049</v>
      </c>
      <c r="C5472">
        <v>1212.199951171875</v>
      </c>
      <c r="D5472" s="1">
        <v>42854.489293981482</v>
      </c>
      <c r="E5472" s="1">
        <f>CSV[[#This Row],[Column4]]-D5471</f>
        <v>1.1574076779652387E-5</v>
      </c>
      <c r="F5472">
        <f>CSV[[#This Row],[alt]]-C5471</f>
        <v>0.199951171875</v>
      </c>
      <c r="G5472">
        <f>IF(CSV[[#This Row],[Altura]]&gt;0,CSV[[#This Row],[Altura]],0)</f>
        <v>0.199951171875</v>
      </c>
      <c r="H5472">
        <f>IF(CSV[[#This Row],[Altura]]&lt;=0,CSV[[#This Row],[Altura]],0)</f>
        <v>0</v>
      </c>
      <c r="I5472" s="2">
        <f>RADIANS(CSV[[#This Row],[lon]])-RADIANS(A5471)</f>
        <v>7.0220067760473626E-8</v>
      </c>
      <c r="J5472" s="2">
        <f>RADIANS(CSV[[#This Row],[lat]])-RADIANS(B5471)</f>
        <v>7.0951526845441926E-7</v>
      </c>
      <c r="K5472" s="2">
        <f>RADIANS(CSV[[#This Row],[lon]])</f>
        <v>0.7408488539341781</v>
      </c>
      <c r="L5472" s="2">
        <f>RADIANS(CSV[[#This Row],[lat]])</f>
        <v>-0.11699740589157194</v>
      </c>
      <c r="M5472" s="2">
        <f>SIN(CSV[[#This Row],[dlon]]/2)*SIN(CSV[[#This Row],[dlon]]/2)</f>
        <v>1.2327144790713765E-15</v>
      </c>
      <c r="N5472" s="2">
        <f>SIN(CSV[[#This Row],[dlat]]/2)*SIN(CSV[[#This Row],[dlat]]/2)</f>
        <v>1.2585297904248135E-13</v>
      </c>
      <c r="O5472" s="2">
        <f>COS(RADIANS(CSV[[#This Row],[lat]]))</f>
        <v>0.99316360711687623</v>
      </c>
      <c r="P5472" s="2">
        <f>CSV[[#This Row],[sindlon]]+CSV[[#This Row],[cosradlat]]*O5471*CSV[[#This Row],[sindlat]]</f>
        <v>1.2537080424738184E-13</v>
      </c>
      <c r="Q5472" s="2">
        <f>2*ASIN(SQRT(CSV[[#This Row],[Columna1]]))*6367445</f>
        <v>4.5091367235211353</v>
      </c>
      <c r="R5472" s="2" t="e" vm="1">
        <f ca="1">_xlfn.CONCAT(CSV[[#This Row],[lon]],",",CSV[[#This Row],[lat]],";",CSV[[#This Row],[alt]])</f>
        <v>#NAME?</v>
      </c>
    </row>
    <row r="5473" spans="1:18" x14ac:dyDescent="0.25">
      <c r="A5473">
        <v>42.447525914758444</v>
      </c>
      <c r="B5473">
        <v>-6.703337375074625</v>
      </c>
      <c r="C5473">
        <v>1213.199951171875</v>
      </c>
      <c r="D5473" s="1">
        <v>42854.489328703705</v>
      </c>
      <c r="E5473" s="1">
        <f>CSV[[#This Row],[Column4]]-D5472</f>
        <v>3.4722223062999547E-5</v>
      </c>
      <c r="F5473">
        <f>CSV[[#This Row],[alt]]-C5472</f>
        <v>1</v>
      </c>
      <c r="G5473">
        <f>IF(CSV[[#This Row],[Altura]]&gt;0,CSV[[#This Row],[Altura]],0)</f>
        <v>1</v>
      </c>
      <c r="H5473">
        <f>IF(CSV[[#This Row],[Altura]]&lt;=0,CSV[[#This Row],[Altura]],0)</f>
        <v>0</v>
      </c>
      <c r="I5473" s="2">
        <f>RADIANS(CSV[[#This Row],[lon]])-RADIANS(A5472)</f>
        <v>2.3260397463698013E-7</v>
      </c>
      <c r="J5473" s="2">
        <f>RADIANS(CSV[[#This Row],[lat]])-RADIANS(B5472)</f>
        <v>2.0978245256625394E-6</v>
      </c>
      <c r="K5473" s="2">
        <f>RADIANS(CSV[[#This Row],[lon]])</f>
        <v>0.74084908653815273</v>
      </c>
      <c r="L5473" s="2">
        <f>RADIANS(CSV[[#This Row],[lat]])</f>
        <v>-0.11699530806704628</v>
      </c>
      <c r="M5473" s="2">
        <f>SIN(CSV[[#This Row],[dlon]]/2)*SIN(CSV[[#This Row],[dlon]]/2)</f>
        <v>1.3526152254230161E-14</v>
      </c>
      <c r="N5473" s="2">
        <f>SIN(CSV[[#This Row],[dlat]]/2)*SIN(CSV[[#This Row],[dlat]]/2)</f>
        <v>1.1002169351174112E-12</v>
      </c>
      <c r="O5473" s="2">
        <f>COS(RADIANS(CSV[[#This Row],[lat]]))</f>
        <v>0.99316385199515489</v>
      </c>
      <c r="P5473" s="2">
        <f>CSV[[#This Row],[sindlon]]+CSV[[#This Row],[cosradlat]]*O5472*CSV[[#This Row],[sindlat]]</f>
        <v>1.0987517445319124E-12</v>
      </c>
      <c r="Q5473" s="2">
        <f>2*ASIN(SQRT(CSV[[#This Row],[Columna1]]))*6367445</f>
        <v>13.348884851849069</v>
      </c>
      <c r="R5473" s="2" t="e" vm="1">
        <f ca="1">_xlfn.CONCAT(CSV[[#This Row],[lon]],",",CSV[[#This Row],[lat]],";",CSV[[#This Row],[alt]])</f>
        <v>#NAME?</v>
      </c>
    </row>
    <row r="5474" spans="1:18" x14ac:dyDescent="0.25">
      <c r="A5474">
        <v>42.447555586695671</v>
      </c>
      <c r="B5474">
        <v>-6.7031771130859852</v>
      </c>
      <c r="C5474">
        <v>1214.199951171875</v>
      </c>
      <c r="D5474" s="1">
        <v>42854.489374999997</v>
      </c>
      <c r="E5474" s="1">
        <f>CSV[[#This Row],[Column4]]-D5473</f>
        <v>4.6296292566694319E-5</v>
      </c>
      <c r="F5474">
        <f>CSV[[#This Row],[alt]]-C5473</f>
        <v>1</v>
      </c>
      <c r="G5474">
        <f>IF(CSV[[#This Row],[Altura]]&gt;0,CSV[[#This Row],[Altura]],0)</f>
        <v>1</v>
      </c>
      <c r="H5474">
        <f>IF(CSV[[#This Row],[Altura]]&lt;=0,CSV[[#This Row],[Altura]],0)</f>
        <v>0</v>
      </c>
      <c r="I5474" s="2">
        <f>RADIANS(CSV[[#This Row],[lon]])-RADIANS(A5473)</f>
        <v>5.1787300003880432E-7</v>
      </c>
      <c r="J5474" s="2">
        <f>RADIANS(CSV[[#This Row],[lat]])-RADIANS(B5473)</f>
        <v>2.7970993675546785E-6</v>
      </c>
      <c r="K5474" s="2">
        <f>RADIANS(CSV[[#This Row],[lon]])</f>
        <v>0.74084960441115277</v>
      </c>
      <c r="L5474" s="2">
        <f>RADIANS(CSV[[#This Row],[lat]])</f>
        <v>-0.11699251096767872</v>
      </c>
      <c r="M5474" s="2">
        <f>SIN(CSV[[#This Row],[dlon]]/2)*SIN(CSV[[#This Row],[dlon]]/2)</f>
        <v>6.7048111042296344E-14</v>
      </c>
      <c r="N5474" s="2">
        <f>SIN(CSV[[#This Row],[dlat]]/2)*SIN(CSV[[#This Row],[dlat]]/2)</f>
        <v>1.9559412179924204E-12</v>
      </c>
      <c r="O5474" s="2">
        <f>COS(RADIANS(CSV[[#This Row],[lat]]))</f>
        <v>0.99316417849272742</v>
      </c>
      <c r="P5474" s="2">
        <f>CSV[[#This Row],[sindlon]]+CSV[[#This Row],[cosradlat]]*O5473*CSV[[#This Row],[sindlat]]</f>
        <v>1.9963391628127707E-12</v>
      </c>
      <c r="Q5474" s="2">
        <f>2*ASIN(SQRT(CSV[[#This Row],[Columna1]]))*6367445</f>
        <v>17.993363817869785</v>
      </c>
      <c r="R5474" s="2" t="e" vm="1">
        <f ca="1">_xlfn.CONCAT(CSV[[#This Row],[lon]],",",CSV[[#This Row],[lat]],";",CSV[[#This Row],[alt]])</f>
        <v>#NAME?</v>
      </c>
    </row>
    <row r="5475" spans="1:18" x14ac:dyDescent="0.25">
      <c r="A5475">
        <v>42.447580313310027</v>
      </c>
      <c r="B5475">
        <v>-6.7030144203454256</v>
      </c>
      <c r="C5475">
        <v>1215.199951171875</v>
      </c>
      <c r="D5475" s="1">
        <v>42854.489421296297</v>
      </c>
      <c r="E5475" s="1">
        <f>CSV[[#This Row],[Column4]]-D5474</f>
        <v>4.6296299842651933E-5</v>
      </c>
      <c r="F5475">
        <f>CSV[[#This Row],[alt]]-C5474</f>
        <v>1</v>
      </c>
      <c r="G5475">
        <f>IF(CSV[[#This Row],[Altura]]&gt;0,CSV[[#This Row],[Altura]],0)</f>
        <v>1</v>
      </c>
      <c r="H5475">
        <f>IF(CSV[[#This Row],[Altura]]&lt;=0,CSV[[#This Row],[Altura]],0)</f>
        <v>0</v>
      </c>
      <c r="I5475" s="2">
        <f>RADIANS(CSV[[#This Row],[lon]])-RADIANS(A5474)</f>
        <v>4.315608334026777E-7</v>
      </c>
      <c r="J5475" s="2">
        <f>RADIANS(CSV[[#This Row],[lat]])-RADIANS(B5474)</f>
        <v>2.8395239918682647E-6</v>
      </c>
      <c r="K5475" s="2">
        <f>RADIANS(CSV[[#This Row],[lon]])</f>
        <v>0.74085003597198618</v>
      </c>
      <c r="L5475" s="2">
        <f>RADIANS(CSV[[#This Row],[lat]])</f>
        <v>-0.11698967144368685</v>
      </c>
      <c r="M5475" s="2">
        <f>SIN(CSV[[#This Row],[dlon]]/2)*SIN(CSV[[#This Row],[dlon]]/2)</f>
        <v>4.6561188231802713E-14</v>
      </c>
      <c r="N5475" s="2">
        <f>SIN(CSV[[#This Row],[dlat]]/2)*SIN(CSV[[#This Row],[dlat]]/2)</f>
        <v>2.015724125097517E-12</v>
      </c>
      <c r="O5475" s="2">
        <f>COS(RADIANS(CSV[[#This Row],[lat]]))</f>
        <v>0.99316450993445959</v>
      </c>
      <c r="P5475" s="2">
        <f>CSV[[#This Row],[sindlon]]+CSV[[#This Row],[cosradlat]]*O5474*CSV[[#This Row],[sindlat]]</f>
        <v>2.0348219078787385E-12</v>
      </c>
      <c r="Q5475" s="2">
        <f>2*ASIN(SQRT(CSV[[#This Row],[Columna1]]))*6367445</f>
        <v>18.165961959637837</v>
      </c>
      <c r="R5475" s="2" t="e" vm="1">
        <f ca="1">_xlfn.CONCAT(CSV[[#This Row],[lon]],",",CSV[[#This Row],[lat]],";",CSV[[#This Row],[alt]])</f>
        <v>#NAME?</v>
      </c>
    </row>
    <row r="5476" spans="1:18" x14ac:dyDescent="0.25">
      <c r="A5476">
        <v>42.447597244754434</v>
      </c>
      <c r="B5476">
        <v>-6.7028499674052</v>
      </c>
      <c r="C5476">
        <v>1216.4000244140625</v>
      </c>
      <c r="D5476" s="1">
        <v>42854.48946759259</v>
      </c>
      <c r="E5476" s="1">
        <f>CSV[[#This Row],[Column4]]-D5475</f>
        <v>4.6296292566694319E-5</v>
      </c>
      <c r="F5476">
        <f>CSV[[#This Row],[alt]]-C5475</f>
        <v>1.2000732421875</v>
      </c>
      <c r="G5476">
        <f>IF(CSV[[#This Row],[Altura]]&gt;0,CSV[[#This Row],[Altura]],0)</f>
        <v>1.2000732421875</v>
      </c>
      <c r="H5476">
        <f>IF(CSV[[#This Row],[Altura]]&lt;=0,CSV[[#This Row],[Altura]],0)</f>
        <v>0</v>
      </c>
      <c r="I5476" s="2">
        <f>RADIANS(CSV[[#This Row],[lon]])-RADIANS(A5475)</f>
        <v>2.9550945201961554E-7</v>
      </c>
      <c r="J5476" s="2">
        <f>RADIANS(CSV[[#This Row],[lat]])-RADIANS(B5475)</f>
        <v>2.8702452715134719E-6</v>
      </c>
      <c r="K5476" s="2">
        <f>RADIANS(CSV[[#This Row],[lon]])</f>
        <v>0.7408503314814382</v>
      </c>
      <c r="L5476" s="2">
        <f>RADIANS(CSV[[#This Row],[lat]])</f>
        <v>-0.11698680119841534</v>
      </c>
      <c r="M5476" s="2">
        <f>SIN(CSV[[#This Row],[dlon]]/2)*SIN(CSV[[#This Row],[dlon]]/2)</f>
        <v>2.1831459058233207E-14</v>
      </c>
      <c r="N5476" s="2">
        <f>SIN(CSV[[#This Row],[dlat]]/2)*SIN(CSV[[#This Row],[dlat]]/2)</f>
        <v>2.0595769796599473E-12</v>
      </c>
      <c r="O5476" s="2">
        <f>COS(RADIANS(CSV[[#This Row],[lat]]))</f>
        <v>0.99316484495397639</v>
      </c>
      <c r="P5476" s="2">
        <f>CSV[[#This Row],[sindlon]]+CSV[[#This Row],[cosradlat]]*O5475*CSV[[#This Row],[sindlat]]</f>
        <v>2.0533489195519927E-12</v>
      </c>
      <c r="Q5476" s="2">
        <f>2*ASIN(SQRT(CSV[[#This Row],[Columna1]]))*6367445</f>
        <v>18.248474920766789</v>
      </c>
      <c r="R5476" s="2" t="e" vm="1">
        <f ca="1">_xlfn.CONCAT(CSV[[#This Row],[lon]],",",CSV[[#This Row],[lat]],";",CSV[[#This Row],[alt]])</f>
        <v>#NAME?</v>
      </c>
    </row>
    <row r="5477" spans="1:18" x14ac:dyDescent="0.25">
      <c r="A5477">
        <v>42.447600597515702</v>
      </c>
      <c r="B5477">
        <v>-6.7028090637177229</v>
      </c>
      <c r="C5477">
        <v>1216.5999755859375</v>
      </c>
      <c r="D5477" s="1">
        <v>42854.489479166667</v>
      </c>
      <c r="E5477" s="1">
        <f>CSV[[#This Row],[Column4]]-D5476</f>
        <v>1.1574076779652387E-5</v>
      </c>
      <c r="F5477">
        <f>CSV[[#This Row],[alt]]-C5476</f>
        <v>0.199951171875</v>
      </c>
      <c r="G5477">
        <f>IF(CSV[[#This Row],[Altura]]&gt;0,CSV[[#This Row],[Altura]],0)</f>
        <v>0.199951171875</v>
      </c>
      <c r="H5477">
        <f>IF(CSV[[#This Row],[Altura]]&lt;=0,CSV[[#This Row],[Altura]],0)</f>
        <v>0</v>
      </c>
      <c r="I5477" s="2">
        <f>RADIANS(CSV[[#This Row],[lon]])-RADIANS(A5476)</f>
        <v>5.8516723133728021E-8</v>
      </c>
      <c r="J5477" s="2">
        <f>RADIANS(CSV[[#This Row],[lat]])-RADIANS(B5476)</f>
        <v>7.1390402268944886E-7</v>
      </c>
      <c r="K5477" s="2">
        <f>RADIANS(CSV[[#This Row],[lon]])</f>
        <v>0.74085038999816133</v>
      </c>
      <c r="L5477" s="2">
        <f>RADIANS(CSV[[#This Row],[lat]])</f>
        <v>-0.11698608729439265</v>
      </c>
      <c r="M5477" s="2">
        <f>SIN(CSV[[#This Row],[dlon]]/2)*SIN(CSV[[#This Row],[dlon]]/2)</f>
        <v>8.560517215773449E-16</v>
      </c>
      <c r="N5477" s="2">
        <f>SIN(CSV[[#This Row],[dlat]]/2)*SIN(CSV[[#This Row],[dlat]]/2)</f>
        <v>1.2741473840303888E-13</v>
      </c>
      <c r="O5477" s="2">
        <f>COS(RADIANS(CSV[[#This Row],[lat]]))</f>
        <v>0.99316492828069969</v>
      </c>
      <c r="P5477" s="2">
        <f>CSV[[#This Row],[sindlon]]+CSV[[#This Row],[cosradlat]]*O5476*CSV[[#This Row],[sindlat]]</f>
        <v>1.265349544178913E-13</v>
      </c>
      <c r="Q5477" s="2">
        <f>2*ASIN(SQRT(CSV[[#This Row],[Columna1]]))*6367445</f>
        <v>4.5300234951276463</v>
      </c>
      <c r="R5477" s="2" t="e" vm="1">
        <f ca="1">_xlfn.CONCAT(CSV[[#This Row],[lon]],",",CSV[[#This Row],[lat]],";",CSV[[#This Row],[alt]])</f>
        <v>#NAME?</v>
      </c>
    </row>
    <row r="5478" spans="1:18" x14ac:dyDescent="0.25">
      <c r="A5478">
        <v>42.447615098208189</v>
      </c>
      <c r="B5478">
        <v>-6.7026836704462767</v>
      </c>
      <c r="C5478">
        <v>1217.4000244140625</v>
      </c>
      <c r="D5478" s="1">
        <v>42854.48951388889</v>
      </c>
      <c r="E5478" s="1">
        <f>CSV[[#This Row],[Column4]]-D5477</f>
        <v>3.4722223062999547E-5</v>
      </c>
      <c r="F5478">
        <f>CSV[[#This Row],[alt]]-C5477</f>
        <v>0.800048828125</v>
      </c>
      <c r="G5478">
        <f>IF(CSV[[#This Row],[Altura]]&gt;0,CSV[[#This Row],[Altura]],0)</f>
        <v>0.800048828125</v>
      </c>
      <c r="H5478">
        <f>IF(CSV[[#This Row],[Altura]]&lt;=0,CSV[[#This Row],[Altura]],0)</f>
        <v>0</v>
      </c>
      <c r="I5478" s="2">
        <f>RADIANS(CSV[[#This Row],[lon]])-RADIANS(A5477)</f>
        <v>2.5308482776154051E-7</v>
      </c>
      <c r="J5478" s="2">
        <f>RADIANS(CSV[[#This Row],[lat]])-RADIANS(B5477)</f>
        <v>2.188525446575329E-6</v>
      </c>
      <c r="K5478" s="2">
        <f>RADIANS(CSV[[#This Row],[lon]])</f>
        <v>0.74085064308298909</v>
      </c>
      <c r="L5478" s="2">
        <f>RADIANS(CSV[[#This Row],[lat]])</f>
        <v>-0.11698389876894608</v>
      </c>
      <c r="M5478" s="2">
        <f>SIN(CSV[[#This Row],[dlon]]/2)*SIN(CSV[[#This Row],[dlon]]/2)</f>
        <v>1.6012982510772068E-14</v>
      </c>
      <c r="N5478" s="2">
        <f>SIN(CSV[[#This Row],[dlat]]/2)*SIN(CSV[[#This Row],[dlat]]/2)</f>
        <v>1.197410907576458E-12</v>
      </c>
      <c r="O5478" s="2">
        <f>COS(RADIANS(CSV[[#This Row],[lat]]))</f>
        <v>0.99316518372176299</v>
      </c>
      <c r="P5478" s="2">
        <f>CSV[[#This Row],[sindlon]]+CSV[[#This Row],[cosradlat]]*O5477*CSV[[#This Row],[sindlat]]</f>
        <v>1.197111355891739E-12</v>
      </c>
      <c r="Q5478" s="2">
        <f>2*ASIN(SQRT(CSV[[#This Row],[Columna1]]))*6367445</f>
        <v>13.933572230991375</v>
      </c>
      <c r="R5478" s="2" t="e" vm="1">
        <f ca="1">_xlfn.CONCAT(CSV[[#This Row],[lon]],",",CSV[[#This Row],[lat]],";",CSV[[#This Row],[alt]])</f>
        <v>#NAME?</v>
      </c>
    </row>
    <row r="5479" spans="1:18" x14ac:dyDescent="0.25">
      <c r="A5479">
        <v>42.447636052966118</v>
      </c>
      <c r="B5479">
        <v>-6.7025594506412753</v>
      </c>
      <c r="C5479">
        <v>1218.5999755859375</v>
      </c>
      <c r="D5479" s="1">
        <v>42854.489548611113</v>
      </c>
      <c r="E5479" s="1">
        <f>CSV[[#This Row],[Column4]]-D5478</f>
        <v>3.4722223062999547E-5</v>
      </c>
      <c r="F5479">
        <f>CSV[[#This Row],[alt]]-C5478</f>
        <v>1.199951171875</v>
      </c>
      <c r="G5479">
        <f>IF(CSV[[#This Row],[Altura]]&gt;0,CSV[[#This Row],[Altura]],0)</f>
        <v>1.199951171875</v>
      </c>
      <c r="H5479">
        <f>IF(CSV[[#This Row],[Altura]]&lt;=0,CSV[[#This Row],[Altura]],0)</f>
        <v>0</v>
      </c>
      <c r="I5479" s="2">
        <f>RADIANS(CSV[[#This Row],[lon]])-RADIANS(A5478)</f>
        <v>3.6572951978008916E-7</v>
      </c>
      <c r="J5479" s="2">
        <f>RADIANS(CSV[[#This Row],[lat]])-RADIANS(B5478)</f>
        <v>2.1680445934646464E-6</v>
      </c>
      <c r="K5479" s="2">
        <f>RADIANS(CSV[[#This Row],[lon]])</f>
        <v>0.74085100881250887</v>
      </c>
      <c r="L5479" s="2">
        <f>RADIANS(CSV[[#This Row],[lat]])</f>
        <v>-0.11698173072435261</v>
      </c>
      <c r="M5479" s="2">
        <f>SIN(CSV[[#This Row],[dlon]]/2)*SIN(CSV[[#This Row],[dlon]]/2)</f>
        <v>3.343952040964328E-14</v>
      </c>
      <c r="N5479" s="2">
        <f>SIN(CSV[[#This Row],[dlat]]/2)*SIN(CSV[[#This Row],[dlat]]/2)</f>
        <v>1.1751043398123606E-12</v>
      </c>
      <c r="O5479" s="2">
        <f>COS(RADIANS(CSV[[#This Row],[lat]]))</f>
        <v>0.99316543676764457</v>
      </c>
      <c r="P5479" s="2">
        <f>CSV[[#This Row],[sindlon]]+CSV[[#This Row],[cosradlat]]*O5478*CSV[[#This Row],[sindlat]]</f>
        <v>1.1925358056668297E-12</v>
      </c>
      <c r="Q5479" s="2">
        <f>2*ASIN(SQRT(CSV[[#This Row],[Columna1]]))*6367445</f>
        <v>13.906918572082837</v>
      </c>
      <c r="R5479" s="2" t="e" vm="1">
        <f ca="1">_xlfn.CONCAT(CSV[[#This Row],[lon]],",",CSV[[#This Row],[lat]],";",CSV[[#This Row],[alt]])</f>
        <v>#NAME?</v>
      </c>
    </row>
    <row r="5480" spans="1:18" x14ac:dyDescent="0.25">
      <c r="A5480">
        <v>42.447643093764782</v>
      </c>
      <c r="B5480">
        <v>-6.7025169543921947</v>
      </c>
      <c r="C5480">
        <v>1219</v>
      </c>
      <c r="D5480" s="1">
        <v>42854.489560185182</v>
      </c>
      <c r="E5480" s="1">
        <f>CSV[[#This Row],[Column4]]-D5479</f>
        <v>1.1574069503694773E-5</v>
      </c>
      <c r="F5480">
        <f>CSV[[#This Row],[alt]]-C5479</f>
        <v>0.4000244140625</v>
      </c>
      <c r="G5480">
        <f>IF(CSV[[#This Row],[Altura]]&gt;0,CSV[[#This Row],[Altura]],0)</f>
        <v>0.4000244140625</v>
      </c>
      <c r="H5480">
        <f>IF(CSV[[#This Row],[Altura]]&lt;=0,CSV[[#This Row],[Altura]],0)</f>
        <v>0</v>
      </c>
      <c r="I5480" s="2">
        <f>RADIANS(CSV[[#This Row],[lon]])-RADIANS(A5479)</f>
        <v>1.2288511863634E-7</v>
      </c>
      <c r="J5480" s="2">
        <f>RADIANS(CSV[[#This Row],[lat]])-RADIANS(B5479)</f>
        <v>7.4169946620572524E-7</v>
      </c>
      <c r="K5480" s="2">
        <f>RADIANS(CSV[[#This Row],[lon]])</f>
        <v>0.74085113169762751</v>
      </c>
      <c r="L5480" s="2">
        <f>RADIANS(CSV[[#This Row],[lat]])</f>
        <v>-0.11698098902488641</v>
      </c>
      <c r="M5480" s="2">
        <f>SIN(CSV[[#This Row],[dlon]]/2)*SIN(CSV[[#This Row],[dlon]]/2)</f>
        <v>3.7751880955668337E-15</v>
      </c>
      <c r="N5480" s="2">
        <f>SIN(CSV[[#This Row],[dlat]]/2)*SIN(CSV[[#This Row],[dlat]]/2)</f>
        <v>1.3752952454245812E-13</v>
      </c>
      <c r="O5480" s="2">
        <f>COS(RADIANS(CSV[[#This Row],[lat]]))</f>
        <v>0.99316552333490082</v>
      </c>
      <c r="P5480" s="2">
        <f>CSV[[#This Row],[sindlon]]+CSV[[#This Row],[cosradlat]]*O5479*CSV[[#This Row],[sindlat]]</f>
        <v>1.3943124017523965E-13</v>
      </c>
      <c r="Q5480" s="2">
        <f>2*ASIN(SQRT(CSV[[#This Row],[Columna1]]))*6367445</f>
        <v>4.7552706821832951</v>
      </c>
      <c r="R5480" s="2" t="e" vm="1">
        <f ca="1">_xlfn.CONCAT(CSV[[#This Row],[lon]],",",CSV[[#This Row],[lat]],";",CSV[[#This Row],[alt]])</f>
        <v>#NAME?</v>
      </c>
    </row>
    <row r="5481" spans="1:18" x14ac:dyDescent="0.25">
      <c r="A5481">
        <v>42.44766010902822</v>
      </c>
      <c r="B5481">
        <v>-6.702430872246623</v>
      </c>
      <c r="C5481">
        <v>1219.800048828125</v>
      </c>
      <c r="D5481" s="1">
        <v>42854.489583333336</v>
      </c>
      <c r="E5481" s="1">
        <f>CSV[[#This Row],[Column4]]-D5480</f>
        <v>2.3148153559304774E-5</v>
      </c>
      <c r="F5481">
        <f>CSV[[#This Row],[alt]]-C5480</f>
        <v>0.800048828125</v>
      </c>
      <c r="G5481">
        <f>IF(CSV[[#This Row],[Altura]]&gt;0,CSV[[#This Row],[Altura]],0)</f>
        <v>0.800048828125</v>
      </c>
      <c r="H5481">
        <f>IF(CSV[[#This Row],[Altura]]&lt;=0,CSV[[#This Row],[Altura]],0)</f>
        <v>0</v>
      </c>
      <c r="I5481" s="2">
        <f>RADIANS(CSV[[#This Row],[lon]])-RADIANS(A5480)</f>
        <v>2.969723701395921E-7</v>
      </c>
      <c r="J5481" s="2">
        <f>RADIANS(CSV[[#This Row],[lat]])-RADIANS(B5480)</f>
        <v>1.5024168674021565E-6</v>
      </c>
      <c r="K5481" s="2">
        <f>RADIANS(CSV[[#This Row],[lon]])</f>
        <v>0.74085142866999765</v>
      </c>
      <c r="L5481" s="2">
        <f>RADIANS(CSV[[#This Row],[lat]])</f>
        <v>-0.116979486608019</v>
      </c>
      <c r="M5481" s="2">
        <f>SIN(CSV[[#This Row],[dlon]]/2)*SIN(CSV[[#This Row],[dlon]]/2)</f>
        <v>2.2048147156581557E-14</v>
      </c>
      <c r="N5481" s="2">
        <f>SIN(CSV[[#This Row],[dlat]]/2)*SIN(CSV[[#This Row],[dlat]]/2)</f>
        <v>5.643141108635212E-13</v>
      </c>
      <c r="O5481" s="2">
        <f>COS(RADIANS(CSV[[#This Row],[lat]]))</f>
        <v>0.99316569868741222</v>
      </c>
      <c r="P5481" s="2">
        <f>CSV[[#This Row],[sindlon]]+CSV[[#This Row],[cosradlat]]*O5480*CSV[[#This Row],[sindlat]]</f>
        <v>5.7867513220508133E-13</v>
      </c>
      <c r="Q5481" s="2">
        <f>2*ASIN(SQRT(CSV[[#This Row],[Columna1]]))*6367445</f>
        <v>9.6875199032480452</v>
      </c>
      <c r="R5481" s="2" t="e" vm="1">
        <f ca="1">_xlfn.CONCAT(CSV[[#This Row],[lon]],",",CSV[[#This Row],[lat]],";",CSV[[#This Row],[alt]])</f>
        <v>#NAME?</v>
      </c>
    </row>
    <row r="5482" spans="1:18" x14ac:dyDescent="0.25">
      <c r="A5482">
        <v>42.447705958038568</v>
      </c>
      <c r="B5482">
        <v>-6.7022217437624931</v>
      </c>
      <c r="C5482">
        <v>1221</v>
      </c>
      <c r="D5482" s="1">
        <v>42854.489641203705</v>
      </c>
      <c r="E5482" s="1">
        <f>CSV[[#This Row],[Column4]]-D5481</f>
        <v>5.7870369346346706E-5</v>
      </c>
      <c r="F5482">
        <f>CSV[[#This Row],[alt]]-C5481</f>
        <v>1.199951171875</v>
      </c>
      <c r="G5482">
        <f>IF(CSV[[#This Row],[Altura]]&gt;0,CSV[[#This Row],[Altura]],0)</f>
        <v>1.199951171875</v>
      </c>
      <c r="H5482">
        <f>IF(CSV[[#This Row],[Altura]]&lt;=0,CSV[[#This Row],[Altura]],0)</f>
        <v>0</v>
      </c>
      <c r="I5482" s="2">
        <f>RADIANS(CSV[[#This Row],[lon]])-RADIANS(A5481)</f>
        <v>8.0021618931169769E-7</v>
      </c>
      <c r="J5482" s="2">
        <f>RADIANS(CSV[[#This Row],[lat]])-RADIANS(B5481)</f>
        <v>3.6499806077699981E-6</v>
      </c>
      <c r="K5482" s="2">
        <f>RADIANS(CSV[[#This Row],[lon]])</f>
        <v>0.74085222888618696</v>
      </c>
      <c r="L5482" s="2">
        <f>RADIANS(CSV[[#This Row],[lat]])</f>
        <v>-0.11697583662741123</v>
      </c>
      <c r="M5482" s="2">
        <f>SIN(CSV[[#This Row],[dlon]]/2)*SIN(CSV[[#This Row],[dlon]]/2)</f>
        <v>1.6008648740912514E-13</v>
      </c>
      <c r="N5482" s="2">
        <f>SIN(CSV[[#This Row],[dlat]]/2)*SIN(CSV[[#This Row],[dlat]]/2)</f>
        <v>3.3305896092705637E-12</v>
      </c>
      <c r="O5482" s="2">
        <f>COS(RADIANS(CSV[[#This Row],[lat]]))</f>
        <v>0.99316612468052323</v>
      </c>
      <c r="P5482" s="2">
        <f>CSV[[#This Row],[sindlon]]+CSV[[#This Row],[cosradlat]]*O5481*CSV[[#This Row],[sindlat]]</f>
        <v>3.4453085640098312E-12</v>
      </c>
      <c r="Q5482" s="2">
        <f>2*ASIN(SQRT(CSV[[#This Row],[Columna1]]))*6367445</f>
        <v>23.637920074043475</v>
      </c>
      <c r="R5482" s="2" t="e" vm="1">
        <f ca="1">_xlfn.CONCAT(CSV[[#This Row],[lon]],",",CSV[[#This Row],[lat]],";",CSV[[#This Row],[alt]])</f>
        <v>#NAME?</v>
      </c>
    </row>
    <row r="5483" spans="1:18" x14ac:dyDescent="0.25">
      <c r="A5483">
        <v>42.447719871997833</v>
      </c>
      <c r="B5483">
        <v>-6.7021799180656672</v>
      </c>
      <c r="C5483">
        <v>1221.5999755859375</v>
      </c>
      <c r="D5483" s="1">
        <v>42854.489652777775</v>
      </c>
      <c r="E5483" s="1">
        <f>CSV[[#This Row],[Column4]]-D5482</f>
        <v>1.1574069503694773E-5</v>
      </c>
      <c r="F5483">
        <f>CSV[[#This Row],[alt]]-C5482</f>
        <v>0.5999755859375</v>
      </c>
      <c r="G5483">
        <f>IF(CSV[[#This Row],[Altura]]&gt;0,CSV[[#This Row],[Altura]],0)</f>
        <v>0.5999755859375</v>
      </c>
      <c r="H5483">
        <f>IF(CSV[[#This Row],[Altura]]&lt;=0,CSV[[#This Row],[Altura]],0)</f>
        <v>0</v>
      </c>
      <c r="I5483" s="2">
        <f>RADIANS(CSV[[#This Row],[lon]])-RADIANS(A5482)</f>
        <v>2.4284440125477147E-7</v>
      </c>
      <c r="J5483" s="2">
        <f>RADIANS(CSV[[#This Row],[lat]])-RADIANS(B5482)</f>
        <v>7.2999612155122406E-7</v>
      </c>
      <c r="K5483" s="2">
        <f>RADIANS(CSV[[#This Row],[lon]])</f>
        <v>0.74085247173058821</v>
      </c>
      <c r="L5483" s="2">
        <f>RADIANS(CSV[[#This Row],[lat]])</f>
        <v>-0.11697510663128968</v>
      </c>
      <c r="M5483" s="2">
        <f>SIN(CSV[[#This Row],[dlon]]/2)*SIN(CSV[[#This Row],[dlon]]/2)</f>
        <v>1.4743350805197042E-14</v>
      </c>
      <c r="N5483" s="2">
        <f>SIN(CSV[[#This Row],[dlat]]/2)*SIN(CSV[[#This Row],[dlat]]/2)</f>
        <v>1.3322358436995145E-13</v>
      </c>
      <c r="O5483" s="2">
        <f>COS(RADIANS(CSV[[#This Row],[lat]]))</f>
        <v>0.99316620987755766</v>
      </c>
      <c r="P5483" s="2">
        <f>CSV[[#This Row],[sindlon]]+CSV[[#This Row],[cosradlat]]*O5482*CSV[[#This Row],[sindlat]]</f>
        <v>1.4615230150554495E-13</v>
      </c>
      <c r="Q5483" s="2">
        <f>2*ASIN(SQRT(CSV[[#This Row],[Columna1]]))*6367445</f>
        <v>4.8685319829804534</v>
      </c>
      <c r="R5483" s="2" t="e" vm="1">
        <f ca="1">_xlfn.CONCAT(CSV[[#This Row],[lon]],",",CSV[[#This Row],[lat]],";",CSV[[#This Row],[alt]])</f>
        <v>#NAME?</v>
      </c>
    </row>
    <row r="5484" spans="1:18" x14ac:dyDescent="0.25">
      <c r="A5484">
        <v>42.447732193395495</v>
      </c>
      <c r="B5484">
        <v>-6.702137254178524</v>
      </c>
      <c r="C5484">
        <v>1222.199951171875</v>
      </c>
      <c r="D5484" s="1">
        <v>42854.489664351851</v>
      </c>
      <c r="E5484" s="1">
        <f>CSV[[#This Row],[Column4]]-D5483</f>
        <v>1.1574076779652387E-5</v>
      </c>
      <c r="F5484">
        <f>CSV[[#This Row],[alt]]-C5483</f>
        <v>0.5999755859375</v>
      </c>
      <c r="G5484">
        <f>IF(CSV[[#This Row],[Altura]]&gt;0,CSV[[#This Row],[Altura]],0)</f>
        <v>0.5999755859375</v>
      </c>
      <c r="H5484">
        <f>IF(CSV[[#This Row],[Altura]]&lt;=0,CSV[[#This Row],[Altura]],0)</f>
        <v>0</v>
      </c>
      <c r="I5484" s="2">
        <f>RADIANS(CSV[[#This Row],[lon]])-RADIANS(A5483)</f>
        <v>2.1504895764135057E-7</v>
      </c>
      <c r="J5484" s="2">
        <f>RADIANS(CSV[[#This Row],[lat]])-RADIANS(B5483)</f>
        <v>7.4462530234853386E-7</v>
      </c>
      <c r="K5484" s="2">
        <f>RADIANS(CSV[[#This Row],[lon]])</f>
        <v>0.74085268677954585</v>
      </c>
      <c r="L5484" s="2">
        <f>RADIANS(CSV[[#This Row],[lat]])</f>
        <v>-0.11697436200598733</v>
      </c>
      <c r="M5484" s="2">
        <f>SIN(CSV[[#This Row],[dlon]]/2)*SIN(CSV[[#This Row],[dlon]]/2)</f>
        <v>1.1561513545657802E-14</v>
      </c>
      <c r="N5484" s="2">
        <f>SIN(CSV[[#This Row],[dlat]]/2)*SIN(CSV[[#This Row],[dlat]]/2)</f>
        <v>1.3861671022440497E-13</v>
      </c>
      <c r="O5484" s="2">
        <f>COS(RADIANS(CSV[[#This Row],[lat]]))</f>
        <v>0.99316629678140234</v>
      </c>
      <c r="P5484" s="2">
        <f>CSV[[#This Row],[sindlon]]+CSV[[#This Row],[cosradlat]]*O5483*CSV[[#This Row],[sindlat]]</f>
        <v>1.482901542194496E-13</v>
      </c>
      <c r="Q5484" s="2">
        <f>2*ASIN(SQRT(CSV[[#This Row],[Columna1]]))*6367445</f>
        <v>4.9040101054000136</v>
      </c>
      <c r="R5484" s="2" t="e" vm="1">
        <f ca="1">_xlfn.CONCAT(CSV[[#This Row],[lon]],",",CSV[[#This Row],[lat]],";",CSV[[#This Row],[alt]])</f>
        <v>#NAME?</v>
      </c>
    </row>
    <row r="5485" spans="1:18" x14ac:dyDescent="0.25">
      <c r="A5485">
        <v>42.447764798998833</v>
      </c>
      <c r="B5485">
        <v>-6.70200414955616</v>
      </c>
      <c r="C5485">
        <v>1223.199951171875</v>
      </c>
      <c r="D5485" s="1">
        <v>42854.489699074074</v>
      </c>
      <c r="E5485" s="1">
        <f>CSV[[#This Row],[Column4]]-D5484</f>
        <v>3.4722223062999547E-5</v>
      </c>
      <c r="F5485">
        <f>CSV[[#This Row],[alt]]-C5484</f>
        <v>1</v>
      </c>
      <c r="G5485">
        <f>IF(CSV[[#This Row],[Altura]]&gt;0,CSV[[#This Row],[Altura]],0)</f>
        <v>1</v>
      </c>
      <c r="H5485">
        <f>IF(CSV[[#This Row],[Altura]]&lt;=0,CSV[[#This Row],[Altura]],0)</f>
        <v>0</v>
      </c>
      <c r="I5485" s="2">
        <f>RADIANS(CSV[[#This Row],[lon]])-RADIANS(A5484)</f>
        <v>5.6907513279469413E-7</v>
      </c>
      <c r="J5485" s="2">
        <f>RADIANS(CSV[[#This Row],[lat]])-RADIANS(B5484)</f>
        <v>2.323113909880048E-6</v>
      </c>
      <c r="K5485" s="2">
        <f>RADIANS(CSV[[#This Row],[lon]])</f>
        <v>0.74085325585467865</v>
      </c>
      <c r="L5485" s="2">
        <f>RADIANS(CSV[[#This Row],[lat]])</f>
        <v>-0.11697203889207745</v>
      </c>
      <c r="M5485" s="2">
        <f>SIN(CSV[[#This Row],[dlon]]/2)*SIN(CSV[[#This Row],[dlon]]/2)</f>
        <v>8.0961626691322496E-14</v>
      </c>
      <c r="N5485" s="2">
        <f>SIN(CSV[[#This Row],[dlat]]/2)*SIN(CSV[[#This Row],[dlat]]/2)</f>
        <v>1.3492145595689342E-12</v>
      </c>
      <c r="O5485" s="2">
        <f>COS(RADIANS(CSV[[#This Row],[lat]]))</f>
        <v>0.99316656790419955</v>
      </c>
      <c r="P5485" s="2">
        <f>CSV[[#This Row],[sindlon]]+CSV[[#This Row],[cosradlat]]*O5484*CSV[[#This Row],[sindlat]]</f>
        <v>1.4117992934515767E-12</v>
      </c>
      <c r="Q5485" s="2">
        <f>2*ASIN(SQRT(CSV[[#This Row],[Columna1]]))*6367445</f>
        <v>15.131489406067328</v>
      </c>
      <c r="R5485" s="2" t="e" vm="1">
        <f ca="1">_xlfn.CONCAT(CSV[[#This Row],[lon]],",",CSV[[#This Row],[lat]],";",CSV[[#This Row],[alt]])</f>
        <v>#NAME?</v>
      </c>
    </row>
    <row r="5486" spans="1:18" x14ac:dyDescent="0.25">
      <c r="A5486">
        <v>42.447787765413523</v>
      </c>
      <c r="B5486">
        <v>-6.7019165586680174</v>
      </c>
      <c r="C5486">
        <v>1223.800048828125</v>
      </c>
      <c r="D5486" s="1">
        <v>42854.489722222221</v>
      </c>
      <c r="E5486" s="1">
        <f>CSV[[#This Row],[Column4]]-D5485</f>
        <v>2.314814628334716E-5</v>
      </c>
      <c r="F5486">
        <f>CSV[[#This Row],[alt]]-C5485</f>
        <v>0.60009765625</v>
      </c>
      <c r="G5486">
        <f>IF(CSV[[#This Row],[Altura]]&gt;0,CSV[[#This Row],[Altura]],0)</f>
        <v>0.60009765625</v>
      </c>
      <c r="H5486">
        <f>IF(CSV[[#This Row],[Altura]]&lt;=0,CSV[[#This Row],[Altura]],0)</f>
        <v>0</v>
      </c>
      <c r="I5486" s="2">
        <f>RADIANS(CSV[[#This Row],[lon]])-RADIANS(A5485)</f>
        <v>4.0083955377134828E-7</v>
      </c>
      <c r="J5486" s="2">
        <f>RADIANS(CSV[[#This Row],[lat]])-RADIANS(B5485)</f>
        <v>1.5287493928400897E-6</v>
      </c>
      <c r="K5486" s="2">
        <f>RADIANS(CSV[[#This Row],[lon]])</f>
        <v>0.74085365669423242</v>
      </c>
      <c r="L5486" s="2">
        <f>RADIANS(CSV[[#This Row],[lat]])</f>
        <v>-0.11697051014268461</v>
      </c>
      <c r="M5486" s="2">
        <f>SIN(CSV[[#This Row],[dlon]]/2)*SIN(CSV[[#This Row],[dlon]]/2)</f>
        <v>4.0168086966902859E-14</v>
      </c>
      <c r="N5486" s="2">
        <f>SIN(CSV[[#This Row],[dlat]]/2)*SIN(CSV[[#This Row],[dlat]]/2)</f>
        <v>5.8426867652712196E-13</v>
      </c>
      <c r="O5486" s="2">
        <f>COS(RADIANS(CSV[[#This Row],[lat]]))</f>
        <v>0.9931667463164664</v>
      </c>
      <c r="P5486" s="2">
        <f>CSV[[#This Row],[sindlon]]+CSV[[#This Row],[cosradlat]]*O5485*CSV[[#This Row],[sindlat]]</f>
        <v>6.1647902925878074E-13</v>
      </c>
      <c r="Q5486" s="2">
        <f>2*ASIN(SQRT(CSV[[#This Row],[Columna1]]))*6367445</f>
        <v>9.9989489693244398</v>
      </c>
      <c r="R5486" s="2" t="e" vm="1">
        <f ca="1">_xlfn.CONCAT(CSV[[#This Row],[lon]],",",CSV[[#This Row],[lat]],";",CSV[[#This Row],[alt]])</f>
        <v>#NAME?</v>
      </c>
    </row>
    <row r="5487" spans="1:18" x14ac:dyDescent="0.25">
      <c r="A5487">
        <v>42.447812324389815</v>
      </c>
      <c r="B5487">
        <v>-6.7018292192369699</v>
      </c>
      <c r="C5487">
        <v>1224.4000244140625</v>
      </c>
      <c r="D5487" s="1">
        <v>42854.489745370367</v>
      </c>
      <c r="E5487" s="1">
        <f>CSV[[#This Row],[Column4]]-D5486</f>
        <v>2.314814628334716E-5</v>
      </c>
      <c r="F5487">
        <f>CSV[[#This Row],[alt]]-C5486</f>
        <v>0.5999755859375</v>
      </c>
      <c r="G5487">
        <f>IF(CSV[[#This Row],[Altura]]&gt;0,CSV[[#This Row],[Altura]],0)</f>
        <v>0.5999755859375</v>
      </c>
      <c r="H5487">
        <f>IF(CSV[[#This Row],[Altura]]&lt;=0,CSV[[#This Row],[Altura]],0)</f>
        <v>0</v>
      </c>
      <c r="I5487" s="2">
        <f>RADIANS(CSV[[#This Row],[lon]])-RADIANS(A5486)</f>
        <v>4.2863499716272457E-7</v>
      </c>
      <c r="J5487" s="2">
        <f>RADIANS(CSV[[#This Row],[lat]])-RADIANS(B5486)</f>
        <v>1.5243606385911823E-6</v>
      </c>
      <c r="K5487" s="2">
        <f>RADIANS(CSV[[#This Row],[lon]])</f>
        <v>0.74085408532922958</v>
      </c>
      <c r="L5487" s="2">
        <f>RADIANS(CSV[[#This Row],[lat]])</f>
        <v>-0.11696898578204602</v>
      </c>
      <c r="M5487" s="2">
        <f>SIN(CSV[[#This Row],[dlon]]/2)*SIN(CSV[[#This Row],[dlon]]/2)</f>
        <v>4.5931990198171522E-14</v>
      </c>
      <c r="N5487" s="2">
        <f>SIN(CSV[[#This Row],[dlat]]/2)*SIN(CSV[[#This Row],[dlat]]/2)</f>
        <v>5.8091883912141683E-13</v>
      </c>
      <c r="O5487" s="2">
        <f>COS(RADIANS(CSV[[#This Row],[lat]]))</f>
        <v>0.99316692421423369</v>
      </c>
      <c r="P5487" s="2">
        <f>CSV[[#This Row],[sindlon]]+CSV[[#This Row],[cosradlat]]*O5486*CSV[[#This Row],[sindlat]]</f>
        <v>6.1893892541316114E-13</v>
      </c>
      <c r="Q5487" s="2">
        <f>2*ASIN(SQRT(CSV[[#This Row],[Columna1]]))*6367445</f>
        <v>10.018878186258542</v>
      </c>
      <c r="R5487" s="2" t="e" vm="1">
        <f ca="1">_xlfn.CONCAT(CSV[[#This Row],[lon]],",",CSV[[#This Row],[lat]],";",CSV[[#This Row],[alt]])</f>
        <v>#NAME?</v>
      </c>
    </row>
    <row r="5488" spans="1:18" x14ac:dyDescent="0.25">
      <c r="A5488">
        <v>42.447905950248241</v>
      </c>
      <c r="B5488">
        <v>-6.7016291432082653</v>
      </c>
      <c r="C5488">
        <v>1225.199951171875</v>
      </c>
      <c r="D5488" s="1">
        <v>42854.489803240744</v>
      </c>
      <c r="E5488" s="1">
        <f>CSV[[#This Row],[Column4]]-D5487</f>
        <v>5.787037662230432E-5</v>
      </c>
      <c r="F5488">
        <f>CSV[[#This Row],[alt]]-C5487</f>
        <v>0.7999267578125</v>
      </c>
      <c r="G5488">
        <f>IF(CSV[[#This Row],[Altura]]&gt;0,CSV[[#This Row],[Altura]],0)</f>
        <v>0.7999267578125</v>
      </c>
      <c r="H5488">
        <f>IF(CSV[[#This Row],[Altura]]&lt;=0,CSV[[#This Row],[Altura]],0)</f>
        <v>0</v>
      </c>
      <c r="I5488" s="2">
        <f>RADIANS(CSV[[#This Row],[lon]])-RADIANS(A5487)</f>
        <v>1.6340794946057002E-6</v>
      </c>
      <c r="J5488" s="2">
        <f>RADIANS(CSV[[#This Row],[lat]])-RADIANS(B5487)</f>
        <v>3.4919854552117879E-6</v>
      </c>
      <c r="K5488" s="2">
        <f>RADIANS(CSV[[#This Row],[lon]])</f>
        <v>0.74085571940872419</v>
      </c>
      <c r="L5488" s="2">
        <f>RADIANS(CSV[[#This Row],[lat]])</f>
        <v>-0.11696549379659081</v>
      </c>
      <c r="M5488" s="2">
        <f>SIN(CSV[[#This Row],[dlon]]/2)*SIN(CSV[[#This Row],[dlon]]/2)</f>
        <v>6.6755394867255654E-13</v>
      </c>
      <c r="N5488" s="2">
        <f>SIN(CSV[[#This Row],[dlat]]/2)*SIN(CSV[[#This Row],[dlat]]/2)</f>
        <v>3.0484906048495717E-12</v>
      </c>
      <c r="O5488" s="2">
        <f>COS(RADIANS(CSV[[#This Row],[lat]]))</f>
        <v>0.99316733173141858</v>
      </c>
      <c r="P5488" s="2">
        <f>CSV[[#This Row],[sindlon]]+CSV[[#This Row],[cosradlat]]*O5487*CSV[[#This Row],[sindlat]]</f>
        <v>3.6745269895206172E-12</v>
      </c>
      <c r="Q5488" s="2">
        <f>2*ASIN(SQRT(CSV[[#This Row],[Columna1]]))*6367445</f>
        <v>24.411581658138243</v>
      </c>
      <c r="R5488" s="2" t="e" vm="1">
        <f ca="1">_xlfn.CONCAT(CSV[[#This Row],[lon]],",",CSV[[#This Row],[lat]],";",CSV[[#This Row],[alt]])</f>
        <v>#NAME?</v>
      </c>
    </row>
    <row r="5489" spans="1:18" x14ac:dyDescent="0.25">
      <c r="A5489">
        <v>42.447929251939058</v>
      </c>
      <c r="B5489">
        <v>-6.7015931010246277</v>
      </c>
      <c r="C5489">
        <v>1225.5999755859375</v>
      </c>
      <c r="D5489" s="1">
        <v>42854.489814814813</v>
      </c>
      <c r="E5489" s="1">
        <f>CSV[[#This Row],[Column4]]-D5488</f>
        <v>1.1574069503694773E-5</v>
      </c>
      <c r="F5489">
        <f>CSV[[#This Row],[alt]]-C5488</f>
        <v>0.4000244140625</v>
      </c>
      <c r="G5489">
        <f>IF(CSV[[#This Row],[Altura]]&gt;0,CSV[[#This Row],[Altura]],0)</f>
        <v>0.4000244140625</v>
      </c>
      <c r="H5489">
        <f>IF(CSV[[#This Row],[Altura]]&lt;=0,CSV[[#This Row],[Altura]],0)</f>
        <v>0</v>
      </c>
      <c r="I5489" s="2">
        <f>RADIANS(CSV[[#This Row],[lon]])-RADIANS(A5488)</f>
        <v>4.0669122602920993E-7</v>
      </c>
      <c r="J5489" s="2">
        <f>RADIANS(CSV[[#This Row],[lat]])-RADIANS(B5488)</f>
        <v>6.2905477407615429E-7</v>
      </c>
      <c r="K5489" s="2">
        <f>RADIANS(CSV[[#This Row],[lon]])</f>
        <v>0.74085612609995022</v>
      </c>
      <c r="L5489" s="2">
        <f>RADIANS(CSV[[#This Row],[lat]])</f>
        <v>-0.11696486474181673</v>
      </c>
      <c r="M5489" s="2">
        <f>SIN(CSV[[#This Row],[dlon]]/2)*SIN(CSV[[#This Row],[dlon]]/2)</f>
        <v>4.1349438332284908E-14</v>
      </c>
      <c r="N5489" s="2">
        <f>SIN(CSV[[#This Row],[dlat]]/2)*SIN(CSV[[#This Row],[dlat]]/2)</f>
        <v>9.8927477196997117E-14</v>
      </c>
      <c r="O5489" s="2">
        <f>COS(RADIANS(CSV[[#This Row],[lat]]))</f>
        <v>0.99316740514127055</v>
      </c>
      <c r="P5489" s="2">
        <f>CSV[[#This Row],[sindlon]]+CSV[[#This Row],[cosradlat]]*O5488*CSV[[#This Row],[sindlat]]</f>
        <v>1.389296639377018E-13</v>
      </c>
      <c r="Q5489" s="2">
        <f>2*ASIN(SQRT(CSV[[#This Row],[Columna1]]))*6367445</f>
        <v>4.7467099046638088</v>
      </c>
      <c r="R5489" s="2" t="e" vm="1">
        <f ca="1">_xlfn.CONCAT(CSV[[#This Row],[lon]],",",CSV[[#This Row],[lat]],";",CSV[[#This Row],[alt]])</f>
        <v>#NAME?</v>
      </c>
    </row>
    <row r="5490" spans="1:18" x14ac:dyDescent="0.25">
      <c r="A5490">
        <v>42.448024218901992</v>
      </c>
      <c r="B5490">
        <v>-6.7014684621244669</v>
      </c>
      <c r="C5490">
        <v>1227</v>
      </c>
      <c r="D5490" s="1">
        <v>42854.489861111113</v>
      </c>
      <c r="E5490" s="1">
        <f>CSV[[#This Row],[Column4]]-D5489</f>
        <v>4.6296299842651933E-5</v>
      </c>
      <c r="F5490">
        <f>CSV[[#This Row],[alt]]-C5489</f>
        <v>1.4000244140625</v>
      </c>
      <c r="G5490">
        <f>IF(CSV[[#This Row],[Altura]]&gt;0,CSV[[#This Row],[Altura]],0)</f>
        <v>1.4000244140625</v>
      </c>
      <c r="H5490">
        <f>IF(CSV[[#This Row],[Altura]]&lt;=0,CSV[[#This Row],[Altura]],0)</f>
        <v>0</v>
      </c>
      <c r="I5490" s="2">
        <f>RADIANS(CSV[[#This Row],[lon]])-RADIANS(A5489)</f>
        <v>1.6574861837481691E-6</v>
      </c>
      <c r="J5490" s="2">
        <f>RADIANS(CSV[[#This Row],[lat]])-RADIANS(B5489)</f>
        <v>2.1753591838702402E-6</v>
      </c>
      <c r="K5490" s="2">
        <f>RADIANS(CSV[[#This Row],[lon]])</f>
        <v>0.74085778358613397</v>
      </c>
      <c r="L5490" s="2">
        <f>RADIANS(CSV[[#This Row],[lat]])</f>
        <v>-0.11696268938263286</v>
      </c>
      <c r="M5490" s="2">
        <f>SIN(CSV[[#This Row],[dlon]]/2)*SIN(CSV[[#This Row],[dlon]]/2)</f>
        <v>6.8681511232886015E-13</v>
      </c>
      <c r="N5490" s="2">
        <f>SIN(CSV[[#This Row],[dlat]]/2)*SIN(CSV[[#This Row],[dlat]]/2)</f>
        <v>1.1830468947116828E-12</v>
      </c>
      <c r="O5490" s="2">
        <f>COS(RADIANS(CSV[[#This Row],[lat]]))</f>
        <v>0.99316765899975246</v>
      </c>
      <c r="P5490" s="2">
        <f>CSV[[#This Row],[sindlon]]+CSV[[#This Row],[cosradlat]]*O5489*CSV[[#This Row],[sindlat]]</f>
        <v>1.8537509748323974E-12</v>
      </c>
      <c r="Q5490" s="2">
        <f>2*ASIN(SQRT(CSV[[#This Row],[Columna1]]))*6367445</f>
        <v>17.338874143403821</v>
      </c>
      <c r="R5490" s="2" t="e" vm="1">
        <f ca="1">_xlfn.CONCAT(CSV[[#This Row],[lon]],",",CSV[[#This Row],[lat]],";",CSV[[#This Row],[alt]])</f>
        <v>#NAME?</v>
      </c>
    </row>
    <row r="5491" spans="1:18" x14ac:dyDescent="0.25">
      <c r="A5491">
        <v>42.448103679344058</v>
      </c>
      <c r="B5491">
        <v>-6.7013911809772253</v>
      </c>
      <c r="C5491">
        <v>1228</v>
      </c>
      <c r="D5491" s="1">
        <v>42854.489895833336</v>
      </c>
      <c r="E5491" s="1">
        <f>CSV[[#This Row],[Column4]]-D5490</f>
        <v>3.4722223062999547E-5</v>
      </c>
      <c r="F5491">
        <f>CSV[[#This Row],[alt]]-C5490</f>
        <v>1</v>
      </c>
      <c r="G5491">
        <f>IF(CSV[[#This Row],[Altura]]&gt;0,CSV[[#This Row],[Altura]],0)</f>
        <v>1</v>
      </c>
      <c r="H5491">
        <f>IF(CSV[[#This Row],[Altura]]&lt;=0,CSV[[#This Row],[Altura]],0)</f>
        <v>0</v>
      </c>
      <c r="I5491" s="2">
        <f>RADIANS(CSV[[#This Row],[lon]])-RADIANS(A5490)</f>
        <v>1.3868463392130437E-6</v>
      </c>
      <c r="J5491" s="2">
        <f>RADIANS(CSV[[#This Row],[lat]])-RADIANS(B5490)</f>
        <v>1.3488104690928537E-6</v>
      </c>
      <c r="K5491" s="2">
        <f>RADIANS(CSV[[#This Row],[lon]])</f>
        <v>0.74085917043247318</v>
      </c>
      <c r="L5491" s="2">
        <f>RADIANS(CSV[[#This Row],[lat]])</f>
        <v>-0.11696134057216377</v>
      </c>
      <c r="M5491" s="2">
        <f>SIN(CSV[[#This Row],[dlon]]/2)*SIN(CSV[[#This Row],[dlon]]/2)</f>
        <v>4.808356921470781E-13</v>
      </c>
      <c r="N5491" s="2">
        <f>SIN(CSV[[#This Row],[dlat]]/2)*SIN(CSV[[#This Row],[dlat]]/2)</f>
        <v>4.5482242038355202E-13</v>
      </c>
      <c r="O5491" s="2">
        <f>COS(RADIANS(CSV[[#This Row],[lat]]))</f>
        <v>0.99316781639989382</v>
      </c>
      <c r="P5491" s="2">
        <f>CSV[[#This Row],[sindlon]]+CSV[[#This Row],[cosradlat]]*O5490*CSV[[#This Row],[sindlat]]</f>
        <v>9.2946441140182432E-13</v>
      </c>
      <c r="Q5491" s="2">
        <f>2*ASIN(SQRT(CSV[[#This Row],[Columna1]]))*6367445</f>
        <v>12.277546306224718</v>
      </c>
      <c r="R5491" s="2" t="e" vm="1">
        <f ca="1">_xlfn.CONCAT(CSV[[#This Row],[lon]],",",CSV[[#This Row],[lat]],";",CSV[[#This Row],[alt]])</f>
        <v>#NAME?</v>
      </c>
    </row>
    <row r="5492" spans="1:18" x14ac:dyDescent="0.25">
      <c r="A5492">
        <v>42.448187749832869</v>
      </c>
      <c r="B5492">
        <v>-6.7013267241418362</v>
      </c>
      <c r="C5492">
        <v>1229.199951171875</v>
      </c>
      <c r="D5492" s="1">
        <v>42854.489930555559</v>
      </c>
      <c r="E5492" s="1">
        <f>CSV[[#This Row],[Column4]]-D5491</f>
        <v>3.4722223062999547E-5</v>
      </c>
      <c r="F5492">
        <f>CSV[[#This Row],[alt]]-C5491</f>
        <v>1.199951171875</v>
      </c>
      <c r="G5492">
        <f>IF(CSV[[#This Row],[Altura]]&gt;0,CSV[[#This Row],[Altura]],0)</f>
        <v>1.199951171875</v>
      </c>
      <c r="H5492">
        <f>IF(CSV[[#This Row],[Altura]]&lt;=0,CSV[[#This Row],[Altura]],0)</f>
        <v>0</v>
      </c>
      <c r="I5492" s="2">
        <f>RADIANS(CSV[[#This Row],[lon]])-RADIANS(A5491)</f>
        <v>1.4673068334802863E-6</v>
      </c>
      <c r="J5492" s="2">
        <f>RADIANS(CSV[[#This Row],[lat]])-RADIANS(B5491)</f>
        <v>1.1249840029536884E-6</v>
      </c>
      <c r="K5492" s="2">
        <f>RADIANS(CSV[[#This Row],[lon]])</f>
        <v>0.74086063773930666</v>
      </c>
      <c r="L5492" s="2">
        <f>RADIANS(CSV[[#This Row],[lat]])</f>
        <v>-0.11696021558816082</v>
      </c>
      <c r="M5492" s="2">
        <f>SIN(CSV[[#This Row],[dlon]]/2)*SIN(CSV[[#This Row],[dlon]]/2)</f>
        <v>5.3824733589438955E-13</v>
      </c>
      <c r="N5492" s="2">
        <f>SIN(CSV[[#This Row],[dlat]]/2)*SIN(CSV[[#This Row],[dlat]]/2)</f>
        <v>3.1639725172539276E-13</v>
      </c>
      <c r="O5492" s="2">
        <f>COS(RADIANS(CSV[[#This Row],[lat]]))</f>
        <v>0.9931679476791071</v>
      </c>
      <c r="P5492" s="2">
        <f>CSV[[#This Row],[sindlon]]+CSV[[#This Row],[cosradlat]]*O5491*CSV[[#This Row],[sindlat]]</f>
        <v>8.503360296664214E-13</v>
      </c>
      <c r="Q5492" s="2">
        <f>2*ASIN(SQRT(CSV[[#This Row],[Columna1]]))*6367445</f>
        <v>11.743308998778016</v>
      </c>
      <c r="R5492" s="2" t="e" vm="1">
        <f ca="1">_xlfn.CONCAT(CSV[[#This Row],[lon]],",",CSV[[#This Row],[lat]],";",CSV[[#This Row],[alt]])</f>
        <v>#NAME?</v>
      </c>
    </row>
    <row r="5493" spans="1:18" x14ac:dyDescent="0.25">
      <c r="A5493">
        <v>42.448274251073599</v>
      </c>
      <c r="B5493">
        <v>-6.7012590821832418</v>
      </c>
      <c r="C5493">
        <v>1230.199951171875</v>
      </c>
      <c r="D5493" s="1">
        <v>42854.489965277775</v>
      </c>
      <c r="E5493" s="1">
        <f>CSV[[#This Row],[Column4]]-D5492</f>
        <v>3.4722215787041932E-5</v>
      </c>
      <c r="F5493">
        <f>CSV[[#This Row],[alt]]-C5492</f>
        <v>1</v>
      </c>
      <c r="G5493">
        <f>IF(CSV[[#This Row],[Altura]]&gt;0,CSV[[#This Row],[Altura]],0)</f>
        <v>1</v>
      </c>
      <c r="H5493">
        <f>IF(CSV[[#This Row],[Altura]]&lt;=0,CSV[[#This Row],[Altura]],0)</f>
        <v>0</v>
      </c>
      <c r="I5493" s="2">
        <f>RADIANS(CSV[[#This Row],[lon]])-RADIANS(A5492)</f>
        <v>1.5097314577383614E-6</v>
      </c>
      <c r="J5493" s="2">
        <f>RADIANS(CSV[[#This Row],[lat]])-RADIANS(B5492)</f>
        <v>1.1805748899723634E-6</v>
      </c>
      <c r="K5493" s="2">
        <f>RADIANS(CSV[[#This Row],[lon]])</f>
        <v>0.7408621474707644</v>
      </c>
      <c r="L5493" s="2">
        <f>RADIANS(CSV[[#This Row],[lat]])</f>
        <v>-0.11695903501327085</v>
      </c>
      <c r="M5493" s="2">
        <f>SIN(CSV[[#This Row],[dlon]]/2)*SIN(CSV[[#This Row],[dlon]]/2)</f>
        <v>5.6982226862109118E-13</v>
      </c>
      <c r="N5493" s="2">
        <f>SIN(CSV[[#This Row],[dlat]]/2)*SIN(CSV[[#This Row],[dlat]]/2)</f>
        <v>3.4843926770827397E-13</v>
      </c>
      <c r="O5493" s="2">
        <f>COS(RADIANS(CSV[[#This Row],[lat]]))</f>
        <v>0.99316808544410784</v>
      </c>
      <c r="P5493" s="2">
        <f>CSV[[#This Row],[sindlon]]+CSV[[#This Row],[cosradlat]]*O5492*CSV[[#This Row],[sindlat]]</f>
        <v>9.1351673746728543E-13</v>
      </c>
      <c r="Q5493" s="2">
        <f>2*ASIN(SQRT(CSV[[#This Row],[Columna1]]))*6367445</f>
        <v>12.171762018498622</v>
      </c>
      <c r="R5493" s="2" t="e" vm="1">
        <f ca="1">_xlfn.CONCAT(CSV[[#This Row],[lon]],",",CSV[[#This Row],[lat]],";",CSV[[#This Row],[alt]])</f>
        <v>#NAME?</v>
      </c>
    </row>
    <row r="5494" spans="1:18" x14ac:dyDescent="0.25">
      <c r="A5494">
        <v>42.448332840576768</v>
      </c>
      <c r="B5494">
        <v>-6.7012176755815744</v>
      </c>
      <c r="C5494">
        <v>1230.800048828125</v>
      </c>
      <c r="D5494" s="1">
        <v>42854.489988425928</v>
      </c>
      <c r="E5494" s="1">
        <f>CSV[[#This Row],[Column4]]-D5493</f>
        <v>2.3148153559304774E-5</v>
      </c>
      <c r="F5494">
        <f>CSV[[#This Row],[alt]]-C5493</f>
        <v>0.60009765625</v>
      </c>
      <c r="G5494">
        <f>IF(CSV[[#This Row],[Altura]]&gt;0,CSV[[#This Row],[Altura]],0)</f>
        <v>0.60009765625</v>
      </c>
      <c r="H5494">
        <f>IF(CSV[[#This Row],[Altura]]&lt;=0,CSV[[#This Row],[Altura]],0)</f>
        <v>0</v>
      </c>
      <c r="I5494" s="2">
        <f>RADIANS(CSV[[#This Row],[lon]])-RADIANS(A5493)</f>
        <v>1.0225797374419088E-6</v>
      </c>
      <c r="J5494" s="2">
        <f>RADIANS(CSV[[#This Row],[lat]])-RADIANS(B5493)</f>
        <v>7.2268153115950806E-7</v>
      </c>
      <c r="K5494" s="2">
        <f>RADIANS(CSV[[#This Row],[lon]])</f>
        <v>0.74086317005050184</v>
      </c>
      <c r="L5494" s="2">
        <f>RADIANS(CSV[[#This Row],[lat]])</f>
        <v>-0.11695831233173969</v>
      </c>
      <c r="M5494" s="2">
        <f>SIN(CSV[[#This Row],[dlon]]/2)*SIN(CSV[[#This Row],[dlon]]/2)</f>
        <v>2.6141732985666801E-13</v>
      </c>
      <c r="N5494" s="2">
        <f>SIN(CSV[[#This Row],[dlat]]/2)*SIN(CSV[[#This Row],[dlat]]/2)</f>
        <v>1.3056714886975707E-13</v>
      </c>
      <c r="O5494" s="2">
        <f>COS(RADIANS(CSV[[#This Row],[lat]]))</f>
        <v>0.99316816977540801</v>
      </c>
      <c r="P5494" s="2">
        <f>CSV[[#This Row],[sindlon]]+CSV[[#This Row],[cosradlat]]*O5493*CSV[[#This Row],[sindlat]]</f>
        <v>3.9020653668137814E-13</v>
      </c>
      <c r="Q5494" s="2">
        <f>2*ASIN(SQRT(CSV[[#This Row],[Columna1]]))*6367445</f>
        <v>7.9550418401497174</v>
      </c>
      <c r="R5494" s="2" t="e" vm="1">
        <f ca="1">_xlfn.CONCAT(CSV[[#This Row],[lon]],",",CSV[[#This Row],[lat]],";",CSV[[#This Row],[alt]])</f>
        <v>#NAME?</v>
      </c>
    </row>
    <row r="5495" spans="1:18" x14ac:dyDescent="0.25">
      <c r="A5495">
        <v>42.448419844731688</v>
      </c>
      <c r="B5495">
        <v>-6.7011569906026134</v>
      </c>
      <c r="C5495">
        <v>1231.4000244140625</v>
      </c>
      <c r="D5495" s="1">
        <v>42854.490023148152</v>
      </c>
      <c r="E5495" s="1">
        <f>CSV[[#This Row],[Column4]]-D5494</f>
        <v>3.4722223062999547E-5</v>
      </c>
      <c r="F5495">
        <f>CSV[[#This Row],[alt]]-C5494</f>
        <v>0.5999755859375</v>
      </c>
      <c r="G5495">
        <f>IF(CSV[[#This Row],[Altura]]&gt;0,CSV[[#This Row],[Altura]],0)</f>
        <v>0.5999755859375</v>
      </c>
      <c r="H5495">
        <f>IF(CSV[[#This Row],[Altura]]&lt;=0,CSV[[#This Row],[Altura]],0)</f>
        <v>0</v>
      </c>
      <c r="I5495" s="2">
        <f>RADIANS(CSV[[#This Row],[lon]])-RADIANS(A5494)</f>
        <v>1.5185089662361761E-6</v>
      </c>
      <c r="J5495" s="2">
        <f>RADIANS(CSV[[#This Row],[lat]])-RADIANS(B5494)</f>
        <v>1.0591526893727332E-6</v>
      </c>
      <c r="K5495" s="2">
        <f>RADIANS(CSV[[#This Row],[lon]])</f>
        <v>0.74086468855946808</v>
      </c>
      <c r="L5495" s="2">
        <f>RADIANS(CSV[[#This Row],[lat]])</f>
        <v>-0.11695725317905031</v>
      </c>
      <c r="M5495" s="2">
        <f>SIN(CSV[[#This Row],[dlon]]/2)*SIN(CSV[[#This Row],[dlon]]/2)</f>
        <v>5.7646737013480431E-13</v>
      </c>
      <c r="N5495" s="2">
        <f>SIN(CSV[[#This Row],[dlat]]/2)*SIN(CSV[[#This Row],[dlat]]/2)</f>
        <v>2.8045110485134716E-13</v>
      </c>
      <c r="O5495" s="2">
        <f>COS(RADIANS(CSV[[#This Row],[lat]]))</f>
        <v>0.99316829336933166</v>
      </c>
      <c r="P5495" s="2">
        <f>CSV[[#This Row],[sindlon]]+CSV[[#This Row],[cosradlat]]*O5494*CSV[[#This Row],[sindlat]]</f>
        <v>8.5309961049011696E-13</v>
      </c>
      <c r="Q5495" s="2">
        <f>2*ASIN(SQRT(CSV[[#This Row],[Columna1]]))*6367445</f>
        <v>11.762376318494603</v>
      </c>
      <c r="R5495" s="2" t="e" vm="1">
        <f ca="1">_xlfn.CONCAT(CSV[[#This Row],[lon]],",",CSV[[#This Row],[lat]],";",CSV[[#This Row],[alt]])</f>
        <v>#NAME?</v>
      </c>
    </row>
    <row r="5496" spans="1:18" x14ac:dyDescent="0.25">
      <c r="A5496">
        <v>42.448474830016494</v>
      </c>
      <c r="B5496">
        <v>-6.701106196269393</v>
      </c>
      <c r="C5496">
        <v>1232.800048828125</v>
      </c>
      <c r="D5496" s="1">
        <v>42854.490046296298</v>
      </c>
      <c r="E5496" s="1">
        <f>CSV[[#This Row],[Column4]]-D5495</f>
        <v>2.314814628334716E-5</v>
      </c>
      <c r="F5496">
        <f>CSV[[#This Row],[alt]]-C5495</f>
        <v>1.4000244140625</v>
      </c>
      <c r="G5496">
        <f>IF(CSV[[#This Row],[Altura]]&gt;0,CSV[[#This Row],[Altura]],0)</f>
        <v>1.4000244140625</v>
      </c>
      <c r="H5496">
        <f>IF(CSV[[#This Row],[Altura]]&lt;=0,CSV[[#This Row],[Altura]],0)</f>
        <v>0</v>
      </c>
      <c r="I5496" s="2">
        <f>RADIANS(CSV[[#This Row],[lon]])-RADIANS(A5495)</f>
        <v>9.5967426005927337E-7</v>
      </c>
      <c r="J5496" s="2">
        <f>RADIANS(CSV[[#This Row],[lat]])-RADIANS(B5495)</f>
        <v>8.8652835604496882E-7</v>
      </c>
      <c r="K5496" s="2">
        <f>RADIANS(CSV[[#This Row],[lon]])</f>
        <v>0.74086564823372814</v>
      </c>
      <c r="L5496" s="2">
        <f>RADIANS(CSV[[#This Row],[lat]])</f>
        <v>-0.11695636665069427</v>
      </c>
      <c r="M5496" s="2">
        <f>SIN(CSV[[#This Row],[dlon]]/2)*SIN(CSV[[#This Row],[dlon]]/2)</f>
        <v>2.3024367135506078E-13</v>
      </c>
      <c r="N5496" s="2">
        <f>SIN(CSV[[#This Row],[dlat]]/2)*SIN(CSV[[#This Row],[dlat]]/2)</f>
        <v>1.9648313151793589E-13</v>
      </c>
      <c r="O5496" s="2">
        <f>COS(RADIANS(CSV[[#This Row],[lat]]))</f>
        <v>0.99316839681863789</v>
      </c>
      <c r="P5496" s="2">
        <f>CSV[[#This Row],[sindlon]]+CSV[[#This Row],[cosradlat]]*O5495*CSV[[#This Row],[sindlat]]</f>
        <v>4.2405136313842149E-13</v>
      </c>
      <c r="Q5496" s="2">
        <f>2*ASIN(SQRT(CSV[[#This Row],[Columna1]]))*6367445</f>
        <v>8.2928618356863115</v>
      </c>
      <c r="R5496" s="2" t="e" vm="1">
        <f ca="1">_xlfn.CONCAT(CSV[[#This Row],[lon]],",",CSV[[#This Row],[lat]],";",CSV[[#This Row],[alt]])</f>
        <v>#NAME?</v>
      </c>
    </row>
    <row r="5497" spans="1:18" x14ac:dyDescent="0.25">
      <c r="A5497">
        <v>42.448503160849214</v>
      </c>
      <c r="B5497">
        <v>-6.7010813020169744</v>
      </c>
      <c r="C5497">
        <v>1233</v>
      </c>
      <c r="D5497" s="1">
        <v>42854.490057870367</v>
      </c>
      <c r="E5497" s="1">
        <f>CSV[[#This Row],[Column4]]-D5496</f>
        <v>1.1574069503694773E-5</v>
      </c>
      <c r="F5497">
        <f>CSV[[#This Row],[alt]]-C5496</f>
        <v>0.199951171875</v>
      </c>
      <c r="G5497">
        <f>IF(CSV[[#This Row],[Altura]]&gt;0,CSV[[#This Row],[Altura]],0)</f>
        <v>0.199951171875</v>
      </c>
      <c r="H5497">
        <f>IF(CSV[[#This Row],[Altura]]&lt;=0,CSV[[#This Row],[Altura]],0)</f>
        <v>0</v>
      </c>
      <c r="I5497" s="2">
        <f>RADIANS(CSV[[#This Row],[lon]])-RADIANS(A5496)</f>
        <v>4.9446631078531311E-7</v>
      </c>
      <c r="J5497" s="2">
        <f>RADIANS(CSV[[#This Row],[lat]])-RADIANS(B5496)</f>
        <v>4.3448666953160853E-7</v>
      </c>
      <c r="K5497" s="2">
        <f>RADIANS(CSV[[#This Row],[lon]])</f>
        <v>0.74086614270003892</v>
      </c>
      <c r="L5497" s="2">
        <f>RADIANS(CSV[[#This Row],[lat]])</f>
        <v>-0.11695593216402474</v>
      </c>
      <c r="M5497" s="2">
        <f>SIN(CSV[[#This Row],[dlon]]/2)*SIN(CSV[[#This Row],[dlon]]/2)</f>
        <v>6.1124233125408207E-14</v>
      </c>
      <c r="N5497" s="2">
        <f>SIN(CSV[[#This Row],[dlat]]/2)*SIN(CSV[[#This Row],[dlat]]/2)</f>
        <v>4.7194666500166552E-14</v>
      </c>
      <c r="O5497" s="2">
        <f>COS(RADIANS(CSV[[#This Row],[lat]]))</f>
        <v>0.99316844751875533</v>
      </c>
      <c r="P5497" s="2">
        <f>CSV[[#This Row],[sindlon]]+CSV[[#This Row],[cosradlat]]*O5496*CSV[[#This Row],[sindlat]]</f>
        <v>1.0767627414732868E-13</v>
      </c>
      <c r="Q5497" s="2">
        <f>2*ASIN(SQRT(CSV[[#This Row],[Columna1]]))*6367445</f>
        <v>4.1788348487421327</v>
      </c>
      <c r="R5497" s="2" t="e" vm="1">
        <f ca="1">_xlfn.CONCAT(CSV[[#This Row],[lon]],",",CSV[[#This Row],[lat]],";",CSV[[#This Row],[alt]])</f>
        <v>#NAME?</v>
      </c>
    </row>
    <row r="5498" spans="1:18" x14ac:dyDescent="0.25">
      <c r="A5498">
        <v>42.448589662089944</v>
      </c>
      <c r="B5498">
        <v>-6.7010025959461927</v>
      </c>
      <c r="C5498">
        <v>1234</v>
      </c>
      <c r="D5498" s="1">
        <v>42854.49009259259</v>
      </c>
      <c r="E5498" s="1">
        <f>CSV[[#This Row],[Column4]]-D5497</f>
        <v>3.4722223062999547E-5</v>
      </c>
      <c r="F5498">
        <f>CSV[[#This Row],[alt]]-C5497</f>
        <v>1</v>
      </c>
      <c r="G5498">
        <f>IF(CSV[[#This Row],[Altura]]&gt;0,CSV[[#This Row],[Altura]],0)</f>
        <v>1</v>
      </c>
      <c r="H5498">
        <f>IF(CSV[[#This Row],[Altura]]&lt;=0,CSV[[#This Row],[Altura]],0)</f>
        <v>0</v>
      </c>
      <c r="I5498" s="2">
        <f>RADIANS(CSV[[#This Row],[lon]])-RADIANS(A5497)</f>
        <v>1.5097314578493837E-6</v>
      </c>
      <c r="J5498" s="2">
        <f>RADIANS(CSV[[#This Row],[lat]])-RADIANS(B5497)</f>
        <v>1.3736800764524437E-6</v>
      </c>
      <c r="K5498" s="2">
        <f>RADIANS(CSV[[#This Row],[lon]])</f>
        <v>0.74086765243149677</v>
      </c>
      <c r="L5498" s="2">
        <f>RADIANS(CSV[[#This Row],[lat]])</f>
        <v>-0.11695455848394828</v>
      </c>
      <c r="M5498" s="2">
        <f>SIN(CSV[[#This Row],[dlon]]/2)*SIN(CSV[[#This Row],[dlon]]/2)</f>
        <v>5.6982226870489815E-13</v>
      </c>
      <c r="N5498" s="2">
        <f>SIN(CSV[[#This Row],[dlat]]/2)*SIN(CSV[[#This Row],[dlat]]/2)</f>
        <v>4.7174923811052376E-13</v>
      </c>
      <c r="O5498" s="2">
        <f>COS(RADIANS(CSV[[#This Row],[lat]]))</f>
        <v>0.99316860781183269</v>
      </c>
      <c r="P5498" s="2">
        <f>CSV[[#This Row],[sindlon]]+CSV[[#This Row],[cosradlat]]*O5497*CSV[[#This Row],[sindlat]]</f>
        <v>1.035148039149198E-12</v>
      </c>
      <c r="Q5498" s="2">
        <f>2*ASIN(SQRT(CSV[[#This Row],[Columna1]]))*6367445</f>
        <v>12.956760464554698</v>
      </c>
      <c r="R5498" s="2" t="e" vm="1">
        <f ca="1">_xlfn.CONCAT(CSV[[#This Row],[lon]],",",CSV[[#This Row],[lat]],";",CSV[[#This Row],[alt]])</f>
        <v>#NAME?</v>
      </c>
    </row>
    <row r="5499" spans="1:18" x14ac:dyDescent="0.25">
      <c r="A5499">
        <v>42.448705583810806</v>
      </c>
      <c r="B5499">
        <v>-6.7008887697011232</v>
      </c>
      <c r="C5499">
        <v>1235</v>
      </c>
      <c r="D5499" s="1">
        <v>42854.49013888889</v>
      </c>
      <c r="E5499" s="1">
        <f>CSV[[#This Row],[Column4]]-D5498</f>
        <v>4.6296299842651933E-5</v>
      </c>
      <c r="F5499">
        <f>CSV[[#This Row],[alt]]-C5498</f>
        <v>1</v>
      </c>
      <c r="G5499">
        <f>IF(CSV[[#This Row],[Altura]]&gt;0,CSV[[#This Row],[Altura]],0)</f>
        <v>1</v>
      </c>
      <c r="H5499">
        <f>IF(CSV[[#This Row],[Altura]]&lt;=0,CSV[[#This Row],[Altura]],0)</f>
        <v>0</v>
      </c>
      <c r="I5499" s="2">
        <f>RADIANS(CSV[[#This Row],[lon]])-RADIANS(A5498)</f>
        <v>2.0232157035282583E-6</v>
      </c>
      <c r="J5499" s="2">
        <f>RADIANS(CSV[[#This Row],[lat]])-RADIANS(B5498)</f>
        <v>1.9866427516390672E-6</v>
      </c>
      <c r="K5499" s="2">
        <f>RADIANS(CSV[[#This Row],[lon]])</f>
        <v>0.7408696756472003</v>
      </c>
      <c r="L5499" s="2">
        <f>RADIANS(CSV[[#This Row],[lat]])</f>
        <v>-0.11695257184119665</v>
      </c>
      <c r="M5499" s="2">
        <f>SIN(CSV[[#This Row],[dlon]]/2)*SIN(CSV[[#This Row],[dlon]]/2)</f>
        <v>1.0233504457504872E-12</v>
      </c>
      <c r="N5499" s="2">
        <f>SIN(CSV[[#This Row],[dlat]]/2)*SIN(CSV[[#This Row],[dlat]]/2)</f>
        <v>9.8668735565968688E-13</v>
      </c>
      <c r="O5499" s="2">
        <f>COS(RADIANS(CSV[[#This Row],[lat]]))</f>
        <v>0.99316883962747304</v>
      </c>
      <c r="P5499" s="2">
        <f>CSV[[#This Row],[sindlon]]+CSV[[#This Row],[cosradlat]]*O5498*CSV[[#This Row],[sindlat]]</f>
        <v>1.9966031786357779E-12</v>
      </c>
      <c r="Q5499" s="2">
        <f>2*ASIN(SQRT(CSV[[#This Row],[Columna1]]))*6367445</f>
        <v>17.99455358957578</v>
      </c>
      <c r="R5499" s="2" t="e" vm="1">
        <f ca="1">_xlfn.CONCAT(CSV[[#This Row],[lon]],",",CSV[[#This Row],[lat]],";",CSV[[#This Row],[alt]])</f>
        <v>#NAME?</v>
      </c>
    </row>
    <row r="5500" spans="1:18" x14ac:dyDescent="0.25">
      <c r="A5500">
        <v>42.44875998236239</v>
      </c>
      <c r="B5500">
        <v>-6.7008286714553833</v>
      </c>
      <c r="C5500">
        <v>1235.4000244140625</v>
      </c>
      <c r="D5500" s="1">
        <v>42854.490162037036</v>
      </c>
      <c r="E5500" s="1">
        <f>CSV[[#This Row],[Column4]]-D5499</f>
        <v>2.314814628334716E-5</v>
      </c>
      <c r="F5500">
        <f>CSV[[#This Row],[alt]]-C5499</f>
        <v>0.4000244140625</v>
      </c>
      <c r="G5500">
        <f>IF(CSV[[#This Row],[Altura]]&gt;0,CSV[[#This Row],[Altura]],0)</f>
        <v>0.4000244140625</v>
      </c>
      <c r="H5500">
        <f>IF(CSV[[#This Row],[Altura]]&lt;=0,CSV[[#This Row],[Altura]],0)</f>
        <v>0</v>
      </c>
      <c r="I5500" s="2">
        <f>RADIANS(CSV[[#This Row],[lon]])-RADIANS(A5499)</f>
        <v>9.4943383344148202E-7</v>
      </c>
      <c r="J5500" s="2">
        <f>RADIANS(CSV[[#This Row],[lat]])-RADIANS(B5499)</f>
        <v>1.0489122628382086E-6</v>
      </c>
      <c r="K5500" s="2">
        <f>RADIANS(CSV[[#This Row],[lon]])</f>
        <v>0.74087062508103374</v>
      </c>
      <c r="L5500" s="2">
        <f>RADIANS(CSV[[#This Row],[lat]])</f>
        <v>-0.11695152292893381</v>
      </c>
      <c r="M5500" s="2">
        <f>SIN(CSV[[#This Row],[dlon]]/2)*SIN(CSV[[#This Row],[dlon]]/2)</f>
        <v>2.2535615102083002E-13</v>
      </c>
      <c r="N5500" s="2">
        <f>SIN(CSV[[#This Row],[dlat]]/2)*SIN(CSV[[#This Row],[dlat]]/2)</f>
        <v>2.750542337830676E-13</v>
      </c>
      <c r="O5500" s="2">
        <f>COS(RADIANS(CSV[[#This Row],[lat]]))</f>
        <v>0.99316896202045313</v>
      </c>
      <c r="P5500" s="2">
        <f>CSV[[#This Row],[sindlon]]+CSV[[#This Row],[cosradlat]]*O5499*CSV[[#This Row],[sindlat]]</f>
        <v>4.9666537441202241E-13</v>
      </c>
      <c r="Q5500" s="2">
        <f>2*ASIN(SQRT(CSV[[#This Row],[Columna1]]))*6367445</f>
        <v>8.9748487825976504</v>
      </c>
      <c r="R5500" s="2" t="e" vm="1">
        <f ca="1">_xlfn.CONCAT(CSV[[#This Row],[lon]],",",CSV[[#This Row],[lat]],";",CSV[[#This Row],[alt]])</f>
        <v>#NAME?</v>
      </c>
    </row>
    <row r="5501" spans="1:18" x14ac:dyDescent="0.25">
      <c r="A5501">
        <v>42.448815805837512</v>
      </c>
      <c r="B5501">
        <v>-6.7007721774280071</v>
      </c>
      <c r="C5501">
        <v>1236.199951171875</v>
      </c>
      <c r="D5501" s="1">
        <v>42854.490185185183</v>
      </c>
      <c r="E5501" s="1">
        <f>CSV[[#This Row],[Column4]]-D5500</f>
        <v>2.314814628334716E-5</v>
      </c>
      <c r="F5501">
        <f>CSV[[#This Row],[alt]]-C5500</f>
        <v>0.7999267578125</v>
      </c>
      <c r="G5501">
        <f>IF(CSV[[#This Row],[Altura]]&gt;0,CSV[[#This Row],[Altura]],0)</f>
        <v>0.7999267578125</v>
      </c>
      <c r="H5501">
        <f>IF(CSV[[#This Row],[Altura]]&lt;=0,CSV[[#This Row],[Altura]],0)</f>
        <v>0</v>
      </c>
      <c r="I5501" s="2">
        <f>RADIANS(CSV[[#This Row],[lon]])-RADIANS(A5500)</f>
        <v>9.7430344081494979E-7</v>
      </c>
      <c r="J5501" s="2">
        <f>RADIANS(CSV[[#This Row],[lat]])-RADIANS(B5500)</f>
        <v>9.8600678542781761E-7</v>
      </c>
      <c r="K5501" s="2">
        <f>RADIANS(CSV[[#This Row],[lon]])</f>
        <v>0.74087159938447456</v>
      </c>
      <c r="L5501" s="2">
        <f>RADIANS(CSV[[#This Row],[lat]])</f>
        <v>-0.11695053692214838</v>
      </c>
      <c r="M5501" s="2">
        <f>SIN(CSV[[#This Row],[dlon]]/2)*SIN(CSV[[#This Row],[dlon]]/2)</f>
        <v>2.3731679869594382E-13</v>
      </c>
      <c r="N5501" s="2">
        <f>SIN(CSV[[#This Row],[dlat]]/2)*SIN(CSV[[#This Row],[dlat]]/2)</f>
        <v>2.4305234522740485E-13</v>
      </c>
      <c r="O5501" s="2">
        <f>COS(RADIANS(CSV[[#This Row],[lat]]))</f>
        <v>0.99316907707227198</v>
      </c>
      <c r="P5501" s="2">
        <f>CSV[[#This Row],[sindlon]]+CSV[[#This Row],[cosradlat]]*O5500*CSV[[#This Row],[sindlat]]</f>
        <v>4.7705991366440973E-13</v>
      </c>
      <c r="Q5501" s="2">
        <f>2*ASIN(SQRT(CSV[[#This Row],[Columna1]]))*6367445</f>
        <v>8.7959278966803254</v>
      </c>
      <c r="R5501" s="2" t="e" vm="1">
        <f ca="1">_xlfn.CONCAT(CSV[[#This Row],[lon]],",",CSV[[#This Row],[lat]],";",CSV[[#This Row],[alt]])</f>
        <v>#NAME?</v>
      </c>
    </row>
    <row r="5502" spans="1:18" x14ac:dyDescent="0.25">
      <c r="A5502">
        <v>42.448946479707956</v>
      </c>
      <c r="B5502">
        <v>-6.7006166093051434</v>
      </c>
      <c r="C5502">
        <v>1237.5999755859375</v>
      </c>
      <c r="D5502" s="1">
        <v>42854.490243055552</v>
      </c>
      <c r="E5502" s="1">
        <f>CSV[[#This Row],[Column4]]-D5501</f>
        <v>5.7870369346346706E-5</v>
      </c>
      <c r="F5502">
        <f>CSV[[#This Row],[alt]]-C5501</f>
        <v>1.4000244140625</v>
      </c>
      <c r="G5502">
        <f>IF(CSV[[#This Row],[Altura]]&gt;0,CSV[[#This Row],[Altura]],0)</f>
        <v>1.4000244140625</v>
      </c>
      <c r="H5502">
        <f>IF(CSV[[#This Row],[Altura]]&lt;=0,CSV[[#This Row],[Altura]],0)</f>
        <v>0</v>
      </c>
      <c r="I5502" s="2">
        <f>RADIANS(CSV[[#This Row],[lon]])-RADIANS(A5501)</f>
        <v>2.2806892856497285E-6</v>
      </c>
      <c r="J5502" s="2">
        <f>RADIANS(CSV[[#This Row],[lat]])-RADIANS(B5501)</f>
        <v>2.7151759551119481E-6</v>
      </c>
      <c r="K5502" s="2">
        <f>RADIANS(CSV[[#This Row],[lon]])</f>
        <v>0.7408738800737602</v>
      </c>
      <c r="L5502" s="2">
        <f>RADIANS(CSV[[#This Row],[lat]])</f>
        <v>-0.11694782174619327</v>
      </c>
      <c r="M5502" s="2">
        <f>SIN(CSV[[#This Row],[dlon]]/2)*SIN(CSV[[#This Row],[dlon]]/2)</f>
        <v>1.3003859044188036E-12</v>
      </c>
      <c r="N5502" s="2">
        <f>SIN(CSV[[#This Row],[dlat]]/2)*SIN(CSV[[#This Row],[dlat]]/2)</f>
        <v>1.8430451168033877E-12</v>
      </c>
      <c r="O5502" s="2">
        <f>COS(RADIANS(CSV[[#This Row],[lat]]))</f>
        <v>0.99316939388653369</v>
      </c>
      <c r="P5502" s="2">
        <f>CSV[[#This Row],[sindlon]]+CSV[[#This Row],[cosradlat]]*O5501*CSV[[#This Row],[sindlat]]</f>
        <v>3.1183382021106983E-12</v>
      </c>
      <c r="Q5502" s="2">
        <f>2*ASIN(SQRT(CSV[[#This Row],[Columna1]]))*6367445</f>
        <v>22.488309288039535</v>
      </c>
      <c r="R5502" s="2" t="e" vm="1">
        <f ca="1">_xlfn.CONCAT(CSV[[#This Row],[lon]],",",CSV[[#This Row],[lat]],";",CSV[[#This Row],[alt]])</f>
        <v>#NAME?</v>
      </c>
    </row>
    <row r="5503" spans="1:18" x14ac:dyDescent="0.25">
      <c r="A5503">
        <v>42.448974391445518</v>
      </c>
      <c r="B5503">
        <v>-6.7005866020917892</v>
      </c>
      <c r="C5503">
        <v>1237.800048828125</v>
      </c>
      <c r="D5503" s="1">
        <v>42854.490254629629</v>
      </c>
      <c r="E5503" s="1">
        <f>CSV[[#This Row],[Column4]]-D5502</f>
        <v>1.1574076779652387E-5</v>
      </c>
      <c r="F5503">
        <f>CSV[[#This Row],[alt]]-C5502</f>
        <v>0.2000732421875</v>
      </c>
      <c r="G5503">
        <f>IF(CSV[[#This Row],[Altura]]&gt;0,CSV[[#This Row],[Altura]],0)</f>
        <v>0.2000732421875</v>
      </c>
      <c r="H5503">
        <f>IF(CSV[[#This Row],[Altura]]&lt;=0,CSV[[#This Row],[Altura]],0)</f>
        <v>0</v>
      </c>
      <c r="I5503" s="2">
        <f>RADIANS(CSV[[#This Row],[lon]])-RADIANS(A5502)</f>
        <v>4.8715172029645259E-7</v>
      </c>
      <c r="J5503" s="2">
        <f>RADIANS(CSV[[#This Row],[lat]])-RADIANS(B5502)</f>
        <v>5.237246723799327E-7</v>
      </c>
      <c r="K5503" s="2">
        <f>RADIANS(CSV[[#This Row],[lon]])</f>
        <v>0.7408743672254805</v>
      </c>
      <c r="L5503" s="2">
        <f>RADIANS(CSV[[#This Row],[lat]])</f>
        <v>-0.11694729802152089</v>
      </c>
      <c r="M5503" s="2">
        <f>SIN(CSV[[#This Row],[dlon]]/2)*SIN(CSV[[#This Row],[dlon]]/2)</f>
        <v>5.9329199646947135E-14</v>
      </c>
      <c r="N5503" s="2">
        <f>SIN(CSV[[#This Row],[dlat]]/2)*SIN(CSV[[#This Row],[dlat]]/2)</f>
        <v>6.857188311486538E-14</v>
      </c>
      <c r="O5503" s="2">
        <f>COS(RADIANS(CSV[[#This Row],[lat]]))</f>
        <v>0.99316945499533882</v>
      </c>
      <c r="P5503" s="2">
        <f>CSV[[#This Row],[sindlon]]+CSV[[#This Row],[cosradlat]]*O5502*CSV[[#This Row],[sindlat]]</f>
        <v>1.2696751124618818E-13</v>
      </c>
      <c r="Q5503" s="2">
        <f>2*ASIN(SQRT(CSV[[#This Row],[Columna1]]))*6367445</f>
        <v>4.5377597796994218</v>
      </c>
      <c r="R5503" s="2" t="e" vm="1">
        <f ca="1">_xlfn.CONCAT(CSV[[#This Row],[lon]],",",CSV[[#This Row],[lat]],";",CSV[[#This Row],[alt]])</f>
        <v>#NAME?</v>
      </c>
    </row>
    <row r="5504" spans="1:18" x14ac:dyDescent="0.25">
      <c r="A5504">
        <v>42.449055528268218</v>
      </c>
      <c r="B5504">
        <v>-6.7004995979368687</v>
      </c>
      <c r="C5504">
        <v>1238.800048828125</v>
      </c>
      <c r="D5504" s="1">
        <v>42854.490289351852</v>
      </c>
      <c r="E5504" s="1">
        <f>CSV[[#This Row],[Column4]]-D5503</f>
        <v>3.4722223062999547E-5</v>
      </c>
      <c r="F5504">
        <f>CSV[[#This Row],[alt]]-C5503</f>
        <v>1</v>
      </c>
      <c r="G5504">
        <f>IF(CSV[[#This Row],[Altura]]&gt;0,CSV[[#This Row],[Altura]],0)</f>
        <v>1</v>
      </c>
      <c r="H5504">
        <f>IF(CSV[[#This Row],[Altura]]&lt;=0,CSV[[#This Row],[Altura]],0)</f>
        <v>0</v>
      </c>
      <c r="I5504" s="2">
        <f>RADIANS(CSV[[#This Row],[lon]])-RADIANS(A5503)</f>
        <v>1.4161047008354188E-6</v>
      </c>
      <c r="J5504" s="2">
        <f>RADIANS(CSV[[#This Row],[lat]])-RADIANS(B5503)</f>
        <v>1.5185089662778095E-6</v>
      </c>
      <c r="K5504" s="2">
        <f>RADIANS(CSV[[#This Row],[lon]])</f>
        <v>0.74087578333018134</v>
      </c>
      <c r="L5504" s="2">
        <f>RADIANS(CSV[[#This Row],[lat]])</f>
        <v>-0.11694577951255461</v>
      </c>
      <c r="M5504" s="2">
        <f>SIN(CSV[[#This Row],[dlon]]/2)*SIN(CSV[[#This Row],[dlon]]/2)</f>
        <v>5.0133813093195894E-13</v>
      </c>
      <c r="N5504" s="2">
        <f>SIN(CSV[[#This Row],[dlat]]/2)*SIN(CSV[[#This Row],[dlat]]/2)</f>
        <v>5.7646737016641459E-13</v>
      </c>
      <c r="O5504" s="2">
        <f>COS(RADIANS(CSV[[#This Row],[lat]]))</f>
        <v>0.99316963217519472</v>
      </c>
      <c r="P5504" s="2">
        <f>CSV[[#This Row],[sindlon]]+CSV[[#This Row],[cosradlat]]*O5503*CSV[[#This Row],[sindlat]]</f>
        <v>1.0699573257683762E-12</v>
      </c>
      <c r="Q5504" s="2">
        <f>2*ASIN(SQRT(CSV[[#This Row],[Columna1]]))*6367445</f>
        <v>13.172809956386766</v>
      </c>
      <c r="R5504" s="2" t="e" vm="1">
        <f ca="1">_xlfn.CONCAT(CSV[[#This Row],[lon]],",",CSV[[#This Row],[lat]],";",CSV[[#This Row],[alt]])</f>
        <v>#NAME?</v>
      </c>
    </row>
    <row r="5505" spans="1:18" x14ac:dyDescent="0.25">
      <c r="A5505">
        <v>42.449164493009448</v>
      </c>
      <c r="B5505">
        <v>-6.7003848496824503</v>
      </c>
      <c r="C5505">
        <v>1239.800048828125</v>
      </c>
      <c r="D5505" s="1">
        <v>42854.490335648145</v>
      </c>
      <c r="E5505" s="1">
        <f>CSV[[#This Row],[Column4]]-D5504</f>
        <v>4.6296292566694319E-5</v>
      </c>
      <c r="F5505">
        <f>CSV[[#This Row],[alt]]-C5504</f>
        <v>1</v>
      </c>
      <c r="G5505">
        <f>IF(CSV[[#This Row],[Altura]]&gt;0,CSV[[#This Row],[Altura]],0)</f>
        <v>1</v>
      </c>
      <c r="H5505">
        <f>IF(CSV[[#This Row],[Altura]]&lt;=0,CSV[[#This Row],[Altura]],0)</f>
        <v>0</v>
      </c>
      <c r="I5505" s="2">
        <f>RADIANS(CSV[[#This Row],[lon]])-RADIANS(A5504)</f>
        <v>1.9017935030118949E-6</v>
      </c>
      <c r="J5505" s="2">
        <f>RADIANS(CSV[[#This Row],[lat]])-RADIANS(B5504)</f>
        <v>2.0027348505147202E-6</v>
      </c>
      <c r="K5505" s="2">
        <f>RADIANS(CSV[[#This Row],[lon]])</f>
        <v>0.74087768512368435</v>
      </c>
      <c r="L5505" s="2">
        <f>RADIANS(CSV[[#This Row],[lat]])</f>
        <v>-0.11694377677770409</v>
      </c>
      <c r="M5505" s="2">
        <f>SIN(CSV[[#This Row],[dlon]]/2)*SIN(CSV[[#This Row],[dlon]]/2)</f>
        <v>9.0420463202429111E-13</v>
      </c>
      <c r="N5505" s="2">
        <f>SIN(CSV[[#This Row],[dlat]]/2)*SIN(CSV[[#This Row],[dlat]]/2)</f>
        <v>1.0027367203662196E-12</v>
      </c>
      <c r="O5505" s="2">
        <f>COS(RADIANS(CSV[[#This Row],[lat]]))</f>
        <v>0.99316986585109801</v>
      </c>
      <c r="P5505" s="2">
        <f>CSV[[#This Row],[sindlon]]+CSV[[#This Row],[cosradlat]]*O5504*CSV[[#This Row],[sindlat]]</f>
        <v>1.8932902454457468E-12</v>
      </c>
      <c r="Q5505" s="2">
        <f>2*ASIN(SQRT(CSV[[#This Row],[Columna1]]))*6367445</f>
        <v>17.522811806000721</v>
      </c>
      <c r="R5505" s="2" t="e" vm="1">
        <f ca="1">_xlfn.CONCAT(CSV[[#This Row],[lon]],",",CSV[[#This Row],[lat]],";",CSV[[#This Row],[alt]])</f>
        <v>#NAME?</v>
      </c>
    </row>
    <row r="5506" spans="1:18" x14ac:dyDescent="0.25">
      <c r="A5506">
        <v>42.449191147461534</v>
      </c>
      <c r="B5506">
        <v>-6.7003505676984787</v>
      </c>
      <c r="C5506">
        <v>1240.199951171875</v>
      </c>
      <c r="D5506" s="1">
        <v>42854.490347222221</v>
      </c>
      <c r="E5506" s="1">
        <f>CSV[[#This Row],[Column4]]-D5505</f>
        <v>1.1574076779652387E-5</v>
      </c>
      <c r="F5506">
        <f>CSV[[#This Row],[alt]]-C5505</f>
        <v>0.39990234375</v>
      </c>
      <c r="G5506">
        <f>IF(CSV[[#This Row],[Altura]]&gt;0,CSV[[#This Row],[Altura]],0)</f>
        <v>0.39990234375</v>
      </c>
      <c r="H5506">
        <f>IF(CSV[[#This Row],[Altura]]&lt;=0,CSV[[#This Row],[Altura]],0)</f>
        <v>0</v>
      </c>
      <c r="I5506" s="2">
        <f>RADIANS(CSV[[#This Row],[lon]])-RADIANS(A5505)</f>
        <v>4.6520794916293795E-7</v>
      </c>
      <c r="J5506" s="2">
        <f>RADIANS(CSV[[#This Row],[lat]])-RADIANS(B5505)</f>
        <v>5.9833349441706929E-7</v>
      </c>
      <c r="K5506" s="2">
        <f>RADIANS(CSV[[#This Row],[lon]])</f>
        <v>0.74087815033163351</v>
      </c>
      <c r="L5506" s="2">
        <f>RADIANS(CSV[[#This Row],[lat]])</f>
        <v>-0.11694317844420968</v>
      </c>
      <c r="M5506" s="2">
        <f>SIN(CSV[[#This Row],[dlon]]/2)*SIN(CSV[[#This Row],[dlon]]/2)</f>
        <v>5.4104608991095693E-14</v>
      </c>
      <c r="N5506" s="2">
        <f>SIN(CSV[[#This Row],[dlat]]/2)*SIN(CSV[[#This Row],[dlat]]/2)</f>
        <v>8.9500742635332609E-14</v>
      </c>
      <c r="O5506" s="2">
        <f>COS(RADIANS(CSV[[#This Row],[lat]]))</f>
        <v>0.99316993566292155</v>
      </c>
      <c r="P5506" s="2">
        <f>CSV[[#This Row],[sindlon]]+CSV[[#This Row],[cosradlat]]*O5505*CSV[[#This Row],[sindlat]]</f>
        <v>1.4238692894991339E-13</v>
      </c>
      <c r="Q5506" s="2">
        <f>2*ASIN(SQRT(CSV[[#This Row],[Columna1]]))*6367445</f>
        <v>4.8054079171721851</v>
      </c>
      <c r="R5506" s="2" t="e" vm="1">
        <f ca="1">_xlfn.CONCAT(CSV[[#This Row],[lon]],",",CSV[[#This Row],[lat]],";",CSV[[#This Row],[alt]])</f>
        <v>#NAME?</v>
      </c>
    </row>
    <row r="5507" spans="1:18" x14ac:dyDescent="0.25">
      <c r="A5507">
        <v>42.449237164109945</v>
      </c>
      <c r="B5507">
        <v>-6.7002743761986494</v>
      </c>
      <c r="C5507">
        <v>1240.800048828125</v>
      </c>
      <c r="D5507" s="1">
        <v>42854.490370370368</v>
      </c>
      <c r="E5507" s="1">
        <f>CSV[[#This Row],[Column4]]-D5506</f>
        <v>2.314814628334716E-5</v>
      </c>
      <c r="F5507">
        <f>CSV[[#This Row],[alt]]-C5506</f>
        <v>0.60009765625</v>
      </c>
      <c r="G5507">
        <f>IF(CSV[[#This Row],[Altura]]&gt;0,CSV[[#This Row],[Altura]],0)</f>
        <v>0.60009765625</v>
      </c>
      <c r="H5507">
        <f>IF(CSV[[#This Row],[Altura]]&lt;=0,CSV[[#This Row],[Altura]],0)</f>
        <v>0</v>
      </c>
      <c r="I5507" s="2">
        <f>RADIANS(CSV[[#This Row],[lon]])-RADIANS(A5506)</f>
        <v>8.0314202555165082E-7</v>
      </c>
      <c r="J5507" s="2">
        <f>RADIANS(CSV[[#This Row],[lat]])-RADIANS(B5506)</f>
        <v>1.3297925340605143E-6</v>
      </c>
      <c r="K5507" s="2">
        <f>RADIANS(CSV[[#This Row],[lon]])</f>
        <v>0.74087895347365906</v>
      </c>
      <c r="L5507" s="2">
        <f>RADIANS(CSV[[#This Row],[lat]])</f>
        <v>-0.11694184865167562</v>
      </c>
      <c r="M5507" s="2">
        <f>SIN(CSV[[#This Row],[dlon]]/2)*SIN(CSV[[#This Row],[dlon]]/2)</f>
        <v>1.6125927830179347E-13</v>
      </c>
      <c r="N5507" s="2">
        <f>SIN(CSV[[#This Row],[dlat]]/2)*SIN(CSV[[#This Row],[dlat]]/2)</f>
        <v>4.4208704591070587E-13</v>
      </c>
      <c r="O5507" s="2">
        <f>COS(RADIANS(CSV[[#This Row],[lat]]))</f>
        <v>0.99317009081799934</v>
      </c>
      <c r="P5507" s="2">
        <f>CSV[[#This Row],[sindlon]]+CSV[[#This Row],[cosradlat]]*O5506*CSV[[#This Row],[sindlat]]</f>
        <v>5.9732804966666664E-13</v>
      </c>
      <c r="Q5507" s="2">
        <f>2*ASIN(SQRT(CSV[[#This Row],[Columna1]]))*6367445</f>
        <v>9.8424145394817302</v>
      </c>
      <c r="R5507" s="2" t="e" vm="1">
        <f ca="1">_xlfn.CONCAT(CSV[[#This Row],[lon]],",",CSV[[#This Row],[lat]],";",CSV[[#This Row],[alt]])</f>
        <v>#NAME?</v>
      </c>
    </row>
    <row r="5508" spans="1:18" x14ac:dyDescent="0.25">
      <c r="A5508">
        <v>42.449310170486569</v>
      </c>
      <c r="B5508">
        <v>-6.7001009546220303</v>
      </c>
      <c r="C5508">
        <v>1241.800048828125</v>
      </c>
      <c r="D5508" s="1">
        <v>42854.490416666667</v>
      </c>
      <c r="E5508" s="1">
        <f>CSV[[#This Row],[Column4]]-D5507</f>
        <v>4.6296299842651933E-5</v>
      </c>
      <c r="F5508">
        <f>CSV[[#This Row],[alt]]-C5507</f>
        <v>1</v>
      </c>
      <c r="G5508">
        <f>IF(CSV[[#This Row],[Altura]]&gt;0,CSV[[#This Row],[Altura]],0)</f>
        <v>1</v>
      </c>
      <c r="H5508">
        <f>IF(CSV[[#This Row],[Altura]]&lt;=0,CSV[[#This Row],[Altura]],0)</f>
        <v>0</v>
      </c>
      <c r="I5508" s="2">
        <f>RADIANS(CSV[[#This Row],[lon]])-RADIANS(A5507)</f>
        <v>1.2742016470834727E-6</v>
      </c>
      <c r="J5508" s="2">
        <f>RADIANS(CSV[[#This Row],[lat]])-RADIANS(B5507)</f>
        <v>3.0267775060072166E-6</v>
      </c>
      <c r="K5508" s="2">
        <f>RADIANS(CSV[[#This Row],[lon]])</f>
        <v>0.74088022767530615</v>
      </c>
      <c r="L5508" s="2">
        <f>RADIANS(CSV[[#This Row],[lat]])</f>
        <v>-0.11693882187416961</v>
      </c>
      <c r="M5508" s="2">
        <f>SIN(CSV[[#This Row],[dlon]]/2)*SIN(CSV[[#This Row],[dlon]]/2)</f>
        <v>4.0589745935750376E-13</v>
      </c>
      <c r="N5508" s="2">
        <f>SIN(CSV[[#This Row],[dlat]]/2)*SIN(CSV[[#This Row],[dlat]]/2)</f>
        <v>2.2903455177160681E-12</v>
      </c>
      <c r="O5508" s="2">
        <f>COS(RADIANS(CSV[[#This Row],[lat]]))</f>
        <v>0.99317044396420817</v>
      </c>
      <c r="P5508" s="2">
        <f>CSV[[#This Row],[sindlon]]+CSV[[#This Row],[cosradlat]]*O5507*CSV[[#This Row],[sindlat]]</f>
        <v>2.6650649158710861E-12</v>
      </c>
      <c r="Q5508" s="2">
        <f>2*ASIN(SQRT(CSV[[#This Row],[Columna1]]))*6367445</f>
        <v>20.789741725568291</v>
      </c>
      <c r="R5508" s="2" t="e" vm="1">
        <f ca="1">_xlfn.CONCAT(CSV[[#This Row],[lon]],",",CSV[[#This Row],[lat]],";",CSV[[#This Row],[alt]])</f>
        <v>#NAME?</v>
      </c>
    </row>
    <row r="5509" spans="1:18" x14ac:dyDescent="0.25">
      <c r="A5509">
        <v>42.449328107759356</v>
      </c>
      <c r="B5509">
        <v>-6.7000537645071754</v>
      </c>
      <c r="C5509">
        <v>1242</v>
      </c>
      <c r="D5509" s="1">
        <v>42854.490428240744</v>
      </c>
      <c r="E5509" s="1">
        <f>CSV[[#This Row],[Column4]]-D5508</f>
        <v>1.1574076779652387E-5</v>
      </c>
      <c r="F5509">
        <f>CSV[[#This Row],[alt]]-C5508</f>
        <v>0.199951171875</v>
      </c>
      <c r="G5509">
        <f>IF(CSV[[#This Row],[Altura]]&gt;0,CSV[[#This Row],[Altura]],0)</f>
        <v>0.199951171875</v>
      </c>
      <c r="H5509">
        <f>IF(CSV[[#This Row],[Altura]]&lt;=0,CSV[[#This Row],[Altura]],0)</f>
        <v>0</v>
      </c>
      <c r="I5509" s="2">
        <f>RADIANS(CSV[[#This Row],[lon]])-RADIANS(A5508)</f>
        <v>3.1306446890422279E-7</v>
      </c>
      <c r="J5509" s="2">
        <f>RADIANS(CSV[[#This Row],[lat]])-RADIANS(B5508)</f>
        <v>8.2362287860682226E-7</v>
      </c>
      <c r="K5509" s="2">
        <f>RADIANS(CSV[[#This Row],[lon]])</f>
        <v>0.74088054073977505</v>
      </c>
      <c r="L5509" s="2">
        <f>RADIANS(CSV[[#This Row],[lat]])</f>
        <v>-0.116937998251291</v>
      </c>
      <c r="M5509" s="2">
        <f>SIN(CSV[[#This Row],[dlon]]/2)*SIN(CSV[[#This Row],[dlon]]/2)</f>
        <v>2.4502340422570571E-14</v>
      </c>
      <c r="N5509" s="2">
        <f>SIN(CSV[[#This Row],[dlat]]/2)*SIN(CSV[[#This Row],[dlat]]/2)</f>
        <v>1.6958866154113747E-13</v>
      </c>
      <c r="O5509" s="2">
        <f>COS(RADIANS(CSV[[#This Row],[lat]]))</f>
        <v>0.99317054005800098</v>
      </c>
      <c r="P5509" s="2">
        <f>CSV[[#This Row],[sindlon]]+CSV[[#This Row],[cosradlat]]*O5508*CSV[[#This Row],[sindlat]]</f>
        <v>1.9178249771083589E-13</v>
      </c>
      <c r="Q5509" s="2">
        <f>2*ASIN(SQRT(CSV[[#This Row],[Columna1]]))*6367445</f>
        <v>5.5769876559935181</v>
      </c>
      <c r="R5509" s="2" t="e" vm="1">
        <f ca="1">_xlfn.CONCAT(CSV[[#This Row],[lon]],",",CSV[[#This Row],[lat]],";",CSV[[#This Row],[alt]])</f>
        <v>#NAME?</v>
      </c>
    </row>
    <row r="5510" spans="1:18" x14ac:dyDescent="0.25">
      <c r="A5510">
        <v>42.449439167976379</v>
      </c>
      <c r="B5510">
        <v>-6.6998474020510912</v>
      </c>
      <c r="C5510">
        <v>1243</v>
      </c>
      <c r="D5510" s="1">
        <v>42854.490486111114</v>
      </c>
      <c r="E5510" s="1">
        <f>CSV[[#This Row],[Column4]]-D5509</f>
        <v>5.7870369346346706E-5</v>
      </c>
      <c r="F5510">
        <f>CSV[[#This Row],[alt]]-C5509</f>
        <v>1</v>
      </c>
      <c r="G5510">
        <f>IF(CSV[[#This Row],[Altura]]&gt;0,CSV[[#This Row],[Altura]],0)</f>
        <v>1</v>
      </c>
      <c r="H5510">
        <f>IF(CSV[[#This Row],[Altura]]&lt;=0,CSV[[#This Row],[Altura]],0)</f>
        <v>0</v>
      </c>
      <c r="I5510" s="2">
        <f>RADIANS(CSV[[#This Row],[lon]])-RADIANS(A5509)</f>
        <v>1.9383664550121082E-6</v>
      </c>
      <c r="J5510" s="2">
        <f>RADIANS(CSV[[#This Row],[lat]])-RADIANS(B5509)</f>
        <v>3.6017043111707947E-6</v>
      </c>
      <c r="K5510" s="2">
        <f>RADIANS(CSV[[#This Row],[lon]])</f>
        <v>0.74088247910623006</v>
      </c>
      <c r="L5510" s="2">
        <f>RADIANS(CSV[[#This Row],[lat]])</f>
        <v>-0.11693439654697983</v>
      </c>
      <c r="M5510" s="2">
        <f>SIN(CSV[[#This Row],[dlon]]/2)*SIN(CSV[[#This Row],[dlon]]/2)</f>
        <v>9.3931612847875761E-13</v>
      </c>
      <c r="N5510" s="2">
        <f>SIN(CSV[[#This Row],[dlat]]/2)*SIN(CSV[[#This Row],[dlat]]/2)</f>
        <v>3.2430684862730659E-12</v>
      </c>
      <c r="O5510" s="2">
        <f>COS(RADIANS(CSV[[#This Row],[lat]]))</f>
        <v>0.99317096026841256</v>
      </c>
      <c r="P5510" s="2">
        <f>CSV[[#This Row],[sindlon]]+CSV[[#This Row],[cosradlat]]*O5509*CSV[[#This Row],[sindlat]]</f>
        <v>4.138240417237369E-12</v>
      </c>
      <c r="Q5510" s="2">
        <f>2*ASIN(SQRT(CSV[[#This Row],[Columna1]]))*6367445</f>
        <v>25.906160810017216</v>
      </c>
      <c r="R5510" s="2" t="e" vm="1">
        <f ca="1">_xlfn.CONCAT(CSV[[#This Row],[lon]],",",CSV[[#This Row],[lat]],";",CSV[[#This Row],[alt]])</f>
        <v>#NAME?</v>
      </c>
    </row>
    <row r="5511" spans="1:18" x14ac:dyDescent="0.25">
      <c r="A5511">
        <v>42.449464648962021</v>
      </c>
      <c r="B5511">
        <v>-6.6998108569532633</v>
      </c>
      <c r="C5511">
        <v>1243.4000244140625</v>
      </c>
      <c r="D5511" s="1">
        <v>42854.490497685183</v>
      </c>
      <c r="E5511" s="1">
        <f>CSV[[#This Row],[Column4]]-D5510</f>
        <v>1.1574069503694773E-5</v>
      </c>
      <c r="F5511">
        <f>CSV[[#This Row],[alt]]-C5510</f>
        <v>0.4000244140625</v>
      </c>
      <c r="G5511">
        <f>IF(CSV[[#This Row],[Altura]]&gt;0,CSV[[#This Row],[Altura]],0)</f>
        <v>0.4000244140625</v>
      </c>
      <c r="H5511">
        <f>IF(CSV[[#This Row],[Altura]]&lt;=0,CSV[[#This Row],[Altura]],0)</f>
        <v>0</v>
      </c>
      <c r="I5511" s="2">
        <f>RADIANS(CSV[[#This Row],[lon]])-RADIANS(A5510)</f>
        <v>4.4472709614939987E-7</v>
      </c>
      <c r="J5511" s="2">
        <f>RADIANS(CSV[[#This Row],[lat]])-RADIANS(B5510)</f>
        <v>6.3783228256009128E-7</v>
      </c>
      <c r="K5511" s="2">
        <f>RADIANS(CSV[[#This Row],[lon]])</f>
        <v>0.74088292383332621</v>
      </c>
      <c r="L5511" s="2">
        <f>RADIANS(CSV[[#This Row],[lat]])</f>
        <v>-0.11693375871469727</v>
      </c>
      <c r="M5511" s="2">
        <f>SIN(CSV[[#This Row],[dlon]]/2)*SIN(CSV[[#This Row],[dlon]]/2)</f>
        <v>4.9445547512368579E-14</v>
      </c>
      <c r="N5511" s="2">
        <f>SIN(CSV[[#This Row],[dlat]]/2)*SIN(CSV[[#This Row],[dlat]]/2)</f>
        <v>1.0170750516895058E-13</v>
      </c>
      <c r="O5511" s="2">
        <f>COS(RADIANS(CSV[[#This Row],[lat]]))</f>
        <v>0.99317103468288592</v>
      </c>
      <c r="P5511" s="2">
        <f>CSV[[#This Row],[sindlon]]+CSV[[#This Row],[cosradlat]]*O5510*CSV[[#This Row],[sindlat]]</f>
        <v>1.4976867421975236E-13</v>
      </c>
      <c r="Q5511" s="2">
        <f>2*ASIN(SQRT(CSV[[#This Row],[Columna1]]))*6367445</f>
        <v>4.9283970698219912</v>
      </c>
      <c r="R5511" s="2" t="e" vm="1">
        <f ca="1">_xlfn.CONCAT(CSV[[#This Row],[lon]],",",CSV[[#This Row],[lat]],";",CSV[[#This Row],[alt]])</f>
        <v>#NAME?</v>
      </c>
    </row>
    <row r="5512" spans="1:18" x14ac:dyDescent="0.25">
      <c r="A5512">
        <v>42.449666988104582</v>
      </c>
      <c r="B5512">
        <v>-6.6995588131248951</v>
      </c>
      <c r="C5512">
        <v>1244.5999755859375</v>
      </c>
      <c r="D5512" s="1">
        <v>42854.490578703706</v>
      </c>
      <c r="E5512" s="1">
        <f>CSV[[#This Row],[Column4]]-D5511</f>
        <v>8.101852290565148E-5</v>
      </c>
      <c r="F5512">
        <f>CSV[[#This Row],[alt]]-C5511</f>
        <v>1.199951171875</v>
      </c>
      <c r="G5512">
        <f>IF(CSV[[#This Row],[Altura]]&gt;0,CSV[[#This Row],[Altura]],0)</f>
        <v>1.199951171875</v>
      </c>
      <c r="H5512">
        <f>IF(CSV[[#This Row],[Altura]]&lt;=0,CSV[[#This Row],[Altura]],0)</f>
        <v>0</v>
      </c>
      <c r="I5512" s="2">
        <f>RADIANS(CSV[[#This Row],[lon]])-RADIANS(A5511)</f>
        <v>3.5314842433686877E-6</v>
      </c>
      <c r="J5512" s="2">
        <f>RADIANS(CSV[[#This Row],[lat]])-RADIANS(B5511)</f>
        <v>4.3989946643535616E-6</v>
      </c>
      <c r="K5512" s="2">
        <f>RADIANS(CSV[[#This Row],[lon]])</f>
        <v>0.74088645531756958</v>
      </c>
      <c r="L5512" s="2">
        <f>RADIANS(CSV[[#This Row],[lat]])</f>
        <v>-0.11692935972003292</v>
      </c>
      <c r="M5512" s="2">
        <f>SIN(CSV[[#This Row],[dlon]]/2)*SIN(CSV[[#This Row],[dlon]]/2)</f>
        <v>3.1178452402870879E-12</v>
      </c>
      <c r="N5512" s="2">
        <f>SIN(CSV[[#This Row],[dlat]]/2)*SIN(CSV[[#This Row],[dlat]]/2)</f>
        <v>4.8377885142449751E-12</v>
      </c>
      <c r="O5512" s="2">
        <f>COS(RADIANS(CSV[[#This Row],[lat]]))</f>
        <v>0.99317154789280371</v>
      </c>
      <c r="P5512" s="2">
        <f>CSV[[#This Row],[sindlon]]+CSV[[#This Row],[cosradlat]]*O5511*CSV[[#This Row],[sindlat]]</f>
        <v>7.8897876495691422E-12</v>
      </c>
      <c r="Q5512" s="2">
        <f>2*ASIN(SQRT(CSV[[#This Row],[Columna1]]))*6367445</f>
        <v>35.770734287824155</v>
      </c>
      <c r="R5512" s="2" t="e" vm="1">
        <f ca="1">_xlfn.CONCAT(CSV[[#This Row],[lon]],",",CSV[[#This Row],[lat]],";",CSV[[#This Row],[alt]])</f>
        <v>#NAME?</v>
      </c>
    </row>
    <row r="5513" spans="1:18" x14ac:dyDescent="0.25">
      <c r="A5513">
        <v>42.449703030288219</v>
      </c>
      <c r="B5513">
        <v>-6.6995301470160484</v>
      </c>
      <c r="C5513">
        <v>1245</v>
      </c>
      <c r="D5513" s="1">
        <v>42854.490590277775</v>
      </c>
      <c r="E5513" s="1">
        <f>CSV[[#This Row],[Column4]]-D5512</f>
        <v>1.1574069503694773E-5</v>
      </c>
      <c r="F5513">
        <f>CSV[[#This Row],[alt]]-C5512</f>
        <v>0.4000244140625</v>
      </c>
      <c r="G5513">
        <f>IF(CSV[[#This Row],[Altura]]&gt;0,CSV[[#This Row],[Altura]],0)</f>
        <v>0.4000244140625</v>
      </c>
      <c r="H5513">
        <f>IF(CSV[[#This Row],[Altura]]&lt;=0,CSV[[#This Row],[Altura]],0)</f>
        <v>0</v>
      </c>
      <c r="I5513" s="2">
        <f>RADIANS(CSV[[#This Row],[lon]])-RADIANS(A5512)</f>
        <v>6.2905477404839871E-7</v>
      </c>
      <c r="J5513" s="2">
        <f>RADIANS(CSV[[#This Row],[lat]])-RADIANS(B5512)</f>
        <v>5.003179831125637E-7</v>
      </c>
      <c r="K5513" s="2">
        <f>RADIANS(CSV[[#This Row],[lon]])</f>
        <v>0.74088708437234363</v>
      </c>
      <c r="L5513" s="2">
        <f>RADIANS(CSV[[#This Row],[lat]])</f>
        <v>-0.11692885940204981</v>
      </c>
      <c r="M5513" s="2">
        <f>SIN(CSV[[#This Row],[dlon]]/2)*SIN(CSV[[#This Row],[dlon]]/2)</f>
        <v>9.8927477188267228E-14</v>
      </c>
      <c r="N5513" s="2">
        <f>SIN(CSV[[#This Row],[dlat]]/2)*SIN(CSV[[#This Row],[dlat]]/2)</f>
        <v>6.2579521056454598E-14</v>
      </c>
      <c r="O5513" s="2">
        <f>COS(RADIANS(CSV[[#This Row],[lat]]))</f>
        <v>0.99317160626132106</v>
      </c>
      <c r="P5513" s="2">
        <f>CSV[[#This Row],[sindlon]]+CSV[[#This Row],[cosradlat]]*O5512*CSV[[#This Row],[sindlat]]</f>
        <v>1.6065527729037789E-13</v>
      </c>
      <c r="Q5513" s="2">
        <f>2*ASIN(SQRT(CSV[[#This Row],[Columna1]]))*6367445</f>
        <v>5.1043764469762447</v>
      </c>
      <c r="R5513" s="2" t="e" vm="1">
        <f ca="1">_xlfn.CONCAT(CSV[[#This Row],[lon]],",",CSV[[#This Row],[lat]],";",CSV[[#This Row],[alt]])</f>
        <v>#NAME?</v>
      </c>
    </row>
    <row r="5514" spans="1:18" x14ac:dyDescent="0.25">
      <c r="A5514">
        <v>42.449774192646146</v>
      </c>
      <c r="B5514">
        <v>-6.6994734853506088</v>
      </c>
      <c r="C5514">
        <v>1246.199951171875</v>
      </c>
      <c r="D5514" s="1">
        <v>42854.490613425929</v>
      </c>
      <c r="E5514" s="1">
        <f>CSV[[#This Row],[Column4]]-D5513</f>
        <v>2.3148153559304774E-5</v>
      </c>
      <c r="F5514">
        <f>CSV[[#This Row],[alt]]-C5513</f>
        <v>1.199951171875</v>
      </c>
      <c r="G5514">
        <f>IF(CSV[[#This Row],[Altura]]&gt;0,CSV[[#This Row],[Altura]],0)</f>
        <v>1.199951171875</v>
      </c>
      <c r="H5514">
        <f>IF(CSV[[#This Row],[Altura]]&lt;=0,CSV[[#This Row],[Altura]],0)</f>
        <v>0</v>
      </c>
      <c r="I5514" s="2">
        <f>RADIANS(CSV[[#This Row],[lon]])-RADIANS(A5513)</f>
        <v>1.2420174493321667E-6</v>
      </c>
      <c r="J5514" s="2">
        <f>RADIANS(CSV[[#This Row],[lat]])-RADIANS(B5513)</f>
        <v>9.8893262158450401E-7</v>
      </c>
      <c r="K5514" s="2">
        <f>RADIANS(CSV[[#This Row],[lon]])</f>
        <v>0.74088832638979296</v>
      </c>
      <c r="L5514" s="2">
        <f>RADIANS(CSV[[#This Row],[lat]])</f>
        <v>-0.11692787046942822</v>
      </c>
      <c r="M5514" s="2">
        <f>SIN(CSV[[#This Row],[dlon]]/2)*SIN(CSV[[#This Row],[dlon]]/2)</f>
        <v>3.8565183611134579E-13</v>
      </c>
      <c r="N5514" s="2">
        <f>SIN(CSV[[#This Row],[dlat]]/2)*SIN(CSV[[#This Row],[dlat]]/2)</f>
        <v>2.4449693250848004E-13</v>
      </c>
      <c r="O5514" s="2">
        <f>COS(RADIANS(CSV[[#This Row],[lat]]))</f>
        <v>0.99317172163227896</v>
      </c>
      <c r="P5514" s="2">
        <f>CSV[[#This Row],[sindlon]]+CSV[[#This Row],[cosradlat]]*O5513*CSV[[#This Row],[sindlat]]</f>
        <v>6.2682115413787166E-13</v>
      </c>
      <c r="Q5514" s="2">
        <f>2*ASIN(SQRT(CSV[[#This Row],[Columna1]]))*6367445</f>
        <v>10.082471902049514</v>
      </c>
      <c r="R5514" s="2" t="e" vm="1">
        <f ca="1">_xlfn.CONCAT(CSV[[#This Row],[lon]],",",CSV[[#This Row],[lat]],";",CSV[[#This Row],[alt]])</f>
        <v>#NAME?</v>
      </c>
    </row>
    <row r="5515" spans="1:18" x14ac:dyDescent="0.25">
      <c r="A5515">
        <v>42.449871590360999</v>
      </c>
      <c r="B5515">
        <v>-6.6993743274360904</v>
      </c>
      <c r="C5515">
        <v>1247</v>
      </c>
      <c r="D5515" s="1">
        <v>42854.490648148145</v>
      </c>
      <c r="E5515" s="1">
        <f>CSV[[#This Row],[Column4]]-D5514</f>
        <v>3.4722215787041932E-5</v>
      </c>
      <c r="F5515">
        <f>CSV[[#This Row],[alt]]-C5514</f>
        <v>0.800048828125</v>
      </c>
      <c r="G5515">
        <f>IF(CSV[[#This Row],[Altura]]&gt;0,CSV[[#This Row],[Altura]],0)</f>
        <v>0.800048828125</v>
      </c>
      <c r="H5515">
        <f>IF(CSV[[#This Row],[Altura]]&lt;=0,CSV[[#This Row],[Altura]],0)</f>
        <v>0</v>
      </c>
      <c r="I5515" s="2">
        <f>RADIANS(CSV[[#This Row],[lon]])-RADIANS(A5514)</f>
        <v>1.6999108081172665E-6</v>
      </c>
      <c r="J5515" s="2">
        <f>RADIANS(CSV[[#This Row],[lat]])-RADIANS(B5514)</f>
        <v>1.7306320877624737E-6</v>
      </c>
      <c r="K5515" s="2">
        <f>RADIANS(CSV[[#This Row],[lon]])</f>
        <v>0.74089002630060108</v>
      </c>
      <c r="L5515" s="2">
        <f>RADIANS(CSV[[#This Row],[lat]])</f>
        <v>-0.11692613983734046</v>
      </c>
      <c r="M5515" s="2">
        <f>SIN(CSV[[#This Row],[dlon]]/2)*SIN(CSV[[#This Row],[dlon]]/2)</f>
        <v>7.2242418888830044E-13</v>
      </c>
      <c r="N5515" s="2">
        <f>SIN(CSV[[#This Row],[dlat]]/2)*SIN(CSV[[#This Row],[dlat]]/2)</f>
        <v>7.4877185579808767E-13</v>
      </c>
      <c r="O5515" s="2">
        <f>COS(RADIANS(CSV[[#This Row],[lat]]))</f>
        <v>0.99317192352911809</v>
      </c>
      <c r="P5515" s="2">
        <f>CSV[[#This Row],[sindlon]]+CSV[[#This Row],[cosradlat]]*O5514*CSV[[#This Row],[sindlat]]</f>
        <v>1.4610054612745909E-12</v>
      </c>
      <c r="Q5515" s="2">
        <f>2*ASIN(SQRT(CSV[[#This Row],[Columna1]]))*6367445</f>
        <v>15.392923736397014</v>
      </c>
      <c r="R5515" s="2" t="e" vm="1">
        <f ca="1">_xlfn.CONCAT(CSV[[#This Row],[lon]],",",CSV[[#This Row],[lat]],";",CSV[[#This Row],[alt]])</f>
        <v>#NAME?</v>
      </c>
    </row>
    <row r="5516" spans="1:18" x14ac:dyDescent="0.25">
      <c r="A5516">
        <v>42.449901262298226</v>
      </c>
      <c r="B5516">
        <v>-6.6993380337953568</v>
      </c>
      <c r="C5516">
        <v>1247.199951171875</v>
      </c>
      <c r="D5516" s="1">
        <v>42854.490659722222</v>
      </c>
      <c r="E5516" s="1">
        <f>CSV[[#This Row],[Column4]]-D5515</f>
        <v>1.1574076779652387E-5</v>
      </c>
      <c r="F5516">
        <f>CSV[[#This Row],[alt]]-C5515</f>
        <v>0.199951171875</v>
      </c>
      <c r="G5516">
        <f>IF(CSV[[#This Row],[Altura]]&gt;0,CSV[[#This Row],[Altura]],0)</f>
        <v>0.199951171875</v>
      </c>
      <c r="H5516">
        <f>IF(CSV[[#This Row],[Altura]]&lt;=0,CSV[[#This Row],[Altura]],0)</f>
        <v>0</v>
      </c>
      <c r="I5516" s="2">
        <f>RADIANS(CSV[[#This Row],[lon]])-RADIANS(A5515)</f>
        <v>5.1787300003880432E-7</v>
      </c>
      <c r="J5516" s="2">
        <f>RADIANS(CSV[[#This Row],[lat]])-RADIANS(B5515)</f>
        <v>6.3344352833893947E-7</v>
      </c>
      <c r="K5516" s="2">
        <f>RADIANS(CSV[[#This Row],[lon]])</f>
        <v>0.74089054417360112</v>
      </c>
      <c r="L5516" s="2">
        <f>RADIANS(CSV[[#This Row],[lat]])</f>
        <v>-0.11692550639381212</v>
      </c>
      <c r="M5516" s="2">
        <f>SIN(CSV[[#This Row],[dlon]]/2)*SIN(CSV[[#This Row],[dlon]]/2)</f>
        <v>6.7048111042296344E-14</v>
      </c>
      <c r="N5516" s="2">
        <f>SIN(CSV[[#This Row],[dlat]]/2)*SIN(CSV[[#This Row],[dlat]]/2)</f>
        <v>1.0031267589861784E-13</v>
      </c>
      <c r="O5516" s="2">
        <f>COS(RADIANS(CSV[[#This Row],[lat]]))</f>
        <v>0.99317199742637219</v>
      </c>
      <c r="P5516" s="2">
        <f>CSV[[#This Row],[sindlon]]+CSV[[#This Row],[cosradlat]]*O5515*CSV[[#This Row],[sindlat]]</f>
        <v>1.6599558589966242E-13</v>
      </c>
      <c r="Q5516" s="2">
        <f>2*ASIN(SQRT(CSV[[#This Row],[Columna1]]))*6367445</f>
        <v>5.1885196735091119</v>
      </c>
      <c r="R5516" s="2" t="e" vm="1">
        <f ca="1">_xlfn.CONCAT(CSV[[#This Row],[lon]],",",CSV[[#This Row],[lat]],";",CSV[[#This Row],[alt]])</f>
        <v>#NAME?</v>
      </c>
    </row>
    <row r="5517" spans="1:18" x14ac:dyDescent="0.25">
      <c r="A5517">
        <v>42.449977369979024</v>
      </c>
      <c r="B5517">
        <v>-6.699230158701539</v>
      </c>
      <c r="C5517">
        <v>1248.4000244140625</v>
      </c>
      <c r="D5517" s="1">
        <v>42854.490694444445</v>
      </c>
      <c r="E5517" s="1">
        <f>CSV[[#This Row],[Column4]]-D5516</f>
        <v>3.4722223062999547E-5</v>
      </c>
      <c r="F5517">
        <f>CSV[[#This Row],[alt]]-C5516</f>
        <v>1.2000732421875</v>
      </c>
      <c r="G5517">
        <f>IF(CSV[[#This Row],[Altura]]&gt;0,CSV[[#This Row],[Altura]],0)</f>
        <v>1.2000732421875</v>
      </c>
      <c r="H5517">
        <f>IF(CSV[[#This Row],[Altura]]&lt;=0,CSV[[#This Row],[Altura]],0)</f>
        <v>0</v>
      </c>
      <c r="I5517" s="2">
        <f>RADIANS(CSV[[#This Row],[lon]])-RADIANS(A5516)</f>
        <v>1.3283296159682934E-6</v>
      </c>
      <c r="J5517" s="2">
        <f>RADIANS(CSV[[#This Row],[lat]])-RADIANS(B5516)</f>
        <v>1.8827755680073111E-6</v>
      </c>
      <c r="K5517" s="2">
        <f>RADIANS(CSV[[#This Row],[lon]])</f>
        <v>0.74089187250321709</v>
      </c>
      <c r="L5517" s="2">
        <f>RADIANS(CSV[[#This Row],[lat]])</f>
        <v>-0.11692362361824411</v>
      </c>
      <c r="M5517" s="2">
        <f>SIN(CSV[[#This Row],[dlon]]/2)*SIN(CSV[[#This Row],[dlon]]/2)</f>
        <v>4.4111489216455359E-13</v>
      </c>
      <c r="N5517" s="2">
        <f>SIN(CSV[[#This Row],[dlat]]/2)*SIN(CSV[[#This Row],[dlat]]/2)</f>
        <v>8.8621095987105145E-13</v>
      </c>
      <c r="O5517" s="2">
        <f>COS(RADIANS(CSV[[#This Row],[lat]]))</f>
        <v>0.99317221706782111</v>
      </c>
      <c r="P5517" s="2">
        <f>CSV[[#This Row],[sindlon]]+CSV[[#This Row],[cosradlat]]*O5516*CSV[[#This Row],[sindlat]]</f>
        <v>1.315265260515503E-12</v>
      </c>
      <c r="Q5517" s="2">
        <f>2*ASIN(SQRT(CSV[[#This Row],[Columna1]]))*6367445</f>
        <v>14.605010473204592</v>
      </c>
      <c r="R5517" s="2" t="e" vm="1">
        <f ca="1">_xlfn.CONCAT(CSV[[#This Row],[lon]],",",CSV[[#This Row],[lat]],";",CSV[[#This Row],[alt]])</f>
        <v>#NAME?</v>
      </c>
    </row>
    <row r="5518" spans="1:18" x14ac:dyDescent="0.25">
      <c r="A5518">
        <v>42.450029337778687</v>
      </c>
      <c r="B5518">
        <v>-6.6991629358381033</v>
      </c>
      <c r="C5518">
        <v>1248.800048828125</v>
      </c>
      <c r="D5518" s="1">
        <v>42854.490717592591</v>
      </c>
      <c r="E5518" s="1">
        <f>CSV[[#This Row],[Column4]]-D5517</f>
        <v>2.314814628334716E-5</v>
      </c>
      <c r="F5518">
        <f>CSV[[#This Row],[alt]]-C5517</f>
        <v>0.4000244140625</v>
      </c>
      <c r="G5518">
        <f>IF(CSV[[#This Row],[Altura]]&gt;0,CSV[[#This Row],[Altura]],0)</f>
        <v>0.4000244140625</v>
      </c>
      <c r="H5518">
        <f>IF(CSV[[#This Row],[Altura]]&lt;=0,CSV[[#This Row],[Altura]],0)</f>
        <v>0</v>
      </c>
      <c r="I5518" s="2">
        <f>RADIANS(CSV[[#This Row],[lon]])-RADIANS(A5517)</f>
        <v>9.0700920907238469E-7</v>
      </c>
      <c r="J5518" s="2">
        <f>RADIANS(CSV[[#This Row],[lat]])-RADIANS(B5517)</f>
        <v>1.1732602995806474E-6</v>
      </c>
      <c r="K5518" s="2">
        <f>RADIANS(CSV[[#This Row],[lon]])</f>
        <v>0.74089277951242616</v>
      </c>
      <c r="L5518" s="2">
        <f>RADIANS(CSV[[#This Row],[lat]])</f>
        <v>-0.11692245035794453</v>
      </c>
      <c r="M5518" s="2">
        <f>SIN(CSV[[#This Row],[dlon]]/2)*SIN(CSV[[#This Row],[dlon]]/2)</f>
        <v>2.056664263355141E-13</v>
      </c>
      <c r="N5518" s="2">
        <f>SIN(CSV[[#This Row],[dlat]]/2)*SIN(CSV[[#This Row],[dlat]]/2)</f>
        <v>3.441349326429781E-13</v>
      </c>
      <c r="O5518" s="2">
        <f>COS(RADIANS(CSV[[#This Row],[lat]]))</f>
        <v>0.99317235393662495</v>
      </c>
      <c r="P5518" s="2">
        <f>CSV[[#This Row],[sindlon]]+CSV[[#This Row],[cosradlat]]*O5517*CSV[[#This Row],[sindlat]]</f>
        <v>5.4511809161487267E-13</v>
      </c>
      <c r="Q5518" s="2">
        <f>2*ASIN(SQRT(CSV[[#This Row],[Columna1]]))*6367445</f>
        <v>9.402438380490743</v>
      </c>
      <c r="R5518" s="2" t="e" vm="1">
        <f ca="1">_xlfn.CONCAT(CSV[[#This Row],[lon]],",",CSV[[#This Row],[lat]],";",CSV[[#This Row],[alt]])</f>
        <v>#NAME?</v>
      </c>
    </row>
    <row r="5519" spans="1:18" x14ac:dyDescent="0.25">
      <c r="A5519">
        <v>42.450086418539286</v>
      </c>
      <c r="B5519">
        <v>-6.6991037596017122</v>
      </c>
      <c r="C5519">
        <v>1249.5999755859375</v>
      </c>
      <c r="D5519" s="1">
        <v>42854.490740740737</v>
      </c>
      <c r="E5519" s="1">
        <f>CSV[[#This Row],[Column4]]-D5518</f>
        <v>2.314814628334716E-5</v>
      </c>
      <c r="F5519">
        <f>CSV[[#This Row],[alt]]-C5518</f>
        <v>0.7999267578125</v>
      </c>
      <c r="G5519">
        <f>IF(CSV[[#This Row],[Altura]]&gt;0,CSV[[#This Row],[Altura]],0)</f>
        <v>0.7999267578125</v>
      </c>
      <c r="H5519">
        <f>IF(CSV[[#This Row],[Altura]]&lt;=0,CSV[[#This Row],[Altura]],0)</f>
        <v>0</v>
      </c>
      <c r="I5519" s="2">
        <f>RADIANS(CSV[[#This Row],[lon]])-RADIANS(A5518)</f>
        <v>9.9624721205948674E-7</v>
      </c>
      <c r="J5519" s="2">
        <f>RADIANS(CSV[[#This Row],[lat]])-RADIANS(B5518)</f>
        <v>1.0328201639625556E-6</v>
      </c>
      <c r="K5519" s="2">
        <f>RADIANS(CSV[[#This Row],[lon]])</f>
        <v>0.74089377575963822</v>
      </c>
      <c r="L5519" s="2">
        <f>RADIANS(CSV[[#This Row],[lat]])</f>
        <v>-0.11692141753778057</v>
      </c>
      <c r="M5519" s="2">
        <f>SIN(CSV[[#This Row],[dlon]]/2)*SIN(CSV[[#This Row],[dlon]]/2)</f>
        <v>2.4812712688405443E-13</v>
      </c>
      <c r="N5519" s="2">
        <f>SIN(CSV[[#This Row],[dlat]]/2)*SIN(CSV[[#This Row],[dlat]]/2)</f>
        <v>2.6667937277188635E-13</v>
      </c>
      <c r="O5519" s="2">
        <f>COS(RADIANS(CSV[[#This Row],[lat]]))</f>
        <v>0.9931724744209991</v>
      </c>
      <c r="P5519" s="2">
        <f>CSV[[#This Row],[sindlon]]+CSV[[#This Row],[cosradlat]]*O5518*CSV[[#This Row],[sindlat]]</f>
        <v>5.111773785537376E-13</v>
      </c>
      <c r="Q5519" s="2">
        <f>2*ASIN(SQRT(CSV[[#This Row],[Columna1]]))*6367445</f>
        <v>9.1050222465018287</v>
      </c>
      <c r="R5519" s="2" t="e" vm="1">
        <f ca="1">_xlfn.CONCAT(CSV[[#This Row],[lon]],",",CSV[[#This Row],[lat]],";",CSV[[#This Row],[alt]])</f>
        <v>#NAME?</v>
      </c>
    </row>
    <row r="5520" spans="1:18" x14ac:dyDescent="0.25">
      <c r="A5520">
        <v>42.450205022469163</v>
      </c>
      <c r="B5520">
        <v>-6.698988676071167</v>
      </c>
      <c r="C5520">
        <v>1250.800048828125</v>
      </c>
      <c r="D5520" s="1">
        <v>42854.490787037037</v>
      </c>
      <c r="E5520" s="1">
        <f>CSV[[#This Row],[Column4]]-D5519</f>
        <v>4.6296299842651933E-5</v>
      </c>
      <c r="F5520">
        <f>CSV[[#This Row],[alt]]-C5519</f>
        <v>1.2000732421875</v>
      </c>
      <c r="G5520">
        <f>IF(CSV[[#This Row],[Altura]]&gt;0,CSV[[#This Row],[Altura]],0)</f>
        <v>1.2000732421875</v>
      </c>
      <c r="H5520">
        <f>IF(CSV[[#This Row],[Altura]]&lt;=0,CSV[[#This Row],[Altura]],0)</f>
        <v>0</v>
      </c>
      <c r="I5520" s="2">
        <f>RADIANS(CSV[[#This Row],[lon]])-RADIANS(A5519)</f>
        <v>2.070029082146263E-6</v>
      </c>
      <c r="J5520" s="2">
        <f>RADIANS(CSV[[#This Row],[lat]])-RADIANS(B5519)</f>
        <v>2.008586522828093E-6</v>
      </c>
      <c r="K5520" s="2">
        <f>RADIANS(CSV[[#This Row],[lon]])</f>
        <v>0.74089584578872036</v>
      </c>
      <c r="L5520" s="2">
        <f>RADIANS(CSV[[#This Row],[lat]])</f>
        <v>-0.11691940895125774</v>
      </c>
      <c r="M5520" s="2">
        <f>SIN(CSV[[#This Row],[dlon]]/2)*SIN(CSV[[#This Row],[dlon]]/2)</f>
        <v>1.0712551002324424E-12</v>
      </c>
      <c r="N5520" s="2">
        <f>SIN(CSV[[#This Row],[dlat]]/2)*SIN(CSV[[#This Row],[dlat]]/2)</f>
        <v>1.0086049549213234E-12</v>
      </c>
      <c r="O5520" s="2">
        <f>COS(RADIANS(CSV[[#This Row],[lat]]))</f>
        <v>0.99317270873106134</v>
      </c>
      <c r="P5520" s="2">
        <f>CSV[[#This Row],[sindlon]]+CSV[[#This Row],[cosradlat]]*O5519*CSV[[#This Row],[sindlat]]</f>
        <v>2.0661347538352808E-12</v>
      </c>
      <c r="Q5520" s="2">
        <f>2*ASIN(SQRT(CSV[[#This Row],[Columna1]]))*6367445</f>
        <v>18.305201735922402</v>
      </c>
      <c r="R5520" s="2" t="e" vm="1">
        <f ca="1">_xlfn.CONCAT(CSV[[#This Row],[lon]],",",CSV[[#This Row],[lat]],";",CSV[[#This Row],[alt]])</f>
        <v>#NAME?</v>
      </c>
    </row>
    <row r="5521" spans="1:18" x14ac:dyDescent="0.25">
      <c r="A5521">
        <v>42.450236370787024</v>
      </c>
      <c r="B5521">
        <v>-6.6989588364958763</v>
      </c>
      <c r="C5521">
        <v>1251</v>
      </c>
      <c r="D5521" s="1">
        <v>42854.490798611114</v>
      </c>
      <c r="E5521" s="1">
        <f>CSV[[#This Row],[Column4]]-D5520</f>
        <v>1.1574076779652387E-5</v>
      </c>
      <c r="F5521">
        <f>CSV[[#This Row],[alt]]-C5520</f>
        <v>0.199951171875</v>
      </c>
      <c r="G5521">
        <f>IF(CSV[[#This Row],[Altura]]&gt;0,CSV[[#This Row],[Altura]],0)</f>
        <v>0.199951171875</v>
      </c>
      <c r="H5521">
        <f>IF(CSV[[#This Row],[Altura]]&lt;=0,CSV[[#This Row],[Altura]],0)</f>
        <v>0</v>
      </c>
      <c r="I5521" s="2">
        <f>RADIANS(CSV[[#This Row],[lon]])-RADIANS(A5520)</f>
        <v>5.4713136166117948E-7</v>
      </c>
      <c r="J5521" s="2">
        <f>RADIANS(CSV[[#This Row],[lat]])-RADIANS(B5520)</f>
        <v>5.207988362232463E-7</v>
      </c>
      <c r="K5521" s="2">
        <f>RADIANS(CSV[[#This Row],[lon]])</f>
        <v>0.74089639292008203</v>
      </c>
      <c r="L5521" s="2">
        <f>RADIANS(CSV[[#This Row],[lat]])</f>
        <v>-0.11691888815242152</v>
      </c>
      <c r="M5521" s="2">
        <f>SIN(CSV[[#This Row],[dlon]]/2)*SIN(CSV[[#This Row],[dlon]]/2)</f>
        <v>7.4838181728302242E-14</v>
      </c>
      <c r="N5521" s="2">
        <f>SIN(CSV[[#This Row],[dlat]]/2)*SIN(CSV[[#This Row],[dlat]]/2)</f>
        <v>6.7807856952870387E-14</v>
      </c>
      <c r="O5521" s="2">
        <f>COS(RADIANS(CSV[[#This Row],[lat]]))</f>
        <v>0.99317276948378086</v>
      </c>
      <c r="P5521" s="2">
        <f>CSV[[#This Row],[sindlon]]+CSV[[#This Row],[cosradlat]]*O5520*CSV[[#This Row],[sindlat]]</f>
        <v>1.4172331544653883E-13</v>
      </c>
      <c r="Q5521" s="2">
        <f>2*ASIN(SQRT(CSV[[#This Row],[Columna1]]))*6367445</f>
        <v>4.7941967129404164</v>
      </c>
      <c r="R5521" s="2" t="e" vm="1">
        <f ca="1">_xlfn.CONCAT(CSV[[#This Row],[lon]],",",CSV[[#This Row],[lat]],";",CSV[[#This Row],[alt]])</f>
        <v>#NAME?</v>
      </c>
    </row>
    <row r="5522" spans="1:18" x14ac:dyDescent="0.25">
      <c r="A5522">
        <v>42.450455222278833</v>
      </c>
      <c r="B5522">
        <v>-6.6986878495663396</v>
      </c>
      <c r="C5522">
        <v>1251.5999755859375</v>
      </c>
      <c r="D5522" s="1">
        <v>42854.490879629629</v>
      </c>
      <c r="E5522" s="1">
        <f>CSV[[#This Row],[Column4]]-D5521</f>
        <v>8.1018515629693866E-5</v>
      </c>
      <c r="F5522">
        <f>CSV[[#This Row],[alt]]-C5521</f>
        <v>0.5999755859375</v>
      </c>
      <c r="G5522">
        <f>IF(CSV[[#This Row],[Altura]]&gt;0,CSV[[#This Row],[Altura]],0)</f>
        <v>0.5999755859375</v>
      </c>
      <c r="H5522">
        <f>IF(CSV[[#This Row],[Altura]]&lt;=0,CSV[[#This Row],[Altura]],0)</f>
        <v>0</v>
      </c>
      <c r="I5522" s="2">
        <f>RADIANS(CSV[[#This Row],[lon]])-RADIANS(A5521)</f>
        <v>3.8196791048994427E-6</v>
      </c>
      <c r="J5522" s="2">
        <f>RADIANS(CSV[[#This Row],[lat]])-RADIANS(B5521)</f>
        <v>4.7296141502811695E-6</v>
      </c>
      <c r="K5522" s="2">
        <f>RADIANS(CSV[[#This Row],[lon]])</f>
        <v>0.74090021259918692</v>
      </c>
      <c r="L5522" s="2">
        <f>RADIANS(CSV[[#This Row],[lat]])</f>
        <v>-0.11691415853827124</v>
      </c>
      <c r="M5522" s="2">
        <f>SIN(CSV[[#This Row],[dlon]]/2)*SIN(CSV[[#This Row],[dlon]]/2)</f>
        <v>3.6474871160969179E-12</v>
      </c>
      <c r="N5522" s="2">
        <f>SIN(CSV[[#This Row],[dlat]]/2)*SIN(CSV[[#This Row],[dlat]]/2)</f>
        <v>5.592312502624543E-12</v>
      </c>
      <c r="O5522" s="2">
        <f>COS(RADIANS(CSV[[#This Row],[lat]]))</f>
        <v>0.99317332119488333</v>
      </c>
      <c r="P5522" s="2">
        <f>CSV[[#This Row],[sindlon]]+CSV[[#This Row],[cosradlat]]*O5521*CSV[[#This Row],[sindlat]]</f>
        <v>9.1637033335557118E-12</v>
      </c>
      <c r="Q5522" s="2">
        <f>2*ASIN(SQRT(CSV[[#This Row],[Columna1]]))*6367445</f>
        <v>38.550561534653504</v>
      </c>
      <c r="R5522" s="2" t="e" vm="1">
        <f ca="1">_xlfn.CONCAT(CSV[[#This Row],[lon]],",",CSV[[#This Row],[lat]],";",CSV[[#This Row],[alt]])</f>
        <v>#NAME?</v>
      </c>
    </row>
    <row r="5523" spans="1:18" x14ac:dyDescent="0.25">
      <c r="A5523">
        <v>42.45048874989152</v>
      </c>
      <c r="B5523">
        <v>-6.6986524779349574</v>
      </c>
      <c r="C5523">
        <v>1251.800048828125</v>
      </c>
      <c r="D5523" s="1">
        <v>42854.490891203706</v>
      </c>
      <c r="E5523" s="1">
        <f>CSV[[#This Row],[Column4]]-D5522</f>
        <v>1.1574076779652387E-5</v>
      </c>
      <c r="F5523">
        <f>CSV[[#This Row],[alt]]-C5522</f>
        <v>0.2000732421875</v>
      </c>
      <c r="G5523">
        <f>IF(CSV[[#This Row],[Altura]]&gt;0,CSV[[#This Row],[Altura]],0)</f>
        <v>0.2000732421875</v>
      </c>
      <c r="H5523">
        <f>IF(CSV[[#This Row],[Altura]]&lt;=0,CSV[[#This Row],[Altura]],0)</f>
        <v>0</v>
      </c>
      <c r="I5523" s="2">
        <f>RADIANS(CSV[[#This Row],[lon]])-RADIANS(A5522)</f>
        <v>5.8516723178136942E-7</v>
      </c>
      <c r="J5523" s="2">
        <f>RADIANS(CSV[[#This Row],[lat]])-RADIANS(B5522)</f>
        <v>6.1735142942165311E-7</v>
      </c>
      <c r="K5523" s="2">
        <f>RADIANS(CSV[[#This Row],[lon]])</f>
        <v>0.74090079776641871</v>
      </c>
      <c r="L5523" s="2">
        <f>RADIANS(CSV[[#This Row],[lat]])</f>
        <v>-0.11691354118684182</v>
      </c>
      <c r="M5523" s="2">
        <f>SIN(CSV[[#This Row],[dlon]]/2)*SIN(CSV[[#This Row],[dlon]]/2)</f>
        <v>8.5605172287665285E-14</v>
      </c>
      <c r="N5523" s="2">
        <f>SIN(CSV[[#This Row],[dlat]]/2)*SIN(CSV[[#This Row],[dlat]]/2)</f>
        <v>9.5280696852236551E-14</v>
      </c>
      <c r="O5523" s="2">
        <f>COS(RADIANS(CSV[[#This Row],[lat]]))</f>
        <v>0.99317339320749876</v>
      </c>
      <c r="P5523" s="2">
        <f>CSV[[#This Row],[sindlon]]+CSV[[#This Row],[cosradlat]]*O5522*CSV[[#This Row],[sindlat]]</f>
        <v>1.795894149450988E-13</v>
      </c>
      <c r="Q5523" s="2">
        <f>2*ASIN(SQRT(CSV[[#This Row],[Columna1]]))*6367445</f>
        <v>5.3967905805140717</v>
      </c>
      <c r="R5523" s="2" t="e" vm="1">
        <f ca="1">_xlfn.CONCAT(CSV[[#This Row],[lon]],",",CSV[[#This Row],[lat]],";",CSV[[#This Row],[alt]])</f>
        <v>#NAME?</v>
      </c>
    </row>
    <row r="5524" spans="1:18" x14ac:dyDescent="0.25">
      <c r="A5524">
        <v>42.450628895312548</v>
      </c>
      <c r="B5524">
        <v>-6.6985279228538284</v>
      </c>
      <c r="C5524">
        <v>1252.5999755859375</v>
      </c>
      <c r="D5524" s="1">
        <v>42854.490937499999</v>
      </c>
      <c r="E5524" s="1">
        <f>CSV[[#This Row],[Column4]]-D5523</f>
        <v>4.6296292566694319E-5</v>
      </c>
      <c r="F5524">
        <f>CSV[[#This Row],[alt]]-C5523</f>
        <v>0.7999267578125</v>
      </c>
      <c r="G5524">
        <f>IF(CSV[[#This Row],[Altura]]&gt;0,CSV[[#This Row],[Altura]],0)</f>
        <v>0.7999267578125</v>
      </c>
      <c r="H5524">
        <f>IF(CSV[[#This Row],[Altura]]&lt;=0,CSV[[#This Row],[Altura]],0)</f>
        <v>0</v>
      </c>
      <c r="I5524" s="2">
        <f>RADIANS(CSV[[#This Row],[lon]])-RADIANS(A5523)</f>
        <v>2.4459990285441435E-6</v>
      </c>
      <c r="J5524" s="2">
        <f>RADIANS(CSV[[#This Row],[lat]])-RADIANS(B5523)</f>
        <v>2.173896265791897E-6</v>
      </c>
      <c r="K5524" s="2">
        <f>RADIANS(CSV[[#This Row],[lon]])</f>
        <v>0.74090324376544725</v>
      </c>
      <c r="L5524" s="2">
        <f>RADIANS(CSV[[#This Row],[lat]])</f>
        <v>-0.11691136729057602</v>
      </c>
      <c r="M5524" s="2">
        <f>SIN(CSV[[#This Row],[dlon]]/2)*SIN(CSV[[#This Row],[dlon]]/2)</f>
        <v>1.4957278119089775E-12</v>
      </c>
      <c r="N5524" s="2">
        <f>SIN(CSV[[#This Row],[dlat]]/2)*SIN(CSV[[#This Row],[dlat]]/2)</f>
        <v>1.181456243605523E-12</v>
      </c>
      <c r="O5524" s="2">
        <f>COS(RADIANS(CSV[[#This Row],[lat]]))</f>
        <v>0.99317364678445352</v>
      </c>
      <c r="P5524" s="2">
        <f>CSV[[#This Row],[sindlon]]+CSV[[#This Row],[cosradlat]]*O5523*CSV[[#This Row],[sindlat]]</f>
        <v>2.6611087375099462E-12</v>
      </c>
      <c r="Q5524" s="2">
        <f>2*ASIN(SQRT(CSV[[#This Row],[Columna1]]))*6367445</f>
        <v>20.774305239960768</v>
      </c>
      <c r="R5524" s="2" t="e" vm="1">
        <f ca="1">_xlfn.CONCAT(CSV[[#This Row],[lon]],",",CSV[[#This Row],[lat]],";",CSV[[#This Row],[alt]])</f>
        <v>#NAME?</v>
      </c>
    </row>
    <row r="5525" spans="1:18" x14ac:dyDescent="0.25">
      <c r="A5525">
        <v>42.450704500079155</v>
      </c>
      <c r="B5525">
        <v>-6.6984836664050817</v>
      </c>
      <c r="C5525">
        <v>1253.199951171875</v>
      </c>
      <c r="D5525" s="1">
        <v>42854.490960648145</v>
      </c>
      <c r="E5525" s="1">
        <f>CSV[[#This Row],[Column4]]-D5524</f>
        <v>2.314814628334716E-5</v>
      </c>
      <c r="F5525">
        <f>CSV[[#This Row],[alt]]-C5524</f>
        <v>0.5999755859375</v>
      </c>
      <c r="G5525">
        <f>IF(CSV[[#This Row],[Altura]]&gt;0,CSV[[#This Row],[Altura]],0)</f>
        <v>0.5999755859375</v>
      </c>
      <c r="H5525">
        <f>IF(CSV[[#This Row],[Altura]]&lt;=0,CSV[[#This Row],[Altura]],0)</f>
        <v>0</v>
      </c>
      <c r="I5525" s="2">
        <f>RADIANS(CSV[[#This Row],[lon]])-RADIANS(A5524)</f>
        <v>1.3195521074704786E-6</v>
      </c>
      <c r="J5525" s="2">
        <f>RADIANS(CSV[[#This Row],[lat]])-RADIANS(B5524)</f>
        <v>7.7242074586481024E-7</v>
      </c>
      <c r="K5525" s="2">
        <f>RADIANS(CSV[[#This Row],[lon]])</f>
        <v>0.74090456331755472</v>
      </c>
      <c r="L5525" s="2">
        <f>RADIANS(CSV[[#This Row],[lat]])</f>
        <v>-0.11691059486983016</v>
      </c>
      <c r="M5525" s="2">
        <f>SIN(CSV[[#This Row],[dlon]]/2)*SIN(CSV[[#This Row],[dlon]]/2)</f>
        <v>4.3530444108238222E-13</v>
      </c>
      <c r="N5525" s="2">
        <f>SIN(CSV[[#This Row],[dlat]]/2)*SIN(CSV[[#This Row],[dlat]]/2)</f>
        <v>1.4915845216058004E-13</v>
      </c>
      <c r="O5525" s="2">
        <f>COS(RADIANS(CSV[[#This Row],[lat]]))</f>
        <v>0.99317373688334509</v>
      </c>
      <c r="P5525" s="2">
        <f>CSV[[#This Row],[sindlon]]+CSV[[#This Row],[cosradlat]]*O5524*CSV[[#This Row],[sindlat]]</f>
        <v>5.8243344068053252E-13</v>
      </c>
      <c r="Q5525" s="2">
        <f>2*ASIN(SQRT(CSV[[#This Row],[Columna1]]))*6367445</f>
        <v>9.7189276497146526</v>
      </c>
      <c r="R5525" s="2" t="e" vm="1">
        <f ca="1">_xlfn.CONCAT(CSV[[#This Row],[lon]],",",CSV[[#This Row],[lat]],";",CSV[[#This Row],[alt]])</f>
        <v>#NAME?</v>
      </c>
    </row>
    <row r="5526" spans="1:18" x14ac:dyDescent="0.25">
      <c r="A5526">
        <v>42.450781194493175</v>
      </c>
      <c r="B5526">
        <v>-6.6984438523650169</v>
      </c>
      <c r="C5526">
        <v>1254.4000244140625</v>
      </c>
      <c r="D5526" s="1">
        <v>42854.490983796299</v>
      </c>
      <c r="E5526" s="1">
        <f>CSV[[#This Row],[Column4]]-D5525</f>
        <v>2.3148153559304774E-5</v>
      </c>
      <c r="F5526">
        <f>CSV[[#This Row],[alt]]-C5525</f>
        <v>1.2000732421875</v>
      </c>
      <c r="G5526">
        <f>IF(CSV[[#This Row],[Altura]]&gt;0,CSV[[#This Row],[Altura]],0)</f>
        <v>1.2000732421875</v>
      </c>
      <c r="H5526">
        <f>IF(CSV[[#This Row],[Altura]]&lt;=0,CSV[[#This Row],[Altura]],0)</f>
        <v>0</v>
      </c>
      <c r="I5526" s="2">
        <f>RADIANS(CSV[[#This Row],[lon]])-RADIANS(A5525)</f>
        <v>1.3385700424750624E-6</v>
      </c>
      <c r="J5526" s="2">
        <f>RADIANS(CSV[[#This Row],[lat]])-RADIANS(B5525)</f>
        <v>6.9488608765710946E-7</v>
      </c>
      <c r="K5526" s="2">
        <f>RADIANS(CSV[[#This Row],[lon]])</f>
        <v>0.7409059018875972</v>
      </c>
      <c r="L5526" s="2">
        <f>RADIANS(CSV[[#This Row],[lat]])</f>
        <v>-0.1169098999837425</v>
      </c>
      <c r="M5526" s="2">
        <f>SIN(CSV[[#This Row],[dlon]]/2)*SIN(CSV[[#This Row],[dlon]]/2)</f>
        <v>4.4794243965285569E-13</v>
      </c>
      <c r="N5526" s="2">
        <f>SIN(CSV[[#This Row],[dlat]]/2)*SIN(CSV[[#This Row],[dlat]]/2)</f>
        <v>1.2071666870484614E-13</v>
      </c>
      <c r="O5526" s="2">
        <f>COS(RADIANS(CSV[[#This Row],[lat]]))</f>
        <v>0.99317381793771276</v>
      </c>
      <c r="P5526" s="2">
        <f>CSV[[#This Row],[sindlon]]+CSV[[#This Row],[cosradlat]]*O5525*CSV[[#This Row],[sindlat]]</f>
        <v>5.6701665572864239E-13</v>
      </c>
      <c r="Q5526" s="2">
        <f>2*ASIN(SQRT(CSV[[#This Row],[Columna1]]))*6367445</f>
        <v>9.5894369074066432</v>
      </c>
      <c r="R5526" s="2" t="e" vm="1">
        <f ca="1">_xlfn.CONCAT(CSV[[#This Row],[lon]],",",CSV[[#This Row],[lat]],";",CSV[[#This Row],[alt]])</f>
        <v>#NAME?</v>
      </c>
    </row>
    <row r="5527" spans="1:18" x14ac:dyDescent="0.25">
      <c r="A5527">
        <v>42.450902480632067</v>
      </c>
      <c r="B5527">
        <v>-6.698402026668191</v>
      </c>
      <c r="C5527">
        <v>1255.800048828125</v>
      </c>
      <c r="D5527" s="1">
        <v>42854.491018518522</v>
      </c>
      <c r="E5527" s="1">
        <f>CSV[[#This Row],[Column4]]-D5526</f>
        <v>3.4722223062999547E-5</v>
      </c>
      <c r="F5527">
        <f>CSV[[#This Row],[alt]]-C5526</f>
        <v>1.4000244140625</v>
      </c>
      <c r="G5527">
        <f>IF(CSV[[#This Row],[Altura]]&gt;0,CSV[[#This Row],[Altura]],0)</f>
        <v>1.4000244140625</v>
      </c>
      <c r="H5527">
        <f>IF(CSV[[#This Row],[Altura]]&lt;=0,CSV[[#This Row],[Altura]],0)</f>
        <v>0</v>
      </c>
      <c r="I5527" s="2">
        <f>RADIANS(CSV[[#This Row],[lon]])-RADIANS(A5526)</f>
        <v>2.1168424607642677E-6</v>
      </c>
      <c r="J5527" s="2">
        <f>RADIANS(CSV[[#This Row],[lat]])-RADIANS(B5526)</f>
        <v>7.2999612155122406E-7</v>
      </c>
      <c r="K5527" s="2">
        <f>RADIANS(CSV[[#This Row],[lon]])</f>
        <v>0.74090801873005796</v>
      </c>
      <c r="L5527" s="2">
        <f>RADIANS(CSV[[#This Row],[lat]])</f>
        <v>-0.11690916998762095</v>
      </c>
      <c r="M5527" s="2">
        <f>SIN(CSV[[#This Row],[dlon]]/2)*SIN(CSV[[#This Row],[dlon]]/2)</f>
        <v>1.1202555009232119E-12</v>
      </c>
      <c r="N5527" s="2">
        <f>SIN(CSV[[#This Row],[dlat]]/2)*SIN(CSV[[#This Row],[dlat]]/2)</f>
        <v>1.3322358436995145E-13</v>
      </c>
      <c r="O5527" s="2">
        <f>COS(RADIANS(CSV[[#This Row],[lat]]))</f>
        <v>0.99317390308694242</v>
      </c>
      <c r="P5527" s="2">
        <f>CSV[[#This Row],[sindlon]]+CSV[[#This Row],[cosradlat]]*O5526*CSV[[#This Row],[sindlat]]</f>
        <v>1.2516664874634074E-12</v>
      </c>
      <c r="Q5527" s="2">
        <f>2*ASIN(SQRT(CSV[[#This Row],[Columna1]]))*6367445</f>
        <v>14.247527707746597</v>
      </c>
      <c r="R5527" s="2" t="e" vm="1">
        <f ca="1">_xlfn.CONCAT(CSV[[#This Row],[lon]],",",CSV[[#This Row],[lat]],";",CSV[[#This Row],[alt]])</f>
        <v>#NAME?</v>
      </c>
    </row>
    <row r="5528" spans="1:18" x14ac:dyDescent="0.25">
      <c r="A5528">
        <v>42.450982695445418</v>
      </c>
      <c r="B5528">
        <v>-6.698364894837141</v>
      </c>
      <c r="C5528">
        <v>1256.199951171875</v>
      </c>
      <c r="D5528" s="1">
        <v>42854.491041666668</v>
      </c>
      <c r="E5528" s="1">
        <f>CSV[[#This Row],[Column4]]-D5527</f>
        <v>2.314814628334716E-5</v>
      </c>
      <c r="F5528">
        <f>CSV[[#This Row],[alt]]-C5527</f>
        <v>0.39990234375</v>
      </c>
      <c r="G5528">
        <f>IF(CSV[[#This Row],[Altura]]&gt;0,CSV[[#This Row],[Altura]],0)</f>
        <v>0.39990234375</v>
      </c>
      <c r="H5528">
        <f>IF(CSV[[#This Row],[Altura]]&lt;=0,CSV[[#This Row],[Altura]],0)</f>
        <v>0</v>
      </c>
      <c r="I5528" s="2">
        <f>RADIANS(CSV[[#This Row],[lon]])-RADIANS(A5527)</f>
        <v>1.4000126018487435E-6</v>
      </c>
      <c r="J5528" s="2">
        <f>RADIANS(CSV[[#This Row],[lat]])-RADIANS(B5527)</f>
        <v>6.4807270912237147E-7</v>
      </c>
      <c r="K5528" s="2">
        <f>RADIANS(CSV[[#This Row],[lon]])</f>
        <v>0.74090941874265981</v>
      </c>
      <c r="L5528" s="2">
        <f>RADIANS(CSV[[#This Row],[lat]])</f>
        <v>-0.11690852191491183</v>
      </c>
      <c r="M5528" s="2">
        <f>SIN(CSV[[#This Row],[dlon]]/2)*SIN(CSV[[#This Row],[dlon]]/2)</f>
        <v>4.9000882133374204E-13</v>
      </c>
      <c r="N5528" s="2">
        <f>SIN(CSV[[#This Row],[dlat]]/2)*SIN(CSV[[#This Row],[dlat]]/2)</f>
        <v>1.0499955907729881E-13</v>
      </c>
      <c r="O5528" s="2">
        <f>COS(RADIANS(CSV[[#This Row],[lat]]))</f>
        <v>0.9931739786799032</v>
      </c>
      <c r="P5528" s="2">
        <f>CSV[[#This Row],[sindlon]]+CSV[[#This Row],[cosradlat]]*O5527*CSV[[#This Row],[sindlat]]</f>
        <v>5.9357980647926511E-13</v>
      </c>
      <c r="Q5528" s="2">
        <f>2*ASIN(SQRT(CSV[[#This Row],[Columna1]]))*6367445</f>
        <v>9.8114852874027783</v>
      </c>
      <c r="R5528" s="2" t="e" vm="1">
        <f ca="1">_xlfn.CONCAT(CSV[[#This Row],[lon]],",",CSV[[#This Row],[lat]],";",CSV[[#This Row],[alt]])</f>
        <v>#NAME?</v>
      </c>
    </row>
    <row r="5529" spans="1:18" x14ac:dyDescent="0.25">
      <c r="A5529">
        <v>42.451021168380976</v>
      </c>
      <c r="B5529">
        <v>-6.6983405873179436</v>
      </c>
      <c r="C5529">
        <v>1256.4000244140625</v>
      </c>
      <c r="D5529" s="1">
        <v>42854.491053240738</v>
      </c>
      <c r="E5529" s="1">
        <f>CSV[[#This Row],[Column4]]-D5528</f>
        <v>1.1574069503694773E-5</v>
      </c>
      <c r="F5529">
        <f>CSV[[#This Row],[alt]]-C5528</f>
        <v>0.2000732421875</v>
      </c>
      <c r="G5529">
        <f>IF(CSV[[#This Row],[Altura]]&gt;0,CSV[[#This Row],[Altura]],0)</f>
        <v>0.2000732421875</v>
      </c>
      <c r="H5529">
        <f>IF(CSV[[#This Row],[Altura]]&lt;=0,CSV[[#This Row],[Altura]],0)</f>
        <v>0</v>
      </c>
      <c r="I5529" s="2">
        <f>RADIANS(CSV[[#This Row],[lon]])-RADIANS(A5528)</f>
        <v>6.7147939841749604E-7</v>
      </c>
      <c r="J5529" s="2">
        <f>RADIANS(CSV[[#This Row],[lat]])-RADIANS(B5528)</f>
        <v>4.2424624298320612E-7</v>
      </c>
      <c r="K5529" s="2">
        <f>RADIANS(CSV[[#This Row],[lon]])</f>
        <v>0.74091009022205823</v>
      </c>
      <c r="L5529" s="2">
        <f>RADIANS(CSV[[#This Row],[lat]])</f>
        <v>-0.11690809766866885</v>
      </c>
      <c r="M5529" s="2">
        <f>SIN(CSV[[#This Row],[dlon]]/2)*SIN(CSV[[#This Row],[dlon]]/2)</f>
        <v>1.1272114562477636E-13</v>
      </c>
      <c r="N5529" s="2">
        <f>SIN(CSV[[#This Row],[dlat]]/2)*SIN(CSV[[#This Row],[dlat]]/2)</f>
        <v>4.4996218671340721E-14</v>
      </c>
      <c r="O5529" s="2">
        <f>COS(RADIANS(CSV[[#This Row],[lat]]))</f>
        <v>0.99317402816491129</v>
      </c>
      <c r="P5529" s="2">
        <f>CSV[[#This Row],[sindlon]]+CSV[[#This Row],[cosradlat]]*O5528*CSV[[#This Row],[sindlat]]</f>
        <v>1.5710517279093606E-13</v>
      </c>
      <c r="Q5529" s="2">
        <f>2*ASIN(SQRT(CSV[[#This Row],[Columna1]]))*6367445</f>
        <v>5.0476640252930451</v>
      </c>
      <c r="R5529" s="2" t="e" vm="1">
        <f ca="1">_xlfn.CONCAT(CSV[[#This Row],[lon]],",",CSV[[#This Row],[lat]],";",CSV[[#This Row],[alt]])</f>
        <v>#NAME?</v>
      </c>
    </row>
    <row r="5530" spans="1:18" x14ac:dyDescent="0.25">
      <c r="A5530">
        <v>42.451058467850089</v>
      </c>
      <c r="B5530">
        <v>-6.6983132623136044</v>
      </c>
      <c r="C5530">
        <v>1256.800048828125</v>
      </c>
      <c r="D5530" s="1">
        <v>42854.491064814814</v>
      </c>
      <c r="E5530" s="1">
        <f>CSV[[#This Row],[Column4]]-D5529</f>
        <v>1.1574076779652387E-5</v>
      </c>
      <c r="F5530">
        <f>CSV[[#This Row],[alt]]-C5529</f>
        <v>0.4000244140625</v>
      </c>
      <c r="G5530">
        <f>IF(CSV[[#This Row],[Altura]]&gt;0,CSV[[#This Row],[Altura]],0)</f>
        <v>0.4000244140625</v>
      </c>
      <c r="H5530">
        <f>IF(CSV[[#This Row],[Altura]]&lt;=0,CSV[[#This Row],[Altura]],0)</f>
        <v>0</v>
      </c>
      <c r="I5530" s="2">
        <f>RADIANS(CSV[[#This Row],[lon]])-RADIANS(A5529)</f>
        <v>6.5099854518191336E-7</v>
      </c>
      <c r="J5530" s="2">
        <f>RADIANS(CSV[[#This Row],[lat]])-RADIANS(B5529)</f>
        <v>4.7691129384519471E-7</v>
      </c>
      <c r="K5530" s="2">
        <f>RADIANS(CSV[[#This Row],[lon]])</f>
        <v>0.74091074122060341</v>
      </c>
      <c r="L5530" s="2">
        <f>RADIANS(CSV[[#This Row],[lat]])</f>
        <v>-0.116907620757375</v>
      </c>
      <c r="M5530" s="2">
        <f>SIN(CSV[[#This Row],[dlon]]/2)*SIN(CSV[[#This Row],[dlon]]/2)</f>
        <v>1.0594977645723816E-13</v>
      </c>
      <c r="N5530" s="2">
        <f>SIN(CSV[[#This Row],[dlat]]/2)*SIN(CSV[[#This Row],[dlat]]/2)</f>
        <v>5.686109554927333E-14</v>
      </c>
      <c r="O5530" s="2">
        <f>COS(RADIANS(CSV[[#This Row],[lat]]))</f>
        <v>0.99317408379267247</v>
      </c>
      <c r="P5530" s="2">
        <f>CSV[[#This Row],[sindlon]]+CSV[[#This Row],[cosradlat]]*O5529*CSV[[#This Row],[sindlat]]</f>
        <v>1.6203726005422897E-13</v>
      </c>
      <c r="Q5530" s="2">
        <f>2*ASIN(SQRT(CSV[[#This Row],[Columna1]]))*6367445</f>
        <v>5.126283772495329</v>
      </c>
      <c r="R5530" s="2" t="e" vm="1">
        <f ca="1">_xlfn.CONCAT(CSV[[#This Row],[lon]],",",CSV[[#This Row],[lat]],";",CSV[[#This Row],[alt]])</f>
        <v>#NAME?</v>
      </c>
    </row>
    <row r="5531" spans="1:18" x14ac:dyDescent="0.25">
      <c r="A5531">
        <v>42.451213365420699</v>
      </c>
      <c r="B5531">
        <v>-6.6982159484177828</v>
      </c>
      <c r="C5531">
        <v>1257.800048828125</v>
      </c>
      <c r="D5531" s="1">
        <v>42854.491111111114</v>
      </c>
      <c r="E5531" s="1">
        <f>CSV[[#This Row],[Column4]]-D5530</f>
        <v>4.6296299842651933E-5</v>
      </c>
      <c r="F5531">
        <f>CSV[[#This Row],[alt]]-C5530</f>
        <v>1</v>
      </c>
      <c r="G5531">
        <f>IF(CSV[[#This Row],[Altura]]&gt;0,CSV[[#This Row],[Altura]],0)</f>
        <v>1</v>
      </c>
      <c r="H5531">
        <f>IF(CSV[[#This Row],[Altura]]&lt;=0,CSV[[#This Row],[Altura]],0)</f>
        <v>0</v>
      </c>
      <c r="I5531" s="2">
        <f>RADIANS(CSV[[#This Row],[lon]])-RADIANS(A5530)</f>
        <v>2.7034726105545914E-6</v>
      </c>
      <c r="J5531" s="2">
        <f>RADIANS(CSV[[#This Row],[lat]])-RADIANS(B5530)</f>
        <v>1.6984478900250455E-6</v>
      </c>
      <c r="K5531" s="2">
        <f>RADIANS(CSV[[#This Row],[lon]])</f>
        <v>0.74091344469321396</v>
      </c>
      <c r="L5531" s="2">
        <f>RADIANS(CSV[[#This Row],[lat]])</f>
        <v>-0.11690592230948497</v>
      </c>
      <c r="M5531" s="2">
        <f>SIN(CSV[[#This Row],[dlon]]/2)*SIN(CSV[[#This Row],[dlon]]/2)</f>
        <v>1.8271910390036013E-12</v>
      </c>
      <c r="N5531" s="2">
        <f>SIN(CSV[[#This Row],[dlat]]/2)*SIN(CSV[[#This Row],[dlat]]/2)</f>
        <v>7.2118130878245889E-13</v>
      </c>
      <c r="O5531" s="2">
        <f>COS(RADIANS(CSV[[#This Row],[lat]]))</f>
        <v>0.99317428190074775</v>
      </c>
      <c r="P5531" s="2">
        <f>CSV[[#This Row],[sindlon]]+CSV[[#This Row],[cosradlat]]*O5530*CSV[[#This Row],[sindlat]]</f>
        <v>2.5385606454105564E-12</v>
      </c>
      <c r="Q5531" s="2">
        <f>2*ASIN(SQRT(CSV[[#This Row],[Columna1]]))*6367445</f>
        <v>20.290323417691841</v>
      </c>
      <c r="R5531" s="2" t="e" vm="1">
        <f ca="1">_xlfn.CONCAT(CSV[[#This Row],[lon]],",",CSV[[#This Row],[lat]],";",CSV[[#This Row],[alt]])</f>
        <v>#NAME?</v>
      </c>
    </row>
    <row r="5532" spans="1:18" x14ac:dyDescent="0.25">
      <c r="A5532">
        <v>42.451254352927208</v>
      </c>
      <c r="B5532">
        <v>-6.6981997713446617</v>
      </c>
      <c r="C5532">
        <v>1258.199951171875</v>
      </c>
      <c r="D5532" s="1">
        <v>42854.491122685184</v>
      </c>
      <c r="E5532" s="1">
        <f>CSV[[#This Row],[Column4]]-D5531</f>
        <v>1.1574069503694773E-5</v>
      </c>
      <c r="F5532">
        <f>CSV[[#This Row],[alt]]-C5531</f>
        <v>0.39990234375</v>
      </c>
      <c r="G5532">
        <f>IF(CSV[[#This Row],[Altura]]&gt;0,CSV[[#This Row],[Altura]],0)</f>
        <v>0.39990234375</v>
      </c>
      <c r="H5532">
        <f>IF(CSV[[#This Row],[Altura]]&lt;=0,CSV[[#This Row],[Altura]],0)</f>
        <v>0</v>
      </c>
      <c r="I5532" s="2">
        <f>RADIANS(CSV[[#This Row],[lon]])-RADIANS(A5531)</f>
        <v>7.1536694068452533E-7</v>
      </c>
      <c r="J5532" s="2">
        <f>RADIANS(CSV[[#This Row],[lat]])-RADIANS(B5531)</f>
        <v>2.8234318930064894E-7</v>
      </c>
      <c r="K5532" s="2">
        <f>RADIANS(CSV[[#This Row],[lon]])</f>
        <v>0.74091416006015465</v>
      </c>
      <c r="L5532" s="2">
        <f>RADIANS(CSV[[#This Row],[lat]])</f>
        <v>-0.11690563996629567</v>
      </c>
      <c r="M5532" s="2">
        <f>SIN(CSV[[#This Row],[dlon]]/2)*SIN(CSV[[#This Row],[dlon]]/2)</f>
        <v>1.2793746495607885E-13</v>
      </c>
      <c r="N5532" s="2">
        <f>SIN(CSV[[#This Row],[dlat]]/2)*SIN(CSV[[#This Row],[dlat]]/2)</f>
        <v>1.9929419136115387E-14</v>
      </c>
      <c r="O5532" s="2">
        <f>COS(RADIANS(CSV[[#This Row],[lat]]))</f>
        <v>0.99317431483316465</v>
      </c>
      <c r="P5532" s="2">
        <f>CSV[[#This Row],[sindlon]]+CSV[[#This Row],[cosradlat]]*O5531*CSV[[#This Row],[sindlat]]</f>
        <v>1.4759574807038715E-13</v>
      </c>
      <c r="Q5532" s="2">
        <f>2*ASIN(SQRT(CSV[[#This Row],[Columna1]]))*6367445</f>
        <v>4.8925144980754443</v>
      </c>
      <c r="R5532" s="2" t="e" vm="1">
        <f ca="1">_xlfn.CONCAT(CSV[[#This Row],[lon]],",",CSV[[#This Row],[lat]],";",CSV[[#This Row],[alt]])</f>
        <v>#NAME?</v>
      </c>
    </row>
    <row r="5533" spans="1:18" x14ac:dyDescent="0.25">
      <c r="A5533">
        <v>42.45141327381134</v>
      </c>
      <c r="B5533">
        <v>-6.698168171569705</v>
      </c>
      <c r="C5533">
        <v>1259</v>
      </c>
      <c r="D5533" s="1">
        <v>42854.491168981483</v>
      </c>
      <c r="E5533" s="1">
        <f>CSV[[#This Row],[Column4]]-D5532</f>
        <v>4.6296299842651933E-5</v>
      </c>
      <c r="F5533">
        <f>CSV[[#This Row],[alt]]-C5532</f>
        <v>0.800048828125</v>
      </c>
      <c r="G5533">
        <f>IF(CSV[[#This Row],[Altura]]&gt;0,CSV[[#This Row],[Altura]],0)</f>
        <v>0.800048828125</v>
      </c>
      <c r="H5533">
        <f>IF(CSV[[#This Row],[Altura]]&lt;=0,CSV[[#This Row],[Altura]],0)</f>
        <v>0</v>
      </c>
      <c r="I5533" s="2">
        <f>RADIANS(CSV[[#This Row],[lon]])-RADIANS(A5532)</f>
        <v>2.7736926783150651E-6</v>
      </c>
      <c r="J5533" s="2">
        <f>RADIANS(CSV[[#This Row],[lat]])-RADIANS(B5532)</f>
        <v>5.515201158823313E-7</v>
      </c>
      <c r="K5533" s="2">
        <f>RADIANS(CSV[[#This Row],[lon]])</f>
        <v>0.74091693375283296</v>
      </c>
      <c r="L5533" s="2">
        <f>RADIANS(CSV[[#This Row],[lat]])</f>
        <v>-0.11690508844617979</v>
      </c>
      <c r="M5533" s="2">
        <f>SIN(CSV[[#This Row],[dlon]]/2)*SIN(CSV[[#This Row],[dlon]]/2)</f>
        <v>1.9233427684334168E-12</v>
      </c>
      <c r="N5533" s="2">
        <f>SIN(CSV[[#This Row],[dlat]]/2)*SIN(CSV[[#This Row],[dlat]]/2)</f>
        <v>7.6043609555713113E-14</v>
      </c>
      <c r="O5533" s="2">
        <f>COS(RADIANS(CSV[[#This Row],[lat]]))</f>
        <v>0.99317437916206164</v>
      </c>
      <c r="P5533" s="2">
        <f>CSV[[#This Row],[sindlon]]+CSV[[#This Row],[cosradlat]]*O5532*CSV[[#This Row],[sindlat]]</f>
        <v>1.9983518262420833E-12</v>
      </c>
      <c r="Q5533" s="2">
        <f>2*ASIN(SQRT(CSV[[#This Row],[Columna1]]))*6367445</f>
        <v>18.002431781600684</v>
      </c>
      <c r="R5533" s="2" t="e" vm="1">
        <f ca="1">_xlfn.CONCAT(CSV[[#This Row],[lon]],",",CSV[[#This Row],[lat]],";",CSV[[#This Row],[alt]])</f>
        <v>#NAME?</v>
      </c>
    </row>
    <row r="5534" spans="1:18" x14ac:dyDescent="0.25">
      <c r="A5534">
        <v>42.451490387320518</v>
      </c>
      <c r="B5534">
        <v>-6.6981656569987544</v>
      </c>
      <c r="C5534">
        <v>1259.800048828125</v>
      </c>
      <c r="D5534" s="1">
        <v>42854.49119212963</v>
      </c>
      <c r="E5534" s="1">
        <f>CSV[[#This Row],[Column4]]-D5533</f>
        <v>2.314814628334716E-5</v>
      </c>
      <c r="F5534">
        <f>CSV[[#This Row],[alt]]-C5533</f>
        <v>0.800048828125</v>
      </c>
      <c r="G5534">
        <f>IF(CSV[[#This Row],[Altura]]&gt;0,CSV[[#This Row],[Altura]],0)</f>
        <v>0.800048828125</v>
      </c>
      <c r="H5534">
        <f>IF(CSV[[#This Row],[Altura]]&lt;=0,CSV[[#This Row],[Altura]],0)</f>
        <v>0</v>
      </c>
      <c r="I5534" s="2">
        <f>RADIANS(CSV[[#This Row],[lon]])-RADIANS(A5533)</f>
        <v>1.3458846329639229E-6</v>
      </c>
      <c r="J5534" s="2">
        <f>RADIANS(CSV[[#This Row],[lat]])-RADIANS(B5533)</f>
        <v>4.3887542364173804E-8</v>
      </c>
      <c r="K5534" s="2">
        <f>RADIANS(CSV[[#This Row],[lon]])</f>
        <v>0.74091827963746593</v>
      </c>
      <c r="L5534" s="2">
        <f>RADIANS(CSV[[#This Row],[lat]])</f>
        <v>-0.11690504455863743</v>
      </c>
      <c r="M5534" s="2">
        <f>SIN(CSV[[#This Row],[dlon]]/2)*SIN(CSV[[#This Row],[dlon]]/2)</f>
        <v>4.5285136131203996E-13</v>
      </c>
      <c r="N5534" s="2">
        <f>SIN(CSV[[#This Row],[dlat]]/2)*SIN(CSV[[#This Row],[dlat]]/2)</f>
        <v>4.8152909369178741E-16</v>
      </c>
      <c r="O5534" s="2">
        <f>COS(RADIANS(CSV[[#This Row],[lat]]))</f>
        <v>0.99317438428105909</v>
      </c>
      <c r="P5534" s="2">
        <f>CSV[[#This Row],[sindlon]]+CSV[[#This Row],[cosradlat]]*O5533*CSV[[#This Row],[sindlat]]</f>
        <v>4.5332633937215495E-13</v>
      </c>
      <c r="Q5534" s="2">
        <f>2*ASIN(SQRT(CSV[[#This Row],[Columna1]]))*6367445</f>
        <v>8.5743394870330274</v>
      </c>
      <c r="R5534" s="2" t="e" vm="1">
        <f ca="1">_xlfn.CONCAT(CSV[[#This Row],[lon]],",",CSV[[#This Row],[lat]],";",CSV[[#This Row],[alt]])</f>
        <v>#NAME?</v>
      </c>
    </row>
    <row r="5535" spans="1:18" x14ac:dyDescent="0.25">
      <c r="A5535">
        <v>42.451529698446393</v>
      </c>
      <c r="B5535">
        <v>-6.6981678362935781</v>
      </c>
      <c r="C5535">
        <v>1260.5999755859375</v>
      </c>
      <c r="D5535" s="1">
        <v>42854.491203703707</v>
      </c>
      <c r="E5535" s="1">
        <f>CSV[[#This Row],[Column4]]-D5534</f>
        <v>1.1574076779652387E-5</v>
      </c>
      <c r="F5535">
        <f>CSV[[#This Row],[alt]]-C5534</f>
        <v>0.7999267578125</v>
      </c>
      <c r="G5535">
        <f>IF(CSV[[#This Row],[Altura]]&gt;0,CSV[[#This Row],[Altura]],0)</f>
        <v>0.7999267578125</v>
      </c>
      <c r="H5535">
        <f>IF(CSV[[#This Row],[Altura]]&lt;=0,CSV[[#This Row],[Altura]],0)</f>
        <v>0</v>
      </c>
      <c r="I5535" s="2">
        <f>RADIANS(CSV[[#This Row],[lon]])-RADIANS(A5534)</f>
        <v>6.8610857917317247E-7</v>
      </c>
      <c r="J5535" s="2">
        <f>RADIANS(CSV[[#This Row],[lat]])-RADIANS(B5534)</f>
        <v>-3.8035870050801002E-8</v>
      </c>
      <c r="K5535" s="2">
        <f>RADIANS(CSV[[#This Row],[lon]])</f>
        <v>0.7409189657460451</v>
      </c>
      <c r="L5535" s="2">
        <f>RADIANS(CSV[[#This Row],[lat]])</f>
        <v>-0.11690508259450748</v>
      </c>
      <c r="M5535" s="2">
        <f>SIN(CSV[[#This Row],[dlon]]/2)*SIN(CSV[[#This Row],[dlon]]/2)</f>
        <v>1.1768624560375275E-13</v>
      </c>
      <c r="N5535" s="2">
        <f>SIN(CSV[[#This Row],[dlat]]/2)*SIN(CSV[[#This Row],[dlat]]/2)</f>
        <v>3.6168185263035513E-16</v>
      </c>
      <c r="O5535" s="2">
        <f>COS(RADIANS(CSV[[#This Row],[lat]]))</f>
        <v>0.99317437984459478</v>
      </c>
      <c r="P5535" s="2">
        <f>CSV[[#This Row],[sindlon]]+CSV[[#This Row],[cosradlat]]*O5534*CSV[[#This Row],[sindlat]]</f>
        <v>1.18043006902519E-13</v>
      </c>
      <c r="Q5535" s="2">
        <f>2*ASIN(SQRT(CSV[[#This Row],[Columna1]]))*6367445</f>
        <v>4.3753754923964783</v>
      </c>
      <c r="R5535" s="2" t="e" vm="1">
        <f ca="1">_xlfn.CONCAT(CSV[[#This Row],[lon]],",",CSV[[#This Row],[lat]],";",CSV[[#This Row],[alt]])</f>
        <v>#NAME?</v>
      </c>
    </row>
    <row r="5536" spans="1:18" x14ac:dyDescent="0.25">
      <c r="A5536">
        <v>42.451639333739877</v>
      </c>
      <c r="B5536">
        <v>-6.698177307844162</v>
      </c>
      <c r="C5536">
        <v>1261.800048828125</v>
      </c>
      <c r="D5536" s="1">
        <v>42854.491238425922</v>
      </c>
      <c r="E5536" s="1">
        <f>CSV[[#This Row],[Column4]]-D5535</f>
        <v>3.4722215787041932E-5</v>
      </c>
      <c r="F5536">
        <f>CSV[[#This Row],[alt]]-C5535</f>
        <v>1.2000732421875</v>
      </c>
      <c r="G5536">
        <f>IF(CSV[[#This Row],[Altura]]&gt;0,CSV[[#This Row],[Altura]],0)</f>
        <v>1.2000732421875</v>
      </c>
      <c r="H5536">
        <f>IF(CSV[[#This Row],[Altura]]&lt;=0,CSV[[#This Row],[Altura]],0)</f>
        <v>0</v>
      </c>
      <c r="I5536" s="2">
        <f>RADIANS(CSV[[#This Row],[lon]])-RADIANS(A5535)</f>
        <v>1.9134968476386405E-6</v>
      </c>
      <c r="J5536" s="2">
        <f>RADIANS(CSV[[#This Row],[lat]])-RADIANS(B5535)</f>
        <v>-1.6530974294992618E-7</v>
      </c>
      <c r="K5536" s="2">
        <f>RADIANS(CSV[[#This Row],[lon]])</f>
        <v>0.74092087924289274</v>
      </c>
      <c r="L5536" s="2">
        <f>RADIANS(CSV[[#This Row],[lat]])</f>
        <v>-0.11690524790425043</v>
      </c>
      <c r="M5536" s="2">
        <f>SIN(CSV[[#This Row],[dlon]]/2)*SIN(CSV[[#This Row],[dlon]]/2)</f>
        <v>9.1536754648047449E-13</v>
      </c>
      <c r="N5536" s="2">
        <f>SIN(CSV[[#This Row],[dlat]]/2)*SIN(CSV[[#This Row],[dlat]]/2)</f>
        <v>6.8318277785426513E-15</v>
      </c>
      <c r="O5536" s="2">
        <f>COS(RADIANS(CSV[[#This Row],[lat]]))</f>
        <v>0.99317436056302166</v>
      </c>
      <c r="P5536" s="2">
        <f>CSV[[#This Row],[sindlon]]+CSV[[#This Row],[cosradlat]]*O5535*CSV[[#This Row],[sindlat]]</f>
        <v>9.2210642949406354E-13</v>
      </c>
      <c r="Q5536" s="2">
        <f>2*ASIN(SQRT(CSV[[#This Row],[Columna1]]))*6367445</f>
        <v>12.228852961537882</v>
      </c>
      <c r="R5536" s="2" t="e" vm="1">
        <f ca="1">_xlfn.CONCAT(CSV[[#This Row],[lon]],",",CSV[[#This Row],[lat]],";",CSV[[#This Row],[alt]])</f>
        <v>#NAME?</v>
      </c>
    </row>
    <row r="5537" spans="1:18" x14ac:dyDescent="0.25">
      <c r="A5537">
        <v>42.451783753931522</v>
      </c>
      <c r="B5537">
        <v>-6.698213517665863</v>
      </c>
      <c r="C5537">
        <v>1263</v>
      </c>
      <c r="D5537" s="1">
        <v>42854.491284722222</v>
      </c>
      <c r="E5537" s="1">
        <f>CSV[[#This Row],[Column4]]-D5536</f>
        <v>4.6296299842651933E-5</v>
      </c>
      <c r="F5537">
        <f>CSV[[#This Row],[alt]]-C5536</f>
        <v>1.199951171875</v>
      </c>
      <c r="G5537">
        <f>IF(CSV[[#This Row],[Altura]]&gt;0,CSV[[#This Row],[Altura]],0)</f>
        <v>1.199951171875</v>
      </c>
      <c r="H5537">
        <f>IF(CSV[[#This Row],[Altura]]&lt;=0,CSV[[#This Row],[Altura]],0)</f>
        <v>0</v>
      </c>
      <c r="I5537" s="2">
        <f>RADIANS(CSV[[#This Row],[lon]])-RADIANS(A5536)</f>
        <v>2.5206078506645468E-6</v>
      </c>
      <c r="J5537" s="2">
        <f>RADIANS(CSV[[#This Row],[lat]])-RADIANS(B5536)</f>
        <v>-6.3198061024671848E-7</v>
      </c>
      <c r="K5537" s="2">
        <f>RADIANS(CSV[[#This Row],[lon]])</f>
        <v>0.7409233998507434</v>
      </c>
      <c r="L5537" s="2">
        <f>RADIANS(CSV[[#This Row],[lat]])</f>
        <v>-0.11690587988486068</v>
      </c>
      <c r="M5537" s="2">
        <f>SIN(CSV[[#This Row],[dlon]]/2)*SIN(CSV[[#This Row],[dlon]]/2)</f>
        <v>1.5883659842070955E-12</v>
      </c>
      <c r="N5537" s="2">
        <f>SIN(CSV[[#This Row],[dlat]]/2)*SIN(CSV[[#This Row],[dlat]]/2)</f>
        <v>9.9849872931950362E-14</v>
      </c>
      <c r="O5537" s="2">
        <f>COS(RADIANS(CSV[[#This Row],[lat]]))</f>
        <v>0.99317428684914699</v>
      </c>
      <c r="P5537" s="2">
        <f>CSV[[#This Row],[sindlon]]+CSV[[#This Row],[cosradlat]]*O5536*CSV[[#This Row],[sindlat]]</f>
        <v>1.6868574233090898E-12</v>
      </c>
      <c r="Q5537" s="2">
        <f>2*ASIN(SQRT(CSV[[#This Row],[Columna1]]))*6367445</f>
        <v>16.53995738831604</v>
      </c>
      <c r="R5537" s="2" t="e" vm="1">
        <f ca="1">_xlfn.CONCAT(CSV[[#This Row],[lon]],",",CSV[[#This Row],[lat]],";",CSV[[#This Row],[alt]])</f>
        <v>#NAME?</v>
      </c>
    </row>
    <row r="5538" spans="1:18" x14ac:dyDescent="0.25">
      <c r="A5538">
        <v>42.45187939144671</v>
      </c>
      <c r="B5538">
        <v>-6.6981935687363148</v>
      </c>
      <c r="C5538">
        <v>1264</v>
      </c>
      <c r="D5538" s="1">
        <v>42854.491319444445</v>
      </c>
      <c r="E5538" s="1">
        <f>CSV[[#This Row],[Column4]]-D5537</f>
        <v>3.4722223062999547E-5</v>
      </c>
      <c r="F5538">
        <f>CSV[[#This Row],[alt]]-C5537</f>
        <v>1</v>
      </c>
      <c r="G5538">
        <f>IF(CSV[[#This Row],[Altura]]&gt;0,CSV[[#This Row],[Altura]],0)</f>
        <v>1</v>
      </c>
      <c r="H5538">
        <f>IF(CSV[[#This Row],[Altura]]&lt;=0,CSV[[#This Row],[Altura]],0)</f>
        <v>0</v>
      </c>
      <c r="I5538" s="2">
        <f>RADIANS(CSV[[#This Row],[lon]])-RADIANS(A5537)</f>
        <v>1.6691895283749147E-6</v>
      </c>
      <c r="J5538" s="2">
        <f>RADIANS(CSV[[#This Row],[lat]])-RADIANS(B5537)</f>
        <v>3.4817450286772633E-7</v>
      </c>
      <c r="K5538" s="2">
        <f>RADIANS(CSV[[#This Row],[lon]])</f>
        <v>0.74092506904027178</v>
      </c>
      <c r="L5538" s="2">
        <f>RADIANS(CSV[[#This Row],[lat]])</f>
        <v>-0.11690553171035781</v>
      </c>
      <c r="M5538" s="2">
        <f>SIN(CSV[[#This Row],[dlon]]/2)*SIN(CSV[[#This Row],[dlon]]/2)</f>
        <v>6.9654842040895585E-13</v>
      </c>
      <c r="N5538" s="2">
        <f>SIN(CSV[[#This Row],[dlat]]/2)*SIN(CSV[[#This Row],[dlat]]/2)</f>
        <v>3.0306371111796789E-14</v>
      </c>
      <c r="O5538" s="2">
        <f>COS(RADIANS(CSV[[#This Row],[lat]]))</f>
        <v>0.99317432746008072</v>
      </c>
      <c r="P5538" s="2">
        <f>CSV[[#This Row],[sindlon]]+CSV[[#This Row],[cosradlat]]*O5537*CSV[[#This Row],[sindlat]]</f>
        <v>7.2644247953615791E-13</v>
      </c>
      <c r="Q5538" s="2">
        <f>2*ASIN(SQRT(CSV[[#This Row],[Columna1]]))*6367445</f>
        <v>10.854149875308318</v>
      </c>
      <c r="R5538" s="2" t="e" vm="1">
        <f ca="1">_xlfn.CONCAT(CSV[[#This Row],[lon]],",",CSV[[#This Row],[lat]],";",CSV[[#This Row],[alt]])</f>
        <v>#NAME?</v>
      </c>
    </row>
    <row r="5539" spans="1:18" x14ac:dyDescent="0.25">
      <c r="A5539">
        <v>42.451906884089112</v>
      </c>
      <c r="B5539">
        <v>-6.6981695126742133</v>
      </c>
      <c r="C5539">
        <v>1264.4000244140625</v>
      </c>
      <c r="D5539" s="1">
        <v>42854.491331018522</v>
      </c>
      <c r="E5539" s="1">
        <f>CSV[[#This Row],[Column4]]-D5538</f>
        <v>1.1574076779652387E-5</v>
      </c>
      <c r="F5539">
        <f>CSV[[#This Row],[alt]]-C5538</f>
        <v>0.4000244140625</v>
      </c>
      <c r="G5539">
        <f>IF(CSV[[#This Row],[Altura]]&gt;0,CSV[[#This Row],[Altura]],0)</f>
        <v>0.4000244140625</v>
      </c>
      <c r="H5539">
        <f>IF(CSV[[#This Row],[Altura]]&lt;=0,CSV[[#This Row],[Altura]],0)</f>
        <v>0</v>
      </c>
      <c r="I5539" s="2">
        <f>RADIANS(CSV[[#This Row],[lon]])-RADIANS(A5538)</f>
        <v>4.7983713002963668E-7</v>
      </c>
      <c r="J5539" s="2">
        <f>RADIANS(CSV[[#This Row],[lat]])-RADIANS(B5538)</f>
        <v>4.1985748873429873E-7</v>
      </c>
      <c r="K5539" s="2">
        <f>RADIANS(CSV[[#This Row],[lon]])</f>
        <v>0.74092554887740181</v>
      </c>
      <c r="L5539" s="2">
        <f>RADIANS(CSV[[#This Row],[lat]])</f>
        <v>-0.11690511185286907</v>
      </c>
      <c r="M5539" s="2">
        <f>SIN(CSV[[#This Row],[dlon]]/2)*SIN(CSV[[#This Row],[dlon]]/2)</f>
        <v>5.7560917838768527E-14</v>
      </c>
      <c r="N5539" s="2">
        <f>SIN(CSV[[#This Row],[dlat]]/2)*SIN(CSV[[#This Row],[dlat]]/2)</f>
        <v>4.4070077711567305E-14</v>
      </c>
      <c r="O5539" s="2">
        <f>COS(RADIANS(CSV[[#This Row],[lat]]))</f>
        <v>0.99317437643192896</v>
      </c>
      <c r="P5539" s="2">
        <f>CSV[[#This Row],[sindlon]]+CSV[[#This Row],[cosradlat]]*O5538*CSV[[#This Row],[sindlat]]</f>
        <v>1.010314350716163E-13</v>
      </c>
      <c r="Q5539" s="2">
        <f>2*ASIN(SQRT(CSV[[#This Row],[Columna1]]))*6367445</f>
        <v>4.0478411299653319</v>
      </c>
      <c r="R5539" s="2" t="e" vm="1">
        <f ca="1">_xlfn.CONCAT(CSV[[#This Row],[lon]],",",CSV[[#This Row],[lat]],";",CSV[[#This Row],[alt]])</f>
        <v>#NAME?</v>
      </c>
    </row>
    <row r="5540" spans="1:18" x14ac:dyDescent="0.25">
      <c r="A5540">
        <v>42.451947536319494</v>
      </c>
      <c r="B5540">
        <v>-6.6981088276952514</v>
      </c>
      <c r="C5540">
        <v>1265.199951171875</v>
      </c>
      <c r="D5540" s="1">
        <v>42854.491354166668</v>
      </c>
      <c r="E5540" s="1">
        <f>CSV[[#This Row],[Column4]]-D5539</f>
        <v>2.314814628334716E-5</v>
      </c>
      <c r="F5540">
        <f>CSV[[#This Row],[alt]]-C5539</f>
        <v>0.7999267578125</v>
      </c>
      <c r="G5540">
        <f>IF(CSV[[#This Row],[Altura]]&gt;0,CSV[[#This Row],[Altura]],0)</f>
        <v>0.7999267578125</v>
      </c>
      <c r="H5540">
        <f>IF(CSV[[#This Row],[Altura]]&lt;=0,CSV[[#This Row],[Altura]],0)</f>
        <v>0</v>
      </c>
      <c r="I5540" s="2">
        <f>RADIANS(CSV[[#This Row],[lon]])-RADIANS(A5539)</f>
        <v>7.0951526842666368E-7</v>
      </c>
      <c r="J5540" s="2">
        <f>RADIANS(CSV[[#This Row],[lat]])-RADIANS(B5539)</f>
        <v>1.059152689386611E-6</v>
      </c>
      <c r="K5540" s="2">
        <f>RADIANS(CSV[[#This Row],[lon]])</f>
        <v>0.74092625839267023</v>
      </c>
      <c r="L5540" s="2">
        <f>RADIANS(CSV[[#This Row],[lat]])</f>
        <v>-0.11690405270017969</v>
      </c>
      <c r="M5540" s="2">
        <f>SIN(CSV[[#This Row],[dlon]]/2)*SIN(CSV[[#This Row],[dlon]]/2)</f>
        <v>1.2585297903263485E-13</v>
      </c>
      <c r="N5540" s="2">
        <f>SIN(CSV[[#This Row],[dlat]]/2)*SIN(CSV[[#This Row],[dlat]]/2)</f>
        <v>2.8045110485869646E-13</v>
      </c>
      <c r="O5540" s="2">
        <f>COS(RADIANS(CSV[[#This Row],[lat]]))</f>
        <v>0.99317449996989005</v>
      </c>
      <c r="P5540" s="2">
        <f>CSV[[#This Row],[sindlon]]+CSV[[#This Row],[cosradlat]]*O5539*CSV[[#This Row],[sindlat]]</f>
        <v>4.0248867693414798E-13</v>
      </c>
      <c r="Q5540" s="2">
        <f>2*ASIN(SQRT(CSV[[#This Row],[Columna1]]))*6367445</f>
        <v>8.0792683169631854</v>
      </c>
      <c r="R5540" s="2" t="e" vm="1">
        <f ca="1">_xlfn.CONCAT(CSV[[#This Row],[lon]],",",CSV[[#This Row],[lat]],";",CSV[[#This Row],[alt]])</f>
        <v>#NAME?</v>
      </c>
    </row>
    <row r="5541" spans="1:18" x14ac:dyDescent="0.25">
      <c r="A5541">
        <v>42.451975448057055</v>
      </c>
      <c r="B5541">
        <v>-6.6980100888758898</v>
      </c>
      <c r="C5541">
        <v>1266.800048828125</v>
      </c>
      <c r="D5541" s="1">
        <v>42854.491388888891</v>
      </c>
      <c r="E5541" s="1">
        <f>CSV[[#This Row],[Column4]]-D5540</f>
        <v>3.4722223062999547E-5</v>
      </c>
      <c r="F5541">
        <f>CSV[[#This Row],[alt]]-C5540</f>
        <v>1.60009765625</v>
      </c>
      <c r="G5541">
        <f>IF(CSV[[#This Row],[Altura]]&gt;0,CSV[[#This Row],[Altura]],0)</f>
        <v>1.60009765625</v>
      </c>
      <c r="H5541">
        <f>IF(CSV[[#This Row],[Altura]]&lt;=0,CSV[[#This Row],[Altura]],0)</f>
        <v>0</v>
      </c>
      <c r="I5541" s="2">
        <f>RADIANS(CSV[[#This Row],[lon]])-RADIANS(A5540)</f>
        <v>4.871517204074749E-7</v>
      </c>
      <c r="J5541" s="2">
        <f>RADIANS(CSV[[#This Row],[lat]])-RADIANS(B5540)</f>
        <v>1.7233174973985133E-6</v>
      </c>
      <c r="K5541" s="2">
        <f>RADIANS(CSV[[#This Row],[lon]])</f>
        <v>0.74092674554439064</v>
      </c>
      <c r="L5541" s="2">
        <f>RADIANS(CSV[[#This Row],[lat]])</f>
        <v>-0.11690232938268229</v>
      </c>
      <c r="M5541" s="2">
        <f>SIN(CSV[[#This Row],[dlon]]/2)*SIN(CSV[[#This Row],[dlon]]/2)</f>
        <v>5.9329199673989489E-14</v>
      </c>
      <c r="N5541" s="2">
        <f>SIN(CSV[[#This Row],[dlat]]/2)*SIN(CSV[[#This Row],[dlat]]/2)</f>
        <v>7.4245579920978498E-13</v>
      </c>
      <c r="O5541" s="2">
        <f>COS(RADIANS(CSV[[#This Row],[lat]]))</f>
        <v>0.99317470097264449</v>
      </c>
      <c r="P5541" s="2">
        <f>CSV[[#This Row],[sindlon]]+CSV[[#This Row],[cosradlat]]*O5540*CSV[[#This Row],[sindlat]]</f>
        <v>7.9168447206401751E-13</v>
      </c>
      <c r="Q5541" s="2">
        <f>2*ASIN(SQRT(CSV[[#This Row],[Columna1]]))*6367445</f>
        <v>11.331078843410122</v>
      </c>
      <c r="R5541" s="2" t="e" vm="1">
        <f ca="1">_xlfn.CONCAT(CSV[[#This Row],[lon]],",",CSV[[#This Row],[lat]],";",CSV[[#This Row],[alt]])</f>
        <v>#NAME?</v>
      </c>
    </row>
    <row r="5542" spans="1:18" x14ac:dyDescent="0.25">
      <c r="A5542">
        <v>42.451985841616988</v>
      </c>
      <c r="B5542">
        <v>-6.6979441232979298</v>
      </c>
      <c r="C5542">
        <v>1268.199951171875</v>
      </c>
      <c r="D5542" s="1">
        <v>42854.491412037038</v>
      </c>
      <c r="E5542" s="1">
        <f>CSV[[#This Row],[Column4]]-D5541</f>
        <v>2.314814628334716E-5</v>
      </c>
      <c r="F5542">
        <f>CSV[[#This Row],[alt]]-C5541</f>
        <v>1.39990234375</v>
      </c>
      <c r="G5542">
        <f>IF(CSV[[#This Row],[Altura]]&gt;0,CSV[[#This Row],[Altura]],0)</f>
        <v>1.39990234375</v>
      </c>
      <c r="H5542">
        <f>IF(CSV[[#This Row],[Altura]]&lt;=0,CSV[[#This Row],[Altura]],0)</f>
        <v>0</v>
      </c>
      <c r="I5542" s="2">
        <f>RADIANS(CSV[[#This Row],[lon]])-RADIANS(A5541)</f>
        <v>1.8140184177006802E-7</v>
      </c>
      <c r="J5542" s="2">
        <f>RADIANS(CSV[[#This Row],[lat]])-RADIANS(B5541)</f>
        <v>1.1513165283777438E-6</v>
      </c>
      <c r="K5542" s="2">
        <f>RADIANS(CSV[[#This Row],[lon]])</f>
        <v>0.74092692694623241</v>
      </c>
      <c r="L5542" s="2">
        <f>RADIANS(CSV[[#This Row],[lat]])</f>
        <v>-0.11690117806615391</v>
      </c>
      <c r="M5542" s="2">
        <f>SIN(CSV[[#This Row],[dlon]]/2)*SIN(CSV[[#This Row],[dlon]]/2)</f>
        <v>8.2266570493931774E-15</v>
      </c>
      <c r="N5542" s="2">
        <f>SIN(CSV[[#This Row],[dlat]]/2)*SIN(CSV[[#This Row],[dlat]]/2)</f>
        <v>3.3138243712890846E-13</v>
      </c>
      <c r="O5542" s="2">
        <f>COS(RADIANS(CSV[[#This Row],[lat]]))</f>
        <v>0.99317483525722139</v>
      </c>
      <c r="P5542" s="2">
        <f>CSV[[#This Row],[sindlon]]+CSV[[#This Row],[cosradlat]]*O5541*CSV[[#This Row],[sindlat]]</f>
        <v>3.3510100727616852E-13</v>
      </c>
      <c r="Q5542" s="2">
        <f>2*ASIN(SQRT(CSV[[#This Row],[Columna1]]))*6367445</f>
        <v>7.3719616052543531</v>
      </c>
      <c r="R5542" s="2" t="e" vm="1">
        <f ca="1">_xlfn.CONCAT(CSV[[#This Row],[lon]],",",CSV[[#This Row],[lat]],";",CSV[[#This Row],[alt]])</f>
        <v>#NAME?</v>
      </c>
    </row>
    <row r="5543" spans="1:18" x14ac:dyDescent="0.25">
      <c r="A5543">
        <v>42.452001934871078</v>
      </c>
      <c r="B5543">
        <v>-6.6978475637733936</v>
      </c>
      <c r="C5543">
        <v>1269.800048828125</v>
      </c>
      <c r="D5543" s="1">
        <v>42854.491446759261</v>
      </c>
      <c r="E5543" s="1">
        <f>CSV[[#This Row],[Column4]]-D5542</f>
        <v>3.4722223062999547E-5</v>
      </c>
      <c r="F5543">
        <f>CSV[[#This Row],[alt]]-C5542</f>
        <v>1.60009765625</v>
      </c>
      <c r="G5543">
        <f>IF(CSV[[#This Row],[Altura]]&gt;0,CSV[[#This Row],[Altura]],0)</f>
        <v>1.60009765625</v>
      </c>
      <c r="H5543">
        <f>IF(CSV[[#This Row],[Altura]]&lt;=0,CSV[[#This Row],[Altura]],0)</f>
        <v>0</v>
      </c>
      <c r="I5543" s="2">
        <f>RADIANS(CSV[[#This Row],[lon]])-RADIANS(A5542)</f>
        <v>2.8088027126393911E-7</v>
      </c>
      <c r="J5543" s="2">
        <f>RADIANS(CSV[[#This Row],[lat]])-RADIANS(B5542)</f>
        <v>1.6852816273199567E-6</v>
      </c>
      <c r="K5543" s="2">
        <f>RADIANS(CSV[[#This Row],[lon]])</f>
        <v>0.74092720782650368</v>
      </c>
      <c r="L5543" s="2">
        <f>RADIANS(CSV[[#This Row],[lat]])</f>
        <v>-0.11689949278452659</v>
      </c>
      <c r="M5543" s="2">
        <f>SIN(CSV[[#This Row],[dlon]]/2)*SIN(CSV[[#This Row],[dlon]]/2)</f>
        <v>1.9723431696325878E-14</v>
      </c>
      <c r="N5543" s="2">
        <f>SIN(CSV[[#This Row],[dlat]]/2)*SIN(CSV[[#This Row],[dlat]]/2)</f>
        <v>7.1004354084538224E-13</v>
      </c>
      <c r="O5543" s="2">
        <f>COS(RADIANS(CSV[[#This Row],[lat]]))</f>
        <v>0.99317503181880251</v>
      </c>
      <c r="P5543" s="2">
        <f>CSV[[#This Row],[sindlon]]+CSV[[#This Row],[cosradlat]]*O5542*CSV[[#This Row],[sindlat]]</f>
        <v>7.2010785874341996E-13</v>
      </c>
      <c r="Q5543" s="2">
        <f>2*ASIN(SQRT(CSV[[#This Row],[Columna1]]))*6367445</f>
        <v>10.806721845121652</v>
      </c>
      <c r="R5543" s="2" t="e" vm="1">
        <f ca="1">_xlfn.CONCAT(CSV[[#This Row],[lon]],",",CSV[[#This Row],[lat]],";",CSV[[#This Row],[alt]])</f>
        <v>#NAME?</v>
      </c>
    </row>
    <row r="5544" spans="1:18" x14ac:dyDescent="0.25">
      <c r="A5544">
        <v>42.452009143307805</v>
      </c>
      <c r="B5544">
        <v>-6.6977841965854168</v>
      </c>
      <c r="C5544">
        <v>1271</v>
      </c>
      <c r="D5544" s="1">
        <v>42854.491469907407</v>
      </c>
      <c r="E5544" s="1">
        <f>CSV[[#This Row],[Column4]]-D5543</f>
        <v>2.314814628334716E-5</v>
      </c>
      <c r="F5544">
        <f>CSV[[#This Row],[alt]]-C5543</f>
        <v>1.199951171875</v>
      </c>
      <c r="G5544">
        <f>IF(CSV[[#This Row],[Altura]]&gt;0,CSV[[#This Row],[Altura]],0)</f>
        <v>1.199951171875</v>
      </c>
      <c r="H5544">
        <f>IF(CSV[[#This Row],[Altura]]&lt;=0,CSV[[#This Row],[Altura]],0)</f>
        <v>0</v>
      </c>
      <c r="I5544" s="2">
        <f>RADIANS(CSV[[#This Row],[lon]])-RADIANS(A5543)</f>
        <v>1.2581095487629312E-7</v>
      </c>
      <c r="J5544" s="2">
        <f>RADIANS(CSV[[#This Row],[lat]])-RADIANS(B5543)</f>
        <v>1.105966067921349E-6</v>
      </c>
      <c r="K5544" s="2">
        <f>RADIANS(CSV[[#This Row],[lon]])</f>
        <v>0.74092733363745855</v>
      </c>
      <c r="L5544" s="2">
        <f>RADIANS(CSV[[#This Row],[lat]])</f>
        <v>-0.11689838681845867</v>
      </c>
      <c r="M5544" s="2">
        <f>SIN(CSV[[#This Row],[dlon]]/2)*SIN(CSV[[#This Row],[dlon]]/2)</f>
        <v>3.9570990917211609E-15</v>
      </c>
      <c r="N5544" s="2">
        <f>SIN(CSV[[#This Row],[dlat]]/2)*SIN(CSV[[#This Row],[dlat]]/2)</f>
        <v>3.0579023584832134E-13</v>
      </c>
      <c r="O5544" s="2">
        <f>COS(RADIANS(CSV[[#This Row],[lat]]))</f>
        <v>0.99317516081080726</v>
      </c>
      <c r="P5544" s="2">
        <f>CSV[[#This Row],[sindlon]]+CSV[[#This Row],[cosradlat]]*O5543*CSV[[#This Row],[sindlat]]</f>
        <v>3.0558760062325145E-13</v>
      </c>
      <c r="Q5544" s="2">
        <f>2*ASIN(SQRT(CSV[[#This Row],[Columna1]]))*6367445</f>
        <v>7.0398444347308597</v>
      </c>
      <c r="R5544" s="2" t="e" vm="1">
        <f ca="1">_xlfn.CONCAT(CSV[[#This Row],[lon]],",",CSV[[#This Row],[lat]],";",CSV[[#This Row],[alt]])</f>
        <v>#NAME?</v>
      </c>
    </row>
    <row r="5545" spans="1:18" x14ac:dyDescent="0.25">
      <c r="A5545">
        <v>42.452012915164232</v>
      </c>
      <c r="B5545">
        <v>-6.697752932086587</v>
      </c>
      <c r="C5545">
        <v>1271.199951171875</v>
      </c>
      <c r="D5545" s="1">
        <v>42854.491481481484</v>
      </c>
      <c r="E5545" s="1">
        <f>CSV[[#This Row],[Column4]]-D5544</f>
        <v>1.1574076779652387E-5</v>
      </c>
      <c r="F5545">
        <f>CSV[[#This Row],[alt]]-C5544</f>
        <v>0.199951171875</v>
      </c>
      <c r="G5545">
        <f>IF(CSV[[#This Row],[Altura]]&gt;0,CSV[[#This Row],[Altura]],0)</f>
        <v>0.199951171875</v>
      </c>
      <c r="H5545">
        <f>IF(CSV[[#This Row],[Altura]]&lt;=0,CSV[[#This Row],[Altura]],0)</f>
        <v>0</v>
      </c>
      <c r="I5545" s="2">
        <f>RADIANS(CSV[[#This Row],[lon]])-RADIANS(A5544)</f>
        <v>6.5831313511566236E-8</v>
      </c>
      <c r="J5545" s="2">
        <f>RADIANS(CSV[[#This Row],[lat]])-RADIANS(B5544)</f>
        <v>5.4566844356895849E-7</v>
      </c>
      <c r="K5545" s="2">
        <f>RADIANS(CSV[[#This Row],[lon]])</f>
        <v>0.74092739946877206</v>
      </c>
      <c r="L5545" s="2">
        <f>RADIANS(CSV[[#This Row],[lat]])</f>
        <v>-0.1168978411500151</v>
      </c>
      <c r="M5545" s="2">
        <f>SIN(CSV[[#This Row],[dlon]]/2)*SIN(CSV[[#This Row],[dlon]]/2)</f>
        <v>1.0834404596645304E-15</v>
      </c>
      <c r="N5545" s="2">
        <f>SIN(CSV[[#This Row],[dlat]]/2)*SIN(CSV[[#This Row],[dlat]]/2)</f>
        <v>7.4438512576740561E-14</v>
      </c>
      <c r="O5545" s="2">
        <f>COS(RADIANS(CSV[[#This Row],[lat]]))</f>
        <v>0.99317522445324025</v>
      </c>
      <c r="P5545" s="2">
        <f>CSV[[#This Row],[sindlon]]+CSV[[#This Row],[cosradlat]]*O5544*CSV[[#This Row],[sindlat]]</f>
        <v>7.450936321492717E-14</v>
      </c>
      <c r="Q5545" s="2">
        <f>2*ASIN(SQRT(CSV[[#This Row],[Columna1]]))*6367445</f>
        <v>3.4761669319557362</v>
      </c>
      <c r="R5545" s="2" t="e" vm="1">
        <f ca="1">_xlfn.CONCAT(CSV[[#This Row],[lon]],",",CSV[[#This Row],[lat]],";",CSV[[#This Row],[alt]])</f>
        <v>#NAME?</v>
      </c>
    </row>
    <row r="5546" spans="1:18" x14ac:dyDescent="0.25">
      <c r="A5546">
        <v>42.45203722268343</v>
      </c>
      <c r="B5546">
        <v>-6.6976632457226524</v>
      </c>
      <c r="C5546">
        <v>1272.199951171875</v>
      </c>
      <c r="D5546" s="1">
        <v>42854.491516203707</v>
      </c>
      <c r="E5546" s="1">
        <f>CSV[[#This Row],[Column4]]-D5545</f>
        <v>3.4722223062999547E-5</v>
      </c>
      <c r="F5546">
        <f>CSV[[#This Row],[alt]]-C5545</f>
        <v>1</v>
      </c>
      <c r="G5546">
        <f>IF(CSV[[#This Row],[Altura]]&gt;0,CSV[[#This Row],[Altura]],0)</f>
        <v>1</v>
      </c>
      <c r="H5546">
        <f>IF(CSV[[#This Row],[Altura]]&lt;=0,CSV[[#This Row],[Altura]],0)</f>
        <v>0</v>
      </c>
      <c r="I5546" s="2">
        <f>RADIANS(CSV[[#This Row],[lon]])-RADIANS(A5545)</f>
        <v>4.2424624302483949E-7</v>
      </c>
      <c r="J5546" s="2">
        <f>RADIANS(CSV[[#This Row],[lat]])-RADIANS(B5545)</f>
        <v>1.5653223447986697E-6</v>
      </c>
      <c r="K5546" s="2">
        <f>RADIANS(CSV[[#This Row],[lon]])</f>
        <v>0.74092782371501509</v>
      </c>
      <c r="L5546" s="2">
        <f>RADIANS(CSV[[#This Row],[lat]])</f>
        <v>-0.1168962758276703</v>
      </c>
      <c r="M5546" s="2">
        <f>SIN(CSV[[#This Row],[dlon]]/2)*SIN(CSV[[#This Row],[dlon]]/2)</f>
        <v>4.499621868017212E-14</v>
      </c>
      <c r="N5546" s="2">
        <f>SIN(CSV[[#This Row],[dlat]]/2)*SIN(CSV[[#This Row],[dlat]]/2)</f>
        <v>6.1255851078137619E-13</v>
      </c>
      <c r="O5546" s="2">
        <f>COS(RADIANS(CSV[[#This Row],[lat]]))</f>
        <v>0.99317540701836449</v>
      </c>
      <c r="P5546" s="2">
        <f>CSV[[#This Row],[sindlon]]+CSV[[#This Row],[cosradlat]]*O5545*CSV[[#This Row],[sindlat]]</f>
        <v>6.4922222332102481E-13</v>
      </c>
      <c r="Q5546" s="2">
        <f>2*ASIN(SQRT(CSV[[#This Row],[Columna1]]))*6367445</f>
        <v>10.261051960456069</v>
      </c>
      <c r="R5546" s="2" t="e" vm="1">
        <f ca="1">_xlfn.CONCAT(CSV[[#This Row],[lon]],",",CSV[[#This Row],[lat]],";",CSV[[#This Row],[alt]])</f>
        <v>#NAME?</v>
      </c>
    </row>
    <row r="5547" spans="1:18" x14ac:dyDescent="0.25">
      <c r="A5547">
        <v>42.452050717547536</v>
      </c>
      <c r="B5547">
        <v>-6.6975677758455276</v>
      </c>
      <c r="C5547">
        <v>1273.199951171875</v>
      </c>
      <c r="D5547" s="1">
        <v>42854.491550925923</v>
      </c>
      <c r="E5547" s="1">
        <f>CSV[[#This Row],[Column4]]-D5546</f>
        <v>3.4722215787041932E-5</v>
      </c>
      <c r="F5547">
        <f>CSV[[#This Row],[alt]]-C5546</f>
        <v>1</v>
      </c>
      <c r="G5547">
        <f>IF(CSV[[#This Row],[Altura]]&gt;0,CSV[[#This Row],[Altura]],0)</f>
        <v>1</v>
      </c>
      <c r="H5547">
        <f>IF(CSV[[#This Row],[Altura]]&lt;=0,CSV[[#This Row],[Altura]],0)</f>
        <v>0</v>
      </c>
      <c r="I5547" s="2">
        <f>RADIANS(CSV[[#This Row],[lon]])-RADIANS(A5546)</f>
        <v>2.3552981076591095E-7</v>
      </c>
      <c r="J5547" s="2">
        <f>RADIANS(CSV[[#This Row],[lat]])-RADIANS(B5546)</f>
        <v>1.6662636923014951E-6</v>
      </c>
      <c r="K5547" s="2">
        <f>RADIANS(CSV[[#This Row],[lon]])</f>
        <v>0.74092805924482585</v>
      </c>
      <c r="L5547" s="2">
        <f>RADIANS(CSV[[#This Row],[lat]])</f>
        <v>-0.116894609563978</v>
      </c>
      <c r="M5547" s="2">
        <f>SIN(CSV[[#This Row],[dlon]]/2)*SIN(CSV[[#This Row],[dlon]]/2)</f>
        <v>1.3868572939856391E-14</v>
      </c>
      <c r="N5547" s="2">
        <f>SIN(CSV[[#This Row],[dlat]]/2)*SIN(CSV[[#This Row],[dlat]]/2)</f>
        <v>6.9410867307039231E-13</v>
      </c>
      <c r="O5547" s="2">
        <f>COS(RADIANS(CSV[[#This Row],[lat]]))</f>
        <v>0.99317560135370586</v>
      </c>
      <c r="P5547" s="2">
        <f>CSV[[#This Row],[sindlon]]+CSV[[#This Row],[cosradlat]]*O5546*CSV[[#This Row],[sindlat]]</f>
        <v>6.9853568978166433E-13</v>
      </c>
      <c r="Q5547" s="2">
        <f>2*ASIN(SQRT(CSV[[#This Row],[Columna1]]))*6367445</f>
        <v>10.643623361447789</v>
      </c>
      <c r="R5547" s="2" t="e" vm="1">
        <f ca="1">_xlfn.CONCAT(CSV[[#This Row],[lon]],",",CSV[[#This Row],[lat]],";",CSV[[#This Row],[alt]])</f>
        <v>#NAME?</v>
      </c>
    </row>
    <row r="5548" spans="1:18" x14ac:dyDescent="0.25">
      <c r="A5548">
        <v>42.452055076137185</v>
      </c>
      <c r="B5548">
        <v>-6.6975361760705709</v>
      </c>
      <c r="C5548">
        <v>1273.5999755859375</v>
      </c>
      <c r="D5548" s="1">
        <v>42854.491562499999</v>
      </c>
      <c r="E5548" s="1">
        <f>CSV[[#This Row],[Column4]]-D5547</f>
        <v>1.1574076779652387E-5</v>
      </c>
      <c r="F5548">
        <f>CSV[[#This Row],[alt]]-C5547</f>
        <v>0.4000244140625</v>
      </c>
      <c r="G5548">
        <f>IF(CSV[[#This Row],[Altura]]&gt;0,CSV[[#This Row],[Altura]],0)</f>
        <v>0.4000244140625</v>
      </c>
      <c r="H5548">
        <f>IF(CSV[[#This Row],[Altura]]&lt;=0,CSV[[#This Row],[Altura]],0)</f>
        <v>0</v>
      </c>
      <c r="I5548" s="2">
        <f>RADIANS(CSV[[#This Row],[lon]])-RADIANS(A5547)</f>
        <v>7.6071740129357579E-8</v>
      </c>
      <c r="J5548" s="2">
        <f>RADIANS(CSV[[#This Row],[lat]])-RADIANS(B5547)</f>
        <v>5.515201158823313E-7</v>
      </c>
      <c r="K5548" s="2">
        <f>RADIANS(CSV[[#This Row],[lon]])</f>
        <v>0.74092813531656598</v>
      </c>
      <c r="L5548" s="2">
        <f>RADIANS(CSV[[#This Row],[lat]])</f>
        <v>-0.11689405804386212</v>
      </c>
      <c r="M5548" s="2">
        <f>SIN(CSV[[#This Row],[dlon]]/2)*SIN(CSV[[#This Row],[dlon]]/2)</f>
        <v>1.4467274115771276E-15</v>
      </c>
      <c r="N5548" s="2">
        <f>SIN(CSV[[#This Row],[dlat]]/2)*SIN(CSV[[#This Row],[dlat]]/2)</f>
        <v>7.6043609555713113E-14</v>
      </c>
      <c r="O5548" s="2">
        <f>COS(RADIANS(CSV[[#This Row],[lat]]))</f>
        <v>0.9931756656765609</v>
      </c>
      <c r="P5548" s="2">
        <f>CSV[[#This Row],[sindlon]]+CSV[[#This Row],[cosradlat]]*O5547*CSV[[#This Row],[sindlat]]</f>
        <v>7.6455979547714742E-14</v>
      </c>
      <c r="Q5548" s="2">
        <f>2*ASIN(SQRT(CSV[[#This Row],[Columna1]]))*6367445</f>
        <v>3.5212829707155473</v>
      </c>
      <c r="R5548" s="2" t="e" vm="1">
        <f ca="1">_xlfn.CONCAT(CSV[[#This Row],[lon]],",",CSV[[#This Row],[lat]],";",CSV[[#This Row],[alt]])</f>
        <v>#NAME?</v>
      </c>
    </row>
    <row r="5549" spans="1:18" x14ac:dyDescent="0.25">
      <c r="A5549">
        <v>42.452072845771909</v>
      </c>
      <c r="B5549">
        <v>-6.6974381916224957</v>
      </c>
      <c r="C5549">
        <v>1275</v>
      </c>
      <c r="D5549" s="1">
        <v>42854.491597222222</v>
      </c>
      <c r="E5549" s="1">
        <f>CSV[[#This Row],[Column4]]-D5548</f>
        <v>3.4722223062999547E-5</v>
      </c>
      <c r="F5549">
        <f>CSV[[#This Row],[alt]]-C5548</f>
        <v>1.4000244140625</v>
      </c>
      <c r="G5549">
        <f>IF(CSV[[#This Row],[Altura]]&gt;0,CSV[[#This Row],[Altura]],0)</f>
        <v>1.4000244140625</v>
      </c>
      <c r="H5549">
        <f>IF(CSV[[#This Row],[Altura]]&lt;=0,CSV[[#This Row],[Altura]],0)</f>
        <v>0</v>
      </c>
      <c r="I5549" s="2">
        <f>RADIANS(CSV[[#This Row],[lon]])-RADIANS(A5548)</f>
        <v>3.1013863277529197E-7</v>
      </c>
      <c r="J5549" s="2">
        <f>RADIANS(CSV[[#This Row],[lat]])-RADIANS(B5548)</f>
        <v>1.7101512346656689E-6</v>
      </c>
      <c r="K5549" s="2">
        <f>RADIANS(CSV[[#This Row],[lon]])</f>
        <v>0.74092844545519876</v>
      </c>
      <c r="L5549" s="2">
        <f>RADIANS(CSV[[#This Row],[lat]])</f>
        <v>-0.11689234789262745</v>
      </c>
      <c r="M5549" s="2">
        <f>SIN(CSV[[#This Row],[dlon]]/2)*SIN(CSV[[#This Row],[dlon]]/2)</f>
        <v>2.4046492884931661E-14</v>
      </c>
      <c r="N5549" s="2">
        <f>SIN(CSV[[#This Row],[dlat]]/2)*SIN(CSV[[#This Row],[dlat]]/2)</f>
        <v>7.3115431135694972E-13</v>
      </c>
      <c r="O5549" s="2">
        <f>COS(RADIANS(CSV[[#This Row],[lat]]))</f>
        <v>0.99317586512667599</v>
      </c>
      <c r="P5549" s="2">
        <f>CSV[[#This Row],[sindlon]]+CSV[[#This Row],[cosradlat]]*O5548*CSV[[#This Row],[sindlat]]</f>
        <v>7.4525571713155666E-13</v>
      </c>
      <c r="Q5549" s="2">
        <f>2*ASIN(SQRT(CSV[[#This Row],[Columna1]]))*6367445</f>
        <v>10.993800612756134</v>
      </c>
      <c r="R5549" s="2" t="e" vm="1">
        <f ca="1">_xlfn.CONCAT(CSV[[#This Row],[lon]],",",CSV[[#This Row],[lat]],";",CSV[[#This Row],[alt]])</f>
        <v>#NAME?</v>
      </c>
    </row>
    <row r="5550" spans="1:18" x14ac:dyDescent="0.25">
      <c r="A5550">
        <v>42.45210318826139</v>
      </c>
      <c r="B5550">
        <v>-6.6972947772592306</v>
      </c>
      <c r="C5550">
        <v>1276.199951171875</v>
      </c>
      <c r="D5550" s="1">
        <v>42854.491643518515</v>
      </c>
      <c r="E5550" s="1">
        <f>CSV[[#This Row],[Column4]]-D5549</f>
        <v>4.6296292566694319E-5</v>
      </c>
      <c r="F5550">
        <f>CSV[[#This Row],[alt]]-C5549</f>
        <v>1.199951171875</v>
      </c>
      <c r="G5550">
        <f>IF(CSV[[#This Row],[Altura]]&gt;0,CSV[[#This Row],[Altura]],0)</f>
        <v>1.199951171875</v>
      </c>
      <c r="H5550">
        <f>IF(CSV[[#This Row],[Altura]]&lt;=0,CSV[[#This Row],[Altura]],0)</f>
        <v>0</v>
      </c>
      <c r="I5550" s="2">
        <f>RADIANS(CSV[[#This Row],[lon]])-RADIANS(A5549)</f>
        <v>5.2957634466554993E-7</v>
      </c>
      <c r="J5550" s="2">
        <f>RADIANS(CSV[[#This Row],[lat]])-RADIANS(B5549)</f>
        <v>2.5030528336272839E-6</v>
      </c>
      <c r="K5550" s="2">
        <f>RADIANS(CSV[[#This Row],[lon]])</f>
        <v>0.74092897503154342</v>
      </c>
      <c r="L5550" s="2">
        <f>RADIANS(CSV[[#This Row],[lat]])</f>
        <v>-0.11688984483979382</v>
      </c>
      <c r="M5550" s="2">
        <f>SIN(CSV[[#This Row],[dlon]]/2)*SIN(CSV[[#This Row],[dlon]]/2)</f>
        <v>7.0112776207329707E-14</v>
      </c>
      <c r="N5550" s="2">
        <f>SIN(CSV[[#This Row],[dlat]]/2)*SIN(CSV[[#This Row],[dlat]]/2)</f>
        <v>1.5663183719815759E-12</v>
      </c>
      <c r="O5550" s="2">
        <f>COS(RADIANS(CSV[[#This Row],[lat]]))</f>
        <v>0.99317615704543138</v>
      </c>
      <c r="P5550" s="2">
        <f>CSV[[#This Row],[sindlon]]+CSV[[#This Row],[cosradlat]]*O5549*CSV[[#This Row],[sindlat]]</f>
        <v>1.6151270082496957E-12</v>
      </c>
      <c r="Q5550" s="2">
        <f>2*ASIN(SQRT(CSV[[#This Row],[Columna1]]))*6367445</f>
        <v>16.184472080357072</v>
      </c>
      <c r="R5550" s="2" t="e" vm="1">
        <f ca="1">_xlfn.CONCAT(CSV[[#This Row],[lon]],",",CSV[[#This Row],[lat]],";",CSV[[#This Row],[alt]])</f>
        <v>#NAME?</v>
      </c>
    </row>
    <row r="5551" spans="1:18" x14ac:dyDescent="0.25">
      <c r="A5551">
        <v>42.452112575992942</v>
      </c>
      <c r="B5551">
        <v>-6.6972583997994661</v>
      </c>
      <c r="C5551">
        <v>1276.4000244140625</v>
      </c>
      <c r="D5551" s="1">
        <v>42854.491655092592</v>
      </c>
      <c r="E5551" s="1">
        <f>CSV[[#This Row],[Column4]]-D5550</f>
        <v>1.1574076779652387E-5</v>
      </c>
      <c r="F5551">
        <f>CSV[[#This Row],[alt]]-C5550</f>
        <v>0.2000732421875</v>
      </c>
      <c r="G5551">
        <f>IF(CSV[[#This Row],[Altura]]&gt;0,CSV[[#This Row],[Altura]],0)</f>
        <v>0.2000732421875</v>
      </c>
      <c r="H5551">
        <f>IF(CSV[[#This Row],[Altura]]&lt;=0,CSV[[#This Row],[Altura]],0)</f>
        <v>0</v>
      </c>
      <c r="I5551" s="2">
        <f>RADIANS(CSV[[#This Row],[lon]])-RADIANS(A5550)</f>
        <v>1.6384682488546076E-7</v>
      </c>
      <c r="J5551" s="2">
        <f>RADIANS(CSV[[#This Row],[lat]])-RADIANS(B5550)</f>
        <v>6.3490644640340488E-7</v>
      </c>
      <c r="K5551" s="2">
        <f>RADIANS(CSV[[#This Row],[lon]])</f>
        <v>0.74092913887836831</v>
      </c>
      <c r="L5551" s="2">
        <f>RADIANS(CSV[[#This Row],[lat]])</f>
        <v>-0.11688920993334742</v>
      </c>
      <c r="M5551" s="2">
        <f>SIN(CSV[[#This Row],[dlon]]/2)*SIN(CSV[[#This Row],[dlon]]/2)</f>
        <v>6.7114455062616961E-15</v>
      </c>
      <c r="N5551" s="2">
        <f>SIN(CSV[[#This Row],[dlat]]/2)*SIN(CSV[[#This Row],[dlat]]/2)</f>
        <v>1.0077654892114651E-13</v>
      </c>
      <c r="O5551" s="2">
        <f>COS(RADIANS(CSV[[#This Row],[lat]]))</f>
        <v>0.99317623109046183</v>
      </c>
      <c r="P5551" s="2">
        <f>CSV[[#This Row],[sindlon]]+CSV[[#This Row],[cosradlat]]*O5550*CSV[[#This Row],[sindlat]]</f>
        <v>1.0611732779494613E-13</v>
      </c>
      <c r="Q5551" s="2">
        <f>2*ASIN(SQRT(CSV[[#This Row],[Columna1]]))*6367445</f>
        <v>4.1484737905102476</v>
      </c>
      <c r="R5551" s="2" t="e" vm="1">
        <f ca="1">_xlfn.CONCAT(CSV[[#This Row],[lon]],",",CSV[[#This Row],[lat]],";",CSV[[#This Row],[alt]])</f>
        <v>#NAME?</v>
      </c>
    </row>
    <row r="5552" spans="1:18" x14ac:dyDescent="0.25">
      <c r="A5552">
        <v>42.452159598469734</v>
      </c>
      <c r="B5552">
        <v>-6.6971131414175034</v>
      </c>
      <c r="C5552">
        <v>1277.4000244140625</v>
      </c>
      <c r="D5552" s="1">
        <v>42854.491701388892</v>
      </c>
      <c r="E5552" s="1">
        <f>CSV[[#This Row],[Column4]]-D5551</f>
        <v>4.6296299842651933E-5</v>
      </c>
      <c r="F5552">
        <f>CSV[[#This Row],[alt]]-C5551</f>
        <v>1</v>
      </c>
      <c r="G5552">
        <f>IF(CSV[[#This Row],[Altura]]&gt;0,CSV[[#This Row],[Altura]],0)</f>
        <v>1</v>
      </c>
      <c r="H5552">
        <f>IF(CSV[[#This Row],[Altura]]&lt;=0,CSV[[#This Row],[Altura]],0)</f>
        <v>0</v>
      </c>
      <c r="I5552" s="2">
        <f>RADIANS(CSV[[#This Row],[lon]])-RADIANS(A5551)</f>
        <v>8.2069704243625807E-7</v>
      </c>
      <c r="J5552" s="2">
        <f>RADIANS(CSV[[#This Row],[lat]])-RADIANS(B5551)</f>
        <v>2.5352370313647121E-6</v>
      </c>
      <c r="K5552" s="2">
        <f>RADIANS(CSV[[#This Row],[lon]])</f>
        <v>0.74092995957541075</v>
      </c>
      <c r="L5552" s="2">
        <f>RADIANS(CSV[[#This Row],[lat]])</f>
        <v>-0.11688667469631606</v>
      </c>
      <c r="M5552" s="2">
        <f>SIN(CSV[[#This Row],[dlon]]/2)*SIN(CSV[[#This Row],[dlon]]/2)</f>
        <v>1.6838590886589582E-13</v>
      </c>
      <c r="N5552" s="2">
        <f>SIN(CSV[[#This Row],[dlat]]/2)*SIN(CSV[[#This Row],[dlat]]/2)</f>
        <v>1.606856701299879E-12</v>
      </c>
      <c r="O5552" s="2">
        <f>COS(RADIANS(CSV[[#This Row],[lat]]))</f>
        <v>0.99317652675476042</v>
      </c>
      <c r="P5552" s="2">
        <f>CSV[[#This Row],[sindlon]]+CSV[[#This Row],[cosradlat]]*O5551*CSV[[#This Row],[sindlat]]</f>
        <v>1.7533882658028315E-12</v>
      </c>
      <c r="Q5552" s="2">
        <f>2*ASIN(SQRT(CSV[[#This Row],[Columna1]]))*6367445</f>
        <v>16.862976932135705</v>
      </c>
      <c r="R5552" s="2" t="e" vm="1">
        <f ca="1">_xlfn.CONCAT(CSV[[#This Row],[lon]],",",CSV[[#This Row],[lat]],";",CSV[[#This Row],[alt]])</f>
        <v>#NAME?</v>
      </c>
    </row>
    <row r="5553" spans="1:18" x14ac:dyDescent="0.25">
      <c r="A5553">
        <v>42.452236711978912</v>
      </c>
      <c r="B5553">
        <v>-6.6969501972198486</v>
      </c>
      <c r="C5553">
        <v>1278.199951171875</v>
      </c>
      <c r="D5553" s="1">
        <v>42854.491759259261</v>
      </c>
      <c r="E5553" s="1">
        <f>CSV[[#This Row],[Column4]]-D5552</f>
        <v>5.7870369346346706E-5</v>
      </c>
      <c r="F5553">
        <f>CSV[[#This Row],[alt]]-C5552</f>
        <v>0.7999267578125</v>
      </c>
      <c r="G5553">
        <f>IF(CSV[[#This Row],[Altura]]&gt;0,CSV[[#This Row],[Altura]],0)</f>
        <v>0.7999267578125</v>
      </c>
      <c r="H5553">
        <f>IF(CSV[[#This Row],[Altura]]&lt;=0,CSV[[#This Row],[Altura]],0)</f>
        <v>0</v>
      </c>
      <c r="I5553" s="2">
        <f>RADIANS(CSV[[#This Row],[lon]])-RADIANS(A5552)</f>
        <v>1.3458846329639229E-6</v>
      </c>
      <c r="J5553" s="2">
        <f>RADIANS(CSV[[#This Row],[lat]])-RADIANS(B5552)</f>
        <v>2.8439127460894165E-6</v>
      </c>
      <c r="K5553" s="2">
        <f>RADIANS(CSV[[#This Row],[lon]])</f>
        <v>0.74093130546004371</v>
      </c>
      <c r="L5553" s="2">
        <f>RADIANS(CSV[[#This Row],[lat]])</f>
        <v>-0.11688383078356997</v>
      </c>
      <c r="M5553" s="2">
        <f>SIN(CSV[[#This Row],[dlon]]/2)*SIN(CSV[[#This Row],[dlon]]/2)</f>
        <v>4.5285136131203996E-13</v>
      </c>
      <c r="N5553" s="2">
        <f>SIN(CSV[[#This Row],[dlat]]/2)*SIN(CSV[[#This Row],[dlat]]/2)</f>
        <v>2.0219599268410984E-12</v>
      </c>
      <c r="O5553" s="2">
        <f>COS(RADIANS(CSV[[#This Row],[lat]]))</f>
        <v>0.9931768584098275</v>
      </c>
      <c r="P5553" s="2">
        <f>CSV[[#This Row],[sindlon]]+CSV[[#This Row],[cosradlat]]*O5552*CSV[[#This Row],[sindlat]]</f>
        <v>2.4473125172669007E-12</v>
      </c>
      <c r="Q5553" s="2">
        <f>2*ASIN(SQRT(CSV[[#This Row],[Columna1]]))*6367445</f>
        <v>19.922320098073893</v>
      </c>
      <c r="R5553" s="2" t="e" vm="1">
        <f ca="1">_xlfn.CONCAT(CSV[[#This Row],[lon]],",",CSV[[#This Row],[lat]],";",CSV[[#This Row],[alt]])</f>
        <v>#NAME?</v>
      </c>
    </row>
    <row r="5554" spans="1:18" x14ac:dyDescent="0.25">
      <c r="A5554">
        <v>42.452251296490431</v>
      </c>
      <c r="B5554">
        <v>-6.6969169210642576</v>
      </c>
      <c r="C5554">
        <v>1278.5999755859375</v>
      </c>
      <c r="D5554" s="1">
        <v>42854.491770833331</v>
      </c>
      <c r="E5554" s="1">
        <f>CSV[[#This Row],[Column4]]-D5553</f>
        <v>1.1574069503694773E-5</v>
      </c>
      <c r="F5554">
        <f>CSV[[#This Row],[alt]]-C5553</f>
        <v>0.4000244140625</v>
      </c>
      <c r="G5554">
        <f>IF(CSV[[#This Row],[Altura]]&gt;0,CSV[[#This Row],[Altura]],0)</f>
        <v>0.4000244140625</v>
      </c>
      <c r="H5554">
        <f>IF(CSV[[#This Row],[Altura]]&lt;=0,CSV[[#This Row],[Altura]],0)</f>
        <v>0</v>
      </c>
      <c r="I5554" s="2">
        <f>RADIANS(CSV[[#This Row],[lon]])-RADIANS(A5553)</f>
        <v>2.5454774577049477E-7</v>
      </c>
      <c r="J5554" s="2">
        <f>RADIANS(CSV[[#This Row],[lat]])-RADIANS(B5553)</f>
        <v>5.8077847747695088E-7</v>
      </c>
      <c r="K5554" s="2">
        <f>RADIANS(CSV[[#This Row],[lon]])</f>
        <v>0.74093156000778948</v>
      </c>
      <c r="L5554" s="2">
        <f>RADIANS(CSV[[#This Row],[lat]])</f>
        <v>-0.11688325000509249</v>
      </c>
      <c r="M5554" s="2">
        <f>SIN(CSV[[#This Row],[dlon]]/2)*SIN(CSV[[#This Row],[dlon]]/2)</f>
        <v>1.6198638719210021E-14</v>
      </c>
      <c r="N5554" s="2">
        <f>SIN(CSV[[#This Row],[dlat]]/2)*SIN(CSV[[#This Row],[dlat]]/2)</f>
        <v>8.4325909975108924E-14</v>
      </c>
      <c r="O5554" s="2">
        <f>COS(RADIANS(CSV[[#This Row],[lat]]))</f>
        <v>0.9931769261388097</v>
      </c>
      <c r="P5554" s="2">
        <f>CSV[[#This Row],[sindlon]]+CSV[[#This Row],[cosradlat]]*O5553*CSV[[#This Row],[sindlat]]</f>
        <v>9.9377744934458732E-14</v>
      </c>
      <c r="Q5554" s="2">
        <f>2*ASIN(SQRT(CSV[[#This Row],[Columna1]]))*6367445</f>
        <v>4.0145767657423308</v>
      </c>
      <c r="R5554" s="2" t="e" vm="1">
        <f ca="1">_xlfn.CONCAT(CSV[[#This Row],[lon]],",",CSV[[#This Row],[lat]],";",CSV[[#This Row],[alt]])</f>
        <v>#NAME?</v>
      </c>
    </row>
    <row r="5555" spans="1:18" x14ac:dyDescent="0.25">
      <c r="A5555">
        <v>42.452297313138843</v>
      </c>
      <c r="B5555">
        <v>-6.6968189366161823</v>
      </c>
      <c r="C5555">
        <v>1279.5999755859375</v>
      </c>
      <c r="D5555" s="1">
        <v>42854.491805555554</v>
      </c>
      <c r="E5555" s="1">
        <f>CSV[[#This Row],[Column4]]-D5554</f>
        <v>3.4722223062999547E-5</v>
      </c>
      <c r="F5555">
        <f>CSV[[#This Row],[alt]]-C5554</f>
        <v>1</v>
      </c>
      <c r="G5555">
        <f>IF(CSV[[#This Row],[Altura]]&gt;0,CSV[[#This Row],[Altura]],0)</f>
        <v>1</v>
      </c>
      <c r="H5555">
        <f>IF(CSV[[#This Row],[Altura]]&lt;=0,CSV[[#This Row],[Altura]],0)</f>
        <v>0</v>
      </c>
      <c r="I5555" s="2">
        <f>RADIANS(CSV[[#This Row],[lon]])-RADIANS(A5554)</f>
        <v>8.0314202555165082E-7</v>
      </c>
      <c r="J5555" s="2">
        <f>RADIANS(CSV[[#This Row],[lat]])-RADIANS(B5554)</f>
        <v>1.7101512346656689E-6</v>
      </c>
      <c r="K5555" s="2">
        <f>RADIANS(CSV[[#This Row],[lon]])</f>
        <v>0.74093236314981503</v>
      </c>
      <c r="L5555" s="2">
        <f>RADIANS(CSV[[#This Row],[lat]])</f>
        <v>-0.11688153985385782</v>
      </c>
      <c r="M5555" s="2">
        <f>SIN(CSV[[#This Row],[dlon]]/2)*SIN(CSV[[#This Row],[dlon]]/2)</f>
        <v>1.6125927830179347E-13</v>
      </c>
      <c r="N5555" s="2">
        <f>SIN(CSV[[#This Row],[dlat]]/2)*SIN(CSV[[#This Row],[dlat]]/2)</f>
        <v>7.3115431135694972E-13</v>
      </c>
      <c r="O5555" s="2">
        <f>COS(RADIANS(CSV[[#This Row],[lat]]))</f>
        <v>0.9931771255705677</v>
      </c>
      <c r="P5555" s="2">
        <f>CSV[[#This Row],[sindlon]]+CSV[[#This Row],[cosradlat]]*O5554*CSV[[#This Row],[sindlat]]</f>
        <v>8.8247033314273925E-13</v>
      </c>
      <c r="Q5555" s="2">
        <f>2*ASIN(SQRT(CSV[[#This Row],[Columna1]]))*6367445</f>
        <v>11.963141927541528</v>
      </c>
      <c r="R5555" s="2" t="e" vm="1">
        <f ca="1">_xlfn.CONCAT(CSV[[#This Row],[lon]],",",CSV[[#This Row],[lat]],";",CSV[[#This Row],[alt]])</f>
        <v>#NAME?</v>
      </c>
    </row>
    <row r="5556" spans="1:18" x14ac:dyDescent="0.25">
      <c r="A5556">
        <v>42.452362775802612</v>
      </c>
      <c r="B5556">
        <v>-6.6966942977160224</v>
      </c>
      <c r="C5556">
        <v>1281</v>
      </c>
      <c r="D5556" s="1">
        <v>42854.491851851853</v>
      </c>
      <c r="E5556" s="1">
        <f>CSV[[#This Row],[Column4]]-D5555</f>
        <v>4.6296299842651933E-5</v>
      </c>
      <c r="F5556">
        <f>CSV[[#This Row],[alt]]-C5555</f>
        <v>1.4000244140625</v>
      </c>
      <c r="G5556">
        <f>IF(CSV[[#This Row],[Altura]]&gt;0,CSV[[#This Row],[Altura]],0)</f>
        <v>1.4000244140625</v>
      </c>
      <c r="H5556">
        <f>IF(CSV[[#This Row],[Altura]]&lt;=0,CSV[[#This Row],[Altura]],0)</f>
        <v>0</v>
      </c>
      <c r="I5556" s="2">
        <f>RADIANS(CSV[[#This Row],[lon]])-RADIANS(A5555)</f>
        <v>1.1425390199493179E-6</v>
      </c>
      <c r="J5556" s="2">
        <f>RADIANS(CSV[[#This Row],[lat]])-RADIANS(B5555)</f>
        <v>2.1753591838563624E-6</v>
      </c>
      <c r="K5556" s="2">
        <f>RADIANS(CSV[[#This Row],[lon]])</f>
        <v>0.74093350568883498</v>
      </c>
      <c r="L5556" s="2">
        <f>RADIANS(CSV[[#This Row],[lat]])</f>
        <v>-0.11687936449467397</v>
      </c>
      <c r="M5556" s="2">
        <f>SIN(CSV[[#This Row],[dlon]]/2)*SIN(CSV[[#This Row],[dlon]]/2)</f>
        <v>3.2634885302665155E-13</v>
      </c>
      <c r="N5556" s="2">
        <f>SIN(CSV[[#This Row],[dlat]]/2)*SIN(CSV[[#This Row],[dlat]]/2)</f>
        <v>1.1830468946965882E-12</v>
      </c>
      <c r="O5556" s="2">
        <f>COS(RADIANS(CSV[[#This Row],[lat]]))</f>
        <v>0.9931773792490256</v>
      </c>
      <c r="P5556" s="2">
        <f>CSV[[#This Row],[sindlon]]+CSV[[#This Row],[cosradlat]]*O5555*CSV[[#This Row],[sindlat]]</f>
        <v>1.493307557719962E-12</v>
      </c>
      <c r="Q5556" s="2">
        <f>2*ASIN(SQRT(CSV[[#This Row],[Columna1]]))*6367445</f>
        <v>15.562158331145106</v>
      </c>
      <c r="R5556" s="2" t="e" vm="1">
        <f ca="1">_xlfn.CONCAT(CSV[[#This Row],[lon]],",",CSV[[#This Row],[lat]],";",CSV[[#This Row],[alt]])</f>
        <v>#NAME?</v>
      </c>
    </row>
    <row r="5557" spans="1:18" x14ac:dyDescent="0.25">
      <c r="A5557">
        <v>42.452396722510457</v>
      </c>
      <c r="B5557">
        <v>-6.696589607745409</v>
      </c>
      <c r="C5557">
        <v>1282</v>
      </c>
      <c r="D5557" s="1">
        <v>42854.491886574076</v>
      </c>
      <c r="E5557" s="1">
        <f>CSV[[#This Row],[Column4]]-D5556</f>
        <v>3.4722223062999547E-5</v>
      </c>
      <c r="F5557">
        <f>CSV[[#This Row],[alt]]-C5556</f>
        <v>1</v>
      </c>
      <c r="G5557">
        <f>IF(CSV[[#This Row],[Altura]]&gt;0,CSV[[#This Row],[Altura]],0)</f>
        <v>1</v>
      </c>
      <c r="H5557">
        <f>IF(CSV[[#This Row],[Altura]]&lt;=0,CSV[[#This Row],[Altura]],0)</f>
        <v>0</v>
      </c>
      <c r="I5557" s="2">
        <f>RADIANS(CSV[[#This Row],[lon]])-RADIANS(A5556)</f>
        <v>5.9248182204818534E-7</v>
      </c>
      <c r="J5557" s="2">
        <f>RADIANS(CSV[[#This Row],[lat]])-RADIANS(B5556)</f>
        <v>1.8271846810163916E-6</v>
      </c>
      <c r="K5557" s="2">
        <f>RADIANS(CSV[[#This Row],[lon]])</f>
        <v>0.74093409817065703</v>
      </c>
      <c r="L5557" s="2">
        <f>RADIANS(CSV[[#This Row],[lat]])</f>
        <v>-0.11687753730999295</v>
      </c>
      <c r="M5557" s="2">
        <f>SIN(CSV[[#This Row],[dlon]]/2)*SIN(CSV[[#This Row],[dlon]]/2)</f>
        <v>8.7758677364381821E-14</v>
      </c>
      <c r="N5557" s="2">
        <f>SIN(CSV[[#This Row],[dlat]]/2)*SIN(CSV[[#This Row],[dlat]]/2)</f>
        <v>8.3465096463501105E-13</v>
      </c>
      <c r="O5557" s="2">
        <f>COS(RADIANS(CSV[[#This Row],[lat]]))</f>
        <v>0.9931775923216507</v>
      </c>
      <c r="P5557" s="2">
        <f>CSV[[#This Row],[sindlon]]+CSV[[#This Row],[cosradlat]]*O5556*CSV[[#This Row],[sindlat]]</f>
        <v>9.110596561066065E-13</v>
      </c>
      <c r="Q5557" s="2">
        <f>2*ASIN(SQRT(CSV[[#This Row],[Columna1]]))*6367445</f>
        <v>12.155381833205498</v>
      </c>
      <c r="R5557" s="2" t="e" vm="1">
        <f ca="1">_xlfn.CONCAT(CSV[[#This Row],[lon]],",",CSV[[#This Row],[lat]],";",CSV[[#This Row],[alt]])</f>
        <v>#NAME?</v>
      </c>
    </row>
    <row r="5558" spans="1:18" x14ac:dyDescent="0.25">
      <c r="A5558">
        <v>42.45240468531847</v>
      </c>
      <c r="B5558">
        <v>-6.696514505892992</v>
      </c>
      <c r="C5558">
        <v>1283</v>
      </c>
      <c r="D5558" s="1">
        <v>42854.491909722223</v>
      </c>
      <c r="E5558" s="1">
        <f>CSV[[#This Row],[Column4]]-D5557</f>
        <v>2.314814628334716E-5</v>
      </c>
      <c r="F5558">
        <f>CSV[[#This Row],[alt]]-C5557</f>
        <v>1</v>
      </c>
      <c r="G5558">
        <f>IF(CSV[[#This Row],[Altura]]&gt;0,CSV[[#This Row],[Altura]],0)</f>
        <v>1</v>
      </c>
      <c r="H5558">
        <f>IF(CSV[[#This Row],[Altura]]&lt;=0,CSV[[#This Row],[Altura]],0)</f>
        <v>0</v>
      </c>
      <c r="I5558" s="2">
        <f>RADIANS(CSV[[#This Row],[lon]])-RADIANS(A5557)</f>
        <v>1.3897721751199299E-7</v>
      </c>
      <c r="J5558" s="2">
        <f>RADIANS(CSV[[#This Row],[lat]])-RADIANS(B5557)</f>
        <v>1.3107745990142972E-6</v>
      </c>
      <c r="K5558" s="2">
        <f>RADIANS(CSV[[#This Row],[lon]])</f>
        <v>0.74093423714787454</v>
      </c>
      <c r="L5558" s="2">
        <f>RADIANS(CSV[[#This Row],[lat]])</f>
        <v>-0.11687622653539394</v>
      </c>
      <c r="M5558" s="2">
        <f>SIN(CSV[[#This Row],[dlon]]/2)*SIN(CSV[[#This Row],[dlon]]/2)</f>
        <v>4.8286667468439452E-15</v>
      </c>
      <c r="N5558" s="2">
        <f>SIN(CSV[[#This Row],[dlat]]/2)*SIN(CSV[[#This Row],[dlat]]/2)</f>
        <v>4.2953251235521141E-13</v>
      </c>
      <c r="O5558" s="2">
        <f>COS(RADIANS(CSV[[#This Row],[lat]]))</f>
        <v>0.99317774517234803</v>
      </c>
      <c r="P5558" s="2">
        <f>CSV[[#This Row],[sindlon]]+CSV[[#This Row],[cosradlat]]*O5557*CSV[[#This Row],[sindlat]]</f>
        <v>4.2852034518437306E-13</v>
      </c>
      <c r="Q5558" s="2">
        <f>2*ASIN(SQRT(CSV[[#This Row],[Columna1]]))*6367445</f>
        <v>8.3364456106198652</v>
      </c>
      <c r="R5558" s="2" t="e" vm="1">
        <f ca="1">_xlfn.CONCAT(CSV[[#This Row],[lon]],",",CSV[[#This Row],[lat]],";",CSV[[#This Row],[alt]])</f>
        <v>#NAME?</v>
      </c>
    </row>
    <row r="5559" spans="1:18" x14ac:dyDescent="0.25">
      <c r="A5559">
        <v>42.452409630641341</v>
      </c>
      <c r="B5559">
        <v>-6.696477709338069</v>
      </c>
      <c r="C5559">
        <v>1283.5999755859375</v>
      </c>
      <c r="D5559" s="1">
        <v>42854.4919212963</v>
      </c>
      <c r="E5559" s="1">
        <f>CSV[[#This Row],[Column4]]-D5558</f>
        <v>1.1574076779652387E-5</v>
      </c>
      <c r="F5559">
        <f>CSV[[#This Row],[alt]]-C5558</f>
        <v>0.5999755859375</v>
      </c>
      <c r="G5559">
        <f>IF(CSV[[#This Row],[Altura]]&gt;0,CSV[[#This Row],[Altura]],0)</f>
        <v>0.5999755859375</v>
      </c>
      <c r="H5559">
        <f>IF(CSV[[#This Row],[Altura]]&lt;=0,CSV[[#This Row],[Altura]],0)</f>
        <v>0</v>
      </c>
      <c r="I5559" s="2">
        <f>RADIANS(CSV[[#This Row],[lon]])-RADIANS(A5558)</f>
        <v>8.6312166747148922E-8</v>
      </c>
      <c r="J5559" s="2">
        <f>RADIANS(CSV[[#This Row],[lat]])-RADIANS(B5558)</f>
        <v>6.4222103680899867E-7</v>
      </c>
      <c r="K5559" s="2">
        <f>RADIANS(CSV[[#This Row],[lon]])</f>
        <v>0.74093432346004129</v>
      </c>
      <c r="L5559" s="2">
        <f>RADIANS(CSV[[#This Row],[lat]])</f>
        <v>-0.11687558431435713</v>
      </c>
      <c r="M5559" s="2">
        <f>SIN(CSV[[#This Row],[dlon]]/2)*SIN(CSV[[#This Row],[dlon]]/2)</f>
        <v>1.8624475321469088E-15</v>
      </c>
      <c r="N5559" s="2">
        <f>SIN(CSV[[#This Row],[dlat]]/2)*SIN(CSV[[#This Row],[dlat]]/2)</f>
        <v>1.0311196503000277E-13</v>
      </c>
      <c r="O5559" s="2">
        <f>COS(RADIANS(CSV[[#This Row],[lat]]))</f>
        <v>0.99317782006174316</v>
      </c>
      <c r="P5559" s="2">
        <f>CSV[[#This Row],[sindlon]]+CSV[[#This Row],[cosradlat]]*O5558*CSV[[#This Row],[sindlat]]</f>
        <v>1.0357230718581429E-13</v>
      </c>
      <c r="Q5559" s="2">
        <f>2*ASIN(SQRT(CSV[[#This Row],[Columna1]]))*6367445</f>
        <v>4.0984252958770933</v>
      </c>
      <c r="R5559" s="2" t="e" vm="1">
        <f ca="1">_xlfn.CONCAT(CSV[[#This Row],[lon]],",",CSV[[#This Row],[lat]],";",CSV[[#This Row],[alt]])</f>
        <v>#NAME?</v>
      </c>
    </row>
    <row r="5560" spans="1:18" x14ac:dyDescent="0.25">
      <c r="A5560">
        <v>42.45242421515286</v>
      </c>
      <c r="B5560">
        <v>-6.6963980812579393</v>
      </c>
      <c r="C5560">
        <v>1284.4000244140625</v>
      </c>
      <c r="D5560" s="1">
        <v>42854.491944444446</v>
      </c>
      <c r="E5560" s="1">
        <f>CSV[[#This Row],[Column4]]-D5559</f>
        <v>2.314814628334716E-5</v>
      </c>
      <c r="F5560">
        <f>CSV[[#This Row],[alt]]-C5559</f>
        <v>0.800048828125</v>
      </c>
      <c r="G5560">
        <f>IF(CSV[[#This Row],[Altura]]&gt;0,CSV[[#This Row],[Altura]],0)</f>
        <v>0.800048828125</v>
      </c>
      <c r="H5560">
        <f>IF(CSV[[#This Row],[Altura]]&lt;=0,CSV[[#This Row],[Altura]],0)</f>
        <v>0</v>
      </c>
      <c r="I5560" s="2">
        <f>RADIANS(CSV[[#This Row],[lon]])-RADIANS(A5559)</f>
        <v>2.5454774577049477E-7</v>
      </c>
      <c r="J5560" s="2">
        <f>RADIANS(CSV[[#This Row],[lat]])-RADIANS(B5559)</f>
        <v>1.3897721753003411E-6</v>
      </c>
      <c r="K5560" s="2">
        <f>RADIANS(CSV[[#This Row],[lon]])</f>
        <v>0.74093457800778706</v>
      </c>
      <c r="L5560" s="2">
        <f>RADIANS(CSV[[#This Row],[lat]])</f>
        <v>-0.11687419454218183</v>
      </c>
      <c r="M5560" s="2">
        <f>SIN(CSV[[#This Row],[dlon]]/2)*SIN(CSV[[#This Row],[dlon]]/2)</f>
        <v>1.6198638719210021E-14</v>
      </c>
      <c r="N5560" s="2">
        <f>SIN(CSV[[#This Row],[dlat]]/2)*SIN(CSV[[#This Row],[dlat]]/2)</f>
        <v>4.8286667480968287E-13</v>
      </c>
      <c r="O5560" s="2">
        <f>COS(RADIANS(CSV[[#This Row],[lat]]))</f>
        <v>0.99317798212167419</v>
      </c>
      <c r="P5560" s="2">
        <f>CSV[[#This Row],[sindlon]]+CSV[[#This Row],[cosradlat]]*O5559*CSV[[#This Row],[sindlat]]</f>
        <v>4.9249945821284624E-13</v>
      </c>
      <c r="Q5560" s="2">
        <f>2*ASIN(SQRT(CSV[[#This Row],[Columna1]]))*6367445</f>
        <v>8.9371300267802845</v>
      </c>
      <c r="R5560" s="2" t="e" vm="1">
        <f ca="1">_xlfn.CONCAT(CSV[[#This Row],[lon]],",",CSV[[#This Row],[lat]],";",CSV[[#This Row],[alt]])</f>
        <v>#NAME?</v>
      </c>
    </row>
    <row r="5561" spans="1:18" x14ac:dyDescent="0.25">
      <c r="A5561">
        <v>42.452450282871723</v>
      </c>
      <c r="B5561">
        <v>-6.6961981728672981</v>
      </c>
      <c r="C5561">
        <v>1285.5999755859375</v>
      </c>
      <c r="D5561" s="1">
        <v>42854.492002314815</v>
      </c>
      <c r="E5561" s="1">
        <f>CSV[[#This Row],[Column4]]-D5560</f>
        <v>5.7870369346346706E-5</v>
      </c>
      <c r="F5561">
        <f>CSV[[#This Row],[alt]]-C5560</f>
        <v>1.199951171875</v>
      </c>
      <c r="G5561">
        <f>IF(CSV[[#This Row],[Altura]]&gt;0,CSV[[#This Row],[Altura]],0)</f>
        <v>1.199951171875</v>
      </c>
      <c r="H5561">
        <f>IF(CSV[[#This Row],[Altura]]&lt;=0,CSV[[#This Row],[Altura]],0)</f>
        <v>0</v>
      </c>
      <c r="I5561" s="2">
        <f>RADIANS(CSV[[#This Row],[lon]])-RADIANS(A5560)</f>
        <v>4.5496752265616891E-7</v>
      </c>
      <c r="J5561" s="2">
        <f>RADIANS(CSV[[#This Row],[lat]])-RADIANS(B5560)</f>
        <v>3.4890596190551015E-6</v>
      </c>
      <c r="K5561" s="2">
        <f>RADIANS(CSV[[#This Row],[lon]])</f>
        <v>0.74093503297530972</v>
      </c>
      <c r="L5561" s="2">
        <f>RADIANS(CSV[[#This Row],[lat]])</f>
        <v>-0.11687070548256277</v>
      </c>
      <c r="M5561" s="2">
        <f>SIN(CSV[[#This Row],[dlon]]/2)*SIN(CSV[[#This Row],[dlon]]/2)</f>
        <v>5.1748861667972001E-14</v>
      </c>
      <c r="N5561" s="2">
        <f>SIN(CSV[[#This Row],[dlat]]/2)*SIN(CSV[[#This Row],[dlat]]/2)</f>
        <v>3.0433842563271448E-12</v>
      </c>
      <c r="O5561" s="2">
        <f>COS(RADIANS(CSV[[#This Row],[lat]]))</f>
        <v>0.99317838896894273</v>
      </c>
      <c r="P5561" s="2">
        <f>CSV[[#This Row],[sindlon]]+CSV[[#This Row],[cosradlat]]*O5560*CSV[[#This Row],[sindlat]]</f>
        <v>3.0537519430101181E-12</v>
      </c>
      <c r="Q5561" s="2">
        <f>2*ASIN(SQRT(CSV[[#This Row],[Columna1]]))*6367445</f>
        <v>22.254204581431434</v>
      </c>
      <c r="R5561" s="2" t="e" vm="1">
        <f ca="1">_xlfn.CONCAT(CSV[[#This Row],[lon]],",",CSV[[#This Row],[lat]],";",CSV[[#This Row],[alt]])</f>
        <v>#NAME?</v>
      </c>
    </row>
    <row r="5562" spans="1:18" x14ac:dyDescent="0.25">
      <c r="A5562">
        <v>42.452454138547182</v>
      </c>
      <c r="B5562">
        <v>-6.6961574368178844</v>
      </c>
      <c r="C5562">
        <v>1285.800048828125</v>
      </c>
      <c r="D5562" s="1">
        <v>42854.492013888892</v>
      </c>
      <c r="E5562" s="1">
        <f>CSV[[#This Row],[Column4]]-D5561</f>
        <v>1.1574076779652387E-5</v>
      </c>
      <c r="F5562">
        <f>CSV[[#This Row],[alt]]-C5561</f>
        <v>0.2000732421875</v>
      </c>
      <c r="G5562">
        <f>IF(CSV[[#This Row],[Altura]]&gt;0,CSV[[#This Row],[Altura]],0)</f>
        <v>0.2000732421875</v>
      </c>
      <c r="H5562">
        <f>IF(CSV[[#This Row],[Altura]]&lt;=0,CSV[[#This Row],[Altura]],0)</f>
        <v>0</v>
      </c>
      <c r="I5562" s="2">
        <f>RADIANS(CSV[[#This Row],[lon]])-RADIANS(A5561)</f>
        <v>6.72942316315428E-8</v>
      </c>
      <c r="J5562" s="2">
        <f>RADIANS(CSV[[#This Row],[lat]])-RADIANS(B5561)</f>
        <v>7.1097818651888467E-7</v>
      </c>
      <c r="K5562" s="2">
        <f>RADIANS(CSV[[#This Row],[lon]])</f>
        <v>0.74093510026954135</v>
      </c>
      <c r="L5562" s="2">
        <f>RADIANS(CSV[[#This Row],[lat]])</f>
        <v>-0.11686999450437625</v>
      </c>
      <c r="M5562" s="2">
        <f>SIN(CSV[[#This Row],[dlon]]/2)*SIN(CSV[[#This Row],[dlon]]/2)</f>
        <v>1.1321284027199334E-15</v>
      </c>
      <c r="N5562" s="2">
        <f>SIN(CSV[[#This Row],[dlat]]/2)*SIN(CSV[[#This Row],[dlat]]/2)</f>
        <v>1.2637249542641517E-13</v>
      </c>
      <c r="O5562" s="2">
        <f>COS(RADIANS(CSV[[#This Row],[lat]]))</f>
        <v>0.99317847187218622</v>
      </c>
      <c r="P5562" s="2">
        <f>CSV[[#This Row],[sindlon]]+CSV[[#This Row],[cosradlat]]*O5561*CSV[[#This Row],[sindlat]]</f>
        <v>1.2578638688206288E-13</v>
      </c>
      <c r="Q5562" s="2">
        <f>2*ASIN(SQRT(CSV[[#This Row],[Columna1]]))*6367445</f>
        <v>4.5166040464349697</v>
      </c>
      <c r="R5562" s="2" t="e" vm="1">
        <f ca="1">_xlfn.CONCAT(CSV[[#This Row],[lon]],",",CSV[[#This Row],[lat]],";",CSV[[#This Row],[alt]])</f>
        <v>#NAME?</v>
      </c>
    </row>
    <row r="5563" spans="1:18" x14ac:dyDescent="0.25">
      <c r="A5563">
        <v>42.452463023364544</v>
      </c>
      <c r="B5563">
        <v>-6.6960234101861724</v>
      </c>
      <c r="C5563">
        <v>1287</v>
      </c>
      <c r="D5563" s="1">
        <v>42854.492048611108</v>
      </c>
      <c r="E5563" s="1">
        <f>CSV[[#This Row],[Column4]]-D5562</f>
        <v>3.4722215787041932E-5</v>
      </c>
      <c r="F5563">
        <f>CSV[[#This Row],[alt]]-C5562</f>
        <v>1.199951171875</v>
      </c>
      <c r="G5563">
        <f>IF(CSV[[#This Row],[Altura]]&gt;0,CSV[[#This Row],[Altura]],0)</f>
        <v>1.199951171875</v>
      </c>
      <c r="H5563">
        <f>IF(CSV[[#This Row],[Altura]]&lt;=0,CSV[[#This Row],[Altura]],0)</f>
        <v>0</v>
      </c>
      <c r="I5563" s="2">
        <f>RADIANS(CSV[[#This Row],[lon]])-RADIANS(A5562)</f>
        <v>1.5506931638764598E-7</v>
      </c>
      <c r="J5563" s="2">
        <f>RADIANS(CSV[[#This Row],[lat]])-RADIANS(B5562)</f>
        <v>2.3392060087279454E-6</v>
      </c>
      <c r="K5563" s="2">
        <f>RADIANS(CSV[[#This Row],[lon]])</f>
        <v>0.74093525533885773</v>
      </c>
      <c r="L5563" s="2">
        <f>RADIANS(CSV[[#This Row],[lat]])</f>
        <v>-0.11686765529836753</v>
      </c>
      <c r="M5563" s="2">
        <f>SIN(CSV[[#This Row],[dlon]]/2)*SIN(CSV[[#This Row],[dlon]]/2)</f>
        <v>6.0116232212329508E-15</v>
      </c>
      <c r="N5563" s="2">
        <f>SIN(CSV[[#This Row],[dlat]]/2)*SIN(CSV[[#This Row],[dlat]]/2)</f>
        <v>1.3679711878166074E-12</v>
      </c>
      <c r="O5563" s="2">
        <f>COS(RADIANS(CSV[[#This Row],[lat]]))</f>
        <v>0.99317874463054934</v>
      </c>
      <c r="P5563" s="2">
        <f>CSV[[#This Row],[sindlon]]+CSV[[#This Row],[cosradlat]]*O5562*CSV[[#This Row],[sindlat]]</f>
        <v>1.3553835298864776E-12</v>
      </c>
      <c r="Q5563" s="2">
        <f>2*ASIN(SQRT(CSV[[#This Row],[Columna1]]))*6367445</f>
        <v>14.826078661491952</v>
      </c>
      <c r="R5563" s="2" t="e" vm="1">
        <f ca="1">_xlfn.CONCAT(CSV[[#This Row],[lon]],",",CSV[[#This Row],[lat]],";",CSV[[#This Row],[alt]])</f>
        <v>#NAME?</v>
      </c>
    </row>
    <row r="5564" spans="1:18" x14ac:dyDescent="0.25">
      <c r="A5564">
        <v>42.452475260943174</v>
      </c>
      <c r="B5564">
        <v>-6.6958262678235769</v>
      </c>
      <c r="C5564">
        <v>1288</v>
      </c>
      <c r="D5564" s="1">
        <v>42854.492094907408</v>
      </c>
      <c r="E5564" s="1">
        <f>CSV[[#This Row],[Column4]]-D5563</f>
        <v>4.6296299842651933E-5</v>
      </c>
      <c r="F5564">
        <f>CSV[[#This Row],[alt]]-C5563</f>
        <v>1</v>
      </c>
      <c r="G5564">
        <f>IF(CSV[[#This Row],[Altura]]&gt;0,CSV[[#This Row],[Altura]],0)</f>
        <v>1</v>
      </c>
      <c r="H5564">
        <f>IF(CSV[[#This Row],[Altura]]&lt;=0,CSV[[#This Row],[Altura]],0)</f>
        <v>0</v>
      </c>
      <c r="I5564" s="2">
        <f>RADIANS(CSV[[#This Row],[lon]])-RADIANS(A5563)</f>
        <v>2.13586039521374E-7</v>
      </c>
      <c r="J5564" s="2">
        <f>RADIANS(CSV[[#This Row],[lat]])-RADIANS(B5563)</f>
        <v>3.4407833224558981E-6</v>
      </c>
      <c r="K5564" s="2">
        <f>RADIANS(CSV[[#This Row],[lon]])</f>
        <v>0.74093546892489726</v>
      </c>
      <c r="L5564" s="2">
        <f>RADIANS(CSV[[#This Row],[lat]])</f>
        <v>-0.11686421451504507</v>
      </c>
      <c r="M5564" s="2">
        <f>SIN(CSV[[#This Row],[dlon]]/2)*SIN(CSV[[#This Row],[dlon]]/2)</f>
        <v>1.1404749069606443E-14</v>
      </c>
      <c r="N5564" s="2">
        <f>SIN(CSV[[#This Row],[dlat]]/2)*SIN(CSV[[#This Row],[dlat]]/2)</f>
        <v>2.9597474680197418E-12</v>
      </c>
      <c r="O5564" s="2">
        <f>COS(RADIANS(CSV[[#This Row],[lat]]))</f>
        <v>0.99317914582622036</v>
      </c>
      <c r="P5564" s="2">
        <f>CSV[[#This Row],[sindlon]]+CSV[[#This Row],[cosradlat]]*O5563*CSV[[#This Row],[sindlat]]</f>
        <v>2.9309127254537676E-12</v>
      </c>
      <c r="Q5564" s="2">
        <f>2*ASIN(SQRT(CSV[[#This Row],[Columna1]]))*6367445</f>
        <v>21.802015360218444</v>
      </c>
      <c r="R5564" s="2" t="e" vm="1">
        <f ca="1">_xlfn.CONCAT(CSV[[#This Row],[lon]],",",CSV[[#This Row],[lat]],";",CSV[[#This Row],[alt]])</f>
        <v>#NAME?</v>
      </c>
    </row>
    <row r="5565" spans="1:18" x14ac:dyDescent="0.25">
      <c r="A5565">
        <v>42.452493198215961</v>
      </c>
      <c r="B5565">
        <v>-6.6957812570035458</v>
      </c>
      <c r="C5565">
        <v>1288.199951171875</v>
      </c>
      <c r="D5565" s="1">
        <v>42854.492106481484</v>
      </c>
      <c r="E5565" s="1">
        <f>CSV[[#This Row],[Column4]]-D5564</f>
        <v>1.1574076779652387E-5</v>
      </c>
      <c r="F5565">
        <f>CSV[[#This Row],[alt]]-C5564</f>
        <v>0.199951171875</v>
      </c>
      <c r="G5565">
        <f>IF(CSV[[#This Row],[Altura]]&gt;0,CSV[[#This Row],[Altura]],0)</f>
        <v>0.199951171875</v>
      </c>
      <c r="H5565">
        <f>IF(CSV[[#This Row],[Altura]]&lt;=0,CSV[[#This Row],[Altura]],0)</f>
        <v>0</v>
      </c>
      <c r="I5565" s="2">
        <f>RADIANS(CSV[[#This Row],[lon]])-RADIANS(A5564)</f>
        <v>3.1306446901524509E-7</v>
      </c>
      <c r="J5565" s="2">
        <f>RADIANS(CSV[[#This Row],[lat]])-RADIANS(B5564)</f>
        <v>7.8558700856989905E-7</v>
      </c>
      <c r="K5565" s="2">
        <f>RADIANS(CSV[[#This Row],[lon]])</f>
        <v>0.74093578198936627</v>
      </c>
      <c r="L5565" s="2">
        <f>RADIANS(CSV[[#This Row],[lat]])</f>
        <v>-0.1168634289280365</v>
      </c>
      <c r="M5565" s="2">
        <f>SIN(CSV[[#This Row],[dlon]]/2)*SIN(CSV[[#This Row],[dlon]]/2)</f>
        <v>2.4502340439949139E-14</v>
      </c>
      <c r="N5565" s="2">
        <f>SIN(CSV[[#This Row],[dlat]]/2)*SIN(CSV[[#This Row],[dlat]]/2)</f>
        <v>1.5428673700844272E-13</v>
      </c>
      <c r="O5565" s="2">
        <f>COS(RADIANS(CSV[[#This Row],[lat]]))</f>
        <v>0.99317923742409342</v>
      </c>
      <c r="P5565" s="2">
        <f>CSV[[#This Row],[sindlon]]+CSV[[#This Row],[cosradlat]]*O5564*CSV[[#This Row],[sindlat]]</f>
        <v>1.7669153486029148E-13</v>
      </c>
      <c r="Q5565" s="2">
        <f>2*ASIN(SQRT(CSV[[#This Row],[Columna1]]))*6367445</f>
        <v>5.3530718138937612</v>
      </c>
      <c r="R5565" s="2" t="e" vm="1">
        <f ca="1">_xlfn.CONCAT(CSV[[#This Row],[lon]],",",CSV[[#This Row],[lat]],";",CSV[[#This Row],[alt]])</f>
        <v>#NAME?</v>
      </c>
    </row>
    <row r="5566" spans="1:18" x14ac:dyDescent="0.25">
      <c r="A5566">
        <v>42.452569976449013</v>
      </c>
      <c r="B5566">
        <v>-6.6957288701087236</v>
      </c>
      <c r="C5566">
        <v>1288.199951171875</v>
      </c>
      <c r="D5566" s="1">
        <v>42854.492129629631</v>
      </c>
      <c r="E5566" s="1">
        <f>CSV[[#This Row],[Column4]]-D5565</f>
        <v>2.314814628334716E-5</v>
      </c>
      <c r="F5566">
        <f>CSV[[#This Row],[alt]]-C5565</f>
        <v>0</v>
      </c>
      <c r="G5566">
        <f>IF(CSV[[#This Row],[Altura]]&gt;0,CSV[[#This Row],[Altura]],0)</f>
        <v>0</v>
      </c>
      <c r="H5566">
        <f>IF(CSV[[#This Row],[Altura]]&lt;=0,CSV[[#This Row],[Altura]],0)</f>
        <v>0</v>
      </c>
      <c r="I5566" s="2">
        <f>RADIANS(CSV[[#This Row],[lon]])-RADIANS(A5565)</f>
        <v>1.340032960595039E-6</v>
      </c>
      <c r="J5566" s="2">
        <f>RADIANS(CSV[[#This Row],[lat]])-RADIANS(B5565)</f>
        <v>9.1432379953348963E-7</v>
      </c>
      <c r="K5566" s="2">
        <f>RADIANS(CSV[[#This Row],[lon]])</f>
        <v>0.74093712202232687</v>
      </c>
      <c r="L5566" s="2">
        <f>RADIANS(CSV[[#This Row],[lat]])</f>
        <v>-0.11686251460423697</v>
      </c>
      <c r="M5566" s="2">
        <f>SIN(CSV[[#This Row],[dlon]]/2)*SIN(CSV[[#This Row],[dlon]]/2)</f>
        <v>4.4892208387020921E-13</v>
      </c>
      <c r="N5566" s="2">
        <f>SIN(CSV[[#This Row],[dlat]]/2)*SIN(CSV[[#This Row],[dlat]]/2)</f>
        <v>2.0899700259832466E-13</v>
      </c>
      <c r="O5566" s="2">
        <f>COS(RADIANS(CSV[[#This Row],[lat]]))</f>
        <v>0.99317934403164687</v>
      </c>
      <c r="P5566" s="2">
        <f>CSV[[#This Row],[sindlon]]+CSV[[#This Row],[cosradlat]]*O5565*CSV[[#This Row],[sindlat]]</f>
        <v>6.5507779385581814E-13</v>
      </c>
      <c r="Q5566" s="2">
        <f>2*ASIN(SQRT(CSV[[#This Row],[Columna1]]))*6367445</f>
        <v>10.30722216101578</v>
      </c>
      <c r="R5566" s="2" t="e" vm="1">
        <f ca="1">_xlfn.CONCAT(CSV[[#This Row],[lon]],",",CSV[[#This Row],[lat]],";",CSV[[#This Row],[alt]])</f>
        <v>#NAME?</v>
      </c>
    </row>
    <row r="5567" spans="1:18" x14ac:dyDescent="0.25">
      <c r="A5567">
        <v>42.452794695273042</v>
      </c>
      <c r="B5567">
        <v>-6.6957694385200739</v>
      </c>
      <c r="C5567">
        <v>1287.4000244140625</v>
      </c>
      <c r="D5567" s="1">
        <v>42854.492175925923</v>
      </c>
      <c r="E5567" s="1">
        <f>CSV[[#This Row],[Column4]]-D5566</f>
        <v>4.6296292566694319E-5</v>
      </c>
      <c r="F5567">
        <f>CSV[[#This Row],[alt]]-C5566</f>
        <v>-0.7999267578125</v>
      </c>
      <c r="G5567">
        <f>IF(CSV[[#This Row],[Altura]]&gt;0,CSV[[#This Row],[Altura]],0)</f>
        <v>0</v>
      </c>
      <c r="H5567">
        <f>IF(CSV[[#This Row],[Altura]]&lt;=0,CSV[[#This Row],[Altura]],0)</f>
        <v>-0.7999267578125</v>
      </c>
      <c r="I5567" s="2">
        <f>RADIANS(CSV[[#This Row],[lon]])-RADIANS(A5566)</f>
        <v>3.9220833705222446E-6</v>
      </c>
      <c r="J5567" s="2">
        <f>RADIANS(CSV[[#This Row],[lat]])-RADIANS(B5566)</f>
        <v>-7.0805235036219827E-7</v>
      </c>
      <c r="K5567" s="2">
        <f>RADIANS(CSV[[#This Row],[lon]])</f>
        <v>0.74094104410569739</v>
      </c>
      <c r="L5567" s="2">
        <f>RADIANS(CSV[[#This Row],[lat]])</f>
        <v>-0.11686322265658733</v>
      </c>
      <c r="M5567" s="2">
        <f>SIN(CSV[[#This Row],[dlon]]/2)*SIN(CSV[[#This Row],[dlon]]/2)</f>
        <v>3.845684491326853E-12</v>
      </c>
      <c r="N5567" s="2">
        <f>SIN(CSV[[#This Row],[dlat]]/2)*SIN(CSV[[#This Row],[dlat]]/2)</f>
        <v>1.2533453271335306E-13</v>
      </c>
      <c r="O5567" s="2">
        <f>COS(RADIANS(CSV[[#This Row],[lat]]))</f>
        <v>0.99317926147483004</v>
      </c>
      <c r="P5567" s="2">
        <f>CSV[[#This Row],[sindlon]]+CSV[[#This Row],[cosradlat]]*O5566*CSV[[#This Row],[sindlat]]</f>
        <v>3.9693151170377694E-12</v>
      </c>
      <c r="Q5567" s="2">
        <f>2*ASIN(SQRT(CSV[[#This Row],[Columna1]]))*6367445</f>
        <v>25.371899771120884</v>
      </c>
      <c r="R5567" s="2" t="e" vm="1">
        <f ca="1">_xlfn.CONCAT(CSV[[#This Row],[lon]],",",CSV[[#This Row],[lat]],";",CSV[[#This Row],[alt]])</f>
        <v>#NAME?</v>
      </c>
    </row>
    <row r="5568" spans="1:18" x14ac:dyDescent="0.25">
      <c r="A5568">
        <v>42.452857391908765</v>
      </c>
      <c r="B5568">
        <v>-6.6958015412092209</v>
      </c>
      <c r="C5568">
        <v>1287.199951171875</v>
      </c>
      <c r="D5568" s="1">
        <v>42854.4921875</v>
      </c>
      <c r="E5568" s="1">
        <f>CSV[[#This Row],[Column4]]-D5567</f>
        <v>1.1574076779652387E-5</v>
      </c>
      <c r="F5568">
        <f>CSV[[#This Row],[alt]]-C5567</f>
        <v>-0.2000732421875</v>
      </c>
      <c r="G5568">
        <f>IF(CSV[[#This Row],[Altura]]&gt;0,CSV[[#This Row],[Altura]],0)</f>
        <v>0</v>
      </c>
      <c r="H5568">
        <f>IF(CSV[[#This Row],[Altura]]&lt;=0,CSV[[#This Row],[Altura]],0)</f>
        <v>-0.2000732421875</v>
      </c>
      <c r="I5568" s="2">
        <f>RADIANS(CSV[[#This Row],[lon]])-RADIANS(A5567)</f>
        <v>1.094262723322359E-6</v>
      </c>
      <c r="J5568" s="2">
        <f>RADIANS(CSV[[#This Row],[lat]])-RADIANS(B5567)</f>
        <v>-5.602976243523905E-7</v>
      </c>
      <c r="K5568" s="2">
        <f>RADIANS(CSV[[#This Row],[lon]])</f>
        <v>0.74094213836842071</v>
      </c>
      <c r="L5568" s="2">
        <f>RADIANS(CSV[[#This Row],[lat]])</f>
        <v>-0.11686378295421168</v>
      </c>
      <c r="M5568" s="2">
        <f>SIN(CSV[[#This Row],[dlon]]/2)*SIN(CSV[[#This Row],[dlon]]/2)</f>
        <v>2.993527269131865E-13</v>
      </c>
      <c r="N5568" s="2">
        <f>SIN(CSV[[#This Row],[dlat]]/2)*SIN(CSV[[#This Row],[dlat]]/2)</f>
        <v>7.8483356963731071E-14</v>
      </c>
      <c r="O5568" s="2">
        <f>COS(RADIANS(CSV[[#This Row],[lat]]))</f>
        <v>0.99317919614542582</v>
      </c>
      <c r="P5568" s="2">
        <f>CSV[[#This Row],[sindlon]]+CSV[[#This Row],[cosradlat]]*O5567*CSV[[#This Row],[sindlat]]</f>
        <v>3.7676910111170005E-13</v>
      </c>
      <c r="Q5568" s="2">
        <f>2*ASIN(SQRT(CSV[[#This Row],[Columna1]]))*6367445</f>
        <v>7.8168690664433713</v>
      </c>
      <c r="R5568" s="2" t="e" vm="1">
        <f ca="1">_xlfn.CONCAT(CSV[[#This Row],[lon]],",",CSV[[#This Row],[lat]],";",CSV[[#This Row],[alt]])</f>
        <v>#NAME?</v>
      </c>
    </row>
    <row r="5569" spans="1:18" x14ac:dyDescent="0.25">
      <c r="A5569">
        <v>42.452920256182551</v>
      </c>
      <c r="B5569">
        <v>-6.6958421934396029</v>
      </c>
      <c r="C5569">
        <v>1286.5999755859375</v>
      </c>
      <c r="D5569" s="1">
        <v>42854.492199074077</v>
      </c>
      <c r="E5569" s="1">
        <f>CSV[[#This Row],[Column4]]-D5568</f>
        <v>1.1574076779652387E-5</v>
      </c>
      <c r="F5569">
        <f>CSV[[#This Row],[alt]]-C5568</f>
        <v>-0.5999755859375</v>
      </c>
      <c r="G5569">
        <f>IF(CSV[[#This Row],[Altura]]&gt;0,CSV[[#This Row],[Altura]],0)</f>
        <v>0</v>
      </c>
      <c r="H5569">
        <f>IF(CSV[[#This Row],[Altura]]&lt;=0,CSV[[#This Row],[Altura]],0)</f>
        <v>-0.5999755859375</v>
      </c>
      <c r="I5569" s="2">
        <f>RADIANS(CSV[[#This Row],[lon]])-RADIANS(A5568)</f>
        <v>1.0971885594512898E-6</v>
      </c>
      <c r="J5569" s="2">
        <f>RADIANS(CSV[[#This Row],[lat]])-RADIANS(B5568)</f>
        <v>-7.0951526845441926E-7</v>
      </c>
      <c r="K5569" s="2">
        <f>RADIANS(CSV[[#This Row],[lon]])</f>
        <v>0.74094323555698016</v>
      </c>
      <c r="L5569" s="2">
        <f>RADIANS(CSV[[#This Row],[lat]])</f>
        <v>-0.11686449246948014</v>
      </c>
      <c r="M5569" s="2">
        <f>SIN(CSV[[#This Row],[dlon]]/2)*SIN(CSV[[#This Row],[dlon]]/2)</f>
        <v>3.0095568374766892E-13</v>
      </c>
      <c r="N5569" s="2">
        <f>SIN(CSV[[#This Row],[dlat]]/2)*SIN(CSV[[#This Row],[dlat]]/2)</f>
        <v>1.2585297904248135E-13</v>
      </c>
      <c r="O5569" s="2">
        <f>COS(RADIANS(CSV[[#This Row],[lat]]))</f>
        <v>0.99317911341714271</v>
      </c>
      <c r="P5569" s="2">
        <f>CSV[[#This Row],[sindlon]]+CSV[[#This Row],[cosradlat]]*O5568*CSV[[#This Row],[sindlat]]</f>
        <v>4.25097670584548E-13</v>
      </c>
      <c r="Q5569" s="2">
        <f>2*ASIN(SQRT(CSV[[#This Row],[Columna1]]))*6367445</f>
        <v>8.3030864665729958</v>
      </c>
      <c r="R5569" s="2" t="e" vm="1">
        <f ca="1">_xlfn.CONCAT(CSV[[#This Row],[lon]],",",CSV[[#This Row],[lat]],";",CSV[[#This Row],[alt]])</f>
        <v>#NAME?</v>
      </c>
    </row>
    <row r="5570" spans="1:18" x14ac:dyDescent="0.25">
      <c r="A5570">
        <v>42.4530438054353</v>
      </c>
      <c r="B5570">
        <v>-6.6959509905427694</v>
      </c>
      <c r="C5570">
        <v>1285.5999755859375</v>
      </c>
      <c r="D5570" s="1">
        <v>42854.492222222223</v>
      </c>
      <c r="E5570" s="1">
        <f>CSV[[#This Row],[Column4]]-D5569</f>
        <v>2.314814628334716E-5</v>
      </c>
      <c r="F5570">
        <f>CSV[[#This Row],[alt]]-C5569</f>
        <v>-1</v>
      </c>
      <c r="G5570">
        <f>IF(CSV[[#This Row],[Altura]]&gt;0,CSV[[#This Row],[Altura]],0)</f>
        <v>0</v>
      </c>
      <c r="H5570">
        <f>IF(CSV[[#This Row],[Altura]]&lt;=0,CSV[[#This Row],[Altura]],0)</f>
        <v>-1</v>
      </c>
      <c r="I5570" s="2">
        <f>RADIANS(CSV[[#This Row],[lon]])-RADIANS(A5569)</f>
        <v>2.1563412487823896E-6</v>
      </c>
      <c r="J5570" s="2">
        <f>RADIANS(CSV[[#This Row],[lat]])-RADIANS(B5569)</f>
        <v>-1.898867666882964E-6</v>
      </c>
      <c r="K5570" s="2">
        <f>RADIANS(CSV[[#This Row],[lon]])</f>
        <v>0.74094539189822894</v>
      </c>
      <c r="L5570" s="2">
        <f>RADIANS(CSV[[#This Row],[lat]])</f>
        <v>-0.11686639133714702</v>
      </c>
      <c r="M5570" s="2">
        <f>SIN(CSV[[#This Row],[dlon]]/2)*SIN(CSV[[#This Row],[dlon]]/2)</f>
        <v>1.1624518952996486E-12</v>
      </c>
      <c r="N5570" s="2">
        <f>SIN(CSV[[#This Row],[dlat]]/2)*SIN(CSV[[#This Row],[dlat]]/2)</f>
        <v>9.0142460408311702E-13</v>
      </c>
      <c r="O5570" s="2">
        <f>COS(RADIANS(CSV[[#This Row],[lat]]))</f>
        <v>0.99317889200991727</v>
      </c>
      <c r="P5570" s="2">
        <f>CSV[[#This Row],[sindlon]]+CSV[[#This Row],[cosradlat]]*O5569*CSV[[#This Row],[sindlat]]</f>
        <v>2.0516212095106573E-12</v>
      </c>
      <c r="Q5570" s="2">
        <f>2*ASIN(SQRT(CSV[[#This Row],[Columna1]]))*6367445</f>
        <v>18.240796072845065</v>
      </c>
      <c r="R5570" s="2" t="e" vm="1">
        <f ca="1">_xlfn.CONCAT(CSV[[#This Row],[lon]],",",CSV[[#This Row],[lat]],";",CSV[[#This Row],[alt]])</f>
        <v>#NAME?</v>
      </c>
    </row>
    <row r="5571" spans="1:18" x14ac:dyDescent="0.25">
      <c r="A5571">
        <v>42.453171964734793</v>
      </c>
      <c r="B5571">
        <v>-6.6960899624973544</v>
      </c>
      <c r="C5571">
        <v>1284.199951171875</v>
      </c>
      <c r="D5571" s="1">
        <v>42854.492245370369</v>
      </c>
      <c r="E5571" s="1">
        <f>CSV[[#This Row],[Column4]]-D5570</f>
        <v>2.314814628334716E-5</v>
      </c>
      <c r="F5571">
        <f>CSV[[#This Row],[alt]]-C5570</f>
        <v>-1.4000244140625</v>
      </c>
      <c r="G5571">
        <f>IF(CSV[[#This Row],[Altura]]&gt;0,CSV[[#This Row],[Altura]],0)</f>
        <v>0</v>
      </c>
      <c r="H5571">
        <f>IF(CSV[[#This Row],[Altura]]&lt;=0,CSV[[#This Row],[Altura]],0)</f>
        <v>-1.4000244140625</v>
      </c>
      <c r="I5571" s="2">
        <f>RADIANS(CSV[[#This Row],[lon]])-RADIANS(A5570)</f>
        <v>2.2368017432716769E-6</v>
      </c>
      <c r="J5571" s="2">
        <f>RADIANS(CSV[[#This Row],[lat]])-RADIANS(B5570)</f>
        <v>-2.4255181754334609E-6</v>
      </c>
      <c r="K5571" s="2">
        <f>RADIANS(CSV[[#This Row],[lon]])</f>
        <v>0.74094762869997222</v>
      </c>
      <c r="L5571" s="2">
        <f>RADIANS(CSV[[#This Row],[lat]])</f>
        <v>-0.11686881685532245</v>
      </c>
      <c r="M5571" s="2">
        <f>SIN(CSV[[#This Row],[dlon]]/2)*SIN(CSV[[#This Row],[dlon]]/2)</f>
        <v>1.2508205096752816E-12</v>
      </c>
      <c r="N5571" s="2">
        <f>SIN(CSV[[#This Row],[dlat]]/2)*SIN(CSV[[#This Row],[dlat]]/2)</f>
        <v>1.4707846048387953E-12</v>
      </c>
      <c r="O5571" s="2">
        <f>COS(RADIANS(CSV[[#This Row],[lat]]))</f>
        <v>0.99317860919024026</v>
      </c>
      <c r="P5571" s="2">
        <f>CSV[[#This Row],[sindlon]]+CSV[[#This Row],[cosradlat]]*O5570*CSV[[#This Row],[sindlat]]</f>
        <v>2.7016083720966967E-12</v>
      </c>
      <c r="Q5571" s="2">
        <f>2*ASIN(SQRT(CSV[[#This Row],[Columna1]]))*6367445</f>
        <v>20.931791241683875</v>
      </c>
      <c r="R5571" s="2" t="e" vm="1">
        <f ca="1">_xlfn.CONCAT(CSV[[#This Row],[lon]],",",CSV[[#This Row],[lat]],";",CSV[[#This Row],[alt]])</f>
        <v>#NAME?</v>
      </c>
    </row>
    <row r="5572" spans="1:18" x14ac:dyDescent="0.25">
      <c r="A5572">
        <v>42.453311607241631</v>
      </c>
      <c r="B5572">
        <v>-6.6962497215718031</v>
      </c>
      <c r="C5572">
        <v>1282.800048828125</v>
      </c>
      <c r="D5572" s="1">
        <v>42854.492268518516</v>
      </c>
      <c r="E5572" s="1">
        <f>CSV[[#This Row],[Column4]]-D5571</f>
        <v>2.314814628334716E-5</v>
      </c>
      <c r="F5572">
        <f>CSV[[#This Row],[alt]]-C5571</f>
        <v>-1.39990234375</v>
      </c>
      <c r="G5572">
        <f>IF(CSV[[#This Row],[Altura]]&gt;0,CSV[[#This Row],[Altura]],0)</f>
        <v>0</v>
      </c>
      <c r="H5572">
        <f>IF(CSV[[#This Row],[Altura]]&lt;=0,CSV[[#This Row],[Altura]],0)</f>
        <v>-1.39990234375</v>
      </c>
      <c r="I5572" s="2">
        <f>RADIANS(CSV[[#This Row],[lon]])-RADIANS(A5571)</f>
        <v>2.4372215200463287E-6</v>
      </c>
      <c r="J5572" s="2">
        <f>RADIANS(CSV[[#This Row],[lat]])-RADIANS(B5571)</f>
        <v>-2.7883218590707415E-6</v>
      </c>
      <c r="K5572" s="2">
        <f>RADIANS(CSV[[#This Row],[lon]])</f>
        <v>0.74095006592149226</v>
      </c>
      <c r="L5572" s="2">
        <f>RADIANS(CSV[[#This Row],[lat]])</f>
        <v>-0.11687160517718152</v>
      </c>
      <c r="M5572" s="2">
        <f>SIN(CSV[[#This Row],[dlon]]/2)*SIN(CSV[[#This Row],[dlon]]/2)</f>
        <v>1.4850121844434994E-12</v>
      </c>
      <c r="N5572" s="2">
        <f>SIN(CSV[[#This Row],[dlat]]/2)*SIN(CSV[[#This Row],[dlat]]/2)</f>
        <v>1.9436846974416696E-12</v>
      </c>
      <c r="O5572" s="2">
        <f>COS(RADIANS(CSV[[#This Row],[lat]]))</f>
        <v>0.99317828405979769</v>
      </c>
      <c r="P5572" s="2">
        <f>CSV[[#This Row],[sindlon]]+CSV[[#This Row],[cosradlat]]*O5571*CSV[[#This Row],[sindlat]]</f>
        <v>3.4022694306973235E-12</v>
      </c>
      <c r="Q5572" s="2">
        <f>2*ASIN(SQRT(CSV[[#This Row],[Columna1]]))*6367445</f>
        <v>23.489812465931756</v>
      </c>
      <c r="R5572" s="2" t="e" vm="1">
        <f ca="1">_xlfn.CONCAT(CSV[[#This Row],[lon]],",",CSV[[#This Row],[lat]],";",CSV[[#This Row],[alt]])</f>
        <v>#NAME?</v>
      </c>
    </row>
    <row r="5573" spans="1:18" x14ac:dyDescent="0.25">
      <c r="A5573">
        <v>42.453386457636952</v>
      </c>
      <c r="B5573">
        <v>-6.6963324509561062</v>
      </c>
      <c r="C5573">
        <v>1281.800048828125</v>
      </c>
      <c r="D5573" s="1">
        <v>42854.492280092592</v>
      </c>
      <c r="E5573" s="1">
        <f>CSV[[#This Row],[Column4]]-D5572</f>
        <v>1.1574076779652387E-5</v>
      </c>
      <c r="F5573">
        <f>CSV[[#This Row],[alt]]-C5572</f>
        <v>-1</v>
      </c>
      <c r="G5573">
        <f>IF(CSV[[#This Row],[Altura]]&gt;0,CSV[[#This Row],[Altura]],0)</f>
        <v>0</v>
      </c>
      <c r="H5573">
        <f>IF(CSV[[#This Row],[Altura]]&lt;=0,CSV[[#This Row],[Altura]],0)</f>
        <v>-1</v>
      </c>
      <c r="I5573" s="2">
        <f>RADIANS(CSV[[#This Row],[lon]])-RADIANS(A5572)</f>
        <v>1.3063858447237564E-6</v>
      </c>
      <c r="J5573" s="2">
        <f>RADIANS(CSV[[#This Row],[lat]])-RADIANS(B5572)</f>
        <v>-1.4439001442406729E-6</v>
      </c>
      <c r="K5573" s="2">
        <f>RADIANS(CSV[[#This Row],[lon]])</f>
        <v>0.74095137230733699</v>
      </c>
      <c r="L5573" s="2">
        <f>RADIANS(CSV[[#This Row],[lat]])</f>
        <v>-0.11687304907732576</v>
      </c>
      <c r="M5573" s="2">
        <f>SIN(CSV[[#This Row],[dlon]]/2)*SIN(CSV[[#This Row],[dlon]]/2)</f>
        <v>4.2666099382358993E-13</v>
      </c>
      <c r="N5573" s="2">
        <f>SIN(CSV[[#This Row],[dlat]]/2)*SIN(CSV[[#This Row],[dlat]]/2)</f>
        <v>5.2121190663446849E-13</v>
      </c>
      <c r="O5573" s="2">
        <f>COS(RADIANS(CSV[[#This Row],[lat]]))</f>
        <v>0.9931781156917332</v>
      </c>
      <c r="P5573" s="2">
        <f>CSV[[#This Row],[sindlon]]+CSV[[#This Row],[cosradlat]]*O5572*CSV[[#This Row],[sindlat]]</f>
        <v>9.4078594917524474E-13</v>
      </c>
      <c r="Q5573" s="2">
        <f>2*ASIN(SQRT(CSV[[#This Row],[Columna1]]))*6367445</f>
        <v>12.352094604783328</v>
      </c>
      <c r="R5573" s="2" t="e" vm="1">
        <f ca="1">_xlfn.CONCAT(CSV[[#This Row],[lon]],",",CSV[[#This Row],[lat]],";",CSV[[#This Row],[alt]])</f>
        <v>#NAME?</v>
      </c>
    </row>
    <row r="5574" spans="1:18" x14ac:dyDescent="0.25">
      <c r="A5574">
        <v>42.453543953597546</v>
      </c>
      <c r="B5574">
        <v>-6.6965069621801376</v>
      </c>
      <c r="C5574">
        <v>1280.199951171875</v>
      </c>
      <c r="D5574" s="1">
        <v>42854.492303240739</v>
      </c>
      <c r="E5574" s="1">
        <f>CSV[[#This Row],[Column4]]-D5573</f>
        <v>2.314814628334716E-5</v>
      </c>
      <c r="F5574">
        <f>CSV[[#This Row],[alt]]-C5573</f>
        <v>-1.60009765625</v>
      </c>
      <c r="G5574">
        <f>IF(CSV[[#This Row],[Altura]]&gt;0,CSV[[#This Row],[Altura]],0)</f>
        <v>0</v>
      </c>
      <c r="H5574">
        <f>IF(CSV[[#This Row],[Altura]]&lt;=0,CSV[[#This Row],[Altura]],0)</f>
        <v>-1.60009765625</v>
      </c>
      <c r="I5574" s="2">
        <f>RADIANS(CSV[[#This Row],[lon]])-RADIANS(A5573)</f>
        <v>2.7488230709415973E-6</v>
      </c>
      <c r="J5574" s="2">
        <f>RADIANS(CSV[[#This Row],[lat]])-RADIANS(B5573)</f>
        <v>-3.045795441039556E-6</v>
      </c>
      <c r="K5574" s="2">
        <f>RADIANS(CSV[[#This Row],[lon]])</f>
        <v>0.74095412113040793</v>
      </c>
      <c r="L5574" s="2">
        <f>RADIANS(CSV[[#This Row],[lat]])</f>
        <v>-0.1168760948727668</v>
      </c>
      <c r="M5574" s="2">
        <f>SIN(CSV[[#This Row],[dlon]]/2)*SIN(CSV[[#This Row],[dlon]]/2)</f>
        <v>1.8890070688340093E-12</v>
      </c>
      <c r="N5574" s="2">
        <f>SIN(CSV[[#This Row],[dlat]]/2)*SIN(CSV[[#This Row],[dlat]]/2)</f>
        <v>2.3192174671625429E-12</v>
      </c>
      <c r="O5574" s="2">
        <f>COS(RADIANS(CSV[[#This Row],[lat]]))</f>
        <v>0.99317776052556028</v>
      </c>
      <c r="P5574" s="2">
        <f>CSV[[#This Row],[sindlon]]+CSV[[#This Row],[cosradlat]]*O5573*CSV[[#This Row],[sindlat]]</f>
        <v>4.1766887834020089E-12</v>
      </c>
      <c r="Q5574" s="2">
        <f>2*ASIN(SQRT(CSV[[#This Row],[Columna1]]))*6367445</f>
        <v>26.026229555385669</v>
      </c>
      <c r="R5574" s="2" t="e" vm="1">
        <f ca="1">_xlfn.CONCAT(CSV[[#This Row],[lon]],",",CSV[[#This Row],[lat]],";",CSV[[#This Row],[alt]])</f>
        <v>#NAME?</v>
      </c>
    </row>
    <row r="5575" spans="1:18" x14ac:dyDescent="0.25">
      <c r="A5575">
        <v>42.453627269715071</v>
      </c>
      <c r="B5575">
        <v>-6.6965955588966608</v>
      </c>
      <c r="C5575">
        <v>1279</v>
      </c>
      <c r="D5575" s="1">
        <v>42854.492314814815</v>
      </c>
      <c r="E5575" s="1">
        <f>CSV[[#This Row],[Column4]]-D5574</f>
        <v>1.1574076779652387E-5</v>
      </c>
      <c r="F5575">
        <f>CSV[[#This Row],[alt]]-C5574</f>
        <v>-1.199951171875</v>
      </c>
      <c r="G5575">
        <f>IF(CSV[[#This Row],[Altura]]&gt;0,CSV[[#This Row],[Altura]],0)</f>
        <v>0</v>
      </c>
      <c r="H5575">
        <f>IF(CSV[[#This Row],[Altura]]&lt;=0,CSV[[#This Row],[Altura]],0)</f>
        <v>-1.199951171875</v>
      </c>
      <c r="I5575" s="2">
        <f>RADIANS(CSV[[#This Row],[lon]])-RADIANS(A5574)</f>
        <v>1.4541405708445865E-6</v>
      </c>
      <c r="J5575" s="2">
        <f>RADIANS(CSV[[#This Row],[lat]])-RADIANS(B5574)</f>
        <v>-1.5463044097802081E-6</v>
      </c>
      <c r="K5575" s="2">
        <f>RADIANS(CSV[[#This Row],[lon]])</f>
        <v>0.74095557527097877</v>
      </c>
      <c r="L5575" s="2">
        <f>RADIANS(CSV[[#This Row],[lat]])</f>
        <v>-0.11687764117717658</v>
      </c>
      <c r="M5575" s="2">
        <f>SIN(CSV[[#This Row],[dlon]]/2)*SIN(CSV[[#This Row],[dlon]]/2)</f>
        <v>5.2863119994396177E-13</v>
      </c>
      <c r="N5575" s="2">
        <f>SIN(CSV[[#This Row],[dlat]]/2)*SIN(CSV[[#This Row],[dlat]]/2)</f>
        <v>5.9776433192631027E-13</v>
      </c>
      <c r="O5575" s="2">
        <f>COS(RADIANS(CSV[[#This Row],[lat]]))</f>
        <v>0.99317758020952474</v>
      </c>
      <c r="P5575" s="2">
        <f>CSV[[#This Row],[sindlon]]+CSV[[#This Row],[cosradlat]]*O5574*CSV[[#This Row],[sindlat]]</f>
        <v>1.1182670636920405E-12</v>
      </c>
      <c r="Q5575" s="2">
        <f>2*ASIN(SQRT(CSV[[#This Row],[Columna1]]))*6367445</f>
        <v>13.46691022337458</v>
      </c>
      <c r="R5575" s="2" t="e" vm="1">
        <f ca="1">_xlfn.CONCAT(CSV[[#This Row],[lon]],",",CSV[[#This Row],[lat]],";",CSV[[#This Row],[alt]])</f>
        <v>#NAME?</v>
      </c>
    </row>
    <row r="5576" spans="1:18" x14ac:dyDescent="0.25">
      <c r="A5576">
        <v>42.453714022412896</v>
      </c>
      <c r="B5576">
        <v>-6.6966813895851374</v>
      </c>
      <c r="C5576">
        <v>1277.4000244140625</v>
      </c>
      <c r="D5576" s="1">
        <v>42854.492326388892</v>
      </c>
      <c r="E5576" s="1">
        <f>CSV[[#This Row],[Column4]]-D5575</f>
        <v>1.1574076779652387E-5</v>
      </c>
      <c r="F5576">
        <f>CSV[[#This Row],[alt]]-C5575</f>
        <v>-1.5999755859375</v>
      </c>
      <c r="G5576">
        <f>IF(CSV[[#This Row],[Altura]]&gt;0,CSV[[#This Row],[Altura]],0)</f>
        <v>0</v>
      </c>
      <c r="H5576">
        <f>IF(CSV[[#This Row],[Altura]]&lt;=0,CSV[[#This Row],[Altura]],0)</f>
        <v>-1.5999755859375</v>
      </c>
      <c r="I5576" s="2">
        <f>RADIANS(CSV[[#This Row],[lon]])-RADIANS(A5575)</f>
        <v>1.5141202119872688E-6</v>
      </c>
      <c r="J5576" s="2">
        <f>RADIANS(CSV[[#This Row],[lat]])-RADIANS(B5575)</f>
        <v>-1.4980281131671269E-6</v>
      </c>
      <c r="K5576" s="2">
        <f>RADIANS(CSV[[#This Row],[lon]])</f>
        <v>0.74095708939119076</v>
      </c>
      <c r="L5576" s="2">
        <f>RADIANS(CSV[[#This Row],[lat]])</f>
        <v>-0.11687913920528975</v>
      </c>
      <c r="M5576" s="2">
        <f>SIN(CSV[[#This Row],[dlon]]/2)*SIN(CSV[[#This Row],[dlon]]/2)</f>
        <v>5.7314000408698341E-13</v>
      </c>
      <c r="N5576" s="2">
        <f>SIN(CSV[[#This Row],[dlat]]/2)*SIN(CSV[[#This Row],[dlat]]/2)</f>
        <v>5.6102205695966073E-13</v>
      </c>
      <c r="O5576" s="2">
        <f>COS(RADIANS(CSV[[#This Row],[lat]]))</f>
        <v>0.9931774055207695</v>
      </c>
      <c r="P5576" s="2">
        <f>CSV[[#This Row],[sindlon]]+CSV[[#This Row],[cosradlat]]*O5575*CSV[[#This Row],[sindlat]]</f>
        <v>1.1265330207451047E-12</v>
      </c>
      <c r="Q5576" s="2">
        <f>2*ASIN(SQRT(CSV[[#This Row],[Columna1]]))*6367445</f>
        <v>13.516590641892883</v>
      </c>
      <c r="R5576" s="2" t="e" vm="1">
        <f ca="1">_xlfn.CONCAT(CSV[[#This Row],[lon]],",",CSV[[#This Row],[lat]],";",CSV[[#This Row],[alt]])</f>
        <v>#NAME?</v>
      </c>
    </row>
    <row r="5577" spans="1:18" x14ac:dyDescent="0.25">
      <c r="A5577">
        <v>42.453803205862641</v>
      </c>
      <c r="B5577">
        <v>-6.6967658791691074</v>
      </c>
      <c r="C5577">
        <v>1276.4000244140625</v>
      </c>
      <c r="D5577" s="1">
        <v>42854.492337962962</v>
      </c>
      <c r="E5577" s="1">
        <f>CSV[[#This Row],[Column4]]-D5576</f>
        <v>1.1574069503694773E-5</v>
      </c>
      <c r="F5577">
        <f>CSV[[#This Row],[alt]]-C5576</f>
        <v>-1</v>
      </c>
      <c r="G5577">
        <f>IF(CSV[[#This Row],[Altura]]&gt;0,CSV[[#This Row],[Altura]],0)</f>
        <v>0</v>
      </c>
      <c r="H5577">
        <f>IF(CSV[[#This Row],[Altura]]&lt;=0,CSV[[#This Row],[Altura]],0)</f>
        <v>-1</v>
      </c>
      <c r="I5577" s="2">
        <f>RADIANS(CSV[[#This Row],[lon]])-RADIANS(A5576)</f>
        <v>1.5565448363563661E-6</v>
      </c>
      <c r="J5577" s="2">
        <f>RADIANS(CSV[[#This Row],[lat]])-RADIANS(B5576)</f>
        <v>-1.4746214239136357E-6</v>
      </c>
      <c r="K5577" s="2">
        <f>RADIANS(CSV[[#This Row],[lon]])</f>
        <v>0.74095864593602712</v>
      </c>
      <c r="L5577" s="2">
        <f>RADIANS(CSV[[#This Row],[lat]])</f>
        <v>-0.11688061382671366</v>
      </c>
      <c r="M5577" s="2">
        <f>SIN(CSV[[#This Row],[dlon]]/2)*SIN(CSV[[#This Row],[dlon]]/2)</f>
        <v>6.0570795689679433E-13</v>
      </c>
      <c r="N5577" s="2">
        <f>SIN(CSV[[#This Row],[dlat]]/2)*SIN(CSV[[#This Row],[dlat]]/2)</f>
        <v>5.4362708596617108E-13</v>
      </c>
      <c r="O5577" s="2">
        <f>COS(RADIANS(CSV[[#This Row],[lat]]))</f>
        <v>0.99317723355934917</v>
      </c>
      <c r="P5577" s="2">
        <f>CSV[[#This Row],[sindlon]]+CSV[[#This Row],[cosradlat]]*O5576*CSV[[#This Row],[sindlat]]</f>
        <v>1.1419423603493163E-12</v>
      </c>
      <c r="Q5577" s="2">
        <f>2*ASIN(SQRT(CSV[[#This Row],[Columna1]]))*6367445</f>
        <v>13.608720350292312</v>
      </c>
      <c r="R5577" s="2" t="e" vm="1">
        <f ca="1">_xlfn.CONCAT(CSV[[#This Row],[lon]],",",CSV[[#This Row],[lat]],";",CSV[[#This Row],[alt]])</f>
        <v>#NAME?</v>
      </c>
    </row>
    <row r="5578" spans="1:18" x14ac:dyDescent="0.25">
      <c r="A5578">
        <v>42.453894149512053</v>
      </c>
      <c r="B5578">
        <v>-6.696845255792141</v>
      </c>
      <c r="C5578">
        <v>1275.800048828125</v>
      </c>
      <c r="D5578" s="1">
        <v>42854.492349537039</v>
      </c>
      <c r="E5578" s="1">
        <f>CSV[[#This Row],[Column4]]-D5577</f>
        <v>1.1574076779652387E-5</v>
      </c>
      <c r="F5578">
        <f>CSV[[#This Row],[alt]]-C5577</f>
        <v>-0.5999755859375</v>
      </c>
      <c r="G5578">
        <f>IF(CSV[[#This Row],[Altura]]&gt;0,CSV[[#This Row],[Altura]],0)</f>
        <v>0</v>
      </c>
      <c r="H5578">
        <f>IF(CSV[[#This Row],[Altura]]&lt;=0,CSV[[#This Row],[Altura]],0)</f>
        <v>-0.5999755859375</v>
      </c>
      <c r="I5578" s="2">
        <f>RADIANS(CSV[[#This Row],[lon]])-RADIANS(A5577)</f>
        <v>1.5872661159876955E-6</v>
      </c>
      <c r="J5578" s="2">
        <f>RADIANS(CSV[[#This Row],[lat]])-RADIANS(B5577)</f>
        <v>-1.3853834210514337E-6</v>
      </c>
      <c r="K5578" s="2">
        <f>RADIANS(CSV[[#This Row],[lon]])</f>
        <v>0.7409602332021431</v>
      </c>
      <c r="L5578" s="2">
        <f>RADIANS(CSV[[#This Row],[lat]])</f>
        <v>-0.11688199921013472</v>
      </c>
      <c r="M5578" s="2">
        <f>SIN(CSV[[#This Row],[dlon]]/2)*SIN(CSV[[#This Row],[dlon]]/2)</f>
        <v>6.2985343074053384E-13</v>
      </c>
      <c r="N5578" s="2">
        <f>SIN(CSV[[#This Row],[dlat]]/2)*SIN(CSV[[#This Row],[dlat]]/2)</f>
        <v>4.7982180583096678E-13</v>
      </c>
      <c r="O5578" s="2">
        <f>COS(RADIANS(CSV[[#This Row],[lat]]))</f>
        <v>0.99317707200235683</v>
      </c>
      <c r="P5578" s="2">
        <f>CSV[[#This Row],[sindlon]]+CSV[[#This Row],[cosradlat]]*O5577*CSV[[#This Row],[sindlat]]</f>
        <v>1.1031500711263417E-12</v>
      </c>
      <c r="Q5578" s="2">
        <f>2*ASIN(SQRT(CSV[[#This Row],[Columna1]]))*6367445</f>
        <v>13.375576102056156</v>
      </c>
      <c r="R5578" s="2" t="e" vm="1">
        <f ca="1">_xlfn.CONCAT(CSV[[#This Row],[lon]],",",CSV[[#This Row],[lat]],";",CSV[[#This Row],[alt]])</f>
        <v>#NAME?</v>
      </c>
    </row>
    <row r="5579" spans="1:18" x14ac:dyDescent="0.25">
      <c r="A5579">
        <v>42.453989367932081</v>
      </c>
      <c r="B5579">
        <v>-6.696914741769433</v>
      </c>
      <c r="C5579">
        <v>1274.5999755859375</v>
      </c>
      <c r="D5579" s="1">
        <v>42854.492361111108</v>
      </c>
      <c r="E5579" s="1">
        <f>CSV[[#This Row],[Column4]]-D5578</f>
        <v>1.1574069503694773E-5</v>
      </c>
      <c r="F5579">
        <f>CSV[[#This Row],[alt]]-C5578</f>
        <v>-1.2000732421875</v>
      </c>
      <c r="G5579">
        <f>IF(CSV[[#This Row],[Altura]]&gt;0,CSV[[#This Row],[Altura]],0)</f>
        <v>0</v>
      </c>
      <c r="H5579">
        <f>IF(CSV[[#This Row],[Altura]]&lt;=0,CSV[[#This Row],[Altura]],0)</f>
        <v>-1.2000732421875</v>
      </c>
      <c r="I5579" s="2">
        <f>RADIANS(CSV[[#This Row],[lon]])-RADIANS(A5578)</f>
        <v>1.6618749381080988E-6</v>
      </c>
      <c r="J5579" s="2">
        <f>RADIANS(CSV[[#This Row],[lat]])-RADIANS(B5578)</f>
        <v>-1.2127590877097916E-6</v>
      </c>
      <c r="K5579" s="2">
        <f>RADIANS(CSV[[#This Row],[lon]])</f>
        <v>0.74096189507708121</v>
      </c>
      <c r="L5579" s="2">
        <f>RADIANS(CSV[[#This Row],[lat]])</f>
        <v>-0.11688321196922243</v>
      </c>
      <c r="M5579" s="2">
        <f>SIN(CSV[[#This Row],[dlon]]/2)*SIN(CSV[[#This Row],[dlon]]/2)</f>
        <v>6.9045707747779044E-13</v>
      </c>
      <c r="N5579" s="2">
        <f>SIN(CSV[[#This Row],[dlat]]/2)*SIN(CSV[[#This Row],[dlat]]/2)</f>
        <v>3.6769615120562643E-13</v>
      </c>
      <c r="O5579" s="2">
        <f>COS(RADIANS(CSV[[#This Row],[lat]]))</f>
        <v>0.99317693057444933</v>
      </c>
      <c r="P5579" s="2">
        <f>CSV[[#This Row],[sindlon]]+CSV[[#This Row],[cosradlat]]*O5578*CSV[[#This Row],[sindlat]]</f>
        <v>1.0531527654249791E-12</v>
      </c>
      <c r="Q5579" s="2">
        <f>2*ASIN(SQRT(CSV[[#This Row],[Columna1]]))*6367445</f>
        <v>13.068955652640941</v>
      </c>
      <c r="R5579" s="2" t="e" vm="1">
        <f ca="1">_xlfn.CONCAT(CSV[[#This Row],[lon]],",",CSV[[#This Row],[lat]],";",CSV[[#This Row],[alt]])</f>
        <v>#NAME?</v>
      </c>
    </row>
    <row r="5580" spans="1:18" x14ac:dyDescent="0.25">
      <c r="A5580">
        <v>42.454086765646935</v>
      </c>
      <c r="B5580">
        <v>-6.6969694755971432</v>
      </c>
      <c r="C5580">
        <v>1273.4000244140625</v>
      </c>
      <c r="D5580" s="1">
        <v>42854.492372685185</v>
      </c>
      <c r="E5580" s="1">
        <f>CSV[[#This Row],[Column4]]-D5579</f>
        <v>1.1574076779652387E-5</v>
      </c>
      <c r="F5580">
        <f>CSV[[#This Row],[alt]]-C5579</f>
        <v>-1.199951171875</v>
      </c>
      <c r="G5580">
        <f>IF(CSV[[#This Row],[Altura]]&gt;0,CSV[[#This Row],[Altura]],0)</f>
        <v>0</v>
      </c>
      <c r="H5580">
        <f>IF(CSV[[#This Row],[Altura]]&lt;=0,CSV[[#This Row],[Altura]],0)</f>
        <v>-1.199951171875</v>
      </c>
      <c r="I5580" s="2">
        <f>RADIANS(CSV[[#This Row],[lon]])-RADIANS(A5579)</f>
        <v>1.6999108081172665E-6</v>
      </c>
      <c r="J5580" s="2">
        <f>RADIANS(CSV[[#This Row],[lat]])-RADIANS(B5579)</f>
        <v>-9.5528550576873261E-7</v>
      </c>
      <c r="K5580" s="2">
        <f>RADIANS(CSV[[#This Row],[lon]])</f>
        <v>0.74096359498788933</v>
      </c>
      <c r="L5580" s="2">
        <f>RADIANS(CSV[[#This Row],[lat]])</f>
        <v>-0.11688416725472819</v>
      </c>
      <c r="M5580" s="2">
        <f>SIN(CSV[[#This Row],[dlon]]/2)*SIN(CSV[[#This Row],[dlon]]/2)</f>
        <v>7.2242418888830044E-13</v>
      </c>
      <c r="N5580" s="2">
        <f>SIN(CSV[[#This Row],[dlat]]/2)*SIN(CSV[[#This Row],[dlat]]/2)</f>
        <v>2.2814259938293842E-13</v>
      </c>
      <c r="O5580" s="2">
        <f>COS(RADIANS(CSV[[#This Row],[lat]]))</f>
        <v>0.99317681917122103</v>
      </c>
      <c r="P5580" s="2">
        <f>CSV[[#This Row],[sindlon]]+CSV[[#This Row],[cosradlat]]*O5579*CSV[[#This Row],[sindlat]]</f>
        <v>9.4746411845342691E-13</v>
      </c>
      <c r="Q5580" s="2">
        <f>2*ASIN(SQRT(CSV[[#This Row],[Columna1]]))*6367445</f>
        <v>12.395857752148318</v>
      </c>
      <c r="R5580" s="2" t="e" vm="1">
        <f ca="1">_xlfn.CONCAT(CSV[[#This Row],[lon]],",",CSV[[#This Row],[lat]],";",CSV[[#This Row],[alt]])</f>
        <v>#NAME?</v>
      </c>
    </row>
    <row r="5581" spans="1:18" x14ac:dyDescent="0.25">
      <c r="A5581">
        <v>42.45418475009501</v>
      </c>
      <c r="B5581">
        <v>-6.6969988122582436</v>
      </c>
      <c r="C5581">
        <v>1272.5999755859375</v>
      </c>
      <c r="D5581" s="1">
        <v>42854.492384259262</v>
      </c>
      <c r="E5581" s="1">
        <f>CSV[[#This Row],[Column4]]-D5580</f>
        <v>1.1574076779652387E-5</v>
      </c>
      <c r="F5581">
        <f>CSV[[#This Row],[alt]]-C5580</f>
        <v>-0.800048828125</v>
      </c>
      <c r="G5581">
        <f>IF(CSV[[#This Row],[Altura]]&gt;0,CSV[[#This Row],[Altura]],0)</f>
        <v>0</v>
      </c>
      <c r="H5581">
        <f>IF(CSV[[#This Row],[Altura]]&lt;=0,CSV[[#This Row],[Altura]],0)</f>
        <v>-0.800048828125</v>
      </c>
      <c r="I5581" s="2">
        <f>RADIANS(CSV[[#This Row],[lon]])-RADIANS(A5580)</f>
        <v>1.7101512346240355E-6</v>
      </c>
      <c r="J5581" s="2">
        <f>RADIANS(CSV[[#This Row],[lat]])-RADIANS(B5580)</f>
        <v>-5.1202132773930931E-7</v>
      </c>
      <c r="K5581" s="2">
        <f>RADIANS(CSV[[#This Row],[lon]])</f>
        <v>0.74096530513912395</v>
      </c>
      <c r="L5581" s="2">
        <f>RADIANS(CSV[[#This Row],[lat]])</f>
        <v>-0.11688467927605593</v>
      </c>
      <c r="M5581" s="2">
        <f>SIN(CSV[[#This Row],[dlon]]/2)*SIN(CSV[[#This Row],[dlon]]/2)</f>
        <v>7.3115431132135006E-13</v>
      </c>
      <c r="N5581" s="2">
        <f>SIN(CSV[[#This Row],[dlat]]/2)*SIN(CSV[[#This Row],[dlat]]/2)</f>
        <v>6.5541460014979856E-14</v>
      </c>
      <c r="O5581" s="2">
        <f>COS(RADIANS(CSV[[#This Row],[lat]]))</f>
        <v>0.99317675946008244</v>
      </c>
      <c r="P5581" s="2">
        <f>CSV[[#This Row],[sindlon]]+CSV[[#This Row],[cosradlat]]*O5580*CSV[[#This Row],[sindlat]]</f>
        <v>7.9580441631743158E-13</v>
      </c>
      <c r="Q5581" s="2">
        <f>2*ASIN(SQRT(CSV[[#This Row],[Columna1]]))*6367445</f>
        <v>11.360524182395151</v>
      </c>
      <c r="R5581" s="2" t="e" vm="1">
        <f ca="1">_xlfn.CONCAT(CSV[[#This Row],[lon]],",",CSV[[#This Row],[lat]],";",CSV[[#This Row],[alt]])</f>
        <v>#NAME?</v>
      </c>
    </row>
    <row r="5582" spans="1:18" x14ac:dyDescent="0.25">
      <c r="A5582">
        <v>42.454283991828561</v>
      </c>
      <c r="B5582">
        <v>-6.6969948727637529</v>
      </c>
      <c r="C5582">
        <v>1271.800048828125</v>
      </c>
      <c r="D5582" s="1">
        <v>42854.492395833331</v>
      </c>
      <c r="E5582" s="1">
        <f>CSV[[#This Row],[Column4]]-D5581</f>
        <v>1.1574069503694773E-5</v>
      </c>
      <c r="F5582">
        <f>CSV[[#This Row],[alt]]-C5581</f>
        <v>-0.7999267578125</v>
      </c>
      <c r="G5582">
        <f>IF(CSV[[#This Row],[Altura]]&gt;0,CSV[[#This Row],[Altura]],0)</f>
        <v>0</v>
      </c>
      <c r="H5582">
        <f>IF(CSV[[#This Row],[Altura]]&lt;=0,CSV[[#This Row],[Altura]],0)</f>
        <v>-0.7999267578125</v>
      </c>
      <c r="I5582" s="2">
        <f>RADIANS(CSV[[#This Row],[lon]])-RADIANS(A5581)</f>
        <v>1.7320950058685725E-6</v>
      </c>
      <c r="J5582" s="2">
        <f>RADIANS(CSV[[#This Row],[lat]])-RADIANS(B5581)</f>
        <v>6.8757149723763789E-8</v>
      </c>
      <c r="K5582" s="2">
        <f>RADIANS(CSV[[#This Row],[lon]])</f>
        <v>0.74096703723412982</v>
      </c>
      <c r="L5582" s="2">
        <f>RADIANS(CSV[[#This Row],[lat]])</f>
        <v>-0.11688461051890621</v>
      </c>
      <c r="M5582" s="2">
        <f>SIN(CSV[[#This Row],[dlon]]/2)*SIN(CSV[[#This Row],[dlon]]/2)</f>
        <v>7.5003827733852493E-13</v>
      </c>
      <c r="N5582" s="2">
        <f>SIN(CSV[[#This Row],[dlat]]/2)*SIN(CSV[[#This Row],[dlat]]/2)</f>
        <v>1.1818864095340173E-15</v>
      </c>
      <c r="O5582" s="2">
        <f>COS(RADIANS(CSV[[#This Row],[lat]]))</f>
        <v>0.99317676747845041</v>
      </c>
      <c r="P5582" s="2">
        <f>CSV[[#This Row],[sindlon]]+CSV[[#This Row],[cosradlat]]*O5581*CSV[[#This Row],[sindlat]]</f>
        <v>7.512040901915712E-13</v>
      </c>
      <c r="Q5582" s="2">
        <f>2*ASIN(SQRT(CSV[[#This Row],[Columna1]]))*6367445</f>
        <v>11.037587767660554</v>
      </c>
      <c r="R5582" s="2" t="e" vm="1">
        <f ca="1">_xlfn.CONCAT(CSV[[#This Row],[lon]],",",CSV[[#This Row],[lat]],";",CSV[[#This Row],[alt]])</f>
        <v>#NAME?</v>
      </c>
    </row>
    <row r="5583" spans="1:18" x14ac:dyDescent="0.25">
      <c r="A5583">
        <v>42.454374264925718</v>
      </c>
      <c r="B5583">
        <v>-6.6969584953039893</v>
      </c>
      <c r="C5583">
        <v>1271.199951171875</v>
      </c>
      <c r="D5583" s="1">
        <v>42854.492407407408</v>
      </c>
      <c r="E5583" s="1">
        <f>CSV[[#This Row],[Column4]]-D5582</f>
        <v>1.1574076779652387E-5</v>
      </c>
      <c r="F5583">
        <f>CSV[[#This Row],[alt]]-C5582</f>
        <v>-0.60009765625</v>
      </c>
      <c r="G5583">
        <f>IF(CSV[[#This Row],[Altura]]&gt;0,CSV[[#This Row],[Altura]],0)</f>
        <v>0</v>
      </c>
      <c r="H5583">
        <f>IF(CSV[[#This Row],[Altura]]&lt;=0,CSV[[#This Row],[Altura]],0)</f>
        <v>-0.60009765625</v>
      </c>
      <c r="I5583" s="2">
        <f>RADIANS(CSV[[#This Row],[lon]])-RADIANS(A5582)</f>
        <v>1.5755627713609499E-6</v>
      </c>
      <c r="J5583" s="2">
        <f>RADIANS(CSV[[#This Row],[lat]])-RADIANS(B5582)</f>
        <v>6.3490644638952709E-7</v>
      </c>
      <c r="K5583" s="2">
        <f>RADIANS(CSV[[#This Row],[lon]])</f>
        <v>0.74096861279690118</v>
      </c>
      <c r="L5583" s="2">
        <f>RADIANS(CSV[[#This Row],[lat]])</f>
        <v>-0.11688397561245982</v>
      </c>
      <c r="M5583" s="2">
        <f>SIN(CSV[[#This Row],[dlon]]/2)*SIN(CSV[[#This Row],[dlon]]/2)</f>
        <v>6.2059951162452083E-13</v>
      </c>
      <c r="N5583" s="2">
        <f>SIN(CSV[[#This Row],[dlat]]/2)*SIN(CSV[[#This Row],[dlat]]/2)</f>
        <v>1.0077654891674097E-13</v>
      </c>
      <c r="O5583" s="2">
        <f>COS(RADIANS(CSV[[#This Row],[lat]]))</f>
        <v>0.99317684152018026</v>
      </c>
      <c r="P5583" s="2">
        <f>CSV[[#This Row],[sindlon]]+CSV[[#This Row],[cosradlat]]*O5582*CSV[[#This Row],[sindlat]]</f>
        <v>7.2000551610366819E-13</v>
      </c>
      <c r="Q5583" s="2">
        <f>2*ASIN(SQRT(CSV[[#This Row],[Columna1]]))*6367445</f>
        <v>10.805953885345785</v>
      </c>
      <c r="R5583" s="2" t="e" vm="1">
        <f ca="1">_xlfn.CONCAT(CSV[[#This Row],[lon]],",",CSV[[#This Row],[lat]],";",CSV[[#This Row],[alt]])</f>
        <v>#NAME?</v>
      </c>
    </row>
    <row r="5584" spans="1:18" x14ac:dyDescent="0.25">
      <c r="A5584">
        <v>42.454450288787484</v>
      </c>
      <c r="B5584">
        <v>-6.6968946252018213</v>
      </c>
      <c r="C5584">
        <v>1270.199951171875</v>
      </c>
      <c r="D5584" s="1">
        <v>42854.492418981485</v>
      </c>
      <c r="E5584" s="1">
        <f>CSV[[#This Row],[Column4]]-D5583</f>
        <v>1.1574076779652387E-5</v>
      </c>
      <c r="F5584">
        <f>CSV[[#This Row],[alt]]-C5583</f>
        <v>-1</v>
      </c>
      <c r="G5584">
        <f>IF(CSV[[#This Row],[Altura]]&gt;0,CSV[[#This Row],[Altura]],0)</f>
        <v>0</v>
      </c>
      <c r="H5584">
        <f>IF(CSV[[#This Row],[Altura]]&lt;=0,CSV[[#This Row],[Altura]],0)</f>
        <v>-1</v>
      </c>
      <c r="I5584" s="2">
        <f>RADIANS(CSV[[#This Row],[lon]])-RADIANS(A5583)</f>
        <v>1.3268666978483168E-6</v>
      </c>
      <c r="J5584" s="2">
        <f>RADIANS(CSV[[#This Row],[lat]])-RADIANS(B5583)</f>
        <v>1.1147435764191638E-6</v>
      </c>
      <c r="K5584" s="2">
        <f>RADIANS(CSV[[#This Row],[lon]])</f>
        <v>0.74096993966359903</v>
      </c>
      <c r="L5584" s="2">
        <f>RADIANS(CSV[[#This Row],[lat]])</f>
        <v>-0.1168828608688834</v>
      </c>
      <c r="M5584" s="2">
        <f>SIN(CSV[[#This Row],[dlon]]/2)*SIN(CSV[[#This Row],[dlon]]/2)</f>
        <v>4.4014380846465947E-13</v>
      </c>
      <c r="N5584" s="2">
        <f>SIN(CSV[[#This Row],[dlat]]/2)*SIN(CSV[[#This Row],[dlat]]/2)</f>
        <v>3.1066331029191477E-13</v>
      </c>
      <c r="O5584" s="2">
        <f>COS(RADIANS(CSV[[#This Row],[lat]]))</f>
        <v>0.99317697151874651</v>
      </c>
      <c r="P5584" s="2">
        <f>CSV[[#This Row],[sindlon]]+CSV[[#This Row],[cosradlat]]*O5583*CSV[[#This Row],[sindlat]]</f>
        <v>7.4658221194997164E-13</v>
      </c>
      <c r="Q5584" s="2">
        <f>2*ASIN(SQRT(CSV[[#This Row],[Columna1]]))*6367445</f>
        <v>11.00358030028066</v>
      </c>
      <c r="R5584" s="2" t="e" vm="1">
        <f ca="1">_xlfn.CONCAT(CSV[[#This Row],[lon]],",",CSV[[#This Row],[lat]],";",CSV[[#This Row],[alt]])</f>
        <v>#NAME?</v>
      </c>
    </row>
    <row r="5585" spans="1:18" x14ac:dyDescent="0.25">
      <c r="A5585">
        <v>42.454510554671288</v>
      </c>
      <c r="B5585">
        <v>-6.6968030948191881</v>
      </c>
      <c r="C5585">
        <v>1269.800048828125</v>
      </c>
      <c r="D5585" s="1">
        <v>42854.492430555554</v>
      </c>
      <c r="E5585" s="1">
        <f>CSV[[#This Row],[Column4]]-D5584</f>
        <v>1.1574069503694773E-5</v>
      </c>
      <c r="F5585">
        <f>CSV[[#This Row],[alt]]-C5584</f>
        <v>-0.39990234375</v>
      </c>
      <c r="G5585">
        <f>IF(CSV[[#This Row],[Altura]]&gt;0,CSV[[#This Row],[Altura]],0)</f>
        <v>0</v>
      </c>
      <c r="H5585">
        <f>IF(CSV[[#This Row],[Altura]]&lt;=0,CSV[[#This Row],[Altura]],0)</f>
        <v>-0.39990234375</v>
      </c>
      <c r="I5585" s="2">
        <f>RADIANS(CSV[[#This Row],[lon]])-RADIANS(A5584)</f>
        <v>1.0518380990642839E-6</v>
      </c>
      <c r="J5585" s="2">
        <f>RADIANS(CSV[[#This Row],[lat]])-RADIANS(B5584)</f>
        <v>1.5975065425499757E-6</v>
      </c>
      <c r="K5585" s="2">
        <f>RADIANS(CSV[[#This Row],[lon]])</f>
        <v>0.7409709915016981</v>
      </c>
      <c r="L5585" s="2">
        <f>RADIANS(CSV[[#This Row],[lat]])</f>
        <v>-0.11688126336234085</v>
      </c>
      <c r="M5585" s="2">
        <f>SIN(CSV[[#This Row],[dlon]]/2)*SIN(CSV[[#This Row],[dlon]]/2)</f>
        <v>2.765908466607661E-13</v>
      </c>
      <c r="N5585" s="2">
        <f>SIN(CSV[[#This Row],[dlat]]/2)*SIN(CSV[[#This Row],[dlat]]/2)</f>
        <v>6.3800678837235868E-13</v>
      </c>
      <c r="O5585" s="2">
        <f>COS(RADIANS(CSV[[#This Row],[lat]]))</f>
        <v>0.99317715781375271</v>
      </c>
      <c r="P5585" s="2">
        <f>CSV[[#This Row],[sindlon]]+CSV[[#This Row],[cosradlat]]*O5584*CSV[[#This Row],[sindlat]]</f>
        <v>9.0592117769092851E-13</v>
      </c>
      <c r="Q5585" s="2">
        <f>2*ASIN(SQRT(CSV[[#This Row],[Columna1]]))*6367445</f>
        <v>12.121054505356463</v>
      </c>
      <c r="R5585" s="2" t="e" vm="1">
        <f ca="1">_xlfn.CONCAT(CSV[[#This Row],[lon]],",",CSV[[#This Row],[lat]],";",CSV[[#This Row],[alt]])</f>
        <v>#NAME?</v>
      </c>
    </row>
    <row r="5586" spans="1:18" x14ac:dyDescent="0.25">
      <c r="A5586">
        <v>42.454550452530384</v>
      </c>
      <c r="B5586">
        <v>-6.6966868378221989</v>
      </c>
      <c r="C5586">
        <v>1268.800048828125</v>
      </c>
      <c r="D5586" s="1">
        <v>42854.492442129631</v>
      </c>
      <c r="E5586" s="1">
        <f>CSV[[#This Row],[Column4]]-D5585</f>
        <v>1.1574076779652387E-5</v>
      </c>
      <c r="F5586">
        <f>CSV[[#This Row],[alt]]-C5585</f>
        <v>-1</v>
      </c>
      <c r="G5586">
        <f>IF(CSV[[#This Row],[Altura]]&gt;0,CSV[[#This Row],[Altura]],0)</f>
        <v>0</v>
      </c>
      <c r="H5586">
        <f>IF(CSV[[#This Row],[Altura]]&lt;=0,CSV[[#This Row],[Altura]],0)</f>
        <v>-1</v>
      </c>
      <c r="I5586" s="2">
        <f>RADIANS(CSV[[#This Row],[lon]])-RADIANS(A5585)</f>
        <v>6.9634900567994151E-7</v>
      </c>
      <c r="J5586" s="2">
        <f>RADIANS(CSV[[#This Row],[lat]])-RADIANS(B5585)</f>
        <v>2.0290673759526534E-6</v>
      </c>
      <c r="K5586" s="2">
        <f>RADIANS(CSV[[#This Row],[lon]])</f>
        <v>0.74097168785070378</v>
      </c>
      <c r="L5586" s="2">
        <f>RADIANS(CSV[[#This Row],[lat]])</f>
        <v>-0.1168792342949649</v>
      </c>
      <c r="M5586" s="2">
        <f>SIN(CSV[[#This Row],[dlon]]/2)*SIN(CSV[[#This Row],[dlon]]/2)</f>
        <v>1.212254844278559E-13</v>
      </c>
      <c r="N5586" s="2">
        <f>SIN(CSV[[#This Row],[dlat]]/2)*SIN(CSV[[#This Row],[dlat]]/2)</f>
        <v>1.0292786040384935E-12</v>
      </c>
      <c r="O5586" s="2">
        <f>COS(RADIANS(CSV[[#This Row],[lat]]))</f>
        <v>0.99317739443205255</v>
      </c>
      <c r="P5586" s="2">
        <f>CSV[[#This Row],[sindlon]]+CSV[[#This Row],[cosradlat]]*O5585*CSV[[#This Row],[sindlat]]</f>
        <v>1.1365070335176881E-12</v>
      </c>
      <c r="Q5586" s="2">
        <f>2*ASIN(SQRT(CSV[[#This Row],[Columna1]]))*6367445</f>
        <v>13.576294865391182</v>
      </c>
      <c r="R5586" s="2" t="e" vm="1">
        <f ca="1">_xlfn.CONCAT(CSV[[#This Row],[lon]],",",CSV[[#This Row],[lat]],";",CSV[[#This Row],[alt]])</f>
        <v>#NAME?</v>
      </c>
    </row>
    <row r="5587" spans="1:18" x14ac:dyDescent="0.25">
      <c r="A5587">
        <v>42.454575849696994</v>
      </c>
      <c r="B5587">
        <v>-6.696425573900342</v>
      </c>
      <c r="C5587">
        <v>1267</v>
      </c>
      <c r="D5587" s="1">
        <v>42854.492465277777</v>
      </c>
      <c r="E5587" s="1">
        <f>CSV[[#This Row],[Column4]]-D5586</f>
        <v>2.314814628334716E-5</v>
      </c>
      <c r="F5587">
        <f>CSV[[#This Row],[alt]]-C5586</f>
        <v>-1.800048828125</v>
      </c>
      <c r="G5587">
        <f>IF(CSV[[#This Row],[Altura]]&gt;0,CSV[[#This Row],[Altura]],0)</f>
        <v>0</v>
      </c>
      <c r="H5587">
        <f>IF(CSV[[#This Row],[Altura]]&lt;=0,CSV[[#This Row],[Altura]],0)</f>
        <v>-1.800048828125</v>
      </c>
      <c r="I5587" s="2">
        <f>RADIANS(CSV[[#This Row],[lon]])-RADIANS(A5586)</f>
        <v>4.4326417802942331E-7</v>
      </c>
      <c r="J5587" s="2">
        <f>RADIANS(CSV[[#This Row],[lat]])-RADIANS(B5586)</f>
        <v>4.5599156530684581E-6</v>
      </c>
      <c r="K5587" s="2">
        <f>RADIANS(CSV[[#This Row],[lon]])</f>
        <v>0.7409721311148818</v>
      </c>
      <c r="L5587" s="2">
        <f>RADIANS(CSV[[#This Row],[lat]])</f>
        <v>-0.11687467437931183</v>
      </c>
      <c r="M5587" s="2">
        <f>SIN(CSV[[#This Row],[dlon]]/2)*SIN(CSV[[#This Row],[dlon]]/2)</f>
        <v>4.9120782881024258E-14</v>
      </c>
      <c r="N5587" s="2">
        <f>SIN(CSV[[#This Row],[dlat]]/2)*SIN(CSV[[#This Row],[dlat]]/2)</f>
        <v>5.1982076907656786E-12</v>
      </c>
      <c r="O5587" s="2">
        <f>COS(RADIANS(CSV[[#This Row],[lat]]))</f>
        <v>0.99317792616856748</v>
      </c>
      <c r="P5587" s="2">
        <f>CSV[[#This Row],[sindlon]]+CSV[[#This Row],[cosradlat]]*O5586*CSV[[#This Row],[sindlat]]</f>
        <v>5.1766425432913196E-12</v>
      </c>
      <c r="Q5587" s="2">
        <f>2*ASIN(SQRT(CSV[[#This Row],[Columna1]]))*6367445</f>
        <v>28.974722588494799</v>
      </c>
      <c r="R5587" s="2" t="e" vm="1">
        <f ca="1">_xlfn.CONCAT(CSV[[#This Row],[lon]],",",CSV[[#This Row],[lat]],";",CSV[[#This Row],[alt]])</f>
        <v>#NAME?</v>
      </c>
    </row>
    <row r="5588" spans="1:18" x14ac:dyDescent="0.25">
      <c r="A5588">
        <v>42.454576101154089</v>
      </c>
      <c r="B5588">
        <v>-6.6962979175150394</v>
      </c>
      <c r="C5588">
        <v>1266.4000244140625</v>
      </c>
      <c r="D5588" s="1">
        <v>42854.492476851854</v>
      </c>
      <c r="E5588" s="1">
        <f>CSV[[#This Row],[Column4]]-D5587</f>
        <v>1.1574076779652387E-5</v>
      </c>
      <c r="F5588">
        <f>CSV[[#This Row],[alt]]-C5587</f>
        <v>-0.5999755859375</v>
      </c>
      <c r="G5588">
        <f>IF(CSV[[#This Row],[Altura]]&gt;0,CSV[[#This Row],[Altura]],0)</f>
        <v>0</v>
      </c>
      <c r="H5588">
        <f>IF(CSV[[#This Row],[Altura]]&lt;=0,CSV[[#This Row],[Altura]],0)</f>
        <v>-0.5999755859375</v>
      </c>
      <c r="I5588" s="2">
        <f>RADIANS(CSV[[#This Row],[lon]])-RADIANS(A5587)</f>
        <v>4.3887542489073894E-9</v>
      </c>
      <c r="J5588" s="2">
        <f>RADIANS(CSV[[#This Row],[lat]])-RADIANS(B5587)</f>
        <v>2.228024234718351E-6</v>
      </c>
      <c r="K5588" s="2">
        <f>RADIANS(CSV[[#This Row],[lon]])</f>
        <v>0.74097213550363605</v>
      </c>
      <c r="L5588" s="2">
        <f>RADIANS(CSV[[#This Row],[lat]])</f>
        <v>-0.11687244635507711</v>
      </c>
      <c r="M5588" s="2">
        <f>SIN(CSV[[#This Row],[dlon]]/2)*SIN(CSV[[#This Row],[dlon]]/2)</f>
        <v>4.8152909643256659E-18</v>
      </c>
      <c r="N5588" s="2">
        <f>SIN(CSV[[#This Row],[dlat]]/2)*SIN(CSV[[#This Row],[dlat]]/2)</f>
        <v>1.2410229976225601E-12</v>
      </c>
      <c r="O5588" s="2">
        <f>COS(RADIANS(CSV[[#This Row],[lat]]))</f>
        <v>0.99317818597328444</v>
      </c>
      <c r="P5588" s="2">
        <f>CSV[[#This Row],[sindlon]]+CSV[[#This Row],[cosradlat]]*O5587*CSV[[#This Row],[sindlat]]</f>
        <v>1.2241531901732866E-12</v>
      </c>
      <c r="Q5588" s="2">
        <f>2*ASIN(SQRT(CSV[[#This Row],[Columna1]]))*6367445</f>
        <v>14.090067782720979</v>
      </c>
      <c r="R5588" s="2" t="e" vm="1">
        <f ca="1">_xlfn.CONCAT(CSV[[#This Row],[lon]],",",CSV[[#This Row],[lat]],";",CSV[[#This Row],[alt]])</f>
        <v>#NAME?</v>
      </c>
    </row>
    <row r="5589" spans="1:18" x14ac:dyDescent="0.25">
      <c r="A5589">
        <v>42.454573670402169</v>
      </c>
      <c r="B5589">
        <v>-6.6961773857474327</v>
      </c>
      <c r="C5589">
        <v>1265.5999755859375</v>
      </c>
      <c r="D5589" s="1">
        <v>42854.492488425924</v>
      </c>
      <c r="E5589" s="1">
        <f>CSV[[#This Row],[Column4]]-D5588</f>
        <v>1.1574069503694773E-5</v>
      </c>
      <c r="F5589">
        <f>CSV[[#This Row],[alt]]-C5588</f>
        <v>-0.800048828125</v>
      </c>
      <c r="G5589">
        <f>IF(CSV[[#This Row],[Altura]]&gt;0,CSV[[#This Row],[Altura]],0)</f>
        <v>0</v>
      </c>
      <c r="H5589">
        <f>IF(CSV[[#This Row],[Altura]]&lt;=0,CSV[[#This Row],[Altura]],0)</f>
        <v>-0.800048828125</v>
      </c>
      <c r="I5589" s="2">
        <f>RADIANS(CSV[[#This Row],[lon]])-RADIANS(A5588)</f>
        <v>-4.2424624258075028E-8</v>
      </c>
      <c r="J5589" s="2">
        <f>RADIANS(CSV[[#This Row],[lat]])-RADIANS(B5588)</f>
        <v>2.10367619798979E-6</v>
      </c>
      <c r="K5589" s="2">
        <f>RADIANS(CSV[[#This Row],[lon]])</f>
        <v>0.7409720930790118</v>
      </c>
      <c r="L5589" s="2">
        <f>RADIANS(CSV[[#This Row],[lat]])</f>
        <v>-0.11687034267887912</v>
      </c>
      <c r="M5589" s="2">
        <f>SIN(CSV[[#This Row],[dlon]]/2)*SIN(CSV[[#This Row],[dlon]]/2)</f>
        <v>4.4996218585971197E-16</v>
      </c>
      <c r="N5589" s="2">
        <f>SIN(CSV[[#This Row],[dlat]]/2)*SIN(CSV[[#This Row],[dlat]]/2)</f>
        <v>1.1063633864967865E-12</v>
      </c>
      <c r="O5589" s="2">
        <f>COS(RADIANS(CSV[[#This Row],[lat]]))</f>
        <v>0.99317843127354122</v>
      </c>
      <c r="P5589" s="2">
        <f>CSV[[#This Row],[sindlon]]+CSV[[#This Row],[cosradlat]]*O5588*CSV[[#This Row],[sindlat]]</f>
        <v>1.0917702946803188E-12</v>
      </c>
      <c r="Q5589" s="2">
        <f>2*ASIN(SQRT(CSV[[#This Row],[Columna1]]))*6367445</f>
        <v>13.306407976610764</v>
      </c>
      <c r="R5589" s="2" t="e" vm="1">
        <f ca="1">_xlfn.CONCAT(CSV[[#This Row],[lon]],",",CSV[[#This Row],[lat]],";",CSV[[#This Row],[alt]])</f>
        <v>#NAME?</v>
      </c>
    </row>
    <row r="5590" spans="1:18" x14ac:dyDescent="0.25">
      <c r="A5590">
        <v>42.454561181366444</v>
      </c>
      <c r="B5590">
        <v>-6.6959597915411004</v>
      </c>
      <c r="C5590">
        <v>1265.5999755859375</v>
      </c>
      <c r="D5590" s="1">
        <v>42854.492511574077</v>
      </c>
      <c r="E5590" s="1">
        <f>CSV[[#This Row],[Column4]]-D5589</f>
        <v>2.3148153559304774E-5</v>
      </c>
      <c r="F5590">
        <f>CSV[[#This Row],[alt]]-C5589</f>
        <v>0</v>
      </c>
      <c r="G5590">
        <f>IF(CSV[[#This Row],[Altura]]&gt;0,CSV[[#This Row],[Altura]],0)</f>
        <v>0</v>
      </c>
      <c r="H5590">
        <f>IF(CSV[[#This Row],[Altura]]&lt;=0,CSV[[#This Row],[Altura]],0)</f>
        <v>0</v>
      </c>
      <c r="I5590" s="2">
        <f>RADIANS(CSV[[#This Row],[lon]])-RADIANS(A5589)</f>
        <v>-2.179747938813037E-7</v>
      </c>
      <c r="J5590" s="2">
        <f>RADIANS(CSV[[#This Row],[lat]])-RADIANS(B5589)</f>
        <v>3.7977353337659281E-6</v>
      </c>
      <c r="K5590" s="2">
        <f>RADIANS(CSV[[#This Row],[lon]])</f>
        <v>0.74097187510421791</v>
      </c>
      <c r="L5590" s="2">
        <f>RADIANS(CSV[[#This Row],[lat]])</f>
        <v>-0.11686654494354536</v>
      </c>
      <c r="M5590" s="2">
        <f>SIN(CSV[[#This Row],[dlon]]/2)*SIN(CSV[[#This Row],[dlon]]/2)</f>
        <v>1.1878252691899162E-14</v>
      </c>
      <c r="N5590" s="2">
        <f>SIN(CSV[[#This Row],[dlat]]/2)*SIN(CSV[[#This Row],[dlat]]/2)</f>
        <v>3.6056984163292175E-12</v>
      </c>
      <c r="O5590" s="2">
        <f>COS(RADIANS(CSV[[#This Row],[lat]]))</f>
        <v>0.99317887409931482</v>
      </c>
      <c r="P5590" s="2">
        <f>CSV[[#This Row],[sindlon]]+CSV[[#This Row],[cosradlat]]*O5589*CSV[[#This Row],[sindlat]]</f>
        <v>3.5685530025661561E-12</v>
      </c>
      <c r="Q5590" s="2">
        <f>2*ASIN(SQRT(CSV[[#This Row],[Columna1]]))*6367445</f>
        <v>24.056989232019987</v>
      </c>
      <c r="R5590" s="2" t="e" vm="1">
        <f ca="1">_xlfn.CONCAT(CSV[[#This Row],[lon]],",",CSV[[#This Row],[lat]],";",CSV[[#This Row],[alt]])</f>
        <v>#NAME?</v>
      </c>
    </row>
    <row r="5591" spans="1:18" x14ac:dyDescent="0.25">
      <c r="A5591">
        <v>42.45454978197813</v>
      </c>
      <c r="B5591">
        <v>-6.6957806702703238</v>
      </c>
      <c r="C5591">
        <v>1266.800048828125</v>
      </c>
      <c r="D5591" s="1">
        <v>42854.492534722223</v>
      </c>
      <c r="E5591" s="1">
        <f>CSV[[#This Row],[Column4]]-D5590</f>
        <v>2.314814628334716E-5</v>
      </c>
      <c r="F5591">
        <f>CSV[[#This Row],[alt]]-C5590</f>
        <v>1.2000732421875</v>
      </c>
      <c r="G5591">
        <f>IF(CSV[[#This Row],[Altura]]&gt;0,CSV[[#This Row],[Altura]],0)</f>
        <v>1.2000732421875</v>
      </c>
      <c r="H5591">
        <f>IF(CSV[[#This Row],[Altura]]&lt;=0,CSV[[#This Row],[Altura]],0)</f>
        <v>0</v>
      </c>
      <c r="I5591" s="2">
        <f>RADIANS(CSV[[#This Row],[lon]])-RADIANS(A5590)</f>
        <v>-1.9895685876569758E-7</v>
      </c>
      <c r="J5591" s="2">
        <f>RADIANS(CSV[[#This Row],[lat]])-RADIANS(B5590)</f>
        <v>3.1262559354039432E-6</v>
      </c>
      <c r="K5591" s="2">
        <f>RADIANS(CSV[[#This Row],[lon]])</f>
        <v>0.74097167614735915</v>
      </c>
      <c r="L5591" s="2">
        <f>RADIANS(CSV[[#This Row],[lat]])</f>
        <v>-0.11686341868760995</v>
      </c>
      <c r="M5591" s="2">
        <f>SIN(CSV[[#This Row],[dlon]]/2)*SIN(CSV[[#This Row],[dlon]]/2)</f>
        <v>9.8959579124784017E-15</v>
      </c>
      <c r="N5591" s="2">
        <f>SIN(CSV[[#This Row],[dlat]]/2)*SIN(CSV[[#This Row],[dlat]]/2)</f>
        <v>2.4433690434101059E-12</v>
      </c>
      <c r="O5591" s="2">
        <f>COS(RADIANS(CSV[[#This Row],[lat]]))</f>
        <v>0.99317923861810264</v>
      </c>
      <c r="P5591" s="2">
        <f>CSV[[#This Row],[sindlon]]+CSV[[#This Row],[cosradlat]]*O5590*CSV[[#This Row],[sindlat]]</f>
        <v>2.4200465146522771E-12</v>
      </c>
      <c r="Q5591" s="2">
        <f>2*ASIN(SQRT(CSV[[#This Row],[Columna1]]))*6367445</f>
        <v>19.81102995914274</v>
      </c>
      <c r="R5591" s="2" t="e" vm="1">
        <f ca="1">_xlfn.CONCAT(CSV[[#This Row],[lon]],",",CSV[[#This Row],[lat]],";",CSV[[#This Row],[alt]])</f>
        <v>#NAME?</v>
      </c>
    </row>
    <row r="5592" spans="1:18" x14ac:dyDescent="0.25">
      <c r="A5592">
        <v>42.454592110589147</v>
      </c>
      <c r="B5592">
        <v>-6.6956441290676594</v>
      </c>
      <c r="C5592">
        <v>1268</v>
      </c>
      <c r="D5592" s="1">
        <v>42854.49255787037</v>
      </c>
      <c r="E5592" s="1">
        <f>CSV[[#This Row],[Column4]]-D5591</f>
        <v>2.314814628334716E-5</v>
      </c>
      <c r="F5592">
        <f>CSV[[#This Row],[alt]]-C5591</f>
        <v>1.199951171875</v>
      </c>
      <c r="G5592">
        <f>IF(CSV[[#This Row],[Altura]]&gt;0,CSV[[#This Row],[Altura]],0)</f>
        <v>1.199951171875</v>
      </c>
      <c r="H5592">
        <f>IF(CSV[[#This Row],[Altura]]&lt;=0,CSV[[#This Row],[Altura]],0)</f>
        <v>0</v>
      </c>
      <c r="I5592" s="2">
        <f>RADIANS(CSV[[#This Row],[lon]])-RADIANS(A5591)</f>
        <v>7.3877363004903884E-7</v>
      </c>
      <c r="J5592" s="2">
        <f>RADIANS(CSV[[#This Row],[lat]])-RADIANS(B5591)</f>
        <v>2.3830935511337525E-6</v>
      </c>
      <c r="K5592" s="2">
        <f>RADIANS(CSV[[#This Row],[lon]])</f>
        <v>0.7409724149209892</v>
      </c>
      <c r="L5592" s="2">
        <f>RADIANS(CSV[[#This Row],[lat]])</f>
        <v>-0.11686103559405882</v>
      </c>
      <c r="M5592" s="2">
        <f>SIN(CSV[[#This Row],[dlon]]/2)*SIN(CSV[[#This Row],[dlon]]/2)</f>
        <v>1.3644661911395231E-13</v>
      </c>
      <c r="N5592" s="2">
        <f>SIN(CSV[[#This Row],[dlat]]/2)*SIN(CSV[[#This Row],[dlat]]/2)</f>
        <v>1.4197837183631476E-12</v>
      </c>
      <c r="O5592" s="2">
        <f>COS(RADIANS(CSV[[#This Row],[lat]]))</f>
        <v>0.99317951647826752</v>
      </c>
      <c r="P5592" s="2">
        <f>CSV[[#This Row],[sindlon]]+CSV[[#This Row],[cosradlat]]*O5591*CSV[[#This Row],[sindlat]]</f>
        <v>1.5369287696677752E-12</v>
      </c>
      <c r="Q5592" s="2">
        <f>2*ASIN(SQRT(CSV[[#This Row],[Columna1]]))*6367445</f>
        <v>15.787816431637516</v>
      </c>
      <c r="R5592" s="2" t="e" vm="1">
        <f ca="1">_xlfn.CONCAT(CSV[[#This Row],[lon]],",",CSV[[#This Row],[lat]],";",CSV[[#This Row],[alt]])</f>
        <v>#NAME?</v>
      </c>
    </row>
    <row r="5593" spans="1:18" x14ac:dyDescent="0.25">
      <c r="A5593">
        <v>42.454703841358423</v>
      </c>
      <c r="B5593">
        <v>-6.6956339031457901</v>
      </c>
      <c r="C5593">
        <v>1268.5999755859375</v>
      </c>
      <c r="D5593" s="1">
        <v>42854.492581018516</v>
      </c>
      <c r="E5593" s="1">
        <f>CSV[[#This Row],[Column4]]-D5592</f>
        <v>2.314814628334716E-5</v>
      </c>
      <c r="F5593">
        <f>CSV[[#This Row],[alt]]-C5592</f>
        <v>0.5999755859375</v>
      </c>
      <c r="G5593">
        <f>IF(CSV[[#This Row],[Altura]]&gt;0,CSV[[#This Row],[Altura]],0)</f>
        <v>0.5999755859375</v>
      </c>
      <c r="H5593">
        <f>IF(CSV[[#This Row],[Altura]]&lt;=0,CSV[[#This Row],[Altura]],0)</f>
        <v>0</v>
      </c>
      <c r="I5593" s="2">
        <f>RADIANS(CSV[[#This Row],[lon]])-RADIANS(A5592)</f>
        <v>1.9500697996388539E-6</v>
      </c>
      <c r="J5593" s="2">
        <f>RADIANS(CSV[[#This Row],[lat]])-RADIANS(B5592)</f>
        <v>1.7847600566889277E-7</v>
      </c>
      <c r="K5593" s="2">
        <f>RADIANS(CSV[[#This Row],[lon]])</f>
        <v>0.74097436499078884</v>
      </c>
      <c r="L5593" s="2">
        <f>RADIANS(CSV[[#This Row],[lat]])</f>
        <v>-0.11686085711805315</v>
      </c>
      <c r="M5593" s="2">
        <f>SIN(CSV[[#This Row],[dlon]]/2)*SIN(CSV[[#This Row],[dlon]]/2)</f>
        <v>9.5069305586557852E-13</v>
      </c>
      <c r="N5593" s="2">
        <f>SIN(CSV[[#This Row],[dlat]]/2)*SIN(CSV[[#This Row],[dlat]]/2)</f>
        <v>7.9634211498806399E-15</v>
      </c>
      <c r="O5593" s="2">
        <f>COS(RADIANS(CSV[[#This Row],[lat]]))</f>
        <v>0.99317953728770292</v>
      </c>
      <c r="P5593" s="2">
        <f>CSV[[#This Row],[sindlon]]+CSV[[#This Row],[cosradlat]]*O5592*CSV[[#This Row],[sindlat]]</f>
        <v>9.5854821886493688E-13</v>
      </c>
      <c r="Q5593" s="2">
        <f>2*ASIN(SQRT(CSV[[#This Row],[Columna1]]))*6367445</f>
        <v>12.468154645173762</v>
      </c>
      <c r="R5593" s="2" t="e" vm="1">
        <f ca="1">_xlfn.CONCAT(CSV[[#This Row],[lon]],",",CSV[[#This Row],[lat]],";",CSV[[#This Row],[alt]])</f>
        <v>#NAME?</v>
      </c>
    </row>
    <row r="5594" spans="1:18" x14ac:dyDescent="0.25">
      <c r="A5594">
        <v>42.454839376732707</v>
      </c>
      <c r="B5594">
        <v>-6.6957084182649851</v>
      </c>
      <c r="C5594">
        <v>1267.800048828125</v>
      </c>
      <c r="D5594" s="1">
        <v>42854.492604166669</v>
      </c>
      <c r="E5594" s="1">
        <f>CSV[[#This Row],[Column4]]-D5593</f>
        <v>2.3148153559304774E-5</v>
      </c>
      <c r="F5594">
        <f>CSV[[#This Row],[alt]]-C5593</f>
        <v>-0.7999267578125</v>
      </c>
      <c r="G5594">
        <f>IF(CSV[[#This Row],[Altura]]&gt;0,CSV[[#This Row],[Altura]],0)</f>
        <v>0</v>
      </c>
      <c r="H5594">
        <f>IF(CSV[[#This Row],[Altura]]&lt;=0,CSV[[#This Row],[Altura]],0)</f>
        <v>-0.7999267578125</v>
      </c>
      <c r="I5594" s="2">
        <f>RADIANS(CSV[[#This Row],[lon]])-RADIANS(A5593)</f>
        <v>2.3655385341658786E-6</v>
      </c>
      <c r="J5594" s="2">
        <f>RADIANS(CSV[[#This Row],[lat]])-RADIANS(B5593)</f>
        <v>-1.3005341724658948E-6</v>
      </c>
      <c r="K5594" s="2">
        <f>RADIANS(CSV[[#This Row],[lon]])</f>
        <v>0.740976730529323</v>
      </c>
      <c r="L5594" s="2">
        <f>RADIANS(CSV[[#This Row],[lat]])</f>
        <v>-0.11686215765222562</v>
      </c>
      <c r="M5594" s="2">
        <f>SIN(CSV[[#This Row],[dlon]]/2)*SIN(CSV[[#This Row],[dlon]]/2)</f>
        <v>1.3989431391552612E-12</v>
      </c>
      <c r="N5594" s="2">
        <f>SIN(CSV[[#This Row],[dlat]]/2)*SIN(CSV[[#This Row],[dlat]]/2)</f>
        <v>4.228472834378278E-13</v>
      </c>
      <c r="O5594" s="2">
        <f>COS(RADIANS(CSV[[#This Row],[lat]]))</f>
        <v>0.99317938565101038</v>
      </c>
      <c r="P5594" s="2">
        <f>CSV[[#This Row],[sindlon]]+CSV[[#This Row],[cosradlat]]*O5593*CSV[[#This Row],[sindlat]]</f>
        <v>1.8160420009627134E-12</v>
      </c>
      <c r="Q5594" s="2">
        <f>2*ASIN(SQRT(CSV[[#This Row],[Columna1]]))*6367445</f>
        <v>17.161614502804255</v>
      </c>
      <c r="R5594" s="2" t="e" vm="1">
        <f ca="1">_xlfn.CONCAT(CSV[[#This Row],[lon]],",",CSV[[#This Row],[lat]],";",CSV[[#This Row],[alt]])</f>
        <v>#NAME?</v>
      </c>
    </row>
    <row r="5595" spans="1:18" x14ac:dyDescent="0.25">
      <c r="A5595">
        <v>42.454917160794139</v>
      </c>
      <c r="B5595">
        <v>-6.6957440413534641</v>
      </c>
      <c r="C5595">
        <v>1267.199951171875</v>
      </c>
      <c r="D5595" s="1">
        <v>42854.492615740739</v>
      </c>
      <c r="E5595" s="1">
        <f>CSV[[#This Row],[Column4]]-D5594</f>
        <v>1.1574069503694773E-5</v>
      </c>
      <c r="F5595">
        <f>CSV[[#This Row],[alt]]-C5594</f>
        <v>-0.60009765625</v>
      </c>
      <c r="G5595">
        <f>IF(CSV[[#This Row],[Altura]]&gt;0,CSV[[#This Row],[Altura]],0)</f>
        <v>0</v>
      </c>
      <c r="H5595">
        <f>IF(CSV[[#This Row],[Altura]]&lt;=0,CSV[[#This Row],[Altura]],0)</f>
        <v>-0.60009765625</v>
      </c>
      <c r="I5595" s="2">
        <f>RADIANS(CSV[[#This Row],[lon]])-RADIANS(A5594)</f>
        <v>1.3575879775906685E-6</v>
      </c>
      <c r="J5595" s="2">
        <f>RADIANS(CSV[[#This Row],[lat]])-RADIANS(B5594)</f>
        <v>-6.2174018369831607E-7</v>
      </c>
      <c r="K5595" s="2">
        <f>RADIANS(CSV[[#This Row],[lon]])</f>
        <v>0.74097808811730059</v>
      </c>
      <c r="L5595" s="2">
        <f>RADIANS(CSV[[#This Row],[lat]])</f>
        <v>-0.11686277939240931</v>
      </c>
      <c r="M5595" s="2">
        <f>SIN(CSV[[#This Row],[dlon]]/2)*SIN(CSV[[#This Row],[dlon]]/2)</f>
        <v>4.6076127922460968E-13</v>
      </c>
      <c r="N5595" s="2">
        <f>SIN(CSV[[#This Row],[dlat]]/2)*SIN(CSV[[#This Row],[dlat]]/2)</f>
        <v>9.6640214006300832E-14</v>
      </c>
      <c r="O5595" s="2">
        <f>COS(RADIANS(CSV[[#This Row],[lat]]))</f>
        <v>0.99317931315818486</v>
      </c>
      <c r="P5595" s="2">
        <f>CSV[[#This Row],[sindlon]]+CSV[[#This Row],[cosradlat]]*O5594*CSV[[#This Row],[sindlat]]</f>
        <v>5.5608769079043439E-13</v>
      </c>
      <c r="Q5595" s="2">
        <f>2*ASIN(SQRT(CSV[[#This Row],[Columna1]]))*6367445</f>
        <v>9.4965714248872573</v>
      </c>
      <c r="R5595" s="2" t="e" vm="1">
        <f ca="1">_xlfn.CONCAT(CSV[[#This Row],[lon]],",",CSV[[#This Row],[lat]],";",CSV[[#This Row],[alt]])</f>
        <v>#NAME?</v>
      </c>
    </row>
    <row r="5596" spans="1:18" x14ac:dyDescent="0.25">
      <c r="A5596">
        <v>42.454996621236205</v>
      </c>
      <c r="B5596">
        <v>-6.6957688517868519</v>
      </c>
      <c r="C5596">
        <v>1267</v>
      </c>
      <c r="D5596" s="1">
        <v>42854.492627314816</v>
      </c>
      <c r="E5596" s="1">
        <f>CSV[[#This Row],[Column4]]-D5595</f>
        <v>1.1574076779652387E-5</v>
      </c>
      <c r="F5596">
        <f>CSV[[#This Row],[alt]]-C5595</f>
        <v>-0.199951171875</v>
      </c>
      <c r="G5596">
        <f>IF(CSV[[#This Row],[Altura]]&gt;0,CSV[[#This Row],[Altura]],0)</f>
        <v>0</v>
      </c>
      <c r="H5596">
        <f>IF(CSV[[#This Row],[Altura]]&lt;=0,CSV[[#This Row],[Altura]],0)</f>
        <v>-0.199951171875</v>
      </c>
      <c r="I5596" s="2">
        <f>RADIANS(CSV[[#This Row],[lon]])-RADIANS(A5595)</f>
        <v>1.3868463391020214E-6</v>
      </c>
      <c r="J5596" s="2">
        <f>RADIANS(CSV[[#This Row],[lat]])-RADIANS(B5595)</f>
        <v>-4.3302375145326533E-7</v>
      </c>
      <c r="K5596" s="2">
        <f>RADIANS(CSV[[#This Row],[lon]])</f>
        <v>0.74097947496363969</v>
      </c>
      <c r="L5596" s="2">
        <f>RADIANS(CSV[[#This Row],[lat]])</f>
        <v>-0.11686321241616077</v>
      </c>
      <c r="M5596" s="2">
        <f>SIN(CSV[[#This Row],[dlon]]/2)*SIN(CSV[[#This Row],[dlon]]/2)</f>
        <v>4.8083569207009264E-13</v>
      </c>
      <c r="N5596" s="2">
        <f>SIN(CSV[[#This Row],[dlat]]/2)*SIN(CSV[[#This Row],[dlat]]/2)</f>
        <v>4.6877392330664094E-14</v>
      </c>
      <c r="O5596" s="2">
        <f>COS(RADIANS(CSV[[#This Row],[lat]]))</f>
        <v>0.99317926266883716</v>
      </c>
      <c r="P5596" s="2">
        <f>CSV[[#This Row],[sindlon]]+CSV[[#This Row],[cosradlat]]*O5595*CSV[[#This Row],[sindlat]]</f>
        <v>5.270757908432114E-13</v>
      </c>
      <c r="Q5596" s="2">
        <f>2*ASIN(SQRT(CSV[[#This Row],[Columna1]]))*6367445</f>
        <v>9.2455283055731527</v>
      </c>
      <c r="R5596" s="2" t="e" vm="1">
        <f ca="1">_xlfn.CONCAT(CSV[[#This Row],[lon]],",",CSV[[#This Row],[lat]],";",CSV[[#This Row],[alt]])</f>
        <v>#NAME?</v>
      </c>
    </row>
    <row r="5597" spans="1:18" x14ac:dyDescent="0.25">
      <c r="A5597">
        <v>42.455124529078603</v>
      </c>
      <c r="B5597">
        <v>-6.6957875434309244</v>
      </c>
      <c r="C5597">
        <v>1266.800048828125</v>
      </c>
      <c r="D5597" s="1">
        <v>42854.492650462962</v>
      </c>
      <c r="E5597" s="1">
        <f>CSV[[#This Row],[Column4]]-D5596</f>
        <v>2.314814628334716E-5</v>
      </c>
      <c r="F5597">
        <f>CSV[[#This Row],[alt]]-C5596</f>
        <v>-0.199951171875</v>
      </c>
      <c r="G5597">
        <f>IF(CSV[[#This Row],[Altura]]&gt;0,CSV[[#This Row],[Altura]],0)</f>
        <v>0</v>
      </c>
      <c r="H5597">
        <f>IF(CSV[[#This Row],[Altura]]&lt;=0,CSV[[#This Row],[Altura]],0)</f>
        <v>-0.199951171875</v>
      </c>
      <c r="I5597" s="2">
        <f>RADIANS(CSV[[#This Row],[lon]])-RADIANS(A5596)</f>
        <v>2.2324129890227695E-6</v>
      </c>
      <c r="J5597" s="2">
        <f>RADIANS(CSV[[#This Row],[lat]])-RADIANS(B5596)</f>
        <v>-3.2623073167870054E-7</v>
      </c>
      <c r="K5597" s="2">
        <f>RADIANS(CSV[[#This Row],[lon]])</f>
        <v>0.74098170737662872</v>
      </c>
      <c r="L5597" s="2">
        <f>RADIANS(CSV[[#This Row],[lat]])</f>
        <v>-0.11686353864689245</v>
      </c>
      <c r="M5597" s="2">
        <f>SIN(CSV[[#This Row],[dlon]]/2)*SIN(CSV[[#This Row],[dlon]]/2)</f>
        <v>1.2459169383888763E-12</v>
      </c>
      <c r="N5597" s="2">
        <f>SIN(CSV[[#This Row],[dlat]]/2)*SIN(CSV[[#This Row],[dlat]]/2)</f>
        <v>2.6606622572904842E-14</v>
      </c>
      <c r="O5597" s="2">
        <f>COS(RADIANS(CSV[[#This Row],[lat]]))</f>
        <v>0.99317922463113129</v>
      </c>
      <c r="P5597" s="2">
        <f>CSV[[#This Row],[sindlon]]+CSV[[#This Row],[cosradlat]]*O5596*CSV[[#This Row],[sindlat]]</f>
        <v>1.2721618441944252E-12</v>
      </c>
      <c r="Q5597" s="2">
        <f>2*ASIN(SQRT(CSV[[#This Row],[Columna1]]))*6367445</f>
        <v>14.363701818386113</v>
      </c>
      <c r="R5597" s="2" t="e" vm="1">
        <f ca="1">_xlfn.CONCAT(CSV[[#This Row],[lon]],",",CSV[[#This Row],[lat]],";",CSV[[#This Row],[alt]])</f>
        <v>#NAME?</v>
      </c>
    </row>
    <row r="5598" spans="1:18" x14ac:dyDescent="0.25">
      <c r="A5598">
        <v>42.455202899873257</v>
      </c>
      <c r="B5598">
        <v>-6.6957472264766693</v>
      </c>
      <c r="C5598">
        <v>1268.5999755859375</v>
      </c>
      <c r="D5598" s="1">
        <v>42854.492673611108</v>
      </c>
      <c r="E5598" s="1">
        <f>CSV[[#This Row],[Column4]]-D5597</f>
        <v>2.314814628334716E-5</v>
      </c>
      <c r="F5598">
        <f>CSV[[#This Row],[alt]]-C5597</f>
        <v>1.7999267578125</v>
      </c>
      <c r="G5598">
        <f>IF(CSV[[#This Row],[Altura]]&gt;0,CSV[[#This Row],[Altura]],0)</f>
        <v>1.7999267578125</v>
      </c>
      <c r="H5598">
        <f>IF(CSV[[#This Row],[Altura]]&lt;=0,CSV[[#This Row],[Altura]],0)</f>
        <v>0</v>
      </c>
      <c r="I5598" s="2">
        <f>RADIANS(CSV[[#This Row],[lon]])-RADIANS(A5597)</f>
        <v>1.3678284040974376E-6</v>
      </c>
      <c r="J5598" s="2">
        <f>RADIANS(CSV[[#This Row],[lat]])-RADIANS(B5597)</f>
        <v>7.0366359612716867E-7</v>
      </c>
      <c r="K5598" s="2">
        <f>RADIANS(CSV[[#This Row],[lon]])</f>
        <v>0.74098307520503282</v>
      </c>
      <c r="L5598" s="2">
        <f>RADIANS(CSV[[#This Row],[lat]])</f>
        <v>-0.11686283498329632</v>
      </c>
      <c r="M5598" s="2">
        <f>SIN(CSV[[#This Row],[dlon]]/2)*SIN(CSV[[#This Row],[dlon]]/2)</f>
        <v>4.6773863576386271E-13</v>
      </c>
      <c r="N5598" s="2">
        <f>SIN(CSV[[#This Row],[dlat]]/2)*SIN(CSV[[#This Row],[dlat]]/2)</f>
        <v>1.2378561412864967E-13</v>
      </c>
      <c r="O5598" s="2">
        <f>COS(RADIANS(CSV[[#This Row],[lat]]))</f>
        <v>0.99317930667645471</v>
      </c>
      <c r="P5598" s="2">
        <f>CSV[[#This Row],[sindlon]]+CSV[[#This Row],[cosradlat]]*O5597*CSV[[#This Row],[sindlat]]</f>
        <v>5.8984139111876668E-13</v>
      </c>
      <c r="Q5598" s="2">
        <f>2*ASIN(SQRT(CSV[[#This Row],[Columna1]]))*6367445</f>
        <v>9.7805397077300906</v>
      </c>
      <c r="R5598" s="2" t="e" vm="1">
        <f ca="1">_xlfn.CONCAT(CSV[[#This Row],[lon]],",",CSV[[#This Row],[lat]],";",CSV[[#This Row],[alt]])</f>
        <v>#NAME?</v>
      </c>
    </row>
    <row r="5599" spans="1:18" x14ac:dyDescent="0.25">
      <c r="A5599">
        <v>42.455235756933689</v>
      </c>
      <c r="B5599">
        <v>-6.6957188956439504</v>
      </c>
      <c r="C5599">
        <v>1269.5999755859375</v>
      </c>
      <c r="D5599" s="1">
        <v>42854.492685185185</v>
      </c>
      <c r="E5599" s="1">
        <f>CSV[[#This Row],[Column4]]-D5598</f>
        <v>1.1574076779652387E-5</v>
      </c>
      <c r="F5599">
        <f>CSV[[#This Row],[alt]]-C5598</f>
        <v>1</v>
      </c>
      <c r="G5599">
        <f>IF(CSV[[#This Row],[Altura]]&gt;0,CSV[[#This Row],[Altura]],0)</f>
        <v>1</v>
      </c>
      <c r="H5599">
        <f>IF(CSV[[#This Row],[Altura]]&lt;=0,CSV[[#This Row],[Altura]],0)</f>
        <v>0</v>
      </c>
      <c r="I5599" s="2">
        <f>RADIANS(CSV[[#This Row],[lon]])-RADIANS(A5598)</f>
        <v>5.7346388704360152E-7</v>
      </c>
      <c r="J5599" s="2">
        <f>RADIANS(CSV[[#This Row],[lat]])-RADIANS(B5598)</f>
        <v>4.9446631077143532E-7</v>
      </c>
      <c r="K5599" s="2">
        <f>RADIANS(CSV[[#This Row],[lon]])</f>
        <v>0.74098364866891986</v>
      </c>
      <c r="L5599" s="2">
        <f>RADIANS(CSV[[#This Row],[lat]])</f>
        <v>-0.11686234051698555</v>
      </c>
      <c r="M5599" s="2">
        <f>SIN(CSV[[#This Row],[dlon]]/2)*SIN(CSV[[#This Row],[dlon]]/2)</f>
        <v>8.2215207435786896E-14</v>
      </c>
      <c r="N5599" s="2">
        <f>SIN(CSV[[#This Row],[dlat]]/2)*SIN(CSV[[#This Row],[dlat]]/2)</f>
        <v>6.1124233121977154E-14</v>
      </c>
      <c r="O5599" s="2">
        <f>COS(RADIANS(CSV[[#This Row],[lat]]))</f>
        <v>0.99317936432963094</v>
      </c>
      <c r="P5599" s="2">
        <f>CSV[[#This Row],[sindlon]]+CSV[[#This Row],[cosradlat]]*O5598*CSV[[#This Row],[sindlat]]</f>
        <v>1.4250846837306811E-13</v>
      </c>
      <c r="Q5599" s="2">
        <f>2*ASIN(SQRT(CSV[[#This Row],[Columna1]]))*6367445</f>
        <v>4.8074583930491981</v>
      </c>
      <c r="R5599" s="2" t="e" vm="1">
        <f ca="1">_xlfn.CONCAT(CSV[[#This Row],[lon]],",",CSV[[#This Row],[lat]],";",CSV[[#This Row],[alt]])</f>
        <v>#NAME?</v>
      </c>
    </row>
    <row r="5600" spans="1:18" x14ac:dyDescent="0.25">
      <c r="A5600">
        <v>42.455266853794456</v>
      </c>
      <c r="B5600">
        <v>-6.6956892237067223</v>
      </c>
      <c r="C5600">
        <v>1270.199951171875</v>
      </c>
      <c r="D5600" s="1">
        <v>42854.492696759262</v>
      </c>
      <c r="E5600" s="1">
        <f>CSV[[#This Row],[Column4]]-D5599</f>
        <v>1.1574076779652387E-5</v>
      </c>
      <c r="F5600">
        <f>CSV[[#This Row],[alt]]-C5599</f>
        <v>0.5999755859375</v>
      </c>
      <c r="G5600">
        <f>IF(CSV[[#This Row],[Altura]]&gt;0,CSV[[#This Row],[Altura]],0)</f>
        <v>0.5999755859375</v>
      </c>
      <c r="H5600">
        <f>IF(CSV[[#This Row],[Altura]]&lt;=0,CSV[[#This Row],[Altura]],0)</f>
        <v>0</v>
      </c>
      <c r="I5600" s="2">
        <f>RADIANS(CSV[[#This Row],[lon]])-RADIANS(A5599)</f>
        <v>5.4274260741227209E-7</v>
      </c>
      <c r="J5600" s="2">
        <f>RADIANS(CSV[[#This Row],[lat]])-RADIANS(B5599)</f>
        <v>5.1787300008043768E-7</v>
      </c>
      <c r="K5600" s="2">
        <f>RADIANS(CSV[[#This Row],[lon]])</f>
        <v>0.74098419141152727</v>
      </c>
      <c r="L5600" s="2">
        <f>RADIANS(CSV[[#This Row],[lat]])</f>
        <v>-0.11686182264398547</v>
      </c>
      <c r="M5600" s="2">
        <f>SIN(CSV[[#This Row],[dlon]]/2)*SIN(CSV[[#This Row],[dlon]]/2)</f>
        <v>7.3642384475166115E-14</v>
      </c>
      <c r="N5600" s="2">
        <f>SIN(CSV[[#This Row],[dlat]]/2)*SIN(CSV[[#This Row],[dlat]]/2)</f>
        <v>6.704811105307674E-14</v>
      </c>
      <c r="O5600" s="2">
        <f>COS(RADIANS(CSV[[#This Row],[lat]]))</f>
        <v>0.99317942471169141</v>
      </c>
      <c r="P5600" s="2">
        <f>CSV[[#This Row],[sindlon]]+CSV[[#This Row],[cosradlat]]*O5599*CSV[[#This Row],[sindlat]]</f>
        <v>1.3977899722330485E-13</v>
      </c>
      <c r="Q5600" s="2">
        <f>2*ASIN(SQRT(CSV[[#This Row],[Columna1]]))*6367445</f>
        <v>4.7611970766631595</v>
      </c>
      <c r="R5600" s="2" t="e" vm="1">
        <f ca="1">_xlfn.CONCAT(CSV[[#This Row],[lon]],",",CSV[[#This Row],[lat]],";",CSV[[#This Row],[alt]])</f>
        <v>#NAME?</v>
      </c>
    </row>
    <row r="5601" spans="1:18" x14ac:dyDescent="0.25">
      <c r="A5601">
        <v>42.455354193225503</v>
      </c>
      <c r="B5601">
        <v>-6.6955946758389473</v>
      </c>
      <c r="C5601">
        <v>1271.800048828125</v>
      </c>
      <c r="D5601" s="1">
        <v>42854.492731481485</v>
      </c>
      <c r="E5601" s="1">
        <f>CSV[[#This Row],[Column4]]-D5600</f>
        <v>3.4722223062999547E-5</v>
      </c>
      <c r="F5601">
        <f>CSV[[#This Row],[alt]]-C5600</f>
        <v>1.60009765625</v>
      </c>
      <c r="G5601">
        <f>IF(CSV[[#This Row],[Altura]]&gt;0,CSV[[#This Row],[Altura]],0)</f>
        <v>1.60009765625</v>
      </c>
      <c r="H5601">
        <f>IF(CSV[[#This Row],[Altura]]&lt;=0,CSV[[#This Row],[Altura]],0)</f>
        <v>0</v>
      </c>
      <c r="I5601" s="2">
        <f>RADIANS(CSV[[#This Row],[lon]])-RADIANS(A5600)</f>
        <v>1.5243606386050601E-6</v>
      </c>
      <c r="J5601" s="2">
        <f>RADIANS(CSV[[#This Row],[lat]])-RADIANS(B5600)</f>
        <v>1.6501715934119643E-6</v>
      </c>
      <c r="K5601" s="2">
        <f>RADIANS(CSV[[#This Row],[lon]])</f>
        <v>0.74098571577216588</v>
      </c>
      <c r="L5601" s="2">
        <f>RADIANS(CSV[[#This Row],[lat]])</f>
        <v>-0.11686017247239205</v>
      </c>
      <c r="M5601" s="2">
        <f>SIN(CSV[[#This Row],[dlon]]/2)*SIN(CSV[[#This Row],[dlon]]/2)</f>
        <v>5.8091883913199418E-13</v>
      </c>
      <c r="N5601" s="2">
        <f>SIN(CSV[[#This Row],[dlat]]/2)*SIN(CSV[[#This Row],[dlat]]/2)</f>
        <v>6.807665719257908E-13</v>
      </c>
      <c r="O5601" s="2">
        <f>COS(RADIANS(CSV[[#This Row],[lat]]))</f>
        <v>0.99317961711376834</v>
      </c>
      <c r="P5601" s="2">
        <f>CSV[[#This Row],[sindlon]]+CSV[[#This Row],[cosradlat]]*O5600*CSV[[#This Row],[sindlat]]</f>
        <v>1.2524307712594097E-12</v>
      </c>
      <c r="Q5601" s="2">
        <f>2*ASIN(SQRT(CSV[[#This Row],[Columna1]]))*6367445</f>
        <v>14.251876906559428</v>
      </c>
      <c r="R5601" s="2" t="e" vm="1">
        <f ca="1">_xlfn.CONCAT(CSV[[#This Row],[lon]],",",CSV[[#This Row],[lat]],";",CSV[[#This Row],[alt]])</f>
        <v>#NAME?</v>
      </c>
    </row>
    <row r="5602" spans="1:18" x14ac:dyDescent="0.25">
      <c r="A5602">
        <v>42.455411190167069</v>
      </c>
      <c r="B5602">
        <v>-6.6955315601080656</v>
      </c>
      <c r="C5602">
        <v>1273</v>
      </c>
      <c r="D5602" s="1">
        <v>42854.492754629631</v>
      </c>
      <c r="E5602" s="1">
        <f>CSV[[#This Row],[Column4]]-D5601</f>
        <v>2.314814628334716E-5</v>
      </c>
      <c r="F5602">
        <f>CSV[[#This Row],[alt]]-C5601</f>
        <v>1.199951171875</v>
      </c>
      <c r="G5602">
        <f>IF(CSV[[#This Row],[Altura]]&gt;0,CSV[[#This Row],[Altura]],0)</f>
        <v>1.199951171875</v>
      </c>
      <c r="H5602">
        <f>IF(CSV[[#This Row],[Altura]]&lt;=0,CSV[[#This Row],[Altura]],0)</f>
        <v>0</v>
      </c>
      <c r="I5602" s="2">
        <f>RADIANS(CSV[[#This Row],[lon]])-RADIANS(A5601)</f>
        <v>9.9478429393951018E-7</v>
      </c>
      <c r="J5602" s="2">
        <f>RADIANS(CSV[[#This Row],[lat]])-RADIANS(B5601)</f>
        <v>1.1015773136863194E-6</v>
      </c>
      <c r="K5602" s="2">
        <f>RADIANS(CSV[[#This Row],[lon]])</f>
        <v>0.74098671055645982</v>
      </c>
      <c r="L5602" s="2">
        <f>RADIANS(CSV[[#This Row],[lat]])</f>
        <v>-0.11685907089507837</v>
      </c>
      <c r="M5602" s="2">
        <f>SIN(CSV[[#This Row],[dlon]]/2)*SIN(CSV[[#This Row],[dlon]]/2)</f>
        <v>2.4739894786716203E-13</v>
      </c>
      <c r="N5602" s="2">
        <f>SIN(CSV[[#This Row],[dlat]]/2)*SIN(CSV[[#This Row],[dlat]]/2)</f>
        <v>3.0336814450706124E-13</v>
      </c>
      <c r="O5602" s="2">
        <f>COS(RADIANS(CSV[[#This Row],[lat]]))</f>
        <v>0.99317974555088351</v>
      </c>
      <c r="P5602" s="2">
        <f>CSV[[#This Row],[sindlon]]+CSV[[#This Row],[cosradlat]]*O5601*CSV[[#This Row],[sindlat]]</f>
        <v>5.4664306923504726E-13</v>
      </c>
      <c r="Q5602" s="2">
        <f>2*ASIN(SQRT(CSV[[#This Row],[Columna1]]))*6367445</f>
        <v>9.415580940121222</v>
      </c>
      <c r="R5602" s="2" t="e" vm="1">
        <f ca="1">_xlfn.CONCAT(CSV[[#This Row],[lon]],",",CSV[[#This Row],[lat]],";",CSV[[#This Row],[alt]])</f>
        <v>#NAME?</v>
      </c>
    </row>
    <row r="5603" spans="1:18" x14ac:dyDescent="0.25">
      <c r="A5603">
        <v>42.455467851832509</v>
      </c>
      <c r="B5603">
        <v>-6.6954691987484694</v>
      </c>
      <c r="C5603">
        <v>1273.800048828125</v>
      </c>
      <c r="D5603" s="1">
        <v>42854.492777777778</v>
      </c>
      <c r="E5603" s="1">
        <f>CSV[[#This Row],[Column4]]-D5602</f>
        <v>2.314814628334716E-5</v>
      </c>
      <c r="F5603">
        <f>CSV[[#This Row],[alt]]-C5602</f>
        <v>0.800048828125</v>
      </c>
      <c r="G5603">
        <f>IF(CSV[[#This Row],[Altura]]&gt;0,CSV[[#This Row],[Altura]],0)</f>
        <v>0.800048828125</v>
      </c>
      <c r="H5603">
        <f>IF(CSV[[#This Row],[Altura]]&lt;=0,CSV[[#This Row],[Altura]],0)</f>
        <v>0</v>
      </c>
      <c r="I5603" s="2">
        <f>RADIANS(CSV[[#This Row],[lon]])-RADIANS(A5602)</f>
        <v>9.8893262157062622E-7</v>
      </c>
      <c r="J5603" s="2">
        <f>RADIANS(CSV[[#This Row],[lat]])-RADIANS(B5602)</f>
        <v>1.0884110509812306E-6</v>
      </c>
      <c r="K5603" s="2">
        <f>RADIANS(CSV[[#This Row],[lon]])</f>
        <v>0.74098769948908139</v>
      </c>
      <c r="L5603" s="2">
        <f>RADIANS(CSV[[#This Row],[lat]])</f>
        <v>-0.11685798248402739</v>
      </c>
      <c r="M5603" s="2">
        <f>SIN(CSV[[#This Row],[dlon]]/2)*SIN(CSV[[#This Row],[dlon]]/2)</f>
        <v>2.4449693250161798E-13</v>
      </c>
      <c r="N5603" s="2">
        <f>SIN(CSV[[#This Row],[dlat]]/2)*SIN(CSV[[#This Row],[dlat]]/2)</f>
        <v>2.9615965397448745E-13</v>
      </c>
      <c r="O5603" s="2">
        <f>COS(RADIANS(CSV[[#This Row],[lat]]))</f>
        <v>0.99317987245171002</v>
      </c>
      <c r="P5603" s="2">
        <f>CSV[[#This Row],[sindlon]]+CSV[[#This Row],[cosradlat]]*O5602*CSV[[#This Row],[sindlat]]</f>
        <v>5.366306315315346E-13</v>
      </c>
      <c r="Q5603" s="2">
        <f>2*ASIN(SQRT(CSV[[#This Row],[Columna1]]))*6367445</f>
        <v>9.3289534832233354</v>
      </c>
      <c r="R5603" s="2" t="e" vm="1">
        <f ca="1">_xlfn.CONCAT(CSV[[#This Row],[lon]],",",CSV[[#This Row],[lat]],";",CSV[[#This Row],[alt]])</f>
        <v>#NAME?</v>
      </c>
    </row>
    <row r="5604" spans="1:18" x14ac:dyDescent="0.25">
      <c r="A5604">
        <v>42.455494590103626</v>
      </c>
      <c r="B5604">
        <v>-6.6954356711357832</v>
      </c>
      <c r="C5604">
        <v>1274.199951171875</v>
      </c>
      <c r="D5604" s="1">
        <v>42854.492789351854</v>
      </c>
      <c r="E5604" s="1">
        <f>CSV[[#This Row],[Column4]]-D5603</f>
        <v>1.1574076779652387E-5</v>
      </c>
      <c r="F5604">
        <f>CSV[[#This Row],[alt]]-C5603</f>
        <v>0.39990234375</v>
      </c>
      <c r="G5604">
        <f>IF(CSV[[#This Row],[Altura]]&gt;0,CSV[[#This Row],[Altura]],0)</f>
        <v>0.39990234375</v>
      </c>
      <c r="H5604">
        <f>IF(CSV[[#This Row],[Altura]]&lt;=0,CSV[[#This Row],[Altura]],0)</f>
        <v>0</v>
      </c>
      <c r="I5604" s="2">
        <f>RADIANS(CSV[[#This Row],[lon]])-RADIANS(A5603)</f>
        <v>4.6667086728291451E-7</v>
      </c>
      <c r="J5604" s="2">
        <f>RADIANS(CSV[[#This Row],[lat]])-RADIANS(B5603)</f>
        <v>5.851672316981027E-7</v>
      </c>
      <c r="K5604" s="2">
        <f>RADIANS(CSV[[#This Row],[lon]])</f>
        <v>0.74098816615994867</v>
      </c>
      <c r="L5604" s="2">
        <f>RADIANS(CSV[[#This Row],[lat]])</f>
        <v>-0.11685739731679569</v>
      </c>
      <c r="M5604" s="2">
        <f>SIN(CSV[[#This Row],[dlon]]/2)*SIN(CSV[[#This Row],[dlon]]/2)</f>
        <v>5.4445424592645918E-14</v>
      </c>
      <c r="N5604" s="2">
        <f>SIN(CSV[[#This Row],[dlat]]/2)*SIN(CSV[[#This Row],[dlat]]/2)</f>
        <v>8.5605172263302799E-14</v>
      </c>
      <c r="O5604" s="2">
        <f>COS(RADIANS(CSV[[#This Row],[lat]]))</f>
        <v>0.9931799406774745</v>
      </c>
      <c r="P5604" s="2">
        <f>CSV[[#This Row],[sindlon]]+CSV[[#This Row],[cosradlat]]*O5603*CSV[[#This Row],[sindlat]]</f>
        <v>1.3888690812028423E-13</v>
      </c>
      <c r="Q5604" s="2">
        <f>2*ASIN(SQRT(CSV[[#This Row],[Columna1]]))*6367445</f>
        <v>4.7459794448283397</v>
      </c>
      <c r="R5604" s="2" t="e" vm="1">
        <f ca="1">_xlfn.CONCAT(CSV[[#This Row],[lon]],",",CSV[[#This Row],[lat]],";",CSV[[#This Row],[alt]])</f>
        <v>#NAME?</v>
      </c>
    </row>
    <row r="5605" spans="1:18" x14ac:dyDescent="0.25">
      <c r="A5605">
        <v>42.455563405528665</v>
      </c>
      <c r="B5605">
        <v>-6.6953226830810308</v>
      </c>
      <c r="C5605">
        <v>1275.199951171875</v>
      </c>
      <c r="D5605" s="1">
        <v>42854.492824074077</v>
      </c>
      <c r="E5605" s="1">
        <f>CSV[[#This Row],[Column4]]-D5604</f>
        <v>3.4722223062999547E-5</v>
      </c>
      <c r="F5605">
        <f>CSV[[#This Row],[alt]]-C5604</f>
        <v>1</v>
      </c>
      <c r="G5605">
        <f>IF(CSV[[#This Row],[Altura]]&gt;0,CSV[[#This Row],[Altura]],0)</f>
        <v>1</v>
      </c>
      <c r="H5605">
        <f>IF(CSV[[#This Row],[Altura]]&lt;=0,CSV[[#This Row],[Altura]],0)</f>
        <v>0</v>
      </c>
      <c r="I5605" s="2">
        <f>RADIANS(CSV[[#This Row],[lon]])-RADIANS(A5604)</f>
        <v>1.201055743083046E-6</v>
      </c>
      <c r="J5605" s="2">
        <f>RADIANS(CSV[[#This Row],[lat]])-RADIANS(B5604)</f>
        <v>1.9720135708556352E-6</v>
      </c>
      <c r="K5605" s="2">
        <f>RADIANS(CSV[[#This Row],[lon]])</f>
        <v>0.74098936721569175</v>
      </c>
      <c r="L5605" s="2">
        <f>RADIANS(CSV[[#This Row],[lat]])</f>
        <v>-0.11685542530322483</v>
      </c>
      <c r="M5605" s="2">
        <f>SIN(CSV[[#This Row],[dlon]]/2)*SIN(CSV[[#This Row],[dlon]]/2)</f>
        <v>3.6063372449814858E-13</v>
      </c>
      <c r="N5605" s="2">
        <f>SIN(CSV[[#This Row],[dlat]]/2)*SIN(CSV[[#This Row],[dlat]]/2)</f>
        <v>9.7220938090938354E-13</v>
      </c>
      <c r="O5605" s="2">
        <f>COS(RADIANS(CSV[[#This Row],[lat]]))</f>
        <v>0.99318017059579677</v>
      </c>
      <c r="P5605" s="2">
        <f>CSV[[#This Row],[sindlon]]+CSV[[#This Row],[cosradlat]]*O5604*CSV[[#This Row],[sindlat]]</f>
        <v>1.3196274966866512E-12</v>
      </c>
      <c r="Q5605" s="2">
        <f>2*ASIN(SQRT(CSV[[#This Row],[Columna1]]))*6367445</f>
        <v>14.629210065636901</v>
      </c>
      <c r="R5605" s="2" t="e" vm="1">
        <f ca="1">_xlfn.CONCAT(CSV[[#This Row],[lon]],",",CSV[[#This Row],[lat]],";",CSV[[#This Row],[alt]])</f>
        <v>#NAME?</v>
      </c>
    </row>
    <row r="5606" spans="1:18" x14ac:dyDescent="0.25">
      <c r="A5606">
        <v>42.45561889372766</v>
      </c>
      <c r="B5606">
        <v>-6.695214556530118</v>
      </c>
      <c r="C5606">
        <v>1276.4000244140625</v>
      </c>
      <c r="D5606" s="1">
        <v>42854.492858796293</v>
      </c>
      <c r="E5606" s="1">
        <f>CSV[[#This Row],[Column4]]-D5605</f>
        <v>3.4722215787041932E-5</v>
      </c>
      <c r="F5606">
        <f>CSV[[#This Row],[alt]]-C5605</f>
        <v>1.2000732421875</v>
      </c>
      <c r="G5606">
        <f>IF(CSV[[#This Row],[Altura]]&gt;0,CSV[[#This Row],[Altura]],0)</f>
        <v>1.2000732421875</v>
      </c>
      <c r="H5606">
        <f>IF(CSV[[#This Row],[Altura]]&lt;=0,CSV[[#This Row],[Altura]],0)</f>
        <v>0</v>
      </c>
      <c r="I5606" s="2">
        <f>RADIANS(CSV[[#This Row],[lon]])-RADIANS(A5605)</f>
        <v>9.6845176844606584E-7</v>
      </c>
      <c r="J5606" s="2">
        <f>RADIANS(CSV[[#This Row],[lat]])-RADIANS(B5605)</f>
        <v>1.8871643222562184E-6</v>
      </c>
      <c r="K5606" s="2">
        <f>RADIANS(CSV[[#This Row],[lon]])</f>
        <v>0.7409903356674602</v>
      </c>
      <c r="L5606" s="2">
        <f>RADIANS(CSV[[#This Row],[lat]])</f>
        <v>-0.11685353813890258</v>
      </c>
      <c r="M5606" s="2">
        <f>SIN(CSV[[#This Row],[dlon]]/2)*SIN(CSV[[#This Row],[dlon]]/2)</f>
        <v>2.3447470695155973E-13</v>
      </c>
      <c r="N5606" s="2">
        <f>SIN(CSV[[#This Row],[dlat]]/2)*SIN(CSV[[#This Row],[dlat]]/2)</f>
        <v>8.9034729479892892E-13</v>
      </c>
      <c r="O5606" s="2">
        <f>COS(RADIANS(CSV[[#This Row],[lat]]))</f>
        <v>0.99318039061787422</v>
      </c>
      <c r="P5606" s="2">
        <f>CSV[[#This Row],[sindlon]]+CSV[[#This Row],[cosradlat]]*O5605*CSV[[#This Row],[sindlat]]</f>
        <v>1.1127195731062951E-12</v>
      </c>
      <c r="Q5606" s="2">
        <f>2*ASIN(SQRT(CSV[[#This Row],[Columna1]]))*6367445</f>
        <v>13.433465421676782</v>
      </c>
      <c r="R5606" s="2" t="e" vm="1">
        <f ca="1">_xlfn.CONCAT(CSV[[#This Row],[lon]],",",CSV[[#This Row],[lat]],";",CSV[[#This Row],[alt]])</f>
        <v>#NAME?</v>
      </c>
    </row>
    <row r="5607" spans="1:18" x14ac:dyDescent="0.25">
      <c r="A5607">
        <v>42.455664658918977</v>
      </c>
      <c r="B5607">
        <v>-6.6951055079698563</v>
      </c>
      <c r="C5607">
        <v>1277.5999755859375</v>
      </c>
      <c r="D5607" s="1">
        <v>42854.492893518516</v>
      </c>
      <c r="E5607" s="1">
        <f>CSV[[#This Row],[Column4]]-D5606</f>
        <v>3.4722223062999547E-5</v>
      </c>
      <c r="F5607">
        <f>CSV[[#This Row],[alt]]-C5606</f>
        <v>1.199951171875</v>
      </c>
      <c r="G5607">
        <f>IF(CSV[[#This Row],[Altura]]&gt;0,CSV[[#This Row],[Altura]],0)</f>
        <v>1.199951171875</v>
      </c>
      <c r="H5607">
        <f>IF(CSV[[#This Row],[Altura]]&lt;=0,CSV[[#This Row],[Altura]],0)</f>
        <v>0</v>
      </c>
      <c r="I5607" s="2">
        <f>RADIANS(CSV[[#This Row],[lon]])-RADIANS(A5606)</f>
        <v>7.9875327130274343E-7</v>
      </c>
      <c r="J5607" s="2">
        <f>RADIANS(CSV[[#This Row],[lat]])-RADIANS(B5606)</f>
        <v>1.9032564211318714E-6</v>
      </c>
      <c r="K5607" s="2">
        <f>RADIANS(CSV[[#This Row],[lon]])</f>
        <v>0.7409911344207315</v>
      </c>
      <c r="L5607" s="2">
        <f>RADIANS(CSV[[#This Row],[lat]])</f>
        <v>-0.11685163488248144</v>
      </c>
      <c r="M5607" s="2">
        <f>SIN(CSV[[#This Row],[dlon]]/2)*SIN(CSV[[#This Row],[dlon]]/2)</f>
        <v>1.5950169710420001E-13</v>
      </c>
      <c r="N5607" s="2">
        <f>SIN(CSV[[#This Row],[dlat]]/2)*SIN(CSV[[#This Row],[dlat]]/2)</f>
        <v>9.0559625114465142E-13</v>
      </c>
      <c r="O5607" s="2">
        <f>COS(RADIANS(CSV[[#This Row],[lat]]))</f>
        <v>0.99318061251252643</v>
      </c>
      <c r="P5607" s="2">
        <f>CSV[[#This Row],[sindlon]]+CSV[[#This Row],[cosradlat]]*O5606*CSV[[#This Row],[sindlat]]</f>
        <v>1.0527886390741568E-12</v>
      </c>
      <c r="Q5607" s="2">
        <f>2*ASIN(SQRT(CSV[[#This Row],[Columna1]]))*6367445</f>
        <v>13.066696169168363</v>
      </c>
      <c r="R5607" s="2" t="e" vm="1">
        <f ca="1">_xlfn.CONCAT(CSV[[#This Row],[lon]],",",CSV[[#This Row],[lat]],";",CSV[[#This Row],[alt]])</f>
        <v>#NAME?</v>
      </c>
    </row>
    <row r="5608" spans="1:18" x14ac:dyDescent="0.25">
      <c r="A5608">
        <v>42.455708915367723</v>
      </c>
      <c r="B5608">
        <v>-6.695001907646656</v>
      </c>
      <c r="C5608">
        <v>1278.5999755859375</v>
      </c>
      <c r="D5608" s="1">
        <v>42854.492928240739</v>
      </c>
      <c r="E5608" s="1">
        <f>CSV[[#This Row],[Column4]]-D5607</f>
        <v>3.4722223062999547E-5</v>
      </c>
      <c r="F5608">
        <f>CSV[[#This Row],[alt]]-C5607</f>
        <v>1</v>
      </c>
      <c r="G5608">
        <f>IF(CSV[[#This Row],[Altura]]&gt;0,CSV[[#This Row],[Altura]],0)</f>
        <v>1</v>
      </c>
      <c r="H5608">
        <f>IF(CSV[[#This Row],[Altura]]&lt;=0,CSV[[#This Row],[Altura]],0)</f>
        <v>0</v>
      </c>
      <c r="I5608" s="2">
        <f>RADIANS(CSV[[#This Row],[lon]])-RADIANS(A5607)</f>
        <v>7.7242074580929909E-7</v>
      </c>
      <c r="J5608" s="2">
        <f>RADIANS(CSV[[#This Row],[lat]])-RADIANS(B5607)</f>
        <v>1.8081667459701745E-6</v>
      </c>
      <c r="K5608" s="2">
        <f>RADIANS(CSV[[#This Row],[lon]])</f>
        <v>0.74099190684147731</v>
      </c>
      <c r="L5608" s="2">
        <f>RADIANS(CSV[[#This Row],[lat]])</f>
        <v>-0.11684982671573547</v>
      </c>
      <c r="M5608" s="2">
        <f>SIN(CSV[[#This Row],[dlon]]/2)*SIN(CSV[[#This Row],[dlon]]/2)</f>
        <v>1.4915845213914105E-13</v>
      </c>
      <c r="N5608" s="2">
        <f>SIN(CSV[[#This Row],[dlat]]/2)*SIN(CSV[[#This Row],[dlat]]/2)</f>
        <v>8.173667453078697E-13</v>
      </c>
      <c r="O5608" s="2">
        <f>COS(RADIANS(CSV[[#This Row],[lat]]))</f>
        <v>0.99318082331764135</v>
      </c>
      <c r="P5608" s="2">
        <f>CSV[[#This Row],[sindlon]]+CSV[[#This Row],[cosradlat]]*O5607*CSV[[#This Row],[sindlat]]</f>
        <v>9.5541549832630828E-13</v>
      </c>
      <c r="Q5608" s="2">
        <f>2*ASIN(SQRT(CSV[[#This Row],[Columna1]]))*6367445</f>
        <v>12.447763803633812</v>
      </c>
      <c r="R5608" s="2" t="e" vm="1">
        <f ca="1">_xlfn.CONCAT(CSV[[#This Row],[lon]],",",CSV[[#This Row],[lat]],";",CSV[[#This Row],[alt]])</f>
        <v>#NAME?</v>
      </c>
    </row>
    <row r="5609" spans="1:18" x14ac:dyDescent="0.25">
      <c r="A5609">
        <v>42.455733390524983</v>
      </c>
      <c r="B5609">
        <v>-6.6949300747364759</v>
      </c>
      <c r="C5609">
        <v>1279.4000244140625</v>
      </c>
      <c r="D5609" s="1">
        <v>42854.492951388886</v>
      </c>
      <c r="E5609" s="1">
        <f>CSV[[#This Row],[Column4]]-D5608</f>
        <v>2.314814628334716E-5</v>
      </c>
      <c r="F5609">
        <f>CSV[[#This Row],[alt]]-C5608</f>
        <v>0.800048828125</v>
      </c>
      <c r="G5609">
        <f>IF(CSV[[#This Row],[Altura]]&gt;0,CSV[[#This Row],[Altura]],0)</f>
        <v>0.800048828125</v>
      </c>
      <c r="H5609">
        <f>IF(CSV[[#This Row],[Altura]]&lt;=0,CSV[[#This Row],[Altura]],0)</f>
        <v>0</v>
      </c>
      <c r="I5609" s="2">
        <f>RADIANS(CSV[[#This Row],[lon]])-RADIANS(A5608)</f>
        <v>4.2717207915377031E-7</v>
      </c>
      <c r="J5609" s="2">
        <f>RADIANS(CSV[[#This Row],[lat]])-RADIANS(B5608)</f>
        <v>1.2537207939311568E-6</v>
      </c>
      <c r="K5609" s="2">
        <f>RADIANS(CSV[[#This Row],[lon]])</f>
        <v>0.74099233401355646</v>
      </c>
      <c r="L5609" s="2">
        <f>RADIANS(CSV[[#This Row],[lat]])</f>
        <v>-0.11684857299494154</v>
      </c>
      <c r="M5609" s="2">
        <f>SIN(CSV[[#This Row],[dlon]]/2)*SIN(CSV[[#This Row],[dlon]]/2)</f>
        <v>4.5618996302138065E-14</v>
      </c>
      <c r="N5609" s="2">
        <f>SIN(CSV[[#This Row],[dlat]]/2)*SIN(CSV[[#This Row],[dlat]]/2)</f>
        <v>3.92953957283791E-13</v>
      </c>
      <c r="O5609" s="2">
        <f>COS(RADIANS(CSV[[#This Row],[lat]]))</f>
        <v>0.99318096948077028</v>
      </c>
      <c r="P5609" s="2">
        <f>CSV[[#This Row],[sindlon]]+CSV[[#This Row],[cosradlat]]*O5608*CSV[[#This Row],[sindlat]]</f>
        <v>4.3323203852316216E-13</v>
      </c>
      <c r="Q5609" s="2">
        <f>2*ASIN(SQRT(CSV[[#This Row],[Columna1]]))*6367445</f>
        <v>8.3821510189178188</v>
      </c>
      <c r="R5609" s="2" t="e" vm="1">
        <f ca="1">_xlfn.CONCAT(CSV[[#This Row],[lon]],",",CSV[[#This Row],[lat]],";",CSV[[#This Row],[alt]])</f>
        <v>#NAME?</v>
      </c>
    </row>
    <row r="5610" spans="1:18" x14ac:dyDescent="0.25">
      <c r="A5610">
        <v>42.455744706094265</v>
      </c>
      <c r="B5610">
        <v>-6.6948931943625212</v>
      </c>
      <c r="C5610">
        <v>1279.800048828125</v>
      </c>
      <c r="D5610" s="1">
        <v>42854.492962962962</v>
      </c>
      <c r="E5610" s="1">
        <f>CSV[[#This Row],[Column4]]-D5609</f>
        <v>1.1574076779652387E-5</v>
      </c>
      <c r="F5610">
        <f>CSV[[#This Row],[alt]]-C5609</f>
        <v>0.4000244140625</v>
      </c>
      <c r="G5610">
        <f>IF(CSV[[#This Row],[Altura]]&gt;0,CSV[[#This Row],[Altura]],0)</f>
        <v>0.4000244140625</v>
      </c>
      <c r="H5610">
        <f>IF(CSV[[#This Row],[Altura]]&lt;=0,CSV[[#This Row],[Altura]],0)</f>
        <v>0</v>
      </c>
      <c r="I5610" s="2">
        <f>RADIANS(CSV[[#This Row],[lon]])-RADIANS(A5609)</f>
        <v>1.9749394075674331E-7</v>
      </c>
      <c r="J5610" s="2">
        <f>RADIANS(CSV[[#This Row],[lat]])-RADIANS(B5609)</f>
        <v>6.4368395487346408E-7</v>
      </c>
      <c r="K5610" s="2">
        <f>RADIANS(CSV[[#This Row],[lon]])</f>
        <v>0.74099253150749722</v>
      </c>
      <c r="L5610" s="2">
        <f>RADIANS(CSV[[#This Row],[lat]])</f>
        <v>-0.11684792931098667</v>
      </c>
      <c r="M5610" s="2">
        <f>SIN(CSV[[#This Row],[dlon]]/2)*SIN(CSV[[#This Row],[dlon]]/2)</f>
        <v>9.7509641589069774E-15</v>
      </c>
      <c r="N5610" s="2">
        <f>SIN(CSV[[#This Row],[dlat]]/2)*SIN(CSV[[#This Row],[dlat]]/2)</f>
        <v>1.0358225844038235E-13</v>
      </c>
      <c r="O5610" s="2">
        <f>COS(RADIANS(CSV[[#This Row],[lat]]))</f>
        <v>0.99318104452307709</v>
      </c>
      <c r="P5610" s="2">
        <f>CSV[[#This Row],[sindlon]]+CSV[[#This Row],[cosradlat]]*O5609*CSV[[#This Row],[sindlat]]</f>
        <v>1.1192538564601715E-13</v>
      </c>
      <c r="Q5610" s="2">
        <f>2*ASIN(SQRT(CSV[[#This Row],[Columna1]]))*6367445</f>
        <v>4.2604894844706331</v>
      </c>
      <c r="R5610" s="2" t="e" vm="1">
        <f ca="1">_xlfn.CONCAT(CSV[[#This Row],[lon]],",",CSV[[#This Row],[lat]],";",CSV[[#This Row],[alt]])</f>
        <v>#NAME?</v>
      </c>
    </row>
    <row r="5611" spans="1:18" x14ac:dyDescent="0.25">
      <c r="A5611">
        <v>42.455776892602444</v>
      </c>
      <c r="B5611">
        <v>-6.6947900131344804</v>
      </c>
      <c r="C5611">
        <v>1281.4000244140625</v>
      </c>
      <c r="D5611" s="1">
        <v>42854.492997685185</v>
      </c>
      <c r="E5611" s="1">
        <f>CSV[[#This Row],[Column4]]-D5610</f>
        <v>3.4722223062999547E-5</v>
      </c>
      <c r="F5611">
        <f>CSV[[#This Row],[alt]]-C5610</f>
        <v>1.5999755859375</v>
      </c>
      <c r="G5611">
        <f>IF(CSV[[#This Row],[Altura]]&gt;0,CSV[[#This Row],[Altura]],0)</f>
        <v>1.5999755859375</v>
      </c>
      <c r="H5611">
        <f>IF(CSV[[#This Row],[Altura]]&lt;=0,CSV[[#This Row],[Altura]],0)</f>
        <v>0</v>
      </c>
      <c r="I5611" s="2">
        <f>RADIANS(CSV[[#This Row],[lon]])-RADIANS(A5610)</f>
        <v>5.6176054241685591E-7</v>
      </c>
      <c r="J5611" s="2">
        <f>RADIANS(CSV[[#This Row],[lat]])-RADIANS(B5610)</f>
        <v>1.8008521555645807E-6</v>
      </c>
      <c r="K5611" s="2">
        <f>RADIANS(CSV[[#This Row],[lon]])</f>
        <v>0.74099309326803964</v>
      </c>
      <c r="L5611" s="2">
        <f>RADIANS(CSV[[#This Row],[lat]])</f>
        <v>-0.11684612845883111</v>
      </c>
      <c r="M5611" s="2">
        <f>SIN(CSV[[#This Row],[dlon]]/2)*SIN(CSV[[#This Row],[dlon]]/2)</f>
        <v>7.889372675411796E-14</v>
      </c>
      <c r="N5611" s="2">
        <f>SIN(CSV[[#This Row],[dlat]]/2)*SIN(CSV[[#This Row],[dlat]]/2)</f>
        <v>8.1076712155018009E-13</v>
      </c>
      <c r="O5611" s="2">
        <f>COS(RADIANS(CSV[[#This Row],[lat]]))</f>
        <v>0.99318125446879935</v>
      </c>
      <c r="P5611" s="2">
        <f>CSV[[#This Row],[sindlon]]+CSV[[#This Row],[cosradlat]]*O5610*CSV[[#This Row],[sindlat]]</f>
        <v>8.7864154672698775E-13</v>
      </c>
      <c r="Q5611" s="2">
        <f>2*ASIN(SQRT(CSV[[#This Row],[Columna1]]))*6367445</f>
        <v>11.937161390514193</v>
      </c>
      <c r="R5611" s="2" t="e" vm="1">
        <f ca="1">_xlfn.CONCAT(CSV[[#This Row],[lon]],",",CSV[[#This Row],[lat]],";",CSV[[#This Row],[alt]])</f>
        <v>#NAME?</v>
      </c>
    </row>
    <row r="5612" spans="1:18" x14ac:dyDescent="0.25">
      <c r="A5612">
        <v>42.455796003341675</v>
      </c>
      <c r="B5612">
        <v>-6.6947242151945829</v>
      </c>
      <c r="C5612">
        <v>1282.800048828125</v>
      </c>
      <c r="D5612" s="1">
        <v>42854.493020833332</v>
      </c>
      <c r="E5612" s="1">
        <f>CSV[[#This Row],[Column4]]-D5611</f>
        <v>2.314814628334716E-5</v>
      </c>
      <c r="F5612">
        <f>CSV[[#This Row],[alt]]-C5611</f>
        <v>1.4000244140625</v>
      </c>
      <c r="G5612">
        <f>IF(CSV[[#This Row],[Altura]]&gt;0,CSV[[#This Row],[Altura]],0)</f>
        <v>1.4000244140625</v>
      </c>
      <c r="H5612">
        <f>IF(CSV[[#This Row],[Altura]]&lt;=0,CSV[[#This Row],[Altura]],0)</f>
        <v>0</v>
      </c>
      <c r="I5612" s="2">
        <f>RADIANS(CSV[[#This Row],[lon]])-RADIANS(A5611)</f>
        <v>3.3354532202878318E-7</v>
      </c>
      <c r="J5612" s="2">
        <f>RADIANS(CSV[[#This Row],[lat]])-RADIANS(B5611)</f>
        <v>1.148390692248813E-6</v>
      </c>
      <c r="K5612" s="2">
        <f>RADIANS(CSV[[#This Row],[lon]])</f>
        <v>0.74099342681336167</v>
      </c>
      <c r="L5612" s="2">
        <f>RADIANS(CSV[[#This Row],[lat]])</f>
        <v>-0.11684498006813886</v>
      </c>
      <c r="M5612" s="2">
        <f>SIN(CSV[[#This Row],[dlon]]/2)*SIN(CSV[[#This Row],[dlon]]/2)</f>
        <v>2.7813120461820912E-14</v>
      </c>
      <c r="N5612" s="2">
        <f>SIN(CSV[[#This Row],[dlat]]/2)*SIN(CSV[[#This Row],[dlat]]/2)</f>
        <v>3.2970029551089074E-13</v>
      </c>
      <c r="O5612" s="2">
        <f>COS(RADIANS(CSV[[#This Row],[lat]]))</f>
        <v>0.99318138834802083</v>
      </c>
      <c r="P5612" s="2">
        <f>CSV[[#This Row],[sindlon]]+CSV[[#This Row],[cosradlat]]*O5611*CSV[[#This Row],[sindlat]]</f>
        <v>3.5303250448950721E-13</v>
      </c>
      <c r="Q5612" s="2">
        <f>2*ASIN(SQRT(CSV[[#This Row],[Columna1]]))*6367445</f>
        <v>7.5666308171822694</v>
      </c>
      <c r="R5612" s="2" t="e" vm="1">
        <f ca="1">_xlfn.CONCAT(CSV[[#This Row],[lon]],",",CSV[[#This Row],[lat]],";",CSV[[#This Row],[alt]])</f>
        <v>#NAME?</v>
      </c>
    </row>
    <row r="5613" spans="1:18" x14ac:dyDescent="0.25">
      <c r="A5613">
        <v>42.455804636701941</v>
      </c>
      <c r="B5613">
        <v>-6.6946899332106113</v>
      </c>
      <c r="C5613">
        <v>1283.4000244140625</v>
      </c>
      <c r="D5613" s="1">
        <v>42854.493032407408</v>
      </c>
      <c r="E5613" s="1">
        <f>CSV[[#This Row],[Column4]]-D5612</f>
        <v>1.1574076779652387E-5</v>
      </c>
      <c r="F5613">
        <f>CSV[[#This Row],[alt]]-C5612</f>
        <v>0.5999755859375</v>
      </c>
      <c r="G5613">
        <f>IF(CSV[[#This Row],[Altura]]&gt;0,CSV[[#This Row],[Altura]],0)</f>
        <v>0.5999755859375</v>
      </c>
      <c r="H5613">
        <f>IF(CSV[[#This Row],[Altura]]&lt;=0,CSV[[#This Row],[Altura]],0)</f>
        <v>0</v>
      </c>
      <c r="I5613" s="2">
        <f>RADIANS(CSV[[#This Row],[lon]])-RADIANS(A5612)</f>
        <v>1.506805622497609E-7</v>
      </c>
      <c r="J5613" s="2">
        <f>RADIANS(CSV[[#This Row],[lat]])-RADIANS(B5612)</f>
        <v>5.9833349441706929E-7</v>
      </c>
      <c r="K5613" s="2">
        <f>RADIANS(CSV[[#This Row],[lon]])</f>
        <v>0.74099357749392392</v>
      </c>
      <c r="L5613" s="2">
        <f>RADIANS(CSV[[#This Row],[lat]])</f>
        <v>-0.11684438173464444</v>
      </c>
      <c r="M5613" s="2">
        <f>SIN(CSV[[#This Row],[dlon]]/2)*SIN(CSV[[#This Row],[dlon]]/2)</f>
        <v>5.6761579599760075E-15</v>
      </c>
      <c r="N5613" s="2">
        <f>SIN(CSV[[#This Row],[dlat]]/2)*SIN(CSV[[#This Row],[dlat]]/2)</f>
        <v>8.9500742635332609E-14</v>
      </c>
      <c r="O5613" s="2">
        <f>COS(RADIANS(CSV[[#This Row],[lat]]))</f>
        <v>0.99318145810113434</v>
      </c>
      <c r="P5613" s="2">
        <f>CSV[[#This Row],[sindlon]]+CSV[[#This Row],[cosradlat]]*O5612*CSV[[#This Row],[sindlat]]</f>
        <v>9.3960526382140357E-14</v>
      </c>
      <c r="Q5613" s="2">
        <f>2*ASIN(SQRT(CSV[[#This Row],[Columna1]]))*6367445</f>
        <v>3.903623452858203</v>
      </c>
      <c r="R5613" s="2" t="e" vm="1">
        <f ca="1">_xlfn.CONCAT(CSV[[#This Row],[lon]],",",CSV[[#This Row],[lat]],";",CSV[[#This Row],[alt]])</f>
        <v>#NAME?</v>
      </c>
    </row>
    <row r="5614" spans="1:18" x14ac:dyDescent="0.25">
      <c r="A5614">
        <v>42.45581385679543</v>
      </c>
      <c r="B5614">
        <v>-6.6946569085121164</v>
      </c>
      <c r="C5614">
        <v>1283.800048828125</v>
      </c>
      <c r="D5614" s="1">
        <v>42854.493043981478</v>
      </c>
      <c r="E5614" s="1">
        <f>CSV[[#This Row],[Column4]]-D5613</f>
        <v>1.1574069503694773E-5</v>
      </c>
      <c r="F5614">
        <f>CSV[[#This Row],[alt]]-C5613</f>
        <v>0.4000244140625</v>
      </c>
      <c r="G5614">
        <f>IF(CSV[[#This Row],[Altura]]&gt;0,CSV[[#This Row],[Altura]],0)</f>
        <v>0.4000244140625</v>
      </c>
      <c r="H5614">
        <f>IF(CSV[[#This Row],[Altura]]&lt;=0,CSV[[#This Row],[Altura]],0)</f>
        <v>0</v>
      </c>
      <c r="I5614" s="2">
        <f>RADIANS(CSV[[#This Row],[lon]])-RADIANS(A5613)</f>
        <v>1.6092098864550763E-7</v>
      </c>
      <c r="J5614" s="2">
        <f>RADIANS(CSV[[#This Row],[lat]])-RADIANS(B5613)</f>
        <v>5.7638972321416571E-7</v>
      </c>
      <c r="K5614" s="2">
        <f>RADIANS(CSV[[#This Row],[lon]])</f>
        <v>0.74099373841491256</v>
      </c>
      <c r="L5614" s="2">
        <f>RADIANS(CSV[[#This Row],[lat]])</f>
        <v>-0.11684380534492123</v>
      </c>
      <c r="M5614" s="2">
        <f>SIN(CSV[[#This Row],[dlon]]/2)*SIN(CSV[[#This Row],[dlon]]/2)</f>
        <v>6.4738911466618844E-15</v>
      </c>
      <c r="N5614" s="2">
        <f>SIN(CSV[[#This Row],[dlat]]/2)*SIN(CSV[[#This Row],[dlat]]/2)</f>
        <v>8.3056278256723349E-14</v>
      </c>
      <c r="O5614" s="2">
        <f>COS(RADIANS(CSV[[#This Row],[lat]]))</f>
        <v>0.99318152529572901</v>
      </c>
      <c r="P5614" s="2">
        <f>CSV[[#This Row],[sindlon]]+CSV[[#This Row],[cosradlat]]*O5613*CSV[[#This Row],[sindlat]]</f>
        <v>8.8401391014898367E-14</v>
      </c>
      <c r="Q5614" s="2">
        <f>2*ASIN(SQRT(CSV[[#This Row],[Columna1]]))*6367445</f>
        <v>3.786384794497526</v>
      </c>
      <c r="R5614" s="2" t="e" vm="1">
        <f ca="1">_xlfn.CONCAT(CSV[[#This Row],[lon]],",",CSV[[#This Row],[lat]],";",CSV[[#This Row],[alt]])</f>
        <v>#NAME?</v>
      </c>
    </row>
    <row r="5615" spans="1:18" x14ac:dyDescent="0.25">
      <c r="A5615">
        <v>42.455829866230488</v>
      </c>
      <c r="B5615">
        <v>-6.6945889312773943</v>
      </c>
      <c r="C5615">
        <v>1285</v>
      </c>
      <c r="D5615" s="1">
        <v>42854.493067129632</v>
      </c>
      <c r="E5615" s="1">
        <f>CSV[[#This Row],[Column4]]-D5614</f>
        <v>2.3148153559304774E-5</v>
      </c>
      <c r="F5615">
        <f>CSV[[#This Row],[alt]]-C5614</f>
        <v>1.199951171875</v>
      </c>
      <c r="G5615">
        <f>IF(CSV[[#This Row],[Altura]]&gt;0,CSV[[#This Row],[Altura]],0)</f>
        <v>1.199951171875</v>
      </c>
      <c r="H5615">
        <f>IF(CSV[[#This Row],[Altura]]&lt;=0,CSV[[#This Row],[Altura]],0)</f>
        <v>0</v>
      </c>
      <c r="I5615" s="2">
        <f>RADIANS(CSV[[#This Row],[lon]])-RADIANS(A5614)</f>
        <v>2.7941735314396254E-7</v>
      </c>
      <c r="J5615" s="2">
        <f>RADIANS(CSV[[#This Row],[lat]])-RADIANS(B5614)</f>
        <v>1.186426562299614E-6</v>
      </c>
      <c r="K5615" s="2">
        <f>RADIANS(CSV[[#This Row],[lon]])</f>
        <v>0.74099401783226571</v>
      </c>
      <c r="L5615" s="2">
        <f>RADIANS(CSV[[#This Row],[lat]])</f>
        <v>-0.11684261891835893</v>
      </c>
      <c r="M5615" s="2">
        <f>SIN(CSV[[#This Row],[dlon]]/2)*SIN(CSV[[#This Row],[dlon]]/2)</f>
        <v>1.9518514309494343E-14</v>
      </c>
      <c r="N5615" s="2">
        <f>SIN(CSV[[#This Row],[dlat]]/2)*SIN(CSV[[#This Row],[dlat]]/2)</f>
        <v>3.5190199693247864E-13</v>
      </c>
      <c r="O5615" s="2">
        <f>COS(RADIANS(CSV[[#This Row],[lat]]))</f>
        <v>0.99318166360640692</v>
      </c>
      <c r="P5615" s="2">
        <f>CSV[[#This Row],[sindlon]]+CSV[[#This Row],[cosradlat]]*O5614*CSV[[#This Row],[sindlat]]</f>
        <v>3.6663805033890406E-13</v>
      </c>
      <c r="Q5615" s="2">
        <f>2*ASIN(SQRT(CSV[[#This Row],[Columna1]]))*6367445</f>
        <v>7.711057923018263</v>
      </c>
      <c r="R5615" s="2" t="e" vm="1">
        <f ca="1">_xlfn.CONCAT(CSV[[#This Row],[lon]],",",CSV[[#This Row],[lat]],";",CSV[[#This Row],[alt]])</f>
        <v>#NAME?</v>
      </c>
    </row>
    <row r="5616" spans="1:18" x14ac:dyDescent="0.25">
      <c r="A5616">
        <v>42.455853084102273</v>
      </c>
      <c r="B5616">
        <v>-6.6944488696753979</v>
      </c>
      <c r="C5616">
        <v>1285.800048828125</v>
      </c>
      <c r="D5616" s="1">
        <v>42854.493113425924</v>
      </c>
      <c r="E5616" s="1">
        <f>CSV[[#This Row],[Column4]]-D5615</f>
        <v>4.6296292566694319E-5</v>
      </c>
      <c r="F5616">
        <f>CSV[[#This Row],[alt]]-C5615</f>
        <v>0.800048828125</v>
      </c>
      <c r="G5616">
        <f>IF(CSV[[#This Row],[Altura]]&gt;0,CSV[[#This Row],[Altura]],0)</f>
        <v>0.800048828125</v>
      </c>
      <c r="H5616">
        <f>IF(CSV[[#This Row],[Altura]]&lt;=0,CSV[[#This Row],[Altura]],0)</f>
        <v>0</v>
      </c>
      <c r="I5616" s="2">
        <f>RADIANS(CSV[[#This Row],[lon]])-RADIANS(A5615)</f>
        <v>4.0522830802025567E-7</v>
      </c>
      <c r="J5616" s="2">
        <f>RADIANS(CSV[[#This Row],[lat]])-RADIANS(B5615)</f>
        <v>2.4445361104519225E-6</v>
      </c>
      <c r="K5616" s="2">
        <f>RADIANS(CSV[[#This Row],[lon]])</f>
        <v>0.74099442306057373</v>
      </c>
      <c r="L5616" s="2">
        <f>RADIANS(CSV[[#This Row],[lat]])</f>
        <v>-0.11684017438224847</v>
      </c>
      <c r="M5616" s="2">
        <f>SIN(CSV[[#This Row],[dlon]]/2)*SIN(CSV[[#This Row],[dlon]]/2)</f>
        <v>4.1052495405239246E-14</v>
      </c>
      <c r="N5616" s="2">
        <f>SIN(CSV[[#This Row],[dlat]]/2)*SIN(CSV[[#This Row],[dlat]]/2)</f>
        <v>1.4939391988251096E-12</v>
      </c>
      <c r="O5616" s="2">
        <f>COS(RADIANS(CSV[[#This Row],[lat]]))</f>
        <v>0.99318194857998032</v>
      </c>
      <c r="P5616" s="2">
        <f>CSV[[#This Row],[sindlon]]+CSV[[#This Row],[cosradlat]]*O5615*CSV[[#This Row],[sindlat]]</f>
        <v>1.5146892098442878E-12</v>
      </c>
      <c r="Q5616" s="2">
        <f>2*ASIN(SQRT(CSV[[#This Row],[Columna1]]))*6367445</f>
        <v>15.673174317007753</v>
      </c>
      <c r="R5616" s="2" t="e" vm="1">
        <f ca="1">_xlfn.CONCAT(CSV[[#This Row],[lon]],",",CSV[[#This Row],[lat]],";",CSV[[#This Row],[alt]])</f>
        <v>#NAME?</v>
      </c>
    </row>
    <row r="5617" spans="1:18" x14ac:dyDescent="0.25">
      <c r="A5617">
        <v>42.455856269225478</v>
      </c>
      <c r="B5617">
        <v>-6.6944126598536968</v>
      </c>
      <c r="C5617">
        <v>1286.199951171875</v>
      </c>
      <c r="D5617" s="1">
        <v>42854.493125000001</v>
      </c>
      <c r="E5617" s="1">
        <f>CSV[[#This Row],[Column4]]-D5616</f>
        <v>1.1574076779652387E-5</v>
      </c>
      <c r="F5617">
        <f>CSV[[#This Row],[alt]]-C5616</f>
        <v>0.39990234375</v>
      </c>
      <c r="G5617">
        <f>IF(CSV[[#This Row],[Altura]]&gt;0,CSV[[#This Row],[Altura]],0)</f>
        <v>0.39990234375</v>
      </c>
      <c r="H5617">
        <f>IF(CSV[[#This Row],[Altura]]&lt;=0,CSV[[#This Row],[Altura]],0)</f>
        <v>0</v>
      </c>
      <c r="I5617" s="2">
        <f>RADIANS(CSV[[#This Row],[lon]])-RADIANS(A5616)</f>
        <v>5.5590887004797196E-8</v>
      </c>
      <c r="J5617" s="2">
        <f>RADIANS(CSV[[#This Row],[lat]])-RADIANS(B5616)</f>
        <v>6.3198061024671848E-7</v>
      </c>
      <c r="K5617" s="2">
        <f>RADIANS(CSV[[#This Row],[lon]])</f>
        <v>0.74099447865146073</v>
      </c>
      <c r="L5617" s="2">
        <f>RADIANS(CSV[[#This Row],[lat]])</f>
        <v>-0.11683954240163823</v>
      </c>
      <c r="M5617" s="2">
        <f>SIN(CSV[[#This Row],[dlon]]/2)*SIN(CSV[[#This Row],[dlon]]/2)</f>
        <v>7.7258667949503229E-16</v>
      </c>
      <c r="N5617" s="2">
        <f>SIN(CSV[[#This Row],[dlat]]/2)*SIN(CSV[[#This Row],[dlat]]/2)</f>
        <v>9.9849872931950362E-14</v>
      </c>
      <c r="O5617" s="2">
        <f>COS(RADIANS(CSV[[#This Row],[lat]]))</f>
        <v>0.99318202225261365</v>
      </c>
      <c r="P5617" s="2">
        <f>CSV[[#This Row],[sindlon]]+CSV[[#This Row],[cosradlat]]*O5616*CSV[[#This Row],[sindlat]]</f>
        <v>9.9265545385364526E-14</v>
      </c>
      <c r="Q5617" s="2">
        <f>2*ASIN(SQRT(CSV[[#This Row],[Columna1]]))*6367445</f>
        <v>4.0123098552167269</v>
      </c>
      <c r="R5617" s="2" t="e" vm="1">
        <f ca="1">_xlfn.CONCAT(CSV[[#This Row],[lon]],",",CSV[[#This Row],[lat]],";",CSV[[#This Row],[alt]])</f>
        <v>#NAME?</v>
      </c>
    </row>
    <row r="5618" spans="1:18" x14ac:dyDescent="0.25">
      <c r="A5618">
        <v>42.45586222037673</v>
      </c>
      <c r="B5618">
        <v>-6.6943364683538684</v>
      </c>
      <c r="C5618">
        <v>1287.5999755859375</v>
      </c>
      <c r="D5618" s="1">
        <v>42854.493148148147</v>
      </c>
      <c r="E5618" s="1">
        <f>CSV[[#This Row],[Column4]]-D5617</f>
        <v>2.314814628334716E-5</v>
      </c>
      <c r="F5618">
        <f>CSV[[#This Row],[alt]]-C5617</f>
        <v>1.4000244140625</v>
      </c>
      <c r="G5618">
        <f>IF(CSV[[#This Row],[Altura]]&gt;0,CSV[[#This Row],[Altura]],0)</f>
        <v>1.4000244140625</v>
      </c>
      <c r="H5618">
        <f>IF(CSV[[#This Row],[Altura]]&lt;=0,CSV[[#This Row],[Altura]],0)</f>
        <v>0</v>
      </c>
      <c r="I5618" s="2">
        <f>RADIANS(CSV[[#This Row],[lon]])-RADIANS(A5617)</f>
        <v>1.0386718363175618E-7</v>
      </c>
      <c r="J5618" s="2">
        <f>RADIANS(CSV[[#This Row],[lat]])-RADIANS(B5617)</f>
        <v>1.3297925340327588E-6</v>
      </c>
      <c r="K5618" s="2">
        <f>RADIANS(CSV[[#This Row],[lon]])</f>
        <v>0.74099458251864436</v>
      </c>
      <c r="L5618" s="2">
        <f>RADIANS(CSV[[#This Row],[lat]])</f>
        <v>-0.11683821260910419</v>
      </c>
      <c r="M5618" s="2">
        <f>SIN(CSV[[#This Row],[dlon]]/2)*SIN(CSV[[#This Row],[dlon]]/2)</f>
        <v>2.697097958898237E-15</v>
      </c>
      <c r="N5618" s="2">
        <f>SIN(CSV[[#This Row],[dlat]]/2)*SIN(CSV[[#This Row],[dlat]]/2)</f>
        <v>4.4208704589225127E-13</v>
      </c>
      <c r="O5618" s="2">
        <f>COS(RADIANS(CSV[[#This Row],[lat]]))</f>
        <v>0.99318217727081748</v>
      </c>
      <c r="P5618" s="2">
        <f>CSV[[#This Row],[sindlon]]+CSV[[#This Row],[cosradlat]]*O5617*CSV[[#This Row],[sindlat]]</f>
        <v>4.3877648296984245E-13</v>
      </c>
      <c r="Q5618" s="2">
        <f>2*ASIN(SQRT(CSV[[#This Row],[Columna1]]))*6367445</f>
        <v>8.4356173110214634</v>
      </c>
      <c r="R5618" s="2" t="e" vm="1">
        <f ca="1">_xlfn.CONCAT(CSV[[#This Row],[lon]],",",CSV[[#This Row],[lat]],";",CSV[[#This Row],[alt]])</f>
        <v>#NAME?</v>
      </c>
    </row>
    <row r="5619" spans="1:18" x14ac:dyDescent="0.25">
      <c r="A5619">
        <v>42.455867752432823</v>
      </c>
      <c r="B5619">
        <v>-6.6942216362804174</v>
      </c>
      <c r="C5619">
        <v>1288.800048828125</v>
      </c>
      <c r="D5619" s="1">
        <v>42854.49318287037</v>
      </c>
      <c r="E5619" s="1">
        <f>CSV[[#This Row],[Column4]]-D5618</f>
        <v>3.4722223062999547E-5</v>
      </c>
      <c r="F5619">
        <f>CSV[[#This Row],[alt]]-C5618</f>
        <v>1.2000732421875</v>
      </c>
      <c r="G5619">
        <f>IF(CSV[[#This Row],[Altura]]&gt;0,CSV[[#This Row],[Altura]],0)</f>
        <v>1.2000732421875</v>
      </c>
      <c r="H5619">
        <f>IF(CSV[[#This Row],[Altura]]&lt;=0,CSV[[#This Row],[Altura]],0)</f>
        <v>0</v>
      </c>
      <c r="I5619" s="2">
        <f>RADIANS(CSV[[#This Row],[lon]])-RADIANS(A5618)</f>
        <v>9.6552593253917962E-8</v>
      </c>
      <c r="J5619" s="2">
        <f>RADIANS(CSV[[#This Row],[lat]])-RADIANS(B5618)</f>
        <v>2.004197768620819E-6</v>
      </c>
      <c r="K5619" s="2">
        <f>RADIANS(CSV[[#This Row],[lon]])</f>
        <v>0.74099467907123762</v>
      </c>
      <c r="L5619" s="2">
        <f>RADIANS(CSV[[#This Row],[lat]])</f>
        <v>-0.11683620841133557</v>
      </c>
      <c r="M5619" s="2">
        <f>SIN(CSV[[#This Row],[dlon]]/2)*SIN(CSV[[#This Row],[dlon]]/2)</f>
        <v>2.3306008160141291E-15</v>
      </c>
      <c r="N5619" s="2">
        <f>SIN(CSV[[#This Row],[dlat]]/2)*SIN(CSV[[#This Row],[dlat]]/2)</f>
        <v>1.0042021739358313E-12</v>
      </c>
      <c r="O5619" s="2">
        <f>COS(RADIANS(CSV[[#This Row],[lat]]))</f>
        <v>0.99318241090329606</v>
      </c>
      <c r="P5619" s="2">
        <f>CSV[[#This Row],[sindlon]]+CSV[[#This Row],[cosradlat]]*O5618*CSV[[#This Row],[sindlat]]</f>
        <v>9.9288674098940685E-13</v>
      </c>
      <c r="Q5619" s="2">
        <f>2*ASIN(SQRT(CSV[[#This Row],[Columna1]]))*6367445</f>
        <v>12.689515881012314</v>
      </c>
      <c r="R5619" s="2" t="e" vm="1">
        <f ca="1">_xlfn.CONCAT(CSV[[#This Row],[lon]],",",CSV[[#This Row],[lat]],";",CSV[[#This Row],[alt]])</f>
        <v>#NAME?</v>
      </c>
    </row>
    <row r="5620" spans="1:18" x14ac:dyDescent="0.25">
      <c r="A5620">
        <v>42.455865070223808</v>
      </c>
      <c r="B5620">
        <v>-6.6941076423972854</v>
      </c>
      <c r="C5620">
        <v>1290.199951171875</v>
      </c>
      <c r="D5620" s="1">
        <v>42854.493217592593</v>
      </c>
      <c r="E5620" s="1">
        <f>CSV[[#This Row],[Column4]]-D5619</f>
        <v>3.4722223062999547E-5</v>
      </c>
      <c r="F5620">
        <f>CSV[[#This Row],[alt]]-C5619</f>
        <v>1.39990234375</v>
      </c>
      <c r="G5620">
        <f>IF(CSV[[#This Row],[Altura]]&gt;0,CSV[[#This Row],[Altura]],0)</f>
        <v>1.39990234375</v>
      </c>
      <c r="H5620">
        <f>IF(CSV[[#This Row],[Altura]]&lt;=0,CSV[[#This Row],[Altura]],0)</f>
        <v>0</v>
      </c>
      <c r="I5620" s="2">
        <f>RADIANS(CSV[[#This Row],[lon]])-RADIANS(A5619)</f>
        <v>-4.681337861800472E-8</v>
      </c>
      <c r="J5620" s="2">
        <f>RADIANS(CSV[[#This Row],[lat]])-RADIANS(B5619)</f>
        <v>1.9895685877818758E-6</v>
      </c>
      <c r="K5620" s="2">
        <f>RADIANS(CSV[[#This Row],[lon]])</f>
        <v>0.740994632257859</v>
      </c>
      <c r="L5620" s="2">
        <f>RADIANS(CSV[[#This Row],[lat]])</f>
        <v>-0.11683421884274779</v>
      </c>
      <c r="M5620" s="2">
        <f>SIN(CSV[[#This Row],[dlon]]/2)*SIN(CSV[[#This Row],[dlon]]/2)</f>
        <v>5.4787310440816519E-16</v>
      </c>
      <c r="N5620" s="2">
        <f>SIN(CSV[[#This Row],[dlat]]/2)*SIN(CSV[[#This Row],[dlat]]/2)</f>
        <v>9.8959579137176541E-13</v>
      </c>
      <c r="O5620" s="2">
        <f>COS(RADIANS(CSV[[#This Row],[lat]]))</f>
        <v>0.99318264282648228</v>
      </c>
      <c r="P5620" s="2">
        <f>CSV[[#This Row],[sindlon]]+CSV[[#This Row],[cosradlat]]*O5619*CSV[[#This Row],[sindlat]]</f>
        <v>9.7669657340533301E-13</v>
      </c>
      <c r="Q5620" s="2">
        <f>2*ASIN(SQRT(CSV[[#This Row],[Columna1]]))*6367445</f>
        <v>12.58563203151458</v>
      </c>
      <c r="R5620" s="2" t="e" vm="1">
        <f ca="1">_xlfn.CONCAT(CSV[[#This Row],[lon]],",",CSV[[#This Row],[lat]],";",CSV[[#This Row],[alt]])</f>
        <v>#NAME?</v>
      </c>
    </row>
    <row r="5621" spans="1:18" x14ac:dyDescent="0.25">
      <c r="A5621">
        <v>42.455846043303609</v>
      </c>
      <c r="B5621">
        <v>-6.6939971689134836</v>
      </c>
      <c r="C5621">
        <v>1291.199951171875</v>
      </c>
      <c r="D5621" s="1">
        <v>42854.493252314816</v>
      </c>
      <c r="E5621" s="1">
        <f>CSV[[#This Row],[Column4]]-D5620</f>
        <v>3.4722223062999547E-5</v>
      </c>
      <c r="F5621">
        <f>CSV[[#This Row],[alt]]-C5620</f>
        <v>1</v>
      </c>
      <c r="G5621">
        <f>IF(CSV[[#This Row],[Altura]]&gt;0,CSV[[#This Row],[Altura]],0)</f>
        <v>1</v>
      </c>
      <c r="H5621">
        <f>IF(CSV[[#This Row],[Altura]]&lt;=0,CSV[[#This Row],[Altura]],0)</f>
        <v>0</v>
      </c>
      <c r="I5621" s="2">
        <f>RADIANS(CSV[[#This Row],[lon]])-RADIANS(A5620)</f>
        <v>-3.3208240390880661E-7</v>
      </c>
      <c r="J5621" s="2">
        <f>RADIANS(CSV[[#This Row],[lat]])-RADIANS(B5620)</f>
        <v>1.9281260284914614E-6</v>
      </c>
      <c r="K5621" s="2">
        <f>RADIANS(CSV[[#This Row],[lon]])</f>
        <v>0.74099430017545509</v>
      </c>
      <c r="L5621" s="2">
        <f>RADIANS(CSV[[#This Row],[lat]])</f>
        <v>-0.1168322907167193</v>
      </c>
      <c r="M5621" s="2">
        <f>SIN(CSV[[#This Row],[dlon]]/2)*SIN(CSV[[#This Row],[dlon]]/2)</f>
        <v>2.756968074646269E-14</v>
      </c>
      <c r="N5621" s="2">
        <f>SIN(CSV[[#This Row],[dlat]]/2)*SIN(CSV[[#This Row],[dlat]]/2)</f>
        <v>9.294174954362762E-13</v>
      </c>
      <c r="O5621" s="2">
        <f>COS(RADIANS(CSV[[#This Row],[lat]]))</f>
        <v>0.99318286758358354</v>
      </c>
      <c r="P5621" s="2">
        <f>CSV[[#This Row],[sindlon]]+CSV[[#This Row],[cosradlat]]*O5620*CSV[[#This Row],[sindlat]]</f>
        <v>9.4435823753343278E-13</v>
      </c>
      <c r="Q5621" s="2">
        <f>2*ASIN(SQRT(CSV[[#This Row],[Columna1]]))*6367445</f>
        <v>12.375523651416794</v>
      </c>
      <c r="R5621" s="2" t="e" vm="1">
        <f ca="1">_xlfn.CONCAT(CSV[[#This Row],[lon]],",",CSV[[#This Row],[lat]],";",CSV[[#This Row],[alt]])</f>
        <v>#NAME?</v>
      </c>
    </row>
    <row r="5622" spans="1:18" x14ac:dyDescent="0.25">
      <c r="A5622">
        <v>42.455797092989087</v>
      </c>
      <c r="B5622">
        <v>-6.6938581969589004</v>
      </c>
      <c r="C5622">
        <v>1291.5999755859375</v>
      </c>
      <c r="D5622" s="1">
        <v>42854.493298611109</v>
      </c>
      <c r="E5622" s="1">
        <f>CSV[[#This Row],[Column4]]-D5621</f>
        <v>4.6296292566694319E-5</v>
      </c>
      <c r="F5622">
        <f>CSV[[#This Row],[alt]]-C5621</f>
        <v>0.4000244140625</v>
      </c>
      <c r="G5622">
        <f>IF(CSV[[#This Row],[Altura]]&gt;0,CSV[[#This Row],[Altura]],0)</f>
        <v>0.4000244140625</v>
      </c>
      <c r="H5622">
        <f>IF(CSV[[#This Row],[Altura]]&lt;=0,CSV[[#This Row],[Altura]],0)</f>
        <v>0</v>
      </c>
      <c r="I5622" s="2">
        <f>RADIANS(CSV[[#This Row],[lon]])-RADIANS(A5621)</f>
        <v>-8.5434415830754062E-7</v>
      </c>
      <c r="J5622" s="2">
        <f>RADIANS(CSV[[#This Row],[lat]])-RADIANS(B5621)</f>
        <v>2.4255181754057054E-6</v>
      </c>
      <c r="K5622" s="2">
        <f>RADIANS(CSV[[#This Row],[lon]])</f>
        <v>0.74099344583129678</v>
      </c>
      <c r="L5622" s="2">
        <f>RADIANS(CSV[[#This Row],[lat]])</f>
        <v>-0.11682986519854389</v>
      </c>
      <c r="M5622" s="2">
        <f>SIN(CSV[[#This Row],[dlon]]/2)*SIN(CSV[[#This Row],[dlon]]/2)</f>
        <v>1.8247598520854393E-13</v>
      </c>
      <c r="N5622" s="2">
        <f>SIN(CSV[[#This Row],[dlat]]/2)*SIN(CSV[[#This Row],[dlat]]/2)</f>
        <v>1.4707846048051343E-12</v>
      </c>
      <c r="O5622" s="2">
        <f>COS(RADIANS(CSV[[#This Row],[lat]]))</f>
        <v>0.99318315031526982</v>
      </c>
      <c r="P5622" s="2">
        <f>CSV[[#This Row],[sindlon]]+CSV[[#This Row],[cosradlat]]*O5621*CSV[[#This Row],[sindlat]]</f>
        <v>1.6332762884082172E-12</v>
      </c>
      <c r="Q5622" s="2">
        <f>2*ASIN(SQRT(CSV[[#This Row],[Columna1]]))*6367445</f>
        <v>16.275150998099502</v>
      </c>
      <c r="R5622" s="2" t="e" vm="1">
        <f ca="1">_xlfn.CONCAT(CSV[[#This Row],[lon]],",",CSV[[#This Row],[lat]],";",CSV[[#This Row],[alt]])</f>
        <v>#NAME?</v>
      </c>
    </row>
    <row r="5623" spans="1:18" x14ac:dyDescent="0.25">
      <c r="A5623">
        <v>42.455774294212461</v>
      </c>
      <c r="B5623">
        <v>-6.6937889624387026</v>
      </c>
      <c r="C5623">
        <v>1292.199951171875</v>
      </c>
      <c r="D5623" s="1">
        <v>42854.493321759262</v>
      </c>
      <c r="E5623" s="1">
        <f>CSV[[#This Row],[Column4]]-D5622</f>
        <v>2.3148153559304774E-5</v>
      </c>
      <c r="F5623">
        <f>CSV[[#This Row],[alt]]-C5622</f>
        <v>0.5999755859375</v>
      </c>
      <c r="G5623">
        <f>IF(CSV[[#This Row],[Altura]]&gt;0,CSV[[#This Row],[Altura]],0)</f>
        <v>0.5999755859375</v>
      </c>
      <c r="H5623">
        <f>IF(CSV[[#This Row],[Altura]]&lt;=0,CSV[[#This Row],[Altura]],0)</f>
        <v>0</v>
      </c>
      <c r="I5623" s="2">
        <f>RADIANS(CSV[[#This Row],[lon]])-RADIANS(A5622)</f>
        <v>-3.9791371764241745E-7</v>
      </c>
      <c r="J5623" s="2">
        <f>RADIANS(CSV[[#This Row],[lat]])-RADIANS(B5622)</f>
        <v>1.2083703334886398E-6</v>
      </c>
      <c r="K5623" s="2">
        <f>RADIANS(CSV[[#This Row],[lon]])</f>
        <v>0.74099304791757914</v>
      </c>
      <c r="L5623" s="2">
        <f>RADIANS(CSV[[#This Row],[lat]])</f>
        <v>-0.11682865682821041</v>
      </c>
      <c r="M5623" s="2">
        <f>SIN(CSV[[#This Row],[dlon]]/2)*SIN(CSV[[#This Row],[dlon]]/2)</f>
        <v>3.9583831672001851E-14</v>
      </c>
      <c r="N5623" s="2">
        <f>SIN(CSV[[#This Row],[dlat]]/2)*SIN(CSV[[#This Row],[dlat]]/2)</f>
        <v>3.6503971571381722E-13</v>
      </c>
      <c r="O5623" s="2">
        <f>COS(RADIANS(CSV[[#This Row],[lat]]))</f>
        <v>0.99318329116735515</v>
      </c>
      <c r="P5623" s="2">
        <f>CSV[[#This Row],[sindlon]]+CSV[[#This Row],[cosradlat]]*O5622*CSV[[#This Row],[sindlat]]</f>
        <v>3.9966371990099932E-13</v>
      </c>
      <c r="Q5623" s="2">
        <f>2*ASIN(SQRT(CSV[[#This Row],[Columna1]]))*6367445</f>
        <v>8.0508653128021948</v>
      </c>
      <c r="R5623" s="2" t="e" vm="1">
        <f ca="1">_xlfn.CONCAT(CSV[[#This Row],[lon]],",",CSV[[#This Row],[lat]],";",CSV[[#This Row],[alt]])</f>
        <v>#NAME?</v>
      </c>
    </row>
    <row r="5624" spans="1:18" x14ac:dyDescent="0.25">
      <c r="A5624">
        <v>42.45574395172298</v>
      </c>
      <c r="B5624">
        <v>-6.6936824284493923</v>
      </c>
      <c r="C5624">
        <v>1293.4000244140625</v>
      </c>
      <c r="D5624" s="1">
        <v>42854.493356481478</v>
      </c>
      <c r="E5624" s="1">
        <f>CSV[[#This Row],[Column4]]-D5623</f>
        <v>3.4722215787041932E-5</v>
      </c>
      <c r="F5624">
        <f>CSV[[#This Row],[alt]]-C5623</f>
        <v>1.2000732421875</v>
      </c>
      <c r="G5624">
        <f>IF(CSV[[#This Row],[Altura]]&gt;0,CSV[[#This Row],[Altura]],0)</f>
        <v>1.2000732421875</v>
      </c>
      <c r="H5624">
        <f>IF(CSV[[#This Row],[Altura]]&lt;=0,CSV[[#This Row],[Altura]],0)</f>
        <v>0</v>
      </c>
      <c r="I5624" s="2">
        <f>RADIANS(CSV[[#This Row],[lon]])-RADIANS(A5623)</f>
        <v>-5.2957634466554993E-7</v>
      </c>
      <c r="J5624" s="2">
        <f>RADIANS(CSV[[#This Row],[lat]])-RADIANS(B5623)</f>
        <v>1.8593688787538198E-6</v>
      </c>
      <c r="K5624" s="2">
        <f>RADIANS(CSV[[#This Row],[lon]])</f>
        <v>0.74099251834123447</v>
      </c>
      <c r="L5624" s="2">
        <f>RADIANS(CSV[[#This Row],[lat]])</f>
        <v>-0.11682679745933165</v>
      </c>
      <c r="M5624" s="2">
        <f>SIN(CSV[[#This Row],[dlon]]/2)*SIN(CSV[[#This Row],[dlon]]/2)</f>
        <v>7.0112776207329707E-14</v>
      </c>
      <c r="N5624" s="2">
        <f>SIN(CSV[[#This Row],[dlat]]/2)*SIN(CSV[[#This Row],[dlat]]/2)</f>
        <v>8.6431315681931027E-13</v>
      </c>
      <c r="O5624" s="2">
        <f>COS(RADIANS(CSV[[#This Row],[lat]]))</f>
        <v>0.99318350789938992</v>
      </c>
      <c r="P5624" s="2">
        <f>CSV[[#This Row],[sindlon]]+CSV[[#This Row],[cosradlat]]*O5623*CSV[[#This Row],[sindlat]]</f>
        <v>9.2268273930183447E-13</v>
      </c>
      <c r="Q5624" s="2">
        <f>2*ASIN(SQRT(CSV[[#This Row],[Columna1]]))*6367445</f>
        <v>12.232673836678867</v>
      </c>
      <c r="R5624" s="2" t="e" vm="1">
        <f ca="1">_xlfn.CONCAT(CSV[[#This Row],[lon]],",",CSV[[#This Row],[lat]],";",CSV[[#This Row],[alt]])</f>
        <v>#NAME?</v>
      </c>
    </row>
    <row r="5625" spans="1:18" x14ac:dyDescent="0.25">
      <c r="A5625">
        <v>42.455733809620142</v>
      </c>
      <c r="B5625">
        <v>-6.6936472244560719</v>
      </c>
      <c r="C5625">
        <v>1293.5999755859375</v>
      </c>
      <c r="D5625" s="1">
        <v>42854.493368055555</v>
      </c>
      <c r="E5625" s="1">
        <f>CSV[[#This Row],[Column4]]-D5624</f>
        <v>1.1574076779652387E-5</v>
      </c>
      <c r="F5625">
        <f>CSV[[#This Row],[alt]]-C5624</f>
        <v>0.199951171875</v>
      </c>
      <c r="G5625">
        <f>IF(CSV[[#This Row],[Altura]]&gt;0,CSV[[#This Row],[Altura]],0)</f>
        <v>0.199951171875</v>
      </c>
      <c r="H5625">
        <f>IF(CSV[[#This Row],[Altura]]&lt;=0,CSV[[#This Row],[Altura]],0)</f>
        <v>0</v>
      </c>
      <c r="I5625" s="2">
        <f>RADIANS(CSV[[#This Row],[lon]])-RADIANS(A5624)</f>
        <v>-1.7701308763218293E-7</v>
      </c>
      <c r="J5625" s="2">
        <f>RADIANS(CSV[[#This Row],[lat]])-RADIANS(B5624)</f>
        <v>6.1442559329272228E-7</v>
      </c>
      <c r="K5625" s="2">
        <f>RADIANS(CSV[[#This Row],[lon]])</f>
        <v>0.74099234132814684</v>
      </c>
      <c r="L5625" s="2">
        <f>RADIANS(CSV[[#This Row],[lat]])</f>
        <v>-0.11682618303373836</v>
      </c>
      <c r="M5625" s="2">
        <f>SIN(CSV[[#This Row],[dlon]]/2)*SIN(CSV[[#This Row],[dlon]]/2)</f>
        <v>7.8334082982696966E-15</v>
      </c>
      <c r="N5625" s="2">
        <f>SIN(CSV[[#This Row],[dlat]]/2)*SIN(CSV[[#This Row],[dlat]]/2)</f>
        <v>9.4379702423275487E-14</v>
      </c>
      <c r="O5625" s="2">
        <f>COS(RADIANS(CSV[[#This Row],[lat]]))</f>
        <v>0.99318357951740355</v>
      </c>
      <c r="P5625" s="2">
        <f>CSV[[#This Row],[sindlon]]+CSV[[#This Row],[cosradlat]]*O5624*CSV[[#This Row],[sindlat]]</f>
        <v>1.0093082575448117E-13</v>
      </c>
      <c r="Q5625" s="2">
        <f>2*ASIN(SQRT(CSV[[#This Row],[Columna1]]))*6367445</f>
        <v>4.0458251635018589</v>
      </c>
      <c r="R5625" s="2" t="e" vm="1">
        <f ca="1">_xlfn.CONCAT(CSV[[#This Row],[lon]],",",CSV[[#This Row],[lat]],";",CSV[[#This Row],[alt]])</f>
        <v>#NAME?</v>
      </c>
    </row>
    <row r="5626" spans="1:18" x14ac:dyDescent="0.25">
      <c r="A5626">
        <v>42.455726685002446</v>
      </c>
      <c r="B5626">
        <v>-6.6935345716774464</v>
      </c>
      <c r="C5626">
        <v>1294.5999755859375</v>
      </c>
      <c r="D5626" s="1">
        <v>42854.493402777778</v>
      </c>
      <c r="E5626" s="1">
        <f>CSV[[#This Row],[Column4]]-D5625</f>
        <v>3.4722223062999547E-5</v>
      </c>
      <c r="F5626">
        <f>CSV[[#This Row],[alt]]-C5625</f>
        <v>1</v>
      </c>
      <c r="G5626">
        <f>IF(CSV[[#This Row],[Altura]]&gt;0,CSV[[#This Row],[Altura]],0)</f>
        <v>1</v>
      </c>
      <c r="H5626">
        <f>IF(CSV[[#This Row],[Altura]]&lt;=0,CSV[[#This Row],[Altura]],0)</f>
        <v>0</v>
      </c>
      <c r="I5626" s="2">
        <f>RADIANS(CSV[[#This Row],[lon]])-RADIANS(A5625)</f>
        <v>-1.2434803664529426E-7</v>
      </c>
      <c r="J5626" s="2">
        <f>RADIANS(CSV[[#This Row],[lat]])-RADIANS(B5625)</f>
        <v>1.9661618985283846E-6</v>
      </c>
      <c r="K5626" s="2">
        <f>RADIANS(CSV[[#This Row],[lon]])</f>
        <v>0.7409922169801102</v>
      </c>
      <c r="L5626" s="2">
        <f>RADIANS(CSV[[#This Row],[lat]])</f>
        <v>-0.11682421687183983</v>
      </c>
      <c r="M5626" s="2">
        <f>SIN(CSV[[#This Row],[dlon]]/2)*SIN(CSV[[#This Row],[dlon]]/2)</f>
        <v>3.8656085543848561E-15</v>
      </c>
      <c r="N5626" s="2">
        <f>SIN(CSV[[#This Row],[dlat]]/2)*SIN(CSV[[#This Row],[dlat]]/2)</f>
        <v>9.6644815280587411E-13</v>
      </c>
      <c r="O5626" s="2">
        <f>COS(RADIANS(CSV[[#This Row],[lat]]))</f>
        <v>0.99318380869252731</v>
      </c>
      <c r="P5626" s="2">
        <f>CSV[[#This Row],[sindlon]]+CSV[[#This Row],[cosradlat]]*O5625*CSV[[#This Row],[sindlat]]</f>
        <v>9.5718345201707037E-13</v>
      </c>
      <c r="Q5626" s="2">
        <f>2*ASIN(SQRT(CSV[[#This Row],[Columna1]]))*6367445</f>
        <v>12.459275495997314</v>
      </c>
      <c r="R5626" s="2" t="e" vm="1">
        <f ca="1">_xlfn.CONCAT(CSV[[#This Row],[lon]],",",CSV[[#This Row],[lat]],";",CSV[[#This Row],[alt]])</f>
        <v>#NAME?</v>
      </c>
    </row>
    <row r="5627" spans="1:18" x14ac:dyDescent="0.25">
      <c r="A5627">
        <v>42.455720147117972</v>
      </c>
      <c r="B5627">
        <v>-6.6934570390731096</v>
      </c>
      <c r="C5627">
        <v>1295.199951171875</v>
      </c>
      <c r="D5627" s="1">
        <v>42854.493425925924</v>
      </c>
      <c r="E5627" s="1">
        <f>CSV[[#This Row],[Column4]]-D5626</f>
        <v>2.314814628334716E-5</v>
      </c>
      <c r="F5627">
        <f>CSV[[#This Row],[alt]]-C5626</f>
        <v>0.5999755859375</v>
      </c>
      <c r="G5627">
        <f>IF(CSV[[#This Row],[Altura]]&gt;0,CSV[[#This Row],[Altura]],0)</f>
        <v>0.5999755859375</v>
      </c>
      <c r="H5627">
        <f>IF(CSV[[#This Row],[Altura]]&lt;=0,CSV[[#This Row],[Altura]],0)</f>
        <v>0</v>
      </c>
      <c r="I5627" s="2">
        <f>RADIANS(CSV[[#This Row],[lon]])-RADIANS(A5626)</f>
        <v>-1.1410761024954752E-7</v>
      </c>
      <c r="J5627" s="2">
        <f>RADIANS(CSV[[#This Row],[lat]])-RADIANS(B5626)</f>
        <v>1.3531992233278833E-6</v>
      </c>
      <c r="K5627" s="2">
        <f>RADIANS(CSV[[#This Row],[lon]])</f>
        <v>0.74099210287249995</v>
      </c>
      <c r="L5627" s="2">
        <f>RADIANS(CSV[[#This Row],[lat]])</f>
        <v>-0.1168228636726165</v>
      </c>
      <c r="M5627" s="2">
        <f>SIN(CSV[[#This Row],[dlon]]/2)*SIN(CSV[[#This Row],[dlon]]/2)</f>
        <v>3.2551366792156566E-15</v>
      </c>
      <c r="N5627" s="2">
        <f>SIN(CSV[[#This Row],[dlat]]/2)*SIN(CSV[[#This Row],[dlat]]/2)</f>
        <v>4.5778703450372677E-13</v>
      </c>
      <c r="O5627" s="2">
        <f>COS(RADIANS(CSV[[#This Row],[lat]]))</f>
        <v>0.99318396641871154</v>
      </c>
      <c r="P5627" s="2">
        <f>CSV[[#This Row],[sindlon]]+CSV[[#This Row],[cosradlat]]*O5626*CSV[[#This Row],[sindlat]]</f>
        <v>4.5482278388327421E-13</v>
      </c>
      <c r="Q5627" s="2">
        <f>2*ASIN(SQRT(CSV[[#This Row],[Columna1]]))*6367445</f>
        <v>8.5884799093807462</v>
      </c>
      <c r="R5627" s="2" t="e" vm="1">
        <f ca="1">_xlfn.CONCAT(CSV[[#This Row],[lon]],",",CSV[[#This Row],[lat]],";",CSV[[#This Row],[alt]])</f>
        <v>#NAME?</v>
      </c>
    </row>
    <row r="5628" spans="1:18" x14ac:dyDescent="0.25">
      <c r="A5628">
        <v>42.455715956166387</v>
      </c>
      <c r="B5628">
        <v>-6.6934185661375523</v>
      </c>
      <c r="C5628">
        <v>1295.800048828125</v>
      </c>
      <c r="D5628" s="1">
        <v>42854.493437500001</v>
      </c>
      <c r="E5628" s="1">
        <f>CSV[[#This Row],[Column4]]-D5627</f>
        <v>1.1574076779652387E-5</v>
      </c>
      <c r="F5628">
        <f>CSV[[#This Row],[alt]]-C5627</f>
        <v>0.60009765625</v>
      </c>
      <c r="G5628">
        <f>IF(CSV[[#This Row],[Altura]]&gt;0,CSV[[#This Row],[Altura]],0)</f>
        <v>0.60009765625</v>
      </c>
      <c r="H5628">
        <f>IF(CSV[[#This Row],[Altura]]&lt;=0,CSV[[#This Row],[Altura]],0)</f>
        <v>0</v>
      </c>
      <c r="I5628" s="2">
        <f>RADIANS(CSV[[#This Row],[lon]])-RADIANS(A5627)</f>
        <v>-7.3145903889404451E-8</v>
      </c>
      <c r="J5628" s="2">
        <f>RADIANS(CSV[[#This Row],[lat]])-RADIANS(B5627)</f>
        <v>6.7147939838974047E-7</v>
      </c>
      <c r="K5628" s="2">
        <f>RADIANS(CSV[[#This Row],[lon]])</f>
        <v>0.74099202972659606</v>
      </c>
      <c r="L5628" s="2">
        <f>RADIANS(CSV[[#This Row],[lat]])</f>
        <v>-0.11682219219321811</v>
      </c>
      <c r="M5628" s="2">
        <f>SIN(CSV[[#This Row],[dlon]]/2)*SIN(CSV[[#This Row],[dlon]]/2)</f>
        <v>1.3375808139494978E-15</v>
      </c>
      <c r="N5628" s="2">
        <f>SIN(CSV[[#This Row],[dlat]]/2)*SIN(CSV[[#This Row],[dlat]]/2)</f>
        <v>1.1272114561545772E-13</v>
      </c>
      <c r="O5628" s="2">
        <f>COS(RADIANS(CSV[[#This Row],[lat]]))</f>
        <v>0.99318404468432675</v>
      </c>
      <c r="P5628" s="2">
        <f>CSV[[#This Row],[sindlon]]+CSV[[#This Row],[cosradlat]]*O5627*CSV[[#This Row],[sindlat]]</f>
        <v>1.1252734979814493E-13</v>
      </c>
      <c r="Q5628" s="2">
        <f>2*ASIN(SQRT(CSV[[#This Row],[Columna1]]))*6367445</f>
        <v>4.2719311373667042</v>
      </c>
      <c r="R5628" s="2" t="e" vm="1">
        <f ca="1">_xlfn.CONCAT(CSV[[#This Row],[lon]],",",CSV[[#This Row],[lat]],";",CSV[[#This Row],[alt]])</f>
        <v>#NAME?</v>
      </c>
    </row>
    <row r="5629" spans="1:18" x14ac:dyDescent="0.25">
      <c r="A5629">
        <v>42.455689972266555</v>
      </c>
      <c r="B5629">
        <v>-6.6932301409542561</v>
      </c>
      <c r="C5629">
        <v>1297</v>
      </c>
      <c r="D5629" s="1">
        <v>42854.493495370371</v>
      </c>
      <c r="E5629" s="1">
        <f>CSV[[#This Row],[Column4]]-D5628</f>
        <v>5.7870369346346706E-5</v>
      </c>
      <c r="F5629">
        <f>CSV[[#This Row],[alt]]-C5628</f>
        <v>1.199951171875</v>
      </c>
      <c r="G5629">
        <f>IF(CSV[[#This Row],[Altura]]&gt;0,CSV[[#This Row],[Altura]],0)</f>
        <v>1.199951171875</v>
      </c>
      <c r="H5629">
        <f>IF(CSV[[#This Row],[Altura]]&lt;=0,CSV[[#This Row],[Altura]],0)</f>
        <v>0</v>
      </c>
      <c r="I5629" s="2">
        <f>RADIANS(CSV[[#This Row],[lon]])-RADIANS(A5628)</f>
        <v>-4.5350460464721465E-7</v>
      </c>
      <c r="J5629" s="2">
        <f>RADIANS(CSV[[#This Row],[lat]])-RADIANS(B5628)</f>
        <v>3.2886398421833052E-6</v>
      </c>
      <c r="K5629" s="2">
        <f>RADIANS(CSV[[#This Row],[lon]])</f>
        <v>0.74099157622199141</v>
      </c>
      <c r="L5629" s="2">
        <f>RADIANS(CSV[[#This Row],[lat]])</f>
        <v>-0.11681890355337593</v>
      </c>
      <c r="M5629" s="2">
        <f>SIN(CSV[[#This Row],[dlon]]/2)*SIN(CSV[[#This Row],[dlon]]/2)</f>
        <v>5.141660660905574E-14</v>
      </c>
      <c r="N5629" s="2">
        <f>SIN(CSV[[#This Row],[dlat]]/2)*SIN(CSV[[#This Row],[dlat]]/2)</f>
        <v>2.703788002896422E-12</v>
      </c>
      <c r="O5629" s="2">
        <f>COS(RADIANS(CSV[[#This Row],[lat]]))</f>
        <v>0.99318442799180928</v>
      </c>
      <c r="P5629" s="2">
        <f>CSV[[#This Row],[sindlon]]+CSV[[#This Row],[cosradlat]]*O5628*CSV[[#This Row],[sindlat]]</f>
        <v>2.718473452948847E-12</v>
      </c>
      <c r="Q5629" s="2">
        <f>2*ASIN(SQRT(CSV[[#This Row],[Columna1]]))*6367445</f>
        <v>20.997024073472669</v>
      </c>
      <c r="R5629" s="2" t="e" vm="1">
        <f ca="1">_xlfn.CONCAT(CSV[[#This Row],[lon]],",",CSV[[#This Row],[lat]],";",CSV[[#This Row],[alt]])</f>
        <v>#NAME?</v>
      </c>
    </row>
    <row r="5630" spans="1:18" x14ac:dyDescent="0.25">
      <c r="A5630">
        <v>42.455675303936005</v>
      </c>
      <c r="B5630">
        <v>-6.6931193321943283</v>
      </c>
      <c r="C5630">
        <v>1298.199951171875</v>
      </c>
      <c r="D5630" s="1">
        <v>42854.493530092594</v>
      </c>
      <c r="E5630" s="1">
        <f>CSV[[#This Row],[Column4]]-D5629</f>
        <v>3.4722223062999547E-5</v>
      </c>
      <c r="F5630">
        <f>CSV[[#This Row],[alt]]-C5629</f>
        <v>1.199951171875</v>
      </c>
      <c r="G5630">
        <f>IF(CSV[[#This Row],[Altura]]&gt;0,CSV[[#This Row],[Altura]],0)</f>
        <v>1.199951171875</v>
      </c>
      <c r="H5630">
        <f>IF(CSV[[#This Row],[Altura]]&lt;=0,CSV[[#This Row],[Altura]],0)</f>
        <v>0</v>
      </c>
      <c r="I5630" s="2">
        <f>RADIANS(CSV[[#This Row],[lon]])-RADIANS(A5629)</f>
        <v>-2.5601066389047133E-7</v>
      </c>
      <c r="J5630" s="2">
        <f>RADIANS(CSV[[#This Row],[lat]])-RADIANS(B5629)</f>
        <v>1.9339777007909564E-6</v>
      </c>
      <c r="K5630" s="2">
        <f>RADIANS(CSV[[#This Row],[lon]])</f>
        <v>0.74099132021132752</v>
      </c>
      <c r="L5630" s="2">
        <f>RADIANS(CSV[[#This Row],[lat]])</f>
        <v>-0.11681696957567514</v>
      </c>
      <c r="M5630" s="2">
        <f>SIN(CSV[[#This Row],[dlon]]/2)*SIN(CSV[[#This Row],[dlon]]/2)</f>
        <v>1.6385365006409881E-14</v>
      </c>
      <c r="N5630" s="2">
        <f>SIN(CSV[[#This Row],[dlat]]/2)*SIN(CSV[[#This Row],[dlat]]/2)</f>
        <v>9.3506743678887702E-13</v>
      </c>
      <c r="O5630" s="2">
        <f>COS(RADIANS(CSV[[#This Row],[lat]]))</f>
        <v>0.99318465340160311</v>
      </c>
      <c r="P5630" s="2">
        <f>CSV[[#This Row],[sindlon]]+CSV[[#This Row],[cosradlat]]*O5629*CSV[[#This Row],[sindlat]]</f>
        <v>9.387504080091632E-13</v>
      </c>
      <c r="Q5630" s="2">
        <f>2*ASIN(SQRT(CSV[[#This Row],[Columna1]]))*6367445</f>
        <v>12.338724500699264</v>
      </c>
      <c r="R5630" s="2" t="e" vm="1">
        <f ca="1">_xlfn.CONCAT(CSV[[#This Row],[lon]],",",CSV[[#This Row],[lat]],";",CSV[[#This Row],[alt]])</f>
        <v>#NAME?</v>
      </c>
    </row>
    <row r="5631" spans="1:18" x14ac:dyDescent="0.25">
      <c r="A5631">
        <v>42.455662563443184</v>
      </c>
      <c r="B5631">
        <v>-6.692979522049427</v>
      </c>
      <c r="C5631">
        <v>1299.5999755859375</v>
      </c>
      <c r="D5631" s="1">
        <v>42854.493576388886</v>
      </c>
      <c r="E5631" s="1">
        <f>CSV[[#This Row],[Column4]]-D5630</f>
        <v>4.6296292566694319E-5</v>
      </c>
      <c r="F5631">
        <f>CSV[[#This Row],[alt]]-C5630</f>
        <v>1.4000244140625</v>
      </c>
      <c r="G5631">
        <f>IF(CSV[[#This Row],[Altura]]&gt;0,CSV[[#This Row],[Altura]],0)</f>
        <v>1.4000244140625</v>
      </c>
      <c r="H5631">
        <f>IF(CSV[[#This Row],[Altura]]&lt;=0,CSV[[#This Row],[Altura]],0)</f>
        <v>0</v>
      </c>
      <c r="I5631" s="2">
        <f>RADIANS(CSV[[#This Row],[lon]])-RADIANS(A5630)</f>
        <v>-2.2236354801918878E-7</v>
      </c>
      <c r="J5631" s="2">
        <f>RADIANS(CSV[[#This Row],[lat]])-RADIANS(B5630)</f>
        <v>2.4401473562168929E-6</v>
      </c>
      <c r="K5631" s="2">
        <f>RADIANS(CSV[[#This Row],[lon]])</f>
        <v>0.7409910978477795</v>
      </c>
      <c r="L5631" s="2">
        <f>RADIANS(CSV[[#This Row],[lat]])</f>
        <v>-0.11681452942831892</v>
      </c>
      <c r="M5631" s="2">
        <f>SIN(CSV[[#This Row],[dlon]]/2)*SIN(CSV[[#This Row],[dlon]]/2)</f>
        <v>1.2361386871920469E-14</v>
      </c>
      <c r="N5631" s="2">
        <f>SIN(CSV[[#This Row],[dlat]]/2)*SIN(CSV[[#This Row],[dlat]]/2)</f>
        <v>1.4885797800123346E-12</v>
      </c>
      <c r="O5631" s="2">
        <f>COS(RADIANS(CSV[[#This Row],[lat]]))</f>
        <v>0.99318493780139816</v>
      </c>
      <c r="P5631" s="2">
        <f>CSV[[#This Row],[sindlon]]+CSV[[#This Row],[cosradlat]]*O5630*CSV[[#This Row],[sindlat]]</f>
        <v>1.4807203560371171E-12</v>
      </c>
      <c r="Q5631" s="2">
        <f>2*ASIN(SQRT(CSV[[#This Row],[Columna1]]))*6367445</f>
        <v>15.496432234162594</v>
      </c>
      <c r="R5631" s="2" t="e" vm="1">
        <f ca="1">_xlfn.CONCAT(CSV[[#This Row],[lon]],",",CSV[[#This Row],[lat]],";",CSV[[#This Row],[alt]])</f>
        <v>#NAME?</v>
      </c>
    </row>
    <row r="5632" spans="1:18" x14ac:dyDescent="0.25">
      <c r="A5632">
        <v>42.455647643655539</v>
      </c>
      <c r="B5632">
        <v>-6.692913556471467</v>
      </c>
      <c r="C5632">
        <v>1300.800048828125</v>
      </c>
      <c r="D5632" s="1">
        <v>42854.49359953704</v>
      </c>
      <c r="E5632" s="1">
        <f>CSV[[#This Row],[Column4]]-D5631</f>
        <v>2.3148153559304774E-5</v>
      </c>
      <c r="F5632">
        <f>CSV[[#This Row],[alt]]-C5631</f>
        <v>1.2000732421875</v>
      </c>
      <c r="G5632">
        <f>IF(CSV[[#This Row],[Altura]]&gt;0,CSV[[#This Row],[Altura]],0)</f>
        <v>1.2000732421875</v>
      </c>
      <c r="H5632">
        <f>IF(CSV[[#This Row],[Altura]]&lt;=0,CSV[[#This Row],[Altura]],0)</f>
        <v>0</v>
      </c>
      <c r="I5632" s="2">
        <f>RADIANS(CSV[[#This Row],[lon]])-RADIANS(A5631)</f>
        <v>-2.6039941813937872E-7</v>
      </c>
      <c r="J5632" s="2">
        <f>RADIANS(CSV[[#This Row],[lat]])-RADIANS(B5631)</f>
        <v>1.1513165283916216E-6</v>
      </c>
      <c r="K5632" s="2">
        <f>RADIANS(CSV[[#This Row],[lon]])</f>
        <v>0.74099083744836136</v>
      </c>
      <c r="L5632" s="2">
        <f>RADIANS(CSV[[#This Row],[lat]])</f>
        <v>-0.11681337811179053</v>
      </c>
      <c r="M5632" s="2">
        <f>SIN(CSV[[#This Row],[dlon]]/2)*SIN(CSV[[#This Row],[dlon]]/2)</f>
        <v>1.6951964241831652E-14</v>
      </c>
      <c r="N5632" s="2">
        <f>SIN(CSV[[#This Row],[dlat]]/2)*SIN(CSV[[#This Row],[dlat]]/2)</f>
        <v>3.3138243713689734E-13</v>
      </c>
      <c r="O5632" s="2">
        <f>COS(RADIANS(CSV[[#This Row],[lat]]))</f>
        <v>0.99318507198557893</v>
      </c>
      <c r="P5632" s="2">
        <f>CSV[[#This Row],[sindlon]]+CSV[[#This Row],[cosradlat]]*O5631*CSV[[#This Row],[sindlat]]</f>
        <v>3.4383305278215273E-13</v>
      </c>
      <c r="Q5632" s="2">
        <f>2*ASIN(SQRT(CSV[[#This Row],[Columna1]]))*6367445</f>
        <v>7.4673930223170375</v>
      </c>
      <c r="R5632" s="2" t="e" vm="1">
        <f ca="1">_xlfn.CONCAT(CSV[[#This Row],[lon]],",",CSV[[#This Row],[lat]],";",CSV[[#This Row],[alt]])</f>
        <v>#NAME?</v>
      </c>
    </row>
    <row r="5633" spans="1:18" x14ac:dyDescent="0.25">
      <c r="A5633">
        <v>42.45564378798008</v>
      </c>
      <c r="B5633">
        <v>-6.6928801126778126</v>
      </c>
      <c r="C5633">
        <v>1301</v>
      </c>
      <c r="D5633" s="1">
        <v>42854.493611111109</v>
      </c>
      <c r="E5633" s="1">
        <f>CSV[[#This Row],[Column4]]-D5632</f>
        <v>1.1574069503694773E-5</v>
      </c>
      <c r="F5633">
        <f>CSV[[#This Row],[alt]]-C5632</f>
        <v>0.199951171875</v>
      </c>
      <c r="G5633">
        <f>IF(CSV[[#This Row],[Altura]]&gt;0,CSV[[#This Row],[Altura]],0)</f>
        <v>0.199951171875</v>
      </c>
      <c r="H5633">
        <f>IF(CSV[[#This Row],[Altura]]&lt;=0,CSV[[#This Row],[Altura]],0)</f>
        <v>0</v>
      </c>
      <c r="I5633" s="2">
        <f>RADIANS(CSV[[#This Row],[lon]])-RADIANS(A5632)</f>
        <v>-6.72942316315428E-8</v>
      </c>
      <c r="J5633" s="2">
        <f>RADIANS(CSV[[#This Row],[lat]])-RADIANS(B5632)</f>
        <v>5.837043136197595E-7</v>
      </c>
      <c r="K5633" s="2">
        <f>RADIANS(CSV[[#This Row],[lon]])</f>
        <v>0.74099077015412973</v>
      </c>
      <c r="L5633" s="2">
        <f>RADIANS(CSV[[#This Row],[lat]])</f>
        <v>-0.11681279440747691</v>
      </c>
      <c r="M5633" s="2">
        <f>SIN(CSV[[#This Row],[dlon]]/2)*SIN(CSV[[#This Row],[dlon]]/2)</f>
        <v>1.1321284027199334E-15</v>
      </c>
      <c r="N5633" s="2">
        <f>SIN(CSV[[#This Row],[dlat]]/2)*SIN(CSV[[#This Row],[dlat]]/2)</f>
        <v>8.5177681434576232E-14</v>
      </c>
      <c r="O5633" s="2">
        <f>COS(RADIANS(CSV[[#This Row],[lat]]))</f>
        <v>0.9931851400149212</v>
      </c>
      <c r="P5633" s="2">
        <f>CSV[[#This Row],[sindlon]]+CSV[[#This Row],[cosradlat]]*O5632*CSV[[#This Row],[sindlat]]</f>
        <v>8.5152811985393029E-14</v>
      </c>
      <c r="Q5633" s="2">
        <f>2*ASIN(SQRT(CSV[[#This Row],[Columna1]]))*6367445</f>
        <v>3.7161624877783725</v>
      </c>
      <c r="R5633" s="2" t="e" vm="1">
        <f ca="1">_xlfn.CONCAT(CSV[[#This Row],[lon]],",",CSV[[#This Row],[lat]],";",CSV[[#This Row],[alt]])</f>
        <v>#NAME?</v>
      </c>
    </row>
    <row r="5634" spans="1:18" x14ac:dyDescent="0.25">
      <c r="A5634">
        <v>42.455632053315639</v>
      </c>
      <c r="B5634">
        <v>-6.6927818767726421</v>
      </c>
      <c r="C5634">
        <v>1301.800048828125</v>
      </c>
      <c r="D5634" s="1">
        <v>42854.493645833332</v>
      </c>
      <c r="E5634" s="1">
        <f>CSV[[#This Row],[Column4]]-D5633</f>
        <v>3.4722223062999547E-5</v>
      </c>
      <c r="F5634">
        <f>CSV[[#This Row],[alt]]-C5633</f>
        <v>0.800048828125</v>
      </c>
      <c r="G5634">
        <f>IF(CSV[[#This Row],[Altura]]&gt;0,CSV[[#This Row],[Altura]],0)</f>
        <v>0.800048828125</v>
      </c>
      <c r="H5634">
        <f>IF(CSV[[#This Row],[Altura]]&lt;=0,CSV[[#This Row],[Altura]],0)</f>
        <v>0</v>
      </c>
      <c r="I5634" s="2">
        <f>RADIANS(CSV[[#This Row],[lon]])-RADIANS(A5633)</f>
        <v>-2.0480853102355923E-7</v>
      </c>
      <c r="J5634" s="2">
        <f>RADIANS(CSV[[#This Row],[lat]])-RADIANS(B5633)</f>
        <v>1.7145399889006985E-6</v>
      </c>
      <c r="K5634" s="2">
        <f>RADIANS(CSV[[#This Row],[lon]])</f>
        <v>0.74099056534559871</v>
      </c>
      <c r="L5634" s="2">
        <f>RADIANS(CSV[[#This Row],[lat]])</f>
        <v>-0.11681107986748801</v>
      </c>
      <c r="M5634" s="2">
        <f>SIN(CSV[[#This Row],[dlon]]/2)*SIN(CSV[[#This Row],[dlon]]/2)</f>
        <v>1.0486633595007017E-14</v>
      </c>
      <c r="N5634" s="2">
        <f>SIN(CSV[[#This Row],[dlat]]/2)*SIN(CSV[[#This Row],[dlat]]/2)</f>
        <v>7.3491184338472171E-13</v>
      </c>
      <c r="O5634" s="2">
        <f>COS(RADIANS(CSV[[#This Row],[lat]]))</f>
        <v>0.9931853398385011</v>
      </c>
      <c r="P5634" s="2">
        <f>CSV[[#This Row],[sindlon]]+CSV[[#This Row],[cosradlat]]*O5633*CSV[[#This Row],[sindlat]]</f>
        <v>7.354161112120929E-13</v>
      </c>
      <c r="Q5634" s="2">
        <f>2*ASIN(SQRT(CSV[[#This Row],[Columna1]]))*6367445</f>
        <v>10.920983929051962</v>
      </c>
      <c r="R5634" s="2" t="e" vm="1">
        <f ca="1">_xlfn.CONCAT(CSV[[#This Row],[lon]],",",CSV[[#This Row],[lat]],";",CSV[[#This Row],[alt]])</f>
        <v>#NAME?</v>
      </c>
    </row>
    <row r="5635" spans="1:18" x14ac:dyDescent="0.25">
      <c r="A5635">
        <v>42.455620486289263</v>
      </c>
      <c r="B5635">
        <v>-6.6926212795078754</v>
      </c>
      <c r="C5635">
        <v>1303.4000244140625</v>
      </c>
      <c r="D5635" s="1">
        <v>42854.493703703702</v>
      </c>
      <c r="E5635" s="1">
        <f>CSV[[#This Row],[Column4]]-D5634</f>
        <v>5.7870369346346706E-5</v>
      </c>
      <c r="F5635">
        <f>CSV[[#This Row],[alt]]-C5634</f>
        <v>1.5999755859375</v>
      </c>
      <c r="G5635">
        <f>IF(CSV[[#This Row],[Altura]]&gt;0,CSV[[#This Row],[Altura]],0)</f>
        <v>1.5999755859375</v>
      </c>
      <c r="H5635">
        <f>IF(CSV[[#This Row],[Altura]]&lt;=0,CSV[[#This Row],[Altura]],0)</f>
        <v>0</v>
      </c>
      <c r="I5635" s="2">
        <f>RADIANS(CSV[[#This Row],[lon]])-RADIANS(A5634)</f>
        <v>-2.018826950056507E-7</v>
      </c>
      <c r="J5635" s="2">
        <f>RADIANS(CSV[[#This Row],[lat]])-RADIANS(B5634)</f>
        <v>2.8029510398819291E-6</v>
      </c>
      <c r="K5635" s="2">
        <f>RADIANS(CSV[[#This Row],[lon]])</f>
        <v>0.7409903634629037</v>
      </c>
      <c r="L5635" s="2">
        <f>RADIANS(CSV[[#This Row],[lat]])</f>
        <v>-0.11680827691644813</v>
      </c>
      <c r="M5635" s="2">
        <f>SIN(CSV[[#This Row],[dlon]]/2)*SIN(CSV[[#This Row],[dlon]]/2)</f>
        <v>1.0189155635686112E-14</v>
      </c>
      <c r="N5635" s="2">
        <f>SIN(CSV[[#This Row],[dlat]]/2)*SIN(CSV[[#This Row],[dlat]]/2)</f>
        <v>1.9641336329925108E-12</v>
      </c>
      <c r="O5635" s="2">
        <f>COS(RADIANS(CSV[[#This Row],[lat]]))</f>
        <v>0.99318566650625661</v>
      </c>
      <c r="P5635" s="2">
        <f>CSV[[#This Row],[sindlon]]+CSV[[#This Row],[cosradlat]]*O5634*CSV[[#This Row],[sindlat]]</f>
        <v>1.9476448330004205E-12</v>
      </c>
      <c r="Q5635" s="2">
        <f>2*ASIN(SQRT(CSV[[#This Row],[Columna1]]))*6367445</f>
        <v>17.772563702047563</v>
      </c>
      <c r="R5635" s="2" t="e" vm="1">
        <f ca="1">_xlfn.CONCAT(CSV[[#This Row],[lon]],",",CSV[[#This Row],[lat]],";",CSV[[#This Row],[alt]])</f>
        <v>#NAME?</v>
      </c>
    </row>
    <row r="5636" spans="1:18" x14ac:dyDescent="0.25">
      <c r="A5636">
        <v>42.455610260367393</v>
      </c>
      <c r="B5636">
        <v>-6.6925260610878468</v>
      </c>
      <c r="C5636">
        <v>1304.800048828125</v>
      </c>
      <c r="D5636" s="1">
        <v>42854.493738425925</v>
      </c>
      <c r="E5636" s="1">
        <f>CSV[[#This Row],[Column4]]-D5635</f>
        <v>3.4722223062999547E-5</v>
      </c>
      <c r="F5636">
        <f>CSV[[#This Row],[alt]]-C5635</f>
        <v>1.4000244140625</v>
      </c>
      <c r="G5636">
        <f>IF(CSV[[#This Row],[Altura]]&gt;0,CSV[[#This Row],[Altura]],0)</f>
        <v>1.4000244140625</v>
      </c>
      <c r="H5636">
        <f>IF(CSV[[#This Row],[Altura]]&lt;=0,CSV[[#This Row],[Altura]],0)</f>
        <v>0</v>
      </c>
      <c r="I5636" s="2">
        <f>RADIANS(CSV[[#This Row],[lon]])-RADIANS(A5635)</f>
        <v>-1.7847600564113719E-7</v>
      </c>
      <c r="J5636" s="2">
        <f>RADIANS(CSV[[#This Row],[lat]])-RADIANS(B5635)</f>
        <v>1.6618749380525877E-6</v>
      </c>
      <c r="K5636" s="2">
        <f>RADIANS(CSV[[#This Row],[lon]])</f>
        <v>0.74099018498689806</v>
      </c>
      <c r="L5636" s="2">
        <f>RADIANS(CSV[[#This Row],[lat]])</f>
        <v>-0.11680661504151008</v>
      </c>
      <c r="M5636" s="2">
        <f>SIN(CSV[[#This Row],[dlon]]/2)*SIN(CSV[[#This Row],[dlon]]/2)</f>
        <v>7.9634211474037871E-15</v>
      </c>
      <c r="N5636" s="2">
        <f>SIN(CSV[[#This Row],[dlat]]/2)*SIN(CSV[[#This Row],[dlat]]/2)</f>
        <v>6.9045707743166412E-13</v>
      </c>
      <c r="O5636" s="2">
        <f>COS(RADIANS(CSV[[#This Row],[lat]]))</f>
        <v>0.99318586018449784</v>
      </c>
      <c r="P5636" s="2">
        <f>CSV[[#This Row],[sindlon]]+CSV[[#This Row],[cosradlat]]*O5635*CSV[[#This Row],[sindlat]]</f>
        <v>6.8904268328857389E-13</v>
      </c>
      <c r="Q5636" s="2">
        <f>2*ASIN(SQRT(CSV[[#This Row],[Columna1]]))*6367445</f>
        <v>10.57105325536779</v>
      </c>
      <c r="R5636" s="2" t="e" vm="1">
        <f ca="1">_xlfn.CONCAT(CSV[[#This Row],[lon]],",",CSV[[#This Row],[lat]],";",CSV[[#This Row],[alt]])</f>
        <v>#NAME?</v>
      </c>
    </row>
    <row r="5637" spans="1:18" x14ac:dyDescent="0.25">
      <c r="A5637">
        <v>42.455596011132002</v>
      </c>
      <c r="B5637">
        <v>-6.6924620233476162</v>
      </c>
      <c r="C5637">
        <v>1306.199951171875</v>
      </c>
      <c r="D5637" s="1">
        <v>42854.493761574071</v>
      </c>
      <c r="E5637" s="1">
        <f>CSV[[#This Row],[Column4]]-D5636</f>
        <v>2.314814628334716E-5</v>
      </c>
      <c r="F5637">
        <f>CSV[[#This Row],[alt]]-C5636</f>
        <v>1.39990234375</v>
      </c>
      <c r="G5637">
        <f>IF(CSV[[#This Row],[Altura]]&gt;0,CSV[[#This Row],[Altura]],0)</f>
        <v>1.39990234375</v>
      </c>
      <c r="H5637">
        <f>IF(CSV[[#This Row],[Altura]]&lt;=0,CSV[[#This Row],[Altura]],0)</f>
        <v>0</v>
      </c>
      <c r="I5637" s="2">
        <f>RADIANS(CSV[[#This Row],[lon]])-RADIANS(A5636)</f>
        <v>-2.4869607351263312E-7</v>
      </c>
      <c r="J5637" s="2">
        <f>RADIANS(CSV[[#This Row],[lat]])-RADIANS(B5636)</f>
        <v>1.1176694125480946E-6</v>
      </c>
      <c r="K5637" s="2">
        <f>RADIANS(CSV[[#This Row],[lon]])</f>
        <v>0.74098993629082455</v>
      </c>
      <c r="L5637" s="2">
        <f>RADIANS(CSV[[#This Row],[lat]])</f>
        <v>-0.11680549737209753</v>
      </c>
      <c r="M5637" s="2">
        <f>SIN(CSV[[#This Row],[dlon]]/2)*SIN(CSV[[#This Row],[dlon]]/2)</f>
        <v>1.5462434245150175E-14</v>
      </c>
      <c r="N5637" s="2">
        <f>SIN(CSV[[#This Row],[dlat]]/2)*SIN(CSV[[#This Row],[dlat]]/2)</f>
        <v>3.1229622893636819E-13</v>
      </c>
      <c r="O5637" s="2">
        <f>COS(RADIANS(CSV[[#This Row],[lat]]))</f>
        <v>0.99318599043839206</v>
      </c>
      <c r="P5637" s="2">
        <f>CSV[[#This Row],[sindlon]]+CSV[[#This Row],[cosradlat]]*O5636*CSV[[#This Row],[sindlat]]</f>
        <v>3.2351714394157631E-13</v>
      </c>
      <c r="Q5637" s="2">
        <f>2*ASIN(SQRT(CSV[[#This Row],[Columna1]]))*6367445</f>
        <v>7.2434230030932376</v>
      </c>
      <c r="R5637" s="2" t="e" vm="1">
        <f ca="1">_xlfn.CONCAT(CSV[[#This Row],[lon]],",",CSV[[#This Row],[lat]],";",CSV[[#This Row],[alt]])</f>
        <v>#NAME?</v>
      </c>
    </row>
    <row r="5638" spans="1:18" x14ac:dyDescent="0.25">
      <c r="A5638">
        <v>42.455591484904289</v>
      </c>
      <c r="B5638">
        <v>-6.6923883464187384</v>
      </c>
      <c r="C5638">
        <v>1307.199951171875</v>
      </c>
      <c r="D5638" s="1">
        <v>42854.493784722225</v>
      </c>
      <c r="E5638" s="1">
        <f>CSV[[#This Row],[Column4]]-D5637</f>
        <v>2.3148153559304774E-5</v>
      </c>
      <c r="F5638">
        <f>CSV[[#This Row],[alt]]-C5637</f>
        <v>1</v>
      </c>
      <c r="G5638">
        <f>IF(CSV[[#This Row],[Altura]]&gt;0,CSV[[#This Row],[Altura]],0)</f>
        <v>1</v>
      </c>
      <c r="H5638">
        <f>IF(CSV[[#This Row],[Altura]]&lt;=0,CSV[[#This Row],[Altura]],0)</f>
        <v>0</v>
      </c>
      <c r="I5638" s="2">
        <f>RADIANS(CSV[[#This Row],[lon]])-RADIANS(A5637)</f>
        <v>-7.8997576258288404E-8</v>
      </c>
      <c r="J5638" s="2">
        <f>RADIANS(CSV[[#This Row],[lat]])-RADIANS(B5637)</f>
        <v>1.2859049916824628E-6</v>
      </c>
      <c r="K5638" s="2">
        <f>RADIANS(CSV[[#This Row],[lon]])</f>
        <v>0.74098985729324829</v>
      </c>
      <c r="L5638" s="2">
        <f>RADIANS(CSV[[#This Row],[lat]])</f>
        <v>-0.11680421146710585</v>
      </c>
      <c r="M5638" s="2">
        <f>SIN(CSV[[#This Row],[dlon]]/2)*SIN(CSV[[#This Row],[dlon]]/2)</f>
        <v>1.5601542636710219E-15</v>
      </c>
      <c r="N5638" s="2">
        <f>SIN(CSV[[#This Row],[dlat]]/2)*SIN(CSV[[#This Row],[dlat]]/2)</f>
        <v>4.1338791190841175E-13</v>
      </c>
      <c r="O5638" s="2">
        <f>COS(RADIANS(CSV[[#This Row],[lat]]))</f>
        <v>0.99318614029703134</v>
      </c>
      <c r="P5638" s="2">
        <f>CSV[[#This Row],[sindlon]]+CSV[[#This Row],[cosradlat]]*O5637*CSV[[#This Row],[sindlat]]</f>
        <v>4.0933366323190836E-13</v>
      </c>
      <c r="Q5638" s="2">
        <f>2*ASIN(SQRT(CSV[[#This Row],[Columna1]]))*6367445</f>
        <v>8.1476793492296231</v>
      </c>
      <c r="R5638" s="2" t="e" vm="1">
        <f ca="1">_xlfn.CONCAT(CSV[[#This Row],[lon]],",",CSV[[#This Row],[lat]],";",CSV[[#This Row],[alt]])</f>
        <v>#NAME?</v>
      </c>
    </row>
    <row r="5639" spans="1:18" x14ac:dyDescent="0.25">
      <c r="A5639">
        <v>42.455593077465892</v>
      </c>
      <c r="B5639">
        <v>-6.6923491191118956</v>
      </c>
      <c r="C5639">
        <v>1307.5999755859375</v>
      </c>
      <c r="D5639" s="1">
        <v>42854.493796296294</v>
      </c>
      <c r="E5639" s="1">
        <f>CSV[[#This Row],[Column4]]-D5638</f>
        <v>1.1574069503694773E-5</v>
      </c>
      <c r="F5639">
        <f>CSV[[#This Row],[alt]]-C5638</f>
        <v>0.4000244140625</v>
      </c>
      <c r="G5639">
        <f>IF(CSV[[#This Row],[Altura]]&gt;0,CSV[[#This Row],[Altura]],0)</f>
        <v>0.4000244140625</v>
      </c>
      <c r="H5639">
        <f>IF(CSV[[#This Row],[Altura]]&lt;=0,CSV[[#This Row],[Altura]],0)</f>
        <v>0</v>
      </c>
      <c r="I5639" s="2">
        <f>RADIANS(CSV[[#This Row],[lon]])-RADIANS(A5638)</f>
        <v>2.7795443502398598E-8</v>
      </c>
      <c r="J5639" s="2">
        <f>RADIANS(CSV[[#This Row],[lat]])-RADIANS(B5638)</f>
        <v>6.8464566109482927E-7</v>
      </c>
      <c r="K5639" s="2">
        <f>RADIANS(CSV[[#This Row],[lon]])</f>
        <v>0.74098988508869179</v>
      </c>
      <c r="L5639" s="2">
        <f>RADIANS(CSV[[#This Row],[lat]])</f>
        <v>-0.11680352682144475</v>
      </c>
      <c r="M5639" s="2">
        <f>SIN(CSV[[#This Row],[dlon]]/2)*SIN(CSV[[#This Row],[dlon]]/2)</f>
        <v>1.931466698737581E-16</v>
      </c>
      <c r="N5639" s="2">
        <f>SIN(CSV[[#This Row],[dlat]]/2)*SIN(CSV[[#This Row],[dlat]]/2)</f>
        <v>1.1718492031398939E-13</v>
      </c>
      <c r="O5639" s="2">
        <f>COS(RADIANS(CSV[[#This Row],[lat]]))</f>
        <v>0.99318622008457891</v>
      </c>
      <c r="P5639" s="2">
        <f>CSV[[#This Row],[sindlon]]+CSV[[#This Row],[cosradlat]]*O5638*CSV[[#This Row],[sindlat]]</f>
        <v>1.1578655379904639E-13</v>
      </c>
      <c r="Q5639" s="2">
        <f>2*ASIN(SQRT(CSV[[#This Row],[Columna1]]))*6367445</f>
        <v>4.3333549299956857</v>
      </c>
      <c r="R5639" s="2" t="e" vm="1">
        <f ca="1">_xlfn.CONCAT(CSV[[#This Row],[lon]],",",CSV[[#This Row],[lat]],";",CSV[[#This Row],[alt]])</f>
        <v>#NAME?</v>
      </c>
    </row>
    <row r="5640" spans="1:18" x14ac:dyDescent="0.25">
      <c r="A5640">
        <v>42.455592323094606</v>
      </c>
      <c r="B5640">
        <v>-6.6921910364180803</v>
      </c>
      <c r="C5640">
        <v>1308.5999755859375</v>
      </c>
      <c r="D5640" s="1">
        <v>42854.493842592594</v>
      </c>
      <c r="E5640" s="1">
        <f>CSV[[#This Row],[Column4]]-D5639</f>
        <v>4.6296299842651933E-5</v>
      </c>
      <c r="F5640">
        <f>CSV[[#This Row],[alt]]-C5639</f>
        <v>1</v>
      </c>
      <c r="G5640">
        <f>IF(CSV[[#This Row],[Altura]]&gt;0,CSV[[#This Row],[Altura]],0)</f>
        <v>1</v>
      </c>
      <c r="H5640">
        <f>IF(CSV[[#This Row],[Altura]]&lt;=0,CSV[[#This Row],[Altura]],0)</f>
        <v>0</v>
      </c>
      <c r="I5640" s="2">
        <f>RADIANS(CSV[[#This Row],[lon]])-RADIANS(A5639)</f>
        <v>-1.3166262746722168E-8</v>
      </c>
      <c r="J5640" s="2">
        <f>RADIANS(CSV[[#This Row],[lat]])-RADIANS(B5639)</f>
        <v>2.7590634975038775E-6</v>
      </c>
      <c r="K5640" s="2">
        <f>RADIANS(CSV[[#This Row],[lon]])</f>
        <v>0.74098987192242904</v>
      </c>
      <c r="L5640" s="2">
        <f>RADIANS(CSV[[#This Row],[lat]])</f>
        <v>-0.11680076775794725</v>
      </c>
      <c r="M5640" s="2">
        <f>SIN(CSV[[#This Row],[dlon]]/2)*SIN(CSV[[#This Row],[dlon]]/2)</f>
        <v>4.3337618678930993E-17</v>
      </c>
      <c r="N5640" s="2">
        <f>SIN(CSV[[#This Row],[dlat]]/2)*SIN(CSV[[#This Row],[dlat]]/2)</f>
        <v>1.9031078458133751E-12</v>
      </c>
      <c r="O5640" s="2">
        <f>COS(RADIANS(CSV[[#This Row],[lat]]))</f>
        <v>0.9931865416168576</v>
      </c>
      <c r="P5640" s="2">
        <f>CSV[[#This Row],[sindlon]]+CSV[[#This Row],[cosradlat]]*O5639*CSV[[#This Row],[sindlat]]</f>
        <v>1.8773054318634754E-12</v>
      </c>
      <c r="Q5640" s="2">
        <f>2*ASIN(SQRT(CSV[[#This Row],[Columna1]]))*6367445</f>
        <v>17.448683552337638</v>
      </c>
      <c r="R5640" s="2" t="e" vm="1">
        <f ca="1">_xlfn.CONCAT(CSV[[#This Row],[lon]],",",CSV[[#This Row],[lat]],";",CSV[[#This Row],[alt]])</f>
        <v>#NAME?</v>
      </c>
    </row>
    <row r="5641" spans="1:18" x14ac:dyDescent="0.25">
      <c r="A5641">
        <v>42.455600285902619</v>
      </c>
      <c r="B5641">
        <v>-6.6921140067279339</v>
      </c>
      <c r="C5641">
        <v>1309.199951171875</v>
      </c>
      <c r="D5641" s="1">
        <v>42854.49386574074</v>
      </c>
      <c r="E5641" s="1">
        <f>CSV[[#This Row],[Column4]]-D5640</f>
        <v>2.314814628334716E-5</v>
      </c>
      <c r="F5641">
        <f>CSV[[#This Row],[alt]]-C5640</f>
        <v>0.5999755859375</v>
      </c>
      <c r="G5641">
        <f>IF(CSV[[#This Row],[Altura]]&gt;0,CSV[[#This Row],[Altura]],0)</f>
        <v>0.5999755859375</v>
      </c>
      <c r="H5641">
        <f>IF(CSV[[#This Row],[Altura]]&lt;=0,CSV[[#This Row],[Altura]],0)</f>
        <v>0</v>
      </c>
      <c r="I5641" s="2">
        <f>RADIANS(CSV[[#This Row],[lon]])-RADIANS(A5640)</f>
        <v>1.3897721762301529E-7</v>
      </c>
      <c r="J5641" s="2">
        <f>RADIANS(CSV[[#This Row],[lat]])-RADIANS(B5640)</f>
        <v>1.3444217148439463E-6</v>
      </c>
      <c r="K5641" s="2">
        <f>RADIANS(CSV[[#This Row],[lon]])</f>
        <v>0.74099001089964667</v>
      </c>
      <c r="L5641" s="2">
        <f>RADIANS(CSV[[#This Row],[lat]])</f>
        <v>-0.1167994233362324</v>
      </c>
      <c r="M5641" s="2">
        <f>SIN(CSV[[#This Row],[dlon]]/2)*SIN(CSV[[#This Row],[dlon]]/2)</f>
        <v>4.8286667545587304E-15</v>
      </c>
      <c r="N5641" s="2">
        <f>SIN(CSV[[#This Row],[dlat]]/2)*SIN(CSV[[#This Row],[dlat]]/2)</f>
        <v>4.518674368359163E-13</v>
      </c>
      <c r="O5641" s="2">
        <f>COS(RADIANS(CSV[[#This Row],[lat]]))</f>
        <v>0.99318669828864825</v>
      </c>
      <c r="P5641" s="2">
        <f>CSV[[#This Row],[sindlon]]+CSV[[#This Row],[cosradlat]]*O5640*CSV[[#This Row],[sindlat]]</f>
        <v>4.5055959109107449E-13</v>
      </c>
      <c r="Q5641" s="2">
        <f>2*ASIN(SQRT(CSV[[#This Row],[Columna1]]))*6367445</f>
        <v>8.548133921021293</v>
      </c>
      <c r="R5641" s="2" t="e" vm="1">
        <f ca="1">_xlfn.CONCAT(CSV[[#This Row],[lon]],",",CSV[[#This Row],[lat]],";",CSV[[#This Row],[alt]])</f>
        <v>#NAME?</v>
      </c>
    </row>
    <row r="5642" spans="1:18" x14ac:dyDescent="0.25">
      <c r="A5642">
        <v>42.455607745796442</v>
      </c>
      <c r="B5642">
        <v>-6.6920387372374543</v>
      </c>
      <c r="C5642">
        <v>1309.800048828125</v>
      </c>
      <c r="D5642" s="1">
        <v>42854.493888888886</v>
      </c>
      <c r="E5642" s="1">
        <f>CSV[[#This Row],[Column4]]-D5641</f>
        <v>2.314814628334716E-5</v>
      </c>
      <c r="F5642">
        <f>CSV[[#This Row],[alt]]-C5641</f>
        <v>0.60009765625</v>
      </c>
      <c r="G5642">
        <f>IF(CSV[[#This Row],[Altura]]&gt;0,CSV[[#This Row],[Altura]],0)</f>
        <v>0.60009765625</v>
      </c>
      <c r="H5642">
        <f>IF(CSV[[#This Row],[Altura]]&lt;=0,CSV[[#This Row],[Altura]],0)</f>
        <v>0</v>
      </c>
      <c r="I5642" s="2">
        <f>RADIANS(CSV[[#This Row],[lon]])-RADIANS(A5641)</f>
        <v>1.3019970901417821E-7</v>
      </c>
      <c r="J5642" s="2">
        <f>RADIANS(CSV[[#This Row],[lat]])-RADIANS(B5641)</f>
        <v>1.3137004351571058E-6</v>
      </c>
      <c r="K5642" s="2">
        <f>RADIANS(CSV[[#This Row],[lon]])</f>
        <v>0.74099014109935568</v>
      </c>
      <c r="L5642" s="2">
        <f>RADIANS(CSV[[#This Row],[lat]])</f>
        <v>-0.11679810963579725</v>
      </c>
      <c r="M5642" s="2">
        <f>SIN(CSV[[#This Row],[dlon]]/2)*SIN(CSV[[#This Row],[dlon]]/2)</f>
        <v>4.2379910568441642E-15</v>
      </c>
      <c r="N5642" s="2">
        <f>SIN(CSV[[#This Row],[dlat]]/2)*SIN(CSV[[#This Row],[dlat]]/2)</f>
        <v>4.3145220833293025E-13</v>
      </c>
      <c r="O5642" s="2">
        <f>COS(RADIANS(CSV[[#This Row],[lat]]))</f>
        <v>0.99318685137860951</v>
      </c>
      <c r="P5642" s="2">
        <f>CSV[[#This Row],[sindlon]]+CSV[[#This Row],[cosradlat]]*O5641*CSV[[#This Row],[sindlat]]</f>
        <v>4.2983106532951816E-13</v>
      </c>
      <c r="Q5642" s="2">
        <f>2*ASIN(SQRT(CSV[[#This Row],[Columna1]]))*6367445</f>
        <v>8.3491852677160168</v>
      </c>
      <c r="R5642" s="2" t="e" vm="1">
        <f ca="1">_xlfn.CONCAT(CSV[[#This Row],[lon]],",",CSV[[#This Row],[lat]],";",CSV[[#This Row],[alt]])</f>
        <v>#NAME?</v>
      </c>
    </row>
    <row r="5643" spans="1:18" x14ac:dyDescent="0.25">
      <c r="A5643">
        <v>42.455621240660548</v>
      </c>
      <c r="B5643">
        <v>-6.6919271741062403</v>
      </c>
      <c r="C5643">
        <v>1311</v>
      </c>
      <c r="D5643" s="1">
        <v>42854.493923611109</v>
      </c>
      <c r="E5643" s="1">
        <f>CSV[[#This Row],[Column4]]-D5642</f>
        <v>3.4722223062999547E-5</v>
      </c>
      <c r="F5643">
        <f>CSV[[#This Row],[alt]]-C5642</f>
        <v>1.199951171875</v>
      </c>
      <c r="G5643">
        <f>IF(CSV[[#This Row],[Altura]]&gt;0,CSV[[#This Row],[Altura]],0)</f>
        <v>1.199951171875</v>
      </c>
      <c r="H5643">
        <f>IF(CSV[[#This Row],[Altura]]&lt;=0,CSV[[#This Row],[Altura]],0)</f>
        <v>0</v>
      </c>
      <c r="I5643" s="2">
        <f>RADIANS(CSV[[#This Row],[lon]])-RADIANS(A5642)</f>
        <v>2.3552981076591095E-7</v>
      </c>
      <c r="J5643" s="2">
        <f>RADIANS(CSV[[#This Row],[lat]])-RADIANS(B5642)</f>
        <v>1.9471439635238008E-6</v>
      </c>
      <c r="K5643" s="2">
        <f>RADIANS(CSV[[#This Row],[lon]])</f>
        <v>0.74099037662916645</v>
      </c>
      <c r="L5643" s="2">
        <f>RADIANS(CSV[[#This Row],[lat]])</f>
        <v>-0.11679616249183372</v>
      </c>
      <c r="M5643" s="2">
        <f>SIN(CSV[[#This Row],[dlon]]/2)*SIN(CSV[[#This Row],[dlon]]/2)</f>
        <v>1.3868572939856391E-14</v>
      </c>
      <c r="N5643" s="2">
        <f>SIN(CSV[[#This Row],[dlat]]/2)*SIN(CSV[[#This Row],[dlat]]/2)</f>
        <v>9.4784240367149477E-13</v>
      </c>
      <c r="O5643" s="2">
        <f>COS(RADIANS(CSV[[#This Row],[lat]]))</f>
        <v>0.99318707828273767</v>
      </c>
      <c r="P5643" s="2">
        <f>CSV[[#This Row],[sindlon]]+CSV[[#This Row],[cosradlat]]*O5642*CSV[[#This Row],[sindlat]]</f>
        <v>9.4883960577464519E-13</v>
      </c>
      <c r="Q5643" s="2">
        <f>2*ASIN(SQRT(CSV[[#This Row],[Columna1]]))*6367445</f>
        <v>12.4048523732066</v>
      </c>
      <c r="R5643" s="2" t="e" vm="1">
        <f ca="1">_xlfn.CONCAT(CSV[[#This Row],[lon]],",",CSV[[#This Row],[lat]],";",CSV[[#This Row],[alt]])</f>
        <v>#NAME?</v>
      </c>
    </row>
    <row r="5644" spans="1:18" x14ac:dyDescent="0.25">
      <c r="A5644">
        <v>42.455631131306291</v>
      </c>
      <c r="B5644">
        <v>-6.6918547544628382</v>
      </c>
      <c r="C5644">
        <v>1311.800048828125</v>
      </c>
      <c r="D5644" s="1">
        <v>42854.493946759256</v>
      </c>
      <c r="E5644" s="1">
        <f>CSV[[#This Row],[Column4]]-D5643</f>
        <v>2.314814628334716E-5</v>
      </c>
      <c r="F5644">
        <f>CSV[[#This Row],[alt]]-C5643</f>
        <v>0.800048828125</v>
      </c>
      <c r="G5644">
        <f>IF(CSV[[#This Row],[Altura]]&gt;0,CSV[[#This Row],[Altura]],0)</f>
        <v>0.800048828125</v>
      </c>
      <c r="H5644">
        <f>IF(CSV[[#This Row],[Altura]]&lt;=0,CSV[[#This Row],[Altura]],0)</f>
        <v>0</v>
      </c>
      <c r="I5644" s="2">
        <f>RADIANS(CSV[[#This Row],[lon]])-RADIANS(A5643)</f>
        <v>1.7262433338327554E-7</v>
      </c>
      <c r="J5644" s="2">
        <f>RADIANS(CSV[[#This Row],[lat]])-RADIANS(B5643)</f>
        <v>1.263961220493437E-6</v>
      </c>
      <c r="K5644" s="2">
        <f>RADIANS(CSV[[#This Row],[lon]])</f>
        <v>0.74099054925349983</v>
      </c>
      <c r="L5644" s="2">
        <f>RADIANS(CSV[[#This Row],[lat]])</f>
        <v>-0.11679489853061323</v>
      </c>
      <c r="M5644" s="2">
        <f>SIN(CSV[[#This Row],[dlon]]/2)*SIN(CSV[[#This Row],[dlon]]/2)</f>
        <v>7.4497901190050467E-15</v>
      </c>
      <c r="N5644" s="2">
        <f>SIN(CSV[[#This Row],[dlat]]/2)*SIN(CSV[[#This Row],[dlat]]/2)</f>
        <v>3.9939949172776156E-13</v>
      </c>
      <c r="O5644" s="2">
        <f>COS(RADIANS(CSV[[#This Row],[lat]]))</f>
        <v>0.9931872255723575</v>
      </c>
      <c r="P5644" s="2">
        <f>CSV[[#This Row],[sindlon]]+CSV[[#This Row],[cosradlat]]*O5643*CSV[[#This Row],[sindlat]]</f>
        <v>4.0142572381906517E-13</v>
      </c>
      <c r="Q5644" s="2">
        <f>2*ASIN(SQRT(CSV[[#This Row],[Columna1]]))*6367445</f>
        <v>8.0685927856212558</v>
      </c>
      <c r="R5644" s="2" t="e" vm="1">
        <f ca="1">_xlfn.CONCAT(CSV[[#This Row],[lon]],",",CSV[[#This Row],[lat]],";",CSV[[#This Row],[alt]])</f>
        <v>#NAME?</v>
      </c>
    </row>
    <row r="5645" spans="1:18" x14ac:dyDescent="0.25">
      <c r="A5645">
        <v>42.455636411905289</v>
      </c>
      <c r="B5645">
        <v>-6.6918180417269468</v>
      </c>
      <c r="C5645">
        <v>1312.199951171875</v>
      </c>
      <c r="D5645" s="1">
        <v>42854.493958333333</v>
      </c>
      <c r="E5645" s="1">
        <f>CSV[[#This Row],[Column4]]-D5644</f>
        <v>1.1574076779652387E-5</v>
      </c>
      <c r="F5645">
        <f>CSV[[#This Row],[alt]]-C5644</f>
        <v>0.39990234375</v>
      </c>
      <c r="G5645">
        <f>IF(CSV[[#This Row],[Altura]]&gt;0,CSV[[#This Row],[Altura]],0)</f>
        <v>0.39990234375</v>
      </c>
      <c r="H5645">
        <f>IF(CSV[[#This Row],[Altura]]&lt;=0,CSV[[#This Row],[Altura]],0)</f>
        <v>0</v>
      </c>
      <c r="I5645" s="2">
        <f>RADIANS(CSV[[#This Row],[lon]])-RADIANS(A5644)</f>
        <v>9.2163839005010573E-8</v>
      </c>
      <c r="J5645" s="2">
        <f>RADIANS(CSV[[#This Row],[lat]])-RADIANS(B5644)</f>
        <v>6.4075811871677768E-7</v>
      </c>
      <c r="K5645" s="2">
        <f>RADIANS(CSV[[#This Row],[lon]])</f>
        <v>0.74099064141733884</v>
      </c>
      <c r="L5645" s="2">
        <f>RADIANS(CSV[[#This Row],[lat]])</f>
        <v>-0.11679425777249451</v>
      </c>
      <c r="M5645" s="2">
        <f>SIN(CSV[[#This Row],[dlon]]/2)*SIN(CSV[[#This Row],[dlon]]/2)</f>
        <v>2.1235433050353757E-15</v>
      </c>
      <c r="N5645" s="2">
        <f>SIN(CSV[[#This Row],[dlat]]/2)*SIN(CSV[[#This Row],[dlat]]/2)</f>
        <v>1.0264274167536251E-13</v>
      </c>
      <c r="O5645" s="2">
        <f>COS(RADIANS(CSV[[#This Row],[lat]]))</f>
        <v>0.99318730023940593</v>
      </c>
      <c r="P5645" s="2">
        <f>CSV[[#This Row],[sindlon]]+CSV[[#This Row],[cosradlat]]*O5644*CSV[[#This Row],[sindlat]]</f>
        <v>1.0337249295035299E-13</v>
      </c>
      <c r="Q5645" s="2">
        <f>2*ASIN(SQRT(CSV[[#This Row],[Columna1]]))*6367445</f>
        <v>4.09446999598691</v>
      </c>
      <c r="R5645" s="2" t="e" vm="1">
        <f ca="1">_xlfn.CONCAT(CSV[[#This Row],[lon]],",",CSV[[#This Row],[lat]],";",CSV[[#This Row],[alt]])</f>
        <v>#NAME?</v>
      </c>
    </row>
    <row r="5646" spans="1:18" x14ac:dyDescent="0.25">
      <c r="A5646">
        <v>42.455659797415137</v>
      </c>
      <c r="B5646">
        <v>-6.6916805785149336</v>
      </c>
      <c r="C5646">
        <v>1313.4000244140625</v>
      </c>
      <c r="D5646" s="1">
        <v>42854.494004629632</v>
      </c>
      <c r="E5646" s="1">
        <f>CSV[[#This Row],[Column4]]-D5645</f>
        <v>4.6296299842651933E-5</v>
      </c>
      <c r="F5646">
        <f>CSV[[#This Row],[alt]]-C5645</f>
        <v>1.2000732421875</v>
      </c>
      <c r="G5646">
        <f>IF(CSV[[#This Row],[Altura]]&gt;0,CSV[[#This Row],[Altura]],0)</f>
        <v>1.2000732421875</v>
      </c>
      <c r="H5646">
        <f>IF(CSV[[#This Row],[Altura]]&lt;=0,CSV[[#This Row],[Altura]],0)</f>
        <v>0</v>
      </c>
      <c r="I5646" s="2">
        <f>RADIANS(CSV[[#This Row],[lon]])-RADIANS(A5645)</f>
        <v>4.0815414403816419E-7</v>
      </c>
      <c r="J5646" s="2">
        <f>RADIANS(CSV[[#This Row],[lat]])-RADIANS(B5645)</f>
        <v>2.3991856499955277E-6</v>
      </c>
      <c r="K5646" s="2">
        <f>RADIANS(CSV[[#This Row],[lon]])</f>
        <v>0.74099104957148287</v>
      </c>
      <c r="L5646" s="2">
        <f>RADIANS(CSV[[#This Row],[lat]])</f>
        <v>-0.11679185858684452</v>
      </c>
      <c r="M5646" s="2">
        <f>SIN(CSV[[#This Row],[dlon]]/2)*SIN(CSV[[#This Row],[dlon]]/2)</f>
        <v>4.1647451323881034E-14</v>
      </c>
      <c r="N5646" s="2">
        <f>SIN(CSV[[#This Row],[dlat]]/2)*SIN(CSV[[#This Row],[dlat]]/2)</f>
        <v>1.4390229457854253E-12</v>
      </c>
      <c r="O5646" s="2">
        <f>COS(RADIANS(CSV[[#This Row],[lat]]))</f>
        <v>0.99318757981103389</v>
      </c>
      <c r="P5646" s="2">
        <f>CSV[[#This Row],[sindlon]]+CSV[[#This Row],[cosradlat]]*O5645*CSV[[#This Row],[sindlat]]</f>
        <v>1.4611303233184556E-12</v>
      </c>
      <c r="Q5646" s="2">
        <f>2*ASIN(SQRT(CSV[[#This Row],[Columna1]]))*6367445</f>
        <v>15.393581485771211</v>
      </c>
      <c r="R5646" s="2" t="e" vm="1">
        <f ca="1">_xlfn.CONCAT(CSV[[#This Row],[lon]],",",CSV[[#This Row],[lat]],";",CSV[[#This Row],[alt]])</f>
        <v>#NAME?</v>
      </c>
    </row>
    <row r="5647" spans="1:18" x14ac:dyDescent="0.25">
      <c r="A5647">
        <v>42.455687960609794</v>
      </c>
      <c r="B5647">
        <v>-6.6915869526565084</v>
      </c>
      <c r="C5647">
        <v>1314.5999755859375</v>
      </c>
      <c r="D5647" s="1">
        <v>42854.494039351855</v>
      </c>
      <c r="E5647" s="1">
        <f>CSV[[#This Row],[Column4]]-D5646</f>
        <v>3.4722223062999547E-5</v>
      </c>
      <c r="F5647">
        <f>CSV[[#This Row],[alt]]-C5646</f>
        <v>1.199951171875</v>
      </c>
      <c r="G5647">
        <f>IF(CSV[[#This Row],[Altura]]&gt;0,CSV[[#This Row],[Altura]],0)</f>
        <v>1.199951171875</v>
      </c>
      <c r="H5647">
        <f>IF(CSV[[#This Row],[Altura]]&lt;=0,CSV[[#This Row],[Altura]],0)</f>
        <v>0</v>
      </c>
      <c r="I5647" s="2">
        <f>RADIANS(CSV[[#This Row],[lon]])-RADIANS(A5646)</f>
        <v>4.9154047465638229E-7</v>
      </c>
      <c r="J5647" s="2">
        <f>RADIANS(CSV[[#This Row],[lat]])-RADIANS(B5646)</f>
        <v>1.6340794945224335E-6</v>
      </c>
      <c r="K5647" s="2">
        <f>RADIANS(CSV[[#This Row],[lon]])</f>
        <v>0.74099154111195753</v>
      </c>
      <c r="L5647" s="2">
        <f>RADIANS(CSV[[#This Row],[lat]])</f>
        <v>-0.11679022450734999</v>
      </c>
      <c r="M5647" s="2">
        <f>SIN(CSV[[#This Row],[dlon]]/2)*SIN(CSV[[#This Row],[dlon]]/2)</f>
        <v>6.0403009556354183E-14</v>
      </c>
      <c r="N5647" s="2">
        <f>SIN(CSV[[#This Row],[dlat]]/2)*SIN(CSV[[#This Row],[dlat]]/2)</f>
        <v>6.6755394860452437E-13</v>
      </c>
      <c r="O5647" s="2">
        <f>COS(RADIANS(CSV[[#This Row],[lat]]))</f>
        <v>0.99318777022331484</v>
      </c>
      <c r="P5647" s="2">
        <f>CSV[[#This Row],[sindlon]]+CSV[[#This Row],[cosradlat]]*O5646*CSV[[#This Row],[sindlat]]</f>
        <v>7.1889274896917276E-13</v>
      </c>
      <c r="Q5647" s="2">
        <f>2*ASIN(SQRT(CSV[[#This Row],[Columna1]]))*6367445</f>
        <v>10.797600366081378</v>
      </c>
      <c r="R5647" s="2" t="e" vm="1">
        <f ca="1">_xlfn.CONCAT(CSV[[#This Row],[lon]],",",CSV[[#This Row],[lat]],";",CSV[[#This Row],[alt]])</f>
        <v>#NAME?</v>
      </c>
    </row>
    <row r="5648" spans="1:18" x14ac:dyDescent="0.25">
      <c r="A5648">
        <v>42.455720650032163</v>
      </c>
      <c r="B5648">
        <v>-6.6914996132254601</v>
      </c>
      <c r="C5648">
        <v>1315.5999755859375</v>
      </c>
      <c r="D5648" s="1">
        <v>42854.494074074071</v>
      </c>
      <c r="E5648" s="1">
        <f>CSV[[#This Row],[Column4]]-D5647</f>
        <v>3.4722215787041932E-5</v>
      </c>
      <c r="F5648">
        <f>CSV[[#This Row],[alt]]-C5647</f>
        <v>1</v>
      </c>
      <c r="G5648">
        <f>IF(CSV[[#This Row],[Altura]]&gt;0,CSV[[#This Row],[Altura]],0)</f>
        <v>1</v>
      </c>
      <c r="H5648">
        <f>IF(CSV[[#This Row],[Altura]]&lt;=0,CSV[[#This Row],[Altura]],0)</f>
        <v>0</v>
      </c>
      <c r="I5648" s="2">
        <f>RADIANS(CSV[[#This Row],[lon]])-RADIANS(A5647)</f>
        <v>5.7053805091467069E-7</v>
      </c>
      <c r="J5648" s="2">
        <f>RADIANS(CSV[[#This Row],[lat]])-RADIANS(B5647)</f>
        <v>1.5243606386189379E-6</v>
      </c>
      <c r="K5648" s="2">
        <f>RADIANS(CSV[[#This Row],[lon]])</f>
        <v>0.74099211165000844</v>
      </c>
      <c r="L5648" s="2">
        <f>RADIANS(CSV[[#This Row],[lat]])</f>
        <v>-0.11678870014671137</v>
      </c>
      <c r="M5648" s="2">
        <f>SIN(CSV[[#This Row],[dlon]]/2)*SIN(CSV[[#This Row],[dlon]]/2)</f>
        <v>8.1378416885375636E-14</v>
      </c>
      <c r="N5648" s="2">
        <f>SIN(CSV[[#This Row],[dlat]]/2)*SIN(CSV[[#This Row],[dlat]]/2)</f>
        <v>5.8091883914257153E-13</v>
      </c>
      <c r="O5648" s="2">
        <f>COS(RADIANS(CSV[[#This Row],[lat]]))</f>
        <v>0.99318794784813691</v>
      </c>
      <c r="P5648" s="2">
        <f>CSV[[#This Row],[sindlon]]+CSV[[#This Row],[cosradlat]]*O5647*CSV[[#This Row],[sindlat]]</f>
        <v>6.5440961167825262E-13</v>
      </c>
      <c r="Q5648" s="2">
        <f>2*ASIN(SQRT(CSV[[#This Row],[Columna1]]))*6367445</f>
        <v>10.301964114316945</v>
      </c>
      <c r="R5648" s="2" t="e" vm="1">
        <f ca="1">_xlfn.CONCAT(CSV[[#This Row],[lon]],",",CSV[[#This Row],[lat]],";",CSV[[#This Row],[alt]])</f>
        <v>#NAME?</v>
      </c>
    </row>
    <row r="5649" spans="1:18" x14ac:dyDescent="0.25">
      <c r="A5649">
        <v>42.455781083554029</v>
      </c>
      <c r="B5649">
        <v>-6.6914026346057653</v>
      </c>
      <c r="C5649">
        <v>1317</v>
      </c>
      <c r="D5649" s="1">
        <v>42854.494120370371</v>
      </c>
      <c r="E5649" s="1">
        <f>CSV[[#This Row],[Column4]]-D5648</f>
        <v>4.6296299842651933E-5</v>
      </c>
      <c r="F5649">
        <f>CSV[[#This Row],[alt]]-C5648</f>
        <v>1.4000244140625</v>
      </c>
      <c r="G5649">
        <f>IF(CSV[[#This Row],[Altura]]&gt;0,CSV[[#This Row],[Altura]],0)</f>
        <v>1.4000244140625</v>
      </c>
      <c r="H5649">
        <f>IF(CSV[[#This Row],[Altura]]&lt;=0,CSV[[#This Row],[Altura]],0)</f>
        <v>0</v>
      </c>
      <c r="I5649" s="2">
        <f>RADIANS(CSV[[#This Row],[lon]])-RADIANS(A5648)</f>
        <v>1.0547639351932148E-6</v>
      </c>
      <c r="J5649" s="2">
        <f>RADIANS(CSV[[#This Row],[lat]])-RADIANS(B5648)</f>
        <v>1.6925962177116727E-6</v>
      </c>
      <c r="K5649" s="2">
        <f>RADIANS(CSV[[#This Row],[lon]])</f>
        <v>0.74099316641394364</v>
      </c>
      <c r="L5649" s="2">
        <f>RADIANS(CSV[[#This Row],[lat]])</f>
        <v>-0.11678700755049366</v>
      </c>
      <c r="M5649" s="2">
        <f>SIN(CSV[[#This Row],[dlon]]/2)*SIN(CSV[[#This Row],[dlon]]/2)</f>
        <v>2.7813173974604325E-13</v>
      </c>
      <c r="N5649" s="2">
        <f>SIN(CSV[[#This Row],[dlat]]/2)*SIN(CSV[[#This Row],[dlat]]/2)</f>
        <v>7.1622048905279404E-13</v>
      </c>
      <c r="O5649" s="2">
        <f>COS(RADIANS(CSV[[#This Row],[lat]]))</f>
        <v>0.99318814507376219</v>
      </c>
      <c r="P5649" s="2">
        <f>CSV[[#This Row],[sindlon]]+CSV[[#This Row],[cosradlat]]*O5648*CSV[[#This Row],[sindlat]]</f>
        <v>9.8462774198092192E-13</v>
      </c>
      <c r="Q5649" s="2">
        <f>2*ASIN(SQRT(CSV[[#This Row],[Columna1]]))*6367445</f>
        <v>12.636628906323457</v>
      </c>
      <c r="R5649" s="2" t="e" vm="1">
        <f ca="1">_xlfn.CONCAT(CSV[[#This Row],[lon]],",",CSV[[#This Row],[lat]],";",CSV[[#This Row],[alt]])</f>
        <v>#NAME?</v>
      </c>
    </row>
    <row r="5650" spans="1:18" x14ac:dyDescent="0.25">
      <c r="A5650">
        <v>42.455811006948352</v>
      </c>
      <c r="B5650">
        <v>-6.6913552768528461</v>
      </c>
      <c r="C5650">
        <v>1318.199951171875</v>
      </c>
      <c r="D5650" s="1">
        <v>42854.494143518517</v>
      </c>
      <c r="E5650" s="1">
        <f>CSV[[#This Row],[Column4]]-D5649</f>
        <v>2.314814628334716E-5</v>
      </c>
      <c r="F5650">
        <f>CSV[[#This Row],[alt]]-C5649</f>
        <v>1.199951171875</v>
      </c>
      <c r="G5650">
        <f>IF(CSV[[#This Row],[Altura]]&gt;0,CSV[[#This Row],[Altura]],0)</f>
        <v>1.199951171875</v>
      </c>
      <c r="H5650">
        <f>IF(CSV[[#This Row],[Altura]]&lt;=0,CSV[[#This Row],[Altura]],0)</f>
        <v>0</v>
      </c>
      <c r="I5650" s="2">
        <f>RADIANS(CSV[[#This Row],[lon]])-RADIANS(A5649)</f>
        <v>5.2226175428771171E-7</v>
      </c>
      <c r="J5650" s="2">
        <f>RADIANS(CSV[[#This Row],[lat]])-RADIANS(B5649)</f>
        <v>8.2654871477738645E-7</v>
      </c>
      <c r="K5650" s="2">
        <f>RADIANS(CSV[[#This Row],[lon]])</f>
        <v>0.74099368867569793</v>
      </c>
      <c r="L5650" s="2">
        <f>RADIANS(CSV[[#This Row],[lat]])</f>
        <v>-0.11678618100177889</v>
      </c>
      <c r="M5650" s="2">
        <f>SIN(CSV[[#This Row],[dlon]]/2)*SIN(CSV[[#This Row],[dlon]]/2)</f>
        <v>6.8189334997917998E-14</v>
      </c>
      <c r="N5650" s="2">
        <f>SIN(CSV[[#This Row],[dlat]]/2)*SIN(CSV[[#This Row],[dlat]]/2)</f>
        <v>1.7079569447502762E-13</v>
      </c>
      <c r="O5650" s="2">
        <f>COS(RADIANS(CSV[[#This Row],[lat]]))</f>
        <v>0.99318824138429107</v>
      </c>
      <c r="P5650" s="2">
        <f>CSV[[#This Row],[sindlon]]+CSV[[#This Row],[cosradlat]]*O5649*CSV[[#This Row],[sindlat]]</f>
        <v>2.3666609997853128E-13</v>
      </c>
      <c r="Q5650" s="2">
        <f>2*ASIN(SQRT(CSV[[#This Row],[Columna1]]))*6367445</f>
        <v>6.1953126054982164</v>
      </c>
      <c r="R5650" s="2" t="e" vm="1">
        <f ca="1">_xlfn.CONCAT(CSV[[#This Row],[lon]],",",CSV[[#This Row],[lat]],";",CSV[[#This Row],[alt]])</f>
        <v>#NAME?</v>
      </c>
    </row>
    <row r="5651" spans="1:18" x14ac:dyDescent="0.25">
      <c r="A5651">
        <v>42.45585878379643</v>
      </c>
      <c r="B5651">
        <v>-6.6912613995373249</v>
      </c>
      <c r="C5651">
        <v>1319.4000244140625</v>
      </c>
      <c r="D5651" s="1">
        <v>42854.494189814817</v>
      </c>
      <c r="E5651" s="1">
        <f>CSV[[#This Row],[Column4]]-D5650</f>
        <v>4.6296299842651933E-5</v>
      </c>
      <c r="F5651">
        <f>CSV[[#This Row],[alt]]-C5650</f>
        <v>1.2000732421875</v>
      </c>
      <c r="G5651">
        <f>IF(CSV[[#This Row],[Altura]]&gt;0,CSV[[#This Row],[Altura]],0)</f>
        <v>1.2000732421875</v>
      </c>
      <c r="H5651">
        <f>IF(CSV[[#This Row],[Altura]]&lt;=0,CSV[[#This Row],[Altura]],0)</f>
        <v>0</v>
      </c>
      <c r="I5651" s="2">
        <f>RADIANS(CSV[[#This Row],[lon]])-RADIANS(A5650)</f>
        <v>8.3386330518298024E-7</v>
      </c>
      <c r="J5651" s="2">
        <f>RADIANS(CSV[[#This Row],[lat]])-RADIANS(B5650)</f>
        <v>1.6384682487852187E-6</v>
      </c>
      <c r="K5651" s="2">
        <f>RADIANS(CSV[[#This Row],[lon]])</f>
        <v>0.74099452253900311</v>
      </c>
      <c r="L5651" s="2">
        <f>RADIANS(CSV[[#This Row],[lat]])</f>
        <v>-0.1167845425335301</v>
      </c>
      <c r="M5651" s="2">
        <f>SIN(CSV[[#This Row],[dlon]]/2)*SIN(CSV[[#This Row],[dlon]]/2)</f>
        <v>1.7383200293266094E-13</v>
      </c>
      <c r="N5651" s="2">
        <f>SIN(CSV[[#This Row],[dlat]]/2)*SIN(CSV[[#This Row],[dlat]]/2)</f>
        <v>6.7114455056917529E-13</v>
      </c>
      <c r="O5651" s="2">
        <f>COS(RADIANS(CSV[[#This Row],[lat]]))</f>
        <v>0.9931884322987321</v>
      </c>
      <c r="P5651" s="2">
        <f>CSV[[#This Row],[sindlon]]+CSV[[#This Row],[cosradlat]]*O5650*CSV[[#This Row],[sindlat]]</f>
        <v>8.3586447255512663E-13</v>
      </c>
      <c r="Q5651" s="2">
        <f>2*ASIN(SQRT(CSV[[#This Row],[Columna1]]))*6367445</f>
        <v>11.642952649442311</v>
      </c>
      <c r="R5651" s="2" t="e" vm="1">
        <f ca="1">_xlfn.CONCAT(CSV[[#This Row],[lon]],",",CSV[[#This Row],[lat]],";",CSV[[#This Row],[alt]])</f>
        <v>#NAME?</v>
      </c>
    </row>
    <row r="5652" spans="1:18" x14ac:dyDescent="0.25">
      <c r="A5652">
        <v>42.455866578966379</v>
      </c>
      <c r="B5652">
        <v>-6.6912354994565248</v>
      </c>
      <c r="C5652">
        <v>1319.800048828125</v>
      </c>
      <c r="D5652" s="1">
        <v>42854.494201388887</v>
      </c>
      <c r="E5652" s="1">
        <f>CSV[[#This Row],[Column4]]-D5651</f>
        <v>1.1574069503694773E-5</v>
      </c>
      <c r="F5652">
        <f>CSV[[#This Row],[alt]]-C5651</f>
        <v>0.4000244140625</v>
      </c>
      <c r="G5652">
        <f>IF(CSV[[#This Row],[Altura]]&gt;0,CSV[[#This Row],[Altura]],0)</f>
        <v>0.4000244140625</v>
      </c>
      <c r="H5652">
        <f>IF(CSV[[#This Row],[Altura]]&lt;=0,CSV[[#This Row],[Altura]],0)</f>
        <v>0</v>
      </c>
      <c r="I5652" s="2">
        <f>RADIANS(CSV[[#This Row],[lon]])-RADIANS(A5651)</f>
        <v>1.3605138138306216E-7</v>
      </c>
      <c r="J5652" s="2">
        <f>RADIANS(CSV[[#This Row],[lat]])-RADIANS(B5651)</f>
        <v>4.5204168649948251E-7</v>
      </c>
      <c r="K5652" s="2">
        <f>RADIANS(CSV[[#This Row],[lon]])</f>
        <v>0.74099465859038449</v>
      </c>
      <c r="L5652" s="2">
        <f>RADIANS(CSV[[#This Row],[lat]])</f>
        <v>-0.1167840904918436</v>
      </c>
      <c r="M5652" s="2">
        <f>SIN(CSV[[#This Row],[dlon]]/2)*SIN(CSV[[#This Row],[dlon]]/2)</f>
        <v>4.6274945940598511E-15</v>
      </c>
      <c r="N5652" s="2">
        <f>SIN(CSV[[#This Row],[dlat]]/2)*SIN(CSV[[#This Row],[dlat]]/2)</f>
        <v>5.1085421583323232E-14</v>
      </c>
      <c r="O5652" s="2">
        <f>COS(RADIANS(CSV[[#This Row],[lat]]))</f>
        <v>0.99318848497019341</v>
      </c>
      <c r="P5652" s="2">
        <f>CSV[[#This Row],[sindlon]]+CSV[[#This Row],[cosradlat]]*O5651*CSV[[#This Row],[sindlat]]</f>
        <v>5.5019345467999494E-14</v>
      </c>
      <c r="Q5652" s="2">
        <f>2*ASIN(SQRT(CSV[[#This Row],[Columna1]]))*6367445</f>
        <v>2.9871216380185439</v>
      </c>
      <c r="R5652" s="2" t="e" vm="1">
        <f ca="1">_xlfn.CONCAT(CSV[[#This Row],[lon]],",",CSV[[#This Row],[lat]],";",CSV[[#This Row],[alt]])</f>
        <v>#NAME?</v>
      </c>
    </row>
    <row r="5653" spans="1:18" x14ac:dyDescent="0.25">
      <c r="A5653">
        <v>42.455872865393758</v>
      </c>
      <c r="B5653">
        <v>-6.6912087611854076</v>
      </c>
      <c r="C5653">
        <v>1320</v>
      </c>
      <c r="D5653" s="1">
        <v>42854.494212962964</v>
      </c>
      <c r="E5653" s="1">
        <f>CSV[[#This Row],[Column4]]-D5652</f>
        <v>1.1574076779652387E-5</v>
      </c>
      <c r="F5653">
        <f>CSV[[#This Row],[alt]]-C5652</f>
        <v>0.199951171875</v>
      </c>
      <c r="G5653">
        <f>IF(CSV[[#This Row],[Altura]]&gt;0,CSV[[#This Row],[Altura]],0)</f>
        <v>0.199951171875</v>
      </c>
      <c r="H5653">
        <f>IF(CSV[[#This Row],[Altura]]&lt;=0,CSV[[#This Row],[Altura]],0)</f>
        <v>0</v>
      </c>
      <c r="I5653" s="2">
        <f>RADIANS(CSV[[#This Row],[lon]])-RADIANS(A5652)</f>
        <v>1.0971885588961783E-7</v>
      </c>
      <c r="J5653" s="2">
        <f>RADIANS(CSV[[#This Row],[lat]])-RADIANS(B5652)</f>
        <v>4.6667086728291451E-7</v>
      </c>
      <c r="K5653" s="2">
        <f>RADIANS(CSV[[#This Row],[lon]])</f>
        <v>0.74099476830924038</v>
      </c>
      <c r="L5653" s="2">
        <f>RADIANS(CSV[[#This Row],[lat]])</f>
        <v>-0.11678362382097632</v>
      </c>
      <c r="M5653" s="2">
        <f>SIN(CSV[[#This Row],[dlon]]/2)*SIN(CSV[[#This Row],[dlon]]/2)</f>
        <v>3.0095568344316783E-15</v>
      </c>
      <c r="N5653" s="2">
        <f>SIN(CSV[[#This Row],[dlat]]/2)*SIN(CSV[[#This Row],[dlat]]/2)</f>
        <v>5.4445424592645918E-14</v>
      </c>
      <c r="O5653" s="2">
        <f>COS(RADIANS(CSV[[#This Row],[lat]]))</f>
        <v>0.99318853934601981</v>
      </c>
      <c r="P5653" s="2">
        <f>CSV[[#This Row],[sindlon]]+CSV[[#This Row],[cosradlat]]*O5652*CSV[[#This Row],[sindlat]]</f>
        <v>5.6715798801638687E-14</v>
      </c>
      <c r="Q5653" s="2">
        <f>2*ASIN(SQRT(CSV[[#This Row],[Columna1]]))*6367445</f>
        <v>3.0328241147052073</v>
      </c>
      <c r="R5653" s="2" t="e" vm="1">
        <f ca="1">_xlfn.CONCAT(CSV[[#This Row],[lon]],",",CSV[[#This Row],[lat]],";",CSV[[#This Row],[alt]])</f>
        <v>#NAME?</v>
      </c>
    </row>
    <row r="5654" spans="1:18" x14ac:dyDescent="0.25">
      <c r="A5654">
        <v>42.455873116850853</v>
      </c>
      <c r="B5654">
        <v>-6.6911546979099512</v>
      </c>
      <c r="C5654">
        <v>1320.5999755859375</v>
      </c>
      <c r="D5654" s="1">
        <v>42854.49423611111</v>
      </c>
      <c r="E5654" s="1">
        <f>CSV[[#This Row],[Column4]]-D5653</f>
        <v>2.314814628334716E-5</v>
      </c>
      <c r="F5654">
        <f>CSV[[#This Row],[alt]]-C5653</f>
        <v>0.5999755859375</v>
      </c>
      <c r="G5654">
        <f>IF(CSV[[#This Row],[Altura]]&gt;0,CSV[[#This Row],[Altura]],0)</f>
        <v>0.5999755859375</v>
      </c>
      <c r="H5654">
        <f>IF(CSV[[#This Row],[Altura]]&lt;=0,CSV[[#This Row],[Altura]],0)</f>
        <v>0</v>
      </c>
      <c r="I5654" s="2">
        <f>RADIANS(CSV[[#This Row],[lon]])-RADIANS(A5653)</f>
        <v>4.3887542489073894E-9</v>
      </c>
      <c r="J5654" s="2">
        <f>RADIANS(CSV[[#This Row],[lat]])-RADIANS(B5653)</f>
        <v>9.4358216112810922E-7</v>
      </c>
      <c r="K5654" s="2">
        <f>RADIANS(CSV[[#This Row],[lon]])</f>
        <v>0.74099477269799463</v>
      </c>
      <c r="L5654" s="2">
        <f>RADIANS(CSV[[#This Row],[lat]])</f>
        <v>-0.11678268023881519</v>
      </c>
      <c r="M5654" s="2">
        <f>SIN(CSV[[#This Row],[dlon]]/2)*SIN(CSV[[#This Row],[dlon]]/2)</f>
        <v>4.8152909643256659E-18</v>
      </c>
      <c r="N5654" s="2">
        <f>SIN(CSV[[#This Row],[dlat]]/2)*SIN(CSV[[#This Row],[dlat]]/2)</f>
        <v>2.2258682369978173E-13</v>
      </c>
      <c r="O5654" s="2">
        <f>COS(RADIANS(CSV[[#This Row],[lat]]))</f>
        <v>0.99318864929021189</v>
      </c>
      <c r="P5654" s="2">
        <f>CSV[[#This Row],[sindlon]]+CSV[[#This Row],[cosradlat]]*O5653*CSV[[#This Row],[sindlat]]</f>
        <v>2.1956970765016825E-13</v>
      </c>
      <c r="Q5654" s="2">
        <f>2*ASIN(SQRT(CSV[[#This Row],[Columna1]]))*6367445</f>
        <v>5.9673486092315722</v>
      </c>
      <c r="R5654" s="2" t="e" vm="1">
        <f ca="1">_xlfn.CONCAT(CSV[[#This Row],[lon]],",",CSV[[#This Row],[lat]],";",CSV[[#This Row],[alt]])</f>
        <v>#NAME?</v>
      </c>
    </row>
    <row r="5655" spans="1:18" x14ac:dyDescent="0.25">
      <c r="A5655">
        <v>42.455855766311288</v>
      </c>
      <c r="B5655">
        <v>-6.6911041550338268</v>
      </c>
      <c r="C5655">
        <v>1321.800048828125</v>
      </c>
      <c r="D5655" s="1">
        <v>42854.494259259256</v>
      </c>
      <c r="E5655" s="1">
        <f>CSV[[#This Row],[Column4]]-D5654</f>
        <v>2.314814628334716E-5</v>
      </c>
      <c r="F5655">
        <f>CSV[[#This Row],[alt]]-C5654</f>
        <v>1.2000732421875</v>
      </c>
      <c r="G5655">
        <f>IF(CSV[[#This Row],[Altura]]&gt;0,CSV[[#This Row],[Altura]],0)</f>
        <v>1.2000732421875</v>
      </c>
      <c r="H5655">
        <f>IF(CSV[[#This Row],[Altura]]&lt;=0,CSV[[#This Row],[Altura]],0)</f>
        <v>0</v>
      </c>
      <c r="I5655" s="2">
        <f>RADIANS(CSV[[#This Row],[lon]])-RADIANS(A5654)</f>
        <v>-3.0282404239745375E-7</v>
      </c>
      <c r="J5655" s="2">
        <f>RADIANS(CSV[[#This Row],[lat]])-RADIANS(B5654)</f>
        <v>8.8213960179606143E-7</v>
      </c>
      <c r="K5655" s="2">
        <f>RADIANS(CSV[[#This Row],[lon]])</f>
        <v>0.74099446987395223</v>
      </c>
      <c r="L5655" s="2">
        <f>RADIANS(CSV[[#This Row],[lat]])</f>
        <v>-0.11678179809921339</v>
      </c>
      <c r="M5655" s="2">
        <f>SIN(CSV[[#This Row],[dlon]]/2)*SIN(CSV[[#This Row],[dlon]]/2)</f>
        <v>2.292560016348354E-14</v>
      </c>
      <c r="N5655" s="2">
        <f>SIN(CSV[[#This Row],[dlat]]/2)*SIN(CSV[[#This Row],[dlat]]/2)</f>
        <v>1.9454256926421585E-13</v>
      </c>
      <c r="O5655" s="2">
        <f>COS(RADIANS(CSV[[#This Row],[lat]]))</f>
        <v>0.99318875207444746</v>
      </c>
      <c r="P5655" s="2">
        <f>CSV[[#This Row],[sindlon]]+CSV[[#This Row],[cosradlat]]*O5654*CSV[[#This Row],[sindlat]]</f>
        <v>2.1482701965786218E-13</v>
      </c>
      <c r="Q5655" s="2">
        <f>2*ASIN(SQRT(CSV[[#This Row],[Columna1]]))*6367445</f>
        <v>5.9025496614541444</v>
      </c>
      <c r="R5655" s="2" t="e" vm="1">
        <f ca="1">_xlfn.CONCAT(CSV[[#This Row],[lon]],",",CSV[[#This Row],[lat]],";",CSV[[#This Row],[alt]])</f>
        <v>#NAME?</v>
      </c>
    </row>
    <row r="5656" spans="1:18" x14ac:dyDescent="0.25">
      <c r="A5656">
        <v>42.455827267840505</v>
      </c>
      <c r="B5656">
        <v>-6.6910613235086203</v>
      </c>
      <c r="C5656">
        <v>1323</v>
      </c>
      <c r="D5656" s="1">
        <v>42854.49428240741</v>
      </c>
      <c r="E5656" s="1">
        <f>CSV[[#This Row],[Column4]]-D5655</f>
        <v>2.3148153559304774E-5</v>
      </c>
      <c r="F5656">
        <f>CSV[[#This Row],[alt]]-C5655</f>
        <v>1.199951171875</v>
      </c>
      <c r="G5656">
        <f>IF(CSV[[#This Row],[Altura]]&gt;0,CSV[[#This Row],[Altura]],0)</f>
        <v>1.199951171875</v>
      </c>
      <c r="H5656">
        <f>IF(CSV[[#This Row],[Altura]]&lt;=0,CSV[[#This Row],[Altura]],0)</f>
        <v>0</v>
      </c>
      <c r="I5656" s="2">
        <f>RADIANS(CSV[[#This Row],[lon]])-RADIANS(A5655)</f>
        <v>-4.9739214691424394E-7</v>
      </c>
      <c r="J5656" s="2">
        <f>RADIANS(CSV[[#This Row],[lat]])-RADIANS(B5655)</f>
        <v>7.4755113850522026E-7</v>
      </c>
      <c r="K5656" s="2">
        <f>RADIANS(CSV[[#This Row],[lon]])</f>
        <v>0.74099397248180532</v>
      </c>
      <c r="L5656" s="2">
        <f>RADIANS(CSV[[#This Row],[lat]])</f>
        <v>-0.11678105054807489</v>
      </c>
      <c r="M5656" s="2">
        <f>SIN(CSV[[#This Row],[dlon]]/2)*SIN(CSV[[#This Row],[dlon]]/2)</f>
        <v>6.1849736952988938E-14</v>
      </c>
      <c r="N5656" s="2">
        <f>SIN(CSV[[#This Row],[dlat]]/2)*SIN(CSV[[#This Row],[dlat]]/2)</f>
        <v>1.3970817617010627E-13</v>
      </c>
      <c r="O5656" s="2">
        <f>COS(RADIANS(CSV[[#This Row],[lat]]))</f>
        <v>0.99318883917623779</v>
      </c>
      <c r="P5656" s="2">
        <f>CSV[[#This Row],[sindlon]]+CSV[[#This Row],[cosradlat]]*O5655*CSV[[#This Row],[sindlat]]</f>
        <v>1.9966123265395066E-13</v>
      </c>
      <c r="Q5656" s="2">
        <f>2*ASIN(SQRT(CSV[[#This Row],[Columna1]]))*6367445</f>
        <v>5.690390517981835</v>
      </c>
      <c r="R5656" s="2" t="e" vm="1">
        <f ca="1">_xlfn.CONCAT(CSV[[#This Row],[lon]],",",CSV[[#This Row],[lat]],";",CSV[[#This Row],[alt]])</f>
        <v>#NAME?</v>
      </c>
    </row>
    <row r="5657" spans="1:18" x14ac:dyDescent="0.25">
      <c r="A5657">
        <v>42.455743448808789</v>
      </c>
      <c r="B5657">
        <v>-6.6909914184361696</v>
      </c>
      <c r="C5657">
        <v>1324.199951171875</v>
      </c>
      <c r="D5657" s="1">
        <v>42854.494328703702</v>
      </c>
      <c r="E5657" s="1">
        <f>CSV[[#This Row],[Column4]]-D5656</f>
        <v>4.6296292566694319E-5</v>
      </c>
      <c r="F5657">
        <f>CSV[[#This Row],[alt]]-C5656</f>
        <v>1.199951171875</v>
      </c>
      <c r="G5657">
        <f>IF(CSV[[#This Row],[Altura]]&gt;0,CSV[[#This Row],[Altura]],0)</f>
        <v>1.199951171875</v>
      </c>
      <c r="H5657">
        <f>IF(CSV[[#This Row],[Altura]]&lt;=0,CSV[[#This Row],[Altura]],0)</f>
        <v>0</v>
      </c>
      <c r="I5657" s="2">
        <f>RADIANS(CSV[[#This Row],[lon]])-RADIANS(A5656)</f>
        <v>-1.4629180793424013E-6</v>
      </c>
      <c r="J5657" s="2">
        <f>RADIANS(CSV[[#This Row],[lat]])-RADIANS(B5656)</f>
        <v>1.2200736781153854E-6</v>
      </c>
      <c r="K5657" s="2">
        <f>RADIANS(CSV[[#This Row],[lon]])</f>
        <v>0.74099250956372598</v>
      </c>
      <c r="L5657" s="2">
        <f>RADIANS(CSV[[#This Row],[lat]])</f>
        <v>-0.11677983047439677</v>
      </c>
      <c r="M5657" s="2">
        <f>SIN(CSV[[#This Row],[dlon]]/2)*SIN(CSV[[#This Row],[dlon]]/2)</f>
        <v>5.3503232671661961E-13</v>
      </c>
      <c r="N5657" s="2">
        <f>SIN(CSV[[#This Row],[dlat]]/2)*SIN(CSV[[#This Row],[dlat]]/2)</f>
        <v>3.7214494500745513E-13</v>
      </c>
      <c r="O5657" s="2">
        <f>COS(RADIANS(CSV[[#This Row],[lat]]))</f>
        <v>0.99318898133334921</v>
      </c>
      <c r="P5657" s="2">
        <f>CSV[[#This Row],[sindlon]]+CSV[[#This Row],[cosradlat]]*O5656*CSV[[#This Row],[sindlat]]</f>
        <v>9.021251106418555E-13</v>
      </c>
      <c r="Q5657" s="2">
        <f>2*ASIN(SQRT(CSV[[#This Row],[Columna1]]))*6367445</f>
        <v>12.09563251546124</v>
      </c>
      <c r="R5657" s="2" t="e" vm="1">
        <f ca="1">_xlfn.CONCAT(CSV[[#This Row],[lon]],",",CSV[[#This Row],[lat]],";",CSV[[#This Row],[alt]])</f>
        <v>#NAME?</v>
      </c>
    </row>
    <row r="5658" spans="1:18" x14ac:dyDescent="0.25">
      <c r="A5658">
        <v>42.455519232898951</v>
      </c>
      <c r="B5658">
        <v>-6.6909033246338367</v>
      </c>
      <c r="C5658">
        <v>1324.800048828125</v>
      </c>
      <c r="D5658" s="1">
        <v>42854.494409722225</v>
      </c>
      <c r="E5658" s="1">
        <f>CSV[[#This Row],[Column4]]-D5657</f>
        <v>8.101852290565148E-5</v>
      </c>
      <c r="F5658">
        <f>CSV[[#This Row],[alt]]-C5657</f>
        <v>0.60009765625</v>
      </c>
      <c r="G5658">
        <f>IF(CSV[[#This Row],[Altura]]&gt;0,CSV[[#This Row],[Altura]],0)</f>
        <v>0.60009765625</v>
      </c>
      <c r="H5658">
        <f>IF(CSV[[#This Row],[Altura]]&lt;=0,CSV[[#This Row],[Altura]],0)</f>
        <v>0</v>
      </c>
      <c r="I5658" s="2">
        <f>RADIANS(CSV[[#This Row],[lon]])-RADIANS(A5657)</f>
        <v>-3.9133058620244299E-6</v>
      </c>
      <c r="J5658" s="2">
        <f>RADIANS(CSV[[#This Row],[lat]])-RADIANS(B5657)</f>
        <v>1.5375269012962711E-6</v>
      </c>
      <c r="K5658" s="2">
        <f>RADIANS(CSV[[#This Row],[lon]])</f>
        <v>0.74098859625786395</v>
      </c>
      <c r="L5658" s="2">
        <f>RADIANS(CSV[[#This Row],[lat]])</f>
        <v>-0.11677829294749548</v>
      </c>
      <c r="M5658" s="2">
        <f>SIN(CSV[[#This Row],[dlon]]/2)*SIN(CSV[[#This Row],[dlon]]/2)</f>
        <v>3.8284906924338056E-12</v>
      </c>
      <c r="N5658" s="2">
        <f>SIN(CSV[[#This Row],[dlat]]/2)*SIN(CSV[[#This Row],[dlat]]/2)</f>
        <v>5.9099724305231196E-13</v>
      </c>
      <c r="O5658" s="2">
        <f>COS(RADIANS(CSV[[#This Row],[lat]]))</f>
        <v>0.99318916047647643</v>
      </c>
      <c r="P5658" s="2">
        <f>CSV[[#This Row],[sindlon]]+CSV[[#This Row],[cosradlat]]*O5657*CSV[[#This Row],[sindlat]]</f>
        <v>4.4114648704768656E-12</v>
      </c>
      <c r="Q5658" s="2">
        <f>2*ASIN(SQRT(CSV[[#This Row],[Columna1]]))*6367445</f>
        <v>26.747710289421729</v>
      </c>
      <c r="R5658" s="2" t="e" vm="1">
        <f ca="1">_xlfn.CONCAT(CSV[[#This Row],[lon]],",",CSV[[#This Row],[lat]],";",CSV[[#This Row],[alt]])</f>
        <v>#NAME?</v>
      </c>
    </row>
    <row r="5659" spans="1:18" x14ac:dyDescent="0.25">
      <c r="A5659">
        <v>42.455448154360056</v>
      </c>
      <c r="B5659">
        <v>-6.6907867323607206</v>
      </c>
      <c r="C5659">
        <v>1325.199951171875</v>
      </c>
      <c r="D5659" s="1">
        <v>42854.494444444441</v>
      </c>
      <c r="E5659" s="1">
        <f>CSV[[#This Row],[Column4]]-D5658</f>
        <v>3.4722215787041932E-5</v>
      </c>
      <c r="F5659">
        <f>CSV[[#This Row],[alt]]-C5658</f>
        <v>0.39990234375</v>
      </c>
      <c r="G5659">
        <f>IF(CSV[[#This Row],[Altura]]&gt;0,CSV[[#This Row],[Altura]],0)</f>
        <v>0.39990234375</v>
      </c>
      <c r="H5659">
        <f>IF(CSV[[#This Row],[Altura]]&lt;=0,CSV[[#This Row],[Altura]],0)</f>
        <v>0</v>
      </c>
      <c r="I5659" s="2">
        <f>RADIANS(CSV[[#This Row],[lon]])-RADIANS(A5658)</f>
        <v>-1.2405545312121902E-6</v>
      </c>
      <c r="J5659" s="2">
        <f>RADIANS(CSV[[#This Row],[lat]])-RADIANS(B5658)</f>
        <v>2.0349190482660262E-6</v>
      </c>
      <c r="K5659" s="2">
        <f>RADIANS(CSV[[#This Row],[lon]])</f>
        <v>0.74098735570333274</v>
      </c>
      <c r="L5659" s="2">
        <f>RADIANS(CSV[[#This Row],[lat]])</f>
        <v>-0.11677625802844721</v>
      </c>
      <c r="M5659" s="2">
        <f>SIN(CSV[[#This Row],[dlon]]/2)*SIN(CSV[[#This Row],[dlon]]/2)</f>
        <v>3.8474388622772484E-13</v>
      </c>
      <c r="N5659" s="2">
        <f>SIN(CSV[[#This Row],[dlat]]/2)*SIN(CSV[[#This Row],[dlat]]/2)</f>
        <v>1.0352238832486204E-12</v>
      </c>
      <c r="O5659" s="2">
        <f>COS(RADIANS(CSV[[#This Row],[lat]]))</f>
        <v>0.99318939756905089</v>
      </c>
      <c r="P5659" s="2">
        <f>CSV[[#This Row],[sindlon]]+CSV[[#This Row],[cosradlat]]*O5658*CSV[[#This Row],[sindlat]]</f>
        <v>1.405914547253244E-12</v>
      </c>
      <c r="Q5659" s="2">
        <f>2*ASIN(SQRT(CSV[[#This Row],[Columna1]]))*6367445</f>
        <v>15.09992048557328</v>
      </c>
      <c r="R5659" s="2" t="e" vm="1">
        <f ca="1">_xlfn.CONCAT(CSV[[#This Row],[lon]],",",CSV[[#This Row],[lat]],";",CSV[[#This Row],[alt]])</f>
        <v>#NAME?</v>
      </c>
    </row>
    <row r="5660" spans="1:18" x14ac:dyDescent="0.25">
      <c r="A5660">
        <v>42.455439185723662</v>
      </c>
      <c r="B5660">
        <v>-6.6907307412475348</v>
      </c>
      <c r="C5660">
        <v>1325.4000244140625</v>
      </c>
      <c r="D5660" s="1">
        <v>42854.494456018518</v>
      </c>
      <c r="E5660" s="1">
        <f>CSV[[#This Row],[Column4]]-D5659</f>
        <v>1.1574076779652387E-5</v>
      </c>
      <c r="F5660">
        <f>CSV[[#This Row],[alt]]-C5659</f>
        <v>0.2000732421875</v>
      </c>
      <c r="G5660">
        <f>IF(CSV[[#This Row],[Altura]]&gt;0,CSV[[#This Row],[Altura]],0)</f>
        <v>0.2000732421875</v>
      </c>
      <c r="H5660">
        <f>IF(CSV[[#This Row],[Altura]]&lt;=0,CSV[[#This Row],[Altura]],0)</f>
        <v>0</v>
      </c>
      <c r="I5660" s="2">
        <f>RADIANS(CSV[[#This Row],[lon]])-RADIANS(A5659)</f>
        <v>-1.5653223450762255E-7</v>
      </c>
      <c r="J5660" s="2">
        <f>RADIANS(CSV[[#This Row],[lat]])-RADIANS(B5659)</f>
        <v>9.7722927695775841E-7</v>
      </c>
      <c r="K5660" s="2">
        <f>RADIANS(CSV[[#This Row],[lon]])</f>
        <v>0.74098719917109823</v>
      </c>
      <c r="L5660" s="2">
        <f>RADIANS(CSV[[#This Row],[lat]])</f>
        <v>-0.11677528079917025</v>
      </c>
      <c r="M5660" s="2">
        <f>SIN(CSV[[#This Row],[dlon]]/2)*SIN(CSV[[#This Row],[dlon]]/2)</f>
        <v>6.1255851099873225E-15</v>
      </c>
      <c r="N5660" s="2">
        <f>SIN(CSV[[#This Row],[dlat]]/2)*SIN(CSV[[#This Row],[dlat]]/2)</f>
        <v>2.3874426493582677E-13</v>
      </c>
      <c r="O5660" s="2">
        <f>COS(RADIANS(CSV[[#This Row],[lat]]))</f>
        <v>0.99318951142656819</v>
      </c>
      <c r="P5660" s="2">
        <f>CSV[[#This Row],[sindlon]]+CSV[[#This Row],[cosradlat]]*O5659*CSV[[#This Row],[sindlat]]</f>
        <v>2.4162896648813228E-13</v>
      </c>
      <c r="Q5660" s="2">
        <f>2*ASIN(SQRT(CSV[[#This Row],[Columna1]]))*6367445</f>
        <v>6.2599331611938318</v>
      </c>
      <c r="R5660" s="2" t="e" vm="1">
        <f ca="1">_xlfn.CONCAT(CSV[[#This Row],[lon]],",",CSV[[#This Row],[lat]],";",CSV[[#This Row],[alt]])</f>
        <v>#NAME?</v>
      </c>
    </row>
    <row r="5661" spans="1:18" x14ac:dyDescent="0.25">
      <c r="A5661">
        <v>42.455426109954715</v>
      </c>
      <c r="B5661">
        <v>-6.6904731653630733</v>
      </c>
      <c r="C5661">
        <v>1325.5999755859375</v>
      </c>
      <c r="D5661" s="1">
        <v>42854.494502314818</v>
      </c>
      <c r="E5661" s="1">
        <f>CSV[[#This Row],[Column4]]-D5660</f>
        <v>4.6296299842651933E-5</v>
      </c>
      <c r="F5661">
        <f>CSV[[#This Row],[alt]]-C5660</f>
        <v>0.199951171875</v>
      </c>
      <c r="G5661">
        <f>IF(CSV[[#This Row],[Altura]]&gt;0,CSV[[#This Row],[Altura]],0)</f>
        <v>0.199951171875</v>
      </c>
      <c r="H5661">
        <f>IF(CSV[[#This Row],[Altura]]&lt;=0,CSV[[#This Row],[Altura]],0)</f>
        <v>0</v>
      </c>
      <c r="I5661" s="2">
        <f>RADIANS(CSV[[#This Row],[lon]])-RADIANS(A5660)</f>
        <v>-2.2821522027705043E-7</v>
      </c>
      <c r="J5661" s="2">
        <f>RADIANS(CSV[[#This Row],[lat]])-RADIANS(B5660)</f>
        <v>4.495547257579724E-6</v>
      </c>
      <c r="K5661" s="2">
        <f>RADIANS(CSV[[#This Row],[lon]])</f>
        <v>0.74098697095587795</v>
      </c>
      <c r="L5661" s="2">
        <f>RADIANS(CSV[[#This Row],[lat]])</f>
        <v>-0.11677078525191267</v>
      </c>
      <c r="M5661" s="2">
        <f>SIN(CSV[[#This Row],[dlon]]/2)*SIN(CSV[[#This Row],[dlon]]/2)</f>
        <v>1.3020546691525605E-14</v>
      </c>
      <c r="N5661" s="2">
        <f>SIN(CSV[[#This Row],[dlat]]/2)*SIN(CSV[[#This Row],[dlat]]/2)</f>
        <v>5.0524862862746352E-12</v>
      </c>
      <c r="O5661" s="2">
        <f>COS(RADIANS(CSV[[#This Row],[lat]]))</f>
        <v>0.99319003519301874</v>
      </c>
      <c r="P5661" s="2">
        <f>CSV[[#This Row],[sindlon]]+CSV[[#This Row],[cosradlat]]*O5660*CSV[[#This Row],[sindlat]]</f>
        <v>4.9969240092576103E-12</v>
      </c>
      <c r="Q5661" s="2">
        <f>2*ASIN(SQRT(CSV[[#This Row],[Columna1]]))*6367445</f>
        <v>28.46731916266646</v>
      </c>
      <c r="R5661" s="2" t="e" vm="1">
        <f ca="1">_xlfn.CONCAT(CSV[[#This Row],[lon]],",",CSV[[#This Row],[lat]],";",CSV[[#This Row],[alt]])</f>
        <v>#NAME?</v>
      </c>
    </row>
    <row r="5662" spans="1:18" x14ac:dyDescent="0.25">
      <c r="A5662">
        <v>42.455410268157721</v>
      </c>
      <c r="B5662">
        <v>-6.6899767052382231</v>
      </c>
      <c r="C5662">
        <v>1325.199951171875</v>
      </c>
      <c r="D5662" s="1">
        <v>42854.494571759256</v>
      </c>
      <c r="E5662" s="1">
        <f>CSV[[#This Row],[Column4]]-D5661</f>
        <v>6.9444438850041479E-5</v>
      </c>
      <c r="F5662">
        <f>CSV[[#This Row],[alt]]-C5661</f>
        <v>-0.4000244140625</v>
      </c>
      <c r="G5662">
        <f>IF(CSV[[#This Row],[Altura]]&gt;0,CSV[[#This Row],[Altura]],0)</f>
        <v>0</v>
      </c>
      <c r="H5662">
        <f>IF(CSV[[#This Row],[Altura]]&lt;=0,CSV[[#This Row],[Altura]],0)</f>
        <v>-0.4000244140625</v>
      </c>
      <c r="I5662" s="2">
        <f>RADIANS(CSV[[#This Row],[lon]])-RADIANS(A5661)</f>
        <v>-2.7649151701503172E-7</v>
      </c>
      <c r="J5662" s="2">
        <f>RADIANS(CSV[[#This Row],[lat]])-RADIANS(B5661)</f>
        <v>8.6648637834946252E-6</v>
      </c>
      <c r="K5662" s="2">
        <f>RADIANS(CSV[[#This Row],[lon]])</f>
        <v>0.74098669446436094</v>
      </c>
      <c r="L5662" s="2">
        <f>RADIANS(CSV[[#This Row],[lat]])</f>
        <v>-0.11676212038812918</v>
      </c>
      <c r="M5662" s="2">
        <f>SIN(CSV[[#This Row],[dlon]]/2)*SIN(CSV[[#This Row],[dlon]]/2)</f>
        <v>1.9111889745318271E-14</v>
      </c>
      <c r="N5662" s="2">
        <f>SIN(CSV[[#This Row],[dlat]]/2)*SIN(CSV[[#This Row],[dlat]]/2)</f>
        <v>1.876996609651176E-11</v>
      </c>
      <c r="O5662" s="2">
        <f>COS(RADIANS(CSV[[#This Row],[lat]]))</f>
        <v>0.99319104466085728</v>
      </c>
      <c r="P5662" s="2">
        <f>CSV[[#This Row],[sindlon]]+CSV[[#This Row],[cosradlat]]*O5661*CSV[[#This Row],[sindlat]]</f>
        <v>1.8534321656637938E-11</v>
      </c>
      <c r="Q5662" s="2">
        <f>2*ASIN(SQRT(CSV[[#This Row],[Columna1]]))*6367445</f>
        <v>54.825619277211672</v>
      </c>
      <c r="R5662" s="2" t="e" vm="1">
        <f ca="1">_xlfn.CONCAT(CSV[[#This Row],[lon]],",",CSV[[#This Row],[lat]],";",CSV[[#This Row],[alt]])</f>
        <v>#NAME?</v>
      </c>
    </row>
    <row r="5663" spans="1:18" x14ac:dyDescent="0.25">
      <c r="A5663">
        <v>42.455360647290945</v>
      </c>
      <c r="B5663">
        <v>-6.6893955878913403</v>
      </c>
      <c r="C5663">
        <v>1324.199951171875</v>
      </c>
      <c r="D5663" s="1">
        <v>42854.494641203702</v>
      </c>
      <c r="E5663" s="1">
        <f>CSV[[#This Row],[Column4]]-D5662</f>
        <v>6.9444446125999093E-5</v>
      </c>
      <c r="F5663">
        <f>CSV[[#This Row],[alt]]-C5662</f>
        <v>-1</v>
      </c>
      <c r="G5663">
        <f>IF(CSV[[#This Row],[Altura]]&gt;0,CSV[[#This Row],[Altura]],0)</f>
        <v>0</v>
      </c>
      <c r="H5663">
        <f>IF(CSV[[#This Row],[Altura]]&lt;=0,CSV[[#This Row],[Altura]],0)</f>
        <v>-1</v>
      </c>
      <c r="I5663" s="2">
        <f>RADIANS(CSV[[#This Row],[lon]])-RADIANS(A5662)</f>
        <v>-8.6604750293428623E-7</v>
      </c>
      <c r="J5663" s="2">
        <f>RADIANS(CSV[[#This Row],[lat]])-RADIANS(B5662)</f>
        <v>1.0142411043564947E-5</v>
      </c>
      <c r="K5663" s="2">
        <f>RADIANS(CSV[[#This Row],[lon]])</f>
        <v>0.74098582841685801</v>
      </c>
      <c r="L5663" s="2">
        <f>RADIANS(CSV[[#This Row],[lat]])</f>
        <v>-0.11675197797708561</v>
      </c>
      <c r="M5663" s="2">
        <f>SIN(CSV[[#This Row],[dlon]]/2)*SIN(CSV[[#This Row],[dlon]]/2)</f>
        <v>1.875095693346664E-13</v>
      </c>
      <c r="N5663" s="2">
        <f>SIN(CSV[[#This Row],[dlat]]/2)*SIN(CSV[[#This Row],[dlat]]/2)</f>
        <v>2.5717125443936591E-11</v>
      </c>
      <c r="O5663" s="2">
        <f>COS(RADIANS(CSV[[#This Row],[lat]]))</f>
        <v>0.99319222617013669</v>
      </c>
      <c r="P5663" s="2">
        <f>CSV[[#This Row],[sindlon]]+CSV[[#This Row],[cosradlat]]*O5662*CSV[[#This Row],[sindlat]]</f>
        <v>2.5555643968304438E-11</v>
      </c>
      <c r="Q5663" s="2">
        <f>2*ASIN(SQRT(CSV[[#This Row],[Columna1]]))*6367445</f>
        <v>64.378167804748287</v>
      </c>
      <c r="R5663" s="2" t="e" vm="1">
        <f ca="1">_xlfn.CONCAT(CSV[[#This Row],[lon]],",",CSV[[#This Row],[lat]],";",CSV[[#This Row],[alt]])</f>
        <v>#NAME?</v>
      </c>
    </row>
    <row r="5664" spans="1:18" x14ac:dyDescent="0.25">
      <c r="A5664">
        <v>42.455342710018158</v>
      </c>
      <c r="B5664">
        <v>-6.6887897439301014</v>
      </c>
      <c r="C5664">
        <v>1323.5999755859375</v>
      </c>
      <c r="D5664" s="1">
        <v>42854.494710648149</v>
      </c>
      <c r="E5664" s="1">
        <f>CSV[[#This Row],[Column4]]-D5663</f>
        <v>6.9444446125999093E-5</v>
      </c>
      <c r="F5664">
        <f>CSV[[#This Row],[alt]]-C5663</f>
        <v>-0.5999755859375</v>
      </c>
      <c r="G5664">
        <f>IF(CSV[[#This Row],[Altura]]&gt;0,CSV[[#This Row],[Altura]],0)</f>
        <v>0</v>
      </c>
      <c r="H5664">
        <f>IF(CSV[[#This Row],[Altura]]&lt;=0,CSV[[#This Row],[Altura]],0)</f>
        <v>-0.5999755859375</v>
      </c>
      <c r="I5664" s="2">
        <f>RADIANS(CSV[[#This Row],[lon]])-RADIANS(A5663)</f>
        <v>-3.1306446901524509E-7</v>
      </c>
      <c r="J5664" s="2">
        <f>RADIANS(CSV[[#This Row],[lat]])-RADIANS(B5663)</f>
        <v>1.0573971876939869E-5</v>
      </c>
      <c r="K5664" s="2">
        <f>RADIANS(CSV[[#This Row],[lon]])</f>
        <v>0.74098551535238899</v>
      </c>
      <c r="L5664" s="2">
        <f>RADIANS(CSV[[#This Row],[lat]])</f>
        <v>-0.11674140400520867</v>
      </c>
      <c r="M5664" s="2">
        <f>SIN(CSV[[#This Row],[dlon]]/2)*SIN(CSV[[#This Row],[dlon]]/2)</f>
        <v>2.4502340439949139E-14</v>
      </c>
      <c r="N5664" s="2">
        <f>SIN(CSV[[#This Row],[dlat]]/2)*SIN(CSV[[#This Row],[dlat]]/2)</f>
        <v>2.795222031331837E-11</v>
      </c>
      <c r="O5664" s="2">
        <f>COS(RADIANS(CSV[[#This Row],[lat]]))</f>
        <v>0.99319345784399915</v>
      </c>
      <c r="P5664" s="2">
        <f>CSV[[#This Row],[sindlon]]+CSV[[#This Row],[cosradlat]]*O5663*CSV[[#This Row],[sindlat]]</f>
        <v>2.7597467527107603E-11</v>
      </c>
      <c r="Q5664" s="2">
        <f>2*ASIN(SQRT(CSV[[#This Row],[Columna1]]))*6367445</f>
        <v>66.900569306447878</v>
      </c>
      <c r="R5664" s="2" t="e" vm="1">
        <f ca="1">_xlfn.CONCAT(CSV[[#This Row],[lon]],",",CSV[[#This Row],[lat]],";",CSV[[#This Row],[alt]])</f>
        <v>#NAME?</v>
      </c>
    </row>
    <row r="5665" spans="1:18" x14ac:dyDescent="0.25">
      <c r="A5665">
        <v>42.455355869606137</v>
      </c>
      <c r="B5665">
        <v>-6.6884744167327881</v>
      </c>
      <c r="C5665">
        <v>1323</v>
      </c>
      <c r="D5665" s="1">
        <v>42854.494745370372</v>
      </c>
      <c r="E5665" s="1">
        <f>CSV[[#This Row],[Column4]]-D5664</f>
        <v>3.4722223062999547E-5</v>
      </c>
      <c r="F5665">
        <f>CSV[[#This Row],[alt]]-C5664</f>
        <v>-0.5999755859375</v>
      </c>
      <c r="G5665">
        <f>IF(CSV[[#This Row],[Altura]]&gt;0,CSV[[#This Row],[Altura]],0)</f>
        <v>0</v>
      </c>
      <c r="H5665">
        <f>IF(CSV[[#This Row],[Altura]]&lt;=0,CSV[[#This Row],[Altura]],0)</f>
        <v>-0.5999755859375</v>
      </c>
      <c r="I5665" s="2">
        <f>RADIANS(CSV[[#This Row],[lon]])-RADIANS(A5664)</f>
        <v>2.296781385080493E-7</v>
      </c>
      <c r="J5665" s="2">
        <f>RADIANS(CSV[[#This Row],[lat]])-RADIANS(B5664)</f>
        <v>5.5034978142104451E-6</v>
      </c>
      <c r="K5665" s="2">
        <f>RADIANS(CSV[[#This Row],[lon]])</f>
        <v>0.7409857450305275</v>
      </c>
      <c r="L5665" s="2">
        <f>RADIANS(CSV[[#This Row],[lat]])</f>
        <v>-0.11673590050739446</v>
      </c>
      <c r="M5665" s="2">
        <f>SIN(CSV[[#This Row],[dlon]]/2)*SIN(CSV[[#This Row],[dlon]]/2)</f>
        <v>1.3188011827130612E-14</v>
      </c>
      <c r="N5665" s="2">
        <f>SIN(CSV[[#This Row],[dlat]]/2)*SIN(CSV[[#This Row],[dlat]]/2)</f>
        <v>7.5721220477356737E-12</v>
      </c>
      <c r="O5665" s="2">
        <f>COS(RADIANS(CSV[[#This Row],[lat]]))</f>
        <v>0.99319409885665433</v>
      </c>
      <c r="P5665" s="2">
        <f>CSV[[#This Row],[sindlon]]+CSV[[#This Row],[cosradlat]]*O5664*CSV[[#This Row],[sindlat]]</f>
        <v>7.4825857534589215E-12</v>
      </c>
      <c r="Q5665" s="2">
        <f>2*ASIN(SQRT(CSV[[#This Row],[Columna1]]))*6367445</f>
        <v>34.835419865573925</v>
      </c>
      <c r="R5665" s="2" t="e" vm="1">
        <f ca="1">_xlfn.CONCAT(CSV[[#This Row],[lon]],",",CSV[[#This Row],[lat]],";",CSV[[#This Row],[alt]])</f>
        <v>#NAME?</v>
      </c>
    </row>
    <row r="5666" spans="1:18" x14ac:dyDescent="0.25">
      <c r="A5666">
        <v>42.455394258722663</v>
      </c>
      <c r="B5666">
        <v>-6.6881515458226204</v>
      </c>
      <c r="C5666">
        <v>1322.5999755859375</v>
      </c>
      <c r="D5666" s="1">
        <v>42854.494780092595</v>
      </c>
      <c r="E5666" s="1">
        <f>CSV[[#This Row],[Column4]]-D5665</f>
        <v>3.4722223062999547E-5</v>
      </c>
      <c r="F5666">
        <f>CSV[[#This Row],[alt]]-C5665</f>
        <v>-0.4000244140625</v>
      </c>
      <c r="G5666">
        <f>IF(CSV[[#This Row],[Altura]]&gt;0,CSV[[#This Row],[Altura]],0)</f>
        <v>0</v>
      </c>
      <c r="H5666">
        <f>IF(CSV[[#This Row],[Altura]]&lt;=0,CSV[[#This Row],[Altura]],0)</f>
        <v>-0.4000244140625</v>
      </c>
      <c r="I5666" s="2">
        <f>RADIANS(CSV[[#This Row],[lon]])-RADIANS(A5665)</f>
        <v>6.7001648029751948E-7</v>
      </c>
      <c r="J5666" s="2">
        <f>RADIANS(CSV[[#This Row],[lat]])-RADIANS(B5665)</f>
        <v>5.6351604413307221E-6</v>
      </c>
      <c r="K5666" s="2">
        <f>RADIANS(CSV[[#This Row],[lon]])</f>
        <v>0.7409864150470078</v>
      </c>
      <c r="L5666" s="2">
        <f>RADIANS(CSV[[#This Row],[lat]])</f>
        <v>-0.11673026534695313</v>
      </c>
      <c r="M5666" s="2">
        <f>SIN(CSV[[#This Row],[dlon]]/2)*SIN(CSV[[#This Row],[dlon]]/2)</f>
        <v>1.1223052096756489E-13</v>
      </c>
      <c r="N5666" s="2">
        <f>SIN(CSV[[#This Row],[dlat]]/2)*SIN(CSV[[#This Row],[dlat]]/2)</f>
        <v>7.9387582998636552E-12</v>
      </c>
      <c r="O5666" s="2">
        <f>COS(RADIANS(CSV[[#This Row],[lat]]))</f>
        <v>0.99319475517337008</v>
      </c>
      <c r="P5666" s="2">
        <f>CSV[[#This Row],[sindlon]]+CSV[[#This Row],[cosradlat]]*O5665*CSV[[#This Row],[sindlat]]</f>
        <v>7.9433009129200131E-12</v>
      </c>
      <c r="Q5666" s="2">
        <f>2*ASIN(SQRT(CSV[[#This Row],[Columna1]]))*6367445</f>
        <v>35.891838552147625</v>
      </c>
      <c r="R5666" s="2" t="e" vm="1">
        <f ca="1">_xlfn.CONCAT(CSV[[#This Row],[lon]],",",CSV[[#This Row],[lat]],";",CSV[[#This Row],[alt]])</f>
        <v>#NAME?</v>
      </c>
    </row>
    <row r="5667" spans="1:18" x14ac:dyDescent="0.25">
      <c r="A5667">
        <v>42.455548234283924</v>
      </c>
      <c r="B5667">
        <v>-6.6877378150820732</v>
      </c>
      <c r="C5667">
        <v>1321.5999755859375</v>
      </c>
      <c r="D5667" s="1">
        <v>42854.494826388887</v>
      </c>
      <c r="E5667" s="1">
        <f>CSV[[#This Row],[Column4]]-D5666</f>
        <v>4.6296292566694319E-5</v>
      </c>
      <c r="F5667">
        <f>CSV[[#This Row],[alt]]-C5666</f>
        <v>-1</v>
      </c>
      <c r="G5667">
        <f>IF(CSV[[#This Row],[Altura]]&gt;0,CSV[[#This Row],[Altura]],0)</f>
        <v>0</v>
      </c>
      <c r="H5667">
        <f>IF(CSV[[#This Row],[Altura]]&lt;=0,CSV[[#This Row],[Altura]],0)</f>
        <v>-1</v>
      </c>
      <c r="I5667" s="2">
        <f>RADIANS(CSV[[#This Row],[lon]])-RADIANS(A5666)</f>
        <v>2.6873805115679161E-6</v>
      </c>
      <c r="J5667" s="2">
        <f>RADIANS(CSV[[#This Row],[lat]])-RADIANS(B5666)</f>
        <v>7.22096363926783E-6</v>
      </c>
      <c r="K5667" s="2">
        <f>RADIANS(CSV[[#This Row],[lon]])</f>
        <v>0.74098910242751936</v>
      </c>
      <c r="L5667" s="2">
        <f>RADIANS(CSV[[#This Row],[lat]])</f>
        <v>-0.11672304438331386</v>
      </c>
      <c r="M5667" s="2">
        <f>SIN(CSV[[#This Row],[dlon]]/2)*SIN(CSV[[#This Row],[dlon]]/2)</f>
        <v>1.8055035034876723E-12</v>
      </c>
      <c r="N5667" s="2">
        <f>SIN(CSV[[#This Row],[dlat]]/2)*SIN(CSV[[#This Row],[dlat]]/2)</f>
        <v>1.3035578969850385E-11</v>
      </c>
      <c r="O5667" s="2">
        <f>COS(RADIANS(CSV[[#This Row],[lat]]))</f>
        <v>0.99319559613955088</v>
      </c>
      <c r="P5667" s="2">
        <f>CSV[[#This Row],[sindlon]]+CSV[[#This Row],[cosradlat]]*O5666*CSV[[#This Row],[sindlat]]</f>
        <v>1.4664276443876685E-11</v>
      </c>
      <c r="Q5667" s="2">
        <f>2*ASIN(SQRT(CSV[[#This Row],[Columna1]]))*6367445</f>
        <v>48.766941347760067</v>
      </c>
      <c r="R5667" s="2" t="e" vm="1">
        <f ca="1">_xlfn.CONCAT(CSV[[#This Row],[lon]],",",CSV[[#This Row],[lat]],";",CSV[[#This Row],[alt]])</f>
        <v>#NAME?</v>
      </c>
    </row>
    <row r="5668" spans="1:18" x14ac:dyDescent="0.25">
      <c r="A5668">
        <v>42.45570438914001</v>
      </c>
      <c r="B5668">
        <v>-6.6874393355101347</v>
      </c>
      <c r="C5668">
        <v>1320.5999755859375</v>
      </c>
      <c r="D5668" s="1">
        <v>42854.49486111111</v>
      </c>
      <c r="E5668" s="1">
        <f>CSV[[#This Row],[Column4]]-D5667</f>
        <v>3.4722223062999547E-5</v>
      </c>
      <c r="F5668">
        <f>CSV[[#This Row],[alt]]-C5667</f>
        <v>-1</v>
      </c>
      <c r="G5668">
        <f>IF(CSV[[#This Row],[Altura]]&gt;0,CSV[[#This Row],[Altura]],0)</f>
        <v>0</v>
      </c>
      <c r="H5668">
        <f>IF(CSV[[#This Row],[Altura]]&lt;=0,CSV[[#This Row],[Altura]],0)</f>
        <v>-1</v>
      </c>
      <c r="I5668" s="2">
        <f>RADIANS(CSV[[#This Row],[lon]])-RADIANS(A5667)</f>
        <v>2.7254163816881061E-6</v>
      </c>
      <c r="J5668" s="2">
        <f>RADIANS(CSV[[#This Row],[lat]])-RADIANS(B5667)</f>
        <v>5.2094512802691728E-6</v>
      </c>
      <c r="K5668" s="2">
        <f>RADIANS(CSV[[#This Row],[lon]])</f>
        <v>0.74099182784390105</v>
      </c>
      <c r="L5668" s="2">
        <f>RADIANS(CSV[[#This Row],[lat]])</f>
        <v>-0.1167178349320336</v>
      </c>
      <c r="M5668" s="2">
        <f>SIN(CSV[[#This Row],[dlon]]/2)*SIN(CSV[[#This Row],[dlon]]/2)</f>
        <v>1.8569736133923223E-12</v>
      </c>
      <c r="N5668" s="2">
        <f>SIN(CSV[[#This Row],[dlat]]/2)*SIN(CSV[[#This Row],[dlat]]/2)</f>
        <v>6.7845956603591882E-12</v>
      </c>
      <c r="O5668" s="2">
        <f>COS(RADIANS(CSV[[#This Row],[lat]]))</f>
        <v>0.99319620280929155</v>
      </c>
      <c r="P5668" s="2">
        <f>CSV[[#This Row],[sindlon]]+CSV[[#This Row],[cosradlat]]*O5667*CSV[[#This Row],[sindlat]]</f>
        <v>8.5495572301288698E-12</v>
      </c>
      <c r="Q5668" s="2">
        <f>2*ASIN(SQRT(CSV[[#This Row],[Columna1]]))*6367445</f>
        <v>37.236341953064972</v>
      </c>
      <c r="R5668" s="2" t="e" vm="1">
        <f ca="1">_xlfn.CONCAT(CSV[[#This Row],[lon]],",",CSV[[#This Row],[lat]],";",CSV[[#This Row],[alt]])</f>
        <v>#NAME?</v>
      </c>
    </row>
    <row r="5669" spans="1:18" x14ac:dyDescent="0.25">
      <c r="A5669">
        <v>42.455799775198102</v>
      </c>
      <c r="B5669">
        <v>-6.6872297041118154</v>
      </c>
      <c r="C5669">
        <v>1320.4000244140625</v>
      </c>
      <c r="D5669" s="1">
        <v>42854.494884259257</v>
      </c>
      <c r="E5669" s="1">
        <f>CSV[[#This Row],[Column4]]-D5668</f>
        <v>2.314814628334716E-5</v>
      </c>
      <c r="F5669">
        <f>CSV[[#This Row],[alt]]-C5668</f>
        <v>-0.199951171875</v>
      </c>
      <c r="G5669">
        <f>IF(CSV[[#This Row],[Altura]]&gt;0,CSV[[#This Row],[Altura]],0)</f>
        <v>0</v>
      </c>
      <c r="H5669">
        <f>IF(CSV[[#This Row],[Altura]]&lt;=0,CSV[[#This Row],[Altura]],0)</f>
        <v>-0.199951171875</v>
      </c>
      <c r="I5669" s="2">
        <f>RADIANS(CSV[[#This Row],[lon]])-RADIANS(A5668)</f>
        <v>1.6648007742370297E-6</v>
      </c>
      <c r="J5669" s="2">
        <f>RADIANS(CSV[[#This Row],[lat]])-RADIANS(B5668)</f>
        <v>3.6587581162261795E-6</v>
      </c>
      <c r="K5669" s="2">
        <f>RADIANS(CSV[[#This Row],[lon]])</f>
        <v>0.74099349264467529</v>
      </c>
      <c r="L5669" s="2">
        <f>RADIANS(CSV[[#This Row],[lat]])</f>
        <v>-0.11671417617391737</v>
      </c>
      <c r="M5669" s="2">
        <f>SIN(CSV[[#This Row],[dlon]]/2)*SIN(CSV[[#This Row],[dlon]]/2)</f>
        <v>6.9289040447489325E-13</v>
      </c>
      <c r="N5669" s="2">
        <f>SIN(CSV[[#This Row],[dlat]]/2)*SIN(CSV[[#This Row],[dlat]]/2)</f>
        <v>3.3466277382590018E-12</v>
      </c>
      <c r="O5669" s="2">
        <f>COS(RADIANS(CSV[[#This Row],[lat]]))</f>
        <v>0.99319662887602655</v>
      </c>
      <c r="P5669" s="2">
        <f>CSV[[#This Row],[sindlon]]+CSV[[#This Row],[cosradlat]]*O5668*CSV[[#This Row],[sindlat]]</f>
        <v>3.9941349270521071E-12</v>
      </c>
      <c r="Q5669" s="2">
        <f>2*ASIN(SQRT(CSV[[#This Row],[Columna1]]))*6367445</f>
        <v>25.451100385465374</v>
      </c>
      <c r="R5669" s="2" t="e" vm="1">
        <f ca="1">_xlfn.CONCAT(CSV[[#This Row],[lon]],",",CSV[[#This Row],[lat]],";",CSV[[#This Row],[alt]])</f>
        <v>#NAME?</v>
      </c>
    </row>
    <row r="5670" spans="1:18" x14ac:dyDescent="0.25">
      <c r="A5670">
        <v>42.455842522904277</v>
      </c>
      <c r="B5670">
        <v>-6.6871194820851088</v>
      </c>
      <c r="C5670">
        <v>1320.199951171875</v>
      </c>
      <c r="D5670" s="1">
        <v>42854.494895833333</v>
      </c>
      <c r="E5670" s="1">
        <f>CSV[[#This Row],[Column4]]-D5669</f>
        <v>1.1574076779652387E-5</v>
      </c>
      <c r="F5670">
        <f>CSV[[#This Row],[alt]]-C5669</f>
        <v>-0.2000732421875</v>
      </c>
      <c r="G5670">
        <f>IF(CSV[[#This Row],[Altura]]&gt;0,CSV[[#This Row],[Altura]],0)</f>
        <v>0</v>
      </c>
      <c r="H5670">
        <f>IF(CSV[[#This Row],[Altura]]&lt;=0,CSV[[#This Row],[Altura]],0)</f>
        <v>-0.2000732421875</v>
      </c>
      <c r="I5670" s="2">
        <f>RADIANS(CSV[[#This Row],[lon]])-RADIANS(A5669)</f>
        <v>7.4608822042687706E-7</v>
      </c>
      <c r="J5670" s="2">
        <f>RADIANS(CSV[[#This Row],[lat]])-RADIANS(B5669)</f>
        <v>1.9237372742564318E-6</v>
      </c>
      <c r="K5670" s="2">
        <f>RADIANS(CSV[[#This Row],[lon]])</f>
        <v>0.74099423873289572</v>
      </c>
      <c r="L5670" s="2">
        <f>RADIANS(CSV[[#This Row],[lat]])</f>
        <v>-0.11671225243664311</v>
      </c>
      <c r="M5670" s="2">
        <f>SIN(CSV[[#This Row],[dlon]]/2)*SIN(CSV[[#This Row],[dlon]]/2)</f>
        <v>1.3916190816492963E-13</v>
      </c>
      <c r="N5670" s="2">
        <f>SIN(CSV[[#This Row],[dlat]]/2)*SIN(CSV[[#This Row],[dlat]]/2)</f>
        <v>9.2519127509060631E-13</v>
      </c>
      <c r="O5670" s="2">
        <f>COS(RADIANS(CSV[[#This Row],[lat]]))</f>
        <v>0.99319685289218751</v>
      </c>
      <c r="P5670" s="2">
        <f>CSV[[#This Row],[sindlon]]+CSV[[#This Row],[cosradlat]]*O5669*CSV[[#This Row],[sindlat]]</f>
        <v>1.0518073731656582E-12</v>
      </c>
      <c r="Q5670" s="2">
        <f>2*ASIN(SQRT(CSV[[#This Row],[Columna1]]))*6367445</f>
        <v>13.060605253997025</v>
      </c>
      <c r="R5670" s="2" t="e" vm="1">
        <f ca="1">_xlfn.CONCAT(CSV[[#This Row],[lon]],",",CSV[[#This Row],[lat]],";",CSV[[#This Row],[alt]])</f>
        <v>#NAME?</v>
      </c>
    </row>
    <row r="5671" spans="1:18" x14ac:dyDescent="0.25">
      <c r="A5671">
        <v>42.455983841791749</v>
      </c>
      <c r="B5671">
        <v>-6.6867990419268608</v>
      </c>
      <c r="C5671">
        <v>1320.199951171875</v>
      </c>
      <c r="D5671" s="1">
        <v>42854.494930555556</v>
      </c>
      <c r="E5671" s="1">
        <f>CSV[[#This Row],[Column4]]-D5670</f>
        <v>3.4722223062999547E-5</v>
      </c>
      <c r="F5671">
        <f>CSV[[#This Row],[alt]]-C5670</f>
        <v>0</v>
      </c>
      <c r="G5671">
        <f>IF(CSV[[#This Row],[Altura]]&gt;0,CSV[[#This Row],[Altura]],0)</f>
        <v>0</v>
      </c>
      <c r="H5671">
        <f>IF(CSV[[#This Row],[Altura]]&lt;=0,CSV[[#This Row],[Altura]],0)</f>
        <v>0</v>
      </c>
      <c r="I5671" s="2">
        <f>RADIANS(CSV[[#This Row],[lon]])-RADIANS(A5670)</f>
        <v>2.4664798816687039E-6</v>
      </c>
      <c r="J5671" s="2">
        <f>RADIANS(CSV[[#This Row],[lat]])-RADIANS(B5670)</f>
        <v>5.5927358170448915E-6</v>
      </c>
      <c r="K5671" s="2">
        <f>RADIANS(CSV[[#This Row],[lon]])</f>
        <v>0.74099670521277738</v>
      </c>
      <c r="L5671" s="2">
        <f>RADIANS(CSV[[#This Row],[lat]])</f>
        <v>-0.11670665970082607</v>
      </c>
      <c r="M5671" s="2">
        <f>SIN(CSV[[#This Row],[dlon]]/2)*SIN(CSV[[#This Row],[dlon]]/2)</f>
        <v>1.520880751668345E-12</v>
      </c>
      <c r="N5671" s="2">
        <f>SIN(CSV[[#This Row],[dlat]]/2)*SIN(CSV[[#This Row],[dlat]]/2)</f>
        <v>7.8196734797938153E-12</v>
      </c>
      <c r="O5671" s="2">
        <f>COS(RADIANS(CSV[[#This Row],[lat]]))</f>
        <v>0.99319750413654606</v>
      </c>
      <c r="P5671" s="2">
        <f>CSV[[#This Row],[sindlon]]+CSV[[#This Row],[cosradlat]]*O5670*CSV[[#This Row],[sindlat]]</f>
        <v>9.2345244277654427E-12</v>
      </c>
      <c r="Q5671" s="2">
        <f>2*ASIN(SQRT(CSV[[#This Row],[Columna1]]))*6367445</f>
        <v>38.699242592229815</v>
      </c>
      <c r="R5671" s="2" t="e" vm="1">
        <f ca="1">_xlfn.CONCAT(CSV[[#This Row],[lon]],",",CSV[[#This Row],[lat]],";",CSV[[#This Row],[alt]])</f>
        <v>#NAME?</v>
      </c>
    </row>
    <row r="5672" spans="1:18" x14ac:dyDescent="0.25">
      <c r="A5672">
        <v>42.456104373559356</v>
      </c>
      <c r="B5672">
        <v>-6.6866326611489058</v>
      </c>
      <c r="C5672">
        <v>1320.199951171875</v>
      </c>
      <c r="D5672" s="1">
        <v>42854.494953703703</v>
      </c>
      <c r="E5672" s="1">
        <f>CSV[[#This Row],[Column4]]-D5671</f>
        <v>2.314814628334716E-5</v>
      </c>
      <c r="F5672">
        <f>CSV[[#This Row],[alt]]-C5671</f>
        <v>0</v>
      </c>
      <c r="G5672">
        <f>IF(CSV[[#This Row],[Altura]]&gt;0,CSV[[#This Row],[Altura]],0)</f>
        <v>0</v>
      </c>
      <c r="H5672">
        <f>IF(CSV[[#This Row],[Altura]]&lt;=0,CSV[[#This Row],[Altura]],0)</f>
        <v>0</v>
      </c>
      <c r="I5672" s="2">
        <f>RADIANS(CSV[[#This Row],[lon]])-RADIANS(A5671)</f>
        <v>2.1036761979065233E-6</v>
      </c>
      <c r="J5672" s="2">
        <f>RADIANS(CSV[[#This Row],[lat]])-RADIANS(B5671)</f>
        <v>2.9038923873431211E-6</v>
      </c>
      <c r="K5672" s="2">
        <f>RADIANS(CSV[[#This Row],[lon]])</f>
        <v>0.74099880888897529</v>
      </c>
      <c r="L5672" s="2">
        <f>RADIANS(CSV[[#This Row],[lat]])</f>
        <v>-0.11670375580843872</v>
      </c>
      <c r="M5672" s="2">
        <f>SIN(CSV[[#This Row],[dlon]]/2)*SIN(CSV[[#This Row],[dlon]]/2)</f>
        <v>1.1063633864092033E-12</v>
      </c>
      <c r="N5672" s="2">
        <f>SIN(CSV[[#This Row],[dlat]]/2)*SIN(CSV[[#This Row],[dlat]]/2)</f>
        <v>2.1081477493158513E-12</v>
      </c>
      <c r="O5672" s="2">
        <f>COS(RADIANS(CSV[[#This Row],[lat]]))</f>
        <v>0.99319784226712671</v>
      </c>
      <c r="P5672" s="2">
        <f>CSV[[#This Row],[sindlon]]+CSV[[#This Row],[cosradlat]]*O5671*CSV[[#This Row],[sindlat]]</f>
        <v>3.1859280633402039E-12</v>
      </c>
      <c r="Q5672" s="2">
        <f>2*ASIN(SQRT(CSV[[#This Row],[Columna1]]))*6367445</f>
        <v>22.730719394044087</v>
      </c>
      <c r="R5672" s="2" t="e" vm="1">
        <f ca="1">_xlfn.CONCAT(CSV[[#This Row],[lon]],",",CSV[[#This Row],[lat]],";",CSV[[#This Row],[alt]])</f>
        <v>#NAME?</v>
      </c>
    </row>
    <row r="5673" spans="1:18" x14ac:dyDescent="0.25">
      <c r="A5673">
        <v>42.456147540360689</v>
      </c>
      <c r="B5673">
        <v>-6.6865562181919813</v>
      </c>
      <c r="C5673">
        <v>1320</v>
      </c>
      <c r="D5673" s="1">
        <v>42854.49496527778</v>
      </c>
      <c r="E5673" s="1">
        <f>CSV[[#This Row],[Column4]]-D5672</f>
        <v>1.1574076779652387E-5</v>
      </c>
      <c r="F5673">
        <f>CSV[[#This Row],[alt]]-C5672</f>
        <v>-0.199951171875</v>
      </c>
      <c r="G5673">
        <f>IF(CSV[[#This Row],[Altura]]&gt;0,CSV[[#This Row],[Altura]],0)</f>
        <v>0</v>
      </c>
      <c r="H5673">
        <f>IF(CSV[[#This Row],[Altura]]&lt;=0,CSV[[#This Row],[Altura]],0)</f>
        <v>-0.199951171875</v>
      </c>
      <c r="I5673" s="2">
        <f>RADIANS(CSV[[#This Row],[lon]])-RADIANS(A5672)</f>
        <v>7.5340281091573758E-7</v>
      </c>
      <c r="J5673" s="2">
        <f>RADIANS(CSV[[#This Row],[lat]])-RADIANS(B5672)</f>
        <v>1.3341812882816662E-6</v>
      </c>
      <c r="K5673" s="2">
        <f>RADIANS(CSV[[#This Row],[lon]])</f>
        <v>0.74099956229178621</v>
      </c>
      <c r="L5673" s="2">
        <f>RADIANS(CSV[[#This Row],[lat]])</f>
        <v>-0.11670242162715044</v>
      </c>
      <c r="M5673" s="2">
        <f>SIN(CSV[[#This Row],[dlon]]/2)*SIN(CSV[[#This Row],[dlon]]/2)</f>
        <v>1.4190394887392695E-13</v>
      </c>
      <c r="N5673" s="2">
        <f>SIN(CSV[[#This Row],[dlat]]/2)*SIN(CSV[[#This Row],[dlat]]/2)</f>
        <v>4.4500992750016562E-13</v>
      </c>
      <c r="O5673" s="2">
        <f>COS(RADIANS(CSV[[#This Row],[lat]]))</f>
        <v>0.99319799761700867</v>
      </c>
      <c r="P5673" s="2">
        <f>CSV[[#This Row],[sindlon]]+CSV[[#This Row],[cosradlat]]*O5672*CSV[[#This Row],[sindlat]]</f>
        <v>5.8088047991699281E-13</v>
      </c>
      <c r="Q5673" s="2">
        <f>2*ASIN(SQRT(CSV[[#This Row],[Columna1]]))*6367445</f>
        <v>9.70596205871691</v>
      </c>
      <c r="R5673" s="2" t="e" vm="1">
        <f ca="1">_xlfn.CONCAT(CSV[[#This Row],[lon]],",",CSV[[#This Row],[lat]],";",CSV[[#This Row],[alt]])</f>
        <v>#NAME?</v>
      </c>
    </row>
    <row r="5674" spans="1:18" x14ac:dyDescent="0.25">
      <c r="A5674">
        <v>42.456155670806766</v>
      </c>
      <c r="B5674">
        <v>-6.6864809487015009</v>
      </c>
      <c r="C5674">
        <v>1319.800048828125</v>
      </c>
      <c r="D5674" s="1">
        <v>42854.494976851849</v>
      </c>
      <c r="E5674" s="1">
        <f>CSV[[#This Row],[Column4]]-D5673</f>
        <v>1.1574069503694773E-5</v>
      </c>
      <c r="F5674">
        <f>CSV[[#This Row],[alt]]-C5673</f>
        <v>-0.199951171875</v>
      </c>
      <c r="G5674">
        <f>IF(CSV[[#This Row],[Altura]]&gt;0,CSV[[#This Row],[Altura]],0)</f>
        <v>0</v>
      </c>
      <c r="H5674">
        <f>IF(CSV[[#This Row],[Altura]]&lt;=0,CSV[[#This Row],[Altura]],0)</f>
        <v>-0.199951171875</v>
      </c>
      <c r="I5674" s="2">
        <f>RADIANS(CSV[[#This Row],[lon]])-RADIANS(A5673)</f>
        <v>1.4190305364092382E-7</v>
      </c>
      <c r="J5674" s="2">
        <f>RADIANS(CSV[[#This Row],[lat]])-RADIANS(B5673)</f>
        <v>1.3137004351848613E-6</v>
      </c>
      <c r="K5674" s="2">
        <f>RADIANS(CSV[[#This Row],[lon]])</f>
        <v>0.74099970419483985</v>
      </c>
      <c r="L5674" s="2">
        <f>RADIANS(CSV[[#This Row],[lat]])</f>
        <v>-0.11670110792671526</v>
      </c>
      <c r="M5674" s="2">
        <f>SIN(CSV[[#This Row],[dlon]]/2)*SIN(CSV[[#This Row],[dlon]]/2)</f>
        <v>5.0341191581547179E-15</v>
      </c>
      <c r="N5674" s="2">
        <f>SIN(CSV[[#This Row],[dlat]]/2)*SIN(CSV[[#This Row],[dlat]]/2)</f>
        <v>4.314522083511615E-13</v>
      </c>
      <c r="O5674" s="2">
        <f>COS(RADIANS(CSV[[#This Row],[lat]]))</f>
        <v>0.99319815058040617</v>
      </c>
      <c r="P5674" s="2">
        <f>CSV[[#This Row],[sindlon]]+CSV[[#This Row],[cosradlat]]*O5673*CSV[[#This Row],[sindlat]]</f>
        <v>4.3063687725942818E-13</v>
      </c>
      <c r="Q5674" s="2">
        <f>2*ASIN(SQRT(CSV[[#This Row],[Columna1]]))*6367445</f>
        <v>8.3570077861105982</v>
      </c>
      <c r="R5674" s="2" t="e" vm="1">
        <f ca="1">_xlfn.CONCAT(CSV[[#This Row],[lon]],",",CSV[[#This Row],[lat]],";",CSV[[#This Row],[alt]])</f>
        <v>#NAME?</v>
      </c>
    </row>
    <row r="5675" spans="1:18" x14ac:dyDescent="0.25">
      <c r="A5675">
        <v>42.456074114888906</v>
      </c>
      <c r="B5675">
        <v>-6.686358992010355</v>
      </c>
      <c r="C5675">
        <v>1319.4000244140625</v>
      </c>
      <c r="D5675" s="1">
        <v>42854.495000000003</v>
      </c>
      <c r="E5675" s="1">
        <f>CSV[[#This Row],[Column4]]-D5674</f>
        <v>2.3148153559304774E-5</v>
      </c>
      <c r="F5675">
        <f>CSV[[#This Row],[alt]]-C5674</f>
        <v>-0.4000244140625</v>
      </c>
      <c r="G5675">
        <f>IF(CSV[[#This Row],[Altura]]&gt;0,CSV[[#This Row],[Altura]],0)</f>
        <v>0</v>
      </c>
      <c r="H5675">
        <f>IF(CSV[[#This Row],[Altura]]&lt;=0,CSV[[#This Row],[Altura]],0)</f>
        <v>-0.4000244140625</v>
      </c>
      <c r="I5675" s="2">
        <f>RADIANS(CSV[[#This Row],[lon]])-RADIANS(A5674)</f>
        <v>-1.4234192911022348E-6</v>
      </c>
      <c r="J5675" s="2">
        <f>RADIANS(CSV[[#This Row],[lat]])-RADIANS(B5674)</f>
        <v>2.1285458053355022E-6</v>
      </c>
      <c r="K5675" s="2">
        <f>RADIANS(CSV[[#This Row],[lon]])</f>
        <v>0.74099828077554875</v>
      </c>
      <c r="L5675" s="2">
        <f>RADIANS(CSV[[#This Row],[lat]])</f>
        <v>-0.11669897938090992</v>
      </c>
      <c r="M5675" s="2">
        <f>SIN(CSV[[#This Row],[dlon]]/2)*SIN(CSV[[#This Row],[dlon]]/2)</f>
        <v>5.0653061957041172E-13</v>
      </c>
      <c r="N5675" s="2">
        <f>SIN(CSV[[#This Row],[dlat]]/2)*SIN(CSV[[#This Row],[dlat]]/2)</f>
        <v>1.1326768113524127E-12</v>
      </c>
      <c r="O5675" s="2">
        <f>COS(RADIANS(CSV[[#This Row],[lat]]))</f>
        <v>0.99319839841835278</v>
      </c>
      <c r="P5675" s="2">
        <f>CSV[[#This Row],[sindlon]]+CSV[[#This Row],[cosradlat]]*O5674*CSV[[#This Row],[sindlat]]</f>
        <v>1.6238515189787716E-12</v>
      </c>
      <c r="Q5675" s="2">
        <f>2*ASIN(SQRT(CSV[[#This Row],[Columna1]]))*6367445</f>
        <v>16.228125436708932</v>
      </c>
      <c r="R5675" s="2" t="e" vm="1">
        <f ca="1">_xlfn.CONCAT(CSV[[#This Row],[lon]],",",CSV[[#This Row],[lat]],";",CSV[[#This Row],[alt]])</f>
        <v>#NAME?</v>
      </c>
    </row>
    <row r="5676" spans="1:18" x14ac:dyDescent="0.25">
      <c r="A5676">
        <v>42.455957690253854</v>
      </c>
      <c r="B5676">
        <v>-6.6862035077065229</v>
      </c>
      <c r="C5676">
        <v>1317.5999755859375</v>
      </c>
      <c r="D5676" s="1">
        <v>42854.495023148149</v>
      </c>
      <c r="E5676" s="1">
        <f>CSV[[#This Row],[Column4]]-D5675</f>
        <v>2.314814628334716E-5</v>
      </c>
      <c r="F5676">
        <f>CSV[[#This Row],[alt]]-C5675</f>
        <v>-1.800048828125</v>
      </c>
      <c r="G5676">
        <f>IF(CSV[[#This Row],[Altura]]&gt;0,CSV[[#This Row],[Altura]],0)</f>
        <v>0</v>
      </c>
      <c r="H5676">
        <f>IF(CSV[[#This Row],[Altura]]&lt;=0,CSV[[#This Row],[Altura]],0)</f>
        <v>-1.800048828125</v>
      </c>
      <c r="I5676" s="2">
        <f>RADIANS(CSV[[#This Row],[lon]])-RADIANS(A5675)</f>
        <v>-2.0319932121370954E-6</v>
      </c>
      <c r="J5676" s="2">
        <f>RADIANS(CSV[[#This Row],[lat]])-RADIANS(B5675)</f>
        <v>2.7137130370474827E-6</v>
      </c>
      <c r="K5676" s="2">
        <f>RADIANS(CSV[[#This Row],[lon]])</f>
        <v>0.74099624878233661</v>
      </c>
      <c r="L5676" s="2">
        <f>RADIANS(CSV[[#This Row],[lat]])</f>
        <v>-0.11669626566787288</v>
      </c>
      <c r="M5676" s="2">
        <f>SIN(CSV[[#This Row],[dlon]]/2)*SIN(CSV[[#This Row],[dlon]]/2)</f>
        <v>1.0322491035424527E-12</v>
      </c>
      <c r="N5676" s="2">
        <f>SIN(CSV[[#This Row],[dlat]]/2)*SIN(CSV[[#This Row],[dlat]]/2)</f>
        <v>1.8410596118592384E-12</v>
      </c>
      <c r="O5676" s="2">
        <f>COS(RADIANS(CSV[[#This Row],[lat]]))</f>
        <v>0.99319871438391727</v>
      </c>
      <c r="P5676" s="2">
        <f>CSV[[#This Row],[sindlon]]+CSV[[#This Row],[cosradlat]]*O5675*CSV[[#This Row],[sindlat]]</f>
        <v>2.8483501559229381E-12</v>
      </c>
      <c r="Q5676" s="2">
        <f>2*ASIN(SQRT(CSV[[#This Row],[Columna1]]))*6367445</f>
        <v>21.492745031257385</v>
      </c>
      <c r="R5676" s="2" t="e" vm="1">
        <f ca="1">_xlfn.CONCAT(CSV[[#This Row],[lon]],",",CSV[[#This Row],[lat]],";",CSV[[#This Row],[alt]])</f>
        <v>#NAME?</v>
      </c>
    </row>
    <row r="5677" spans="1:18" x14ac:dyDescent="0.25">
      <c r="A5677">
        <v>42.45591058395803</v>
      </c>
      <c r="B5677">
        <v>-6.6861048527061939</v>
      </c>
      <c r="C5677">
        <v>1316.199951171875</v>
      </c>
      <c r="D5677" s="1">
        <v>42854.495034722226</v>
      </c>
      <c r="E5677" s="1">
        <f>CSV[[#This Row],[Column4]]-D5676</f>
        <v>1.1574076779652387E-5</v>
      </c>
      <c r="F5677">
        <f>CSV[[#This Row],[alt]]-C5676</f>
        <v>-1.4000244140625</v>
      </c>
      <c r="G5677">
        <f>IF(CSV[[#This Row],[Altura]]&gt;0,CSV[[#This Row],[Altura]],0)</f>
        <v>0</v>
      </c>
      <c r="H5677">
        <f>IF(CSV[[#This Row],[Altura]]&lt;=0,CSV[[#This Row],[Altura]],0)</f>
        <v>-1.4000244140625</v>
      </c>
      <c r="I5677" s="2">
        <f>RADIANS(CSV[[#This Row],[lon]])-RADIANS(A5676)</f>
        <v>-8.2215996055623464E-7</v>
      </c>
      <c r="J5677" s="2">
        <f>RADIANS(CSV[[#This Row],[lat]])-RADIANS(B5676)</f>
        <v>1.7218545792924145E-6</v>
      </c>
      <c r="K5677" s="2">
        <f>RADIANS(CSV[[#This Row],[lon]])</f>
        <v>0.74099542662237605</v>
      </c>
      <c r="L5677" s="2">
        <f>RADIANS(CSV[[#This Row],[lat]])</f>
        <v>-0.11669454381329358</v>
      </c>
      <c r="M5677" s="2">
        <f>SIN(CSV[[#This Row],[dlon]]/2)*SIN(CSV[[#This Row],[dlon]]/2)</f>
        <v>1.6898675018544778E-13</v>
      </c>
      <c r="N5677" s="2">
        <f>SIN(CSV[[#This Row],[dlat]]/2)*SIN(CSV[[#This Row],[dlat]]/2)</f>
        <v>7.4119579805738139E-13</v>
      </c>
      <c r="O5677" s="2">
        <f>COS(RADIANS(CSV[[#This Row],[lat]]))</f>
        <v>0.993198914860701</v>
      </c>
      <c r="P5677" s="2">
        <f>CSV[[#This Row],[sindlon]]+CSV[[#This Row],[cosradlat]]*O5676*CSV[[#This Row],[sindlat]]</f>
        <v>9.001348130389765E-13</v>
      </c>
      <c r="Q5677" s="2">
        <f>2*ASIN(SQRT(CSV[[#This Row],[Columna1]]))*6367445</f>
        <v>12.082282260079173</v>
      </c>
      <c r="R5677" s="2" t="e" vm="1">
        <f ca="1">_xlfn.CONCAT(CSV[[#This Row],[lon]],",",CSV[[#This Row],[lat]],";",CSV[[#This Row],[alt]])</f>
        <v>#NAME?</v>
      </c>
    </row>
    <row r="5678" spans="1:18" x14ac:dyDescent="0.25">
      <c r="A5678">
        <v>42.4558827560395</v>
      </c>
      <c r="B5678">
        <v>-6.6859904397279024</v>
      </c>
      <c r="C5678">
        <v>1314.800048828125</v>
      </c>
      <c r="D5678" s="1">
        <v>42854.495046296295</v>
      </c>
      <c r="E5678" s="1">
        <f>CSV[[#This Row],[Column4]]-D5677</f>
        <v>1.1574069503694773E-5</v>
      </c>
      <c r="F5678">
        <f>CSV[[#This Row],[alt]]-C5677</f>
        <v>-1.39990234375</v>
      </c>
      <c r="G5678">
        <f>IF(CSV[[#This Row],[Altura]]&gt;0,CSV[[#This Row],[Altura]],0)</f>
        <v>0</v>
      </c>
      <c r="H5678">
        <f>IF(CSV[[#This Row],[Altura]]&lt;=0,CSV[[#This Row],[Altura]],0)</f>
        <v>-1.39990234375</v>
      </c>
      <c r="I5678" s="2">
        <f>RADIANS(CSV[[#This Row],[lon]])-RADIANS(A5677)</f>
        <v>-4.8568880228749833E-7</v>
      </c>
      <c r="J5678" s="2">
        <f>RADIANS(CSV[[#This Row],[lat]])-RADIANS(B5677)</f>
        <v>1.9968831782013474E-6</v>
      </c>
      <c r="K5678" s="2">
        <f>RADIANS(CSV[[#This Row],[lon]])</f>
        <v>0.74099494093357376</v>
      </c>
      <c r="L5678" s="2">
        <f>RADIANS(CSV[[#This Row],[lat]])</f>
        <v>-0.11669254693011538</v>
      </c>
      <c r="M5678" s="2">
        <f>SIN(CSV[[#This Row],[dlon]]/2)*SIN(CSV[[#This Row],[dlon]]/2)</f>
        <v>5.8973403166865008E-14</v>
      </c>
      <c r="N5678" s="2">
        <f>SIN(CSV[[#This Row],[dlat]]/2)*SIN(CSV[[#This Row],[dlat]]/2)</f>
        <v>9.9688560684554752E-13</v>
      </c>
      <c r="O5678" s="2">
        <f>COS(RADIANS(CSV[[#This Row],[lat]]))</f>
        <v>0.99319914735557724</v>
      </c>
      <c r="P5678" s="2">
        <f>CSV[[#This Row],[sindlon]]+CSV[[#This Row],[cosradlat]]*O5677*CSV[[#This Row],[sindlat]]</f>
        <v>1.0423455431378859E-12</v>
      </c>
      <c r="Q5678" s="2">
        <f>2*ASIN(SQRT(CSV[[#This Row],[Columna1]]))*6367445</f>
        <v>13.001727361662851</v>
      </c>
      <c r="R5678" s="2" t="e" vm="1">
        <f ca="1">_xlfn.CONCAT(CSV[[#This Row],[lon]],",",CSV[[#This Row],[lat]],";",CSV[[#This Row],[alt]])</f>
        <v>#NAME?</v>
      </c>
    </row>
    <row r="5679" spans="1:18" x14ac:dyDescent="0.25">
      <c r="A5679">
        <v>42.455879403278232</v>
      </c>
      <c r="B5679">
        <v>-6.6858666390180588</v>
      </c>
      <c r="C5679">
        <v>1314.199951171875</v>
      </c>
      <c r="D5679" s="1">
        <v>42854.495057870372</v>
      </c>
      <c r="E5679" s="1">
        <f>CSV[[#This Row],[Column4]]-D5678</f>
        <v>1.1574076779652387E-5</v>
      </c>
      <c r="F5679">
        <f>CSV[[#This Row],[alt]]-C5678</f>
        <v>-0.60009765625</v>
      </c>
      <c r="G5679">
        <f>IF(CSV[[#This Row],[Altura]]&gt;0,CSV[[#This Row],[Altura]],0)</f>
        <v>0</v>
      </c>
      <c r="H5679">
        <f>IF(CSV[[#This Row],[Altura]]&lt;=0,CSV[[#This Row],[Altura]],0)</f>
        <v>-0.60009765625</v>
      </c>
      <c r="I5679" s="2">
        <f>RADIANS(CSV[[#This Row],[lon]])-RADIANS(A5678)</f>
        <v>-5.8516723133728021E-8</v>
      </c>
      <c r="J5679" s="2">
        <f>RADIANS(CSV[[#This Row],[lat]])-RADIANS(B5678)</f>
        <v>2.1607300030729304E-6</v>
      </c>
      <c r="K5679" s="2">
        <f>RADIANS(CSV[[#This Row],[lon]])</f>
        <v>0.74099488241685063</v>
      </c>
      <c r="L5679" s="2">
        <f>RADIANS(CSV[[#This Row],[lat]])</f>
        <v>-0.11669038620011231</v>
      </c>
      <c r="M5679" s="2">
        <f>SIN(CSV[[#This Row],[dlon]]/2)*SIN(CSV[[#This Row],[dlon]]/2)</f>
        <v>8.560517215773449E-16</v>
      </c>
      <c r="N5679" s="2">
        <f>SIN(CSV[[#This Row],[dlat]]/2)*SIN(CSV[[#This Row],[dlat]]/2)</f>
        <v>1.1671885365444325E-12</v>
      </c>
      <c r="O5679" s="2">
        <f>COS(RADIANS(CSV[[#This Row],[lat]]))</f>
        <v>0.99319939892249498</v>
      </c>
      <c r="P5679" s="2">
        <f>CSV[[#This Row],[sindlon]]+CSV[[#This Row],[cosradlat]]*O5678*CSV[[#This Row],[sindlat]]</f>
        <v>1.1522231097379834E-12</v>
      </c>
      <c r="Q5679" s="2">
        <f>2*ASIN(SQRT(CSV[[#This Row],[Columna1]]))*6367445</f>
        <v>13.669841806620623</v>
      </c>
      <c r="R5679" s="2" t="e" vm="1">
        <f ca="1">_xlfn.CONCAT(CSV[[#This Row],[lon]],",",CSV[[#This Row],[lat]],";",CSV[[#This Row],[alt]])</f>
        <v>#NAME?</v>
      </c>
    </row>
    <row r="5680" spans="1:18" x14ac:dyDescent="0.25">
      <c r="A5680">
        <v>42.455938244238496</v>
      </c>
      <c r="B5680">
        <v>-6.6856173612177372</v>
      </c>
      <c r="C5680">
        <v>1313.4000244140625</v>
      </c>
      <c r="D5680" s="1">
        <v>42854.495081018518</v>
      </c>
      <c r="E5680" s="1">
        <f>CSV[[#This Row],[Column4]]-D5679</f>
        <v>2.314814628334716E-5</v>
      </c>
      <c r="F5680">
        <f>CSV[[#This Row],[alt]]-C5679</f>
        <v>-0.7999267578125</v>
      </c>
      <c r="G5680">
        <f>IF(CSV[[#This Row],[Altura]]&gt;0,CSV[[#This Row],[Altura]],0)</f>
        <v>0</v>
      </c>
      <c r="H5680">
        <f>IF(CSV[[#This Row],[Altura]]&lt;=0,CSV[[#This Row],[Altura]],0)</f>
        <v>-0.7999267578125</v>
      </c>
      <c r="I5680" s="2">
        <f>RADIANS(CSV[[#This Row],[lon]])-RADIANS(A5679)</f>
        <v>1.0269684915797939E-6</v>
      </c>
      <c r="J5680" s="2">
        <f>RADIANS(CSV[[#This Row],[lat]])-RADIANS(B5679)</f>
        <v>4.3507183677404804E-6</v>
      </c>
      <c r="K5680" s="2">
        <f>RADIANS(CSV[[#This Row],[lon]])</f>
        <v>0.74099590938534221</v>
      </c>
      <c r="L5680" s="2">
        <f>RADIANS(CSV[[#This Row],[lat]])</f>
        <v>-0.11668603548174457</v>
      </c>
      <c r="M5680" s="2">
        <f>SIN(CSV[[#This Row],[dlon]]/2)*SIN(CSV[[#This Row],[dlon]]/2)</f>
        <v>2.6366607067439614E-13</v>
      </c>
      <c r="N5680" s="2">
        <f>SIN(CSV[[#This Row],[dlat]]/2)*SIN(CSV[[#This Row],[dlat]]/2)</f>
        <v>4.7321875788411332E-12</v>
      </c>
      <c r="O5680" s="2">
        <f>COS(RADIANS(CSV[[#This Row],[lat]]))</f>
        <v>0.99319990544871994</v>
      </c>
      <c r="P5680" s="2">
        <f>CSV[[#This Row],[sindlon]]+CSV[[#This Row],[cosradlat]]*O5679*CSV[[#This Row],[sindlat]]</f>
        <v>4.9317114453358608E-12</v>
      </c>
      <c r="Q5680" s="2">
        <f>2*ASIN(SQRT(CSV[[#This Row],[Columna1]]))*6367445</f>
        <v>28.280952153785016</v>
      </c>
      <c r="R5680" s="2" t="e" vm="1">
        <f ca="1">_xlfn.CONCAT(CSV[[#This Row],[lon]],",",CSV[[#This Row],[lat]],";",CSV[[#This Row],[alt]])</f>
        <v>#NAME?</v>
      </c>
    </row>
    <row r="5681" spans="1:18" x14ac:dyDescent="0.25">
      <c r="A5681">
        <v>42.455987613648176</v>
      </c>
      <c r="B5681">
        <v>-6.6854953207075596</v>
      </c>
      <c r="C5681">
        <v>1312.800048828125</v>
      </c>
      <c r="D5681" s="1">
        <v>42854.495092592595</v>
      </c>
      <c r="E5681" s="1">
        <f>CSV[[#This Row],[Column4]]-D5680</f>
        <v>1.1574076779652387E-5</v>
      </c>
      <c r="F5681">
        <f>CSV[[#This Row],[alt]]-C5680</f>
        <v>-0.5999755859375</v>
      </c>
      <c r="G5681">
        <f>IF(CSV[[#This Row],[Altura]]&gt;0,CSV[[#This Row],[Altura]],0)</f>
        <v>0</v>
      </c>
      <c r="H5681">
        <f>IF(CSV[[#This Row],[Altura]]&lt;=0,CSV[[#This Row],[Altura]],0)</f>
        <v>-0.5999755859375</v>
      </c>
      <c r="I5681" s="2">
        <f>RADIANS(CSV[[#This Row],[lon]])-RADIANS(A5680)</f>
        <v>8.6165874868537884E-7</v>
      </c>
      <c r="J5681" s="2">
        <f>RADIANS(CSV[[#This Row],[lat]])-RADIANS(B5680)</f>
        <v>2.1300087234138454E-6</v>
      </c>
      <c r="K5681" s="2">
        <f>RADIANS(CSV[[#This Row],[lon]])</f>
        <v>0.7409967710440909</v>
      </c>
      <c r="L5681" s="2">
        <f>RADIANS(CSV[[#This Row],[lat]])</f>
        <v>-0.11668390547302115</v>
      </c>
      <c r="M5681" s="2">
        <f>SIN(CSV[[#This Row],[dlon]]/2)*SIN(CSV[[#This Row],[dlon]]/2)</f>
        <v>1.8561394979650172E-13</v>
      </c>
      <c r="N5681" s="2">
        <f>SIN(CSV[[#This Row],[dlat]]/2)*SIN(CSV[[#This Row],[dlat]]/2)</f>
        <v>1.1342342904543409E-12</v>
      </c>
      <c r="O5681" s="2">
        <f>COS(RADIANS(CSV[[#This Row],[lat]]))</f>
        <v>0.99320015342511425</v>
      </c>
      <c r="P5681" s="2">
        <f>CSV[[#This Row],[sindlon]]+CSV[[#This Row],[cosradlat]]*O5680*CSV[[#This Row],[sindlat]]</f>
        <v>1.3044751672168776E-12</v>
      </c>
      <c r="Q5681" s="2">
        <f>2*ASIN(SQRT(CSV[[#This Row],[Columna1]]))*6367445</f>
        <v>14.544979250378672</v>
      </c>
      <c r="R5681" s="2" t="e" vm="1">
        <f ca="1">_xlfn.CONCAT(CSV[[#This Row],[lon]],",",CSV[[#This Row],[lat]],";",CSV[[#This Row],[alt]])</f>
        <v>#NAME?</v>
      </c>
    </row>
    <row r="5682" spans="1:18" x14ac:dyDescent="0.25">
      <c r="A5682">
        <v>42.456052070483565</v>
      </c>
      <c r="B5682">
        <v>-6.6853869426995516</v>
      </c>
      <c r="C5682">
        <v>1312</v>
      </c>
      <c r="D5682" s="1">
        <v>42854.495104166665</v>
      </c>
      <c r="E5682" s="1">
        <f>CSV[[#This Row],[Column4]]-D5681</f>
        <v>1.1574069503694773E-5</v>
      </c>
      <c r="F5682">
        <f>CSV[[#This Row],[alt]]-C5681</f>
        <v>-0.800048828125</v>
      </c>
      <c r="G5682">
        <f>IF(CSV[[#This Row],[Altura]]&gt;0,CSV[[#This Row],[Altura]],0)</f>
        <v>0</v>
      </c>
      <c r="H5682">
        <f>IF(CSV[[#This Row],[Altura]]&lt;=0,CSV[[#This Row],[Altura]],0)</f>
        <v>-0.800048828125</v>
      </c>
      <c r="I5682" s="2">
        <f>RADIANS(CSV[[#This Row],[lon]])-RADIANS(A5681)</f>
        <v>1.1249840029536884E-6</v>
      </c>
      <c r="J5682" s="2">
        <f>RADIANS(CSV[[#This Row],[lat]])-RADIANS(B5681)</f>
        <v>1.891553076491248E-6</v>
      </c>
      <c r="K5682" s="2">
        <f>RADIANS(CSV[[#This Row],[lon]])</f>
        <v>0.74099789602809385</v>
      </c>
      <c r="L5682" s="2">
        <f>RADIANS(CSV[[#This Row],[lat]])</f>
        <v>-0.11668201391994466</v>
      </c>
      <c r="M5682" s="2">
        <f>SIN(CSV[[#This Row],[dlon]]/2)*SIN(CSV[[#This Row],[dlon]]/2)</f>
        <v>3.1639725172539276E-13</v>
      </c>
      <c r="N5682" s="2">
        <f>SIN(CSV[[#This Row],[dlat]]/2)*SIN(CSV[[#This Row],[dlat]]/2)</f>
        <v>8.9449326029560953E-13</v>
      </c>
      <c r="O5682" s="2">
        <f>COS(RADIANS(CSV[[#This Row],[lat]]))</f>
        <v>0.99320037363663738</v>
      </c>
      <c r="P5682" s="2">
        <f>CSV[[#This Row],[sindlon]]+CSV[[#This Row],[cosradlat]]*O5681*CSV[[#This Row],[sindlat]]</f>
        <v>1.1987672332966922E-12</v>
      </c>
      <c r="Q5682" s="2">
        <f>2*ASIN(SQRT(CSV[[#This Row],[Columna1]]))*6367445</f>
        <v>13.943205551346873</v>
      </c>
      <c r="R5682" s="2" t="e" vm="1">
        <f ca="1">_xlfn.CONCAT(CSV[[#This Row],[lon]],",",CSV[[#This Row],[lat]],";",CSV[[#This Row],[alt]])</f>
        <v>#NAME?</v>
      </c>
    </row>
    <row r="5683" spans="1:18" x14ac:dyDescent="0.25">
      <c r="A5683">
        <v>42.456132872030139</v>
      </c>
      <c r="B5683">
        <v>-6.6853048000484714</v>
      </c>
      <c r="C5683">
        <v>1311.199951171875</v>
      </c>
      <c r="D5683" s="1">
        <v>42854.495115740741</v>
      </c>
      <c r="E5683" s="1">
        <f>CSV[[#This Row],[Column4]]-D5682</f>
        <v>1.1574076779652387E-5</v>
      </c>
      <c r="F5683">
        <f>CSV[[#This Row],[alt]]-C5682</f>
        <v>-0.800048828125</v>
      </c>
      <c r="G5683">
        <f>IF(CSV[[#This Row],[Altura]]&gt;0,CSV[[#This Row],[Altura]],0)</f>
        <v>0</v>
      </c>
      <c r="H5683">
        <f>IF(CSV[[#This Row],[Altura]]&lt;=0,CSV[[#This Row],[Altura]],0)</f>
        <v>-0.800048828125</v>
      </c>
      <c r="I5683" s="2">
        <f>RADIANS(CSV[[#This Row],[lon]])-RADIANS(A5682)</f>
        <v>1.4102530284665349E-6</v>
      </c>
      <c r="J5683" s="2">
        <f>RADIANS(CSV[[#This Row],[lat]])-RADIANS(B5682)</f>
        <v>1.4336597176645149E-6</v>
      </c>
      <c r="K5683" s="2">
        <f>RADIANS(CSV[[#This Row],[lon]])</f>
        <v>0.74099930628112232</v>
      </c>
      <c r="L5683" s="2">
        <f>RADIANS(CSV[[#This Row],[lat]])</f>
        <v>-0.116680580260227</v>
      </c>
      <c r="M5683" s="2">
        <f>SIN(CSV[[#This Row],[dlon]]/2)*SIN(CSV[[#This Row],[dlon]]/2)</f>
        <v>4.9720340107467593E-13</v>
      </c>
      <c r="N5683" s="2">
        <f>SIN(CSV[[#This Row],[dlat]]/2)*SIN(CSV[[#This Row],[dlat]]/2)</f>
        <v>5.1384504651338611E-13</v>
      </c>
      <c r="O5683" s="2">
        <f>COS(RADIANS(CSV[[#This Row],[lat]]))</f>
        <v>0.9932005405385953</v>
      </c>
      <c r="P5683" s="2">
        <f>CSV[[#This Row],[sindlon]]+CSV[[#This Row],[cosradlat]]*O5682*CSV[[#This Row],[sindlat]]</f>
        <v>1.0040843817006876E-12</v>
      </c>
      <c r="Q5683" s="2">
        <f>2*ASIN(SQRT(CSV[[#This Row],[Columna1]]))*6367445</f>
        <v>12.760870574227885</v>
      </c>
      <c r="R5683" s="2" t="e" vm="1">
        <f ca="1">_xlfn.CONCAT(CSV[[#This Row],[lon]],",",CSV[[#This Row],[lat]],";",CSV[[#This Row],[alt]])</f>
        <v>#NAME?</v>
      </c>
    </row>
    <row r="5684" spans="1:18" x14ac:dyDescent="0.25">
      <c r="A5684">
        <v>42.456225156784058</v>
      </c>
      <c r="B5684">
        <v>-6.6852504014968872</v>
      </c>
      <c r="C5684">
        <v>1310.199951171875</v>
      </c>
      <c r="D5684" s="1">
        <v>42854.495127314818</v>
      </c>
      <c r="E5684" s="1">
        <f>CSV[[#This Row],[Column4]]-D5683</f>
        <v>1.1574076779652387E-5</v>
      </c>
      <c r="F5684">
        <f>CSV[[#This Row],[alt]]-C5683</f>
        <v>-1</v>
      </c>
      <c r="G5684">
        <f>IF(CSV[[#This Row],[Altura]]&gt;0,CSV[[#This Row],[Altura]],0)</f>
        <v>0</v>
      </c>
      <c r="H5684">
        <f>IF(CSV[[#This Row],[Altura]]&lt;=0,CSV[[#This Row],[Altura]],0)</f>
        <v>-1</v>
      </c>
      <c r="I5684" s="2">
        <f>RADIANS(CSV[[#This Row],[lon]])-RADIANS(A5683)</f>
        <v>1.6106728052411867E-6</v>
      </c>
      <c r="J5684" s="2">
        <f>RADIANS(CSV[[#This Row],[lat]])-RADIANS(B5683)</f>
        <v>9.494338334692376E-7</v>
      </c>
      <c r="K5684" s="2">
        <f>RADIANS(CSV[[#This Row],[lon]])</f>
        <v>0.74100091695392756</v>
      </c>
      <c r="L5684" s="2">
        <f>RADIANS(CSV[[#This Row],[lat]])</f>
        <v>-0.11667963082639353</v>
      </c>
      <c r="M5684" s="2">
        <f>SIN(CSV[[#This Row],[dlon]]/2)*SIN(CSV[[#This Row],[dlon]]/2)</f>
        <v>6.4856672138573828E-13</v>
      </c>
      <c r="N5684" s="2">
        <f>SIN(CSV[[#This Row],[dlat]]/2)*SIN(CSV[[#This Row],[dlat]]/2)</f>
        <v>2.2535615103400607E-13</v>
      </c>
      <c r="O5684" s="2">
        <f>COS(RADIANS(CSV[[#This Row],[lat]]))</f>
        <v>0.99320065106744171</v>
      </c>
      <c r="P5684" s="2">
        <f>CSV[[#This Row],[sindlon]]+CSV[[#This Row],[cosradlat]]*O5683*CSV[[#This Row],[sindlat]]</f>
        <v>8.7086871594389193E-13</v>
      </c>
      <c r="Q5684" s="2">
        <f>2*ASIN(SQRT(CSV[[#This Row],[Columna1]]))*6367445</f>
        <v>11.884243534821159</v>
      </c>
      <c r="R5684" s="2" t="e" vm="1">
        <f ca="1">_xlfn.CONCAT(CSV[[#This Row],[lon]],",",CSV[[#This Row],[lat]],";",CSV[[#This Row],[alt]])</f>
        <v>#NAME?</v>
      </c>
    </row>
    <row r="5685" spans="1:18" x14ac:dyDescent="0.25">
      <c r="A5685">
        <v>42.456324733793736</v>
      </c>
      <c r="B5685">
        <v>-6.6851976793259382</v>
      </c>
      <c r="C5685">
        <v>1308.4000244140625</v>
      </c>
      <c r="D5685" s="1">
        <v>42854.495138888888</v>
      </c>
      <c r="E5685" s="1">
        <f>CSV[[#This Row],[Column4]]-D5684</f>
        <v>1.1574069503694773E-5</v>
      </c>
      <c r="F5685">
        <f>CSV[[#This Row],[alt]]-C5684</f>
        <v>-1.7999267578125</v>
      </c>
      <c r="G5685">
        <f>IF(CSV[[#This Row],[Altura]]&gt;0,CSV[[#This Row],[Altura]],0)</f>
        <v>0</v>
      </c>
      <c r="H5685">
        <f>IF(CSV[[#This Row],[Altura]]&lt;=0,CSV[[#This Row],[Altura]],0)</f>
        <v>-1.7999267578125</v>
      </c>
      <c r="I5685" s="2">
        <f>RADIANS(CSV[[#This Row],[lon]])-RADIANS(A5684)</f>
        <v>1.7379466781264341E-6</v>
      </c>
      <c r="J5685" s="2">
        <f>RADIANS(CSV[[#This Row],[lat]])-RADIANS(B5684)</f>
        <v>9.2017547186074022E-7</v>
      </c>
      <c r="K5685" s="2">
        <f>RADIANS(CSV[[#This Row],[lon]])</f>
        <v>0.74100265490060568</v>
      </c>
      <c r="L5685" s="2">
        <f>RADIANS(CSV[[#This Row],[lat]])</f>
        <v>-0.11667871065092167</v>
      </c>
      <c r="M5685" s="2">
        <f>SIN(CSV[[#This Row],[dlon]]/2)*SIN(CSV[[#This Row],[dlon]]/2)</f>
        <v>7.5511466400248671E-13</v>
      </c>
      <c r="N5685" s="2">
        <f>SIN(CSV[[#This Row],[dlat]]/2)*SIN(CSV[[#This Row],[dlat]]/2)</f>
        <v>2.1168072475351904E-13</v>
      </c>
      <c r="O5685" s="2">
        <f>COS(RADIANS(CSV[[#This Row],[lat]]))</f>
        <v>0.99320075818930609</v>
      </c>
      <c r="P5685" s="2">
        <f>CSV[[#This Row],[sindlon]]+CSV[[#This Row],[cosradlat]]*O5684*CSV[[#This Row],[sindlat]]</f>
        <v>9.6392661530013984E-13</v>
      </c>
      <c r="Q5685" s="2">
        <f>2*ASIN(SQRT(CSV[[#This Row],[Columna1]]))*6367445</f>
        <v>12.503085008564117</v>
      </c>
      <c r="R5685" s="2" t="e" vm="1">
        <f ca="1">_xlfn.CONCAT(CSV[[#This Row],[lon]],",",CSV[[#This Row],[lat]],";",CSV[[#This Row],[alt]])</f>
        <v>#NAME?</v>
      </c>
    </row>
    <row r="5686" spans="1:18" x14ac:dyDescent="0.25">
      <c r="A5686">
        <v>42.456420036032796</v>
      </c>
      <c r="B5686">
        <v>-6.6851218231022358</v>
      </c>
      <c r="C5686">
        <v>1306.800048828125</v>
      </c>
      <c r="D5686" s="1">
        <v>42854.495150462964</v>
      </c>
      <c r="E5686" s="1">
        <f>CSV[[#This Row],[Column4]]-D5685</f>
        <v>1.1574076779652387E-5</v>
      </c>
      <c r="F5686">
        <f>CSV[[#This Row],[alt]]-C5685</f>
        <v>-1.5999755859375</v>
      </c>
      <c r="G5686">
        <f>IF(CSV[[#This Row],[Altura]]&gt;0,CSV[[#This Row],[Altura]],0)</f>
        <v>0</v>
      </c>
      <c r="H5686">
        <f>IF(CSV[[#This Row],[Altura]]&lt;=0,CSV[[#This Row],[Altura]],0)</f>
        <v>-1.5999755859375</v>
      </c>
      <c r="I5686" s="2">
        <f>RADIANS(CSV[[#This Row],[lon]])-RADIANS(A5685)</f>
        <v>1.6633378561170531E-6</v>
      </c>
      <c r="J5686" s="2">
        <f>RADIANS(CSV[[#This Row],[lat]])-RADIANS(B5685)</f>
        <v>1.3239408617332638E-6</v>
      </c>
      <c r="K5686" s="2">
        <f>RADIANS(CSV[[#This Row],[lon]])</f>
        <v>0.7410043182384618</v>
      </c>
      <c r="L5686" s="2">
        <f>RADIANS(CSV[[#This Row],[lat]])</f>
        <v>-0.11667738671005994</v>
      </c>
      <c r="M5686" s="2">
        <f>SIN(CSV[[#This Row],[dlon]]/2)*SIN(CSV[[#This Row],[dlon]]/2)</f>
        <v>6.9167320589785901E-13</v>
      </c>
      <c r="N5686" s="2">
        <f>SIN(CSV[[#This Row],[dlat]]/2)*SIN(CSV[[#This Row],[dlat]]/2)</f>
        <v>4.382048513416902E-13</v>
      </c>
      <c r="O5686" s="2">
        <f>COS(RADIANS(CSV[[#This Row],[lat]]))</f>
        <v>0.99320091231388352</v>
      </c>
      <c r="P5686" s="2">
        <f>CSV[[#This Row],[sindlon]]+CSV[[#This Row],[cosradlat]]*O5685*CSV[[#This Row],[sindlat]]</f>
        <v>1.1239394608987795E-12</v>
      </c>
      <c r="Q5686" s="2">
        <f>2*ASIN(SQRT(CSV[[#This Row],[Columna1]]))*6367445</f>
        <v>13.501022395634456</v>
      </c>
      <c r="R5686" s="2" t="e" vm="1">
        <f ca="1">_xlfn.CONCAT(CSV[[#This Row],[lon]],",",CSV[[#This Row],[lat]],";",CSV[[#This Row],[alt]])</f>
        <v>#NAME?</v>
      </c>
    </row>
    <row r="5687" spans="1:18" x14ac:dyDescent="0.25">
      <c r="A5687">
        <v>42.456500083208084</v>
      </c>
      <c r="B5687">
        <v>-6.6850139480084181</v>
      </c>
      <c r="C5687">
        <v>1305.199951171875</v>
      </c>
      <c r="D5687" s="1">
        <v>42854.495162037034</v>
      </c>
      <c r="E5687" s="1">
        <f>CSV[[#This Row],[Column4]]-D5686</f>
        <v>1.1574069503694773E-5</v>
      </c>
      <c r="F5687">
        <f>CSV[[#This Row],[alt]]-C5686</f>
        <v>-1.60009765625</v>
      </c>
      <c r="G5687">
        <f>IF(CSV[[#This Row],[Altura]]&gt;0,CSV[[#This Row],[Altura]],0)</f>
        <v>0</v>
      </c>
      <c r="H5687">
        <f>IF(CSV[[#This Row],[Altura]]&lt;=0,CSV[[#This Row],[Altura]],0)</f>
        <v>-1.60009765625</v>
      </c>
      <c r="I5687" s="2">
        <f>RADIANS(CSV[[#This Row],[lon]])-RADIANS(A5686)</f>
        <v>1.3970867657198127E-6</v>
      </c>
      <c r="J5687" s="2">
        <f>RADIANS(CSV[[#This Row],[lat]])-RADIANS(B5686)</f>
        <v>1.8827755680073111E-6</v>
      </c>
      <c r="K5687" s="2">
        <f>RADIANS(CSV[[#This Row],[lon]])</f>
        <v>0.74100571532522752</v>
      </c>
      <c r="L5687" s="2">
        <f>RADIANS(CSV[[#This Row],[lat]])</f>
        <v>-0.11667550393449193</v>
      </c>
      <c r="M5687" s="2">
        <f>SIN(CSV[[#This Row],[dlon]]/2)*SIN(CSV[[#This Row],[dlon]]/2)</f>
        <v>4.8796285773728226E-13</v>
      </c>
      <c r="N5687" s="2">
        <f>SIN(CSV[[#This Row],[dlat]]/2)*SIN(CSV[[#This Row],[dlat]]/2)</f>
        <v>8.8621095987105145E-13</v>
      </c>
      <c r="O5687" s="2">
        <f>COS(RADIANS(CSV[[#This Row],[lat]]))</f>
        <v>0.99320113149136169</v>
      </c>
      <c r="P5687" s="2">
        <f>CSV[[#This Row],[sindlon]]+CSV[[#This Row],[cosradlat]]*O5686*CSV[[#This Row],[sindlat]]</f>
        <v>1.362164125875945E-12</v>
      </c>
      <c r="Q5687" s="2">
        <f>2*ASIN(SQRT(CSV[[#This Row],[Columna1]]))*6367445</f>
        <v>14.863117710051281</v>
      </c>
      <c r="R5687" s="2" t="e" vm="1">
        <f ca="1">_xlfn.CONCAT(CSV[[#This Row],[lon]],",",CSV[[#This Row],[lat]],";",CSV[[#This Row],[alt]])</f>
        <v>#NAME?</v>
      </c>
    </row>
    <row r="5688" spans="1:18" x14ac:dyDescent="0.25">
      <c r="A5688">
        <v>42.456558588892221</v>
      </c>
      <c r="B5688">
        <v>-6.6848824359476566</v>
      </c>
      <c r="C5688">
        <v>1304.4000244140625</v>
      </c>
      <c r="D5688" s="1">
        <v>42854.495173611111</v>
      </c>
      <c r="E5688" s="1">
        <f>CSV[[#This Row],[Column4]]-D5687</f>
        <v>1.1574076779652387E-5</v>
      </c>
      <c r="F5688">
        <f>CSV[[#This Row],[alt]]-C5687</f>
        <v>-0.7999267578125</v>
      </c>
      <c r="G5688">
        <f>IF(CSV[[#This Row],[Altura]]&gt;0,CSV[[#This Row],[Altura]],0)</f>
        <v>0</v>
      </c>
      <c r="H5688">
        <f>IF(CSV[[#This Row],[Altura]]&lt;=0,CSV[[#This Row],[Altura]],0)</f>
        <v>-0.7999267578125</v>
      </c>
      <c r="I5688" s="2">
        <f>RADIANS(CSV[[#This Row],[lon]])-RADIANS(A5687)</f>
        <v>1.0211168193219322E-6</v>
      </c>
      <c r="J5688" s="2">
        <f>RADIANS(CSV[[#This Row],[lat]])-RADIANS(B5687)</f>
        <v>2.2953184663776494E-6</v>
      </c>
      <c r="K5688" s="2">
        <f>RADIANS(CSV[[#This Row],[lon]])</f>
        <v>0.74100673644204684</v>
      </c>
      <c r="L5688" s="2">
        <f>RADIANS(CSV[[#This Row],[lat]])</f>
        <v>-0.11667320861602555</v>
      </c>
      <c r="M5688" s="2">
        <f>SIN(CSV[[#This Row],[dlon]]/2)*SIN(CSV[[#This Row],[dlon]]/2)</f>
        <v>2.606698896755123E-13</v>
      </c>
      <c r="N5688" s="2">
        <f>SIN(CSV[[#This Row],[dlat]]/2)*SIN(CSV[[#This Row],[dlat]]/2)</f>
        <v>1.3171217155229826E-12</v>
      </c>
      <c r="O5688" s="2">
        <f>COS(RADIANS(CSV[[#This Row],[lat]]))</f>
        <v>0.99320139868897939</v>
      </c>
      <c r="P5688" s="2">
        <f>CSV[[#This Row],[sindlon]]+CSV[[#This Row],[cosradlat]]*O5687*CSV[[#This Row],[sindlat]]</f>
        <v>1.5599429634716868E-12</v>
      </c>
      <c r="Q5688" s="2">
        <f>2*ASIN(SQRT(CSV[[#This Row],[Columna1]]))*6367445</f>
        <v>15.905581735032866</v>
      </c>
      <c r="R5688" s="2" t="e" vm="1">
        <f ca="1">_xlfn.CONCAT(CSV[[#This Row],[lon]],",",CSV[[#This Row],[lat]],";",CSV[[#This Row],[alt]])</f>
        <v>#NAME?</v>
      </c>
    </row>
    <row r="5689" spans="1:18" x14ac:dyDescent="0.25">
      <c r="A5689">
        <v>42.45659907348454</v>
      </c>
      <c r="B5689">
        <v>-6.6847385186702013</v>
      </c>
      <c r="C5689">
        <v>1303.4000244140625</v>
      </c>
      <c r="D5689" s="1">
        <v>42854.495185185187</v>
      </c>
      <c r="E5689" s="1">
        <f>CSV[[#This Row],[Column4]]-D5688</f>
        <v>1.1574076779652387E-5</v>
      </c>
      <c r="F5689">
        <f>CSV[[#This Row],[alt]]-C5688</f>
        <v>-1</v>
      </c>
      <c r="G5689">
        <f>IF(CSV[[#This Row],[Altura]]&gt;0,CSV[[#This Row],[Altura]],0)</f>
        <v>0</v>
      </c>
      <c r="H5689">
        <f>IF(CSV[[#This Row],[Altura]]&lt;=0,CSV[[#This Row],[Altura]],0)</f>
        <v>-1</v>
      </c>
      <c r="I5689" s="2">
        <f>RADIANS(CSV[[#This Row],[lon]])-RADIANS(A5688)</f>
        <v>7.0658943229773286E-7</v>
      </c>
      <c r="J5689" s="2">
        <f>RADIANS(CSV[[#This Row],[lat]])-RADIANS(B5688)</f>
        <v>2.5118303420973431E-6</v>
      </c>
      <c r="K5689" s="2">
        <f>RADIANS(CSV[[#This Row],[lon]])</f>
        <v>0.74100744303147914</v>
      </c>
      <c r="L5689" s="2">
        <f>RADIANS(CSV[[#This Row],[lat]])</f>
        <v>-0.11667069678568345</v>
      </c>
      <c r="M5689" s="2">
        <f>SIN(CSV[[#This Row],[dlon]]/2)*SIN(CSV[[#This Row],[dlon]]/2)</f>
        <v>1.248171564587029E-13</v>
      </c>
      <c r="N5689" s="2">
        <f>SIN(CSV[[#This Row],[dlat]]/2)*SIN(CSV[[#This Row],[dlat]]/2)</f>
        <v>1.5773229168693847E-12</v>
      </c>
      <c r="O5689" s="2">
        <f>COS(RADIANS(CSV[[#This Row],[lat]]))</f>
        <v>0.9932016910847099</v>
      </c>
      <c r="P5689" s="2">
        <f>CSV[[#This Row],[sindlon]]+CSV[[#This Row],[cosradlat]]*O5688*CSV[[#This Row],[sindlat]]</f>
        <v>1.6807662575046371E-12</v>
      </c>
      <c r="Q5689" s="2">
        <f>2*ASIN(SQRT(CSV[[#This Row],[Columna1]]))*6367445</f>
        <v>16.510067862736854</v>
      </c>
      <c r="R5689" s="2" t="e" vm="1">
        <f ca="1">_xlfn.CONCAT(CSV[[#This Row],[lon]],",",CSV[[#This Row],[lat]],";",CSV[[#This Row],[alt]])</f>
        <v>#NAME?</v>
      </c>
    </row>
    <row r="5690" spans="1:18" x14ac:dyDescent="0.25">
      <c r="A5690">
        <v>42.456628829240799</v>
      </c>
      <c r="B5690">
        <v>-6.6845894046127796</v>
      </c>
      <c r="C5690">
        <v>1302</v>
      </c>
      <c r="D5690" s="1">
        <v>42854.495196759257</v>
      </c>
      <c r="E5690" s="1">
        <f>CSV[[#This Row],[Column4]]-D5689</f>
        <v>1.1574069503694773E-5</v>
      </c>
      <c r="F5690">
        <f>CSV[[#This Row],[alt]]-C5689</f>
        <v>-1.4000244140625</v>
      </c>
      <c r="G5690">
        <f>IF(CSV[[#This Row],[Altura]]&gt;0,CSV[[#This Row],[Altura]],0)</f>
        <v>0</v>
      </c>
      <c r="H5690">
        <f>IF(CSV[[#This Row],[Altura]]&lt;=0,CSV[[#This Row],[Altura]],0)</f>
        <v>-1.4000244140625</v>
      </c>
      <c r="I5690" s="2">
        <f>RADIANS(CSV[[#This Row],[lon]])-RADIANS(A5689)</f>
        <v>5.1933591815878088E-7</v>
      </c>
      <c r="J5690" s="2">
        <f>RADIANS(CSV[[#This Row],[lat]])-RADIANS(B5689)</f>
        <v>2.6025312630240105E-6</v>
      </c>
      <c r="K5690" s="2">
        <f>RADIANS(CSV[[#This Row],[lon]])</f>
        <v>0.7410079623673973</v>
      </c>
      <c r="L5690" s="2">
        <f>RADIANS(CSV[[#This Row],[lat]])</f>
        <v>-0.11666809425442043</v>
      </c>
      <c r="M5690" s="2">
        <f>SIN(CSV[[#This Row],[dlon]]/2)*SIN(CSV[[#This Row],[dlon]]/2)</f>
        <v>6.7427448972454474E-14</v>
      </c>
      <c r="N5690" s="2">
        <f>SIN(CSV[[#This Row],[dlat]]/2)*SIN(CSV[[#This Row],[dlat]]/2)</f>
        <v>1.6932922437533823E-12</v>
      </c>
      <c r="O5690" s="2">
        <f>COS(RADIANS(CSV[[#This Row],[lat]]))</f>
        <v>0.99320199403209231</v>
      </c>
      <c r="P5690" s="2">
        <f>CSV[[#This Row],[sindlon]]+CSV[[#This Row],[cosradlat]]*O5689*CSV[[#This Row],[sindlat]]</f>
        <v>1.7377754135976883E-12</v>
      </c>
      <c r="Q5690" s="2">
        <f>2*ASIN(SQRT(CSV[[#This Row],[Columna1]]))*6367445</f>
        <v>16.787731796539852</v>
      </c>
      <c r="R5690" s="2" t="e" vm="1">
        <f ca="1">_xlfn.CONCAT(CSV[[#This Row],[lon]],",",CSV[[#This Row],[lat]],";",CSV[[#This Row],[alt]])</f>
        <v>#NAME?</v>
      </c>
    </row>
    <row r="5691" spans="1:18" x14ac:dyDescent="0.25">
      <c r="A5691">
        <v>42.45665866881609</v>
      </c>
      <c r="B5691">
        <v>-6.6844428051263094</v>
      </c>
      <c r="C5691">
        <v>1301</v>
      </c>
      <c r="D5691" s="1">
        <v>42854.495208333334</v>
      </c>
      <c r="E5691" s="1">
        <f>CSV[[#This Row],[Column4]]-D5690</f>
        <v>1.1574076779652387E-5</v>
      </c>
      <c r="F5691">
        <f>CSV[[#This Row],[alt]]-C5690</f>
        <v>-1</v>
      </c>
      <c r="G5691">
        <f>IF(CSV[[#This Row],[Altura]]&gt;0,CSV[[#This Row],[Altura]],0)</f>
        <v>0</v>
      </c>
      <c r="H5691">
        <f>IF(CSV[[#This Row],[Altura]]&lt;=0,CSV[[#This Row],[Altura]],0)</f>
        <v>-1</v>
      </c>
      <c r="I5691" s="2">
        <f>RADIANS(CSV[[#This Row],[lon]])-RADIANS(A5690)</f>
        <v>5.2079883627875745E-7</v>
      </c>
      <c r="J5691" s="2">
        <f>RADIANS(CSV[[#This Row],[lat]])-RADIANS(B5690)</f>
        <v>2.5586437206320811E-6</v>
      </c>
      <c r="K5691" s="2">
        <f>RADIANS(CSV[[#This Row],[lon]])</f>
        <v>0.74100848316623358</v>
      </c>
      <c r="L5691" s="2">
        <f>RADIANS(CSV[[#This Row],[lat]])</f>
        <v>-0.1166655356106998</v>
      </c>
      <c r="M5691" s="2">
        <f>SIN(CSV[[#This Row],[dlon]]/2)*SIN(CSV[[#This Row],[dlon]]/2)</f>
        <v>6.7807856967325461E-14</v>
      </c>
      <c r="N5691" s="2">
        <f>SIN(CSV[[#This Row],[dlat]]/2)*SIN(CSV[[#This Row],[dlat]]/2)</f>
        <v>1.6366644222816019E-12</v>
      </c>
      <c r="O5691" s="2">
        <f>COS(RADIANS(CSV[[#This Row],[lat]]))</f>
        <v>0.99320229186419196</v>
      </c>
      <c r="P5691" s="2">
        <f>CSV[[#This Row],[sindlon]]+CSV[[#This Row],[cosradlat]]*O5690*CSV[[#This Row],[sindlat]]</f>
        <v>1.6822962893511265E-12</v>
      </c>
      <c r="Q5691" s="2">
        <f>2*ASIN(SQRT(CSV[[#This Row],[Columna1]]))*6367445</f>
        <v>16.517580859636368</v>
      </c>
      <c r="R5691" s="2" t="e" vm="1">
        <f ca="1">_xlfn.CONCAT(CSV[[#This Row],[lon]],",",CSV[[#This Row],[lat]],";",CSV[[#This Row],[alt]])</f>
        <v>#NAME?</v>
      </c>
    </row>
    <row r="5692" spans="1:18" x14ac:dyDescent="0.25">
      <c r="A5692">
        <v>42.456742906942964</v>
      </c>
      <c r="B5692">
        <v>-6.684154300019145</v>
      </c>
      <c r="C5692">
        <v>1299.4000244140625</v>
      </c>
      <c r="D5692" s="1">
        <v>42854.49523148148</v>
      </c>
      <c r="E5692" s="1">
        <f>CSV[[#This Row],[Column4]]-D5691</f>
        <v>2.314814628334716E-5</v>
      </c>
      <c r="F5692">
        <f>CSV[[#This Row],[alt]]-C5691</f>
        <v>-1.5999755859375</v>
      </c>
      <c r="G5692">
        <f>IF(CSV[[#This Row],[Altura]]&gt;0,CSV[[#This Row],[Altura]],0)</f>
        <v>0</v>
      </c>
      <c r="H5692">
        <f>IF(CSV[[#This Row],[Altura]]&lt;=0,CSV[[#This Row],[Altura]],0)</f>
        <v>-1.5999755859375</v>
      </c>
      <c r="I5692" s="2">
        <f>RADIANS(CSV[[#This Row],[lon]])-RADIANS(A5691)</f>
        <v>1.4702326696092172E-6</v>
      </c>
      <c r="J5692" s="2">
        <f>RADIANS(CSV[[#This Row],[lat]])-RADIANS(B5691)</f>
        <v>5.0353640288353096E-6</v>
      </c>
      <c r="K5692" s="2">
        <f>RADIANS(CSV[[#This Row],[lon]])</f>
        <v>0.74100995339890319</v>
      </c>
      <c r="L5692" s="2">
        <f>RADIANS(CSV[[#This Row],[lat]])</f>
        <v>-0.11666050024667096</v>
      </c>
      <c r="M5692" s="2">
        <f>SIN(CSV[[#This Row],[dlon]]/2)*SIN(CSV[[#This Row],[dlon]]/2)</f>
        <v>5.4039602569646409E-13</v>
      </c>
      <c r="N5692" s="2">
        <f>SIN(CSV[[#This Row],[dlat]]/2)*SIN(CSV[[#This Row],[dlat]]/2)</f>
        <v>6.3387227257087478E-12</v>
      </c>
      <c r="O5692" s="2">
        <f>COS(RADIANS(CSV[[#This Row],[lat]]))</f>
        <v>0.99320287797332563</v>
      </c>
      <c r="P5692" s="2">
        <f>CSV[[#This Row],[sindlon]]+CSV[[#This Row],[cosradlat]]*O5691*CSV[[#This Row],[sindlat]]</f>
        <v>6.7932377722456475E-12</v>
      </c>
      <c r="Q5692" s="2">
        <f>2*ASIN(SQRT(CSV[[#This Row],[Columna1]]))*6367445</f>
        <v>33.192014067418746</v>
      </c>
      <c r="R5692" s="2" t="e" vm="1">
        <f ca="1">_xlfn.CONCAT(CSV[[#This Row],[lon]],",",CSV[[#This Row],[lat]],";",CSV[[#This Row],[alt]])</f>
        <v>#NAME?</v>
      </c>
    </row>
    <row r="5693" spans="1:18" x14ac:dyDescent="0.25">
      <c r="A5693">
        <v>42.456773165613413</v>
      </c>
      <c r="B5693">
        <v>-6.6840013302862644</v>
      </c>
      <c r="C5693">
        <v>1298.800048828125</v>
      </c>
      <c r="D5693" s="1">
        <v>42854.495243055557</v>
      </c>
      <c r="E5693" s="1">
        <f>CSV[[#This Row],[Column4]]-D5692</f>
        <v>1.1574076779652387E-5</v>
      </c>
      <c r="F5693">
        <f>CSV[[#This Row],[alt]]-C5692</f>
        <v>-0.5999755859375</v>
      </c>
      <c r="G5693">
        <f>IF(CSV[[#This Row],[Altura]]&gt;0,CSV[[#This Row],[Altura]],0)</f>
        <v>0</v>
      </c>
      <c r="H5693">
        <f>IF(CSV[[#This Row],[Altura]]&lt;=0,CSV[[#This Row],[Altura]],0)</f>
        <v>-0.5999755859375</v>
      </c>
      <c r="I5693" s="2">
        <f>RADIANS(CSV[[#This Row],[lon]])-RADIANS(A5692)</f>
        <v>5.2811342665659566E-7</v>
      </c>
      <c r="J5693" s="2">
        <f>RADIANS(CSV[[#This Row],[lat]])-RADIANS(B5692)</f>
        <v>2.6698254946694311E-6</v>
      </c>
      <c r="K5693" s="2">
        <f>RADIANS(CSV[[#This Row],[lon]])</f>
        <v>0.74101048151232984</v>
      </c>
      <c r="L5693" s="2">
        <f>RADIANS(CSV[[#This Row],[lat]])</f>
        <v>-0.11665783042117629</v>
      </c>
      <c r="M5693" s="2">
        <f>SIN(CSV[[#This Row],[dlon]]/2)*SIN(CSV[[#This Row],[dlon]]/2)</f>
        <v>6.9725947853741244E-14</v>
      </c>
      <c r="N5693" s="2">
        <f>SIN(CSV[[#This Row],[dlat]]/2)*SIN(CSV[[#This Row],[dlat]]/2)</f>
        <v>1.7819920429956597E-12</v>
      </c>
      <c r="O5693" s="2">
        <f>COS(RADIANS(CSV[[#This Row],[lat]]))</f>
        <v>0.9932031887269589</v>
      </c>
      <c r="P5693" s="2">
        <f>CSV[[#This Row],[sindlon]]+CSV[[#This Row],[cosradlat]]*O5692*CSV[[#This Row],[sindlat]]</f>
        <v>1.8275760356911966E-12</v>
      </c>
      <c r="Q5693" s="2">
        <f>2*ASIN(SQRT(CSV[[#This Row],[Columna1]]))*6367445</f>
        <v>17.216026614045454</v>
      </c>
      <c r="R5693" s="2" t="e" vm="1">
        <f ca="1">_xlfn.CONCAT(CSV[[#This Row],[lon]],",",CSV[[#This Row],[lat]],";",CSV[[#This Row],[alt]])</f>
        <v>#NAME?</v>
      </c>
    </row>
    <row r="5694" spans="1:18" x14ac:dyDescent="0.25">
      <c r="A5694">
        <v>42.456788923591375</v>
      </c>
      <c r="B5694">
        <v>-6.6838401462882757</v>
      </c>
      <c r="C5694">
        <v>1297.4000244140625</v>
      </c>
      <c r="D5694" s="1">
        <v>42854.495254629626</v>
      </c>
      <c r="E5694" s="1">
        <f>CSV[[#This Row],[Column4]]-D5693</f>
        <v>1.1574069503694773E-5</v>
      </c>
      <c r="F5694">
        <f>CSV[[#This Row],[alt]]-C5693</f>
        <v>-1.4000244140625</v>
      </c>
      <c r="G5694">
        <f>IF(CSV[[#This Row],[Altura]]&gt;0,CSV[[#This Row],[Altura]],0)</f>
        <v>0</v>
      </c>
      <c r="H5694">
        <f>IF(CSV[[#This Row],[Altura]]&lt;=0,CSV[[#This Row],[Altura]],0)</f>
        <v>-1.4000244140625</v>
      </c>
      <c r="I5694" s="2">
        <f>RADIANS(CSV[[#This Row],[lon]])-RADIANS(A5693)</f>
        <v>2.7502859889505515E-7</v>
      </c>
      <c r="J5694" s="2">
        <f>RADIANS(CSV[[#This Row],[lat]])-RADIANS(B5693)</f>
        <v>2.8131914664303315E-6</v>
      </c>
      <c r="K5694" s="2">
        <f>RADIANS(CSV[[#This Row],[lon]])</f>
        <v>0.74101075654092874</v>
      </c>
      <c r="L5694" s="2">
        <f>RADIANS(CSV[[#This Row],[lat]])</f>
        <v>-0.11665501722970986</v>
      </c>
      <c r="M5694" s="2">
        <f>SIN(CSV[[#This Row],[dlon]]/2)*SIN(CSV[[#This Row],[dlon]]/2)</f>
        <v>1.8910182552544167E-14</v>
      </c>
      <c r="N5694" s="2">
        <f>SIN(CSV[[#This Row],[dlat]]/2)*SIN(CSV[[#This Row],[dlat]]/2)</f>
        <v>1.9785115566978049E-12</v>
      </c>
      <c r="O5694" s="2">
        <f>COS(RADIANS(CSV[[#This Row],[lat]]))</f>
        <v>0.99320351615997671</v>
      </c>
      <c r="P5694" s="2">
        <f>CSV[[#This Row],[sindlon]]+CSV[[#This Row],[cosradlat]]*O5693*CSV[[#This Row],[sindlat]]</f>
        <v>1.9706186439653773E-12</v>
      </c>
      <c r="Q5694" s="2">
        <f>2*ASIN(SQRT(CSV[[#This Row],[Columna1]]))*6367445</f>
        <v>17.877076215346271</v>
      </c>
      <c r="R5694" s="2" t="e" vm="1">
        <f ca="1">_xlfn.CONCAT(CSV[[#This Row],[lon]],",",CSV[[#This Row],[lat]],";",CSV[[#This Row],[alt]])</f>
        <v>#NAME?</v>
      </c>
    </row>
    <row r="5695" spans="1:18" x14ac:dyDescent="0.25">
      <c r="A5695">
        <v>42.456795964390039</v>
      </c>
      <c r="B5695">
        <v>-6.6836751904338598</v>
      </c>
      <c r="C5695">
        <v>1295.800048828125</v>
      </c>
      <c r="D5695" s="1">
        <v>42854.495266203703</v>
      </c>
      <c r="E5695" s="1">
        <f>CSV[[#This Row],[Column4]]-D5694</f>
        <v>1.1574076779652387E-5</v>
      </c>
      <c r="F5695">
        <f>CSV[[#This Row],[alt]]-C5694</f>
        <v>-1.5999755859375</v>
      </c>
      <c r="G5695">
        <f>IF(CSV[[#This Row],[Altura]]&gt;0,CSV[[#This Row],[Altura]],0)</f>
        <v>0</v>
      </c>
      <c r="H5695">
        <f>IF(CSV[[#This Row],[Altura]]&lt;=0,CSV[[#This Row],[Altura]],0)</f>
        <v>-1.5999755859375</v>
      </c>
      <c r="I5695" s="2">
        <f>RADIANS(CSV[[#This Row],[lon]])-RADIANS(A5694)</f>
        <v>1.2288511863634E-7</v>
      </c>
      <c r="J5695" s="2">
        <f>RADIANS(CSV[[#This Row],[lat]])-RADIANS(B5694)</f>
        <v>2.8790227799974089E-6</v>
      </c>
      <c r="K5695" s="2">
        <f>RADIANS(CSV[[#This Row],[lon]])</f>
        <v>0.74101087942604738</v>
      </c>
      <c r="L5695" s="2">
        <f>RADIANS(CSV[[#This Row],[lat]])</f>
        <v>-0.11665213820692986</v>
      </c>
      <c r="M5695" s="2">
        <f>SIN(CSV[[#This Row],[dlon]]/2)*SIN(CSV[[#This Row],[dlon]]/2)</f>
        <v>3.7751880955668337E-15</v>
      </c>
      <c r="N5695" s="2">
        <f>SIN(CSV[[#This Row],[dlat]]/2)*SIN(CSV[[#This Row],[dlat]]/2)</f>
        <v>2.0721930419345706E-12</v>
      </c>
      <c r="O5695" s="2">
        <f>COS(RADIANS(CSV[[#This Row],[lat]]))</f>
        <v>0.9932038512470952</v>
      </c>
      <c r="P5695" s="2">
        <f>CSV[[#This Row],[sindlon]]+CSV[[#This Row],[cosradlat]]*O5694*CSV[[#This Row],[sindlat]]</f>
        <v>2.0478973857703285E-12</v>
      </c>
      <c r="Q5695" s="2">
        <f>2*ASIN(SQRT(CSV[[#This Row],[Columna1]]))*6367445</f>
        <v>18.224234448449248</v>
      </c>
      <c r="R5695" s="2" t="e" vm="1">
        <f ca="1">_xlfn.CONCAT(CSV[[#This Row],[lon]],",",CSV[[#This Row],[lat]],";",CSV[[#This Row],[alt]])</f>
        <v>#NAME?</v>
      </c>
    </row>
    <row r="5696" spans="1:18" x14ac:dyDescent="0.25">
      <c r="A5696">
        <v>42.456795042380691</v>
      </c>
      <c r="B5696">
        <v>-6.6835078038275242</v>
      </c>
      <c r="C5696">
        <v>1293.800048828125</v>
      </c>
      <c r="D5696" s="1">
        <v>42854.49527777778</v>
      </c>
      <c r="E5696" s="1">
        <f>CSV[[#This Row],[Column4]]-D5695</f>
        <v>1.1574076779652387E-5</v>
      </c>
      <c r="F5696">
        <f>CSV[[#This Row],[alt]]-C5695</f>
        <v>-2</v>
      </c>
      <c r="G5696">
        <f>IF(CSV[[#This Row],[Altura]]&gt;0,CSV[[#This Row],[Altura]],0)</f>
        <v>0</v>
      </c>
      <c r="H5696">
        <f>IF(CSV[[#This Row],[Altura]]&lt;=0,CSV[[#This Row],[Altura]],0)</f>
        <v>-2</v>
      </c>
      <c r="I5696" s="2">
        <f>RADIANS(CSV[[#This Row],[lon]])-RADIANS(A5695)</f>
        <v>-1.6092098875652994E-8</v>
      </c>
      <c r="J5696" s="2">
        <f>RADIANS(CSV[[#This Row],[lat]])-RADIANS(B5695)</f>
        <v>2.9214474042971172E-6</v>
      </c>
      <c r="K5696" s="2">
        <f>RADIANS(CSV[[#This Row],[lon]])</f>
        <v>0.7410108633339485</v>
      </c>
      <c r="L5696" s="2">
        <f>RADIANS(CSV[[#This Row],[lat]])</f>
        <v>-0.11664921675952557</v>
      </c>
      <c r="M5696" s="2">
        <f>SIN(CSV[[#This Row],[dlon]]/2)*SIN(CSV[[#This Row],[dlon]]/2)</f>
        <v>6.4738911555948083E-17</v>
      </c>
      <c r="N5696" s="2">
        <f>SIN(CSV[[#This Row],[dlat]]/2)*SIN(CSV[[#This Row],[dlat]]/2)</f>
        <v>2.1337137340170736E-12</v>
      </c>
      <c r="O5696" s="2">
        <f>COS(RADIANS(CSV[[#This Row],[lat]]))</f>
        <v>0.99320419126356596</v>
      </c>
      <c r="P5696" s="2">
        <f>CSV[[#This Row],[sindlon]]+CSV[[#This Row],[cosradlat]]*O5695*CSV[[#This Row],[sindlat]]</f>
        <v>2.1048756728281288E-12</v>
      </c>
      <c r="Q5696" s="2">
        <f>2*ASIN(SQRT(CSV[[#This Row],[Columna1]]))*6367445</f>
        <v>18.476019945102578</v>
      </c>
      <c r="R5696" s="2" t="e" vm="1">
        <f ca="1">_xlfn.CONCAT(CSV[[#This Row],[lon]],",",CSV[[#This Row],[lat]],";",CSV[[#This Row],[alt]])</f>
        <v>#NAME?</v>
      </c>
    </row>
    <row r="5697" spans="1:18" x14ac:dyDescent="0.25">
      <c r="A5697">
        <v>42.456784481182694</v>
      </c>
      <c r="B5697">
        <v>-6.6833354718983173</v>
      </c>
      <c r="C5697">
        <v>1292.199951171875</v>
      </c>
      <c r="D5697" s="1">
        <v>42854.495289351849</v>
      </c>
      <c r="E5697" s="1">
        <f>CSV[[#This Row],[Column4]]-D5696</f>
        <v>1.1574069503694773E-5</v>
      </c>
      <c r="F5697">
        <f>CSV[[#This Row],[alt]]-C5696</f>
        <v>-1.60009765625</v>
      </c>
      <c r="G5697">
        <f>IF(CSV[[#This Row],[Altura]]&gt;0,CSV[[#This Row],[Altura]],0)</f>
        <v>0</v>
      </c>
      <c r="H5697">
        <f>IF(CSV[[#This Row],[Altura]]&lt;=0,CSV[[#This Row],[Altura]],0)</f>
        <v>-1.60009765625</v>
      </c>
      <c r="I5697" s="2">
        <f>RADIANS(CSV[[#This Row],[lon]])-RADIANS(A5696)</f>
        <v>-1.8432767801002115E-7</v>
      </c>
      <c r="J5697" s="2">
        <f>RADIANS(CSV[[#This Row],[lat]])-RADIANS(B5696)</f>
        <v>3.0077595709748772E-6</v>
      </c>
      <c r="K5697" s="2">
        <f>RADIANS(CSV[[#This Row],[lon]])</f>
        <v>0.74101067900627049</v>
      </c>
      <c r="L5697" s="2">
        <f>RADIANS(CSV[[#This Row],[lat]])</f>
        <v>-0.11664620899995459</v>
      </c>
      <c r="M5697" s="2">
        <f>SIN(CSV[[#This Row],[dlon]]/2)*SIN(CSV[[#This Row],[dlon]]/2)</f>
        <v>8.4941732201414837E-15</v>
      </c>
      <c r="N5697" s="2">
        <f>SIN(CSV[[#This Row],[dlat]]/2)*SIN(CSV[[#This Row],[dlat]]/2)</f>
        <v>2.2616544091960394E-12</v>
      </c>
      <c r="O5697" s="2">
        <f>COS(RADIANS(CSV[[#This Row],[lat]]))</f>
        <v>0.99320454131673475</v>
      </c>
      <c r="P5697" s="2">
        <f>CSV[[#This Row],[sindlon]]+CSV[[#This Row],[cosradlat]]*O5696*CSV[[#This Row],[sindlat]]</f>
        <v>2.2395142771722495E-12</v>
      </c>
      <c r="Q5697" s="2">
        <f>2*ASIN(SQRT(CSV[[#This Row],[Columna1]]))*6367445</f>
        <v>19.057771510402958</v>
      </c>
      <c r="R5697" s="2" t="e" vm="1">
        <f ca="1">_xlfn.CONCAT(CSV[[#This Row],[lon]],",",CSV[[#This Row],[lat]],";",CSV[[#This Row],[alt]])</f>
        <v>#NAME?</v>
      </c>
    </row>
    <row r="5698" spans="1:18" x14ac:dyDescent="0.25">
      <c r="A5698">
        <v>42.456739386543632</v>
      </c>
      <c r="B5698">
        <v>-6.6829864494502544</v>
      </c>
      <c r="C5698">
        <v>1290.199951171875</v>
      </c>
      <c r="D5698" s="1">
        <v>42854.495312500003</v>
      </c>
      <c r="E5698" s="1">
        <f>CSV[[#This Row],[Column4]]-D5697</f>
        <v>2.3148153559304774E-5</v>
      </c>
      <c r="F5698">
        <f>CSV[[#This Row],[alt]]-C5697</f>
        <v>-2</v>
      </c>
      <c r="G5698">
        <f>IF(CSV[[#This Row],[Altura]]&gt;0,CSV[[#This Row],[Altura]],0)</f>
        <v>0</v>
      </c>
      <c r="H5698">
        <f>IF(CSV[[#This Row],[Altura]]&lt;=0,CSV[[#This Row],[Altura]],0)</f>
        <v>-2</v>
      </c>
      <c r="I5698" s="2">
        <f>RADIANS(CSV[[#This Row],[lon]])-RADIANS(A5697)</f>
        <v>-7.8704992667599782E-7</v>
      </c>
      <c r="J5698" s="2">
        <f>RADIANS(CSV[[#This Row],[lat]])-RADIANS(B5697)</f>
        <v>6.0915908820652342E-6</v>
      </c>
      <c r="K5698" s="2">
        <f>RADIANS(CSV[[#This Row],[lon]])</f>
        <v>0.74100989195634381</v>
      </c>
      <c r="L5698" s="2">
        <f>RADIANS(CSV[[#This Row],[lat]])</f>
        <v>-0.11664011740907253</v>
      </c>
      <c r="M5698" s="2">
        <f>SIN(CSV[[#This Row],[dlon]]/2)*SIN(CSV[[#This Row],[dlon]]/2)</f>
        <v>1.5486189677016538E-13</v>
      </c>
      <c r="N5698" s="2">
        <f>SIN(CSV[[#This Row],[dlat]]/2)*SIN(CSV[[#This Row],[dlat]]/2)</f>
        <v>9.2768698685863882E-12</v>
      </c>
      <c r="O5698" s="2">
        <f>COS(RADIANS(CSV[[#This Row],[lat]]))</f>
        <v>0.99320525024903061</v>
      </c>
      <c r="P5698" s="2">
        <f>CSV[[#This Row],[sindlon]]+CSV[[#This Row],[cosradlat]]*O5697*CSV[[#This Row],[sindlat]]</f>
        <v>9.3060855152305537E-12</v>
      </c>
      <c r="Q5698" s="2">
        <f>2*ASIN(SQRT(CSV[[#This Row],[Columna1]]))*6367445</f>
        <v>38.848899212034695</v>
      </c>
      <c r="R5698" s="2" t="e" vm="1">
        <f ca="1">_xlfn.CONCAT(CSV[[#This Row],[lon]],",",CSV[[#This Row],[lat]],";",CSV[[#This Row],[alt]])</f>
        <v>#NAME?</v>
      </c>
    </row>
    <row r="5699" spans="1:18" x14ac:dyDescent="0.25">
      <c r="A5699">
        <v>42.456715162843466</v>
      </c>
      <c r="B5699">
        <v>-6.6828102618455887</v>
      </c>
      <c r="C5699">
        <v>1289.199951171875</v>
      </c>
      <c r="D5699" s="1">
        <v>42854.495324074072</v>
      </c>
      <c r="E5699" s="1">
        <f>CSV[[#This Row],[Column4]]-D5698</f>
        <v>1.1574069503694773E-5</v>
      </c>
      <c r="F5699">
        <f>CSV[[#This Row],[alt]]-C5698</f>
        <v>-1</v>
      </c>
      <c r="G5699">
        <f>IF(CSV[[#This Row],[Altura]]&gt;0,CSV[[#This Row],[Altura]],0)</f>
        <v>0</v>
      </c>
      <c r="H5699">
        <f>IF(CSV[[#This Row],[Altura]]&lt;=0,CSV[[#This Row],[Altura]],0)</f>
        <v>-1</v>
      </c>
      <c r="I5699" s="2">
        <f>RADIANS(CSV[[#This Row],[lon]])-RADIANS(A5698)</f>
        <v>-4.2278332490486292E-7</v>
      </c>
      <c r="J5699" s="2">
        <f>RADIANS(CSV[[#This Row],[lat]])-RADIANS(B5698)</f>
        <v>3.0750538026202978E-6</v>
      </c>
      <c r="K5699" s="2">
        <f>RADIANS(CSV[[#This Row],[lon]])</f>
        <v>0.74100946917301891</v>
      </c>
      <c r="L5699" s="2">
        <f>RADIANS(CSV[[#This Row],[lat]])</f>
        <v>-0.11663704235526991</v>
      </c>
      <c r="M5699" s="2">
        <f>SIN(CSV[[#This Row],[dlon]]/2)*SIN(CSV[[#This Row],[dlon]]/2)</f>
        <v>4.4686434954402061E-14</v>
      </c>
      <c r="N5699" s="2">
        <f>SIN(CSV[[#This Row],[dlat]]/2)*SIN(CSV[[#This Row],[dlat]]/2)</f>
        <v>2.3639889722505253E-12</v>
      </c>
      <c r="O5699" s="2">
        <f>COS(RADIANS(CSV[[#This Row],[lat]]))</f>
        <v>0.99320560810623459</v>
      </c>
      <c r="P5699" s="2">
        <f>CSV[[#This Row],[sindlon]]+CSV[[#This Row],[cosradlat]]*O5698*CSV[[#This Row],[sindlat]]</f>
        <v>2.3766599625846875E-12</v>
      </c>
      <c r="Q5699" s="2">
        <f>2*ASIN(SQRT(CSV[[#This Row],[Columna1]]))*6367445</f>
        <v>19.632640902877075</v>
      </c>
      <c r="R5699" s="2" t="e" vm="1">
        <f ca="1">_xlfn.CONCAT(CSV[[#This Row],[lon]],",",CSV[[#This Row],[lat]],";",CSV[[#This Row],[alt]])</f>
        <v>#NAME?</v>
      </c>
    </row>
    <row r="5700" spans="1:18" x14ac:dyDescent="0.25">
      <c r="A5700">
        <v>42.456692783161998</v>
      </c>
      <c r="B5700">
        <v>-6.6826330684125423</v>
      </c>
      <c r="C5700">
        <v>1287.800048828125</v>
      </c>
      <c r="D5700" s="1">
        <v>42854.495335648149</v>
      </c>
      <c r="E5700" s="1">
        <f>CSV[[#This Row],[Column4]]-D5699</f>
        <v>1.1574076779652387E-5</v>
      </c>
      <c r="F5700">
        <f>CSV[[#This Row],[alt]]-C5699</f>
        <v>-1.39990234375</v>
      </c>
      <c r="G5700">
        <f>IF(CSV[[#This Row],[Altura]]&gt;0,CSV[[#This Row],[Altura]],0)</f>
        <v>0</v>
      </c>
      <c r="H5700">
        <f>IF(CSV[[#This Row],[Altura]]&lt;=0,CSV[[#This Row],[Altura]],0)</f>
        <v>-1.39990234375</v>
      </c>
      <c r="I5700" s="2">
        <f>RADIANS(CSV[[#This Row],[lon]])-RADIANS(A5699)</f>
        <v>-3.9059912715355694E-7</v>
      </c>
      <c r="J5700" s="2">
        <f>RADIANS(CSV[[#This Row],[lat]])-RADIANS(B5699)</f>
        <v>3.092608819574294E-6</v>
      </c>
      <c r="K5700" s="2">
        <f>RADIANS(CSV[[#This Row],[lon]])</f>
        <v>0.74100907857389176</v>
      </c>
      <c r="L5700" s="2">
        <f>RADIANS(CSV[[#This Row],[lat]])</f>
        <v>-0.11663394974645033</v>
      </c>
      <c r="M5700" s="2">
        <f>SIN(CSV[[#This Row],[dlon]]/2)*SIN(CSV[[#This Row],[dlon]]/2)</f>
        <v>3.814191953327965E-14</v>
      </c>
      <c r="N5700" s="2">
        <f>SIN(CSV[[#This Row],[dlat]]/2)*SIN(CSV[[#This Row],[dlat]]/2)</f>
        <v>2.3910573277252715E-12</v>
      </c>
      <c r="O5700" s="2">
        <f>COS(RADIANS(CSV[[#This Row],[lat]]))</f>
        <v>0.99320596799691896</v>
      </c>
      <c r="P5700" s="2">
        <f>CSV[[#This Row],[sindlon]]+CSV[[#This Row],[cosradlat]]*O5699*CSV[[#This Row],[sindlat]]</f>
        <v>2.396818921080561E-12</v>
      </c>
      <c r="Q5700" s="2">
        <f>2*ASIN(SQRT(CSV[[#This Row],[Columna1]]))*6367445</f>
        <v>19.715727649945954</v>
      </c>
      <c r="R5700" s="2" t="e" vm="1">
        <f ca="1">_xlfn.CONCAT(CSV[[#This Row],[lon]],",",CSV[[#This Row],[lat]],";",CSV[[#This Row],[alt]])</f>
        <v>#NAME?</v>
      </c>
    </row>
    <row r="5701" spans="1:18" x14ac:dyDescent="0.25">
      <c r="A5701">
        <v>42.456670654937625</v>
      </c>
      <c r="B5701">
        <v>-6.6824548691511154</v>
      </c>
      <c r="C5701">
        <v>1287</v>
      </c>
      <c r="D5701" s="1">
        <v>42854.495347222219</v>
      </c>
      <c r="E5701" s="1">
        <f>CSV[[#This Row],[Column4]]-D5700</f>
        <v>1.1574069503694773E-5</v>
      </c>
      <c r="F5701">
        <f>CSV[[#This Row],[alt]]-C5700</f>
        <v>-0.800048828125</v>
      </c>
      <c r="G5701">
        <f>IF(CSV[[#This Row],[Altura]]&gt;0,CSV[[#This Row],[Altura]],0)</f>
        <v>0</v>
      </c>
      <c r="H5701">
        <f>IF(CSV[[#This Row],[Altura]]&lt;=0,CSV[[#This Row],[Altura]],0)</f>
        <v>-0.800048828125</v>
      </c>
      <c r="I5701" s="2">
        <f>RADIANS(CSV[[#This Row],[lon]])-RADIANS(A5700)</f>
        <v>-3.8621037290464955E-7</v>
      </c>
      <c r="J5701" s="2">
        <f>RADIANS(CSV[[#This Row],[lat]])-RADIANS(B5700)</f>
        <v>3.1101638365144124E-6</v>
      </c>
      <c r="K5701" s="2">
        <f>RADIANS(CSV[[#This Row],[lon]])</f>
        <v>0.74100869236351885</v>
      </c>
      <c r="L5701" s="2">
        <f>RADIANS(CSV[[#This Row],[lat]])</f>
        <v>-0.11663083958261382</v>
      </c>
      <c r="M5701" s="2">
        <f>SIN(CSV[[#This Row],[dlon]]/2)*SIN(CSV[[#This Row],[dlon]]/2)</f>
        <v>3.7289613034786656E-14</v>
      </c>
      <c r="N5701" s="2">
        <f>SIN(CSV[[#This Row],[dlat]]/2)*SIN(CSV[[#This Row],[dlat]]/2)</f>
        <v>2.4182797724885629E-12</v>
      </c>
      <c r="O5701" s="2">
        <f>COS(RADIANS(CSV[[#This Row],[lat]]))</f>
        <v>0.99320632992092195</v>
      </c>
      <c r="P5701" s="2">
        <f>CSV[[#This Row],[sindlon]]+CSV[[#This Row],[cosradlat]]*O5700*CSV[[#This Row],[sindlat]]</f>
        <v>2.4228221395408181E-12</v>
      </c>
      <c r="Q5701" s="2">
        <f>2*ASIN(SQRT(CSV[[#This Row],[Columna1]]))*6367445</f>
        <v>19.822387639599736</v>
      </c>
      <c r="R5701" s="2" t="e" vm="1">
        <f ca="1">_xlfn.CONCAT(CSV[[#This Row],[lon]],",",CSV[[#This Row],[lat]],";",CSV[[#This Row],[alt]])</f>
        <v>#NAME?</v>
      </c>
    </row>
    <row r="5702" spans="1:18" x14ac:dyDescent="0.25">
      <c r="A5702">
        <v>42.456647101789713</v>
      </c>
      <c r="B5702">
        <v>-6.6822779271751642</v>
      </c>
      <c r="C5702">
        <v>1285.5999755859375</v>
      </c>
      <c r="D5702" s="1">
        <v>42854.495358796295</v>
      </c>
      <c r="E5702" s="1">
        <f>CSV[[#This Row],[Column4]]-D5701</f>
        <v>1.1574076779652387E-5</v>
      </c>
      <c r="F5702">
        <f>CSV[[#This Row],[alt]]-C5701</f>
        <v>-1.4000244140625</v>
      </c>
      <c r="G5702">
        <f>IF(CSV[[#This Row],[Altura]]&gt;0,CSV[[#This Row],[Altura]],0)</f>
        <v>0</v>
      </c>
      <c r="H5702">
        <f>IF(CSV[[#This Row],[Altura]]&lt;=0,CSV[[#This Row],[Altura]],0)</f>
        <v>-1.4000244140625</v>
      </c>
      <c r="I5702" s="2">
        <f>RADIANS(CSV[[#This Row],[lon]])-RADIANS(A5701)</f>
        <v>-4.1107998027811732E-7</v>
      </c>
      <c r="J5702" s="2">
        <f>RADIANS(CSV[[#This Row],[lat]])-RADIANS(B5701)</f>
        <v>3.0882200653392644E-6</v>
      </c>
      <c r="K5702" s="2">
        <f>RADIANS(CSV[[#This Row],[lon]])</f>
        <v>0.74100828128353857</v>
      </c>
      <c r="L5702" s="2">
        <f>RADIANS(CSV[[#This Row],[lat]])</f>
        <v>-0.11662775136254848</v>
      </c>
      <c r="M5702" s="2">
        <f>SIN(CSV[[#This Row],[dlon]]/2)*SIN(CSV[[#This Row],[dlon]]/2)</f>
        <v>4.2246687546363731E-14</v>
      </c>
      <c r="N5702" s="2">
        <f>SIN(CSV[[#This Row],[dlat]]/2)*SIN(CSV[[#This Row],[dlat]]/2)</f>
        <v>2.3842757929891176E-12</v>
      </c>
      <c r="O5702" s="2">
        <f>COS(RADIANS(CSV[[#This Row],[lat]]))</f>
        <v>0.99320668928186295</v>
      </c>
      <c r="P5702" s="2">
        <f>CSV[[#This Row],[sindlon]]+CSV[[#This Row],[cosradlat]]*O5701*CSV[[#This Row],[sindlat]]</f>
        <v>2.3942374090531814E-12</v>
      </c>
      <c r="Q5702" s="2">
        <f>2*ASIN(SQRT(CSV[[#This Row],[Columna1]]))*6367445</f>
        <v>19.705107302371971</v>
      </c>
      <c r="R5702" s="2" t="e" vm="1">
        <f ca="1">_xlfn.CONCAT(CSV[[#This Row],[lon]],",",CSV[[#This Row],[lat]],";",CSV[[#This Row],[alt]])</f>
        <v>#NAME?</v>
      </c>
    </row>
    <row r="5703" spans="1:18" x14ac:dyDescent="0.25">
      <c r="A5703">
        <v>42.456590859219432</v>
      </c>
      <c r="B5703">
        <v>-6.6819297429174194</v>
      </c>
      <c r="C5703">
        <v>1284</v>
      </c>
      <c r="D5703" s="1">
        <v>42854.495381944442</v>
      </c>
      <c r="E5703" s="1">
        <f>CSV[[#This Row],[Column4]]-D5702</f>
        <v>2.314814628334716E-5</v>
      </c>
      <c r="F5703">
        <f>CSV[[#This Row],[alt]]-C5702</f>
        <v>-1.5999755859375</v>
      </c>
      <c r="G5703">
        <f>IF(CSV[[#This Row],[Altura]]&gt;0,CSV[[#This Row],[Altura]],0)</f>
        <v>0</v>
      </c>
      <c r="H5703">
        <f>IF(CSV[[#This Row],[Altura]]&lt;=0,CSV[[#This Row],[Altura]],0)</f>
        <v>-1.5999755859375</v>
      </c>
      <c r="I5703" s="2">
        <f>RADIANS(CSV[[#This Row],[lon]])-RADIANS(A5702)</f>
        <v>-9.8161803119278801E-7</v>
      </c>
      <c r="J5703" s="2">
        <f>RADIANS(CSV[[#This Row],[lat]])-RADIANS(B5702)</f>
        <v>6.0769617012540467E-6</v>
      </c>
      <c r="K5703" s="2">
        <f>RADIANS(CSV[[#This Row],[lon]])</f>
        <v>0.74100729966550738</v>
      </c>
      <c r="L5703" s="2">
        <f>RADIANS(CSV[[#This Row],[lat]])</f>
        <v>-0.11662167440084723</v>
      </c>
      <c r="M5703" s="2">
        <f>SIN(CSV[[#This Row],[dlon]]/2)*SIN(CSV[[#This Row],[dlon]]/2)</f>
        <v>2.4089348979068202E-13</v>
      </c>
      <c r="N5703" s="2">
        <f>SIN(CSV[[#This Row],[dlat]]/2)*SIN(CSV[[#This Row],[dlat]]/2)</f>
        <v>9.2323658795987088E-12</v>
      </c>
      <c r="O5703" s="2">
        <f>COS(RADIANS(CSV[[#This Row],[lat]]))</f>
        <v>0.99320739640027156</v>
      </c>
      <c r="P5703" s="2">
        <f>CSV[[#This Row],[sindlon]]+CSV[[#This Row],[cosradlat]]*O5702*CSV[[#This Row],[sindlat]]</f>
        <v>9.348255258352674E-12</v>
      </c>
      <c r="Q5703" s="2">
        <f>2*ASIN(SQRT(CSV[[#This Row],[Columna1]]))*6367445</f>
        <v>38.936819981453937</v>
      </c>
      <c r="R5703" s="2" t="e" vm="1">
        <f ca="1">_xlfn.CONCAT(CSV[[#This Row],[lon]],",",CSV[[#This Row],[lat]],";",CSV[[#This Row],[alt]])</f>
        <v>#NAME?</v>
      </c>
    </row>
    <row r="5704" spans="1:18" x14ac:dyDescent="0.25">
      <c r="A5704">
        <v>42.45652380399406</v>
      </c>
      <c r="B5704">
        <v>-6.6815870068967342</v>
      </c>
      <c r="C5704">
        <v>1282.199951171875</v>
      </c>
      <c r="D5704" s="1">
        <v>42854.495405092595</v>
      </c>
      <c r="E5704" s="1">
        <f>CSV[[#This Row],[Column4]]-D5703</f>
        <v>2.3148153559304774E-5</v>
      </c>
      <c r="F5704">
        <f>CSV[[#This Row],[alt]]-C5703</f>
        <v>-1.800048828125</v>
      </c>
      <c r="G5704">
        <f>IF(CSV[[#This Row],[Altura]]&gt;0,CSV[[#This Row],[Altura]],0)</f>
        <v>0</v>
      </c>
      <c r="H5704">
        <f>IF(CSV[[#This Row],[Altura]]&lt;=0,CSV[[#This Row],[Altura]],0)</f>
        <v>-1.800048828125</v>
      </c>
      <c r="I5704" s="2">
        <f>RADIANS(CSV[[#This Row],[lon]])-RADIANS(A5703)</f>
        <v>-1.1703344633406942E-6</v>
      </c>
      <c r="J5704" s="2">
        <f>RADIANS(CSV[[#This Row],[lat]])-RADIANS(B5703)</f>
        <v>5.9818720261478608E-6</v>
      </c>
      <c r="K5704" s="2">
        <f>RADIANS(CSV[[#This Row],[lon]])</f>
        <v>0.74100612933104404</v>
      </c>
      <c r="L5704" s="2">
        <f>RADIANS(CSV[[#This Row],[lat]])</f>
        <v>-0.11661569252882108</v>
      </c>
      <c r="M5704" s="2">
        <f>SIN(CSV[[#This Row],[dlon]]/2)*SIN(CSV[[#This Row],[dlon]]/2)</f>
        <v>3.4242068902069866E-13</v>
      </c>
      <c r="N5704" s="2">
        <f>SIN(CSV[[#This Row],[dlat]]/2)*SIN(CSV[[#This Row],[dlat]]/2)</f>
        <v>8.9456982342759044E-12</v>
      </c>
      <c r="O5704" s="2">
        <f>COS(RADIANS(CSV[[#This Row],[lat]]))</f>
        <v>0.99320809241817409</v>
      </c>
      <c r="P5704" s="2">
        <f>CSV[[#This Row],[sindlon]]+CSV[[#This Row],[cosradlat]]*O5703*CSV[[#This Row],[sindlat]]</f>
        <v>9.1670086930316538E-12</v>
      </c>
      <c r="Q5704" s="2">
        <f>2*ASIN(SQRT(CSV[[#This Row],[Columna1]]))*6367445</f>
        <v>38.557513526160349</v>
      </c>
      <c r="R5704" s="2" t="e" vm="1">
        <f ca="1">_xlfn.CONCAT(CSV[[#This Row],[lon]],",",CSV[[#This Row],[lat]],";",CSV[[#This Row],[alt]])</f>
        <v>#NAME?</v>
      </c>
    </row>
    <row r="5705" spans="1:18" x14ac:dyDescent="0.25">
      <c r="A5705">
        <v>42.456498490646482</v>
      </c>
      <c r="B5705">
        <v>-6.6814140044152737</v>
      </c>
      <c r="C5705">
        <v>1281.199951171875</v>
      </c>
      <c r="D5705" s="1">
        <v>42854.495416666665</v>
      </c>
      <c r="E5705" s="1">
        <f>CSV[[#This Row],[Column4]]-D5704</f>
        <v>1.1574069503694773E-5</v>
      </c>
      <c r="F5705">
        <f>CSV[[#This Row],[alt]]-C5704</f>
        <v>-1</v>
      </c>
      <c r="G5705">
        <f>IF(CSV[[#This Row],[Altura]]&gt;0,CSV[[#This Row],[Altura]],0)</f>
        <v>0</v>
      </c>
      <c r="H5705">
        <f>IF(CSV[[#This Row],[Altura]]&lt;=0,CSV[[#This Row],[Altura]],0)</f>
        <v>-1</v>
      </c>
      <c r="I5705" s="2">
        <f>RADIANS(CSV[[#This Row],[lon]])-RADIANS(A5704)</f>
        <v>-4.4180126002046904E-7</v>
      </c>
      <c r="J5705" s="2">
        <f>RADIANS(CSV[[#This Row],[lat]])-RADIANS(B5704)</f>
        <v>3.0194629156016228E-6</v>
      </c>
      <c r="K5705" s="2">
        <f>RADIANS(CSV[[#This Row],[lon]])</f>
        <v>0.74100568752978402</v>
      </c>
      <c r="L5705" s="2">
        <f>RADIANS(CSV[[#This Row],[lat]])</f>
        <v>-0.11661267306590548</v>
      </c>
      <c r="M5705" s="2">
        <f>SIN(CSV[[#This Row],[dlon]]/2)*SIN(CSV[[#This Row],[dlon]]/2)</f>
        <v>4.8797088338917728E-14</v>
      </c>
      <c r="N5705" s="2">
        <f>SIN(CSV[[#This Row],[dlat]]/2)*SIN(CSV[[#This Row],[dlat]]/2)</f>
        <v>2.2792890746716319E-12</v>
      </c>
      <c r="O5705" s="2">
        <f>COS(RADIANS(CSV[[#This Row],[lat]]))</f>
        <v>0.99320844373286243</v>
      </c>
      <c r="P5705" s="2">
        <f>CSV[[#This Row],[sindlon]]+CSV[[#This Row],[cosradlat]]*O5704*CSV[[#This Row],[sindlat]]</f>
        <v>2.2972306604494224E-12</v>
      </c>
      <c r="Q5705" s="2">
        <f>2*ASIN(SQRT(CSV[[#This Row],[Columna1]]))*6367445</f>
        <v>19.301786167749508</v>
      </c>
      <c r="R5705" s="2" t="e" vm="1">
        <f ca="1">_xlfn.CONCAT(CSV[[#This Row],[lon]],",",CSV[[#This Row],[lat]],";",CSV[[#This Row],[alt]])</f>
        <v>#NAME?</v>
      </c>
    </row>
    <row r="5706" spans="1:18" x14ac:dyDescent="0.25">
      <c r="A5706">
        <v>42.456487091258168</v>
      </c>
      <c r="B5706">
        <v>-6.6812372300773859</v>
      </c>
      <c r="C5706">
        <v>1280.199951171875</v>
      </c>
      <c r="D5706" s="1">
        <v>42854.495428240742</v>
      </c>
      <c r="E5706" s="1">
        <f>CSV[[#This Row],[Column4]]-D5705</f>
        <v>1.1574076779652387E-5</v>
      </c>
      <c r="F5706">
        <f>CSV[[#This Row],[alt]]-C5705</f>
        <v>-1</v>
      </c>
      <c r="G5706">
        <f>IF(CSV[[#This Row],[Altura]]&gt;0,CSV[[#This Row],[Altura]],0)</f>
        <v>0</v>
      </c>
      <c r="H5706">
        <f>IF(CSV[[#This Row],[Altura]]&lt;=0,CSV[[#This Row],[Altura]],0)</f>
        <v>-1</v>
      </c>
      <c r="I5706" s="2">
        <f>RADIANS(CSV[[#This Row],[lon]])-RADIANS(A5705)</f>
        <v>-1.9895685876569758E-7</v>
      </c>
      <c r="J5706" s="2">
        <f>RADIANS(CSV[[#This Row],[lat]])-RADIANS(B5705)</f>
        <v>3.0852942291687002E-6</v>
      </c>
      <c r="K5706" s="2">
        <f>RADIANS(CSV[[#This Row],[lon]])</f>
        <v>0.74100548857292525</v>
      </c>
      <c r="L5706" s="2">
        <f>RADIANS(CSV[[#This Row],[lat]])</f>
        <v>-0.11660958777167631</v>
      </c>
      <c r="M5706" s="2">
        <f>SIN(CSV[[#This Row],[dlon]]/2)*SIN(CSV[[#This Row],[dlon]]/2)</f>
        <v>9.8959579124784017E-15</v>
      </c>
      <c r="N5706" s="2">
        <f>SIN(CSV[[#This Row],[dlat]]/2)*SIN(CSV[[#This Row],[dlat]]/2)</f>
        <v>2.3797601201335337E-12</v>
      </c>
      <c r="O5706" s="2">
        <f>COS(RADIANS(CSV[[#This Row],[lat]]))</f>
        <v>0.99320880269767442</v>
      </c>
      <c r="P5706" s="2">
        <f>CSV[[#This Row],[sindlon]]+CSV[[#This Row],[cosradlat]]*O5705*CSV[[#This Row],[sindlat]]</f>
        <v>2.3574421439765396E-12</v>
      </c>
      <c r="Q5706" s="2">
        <f>2*ASIN(SQRT(CSV[[#This Row],[Columna1]]))*6367445</f>
        <v>19.553104421491955</v>
      </c>
      <c r="R5706" s="2" t="e" vm="1">
        <f ca="1">_xlfn.CONCAT(CSV[[#This Row],[lon]],",",CSV[[#This Row],[lat]],";",CSV[[#This Row],[alt]])</f>
        <v>#NAME?</v>
      </c>
    </row>
    <row r="5707" spans="1:18" x14ac:dyDescent="0.25">
      <c r="A5707">
        <v>42.456514751538634</v>
      </c>
      <c r="B5707">
        <v>-6.6808874532580376</v>
      </c>
      <c r="C5707">
        <v>1279</v>
      </c>
      <c r="D5707" s="1">
        <v>42854.495451388888</v>
      </c>
      <c r="E5707" s="1">
        <f>CSV[[#This Row],[Column4]]-D5706</f>
        <v>2.314814628334716E-5</v>
      </c>
      <c r="F5707">
        <f>CSV[[#This Row],[alt]]-C5706</f>
        <v>-1.199951171875</v>
      </c>
      <c r="G5707">
        <f>IF(CSV[[#This Row],[Altura]]&gt;0,CSV[[#This Row],[Altura]],0)</f>
        <v>0</v>
      </c>
      <c r="H5707">
        <f>IF(CSV[[#This Row],[Altura]]&lt;=0,CSV[[#This Row],[Altura]],0)</f>
        <v>-1.199951171875</v>
      </c>
      <c r="I5707" s="2">
        <f>RADIANS(CSV[[#This Row],[lon]])-RADIANS(A5706)</f>
        <v>4.8276296615856751E-7</v>
      </c>
      <c r="J5707" s="2">
        <f>RADIANS(CSV[[#This Row],[lat]])-RADIANS(B5706)</f>
        <v>6.1047571447842008E-6</v>
      </c>
      <c r="K5707" s="2">
        <f>RADIANS(CSV[[#This Row],[lon]])</f>
        <v>0.74100597133589141</v>
      </c>
      <c r="L5707" s="2">
        <f>RADIANS(CSV[[#This Row],[lat]])</f>
        <v>-0.11660348301453152</v>
      </c>
      <c r="M5707" s="2">
        <f>SIN(CSV[[#This Row],[dlon]]/2)*SIN(CSV[[#This Row],[dlon]]/2)</f>
        <v>5.826502037355342E-14</v>
      </c>
      <c r="N5707" s="2">
        <f>SIN(CSV[[#This Row],[dlat]]/2)*SIN(CSV[[#This Row],[dlat]]/2)</f>
        <v>9.3170149491694999E-12</v>
      </c>
      <c r="O5707" s="2">
        <f>COS(RADIANS(CSV[[#This Row],[lat]]))</f>
        <v>0.9932095129401598</v>
      </c>
      <c r="P5707" s="2">
        <f>CSV[[#This Row],[sindlon]]+CSV[[#This Row],[cosradlat]]*O5706*CSV[[#This Row],[sindlat]]</f>
        <v>9.2491688724572189E-12</v>
      </c>
      <c r="Q5707" s="2">
        <f>2*ASIN(SQRT(CSV[[#This Row],[Columna1]]))*6367445</f>
        <v>38.729915769572976</v>
      </c>
      <c r="R5707" s="2" t="e" vm="1">
        <f ca="1">_xlfn.CONCAT(CSV[[#This Row],[lon]],",",CSV[[#This Row],[lat]],";",CSV[[#This Row],[alt]])</f>
        <v>#NAME?</v>
      </c>
    </row>
    <row r="5708" spans="1:18" x14ac:dyDescent="0.25">
      <c r="A5708">
        <v>42.456593960523605</v>
      </c>
      <c r="B5708">
        <v>-6.6805614810436964</v>
      </c>
      <c r="C5708">
        <v>1278.199951171875</v>
      </c>
      <c r="D5708" s="1">
        <v>42854.495474537034</v>
      </c>
      <c r="E5708" s="1">
        <f>CSV[[#This Row],[Column4]]-D5707</f>
        <v>2.314814628334716E-5</v>
      </c>
      <c r="F5708">
        <f>CSV[[#This Row],[alt]]-C5707</f>
        <v>-0.800048828125</v>
      </c>
      <c r="G5708">
        <f>IF(CSV[[#This Row],[Altura]]&gt;0,CSV[[#This Row],[Altura]],0)</f>
        <v>0</v>
      </c>
      <c r="H5708">
        <f>IF(CSV[[#This Row],[Altura]]&lt;=0,CSV[[#This Row],[Altura]],0)</f>
        <v>-0.800048828125</v>
      </c>
      <c r="I5708" s="2">
        <f>RADIANS(CSV[[#This Row],[lon]])-RADIANS(A5707)</f>
        <v>1.3824575849641363E-6</v>
      </c>
      <c r="J5708" s="2">
        <f>RADIANS(CSV[[#This Row],[lat]])-RADIANS(B5707)</f>
        <v>5.6892884102710539E-6</v>
      </c>
      <c r="K5708" s="2">
        <f>RADIANS(CSV[[#This Row],[lon]])</f>
        <v>0.74100735379347638</v>
      </c>
      <c r="L5708" s="2">
        <f>RADIANS(CSV[[#This Row],[lat]])</f>
        <v>-0.11659779372612125</v>
      </c>
      <c r="M5708" s="2">
        <f>SIN(CSV[[#This Row],[dlon]]/2)*SIN(CSV[[#This Row],[dlon]]/2)</f>
        <v>4.7779724355614193E-13</v>
      </c>
      <c r="N5708" s="2">
        <f>SIN(CSV[[#This Row],[dlat]]/2)*SIN(CSV[[#This Row],[dlat]]/2)</f>
        <v>8.0920006537893057E-12</v>
      </c>
      <c r="O5708" s="2">
        <f>COS(RADIANS(CSV[[#This Row],[lat]]))</f>
        <v>0.99321017481266705</v>
      </c>
      <c r="P5708" s="2">
        <f>CSV[[#This Row],[sindlon]]+CSV[[#This Row],[cosradlat]]*O5707*CSV[[#This Row],[sindlat]]</f>
        <v>8.460279093325635E-12</v>
      </c>
      <c r="Q5708" s="2">
        <f>2*ASIN(SQRT(CSV[[#This Row],[Columna1]]))*6367445</f>
        <v>37.041412822146114</v>
      </c>
      <c r="R5708" s="2" t="e" vm="1">
        <f ca="1">_xlfn.CONCAT(CSV[[#This Row],[lon]],",",CSV[[#This Row],[lat]],";",CSV[[#This Row],[alt]])</f>
        <v>#NAME?</v>
      </c>
    </row>
    <row r="5709" spans="1:18" x14ac:dyDescent="0.25">
      <c r="A5709">
        <v>42.456640899181366</v>
      </c>
      <c r="B5709">
        <v>-6.6804035659879446</v>
      </c>
      <c r="C5709">
        <v>1277.4000244140625</v>
      </c>
      <c r="D5709" s="1">
        <v>42854.495486111111</v>
      </c>
      <c r="E5709" s="1">
        <f>CSV[[#This Row],[Column4]]-D5708</f>
        <v>1.1574076779652387E-5</v>
      </c>
      <c r="F5709">
        <f>CSV[[#This Row],[alt]]-C5708</f>
        <v>-0.7999267578125</v>
      </c>
      <c r="G5709">
        <f>IF(CSV[[#This Row],[Altura]]&gt;0,CSV[[#This Row],[Altura]],0)</f>
        <v>0</v>
      </c>
      <c r="H5709">
        <f>IF(CSV[[#This Row],[Altura]]&lt;=0,CSV[[#This Row],[Altura]],0)</f>
        <v>-0.7999267578125</v>
      </c>
      <c r="I5709" s="2">
        <f>RADIANS(CSV[[#This Row],[lon]])-RADIANS(A5708)</f>
        <v>8.1923412431628151E-7</v>
      </c>
      <c r="J5709" s="2">
        <f>RADIANS(CSV[[#This Row],[lat]])-RADIANS(B5708)</f>
        <v>2.7561376613471911E-6</v>
      </c>
      <c r="K5709" s="2">
        <f>RADIANS(CSV[[#This Row],[lon]])</f>
        <v>0.74100817302760069</v>
      </c>
      <c r="L5709" s="2">
        <f>RADIANS(CSV[[#This Row],[lat]])</f>
        <v>-0.1165950375884599</v>
      </c>
      <c r="M5709" s="2">
        <f>SIN(CSV[[#This Row],[dlon]]/2)*SIN(CSV[[#This Row],[dlon]]/2)</f>
        <v>1.6778613761105677E-13</v>
      </c>
      <c r="N5709" s="2">
        <f>SIN(CSV[[#This Row],[dlat]]/2)*SIN(CSV[[#This Row],[dlat]]/2)</f>
        <v>1.8990737020728888E-12</v>
      </c>
      <c r="O5709" s="2">
        <f>COS(RADIANS(CSV[[#This Row],[lat]]))</f>
        <v>0.9932104954408103</v>
      </c>
      <c r="P5709" s="2">
        <f>CSV[[#This Row],[sindlon]]+CSV[[#This Row],[cosradlat]]*O5708*CSV[[#This Row],[sindlat]]</f>
        <v>2.0411592381118561E-12</v>
      </c>
      <c r="Q5709" s="2">
        <f>2*ASIN(SQRT(CSV[[#This Row],[Columna1]]))*6367445</f>
        <v>18.194228365250758</v>
      </c>
      <c r="R5709" s="2" t="e" vm="1">
        <f ca="1">_xlfn.CONCAT(CSV[[#This Row],[lon]],",",CSV[[#This Row],[lat]],";",CSV[[#This Row],[alt]])</f>
        <v>#NAME?</v>
      </c>
    </row>
    <row r="5710" spans="1:18" x14ac:dyDescent="0.25">
      <c r="A5710">
        <v>42.456686580553651</v>
      </c>
      <c r="B5710">
        <v>-6.6802446451038122</v>
      </c>
      <c r="C5710">
        <v>1276.5999755859375</v>
      </c>
      <c r="D5710" s="1">
        <v>42854.495497685188</v>
      </c>
      <c r="E5710" s="1">
        <f>CSV[[#This Row],[Column4]]-D5709</f>
        <v>1.1574076779652387E-5</v>
      </c>
      <c r="F5710">
        <f>CSV[[#This Row],[alt]]-C5709</f>
        <v>-0.800048828125</v>
      </c>
      <c r="G5710">
        <f>IF(CSV[[#This Row],[Altura]]&gt;0,CSV[[#This Row],[Altura]],0)</f>
        <v>0</v>
      </c>
      <c r="H5710">
        <f>IF(CSV[[#This Row],[Altura]]&lt;=0,CSV[[#This Row],[Altura]],0)</f>
        <v>-0.800048828125</v>
      </c>
      <c r="I5710" s="2">
        <f>RADIANS(CSV[[#This Row],[lon]])-RADIANS(A5709)</f>
        <v>7.9729035318276686E-7</v>
      </c>
      <c r="J5710" s="2">
        <f>RADIANS(CSV[[#This Row],[lat]])-RADIANS(B5709)</f>
        <v>2.7736926782873095E-6</v>
      </c>
      <c r="K5710" s="2">
        <f>RADIANS(CSV[[#This Row],[lon]])</f>
        <v>0.74100897031795387</v>
      </c>
      <c r="L5710" s="2">
        <f>RADIANS(CSV[[#This Row],[lat]])</f>
        <v>-0.11659226389578162</v>
      </c>
      <c r="M5710" s="2">
        <f>SIN(CSV[[#This Row],[dlon]]/2)*SIN(CSV[[#This Row],[dlon]]/2)</f>
        <v>1.5891797681956688E-13</v>
      </c>
      <c r="N5710" s="2">
        <f>SIN(CSV[[#This Row],[dlat]]/2)*SIN(CSV[[#This Row],[dlat]]/2)</f>
        <v>1.9233427683949242E-12</v>
      </c>
      <c r="O5710" s="2">
        <f>COS(RADIANS(CSV[[#This Row],[lat]]))</f>
        <v>0.99321081810355416</v>
      </c>
      <c r="P5710" s="2">
        <f>CSV[[#This Row],[sindlon]]+CSV[[#This Row],[cosradlat]]*O5709*CSV[[#This Row],[sindlat]]</f>
        <v>2.0562329336496214E-12</v>
      </c>
      <c r="Q5710" s="2">
        <f>2*ASIN(SQRT(CSV[[#This Row],[Columna1]]))*6367445</f>
        <v>18.261285795611556</v>
      </c>
      <c r="R5710" s="2" t="e" vm="1">
        <f ca="1">_xlfn.CONCAT(CSV[[#This Row],[lon]],",",CSV[[#This Row],[lat]],";",CSV[[#This Row],[alt]])</f>
        <v>#NAME?</v>
      </c>
    </row>
    <row r="5711" spans="1:18" x14ac:dyDescent="0.25">
      <c r="A5711">
        <v>42.456724047660828</v>
      </c>
      <c r="B5711">
        <v>-6.6800806950777769</v>
      </c>
      <c r="C5711">
        <v>1275.800048828125</v>
      </c>
      <c r="D5711" s="1">
        <v>42854.495509259257</v>
      </c>
      <c r="E5711" s="1">
        <f>CSV[[#This Row],[Column4]]-D5710</f>
        <v>1.1574069503694773E-5</v>
      </c>
      <c r="F5711">
        <f>CSV[[#This Row],[alt]]-C5710</f>
        <v>-0.7999267578125</v>
      </c>
      <c r="G5711">
        <f>IF(CSV[[#This Row],[Altura]]&gt;0,CSV[[#This Row],[Altura]],0)</f>
        <v>0</v>
      </c>
      <c r="H5711">
        <f>IF(CSV[[#This Row],[Altura]]&lt;=0,CSV[[#This Row],[Altura]],0)</f>
        <v>-0.7999267578125</v>
      </c>
      <c r="I5711" s="2">
        <f>RADIANS(CSV[[#This Row],[lon]])-RADIANS(A5710)</f>
        <v>6.5392438153288879E-7</v>
      </c>
      <c r="J5711" s="2">
        <f>RADIANS(CSV[[#This Row],[lat]])-RADIANS(B5710)</f>
        <v>2.8614677630434127E-6</v>
      </c>
      <c r="K5711" s="2">
        <f>RADIANS(CSV[[#This Row],[lon]])</f>
        <v>0.74100962424233541</v>
      </c>
      <c r="L5711" s="2">
        <f>RADIANS(CSV[[#This Row],[lat]])</f>
        <v>-0.11658940242801857</v>
      </c>
      <c r="M5711" s="2">
        <f>SIN(CSV[[#This Row],[dlon]]/2)*SIN(CSV[[#This Row],[dlon]]/2)</f>
        <v>1.0690427419078897E-13</v>
      </c>
      <c r="N5711" s="2">
        <f>SIN(CSV[[#This Row],[dlat]]/2)*SIN(CSV[[#This Row],[dlat]]/2)</f>
        <v>2.0469994397327714E-12</v>
      </c>
      <c r="O5711" s="2">
        <f>COS(RADIANS(CSV[[#This Row],[lat]]))</f>
        <v>0.99321115096913659</v>
      </c>
      <c r="P5711" s="2">
        <f>CSV[[#This Row],[sindlon]]+CSV[[#This Row],[cosradlat]]*O5710*CSV[[#This Row],[sindlat]]</f>
        <v>2.1262038399230913E-12</v>
      </c>
      <c r="Q5711" s="2">
        <f>2*ASIN(SQRT(CSV[[#This Row],[Columna1]]))*6367445</f>
        <v>18.569390409899409</v>
      </c>
      <c r="R5711" s="2" t="e" vm="1">
        <f ca="1">_xlfn.CONCAT(CSV[[#This Row],[lon]],",",CSV[[#This Row],[lat]],";",CSV[[#This Row],[alt]])</f>
        <v>#NAME?</v>
      </c>
    </row>
    <row r="5712" spans="1:18" x14ac:dyDescent="0.25">
      <c r="A5712">
        <v>42.456749863922596</v>
      </c>
      <c r="B5712">
        <v>-6.6799104586243629</v>
      </c>
      <c r="C5712">
        <v>1275</v>
      </c>
      <c r="D5712" s="1">
        <v>42854.495520833334</v>
      </c>
      <c r="E5712" s="1">
        <f>CSV[[#This Row],[Column4]]-D5711</f>
        <v>1.1574076779652387E-5</v>
      </c>
      <c r="F5712">
        <f>CSV[[#This Row],[alt]]-C5711</f>
        <v>-0.800048828125</v>
      </c>
      <c r="G5712">
        <f>IF(CSV[[#This Row],[Altura]]&gt;0,CSV[[#This Row],[Altura]],0)</f>
        <v>0</v>
      </c>
      <c r="H5712">
        <f>IF(CSV[[#This Row],[Altura]]&lt;=0,CSV[[#This Row],[Altura]],0)</f>
        <v>-0.800048828125</v>
      </c>
      <c r="I5712" s="2">
        <f>RADIANS(CSV[[#This Row],[lon]])-RADIANS(A5711)</f>
        <v>4.5057876840726152E-7</v>
      </c>
      <c r="J5712" s="2">
        <f>RADIANS(CSV[[#This Row],[lat]])-RADIANS(B5711)</f>
        <v>2.9711866189885416E-6</v>
      </c>
      <c r="K5712" s="2">
        <f>RADIANS(CSV[[#This Row],[lon]])</f>
        <v>0.74101007482110381</v>
      </c>
      <c r="L5712" s="2">
        <f>RADIANS(CSV[[#This Row],[lat]])</f>
        <v>-0.11658643124139959</v>
      </c>
      <c r="M5712" s="2">
        <f>SIN(CSV[[#This Row],[dlon]]/2)*SIN(CSV[[#This Row],[dlon]]/2)</f>
        <v>5.0755306634850293E-14</v>
      </c>
      <c r="N5712" s="2">
        <f>SIN(CSV[[#This Row],[dlat]]/2)*SIN(CSV[[#This Row],[dlat]]/2)</f>
        <v>2.2069874812125164E-12</v>
      </c>
      <c r="O5712" s="2">
        <f>COS(RADIANS(CSV[[#This Row],[lat]]))</f>
        <v>0.99321149658936381</v>
      </c>
      <c r="P5712" s="2">
        <f>CSV[[#This Row],[sindlon]]+CSV[[#This Row],[cosradlat]]*O5711*CSV[[#This Row],[sindlat]]</f>
        <v>2.2278794524814587E-12</v>
      </c>
      <c r="Q5712" s="2">
        <f>2*ASIN(SQRT(CSV[[#This Row],[Columna1]]))*6367445</f>
        <v>19.008202152062761</v>
      </c>
      <c r="R5712" s="2" t="e" vm="1">
        <f ca="1">_xlfn.CONCAT(CSV[[#This Row],[lon]],",",CSV[[#This Row],[lat]],";",CSV[[#This Row],[alt]])</f>
        <v>#NAME?</v>
      </c>
    </row>
    <row r="5713" spans="1:18" x14ac:dyDescent="0.25">
      <c r="A5713">
        <v>42.456777608022094</v>
      </c>
      <c r="B5713">
        <v>-6.6797409765422344</v>
      </c>
      <c r="C5713">
        <v>1274</v>
      </c>
      <c r="D5713" s="1">
        <v>42854.495532407411</v>
      </c>
      <c r="E5713" s="1">
        <f>CSV[[#This Row],[Column4]]-D5712</f>
        <v>1.1574076779652387E-5</v>
      </c>
      <c r="F5713">
        <f>CSV[[#This Row],[alt]]-C5712</f>
        <v>-1</v>
      </c>
      <c r="G5713">
        <f>IF(CSV[[#This Row],[Altura]]&gt;0,CSV[[#This Row],[Altura]],0)</f>
        <v>0</v>
      </c>
      <c r="H5713">
        <f>IF(CSV[[#This Row],[Altura]]&lt;=0,CSV[[#This Row],[Altura]],0)</f>
        <v>-1</v>
      </c>
      <c r="I5713" s="2">
        <f>RADIANS(CSV[[#This Row],[lon]])-RADIANS(A5712)</f>
        <v>4.8422588416752177E-7</v>
      </c>
      <c r="J5713" s="2">
        <f>RADIANS(CSV[[#This Row],[lat]])-RADIANS(B5712)</f>
        <v>2.9580203562834528E-6</v>
      </c>
      <c r="K5713" s="2">
        <f>RADIANS(CSV[[#This Row],[lon]])</f>
        <v>0.74101055904698798</v>
      </c>
      <c r="L5713" s="2">
        <f>RADIANS(CSV[[#This Row],[lat]])</f>
        <v>-0.1165834732210433</v>
      </c>
      <c r="M5713" s="2">
        <f>SIN(CSV[[#This Row],[dlon]]/2)*SIN(CSV[[#This Row],[dlon]]/2)</f>
        <v>5.8618676724453396E-14</v>
      </c>
      <c r="N5713" s="2">
        <f>SIN(CSV[[#This Row],[dlat]]/2)*SIN(CSV[[#This Row],[dlat]]/2)</f>
        <v>2.1874711070452265E-12</v>
      </c>
      <c r="O5713" s="2">
        <f>COS(RADIANS(CSV[[#This Row],[lat]]))</f>
        <v>0.99321184066932922</v>
      </c>
      <c r="P5713" s="2">
        <f>CSV[[#This Row],[sindlon]]+CSV[[#This Row],[cosradlat]]*O5712*CSV[[#This Row],[sindlat]]</f>
        <v>2.2164920281176E-12</v>
      </c>
      <c r="Q5713" s="2">
        <f>2*ASIN(SQRT(CSV[[#This Row],[Columna1]]))*6367445</f>
        <v>18.959561332272134</v>
      </c>
      <c r="R5713" s="2" t="e" vm="1">
        <f ca="1">_xlfn.CONCAT(CSV[[#This Row],[lon]],",",CSV[[#This Row],[lat]],";",CSV[[#This Row],[alt]])</f>
        <v>#NAME?</v>
      </c>
    </row>
    <row r="5714" spans="1:18" x14ac:dyDescent="0.25">
      <c r="A5714">
        <v>42.456825133413076</v>
      </c>
      <c r="B5714">
        <v>-6.6795818880200386</v>
      </c>
      <c r="C5714">
        <v>1272.5999755859375</v>
      </c>
      <c r="D5714" s="1">
        <v>42854.49554398148</v>
      </c>
      <c r="E5714" s="1">
        <f>CSV[[#This Row],[Column4]]-D5713</f>
        <v>1.1574069503694773E-5</v>
      </c>
      <c r="F5714">
        <f>CSV[[#This Row],[alt]]-C5713</f>
        <v>-1.4000244140625</v>
      </c>
      <c r="G5714">
        <f>IF(CSV[[#This Row],[Altura]]&gt;0,CSV[[#This Row],[Altura]],0)</f>
        <v>0</v>
      </c>
      <c r="H5714">
        <f>IF(CSV[[#This Row],[Altura]]&lt;=0,CSV[[#This Row],[Altura]],0)</f>
        <v>-1.4000244140625</v>
      </c>
      <c r="I5714" s="2">
        <f>RADIANS(CSV[[#This Row],[lon]])-RADIANS(A5713)</f>
        <v>8.2947455093407285E-7</v>
      </c>
      <c r="J5714" s="2">
        <f>RADIANS(CSV[[#This Row],[lat]])-RADIANS(B5713)</f>
        <v>2.7766185144439959E-6</v>
      </c>
      <c r="K5714" s="2">
        <f>RADIANS(CSV[[#This Row],[lon]])</f>
        <v>0.74101138852153892</v>
      </c>
      <c r="L5714" s="2">
        <f>RADIANS(CSV[[#This Row],[lat]])</f>
        <v>-0.11658069660252886</v>
      </c>
      <c r="M5714" s="2">
        <f>SIN(CSV[[#This Row],[dlon]]/2)*SIN(CSV[[#This Row],[dlon]]/2)</f>
        <v>1.7200700766181058E-13</v>
      </c>
      <c r="N5714" s="2">
        <f>SIN(CSV[[#This Row],[dlat]]/2)*SIN(CSV[[#This Row],[dlat]]/2)</f>
        <v>1.9274025936870573E-12</v>
      </c>
      <c r="O5714" s="2">
        <f>COS(RADIANS(CSV[[#This Row],[lat]]))</f>
        <v>0.99321216364053866</v>
      </c>
      <c r="P5714" s="2">
        <f>CSV[[#This Row],[sindlon]]+CSV[[#This Row],[cosradlat]]*O5713*CSV[[#This Row],[sindlat]]</f>
        <v>2.0733320008087605E-12</v>
      </c>
      <c r="Q5714" s="2">
        <f>2*ASIN(SQRT(CSV[[#This Row],[Columna1]]))*6367445</f>
        <v>18.337056513026237</v>
      </c>
      <c r="R5714" s="2" t="e" vm="1">
        <f ca="1">_xlfn.CONCAT(CSV[[#This Row],[lon]],",",CSV[[#This Row],[lat]],";",CSV[[#This Row],[alt]])</f>
        <v>#NAME?</v>
      </c>
    </row>
    <row r="5715" spans="1:18" x14ac:dyDescent="0.25">
      <c r="A5715">
        <v>42.456926554441452</v>
      </c>
      <c r="B5715">
        <v>-6.6793048661202192</v>
      </c>
      <c r="C5715">
        <v>1271</v>
      </c>
      <c r="D5715" s="1">
        <v>42854.495567129627</v>
      </c>
      <c r="E5715" s="1">
        <f>CSV[[#This Row],[Column4]]-D5714</f>
        <v>2.314814628334716E-5</v>
      </c>
      <c r="F5715">
        <f>CSV[[#This Row],[alt]]-C5714</f>
        <v>-1.5999755859375</v>
      </c>
      <c r="G5715">
        <f>IF(CSV[[#This Row],[Altura]]&gt;0,CSV[[#This Row],[Altura]],0)</f>
        <v>0</v>
      </c>
      <c r="H5715">
        <f>IF(CSV[[#This Row],[Altura]]&lt;=0,CSV[[#This Row],[Altura]],0)</f>
        <v>-1.5999755859375</v>
      </c>
      <c r="I5715" s="2">
        <f>RADIANS(CSV[[#This Row],[lon]])-RADIANS(A5714)</f>
        <v>1.7701308759887624E-6</v>
      </c>
      <c r="J5715" s="2">
        <f>RADIANS(CSV[[#This Row],[lat]])-RADIANS(B5714)</f>
        <v>4.8349442519773911E-6</v>
      </c>
      <c r="K5715" s="2">
        <f>RADIANS(CSV[[#This Row],[lon]])</f>
        <v>0.7410131586524149</v>
      </c>
      <c r="L5715" s="2">
        <f>RADIANS(CSV[[#This Row],[lat]])</f>
        <v>-0.11657586165827688</v>
      </c>
      <c r="M5715" s="2">
        <f>SIN(CSV[[#This Row],[dlon]]/2)*SIN(CSV[[#This Row],[dlon]]/2)</f>
        <v>7.8334082953198136E-13</v>
      </c>
      <c r="N5715" s="2">
        <f>SIN(CSV[[#This Row],[dlat]]/2)*SIN(CSV[[#This Row],[dlat]]/2)</f>
        <v>5.8441714799209186E-12</v>
      </c>
      <c r="O5715" s="2">
        <f>COS(RADIANS(CSV[[#This Row],[lat]]))</f>
        <v>0.99321272601417399</v>
      </c>
      <c r="P5715" s="2">
        <f>CSV[[#This Row],[sindlon]]+CSV[[#This Row],[cosradlat]]*O5714*CSV[[#This Row],[sindlat]]</f>
        <v>6.5484462830060807E-12</v>
      </c>
      <c r="Q5715" s="2">
        <f>2*ASIN(SQRT(CSV[[#This Row],[Columna1]]))*6367445</f>
        <v>32.588497125181199</v>
      </c>
      <c r="R5715" s="2" t="e" vm="1">
        <f ca="1">_xlfn.CONCAT(CSV[[#This Row],[lon]],",",CSV[[#This Row],[lat]],";",CSV[[#This Row],[alt]])</f>
        <v>#NAME?</v>
      </c>
    </row>
    <row r="5716" spans="1:18" x14ac:dyDescent="0.25">
      <c r="A5716">
        <v>42.456930577754974</v>
      </c>
      <c r="B5716">
        <v>-6.6790216416120529</v>
      </c>
      <c r="C5716">
        <v>1269.800048828125</v>
      </c>
      <c r="D5716" s="1">
        <v>42854.49559027778</v>
      </c>
      <c r="E5716" s="1">
        <f>CSV[[#This Row],[Column4]]-D5715</f>
        <v>2.3148153559304774E-5</v>
      </c>
      <c r="F5716">
        <f>CSV[[#This Row],[alt]]-C5715</f>
        <v>-1.199951171875</v>
      </c>
      <c r="G5716">
        <f>IF(CSV[[#This Row],[Altura]]&gt;0,CSV[[#This Row],[Altura]],0)</f>
        <v>0</v>
      </c>
      <c r="H5716">
        <f>IF(CSV[[#This Row],[Altura]]&lt;=0,CSV[[#This Row],[Altura]],0)</f>
        <v>-1.199951171875</v>
      </c>
      <c r="I5716" s="2">
        <f>RADIANS(CSV[[#This Row],[lon]])-RADIANS(A5715)</f>
        <v>7.0220067760473626E-8</v>
      </c>
      <c r="J5716" s="2">
        <f>RADIANS(CSV[[#This Row],[lat]])-RADIANS(B5715)</f>
        <v>4.9432001898441769E-6</v>
      </c>
      <c r="K5716" s="2">
        <f>RADIANS(CSV[[#This Row],[lon]])</f>
        <v>0.74101322887248267</v>
      </c>
      <c r="L5716" s="2">
        <f>RADIANS(CSV[[#This Row],[lat]])</f>
        <v>-0.11657091845808704</v>
      </c>
      <c r="M5716" s="2">
        <f>SIN(CSV[[#This Row],[dlon]]/2)*SIN(CSV[[#This Row],[dlon]]/2)</f>
        <v>1.2327144790713765E-15</v>
      </c>
      <c r="N5716" s="2">
        <f>SIN(CSV[[#This Row],[dlat]]/2)*SIN(CSV[[#This Row],[dlat]]/2)</f>
        <v>6.1088070292064372E-12</v>
      </c>
      <c r="O5716" s="2">
        <f>COS(RADIANS(CSV[[#This Row],[lat]]))</f>
        <v>0.99321330095552995</v>
      </c>
      <c r="P5716" s="2">
        <f>CSV[[#This Row],[sindlon]]+CSV[[#This Row],[cosradlat]]*O5715*CSV[[#This Row],[sindlat]]</f>
        <v>6.0274003529374332E-12</v>
      </c>
      <c r="Q5716" s="2">
        <f>2*ASIN(SQRT(CSV[[#This Row],[Columna1]]))*6367445</f>
        <v>31.265128474257047</v>
      </c>
      <c r="R5716" s="2" t="e" vm="1">
        <f ca="1">_xlfn.CONCAT(CSV[[#This Row],[lon]],",",CSV[[#This Row],[lat]],";",CSV[[#This Row],[alt]])</f>
        <v>#NAME?</v>
      </c>
    </row>
    <row r="5717" spans="1:18" x14ac:dyDescent="0.25">
      <c r="A5717">
        <v>42.456868719309568</v>
      </c>
      <c r="B5717">
        <v>-6.6787469666451216</v>
      </c>
      <c r="C5717">
        <v>1268.5999755859375</v>
      </c>
      <c r="D5717" s="1">
        <v>42854.495613425926</v>
      </c>
      <c r="E5717" s="1">
        <f>CSV[[#This Row],[Column4]]-D5716</f>
        <v>2.314814628334716E-5</v>
      </c>
      <c r="F5717">
        <f>CSV[[#This Row],[alt]]-C5716</f>
        <v>-1.2000732421875</v>
      </c>
      <c r="G5717">
        <f>IF(CSV[[#This Row],[Altura]]&gt;0,CSV[[#This Row],[Altura]],0)</f>
        <v>0</v>
      </c>
      <c r="H5717">
        <f>IF(CSV[[#This Row],[Altura]]&lt;=0,CSV[[#This Row],[Altura]],0)</f>
        <v>-1.2000732421875</v>
      </c>
      <c r="I5717" s="2">
        <f>RADIANS(CSV[[#This Row],[lon]])-RADIANS(A5716)</f>
        <v>-1.0796335424556602E-6</v>
      </c>
      <c r="J5717" s="2">
        <f>RADIANS(CSV[[#This Row],[lat]])-RADIANS(B5716)</f>
        <v>4.7939825457560259E-6</v>
      </c>
      <c r="K5717" s="2">
        <f>RADIANS(CSV[[#This Row],[lon]])</f>
        <v>0.74101214923894021</v>
      </c>
      <c r="L5717" s="2">
        <f>RADIANS(CSV[[#This Row],[lat]])</f>
        <v>-0.11656612447554128</v>
      </c>
      <c r="M5717" s="2">
        <f>SIN(CSV[[#This Row],[dlon]]/2)*SIN(CSV[[#This Row],[dlon]]/2)</f>
        <v>2.9140214649881112E-13</v>
      </c>
      <c r="N5717" s="2">
        <f>SIN(CSV[[#This Row],[dlat]]/2)*SIN(CSV[[#This Row],[dlat]]/2)</f>
        <v>5.7455671622423527E-12</v>
      </c>
      <c r="O5717" s="2">
        <f>COS(RADIANS(CSV[[#This Row],[lat]]))</f>
        <v>0.99321385851826838</v>
      </c>
      <c r="P5717" s="2">
        <f>CSV[[#This Row],[sindlon]]+CSV[[#This Row],[cosradlat]]*O5716*CSV[[#This Row],[sindlat]]</f>
        <v>5.9592502568833889E-12</v>
      </c>
      <c r="Q5717" s="2">
        <f>2*ASIN(SQRT(CSV[[#This Row],[Columna1]]))*6367445</f>
        <v>31.087873062260755</v>
      </c>
      <c r="R5717" s="2" t="e" vm="1">
        <f ca="1">_xlfn.CONCAT(CSV[[#This Row],[lon]],",",CSV[[#This Row],[lat]],";",CSV[[#This Row],[alt]])</f>
        <v>#NAME?</v>
      </c>
    </row>
    <row r="5718" spans="1:18" x14ac:dyDescent="0.25">
      <c r="A5718">
        <v>42.456820104271173</v>
      </c>
      <c r="B5718">
        <v>-6.6786171309649944</v>
      </c>
      <c r="C5718">
        <v>1268.199951171875</v>
      </c>
      <c r="D5718" s="1">
        <v>42854.495625000003</v>
      </c>
      <c r="E5718" s="1">
        <f>CSV[[#This Row],[Column4]]-D5717</f>
        <v>1.1574076779652387E-5</v>
      </c>
      <c r="F5718">
        <f>CSV[[#This Row],[alt]]-C5717</f>
        <v>-0.4000244140625</v>
      </c>
      <c r="G5718">
        <f>IF(CSV[[#This Row],[Altura]]&gt;0,CSV[[#This Row],[Altura]],0)</f>
        <v>0</v>
      </c>
      <c r="H5718">
        <f>IF(CSV[[#This Row],[Altura]]&lt;=0,CSV[[#This Row],[Altura]],0)</f>
        <v>-0.4000244140625</v>
      </c>
      <c r="I5718" s="2">
        <f>RADIANS(CSV[[#This Row],[lon]])-RADIANS(A5717)</f>
        <v>-8.4849248604967897E-7</v>
      </c>
      <c r="J5718" s="2">
        <f>RADIANS(CSV[[#This Row],[lat]])-RADIANS(B5717)</f>
        <v>2.2660601047969076E-6</v>
      </c>
      <c r="K5718" s="2">
        <f>RADIANS(CSV[[#This Row],[lon]])</f>
        <v>0.74101130074645416</v>
      </c>
      <c r="L5718" s="2">
        <f>RADIANS(CSV[[#This Row],[lat]])</f>
        <v>-0.11656385841543648</v>
      </c>
      <c r="M5718" s="2">
        <f>SIN(CSV[[#This Row],[dlon]]/2)*SIN(CSV[[#This Row],[dlon]]/2)</f>
        <v>1.7998487472068038E-13</v>
      </c>
      <c r="N5718" s="2">
        <f>SIN(CSV[[#This Row],[dlat]]/2)*SIN(CSV[[#This Row],[dlat]]/2)</f>
        <v>1.2837570996374935E-12</v>
      </c>
      <c r="O5718" s="2">
        <f>COS(RADIANS(CSV[[#This Row],[lat]]))</f>
        <v>0.99321412206378146</v>
      </c>
      <c r="P5718" s="2">
        <f>CSV[[#This Row],[sindlon]]+CSV[[#This Row],[cosradlat]]*O5717*CSV[[#This Row],[sindlat]]</f>
        <v>1.4463779149956529E-12</v>
      </c>
      <c r="Q5718" s="2">
        <f>2*ASIN(SQRT(CSV[[#This Row],[Columna1]]))*6367445</f>
        <v>15.315673128845354</v>
      </c>
      <c r="R5718" s="2" t="e" vm="1">
        <f ca="1">_xlfn.CONCAT(CSV[[#This Row],[lon]],",",CSV[[#This Row],[lat]],";",CSV[[#This Row],[alt]])</f>
        <v>#NAME?</v>
      </c>
    </row>
    <row r="5719" spans="1:18" x14ac:dyDescent="0.25">
      <c r="A5719">
        <v>42.456763107329607</v>
      </c>
      <c r="B5719">
        <v>-6.6784937493503094</v>
      </c>
      <c r="C5719">
        <v>1267.5999755859375</v>
      </c>
      <c r="D5719" s="1">
        <v>42854.495636574073</v>
      </c>
      <c r="E5719" s="1">
        <f>CSV[[#This Row],[Column4]]-D5718</f>
        <v>1.1574069503694773E-5</v>
      </c>
      <c r="F5719">
        <f>CSV[[#This Row],[alt]]-C5718</f>
        <v>-0.5999755859375</v>
      </c>
      <c r="G5719">
        <f>IF(CSV[[#This Row],[Altura]]&gt;0,CSV[[#This Row],[Altura]],0)</f>
        <v>0</v>
      </c>
      <c r="H5719">
        <f>IF(CSV[[#This Row],[Altura]]&lt;=0,CSV[[#This Row],[Altura]],0)</f>
        <v>-0.5999755859375</v>
      </c>
      <c r="I5719" s="2">
        <f>RADIANS(CSV[[#This Row],[lon]])-RADIANS(A5718)</f>
        <v>-9.9478429382848788E-7</v>
      </c>
      <c r="J5719" s="2">
        <f>RADIANS(CSV[[#This Row],[lat]])-RADIANS(B5718)</f>
        <v>2.1534154126812144E-6</v>
      </c>
      <c r="K5719" s="2">
        <f>RADIANS(CSV[[#This Row],[lon]])</f>
        <v>0.74101030596216033</v>
      </c>
      <c r="L5719" s="2">
        <f>RADIANS(CSV[[#This Row],[lat]])</f>
        <v>-0.1165617050000238</v>
      </c>
      <c r="M5719" s="2">
        <f>SIN(CSV[[#This Row],[dlon]]/2)*SIN(CSV[[#This Row],[dlon]]/2)</f>
        <v>2.4739894781194041E-13</v>
      </c>
      <c r="N5719" s="2">
        <f>SIN(CSV[[#This Row],[dlat]]/2)*SIN(CSV[[#This Row],[dlat]]/2)</f>
        <v>1.1592994848928035E-12</v>
      </c>
      <c r="O5719" s="2">
        <f>COS(RADIANS(CSV[[#This Row],[lat]]))</f>
        <v>0.99321437250385525</v>
      </c>
      <c r="P5719" s="2">
        <f>CSV[[#This Row],[sindlon]]+CSV[[#This Row],[cosradlat]]*O5718*CSV[[#This Row],[sindlat]]</f>
        <v>1.3910183750618535E-12</v>
      </c>
      <c r="Q5719" s="2">
        <f>2*ASIN(SQRT(CSV[[#This Row],[Columna1]]))*6367445</f>
        <v>15.019712908288906</v>
      </c>
      <c r="R5719" s="2" t="e" vm="1">
        <f ca="1">_xlfn.CONCAT(CSV[[#This Row],[lon]],",",CSV[[#This Row],[lat]],";",CSV[[#This Row],[alt]])</f>
        <v>#NAME?</v>
      </c>
    </row>
    <row r="5720" spans="1:18" x14ac:dyDescent="0.25">
      <c r="A5720">
        <v>42.456648610532284</v>
      </c>
      <c r="B5720">
        <v>-6.6782354190945634</v>
      </c>
      <c r="C5720">
        <v>1266</v>
      </c>
      <c r="D5720" s="1">
        <v>42854.495659722219</v>
      </c>
      <c r="E5720" s="1">
        <f>CSV[[#This Row],[Column4]]-D5719</f>
        <v>2.314814628334716E-5</v>
      </c>
      <c r="F5720">
        <f>CSV[[#This Row],[alt]]-C5719</f>
        <v>-1.5999755859375</v>
      </c>
      <c r="G5720">
        <f>IF(CSV[[#This Row],[Altura]]&gt;0,CSV[[#This Row],[Altura]],0)</f>
        <v>0</v>
      </c>
      <c r="H5720">
        <f>IF(CSV[[#This Row],[Altura]]&lt;=0,CSV[[#This Row],[Altura]],0)</f>
        <v>-1.5999755859375</v>
      </c>
      <c r="I5720" s="2">
        <f>RADIANS(CSV[[#This Row],[lon]])-RADIANS(A5719)</f>
        <v>-1.9983460962658128E-6</v>
      </c>
      <c r="J5720" s="2">
        <f>RADIANS(CSV[[#This Row],[lat]])-RADIANS(B5719)</f>
        <v>4.5087135202848128E-6</v>
      </c>
      <c r="K5720" s="2">
        <f>RADIANS(CSV[[#This Row],[lon]])</f>
        <v>0.74100830761606407</v>
      </c>
      <c r="L5720" s="2">
        <f>RADIANS(CSV[[#This Row],[lat]])</f>
        <v>-0.11655719628650352</v>
      </c>
      <c r="M5720" s="2">
        <f>SIN(CSV[[#This Row],[dlon]]/2)*SIN(CSV[[#This Row],[dlon]]/2)</f>
        <v>9.9834678011487115E-13</v>
      </c>
      <c r="N5720" s="2">
        <f>SIN(CSV[[#This Row],[dlat]]/2)*SIN(CSV[[#This Row],[dlat]]/2)</f>
        <v>5.0821244019911573E-12</v>
      </c>
      <c r="O5720" s="2">
        <f>COS(RADIANS(CSV[[#This Row],[lat]]))</f>
        <v>0.99321489684784281</v>
      </c>
      <c r="P5720" s="2">
        <f>CSV[[#This Row],[sindlon]]+CSV[[#This Row],[cosradlat]]*O5719*CSV[[#This Row],[sindlat]]</f>
        <v>6.0117370277425923E-12</v>
      </c>
      <c r="Q5720" s="2">
        <f>2*ASIN(SQRT(CSV[[#This Row],[Columna1]]))*6367445</f>
        <v>31.224477910626305</v>
      </c>
      <c r="R5720" s="2" t="e" vm="1">
        <f ca="1">_xlfn.CONCAT(CSV[[#This Row],[lon]],",",CSV[[#This Row],[lat]],";",CSV[[#This Row],[alt]])</f>
        <v>#NAME?</v>
      </c>
    </row>
    <row r="5721" spans="1:18" x14ac:dyDescent="0.25">
      <c r="A5721">
        <v>42.456594128161669</v>
      </c>
      <c r="B5721">
        <v>-6.678095106035471</v>
      </c>
      <c r="C5721">
        <v>1264.800048828125</v>
      </c>
      <c r="D5721" s="1">
        <v>42854.495671296296</v>
      </c>
      <c r="E5721" s="1">
        <f>CSV[[#This Row],[Column4]]-D5720</f>
        <v>1.1574076779652387E-5</v>
      </c>
      <c r="F5721">
        <f>CSV[[#This Row],[alt]]-C5720</f>
        <v>-1.199951171875</v>
      </c>
      <c r="G5721">
        <f>IF(CSV[[#This Row],[Altura]]&gt;0,CSV[[#This Row],[Altura]],0)</f>
        <v>0</v>
      </c>
      <c r="H5721">
        <f>IF(CSV[[#This Row],[Altura]]&lt;=0,CSV[[#This Row],[Altura]],0)</f>
        <v>-1.199951171875</v>
      </c>
      <c r="I5721" s="2">
        <f>RADIANS(CSV[[#This Row],[lon]])-RADIANS(A5720)</f>
        <v>-9.5089675156145859E-7</v>
      </c>
      <c r="J5721" s="2">
        <f>RADIANS(CSV[[#This Row],[lat]])-RADIANS(B5720)</f>
        <v>2.4489248647008299E-6</v>
      </c>
      <c r="K5721" s="2">
        <f>RADIANS(CSV[[#This Row],[lon]])</f>
        <v>0.7410073567193125</v>
      </c>
      <c r="L5721" s="2">
        <f>RADIANS(CSV[[#This Row],[lat]])</f>
        <v>-0.11655474736163882</v>
      </c>
      <c r="M5721" s="2">
        <f>SIN(CSV[[#This Row],[dlon]]/2)*SIN(CSV[[#This Row],[dlon]]/2)</f>
        <v>2.2605115803251656E-13</v>
      </c>
      <c r="N5721" s="2">
        <f>SIN(CSV[[#This Row],[dlat]]/2)*SIN(CSV[[#This Row],[dlat]]/2)</f>
        <v>1.4993082482367452E-12</v>
      </c>
      <c r="O5721" s="2">
        <f>COS(RADIANS(CSV[[#This Row],[lat]]))</f>
        <v>0.99321518163880873</v>
      </c>
      <c r="P5721" s="2">
        <f>CSV[[#This Row],[sindlon]]+CSV[[#This Row],[cosradlat]]*O5720*CSV[[#This Row],[sindlat]]</f>
        <v>1.7050829327097756E-12</v>
      </c>
      <c r="Q5721" s="2">
        <f>2*ASIN(SQRT(CSV[[#This Row],[Columna1]]))*6367445</f>
        <v>16.629069624018875</v>
      </c>
      <c r="R5721" s="2" t="e" vm="1">
        <f ca="1">_xlfn.CONCAT(CSV[[#This Row],[lon]],",",CSV[[#This Row],[lat]],";",CSV[[#This Row],[alt]])</f>
        <v>#NAME?</v>
      </c>
    </row>
    <row r="5722" spans="1:18" x14ac:dyDescent="0.25">
      <c r="A5722">
        <v>42.456542663276196</v>
      </c>
      <c r="B5722">
        <v>-6.6779481712728739</v>
      </c>
      <c r="C5722">
        <v>1263.5999755859375</v>
      </c>
      <c r="D5722" s="1">
        <v>42854.495682870373</v>
      </c>
      <c r="E5722" s="1">
        <f>CSV[[#This Row],[Column4]]-D5721</f>
        <v>1.1574076779652387E-5</v>
      </c>
      <c r="F5722">
        <f>CSV[[#This Row],[alt]]-C5721</f>
        <v>-1.2000732421875</v>
      </c>
      <c r="G5722">
        <f>IF(CSV[[#This Row],[Altura]]&gt;0,CSV[[#This Row],[Altura]],0)</f>
        <v>0</v>
      </c>
      <c r="H5722">
        <f>IF(CSV[[#This Row],[Altura]]&lt;=0,CSV[[#This Row],[Altura]],0)</f>
        <v>-1.2000732421875</v>
      </c>
      <c r="I5722" s="2">
        <f>RADIANS(CSV[[#This Row],[lon]])-RADIANS(A5721)</f>
        <v>-8.9823170068559222E-7</v>
      </c>
      <c r="J5722" s="2">
        <f>RADIANS(CSV[[#This Row],[lat]])-RADIANS(B5721)</f>
        <v>2.5644953929593317E-6</v>
      </c>
      <c r="K5722" s="2">
        <f>RADIANS(CSV[[#This Row],[lon]])</f>
        <v>0.74100645848761182</v>
      </c>
      <c r="L5722" s="2">
        <f>RADIANS(CSV[[#This Row],[lat]])</f>
        <v>-0.11655218286624586</v>
      </c>
      <c r="M5722" s="2">
        <f>SIN(CSV[[#This Row],[dlon]]/2)*SIN(CSV[[#This Row],[dlon]]/2)</f>
        <v>2.0170504702911929E-13</v>
      </c>
      <c r="N5722" s="2">
        <f>SIN(CSV[[#This Row],[dlat]]/2)*SIN(CSV[[#This Row],[dlat]]/2)</f>
        <v>1.6441591551265084E-12</v>
      </c>
      <c r="O5722" s="2">
        <f>COS(RADIANS(CSV[[#This Row],[lat]]))</f>
        <v>0.99321547986334568</v>
      </c>
      <c r="P5722" s="2">
        <f>CSV[[#This Row],[sindlon]]+CSV[[#This Row],[cosradlat]]*O5721*CSV[[#This Row],[sindlat]]</f>
        <v>1.8236297335368624E-12</v>
      </c>
      <c r="Q5722" s="2">
        <f>2*ASIN(SQRT(CSV[[#This Row],[Columna1]]))*6367445</f>
        <v>17.197429204986413</v>
      </c>
      <c r="R5722" s="2" t="e" vm="1">
        <f ca="1">_xlfn.CONCAT(CSV[[#This Row],[lon]],",",CSV[[#This Row],[lat]],";",CSV[[#This Row],[alt]])</f>
        <v>#NAME?</v>
      </c>
    </row>
    <row r="5723" spans="1:18" x14ac:dyDescent="0.25">
      <c r="A5723">
        <v>42.456500921398401</v>
      </c>
      <c r="B5723">
        <v>-6.6777946148067713</v>
      </c>
      <c r="C5723">
        <v>1262.5999755859375</v>
      </c>
      <c r="D5723" s="1">
        <v>42854.495694444442</v>
      </c>
      <c r="E5723" s="1">
        <f>CSV[[#This Row],[Column4]]-D5722</f>
        <v>1.1574069503694773E-5</v>
      </c>
      <c r="F5723">
        <f>CSV[[#This Row],[alt]]-C5722</f>
        <v>-1</v>
      </c>
      <c r="G5723">
        <f>IF(CSV[[#This Row],[Altura]]&gt;0,CSV[[#This Row],[Altura]],0)</f>
        <v>0</v>
      </c>
      <c r="H5723">
        <f>IF(CSV[[#This Row],[Altura]]&lt;=0,CSV[[#This Row],[Altura]],0)</f>
        <v>-1</v>
      </c>
      <c r="I5723" s="2">
        <f>RADIANS(CSV[[#This Row],[lon]])-RADIANS(A5722)</f>
        <v>-7.285332034312475E-7</v>
      </c>
      <c r="J5723" s="2">
        <f>RADIANS(CSV[[#This Row],[lat]])-RADIANS(B5722)</f>
        <v>2.6800659212178335E-6</v>
      </c>
      <c r="K5723" s="2">
        <f>RADIANS(CSV[[#This Row],[lon]])</f>
        <v>0.74100572995440839</v>
      </c>
      <c r="L5723" s="2">
        <f>RADIANS(CSV[[#This Row],[lat]])</f>
        <v>-0.11654950280032464</v>
      </c>
      <c r="M5723" s="2">
        <f>SIN(CSV[[#This Row],[dlon]]/2)*SIN(CSV[[#This Row],[dlon]]/2)</f>
        <v>1.32690157125443E-13</v>
      </c>
      <c r="N5723" s="2">
        <f>SIN(CSV[[#This Row],[dlat]]/2)*SIN(CSV[[#This Row],[dlat]]/2)</f>
        <v>1.7956883355172237E-12</v>
      </c>
      <c r="O5723" s="2">
        <f>COS(RADIANS(CSV[[#This Row],[lat]]))</f>
        <v>0.99321579152057071</v>
      </c>
      <c r="P5723" s="2">
        <f>CSV[[#This Row],[sindlon]]+CSV[[#This Row],[cosradlat]]*O5722*CSV[[#This Row],[sindlat]]</f>
        <v>1.9040959361616743E-12</v>
      </c>
      <c r="Q5723" s="2">
        <f>2*ASIN(SQRT(CSV[[#This Row],[Columna1]]))*6367445</f>
        <v>17.572745165907836</v>
      </c>
      <c r="R5723" s="2" t="e" vm="1">
        <f ca="1">_xlfn.CONCAT(CSV[[#This Row],[lon]],",",CSV[[#This Row],[lat]],";",CSV[[#This Row],[alt]])</f>
        <v>#NAME?</v>
      </c>
    </row>
    <row r="5724" spans="1:18" x14ac:dyDescent="0.25">
      <c r="A5724">
        <v>42.456480218097568</v>
      </c>
      <c r="B5724">
        <v>-6.6776377055794001</v>
      </c>
      <c r="C5724">
        <v>1261.800048828125</v>
      </c>
      <c r="D5724" s="1">
        <v>42854.495706018519</v>
      </c>
      <c r="E5724" s="1">
        <f>CSV[[#This Row],[Column4]]-D5723</f>
        <v>1.1574076779652387E-5</v>
      </c>
      <c r="F5724">
        <f>CSV[[#This Row],[alt]]-C5723</f>
        <v>-0.7999267578125</v>
      </c>
      <c r="G5724">
        <f>IF(CSV[[#This Row],[Altura]]&gt;0,CSV[[#This Row],[Altura]],0)</f>
        <v>0</v>
      </c>
      <c r="H5724">
        <f>IF(CSV[[#This Row],[Altura]]&lt;=0,CSV[[#This Row],[Altura]],0)</f>
        <v>-0.7999267578125</v>
      </c>
      <c r="I5724" s="2">
        <f>RADIANS(CSV[[#This Row],[lon]])-RADIANS(A5723)</f>
        <v>-3.6134076564220408E-7</v>
      </c>
      <c r="J5724" s="2">
        <f>RADIANS(CSV[[#This Row],[lat]])-RADIANS(B5723)</f>
        <v>2.7385826443793171E-6</v>
      </c>
      <c r="K5724" s="2">
        <f>RADIANS(CSV[[#This Row],[lon]])</f>
        <v>0.74100536861364275</v>
      </c>
      <c r="L5724" s="2">
        <f>RADIANS(CSV[[#This Row],[lat]])</f>
        <v>-0.11654676421768026</v>
      </c>
      <c r="M5724" s="2">
        <f>SIN(CSV[[#This Row],[dlon]]/2)*SIN(CSV[[#This Row],[dlon]]/2)</f>
        <v>3.2641787228723208E-14</v>
      </c>
      <c r="N5724" s="2">
        <f>SIN(CSV[[#This Row],[dlat]]/2)*SIN(CSV[[#This Row],[dlat]]/2)</f>
        <v>1.8749587250227313E-12</v>
      </c>
      <c r="O5724" s="2">
        <f>COS(RADIANS(CSV[[#This Row],[lat]]))</f>
        <v>0.99321610997516929</v>
      </c>
      <c r="P5724" s="2">
        <f>CSV[[#This Row],[sindlon]]+CSV[[#This Row],[cosradlat]]*O5723*CSV[[#This Row],[sindlat]]</f>
        <v>1.882247179412244E-12</v>
      </c>
      <c r="Q5724" s="2">
        <f>2*ASIN(SQRT(CSV[[#This Row],[Columna1]]))*6367445</f>
        <v>17.471634084816944</v>
      </c>
      <c r="R5724" s="2" t="e" vm="1">
        <f ca="1">_xlfn.CONCAT(CSV[[#This Row],[lon]],",",CSV[[#This Row],[lat]],";",CSV[[#This Row],[alt]])</f>
        <v>#NAME?</v>
      </c>
    </row>
    <row r="5725" spans="1:18" x14ac:dyDescent="0.25">
      <c r="A5725">
        <v>42.456484911963344</v>
      </c>
      <c r="B5725">
        <v>-6.6774880886077881</v>
      </c>
      <c r="C5725">
        <v>1260.800048828125</v>
      </c>
      <c r="D5725" s="1">
        <v>42854.495717592596</v>
      </c>
      <c r="E5725" s="1">
        <f>CSV[[#This Row],[Column4]]-D5724</f>
        <v>1.1574076779652387E-5</v>
      </c>
      <c r="F5725">
        <f>CSV[[#This Row],[alt]]-C5724</f>
        <v>-1</v>
      </c>
      <c r="G5725">
        <f>IF(CSV[[#This Row],[Altura]]&gt;0,CSV[[#This Row],[Altura]],0)</f>
        <v>0</v>
      </c>
      <c r="H5725">
        <f>IF(CSV[[#This Row],[Altura]]&lt;=0,CSV[[#This Row],[Altura]],0)</f>
        <v>-1</v>
      </c>
      <c r="I5725" s="2">
        <f>RADIANS(CSV[[#This Row],[lon]])-RADIANS(A5724)</f>
        <v>8.1923412498241532E-8</v>
      </c>
      <c r="J5725" s="2">
        <f>RADIANS(CSV[[#This Row],[lat]])-RADIANS(B5724)</f>
        <v>2.6113087714940697E-6</v>
      </c>
      <c r="K5725" s="2">
        <f>RADIANS(CSV[[#This Row],[lon]])</f>
        <v>0.74100545053705524</v>
      </c>
      <c r="L5725" s="2">
        <f>RADIANS(CSV[[#This Row],[lat]])</f>
        <v>-0.11654415290890877</v>
      </c>
      <c r="M5725" s="2">
        <f>SIN(CSV[[#This Row],[dlon]]/2)*SIN(CSV[[#This Row],[dlon]]/2)</f>
        <v>1.6778613788392582E-15</v>
      </c>
      <c r="N5725" s="2">
        <f>SIN(CSV[[#This Row],[dlat]]/2)*SIN(CSV[[#This Row],[dlat]]/2)</f>
        <v>1.704733375019498E-12</v>
      </c>
      <c r="O5725" s="2">
        <f>COS(RADIANS(CSV[[#This Row],[lat]]))</f>
        <v>0.99321641362285673</v>
      </c>
      <c r="P5725" s="2">
        <f>CSV[[#This Row],[sindlon]]+CSV[[#This Row],[cosradlat]]*O5724*CSV[[#This Row],[sindlat]]</f>
        <v>1.6833607568635059E-12</v>
      </c>
      <c r="Q5725" s="2">
        <f>2*ASIN(SQRT(CSV[[#This Row],[Columna1]]))*6367445</f>
        <v>16.522805756074938</v>
      </c>
      <c r="R5725" s="2" t="e" vm="1">
        <f ca="1">_xlfn.CONCAT(CSV[[#This Row],[lon]],",",CSV[[#This Row],[lat]],";",CSV[[#This Row],[alt]])</f>
        <v>#NAME?</v>
      </c>
    </row>
    <row r="5726" spans="1:18" x14ac:dyDescent="0.25">
      <c r="A5726">
        <v>42.456524474546313</v>
      </c>
      <c r="B5726">
        <v>-6.6773545648902664</v>
      </c>
      <c r="C5726">
        <v>1260.199951171875</v>
      </c>
      <c r="D5726" s="1">
        <v>42854.495729166665</v>
      </c>
      <c r="E5726" s="1">
        <f>CSV[[#This Row],[Column4]]-D5725</f>
        <v>1.1574069503694773E-5</v>
      </c>
      <c r="F5726">
        <f>CSV[[#This Row],[alt]]-C5725</f>
        <v>-0.60009765625</v>
      </c>
      <c r="G5726">
        <f>IF(CSV[[#This Row],[Altura]]&gt;0,CSV[[#This Row],[Altura]],0)</f>
        <v>0</v>
      </c>
      <c r="H5726">
        <f>IF(CSV[[#This Row],[Altura]]&lt;=0,CSV[[#This Row],[Altura]],0)</f>
        <v>-0.60009765625</v>
      </c>
      <c r="I5726" s="2">
        <f>RADIANS(CSV[[#This Row],[lon]])-RADIANS(A5725)</f>
        <v>6.9049733342207986E-7</v>
      </c>
      <c r="J5726" s="2">
        <f>RADIANS(CSV[[#This Row],[lat]])-RADIANS(B5725)</f>
        <v>2.3304285002578862E-6</v>
      </c>
      <c r="K5726" s="2">
        <f>RADIANS(CSV[[#This Row],[lon]])</f>
        <v>0.74100614103438867</v>
      </c>
      <c r="L5726" s="2">
        <f>RADIANS(CSV[[#This Row],[lat]])</f>
        <v>-0.11654182248040851</v>
      </c>
      <c r="M5726" s="2">
        <f>SIN(CSV[[#This Row],[dlon]]/2)*SIN(CSV[[#This Row],[dlon]]/2)</f>
        <v>1.1919664186574597E-13</v>
      </c>
      <c r="N5726" s="2">
        <f>SIN(CSV[[#This Row],[dlat]]/2)*SIN(CSV[[#This Row],[dlat]]/2)</f>
        <v>1.3577242487029408E-12</v>
      </c>
      <c r="O5726" s="2">
        <f>COS(RADIANS(CSV[[#This Row],[lat]]))</f>
        <v>0.99321668460356127</v>
      </c>
      <c r="P5726" s="2">
        <f>CSV[[#This Row],[sindlon]]+CSV[[#This Row],[cosradlat]]*O5725*CSV[[#This Row],[sindlat]]</f>
        <v>1.4585632550118038E-12</v>
      </c>
      <c r="Q5726" s="2">
        <f>2*ASIN(SQRT(CSV[[#This Row],[Columna1]]))*6367445</f>
        <v>15.380053004968438</v>
      </c>
      <c r="R5726" s="2" t="e" vm="1">
        <f ca="1">_xlfn.CONCAT(CSV[[#This Row],[lon]],",",CSV[[#This Row],[lat]],";",CSV[[#This Row],[alt]])</f>
        <v>#NAME?</v>
      </c>
    </row>
    <row r="5727" spans="1:18" x14ac:dyDescent="0.25">
      <c r="A5727">
        <v>42.456592116504908</v>
      </c>
      <c r="B5727">
        <v>-6.6772379726171494</v>
      </c>
      <c r="C5727">
        <v>1259.800048828125</v>
      </c>
      <c r="D5727" s="1">
        <v>42854.495740740742</v>
      </c>
      <c r="E5727" s="1">
        <f>CSV[[#This Row],[Column4]]-D5726</f>
        <v>1.1574076779652387E-5</v>
      </c>
      <c r="F5727">
        <f>CSV[[#This Row],[alt]]-C5726</f>
        <v>-0.39990234375</v>
      </c>
      <c r="G5727">
        <f>IF(CSV[[#This Row],[Altura]]&gt;0,CSV[[#This Row],[Altura]],0)</f>
        <v>0</v>
      </c>
      <c r="H5727">
        <f>IF(CSV[[#This Row],[Altura]]&lt;=0,CSV[[#This Row],[Altura]],0)</f>
        <v>-0.39990234375</v>
      </c>
      <c r="I5727" s="2">
        <f>RADIANS(CSV[[#This Row],[lon]])-RADIANS(A5726)</f>
        <v>1.1805748899584856E-6</v>
      </c>
      <c r="J5727" s="2">
        <f>RADIANS(CSV[[#This Row],[lat]])-RADIANS(B5726)</f>
        <v>2.034919048279904E-6</v>
      </c>
      <c r="K5727" s="2">
        <f>RADIANS(CSV[[#This Row],[lon]])</f>
        <v>0.74100732160927862</v>
      </c>
      <c r="L5727" s="2">
        <f>RADIANS(CSV[[#This Row],[lat]])</f>
        <v>-0.11653978756136023</v>
      </c>
      <c r="M5727" s="2">
        <f>SIN(CSV[[#This Row],[dlon]]/2)*SIN(CSV[[#This Row],[dlon]]/2)</f>
        <v>3.4843926770008208E-13</v>
      </c>
      <c r="N5727" s="2">
        <f>SIN(CSV[[#This Row],[dlat]]/2)*SIN(CSV[[#This Row],[dlat]]/2)</f>
        <v>1.0352238832627404E-12</v>
      </c>
      <c r="O5727" s="2">
        <f>COS(RADIANS(CSV[[#This Row],[lat]]))</f>
        <v>0.99321692121820826</v>
      </c>
      <c r="P5727" s="2">
        <f>CSV[[#This Row],[sindlon]]+CSV[[#This Row],[cosradlat]]*O5726*CSV[[#This Row],[sindlat]]</f>
        <v>1.3696665281754569E-12</v>
      </c>
      <c r="Q5727" s="2">
        <f>2*ASIN(SQRT(CSV[[#This Row],[Columna1]]))*6367445</f>
        <v>14.903992362331204</v>
      </c>
      <c r="R5727" s="2" t="e" vm="1">
        <f ca="1">_xlfn.CONCAT(CSV[[#This Row],[lon]],",",CSV[[#This Row],[lat]],";",CSV[[#This Row],[alt]])</f>
        <v>#NAME?</v>
      </c>
    </row>
    <row r="5728" spans="1:18" x14ac:dyDescent="0.25">
      <c r="A5728">
        <v>42.456663530319929</v>
      </c>
      <c r="B5728">
        <v>-6.6771192010492086</v>
      </c>
      <c r="C5728">
        <v>1258.5999755859375</v>
      </c>
      <c r="D5728" s="1">
        <v>42854.495752314811</v>
      </c>
      <c r="E5728" s="1">
        <f>CSV[[#This Row],[Column4]]-D5727</f>
        <v>1.1574069503694773E-5</v>
      </c>
      <c r="F5728">
        <f>CSV[[#This Row],[alt]]-C5727</f>
        <v>-1.2000732421875</v>
      </c>
      <c r="G5728">
        <f>IF(CSV[[#This Row],[Altura]]&gt;0,CSV[[#This Row],[Altura]],0)</f>
        <v>0</v>
      </c>
      <c r="H5728">
        <f>IF(CSV[[#This Row],[Altura]]&lt;=0,CSV[[#This Row],[Altura]],0)</f>
        <v>-1.2000732421875</v>
      </c>
      <c r="I5728" s="2">
        <f>RADIANS(CSV[[#This Row],[lon]])-RADIANS(A5727)</f>
        <v>1.2464062034700518E-6</v>
      </c>
      <c r="J5728" s="2">
        <f>RADIANS(CSV[[#This Row],[lat]])-RADIANS(B5727)</f>
        <v>2.0729549183168272E-6</v>
      </c>
      <c r="K5728" s="2">
        <f>RADIANS(CSV[[#This Row],[lon]])</f>
        <v>0.74100856801548209</v>
      </c>
      <c r="L5728" s="2">
        <f>RADIANS(CSV[[#This Row],[lat]])</f>
        <v>-0.11653771460644191</v>
      </c>
      <c r="M5728" s="2">
        <f>SIN(CSV[[#This Row],[dlon]]/2)*SIN(CSV[[#This Row],[dlon]]/2)</f>
        <v>3.8838210601210677E-13</v>
      </c>
      <c r="N5728" s="2">
        <f>SIN(CSV[[#This Row],[dlat]]/2)*SIN(CSV[[#This Row],[dlat]]/2)</f>
        <v>1.0742855233430963E-12</v>
      </c>
      <c r="O5728" s="2">
        <f>COS(RADIANS(CSV[[#This Row],[lat]]))</f>
        <v>0.99321716225132994</v>
      </c>
      <c r="P5728" s="2">
        <f>CSV[[#This Row],[sindlon]]+CSV[[#This Row],[cosradlat]]*O5727*CSV[[#This Row],[sindlat]]</f>
        <v>1.448143387905656E-12</v>
      </c>
      <c r="Q5728" s="2">
        <f>2*ASIN(SQRT(CSV[[#This Row],[Columna1]]))*6367445</f>
        <v>15.325017560743859</v>
      </c>
      <c r="R5728" s="2" t="e" vm="1">
        <f ca="1">_xlfn.CONCAT(CSV[[#This Row],[lon]],",",CSV[[#This Row],[lat]],";",CSV[[#This Row],[alt]])</f>
        <v>#NAME?</v>
      </c>
    </row>
    <row r="5729" spans="1:18" x14ac:dyDescent="0.25">
      <c r="A5729">
        <v>42.456718599423766</v>
      </c>
      <c r="B5729">
        <v>-6.676986264064908</v>
      </c>
      <c r="C5729">
        <v>1257.199951171875</v>
      </c>
      <c r="D5729" s="1">
        <v>42854.495763888888</v>
      </c>
      <c r="E5729" s="1">
        <f>CSV[[#This Row],[Column4]]-D5728</f>
        <v>1.1574076779652387E-5</v>
      </c>
      <c r="F5729">
        <f>CSV[[#This Row],[alt]]-C5728</f>
        <v>-1.4000244140625</v>
      </c>
      <c r="G5729">
        <f>IF(CSV[[#This Row],[Altura]]&gt;0,CSV[[#This Row],[Altura]],0)</f>
        <v>0</v>
      </c>
      <c r="H5729">
        <f>IF(CSV[[#This Row],[Altura]]&lt;=0,CSV[[#This Row],[Altura]],0)</f>
        <v>-1.4000244140625</v>
      </c>
      <c r="I5729" s="2">
        <f>RADIANS(CSV[[#This Row],[lon]])-RADIANS(A5728)</f>
        <v>9.6113717806822763E-7</v>
      </c>
      <c r="J5729" s="2">
        <f>RADIANS(CSV[[#This Row],[lat]])-RADIANS(B5728)</f>
        <v>2.3201880737233616E-6</v>
      </c>
      <c r="K5729" s="2">
        <f>RADIANS(CSV[[#This Row],[lon]])</f>
        <v>0.74100952915266016</v>
      </c>
      <c r="L5729" s="2">
        <f>RADIANS(CSV[[#This Row],[lat]])</f>
        <v>-0.11653539441836819</v>
      </c>
      <c r="M5729" s="2">
        <f>SIN(CSV[[#This Row],[dlon]]/2)*SIN(CSV[[#This Row],[dlon]]/2)</f>
        <v>2.3094616876622115E-13</v>
      </c>
      <c r="N5729" s="2">
        <f>SIN(CSV[[#This Row],[dlat]]/2)*SIN(CSV[[#This Row],[dlat]]/2)</f>
        <v>1.3458181743614268E-12</v>
      </c>
      <c r="O5729" s="2">
        <f>COS(RADIANS(CSV[[#This Row],[lat]]))</f>
        <v>0.9932174320264594</v>
      </c>
      <c r="P5729" s="2">
        <f>CSV[[#This Row],[sindlon]]+CSV[[#This Row],[cosradlat]]*O5728*CSV[[#This Row],[sindlat]]</f>
        <v>1.5585696880073922E-12</v>
      </c>
      <c r="Q5729" s="2">
        <f>2*ASIN(SQRT(CSV[[#This Row],[Columna1]]))*6367445</f>
        <v>15.898579057686689</v>
      </c>
      <c r="R5729" s="2" t="e" vm="1">
        <f ca="1">_xlfn.CONCAT(CSV[[#This Row],[lon]],",",CSV[[#This Row],[lat]],";",CSV[[#This Row],[alt]])</f>
        <v>#NAME?</v>
      </c>
    </row>
    <row r="5730" spans="1:18" x14ac:dyDescent="0.25">
      <c r="A5730">
        <v>42.456761179491878</v>
      </c>
      <c r="B5730">
        <v>-6.6766905505210161</v>
      </c>
      <c r="C5730">
        <v>1255.800048828125</v>
      </c>
      <c r="D5730" s="1">
        <v>42854.495787037034</v>
      </c>
      <c r="E5730" s="1">
        <f>CSV[[#This Row],[Column4]]-D5729</f>
        <v>2.314814628334716E-5</v>
      </c>
      <c r="F5730">
        <f>CSV[[#This Row],[alt]]-C5729</f>
        <v>-1.39990234375</v>
      </c>
      <c r="G5730">
        <f>IF(CSV[[#This Row],[Altura]]&gt;0,CSV[[#This Row],[Altura]],0)</f>
        <v>0</v>
      </c>
      <c r="H5730">
        <f>IF(CSV[[#This Row],[Altura]]&lt;=0,CSV[[#This Row],[Altura]],0)</f>
        <v>-1.39990234375</v>
      </c>
      <c r="I5730" s="2">
        <f>RADIANS(CSV[[#This Row],[lon]])-RADIANS(A5729)</f>
        <v>7.4316238429794623E-7</v>
      </c>
      <c r="J5730" s="2">
        <f>RADIANS(CSV[[#This Row],[lat]])-RADIANS(B5729)</f>
        <v>5.1611749836560916E-6</v>
      </c>
      <c r="K5730" s="2">
        <f>RADIANS(CSV[[#This Row],[lon]])</f>
        <v>0.74101027231504446</v>
      </c>
      <c r="L5730" s="2">
        <f>RADIANS(CSV[[#This Row],[lat]])</f>
        <v>-0.11653023324338453</v>
      </c>
      <c r="M5730" s="2">
        <f>SIN(CSV[[#This Row],[dlon]]/2)*SIN(CSV[[#This Row],[dlon]]/2)</f>
        <v>1.380725823588457E-13</v>
      </c>
      <c r="N5730" s="2">
        <f>SIN(CSV[[#This Row],[dlat]]/2)*SIN(CSV[[#This Row],[dlat]]/2)</f>
        <v>6.6594318029645816E-12</v>
      </c>
      <c r="O5730" s="2">
        <f>COS(RADIANS(CSV[[#This Row],[lat]]))</f>
        <v>0.99321803211236404</v>
      </c>
      <c r="P5730" s="2">
        <f>CSV[[#This Row],[sindlon]]+CSV[[#This Row],[cosradlat]]*O5729*CSV[[#This Row],[sindlat]]</f>
        <v>6.7074786120740295E-12</v>
      </c>
      <c r="Q5730" s="2">
        <f>2*ASIN(SQRT(CSV[[#This Row],[Columna1]]))*6367445</f>
        <v>32.981837399235651</v>
      </c>
      <c r="R5730" s="2" t="e" vm="1">
        <f ca="1">_xlfn.CONCAT(CSV[[#This Row],[lon]],",",CSV[[#This Row],[lat]],";",CSV[[#This Row],[alt]])</f>
        <v>#NAME?</v>
      </c>
    </row>
    <row r="5731" spans="1:18" x14ac:dyDescent="0.25">
      <c r="A5731">
        <v>42.456773836165667</v>
      </c>
      <c r="B5731">
        <v>-6.676539508625865</v>
      </c>
      <c r="C5731">
        <v>1255.4000244140625</v>
      </c>
      <c r="D5731" s="1">
        <v>42854.495798611111</v>
      </c>
      <c r="E5731" s="1">
        <f>CSV[[#This Row],[Column4]]-D5730</f>
        <v>1.1574076779652387E-5</v>
      </c>
      <c r="F5731">
        <f>CSV[[#This Row],[alt]]-C5730</f>
        <v>-0.4000244140625</v>
      </c>
      <c r="G5731">
        <f>IF(CSV[[#This Row],[Altura]]&gt;0,CSV[[#This Row],[Altura]],0)</f>
        <v>0</v>
      </c>
      <c r="H5731">
        <f>IF(CSV[[#This Row],[Altura]]&lt;=0,CSV[[#This Row],[Altura]],0)</f>
        <v>-0.4000244140625</v>
      </c>
      <c r="I5731" s="2">
        <f>RADIANS(CSV[[#This Row],[lon]])-RADIANS(A5730)</f>
        <v>2.2090063001023452E-7</v>
      </c>
      <c r="J5731" s="2">
        <f>RADIANS(CSV[[#This Row],[lat]])-RADIANS(B5730)</f>
        <v>2.6361783788397819E-6</v>
      </c>
      <c r="K5731" s="2">
        <f>RADIANS(CSV[[#This Row],[lon]])</f>
        <v>0.74101049321567447</v>
      </c>
      <c r="L5731" s="2">
        <f>RADIANS(CSV[[#This Row],[lat]])</f>
        <v>-0.11652759706500569</v>
      </c>
      <c r="M5731" s="2">
        <f>SIN(CSV[[#This Row],[dlon]]/2)*SIN(CSV[[#This Row],[dlon]]/2)</f>
        <v>1.2199272084729582E-14</v>
      </c>
      <c r="N5731" s="2">
        <f>SIN(CSV[[#This Row],[dlat]]/2)*SIN(CSV[[#This Row],[dlat]]/2)</f>
        <v>1.7373591112645792E-12</v>
      </c>
      <c r="O5731" s="2">
        <f>COS(RADIANS(CSV[[#This Row],[lat]]))</f>
        <v>0.99321833860861863</v>
      </c>
      <c r="P5731" s="2">
        <f>CSV[[#This Row],[sindlon]]+CSV[[#This Row],[cosradlat]]*O5730*CSV[[#This Row],[sindlat]]</f>
        <v>1.7260733948141908E-12</v>
      </c>
      <c r="Q5731" s="2">
        <f>2*ASIN(SQRT(CSV[[#This Row],[Columna1]]))*6367445</f>
        <v>16.731112802760478</v>
      </c>
      <c r="R5731" s="2" t="e" vm="1">
        <f ca="1">_xlfn.CONCAT(CSV[[#This Row],[lon]],",",CSV[[#This Row],[lat]],";",CSV[[#This Row],[alt]])</f>
        <v>#NAME?</v>
      </c>
    </row>
    <row r="5732" spans="1:18" x14ac:dyDescent="0.25">
      <c r="A5732">
        <v>42.456795629113913</v>
      </c>
      <c r="B5732">
        <v>-6.676388718187809</v>
      </c>
      <c r="C5732">
        <v>1254.800048828125</v>
      </c>
      <c r="D5732" s="1">
        <v>42854.495810185188</v>
      </c>
      <c r="E5732" s="1">
        <f>CSV[[#This Row],[Column4]]-D5731</f>
        <v>1.1574076779652387E-5</v>
      </c>
      <c r="F5732">
        <f>CSV[[#This Row],[alt]]-C5731</f>
        <v>-0.5999755859375</v>
      </c>
      <c r="G5732">
        <f>IF(CSV[[#This Row],[Altura]]&gt;0,CSV[[#This Row],[Altura]],0)</f>
        <v>0</v>
      </c>
      <c r="H5732">
        <f>IF(CSV[[#This Row],[Altura]]&lt;=0,CSV[[#This Row],[Altura]],0)</f>
        <v>-0.5999755859375</v>
      </c>
      <c r="I5732" s="2">
        <f>RADIANS(CSV[[#This Row],[lon]])-RADIANS(A5731)</f>
        <v>3.8035870053576559E-7</v>
      </c>
      <c r="J5732" s="2">
        <f>RADIANS(CSV[[#This Row],[lat]])-RADIANS(B5731)</f>
        <v>2.6317896246047523E-6</v>
      </c>
      <c r="K5732" s="2">
        <f>RADIANS(CSV[[#This Row],[lon]])</f>
        <v>0.74101087357437501</v>
      </c>
      <c r="L5732" s="2">
        <f>RADIANS(CSV[[#This Row],[lat]])</f>
        <v>-0.11652496527538109</v>
      </c>
      <c r="M5732" s="2">
        <f>SIN(CSV[[#This Row],[dlon]]/2)*SIN(CSV[[#This Row],[dlon]]/2)</f>
        <v>3.6168185268313616E-14</v>
      </c>
      <c r="N5732" s="2">
        <f>SIN(CSV[[#This Row],[dlat]]/2)*SIN(CSV[[#This Row],[dlat]]/2)</f>
        <v>1.7315791570433065E-12</v>
      </c>
      <c r="O5732" s="2">
        <f>COS(RADIANS(CSV[[#This Row],[lat]]))</f>
        <v>0.99321864458772813</v>
      </c>
      <c r="P5732" s="2">
        <f>CSV[[#This Row],[sindlon]]+CSV[[#This Row],[cosradlat]]*O5731*CSV[[#This Row],[sindlat]]</f>
        <v>1.7443415384526048E-12</v>
      </c>
      <c r="Q5732" s="2">
        <f>2*ASIN(SQRT(CSV[[#This Row],[Columna1]]))*6367445</f>
        <v>16.819417828292167</v>
      </c>
      <c r="R5732" s="2" t="e" vm="1">
        <f ca="1">_xlfn.CONCAT(CSV[[#This Row],[lon]],",",CSV[[#This Row],[lat]],";",CSV[[#This Row],[alt]])</f>
        <v>#NAME?</v>
      </c>
    </row>
    <row r="5733" spans="1:18" x14ac:dyDescent="0.25">
      <c r="A5733">
        <v>42.456828150898218</v>
      </c>
      <c r="B5733">
        <v>-6.6762396041303873</v>
      </c>
      <c r="C5733">
        <v>1253.5999755859375</v>
      </c>
      <c r="D5733" s="1">
        <v>42854.495821759258</v>
      </c>
      <c r="E5733" s="1">
        <f>CSV[[#This Row],[Column4]]-D5732</f>
        <v>1.1574069503694773E-5</v>
      </c>
      <c r="F5733">
        <f>CSV[[#This Row],[alt]]-C5732</f>
        <v>-1.2000732421875</v>
      </c>
      <c r="G5733">
        <f>IF(CSV[[#This Row],[Altura]]&gt;0,CSV[[#This Row],[Altura]],0)</f>
        <v>0</v>
      </c>
      <c r="H5733">
        <f>IF(CSV[[#This Row],[Altura]]&lt;=0,CSV[[#This Row],[Altura]],0)</f>
        <v>-1.2000732421875</v>
      </c>
      <c r="I5733" s="2">
        <f>RADIANS(CSV[[#This Row],[lon]])-RADIANS(A5732)</f>
        <v>5.6761221478573987E-7</v>
      </c>
      <c r="J5733" s="2">
        <f>RADIANS(CSV[[#This Row],[lat]])-RADIANS(B5732)</f>
        <v>2.6025312630101327E-6</v>
      </c>
      <c r="K5733" s="2">
        <f>RADIANS(CSV[[#This Row],[lon]])</f>
        <v>0.74101144118658979</v>
      </c>
      <c r="L5733" s="2">
        <f>RADIANS(CSV[[#This Row],[lat]])</f>
        <v>-0.11652236274411808</v>
      </c>
      <c r="M5733" s="2">
        <f>SIN(CSV[[#This Row],[dlon]]/2)*SIN(CSV[[#This Row],[dlon]]/2)</f>
        <v>8.0545906593491058E-14</v>
      </c>
      <c r="N5733" s="2">
        <f>SIN(CSV[[#This Row],[dlat]]/2)*SIN(CSV[[#This Row],[dlat]]/2)</f>
        <v>1.6932922437353234E-12</v>
      </c>
      <c r="O5733" s="2">
        <f>COS(RADIANS(CSV[[#This Row],[lat]]))</f>
        <v>0.99321894715841486</v>
      </c>
      <c r="P5733" s="2">
        <f>CSV[[#This Row],[sindlon]]+CSV[[#This Row],[cosradlat]]*O5732*CSV[[#This Row],[sindlat]]</f>
        <v>1.7509508952117899E-12</v>
      </c>
      <c r="Q5733" s="2">
        <f>2*ASIN(SQRT(CSV[[#This Row],[Columna1]]))*6367445</f>
        <v>16.851252313452218</v>
      </c>
      <c r="R5733" s="2" t="e" vm="1">
        <f ca="1">_xlfn.CONCAT(CSV[[#This Row],[lon]],",",CSV[[#This Row],[lat]],";",CSV[[#This Row],[alt]])</f>
        <v>#NAME?</v>
      </c>
    </row>
    <row r="5734" spans="1:18" x14ac:dyDescent="0.25">
      <c r="A5734">
        <v>42.456868384033442</v>
      </c>
      <c r="B5734">
        <v>-6.6760924179106951</v>
      </c>
      <c r="C5734">
        <v>1252.4000244140625</v>
      </c>
      <c r="D5734" s="1">
        <v>42854.495833333334</v>
      </c>
      <c r="E5734" s="1">
        <f>CSV[[#This Row],[Column4]]-D5733</f>
        <v>1.1574076779652387E-5</v>
      </c>
      <c r="F5734">
        <f>CSV[[#This Row],[alt]]-C5733</f>
        <v>-1.199951171875</v>
      </c>
      <c r="G5734">
        <f>IF(CSV[[#This Row],[Altura]]&gt;0,CSV[[#This Row],[Altura]],0)</f>
        <v>0</v>
      </c>
      <c r="H5734">
        <f>IF(CSV[[#This Row],[Altura]]&lt;=0,CSV[[#This Row],[Altura]],0)</f>
        <v>-1.199951171875</v>
      </c>
      <c r="I5734" s="2">
        <f>RADIANS(CSV[[#This Row],[lon]])-RADIANS(A5733)</f>
        <v>7.0220067804882547E-7</v>
      </c>
      <c r="J5734" s="2">
        <f>RADIANS(CSV[[#This Row],[lat]])-RADIANS(B5733)</f>
        <v>2.5688841471943613E-6</v>
      </c>
      <c r="K5734" s="2">
        <f>RADIANS(CSV[[#This Row],[lon]])</f>
        <v>0.74101214338726784</v>
      </c>
      <c r="L5734" s="2">
        <f>RADIANS(CSV[[#This Row],[lat]])</f>
        <v>-0.11651979385997088</v>
      </c>
      <c r="M5734" s="2">
        <f>SIN(CSV[[#This Row],[dlon]]/2)*SIN(CSV[[#This Row],[dlon]]/2)</f>
        <v>1.2327144806305251E-13</v>
      </c>
      <c r="N5734" s="2">
        <f>SIN(CSV[[#This Row],[dlat]]/2)*SIN(CSV[[#This Row],[dlat]]/2)</f>
        <v>1.6497914404257178E-12</v>
      </c>
      <c r="O5734" s="2">
        <f>COS(RADIANS(CSV[[#This Row],[lat]]))</f>
        <v>0.99321924581068533</v>
      </c>
      <c r="P5734" s="2">
        <f>CSV[[#This Row],[sindlon]]+CSV[[#This Row],[cosradlat]]*O5733*CSV[[#This Row],[sindlat]]</f>
        <v>1.750764593819346E-12</v>
      </c>
      <c r="Q5734" s="2">
        <f>2*ASIN(SQRT(CSV[[#This Row],[Columna1]]))*6367445</f>
        <v>16.850355801936129</v>
      </c>
      <c r="R5734" s="2" t="e" vm="1">
        <f ca="1">_xlfn.CONCAT(CSV[[#This Row],[lon]],",",CSV[[#This Row],[lat]],";",CSV[[#This Row],[alt]])</f>
        <v>#NAME?</v>
      </c>
    </row>
    <row r="5735" spans="1:18" x14ac:dyDescent="0.25">
      <c r="A5735">
        <v>42.456903755664825</v>
      </c>
      <c r="B5735">
        <v>-6.6759413760155439</v>
      </c>
      <c r="C5735">
        <v>1251.800048828125</v>
      </c>
      <c r="D5735" s="1">
        <v>42854.495844907404</v>
      </c>
      <c r="E5735" s="1">
        <f>CSV[[#This Row],[Column4]]-D5734</f>
        <v>1.1574069503694773E-5</v>
      </c>
      <c r="F5735">
        <f>CSV[[#This Row],[alt]]-C5734</f>
        <v>-0.5999755859375</v>
      </c>
      <c r="G5735">
        <f>IF(CSV[[#This Row],[Altura]]&gt;0,CSV[[#This Row],[Altura]],0)</f>
        <v>0</v>
      </c>
      <c r="H5735">
        <f>IF(CSV[[#This Row],[Altura]]&lt;=0,CSV[[#This Row],[Altura]],0)</f>
        <v>-0.5999755859375</v>
      </c>
      <c r="I5735" s="2">
        <f>RADIANS(CSV[[#This Row],[lon]])-RADIANS(A5734)</f>
        <v>6.1735142942165311E-7</v>
      </c>
      <c r="J5735" s="2">
        <f>RADIANS(CSV[[#This Row],[lat]])-RADIANS(B5734)</f>
        <v>2.6361783788397819E-6</v>
      </c>
      <c r="K5735" s="2">
        <f>RADIANS(CSV[[#This Row],[lon]])</f>
        <v>0.74101276073869726</v>
      </c>
      <c r="L5735" s="2">
        <f>RADIANS(CSV[[#This Row],[lat]])</f>
        <v>-0.11651715768159204</v>
      </c>
      <c r="M5735" s="2">
        <f>SIN(CSV[[#This Row],[dlon]]/2)*SIN(CSV[[#This Row],[dlon]]/2)</f>
        <v>9.5280696852236551E-14</v>
      </c>
      <c r="N5735" s="2">
        <f>SIN(CSV[[#This Row],[dlat]]/2)*SIN(CSV[[#This Row],[dlat]]/2)</f>
        <v>1.7373591112645792E-12</v>
      </c>
      <c r="O5735" s="2">
        <f>COS(RADIANS(CSV[[#This Row],[lat]]))</f>
        <v>0.99321955227960657</v>
      </c>
      <c r="P5735" s="2">
        <f>CSV[[#This Row],[sindlon]]+CSV[[#This Row],[cosradlat]]*O5734*CSV[[#This Row],[sindlat]]</f>
        <v>1.8091590081960914E-12</v>
      </c>
      <c r="Q5735" s="2">
        <f>2*ASIN(SQRT(CSV[[#This Row],[Columna1]]))*6367445</f>
        <v>17.129061454478276</v>
      </c>
      <c r="R5735" s="2" t="e" vm="1">
        <f ca="1">_xlfn.CONCAT(CSV[[#This Row],[lon]],",",CSV[[#This Row],[lat]],";",CSV[[#This Row],[alt]])</f>
        <v>#NAME?</v>
      </c>
    </row>
    <row r="5736" spans="1:18" x14ac:dyDescent="0.25">
      <c r="A5736">
        <v>42.456921776756644</v>
      </c>
      <c r="B5736">
        <v>-6.6757817845791578</v>
      </c>
      <c r="C5736">
        <v>1251.199951171875</v>
      </c>
      <c r="D5736" s="1">
        <v>42854.495856481481</v>
      </c>
      <c r="E5736" s="1">
        <f>CSV[[#This Row],[Column4]]-D5735</f>
        <v>1.1574076779652387E-5</v>
      </c>
      <c r="F5736">
        <f>CSV[[#This Row],[alt]]-C5735</f>
        <v>-0.60009765625</v>
      </c>
      <c r="G5736">
        <f>IF(CSV[[#This Row],[Altura]]&gt;0,CSV[[#This Row],[Altura]],0)</f>
        <v>0</v>
      </c>
      <c r="H5736">
        <f>IF(CSV[[#This Row],[Altura]]&lt;=0,CSV[[#This Row],[Altura]],0)</f>
        <v>-0.60009765625</v>
      </c>
      <c r="I5736" s="2">
        <f>RADIANS(CSV[[#This Row],[lon]])-RADIANS(A5735)</f>
        <v>3.1452738713522166E-7</v>
      </c>
      <c r="J5736" s="2">
        <f>RADIANS(CSV[[#This Row],[lat]])-RADIANS(B5735)</f>
        <v>2.7853960229279329E-6</v>
      </c>
      <c r="K5736" s="2">
        <f>RADIANS(CSV[[#This Row],[lon]])</f>
        <v>0.7410130752660844</v>
      </c>
      <c r="L5736" s="2">
        <f>RADIANS(CSV[[#This Row],[lat]])</f>
        <v>-0.11651437228556911</v>
      </c>
      <c r="M5736" s="2">
        <f>SIN(CSV[[#This Row],[dlon]]/2)*SIN(CSV[[#This Row],[dlon]]/2)</f>
        <v>2.4731869314527199E-14</v>
      </c>
      <c r="N5736" s="2">
        <f>SIN(CSV[[#This Row],[dlat]]/2)*SIN(CSV[[#This Row],[dlat]]/2)</f>
        <v>1.9396077511344325E-12</v>
      </c>
      <c r="O5736" s="2">
        <f>COS(RADIANS(CSV[[#This Row],[lat]]))</f>
        <v>0.99321987608832574</v>
      </c>
      <c r="P5736" s="2">
        <f>CSV[[#This Row],[sindlon]]+CSV[[#This Row],[cosradlat]]*O5735*CSV[[#This Row],[sindlat]]</f>
        <v>1.9381265987839128E-12</v>
      </c>
      <c r="Q5736" s="2">
        <f>2*ASIN(SQRT(CSV[[#This Row],[Columna1]]))*6367445</f>
        <v>17.729082825787192</v>
      </c>
      <c r="R5736" s="2" t="e" vm="1">
        <f ca="1">_xlfn.CONCAT(CSV[[#This Row],[lon]],",",CSV[[#This Row],[lat]],";",CSV[[#This Row],[alt]])</f>
        <v>#NAME?</v>
      </c>
    </row>
    <row r="5737" spans="1:18" x14ac:dyDescent="0.25">
      <c r="A5737">
        <v>42.456920016556978</v>
      </c>
      <c r="B5737">
        <v>-6.675618002191186</v>
      </c>
      <c r="C5737">
        <v>1250.800048828125</v>
      </c>
      <c r="D5737" s="1">
        <v>42854.495868055557</v>
      </c>
      <c r="E5737" s="1">
        <f>CSV[[#This Row],[Column4]]-D5736</f>
        <v>1.1574076779652387E-5</v>
      </c>
      <c r="F5737">
        <f>CSV[[#This Row],[alt]]-C5736</f>
        <v>-0.39990234375</v>
      </c>
      <c r="G5737">
        <f>IF(CSV[[#This Row],[Altura]]&gt;0,CSV[[#This Row],[Altura]],0)</f>
        <v>0</v>
      </c>
      <c r="H5737">
        <f>IF(CSV[[#This Row],[Altura]]&lt;=0,CSV[[#This Row],[Altura]],0)</f>
        <v>-0.39990234375</v>
      </c>
      <c r="I5737" s="2">
        <f>RADIANS(CSV[[#This Row],[lon]])-RADIANS(A5736)</f>
        <v>-3.0721279742351726E-8</v>
      </c>
      <c r="J5737" s="2">
        <f>RADIANS(CSV[[#This Row],[lat]])-RADIANS(B5736)</f>
        <v>2.8585419268867263E-6</v>
      </c>
      <c r="K5737" s="2">
        <f>RADIANS(CSV[[#This Row],[lon]])</f>
        <v>0.74101304454480466</v>
      </c>
      <c r="L5737" s="2">
        <f>RADIANS(CSV[[#This Row],[lat]])</f>
        <v>-0.11651151374364223</v>
      </c>
      <c r="M5737" s="2">
        <f>SIN(CSV[[#This Row],[dlon]]/2)*SIN(CSV[[#This Row],[dlon]]/2)</f>
        <v>2.3594925725195763E-16</v>
      </c>
      <c r="N5737" s="2">
        <f>SIN(CSV[[#This Row],[dlat]]/2)*SIN(CSV[[#This Row],[dlat]]/2)</f>
        <v>2.0428154869409283E-12</v>
      </c>
      <c r="O5737" s="2">
        <f>COS(RADIANS(CSV[[#This Row],[lat]]))</f>
        <v>0.99322020839241321</v>
      </c>
      <c r="P5737" s="2">
        <f>CSV[[#This Row],[sindlon]]+CSV[[#This Row],[cosradlat]]*O5736*CSV[[#This Row],[sindlat]]</f>
        <v>2.0154449345631176E-12</v>
      </c>
      <c r="Q5737" s="2">
        <f>2*ASIN(SQRT(CSV[[#This Row],[Columna1]]))*6367445</f>
        <v>18.079260668376072</v>
      </c>
      <c r="R5737" s="2" t="e" vm="1">
        <f ca="1">_xlfn.CONCAT(CSV[[#This Row],[lon]],",",CSV[[#This Row],[lat]],";",CSV[[#This Row],[alt]])</f>
        <v>#NAME?</v>
      </c>
    </row>
    <row r="5738" spans="1:18" x14ac:dyDescent="0.25">
      <c r="A5738">
        <v>42.456887243315578</v>
      </c>
      <c r="B5738">
        <v>-6.6752920299768448</v>
      </c>
      <c r="C5738">
        <v>1249.800048828125</v>
      </c>
      <c r="D5738" s="1">
        <v>42854.495891203704</v>
      </c>
      <c r="E5738" s="1">
        <f>CSV[[#This Row],[Column4]]-D5737</f>
        <v>2.314814628334716E-5</v>
      </c>
      <c r="F5738">
        <f>CSV[[#This Row],[alt]]-C5737</f>
        <v>-1</v>
      </c>
      <c r="G5738">
        <f>IF(CSV[[#This Row],[Altura]]&gt;0,CSV[[#This Row],[Altura]],0)</f>
        <v>0</v>
      </c>
      <c r="H5738">
        <f>IF(CSV[[#This Row],[Altura]]&lt;=0,CSV[[#This Row],[Altura]],0)</f>
        <v>-1</v>
      </c>
      <c r="I5738" s="2">
        <f>RADIANS(CSV[[#This Row],[lon]])-RADIANS(A5737)</f>
        <v>-5.7200096892362495E-7</v>
      </c>
      <c r="J5738" s="2">
        <f>RADIANS(CSV[[#This Row],[lat]])-RADIANS(B5737)</f>
        <v>5.6892884102710539E-6</v>
      </c>
      <c r="K5738" s="2">
        <f>RADIANS(CSV[[#This Row],[lon]])</f>
        <v>0.74101247254383573</v>
      </c>
      <c r="L5738" s="2">
        <f>RADIANS(CSV[[#This Row],[lat]])</f>
        <v>-0.11650582445523196</v>
      </c>
      <c r="M5738" s="2">
        <f>SIN(CSV[[#This Row],[dlon]]/2)*SIN(CSV[[#This Row],[dlon]]/2)</f>
        <v>8.17962771123892E-14</v>
      </c>
      <c r="N5738" s="2">
        <f>SIN(CSV[[#This Row],[dlat]]/2)*SIN(CSV[[#This Row],[dlat]]/2)</f>
        <v>8.0920006537893057E-12</v>
      </c>
      <c r="O5738" s="2">
        <f>COS(RADIANS(CSV[[#This Row],[lat]]))</f>
        <v>0.99322086974523083</v>
      </c>
      <c r="P5738" s="2">
        <f>CSV[[#This Row],[sindlon]]+CSV[[#This Row],[cosradlat]]*O5737*CSV[[#This Row],[sindlat]]</f>
        <v>8.0644500435004615E-12</v>
      </c>
      <c r="Q5738" s="2">
        <f>2*ASIN(SQRT(CSV[[#This Row],[Columna1]]))*6367445</f>
        <v>36.164509238859758</v>
      </c>
      <c r="R5738" s="2" t="e" vm="1">
        <f ca="1">_xlfn.CONCAT(CSV[[#This Row],[lon]],",",CSV[[#This Row],[lat]],";",CSV[[#This Row],[alt]])</f>
        <v>#NAME?</v>
      </c>
    </row>
    <row r="5739" spans="1:18" x14ac:dyDescent="0.25">
      <c r="A5739">
        <v>42.456827647984028</v>
      </c>
      <c r="B5739">
        <v>-6.674810741096735</v>
      </c>
      <c r="C5739">
        <v>1248.5999755859375</v>
      </c>
      <c r="D5739" s="1">
        <v>42854.495925925927</v>
      </c>
      <c r="E5739" s="1">
        <f>CSV[[#This Row],[Column4]]-D5738</f>
        <v>3.4722223062999547E-5</v>
      </c>
      <c r="F5739">
        <f>CSV[[#This Row],[alt]]-C5738</f>
        <v>-1.2000732421875</v>
      </c>
      <c r="G5739">
        <f>IF(CSV[[#This Row],[Altura]]&gt;0,CSV[[#This Row],[Altura]],0)</f>
        <v>0</v>
      </c>
      <c r="H5739">
        <f>IF(CSV[[#This Row],[Altura]]&lt;=0,CSV[[#This Row],[Altura]],0)</f>
        <v>-1.2000732421875</v>
      </c>
      <c r="I5739" s="2">
        <f>RADIANS(CSV[[#This Row],[lon]])-RADIANS(A5738)</f>
        <v>-1.0401347544375383E-6</v>
      </c>
      <c r="J5739" s="2">
        <f>RADIANS(CSV[[#This Row],[lat]])-RADIANS(B5738)</f>
        <v>8.4000756111479724E-6</v>
      </c>
      <c r="K5739" s="2">
        <f>RADIANS(CSV[[#This Row],[lon]])</f>
        <v>0.74101143240908129</v>
      </c>
      <c r="L5739" s="2">
        <f>RADIANS(CSV[[#This Row],[lat]])</f>
        <v>-0.11649742437962081</v>
      </c>
      <c r="M5739" s="2">
        <f>SIN(CSV[[#This Row],[dlon]]/2)*SIN(CSV[[#This Row],[dlon]]/2)</f>
        <v>2.7047007684718519E-13</v>
      </c>
      <c r="N5739" s="2">
        <f>SIN(CSV[[#This Row],[dlat]]/2)*SIN(CSV[[#This Row],[dlat]]/2)</f>
        <v>1.7640317568147022E-11</v>
      </c>
      <c r="O5739" s="2">
        <f>COS(RADIANS(CSV[[#This Row],[lat]]))</f>
        <v>0.99322184615544007</v>
      </c>
      <c r="P5739" s="2">
        <f>CSV[[#This Row],[sindlon]]+CSV[[#This Row],[cosradlat]]*O5738*CSV[[#This Row],[sindlat]]</f>
        <v>1.7672443420497481E-11</v>
      </c>
      <c r="Q5739" s="2">
        <f>2*ASIN(SQRT(CSV[[#This Row],[Columna1]]))*6367445</f>
        <v>53.535701523208232</v>
      </c>
      <c r="R5739" s="2" t="e" vm="1">
        <f ca="1">_xlfn.CONCAT(CSV[[#This Row],[lon]],",",CSV[[#This Row],[lat]],";",CSV[[#This Row],[alt]])</f>
        <v>#NAME?</v>
      </c>
    </row>
    <row r="5740" spans="1:18" x14ac:dyDescent="0.25">
      <c r="A5740">
        <v>42.456745253875852</v>
      </c>
      <c r="B5740">
        <v>-6.6745398379862309</v>
      </c>
      <c r="C5740">
        <v>1248.5999755859375</v>
      </c>
      <c r="D5740" s="1">
        <v>42854.495949074073</v>
      </c>
      <c r="E5740" s="1">
        <f>CSV[[#This Row],[Column4]]-D5739</f>
        <v>2.314814628334716E-5</v>
      </c>
      <c r="F5740">
        <f>CSV[[#This Row],[alt]]-C5739</f>
        <v>0</v>
      </c>
      <c r="G5740">
        <f>IF(CSV[[#This Row],[Altura]]&gt;0,CSV[[#This Row],[Altura]],0)</f>
        <v>0</v>
      </c>
      <c r="H5740">
        <f>IF(CSV[[#This Row],[Altura]]&lt;=0,CSV[[#This Row],[Altura]],0)</f>
        <v>0</v>
      </c>
      <c r="I5740" s="2">
        <f>RADIANS(CSV[[#This Row],[lon]])-RADIANS(A5739)</f>
        <v>-1.4380484718579112E-6</v>
      </c>
      <c r="J5740" s="2">
        <f>RADIANS(CSV[[#This Row],[lat]])-RADIANS(B5739)</f>
        <v>4.7281512321889485E-6</v>
      </c>
      <c r="K5740" s="2">
        <f>RADIANS(CSV[[#This Row],[lon]])</f>
        <v>0.74100999436060944</v>
      </c>
      <c r="L5740" s="2">
        <f>RADIANS(CSV[[#This Row],[lat]])</f>
        <v>-0.11649269622838862</v>
      </c>
      <c r="M5740" s="2">
        <f>SIN(CSV[[#This Row],[dlon]]/2)*SIN(CSV[[#This Row],[dlon]]/2)</f>
        <v>5.1699585185312928E-13</v>
      </c>
      <c r="N5740" s="2">
        <f>SIN(CSV[[#This Row],[dlat]]/2)*SIN(CSV[[#This Row],[dlat]]/2)</f>
        <v>5.5888535186020552E-12</v>
      </c>
      <c r="O5740" s="2">
        <f>COS(RADIANS(CSV[[#This Row],[lat]]))</f>
        <v>0.99322239571670701</v>
      </c>
      <c r="P5740" s="2">
        <f>CSV[[#This Row],[sindlon]]+CSV[[#This Row],[cosradlat]]*O5739*CSV[[#This Row],[sindlat]]</f>
        <v>6.0303449738889886E-12</v>
      </c>
      <c r="Q5740" s="2">
        <f>2*ASIN(SQRT(CSV[[#This Row],[Columna1]]))*6367445</f>
        <v>31.272764661128939</v>
      </c>
      <c r="R5740" s="2" t="e" vm="1">
        <f ca="1">_xlfn.CONCAT(CSV[[#This Row],[lon]],",",CSV[[#This Row],[lat]],";",CSV[[#This Row],[alt]])</f>
        <v>#NAME?</v>
      </c>
    </row>
    <row r="5741" spans="1:18" x14ac:dyDescent="0.25">
      <c r="A5741">
        <v>42.456706278026104</v>
      </c>
      <c r="B5741">
        <v>-6.6744221560657024</v>
      </c>
      <c r="C5741">
        <v>1249.4000244140625</v>
      </c>
      <c r="D5741" s="1">
        <v>42854.49596064815</v>
      </c>
      <c r="E5741" s="1">
        <f>CSV[[#This Row],[Column4]]-D5740</f>
        <v>1.1574076779652387E-5</v>
      </c>
      <c r="F5741">
        <f>CSV[[#This Row],[alt]]-C5740</f>
        <v>0.800048828125</v>
      </c>
      <c r="G5741">
        <f>IF(CSV[[#This Row],[Altura]]&gt;0,CSV[[#This Row],[Altura]],0)</f>
        <v>0.800048828125</v>
      </c>
      <c r="H5741">
        <f>IF(CSV[[#This Row],[Altura]]&lt;=0,CSV[[#This Row],[Altura]],0)</f>
        <v>0</v>
      </c>
      <c r="I5741" s="2">
        <f>RADIANS(CSV[[#This Row],[lon]])-RADIANS(A5740)</f>
        <v>-6.8025690691531082E-7</v>
      </c>
      <c r="J5741" s="2">
        <f>RADIANS(CSV[[#This Row],[lat]])-RADIANS(B5740)</f>
        <v>2.0539369832983656E-6</v>
      </c>
      <c r="K5741" s="2">
        <f>RADIANS(CSV[[#This Row],[lon]])</f>
        <v>0.74100931410370252</v>
      </c>
      <c r="L5741" s="2">
        <f>RADIANS(CSV[[#This Row],[lat]])</f>
        <v>-0.11649064229140532</v>
      </c>
      <c r="M5741" s="2">
        <f>SIN(CSV[[#This Row],[dlon]]/2)*SIN(CSV[[#This Row],[dlon]]/2)</f>
        <v>1.15687364851492E-13</v>
      </c>
      <c r="N5741" s="2">
        <f>SIN(CSV[[#This Row],[dlat]]/2)*SIN(CSV[[#This Row],[dlat]]/2)</f>
        <v>1.0546642828398271E-12</v>
      </c>
      <c r="O5741" s="2">
        <f>COS(RADIANS(CSV[[#This Row],[lat]]))</f>
        <v>0.99322263444246828</v>
      </c>
      <c r="P5741" s="2">
        <f>CSV[[#This Row],[sindlon]]+CSV[[#This Row],[cosradlat]]*O5740*CSV[[#This Row],[sindlat]]</f>
        <v>1.1561041504127299E-12</v>
      </c>
      <c r="Q5741" s="2">
        <f>2*ASIN(SQRT(CSV[[#This Row],[Columna1]]))*6367445</f>
        <v>13.692844561829848</v>
      </c>
      <c r="R5741" s="2" t="e" vm="1">
        <f ca="1">_xlfn.CONCAT(CSV[[#This Row],[lon]],",",CSV[[#This Row],[lat]],";",CSV[[#This Row],[alt]])</f>
        <v>#NAME?</v>
      </c>
    </row>
    <row r="5742" spans="1:18" x14ac:dyDescent="0.25">
      <c r="A5742">
        <v>42.456675684079528</v>
      </c>
      <c r="B5742">
        <v>-6.6743084974586964</v>
      </c>
      <c r="C5742">
        <v>1250.5999755859375</v>
      </c>
      <c r="D5742" s="1">
        <v>42854.495972222219</v>
      </c>
      <c r="E5742" s="1">
        <f>CSV[[#This Row],[Column4]]-D5741</f>
        <v>1.1574069503694773E-5</v>
      </c>
      <c r="F5742">
        <f>CSV[[#This Row],[alt]]-C5741</f>
        <v>1.199951171875</v>
      </c>
      <c r="G5742">
        <f>IF(CSV[[#This Row],[Altura]]&gt;0,CSV[[#This Row],[Altura]],0)</f>
        <v>1.199951171875</v>
      </c>
      <c r="H5742">
        <f>IF(CSV[[#This Row],[Altura]]&lt;=0,CSV[[#This Row],[Altura]],0)</f>
        <v>0</v>
      </c>
      <c r="I5742" s="2">
        <f>RADIANS(CSV[[#This Row],[lon]])-RADIANS(A5741)</f>
        <v>-5.3396509891445731E-7</v>
      </c>
      <c r="J5742" s="2">
        <f>RADIANS(CSV[[#This Row],[lat]])-RADIANS(B5741)</f>
        <v>1.9837169154823808E-6</v>
      </c>
      <c r="K5742" s="2">
        <f>RADIANS(CSV[[#This Row],[lon]])</f>
        <v>0.74100878013860361</v>
      </c>
      <c r="L5742" s="2">
        <f>RADIANS(CSV[[#This Row],[lat]])</f>
        <v>-0.11648865857448984</v>
      </c>
      <c r="M5742" s="2">
        <f>SIN(CSV[[#This Row],[dlon]]/2)*SIN(CSV[[#This Row],[dlon]]/2)</f>
        <v>7.1279681714679847E-14</v>
      </c>
      <c r="N5742" s="2">
        <f>SIN(CSV[[#This Row],[dlat]]/2)*SIN(CSV[[#This Row],[dlat]]/2)</f>
        <v>9.8378320019241027E-13</v>
      </c>
      <c r="O5742" s="2">
        <f>COS(RADIANS(CSV[[#This Row],[lat]]))</f>
        <v>0.99322286500268753</v>
      </c>
      <c r="P5742" s="2">
        <f>CSV[[#This Row],[sindlon]]+CSV[[#This Row],[cosradlat]]*O5741*CSV[[#This Row],[sindlat]]</f>
        <v>1.0417733782397462E-12</v>
      </c>
      <c r="Q5742" s="2">
        <f>2*ASIN(SQRT(CSV[[#This Row],[Columna1]]))*6367445</f>
        <v>12.998158414103225</v>
      </c>
      <c r="R5742" s="2" t="e" vm="1">
        <f ca="1">_xlfn.CONCAT(CSV[[#This Row],[lon]],",",CSV[[#This Row],[lat]],";",CSV[[#This Row],[alt]])</f>
        <v>#NAME?</v>
      </c>
    </row>
    <row r="5743" spans="1:18" x14ac:dyDescent="0.25">
      <c r="A5743">
        <v>42.456628996878862</v>
      </c>
      <c r="B5743">
        <v>-6.6740973573178053</v>
      </c>
      <c r="C5743">
        <v>1252</v>
      </c>
      <c r="D5743" s="1">
        <v>42854.495995370373</v>
      </c>
      <c r="E5743" s="1">
        <f>CSV[[#This Row],[Column4]]-D5742</f>
        <v>2.3148153559304774E-5</v>
      </c>
      <c r="F5743">
        <f>CSV[[#This Row],[alt]]-C5742</f>
        <v>1.4000244140625</v>
      </c>
      <c r="G5743">
        <f>IF(CSV[[#This Row],[Altura]]&gt;0,CSV[[#This Row],[Altura]],0)</f>
        <v>1.4000244140625</v>
      </c>
      <c r="H5743">
        <f>IF(CSV[[#This Row],[Altura]]&lt;=0,CSV[[#This Row],[Altura]],0)</f>
        <v>0</v>
      </c>
      <c r="I5743" s="2">
        <f>RADIANS(CSV[[#This Row],[lon]])-RADIANS(A5742)</f>
        <v>-8.1484537017839642E-7</v>
      </c>
      <c r="J5743" s="2">
        <f>RADIANS(CSV[[#This Row],[lat]])-RADIANS(B5742)</f>
        <v>3.6850906416779905E-6</v>
      </c>
      <c r="K5743" s="2">
        <f>RADIANS(CSV[[#This Row],[lon]])</f>
        <v>0.74100796529323343</v>
      </c>
      <c r="L5743" s="2">
        <f>RADIANS(CSV[[#This Row],[lat]])</f>
        <v>-0.11648497348384816</v>
      </c>
      <c r="M5743" s="2">
        <f>SIN(CSV[[#This Row],[dlon]]/2)*SIN(CSV[[#This Row],[dlon]]/2)</f>
        <v>1.659932443252828E-13</v>
      </c>
      <c r="N5743" s="2">
        <f>SIN(CSV[[#This Row],[dlat]]/2)*SIN(CSV[[#This Row],[dlat]]/2)</f>
        <v>3.3949732593418344E-12</v>
      </c>
      <c r="O5743" s="2">
        <f>COS(RADIANS(CSV[[#This Row],[lat]]))</f>
        <v>0.99322329329702719</v>
      </c>
      <c r="P5743" s="2">
        <f>CSV[[#This Row],[sindlon]]+CSV[[#This Row],[cosradlat]]*O5742*CSV[[#This Row],[sindlat]]</f>
        <v>3.5151074933028615E-12</v>
      </c>
      <c r="Q5743" s="2">
        <f>2*ASIN(SQRT(CSV[[#This Row],[Columna1]]))*6367445</f>
        <v>23.8761612477714</v>
      </c>
      <c r="R5743" s="2" t="e" vm="1">
        <f ca="1">_xlfn.CONCAT(CSV[[#This Row],[lon]],",",CSV[[#This Row],[lat]],";",CSV[[#This Row],[alt]])</f>
        <v>#NAME?</v>
      </c>
    </row>
    <row r="5744" spans="1:18" x14ac:dyDescent="0.25">
      <c r="A5744">
        <v>42.456614412367344</v>
      </c>
      <c r="B5744">
        <v>-6.6739997919648886</v>
      </c>
      <c r="C5744">
        <v>1252.5999755859375</v>
      </c>
      <c r="D5744" s="1">
        <v>42854.496006944442</v>
      </c>
      <c r="E5744" s="1">
        <f>CSV[[#This Row],[Column4]]-D5743</f>
        <v>1.1574069503694773E-5</v>
      </c>
      <c r="F5744">
        <f>CSV[[#This Row],[alt]]-C5743</f>
        <v>0.5999755859375</v>
      </c>
      <c r="G5744">
        <f>IF(CSV[[#This Row],[Altura]]&gt;0,CSV[[#This Row],[Altura]],0)</f>
        <v>0.5999755859375</v>
      </c>
      <c r="H5744">
        <f>IF(CSV[[#This Row],[Altura]]&lt;=0,CSV[[#This Row],[Altura]],0)</f>
        <v>0</v>
      </c>
      <c r="I5744" s="2">
        <f>RADIANS(CSV[[#This Row],[lon]])-RADIANS(A5743)</f>
        <v>-2.5454774577049477E-7</v>
      </c>
      <c r="J5744" s="2">
        <f>RADIANS(CSV[[#This Row],[lat]])-RADIANS(B5743)</f>
        <v>1.7028366442600751E-6</v>
      </c>
      <c r="K5744" s="2">
        <f>RADIANS(CSV[[#This Row],[lon]])</f>
        <v>0.74100771074548766</v>
      </c>
      <c r="L5744" s="2">
        <f>RADIANS(CSV[[#This Row],[lat]])</f>
        <v>-0.1164832706472039</v>
      </c>
      <c r="M5744" s="2">
        <f>SIN(CSV[[#This Row],[dlon]]/2)*SIN(CSV[[#This Row],[dlon]]/2)</f>
        <v>1.6198638719210021E-14</v>
      </c>
      <c r="N5744" s="2">
        <f>SIN(CSV[[#This Row],[dlat]]/2)*SIN(CSV[[#This Row],[dlat]]/2)</f>
        <v>7.2491315925855312E-13</v>
      </c>
      <c r="O5744" s="2">
        <f>COS(RADIANS(CSV[[#This Row],[lat]]))</f>
        <v>0.99322349120220144</v>
      </c>
      <c r="P5744" s="2">
        <f>CSV[[#This Row],[sindlon]]+CSV[[#This Row],[cosradlat]]*O5743*CSV[[#This Row],[sindlat]]</f>
        <v>7.3132018347218039E-13</v>
      </c>
      <c r="Q5744" s="2">
        <f>2*ASIN(SQRT(CSV[[#This Row],[Columna1]]))*6367445</f>
        <v>10.890529049209656</v>
      </c>
      <c r="R5744" s="2" t="e" vm="1">
        <f ca="1">_xlfn.CONCAT(CSV[[#This Row],[lon]],",",CSV[[#This Row],[lat]],";",CSV[[#This Row],[alt]])</f>
        <v>#NAME?</v>
      </c>
    </row>
    <row r="5745" spans="1:18" x14ac:dyDescent="0.25">
      <c r="A5745">
        <v>42.456610724329948</v>
      </c>
      <c r="B5745">
        <v>-6.6739055793732414</v>
      </c>
      <c r="C5745">
        <v>1253.5999755859375</v>
      </c>
      <c r="D5745" s="1">
        <v>42854.496018518519</v>
      </c>
      <c r="E5745" s="1">
        <f>CSV[[#This Row],[Column4]]-D5744</f>
        <v>1.1574076779652387E-5</v>
      </c>
      <c r="F5745">
        <f>CSV[[#This Row],[alt]]-C5744</f>
        <v>1</v>
      </c>
      <c r="G5745">
        <f>IF(CSV[[#This Row],[Altura]]&gt;0,CSV[[#This Row],[Altura]],0)</f>
        <v>1</v>
      </c>
      <c r="H5745">
        <f>IF(CSV[[#This Row],[Altura]]&lt;=0,CSV[[#This Row],[Altura]],0)</f>
        <v>0</v>
      </c>
      <c r="I5745" s="2">
        <f>RADIANS(CSV[[#This Row],[lon]])-RADIANS(A5744)</f>
        <v>-6.4368395502611975E-8</v>
      </c>
      <c r="J5745" s="2">
        <f>RADIANS(CSV[[#This Row],[lat]])-RADIANS(B5744)</f>
        <v>1.6443199210847137E-6</v>
      </c>
      <c r="K5745" s="2">
        <f>RADIANS(CSV[[#This Row],[lon]])</f>
        <v>0.74100764637709216</v>
      </c>
      <c r="L5745" s="2">
        <f>RADIANS(CSV[[#This Row],[lat]])</f>
        <v>-0.11648162632728282</v>
      </c>
      <c r="M5745" s="2">
        <f>SIN(CSV[[#This Row],[dlon]]/2)*SIN(CSV[[#This Row],[dlon]]/2)</f>
        <v>1.0358225848951689E-15</v>
      </c>
      <c r="N5745" s="2">
        <f>SIN(CSV[[#This Row],[dlat]]/2)*SIN(CSV[[#This Row],[dlat]]/2)</f>
        <v>6.7594700071885746E-13</v>
      </c>
      <c r="O5745" s="2">
        <f>COS(RADIANS(CSV[[#This Row],[lat]]))</f>
        <v>0.99322368230377744</v>
      </c>
      <c r="P5745" s="2">
        <f>CSV[[#This Row],[sindlon]]+CSV[[#This Row],[cosradlat]]*O5744*CSV[[#This Row],[sindlat]]</f>
        <v>6.6785287021904476E-13</v>
      </c>
      <c r="Q5745" s="2">
        <f>2*ASIN(SQRT(CSV[[#This Row],[Columna1]]))*6367445</f>
        <v>10.407240635429698</v>
      </c>
      <c r="R5745" s="2" t="e" vm="1">
        <f ca="1">_xlfn.CONCAT(CSV[[#This Row],[lon]],",",CSV[[#This Row],[lat]],";",CSV[[#This Row],[alt]])</f>
        <v>#NAME?</v>
      </c>
    </row>
    <row r="5746" spans="1:18" x14ac:dyDescent="0.25">
      <c r="A5746">
        <v>42.456618268042803</v>
      </c>
      <c r="B5746">
        <v>-6.6738161444664001</v>
      </c>
      <c r="C5746">
        <v>1254</v>
      </c>
      <c r="D5746" s="1">
        <v>42854.496030092596</v>
      </c>
      <c r="E5746" s="1">
        <f>CSV[[#This Row],[Column4]]-D5745</f>
        <v>1.1574076779652387E-5</v>
      </c>
      <c r="F5746">
        <f>CSV[[#This Row],[alt]]-C5745</f>
        <v>0.4000244140625</v>
      </c>
      <c r="G5746">
        <f>IF(CSV[[#This Row],[Altura]]&gt;0,CSV[[#This Row],[Altura]],0)</f>
        <v>0.4000244140625</v>
      </c>
      <c r="H5746">
        <f>IF(CSV[[#This Row],[Altura]]&lt;=0,CSV[[#This Row],[Altura]],0)</f>
        <v>0</v>
      </c>
      <c r="I5746" s="2">
        <f>RADIANS(CSV[[#This Row],[lon]])-RADIANS(A5745)</f>
        <v>1.3166262713415477E-7</v>
      </c>
      <c r="J5746" s="2">
        <f>RADIANS(CSV[[#This Row],[lat]])-RADIANS(B5745)</f>
        <v>1.5609335905913957E-6</v>
      </c>
      <c r="K5746" s="2">
        <f>RADIANS(CSV[[#This Row],[lon]])</f>
        <v>0.74100777803971929</v>
      </c>
      <c r="L5746" s="2">
        <f>RADIANS(CSV[[#This Row],[lat]])</f>
        <v>-0.11648006539369223</v>
      </c>
      <c r="M5746" s="2">
        <f>SIN(CSV[[#This Row],[dlon]]/2)*SIN(CSV[[#This Row],[dlon]]/2)</f>
        <v>4.3337618459668604E-15</v>
      </c>
      <c r="N5746" s="2">
        <f>SIN(CSV[[#This Row],[dlat]]/2)*SIN(CSV[[#This Row],[dlat]]/2)</f>
        <v>6.0912841855901311E-13</v>
      </c>
      <c r="O5746" s="2">
        <f>COS(RADIANS(CSV[[#This Row],[lat]]))</f>
        <v>0.99322386371177462</v>
      </c>
      <c r="P5746" s="2">
        <f>CSV[[#This Row],[sindlon]]+CSV[[#This Row],[cosradlat]]*O5745*CSV[[#This Row],[sindlat]]</f>
        <v>6.0523496504508215E-13</v>
      </c>
      <c r="Q5746" s="2">
        <f>2*ASIN(SQRT(CSV[[#This Row],[Columna1]]))*6367445</f>
        <v>9.9073430913348393</v>
      </c>
      <c r="R5746" s="2" t="e" vm="1">
        <f ca="1">_xlfn.CONCAT(CSV[[#This Row],[lon]],",",CSV[[#This Row],[lat]],";",CSV[[#This Row],[alt]])</f>
        <v>#NAME?</v>
      </c>
    </row>
    <row r="5747" spans="1:18" x14ac:dyDescent="0.25">
      <c r="A5747">
        <v>42.456663195043802</v>
      </c>
      <c r="B5747">
        <v>-6.6736599896103144</v>
      </c>
      <c r="C5747">
        <v>1255.199951171875</v>
      </c>
      <c r="D5747" s="1">
        <v>42854.496053240742</v>
      </c>
      <c r="E5747" s="1">
        <f>CSV[[#This Row],[Column4]]-D5746</f>
        <v>2.314814628334716E-5</v>
      </c>
      <c r="F5747">
        <f>CSV[[#This Row],[alt]]-C5746</f>
        <v>1.199951171875</v>
      </c>
      <c r="G5747">
        <f>IF(CSV[[#This Row],[Altura]]&gt;0,CSV[[#This Row],[Altura]],0)</f>
        <v>1.199951171875</v>
      </c>
      <c r="H5747">
        <f>IF(CSV[[#This Row],[Altura]]&lt;=0,CSV[[#This Row],[Altura]],0)</f>
        <v>0</v>
      </c>
      <c r="I5747" s="2">
        <f>RADIANS(CSV[[#This Row],[lon]])-RADIANS(A5746)</f>
        <v>7.84124090547067E-7</v>
      </c>
      <c r="J5747" s="2">
        <f>RADIANS(CSV[[#This Row],[lat]])-RADIANS(B5746)</f>
        <v>2.7254163816742283E-6</v>
      </c>
      <c r="K5747" s="2">
        <f>RADIANS(CSV[[#This Row],[lon]])</f>
        <v>0.74100856216380984</v>
      </c>
      <c r="L5747" s="2">
        <f>RADIANS(CSV[[#This Row],[lat]])</f>
        <v>-0.11647733997731055</v>
      </c>
      <c r="M5747" s="2">
        <f>SIN(CSV[[#This Row],[dlon]]/2)*SIN(CSV[[#This Row],[dlon]]/2)</f>
        <v>1.5371264734405833E-13</v>
      </c>
      <c r="N5747" s="2">
        <f>SIN(CSV[[#This Row],[dlat]]/2)*SIN(CSV[[#This Row],[dlat]]/2)</f>
        <v>1.856973613373411E-12</v>
      </c>
      <c r="O5747" s="2">
        <f>COS(RADIANS(CSV[[#This Row],[lat]]))</f>
        <v>0.99322418044739647</v>
      </c>
      <c r="P5747" s="2">
        <f>CSV[[#This Row],[sindlon]]+CSV[[#This Row],[cosradlat]]*O5746*CSV[[#This Row],[sindlat]]</f>
        <v>1.9856058971690662E-12</v>
      </c>
      <c r="Q5747" s="2">
        <f>2*ASIN(SQRT(CSV[[#This Row],[Columna1]]))*6367445</f>
        <v>17.94492820036912</v>
      </c>
      <c r="R5747" s="2" t="e" vm="1">
        <f ca="1">_xlfn.CONCAT(CSV[[#This Row],[lon]],",",CSV[[#This Row],[lat]],";",CSV[[#This Row],[alt]])</f>
        <v>#NAME?</v>
      </c>
    </row>
    <row r="5748" spans="1:18" x14ac:dyDescent="0.25">
      <c r="A5748">
        <v>42.4566943757236</v>
      </c>
      <c r="B5748">
        <v>-6.6735998075455427</v>
      </c>
      <c r="C5748">
        <v>1255.800048828125</v>
      </c>
      <c r="D5748" s="1">
        <v>42854.496064814812</v>
      </c>
      <c r="E5748" s="1">
        <f>CSV[[#This Row],[Column4]]-D5747</f>
        <v>1.1574069503694773E-5</v>
      </c>
      <c r="F5748">
        <f>CSV[[#This Row],[alt]]-C5747</f>
        <v>0.60009765625</v>
      </c>
      <c r="G5748">
        <f>IF(CSV[[#This Row],[Altura]]&gt;0,CSV[[#This Row],[Altura]],0)</f>
        <v>0.60009765625</v>
      </c>
      <c r="H5748">
        <f>IF(CSV[[#This Row],[Altura]]&lt;=0,CSV[[#This Row],[Altura]],0)</f>
        <v>0</v>
      </c>
      <c r="I5748" s="2">
        <f>RADIANS(CSV[[#This Row],[lon]])-RADIANS(A5747)</f>
        <v>5.4420552542122635E-7</v>
      </c>
      <c r="J5748" s="2">
        <f>RADIANS(CSV[[#This Row],[lat]])-RADIANS(B5747)</f>
        <v>1.0503751809165518E-6</v>
      </c>
      <c r="K5748" s="2">
        <f>RADIANS(CSV[[#This Row],[lon]])</f>
        <v>0.74100910636933526</v>
      </c>
      <c r="L5748" s="2">
        <f>RADIANS(CSV[[#This Row],[lat]])</f>
        <v>-0.11647628960212963</v>
      </c>
      <c r="M5748" s="2">
        <f>SIN(CSV[[#This Row],[dlon]]/2)*SIN(CSV[[#This Row],[dlon]]/2)</f>
        <v>7.4039913474746441E-14</v>
      </c>
      <c r="N5748" s="2">
        <f>SIN(CSV[[#This Row],[dlat]]/2)*SIN(CSV[[#This Row],[dlat]]/2)</f>
        <v>2.7582200517134439E-13</v>
      </c>
      <c r="O5748" s="2">
        <f>COS(RADIANS(CSV[[#This Row],[lat]]))</f>
        <v>0.99322430251530158</v>
      </c>
      <c r="P5748" s="2">
        <f>CSV[[#This Row],[sindlon]]+CSV[[#This Row],[cosradlat]]*O5747*CSV[[#This Row],[sindlat]]</f>
        <v>3.46136775281211E-13</v>
      </c>
      <c r="Q5748" s="2">
        <f>2*ASIN(SQRT(CSV[[#This Row],[Columna1]]))*6367445</f>
        <v>7.4923674715454709</v>
      </c>
      <c r="R5748" s="2" t="e" vm="1">
        <f ca="1">_xlfn.CONCAT(CSV[[#This Row],[lon]],",",CSV[[#This Row],[lat]],";",CSV[[#This Row],[alt]])</f>
        <v>#NAME?</v>
      </c>
    </row>
    <row r="5749" spans="1:18" x14ac:dyDescent="0.25">
      <c r="A5749">
        <v>42.456730082631111</v>
      </c>
      <c r="B5749">
        <v>-6.6735493484884501</v>
      </c>
      <c r="C5749">
        <v>1256.4000244140625</v>
      </c>
      <c r="D5749" s="1">
        <v>42854.496076388888</v>
      </c>
      <c r="E5749" s="1">
        <f>CSV[[#This Row],[Column4]]-D5748</f>
        <v>1.1574076779652387E-5</v>
      </c>
      <c r="F5749">
        <f>CSV[[#This Row],[alt]]-C5748</f>
        <v>0.5999755859375</v>
      </c>
      <c r="G5749">
        <f>IF(CSV[[#This Row],[Altura]]&gt;0,CSV[[#This Row],[Altura]],0)</f>
        <v>0.5999755859375</v>
      </c>
      <c r="H5749">
        <f>IF(CSV[[#This Row],[Altura]]&lt;=0,CSV[[#This Row],[Altura]],0)</f>
        <v>0</v>
      </c>
      <c r="I5749" s="2">
        <f>RADIANS(CSV[[#This Row],[lon]])-RADIANS(A5748)</f>
        <v>6.2320310179053706E-7</v>
      </c>
      <c r="J5749" s="2">
        <f>RADIANS(CSV[[#This Row],[lat]])-RADIANS(B5748)</f>
        <v>8.8067668371771823E-7</v>
      </c>
      <c r="K5749" s="2">
        <f>RADIANS(CSV[[#This Row],[lon]])</f>
        <v>0.74100972957243705</v>
      </c>
      <c r="L5749" s="2">
        <f>RADIANS(CSV[[#This Row],[lat]])</f>
        <v>-0.11647540892544592</v>
      </c>
      <c r="M5749" s="2">
        <f>SIN(CSV[[#This Row],[dlon]]/2)*SIN(CSV[[#This Row],[dlon]]/2)</f>
        <v>9.7095526520333494E-14</v>
      </c>
      <c r="N5749" s="2">
        <f>SIN(CSV[[#This Row],[dlat]]/2)*SIN(CSV[[#This Row],[dlat]]/2)</f>
        <v>1.9389785531099694E-13</v>
      </c>
      <c r="O5749" s="2">
        <f>COS(RADIANS(CSV[[#This Row],[lat]]))</f>
        <v>0.9932244048610851</v>
      </c>
      <c r="P5749" s="2">
        <f>CSV[[#This Row],[sindlon]]+CSV[[#This Row],[cosradlat]]*O5748*CSV[[#This Row],[sindlat]]</f>
        <v>2.8837471698581082E-13</v>
      </c>
      <c r="Q5749" s="2">
        <f>2*ASIN(SQRT(CSV[[#This Row],[Columna1]]))*6367445</f>
        <v>6.8387037184776007</v>
      </c>
      <c r="R5749" s="2" t="e" vm="1">
        <f ca="1">_xlfn.CONCAT(CSV[[#This Row],[lon]],",",CSV[[#This Row],[lat]],";",CSV[[#This Row],[alt]])</f>
        <v>#NAME?</v>
      </c>
    </row>
    <row r="5750" spans="1:18" x14ac:dyDescent="0.25">
      <c r="A5750">
        <v>42.456767801195383</v>
      </c>
      <c r="B5750">
        <v>-6.6735029127448797</v>
      </c>
      <c r="C5750">
        <v>1257</v>
      </c>
      <c r="D5750" s="1">
        <v>42854.496087962965</v>
      </c>
      <c r="E5750" s="1">
        <f>CSV[[#This Row],[Column4]]-D5749</f>
        <v>1.1574076779652387E-5</v>
      </c>
      <c r="F5750">
        <f>CSV[[#This Row],[alt]]-C5749</f>
        <v>0.5999755859375</v>
      </c>
      <c r="G5750">
        <f>IF(CSV[[#This Row],[Altura]]&gt;0,CSV[[#This Row],[Altura]],0)</f>
        <v>0.5999755859375</v>
      </c>
      <c r="H5750">
        <f>IF(CSV[[#This Row],[Altura]]&lt;=0,CSV[[#This Row],[Altura]],0)</f>
        <v>0</v>
      </c>
      <c r="I5750" s="2">
        <f>RADIANS(CSV[[#This Row],[lon]])-RADIANS(A5749)</f>
        <v>6.5831313567077387E-7</v>
      </c>
      <c r="J5750" s="2">
        <f>RADIANS(CSV[[#This Row],[lat]])-RADIANS(B5749)</f>
        <v>8.1045661591561124E-7</v>
      </c>
      <c r="K5750" s="2">
        <f>RADIANS(CSV[[#This Row],[lon]])</f>
        <v>0.74101038788557272</v>
      </c>
      <c r="L5750" s="2">
        <f>RADIANS(CSV[[#This Row],[lat]])</f>
        <v>-0.11647459846883</v>
      </c>
      <c r="M5750" s="2">
        <f>SIN(CSV[[#This Row],[dlon]]/2)*SIN(CSV[[#This Row],[dlon]]/2)</f>
        <v>1.0834404614916778E-13</v>
      </c>
      <c r="N5750" s="2">
        <f>SIN(CSV[[#This Row],[dlat]]/2)*SIN(CSV[[#This Row],[dlat]]/2)</f>
        <v>1.6420998157033718E-13</v>
      </c>
      <c r="O5750" s="2">
        <f>COS(RADIANS(CSV[[#This Row],[lat]]))</f>
        <v>0.99322449904572663</v>
      </c>
      <c r="P5750" s="2">
        <f>CSV[[#This Row],[sindlon]]+CSV[[#This Row],[cosradlat]]*O5749*CSV[[#This Row],[sindlat]]</f>
        <v>2.7033634104004741E-13</v>
      </c>
      <c r="Q5750" s="2">
        <f>2*ASIN(SQRT(CSV[[#This Row],[Columna1]]))*6367445</f>
        <v>6.6213632446422954</v>
      </c>
      <c r="R5750" s="2" t="e" vm="1">
        <f ca="1">_xlfn.CONCAT(CSV[[#This Row],[lon]],",",CSV[[#This Row],[lat]],";",CSV[[#This Row],[alt]])</f>
        <v>#NAME?</v>
      </c>
    </row>
    <row r="5751" spans="1:18" x14ac:dyDescent="0.25">
      <c r="A5751">
        <v>42.456806022673845</v>
      </c>
      <c r="B5751">
        <v>-6.6734604164958</v>
      </c>
      <c r="C5751">
        <v>1257.800048828125</v>
      </c>
      <c r="D5751" s="1">
        <v>42854.496099537035</v>
      </c>
      <c r="E5751" s="1">
        <f>CSV[[#This Row],[Column4]]-D5750</f>
        <v>1.1574069503694773E-5</v>
      </c>
      <c r="F5751">
        <f>CSV[[#This Row],[alt]]-C5750</f>
        <v>0.800048828125</v>
      </c>
      <c r="G5751">
        <f>IF(CSV[[#This Row],[Altura]]&gt;0,CSV[[#This Row],[Altura]],0)</f>
        <v>0.800048828125</v>
      </c>
      <c r="H5751">
        <f>IF(CSV[[#This Row],[Altura]]&lt;=0,CSV[[#This Row],[Altura]],0)</f>
        <v>0</v>
      </c>
      <c r="I5751" s="2">
        <f>RADIANS(CSV[[#This Row],[lon]])-RADIANS(A5750)</f>
        <v>6.6709064416858865E-7</v>
      </c>
      <c r="J5751" s="2">
        <f>RADIANS(CSV[[#This Row],[lat]])-RADIANS(B5750)</f>
        <v>7.4169946619184746E-7</v>
      </c>
      <c r="K5751" s="2">
        <f>RADIANS(CSV[[#This Row],[lon]])</f>
        <v>0.74101105497621689</v>
      </c>
      <c r="L5751" s="2">
        <f>RADIANS(CSV[[#This Row],[lat]])</f>
        <v>-0.11647385676936381</v>
      </c>
      <c r="M5751" s="2">
        <f>SIN(CSV[[#This Row],[dlon]]/2)*SIN(CSV[[#This Row],[dlon]]/2)</f>
        <v>1.112524818843115E-13</v>
      </c>
      <c r="N5751" s="2">
        <f>SIN(CSV[[#This Row],[dlat]]/2)*SIN(CSV[[#This Row],[dlat]]/2)</f>
        <v>1.3752952453731155E-13</v>
      </c>
      <c r="O5751" s="2">
        <f>COS(RADIANS(CSV[[#This Row],[lat]]))</f>
        <v>0.99322458523940282</v>
      </c>
      <c r="P5751" s="2">
        <f>CSV[[#This Row],[sindlon]]+CSV[[#This Row],[cosradlat]]*O5750*CSV[[#This Row],[sindlat]]</f>
        <v>2.4692466897070131E-13</v>
      </c>
      <c r="Q5751" s="2">
        <f>2*ASIN(SQRT(CSV[[#This Row],[Columna1]]))*6367445</f>
        <v>6.3281598088121074</v>
      </c>
      <c r="R5751" s="2" t="e" vm="1">
        <f ca="1">_xlfn.CONCAT(CSV[[#This Row],[lon]],",",CSV[[#This Row],[lat]],";",CSV[[#This Row],[alt]])</f>
        <v>#NAME?</v>
      </c>
    </row>
    <row r="5752" spans="1:18" x14ac:dyDescent="0.25">
      <c r="A5752">
        <v>42.456879112869501</v>
      </c>
      <c r="B5752">
        <v>-6.6733735799789429</v>
      </c>
      <c r="C5752">
        <v>1259</v>
      </c>
      <c r="D5752" s="1">
        <v>42854.496122685188</v>
      </c>
      <c r="E5752" s="1">
        <f>CSV[[#This Row],[Column4]]-D5751</f>
        <v>2.3148153559304774E-5</v>
      </c>
      <c r="F5752">
        <f>CSV[[#This Row],[alt]]-C5751</f>
        <v>1.199951171875</v>
      </c>
      <c r="G5752">
        <f>IF(CSV[[#This Row],[Altura]]&gt;0,CSV[[#This Row],[Altura]],0)</f>
        <v>1.199951171875</v>
      </c>
      <c r="H5752">
        <f>IF(CSV[[#This Row],[Altura]]&lt;=0,CSV[[#This Row],[Altura]],0)</f>
        <v>0</v>
      </c>
      <c r="I5752" s="2">
        <f>RADIANS(CSV[[#This Row],[lon]])-RADIANS(A5751)</f>
        <v>1.275664565092427E-6</v>
      </c>
      <c r="J5752" s="2">
        <f>RADIANS(CSV[[#This Row],[lat]])-RADIANS(B5751)</f>
        <v>1.5155831301211231E-6</v>
      </c>
      <c r="K5752" s="2">
        <f>RADIANS(CSV[[#This Row],[lon]])</f>
        <v>0.74101233064078198</v>
      </c>
      <c r="L5752" s="2">
        <f>RADIANS(CSV[[#This Row],[lat]])</f>
        <v>-0.11647234118623369</v>
      </c>
      <c r="M5752" s="2">
        <f>SIN(CSV[[#This Row],[dlon]]/2)*SIN(CSV[[#This Row],[dlon]]/2)</f>
        <v>4.0683002065805764E-13</v>
      </c>
      <c r="N5752" s="2">
        <f>SIN(CSV[[#This Row],[dlat]]/2)*SIN(CSV[[#This Row],[dlat]]/2)</f>
        <v>5.7424805607682541E-13</v>
      </c>
      <c r="O5752" s="2">
        <f>COS(RADIANS(CSV[[#This Row],[lat]]))</f>
        <v>0.99322476136521554</v>
      </c>
      <c r="P5752" s="2">
        <f>CSV[[#This Row],[sindlon]]+CSV[[#This Row],[cosradlat]]*O5751*CSV[[#This Row],[sindlat]]</f>
        <v>9.7332300125080478E-13</v>
      </c>
      <c r="Q5752" s="2">
        <f>2*ASIN(SQRT(CSV[[#This Row],[Columna1]]))*6367445</f>
        <v>12.563877442625209</v>
      </c>
      <c r="R5752" s="2" t="e" vm="1">
        <f ca="1">_xlfn.CONCAT(CSV[[#This Row],[lon]],",",CSV[[#This Row],[lat]],";",CSV[[#This Row],[alt]])</f>
        <v>#NAME?</v>
      </c>
    </row>
    <row r="5753" spans="1:18" x14ac:dyDescent="0.25">
      <c r="A5753">
        <v>42.456957483664155</v>
      </c>
      <c r="B5753">
        <v>-6.6732201911509037</v>
      </c>
      <c r="C5753">
        <v>1260.199951171875</v>
      </c>
      <c r="D5753" s="1">
        <v>42854.496157407404</v>
      </c>
      <c r="E5753" s="1">
        <f>CSV[[#This Row],[Column4]]-D5752</f>
        <v>3.4722215787041932E-5</v>
      </c>
      <c r="F5753">
        <f>CSV[[#This Row],[alt]]-C5752</f>
        <v>1.199951171875</v>
      </c>
      <c r="G5753">
        <f>IF(CSV[[#This Row],[Altura]]&gt;0,CSV[[#This Row],[Altura]],0)</f>
        <v>1.199951171875</v>
      </c>
      <c r="H5753">
        <f>IF(CSV[[#This Row],[Altura]]&lt;=0,CSV[[#This Row],[Altura]],0)</f>
        <v>0</v>
      </c>
      <c r="I5753" s="2">
        <f>RADIANS(CSV[[#This Row],[lon]])-RADIANS(A5752)</f>
        <v>1.3678284040974376E-6</v>
      </c>
      <c r="J5753" s="2">
        <f>RADIANS(CSV[[#This Row],[lat]])-RADIANS(B5752)</f>
        <v>2.6771400850472693E-6</v>
      </c>
      <c r="K5753" s="2">
        <f>RADIANS(CSV[[#This Row],[lon]])</f>
        <v>0.74101369846918608</v>
      </c>
      <c r="L5753" s="2">
        <f>RADIANS(CSV[[#This Row],[lat]])</f>
        <v>-0.11646966404614864</v>
      </c>
      <c r="M5753" s="2">
        <f>SIN(CSV[[#This Row],[dlon]]/2)*SIN(CSV[[#This Row],[dlon]]/2)</f>
        <v>4.6773863576386271E-13</v>
      </c>
      <c r="N5753" s="2">
        <f>SIN(CSV[[#This Row],[dlat]]/2)*SIN(CSV[[#This Row],[dlat]]/2)</f>
        <v>1.7917697587406548E-12</v>
      </c>
      <c r="O5753" s="2">
        <f>COS(RADIANS(CSV[[#This Row],[lat]]))</f>
        <v>0.9932250724699091</v>
      </c>
      <c r="P5753" s="2">
        <f>CSV[[#This Row],[sindlon]]+CSV[[#This Row],[cosradlat]]*O5752*CSV[[#This Row],[sindlat]]</f>
        <v>2.2353118619132494E-12</v>
      </c>
      <c r="Q5753" s="2">
        <f>2*ASIN(SQRT(CSV[[#This Row],[Columna1]]))*6367445</f>
        <v>19.03988230174582</v>
      </c>
      <c r="R5753" s="2" t="e" vm="1">
        <f ca="1">_xlfn.CONCAT(CSV[[#This Row],[lon]],",",CSV[[#This Row],[lat]],";",CSV[[#This Row],[alt]])</f>
        <v>#NAME?</v>
      </c>
    </row>
    <row r="5754" spans="1:18" x14ac:dyDescent="0.25">
      <c r="A5754">
        <v>42.45696946978569</v>
      </c>
      <c r="B5754">
        <v>-6.6731642000377178</v>
      </c>
      <c r="C5754">
        <v>1260.4000244140625</v>
      </c>
      <c r="D5754" s="1">
        <v>42854.496168981481</v>
      </c>
      <c r="E5754" s="1">
        <f>CSV[[#This Row],[Column4]]-D5753</f>
        <v>1.1574076779652387E-5</v>
      </c>
      <c r="F5754">
        <f>CSV[[#This Row],[alt]]-C5753</f>
        <v>0.2000732421875</v>
      </c>
      <c r="G5754">
        <f>IF(CSV[[#This Row],[Altura]]&gt;0,CSV[[#This Row],[Altura]],0)</f>
        <v>0.2000732421875</v>
      </c>
      <c r="H5754">
        <f>IF(CSV[[#This Row],[Altura]]&lt;=0,CSV[[#This Row],[Altura]],0)</f>
        <v>0</v>
      </c>
      <c r="I5754" s="2">
        <f>RADIANS(CSV[[#This Row],[lon]])-RADIANS(A5753)</f>
        <v>2.0919728538348892E-7</v>
      </c>
      <c r="J5754" s="2">
        <f>RADIANS(CSV[[#This Row],[lat]])-RADIANS(B5753)</f>
        <v>9.7722927695775841E-7</v>
      </c>
      <c r="K5754" s="2">
        <f>RADIANS(CSV[[#This Row],[lon]])</f>
        <v>0.74101390766647146</v>
      </c>
      <c r="L5754" s="2">
        <f>RADIANS(CSV[[#This Row],[lat]])</f>
        <v>-0.11646868681687168</v>
      </c>
      <c r="M5754" s="2">
        <f>SIN(CSV[[#This Row],[dlon]]/2)*SIN(CSV[[#This Row],[dlon]]/2)</f>
        <v>1.0940876052955188E-14</v>
      </c>
      <c r="N5754" s="2">
        <f>SIN(CSV[[#This Row],[dlat]]/2)*SIN(CSV[[#This Row],[dlat]]/2)</f>
        <v>2.3874426493582677E-13</v>
      </c>
      <c r="O5754" s="2">
        <f>COS(RADIANS(CSV[[#This Row],[lat]]))</f>
        <v>0.99322518602984899</v>
      </c>
      <c r="P5754" s="2">
        <f>CSV[[#This Row],[sindlon]]+CSV[[#This Row],[cosradlat]]*O5753*CSV[[#This Row],[sindlat]]</f>
        <v>2.4646117600709377E-13</v>
      </c>
      <c r="Q5754" s="2">
        <f>2*ASIN(SQRT(CSV[[#This Row],[Columna1]]))*6367445</f>
        <v>6.3222178443409973</v>
      </c>
      <c r="R5754" s="2" t="e" vm="1">
        <f ca="1">_xlfn.CONCAT(CSV[[#This Row],[lon]],",",CSV[[#This Row],[lat]],";",CSV[[#This Row],[alt]])</f>
        <v>#NAME?</v>
      </c>
    </row>
    <row r="5755" spans="1:18" x14ac:dyDescent="0.25">
      <c r="A5755">
        <v>42.456976259127259</v>
      </c>
      <c r="B5755">
        <v>-6.6730496194213629</v>
      </c>
      <c r="C5755">
        <v>1261.4000244140625</v>
      </c>
      <c r="D5755" s="1">
        <v>42854.496192129627</v>
      </c>
      <c r="E5755" s="1">
        <f>CSV[[#This Row],[Column4]]-D5754</f>
        <v>2.314814628334716E-5</v>
      </c>
      <c r="F5755">
        <f>CSV[[#This Row],[alt]]-C5754</f>
        <v>1</v>
      </c>
      <c r="G5755">
        <f>IF(CSV[[#This Row],[Altura]]&gt;0,CSV[[#This Row],[Altura]],0)</f>
        <v>1</v>
      </c>
      <c r="H5755">
        <f>IF(CSV[[#This Row],[Altura]]&lt;=0,CSV[[#This Row],[Altura]],0)</f>
        <v>0</v>
      </c>
      <c r="I5755" s="2">
        <f>RADIANS(CSV[[#This Row],[lon]])-RADIANS(A5754)</f>
        <v>1.1849636438743261E-7</v>
      </c>
      <c r="J5755" s="2">
        <f>RADIANS(CSV[[#This Row],[lat]])-RADIANS(B5754)</f>
        <v>1.9998090143580338E-6</v>
      </c>
      <c r="K5755" s="2">
        <f>RADIANS(CSV[[#This Row],[lon]])</f>
        <v>0.74101402616283585</v>
      </c>
      <c r="L5755" s="2">
        <f>RADIANS(CSV[[#This Row],[lat]])</f>
        <v>-0.11646668700785733</v>
      </c>
      <c r="M5755" s="2">
        <f>SIN(CSV[[#This Row],[dlon]]/2)*SIN(CSV[[#This Row],[dlon]]/2)</f>
        <v>3.5103470932597978E-15</v>
      </c>
      <c r="N5755" s="2">
        <f>SIN(CSV[[#This Row],[dlat]]/2)*SIN(CSV[[#This Row],[dlat]]/2)</f>
        <v>9.9980902347657949E-13</v>
      </c>
      <c r="O5755" s="2">
        <f>COS(RADIANS(CSV[[#This Row],[lat]]))</f>
        <v>0.99322541841676915</v>
      </c>
      <c r="P5755" s="2">
        <f>CSV[[#This Row],[sindlon]]+CSV[[#This Row],[cosradlat]]*O5754*CSV[[#This Row],[sindlat]]</f>
        <v>9.8981845039770689E-13</v>
      </c>
      <c r="Q5755" s="2">
        <f>2*ASIN(SQRT(CSV[[#This Row],[Columna1]]))*6367445</f>
        <v>12.669893678809176</v>
      </c>
      <c r="R5755" s="2" t="e" vm="1">
        <f ca="1">_xlfn.CONCAT(CSV[[#This Row],[lon]],",",CSV[[#This Row],[lat]],";",CSV[[#This Row],[alt]])</f>
        <v>#NAME?</v>
      </c>
    </row>
    <row r="5756" spans="1:18" x14ac:dyDescent="0.25">
      <c r="A5756">
        <v>42.456975253298879</v>
      </c>
      <c r="B5756">
        <v>-6.6729922033846378</v>
      </c>
      <c r="C5756">
        <v>1262</v>
      </c>
      <c r="D5756" s="1">
        <v>42854.496203703704</v>
      </c>
      <c r="E5756" s="1">
        <f>CSV[[#This Row],[Column4]]-D5755</f>
        <v>1.1574076779652387E-5</v>
      </c>
      <c r="F5756">
        <f>CSV[[#This Row],[alt]]-C5755</f>
        <v>0.5999755859375</v>
      </c>
      <c r="G5756">
        <f>IF(CSV[[#This Row],[Altura]]&gt;0,CSV[[#This Row],[Altura]],0)</f>
        <v>0.5999755859375</v>
      </c>
      <c r="H5756">
        <f>IF(CSV[[#This Row],[Altura]]&lt;=0,CSV[[#This Row],[Altura]],0)</f>
        <v>0</v>
      </c>
      <c r="I5756" s="2">
        <f>RADIANS(CSV[[#This Row],[lon]])-RADIANS(A5755)</f>
        <v>-1.7555016884607255E-8</v>
      </c>
      <c r="J5756" s="2">
        <f>RADIANS(CSV[[#This Row],[lat]])-RADIANS(B5755)</f>
        <v>1.0020988842895928E-6</v>
      </c>
      <c r="K5756" s="2">
        <f>RADIANS(CSV[[#This Row],[lon]])</f>
        <v>0.74101400860781896</v>
      </c>
      <c r="L5756" s="2">
        <f>RADIANS(CSV[[#This Row],[lat]])</f>
        <v>-0.11646568490897304</v>
      </c>
      <c r="M5756" s="2">
        <f>SIN(CSV[[#This Row],[dlon]]/2)*SIN(CSV[[#This Row],[dlon]]/2)</f>
        <v>7.7044654454711452E-17</v>
      </c>
      <c r="N5756" s="2">
        <f>SIN(CSV[[#This Row],[dlat]]/2)*SIN(CSV[[#This Row],[dlat]]/2)</f>
        <v>2.510505434735907E-13</v>
      </c>
      <c r="O5756" s="2">
        <f>COS(RADIANS(CSV[[#This Row],[lat]]))</f>
        <v>0.993225534863732</v>
      </c>
      <c r="P5756" s="2">
        <f>CSV[[#This Row],[sindlon]]+CSV[[#This Row],[cosradlat]]*O5755*CSV[[#This Row],[sindlat]]</f>
        <v>2.4773761434107059E-13</v>
      </c>
      <c r="Q5756" s="2">
        <f>2*ASIN(SQRT(CSV[[#This Row],[Columna1]]))*6367445</f>
        <v>6.3385682887640247</v>
      </c>
      <c r="R5756" s="2" t="e" vm="1">
        <f ca="1">_xlfn.CONCAT(CSV[[#This Row],[lon]],",",CSV[[#This Row],[lat]],";",CSV[[#This Row],[alt]])</f>
        <v>#NAME?</v>
      </c>
    </row>
    <row r="5757" spans="1:18" x14ac:dyDescent="0.25">
      <c r="A5757">
        <v>42.456970475614071</v>
      </c>
      <c r="B5757">
        <v>-6.6729353740811348</v>
      </c>
      <c r="C5757">
        <v>1262</v>
      </c>
      <c r="D5757" s="1">
        <v>42854.496215277781</v>
      </c>
      <c r="E5757" s="1">
        <f>CSV[[#This Row],[Column4]]-D5756</f>
        <v>1.1574076779652387E-5</v>
      </c>
      <c r="F5757">
        <f>CSV[[#This Row],[alt]]-C5756</f>
        <v>0</v>
      </c>
      <c r="G5757">
        <f>IF(CSV[[#This Row],[Altura]]&gt;0,CSV[[#This Row],[Altura]],0)</f>
        <v>0</v>
      </c>
      <c r="H5757">
        <f>IF(CSV[[#This Row],[Altura]]&lt;=0,CSV[[#This Row],[Altura]],0)</f>
        <v>0</v>
      </c>
      <c r="I5757" s="2">
        <f>RADIANS(CSV[[#This Row],[lon]])-RADIANS(A5756)</f>
        <v>-8.3386330507195794E-8</v>
      </c>
      <c r="J5757" s="2">
        <f>RADIANS(CSV[[#This Row],[lat]])-RADIANS(B5756)</f>
        <v>9.918584577550682E-7</v>
      </c>
      <c r="K5757" s="2">
        <f>RADIANS(CSV[[#This Row],[lon]])</f>
        <v>0.74101392522148846</v>
      </c>
      <c r="L5757" s="2">
        <f>RADIANS(CSV[[#This Row],[lat]])</f>
        <v>-0.11646469305051528</v>
      </c>
      <c r="M5757" s="2">
        <f>SIN(CSV[[#This Row],[dlon]]/2)*SIN(CSV[[#This Row],[dlon]]/2)</f>
        <v>1.7383200288638218E-15</v>
      </c>
      <c r="N5757" s="2">
        <f>SIN(CSV[[#This Row],[dlat]]/2)*SIN(CSV[[#This Row],[dlat]]/2)</f>
        <v>2.4594580005504545E-13</v>
      </c>
      <c r="O5757" s="2">
        <f>COS(RADIANS(CSV[[#This Row],[lat]]))</f>
        <v>0.99322565011974362</v>
      </c>
      <c r="P5757" s="2">
        <f>CSV[[#This Row],[sindlon]]+CSV[[#This Row],[cosradlat]]*O5756*CSV[[#This Row],[sindlat]]</f>
        <v>2.4436313302637897E-13</v>
      </c>
      <c r="Q5757" s="2">
        <f>2*ASIN(SQRT(CSV[[#This Row],[Columna1]]))*6367445</f>
        <v>6.2952508501801026</v>
      </c>
      <c r="R5757" s="2" t="e" vm="1">
        <f ca="1">_xlfn.CONCAT(CSV[[#This Row],[lon]],",",CSV[[#This Row],[lat]],";",CSV[[#This Row],[alt]])</f>
        <v>#NAME?</v>
      </c>
    </row>
    <row r="5758" spans="1:18" x14ac:dyDescent="0.25">
      <c r="A5758">
        <v>42.456964524462819</v>
      </c>
      <c r="B5758">
        <v>-6.6728795506060123</v>
      </c>
      <c r="C5758">
        <v>1262.4000244140625</v>
      </c>
      <c r="D5758" s="1">
        <v>42854.49622685185</v>
      </c>
      <c r="E5758" s="1">
        <f>CSV[[#This Row],[Column4]]-D5757</f>
        <v>1.1574069503694773E-5</v>
      </c>
      <c r="F5758">
        <f>CSV[[#This Row],[alt]]-C5757</f>
        <v>0.4000244140625</v>
      </c>
      <c r="G5758">
        <f>IF(CSV[[#This Row],[Altura]]&gt;0,CSV[[#This Row],[Altura]],0)</f>
        <v>0.4000244140625</v>
      </c>
      <c r="H5758">
        <f>IF(CSV[[#This Row],[Altura]]&lt;=0,CSV[[#This Row],[Altura]],0)</f>
        <v>0</v>
      </c>
      <c r="I5758" s="2">
        <f>RADIANS(CSV[[#This Row],[lon]])-RADIANS(A5757)</f>
        <v>-1.0386718363175618E-7</v>
      </c>
      <c r="J5758" s="2">
        <f>RADIANS(CSV[[#This Row],[lat]])-RADIANS(B5757)</f>
        <v>9.7430344078719422E-7</v>
      </c>
      <c r="K5758" s="2">
        <f>RADIANS(CSV[[#This Row],[lon]])</f>
        <v>0.74101382135430482</v>
      </c>
      <c r="L5758" s="2">
        <f>RADIANS(CSV[[#This Row],[lat]])</f>
        <v>-0.11646371874707449</v>
      </c>
      <c r="M5758" s="2">
        <f>SIN(CSV[[#This Row],[dlon]]/2)*SIN(CSV[[#This Row],[dlon]]/2)</f>
        <v>2.697097958898237E-15</v>
      </c>
      <c r="N5758" s="2">
        <f>SIN(CSV[[#This Row],[dlat]]/2)*SIN(CSV[[#This Row],[dlat]]/2)</f>
        <v>2.3731679868242267E-13</v>
      </c>
      <c r="O5758" s="2">
        <f>COS(RADIANS(CSV[[#This Row],[lat]]))</f>
        <v>0.99322576333487456</v>
      </c>
      <c r="P5758" s="2">
        <f>CSV[[#This Row],[sindlon]]+CSV[[#This Row],[cosradlat]]*O5757*CSV[[#This Row],[sindlat]]</f>
        <v>2.3680948017261697E-13</v>
      </c>
      <c r="Q5758" s="2">
        <f>2*ASIN(SQRT(CSV[[#This Row],[Columna1]]))*6367445</f>
        <v>6.1971889845538746</v>
      </c>
      <c r="R5758" s="2" t="e" vm="1">
        <f ca="1">_xlfn.CONCAT(CSV[[#This Row],[lon]],",",CSV[[#This Row],[lat]],";",CSV[[#This Row],[alt]])</f>
        <v>#NAME?</v>
      </c>
    </row>
    <row r="5759" spans="1:18" x14ac:dyDescent="0.25">
      <c r="A5759">
        <v>42.45696309953928</v>
      </c>
      <c r="B5759">
        <v>-6.672823978587985</v>
      </c>
      <c r="C5759">
        <v>1262.5999755859375</v>
      </c>
      <c r="D5759" s="1">
        <v>42854.496238425927</v>
      </c>
      <c r="E5759" s="1">
        <f>CSV[[#This Row],[Column4]]-D5758</f>
        <v>1.1574076779652387E-5</v>
      </c>
      <c r="F5759">
        <f>CSV[[#This Row],[alt]]-C5758</f>
        <v>0.199951171875</v>
      </c>
      <c r="G5759">
        <f>IF(CSV[[#This Row],[Altura]]&gt;0,CSV[[#This Row],[Altura]],0)</f>
        <v>0.199951171875</v>
      </c>
      <c r="H5759">
        <f>IF(CSV[[#This Row],[Altura]]&lt;=0,CSV[[#This Row],[Altura]],0)</f>
        <v>0</v>
      </c>
      <c r="I5759" s="2">
        <f>RADIANS(CSV[[#This Row],[lon]])-RADIANS(A5758)</f>
        <v>-2.4869607373467773E-8</v>
      </c>
      <c r="J5759" s="2">
        <f>RADIANS(CSV[[#This Row],[lat]])-RADIANS(B5758)</f>
        <v>9.6991468655216462E-7</v>
      </c>
      <c r="K5759" s="2">
        <f>RADIANS(CSV[[#This Row],[lon]])</f>
        <v>0.74101379648469745</v>
      </c>
      <c r="L5759" s="2">
        <f>RADIANS(CSV[[#This Row],[lat]])</f>
        <v>-0.11646274883238794</v>
      </c>
      <c r="M5759" s="2">
        <f>SIN(CSV[[#This Row],[dlon]]/2)*SIN(CSV[[#This Row],[dlon]]/2)</f>
        <v>1.5462434272761065E-16</v>
      </c>
      <c r="N5759" s="2">
        <f>SIN(CSV[[#This Row],[dlat]]/2)*SIN(CSV[[#This Row],[dlat]]/2)</f>
        <v>2.3518362479737744E-13</v>
      </c>
      <c r="O5759" s="2">
        <f>COS(RADIANS(CSV[[#This Row],[lat]]))</f>
        <v>0.99322587603909096</v>
      </c>
      <c r="P5759" s="2">
        <f>CSV[[#This Row],[sindlon]]+CSV[[#This Row],[cosradlat]]*O5758*CSV[[#This Row],[sindlat]]</f>
        <v>2.3216268904140965E-13</v>
      </c>
      <c r="Q5759" s="2">
        <f>2*ASIN(SQRT(CSV[[#This Row],[Columna1]]))*6367445</f>
        <v>6.136085616901628</v>
      </c>
      <c r="R5759" s="2" t="e" vm="1">
        <f ca="1">_xlfn.CONCAT(CSV[[#This Row],[lon]],",",CSV[[#This Row],[lat]],";",CSV[[#This Row],[alt]])</f>
        <v>#NAME?</v>
      </c>
    </row>
    <row r="5760" spans="1:18" x14ac:dyDescent="0.25">
      <c r="A5760">
        <v>42.45698019862175</v>
      </c>
      <c r="B5760">
        <v>-6.6726638004183769</v>
      </c>
      <c r="C5760">
        <v>1263.5999755859375</v>
      </c>
      <c r="D5760" s="1">
        <v>42854.49627314815</v>
      </c>
      <c r="E5760" s="1">
        <f>CSV[[#This Row],[Column4]]-D5759</f>
        <v>3.4722223062999547E-5</v>
      </c>
      <c r="F5760">
        <f>CSV[[#This Row],[alt]]-C5759</f>
        <v>1</v>
      </c>
      <c r="G5760">
        <f>IF(CSV[[#This Row],[Altura]]&gt;0,CSV[[#This Row],[Altura]],0)</f>
        <v>1</v>
      </c>
      <c r="H5760">
        <f>IF(CSV[[#This Row],[Altura]]&lt;=0,CSV[[#This Row],[Altura]],0)</f>
        <v>0</v>
      </c>
      <c r="I5760" s="2">
        <f>RADIANS(CSV[[#This Row],[lon]])-RADIANS(A5759)</f>
        <v>2.9843528814854636E-7</v>
      </c>
      <c r="J5760" s="2">
        <f>RADIANS(CSV[[#This Row],[lat]])-RADIANS(B5759)</f>
        <v>2.7956364494763353E-6</v>
      </c>
      <c r="K5760" s="2">
        <f>RADIANS(CSV[[#This Row],[lon]])</f>
        <v>0.7410140949199856</v>
      </c>
      <c r="L5760" s="2">
        <f>RADIANS(CSV[[#This Row],[lat]])</f>
        <v>-0.11645995319593846</v>
      </c>
      <c r="M5760" s="2">
        <f>SIN(CSV[[#This Row],[dlon]]/2)*SIN(CSV[[#This Row],[dlon]]/2)</f>
        <v>2.226590530307631E-14</v>
      </c>
      <c r="N5760" s="2">
        <f>SIN(CSV[[#This Row],[dlat]]/2)*SIN(CSV[[#This Row],[dlat]]/2)</f>
        <v>1.9538957894088897E-12</v>
      </c>
      <c r="O5760" s="2">
        <f>COS(RADIANS(CSV[[#This Row],[lat]]))</f>
        <v>0.99322620088719271</v>
      </c>
      <c r="P5760" s="2">
        <f>CSV[[#This Row],[sindlon]]+CSV[[#This Row],[cosradlat]]*O5759*CSV[[#This Row],[sindlat]]</f>
        <v>1.9497801224093599E-12</v>
      </c>
      <c r="Q5760" s="2">
        <f>2*ASIN(SQRT(CSV[[#This Row],[Columna1]]))*6367445</f>
        <v>17.78230345814924</v>
      </c>
      <c r="R5760" s="2" t="e" vm="1">
        <f ca="1">_xlfn.CONCAT(CSV[[#This Row],[lon]],",",CSV[[#This Row],[lat]],";",CSV[[#This Row],[alt]])</f>
        <v>#NAME?</v>
      </c>
    </row>
    <row r="5761" spans="1:18" x14ac:dyDescent="0.25">
      <c r="A5761">
        <v>42.456990340724587</v>
      </c>
      <c r="B5761">
        <v>-6.6726094856858253</v>
      </c>
      <c r="C5761">
        <v>1264</v>
      </c>
      <c r="D5761" s="1">
        <v>42854.49628472222</v>
      </c>
      <c r="E5761" s="1">
        <f>CSV[[#This Row],[Column4]]-D5760</f>
        <v>1.1574069503694773E-5</v>
      </c>
      <c r="F5761">
        <f>CSV[[#This Row],[alt]]-C5760</f>
        <v>0.4000244140625</v>
      </c>
      <c r="G5761">
        <f>IF(CSV[[#This Row],[Altura]]&gt;0,CSV[[#This Row],[Altura]],0)</f>
        <v>0.4000244140625</v>
      </c>
      <c r="H5761">
        <f>IF(CSV[[#This Row],[Altura]]&lt;=0,CSV[[#This Row],[Altura]],0)</f>
        <v>0</v>
      </c>
      <c r="I5761" s="2">
        <f>RADIANS(CSV[[#This Row],[lon]])-RADIANS(A5760)</f>
        <v>1.7701308763218293E-7</v>
      </c>
      <c r="J5761" s="2">
        <f>RADIANS(CSV[[#This Row],[lat]])-RADIANS(B5760)</f>
        <v>9.4797091536313882E-7</v>
      </c>
      <c r="K5761" s="2">
        <f>RADIANS(CSV[[#This Row],[lon]])</f>
        <v>0.74101427193307323</v>
      </c>
      <c r="L5761" s="2">
        <f>RADIANS(CSV[[#This Row],[lat]])</f>
        <v>-0.1164590052250231</v>
      </c>
      <c r="M5761" s="2">
        <f>SIN(CSV[[#This Row],[dlon]]/2)*SIN(CSV[[#This Row],[dlon]]/2)</f>
        <v>7.8334082982696966E-15</v>
      </c>
      <c r="N5761" s="2">
        <f>SIN(CSV[[#This Row],[dlat]]/2)*SIN(CSV[[#This Row],[dlat]]/2)</f>
        <v>2.2466221409359002E-13</v>
      </c>
      <c r="O5761" s="2">
        <f>COS(RADIANS(CSV[[#This Row],[lat]]))</f>
        <v>0.99322631103800485</v>
      </c>
      <c r="P5761" s="2">
        <f>CSV[[#This Row],[sindlon]]+CSV[[#This Row],[cosradlat]]*O5760*CSV[[#This Row],[sindlat]]</f>
        <v>2.2946232203859515E-13</v>
      </c>
      <c r="Q5761" s="2">
        <f>2*ASIN(SQRT(CSV[[#This Row],[Columna1]]))*6367445</f>
        <v>6.1002957416369172</v>
      </c>
      <c r="R5761" s="2" t="e" vm="1">
        <f ca="1">_xlfn.CONCAT(CSV[[#This Row],[lon]],",",CSV[[#This Row],[lat]],";",CSV[[#This Row],[alt]])</f>
        <v>#NAME?</v>
      </c>
    </row>
    <row r="5762" spans="1:18" x14ac:dyDescent="0.25">
      <c r="A5762">
        <v>42.457016659900546</v>
      </c>
      <c r="B5762">
        <v>-6.6724507324397564</v>
      </c>
      <c r="C5762">
        <v>1265.4000244140625</v>
      </c>
      <c r="D5762" s="1">
        <v>42854.496319444443</v>
      </c>
      <c r="E5762" s="1">
        <f>CSV[[#This Row],[Column4]]-D5761</f>
        <v>3.4722223062999547E-5</v>
      </c>
      <c r="F5762">
        <f>CSV[[#This Row],[alt]]-C5761</f>
        <v>1.4000244140625</v>
      </c>
      <c r="G5762">
        <f>IF(CSV[[#This Row],[Altura]]&gt;0,CSV[[#This Row],[Altura]],0)</f>
        <v>1.4000244140625</v>
      </c>
      <c r="H5762">
        <f>IF(CSV[[#This Row],[Altura]]&lt;=0,CSV[[#This Row],[Altura]],0)</f>
        <v>0</v>
      </c>
      <c r="I5762" s="2">
        <f>RADIANS(CSV[[#This Row],[lon]])-RADIANS(A5761)</f>
        <v>4.59356276794054E-7</v>
      </c>
      <c r="J5762" s="2">
        <f>RADIANS(CSV[[#This Row],[lat]])-RADIANS(B5761)</f>
        <v>2.7707668421445009E-6</v>
      </c>
      <c r="K5762" s="2">
        <f>RADIANS(CSV[[#This Row],[lon]])</f>
        <v>0.74101473128935003</v>
      </c>
      <c r="L5762" s="2">
        <f>RADIANS(CSV[[#This Row],[lat]])</f>
        <v>-0.11645623445818096</v>
      </c>
      <c r="M5762" s="2">
        <f>SIN(CSV[[#This Row],[dlon]]/2)*SIN(CSV[[#This Row],[dlon]]/2)</f>
        <v>5.2752047257522961E-14</v>
      </c>
      <c r="N5762" s="2">
        <f>SIN(CSV[[#This Row],[dlat]]/2)*SIN(CSV[[#This Row],[dlat]]/2)</f>
        <v>1.9192872233806243E-12</v>
      </c>
      <c r="O5762" s="2">
        <f>COS(RADIANS(CSV[[#This Row],[lat]]))</f>
        <v>0.9932266329860332</v>
      </c>
      <c r="P5762" s="2">
        <f>CSV[[#This Row],[sindlon]]+CSV[[#This Row],[cosradlat]]*O5761*CSV[[#This Row],[sindlat]]</f>
        <v>1.9461266373946302E-12</v>
      </c>
      <c r="Q5762" s="2">
        <f>2*ASIN(SQRT(CSV[[#This Row],[Columna1]]))*6367445</f>
        <v>17.765635465468367</v>
      </c>
      <c r="R5762" s="2" t="e" vm="1">
        <f ca="1">_xlfn.CONCAT(CSV[[#This Row],[lon]],",",CSV[[#This Row],[lat]],";",CSV[[#This Row],[alt]])</f>
        <v>#NAME?</v>
      </c>
    </row>
    <row r="5763" spans="1:18" x14ac:dyDescent="0.25">
      <c r="A5763">
        <v>42.457042559981346</v>
      </c>
      <c r="B5763">
        <v>-6.6722968406975269</v>
      </c>
      <c r="C5763">
        <v>1266.5999755859375</v>
      </c>
      <c r="D5763" s="1">
        <v>42854.496354166666</v>
      </c>
      <c r="E5763" s="1">
        <f>CSV[[#This Row],[Column4]]-D5762</f>
        <v>3.4722223062999547E-5</v>
      </c>
      <c r="F5763">
        <f>CSV[[#This Row],[alt]]-C5762</f>
        <v>1.199951171875</v>
      </c>
      <c r="G5763">
        <f>IF(CSV[[#This Row],[Altura]]&gt;0,CSV[[#This Row],[Altura]],0)</f>
        <v>1.199951171875</v>
      </c>
      <c r="H5763">
        <f>IF(CSV[[#This Row],[Altura]]&lt;=0,CSV[[#This Row],[Altura]],0)</f>
        <v>0</v>
      </c>
      <c r="I5763" s="2">
        <f>RADIANS(CSV[[#This Row],[lon]])-RADIANS(A5762)</f>
        <v>4.5204168652723808E-7</v>
      </c>
      <c r="J5763" s="2">
        <f>RADIANS(CSV[[#This Row],[lat]])-RADIANS(B5762)</f>
        <v>2.6859175935312063E-6</v>
      </c>
      <c r="K5763" s="2">
        <f>RADIANS(CSV[[#This Row],[lon]])</f>
        <v>0.74101518333103655</v>
      </c>
      <c r="L5763" s="2">
        <f>RADIANS(CSV[[#This Row],[lat]])</f>
        <v>-0.11645354854058743</v>
      </c>
      <c r="M5763" s="2">
        <f>SIN(CSV[[#This Row],[dlon]]/2)*SIN(CSV[[#This Row],[dlon]]/2)</f>
        <v>5.1085421589596569E-14</v>
      </c>
      <c r="N5763" s="2">
        <f>SIN(CSV[[#This Row],[dlat]]/2)*SIN(CSV[[#This Row],[dlat]]/2)</f>
        <v>1.8035383298090324E-12</v>
      </c>
      <c r="O5763" s="2">
        <f>COS(RADIANS(CSV[[#This Row],[lat]]))</f>
        <v>0.9932269450677621</v>
      </c>
      <c r="P5763" s="2">
        <f>CSV[[#This Row],[sindlon]]+CSV[[#This Row],[cosradlat]]*O5762*CSV[[#This Row],[sindlat]]</f>
        <v>1.8302750000090211E-12</v>
      </c>
      <c r="Q5763" s="2">
        <f>2*ASIN(SQRT(CSV[[#This Row],[Columna1]]))*6367445</f>
        <v>17.228734238306593</v>
      </c>
      <c r="R5763" s="2" t="e" vm="1">
        <f ca="1">_xlfn.CONCAT(CSV[[#This Row],[lon]],",",CSV[[#This Row],[lat]],";",CSV[[#This Row],[alt]])</f>
        <v>#NAME?</v>
      </c>
    </row>
    <row r="5764" spans="1:18" x14ac:dyDescent="0.25">
      <c r="A5764">
        <v>42.45705982670188</v>
      </c>
      <c r="B5764">
        <v>-6.6722479742020369</v>
      </c>
      <c r="C5764">
        <v>1267.199951171875</v>
      </c>
      <c r="D5764" s="1">
        <v>42854.496365740742</v>
      </c>
      <c r="E5764" s="1">
        <f>CSV[[#This Row],[Column4]]-D5763</f>
        <v>1.1574076779652387E-5</v>
      </c>
      <c r="F5764">
        <f>CSV[[#This Row],[alt]]-C5763</f>
        <v>0.5999755859375</v>
      </c>
      <c r="G5764">
        <f>IF(CSV[[#This Row],[Altura]]&gt;0,CSV[[#This Row],[Altura]],0)</f>
        <v>0.5999755859375</v>
      </c>
      <c r="H5764">
        <f>IF(CSV[[#This Row],[Altura]]&lt;=0,CSV[[#This Row],[Altura]],0)</f>
        <v>0</v>
      </c>
      <c r="I5764" s="2">
        <f>RADIANS(CSV[[#This Row],[lon]])-RADIANS(A5763)</f>
        <v>3.0136112438849949E-7</v>
      </c>
      <c r="J5764" s="2">
        <f>RADIANS(CSV[[#This Row],[lat]])-RADIANS(B5763)</f>
        <v>8.5288124021531964E-7</v>
      </c>
      <c r="K5764" s="2">
        <f>RADIANS(CSV[[#This Row],[lon]])</f>
        <v>0.74101548469216094</v>
      </c>
      <c r="L5764" s="2">
        <f>RADIANS(CSV[[#This Row],[lat]])</f>
        <v>-0.11645269565934721</v>
      </c>
      <c r="M5764" s="2">
        <f>SIN(CSV[[#This Row],[dlon]]/2)*SIN(CSV[[#This Row],[dlon]]/2)</f>
        <v>2.2704631823174991E-14</v>
      </c>
      <c r="N5764" s="2">
        <f>SIN(CSV[[#This Row],[dlat]]/2)*SIN(CSV[[#This Row],[dlat]]/2)</f>
        <v>1.8185160247779443E-13</v>
      </c>
      <c r="O5764" s="2">
        <f>COS(RADIANS(CSV[[#This Row],[lat]]))</f>
        <v>0.99322704416411078</v>
      </c>
      <c r="P5764" s="2">
        <f>CSV[[#This Row],[sindlon]]+CSV[[#This Row],[cosradlat]]*O5763*CSV[[#This Row],[sindlat]]</f>
        <v>2.0210121272362645E-13</v>
      </c>
      <c r="Q5764" s="2">
        <f>2*ASIN(SQRT(CSV[[#This Row],[Columna1]]))*6367445</f>
        <v>5.7250549279260667</v>
      </c>
      <c r="R5764" s="2" t="e" vm="1">
        <f ca="1">_xlfn.CONCAT(CSV[[#This Row],[lon]],",",CSV[[#This Row],[lat]],";",CSV[[#This Row],[alt]])</f>
        <v>#NAME?</v>
      </c>
    </row>
    <row r="5765" spans="1:18" x14ac:dyDescent="0.25">
      <c r="A5765">
        <v>42.457104502245784</v>
      </c>
      <c r="B5765">
        <v>-6.67215870693326</v>
      </c>
      <c r="C5765">
        <v>1268</v>
      </c>
      <c r="D5765" s="1">
        <v>42854.496388888889</v>
      </c>
      <c r="E5765" s="1">
        <f>CSV[[#This Row],[Column4]]-D5764</f>
        <v>2.314814628334716E-5</v>
      </c>
      <c r="F5765">
        <f>CSV[[#This Row],[alt]]-C5764</f>
        <v>0.800048828125</v>
      </c>
      <c r="G5765">
        <f>IF(CSV[[#This Row],[Altura]]&gt;0,CSV[[#This Row],[Altura]],0)</f>
        <v>0.800048828125</v>
      </c>
      <c r="H5765">
        <f>IF(CSV[[#This Row],[Altura]]&lt;=0,CSV[[#This Row],[Altura]],0)</f>
        <v>0</v>
      </c>
      <c r="I5765" s="2">
        <f>RADIANS(CSV[[#This Row],[lon]])-RADIANS(A5764)</f>
        <v>7.7973533618713731E-7</v>
      </c>
      <c r="J5765" s="2">
        <f>RADIANS(CSV[[#This Row],[lat]])-RADIANS(B5764)</f>
        <v>1.5580077544208315E-6</v>
      </c>
      <c r="K5765" s="2">
        <f>RADIANS(CSV[[#This Row],[lon]])</f>
        <v>0.74101626442749713</v>
      </c>
      <c r="L5765" s="2">
        <f>RADIANS(CSV[[#This Row],[lat]])</f>
        <v>-0.11645113765159279</v>
      </c>
      <c r="M5765" s="2">
        <f>SIN(CSV[[#This Row],[dlon]]/2)*SIN(CSV[[#This Row],[dlon]]/2)</f>
        <v>1.5199679862470929E-13</v>
      </c>
      <c r="N5765" s="2">
        <f>SIN(CSV[[#This Row],[dlat]]/2)*SIN(CSV[[#This Row],[dlat]]/2)</f>
        <v>6.0684704070873779E-13</v>
      </c>
      <c r="O5765" s="2">
        <f>COS(RADIANS(CSV[[#This Row],[lat]]))</f>
        <v>0.99322722518730766</v>
      </c>
      <c r="P5765" s="2">
        <f>CSV[[#This Row],[sindlon]]+CSV[[#This Row],[cosradlat]]*O5764*CSV[[#This Row],[sindlat]]</f>
        <v>7.506514898833628E-13</v>
      </c>
      <c r="Q5765" s="2">
        <f>2*ASIN(SQRT(CSV[[#This Row],[Columna1]]))*6367445</f>
        <v>11.033527288891035</v>
      </c>
      <c r="R5765" s="2" t="e" vm="1">
        <f ca="1">_xlfn.CONCAT(CSV[[#This Row],[lon]],",",CSV[[#This Row],[lat]],";",CSV[[#This Row],[alt]])</f>
        <v>#NAME?</v>
      </c>
    </row>
    <row r="5766" spans="1:18" x14ac:dyDescent="0.25">
      <c r="A5766">
        <v>42.457172479480505</v>
      </c>
      <c r="B5766">
        <v>-6.6720286197960377</v>
      </c>
      <c r="C5766">
        <v>1268.4000244140625</v>
      </c>
      <c r="D5766" s="1">
        <v>42854.496423611112</v>
      </c>
      <c r="E5766" s="1">
        <f>CSV[[#This Row],[Column4]]-D5765</f>
        <v>3.4722223062999547E-5</v>
      </c>
      <c r="F5766">
        <f>CSV[[#This Row],[alt]]-C5765</f>
        <v>0.4000244140625</v>
      </c>
      <c r="G5766">
        <f>IF(CSV[[#This Row],[Altura]]&gt;0,CSV[[#This Row],[Altura]],0)</f>
        <v>0.4000244140625</v>
      </c>
      <c r="H5766">
        <f>IF(CSV[[#This Row],[Altura]]&lt;=0,CSV[[#This Row],[Altura]],0)</f>
        <v>0</v>
      </c>
      <c r="I5766" s="2">
        <f>RADIANS(CSV[[#This Row],[lon]])-RADIANS(A5765)</f>
        <v>1.1864265623273695E-6</v>
      </c>
      <c r="J5766" s="2">
        <f>RADIANS(CSV[[#This Row],[lat]])-RADIANS(B5765)</f>
        <v>2.2704488590180594E-6</v>
      </c>
      <c r="K5766" s="2">
        <f>RADIANS(CSV[[#This Row],[lon]])</f>
        <v>0.74101745085405946</v>
      </c>
      <c r="L5766" s="2">
        <f>RADIANS(CSV[[#This Row],[lat]])</f>
        <v>-0.11644886720273377</v>
      </c>
      <c r="M5766" s="2">
        <f>SIN(CSV[[#This Row],[dlon]]/2)*SIN(CSV[[#This Row],[dlon]]/2)</f>
        <v>3.5190199694894359E-13</v>
      </c>
      <c r="N5766" s="2">
        <f>SIN(CSV[[#This Row],[dlat]]/2)*SIN(CSV[[#This Row],[dlat]]/2)</f>
        <v>1.2887345053535485E-12</v>
      </c>
      <c r="O5766" s="2">
        <f>COS(RADIANS(CSV[[#This Row],[lat]]))</f>
        <v>0.99322748898393132</v>
      </c>
      <c r="P5766" s="2">
        <f>CSV[[#This Row],[sindlon]]+CSV[[#This Row],[cosradlat]]*O5765*CSV[[#This Row],[sindlat]]</f>
        <v>1.6232393376362236E-12</v>
      </c>
      <c r="Q5766" s="2">
        <f>2*ASIN(SQRT(CSV[[#This Row],[Columna1]]))*6367445</f>
        <v>16.225066200075275</v>
      </c>
      <c r="R5766" s="2" t="e" vm="1">
        <f ca="1">_xlfn.CONCAT(CSV[[#This Row],[lon]],",",CSV[[#This Row],[lat]],";",CSV[[#This Row],[alt]])</f>
        <v>#NAME?</v>
      </c>
    </row>
    <row r="5767" spans="1:18" x14ac:dyDescent="0.25">
      <c r="A5767">
        <v>42.457215897738934</v>
      </c>
      <c r="B5767">
        <v>-6.6718314774334431</v>
      </c>
      <c r="C5767">
        <v>1269.199951171875</v>
      </c>
      <c r="D5767" s="1">
        <v>42854.496469907404</v>
      </c>
      <c r="E5767" s="1">
        <f>CSV[[#This Row],[Column4]]-D5766</f>
        <v>4.6296292566694319E-5</v>
      </c>
      <c r="F5767">
        <f>CSV[[#This Row],[alt]]-C5766</f>
        <v>0.7999267578125</v>
      </c>
      <c r="G5767">
        <f>IF(CSV[[#This Row],[Altura]]&gt;0,CSV[[#This Row],[Altura]],0)</f>
        <v>0.7999267578125</v>
      </c>
      <c r="H5767">
        <f>IF(CSV[[#This Row],[Altura]]&lt;=0,CSV[[#This Row],[Altura]],0)</f>
        <v>0</v>
      </c>
      <c r="I5767" s="2">
        <f>RADIANS(CSV[[#This Row],[lon]])-RADIANS(A5766)</f>
        <v>7.5779156505362266E-7</v>
      </c>
      <c r="J5767" s="2">
        <f>RADIANS(CSV[[#This Row],[lat]])-RADIANS(B5766)</f>
        <v>3.4407833224281426E-6</v>
      </c>
      <c r="K5767" s="2">
        <f>RADIANS(CSV[[#This Row],[lon]])</f>
        <v>0.74101820864562451</v>
      </c>
      <c r="L5767" s="2">
        <f>RADIANS(CSV[[#This Row],[lat]])</f>
        <v>-0.11644542641941134</v>
      </c>
      <c r="M5767" s="2">
        <f>SIN(CSV[[#This Row],[dlon]]/2)*SIN(CSV[[#This Row],[dlon]]/2)</f>
        <v>1.4356201401659783E-13</v>
      </c>
      <c r="N5767" s="2">
        <f>SIN(CSV[[#This Row],[dlat]]/2)*SIN(CSV[[#This Row],[dlat]]/2)</f>
        <v>2.9597474679719915E-12</v>
      </c>
      <c r="O5767" s="2">
        <f>COS(RADIANS(CSV[[#This Row],[lat]]))</f>
        <v>0.99322788874843704</v>
      </c>
      <c r="P5767" s="2">
        <f>CSV[[#This Row],[sindlon]]+CSV[[#This Row],[cosradlat]]*O5766*CSV[[#This Row],[sindlat]]</f>
        <v>3.0633565669713882E-12</v>
      </c>
      <c r="Q5767" s="2">
        <f>2*ASIN(SQRT(CSV[[#This Row],[Columna1]]))*6367445</f>
        <v>22.289173935301587</v>
      </c>
      <c r="R5767" s="2" t="e" vm="1">
        <f ca="1">_xlfn.CONCAT(CSV[[#This Row],[lon]],",",CSV[[#This Row],[lat]],";",CSV[[#This Row],[alt]])</f>
        <v>#NAME?</v>
      </c>
    </row>
    <row r="5768" spans="1:18" x14ac:dyDescent="0.25">
      <c r="A5768">
        <v>42.457207851111889</v>
      </c>
      <c r="B5768">
        <v>-6.6717847064137459</v>
      </c>
      <c r="C5768">
        <v>1269.4000244140625</v>
      </c>
      <c r="D5768" s="1">
        <v>42854.496481481481</v>
      </c>
      <c r="E5768" s="1">
        <f>CSV[[#This Row],[Column4]]-D5767</f>
        <v>1.1574076779652387E-5</v>
      </c>
      <c r="F5768">
        <f>CSV[[#This Row],[alt]]-C5767</f>
        <v>0.2000732421875</v>
      </c>
      <c r="G5768">
        <f>IF(CSV[[#This Row],[Altura]]&gt;0,CSV[[#This Row],[Altura]],0)</f>
        <v>0.2000732421875</v>
      </c>
      <c r="H5768">
        <f>IF(CSV[[#This Row],[Altura]]&lt;=0,CSV[[#This Row],[Altura]],0)</f>
        <v>0</v>
      </c>
      <c r="I5768" s="2">
        <f>RADIANS(CSV[[#This Row],[lon]])-RADIANS(A5767)</f>
        <v>-1.4044013563196955E-7</v>
      </c>
      <c r="J5768" s="2">
        <f>RADIANS(CSV[[#This Row],[lat]])-RADIANS(B5767)</f>
        <v>8.1630828824286183E-7</v>
      </c>
      <c r="K5768" s="2">
        <f>RADIANS(CSV[[#This Row],[lon]])</f>
        <v>0.74101806820548888</v>
      </c>
      <c r="L5768" s="2">
        <f>RADIANS(CSV[[#This Row],[lat]])</f>
        <v>-0.1164446101111231</v>
      </c>
      <c r="M5768" s="2">
        <f>SIN(CSV[[#This Row],[dlon]]/2)*SIN(CSV[[#This Row],[dlon]]/2)</f>
        <v>4.9308579240814939E-15</v>
      </c>
      <c r="N5768" s="2">
        <f>SIN(CSV[[#This Row],[dlat]]/2)*SIN(CSV[[#This Row],[dlat]]/2)</f>
        <v>1.6658980536348855E-13</v>
      </c>
      <c r="O5768" s="2">
        <f>COS(RADIANS(CSV[[#This Row],[lat]]))</f>
        <v>0.9932279835888006</v>
      </c>
      <c r="P5768" s="2">
        <f>CSV[[#This Row],[sindlon]]+CSV[[#This Row],[cosradlat]]*O5767*CSV[[#This Row],[sindlat]]</f>
        <v>1.6927198964624332E-13</v>
      </c>
      <c r="Q5768" s="2">
        <f>2*ASIN(SQRT(CSV[[#This Row],[Columna1]]))*6367445</f>
        <v>5.2394746988359202</v>
      </c>
      <c r="R5768" s="2" t="e" vm="1">
        <f ca="1">_xlfn.CONCAT(CSV[[#This Row],[lon]],",",CSV[[#This Row],[lat]],";",CSV[[#This Row],[alt]])</f>
        <v>#NAME?</v>
      </c>
    </row>
    <row r="5769" spans="1:18" x14ac:dyDescent="0.25">
      <c r="A5769">
        <v>42.457185806706548</v>
      </c>
      <c r="B5769">
        <v>-6.6716460697352886</v>
      </c>
      <c r="C5769">
        <v>1270.5999755859375</v>
      </c>
      <c r="D5769" s="1">
        <v>42854.496516203704</v>
      </c>
      <c r="E5769" s="1">
        <f>CSV[[#This Row],[Column4]]-D5768</f>
        <v>3.4722223062999547E-5</v>
      </c>
      <c r="F5769">
        <f>CSV[[#This Row],[alt]]-C5768</f>
        <v>1.199951171875</v>
      </c>
      <c r="G5769">
        <f>IF(CSV[[#This Row],[Altura]]&gt;0,CSV[[#This Row],[Altura]],0)</f>
        <v>1.199951171875</v>
      </c>
      <c r="H5769">
        <f>IF(CSV[[#This Row],[Altura]]&lt;=0,CSV[[#This Row],[Altura]],0)</f>
        <v>0</v>
      </c>
      <c r="I5769" s="2">
        <f>RADIANS(CSV[[#This Row],[lon]])-RADIANS(A5768)</f>
        <v>-3.8474745478467298E-7</v>
      </c>
      <c r="J5769" s="2">
        <f>RADIANS(CSV[[#This Row],[lat]])-RADIANS(B5768)</f>
        <v>2.4196665031062103E-6</v>
      </c>
      <c r="K5769" s="2">
        <f>RADIANS(CSV[[#This Row],[lon]])</f>
        <v>0.74101768345803409</v>
      </c>
      <c r="L5769" s="2">
        <f>RADIANS(CSV[[#This Row],[lat]])</f>
        <v>-0.11644219044461999</v>
      </c>
      <c r="M5769" s="2">
        <f>SIN(CSV[[#This Row],[dlon]]/2)*SIN(CSV[[#This Row],[dlon]]/2)</f>
        <v>3.7007650990820535E-14</v>
      </c>
      <c r="N5769" s="2">
        <f>SIN(CSV[[#This Row],[dlat]]/2)*SIN(CSV[[#This Row],[dlat]]/2)</f>
        <v>1.4636964965628447E-12</v>
      </c>
      <c r="O5769" s="2">
        <f>COS(RADIANS(CSV[[#This Row],[lat]]))</f>
        <v>0.99322826470670666</v>
      </c>
      <c r="P5769" s="2">
        <f>CSV[[#This Row],[sindlon]]+CSV[[#This Row],[cosradlat]]*O5768*CSV[[#This Row],[sindlat]]</f>
        <v>1.480947328270246E-12</v>
      </c>
      <c r="Q5769" s="2">
        <f>2*ASIN(SQRT(CSV[[#This Row],[Columna1]]))*6367445</f>
        <v>15.497619874029878</v>
      </c>
      <c r="R5769" s="2" t="e" vm="1">
        <f ca="1">_xlfn.CONCAT(CSV[[#This Row],[lon]],",",CSV[[#This Row],[lat]],";",CSV[[#This Row],[alt]])</f>
        <v>#NAME?</v>
      </c>
    </row>
    <row r="5770" spans="1:18" x14ac:dyDescent="0.25">
      <c r="A5770">
        <v>42.457184633240104</v>
      </c>
      <c r="B5770">
        <v>-6.6715983767062426</v>
      </c>
      <c r="C5770">
        <v>1271</v>
      </c>
      <c r="D5770" s="1">
        <v>42854.496527777781</v>
      </c>
      <c r="E5770" s="1">
        <f>CSV[[#This Row],[Column4]]-D5769</f>
        <v>1.1574076779652387E-5</v>
      </c>
      <c r="F5770">
        <f>CSV[[#This Row],[alt]]-C5769</f>
        <v>0.4000244140625</v>
      </c>
      <c r="G5770">
        <f>IF(CSV[[#This Row],[Altura]]&gt;0,CSV[[#This Row],[Altura]],0)</f>
        <v>0.4000244140625</v>
      </c>
      <c r="H5770">
        <f>IF(CSV[[#This Row],[Altura]]&lt;=0,CSV[[#This Row],[Altura]],0)</f>
        <v>0</v>
      </c>
      <c r="I5770" s="2">
        <f>RADIANS(CSV[[#This Row],[lon]])-RADIANS(A5769)</f>
        <v>-2.0480853124560383E-8</v>
      </c>
      <c r="J5770" s="2">
        <f>RADIANS(CSV[[#This Row],[lat]])-RADIANS(B5769)</f>
        <v>8.3240038710463704E-7</v>
      </c>
      <c r="K5770" s="2">
        <f>RADIANS(CSV[[#This Row],[lon]])</f>
        <v>0.74101766297718097</v>
      </c>
      <c r="L5770" s="2">
        <f>RADIANS(CSV[[#This Row],[lat]])</f>
        <v>-0.11644135804423289</v>
      </c>
      <c r="M5770" s="2">
        <f>SIN(CSV[[#This Row],[dlon]]/2)*SIN(CSV[[#This Row],[dlon]]/2)</f>
        <v>1.048663361774537E-16</v>
      </c>
      <c r="N5770" s="2">
        <f>SIN(CSV[[#This Row],[dlat]]/2)*SIN(CSV[[#This Row],[dlat]]/2)</f>
        <v>1.732226011129774E-13</v>
      </c>
      <c r="O5770" s="2">
        <f>COS(RADIANS(CSV[[#This Row],[lat]]))</f>
        <v>0.99322836141400117</v>
      </c>
      <c r="P5770" s="2">
        <f>CSV[[#This Row],[sindlon]]+CSV[[#This Row],[cosradlat]]*O5769*CSV[[#This Row],[sindlat]]</f>
        <v>1.7098939224919103E-13</v>
      </c>
      <c r="Q5770" s="2">
        <f>2*ASIN(SQRT(CSV[[#This Row],[Columna1]]))*6367445</f>
        <v>5.2659869966301045</v>
      </c>
      <c r="R5770" s="2" t="e" vm="1">
        <f ca="1">_xlfn.CONCAT(CSV[[#This Row],[lon]],",",CSV[[#This Row],[lat]],";",CSV[[#This Row],[alt]])</f>
        <v>#NAME?</v>
      </c>
    </row>
    <row r="5771" spans="1:18" x14ac:dyDescent="0.25">
      <c r="A5771">
        <v>42.45718396268785</v>
      </c>
      <c r="B5771">
        <v>-6.6715516056865454</v>
      </c>
      <c r="C5771">
        <v>1271.5999755859375</v>
      </c>
      <c r="D5771" s="1">
        <v>42854.496539351851</v>
      </c>
      <c r="E5771" s="1">
        <f>CSV[[#This Row],[Column4]]-D5770</f>
        <v>1.1574069503694773E-5</v>
      </c>
      <c r="F5771">
        <f>CSV[[#This Row],[alt]]-C5770</f>
        <v>0.5999755859375</v>
      </c>
      <c r="G5771">
        <f>IF(CSV[[#This Row],[Altura]]&gt;0,CSV[[#This Row],[Altura]],0)</f>
        <v>0.5999755859375</v>
      </c>
      <c r="H5771">
        <f>IF(CSV[[#This Row],[Altura]]&lt;=0,CSV[[#This Row],[Altura]],0)</f>
        <v>0</v>
      </c>
      <c r="I5771" s="2">
        <f>RADIANS(CSV[[#This Row],[lon]])-RADIANS(A5770)</f>
        <v>-1.1703344626745604E-8</v>
      </c>
      <c r="J5771" s="2">
        <f>RADIANS(CSV[[#This Row],[lat]])-RADIANS(B5770)</f>
        <v>8.1630828822898405E-7</v>
      </c>
      <c r="K5771" s="2">
        <f>RADIANS(CSV[[#This Row],[lon]])</f>
        <v>0.74101765127383634</v>
      </c>
      <c r="L5771" s="2">
        <f>RADIANS(CSV[[#This Row],[lat]])</f>
        <v>-0.11644054173594466</v>
      </c>
      <c r="M5771" s="2">
        <f>SIN(CSV[[#This Row],[dlon]]/2)*SIN(CSV[[#This Row],[dlon]]/2)</f>
        <v>3.4242068863093799E-17</v>
      </c>
      <c r="N5771" s="2">
        <f>SIN(CSV[[#This Row],[dlat]]/2)*SIN(CSV[[#This Row],[dlat]]/2)</f>
        <v>1.6658980535782428E-13</v>
      </c>
      <c r="O5771" s="2">
        <f>COS(RADIANS(CSV[[#This Row],[lat]]))</f>
        <v>0.99322845625106615</v>
      </c>
      <c r="P5771" s="2">
        <f>CSV[[#This Row],[sindlon]]+CSV[[#This Row],[cosradlat]]*O5770*CSV[[#This Row],[sindlat]]</f>
        <v>1.6437553020097544E-13</v>
      </c>
      <c r="Q5771" s="2">
        <f>2*ASIN(SQRT(CSV[[#This Row],[Columna1]]))*6367445</f>
        <v>5.1631385748937566</v>
      </c>
      <c r="R5771" s="2" t="e" vm="1">
        <f ca="1">_xlfn.CONCAT(CSV[[#This Row],[lon]],",",CSV[[#This Row],[lat]],";",CSV[[#This Row],[alt]])</f>
        <v>#NAME?</v>
      </c>
    </row>
    <row r="5772" spans="1:18" x14ac:dyDescent="0.25">
      <c r="A5772">
        <v>42.457191338762641</v>
      </c>
      <c r="B5772">
        <v>-6.6714131366461524</v>
      </c>
      <c r="C5772">
        <v>1272.5999755859375</v>
      </c>
      <c r="D5772" s="1">
        <v>42854.496574074074</v>
      </c>
      <c r="E5772" s="1">
        <f>CSV[[#This Row],[Column4]]-D5771</f>
        <v>3.4722223062999547E-5</v>
      </c>
      <c r="F5772">
        <f>CSV[[#This Row],[alt]]-C5771</f>
        <v>1</v>
      </c>
      <c r="G5772">
        <f>IF(CSV[[#This Row],[Altura]]&gt;0,CSV[[#This Row],[Altura]],0)</f>
        <v>1</v>
      </c>
      <c r="H5772">
        <f>IF(CSV[[#This Row],[Altura]]&lt;=0,CSV[[#This Row],[Altura]],0)</f>
        <v>0</v>
      </c>
      <c r="I5772" s="2">
        <f>RADIANS(CSV[[#This Row],[lon]])-RADIANS(A5771)</f>
        <v>1.2873679089420165E-7</v>
      </c>
      <c r="J5772" s="2">
        <f>RADIANS(CSV[[#This Row],[lat]])-RADIANS(B5771)</f>
        <v>2.4167406669356462E-6</v>
      </c>
      <c r="K5772" s="2">
        <f>RADIANS(CSV[[#This Row],[lon]])</f>
        <v>0.74101778001062724</v>
      </c>
      <c r="L5772" s="2">
        <f>RADIANS(CSV[[#This Row],[lat]])</f>
        <v>-0.11643812499527773</v>
      </c>
      <c r="M5772" s="2">
        <f>SIN(CSV[[#This Row],[dlon]]/2)*SIN(CSV[[#This Row],[dlon]]/2)</f>
        <v>4.1432903324343445E-15</v>
      </c>
      <c r="N5772" s="2">
        <f>SIN(CSV[[#This Row],[dlat]]/2)*SIN(CSV[[#This Row],[dlat]]/2)</f>
        <v>1.4601588628044272E-12</v>
      </c>
      <c r="O5772" s="2">
        <f>COS(RADIANS(CSV[[#This Row],[lat]]))</f>
        <v>0.99322873701928527</v>
      </c>
      <c r="P5772" s="2">
        <f>CSV[[#This Row],[sindlon]]+CSV[[#This Row],[cosradlat]]*O5771*CSV[[#This Row],[sindlat]]</f>
        <v>1.4445944549266035E-12</v>
      </c>
      <c r="Q5772" s="2">
        <f>2*ASIN(SQRT(CSV[[#This Row],[Columna1]]))*6367445</f>
        <v>15.306227700875777</v>
      </c>
      <c r="R5772" s="2" t="e" vm="1">
        <f ca="1">_xlfn.CONCAT(CSV[[#This Row],[lon]],",",CSV[[#This Row],[lat]],";",CSV[[#This Row],[alt]])</f>
        <v>#NAME?</v>
      </c>
    </row>
    <row r="5773" spans="1:18" x14ac:dyDescent="0.25">
      <c r="A5773">
        <v>42.457208605483174</v>
      </c>
      <c r="B5773">
        <v>-6.6712215263396502</v>
      </c>
      <c r="C5773">
        <v>1273.199951171875</v>
      </c>
      <c r="D5773" s="1">
        <v>42854.496620370373</v>
      </c>
      <c r="E5773" s="1">
        <f>CSV[[#This Row],[Column4]]-D5772</f>
        <v>4.6296299842651933E-5</v>
      </c>
      <c r="F5773">
        <f>CSV[[#This Row],[alt]]-C5772</f>
        <v>0.5999755859375</v>
      </c>
      <c r="G5773">
        <f>IF(CSV[[#This Row],[Altura]]&gt;0,CSV[[#This Row],[Altura]],0)</f>
        <v>0.5999755859375</v>
      </c>
      <c r="H5773">
        <f>IF(CSV[[#This Row],[Altura]]&lt;=0,CSV[[#This Row],[Altura]],0)</f>
        <v>0</v>
      </c>
      <c r="I5773" s="2">
        <f>RADIANS(CSV[[#This Row],[lon]])-RADIANS(A5772)</f>
        <v>3.0136112438849949E-7</v>
      </c>
      <c r="J5773" s="2">
        <f>RADIANS(CSV[[#This Row],[lat]])-RADIANS(B5772)</f>
        <v>3.344230729215858E-6</v>
      </c>
      <c r="K5773" s="2">
        <f>RADIANS(CSV[[#This Row],[lon]])</f>
        <v>0.74101808137175162</v>
      </c>
      <c r="L5773" s="2">
        <f>RADIANS(CSV[[#This Row],[lat]])</f>
        <v>-0.11643478076454851</v>
      </c>
      <c r="M5773" s="2">
        <f>SIN(CSV[[#This Row],[dlon]]/2)*SIN(CSV[[#This Row],[dlon]]/2)</f>
        <v>2.2704631823174991E-14</v>
      </c>
      <c r="N5773" s="2">
        <f>SIN(CSV[[#This Row],[dlat]]/2)*SIN(CSV[[#This Row],[dlat]]/2)</f>
        <v>2.7959697925553011E-12</v>
      </c>
      <c r="O5773" s="2">
        <f>COS(RADIANS(CSV[[#This Row],[lat]]))</f>
        <v>0.99322912553038856</v>
      </c>
      <c r="P5773" s="2">
        <f>CSV[[#This Row],[sindlon]]+CSV[[#This Row],[cosradlat]]*O5772*CSV[[#This Row],[sindlat]]</f>
        <v>2.7809392050069146E-12</v>
      </c>
      <c r="Q5773" s="2">
        <f>2*ASIN(SQRT(CSV[[#This Row],[Columna1]]))*6367445</f>
        <v>21.236891360461382</v>
      </c>
      <c r="R5773" s="2" t="e" vm="1">
        <f ca="1">_xlfn.CONCAT(CSV[[#This Row],[lon]],",",CSV[[#This Row],[lat]],";",CSV[[#This Row],[alt]])</f>
        <v>#NAME?</v>
      </c>
    </row>
    <row r="5774" spans="1:18" x14ac:dyDescent="0.25">
      <c r="A5774">
        <v>42.457220340147614</v>
      </c>
      <c r="B5774">
        <v>-6.6711173392832279</v>
      </c>
      <c r="C5774">
        <v>1273.800048828125</v>
      </c>
      <c r="D5774" s="1">
        <v>42854.49664351852</v>
      </c>
      <c r="E5774" s="1">
        <f>CSV[[#This Row],[Column4]]-D5773</f>
        <v>2.314814628334716E-5</v>
      </c>
      <c r="F5774">
        <f>CSV[[#This Row],[alt]]-C5773</f>
        <v>0.60009765625</v>
      </c>
      <c r="G5774">
        <f>IF(CSV[[#This Row],[Altura]]&gt;0,CSV[[#This Row],[Altura]],0)</f>
        <v>0.60009765625</v>
      </c>
      <c r="H5774">
        <f>IF(CSV[[#This Row],[Altura]]&lt;=0,CSV[[#This Row],[Altura]],0)</f>
        <v>0</v>
      </c>
      <c r="I5774" s="2">
        <f>RADIANS(CSV[[#This Row],[lon]])-RADIANS(A5773)</f>
        <v>2.0480853102355923E-7</v>
      </c>
      <c r="J5774" s="2">
        <f>RADIANS(CSV[[#This Row],[lat]])-RADIANS(B5773)</f>
        <v>1.8184071725324547E-6</v>
      </c>
      <c r="K5774" s="2">
        <f>RADIANS(CSV[[#This Row],[lon]])</f>
        <v>0.74101828618028265</v>
      </c>
      <c r="L5774" s="2">
        <f>RADIANS(CSV[[#This Row],[lat]])</f>
        <v>-0.11643296235737598</v>
      </c>
      <c r="M5774" s="2">
        <f>SIN(CSV[[#This Row],[dlon]]/2)*SIN(CSV[[#This Row],[dlon]]/2)</f>
        <v>1.0486633595007017E-14</v>
      </c>
      <c r="N5774" s="2">
        <f>SIN(CSV[[#This Row],[dlat]]/2)*SIN(CSV[[#This Row],[dlat]]/2)</f>
        <v>8.2665116127914127E-13</v>
      </c>
      <c r="O5774" s="2">
        <f>COS(RADIANS(CSV[[#This Row],[lat]]))</f>
        <v>0.99322933677651459</v>
      </c>
      <c r="P5774" s="2">
        <f>CSV[[#This Row],[sindlon]]+CSV[[#This Row],[cosradlat]]*O5773*CSV[[#This Row],[sindlat]]</f>
        <v>8.2598156344072294E-13</v>
      </c>
      <c r="Q5774" s="2">
        <f>2*ASIN(SQRT(CSV[[#This Row],[Columna1]]))*6367445</f>
        <v>11.573917299780277</v>
      </c>
      <c r="R5774" s="2" t="e" vm="1">
        <f ca="1">_xlfn.CONCAT(CSV[[#This Row],[lon]],",",CSV[[#This Row],[lat]],";",CSV[[#This Row],[alt]])</f>
        <v>#NAME?</v>
      </c>
    </row>
    <row r="5775" spans="1:18" x14ac:dyDescent="0.25">
      <c r="A5775">
        <v>42.457253700122237</v>
      </c>
      <c r="B5775">
        <v>-6.6708899382501841</v>
      </c>
      <c r="C5775">
        <v>1274.800048828125</v>
      </c>
      <c r="D5775" s="1">
        <v>42854.496689814812</v>
      </c>
      <c r="E5775" s="1">
        <f>CSV[[#This Row],[Column4]]-D5774</f>
        <v>4.6296292566694319E-5</v>
      </c>
      <c r="F5775">
        <f>CSV[[#This Row],[alt]]-C5774</f>
        <v>1</v>
      </c>
      <c r="G5775">
        <f>IF(CSV[[#This Row],[Altura]]&gt;0,CSV[[#This Row],[Altura]],0)</f>
        <v>1</v>
      </c>
      <c r="H5775">
        <f>IF(CSV[[#This Row],[Altura]]&lt;=0,CSV[[#This Row],[Altura]],0)</f>
        <v>0</v>
      </c>
      <c r="I5775" s="2">
        <f>RADIANS(CSV[[#This Row],[lon]])-RADIANS(A5774)</f>
        <v>5.822413956524386E-7</v>
      </c>
      <c r="J5775" s="2">
        <f>RADIANS(CSV[[#This Row],[lat]])-RADIANS(B5774)</f>
        <v>3.9688967490431049E-6</v>
      </c>
      <c r="K5775" s="2">
        <f>RADIANS(CSV[[#This Row],[lon]])</f>
        <v>0.7410188684216783</v>
      </c>
      <c r="L5775" s="2">
        <f>RADIANS(CSV[[#This Row],[lat]])</f>
        <v>-0.11642899346062693</v>
      </c>
      <c r="M5775" s="2">
        <f>SIN(CSV[[#This Row],[dlon]]/2)*SIN(CSV[[#This Row],[dlon]]/2)</f>
        <v>8.4751260702822477E-14</v>
      </c>
      <c r="N5775" s="2">
        <f>SIN(CSV[[#This Row],[dlat]]/2)*SIN(CSV[[#This Row],[dlat]]/2)</f>
        <v>3.9380353511360629E-12</v>
      </c>
      <c r="O5775" s="2">
        <f>COS(RADIANS(CSV[[#This Row],[lat]]))</f>
        <v>0.99322979783569476</v>
      </c>
      <c r="P5775" s="2">
        <f>CSV[[#This Row],[sindlon]]+CSV[[#This Row],[cosradlat]]*O5774*CSV[[#This Row],[sindlat]]</f>
        <v>3.9696427199094352E-12</v>
      </c>
      <c r="Q5775" s="2">
        <f>2*ASIN(SQRT(CSV[[#This Row],[Columna1]]))*6367445</f>
        <v>25.372946769845242</v>
      </c>
      <c r="R5775" s="2" t="e" vm="1">
        <f ca="1">_xlfn.CONCAT(CSV[[#This Row],[lon]],",",CSV[[#This Row],[lat]],";",CSV[[#This Row],[alt]])</f>
        <v>#NAME?</v>
      </c>
    </row>
    <row r="5776" spans="1:18" x14ac:dyDescent="0.25">
      <c r="A5776">
        <v>42.457268368452787</v>
      </c>
      <c r="B5776">
        <v>-6.670828415080905</v>
      </c>
      <c r="C5776">
        <v>1275</v>
      </c>
      <c r="D5776" s="1">
        <v>42854.496701388889</v>
      </c>
      <c r="E5776" s="1">
        <f>CSV[[#This Row],[Column4]]-D5775</f>
        <v>1.1574076779652387E-5</v>
      </c>
      <c r="F5776">
        <f>CSV[[#This Row],[alt]]-C5775</f>
        <v>0.199951171875</v>
      </c>
      <c r="G5776">
        <f>IF(CSV[[#This Row],[Altura]]&gt;0,CSV[[#This Row],[Altura]],0)</f>
        <v>0.199951171875</v>
      </c>
      <c r="H5776">
        <f>IF(CSV[[#This Row],[Altura]]&lt;=0,CSV[[#This Row],[Altura]],0)</f>
        <v>0</v>
      </c>
      <c r="I5776" s="2">
        <f>RADIANS(CSV[[#This Row],[lon]])-RADIANS(A5775)</f>
        <v>2.5601066377944903E-7</v>
      </c>
      <c r="J5776" s="2">
        <f>RADIANS(CSV[[#This Row],[lat]])-RADIANS(B5775)</f>
        <v>1.0737818701839208E-6</v>
      </c>
      <c r="K5776" s="2">
        <f>RADIANS(CSV[[#This Row],[lon]])</f>
        <v>0.74101912443234208</v>
      </c>
      <c r="L5776" s="2">
        <f>RADIANS(CSV[[#This Row],[lat]])</f>
        <v>-0.11642791967875675</v>
      </c>
      <c r="M5776" s="2">
        <f>SIN(CSV[[#This Row],[dlon]]/2)*SIN(CSV[[#This Row],[dlon]]/2)</f>
        <v>1.6385364992198435E-14</v>
      </c>
      <c r="N5776" s="2">
        <f>SIN(CSV[[#This Row],[dlat]]/2)*SIN(CSV[[#This Row],[dlat]]/2)</f>
        <v>2.8825187618389188E-13</v>
      </c>
      <c r="O5776" s="2">
        <f>COS(RADIANS(CSV[[#This Row],[lat]]))</f>
        <v>0.99322992257220155</v>
      </c>
      <c r="P5776" s="2">
        <f>CSV[[#This Row],[sindlon]]+CSV[[#This Row],[cosradlat]]*O5775*CSV[[#This Row],[sindlat]]</f>
        <v>3.007474421446467E-13</v>
      </c>
      <c r="Q5776" s="2">
        <f>2*ASIN(SQRT(CSV[[#This Row],[Columna1]]))*6367445</f>
        <v>6.9838703621078606</v>
      </c>
      <c r="R5776" s="2" t="e" vm="1">
        <f ca="1">_xlfn.CONCAT(CSV[[#This Row],[lon]],",",CSV[[#This Row],[lat]],";",CSV[[#This Row],[alt]])</f>
        <v>#NAME?</v>
      </c>
    </row>
    <row r="5777" spans="1:18" x14ac:dyDescent="0.25">
      <c r="A5777">
        <v>42.457390073686838</v>
      </c>
      <c r="B5777">
        <v>-6.6704149357974529</v>
      </c>
      <c r="C5777">
        <v>1275</v>
      </c>
      <c r="D5777" s="1">
        <v>42854.496770833335</v>
      </c>
      <c r="E5777" s="1">
        <f>CSV[[#This Row],[Column4]]-D5776</f>
        <v>6.9444446125999093E-5</v>
      </c>
      <c r="F5777">
        <f>CSV[[#This Row],[alt]]-C5776</f>
        <v>0</v>
      </c>
      <c r="G5777">
        <f>IF(CSV[[#This Row],[Altura]]&gt;0,CSV[[#This Row],[Altura]],0)</f>
        <v>0</v>
      </c>
      <c r="H5777">
        <f>IF(CSV[[#This Row],[Altura]]&lt;=0,CSV[[#This Row],[Altura]],0)</f>
        <v>0</v>
      </c>
      <c r="I5777" s="2">
        <f>RADIANS(CSV[[#This Row],[lon]])-RADIANS(A5776)</f>
        <v>2.124157051142106E-6</v>
      </c>
      <c r="J5777" s="2">
        <f>RADIANS(CSV[[#This Row],[lat]])-RADIANS(B5776)</f>
        <v>7.2165748850328004E-6</v>
      </c>
      <c r="K5777" s="2">
        <f>RADIANS(CSV[[#This Row],[lon]])</f>
        <v>0.74102124858939322</v>
      </c>
      <c r="L5777" s="2">
        <f>RADIANS(CSV[[#This Row],[lat]])</f>
        <v>-0.11642070310387172</v>
      </c>
      <c r="M5777" s="2">
        <f>SIN(CSV[[#This Row],[dlon]]/2)*SIN(CSV[[#This Row],[dlon]]/2)</f>
        <v>1.1280107944787576E-12</v>
      </c>
      <c r="N5777" s="2">
        <f>SIN(CSV[[#This Row],[dlat]]/2)*SIN(CSV[[#This Row],[dlat]]/2)</f>
        <v>1.3019738267765038E-11</v>
      </c>
      <c r="O5777" s="2">
        <f>COS(RADIANS(CSV[[#This Row],[lat]]))</f>
        <v>0.99323076086018491</v>
      </c>
      <c r="P5777" s="2">
        <f>CSV[[#This Row],[sindlon]]+CSV[[#This Row],[cosradlat]]*O5776*CSV[[#This Row],[sindlat]]</f>
        <v>1.3972067376330127E-11</v>
      </c>
      <c r="Q5777" s="2">
        <f>2*ASIN(SQRT(CSV[[#This Row],[Columna1]]))*6367445</f>
        <v>47.602036568269085</v>
      </c>
      <c r="R5777" s="2" t="e" vm="1">
        <f ca="1">_xlfn.CONCAT(CSV[[#This Row],[lon]],",",CSV[[#This Row],[lat]],";",CSV[[#This Row],[alt]])</f>
        <v>#NAME?</v>
      </c>
    </row>
    <row r="5778" spans="1:18" x14ac:dyDescent="0.25">
      <c r="A5778">
        <v>42.457409938797355</v>
      </c>
      <c r="B5778">
        <v>-6.6703352238982916</v>
      </c>
      <c r="C5778">
        <v>1274.5999755859375</v>
      </c>
      <c r="D5778" s="1">
        <v>42854.496782407405</v>
      </c>
      <c r="E5778" s="1">
        <f>CSV[[#This Row],[Column4]]-D5777</f>
        <v>1.1574069503694773E-5</v>
      </c>
      <c r="F5778">
        <f>CSV[[#This Row],[alt]]-C5777</f>
        <v>-0.4000244140625</v>
      </c>
      <c r="G5778">
        <f>IF(CSV[[#This Row],[Altura]]&gt;0,CSV[[#This Row],[Altura]],0)</f>
        <v>0</v>
      </c>
      <c r="H5778">
        <f>IF(CSV[[#This Row],[Altura]]&lt;=0,CSV[[#This Row],[Altura]],0)</f>
        <v>-0.4000244140625</v>
      </c>
      <c r="I5778" s="2">
        <f>RADIANS(CSV[[#This Row],[lon]])-RADIANS(A5777)</f>
        <v>3.4671158477550534E-7</v>
      </c>
      <c r="J5778" s="2">
        <f>RADIANS(CSV[[#This Row],[lat]])-RADIANS(B5777)</f>
        <v>1.3912350933786843E-6</v>
      </c>
      <c r="K5778" s="2">
        <f>RADIANS(CSV[[#This Row],[lon]])</f>
        <v>0.741021595300978</v>
      </c>
      <c r="L5778" s="2">
        <f>RADIANS(CSV[[#This Row],[lat]])</f>
        <v>-0.11641931186877834</v>
      </c>
      <c r="M5778" s="2">
        <f>SIN(CSV[[#This Row],[dlon]]/2)*SIN(CSV[[#This Row],[dlon]]/2)</f>
        <v>3.0052230754385303E-14</v>
      </c>
      <c r="N5778" s="2">
        <f>SIN(CSV[[#This Row],[dlat]]/2)*SIN(CSV[[#This Row],[dlat]]/2)</f>
        <v>4.8388377126202111E-13</v>
      </c>
      <c r="O5778" s="2">
        <f>COS(RADIANS(CSV[[#This Row],[lat]]))</f>
        <v>0.99323092246215827</v>
      </c>
      <c r="P5778" s="2">
        <f>CSV[[#This Row],[sindlon]]+CSV[[#This Row],[cosradlat]]*O5777*CSV[[#This Row],[sindlat]]</f>
        <v>5.074072025683377E-13</v>
      </c>
      <c r="Q5778" s="2">
        <f>2*ASIN(SQRT(CSV[[#This Row],[Columna1]]))*6367445</f>
        <v>9.0713831736151285</v>
      </c>
      <c r="R5778" s="2" t="e" vm="1">
        <f ca="1">_xlfn.CONCAT(CSV[[#This Row],[lon]],",",CSV[[#This Row],[lat]],";",CSV[[#This Row],[alt]])</f>
        <v>#NAME?</v>
      </c>
    </row>
    <row r="5779" spans="1:18" x14ac:dyDescent="0.25">
      <c r="A5779">
        <v>42.457478418946266</v>
      </c>
      <c r="B5779">
        <v>-6.6699983552098274</v>
      </c>
      <c r="C5779">
        <v>1274</v>
      </c>
      <c r="D5779" s="1">
        <v>42854.496828703705</v>
      </c>
      <c r="E5779" s="1">
        <f>CSV[[#This Row],[Column4]]-D5778</f>
        <v>4.6296299842651933E-5</v>
      </c>
      <c r="F5779">
        <f>CSV[[#This Row],[alt]]-C5778</f>
        <v>-0.5999755859375</v>
      </c>
      <c r="G5779">
        <f>IF(CSV[[#This Row],[Altura]]&gt;0,CSV[[#This Row],[Altura]],0)</f>
        <v>0</v>
      </c>
      <c r="H5779">
        <f>IF(CSV[[#This Row],[Altura]]&lt;=0,CSV[[#This Row],[Altura]],0)</f>
        <v>-0.5999755859375</v>
      </c>
      <c r="I5779" s="2">
        <f>RADIANS(CSV[[#This Row],[lon]])-RADIANS(A5778)</f>
        <v>1.195204070714162E-6</v>
      </c>
      <c r="J5779" s="2">
        <f>RADIANS(CSV[[#This Row],[lat]])-RADIANS(B5778)</f>
        <v>5.8794677605666923E-6</v>
      </c>
      <c r="K5779" s="2">
        <f>RADIANS(CSV[[#This Row],[lon]])</f>
        <v>0.74102279050504871</v>
      </c>
      <c r="L5779" s="2">
        <f>RADIANS(CSV[[#This Row],[lat]])</f>
        <v>-0.11641343240101777</v>
      </c>
      <c r="M5779" s="2">
        <f>SIN(CSV[[#This Row],[dlon]]/2)*SIN(CSV[[#This Row],[dlon]]/2)</f>
        <v>3.5712819266288336E-13</v>
      </c>
      <c r="N5779" s="2">
        <f>SIN(CSV[[#This Row],[dlat]]/2)*SIN(CSV[[#This Row],[dlat]]/2)</f>
        <v>8.6420352868608829E-12</v>
      </c>
      <c r="O5779" s="2">
        <f>COS(RADIANS(CSV[[#This Row],[lat]]))</f>
        <v>0.99323160538344302</v>
      </c>
      <c r="P5779" s="2">
        <f>CSV[[#This Row],[sindlon]]+CSV[[#This Row],[cosradlat]]*O5778*CSV[[#This Row],[sindlat]]</f>
        <v>8.8825681091268543E-12</v>
      </c>
      <c r="Q5779" s="2">
        <f>2*ASIN(SQRT(CSV[[#This Row],[Columna1]]))*6367445</f>
        <v>37.954604573578308</v>
      </c>
      <c r="R5779" s="2" t="e" vm="1">
        <f ca="1">_xlfn.CONCAT(CSV[[#This Row],[lon]],",",CSV[[#This Row],[lat]],";",CSV[[#This Row],[alt]])</f>
        <v>#NAME?</v>
      </c>
    </row>
    <row r="5780" spans="1:18" x14ac:dyDescent="0.25">
      <c r="A5780">
        <v>42.457496440038085</v>
      </c>
      <c r="B5780">
        <v>-6.66991101577878</v>
      </c>
      <c r="C5780">
        <v>1274</v>
      </c>
      <c r="D5780" s="1">
        <v>42854.496840277781</v>
      </c>
      <c r="E5780" s="1">
        <f>CSV[[#This Row],[Column4]]-D5779</f>
        <v>1.1574076779652387E-5</v>
      </c>
      <c r="F5780">
        <f>CSV[[#This Row],[alt]]-C5779</f>
        <v>0</v>
      </c>
      <c r="G5780">
        <f>IF(CSV[[#This Row],[Altura]]&gt;0,CSV[[#This Row],[Altura]],0)</f>
        <v>0</v>
      </c>
      <c r="H5780">
        <f>IF(CSV[[#This Row],[Altura]]&lt;=0,CSV[[#This Row],[Altura]],0)</f>
        <v>0</v>
      </c>
      <c r="I5780" s="2">
        <f>RADIANS(CSV[[#This Row],[lon]])-RADIANS(A5779)</f>
        <v>3.1452738713522166E-7</v>
      </c>
      <c r="J5780" s="2">
        <f>RADIANS(CSV[[#This Row],[lat]])-RADIANS(B5779)</f>
        <v>1.5243606386050601E-6</v>
      </c>
      <c r="K5780" s="2">
        <f>RADIANS(CSV[[#This Row],[lon]])</f>
        <v>0.74102310503243585</v>
      </c>
      <c r="L5780" s="2">
        <f>RADIANS(CSV[[#This Row],[lat]])</f>
        <v>-0.11641190804037917</v>
      </c>
      <c r="M5780" s="2">
        <f>SIN(CSV[[#This Row],[dlon]]/2)*SIN(CSV[[#This Row],[dlon]]/2)</f>
        <v>2.4731869314527199E-14</v>
      </c>
      <c r="N5780" s="2">
        <f>SIN(CSV[[#This Row],[dlat]]/2)*SIN(CSV[[#This Row],[dlat]]/2)</f>
        <v>5.8091883913199418E-13</v>
      </c>
      <c r="O5780" s="2">
        <f>COS(RADIANS(CSV[[#This Row],[lat]]))</f>
        <v>0.99323178243779808</v>
      </c>
      <c r="P5780" s="2">
        <f>CSV[[#This Row],[sindlon]]+CSV[[#This Row],[cosradlat]]*O5779*CSV[[#This Row],[sindlat]]</f>
        <v>5.9781364728688822E-13</v>
      </c>
      <c r="Q5780" s="2">
        <f>2*ASIN(SQRT(CSV[[#This Row],[Columna1]]))*6367445</f>
        <v>9.8464144203773714</v>
      </c>
      <c r="R5780" s="2" t="e" vm="1">
        <f ca="1">_xlfn.CONCAT(CSV[[#This Row],[lon]],",",CSV[[#This Row],[lat]],";",CSV[[#This Row],[alt]])</f>
        <v>#NAME?</v>
      </c>
    </row>
    <row r="5781" spans="1:18" x14ac:dyDescent="0.25">
      <c r="A5781">
        <v>42.457539606839418</v>
      </c>
      <c r="B5781">
        <v>-6.6697365883737803</v>
      </c>
      <c r="C5781">
        <v>1273.800048828125</v>
      </c>
      <c r="D5781" s="1">
        <v>42854.496863425928</v>
      </c>
      <c r="E5781" s="1">
        <f>CSV[[#This Row],[Column4]]-D5780</f>
        <v>2.314814628334716E-5</v>
      </c>
      <c r="F5781">
        <f>CSV[[#This Row],[alt]]-C5780</f>
        <v>-0.199951171875</v>
      </c>
      <c r="G5781">
        <f>IF(CSV[[#This Row],[Altura]]&gt;0,CSV[[#This Row],[Altura]],0)</f>
        <v>0</v>
      </c>
      <c r="H5781">
        <f>IF(CSV[[#This Row],[Altura]]&lt;=0,CSV[[#This Row],[Altura]],0)</f>
        <v>-0.199951171875</v>
      </c>
      <c r="I5781" s="2">
        <f>RADIANS(CSV[[#This Row],[lon]])-RADIANS(A5780)</f>
        <v>7.5340281080471527E-7</v>
      </c>
      <c r="J5781" s="2">
        <f>RADIANS(CSV[[#This Row],[lat]])-RADIANS(B5780)</f>
        <v>3.044332522947335E-6</v>
      </c>
      <c r="K5781" s="2">
        <f>RADIANS(CSV[[#This Row],[lon]])</f>
        <v>0.74102385843524665</v>
      </c>
      <c r="L5781" s="2">
        <f>RADIANS(CSV[[#This Row],[lat]])</f>
        <v>-0.11640886370785622</v>
      </c>
      <c r="M5781" s="2">
        <f>SIN(CSV[[#This Row],[dlon]]/2)*SIN(CSV[[#This Row],[dlon]]/2)</f>
        <v>1.419039488321047E-13</v>
      </c>
      <c r="N5781" s="2">
        <f>SIN(CSV[[#This Row],[dlat]]/2)*SIN(CSV[[#This Row],[dlat]]/2)</f>
        <v>2.316990127566932E-12</v>
      </c>
      <c r="O5781" s="2">
        <f>COS(RADIANS(CSV[[#This Row],[lat]]))</f>
        <v>0.9932321360298475</v>
      </c>
      <c r="P5781" s="2">
        <f>CSV[[#This Row],[sindlon]]+CSV[[#This Row],[cosradlat]]*O5780*CSV[[#This Row],[sindlat]]</f>
        <v>2.4276372420430956E-12</v>
      </c>
      <c r="Q5781" s="2">
        <f>2*ASIN(SQRT(CSV[[#This Row],[Columna1]]))*6367445</f>
        <v>19.842075311099912</v>
      </c>
      <c r="R5781" s="2" t="e" vm="1">
        <f ca="1">_xlfn.CONCAT(CSV[[#This Row],[lon]],",",CSV[[#This Row],[lat]],";",CSV[[#This Row],[alt]])</f>
        <v>#NAME?</v>
      </c>
    </row>
    <row r="5782" spans="1:18" x14ac:dyDescent="0.25">
      <c r="A5782">
        <v>42.457594759762287</v>
      </c>
      <c r="B5782">
        <v>-6.6695604007691154</v>
      </c>
      <c r="C5782">
        <v>1273.800048828125</v>
      </c>
      <c r="D5782" s="1">
        <v>42854.496886574074</v>
      </c>
      <c r="E5782" s="1">
        <f>CSV[[#This Row],[Column4]]-D5781</f>
        <v>2.314814628334716E-5</v>
      </c>
      <c r="F5782">
        <f>CSV[[#This Row],[alt]]-C5781</f>
        <v>0</v>
      </c>
      <c r="G5782">
        <f>IF(CSV[[#This Row],[Altura]]&gt;0,CSV[[#This Row],[Altura]],0)</f>
        <v>0</v>
      </c>
      <c r="H5782">
        <f>IF(CSV[[#This Row],[Altura]]&lt;=0,CSV[[#This Row],[Altura]],0)</f>
        <v>0</v>
      </c>
      <c r="I5782" s="2">
        <f>RADIANS(CSV[[#This Row],[lon]])-RADIANS(A5781)</f>
        <v>9.6260009618820419E-7</v>
      </c>
      <c r="J5782" s="2">
        <f>RADIANS(CSV[[#This Row],[lat]])-RADIANS(B5781)</f>
        <v>3.07505380260642E-6</v>
      </c>
      <c r="K5782" s="2">
        <f>RADIANS(CSV[[#This Row],[lon]])</f>
        <v>0.74102482103534284</v>
      </c>
      <c r="L5782" s="2">
        <f>RADIANS(CSV[[#This Row],[lat]])</f>
        <v>-0.11640578865405361</v>
      </c>
      <c r="M5782" s="2">
        <f>SIN(CSV[[#This Row],[dlon]]/2)*SIN(CSV[[#This Row],[dlon]]/2)</f>
        <v>2.3164973629536707E-13</v>
      </c>
      <c r="N5782" s="2">
        <f>SIN(CSV[[#This Row],[dlat]]/2)*SIN(CSV[[#This Row],[dlat]]/2)</f>
        <v>2.3639889722291878E-12</v>
      </c>
      <c r="O5782" s="2">
        <f>COS(RADIANS(CSV[[#This Row],[lat]]))</f>
        <v>0.99323249318075613</v>
      </c>
      <c r="P5782" s="2">
        <f>CSV[[#This Row],[sindlon]]+CSV[[#This Row],[cosradlat]]*O5781*CSV[[#This Row],[sindlat]]</f>
        <v>2.5637495156393063E-12</v>
      </c>
      <c r="Q5782" s="2">
        <f>2*ASIN(SQRT(CSV[[#This Row],[Columna1]]))*6367445</f>
        <v>20.390740311827386</v>
      </c>
      <c r="R5782" s="2" t="e" vm="1">
        <f ca="1">_xlfn.CONCAT(CSV[[#This Row],[lon]],",",CSV[[#This Row],[lat]],";",CSV[[#This Row],[alt]])</f>
        <v>#NAME?</v>
      </c>
    </row>
    <row r="5783" spans="1:18" x14ac:dyDescent="0.25">
      <c r="A5783">
        <v>42.457763655111194</v>
      </c>
      <c r="B5783">
        <v>-6.6691238712519407</v>
      </c>
      <c r="C5783">
        <v>1273.4000244140625</v>
      </c>
      <c r="D5783" s="1">
        <v>42854.496944444443</v>
      </c>
      <c r="E5783" s="1">
        <f>CSV[[#This Row],[Column4]]-D5782</f>
        <v>5.7870369346346706E-5</v>
      </c>
      <c r="F5783">
        <f>CSV[[#This Row],[alt]]-C5782</f>
        <v>-0.4000244140625</v>
      </c>
      <c r="G5783">
        <f>IF(CSV[[#This Row],[Altura]]&gt;0,CSV[[#This Row],[Altura]],0)</f>
        <v>0</v>
      </c>
      <c r="H5783">
        <f>IF(CSV[[#This Row],[Altura]]&lt;=0,CSV[[#This Row],[Altura]],0)</f>
        <v>-0.4000244140625</v>
      </c>
      <c r="I5783" s="2">
        <f>RADIANS(CSV[[#This Row],[lon]])-RADIANS(A5782)</f>
        <v>2.9477799297072949E-6</v>
      </c>
      <c r="J5783" s="2">
        <f>RADIANS(CSV[[#This Row],[lat]])-RADIANS(B5782)</f>
        <v>7.6188773568408585E-6</v>
      </c>
      <c r="K5783" s="2">
        <f>RADIANS(CSV[[#This Row],[lon]])</f>
        <v>0.74102776881527255</v>
      </c>
      <c r="L5783" s="2">
        <f>RADIANS(CSV[[#This Row],[lat]])</f>
        <v>-0.11639816977669677</v>
      </c>
      <c r="M5783" s="2">
        <f>SIN(CSV[[#This Row],[dlon]]/2)*SIN(CSV[[#This Row],[dlon]]/2)</f>
        <v>2.1723516284947131E-12</v>
      </c>
      <c r="N5783" s="2">
        <f>SIN(CSV[[#This Row],[dlat]]/2)*SIN(CSV[[#This Row],[dlat]]/2)</f>
        <v>1.4511823044575389E-11</v>
      </c>
      <c r="O5783" s="2">
        <f>COS(RADIANS(CSV[[#This Row],[lat]]))</f>
        <v>0.99323337803179346</v>
      </c>
      <c r="P5783" s="2">
        <f>CSV[[#This Row],[sindlon]]+CSV[[#This Row],[cosradlat]]*O5782*CSV[[#This Row],[sindlat]]</f>
        <v>1.6488434333283244E-11</v>
      </c>
      <c r="Q5783" s="2">
        <f>2*ASIN(SQRT(CSV[[#This Row],[Columna1]]))*6367445</f>
        <v>51.71123470424331</v>
      </c>
      <c r="R5783" s="2" t="e" vm="1">
        <f ca="1">_xlfn.CONCAT(CSV[[#This Row],[lon]],",",CSV[[#This Row],[lat]],";",CSV[[#This Row],[alt]])</f>
        <v>#NAME?</v>
      </c>
    </row>
    <row r="5784" spans="1:18" x14ac:dyDescent="0.25">
      <c r="A5784">
        <v>42.457798607647419</v>
      </c>
      <c r="B5784">
        <v>-6.6690340172499418</v>
      </c>
      <c r="C5784">
        <v>1273.4000244140625</v>
      </c>
      <c r="D5784" s="1">
        <v>42854.49695601852</v>
      </c>
      <c r="E5784" s="1">
        <f>CSV[[#This Row],[Column4]]-D5783</f>
        <v>1.1574076779652387E-5</v>
      </c>
      <c r="F5784">
        <f>CSV[[#This Row],[alt]]-C5783</f>
        <v>0</v>
      </c>
      <c r="G5784">
        <f>IF(CSV[[#This Row],[Altura]]&gt;0,CSV[[#This Row],[Altura]],0)</f>
        <v>0</v>
      </c>
      <c r="H5784">
        <f>IF(CSV[[#This Row],[Altura]]&lt;=0,CSV[[#This Row],[Altura]],0)</f>
        <v>0</v>
      </c>
      <c r="I5784" s="2">
        <f>RADIANS(CSV[[#This Row],[lon]])-RADIANS(A5783)</f>
        <v>6.1003683904381489E-7</v>
      </c>
      <c r="J5784" s="2">
        <f>RADIANS(CSV[[#This Row],[lat]])-RADIANS(B5783)</f>
        <v>1.5682481809692339E-6</v>
      </c>
      <c r="K5784" s="2">
        <f>RADIANS(CSV[[#This Row],[lon]])</f>
        <v>0.74102837885211159</v>
      </c>
      <c r="L5784" s="2">
        <f>RADIANS(CSV[[#This Row],[lat]])</f>
        <v>-0.1163966015285158</v>
      </c>
      <c r="M5784" s="2">
        <f>SIN(CSV[[#This Row],[dlon]]/2)*SIN(CSV[[#This Row],[dlon]]/2)</f>
        <v>9.3036236247639452E-14</v>
      </c>
      <c r="N5784" s="2">
        <f>SIN(CSV[[#This Row],[dlat]]/2)*SIN(CSV[[#This Row],[dlat]]/2)</f>
        <v>6.1485058927820172E-13</v>
      </c>
      <c r="O5784" s="2">
        <f>COS(RADIANS(CSV[[#This Row],[lat]]))</f>
        <v>0.99323356015987496</v>
      </c>
      <c r="P5784" s="2">
        <f>CSV[[#This Row],[sindlon]]+CSV[[#This Row],[cosradlat]]*O5783*CSV[[#This Row],[sindlat]]</f>
        <v>6.9959416601072813E-13</v>
      </c>
      <c r="Q5784" s="2">
        <f>2*ASIN(SQRT(CSV[[#This Row],[Columna1]]))*6367445</f>
        <v>10.651684336658867</v>
      </c>
      <c r="R5784" s="2" t="e" vm="1">
        <f ca="1">_xlfn.CONCAT(CSV[[#This Row],[lon]],",",CSV[[#This Row],[lat]],";",CSV[[#This Row],[alt]])</f>
        <v>#NAME?</v>
      </c>
    </row>
    <row r="5785" spans="1:18" x14ac:dyDescent="0.25">
      <c r="A5785">
        <v>42.457872703671455</v>
      </c>
      <c r="B5785">
        <v>-6.6687445063143969</v>
      </c>
      <c r="C5785">
        <v>1273.199951171875</v>
      </c>
      <c r="D5785" s="1">
        <v>42854.496990740743</v>
      </c>
      <c r="E5785" s="1">
        <f>CSV[[#This Row],[Column4]]-D5784</f>
        <v>3.4722223062999547E-5</v>
      </c>
      <c r="F5785">
        <f>CSV[[#This Row],[alt]]-C5784</f>
        <v>-0.2000732421875</v>
      </c>
      <c r="G5785">
        <f>IF(CSV[[#This Row],[Altura]]&gt;0,CSV[[#This Row],[Altura]],0)</f>
        <v>0</v>
      </c>
      <c r="H5785">
        <f>IF(CSV[[#This Row],[Altura]]&lt;=0,CSV[[#This Row],[Altura]],0)</f>
        <v>-0.2000732421875</v>
      </c>
      <c r="I5785" s="2">
        <f>RADIANS(CSV[[#This Row],[lon]])-RADIANS(A5784)</f>
        <v>1.2932195820880565E-6</v>
      </c>
      <c r="J5785" s="2">
        <f>RADIANS(CSV[[#This Row],[lat]])-RADIANS(B5784)</f>
        <v>5.0529190457893058E-6</v>
      </c>
      <c r="K5785" s="2">
        <f>RADIANS(CSV[[#This Row],[lon]])</f>
        <v>0.74102967207169368</v>
      </c>
      <c r="L5785" s="2">
        <f>RADIANS(CSV[[#This Row],[lat]])</f>
        <v>-0.11639154860947001</v>
      </c>
      <c r="M5785" s="2">
        <f>SIN(CSV[[#This Row],[dlon]]/2)*SIN(CSV[[#This Row],[dlon]]/2)</f>
        <v>4.1810422187394358E-13</v>
      </c>
      <c r="N5785" s="2">
        <f>SIN(CSV[[#This Row],[dlat]]/2)*SIN(CSV[[#This Row],[dlat]]/2)</f>
        <v>6.3829977208114967E-12</v>
      </c>
      <c r="O5785" s="2">
        <f>COS(RADIANS(CSV[[#This Row],[lat]]))</f>
        <v>0.99323414696265688</v>
      </c>
      <c r="P5785" s="2">
        <f>CSV[[#This Row],[sindlon]]+CSV[[#This Row],[cosradlat]]*O5784*CSV[[#This Row],[sindlat]]</f>
        <v>6.7150175664346102E-12</v>
      </c>
      <c r="Q5785" s="2">
        <f>2*ASIN(SQRT(CSV[[#This Row],[Columna1]]))*6367445</f>
        <v>33.000367367989867</v>
      </c>
      <c r="R5785" s="2" t="e" vm="1">
        <f ca="1">_xlfn.CONCAT(CSV[[#This Row],[lon]],",",CSV[[#This Row],[lat]],";",CSV[[#This Row],[alt]])</f>
        <v>#NAME?</v>
      </c>
    </row>
    <row r="5786" spans="1:18" x14ac:dyDescent="0.25">
      <c r="A5786">
        <v>42.457916624844074</v>
      </c>
      <c r="B5786">
        <v>-6.6685473639518023</v>
      </c>
      <c r="C5786">
        <v>1272.800048828125</v>
      </c>
      <c r="D5786" s="1">
        <v>42854.497013888889</v>
      </c>
      <c r="E5786" s="1">
        <f>CSV[[#This Row],[Column4]]-D5785</f>
        <v>2.314814628334716E-5</v>
      </c>
      <c r="F5786">
        <f>CSV[[#This Row],[alt]]-C5785</f>
        <v>-0.39990234375</v>
      </c>
      <c r="G5786">
        <f>IF(CSV[[#This Row],[Altura]]&gt;0,CSV[[#This Row],[Altura]],0)</f>
        <v>0</v>
      </c>
      <c r="H5786">
        <f>IF(CSV[[#This Row],[Altura]]&lt;=0,CSV[[#This Row],[Altura]],0)</f>
        <v>-0.39990234375</v>
      </c>
      <c r="I5786" s="2">
        <f>RADIANS(CSV[[#This Row],[lon]])-RADIANS(A5785)</f>
        <v>7.6656907344041514E-7</v>
      </c>
      <c r="J5786" s="2">
        <f>RADIANS(CSV[[#This Row],[lat]])-RADIANS(B5785)</f>
        <v>3.4407833224420203E-6</v>
      </c>
      <c r="K5786" s="2">
        <f>RADIANS(CSV[[#This Row],[lon]])</f>
        <v>0.74103043864076712</v>
      </c>
      <c r="L5786" s="2">
        <f>RADIANS(CSV[[#This Row],[lat]])</f>
        <v>-0.11638810782614757</v>
      </c>
      <c r="M5786" s="2">
        <f>SIN(CSV[[#This Row],[dlon]]/2)*SIN(CSV[[#This Row],[dlon]]/2)</f>
        <v>1.4690703608881696E-13</v>
      </c>
      <c r="N5786" s="2">
        <f>SIN(CSV[[#This Row],[dlat]]/2)*SIN(CSV[[#This Row],[dlat]]/2)</f>
        <v>2.9597474679958667E-12</v>
      </c>
      <c r="O5786" s="2">
        <f>COS(RADIANS(CSV[[#This Row],[lat]]))</f>
        <v>0.99323454653127663</v>
      </c>
      <c r="P5786" s="2">
        <f>CSV[[#This Row],[sindlon]]+CSV[[#This Row],[cosradlat]]*O5785*CSV[[#This Row],[sindlat]]</f>
        <v>3.0667407335844064E-12</v>
      </c>
      <c r="Q5786" s="2">
        <f>2*ASIN(SQRT(CSV[[#This Row],[Columna1]]))*6367445</f>
        <v>22.301482240862079</v>
      </c>
      <c r="R5786" s="2" t="e" vm="1">
        <f ca="1">_xlfn.CONCAT(CSV[[#This Row],[lon]],",",CSV[[#This Row],[lat]],";",CSV[[#This Row],[alt]])</f>
        <v>#NAME?</v>
      </c>
    </row>
    <row r="5787" spans="1:18" x14ac:dyDescent="0.25">
      <c r="A5787">
        <v>42.458002874627709</v>
      </c>
      <c r="B5787">
        <v>-6.6682560928165913</v>
      </c>
      <c r="C5787">
        <v>1272</v>
      </c>
      <c r="D5787" s="1">
        <v>42854.497048611112</v>
      </c>
      <c r="E5787" s="1">
        <f>CSV[[#This Row],[Column4]]-D5786</f>
        <v>3.4722223062999547E-5</v>
      </c>
      <c r="F5787">
        <f>CSV[[#This Row],[alt]]-C5786</f>
        <v>-0.800048828125</v>
      </c>
      <c r="G5787">
        <f>IF(CSV[[#This Row],[Altura]]&gt;0,CSV[[#This Row],[Altura]],0)</f>
        <v>0</v>
      </c>
      <c r="H5787">
        <f>IF(CSV[[#This Row],[Altura]]&lt;=0,CSV[[#This Row],[Altura]],0)</f>
        <v>-0.800048828125</v>
      </c>
      <c r="I5787" s="2">
        <f>RADIANS(CSV[[#This Row],[lon]])-RADIANS(A5786)</f>
        <v>1.5053427036004763E-6</v>
      </c>
      <c r="J5787" s="2">
        <f>RADIANS(CSV[[#This Row],[lat]])-RADIANS(B5786)</f>
        <v>5.0836403254483908E-6</v>
      </c>
      <c r="K5787" s="2">
        <f>RADIANS(CSV[[#This Row],[lon]])</f>
        <v>0.74103194398347072</v>
      </c>
      <c r="L5787" s="2">
        <f>RADIANS(CSV[[#This Row],[lat]])</f>
        <v>-0.11638302418582212</v>
      </c>
      <c r="M5787" s="2">
        <f>SIN(CSV[[#This Row],[dlon]]/2)*SIN(CSV[[#This Row],[dlon]]/2)</f>
        <v>5.6651416382069094E-13</v>
      </c>
      <c r="N5787" s="2">
        <f>SIN(CSV[[#This Row],[dlat]]/2)*SIN(CSV[[#This Row],[dlat]]/2)</f>
        <v>6.4608497396173402E-12</v>
      </c>
      <c r="O5787" s="2">
        <f>COS(RADIANS(CSV[[#This Row],[lat]]))</f>
        <v>0.99323513685880072</v>
      </c>
      <c r="P5787" s="2">
        <f>CSV[[#This Row],[sindlon]]+CSV[[#This Row],[cosradlat]]*O5786*CSV[[#This Row],[sindlat]]</f>
        <v>6.9402422569717706E-12</v>
      </c>
      <c r="Q5787" s="2">
        <f>2*ASIN(SQRT(CSV[[#This Row],[Columna1]]))*6367445</f>
        <v>33.549226614037458</v>
      </c>
      <c r="R5787" s="2" t="e" vm="1">
        <f ca="1">_xlfn.CONCAT(CSV[[#This Row],[lon]],",",CSV[[#This Row],[lat]],";",CSV[[#This Row],[alt]])</f>
        <v>#NAME?</v>
      </c>
    </row>
    <row r="5788" spans="1:18" x14ac:dyDescent="0.25">
      <c r="A5788">
        <v>42.458020057529211</v>
      </c>
      <c r="B5788">
        <v>-6.668153079226613</v>
      </c>
      <c r="C5788">
        <v>1271.800048828125</v>
      </c>
      <c r="D5788" s="1">
        <v>42854.497060185182</v>
      </c>
      <c r="E5788" s="1">
        <f>CSV[[#This Row],[Column4]]-D5787</f>
        <v>1.1574069503694773E-5</v>
      </c>
      <c r="F5788">
        <f>CSV[[#This Row],[alt]]-C5787</f>
        <v>-0.199951171875</v>
      </c>
      <c r="G5788">
        <f>IF(CSV[[#This Row],[Altura]]&gt;0,CSV[[#This Row],[Altura]],0)</f>
        <v>0</v>
      </c>
      <c r="H5788">
        <f>IF(CSV[[#This Row],[Altura]]&lt;=0,CSV[[#This Row],[Altura]],0)</f>
        <v>-0.199951171875</v>
      </c>
      <c r="I5788" s="2">
        <f>RADIANS(CSV[[#This Row],[lon]])-RADIANS(A5787)</f>
        <v>2.9989820626852293E-7</v>
      </c>
      <c r="J5788" s="2">
        <f>RADIANS(CSV[[#This Row],[lat]])-RADIANS(B5787)</f>
        <v>1.7979263194217721E-6</v>
      </c>
      <c r="K5788" s="2">
        <f>RADIANS(CSV[[#This Row],[lon]])</f>
        <v>0.74103224388167699</v>
      </c>
      <c r="L5788" s="2">
        <f>RADIANS(CSV[[#This Row],[lat]])</f>
        <v>-0.1163812262595027</v>
      </c>
      <c r="M5788" s="2">
        <f>SIN(CSV[[#This Row],[dlon]]/2)*SIN(CSV[[#This Row],[dlon]]/2)</f>
        <v>2.2484733530769216E-14</v>
      </c>
      <c r="N5788" s="2">
        <f>SIN(CSV[[#This Row],[dlat]]/2)*SIN(CSV[[#This Row],[dlat]]/2)</f>
        <v>8.0813476251716221E-13</v>
      </c>
      <c r="O5788" s="2">
        <f>COS(RADIANS(CSV[[#This Row],[lat]]))</f>
        <v>0.99323534563323967</v>
      </c>
      <c r="P5788" s="2">
        <f>CSV[[#This Row],[sindlon]]+CSV[[#This Row],[cosradlat]]*O5787*CSV[[#This Row],[sindlat]]</f>
        <v>8.1972280446114051E-13</v>
      </c>
      <c r="Q5788" s="2">
        <f>2*ASIN(SQRT(CSV[[#This Row],[Columna1]]))*6367445</f>
        <v>11.529984052795237</v>
      </c>
      <c r="R5788" s="2" t="e" vm="1">
        <f ca="1">_xlfn.CONCAT(CSV[[#This Row],[lon]],",",CSV[[#This Row],[lat]],";",CSV[[#This Row],[alt]])</f>
        <v>#NAME?</v>
      </c>
    </row>
    <row r="5789" spans="1:18" x14ac:dyDescent="0.25">
      <c r="A5789">
        <v>42.458042856305838</v>
      </c>
      <c r="B5789">
        <v>-6.6676107700914153</v>
      </c>
      <c r="C5789">
        <v>1271.4000244140625</v>
      </c>
      <c r="D5789" s="1">
        <v>42854.497118055559</v>
      </c>
      <c r="E5789" s="1">
        <f>CSV[[#This Row],[Column4]]-D5788</f>
        <v>5.787037662230432E-5</v>
      </c>
      <c r="F5789">
        <f>CSV[[#This Row],[alt]]-C5788</f>
        <v>-0.4000244140625</v>
      </c>
      <c r="G5789">
        <f>IF(CSV[[#This Row],[Altura]]&gt;0,CSV[[#This Row],[Altura]],0)</f>
        <v>0</v>
      </c>
      <c r="H5789">
        <f>IF(CSV[[#This Row],[Altura]]&lt;=0,CSV[[#This Row],[Altura]],0)</f>
        <v>-0.4000244140625</v>
      </c>
      <c r="I5789" s="2">
        <f>RADIANS(CSV[[#This Row],[lon]])-RADIANS(A5788)</f>
        <v>3.9791371753139515E-7</v>
      </c>
      <c r="J5789" s="2">
        <f>RADIANS(CSV[[#This Row],[lat]])-RADIANS(B5788)</f>
        <v>9.4650799728479562E-6</v>
      </c>
      <c r="K5789" s="2">
        <f>RADIANS(CSV[[#This Row],[lon]])</f>
        <v>0.74103264179539452</v>
      </c>
      <c r="L5789" s="2">
        <f>RADIANS(CSV[[#This Row],[lat]])</f>
        <v>-0.11637176117952985</v>
      </c>
      <c r="M5789" s="2">
        <f>SIN(CSV[[#This Row],[dlon]]/2)*SIN(CSV[[#This Row],[dlon]]/2)</f>
        <v>3.9583831649913203E-14</v>
      </c>
      <c r="N5789" s="2">
        <f>SIN(CSV[[#This Row],[dlat]]/2)*SIN(CSV[[#This Row],[dlat]]/2)</f>
        <v>2.2396934722934658E-11</v>
      </c>
      <c r="O5789" s="2">
        <f>COS(RADIANS(CSV[[#This Row],[lat]]))</f>
        <v>0.99323644466135519</v>
      </c>
      <c r="P5789" s="2">
        <f>CSV[[#This Row],[sindlon]]+CSV[[#This Row],[cosradlat]]*O5788*CSV[[#This Row],[sindlat]]</f>
        <v>2.2134552854405575E-11</v>
      </c>
      <c r="Q5789" s="2">
        <f>2*ASIN(SQRT(CSV[[#This Row],[Columna1]]))*6367445</f>
        <v>59.914311713642093</v>
      </c>
      <c r="R5789" s="2" t="e" vm="1">
        <f ca="1">_xlfn.CONCAT(CSV[[#This Row],[lon]],",",CSV[[#This Row],[lat]],";",CSV[[#This Row],[alt]])</f>
        <v>#NAME?</v>
      </c>
    </row>
    <row r="5790" spans="1:18" x14ac:dyDescent="0.25">
      <c r="A5790">
        <v>42.458026763051748</v>
      </c>
      <c r="B5790">
        <v>-6.6671485919505358</v>
      </c>
      <c r="C5790">
        <v>1270.5999755859375</v>
      </c>
      <c r="D5790" s="1">
        <v>42854.497164351851</v>
      </c>
      <c r="E5790" s="1">
        <f>CSV[[#This Row],[Column4]]-D5789</f>
        <v>4.6296292566694319E-5</v>
      </c>
      <c r="F5790">
        <f>CSV[[#This Row],[alt]]-C5789</f>
        <v>-0.800048828125</v>
      </c>
      <c r="G5790">
        <f>IF(CSV[[#This Row],[Altura]]&gt;0,CSV[[#This Row],[Altura]],0)</f>
        <v>0</v>
      </c>
      <c r="H5790">
        <f>IF(CSV[[#This Row],[Altura]]&lt;=0,CSV[[#This Row],[Altura]],0)</f>
        <v>-0.800048828125</v>
      </c>
      <c r="I5790" s="2">
        <f>RADIANS(CSV[[#This Row],[lon]])-RADIANS(A5789)</f>
        <v>-2.8088027115291681E-7</v>
      </c>
      <c r="J5790" s="2">
        <f>RADIANS(CSV[[#This Row],[lat]])-RADIANS(B5789)</f>
        <v>8.0665302890914337E-6</v>
      </c>
      <c r="K5790" s="2">
        <f>RADIANS(CSV[[#This Row],[lon]])</f>
        <v>0.74103236091512337</v>
      </c>
      <c r="L5790" s="2">
        <f>RADIANS(CSV[[#This Row],[lat]])</f>
        <v>-0.11636369464924076</v>
      </c>
      <c r="M5790" s="2">
        <f>SIN(CSV[[#This Row],[dlon]]/2)*SIN(CSV[[#This Row],[dlon]]/2)</f>
        <v>1.9723431680733891E-14</v>
      </c>
      <c r="N5790" s="2">
        <f>SIN(CSV[[#This Row],[dlat]]/2)*SIN(CSV[[#This Row],[dlat]]/2)</f>
        <v>1.6267227726119173E-11</v>
      </c>
      <c r="O5790" s="2">
        <f>COS(RADIANS(CSV[[#This Row],[lat]]))</f>
        <v>0.99323738122806804</v>
      </c>
      <c r="P5790" s="2">
        <f>CSV[[#This Row],[sindlon]]+CSV[[#This Row],[cosradlat]]*O5789*CSV[[#This Row],[sindlat]]</f>
        <v>1.6067661855642294E-11</v>
      </c>
      <c r="Q5790" s="2">
        <f>2*ASIN(SQRT(CSV[[#This Row],[Columna1]]))*6367445</f>
        <v>51.047154655398174</v>
      </c>
      <c r="R5790" s="2" t="e" vm="1">
        <f ca="1">_xlfn.CONCAT(CSV[[#This Row],[lon]],",",CSV[[#This Row],[lat]],";",CSV[[#This Row],[alt]])</f>
        <v>#NAME?</v>
      </c>
    </row>
    <row r="5791" spans="1:18" x14ac:dyDescent="0.25">
      <c r="A5791">
        <v>42.458001114428043</v>
      </c>
      <c r="B5791">
        <v>-6.6669149044901133</v>
      </c>
      <c r="C5791">
        <v>1270</v>
      </c>
      <c r="D5791" s="1">
        <v>42854.497187499997</v>
      </c>
      <c r="E5791" s="1">
        <f>CSV[[#This Row],[Column4]]-D5790</f>
        <v>2.314814628334716E-5</v>
      </c>
      <c r="F5791">
        <f>CSV[[#This Row],[alt]]-C5790</f>
        <v>-0.5999755859375</v>
      </c>
      <c r="G5791">
        <f>IF(CSV[[#This Row],[Altura]]&gt;0,CSV[[#This Row],[Altura]],0)</f>
        <v>0</v>
      </c>
      <c r="H5791">
        <f>IF(CSV[[#This Row],[Altura]]&lt;=0,CSV[[#This Row],[Altura]],0)</f>
        <v>-0.5999755859375</v>
      </c>
      <c r="I5791" s="2">
        <f>RADIANS(CSV[[#This Row],[lon]])-RADIANS(A5790)</f>
        <v>-4.476529322783307E-7</v>
      </c>
      <c r="J5791" s="2">
        <f>RADIANS(CSV[[#This Row],[lat]])-RADIANS(B5790)</f>
        <v>4.0786156050021116E-6</v>
      </c>
      <c r="K5791" s="2">
        <f>RADIANS(CSV[[#This Row],[lon]])</f>
        <v>0.74103191326219109</v>
      </c>
      <c r="L5791" s="2">
        <f>RADIANS(CSV[[#This Row],[lat]])</f>
        <v>-0.11635961603363576</v>
      </c>
      <c r="M5791" s="2">
        <f>SIN(CSV[[#This Row],[dlon]]/2)*SIN(CSV[[#This Row],[dlon]]/2)</f>
        <v>5.0098286944346092E-14</v>
      </c>
      <c r="N5791" s="2">
        <f>SIN(CSV[[#This Row],[dlat]]/2)*SIN(CSV[[#This Row],[dlat]]/2)</f>
        <v>4.1587763133359194E-12</v>
      </c>
      <c r="O5791" s="2">
        <f>COS(RADIANS(CSV[[#This Row],[lat]]))</f>
        <v>0.9932378547522519</v>
      </c>
      <c r="P5791" s="2">
        <f>CSV[[#This Row],[sindlon]]+CSV[[#This Row],[cosradlat]]*O5790*CSV[[#This Row],[sindlat]]</f>
        <v>4.1528183120840294E-12</v>
      </c>
      <c r="Q5791" s="2">
        <f>2*ASIN(SQRT(CSV[[#This Row],[Columna1]]))*6367445</f>
        <v>25.95175087230194</v>
      </c>
      <c r="R5791" s="2" t="e" vm="1">
        <f ca="1">_xlfn.CONCAT(CSV[[#This Row],[lon]],",",CSV[[#This Row],[lat]],";",CSV[[#This Row],[alt]])</f>
        <v>#NAME?</v>
      </c>
    </row>
    <row r="5792" spans="1:18" x14ac:dyDescent="0.25">
      <c r="A5792">
        <v>42.457981249317527</v>
      </c>
      <c r="B5792">
        <v>-6.6666792891919613</v>
      </c>
      <c r="C5792">
        <v>1269.5999755859375</v>
      </c>
      <c r="D5792" s="1">
        <v>42854.497210648151</v>
      </c>
      <c r="E5792" s="1">
        <f>CSV[[#This Row],[Column4]]-D5791</f>
        <v>2.3148153559304774E-5</v>
      </c>
      <c r="F5792">
        <f>CSV[[#This Row],[alt]]-C5791</f>
        <v>-0.4000244140625</v>
      </c>
      <c r="G5792">
        <f>IF(CSV[[#This Row],[Altura]]&gt;0,CSV[[#This Row],[Altura]],0)</f>
        <v>0</v>
      </c>
      <c r="H5792">
        <f>IF(CSV[[#This Row],[Altura]]&lt;=0,CSV[[#This Row],[Altura]],0)</f>
        <v>-0.4000244140625</v>
      </c>
      <c r="I5792" s="2">
        <f>RADIANS(CSV[[#This Row],[lon]])-RADIANS(A5791)</f>
        <v>-3.4671158477550534E-7</v>
      </c>
      <c r="J5792" s="2">
        <f>RADIANS(CSV[[#This Row],[lat]])-RADIANS(B5791)</f>
        <v>4.112262720817883E-6</v>
      </c>
      <c r="K5792" s="2">
        <f>RADIANS(CSV[[#This Row],[lon]])</f>
        <v>0.74103156655060631</v>
      </c>
      <c r="L5792" s="2">
        <f>RADIANS(CSV[[#This Row],[lat]])</f>
        <v>-0.11635550377091494</v>
      </c>
      <c r="M5792" s="2">
        <f>SIN(CSV[[#This Row],[dlon]]/2)*SIN(CSV[[#This Row],[dlon]]/2)</f>
        <v>3.0052230754385303E-14</v>
      </c>
      <c r="N5792" s="2">
        <f>SIN(CSV[[#This Row],[dlat]]/2)*SIN(CSV[[#This Row],[dlat]]/2)</f>
        <v>4.2276761712511664E-12</v>
      </c>
      <c r="O5792" s="2">
        <f>COS(RADIANS(CSV[[#This Row],[lat]]))</f>
        <v>0.99323833216611279</v>
      </c>
      <c r="P5792" s="2">
        <f>CSV[[#This Row],[sindlon]]+CSV[[#This Row],[cosradlat]]*O5791*CSV[[#This Row],[sindlat]]</f>
        <v>4.2007474033400034E-12</v>
      </c>
      <c r="Q5792" s="2">
        <f>2*ASIN(SQRT(CSV[[#This Row],[Columna1]]))*6367445</f>
        <v>26.101080243155277</v>
      </c>
      <c r="R5792" s="2" t="e" vm="1">
        <f ca="1">_xlfn.CONCAT(CSV[[#This Row],[lon]],",",CSV[[#This Row],[lat]],";",CSV[[#This Row],[alt]])</f>
        <v>#NAME?</v>
      </c>
    </row>
    <row r="5793" spans="1:18" x14ac:dyDescent="0.25">
      <c r="A5793">
        <v>42.457977058365941</v>
      </c>
      <c r="B5793">
        <v>-6.6663293447345504</v>
      </c>
      <c r="C5793">
        <v>1270</v>
      </c>
      <c r="D5793" s="1">
        <v>42854.497245370374</v>
      </c>
      <c r="E5793" s="1">
        <f>CSV[[#This Row],[Column4]]-D5792</f>
        <v>3.4722223062999547E-5</v>
      </c>
      <c r="F5793">
        <f>CSV[[#This Row],[alt]]-C5792</f>
        <v>0.4000244140625</v>
      </c>
      <c r="G5793">
        <f>IF(CSV[[#This Row],[Altura]]&gt;0,CSV[[#This Row],[Altura]],0)</f>
        <v>0.4000244140625</v>
      </c>
      <c r="H5793">
        <f>IF(CSV[[#This Row],[Altura]]&lt;=0,CSV[[#This Row],[Altura]],0)</f>
        <v>0</v>
      </c>
      <c r="I5793" s="2">
        <f>RADIANS(CSV[[#This Row],[lon]])-RADIANS(A5792)</f>
        <v>-7.3145904000426754E-8</v>
      </c>
      <c r="J5793" s="2">
        <f>RADIANS(CSV[[#This Row],[lat]])-RADIANS(B5792)</f>
        <v>6.1076829809270095E-6</v>
      </c>
      <c r="K5793" s="2">
        <f>RADIANS(CSV[[#This Row],[lon]])</f>
        <v>0.74103149340470231</v>
      </c>
      <c r="L5793" s="2">
        <f>RADIANS(CSV[[#This Row],[lat]])</f>
        <v>-0.11634939608793401</v>
      </c>
      <c r="M5793" s="2">
        <f>SIN(CSV[[#This Row],[dlon]]/2)*SIN(CSV[[#This Row],[dlon]]/2)</f>
        <v>1.3375808180099112E-15</v>
      </c>
      <c r="N5793" s="2">
        <f>SIN(CSV[[#This Row],[dlat]]/2)*SIN(CSV[[#This Row],[dlat]]/2)</f>
        <v>9.3259478488473677E-12</v>
      </c>
      <c r="O5793" s="2">
        <f>COS(RADIANS(CSV[[#This Row],[lat]]))</f>
        <v>0.99323904120763928</v>
      </c>
      <c r="P5793" s="2">
        <f>CSV[[#This Row],[sindlon]]+CSV[[#This Row],[cosradlat]]*O5792*CSV[[#This Row],[sindlat]]</f>
        <v>9.2016004580103534E-12</v>
      </c>
      <c r="Q5793" s="2">
        <f>2*ASIN(SQRT(CSV[[#This Row],[Columna1]]))*6367445</f>
        <v>38.630193536042967</v>
      </c>
      <c r="R5793" s="2" t="e" vm="1">
        <f ca="1">_xlfn.CONCAT(CSV[[#This Row],[lon]],",",CSV[[#This Row],[lat]],";",CSV[[#This Row],[alt]])</f>
        <v>#NAME?</v>
      </c>
    </row>
    <row r="5794" spans="1:18" x14ac:dyDescent="0.25">
      <c r="A5794">
        <v>42.457988457754254</v>
      </c>
      <c r="B5794">
        <v>-6.6662297677248716</v>
      </c>
      <c r="C5794">
        <v>1270.199951171875</v>
      </c>
      <c r="D5794" s="1">
        <v>42854.497256944444</v>
      </c>
      <c r="E5794" s="1">
        <f>CSV[[#This Row],[Column4]]-D5793</f>
        <v>1.1574069503694773E-5</v>
      </c>
      <c r="F5794">
        <f>CSV[[#This Row],[alt]]-C5793</f>
        <v>0.199951171875</v>
      </c>
      <c r="G5794">
        <f>IF(CSV[[#This Row],[Altura]]&gt;0,CSV[[#This Row],[Altura]],0)</f>
        <v>0.199951171875</v>
      </c>
      <c r="H5794">
        <f>IF(CSV[[#This Row],[Altura]]&lt;=0,CSV[[#This Row],[Altura]],0)</f>
        <v>0</v>
      </c>
      <c r="I5794" s="2">
        <f>RADIANS(CSV[[#This Row],[lon]])-RADIANS(A5793)</f>
        <v>1.9895685876569758E-7</v>
      </c>
      <c r="J5794" s="2">
        <f>RADIANS(CSV[[#This Row],[lat]])-RADIANS(B5793)</f>
        <v>1.7379466781819453E-6</v>
      </c>
      <c r="K5794" s="2">
        <f>RADIANS(CSV[[#This Row],[lon]])</f>
        <v>0.74103169236156108</v>
      </c>
      <c r="L5794" s="2">
        <f>RADIANS(CSV[[#This Row],[lat]])</f>
        <v>-0.11634765814125583</v>
      </c>
      <c r="M5794" s="2">
        <f>SIN(CSV[[#This Row],[dlon]]/2)*SIN(CSV[[#This Row],[dlon]]/2)</f>
        <v>9.8959579124784017E-15</v>
      </c>
      <c r="N5794" s="2">
        <f>SIN(CSV[[#This Row],[dlat]]/2)*SIN(CSV[[#This Row],[dlat]]/2)</f>
        <v>7.5511466405072441E-13</v>
      </c>
      <c r="O5794" s="2">
        <f>COS(RADIANS(CSV[[#This Row],[lat]]))</f>
        <v>0.99323924295927102</v>
      </c>
      <c r="P5794" s="2">
        <f>CSV[[#This Row],[sindlon]]+CSV[[#This Row],[cosradlat]]*O5793*CSV[[#This Row],[sindlat]]</f>
        <v>7.5483469174152884E-13</v>
      </c>
      <c r="Q5794" s="2">
        <f>2*ASIN(SQRT(CSV[[#This Row],[Columna1]]))*6367445</f>
        <v>11.064228185158477</v>
      </c>
      <c r="R5794" s="2" t="e" vm="1">
        <f ca="1">_xlfn.CONCAT(CSV[[#This Row],[lon]],",",CSV[[#This Row],[lat]],";",CSV[[#This Row],[alt]])</f>
        <v>#NAME?</v>
      </c>
    </row>
    <row r="5795" spans="1:18" x14ac:dyDescent="0.25">
      <c r="A5795">
        <v>42.458002623170614</v>
      </c>
      <c r="B5795">
        <v>-6.6661440208554268</v>
      </c>
      <c r="C5795">
        <v>1271</v>
      </c>
      <c r="D5795" s="1">
        <v>42854.49726851852</v>
      </c>
      <c r="E5795" s="1">
        <f>CSV[[#This Row],[Column4]]-D5794</f>
        <v>1.1574076779652387E-5</v>
      </c>
      <c r="F5795">
        <f>CSV[[#This Row],[alt]]-C5794</f>
        <v>0.800048828125</v>
      </c>
      <c r="G5795">
        <f>IF(CSV[[#This Row],[Altura]]&gt;0,CSV[[#This Row],[Altura]],0)</f>
        <v>0.800048828125</v>
      </c>
      <c r="H5795">
        <f>IF(CSV[[#This Row],[Altura]]&lt;=0,CSV[[#This Row],[Altura]],0)</f>
        <v>0</v>
      </c>
      <c r="I5795" s="2">
        <f>RADIANS(CSV[[#This Row],[lon]])-RADIANS(A5794)</f>
        <v>2.4723315539265656E-7</v>
      </c>
      <c r="J5795" s="2">
        <f>RADIANS(CSV[[#This Row],[lat]])-RADIANS(B5794)</f>
        <v>1.4965651950887837E-6</v>
      </c>
      <c r="K5795" s="2">
        <f>RADIANS(CSV[[#This Row],[lon]])</f>
        <v>0.74103193959471647</v>
      </c>
      <c r="L5795" s="2">
        <f>RADIANS(CSV[[#This Row],[lat]])</f>
        <v>-0.11634616157606074</v>
      </c>
      <c r="M5795" s="2">
        <f>SIN(CSV[[#This Row],[dlon]]/2)*SIN(CSV[[#This Row],[dlon]]/2)</f>
        <v>1.5281058281352288E-14</v>
      </c>
      <c r="N5795" s="2">
        <f>SIN(CSV[[#This Row],[dlat]]/2)*SIN(CSV[[#This Row],[dlat]]/2)</f>
        <v>5.5992684578767776E-13</v>
      </c>
      <c r="O5795" s="2">
        <f>COS(RADIANS(CSV[[#This Row],[lat]]))</f>
        <v>0.99323941668743876</v>
      </c>
      <c r="P5795" s="2">
        <f>CSV[[#This Row],[sindlon]]+CSV[[#This Row],[cosradlat]]*O5794*CSV[[#This Row],[sindlat]]</f>
        <v>5.676625350008445E-13</v>
      </c>
      <c r="Q5795" s="2">
        <f>2*ASIN(SQRT(CSV[[#This Row],[Columna1]]))*6367445</f>
        <v>9.5948969372927184</v>
      </c>
      <c r="R5795" s="2" t="e" vm="1">
        <f ca="1">_xlfn.CONCAT(CSV[[#This Row],[lon]],",",CSV[[#This Row],[lat]],";",CSV[[#This Row],[alt]])</f>
        <v>#NAME?</v>
      </c>
    </row>
    <row r="5796" spans="1:18" x14ac:dyDescent="0.25">
      <c r="A5796">
        <v>42.458015782758594</v>
      </c>
      <c r="B5796">
        <v>-6.6660684160888204</v>
      </c>
      <c r="C5796">
        <v>1272</v>
      </c>
      <c r="D5796" s="1">
        <v>42854.49728009259</v>
      </c>
      <c r="E5796" s="1">
        <f>CSV[[#This Row],[Column4]]-D5795</f>
        <v>1.1574069503694773E-5</v>
      </c>
      <c r="F5796">
        <f>CSV[[#This Row],[alt]]-C5795</f>
        <v>1</v>
      </c>
      <c r="G5796">
        <f>IF(CSV[[#This Row],[Altura]]&gt;0,CSV[[#This Row],[Altura]],0)</f>
        <v>1</v>
      </c>
      <c r="H5796">
        <f>IF(CSV[[#This Row],[Altura]]&lt;=0,CSV[[#This Row],[Altura]],0)</f>
        <v>0</v>
      </c>
      <c r="I5796" s="2">
        <f>RADIANS(CSV[[#This Row],[lon]])-RADIANS(A5795)</f>
        <v>2.296781385080493E-7</v>
      </c>
      <c r="J5796" s="2">
        <f>RADIANS(CSV[[#This Row],[lat]])-RADIANS(B5795)</f>
        <v>1.3195521074843564E-6</v>
      </c>
      <c r="K5796" s="2">
        <f>RADIANS(CSV[[#This Row],[lon]])</f>
        <v>0.74103216927285498</v>
      </c>
      <c r="L5796" s="2">
        <f>RADIANS(CSV[[#This Row],[lat]])</f>
        <v>-0.11634484202395326</v>
      </c>
      <c r="M5796" s="2">
        <f>SIN(CSV[[#This Row],[dlon]]/2)*SIN(CSV[[#This Row],[dlon]]/2)</f>
        <v>1.3188011827130612E-14</v>
      </c>
      <c r="N5796" s="2">
        <f>SIN(CSV[[#This Row],[dlat]]/2)*SIN(CSV[[#This Row],[dlat]]/2)</f>
        <v>4.3530444109153846E-13</v>
      </c>
      <c r="O5796" s="2">
        <f>COS(RADIANS(CSV[[#This Row],[lat]]))</f>
        <v>0.99323956986526807</v>
      </c>
      <c r="P5796" s="2">
        <f>CSV[[#This Row],[sindlon]]+CSV[[#This Row],[cosradlat]]*O5795*CSV[[#This Row],[sindlat]]</f>
        <v>4.426265910675692E-13</v>
      </c>
      <c r="Q5796" s="2">
        <f>2*ASIN(SQRT(CSV[[#This Row],[Columna1]]))*6367445</f>
        <v>8.4725462541533236</v>
      </c>
      <c r="R5796" s="2" t="e" vm="1">
        <f ca="1">_xlfn.CONCAT(CSV[[#This Row],[lon]],",",CSV[[#This Row],[lat]],";",CSV[[#This Row],[alt]])</f>
        <v>#NAME?</v>
      </c>
    </row>
    <row r="5797" spans="1:18" x14ac:dyDescent="0.25">
      <c r="A5797">
        <v>42.458036905154586</v>
      </c>
      <c r="B5797">
        <v>-6.6659348923712969</v>
      </c>
      <c r="C5797">
        <v>1273.5999755859375</v>
      </c>
      <c r="D5797" s="1">
        <v>42854.497303240743</v>
      </c>
      <c r="E5797" s="1">
        <f>CSV[[#This Row],[Column4]]-D5796</f>
        <v>2.3148153559304774E-5</v>
      </c>
      <c r="F5797">
        <f>CSV[[#This Row],[alt]]-C5796</f>
        <v>1.5999755859375</v>
      </c>
      <c r="G5797">
        <f>IF(CSV[[#This Row],[Altura]]&gt;0,CSV[[#This Row],[Altura]],0)</f>
        <v>1.5999755859375</v>
      </c>
      <c r="H5797">
        <f>IF(CSV[[#This Row],[Altura]]&lt;=0,CSV[[#This Row],[Altura]],0)</f>
        <v>0</v>
      </c>
      <c r="I5797" s="2">
        <f>RADIANS(CSV[[#This Row],[lon]])-RADIANS(A5796)</f>
        <v>3.6865535590901999E-7</v>
      </c>
      <c r="J5797" s="2">
        <f>RADIANS(CSV[[#This Row],[lat]])-RADIANS(B5796)</f>
        <v>2.3304285002856417E-6</v>
      </c>
      <c r="K5797" s="2">
        <f>RADIANS(CSV[[#This Row],[lon]])</f>
        <v>0.74103253792821089</v>
      </c>
      <c r="L5797" s="2">
        <f>RADIANS(CSV[[#This Row],[lat]])</f>
        <v>-0.11634251159545297</v>
      </c>
      <c r="M5797" s="2">
        <f>SIN(CSV[[#This Row],[dlon]]/2)*SIN(CSV[[#This Row],[dlon]]/2)</f>
        <v>3.3976692860101166E-14</v>
      </c>
      <c r="N5797" s="2">
        <f>SIN(CSV[[#This Row],[dlat]]/2)*SIN(CSV[[#This Row],[dlat]]/2)</f>
        <v>1.3577242487352819E-12</v>
      </c>
      <c r="O5797" s="2">
        <f>COS(RADIANS(CSV[[#This Row],[lat]]))</f>
        <v>0.9932398403846382</v>
      </c>
      <c r="P5797" s="2">
        <f>CSV[[#This Row],[sindlon]]+CSV[[#This Row],[cosradlat]]*O5796*CSV[[#This Row],[sindlat]]</f>
        <v>1.3734057591870551E-12</v>
      </c>
      <c r="Q5797" s="2">
        <f>2*ASIN(SQRT(CSV[[#This Row],[Columna1]]))*6367445</f>
        <v>14.924322670964235</v>
      </c>
      <c r="R5797" s="2" t="e" vm="1">
        <f ca="1">_xlfn.CONCAT(CSV[[#This Row],[lon]],",",CSV[[#This Row],[lat]],";",CSV[[#This Row],[alt]])</f>
        <v>#NAME?</v>
      </c>
    </row>
    <row r="5798" spans="1:18" x14ac:dyDescent="0.25">
      <c r="A5798">
        <v>42.458046544343233</v>
      </c>
      <c r="B5798">
        <v>-6.6658203117549419</v>
      </c>
      <c r="C5798">
        <v>1275</v>
      </c>
      <c r="D5798" s="1">
        <v>42854.49732638889</v>
      </c>
      <c r="E5798" s="1">
        <f>CSV[[#This Row],[Column4]]-D5797</f>
        <v>2.314814628334716E-5</v>
      </c>
      <c r="F5798">
        <f>CSV[[#This Row],[alt]]-C5797</f>
        <v>1.4000244140625</v>
      </c>
      <c r="G5798">
        <f>IF(CSV[[#This Row],[Altura]]&gt;0,CSV[[#This Row],[Altura]],0)</f>
        <v>1.4000244140625</v>
      </c>
      <c r="H5798">
        <f>IF(CSV[[#This Row],[Altura]]&lt;=0,CSV[[#This Row],[Altura]],0)</f>
        <v>0</v>
      </c>
      <c r="I5798" s="2">
        <f>RADIANS(CSV[[#This Row],[lon]])-RADIANS(A5797)</f>
        <v>1.6823557913436815E-7</v>
      </c>
      <c r="J5798" s="2">
        <f>RADIANS(CSV[[#This Row],[lat]])-RADIANS(B5797)</f>
        <v>1.9998090143580338E-6</v>
      </c>
      <c r="K5798" s="2">
        <f>RADIANS(CSV[[#This Row],[lon]])</f>
        <v>0.74103270616379002</v>
      </c>
      <c r="L5798" s="2">
        <f>RADIANS(CSV[[#This Row],[lat]])</f>
        <v>-0.11634051178643862</v>
      </c>
      <c r="M5798" s="2">
        <f>SIN(CSV[[#This Row],[dlon]]/2)*SIN(CSV[[#This Row],[dlon]]/2)</f>
        <v>7.0758025216690465E-15</v>
      </c>
      <c r="N5798" s="2">
        <f>SIN(CSV[[#This Row],[dlat]]/2)*SIN(CSV[[#This Row],[dlat]]/2)</f>
        <v>9.9980902347657949E-13</v>
      </c>
      <c r="O5798" s="2">
        <f>COS(RADIANS(CSV[[#This Row],[lat]]))</f>
        <v>0.99324007252093971</v>
      </c>
      <c r="P5798" s="2">
        <f>CSV[[#This Row],[sindlon]]+CSV[[#This Row],[cosradlat]]*O5797*CSV[[#This Row],[sindlat]]</f>
        <v>9.9341301038452156E-13</v>
      </c>
      <c r="Q5798" s="2">
        <f>2*ASIN(SQRT(CSV[[#This Row],[Columna1]]))*6367445</f>
        <v>12.692878409128934</v>
      </c>
      <c r="R5798" s="2" t="e" vm="1">
        <f ca="1">_xlfn.CONCAT(CSV[[#This Row],[lon]],",",CSV[[#This Row],[lat]],";",CSV[[#This Row],[alt]])</f>
        <v>#NAME?</v>
      </c>
    </row>
    <row r="5799" spans="1:18" x14ac:dyDescent="0.25">
      <c r="A5799">
        <v>42.458046292886138</v>
      </c>
      <c r="B5799">
        <v>-6.6657675057649612</v>
      </c>
      <c r="C5799">
        <v>1276</v>
      </c>
      <c r="D5799" s="1">
        <v>42854.497337962966</v>
      </c>
      <c r="E5799" s="1">
        <f>CSV[[#This Row],[Column4]]-D5798</f>
        <v>1.1574076779652387E-5</v>
      </c>
      <c r="F5799">
        <f>CSV[[#This Row],[alt]]-C5798</f>
        <v>1</v>
      </c>
      <c r="G5799">
        <f>IF(CSV[[#This Row],[Altura]]&gt;0,CSV[[#This Row],[Altura]],0)</f>
        <v>1</v>
      </c>
      <c r="H5799">
        <f>IF(CSV[[#This Row],[Altura]]&lt;=0,CSV[[#This Row],[Altura]],0)</f>
        <v>0</v>
      </c>
      <c r="I5799" s="2">
        <f>RADIANS(CSV[[#This Row],[lon]])-RADIANS(A5798)</f>
        <v>-4.3887542489073894E-9</v>
      </c>
      <c r="J5799" s="2">
        <f>RADIANS(CSV[[#This Row],[lat]])-RADIANS(B5798)</f>
        <v>9.2163838993908342E-7</v>
      </c>
      <c r="K5799" s="2">
        <f>RADIANS(CSV[[#This Row],[lon]])</f>
        <v>0.74103270177503577</v>
      </c>
      <c r="L5799" s="2">
        <f>RADIANS(CSV[[#This Row],[lat]])</f>
        <v>-0.11633959014804868</v>
      </c>
      <c r="M5799" s="2">
        <f>SIN(CSV[[#This Row],[dlon]]/2)*SIN(CSV[[#This Row],[dlon]]/2)</f>
        <v>4.8152909643256659E-18</v>
      </c>
      <c r="N5799" s="2">
        <f>SIN(CSV[[#This Row],[dlat]]/2)*SIN(CSV[[#This Row],[dlat]]/2)</f>
        <v>2.1235433045236146E-13</v>
      </c>
      <c r="O5799" s="2">
        <f>COS(RADIANS(CSV[[#This Row],[lat]]))</f>
        <v>0.99324017950268217</v>
      </c>
      <c r="P5799" s="2">
        <f>CSV[[#This Row],[sindlon]]+CSV[[#This Row],[cosradlat]]*O5798*CSV[[#This Row],[sindlat]]</f>
        <v>2.0949787243538763E-13</v>
      </c>
      <c r="Q5799" s="2">
        <f>2*ASIN(SQRT(CSV[[#This Row],[Columna1]]))*6367445</f>
        <v>5.8288785491671167</v>
      </c>
      <c r="R5799" s="2" t="e" vm="1">
        <f ca="1">_xlfn.CONCAT(CSV[[#This Row],[lon]],",",CSV[[#This Row],[lat]],";",CSV[[#This Row],[alt]])</f>
        <v>#NAME?</v>
      </c>
    </row>
    <row r="5800" spans="1:18" x14ac:dyDescent="0.25">
      <c r="A5800">
        <v>42.458044616505504</v>
      </c>
      <c r="B5800">
        <v>-6.6657162085175514</v>
      </c>
      <c r="C5800">
        <v>1276.5999755859375</v>
      </c>
      <c r="D5800" s="1">
        <v>42854.497349537036</v>
      </c>
      <c r="E5800" s="1">
        <f>CSV[[#This Row],[Column4]]-D5799</f>
        <v>1.1574069503694773E-5</v>
      </c>
      <c r="F5800">
        <f>CSV[[#This Row],[alt]]-C5799</f>
        <v>0.5999755859375</v>
      </c>
      <c r="G5800">
        <f>IF(CSV[[#This Row],[Altura]]&gt;0,CSV[[#This Row],[Altura]],0)</f>
        <v>0.5999755859375</v>
      </c>
      <c r="H5800">
        <f>IF(CSV[[#This Row],[Altura]]&lt;=0,CSV[[#This Row],[Altura]],0)</f>
        <v>0</v>
      </c>
      <c r="I5800" s="2">
        <f>RADIANS(CSV[[#This Row],[lon]])-RADIANS(A5799)</f>
        <v>-2.9258361511352859E-8</v>
      </c>
      <c r="J5800" s="2">
        <f>RADIANS(CSV[[#This Row],[lat]])-RADIANS(B5799)</f>
        <v>8.9530586451502803E-7</v>
      </c>
      <c r="K5800" s="2">
        <f>RADIANS(CSV[[#This Row],[lon]])</f>
        <v>0.74103267251667426</v>
      </c>
      <c r="L5800" s="2">
        <f>RADIANS(CSV[[#This Row],[lat]])</f>
        <v>-0.11633869484218416</v>
      </c>
      <c r="M5800" s="2">
        <f>SIN(CSV[[#This Row],[dlon]]/2)*SIN(CSV[[#This Row],[dlon]]/2)</f>
        <v>2.140129295822536E-16</v>
      </c>
      <c r="N5800" s="2">
        <f>SIN(CSV[[#This Row],[dlat]]/2)*SIN(CSV[[#This Row],[dlat]]/2)</f>
        <v>2.0039314775873706E-13</v>
      </c>
      <c r="O5800" s="2">
        <f>COS(RADIANS(CSV[[#This Row],[lat]]))</f>
        <v>0.99324028342699566</v>
      </c>
      <c r="P5800" s="2">
        <f>CSV[[#This Row],[sindlon]]+CSV[[#This Row],[cosradlat]]*O5799*CSV[[#This Row],[sindlat]]</f>
        <v>1.9790709495736449E-13</v>
      </c>
      <c r="Q5800" s="2">
        <f>2*ASIN(SQRT(CSV[[#This Row],[Columna1]]))*6367445</f>
        <v>5.6653387114426437</v>
      </c>
      <c r="R5800" s="2" t="e" vm="1">
        <f ca="1">_xlfn.CONCAT(CSV[[#This Row],[lon]],",",CSV[[#This Row],[lat]],";",CSV[[#This Row],[alt]])</f>
        <v>#NAME?</v>
      </c>
    </row>
    <row r="5801" spans="1:18" x14ac:dyDescent="0.25">
      <c r="A5801">
        <v>42.458039671182632</v>
      </c>
      <c r="B5801">
        <v>-6.6655766498297453</v>
      </c>
      <c r="C5801">
        <v>1278</v>
      </c>
      <c r="D5801" s="1">
        <v>42854.497384259259</v>
      </c>
      <c r="E5801" s="1">
        <f>CSV[[#This Row],[Column4]]-D5800</f>
        <v>3.4722223062999547E-5</v>
      </c>
      <c r="F5801">
        <f>CSV[[#This Row],[alt]]-C5800</f>
        <v>1.4000244140625</v>
      </c>
      <c r="G5801">
        <f>IF(CSV[[#This Row],[Altura]]&gt;0,CSV[[#This Row],[Altura]],0)</f>
        <v>1.4000244140625</v>
      </c>
      <c r="H5801">
        <f>IF(CSV[[#This Row],[Altura]]&lt;=0,CSV[[#This Row],[Altura]],0)</f>
        <v>0</v>
      </c>
      <c r="I5801" s="2">
        <f>RADIANS(CSV[[#This Row],[lon]])-RADIANS(A5800)</f>
        <v>-8.6312166747148922E-8</v>
      </c>
      <c r="J5801" s="2">
        <f>RADIANS(CSV[[#This Row],[lat]])-RADIANS(B5800)</f>
        <v>2.4357586019818633E-6</v>
      </c>
      <c r="K5801" s="2">
        <f>RADIANS(CSV[[#This Row],[lon]])</f>
        <v>0.74103258620450752</v>
      </c>
      <c r="L5801" s="2">
        <f>RADIANS(CSV[[#This Row],[lat]])</f>
        <v>-0.11633625908358218</v>
      </c>
      <c r="M5801" s="2">
        <f>SIN(CSV[[#This Row],[dlon]]/2)*SIN(CSV[[#This Row],[dlon]]/2)</f>
        <v>1.8624475321469088E-15</v>
      </c>
      <c r="N5801" s="2">
        <f>SIN(CSV[[#This Row],[dlat]]/2)*SIN(CSV[[#This Row],[dlat]]/2)</f>
        <v>1.4832299917814268E-12</v>
      </c>
      <c r="O5801" s="2">
        <f>COS(RADIANS(CSV[[#This Row],[lat]]))</f>
        <v>0.99324056615823075</v>
      </c>
      <c r="P5801" s="2">
        <f>CSV[[#This Row],[sindlon]]+CSV[[#This Row],[cosradlat]]*O5800*CSV[[#This Row],[sindlat]]</f>
        <v>1.465108201487607E-12</v>
      </c>
      <c r="Q5801" s="2">
        <f>2*ASIN(SQRT(CSV[[#This Row],[Columna1]]))*6367445</f>
        <v>15.414521497302509</v>
      </c>
      <c r="R5801" s="2" t="e" vm="1">
        <f ca="1">_xlfn.CONCAT(CSV[[#This Row],[lon]],",",CSV[[#This Row],[lat]],";",CSV[[#This Row],[alt]])</f>
        <v>#NAME?</v>
      </c>
    </row>
    <row r="5802" spans="1:18" x14ac:dyDescent="0.25">
      <c r="A5802">
        <v>42.458034055307508</v>
      </c>
      <c r="B5802">
        <v>-6.6654837783426046</v>
      </c>
      <c r="C5802">
        <v>1279</v>
      </c>
      <c r="D5802" s="1">
        <v>42854.497407407405</v>
      </c>
      <c r="E5802" s="1">
        <f>CSV[[#This Row],[Column4]]-D5801</f>
        <v>2.314814628334716E-5</v>
      </c>
      <c r="F5802">
        <f>CSV[[#This Row],[alt]]-C5801</f>
        <v>1</v>
      </c>
      <c r="G5802">
        <f>IF(CSV[[#This Row],[Altura]]&gt;0,CSV[[#This Row],[Altura]],0)</f>
        <v>1</v>
      </c>
      <c r="H5802">
        <f>IF(CSV[[#This Row],[Altura]]&lt;=0,CSV[[#This Row],[Altura]],0)</f>
        <v>0</v>
      </c>
      <c r="I5802" s="2">
        <f>RADIANS(CSV[[#This Row],[lon]])-RADIANS(A5801)</f>
        <v>-9.8015511262872224E-8</v>
      </c>
      <c r="J5802" s="2">
        <f>RADIANS(CSV[[#This Row],[lat]])-RADIANS(B5801)</f>
        <v>1.6209132318173447E-6</v>
      </c>
      <c r="K5802" s="2">
        <f>RADIANS(CSV[[#This Row],[lon]])</f>
        <v>0.74103248818899625</v>
      </c>
      <c r="L5802" s="2">
        <f>RADIANS(CSV[[#This Row],[lat]])</f>
        <v>-0.11633463817035036</v>
      </c>
      <c r="M5802" s="2">
        <f>SIN(CSV[[#This Row],[dlon]]/2)*SIN(CSV[[#This Row],[dlon]]/2)</f>
        <v>2.4017601120305562E-15</v>
      </c>
      <c r="N5802" s="2">
        <f>SIN(CSV[[#This Row],[dlat]]/2)*SIN(CSV[[#This Row],[dlat]]/2)</f>
        <v>6.5683992626999347E-13</v>
      </c>
      <c r="O5802" s="2">
        <f>COS(RADIANS(CSV[[#This Row],[lat]]))</f>
        <v>0.9932407543028382</v>
      </c>
      <c r="P5802" s="2">
        <f>CSV[[#This Row],[sindlon]]+CSV[[#This Row],[cosradlat]]*O5801*CSV[[#This Row],[sindlat]]</f>
        <v>6.5039208805573876E-13</v>
      </c>
      <c r="Q5802" s="2">
        <f>2*ASIN(SQRT(CSV[[#This Row],[Columna1]]))*6367445</f>
        <v>10.270292740885189</v>
      </c>
      <c r="R5802" s="2" t="e" vm="1">
        <f ca="1">_xlfn.CONCAT(CSV[[#This Row],[lon]],",",CSV[[#This Row],[lat]],";",CSV[[#This Row],[alt]])</f>
        <v>#NAME?</v>
      </c>
    </row>
    <row r="5803" spans="1:18" x14ac:dyDescent="0.25">
      <c r="A5803">
        <v>42.458033720031381</v>
      </c>
      <c r="B5803">
        <v>-6.6653980314731598</v>
      </c>
      <c r="C5803">
        <v>1280.5999755859375</v>
      </c>
      <c r="D5803" s="1">
        <v>42854.497430555559</v>
      </c>
      <c r="E5803" s="1">
        <f>CSV[[#This Row],[Column4]]-D5802</f>
        <v>2.3148153559304774E-5</v>
      </c>
      <c r="F5803">
        <f>CSV[[#This Row],[alt]]-C5802</f>
        <v>1.5999755859375</v>
      </c>
      <c r="G5803">
        <f>IF(CSV[[#This Row],[Altura]]&gt;0,CSV[[#This Row],[Altura]],0)</f>
        <v>1.5999755859375</v>
      </c>
      <c r="H5803">
        <f>IF(CSV[[#This Row],[Altura]]&lt;=0,CSV[[#This Row],[Altura]],0)</f>
        <v>0</v>
      </c>
      <c r="I5803" s="2">
        <f>RADIANS(CSV[[#This Row],[lon]])-RADIANS(A5802)</f>
        <v>-5.8516723688839534E-9</v>
      </c>
      <c r="J5803" s="2">
        <f>RADIANS(CSV[[#This Row],[lat]])-RADIANS(B5802)</f>
        <v>1.4965651951026615E-6</v>
      </c>
      <c r="K5803" s="2">
        <f>RADIANS(CSV[[#This Row],[lon]])</f>
        <v>0.74103248233732388</v>
      </c>
      <c r="L5803" s="2">
        <f>RADIANS(CSV[[#This Row],[lat]])</f>
        <v>-0.11633314160515526</v>
      </c>
      <c r="M5803" s="2">
        <f>SIN(CSV[[#This Row],[dlon]]/2)*SIN(CSV[[#This Row],[dlon]]/2)</f>
        <v>8.5605173781899846E-18</v>
      </c>
      <c r="N5803" s="2">
        <f>SIN(CSV[[#This Row],[dlat]]/2)*SIN(CSV[[#This Row],[dlat]]/2)</f>
        <v>5.5992684579806225E-13</v>
      </c>
      <c r="O5803" s="2">
        <f>COS(RADIANS(CSV[[#This Row],[lat]]))</f>
        <v>0.99324092801165242</v>
      </c>
      <c r="P5803" s="2">
        <f>CSV[[#This Row],[sindlon]]+CSV[[#This Row],[cosradlat]]*O5802*CSV[[#This Row],[sindlat]]</f>
        <v>5.5239171827897973E-13</v>
      </c>
      <c r="Q5803" s="2">
        <f>2*ASIN(SQRT(CSV[[#This Row],[Columna1]]))*6367445</f>
        <v>9.4649598799701664</v>
      </c>
      <c r="R5803" s="2" t="e" vm="1">
        <f ca="1">_xlfn.CONCAT(CSV[[#This Row],[lon]],",",CSV[[#This Row],[lat]],";",CSV[[#This Row],[alt]])</f>
        <v>#NAME?</v>
      </c>
    </row>
    <row r="5804" spans="1:18" x14ac:dyDescent="0.25">
      <c r="A5804">
        <v>42.458043275400996</v>
      </c>
      <c r="B5804">
        <v>-6.6652300581336021</v>
      </c>
      <c r="C5804">
        <v>1281.5999755859375</v>
      </c>
      <c r="D5804" s="1">
        <v>42854.497476851851</v>
      </c>
      <c r="E5804" s="1">
        <f>CSV[[#This Row],[Column4]]-D5803</f>
        <v>4.6296292566694319E-5</v>
      </c>
      <c r="F5804">
        <f>CSV[[#This Row],[alt]]-C5803</f>
        <v>1</v>
      </c>
      <c r="G5804">
        <f>IF(CSV[[#This Row],[Altura]]&gt;0,CSV[[#This Row],[Altura]],0)</f>
        <v>1</v>
      </c>
      <c r="H5804">
        <f>IF(CSV[[#This Row],[Altura]]&lt;=0,CSV[[#This Row],[Altura]],0)</f>
        <v>0</v>
      </c>
      <c r="I5804" s="2">
        <f>RADIANS(CSV[[#This Row],[lon]])-RADIANS(A5803)</f>
        <v>1.6677266101439159E-7</v>
      </c>
      <c r="J5804" s="2">
        <f>RADIANS(CSV[[#This Row],[lat]])-RADIANS(B5803)</f>
        <v>2.9316878308455196E-6</v>
      </c>
      <c r="K5804" s="2">
        <f>RADIANS(CSV[[#This Row],[lon]])</f>
        <v>0.7410326491099849</v>
      </c>
      <c r="L5804" s="2">
        <f>RADIANS(CSV[[#This Row],[lat]])</f>
        <v>-0.11633020991732441</v>
      </c>
      <c r="M5804" s="2">
        <f>SIN(CSV[[#This Row],[dlon]]/2)*SIN(CSV[[#This Row],[dlon]]/2)</f>
        <v>6.9532801154552761E-15</v>
      </c>
      <c r="N5804" s="2">
        <f>SIN(CSV[[#This Row],[dlat]]/2)*SIN(CSV[[#This Row],[dlat]]/2)</f>
        <v>2.1486983843803879E-12</v>
      </c>
      <c r="O5804" s="2">
        <f>COS(RADIANS(CSV[[#This Row],[lat]]))</f>
        <v>0.99324126829109338</v>
      </c>
      <c r="P5804" s="2">
        <f>CSV[[#This Row],[sindlon]]+CSV[[#This Row],[cosradlat]]*O5803*CSV[[#This Row],[sindlat]]</f>
        <v>2.1267041399912618E-12</v>
      </c>
      <c r="Q5804" s="2">
        <f>2*ASIN(SQRT(CSV[[#This Row],[Columna1]]))*6367445</f>
        <v>18.571574988977186</v>
      </c>
      <c r="R5804" s="2" t="e" vm="1">
        <f ca="1">_xlfn.CONCAT(CSV[[#This Row],[lon]],",",CSV[[#This Row],[lat]],";",CSV[[#This Row],[alt]])</f>
        <v>#NAME?</v>
      </c>
    </row>
    <row r="5805" spans="1:18" x14ac:dyDescent="0.25">
      <c r="A5805">
        <v>42.458052914589643</v>
      </c>
      <c r="B5805">
        <v>-6.6651469096541414</v>
      </c>
      <c r="C5805">
        <v>1282.5999755859375</v>
      </c>
      <c r="D5805" s="1">
        <v>42854.497499999998</v>
      </c>
      <c r="E5805" s="1">
        <f>CSV[[#This Row],[Column4]]-D5804</f>
        <v>2.314814628334716E-5</v>
      </c>
      <c r="F5805">
        <f>CSV[[#This Row],[alt]]-C5804</f>
        <v>1</v>
      </c>
      <c r="G5805">
        <f>IF(CSV[[#This Row],[Altura]]&gt;0,CSV[[#This Row],[Altura]],0)</f>
        <v>1</v>
      </c>
      <c r="H5805">
        <f>IF(CSV[[#This Row],[Altura]]&lt;=0,CSV[[#This Row],[Altura]],0)</f>
        <v>0</v>
      </c>
      <c r="I5805" s="2">
        <f>RADIANS(CSV[[#This Row],[lon]])-RADIANS(A5804)</f>
        <v>1.6823557913436815E-7</v>
      </c>
      <c r="J5805" s="2">
        <f>RADIANS(CSV[[#This Row],[lat]])-RADIANS(B5804)</f>
        <v>1.4512147346185111E-6</v>
      </c>
      <c r="K5805" s="2">
        <f>RADIANS(CSV[[#This Row],[lon]])</f>
        <v>0.74103281734556403</v>
      </c>
      <c r="L5805" s="2">
        <f>RADIANS(CSV[[#This Row],[lat]])</f>
        <v>-0.1163287587025898</v>
      </c>
      <c r="M5805" s="2">
        <f>SIN(CSV[[#This Row],[dlon]]/2)*SIN(CSV[[#This Row],[dlon]]/2)</f>
        <v>7.0758025216690465E-15</v>
      </c>
      <c r="N5805" s="2">
        <f>SIN(CSV[[#This Row],[dlat]]/2)*SIN(CSV[[#This Row],[dlat]]/2)</f>
        <v>5.2650605149337654E-13</v>
      </c>
      <c r="O5805" s="2">
        <f>COS(RADIANS(CSV[[#This Row],[lat]]))</f>
        <v>0.99324143672965404</v>
      </c>
      <c r="P5805" s="2">
        <f>CSV[[#This Row],[sindlon]]+CSV[[#This Row],[cosradlat]]*O5804*CSV[[#This Row],[sindlat]]</f>
        <v>5.2648896684488806E-13</v>
      </c>
      <c r="Q5805" s="2">
        <f>2*ASIN(SQRT(CSV[[#This Row],[Columna1]]))*6367445</f>
        <v>9.2403800812070802</v>
      </c>
      <c r="R5805" s="2" t="e" vm="1">
        <f ca="1">_xlfn.CONCAT(CSV[[#This Row],[lon]],",",CSV[[#This Row],[lat]],";",CSV[[#This Row],[alt]])</f>
        <v>#NAME?</v>
      </c>
    </row>
    <row r="5806" spans="1:18" x14ac:dyDescent="0.25">
      <c r="A5806">
        <v>42.458070097491145</v>
      </c>
      <c r="B5806">
        <v>-6.6650651022791862</v>
      </c>
      <c r="C5806">
        <v>1283.800048828125</v>
      </c>
      <c r="D5806" s="1">
        <v>42854.497523148151</v>
      </c>
      <c r="E5806" s="1">
        <f>CSV[[#This Row],[Column4]]-D5805</f>
        <v>2.3148153559304774E-5</v>
      </c>
      <c r="F5806">
        <f>CSV[[#This Row],[alt]]-C5805</f>
        <v>1.2000732421875</v>
      </c>
      <c r="G5806">
        <f>IF(CSV[[#This Row],[Altura]]&gt;0,CSV[[#This Row],[Altura]],0)</f>
        <v>1.2000732421875</v>
      </c>
      <c r="H5806">
        <f>IF(CSV[[#This Row],[Altura]]&lt;=0,CSV[[#This Row],[Altura]],0)</f>
        <v>0</v>
      </c>
      <c r="I5806" s="2">
        <f>RADIANS(CSV[[#This Row],[lon]])-RADIANS(A5805)</f>
        <v>2.9989820626852293E-7</v>
      </c>
      <c r="J5806" s="2">
        <f>RADIANS(CSV[[#This Row],[lat]])-RADIANS(B5805)</f>
        <v>1.4278080453788977E-6</v>
      </c>
      <c r="K5806" s="2">
        <f>RADIANS(CSV[[#This Row],[lon]])</f>
        <v>0.7410331172437703</v>
      </c>
      <c r="L5806" s="2">
        <f>RADIANS(CSV[[#This Row],[lat]])</f>
        <v>-0.11632733089454442</v>
      </c>
      <c r="M5806" s="2">
        <f>SIN(CSV[[#This Row],[dlon]]/2)*SIN(CSV[[#This Row],[dlon]]/2)</f>
        <v>2.2484733530769216E-14</v>
      </c>
      <c r="N5806" s="2">
        <f>SIN(CSV[[#This Row],[dlat]]/2)*SIN(CSV[[#This Row],[dlat]]/2)</f>
        <v>5.0965895361209051E-13</v>
      </c>
      <c r="O5806" s="2">
        <f>COS(RADIANS(CSV[[#This Row],[lat]]))</f>
        <v>0.99324160244942206</v>
      </c>
      <c r="P5806" s="2">
        <f>CSV[[#This Row],[sindlon]]+CSV[[#This Row],[cosradlat]]*O5805*CSV[[#This Row],[sindlat]]</f>
        <v>5.2527792675615692E-13</v>
      </c>
      <c r="Q5806" s="2">
        <f>2*ASIN(SQRT(CSV[[#This Row],[Columna1]]))*6367445</f>
        <v>9.229746512448239</v>
      </c>
      <c r="R5806" s="2" t="e" vm="1">
        <f ca="1">_xlfn.CONCAT(CSV[[#This Row],[lon]],",",CSV[[#This Row],[lat]],";",CSV[[#This Row],[alt]])</f>
        <v>#NAME?</v>
      </c>
    </row>
    <row r="5807" spans="1:18" x14ac:dyDescent="0.25">
      <c r="A5807">
        <v>42.458094907924533</v>
      </c>
      <c r="B5807">
        <v>-6.6648538783192643</v>
      </c>
      <c r="C5807">
        <v>1284.800048828125</v>
      </c>
      <c r="D5807" s="1">
        <v>42854.497581018521</v>
      </c>
      <c r="E5807" s="1">
        <f>CSV[[#This Row],[Column4]]-D5806</f>
        <v>5.7870369346346706E-5</v>
      </c>
      <c r="F5807">
        <f>CSV[[#This Row],[alt]]-C5806</f>
        <v>1</v>
      </c>
      <c r="G5807">
        <f>IF(CSV[[#This Row],[Altura]]&gt;0,CSV[[#This Row],[Altura]],0)</f>
        <v>1</v>
      </c>
      <c r="H5807">
        <f>IF(CSV[[#This Row],[Altura]]&lt;=0,CSV[[#This Row],[Altura]],0)</f>
        <v>0</v>
      </c>
      <c r="I5807" s="2">
        <f>RADIANS(CSV[[#This Row],[lon]])-RADIANS(A5806)</f>
        <v>4.3302375152265427E-7</v>
      </c>
      <c r="J5807" s="2">
        <f>RADIANS(CSV[[#This Row],[lat]])-RADIANS(B5806)</f>
        <v>3.6865535597424559E-6</v>
      </c>
      <c r="K5807" s="2">
        <f>RADIANS(CSV[[#This Row],[lon]])</f>
        <v>0.74103355026752182</v>
      </c>
      <c r="L5807" s="2">
        <f>RADIANS(CSV[[#This Row],[lat]])</f>
        <v>-0.11632364434098467</v>
      </c>
      <c r="M5807" s="2">
        <f>SIN(CSV[[#This Row],[dlon]]/2)*SIN(CSV[[#This Row],[dlon]]/2)</f>
        <v>4.6877392345687621E-14</v>
      </c>
      <c r="N5807" s="2">
        <f>SIN(CSV[[#This Row],[dlat]]/2)*SIN(CSV[[#This Row],[dlat]]/2)</f>
        <v>3.3976692872085953E-12</v>
      </c>
      <c r="O5807" s="2">
        <f>COS(RADIANS(CSV[[#This Row],[lat]]))</f>
        <v>0.99324203032306646</v>
      </c>
      <c r="P5807" s="2">
        <f>CSV[[#This Row],[sindlon]]+CSV[[#This Row],[cosradlat]]*O5806*CSV[[#This Row],[sindlat]]</f>
        <v>3.3987777156554013E-12</v>
      </c>
      <c r="Q5807" s="2">
        <f>2*ASIN(SQRT(CSV[[#This Row],[Columna1]]))*6367445</f>
        <v>23.477755692063131</v>
      </c>
      <c r="R5807" s="2" t="e" vm="1">
        <f ca="1">_xlfn.CONCAT(CSV[[#This Row],[lon]],",",CSV[[#This Row],[lat]],";",CSV[[#This Row],[alt]])</f>
        <v>#NAME?</v>
      </c>
    </row>
    <row r="5808" spans="1:18" x14ac:dyDescent="0.25">
      <c r="A5808">
        <v>42.458066157996655</v>
      </c>
      <c r="B5808">
        <v>-6.6646900959312916</v>
      </c>
      <c r="C5808">
        <v>1286</v>
      </c>
      <c r="D5808" s="1">
        <v>42854.497627314813</v>
      </c>
      <c r="E5808" s="1">
        <f>CSV[[#This Row],[Column4]]-D5807</f>
        <v>4.6296292566694319E-5</v>
      </c>
      <c r="F5808">
        <f>CSV[[#This Row],[alt]]-C5807</f>
        <v>1.199951171875</v>
      </c>
      <c r="G5808">
        <f>IF(CSV[[#This Row],[Altura]]&gt;0,CSV[[#This Row],[Altura]],0)</f>
        <v>1.199951171875</v>
      </c>
      <c r="H5808">
        <f>IF(CSV[[#This Row],[Altura]]&lt;=0,CSV[[#This Row],[Altura]],0)</f>
        <v>0</v>
      </c>
      <c r="I5808" s="2">
        <f>RADIANS(CSV[[#This Row],[lon]])-RADIANS(A5807)</f>
        <v>-5.0178090127417363E-7</v>
      </c>
      <c r="J5808" s="2">
        <f>RADIANS(CSV[[#This Row],[lat]])-RADIANS(B5807)</f>
        <v>2.858541926900604E-6</v>
      </c>
      <c r="K5808" s="2">
        <f>RADIANS(CSV[[#This Row],[lon]])</f>
        <v>0.74103304848662055</v>
      </c>
      <c r="L5808" s="2">
        <f>RADIANS(CSV[[#This Row],[lat]])</f>
        <v>-0.11632078579905777</v>
      </c>
      <c r="M5808" s="2">
        <f>SIN(CSV[[#This Row],[dlon]]/2)*SIN(CSV[[#This Row],[dlon]]/2)</f>
        <v>6.294601822087917E-14</v>
      </c>
      <c r="N5808" s="2">
        <f>SIN(CSV[[#This Row],[dlat]]/2)*SIN(CSV[[#This Row],[dlat]]/2)</f>
        <v>2.0428154869607637E-12</v>
      </c>
      <c r="O5808" s="2">
        <f>COS(RADIANS(CSV[[#This Row],[lat]]))</f>
        <v>0.99324236208564054</v>
      </c>
      <c r="P5808" s="2">
        <f>CSV[[#This Row],[sindlon]]+CSV[[#This Row],[cosradlat]]*O5807*CSV[[#This Row],[sindlat]]</f>
        <v>2.0782449037965864E-12</v>
      </c>
      <c r="Q5808" s="2">
        <f>2*ASIN(SQRT(CSV[[#This Row],[Columna1]]))*6367445</f>
        <v>18.358769117494425</v>
      </c>
      <c r="R5808" s="2" t="e" vm="1">
        <f ca="1">_xlfn.CONCAT(CSV[[#This Row],[lon]],",",CSV[[#This Row],[lat]],";",CSV[[#This Row],[alt]])</f>
        <v>#NAME?</v>
      </c>
    </row>
    <row r="5809" spans="1:18" x14ac:dyDescent="0.25">
      <c r="A5809">
        <v>42.458029612898827</v>
      </c>
      <c r="B5809">
        <v>-6.6645742580294609</v>
      </c>
      <c r="C5809">
        <v>1287</v>
      </c>
      <c r="D5809" s="1">
        <v>42854.497662037036</v>
      </c>
      <c r="E5809" s="1">
        <f>CSV[[#This Row],[Column4]]-D5808</f>
        <v>3.4722223062999547E-5</v>
      </c>
      <c r="F5809">
        <f>CSV[[#This Row],[alt]]-C5808</f>
        <v>1</v>
      </c>
      <c r="G5809">
        <f>IF(CSV[[#This Row],[Altura]]&gt;0,CSV[[#This Row],[Altura]],0)</f>
        <v>1</v>
      </c>
      <c r="H5809">
        <f>IF(CSV[[#This Row],[Altura]]&lt;=0,CSV[[#This Row],[Altura]],0)</f>
        <v>0</v>
      </c>
      <c r="I5809" s="2">
        <f>RADIANS(CSV[[#This Row],[lon]])-RADIANS(A5808)</f>
        <v>-6.3783228254621349E-7</v>
      </c>
      <c r="J5809" s="2">
        <f>RADIANS(CSV[[#This Row],[lat]])-RADIANS(B5808)</f>
        <v>2.0217527855470596E-6</v>
      </c>
      <c r="K5809" s="2">
        <f>RADIANS(CSV[[#This Row],[lon]])</f>
        <v>0.741032410654338</v>
      </c>
      <c r="L5809" s="2">
        <f>RADIANS(CSV[[#This Row],[lat]])</f>
        <v>-0.11631876404627223</v>
      </c>
      <c r="M5809" s="2">
        <f>SIN(CSV[[#This Row],[dlon]]/2)*SIN(CSV[[#This Row],[dlon]]/2)</f>
        <v>1.0170750516452473E-13</v>
      </c>
      <c r="N5809" s="2">
        <f>SIN(CSV[[#This Row],[dlat]]/2)*SIN(CSV[[#This Row],[dlat]]/2)</f>
        <v>1.0218710814664757E-12</v>
      </c>
      <c r="O5809" s="2">
        <f>COS(RADIANS(CSV[[#This Row],[lat]]))</f>
        <v>0.99324259672550874</v>
      </c>
      <c r="P5809" s="2">
        <f>CSV[[#This Row],[sindlon]]+CSV[[#This Row],[cosradlat]]*O5808*CSV[[#This Row],[sindlat]]</f>
        <v>1.1098146196827697E-12</v>
      </c>
      <c r="Q5809" s="2">
        <f>2*ASIN(SQRT(CSV[[#This Row],[Columna1]]))*6367445</f>
        <v>13.415918730162183</v>
      </c>
      <c r="R5809" s="2" t="e" vm="1">
        <f ca="1">_xlfn.CONCAT(CSV[[#This Row],[lon]],",",CSV[[#This Row],[lat]],";",CSV[[#This Row],[alt]])</f>
        <v>#NAME?</v>
      </c>
    </row>
    <row r="5810" spans="1:18" x14ac:dyDescent="0.25">
      <c r="A5810">
        <v>42.457998264580965</v>
      </c>
      <c r="B5810">
        <v>-6.6644209530204543</v>
      </c>
      <c r="C5810">
        <v>1288.5999755859375</v>
      </c>
      <c r="D5810" s="1">
        <v>42854.497708333336</v>
      </c>
      <c r="E5810" s="1">
        <f>CSV[[#This Row],[Column4]]-D5809</f>
        <v>4.6296299842651933E-5</v>
      </c>
      <c r="F5810">
        <f>CSV[[#This Row],[alt]]-C5809</f>
        <v>1.5999755859375</v>
      </c>
      <c r="G5810">
        <f>IF(CSV[[#This Row],[Altura]]&gt;0,CSV[[#This Row],[Altura]],0)</f>
        <v>1.5999755859375</v>
      </c>
      <c r="H5810">
        <f>IF(CSV[[#This Row],[Altura]]&lt;=0,CSV[[#This Row],[Altura]],0)</f>
        <v>0</v>
      </c>
      <c r="I5810" s="2">
        <f>RADIANS(CSV[[#This Row],[lon]])-RADIANS(A5809)</f>
        <v>-5.4713136166117948E-7</v>
      </c>
      <c r="J5810" s="2">
        <f>RADIANS(CSV[[#This Row],[lat]])-RADIANS(B5809)</f>
        <v>2.6756771669689261E-6</v>
      </c>
      <c r="K5810" s="2">
        <f>RADIANS(CSV[[#This Row],[lon]])</f>
        <v>0.74103186352297634</v>
      </c>
      <c r="L5810" s="2">
        <f>RADIANS(CSV[[#This Row],[lat]])</f>
        <v>-0.11631608836910526</v>
      </c>
      <c r="M5810" s="2">
        <f>SIN(CSV[[#This Row],[dlon]]/2)*SIN(CSV[[#This Row],[dlon]]/2)</f>
        <v>7.4838181728302242E-14</v>
      </c>
      <c r="N5810" s="2">
        <f>SIN(CSV[[#This Row],[dlat]]/2)*SIN(CSV[[#This Row],[dlat]]/2)</f>
        <v>1.7898120754586466E-12</v>
      </c>
      <c r="O5810" s="2">
        <f>COS(RADIANS(CSV[[#This Row],[lat]]))</f>
        <v>0.99324290725205922</v>
      </c>
      <c r="P5810" s="2">
        <f>CSV[[#This Row],[sindlon]]+CSV[[#This Row],[cosradlat]]*O5809*CSV[[#This Row],[sindlat]]</f>
        <v>1.8405435725487353E-12</v>
      </c>
      <c r="Q5810" s="2">
        <f>2*ASIN(SQRT(CSV[[#This Row],[Columna1]]))*6367445</f>
        <v>17.276996674473956</v>
      </c>
      <c r="R5810" s="2" t="e" vm="1">
        <f ca="1">_xlfn.CONCAT(CSV[[#This Row],[lon]],",",CSV[[#This Row],[lat]],";",CSV[[#This Row],[alt]])</f>
        <v>#NAME?</v>
      </c>
    </row>
    <row r="5811" spans="1:18" x14ac:dyDescent="0.25">
      <c r="A5811">
        <v>42.457981584593654</v>
      </c>
      <c r="B5811">
        <v>-6.6643515508621931</v>
      </c>
      <c r="C5811">
        <v>1289.4000244140625</v>
      </c>
      <c r="D5811" s="1">
        <v>42854.497731481482</v>
      </c>
      <c r="E5811" s="1">
        <f>CSV[[#This Row],[Column4]]-D5810</f>
        <v>2.314814628334716E-5</v>
      </c>
      <c r="F5811">
        <f>CSV[[#This Row],[alt]]-C5810</f>
        <v>0.800048828125</v>
      </c>
      <c r="G5811">
        <f>IF(CSV[[#This Row],[Altura]]&gt;0,CSV[[#This Row],[Altura]],0)</f>
        <v>0.800048828125</v>
      </c>
      <c r="H5811">
        <f>IF(CSV[[#This Row],[Altura]]&lt;=0,CSV[[#This Row],[Altura]],0)</f>
        <v>0</v>
      </c>
      <c r="I5811" s="2">
        <f>RADIANS(CSV[[#This Row],[lon]])-RADIANS(A5810)</f>
        <v>-2.9112069777070815E-7</v>
      </c>
      <c r="J5811" s="2">
        <f>RADIANS(CSV[[#This Row],[lat]])-RADIANS(B5810)</f>
        <v>1.2112961696453262E-6</v>
      </c>
      <c r="K5811" s="2">
        <f>RADIANS(CSV[[#This Row],[lon]])</f>
        <v>0.74103157240227857</v>
      </c>
      <c r="L5811" s="2">
        <f>RADIANS(CSV[[#This Row],[lat]])</f>
        <v>-0.11631487707293561</v>
      </c>
      <c r="M5811" s="2">
        <f>SIN(CSV[[#This Row],[dlon]]/2)*SIN(CSV[[#This Row],[dlon]]/2)</f>
        <v>2.1187815167625853E-14</v>
      </c>
      <c r="N5811" s="2">
        <f>SIN(CSV[[#This Row],[dlat]]/2)*SIN(CSV[[#This Row],[dlat]]/2)</f>
        <v>3.6680960264931481E-13</v>
      </c>
      <c r="O5811" s="2">
        <f>COS(RADIANS(CSV[[#This Row],[lat]]))</f>
        <v>0.99324304782707684</v>
      </c>
      <c r="P5811" s="2">
        <f>CSV[[#This Row],[sindlon]]+CSV[[#This Row],[cosradlat]]*O5810*CSV[[#This Row],[sindlat]]</f>
        <v>3.8305708392467156E-13</v>
      </c>
      <c r="Q5811" s="2">
        <f>2*ASIN(SQRT(CSV[[#This Row],[Columna1]]))*6367445</f>
        <v>7.8818278877655024</v>
      </c>
      <c r="R5811" s="2" t="e" vm="1">
        <f ca="1">_xlfn.CONCAT(CSV[[#This Row],[lon]],",",CSV[[#This Row],[lat]],";",CSV[[#This Row],[alt]])</f>
        <v>#NAME?</v>
      </c>
    </row>
    <row r="5812" spans="1:18" x14ac:dyDescent="0.25">
      <c r="A5812">
        <v>42.457972699776292</v>
      </c>
      <c r="B5812">
        <v>-6.6643185261636972</v>
      </c>
      <c r="C5812">
        <v>1289.800048828125</v>
      </c>
      <c r="D5812" s="1">
        <v>42854.497743055559</v>
      </c>
      <c r="E5812" s="1">
        <f>CSV[[#This Row],[Column4]]-D5811</f>
        <v>1.1574076779652387E-5</v>
      </c>
      <c r="F5812">
        <f>CSV[[#This Row],[alt]]-C5811</f>
        <v>0.4000244140625</v>
      </c>
      <c r="G5812">
        <f>IF(CSV[[#This Row],[Altura]]&gt;0,CSV[[#This Row],[Altura]],0)</f>
        <v>0.4000244140625</v>
      </c>
      <c r="H5812">
        <f>IF(CSV[[#This Row],[Altura]]&lt;=0,CSV[[#This Row],[Altura]],0)</f>
        <v>0</v>
      </c>
      <c r="I5812" s="2">
        <f>RADIANS(CSV[[#This Row],[lon]])-RADIANS(A5811)</f>
        <v>-1.5506931638764598E-7</v>
      </c>
      <c r="J5812" s="2">
        <f>RADIANS(CSV[[#This Row],[lat]])-RADIANS(B5811)</f>
        <v>5.7638972322804349E-7</v>
      </c>
      <c r="K5812" s="2">
        <f>RADIANS(CSV[[#This Row],[lon]])</f>
        <v>0.74103141733296218</v>
      </c>
      <c r="L5812" s="2">
        <f>RADIANS(CSV[[#This Row],[lat]])</f>
        <v>-0.11631430068321238</v>
      </c>
      <c r="M5812" s="2">
        <f>SIN(CSV[[#This Row],[dlon]]/2)*SIN(CSV[[#This Row],[dlon]]/2)</f>
        <v>6.0116232212329508E-15</v>
      </c>
      <c r="N5812" s="2">
        <f>SIN(CSV[[#This Row],[dlat]]/2)*SIN(CSV[[#This Row],[dlat]]/2)</f>
        <v>8.3056278260722861E-14</v>
      </c>
      <c r="O5812" s="2">
        <f>COS(RADIANS(CSV[[#This Row],[lat]]))</f>
        <v>0.9932431147185421</v>
      </c>
      <c r="P5812" s="2">
        <f>CSV[[#This Row],[sindlon]]+CSV[[#This Row],[cosradlat]]*O5811*CSV[[#This Row],[sindlat]]</f>
        <v>8.7949284451318882E-14</v>
      </c>
      <c r="Q5812" s="2">
        <f>2*ASIN(SQRT(CSV[[#This Row],[Columna1]]))*6367445</f>
        <v>3.7766901295258859</v>
      </c>
      <c r="R5812" s="2" t="e" vm="1">
        <f ca="1">_xlfn.CONCAT(CSV[[#This Row],[lon]],",",CSV[[#This Row],[lat]],";",CSV[[#This Row],[alt]])</f>
        <v>#NAME?</v>
      </c>
    </row>
    <row r="5813" spans="1:18" x14ac:dyDescent="0.25">
      <c r="A5813">
        <v>42.457960797473788</v>
      </c>
      <c r="B5813">
        <v>-6.664213165640831</v>
      </c>
      <c r="C5813">
        <v>1291.199951171875</v>
      </c>
      <c r="D5813" s="1">
        <v>42854.497777777775</v>
      </c>
      <c r="E5813" s="1">
        <f>CSV[[#This Row],[Column4]]-D5812</f>
        <v>3.4722215787041932E-5</v>
      </c>
      <c r="F5813">
        <f>CSV[[#This Row],[alt]]-C5812</f>
        <v>1.39990234375</v>
      </c>
      <c r="G5813">
        <f>IF(CSV[[#This Row],[Altura]]&gt;0,CSV[[#This Row],[Altura]],0)</f>
        <v>1.39990234375</v>
      </c>
      <c r="H5813">
        <f>IF(CSV[[#This Row],[Altura]]&lt;=0,CSV[[#This Row],[Altura]],0)</f>
        <v>0</v>
      </c>
      <c r="I5813" s="2">
        <f>RADIANS(CSV[[#This Row],[lon]])-RADIANS(A5812)</f>
        <v>-2.0773436726351235E-7</v>
      </c>
      <c r="J5813" s="2">
        <f>RADIANS(CSV[[#This Row],[lat]])-RADIANS(B5812)</f>
        <v>1.8388880256431372E-6</v>
      </c>
      <c r="K5813" s="2">
        <f>RADIANS(CSV[[#This Row],[lon]])</f>
        <v>0.74103120959859492</v>
      </c>
      <c r="L5813" s="2">
        <f>RADIANS(CSV[[#This Row],[lat]])</f>
        <v>-0.11631246179518674</v>
      </c>
      <c r="M5813" s="2">
        <f>SIN(CSV[[#This Row],[dlon]]/2)*SIN(CSV[[#This Row],[dlon]]/2)</f>
        <v>1.078839183559292E-14</v>
      </c>
      <c r="N5813" s="2">
        <f>SIN(CSV[[#This Row],[dlat]]/2)*SIN(CSV[[#This Row],[dlat]]/2)</f>
        <v>8.4537729271319053E-13</v>
      </c>
      <c r="O5813" s="2">
        <f>COS(RADIANS(CSV[[#This Row],[lat]]))</f>
        <v>0.99324332812387905</v>
      </c>
      <c r="P5813" s="2">
        <f>CSV[[#This Row],[sindlon]]+CSV[[#This Row],[cosradlat]]*O5812*CSV[[#This Row],[sindlat]]</f>
        <v>8.4478022508688233E-13</v>
      </c>
      <c r="Q5813" s="2">
        <f>2*ASIN(SQRT(CSV[[#This Row],[Columna1]]))*6367445</f>
        <v>11.704882749077198</v>
      </c>
      <c r="R5813" s="2" t="e" vm="1">
        <f ca="1">_xlfn.CONCAT(CSV[[#This Row],[lon]],",",CSV[[#This Row],[lat]],";",CSV[[#This Row],[alt]])</f>
        <v>#NAME?</v>
      </c>
    </row>
    <row r="5814" spans="1:18" x14ac:dyDescent="0.25">
      <c r="A5814">
        <v>42.45794864371419</v>
      </c>
      <c r="B5814">
        <v>-6.6641076374799013</v>
      </c>
      <c r="C5814">
        <v>1291.800048828125</v>
      </c>
      <c r="D5814" s="1">
        <v>42854.497812499998</v>
      </c>
      <c r="E5814" s="1">
        <f>CSV[[#This Row],[Column4]]-D5813</f>
        <v>3.4722223062999547E-5</v>
      </c>
      <c r="F5814">
        <f>CSV[[#This Row],[alt]]-C5813</f>
        <v>0.60009765625</v>
      </c>
      <c r="G5814">
        <f>IF(CSV[[#This Row],[Altura]]&gt;0,CSV[[#This Row],[Altura]],0)</f>
        <v>0.60009765625</v>
      </c>
      <c r="H5814">
        <f>IF(CSV[[#This Row],[Altura]]&lt;=0,CSV[[#This Row],[Altura]],0)</f>
        <v>0</v>
      </c>
      <c r="I5814" s="2">
        <f>RADIANS(CSV[[#This Row],[lon]])-RADIANS(A5813)</f>
        <v>-2.1212312151241974E-7</v>
      </c>
      <c r="J5814" s="2">
        <f>RADIANS(CSV[[#This Row],[lat]])-RADIANS(B5813)</f>
        <v>1.8418138617998236E-6</v>
      </c>
      <c r="K5814" s="2">
        <f>RADIANS(CSV[[#This Row],[lon]])</f>
        <v>0.74103099747547341</v>
      </c>
      <c r="L5814" s="2">
        <f>RADIANS(CSV[[#This Row],[lat]])</f>
        <v>-0.11631061998132494</v>
      </c>
      <c r="M5814" s="2">
        <f>SIN(CSV[[#This Row],[dlon]]/2)*SIN(CSV[[#This Row],[dlon]]/2)</f>
        <v>1.1249054670043156E-14</v>
      </c>
      <c r="N5814" s="2">
        <f>SIN(CSV[[#This Row],[dlat]]/2)*SIN(CSV[[#This Row],[dlat]]/2)</f>
        <v>8.4806957537925534E-13</v>
      </c>
      <c r="O5814" s="2">
        <f>COS(RADIANS(CSV[[#This Row],[lat]]))</f>
        <v>0.99324354186539643</v>
      </c>
      <c r="P5814" s="2">
        <f>CSV[[#This Row],[sindlon]]+CSV[[#This Row],[cosradlat]]*O5813*CSV[[#This Row],[sindlat]]</f>
        <v>8.4789727098797611E-13</v>
      </c>
      <c r="Q5814" s="2">
        <f>2*ASIN(SQRT(CSV[[#This Row],[Columna1]]))*6367445</f>
        <v>11.726457037069219</v>
      </c>
      <c r="R5814" s="2" t="e" vm="1">
        <f ca="1">_xlfn.CONCAT(CSV[[#This Row],[lon]],",",CSV[[#This Row],[lat]],";",CSV[[#This Row],[alt]])</f>
        <v>#NAME?</v>
      </c>
    </row>
    <row r="5815" spans="1:18" x14ac:dyDescent="0.25">
      <c r="A5815">
        <v>42.457940010353923</v>
      </c>
      <c r="B5815">
        <v>-6.6640406660735607</v>
      </c>
      <c r="C5815">
        <v>1292.5999755859375</v>
      </c>
      <c r="D5815" s="1">
        <v>42854.497835648152</v>
      </c>
      <c r="E5815" s="1">
        <f>CSV[[#This Row],[Column4]]-D5814</f>
        <v>2.3148153559304774E-5</v>
      </c>
      <c r="F5815">
        <f>CSV[[#This Row],[alt]]-C5814</f>
        <v>0.7999267578125</v>
      </c>
      <c r="G5815">
        <f>IF(CSV[[#This Row],[Altura]]&gt;0,CSV[[#This Row],[Altura]],0)</f>
        <v>0.7999267578125</v>
      </c>
      <c r="H5815">
        <f>IF(CSV[[#This Row],[Altura]]&lt;=0,CSV[[#This Row],[Altura]],0)</f>
        <v>0</v>
      </c>
      <c r="I5815" s="2">
        <f>RADIANS(CSV[[#This Row],[lon]])-RADIANS(A5814)</f>
        <v>-1.5068056213873859E-7</v>
      </c>
      <c r="J5815" s="2">
        <f>RADIANS(CSV[[#This Row],[lat]])-RADIANS(B5814)</f>
        <v>1.16887154533174E-6</v>
      </c>
      <c r="K5815" s="2">
        <f>RADIANS(CSV[[#This Row],[lon]])</f>
        <v>0.74103084679491127</v>
      </c>
      <c r="L5815" s="2">
        <f>RADIANS(CSV[[#This Row],[lat]])</f>
        <v>-0.11630945110977961</v>
      </c>
      <c r="M5815" s="2">
        <f>SIN(CSV[[#This Row],[dlon]]/2)*SIN(CSV[[#This Row],[dlon]]/2)</f>
        <v>5.676157951611556E-15</v>
      </c>
      <c r="N5815" s="2">
        <f>SIN(CSV[[#This Row],[dlat]]/2)*SIN(CSV[[#This Row],[dlat]]/2)</f>
        <v>3.4156517237151362E-13</v>
      </c>
      <c r="O5815" s="2">
        <f>COS(RADIANS(CSV[[#This Row],[lat]]))</f>
        <v>0.99324367751056886</v>
      </c>
      <c r="P5815" s="2">
        <f>CSV[[#This Row],[sindlon]]+CSV[[#This Row],[cosradlat]]*O5814*CSV[[#This Row],[sindlat]]</f>
        <v>3.4264142712372948E-13</v>
      </c>
      <c r="Q5815" s="2">
        <f>2*ASIN(SQRT(CSV[[#This Row],[Columna1]]))*6367445</f>
        <v>7.4544418819193634</v>
      </c>
      <c r="R5815" s="2" t="e" vm="1">
        <f ca="1">_xlfn.CONCAT(CSV[[#This Row],[lon]],",",CSV[[#This Row],[lat]],";",CSV[[#This Row],[alt]])</f>
        <v>#NAME?</v>
      </c>
    </row>
    <row r="5816" spans="1:18" x14ac:dyDescent="0.25">
      <c r="A5816">
        <v>42.457937244325876</v>
      </c>
      <c r="B5816">
        <v>-6.6639348864555359</v>
      </c>
      <c r="C5816">
        <v>1294</v>
      </c>
      <c r="D5816" s="1">
        <v>42854.497870370367</v>
      </c>
      <c r="E5816" s="1">
        <f>CSV[[#This Row],[Column4]]-D5815</f>
        <v>3.4722215787041932E-5</v>
      </c>
      <c r="F5816">
        <f>CSV[[#This Row],[alt]]-C5815</f>
        <v>1.4000244140625</v>
      </c>
      <c r="G5816">
        <f>IF(CSV[[#This Row],[Altura]]&gt;0,CSV[[#This Row],[Altura]],0)</f>
        <v>1.4000244140625</v>
      </c>
      <c r="H5816">
        <f>IF(CSV[[#This Row],[Altura]]&lt;=0,CSV[[#This Row],[Altura]],0)</f>
        <v>0</v>
      </c>
      <c r="I5816" s="2">
        <f>RADIANS(CSV[[#This Row],[lon]])-RADIANS(A5815)</f>
        <v>-4.8276296626958981E-8</v>
      </c>
      <c r="J5816" s="2">
        <f>RADIANS(CSV[[#This Row],[lat]])-RADIANS(B5815)</f>
        <v>1.8462026160348532E-6</v>
      </c>
      <c r="K5816" s="2">
        <f>RADIANS(CSV[[#This Row],[lon]])</f>
        <v>0.74103079851861464</v>
      </c>
      <c r="L5816" s="2">
        <f>RADIANS(CSV[[#This Row],[lat]])</f>
        <v>-0.11630760490716358</v>
      </c>
      <c r="M5816" s="2">
        <f>SIN(CSV[[#This Row],[dlon]]/2)*SIN(CSV[[#This Row],[dlon]]/2)</f>
        <v>5.8265020400353257E-16</v>
      </c>
      <c r="N5816" s="2">
        <f>SIN(CSV[[#This Row],[dlat]]/2)*SIN(CSV[[#This Row],[dlat]]/2)</f>
        <v>8.521160248632419E-13</v>
      </c>
      <c r="O5816" s="2">
        <f>COS(RADIANS(CSV[[#This Row],[lat]]))</f>
        <v>0.99324389175587391</v>
      </c>
      <c r="P5816" s="2">
        <f>CSV[[#This Row],[sindlon]]+CSV[[#This Row],[cosradlat]]*O5815*CSV[[#This Row],[sindlat]]</f>
        <v>8.4122341237250178E-13</v>
      </c>
      <c r="Q5816" s="2">
        <f>2*ASIN(SQRT(CSV[[#This Row],[Columna1]]))*6367445</f>
        <v>11.680215984664954</v>
      </c>
      <c r="R5816" s="2" t="e" vm="1">
        <f ca="1">_xlfn.CONCAT(CSV[[#This Row],[lon]],",",CSV[[#This Row],[lat]],";",CSV[[#This Row],[alt]])</f>
        <v>#NAME?</v>
      </c>
    </row>
    <row r="5817" spans="1:18" x14ac:dyDescent="0.25">
      <c r="A5817">
        <v>42.457943698391318</v>
      </c>
      <c r="B5817">
        <v>-6.6638654004782438</v>
      </c>
      <c r="C5817">
        <v>1294.800048828125</v>
      </c>
      <c r="D5817" s="1">
        <v>42854.497893518521</v>
      </c>
      <c r="E5817" s="1">
        <f>CSV[[#This Row],[Column4]]-D5816</f>
        <v>2.3148153559304774E-5</v>
      </c>
      <c r="F5817">
        <f>CSV[[#This Row],[alt]]-C5816</f>
        <v>0.800048828125</v>
      </c>
      <c r="G5817">
        <f>IF(CSV[[#This Row],[Altura]]&gt;0,CSV[[#This Row],[Altura]],0)</f>
        <v>0.800048828125</v>
      </c>
      <c r="H5817">
        <f>IF(CSV[[#This Row],[Altura]]&lt;=0,CSV[[#This Row],[Altura]],0)</f>
        <v>0</v>
      </c>
      <c r="I5817" s="2">
        <f>RADIANS(CSV[[#This Row],[lon]])-RADIANS(A5816)</f>
        <v>1.1264469212957096E-7</v>
      </c>
      <c r="J5817" s="2">
        <f>RADIANS(CSV[[#This Row],[lat]])-RADIANS(B5816)</f>
        <v>1.2127590877097916E-6</v>
      </c>
      <c r="K5817" s="2">
        <f>RADIANS(CSV[[#This Row],[lon]])</f>
        <v>0.74103091116330677</v>
      </c>
      <c r="L5817" s="2">
        <f>RADIANS(CSV[[#This Row],[lat]])</f>
        <v>-0.11630639214807587</v>
      </c>
      <c r="M5817" s="2">
        <f>SIN(CSV[[#This Row],[dlon]]/2)*SIN(CSV[[#This Row],[dlon]]/2)</f>
        <v>3.1722066662414534E-15</v>
      </c>
      <c r="N5817" s="2">
        <f>SIN(CSV[[#This Row],[dlat]]/2)*SIN(CSV[[#This Row],[dlat]]/2)</f>
        <v>3.6769615120562643E-13</v>
      </c>
      <c r="O5817" s="2">
        <f>COS(RADIANS(CSV[[#This Row],[lat]]))</f>
        <v>0.99324403249044835</v>
      </c>
      <c r="P5817" s="2">
        <f>CSV[[#This Row],[sindlon]]+CSV[[#This Row],[cosradlat]]*O5816*CSV[[#This Row],[sindlat]]</f>
        <v>3.6591680276313892E-13</v>
      </c>
      <c r="Q5817" s="2">
        <f>2*ASIN(SQRT(CSV[[#This Row],[Columna1]]))*6367445</f>
        <v>7.703469622107626</v>
      </c>
      <c r="R5817" s="2" t="e" vm="1">
        <f ca="1">_xlfn.CONCAT(CSV[[#This Row],[lon]],",",CSV[[#This Row],[lat]],";",CSV[[#This Row],[alt]])</f>
        <v>#NAME?</v>
      </c>
    </row>
    <row r="5818" spans="1:18" x14ac:dyDescent="0.25">
      <c r="A5818">
        <v>42.457957193255424</v>
      </c>
      <c r="B5818">
        <v>-6.6638363990932703</v>
      </c>
      <c r="C5818">
        <v>1295.199951171875</v>
      </c>
      <c r="D5818" s="1">
        <v>42854.49790509259</v>
      </c>
      <c r="E5818" s="1">
        <f>CSV[[#This Row],[Column4]]-D5817</f>
        <v>1.1574069503694773E-5</v>
      </c>
      <c r="F5818">
        <f>CSV[[#This Row],[alt]]-C5817</f>
        <v>0.39990234375</v>
      </c>
      <c r="G5818">
        <f>IF(CSV[[#This Row],[Altura]]&gt;0,CSV[[#This Row],[Altura]],0)</f>
        <v>0.39990234375</v>
      </c>
      <c r="H5818">
        <f>IF(CSV[[#This Row],[Altura]]&lt;=0,CSV[[#This Row],[Altura]],0)</f>
        <v>0</v>
      </c>
      <c r="I5818" s="2">
        <f>RADIANS(CSV[[#This Row],[lon]])-RADIANS(A5817)</f>
        <v>2.3552981076591095E-7</v>
      </c>
      <c r="J5818" s="2">
        <f>RADIANS(CSV[[#This Row],[lat]])-RADIANS(B5817)</f>
        <v>5.061696554259365E-7</v>
      </c>
      <c r="K5818" s="2">
        <f>RADIANS(CSV[[#This Row],[lon]])</f>
        <v>0.74103114669311754</v>
      </c>
      <c r="L5818" s="2">
        <f>RADIANS(CSV[[#This Row],[lat]])</f>
        <v>-0.11630588597842044</v>
      </c>
      <c r="M5818" s="2">
        <f>SIN(CSV[[#This Row],[dlon]]/2)*SIN(CSV[[#This Row],[dlon]]/2)</f>
        <v>1.3868572939856391E-14</v>
      </c>
      <c r="N5818" s="2">
        <f>SIN(CSV[[#This Row],[dlat]]/2)*SIN(CSV[[#This Row],[dlat]]/2)</f>
        <v>6.405193001850146E-14</v>
      </c>
      <c r="O5818" s="2">
        <f>COS(RADIANS(CSV[[#This Row],[lat]]))</f>
        <v>0.99324409122845136</v>
      </c>
      <c r="P5818" s="2">
        <f>CSV[[#This Row],[sindlon]]+CSV[[#This Row],[cosradlat]]*O5817*CSV[[#This Row],[sindlat]]</f>
        <v>7.7057964707418542E-14</v>
      </c>
      <c r="Q5818" s="2">
        <f>2*ASIN(SQRT(CSV[[#This Row],[Columna1]]))*6367445</f>
        <v>3.5351184084729326</v>
      </c>
      <c r="R5818" s="2" t="e" vm="1">
        <f ca="1">_xlfn.CONCAT(CSV[[#This Row],[lon]],",",CSV[[#This Row],[lat]],";",CSV[[#This Row],[alt]])</f>
        <v>#NAME?</v>
      </c>
    </row>
    <row r="5819" spans="1:18" x14ac:dyDescent="0.25">
      <c r="A5819">
        <v>42.457995666190982</v>
      </c>
      <c r="B5819">
        <v>-6.6638003569096327</v>
      </c>
      <c r="C5819">
        <v>1296</v>
      </c>
      <c r="D5819" s="1">
        <v>42854.497928240744</v>
      </c>
      <c r="E5819" s="1">
        <f>CSV[[#This Row],[Column4]]-D5818</f>
        <v>2.3148153559304774E-5</v>
      </c>
      <c r="F5819">
        <f>CSV[[#This Row],[alt]]-C5818</f>
        <v>0.800048828125</v>
      </c>
      <c r="G5819">
        <f>IF(CSV[[#This Row],[Altura]]&gt;0,CSV[[#This Row],[Altura]],0)</f>
        <v>0.800048828125</v>
      </c>
      <c r="H5819">
        <f>IF(CSV[[#This Row],[Altura]]&lt;=0,CSV[[#This Row],[Altura]],0)</f>
        <v>0</v>
      </c>
      <c r="I5819" s="2">
        <f>RADIANS(CSV[[#This Row],[lon]])-RADIANS(A5818)</f>
        <v>6.7147939841749604E-7</v>
      </c>
      <c r="J5819" s="2">
        <f>RADIANS(CSV[[#This Row],[lat]])-RADIANS(B5818)</f>
        <v>6.2905477409003208E-7</v>
      </c>
      <c r="K5819" s="2">
        <f>RADIANS(CSV[[#This Row],[lon]])</f>
        <v>0.74103181817251595</v>
      </c>
      <c r="L5819" s="2">
        <f>RADIANS(CSV[[#This Row],[lat]])</f>
        <v>-0.11630525692364635</v>
      </c>
      <c r="M5819" s="2">
        <f>SIN(CSV[[#This Row],[dlon]]/2)*SIN(CSV[[#This Row],[dlon]]/2)</f>
        <v>1.1272114562477636E-13</v>
      </c>
      <c r="N5819" s="2">
        <f>SIN(CSV[[#This Row],[dlat]]/2)*SIN(CSV[[#This Row],[dlat]]/2)</f>
        <v>9.8927477201362054E-14</v>
      </c>
      <c r="O5819" s="2">
        <f>COS(RADIANS(CSV[[#This Row],[lat]]))</f>
        <v>0.9932441642261931</v>
      </c>
      <c r="P5819" s="2">
        <f>CSV[[#This Row],[sindlon]]+CSV[[#This Row],[cosradlat]]*O5818*CSV[[#This Row],[sindlat]]</f>
        <v>2.1031645525481148E-13</v>
      </c>
      <c r="Q5819" s="2">
        <f>2*ASIN(SQRT(CSV[[#This Row],[Columna1]]))*6367445</f>
        <v>5.840255199335239</v>
      </c>
      <c r="R5819" s="2" t="e" vm="1">
        <f ca="1">_xlfn.CONCAT(CSV[[#This Row],[lon]],",",CSV[[#This Row],[lat]],";",CSV[[#This Row],[alt]])</f>
        <v>#NAME?</v>
      </c>
    </row>
    <row r="5820" spans="1:18" x14ac:dyDescent="0.25">
      <c r="A5820">
        <v>42.458019554615021</v>
      </c>
      <c r="B5820">
        <v>-6.6637972556054592</v>
      </c>
      <c r="C5820">
        <v>1296.4000244140625</v>
      </c>
      <c r="D5820" s="1">
        <v>42854.497939814813</v>
      </c>
      <c r="E5820" s="1">
        <f>CSV[[#This Row],[Column4]]-D5819</f>
        <v>1.1574069503694773E-5</v>
      </c>
      <c r="F5820">
        <f>CSV[[#This Row],[alt]]-C5819</f>
        <v>0.4000244140625</v>
      </c>
      <c r="G5820">
        <f>IF(CSV[[#This Row],[Altura]]&gt;0,CSV[[#This Row],[Altura]],0)</f>
        <v>0.4000244140625</v>
      </c>
      <c r="H5820">
        <f>IF(CSV[[#This Row],[Altura]]&lt;=0,CSV[[#This Row],[Altura]],0)</f>
        <v>0</v>
      </c>
      <c r="I5820" s="2">
        <f>RADIANS(CSV[[#This Row],[lon]])-RADIANS(A5819)</f>
        <v>4.1693165253597897E-7</v>
      </c>
      <c r="J5820" s="2">
        <f>RADIANS(CSV[[#This Row],[lat]])-RADIANS(B5819)</f>
        <v>5.4127968926453995E-8</v>
      </c>
      <c r="K5820" s="2">
        <f>RADIANS(CSV[[#This Row],[lon]])</f>
        <v>0.74103223510416849</v>
      </c>
      <c r="L5820" s="2">
        <f>RADIANS(CSV[[#This Row],[lat]])</f>
        <v>-0.11630520279567742</v>
      </c>
      <c r="M5820" s="2">
        <f>SIN(CSV[[#This Row],[dlon]]/2)*SIN(CSV[[#This Row],[dlon]]/2)</f>
        <v>4.3458000721594943E-14</v>
      </c>
      <c r="N5820" s="2">
        <f>SIN(CSV[[#This Row],[dlat]]/2)*SIN(CSV[[#This Row],[dlat]]/2)</f>
        <v>7.3245925502579211E-16</v>
      </c>
      <c r="O5820" s="2">
        <f>COS(RADIANS(CSV[[#This Row],[lat]]))</f>
        <v>0.99324417050737568</v>
      </c>
      <c r="P5820" s="2">
        <f>CSV[[#This Row],[sindlon]]+CSV[[#This Row],[cosradlat]]*O5819*CSV[[#This Row],[sindlat]]</f>
        <v>4.4180596662719498E-14</v>
      </c>
      <c r="Q5820" s="2">
        <f>2*ASIN(SQRT(CSV[[#This Row],[Columna1]]))*6367445</f>
        <v>2.6767695693038496</v>
      </c>
      <c r="R5820" s="2" t="e" vm="1">
        <f ca="1">_xlfn.CONCAT(CSV[[#This Row],[lon]],",",CSV[[#This Row],[lat]],";",CSV[[#This Row],[alt]])</f>
        <v>#NAME?</v>
      </c>
    </row>
    <row r="5821" spans="1:18" x14ac:dyDescent="0.25">
      <c r="A5821">
        <v>42.458061631768942</v>
      </c>
      <c r="B5821">
        <v>-6.6638234909623861</v>
      </c>
      <c r="C5821">
        <v>1297.4000244140625</v>
      </c>
      <c r="D5821" s="1">
        <v>42854.49796296296</v>
      </c>
      <c r="E5821" s="1">
        <f>CSV[[#This Row],[Column4]]-D5820</f>
        <v>2.314814628334716E-5</v>
      </c>
      <c r="F5821">
        <f>CSV[[#This Row],[alt]]-C5820</f>
        <v>1</v>
      </c>
      <c r="G5821">
        <f>IF(CSV[[#This Row],[Altura]]&gt;0,CSV[[#This Row],[Altura]],0)</f>
        <v>1</v>
      </c>
      <c r="H5821">
        <f>IF(CSV[[#This Row],[Altura]]&lt;=0,CSV[[#This Row],[Altura]],0)</f>
        <v>0</v>
      </c>
      <c r="I5821" s="2">
        <f>RADIANS(CSV[[#This Row],[lon]])-RADIANS(A5820)</f>
        <v>7.3438487580013145E-7</v>
      </c>
      <c r="J5821" s="2">
        <f>RADIANS(CSV[[#This Row],[lat]])-RADIANS(B5820)</f>
        <v>-4.5789335881285531E-7</v>
      </c>
      <c r="K5821" s="2">
        <f>RADIANS(CSV[[#This Row],[lon]])</f>
        <v>0.74103296948904429</v>
      </c>
      <c r="L5821" s="2">
        <f>RADIANS(CSV[[#This Row],[lat]])</f>
        <v>-0.11630566068903624</v>
      </c>
      <c r="M5821" s="2">
        <f>SIN(CSV[[#This Row],[dlon]]/2)*SIN(CSV[[#This Row],[dlon]]/2)</f>
        <v>1.3483028645098757E-13</v>
      </c>
      <c r="N5821" s="2">
        <f>SIN(CSV[[#This Row],[dlat]]/2)*SIN(CSV[[#This Row],[dlat]]/2)</f>
        <v>5.2416582011228642E-14</v>
      </c>
      <c r="O5821" s="2">
        <f>COS(RADIANS(CSV[[#This Row],[lat]]))</f>
        <v>0.99324411737187379</v>
      </c>
      <c r="P5821" s="2">
        <f>CSV[[#This Row],[sindlon]]+CSV[[#This Row],[cosradlat]]*O5820*CSV[[#This Row],[sindlat]]</f>
        <v>1.8654102307193021E-13</v>
      </c>
      <c r="Q5821" s="2">
        <f>2*ASIN(SQRT(CSV[[#This Row],[Columna1]]))*6367445</f>
        <v>5.5002493092414024</v>
      </c>
      <c r="R5821" s="2" t="e" vm="1">
        <f ca="1">_xlfn.CONCAT(CSV[[#This Row],[lon]],",",CSV[[#This Row],[lat]],";",CSV[[#This Row],[alt]])</f>
        <v>#NAME?</v>
      </c>
    </row>
    <row r="5822" spans="1:18" x14ac:dyDescent="0.25">
      <c r="A5822">
        <v>42.458089208230376</v>
      </c>
      <c r="B5822">
        <v>-6.6638731956481934</v>
      </c>
      <c r="C5822">
        <v>1298.199951171875</v>
      </c>
      <c r="D5822" s="1">
        <v>42854.497986111113</v>
      </c>
      <c r="E5822" s="1">
        <f>CSV[[#This Row],[Column4]]-D5821</f>
        <v>2.3148153559304774E-5</v>
      </c>
      <c r="F5822">
        <f>CSV[[#This Row],[alt]]-C5821</f>
        <v>0.7999267578125</v>
      </c>
      <c r="G5822">
        <f>IF(CSV[[#This Row],[Altura]]&gt;0,CSV[[#This Row],[Altura]],0)</f>
        <v>0.7999267578125</v>
      </c>
      <c r="H5822">
        <f>IF(CSV[[#This Row],[Altura]]&lt;=0,CSV[[#This Row],[Altura]],0)</f>
        <v>0</v>
      </c>
      <c r="I5822" s="2">
        <f>RADIANS(CSV[[#This Row],[lon]])-RADIANS(A5821)</f>
        <v>4.8130004803859094E-7</v>
      </c>
      <c r="J5822" s="2">
        <f>RADIANS(CSV[[#This Row],[lat]])-RADIANS(B5821)</f>
        <v>-8.6751042099875164E-7</v>
      </c>
      <c r="K5822" s="2">
        <f>RADIANS(CSV[[#This Row],[lon]])</f>
        <v>0.74103345078909233</v>
      </c>
      <c r="L5822" s="2">
        <f>RADIANS(CSV[[#This Row],[lat]])</f>
        <v>-0.11630652819945723</v>
      </c>
      <c r="M5822" s="2">
        <f>SIN(CSV[[#This Row],[dlon]]/2)*SIN(CSV[[#This Row],[dlon]]/2)</f>
        <v>5.7912434060486364E-14</v>
      </c>
      <c r="N5822" s="2">
        <f>SIN(CSV[[#This Row],[dlat]]/2)*SIN(CSV[[#This Row],[dlat]]/2)</f>
        <v>1.8814358263534602E-13</v>
      </c>
      <c r="O5822" s="2">
        <f>COS(RADIANS(CSV[[#This Row],[lat]]))</f>
        <v>0.99324401670244455</v>
      </c>
      <c r="P5822" s="2">
        <f>CSV[[#This Row],[sindlon]]+CSV[[#This Row],[cosradlat]]*O5821*CSV[[#This Row],[sindlat]]</f>
        <v>2.4352243320045215E-13</v>
      </c>
      <c r="Q5822" s="2">
        <f>2*ASIN(SQRT(CSV[[#This Row],[Columna1]]))*6367445</f>
        <v>6.284412521083059</v>
      </c>
      <c r="R5822" s="2" t="e" vm="1">
        <f ca="1">_xlfn.CONCAT(CSV[[#This Row],[lon]],",",CSV[[#This Row],[lat]],";",CSV[[#This Row],[alt]])</f>
        <v>#NAME?</v>
      </c>
    </row>
    <row r="5823" spans="1:18" x14ac:dyDescent="0.25">
      <c r="A5823">
        <v>42.458100523799658</v>
      </c>
      <c r="B5823">
        <v>-6.6639009397476912</v>
      </c>
      <c r="C5823">
        <v>1298.5999755859375</v>
      </c>
      <c r="D5823" s="1">
        <v>42854.497997685183</v>
      </c>
      <c r="E5823" s="1">
        <f>CSV[[#This Row],[Column4]]-D5822</f>
        <v>1.1574069503694773E-5</v>
      </c>
      <c r="F5823">
        <f>CSV[[#This Row],[alt]]-C5822</f>
        <v>0.4000244140625</v>
      </c>
      <c r="G5823">
        <f>IF(CSV[[#This Row],[Altura]]&gt;0,CSV[[#This Row],[Altura]],0)</f>
        <v>0.4000244140625</v>
      </c>
      <c r="H5823">
        <f>IF(CSV[[#This Row],[Altura]]&lt;=0,CSV[[#This Row],[Altura]],0)</f>
        <v>0</v>
      </c>
      <c r="I5823" s="2">
        <f>RADIANS(CSV[[#This Row],[lon]])-RADIANS(A5822)</f>
        <v>1.9749394075674331E-7</v>
      </c>
      <c r="J5823" s="2">
        <f>RADIANS(CSV[[#This Row],[lat]])-RADIANS(B5822)</f>
        <v>-4.8422588423691071E-7</v>
      </c>
      <c r="K5823" s="2">
        <f>RADIANS(CSV[[#This Row],[lon]])</f>
        <v>0.74103364828303309</v>
      </c>
      <c r="L5823" s="2">
        <f>RADIANS(CSV[[#This Row],[lat]])</f>
        <v>-0.11630701242534147</v>
      </c>
      <c r="M5823" s="2">
        <f>SIN(CSV[[#This Row],[dlon]]/2)*SIN(CSV[[#This Row],[dlon]]/2)</f>
        <v>9.7509641589069774E-15</v>
      </c>
      <c r="N5823" s="2">
        <f>SIN(CSV[[#This Row],[dlat]]/2)*SIN(CSV[[#This Row],[dlat]]/2)</f>
        <v>5.8618676741253357E-14</v>
      </c>
      <c r="O5823" s="2">
        <f>COS(RADIANS(CSV[[#This Row],[lat]]))</f>
        <v>0.99324396051058317</v>
      </c>
      <c r="P5823" s="2">
        <f>CSV[[#This Row],[sindlon]]+CSV[[#This Row],[cosradlat]]*O5822*CSV[[#This Row],[sindlat]]</f>
        <v>6.7580259576996707E-14</v>
      </c>
      <c r="Q5823" s="2">
        <f>2*ASIN(SQRT(CSV[[#This Row],[Columna1]]))*6367445</f>
        <v>3.3105879183251488</v>
      </c>
      <c r="R5823" s="2" t="e" vm="1">
        <f ca="1">_xlfn.CONCAT(CSV[[#This Row],[lon]],",",CSV[[#This Row],[lat]],";",CSV[[#This Row],[alt]])</f>
        <v>#NAME?</v>
      </c>
    </row>
    <row r="5824" spans="1:18" x14ac:dyDescent="0.25">
      <c r="A5824">
        <v>42.458113851025701</v>
      </c>
      <c r="B5824">
        <v>-6.6639279294759044</v>
      </c>
      <c r="C5824">
        <v>1299</v>
      </c>
      <c r="D5824" s="1">
        <v>42854.49800925926</v>
      </c>
      <c r="E5824" s="1">
        <f>CSV[[#This Row],[Column4]]-D5823</f>
        <v>1.1574076779652387E-5</v>
      </c>
      <c r="F5824">
        <f>CSV[[#This Row],[alt]]-C5823</f>
        <v>0.4000244140625</v>
      </c>
      <c r="G5824">
        <f>IF(CSV[[#This Row],[Altura]]&gt;0,CSV[[#This Row],[Altura]],0)</f>
        <v>0.4000244140625</v>
      </c>
      <c r="H5824">
        <f>IF(CSV[[#This Row],[Altura]]&lt;=0,CSV[[#This Row],[Altura]],0)</f>
        <v>0</v>
      </c>
      <c r="I5824" s="2">
        <f>RADIANS(CSV[[#This Row],[lon]])-RADIANS(A5823)</f>
        <v>2.3260397463698013E-7</v>
      </c>
      <c r="J5824" s="2">
        <f>RADIANS(CSV[[#This Row],[lat]])-RADIANS(B5823)</f>
        <v>-4.7105962154569969E-7</v>
      </c>
      <c r="K5824" s="2">
        <f>RADIANS(CSV[[#This Row],[lon]])</f>
        <v>0.74103388088700772</v>
      </c>
      <c r="L5824" s="2">
        <f>RADIANS(CSV[[#This Row],[lat]])</f>
        <v>-0.11630748348496302</v>
      </c>
      <c r="M5824" s="2">
        <f>SIN(CSV[[#This Row],[dlon]]/2)*SIN(CSV[[#This Row],[dlon]]/2)</f>
        <v>1.3526152254230161E-14</v>
      </c>
      <c r="N5824" s="2">
        <f>SIN(CSV[[#This Row],[dlat]]/2)*SIN(CSV[[#This Row],[dlat]]/2)</f>
        <v>5.5474291762693436E-14</v>
      </c>
      <c r="O5824" s="2">
        <f>COS(RADIANS(CSV[[#This Row],[lat]]))</f>
        <v>0.99324390584637368</v>
      </c>
      <c r="P5824" s="2">
        <f>CSV[[#This Row],[sindlon]]+CSV[[#This Row],[cosradlat]]*O5823*CSV[[#This Row],[sindlat]]</f>
        <v>6.825340006579358E-14</v>
      </c>
      <c r="Q5824" s="2">
        <f>2*ASIN(SQRT(CSV[[#This Row],[Columna1]]))*6367445</f>
        <v>3.3270347991808826</v>
      </c>
      <c r="R5824" s="2" t="e" vm="1">
        <f ca="1">_xlfn.CONCAT(CSV[[#This Row],[lon]],",",CSV[[#This Row],[lat]],";",CSV[[#This Row],[alt]])</f>
        <v>#NAME?</v>
      </c>
    </row>
    <row r="5825" spans="1:18" x14ac:dyDescent="0.25">
      <c r="A5825">
        <v>42.458142600953579</v>
      </c>
      <c r="B5825">
        <v>-6.6639789752662182</v>
      </c>
      <c r="C5825">
        <v>1299.5999755859375</v>
      </c>
      <c r="D5825" s="1">
        <v>42854.498032407406</v>
      </c>
      <c r="E5825" s="1">
        <f>CSV[[#This Row],[Column4]]-D5824</f>
        <v>2.314814628334716E-5</v>
      </c>
      <c r="F5825">
        <f>CSV[[#This Row],[alt]]-C5824</f>
        <v>0.5999755859375</v>
      </c>
      <c r="G5825">
        <f>IF(CSV[[#This Row],[Altura]]&gt;0,CSV[[#This Row],[Altura]],0)</f>
        <v>0.5999755859375</v>
      </c>
      <c r="H5825">
        <f>IF(CSV[[#This Row],[Altura]]&lt;=0,CSV[[#This Row],[Altura]],0)</f>
        <v>0</v>
      </c>
      <c r="I5825" s="2">
        <f>RADIANS(CSV[[#This Row],[lon]])-RADIANS(A5824)</f>
        <v>5.0178090116315133E-7</v>
      </c>
      <c r="J5825" s="2">
        <f>RADIANS(CSV[[#This Row],[lat]])-RADIANS(B5824)</f>
        <v>-8.9091711025224285E-7</v>
      </c>
      <c r="K5825" s="2">
        <f>RADIANS(CSV[[#This Row],[lon]])</f>
        <v>0.74103438266790889</v>
      </c>
      <c r="L5825" s="2">
        <f>RADIANS(CSV[[#This Row],[lat]])</f>
        <v>-0.11630837440207327</v>
      </c>
      <c r="M5825" s="2">
        <f>SIN(CSV[[#This Row],[dlon]]/2)*SIN(CSV[[#This Row],[dlon]]/2)</f>
        <v>6.2946018193024731E-14</v>
      </c>
      <c r="N5825" s="2">
        <f>SIN(CSV[[#This Row],[dlat]]/2)*SIN(CSV[[#This Row],[dlat]]/2)</f>
        <v>1.9843332433503864E-13</v>
      </c>
      <c r="O5825" s="2">
        <f>COS(RADIANS(CSV[[#This Row],[lat]]))</f>
        <v>0.99324380245911381</v>
      </c>
      <c r="P5825" s="2">
        <f>CSV[[#This Row],[sindlon]]+CSV[[#This Row],[cosradlat]]*O5824*CSV[[#This Row],[sindlat]]</f>
        <v>2.5870711115737329E-13</v>
      </c>
      <c r="Q5825" s="2">
        <f>2*ASIN(SQRT(CSV[[#This Row],[Columna1]]))*6367445</f>
        <v>6.4773800783977036</v>
      </c>
      <c r="R5825" s="2" t="e" vm="1">
        <f ca="1">_xlfn.CONCAT(CSV[[#This Row],[lon]],",",CSV[[#This Row],[lat]],";",CSV[[#This Row],[alt]])</f>
        <v>#NAME?</v>
      </c>
    </row>
    <row r="5826" spans="1:18" x14ac:dyDescent="0.25">
      <c r="A5826">
        <v>42.458185348659754</v>
      </c>
      <c r="B5826">
        <v>-6.6640579327940941</v>
      </c>
      <c r="C5826">
        <v>1300.5999755859375</v>
      </c>
      <c r="D5826" s="1">
        <v>42854.498067129629</v>
      </c>
      <c r="E5826" s="1">
        <f>CSV[[#This Row],[Column4]]-D5825</f>
        <v>3.4722223062999547E-5</v>
      </c>
      <c r="F5826">
        <f>CSV[[#This Row],[alt]]-C5825</f>
        <v>1</v>
      </c>
      <c r="G5826">
        <f>IF(CSV[[#This Row],[Altura]]&gt;0,CSV[[#This Row],[Altura]],0)</f>
        <v>1</v>
      </c>
      <c r="H5826">
        <f>IF(CSV[[#This Row],[Altura]]&lt;=0,CSV[[#This Row],[Altura]],0)</f>
        <v>0</v>
      </c>
      <c r="I5826" s="2">
        <f>RADIANS(CSV[[#This Row],[lon]])-RADIANS(A5825)</f>
        <v>7.4608822042687706E-7</v>
      </c>
      <c r="J5826" s="2">
        <f>RADIANS(CSV[[#This Row],[lat]])-RADIANS(B5825)</f>
        <v>-1.3780688306735955E-6</v>
      </c>
      <c r="K5826" s="2">
        <f>RADIANS(CSV[[#This Row],[lon]])</f>
        <v>0.74103512875612931</v>
      </c>
      <c r="L5826" s="2">
        <f>RADIANS(CSV[[#This Row],[lat]])</f>
        <v>-0.11630975247090394</v>
      </c>
      <c r="M5826" s="2">
        <f>SIN(CSV[[#This Row],[dlon]]/2)*SIN(CSV[[#This Row],[dlon]]/2)</f>
        <v>1.3916190816492963E-13</v>
      </c>
      <c r="N5826" s="2">
        <f>SIN(CSV[[#This Row],[dlat]]/2)*SIN(CSV[[#This Row],[dlat]]/2)</f>
        <v>4.7476842551844757E-13</v>
      </c>
      <c r="O5826" s="2">
        <f>COS(RADIANS(CSV[[#This Row],[lat]]))</f>
        <v>0.99324364253835129</v>
      </c>
      <c r="P5826" s="2">
        <f>CSV[[#This Row],[sindlon]]+CSV[[#This Row],[cosradlat]]*O5825*CSV[[#This Row],[sindlat]]</f>
        <v>6.0753667111003792E-13</v>
      </c>
      <c r="Q5826" s="2">
        <f>2*ASIN(SQRT(CSV[[#This Row],[Columna1]]))*6367445</f>
        <v>9.9261640067176327</v>
      </c>
      <c r="R5826" s="2" t="e" vm="1">
        <f ca="1">_xlfn.CONCAT(CSV[[#This Row],[lon]],",",CSV[[#This Row],[lat]],";",CSV[[#This Row],[alt]])</f>
        <v>#NAME?</v>
      </c>
    </row>
    <row r="5827" spans="1:18" x14ac:dyDescent="0.25">
      <c r="A5827">
        <v>42.458203705027699</v>
      </c>
      <c r="B5827">
        <v>-6.6640797257423401</v>
      </c>
      <c r="C5827">
        <v>1301</v>
      </c>
      <c r="D5827" s="1">
        <v>42854.498078703706</v>
      </c>
      <c r="E5827" s="1">
        <f>CSV[[#This Row],[Column4]]-D5826</f>
        <v>1.1574076779652387E-5</v>
      </c>
      <c r="F5827">
        <f>CSV[[#This Row],[alt]]-C5826</f>
        <v>0.4000244140625</v>
      </c>
      <c r="G5827">
        <f>IF(CSV[[#This Row],[Altura]]&gt;0,CSV[[#This Row],[Altura]],0)</f>
        <v>0.4000244140625</v>
      </c>
      <c r="H5827">
        <f>IF(CSV[[#This Row],[Altura]]&lt;=0,CSV[[#This Row],[Altura]],0)</f>
        <v>0</v>
      </c>
      <c r="I5827" s="2">
        <f>RADIANS(CSV[[#This Row],[lon]])-RADIANS(A5826)</f>
        <v>3.2037905939308331E-7</v>
      </c>
      <c r="J5827" s="2">
        <f>RADIANS(CSV[[#This Row],[lat]])-RADIANS(B5826)</f>
        <v>-3.8035870060515453E-7</v>
      </c>
      <c r="K5827" s="2">
        <f>RADIANS(CSV[[#This Row],[lon]])</f>
        <v>0.74103544913518871</v>
      </c>
      <c r="L5827" s="2">
        <f>RADIANS(CSV[[#This Row],[lat]])</f>
        <v>-0.11631013282960455</v>
      </c>
      <c r="M5827" s="2">
        <f>SIN(CSV[[#This Row],[dlon]]/2)*SIN(CSV[[#This Row],[dlon]]/2)</f>
        <v>2.566068542439898E-14</v>
      </c>
      <c r="N5827" s="2">
        <f>SIN(CSV[[#This Row],[dlat]]/2)*SIN(CSV[[#This Row],[dlat]]/2)</f>
        <v>3.6168185281509966E-14</v>
      </c>
      <c r="O5827" s="2">
        <f>COS(RADIANS(CSV[[#This Row],[lat]]))</f>
        <v>0.9932435983985306</v>
      </c>
      <c r="P5827" s="2">
        <f>CSV[[#This Row],[sindlon]]+CSV[[#This Row],[cosradlat]]*O5826*CSV[[#This Row],[sindlat]]</f>
        <v>6.1341789761800622E-14</v>
      </c>
      <c r="Q5827" s="2">
        <f>2*ASIN(SQRT(CSV[[#This Row],[Columna1]]))*6367445</f>
        <v>3.1540851930348341</v>
      </c>
      <c r="R5827" s="2" t="e" vm="1">
        <f ca="1">_xlfn.CONCAT(CSV[[#This Row],[lon]],",",CSV[[#This Row],[lat]],";",CSV[[#This Row],[alt]])</f>
        <v>#NAME?</v>
      </c>
    </row>
    <row r="5828" spans="1:18" x14ac:dyDescent="0.25">
      <c r="A5828">
        <v>42.458265144377947</v>
      </c>
      <c r="B5828">
        <v>-6.664136303588748</v>
      </c>
      <c r="C5828">
        <v>1302</v>
      </c>
      <c r="D5828" s="1">
        <v>42854.498113425929</v>
      </c>
      <c r="E5828" s="1">
        <f>CSV[[#This Row],[Column4]]-D5827</f>
        <v>3.4722223062999547E-5</v>
      </c>
      <c r="F5828">
        <f>CSV[[#This Row],[alt]]-C5827</f>
        <v>1</v>
      </c>
      <c r="G5828">
        <f>IF(CSV[[#This Row],[Altura]]&gt;0,CSV[[#This Row],[Altura]],0)</f>
        <v>1</v>
      </c>
      <c r="H5828">
        <f>IF(CSV[[#This Row],[Altura]]&lt;=0,CSV[[#This Row],[Altura]],0)</f>
        <v>0</v>
      </c>
      <c r="I5828" s="2">
        <f>RADIANS(CSV[[#This Row],[lon]])-RADIANS(A5827)</f>
        <v>1.072318952077822E-6</v>
      </c>
      <c r="J5828" s="2">
        <f>RADIANS(CSV[[#This Row],[lat]])-RADIANS(B5827)</f>
        <v>-9.8746970350616081E-7</v>
      </c>
      <c r="K5828" s="2">
        <f>RADIANS(CSV[[#This Row],[lon]])</f>
        <v>0.74103652145414078</v>
      </c>
      <c r="L5828" s="2">
        <f>RADIANS(CSV[[#This Row],[lat]])</f>
        <v>-0.11631112029930805</v>
      </c>
      <c r="M5828" s="2">
        <f>SIN(CSV[[#This Row],[dlon]]/2)*SIN(CSV[[#This Row],[dlon]]/2)</f>
        <v>2.8746698374629201E-13</v>
      </c>
      <c r="N5828" s="2">
        <f>SIN(CSV[[#This Row],[dlat]]/2)*SIN(CSV[[#This Row],[dlat]]/2)</f>
        <v>2.4377410383561653E-13</v>
      </c>
      <c r="O5828" s="2">
        <f>COS(RADIANS(CSV[[#This Row],[lat]]))</f>
        <v>0.99324348380409433</v>
      </c>
      <c r="P5828" s="2">
        <f>CSV[[#This Row],[sindlon]]+CSV[[#This Row],[cosradlat]]*O5827*CSV[[#This Row],[sindlat]]</f>
        <v>5.2795811637933917E-13</v>
      </c>
      <c r="Q5828" s="2">
        <f>2*ASIN(SQRT(CSV[[#This Row],[Columna1]]))*6367445</f>
        <v>9.2532635827110266</v>
      </c>
      <c r="R5828" s="2" t="e" vm="1">
        <f ca="1">_xlfn.CONCAT(CSV[[#This Row],[lon]],",",CSV[[#This Row],[lat]],";",CSV[[#This Row],[alt]])</f>
        <v>#NAME?</v>
      </c>
    </row>
    <row r="5829" spans="1:18" x14ac:dyDescent="0.25">
      <c r="A5829">
        <v>42.458329182118177</v>
      </c>
      <c r="B5829">
        <v>-6.6641886904835701</v>
      </c>
      <c r="C5829">
        <v>1303.199951171875</v>
      </c>
      <c r="D5829" s="1">
        <v>42854.498148148145</v>
      </c>
      <c r="E5829" s="1">
        <f>CSV[[#This Row],[Column4]]-D5828</f>
        <v>3.4722215787041932E-5</v>
      </c>
      <c r="F5829">
        <f>CSV[[#This Row],[alt]]-C5828</f>
        <v>1.199951171875</v>
      </c>
      <c r="G5829">
        <f>IF(CSV[[#This Row],[Altura]]&gt;0,CSV[[#This Row],[Altura]],0)</f>
        <v>1.199951171875</v>
      </c>
      <c r="H5829">
        <f>IF(CSV[[#This Row],[Altura]]&lt;=0,CSV[[#This Row],[Altura]],0)</f>
        <v>0</v>
      </c>
      <c r="I5829" s="2">
        <f>RADIANS(CSV[[#This Row],[lon]])-RADIANS(A5828)</f>
        <v>1.1176694125758502E-6</v>
      </c>
      <c r="J5829" s="2">
        <f>RADIANS(CSV[[#This Row],[lat]])-RADIANS(B5828)</f>
        <v>-9.1432379954736742E-7</v>
      </c>
      <c r="K5829" s="2">
        <f>RADIANS(CSV[[#This Row],[lon]])</f>
        <v>0.74103763912355336</v>
      </c>
      <c r="L5829" s="2">
        <f>RADIANS(CSV[[#This Row],[lat]])</f>
        <v>-0.1163120346231076</v>
      </c>
      <c r="M5829" s="2">
        <f>SIN(CSV[[#This Row],[dlon]]/2)*SIN(CSV[[#This Row],[dlon]]/2)</f>
        <v>3.1229622895187894E-13</v>
      </c>
      <c r="N5829" s="2">
        <f>SIN(CSV[[#This Row],[dlat]]/2)*SIN(CSV[[#This Row],[dlat]]/2)</f>
        <v>2.0899700260466907E-13</v>
      </c>
      <c r="O5829" s="2">
        <f>COS(RADIANS(CSV[[#This Row],[lat]]))</f>
        <v>0.99324337769727133</v>
      </c>
      <c r="P5829" s="2">
        <f>CSV[[#This Row],[sindlon]]+CSV[[#This Row],[cosradlat]]*O5828*CSV[[#This Row],[sindlat]]</f>
        <v>5.1847856708437269E-13</v>
      </c>
      <c r="Q5829" s="2">
        <f>2*ASIN(SQRT(CSV[[#This Row],[Columna1]]))*6367445</f>
        <v>9.1698155953273073</v>
      </c>
      <c r="R5829" s="2" t="e" vm="1">
        <f ca="1">_xlfn.CONCAT(CSV[[#This Row],[lon]],",",CSV[[#This Row],[lat]],";",CSV[[#This Row],[alt]])</f>
        <v>#NAME?</v>
      </c>
    </row>
    <row r="5830" spans="1:18" x14ac:dyDescent="0.25">
      <c r="A5830">
        <v>42.458351142704487</v>
      </c>
      <c r="B5830">
        <v>-6.6642036102712154</v>
      </c>
      <c r="C5830">
        <v>1303.4000244140625</v>
      </c>
      <c r="D5830" s="1">
        <v>42854.498159722221</v>
      </c>
      <c r="E5830" s="1">
        <f>CSV[[#This Row],[Column4]]-D5829</f>
        <v>1.1574076779652387E-5</v>
      </c>
      <c r="F5830">
        <f>CSV[[#This Row],[alt]]-C5829</f>
        <v>0.2000732421875</v>
      </c>
      <c r="G5830">
        <f>IF(CSV[[#This Row],[Altura]]&gt;0,CSV[[#This Row],[Altura]],0)</f>
        <v>0.2000732421875</v>
      </c>
      <c r="H5830">
        <f>IF(CSV[[#This Row],[Altura]]&lt;=0,CSV[[#This Row],[Altura]],0)</f>
        <v>0</v>
      </c>
      <c r="I5830" s="2">
        <f>RADIANS(CSV[[#This Row],[lon]])-RADIANS(A5829)</f>
        <v>3.8328453677571872E-7</v>
      </c>
      <c r="J5830" s="2">
        <f>RADIANS(CSV[[#This Row],[lat]])-RADIANS(B5829)</f>
        <v>-2.6039941811162315E-7</v>
      </c>
      <c r="K5830" s="2">
        <f>RADIANS(CSV[[#This Row],[lon]])</f>
        <v>0.74103802240809014</v>
      </c>
      <c r="L5830" s="2">
        <f>RADIANS(CSV[[#This Row],[lat]])</f>
        <v>-0.11631229502252571</v>
      </c>
      <c r="M5830" s="2">
        <f>SIN(CSV[[#This Row],[dlon]]/2)*SIN(CSV[[#This Row],[dlon]]/2)</f>
        <v>3.6726759032843872E-14</v>
      </c>
      <c r="N5830" s="2">
        <f>SIN(CSV[[#This Row],[dlat]]/2)*SIN(CSV[[#This Row],[dlat]]/2)</f>
        <v>1.6951964238217887E-14</v>
      </c>
      <c r="O5830" s="2">
        <f>COS(RADIANS(CSV[[#This Row],[lat]]))</f>
        <v>0.99324334747789622</v>
      </c>
      <c r="P5830" s="2">
        <f>CSV[[#This Row],[sindlon]]+CSV[[#This Row],[cosradlat]]*O5829*CSV[[#This Row],[sindlat]]</f>
        <v>5.3450420613089319E-14</v>
      </c>
      <c r="Q5830" s="2">
        <f>2*ASIN(SQRT(CSV[[#This Row],[Columna1]]))*6367445</f>
        <v>2.9442234103374245</v>
      </c>
      <c r="R5830" s="2" t="e" vm="1">
        <f ca="1">_xlfn.CONCAT(CSV[[#This Row],[lon]],",",CSV[[#This Row],[lat]],";",CSV[[#This Row],[alt]])</f>
        <v>#NAME?</v>
      </c>
    </row>
    <row r="5831" spans="1:18" x14ac:dyDescent="0.25">
      <c r="A5831">
        <v>42.458395650610328</v>
      </c>
      <c r="B5831">
        <v>-6.6642316058278084</v>
      </c>
      <c r="C5831">
        <v>1304.4000244140625</v>
      </c>
      <c r="D5831" s="1">
        <v>42854.498182870368</v>
      </c>
      <c r="E5831" s="1">
        <f>CSV[[#This Row],[Column4]]-D5830</f>
        <v>2.314814628334716E-5</v>
      </c>
      <c r="F5831">
        <f>CSV[[#This Row],[alt]]-C5830</f>
        <v>1</v>
      </c>
      <c r="G5831">
        <f>IF(CSV[[#This Row],[Altura]]&gt;0,CSV[[#This Row],[Altura]],0)</f>
        <v>1</v>
      </c>
      <c r="H5831">
        <f>IF(CSV[[#This Row],[Altura]]&lt;=0,CSV[[#This Row],[Altura]],0)</f>
        <v>0</v>
      </c>
      <c r="I5831" s="2">
        <f>RADIANS(CSV[[#This Row],[lon]])-RADIANS(A5830)</f>
        <v>7.7680950005820648E-7</v>
      </c>
      <c r="J5831" s="2">
        <f>RADIANS(CSV[[#This Row],[lat]])-RADIANS(B5830)</f>
        <v>-4.8861463847194031E-7</v>
      </c>
      <c r="K5831" s="2">
        <f>RADIANS(CSV[[#This Row],[lon]])</f>
        <v>0.74103879921759019</v>
      </c>
      <c r="L5831" s="2">
        <f>RADIANS(CSV[[#This Row],[lat]])</f>
        <v>-0.11631278363716419</v>
      </c>
      <c r="M5831" s="2">
        <f>SIN(CSV[[#This Row],[dlon]]/2)*SIN(CSV[[#This Row],[dlon]]/2)</f>
        <v>1.5085824984516261E-13</v>
      </c>
      <c r="N5831" s="2">
        <f>SIN(CSV[[#This Row],[dlat]]/2)*SIN(CSV[[#This Row],[dlat]]/2)</f>
        <v>5.9686066232265046E-14</v>
      </c>
      <c r="O5831" s="2">
        <f>COS(RADIANS(CSV[[#This Row],[lat]]))</f>
        <v>0.99324329077394324</v>
      </c>
      <c r="P5831" s="2">
        <f>CSV[[#This Row],[sindlon]]+CSV[[#This Row],[cosradlat]]*O5830*CSV[[#This Row],[sindlat]]</f>
        <v>2.0974048150535682E-13</v>
      </c>
      <c r="Q5831" s="2">
        <f>2*ASIN(SQRT(CSV[[#This Row],[Columna1]]))*6367445</f>
        <v>5.8322526398279688</v>
      </c>
      <c r="R5831" s="2" t="e" vm="1">
        <f ca="1">_xlfn.CONCAT(CSV[[#This Row],[lon]],",",CSV[[#This Row],[lat]],";",CSV[[#This Row],[alt]])</f>
        <v>#NAME?</v>
      </c>
    </row>
    <row r="5832" spans="1:18" x14ac:dyDescent="0.25">
      <c r="A5832">
        <v>42.458541328087449</v>
      </c>
      <c r="B5832">
        <v>-6.6642862558364868</v>
      </c>
      <c r="C5832">
        <v>1305.5999755859375</v>
      </c>
      <c r="D5832" s="1">
        <v>42854.498252314814</v>
      </c>
      <c r="E5832" s="1">
        <f>CSV[[#This Row],[Column4]]-D5831</f>
        <v>6.9444446125999093E-5</v>
      </c>
      <c r="F5832">
        <f>CSV[[#This Row],[alt]]-C5831</f>
        <v>1.199951171875</v>
      </c>
      <c r="G5832">
        <f>IF(CSV[[#This Row],[Altura]]&gt;0,CSV[[#This Row],[Altura]],0)</f>
        <v>1.199951171875</v>
      </c>
      <c r="H5832">
        <f>IF(CSV[[#This Row],[Altura]]&lt;=0,CSV[[#This Row],[Altura]],0)</f>
        <v>0</v>
      </c>
      <c r="I5832" s="2">
        <f>RADIANS(CSV[[#This Row],[lon]])-RADIANS(A5831)</f>
        <v>2.5425516217980615E-6</v>
      </c>
      <c r="J5832" s="2">
        <f>RADIANS(CSV[[#This Row],[lat]])-RADIANS(B5831)</f>
        <v>-9.5382258767651162E-7</v>
      </c>
      <c r="K5832" s="2">
        <f>RADIANS(CSV[[#This Row],[lon]])</f>
        <v>0.74104134176921199</v>
      </c>
      <c r="L5832" s="2">
        <f>RADIANS(CSV[[#This Row],[lat]])</f>
        <v>-0.11631373745975186</v>
      </c>
      <c r="M5832" s="2">
        <f>SIN(CSV[[#This Row],[dlon]]/2)*SIN(CSV[[#This Row],[dlon]]/2)</f>
        <v>1.6161421873761177E-12</v>
      </c>
      <c r="N5832" s="2">
        <f>SIN(CSV[[#This Row],[dlat]]/2)*SIN(CSV[[#This Row],[dlat]]/2)</f>
        <v>2.2744438219046189E-13</v>
      </c>
      <c r="O5832" s="2">
        <f>COS(RADIANS(CSV[[#This Row],[lat]]))</f>
        <v>0.99324318008171097</v>
      </c>
      <c r="P5832" s="2">
        <f>CSV[[#This Row],[sindlon]]+CSV[[#This Row],[cosradlat]]*O5831*CSV[[#This Row],[sindlat]]</f>
        <v>1.840523376994815E-12</v>
      </c>
      <c r="Q5832" s="2">
        <f>2*ASIN(SQRT(CSV[[#This Row],[Columna1]]))*6367445</f>
        <v>17.276901887401198</v>
      </c>
      <c r="R5832" s="2" t="e" vm="1">
        <f ca="1">_xlfn.CONCAT(CSV[[#This Row],[lon]],",",CSV[[#This Row],[lat]],";",CSV[[#This Row],[alt]])</f>
        <v>#NAME?</v>
      </c>
    </row>
    <row r="5833" spans="1:18" x14ac:dyDescent="0.25">
      <c r="A5833">
        <v>42.458567060530186</v>
      </c>
      <c r="B5833">
        <v>-6.6642949730157852</v>
      </c>
      <c r="C5833">
        <v>1305.800048828125</v>
      </c>
      <c r="D5833" s="1">
        <v>42854.498263888891</v>
      </c>
      <c r="E5833" s="1">
        <f>CSV[[#This Row],[Column4]]-D5832</f>
        <v>1.1574076779652387E-5</v>
      </c>
      <c r="F5833">
        <f>CSV[[#This Row],[alt]]-C5832</f>
        <v>0.2000732421875</v>
      </c>
      <c r="G5833">
        <f>IF(CSV[[#This Row],[Altura]]&gt;0,CSV[[#This Row],[Altura]],0)</f>
        <v>0.2000732421875</v>
      </c>
      <c r="H5833">
        <f>IF(CSV[[#This Row],[Altura]]&lt;=0,CSV[[#This Row],[Altura]],0)</f>
        <v>0</v>
      </c>
      <c r="I5833" s="2">
        <f>RADIANS(CSV[[#This Row],[lon]])-RADIANS(A5832)</f>
        <v>4.4911585028728496E-7</v>
      </c>
      <c r="J5833" s="2">
        <f>RADIANS(CSV[[#This Row],[lat]])-RADIANS(B5832)</f>
        <v>-1.5214348024483737E-7</v>
      </c>
      <c r="K5833" s="2">
        <f>RADIANS(CSV[[#This Row],[lon]])</f>
        <v>0.74104179088506228</v>
      </c>
      <c r="L5833" s="2">
        <f>RADIANS(CSV[[#This Row],[lat]])</f>
        <v>-0.11631388960323211</v>
      </c>
      <c r="M5833" s="2">
        <f>SIN(CSV[[#This Row],[dlon]]/2)*SIN(CSV[[#This Row],[dlon]]/2)</f>
        <v>5.0426261744816892E-14</v>
      </c>
      <c r="N5833" s="2">
        <f>SIN(CSV[[#This Row],[dlat]]/2)*SIN(CSV[[#This Row],[dlat]]/2)</f>
        <v>5.7869096452527929E-15</v>
      </c>
      <c r="O5833" s="2">
        <f>COS(RADIANS(CSV[[#This Row],[lat]]))</f>
        <v>0.99324316242519772</v>
      </c>
      <c r="P5833" s="2">
        <f>CSV[[#This Row],[sindlon]]+CSV[[#This Row],[cosradlat]]*O5832*CSV[[#This Row],[sindlat]]</f>
        <v>5.6135233275004921E-14</v>
      </c>
      <c r="Q5833" s="2">
        <f>2*ASIN(SQRT(CSV[[#This Row],[Columna1]]))*6367445</f>
        <v>3.0172615878581239</v>
      </c>
      <c r="R5833" s="2" t="e" vm="1">
        <f ca="1">_xlfn.CONCAT(CSV[[#This Row],[lon]],",",CSV[[#This Row],[lat]],";",CSV[[#This Row],[alt]])</f>
        <v>#NAME?</v>
      </c>
    </row>
    <row r="5834" spans="1:18" x14ac:dyDescent="0.25">
      <c r="A5834">
        <v>42.458667978644371</v>
      </c>
      <c r="B5834">
        <v>-6.6643231362104416</v>
      </c>
      <c r="C5834">
        <v>1306.800048828125</v>
      </c>
      <c r="D5834" s="1">
        <v>42854.498310185183</v>
      </c>
      <c r="E5834" s="1">
        <f>CSV[[#This Row],[Column4]]-D5833</f>
        <v>4.6296292566694319E-5</v>
      </c>
      <c r="F5834">
        <f>CSV[[#This Row],[alt]]-C5833</f>
        <v>1</v>
      </c>
      <c r="G5834">
        <f>IF(CSV[[#This Row],[Altura]]&gt;0,CSV[[#This Row],[Altura]],0)</f>
        <v>1</v>
      </c>
      <c r="H5834">
        <f>IF(CSV[[#This Row],[Altura]]&lt;=0,CSV[[#This Row],[Altura]],0)</f>
        <v>0</v>
      </c>
      <c r="I5834" s="2">
        <f>RADIANS(CSV[[#This Row],[lon]])-RADIANS(A5833)</f>
        <v>1.7613533674909476E-6</v>
      </c>
      <c r="J5834" s="2">
        <f>RADIANS(CSV[[#This Row],[lat]])-RADIANS(B5833)</f>
        <v>-4.915404746425045E-7</v>
      </c>
      <c r="K5834" s="2">
        <f>RADIANS(CSV[[#This Row],[lon]])</f>
        <v>0.74104355223842977</v>
      </c>
      <c r="L5834" s="2">
        <f>RADIANS(CSV[[#This Row],[lat]])</f>
        <v>-0.11631438114370675</v>
      </c>
      <c r="M5834" s="2">
        <f>SIN(CSV[[#This Row],[dlon]]/2)*SIN(CSV[[#This Row],[dlon]]/2)</f>
        <v>7.7559142129272477E-13</v>
      </c>
      <c r="N5834" s="2">
        <f>SIN(CSV[[#This Row],[dlat]]/2)*SIN(CSV[[#This Row],[dlat]]/2)</f>
        <v>6.0403009552943426E-14</v>
      </c>
      <c r="O5834" s="2">
        <f>COS(RADIANS(CSV[[#This Row],[lat]]))</f>
        <v>0.99324310538092075</v>
      </c>
      <c r="P5834" s="2">
        <f>CSV[[#This Row],[sindlon]]+CSV[[#This Row],[cosradlat]]*O5833*CSV[[#This Row],[sindlat]]</f>
        <v>8.3518091846472993E-13</v>
      </c>
      <c r="Q5834" s="2">
        <f>2*ASIN(SQRT(CSV[[#This Row],[Columna1]]))*6367445</f>
        <v>11.638190982969849</v>
      </c>
      <c r="R5834" s="2" t="e" vm="1">
        <f ca="1">_xlfn.CONCAT(CSV[[#This Row],[lon]],",",CSV[[#This Row],[lat]],";",CSV[[#This Row],[alt]])</f>
        <v>#NAME?</v>
      </c>
    </row>
    <row r="5835" spans="1:18" x14ac:dyDescent="0.25">
      <c r="A5835">
        <v>42.458735955879092</v>
      </c>
      <c r="B5835">
        <v>-6.6643670573830613</v>
      </c>
      <c r="C5835">
        <v>1308</v>
      </c>
      <c r="D5835" s="1">
        <v>42854.498344907406</v>
      </c>
      <c r="E5835" s="1">
        <f>CSV[[#This Row],[Column4]]-D5834</f>
        <v>3.4722223062999547E-5</v>
      </c>
      <c r="F5835">
        <f>CSV[[#This Row],[alt]]-C5834</f>
        <v>1.199951171875</v>
      </c>
      <c r="G5835">
        <f>IF(CSV[[#This Row],[Altura]]&gt;0,CSV[[#This Row],[Altura]],0)</f>
        <v>1.199951171875</v>
      </c>
      <c r="H5835">
        <f>IF(CSV[[#This Row],[Altura]]&lt;=0,CSV[[#This Row],[Altura]],0)</f>
        <v>0</v>
      </c>
      <c r="I5835" s="2">
        <f>RADIANS(CSV[[#This Row],[lon]])-RADIANS(A5834)</f>
        <v>1.1864265622163472E-6</v>
      </c>
      <c r="J5835" s="2">
        <f>RADIANS(CSV[[#This Row],[lat]])-RADIANS(B5834)</f>
        <v>-7.6656907355143744E-7</v>
      </c>
      <c r="K5835" s="2">
        <f>RADIANS(CSV[[#This Row],[lon]])</f>
        <v>0.74104473866499199</v>
      </c>
      <c r="L5835" s="2">
        <f>RADIANS(CSV[[#This Row],[lat]])</f>
        <v>-0.1163151477127803</v>
      </c>
      <c r="M5835" s="2">
        <f>SIN(CSV[[#This Row],[dlon]]/2)*SIN(CSV[[#This Row],[dlon]]/2)</f>
        <v>3.5190199688308368E-13</v>
      </c>
      <c r="N5835" s="2">
        <f>SIN(CSV[[#This Row],[dlat]]/2)*SIN(CSV[[#This Row],[dlat]]/2)</f>
        <v>1.4690703613137008E-13</v>
      </c>
      <c r="O5835" s="2">
        <f>COS(RADIANS(CSV[[#This Row],[lat]]))</f>
        <v>0.99324301641853385</v>
      </c>
      <c r="P5835" s="2">
        <f>CSV[[#This Row],[sindlon]]+CSV[[#This Row],[cosradlat]]*O5834*CSV[[#This Row],[sindlat]]</f>
        <v>4.9683045644221435E-13</v>
      </c>
      <c r="Q5835" s="2">
        <f>2*ASIN(SQRT(CSV[[#This Row],[Columna1]]))*6367445</f>
        <v>8.9763401923493404</v>
      </c>
      <c r="R5835" s="2" t="e" vm="1">
        <f ca="1">_xlfn.CONCAT(CSV[[#This Row],[lon]],",",CSV[[#This Row],[lat]],";",CSV[[#This Row],[alt]])</f>
        <v>#NAME?</v>
      </c>
    </row>
    <row r="5836" spans="1:18" x14ac:dyDescent="0.25">
      <c r="A5836">
        <v>42.458754060789943</v>
      </c>
      <c r="B5836">
        <v>-6.6643922030925751</v>
      </c>
      <c r="C5836">
        <v>1308.4000244140625</v>
      </c>
      <c r="D5836" s="1">
        <v>42854.498356481483</v>
      </c>
      <c r="E5836" s="1">
        <f>CSV[[#This Row],[Column4]]-D5835</f>
        <v>1.1574076779652387E-5</v>
      </c>
      <c r="F5836">
        <f>CSV[[#This Row],[alt]]-C5835</f>
        <v>0.4000244140625</v>
      </c>
      <c r="G5836">
        <f>IF(CSV[[#This Row],[Altura]]&gt;0,CSV[[#This Row],[Altura]],0)</f>
        <v>0.4000244140625</v>
      </c>
      <c r="H5836">
        <f>IF(CSV[[#This Row],[Altura]]&lt;=0,CSV[[#This Row],[Altura]],0)</f>
        <v>0</v>
      </c>
      <c r="I5836" s="2">
        <f>RADIANS(CSV[[#This Row],[lon]])-RADIANS(A5835)</f>
        <v>3.1599030514417592E-7</v>
      </c>
      <c r="J5836" s="2">
        <f>RADIANS(CSV[[#This Row],[lat]])-RADIANS(B5835)</f>
        <v>-4.3887542375276034E-7</v>
      </c>
      <c r="K5836" s="2">
        <f>RADIANS(CSV[[#This Row],[lon]])</f>
        <v>0.74104505465529713</v>
      </c>
      <c r="L5836" s="2">
        <f>RADIANS(CSV[[#This Row],[lat]])</f>
        <v>-0.11631558658820405</v>
      </c>
      <c r="M5836" s="2">
        <f>SIN(CSV[[#This Row],[dlon]]/2)*SIN(CSV[[#This Row],[dlon]]/2)</f>
        <v>2.4962468236277144E-14</v>
      </c>
      <c r="N5836" s="2">
        <f>SIN(CSV[[#This Row],[dlat]]/2)*SIN(CSV[[#This Row],[dlat]]/2)</f>
        <v>4.8152909393540462E-14</v>
      </c>
      <c r="O5836" s="2">
        <f>COS(RADIANS(CSV[[#This Row],[lat]]))</f>
        <v>0.99324296548560687</v>
      </c>
      <c r="P5836" s="2">
        <f>CSV[[#This Row],[sindlon]]+CSV[[#This Row],[cosradlat]]*O5835*CSV[[#This Row],[sindlat]]</f>
        <v>7.2466836866536499E-14</v>
      </c>
      <c r="Q5836" s="2">
        <f>2*ASIN(SQRT(CSV[[#This Row],[Columna1]]))*6367445</f>
        <v>3.4281897378344546</v>
      </c>
      <c r="R5836" s="2" t="e" vm="1">
        <f ca="1">_xlfn.CONCAT(CSV[[#This Row],[lon]],",",CSV[[#This Row],[lat]],";",CSV[[#This Row],[alt]])</f>
        <v>#NAME?</v>
      </c>
    </row>
    <row r="5837" spans="1:18" x14ac:dyDescent="0.25">
      <c r="A5837">
        <v>42.458781637251377</v>
      </c>
      <c r="B5837">
        <v>-6.664450541138649</v>
      </c>
      <c r="C5837">
        <v>1309</v>
      </c>
      <c r="D5837" s="1">
        <v>42854.498379629629</v>
      </c>
      <c r="E5837" s="1">
        <f>CSV[[#This Row],[Column4]]-D5836</f>
        <v>2.314814628334716E-5</v>
      </c>
      <c r="F5837">
        <f>CSV[[#This Row],[alt]]-C5836</f>
        <v>0.5999755859375</v>
      </c>
      <c r="G5837">
        <f>IF(CSV[[#This Row],[Altura]]&gt;0,CSV[[#This Row],[Altura]],0)</f>
        <v>0.5999755859375</v>
      </c>
      <c r="H5837">
        <f>IF(CSV[[#This Row],[Altura]]&lt;=0,CSV[[#This Row],[Altura]],0)</f>
        <v>0</v>
      </c>
      <c r="I5837" s="2">
        <f>RADIANS(CSV[[#This Row],[lon]])-RADIANS(A5836)</f>
        <v>4.8130004803859094E-7</v>
      </c>
      <c r="J5837" s="2">
        <f>RADIANS(CSV[[#This Row],[lat]])-RADIANS(B5836)</f>
        <v>-1.0181909831791236E-6</v>
      </c>
      <c r="K5837" s="2">
        <f>RADIANS(CSV[[#This Row],[lon]])</f>
        <v>0.74104553595534517</v>
      </c>
      <c r="L5837" s="2">
        <f>RADIANS(CSV[[#This Row],[lat]])</f>
        <v>-0.11631660477918723</v>
      </c>
      <c r="M5837" s="2">
        <f>SIN(CSV[[#This Row],[dlon]]/2)*SIN(CSV[[#This Row],[dlon]]/2)</f>
        <v>5.7912434060486364E-14</v>
      </c>
      <c r="N5837" s="2">
        <f>SIN(CSV[[#This Row],[dlat]]/2)*SIN(CSV[[#This Row],[dlat]]/2)</f>
        <v>2.5917821955679518E-13</v>
      </c>
      <c r="O5837" s="2">
        <f>COS(RADIANS(CSV[[#This Row],[lat]]))</f>
        <v>0.99324284732047941</v>
      </c>
      <c r="P5837" s="2">
        <f>CSV[[#This Row],[sindlon]]+CSV[[#This Row],[cosradlat]]*O5836*CSV[[#This Row],[sindlat]]</f>
        <v>3.1359990428210374E-13</v>
      </c>
      <c r="Q5837" s="2">
        <f>2*ASIN(SQRT(CSV[[#This Row],[Columna1]]))*6367445</f>
        <v>7.1315373116459337</v>
      </c>
      <c r="R5837" s="2" t="e" vm="1">
        <f ca="1">_xlfn.CONCAT(CSV[[#This Row],[lon]],",",CSV[[#This Row],[lat]],";",CSV[[#This Row],[alt]])</f>
        <v>#NAME?</v>
      </c>
    </row>
    <row r="5838" spans="1:18" x14ac:dyDescent="0.25">
      <c r="A5838">
        <v>42.458808962255716</v>
      </c>
      <c r="B5838">
        <v>-6.6645431611686954</v>
      </c>
      <c r="C5838">
        <v>1310.199951171875</v>
      </c>
      <c r="D5838" s="1">
        <v>42854.498414351852</v>
      </c>
      <c r="E5838" s="1">
        <f>CSV[[#This Row],[Column4]]-D5837</f>
        <v>3.4722223062999547E-5</v>
      </c>
      <c r="F5838">
        <f>CSV[[#This Row],[alt]]-C5837</f>
        <v>1.199951171875</v>
      </c>
      <c r="G5838">
        <f>IF(CSV[[#This Row],[Altura]]&gt;0,CSV[[#This Row],[Altura]],0)</f>
        <v>1.199951171875</v>
      </c>
      <c r="H5838">
        <f>IF(CSV[[#This Row],[Altura]]&lt;=0,CSV[[#This Row],[Altura]],0)</f>
        <v>0</v>
      </c>
      <c r="I5838" s="2">
        <f>RADIANS(CSV[[#This Row],[lon]])-RADIANS(A5837)</f>
        <v>4.7691129390070586E-7</v>
      </c>
      <c r="J5838" s="2">
        <f>RADIANS(CSV[[#This Row],[lat]])-RADIANS(B5837)</f>
        <v>-1.6165244776100707E-6</v>
      </c>
      <c r="K5838" s="2">
        <f>RADIANS(CSV[[#This Row],[lon]])</f>
        <v>0.74104601286663907</v>
      </c>
      <c r="L5838" s="2">
        <f>RADIANS(CSV[[#This Row],[lat]])</f>
        <v>-0.11631822130366484</v>
      </c>
      <c r="M5838" s="2">
        <f>SIN(CSV[[#This Row],[dlon]]/2)*SIN(CSV[[#This Row],[dlon]]/2)</f>
        <v>5.6861095562510277E-14</v>
      </c>
      <c r="N5838" s="2">
        <f>SIN(CSV[[#This Row],[dlat]]/2)*SIN(CSV[[#This Row],[dlat]]/2)</f>
        <v>6.5328784667798572E-13</v>
      </c>
      <c r="O5838" s="2">
        <f>COS(RADIANS(CSV[[#This Row],[lat]]))</f>
        <v>0.99324265971424675</v>
      </c>
      <c r="P5838" s="2">
        <f>CSV[[#This Row],[sindlon]]+CSV[[#This Row],[cosradlat]]*O5837*CSV[[#This Row],[sindlat]]</f>
        <v>7.0134991760360814E-13</v>
      </c>
      <c r="Q5838" s="2">
        <f>2*ASIN(SQRT(CSV[[#This Row],[Columna1]]))*6367445</f>
        <v>10.665042075731975</v>
      </c>
      <c r="R5838" s="2" t="e" vm="1">
        <f ca="1">_xlfn.CONCAT(CSV[[#This Row],[lon]],",",CSV[[#This Row],[lat]],";",CSV[[#This Row],[alt]])</f>
        <v>#NAME?</v>
      </c>
    </row>
    <row r="5839" spans="1:18" x14ac:dyDescent="0.25">
      <c r="A5839">
        <v>42.458812147378922</v>
      </c>
      <c r="B5839">
        <v>-6.6646137367933989</v>
      </c>
      <c r="C5839">
        <v>1310.5999755859375</v>
      </c>
      <c r="D5839" s="1">
        <v>42854.498437499999</v>
      </c>
      <c r="E5839" s="1">
        <f>CSV[[#This Row],[Column4]]-D5838</f>
        <v>2.314814628334716E-5</v>
      </c>
      <c r="F5839">
        <f>CSV[[#This Row],[alt]]-C5838</f>
        <v>0.4000244140625</v>
      </c>
      <c r="G5839">
        <f>IF(CSV[[#This Row],[Altura]]&gt;0,CSV[[#This Row],[Altura]],0)</f>
        <v>0.4000244140625</v>
      </c>
      <c r="H5839">
        <f>IF(CSV[[#This Row],[Altura]]&lt;=0,CSV[[#This Row],[Altura]],0)</f>
        <v>0</v>
      </c>
      <c r="I5839" s="2">
        <f>RADIANS(CSV[[#This Row],[lon]])-RADIANS(A5838)</f>
        <v>5.5590887004797196E-8</v>
      </c>
      <c r="J5839" s="2">
        <f>RADIANS(CSV[[#This Row],[lat]])-RADIANS(B5838)</f>
        <v>-1.2317770227143754E-6</v>
      </c>
      <c r="K5839" s="2">
        <f>RADIANS(CSV[[#This Row],[lon]])</f>
        <v>0.74104606845752607</v>
      </c>
      <c r="L5839" s="2">
        <f>RADIANS(CSV[[#This Row],[lat]])</f>
        <v>-0.11631945308068756</v>
      </c>
      <c r="M5839" s="2">
        <f>SIN(CSV[[#This Row],[dlon]]/2)*SIN(CSV[[#This Row],[dlon]]/2)</f>
        <v>7.7258667949503229E-16</v>
      </c>
      <c r="N5839" s="2">
        <f>SIN(CSV[[#This Row],[dlat]]/2)*SIN(CSV[[#This Row],[dlat]]/2)</f>
        <v>3.7931865842172471E-13</v>
      </c>
      <c r="O5839" s="2">
        <f>COS(RADIANS(CSV[[#This Row],[lat]]))</f>
        <v>0.99324251675825281</v>
      </c>
      <c r="P5839" s="2">
        <f>CSV[[#This Row],[sindlon]]+CSV[[#This Row],[cosradlat]]*O5838*CSV[[#This Row],[sindlat]]</f>
        <v>3.7498214105334567E-13</v>
      </c>
      <c r="Q5839" s="2">
        <f>2*ASIN(SQRT(CSV[[#This Row],[Columna1]]))*6367445</f>
        <v>7.7983099081848266</v>
      </c>
      <c r="R5839" s="2" t="e" vm="1">
        <f ca="1">_xlfn.CONCAT(CSV[[#This Row],[lon]],",",CSV[[#This Row],[lat]],";",CSV[[#This Row],[alt]])</f>
        <v>#NAME?</v>
      </c>
    </row>
    <row r="5840" spans="1:18" x14ac:dyDescent="0.25">
      <c r="A5840">
        <v>42.458817008882761</v>
      </c>
      <c r="B5840">
        <v>-6.6646843962371349</v>
      </c>
      <c r="C5840">
        <v>1311.199951171875</v>
      </c>
      <c r="D5840" s="1">
        <v>42854.498460648145</v>
      </c>
      <c r="E5840" s="1">
        <f>CSV[[#This Row],[Column4]]-D5839</f>
        <v>2.314814628334716E-5</v>
      </c>
      <c r="F5840">
        <f>CSV[[#This Row],[alt]]-C5839</f>
        <v>0.5999755859375</v>
      </c>
      <c r="G5840">
        <f>IF(CSV[[#This Row],[Altura]]&gt;0,CSV[[#This Row],[Altura]],0)</f>
        <v>0.5999755859375</v>
      </c>
      <c r="H5840">
        <f>IF(CSV[[#This Row],[Altura]]&lt;=0,CSV[[#This Row],[Altura]],0)</f>
        <v>0</v>
      </c>
      <c r="I5840" s="2">
        <f>RADIANS(CSV[[#This Row],[lon]])-RADIANS(A5839)</f>
        <v>8.4849248627172358E-8</v>
      </c>
      <c r="J5840" s="2">
        <f>RADIANS(CSV[[#This Row],[lat]])-RADIANS(B5839)</f>
        <v>-1.233239940834352E-6</v>
      </c>
      <c r="K5840" s="2">
        <f>RADIANS(CSV[[#This Row],[lon]])</f>
        <v>0.7410461533067747</v>
      </c>
      <c r="L5840" s="2">
        <f>RADIANS(CSV[[#This Row],[lat]])</f>
        <v>-0.11632068632062839</v>
      </c>
      <c r="M5840" s="2">
        <f>SIN(CSV[[#This Row],[dlon]]/2)*SIN(CSV[[#This Row],[dlon]]/2)</f>
        <v>1.7998487481489265E-15</v>
      </c>
      <c r="N5840" s="2">
        <f>SIN(CSV[[#This Row],[dlat]]/2)*SIN(CSV[[#This Row],[dlat]]/2)</f>
        <v>3.8022018791723081E-13</v>
      </c>
      <c r="O5840" s="2">
        <f>COS(RADIANS(CSV[[#This Row],[lat]]))</f>
        <v>0.99324237363096779</v>
      </c>
      <c r="P5840" s="2">
        <f>CSV[[#This Row],[sindlon]]+CSV[[#This Row],[cosradlat]]*O5839*CSV[[#This Row],[sindlat]]</f>
        <v>3.7689868173206695E-13</v>
      </c>
      <c r="Q5840" s="2">
        <f>2*ASIN(SQRT(CSV[[#This Row],[Columna1]]))*6367445</f>
        <v>7.8182131624202711</v>
      </c>
      <c r="R5840" s="2" t="e" vm="1">
        <f ca="1">_xlfn.CONCAT(CSV[[#This Row],[lon]],",",CSV[[#This Row],[lat]],";",CSV[[#This Row],[alt]])</f>
        <v>#NAME?</v>
      </c>
    </row>
    <row r="5841" spans="1:18" x14ac:dyDescent="0.25">
      <c r="A5841">
        <v>42.45886143296957</v>
      </c>
      <c r="B5841">
        <v>-6.6648443229496479</v>
      </c>
      <c r="C5841">
        <v>1312.4000244140625</v>
      </c>
      <c r="D5841" s="1">
        <v>42854.498518518521</v>
      </c>
      <c r="E5841" s="1">
        <f>CSV[[#This Row],[Column4]]-D5840</f>
        <v>5.787037662230432E-5</v>
      </c>
      <c r="F5841">
        <f>CSV[[#This Row],[alt]]-C5840</f>
        <v>1.2000732421875</v>
      </c>
      <c r="G5841">
        <f>IF(CSV[[#This Row],[Altura]]&gt;0,CSV[[#This Row],[Altura]],0)</f>
        <v>1.2000732421875</v>
      </c>
      <c r="H5841">
        <f>IF(CSV[[#This Row],[Altura]]&lt;=0,CSV[[#This Row],[Altura]],0)</f>
        <v>0</v>
      </c>
      <c r="I5841" s="2">
        <f>RADIANS(CSV[[#This Row],[lon]])-RADIANS(A5840)</f>
        <v>7.7534658193822992E-7</v>
      </c>
      <c r="J5841" s="2">
        <f>RADIANS(CSV[[#This Row],[lat]])-RADIANS(B5840)</f>
        <v>-2.7912476952413057E-6</v>
      </c>
      <c r="K5841" s="2">
        <f>RADIANS(CSV[[#This Row],[lon]])</f>
        <v>0.74104692865335664</v>
      </c>
      <c r="L5841" s="2">
        <f>RADIANS(CSV[[#This Row],[lat]])</f>
        <v>-0.11632347756832363</v>
      </c>
      <c r="M5841" s="2">
        <f>SIN(CSV[[#This Row],[dlon]]/2)*SIN(CSV[[#This Row],[dlon]]/2)</f>
        <v>1.5029058053081656E-13</v>
      </c>
      <c r="N5841" s="2">
        <f>SIN(CSV[[#This Row],[dlat]]/2)*SIN(CSV[[#This Row],[dlat]]/2)</f>
        <v>1.9477659240462102E-12</v>
      </c>
      <c r="O5841" s="2">
        <f>COS(RADIANS(CSV[[#This Row],[lat]]))</f>
        <v>0.99324204967893603</v>
      </c>
      <c r="P5841" s="2">
        <f>CSV[[#This Row],[sindlon]]+CSV[[#This Row],[cosradlat]]*O5840*CSV[[#This Row],[sindlat]]</f>
        <v>2.0718202748525224E-12</v>
      </c>
      <c r="Q5841" s="2">
        <f>2*ASIN(SQRT(CSV[[#This Row],[Columna1]]))*6367445</f>
        <v>18.330370256532763</v>
      </c>
      <c r="R5841" s="2" t="e" vm="1">
        <f ca="1">_xlfn.CONCAT(CSV[[#This Row],[lon]],",",CSV[[#This Row],[lat]],";",CSV[[#This Row],[alt]])</f>
        <v>#NAME?</v>
      </c>
    </row>
    <row r="5842" spans="1:18" x14ac:dyDescent="0.25">
      <c r="A5842">
        <v>42.458889679983258</v>
      </c>
      <c r="B5842">
        <v>-6.6649031639099121</v>
      </c>
      <c r="C5842">
        <v>1313.4000244140625</v>
      </c>
      <c r="D5842" s="1">
        <v>42854.498541666668</v>
      </c>
      <c r="E5842" s="1">
        <f>CSV[[#This Row],[Column4]]-D5841</f>
        <v>2.314814628334716E-5</v>
      </c>
      <c r="F5842">
        <f>CSV[[#This Row],[alt]]-C5841</f>
        <v>1</v>
      </c>
      <c r="G5842">
        <f>IF(CSV[[#This Row],[Altura]]&gt;0,CSV[[#This Row],[Altura]],0)</f>
        <v>1</v>
      </c>
      <c r="H5842">
        <f>IF(CSV[[#This Row],[Altura]]&lt;=0,CSV[[#This Row],[Altura]],0)</f>
        <v>0</v>
      </c>
      <c r="I5842" s="2">
        <f>RADIANS(CSV[[#This Row],[lon]])-RADIANS(A5841)</f>
        <v>4.9300339277635885E-7</v>
      </c>
      <c r="J5842" s="2">
        <f>RADIANS(CSV[[#This Row],[lat]])-RADIANS(B5841)</f>
        <v>-1.026968491635305E-6</v>
      </c>
      <c r="K5842" s="2">
        <f>RADIANS(CSV[[#This Row],[lon]])</f>
        <v>0.74104742165674942</v>
      </c>
      <c r="L5842" s="2">
        <f>RADIANS(CSV[[#This Row],[lat]])</f>
        <v>-0.11632450453681527</v>
      </c>
      <c r="M5842" s="2">
        <f>SIN(CSV[[#This Row],[dlon]]/2)*SIN(CSV[[#This Row],[dlon]]/2)</f>
        <v>6.0763086322248958E-14</v>
      </c>
      <c r="N5842" s="2">
        <f>SIN(CSV[[#This Row],[dlat]]/2)*SIN(CSV[[#This Row],[dlat]]/2)</f>
        <v>2.6366607070290025E-13</v>
      </c>
      <c r="O5842" s="2">
        <f>COS(RADIANS(CSV[[#This Row],[lat]]))</f>
        <v>0.9932419304870902</v>
      </c>
      <c r="P5842" s="2">
        <f>CSV[[#This Row],[sindlon]]+CSV[[#This Row],[cosradlat]]*O5841*CSV[[#This Row],[sindlat]]</f>
        <v>3.2087748299747988E-13</v>
      </c>
      <c r="Q5842" s="2">
        <f>2*ASIN(SQRT(CSV[[#This Row],[Columna1]]))*6367445</f>
        <v>7.213811987528441</v>
      </c>
      <c r="R5842" s="2" t="e" vm="1">
        <f ca="1">_xlfn.CONCAT(CSV[[#This Row],[lon]],",",CSV[[#This Row],[lat]],";",CSV[[#This Row],[alt]])</f>
        <v>#NAME?</v>
      </c>
    </row>
    <row r="5843" spans="1:18" x14ac:dyDescent="0.25">
      <c r="A5843">
        <v>42.458938043564558</v>
      </c>
      <c r="B5843">
        <v>-6.6649880725890398</v>
      </c>
      <c r="C5843">
        <v>1314.4000244140625</v>
      </c>
      <c r="D5843" s="1">
        <v>42854.498576388891</v>
      </c>
      <c r="E5843" s="1">
        <f>CSV[[#This Row],[Column4]]-D5842</f>
        <v>3.4722223062999547E-5</v>
      </c>
      <c r="F5843">
        <f>CSV[[#This Row],[alt]]-C5842</f>
        <v>1</v>
      </c>
      <c r="G5843">
        <f>IF(CSV[[#This Row],[Altura]]&gt;0,CSV[[#This Row],[Altura]],0)</f>
        <v>1</v>
      </c>
      <c r="H5843">
        <f>IF(CSV[[#This Row],[Altura]]&lt;=0,CSV[[#This Row],[Altura]],0)</f>
        <v>0</v>
      </c>
      <c r="I5843" s="2">
        <f>RADIANS(CSV[[#This Row],[lon]])-RADIANS(A5842)</f>
        <v>8.4410373168974928E-7</v>
      </c>
      <c r="J5843" s="2">
        <f>RADIANS(CSV[[#This Row],[lat]])-RADIANS(B5842)</f>
        <v>-1.4819360143053517E-6</v>
      </c>
      <c r="K5843" s="2">
        <f>RADIANS(CSV[[#This Row],[lon]])</f>
        <v>0.74104826576048111</v>
      </c>
      <c r="L5843" s="2">
        <f>RADIANS(CSV[[#This Row],[lat]])</f>
        <v>-0.11632598647282957</v>
      </c>
      <c r="M5843" s="2">
        <f>SIN(CSV[[#This Row],[dlon]]/2)*SIN(CSV[[#This Row],[dlon]]/2)</f>
        <v>1.7812777746312947E-13</v>
      </c>
      <c r="N5843" s="2">
        <f>SIN(CSV[[#This Row],[dlat]]/2)*SIN(CSV[[#This Row],[dlat]]/2)</f>
        <v>5.4903358762370751E-13</v>
      </c>
      <c r="O5843" s="2">
        <f>COS(RADIANS(CSV[[#This Row],[lat]]))</f>
        <v>0.99324175848903318</v>
      </c>
      <c r="P5843" s="2">
        <f>CSV[[#This Row],[sindlon]]+CSV[[#This Row],[cosradlat]]*O5842*CSV[[#This Row],[sindlat]]</f>
        <v>7.1976553218158441E-13</v>
      </c>
      <c r="Q5843" s="2">
        <f>2*ASIN(SQRT(CSV[[#This Row],[Columna1]]))*6367445</f>
        <v>10.804152877393941</v>
      </c>
      <c r="R5843" s="2" t="e" vm="1">
        <f ca="1">_xlfn.CONCAT(CSV[[#This Row],[lon]],",",CSV[[#This Row],[lat]],";",CSV[[#This Row],[alt]])</f>
        <v>#NAME?</v>
      </c>
    </row>
    <row r="5844" spans="1:18" x14ac:dyDescent="0.25">
      <c r="A5844">
        <v>42.459009122103453</v>
      </c>
      <c r="B5844">
        <v>-6.6651053354144096</v>
      </c>
      <c r="C5844">
        <v>1315.800048828125</v>
      </c>
      <c r="D5844" s="1">
        <v>42854.498622685183</v>
      </c>
      <c r="E5844" s="1">
        <f>CSV[[#This Row],[Column4]]-D5843</f>
        <v>4.6296292566694319E-5</v>
      </c>
      <c r="F5844">
        <f>CSV[[#This Row],[alt]]-C5843</f>
        <v>1.4000244140625</v>
      </c>
      <c r="G5844">
        <f>IF(CSV[[#This Row],[Altura]]&gt;0,CSV[[#This Row],[Altura]],0)</f>
        <v>1.4000244140625</v>
      </c>
      <c r="H5844">
        <f>IF(CSV[[#This Row],[Altura]]&lt;=0,CSV[[#This Row],[Altura]],0)</f>
        <v>0</v>
      </c>
      <c r="I5844" s="2">
        <f>RADIANS(CSV[[#This Row],[lon]])-RADIANS(A5843)</f>
        <v>1.2405545312121902E-6</v>
      </c>
      <c r="J5844" s="2">
        <f>RADIANS(CSV[[#This Row],[lat]])-RADIANS(B5843)</f>
        <v>-2.0466223928927718E-6</v>
      </c>
      <c r="K5844" s="2">
        <f>RADIANS(CSV[[#This Row],[lon]])</f>
        <v>0.74104950631501232</v>
      </c>
      <c r="L5844" s="2">
        <f>RADIANS(CSV[[#This Row],[lat]])</f>
        <v>-0.11632803309522247</v>
      </c>
      <c r="M5844" s="2">
        <f>SIN(CSV[[#This Row],[dlon]]/2)*SIN(CSV[[#This Row],[dlon]]/2)</f>
        <v>3.8474388622772484E-13</v>
      </c>
      <c r="N5844" s="2">
        <f>SIN(CSV[[#This Row],[dlat]]/2)*SIN(CSV[[#This Row],[dlat]]/2)</f>
        <v>1.0471658047721684E-12</v>
      </c>
      <c r="O5844" s="2">
        <f>COS(RADIANS(CSV[[#This Row],[lat]]))</f>
        <v>0.99324152094814988</v>
      </c>
      <c r="P5844" s="2">
        <f>CSV[[#This Row],[sindlon]]+CSV[[#This Row],[cosradlat]]*O5843*CSV[[#This Row],[sindlat]]</f>
        <v>1.4178032731861175E-12</v>
      </c>
      <c r="Q5844" s="2">
        <f>2*ASIN(SQRT(CSV[[#This Row],[Columna1]]))*6367445</f>
        <v>15.163630225275696</v>
      </c>
      <c r="R5844" s="2" t="e" vm="1">
        <f ca="1">_xlfn.CONCAT(CSV[[#This Row],[lon]],",",CSV[[#This Row],[lat]],";",CSV[[#This Row],[alt]])</f>
        <v>#NAME?</v>
      </c>
    </row>
    <row r="5845" spans="1:18" x14ac:dyDescent="0.25">
      <c r="A5845">
        <v>42.459028484299779</v>
      </c>
      <c r="B5845">
        <v>-6.6651348397135743</v>
      </c>
      <c r="C5845">
        <v>1316.199951171875</v>
      </c>
      <c r="D5845" s="1">
        <v>42854.49863425926</v>
      </c>
      <c r="E5845" s="1">
        <f>CSV[[#This Row],[Column4]]-D5844</f>
        <v>1.1574076779652387E-5</v>
      </c>
      <c r="F5845">
        <f>CSV[[#This Row],[alt]]-C5844</f>
        <v>0.39990234375</v>
      </c>
      <c r="G5845">
        <f>IF(CSV[[#This Row],[Altura]]&gt;0,CSV[[#This Row],[Altura]],0)</f>
        <v>0.39990234375</v>
      </c>
      <c r="H5845">
        <f>IF(CSV[[#This Row],[Altura]]&lt;=0,CSV[[#This Row],[Altura]],0)</f>
        <v>0</v>
      </c>
      <c r="I5845" s="2">
        <f>RADIANS(CSV[[#This Row],[lon]])-RADIANS(A5844)</f>
        <v>3.3793407627769056E-7</v>
      </c>
      <c r="J5845" s="2">
        <f>RADIANS(CSV[[#This Row],[lat]])-RADIANS(B5844)</f>
        <v>-5.149471639098735E-7</v>
      </c>
      <c r="K5845" s="2">
        <f>RADIANS(CSV[[#This Row],[lon]])</f>
        <v>0.7410498442490886</v>
      </c>
      <c r="L5845" s="2">
        <f>RADIANS(CSV[[#This Row],[lat]])</f>
        <v>-0.11632854804238638</v>
      </c>
      <c r="M5845" s="2">
        <f>SIN(CSV[[#This Row],[dlon]]/2)*SIN(CSV[[#This Row],[dlon]]/2)</f>
        <v>2.8549859977413728E-14</v>
      </c>
      <c r="N5845" s="2">
        <f>SIN(CSV[[#This Row],[dlat]]/2)*SIN(CSV[[#This Row],[dlat]]/2)</f>
        <v>6.6292645404704057E-14</v>
      </c>
      <c r="O5845" s="2">
        <f>COS(RADIANS(CSV[[#This Row],[lat]]))</f>
        <v>0.99324146118023893</v>
      </c>
      <c r="P5845" s="2">
        <f>CSV[[#This Row],[sindlon]]+CSV[[#This Row],[cosradlat]]*O5844*CSV[[#This Row],[sindlat]]</f>
        <v>9.3949454587960099E-14</v>
      </c>
      <c r="Q5845" s="2">
        <f>2*ASIN(SQRT(CSV[[#This Row],[Columna1]]))*6367445</f>
        <v>3.9033934552710661</v>
      </c>
      <c r="R5845" s="2" t="e" vm="1">
        <f ca="1">_xlfn.CONCAT(CSV[[#This Row],[lon]],",",CSV[[#This Row],[lat]],";",CSV[[#This Row],[alt]])</f>
        <v>#NAME?</v>
      </c>
    </row>
    <row r="5846" spans="1:18" x14ac:dyDescent="0.25">
      <c r="A5846">
        <v>42.459086235612631</v>
      </c>
      <c r="B5846">
        <v>-6.6652270406484604</v>
      </c>
      <c r="C5846">
        <v>1317</v>
      </c>
      <c r="D5846" s="1">
        <v>42854.498668981483</v>
      </c>
      <c r="E5846" s="1">
        <f>CSV[[#This Row],[Column4]]-D5845</f>
        <v>3.4722223062999547E-5</v>
      </c>
      <c r="F5846">
        <f>CSV[[#This Row],[alt]]-C5845</f>
        <v>0.800048828125</v>
      </c>
      <c r="G5846">
        <f>IF(CSV[[#This Row],[Altura]]&gt;0,CSV[[#This Row],[Altura]],0)</f>
        <v>0.800048828125</v>
      </c>
      <c r="H5846">
        <f>IF(CSV[[#This Row],[Altura]]&lt;=0,CSV[[#This Row],[Altura]],0)</f>
        <v>0</v>
      </c>
      <c r="I5846" s="2">
        <f>RADIANS(CSV[[#This Row],[lon]])-RADIANS(A5845)</f>
        <v>1.0079505566862323E-6</v>
      </c>
      <c r="J5846" s="2">
        <f>RADIANS(CSV[[#This Row],[lat]])-RADIANS(B5845)</f>
        <v>-1.6092098871905991E-6</v>
      </c>
      <c r="K5846" s="2">
        <f>RADIANS(CSV[[#This Row],[lon]])</f>
        <v>0.74105085219964528</v>
      </c>
      <c r="L5846" s="2">
        <f>RADIANS(CSV[[#This Row],[lat]])</f>
        <v>-0.11633015725227357</v>
      </c>
      <c r="M5846" s="2">
        <f>SIN(CSV[[#This Row],[dlon]]/2)*SIN(CSV[[#This Row],[dlon]]/2)</f>
        <v>2.5399108118099997E-13</v>
      </c>
      <c r="N5846" s="2">
        <f>SIN(CSV[[#This Row],[dlat]]/2)*SIN(CSV[[#This Row],[dlat]]/2)</f>
        <v>6.4738911525785543E-13</v>
      </c>
      <c r="O5846" s="2">
        <f>COS(RADIANS(CSV[[#This Row],[lat]]))</f>
        <v>0.99324127440381971</v>
      </c>
      <c r="P5846" s="2">
        <f>CSV[[#This Row],[sindlon]]+CSV[[#This Row],[cosradlat]]*O5845*CSV[[#This Row],[sindlat]]</f>
        <v>8.92658838746077E-13</v>
      </c>
      <c r="Q5846" s="2">
        <f>2*ASIN(SQRT(CSV[[#This Row],[Columna1]]))*6367445</f>
        <v>12.032003588956131</v>
      </c>
      <c r="R5846" s="2" t="e" vm="1">
        <f ca="1">_xlfn.CONCAT(CSV[[#This Row],[lon]],",",CSV[[#This Row],[lat]],";",CSV[[#This Row],[alt]])</f>
        <v>#NAME?</v>
      </c>
    </row>
    <row r="5847" spans="1:18" x14ac:dyDescent="0.25">
      <c r="A5847">
        <v>42.459179274737835</v>
      </c>
      <c r="B5847">
        <v>-6.6653809323906898</v>
      </c>
      <c r="C5847">
        <v>1318.199951171875</v>
      </c>
      <c r="D5847" s="1">
        <v>42854.498726851853</v>
      </c>
      <c r="E5847" s="1">
        <f>CSV[[#This Row],[Column4]]-D5846</f>
        <v>5.7870369346346706E-5</v>
      </c>
      <c r="F5847">
        <f>CSV[[#This Row],[alt]]-C5846</f>
        <v>1.199951171875</v>
      </c>
      <c r="G5847">
        <f>IF(CSV[[#This Row],[Altura]]&gt;0,CSV[[#This Row],[Altura]],0)</f>
        <v>1.199951171875</v>
      </c>
      <c r="H5847">
        <f>IF(CSV[[#This Row],[Altura]]&lt;=0,CSV[[#This Row],[Altura]],0)</f>
        <v>0</v>
      </c>
      <c r="I5847" s="2">
        <f>RADIANS(CSV[[#This Row],[lon]])-RADIANS(A5846)</f>
        <v>1.6238390679879089E-6</v>
      </c>
      <c r="J5847" s="2">
        <f>RADIANS(CSV[[#This Row],[lat]])-RADIANS(B5846)</f>
        <v>-2.6859175935312063E-6</v>
      </c>
      <c r="K5847" s="2">
        <f>RADIANS(CSV[[#This Row],[lon]])</f>
        <v>0.74105247603871327</v>
      </c>
      <c r="L5847" s="2">
        <f>RADIANS(CSV[[#This Row],[lat]])</f>
        <v>-0.1163328431698671</v>
      </c>
      <c r="M5847" s="2">
        <f>SIN(CSV[[#This Row],[dlon]]/2)*SIN(CSV[[#This Row],[dlon]]/2)</f>
        <v>6.5921332968081523E-13</v>
      </c>
      <c r="N5847" s="2">
        <f>SIN(CSV[[#This Row],[dlat]]/2)*SIN(CSV[[#This Row],[dlat]]/2)</f>
        <v>1.8035383298090324E-12</v>
      </c>
      <c r="O5847" s="2">
        <f>COS(RADIANS(CSV[[#This Row],[lat]]))</f>
        <v>0.99324096265126716</v>
      </c>
      <c r="P5847" s="2">
        <f>CSV[[#This Row],[sindlon]]+CSV[[#This Row],[cosradlat]]*O5846*CSV[[#This Row],[sindlat]]</f>
        <v>2.438454245986823E-12</v>
      </c>
      <c r="Q5847" s="2">
        <f>2*ASIN(SQRT(CSV[[#This Row],[Columna1]]))*6367445</f>
        <v>19.886232083502247</v>
      </c>
      <c r="R5847" s="2" t="e" vm="1">
        <f ca="1">_xlfn.CONCAT(CSV[[#This Row],[lon]],",",CSV[[#This Row],[lat]],";",CSV[[#This Row],[alt]])</f>
        <v>#NAME?</v>
      </c>
    </row>
    <row r="5848" spans="1:18" x14ac:dyDescent="0.25">
      <c r="A5848">
        <v>42.459227219223976</v>
      </c>
      <c r="B5848">
        <v>-6.6654800903052092</v>
      </c>
      <c r="C5848">
        <v>1319.199951171875</v>
      </c>
      <c r="D5848" s="1">
        <v>42854.498761574076</v>
      </c>
      <c r="E5848" s="1">
        <f>CSV[[#This Row],[Column4]]-D5847</f>
        <v>3.4722223062999547E-5</v>
      </c>
      <c r="F5848">
        <f>CSV[[#This Row],[alt]]-C5847</f>
        <v>1</v>
      </c>
      <c r="G5848">
        <f>IF(CSV[[#This Row],[Altura]]&gt;0,CSV[[#This Row],[Altura]],0)</f>
        <v>1</v>
      </c>
      <c r="H5848">
        <f>IF(CSV[[#This Row],[Altura]]&lt;=0,CSV[[#This Row],[Altura]],0)</f>
        <v>0</v>
      </c>
      <c r="I5848" s="2">
        <f>RADIANS(CSV[[#This Row],[lon]])-RADIANS(A5847)</f>
        <v>8.3678914131191107E-7</v>
      </c>
      <c r="J5848" s="2">
        <f>RADIANS(CSV[[#This Row],[lat]])-RADIANS(B5847)</f>
        <v>-1.7306320877763515E-6</v>
      </c>
      <c r="K5848" s="2">
        <f>RADIANS(CSV[[#This Row],[lon]])</f>
        <v>0.74105331282785458</v>
      </c>
      <c r="L5848" s="2">
        <f>RADIANS(CSV[[#This Row],[lat]])</f>
        <v>-0.11633457380195487</v>
      </c>
      <c r="M5848" s="2">
        <f>SIN(CSV[[#This Row],[dlon]]/2)*SIN(CSV[[#This Row],[dlon]]/2)</f>
        <v>1.7505401675437113E-13</v>
      </c>
      <c r="N5848" s="2">
        <f>SIN(CSV[[#This Row],[dlat]]/2)*SIN(CSV[[#This Row],[dlat]]/2)</f>
        <v>7.4877185581009633E-13</v>
      </c>
      <c r="O5848" s="2">
        <f>COS(RADIANS(CSV[[#This Row],[lat]]))</f>
        <v>0.99324076177423082</v>
      </c>
      <c r="P5848" s="2">
        <f>CSV[[#This Row],[sindlon]]+CSV[[#This Row],[cosradlat]]*O5847*CSV[[#This Row],[sindlat]]</f>
        <v>9.1373797662398187E-13</v>
      </c>
      <c r="Q5848" s="2">
        <f>2*ASIN(SQRT(CSV[[#This Row],[Columna1]]))*6367445</f>
        <v>12.173235832404398</v>
      </c>
      <c r="R5848" s="2" t="e" vm="1">
        <f ca="1">_xlfn.CONCAT(CSV[[#This Row],[lon]],",",CSV[[#This Row],[lat]],";",CSV[[#This Row],[alt]])</f>
        <v>#NAME?</v>
      </c>
    </row>
    <row r="5849" spans="1:18" x14ac:dyDescent="0.25">
      <c r="A5849">
        <v>42.459241468459368</v>
      </c>
      <c r="B5849">
        <v>-6.6655152942985296</v>
      </c>
      <c r="C5849">
        <v>1319.4000244140625</v>
      </c>
      <c r="D5849" s="1">
        <v>42854.498773148145</v>
      </c>
      <c r="E5849" s="1">
        <f>CSV[[#This Row],[Column4]]-D5848</f>
        <v>1.1574069503694773E-5</v>
      </c>
      <c r="F5849">
        <f>CSV[[#This Row],[alt]]-C5848</f>
        <v>0.2000732421875</v>
      </c>
      <c r="G5849">
        <f>IF(CSV[[#This Row],[Altura]]&gt;0,CSV[[#This Row],[Altura]],0)</f>
        <v>0.2000732421875</v>
      </c>
      <c r="H5849">
        <f>IF(CSV[[#This Row],[Altura]]&lt;=0,CSV[[#This Row],[Altura]],0)</f>
        <v>0</v>
      </c>
      <c r="I5849" s="2">
        <f>RADIANS(CSV[[#This Row],[lon]])-RADIANS(A5848)</f>
        <v>2.4869607351263312E-7</v>
      </c>
      <c r="J5849" s="2">
        <f>RADIANS(CSV[[#This Row],[lat]])-RADIANS(B5848)</f>
        <v>-6.1442559329272228E-7</v>
      </c>
      <c r="K5849" s="2">
        <f>RADIANS(CSV[[#This Row],[lon]])</f>
        <v>0.74105356152392809</v>
      </c>
      <c r="L5849" s="2">
        <f>RADIANS(CSV[[#This Row],[lat]])</f>
        <v>-0.11633518822754817</v>
      </c>
      <c r="M5849" s="2">
        <f>SIN(CSV[[#This Row],[dlon]]/2)*SIN(CSV[[#This Row],[dlon]]/2)</f>
        <v>1.5462434245150175E-14</v>
      </c>
      <c r="N5849" s="2">
        <f>SIN(CSV[[#This Row],[dlat]]/2)*SIN(CSV[[#This Row],[dlat]]/2)</f>
        <v>9.4379702423275487E-14</v>
      </c>
      <c r="O5849" s="2">
        <f>COS(RADIANS(CSV[[#This Row],[lat]]))</f>
        <v>0.99324069045622421</v>
      </c>
      <c r="P5849" s="2">
        <f>CSV[[#This Row],[sindlon]]+CSV[[#This Row],[cosradlat]]*O5848*CSV[[#This Row],[sindlat]]</f>
        <v>1.0857057215214737E-13</v>
      </c>
      <c r="Q5849" s="2">
        <f>2*ASIN(SQRT(CSV[[#This Row],[Columna1]]))*6367445</f>
        <v>4.1961524804463837</v>
      </c>
      <c r="R5849" s="2" t="e" vm="1">
        <f ca="1">_xlfn.CONCAT(CSV[[#This Row],[lon]],",",CSV[[#This Row],[lat]],";",CSV[[#This Row],[alt]])</f>
        <v>#NAME?</v>
      </c>
    </row>
    <row r="5850" spans="1:18" x14ac:dyDescent="0.25">
      <c r="A5850">
        <v>42.459278181195259</v>
      </c>
      <c r="B5850">
        <v>-6.665628282353282</v>
      </c>
      <c r="C5850">
        <v>1320.5999755859375</v>
      </c>
      <c r="D5850" s="1">
        <v>42854.498807870368</v>
      </c>
      <c r="E5850" s="1">
        <f>CSV[[#This Row],[Column4]]-D5849</f>
        <v>3.4722223062999547E-5</v>
      </c>
      <c r="F5850">
        <f>CSV[[#This Row],[alt]]-C5849</f>
        <v>1.199951171875</v>
      </c>
      <c r="G5850">
        <f>IF(CSV[[#This Row],[Altura]]&gt;0,CSV[[#This Row],[Altura]],0)</f>
        <v>1.199951171875</v>
      </c>
      <c r="H5850">
        <f>IF(CSV[[#This Row],[Altura]]&lt;=0,CSV[[#This Row],[Altura]],0)</f>
        <v>0</v>
      </c>
      <c r="I5850" s="2">
        <f>RADIANS(CSV[[#This Row],[lon]])-RADIANS(A5849)</f>
        <v>6.4075811867514432E-7</v>
      </c>
      <c r="J5850" s="2">
        <f>RADIANS(CSV[[#This Row],[lat]])-RADIANS(B5849)</f>
        <v>-1.9720135708417574E-6</v>
      </c>
      <c r="K5850" s="2">
        <f>RADIANS(CSV[[#This Row],[lon]])</f>
        <v>0.74105420228204677</v>
      </c>
      <c r="L5850" s="2">
        <f>RADIANS(CSV[[#This Row],[lat]])</f>
        <v>-0.11633716024111901</v>
      </c>
      <c r="M5850" s="2">
        <f>SIN(CSV[[#This Row],[dlon]]/2)*SIN(CSV[[#This Row],[dlon]]/2)</f>
        <v>1.0264274166202406E-13</v>
      </c>
      <c r="N5850" s="2">
        <f>SIN(CSV[[#This Row],[dlat]]/2)*SIN(CSV[[#This Row],[dlat]]/2)</f>
        <v>9.7220938089569992E-13</v>
      </c>
      <c r="O5850" s="2">
        <f>COS(RADIANS(CSV[[#This Row],[lat]]))</f>
        <v>0.99324046155685097</v>
      </c>
      <c r="P5850" s="2">
        <f>CSV[[#This Row],[sindlon]]+CSV[[#This Row],[cosradlat]]*O5849*CSV[[#This Row],[sindlat]]</f>
        <v>1.061753391790461E-12</v>
      </c>
      <c r="Q5850" s="2">
        <f>2*ASIN(SQRT(CSV[[#This Row],[Columna1]]))*6367445</f>
        <v>13.122211295110306</v>
      </c>
      <c r="R5850" s="2" t="e" vm="1">
        <f ca="1">_xlfn.CONCAT(CSV[[#This Row],[lon]],",",CSV[[#This Row],[lat]],";",CSV[[#This Row],[alt]])</f>
        <v>#NAME?</v>
      </c>
    </row>
    <row r="5851" spans="1:18" x14ac:dyDescent="0.25">
      <c r="A5851">
        <v>42.459296872839332</v>
      </c>
      <c r="B5851">
        <v>-6.6657084971666336</v>
      </c>
      <c r="C5851">
        <v>1321.4000244140625</v>
      </c>
      <c r="D5851" s="1">
        <v>42854.498831018522</v>
      </c>
      <c r="E5851" s="1">
        <f>CSV[[#This Row],[Column4]]-D5850</f>
        <v>2.3148153559304774E-5</v>
      </c>
      <c r="F5851">
        <f>CSV[[#This Row],[alt]]-C5850</f>
        <v>0.800048828125</v>
      </c>
      <c r="G5851">
        <f>IF(CSV[[#This Row],[Altura]]&gt;0,CSV[[#This Row],[Altura]],0)</f>
        <v>0.800048828125</v>
      </c>
      <c r="H5851">
        <f>IF(CSV[[#This Row],[Altura]]&lt;=0,CSV[[#This Row],[Altura]],0)</f>
        <v>0</v>
      </c>
      <c r="I5851" s="2">
        <f>RADIANS(CSV[[#This Row],[lon]])-RADIANS(A5850)</f>
        <v>3.2623073165094496E-7</v>
      </c>
      <c r="J5851" s="2">
        <f>RADIANS(CSV[[#This Row],[lat]])-RADIANS(B5850)</f>
        <v>-1.4000126018626213E-6</v>
      </c>
      <c r="K5851" s="2">
        <f>RADIANS(CSV[[#This Row],[lon]])</f>
        <v>0.74105452851277842</v>
      </c>
      <c r="L5851" s="2">
        <f>RADIANS(CSV[[#This Row],[lat]])</f>
        <v>-0.11633856025372087</v>
      </c>
      <c r="M5851" s="2">
        <f>SIN(CSV[[#This Row],[dlon]]/2)*SIN(CSV[[#This Row],[dlon]]/2)</f>
        <v>2.6606622568377484E-14</v>
      </c>
      <c r="N5851" s="2">
        <f>SIN(CSV[[#This Row],[dlat]]/2)*SIN(CSV[[#This Row],[dlat]]/2)</f>
        <v>4.9000882134345666E-13</v>
      </c>
      <c r="O5851" s="2">
        <f>COS(RADIANS(CSV[[#This Row],[lat]]))</f>
        <v>0.99324029904953604</v>
      </c>
      <c r="P5851" s="2">
        <f>CSV[[#This Row],[sindlon]]+CSV[[#This Row],[cosradlat]]*O5850*CSV[[#This Row],[sindlat]]</f>
        <v>5.1001328705881369E-13</v>
      </c>
      <c r="Q5851" s="2">
        <f>2*ASIN(SQRT(CSV[[#This Row],[Columna1]]))*6367445</f>
        <v>9.0946490174248531</v>
      </c>
      <c r="R5851" s="2" t="e" vm="1">
        <f ca="1">_xlfn.CONCAT(CSV[[#This Row],[lon]],",",CSV[[#This Row],[lat]],";",CSV[[#This Row],[alt]])</f>
        <v>#NAME?</v>
      </c>
    </row>
    <row r="5852" spans="1:18" x14ac:dyDescent="0.25">
      <c r="A5852">
        <v>42.459307601675391</v>
      </c>
      <c r="B5852">
        <v>-6.6657473891973504</v>
      </c>
      <c r="C5852">
        <v>1321.800048828125</v>
      </c>
      <c r="D5852" s="1">
        <v>42854.498842592591</v>
      </c>
      <c r="E5852" s="1">
        <f>CSV[[#This Row],[Column4]]-D5851</f>
        <v>1.1574069503694773E-5</v>
      </c>
      <c r="F5852">
        <f>CSV[[#This Row],[alt]]-C5851</f>
        <v>0.4000244140625</v>
      </c>
      <c r="G5852">
        <f>IF(CSV[[#This Row],[Altura]]&gt;0,CSV[[#This Row],[Altura]],0)</f>
        <v>0.4000244140625</v>
      </c>
      <c r="H5852">
        <f>IF(CSV[[#This Row],[Altura]]&lt;=0,CSV[[#This Row],[Altura]],0)</f>
        <v>0</v>
      </c>
      <c r="I5852" s="2">
        <f>RADIANS(CSV[[#This Row],[lon]])-RADIANS(A5851)</f>
        <v>1.8725351413895197E-7</v>
      </c>
      <c r="J5852" s="2">
        <f>RADIANS(CSV[[#This Row],[lat]])-RADIANS(B5851)</f>
        <v>-6.7879398879533426E-7</v>
      </c>
      <c r="K5852" s="2">
        <f>RADIANS(CSV[[#This Row],[lon]])</f>
        <v>0.74105471576629256</v>
      </c>
      <c r="L5852" s="2">
        <f>RADIANS(CSV[[#This Row],[lat]])</f>
        <v>-0.11633923904770967</v>
      </c>
      <c r="M5852" s="2">
        <f>SIN(CSV[[#This Row],[dlon]]/2)*SIN(CSV[[#This Row],[dlon]]/2)</f>
        <v>8.7659696393466465E-15</v>
      </c>
      <c r="N5852" s="2">
        <f>SIN(CSV[[#This Row],[dlat]]/2)*SIN(CSV[[#This Row],[dlat]]/2)</f>
        <v>1.1519031980616567E-13</v>
      </c>
      <c r="O5852" s="2">
        <f>COS(RADIANS(CSV[[#This Row],[lat]]))</f>
        <v>0.99324022025740977</v>
      </c>
      <c r="P5852" s="2">
        <f>CSV[[#This Row],[sindlon]]+CSV[[#This Row],[cosradlat]]*O5851*CSV[[#This Row],[sindlat]]</f>
        <v>1.2240423965765475E-13</v>
      </c>
      <c r="Q5852" s="2">
        <f>2*ASIN(SQRT(CSV[[#This Row],[Columna1]]))*6367445</f>
        <v>4.4554690202217797</v>
      </c>
      <c r="R5852" s="2" t="e" vm="1">
        <f ca="1">_xlfn.CONCAT(CSV[[#This Row],[lon]],",",CSV[[#This Row],[lat]],";",CSV[[#This Row],[alt]])</f>
        <v>#NAME?</v>
      </c>
    </row>
    <row r="5853" spans="1:18" x14ac:dyDescent="0.25">
      <c r="A5853">
        <v>42.459358060732484</v>
      </c>
      <c r="B5853">
        <v>-6.6658986825495958</v>
      </c>
      <c r="C5853">
        <v>1322.800048828125</v>
      </c>
      <c r="D5853" s="1">
        <v>42854.498888888891</v>
      </c>
      <c r="E5853" s="1">
        <f>CSV[[#This Row],[Column4]]-D5852</f>
        <v>4.6296299842651933E-5</v>
      </c>
      <c r="F5853">
        <f>CSV[[#This Row],[alt]]-C5852</f>
        <v>1</v>
      </c>
      <c r="G5853">
        <f>IF(CSV[[#This Row],[Altura]]&gt;0,CSV[[#This Row],[Altura]],0)</f>
        <v>1</v>
      </c>
      <c r="H5853">
        <f>IF(CSV[[#This Row],[Altura]]&lt;=0,CSV[[#This Row],[Altura]],0)</f>
        <v>0</v>
      </c>
      <c r="I5853" s="2">
        <f>RADIANS(CSV[[#This Row],[lon]])-RADIANS(A5852)</f>
        <v>8.8067668380098496E-7</v>
      </c>
      <c r="J5853" s="2">
        <f>RADIANS(CSV[[#This Row],[lat]])-RADIANS(B5852)</f>
        <v>-2.6405671330609337E-6</v>
      </c>
      <c r="K5853" s="2">
        <f>RADIANS(CSV[[#This Row],[lon]])</f>
        <v>0.74105559644297636</v>
      </c>
      <c r="L5853" s="2">
        <f>RADIANS(CSV[[#This Row],[lat]])</f>
        <v>-0.11634187961484273</v>
      </c>
      <c r="M5853" s="2">
        <f>SIN(CSV[[#This Row],[dlon]]/2)*SIN(CSV[[#This Row],[dlon]]/2)</f>
        <v>1.9389785534766246E-13</v>
      </c>
      <c r="N5853" s="2">
        <f>SIN(CSV[[#This Row],[dlat]]/2)*SIN(CSV[[#This Row],[dlat]]/2)</f>
        <v>1.7431486960493971E-12</v>
      </c>
      <c r="O5853" s="2">
        <f>COS(RADIANS(CSV[[#This Row],[lat]]))</f>
        <v>0.99323991374489362</v>
      </c>
      <c r="P5853" s="2">
        <f>CSV[[#This Row],[sindlon]]+CSV[[#This Row],[cosradlat]]*O5852*CSV[[#This Row],[sindlat]]</f>
        <v>1.9135590707451906E-12</v>
      </c>
      <c r="Q5853" s="2">
        <f>2*ASIN(SQRT(CSV[[#This Row],[Columna1]]))*6367445</f>
        <v>17.61635829134811</v>
      </c>
      <c r="R5853" s="2" t="e" vm="1">
        <f ca="1">_xlfn.CONCAT(CSV[[#This Row],[lon]],",",CSV[[#This Row],[lat]],";",CSV[[#This Row],[alt]])</f>
        <v>#NAME?</v>
      </c>
    </row>
    <row r="5854" spans="1:18" x14ac:dyDescent="0.25">
      <c r="A5854">
        <v>42.459395276382565</v>
      </c>
      <c r="B5854">
        <v>-6.6660099942237139</v>
      </c>
      <c r="C5854">
        <v>1323.5999755859375</v>
      </c>
      <c r="D5854" s="1">
        <v>42854.498923611114</v>
      </c>
      <c r="E5854" s="1">
        <f>CSV[[#This Row],[Column4]]-D5853</f>
        <v>3.4722223062999547E-5</v>
      </c>
      <c r="F5854">
        <f>CSV[[#This Row],[alt]]-C5853</f>
        <v>0.7999267578125</v>
      </c>
      <c r="G5854">
        <f>IF(CSV[[#This Row],[Altura]]&gt;0,CSV[[#This Row],[Altura]],0)</f>
        <v>0.7999267578125</v>
      </c>
      <c r="H5854">
        <f>IF(CSV[[#This Row],[Altura]]&lt;=0,CSV[[#This Row],[Altura]],0)</f>
        <v>0</v>
      </c>
      <c r="I5854" s="2">
        <f>RADIANS(CSV[[#This Row],[lon]])-RADIANS(A5853)</f>
        <v>6.495356271729591E-7</v>
      </c>
      <c r="J5854" s="2">
        <f>RADIANS(CSV[[#This Row],[lat]])-RADIANS(B5853)</f>
        <v>-1.9427552092748934E-6</v>
      </c>
      <c r="K5854" s="2">
        <f>RADIANS(CSV[[#This Row],[lon]])</f>
        <v>0.74105624597860353</v>
      </c>
      <c r="L5854" s="2">
        <f>RADIANS(CSV[[#This Row],[lat]])</f>
        <v>-0.116343822370052</v>
      </c>
      <c r="M5854" s="2">
        <f>SIN(CSV[[#This Row],[dlon]]/2)*SIN(CSV[[#This Row],[dlon]]/2)</f>
        <v>1.0547413274173861E-13</v>
      </c>
      <c r="N5854" s="2">
        <f>SIN(CSV[[#This Row],[dlat]]/2)*SIN(CSV[[#This Row],[dlat]]/2)</f>
        <v>9.4357445079088719E-13</v>
      </c>
      <c r="O5854" s="2">
        <f>COS(RADIANS(CSV[[#This Row],[lat]]))</f>
        <v>0.99323968822876985</v>
      </c>
      <c r="P5854" s="2">
        <f>CSV[[#This Row],[sindlon]]+CSV[[#This Row],[cosradlat]]*O5853*CSV[[#This Row],[sindlat]]</f>
        <v>1.0363342030171351E-12</v>
      </c>
      <c r="Q5854" s="2">
        <f>2*ASIN(SQRT(CSV[[#This Row],[Columna1]]))*6367445</f>
        <v>12.964181838264059</v>
      </c>
      <c r="R5854" s="2" t="e" vm="1">
        <f ca="1">_xlfn.CONCAT(CSV[[#This Row],[lon]],",",CSV[[#This Row],[lat]],";",CSV[[#This Row],[alt]])</f>
        <v>#NAME?</v>
      </c>
    </row>
    <row r="5855" spans="1:18" x14ac:dyDescent="0.25">
      <c r="A5855">
        <v>42.459415644407272</v>
      </c>
      <c r="B5855">
        <v>-6.6660396661609411</v>
      </c>
      <c r="C5855">
        <v>1324</v>
      </c>
      <c r="D5855" s="1">
        <v>42854.498935185184</v>
      </c>
      <c r="E5855" s="1">
        <f>CSV[[#This Row],[Column4]]-D5854</f>
        <v>1.1574069503694773E-5</v>
      </c>
      <c r="F5855">
        <f>CSV[[#This Row],[alt]]-C5854</f>
        <v>0.4000244140625</v>
      </c>
      <c r="G5855">
        <f>IF(CSV[[#This Row],[Altura]]&gt;0,CSV[[#This Row],[Altura]],0)</f>
        <v>0.4000244140625</v>
      </c>
      <c r="H5855">
        <f>IF(CSV[[#This Row],[Altura]]&lt;=0,CSV[[#This Row],[Altura]],0)</f>
        <v>0</v>
      </c>
      <c r="I5855" s="2">
        <f>RADIANS(CSV[[#This Row],[lon]])-RADIANS(A5854)</f>
        <v>3.5548909327332012E-7</v>
      </c>
      <c r="J5855" s="2">
        <f>RADIANS(CSV[[#This Row],[lat]])-RADIANS(B5854)</f>
        <v>-5.1787300005268211E-7</v>
      </c>
      <c r="K5855" s="2">
        <f>RADIANS(CSV[[#This Row],[lon]])</f>
        <v>0.74105660146769681</v>
      </c>
      <c r="L5855" s="2">
        <f>RADIANS(CSV[[#This Row],[lat]])</f>
        <v>-0.11634434024305206</v>
      </c>
      <c r="M5855" s="2">
        <f>SIN(CSV[[#This Row],[dlon]]/2)*SIN(CSV[[#This Row],[dlon]]/2)</f>
        <v>3.1593123859071495E-14</v>
      </c>
      <c r="N5855" s="2">
        <f>SIN(CSV[[#This Row],[dlat]]/2)*SIN(CSV[[#This Row],[dlat]]/2)</f>
        <v>6.7048111045889814E-14</v>
      </c>
      <c r="O5855" s="2">
        <f>COS(RADIANS(CSV[[#This Row],[lat]]))</f>
        <v>0.99323962811314626</v>
      </c>
      <c r="P5855" s="2">
        <f>CSV[[#This Row],[sindlon]]+CSV[[#This Row],[cosradlat]]*O5854*CSV[[#This Row],[sindlat]]</f>
        <v>9.7737762853269626E-14</v>
      </c>
      <c r="Q5855" s="2">
        <f>2*ASIN(SQRT(CSV[[#This Row],[Columna1]]))*6367445</f>
        <v>3.9813136701135297</v>
      </c>
      <c r="R5855" s="2" t="e" vm="1">
        <f ca="1">_xlfn.CONCAT(CSV[[#This Row],[lon]],",",CSV[[#This Row],[lat]],";",CSV[[#This Row],[alt]])</f>
        <v>#NAME?</v>
      </c>
    </row>
    <row r="5856" spans="1:18" x14ac:dyDescent="0.25">
      <c r="A5856">
        <v>42.459441795945168</v>
      </c>
      <c r="B5856">
        <v>-6.6660607885569334</v>
      </c>
      <c r="C5856">
        <v>1324.199951171875</v>
      </c>
      <c r="D5856" s="1">
        <v>42854.49894675926</v>
      </c>
      <c r="E5856" s="1">
        <f>CSV[[#This Row],[Column4]]-D5855</f>
        <v>1.1574076779652387E-5</v>
      </c>
      <c r="F5856">
        <f>CSV[[#This Row],[alt]]-C5855</f>
        <v>0.199951171875</v>
      </c>
      <c r="G5856">
        <f>IF(CSV[[#This Row],[Altura]]&gt;0,CSV[[#This Row],[Altura]],0)</f>
        <v>0.199951171875</v>
      </c>
      <c r="H5856">
        <f>IF(CSV[[#This Row],[Altura]]&lt;=0,CSV[[#This Row],[Altura]],0)</f>
        <v>0</v>
      </c>
      <c r="I5856" s="2">
        <f>RADIANS(CSV[[#This Row],[lon]])-RADIANS(A5855)</f>
        <v>4.5643044066512317E-7</v>
      </c>
      <c r="J5856" s="2">
        <f>RADIANS(CSV[[#This Row],[lat]])-RADIANS(B5855)</f>
        <v>-3.6865535597840893E-7</v>
      </c>
      <c r="K5856" s="2">
        <f>RADIANS(CSV[[#This Row],[lon]])</f>
        <v>0.74105705789813747</v>
      </c>
      <c r="L5856" s="2">
        <f>RADIANS(CSV[[#This Row],[lat]])</f>
        <v>-0.11634470889840803</v>
      </c>
      <c r="M5856" s="2">
        <f>SIN(CSV[[#This Row],[dlon]]/2)*SIN(CSV[[#This Row],[dlon]]/2)</f>
        <v>5.2082186791438727E-14</v>
      </c>
      <c r="N5856" s="2">
        <f>SIN(CSV[[#This Row],[dlat]]/2)*SIN(CSV[[#This Row],[dlat]]/2)</f>
        <v>3.3976692872891473E-14</v>
      </c>
      <c r="O5856" s="2">
        <f>COS(RADIANS(CSV[[#This Row],[lat]]))</f>
        <v>0.99323958531881118</v>
      </c>
      <c r="P5856" s="2">
        <f>CSV[[#This Row],[sindlon]]+CSV[[#This Row],[cosradlat]]*O5855*CSV[[#This Row],[sindlat]]</f>
        <v>8.5601040885694249E-14</v>
      </c>
      <c r="Q5856" s="2">
        <f>2*ASIN(SQRT(CSV[[#This Row],[Columna1]]))*6367445</f>
        <v>3.7259302521217457</v>
      </c>
      <c r="R5856" s="2" t="e" vm="1">
        <f ca="1">_xlfn.CONCAT(CSV[[#This Row],[lon]],",",CSV[[#This Row],[lat]],";",CSV[[#This Row],[alt]])</f>
        <v>#NAME?</v>
      </c>
    </row>
    <row r="5857" spans="1:18" x14ac:dyDescent="0.25">
      <c r="A5857">
        <v>42.45949418283999</v>
      </c>
      <c r="B5857">
        <v>-6.6660498920828104</v>
      </c>
      <c r="C5857">
        <v>1325</v>
      </c>
      <c r="D5857" s="1">
        <v>42854.498969907407</v>
      </c>
      <c r="E5857" s="1">
        <f>CSV[[#This Row],[Column4]]-D5856</f>
        <v>2.314814628334716E-5</v>
      </c>
      <c r="F5857">
        <f>CSV[[#This Row],[alt]]-C5856</f>
        <v>0.800048828125</v>
      </c>
      <c r="G5857">
        <f>IF(CSV[[#This Row],[Altura]]&gt;0,CSV[[#This Row],[Altura]],0)</f>
        <v>0.800048828125</v>
      </c>
      <c r="H5857">
        <f>IF(CSV[[#This Row],[Altura]]&lt;=0,CSV[[#This Row],[Altura]],0)</f>
        <v>0</v>
      </c>
      <c r="I5857" s="2">
        <f>RADIANS(CSV[[#This Row],[lon]])-RADIANS(A5856)</f>
        <v>9.1432379956124521E-7</v>
      </c>
      <c r="J5857" s="2">
        <f>RADIANS(CSV[[#This Row],[lat]])-RADIANS(B5856)</f>
        <v>1.9017935030951616E-7</v>
      </c>
      <c r="K5857" s="2">
        <f>RADIANS(CSV[[#This Row],[lon]])</f>
        <v>0.74105797222193703</v>
      </c>
      <c r="L5857" s="2">
        <f>RADIANS(CSV[[#This Row],[lat]])</f>
        <v>-0.11634451871905772</v>
      </c>
      <c r="M5857" s="2">
        <f>SIN(CSV[[#This Row],[dlon]]/2)*SIN(CSV[[#This Row],[dlon]]/2)</f>
        <v>2.0899700261101345E-13</v>
      </c>
      <c r="N5857" s="2">
        <f>SIN(CSV[[#This Row],[dlat]]/2)*SIN(CSV[[#This Row],[dlat]]/2)</f>
        <v>9.0420463210373877E-15</v>
      </c>
      <c r="O5857" s="2">
        <f>COS(RADIANS(CSV[[#This Row],[lat]]))</f>
        <v>0.99323960739527073</v>
      </c>
      <c r="P5857" s="2">
        <f>CSV[[#This Row],[sindlon]]+CSV[[#This Row],[cosradlat]]*O5856*CSV[[#This Row],[sindlat]]</f>
        <v>2.1791720641543592E-13</v>
      </c>
      <c r="Q5857" s="2">
        <f>2*ASIN(SQRT(CSV[[#This Row],[Columna1]]))*6367445</f>
        <v>5.944850799795482</v>
      </c>
      <c r="R5857" s="2" t="e" vm="1">
        <f ca="1">_xlfn.CONCAT(CSV[[#This Row],[lon]],",",CSV[[#This Row],[lat]],";",CSV[[#This Row],[alt]])</f>
        <v>#NAME?</v>
      </c>
    </row>
    <row r="5858" spans="1:18" x14ac:dyDescent="0.25">
      <c r="A5858">
        <v>42.459532069042325</v>
      </c>
      <c r="B5858">
        <v>-6.6659330483525991</v>
      </c>
      <c r="C5858">
        <v>1326</v>
      </c>
      <c r="D5858" s="1">
        <v>42854.49900462963</v>
      </c>
      <c r="E5858" s="1">
        <f>CSV[[#This Row],[Column4]]-D5857</f>
        <v>3.4722223062999547E-5</v>
      </c>
      <c r="F5858">
        <f>CSV[[#This Row],[alt]]-C5857</f>
        <v>1</v>
      </c>
      <c r="G5858">
        <f>IF(CSV[[#This Row],[Altura]]&gt;0,CSV[[#This Row],[Altura]],0)</f>
        <v>1</v>
      </c>
      <c r="H5858">
        <f>IF(CSV[[#This Row],[Altura]]&lt;=0,CSV[[#This Row],[Altura]],0)</f>
        <v>0</v>
      </c>
      <c r="I5858" s="2">
        <f>RADIANS(CSV[[#This Row],[lon]])-RADIANS(A5857)</f>
        <v>6.612389717997047E-7</v>
      </c>
      <c r="J5858" s="2">
        <f>RADIANS(CSV[[#This Row],[lat]])-RADIANS(B5857)</f>
        <v>2.0393078025010558E-6</v>
      </c>
      <c r="K5858" s="2">
        <f>RADIANS(CSV[[#This Row],[lon]])</f>
        <v>0.74105863346090883</v>
      </c>
      <c r="L5858" s="2">
        <f>RADIANS(CSV[[#This Row],[lat]])</f>
        <v>-0.11634247941125522</v>
      </c>
      <c r="M5858" s="2">
        <f>SIN(CSV[[#This Row],[dlon]]/2)*SIN(CSV[[#This Row],[dlon]]/2)</f>
        <v>1.0930924445667867E-13</v>
      </c>
      <c r="N5858" s="2">
        <f>SIN(CSV[[#This Row],[dlat]]/2)*SIN(CSV[[#This Row],[dlat]]/2)</f>
        <v>1.0396940783350611E-12</v>
      </c>
      <c r="O5858" s="2">
        <f>COS(RADIANS(CSV[[#This Row],[lat]]))</f>
        <v>0.99323984412058675</v>
      </c>
      <c r="P5858" s="2">
        <f>CSV[[#This Row],[sindlon]]+CSV[[#This Row],[cosradlat]]*O5857*CSV[[#This Row],[sindlat]]</f>
        <v>1.134993603976041E-12</v>
      </c>
      <c r="Q5858" s="2">
        <f>2*ASIN(SQRT(CSV[[#This Row],[Columna1]]))*6367445</f>
        <v>13.567252417811723</v>
      </c>
      <c r="R5858" s="2" t="e" vm="1">
        <f ca="1">_xlfn.CONCAT(CSV[[#This Row],[lon]],",",CSV[[#This Row],[lat]],";",CSV[[#This Row],[alt]])</f>
        <v>#NAME?</v>
      </c>
    </row>
    <row r="5859" spans="1:18" x14ac:dyDescent="0.25">
      <c r="A5859">
        <v>42.459542546421289</v>
      </c>
      <c r="B5859">
        <v>-6.6658846847712994</v>
      </c>
      <c r="C5859">
        <v>1326.4000244140625</v>
      </c>
      <c r="D5859" s="1">
        <v>42854.499016203707</v>
      </c>
      <c r="E5859" s="1">
        <f>CSV[[#This Row],[Column4]]-D5858</f>
        <v>1.1574076779652387E-5</v>
      </c>
      <c r="F5859">
        <f>CSV[[#This Row],[alt]]-C5858</f>
        <v>0.4000244140625</v>
      </c>
      <c r="G5859">
        <f>IF(CSV[[#This Row],[Altura]]&gt;0,CSV[[#This Row],[Altura]],0)</f>
        <v>0.4000244140625</v>
      </c>
      <c r="H5859">
        <f>IF(CSV[[#This Row],[Altura]]&lt;=0,CSV[[#This Row],[Altura]],0)</f>
        <v>0</v>
      </c>
      <c r="I5859" s="2">
        <f>RADIANS(CSV[[#This Row],[lon]])-RADIANS(A5858)</f>
        <v>1.8286476000106688E-7</v>
      </c>
      <c r="J5859" s="2">
        <f>RADIANS(CSV[[#This Row],[lat]])-RADIANS(B5858)</f>
        <v>8.4410373173138264E-7</v>
      </c>
      <c r="K5859" s="2">
        <f>RADIANS(CSV[[#This Row],[lon]])</f>
        <v>0.74105881632566883</v>
      </c>
      <c r="L5859" s="2">
        <f>RADIANS(CSV[[#This Row],[lat]])</f>
        <v>-0.11634163530752349</v>
      </c>
      <c r="M5859" s="2">
        <f>SIN(CSV[[#This Row],[dlon]]/2)*SIN(CSV[[#This Row],[dlon]]/2)</f>
        <v>8.3598801125619233E-15</v>
      </c>
      <c r="N5859" s="2">
        <f>SIN(CSV[[#This Row],[dlat]]/2)*SIN(CSV[[#This Row],[dlat]]/2)</f>
        <v>1.7812777748070092E-13</v>
      </c>
      <c r="O5859" s="2">
        <f>COS(RADIANS(CSV[[#This Row],[lat]]))</f>
        <v>0.99323994210396005</v>
      </c>
      <c r="P5859" s="2">
        <f>CSV[[#This Row],[sindlon]]+CSV[[#This Row],[cosradlat]]*O5858*CSV[[#This Row],[sindlat]]</f>
        <v>1.840874722317196E-13</v>
      </c>
      <c r="Q5859" s="2">
        <f>2*ASIN(SQRT(CSV[[#This Row],[Columna1]]))*6367445</f>
        <v>5.4639575319158435</v>
      </c>
      <c r="R5859" s="2" t="e" vm="1">
        <f ca="1">_xlfn.CONCAT(CSV[[#This Row],[lon]],",",CSV[[#This Row],[lat]],";",CSV[[#This Row],[alt]])</f>
        <v>#NAME?</v>
      </c>
    </row>
    <row r="5860" spans="1:18" x14ac:dyDescent="0.25">
      <c r="A5860">
        <v>42.459590155631304</v>
      </c>
      <c r="B5860">
        <v>-6.6657316312193871</v>
      </c>
      <c r="C5860">
        <v>1327.4000244140625</v>
      </c>
      <c r="D5860" s="1">
        <v>42854.499050925922</v>
      </c>
      <c r="E5860" s="1">
        <f>CSV[[#This Row],[Column4]]-D5859</f>
        <v>3.4722215787041932E-5</v>
      </c>
      <c r="F5860">
        <f>CSV[[#This Row],[alt]]-C5859</f>
        <v>1</v>
      </c>
      <c r="G5860">
        <f>IF(CSV[[#This Row],[Altura]]&gt;0,CSV[[#This Row],[Altura]],0)</f>
        <v>1</v>
      </c>
      <c r="H5860">
        <f>IF(CSV[[#This Row],[Altura]]&lt;=0,CSV[[#This Row],[Altura]],0)</f>
        <v>0</v>
      </c>
      <c r="I5860" s="2">
        <f>RADIANS(CSV[[#This Row],[lon]])-RADIANS(A5859)</f>
        <v>8.3093746894302711E-7</v>
      </c>
      <c r="J5860" s="2">
        <f>RADIANS(CSV[[#This Row],[lat]])-RADIANS(B5859)</f>
        <v>2.6712884127477743E-6</v>
      </c>
      <c r="K5860" s="2">
        <f>RADIANS(CSV[[#This Row],[lon]])</f>
        <v>0.74105964726313778</v>
      </c>
      <c r="L5860" s="2">
        <f>RADIANS(CSV[[#This Row],[lat]])</f>
        <v>-0.11633896401911074</v>
      </c>
      <c r="M5860" s="2">
        <f>SIN(CSV[[#This Row],[dlon]]/2)*SIN(CSV[[#This Row],[dlon]]/2)</f>
        <v>1.726142693233511E-13</v>
      </c>
      <c r="N5860" s="2">
        <f>SIN(CSV[[#This Row],[dlat]]/2)*SIN(CSV[[#This Row],[dlat]]/2)</f>
        <v>1.7839454460190702E-12</v>
      </c>
      <c r="O5860" s="2">
        <f>COS(RADIANS(CSV[[#This Row],[lat]]))</f>
        <v>0.99324025218186096</v>
      </c>
      <c r="P5860" s="2">
        <f>CSV[[#This Row],[sindlon]]+CSV[[#This Row],[cosradlat]]*O5859*CSV[[#This Row],[sindlat]]</f>
        <v>1.9325226391899524E-12</v>
      </c>
      <c r="Q5860" s="2">
        <f>2*ASIN(SQRT(CSV[[#This Row],[Columna1]]))*6367445</f>
        <v>17.703433060181506</v>
      </c>
      <c r="R5860" s="2" t="e" vm="1">
        <f ca="1">_xlfn.CONCAT(CSV[[#This Row],[lon]],",",CSV[[#This Row],[lat]],";",CSV[[#This Row],[alt]])</f>
        <v>#NAME?</v>
      </c>
    </row>
    <row r="5861" spans="1:18" x14ac:dyDescent="0.25">
      <c r="A5861">
        <v>42.459651762619615</v>
      </c>
      <c r="B5861">
        <v>-6.6655105166137218</v>
      </c>
      <c r="C5861">
        <v>1327.800048828125</v>
      </c>
      <c r="D5861" s="1">
        <v>42854.499097222222</v>
      </c>
      <c r="E5861" s="1">
        <f>CSV[[#This Row],[Column4]]-D5860</f>
        <v>4.6296299842651933E-5</v>
      </c>
      <c r="F5861">
        <f>CSV[[#This Row],[alt]]-C5860</f>
        <v>0.4000244140625</v>
      </c>
      <c r="G5861">
        <f>IF(CSV[[#This Row],[Altura]]&gt;0,CSV[[#This Row],[Altura]],0)</f>
        <v>0.4000244140625</v>
      </c>
      <c r="H5861">
        <f>IF(CSV[[#This Row],[Altura]]&lt;=0,CSV[[#This Row],[Altura]],0)</f>
        <v>0</v>
      </c>
      <c r="I5861" s="2">
        <f>RADIANS(CSV[[#This Row],[lon]])-RADIANS(A5860)</f>
        <v>1.0752447883177751E-6</v>
      </c>
      <c r="J5861" s="2">
        <f>RADIANS(CSV[[#This Row],[lat]])-RADIANS(B5860)</f>
        <v>3.8591778930979759E-6</v>
      </c>
      <c r="K5861" s="2">
        <f>RADIANS(CSV[[#This Row],[lon]])</f>
        <v>0.7410607225079261</v>
      </c>
      <c r="L5861" s="2">
        <f>RADIANS(CSV[[#This Row],[lat]])</f>
        <v>-0.11633510484121765</v>
      </c>
      <c r="M5861" s="2">
        <f>SIN(CSV[[#This Row],[dlon]]/2)*SIN(CSV[[#This Row],[dlon]]/2)</f>
        <v>2.890378387011064E-13</v>
      </c>
      <c r="N5861" s="2">
        <f>SIN(CSV[[#This Row],[dlat]]/2)*SIN(CSV[[#This Row],[dlat]]/2)</f>
        <v>3.7233135026394124E-12</v>
      </c>
      <c r="O5861" s="2">
        <f>COS(RADIANS(CSV[[#This Row],[lat]]))</f>
        <v>0.99324070013511845</v>
      </c>
      <c r="P5861" s="2">
        <f>CSV[[#This Row],[sindlon]]+CSV[[#This Row],[cosradlat]]*O5860*CSV[[#This Row],[sindlat]]</f>
        <v>3.9621858110818406E-12</v>
      </c>
      <c r="Q5861" s="2">
        <f>2*ASIN(SQRT(CSV[[#This Row],[Columna1]]))*6367445</f>
        <v>25.349104235176924</v>
      </c>
      <c r="R5861" s="2" t="e" vm="1">
        <f ca="1">_xlfn.CONCAT(CSV[[#This Row],[lon]],",",CSV[[#This Row],[lat]],";",CSV[[#This Row],[alt]])</f>
        <v>#NAME?</v>
      </c>
    </row>
    <row r="5862" spans="1:18" x14ac:dyDescent="0.25">
      <c r="A5862">
        <v>42.45968034490943</v>
      </c>
      <c r="B5862">
        <v>-6.6652788408100614</v>
      </c>
      <c r="C5862">
        <v>1328.4000244140625</v>
      </c>
      <c r="D5862" s="1">
        <v>42854.499143518522</v>
      </c>
      <c r="E5862" s="1">
        <f>CSV[[#This Row],[Column4]]-D5861</f>
        <v>4.6296299842651933E-5</v>
      </c>
      <c r="F5862">
        <f>CSV[[#This Row],[alt]]-C5861</f>
        <v>0.5999755859375</v>
      </c>
      <c r="G5862">
        <f>IF(CSV[[#This Row],[Altura]]&gt;0,CSV[[#This Row],[Altura]],0)</f>
        <v>0.5999755859375</v>
      </c>
      <c r="H5862">
        <f>IF(CSV[[#This Row],[Altura]]&lt;=0,CSV[[#This Row],[Altura]],0)</f>
        <v>0</v>
      </c>
      <c r="I5862" s="2">
        <f>RADIANS(CSV[[#This Row],[lon]])-RADIANS(A5861)</f>
        <v>4.988550650342205E-7</v>
      </c>
      <c r="J5862" s="2">
        <f>RADIANS(CSV[[#This Row],[lat]])-RADIANS(B5861)</f>
        <v>4.0435055710802414E-6</v>
      </c>
      <c r="K5862" s="2">
        <f>RADIANS(CSV[[#This Row],[lon]])</f>
        <v>0.74106122136299113</v>
      </c>
      <c r="L5862" s="2">
        <f>RADIANS(CSV[[#This Row],[lat]])</f>
        <v>-0.11633106133564657</v>
      </c>
      <c r="M5862" s="2">
        <f>SIN(CSV[[#This Row],[dlon]]/2)*SIN(CSV[[#This Row],[dlon]]/2)</f>
        <v>6.22140939775728E-14</v>
      </c>
      <c r="N5862" s="2">
        <f>SIN(CSV[[#This Row],[dlat]]/2)*SIN(CSV[[#This Row],[dlat]]/2)</f>
        <v>4.0874843258336687E-12</v>
      </c>
      <c r="O5862" s="2">
        <f>COS(RADIANS(CSV[[#This Row],[lat]]))</f>
        <v>0.99324116946830299</v>
      </c>
      <c r="P5862" s="2">
        <f>CSV[[#This Row],[sindlon]]+CSV[[#This Row],[cosradlat]]*O5861*CSV[[#This Row],[sindlat]]</f>
        <v>4.0946300102679774E-12</v>
      </c>
      <c r="Q5862" s="2">
        <f>2*ASIN(SQRT(CSV[[#This Row],[Columna1]]))*6367445</f>
        <v>25.769294605839807</v>
      </c>
      <c r="R5862" s="2" t="e" vm="1">
        <f ca="1">_xlfn.CONCAT(CSV[[#This Row],[lon]],",",CSV[[#This Row],[lat]],";",CSV[[#This Row],[alt]])</f>
        <v>#NAME?</v>
      </c>
    </row>
    <row r="5863" spans="1:18" x14ac:dyDescent="0.25">
      <c r="A5863">
        <v>42.459680428728461</v>
      </c>
      <c r="B5863">
        <v>-6.6652216762304306</v>
      </c>
      <c r="C5863">
        <v>1328.4000244140625</v>
      </c>
      <c r="D5863" s="1">
        <v>42854.499155092592</v>
      </c>
      <c r="E5863" s="1">
        <f>CSV[[#This Row],[Column4]]-D5862</f>
        <v>1.1574069503694773E-5</v>
      </c>
      <c r="F5863">
        <f>CSV[[#This Row],[alt]]-C5862</f>
        <v>0</v>
      </c>
      <c r="G5863">
        <f>IF(CSV[[#This Row],[Altura]]&gt;0,CSV[[#This Row],[Altura]],0)</f>
        <v>0</v>
      </c>
      <c r="H5863">
        <f>IF(CSV[[#This Row],[Altura]]&lt;=0,CSV[[#This Row],[Altura]],0)</f>
        <v>0</v>
      </c>
      <c r="I5863" s="2">
        <f>RADIANS(CSV[[#This Row],[lon]])-RADIANS(A5862)</f>
        <v>1.4629180089542615E-9</v>
      </c>
      <c r="J5863" s="2">
        <f>RADIANS(CSV[[#This Row],[lat]])-RADIANS(B5862)</f>
        <v>9.9771013008231879E-7</v>
      </c>
      <c r="K5863" s="2">
        <f>RADIANS(CSV[[#This Row],[lon]])</f>
        <v>0.74106122282590914</v>
      </c>
      <c r="L5863" s="2">
        <f>RADIANS(CSV[[#This Row],[lat]])</f>
        <v>-0.11633006362551648</v>
      </c>
      <c r="M5863" s="2">
        <f>SIN(CSV[[#This Row],[dlon]]/2)*SIN(CSV[[#This Row],[dlon]]/2)</f>
        <v>5.3503227523067518E-19</v>
      </c>
      <c r="N5863" s="2">
        <f>SIN(CSV[[#This Row],[dlat]]/2)*SIN(CSV[[#This Row],[dlat]]/2)</f>
        <v>2.4885637591719879E-13</v>
      </c>
      <c r="O5863" s="2">
        <f>COS(RADIANS(CSV[[#This Row],[lat]]))</f>
        <v>0.99324128527088185</v>
      </c>
      <c r="P5863" s="2">
        <f>CSV[[#This Row],[sindlon]]+CSV[[#This Row],[cosradlat]]*O5862*CSV[[#This Row],[sindlat]]</f>
        <v>2.4550435163453711E-13</v>
      </c>
      <c r="Q5863" s="2">
        <f>2*ASIN(SQRT(CSV[[#This Row],[Columna1]]))*6367445</f>
        <v>6.3099336890335262</v>
      </c>
      <c r="R5863" s="2" t="e" vm="1">
        <f ca="1">_xlfn.CONCAT(CSV[[#This Row],[lon]],",",CSV[[#This Row],[lat]],";",CSV[[#This Row],[alt]])</f>
        <v>#NAME?</v>
      </c>
    </row>
    <row r="5864" spans="1:18" x14ac:dyDescent="0.25">
      <c r="A5864">
        <v>42.459668610244989</v>
      </c>
      <c r="B5864">
        <v>-6.66511170566082</v>
      </c>
      <c r="C5864">
        <v>1328.800048828125</v>
      </c>
      <c r="D5864" s="1">
        <v>42854.499178240738</v>
      </c>
      <c r="E5864" s="1">
        <f>CSV[[#This Row],[Column4]]-D5863</f>
        <v>2.314814628334716E-5</v>
      </c>
      <c r="F5864">
        <f>CSV[[#This Row],[alt]]-C5863</f>
        <v>0.4000244140625</v>
      </c>
      <c r="G5864">
        <f>IF(CSV[[#This Row],[Altura]]&gt;0,CSV[[#This Row],[Altura]],0)</f>
        <v>0.4000244140625</v>
      </c>
      <c r="H5864">
        <f>IF(CSV[[#This Row],[Altura]]&lt;=0,CSV[[#This Row],[Altura]],0)</f>
        <v>0</v>
      </c>
      <c r="I5864" s="2">
        <f>RADIANS(CSV[[#This Row],[lon]])-RADIANS(A5863)</f>
        <v>-2.0627144914353579E-7</v>
      </c>
      <c r="J5864" s="2">
        <f>RADIANS(CSV[[#This Row],[lat]])-RADIANS(B5863)</f>
        <v>1.9193485199936466E-6</v>
      </c>
      <c r="K5864" s="2">
        <f>RADIANS(CSV[[#This Row],[lon]])</f>
        <v>0.74106101655445999</v>
      </c>
      <c r="L5864" s="2">
        <f>RADIANS(CSV[[#This Row],[lat]])</f>
        <v>-0.11632814427699649</v>
      </c>
      <c r="M5864" s="2">
        <f>SIN(CSV[[#This Row],[dlon]]/2)*SIN(CSV[[#This Row],[dlon]]/2)</f>
        <v>1.063697768294353E-14</v>
      </c>
      <c r="N5864" s="2">
        <f>SIN(CSV[[#This Row],[dlat]]/2)*SIN(CSV[[#This Row],[dlat]]/2)</f>
        <v>9.2097468530016763E-13</v>
      </c>
      <c r="O5864" s="2">
        <f>COS(RADIANS(CSV[[#This Row],[lat]]))</f>
        <v>0.99324150804373679</v>
      </c>
      <c r="P5864" s="2">
        <f>CSV[[#This Row],[sindlon]]+CSV[[#This Row],[cosradlat]]*O5863*CSV[[#This Row],[sindlat]]</f>
        <v>9.1920472675388166E-13</v>
      </c>
      <c r="Q5864" s="2">
        <f>2*ASIN(SQRT(CSV[[#This Row],[Columna1]]))*6367445</f>
        <v>12.209596802568592</v>
      </c>
      <c r="R5864" s="2" t="e" vm="1">
        <f ca="1">_xlfn.CONCAT(CSV[[#This Row],[lon]],",",CSV[[#This Row],[lat]],";",CSV[[#This Row],[alt]])</f>
        <v>#NAME?</v>
      </c>
    </row>
    <row r="5865" spans="1:18" x14ac:dyDescent="0.25">
      <c r="A5865">
        <v>42.459651511162519</v>
      </c>
      <c r="B5865">
        <v>-6.6649617534130812</v>
      </c>
      <c r="C5865">
        <v>1329.800048828125</v>
      </c>
      <c r="D5865" s="1">
        <v>42854.499212962961</v>
      </c>
      <c r="E5865" s="1">
        <f>CSV[[#This Row],[Column4]]-D5864</f>
        <v>3.4722223062999547E-5</v>
      </c>
      <c r="F5865">
        <f>CSV[[#This Row],[alt]]-C5864</f>
        <v>1</v>
      </c>
      <c r="G5865">
        <f>IF(CSV[[#This Row],[Altura]]&gt;0,CSV[[#This Row],[Altura]],0)</f>
        <v>1</v>
      </c>
      <c r="H5865">
        <f>IF(CSV[[#This Row],[Altura]]&lt;=0,CSV[[#This Row],[Altura]],0)</f>
        <v>0</v>
      </c>
      <c r="I5865" s="2">
        <f>RADIANS(CSV[[#This Row],[lon]])-RADIANS(A5864)</f>
        <v>-2.9843528814854636E-7</v>
      </c>
      <c r="J5865" s="2">
        <f>RADIANS(CSV[[#This Row],[lat]])-RADIANS(B5864)</f>
        <v>2.6171604438074425E-6</v>
      </c>
      <c r="K5865" s="2">
        <f>RADIANS(CSV[[#This Row],[lon]])</f>
        <v>0.74106071811917185</v>
      </c>
      <c r="L5865" s="2">
        <f>RADIANS(CSV[[#This Row],[lat]])</f>
        <v>-0.11632552711655268</v>
      </c>
      <c r="M5865" s="2">
        <f>SIN(CSV[[#This Row],[dlon]]/2)*SIN(CSV[[#This Row],[dlon]]/2)</f>
        <v>2.226590530307631E-14</v>
      </c>
      <c r="N5865" s="2">
        <f>SIN(CSV[[#This Row],[dlat]]/2)*SIN(CSV[[#This Row],[dlat]]/2)</f>
        <v>1.7123821971566148E-12</v>
      </c>
      <c r="O5865" s="2">
        <f>COS(RADIANS(CSV[[#This Row],[lat]]))</f>
        <v>0.99324181180357041</v>
      </c>
      <c r="P5865" s="2">
        <f>CSV[[#This Row],[sindlon]]+CSV[[#This Row],[cosradlat]]*O5864*CSV[[#This Row],[sindlat]]</f>
        <v>1.7115805933333627E-12</v>
      </c>
      <c r="Q5865" s="2">
        <f>2*ASIN(SQRT(CSV[[#This Row],[Columna1]]))*6367445</f>
        <v>16.66072418647996</v>
      </c>
      <c r="R5865" s="2" t="e" vm="1">
        <f ca="1">_xlfn.CONCAT(CSV[[#This Row],[lon]],",",CSV[[#This Row],[lat]],";",CSV[[#This Row],[alt]])</f>
        <v>#NAME?</v>
      </c>
    </row>
    <row r="5866" spans="1:18" x14ac:dyDescent="0.25">
      <c r="A5866">
        <v>42.459635250270367</v>
      </c>
      <c r="B5866">
        <v>-6.6648340132087469</v>
      </c>
      <c r="C5866">
        <v>1331</v>
      </c>
      <c r="D5866" s="1">
        <v>42854.499247685184</v>
      </c>
      <c r="E5866" s="1">
        <f>CSV[[#This Row],[Column4]]-D5865</f>
        <v>3.4722223062999547E-5</v>
      </c>
      <c r="F5866">
        <f>CSV[[#This Row],[alt]]-C5865</f>
        <v>1.199951171875</v>
      </c>
      <c r="G5866">
        <f>IF(CSV[[#This Row],[Altura]]&gt;0,CSV[[#This Row],[Altura]],0)</f>
        <v>1.199951171875</v>
      </c>
      <c r="H5866">
        <f>IF(CSV[[#This Row],[Altura]]&lt;=0,CSV[[#This Row],[Altura]],0)</f>
        <v>0</v>
      </c>
      <c r="I5866" s="2">
        <f>RADIANS(CSV[[#This Row],[lon]])-RADIANS(A5865)</f>
        <v>-2.8380610739286993E-7</v>
      </c>
      <c r="J5866" s="2">
        <f>RADIANS(CSV[[#This Row],[lat]])-RADIANS(B5865)</f>
        <v>2.229487152810572E-6</v>
      </c>
      <c r="K5866" s="2">
        <f>RADIANS(CSV[[#This Row],[lon]])</f>
        <v>0.74106043431306445</v>
      </c>
      <c r="L5866" s="2">
        <f>RADIANS(CSV[[#This Row],[lat]])</f>
        <v>-0.11632329762939987</v>
      </c>
      <c r="M5866" s="2">
        <f>SIN(CSV[[#This Row],[dlon]]/2)*SIN(CSV[[#This Row],[dlon]]/2)</f>
        <v>2.0136476648373172E-14</v>
      </c>
      <c r="N5866" s="2">
        <f>SIN(CSV[[#This Row],[dlat]]/2)*SIN(CSV[[#This Row],[dlat]]/2)</f>
        <v>1.242653241136333E-12</v>
      </c>
      <c r="O5866" s="2">
        <f>COS(RADIANS(CSV[[#This Row],[lat]]))</f>
        <v>0.99324207056286951</v>
      </c>
      <c r="P5866" s="2">
        <f>CSV[[#This Row],[sindlon]]+CSV[[#This Row],[cosradlat]]*O5865*CSV[[#This Row],[sindlat]]</f>
        <v>1.2460506240620144E-12</v>
      </c>
      <c r="Q5866" s="2">
        <f>2*ASIN(SQRT(CSV[[#This Row],[Columna1]]))*6367445</f>
        <v>14.215529519750422</v>
      </c>
      <c r="R5866" s="2" t="e" vm="1">
        <f ca="1">_xlfn.CONCAT(CSV[[#This Row],[lon]],",",CSV[[#This Row],[lat]],";",CSV[[#This Row],[alt]])</f>
        <v>#NAME?</v>
      </c>
    </row>
    <row r="5867" spans="1:18" x14ac:dyDescent="0.25">
      <c r="A5867">
        <v>42.459627538919449</v>
      </c>
      <c r="B5867">
        <v>-6.664702920243144</v>
      </c>
      <c r="C5867">
        <v>1332.199951171875</v>
      </c>
      <c r="D5867" s="1">
        <v>42854.499282407407</v>
      </c>
      <c r="E5867" s="1">
        <f>CSV[[#This Row],[Column4]]-D5866</f>
        <v>3.4722223062999547E-5</v>
      </c>
      <c r="F5867">
        <f>CSV[[#This Row],[alt]]-C5866</f>
        <v>1.199951171875</v>
      </c>
      <c r="G5867">
        <f>IF(CSV[[#This Row],[Altura]]&gt;0,CSV[[#This Row],[Altura]],0)</f>
        <v>1.199951171875</v>
      </c>
      <c r="H5867">
        <f>IF(CSV[[#This Row],[Altura]]&lt;=0,CSV[[#This Row],[Altura]],0)</f>
        <v>0</v>
      </c>
      <c r="I5867" s="2">
        <f>RADIANS(CSV[[#This Row],[lon]])-RADIANS(A5866)</f>
        <v>-1.345884632630856E-7</v>
      </c>
      <c r="J5867" s="2">
        <f>RADIANS(CSV[[#This Row],[lat]])-RADIANS(B5866)</f>
        <v>2.2880038759720556E-6</v>
      </c>
      <c r="K5867" s="2">
        <f>RADIANS(CSV[[#This Row],[lon]])</f>
        <v>0.74106029972460119</v>
      </c>
      <c r="L5867" s="2">
        <f>RADIANS(CSV[[#This Row],[lat]])</f>
        <v>-0.1163210096255239</v>
      </c>
      <c r="M5867" s="2">
        <f>SIN(CSV[[#This Row],[dlon]]/2)*SIN(CSV[[#This Row],[dlon]]/2)</f>
        <v>4.5285136108797283E-15</v>
      </c>
      <c r="N5867" s="2">
        <f>SIN(CSV[[#This Row],[dlat]]/2)*SIN(CSV[[#This Row],[dlat]]/2)</f>
        <v>1.3087404341152167E-12</v>
      </c>
      <c r="O5867" s="2">
        <f>COS(RADIANS(CSV[[#This Row],[lat]]))</f>
        <v>0.99324233610861823</v>
      </c>
      <c r="P5867" s="2">
        <f>CSV[[#This Row],[sindlon]]+CSV[[#This Row],[cosradlat]]*O5866*CSV[[#This Row],[sindlat]]</f>
        <v>1.2956403115630082E-12</v>
      </c>
      <c r="Q5867" s="2">
        <f>2*ASIN(SQRT(CSV[[#This Row],[Columna1]]))*6367445</f>
        <v>14.495640974743614</v>
      </c>
      <c r="R5867" s="2" t="e" vm="1">
        <f ca="1">_xlfn.CONCAT(CSV[[#This Row],[lon]],",",CSV[[#This Row],[lat]],";",CSV[[#This Row],[alt]])</f>
        <v>#NAME?</v>
      </c>
    </row>
    <row r="5868" spans="1:18" x14ac:dyDescent="0.25">
      <c r="A5868">
        <v>42.459637764841318</v>
      </c>
      <c r="B5868">
        <v>-6.6645704861730337</v>
      </c>
      <c r="C5868">
        <v>1333.5999755859375</v>
      </c>
      <c r="D5868" s="1">
        <v>42854.49931712963</v>
      </c>
      <c r="E5868" s="1">
        <f>CSV[[#This Row],[Column4]]-D5867</f>
        <v>3.4722223062999547E-5</v>
      </c>
      <c r="F5868">
        <f>CSV[[#This Row],[alt]]-C5867</f>
        <v>1.4000244140625</v>
      </c>
      <c r="G5868">
        <f>IF(CSV[[#This Row],[Altura]]&gt;0,CSV[[#This Row],[Altura]],0)</f>
        <v>1.4000244140625</v>
      </c>
      <c r="H5868">
        <f>IF(CSV[[#This Row],[Altura]]&lt;=0,CSV[[#This Row],[Altura]],0)</f>
        <v>0</v>
      </c>
      <c r="I5868" s="2">
        <f>RADIANS(CSV[[#This Row],[lon]])-RADIANS(A5867)</f>
        <v>1.7847600564113719E-7</v>
      </c>
      <c r="J5868" s="2">
        <f>RADIANS(CSV[[#This Row],[lat]])-RADIANS(B5867)</f>
        <v>2.3114105652394246E-6</v>
      </c>
      <c r="K5868" s="2">
        <f>RADIANS(CSV[[#This Row],[lon]])</f>
        <v>0.74106047820060683</v>
      </c>
      <c r="L5868" s="2">
        <f>RADIANS(CSV[[#This Row],[lat]])</f>
        <v>-0.11631869821495866</v>
      </c>
      <c r="M5868" s="2">
        <f>SIN(CSV[[#This Row],[dlon]]/2)*SIN(CSV[[#This Row],[dlon]]/2)</f>
        <v>7.9634211474037871E-15</v>
      </c>
      <c r="N5868" s="2">
        <f>SIN(CSV[[#This Row],[dlat]]/2)*SIN(CSV[[#This Row],[dlat]]/2)</f>
        <v>1.3356547002745143E-12</v>
      </c>
      <c r="O5868" s="2">
        <f>COS(RADIANS(CSV[[#This Row],[lat]]))</f>
        <v>0.9932426043656678</v>
      </c>
      <c r="P5868" s="2">
        <f>CSV[[#This Row],[sindlon]]+CSV[[#This Row],[cosradlat]]*O5867*CSV[[#This Row],[sindlat]]</f>
        <v>1.3256276602565963E-12</v>
      </c>
      <c r="Q5868" s="2">
        <f>2*ASIN(SQRT(CSV[[#This Row],[Columna1]]))*6367445</f>
        <v>14.662430842522587</v>
      </c>
      <c r="R5868" s="2" t="e" vm="1">
        <f ca="1">_xlfn.CONCAT(CSV[[#This Row],[lon]],",",CSV[[#This Row],[lat]],";",CSV[[#This Row],[alt]])</f>
        <v>#NAME?</v>
      </c>
    </row>
    <row r="5869" spans="1:18" x14ac:dyDescent="0.25">
      <c r="A5869">
        <v>42.459643967449665</v>
      </c>
      <c r="B5869">
        <v>-6.6645251400768757</v>
      </c>
      <c r="C5869">
        <v>1333.800048828125</v>
      </c>
      <c r="D5869" s="1">
        <v>42854.499328703707</v>
      </c>
      <c r="E5869" s="1">
        <f>CSV[[#This Row],[Column4]]-D5868</f>
        <v>1.1574076779652387E-5</v>
      </c>
      <c r="F5869">
        <f>CSV[[#This Row],[alt]]-C5868</f>
        <v>0.2000732421875</v>
      </c>
      <c r="G5869">
        <f>IF(CSV[[#This Row],[Altura]]&gt;0,CSV[[#This Row],[Altura]],0)</f>
        <v>0.2000732421875</v>
      </c>
      <c r="H5869">
        <f>IF(CSV[[#This Row],[Altura]]&lt;=0,CSV[[#This Row],[Altura]],0)</f>
        <v>0</v>
      </c>
      <c r="I5869" s="2">
        <f>RADIANS(CSV[[#This Row],[lon]])-RADIANS(A5868)</f>
        <v>1.0825593788066357E-7</v>
      </c>
      <c r="J5869" s="2">
        <f>RADIANS(CSV[[#This Row],[lat]])-RADIANS(B5868)</f>
        <v>7.9143868088327185E-7</v>
      </c>
      <c r="K5869" s="2">
        <f>RADIANS(CSV[[#This Row],[lon]])</f>
        <v>0.74106058645654471</v>
      </c>
      <c r="L5869" s="2">
        <f>RADIANS(CSV[[#This Row],[lat]])</f>
        <v>-0.11631790677627778</v>
      </c>
      <c r="M5869" s="2">
        <f>SIN(CSV[[#This Row],[dlon]]/2)*SIN(CSV[[#This Row],[dlon]]/2)</f>
        <v>2.9298370216055193E-15</v>
      </c>
      <c r="N5869" s="2">
        <f>SIN(CSV[[#This Row],[dlat]]/2)*SIN(CSV[[#This Row],[dlat]]/2)</f>
        <v>1.5659379639955519E-13</v>
      </c>
      <c r="O5869" s="2">
        <f>COS(RADIANS(CSV[[#This Row],[lat]]))</f>
        <v>0.99324269621702033</v>
      </c>
      <c r="P5869" s="2">
        <f>CSV[[#This Row],[sindlon]]+CSV[[#This Row],[cosradlat]]*O5868*CSV[[#This Row],[sindlat]]</f>
        <v>1.5741446568291555E-13</v>
      </c>
      <c r="Q5869" s="2">
        <f>2*ASIN(SQRT(CSV[[#This Row],[Columna1]]))*6367445</f>
        <v>5.0526302493362385</v>
      </c>
      <c r="R5869" s="2" t="e" vm="1">
        <f ca="1">_xlfn.CONCAT(CSV[[#This Row],[lon]],",",CSV[[#This Row],[lat]],";",CSV[[#This Row],[alt]])</f>
        <v>#NAME?</v>
      </c>
    </row>
    <row r="5870" spans="1:18" x14ac:dyDescent="0.25">
      <c r="A5870">
        <v>42.459652768447995</v>
      </c>
      <c r="B5870">
        <v>-6.6644388064742088</v>
      </c>
      <c r="C5870">
        <v>1334.800048828125</v>
      </c>
      <c r="D5870" s="1">
        <v>42854.499351851853</v>
      </c>
      <c r="E5870" s="1">
        <f>CSV[[#This Row],[Column4]]-D5869</f>
        <v>2.314814628334716E-5</v>
      </c>
      <c r="F5870">
        <f>CSV[[#This Row],[alt]]-C5869</f>
        <v>1</v>
      </c>
      <c r="G5870">
        <f>IF(CSV[[#This Row],[Altura]]&gt;0,CSV[[#This Row],[Altura]],0)</f>
        <v>1</v>
      </c>
      <c r="H5870">
        <f>IF(CSV[[#This Row],[Altura]]&lt;=0,CSV[[#This Row],[Altura]],0)</f>
        <v>0</v>
      </c>
      <c r="I5870" s="2">
        <f>RADIANS(CSV[[#This Row],[lon]])-RADIANS(A5869)</f>
        <v>1.5360639826766942E-7</v>
      </c>
      <c r="J5870" s="2">
        <f>RADIANS(CSV[[#This Row],[lat]])-RADIANS(B5869)</f>
        <v>1.5068056216510639E-6</v>
      </c>
      <c r="K5870" s="2">
        <f>RADIANS(CSV[[#This Row],[lon]])</f>
        <v>0.74106074006294298</v>
      </c>
      <c r="L5870" s="2">
        <f>RADIANS(CSV[[#This Row],[lat]])</f>
        <v>-0.11631639997065613</v>
      </c>
      <c r="M5870" s="2">
        <f>SIN(CSV[[#This Row],[dlon]]/2)*SIN(CSV[[#This Row],[dlon]]/2)</f>
        <v>5.8987313971914564E-15</v>
      </c>
      <c r="N5870" s="2">
        <f>SIN(CSV[[#This Row],[dlat]]/2)*SIN(CSV[[#This Row],[dlat]]/2)</f>
        <v>5.6761579535970494E-13</v>
      </c>
      <c r="O5870" s="2">
        <f>COS(RADIANS(CSV[[#This Row],[lat]]))</f>
        <v>0.99324287108940967</v>
      </c>
      <c r="P5870" s="2">
        <f>CSV[[#This Row],[sindlon]]+CSV[[#This Row],[cosradlat]]*O5869*CSV[[#This Row],[sindlat]]</f>
        <v>5.6586943861644883E-13</v>
      </c>
      <c r="Q5870" s="2">
        <f>2*ASIN(SQRT(CSV[[#This Row],[Columna1]]))*6367445</f>
        <v>9.5797310758652046</v>
      </c>
      <c r="R5870" s="2" t="e" vm="1">
        <f ca="1">_xlfn.CONCAT(CSV[[#This Row],[lon]],",",CSV[[#This Row],[lat]],";",CSV[[#This Row],[alt]])</f>
        <v>#NAME?</v>
      </c>
    </row>
    <row r="5871" spans="1:18" x14ac:dyDescent="0.25">
      <c r="A5871">
        <v>42.459667269140482</v>
      </c>
      <c r="B5871">
        <v>-6.6642958112061024</v>
      </c>
      <c r="C5871">
        <v>1335.5999755859375</v>
      </c>
      <c r="D5871" s="1">
        <v>42854.499386574076</v>
      </c>
      <c r="E5871" s="1">
        <f>CSV[[#This Row],[Column4]]-D5870</f>
        <v>3.4722223062999547E-5</v>
      </c>
      <c r="F5871">
        <f>CSV[[#This Row],[alt]]-C5870</f>
        <v>0.7999267578125</v>
      </c>
      <c r="G5871">
        <f>IF(CSV[[#This Row],[Altura]]&gt;0,CSV[[#This Row],[Altura]],0)</f>
        <v>0.7999267578125</v>
      </c>
      <c r="H5871">
        <f>IF(CSV[[#This Row],[Altura]]&lt;=0,CSV[[#This Row],[Altura]],0)</f>
        <v>0</v>
      </c>
      <c r="I5871" s="2">
        <f>RADIANS(CSV[[#This Row],[lon]])-RADIANS(A5870)</f>
        <v>2.5308482776154051E-7</v>
      </c>
      <c r="J5871" s="2">
        <f>RADIANS(CSV[[#This Row],[lat]])-RADIANS(B5870)</f>
        <v>2.4957382432216901E-6</v>
      </c>
      <c r="K5871" s="2">
        <f>RADIANS(CSV[[#This Row],[lon]])</f>
        <v>0.74106099314777074</v>
      </c>
      <c r="L5871" s="2">
        <f>RADIANS(CSV[[#This Row],[lat]])</f>
        <v>-0.1163139042324129</v>
      </c>
      <c r="M5871" s="2">
        <f>SIN(CSV[[#This Row],[dlon]]/2)*SIN(CSV[[#This Row],[dlon]]/2)</f>
        <v>1.6012982510772068E-14</v>
      </c>
      <c r="N5871" s="2">
        <f>SIN(CSV[[#This Row],[dlat]]/2)*SIN(CSV[[#This Row],[dlat]]/2)</f>
        <v>1.5571773446690139E-12</v>
      </c>
      <c r="O5871" s="2">
        <f>COS(RADIANS(CSV[[#This Row],[lat]]))</f>
        <v>0.99324316072745478</v>
      </c>
      <c r="P5871" s="2">
        <f>CSV[[#This Row],[sindlon]]+CSV[[#This Row],[cosradlat]]*O5870*CSV[[#This Row],[sindlat]]</f>
        <v>1.5522177778759522E-12</v>
      </c>
      <c r="Q5871" s="2">
        <f>2*ASIN(SQRT(CSV[[#This Row],[Columna1]]))*6367445</f>
        <v>15.866148859609433</v>
      </c>
      <c r="R5871" s="2" t="e" vm="1">
        <f ca="1">_xlfn.CONCAT(CSV[[#This Row],[lon]],",",CSV[[#This Row],[lat]],";",CSV[[#This Row],[alt]])</f>
        <v>#NAME?</v>
      </c>
    </row>
    <row r="5872" spans="1:18" x14ac:dyDescent="0.25">
      <c r="A5872">
        <v>42.459680596366525</v>
      </c>
      <c r="B5872">
        <v>-6.664150720462203</v>
      </c>
      <c r="C5872">
        <v>1336</v>
      </c>
      <c r="D5872" s="1">
        <v>42854.499421296299</v>
      </c>
      <c r="E5872" s="1">
        <f>CSV[[#This Row],[Column4]]-D5871</f>
        <v>3.4722223062999547E-5</v>
      </c>
      <c r="F5872">
        <f>CSV[[#This Row],[alt]]-C5871</f>
        <v>0.4000244140625</v>
      </c>
      <c r="G5872">
        <f>IF(CSV[[#This Row],[Altura]]&gt;0,CSV[[#This Row],[Altura]],0)</f>
        <v>0.4000244140625</v>
      </c>
      <c r="H5872">
        <f>IF(CSV[[#This Row],[Altura]]&lt;=0,CSV[[#This Row],[Altura]],0)</f>
        <v>0</v>
      </c>
      <c r="I5872" s="2">
        <f>RADIANS(CSV[[#This Row],[lon]])-RADIANS(A5871)</f>
        <v>2.3260397463698013E-7</v>
      </c>
      <c r="J5872" s="2">
        <f>RADIANS(CSV[[#This Row],[lat]])-RADIANS(B5871)</f>
        <v>2.5323111952080257E-6</v>
      </c>
      <c r="K5872" s="2">
        <f>RADIANS(CSV[[#This Row],[lon]])</f>
        <v>0.74106122575174538</v>
      </c>
      <c r="L5872" s="2">
        <f>RADIANS(CSV[[#This Row],[lat]])</f>
        <v>-0.1163113719212177</v>
      </c>
      <c r="M5872" s="2">
        <f>SIN(CSV[[#This Row],[dlon]]/2)*SIN(CSV[[#This Row],[dlon]]/2)</f>
        <v>1.3526152254230161E-14</v>
      </c>
      <c r="N5872" s="2">
        <f>SIN(CSV[[#This Row],[dlat]]/2)*SIN(CSV[[#This Row],[dlat]]/2)</f>
        <v>1.603149997343118E-12</v>
      </c>
      <c r="O5872" s="2">
        <f>COS(RADIANS(CSV[[#This Row],[lat]]))</f>
        <v>0.99324345460357943</v>
      </c>
      <c r="P5872" s="2">
        <f>CSV[[#This Row],[sindlon]]+CSV[[#This Row],[cosradlat]]*O5871*CSV[[#This Row],[sindlat]]</f>
        <v>1.5950853554337353E-12</v>
      </c>
      <c r="Q5872" s="2">
        <f>2*ASIN(SQRT(CSV[[#This Row],[Columna1]]))*6367445</f>
        <v>16.083744368375353</v>
      </c>
      <c r="R5872" s="2" t="e" vm="1">
        <f ca="1">_xlfn.CONCAT(CSV[[#This Row],[lon]],",",CSV[[#This Row],[lat]],";",CSV[[#This Row],[alt]])</f>
        <v>#NAME?</v>
      </c>
    </row>
    <row r="5873" spans="1:18" x14ac:dyDescent="0.25">
      <c r="A5873">
        <v>42.459688056260347</v>
      </c>
      <c r="B5873">
        <v>-6.6640553344041109</v>
      </c>
      <c r="C5873">
        <v>1337.199951171875</v>
      </c>
      <c r="D5873" s="1">
        <v>42854.499444444446</v>
      </c>
      <c r="E5873" s="1">
        <f>CSV[[#This Row],[Column4]]-D5872</f>
        <v>2.314814628334716E-5</v>
      </c>
      <c r="F5873">
        <f>CSV[[#This Row],[alt]]-C5872</f>
        <v>1.199951171875</v>
      </c>
      <c r="G5873">
        <f>IF(CSV[[#This Row],[Altura]]&gt;0,CSV[[#This Row],[Altura]],0)</f>
        <v>1.199951171875</v>
      </c>
      <c r="H5873">
        <f>IF(CSV[[#This Row],[Altura]]&lt;=0,CSV[[#This Row],[Altura]],0)</f>
        <v>0</v>
      </c>
      <c r="I5873" s="2">
        <f>RADIANS(CSV[[#This Row],[lon]])-RADIANS(A5872)</f>
        <v>1.3019970901417821E-7</v>
      </c>
      <c r="J5873" s="2">
        <f>RADIANS(CSV[[#This Row],[lat]])-RADIANS(B5872)</f>
        <v>1.6648007742092741E-6</v>
      </c>
      <c r="K5873" s="2">
        <f>RADIANS(CSV[[#This Row],[lon]])</f>
        <v>0.74106135595145439</v>
      </c>
      <c r="L5873" s="2">
        <f>RADIANS(CSV[[#This Row],[lat]])</f>
        <v>-0.11630970712044349</v>
      </c>
      <c r="M5873" s="2">
        <f>SIN(CSV[[#This Row],[dlon]]/2)*SIN(CSV[[#This Row],[dlon]]/2)</f>
        <v>4.2379910568441642E-15</v>
      </c>
      <c r="N5873" s="2">
        <f>SIN(CSV[[#This Row],[dlat]]/2)*SIN(CSV[[#This Row],[dlat]]/2)</f>
        <v>6.9289040445178954E-13</v>
      </c>
      <c r="O5873" s="2">
        <f>COS(RADIANS(CSV[[#This Row],[lat]]))</f>
        <v>0.99324364780116647</v>
      </c>
      <c r="P5873" s="2">
        <f>CSV[[#This Row],[sindlon]]+CSV[[#This Row],[cosradlat]]*O5872*CSV[[#This Row],[sindlat]]</f>
        <v>6.8779706859858897E-13</v>
      </c>
      <c r="Q5873" s="2">
        <f>2*ASIN(SQRT(CSV[[#This Row],[Columna1]]))*6367445</f>
        <v>10.561494039526814</v>
      </c>
      <c r="R5873" s="2" t="e" vm="1">
        <f ca="1">_xlfn.CONCAT(CSV[[#This Row],[lon]],",",CSV[[#This Row],[lat]],";",CSV[[#This Row],[alt]])</f>
        <v>#NAME?</v>
      </c>
    </row>
    <row r="5874" spans="1:18" x14ac:dyDescent="0.25">
      <c r="A5874">
        <v>42.459702054038644</v>
      </c>
      <c r="B5874">
        <v>-6.6638676635921001</v>
      </c>
      <c r="C5874">
        <v>1338.199951171875</v>
      </c>
      <c r="D5874" s="1">
        <v>42854.499490740738</v>
      </c>
      <c r="E5874" s="1">
        <f>CSV[[#This Row],[Column4]]-D5873</f>
        <v>4.6296292566694319E-5</v>
      </c>
      <c r="F5874">
        <f>CSV[[#This Row],[alt]]-C5873</f>
        <v>1</v>
      </c>
      <c r="G5874">
        <f>IF(CSV[[#This Row],[Altura]]&gt;0,CSV[[#This Row],[Altura]],0)</f>
        <v>1</v>
      </c>
      <c r="H5874">
        <f>IF(CSV[[#This Row],[Altura]]&lt;=0,CSV[[#This Row],[Altura]],0)</f>
        <v>0</v>
      </c>
      <c r="I5874" s="2">
        <f>RADIANS(CSV[[#This Row],[lon]])-RADIANS(A5873)</f>
        <v>2.4430731926372573E-7</v>
      </c>
      <c r="J5874" s="2">
        <f>RADIANS(CSV[[#This Row],[lat]])-RADIANS(B5873)</f>
        <v>3.2754735794782164E-6</v>
      </c>
      <c r="K5874" s="2">
        <f>RADIANS(CSV[[#This Row],[lon]])</f>
        <v>0.74106160025877366</v>
      </c>
      <c r="L5874" s="2">
        <f>RADIANS(CSV[[#This Row],[lat]])</f>
        <v>-0.11630643164686401</v>
      </c>
      <c r="M5874" s="2">
        <f>SIN(CSV[[#This Row],[dlon]]/2)*SIN(CSV[[#This Row],[dlon]]/2)</f>
        <v>1.4921516561456931E-14</v>
      </c>
      <c r="N5874" s="2">
        <f>SIN(CSV[[#This Row],[dlat]]/2)*SIN(CSV[[#This Row],[dlat]]/2)</f>
        <v>2.6821817924625623E-12</v>
      </c>
      <c r="O5874" s="2">
        <f>COS(RADIANS(CSV[[#This Row],[lat]]))</f>
        <v>0.9932440279068363</v>
      </c>
      <c r="P5874" s="2">
        <f>CSV[[#This Row],[sindlon]]+CSV[[#This Row],[cosradlat]]*O5873*CSV[[#This Row],[sindlat]]</f>
        <v>2.6609832289717882E-12</v>
      </c>
      <c r="Q5874" s="2">
        <f>2*ASIN(SQRT(CSV[[#This Row],[Columna1]]))*6367445</f>
        <v>20.773815334495954</v>
      </c>
      <c r="R5874" s="2" t="e" vm="1">
        <f ca="1">_xlfn.CONCAT(CSV[[#This Row],[lon]],",",CSV[[#This Row],[lat]],";",CSV[[#This Row],[alt]])</f>
        <v>#NAME?</v>
      </c>
    </row>
    <row r="5875" spans="1:18" x14ac:dyDescent="0.25">
      <c r="A5875">
        <v>42.459705490618944</v>
      </c>
      <c r="B5875">
        <v>-6.663827933371067</v>
      </c>
      <c r="C5875">
        <v>1338.199951171875</v>
      </c>
      <c r="D5875" s="1">
        <v>42854.499502314815</v>
      </c>
      <c r="E5875" s="1">
        <f>CSV[[#This Row],[Column4]]-D5874</f>
        <v>1.1574076779652387E-5</v>
      </c>
      <c r="F5875">
        <f>CSV[[#This Row],[alt]]-C5874</f>
        <v>0</v>
      </c>
      <c r="G5875">
        <f>IF(CSV[[#This Row],[Altura]]&gt;0,CSV[[#This Row],[Altura]],0)</f>
        <v>0</v>
      </c>
      <c r="H5875">
        <f>IF(CSV[[#This Row],[Altura]]&lt;=0,CSV[[#This Row],[Altura]],0)</f>
        <v>0</v>
      </c>
      <c r="I5875" s="2">
        <f>RADIANS(CSV[[#This Row],[lon]])-RADIANS(A5874)</f>
        <v>5.9979641253704585E-8</v>
      </c>
      <c r="J5875" s="2">
        <f>RADIANS(CSV[[#This Row],[lat]])-RADIANS(B5874)</f>
        <v>6.9342316957876626E-7</v>
      </c>
      <c r="K5875" s="2">
        <f>RADIANS(CSV[[#This Row],[lon]])</f>
        <v>0.74106166023841491</v>
      </c>
      <c r="L5875" s="2">
        <f>RADIANS(CSV[[#This Row],[lat]])</f>
        <v>-0.11630573822369443</v>
      </c>
      <c r="M5875" s="2">
        <f>SIN(CSV[[#This Row],[dlon]]/2)*SIN(CSV[[#This Row],[dlon]]/2)</f>
        <v>8.993893412307748E-16</v>
      </c>
      <c r="N5875" s="2">
        <f>SIN(CSV[[#This Row],[dlat]]/2)*SIN(CSV[[#This Row],[dlat]]/2)</f>
        <v>1.2020892302716079E-13</v>
      </c>
      <c r="O5875" s="2">
        <f>COS(RADIANS(CSV[[#This Row],[lat]]))</f>
        <v>0.99324410837446786</v>
      </c>
      <c r="P5875" s="2">
        <f>CSV[[#This Row],[sindlon]]+CSV[[#This Row],[cosradlat]]*O5874*CSV[[#This Row],[sindlat]]</f>
        <v>1.194895524323051E-13</v>
      </c>
      <c r="Q5875" s="2">
        <f>2*ASIN(SQRT(CSV[[#This Row],[Columna1]]))*6367445</f>
        <v>4.4021026483020682</v>
      </c>
      <c r="R5875" s="2" t="e" vm="1">
        <f ca="1">_xlfn.CONCAT(CSV[[#This Row],[lon]],",",CSV[[#This Row],[lat]],";",CSV[[#This Row],[alt]])</f>
        <v>#NAME?</v>
      </c>
    </row>
    <row r="5876" spans="1:18" x14ac:dyDescent="0.25">
      <c r="A5876">
        <v>42.459716303274035</v>
      </c>
      <c r="B5876">
        <v>-6.6637499816715717</v>
      </c>
      <c r="C5876">
        <v>1339.4000244140625</v>
      </c>
      <c r="D5876" s="1">
        <v>42854.499525462961</v>
      </c>
      <c r="E5876" s="1">
        <f>CSV[[#This Row],[Column4]]-D5875</f>
        <v>2.314814628334716E-5</v>
      </c>
      <c r="F5876">
        <f>CSV[[#This Row],[alt]]-C5875</f>
        <v>1.2000732421875</v>
      </c>
      <c r="G5876">
        <f>IF(CSV[[#This Row],[Altura]]&gt;0,CSV[[#This Row],[Altura]],0)</f>
        <v>1.2000732421875</v>
      </c>
      <c r="H5876">
        <f>IF(CSV[[#This Row],[Altura]]&lt;=0,CSV[[#This Row],[Altura]],0)</f>
        <v>0</v>
      </c>
      <c r="I5876" s="2">
        <f>RADIANS(CSV[[#This Row],[lon]])-RADIANS(A5875)</f>
        <v>1.8871643225892853E-7</v>
      </c>
      <c r="J5876" s="2">
        <f>RADIANS(CSV[[#This Row],[lat]])-RADIANS(B5875)</f>
        <v>1.3605138137195993E-6</v>
      </c>
      <c r="K5876" s="2">
        <f>RADIANS(CSV[[#This Row],[lon]])</f>
        <v>0.74106184895484717</v>
      </c>
      <c r="L5876" s="2">
        <f>RADIANS(CSV[[#This Row],[lat]])</f>
        <v>-0.11630437770988071</v>
      </c>
      <c r="M5876" s="2">
        <f>SIN(CSV[[#This Row],[dlon]]/2)*SIN(CSV[[#This Row],[dlon]]/2)</f>
        <v>8.9034729511346626E-15</v>
      </c>
      <c r="N5876" s="2">
        <f>SIN(CSV[[#This Row],[dlat]]/2)*SIN(CSV[[#This Row],[dlat]]/2)</f>
        <v>4.6274945933039072E-13</v>
      </c>
      <c r="O5876" s="2">
        <f>COS(RADIANS(CSV[[#This Row],[lat]]))</f>
        <v>0.99324426625261064</v>
      </c>
      <c r="P5876" s="2">
        <f>CSV[[#This Row],[sindlon]]+CSV[[#This Row],[cosradlat]]*O5875*CSV[[#This Row],[sindlat]]</f>
        <v>4.654215552959406E-13</v>
      </c>
      <c r="Q5876" s="2">
        <f>2*ASIN(SQRT(CSV[[#This Row],[Columna1]]))*6367445</f>
        <v>8.687972639909578</v>
      </c>
      <c r="R5876" s="2" t="e" vm="1">
        <f ca="1">_xlfn.CONCAT(CSV[[#This Row],[lon]],",",CSV[[#This Row],[lat]],";",CSV[[#This Row],[alt]])</f>
        <v>#NAME?</v>
      </c>
    </row>
    <row r="5877" spans="1:18" x14ac:dyDescent="0.25">
      <c r="A5877">
        <v>42.459739521145821</v>
      </c>
      <c r="B5877">
        <v>-6.6636389214545488</v>
      </c>
      <c r="C5877">
        <v>1340.800048828125</v>
      </c>
      <c r="D5877" s="1">
        <v>42854.499560185184</v>
      </c>
      <c r="E5877" s="1">
        <f>CSV[[#This Row],[Column4]]-D5876</f>
        <v>3.4722223062999547E-5</v>
      </c>
      <c r="F5877">
        <f>CSV[[#This Row],[alt]]-C5876</f>
        <v>1.4000244140625</v>
      </c>
      <c r="G5877">
        <f>IF(CSV[[#This Row],[Altura]]&gt;0,CSV[[#This Row],[Altura]],0)</f>
        <v>1.4000244140625</v>
      </c>
      <c r="H5877">
        <f>IF(CSV[[#This Row],[Altura]]&lt;=0,CSV[[#This Row],[Altura]],0)</f>
        <v>0</v>
      </c>
      <c r="I5877" s="2">
        <f>RADIANS(CSV[[#This Row],[lon]])-RADIANS(A5876)</f>
        <v>4.0522830790923337E-7</v>
      </c>
      <c r="J5877" s="2">
        <f>RADIANS(CSV[[#This Row],[lat]])-RADIANS(B5876)</f>
        <v>1.938366455025986E-6</v>
      </c>
      <c r="K5877" s="2">
        <f>RADIANS(CSV[[#This Row],[lon]])</f>
        <v>0.74106225418315508</v>
      </c>
      <c r="L5877" s="2">
        <f>RADIANS(CSV[[#This Row],[lat]])</f>
        <v>-0.11630243934342568</v>
      </c>
      <c r="M5877" s="2">
        <f>SIN(CSV[[#This Row],[dlon]]/2)*SIN(CSV[[#This Row],[dlon]]/2)</f>
        <v>4.1052495382744556E-14</v>
      </c>
      <c r="N5877" s="2">
        <f>SIN(CSV[[#This Row],[dlat]]/2)*SIN(CSV[[#This Row],[dlat]]/2)</f>
        <v>9.3931612849220778E-13</v>
      </c>
      <c r="O5877" s="2">
        <f>COS(RADIANS(CSV[[#This Row],[lat]]))</f>
        <v>0.99324449118334801</v>
      </c>
      <c r="P5877" s="2">
        <f>CSV[[#This Row],[sindlon]]+CSV[[#This Row],[cosradlat]]*O5876*CSV[[#This Row],[sindlat]]</f>
        <v>9.6772016472152352E-13</v>
      </c>
      <c r="Q5877" s="2">
        <f>2*ASIN(SQRT(CSV[[#This Row],[Columna1]]))*6367445</f>
        <v>12.527663900414485</v>
      </c>
      <c r="R5877" s="2" t="e" vm="1">
        <f ca="1">_xlfn.CONCAT(CSV[[#This Row],[lon]],",",CSV[[#This Row],[lat]],";",CSV[[#This Row],[alt]])</f>
        <v>#NAME?</v>
      </c>
    </row>
    <row r="5878" spans="1:18" x14ac:dyDescent="0.25">
      <c r="A5878">
        <v>42.459765337407589</v>
      </c>
      <c r="B5878">
        <v>-6.6635671723634013</v>
      </c>
      <c r="C5878">
        <v>1341.800048828125</v>
      </c>
      <c r="D5878" s="1">
        <v>42854.499583333331</v>
      </c>
      <c r="E5878" s="1">
        <f>CSV[[#This Row],[Column4]]-D5877</f>
        <v>2.314814628334716E-5</v>
      </c>
      <c r="F5878">
        <f>CSV[[#This Row],[alt]]-C5877</f>
        <v>1</v>
      </c>
      <c r="G5878">
        <f>IF(CSV[[#This Row],[Altura]]&gt;0,CSV[[#This Row],[Altura]],0)</f>
        <v>1</v>
      </c>
      <c r="H5878">
        <f>IF(CSV[[#This Row],[Altura]]&lt;=0,CSV[[#This Row],[Altura]],0)</f>
        <v>0</v>
      </c>
      <c r="I5878" s="2">
        <f>RADIANS(CSV[[#This Row],[lon]])-RADIANS(A5877)</f>
        <v>4.5057876840726152E-7</v>
      </c>
      <c r="J5878" s="2">
        <f>RADIANS(CSV[[#This Row],[lat]])-RADIANS(B5877)</f>
        <v>1.2522578758389358E-6</v>
      </c>
      <c r="K5878" s="2">
        <f>RADIANS(CSV[[#This Row],[lon]])</f>
        <v>0.74106270476192349</v>
      </c>
      <c r="L5878" s="2">
        <f>RADIANS(CSV[[#This Row],[lat]])</f>
        <v>-0.11630118708554985</v>
      </c>
      <c r="M5878" s="2">
        <f>SIN(CSV[[#This Row],[dlon]]/2)*SIN(CSV[[#This Row],[dlon]]/2)</f>
        <v>5.0755306634850293E-14</v>
      </c>
      <c r="N5878" s="2">
        <f>SIN(CSV[[#This Row],[dlat]]/2)*SIN(CSV[[#This Row],[dlat]]/2)</f>
        <v>3.9203744690010971E-13</v>
      </c>
      <c r="O5878" s="2">
        <f>COS(RADIANS(CSV[[#This Row],[lat]]))</f>
        <v>0.99324463649510797</v>
      </c>
      <c r="P5878" s="2">
        <f>CSV[[#This Row],[sindlon]]+CSV[[#This Row],[cosradlat]]*O5877*CSV[[#This Row],[sindlat]]</f>
        <v>4.3751387663329724E-13</v>
      </c>
      <c r="Q5878" s="2">
        <f>2*ASIN(SQRT(CSV[[#This Row],[Columna1]]))*6367445</f>
        <v>8.4234715631790724</v>
      </c>
      <c r="R5878" s="2" t="e" vm="1">
        <f ca="1">_xlfn.CONCAT(CSV[[#This Row],[lon]],",",CSV[[#This Row],[lat]],";",CSV[[#This Row],[alt]])</f>
        <v>#NAME?</v>
      </c>
    </row>
    <row r="5879" spans="1:18" x14ac:dyDescent="0.25">
      <c r="A5879">
        <v>42.459804732352495</v>
      </c>
      <c r="B5879">
        <v>-6.6634725406765938</v>
      </c>
      <c r="C5879">
        <v>1343</v>
      </c>
      <c r="D5879" s="1">
        <v>42854.499618055554</v>
      </c>
      <c r="E5879" s="1">
        <f>CSV[[#This Row],[Column4]]-D5878</f>
        <v>3.4722223062999547E-5</v>
      </c>
      <c r="F5879">
        <f>CSV[[#This Row],[alt]]-C5878</f>
        <v>1.199951171875</v>
      </c>
      <c r="G5879">
        <f>IF(CSV[[#This Row],[Altura]]&gt;0,CSV[[#This Row],[Altura]],0)</f>
        <v>1.199951171875</v>
      </c>
      <c r="H5879">
        <f>IF(CSV[[#This Row],[Altura]]&lt;=0,CSV[[#This Row],[Altura]],0)</f>
        <v>0</v>
      </c>
      <c r="I5879" s="2">
        <f>RADIANS(CSV[[#This Row],[lon]])-RADIANS(A5878)</f>
        <v>6.8757149729314904E-7</v>
      </c>
      <c r="J5879" s="2">
        <f>RADIANS(CSV[[#This Row],[lat]])-RADIANS(B5878)</f>
        <v>1.6516345115041853E-6</v>
      </c>
      <c r="K5879" s="2">
        <f>RADIANS(CSV[[#This Row],[lon]])</f>
        <v>0.74106339233342078</v>
      </c>
      <c r="L5879" s="2">
        <f>RADIANS(CSV[[#This Row],[lat]])</f>
        <v>-0.11629953545103834</v>
      </c>
      <c r="M5879" s="2">
        <f>SIN(CSV[[#This Row],[dlon]]/2)*SIN(CSV[[#This Row],[dlon]]/2)</f>
        <v>1.1818864097248106E-13</v>
      </c>
      <c r="N5879" s="2">
        <f>SIN(CSV[[#This Row],[dlat]]/2)*SIN(CSV[[#This Row],[dlat]]/2)</f>
        <v>6.8197413989776207E-13</v>
      </c>
      <c r="O5879" s="2">
        <f>COS(RADIANS(CSV[[#This Row],[lat]]))</f>
        <v>0.99324482814807324</v>
      </c>
      <c r="P5879" s="2">
        <f>CSV[[#This Row],[sindlon]]+CSV[[#This Row],[cosradlat]]*O5878*CSV[[#This Row],[sindlat]]</f>
        <v>7.9098006610406093E-13</v>
      </c>
      <c r="Q5879" s="2">
        <f>2*ASIN(SQRT(CSV[[#This Row],[Columna1]]))*6367445</f>
        <v>11.326036774265962</v>
      </c>
      <c r="R5879" s="2" t="e" vm="1">
        <f ca="1">_xlfn.CONCAT(CSV[[#This Row],[lon]],",",CSV[[#This Row],[lat]],";",CSV[[#This Row],[alt]])</f>
        <v>#NAME?</v>
      </c>
    </row>
    <row r="5880" spans="1:18" x14ac:dyDescent="0.25">
      <c r="A5880">
        <v>42.459848904982209</v>
      </c>
      <c r="B5880">
        <v>-6.663379417732358</v>
      </c>
      <c r="C5880">
        <v>1343.800048828125</v>
      </c>
      <c r="D5880" s="1">
        <v>42854.499652777777</v>
      </c>
      <c r="E5880" s="1">
        <f>CSV[[#This Row],[Column4]]-D5879</f>
        <v>3.4722223062999547E-5</v>
      </c>
      <c r="F5880">
        <f>CSV[[#This Row],[alt]]-C5879</f>
        <v>0.800048828125</v>
      </c>
      <c r="G5880">
        <f>IF(CSV[[#This Row],[Altura]]&gt;0,CSV[[#This Row],[Altura]],0)</f>
        <v>0.800048828125</v>
      </c>
      <c r="H5880">
        <f>IF(CSV[[#This Row],[Altura]]&lt;=0,CSV[[#This Row],[Altura]],0)</f>
        <v>0</v>
      </c>
      <c r="I5880" s="2">
        <f>RADIANS(CSV[[#This Row],[lon]])-RADIANS(A5879)</f>
        <v>7.7095782768932253E-7</v>
      </c>
      <c r="J5880" s="2">
        <f>RADIANS(CSV[[#This Row],[lat]])-RADIANS(B5879)</f>
        <v>1.6253019860662521E-6</v>
      </c>
      <c r="K5880" s="2">
        <f>RADIANS(CSV[[#This Row],[lon]])</f>
        <v>0.74106416329124847</v>
      </c>
      <c r="L5880" s="2">
        <f>RADIANS(CSV[[#This Row],[lat]])</f>
        <v>-0.11629791014905227</v>
      </c>
      <c r="M5880" s="2">
        <f>SIN(CSV[[#This Row],[dlon]]/2)*SIN(CSV[[#This Row],[dlon]]/2)</f>
        <v>1.4859399301885245E-13</v>
      </c>
      <c r="N5880" s="2">
        <f>SIN(CSV[[#This Row],[dlat]]/2)*SIN(CSV[[#This Row],[dlat]]/2)</f>
        <v>6.6040163647758046E-13</v>
      </c>
      <c r="O5880" s="2">
        <f>COS(RADIANS(CSV[[#This Row],[lat]]))</f>
        <v>0.99324501674281018</v>
      </c>
      <c r="P5880" s="2">
        <f>CSV[[#This Row],[sindlon]]+CSV[[#This Row],[cosradlat]]*O5879*CSV[[#This Row],[sindlat]]</f>
        <v>8.0010363578843081E-13</v>
      </c>
      <c r="Q5880" s="2">
        <f>2*ASIN(SQRT(CSV[[#This Row],[Columna1]]))*6367445</f>
        <v>11.391169651745393</v>
      </c>
      <c r="R5880" s="2" t="e" vm="1">
        <f ca="1">_xlfn.CONCAT(CSV[[#This Row],[lon]],",",CSV[[#This Row],[lat]],";",CSV[[#This Row],[alt]])</f>
        <v>#NAME?</v>
      </c>
    </row>
    <row r="5881" spans="1:18" x14ac:dyDescent="0.25">
      <c r="A5881">
        <v>42.459860388189554</v>
      </c>
      <c r="B5881">
        <v>-6.6633497457951307</v>
      </c>
      <c r="C5881">
        <v>1344.4000244140625</v>
      </c>
      <c r="D5881" s="1">
        <v>42854.499664351853</v>
      </c>
      <c r="E5881" s="1">
        <f>CSV[[#This Row],[Column4]]-D5880</f>
        <v>1.1574076779652387E-5</v>
      </c>
      <c r="F5881">
        <f>CSV[[#This Row],[alt]]-C5880</f>
        <v>0.5999755859375</v>
      </c>
      <c r="G5881">
        <f>IF(CSV[[#This Row],[Altura]]&gt;0,CSV[[#This Row],[Altura]],0)</f>
        <v>0.5999755859375</v>
      </c>
      <c r="H5881">
        <f>IF(CSV[[#This Row],[Altura]]&lt;=0,CSV[[#This Row],[Altura]],0)</f>
        <v>0</v>
      </c>
      <c r="I5881" s="2">
        <f>RADIANS(CSV[[#This Row],[lon]])-RADIANS(A5880)</f>
        <v>2.0041977688567414E-7</v>
      </c>
      <c r="J5881" s="2">
        <f>RADIANS(CSV[[#This Row],[lat]])-RADIANS(B5880)</f>
        <v>5.178730000665599E-7</v>
      </c>
      <c r="K5881" s="2">
        <f>RADIANS(CSV[[#This Row],[lon]])</f>
        <v>0.74106436371102535</v>
      </c>
      <c r="L5881" s="2">
        <f>RADIANS(CSV[[#This Row],[lat]])</f>
        <v>-0.11629739227605221</v>
      </c>
      <c r="M5881" s="2">
        <f>SIN(CSV[[#This Row],[dlon]]/2)*SIN(CSV[[#This Row],[dlon]]/2)</f>
        <v>1.0042021741725816E-14</v>
      </c>
      <c r="N5881" s="2">
        <f>SIN(CSV[[#This Row],[dlat]]/2)*SIN(CSV[[#This Row],[dlat]]/2)</f>
        <v>6.7048111049483283E-14</v>
      </c>
      <c r="O5881" s="2">
        <f>COS(RADIANS(CSV[[#This Row],[lat]]))</f>
        <v>0.99324507683455143</v>
      </c>
      <c r="P5881" s="2">
        <f>CSV[[#This Row],[sindlon]]+CSV[[#This Row],[cosradlat]]*O5880*CSV[[#This Row],[sindlat]]</f>
        <v>7.6187378449717277E-14</v>
      </c>
      <c r="Q5881" s="2">
        <f>2*ASIN(SQRT(CSV[[#This Row],[Columna1]]))*6367445</f>
        <v>3.5150921361863734</v>
      </c>
      <c r="R5881" s="2" t="e" vm="1">
        <f ca="1">_xlfn.CONCAT(CSV[[#This Row],[lon]],",",CSV[[#This Row],[lat]],";",CSV[[#This Row],[alt]])</f>
        <v>#NAME?</v>
      </c>
    </row>
    <row r="5882" spans="1:18" x14ac:dyDescent="0.25">
      <c r="A5882">
        <v>42.459890563040972</v>
      </c>
      <c r="B5882">
        <v>-6.6632484085857868</v>
      </c>
      <c r="C5882">
        <v>1345.5999755859375</v>
      </c>
      <c r="D5882" s="1">
        <v>42854.499699074076</v>
      </c>
      <c r="E5882" s="1">
        <f>CSV[[#This Row],[Column4]]-D5881</f>
        <v>3.4722223062999547E-5</v>
      </c>
      <c r="F5882">
        <f>CSV[[#This Row],[alt]]-C5881</f>
        <v>1.199951171875</v>
      </c>
      <c r="G5882">
        <f>IF(CSV[[#This Row],[Altura]]&gt;0,CSV[[#This Row],[Altura]],0)</f>
        <v>1.199951171875</v>
      </c>
      <c r="H5882">
        <f>IF(CSV[[#This Row],[Altura]]&lt;=0,CSV[[#This Row],[Altura]],0)</f>
        <v>0</v>
      </c>
      <c r="I5882" s="2">
        <f>RADIANS(CSV[[#This Row],[lon]])-RADIANS(A5881)</f>
        <v>5.266505085366191E-7</v>
      </c>
      <c r="J5882" s="2">
        <f>RADIANS(CSV[[#This Row],[lat]])-RADIANS(B5881)</f>
        <v>1.7686679578271525E-6</v>
      </c>
      <c r="K5882" s="2">
        <f>RADIANS(CSV[[#This Row],[lon]])</f>
        <v>0.74106489036153389</v>
      </c>
      <c r="L5882" s="2">
        <f>RADIANS(CSV[[#This Row],[lat]])</f>
        <v>-0.11629562360809438</v>
      </c>
      <c r="M5882" s="2">
        <f>SIN(CSV[[#This Row],[dlon]]/2)*SIN(CSV[[#This Row],[dlon]]/2)</f>
        <v>6.9340189535468289E-14</v>
      </c>
      <c r="N5882" s="2">
        <f>SIN(CSV[[#This Row],[dlat]]/2)*SIN(CSV[[#This Row],[dlat]]/2)</f>
        <v>7.8204658626091357E-13</v>
      </c>
      <c r="O5882" s="2">
        <f>COS(RADIANS(CSV[[#This Row],[lat]]))</f>
        <v>0.99324528206111695</v>
      </c>
      <c r="P5882" s="2">
        <f>CSV[[#This Row],[sindlon]]+CSV[[#This Row],[cosradlat]]*O5881*CSV[[#This Row],[sindlat]]</f>
        <v>8.4085728999848143E-13</v>
      </c>
      <c r="Q5882" s="2">
        <f>2*ASIN(SQRT(CSV[[#This Row],[Columna1]]))*6367445</f>
        <v>11.677673940695003</v>
      </c>
      <c r="R5882" s="2" t="e" vm="1">
        <f ca="1">_xlfn.CONCAT(CSV[[#This Row],[lon]],",",CSV[[#This Row],[lat]],";",CSV[[#This Row],[alt]])</f>
        <v>#NAME?</v>
      </c>
    </row>
    <row r="5883" spans="1:18" x14ac:dyDescent="0.25">
      <c r="A5883">
        <v>42.459898190572858</v>
      </c>
      <c r="B5883">
        <v>-6.6632134560495624</v>
      </c>
      <c r="C5883">
        <v>1345.800048828125</v>
      </c>
      <c r="D5883" s="1">
        <v>42854.499710648146</v>
      </c>
      <c r="E5883" s="1">
        <f>CSV[[#This Row],[Column4]]-D5882</f>
        <v>1.1574069503694773E-5</v>
      </c>
      <c r="F5883">
        <f>CSV[[#This Row],[alt]]-C5882</f>
        <v>0.2000732421875</v>
      </c>
      <c r="G5883">
        <f>IF(CSV[[#This Row],[Altura]]&gt;0,CSV[[#This Row],[Altura]],0)</f>
        <v>0.2000732421875</v>
      </c>
      <c r="H5883">
        <f>IF(CSV[[#This Row],[Altura]]&lt;=0,CSV[[#This Row],[Altura]],0)</f>
        <v>0</v>
      </c>
      <c r="I5883" s="2">
        <f>RADIANS(CSV[[#This Row],[lon]])-RADIANS(A5882)</f>
        <v>1.3312554525413134E-7</v>
      </c>
      <c r="J5883" s="2">
        <f>RADIANS(CSV[[#This Row],[lat]])-RADIANS(B5882)</f>
        <v>6.1003683904381489E-7</v>
      </c>
      <c r="K5883" s="2">
        <f>RADIANS(CSV[[#This Row],[lon]])</f>
        <v>0.74106502348707914</v>
      </c>
      <c r="L5883" s="2">
        <f>RADIANS(CSV[[#This Row],[lat]])</f>
        <v>-0.11629501357125534</v>
      </c>
      <c r="M5883" s="2">
        <f>SIN(CSV[[#This Row],[dlon]]/2)*SIN(CSV[[#This Row],[dlon]]/2)</f>
        <v>4.4306026998024355E-15</v>
      </c>
      <c r="N5883" s="2">
        <f>SIN(CSV[[#This Row],[dlat]]/2)*SIN(CSV[[#This Row],[dlat]]/2)</f>
        <v>9.3036236247639452E-14</v>
      </c>
      <c r="O5883" s="2">
        <f>COS(RADIANS(CSV[[#This Row],[lat]]))</f>
        <v>0.99324535284573778</v>
      </c>
      <c r="P5883" s="2">
        <f>CSV[[#This Row],[sindlon]]+CSV[[#This Row],[cosradlat]]*O5882*CSV[[#This Row],[sindlat]]</f>
        <v>9.621422331186214E-14</v>
      </c>
      <c r="Q5883" s="2">
        <f>2*ASIN(SQRT(CSV[[#This Row],[Columna1]]))*6367445</f>
        <v>3.9501613666650743</v>
      </c>
      <c r="R5883" s="2" t="e" vm="1">
        <f ca="1">_xlfn.CONCAT(CSV[[#This Row],[lon]],",",CSV[[#This Row],[lat]],";",CSV[[#This Row],[alt]])</f>
        <v>#NAME?</v>
      </c>
    </row>
    <row r="5884" spans="1:18" x14ac:dyDescent="0.25">
      <c r="A5884">
        <v>42.459920402616262</v>
      </c>
      <c r="B5884">
        <v>-6.6631034016609192</v>
      </c>
      <c r="C5884">
        <v>1346.800048828125</v>
      </c>
      <c r="D5884" s="1">
        <v>42854.499745370369</v>
      </c>
      <c r="E5884" s="1">
        <f>CSV[[#This Row],[Column4]]-D5883</f>
        <v>3.4722223062999547E-5</v>
      </c>
      <c r="F5884">
        <f>CSV[[#This Row],[alt]]-C5883</f>
        <v>1</v>
      </c>
      <c r="G5884">
        <f>IF(CSV[[#This Row],[Altura]]&gt;0,CSV[[#This Row],[Altura]],0)</f>
        <v>1</v>
      </c>
      <c r="H5884">
        <f>IF(CSV[[#This Row],[Altura]]&lt;=0,CSV[[#This Row],[Altura]],0)</f>
        <v>0</v>
      </c>
      <c r="I5884" s="2">
        <f>RADIANS(CSV[[#This Row],[lon]])-RADIANS(A5883)</f>
        <v>3.8767329102462611E-7</v>
      </c>
      <c r="J5884" s="2">
        <f>RADIANS(CSV[[#This Row],[lat]])-RADIANS(B5883)</f>
        <v>1.9208114380858676E-6</v>
      </c>
      <c r="K5884" s="2">
        <f>RADIANS(CSV[[#This Row],[lon]])</f>
        <v>0.74106541116037017</v>
      </c>
      <c r="L5884" s="2">
        <f>RADIANS(CSV[[#This Row],[lat]])</f>
        <v>-0.11629309275981725</v>
      </c>
      <c r="M5884" s="2">
        <f>SIN(CSV[[#This Row],[dlon]]/2)*SIN(CSV[[#This Row],[dlon]]/2)</f>
        <v>3.7572645143465641E-14</v>
      </c>
      <c r="N5884" s="2">
        <f>SIN(CSV[[#This Row],[dlat]]/2)*SIN(CSV[[#This Row],[dlat]]/2)</f>
        <v>9.2237914517009126E-13</v>
      </c>
      <c r="O5884" s="2">
        <f>COS(RADIANS(CSV[[#This Row],[lat]]))</f>
        <v>0.99324557572151806</v>
      </c>
      <c r="P5884" s="2">
        <f>CSV[[#This Row],[sindlon]]+CSV[[#This Row],[cosradlat]]*O5883*CSV[[#This Row],[sindlat]]</f>
        <v>9.475333869514244E-13</v>
      </c>
      <c r="Q5884" s="2">
        <f>2*ASIN(SQRT(CSV[[#This Row],[Columna1]]))*6367445</f>
        <v>12.396310870497624</v>
      </c>
      <c r="R5884" s="2" t="e" vm="1">
        <f ca="1">_xlfn.CONCAT(CSV[[#This Row],[lon]],",",CSV[[#This Row],[lat]],";",CSV[[#This Row],[alt]])</f>
        <v>#NAME?</v>
      </c>
    </row>
    <row r="5885" spans="1:18" x14ac:dyDescent="0.25">
      <c r="A5885">
        <v>42.459925515577197</v>
      </c>
      <c r="B5885">
        <v>-6.6630613245069981</v>
      </c>
      <c r="C5885">
        <v>1347.199951171875</v>
      </c>
      <c r="D5885" s="1">
        <v>42854.499756944446</v>
      </c>
      <c r="E5885" s="1">
        <f>CSV[[#This Row],[Column4]]-D5884</f>
        <v>1.1574076779652387E-5</v>
      </c>
      <c r="F5885">
        <f>CSV[[#This Row],[alt]]-C5884</f>
        <v>0.39990234375</v>
      </c>
      <c r="G5885">
        <f>IF(CSV[[#This Row],[Altura]]&gt;0,CSV[[#This Row],[Altura]],0)</f>
        <v>0.39990234375</v>
      </c>
      <c r="H5885">
        <f>IF(CSV[[#This Row],[Altura]]&lt;=0,CSV[[#This Row],[Altura]],0)</f>
        <v>0</v>
      </c>
      <c r="I5885" s="2">
        <f>RADIANS(CSV[[#This Row],[lon]])-RADIANS(A5884)</f>
        <v>8.9238002765057445E-8</v>
      </c>
      <c r="J5885" s="2">
        <f>RADIANS(CSV[[#This Row],[lat]])-RADIANS(B5884)</f>
        <v>7.3438487580013145E-7</v>
      </c>
      <c r="K5885" s="2">
        <f>RADIANS(CSV[[#This Row],[lon]])</f>
        <v>0.74106550039837293</v>
      </c>
      <c r="L5885" s="2">
        <f>RADIANS(CSV[[#This Row],[lat]])</f>
        <v>-0.11629235837494145</v>
      </c>
      <c r="M5885" s="2">
        <f>SIN(CSV[[#This Row],[dlon]]/2)*SIN(CSV[[#This Row],[dlon]]/2)</f>
        <v>1.9908552843740991E-15</v>
      </c>
      <c r="N5885" s="2">
        <f>SIN(CSV[[#This Row],[dlat]]/2)*SIN(CSV[[#This Row],[dlat]]/2)</f>
        <v>1.3483028645098757E-13</v>
      </c>
      <c r="O5885" s="2">
        <f>COS(RADIANS(CSV[[#This Row],[lat]]))</f>
        <v>0.99324566093276734</v>
      </c>
      <c r="P5885" s="2">
        <f>CSV[[#This Row],[sindlon]]+CSV[[#This Row],[cosradlat]]*O5884*CSV[[#This Row],[sindlat]]</f>
        <v>1.3500590248693495E-13</v>
      </c>
      <c r="Q5885" s="2">
        <f>2*ASIN(SQRT(CSV[[#This Row],[Columna1]]))*6367445</f>
        <v>4.6791996534938249</v>
      </c>
      <c r="R5885" s="2" t="e" vm="1">
        <f ca="1">_xlfn.CONCAT(CSV[[#This Row],[lon]],",",CSV[[#This Row],[lat]],";",CSV[[#This Row],[alt]])</f>
        <v>#NAME?</v>
      </c>
    </row>
    <row r="5886" spans="1:18" x14ac:dyDescent="0.25">
      <c r="A5886">
        <v>42.459958121180534</v>
      </c>
      <c r="B5886">
        <v>-6.6628759168088436</v>
      </c>
      <c r="C5886">
        <v>1348</v>
      </c>
      <c r="D5886" s="1">
        <v>42854.499803240738</v>
      </c>
      <c r="E5886" s="1">
        <f>CSV[[#This Row],[Column4]]-D5885</f>
        <v>4.6296292566694319E-5</v>
      </c>
      <c r="F5886">
        <f>CSV[[#This Row],[alt]]-C5885</f>
        <v>0.800048828125</v>
      </c>
      <c r="G5886">
        <f>IF(CSV[[#This Row],[Altura]]&gt;0,CSV[[#This Row],[Altura]],0)</f>
        <v>0.800048828125</v>
      </c>
      <c r="H5886">
        <f>IF(CSV[[#This Row],[Altura]]&lt;=0,CSV[[#This Row],[Altura]],0)</f>
        <v>0</v>
      </c>
      <c r="I5886" s="2">
        <f>RADIANS(CSV[[#This Row],[lon]])-RADIANS(A5885)</f>
        <v>5.6907513290571643E-7</v>
      </c>
      <c r="J5886" s="2">
        <f>RADIANS(CSV[[#This Row],[lat]])-RADIANS(B5885)</f>
        <v>3.2359747913351944E-6</v>
      </c>
      <c r="K5886" s="2">
        <f>RADIANS(CSV[[#This Row],[lon]])</f>
        <v>0.74106606947350584</v>
      </c>
      <c r="L5886" s="2">
        <f>RADIANS(CSV[[#This Row],[lat]])</f>
        <v>-0.11628912240015012</v>
      </c>
      <c r="M5886" s="2">
        <f>SIN(CSV[[#This Row],[dlon]]/2)*SIN(CSV[[#This Row],[dlon]]/2)</f>
        <v>8.09616267229125E-14</v>
      </c>
      <c r="N5886" s="2">
        <f>SIN(CSV[[#This Row],[dlat]]/2)*SIN(CSV[[#This Row],[dlat]]/2)</f>
        <v>2.6178832125369291E-12</v>
      </c>
      <c r="O5886" s="2">
        <f>COS(RADIANS(CSV[[#This Row],[lat]]))</f>
        <v>0.9932460363990625</v>
      </c>
      <c r="P5886" s="2">
        <f>CSV[[#This Row],[sindlon]]+CSV[[#This Row],[cosradlat]]*O5885*CSV[[#This Row],[sindlat]]</f>
        <v>2.6636011045379208E-12</v>
      </c>
      <c r="Q5886" s="2">
        <f>2*ASIN(SQRT(CSV[[#This Row],[Columna1]]))*6367445</f>
        <v>20.784031463255804</v>
      </c>
      <c r="R5886" s="2" t="e" vm="1">
        <f ca="1">_xlfn.CONCAT(CSV[[#This Row],[lon]],",",CSV[[#This Row],[lat]],";",CSV[[#This Row],[alt]])</f>
        <v>#NAME?</v>
      </c>
    </row>
    <row r="5887" spans="1:18" x14ac:dyDescent="0.25">
      <c r="A5887">
        <v>42.459958037361503</v>
      </c>
      <c r="B5887">
        <v>-6.6628271341323853</v>
      </c>
      <c r="C5887">
        <v>1348.199951171875</v>
      </c>
      <c r="D5887" s="1">
        <v>42854.499814814815</v>
      </c>
      <c r="E5887" s="1">
        <f>CSV[[#This Row],[Column4]]-D5886</f>
        <v>1.1574076779652387E-5</v>
      </c>
      <c r="F5887">
        <f>CSV[[#This Row],[alt]]-C5886</f>
        <v>0.199951171875</v>
      </c>
      <c r="G5887">
        <f>IF(CSV[[#This Row],[Altura]]&gt;0,CSV[[#This Row],[Altura]],0)</f>
        <v>0.199951171875</v>
      </c>
      <c r="H5887">
        <f>IF(CSV[[#This Row],[Altura]]&lt;=0,CSV[[#This Row],[Altura]],0)</f>
        <v>0</v>
      </c>
      <c r="I5887" s="2">
        <f>RADIANS(CSV[[#This Row],[lon]])-RADIANS(A5886)</f>
        <v>-1.462918119976564E-9</v>
      </c>
      <c r="J5887" s="2">
        <f>RADIANS(CSV[[#This Row],[lat]])-RADIANS(B5886)</f>
        <v>8.5141832213697644E-7</v>
      </c>
      <c r="K5887" s="2">
        <f>RADIANS(CSV[[#This Row],[lon]])</f>
        <v>0.74106606801058772</v>
      </c>
      <c r="L5887" s="2">
        <f>RADIANS(CSV[[#This Row],[lat]])</f>
        <v>-0.11628827098182798</v>
      </c>
      <c r="M5887" s="2">
        <f>SIN(CSV[[#This Row],[dlon]]/2)*SIN(CSV[[#This Row],[dlon]]/2)</f>
        <v>5.3503235643894109E-19</v>
      </c>
      <c r="N5887" s="2">
        <f>SIN(CSV[[#This Row],[dlat]]/2)*SIN(CSV[[#This Row],[dlat]]/2)</f>
        <v>1.812282898176251E-13</v>
      </c>
      <c r="O5887" s="2">
        <f>COS(RADIANS(CSV[[#This Row],[lat]]))</f>
        <v>0.9932461351863866</v>
      </c>
      <c r="P5887" s="2">
        <f>CSV[[#This Row],[sindlon]]+CSV[[#This Row],[cosradlat]]*O5886*CSV[[#This Row],[sindlat]]</f>
        <v>1.7878909100042226E-13</v>
      </c>
      <c r="Q5887" s="2">
        <f>2*ASIN(SQRT(CSV[[#This Row],[Columna1]]))*6367445</f>
        <v>5.3847519993740454</v>
      </c>
      <c r="R5887" s="2" t="e" vm="1">
        <f ca="1">_xlfn.CONCAT(CSV[[#This Row],[lon]],",",CSV[[#This Row],[lat]],";",CSV[[#This Row],[alt]])</f>
        <v>#NAME?</v>
      </c>
    </row>
    <row r="5888" spans="1:18" x14ac:dyDescent="0.25">
      <c r="A5888">
        <v>42.459960468113422</v>
      </c>
      <c r="B5888">
        <v>-6.6626246273517609</v>
      </c>
      <c r="C5888">
        <v>1349.199951171875</v>
      </c>
      <c r="D5888" s="1">
        <v>42854.499861111108</v>
      </c>
      <c r="E5888" s="1">
        <f>CSV[[#This Row],[Column4]]-D5887</f>
        <v>4.6296292566694319E-5</v>
      </c>
      <c r="F5888">
        <f>CSV[[#This Row],[alt]]-C5887</f>
        <v>1</v>
      </c>
      <c r="G5888">
        <f>IF(CSV[[#This Row],[Altura]]&gt;0,CSV[[#This Row],[Altura]],0)</f>
        <v>1</v>
      </c>
      <c r="H5888">
        <f>IF(CSV[[#This Row],[Altura]]&lt;=0,CSV[[#This Row],[Altura]],0)</f>
        <v>0</v>
      </c>
      <c r="I5888" s="2">
        <f>RADIANS(CSV[[#This Row],[lon]])-RADIANS(A5887)</f>
        <v>4.2424624258075028E-8</v>
      </c>
      <c r="J5888" s="2">
        <f>RADIANS(CSV[[#This Row],[lat]])-RADIANS(B5887)</f>
        <v>3.5344100795114963E-6</v>
      </c>
      <c r="K5888" s="2">
        <f>RADIANS(CSV[[#This Row],[lon]])</f>
        <v>0.74106611043521198</v>
      </c>
      <c r="L5888" s="2">
        <f>RADIANS(CSV[[#This Row],[lat]])</f>
        <v>-0.11628473657174847</v>
      </c>
      <c r="M5888" s="2">
        <f>SIN(CSV[[#This Row],[dlon]]/2)*SIN(CSV[[#This Row],[dlon]]/2)</f>
        <v>4.4996218585971197E-16</v>
      </c>
      <c r="N5888" s="2">
        <f>SIN(CSV[[#This Row],[dlat]]/2)*SIN(CSV[[#This Row],[dlat]]/2)</f>
        <v>3.1230136525348644E-12</v>
      </c>
      <c r="O5888" s="2">
        <f>COS(RADIANS(CSV[[#This Row],[lat]]))</f>
        <v>0.99324654526489953</v>
      </c>
      <c r="P5888" s="2">
        <f>CSV[[#This Row],[sindlon]]+CSV[[#This Row],[cosradlat]]*O5887*CSV[[#This Row],[sindlat]]</f>
        <v>3.0814225180107728E-12</v>
      </c>
      <c r="Q5888" s="2">
        <f>2*ASIN(SQRT(CSV[[#This Row],[Columna1]]))*6367445</f>
        <v>22.35480181319851</v>
      </c>
      <c r="R5888" s="2" t="e" vm="1">
        <f ca="1">_xlfn.CONCAT(CSV[[#This Row],[lon]],",",CSV[[#This Row],[lat]],";",CSV[[#This Row],[alt]])</f>
        <v>#NAME?</v>
      </c>
    </row>
    <row r="5889" spans="1:18" x14ac:dyDescent="0.25">
      <c r="A5889">
        <v>42.45996130630374</v>
      </c>
      <c r="B5889">
        <v>-6.6624767705798149</v>
      </c>
      <c r="C5889">
        <v>1350.199951171875</v>
      </c>
      <c r="D5889" s="1">
        <v>42854.499895833331</v>
      </c>
      <c r="E5889" s="1">
        <f>CSV[[#This Row],[Column4]]-D5888</f>
        <v>3.4722223062999547E-5</v>
      </c>
      <c r="F5889">
        <f>CSV[[#This Row],[alt]]-C5888</f>
        <v>1</v>
      </c>
      <c r="G5889">
        <f>IF(CSV[[#This Row],[Altura]]&gt;0,CSV[[#This Row],[Altura]],0)</f>
        <v>1</v>
      </c>
      <c r="H5889">
        <f>IF(CSV[[#This Row],[Altura]]&lt;=0,CSV[[#This Row],[Altura]],0)</f>
        <v>0</v>
      </c>
      <c r="I5889" s="2">
        <f>RADIANS(CSV[[#This Row],[lon]])-RADIANS(A5888)</f>
        <v>1.4629180866698732E-8</v>
      </c>
      <c r="J5889" s="2">
        <f>RADIANS(CSV[[#This Row],[lat]])-RADIANS(B5888)</f>
        <v>2.5805874918211069E-6</v>
      </c>
      <c r="K5889" s="2">
        <f>RADIANS(CSV[[#This Row],[lon]])</f>
        <v>0.74106612506439284</v>
      </c>
      <c r="L5889" s="2">
        <f>RADIANS(CSV[[#This Row],[lat]])</f>
        <v>-0.11628215598425665</v>
      </c>
      <c r="M5889" s="2">
        <f>SIN(CSV[[#This Row],[dlon]]/2)*SIN(CSV[[#This Row],[dlon]]/2)</f>
        <v>5.3503233207646064E-17</v>
      </c>
      <c r="N5889" s="2">
        <f>SIN(CSV[[#This Row],[dlat]]/2)*SIN(CSV[[#This Row],[dlat]]/2)</f>
        <v>1.6648579507349638E-12</v>
      </c>
      <c r="O5889" s="2">
        <f>COS(RADIANS(CSV[[#This Row],[lat]]))</f>
        <v>0.99324684466869217</v>
      </c>
      <c r="P5889" s="2">
        <f>CSV[[#This Row],[sindlon]]+CSV[[#This Row],[cosradlat]]*O5888*CSV[[#This Row],[sindlat]]</f>
        <v>1.6425007962027092E-12</v>
      </c>
      <c r="Q5889" s="2">
        <f>2*ASIN(SQRT(CSV[[#This Row],[Columna1]]))*6367445</f>
        <v>16.321046134251745</v>
      </c>
      <c r="R5889" s="2" t="e" vm="1">
        <f ca="1">_xlfn.CONCAT(CSV[[#This Row],[lon]],",",CSV[[#This Row],[lat]],";",CSV[[#This Row],[alt]])</f>
        <v>#NAME?</v>
      </c>
    </row>
    <row r="5890" spans="1:18" x14ac:dyDescent="0.25">
      <c r="A5890">
        <v>42.459955522790551</v>
      </c>
      <c r="B5890">
        <v>-6.6623791214078674</v>
      </c>
      <c r="C5890">
        <v>1350.5999755859375</v>
      </c>
      <c r="D5890" s="1">
        <v>42854.499918981484</v>
      </c>
      <c r="E5890" s="1">
        <f>CSV[[#This Row],[Column4]]-D5889</f>
        <v>2.3148153559304774E-5</v>
      </c>
      <c r="F5890">
        <f>CSV[[#This Row],[alt]]-C5889</f>
        <v>0.4000244140625</v>
      </c>
      <c r="G5890">
        <f>IF(CSV[[#This Row],[Altura]]&gt;0,CSV[[#This Row],[Altura]],0)</f>
        <v>0.4000244140625</v>
      </c>
      <c r="H5890">
        <f>IF(CSV[[#This Row],[Altura]]&lt;=0,CSV[[#This Row],[Altura]],0)</f>
        <v>0</v>
      </c>
      <c r="I5890" s="2">
        <f>RADIANS(CSV[[#This Row],[lon]])-RADIANS(A5889)</f>
        <v>-1.0094134750282535E-7</v>
      </c>
      <c r="J5890" s="2">
        <f>RADIANS(CSV[[#This Row],[lat]])-RADIANS(B5889)</f>
        <v>1.7042995623245405E-6</v>
      </c>
      <c r="K5890" s="2">
        <f>RADIANS(CSV[[#This Row],[lon]])</f>
        <v>0.74106602412304534</v>
      </c>
      <c r="L5890" s="2">
        <f>RADIANS(CSV[[#This Row],[lat]])</f>
        <v>-0.11628045168469432</v>
      </c>
      <c r="M5890" s="2">
        <f>SIN(CSV[[#This Row],[dlon]]/2)*SIN(CSV[[#This Row],[dlon]]/2)</f>
        <v>2.5472889089215343E-15</v>
      </c>
      <c r="N5890" s="2">
        <f>SIN(CSV[[#This Row],[dlat]]/2)*SIN(CSV[[#This Row],[dlat]]/2)</f>
        <v>7.2615924953472936E-13</v>
      </c>
      <c r="O5890" s="2">
        <f>COS(RADIANS(CSV[[#This Row],[lat]]))</f>
        <v>0.9932470424005635</v>
      </c>
      <c r="P5890" s="2">
        <f>CSV[[#This Row],[sindlon]]+CSV[[#This Row],[cosradlat]]*O5889*CSV[[#This Row],[sindlat]]</f>
        <v>7.1893206521430203E-13</v>
      </c>
      <c r="Q5890" s="2">
        <f>2*ASIN(SQRT(CSV[[#This Row],[Columna1]]))*6367445</f>
        <v>10.797895622431721</v>
      </c>
      <c r="R5890" s="2" t="e" vm="1">
        <f ca="1">_xlfn.CONCAT(CSV[[#This Row],[lon]],",",CSV[[#This Row],[lat]],";",CSV[[#This Row],[alt]])</f>
        <v>#NAME?</v>
      </c>
    </row>
    <row r="5891" spans="1:18" x14ac:dyDescent="0.25">
      <c r="A5891">
        <v>42.459936328232288</v>
      </c>
      <c r="B5891">
        <v>-6.6622130759060383</v>
      </c>
      <c r="C5891">
        <v>1351.4000244140625</v>
      </c>
      <c r="D5891" s="1">
        <v>42854.499965277777</v>
      </c>
      <c r="E5891" s="1">
        <f>CSV[[#This Row],[Column4]]-D5890</f>
        <v>4.6296292566694319E-5</v>
      </c>
      <c r="F5891">
        <f>CSV[[#This Row],[alt]]-C5890</f>
        <v>0.800048828125</v>
      </c>
      <c r="G5891">
        <f>IF(CSV[[#This Row],[Altura]]&gt;0,CSV[[#This Row],[Altura]],0)</f>
        <v>0.800048828125</v>
      </c>
      <c r="H5891">
        <f>IF(CSV[[#This Row],[Altura]]&lt;=0,CSV[[#This Row],[Altura]],0)</f>
        <v>0</v>
      </c>
      <c r="I5891" s="2">
        <f>RADIANS(CSV[[#This Row],[lon]])-RADIANS(A5890)</f>
        <v>-3.3500824014875974E-7</v>
      </c>
      <c r="J5891" s="2">
        <f>RADIANS(CSV[[#This Row],[lat]])-RADIANS(B5890)</f>
        <v>2.898040715043626E-6</v>
      </c>
      <c r="K5891" s="2">
        <f>RADIANS(CSV[[#This Row],[lon]])</f>
        <v>0.74106568911480519</v>
      </c>
      <c r="L5891" s="2">
        <f>RADIANS(CSV[[#This Row],[lat]])</f>
        <v>-0.11627755364397928</v>
      </c>
      <c r="M5891" s="2">
        <f>SIN(CSV[[#This Row],[dlon]]/2)*SIN(CSV[[#This Row],[dlon]]/2)</f>
        <v>2.8057630241892004E-14</v>
      </c>
      <c r="N5891" s="2">
        <f>SIN(CSV[[#This Row],[dlat]]/2)*SIN(CSV[[#This Row],[dlat]]/2)</f>
        <v>2.0996599965111731E-12</v>
      </c>
      <c r="O5891" s="2">
        <f>COS(RADIANS(CSV[[#This Row],[lat]]))</f>
        <v>0.99324737862298429</v>
      </c>
      <c r="P5891" s="2">
        <f>CSV[[#This Row],[sindlon]]+CSV[[#This Row],[cosradlat]]*O5890*CSV[[#This Row],[sindlat]]</f>
        <v>2.0994562476905431E-12</v>
      </c>
      <c r="Q5891" s="2">
        <f>2*ASIN(SQRT(CSV[[#This Row],[Columna1]]))*6367445</f>
        <v>18.452219503549717</v>
      </c>
      <c r="R5891" s="2" t="e" vm="1">
        <f ca="1">_xlfn.CONCAT(CSV[[#This Row],[lon]],",",CSV[[#This Row],[lat]],";",CSV[[#This Row],[alt]])</f>
        <v>#NAME?</v>
      </c>
    </row>
    <row r="5892" spans="1:18" x14ac:dyDescent="0.25">
      <c r="A5892">
        <v>42.459926521405578</v>
      </c>
      <c r="B5892">
        <v>-6.6621721722185612</v>
      </c>
      <c r="C5892">
        <v>1351.5999755859375</v>
      </c>
      <c r="D5892" s="1">
        <v>42854.499976851854</v>
      </c>
      <c r="E5892" s="1">
        <f>CSV[[#This Row],[Column4]]-D5891</f>
        <v>1.1574076779652387E-5</v>
      </c>
      <c r="F5892">
        <f>CSV[[#This Row],[alt]]-C5891</f>
        <v>0.199951171875</v>
      </c>
      <c r="G5892">
        <f>IF(CSV[[#This Row],[Altura]]&gt;0,CSV[[#This Row],[Altura]],0)</f>
        <v>0.199951171875</v>
      </c>
      <c r="H5892">
        <f>IF(CSV[[#This Row],[Altura]]&lt;=0,CSV[[#This Row],[Altura]],0)</f>
        <v>0</v>
      </c>
      <c r="I5892" s="2">
        <f>RADIANS(CSV[[#This Row],[lon]])-RADIANS(A5891)</f>
        <v>-1.7116141526329898E-7</v>
      </c>
      <c r="J5892" s="2">
        <f>RADIANS(CSV[[#This Row],[lat]])-RADIANS(B5891)</f>
        <v>7.1390402268944886E-7</v>
      </c>
      <c r="K5892" s="2">
        <f>RADIANS(CSV[[#This Row],[lon]])</f>
        <v>0.74106551795338993</v>
      </c>
      <c r="L5892" s="2">
        <f>RADIANS(CSV[[#This Row],[lat]])</f>
        <v>-0.11627683973995659</v>
      </c>
      <c r="M5892" s="2">
        <f>SIN(CSV[[#This Row],[dlon]]/2)*SIN(CSV[[#This Row],[dlon]]/2)</f>
        <v>7.3240575187338504E-15</v>
      </c>
      <c r="N5892" s="2">
        <f>SIN(CSV[[#This Row],[dlat]]/2)*SIN(CSV[[#This Row],[dlat]]/2)</f>
        <v>1.2741473840303888E-13</v>
      </c>
      <c r="O5892" s="2">
        <f>COS(RADIANS(CSV[[#This Row],[lat]]))</f>
        <v>0.99324746144681286</v>
      </c>
      <c r="P5892" s="2">
        <f>CSV[[#This Row],[sindlon]]+CSV[[#This Row],[cosradlat]]*O5891*CSV[[#This Row],[sindlat]]</f>
        <v>1.3302384927483642E-13</v>
      </c>
      <c r="Q5892" s="2">
        <f>2*ASIN(SQRT(CSV[[#This Row],[Columna1]]))*6367445</f>
        <v>4.6447244390223075</v>
      </c>
      <c r="R5892" s="2" t="e" vm="1">
        <f ca="1">_xlfn.CONCAT(CSV[[#This Row],[lon]],",",CSV[[#This Row],[lat]],";",CSV[[#This Row],[alt]])</f>
        <v>#NAME?</v>
      </c>
    </row>
    <row r="5893" spans="1:18" x14ac:dyDescent="0.25">
      <c r="A5893">
        <v>42.459911350160837</v>
      </c>
      <c r="B5893">
        <v>-6.6620562504976988</v>
      </c>
      <c r="C5893">
        <v>1352.4000244140625</v>
      </c>
      <c r="D5893" s="1">
        <v>42854.500011574077</v>
      </c>
      <c r="E5893" s="1">
        <f>CSV[[#This Row],[Column4]]-D5892</f>
        <v>3.4722223062999547E-5</v>
      </c>
      <c r="F5893">
        <f>CSV[[#This Row],[alt]]-C5892</f>
        <v>0.800048828125</v>
      </c>
      <c r="G5893">
        <f>IF(CSV[[#This Row],[Altura]]&gt;0,CSV[[#This Row],[Altura]],0)</f>
        <v>0.800048828125</v>
      </c>
      <c r="H5893">
        <f>IF(CSV[[#This Row],[Altura]]&lt;=0,CSV[[#This Row],[Altura]],0)</f>
        <v>0</v>
      </c>
      <c r="I5893" s="2">
        <f>RADIANS(CSV[[#This Row],[lon]])-RADIANS(A5892)</f>
        <v>-2.6478817238828611E-7</v>
      </c>
      <c r="J5893" s="2">
        <f>RADIANS(CSV[[#This Row],[lat]])-RADIANS(B5892)</f>
        <v>2.0232157036254028E-6</v>
      </c>
      <c r="K5893" s="2">
        <f>RADIANS(CSV[[#This Row],[lon]])</f>
        <v>0.74106525316521754</v>
      </c>
      <c r="L5893" s="2">
        <f>RADIANS(CSV[[#This Row],[lat]])</f>
        <v>-0.11627481652425296</v>
      </c>
      <c r="M5893" s="2">
        <f>SIN(CSV[[#This Row],[dlon]]/2)*SIN(CSV[[#This Row],[dlon]]/2)</f>
        <v>1.7528194059182076E-14</v>
      </c>
      <c r="N5893" s="2">
        <f>SIN(CSV[[#This Row],[dlat]]/2)*SIN(CSV[[#This Row],[dlat]]/2)</f>
        <v>1.0233504458487593E-12</v>
      </c>
      <c r="O5893" s="2">
        <f>COS(RADIANS(CSV[[#This Row],[lat]]))</f>
        <v>0.99324769616815078</v>
      </c>
      <c r="P5893" s="2">
        <f>CSV[[#This Row],[sindlon]]+CSV[[#This Row],[cosradlat]]*O5892*CSV[[#This Row],[sindlat]]</f>
        <v>1.0271051132921053E-12</v>
      </c>
      <c r="Q5893" s="2">
        <f>2*ASIN(SQRT(CSV[[#This Row],[Columna1]]))*6367445</f>
        <v>12.906326384546968</v>
      </c>
      <c r="R5893" s="2" t="e" vm="1">
        <f ca="1">_xlfn.CONCAT(CSV[[#This Row],[lon]],",",CSV[[#This Row],[lat]],";",CSV[[#This Row],[alt]])</f>
        <v>#NAME?</v>
      </c>
    </row>
    <row r="5894" spans="1:18" x14ac:dyDescent="0.25">
      <c r="A5894">
        <v>42.459906656295061</v>
      </c>
      <c r="B5894">
        <v>-6.6619707550853491</v>
      </c>
      <c r="C5894">
        <v>1353.4000244140625</v>
      </c>
      <c r="D5894" s="1">
        <v>42854.500034722223</v>
      </c>
      <c r="E5894" s="1">
        <f>CSV[[#This Row],[Column4]]-D5893</f>
        <v>2.314814628334716E-5</v>
      </c>
      <c r="F5894">
        <f>CSV[[#This Row],[alt]]-C5893</f>
        <v>1</v>
      </c>
      <c r="G5894">
        <f>IF(CSV[[#This Row],[Altura]]&gt;0,CSV[[#This Row],[Altura]],0)</f>
        <v>1</v>
      </c>
      <c r="H5894">
        <f>IF(CSV[[#This Row],[Altura]]&lt;=0,CSV[[#This Row],[Altura]],0)</f>
        <v>0</v>
      </c>
      <c r="I5894" s="2">
        <f>RADIANS(CSV[[#This Row],[lon]])-RADIANS(A5893)</f>
        <v>-8.192341238721923E-8</v>
      </c>
      <c r="J5894" s="2">
        <f>RADIANS(CSV[[#This Row],[lat]])-RADIANS(B5893)</f>
        <v>1.4921764408537541E-6</v>
      </c>
      <c r="K5894" s="2">
        <f>RADIANS(CSV[[#This Row],[lon]])</f>
        <v>0.74106517124180515</v>
      </c>
      <c r="L5894" s="2">
        <f>RADIANS(CSV[[#This Row],[lat]])</f>
        <v>-0.11627332434781211</v>
      </c>
      <c r="M5894" s="2">
        <f>SIN(CSV[[#This Row],[dlon]]/2)*SIN(CSV[[#This Row],[dlon]]/2)</f>
        <v>1.6778613742915952E-15</v>
      </c>
      <c r="N5894" s="2">
        <f>SIN(CSV[[#This Row],[dlat]]/2)*SIN(CSV[[#This Row],[dlat]]/2)</f>
        <v>5.5664763265964097E-13</v>
      </c>
      <c r="O5894" s="2">
        <f>COS(RADIANS(CSV[[#This Row],[lat]]))</f>
        <v>0.99324786927889686</v>
      </c>
      <c r="P5894" s="2">
        <f>CSV[[#This Row],[sindlon]]+CSV[[#This Row],[cosradlat]]*O5893*CSV[[#This Row],[sindlat]]</f>
        <v>5.5083366143238315E-13</v>
      </c>
      <c r="Q5894" s="2">
        <f>2*ASIN(SQRT(CSV[[#This Row],[Columna1]]))*6367445</f>
        <v>9.4516021861211428</v>
      </c>
      <c r="R5894" s="2" t="e" vm="1">
        <f ca="1">_xlfn.CONCAT(CSV[[#This Row],[lon]],",",CSV[[#This Row],[lat]],";",CSV[[#This Row],[alt]])</f>
        <v>#NAME?</v>
      </c>
    </row>
    <row r="5895" spans="1:18" x14ac:dyDescent="0.25">
      <c r="A5895">
        <v>42.459899196401238</v>
      </c>
      <c r="B5895">
        <v>-6.661931024864316</v>
      </c>
      <c r="C5895">
        <v>1353.5999755859375</v>
      </c>
      <c r="D5895" s="1">
        <v>42854.5000462963</v>
      </c>
      <c r="E5895" s="1">
        <f>CSV[[#This Row],[Column4]]-D5894</f>
        <v>1.1574076779652387E-5</v>
      </c>
      <c r="F5895">
        <f>CSV[[#This Row],[alt]]-C5894</f>
        <v>0.199951171875</v>
      </c>
      <c r="G5895">
        <f>IF(CSV[[#This Row],[Altura]]&gt;0,CSV[[#This Row],[Altura]],0)</f>
        <v>0.199951171875</v>
      </c>
      <c r="H5895">
        <f>IF(CSV[[#This Row],[Altura]]&lt;=0,CSV[[#This Row],[Altura]],0)</f>
        <v>0</v>
      </c>
      <c r="I5895" s="2">
        <f>RADIANS(CSV[[#This Row],[lon]])-RADIANS(A5894)</f>
        <v>-1.3019970912520051E-7</v>
      </c>
      <c r="J5895" s="2">
        <f>RADIANS(CSV[[#This Row],[lat]])-RADIANS(B5894)</f>
        <v>6.9342316956488848E-7</v>
      </c>
      <c r="K5895" s="2">
        <f>RADIANS(CSV[[#This Row],[lon]])</f>
        <v>0.74106504104209603</v>
      </c>
      <c r="L5895" s="2">
        <f>RADIANS(CSV[[#This Row],[lat]])</f>
        <v>-0.11627263092464254</v>
      </c>
      <c r="M5895" s="2">
        <f>SIN(CSV[[#This Row],[dlon]]/2)*SIN(CSV[[#This Row],[dlon]]/2)</f>
        <v>4.2379910640716999E-15</v>
      </c>
      <c r="N5895" s="2">
        <f>SIN(CSV[[#This Row],[dlat]]/2)*SIN(CSV[[#This Row],[dlat]]/2)</f>
        <v>1.202089230223492E-13</v>
      </c>
      <c r="O5895" s="2">
        <f>COS(RADIANS(CSV[[#This Row],[lat]]))</f>
        <v>0.99324794972372621</v>
      </c>
      <c r="P5895" s="2">
        <f>CSV[[#This Row],[sindlon]]+CSV[[#This Row],[cosradlat]]*O5894*CSV[[#This Row],[sindlat]]</f>
        <v>1.2282907144451172E-13</v>
      </c>
      <c r="Q5895" s="2">
        <f>2*ASIN(SQRT(CSV[[#This Row],[Columna1]]))*6367445</f>
        <v>4.4631941829467339</v>
      </c>
      <c r="R5895" s="2" t="e" vm="1">
        <f ca="1">_xlfn.CONCAT(CSV[[#This Row],[lon]],",",CSV[[#This Row],[lat]],";",CSV[[#This Row],[alt]])</f>
        <v>#NAME?</v>
      </c>
    </row>
    <row r="5896" spans="1:18" x14ac:dyDescent="0.25">
      <c r="A5896">
        <v>42.459883689880371</v>
      </c>
      <c r="B5896">
        <v>-6.6617174539715052</v>
      </c>
      <c r="C5896">
        <v>1354.800048828125</v>
      </c>
      <c r="D5896" s="1">
        <v>42854.500104166669</v>
      </c>
      <c r="E5896" s="1">
        <f>CSV[[#This Row],[Column4]]-D5895</f>
        <v>5.7870369346346706E-5</v>
      </c>
      <c r="F5896">
        <f>CSV[[#This Row],[alt]]-C5895</f>
        <v>1.2000732421875</v>
      </c>
      <c r="G5896">
        <f>IF(CSV[[#This Row],[Altura]]&gt;0,CSV[[#This Row],[Altura]],0)</f>
        <v>1.2000732421875</v>
      </c>
      <c r="H5896">
        <f>IF(CSV[[#This Row],[Altura]]&lt;=0,CSV[[#This Row],[Altura]],0)</f>
        <v>0</v>
      </c>
      <c r="I5896" s="2">
        <f>RADIANS(CSV[[#This Row],[lon]])-RADIANS(A5895)</f>
        <v>-2.7063984464614776E-7</v>
      </c>
      <c r="J5896" s="2">
        <f>RADIANS(CSV[[#This Row],[lat]])-RADIANS(B5895)</f>
        <v>3.7275152659776989E-6</v>
      </c>
      <c r="K5896" s="2">
        <f>RADIANS(CSV[[#This Row],[lon]])</f>
        <v>0.74106477040225138</v>
      </c>
      <c r="L5896" s="2">
        <f>RADIANS(CSV[[#This Row],[lat]])</f>
        <v>-0.11626890340937657</v>
      </c>
      <c r="M5896" s="2">
        <f>SIN(CSV[[#This Row],[dlon]]/2)*SIN(CSV[[#This Row],[dlon]]/2)</f>
        <v>1.8311481377522634E-14</v>
      </c>
      <c r="N5896" s="2">
        <f>SIN(CSV[[#This Row],[dlat]]/2)*SIN(CSV[[#This Row],[dlat]]/2)</f>
        <v>3.4735925145201772E-12</v>
      </c>
      <c r="O5896" s="2">
        <f>COS(RADIANS(CSV[[#This Row],[lat]]))</f>
        <v>0.99324838214892863</v>
      </c>
      <c r="P5896" s="2">
        <f>CSV[[#This Row],[sindlon]]+CSV[[#This Row],[cosradlat]]*O5895*CSV[[#This Row],[sindlat]]</f>
        <v>3.4451561069481168E-12</v>
      </c>
      <c r="Q5896" s="2">
        <f>2*ASIN(SQRT(CSV[[#This Row],[Columna1]]))*6367445</f>
        <v>23.637397071873895</v>
      </c>
      <c r="R5896" s="2" t="e" vm="1">
        <f ca="1">_xlfn.CONCAT(CSV[[#This Row],[lon]],",",CSV[[#This Row],[lat]],";",CSV[[#This Row],[alt]])</f>
        <v>#NAME?</v>
      </c>
    </row>
    <row r="5897" spans="1:18" x14ac:dyDescent="0.25">
      <c r="A5897">
        <v>42.459890898317099</v>
      </c>
      <c r="B5897">
        <v>-6.6615877021104097</v>
      </c>
      <c r="C5897">
        <v>1356</v>
      </c>
      <c r="D5897" s="1">
        <v>42854.500138888892</v>
      </c>
      <c r="E5897" s="1">
        <f>CSV[[#This Row],[Column4]]-D5896</f>
        <v>3.4722223062999547E-5</v>
      </c>
      <c r="F5897">
        <f>CSV[[#This Row],[alt]]-C5896</f>
        <v>1.199951171875</v>
      </c>
      <c r="G5897">
        <f>IF(CSV[[#This Row],[Altura]]&gt;0,CSV[[#This Row],[Altura]],0)</f>
        <v>1.199951171875</v>
      </c>
      <c r="H5897">
        <f>IF(CSV[[#This Row],[Altura]]&lt;=0,CSV[[#This Row],[Altura]],0)</f>
        <v>0</v>
      </c>
      <c r="I5897" s="2">
        <f>RADIANS(CSV[[#This Row],[lon]])-RADIANS(A5896)</f>
        <v>1.2581095487629312E-7</v>
      </c>
      <c r="J5897" s="2">
        <f>RADIANS(CSV[[#This Row],[lat]])-RADIANS(B5896)</f>
        <v>2.2645971867046866E-6</v>
      </c>
      <c r="K5897" s="2">
        <f>RADIANS(CSV[[#This Row],[lon]])</f>
        <v>0.74106489621320626</v>
      </c>
      <c r="L5897" s="2">
        <f>RADIANS(CSV[[#This Row],[lat]])</f>
        <v>-0.11626663881218986</v>
      </c>
      <c r="M5897" s="2">
        <f>SIN(CSV[[#This Row],[dlon]]/2)*SIN(CSV[[#This Row],[dlon]]/2)</f>
        <v>3.9570990917211609E-15</v>
      </c>
      <c r="N5897" s="2">
        <f>SIN(CSV[[#This Row],[dlat]]/2)*SIN(CSV[[#This Row],[dlat]]/2)</f>
        <v>1.2821001045071472E-12</v>
      </c>
      <c r="O5897" s="2">
        <f>COS(RADIANS(CSV[[#This Row],[lat]]))</f>
        <v>0.99324864485577413</v>
      </c>
      <c r="P5897" s="2">
        <f>CSV[[#This Row],[sindlon]]+CSV[[#This Row],[cosradlat]]*O5896*CSV[[#This Row],[sindlat]]</f>
        <v>1.268803481928087E-12</v>
      </c>
      <c r="Q5897" s="2">
        <f>2*ASIN(SQRT(CSV[[#This Row],[Columna1]]))*6367445</f>
        <v>14.344730021461007</v>
      </c>
      <c r="R5897" s="2" t="e" vm="1">
        <f ca="1">_xlfn.CONCAT(CSV[[#This Row],[lon]],",",CSV[[#This Row],[lat]],";",CSV[[#This Row],[alt]])</f>
        <v>#NAME?</v>
      </c>
    </row>
    <row r="5898" spans="1:18" x14ac:dyDescent="0.25">
      <c r="A5898">
        <v>42.459891401231289</v>
      </c>
      <c r="B5898">
        <v>-6.6615048050880432</v>
      </c>
      <c r="C5898">
        <v>1356.800048828125</v>
      </c>
      <c r="D5898" s="1">
        <v>42854.500162037039</v>
      </c>
      <c r="E5898" s="1">
        <f>CSV[[#This Row],[Column4]]-D5897</f>
        <v>2.314814628334716E-5</v>
      </c>
      <c r="F5898">
        <f>CSV[[#This Row],[alt]]-C5897</f>
        <v>0.800048828125</v>
      </c>
      <c r="G5898">
        <f>IF(CSV[[#This Row],[Altura]]&gt;0,CSV[[#This Row],[Altura]],0)</f>
        <v>0.800048828125</v>
      </c>
      <c r="H5898">
        <f>IF(CSV[[#This Row],[Altura]]&lt;=0,CSV[[#This Row],[Altura]],0)</f>
        <v>0</v>
      </c>
      <c r="I5898" s="2">
        <f>RADIANS(CSV[[#This Row],[lon]])-RADIANS(A5897)</f>
        <v>8.7775084978147788E-9</v>
      </c>
      <c r="J5898" s="2">
        <f>RADIANS(CSV[[#This Row],[lat]])-RADIANS(B5897)</f>
        <v>1.4468259803973593E-6</v>
      </c>
      <c r="K5898" s="2">
        <f>RADIANS(CSV[[#This Row],[lon]])</f>
        <v>0.74106490499071476</v>
      </c>
      <c r="L5898" s="2">
        <f>RADIANS(CSV[[#This Row],[lat]])</f>
        <v>-0.11626519198620947</v>
      </c>
      <c r="M5898" s="2">
        <f>SIN(CSV[[#This Row],[dlon]]/2)*SIN(CSV[[#This Row],[dlon]]/2)</f>
        <v>1.9261163857302664E-17</v>
      </c>
      <c r="N5898" s="2">
        <f>SIN(CSV[[#This Row],[dlat]]/2)*SIN(CSV[[#This Row],[dlat]]/2)</f>
        <v>5.2332635438810365E-13</v>
      </c>
      <c r="O5898" s="2">
        <f>COS(RADIANS(CSV[[#This Row],[lat]]))</f>
        <v>0.993248812693592</v>
      </c>
      <c r="P5898" s="2">
        <f>CSV[[#This Row],[sindlon]]+CSV[[#This Row],[cosradlat]]*O5897*CSV[[#This Row],[sindlat]]</f>
        <v>5.1630323227525107E-13</v>
      </c>
      <c r="Q5898" s="2">
        <f>2*ASIN(SQRT(CSV[[#This Row],[Columna1]]))*6367445</f>
        <v>9.1505588822827271</v>
      </c>
      <c r="R5898" s="2" t="e" vm="1">
        <f ca="1">_xlfn.CONCAT(CSV[[#This Row],[lon]],",",CSV[[#This Row],[lat]],";",CSV[[#This Row],[alt]])</f>
        <v>#NAME?</v>
      </c>
    </row>
    <row r="5899" spans="1:18" x14ac:dyDescent="0.25">
      <c r="A5899">
        <v>42.459893329069018</v>
      </c>
      <c r="B5899">
        <v>-6.6614621412009001</v>
      </c>
      <c r="C5899">
        <v>1357.4000244140625</v>
      </c>
      <c r="D5899" s="1">
        <v>42854.500173611108</v>
      </c>
      <c r="E5899" s="1">
        <f>CSV[[#This Row],[Column4]]-D5898</f>
        <v>1.1574069503694773E-5</v>
      </c>
      <c r="F5899">
        <f>CSV[[#This Row],[alt]]-C5898</f>
        <v>0.5999755859375</v>
      </c>
      <c r="G5899">
        <f>IF(CSV[[#This Row],[Altura]]&gt;0,CSV[[#This Row],[Altura]],0)</f>
        <v>0.5999755859375</v>
      </c>
      <c r="H5899">
        <f>IF(CSV[[#This Row],[Altura]]&lt;=0,CSV[[#This Row],[Altura]],0)</f>
        <v>0</v>
      </c>
      <c r="I5899" s="2">
        <f>RADIANS(CSV[[#This Row],[lon]])-RADIANS(A5898)</f>
        <v>3.3647115760260249E-8</v>
      </c>
      <c r="J5899" s="2">
        <f>RADIANS(CSV[[#This Row],[lat]])-RADIANS(B5898)</f>
        <v>7.4462530234853386E-7</v>
      </c>
      <c r="K5899" s="2">
        <f>RADIANS(CSV[[#This Row],[lon]])</f>
        <v>0.74106493863783052</v>
      </c>
      <c r="L5899" s="2">
        <f>RADIANS(CSV[[#This Row],[lat]])</f>
        <v>-0.11626444736090712</v>
      </c>
      <c r="M5899" s="2">
        <f>SIN(CSV[[#This Row],[dlon]]/2)*SIN(CSV[[#This Row],[dlon]]/2)</f>
        <v>2.8303209974608841E-16</v>
      </c>
      <c r="N5899" s="2">
        <f>SIN(CSV[[#This Row],[dlat]]/2)*SIN(CSV[[#This Row],[dlat]]/2)</f>
        <v>1.3861671022440497E-13</v>
      </c>
      <c r="O5899" s="2">
        <f>COS(RADIANS(CSV[[#This Row],[lat]]))</f>
        <v>0.99324889907240677</v>
      </c>
      <c r="P5899" s="2">
        <f>CSV[[#This Row],[sindlon]]+CSV[[#This Row],[cosradlat]]*O5898*CSV[[#This Row],[sindlat]]</f>
        <v>1.3703441741370832E-13</v>
      </c>
      <c r="Q5899" s="2">
        <f>2*ASIN(SQRT(CSV[[#This Row],[Columna1]]))*6367445</f>
        <v>4.7142219635090372</v>
      </c>
      <c r="R5899" s="2" t="e" vm="1">
        <f ca="1">_xlfn.CONCAT(CSV[[#This Row],[lon]],",",CSV[[#This Row],[lat]],";",CSV[[#This Row],[alt]])</f>
        <v>#NAME?</v>
      </c>
    </row>
    <row r="5900" spans="1:18" x14ac:dyDescent="0.25">
      <c r="A5900">
        <v>42.459918893873692</v>
      </c>
      <c r="B5900">
        <v>-6.6612794157117614</v>
      </c>
      <c r="C5900">
        <v>1358.800048828125</v>
      </c>
      <c r="D5900" s="1">
        <v>42854.500219907408</v>
      </c>
      <c r="E5900" s="1">
        <f>CSV[[#This Row],[Column4]]-D5899</f>
        <v>4.6296299842651933E-5</v>
      </c>
      <c r="F5900">
        <f>CSV[[#This Row],[alt]]-C5899</f>
        <v>1.4000244140625</v>
      </c>
      <c r="G5900">
        <f>IF(CSV[[#This Row],[Altura]]&gt;0,CSV[[#This Row],[Altura]],0)</f>
        <v>1.4000244140625</v>
      </c>
      <c r="H5900">
        <f>IF(CSV[[#This Row],[Altura]]&lt;=0,CSV[[#This Row],[Altura]],0)</f>
        <v>0</v>
      </c>
      <c r="I5900" s="2">
        <f>RADIANS(CSV[[#This Row],[lon]])-RADIANS(A5899)</f>
        <v>4.4619001415835413E-7</v>
      </c>
      <c r="J5900" s="2">
        <f>RADIANS(CSV[[#This Row],[lat]])-RADIANS(B5899)</f>
        <v>3.1891614127865786E-6</v>
      </c>
      <c r="K5900" s="2">
        <f>RADIANS(CSV[[#This Row],[lon]])</f>
        <v>0.74106538482784468</v>
      </c>
      <c r="L5900" s="2">
        <f>RADIANS(CSV[[#This Row],[lat]])</f>
        <v>-0.11626125819949433</v>
      </c>
      <c r="M5900" s="2">
        <f>SIN(CSV[[#This Row],[dlon]]/2)*SIN(CSV[[#This Row],[dlon]]/2)</f>
        <v>4.9771382183657241E-14</v>
      </c>
      <c r="N5900" s="2">
        <f>SIN(CSV[[#This Row],[dlat]]/2)*SIN(CSV[[#This Row],[dlat]]/2)</f>
        <v>2.5426876291995667E-12</v>
      </c>
      <c r="O5900" s="2">
        <f>COS(RADIANS(CSV[[#This Row],[lat]]))</f>
        <v>0.99324926901866406</v>
      </c>
      <c r="P5900" s="2">
        <f>CSV[[#This Row],[sindlon]]+CSV[[#This Row],[cosradlat]]*O5899*CSV[[#This Row],[sindlat]]</f>
        <v>2.5582439530653218E-12</v>
      </c>
      <c r="Q5900" s="2">
        <f>2*ASIN(SQRT(CSV[[#This Row],[Columna1]]))*6367445</f>
        <v>20.368834343482902</v>
      </c>
      <c r="R5900" s="2" t="e" vm="1">
        <f ca="1">_xlfn.CONCAT(CSV[[#This Row],[lon]],",",CSV[[#This Row],[lat]],";",CSV[[#This Row],[alt]])</f>
        <v>#NAME?</v>
      </c>
    </row>
    <row r="5901" spans="1:18" x14ac:dyDescent="0.25">
      <c r="A5901">
        <v>42.459928197786212</v>
      </c>
      <c r="B5901">
        <v>-6.6612374223768711</v>
      </c>
      <c r="C5901">
        <v>1359.199951171875</v>
      </c>
      <c r="D5901" s="1">
        <v>42854.500231481485</v>
      </c>
      <c r="E5901" s="1">
        <f>CSV[[#This Row],[Column4]]-D5900</f>
        <v>1.1574076779652387E-5</v>
      </c>
      <c r="F5901">
        <f>CSV[[#This Row],[alt]]-C5900</f>
        <v>0.39990234375</v>
      </c>
      <c r="G5901">
        <f>IF(CSV[[#This Row],[Altura]]&gt;0,CSV[[#This Row],[Altura]],0)</f>
        <v>0.39990234375</v>
      </c>
      <c r="H5901">
        <f>IF(CSV[[#This Row],[Altura]]&lt;=0,CSV[[#This Row],[Altura]],0)</f>
        <v>0</v>
      </c>
      <c r="I5901" s="2">
        <f>RADIANS(CSV[[#This Row],[lon]])-RADIANS(A5900)</f>
        <v>1.623839068765065E-7</v>
      </c>
      <c r="J5901" s="2">
        <f>RADIANS(CSV[[#This Row],[lat]])-RADIANS(B5900)</f>
        <v>7.3292195772178825E-7</v>
      </c>
      <c r="K5901" s="2">
        <f>RADIANS(CSV[[#This Row],[lon]])</f>
        <v>0.74106554721175155</v>
      </c>
      <c r="L5901" s="2">
        <f>RADIANS(CSV[[#This Row],[lat]])</f>
        <v>-0.11626052527753661</v>
      </c>
      <c r="M5901" s="2">
        <f>SIN(CSV[[#This Row],[dlon]]/2)*SIN(CSV[[#This Row],[dlon]]/2)</f>
        <v>6.5921333031194687E-15</v>
      </c>
      <c r="N5901" s="2">
        <f>SIN(CSV[[#This Row],[dlat]]/2)*SIN(CSV[[#This Row],[dlat]]/2)</f>
        <v>1.3429364902767869E-13</v>
      </c>
      <c r="O5901" s="2">
        <f>COS(RADIANS(CSV[[#This Row],[lat]]))</f>
        <v>0.99324935403699555</v>
      </c>
      <c r="P5901" s="2">
        <f>CSV[[#This Row],[sindlon]]+CSV[[#This Row],[cosradlat]]*O5900*CSV[[#This Row],[sindlat]]</f>
        <v>1.3907875315666719E-13</v>
      </c>
      <c r="Q5901" s="2">
        <f>2*ASIN(SQRT(CSV[[#This Row],[Columna1]]))*6367445</f>
        <v>4.7492561337970525</v>
      </c>
      <c r="R5901" s="2" t="e" vm="1">
        <f ca="1">_xlfn.CONCAT(CSV[[#This Row],[lon]],",",CSV[[#This Row],[lat]],";",CSV[[#This Row],[alt]])</f>
        <v>#NAME?</v>
      </c>
    </row>
    <row r="5902" spans="1:18" x14ac:dyDescent="0.25">
      <c r="A5902">
        <v>42.459952337667346</v>
      </c>
      <c r="B5902">
        <v>-6.6611572913825512</v>
      </c>
      <c r="C5902">
        <v>1360</v>
      </c>
      <c r="D5902" s="1">
        <v>42854.500254629631</v>
      </c>
      <c r="E5902" s="1">
        <f>CSV[[#This Row],[Column4]]-D5901</f>
        <v>2.314814628334716E-5</v>
      </c>
      <c r="F5902">
        <f>CSV[[#This Row],[alt]]-C5901</f>
        <v>0.800048828125</v>
      </c>
      <c r="G5902">
        <f>IF(CSV[[#This Row],[Altura]]&gt;0,CSV[[#This Row],[Altura]],0)</f>
        <v>0.800048828125</v>
      </c>
      <c r="H5902">
        <f>IF(CSV[[#This Row],[Altura]]&lt;=0,CSV[[#This Row],[Altura]],0)</f>
        <v>0</v>
      </c>
      <c r="I5902" s="2">
        <f>RADIANS(CSV[[#This Row],[lon]])-RADIANS(A5901)</f>
        <v>4.2132040678488636E-7</v>
      </c>
      <c r="J5902" s="2">
        <f>RADIANS(CSV[[#This Row],[lat]])-RADIANS(B5901)</f>
        <v>1.3985496837842781E-6</v>
      </c>
      <c r="K5902" s="2">
        <f>RADIANS(CSV[[#This Row],[lon]])</f>
        <v>0.74106596853215834</v>
      </c>
      <c r="L5902" s="2">
        <f>RADIANS(CSV[[#This Row],[lat]])</f>
        <v>-0.11625912672785282</v>
      </c>
      <c r="M5902" s="2">
        <f>SIN(CSV[[#This Row],[dlon]]/2)*SIN(CSV[[#This Row],[dlon]]/2)</f>
        <v>4.4377721293344872E-14</v>
      </c>
      <c r="N5902" s="2">
        <f>SIN(CSV[[#This Row],[dlat]]/2)*SIN(CSV[[#This Row],[dlat]]/2)</f>
        <v>4.8898530450319643E-13</v>
      </c>
      <c r="O5902" s="2">
        <f>COS(RADIANS(CSV[[#This Row],[lat]]))</f>
        <v>0.99324951626610392</v>
      </c>
      <c r="P5902" s="2">
        <f>CSV[[#This Row],[sindlon]]+CSV[[#This Row],[cosradlat]]*O5901*CSV[[#This Row],[sindlat]]</f>
        <v>5.2678345490238947E-13</v>
      </c>
      <c r="Q5902" s="2">
        <f>2*ASIN(SQRT(CSV[[#This Row],[Columna1]]))*6367445</f>
        <v>9.2429639921147793</v>
      </c>
      <c r="R5902" s="2" t="e" vm="1">
        <f ca="1">_xlfn.CONCAT(CSV[[#This Row],[lon]],",",CSV[[#This Row],[lat]],";",CSV[[#This Row],[alt]])</f>
        <v>#NAME?</v>
      </c>
    </row>
    <row r="5903" spans="1:18" x14ac:dyDescent="0.25">
      <c r="A5903">
        <v>42.459992989897728</v>
      </c>
      <c r="B5903">
        <v>-6.6609865520149469</v>
      </c>
      <c r="C5903">
        <v>1361</v>
      </c>
      <c r="D5903" s="1">
        <v>42854.500300925924</v>
      </c>
      <c r="E5903" s="1">
        <f>CSV[[#This Row],[Column4]]-D5902</f>
        <v>4.6296292566694319E-5</v>
      </c>
      <c r="F5903">
        <f>CSV[[#This Row],[alt]]-C5902</f>
        <v>1</v>
      </c>
      <c r="G5903">
        <f>IF(CSV[[#This Row],[Altura]]&gt;0,CSV[[#This Row],[Altura]],0)</f>
        <v>1</v>
      </c>
      <c r="H5903">
        <f>IF(CSV[[#This Row],[Altura]]&lt;=0,CSV[[#This Row],[Altura]],0)</f>
        <v>0</v>
      </c>
      <c r="I5903" s="2">
        <f>RADIANS(CSV[[#This Row],[lon]])-RADIANS(A5902)</f>
        <v>7.0951526842666368E-7</v>
      </c>
      <c r="J5903" s="2">
        <f>RADIANS(CSV[[#This Row],[lat]])-RADIANS(B5902)</f>
        <v>2.9799641274724786E-6</v>
      </c>
      <c r="K5903" s="2">
        <f>RADIANS(CSV[[#This Row],[lon]])</f>
        <v>0.74106667804742676</v>
      </c>
      <c r="L5903" s="2">
        <f>RADIANS(CSV[[#This Row],[lat]])</f>
        <v>-0.11625614676372535</v>
      </c>
      <c r="M5903" s="2">
        <f>SIN(CSV[[#This Row],[dlon]]/2)*SIN(CSV[[#This Row],[dlon]]/2)</f>
        <v>1.2585297903263485E-13</v>
      </c>
      <c r="N5903" s="2">
        <f>SIN(CSV[[#This Row],[dlat]]/2)*SIN(CSV[[#This Row],[dlat]]/2)</f>
        <v>2.22004655025406E-12</v>
      </c>
      <c r="O5903" s="2">
        <f>COS(RADIANS(CSV[[#This Row],[lat]]))</f>
        <v>0.99324986192980558</v>
      </c>
      <c r="P5903" s="2">
        <f>CSV[[#This Row],[sindlon]]+CSV[[#This Row],[cosradlat]]*O5902*CSV[[#This Row],[sindlat]]</f>
        <v>2.3160286806132628E-12</v>
      </c>
      <c r="Q5903" s="2">
        <f>2*ASIN(SQRT(CSV[[#This Row],[Columna1]]))*6367445</f>
        <v>19.380597610472996</v>
      </c>
      <c r="R5903" s="2" t="e" vm="1">
        <f ca="1">_xlfn.CONCAT(CSV[[#This Row],[lon]],",",CSV[[#This Row],[lat]],";",CSV[[#This Row],[alt]])</f>
        <v>#NAME?</v>
      </c>
    </row>
    <row r="5904" spans="1:18" x14ac:dyDescent="0.25">
      <c r="A5904">
        <v>42.460056357085705</v>
      </c>
      <c r="B5904">
        <v>-6.660744147375226</v>
      </c>
      <c r="C5904">
        <v>1362.199951171875</v>
      </c>
      <c r="D5904" s="1">
        <v>42854.500358796293</v>
      </c>
      <c r="E5904" s="1">
        <f>CSV[[#This Row],[Column4]]-D5903</f>
        <v>5.7870369346346706E-5</v>
      </c>
      <c r="F5904">
        <f>CSV[[#This Row],[alt]]-C5903</f>
        <v>1.199951171875</v>
      </c>
      <c r="G5904">
        <f>IF(CSV[[#This Row],[Altura]]&gt;0,CSV[[#This Row],[Altura]],0)</f>
        <v>1.199951171875</v>
      </c>
      <c r="H5904">
        <f>IF(CSV[[#This Row],[Altura]]&lt;=0,CSV[[#This Row],[Altura]],0)</f>
        <v>0</v>
      </c>
      <c r="I5904" s="2">
        <f>RADIANS(CSV[[#This Row],[lon]])-RADIANS(A5903)</f>
        <v>1.1059660679491046E-6</v>
      </c>
      <c r="J5904" s="2">
        <f>RADIANS(CSV[[#This Row],[lat]])-RADIANS(B5903)</f>
        <v>4.2307590852330712E-6</v>
      </c>
      <c r="K5904" s="2">
        <f>RADIANS(CSV[[#This Row],[lon]])</f>
        <v>0.74106778401349471</v>
      </c>
      <c r="L5904" s="2">
        <f>RADIANS(CSV[[#This Row],[lat]])</f>
        <v>-0.11625191600464012</v>
      </c>
      <c r="M5904" s="2">
        <f>SIN(CSV[[#This Row],[dlon]]/2)*SIN(CSV[[#This Row],[dlon]]/2)</f>
        <v>3.0579023586366967E-13</v>
      </c>
      <c r="N5904" s="2">
        <f>SIN(CSV[[#This Row],[dlat]]/2)*SIN(CSV[[#This Row],[dlat]]/2)</f>
        <v>4.4748306093138689E-12</v>
      </c>
      <c r="O5904" s="2">
        <f>COS(RADIANS(CSV[[#This Row],[lat]]))</f>
        <v>0.99325035266547756</v>
      </c>
      <c r="P5904" s="2">
        <f>CSV[[#This Row],[sindlon]]+CSV[[#This Row],[cosradlat]]*O5903*CSV[[#This Row],[sindlat]]</f>
        <v>4.7204154702168887E-12</v>
      </c>
      <c r="Q5904" s="2">
        <f>2*ASIN(SQRT(CSV[[#This Row],[Columna1]]))*6367445</f>
        <v>27.668480585741495</v>
      </c>
      <c r="R5904" s="2" t="e" vm="1">
        <f ca="1">_xlfn.CONCAT(CSV[[#This Row],[lon]],",",CSV[[#This Row],[lat]],";",CSV[[#This Row],[alt]])</f>
        <v>#NAME?</v>
      </c>
    </row>
    <row r="5905" spans="1:18" x14ac:dyDescent="0.25">
      <c r="A5905">
        <v>42.46008007787168</v>
      </c>
      <c r="B5905">
        <v>-6.6606441512703896</v>
      </c>
      <c r="C5905">
        <v>1362.5999755859375</v>
      </c>
      <c r="D5905" s="1">
        <v>42854.500381944446</v>
      </c>
      <c r="E5905" s="1">
        <f>CSV[[#This Row],[Column4]]-D5904</f>
        <v>2.3148153559304774E-5</v>
      </c>
      <c r="F5905">
        <f>CSV[[#This Row],[alt]]-C5904</f>
        <v>0.4000244140625</v>
      </c>
      <c r="G5905">
        <f>IF(CSV[[#This Row],[Altura]]&gt;0,CSV[[#This Row],[Altura]],0)</f>
        <v>0.4000244140625</v>
      </c>
      <c r="H5905">
        <f>IF(CSV[[#This Row],[Altura]]&lt;=0,CSV[[#This Row],[Altura]],0)</f>
        <v>0</v>
      </c>
      <c r="I5905" s="2">
        <f>RADIANS(CSV[[#This Row],[lon]])-RADIANS(A5904)</f>
        <v>4.1400581640704814E-7</v>
      </c>
      <c r="J5905" s="2">
        <f>RADIANS(CSV[[#This Row],[lat]])-RADIANS(B5904)</f>
        <v>1.7452612685736613E-6</v>
      </c>
      <c r="K5905" s="2">
        <f>RADIANS(CSV[[#This Row],[lon]])</f>
        <v>0.74106819801931112</v>
      </c>
      <c r="L5905" s="2">
        <f>RADIANS(CSV[[#This Row],[lat]])</f>
        <v>-0.11625017074337154</v>
      </c>
      <c r="M5905" s="2">
        <f>SIN(CSV[[#This Row],[dlon]]/2)*SIN(CSV[[#This Row],[dlon]]/2)</f>
        <v>4.2850204004716003E-14</v>
      </c>
      <c r="N5905" s="2">
        <f>SIN(CSV[[#This Row],[dlat]]/2)*SIN(CSV[[#This Row],[dlat]]/2)</f>
        <v>7.6148422389564302E-13</v>
      </c>
      <c r="O5905" s="2">
        <f>COS(RADIANS(CSV[[#This Row],[lat]]))</f>
        <v>0.99325055509724702</v>
      </c>
      <c r="P5905" s="2">
        <f>CSV[[#This Row],[sindlon]]+CSV[[#This Row],[cosradlat]]*O5904*CSV[[#This Row],[sindlat]]</f>
        <v>7.9408977258394475E-13</v>
      </c>
      <c r="Q5905" s="2">
        <f>2*ASIN(SQRT(CSV[[#This Row],[Columna1]]))*6367445</f>
        <v>11.348278864928801</v>
      </c>
      <c r="R5905" s="2" t="e" vm="1">
        <f ca="1">_xlfn.CONCAT(CSV[[#This Row],[lon]],",",CSV[[#This Row],[lat]],";",CSV[[#This Row],[alt]])</f>
        <v>#NAME?</v>
      </c>
    </row>
    <row r="5906" spans="1:18" x14ac:dyDescent="0.25">
      <c r="A5906">
        <v>42.460158700123429</v>
      </c>
      <c r="B5906">
        <v>-6.6604713164269924</v>
      </c>
      <c r="C5906">
        <v>1363.199951171875</v>
      </c>
      <c r="D5906" s="1">
        <v>42854.500428240739</v>
      </c>
      <c r="E5906" s="1">
        <f>CSV[[#This Row],[Column4]]-D5905</f>
        <v>4.6296292566694319E-5</v>
      </c>
      <c r="F5906">
        <f>CSV[[#This Row],[alt]]-C5905</f>
        <v>0.5999755859375</v>
      </c>
      <c r="G5906">
        <f>IF(CSV[[#This Row],[Altura]]&gt;0,CSV[[#This Row],[Altura]],0)</f>
        <v>0.5999755859375</v>
      </c>
      <c r="H5906">
        <f>IF(CSV[[#This Row],[Altura]]&lt;=0,CSV[[#This Row],[Altura]],0)</f>
        <v>0</v>
      </c>
      <c r="I5906" s="2">
        <f>RADIANS(CSV[[#This Row],[lon]])-RADIANS(A5905)</f>
        <v>1.3722171583463449E-6</v>
      </c>
      <c r="J5906" s="2">
        <f>RADIANS(CSV[[#This Row],[lat]])-RADIANS(B5905)</f>
        <v>3.0165370794449364E-6</v>
      </c>
      <c r="K5906" s="2">
        <f>RADIANS(CSV[[#This Row],[lon]])</f>
        <v>0.74106957023646947</v>
      </c>
      <c r="L5906" s="2">
        <f>RADIANS(CSV[[#This Row],[lat]])</f>
        <v>-0.1162471542062921</v>
      </c>
      <c r="M5906" s="2">
        <f>SIN(CSV[[#This Row],[dlon]]/2)*SIN(CSV[[#This Row],[dlon]]/2)</f>
        <v>4.7074498241495568E-13</v>
      </c>
      <c r="N5906" s="2">
        <f>SIN(CSV[[#This Row],[dlat]]/2)*SIN(CSV[[#This Row],[dlat]]/2)</f>
        <v>2.2748739879148212E-12</v>
      </c>
      <c r="O5906" s="2">
        <f>COS(RADIANS(CSV[[#This Row],[lat]]))</f>
        <v>0.99325090497637369</v>
      </c>
      <c r="P5906" s="2">
        <f>CSV[[#This Row],[sindlon]]+CSV[[#This Row],[cosradlat]]*O5905*CSV[[#This Row],[sindlat]]</f>
        <v>2.7150151195036307E-12</v>
      </c>
      <c r="Q5906" s="2">
        <f>2*ASIN(SQRT(CSV[[#This Row],[Columna1]]))*6367445</f>
        <v>20.983664035027122</v>
      </c>
      <c r="R5906" s="2" t="e" vm="1">
        <f ca="1">_xlfn.CONCAT(CSV[[#This Row],[lon]],",",CSV[[#This Row],[lat]],";",CSV[[#This Row],[alt]])</f>
        <v>#NAME?</v>
      </c>
    </row>
    <row r="5907" spans="1:18" x14ac:dyDescent="0.25">
      <c r="A5907">
        <v>42.460176721215248</v>
      </c>
      <c r="B5907">
        <v>-6.6604285687208176</v>
      </c>
      <c r="C5907">
        <v>1363.199951171875</v>
      </c>
      <c r="D5907" s="1">
        <v>42854.500439814816</v>
      </c>
      <c r="E5907" s="1">
        <f>CSV[[#This Row],[Column4]]-D5906</f>
        <v>1.1574076779652387E-5</v>
      </c>
      <c r="F5907">
        <f>CSV[[#This Row],[alt]]-C5906</f>
        <v>0</v>
      </c>
      <c r="G5907">
        <f>IF(CSV[[#This Row],[Altura]]&gt;0,CSV[[#This Row],[Altura]],0)</f>
        <v>0</v>
      </c>
      <c r="H5907">
        <f>IF(CSV[[#This Row],[Altura]]&lt;=0,CSV[[#This Row],[Altura]],0)</f>
        <v>0</v>
      </c>
      <c r="I5907" s="2">
        <f>RADIANS(CSV[[#This Row],[lon]])-RADIANS(A5906)</f>
        <v>3.1452738702419936E-7</v>
      </c>
      <c r="J5907" s="2">
        <f>RADIANS(CSV[[#This Row],[lat]])-RADIANS(B5906)</f>
        <v>7.4608822042687706E-7</v>
      </c>
      <c r="K5907" s="2">
        <f>RADIANS(CSV[[#This Row],[lon]])</f>
        <v>0.74106988476385649</v>
      </c>
      <c r="L5907" s="2">
        <f>RADIANS(CSV[[#This Row],[lat]])</f>
        <v>-0.11624640811807167</v>
      </c>
      <c r="M5907" s="2">
        <f>SIN(CSV[[#This Row],[dlon]]/2)*SIN(CSV[[#This Row],[dlon]]/2)</f>
        <v>2.4731869297067422E-14</v>
      </c>
      <c r="N5907" s="2">
        <f>SIN(CSV[[#This Row],[dlat]]/2)*SIN(CSV[[#This Row],[dlat]]/2)</f>
        <v>1.3916190816492963E-13</v>
      </c>
      <c r="O5907" s="2">
        <f>COS(RADIANS(CSV[[#This Row],[lat]]))</f>
        <v>0.99325099151152396</v>
      </c>
      <c r="P5907" s="2">
        <f>CSV[[#This Row],[sindlon]]+CSV[[#This Row],[cosradlat]]*O5906*CSV[[#This Row],[sindlat]]</f>
        <v>1.6202169440375838E-13</v>
      </c>
      <c r="Q5907" s="2">
        <f>2*ASIN(SQRT(CSV[[#This Row],[Columna1]]))*6367445</f>
        <v>5.1260375456158576</v>
      </c>
      <c r="R5907" s="2" t="e" vm="1">
        <f ca="1">_xlfn.CONCAT(CSV[[#This Row],[lon]],",",CSV[[#This Row],[lat]],";",CSV[[#This Row],[alt]])</f>
        <v>#NAME?</v>
      </c>
    </row>
    <row r="5908" spans="1:18" x14ac:dyDescent="0.25">
      <c r="A5908">
        <v>42.460231957957149</v>
      </c>
      <c r="B5908">
        <v>-6.6602668818086386</v>
      </c>
      <c r="C5908">
        <v>1364.4000244140625</v>
      </c>
      <c r="D5908" s="1">
        <v>42854.500486111108</v>
      </c>
      <c r="E5908" s="1">
        <f>CSV[[#This Row],[Column4]]-D5907</f>
        <v>4.6296292566694319E-5</v>
      </c>
      <c r="F5908">
        <f>CSV[[#This Row],[alt]]-C5907</f>
        <v>1.2000732421875</v>
      </c>
      <c r="G5908">
        <f>IF(CSV[[#This Row],[Altura]]&gt;0,CSV[[#This Row],[Altura]],0)</f>
        <v>1.2000732421875</v>
      </c>
      <c r="H5908">
        <f>IF(CSV[[#This Row],[Altura]]&lt;=0,CSV[[#This Row],[Altura]],0)</f>
        <v>0</v>
      </c>
      <c r="I5908" s="2">
        <f>RADIANS(CSV[[#This Row],[lon]])-RADIANS(A5907)</f>
        <v>9.6406301430818075E-7</v>
      </c>
      <c r="J5908" s="2">
        <f>RADIANS(CSV[[#This Row],[lat]])-RADIANS(B5907)</f>
        <v>2.8219689749003907E-6</v>
      </c>
      <c r="K5908" s="2">
        <f>RADIANS(CSV[[#This Row],[lon]])</f>
        <v>0.7410708488268708</v>
      </c>
      <c r="L5908" s="2">
        <f>RADIANS(CSV[[#This Row],[lat]])</f>
        <v>-0.11624358614909677</v>
      </c>
      <c r="M5908" s="2">
        <f>SIN(CSV[[#This Row],[dlon]]/2)*SIN(CSV[[#This Row],[dlon]]/2)</f>
        <v>2.323543738892259E-13</v>
      </c>
      <c r="N5908" s="2">
        <f>SIN(CSV[[#This Row],[dlat]]/2)*SIN(CSV[[#This Row],[dlat]]/2)</f>
        <v>1.9908772238237691E-12</v>
      </c>
      <c r="O5908" s="2">
        <f>COS(RADIANS(CSV[[#This Row],[lat]]))</f>
        <v>0.99325131881300355</v>
      </c>
      <c r="P5908" s="2">
        <f>CSV[[#This Row],[sindlon]]+CSV[[#This Row],[cosradlat]]*O5907*CSV[[#This Row],[sindlat]]</f>
        <v>2.1964500330628554E-12</v>
      </c>
      <c r="Q5908" s="2">
        <f>2*ASIN(SQRT(CSV[[#This Row],[Columna1]]))*6367445</f>
        <v>18.873648476014687</v>
      </c>
      <c r="R5908" s="2" t="e" vm="1">
        <f ca="1">_xlfn.CONCAT(CSV[[#This Row],[lon]],",",CSV[[#This Row],[lat]],";",CSV[[#This Row],[alt]])</f>
        <v>#NAME?</v>
      </c>
    </row>
    <row r="5909" spans="1:18" x14ac:dyDescent="0.25">
      <c r="A5909">
        <v>42.46025106869638</v>
      </c>
      <c r="B5909">
        <v>-6.6601895168423653</v>
      </c>
      <c r="C5909">
        <v>1365.4000244140625</v>
      </c>
      <c r="D5909" s="1">
        <v>42854.500509259262</v>
      </c>
      <c r="E5909" s="1">
        <f>CSV[[#This Row],[Column4]]-D5908</f>
        <v>2.3148153559304774E-5</v>
      </c>
      <c r="F5909">
        <f>CSV[[#This Row],[alt]]-C5908</f>
        <v>1</v>
      </c>
      <c r="G5909">
        <f>IF(CSV[[#This Row],[Altura]]&gt;0,CSV[[#This Row],[Altura]],0)</f>
        <v>1</v>
      </c>
      <c r="H5909">
        <f>IF(CSV[[#This Row],[Altura]]&lt;=0,CSV[[#This Row],[Altura]],0)</f>
        <v>0</v>
      </c>
      <c r="I5909" s="2">
        <f>RADIANS(CSV[[#This Row],[lon]])-RADIANS(A5908)</f>
        <v>3.3354532202878318E-7</v>
      </c>
      <c r="J5909" s="2">
        <f>RADIANS(CSV[[#This Row],[lat]])-RADIANS(B5908)</f>
        <v>1.3502733871711969E-6</v>
      </c>
      <c r="K5909" s="2">
        <f>RADIANS(CSV[[#This Row],[lon]])</f>
        <v>0.74107118237219283</v>
      </c>
      <c r="L5909" s="2">
        <f>RADIANS(CSV[[#This Row],[lat]])</f>
        <v>-0.1162422358757096</v>
      </c>
      <c r="M5909" s="2">
        <f>SIN(CSV[[#This Row],[dlon]]/2)*SIN(CSV[[#This Row],[dlon]]/2)</f>
        <v>2.7813120461820912E-14</v>
      </c>
      <c r="N5909" s="2">
        <f>SIN(CSV[[#This Row],[dlat]]/2)*SIN(CSV[[#This Row],[dlat]]/2)</f>
        <v>4.5580955502562507E-13</v>
      </c>
      <c r="O5909" s="2">
        <f>COS(RADIANS(CSV[[#This Row],[lat]]))</f>
        <v>0.99325147541946746</v>
      </c>
      <c r="P5909" s="2">
        <f>CSV[[#This Row],[sindlon]]+CSV[[#This Row],[cosradlat]]*O5908*CSV[[#This Row],[sindlat]]</f>
        <v>4.7749127935914151E-13</v>
      </c>
      <c r="Q5909" s="2">
        <f>2*ASIN(SQRT(CSV[[#This Row],[Columna1]]))*6367445</f>
        <v>8.7999037120002619</v>
      </c>
      <c r="R5909" s="2" t="e" vm="1">
        <f ca="1">_xlfn.CONCAT(CSV[[#This Row],[lon]],",",CSV[[#This Row],[lat]],";",CSV[[#This Row],[alt]])</f>
        <v>#NAME?</v>
      </c>
    </row>
    <row r="5910" spans="1:18" x14ac:dyDescent="0.25">
      <c r="A5910">
        <v>42.460281159728765</v>
      </c>
      <c r="B5910">
        <v>-6.6600375529378653</v>
      </c>
      <c r="C5910">
        <v>1366.800048828125</v>
      </c>
      <c r="D5910" s="1">
        <v>42854.500555555554</v>
      </c>
      <c r="E5910" s="1">
        <f>CSV[[#This Row],[Column4]]-D5909</f>
        <v>4.6296292566694319E-5</v>
      </c>
      <c r="F5910">
        <f>CSV[[#This Row],[alt]]-C5909</f>
        <v>1.4000244140625</v>
      </c>
      <c r="G5910">
        <f>IF(CSV[[#This Row],[Altura]]&gt;0,CSV[[#This Row],[Altura]],0)</f>
        <v>1.4000244140625</v>
      </c>
      <c r="H5910">
        <f>IF(CSV[[#This Row],[Altura]]&lt;=0,CSV[[#This Row],[Altura]],0)</f>
        <v>0</v>
      </c>
      <c r="I5910" s="2">
        <f>RADIANS(CSV[[#This Row],[lon]])-RADIANS(A5909)</f>
        <v>5.2518759041664254E-7</v>
      </c>
      <c r="J5910" s="2">
        <f>RADIANS(CSV[[#This Row],[lat]])-RADIANS(B5909)</f>
        <v>2.6522704777015571E-6</v>
      </c>
      <c r="K5910" s="2">
        <f>RADIANS(CSV[[#This Row],[lon]])</f>
        <v>0.74107170755978324</v>
      </c>
      <c r="L5910" s="2">
        <f>RADIANS(CSV[[#This Row],[lat]])</f>
        <v>-0.1162395836052319</v>
      </c>
      <c r="M5910" s="2">
        <f>SIN(CSV[[#This Row],[dlon]]/2)*SIN(CSV[[#This Row],[dlon]]/2)</f>
        <v>6.8955501281908191E-14</v>
      </c>
      <c r="N5910" s="2">
        <f>SIN(CSV[[#This Row],[dlat]]/2)*SIN(CSV[[#This Row],[dlat]]/2)</f>
        <v>1.7586346717207802E-12</v>
      </c>
      <c r="O5910" s="2">
        <f>COS(RADIANS(CSV[[#This Row],[lat]]))</f>
        <v>0.99325178302797523</v>
      </c>
      <c r="P5910" s="2">
        <f>CSV[[#This Row],[sindlon]]+CSV[[#This Row],[cosradlat]]*O5909*CSV[[#This Row],[sindlat]]</f>
        <v>1.8039344244696374E-12</v>
      </c>
      <c r="Q5910" s="2">
        <f>2*ASIN(SQRT(CSV[[#This Row],[Columna1]]))*6367445</f>
        <v>17.104310473815008</v>
      </c>
      <c r="R5910" s="2" t="e" vm="1">
        <f ca="1">_xlfn.CONCAT(CSV[[#This Row],[lon]],",",CSV[[#This Row],[lat]],";",CSV[[#This Row],[alt]])</f>
        <v>#NAME?</v>
      </c>
    </row>
    <row r="5911" spans="1:18" x14ac:dyDescent="0.25">
      <c r="A5911">
        <v>42.460291218012571</v>
      </c>
      <c r="B5911">
        <v>-6.6599567513912916</v>
      </c>
      <c r="C5911">
        <v>1368.199951171875</v>
      </c>
      <c r="D5911" s="1">
        <v>42854.500578703701</v>
      </c>
      <c r="E5911" s="1">
        <f>CSV[[#This Row],[Column4]]-D5910</f>
        <v>2.314814628334716E-5</v>
      </c>
      <c r="F5911">
        <f>CSV[[#This Row],[alt]]-C5910</f>
        <v>1.39990234375</v>
      </c>
      <c r="G5911">
        <f>IF(CSV[[#This Row],[Altura]]&gt;0,CSV[[#This Row],[Altura]],0)</f>
        <v>1.39990234375</v>
      </c>
      <c r="H5911">
        <f>IF(CSV[[#This Row],[Altura]]&lt;=0,CSV[[#This Row],[Altura]],0)</f>
        <v>0</v>
      </c>
      <c r="I5911" s="2">
        <f>RADIANS(CSV[[#This Row],[lon]])-RADIANS(A5910)</f>
        <v>1.7555016951220637E-7</v>
      </c>
      <c r="J5911" s="2">
        <f>RADIANS(CSV[[#This Row],[lat]])-RADIANS(B5910)</f>
        <v>1.4102530284249015E-6</v>
      </c>
      <c r="K5911" s="2">
        <f>RADIANS(CSV[[#This Row],[lon]])</f>
        <v>0.74107188310995276</v>
      </c>
      <c r="L5911" s="2">
        <f>RADIANS(CSV[[#This Row],[lat]])</f>
        <v>-0.11623817335220347</v>
      </c>
      <c r="M5911" s="2">
        <f>SIN(CSV[[#This Row],[dlon]]/2)*SIN(CSV[[#This Row],[dlon]]/2)</f>
        <v>7.7044655039410769E-15</v>
      </c>
      <c r="N5911" s="2">
        <f>SIN(CSV[[#This Row],[dlat]]/2)*SIN(CSV[[#This Row],[dlat]]/2)</f>
        <v>4.9720340104531909E-13</v>
      </c>
      <c r="O5911" s="2">
        <f>COS(RADIANS(CSV[[#This Row],[lat]]))</f>
        <v>0.99325194658530735</v>
      </c>
      <c r="P5911" s="2">
        <f>CSV[[#This Row],[sindlon]]+CSV[[#This Row],[cosradlat]]*O5910*CSV[[#This Row],[sindlat]]</f>
        <v>4.9822011632620211E-13</v>
      </c>
      <c r="Q5911" s="2">
        <f>2*ASIN(SQRT(CSV[[#This Row],[Columna1]]))*6367445</f>
        <v>8.9888850647926084</v>
      </c>
      <c r="R5911" s="2" t="e" vm="1">
        <f ca="1">_xlfn.CONCAT(CSV[[#This Row],[lon]],",",CSV[[#This Row],[lat]],";",CSV[[#This Row],[alt]])</f>
        <v>#NAME?</v>
      </c>
    </row>
    <row r="5912" spans="1:18" x14ac:dyDescent="0.25">
      <c r="A5912">
        <v>42.460332037881017</v>
      </c>
      <c r="B5912">
        <v>-6.6597554180771112</v>
      </c>
      <c r="C5912">
        <v>1369.4000244140625</v>
      </c>
      <c r="D5912" s="1">
        <v>42854.500636574077</v>
      </c>
      <c r="E5912" s="1">
        <f>CSV[[#This Row],[Column4]]-D5911</f>
        <v>5.787037662230432E-5</v>
      </c>
      <c r="F5912">
        <f>CSV[[#This Row],[alt]]-C5911</f>
        <v>1.2000732421875</v>
      </c>
      <c r="G5912">
        <f>IF(CSV[[#This Row],[Altura]]&gt;0,CSV[[#This Row],[Altura]],0)</f>
        <v>1.2000732421875</v>
      </c>
      <c r="H5912">
        <f>IF(CSV[[#This Row],[Altura]]&lt;=0,CSV[[#This Row],[Altura]],0)</f>
        <v>0</v>
      </c>
      <c r="I5912" s="2">
        <f>RADIANS(CSV[[#This Row],[lon]])-RADIANS(A5911)</f>
        <v>7.1244110466661681E-7</v>
      </c>
      <c r="J5912" s="2">
        <f>RADIANS(CSV[[#This Row],[lat]])-RADIANS(B5911)</f>
        <v>3.5139292264008137E-6</v>
      </c>
      <c r="K5912" s="2">
        <f>RADIANS(CSV[[#This Row],[lon]])</f>
        <v>0.74107259555105742</v>
      </c>
      <c r="L5912" s="2">
        <f>RADIANS(CSV[[#This Row],[lat]])</f>
        <v>-0.11623465942297707</v>
      </c>
      <c r="M5912" s="2">
        <f>SIN(CSV[[#This Row],[dlon]]/2)*SIN(CSV[[#This Row],[dlon]]/2)</f>
        <v>1.2689308190464195E-13</v>
      </c>
      <c r="N5912" s="2">
        <f>SIN(CSV[[#This Row],[dlat]]/2)*SIN(CSV[[#This Row],[dlat]]/2)</f>
        <v>3.0869246520352789E-12</v>
      </c>
      <c r="O5912" s="2">
        <f>COS(RADIANS(CSV[[#This Row],[lat]]))</f>
        <v>0.99325235411272217</v>
      </c>
      <c r="P5912" s="2">
        <f>CSV[[#This Row],[sindlon]]+CSV[[#This Row],[cosradlat]]*O5911*CSV[[#This Row],[sindlat]]</f>
        <v>3.1722980854742846E-12</v>
      </c>
      <c r="Q5912" s="2">
        <f>2*ASIN(SQRT(CSV[[#This Row],[Columna1]]))*6367445</f>
        <v>22.682044208595293</v>
      </c>
      <c r="R5912" s="2" t="e" vm="1">
        <f ca="1">_xlfn.CONCAT(CSV[[#This Row],[lon]],",",CSV[[#This Row],[lat]],";",CSV[[#This Row],[alt]])</f>
        <v>#NAME?</v>
      </c>
    </row>
    <row r="5913" spans="1:18" x14ac:dyDescent="0.25">
      <c r="A5913">
        <v>42.460349136963487</v>
      </c>
      <c r="B5913">
        <v>-6.6596791427582502</v>
      </c>
      <c r="C5913">
        <v>1370</v>
      </c>
      <c r="D5913" s="1">
        <v>42854.500659722224</v>
      </c>
      <c r="E5913" s="1">
        <f>CSV[[#This Row],[Column4]]-D5912</f>
        <v>2.314814628334716E-5</v>
      </c>
      <c r="F5913">
        <f>CSV[[#This Row],[alt]]-C5912</f>
        <v>0.5999755859375</v>
      </c>
      <c r="G5913">
        <f>IF(CSV[[#This Row],[Altura]]&gt;0,CSV[[#This Row],[Altura]],0)</f>
        <v>0.5999755859375</v>
      </c>
      <c r="H5913">
        <f>IF(CSV[[#This Row],[Altura]]&lt;=0,CSV[[#This Row],[Altura]],0)</f>
        <v>0</v>
      </c>
      <c r="I5913" s="2">
        <f>RADIANS(CSV[[#This Row],[lon]])-RADIANS(A5912)</f>
        <v>2.9843528814854636E-7</v>
      </c>
      <c r="J5913" s="2">
        <f>RADIANS(CSV[[#This Row],[lat]])-RADIANS(B5912)</f>
        <v>1.3312554521249798E-6</v>
      </c>
      <c r="K5913" s="2">
        <f>RADIANS(CSV[[#This Row],[lon]])</f>
        <v>0.74107289398634557</v>
      </c>
      <c r="L5913" s="2">
        <f>RADIANS(CSV[[#This Row],[lat]])</f>
        <v>-0.11623332816752495</v>
      </c>
      <c r="M5913" s="2">
        <f>SIN(CSV[[#This Row],[dlon]]/2)*SIN(CSV[[#This Row],[dlon]]/2)</f>
        <v>2.226590530307631E-14</v>
      </c>
      <c r="N5913" s="2">
        <f>SIN(CSV[[#This Row],[dlat]]/2)*SIN(CSV[[#This Row],[dlat]]/2)</f>
        <v>4.4306026970305569E-13</v>
      </c>
      <c r="O5913" s="2">
        <f>COS(RADIANS(CSV[[#This Row],[lat]]))</f>
        <v>0.99325250850167024</v>
      </c>
      <c r="P5913" s="2">
        <f>CSV[[#This Row],[sindlon]]+CSV[[#This Row],[cosradlat]]*O5912*CSV[[#This Row],[sindlat]]</f>
        <v>4.5936718819012872E-13</v>
      </c>
      <c r="Q5913" s="2">
        <f>2*ASIN(SQRT(CSV[[#This Row],[Columna1]]))*6367445</f>
        <v>8.6312795653258174</v>
      </c>
      <c r="R5913" s="2" t="e" vm="1">
        <f ca="1">_xlfn.CONCAT(CSV[[#This Row],[lon]],",",CSV[[#This Row],[lat]],";",CSV[[#This Row],[alt]])</f>
        <v>#NAME?</v>
      </c>
    </row>
    <row r="5914" spans="1:18" x14ac:dyDescent="0.25">
      <c r="A5914">
        <v>42.460364475846291</v>
      </c>
      <c r="B5914">
        <v>-6.659604124724865</v>
      </c>
      <c r="C5914">
        <v>1370.800048828125</v>
      </c>
      <c r="D5914" s="1">
        <v>42854.50068287037</v>
      </c>
      <c r="E5914" s="1">
        <f>CSV[[#This Row],[Column4]]-D5913</f>
        <v>2.314814628334716E-5</v>
      </c>
      <c r="F5914">
        <f>CSV[[#This Row],[alt]]-C5913</f>
        <v>0.800048828125</v>
      </c>
      <c r="G5914">
        <f>IF(CSV[[#This Row],[Altura]]&gt;0,CSV[[#This Row],[Altura]],0)</f>
        <v>0.800048828125</v>
      </c>
      <c r="H5914">
        <f>IF(CSV[[#This Row],[Altura]]&lt;=0,CSV[[#This Row],[Altura]],0)</f>
        <v>0</v>
      </c>
      <c r="I5914" s="2">
        <f>RADIANS(CSV[[#This Row],[lon]])-RADIANS(A5913)</f>
        <v>2.6771400851721694E-7</v>
      </c>
      <c r="J5914" s="2">
        <f>RADIANS(CSV[[#This Row],[lat]])-RADIANS(B5913)</f>
        <v>1.3093116809498317E-6</v>
      </c>
      <c r="K5914" s="2">
        <f>RADIANS(CSV[[#This Row],[lon]])</f>
        <v>0.74107316170035409</v>
      </c>
      <c r="L5914" s="2">
        <f>RADIANS(CSV[[#This Row],[lat]])</f>
        <v>-0.116232018855844</v>
      </c>
      <c r="M5914" s="2">
        <f>SIN(CSV[[#This Row],[dlon]]/2)*SIN(CSV[[#This Row],[dlon]]/2)</f>
        <v>1.7917697589089021E-14</v>
      </c>
      <c r="N5914" s="2">
        <f>SIN(CSV[[#This Row],[dlat]]/2)*SIN(CSV[[#This Row],[dlat]]/2)</f>
        <v>4.2857426946785721E-13</v>
      </c>
      <c r="O5914" s="2">
        <f>COS(RADIANS(CSV[[#This Row],[lat]]))</f>
        <v>0.99325266034402848</v>
      </c>
      <c r="P5914" s="2">
        <f>CSV[[#This Row],[sindlon]]+CSV[[#This Row],[cosradlat]]*O5913*CSV[[#This Row],[sindlat]]</f>
        <v>4.4072794161858089E-13</v>
      </c>
      <c r="Q5914" s="2">
        <f>2*ASIN(SQRT(CSV[[#This Row],[Columna1]]))*6367445</f>
        <v>8.4543552062447436</v>
      </c>
      <c r="R5914" s="2" t="e" vm="1">
        <f ca="1">_xlfn.CONCAT(CSV[[#This Row],[lon]],",",CSV[[#This Row],[lat]],";",CSV[[#This Row],[alt]])</f>
        <v>#NAME?</v>
      </c>
    </row>
    <row r="5915" spans="1:18" x14ac:dyDescent="0.25">
      <c r="A5915">
        <v>42.460386268794537</v>
      </c>
      <c r="B5915">
        <v>-6.6594877000898123</v>
      </c>
      <c r="C5915">
        <v>1371.800048828125</v>
      </c>
      <c r="D5915" s="1">
        <v>42854.500717592593</v>
      </c>
      <c r="E5915" s="1">
        <f>CSV[[#This Row],[Column4]]-D5914</f>
        <v>3.4722223062999547E-5</v>
      </c>
      <c r="F5915">
        <f>CSV[[#This Row],[alt]]-C5914</f>
        <v>1</v>
      </c>
      <c r="G5915">
        <f>IF(CSV[[#This Row],[Altura]]&gt;0,CSV[[#This Row],[Altura]],0)</f>
        <v>1</v>
      </c>
      <c r="H5915">
        <f>IF(CSV[[#This Row],[Altura]]&lt;=0,CSV[[#This Row],[Altura]],0)</f>
        <v>0</v>
      </c>
      <c r="I5915" s="2">
        <f>RADIANS(CSV[[#This Row],[lon]])-RADIANS(A5914)</f>
        <v>3.803587006467879E-7</v>
      </c>
      <c r="J5915" s="2">
        <f>RADIANS(CSV[[#This Row],[lat]])-RADIANS(B5914)</f>
        <v>2.031993212095462E-6</v>
      </c>
      <c r="K5915" s="2">
        <f>RADIANS(CSV[[#This Row],[lon]])</f>
        <v>0.74107354205905474</v>
      </c>
      <c r="L5915" s="2">
        <f>RADIANS(CSV[[#This Row],[lat]])</f>
        <v>-0.1162299868626319</v>
      </c>
      <c r="M5915" s="2">
        <f>SIN(CSV[[#This Row],[dlon]]/2)*SIN(CSV[[#This Row],[dlon]]/2)</f>
        <v>3.6168185289427769E-14</v>
      </c>
      <c r="N5915" s="2">
        <f>SIN(CSV[[#This Row],[dlat]]/2)*SIN(CSV[[#This Row],[dlat]]/2)</f>
        <v>1.0322491035001534E-12</v>
      </c>
      <c r="O5915" s="2">
        <f>COS(RADIANS(CSV[[#This Row],[lat]]))</f>
        <v>0.99325289599321032</v>
      </c>
      <c r="P5915" s="2">
        <f>CSV[[#This Row],[sindlon]]+CSV[[#This Row],[cosradlat]]*O5914*CSV[[#This Row],[sindlat]]</f>
        <v>1.0545346545594056E-12</v>
      </c>
      <c r="Q5915" s="2">
        <f>2*ASIN(SQRT(CSV[[#This Row],[Columna1]]))*6367445</f>
        <v>13.077527024243533</v>
      </c>
      <c r="R5915" s="2" t="e" vm="1">
        <f ca="1">_xlfn.CONCAT(CSV[[#This Row],[lon]],",",CSV[[#This Row],[lat]],";",CSV[[#This Row],[alt]])</f>
        <v>#NAME?</v>
      </c>
    </row>
    <row r="5916" spans="1:18" x14ac:dyDescent="0.25">
      <c r="A5916">
        <v>42.460404876619577</v>
      </c>
      <c r="B5916">
        <v>-6.6594110056757927</v>
      </c>
      <c r="C5916">
        <v>1372.4000244140625</v>
      </c>
      <c r="D5916" s="1">
        <v>42854.500740740739</v>
      </c>
      <c r="E5916" s="1">
        <f>CSV[[#This Row],[Column4]]-D5915</f>
        <v>2.314814628334716E-5</v>
      </c>
      <c r="F5916">
        <f>CSV[[#This Row],[alt]]-C5915</f>
        <v>0.5999755859375</v>
      </c>
      <c r="G5916">
        <f>IF(CSV[[#This Row],[Altura]]&gt;0,CSV[[#This Row],[Altura]],0)</f>
        <v>0.5999755859375</v>
      </c>
      <c r="H5916">
        <f>IF(CSV[[#This Row],[Altura]]&lt;=0,CSV[[#This Row],[Altura]],0)</f>
        <v>0</v>
      </c>
      <c r="I5916" s="2">
        <f>RADIANS(CSV[[#This Row],[lon]])-RADIANS(A5915)</f>
        <v>3.247678135309684E-7</v>
      </c>
      <c r="J5916" s="2">
        <f>RADIANS(CSV[[#This Row],[lat]])-RADIANS(B5915)</f>
        <v>1.3385700425305735E-6</v>
      </c>
      <c r="K5916" s="2">
        <f>RADIANS(CSV[[#This Row],[lon]])</f>
        <v>0.74107386682686827</v>
      </c>
      <c r="L5916" s="2">
        <f>RADIANS(CSV[[#This Row],[lat]])</f>
        <v>-0.11622864829258937</v>
      </c>
      <c r="M5916" s="2">
        <f>SIN(CSV[[#This Row],[dlon]]/2)*SIN(CSV[[#This Row],[dlon]]/2)</f>
        <v>2.6368533176421233E-14</v>
      </c>
      <c r="N5916" s="2">
        <f>SIN(CSV[[#This Row],[dlat]]/2)*SIN(CSV[[#This Row],[dlat]]/2)</f>
        <v>4.4794243969000848E-13</v>
      </c>
      <c r="O5916" s="2">
        <f>COS(RADIANS(CSV[[#This Row],[lat]]))</f>
        <v>0.99325305122423202</v>
      </c>
      <c r="P5916" s="2">
        <f>CSV[[#This Row],[sindlon]]+CSV[[#This Row],[cosradlat]]*O5915*CSV[[#This Row],[sindlat]]</f>
        <v>4.6828680534099676E-13</v>
      </c>
      <c r="Q5916" s="2">
        <f>2*ASIN(SQRT(CSV[[#This Row],[Columna1]]))*6367445</f>
        <v>8.7146742601929574</v>
      </c>
      <c r="R5916" s="2" t="e" vm="1">
        <f ca="1">_xlfn.CONCAT(CSV[[#This Row],[lon]],",",CSV[[#This Row],[lat]],";",CSV[[#This Row],[alt]])</f>
        <v>#NAME?</v>
      </c>
    </row>
    <row r="5917" spans="1:18" x14ac:dyDescent="0.25">
      <c r="A5917">
        <v>42.460421472787857</v>
      </c>
      <c r="B5917">
        <v>-6.6593338083475828</v>
      </c>
      <c r="C5917">
        <v>1373</v>
      </c>
      <c r="D5917" s="1">
        <v>42854.500763888886</v>
      </c>
      <c r="E5917" s="1">
        <f>CSV[[#This Row],[Column4]]-D5916</f>
        <v>2.314814628334716E-5</v>
      </c>
      <c r="F5917">
        <f>CSV[[#This Row],[alt]]-C5916</f>
        <v>0.5999755859375</v>
      </c>
      <c r="G5917">
        <f>IF(CSV[[#This Row],[Altura]]&gt;0,CSV[[#This Row],[Altura]],0)</f>
        <v>0.5999755859375</v>
      </c>
      <c r="H5917">
        <f>IF(CSV[[#This Row],[Altura]]&lt;=0,CSV[[#This Row],[Altura]],0)</f>
        <v>0</v>
      </c>
      <c r="I5917" s="2">
        <f>RADIANS(CSV[[#This Row],[lon]])-RADIANS(A5916)</f>
        <v>2.8965777976175389E-7</v>
      </c>
      <c r="J5917" s="2">
        <f>RADIANS(CSV[[#This Row],[lat]])-RADIANS(B5916)</f>
        <v>1.3473475510006327E-6</v>
      </c>
      <c r="K5917" s="2">
        <f>RADIANS(CSV[[#This Row],[lon]])</f>
        <v>0.74107415648464803</v>
      </c>
      <c r="L5917" s="2">
        <f>RADIANS(CSV[[#This Row],[lat]])</f>
        <v>-0.11622730094503837</v>
      </c>
      <c r="M5917" s="2">
        <f>SIN(CSV[[#This Row],[dlon]]/2)*SIN(CSV[[#This Row],[dlon]]/2)</f>
        <v>2.0975407344127033E-14</v>
      </c>
      <c r="N5917" s="2">
        <f>SIN(CSV[[#This Row],[dlat]]/2)*SIN(CSV[[#This Row],[dlat]]/2)</f>
        <v>4.5383635579678205E-13</v>
      </c>
      <c r="O5917" s="2">
        <f>COS(RADIANS(CSV[[#This Row],[lat]]))</f>
        <v>0.99325320747136481</v>
      </c>
      <c r="P5917" s="2">
        <f>CSV[[#This Row],[sindlon]]+CSV[[#This Row],[cosradlat]]*O5916*CSV[[#This Row],[sindlat]]</f>
        <v>4.6870847151179749E-13</v>
      </c>
      <c r="Q5917" s="2">
        <f>2*ASIN(SQRT(CSV[[#This Row],[Columna1]]))*6367445</f>
        <v>8.718596916611526</v>
      </c>
      <c r="R5917" s="2" t="e" vm="1">
        <f ca="1">_xlfn.CONCAT(CSV[[#This Row],[lon]],",",CSV[[#This Row],[lat]],";",CSV[[#This Row],[alt]])</f>
        <v>#NAME?</v>
      </c>
    </row>
    <row r="5918" spans="1:18" x14ac:dyDescent="0.25">
      <c r="A5918">
        <v>42.460440499708056</v>
      </c>
      <c r="B5918">
        <v>-6.6592154558748007</v>
      </c>
      <c r="C5918">
        <v>1374.4000244140625</v>
      </c>
      <c r="D5918" s="1">
        <v>42854.500798611109</v>
      </c>
      <c r="E5918" s="1">
        <f>CSV[[#This Row],[Column4]]-D5917</f>
        <v>3.4722223062999547E-5</v>
      </c>
      <c r="F5918">
        <f>CSV[[#This Row],[alt]]-C5917</f>
        <v>1.4000244140625</v>
      </c>
      <c r="G5918">
        <f>IF(CSV[[#This Row],[Altura]]&gt;0,CSV[[#This Row],[Altura]],0)</f>
        <v>1.4000244140625</v>
      </c>
      <c r="H5918">
        <f>IF(CSV[[#This Row],[Altura]]&lt;=0,CSV[[#This Row],[Altura]],0)</f>
        <v>0</v>
      </c>
      <c r="I5918" s="2">
        <f>RADIANS(CSV[[#This Row],[lon]])-RADIANS(A5917)</f>
        <v>3.3208240390880661E-7</v>
      </c>
      <c r="J5918" s="2">
        <f>RADIANS(CSV[[#This Row],[lat]])-RADIANS(B5917)</f>
        <v>2.0656403279251112E-6</v>
      </c>
      <c r="K5918" s="2">
        <f>RADIANS(CSV[[#This Row],[lon]])</f>
        <v>0.74107448856705194</v>
      </c>
      <c r="L5918" s="2">
        <f>RADIANS(CSV[[#This Row],[lat]])</f>
        <v>-0.11622523530471045</v>
      </c>
      <c r="M5918" s="2">
        <f>SIN(CSV[[#This Row],[dlon]]/2)*SIN(CSV[[#This Row],[dlon]]/2)</f>
        <v>2.756968074646269E-14</v>
      </c>
      <c r="N5918" s="2">
        <f>SIN(CSV[[#This Row],[dlat]]/2)*SIN(CSV[[#This Row],[dlat]]/2)</f>
        <v>1.0667174910872611E-12</v>
      </c>
      <c r="O5918" s="2">
        <f>COS(RADIANS(CSV[[#This Row],[lat]]))</f>
        <v>0.99325344701287077</v>
      </c>
      <c r="P5918" s="2">
        <f>CSV[[#This Row],[sindlon]]+CSV[[#This Row],[cosradlat]]*O5917*CSV[[#This Row],[sindlat]]</f>
        <v>1.0799421385716862E-12</v>
      </c>
      <c r="Q5918" s="2">
        <f>2*ASIN(SQRT(CSV[[#This Row],[Columna1]]))*6367445</f>
        <v>13.234131379118841</v>
      </c>
      <c r="R5918" s="2" t="e" vm="1">
        <f ca="1">_xlfn.CONCAT(CSV[[#This Row],[lon]],",",CSV[[#This Row],[lat]],";",CSV[[#This Row],[alt]])</f>
        <v>#NAME?</v>
      </c>
    </row>
    <row r="5919" spans="1:18" x14ac:dyDescent="0.25">
      <c r="A5919">
        <v>42.460449133068323</v>
      </c>
      <c r="B5919">
        <v>-6.6590563673526049</v>
      </c>
      <c r="C5919">
        <v>1375.5999755859375</v>
      </c>
      <c r="D5919" s="1">
        <v>42854.500844907408</v>
      </c>
      <c r="E5919" s="1">
        <f>CSV[[#This Row],[Column4]]-D5918</f>
        <v>4.6296299842651933E-5</v>
      </c>
      <c r="F5919">
        <f>CSV[[#This Row],[alt]]-C5918</f>
        <v>1.199951171875</v>
      </c>
      <c r="G5919">
        <f>IF(CSV[[#This Row],[Altura]]&gt;0,CSV[[#This Row],[Altura]],0)</f>
        <v>1.199951171875</v>
      </c>
      <c r="H5919">
        <f>IF(CSV[[#This Row],[Altura]]&lt;=0,CSV[[#This Row],[Altura]],0)</f>
        <v>0</v>
      </c>
      <c r="I5919" s="2">
        <f>RADIANS(CSV[[#This Row],[lon]])-RADIANS(A5918)</f>
        <v>1.506805622497609E-7</v>
      </c>
      <c r="J5919" s="2">
        <f>RADIANS(CSV[[#This Row],[lat]])-RADIANS(B5918)</f>
        <v>2.7766185144578737E-6</v>
      </c>
      <c r="K5919" s="2">
        <f>RADIANS(CSV[[#This Row],[lon]])</f>
        <v>0.74107463924761419</v>
      </c>
      <c r="L5919" s="2">
        <f>RADIANS(CSV[[#This Row],[lat]])</f>
        <v>-0.11622245868619599</v>
      </c>
      <c r="M5919" s="2">
        <f>SIN(CSV[[#This Row],[dlon]]/2)*SIN(CSV[[#This Row],[dlon]]/2)</f>
        <v>5.6761579599760075E-15</v>
      </c>
      <c r="N5919" s="2">
        <f>SIN(CSV[[#This Row],[dlat]]/2)*SIN(CSV[[#This Row],[dlat]]/2)</f>
        <v>1.9274025937063239E-12</v>
      </c>
      <c r="O5919" s="2">
        <f>COS(RADIANS(CSV[[#This Row],[lat]]))</f>
        <v>0.99325376899612139</v>
      </c>
      <c r="P5919" s="2">
        <f>CSV[[#This Row],[sindlon]]+CSV[[#This Row],[cosradlat]]*O5918*CSV[[#This Row],[sindlat]]</f>
        <v>1.9071604482313856E-12</v>
      </c>
      <c r="Q5919" s="2">
        <f>2*ASIN(SQRT(CSV[[#This Row],[Columna1]]))*6367445</f>
        <v>17.586880545938563</v>
      </c>
      <c r="R5919" s="2" t="e" vm="1">
        <f ca="1">_xlfn.CONCAT(CSV[[#This Row],[lon]],",",CSV[[#This Row],[lat]],";",CSV[[#This Row],[alt]])</f>
        <v>#NAME?</v>
      </c>
    </row>
    <row r="5920" spans="1:18" x14ac:dyDescent="0.25">
      <c r="A5920">
        <v>42.460445445030928</v>
      </c>
      <c r="B5920">
        <v>-6.6589427087455988</v>
      </c>
      <c r="C5920">
        <v>1376.5999755859375</v>
      </c>
      <c r="D5920" s="1">
        <v>42854.500879629632</v>
      </c>
      <c r="E5920" s="1">
        <f>CSV[[#This Row],[Column4]]-D5919</f>
        <v>3.4722223062999547E-5</v>
      </c>
      <c r="F5920">
        <f>CSV[[#This Row],[alt]]-C5919</f>
        <v>1</v>
      </c>
      <c r="G5920">
        <f>IF(CSV[[#This Row],[Altura]]&gt;0,CSV[[#This Row],[Altura]],0)</f>
        <v>1</v>
      </c>
      <c r="H5920">
        <f>IF(CSV[[#This Row],[Altura]]&lt;=0,CSV[[#This Row],[Altura]],0)</f>
        <v>0</v>
      </c>
      <c r="I5920" s="2">
        <f>RADIANS(CSV[[#This Row],[lon]])-RADIANS(A5919)</f>
        <v>-6.4368395502611975E-8</v>
      </c>
      <c r="J5920" s="2">
        <f>RADIANS(CSV[[#This Row],[lat]])-RADIANS(B5919)</f>
        <v>1.9837169154823808E-6</v>
      </c>
      <c r="K5920" s="2">
        <f>RADIANS(CSV[[#This Row],[lon]])</f>
        <v>0.74107457487921868</v>
      </c>
      <c r="L5920" s="2">
        <f>RADIANS(CSV[[#This Row],[lat]])</f>
        <v>-0.11622047496928051</v>
      </c>
      <c r="M5920" s="2">
        <f>SIN(CSV[[#This Row],[dlon]]/2)*SIN(CSV[[#This Row],[dlon]]/2)</f>
        <v>1.0358225848951689E-15</v>
      </c>
      <c r="N5920" s="2">
        <f>SIN(CSV[[#This Row],[dlat]]/2)*SIN(CSV[[#This Row],[dlat]]/2)</f>
        <v>9.8378320019241027E-13</v>
      </c>
      <c r="O5920" s="2">
        <f>COS(RADIANS(CSV[[#This Row],[lat]]))</f>
        <v>0.99325399902793743</v>
      </c>
      <c r="P5920" s="2">
        <f>CSV[[#This Row],[sindlon]]+CSV[[#This Row],[cosradlat]]*O5919*CSV[[#This Row],[sindlat]]</f>
        <v>9.715903636793141E-13</v>
      </c>
      <c r="Q5920" s="2">
        <f>2*ASIN(SQRT(CSV[[#This Row],[Columna1]]))*6367445</f>
        <v>12.552689819175342</v>
      </c>
      <c r="R5920" s="2" t="e" vm="1">
        <f ca="1">_xlfn.CONCAT(CSV[[#This Row],[lon]],",",CSV[[#This Row],[lat]],";",CSV[[#This Row],[alt]])</f>
        <v>#NAME?</v>
      </c>
    </row>
    <row r="5921" spans="1:18" x14ac:dyDescent="0.25">
      <c r="A5921">
        <v>42.460439577698708</v>
      </c>
      <c r="B5921">
        <v>-6.6588326543569574</v>
      </c>
      <c r="C5921">
        <v>1377.800048828125</v>
      </c>
      <c r="D5921" s="1">
        <v>42854.500914351855</v>
      </c>
      <c r="E5921" s="1">
        <f>CSV[[#This Row],[Column4]]-D5920</f>
        <v>3.4722223062999547E-5</v>
      </c>
      <c r="F5921">
        <f>CSV[[#This Row],[alt]]-C5920</f>
        <v>1.2000732421875</v>
      </c>
      <c r="G5921">
        <f>IF(CSV[[#This Row],[Altura]]&gt;0,CSV[[#This Row],[Altura]],0)</f>
        <v>1.2000732421875</v>
      </c>
      <c r="H5921">
        <f>IF(CSV[[#This Row],[Altura]]&lt;=0,CSV[[#This Row],[Altura]],0)</f>
        <v>0</v>
      </c>
      <c r="I5921" s="2">
        <f>RADIANS(CSV[[#This Row],[lon]])-RADIANS(A5920)</f>
        <v>-1.0240426562280192E-7</v>
      </c>
      <c r="J5921" s="2">
        <f>RADIANS(CSV[[#This Row],[lat]])-RADIANS(B5920)</f>
        <v>1.9208114380581121E-6</v>
      </c>
      <c r="K5921" s="2">
        <f>RADIANS(CSV[[#This Row],[lon]])</f>
        <v>0.74107447247495306</v>
      </c>
      <c r="L5921" s="2">
        <f>RADIANS(CSV[[#This Row],[lat]])</f>
        <v>-0.11621855415784245</v>
      </c>
      <c r="M5921" s="2">
        <f>SIN(CSV[[#This Row],[dlon]]/2)*SIN(CSV[[#This Row],[dlon]]/2)</f>
        <v>2.6216584044363403E-15</v>
      </c>
      <c r="N5921" s="2">
        <f>SIN(CSV[[#This Row],[dlat]]/2)*SIN(CSV[[#This Row],[dlat]]/2)</f>
        <v>9.2237914514343468E-13</v>
      </c>
      <c r="O5921" s="2">
        <f>COS(RADIANS(CSV[[#This Row],[lat]]))</f>
        <v>0.99325422176150957</v>
      </c>
      <c r="P5921" s="2">
        <f>CSV[[#This Row],[sindlon]]+CSV[[#This Row],[cosradlat]]*O5920*CSV[[#This Row],[sindlat]]</f>
        <v>9.1259824250542818E-13</v>
      </c>
      <c r="Q5921" s="2">
        <f>2*ASIN(SQRT(CSV[[#This Row],[Columna1]]))*6367445</f>
        <v>12.165641433509638</v>
      </c>
      <c r="R5921" s="2" t="e" vm="1">
        <f ca="1">_xlfn.CONCAT(CSV[[#This Row],[lon]],",",CSV[[#This Row],[lat]],";",CSV[[#This Row],[alt]])</f>
        <v>#NAME?</v>
      </c>
    </row>
    <row r="5922" spans="1:18" x14ac:dyDescent="0.25">
      <c r="A5922">
        <v>42.460437063127756</v>
      </c>
      <c r="B5922">
        <v>-6.658796863630414</v>
      </c>
      <c r="C5922">
        <v>1378.199951171875</v>
      </c>
      <c r="D5922" s="1">
        <v>42854.500925925924</v>
      </c>
      <c r="E5922" s="1">
        <f>CSV[[#This Row],[Column4]]-D5921</f>
        <v>1.1574069503694773E-5</v>
      </c>
      <c r="F5922">
        <f>CSV[[#This Row],[alt]]-C5921</f>
        <v>0.39990234375</v>
      </c>
      <c r="G5922">
        <f>IF(CSV[[#This Row],[Altura]]&gt;0,CSV[[#This Row],[Altura]],0)</f>
        <v>0.39990234375</v>
      </c>
      <c r="H5922">
        <f>IF(CSV[[#This Row],[Altura]]&lt;=0,CSV[[#This Row],[Altura]],0)</f>
        <v>0</v>
      </c>
      <c r="I5922" s="2">
        <f>RADIANS(CSV[[#This Row],[lon]])-RADIANS(A5921)</f>
        <v>-4.3887542378051592E-8</v>
      </c>
      <c r="J5922" s="2">
        <f>RADIANS(CSV[[#This Row],[lat]])-RADIANS(B5921)</f>
        <v>6.2466601986888026E-7</v>
      </c>
      <c r="K5922" s="2">
        <f>RADIANS(CSV[[#This Row],[lon]])</f>
        <v>0.74107442858741068</v>
      </c>
      <c r="L5922" s="2">
        <f>RADIANS(CSV[[#This Row],[lat]])</f>
        <v>-0.11621792949182258</v>
      </c>
      <c r="M5922" s="2">
        <f>SIN(CSV[[#This Row],[dlon]]/2)*SIN(CSV[[#This Row],[dlon]]/2)</f>
        <v>4.8152909399631849E-16</v>
      </c>
      <c r="N5922" s="2">
        <f>SIN(CSV[[#This Row],[dlat]]/2)*SIN(CSV[[#This Row],[dlat]]/2)</f>
        <v>9.7551909094703902E-14</v>
      </c>
      <c r="O5922" s="2">
        <f>COS(RADIANS(CSV[[#This Row],[lat]]))</f>
        <v>0.99325429419578115</v>
      </c>
      <c r="P5922" s="2">
        <f>CSV[[#This Row],[sindlon]]+CSV[[#This Row],[cosradlat]]*O5921*CSV[[#This Row],[sindlat]]</f>
        <v>9.6721757266891583E-14</v>
      </c>
      <c r="Q5922" s="2">
        <f>2*ASIN(SQRT(CSV[[#This Row],[Columna1]]))*6367445</f>
        <v>3.9605662943275384</v>
      </c>
      <c r="R5922" s="2" t="e" vm="1">
        <f ca="1">_xlfn.CONCAT(CSV[[#This Row],[lon]],",",CSV[[#This Row],[lat]],";",CSV[[#This Row],[alt]])</f>
        <v>#NAME?</v>
      </c>
    </row>
    <row r="5923" spans="1:18" x14ac:dyDescent="0.25">
      <c r="A5923">
        <v>42.460431279614568</v>
      </c>
      <c r="B5923">
        <v>-6.6586920060217381</v>
      </c>
      <c r="C5923">
        <v>1379</v>
      </c>
      <c r="D5923" s="1">
        <v>42854.500960648147</v>
      </c>
      <c r="E5923" s="1">
        <f>CSV[[#This Row],[Column4]]-D5922</f>
        <v>3.4722223062999547E-5</v>
      </c>
      <c r="F5923">
        <f>CSV[[#This Row],[alt]]-C5922</f>
        <v>0.800048828125</v>
      </c>
      <c r="G5923">
        <f>IF(CSV[[#This Row],[Altura]]&gt;0,CSV[[#This Row],[Altura]],0)</f>
        <v>0.800048828125</v>
      </c>
      <c r="H5923">
        <f>IF(CSV[[#This Row],[Altura]]&lt;=0,CSV[[#This Row],[Altura]],0)</f>
        <v>0</v>
      </c>
      <c r="I5923" s="2">
        <f>RADIANS(CSV[[#This Row],[lon]])-RADIANS(A5922)</f>
        <v>-1.0094134739180305E-7</v>
      </c>
      <c r="J5923" s="2">
        <f>RADIANS(CSV[[#This Row],[lat]])-RADIANS(B5922)</f>
        <v>1.8301105171592003E-6</v>
      </c>
      <c r="K5923" s="2">
        <f>RADIANS(CSV[[#This Row],[lon]])</f>
        <v>0.74107432764606329</v>
      </c>
      <c r="L5923" s="2">
        <f>RADIANS(CSV[[#This Row],[lat]])</f>
        <v>-0.11621609938130542</v>
      </c>
      <c r="M5923" s="2">
        <f>SIN(CSV[[#This Row],[dlon]]/2)*SIN(CSV[[#This Row],[dlon]]/2)</f>
        <v>2.5472889033181642E-15</v>
      </c>
      <c r="N5923" s="2">
        <f>SIN(CSV[[#This Row],[dlat]]/2)*SIN(CSV[[#This Row],[dlat]]/2)</f>
        <v>8.3732612625394514E-13</v>
      </c>
      <c r="O5923" s="2">
        <f>COS(RADIANS(CSV[[#This Row],[lat]]))</f>
        <v>0.99325450640730562</v>
      </c>
      <c r="P5923" s="2">
        <f>CSV[[#This Row],[sindlon]]+CSV[[#This Row],[cosradlat]]*O5922*CSV[[#This Row],[sindlat]]</f>
        <v>8.2861498237497663E-13</v>
      </c>
      <c r="Q5923" s="2">
        <f>2*ASIN(SQRT(CSV[[#This Row],[Columna1]]))*6367445</f>
        <v>11.592352770659284</v>
      </c>
      <c r="R5923" s="2" t="e" vm="1">
        <f ca="1">_xlfn.CONCAT(CSV[[#This Row],[lon]],",",CSV[[#This Row],[lat]],";",CSV[[#This Row],[alt]])</f>
        <v>#NAME?</v>
      </c>
    </row>
    <row r="5924" spans="1:18" x14ac:dyDescent="0.25">
      <c r="A5924">
        <v>42.460425328463316</v>
      </c>
      <c r="B5924">
        <v>-6.658588070422411</v>
      </c>
      <c r="C5924">
        <v>1380.5999755859375</v>
      </c>
      <c r="D5924" s="1">
        <v>42854.50099537037</v>
      </c>
      <c r="E5924" s="1">
        <f>CSV[[#This Row],[Column4]]-D5923</f>
        <v>3.4722223062999547E-5</v>
      </c>
      <c r="F5924">
        <f>CSV[[#This Row],[alt]]-C5923</f>
        <v>1.5999755859375</v>
      </c>
      <c r="G5924">
        <f>IF(CSV[[#This Row],[Altura]]&gt;0,CSV[[#This Row],[Altura]],0)</f>
        <v>1.5999755859375</v>
      </c>
      <c r="H5924">
        <f>IF(CSV[[#This Row],[Altura]]&lt;=0,CSV[[#This Row],[Altura]],0)</f>
        <v>0</v>
      </c>
      <c r="I5924" s="2">
        <f>RADIANS(CSV[[#This Row],[lon]])-RADIANS(A5923)</f>
        <v>-1.0386718363175618E-7</v>
      </c>
      <c r="J5924" s="2">
        <f>RADIANS(CSV[[#This Row],[lat]])-RADIANS(B5923)</f>
        <v>1.8140184182974251E-6</v>
      </c>
      <c r="K5924" s="2">
        <f>RADIANS(CSV[[#This Row],[lon]])</f>
        <v>0.74107422377887966</v>
      </c>
      <c r="L5924" s="2">
        <f>RADIANS(CSV[[#This Row],[lat]])</f>
        <v>-0.11621428536288712</v>
      </c>
      <c r="M5924" s="2">
        <f>SIN(CSV[[#This Row],[dlon]]/2)*SIN(CSV[[#This Row],[dlon]]/2)</f>
        <v>2.697097958898237E-15</v>
      </c>
      <c r="N5924" s="2">
        <f>SIN(CSV[[#This Row],[dlat]]/2)*SIN(CSV[[#This Row],[dlat]]/2)</f>
        <v>8.2266570548034723E-13</v>
      </c>
      <c r="O5924" s="2">
        <f>COS(RADIANS(CSV[[#This Row],[lat]]))</f>
        <v>0.99325471674957855</v>
      </c>
      <c r="P5924" s="2">
        <f>CSV[[#This Row],[sindlon]]+CSV[[#This Row],[cosradlat]]*O5923*CSV[[#This Row],[sindlat]]</f>
        <v>8.1430183549768748E-13</v>
      </c>
      <c r="Q5924" s="2">
        <f>2*ASIN(SQRT(CSV[[#This Row],[Columna1]]))*6367445</f>
        <v>11.491795920541067</v>
      </c>
      <c r="R5924" s="2" t="e" vm="1">
        <f ca="1">_xlfn.CONCAT(CSV[[#This Row],[lon]],",",CSV[[#This Row],[lat]],";",CSV[[#This Row],[alt]])</f>
        <v>#NAME?</v>
      </c>
    </row>
    <row r="5925" spans="1:18" x14ac:dyDescent="0.25">
      <c r="A5925">
        <v>42.460417365655303</v>
      </c>
      <c r="B5925">
        <v>-6.6584525350481272</v>
      </c>
      <c r="C5925">
        <v>1381.800048828125</v>
      </c>
      <c r="D5925" s="1">
        <v>42854.50104166667</v>
      </c>
      <c r="E5925" s="1">
        <f>CSV[[#This Row],[Column4]]-D5924</f>
        <v>4.6296299842651933E-5</v>
      </c>
      <c r="F5925">
        <f>CSV[[#This Row],[alt]]-C5924</f>
        <v>1.2000732421875</v>
      </c>
      <c r="G5925">
        <f>IF(CSV[[#This Row],[Altura]]&gt;0,CSV[[#This Row],[Altura]],0)</f>
        <v>1.2000732421875</v>
      </c>
      <c r="H5925">
        <f>IF(CSV[[#This Row],[Altura]]&lt;=0,CSV[[#This Row],[Altura]],0)</f>
        <v>0</v>
      </c>
      <c r="I5925" s="2">
        <f>RADIANS(CSV[[#This Row],[lon]])-RADIANS(A5924)</f>
        <v>-1.3897721751199299E-7</v>
      </c>
      <c r="J5925" s="2">
        <f>RADIANS(CSV[[#This Row],[lat]])-RADIANS(B5924)</f>
        <v>2.3655385341658786E-6</v>
      </c>
      <c r="K5925" s="2">
        <f>RADIANS(CSV[[#This Row],[lon]])</f>
        <v>0.74107408480166215</v>
      </c>
      <c r="L5925" s="2">
        <f>RADIANS(CSV[[#This Row],[lat]])</f>
        <v>-0.11621191982435296</v>
      </c>
      <c r="M5925" s="2">
        <f>SIN(CSV[[#This Row],[dlon]]/2)*SIN(CSV[[#This Row],[dlon]]/2)</f>
        <v>4.8286667468439452E-15</v>
      </c>
      <c r="N5925" s="2">
        <f>SIN(CSV[[#This Row],[dlat]]/2)*SIN(CSV[[#This Row],[dlat]]/2)</f>
        <v>1.3989431391552612E-12</v>
      </c>
      <c r="O5925" s="2">
        <f>COS(RADIANS(CSV[[#This Row],[lat]]))</f>
        <v>0.99325499103777748</v>
      </c>
      <c r="P5925" s="2">
        <f>CSV[[#This Row],[sindlon]]+CSV[[#This Row],[cosradlat]]*O5924*CSV[[#This Row],[sindlat]]</f>
        <v>1.3849633018764011E-12</v>
      </c>
      <c r="Q5925" s="2">
        <f>2*ASIN(SQRT(CSV[[#This Row],[Columna1]]))*6367445</f>
        <v>14.986987011412152</v>
      </c>
      <c r="R5925" s="2" t="e" vm="1">
        <f ca="1">_xlfn.CONCAT(CSV[[#This Row],[lon]],",",CSV[[#This Row],[lat]],";",CSV[[#This Row],[alt]])</f>
        <v>#NAME?</v>
      </c>
    </row>
    <row r="5926" spans="1:18" x14ac:dyDescent="0.25">
      <c r="A5926">
        <v>42.460411749780178</v>
      </c>
      <c r="B5926">
        <v>-6.6583101265132427</v>
      </c>
      <c r="C5926">
        <v>1383.199951171875</v>
      </c>
      <c r="D5926" s="1">
        <v>42854.501087962963</v>
      </c>
      <c r="E5926" s="1">
        <f>CSV[[#This Row],[Column4]]-D5925</f>
        <v>4.6296292566694319E-5</v>
      </c>
      <c r="F5926">
        <f>CSV[[#This Row],[alt]]-C5925</f>
        <v>1.39990234375</v>
      </c>
      <c r="G5926">
        <f>IF(CSV[[#This Row],[Altura]]&gt;0,CSV[[#This Row],[Altura]],0)</f>
        <v>1.39990234375</v>
      </c>
      <c r="H5926">
        <f>IF(CSV[[#This Row],[Altura]]&lt;=0,CSV[[#This Row],[Altura]],0)</f>
        <v>0</v>
      </c>
      <c r="I5926" s="2">
        <f>RADIANS(CSV[[#This Row],[lon]])-RADIANS(A5925)</f>
        <v>-9.8015511373894526E-8</v>
      </c>
      <c r="J5926" s="2">
        <f>RADIANS(CSV[[#This Row],[lat]])-RADIANS(B5925)</f>
        <v>2.4854978166871655E-6</v>
      </c>
      <c r="K5926" s="2">
        <f>RADIANS(CSV[[#This Row],[lon]])</f>
        <v>0.74107398678615077</v>
      </c>
      <c r="L5926" s="2">
        <f>RADIANS(CSV[[#This Row],[lat]])</f>
        <v>-0.11620943432653627</v>
      </c>
      <c r="M5926" s="2">
        <f>SIN(CSV[[#This Row],[dlon]]/2)*SIN(CSV[[#This Row],[dlon]]/2)</f>
        <v>2.4017601174715097E-15</v>
      </c>
      <c r="N5926" s="2">
        <f>SIN(CSV[[#This Row],[dlat]]/2)*SIN(CSV[[#This Row],[dlat]]/2)</f>
        <v>1.5444248491883714E-12</v>
      </c>
      <c r="O5926" s="2">
        <f>COS(RADIANS(CSV[[#This Row],[lat]]))</f>
        <v>0.99325527922947043</v>
      </c>
      <c r="P5926" s="2">
        <f>CSV[[#This Row],[sindlon]]+CSV[[#This Row],[cosradlat]]*O5925*CSV[[#This Row],[sindlat]]</f>
        <v>1.5260629963294527E-12</v>
      </c>
      <c r="Q5926" s="2">
        <f>2*ASIN(SQRT(CSV[[#This Row],[Columna1]]))*6367445</f>
        <v>15.731909119899566</v>
      </c>
      <c r="R5926" s="2" t="e" vm="1">
        <f ca="1">_xlfn.CONCAT(CSV[[#This Row],[lon]],",",CSV[[#This Row],[lat]],";",CSV[[#This Row],[alt]])</f>
        <v>#NAME?</v>
      </c>
    </row>
    <row r="5927" spans="1:18" x14ac:dyDescent="0.25">
      <c r="A5927">
        <v>42.460406888276339</v>
      </c>
      <c r="B5927">
        <v>-6.6582045145332813</v>
      </c>
      <c r="C5927">
        <v>1384.4000244140625</v>
      </c>
      <c r="D5927" s="1">
        <v>42854.501122685186</v>
      </c>
      <c r="E5927" s="1">
        <f>CSV[[#This Row],[Column4]]-D5926</f>
        <v>3.4722223062999547E-5</v>
      </c>
      <c r="F5927">
        <f>CSV[[#This Row],[alt]]-C5926</f>
        <v>1.2000732421875</v>
      </c>
      <c r="G5927">
        <f>IF(CSV[[#This Row],[Altura]]&gt;0,CSV[[#This Row],[Altura]],0)</f>
        <v>1.2000732421875</v>
      </c>
      <c r="H5927">
        <f>IF(CSV[[#This Row],[Altura]]&lt;=0,CSV[[#This Row],[Altura]],0)</f>
        <v>0</v>
      </c>
      <c r="I5927" s="2">
        <f>RADIANS(CSV[[#This Row],[lon]])-RADIANS(A5926)</f>
        <v>-8.4849248627172358E-8</v>
      </c>
      <c r="J5927" s="2">
        <f>RADIANS(CSV[[#This Row],[lat]])-RADIANS(B5926)</f>
        <v>1.8432767798642891E-6</v>
      </c>
      <c r="K5927" s="2">
        <f>RADIANS(CSV[[#This Row],[lon]])</f>
        <v>0.74107390193690215</v>
      </c>
      <c r="L5927" s="2">
        <f>RADIANS(CSV[[#This Row],[lat]])</f>
        <v>-0.11620759104975641</v>
      </c>
      <c r="M5927" s="2">
        <f>SIN(CSV[[#This Row],[dlon]]/2)*SIN(CSV[[#This Row],[dlon]]/2)</f>
        <v>1.7998487481489265E-15</v>
      </c>
      <c r="N5927" s="2">
        <f>SIN(CSV[[#This Row],[dlat]]/2)*SIN(CSV[[#This Row],[dlat]]/2)</f>
        <v>8.4941732179647529E-13</v>
      </c>
      <c r="O5927" s="2">
        <f>COS(RADIANS(CSV[[#This Row],[lat]]))</f>
        <v>0.99325549295213111</v>
      </c>
      <c r="P5927" s="2">
        <f>CSV[[#This Row],[sindlon]]+CSV[[#This Row],[cosradlat]]*O5926*CSV[[#This Row],[sindlat]]</f>
        <v>8.3979782661634987E-13</v>
      </c>
      <c r="Q5927" s="2">
        <f>2*ASIN(SQRT(CSV[[#This Row],[Columna1]]))*6367445</f>
        <v>11.670314803970776</v>
      </c>
      <c r="R5927" s="2" t="e" vm="1">
        <f ca="1">_xlfn.CONCAT(CSV[[#This Row],[lon]],",",CSV[[#This Row],[lat]],";",CSV[[#This Row],[alt]])</f>
        <v>#NAME?</v>
      </c>
    </row>
    <row r="5928" spans="1:18" x14ac:dyDescent="0.25">
      <c r="A5928">
        <v>42.460400853306055</v>
      </c>
      <c r="B5928">
        <v>-6.6580616869032383</v>
      </c>
      <c r="C5928">
        <v>1385.4000244140625</v>
      </c>
      <c r="D5928" s="1">
        <v>42854.501168981478</v>
      </c>
      <c r="E5928" s="1">
        <f>CSV[[#This Row],[Column4]]-D5927</f>
        <v>4.6296292566694319E-5</v>
      </c>
      <c r="F5928">
        <f>CSV[[#This Row],[alt]]-C5927</f>
        <v>1</v>
      </c>
      <c r="G5928">
        <f>IF(CSV[[#This Row],[Altura]]&gt;0,CSV[[#This Row],[Altura]],0)</f>
        <v>1</v>
      </c>
      <c r="H5928">
        <f>IF(CSV[[#This Row],[Altura]]&lt;=0,CSV[[#This Row],[Altura]],0)</f>
        <v>0</v>
      </c>
      <c r="I5928" s="2">
        <f>RADIANS(CSV[[#This Row],[lon]])-RADIANS(A5927)</f>
        <v>-1.0533010164071044E-7</v>
      </c>
      <c r="J5928" s="2">
        <f>RADIANS(CSV[[#This Row],[lat]])-RADIANS(B5927)</f>
        <v>2.4928124070788815E-6</v>
      </c>
      <c r="K5928" s="2">
        <f>RADIANS(CSV[[#This Row],[lon]])</f>
        <v>0.74107379660680051</v>
      </c>
      <c r="L5928" s="2">
        <f>RADIANS(CSV[[#This Row],[lat]])</f>
        <v>-0.11620509823734933</v>
      </c>
      <c r="M5928" s="2">
        <f>SIN(CSV[[#This Row],[dlon]]/2)*SIN(CSV[[#This Row],[dlon]]/2)</f>
        <v>2.7736075779105952E-15</v>
      </c>
      <c r="N5928" s="2">
        <f>SIN(CSV[[#This Row],[dlat]]/2)*SIN(CSV[[#This Row],[dlat]]/2)</f>
        <v>1.5535284242207973E-12</v>
      </c>
      <c r="O5928" s="2">
        <f>COS(RADIANS(CSV[[#This Row],[lat]]))</f>
        <v>0.99325578198121856</v>
      </c>
      <c r="P5928" s="2">
        <f>CSV[[#This Row],[sindlon]]+CSV[[#This Row],[cosradlat]]*O5927*CSV[[#This Row],[sindlat]]</f>
        <v>1.5354175784568122E-12</v>
      </c>
      <c r="Q5928" s="2">
        <f>2*ASIN(SQRT(CSV[[#This Row],[Columna1]]))*6367445</f>
        <v>15.780052806703702</v>
      </c>
      <c r="R5928" s="2" t="e" vm="1">
        <f ca="1">_xlfn.CONCAT(CSV[[#This Row],[lon]],",",CSV[[#This Row],[lat]],";",CSV[[#This Row],[alt]])</f>
        <v>#NAME?</v>
      </c>
    </row>
    <row r="5929" spans="1:18" x14ac:dyDescent="0.25">
      <c r="A5929">
        <v>42.460393309593201</v>
      </c>
      <c r="B5929">
        <v>-6.657918943092227</v>
      </c>
      <c r="C5929">
        <v>1386.5999755859375</v>
      </c>
      <c r="D5929" s="1">
        <v>42854.501215277778</v>
      </c>
      <c r="E5929" s="1">
        <f>CSV[[#This Row],[Column4]]-D5928</f>
        <v>4.6296299842651933E-5</v>
      </c>
      <c r="F5929">
        <f>CSV[[#This Row],[alt]]-C5928</f>
        <v>1.199951171875</v>
      </c>
      <c r="G5929">
        <f>IF(CSV[[#This Row],[Altura]]&gt;0,CSV[[#This Row],[Altura]],0)</f>
        <v>1.199951171875</v>
      </c>
      <c r="H5929">
        <f>IF(CSV[[#This Row],[Altura]]&lt;=0,CSV[[#This Row],[Altura]],0)</f>
        <v>0</v>
      </c>
      <c r="I5929" s="2">
        <f>RADIANS(CSV[[#This Row],[lon]])-RADIANS(A5928)</f>
        <v>-1.3166262713415477E-7</v>
      </c>
      <c r="J5929" s="2">
        <f>RADIANS(CSV[[#This Row],[lat]])-RADIANS(B5928)</f>
        <v>2.4913494889866605E-6</v>
      </c>
      <c r="K5929" s="2">
        <f>RADIANS(CSV[[#This Row],[lon]])</f>
        <v>0.74107366494417337</v>
      </c>
      <c r="L5929" s="2">
        <f>RADIANS(CSV[[#This Row],[lat]])</f>
        <v>-0.11620260688786034</v>
      </c>
      <c r="M5929" s="2">
        <f>SIN(CSV[[#This Row],[dlon]]/2)*SIN(CSV[[#This Row],[dlon]]/2)</f>
        <v>4.3337618459668604E-15</v>
      </c>
      <c r="N5929" s="2">
        <f>SIN(CSV[[#This Row],[dlat]]/2)*SIN(CSV[[#This Row],[dlat]]/2)</f>
        <v>1.5517055690677213E-12</v>
      </c>
      <c r="O5929" s="2">
        <f>COS(RADIANS(CSV[[#This Row],[lat]]))</f>
        <v>0.99325607083452117</v>
      </c>
      <c r="P5929" s="2">
        <f>CSV[[#This Row],[sindlon]]+CSV[[#This Row],[cosradlat]]*O5928*CSV[[#This Row],[sindlat]]</f>
        <v>1.5351802733043828E-12</v>
      </c>
      <c r="Q5929" s="2">
        <f>2*ASIN(SQRT(CSV[[#This Row],[Columna1]]))*6367445</f>
        <v>15.778833323290973</v>
      </c>
      <c r="R5929" s="2" t="e" vm="1">
        <f ca="1">_xlfn.CONCAT(CSV[[#This Row],[lon]],",",CSV[[#This Row],[lat]],";",CSV[[#This Row],[alt]])</f>
        <v>#NAME?</v>
      </c>
    </row>
    <row r="5930" spans="1:18" x14ac:dyDescent="0.25">
      <c r="A5930">
        <v>42.460389118641615</v>
      </c>
      <c r="B5930">
        <v>-6.6578480321913958</v>
      </c>
      <c r="C5930">
        <v>1387.4000244140625</v>
      </c>
      <c r="D5930" s="1">
        <v>42854.501238425924</v>
      </c>
      <c r="E5930" s="1">
        <f>CSV[[#This Row],[Column4]]-D5929</f>
        <v>2.314814628334716E-5</v>
      </c>
      <c r="F5930">
        <f>CSV[[#This Row],[alt]]-C5929</f>
        <v>0.800048828125</v>
      </c>
      <c r="G5930">
        <f>IF(CSV[[#This Row],[Altura]]&gt;0,CSV[[#This Row],[Altura]],0)</f>
        <v>0.800048828125</v>
      </c>
      <c r="H5930">
        <f>IF(CSV[[#This Row],[Altura]]&lt;=0,CSV[[#This Row],[Altura]],0)</f>
        <v>0</v>
      </c>
      <c r="I5930" s="2">
        <f>RADIANS(CSV[[#This Row],[lon]])-RADIANS(A5929)</f>
        <v>-7.3145904000426754E-8</v>
      </c>
      <c r="J5930" s="2">
        <f>RADIANS(CSV[[#This Row],[lat]])-RADIANS(B5929)</f>
        <v>1.2376286950693816E-6</v>
      </c>
      <c r="K5930" s="2">
        <f>RADIANS(CSV[[#This Row],[lon]])</f>
        <v>0.74107359179826937</v>
      </c>
      <c r="L5930" s="2">
        <f>RADIANS(CSV[[#This Row],[lat]])</f>
        <v>-0.11620136925916527</v>
      </c>
      <c r="M5930" s="2">
        <f>SIN(CSV[[#This Row],[dlon]]/2)*SIN(CSV[[#This Row],[dlon]]/2)</f>
        <v>1.3375808180099112E-15</v>
      </c>
      <c r="N5930" s="2">
        <f>SIN(CSV[[#This Row],[dlat]]/2)*SIN(CSV[[#This Row],[dlat]]/2)</f>
        <v>3.8293119671473618E-13</v>
      </c>
      <c r="O5930" s="2">
        <f>COS(RADIANS(CSV[[#This Row],[lat]]))</f>
        <v>0.99325621432600131</v>
      </c>
      <c r="P5930" s="2">
        <f>CSV[[#This Row],[sindlon]]+CSV[[#This Row],[cosradlat]]*O5929*CSV[[#This Row],[sindlat]]</f>
        <v>3.7912132631090892E-13</v>
      </c>
      <c r="Q5930" s="2">
        <f>2*ASIN(SQRT(CSV[[#This Row],[Columna1]]))*6367445</f>
        <v>7.8412320348129514</v>
      </c>
      <c r="R5930" s="2" t="e" vm="1">
        <f ca="1">_xlfn.CONCAT(CSV[[#This Row],[lon]],",",CSV[[#This Row],[lat]],";",CSV[[#This Row],[alt]])</f>
        <v>#NAME?</v>
      </c>
    </row>
    <row r="5931" spans="1:18" x14ac:dyDescent="0.25">
      <c r="A5931">
        <v>42.460385765880346</v>
      </c>
      <c r="B5931">
        <v>-6.6578106489032507</v>
      </c>
      <c r="C5931">
        <v>1387.800048828125</v>
      </c>
      <c r="D5931" s="1">
        <v>42854.501250000001</v>
      </c>
      <c r="E5931" s="1">
        <f>CSV[[#This Row],[Column4]]-D5930</f>
        <v>1.1574076779652387E-5</v>
      </c>
      <c r="F5931">
        <f>CSV[[#This Row],[alt]]-C5930</f>
        <v>0.4000244140625</v>
      </c>
      <c r="G5931">
        <f>IF(CSV[[#This Row],[Altura]]&gt;0,CSV[[#This Row],[Altura]],0)</f>
        <v>0.4000244140625</v>
      </c>
      <c r="H5931">
        <f>IF(CSV[[#This Row],[Altura]]&lt;=0,CSV[[#This Row],[Altura]],0)</f>
        <v>0</v>
      </c>
      <c r="I5931" s="2">
        <f>RADIANS(CSV[[#This Row],[lon]])-RADIANS(A5930)</f>
        <v>-5.8516723133728021E-8</v>
      </c>
      <c r="J5931" s="2">
        <f>RADIANS(CSV[[#This Row],[lat]])-RADIANS(B5930)</f>
        <v>6.5246146334352328E-7</v>
      </c>
      <c r="K5931" s="2">
        <f>RADIANS(CSV[[#This Row],[lon]])</f>
        <v>0.74107353328154624</v>
      </c>
      <c r="L5931" s="2">
        <f>RADIANS(CSV[[#This Row],[lat]])</f>
        <v>-0.11620071679770193</v>
      </c>
      <c r="M5931" s="2">
        <f>SIN(CSV[[#This Row],[dlon]]/2)*SIN(CSV[[#This Row],[dlon]]/2)</f>
        <v>8.560517215773449E-16</v>
      </c>
      <c r="N5931" s="2">
        <f>SIN(CSV[[#This Row],[dlat]]/2)*SIN(CSV[[#This Row],[dlat]]/2)</f>
        <v>1.0642649028708919E-13</v>
      </c>
      <c r="O5931" s="2">
        <f>COS(RADIANS(CSV[[#This Row],[lat]]))</f>
        <v>0.99325628997219761</v>
      </c>
      <c r="P5931" s="2">
        <f>CSV[[#This Row],[sindlon]]+CSV[[#This Row],[cosradlat]]*O5930*CSV[[#This Row],[sindlat]]</f>
        <v>1.0585195525666249E-13</v>
      </c>
      <c r="Q5931" s="2">
        <f>2*ASIN(SQRT(CSV[[#This Row],[Columna1]]))*6367445</f>
        <v>4.1432834028188115</v>
      </c>
      <c r="R5931" s="2" t="e" vm="1">
        <f ca="1">_xlfn.CONCAT(CSV[[#This Row],[lon]],",",CSV[[#This Row],[lat]],";",CSV[[#This Row],[alt]])</f>
        <v>#NAME?</v>
      </c>
    </row>
    <row r="5932" spans="1:18" x14ac:dyDescent="0.25">
      <c r="A5932">
        <v>42.460378222167492</v>
      </c>
      <c r="B5932">
        <v>-6.6576983314007521</v>
      </c>
      <c r="C5932">
        <v>1389</v>
      </c>
      <c r="D5932" s="1">
        <v>42854.501284722224</v>
      </c>
      <c r="E5932" s="1">
        <f>CSV[[#This Row],[Column4]]-D5931</f>
        <v>3.4722223062999547E-5</v>
      </c>
      <c r="F5932">
        <f>CSV[[#This Row],[alt]]-C5931</f>
        <v>1.199951171875</v>
      </c>
      <c r="G5932">
        <f>IF(CSV[[#This Row],[Altura]]&gt;0,CSV[[#This Row],[Altura]],0)</f>
        <v>1.199951171875</v>
      </c>
      <c r="H5932">
        <f>IF(CSV[[#This Row],[Altura]]&lt;=0,CSV[[#This Row],[Altura]],0)</f>
        <v>0</v>
      </c>
      <c r="I5932" s="2">
        <f>RADIANS(CSV[[#This Row],[lon]])-RADIANS(A5931)</f>
        <v>-1.3166262713415477E-7</v>
      </c>
      <c r="J5932" s="2">
        <f>RADIANS(CSV[[#This Row],[lat]])-RADIANS(B5931)</f>
        <v>1.9603102262288896E-6</v>
      </c>
      <c r="K5932" s="2">
        <f>RADIANS(CSV[[#This Row],[lon]])</f>
        <v>0.7410734016189191</v>
      </c>
      <c r="L5932" s="2">
        <f>RADIANS(CSV[[#This Row],[lat]])</f>
        <v>-0.1161987564874757</v>
      </c>
      <c r="M5932" s="2">
        <f>SIN(CSV[[#This Row],[dlon]]/2)*SIN(CSV[[#This Row],[dlon]]/2)</f>
        <v>4.3337618459668604E-15</v>
      </c>
      <c r="N5932" s="2">
        <f>SIN(CSV[[#This Row],[dlat]]/2)*SIN(CSV[[#This Row],[dlat]]/2)</f>
        <v>9.6070404576408245E-13</v>
      </c>
      <c r="O5932" s="2">
        <f>COS(RADIANS(CSV[[#This Row],[lat]]))</f>
        <v>0.99325651724746333</v>
      </c>
      <c r="P5932" s="2">
        <f>CSV[[#This Row],[sindlon]]+CSV[[#This Row],[cosradlat]]*O5931*CSV[[#This Row],[sindlat]]</f>
        <v>9.5212429600579771E-13</v>
      </c>
      <c r="Q5932" s="2">
        <f>2*ASIN(SQRT(CSV[[#This Row],[Columna1]]))*6367445</f>
        <v>12.426305363989593</v>
      </c>
      <c r="R5932" s="2" t="e" vm="1">
        <f ca="1">_xlfn.CONCAT(CSV[[#This Row],[lon]],",",CSV[[#This Row],[lat]],";",CSV[[#This Row],[alt]])</f>
        <v>#NAME?</v>
      </c>
    </row>
    <row r="5933" spans="1:18" x14ac:dyDescent="0.25">
      <c r="A5933">
        <v>42.460374450311065</v>
      </c>
      <c r="B5933">
        <v>-6.6575501393526793</v>
      </c>
      <c r="C5933">
        <v>1390</v>
      </c>
      <c r="D5933" s="1">
        <v>42854.501331018517</v>
      </c>
      <c r="E5933" s="1">
        <f>CSV[[#This Row],[Column4]]-D5932</f>
        <v>4.6296292566694319E-5</v>
      </c>
      <c r="F5933">
        <f>CSV[[#This Row],[alt]]-C5932</f>
        <v>1</v>
      </c>
      <c r="G5933">
        <f>IF(CSV[[#This Row],[Altura]]&gt;0,CSV[[#This Row],[Altura]],0)</f>
        <v>1</v>
      </c>
      <c r="H5933">
        <f>IF(CSV[[#This Row],[Altura]]&lt;=0,CSV[[#This Row],[Altura]],0)</f>
        <v>0</v>
      </c>
      <c r="I5933" s="2">
        <f>RADIANS(CSV[[#This Row],[lon]])-RADIANS(A5932)</f>
        <v>-6.5831313622588539E-8</v>
      </c>
      <c r="J5933" s="2">
        <f>RADIANS(CSV[[#This Row],[lat]])-RADIANS(B5932)</f>
        <v>2.5864391641344797E-6</v>
      </c>
      <c r="K5933" s="2">
        <f>RADIANS(CSV[[#This Row],[lon]])</f>
        <v>0.74107333578760548</v>
      </c>
      <c r="L5933" s="2">
        <f>RADIANS(CSV[[#This Row],[lat]])</f>
        <v>-0.11619617004831156</v>
      </c>
      <c r="M5933" s="2">
        <f>SIN(CSV[[#This Row],[dlon]]/2)*SIN(CSV[[#This Row],[dlon]]/2)</f>
        <v>1.0834404633189023E-15</v>
      </c>
      <c r="N5933" s="2">
        <f>SIN(CSV[[#This Row],[dlat]]/2)*SIN(CSV[[#This Row],[dlat]]/2)</f>
        <v>1.6724168874412343E-12</v>
      </c>
      <c r="O5933" s="2">
        <f>COS(RADIANS(CSV[[#This Row],[lat]]))</f>
        <v>0.99325681710928704</v>
      </c>
      <c r="P5933" s="2">
        <f>CSV[[#This Row],[sindlon]]+CSV[[#This Row],[cosradlat]]*O5932*CSV[[#This Row],[sindlat]]</f>
        <v>1.6510210495671735E-12</v>
      </c>
      <c r="Q5933" s="2">
        <f>2*ASIN(SQRT(CSV[[#This Row],[Columna1]]))*6367445</f>
        <v>16.363323001548022</v>
      </c>
      <c r="R5933" s="2" t="e" vm="1">
        <f ca="1">_xlfn.CONCAT(CSV[[#This Row],[lon]],",",CSV[[#This Row],[lat]],";",CSV[[#This Row],[alt]])</f>
        <v>#NAME?</v>
      </c>
    </row>
    <row r="5934" spans="1:18" x14ac:dyDescent="0.25">
      <c r="A5934">
        <v>42.460374031215906</v>
      </c>
      <c r="B5934">
        <v>-6.6575127560645342</v>
      </c>
      <c r="C5934">
        <v>1390.199951171875</v>
      </c>
      <c r="D5934" s="1">
        <v>42854.501342592594</v>
      </c>
      <c r="E5934" s="1">
        <f>CSV[[#This Row],[Column4]]-D5933</f>
        <v>1.1574076779652387E-5</v>
      </c>
      <c r="F5934">
        <f>CSV[[#This Row],[alt]]-C5933</f>
        <v>0.199951171875</v>
      </c>
      <c r="G5934">
        <f>IF(CSV[[#This Row],[Altura]]&gt;0,CSV[[#This Row],[Altura]],0)</f>
        <v>0.199951171875</v>
      </c>
      <c r="H5934">
        <f>IF(CSV[[#This Row],[Altura]]&lt;=0,CSV[[#This Row],[Altura]],0)</f>
        <v>0</v>
      </c>
      <c r="I5934" s="2">
        <f>RADIANS(CSV[[#This Row],[lon]])-RADIANS(A5933)</f>
        <v>-7.3145903778382149E-9</v>
      </c>
      <c r="J5934" s="2">
        <f>RADIANS(CSV[[#This Row],[lat]])-RADIANS(B5933)</f>
        <v>6.5246146335740107E-7</v>
      </c>
      <c r="K5934" s="2">
        <f>RADIANS(CSV[[#This Row],[lon]])</f>
        <v>0.7410733284730151</v>
      </c>
      <c r="L5934" s="2">
        <f>RADIANS(CSV[[#This Row],[lat]])</f>
        <v>-0.11619551758684821</v>
      </c>
      <c r="M5934" s="2">
        <f>SIN(CSV[[#This Row],[dlon]]/2)*SIN(CSV[[#This Row],[dlon]]/2)</f>
        <v>1.337580809889085E-17</v>
      </c>
      <c r="N5934" s="2">
        <f>SIN(CSV[[#This Row],[dlat]]/2)*SIN(CSV[[#This Row],[dlat]]/2)</f>
        <v>1.0642649029161654E-13</v>
      </c>
      <c r="O5934" s="2">
        <f>COS(RADIANS(CSV[[#This Row],[lat]]))</f>
        <v>0.99325689275211393</v>
      </c>
      <c r="P5934" s="2">
        <f>CSV[[#This Row],[sindlon]]+CSV[[#This Row],[cosradlat]]*O5933*CSV[[#This Row],[sindlat]]</f>
        <v>1.0500940678630075E-13</v>
      </c>
      <c r="Q5934" s="2">
        <f>2*ASIN(SQRT(CSV[[#This Row],[Columna1]]))*6367445</f>
        <v>4.1267608382525633</v>
      </c>
      <c r="R5934" s="2" t="e" vm="1">
        <f ca="1">_xlfn.CONCAT(CSV[[#This Row],[lon]],",",CSV[[#This Row],[lat]],";",CSV[[#This Row],[alt]])</f>
        <v>#NAME?</v>
      </c>
    </row>
    <row r="5935" spans="1:18" x14ac:dyDescent="0.25">
      <c r="A5935">
        <v>42.460371935740113</v>
      </c>
      <c r="B5935">
        <v>-6.6573979239910841</v>
      </c>
      <c r="C5935">
        <v>1391.4000244140625</v>
      </c>
      <c r="D5935" s="1">
        <v>42854.501377314817</v>
      </c>
      <c r="E5935" s="1">
        <f>CSV[[#This Row],[Column4]]-D5934</f>
        <v>3.4722223062999547E-5</v>
      </c>
      <c r="F5935">
        <f>CSV[[#This Row],[alt]]-C5934</f>
        <v>1.2000732421875</v>
      </c>
      <c r="G5935">
        <f>IF(CSV[[#This Row],[Altura]]&gt;0,CSV[[#This Row],[Altura]],0)</f>
        <v>1.2000732421875</v>
      </c>
      <c r="H5935">
        <f>IF(CSV[[#This Row],[Altura]]&lt;=0,CSV[[#This Row],[Altura]],0)</f>
        <v>0</v>
      </c>
      <c r="I5935" s="2">
        <f>RADIANS(CSV[[#This Row],[lon]])-RADIANS(A5934)</f>
        <v>-3.6572952000213377E-8</v>
      </c>
      <c r="J5935" s="2">
        <f>RADIANS(CSV[[#This Row],[lat]])-RADIANS(B5934)</f>
        <v>2.0041977685930634E-6</v>
      </c>
      <c r="K5935" s="2">
        <f>RADIANS(CSV[[#This Row],[lon]])</f>
        <v>0.7410732919000631</v>
      </c>
      <c r="L5935" s="2">
        <f>RADIANS(CSV[[#This Row],[lat]])</f>
        <v>-0.11619351338907961</v>
      </c>
      <c r="M5935" s="2">
        <f>SIN(CSV[[#This Row],[dlon]]/2)*SIN(CSV[[#This Row],[dlon]]/2)</f>
        <v>3.343952045024779E-16</v>
      </c>
      <c r="N5935" s="2">
        <f>SIN(CSV[[#This Row],[dlat]]/2)*SIN(CSV[[#This Row],[dlat]]/2)</f>
        <v>1.0042021739080175E-12</v>
      </c>
      <c r="O5935" s="2">
        <f>COS(RADIANS(CSV[[#This Row],[lat]]))</f>
        <v>0.99325712510523823</v>
      </c>
      <c r="P5935" s="2">
        <f>CSV[[#This Row],[sindlon]]+CSV[[#This Row],[cosradlat]]*O5934*CSV[[#This Row],[sindlat]]</f>
        <v>9.9103957552030604E-13</v>
      </c>
      <c r="Q5935" s="2">
        <f>2*ASIN(SQRT(CSV[[#This Row],[Columna1]]))*6367445</f>
        <v>12.677706604834082</v>
      </c>
      <c r="R5935" s="2" t="e" vm="1">
        <f ca="1">_xlfn.CONCAT(CSV[[#This Row],[lon]],",",CSV[[#This Row],[lat]],";",CSV[[#This Row],[alt]])</f>
        <v>#NAME?</v>
      </c>
    </row>
    <row r="5936" spans="1:18" x14ac:dyDescent="0.25">
      <c r="A5936">
        <v>42.460372941568494</v>
      </c>
      <c r="B5936">
        <v>-6.6572838462889186</v>
      </c>
      <c r="C5936">
        <v>1392.4000244140625</v>
      </c>
      <c r="D5936" s="1">
        <v>42854.50141203704</v>
      </c>
      <c r="E5936" s="1">
        <f>CSV[[#This Row],[Column4]]-D5935</f>
        <v>3.4722223062999547E-5</v>
      </c>
      <c r="F5936">
        <f>CSV[[#This Row],[alt]]-C5935</f>
        <v>1</v>
      </c>
      <c r="G5936">
        <f>IF(CSV[[#This Row],[Altura]]&gt;0,CSV[[#This Row],[Altura]],0)</f>
        <v>1</v>
      </c>
      <c r="H5936">
        <f>IF(CSV[[#This Row],[Altura]]&lt;=0,CSV[[#This Row],[Altura]],0)</f>
        <v>0</v>
      </c>
      <c r="I5936" s="2">
        <f>RADIANS(CSV[[#This Row],[lon]])-RADIANS(A5935)</f>
        <v>1.7555016995629558E-8</v>
      </c>
      <c r="J5936" s="2">
        <f>RADIANS(CSV[[#This Row],[lat]])-RADIANS(B5935)</f>
        <v>1.9910315059018524E-6</v>
      </c>
      <c r="K5936" s="2">
        <f>RADIANS(CSV[[#This Row],[lon]])</f>
        <v>0.7410733094550801</v>
      </c>
      <c r="L5936" s="2">
        <f>RADIANS(CSV[[#This Row],[lat]])</f>
        <v>-0.11619152235757371</v>
      </c>
      <c r="M5936" s="2">
        <f>SIN(CSV[[#This Row],[dlon]]/2)*SIN(CSV[[#This Row],[dlon]]/2)</f>
        <v>7.7044655429210655E-17</v>
      </c>
      <c r="N5936" s="2">
        <f>SIN(CSV[[#This Row],[dlat]]/2)*SIN(CSV[[#This Row],[dlat]]/2)</f>
        <v>9.9105161437312185E-13</v>
      </c>
      <c r="O5936" s="2">
        <f>COS(RADIANS(CSV[[#This Row],[lat]]))</f>
        <v>0.99325735592800457</v>
      </c>
      <c r="P5936" s="2">
        <f>CSV[[#This Row],[sindlon]]+CSV[[#This Row],[cosradlat]]*O5935*CSV[[#This Row],[sindlat]]</f>
        <v>9.7780887165471278E-13</v>
      </c>
      <c r="Q5936" s="2">
        <f>2*ASIN(SQRT(CSV[[#This Row],[Columna1]]))*6367445</f>
        <v>12.592796484368549</v>
      </c>
      <c r="R5936" s="2" t="e" vm="1">
        <f ca="1">_xlfn.CONCAT(CSV[[#This Row],[lon]],",",CSV[[#This Row],[lat]],";",CSV[[#This Row],[alt]])</f>
        <v>#NAME?</v>
      </c>
    </row>
    <row r="5937" spans="1:18" x14ac:dyDescent="0.25">
      <c r="A5937">
        <v>42.460365314036608</v>
      </c>
      <c r="B5937">
        <v>-6.6571710258722314</v>
      </c>
      <c r="C5937">
        <v>1393.5999755859375</v>
      </c>
      <c r="D5937" s="1">
        <v>42854.501446759263</v>
      </c>
      <c r="E5937" s="1">
        <f>CSV[[#This Row],[Column4]]-D5936</f>
        <v>3.4722223062999547E-5</v>
      </c>
      <c r="F5937">
        <f>CSV[[#This Row],[alt]]-C5936</f>
        <v>1.199951171875</v>
      </c>
      <c r="G5937">
        <f>IF(CSV[[#This Row],[Altura]]&gt;0,CSV[[#This Row],[Altura]],0)</f>
        <v>1.199951171875</v>
      </c>
      <c r="H5937">
        <f>IF(CSV[[#This Row],[Altura]]&lt;=0,CSV[[#This Row],[Altura]],0)</f>
        <v>0</v>
      </c>
      <c r="I5937" s="2">
        <f>RADIANS(CSV[[#This Row],[lon]])-RADIANS(A5936)</f>
        <v>-1.3312554525413134E-7</v>
      </c>
      <c r="J5937" s="2">
        <f>RADIANS(CSV[[#This Row],[lat]])-RADIANS(B5936)</f>
        <v>1.9690877346573155E-6</v>
      </c>
      <c r="K5937" s="2">
        <f>RADIANS(CSV[[#This Row],[lon]])</f>
        <v>0.74107317632953484</v>
      </c>
      <c r="L5937" s="2">
        <f>RADIANS(CSV[[#This Row],[lat]])</f>
        <v>-0.11618955326983905</v>
      </c>
      <c r="M5937" s="2">
        <f>SIN(CSV[[#This Row],[dlon]]/2)*SIN(CSV[[#This Row],[dlon]]/2)</f>
        <v>4.4306026998024355E-15</v>
      </c>
      <c r="N5937" s="2">
        <f>SIN(CSV[[#This Row],[dlat]]/2)*SIN(CSV[[#This Row],[dlat]]/2)</f>
        <v>9.6932662669415651E-13</v>
      </c>
      <c r="O5937" s="2">
        <f>COS(RADIANS(CSV[[#This Row],[lat]]))</f>
        <v>0.99325758420292964</v>
      </c>
      <c r="P5937" s="2">
        <f>CSV[[#This Row],[sindlon]]+CSV[[#This Row],[cosradlat]]*O5936*CSV[[#This Row],[sindlat]]</f>
        <v>9.6072986904621468E-13</v>
      </c>
      <c r="Q5937" s="2">
        <f>2*ASIN(SQRT(CSV[[#This Row],[Columna1]]))*6367445</f>
        <v>12.482335304779159</v>
      </c>
      <c r="R5937" s="2" t="e" vm="1">
        <f ca="1">_xlfn.CONCAT(CSV[[#This Row],[lon]],",",CSV[[#This Row],[lat]],";",CSV[[#This Row],[alt]])</f>
        <v>#NAME?</v>
      </c>
    </row>
    <row r="5938" spans="1:18" x14ac:dyDescent="0.25">
      <c r="A5938">
        <v>42.460345951840281</v>
      </c>
      <c r="B5938">
        <v>-6.6570253483951092</v>
      </c>
      <c r="C5938">
        <v>1395</v>
      </c>
      <c r="D5938" s="1">
        <v>42854.501493055555</v>
      </c>
      <c r="E5938" s="1">
        <f>CSV[[#This Row],[Column4]]-D5937</f>
        <v>4.6296292566694319E-5</v>
      </c>
      <c r="F5938">
        <f>CSV[[#This Row],[alt]]-C5937</f>
        <v>1.4000244140625</v>
      </c>
      <c r="G5938">
        <f>IF(CSV[[#This Row],[Altura]]&gt;0,CSV[[#This Row],[Altura]],0)</f>
        <v>1.4000244140625</v>
      </c>
      <c r="H5938">
        <f>IF(CSV[[#This Row],[Altura]]&lt;=0,CSV[[#This Row],[Altura]],0)</f>
        <v>0</v>
      </c>
      <c r="I5938" s="2">
        <f>RADIANS(CSV[[#This Row],[lon]])-RADIANS(A5937)</f>
        <v>-3.3793407627769056E-7</v>
      </c>
      <c r="J5938" s="2">
        <f>RADIANS(CSV[[#This Row],[lat]])-RADIANS(B5937)</f>
        <v>2.5425516217841837E-6</v>
      </c>
      <c r="K5938" s="2">
        <f>RADIANS(CSV[[#This Row],[lon]])</f>
        <v>0.74107283839545857</v>
      </c>
      <c r="L5938" s="2">
        <f>RADIANS(CSV[[#This Row],[lat]])</f>
        <v>-0.11618701071821727</v>
      </c>
      <c r="M5938" s="2">
        <f>SIN(CSV[[#This Row],[dlon]]/2)*SIN(CSV[[#This Row],[dlon]]/2)</f>
        <v>2.8549859977413728E-14</v>
      </c>
      <c r="N5938" s="2">
        <f>SIN(CSV[[#This Row],[dlat]]/2)*SIN(CSV[[#This Row],[dlat]]/2)</f>
        <v>1.616142187358475E-12</v>
      </c>
      <c r="O5938" s="2">
        <f>COS(RADIANS(CSV[[#This Row],[lat]]))</f>
        <v>0.99325787895341378</v>
      </c>
      <c r="P5938" s="2">
        <f>CSV[[#This Row],[sindlon]]+CSV[[#This Row],[cosradlat]]*O5937*CSV[[#This Row],[sindlat]]</f>
        <v>1.6229725853539005E-12</v>
      </c>
      <c r="Q5938" s="2">
        <f>2*ASIN(SQRT(CSV[[#This Row],[Columna1]]))*6367445</f>
        <v>16.223732985938081</v>
      </c>
      <c r="R5938" s="2" t="e" vm="1">
        <f ca="1">_xlfn.CONCAT(CSV[[#This Row],[lon]],",",CSV[[#This Row],[lat]],";",CSV[[#This Row],[alt]])</f>
        <v>#NAME?</v>
      </c>
    </row>
    <row r="5939" spans="1:18" x14ac:dyDescent="0.25">
      <c r="A5939">
        <v>42.460330864414573</v>
      </c>
      <c r="B5939">
        <v>-6.6569208260625601</v>
      </c>
      <c r="C5939">
        <v>1396.199951171875</v>
      </c>
      <c r="D5939" s="1">
        <v>42854.501527777778</v>
      </c>
      <c r="E5939" s="1">
        <f>CSV[[#This Row],[Column4]]-D5938</f>
        <v>3.4722223062999547E-5</v>
      </c>
      <c r="F5939">
        <f>CSV[[#This Row],[alt]]-C5938</f>
        <v>1.199951171875</v>
      </c>
      <c r="G5939">
        <f>IF(CSV[[#This Row],[Altura]]&gt;0,CSV[[#This Row],[Altura]],0)</f>
        <v>1.199951171875</v>
      </c>
      <c r="H5939">
        <f>IF(CSV[[#This Row],[Altura]]&lt;=0,CSV[[#This Row],[Altura]],0)</f>
        <v>0</v>
      </c>
      <c r="I5939" s="2">
        <f>RADIANS(CSV[[#This Row],[lon]])-RADIANS(A5938)</f>
        <v>-2.6332525426830955E-7</v>
      </c>
      <c r="J5939" s="2">
        <f>RADIANS(CSV[[#This Row],[lat]])-RADIANS(B5938)</f>
        <v>1.8242588448458275E-6</v>
      </c>
      <c r="K5939" s="2">
        <f>RADIANS(CSV[[#This Row],[lon]])</f>
        <v>0.7410725750702043</v>
      </c>
      <c r="L5939" s="2">
        <f>RADIANS(CSV[[#This Row],[lat]])</f>
        <v>-0.11618518645937242</v>
      </c>
      <c r="M5939" s="2">
        <f>SIN(CSV[[#This Row],[dlon]]/2)*SIN(CSV[[#This Row],[dlon]]/2)</f>
        <v>1.7335047383867372E-14</v>
      </c>
      <c r="N5939" s="2">
        <f>SIN(CSV[[#This Row],[dlat]]/2)*SIN(CSV[[#This Row],[dlat]]/2)</f>
        <v>8.3198008324932735E-13</v>
      </c>
      <c r="O5939" s="2">
        <f>COS(RADIANS(CSV[[#This Row],[lat]]))</f>
        <v>0.99325809043038604</v>
      </c>
      <c r="P5939" s="2">
        <f>CSV[[#This Row],[sindlon]]+CSV[[#This Row],[cosradlat]]*O5938*CSV[[#This Row],[sindlat]]</f>
        <v>8.3813450318225647E-13</v>
      </c>
      <c r="Q5939" s="2">
        <f>2*ASIN(SQRT(CSV[[#This Row],[Columna1]]))*6367445</f>
        <v>11.658751824921199</v>
      </c>
      <c r="R5939" s="2" t="e" vm="1">
        <f ca="1">_xlfn.CONCAT(CSV[[#This Row],[lon]],",",CSV[[#This Row],[lat]],";",CSV[[#This Row],[alt]])</f>
        <v>#NAME?</v>
      </c>
    </row>
    <row r="5940" spans="1:18" x14ac:dyDescent="0.25">
      <c r="A5940">
        <v>42.460325248539448</v>
      </c>
      <c r="B5940">
        <v>-6.6568503342568874</v>
      </c>
      <c r="C5940">
        <v>1397.199951171875</v>
      </c>
      <c r="D5940" s="1">
        <v>42854.501550925925</v>
      </c>
      <c r="E5940" s="1">
        <f>CSV[[#This Row],[Column4]]-D5939</f>
        <v>2.314814628334716E-5</v>
      </c>
      <c r="F5940">
        <f>CSV[[#This Row],[alt]]-C5939</f>
        <v>1</v>
      </c>
      <c r="G5940">
        <f>IF(CSV[[#This Row],[Altura]]&gt;0,CSV[[#This Row],[Altura]],0)</f>
        <v>1</v>
      </c>
      <c r="H5940">
        <f>IF(CSV[[#This Row],[Altura]]&lt;=0,CSV[[#This Row],[Altura]],0)</f>
        <v>0</v>
      </c>
      <c r="I5940" s="2">
        <f>RADIANS(CSV[[#This Row],[lon]])-RADIANS(A5939)</f>
        <v>-9.8015511262872224E-8</v>
      </c>
      <c r="J5940" s="2">
        <f>RADIANS(CSV[[#This Row],[lat]])-RADIANS(B5939)</f>
        <v>1.2303141046637878E-6</v>
      </c>
      <c r="K5940" s="2">
        <f>RADIANS(CSV[[#This Row],[lon]])</f>
        <v>0.74107247705469304</v>
      </c>
      <c r="L5940" s="2">
        <f>RADIANS(CSV[[#This Row],[lat]])</f>
        <v>-0.11618395614526776</v>
      </c>
      <c r="M5940" s="2">
        <f>SIN(CSV[[#This Row],[dlon]]/2)*SIN(CSV[[#This Row],[dlon]]/2)</f>
        <v>2.4017601120305562E-15</v>
      </c>
      <c r="N5940" s="2">
        <f>SIN(CSV[[#This Row],[dlat]]/2)*SIN(CSV[[#This Row],[dlat]]/2)</f>
        <v>3.7841819903361675E-13</v>
      </c>
      <c r="O5940" s="2">
        <f>COS(RADIANS(CSV[[#This Row],[lat]]))</f>
        <v>0.99325823305252425</v>
      </c>
      <c r="P5940" s="2">
        <f>CSV[[#This Row],[sindlon]]+CSV[[#This Row],[cosradlat]]*O5939*CSV[[#This Row],[sindlat]]</f>
        <v>3.757346905706526E-13</v>
      </c>
      <c r="Q5940" s="2">
        <f>2*ASIN(SQRT(CSV[[#This Row],[Columna1]]))*6367445</f>
        <v>7.8061311778450957</v>
      </c>
      <c r="R5940" s="2" t="e" vm="1">
        <f ca="1">_xlfn.CONCAT(CSV[[#This Row],[lon]],",",CSV[[#This Row],[lat]],";",CSV[[#This Row],[alt]])</f>
        <v>#NAME?</v>
      </c>
    </row>
    <row r="5941" spans="1:18" x14ac:dyDescent="0.25">
      <c r="A5941">
        <v>42.460316950455308</v>
      </c>
      <c r="B5941">
        <v>-6.656781267374754</v>
      </c>
      <c r="C5941">
        <v>1398.4000244140625</v>
      </c>
      <c r="D5941" s="1">
        <v>42854.501574074071</v>
      </c>
      <c r="E5941" s="1">
        <f>CSV[[#This Row],[Column4]]-D5940</f>
        <v>2.314814628334716E-5</v>
      </c>
      <c r="F5941">
        <f>CSV[[#This Row],[alt]]-C5940</f>
        <v>1.2000732421875</v>
      </c>
      <c r="G5941">
        <f>IF(CSV[[#This Row],[Altura]]&gt;0,CSV[[#This Row],[Altura]],0)</f>
        <v>1.2000732421875</v>
      </c>
      <c r="H5941">
        <f>IF(CSV[[#This Row],[Altura]]&lt;=0,CSV[[#This Row],[Altura]],0)</f>
        <v>0</v>
      </c>
      <c r="I5941" s="2">
        <f>RADIANS(CSV[[#This Row],[lon]])-RADIANS(A5940)</f>
        <v>-1.4482888988087694E-7</v>
      </c>
      <c r="J5941" s="2">
        <f>RADIANS(CSV[[#This Row],[lat]])-RADIANS(B5940)</f>
        <v>1.2054444973180756E-6</v>
      </c>
      <c r="K5941" s="2">
        <f>RADIANS(CSV[[#This Row],[lon]])</f>
        <v>0.74107233222580315</v>
      </c>
      <c r="L5941" s="2">
        <f>RADIANS(CSV[[#This Row],[lat]])</f>
        <v>-0.11618275070077044</v>
      </c>
      <c r="M5941" s="2">
        <f>SIN(CSV[[#This Row],[dlon]]/2)*SIN(CSV[[#This Row],[dlon]]/2)</f>
        <v>5.2438518360317858E-15</v>
      </c>
      <c r="N5941" s="2">
        <f>SIN(CSV[[#This Row],[dlat]]/2)*SIN(CSV[[#This Row],[dlat]]/2)</f>
        <v>3.6327410902856296E-13</v>
      </c>
      <c r="O5941" s="2">
        <f>COS(RADIANS(CSV[[#This Row],[lat]]))</f>
        <v>0.99325837279023599</v>
      </c>
      <c r="P5941" s="2">
        <f>CSV[[#This Row],[sindlon]]+CSV[[#This Row],[cosradlat]]*O5940*CSV[[#This Row],[sindlat]]</f>
        <v>3.6363630384788597E-13</v>
      </c>
      <c r="Q5941" s="2">
        <f>2*ASIN(SQRT(CSV[[#This Row],[Columna1]]))*6367445</f>
        <v>7.6794269825810035</v>
      </c>
      <c r="R5941" s="2" t="e" vm="1">
        <f ca="1">_xlfn.CONCAT(CSV[[#This Row],[lon]],",",CSV[[#This Row],[lat]],";",CSV[[#This Row],[alt]])</f>
        <v>#NAME?</v>
      </c>
    </row>
    <row r="5942" spans="1:18" x14ac:dyDescent="0.25">
      <c r="A5942">
        <v>42.460289793089032</v>
      </c>
      <c r="B5942">
        <v>-6.6566520184278488</v>
      </c>
      <c r="C5942">
        <v>1399.4000244140625</v>
      </c>
      <c r="D5942" s="1">
        <v>42854.501620370371</v>
      </c>
      <c r="E5942" s="1">
        <f>CSV[[#This Row],[Column4]]-D5941</f>
        <v>4.6296299842651933E-5</v>
      </c>
      <c r="F5942">
        <f>CSV[[#This Row],[alt]]-C5941</f>
        <v>1</v>
      </c>
      <c r="G5942">
        <f>IF(CSV[[#This Row],[Altura]]&gt;0,CSV[[#This Row],[Altura]],0)</f>
        <v>1</v>
      </c>
      <c r="H5942">
        <f>IF(CSV[[#This Row],[Altura]]&lt;=0,CSV[[#This Row],[Altura]],0)</f>
        <v>0</v>
      </c>
      <c r="I5942" s="2">
        <f>RADIANS(CSV[[#This Row],[lon]])-RADIANS(A5941)</f>
        <v>-4.7398545766075273E-7</v>
      </c>
      <c r="J5942" s="2">
        <f>RADIANS(CSV[[#This Row],[lat]])-RADIANS(B5941)</f>
        <v>2.2558196782346274E-6</v>
      </c>
      <c r="K5942" s="2">
        <f>RADIANS(CSV[[#This Row],[lon]])</f>
        <v>0.74107185824034549</v>
      </c>
      <c r="L5942" s="2">
        <f>RADIANS(CSV[[#This Row],[lat]])</f>
        <v>-0.11618049488109221</v>
      </c>
      <c r="M5942" s="2">
        <f>SIN(CSV[[#This Row],[dlon]]/2)*SIN(CSV[[#This Row],[dlon]]/2)</f>
        <v>5.6165553518467251E-14</v>
      </c>
      <c r="N5942" s="2">
        <f>SIN(CSV[[#This Row],[dlat]]/2)*SIN(CSV[[#This Row],[dlat]]/2)</f>
        <v>1.272180605177105E-12</v>
      </c>
      <c r="O5942" s="2">
        <f>COS(RADIANS(CSV[[#This Row],[lat]]))</f>
        <v>0.99325863428581385</v>
      </c>
      <c r="P5942" s="2">
        <f>CSV[[#This Row],[sindlon]]+CSV[[#This Row],[cosradlat]]*O5941*CSV[[#This Row],[sindlat]]</f>
        <v>1.311251174375288E-12</v>
      </c>
      <c r="Q5942" s="2">
        <f>2*ASIN(SQRT(CSV[[#This Row],[Columna1]]))*6367445</f>
        <v>14.582706771215085</v>
      </c>
      <c r="R5942" s="2" t="e" vm="1">
        <f ca="1">_xlfn.CONCAT(CSV[[#This Row],[lon]],",",CSV[[#This Row],[lat]],";",CSV[[#This Row],[alt]])</f>
        <v>#NAME?</v>
      </c>
    </row>
    <row r="5943" spans="1:18" x14ac:dyDescent="0.25">
      <c r="A5943">
        <v>42.460267832502723</v>
      </c>
      <c r="B5943">
        <v>-6.6565505973994732</v>
      </c>
      <c r="C5943">
        <v>1400.5999755859375</v>
      </c>
      <c r="D5943" s="1">
        <v>42854.501655092594</v>
      </c>
      <c r="E5943" s="1">
        <f>CSV[[#This Row],[Column4]]-D5942</f>
        <v>3.4722223062999547E-5</v>
      </c>
      <c r="F5943">
        <f>CSV[[#This Row],[alt]]-C5942</f>
        <v>1.199951171875</v>
      </c>
      <c r="G5943">
        <f>IF(CSV[[#This Row],[Altura]]&gt;0,CSV[[#This Row],[Altura]],0)</f>
        <v>1.199951171875</v>
      </c>
      <c r="H5943">
        <f>IF(CSV[[#This Row],[Altura]]&lt;=0,CSV[[#This Row],[Altura]],0)</f>
        <v>0</v>
      </c>
      <c r="I5943" s="2">
        <f>RADIANS(CSV[[#This Row],[lon]])-RADIANS(A5942)</f>
        <v>-3.8328453677571872E-7</v>
      </c>
      <c r="J5943" s="2">
        <f>RADIANS(CSV[[#This Row],[lat]])-RADIANS(B5942)</f>
        <v>1.7701308759054957E-6</v>
      </c>
      <c r="K5943" s="2">
        <f>RADIANS(CSV[[#This Row],[lon]])</f>
        <v>0.74107147495580872</v>
      </c>
      <c r="L5943" s="2">
        <f>RADIANS(CSV[[#This Row],[lat]])</f>
        <v>-0.1161787247502163</v>
      </c>
      <c r="M5943" s="2">
        <f>SIN(CSV[[#This Row],[dlon]]/2)*SIN(CSV[[#This Row],[dlon]]/2)</f>
        <v>3.6726759032843872E-14</v>
      </c>
      <c r="N5943" s="2">
        <f>SIN(CSV[[#This Row],[dlat]]/2)*SIN(CSV[[#This Row],[dlat]]/2)</f>
        <v>7.8334082945828484E-13</v>
      </c>
      <c r="O5943" s="2">
        <f>COS(RADIANS(CSV[[#This Row],[lat]]))</f>
        <v>0.99325883947659976</v>
      </c>
      <c r="P5943" s="2">
        <f>CSV[[#This Row],[sindlon]]+CSV[[#This Row],[cosradlat]]*O5942*CSV[[#This Row],[sindlat]]</f>
        <v>8.0954177383791061E-13</v>
      </c>
      <c r="Q5943" s="2">
        <f>2*ASIN(SQRT(CSV[[#This Row],[Columna1]]))*6367445</f>
        <v>11.45815861927974</v>
      </c>
      <c r="R5943" s="2" t="e" vm="1">
        <f ca="1">_xlfn.CONCAT(CSV[[#This Row],[lon]],",",CSV[[#This Row],[lat]],";",CSV[[#This Row],[alt]])</f>
        <v>#NAME?</v>
      </c>
    </row>
    <row r="5944" spans="1:18" x14ac:dyDescent="0.25">
      <c r="A5944">
        <v>42.460227850824594</v>
      </c>
      <c r="B5944">
        <v>-6.6564180795103312</v>
      </c>
      <c r="C5944">
        <v>1401.800048828125</v>
      </c>
      <c r="D5944" s="1">
        <v>42854.501701388886</v>
      </c>
      <c r="E5944" s="1">
        <f>CSV[[#This Row],[Column4]]-D5943</f>
        <v>4.6296292566694319E-5</v>
      </c>
      <c r="F5944">
        <f>CSV[[#This Row],[alt]]-C5943</f>
        <v>1.2000732421875</v>
      </c>
      <c r="G5944">
        <f>IF(CSV[[#This Row],[Altura]]&gt;0,CSV[[#This Row],[Altura]],0)</f>
        <v>1.2000732421875</v>
      </c>
      <c r="H5944">
        <f>IF(CSV[[#This Row],[Altura]]&lt;=0,CSV[[#This Row],[Altura]],0)</f>
        <v>0</v>
      </c>
      <c r="I5944" s="2">
        <f>RADIANS(CSV[[#This Row],[lon]])-RADIANS(A5943)</f>
        <v>-6.9781192379991808E-7</v>
      </c>
      <c r="J5944" s="2">
        <f>RADIANS(CSV[[#This Row],[lat]])-RADIANS(B5943)</f>
        <v>2.3128734833177678E-6</v>
      </c>
      <c r="K5944" s="2">
        <f>RADIANS(CSV[[#This Row],[lon]])</f>
        <v>0.74107077714388492</v>
      </c>
      <c r="L5944" s="2">
        <f>RADIANS(CSV[[#This Row],[lat]])</f>
        <v>-0.11617641187673299</v>
      </c>
      <c r="M5944" s="2">
        <f>SIN(CSV[[#This Row],[dlon]]/2)*SIN(CSV[[#This Row],[dlon]]/2)</f>
        <v>1.2173537024933072E-13</v>
      </c>
      <c r="N5944" s="2">
        <f>SIN(CSV[[#This Row],[dlat]]/2)*SIN(CSV[[#This Row],[dlat]]/2)</f>
        <v>1.33734593745802E-12</v>
      </c>
      <c r="O5944" s="2">
        <f>COS(RADIANS(CSV[[#This Row],[lat]]))</f>
        <v>0.99325910757656477</v>
      </c>
      <c r="P5944" s="2">
        <f>CSV[[#This Row],[sindlon]]+CSV[[#This Row],[cosradlat]]*O5943*CSV[[#This Row],[sindlat]]</f>
        <v>1.4411119098926706E-12</v>
      </c>
      <c r="Q5944" s="2">
        <f>2*ASIN(SQRT(CSV[[#This Row],[Columna1]]))*6367445</f>
        <v>15.287766882409112</v>
      </c>
      <c r="R5944" s="2" t="e" vm="1">
        <f ca="1">_xlfn.CONCAT(CSV[[#This Row],[lon]],",",CSV[[#This Row],[lat]],";",CSV[[#This Row],[alt]])</f>
        <v>#NAME?</v>
      </c>
    </row>
    <row r="5945" spans="1:18" x14ac:dyDescent="0.25">
      <c r="A5945">
        <v>42.460215948522091</v>
      </c>
      <c r="B5945">
        <v>-6.6563875693827868</v>
      </c>
      <c r="C5945">
        <v>1402.199951171875</v>
      </c>
      <c r="D5945" s="1">
        <v>42854.501712962963</v>
      </c>
      <c r="E5945" s="1">
        <f>CSV[[#This Row],[Column4]]-D5944</f>
        <v>1.1574076779652387E-5</v>
      </c>
      <c r="F5945">
        <f>CSV[[#This Row],[alt]]-C5944</f>
        <v>0.39990234375</v>
      </c>
      <c r="G5945">
        <f>IF(CSV[[#This Row],[Altura]]&gt;0,CSV[[#This Row],[Altura]],0)</f>
        <v>0.39990234375</v>
      </c>
      <c r="H5945">
        <f>IF(CSV[[#This Row],[Altura]]&lt;=0,CSV[[#This Row],[Altura]],0)</f>
        <v>0</v>
      </c>
      <c r="I5945" s="2">
        <f>RADIANS(CSV[[#This Row],[lon]])-RADIANS(A5944)</f>
        <v>-2.0773436726351235E-7</v>
      </c>
      <c r="J5945" s="2">
        <f>RADIANS(CSV[[#This Row],[lat]])-RADIANS(B5944)</f>
        <v>5.3250218086386969E-7</v>
      </c>
      <c r="K5945" s="2">
        <f>RADIANS(CSV[[#This Row],[lon]])</f>
        <v>0.74107056940951765</v>
      </c>
      <c r="L5945" s="2">
        <f>RADIANS(CSV[[#This Row],[lat]])</f>
        <v>-0.11617587937455212</v>
      </c>
      <c r="M5945" s="2">
        <f>SIN(CSV[[#This Row],[dlon]]/2)*SIN(CSV[[#This Row],[dlon]]/2)</f>
        <v>1.078839183559292E-14</v>
      </c>
      <c r="N5945" s="2">
        <f>SIN(CSV[[#This Row],[dlat]]/2)*SIN(CSV[[#This Row],[dlat]]/2)</f>
        <v>7.0889643156192688E-14</v>
      </c>
      <c r="O5945" s="2">
        <f>COS(RADIANS(CSV[[#This Row],[lat]]))</f>
        <v>0.99325916930154745</v>
      </c>
      <c r="P5945" s="2">
        <f>CSV[[#This Row],[sindlon]]+CSV[[#This Row],[cosradlat]]*O5944*CSV[[#This Row],[sindlat]]</f>
        <v>8.0725541620251468E-14</v>
      </c>
      <c r="Q5945" s="2">
        <f>2*ASIN(SQRT(CSV[[#This Row],[Columna1]]))*6367445</f>
        <v>3.6182675875958128</v>
      </c>
      <c r="R5945" s="2" t="e" vm="1">
        <f ca="1">_xlfn.CONCAT(CSV[[#This Row],[lon]],",",CSV[[#This Row],[lat]],";",CSV[[#This Row],[alt]])</f>
        <v>#NAME?</v>
      </c>
    </row>
    <row r="5946" spans="1:18" x14ac:dyDescent="0.25">
      <c r="A5946">
        <v>42.460188372060657</v>
      </c>
      <c r="B5946">
        <v>-6.6563282255083323</v>
      </c>
      <c r="C5946">
        <v>1402.800048828125</v>
      </c>
      <c r="D5946" s="1">
        <v>42854.501736111109</v>
      </c>
      <c r="E5946" s="1">
        <f>CSV[[#This Row],[Column4]]-D5945</f>
        <v>2.314814628334716E-5</v>
      </c>
      <c r="F5946">
        <f>CSV[[#This Row],[alt]]-C5945</f>
        <v>0.60009765625</v>
      </c>
      <c r="G5946">
        <f>IF(CSV[[#This Row],[Altura]]&gt;0,CSV[[#This Row],[Altura]],0)</f>
        <v>0.60009765625</v>
      </c>
      <c r="H5946">
        <f>IF(CSV[[#This Row],[Altura]]&lt;=0,CSV[[#This Row],[Altura]],0)</f>
        <v>0</v>
      </c>
      <c r="I5946" s="2">
        <f>RADIANS(CSV[[#This Row],[lon]])-RADIANS(A5945)</f>
        <v>-4.8130004814961325E-7</v>
      </c>
      <c r="J5946" s="2">
        <f>RADIANS(CSV[[#This Row],[lat]])-RADIANS(B5945)</f>
        <v>1.035746000119242E-6</v>
      </c>
      <c r="K5946" s="2">
        <f>RADIANS(CSV[[#This Row],[lon]])</f>
        <v>0.7410700881094695</v>
      </c>
      <c r="L5946" s="2">
        <f>RADIANS(CSV[[#This Row],[lat]])</f>
        <v>-0.116174843628552</v>
      </c>
      <c r="M5946" s="2">
        <f>SIN(CSV[[#This Row],[dlon]]/2)*SIN(CSV[[#This Row],[dlon]]/2)</f>
        <v>5.7912434087203884E-14</v>
      </c>
      <c r="N5946" s="2">
        <f>SIN(CSV[[#This Row],[dlat]]/2)*SIN(CSV[[#This Row],[dlat]]/2)</f>
        <v>2.6819244419072822E-13</v>
      </c>
      <c r="O5946" s="2">
        <f>COS(RADIANS(CSV[[#This Row],[lat]]))</f>
        <v>0.99325928935922358</v>
      </c>
      <c r="P5946" s="2">
        <f>CSV[[#This Row],[sindlon]]+CSV[[#This Row],[cosradlat]]*O5945*CSV[[#This Row],[sindlat]]</f>
        <v>3.225014168800931E-13</v>
      </c>
      <c r="Q5946" s="2">
        <f>2*ASIN(SQRT(CSV[[#This Row],[Columna1]]))*6367445</f>
        <v>7.2320431970585259</v>
      </c>
      <c r="R5946" s="2" t="e" vm="1">
        <f ca="1">_xlfn.CONCAT(CSV[[#This Row],[lon]],",",CSV[[#This Row],[lat]],";",CSV[[#This Row],[alt]])</f>
        <v>#NAME?</v>
      </c>
    </row>
    <row r="5947" spans="1:18" x14ac:dyDescent="0.25">
      <c r="A5947">
        <v>42.460130704566836</v>
      </c>
      <c r="B5947">
        <v>-6.6562092863023281</v>
      </c>
      <c r="C5947">
        <v>1404.199951171875</v>
      </c>
      <c r="D5947" s="1">
        <v>42854.501782407409</v>
      </c>
      <c r="E5947" s="1">
        <f>CSV[[#This Row],[Column4]]-D5946</f>
        <v>4.6296299842651933E-5</v>
      </c>
      <c r="F5947">
        <f>CSV[[#This Row],[alt]]-C5946</f>
        <v>1.39990234375</v>
      </c>
      <c r="G5947">
        <f>IF(CSV[[#This Row],[Altura]]&gt;0,CSV[[#This Row],[Altura]],0)</f>
        <v>1.39990234375</v>
      </c>
      <c r="H5947">
        <f>IF(CSV[[#This Row],[Altura]]&lt;=0,CSV[[#This Row],[Altura]],0)</f>
        <v>0</v>
      </c>
      <c r="I5947" s="2">
        <f>RADIANS(CSV[[#This Row],[lon]])-RADIANS(A5946)</f>
        <v>-1.0064876384552335E-6</v>
      </c>
      <c r="J5947" s="2">
        <f>RADIANS(CSV[[#This Row],[lat]])-RADIANS(B5946)</f>
        <v>2.0758807544735136E-6</v>
      </c>
      <c r="K5947" s="2">
        <f>RADIANS(CSV[[#This Row],[lon]])</f>
        <v>0.74106908162183105</v>
      </c>
      <c r="L5947" s="2">
        <f>RADIANS(CSV[[#This Row],[lat]])</f>
        <v>-0.11617276774779753</v>
      </c>
      <c r="M5947" s="2">
        <f>SIN(CSV[[#This Row],[dlon]]/2)*SIN(CSV[[#This Row],[dlon]]/2)</f>
        <v>2.5325434159077677E-13</v>
      </c>
      <c r="N5947" s="2">
        <f>SIN(CSV[[#This Row],[dlat]]/2)*SIN(CSV[[#This Row],[dlat]]/2)</f>
        <v>1.0773202266979942E-12</v>
      </c>
      <c r="O5947" s="2">
        <f>COS(RADIANS(CSV[[#This Row],[lat]]))</f>
        <v>0.99325952998008682</v>
      </c>
      <c r="P5947" s="2">
        <f>CSV[[#This Row],[sindlon]]+CSV[[#This Row],[cosradlat]]*O5946*CSV[[#This Row],[sindlat]]</f>
        <v>1.316099968328871E-12</v>
      </c>
      <c r="Q5947" s="2">
        <f>2*ASIN(SQRT(CSV[[#This Row],[Columna1]]))*6367445</f>
        <v>14.609644132722954</v>
      </c>
      <c r="R5947" s="2" t="e" vm="1">
        <f ca="1">_xlfn.CONCAT(CSV[[#This Row],[lon]],",",CSV[[#This Row],[lat]],";",CSV[[#This Row],[alt]])</f>
        <v>#NAME?</v>
      </c>
    </row>
    <row r="5948" spans="1:18" x14ac:dyDescent="0.25">
      <c r="A5948">
        <v>42.460095165297389</v>
      </c>
      <c r="B5948">
        <v>-6.6561521217226982</v>
      </c>
      <c r="C5948">
        <v>1405.199951171875</v>
      </c>
      <c r="D5948" s="1">
        <v>42854.501805555556</v>
      </c>
      <c r="E5948" s="1">
        <f>CSV[[#This Row],[Column4]]-D5947</f>
        <v>2.314814628334716E-5</v>
      </c>
      <c r="F5948">
        <f>CSV[[#This Row],[alt]]-C5947</f>
        <v>1</v>
      </c>
      <c r="G5948">
        <f>IF(CSV[[#This Row],[Altura]]&gt;0,CSV[[#This Row],[Altura]],0)</f>
        <v>1</v>
      </c>
      <c r="H5948">
        <f>IF(CSV[[#This Row],[Altura]]&lt;=0,CSV[[#This Row],[Altura]],0)</f>
        <v>0</v>
      </c>
      <c r="I5948" s="2">
        <f>RADIANS(CSV[[#This Row],[lon]])-RADIANS(A5947)</f>
        <v>-6.2027726566160624E-7</v>
      </c>
      <c r="J5948" s="2">
        <f>RADIANS(CSV[[#This Row],[lat]])-RADIANS(B5947)</f>
        <v>9.97710130068441E-7</v>
      </c>
      <c r="K5948" s="2">
        <f>RADIANS(CSV[[#This Row],[lon]])</f>
        <v>0.74106846134456539</v>
      </c>
      <c r="L5948" s="2">
        <f>RADIANS(CSV[[#This Row],[lat]])</f>
        <v>-0.11617177003766746</v>
      </c>
      <c r="M5948" s="2">
        <f>SIN(CSV[[#This Row],[dlon]]/2)*SIN(CSV[[#This Row],[dlon]]/2)</f>
        <v>9.6185971574156624E-14</v>
      </c>
      <c r="N5948" s="2">
        <f>SIN(CSV[[#This Row],[dlat]]/2)*SIN(CSV[[#This Row],[dlat]]/2)</f>
        <v>2.4885637591027575E-13</v>
      </c>
      <c r="O5948" s="2">
        <f>COS(RADIANS(CSV[[#This Row],[lat]]))</f>
        <v>0.99325964562580049</v>
      </c>
      <c r="P5948" s="2">
        <f>CSV[[#This Row],[sindlon]]+CSV[[#This Row],[cosradlat]]*O5947*CSV[[#This Row],[sindlat]]</f>
        <v>3.4169886471212405E-13</v>
      </c>
      <c r="Q5948" s="2">
        <f>2*ASIN(SQRT(CSV[[#This Row],[Columna1]]))*6367445</f>
        <v>7.4441817164607444</v>
      </c>
      <c r="R5948" s="2" t="e" vm="1">
        <f ca="1">_xlfn.CONCAT(CSV[[#This Row],[lon]],",",CSV[[#This Row],[lat]],";",CSV[[#This Row],[alt]])</f>
        <v>#NAME?</v>
      </c>
    </row>
    <row r="5949" spans="1:18" x14ac:dyDescent="0.25">
      <c r="A5949">
        <v>42.460058536380529</v>
      </c>
      <c r="B5949">
        <v>-6.6560950409621</v>
      </c>
      <c r="C5949">
        <v>1405.5999755859375</v>
      </c>
      <c r="D5949" s="1">
        <v>42854.501828703702</v>
      </c>
      <c r="E5949" s="1">
        <f>CSV[[#This Row],[Column4]]-D5948</f>
        <v>2.314814628334716E-5</v>
      </c>
      <c r="F5949">
        <f>CSV[[#This Row],[alt]]-C5948</f>
        <v>0.4000244140625</v>
      </c>
      <c r="G5949">
        <f>IF(CSV[[#This Row],[Altura]]&gt;0,CSV[[#This Row],[Altura]],0)</f>
        <v>0.4000244140625</v>
      </c>
      <c r="H5949">
        <f>IF(CSV[[#This Row],[Altura]]&lt;=0,CSV[[#This Row],[Altura]],0)</f>
        <v>0</v>
      </c>
      <c r="I5949" s="2">
        <f>RADIANS(CSV[[#This Row],[lon]])-RADIANS(A5948)</f>
        <v>-6.3929520066619006E-7</v>
      </c>
      <c r="J5949" s="2">
        <f>RADIANS(CSV[[#This Row],[lat]])-RADIANS(B5948)</f>
        <v>9.9624721197622002E-7</v>
      </c>
      <c r="K5949" s="2">
        <f>RADIANS(CSV[[#This Row],[lon]])</f>
        <v>0.74106782204936472</v>
      </c>
      <c r="L5949" s="2">
        <f>RADIANS(CSV[[#This Row],[lat]])</f>
        <v>-0.11617077379045548</v>
      </c>
      <c r="M5949" s="2">
        <f>SIN(CSV[[#This Row],[dlon]]/2)*SIN(CSV[[#This Row],[dlon]]/2)</f>
        <v>1.0217458839870257E-13</v>
      </c>
      <c r="N5949" s="2">
        <f>SIN(CSV[[#This Row],[dlat]]/2)*SIN(CSV[[#This Row],[dlat]]/2)</f>
        <v>2.4812712684257731E-13</v>
      </c>
      <c r="O5949" s="2">
        <f>COS(RADIANS(CSV[[#This Row],[lat]]))</f>
        <v>0.99325976110095915</v>
      </c>
      <c r="P5949" s="2">
        <f>CSV[[#This Row],[sindlon]]+CSV[[#This Row],[cosradlat]]*O5948*CSV[[#This Row],[sindlat]]</f>
        <v>3.4696808717632216E-13</v>
      </c>
      <c r="Q5949" s="2">
        <f>2*ASIN(SQRT(CSV[[#This Row],[Columna1]]))*6367445</f>
        <v>7.5013592334849912</v>
      </c>
      <c r="R5949" s="2" t="e" vm="1">
        <f ca="1">_xlfn.CONCAT(CSV[[#This Row],[lon]],",",CSV[[#This Row],[lat]],";",CSV[[#This Row],[alt]])</f>
        <v>#NAME?</v>
      </c>
    </row>
    <row r="5950" spans="1:18" x14ac:dyDescent="0.25">
      <c r="A5950">
        <v>42.460010088980198</v>
      </c>
      <c r="B5950">
        <v>-6.6560095455497503</v>
      </c>
      <c r="C5950">
        <v>1406.5999755859375</v>
      </c>
      <c r="D5950" s="1">
        <v>42854.501863425925</v>
      </c>
      <c r="E5950" s="1">
        <f>CSV[[#This Row],[Column4]]-D5949</f>
        <v>3.4722223062999547E-5</v>
      </c>
      <c r="F5950">
        <f>CSV[[#This Row],[alt]]-C5949</f>
        <v>1</v>
      </c>
      <c r="G5950">
        <f>IF(CSV[[#This Row],[Altura]]&gt;0,CSV[[#This Row],[Altura]],0)</f>
        <v>1</v>
      </c>
      <c r="H5950">
        <f>IF(CSV[[#This Row],[Altura]]&lt;=0,CSV[[#This Row],[Altura]],0)</f>
        <v>0</v>
      </c>
      <c r="I5950" s="2">
        <f>RADIANS(CSV[[#This Row],[lon]])-RADIANS(A5949)</f>
        <v>-8.4556664980972585E-7</v>
      </c>
      <c r="J5950" s="2">
        <f>RADIANS(CSV[[#This Row],[lat]])-RADIANS(B5949)</f>
        <v>1.4921764408537541E-6</v>
      </c>
      <c r="K5950" s="2">
        <f>RADIANS(CSV[[#This Row],[lon]])</f>
        <v>0.74106697648271491</v>
      </c>
      <c r="L5950" s="2">
        <f>RADIANS(CSV[[#This Row],[lat]])</f>
        <v>-0.11616928161401463</v>
      </c>
      <c r="M5950" s="2">
        <f>SIN(CSV[[#This Row],[dlon]]/2)*SIN(CSV[[#This Row],[dlon]]/2)</f>
        <v>1.7874573981760024E-13</v>
      </c>
      <c r="N5950" s="2">
        <f>SIN(CSV[[#This Row],[dlat]]/2)*SIN(CSV[[#This Row],[dlat]]/2)</f>
        <v>5.5664763265964097E-13</v>
      </c>
      <c r="O5950" s="2">
        <f>COS(RADIANS(CSV[[#This Row],[lat]]))</f>
        <v>0.99325993405750235</v>
      </c>
      <c r="P5950" s="2">
        <f>CSV[[#This Row],[sindlon]]+CSV[[#This Row],[cosradlat]]*O5949*CSV[[#This Row],[sindlat]]</f>
        <v>7.2791488100938068E-13</v>
      </c>
      <c r="Q5950" s="2">
        <f>2*ASIN(SQRT(CSV[[#This Row],[Columna1]]))*6367445</f>
        <v>10.865144260094473</v>
      </c>
      <c r="R5950" s="2" t="e" vm="1">
        <f ca="1">_xlfn.CONCAT(CSV[[#This Row],[lon]],",",CSV[[#This Row],[lat]],";",CSV[[#This Row],[alt]])</f>
        <v>#NAME?</v>
      </c>
    </row>
    <row r="5951" spans="1:18" x14ac:dyDescent="0.25">
      <c r="A5951">
        <v>42.459967089816928</v>
      </c>
      <c r="B5951">
        <v>-6.6559186857193708</v>
      </c>
      <c r="C5951">
        <v>1407.5999755859375</v>
      </c>
      <c r="D5951" s="1">
        <v>42854.501898148148</v>
      </c>
      <c r="E5951" s="1">
        <f>CSV[[#This Row],[Column4]]-D5950</f>
        <v>3.4722223062999547E-5</v>
      </c>
      <c r="F5951">
        <f>CSV[[#This Row],[alt]]-C5950</f>
        <v>1</v>
      </c>
      <c r="G5951">
        <f>IF(CSV[[#This Row],[Altura]]&gt;0,CSV[[#This Row],[Altura]],0)</f>
        <v>1</v>
      </c>
      <c r="H5951">
        <f>IF(CSV[[#This Row],[Altura]]&lt;=0,CSV[[#This Row],[Altura]],0)</f>
        <v>0</v>
      </c>
      <c r="I5951" s="2">
        <f>RADIANS(CSV[[#This Row],[lon]])-RADIANS(A5950)</f>
        <v>-7.5047697467578445E-7</v>
      </c>
      <c r="J5951" s="2">
        <f>RADIANS(CSV[[#This Row],[lat]])-RADIANS(B5950)</f>
        <v>1.5858031979232301E-6</v>
      </c>
      <c r="K5951" s="2">
        <f>RADIANS(CSV[[#This Row],[lon]])</f>
        <v>0.74106622600574024</v>
      </c>
      <c r="L5951" s="2">
        <f>RADIANS(CSV[[#This Row],[lat]])</f>
        <v>-0.11616769581081671</v>
      </c>
      <c r="M5951" s="2">
        <f>SIN(CSV[[#This Row],[dlon]]/2)*SIN(CSV[[#This Row],[dlon]]/2)</f>
        <v>1.4080392237962292E-13</v>
      </c>
      <c r="N5951" s="2">
        <f>SIN(CSV[[#This Row],[dlat]]/2)*SIN(CSV[[#This Row],[dlat]]/2)</f>
        <v>6.28692945635754E-13</v>
      </c>
      <c r="O5951" s="2">
        <f>COS(RADIANS(CSV[[#This Row],[lat]]))</f>
        <v>0.99326011786379687</v>
      </c>
      <c r="P5951" s="2">
        <f>CSV[[#This Row],[sindlon]]+CSV[[#This Row],[cosradlat]]*O5950*CSV[[#This Row],[sindlat]]</f>
        <v>7.6105067954240292E-13</v>
      </c>
      <c r="Q5951" s="2">
        <f>2*ASIN(SQRT(CSV[[#This Row],[Columna1]]))*6367445</f>
        <v>11.109691184643298</v>
      </c>
      <c r="R5951" s="2" t="e" vm="1">
        <f ca="1">_xlfn.CONCAT(CSV[[#This Row],[lon]],",",CSV[[#This Row],[lat]],";",CSV[[#This Row],[alt]])</f>
        <v>#NAME?</v>
      </c>
    </row>
    <row r="5952" spans="1:18" x14ac:dyDescent="0.25">
      <c r="A5952">
        <v>42.4599564447999</v>
      </c>
      <c r="B5952">
        <v>-6.6558881755918264</v>
      </c>
      <c r="C5952">
        <v>1408</v>
      </c>
      <c r="D5952" s="1">
        <v>42854.501909722225</v>
      </c>
      <c r="E5952" s="1">
        <f>CSV[[#This Row],[Column4]]-D5951</f>
        <v>1.1574076779652387E-5</v>
      </c>
      <c r="F5952">
        <f>CSV[[#This Row],[alt]]-C5951</f>
        <v>0.4000244140625</v>
      </c>
      <c r="G5952">
        <f>IF(CSV[[#This Row],[Altura]]&gt;0,CSV[[#This Row],[Altura]],0)</f>
        <v>0.4000244140625</v>
      </c>
      <c r="H5952">
        <f>IF(CSV[[#This Row],[Altura]]&lt;=0,CSV[[#This Row],[Altura]],0)</f>
        <v>0</v>
      </c>
      <c r="I5952" s="2">
        <f>RADIANS(CSV[[#This Row],[lon]])-RADIANS(A5951)</f>
        <v>-1.8579059601897541E-7</v>
      </c>
      <c r="J5952" s="2">
        <f>RADIANS(CSV[[#This Row],[lat]])-RADIANS(B5951)</f>
        <v>5.325021808499919E-7</v>
      </c>
      <c r="K5952" s="2">
        <f>RADIANS(CSV[[#This Row],[lon]])</f>
        <v>0.74106604021514422</v>
      </c>
      <c r="L5952" s="2">
        <f>RADIANS(CSV[[#This Row],[lat]])</f>
        <v>-0.11616716330863586</v>
      </c>
      <c r="M5952" s="2">
        <f>SIN(CSV[[#This Row],[dlon]]/2)*SIN(CSV[[#This Row],[dlon]]/2)</f>
        <v>8.6295363922715061E-15</v>
      </c>
      <c r="N5952" s="2">
        <f>SIN(CSV[[#This Row],[dlat]]/2)*SIN(CSV[[#This Row],[dlat]]/2)</f>
        <v>7.0889643152497702E-14</v>
      </c>
      <c r="O5952" s="2">
        <f>COS(RADIANS(CSV[[#This Row],[lat]]))</f>
        <v>0.99326017958416957</v>
      </c>
      <c r="P5952" s="2">
        <f>CSV[[#This Row],[sindlon]]+CSV[[#This Row],[cosradlat]]*O5951*CSV[[#This Row],[sindlat]]</f>
        <v>7.8566828445289E-14</v>
      </c>
      <c r="Q5952" s="2">
        <f>2*ASIN(SQRT(CSV[[#This Row],[Columna1]]))*6367445</f>
        <v>3.569561008732181</v>
      </c>
      <c r="R5952" s="2" t="e" vm="1">
        <f ca="1">_xlfn.CONCAT(CSV[[#This Row],[lon]],",",CSV[[#This Row],[lat]],";",CSV[[#This Row],[alt]])</f>
        <v>#NAME?</v>
      </c>
    </row>
    <row r="5953" spans="1:18" x14ac:dyDescent="0.25">
      <c r="A5953">
        <v>42.4599271081388</v>
      </c>
      <c r="B5953">
        <v>-6.6558268200606108</v>
      </c>
      <c r="C5953">
        <v>1408.5999755859375</v>
      </c>
      <c r="D5953" s="1">
        <v>42854.501932870371</v>
      </c>
      <c r="E5953" s="1">
        <f>CSV[[#This Row],[Column4]]-D5952</f>
        <v>2.314814628334716E-5</v>
      </c>
      <c r="F5953">
        <f>CSV[[#This Row],[alt]]-C5952</f>
        <v>0.5999755859375</v>
      </c>
      <c r="G5953">
        <f>IF(CSV[[#This Row],[Altura]]&gt;0,CSV[[#This Row],[Altura]],0)</f>
        <v>0.5999755859375</v>
      </c>
      <c r="H5953">
        <f>IF(CSV[[#This Row],[Altura]]&lt;=0,CSV[[#This Row],[Altura]],0)</f>
        <v>0</v>
      </c>
      <c r="I5953" s="2">
        <f>RADIANS(CSV[[#This Row],[lon]])-RADIANS(A5952)</f>
        <v>-5.1202132778094267E-7</v>
      </c>
      <c r="J5953" s="2">
        <f>RADIANS(CSV[[#This Row],[lat]])-RADIANS(B5952)</f>
        <v>1.0708560340272344E-6</v>
      </c>
      <c r="K5953" s="2">
        <f>RADIANS(CSV[[#This Row],[lon]])</f>
        <v>0.74106552819381644</v>
      </c>
      <c r="L5953" s="2">
        <f>RADIANS(CSV[[#This Row],[lat]])</f>
        <v>-0.11616609245260183</v>
      </c>
      <c r="M5953" s="2">
        <f>SIN(CSV[[#This Row],[dlon]]/2)*SIN(CSV[[#This Row],[dlon]]/2)</f>
        <v>6.5541460025638453E-14</v>
      </c>
      <c r="N5953" s="2">
        <f>SIN(CSV[[#This Row],[dlat]]/2)*SIN(CSV[[#This Row],[dlat]]/2)</f>
        <v>2.8668316140310691E-13</v>
      </c>
      <c r="O5953" s="2">
        <f>COS(RADIANS(CSV[[#This Row],[lat]]))</f>
        <v>0.99326030370230789</v>
      </c>
      <c r="P5953" s="2">
        <f>CSV[[#This Row],[sindlon]]+CSV[[#This Row],[cosradlat]]*O5952*CSV[[#This Row],[sindlat]]</f>
        <v>3.4837329335729766E-13</v>
      </c>
      <c r="Q5953" s="2">
        <f>2*ASIN(SQRT(CSV[[#This Row],[Columna1]]))*6367445</f>
        <v>7.5165339796639916</v>
      </c>
      <c r="R5953" s="2" t="e" vm="1">
        <f ca="1">_xlfn.CONCAT(CSV[[#This Row],[lon]],",",CSV[[#This Row],[lat]],";",CSV[[#This Row],[alt]])</f>
        <v>#NAME?</v>
      </c>
    </row>
    <row r="5954" spans="1:18" x14ac:dyDescent="0.25">
      <c r="A5954">
        <v>42.459870697930455</v>
      </c>
      <c r="B5954">
        <v>-6.6557006724178791</v>
      </c>
      <c r="C5954">
        <v>1409.800048828125</v>
      </c>
      <c r="D5954" s="1">
        <v>42854.501979166664</v>
      </c>
      <c r="E5954" s="1">
        <f>CSV[[#This Row],[Column4]]-D5953</f>
        <v>4.6296292566694319E-5</v>
      </c>
      <c r="F5954">
        <f>CSV[[#This Row],[alt]]-C5953</f>
        <v>1.2000732421875</v>
      </c>
      <c r="G5954">
        <f>IF(CSV[[#This Row],[Altura]]&gt;0,CSV[[#This Row],[Altura]],0)</f>
        <v>1.2000732421875</v>
      </c>
      <c r="H5954">
        <f>IF(CSV[[#This Row],[Altura]]&lt;=0,CSV[[#This Row],[Altura]],0)</f>
        <v>0</v>
      </c>
      <c r="I5954" s="2">
        <f>RADIANS(CSV[[#This Row],[lon]])-RADIANS(A5953)</f>
        <v>-9.8454386732171884E-7</v>
      </c>
      <c r="J5954" s="2">
        <f>RADIANS(CSV[[#This Row],[lat]])-RADIANS(B5953)</f>
        <v>2.2016917092942956E-6</v>
      </c>
      <c r="K5954" s="2">
        <f>RADIANS(CSV[[#This Row],[lon]])</f>
        <v>0.74106454364994911</v>
      </c>
      <c r="L5954" s="2">
        <f>RADIANS(CSV[[#This Row],[lat]])</f>
        <v>-0.11616389076089254</v>
      </c>
      <c r="M5954" s="2">
        <f>SIN(CSV[[#This Row],[dlon]]/2)*SIN(CSV[[#This Row],[dlon]]/2)</f>
        <v>2.4233165667018199E-13</v>
      </c>
      <c r="N5954" s="2">
        <f>SIN(CSV[[#This Row],[dlat]]/2)*SIN(CSV[[#This Row],[dlat]]/2)</f>
        <v>1.2118615956933196E-12</v>
      </c>
      <c r="O5954" s="2">
        <f>COS(RADIANS(CSV[[#This Row],[lat]]))</f>
        <v>0.99326055888697873</v>
      </c>
      <c r="P5954" s="2">
        <f>CSV[[#This Row],[sindlon]]+CSV[[#This Row],[cosradlat]]*O5953*CSV[[#This Row],[sindlat]]</f>
        <v>1.4379134483108316E-12</v>
      </c>
      <c r="Q5954" s="2">
        <f>2*ASIN(SQRT(CSV[[#This Row],[Columna1]]))*6367445</f>
        <v>15.27079231713204</v>
      </c>
      <c r="R5954" s="2" t="e" vm="1">
        <f ca="1">_xlfn.CONCAT(CSV[[#This Row],[lon]],",",CSV[[#This Row],[lat]],";",CSV[[#This Row],[alt]])</f>
        <v>#NAME?</v>
      </c>
    </row>
    <row r="5955" spans="1:18" x14ac:dyDescent="0.25">
      <c r="A5955">
        <v>42.459827782586217</v>
      </c>
      <c r="B5955">
        <v>-6.6556086391210556</v>
      </c>
      <c r="C5955">
        <v>1411</v>
      </c>
      <c r="D5955" s="1">
        <v>42854.502013888887</v>
      </c>
      <c r="E5955" s="1">
        <f>CSV[[#This Row],[Column4]]-D5954</f>
        <v>3.4722223062999547E-5</v>
      </c>
      <c r="F5955">
        <f>CSV[[#This Row],[alt]]-C5954</f>
        <v>1.199951171875</v>
      </c>
      <c r="G5955">
        <f>IF(CSV[[#This Row],[Altura]]&gt;0,CSV[[#This Row],[Altura]],0)</f>
        <v>1.199951171875</v>
      </c>
      <c r="H5955">
        <f>IF(CSV[[#This Row],[Altura]]&lt;=0,CSV[[#This Row],[Altura]],0)</f>
        <v>0</v>
      </c>
      <c r="I5955" s="2">
        <f>RADIANS(CSV[[#This Row],[lon]])-RADIANS(A5954)</f>
        <v>-7.4901405655580788E-7</v>
      </c>
      <c r="J5955" s="2">
        <f>RADIANS(CSV[[#This Row],[lat]])-RADIANS(B5954)</f>
        <v>1.6062840510339127E-6</v>
      </c>
      <c r="K5955" s="2">
        <f>RADIANS(CSV[[#This Row],[lon]])</f>
        <v>0.74106379463589256</v>
      </c>
      <c r="L5955" s="2">
        <f>RADIANS(CSV[[#This Row],[lat]])</f>
        <v>-0.1161622844768415</v>
      </c>
      <c r="M5955" s="2">
        <f>SIN(CSV[[#This Row],[dlon]]/2)*SIN(CSV[[#This Row],[dlon]]/2)</f>
        <v>1.4025551422954021E-13</v>
      </c>
      <c r="N5955" s="2">
        <f>SIN(CSV[[#This Row],[dlat]]/2)*SIN(CSV[[#This Row],[dlat]]/2)</f>
        <v>6.4503711315134071E-13</v>
      </c>
      <c r="O5955" s="2">
        <f>COS(RADIANS(CSV[[#This Row],[lat]]))</f>
        <v>0.99326074505853801</v>
      </c>
      <c r="P5955" s="2">
        <f>CSV[[#This Row],[sindlon]]+CSV[[#This Row],[cosradlat]]*O5954*CSV[[#This Row],[sindlat]]</f>
        <v>7.7662766500811416E-13</v>
      </c>
      <c r="Q5955" s="2">
        <f>2*ASIN(SQRT(CSV[[#This Row],[Columna1]]))*6367445</f>
        <v>11.222810413793031</v>
      </c>
      <c r="R5955" s="2" t="e" vm="1">
        <f ca="1">_xlfn.CONCAT(CSV[[#This Row],[lon]],",",CSV[[#This Row],[lat]],";",CSV[[#This Row],[alt]])</f>
        <v>#NAME?</v>
      </c>
    </row>
    <row r="5956" spans="1:18" x14ac:dyDescent="0.25">
      <c r="A5956">
        <v>42.459776485338807</v>
      </c>
      <c r="B5956">
        <v>-6.6555253230035314</v>
      </c>
      <c r="C5956">
        <v>1412.199951171875</v>
      </c>
      <c r="D5956" s="1">
        <v>42854.50204861111</v>
      </c>
      <c r="E5956" s="1">
        <f>CSV[[#This Row],[Column4]]-D5955</f>
        <v>3.4722223062999547E-5</v>
      </c>
      <c r="F5956">
        <f>CSV[[#This Row],[alt]]-C5955</f>
        <v>1.199951171875</v>
      </c>
      <c r="G5956">
        <f>IF(CSV[[#This Row],[Altura]]&gt;0,CSV[[#This Row],[Altura]],0)</f>
        <v>1.199951171875</v>
      </c>
      <c r="H5956">
        <f>IF(CSV[[#This Row],[Altura]]&lt;=0,CSV[[#This Row],[Altura]],0)</f>
        <v>0</v>
      </c>
      <c r="I5956" s="2">
        <f>RADIANS(CSV[[#This Row],[lon]])-RADIANS(A5955)</f>
        <v>-8.9530586455666139E-7</v>
      </c>
      <c r="J5956" s="2">
        <f>RADIANS(CSV[[#This Row],[lat]])-RADIANS(B5955)</f>
        <v>1.4541405707751975E-6</v>
      </c>
      <c r="K5956" s="2">
        <f>RADIANS(CSV[[#This Row],[lon]])</f>
        <v>0.741062899330028</v>
      </c>
      <c r="L5956" s="2">
        <f>RADIANS(CSV[[#This Row],[lat]])</f>
        <v>-0.11616083033627073</v>
      </c>
      <c r="M5956" s="2">
        <f>SIN(CSV[[#This Row],[dlon]]/2)*SIN(CSV[[#This Row],[dlon]]/2)</f>
        <v>2.0039314777737437E-13</v>
      </c>
      <c r="N5956" s="2">
        <f>SIN(CSV[[#This Row],[dlat]]/2)*SIN(CSV[[#This Row],[dlat]]/2)</f>
        <v>5.2863119989351112E-13</v>
      </c>
      <c r="O5956" s="2">
        <f>COS(RADIANS(CSV[[#This Row],[lat]]))</f>
        <v>0.99326091359415114</v>
      </c>
      <c r="P5956" s="2">
        <f>CSV[[#This Row],[sindlon]]+CSV[[#This Row],[cosradlat]]*O5955*CSV[[#This Row],[sindlat]]</f>
        <v>7.2192328444920149E-13</v>
      </c>
      <c r="Q5956" s="2">
        <f>2*ASIN(SQRT(CSV[[#This Row],[Columna1]]))*6367445</f>
        <v>10.820335396881555</v>
      </c>
      <c r="R5956" s="2" t="e" vm="1">
        <f ca="1">_xlfn.CONCAT(CSV[[#This Row],[lon]],",",CSV[[#This Row],[lat]],";",CSV[[#This Row],[alt]])</f>
        <v>#NAME?</v>
      </c>
    </row>
    <row r="5957" spans="1:18" x14ac:dyDescent="0.25">
      <c r="A5957">
        <v>42.459738599136472</v>
      </c>
      <c r="B5957">
        <v>-6.6554721817374229</v>
      </c>
      <c r="C5957">
        <v>1413</v>
      </c>
      <c r="D5957" s="1">
        <v>42854.502071759256</v>
      </c>
      <c r="E5957" s="1">
        <f>CSV[[#This Row],[Column4]]-D5956</f>
        <v>2.314814628334716E-5</v>
      </c>
      <c r="F5957">
        <f>CSV[[#This Row],[alt]]-C5956</f>
        <v>0.800048828125</v>
      </c>
      <c r="G5957">
        <f>IF(CSV[[#This Row],[Altura]]&gt;0,CSV[[#This Row],[Altura]],0)</f>
        <v>0.800048828125</v>
      </c>
      <c r="H5957">
        <f>IF(CSV[[#This Row],[Altura]]&lt;=0,CSV[[#This Row],[Altura]],0)</f>
        <v>0</v>
      </c>
      <c r="I5957" s="2">
        <f>RADIANS(CSV[[#This Row],[lon]])-RADIANS(A5956)</f>
        <v>-6.612389717997047E-7</v>
      </c>
      <c r="J5957" s="2">
        <f>RADIANS(CSV[[#This Row],[lat]])-RADIANS(B5956)</f>
        <v>9.274900622802118E-7</v>
      </c>
      <c r="K5957" s="2">
        <f>RADIANS(CSV[[#This Row],[lon]])</f>
        <v>0.7410622380910562</v>
      </c>
      <c r="L5957" s="2">
        <f>RADIANS(CSV[[#This Row],[lat]])</f>
        <v>-0.11615990284620845</v>
      </c>
      <c r="M5957" s="2">
        <f>SIN(CSV[[#This Row],[dlon]]/2)*SIN(CSV[[#This Row],[dlon]]/2)</f>
        <v>1.0930924445667867E-13</v>
      </c>
      <c r="N5957" s="2">
        <f>SIN(CSV[[#This Row],[dlat]]/2)*SIN(CSV[[#This Row],[dlat]]/2)</f>
        <v>2.1505945390712237E-13</v>
      </c>
      <c r="O5957" s="2">
        <f>COS(RADIANS(CSV[[#This Row],[lat]]))</f>
        <v>0.99326102108961212</v>
      </c>
      <c r="P5957" s="2">
        <f>CSV[[#This Row],[sindlon]]+CSV[[#This Row],[cosradlat]]*O5956*CSV[[#This Row],[sindlat]]</f>
        <v>3.2147987982789007E-13</v>
      </c>
      <c r="Q5957" s="2">
        <f>2*ASIN(SQRT(CSV[[#This Row],[Columna1]]))*6367445</f>
        <v>7.2205802091782312</v>
      </c>
      <c r="R5957" s="2" t="e" vm="1">
        <f ca="1">_xlfn.CONCAT(CSV[[#This Row],[lon]],",",CSV[[#This Row],[lat]],";",CSV[[#This Row],[alt]])</f>
        <v>#NAME?</v>
      </c>
    </row>
    <row r="5958" spans="1:18" x14ac:dyDescent="0.25">
      <c r="A5958">
        <v>42.459720829501748</v>
      </c>
      <c r="B5958">
        <v>-6.65544418618083</v>
      </c>
      <c r="C5958">
        <v>1413.4000244140625</v>
      </c>
      <c r="D5958" s="1">
        <v>42854.502083333333</v>
      </c>
      <c r="E5958" s="1">
        <f>CSV[[#This Row],[Column4]]-D5957</f>
        <v>1.1574076779652387E-5</v>
      </c>
      <c r="F5958">
        <f>CSV[[#This Row],[alt]]-C5957</f>
        <v>0.4000244140625</v>
      </c>
      <c r="G5958">
        <f>IF(CSV[[#This Row],[Altura]]&gt;0,CSV[[#This Row],[Altura]],0)</f>
        <v>0.4000244140625</v>
      </c>
      <c r="H5958">
        <f>IF(CSV[[#This Row],[Altura]]&lt;=0,CSV[[#This Row],[Altura]],0)</f>
        <v>0</v>
      </c>
      <c r="I5958" s="2">
        <f>RADIANS(CSV[[#This Row],[lon]])-RADIANS(A5957)</f>
        <v>-3.1013863277529197E-7</v>
      </c>
      <c r="J5958" s="2">
        <f>RADIANS(CSV[[#This Row],[lat]])-RADIANS(B5957)</f>
        <v>4.8861463847194031E-7</v>
      </c>
      <c r="K5958" s="2">
        <f>RADIANS(CSV[[#This Row],[lon]])</f>
        <v>0.74106192795242343</v>
      </c>
      <c r="L5958" s="2">
        <f>RADIANS(CSV[[#This Row],[lat]])</f>
        <v>-0.11615941423156997</v>
      </c>
      <c r="M5958" s="2">
        <f>SIN(CSV[[#This Row],[dlon]]/2)*SIN(CSV[[#This Row],[dlon]]/2)</f>
        <v>2.4046492884931661E-14</v>
      </c>
      <c r="N5958" s="2">
        <f>SIN(CSV[[#This Row],[dlat]]/2)*SIN(CSV[[#This Row],[dlat]]/2)</f>
        <v>5.9686066232265046E-14</v>
      </c>
      <c r="O5958" s="2">
        <f>COS(RADIANS(CSV[[#This Row],[lat]]))</f>
        <v>0.99326107771936945</v>
      </c>
      <c r="P5958" s="2">
        <f>CSV[[#This Row],[sindlon]]+CSV[[#This Row],[cosradlat]]*O5957*CSV[[#This Row],[sindlat]]</f>
        <v>8.2930826764528253E-14</v>
      </c>
      <c r="Q5958" s="2">
        <f>2*ASIN(SQRT(CSV[[#This Row],[Columna1]]))*6367445</f>
        <v>3.6673570589477253</v>
      </c>
      <c r="R5958" s="2" t="e" vm="1">
        <f ca="1">_xlfn.CONCAT(CSV[[#This Row],[lon]],",",CSV[[#This Row],[lat]],";",CSV[[#This Row],[alt]])</f>
        <v>#NAME?</v>
      </c>
    </row>
    <row r="5959" spans="1:18" x14ac:dyDescent="0.25">
      <c r="A5959">
        <v>42.45963592082262</v>
      </c>
      <c r="B5959">
        <v>-6.6553483810275793</v>
      </c>
      <c r="C5959">
        <v>1414.5999755859375</v>
      </c>
      <c r="D5959" s="1">
        <v>42854.502129629633</v>
      </c>
      <c r="E5959" s="1">
        <f>CSV[[#This Row],[Column4]]-D5958</f>
        <v>4.6296299842651933E-5</v>
      </c>
      <c r="F5959">
        <f>CSV[[#This Row],[alt]]-C5958</f>
        <v>1.199951171875</v>
      </c>
      <c r="G5959">
        <f>IF(CSV[[#This Row],[Altura]]&gt;0,CSV[[#This Row],[Altura]],0)</f>
        <v>1.199951171875</v>
      </c>
      <c r="H5959">
        <f>IF(CSV[[#This Row],[Altura]]&lt;=0,CSV[[#This Row],[Altura]],0)</f>
        <v>0</v>
      </c>
      <c r="I5959" s="2">
        <f>RADIANS(CSV[[#This Row],[lon]])-RADIANS(A5958)</f>
        <v>-1.4819360143469851E-6</v>
      </c>
      <c r="J5959" s="2">
        <f>RADIANS(CSV[[#This Row],[lat]])-RADIANS(B5958)</f>
        <v>1.6721153646009901E-6</v>
      </c>
      <c r="K5959" s="2">
        <f>RADIANS(CSV[[#This Row],[lon]])</f>
        <v>0.74106044601640908</v>
      </c>
      <c r="L5959" s="2">
        <f>RADIANS(CSV[[#This Row],[lat]])</f>
        <v>-0.11615774211620537</v>
      </c>
      <c r="M5959" s="2">
        <f>SIN(CSV[[#This Row],[dlon]]/2)*SIN(CSV[[#This Row],[dlon]]/2)</f>
        <v>5.4903358765455644E-13</v>
      </c>
      <c r="N5959" s="2">
        <f>SIN(CSV[[#This Row],[dlat]]/2)*SIN(CSV[[#This Row],[dlat]]/2)</f>
        <v>6.9899244813351262E-13</v>
      </c>
      <c r="O5959" s="2">
        <f>COS(RADIANS(CSV[[#This Row],[lat]]))</f>
        <v>0.99326127151342114</v>
      </c>
      <c r="P5959" s="2">
        <f>CSV[[#This Row],[sindlon]]+CSV[[#This Row],[cosradlat]]*O5958*CSV[[#This Row],[sindlat]]</f>
        <v>1.2386370021657767E-12</v>
      </c>
      <c r="Q5959" s="2">
        <f>2*ASIN(SQRT(CSV[[#This Row],[Columna1]]))*6367445</f>
        <v>14.173177393596422</v>
      </c>
      <c r="R5959" s="2" t="e" vm="1">
        <f ca="1">_xlfn.CONCAT(CSV[[#This Row],[lon]],",",CSV[[#This Row],[lat]],";",CSV[[#This Row],[alt]])</f>
        <v>#NAME?</v>
      </c>
    </row>
    <row r="5960" spans="1:18" x14ac:dyDescent="0.25">
      <c r="A5960">
        <v>42.459587305784225</v>
      </c>
      <c r="B5960">
        <v>-6.655305465683341</v>
      </c>
      <c r="C5960">
        <v>1415</v>
      </c>
      <c r="D5960" s="1">
        <v>42854.502152777779</v>
      </c>
      <c r="E5960" s="1">
        <f>CSV[[#This Row],[Column4]]-D5959</f>
        <v>2.314814628334716E-5</v>
      </c>
      <c r="F5960">
        <f>CSV[[#This Row],[alt]]-C5959</f>
        <v>0.4000244140625</v>
      </c>
      <c r="G5960">
        <f>IF(CSV[[#This Row],[Altura]]&gt;0,CSV[[#This Row],[Altura]],0)</f>
        <v>0.4000244140625</v>
      </c>
      <c r="H5960">
        <f>IF(CSV[[#This Row],[Altura]]&lt;=0,CSV[[#This Row],[Altura]],0)</f>
        <v>0</v>
      </c>
      <c r="I5960" s="2">
        <f>RADIANS(CSV[[#This Row],[lon]])-RADIANS(A5959)</f>
        <v>-8.4849248593865667E-7</v>
      </c>
      <c r="J5960" s="2">
        <f>RADIANS(CSV[[#This Row],[lat]])-RADIANS(B5959)</f>
        <v>7.4901405658356346E-7</v>
      </c>
      <c r="K5960" s="2">
        <f>RADIANS(CSV[[#This Row],[lon]])</f>
        <v>0.74105959752392314</v>
      </c>
      <c r="L5960" s="2">
        <f>RADIANS(CSV[[#This Row],[lat]])</f>
        <v>-0.11615699310214879</v>
      </c>
      <c r="M5960" s="2">
        <f>SIN(CSV[[#This Row],[dlon]]/2)*SIN(CSV[[#This Row],[dlon]]/2)</f>
        <v>1.799848746735796E-13</v>
      </c>
      <c r="N5960" s="2">
        <f>SIN(CSV[[#This Row],[dlat]]/2)*SIN(CSV[[#This Row],[dlat]]/2)</f>
        <v>1.4025551423993485E-13</v>
      </c>
      <c r="O5960" s="2">
        <f>COS(RADIANS(CSV[[#This Row],[lat]]))</f>
        <v>0.99326135832140461</v>
      </c>
      <c r="P5960" s="2">
        <f>CSV[[#This Row],[sindlon]]+CSV[[#This Row],[cosradlat]]*O5959*CSV[[#This Row],[sindlat]]</f>
        <v>3.1835648241599575E-13</v>
      </c>
      <c r="Q5960" s="2">
        <f>2*ASIN(SQRT(CSV[[#This Row],[Columna1]]))*6367445</f>
        <v>7.1854181515716622</v>
      </c>
      <c r="R5960" s="2" t="e" vm="1">
        <f ca="1">_xlfn.CONCAT(CSV[[#This Row],[lon]],",",CSV[[#This Row],[lat]],";",CSV[[#This Row],[alt]])</f>
        <v>#NAME?</v>
      </c>
    </row>
    <row r="5961" spans="1:18" x14ac:dyDescent="0.25">
      <c r="A5961">
        <v>42.459538439288735</v>
      </c>
      <c r="B5961">
        <v>-6.6552658192813396</v>
      </c>
      <c r="C5961">
        <v>1415.800048828125</v>
      </c>
      <c r="D5961" s="1">
        <v>42854.502175925925</v>
      </c>
      <c r="E5961" s="1">
        <f>CSV[[#This Row],[Column4]]-D5960</f>
        <v>2.314814628334716E-5</v>
      </c>
      <c r="F5961">
        <f>CSV[[#This Row],[alt]]-C5960</f>
        <v>0.800048828125</v>
      </c>
      <c r="G5961">
        <f>IF(CSV[[#This Row],[Altura]]&gt;0,CSV[[#This Row],[Altura]],0)</f>
        <v>0.800048828125</v>
      </c>
      <c r="H5961">
        <f>IF(CSV[[#This Row],[Altura]]&lt;=0,CSV[[#This Row],[Altura]],0)</f>
        <v>0</v>
      </c>
      <c r="I5961" s="2">
        <f>RADIANS(CSV[[#This Row],[lon]])-RADIANS(A5960)</f>
        <v>-8.5288124018756406E-7</v>
      </c>
      <c r="J5961" s="2">
        <f>RADIANS(CSV[[#This Row],[lat]])-RADIANS(B5960)</f>
        <v>6.9196025150042306E-7</v>
      </c>
      <c r="K5961" s="2">
        <f>RADIANS(CSV[[#This Row],[lon]])</f>
        <v>0.74105874464268295</v>
      </c>
      <c r="L5961" s="2">
        <f>RADIANS(CSV[[#This Row],[lat]])</f>
        <v>-0.11615630114189729</v>
      </c>
      <c r="M5961" s="2">
        <f>SIN(CSV[[#This Row],[dlon]]/2)*SIN(CSV[[#This Row],[dlon]]/2)</f>
        <v>1.8185160246595831E-13</v>
      </c>
      <c r="N5961" s="2">
        <f>SIN(CSV[[#This Row],[dlat]]/2)*SIN(CSV[[#This Row],[dlat]]/2)</f>
        <v>1.1970224741412743E-13</v>
      </c>
      <c r="O5961" s="2">
        <f>COS(RADIANS(CSV[[#This Row],[lat]]))</f>
        <v>0.99326143851656601</v>
      </c>
      <c r="P5961" s="2">
        <f>CSV[[#This Row],[sindlon]]+CSV[[#This Row],[cosradlat]]*O5960*CSV[[#This Row],[sindlat]]</f>
        <v>2.9994603390231281E-13</v>
      </c>
      <c r="Q5961" s="2">
        <f>2*ASIN(SQRT(CSV[[#This Row],[Columna1]]))*6367445</f>
        <v>6.9745591194688252</v>
      </c>
      <c r="R5961" s="2" t="e" vm="1">
        <f ca="1">_xlfn.CONCAT(CSV[[#This Row],[lon]],",",CSV[[#This Row],[lat]],";",CSV[[#This Row],[alt]])</f>
        <v>#NAME?</v>
      </c>
    </row>
    <row r="5962" spans="1:18" x14ac:dyDescent="0.25">
      <c r="A5962">
        <v>42.459460571408272</v>
      </c>
      <c r="B5962">
        <v>-6.6552091576159</v>
      </c>
      <c r="C5962">
        <v>1417</v>
      </c>
      <c r="D5962" s="1">
        <v>42854.502210648148</v>
      </c>
      <c r="E5962" s="1">
        <f>CSV[[#This Row],[Column4]]-D5961</f>
        <v>3.4722223062999547E-5</v>
      </c>
      <c r="F5962">
        <f>CSV[[#This Row],[alt]]-C5961</f>
        <v>1.199951171875</v>
      </c>
      <c r="G5962">
        <f>IF(CSV[[#This Row],[Altura]]&gt;0,CSV[[#This Row],[Altura]],0)</f>
        <v>1.199951171875</v>
      </c>
      <c r="H5962">
        <f>IF(CSV[[#This Row],[Altura]]&lt;=0,CSV[[#This Row],[Altura]],0)</f>
        <v>0</v>
      </c>
      <c r="I5962" s="2">
        <f>RADIANS(CSV[[#This Row],[lon]])-RADIANS(A5961)</f>
        <v>-1.3590508957106451E-6</v>
      </c>
      <c r="J5962" s="2">
        <f>RADIANS(CSV[[#This Row],[lat]])-RADIANS(B5961)</f>
        <v>9.8893262158450401E-7</v>
      </c>
      <c r="K5962" s="2">
        <f>RADIANS(CSV[[#This Row],[lon]])</f>
        <v>0.74105738559178724</v>
      </c>
      <c r="L5962" s="2">
        <f>RADIANS(CSV[[#This Row],[lat]])</f>
        <v>-0.1161553122092757</v>
      </c>
      <c r="M5962" s="2">
        <f>SIN(CSV[[#This Row],[dlon]]/2)*SIN(CSV[[#This Row],[dlon]]/2)</f>
        <v>4.6175483428290557E-13</v>
      </c>
      <c r="N5962" s="2">
        <f>SIN(CSV[[#This Row],[dlat]]/2)*SIN(CSV[[#This Row],[dlat]]/2)</f>
        <v>2.4449693250848004E-13</v>
      </c>
      <c r="O5962" s="2">
        <f>COS(RADIANS(CSV[[#This Row],[lat]]))</f>
        <v>0.99326155312869846</v>
      </c>
      <c r="P5962" s="2">
        <f>CSV[[#This Row],[sindlon]]+CSV[[#This Row],[cosradlat]]*O5961*CSV[[#This Row],[sindlat]]</f>
        <v>7.0296778156869891E-13</v>
      </c>
      <c r="Q5962" s="2">
        <f>2*ASIN(SQRT(CSV[[#This Row],[Columna1]]))*6367445</f>
        <v>10.677335973278232</v>
      </c>
      <c r="R5962" s="2" t="e" vm="1">
        <f ca="1">_xlfn.CONCAT(CSV[[#This Row],[lon]],",",CSV[[#This Row],[lat]],";",CSV[[#This Row],[alt]])</f>
        <v>#NAME?</v>
      </c>
    </row>
    <row r="5963" spans="1:18" x14ac:dyDescent="0.25">
      <c r="A5963">
        <v>42.459381194785237</v>
      </c>
      <c r="B5963">
        <v>-6.6551534179598093</v>
      </c>
      <c r="C5963">
        <v>1418.4000244140625</v>
      </c>
      <c r="D5963" s="1">
        <v>42854.502245370371</v>
      </c>
      <c r="E5963" s="1">
        <f>CSV[[#This Row],[Column4]]-D5962</f>
        <v>3.4722223062999547E-5</v>
      </c>
      <c r="F5963">
        <f>CSV[[#This Row],[alt]]-C5962</f>
        <v>1.4000244140625</v>
      </c>
      <c r="G5963">
        <f>IF(CSV[[#This Row],[Altura]]&gt;0,CSV[[#This Row],[Altura]],0)</f>
        <v>1.4000244140625</v>
      </c>
      <c r="H5963">
        <f>IF(CSV[[#This Row],[Altura]]&lt;=0,CSV[[#This Row],[Altura]],0)</f>
        <v>0</v>
      </c>
      <c r="I5963" s="2">
        <f>RADIANS(CSV[[#This Row],[lon]])-RADIANS(A5962)</f>
        <v>-1.3853834209820448E-6</v>
      </c>
      <c r="J5963" s="2">
        <f>RADIANS(CSV[[#This Row],[lat]])-RADIANS(B5962)</f>
        <v>9.7284052270885102E-7</v>
      </c>
      <c r="K5963" s="2">
        <f>RADIANS(CSV[[#This Row],[lon]])</f>
        <v>0.74105600020836626</v>
      </c>
      <c r="L5963" s="2">
        <f>RADIANS(CSV[[#This Row],[lat]])</f>
        <v>-0.116154339368753</v>
      </c>
      <c r="M5963" s="2">
        <f>SIN(CSV[[#This Row],[dlon]]/2)*SIN(CSV[[#This Row],[dlon]]/2)</f>
        <v>4.7982180578290165E-13</v>
      </c>
      <c r="N5963" s="2">
        <f>SIN(CSV[[#This Row],[dlat]]/2)*SIN(CSV[[#This Row],[dlat]]/2)</f>
        <v>2.3660467065608898E-13</v>
      </c>
      <c r="O5963" s="2">
        <f>COS(RADIANS(CSV[[#This Row],[lat]]))</f>
        <v>0.99326166587489262</v>
      </c>
      <c r="P5963" s="2">
        <f>CSV[[#This Row],[sindlon]]+CSV[[#This Row],[cosradlat]]*O5962*CSV[[#This Row],[sindlat]]</f>
        <v>7.1324855035938512E-13</v>
      </c>
      <c r="Q5963" s="2">
        <f>2*ASIN(SQRT(CSV[[#This Row],[Columna1]]))*6367445</f>
        <v>10.755129570507423</v>
      </c>
      <c r="R5963" s="2" t="e" vm="1">
        <f ca="1">_xlfn.CONCAT(CSV[[#This Row],[lon]],",",CSV[[#This Row],[lat]],";",CSV[[#This Row],[alt]])</f>
        <v>#NAME?</v>
      </c>
    </row>
    <row r="5964" spans="1:18" x14ac:dyDescent="0.25">
      <c r="A5964">
        <v>42.459353283047676</v>
      </c>
      <c r="B5964">
        <v>-6.6551369894295931</v>
      </c>
      <c r="C5964">
        <v>1418.800048828125</v>
      </c>
      <c r="D5964" s="1">
        <v>42854.502256944441</v>
      </c>
      <c r="E5964" s="1">
        <f>CSV[[#This Row],[Column4]]-D5963</f>
        <v>1.1574069503694773E-5</v>
      </c>
      <c r="F5964">
        <f>CSV[[#This Row],[alt]]-C5963</f>
        <v>0.4000244140625</v>
      </c>
      <c r="G5964">
        <f>IF(CSV[[#This Row],[Altura]]&gt;0,CSV[[#This Row],[Altura]],0)</f>
        <v>0.4000244140625</v>
      </c>
      <c r="H5964">
        <f>IF(CSV[[#This Row],[Altura]]&lt;=0,CSV[[#This Row],[Altura]],0)</f>
        <v>0</v>
      </c>
      <c r="I5964" s="2">
        <f>RADIANS(CSV[[#This Row],[lon]])-RADIANS(A5963)</f>
        <v>-4.871517204074749E-7</v>
      </c>
      <c r="J5964" s="2">
        <f>RADIANS(CSV[[#This Row],[lat]])-RADIANS(B5963)</f>
        <v>2.8673194353567855E-7</v>
      </c>
      <c r="K5964" s="2">
        <f>RADIANS(CSV[[#This Row],[lon]])</f>
        <v>0.74105551305664585</v>
      </c>
      <c r="L5964" s="2">
        <f>RADIANS(CSV[[#This Row],[lat]])</f>
        <v>-0.11615405263680946</v>
      </c>
      <c r="M5964" s="2">
        <f>SIN(CSV[[#This Row],[dlon]]/2)*SIN(CSV[[#This Row],[dlon]]/2)</f>
        <v>5.9329199673989489E-14</v>
      </c>
      <c r="N5964" s="2">
        <f>SIN(CSV[[#This Row],[dlat]]/2)*SIN(CSV[[#This Row],[dlat]]/2)</f>
        <v>2.0553801860936742E-14</v>
      </c>
      <c r="O5964" s="2">
        <f>COS(RADIANS(CSV[[#This Row],[lat]]))</f>
        <v>0.99326169910517059</v>
      </c>
      <c r="P5964" s="2">
        <f>CSV[[#This Row],[sindlon]]+CSV[[#This Row],[cosradlat]]*O5963*CSV[[#This Row],[sindlat]]</f>
        <v>7.9606938692762359E-14</v>
      </c>
      <c r="Q5964" s="2">
        <f>2*ASIN(SQRT(CSV[[#This Row],[Columna1]]))*6367445</f>
        <v>3.5931112138308294</v>
      </c>
      <c r="R5964" s="2" t="e" vm="1">
        <f ca="1">_xlfn.CONCAT(CSV[[#This Row],[lon]],",",CSV[[#This Row],[lat]],";",CSV[[#This Row],[alt]])</f>
        <v>#NAME?</v>
      </c>
    </row>
    <row r="5965" spans="1:18" x14ac:dyDescent="0.25">
      <c r="A5965">
        <v>42.45922302827239</v>
      </c>
      <c r="B5965">
        <v>-6.6550545115023851</v>
      </c>
      <c r="C5965">
        <v>1419.5999755859375</v>
      </c>
      <c r="D5965" s="1">
        <v>42854.502314814818</v>
      </c>
      <c r="E5965" s="1">
        <f>CSV[[#This Row],[Column4]]-D5964</f>
        <v>5.787037662230432E-5</v>
      </c>
      <c r="F5965">
        <f>CSV[[#This Row],[alt]]-C5964</f>
        <v>0.7999267578125</v>
      </c>
      <c r="G5965">
        <f>IF(CSV[[#This Row],[Altura]]&gt;0,CSV[[#This Row],[Altura]],0)</f>
        <v>0.7999267578125</v>
      </c>
      <c r="H5965">
        <f>IF(CSV[[#This Row],[Altura]]&lt;=0,CSV[[#This Row],[Altura]],0)</f>
        <v>0</v>
      </c>
      <c r="I5965" s="2">
        <f>RADIANS(CSV[[#This Row],[lon]])-RADIANS(A5964)</f>
        <v>-2.2733746952718903E-6</v>
      </c>
      <c r="J5965" s="2">
        <f>RADIANS(CSV[[#This Row],[lat]])-RADIANS(B5964)</f>
        <v>1.4395113900056433E-6</v>
      </c>
      <c r="K5965" s="2">
        <f>RADIANS(CSV[[#This Row],[lon]])</f>
        <v>0.74105323968195058</v>
      </c>
      <c r="L5965" s="2">
        <f>RADIANS(CSV[[#This Row],[lat]])</f>
        <v>-0.11615261312541945</v>
      </c>
      <c r="M5965" s="2">
        <f>SIN(CSV[[#This Row],[dlon]]/2)*SIN(CSV[[#This Row],[dlon]]/2)</f>
        <v>1.2920581262750835E-12</v>
      </c>
      <c r="N5965" s="2">
        <f>SIN(CSV[[#This Row],[dlat]]/2)*SIN(CSV[[#This Row],[dlat]]/2)</f>
        <v>5.1804826048890533E-13</v>
      </c>
      <c r="O5965" s="2">
        <f>COS(RADIANS(CSV[[#This Row],[lat]]))</f>
        <v>0.99326186593349486</v>
      </c>
      <c r="P5965" s="2">
        <f>CSV[[#This Row],[sindlon]]+CSV[[#This Row],[cosradlat]]*O5964*CSV[[#This Row],[sindlat]]</f>
        <v>1.803148464317628E-12</v>
      </c>
      <c r="Q5965" s="2">
        <f>2*ASIN(SQRT(CSV[[#This Row],[Columna1]]))*6367445</f>
        <v>17.10058396056634</v>
      </c>
      <c r="R5965" s="2" t="e" vm="1">
        <f ca="1">_xlfn.CONCAT(CSV[[#This Row],[lon]],",",CSV[[#This Row],[lat]],";",CSV[[#This Row],[alt]])</f>
        <v>#NAME?</v>
      </c>
    </row>
    <row r="5966" spans="1:18" x14ac:dyDescent="0.25">
      <c r="A5966">
        <v>42.459143484011292</v>
      </c>
      <c r="B5966">
        <v>-6.655019223690033</v>
      </c>
      <c r="C5966">
        <v>1420.800048828125</v>
      </c>
      <c r="D5966" s="1">
        <v>42854.502349537041</v>
      </c>
      <c r="E5966" s="1">
        <f>CSV[[#This Row],[Column4]]-D5965</f>
        <v>3.4722223062999547E-5</v>
      </c>
      <c r="F5966">
        <f>CSV[[#This Row],[alt]]-C5965</f>
        <v>1.2000732421875</v>
      </c>
      <c r="G5966">
        <f>IF(CSV[[#This Row],[Altura]]&gt;0,CSV[[#This Row],[Altura]],0)</f>
        <v>1.2000732421875</v>
      </c>
      <c r="H5966">
        <f>IF(CSV[[#This Row],[Altura]]&lt;=0,CSV[[#This Row],[Altura]],0)</f>
        <v>0</v>
      </c>
      <c r="I5966" s="2">
        <f>RADIANS(CSV[[#This Row],[lon]])-RADIANS(A5965)</f>
        <v>-1.3883092572219979E-6</v>
      </c>
      <c r="J5966" s="2">
        <f>RADIANS(CSV[[#This Row],[lat]])-RADIANS(B5965)</f>
        <v>6.1588851137106548E-7</v>
      </c>
      <c r="K5966" s="2">
        <f>RADIANS(CSV[[#This Row],[lon]])</f>
        <v>0.74105185137269336</v>
      </c>
      <c r="L5966" s="2">
        <f>RADIANS(CSV[[#This Row],[lat]])</f>
        <v>-0.11615199723690808</v>
      </c>
      <c r="M5966" s="2">
        <f>SIN(CSV[[#This Row],[dlon]]/2)*SIN(CSV[[#This Row],[dlon]]/2)</f>
        <v>4.8185064842199645E-13</v>
      </c>
      <c r="N5966" s="2">
        <f>SIN(CSV[[#This Row],[dlat]]/2)*SIN(CSV[[#This Row],[dlat]]/2)</f>
        <v>9.482966460971377E-14</v>
      </c>
      <c r="O5966" s="2">
        <f>COS(RADIANS(CSV[[#This Row],[lat]]))</f>
        <v>0.99326193730961876</v>
      </c>
      <c r="P5966" s="2">
        <f>CSV[[#This Row],[sindlon]]+CSV[[#This Row],[cosradlat]]*O5965*CSV[[#This Row],[sindlat]]</f>
        <v>5.7540667526660476E-13</v>
      </c>
      <c r="Q5966" s="2">
        <f>2*ASIN(SQRT(CSV[[#This Row],[Columna1]]))*6367445</f>
        <v>9.6601227710282309</v>
      </c>
      <c r="R5966" s="2" t="e" vm="1">
        <f ca="1">_xlfn.CONCAT(CSV[[#This Row],[lon]],",",CSV[[#This Row],[lat]],";",CSV[[#This Row],[alt]])</f>
        <v>#NAME?</v>
      </c>
    </row>
    <row r="5967" spans="1:18" x14ac:dyDescent="0.25">
      <c r="A5967">
        <v>42.459071902558208</v>
      </c>
      <c r="B5967">
        <v>-6.6549879591912031</v>
      </c>
      <c r="C5967">
        <v>1422</v>
      </c>
      <c r="D5967" s="1">
        <v>42854.502384259256</v>
      </c>
      <c r="E5967" s="1">
        <f>CSV[[#This Row],[Column4]]-D5966</f>
        <v>3.4722215787041932E-5</v>
      </c>
      <c r="F5967">
        <f>CSV[[#This Row],[alt]]-C5966</f>
        <v>1.199951171875</v>
      </c>
      <c r="G5967">
        <f>IF(CSV[[#This Row],[Altura]]&gt;0,CSV[[#This Row],[Altura]],0)</f>
        <v>1.199951171875</v>
      </c>
      <c r="H5967">
        <f>IF(CSV[[#This Row],[Altura]]&lt;=0,CSV[[#This Row],[Altura]],0)</f>
        <v>0</v>
      </c>
      <c r="I5967" s="2">
        <f>RADIANS(CSV[[#This Row],[lon]])-RADIANS(A5966)</f>
        <v>-1.2493320395989826E-6</v>
      </c>
      <c r="J5967" s="2">
        <f>RADIANS(CSV[[#This Row],[lat]])-RADIANS(B5966)</f>
        <v>5.4566844355508071E-7</v>
      </c>
      <c r="K5967" s="2">
        <f>RADIANS(CSV[[#This Row],[lon]])</f>
        <v>0.74105060204065376</v>
      </c>
      <c r="L5967" s="2">
        <f>RADIANS(CSV[[#This Row],[lat]])</f>
        <v>-0.11615145156846453</v>
      </c>
      <c r="M5967" s="2">
        <f>SIN(CSV[[#This Row],[dlon]]/2)*SIN(CSV[[#This Row],[dlon]]/2)</f>
        <v>3.9020763629208771E-13</v>
      </c>
      <c r="N5967" s="2">
        <f>SIN(CSV[[#This Row],[dlat]]/2)*SIN(CSV[[#This Row],[dlat]]/2)</f>
        <v>7.4438512572954231E-14</v>
      </c>
      <c r="O5967" s="2">
        <f>COS(RADIANS(CSV[[#This Row],[lat]]))</f>
        <v>0.99326200054753244</v>
      </c>
      <c r="P5967" s="2">
        <f>CSV[[#This Row],[sindlon]]+CSV[[#This Row],[cosradlat]]*O5966*CSV[[#This Row],[sindlat]]</f>
        <v>4.6364639043136561E-13</v>
      </c>
      <c r="Q5967" s="2">
        <f>2*ASIN(SQRT(CSV[[#This Row],[Columna1]]))*6367445</f>
        <v>8.6713884083303743</v>
      </c>
      <c r="R5967" s="2" t="e" vm="1">
        <f ca="1">_xlfn.CONCAT(CSV[[#This Row],[lon]],",",CSV[[#This Row],[lat]],";",CSV[[#This Row],[alt]])</f>
        <v>#NAME?</v>
      </c>
    </row>
    <row r="5968" spans="1:18" x14ac:dyDescent="0.25">
      <c r="A5968">
        <v>42.458999985828996</v>
      </c>
      <c r="B5968">
        <v>-6.6549549344927073</v>
      </c>
      <c r="C5968">
        <v>1423.4000244140625</v>
      </c>
      <c r="D5968" s="1">
        <v>42854.502418981479</v>
      </c>
      <c r="E5968" s="1">
        <f>CSV[[#This Row],[Column4]]-D5967</f>
        <v>3.4722223062999547E-5</v>
      </c>
      <c r="F5968">
        <f>CSV[[#This Row],[alt]]-C5967</f>
        <v>1.4000244140625</v>
      </c>
      <c r="G5968">
        <f>IF(CSV[[#This Row],[Altura]]&gt;0,CSV[[#This Row],[Altura]],0)</f>
        <v>1.4000244140625</v>
      </c>
      <c r="H5968">
        <f>IF(CSV[[#This Row],[Altura]]&lt;=0,CSV[[#This Row],[Altura]],0)</f>
        <v>0</v>
      </c>
      <c r="I5968" s="2">
        <f>RADIANS(CSV[[#This Row],[lon]])-RADIANS(A5967)</f>
        <v>-1.2551837120788889E-6</v>
      </c>
      <c r="J5968" s="2">
        <f>RADIANS(CSV[[#This Row],[lat]])-RADIANS(B5967)</f>
        <v>5.7638972324192128E-7</v>
      </c>
      <c r="K5968" s="2">
        <f>RADIANS(CSV[[#This Row],[lon]])</f>
        <v>0.74104934685694168</v>
      </c>
      <c r="L5968" s="2">
        <f>RADIANS(CSV[[#This Row],[lat]])</f>
        <v>-0.11615087517874129</v>
      </c>
      <c r="M5968" s="2">
        <f>SIN(CSV[[#This Row],[dlon]]/2)*SIN(CSV[[#This Row],[dlon]]/2)</f>
        <v>3.9387153776698309E-13</v>
      </c>
      <c r="N5968" s="2">
        <f>SIN(CSV[[#This Row],[dlat]]/2)*SIN(CSV[[#This Row],[dlat]]/2)</f>
        <v>8.3056278264722361E-14</v>
      </c>
      <c r="O5968" s="2">
        <f>COS(RADIANS(CSV[[#This Row],[lat]]))</f>
        <v>0.99326206734543654</v>
      </c>
      <c r="P5968" s="2">
        <f>CSV[[#This Row],[sindlon]]+CSV[[#This Row],[cosradlat]]*O5967*CSV[[#This Row],[sindlat]]</f>
        <v>4.7581232603527369E-13</v>
      </c>
      <c r="Q5968" s="2">
        <f>2*ASIN(SQRT(CSV[[#This Row],[Columna1]]))*6367445</f>
        <v>8.7844189914045963</v>
      </c>
      <c r="R5968" s="2" t="e" vm="1">
        <f ca="1">_xlfn.CONCAT(CSV[[#This Row],[lon]],",",CSV[[#This Row],[lat]],";",CSV[[#This Row],[alt]])</f>
        <v>#NAME?</v>
      </c>
    </row>
    <row r="5969" spans="1:18" x14ac:dyDescent="0.25">
      <c r="A5969">
        <v>42.458928069099784</v>
      </c>
      <c r="B5969">
        <v>-6.6549269389361143</v>
      </c>
      <c r="C5969">
        <v>1424.5999755859375</v>
      </c>
      <c r="D5969" s="1">
        <v>42854.502453703702</v>
      </c>
      <c r="E5969" s="1">
        <f>CSV[[#This Row],[Column4]]-D5968</f>
        <v>3.4722223062999547E-5</v>
      </c>
      <c r="F5969">
        <f>CSV[[#This Row],[alt]]-C5968</f>
        <v>1.199951171875</v>
      </c>
      <c r="G5969">
        <f>IF(CSV[[#This Row],[Altura]]&gt;0,CSV[[#This Row],[Altura]],0)</f>
        <v>1.199951171875</v>
      </c>
      <c r="H5969">
        <f>IF(CSV[[#This Row],[Altura]]&lt;=0,CSV[[#This Row],[Altura]],0)</f>
        <v>0</v>
      </c>
      <c r="I5969" s="2">
        <f>RADIANS(CSV[[#This Row],[lon]])-RADIANS(A5968)</f>
        <v>-1.2551837119678666E-6</v>
      </c>
      <c r="J5969" s="2">
        <f>RADIANS(CSV[[#This Row],[lat]])-RADIANS(B5968)</f>
        <v>4.8861463847194031E-7</v>
      </c>
      <c r="K5969" s="2">
        <f>RADIANS(CSV[[#This Row],[lon]])</f>
        <v>0.74104809167322971</v>
      </c>
      <c r="L5969" s="2">
        <f>RADIANS(CSV[[#This Row],[lat]])</f>
        <v>-0.11615038656410281</v>
      </c>
      <c r="M5969" s="2">
        <f>SIN(CSV[[#This Row],[dlon]]/2)*SIN(CSV[[#This Row],[dlon]]/2)</f>
        <v>3.938715376973064E-13</v>
      </c>
      <c r="N5969" s="2">
        <f>SIN(CSV[[#This Row],[dlat]]/2)*SIN(CSV[[#This Row],[dlat]]/2)</f>
        <v>5.9686066232265046E-14</v>
      </c>
      <c r="O5969" s="2">
        <f>COS(RADIANS(CSV[[#This Row],[lat]]))</f>
        <v>0.99326212397081248</v>
      </c>
      <c r="P5969" s="2">
        <f>CSV[[#This Row],[sindlon]]+CSV[[#This Row],[cosradlat]]*O5968*CSV[[#This Row],[sindlat]]</f>
        <v>4.5275599562884437E-13</v>
      </c>
      <c r="Q5969" s="2">
        <f>2*ASIN(SQRT(CSV[[#This Row],[Columna1]]))*6367445</f>
        <v>8.5689439699534447</v>
      </c>
      <c r="R5969" s="2" t="e" vm="1">
        <f ca="1">_xlfn.CONCAT(CSV[[#This Row],[lon]],",",CSV[[#This Row],[lat]],";",CSV[[#This Row],[alt]])</f>
        <v>#NAME?</v>
      </c>
    </row>
    <row r="5970" spans="1:18" x14ac:dyDescent="0.25">
      <c r="A5970">
        <v>42.458881549537182</v>
      </c>
      <c r="B5970">
        <v>-6.6549039725214243</v>
      </c>
      <c r="C5970">
        <v>1425.4000244140625</v>
      </c>
      <c r="D5970" s="1">
        <v>42854.502476851849</v>
      </c>
      <c r="E5970" s="1">
        <f>CSV[[#This Row],[Column4]]-D5969</f>
        <v>2.314814628334716E-5</v>
      </c>
      <c r="F5970">
        <f>CSV[[#This Row],[alt]]-C5969</f>
        <v>0.800048828125</v>
      </c>
      <c r="G5970">
        <f>IF(CSV[[#This Row],[Altura]]&gt;0,CSV[[#This Row],[Altura]],0)</f>
        <v>0.800048828125</v>
      </c>
      <c r="H5970">
        <f>IF(CSV[[#This Row],[Altura]]&lt;=0,CSV[[#This Row],[Altura]],0)</f>
        <v>0</v>
      </c>
      <c r="I5970" s="2">
        <f>RADIANS(CSV[[#This Row],[lon]])-RADIANS(A5969)</f>
        <v>-8.119195340494656E-7</v>
      </c>
      <c r="J5970" s="2">
        <f>RADIANS(CSV[[#This Row],[lat]])-RADIANS(B5969)</f>
        <v>4.0083955371583713E-7</v>
      </c>
      <c r="K5970" s="2">
        <f>RADIANS(CSV[[#This Row],[lon]])</f>
        <v>0.74104727975369566</v>
      </c>
      <c r="L5970" s="2">
        <f>RADIANS(CSV[[#This Row],[lat]])</f>
        <v>-0.1161499857245491</v>
      </c>
      <c r="M5970" s="2">
        <f>SIN(CSV[[#This Row],[dlon]]/2)*SIN(CSV[[#This Row],[dlon]]/2)</f>
        <v>1.6480333244276627E-13</v>
      </c>
      <c r="N5970" s="2">
        <f>SIN(CSV[[#This Row],[dlat]]/2)*SIN(CSV[[#This Row],[dlat]]/2)</f>
        <v>4.0168086955777327E-14</v>
      </c>
      <c r="O5970" s="2">
        <f>COS(RADIANS(CSV[[#This Row],[lat]]))</f>
        <v>0.99326217042378817</v>
      </c>
      <c r="P5970" s="2">
        <f>CSV[[#This Row],[sindlon]]+CSV[[#This Row],[cosradlat]]*O5969*CSV[[#This Row],[sindlat]]</f>
        <v>2.0443194966133369E-13</v>
      </c>
      <c r="Q5970" s="2">
        <f>2*ASIN(SQRT(CSV[[#This Row],[Columna1]]))*6367445</f>
        <v>5.7579724590124854</v>
      </c>
      <c r="R5970" s="2" t="e" vm="1">
        <f ca="1">_xlfn.CONCAT(CSV[[#This Row],[lon]],",",CSV[[#This Row],[lat]],";",CSV[[#This Row],[alt]])</f>
        <v>#NAME?</v>
      </c>
    </row>
    <row r="5971" spans="1:18" x14ac:dyDescent="0.25">
      <c r="A5971">
        <v>42.458858164027333</v>
      </c>
      <c r="B5971">
        <v>-6.6548930760473013</v>
      </c>
      <c r="C5971">
        <v>1425.800048828125</v>
      </c>
      <c r="D5971" s="1">
        <v>42854.502488425926</v>
      </c>
      <c r="E5971" s="1">
        <f>CSV[[#This Row],[Column4]]-D5970</f>
        <v>1.1574076779652387E-5</v>
      </c>
      <c r="F5971">
        <f>CSV[[#This Row],[alt]]-C5970</f>
        <v>0.4000244140625</v>
      </c>
      <c r="G5971">
        <f>IF(CSV[[#This Row],[Altura]]&gt;0,CSV[[#This Row],[Altura]],0)</f>
        <v>0.4000244140625</v>
      </c>
      <c r="H5971">
        <f>IF(CSV[[#This Row],[Altura]]&lt;=0,CSV[[#This Row],[Altura]],0)</f>
        <v>0</v>
      </c>
      <c r="I5971" s="2">
        <f>RADIANS(CSV[[#This Row],[lon]])-RADIANS(A5970)</f>
        <v>-4.0815414403816419E-7</v>
      </c>
      <c r="J5971" s="2">
        <f>RADIANS(CSV[[#This Row],[lat]])-RADIANS(B5970)</f>
        <v>1.9017935030951616E-7</v>
      </c>
      <c r="K5971" s="2">
        <f>RADIANS(CSV[[#This Row],[lon]])</f>
        <v>0.74104687159955163</v>
      </c>
      <c r="L5971" s="2">
        <f>RADIANS(CSV[[#This Row],[lat]])</f>
        <v>-0.11614979554519879</v>
      </c>
      <c r="M5971" s="2">
        <f>SIN(CSV[[#This Row],[dlon]]/2)*SIN(CSV[[#This Row],[dlon]]/2)</f>
        <v>4.1647451323881034E-14</v>
      </c>
      <c r="N5971" s="2">
        <f>SIN(CSV[[#This Row],[dlat]]/2)*SIN(CSV[[#This Row],[dlat]]/2)</f>
        <v>9.0420463210373877E-15</v>
      </c>
      <c r="O5971" s="2">
        <f>COS(RADIANS(CSV[[#This Row],[lat]]))</f>
        <v>0.99326219246346537</v>
      </c>
      <c r="P5971" s="2">
        <f>CSV[[#This Row],[sindlon]]+CSV[[#This Row],[cosradlat]]*O5970*CSV[[#This Row],[sindlat]]</f>
        <v>5.0568060802556807E-14</v>
      </c>
      <c r="Q5971" s="2">
        <f>2*ASIN(SQRT(CSV[[#This Row],[Columna1]]))*6367445</f>
        <v>2.8637384312901912</v>
      </c>
      <c r="R5971" s="2" t="e" vm="1">
        <f ca="1">_xlfn.CONCAT(CSV[[#This Row],[lon]],",",CSV[[#This Row],[lat]],";",CSV[[#This Row],[alt]])</f>
        <v>#NAME?</v>
      </c>
    </row>
    <row r="5972" spans="1:18" x14ac:dyDescent="0.25">
      <c r="A5972">
        <v>42.458812398836017</v>
      </c>
      <c r="B5972">
        <v>-6.6548703610897064</v>
      </c>
      <c r="C5972">
        <v>1427</v>
      </c>
      <c r="D5972" s="1">
        <v>42854.502511574072</v>
      </c>
      <c r="E5972" s="1">
        <f>CSV[[#This Row],[Column4]]-D5971</f>
        <v>2.314814628334716E-5</v>
      </c>
      <c r="F5972">
        <f>CSV[[#This Row],[alt]]-C5971</f>
        <v>1.199951171875</v>
      </c>
      <c r="G5972">
        <f>IF(CSV[[#This Row],[Altura]]&gt;0,CSV[[#This Row],[Altura]],0)</f>
        <v>1.199951171875</v>
      </c>
      <c r="H5972">
        <f>IF(CSV[[#This Row],[Altura]]&lt;=0,CSV[[#This Row],[Altura]],0)</f>
        <v>0</v>
      </c>
      <c r="I5972" s="2">
        <f>RADIANS(CSV[[#This Row],[lon]])-RADIANS(A5971)</f>
        <v>-7.9875327130274343E-7</v>
      </c>
      <c r="J5972" s="2">
        <f>RADIANS(CSV[[#This Row],[lat]])-RADIANS(B5971)</f>
        <v>3.9645079948080753E-7</v>
      </c>
      <c r="K5972" s="2">
        <f>RADIANS(CSV[[#This Row],[lon]])</f>
        <v>0.74104607284628032</v>
      </c>
      <c r="L5972" s="2">
        <f>RADIANS(CSV[[#This Row],[lat]])</f>
        <v>-0.11614939909439931</v>
      </c>
      <c r="M5972" s="2">
        <f>SIN(CSV[[#This Row],[dlon]]/2)*SIN(CSV[[#This Row],[dlon]]/2)</f>
        <v>1.5950169710420001E-13</v>
      </c>
      <c r="N5972" s="2">
        <f>SIN(CSV[[#This Row],[dlat]]/2)*SIN(CSV[[#This Row],[dlat]]/2)</f>
        <v>3.9293309102242349E-14</v>
      </c>
      <c r="O5972" s="2">
        <f>COS(RADIANS(CSV[[#This Row],[lat]]))</f>
        <v>0.99326223840759986</v>
      </c>
      <c r="P5972" s="2">
        <f>CSV[[#This Row],[sindlon]]+CSV[[#This Row],[cosradlat]]*O5971*CSV[[#This Row],[sindlat]]</f>
        <v>1.9826729033079373E-13</v>
      </c>
      <c r="Q5972" s="2">
        <f>2*ASIN(SQRT(CSV[[#This Row],[Columna1]]))*6367445</f>
        <v>5.6704918898559669</v>
      </c>
      <c r="R5972" s="2" t="e" vm="1">
        <f ca="1">_xlfn.CONCAT(CSV[[#This Row],[lon]],",",CSV[[#This Row],[lat]],";",CSV[[#This Row],[alt]])</f>
        <v>#NAME?</v>
      </c>
    </row>
    <row r="5973" spans="1:18" x14ac:dyDescent="0.25">
      <c r="A5973">
        <v>42.458720784634352</v>
      </c>
      <c r="B5973">
        <v>-6.6548219975084066</v>
      </c>
      <c r="C5973">
        <v>1428</v>
      </c>
      <c r="D5973" s="1">
        <v>42854.502557870372</v>
      </c>
      <c r="E5973" s="1">
        <f>CSV[[#This Row],[Column4]]-D5972</f>
        <v>4.6296299842651933E-5</v>
      </c>
      <c r="F5973">
        <f>CSV[[#This Row],[alt]]-C5972</f>
        <v>1</v>
      </c>
      <c r="G5973">
        <f>IF(CSV[[#This Row],[Altura]]&gt;0,CSV[[#This Row],[Altura]],0)</f>
        <v>1</v>
      </c>
      <c r="H5973">
        <f>IF(CSV[[#This Row],[Altura]]&lt;=0,CSV[[#This Row],[Altura]],0)</f>
        <v>0</v>
      </c>
      <c r="I5973" s="2">
        <f>RADIANS(CSV[[#This Row],[lon]])-RADIANS(A5972)</f>
        <v>-1.5989694606144411E-6</v>
      </c>
      <c r="J5973" s="2">
        <f>RADIANS(CSV[[#This Row],[lat]])-RADIANS(B5972)</f>
        <v>8.4410373173138264E-7</v>
      </c>
      <c r="K5973" s="2">
        <f>RADIANS(CSV[[#This Row],[lon]])</f>
        <v>0.74104447387681971</v>
      </c>
      <c r="L5973" s="2">
        <f>RADIANS(CSV[[#This Row],[lat]])</f>
        <v>-0.11614855499066758</v>
      </c>
      <c r="M5973" s="2">
        <f>SIN(CSV[[#This Row],[dlon]]/2)*SIN(CSV[[#This Row],[dlon]]/2)</f>
        <v>6.3917583399427309E-13</v>
      </c>
      <c r="N5973" s="2">
        <f>SIN(CSV[[#This Row],[dlat]]/2)*SIN(CSV[[#This Row],[dlat]]/2)</f>
        <v>1.7812777748070092E-13</v>
      </c>
      <c r="O5973" s="2">
        <f>COS(RADIANS(CSV[[#This Row],[lat]]))</f>
        <v>0.99326233622909332</v>
      </c>
      <c r="P5973" s="2">
        <f>CSV[[#This Row],[sindlon]]+CSV[[#This Row],[cosradlat]]*O5972*CSV[[#This Row],[sindlat]]</f>
        <v>8.1491135033053396E-13</v>
      </c>
      <c r="Q5973" s="2">
        <f>2*ASIN(SQRT(CSV[[#This Row],[Columna1]]))*6367445</f>
        <v>11.496095990571144</v>
      </c>
      <c r="R5973" s="2" t="e" vm="1">
        <f ca="1">_xlfn.CONCAT(CSV[[#This Row],[lon]],",",CSV[[#This Row],[lat]],";",CSV[[#This Row],[alt]])</f>
        <v>#NAME?</v>
      </c>
    </row>
    <row r="5974" spans="1:18" x14ac:dyDescent="0.25">
      <c r="A5974">
        <v>42.458652891218662</v>
      </c>
      <c r="B5974">
        <v>-6.6547886375337839</v>
      </c>
      <c r="C5974">
        <v>1429.4000244140625</v>
      </c>
      <c r="D5974" s="1">
        <v>42854.502592592595</v>
      </c>
      <c r="E5974" s="1">
        <f>CSV[[#This Row],[Column4]]-D5973</f>
        <v>3.4722223062999547E-5</v>
      </c>
      <c r="F5974">
        <f>CSV[[#This Row],[alt]]-C5973</f>
        <v>1.4000244140625</v>
      </c>
      <c r="G5974">
        <f>IF(CSV[[#This Row],[Altura]]&gt;0,CSV[[#This Row],[Altura]],0)</f>
        <v>1.4000244140625</v>
      </c>
      <c r="H5974">
        <f>IF(CSV[[#This Row],[Altura]]&lt;=0,CSV[[#This Row],[Altura]],0)</f>
        <v>0</v>
      </c>
      <c r="I5974" s="2">
        <f>RADIANS(CSV[[#This Row],[lon]])-RADIANS(A5973)</f>
        <v>-1.184963644207393E-6</v>
      </c>
      <c r="J5974" s="2">
        <f>RADIANS(CSV[[#This Row],[lat]])-RADIANS(B5973)</f>
        <v>5.8224139555529408E-7</v>
      </c>
      <c r="K5974" s="2">
        <f>RADIANS(CSV[[#This Row],[lon]])</f>
        <v>0.7410432889131755</v>
      </c>
      <c r="L5974" s="2">
        <f>RADIANS(CSV[[#This Row],[lat]])</f>
        <v>-0.11614797274927202</v>
      </c>
      <c r="M5974" s="2">
        <f>SIN(CSV[[#This Row],[dlon]]/2)*SIN(CSV[[#This Row],[dlon]]/2)</f>
        <v>3.5103470952327522E-13</v>
      </c>
      <c r="N5974" s="2">
        <f>SIN(CSV[[#This Row],[dlat]]/2)*SIN(CSV[[#This Row],[dlat]]/2)</f>
        <v>8.47512606745417E-14</v>
      </c>
      <c r="O5974" s="2">
        <f>COS(RADIANS(CSV[[#This Row],[lat]]))</f>
        <v>0.99326240370347185</v>
      </c>
      <c r="P5974" s="2">
        <f>CSV[[#This Row],[sindlon]]+CSV[[#This Row],[cosradlat]]*O5973*CSV[[#This Row],[sindlat]]</f>
        <v>4.3464777225846899E-13</v>
      </c>
      <c r="Q5974" s="2">
        <f>2*ASIN(SQRT(CSV[[#This Row],[Columna1]]))*6367445</f>
        <v>8.3958356197124999</v>
      </c>
      <c r="R5974" s="2" t="e" vm="1">
        <f ca="1">_xlfn.CONCAT(CSV[[#This Row],[lon]],",",CSV[[#This Row],[lat]],";",CSV[[#This Row],[alt]])</f>
        <v>#NAME?</v>
      </c>
    </row>
    <row r="5975" spans="1:18" x14ac:dyDescent="0.25">
      <c r="A5975">
        <v>42.458586841821671</v>
      </c>
      <c r="B5975">
        <v>-6.6547489073127508</v>
      </c>
      <c r="C5975">
        <v>1430.5999755859375</v>
      </c>
      <c r="D5975" s="1">
        <v>42854.502627314818</v>
      </c>
      <c r="E5975" s="1">
        <f>CSV[[#This Row],[Column4]]-D5974</f>
        <v>3.4722223062999547E-5</v>
      </c>
      <c r="F5975">
        <f>CSV[[#This Row],[alt]]-C5974</f>
        <v>1.199951171875</v>
      </c>
      <c r="G5975">
        <f>IF(CSV[[#This Row],[Altura]]&gt;0,CSV[[#This Row],[Altura]],0)</f>
        <v>1.199951171875</v>
      </c>
      <c r="H5975">
        <f>IF(CSV[[#This Row],[Altura]]&lt;=0,CSV[[#This Row],[Altura]],0)</f>
        <v>0</v>
      </c>
      <c r="I5975" s="2">
        <f>RADIANS(CSV[[#This Row],[lon]])-RADIANS(A5974)</f>
        <v>-1.152779446456087E-6</v>
      </c>
      <c r="J5975" s="2">
        <f>RADIANS(CSV[[#This Row],[lat]])-RADIANS(B5974)</f>
        <v>6.9342316956488848E-7</v>
      </c>
      <c r="K5975" s="2">
        <f>RADIANS(CSV[[#This Row],[lon]])</f>
        <v>0.74104213613372905</v>
      </c>
      <c r="L5975" s="2">
        <f>RADIANS(CSV[[#This Row],[lat]])</f>
        <v>-0.11614727932610246</v>
      </c>
      <c r="M5975" s="2">
        <f>SIN(CSV[[#This Row],[dlon]]/2)*SIN(CSV[[#This Row],[dlon]]/2)</f>
        <v>3.3222511304286383E-13</v>
      </c>
      <c r="N5975" s="2">
        <f>SIN(CSV[[#This Row],[dlat]]/2)*SIN(CSV[[#This Row],[dlat]]/2)</f>
        <v>1.202089230223492E-13</v>
      </c>
      <c r="O5975" s="2">
        <f>COS(RADIANS(CSV[[#This Row],[lat]]))</f>
        <v>0.99326248406196571</v>
      </c>
      <c r="P5975" s="2">
        <f>CSV[[#This Row],[sindlon]]+CSV[[#This Row],[cosradlat]]*O5974*CSV[[#This Row],[sindlat]]</f>
        <v>4.5081966417937289E-13</v>
      </c>
      <c r="Q5975" s="2">
        <f>2*ASIN(SQRT(CSV[[#This Row],[Columna1]]))*6367445</f>
        <v>8.5506006522961826</v>
      </c>
      <c r="R5975" s="2" t="e" vm="1">
        <f ca="1">_xlfn.CONCAT(CSV[[#This Row],[lon]],",",CSV[[#This Row],[lat]],";",CSV[[#This Row],[alt]])</f>
        <v>#NAME?</v>
      </c>
    </row>
    <row r="5976" spans="1:18" x14ac:dyDescent="0.25">
      <c r="A5976">
        <v>42.458520121872425</v>
      </c>
      <c r="B5976">
        <v>-6.6547163855284452</v>
      </c>
      <c r="C5976">
        <v>1432</v>
      </c>
      <c r="D5976" s="1">
        <v>42854.502662037034</v>
      </c>
      <c r="E5976" s="1">
        <f>CSV[[#This Row],[Column4]]-D5975</f>
        <v>3.4722215787041932E-5</v>
      </c>
      <c r="F5976">
        <f>CSV[[#This Row],[alt]]-C5975</f>
        <v>1.4000244140625</v>
      </c>
      <c r="G5976">
        <f>IF(CSV[[#This Row],[Altura]]&gt;0,CSV[[#This Row],[Altura]],0)</f>
        <v>1.4000244140625</v>
      </c>
      <c r="H5976">
        <f>IF(CSV[[#This Row],[Altura]]&lt;=0,CSV[[#This Row],[Altura]],0)</f>
        <v>0</v>
      </c>
      <c r="I5976" s="2">
        <f>RADIANS(CSV[[#This Row],[lon]])-RADIANS(A5975)</f>
        <v>-1.1644827911938549E-6</v>
      </c>
      <c r="J5976" s="2">
        <f>RADIANS(CSV[[#This Row],[lat]])-RADIANS(B5975)</f>
        <v>5.6761221475798429E-7</v>
      </c>
      <c r="K5976" s="2">
        <f>RADIANS(CSV[[#This Row],[lon]])</f>
        <v>0.74104097165093785</v>
      </c>
      <c r="L5976" s="2">
        <f>RADIANS(CSV[[#This Row],[lat]])</f>
        <v>-0.1161467117138877</v>
      </c>
      <c r="M5976" s="2">
        <f>SIN(CSV[[#This Row],[dlon]]/2)*SIN(CSV[[#This Row],[dlon]]/2)</f>
        <v>3.3900504274661942E-13</v>
      </c>
      <c r="N5976" s="2">
        <f>SIN(CSV[[#This Row],[dlat]]/2)*SIN(CSV[[#This Row],[dlat]]/2)</f>
        <v>8.0545906585613859E-14</v>
      </c>
      <c r="O5976" s="2">
        <f>COS(RADIANS(CSV[[#This Row],[lat]]))</f>
        <v>0.99326254984029305</v>
      </c>
      <c r="P5976" s="2">
        <f>CSV[[#This Row],[sindlon]]+CSV[[#This Row],[cosradlat]]*O5975*CSV[[#This Row],[sindlat]]</f>
        <v>4.1846925224661457E-13</v>
      </c>
      <c r="Q5976" s="2">
        <f>2*ASIN(SQRT(CSV[[#This Row],[Columna1]]))*6367445</f>
        <v>8.2380983888702524</v>
      </c>
      <c r="R5976" s="2" t="e" vm="1">
        <f ca="1">_xlfn.CONCAT(CSV[[#This Row],[lon]],",",CSV[[#This Row],[lat]],";",CSV[[#This Row],[alt]])</f>
        <v>#NAME?</v>
      </c>
    </row>
    <row r="5977" spans="1:18" x14ac:dyDescent="0.25">
      <c r="A5977">
        <v>42.458498999476433</v>
      </c>
      <c r="B5977">
        <v>-6.6547038964927197</v>
      </c>
      <c r="C5977">
        <v>1432.4000244140625</v>
      </c>
      <c r="D5977" s="1">
        <v>42854.50267361111</v>
      </c>
      <c r="E5977" s="1">
        <f>CSV[[#This Row],[Column4]]-D5976</f>
        <v>1.1574076779652387E-5</v>
      </c>
      <c r="F5977">
        <f>CSV[[#This Row],[alt]]-C5976</f>
        <v>0.4000244140625</v>
      </c>
      <c r="G5977">
        <f>IF(CSV[[#This Row],[Altura]]&gt;0,CSV[[#This Row],[Altura]],0)</f>
        <v>0.4000244140625</v>
      </c>
      <c r="H5977">
        <f>IF(CSV[[#This Row],[Altura]]&lt;=0,CSV[[#This Row],[Altura]],0)</f>
        <v>0</v>
      </c>
      <c r="I5977" s="2">
        <f>RADIANS(CSV[[#This Row],[lon]])-RADIANS(A5976)</f>
        <v>-3.6865535590901999E-7</v>
      </c>
      <c r="J5977" s="2">
        <f>RADIANS(CSV[[#This Row],[lat]])-RADIANS(B5976)</f>
        <v>2.1797479381191476E-7</v>
      </c>
      <c r="K5977" s="2">
        <f>RADIANS(CSV[[#This Row],[lon]])</f>
        <v>0.74104060299558194</v>
      </c>
      <c r="L5977" s="2">
        <f>RADIANS(CSV[[#This Row],[lat]])</f>
        <v>-0.11614649373909389</v>
      </c>
      <c r="M5977" s="2">
        <f>SIN(CSV[[#This Row],[dlon]]/2)*SIN(CSV[[#This Row],[dlon]]/2)</f>
        <v>3.3976692860101166E-14</v>
      </c>
      <c r="N5977" s="2">
        <f>SIN(CSV[[#This Row],[dlat]]/2)*SIN(CSV[[#This Row],[dlat]]/2)</f>
        <v>1.1878252684336643E-14</v>
      </c>
      <c r="O5977" s="2">
        <f>COS(RADIANS(CSV[[#This Row],[lat]]))</f>
        <v>0.99326257510044191</v>
      </c>
      <c r="P5977" s="2">
        <f>CSV[[#This Row],[sindlon]]+CSV[[#This Row],[cosradlat]]*O5976*CSV[[#This Row],[sindlat]]</f>
        <v>4.5695426763883827E-14</v>
      </c>
      <c r="Q5977" s="2">
        <f>2*ASIN(SQRT(CSV[[#This Row],[Columna1]]))*6367445</f>
        <v>2.7222723173322625</v>
      </c>
      <c r="R5977" s="2" t="e" vm="1">
        <f ca="1">_xlfn.CONCAT(CSV[[#This Row],[lon]],",",CSV[[#This Row],[lat]],";",CSV[[#This Row],[alt]])</f>
        <v>#NAME?</v>
      </c>
    </row>
    <row r="5978" spans="1:18" x14ac:dyDescent="0.25">
      <c r="A5978">
        <v>42.458438314497471</v>
      </c>
      <c r="B5978">
        <v>-6.6546567901968956</v>
      </c>
      <c r="C5978">
        <v>1433</v>
      </c>
      <c r="D5978" s="1">
        <v>42854.502708333333</v>
      </c>
      <c r="E5978" s="1">
        <f>CSV[[#This Row],[Column4]]-D5977</f>
        <v>3.4722223062999547E-5</v>
      </c>
      <c r="F5978">
        <f>CSV[[#This Row],[alt]]-C5977</f>
        <v>0.5999755859375</v>
      </c>
      <c r="G5978">
        <f>IF(CSV[[#This Row],[Altura]]&gt;0,CSV[[#This Row],[Altura]],0)</f>
        <v>0.5999755859375</v>
      </c>
      <c r="H5978">
        <f>IF(CSV[[#This Row],[Altura]]&lt;=0,CSV[[#This Row],[Altura]],0)</f>
        <v>0</v>
      </c>
      <c r="I5978" s="2">
        <f>RADIANS(CSV[[#This Row],[lon]])-RADIANS(A5977)</f>
        <v>-1.0591526894421222E-6</v>
      </c>
      <c r="J5978" s="2">
        <f>RADIANS(CSV[[#This Row],[lat]])-RADIANS(B5977)</f>
        <v>8.2215996054235685E-7</v>
      </c>
      <c r="K5978" s="2">
        <f>RADIANS(CSV[[#This Row],[lon]])</f>
        <v>0.7410395438428925</v>
      </c>
      <c r="L5978" s="2">
        <f>RADIANS(CSV[[#This Row],[lat]])</f>
        <v>-0.11614567157913334</v>
      </c>
      <c r="M5978" s="2">
        <f>SIN(CSV[[#This Row],[dlon]]/2)*SIN(CSV[[#This Row],[dlon]]/2)</f>
        <v>2.8045110488809389E-13</v>
      </c>
      <c r="N5978" s="2">
        <f>SIN(CSV[[#This Row],[dlat]]/2)*SIN(CSV[[#This Row],[dlat]]/2)</f>
        <v>1.6898675017974292E-13</v>
      </c>
      <c r="O5978" s="2">
        <f>COS(RADIANS(CSV[[#This Row],[lat]]))</f>
        <v>0.99326267037655203</v>
      </c>
      <c r="P5978" s="2">
        <f>CSV[[#This Row],[sindlon]]+CSV[[#This Row],[cosradlat]]*O5977*CSV[[#This Row],[sindlat]]</f>
        <v>4.4716847078073414E-13</v>
      </c>
      <c r="Q5978" s="2">
        <f>2*ASIN(SQRT(CSV[[#This Row],[Columna1]]))*6367445</f>
        <v>8.5159045542820859</v>
      </c>
      <c r="R5978" s="2" t="e" vm="1">
        <f ca="1">_xlfn.CONCAT(CSV[[#This Row],[lon]],",",CSV[[#This Row],[lat]],";",CSV[[#This Row],[alt]])</f>
        <v>#NAME?</v>
      </c>
    </row>
    <row r="5979" spans="1:18" x14ac:dyDescent="0.25">
      <c r="A5979">
        <v>42.458375114947557</v>
      </c>
      <c r="B5979">
        <v>-6.6546106059104204</v>
      </c>
      <c r="C5979">
        <v>1434.199951171875</v>
      </c>
      <c r="D5979" s="1">
        <v>42854.502743055556</v>
      </c>
      <c r="E5979" s="1">
        <f>CSV[[#This Row],[Column4]]-D5978</f>
        <v>3.4722223062999547E-5</v>
      </c>
      <c r="F5979">
        <f>CSV[[#This Row],[alt]]-C5978</f>
        <v>1.199951171875</v>
      </c>
      <c r="G5979">
        <f>IF(CSV[[#This Row],[Altura]]&gt;0,CSV[[#This Row],[Altura]],0)</f>
        <v>1.199951171875</v>
      </c>
      <c r="H5979">
        <f>IF(CSV[[#This Row],[Altura]]&lt;=0,CSV[[#This Row],[Altura]],0)</f>
        <v>0</v>
      </c>
      <c r="I5979" s="2">
        <f>RADIANS(CSV[[#This Row],[lon]])-RADIANS(A5978)</f>
        <v>-1.1030402317091514E-6</v>
      </c>
      <c r="J5979" s="2">
        <f>RADIANS(CSV[[#This Row],[lat]])-RADIANS(B5978)</f>
        <v>8.0606786168058164E-7</v>
      </c>
      <c r="K5979" s="2">
        <f>RADIANS(CSV[[#This Row],[lon]])</f>
        <v>0.74103844080266079</v>
      </c>
      <c r="L5979" s="2">
        <f>RADIANS(CSV[[#This Row],[lat]])</f>
        <v>-0.11614486551127166</v>
      </c>
      <c r="M5979" s="2">
        <f>SIN(CSV[[#This Row],[dlon]]/2)*SIN(CSV[[#This Row],[dlon]]/2)</f>
        <v>3.041744381922138E-13</v>
      </c>
      <c r="N5979" s="2">
        <f>SIN(CSV[[#This Row],[dlat]]/2)*SIN(CSV[[#This Row],[dlat]]/2)</f>
        <v>1.6243634940856753E-13</v>
      </c>
      <c r="O5979" s="2">
        <f>COS(RADIANS(CSV[[#This Row],[lat]]))</f>
        <v>0.99326276378717537</v>
      </c>
      <c r="P5979" s="2">
        <f>CSV[[#This Row],[sindlon]]+CSV[[#This Row],[cosradlat]]*O5978*CSV[[#This Row],[sindlat]]</f>
        <v>4.6442940146174045E-13</v>
      </c>
      <c r="Q5979" s="2">
        <f>2*ASIN(SQRT(CSV[[#This Row],[Columna1]]))*6367445</f>
        <v>8.6787074866858838</v>
      </c>
      <c r="R5979" s="2" t="e" vm="1">
        <f ca="1">_xlfn.CONCAT(CSV[[#This Row],[lon]],",",CSV[[#This Row],[lat]],";",CSV[[#This Row],[alt]])</f>
        <v>#NAME?</v>
      </c>
    </row>
    <row r="5980" spans="1:18" x14ac:dyDescent="0.25">
      <c r="A5980">
        <v>42.458294313400984</v>
      </c>
      <c r="B5980">
        <v>-6.6545384377241144</v>
      </c>
      <c r="C5980">
        <v>1435.199951171875</v>
      </c>
      <c r="D5980" s="1">
        <v>42854.502789351849</v>
      </c>
      <c r="E5980" s="1">
        <f>CSV[[#This Row],[Column4]]-D5979</f>
        <v>4.6296292566694319E-5</v>
      </c>
      <c r="F5980">
        <f>CSV[[#This Row],[alt]]-C5979</f>
        <v>1</v>
      </c>
      <c r="G5980">
        <f>IF(CSV[[#This Row],[Altura]]&gt;0,CSV[[#This Row],[Altura]],0)</f>
        <v>1</v>
      </c>
      <c r="H5980">
        <f>IF(CSV[[#This Row],[Altura]]&lt;=0,CSV[[#This Row],[Altura]],0)</f>
        <v>0</v>
      </c>
      <c r="I5980" s="2">
        <f>RADIANS(CSV[[#This Row],[lon]])-RADIANS(A5979)</f>
        <v>-1.4102530284665349E-6</v>
      </c>
      <c r="J5980" s="2">
        <f>RADIANS(CSV[[#This Row],[lat]])-RADIANS(B5979)</f>
        <v>1.2595724662306518E-6</v>
      </c>
      <c r="K5980" s="2">
        <f>RADIANS(CSV[[#This Row],[lon]])</f>
        <v>0.74103703054963233</v>
      </c>
      <c r="L5980" s="2">
        <f>RADIANS(CSV[[#This Row],[lat]])</f>
        <v>-0.11614360593880543</v>
      </c>
      <c r="M5980" s="2">
        <f>SIN(CSV[[#This Row],[dlon]]/2)*SIN(CSV[[#This Row],[dlon]]/2)</f>
        <v>4.9720340107467593E-13</v>
      </c>
      <c r="N5980" s="2">
        <f>SIN(CSV[[#This Row],[dlat]]/2)*SIN(CSV[[#This Row],[dlat]]/2)</f>
        <v>3.9663069942153918E-13</v>
      </c>
      <c r="O5980" s="2">
        <f>COS(RADIANS(CSV[[#This Row],[lat]]))</f>
        <v>0.99326290975057785</v>
      </c>
      <c r="P5980" s="2">
        <f>CSV[[#This Row],[sindlon]]+CSV[[#This Row],[cosradlat]]*O5979*CSV[[#This Row],[sindlat]]</f>
        <v>8.8850777178419375E-13</v>
      </c>
      <c r="Q5980" s="2">
        <f>2*ASIN(SQRT(CSV[[#This Row],[Columna1]]))*6367445</f>
        <v>12.003995210794555</v>
      </c>
      <c r="R5980" s="2" t="e" vm="1">
        <f ca="1">_xlfn.CONCAT(CSV[[#This Row],[lon]],",",CSV[[#This Row],[lat]],";",CSV[[#This Row],[alt]])</f>
        <v>#NAME?</v>
      </c>
    </row>
    <row r="5981" spans="1:18" x14ac:dyDescent="0.25">
      <c r="A5981">
        <v>42.458218457177281</v>
      </c>
      <c r="B5981">
        <v>-6.654456714168191</v>
      </c>
      <c r="C5981">
        <v>1436.199951171875</v>
      </c>
      <c r="D5981" s="1">
        <v>42854.502835648149</v>
      </c>
      <c r="E5981" s="1">
        <f>CSV[[#This Row],[Column4]]-D5980</f>
        <v>4.6296299842651933E-5</v>
      </c>
      <c r="F5981">
        <f>CSV[[#This Row],[alt]]-C5980</f>
        <v>1</v>
      </c>
      <c r="G5981">
        <f>IF(CSV[[#This Row],[Altura]]&gt;0,CSV[[#This Row],[Altura]],0)</f>
        <v>1</v>
      </c>
      <c r="H5981">
        <f>IF(CSV[[#This Row],[Altura]]&lt;=0,CSV[[#This Row],[Altura]],0)</f>
        <v>0</v>
      </c>
      <c r="I5981" s="2">
        <f>RADIANS(CSV[[#This Row],[lon]])-RADIANS(A5980)</f>
        <v>-1.323940861719386E-6</v>
      </c>
      <c r="J5981" s="2">
        <f>RADIANS(CSV[[#This Row],[lat]])-RADIANS(B5980)</f>
        <v>1.4263451273005545E-6</v>
      </c>
      <c r="K5981" s="2">
        <f>RADIANS(CSV[[#This Row],[lon]])</f>
        <v>0.74103570660877061</v>
      </c>
      <c r="L5981" s="2">
        <f>RADIANS(CSV[[#This Row],[lat]])</f>
        <v>-0.11614217959367813</v>
      </c>
      <c r="M5981" s="2">
        <f>SIN(CSV[[#This Row],[dlon]]/2)*SIN(CSV[[#This Row],[dlon]]/2)</f>
        <v>4.3820485133250352E-13</v>
      </c>
      <c r="N5981" s="2">
        <f>SIN(CSV[[#This Row],[dlat]]/2)*SIN(CSV[[#This Row],[dlat]]/2)</f>
        <v>5.0861510554342257E-13</v>
      </c>
      <c r="O5981" s="2">
        <f>COS(RADIANS(CSV[[#This Row],[lat]]))</f>
        <v>0.9932630750382424</v>
      </c>
      <c r="P5981" s="2">
        <f>CSV[[#This Row],[sindlon]]+CSV[[#This Row],[cosradlat]]*O5980*CSV[[#This Row],[sindlat]]</f>
        <v>9.3998995385906765E-13</v>
      </c>
      <c r="Q5981" s="2">
        <f>2*ASIN(SQRT(CSV[[#This Row],[Columna1]]))*6367445</f>
        <v>12.346867969496195</v>
      </c>
      <c r="R5981" s="2" t="e" vm="1">
        <f ca="1">_xlfn.CONCAT(CSV[[#This Row],[lon]],",",CSV[[#This Row],[lat]],";",CSV[[#This Row],[alt]])</f>
        <v>#NAME?</v>
      </c>
    </row>
    <row r="5982" spans="1:18" x14ac:dyDescent="0.25">
      <c r="A5982">
        <v>42.458148552104831</v>
      </c>
      <c r="B5982">
        <v>-6.6543651837855577</v>
      </c>
      <c r="C5982">
        <v>1437.4000244140625</v>
      </c>
      <c r="D5982" s="1">
        <v>42854.502881944441</v>
      </c>
      <c r="E5982" s="1">
        <f>CSV[[#This Row],[Column4]]-D5981</f>
        <v>4.6296292566694319E-5</v>
      </c>
      <c r="F5982">
        <f>CSV[[#This Row],[alt]]-C5981</f>
        <v>1.2000732421875</v>
      </c>
      <c r="G5982">
        <f>IF(CSV[[#This Row],[Altura]]&gt;0,CSV[[#This Row],[Altura]],0)</f>
        <v>1.2000732421875</v>
      </c>
      <c r="H5982">
        <f>IF(CSV[[#This Row],[Altura]]&lt;=0,CSV[[#This Row],[Altura]],0)</f>
        <v>0</v>
      </c>
      <c r="I5982" s="2">
        <f>RADIANS(CSV[[#This Row],[lon]])-RADIANS(A5981)</f>
        <v>-1.2200736780876298E-6</v>
      </c>
      <c r="J5982" s="2">
        <f>RADIANS(CSV[[#This Row],[lat]])-RADIANS(B5981)</f>
        <v>1.5975065425638535E-6</v>
      </c>
      <c r="K5982" s="2">
        <f>RADIANS(CSV[[#This Row],[lon]])</f>
        <v>0.74103448653509252</v>
      </c>
      <c r="L5982" s="2">
        <f>RADIANS(CSV[[#This Row],[lat]])</f>
        <v>-0.11614058208713557</v>
      </c>
      <c r="M5982" s="2">
        <f>SIN(CSV[[#This Row],[dlon]]/2)*SIN(CSV[[#This Row],[dlon]]/2)</f>
        <v>3.7214494499052322E-13</v>
      </c>
      <c r="N5982" s="2">
        <f>SIN(CSV[[#This Row],[dlat]]/2)*SIN(CSV[[#This Row],[dlat]]/2)</f>
        <v>6.3800678838344362E-13</v>
      </c>
      <c r="O5982" s="2">
        <f>COS(RADIANS(CSV[[#This Row],[lat]]))</f>
        <v>0.99326326015802768</v>
      </c>
      <c r="P5982" s="2">
        <f>CSV[[#This Row],[sindlon]]+CSV[[#This Row],[cosradlat]]*O5981*CSV[[#This Row],[sindlat]]</f>
        <v>1.0015843996459663E-12</v>
      </c>
      <c r="Q5982" s="2">
        <f>2*ASIN(SQRT(CSV[[#This Row],[Columna1]]))*6367445</f>
        <v>12.744974584683707</v>
      </c>
      <c r="R5982" s="2" t="e" vm="1">
        <f ca="1">_xlfn.CONCAT(CSV[[#This Row],[lon]],",",CSV[[#This Row],[lat]],";",CSV[[#This Row],[alt]])</f>
        <v>#NAME?</v>
      </c>
    </row>
    <row r="5983" spans="1:18" x14ac:dyDescent="0.25">
      <c r="A5983">
        <v>42.458117203786969</v>
      </c>
      <c r="B5983">
        <v>-6.6543160658329734</v>
      </c>
      <c r="C5983">
        <v>1438.199951171875</v>
      </c>
      <c r="D5983" s="1">
        <v>42854.502905092595</v>
      </c>
      <c r="E5983" s="1">
        <f>CSV[[#This Row],[Column4]]-D5982</f>
        <v>2.3148153559304774E-5</v>
      </c>
      <c r="F5983">
        <f>CSV[[#This Row],[alt]]-C5982</f>
        <v>0.7999267578125</v>
      </c>
      <c r="G5983">
        <f>IF(CSV[[#This Row],[Altura]]&gt;0,CSV[[#This Row],[Altura]],0)</f>
        <v>0.7999267578125</v>
      </c>
      <c r="H5983">
        <f>IF(CSV[[#This Row],[Altura]]&lt;=0,CSV[[#This Row],[Altura]],0)</f>
        <v>0</v>
      </c>
      <c r="I5983" s="2">
        <f>RADIANS(CSV[[#This Row],[lon]])-RADIANS(A5982)</f>
        <v>-5.4713136166117948E-7</v>
      </c>
      <c r="J5983" s="2">
        <f>RADIANS(CSV[[#This Row],[lat]])-RADIANS(B5982)</f>
        <v>8.5726999443647145E-7</v>
      </c>
      <c r="K5983" s="2">
        <f>RADIANS(CSV[[#This Row],[lon]])</f>
        <v>0.74103393940373086</v>
      </c>
      <c r="L5983" s="2">
        <f>RADIANS(CSV[[#This Row],[lat]])</f>
        <v>-0.11613972481714113</v>
      </c>
      <c r="M5983" s="2">
        <f>SIN(CSV[[#This Row],[dlon]]/2)*SIN(CSV[[#This Row],[dlon]]/2)</f>
        <v>7.4838181728302242E-14</v>
      </c>
      <c r="N5983" s="2">
        <f>SIN(CSV[[#This Row],[dlat]]/2)*SIN(CSV[[#This Row],[dlat]]/2)</f>
        <v>1.8372796084026569E-13</v>
      </c>
      <c r="O5983" s="2">
        <f>COS(RADIANS(CSV[[#This Row],[lat]]))</f>
        <v>0.99326335949781974</v>
      </c>
      <c r="P5983" s="2">
        <f>CSV[[#This Row],[sindlon]]+CSV[[#This Row],[cosradlat]]*O5982*CSV[[#This Row],[sindlat]]</f>
        <v>2.5609904399734265E-13</v>
      </c>
      <c r="Q5983" s="2">
        <f>2*ASIN(SQRT(CSV[[#This Row],[Columna1]]))*6367445</f>
        <v>6.4446476294817474</v>
      </c>
      <c r="R5983" s="2" t="e" vm="1">
        <f ca="1">_xlfn.CONCAT(CSV[[#This Row],[lon]],",",CSV[[#This Row],[lat]],";",CSV[[#This Row],[alt]])</f>
        <v>#NAME?</v>
      </c>
    </row>
    <row r="5984" spans="1:18" x14ac:dyDescent="0.25">
      <c r="A5984">
        <v>42.458101361989975</v>
      </c>
      <c r="B5984">
        <v>-6.6542915068566799</v>
      </c>
      <c r="C5984">
        <v>1438.800048828125</v>
      </c>
      <c r="D5984" s="1">
        <v>42854.502916666665</v>
      </c>
      <c r="E5984" s="1">
        <f>CSV[[#This Row],[Column4]]-D5983</f>
        <v>1.1574069503694773E-5</v>
      </c>
      <c r="F5984">
        <f>CSV[[#This Row],[alt]]-C5983</f>
        <v>0.60009765625</v>
      </c>
      <c r="G5984">
        <f>IF(CSV[[#This Row],[Altura]]&gt;0,CSV[[#This Row],[Altura]],0)</f>
        <v>0.60009765625</v>
      </c>
      <c r="H5984">
        <f>IF(CSV[[#This Row],[Altura]]&lt;=0,CSV[[#This Row],[Altura]],0)</f>
        <v>0</v>
      </c>
      <c r="I5984" s="2">
        <f>RADIANS(CSV[[#This Row],[lon]])-RADIANS(A5983)</f>
        <v>-2.7649151701503172E-7</v>
      </c>
      <c r="J5984" s="2">
        <f>RADIANS(CSV[[#This Row],[lat]])-RADIANS(B5983)</f>
        <v>4.286349972459913E-7</v>
      </c>
      <c r="K5984" s="2">
        <f>RADIANS(CSV[[#This Row],[lon]])</f>
        <v>0.74103366291221384</v>
      </c>
      <c r="L5984" s="2">
        <f>RADIANS(CSV[[#This Row],[lat]])</f>
        <v>-0.11613929618214389</v>
      </c>
      <c r="M5984" s="2">
        <f>SIN(CSV[[#This Row],[dlon]]/2)*SIN(CSV[[#This Row],[dlon]]/2)</f>
        <v>1.9111889745318271E-14</v>
      </c>
      <c r="N5984" s="2">
        <f>SIN(CSV[[#This Row],[dlat]]/2)*SIN(CSV[[#This Row],[dlat]]/2)</f>
        <v>4.5931990216017039E-14</v>
      </c>
      <c r="O5984" s="2">
        <f>COS(RADIANS(CSV[[#This Row],[lat]]))</f>
        <v>0.99326340916744205</v>
      </c>
      <c r="P5984" s="2">
        <f>CSV[[#This Row],[sindlon]]+CSV[[#This Row],[cosradlat]]*O5983*CSV[[#This Row],[sindlat]]</f>
        <v>6.4427112116640468E-14</v>
      </c>
      <c r="Q5984" s="2">
        <f>2*ASIN(SQRT(CSV[[#This Row],[Columna1]]))*6367445</f>
        <v>3.2324329899499462</v>
      </c>
      <c r="R5984" s="2" t="e" vm="1">
        <f ca="1">_xlfn.CONCAT(CSV[[#This Row],[lon]],",",CSV[[#This Row],[lat]],";",CSV[[#This Row],[alt]])</f>
        <v>#NAME?</v>
      </c>
    </row>
    <row r="5985" spans="1:18" x14ac:dyDescent="0.25">
      <c r="A5985">
        <v>42.458061212673783</v>
      </c>
      <c r="B5985">
        <v>-6.6542104538530111</v>
      </c>
      <c r="C5985">
        <v>1440</v>
      </c>
      <c r="D5985" s="1">
        <v>42854.502951388888</v>
      </c>
      <c r="E5985" s="1">
        <f>CSV[[#This Row],[Column4]]-D5984</f>
        <v>3.4722223062999547E-5</v>
      </c>
      <c r="F5985">
        <f>CSV[[#This Row],[alt]]-C5984</f>
        <v>1.199951171875</v>
      </c>
      <c r="G5985">
        <f>IF(CSV[[#This Row],[Altura]]&gt;0,CSV[[#This Row],[Altura]],0)</f>
        <v>1.199951171875</v>
      </c>
      <c r="H5985">
        <f>IF(CSV[[#This Row],[Altura]]&lt;=0,CSV[[#This Row],[Altura]],0)</f>
        <v>0</v>
      </c>
      <c r="I5985" s="2">
        <f>RADIANS(CSV[[#This Row],[lon]])-RADIANS(A5984)</f>
        <v>-7.007377599288489E-7</v>
      </c>
      <c r="J5985" s="2">
        <f>RADIANS(CSV[[#This Row],[lat]])-RADIANS(B5984)</f>
        <v>1.4146417826460533E-6</v>
      </c>
      <c r="K5985" s="2">
        <f>RADIANS(CSV[[#This Row],[lon]])</f>
        <v>0.74103296217445391</v>
      </c>
      <c r="L5985" s="2">
        <f>RADIANS(CSV[[#This Row],[lat]])</f>
        <v>-0.11613788154036124</v>
      </c>
      <c r="M5985" s="2">
        <f>SIN(CSV[[#This Row],[dlon]]/2)*SIN(CSV[[#This Row],[dlon]]/2)</f>
        <v>1.2275835204752027E-13</v>
      </c>
      <c r="N5985" s="2">
        <f>SIN(CSV[[#This Row],[dlat]]/2)*SIN(CSV[[#This Row],[dlat]]/2)</f>
        <v>5.0030284330191744E-13</v>
      </c>
      <c r="O5985" s="2">
        <f>COS(RADIANS(CSV[[#This Row],[lat]]))</f>
        <v>0.99326357309285274</v>
      </c>
      <c r="P5985" s="2">
        <f>CSV[[#This Row],[sindlon]]+CSV[[#This Row],[cosradlat]]*O5984*CSV[[#This Row],[sindlat]]</f>
        <v>6.1634331028547551E-13</v>
      </c>
      <c r="Q5985" s="2">
        <f>2*ASIN(SQRT(CSV[[#This Row],[Columna1]]))*6367445</f>
        <v>9.9978482653903633</v>
      </c>
      <c r="R5985" s="2" t="e" vm="1">
        <f ca="1">_xlfn.CONCAT(CSV[[#This Row],[lon]],",",CSV[[#This Row],[lat]],";",CSV[[#This Row],[alt]])</f>
        <v>#NAME?</v>
      </c>
    </row>
    <row r="5986" spans="1:18" x14ac:dyDescent="0.25">
      <c r="A5986">
        <v>42.458012094721198</v>
      </c>
      <c r="B5986">
        <v>-6.6540980525314808</v>
      </c>
      <c r="C5986">
        <v>1441.199951171875</v>
      </c>
      <c r="D5986" s="1">
        <v>42854.502997685187</v>
      </c>
      <c r="E5986" s="1">
        <f>CSV[[#This Row],[Column4]]-D5985</f>
        <v>4.6296299842651933E-5</v>
      </c>
      <c r="F5986">
        <f>CSV[[#This Row],[alt]]-C5985</f>
        <v>1.199951171875</v>
      </c>
      <c r="G5986">
        <f>IF(CSV[[#This Row],[Altura]]&gt;0,CSV[[#This Row],[Altura]],0)</f>
        <v>1.199951171875</v>
      </c>
      <c r="H5986">
        <f>IF(CSV[[#This Row],[Altura]]&lt;=0,CSV[[#This Row],[Altura]],0)</f>
        <v>0</v>
      </c>
      <c r="I5986" s="2">
        <f>RADIANS(CSV[[#This Row],[lon]])-RADIANS(A5985)</f>
        <v>-8.5726999443647145E-7</v>
      </c>
      <c r="J5986" s="2">
        <f>RADIANS(CSV[[#This Row],[lat]])-RADIANS(B5985)</f>
        <v>1.961773144293355E-6</v>
      </c>
      <c r="K5986" s="2">
        <f>RADIANS(CSV[[#This Row],[lon]])</f>
        <v>0.74103210490445948</v>
      </c>
      <c r="L5986" s="2">
        <f>RADIANS(CSV[[#This Row],[lat]])</f>
        <v>-0.11613591976721695</v>
      </c>
      <c r="M5986" s="2">
        <f>SIN(CSV[[#This Row],[dlon]]/2)*SIN(CSV[[#This Row],[dlon]]/2)</f>
        <v>1.8372796084026569E-13</v>
      </c>
      <c r="N5986" s="2">
        <f>SIN(CSV[[#This Row],[dlat]]/2)*SIN(CSV[[#This Row],[dlat]]/2)</f>
        <v>9.6213846741735054E-13</v>
      </c>
      <c r="O5986" s="2">
        <f>COS(RADIANS(CSV[[#This Row],[lat]]))</f>
        <v>0.99326380041528772</v>
      </c>
      <c r="P5986" s="2">
        <f>CSV[[#This Row],[sindlon]]+CSV[[#This Row],[cosradlat]]*O5985*CSV[[#This Row],[sindlat]]</f>
        <v>1.1329475558913362E-12</v>
      </c>
      <c r="Q5986" s="2">
        <f>2*ASIN(SQRT(CSV[[#This Row],[Columna1]]))*6367445</f>
        <v>13.555018087862061</v>
      </c>
      <c r="R5986" s="2" t="e" vm="1">
        <f ca="1">_xlfn.CONCAT(CSV[[#This Row],[lon]],",",CSV[[#This Row],[lat]],";",CSV[[#This Row],[alt]])</f>
        <v>#NAME?</v>
      </c>
    </row>
    <row r="5987" spans="1:18" x14ac:dyDescent="0.25">
      <c r="A5987">
        <v>42.458000862970948</v>
      </c>
      <c r="B5987">
        <v>-6.6540684644132853</v>
      </c>
      <c r="C5987">
        <v>1441.5999755859375</v>
      </c>
      <c r="D5987" s="1">
        <v>42854.503009259257</v>
      </c>
      <c r="E5987" s="1">
        <f>CSV[[#This Row],[Column4]]-D5986</f>
        <v>1.1574069503694773E-5</v>
      </c>
      <c r="F5987">
        <f>CSV[[#This Row],[alt]]-C5986</f>
        <v>0.4000244140625</v>
      </c>
      <c r="G5987">
        <f>IF(CSV[[#This Row],[Altura]]&gt;0,CSV[[#This Row],[Altura]],0)</f>
        <v>0.4000244140625</v>
      </c>
      <c r="H5987">
        <f>IF(CSV[[#This Row],[Altura]]&lt;=0,CSV[[#This Row],[Altura]],0)</f>
        <v>0</v>
      </c>
      <c r="I5987" s="2">
        <f>RADIANS(CSV[[#This Row],[lon]])-RADIANS(A5986)</f>
        <v>-1.9603102263676675E-7</v>
      </c>
      <c r="J5987" s="2">
        <f>RADIANS(CSV[[#This Row],[lat]])-RADIANS(B5986)</f>
        <v>5.164100819882167E-7</v>
      </c>
      <c r="K5987" s="2">
        <f>RADIANS(CSV[[#This Row],[lon]])</f>
        <v>0.74103190887343684</v>
      </c>
      <c r="L5987" s="2">
        <f>RADIANS(CSV[[#This Row],[lat]])</f>
        <v>-0.11613540335713496</v>
      </c>
      <c r="M5987" s="2">
        <f>SIN(CSV[[#This Row],[dlon]]/2)*SIN(CSV[[#This Row],[dlon]]/2)</f>
        <v>9.607040459004108E-15</v>
      </c>
      <c r="N5987" s="2">
        <f>SIN(CSV[[#This Row],[dlat]]/2)*SIN(CSV[[#This Row],[dlat]]/2)</f>
        <v>6.6669843194767692E-14</v>
      </c>
      <c r="O5987" s="2">
        <f>COS(RADIANS(CSV[[#This Row],[lat]]))</f>
        <v>0.99326386025418945</v>
      </c>
      <c r="P5987" s="2">
        <f>CSV[[#This Row],[sindlon]]+CSV[[#This Row],[cosradlat]]*O5986*CSV[[#This Row],[sindlat]]</f>
        <v>7.5381710112727767E-14</v>
      </c>
      <c r="Q5987" s="2">
        <f>2*ASIN(SQRT(CSV[[#This Row],[Columna1]]))*6367445</f>
        <v>3.4964569940072439</v>
      </c>
      <c r="R5987" s="2" t="e" vm="1">
        <f ca="1">_xlfn.CONCAT(CSV[[#This Row],[lon]],",",CSV[[#This Row],[lat]],";",CSV[[#This Row],[alt]])</f>
        <v>#NAME?</v>
      </c>
    </row>
    <row r="5988" spans="1:18" x14ac:dyDescent="0.25">
      <c r="A5988">
        <v>42.457964904606342</v>
      </c>
      <c r="B5988">
        <v>-6.6539812926203012</v>
      </c>
      <c r="C5988">
        <v>1442.4000244140625</v>
      </c>
      <c r="D5988" s="1">
        <v>42854.50304398148</v>
      </c>
      <c r="E5988" s="1">
        <f>CSV[[#This Row],[Column4]]-D5987</f>
        <v>3.4722223062999547E-5</v>
      </c>
      <c r="F5988">
        <f>CSV[[#This Row],[alt]]-C5987</f>
        <v>0.800048828125</v>
      </c>
      <c r="G5988">
        <f>IF(CSV[[#This Row],[Altura]]&gt;0,CSV[[#This Row],[Altura]],0)</f>
        <v>0.800048828125</v>
      </c>
      <c r="H5988">
        <f>IF(CSV[[#This Row],[Altura]]&lt;=0,CSV[[#This Row],[Altura]],0)</f>
        <v>0</v>
      </c>
      <c r="I5988" s="2">
        <f>RADIANS(CSV[[#This Row],[lon]])-RADIANS(A5987)</f>
        <v>-6.2759185603944445E-7</v>
      </c>
      <c r="J5988" s="2">
        <f>RADIANS(CSV[[#This Row],[lat]])-RADIANS(B5987)</f>
        <v>1.5214348024344959E-6</v>
      </c>
      <c r="K5988" s="2">
        <f>RADIANS(CSV[[#This Row],[lon]])</f>
        <v>0.7410312812815808</v>
      </c>
      <c r="L5988" s="2">
        <f>RADIANS(CSV[[#This Row],[lat]])</f>
        <v>-0.11613388192233252</v>
      </c>
      <c r="M5988" s="2">
        <f>SIN(CSV[[#This Row],[dlon]]/2)*SIN(CSV[[#This Row],[dlon]]/2)</f>
        <v>9.8467884441755466E-14</v>
      </c>
      <c r="N5988" s="2">
        <f>SIN(CSV[[#This Row],[dlat]]/2)*SIN(CSV[[#This Row],[dlat]]/2)</f>
        <v>5.7869096451461179E-13</v>
      </c>
      <c r="O5988" s="2">
        <f>COS(RADIANS(CSV[[#This Row],[lat]]))</f>
        <v>0.99326403654856421</v>
      </c>
      <c r="P5988" s="2">
        <f>CSV[[#This Row],[sindlon]]+CSV[[#This Row],[cosradlat]]*O5987*CSV[[#This Row],[sindlat]]</f>
        <v>6.6938892231328054E-13</v>
      </c>
      <c r="Q5988" s="2">
        <f>2*ASIN(SQRT(CSV[[#This Row],[Columna1]]))*6367445</f>
        <v>10.419202014283798</v>
      </c>
      <c r="R5988" s="2" t="e" vm="1">
        <f ca="1">_xlfn.CONCAT(CSV[[#This Row],[lon]],",",CSV[[#This Row],[lat]],";",CSV[[#This Row],[alt]])</f>
        <v>#NAME?</v>
      </c>
    </row>
    <row r="5989" spans="1:18" x14ac:dyDescent="0.25">
      <c r="A5989">
        <v>42.457917965948582</v>
      </c>
      <c r="B5989">
        <v>-6.6538636106997728</v>
      </c>
      <c r="C5989">
        <v>1443.800048828125</v>
      </c>
      <c r="D5989" s="1">
        <v>42854.50309027778</v>
      </c>
      <c r="E5989" s="1">
        <f>CSV[[#This Row],[Column4]]-D5988</f>
        <v>4.6296299842651933E-5</v>
      </c>
      <c r="F5989">
        <f>CSV[[#This Row],[alt]]-C5988</f>
        <v>1.4000244140625</v>
      </c>
      <c r="G5989">
        <f>IF(CSV[[#This Row],[Altura]]&gt;0,CSV[[#This Row],[Altura]],0)</f>
        <v>1.4000244140625</v>
      </c>
      <c r="H5989">
        <f>IF(CSV[[#This Row],[Altura]]&lt;=0,CSV[[#This Row],[Altura]],0)</f>
        <v>0</v>
      </c>
      <c r="I5989" s="2">
        <f>RADIANS(CSV[[#This Row],[lon]])-RADIANS(A5988)</f>
        <v>-8.1923412431628151E-7</v>
      </c>
      <c r="J5989" s="2">
        <f>RADIANS(CSV[[#This Row],[lat]])-RADIANS(B5988)</f>
        <v>2.0539369832844878E-6</v>
      </c>
      <c r="K5989" s="2">
        <f>RADIANS(CSV[[#This Row],[lon]])</f>
        <v>0.74103046204745648</v>
      </c>
      <c r="L5989" s="2">
        <f>RADIANS(CSV[[#This Row],[lat]])</f>
        <v>-0.11613182798534924</v>
      </c>
      <c r="M5989" s="2">
        <f>SIN(CSV[[#This Row],[dlon]]/2)*SIN(CSV[[#This Row],[dlon]]/2)</f>
        <v>1.6778613761105677E-13</v>
      </c>
      <c r="N5989" s="2">
        <f>SIN(CSV[[#This Row],[dlat]]/2)*SIN(CSV[[#This Row],[dlat]]/2)</f>
        <v>1.054664282825575E-12</v>
      </c>
      <c r="O5989" s="2">
        <f>COS(RADIANS(CSV[[#This Row],[lat]]))</f>
        <v>0.99326427454232313</v>
      </c>
      <c r="P5989" s="2">
        <f>CSV[[#This Row],[sindlon]]+CSV[[#This Row],[cosradlat]]*O5988*CSV[[#This Row],[sindlat]]</f>
        <v>1.208290163121357E-12</v>
      </c>
      <c r="Q5989" s="2">
        <f>2*ASIN(SQRT(CSV[[#This Row],[Columna1]]))*6367445</f>
        <v>13.998477962566415</v>
      </c>
      <c r="R5989" s="2" t="e" vm="1">
        <f ca="1">_xlfn.CONCAT(CSV[[#This Row],[lon]],",",CSV[[#This Row],[lat]],";",CSV[[#This Row],[alt]])</f>
        <v>#NAME?</v>
      </c>
    </row>
    <row r="5990" spans="1:18" x14ac:dyDescent="0.25">
      <c r="A5990">
        <v>42.457880666479468</v>
      </c>
      <c r="B5990">
        <v>-6.6537756845355034</v>
      </c>
      <c r="C5990">
        <v>1445.199951171875</v>
      </c>
      <c r="D5990" s="1">
        <v>42854.503125000003</v>
      </c>
      <c r="E5990" s="1">
        <f>CSV[[#This Row],[Column4]]-D5989</f>
        <v>3.4722223062999547E-5</v>
      </c>
      <c r="F5990">
        <f>CSV[[#This Row],[alt]]-C5989</f>
        <v>1.39990234375</v>
      </c>
      <c r="G5990">
        <f>IF(CSV[[#This Row],[Altura]]&gt;0,CSV[[#This Row],[Altura]],0)</f>
        <v>1.39990234375</v>
      </c>
      <c r="H5990">
        <f>IF(CSV[[#This Row],[Altura]]&lt;=0,CSV[[#This Row],[Altura]],0)</f>
        <v>0</v>
      </c>
      <c r="I5990" s="2">
        <f>RADIANS(CSV[[#This Row],[lon]])-RADIANS(A5989)</f>
        <v>-6.5099854529293566E-7</v>
      </c>
      <c r="J5990" s="2">
        <f>RADIANS(CSV[[#This Row],[lat]])-RADIANS(B5989)</f>
        <v>1.5346010651534625E-6</v>
      </c>
      <c r="K5990" s="2">
        <f>RADIANS(CSV[[#This Row],[lon]])</f>
        <v>0.74102981104891119</v>
      </c>
      <c r="L5990" s="2">
        <f>RADIANS(CSV[[#This Row],[lat]])</f>
        <v>-0.11613029338428409</v>
      </c>
      <c r="M5990" s="2">
        <f>SIN(CSV[[#This Row],[dlon]]/2)*SIN(CSV[[#This Row],[dlon]]/2)</f>
        <v>1.0594977649337584E-13</v>
      </c>
      <c r="N5990" s="2">
        <f>SIN(CSV[[#This Row],[dlat]]/2)*SIN(CSV[[#This Row],[dlat]]/2)</f>
        <v>5.8875010729241989E-13</v>
      </c>
      <c r="O5990" s="2">
        <f>COS(RADIANS(CSV[[#This Row],[lat]]))</f>
        <v>0.99326445235686234</v>
      </c>
      <c r="P5990" s="2">
        <f>CSV[[#This Row],[sindlon]]+CSV[[#This Row],[cosradlat]]*O5989*CSV[[#This Row],[sindlat]]</f>
        <v>6.8679538118803529E-13</v>
      </c>
      <c r="Q5990" s="2">
        <f>2*ASIN(SQRT(CSV[[#This Row],[Columna1]]))*6367445</f>
        <v>10.553800512789341</v>
      </c>
      <c r="R5990" s="2" t="e" vm="1">
        <f ca="1">_xlfn.CONCAT(CSV[[#This Row],[lon]],",",CSV[[#This Row],[lat]],";",CSV[[#This Row],[alt]])</f>
        <v>#NAME?</v>
      </c>
    </row>
    <row r="5991" spans="1:18" x14ac:dyDescent="0.25">
      <c r="A5991">
        <v>42.457837667316198</v>
      </c>
      <c r="B5991">
        <v>-6.6536479443311691</v>
      </c>
      <c r="C5991">
        <v>1446.199951171875</v>
      </c>
      <c r="D5991" s="1">
        <v>42854.503171296295</v>
      </c>
      <c r="E5991" s="1">
        <f>CSV[[#This Row],[Column4]]-D5990</f>
        <v>4.6296292566694319E-5</v>
      </c>
      <c r="F5991">
        <f>CSV[[#This Row],[alt]]-C5990</f>
        <v>1</v>
      </c>
      <c r="G5991">
        <f>IF(CSV[[#This Row],[Altura]]&gt;0,CSV[[#This Row],[Altura]],0)</f>
        <v>1</v>
      </c>
      <c r="H5991">
        <f>IF(CSV[[#This Row],[Altura]]&lt;=0,CSV[[#This Row],[Altura]],0)</f>
        <v>0</v>
      </c>
      <c r="I5991" s="2">
        <f>RADIANS(CSV[[#This Row],[lon]])-RADIANS(A5990)</f>
        <v>-7.5047697467578445E-7</v>
      </c>
      <c r="J5991" s="2">
        <f>RADIANS(CSV[[#This Row],[lat]])-RADIANS(B5990)</f>
        <v>2.229487152810572E-6</v>
      </c>
      <c r="K5991" s="2">
        <f>RADIANS(CSV[[#This Row],[lon]])</f>
        <v>0.74102906057193652</v>
      </c>
      <c r="L5991" s="2">
        <f>RADIANS(CSV[[#This Row],[lat]])</f>
        <v>-0.11612806389713128</v>
      </c>
      <c r="M5991" s="2">
        <f>SIN(CSV[[#This Row],[dlon]]/2)*SIN(CSV[[#This Row],[dlon]]/2)</f>
        <v>1.4080392237962292E-13</v>
      </c>
      <c r="N5991" s="2">
        <f>SIN(CSV[[#This Row],[dlat]]/2)*SIN(CSV[[#This Row],[dlat]]/2)</f>
        <v>1.242653241136333E-12</v>
      </c>
      <c r="O5991" s="2">
        <f>COS(RADIANS(CSV[[#This Row],[lat]]))</f>
        <v>0.99326471068382705</v>
      </c>
      <c r="P5991" s="2">
        <f>CSV[[#This Row],[sindlon]]+CSV[[#This Row],[cosradlat]]*O5990*CSV[[#This Row],[sindlat]]</f>
        <v>1.3667739583431994E-12</v>
      </c>
      <c r="Q5991" s="2">
        <f>2*ASIN(SQRT(CSV[[#This Row],[Columna1]]))*6367445</f>
        <v>14.888246331058625</v>
      </c>
      <c r="R5991" s="2" t="e" vm="1">
        <f ca="1">_xlfn.CONCAT(CSV[[#This Row],[lon]],",",CSV[[#This Row],[lat]],";",CSV[[#This Row],[alt]])</f>
        <v>#NAME?</v>
      </c>
    </row>
    <row r="5992" spans="1:18" x14ac:dyDescent="0.25">
      <c r="A5992">
        <v>42.457811515778303</v>
      </c>
      <c r="B5992">
        <v>-6.6535487025976181</v>
      </c>
      <c r="C5992">
        <v>1447.199951171875</v>
      </c>
      <c r="D5992" s="1">
        <v>42854.503206018519</v>
      </c>
      <c r="E5992" s="1">
        <f>CSV[[#This Row],[Column4]]-D5991</f>
        <v>3.4722223062999547E-5</v>
      </c>
      <c r="F5992">
        <f>CSV[[#This Row],[alt]]-C5991</f>
        <v>1</v>
      </c>
      <c r="G5992">
        <f>IF(CSV[[#This Row],[Altura]]&gt;0,CSV[[#This Row],[Altura]],0)</f>
        <v>1</v>
      </c>
      <c r="H5992">
        <f>IF(CSV[[#This Row],[Altura]]&lt;=0,CSV[[#This Row],[Altura]],0)</f>
        <v>0</v>
      </c>
      <c r="I5992" s="2">
        <f>RADIANS(CSV[[#This Row],[lon]])-RADIANS(A5991)</f>
        <v>-4.5643044077614547E-7</v>
      </c>
      <c r="J5992" s="2">
        <f>RADIANS(CSV[[#This Row],[lat]])-RADIANS(B5991)</f>
        <v>1.7320950058546947E-6</v>
      </c>
      <c r="K5992" s="2">
        <f>RADIANS(CSV[[#This Row],[lon]])</f>
        <v>0.74102860414149574</v>
      </c>
      <c r="L5992" s="2">
        <f>RADIANS(CSV[[#This Row],[lat]])</f>
        <v>-0.11612633180212542</v>
      </c>
      <c r="M5992" s="2">
        <f>SIN(CSV[[#This Row],[dlon]]/2)*SIN(CSV[[#This Row],[dlon]]/2)</f>
        <v>5.2082186816775703E-14</v>
      </c>
      <c r="N5992" s="2">
        <f>SIN(CSV[[#This Row],[dlat]]/2)*SIN(CSV[[#This Row],[dlat]]/2)</f>
        <v>7.5003827732650607E-13</v>
      </c>
      <c r="O5992" s="2">
        <f>COS(RADIANS(CSV[[#This Row],[lat]]))</f>
        <v>0.99326491137538397</v>
      </c>
      <c r="P5992" s="2">
        <f>CSV[[#This Row],[sindlon]]+CSV[[#This Row],[cosradlat]]*O5991*CSV[[#This Row],[sindlat]]</f>
        <v>7.9205118889184369E-13</v>
      </c>
      <c r="Q5992" s="2">
        <f>2*ASIN(SQRT(CSV[[#This Row],[Columna1]]))*6367445</f>
        <v>11.333702878838784</v>
      </c>
      <c r="R5992" s="2" t="e" vm="1">
        <f ca="1">_xlfn.CONCAT(CSV[[#This Row],[lon]],",",CSV[[#This Row],[lat]],";",CSV[[#This Row],[alt]])</f>
        <v>#NAME?</v>
      </c>
    </row>
    <row r="5993" spans="1:18" x14ac:dyDescent="0.25">
      <c r="A5993">
        <v>42.457787794992328</v>
      </c>
      <c r="B5993">
        <v>-6.6534062102437019</v>
      </c>
      <c r="C5993">
        <v>1448.199951171875</v>
      </c>
      <c r="D5993" s="1">
        <v>42854.503252314818</v>
      </c>
      <c r="E5993" s="1">
        <f>CSV[[#This Row],[Column4]]-D5992</f>
        <v>4.6296299842651933E-5</v>
      </c>
      <c r="F5993">
        <f>CSV[[#This Row],[alt]]-C5992</f>
        <v>1</v>
      </c>
      <c r="G5993">
        <f>IF(CSV[[#This Row],[Altura]]&gt;0,CSV[[#This Row],[Altura]],0)</f>
        <v>1</v>
      </c>
      <c r="H5993">
        <f>IF(CSV[[#This Row],[Altura]]&lt;=0,CSV[[#This Row],[Altura]],0)</f>
        <v>0</v>
      </c>
      <c r="I5993" s="2">
        <f>RADIANS(CSV[[#This Row],[lon]])-RADIANS(A5992)</f>
        <v>-4.1400581640704814E-7</v>
      </c>
      <c r="J5993" s="2">
        <f>RADIANS(CSV[[#This Row],[lat]])-RADIANS(B5992)</f>
        <v>2.4869607347516309E-6</v>
      </c>
      <c r="K5993" s="2">
        <f>RADIANS(CSV[[#This Row],[lon]])</f>
        <v>0.74102819013567933</v>
      </c>
      <c r="L5993" s="2">
        <f>RADIANS(CSV[[#This Row],[lat]])</f>
        <v>-0.11612384484139067</v>
      </c>
      <c r="M5993" s="2">
        <f>SIN(CSV[[#This Row],[dlon]]/2)*SIN(CSV[[#This Row],[dlon]]/2)</f>
        <v>4.2850204004716003E-14</v>
      </c>
      <c r="N5993" s="2">
        <f>SIN(CSV[[#This Row],[dlat]]/2)*SIN(CSV[[#This Row],[dlat]]/2)</f>
        <v>1.5462434240482962E-12</v>
      </c>
      <c r="O5993" s="2">
        <f>COS(RADIANS(CSV[[#This Row],[lat]]))</f>
        <v>0.99326519952528003</v>
      </c>
      <c r="P5993" s="2">
        <f>CSV[[#This Row],[sindlon]]+CSV[[#This Row],[cosradlat]]*O5992*CSV[[#This Row],[sindlat]]</f>
        <v>1.5683360374051825E-12</v>
      </c>
      <c r="Q5993" s="2">
        <f>2*ASIN(SQRT(CSV[[#This Row],[Columna1]]))*6367445</f>
        <v>15.948313310002868</v>
      </c>
      <c r="R5993" s="2" t="e" vm="1">
        <f ca="1">_xlfn.CONCAT(CSV[[#This Row],[lon]],",",CSV[[#This Row],[lat]],";",CSV[[#This Row],[alt]])</f>
        <v>#NAME?</v>
      </c>
    </row>
    <row r="5994" spans="1:18" x14ac:dyDescent="0.25">
      <c r="A5994">
        <v>42.457783604040742</v>
      </c>
      <c r="B5994">
        <v>-6.6533700842410326</v>
      </c>
      <c r="C5994">
        <v>1448.4000244140625</v>
      </c>
      <c r="D5994" s="1">
        <v>42854.503263888888</v>
      </c>
      <c r="E5994" s="1">
        <f>CSV[[#This Row],[Column4]]-D5993</f>
        <v>1.1574069503694773E-5</v>
      </c>
      <c r="F5994">
        <f>CSV[[#This Row],[alt]]-C5993</f>
        <v>0.2000732421875</v>
      </c>
      <c r="G5994">
        <f>IF(CSV[[#This Row],[Altura]]&gt;0,CSV[[#This Row],[Altura]],0)</f>
        <v>0.2000732421875</v>
      </c>
      <c r="H5994">
        <f>IF(CSV[[#This Row],[Altura]]&lt;=0,CSV[[#This Row],[Altura]],0)</f>
        <v>0</v>
      </c>
      <c r="I5994" s="2">
        <f>RADIANS(CSV[[#This Row],[lon]])-RADIANS(A5993)</f>
        <v>-7.3145904000426754E-8</v>
      </c>
      <c r="J5994" s="2">
        <f>RADIANS(CSV[[#This Row],[lat]])-RADIANS(B5993)</f>
        <v>6.3051769215449749E-7</v>
      </c>
      <c r="K5994" s="2">
        <f>RADIANS(CSV[[#This Row],[lon]])</f>
        <v>0.74102811698977533</v>
      </c>
      <c r="L5994" s="2">
        <f>RADIANS(CSV[[#This Row],[lat]])</f>
        <v>-0.11612321432369851</v>
      </c>
      <c r="M5994" s="2">
        <f>SIN(CSV[[#This Row],[dlon]]/2)*SIN(CSV[[#This Row],[dlon]]/2)</f>
        <v>1.3375808180099112E-15</v>
      </c>
      <c r="N5994" s="2">
        <f>SIN(CSV[[#This Row],[dlat]]/2)*SIN(CSV[[#This Row],[dlat]]/2)</f>
        <v>9.9388140029955106E-14</v>
      </c>
      <c r="O5994" s="2">
        <f>COS(RADIANS(CSV[[#This Row],[lat]]))</f>
        <v>0.99326527257877739</v>
      </c>
      <c r="P5994" s="2">
        <f>CSV[[#This Row],[sindlon]]+CSV[[#This Row],[cosradlat]]*O5993*CSV[[#This Row],[sindlat]]</f>
        <v>9.9391517475688583E-14</v>
      </c>
      <c r="Q5994" s="2">
        <f>2*ASIN(SQRT(CSV[[#This Row],[Columna1]]))*6367445</f>
        <v>4.0148549417491122</v>
      </c>
      <c r="R5994" s="2" t="e" vm="1">
        <f ca="1">_xlfn.CONCAT(CSV[[#This Row],[lon]],",",CSV[[#This Row],[lat]],";",CSV[[#This Row],[alt]])</f>
        <v>#NAME?</v>
      </c>
    </row>
    <row r="5995" spans="1:18" x14ac:dyDescent="0.25">
      <c r="A5995">
        <v>42.457767594605684</v>
      </c>
      <c r="B5995">
        <v>-6.653258353471756</v>
      </c>
      <c r="C5995">
        <v>1449.5999755859375</v>
      </c>
      <c r="D5995" s="1">
        <v>42854.503298611111</v>
      </c>
      <c r="E5995" s="1">
        <f>CSV[[#This Row],[Column4]]-D5994</f>
        <v>3.4722223062999547E-5</v>
      </c>
      <c r="F5995">
        <f>CSV[[#This Row],[alt]]-C5994</f>
        <v>1.199951171875</v>
      </c>
      <c r="G5995">
        <f>IF(CSV[[#This Row],[Altura]]&gt;0,CSV[[#This Row],[Altura]],0)</f>
        <v>1.199951171875</v>
      </c>
      <c r="H5995">
        <f>IF(CSV[[#This Row],[Altura]]&lt;=0,CSV[[#This Row],[Altura]],0)</f>
        <v>0</v>
      </c>
      <c r="I5995" s="2">
        <f>RADIANS(CSV[[#This Row],[lon]])-RADIANS(A5994)</f>
        <v>-2.7941735314396254E-7</v>
      </c>
      <c r="J5995" s="2">
        <f>RADIANS(CSV[[#This Row],[lat]])-RADIANS(B5994)</f>
        <v>1.9500697996666094E-6</v>
      </c>
      <c r="K5995" s="2">
        <f>RADIANS(CSV[[#This Row],[lon]])</f>
        <v>0.74102783757242219</v>
      </c>
      <c r="L5995" s="2">
        <f>RADIANS(CSV[[#This Row],[lat]])</f>
        <v>-0.11612126425389885</v>
      </c>
      <c r="M5995" s="2">
        <f>SIN(CSV[[#This Row],[dlon]]/2)*SIN(CSV[[#This Row],[dlon]]/2)</f>
        <v>1.9518514309494343E-14</v>
      </c>
      <c r="N5995" s="2">
        <f>SIN(CSV[[#This Row],[dlat]]/2)*SIN(CSV[[#This Row],[dlat]]/2)</f>
        <v>9.5069305589264102E-13</v>
      </c>
      <c r="O5995" s="2">
        <f>COS(RADIANS(CSV[[#This Row],[lat]]))</f>
        <v>0.99326549851667756</v>
      </c>
      <c r="P5995" s="2">
        <f>CSV[[#This Row],[sindlon]]+CSV[[#This Row],[cosradlat]]*O5994*CSV[[#This Row],[sindlat]]</f>
        <v>9.5744958652814567E-13</v>
      </c>
      <c r="Q5995" s="2">
        <f>2*ASIN(SQRT(CSV[[#This Row],[Columna1]]))*6367445</f>
        <v>12.46100745904679</v>
      </c>
      <c r="R5995" s="2" t="e" vm="1">
        <f ca="1">_xlfn.CONCAT(CSV[[#This Row],[lon]],",",CSV[[#This Row],[lat]],";",CSV[[#This Row],[alt]])</f>
        <v>#NAME?</v>
      </c>
    </row>
    <row r="5996" spans="1:18" x14ac:dyDescent="0.25">
      <c r="A5996">
        <v>42.45774345472455</v>
      </c>
      <c r="B5996">
        <v>-6.6530636418610811</v>
      </c>
      <c r="C5996">
        <v>1450.800048828125</v>
      </c>
      <c r="D5996" s="1">
        <v>42854.50335648148</v>
      </c>
      <c r="E5996" s="1">
        <f>CSV[[#This Row],[Column4]]-D5995</f>
        <v>5.7870369346346706E-5</v>
      </c>
      <c r="F5996">
        <f>CSV[[#This Row],[alt]]-C5995</f>
        <v>1.2000732421875</v>
      </c>
      <c r="G5996">
        <f>IF(CSV[[#This Row],[Altura]]&gt;0,CSV[[#This Row],[Altura]],0)</f>
        <v>1.2000732421875</v>
      </c>
      <c r="H5996">
        <f>IF(CSV[[#This Row],[Altura]]&lt;=0,CSV[[#This Row],[Altura]],0)</f>
        <v>0</v>
      </c>
      <c r="I5996" s="2">
        <f>RADIANS(CSV[[#This Row],[lon]])-RADIANS(A5995)</f>
        <v>-4.2132040678488636E-7</v>
      </c>
      <c r="J5996" s="2">
        <f>RADIANS(CSV[[#This Row],[lat]])-RADIANS(B5995)</f>
        <v>3.398358698142312E-6</v>
      </c>
      <c r="K5996" s="2">
        <f>RADIANS(CSV[[#This Row],[lon]])</f>
        <v>0.7410274162520154</v>
      </c>
      <c r="L5996" s="2">
        <f>RADIANS(CSV[[#This Row],[lat]])</f>
        <v>-0.11611786589520071</v>
      </c>
      <c r="M5996" s="2">
        <f>SIN(CSV[[#This Row],[dlon]]/2)*SIN(CSV[[#This Row],[dlon]]/2)</f>
        <v>4.4377721293344872E-14</v>
      </c>
      <c r="N5996" s="2">
        <f>SIN(CSV[[#This Row],[dlat]]/2)*SIN(CSV[[#This Row],[dlat]]/2)</f>
        <v>2.887210460307099E-12</v>
      </c>
      <c r="O5996" s="2">
        <f>COS(RADIANS(CSV[[#This Row],[lat]]))</f>
        <v>0.99326589224639183</v>
      </c>
      <c r="P5996" s="2">
        <f>CSV[[#This Row],[sindlon]]+CSV[[#This Row],[cosradlat]]*O5995*CSV[[#This Row],[sindlat]]</f>
        <v>2.8928324095992833E-12</v>
      </c>
      <c r="Q5996" s="2">
        <f>2*ASIN(SQRT(CSV[[#This Row],[Columna1]]))*6367445</f>
        <v>21.659919350334562</v>
      </c>
      <c r="R5996" s="2" t="e" vm="1">
        <f ca="1">_xlfn.CONCAT(CSV[[#This Row],[lon]],",",CSV[[#This Row],[lat]],";",CSV[[#This Row],[alt]])</f>
        <v>#NAME?</v>
      </c>
    </row>
    <row r="5997" spans="1:18" x14ac:dyDescent="0.25">
      <c r="A5997">
        <v>42.457702551037073</v>
      </c>
      <c r="B5997">
        <v>-6.6528227459639311</v>
      </c>
      <c r="C5997">
        <v>1452</v>
      </c>
      <c r="D5997" s="1">
        <v>42854.503425925926</v>
      </c>
      <c r="E5997" s="1">
        <f>CSV[[#This Row],[Column4]]-D5996</f>
        <v>6.9444446125999093E-5</v>
      </c>
      <c r="F5997">
        <f>CSV[[#This Row],[alt]]-C5996</f>
        <v>1.199951171875</v>
      </c>
      <c r="G5997">
        <f>IF(CSV[[#This Row],[Altura]]&gt;0,CSV[[#This Row],[Altura]],0)</f>
        <v>1.199951171875</v>
      </c>
      <c r="H5997">
        <f>IF(CSV[[#This Row],[Altura]]&lt;=0,CSV[[#This Row],[Altura]],0)</f>
        <v>0</v>
      </c>
      <c r="I5997" s="2">
        <f>RADIANS(CSV[[#This Row],[lon]])-RADIANS(A5996)</f>
        <v>-7.1390402267557107E-7</v>
      </c>
      <c r="J5997" s="2">
        <f>RADIANS(CSV[[#This Row],[lat]])-RADIANS(B5996)</f>
        <v>4.2044265598090158E-6</v>
      </c>
      <c r="K5997" s="2">
        <f>RADIANS(CSV[[#This Row],[lon]])</f>
        <v>0.74102670234799273</v>
      </c>
      <c r="L5997" s="2">
        <f>RADIANS(CSV[[#This Row],[lat]])</f>
        <v>-0.1161136614686409</v>
      </c>
      <c r="M5997" s="2">
        <f>SIN(CSV[[#This Row],[dlon]]/2)*SIN(CSV[[#This Row],[dlon]]/2)</f>
        <v>1.2741473839808517E-13</v>
      </c>
      <c r="N5997" s="2">
        <f>SIN(CSV[[#This Row],[dlat]]/2)*SIN(CSV[[#This Row],[dlat]]/2)</f>
        <v>4.419300674200359E-12</v>
      </c>
      <c r="O5997" s="2">
        <f>COS(RADIANS(CSV[[#This Row],[lat]]))</f>
        <v>0.9932663793502754</v>
      </c>
      <c r="P5997" s="2">
        <f>CSV[[#This Row],[sindlon]]+CSV[[#This Row],[cosradlat]]*O5996*CSV[[#This Row],[sindlat]]</f>
        <v>4.4873978642522307E-12</v>
      </c>
      <c r="Q5997" s="2">
        <f>2*ASIN(SQRT(CSV[[#This Row],[Columna1]]))*6367445</f>
        <v>26.976927604931888</v>
      </c>
      <c r="R5997" s="2" t="e" vm="1">
        <f ca="1">_xlfn.CONCAT(CSV[[#This Row],[lon]],",",CSV[[#This Row],[lat]],";",CSV[[#This Row],[alt]])</f>
        <v>#NAME?</v>
      </c>
    </row>
    <row r="5998" spans="1:18" x14ac:dyDescent="0.25">
      <c r="A5998">
        <v>42.457695594057441</v>
      </c>
      <c r="B5998">
        <v>-6.6527831833809614</v>
      </c>
      <c r="C5998">
        <v>1452.5999755859375</v>
      </c>
      <c r="D5998" s="1">
        <v>42854.503437500003</v>
      </c>
      <c r="E5998" s="1">
        <f>CSV[[#This Row],[Column4]]-D5997</f>
        <v>1.1574076779652387E-5</v>
      </c>
      <c r="F5998">
        <f>CSV[[#This Row],[alt]]-C5997</f>
        <v>0.5999755859375</v>
      </c>
      <c r="G5998">
        <f>IF(CSV[[#This Row],[Altura]]&gt;0,CSV[[#This Row],[Altura]],0)</f>
        <v>0.5999755859375</v>
      </c>
      <c r="H5998">
        <f>IF(CSV[[#This Row],[Altura]]&lt;=0,CSV[[#This Row],[Altura]],0)</f>
        <v>0</v>
      </c>
      <c r="I5998" s="2">
        <f>RADIANS(CSV[[#This Row],[lon]])-RADIANS(A5997)</f>
        <v>-1.2142220062738573E-7</v>
      </c>
      <c r="J5998" s="2">
        <f>RADIANS(CSV[[#This Row],[lat]])-RADIANS(B5997)</f>
        <v>6.9049733342207986E-7</v>
      </c>
      <c r="K5998" s="2">
        <f>RADIANS(CSV[[#This Row],[lon]])</f>
        <v>0.7410265809257921</v>
      </c>
      <c r="L5998" s="2">
        <f>RADIANS(CSV[[#This Row],[lat]])</f>
        <v>-0.11611297097130747</v>
      </c>
      <c r="M5998" s="2">
        <f>SIN(CSV[[#This Row],[dlon]]/2)*SIN(CSV[[#This Row],[dlon]]/2)</f>
        <v>3.6858377012992732E-15</v>
      </c>
      <c r="N5998" s="2">
        <f>SIN(CSV[[#This Row],[dlat]]/2)*SIN(CSV[[#This Row],[dlat]]/2)</f>
        <v>1.1919664186574597E-13</v>
      </c>
      <c r="O5998" s="2">
        <f>COS(RADIANS(CSV[[#This Row],[lat]]))</f>
        <v>0.99326645934617264</v>
      </c>
      <c r="P5998" s="2">
        <f>CSV[[#This Row],[sindlon]]+CSV[[#This Row],[cosradlat]]*O5997*CSV[[#This Row],[sindlat]]</f>
        <v>1.2128264367205638E-13</v>
      </c>
      <c r="Q5998" s="2">
        <f>2*ASIN(SQRT(CSV[[#This Row],[Columna1]]))*6367445</f>
        <v>4.4350092044114708</v>
      </c>
      <c r="R5998" s="2" t="e" vm="1">
        <f ca="1">_xlfn.CONCAT(CSV[[#This Row],[lon]],",",CSV[[#This Row],[lat]],";",CSV[[#This Row],[alt]])</f>
        <v>#NAME?</v>
      </c>
    </row>
    <row r="5999" spans="1:18" x14ac:dyDescent="0.25">
      <c r="A5999">
        <v>42.457689056172967</v>
      </c>
      <c r="B5999">
        <v>-6.6527432855218649</v>
      </c>
      <c r="C5999">
        <v>1453</v>
      </c>
      <c r="D5999" s="1">
        <v>42854.503449074073</v>
      </c>
      <c r="E5999" s="1">
        <f>CSV[[#This Row],[Column4]]-D5998</f>
        <v>1.1574069503694773E-5</v>
      </c>
      <c r="F5999">
        <f>CSV[[#This Row],[alt]]-C5998</f>
        <v>0.4000244140625</v>
      </c>
      <c r="G5999">
        <f>IF(CSV[[#This Row],[Altura]]&gt;0,CSV[[#This Row],[Altura]],0)</f>
        <v>0.4000244140625</v>
      </c>
      <c r="H5999">
        <f>IF(CSV[[#This Row],[Altura]]&lt;=0,CSV[[#This Row],[Altura]],0)</f>
        <v>0</v>
      </c>
      <c r="I5999" s="2">
        <f>RADIANS(CSV[[#This Row],[lon]])-RADIANS(A5998)</f>
        <v>-1.1410761013852522E-7</v>
      </c>
      <c r="J5999" s="2">
        <f>RADIANS(CSV[[#This Row],[lat]])-RADIANS(B5998)</f>
        <v>6.9634900572157488E-7</v>
      </c>
      <c r="K5999" s="2">
        <f>RADIANS(CSV[[#This Row],[lon]])</f>
        <v>0.74102646681818196</v>
      </c>
      <c r="L5999" s="2">
        <f>RADIANS(CSV[[#This Row],[lat]])</f>
        <v>-0.11611227462230175</v>
      </c>
      <c r="M5999" s="2">
        <f>SIN(CSV[[#This Row],[dlon]]/2)*SIN(CSV[[#This Row],[dlon]]/2)</f>
        <v>3.255136672881412E-15</v>
      </c>
      <c r="N5999" s="2">
        <f>SIN(CSV[[#This Row],[dlat]]/2)*SIN(CSV[[#This Row],[dlat]]/2)</f>
        <v>1.2122548444235158E-13</v>
      </c>
      <c r="O5999" s="2">
        <f>COS(RADIANS(CSV[[#This Row],[lat]]))</f>
        <v>0.99326654001952164</v>
      </c>
      <c r="P5999" s="2">
        <f>CSV[[#This Row],[sindlon]]+CSV[[#This Row],[cosradlat]]*O5998*CSV[[#This Row],[sindlat]]</f>
        <v>1.2285357380603327E-13</v>
      </c>
      <c r="Q5999" s="2">
        <f>2*ASIN(SQRT(CSV[[#This Row],[Columna1]]))*6367445</f>
        <v>4.4636393273366295</v>
      </c>
      <c r="R5999" s="2" t="e" vm="1">
        <f ca="1">_xlfn.CONCAT(CSV[[#This Row],[lon]],",",CSV[[#This Row],[lat]],";",CSV[[#This Row],[alt]])</f>
        <v>#NAME?</v>
      </c>
    </row>
    <row r="6000" spans="1:18" x14ac:dyDescent="0.25">
      <c r="A6000">
        <v>42.457660725340247</v>
      </c>
      <c r="B6000">
        <v>-6.6525865439325571</v>
      </c>
      <c r="C6000">
        <v>1454.199951171875</v>
      </c>
      <c r="D6000" s="1">
        <v>42854.503495370373</v>
      </c>
      <c r="E6000" s="1">
        <f>CSV[[#This Row],[Column4]]-D5999</f>
        <v>4.6296299842651933E-5</v>
      </c>
      <c r="F6000">
        <f>CSV[[#This Row],[alt]]-C5999</f>
        <v>1.199951171875</v>
      </c>
      <c r="G6000">
        <f>IF(CSV[[#This Row],[Altura]]&gt;0,CSV[[#This Row],[Altura]],0)</f>
        <v>1.199951171875</v>
      </c>
      <c r="H6000">
        <f>IF(CSV[[#This Row],[Altura]]&lt;=0,CSV[[#This Row],[Altura]],0)</f>
        <v>0</v>
      </c>
      <c r="I6000" s="2">
        <f>RADIANS(CSV[[#This Row],[lon]])-RADIANS(A5999)</f>
        <v>-4.9446631078531311E-7</v>
      </c>
      <c r="J6000" s="2">
        <f>RADIANS(CSV[[#This Row],[lat]])-RADIANS(B5999)</f>
        <v>2.7356568082365085E-6</v>
      </c>
      <c r="K6000" s="2">
        <f>RADIANS(CSV[[#This Row],[lon]])</f>
        <v>0.74102597235187118</v>
      </c>
      <c r="L6000" s="2">
        <f>RADIANS(CSV[[#This Row],[lat]])</f>
        <v>-0.11610953896549352</v>
      </c>
      <c r="M6000" s="2">
        <f>SIN(CSV[[#This Row],[dlon]]/2)*SIN(CSV[[#This Row],[dlon]]/2)</f>
        <v>6.1124233125408207E-14</v>
      </c>
      <c r="N6000" s="2">
        <f>SIN(CSV[[#This Row],[dlat]]/2)*SIN(CSV[[#This Row],[dlat]]/2)</f>
        <v>1.8709545431115234E-12</v>
      </c>
      <c r="O6000" s="2">
        <f>COS(RADIANS(CSV[[#This Row],[lat]]))</f>
        <v>0.99326685694587269</v>
      </c>
      <c r="P6000" s="2">
        <f>CSV[[#This Row],[sindlon]]+CSV[[#This Row],[cosradlat]]*O5999*CSV[[#This Row],[sindlat]]</f>
        <v>1.9069681982286978E-12</v>
      </c>
      <c r="Q6000" s="2">
        <f>2*ASIN(SQRT(CSV[[#This Row],[Columna1]]))*6367445</f>
        <v>17.585994106875074</v>
      </c>
      <c r="R6000" s="2" t="e" vm="1">
        <f ca="1">_xlfn.CONCAT(CSV[[#This Row],[lon]],",",CSV[[#This Row],[lat]],";",CSV[[#This Row],[alt]])</f>
        <v>#NAME?</v>
      </c>
    </row>
    <row r="6001" spans="1:18" x14ac:dyDescent="0.25">
      <c r="A6001">
        <v>42.457626527175307</v>
      </c>
      <c r="B6001">
        <v>-6.6524322330951691</v>
      </c>
      <c r="C6001">
        <v>1455.4000244140625</v>
      </c>
      <c r="D6001" s="1">
        <v>42854.503541666665</v>
      </c>
      <c r="E6001" s="1">
        <f>CSV[[#This Row],[Column4]]-D6000</f>
        <v>4.6296292566694319E-5</v>
      </c>
      <c r="F6001">
        <f>CSV[[#This Row],[alt]]-C6000</f>
        <v>1.2000732421875</v>
      </c>
      <c r="G6001">
        <f>IF(CSV[[#This Row],[Altura]]&gt;0,CSV[[#This Row],[Altura]],0)</f>
        <v>1.2000732421875</v>
      </c>
      <c r="H6001">
        <f>IF(CSV[[#This Row],[Altura]]&lt;=0,CSV[[#This Row],[Altura]],0)</f>
        <v>0</v>
      </c>
      <c r="I6001" s="2">
        <f>RADIANS(CSV[[#This Row],[lon]])-RADIANS(A6000)</f>
        <v>-5.9687057629709273E-7</v>
      </c>
      <c r="J6001" s="2">
        <f>RADIANS(CSV[[#This Row],[lat]])-RADIANS(B6000)</f>
        <v>2.6932321839229223E-6</v>
      </c>
      <c r="K6001" s="2">
        <f>RADIANS(CSV[[#This Row],[lon]])</f>
        <v>0.74102537548129488</v>
      </c>
      <c r="L6001" s="2">
        <f>RADIANS(CSV[[#This Row],[lat]])</f>
        <v>-0.11610684573330959</v>
      </c>
      <c r="M6001" s="2">
        <f>SIN(CSV[[#This Row],[dlon]]/2)*SIN(CSV[[#This Row],[dlon]]/2)</f>
        <v>8.9063621212303244E-14</v>
      </c>
      <c r="N6001" s="2">
        <f>SIN(CSV[[#This Row],[dlat]]/2)*SIN(CSV[[#This Row],[dlat]]/2)</f>
        <v>1.8133748991284622E-12</v>
      </c>
      <c r="O6001" s="2">
        <f>COS(RADIANS(CSV[[#This Row],[lat]]))</f>
        <v>0.99326716895006173</v>
      </c>
      <c r="P6001" s="2">
        <f>CSV[[#This Row],[sindlon]]+CSV[[#This Row],[cosradlat]]*O6000*CSV[[#This Row],[sindlat]]</f>
        <v>1.8781018668402875E-12</v>
      </c>
      <c r="Q6001" s="2">
        <f>2*ASIN(SQRT(CSV[[#This Row],[Columna1]]))*6367445</f>
        <v>17.452384406779295</v>
      </c>
      <c r="R6001" s="2" t="e" vm="1">
        <f ca="1">_xlfn.CONCAT(CSV[[#This Row],[lon]],",",CSV[[#This Row],[lat]],";",CSV[[#This Row],[alt]])</f>
        <v>#NAME?</v>
      </c>
    </row>
    <row r="6002" spans="1:18" x14ac:dyDescent="0.25">
      <c r="A6002">
        <v>42.457592412829399</v>
      </c>
      <c r="B6002">
        <v>-6.6522868070751429</v>
      </c>
      <c r="C6002">
        <v>1456.4000244140625</v>
      </c>
      <c r="D6002" s="1">
        <v>42854.503587962965</v>
      </c>
      <c r="E6002" s="1">
        <f>CSV[[#This Row],[Column4]]-D6001</f>
        <v>4.6296299842651933E-5</v>
      </c>
      <c r="F6002">
        <f>CSV[[#This Row],[alt]]-C6001</f>
        <v>1</v>
      </c>
      <c r="G6002">
        <f>IF(CSV[[#This Row],[Altura]]&gt;0,CSV[[#This Row],[Altura]],0)</f>
        <v>1</v>
      </c>
      <c r="H6002">
        <f>IF(CSV[[#This Row],[Altura]]&lt;=0,CSV[[#This Row],[Altura]],0)</f>
        <v>0</v>
      </c>
      <c r="I6002" s="2">
        <f>RADIANS(CSV[[#This Row],[lon]])-RADIANS(A6001)</f>
        <v>-5.9540765828813846E-7</v>
      </c>
      <c r="J6002" s="2">
        <f>RADIANS(CSV[[#This Row],[lat]])-RADIANS(B6001)</f>
        <v>2.5381628675352763E-6</v>
      </c>
      <c r="K6002" s="2">
        <f>RADIANS(CSV[[#This Row],[lon]])</f>
        <v>0.74102478007363659</v>
      </c>
      <c r="L6002" s="2">
        <f>RADIANS(CSV[[#This Row],[lat]])</f>
        <v>-0.11610430757044206</v>
      </c>
      <c r="M6002" s="2">
        <f>SIN(CSV[[#This Row],[dlon]]/2)*SIN(CSV[[#This Row],[dlon]]/2)</f>
        <v>8.8627569887038544E-14</v>
      </c>
      <c r="N6002" s="2">
        <f>SIN(CSV[[#This Row],[dlat]]/2)*SIN(CSV[[#This Row],[dlat]]/2)</f>
        <v>1.6105676855328594E-12</v>
      </c>
      <c r="O6002" s="2">
        <f>COS(RADIANS(CSV[[#This Row],[lat]]))</f>
        <v>0.9932674629832654</v>
      </c>
      <c r="P6002" s="2">
        <f>CSV[[#This Row],[sindlon]]+CSV[[#This Row],[cosradlat]]*O6001*CSV[[#This Row],[sindlat]]</f>
        <v>1.6775813742157221E-12</v>
      </c>
      <c r="Q6002" s="2">
        <f>2*ASIN(SQRT(CSV[[#This Row],[Columna1]]))*6367445</f>
        <v>16.494417985089068</v>
      </c>
      <c r="R6002" s="2" t="e" vm="1">
        <f ca="1">_xlfn.CONCAT(CSV[[#This Row],[lon]],",",CSV[[#This Row],[lat]],";",CSV[[#This Row],[alt]])</f>
        <v>#NAME?</v>
      </c>
    </row>
    <row r="6003" spans="1:18" x14ac:dyDescent="0.25">
      <c r="A6003">
        <v>42.457575649023056</v>
      </c>
      <c r="B6003">
        <v>-6.6521894093602896</v>
      </c>
      <c r="C6003">
        <v>1457.5999755859375</v>
      </c>
      <c r="D6003" s="1">
        <v>42854.503622685188</v>
      </c>
      <c r="E6003" s="1">
        <f>CSV[[#This Row],[Column4]]-D6002</f>
        <v>3.4722223062999547E-5</v>
      </c>
      <c r="F6003">
        <f>CSV[[#This Row],[alt]]-C6002</f>
        <v>1.199951171875</v>
      </c>
      <c r="G6003">
        <f>IF(CSV[[#This Row],[Altura]]&gt;0,CSV[[#This Row],[Altura]],0)</f>
        <v>1.199951171875</v>
      </c>
      <c r="H6003">
        <f>IF(CSV[[#This Row],[Altura]]&lt;=0,CSV[[#This Row],[Altura]],0)</f>
        <v>0</v>
      </c>
      <c r="I6003" s="2">
        <f>RADIANS(CSV[[#This Row],[lon]])-RADIANS(A6002)</f>
        <v>-2.9258361589068471E-7</v>
      </c>
      <c r="J6003" s="2">
        <f>RADIANS(CSV[[#This Row],[lat]])-RADIANS(B6002)</f>
        <v>1.6999108081033887E-6</v>
      </c>
      <c r="K6003" s="2">
        <f>RADIANS(CSV[[#This Row],[lon]])</f>
        <v>0.7410244874900207</v>
      </c>
      <c r="L6003" s="2">
        <f>RADIANS(CSV[[#This Row],[lat]])</f>
        <v>-0.11610260765963396</v>
      </c>
      <c r="M6003" s="2">
        <f>SIN(CSV[[#This Row],[dlon]]/2)*SIN(CSV[[#This Row],[dlon]]/2)</f>
        <v>2.1401293071916779E-14</v>
      </c>
      <c r="N6003" s="2">
        <f>SIN(CSV[[#This Row],[dlat]]/2)*SIN(CSV[[#This Row],[dlat]]/2)</f>
        <v>7.2242418887650494E-13</v>
      </c>
      <c r="O6003" s="2">
        <f>COS(RADIANS(CSV[[#This Row],[lat]]))</f>
        <v>0.99326765990567156</v>
      </c>
      <c r="P6003" s="2">
        <f>CSV[[#This Row],[sindlon]]+CSV[[#This Row],[cosradlat]]*O6002*CSV[[#This Row],[sindlat]]</f>
        <v>7.3413087342607191E-13</v>
      </c>
      <c r="Q6003" s="2">
        <f>2*ASIN(SQRT(CSV[[#This Row],[Columna1]]))*6367445</f>
        <v>10.911436817675796</v>
      </c>
      <c r="R6003" s="2" t="e" vm="1">
        <f ca="1">_xlfn.CONCAT(CSV[[#This Row],[lon]],",",CSV[[#This Row],[lat]],";",CSV[[#This Row],[alt]])</f>
        <v>#NAME?</v>
      </c>
    </row>
    <row r="6004" spans="1:18" x14ac:dyDescent="0.25">
      <c r="A6004">
        <v>42.457573050633073</v>
      </c>
      <c r="B6004">
        <v>-6.6521578934043646</v>
      </c>
      <c r="C6004">
        <v>1458</v>
      </c>
      <c r="D6004" s="1">
        <v>42854.503634259258</v>
      </c>
      <c r="E6004" s="1">
        <f>CSV[[#This Row],[Column4]]-D6003</f>
        <v>1.1574069503694773E-5</v>
      </c>
      <c r="F6004">
        <f>CSV[[#This Row],[alt]]-C6003</f>
        <v>0.4000244140625</v>
      </c>
      <c r="G6004">
        <f>IF(CSV[[#This Row],[Altura]]&gt;0,CSV[[#This Row],[Altura]],0)</f>
        <v>0.4000244140625</v>
      </c>
      <c r="H6004">
        <f>IF(CSV[[#This Row],[Altura]]&lt;=0,CSV[[#This Row],[Altura]],0)</f>
        <v>0</v>
      </c>
      <c r="I6004" s="2">
        <f>RADIANS(CSV[[#This Row],[lon]])-RADIANS(A6003)</f>
        <v>-4.5350460498028156E-8</v>
      </c>
      <c r="J6004" s="2">
        <f>RADIANS(CSV[[#This Row],[lat]])-RADIANS(B6003)</f>
        <v>5.500571978039881E-7</v>
      </c>
      <c r="K6004" s="2">
        <f>RADIANS(CSV[[#This Row],[lon]])</f>
        <v>0.7410244421395602</v>
      </c>
      <c r="L6004" s="2">
        <f>RADIANS(CSV[[#This Row],[lat]])</f>
        <v>-0.11610205760243615</v>
      </c>
      <c r="M6004" s="2">
        <f>SIN(CSV[[#This Row],[dlon]]/2)*SIN(CSV[[#This Row],[dlon]]/2)</f>
        <v>5.1416606684580293E-16</v>
      </c>
      <c r="N6004" s="2">
        <f>SIN(CSV[[#This Row],[dlat]]/2)*SIN(CSV[[#This Row],[dlat]]/2)</f>
        <v>7.5640730213992027E-14</v>
      </c>
      <c r="O6004" s="2">
        <f>COS(RADIANS(CSV[[#This Row],[lat]]))</f>
        <v>0.99326772362521598</v>
      </c>
      <c r="P6004" s="2">
        <f>CSV[[#This Row],[sindlon]]+CSV[[#This Row],[cosradlat]]*O6003*CSV[[#This Row],[sindlat]]</f>
        <v>7.5139851197564777E-14</v>
      </c>
      <c r="Q6004" s="2">
        <f>2*ASIN(SQRT(CSV[[#This Row],[Columna1]]))*6367445</f>
        <v>3.4908433730655934</v>
      </c>
      <c r="R6004" s="2" t="e" vm="1">
        <f ca="1">_xlfn.CONCAT(CSV[[#This Row],[lon]],",",CSV[[#This Row],[lat]],";",CSV[[#This Row],[alt]])</f>
        <v>#NAME?</v>
      </c>
    </row>
    <row r="6005" spans="1:18" x14ac:dyDescent="0.25">
      <c r="A6005">
        <v>42.457573637366295</v>
      </c>
      <c r="B6005">
        <v>-6.6521274670958519</v>
      </c>
      <c r="C6005">
        <v>1458.800048828125</v>
      </c>
      <c r="D6005" s="1">
        <v>42854.503645833334</v>
      </c>
      <c r="E6005" s="1">
        <f>CSV[[#This Row],[Column4]]-D6004</f>
        <v>1.1574076779652387E-5</v>
      </c>
      <c r="F6005">
        <f>CSV[[#This Row],[alt]]-C6004</f>
        <v>0.800048828125</v>
      </c>
      <c r="G6005">
        <f>IF(CSV[[#This Row],[Altura]]&gt;0,CSV[[#This Row],[Altura]],0)</f>
        <v>0.800048828125</v>
      </c>
      <c r="H6005">
        <f>IF(CSV[[#This Row],[Altura]]&lt;=0,CSV[[#This Row],[Altura]],0)</f>
        <v>0</v>
      </c>
      <c r="I6005" s="2">
        <f>RADIANS(CSV[[#This Row],[lon]])-RADIANS(A6004)</f>
        <v>1.0240426617791343E-8</v>
      </c>
      <c r="J6005" s="2">
        <f>RADIANS(CSV[[#This Row],[lat]])-RADIANS(B6004)</f>
        <v>5.3103926278552649E-7</v>
      </c>
      <c r="K6005" s="2">
        <f>RADIANS(CSV[[#This Row],[lon]])</f>
        <v>0.74102445237998682</v>
      </c>
      <c r="L6005" s="2">
        <f>RADIANS(CSV[[#This Row],[lat]])</f>
        <v>-0.11610152656317337</v>
      </c>
      <c r="M6005" s="2">
        <f>SIN(CSV[[#This Row],[dlon]]/2)*SIN(CSV[[#This Row],[dlon]]/2)</f>
        <v>2.621658432859236E-17</v>
      </c>
      <c r="N6005" s="2">
        <f>SIN(CSV[[#This Row],[dlat]]/2)*SIN(CSV[[#This Row],[dlat]]/2)</f>
        <v>7.0500674654947205E-14</v>
      </c>
      <c r="O6005" s="2">
        <f>COS(RADIANS(CSV[[#This Row],[lat]]))</f>
        <v>0.9932677851414059</v>
      </c>
      <c r="P6005" s="2">
        <f>CSV[[#This Row],[sindlon]]+CSV[[#This Row],[cosradlat]]*O6004*CSV[[#This Row],[sindlat]]</f>
        <v>6.958083083475299E-14</v>
      </c>
      <c r="Q6005" s="2">
        <f>2*ASIN(SQRT(CSV[[#This Row],[Columna1]]))*6367445</f>
        <v>3.3592320337683761</v>
      </c>
      <c r="R6005" s="2" t="e" vm="1">
        <f ca="1">_xlfn.CONCAT(CSV[[#This Row],[lon]],",",CSV[[#This Row],[lat]],";",CSV[[#This Row],[alt]])</f>
        <v>#NAME?</v>
      </c>
    </row>
    <row r="6006" spans="1:18" x14ac:dyDescent="0.25">
      <c r="A6006">
        <v>42.457582103088498</v>
      </c>
      <c r="B6006">
        <v>-6.6520993877202272</v>
      </c>
      <c r="C6006">
        <v>1459.199951171875</v>
      </c>
      <c r="D6006" s="1">
        <v>42854.503657407404</v>
      </c>
      <c r="E6006" s="1">
        <f>CSV[[#This Row],[Column4]]-D6005</f>
        <v>1.1574069503694773E-5</v>
      </c>
      <c r="F6006">
        <f>CSV[[#This Row],[alt]]-C6005</f>
        <v>0.39990234375</v>
      </c>
      <c r="G6006">
        <f>IF(CSV[[#This Row],[Altura]]&gt;0,CSV[[#This Row],[Altura]],0)</f>
        <v>0.39990234375</v>
      </c>
      <c r="H6006">
        <f>IF(CSV[[#This Row],[Altura]]&lt;=0,CSV[[#This Row],[Altura]],0)</f>
        <v>0</v>
      </c>
      <c r="I6006" s="2">
        <f>RADIANS(CSV[[#This Row],[lon]])-RADIANS(A6005)</f>
        <v>1.4775472600980777E-7</v>
      </c>
      <c r="J6006" s="2">
        <f>RADIANS(CSV[[#This Row],[lat]])-RADIANS(B6005)</f>
        <v>4.9007755655028351E-7</v>
      </c>
      <c r="K6006" s="2">
        <f>RADIANS(CSV[[#This Row],[lon]])</f>
        <v>0.74102460013471283</v>
      </c>
      <c r="L6006" s="2">
        <f>RADIANS(CSV[[#This Row],[lat]])</f>
        <v>-0.11610103648561682</v>
      </c>
      <c r="M6006" s="2">
        <f>SIN(CSV[[#This Row],[dlon]]/2)*SIN(CSV[[#This Row],[dlon]]/2)</f>
        <v>5.4578647645583316E-15</v>
      </c>
      <c r="N6006" s="2">
        <f>SIN(CSV[[#This Row],[dlat]]/2)*SIN(CSV[[#This Row],[dlat]]/2)</f>
        <v>6.0044002858572885E-14</v>
      </c>
      <c r="O6006" s="2">
        <f>COS(RADIANS(CSV[[#This Row],[lat]]))</f>
        <v>0.99326784191229678</v>
      </c>
      <c r="P6006" s="2">
        <f>CSV[[#This Row],[sindlon]]+CSV[[#This Row],[cosradlat]]*O6005*CSV[[#This Row],[sindlat]]</f>
        <v>6.4696134109849645E-14</v>
      </c>
      <c r="Q6006" s="2">
        <f>2*ASIN(SQRT(CSV[[#This Row],[Columna1]]))*6367445</f>
        <v>3.2391746368773799</v>
      </c>
      <c r="R6006" s="2" t="e" vm="1">
        <f ca="1">_xlfn.CONCAT(CSV[[#This Row],[lon]],",",CSV[[#This Row],[lat]],";",CSV[[#This Row],[alt]])</f>
        <v>#NAME?</v>
      </c>
    </row>
    <row r="6007" spans="1:18" x14ac:dyDescent="0.25">
      <c r="A6007">
        <v>42.457615127786994</v>
      </c>
      <c r="B6007">
        <v>-6.6520840488374233</v>
      </c>
      <c r="C6007">
        <v>1460</v>
      </c>
      <c r="D6007" s="1">
        <v>42854.503680555557</v>
      </c>
      <c r="E6007" s="1">
        <f>CSV[[#This Row],[Column4]]-D6006</f>
        <v>2.3148153559304774E-5</v>
      </c>
      <c r="F6007">
        <f>CSV[[#This Row],[alt]]-C6006</f>
        <v>0.800048828125</v>
      </c>
      <c r="G6007">
        <f>IF(CSV[[#This Row],[Altura]]&gt;0,CSV[[#This Row],[Altura]],0)</f>
        <v>0.800048828125</v>
      </c>
      <c r="H6007">
        <f>IF(CSV[[#This Row],[Altura]]&lt;=0,CSV[[#This Row],[Altura]],0)</f>
        <v>0</v>
      </c>
      <c r="I6007" s="2">
        <f>RADIANS(CSV[[#This Row],[lon]])-RADIANS(A6006)</f>
        <v>5.7638972317253234E-7</v>
      </c>
      <c r="J6007" s="2">
        <f>RADIANS(CSV[[#This Row],[lat]])-RADIANS(B6006)</f>
        <v>2.6771400850333915E-7</v>
      </c>
      <c r="K6007" s="2">
        <f>RADIANS(CSV[[#This Row],[lon]])</f>
        <v>0.741025176524436</v>
      </c>
      <c r="L6007" s="2">
        <f>RADIANS(CSV[[#This Row],[lat]])</f>
        <v>-0.11610076877160831</v>
      </c>
      <c r="M6007" s="2">
        <f>SIN(CSV[[#This Row],[dlon]]/2)*SIN(CSV[[#This Row],[dlon]]/2)</f>
        <v>8.3056278244724825E-14</v>
      </c>
      <c r="N6007" s="2">
        <f>SIN(CSV[[#This Row],[dlat]]/2)*SIN(CSV[[#This Row],[dlat]]/2)</f>
        <v>1.791769758723138E-14</v>
      </c>
      <c r="O6007" s="2">
        <f>COS(RADIANS(CSV[[#This Row],[lat]]))</f>
        <v>0.99326787292435426</v>
      </c>
      <c r="P6007" s="2">
        <f>CSV[[#This Row],[sindlon]]+CSV[[#This Row],[cosradlat]]*O6006*CSV[[#This Row],[sindlat]]</f>
        <v>1.0073353890346952E-13</v>
      </c>
      <c r="Q6007" s="2">
        <f>2*ASIN(SQRT(CSV[[#This Row],[Columna1]]))*6367445</f>
        <v>4.0418690949206182</v>
      </c>
      <c r="R6007" s="2" t="e" vm="1">
        <f ca="1">_xlfn.CONCAT(CSV[[#This Row],[lon]],",",CSV[[#This Row],[lat]],";",CSV[[#This Row],[alt]])</f>
        <v>#NAME?</v>
      </c>
    </row>
    <row r="6008" spans="1:18" x14ac:dyDescent="0.25">
      <c r="A6008">
        <v>42.457673046737909</v>
      </c>
      <c r="B6008">
        <v>-6.6521795187145472</v>
      </c>
      <c r="C6008">
        <v>1460.4000244140625</v>
      </c>
      <c r="D6008" s="1">
        <v>42854.50371527778</v>
      </c>
      <c r="E6008" s="1">
        <f>CSV[[#This Row],[Column4]]-D6007</f>
        <v>3.4722223062999547E-5</v>
      </c>
      <c r="F6008">
        <f>CSV[[#This Row],[alt]]-C6007</f>
        <v>0.4000244140625</v>
      </c>
      <c r="G6008">
        <f>IF(CSV[[#This Row],[Altura]]&gt;0,CSV[[#This Row],[Altura]],0)</f>
        <v>0.4000244140625</v>
      </c>
      <c r="H6008">
        <f>IF(CSV[[#This Row],[Altura]]&lt;=0,CSV[[#This Row],[Altura]],0)</f>
        <v>0</v>
      </c>
      <c r="I6008" s="2">
        <f>RADIANS(CSV[[#This Row],[lon]])-RADIANS(A6007)</f>
        <v>1.0108763928151632E-6</v>
      </c>
      <c r="J6008" s="2">
        <f>RADIANS(CSV[[#This Row],[lat]])-RADIANS(B6007)</f>
        <v>-1.6662636922876173E-6</v>
      </c>
      <c r="K6008" s="2">
        <f>RADIANS(CSV[[#This Row],[lon]])</f>
        <v>0.74102618740082882</v>
      </c>
      <c r="L6008" s="2">
        <f>RADIANS(CSV[[#This Row],[lat]])</f>
        <v>-0.1161024350353006</v>
      </c>
      <c r="M6008" s="2">
        <f>SIN(CSV[[#This Row],[dlon]]/2)*SIN(CSV[[#This Row],[dlon]]/2)</f>
        <v>2.5546777038772729E-13</v>
      </c>
      <c r="N6008" s="2">
        <f>SIN(CSV[[#This Row],[dlat]]/2)*SIN(CSV[[#This Row],[dlat]]/2)</f>
        <v>6.9410867305883026E-13</v>
      </c>
      <c r="O6008" s="2">
        <f>COS(RADIANS(CSV[[#This Row],[lat]]))</f>
        <v>0.99326767990279496</v>
      </c>
      <c r="P6008" s="2">
        <f>CSV[[#This Row],[sindlon]]+CSV[[#This Row],[cosradlat]]*O6007*CSV[[#This Row],[sindlat]]</f>
        <v>9.4026211285838961E-13</v>
      </c>
      <c r="Q6008" s="2">
        <f>2*ASIN(SQRT(CSV[[#This Row],[Columna1]]))*6367445</f>
        <v>12.348655258829297</v>
      </c>
      <c r="R6008" s="2" t="e" vm="1">
        <f ca="1">_xlfn.CONCAT(CSV[[#This Row],[lon]],",",CSV[[#This Row],[lat]],";",CSV[[#This Row],[alt]])</f>
        <v>#NAME?</v>
      </c>
    </row>
    <row r="6009" spans="1:18" x14ac:dyDescent="0.25">
      <c r="A6009">
        <v>42.457690816372633</v>
      </c>
      <c r="B6009">
        <v>-6.6522327437996864</v>
      </c>
      <c r="C6009">
        <v>1460.4000244140625</v>
      </c>
      <c r="D6009" s="1">
        <v>42854.50372685185</v>
      </c>
      <c r="E6009" s="1">
        <f>CSV[[#This Row],[Column4]]-D6008</f>
        <v>1.1574069503694773E-5</v>
      </c>
      <c r="F6009">
        <f>CSV[[#This Row],[alt]]-C6008</f>
        <v>0</v>
      </c>
      <c r="G6009">
        <f>IF(CSV[[#This Row],[Altura]]&gt;0,CSV[[#This Row],[Altura]],0)</f>
        <v>0</v>
      </c>
      <c r="H6009">
        <f>IF(CSV[[#This Row],[Altura]]&lt;=0,CSV[[#This Row],[Altura]],0)</f>
        <v>0</v>
      </c>
      <c r="I6009" s="2">
        <f>RADIANS(CSV[[#This Row],[lon]])-RADIANS(A6008)</f>
        <v>3.1013863277529197E-7</v>
      </c>
      <c r="J6009" s="2">
        <f>RADIANS(CSV[[#This Row],[lat]])-RADIANS(B6008)</f>
        <v>-9.2895298033079943E-7</v>
      </c>
      <c r="K6009" s="2">
        <f>RADIANS(CSV[[#This Row],[lon]])</f>
        <v>0.74102649753946159</v>
      </c>
      <c r="L6009" s="2">
        <f>RADIANS(CSV[[#This Row],[lat]])</f>
        <v>-0.11610336398828093</v>
      </c>
      <c r="M6009" s="2">
        <f>SIN(CSV[[#This Row],[dlon]]/2)*SIN(CSV[[#This Row],[dlon]]/2)</f>
        <v>2.4046492884931661E-14</v>
      </c>
      <c r="N6009" s="2">
        <f>SIN(CSV[[#This Row],[dlat]]/2)*SIN(CSV[[#This Row],[dlat]]/2)</f>
        <v>2.1573840991635317E-13</v>
      </c>
      <c r="O6009" s="2">
        <f>COS(RADIANS(CSV[[#This Row],[lat]]))</f>
        <v>0.99326757229080742</v>
      </c>
      <c r="P6009" s="2">
        <f>CSV[[#This Row],[sindlon]]+CSV[[#This Row],[cosradlat]]*O6008*CSV[[#This Row],[sindlat]]</f>
        <v>2.3688981783248228E-13</v>
      </c>
      <c r="Q6009" s="2">
        <f>2*ASIN(SQRT(CSV[[#This Row],[Columna1]]))*6367445</f>
        <v>6.1982400941676801</v>
      </c>
      <c r="R6009" s="2" t="e" vm="1">
        <f ca="1">_xlfn.CONCAT(CSV[[#This Row],[lon]],",",CSV[[#This Row],[lat]],";",CSV[[#This Row],[alt]])</f>
        <v>#NAME?</v>
      </c>
    </row>
    <row r="6010" spans="1:18" x14ac:dyDescent="0.25">
      <c r="A6010">
        <v>42.457760721445084</v>
      </c>
      <c r="B6010">
        <v>-6.6525069996714592</v>
      </c>
      <c r="C6010">
        <v>1459.800048828125</v>
      </c>
      <c r="D6010" s="1">
        <v>42854.50377314815</v>
      </c>
      <c r="E6010" s="1">
        <f>CSV[[#This Row],[Column4]]-D6009</f>
        <v>4.6296299842651933E-5</v>
      </c>
      <c r="F6010">
        <f>CSV[[#This Row],[alt]]-C6009</f>
        <v>-0.5999755859375</v>
      </c>
      <c r="G6010">
        <f>IF(CSV[[#This Row],[Altura]]&gt;0,CSV[[#This Row],[Altura]],0)</f>
        <v>0</v>
      </c>
      <c r="H6010">
        <f>IF(CSV[[#This Row],[Altura]]&lt;=0,CSV[[#This Row],[Altura]],0)</f>
        <v>-0.5999755859375</v>
      </c>
      <c r="I6010" s="2">
        <f>RADIANS(CSV[[#This Row],[lon]])-RADIANS(A6009)</f>
        <v>1.2200736780876298E-6</v>
      </c>
      <c r="J6010" s="2">
        <f>RADIANS(CSV[[#This Row],[lat]])-RADIANS(B6009)</f>
        <v>-4.7866679553643099E-6</v>
      </c>
      <c r="K6010" s="2">
        <f>RADIANS(CSV[[#This Row],[lon]])</f>
        <v>0.74102771761313968</v>
      </c>
      <c r="L6010" s="2">
        <f>RADIANS(CSV[[#This Row],[lat]])</f>
        <v>-0.11610815065623629</v>
      </c>
      <c r="M6010" s="2">
        <f>SIN(CSV[[#This Row],[dlon]]/2)*SIN(CSV[[#This Row],[dlon]]/2)</f>
        <v>3.7214494499052322E-13</v>
      </c>
      <c r="N6010" s="2">
        <f>SIN(CSV[[#This Row],[dlat]]/2)*SIN(CSV[[#This Row],[dlat]]/2)</f>
        <v>5.7280475287169488E-12</v>
      </c>
      <c r="O6010" s="2">
        <f>COS(RADIANS(CSV[[#This Row],[lat]]))</f>
        <v>0.99326701777891546</v>
      </c>
      <c r="P6010" s="2">
        <f>CSV[[#This Row],[sindlon]]+CSV[[#This Row],[cosradlat]]*O6009*CSV[[#This Row],[sindlat]]</f>
        <v>6.0233216141100844E-12</v>
      </c>
      <c r="Q6010" s="2">
        <f>2*ASIN(SQRT(CSV[[#This Row],[Columna1]]))*6367445</f>
        <v>31.254548135566033</v>
      </c>
      <c r="R6010" s="2" t="e" vm="1">
        <f ca="1">_xlfn.CONCAT(CSV[[#This Row],[lon]],",",CSV[[#This Row],[lat]],";",CSV[[#This Row],[alt]])</f>
        <v>#NAME?</v>
      </c>
    </row>
    <row r="6011" spans="1:18" x14ac:dyDescent="0.25">
      <c r="A6011">
        <v>42.457828614860773</v>
      </c>
      <c r="B6011">
        <v>-6.6527574509382248</v>
      </c>
      <c r="C6011">
        <v>1458.800048828125</v>
      </c>
      <c r="D6011" s="1">
        <v>42854.503807870373</v>
      </c>
      <c r="E6011" s="1">
        <f>CSV[[#This Row],[Column4]]-D6010</f>
        <v>3.4722223062999547E-5</v>
      </c>
      <c r="F6011">
        <f>CSV[[#This Row],[alt]]-C6010</f>
        <v>-1</v>
      </c>
      <c r="G6011">
        <f>IF(CSV[[#This Row],[Altura]]&gt;0,CSV[[#This Row],[Altura]],0)</f>
        <v>0</v>
      </c>
      <c r="H6011">
        <f>IF(CSV[[#This Row],[Altura]]&lt;=0,CSV[[#This Row],[Altura]],0)</f>
        <v>-1</v>
      </c>
      <c r="I6011" s="2">
        <f>RADIANS(CSV[[#This Row],[lon]])-RADIANS(A6010)</f>
        <v>1.184963644207393E-6</v>
      </c>
      <c r="J6011" s="2">
        <f>RADIANS(CSV[[#This Row],[lat]])-RADIANS(B6010)</f>
        <v>-4.371199220851163E-6</v>
      </c>
      <c r="K6011" s="2">
        <f>RADIANS(CSV[[#This Row],[lon]])</f>
        <v>0.74102890257678389</v>
      </c>
      <c r="L6011" s="2">
        <f>RADIANS(CSV[[#This Row],[lat]])</f>
        <v>-0.11611252185545715</v>
      </c>
      <c r="M6011" s="2">
        <f>SIN(CSV[[#This Row],[dlon]]/2)*SIN(CSV[[#This Row],[dlon]]/2)</f>
        <v>3.5103470952327522E-13</v>
      </c>
      <c r="N6011" s="2">
        <f>SIN(CSV[[#This Row],[dlat]]/2)*SIN(CSV[[#This Row],[dlat]]/2)</f>
        <v>4.7768456570848465E-12</v>
      </c>
      <c r="O6011" s="2">
        <f>COS(RADIANS(CSV[[#This Row],[lat]]))</f>
        <v>0.99326651137714828</v>
      </c>
      <c r="P6011" s="2">
        <f>CSV[[#This Row],[sindlon]]+CSV[[#This Row],[cosradlat]]*O6010*CSV[[#This Row],[sindlat]]</f>
        <v>5.0637696791091632E-12</v>
      </c>
      <c r="Q6011" s="2">
        <f>2*ASIN(SQRT(CSV[[#This Row],[Columna1]]))*6367445</f>
        <v>28.657095435602855</v>
      </c>
      <c r="R6011" s="2" t="e" vm="1">
        <f ca="1">_xlfn.CONCAT(CSV[[#This Row],[lon]],",",CSV[[#This Row],[lat]],";",CSV[[#This Row],[alt]])</f>
        <v>#NAME?</v>
      </c>
    </row>
    <row r="6012" spans="1:18" x14ac:dyDescent="0.25">
      <c r="A6012">
        <v>42.457902291789651</v>
      </c>
      <c r="B6012">
        <v>-6.6530296113342047</v>
      </c>
      <c r="C6012">
        <v>1457.800048828125</v>
      </c>
      <c r="D6012" s="1">
        <v>42854.503842592596</v>
      </c>
      <c r="E6012" s="1">
        <f>CSV[[#This Row],[Column4]]-D6011</f>
        <v>3.4722223062999547E-5</v>
      </c>
      <c r="F6012">
        <f>CSV[[#This Row],[alt]]-C6011</f>
        <v>-1</v>
      </c>
      <c r="G6012">
        <f>IF(CSV[[#This Row],[Altura]]&gt;0,CSV[[#This Row],[Altura]],0)</f>
        <v>0</v>
      </c>
      <c r="H6012">
        <f>IF(CSV[[#This Row],[Altura]]&lt;=0,CSV[[#This Row],[Altura]],0)</f>
        <v>-1</v>
      </c>
      <c r="I6012" s="2">
        <f>RADIANS(CSV[[#This Row],[lon]])-RADIANS(A6011)</f>
        <v>1.2859049917102183E-6</v>
      </c>
      <c r="J6012" s="2">
        <f>RADIANS(CSV[[#This Row],[lat]])-RADIANS(B6011)</f>
        <v>-4.7500950033779743E-6</v>
      </c>
      <c r="K6012" s="2">
        <f>RADIANS(CSV[[#This Row],[lon]])</f>
        <v>0.7410301884817756</v>
      </c>
      <c r="L6012" s="2">
        <f>RADIANS(CSV[[#This Row],[lat]])</f>
        <v>-0.11611727195046052</v>
      </c>
      <c r="M6012" s="2">
        <f>SIN(CSV[[#This Row],[dlon]]/2)*SIN(CSV[[#This Row],[dlon]]/2)</f>
        <v>4.1338791192625727E-13</v>
      </c>
      <c r="N6012" s="2">
        <f>SIN(CSV[[#This Row],[dlat]]/2)*SIN(CSV[[#This Row],[dlat]]/2)</f>
        <v>5.6408506352684934E-12</v>
      </c>
      <c r="O6012" s="2">
        <f>COS(RADIANS(CSV[[#This Row],[lat]]))</f>
        <v>0.99326596105893106</v>
      </c>
      <c r="P6012" s="2">
        <f>CSV[[#This Row],[sindlon]]+CSV[[#This Row],[cosradlat]]*O6011*CSV[[#This Row],[sindlat]]</f>
        <v>5.9785260121118755E-12</v>
      </c>
      <c r="Q6012" s="2">
        <f>2*ASIN(SQRT(CSV[[#This Row],[Columna1]]))*6367445</f>
        <v>31.138110794500701</v>
      </c>
      <c r="R6012" s="2" t="e" vm="1">
        <f ca="1">_xlfn.CONCAT(CSV[[#This Row],[lon]],",",CSV[[#This Row],[lat]],";",CSV[[#This Row],[alt]])</f>
        <v>#NAME?</v>
      </c>
    </row>
    <row r="6013" spans="1:18" x14ac:dyDescent="0.25">
      <c r="A6013">
        <v>42.457931796088815</v>
      </c>
      <c r="B6013">
        <v>-6.6531228180974722</v>
      </c>
      <c r="C6013">
        <v>1457.4000244140625</v>
      </c>
      <c r="D6013" s="1">
        <v>42854.503854166665</v>
      </c>
      <c r="E6013" s="1">
        <f>CSV[[#This Row],[Column4]]-D6012</f>
        <v>1.1574069503694773E-5</v>
      </c>
      <c r="F6013">
        <f>CSV[[#This Row],[alt]]-C6012</f>
        <v>-0.4000244140625</v>
      </c>
      <c r="G6013">
        <f>IF(CSV[[#This Row],[Altura]]&gt;0,CSV[[#This Row],[Altura]],0)</f>
        <v>0</v>
      </c>
      <c r="H6013">
        <f>IF(CSV[[#This Row],[Altura]]&lt;=0,CSV[[#This Row],[Altura]],0)</f>
        <v>-0.4000244140625</v>
      </c>
      <c r="I6013" s="2">
        <f>RADIANS(CSV[[#This Row],[lon]])-RADIANS(A6012)</f>
        <v>5.149471639098735E-7</v>
      </c>
      <c r="J6013" s="2">
        <f>RADIANS(CSV[[#This Row],[lat]])-RADIANS(B6012)</f>
        <v>-1.6267649041445953E-6</v>
      </c>
      <c r="K6013" s="2">
        <f>RADIANS(CSV[[#This Row],[lon]])</f>
        <v>0.74103070342893951</v>
      </c>
      <c r="L6013" s="2">
        <f>RADIANS(CSV[[#This Row],[lat]])</f>
        <v>-0.11611889871536467</v>
      </c>
      <c r="M6013" s="2">
        <f>SIN(CSV[[#This Row],[dlon]]/2)*SIN(CSV[[#This Row],[dlon]]/2)</f>
        <v>6.6292645404704057E-14</v>
      </c>
      <c r="N6013" s="2">
        <f>SIN(CSV[[#This Row],[dlat]]/2)*SIN(CSV[[#This Row],[dlat]]/2)</f>
        <v>6.6159101333899771E-13</v>
      </c>
      <c r="O6013" s="2">
        <f>COS(RADIANS(CSV[[#This Row],[lat]]))</f>
        <v>0.99326577258631454</v>
      </c>
      <c r="P6013" s="2">
        <f>CSV[[#This Row],[sindlon]]+CSV[[#This Row],[cosradlat]]*O6012*CSV[[#This Row],[sindlat]]</f>
        <v>7.1900317695105126E-13</v>
      </c>
      <c r="Q6013" s="2">
        <f>2*ASIN(SQRT(CSV[[#This Row],[Columna1]]))*6367445</f>
        <v>10.798429635422149</v>
      </c>
      <c r="R6013" s="2" t="e" vm="1">
        <f ca="1">_xlfn.CONCAT(CSV[[#This Row],[lon]],",",CSV[[#This Row],[lat]],";",CSV[[#This Row],[alt]])</f>
        <v>#NAME?</v>
      </c>
    </row>
    <row r="6014" spans="1:18" x14ac:dyDescent="0.25">
      <c r="A6014">
        <v>42.458082921802998</v>
      </c>
      <c r="B6014">
        <v>-6.65350042283535</v>
      </c>
      <c r="C6014">
        <v>1456.199951171875</v>
      </c>
      <c r="D6014" s="1">
        <v>42854.503900462965</v>
      </c>
      <c r="E6014" s="1">
        <f>CSV[[#This Row],[Column4]]-D6013</f>
        <v>4.6296299842651933E-5</v>
      </c>
      <c r="F6014">
        <f>CSV[[#This Row],[alt]]-C6013</f>
        <v>-1.2000732421875</v>
      </c>
      <c r="G6014">
        <f>IF(CSV[[#This Row],[Altura]]&gt;0,CSV[[#This Row],[Altura]],0)</f>
        <v>0</v>
      </c>
      <c r="H6014">
        <f>IF(CSV[[#This Row],[Altura]]&lt;=0,CSV[[#This Row],[Altura]],0)</f>
        <v>-1.2000732421875</v>
      </c>
      <c r="I6014" s="2">
        <f>RADIANS(CSV[[#This Row],[lon]])-RADIANS(A6013)</f>
        <v>2.6376412969320029E-6</v>
      </c>
      <c r="J6014" s="2">
        <f>RADIANS(CSV[[#This Row],[lat]])-RADIANS(B6013)</f>
        <v>-6.5904459470994547E-6</v>
      </c>
      <c r="K6014" s="2">
        <f>RADIANS(CSV[[#This Row],[lon]])</f>
        <v>0.74103334107023644</v>
      </c>
      <c r="L6014" s="2">
        <f>RADIANS(CSV[[#This Row],[lat]])</f>
        <v>-0.11612548916131177</v>
      </c>
      <c r="M6014" s="2">
        <f>SIN(CSV[[#This Row],[dlon]]/2)*SIN(CSV[[#This Row],[dlon]]/2)</f>
        <v>1.7392879028192764E-12</v>
      </c>
      <c r="N6014" s="2">
        <f>SIN(CSV[[#This Row],[dlat]]/2)*SIN(CSV[[#This Row],[dlat]]/2)</f>
        <v>1.0858494445370605E-11</v>
      </c>
      <c r="O6014" s="2">
        <f>COS(RADIANS(CSV[[#This Row],[lat]]))</f>
        <v>0.99326500900803683</v>
      </c>
      <c r="P6014" s="2">
        <f>CSV[[#This Row],[sindlon]]+CSV[[#This Row],[cosradlat]]*O6013*CSV[[#This Row],[sindlat]]</f>
        <v>1.2452019401540414E-11</v>
      </c>
      <c r="Q6014" s="2">
        <f>2*ASIN(SQRT(CSV[[#This Row],[Columna1]]))*6367445</f>
        <v>44.938139943509945</v>
      </c>
      <c r="R6014" s="2" t="e" vm="1">
        <f ca="1">_xlfn.CONCAT(CSV[[#This Row],[lon]],",",CSV[[#This Row],[lat]],";",CSV[[#This Row],[alt]])</f>
        <v>#NAME?</v>
      </c>
    </row>
    <row r="6015" spans="1:18" x14ac:dyDescent="0.25">
      <c r="A6015">
        <v>42.458387352526188</v>
      </c>
      <c r="B6015">
        <v>-6.6539037600159654</v>
      </c>
      <c r="C6015">
        <v>1455.199951171875</v>
      </c>
      <c r="D6015" s="1">
        <v>42854.503958333335</v>
      </c>
      <c r="E6015" s="1">
        <f>CSV[[#This Row],[Column4]]-D6014</f>
        <v>5.7870369346346706E-5</v>
      </c>
      <c r="F6015">
        <f>CSV[[#This Row],[alt]]-C6014</f>
        <v>-1</v>
      </c>
      <c r="G6015">
        <f>IF(CSV[[#This Row],[Altura]]&gt;0,CSV[[#This Row],[Altura]],0)</f>
        <v>0</v>
      </c>
      <c r="H6015">
        <f>IF(CSV[[#This Row],[Altura]]&lt;=0,CSV[[#This Row],[Altura]],0)</f>
        <v>-1</v>
      </c>
      <c r="I6015" s="2">
        <f>RADIANS(CSV[[#This Row],[lon]])-RADIANS(A6014)</f>
        <v>5.3133184638731734E-6</v>
      </c>
      <c r="J6015" s="2">
        <f>RADIANS(CSV[[#This Row],[lat]])-RADIANS(B6014)</f>
        <v>-7.0395617974561286E-6</v>
      </c>
      <c r="K6015" s="2">
        <f>RADIANS(CSV[[#This Row],[lon]])</f>
        <v>0.74103865438870031</v>
      </c>
      <c r="L6015" s="2">
        <f>RADIANS(CSV[[#This Row],[lat]])</f>
        <v>-0.11613252872310922</v>
      </c>
      <c r="M6015" s="2">
        <f>SIN(CSV[[#This Row],[dlon]]/2)*SIN(CSV[[#This Row],[dlon]]/2)</f>
        <v>7.0578382746172904E-12</v>
      </c>
      <c r="N6015" s="2">
        <f>SIN(CSV[[#This Row],[dlat]]/2)*SIN(CSV[[#This Row],[dlat]]/2)</f>
        <v>1.2388857574999779E-11</v>
      </c>
      <c r="O6015" s="2">
        <f>COS(RADIANS(CSV[[#This Row],[lat]]))</f>
        <v>0.99326419334691762</v>
      </c>
      <c r="P6015" s="2">
        <f>CSV[[#This Row],[sindlon]]+CSV[[#This Row],[cosradlat]]*O6014*CSV[[#This Row],[sindlat]]</f>
        <v>1.9280370084092632E-11</v>
      </c>
      <c r="Q6015" s="2">
        <f>2*ASIN(SQRT(CSV[[#This Row],[Columna1]]))*6367445</f>
        <v>55.918161099609975</v>
      </c>
      <c r="R6015" s="2" t="e" vm="1">
        <f ca="1">_xlfn.CONCAT(CSV[[#This Row],[lon]],",",CSV[[#This Row],[lat]],";",CSV[[#This Row],[alt]])</f>
        <v>#NAME?</v>
      </c>
    </row>
    <row r="6016" spans="1:18" x14ac:dyDescent="0.25">
      <c r="A6016">
        <v>42.458621542900801</v>
      </c>
      <c r="B6016">
        <v>-6.654073828831315</v>
      </c>
      <c r="C6016">
        <v>1454</v>
      </c>
      <c r="D6016" s="1">
        <v>42854.503993055558</v>
      </c>
      <c r="E6016" s="1">
        <f>CSV[[#This Row],[Column4]]-D6015</f>
        <v>3.4722223062999547E-5</v>
      </c>
      <c r="F6016">
        <f>CSV[[#This Row],[alt]]-C6015</f>
        <v>-1.199951171875</v>
      </c>
      <c r="G6016">
        <f>IF(CSV[[#This Row],[Altura]]&gt;0,CSV[[#This Row],[Altura]],0)</f>
        <v>0</v>
      </c>
      <c r="H6016">
        <f>IF(CSV[[#This Row],[Altura]]&lt;=0,CSV[[#This Row],[Altura]],0)</f>
        <v>-1.199951171875</v>
      </c>
      <c r="I6016" s="2">
        <f>RADIANS(CSV[[#This Row],[lon]])-RADIANS(A6015)</f>
        <v>4.087393113527682E-6</v>
      </c>
      <c r="J6016" s="2">
        <f>RADIANS(CSV[[#This Row],[lat]])-RADIANS(B6015)</f>
        <v>-2.9682607828040997E-6</v>
      </c>
      <c r="K6016" s="2">
        <f>RADIANS(CSV[[#This Row],[lon]])</f>
        <v>0.74104274178181384</v>
      </c>
      <c r="L6016" s="2">
        <f>RADIANS(CSV[[#This Row],[lat]])</f>
        <v>-0.11613549698389203</v>
      </c>
      <c r="M6016" s="2">
        <f>SIN(CSV[[#This Row],[dlon]]/2)*SIN(CSV[[#This Row],[dlon]]/2)</f>
        <v>4.1766956161225644E-12</v>
      </c>
      <c r="N6016" s="2">
        <f>SIN(CSV[[#This Row],[dlat]]/2)*SIN(CSV[[#This Row],[dlat]]/2)</f>
        <v>2.2026430186815842E-12</v>
      </c>
      <c r="O6016" s="2">
        <f>COS(RADIANS(CSV[[#This Row],[lat]]))</f>
        <v>0.99326384940522972</v>
      </c>
      <c r="P6016" s="2">
        <f>CSV[[#This Row],[sindlon]]+CSV[[#This Row],[cosradlat]]*O6015*CSV[[#This Row],[sindlat]]</f>
        <v>6.3497646636445373E-12</v>
      </c>
      <c r="Q6016" s="2">
        <f>2*ASIN(SQRT(CSV[[#This Row],[Columna1]]))*6367445</f>
        <v>32.090317414919326</v>
      </c>
      <c r="R6016" s="2" t="e" vm="1">
        <f ca="1">_xlfn.CONCAT(CSV[[#This Row],[lon]],",",CSV[[#This Row],[lat]],";",CSV[[#This Row],[alt]])</f>
        <v>#NAME?</v>
      </c>
    </row>
    <row r="6017" spans="1:18" x14ac:dyDescent="0.25">
      <c r="A6017">
        <v>42.458705864846706</v>
      </c>
      <c r="B6017">
        <v>-6.6541088651865721</v>
      </c>
      <c r="C6017">
        <v>1453.5999755859375</v>
      </c>
      <c r="D6017" s="1">
        <v>42854.504004629627</v>
      </c>
      <c r="E6017" s="1">
        <f>CSV[[#This Row],[Column4]]-D6016</f>
        <v>1.1574069503694773E-5</v>
      </c>
      <c r="F6017">
        <f>CSV[[#This Row],[alt]]-C6016</f>
        <v>-0.4000244140625</v>
      </c>
      <c r="G6017">
        <f>IF(CSV[[#This Row],[Altura]]&gt;0,CSV[[#This Row],[Altura]],0)</f>
        <v>0</v>
      </c>
      <c r="H6017">
        <f>IF(CSV[[#This Row],[Altura]]&lt;=0,CSV[[#This Row],[Altura]],0)</f>
        <v>-0.4000244140625</v>
      </c>
      <c r="I6017" s="2">
        <f>RADIANS(CSV[[#This Row],[lon]])-RADIANS(A6016)</f>
        <v>1.4716955877291937E-6</v>
      </c>
      <c r="J6017" s="2">
        <f>RADIANS(CSV[[#This Row],[lat]])-RADIANS(B6016)</f>
        <v>-6.1149975713603588E-7</v>
      </c>
      <c r="K6017" s="2">
        <f>RADIANS(CSV[[#This Row],[lon]])</f>
        <v>0.74104421347740157</v>
      </c>
      <c r="L6017" s="2">
        <f>RADIANS(CSV[[#This Row],[lat]])</f>
        <v>-0.11613610848364916</v>
      </c>
      <c r="M6017" s="2">
        <f>SIN(CSV[[#This Row],[dlon]]/2)*SIN(CSV[[#This Row],[dlon]]/2)</f>
        <v>5.4147197573529656E-13</v>
      </c>
      <c r="N6017" s="2">
        <f>SIN(CSV[[#This Row],[dlat]]/2)*SIN(CSV[[#This Row],[dlat]]/2)</f>
        <v>9.3482988244354804E-14</v>
      </c>
      <c r="O6017" s="2">
        <f>COS(RADIANS(CSV[[#This Row],[lat]]))</f>
        <v>0.99326377854774761</v>
      </c>
      <c r="P6017" s="2">
        <f>CSV[[#This Row],[sindlon]]+CSV[[#This Row],[cosradlat]]*O6016*CSV[[#This Row],[sindlat]]</f>
        <v>6.3369976828492738E-13</v>
      </c>
      <c r="Q6017" s="2">
        <f>2*ASIN(SQRT(CSV[[#This Row],[Columna1]]))*6367445</f>
        <v>10.137642505728147</v>
      </c>
      <c r="R6017" s="2" t="e" vm="1">
        <f ca="1">_xlfn.CONCAT(CSV[[#This Row],[lon]],",",CSV[[#This Row],[lat]],";",CSV[[#This Row],[alt]])</f>
        <v>#NAME?</v>
      </c>
    </row>
    <row r="6018" spans="1:18" x14ac:dyDescent="0.25">
      <c r="A6018">
        <v>42.458963189274073</v>
      </c>
      <c r="B6018">
        <v>-6.6541309095919132</v>
      </c>
      <c r="C6018">
        <v>1453.199951171875</v>
      </c>
      <c r="D6018" s="1">
        <v>42854.50403935185</v>
      </c>
      <c r="E6018" s="1">
        <f>CSV[[#This Row],[Column4]]-D6017</f>
        <v>3.4722223062999547E-5</v>
      </c>
      <c r="F6018">
        <f>CSV[[#This Row],[alt]]-C6017</f>
        <v>-0.4000244140625</v>
      </c>
      <c r="G6018">
        <f>IF(CSV[[#This Row],[Altura]]&gt;0,CSV[[#This Row],[Altura]],0)</f>
        <v>0</v>
      </c>
      <c r="H6018">
        <f>IF(CSV[[#This Row],[Altura]]&lt;=0,CSV[[#This Row],[Altura]],0)</f>
        <v>-0.4000244140625</v>
      </c>
      <c r="I6018" s="2">
        <f>RADIANS(CSV[[#This Row],[lon]])-RADIANS(A6017)</f>
        <v>4.4911585033169388E-6</v>
      </c>
      <c r="J6018" s="2">
        <f>RADIANS(CSV[[#This Row],[lat]])-RADIANS(B6017)</f>
        <v>-3.8474745485406192E-7</v>
      </c>
      <c r="K6018" s="2">
        <f>RADIANS(CSV[[#This Row],[lon]])</f>
        <v>0.74104870463590489</v>
      </c>
      <c r="L6018" s="2">
        <f>RADIANS(CSV[[#This Row],[lat]])</f>
        <v>-0.11613649323110402</v>
      </c>
      <c r="M6018" s="2">
        <f>SIN(CSV[[#This Row],[dlon]]/2)*SIN(CSV[[#This Row],[dlon]]/2)</f>
        <v>5.0426261754705358E-12</v>
      </c>
      <c r="N6018" s="2">
        <f>SIN(CSV[[#This Row],[dlat]]/2)*SIN(CSV[[#This Row],[dlat]]/2)</f>
        <v>3.7007651004169147E-14</v>
      </c>
      <c r="O6018" s="2">
        <f>COS(RADIANS(CSV[[#This Row],[lat]]))</f>
        <v>0.9932637339649788</v>
      </c>
      <c r="P6018" s="2">
        <f>CSV[[#This Row],[sindlon]]+CSV[[#This Row],[cosradlat]]*O6017*CSV[[#This Row],[sindlat]]</f>
        <v>5.0791369206550492E-12</v>
      </c>
      <c r="Q6018" s="2">
        <f>2*ASIN(SQRT(CSV[[#This Row],[Columna1]]))*6367445</f>
        <v>28.700545960705774</v>
      </c>
      <c r="R6018" s="2" t="e" vm="1">
        <f ca="1">_xlfn.CONCAT(CSV[[#This Row],[lon]],",",CSV[[#This Row],[lat]],";",CSV[[#This Row],[alt]])</f>
        <v>#NAME?</v>
      </c>
    </row>
    <row r="6019" spans="1:18" x14ac:dyDescent="0.25">
      <c r="A6019">
        <v>42.459049019962549</v>
      </c>
      <c r="B6019">
        <v>-6.6541247069835663</v>
      </c>
      <c r="C6019">
        <v>1453.199951171875</v>
      </c>
      <c r="D6019" s="1">
        <v>42854.504050925927</v>
      </c>
      <c r="E6019" s="1">
        <f>CSV[[#This Row],[Column4]]-D6018</f>
        <v>1.1574076779652387E-5</v>
      </c>
      <c r="F6019">
        <f>CSV[[#This Row],[alt]]-C6018</f>
        <v>0</v>
      </c>
      <c r="G6019">
        <f>IF(CSV[[#This Row],[Altura]]&gt;0,CSV[[#This Row],[Altura]],0)</f>
        <v>0</v>
      </c>
      <c r="H6019">
        <f>IF(CSV[[#This Row],[Altura]]&lt;=0,CSV[[#This Row],[Altura]],0)</f>
        <v>0</v>
      </c>
      <c r="I6019" s="2">
        <f>RADIANS(CSV[[#This Row],[lon]])-RADIANS(A6018)</f>
        <v>1.4980281132226381E-6</v>
      </c>
      <c r="J6019" s="2">
        <f>RADIANS(CSV[[#This Row],[lat]])-RADIANS(B6018)</f>
        <v>1.0825593786678578E-7</v>
      </c>
      <c r="K6019" s="2">
        <f>RADIANS(CSV[[#This Row],[lon]])</f>
        <v>0.74105020266401811</v>
      </c>
      <c r="L6019" s="2">
        <f>RADIANS(CSV[[#This Row],[lat]])</f>
        <v>-0.11613638497516615</v>
      </c>
      <c r="M6019" s="2">
        <f>SIN(CSV[[#This Row],[dlon]]/2)*SIN(CSV[[#This Row],[dlon]]/2)</f>
        <v>5.6102205700123938E-13</v>
      </c>
      <c r="N6019" s="2">
        <f>SIN(CSV[[#This Row],[dlat]]/2)*SIN(CSV[[#This Row],[dlat]]/2)</f>
        <v>2.9298370208543427E-15</v>
      </c>
      <c r="O6019" s="2">
        <f>COS(RADIANS(CSV[[#This Row],[lat]]))</f>
        <v>0.99326374650919469</v>
      </c>
      <c r="P6019" s="2">
        <f>CSV[[#This Row],[sindlon]]+CSV[[#This Row],[cosradlat]]*O6018*CSV[[#This Row],[sindlat]]</f>
        <v>5.6391255468341032E-13</v>
      </c>
      <c r="Q6019" s="2">
        <f>2*ASIN(SQRT(CSV[[#This Row],[Columna1]]))*6367445</f>
        <v>9.5631524662067573</v>
      </c>
      <c r="R6019" s="2" t="e" vm="1">
        <f ca="1">_xlfn.CONCAT(CSV[[#This Row],[lon]],",",CSV[[#This Row],[lat]],";",CSV[[#This Row],[alt]])</f>
        <v>#NAME?</v>
      </c>
    </row>
    <row r="6020" spans="1:18" x14ac:dyDescent="0.25">
      <c r="A6020">
        <v>42.459556544199586</v>
      </c>
      <c r="B6020">
        <v>-6.6540658660233021</v>
      </c>
      <c r="C6020">
        <v>1453.199951171875</v>
      </c>
      <c r="D6020" s="1">
        <v>42854.504120370373</v>
      </c>
      <c r="E6020" s="1">
        <f>CSV[[#This Row],[Column4]]-D6019</f>
        <v>6.9444446125999093E-5</v>
      </c>
      <c r="F6020">
        <f>CSV[[#This Row],[alt]]-C6019</f>
        <v>0</v>
      </c>
      <c r="G6020">
        <f>IF(CSV[[#This Row],[Altura]]&gt;0,CSV[[#This Row],[Altura]],0)</f>
        <v>0</v>
      </c>
      <c r="H6020">
        <f>IF(CSV[[#This Row],[Altura]]&lt;=0,CSV[[#This Row],[Altura]],0)</f>
        <v>0</v>
      </c>
      <c r="I6020" s="2">
        <f>RADIANS(CSV[[#This Row],[lon]])-RADIANS(A6019)</f>
        <v>8.857968969877561E-6</v>
      </c>
      <c r="J6020" s="2">
        <f>RADIANS(CSV[[#This Row],[lat]])-RADIANS(B6019)</f>
        <v>1.0269684916491828E-6</v>
      </c>
      <c r="K6020" s="2">
        <f>RADIANS(CSV[[#This Row],[lon]])</f>
        <v>0.74105906063298799</v>
      </c>
      <c r="L6020" s="2">
        <f>RADIANS(CSV[[#This Row],[lat]])</f>
        <v>-0.1161353580066745</v>
      </c>
      <c r="M6020" s="2">
        <f>SIN(CSV[[#This Row],[dlon]]/2)*SIN(CSV[[#This Row],[dlon]]/2)</f>
        <v>1.961590356770017E-11</v>
      </c>
      <c r="N6020" s="2">
        <f>SIN(CSV[[#This Row],[dlat]]/2)*SIN(CSV[[#This Row],[dlat]]/2)</f>
        <v>2.6366607071002625E-13</v>
      </c>
      <c r="O6020" s="2">
        <f>COS(RADIANS(CSV[[#This Row],[lat]]))</f>
        <v>0.99326386550915113</v>
      </c>
      <c r="P6020" s="2">
        <f>CSV[[#This Row],[sindlon]]+CSV[[#This Row],[cosradlat]]*O6019*CSV[[#This Row],[sindlat]]</f>
        <v>1.9876029391001217E-11</v>
      </c>
      <c r="Q6020" s="2">
        <f>2*ASIN(SQRT(CSV[[#This Row],[Columna1]]))*6367445</f>
        <v>56.775375228434214</v>
      </c>
      <c r="R6020" s="2" t="e" vm="1">
        <f ca="1">_xlfn.CONCAT(CSV[[#This Row],[lon]],",",CSV[[#This Row],[lat]],";",CSV[[#This Row],[alt]])</f>
        <v>#NAME?</v>
      </c>
    </row>
    <row r="6021" spans="1:18" x14ac:dyDescent="0.25">
      <c r="A6021">
        <v>42.459727032110095</v>
      </c>
      <c r="B6021">
        <v>-6.6540563106536874</v>
      </c>
      <c r="C6021">
        <v>1453.199951171875</v>
      </c>
      <c r="D6021" s="1">
        <v>42854.504143518519</v>
      </c>
      <c r="E6021" s="1">
        <f>CSV[[#This Row],[Column4]]-D6020</f>
        <v>2.314814628334716E-5</v>
      </c>
      <c r="F6021">
        <f>CSV[[#This Row],[alt]]-C6020</f>
        <v>0</v>
      </c>
      <c r="G6021">
        <f>IF(CSV[[#This Row],[Altura]]&gt;0,CSV[[#This Row],[Altura]],0)</f>
        <v>0</v>
      </c>
      <c r="H6021">
        <f>IF(CSV[[#This Row],[Altura]]&lt;=0,CSV[[#This Row],[Altura]],0)</f>
        <v>0</v>
      </c>
      <c r="I6021" s="2">
        <f>RADIANS(CSV[[#This Row],[lon]])-RADIANS(A6020)</f>
        <v>2.9755753733207158E-6</v>
      </c>
      <c r="J6021" s="2">
        <f>RADIANS(CSV[[#This Row],[lat]])-RADIANS(B6020)</f>
        <v>1.6677266101439159E-7</v>
      </c>
      <c r="K6021" s="2">
        <f>RADIANS(CSV[[#This Row],[lon]])</f>
        <v>0.74106203620836131</v>
      </c>
      <c r="L6021" s="2">
        <f>RADIANS(CSV[[#This Row],[lat]])</f>
        <v>-0.11613519123401349</v>
      </c>
      <c r="M6021" s="2">
        <f>SIN(CSV[[#This Row],[dlon]]/2)*SIN(CSV[[#This Row],[dlon]]/2)</f>
        <v>2.2135122005765461E-12</v>
      </c>
      <c r="N6021" s="2">
        <f>SIN(CSV[[#This Row],[dlat]]/2)*SIN(CSV[[#This Row],[dlat]]/2)</f>
        <v>6.9532801154552761E-15</v>
      </c>
      <c r="O6021" s="2">
        <f>COS(RADIANS(CSV[[#This Row],[lat]]))</f>
        <v>0.99326388483383155</v>
      </c>
      <c r="P6021" s="2">
        <f>CSV[[#This Row],[sindlon]]+CSV[[#This Row],[cosradlat]]*O6020*CSV[[#This Row],[sindlat]]</f>
        <v>2.2203721198740625E-12</v>
      </c>
      <c r="Q6021" s="2">
        <f>2*ASIN(SQRT(CSV[[#This Row],[Columna1]]))*6367445</f>
        <v>18.976148955872663</v>
      </c>
      <c r="R6021" s="2" t="e" vm="1">
        <f ca="1">_xlfn.CONCAT(CSV[[#This Row],[lon]],",",CSV[[#This Row],[lat]],";",CSV[[#This Row],[alt]])</f>
        <v>#NAME?</v>
      </c>
    </row>
    <row r="6022" spans="1:18" x14ac:dyDescent="0.25">
      <c r="A6022">
        <v>42.459980584681034</v>
      </c>
      <c r="B6022">
        <v>-6.6540365293622017</v>
      </c>
      <c r="C6022">
        <v>1453.199951171875</v>
      </c>
      <c r="D6022" s="1">
        <v>42854.504178240742</v>
      </c>
      <c r="E6022" s="1">
        <f>CSV[[#This Row],[Column4]]-D6021</f>
        <v>3.4722223062999547E-5</v>
      </c>
      <c r="F6022">
        <f>CSV[[#This Row],[alt]]-C6021</f>
        <v>0</v>
      </c>
      <c r="G6022">
        <f>IF(CSV[[#This Row],[Altura]]&gt;0,CSV[[#This Row],[Altura]],0)</f>
        <v>0</v>
      </c>
      <c r="H6022">
        <f>IF(CSV[[#This Row],[Altura]]&lt;=0,CSV[[#This Row],[Altura]],0)</f>
        <v>0</v>
      </c>
      <c r="I6022" s="2">
        <f>RADIANS(CSV[[#This Row],[lon]])-RADIANS(A6021)</f>
        <v>4.4253271896943502E-6</v>
      </c>
      <c r="J6022" s="2">
        <f>RADIANS(CSV[[#This Row],[lat]])-RADIANS(B6021)</f>
        <v>3.4524866672491772E-7</v>
      </c>
      <c r="K6022" s="2">
        <f>RADIANS(CSV[[#This Row],[lon]])</f>
        <v>0.741066461535551</v>
      </c>
      <c r="L6022" s="2">
        <f>RADIANS(CSV[[#This Row],[lat]])</f>
        <v>-0.11613484598534676</v>
      </c>
      <c r="M6022" s="2">
        <f>SIN(CSV[[#This Row],[dlon]]/2)*SIN(CSV[[#This Row],[dlon]]/2)</f>
        <v>4.8958801839540343E-12</v>
      </c>
      <c r="N6022" s="2">
        <f>SIN(CSV[[#This Row],[dlat]]/2)*SIN(CSV[[#This Row],[dlat]]/2)</f>
        <v>2.9799160468833033E-14</v>
      </c>
      <c r="O6022" s="2">
        <f>COS(RADIANS(CSV[[#This Row],[lat]]))</f>
        <v>0.99326392483922243</v>
      </c>
      <c r="P6022" s="2">
        <f>CSV[[#This Row],[sindlon]]+CSV[[#This Row],[cosradlat]]*O6021*CSV[[#This Row],[sindlat]]</f>
        <v>4.9252792365977004E-12</v>
      </c>
      <c r="Q6022" s="2">
        <f>2*ASIN(SQRT(CSV[[#This Row],[Columna1]]))*6367445</f>
        <v>28.262503351354304</v>
      </c>
      <c r="R6022" s="2" t="e" vm="1">
        <f ca="1">_xlfn.CONCAT(CSV[[#This Row],[lon]],",",CSV[[#This Row],[lat]],";",CSV[[#This Row],[alt]])</f>
        <v>#NAME?</v>
      </c>
    </row>
    <row r="6023" spans="1:18" x14ac:dyDescent="0.25">
      <c r="A6023">
        <v>42.460470674559474</v>
      </c>
      <c r="B6023">
        <v>-6.6540826298296452</v>
      </c>
      <c r="C6023">
        <v>1453.4000244140625</v>
      </c>
      <c r="D6023" s="1">
        <v>42854.504247685189</v>
      </c>
      <c r="E6023" s="1">
        <f>CSV[[#This Row],[Column4]]-D6022</f>
        <v>6.9444446125999093E-5</v>
      </c>
      <c r="F6023">
        <f>CSV[[#This Row],[alt]]-C6022</f>
        <v>0.2000732421875</v>
      </c>
      <c r="G6023">
        <f>IF(CSV[[#This Row],[Altura]]&gt;0,CSV[[#This Row],[Altura]],0)</f>
        <v>0.2000732421875</v>
      </c>
      <c r="H6023">
        <f>IF(CSV[[#This Row],[Altura]]&lt;=0,CSV[[#This Row],[Altura]],0)</f>
        <v>0</v>
      </c>
      <c r="I6023" s="2">
        <f>RADIANS(CSV[[#This Row],[lon]])-RADIANS(A6022)</f>
        <v>8.553682009471153E-6</v>
      </c>
      <c r="J6023" s="2">
        <f>RADIANS(CSV[[#This Row],[lat]])-RADIANS(B6022)</f>
        <v>-8.0460494358836065E-7</v>
      </c>
      <c r="K6023" s="2">
        <f>RADIANS(CSV[[#This Row],[lon]])</f>
        <v>0.74107501521756047</v>
      </c>
      <c r="L6023" s="2">
        <f>RADIANS(CSV[[#This Row],[lat]])</f>
        <v>-0.11613565059029035</v>
      </c>
      <c r="M6023" s="2">
        <f>SIN(CSV[[#This Row],[dlon]]/2)*SIN(CSV[[#This Row],[dlon]]/2)</f>
        <v>1.8291368979676089E-11</v>
      </c>
      <c r="N6023" s="2">
        <f>SIN(CSV[[#This Row],[dlat]]/2)*SIN(CSV[[#This Row],[dlat]]/2)</f>
        <v>1.6184727881169853E-13</v>
      </c>
      <c r="O6023" s="2">
        <f>COS(RADIANS(CSV[[#This Row],[lat]]))</f>
        <v>0.9932638316061364</v>
      </c>
      <c r="P6023" s="2">
        <f>CSV[[#This Row],[sindlon]]+CSV[[#This Row],[cosradlat]]*O6022*CSV[[#This Row],[sindlat]]</f>
        <v>1.8451043156403733E-11</v>
      </c>
      <c r="Q6023" s="2">
        <f>2*ASIN(SQRT(CSV[[#This Row],[Columna1]]))*6367445</f>
        <v>54.702309243251484</v>
      </c>
      <c r="R6023" s="2" t="e" vm="1">
        <f ca="1">_xlfn.CONCAT(CSV[[#This Row],[lon]],",",CSV[[#This Row],[lat]],";",CSV[[#This Row],[alt]])</f>
        <v>#NAME?</v>
      </c>
    </row>
    <row r="6024" spans="1:18" x14ac:dyDescent="0.25">
      <c r="A6024">
        <v>42.460692627355456</v>
      </c>
      <c r="B6024">
        <v>-6.6540669556707144</v>
      </c>
      <c r="C6024">
        <v>1454</v>
      </c>
      <c r="D6024" s="1">
        <v>42854.504282407404</v>
      </c>
      <c r="E6024" s="1">
        <f>CSV[[#This Row],[Column4]]-D6023</f>
        <v>3.4722215787041932E-5</v>
      </c>
      <c r="F6024">
        <f>CSV[[#This Row],[alt]]-C6023</f>
        <v>0.5999755859375</v>
      </c>
      <c r="G6024">
        <f>IF(CSV[[#This Row],[Altura]]&gt;0,CSV[[#This Row],[Altura]],0)</f>
        <v>0.5999755859375</v>
      </c>
      <c r="H6024">
        <f>IF(CSV[[#This Row],[Altura]]&lt;=0,CSV[[#This Row],[Altura]],0)</f>
        <v>0</v>
      </c>
      <c r="I6024" s="2">
        <f>RADIANS(CSV[[#This Row],[lon]])-RADIANS(A6023)</f>
        <v>3.8738070738952857E-6</v>
      </c>
      <c r="J6024" s="2">
        <f>RADIANS(CSV[[#This Row],[lat]])-RADIANS(B6023)</f>
        <v>2.7356568081671195E-7</v>
      </c>
      <c r="K6024" s="2">
        <f>RADIANS(CSV[[#This Row],[lon]])</f>
        <v>0.74107888902463437</v>
      </c>
      <c r="L6024" s="2">
        <f>RADIANS(CSV[[#This Row],[lat]])</f>
        <v>-0.11613537702460953</v>
      </c>
      <c r="M6024" s="2">
        <f>SIN(CSV[[#This Row],[dlon]]/2)*SIN(CSV[[#This Row],[dlon]]/2)</f>
        <v>3.7515953114355967E-12</v>
      </c>
      <c r="N6024" s="2">
        <f>SIN(CSV[[#This Row],[dlat]]/2)*SIN(CSV[[#This Row],[dlat]]/2)</f>
        <v>1.8709545430177665E-14</v>
      </c>
      <c r="O6024" s="2">
        <f>COS(RADIANS(CSV[[#This Row],[lat]]))</f>
        <v>0.99326386330545779</v>
      </c>
      <c r="P6024" s="2">
        <f>CSV[[#This Row],[sindlon]]+CSV[[#This Row],[cosradlat]]*O6023*CSV[[#This Row],[sindlat]]</f>
        <v>3.7700536451213499E-12</v>
      </c>
      <c r="Q6024" s="2">
        <f>2*ASIN(SQRT(CSV[[#This Row],[Columna1]]))*6367445</f>
        <v>24.72685960478886</v>
      </c>
      <c r="R6024" s="2" t="e" vm="1">
        <f ca="1">_xlfn.CONCAT(CSV[[#This Row],[lon]],",",CSV[[#This Row],[lat]],";",CSV[[#This Row],[alt]])</f>
        <v>#NAME?</v>
      </c>
    </row>
    <row r="6025" spans="1:18" x14ac:dyDescent="0.25">
      <c r="A6025">
        <v>42.460764208808541</v>
      </c>
      <c r="B6025">
        <v>-6.6540477611124524</v>
      </c>
      <c r="C6025">
        <v>1454.4000244140625</v>
      </c>
      <c r="D6025" s="1">
        <v>42854.504293981481</v>
      </c>
      <c r="E6025" s="1">
        <f>CSV[[#This Row],[Column4]]-D6024</f>
        <v>1.1574076779652387E-5</v>
      </c>
      <c r="F6025">
        <f>CSV[[#This Row],[alt]]-C6024</f>
        <v>0.4000244140625</v>
      </c>
      <c r="G6025">
        <f>IF(CSV[[#This Row],[Altura]]&gt;0,CSV[[#This Row],[Altura]],0)</f>
        <v>0.4000244140625</v>
      </c>
      <c r="H6025">
        <f>IF(CSV[[#This Row],[Altura]]&lt;=0,CSV[[#This Row],[Altura]],0)</f>
        <v>0</v>
      </c>
      <c r="I6025" s="2">
        <f>RADIANS(CSV[[#This Row],[lon]])-RADIANS(A6024)</f>
        <v>1.2493320397100049E-6</v>
      </c>
      <c r="J6025" s="2">
        <f>RADIANS(CSV[[#This Row],[lat]])-RADIANS(B6024)</f>
        <v>3.3500824013488195E-7</v>
      </c>
      <c r="K6025" s="2">
        <f>RADIANS(CSV[[#This Row],[lon]])</f>
        <v>0.74108013835667408</v>
      </c>
      <c r="L6025" s="2">
        <f>RADIANS(CSV[[#This Row],[lat]])</f>
        <v>-0.1161350420163694</v>
      </c>
      <c r="M6025" s="2">
        <f>SIN(CSV[[#This Row],[dlon]]/2)*SIN(CSV[[#This Row],[dlon]]/2)</f>
        <v>3.9020763636143956E-13</v>
      </c>
      <c r="N6025" s="2">
        <f>SIN(CSV[[#This Row],[dlat]]/2)*SIN(CSV[[#This Row],[dlat]]/2)</f>
        <v>2.8057630239567417E-14</v>
      </c>
      <c r="O6025" s="2">
        <f>COS(RADIANS(CSV[[#This Row],[lat]]))</f>
        <v>0.9932639021243117</v>
      </c>
      <c r="P6025" s="2">
        <f>CSV[[#This Row],[sindlon]]+CSV[[#This Row],[cosradlat]]*O6024*CSV[[#This Row],[sindlat]]</f>
        <v>4.1788854074765297E-13</v>
      </c>
      <c r="Q6025" s="2">
        <f>2*ASIN(SQRT(CSV[[#This Row],[Columna1]]))*6367445</f>
        <v>8.232380382982635</v>
      </c>
      <c r="R6025" s="2" t="e" vm="1">
        <f ca="1">_xlfn.CONCAT(CSV[[#This Row],[lon]],",",CSV[[#This Row],[lat]],";",CSV[[#This Row],[alt]])</f>
        <v>#NAME?</v>
      </c>
    </row>
    <row r="6026" spans="1:18" x14ac:dyDescent="0.25">
      <c r="A6026">
        <v>42.460831683129072</v>
      </c>
      <c r="B6026">
        <v>-6.6540175024420023</v>
      </c>
      <c r="C6026">
        <v>1454.5999755859375</v>
      </c>
      <c r="D6026" s="1">
        <v>42854.504305555558</v>
      </c>
      <c r="E6026" s="1">
        <f>CSV[[#This Row],[Column4]]-D6025</f>
        <v>1.1574076779652387E-5</v>
      </c>
      <c r="F6026">
        <f>CSV[[#This Row],[alt]]-C6025</f>
        <v>0.199951171875</v>
      </c>
      <c r="G6026">
        <f>IF(CSV[[#This Row],[Altura]]&gt;0,CSV[[#This Row],[Altura]],0)</f>
        <v>0.199951171875</v>
      </c>
      <c r="H6026">
        <f>IF(CSV[[#This Row],[Altura]]&lt;=0,CSV[[#This Row],[Altura]],0)</f>
        <v>0</v>
      </c>
      <c r="I6026" s="2">
        <f>RADIANS(CSV[[#This Row],[lon]])-RADIANS(A6025)</f>
        <v>1.1776490538295548E-6</v>
      </c>
      <c r="J6026" s="2">
        <f>RADIANS(CSV[[#This Row],[lat]])-RADIANS(B6025)</f>
        <v>5.2811342662884009E-7</v>
      </c>
      <c r="K6026" s="2">
        <f>RADIANS(CSV[[#This Row],[lon]])</f>
        <v>0.74108131600572791</v>
      </c>
      <c r="L6026" s="2">
        <f>RADIANS(CSV[[#This Row],[lat]])</f>
        <v>-0.11613451390294277</v>
      </c>
      <c r="M6026" s="2">
        <f>SIN(CSV[[#This Row],[dlon]]/2)*SIN(CSV[[#This Row],[dlon]]/2)</f>
        <v>3.4671432349637135E-13</v>
      </c>
      <c r="N6026" s="2">
        <f>SIN(CSV[[#This Row],[dlat]]/2)*SIN(CSV[[#This Row],[dlat]]/2)</f>
        <v>6.9725947846412196E-14</v>
      </c>
      <c r="O6026" s="2">
        <f>COS(RADIANS(CSV[[#This Row],[lat]]))</f>
        <v>0.99326396331887234</v>
      </c>
      <c r="P6026" s="2">
        <f>CSV[[#This Row],[sindlon]]+CSV[[#This Row],[cosradlat]]*O6025*CSV[[#This Row],[sindlat]]</f>
        <v>4.1550407777845416E-13</v>
      </c>
      <c r="Q6026" s="2">
        <f>2*ASIN(SQRT(CSV[[#This Row],[Columna1]]))*6367445</f>
        <v>8.2088598909829997</v>
      </c>
      <c r="R6026" s="2" t="e" vm="1">
        <f ca="1">_xlfn.CONCAT(CSV[[#This Row],[lon]],",",CSV[[#This Row],[lat]],";",CSV[[#This Row],[alt]])</f>
        <v>#NAME?</v>
      </c>
    </row>
    <row r="6027" spans="1:18" x14ac:dyDescent="0.25">
      <c r="A6027">
        <v>42.460892619565129</v>
      </c>
      <c r="B6027">
        <v>-6.6539768502116203</v>
      </c>
      <c r="C6027">
        <v>1455</v>
      </c>
      <c r="D6027" s="1">
        <v>42854.504317129627</v>
      </c>
      <c r="E6027" s="1">
        <f>CSV[[#This Row],[Column4]]-D6026</f>
        <v>1.1574069503694773E-5</v>
      </c>
      <c r="F6027">
        <f>CSV[[#This Row],[alt]]-C6026</f>
        <v>0.4000244140625</v>
      </c>
      <c r="G6027">
        <f>IF(CSV[[#This Row],[Altura]]&gt;0,CSV[[#This Row],[Altura]],0)</f>
        <v>0.4000244140625</v>
      </c>
      <c r="H6027">
        <f>IF(CSV[[#This Row],[Altura]]&lt;=0,CSV[[#This Row],[Altura]],0)</f>
        <v>0</v>
      </c>
      <c r="I6027" s="2">
        <f>RADIANS(CSV[[#This Row],[lon]])-RADIANS(A6026)</f>
        <v>1.0635414436910295E-6</v>
      </c>
      <c r="J6027" s="2">
        <f>RADIANS(CSV[[#This Row],[lat]])-RADIANS(B6026)</f>
        <v>7.0951526845441926E-7</v>
      </c>
      <c r="K6027" s="2">
        <f>RADIANS(CSV[[#This Row],[lon]])</f>
        <v>0.7410823795471716</v>
      </c>
      <c r="L6027" s="2">
        <f>RADIANS(CSV[[#This Row],[lat]])</f>
        <v>-0.11613380438767432</v>
      </c>
      <c r="M6027" s="2">
        <f>SIN(CSV[[#This Row],[dlon]]/2)*SIN(CSV[[#This Row],[dlon]]/2)</f>
        <v>2.8278010061207315E-13</v>
      </c>
      <c r="N6027" s="2">
        <f>SIN(CSV[[#This Row],[dlat]]/2)*SIN(CSV[[#This Row],[dlat]]/2)</f>
        <v>1.2585297904248135E-13</v>
      </c>
      <c r="O6027" s="2">
        <f>COS(RADIANS(CSV[[#This Row],[lat]]))</f>
        <v>0.99326404553273517</v>
      </c>
      <c r="P6027" s="2">
        <f>CSV[[#This Row],[sindlon]]+CSV[[#This Row],[cosradlat]]*O6026*CSV[[#This Row],[sindlat]]</f>
        <v>4.0694329984220305E-13</v>
      </c>
      <c r="Q6027" s="2">
        <f>2*ASIN(SQRT(CSV[[#This Row],[Columna1]]))*6367445</f>
        <v>8.1238547379024926</v>
      </c>
      <c r="R6027" s="2" t="e" vm="1">
        <f ca="1">_xlfn.CONCAT(CSV[[#This Row],[lon]],",",CSV[[#This Row],[lat]],";",CSV[[#This Row],[alt]])</f>
        <v>#NAME?</v>
      </c>
    </row>
    <row r="6028" spans="1:18" x14ac:dyDescent="0.25">
      <c r="A6028">
        <v>42.461033603176475</v>
      </c>
      <c r="B6028">
        <v>-6.6537968907505274</v>
      </c>
      <c r="C6028">
        <v>1456</v>
      </c>
      <c r="D6028" s="1">
        <v>42854.504351851851</v>
      </c>
      <c r="E6028" s="1">
        <f>CSV[[#This Row],[Column4]]-D6027</f>
        <v>3.4722223062999547E-5</v>
      </c>
      <c r="F6028">
        <f>CSV[[#This Row],[alt]]-C6027</f>
        <v>1</v>
      </c>
      <c r="G6028">
        <f>IF(CSV[[#This Row],[Altura]]&gt;0,CSV[[#This Row],[Altura]],0)</f>
        <v>1</v>
      </c>
      <c r="H6028">
        <f>IF(CSV[[#This Row],[Altura]]&lt;=0,CSV[[#This Row],[Altura]],0)</f>
        <v>0</v>
      </c>
      <c r="I6028" s="2">
        <f>RADIANS(CSV[[#This Row],[lon]])-RADIANS(A6027)</f>
        <v>2.46062820929982E-6</v>
      </c>
      <c r="J6028" s="2">
        <f>RADIANS(CSV[[#This Row],[lat]])-RADIANS(B6027)</f>
        <v>3.1408851161734974E-6</v>
      </c>
      <c r="K6028" s="2">
        <f>RADIANS(CSV[[#This Row],[lon]])</f>
        <v>0.7410848401753809</v>
      </c>
      <c r="L6028" s="2">
        <f>RADIANS(CSV[[#This Row],[lat]])</f>
        <v>-0.11613066350255814</v>
      </c>
      <c r="M6028" s="2">
        <f>SIN(CSV[[#This Row],[dlon]]/2)*SIN(CSV[[#This Row],[dlon]]/2)</f>
        <v>1.5136727960997458E-12</v>
      </c>
      <c r="N6028" s="2">
        <f>SIN(CSV[[#This Row],[dlat]]/2)*SIN(CSV[[#This Row],[dlat]]/2)</f>
        <v>2.4662898282480239E-12</v>
      </c>
      <c r="O6028" s="2">
        <f>COS(RADIANS(CSV[[#This Row],[lat]]))</f>
        <v>0.99326440947139627</v>
      </c>
      <c r="P6028" s="2">
        <f>CSV[[#This Row],[sindlon]]+CSV[[#This Row],[cosradlat]]*O6027*CSV[[#This Row],[sindlat]]</f>
        <v>3.9468497870796834E-12</v>
      </c>
      <c r="Q6028" s="2">
        <f>2*ASIN(SQRT(CSV[[#This Row],[Columna1]]))*6367445</f>
        <v>25.299998590303041</v>
      </c>
      <c r="R6028" s="2" t="e" vm="1">
        <f ca="1">_xlfn.CONCAT(CSV[[#This Row],[lon]],",",CSV[[#This Row],[lat]],";",CSV[[#This Row],[alt]])</f>
        <v>#NAME?</v>
      </c>
    </row>
    <row r="6029" spans="1:18" x14ac:dyDescent="0.25">
      <c r="A6029">
        <v>42.461059167981148</v>
      </c>
      <c r="B6029">
        <v>-6.6537243872880936</v>
      </c>
      <c r="C6029">
        <v>1456.4000244140625</v>
      </c>
      <c r="D6029" s="1">
        <v>42854.504363425927</v>
      </c>
      <c r="E6029" s="1">
        <f>CSV[[#This Row],[Column4]]-D6028</f>
        <v>1.1574076779652387E-5</v>
      </c>
      <c r="F6029">
        <f>CSV[[#This Row],[alt]]-C6028</f>
        <v>0.4000244140625</v>
      </c>
      <c r="G6029">
        <f>IF(CSV[[#This Row],[Altura]]&gt;0,CSV[[#This Row],[Altura]],0)</f>
        <v>0.4000244140625</v>
      </c>
      <c r="H6029">
        <f>IF(CSV[[#This Row],[Altura]]&lt;=0,CSV[[#This Row],[Altura]],0)</f>
        <v>0</v>
      </c>
      <c r="I6029" s="2">
        <f>RADIANS(CSV[[#This Row],[lon]])-RADIANS(A6028)</f>
        <v>4.4619001415835413E-7</v>
      </c>
      <c r="J6029" s="2">
        <f>RADIANS(CSV[[#This Row],[lat]])-RADIANS(B6028)</f>
        <v>1.2654241385717802E-6</v>
      </c>
      <c r="K6029" s="2">
        <f>RADIANS(CSV[[#This Row],[lon]])</f>
        <v>0.74108528636539506</v>
      </c>
      <c r="L6029" s="2">
        <f>RADIANS(CSV[[#This Row],[lat]])</f>
        <v>-0.11612939807841957</v>
      </c>
      <c r="M6029" s="2">
        <f>SIN(CSV[[#This Row],[dlon]]/2)*SIN(CSV[[#This Row],[dlon]]/2)</f>
        <v>4.9771382183657241E-14</v>
      </c>
      <c r="N6029" s="2">
        <f>SIN(CSV[[#This Row],[dlat]]/2)*SIN(CSV[[#This Row],[dlat]]/2)</f>
        <v>4.0032456261997952E-13</v>
      </c>
      <c r="O6029" s="2">
        <f>COS(RADIANS(CSV[[#This Row],[lat]]))</f>
        <v>0.9932645560950556</v>
      </c>
      <c r="P6029" s="2">
        <f>CSV[[#This Row],[sindlon]]+CSV[[#This Row],[cosradlat]]*O6028*CSV[[#This Row],[sindlat]]</f>
        <v>4.4472132043735152E-13</v>
      </c>
      <c r="Q6029" s="2">
        <f>2*ASIN(SQRT(CSV[[#This Row],[Columna1]]))*6367445</f>
        <v>8.4925707439205436</v>
      </c>
      <c r="R6029" s="2" t="e" vm="1">
        <f ca="1">_xlfn.CONCAT(CSV[[#This Row],[lon]],",",CSV[[#This Row],[lat]],";",CSV[[#This Row],[alt]])</f>
        <v>#NAME?</v>
      </c>
    </row>
    <row r="6030" spans="1:18" x14ac:dyDescent="0.25">
      <c r="A6030">
        <v>42.461053971201181</v>
      </c>
      <c r="B6030">
        <v>-6.6535687353461981</v>
      </c>
      <c r="C6030">
        <v>1457.5999755859375</v>
      </c>
      <c r="D6030" s="1">
        <v>42854.504386574074</v>
      </c>
      <c r="E6030" s="1">
        <f>CSV[[#This Row],[Column4]]-D6029</f>
        <v>2.314814628334716E-5</v>
      </c>
      <c r="F6030">
        <f>CSV[[#This Row],[alt]]-C6029</f>
        <v>1.199951171875</v>
      </c>
      <c r="G6030">
        <f>IF(CSV[[#This Row],[Altura]]&gt;0,CSV[[#This Row],[Altura]],0)</f>
        <v>1.199951171875</v>
      </c>
      <c r="H6030">
        <f>IF(CSV[[#This Row],[Altura]]&lt;=0,CSV[[#This Row],[Altura]],0)</f>
        <v>0</v>
      </c>
      <c r="I6030" s="2">
        <f>RADIANS(CSV[[#This Row],[lon]])-RADIANS(A6029)</f>
        <v>-9.0700920885034009E-8</v>
      </c>
      <c r="J6030" s="2">
        <f>RADIANS(CSV[[#This Row],[lat]])-RADIANS(B6029)</f>
        <v>2.7166388732041691E-6</v>
      </c>
      <c r="K6030" s="2">
        <f>RADIANS(CSV[[#This Row],[lon]])</f>
        <v>0.74108519566447417</v>
      </c>
      <c r="L6030" s="2">
        <f>RADIANS(CSV[[#This Row],[lat]])</f>
        <v>-0.11612668143954637</v>
      </c>
      <c r="M6030" s="2">
        <f>SIN(CSV[[#This Row],[dlon]]/2)*SIN(CSV[[#This Row],[dlon]]/2)</f>
        <v>2.0566642623482983E-15</v>
      </c>
      <c r="N6030" s="2">
        <f>SIN(CSV[[#This Row],[dlat]]/2)*SIN(CSV[[#This Row],[dlat]]/2)</f>
        <v>1.8450316918498698E-12</v>
      </c>
      <c r="O6030" s="2">
        <f>COS(RADIANS(CSV[[#This Row],[lat]]))</f>
        <v>0.99326487086440607</v>
      </c>
      <c r="P6030" s="2">
        <f>CSV[[#This Row],[sindlon]]+CSV[[#This Row],[cosradlat]]*O6029*CSV[[#This Row],[sindlat]]</f>
        <v>1.8223184201185937E-12</v>
      </c>
      <c r="Q6030" s="2">
        <f>2*ASIN(SQRT(CSV[[#This Row],[Columna1]]))*6367445</f>
        <v>17.191245034295513</v>
      </c>
      <c r="R6030" s="2" t="e" vm="1">
        <f ca="1">_xlfn.CONCAT(CSV[[#This Row],[lon]],",",CSV[[#This Row],[lat]],";",CSV[[#This Row],[alt]])</f>
        <v>#NAME?</v>
      </c>
    </row>
    <row r="6031" spans="1:18" x14ac:dyDescent="0.25">
      <c r="A6031">
        <v>42.460998063907027</v>
      </c>
      <c r="B6031">
        <v>-6.6534075513482094</v>
      </c>
      <c r="C6031">
        <v>1457.4000244140625</v>
      </c>
      <c r="D6031" s="1">
        <v>42854.50440972222</v>
      </c>
      <c r="E6031" s="1">
        <f>CSV[[#This Row],[Column4]]-D6030</f>
        <v>2.314814628334716E-5</v>
      </c>
      <c r="F6031">
        <f>CSV[[#This Row],[alt]]-C6030</f>
        <v>-0.199951171875</v>
      </c>
      <c r="G6031">
        <f>IF(CSV[[#This Row],[Altura]]&gt;0,CSV[[#This Row],[Altura]],0)</f>
        <v>0</v>
      </c>
      <c r="H6031">
        <f>IF(CSV[[#This Row],[Altura]]&lt;=0,CSV[[#This Row],[Altura]],0)</f>
        <v>-0.199951171875</v>
      </c>
      <c r="I6031" s="2">
        <f>RADIANS(CSV[[#This Row],[lon]])-RADIANS(A6030)</f>
        <v>-9.7576635893492636E-7</v>
      </c>
      <c r="J6031" s="2">
        <f>RADIANS(CSV[[#This Row],[lat]])-RADIANS(B6030)</f>
        <v>2.8131914664303315E-6</v>
      </c>
      <c r="K6031" s="2">
        <f>RADIANS(CSV[[#This Row],[lon]])</f>
        <v>0.74108421989811524</v>
      </c>
      <c r="L6031" s="2">
        <f>RADIANS(CSV[[#This Row],[lat]])</f>
        <v>-0.11612386824807994</v>
      </c>
      <c r="M6031" s="2">
        <f>SIN(CSV[[#This Row],[dlon]]/2)*SIN(CSV[[#This Row],[dlon]]/2)</f>
        <v>2.3802999680726196E-13</v>
      </c>
      <c r="N6031" s="2">
        <f>SIN(CSV[[#This Row],[dlat]]/2)*SIN(CSV[[#This Row],[dlat]]/2)</f>
        <v>1.9785115566978049E-12</v>
      </c>
      <c r="O6031" s="2">
        <f>COS(RADIANS(CSV[[#This Row],[lat]]))</f>
        <v>0.9932651968133096</v>
      </c>
      <c r="P6031" s="2">
        <f>CSV[[#This Row],[sindlon]]+CSV[[#This Row],[cosradlat]]*O6030*CSV[[#This Row],[sindlat]]</f>
        <v>2.1899808815649929E-12</v>
      </c>
      <c r="Q6031" s="2">
        <f>2*ASIN(SQRT(CSV[[#This Row],[Columna1]]))*6367445</f>
        <v>18.84583392888813</v>
      </c>
      <c r="R6031" s="2" t="e" vm="1">
        <f ca="1">_xlfn.CONCAT(CSV[[#This Row],[lon]],",",CSV[[#This Row],[lat]],";",CSV[[#This Row],[alt]])</f>
        <v>#NAME?</v>
      </c>
    </row>
    <row r="6032" spans="1:18" x14ac:dyDescent="0.25">
      <c r="A6032">
        <v>42.460929919034243</v>
      </c>
      <c r="B6032">
        <v>-6.6531477123498917</v>
      </c>
      <c r="C6032">
        <v>1457.199951171875</v>
      </c>
      <c r="D6032" s="1">
        <v>42854.504444444443</v>
      </c>
      <c r="E6032" s="1">
        <f>CSV[[#This Row],[Column4]]-D6031</f>
        <v>3.4722223062999547E-5</v>
      </c>
      <c r="F6032">
        <f>CSV[[#This Row],[alt]]-C6031</f>
        <v>-0.2000732421875</v>
      </c>
      <c r="G6032">
        <f>IF(CSV[[#This Row],[Altura]]&gt;0,CSV[[#This Row],[Altura]],0)</f>
        <v>0</v>
      </c>
      <c r="H6032">
        <f>IF(CSV[[#This Row],[Altura]]&lt;=0,CSV[[#This Row],[Altura]],0)</f>
        <v>-0.2000732421875</v>
      </c>
      <c r="I6032" s="2">
        <f>RADIANS(CSV[[#This Row],[lon]])-RADIANS(A6031)</f>
        <v>-1.1893523984563004E-6</v>
      </c>
      <c r="J6032" s="2">
        <f>RADIANS(CSV[[#This Row],[lat]])-RADIANS(B6031)</f>
        <v>4.5350460457227459E-6</v>
      </c>
      <c r="K6032" s="2">
        <f>RADIANS(CSV[[#This Row],[lon]])</f>
        <v>0.74108303054571678</v>
      </c>
      <c r="L6032" s="2">
        <f>RADIANS(CSV[[#This Row],[lat]])</f>
        <v>-0.11611933320203421</v>
      </c>
      <c r="M6032" s="2">
        <f>SIN(CSV[[#This Row],[dlon]]/2)*SIN(CSV[[#This Row],[dlon]]/2)</f>
        <v>3.5363978192839687E-13</v>
      </c>
      <c r="N6032" s="2">
        <f>SIN(CSV[[#This Row],[dlat]]/2)*SIN(CSV[[#This Row],[dlat]]/2)</f>
        <v>5.1416606591975667E-12</v>
      </c>
      <c r="O6032" s="2">
        <f>COS(RADIANS(CSV[[#This Row],[lat]]))</f>
        <v>0.99326572224741017</v>
      </c>
      <c r="P6032" s="2">
        <f>CSV[[#This Row],[sindlon]]+CSV[[#This Row],[cosradlat]]*O6031*CSV[[#This Row],[sindlat]]</f>
        <v>5.4262801926037927E-12</v>
      </c>
      <c r="Q6032" s="2">
        <f>2*ASIN(SQRT(CSV[[#This Row],[Columna1]]))*6367445</f>
        <v>29.665133402827646</v>
      </c>
      <c r="R6032" s="2" t="e" vm="1">
        <f ca="1">_xlfn.CONCAT(CSV[[#This Row],[lon]],",",CSV[[#This Row],[lat]],";",CSV[[#This Row],[alt]])</f>
        <v>#NAME?</v>
      </c>
    </row>
    <row r="6033" spans="1:18" x14ac:dyDescent="0.25">
      <c r="A6033">
        <v>42.460902174934745</v>
      </c>
      <c r="B6033">
        <v>-6.6529727820307016</v>
      </c>
      <c r="C6033">
        <v>1457</v>
      </c>
      <c r="D6033" s="1">
        <v>42854.504467592589</v>
      </c>
      <c r="E6033" s="1">
        <f>CSV[[#This Row],[Column4]]-D6032</f>
        <v>2.314814628334716E-5</v>
      </c>
      <c r="F6033">
        <f>CSV[[#This Row],[alt]]-C6032</f>
        <v>-0.199951171875</v>
      </c>
      <c r="G6033">
        <f>IF(CSV[[#This Row],[Altura]]&gt;0,CSV[[#This Row],[Altura]],0)</f>
        <v>0</v>
      </c>
      <c r="H6033">
        <f>IF(CSV[[#This Row],[Altura]]&lt;=0,CSV[[#This Row],[Altura]],0)</f>
        <v>-0.199951171875</v>
      </c>
      <c r="I6033" s="2">
        <f>RADIANS(CSV[[#This Row],[lon]])-RADIANS(A6032)</f>
        <v>-4.8422588416752177E-7</v>
      </c>
      <c r="J6033" s="2">
        <f>RADIANS(CSV[[#This Row],[lat]])-RADIANS(B6032)</f>
        <v>3.053110031431272E-6</v>
      </c>
      <c r="K6033" s="2">
        <f>RADIANS(CSV[[#This Row],[lon]])</f>
        <v>0.74108254631983261</v>
      </c>
      <c r="L6033" s="2">
        <f>RADIANS(CSV[[#This Row],[lat]])</f>
        <v>-0.11611628009200278</v>
      </c>
      <c r="M6033" s="2">
        <f>SIN(CSV[[#This Row],[dlon]]/2)*SIN(CSV[[#This Row],[dlon]]/2)</f>
        <v>5.8618676724453396E-14</v>
      </c>
      <c r="N6033" s="2">
        <f>SIN(CSV[[#This Row],[dlat]]/2)*SIN(CSV[[#This Row],[dlat]]/2)</f>
        <v>2.3303702160047554E-12</v>
      </c>
      <c r="O6033" s="2">
        <f>COS(RADIANS(CSV[[#This Row],[lat]]))</f>
        <v>0.99326607597170047</v>
      </c>
      <c r="P6033" s="2">
        <f>CSV[[#This Row],[sindlon]]+CSV[[#This Row],[cosradlat]]*O6032*CSV[[#This Row],[sindlat]]</f>
        <v>2.3577086743318975E-12</v>
      </c>
      <c r="Q6033" s="2">
        <f>2*ASIN(SQRT(CSV[[#This Row],[Columna1]]))*6367445</f>
        <v>19.554209718728973</v>
      </c>
      <c r="R6033" s="2" t="e" vm="1">
        <f ca="1">_xlfn.CONCAT(CSV[[#This Row],[lon]],",",CSV[[#This Row],[lat]],";",CSV[[#This Row],[alt]])</f>
        <v>#NAME?</v>
      </c>
    </row>
    <row r="6034" spans="1:18" x14ac:dyDescent="0.25">
      <c r="A6034">
        <v>42.460906868800521</v>
      </c>
      <c r="B6034">
        <v>-6.6528011206537494</v>
      </c>
      <c r="C6034">
        <v>1457.800048828125</v>
      </c>
      <c r="D6034" s="1">
        <v>42854.504490740743</v>
      </c>
      <c r="E6034" s="1">
        <f>CSV[[#This Row],[Column4]]-D6033</f>
        <v>2.3148153559304774E-5</v>
      </c>
      <c r="F6034">
        <f>CSV[[#This Row],[alt]]-C6033</f>
        <v>0.800048828125</v>
      </c>
      <c r="G6034">
        <f>IF(CSV[[#This Row],[Altura]]&gt;0,CSV[[#This Row],[Altura]],0)</f>
        <v>0.800048828125</v>
      </c>
      <c r="H6034">
        <f>IF(CSV[[#This Row],[Altura]]&lt;=0,CSV[[#This Row],[Altura]],0)</f>
        <v>0</v>
      </c>
      <c r="I6034" s="2">
        <f>RADIANS(CSV[[#This Row],[lon]])-RADIANS(A6033)</f>
        <v>8.192341238721923E-8</v>
      </c>
      <c r="J6034" s="2">
        <f>RADIANS(CSV[[#This Row],[lat]])-RADIANS(B6033)</f>
        <v>2.996056226320376E-6</v>
      </c>
      <c r="K6034" s="2">
        <f>RADIANS(CSV[[#This Row],[lon]])</f>
        <v>0.741082628243245</v>
      </c>
      <c r="L6034" s="2">
        <f>RADIANS(CSV[[#This Row],[lat]])</f>
        <v>-0.11611328403577646</v>
      </c>
      <c r="M6034" s="2">
        <f>SIN(CSV[[#This Row],[dlon]]/2)*SIN(CSV[[#This Row],[dlon]]/2)</f>
        <v>1.6778613742915952E-15</v>
      </c>
      <c r="N6034" s="2">
        <f>SIN(CSV[[#This Row],[dlat]]/2)*SIN(CSV[[#This Row],[dlat]]/2)</f>
        <v>2.2440882278165942E-12</v>
      </c>
      <c r="O6034" s="2">
        <f>COS(RADIANS(CSV[[#This Row],[lat]]))</f>
        <v>0.99326642307690505</v>
      </c>
      <c r="P6034" s="2">
        <f>CSV[[#This Row],[sindlon]]+CSV[[#This Row],[cosradlat]]*O6033*CSV[[#This Row],[sindlat]]</f>
        <v>2.2156455834276663E-12</v>
      </c>
      <c r="Q6034" s="2">
        <f>2*ASIN(SQRT(CSV[[#This Row],[Columna1]]))*6367445</f>
        <v>18.955940802117915</v>
      </c>
      <c r="R6034" s="2" t="e" vm="1">
        <f ca="1">_xlfn.CONCAT(CSV[[#This Row],[lon]],",",CSV[[#This Row],[lat]],";",CSV[[#This Row],[alt]])</f>
        <v>#NAME?</v>
      </c>
    </row>
    <row r="6035" spans="1:18" x14ac:dyDescent="0.25">
      <c r="A6035">
        <v>42.460946934297681</v>
      </c>
      <c r="B6035">
        <v>-6.6526464745402336</v>
      </c>
      <c r="C6035">
        <v>1458.5999755859375</v>
      </c>
      <c r="D6035" s="1">
        <v>42854.504513888889</v>
      </c>
      <c r="E6035" s="1">
        <f>CSV[[#This Row],[Column4]]-D6034</f>
        <v>2.314814628334716E-5</v>
      </c>
      <c r="F6035">
        <f>CSV[[#This Row],[alt]]-C6034</f>
        <v>0.7999267578125</v>
      </c>
      <c r="G6035">
        <f>IF(CSV[[#This Row],[Altura]]&gt;0,CSV[[#This Row],[Altura]],0)</f>
        <v>0.7999267578125</v>
      </c>
      <c r="H6035">
        <f>IF(CSV[[#This Row],[Altura]]&lt;=0,CSV[[#This Row],[Altura]],0)</f>
        <v>0</v>
      </c>
      <c r="I6035" s="2">
        <f>RADIANS(CSV[[#This Row],[lon]])-RADIANS(A6034)</f>
        <v>6.9927484191989464E-7</v>
      </c>
      <c r="J6035" s="2">
        <f>RADIANS(CSV[[#This Row],[lat]])-RADIANS(B6034)</f>
        <v>2.6990838562640507E-6</v>
      </c>
      <c r="K6035" s="2">
        <f>RADIANS(CSV[[#This Row],[lon]])</f>
        <v>0.74108332751808692</v>
      </c>
      <c r="L6035" s="2">
        <f>RADIANS(CSV[[#This Row],[lat]])</f>
        <v>-0.1161105849519202</v>
      </c>
      <c r="M6035" s="2">
        <f>SIN(CSV[[#This Row],[dlon]]/2)*SIN(CSV[[#This Row],[dlon]]/2)</f>
        <v>1.222463261355184E-13</v>
      </c>
      <c r="N6035" s="2">
        <f>SIN(CSV[[#This Row],[dlat]]/2)*SIN(CSV[[#This Row],[dlat]]/2)</f>
        <v>1.8212634157851993E-12</v>
      </c>
      <c r="O6035" s="2">
        <f>COS(RADIANS(CSV[[#This Row],[lat]]))</f>
        <v>0.99326673576902802</v>
      </c>
      <c r="P6035" s="2">
        <f>CSV[[#This Row],[sindlon]]+CSV[[#This Row],[cosradlat]]*O6034*CSV[[#This Row],[sindlat]]</f>
        <v>1.9190656509763835E-12</v>
      </c>
      <c r="Q6035" s="2">
        <f>2*ASIN(SQRT(CSV[[#This Row],[Columna1]]))*6367445</f>
        <v>17.641687063382196</v>
      </c>
      <c r="R6035" s="2" t="e" vm="1">
        <f ca="1">_xlfn.CONCAT(CSV[[#This Row],[lon]],",",CSV[[#This Row],[lat]],";",CSV[[#This Row],[alt]])</f>
        <v>#NAME?</v>
      </c>
    </row>
    <row r="6036" spans="1:18" x14ac:dyDescent="0.25">
      <c r="A6036">
        <v>42.461012732237577</v>
      </c>
      <c r="B6036">
        <v>-6.6525022219866514</v>
      </c>
      <c r="C6036">
        <v>1459.199951171875</v>
      </c>
      <c r="D6036" s="1">
        <v>42854.504537037035</v>
      </c>
      <c r="E6036" s="1">
        <f>CSV[[#This Row],[Column4]]-D6035</f>
        <v>2.314814628334716E-5</v>
      </c>
      <c r="F6036">
        <f>CSV[[#This Row],[alt]]-C6035</f>
        <v>0.5999755859375</v>
      </c>
      <c r="G6036">
        <f>IF(CSV[[#This Row],[Altura]]&gt;0,CSV[[#This Row],[Altura]],0)</f>
        <v>0.5999755859375</v>
      </c>
      <c r="H6036">
        <f>IF(CSV[[#This Row],[Altura]]&lt;=0,CSV[[#This Row],[Altura]],0)</f>
        <v>0</v>
      </c>
      <c r="I6036" s="2">
        <f>RADIANS(CSV[[#This Row],[lon]])-RADIANS(A6035)</f>
        <v>1.1483906922071796E-6</v>
      </c>
      <c r="J6036" s="2">
        <f>RADIANS(CSV[[#This Row],[lat]])-RADIANS(B6035)</f>
        <v>2.5176820144245937E-6</v>
      </c>
      <c r="K6036" s="2">
        <f>RADIANS(CSV[[#This Row],[lon]])</f>
        <v>0.74108447590877913</v>
      </c>
      <c r="L6036" s="2">
        <f>RADIANS(CSV[[#This Row],[lat]])</f>
        <v>-0.11610806726990577</v>
      </c>
      <c r="M6036" s="2">
        <f>SIN(CSV[[#This Row],[dlon]]/2)*SIN(CSV[[#This Row],[dlon]]/2)</f>
        <v>3.2970029548698504E-13</v>
      </c>
      <c r="N6036" s="2">
        <f>SIN(CSV[[#This Row],[dlat]]/2)*SIN(CSV[[#This Row],[dlat]]/2)</f>
        <v>1.5846806814384331E-12</v>
      </c>
      <c r="O6036" s="2">
        <f>COS(RADIANS(CSV[[#This Row],[lat]]))</f>
        <v>0.99326702743900575</v>
      </c>
      <c r="P6036" s="2">
        <f>CSV[[#This Row],[sindlon]]+CSV[[#This Row],[cosradlat]]*O6035*CSV[[#This Row],[sindlat]]</f>
        <v>1.893113132943295E-12</v>
      </c>
      <c r="Q6036" s="2">
        <f>2*ASIN(SQRT(CSV[[#This Row],[Columna1]]))*6367445</f>
        <v>17.521992179522123</v>
      </c>
      <c r="R6036" s="2" t="e" vm="1">
        <f ca="1">_xlfn.CONCAT(CSV[[#This Row],[lon]],",",CSV[[#This Row],[lat]],";",CSV[[#This Row],[alt]])</f>
        <v>#NAME?</v>
      </c>
    </row>
    <row r="6037" spans="1:18" x14ac:dyDescent="0.25">
      <c r="A6037">
        <v>42.461245330050588</v>
      </c>
      <c r="B6037">
        <v>-6.652149511501193</v>
      </c>
      <c r="C6037">
        <v>1459.199951171875</v>
      </c>
      <c r="D6037" s="1">
        <v>42854.504594907405</v>
      </c>
      <c r="E6037" s="1">
        <f>CSV[[#This Row],[Column4]]-D6036</f>
        <v>5.7870369346346706E-5</v>
      </c>
      <c r="F6037">
        <f>CSV[[#This Row],[alt]]-C6036</f>
        <v>0</v>
      </c>
      <c r="G6037">
        <f>IF(CSV[[#This Row],[Altura]]&gt;0,CSV[[#This Row],[Altura]],0)</f>
        <v>0</v>
      </c>
      <c r="H6037">
        <f>IF(CSV[[#This Row],[Altura]]&lt;=0,CSV[[#This Row],[Altura]],0)</f>
        <v>0</v>
      </c>
      <c r="I6037" s="2">
        <f>RADIANS(CSV[[#This Row],[lon]])-RADIANS(A6036)</f>
        <v>4.0595976700252834E-6</v>
      </c>
      <c r="J6037" s="2">
        <f>RADIANS(CSV[[#This Row],[lat]])-RADIANS(B6036)</f>
        <v>6.1559592775539684E-6</v>
      </c>
      <c r="K6037" s="2">
        <f>RADIANS(CSV[[#This Row],[lon]])</f>
        <v>0.74108853550644915</v>
      </c>
      <c r="L6037" s="2">
        <f>RADIANS(CSV[[#This Row],[lat]])</f>
        <v>-0.11610191131062822</v>
      </c>
      <c r="M6037" s="2">
        <f>SIN(CSV[[#This Row],[dlon]]/2)*SIN(CSV[[#This Row],[dlon]]/2)</f>
        <v>4.1200833106130195E-12</v>
      </c>
      <c r="N6037" s="2">
        <f>SIN(CSV[[#This Row],[dlat]]/2)*SIN(CSV[[#This Row],[dlat]]/2)</f>
        <v>9.4739586566957748E-12</v>
      </c>
      <c r="O6037" s="2">
        <f>COS(RADIANS(CSV[[#This Row],[lat]]))</f>
        <v>0.99326774057185274</v>
      </c>
      <c r="P6037" s="2">
        <f>CSV[[#This Row],[sindlon]]+CSV[[#This Row],[cosradlat]]*O6036*CSV[[#This Row],[sindlat]]</f>
        <v>1.3466902352856798E-11</v>
      </c>
      <c r="Q6037" s="2">
        <f>2*ASIN(SQRT(CSV[[#This Row],[Columna1]]))*6367445</f>
        <v>46.733580256511239</v>
      </c>
      <c r="R6037" s="2" t="e" vm="1">
        <f ca="1">_xlfn.CONCAT(CSV[[#This Row],[lon]],",",CSV[[#This Row],[lat]],";",CSV[[#This Row],[alt]])</f>
        <v>#NAME?</v>
      </c>
    </row>
    <row r="6038" spans="1:18" x14ac:dyDescent="0.25">
      <c r="A6038">
        <v>42.46136368252337</v>
      </c>
      <c r="B6038">
        <v>-6.6520173288881779</v>
      </c>
      <c r="C6038">
        <v>1458.5999755859375</v>
      </c>
      <c r="D6038" s="1">
        <v>42854.504618055558</v>
      </c>
      <c r="E6038" s="1">
        <f>CSV[[#This Row],[Column4]]-D6037</f>
        <v>2.3148153559304774E-5</v>
      </c>
      <c r="F6038">
        <f>CSV[[#This Row],[alt]]-C6037</f>
        <v>-0.5999755859375</v>
      </c>
      <c r="G6038">
        <f>IF(CSV[[#This Row],[Altura]]&gt;0,CSV[[#This Row],[Altura]],0)</f>
        <v>0</v>
      </c>
      <c r="H6038">
        <f>IF(CSV[[#This Row],[Altura]]&lt;=0,CSV[[#This Row],[Altura]],0)</f>
        <v>-0.5999755859375</v>
      </c>
      <c r="I6038" s="2">
        <f>RADIANS(CSV[[#This Row],[lon]])-RADIANS(A6037)</f>
        <v>2.0656403278973556E-6</v>
      </c>
      <c r="J6038" s="2">
        <f>RADIANS(CSV[[#This Row],[lat]])-RADIANS(B6037)</f>
        <v>2.307021811004395E-6</v>
      </c>
      <c r="K6038" s="2">
        <f>RADIANS(CSV[[#This Row],[lon]])</f>
        <v>0.74109060114677705</v>
      </c>
      <c r="L6038" s="2">
        <f>RADIANS(CSV[[#This Row],[lat]])</f>
        <v>-0.11609960428881722</v>
      </c>
      <c r="M6038" s="2">
        <f>SIN(CSV[[#This Row],[dlon]]/2)*SIN(CSV[[#This Row],[dlon]]/2)</f>
        <v>1.0667174910585945E-12</v>
      </c>
      <c r="N6038" s="2">
        <f>SIN(CSV[[#This Row],[dlat]]/2)*SIN(CSV[[#This Row],[dlat]]/2)</f>
        <v>1.3305874091119094E-12</v>
      </c>
      <c r="O6038" s="2">
        <f>COS(RADIANS(CSV[[#This Row],[lat]]))</f>
        <v>0.99326800781750313</v>
      </c>
      <c r="P6038" s="2">
        <f>CSV[[#This Row],[sindlon]]+CSV[[#This Row],[cosradlat]]*O6037*CSV[[#This Row],[sindlat]]</f>
        <v>2.3794498407452673E-12</v>
      </c>
      <c r="Q6038" s="2">
        <f>2*ASIN(SQRT(CSV[[#This Row],[Columna1]]))*6367445</f>
        <v>19.644160559126984</v>
      </c>
      <c r="R6038" s="2" t="e" vm="1">
        <f ca="1">_xlfn.CONCAT(CSV[[#This Row],[lon]],",",CSV[[#This Row],[lat]],";",CSV[[#This Row],[alt]])</f>
        <v>#NAME?</v>
      </c>
    </row>
    <row r="6039" spans="1:18" x14ac:dyDescent="0.25">
      <c r="A6039">
        <v>42.461503408849239</v>
      </c>
      <c r="B6039">
        <v>-6.6519120521843433</v>
      </c>
      <c r="C6039">
        <v>1458.800048828125</v>
      </c>
      <c r="D6039" s="1">
        <v>42854.504641203705</v>
      </c>
      <c r="E6039" s="1">
        <f>CSV[[#This Row],[Column4]]-D6038</f>
        <v>2.314814628334716E-5</v>
      </c>
      <c r="F6039">
        <f>CSV[[#This Row],[alt]]-C6038</f>
        <v>0.2000732421875</v>
      </c>
      <c r="G6039">
        <f>IF(CSV[[#This Row],[Altura]]&gt;0,CSV[[#This Row],[Altura]],0)</f>
        <v>0.2000732421875</v>
      </c>
      <c r="H6039">
        <f>IF(CSV[[#This Row],[Altura]]&lt;=0,CSV[[#This Row],[Altura]],0)</f>
        <v>0</v>
      </c>
      <c r="I6039" s="2">
        <f>RADIANS(CSV[[#This Row],[lon]])-RADIANS(A6038)</f>
        <v>2.4386844381663053E-6</v>
      </c>
      <c r="J6039" s="2">
        <f>RADIANS(CSV[[#This Row],[lat]])-RADIANS(B6038)</f>
        <v>1.837425107564794E-6</v>
      </c>
      <c r="K6039" s="2">
        <f>RADIANS(CSV[[#This Row],[lon]])</f>
        <v>0.74109303983121522</v>
      </c>
      <c r="L6039" s="2">
        <f>RADIANS(CSV[[#This Row],[lat]])</f>
        <v>-0.11609776686370965</v>
      </c>
      <c r="M6039" s="2">
        <f>SIN(CSV[[#This Row],[dlon]]/2)*SIN(CSV[[#This Row],[dlon]]/2)</f>
        <v>1.4867954472378901E-12</v>
      </c>
      <c r="N6039" s="2">
        <f>SIN(CSV[[#This Row],[dlat]]/2)*SIN(CSV[[#This Row],[dlat]]/2)</f>
        <v>8.4403275647713617E-13</v>
      </c>
      <c r="O6039" s="2">
        <f>COS(RADIANS(CSV[[#This Row],[lat]]))</f>
        <v>0.99326822066123999</v>
      </c>
      <c r="P6039" s="2">
        <f>CSV[[#This Row],[sindlon]]+CSV[[#This Row],[cosradlat]]*O6038*CSV[[#This Row],[sindlat]]</f>
        <v>2.3195025896431141E-12</v>
      </c>
      <c r="Q6039" s="2">
        <f>2*ASIN(SQRT(CSV[[#This Row],[Columna1]]))*6367445</f>
        <v>19.395127051771389</v>
      </c>
      <c r="R6039" s="2" t="e" vm="1">
        <f ca="1">_xlfn.CONCAT(CSV[[#This Row],[lon]],",",CSV[[#This Row],[lat]],";",CSV[[#This Row],[alt]])</f>
        <v>#NAME?</v>
      </c>
    </row>
    <row r="6040" spans="1:18" x14ac:dyDescent="0.25">
      <c r="A6040">
        <v>42.461748328059912</v>
      </c>
      <c r="B6040">
        <v>-6.6516257263720044</v>
      </c>
      <c r="C6040">
        <v>1457.5999755859375</v>
      </c>
      <c r="D6040" s="1">
        <v>42854.504687499997</v>
      </c>
      <c r="E6040" s="1">
        <f>CSV[[#This Row],[Column4]]-D6039</f>
        <v>4.6296292566694319E-5</v>
      </c>
      <c r="F6040">
        <f>CSV[[#This Row],[alt]]-C6039</f>
        <v>-1.2000732421875</v>
      </c>
      <c r="G6040">
        <f>IF(CSV[[#This Row],[Altura]]&gt;0,CSV[[#This Row],[Altura]],0)</f>
        <v>0</v>
      </c>
      <c r="H6040">
        <f>IF(CSV[[#This Row],[Altura]]&lt;=0,CSV[[#This Row],[Altura]],0)</f>
        <v>-1.2000732421875</v>
      </c>
      <c r="I6040" s="2">
        <f>RADIANS(CSV[[#This Row],[lon]])-RADIANS(A6039)</f>
        <v>4.2746466275556116E-6</v>
      </c>
      <c r="J6040" s="2">
        <f>RADIANS(CSV[[#This Row],[lat]])-RADIANS(B6039)</f>
        <v>4.9973281587567531E-6</v>
      </c>
      <c r="K6040" s="2">
        <f>RADIANS(CSV[[#This Row],[lon]])</f>
        <v>0.74109731447784277</v>
      </c>
      <c r="L6040" s="2">
        <f>RADIANS(CSV[[#This Row],[lat]])</f>
        <v>-0.11609276953555089</v>
      </c>
      <c r="M6040" s="2">
        <f>SIN(CSV[[#This Row],[dlon]]/2)*SIN(CSV[[#This Row],[dlon]]/2)</f>
        <v>4.5681509476111854E-12</v>
      </c>
      <c r="N6040" s="2">
        <f>SIN(CSV[[#This Row],[dlat]]/2)*SIN(CSV[[#This Row],[dlat]]/2)</f>
        <v>6.243322181562797E-12</v>
      </c>
      <c r="O6040" s="2">
        <f>COS(RADIANS(CSV[[#This Row],[lat]]))</f>
        <v>0.99326879952501346</v>
      </c>
      <c r="P6040" s="2">
        <f>CSV[[#This Row],[sindlon]]+CSV[[#This Row],[cosradlat]]*O6039*CSV[[#This Row],[sindlat]]</f>
        <v>1.0727702312057957E-11</v>
      </c>
      <c r="Q6040" s="2">
        <f>2*ASIN(SQRT(CSV[[#This Row],[Columna1]]))*6367445</f>
        <v>41.710803385154769</v>
      </c>
      <c r="R6040" s="2" t="e" vm="1">
        <f ca="1">_xlfn.CONCAT(CSV[[#This Row],[lon]],",",CSV[[#This Row],[lat]],";",CSV[[#This Row],[alt]])</f>
        <v>#NAME?</v>
      </c>
    </row>
    <row r="6041" spans="1:18" x14ac:dyDescent="0.25">
      <c r="A6041">
        <v>42.461794093251228</v>
      </c>
      <c r="B6041">
        <v>-6.6515153367072344</v>
      </c>
      <c r="C6041">
        <v>1457.199951171875</v>
      </c>
      <c r="D6041" s="1">
        <v>42854.504699074074</v>
      </c>
      <c r="E6041" s="1">
        <f>CSV[[#This Row],[Column4]]-D6040</f>
        <v>1.1574076779652387E-5</v>
      </c>
      <c r="F6041">
        <f>CSV[[#This Row],[alt]]-C6040</f>
        <v>-0.4000244140625</v>
      </c>
      <c r="G6041">
        <f>IF(CSV[[#This Row],[Altura]]&gt;0,CSV[[#This Row],[Altura]],0)</f>
        <v>0</v>
      </c>
      <c r="H6041">
        <f>IF(CSV[[#This Row],[Altura]]&lt;=0,CSV[[#This Row],[Altura]],0)</f>
        <v>-0.4000244140625</v>
      </c>
      <c r="I6041" s="2">
        <f>RADIANS(CSV[[#This Row],[lon]])-RADIANS(A6040)</f>
        <v>7.9875327130274343E-7</v>
      </c>
      <c r="J6041" s="2">
        <f>RADIANS(CSV[[#This Row],[lat]])-RADIANS(B6040)</f>
        <v>1.9266631104131182E-6</v>
      </c>
      <c r="K6041" s="2">
        <f>RADIANS(CSV[[#This Row],[lon]])</f>
        <v>0.74109811323111408</v>
      </c>
      <c r="L6041" s="2">
        <f>RADIANS(CSV[[#This Row],[lat]])</f>
        <v>-0.11609084287244048</v>
      </c>
      <c r="M6041" s="2">
        <f>SIN(CSV[[#This Row],[dlon]]/2)*SIN(CSV[[#This Row],[dlon]]/2)</f>
        <v>1.5950169710420001E-13</v>
      </c>
      <c r="N6041" s="2">
        <f>SIN(CSV[[#This Row],[dlat]]/2)*SIN(CSV[[#This Row],[dlat]]/2)</f>
        <v>9.280076852564007E-13</v>
      </c>
      <c r="O6041" s="2">
        <f>COS(RADIANS(CSV[[#This Row],[lat]]))</f>
        <v>0.9932690226927412</v>
      </c>
      <c r="P6041" s="2">
        <f>CSV[[#This Row],[sindlon]]+CSV[[#This Row],[cosradlat]]*O6040*CSV[[#This Row],[sindlat]]</f>
        <v>1.0750584236800865E-12</v>
      </c>
      <c r="Q6041" s="2">
        <f>2*ASIN(SQRT(CSV[[#This Row],[Columna1]]))*6367445</f>
        <v>13.204173774321012</v>
      </c>
      <c r="R6041" s="2" t="e" vm="1">
        <f ca="1">_xlfn.CONCAT(CSV[[#This Row],[lon]],",",CSV[[#This Row],[lat]],";",CSV[[#This Row],[alt]])</f>
        <v>#NAME?</v>
      </c>
    </row>
    <row r="6042" spans="1:18" x14ac:dyDescent="0.25">
      <c r="A6042">
        <v>42.461892832070589</v>
      </c>
      <c r="B6042">
        <v>-6.6512876003980637</v>
      </c>
      <c r="C6042">
        <v>1455.800048828125</v>
      </c>
      <c r="D6042" s="1">
        <v>42854.50472222222</v>
      </c>
      <c r="E6042" s="1">
        <f>CSV[[#This Row],[Column4]]-D6041</f>
        <v>2.314814628334716E-5</v>
      </c>
      <c r="F6042">
        <f>CSV[[#This Row],[alt]]-C6041</f>
        <v>-1.39990234375</v>
      </c>
      <c r="G6042">
        <f>IF(CSV[[#This Row],[Altura]]&gt;0,CSV[[#This Row],[Altura]],0)</f>
        <v>0</v>
      </c>
      <c r="H6042">
        <f>IF(CSV[[#This Row],[Altura]]&lt;=0,CSV[[#This Row],[Altura]],0)</f>
        <v>-1.39990234375</v>
      </c>
      <c r="I6042" s="2">
        <f>RADIANS(CSV[[#This Row],[lon]])-RADIANS(A6041)</f>
        <v>1.7233174973707577E-6</v>
      </c>
      <c r="J6042" s="2">
        <f>RADIANS(CSV[[#This Row],[lat]])-RADIANS(B6041)</f>
        <v>3.9747484213703554E-6</v>
      </c>
      <c r="K6042" s="2">
        <f>RADIANS(CSV[[#This Row],[lon]])</f>
        <v>0.74109983654861145</v>
      </c>
      <c r="L6042" s="2">
        <f>RADIANS(CSV[[#This Row],[lat]])</f>
        <v>-0.11608686812401911</v>
      </c>
      <c r="M6042" s="2">
        <f>SIN(CSV[[#This Row],[dlon]]/2)*SIN(CSV[[#This Row],[dlon]]/2)</f>
        <v>7.4245579918586914E-13</v>
      </c>
      <c r="N6042" s="2">
        <f>SIN(CSV[[#This Row],[dlat]]/2)*SIN(CSV[[#This Row],[dlat]]/2)</f>
        <v>3.9496562532913333E-12</v>
      </c>
      <c r="O6042" s="2">
        <f>COS(RADIANS(CSV[[#This Row],[lat]]))</f>
        <v>0.99326948308102836</v>
      </c>
      <c r="P6042" s="2">
        <f>CSV[[#This Row],[sindlon]]+CSV[[#This Row],[cosradlat]]*O6041*CSV[[#This Row],[sindlat]]</f>
        <v>4.6391227087339421E-12</v>
      </c>
      <c r="Q6042" s="2">
        <f>2*ASIN(SQRT(CSV[[#This Row],[Columna1]]))*6367445</f>
        <v>27.429199174097011</v>
      </c>
      <c r="R6042" s="2" t="e" vm="1">
        <f ca="1">_xlfn.CONCAT(CSV[[#This Row],[lon]],",",CSV[[#This Row],[lat]],";",CSV[[#This Row],[alt]])</f>
        <v>#NAME?</v>
      </c>
    </row>
    <row r="6043" spans="1:18" x14ac:dyDescent="0.25">
      <c r="A6043">
        <v>42.461947146803141</v>
      </c>
      <c r="B6043">
        <v>-6.6511715948581704</v>
      </c>
      <c r="C6043">
        <v>1455.4000244140625</v>
      </c>
      <c r="D6043" s="1">
        <v>42854.504733796297</v>
      </c>
      <c r="E6043" s="1">
        <f>CSV[[#This Row],[Column4]]-D6042</f>
        <v>1.1574076779652387E-5</v>
      </c>
      <c r="F6043">
        <f>CSV[[#This Row],[alt]]-C6042</f>
        <v>-0.4000244140625</v>
      </c>
      <c r="G6043">
        <f>IF(CSV[[#This Row],[Altura]]&gt;0,CSV[[#This Row],[Altura]],0)</f>
        <v>0</v>
      </c>
      <c r="H6043">
        <f>IF(CSV[[#This Row],[Altura]]&lt;=0,CSV[[#This Row],[Altura]],0)</f>
        <v>-0.4000244140625</v>
      </c>
      <c r="I6043" s="2">
        <f>RADIANS(CSV[[#This Row],[lon]])-RADIANS(A6042)</f>
        <v>9.4797091532150546E-7</v>
      </c>
      <c r="J6043" s="2">
        <f>RADIANS(CSV[[#This Row],[lat]])-RADIANS(B6042)</f>
        <v>2.0246786216898682E-6</v>
      </c>
      <c r="K6043" s="2">
        <f>RADIANS(CSV[[#This Row],[lon]])</f>
        <v>0.74110078451952677</v>
      </c>
      <c r="L6043" s="2">
        <f>RADIANS(CSV[[#This Row],[lat]])</f>
        <v>-0.11608484344539742</v>
      </c>
      <c r="M6043" s="2">
        <f>SIN(CSV[[#This Row],[dlon]]/2)*SIN(CSV[[#This Row],[dlon]]/2)</f>
        <v>2.2466221407385641E-13</v>
      </c>
      <c r="N6043" s="2">
        <f>SIN(CSV[[#This Row],[dlat]]/2)*SIN(CSV[[#This Row],[dlat]]/2)</f>
        <v>1.0248308802816458E-12</v>
      </c>
      <c r="O6043" s="2">
        <f>COS(RADIANS(CSV[[#This Row],[lat]]))</f>
        <v>0.99326971759004523</v>
      </c>
      <c r="P6043" s="2">
        <f>CSV[[#This Row],[sindlon]]+CSV[[#This Row],[cosradlat]]*O6042*CSV[[#This Row],[sindlat]]</f>
        <v>1.235744474605732E-12</v>
      </c>
      <c r="Q6043" s="2">
        <f>2*ASIN(SQRT(CSV[[#This Row],[Columna1]]))*6367445</f>
        <v>14.156618761689</v>
      </c>
      <c r="R6043" s="2" t="e" vm="1">
        <f ca="1">_xlfn.CONCAT(CSV[[#This Row],[lon]],",",CSV[[#This Row],[lat]],";",CSV[[#This Row],[alt]])</f>
        <v>#NAME?</v>
      </c>
    </row>
    <row r="6044" spans="1:18" x14ac:dyDescent="0.25">
      <c r="A6044">
        <v>42.46200573630631</v>
      </c>
      <c r="B6044">
        <v>-6.6510583553463221</v>
      </c>
      <c r="C6044">
        <v>1455</v>
      </c>
      <c r="D6044" s="1">
        <v>42854.504745370374</v>
      </c>
      <c r="E6044" s="1">
        <f>CSV[[#This Row],[Column4]]-D6043</f>
        <v>1.1574076779652387E-5</v>
      </c>
      <c r="F6044">
        <f>CSV[[#This Row],[alt]]-C6043</f>
        <v>-0.4000244140625</v>
      </c>
      <c r="G6044">
        <f>IF(CSV[[#This Row],[Altura]]&gt;0,CSV[[#This Row],[Altura]],0)</f>
        <v>0</v>
      </c>
      <c r="H6044">
        <f>IF(CSV[[#This Row],[Altura]]&lt;=0,CSV[[#This Row],[Altura]],0)</f>
        <v>-0.4000244140625</v>
      </c>
      <c r="I6044" s="2">
        <f>RADIANS(CSV[[#This Row],[lon]])-RADIANS(A6043)</f>
        <v>1.0225797374419088E-6</v>
      </c>
      <c r="J6044" s="2">
        <f>RADIANS(CSV[[#This Row],[lat]])-RADIANS(B6043)</f>
        <v>1.9764023251045426E-6</v>
      </c>
      <c r="K6044" s="2">
        <f>RADIANS(CSV[[#This Row],[lon]])</f>
        <v>0.74110180709926421</v>
      </c>
      <c r="L6044" s="2">
        <f>RADIANS(CSV[[#This Row],[lat]])</f>
        <v>-0.11608286704307232</v>
      </c>
      <c r="M6044" s="2">
        <f>SIN(CSV[[#This Row],[dlon]]/2)*SIN(CSV[[#This Row],[dlon]]/2)</f>
        <v>2.6141732985666801E-13</v>
      </c>
      <c r="N6044" s="2">
        <f>SIN(CSV[[#This Row],[dlat]]/2)*SIN(CSV[[#This Row],[dlat]]/2)</f>
        <v>9.7654153766934249E-13</v>
      </c>
      <c r="O6044" s="2">
        <f>COS(RADIANS(CSV[[#This Row],[lat]]))</f>
        <v>0.99326994650351808</v>
      </c>
      <c r="P6044" s="2">
        <f>CSV[[#This Row],[sindlon]]+CSV[[#This Row],[cosradlat]]*O6043*CSV[[#This Row],[sindlat]]</f>
        <v>1.224858523008238E-12</v>
      </c>
      <c r="Q6044" s="2">
        <f>2*ASIN(SQRT(CSV[[#This Row],[Columna1]]))*6367445</f>
        <v>14.094126407245739</v>
      </c>
      <c r="R6044" s="2" t="e" vm="1">
        <f ca="1">_xlfn.CONCAT(CSV[[#This Row],[lon]],",",CSV[[#This Row],[lat]],";",CSV[[#This Row],[alt]])</f>
        <v>#NAME?</v>
      </c>
    </row>
    <row r="6045" spans="1:18" x14ac:dyDescent="0.25">
      <c r="A6045">
        <v>42.462068852037191</v>
      </c>
      <c r="B6045">
        <v>-6.6509479656815529</v>
      </c>
      <c r="C6045">
        <v>1454</v>
      </c>
      <c r="D6045" s="1">
        <v>42854.504756944443</v>
      </c>
      <c r="E6045" s="1">
        <f>CSV[[#This Row],[Column4]]-D6044</f>
        <v>1.1574069503694773E-5</v>
      </c>
      <c r="F6045">
        <f>CSV[[#This Row],[alt]]-C6044</f>
        <v>-1</v>
      </c>
      <c r="G6045">
        <f>IF(CSV[[#This Row],[Altura]]&gt;0,CSV[[#This Row],[Altura]],0)</f>
        <v>0</v>
      </c>
      <c r="H6045">
        <f>IF(CSV[[#This Row],[Altura]]&lt;=0,CSV[[#This Row],[Altura]],0)</f>
        <v>-1</v>
      </c>
      <c r="I6045" s="2">
        <f>RADIANS(CSV[[#This Row],[lon]])-RADIANS(A6044)</f>
        <v>1.1015773137001972E-6</v>
      </c>
      <c r="J6045" s="2">
        <f>RADIANS(CSV[[#This Row],[lat]])-RADIANS(B6044)</f>
        <v>1.9266631103853626E-6</v>
      </c>
      <c r="K6045" s="2">
        <f>RADIANS(CSV[[#This Row],[lon]])</f>
        <v>0.74110290867657791</v>
      </c>
      <c r="L6045" s="2">
        <f>RADIANS(CSV[[#This Row],[lat]])</f>
        <v>-0.11608094037996193</v>
      </c>
      <c r="M6045" s="2">
        <f>SIN(CSV[[#This Row],[dlon]]/2)*SIN(CSV[[#This Row],[dlon]]/2)</f>
        <v>3.0336814451470499E-13</v>
      </c>
      <c r="N6045" s="2">
        <f>SIN(CSV[[#This Row],[dlat]]/2)*SIN(CSV[[#This Row],[dlat]]/2)</f>
        <v>9.2800768522966274E-13</v>
      </c>
      <c r="O6045" s="2">
        <f>COS(RADIANS(CSV[[#This Row],[lat]]))</f>
        <v>0.99327016965229553</v>
      </c>
      <c r="P6045" s="2">
        <f>CSV[[#This Row],[sindlon]]+CSV[[#This Row],[cosradlat]]*O6044*CSV[[#This Row],[sindlat]]</f>
        <v>1.218926985528492E-12</v>
      </c>
      <c r="Q6045" s="2">
        <f>2*ASIN(SQRT(CSV[[#This Row],[Columna1]]))*6367445</f>
        <v>14.059958667033007</v>
      </c>
      <c r="R6045" s="2" t="e" vm="1">
        <f ca="1">_xlfn.CONCAT(CSV[[#This Row],[lon]],",",CSV[[#This Row],[lat]],";",CSV[[#This Row],[alt]])</f>
        <v>#NAME?</v>
      </c>
    </row>
    <row r="6046" spans="1:18" x14ac:dyDescent="0.25">
      <c r="A6046">
        <v>42.462188880890608</v>
      </c>
      <c r="B6046">
        <v>-6.6507129371166229</v>
      </c>
      <c r="C6046">
        <v>1452.4000244140625</v>
      </c>
      <c r="D6046" s="1">
        <v>42854.504780092589</v>
      </c>
      <c r="E6046" s="1">
        <f>CSV[[#This Row],[Column4]]-D6045</f>
        <v>2.314814628334716E-5</v>
      </c>
      <c r="F6046">
        <f>CSV[[#This Row],[alt]]-C6045</f>
        <v>-1.5999755859375</v>
      </c>
      <c r="G6046">
        <f>IF(CSV[[#This Row],[Altura]]&gt;0,CSV[[#This Row],[Altura]],0)</f>
        <v>0</v>
      </c>
      <c r="H6046">
        <f>IF(CSV[[#This Row],[Altura]]&lt;=0,CSV[[#This Row],[Altura]],0)</f>
        <v>-1.5999755859375</v>
      </c>
      <c r="I6046" s="2">
        <f>RADIANS(CSV[[#This Row],[lon]])-RADIANS(A6045)</f>
        <v>2.0948986895197308E-6</v>
      </c>
      <c r="J6046" s="2">
        <f>RADIANS(CSV[[#This Row],[lat]])-RADIANS(B6045)</f>
        <v>4.1020222942694806E-6</v>
      </c>
      <c r="K6046" s="2">
        <f>RADIANS(CSV[[#This Row],[lon]])</f>
        <v>0.74110500357526743</v>
      </c>
      <c r="L6046" s="2">
        <f>RADIANS(CSV[[#This Row],[lat]])</f>
        <v>-0.11607683835766766</v>
      </c>
      <c r="M6046" s="2">
        <f>SIN(CSV[[#This Row],[dlon]]/2)*SIN(CSV[[#This Row],[dlon]]/2)</f>
        <v>1.0971501298374703E-12</v>
      </c>
      <c r="N6046" s="2">
        <f>SIN(CSV[[#This Row],[dlat]]/2)*SIN(CSV[[#This Row],[dlat]]/2)</f>
        <v>4.2066467256650651E-12</v>
      </c>
      <c r="O6046" s="2">
        <f>COS(RADIANS(CSV[[#This Row],[lat]]))</f>
        <v>0.99327064474189075</v>
      </c>
      <c r="P6046" s="2">
        <f>CSV[[#This Row],[sindlon]]+CSV[[#This Row],[cosradlat]]*O6045*CSV[[#This Row],[sindlat]]</f>
        <v>5.247369324617566E-12</v>
      </c>
      <c r="Q6046" s="2">
        <f>2*ASIN(SQRT(CSV[[#This Row],[Columna1]]))*6367445</f>
        <v>29.171987183510819</v>
      </c>
      <c r="R6046" s="2" t="e" vm="1">
        <f ca="1">_xlfn.CONCAT(CSV[[#This Row],[lon]],",",CSV[[#This Row],[lat]],";",CSV[[#This Row],[alt]])</f>
        <v>#NAME?</v>
      </c>
    </row>
    <row r="6047" spans="1:18" x14ac:dyDescent="0.25">
      <c r="A6047">
        <v>42.462303964421153</v>
      </c>
      <c r="B6047">
        <v>-6.650461396202445</v>
      </c>
      <c r="C6047">
        <v>1451</v>
      </c>
      <c r="D6047" s="1">
        <v>42854.504803240743</v>
      </c>
      <c r="E6047" s="1">
        <f>CSV[[#This Row],[Column4]]-D6046</f>
        <v>2.3148153559304774E-5</v>
      </c>
      <c r="F6047">
        <f>CSV[[#This Row],[alt]]-C6046</f>
        <v>-1.4000244140625</v>
      </c>
      <c r="G6047">
        <f>IF(CSV[[#This Row],[Altura]]&gt;0,CSV[[#This Row],[Altura]],0)</f>
        <v>0</v>
      </c>
      <c r="H6047">
        <f>IF(CSV[[#This Row],[Altura]]&lt;=0,CSV[[#This Row],[Altura]],0)</f>
        <v>-1.4000244140625</v>
      </c>
      <c r="I6047" s="2">
        <f>RADIANS(CSV[[#This Row],[lon]])-RADIANS(A6046)</f>
        <v>2.0085865227725819E-6</v>
      </c>
      <c r="J6047" s="2">
        <f>RADIANS(CSV[[#This Row],[lat]])-RADIANS(B6046)</f>
        <v>4.3902171558835024E-6</v>
      </c>
      <c r="K6047" s="2">
        <f>RADIANS(CSV[[#This Row],[lon]])</f>
        <v>0.7411070121617902</v>
      </c>
      <c r="L6047" s="2">
        <f>RADIANS(CSV[[#This Row],[lat]])</f>
        <v>-0.11607244814051178</v>
      </c>
      <c r="M6047" s="2">
        <f>SIN(CSV[[#This Row],[dlon]]/2)*SIN(CSV[[#This Row],[dlon]]/2)</f>
        <v>1.0086049548655739E-12</v>
      </c>
      <c r="N6047" s="2">
        <f>SIN(CSV[[#This Row],[dlat]]/2)*SIN(CSV[[#This Row],[dlat]]/2)</f>
        <v>4.8185016689457184E-12</v>
      </c>
      <c r="O6047" s="2">
        <f>COS(RADIANS(CSV[[#This Row],[lat]]))</f>
        <v>0.99327115319123327</v>
      </c>
      <c r="P6047" s="2">
        <f>CSV[[#This Row],[sindlon]]+CSV[[#This Row],[cosradlat]]*O6046*CSV[[#This Row],[sindlat]]</f>
        <v>5.7624764403045622E-12</v>
      </c>
      <c r="Q6047" s="2">
        <f>2*ASIN(SQRT(CSV[[#This Row],[Columna1]]))*6367445</f>
        <v>30.570305542913228</v>
      </c>
      <c r="R6047" s="2" t="e" vm="1">
        <f ca="1">_xlfn.CONCAT(CSV[[#This Row],[lon]],",",CSV[[#This Row],[lat]],";",CSV[[#This Row],[alt]])</f>
        <v>#NAME?</v>
      </c>
    </row>
    <row r="6048" spans="1:18" x14ac:dyDescent="0.25">
      <c r="A6048">
        <v>42.462412090972066</v>
      </c>
      <c r="B6048">
        <v>-6.6501884814351797</v>
      </c>
      <c r="C6048">
        <v>1449.199951171875</v>
      </c>
      <c r="D6048" s="1">
        <v>42854.504826388889</v>
      </c>
      <c r="E6048" s="1">
        <f>CSV[[#This Row],[Column4]]-D6047</f>
        <v>2.314814628334716E-5</v>
      </c>
      <c r="F6048">
        <f>CSV[[#This Row],[alt]]-C6047</f>
        <v>-1.800048828125</v>
      </c>
      <c r="G6048">
        <f>IF(CSV[[#This Row],[Altura]]&gt;0,CSV[[#This Row],[Altura]],0)</f>
        <v>0</v>
      </c>
      <c r="H6048">
        <f>IF(CSV[[#This Row],[Altura]]&lt;=0,CSV[[#This Row],[Altura]],0)</f>
        <v>-1.800048828125</v>
      </c>
      <c r="I6048" s="2">
        <f>RADIANS(CSV[[#This Row],[lon]])-RADIANS(A6047)</f>
        <v>1.8871643222562184E-6</v>
      </c>
      <c r="J6048" s="2">
        <f>RADIANS(CSV[[#This Row],[lat]])-RADIANS(B6047)</f>
        <v>4.7632612660969409E-6</v>
      </c>
      <c r="K6048" s="2">
        <f>RADIANS(CSV[[#This Row],[lon]])</f>
        <v>0.74110889932611246</v>
      </c>
      <c r="L6048" s="2">
        <f>RADIANS(CSV[[#This Row],[lat]])</f>
        <v>-0.11606768487924568</v>
      </c>
      <c r="M6048" s="2">
        <f>SIN(CSV[[#This Row],[dlon]]/2)*SIN(CSV[[#This Row],[dlon]]/2)</f>
        <v>8.9034729479892892E-13</v>
      </c>
      <c r="N6048" s="2">
        <f>SIN(CSV[[#This Row],[dlat]]/2)*SIN(CSV[[#This Row],[dlat]]/2)</f>
        <v>5.6721644722641337E-12</v>
      </c>
      <c r="O6048" s="2">
        <f>COS(RADIANS(CSV[[#This Row],[lat]]))</f>
        <v>0.99327170482271521</v>
      </c>
      <c r="P6048" s="2">
        <f>CSV[[#This Row],[sindlon]]+CSV[[#This Row],[cosradlat]]*O6047*CSV[[#This Row],[sindlat]]</f>
        <v>6.486437444080072E-12</v>
      </c>
      <c r="Q6048" s="2">
        <f>2*ASIN(SQRT(CSV[[#This Row],[Columna1]]))*6367445</f>
        <v>32.433835899540227</v>
      </c>
      <c r="R6048" s="2" t="e" vm="1">
        <f ca="1">_xlfn.CONCAT(CSV[[#This Row],[lon]],",",CSV[[#This Row],[lat]],";",CSV[[#This Row],[alt]])</f>
        <v>#NAME?</v>
      </c>
    </row>
    <row r="6049" spans="1:18" x14ac:dyDescent="0.25">
      <c r="A6049">
        <v>42.462476715445518</v>
      </c>
      <c r="B6049">
        <v>-6.6500600706785917</v>
      </c>
      <c r="C6049">
        <v>1448</v>
      </c>
      <c r="D6049" s="1">
        <v>42854.504837962966</v>
      </c>
      <c r="E6049" s="1">
        <f>CSV[[#This Row],[Column4]]-D6048</f>
        <v>1.1574076779652387E-5</v>
      </c>
      <c r="F6049">
        <f>CSV[[#This Row],[alt]]-C6048</f>
        <v>-1.199951171875</v>
      </c>
      <c r="G6049">
        <f>IF(CSV[[#This Row],[Altura]]&gt;0,CSV[[#This Row],[Altura]],0)</f>
        <v>0</v>
      </c>
      <c r="H6049">
        <f>IF(CSV[[#This Row],[Altura]]&lt;=0,CSV[[#This Row],[Altura]],0)</f>
        <v>-1.199951171875</v>
      </c>
      <c r="I6049" s="2">
        <f>RADIANS(CSV[[#This Row],[lon]])-RADIANS(A6048)</f>
        <v>1.1279098391936415E-6</v>
      </c>
      <c r="J6049" s="2">
        <f>RADIANS(CSV[[#This Row],[lat]])-RADIANS(B6048)</f>
        <v>2.2411904974373176E-6</v>
      </c>
      <c r="K6049" s="2">
        <f>RADIANS(CSV[[#This Row],[lon]])</f>
        <v>0.74111002723595165</v>
      </c>
      <c r="L6049" s="2">
        <f>RADIANS(CSV[[#This Row],[lat]])</f>
        <v>-0.11606544368874824</v>
      </c>
      <c r="M6049" s="2">
        <f>SIN(CSV[[#This Row],[dlon]]/2)*SIN(CSV[[#This Row],[dlon]]/2)</f>
        <v>3.1804515133742288E-13</v>
      </c>
      <c r="N6049" s="2">
        <f>SIN(CSV[[#This Row],[dlat]]/2)*SIN(CSV[[#This Row],[dlat]]/2)</f>
        <v>1.2557337114503069E-12</v>
      </c>
      <c r="O6049" s="2">
        <f>COS(RADIANS(CSV[[#This Row],[lat]]))</f>
        <v>0.99327196436634091</v>
      </c>
      <c r="P6049" s="2">
        <f>CSV[[#This Row],[sindlon]]+CSV[[#This Row],[cosradlat]]*O6048*CSV[[#This Row],[sindlat]]</f>
        <v>1.5569381393729855E-12</v>
      </c>
      <c r="Q6049" s="2">
        <f>2*ASIN(SQRT(CSV[[#This Row],[Columna1]]))*6367445</f>
        <v>15.890255369249955</v>
      </c>
      <c r="R6049" s="2" t="e" vm="1">
        <f ca="1">_xlfn.CONCAT(CSV[[#This Row],[lon]],",",CSV[[#This Row],[lat]],";",CSV[[#This Row],[alt]])</f>
        <v>#NAME?</v>
      </c>
    </row>
    <row r="6050" spans="1:18" x14ac:dyDescent="0.25">
      <c r="A6050">
        <v>42.462549218907952</v>
      </c>
      <c r="B6050">
        <v>-6.6499359346926212</v>
      </c>
      <c r="C6050">
        <v>1445.4000244140625</v>
      </c>
      <c r="D6050" s="1">
        <v>42854.504849537036</v>
      </c>
      <c r="E6050" s="1">
        <f>CSV[[#This Row],[Column4]]-D6049</f>
        <v>1.1574069503694773E-5</v>
      </c>
      <c r="F6050">
        <f>CSV[[#This Row],[alt]]-C6049</f>
        <v>-2.5999755859375</v>
      </c>
      <c r="G6050">
        <f>IF(CSV[[#This Row],[Altura]]&gt;0,CSV[[#This Row],[Altura]],0)</f>
        <v>0</v>
      </c>
      <c r="H6050">
        <f>IF(CSV[[#This Row],[Altura]]&lt;=0,CSV[[#This Row],[Altura]],0)</f>
        <v>-2.5999755859375</v>
      </c>
      <c r="I6050" s="2">
        <f>RADIANS(CSV[[#This Row],[lon]])-RADIANS(A6049)</f>
        <v>1.2654241385856579E-6</v>
      </c>
      <c r="J6050" s="2">
        <f>RADIANS(CSV[[#This Row],[lat]])-RADIANS(B6049)</f>
        <v>2.1665816753863032E-6</v>
      </c>
      <c r="K6050" s="2">
        <f>RADIANS(CSV[[#This Row],[lon]])</f>
        <v>0.74111129266009024</v>
      </c>
      <c r="L6050" s="2">
        <f>RADIANS(CSV[[#This Row],[lat]])</f>
        <v>-0.11606327710707286</v>
      </c>
      <c r="M6050" s="2">
        <f>SIN(CSV[[#This Row],[dlon]]/2)*SIN(CSV[[#This Row],[dlon]]/2)</f>
        <v>4.0032456262876014E-13</v>
      </c>
      <c r="N6050" s="2">
        <f>SIN(CSV[[#This Row],[dlat]]/2)*SIN(CSV[[#This Row],[dlat]]/2)</f>
        <v>1.173519039029471E-12</v>
      </c>
      <c r="O6050" s="2">
        <f>COS(RADIANS(CSV[[#This Row],[lat]]))</f>
        <v>0.99327221526506393</v>
      </c>
      <c r="P6050" s="2">
        <f>CSV[[#This Row],[sindlon]]+CSV[[#This Row],[cosradlat]]*O6049*CSV[[#This Row],[sindlat]]</f>
        <v>1.5581060593456912E-12</v>
      </c>
      <c r="Q6050" s="2">
        <f>2*ASIN(SQRT(CSV[[#This Row],[Columna1]]))*6367445</f>
        <v>15.896214201871633</v>
      </c>
      <c r="R6050" s="2" t="e" vm="1">
        <f ca="1">_xlfn.CONCAT(CSV[[#This Row],[lon]],",",CSV[[#This Row],[lat]],";",CSV[[#This Row],[alt]])</f>
        <v>#NAME?</v>
      </c>
    </row>
    <row r="6051" spans="1:18" x14ac:dyDescent="0.25">
      <c r="A6051">
        <v>42.462629266083241</v>
      </c>
      <c r="B6051">
        <v>-6.6498146485537291</v>
      </c>
      <c r="C6051">
        <v>1443.800048828125</v>
      </c>
      <c r="D6051" s="1">
        <v>42854.504861111112</v>
      </c>
      <c r="E6051" s="1">
        <f>CSV[[#This Row],[Column4]]-D6050</f>
        <v>1.1574076779652387E-5</v>
      </c>
      <c r="F6051">
        <f>CSV[[#This Row],[alt]]-C6050</f>
        <v>-1.5999755859375</v>
      </c>
      <c r="G6051">
        <f>IF(CSV[[#This Row],[Altura]]&gt;0,CSV[[#This Row],[Altura]],0)</f>
        <v>0</v>
      </c>
      <c r="H6051">
        <f>IF(CSV[[#This Row],[Altura]]&lt;=0,CSV[[#This Row],[Altura]],0)</f>
        <v>-1.5999755859375</v>
      </c>
      <c r="I6051" s="2">
        <f>RADIANS(CSV[[#This Row],[lon]])-RADIANS(A6050)</f>
        <v>1.3970867656087904E-6</v>
      </c>
      <c r="J6051" s="2">
        <f>RADIANS(CSV[[#This Row],[lat]])-RADIANS(B6050)</f>
        <v>2.1168424607087566E-6</v>
      </c>
      <c r="K6051" s="2">
        <f>RADIANS(CSV[[#This Row],[lon]])</f>
        <v>0.74111268974685585</v>
      </c>
      <c r="L6051" s="2">
        <f>RADIANS(CSV[[#This Row],[lat]])</f>
        <v>-0.11606116026461215</v>
      </c>
      <c r="M6051" s="2">
        <f>SIN(CSV[[#This Row],[dlon]]/2)*SIN(CSV[[#This Row],[dlon]]/2)</f>
        <v>4.8796285765972842E-13</v>
      </c>
      <c r="N6051" s="2">
        <f>SIN(CSV[[#This Row],[dlat]]/2)*SIN(CSV[[#This Row],[dlat]]/2)</f>
        <v>1.1202555008644576E-12</v>
      </c>
      <c r="O6051" s="2">
        <f>COS(RADIANS(CSV[[#This Row],[lat]]))</f>
        <v>0.99327246039928618</v>
      </c>
      <c r="P6051" s="2">
        <f>CSV[[#This Row],[sindlon]]+CSV[[#This Row],[cosradlat]]*O6050*CSV[[#This Row],[sindlat]]</f>
        <v>1.5931956617964122E-12</v>
      </c>
      <c r="Q6051" s="2">
        <f>2*ASIN(SQRT(CSV[[#This Row],[Columna1]]))*6367445</f>
        <v>16.074214359099962</v>
      </c>
      <c r="R6051" s="2" t="e" vm="1">
        <f ca="1">_xlfn.CONCAT(CSV[[#This Row],[lon]],",",CSV[[#This Row],[lat]],";",CSV[[#This Row],[alt]])</f>
        <v>#NAME?</v>
      </c>
    </row>
    <row r="6052" spans="1:18" x14ac:dyDescent="0.25">
      <c r="A6052">
        <v>42.462714007124305</v>
      </c>
      <c r="B6052">
        <v>-6.6496925242245197</v>
      </c>
      <c r="C6052">
        <v>1442.199951171875</v>
      </c>
      <c r="D6052" s="1">
        <v>42854.504872685182</v>
      </c>
      <c r="E6052" s="1">
        <f>CSV[[#This Row],[Column4]]-D6051</f>
        <v>1.1574069503694773E-5</v>
      </c>
      <c r="F6052">
        <f>CSV[[#This Row],[alt]]-C6051</f>
        <v>-1.60009765625</v>
      </c>
      <c r="G6052">
        <f>IF(CSV[[#This Row],[Altura]]&gt;0,CSV[[#This Row],[Altura]],0)</f>
        <v>0</v>
      </c>
      <c r="H6052">
        <f>IF(CSV[[#This Row],[Altura]]&lt;=0,CSV[[#This Row],[Altura]],0)</f>
        <v>-1.60009765625</v>
      </c>
      <c r="I6052" s="2">
        <f>RADIANS(CSV[[#This Row],[lon]])-RADIANS(A6051)</f>
        <v>1.4790101782180543E-6</v>
      </c>
      <c r="J6052" s="2">
        <f>RADIANS(CSV[[#This Row],[lat]])-RADIANS(B6051)</f>
        <v>2.1314716414921886E-6</v>
      </c>
      <c r="K6052" s="2">
        <f>RADIANS(CSV[[#This Row],[lon]])</f>
        <v>0.74111416875703406</v>
      </c>
      <c r="L6052" s="2">
        <f>RADIANS(CSV[[#This Row],[lat]])</f>
        <v>-0.11605902879297066</v>
      </c>
      <c r="M6052" s="2">
        <f>SIN(CSV[[#This Row],[dlon]]/2)*SIN(CSV[[#This Row],[dlon]]/2)</f>
        <v>5.4686777681805039E-13</v>
      </c>
      <c r="N6052" s="2">
        <f>SIN(CSV[[#This Row],[dlat]]/2)*SIN(CSV[[#This Row],[dlat]]/2)</f>
        <v>1.1357928396209212E-12</v>
      </c>
      <c r="O6052" s="2">
        <f>COS(RADIANS(CSV[[#This Row],[lat]]))</f>
        <v>0.99327270722309713</v>
      </c>
      <c r="P6052" s="2">
        <f>CSV[[#This Row],[sindlon]]+CSV[[#This Row],[cosradlat]]*O6051*CSV[[#This Row],[sindlat]]</f>
        <v>1.6674301180245305E-12</v>
      </c>
      <c r="Q6052" s="2">
        <f>2*ASIN(SQRT(CSV[[#This Row],[Columna1]]))*6367445</f>
        <v>16.444437360224867</v>
      </c>
      <c r="R6052" s="2" t="e" vm="1">
        <f ca="1">_xlfn.CONCAT(CSV[[#This Row],[lon]],",",CSV[[#This Row],[lat]],";",CSV[[#This Row],[alt]])</f>
        <v>#NAME?</v>
      </c>
    </row>
    <row r="6053" spans="1:18" x14ac:dyDescent="0.25">
      <c r="A6053">
        <v>42.462802100926638</v>
      </c>
      <c r="B6053">
        <v>-6.6495693940669298</v>
      </c>
      <c r="C6053">
        <v>1440.4000244140625</v>
      </c>
      <c r="D6053" s="1">
        <v>42854.504884259259</v>
      </c>
      <c r="E6053" s="1">
        <f>CSV[[#This Row],[Column4]]-D6052</f>
        <v>1.1574076779652387E-5</v>
      </c>
      <c r="F6053">
        <f>CSV[[#This Row],[alt]]-C6052</f>
        <v>-1.7999267578125</v>
      </c>
      <c r="G6053">
        <f>IF(CSV[[#This Row],[Altura]]&gt;0,CSV[[#This Row],[Altura]],0)</f>
        <v>0</v>
      </c>
      <c r="H6053">
        <f>IF(CSV[[#This Row],[Altura]]&lt;=0,CSV[[#This Row],[Altura]],0)</f>
        <v>-1.7999267578125</v>
      </c>
      <c r="I6053" s="2">
        <f>RADIANS(CSV[[#This Row],[lon]])-RADIANS(A6052)</f>
        <v>1.53752690124076E-6</v>
      </c>
      <c r="J6053" s="2">
        <f>RADIANS(CSV[[#This Row],[lat]])-RADIANS(B6052)</f>
        <v>2.149026658432307E-6</v>
      </c>
      <c r="K6053" s="2">
        <f>RADIANS(CSV[[#This Row],[lon]])</f>
        <v>0.7411157062839353</v>
      </c>
      <c r="L6053" s="2">
        <f>RADIANS(CSV[[#This Row],[lat]])</f>
        <v>-0.11605687976631222</v>
      </c>
      <c r="M6053" s="2">
        <f>SIN(CSV[[#This Row],[dlon]]/2)*SIN(CSV[[#This Row],[dlon]]/2)</f>
        <v>5.9099724300963703E-13</v>
      </c>
      <c r="N6053" s="2">
        <f>SIN(CSV[[#This Row],[dlat]]/2)*SIN(CSV[[#This Row],[dlat]]/2)</f>
        <v>1.1545788946627377E-12</v>
      </c>
      <c r="O6053" s="2">
        <f>COS(RADIANS(CSV[[#This Row],[lat]]))</f>
        <v>0.9932729560752056</v>
      </c>
      <c r="P6053" s="2">
        <f>CSV[[#This Row],[sindlon]]+CSV[[#This Row],[cosradlat]]*O6052*CSV[[#This Row],[sindlat]]</f>
        <v>1.7300942947049495E-12</v>
      </c>
      <c r="Q6053" s="2">
        <f>2*ASIN(SQRT(CSV[[#This Row],[Columna1]]))*6367445</f>
        <v>16.750589088219421</v>
      </c>
      <c r="R6053" s="2" t="e" vm="1">
        <f ca="1">_xlfn.CONCAT(CSV[[#This Row],[lon]],",",CSV[[#This Row],[lat]],";",CSV[[#This Row],[alt]])</f>
        <v>#NAME?</v>
      </c>
    </row>
    <row r="6054" spans="1:18" x14ac:dyDescent="0.25">
      <c r="A6054">
        <v>42.462894804775715</v>
      </c>
      <c r="B6054">
        <v>-6.6494490299373874</v>
      </c>
      <c r="C6054">
        <v>1439.4000244140625</v>
      </c>
      <c r="D6054" s="1">
        <v>42854.504895833335</v>
      </c>
      <c r="E6054" s="1">
        <f>CSV[[#This Row],[Column4]]-D6053</f>
        <v>1.1574076779652387E-5</v>
      </c>
      <c r="F6054">
        <f>CSV[[#This Row],[alt]]-C6053</f>
        <v>-1</v>
      </c>
      <c r="G6054">
        <f>IF(CSV[[#This Row],[Altura]]&gt;0,CSV[[#This Row],[Altura]],0)</f>
        <v>0</v>
      </c>
      <c r="H6054">
        <f>IF(CSV[[#This Row],[Altura]]&lt;=0,CSV[[#This Row],[Altura]],0)</f>
        <v>-1</v>
      </c>
      <c r="I6054" s="2">
        <f>RADIANS(CSV[[#This Row],[lon]])-RADIANS(A6053)</f>
        <v>1.6179873957300472E-6</v>
      </c>
      <c r="J6054" s="2">
        <f>RADIANS(CSV[[#This Row],[lat]])-RADIANS(B6053)</f>
        <v>2.1007503618192258E-6</v>
      </c>
      <c r="K6054" s="2">
        <f>RADIANS(CSV[[#This Row],[lon]])</f>
        <v>0.74111732427133103</v>
      </c>
      <c r="L6054" s="2">
        <f>RADIANS(CSV[[#This Row],[lat]])</f>
        <v>-0.1160547790159504</v>
      </c>
      <c r="M6054" s="2">
        <f>SIN(CSV[[#This Row],[dlon]]/2)*SIN(CSV[[#This Row],[dlon]]/2)</f>
        <v>6.5447080318518243E-13</v>
      </c>
      <c r="N6054" s="2">
        <f>SIN(CSV[[#This Row],[dlat]]/2)*SIN(CSV[[#This Row],[dlat]]/2)</f>
        <v>1.1032880206704964E-12</v>
      </c>
      <c r="O6054" s="2">
        <f>COS(RADIANS(CSV[[#This Row],[lat]]))</f>
        <v>0.99327319933260139</v>
      </c>
      <c r="P6054" s="2">
        <f>CSV[[#This Row],[sindlon]]+CSV[[#This Row],[cosradlat]]*O6053*CSV[[#This Row],[sindlat]]</f>
        <v>1.7429652837048823E-12</v>
      </c>
      <c r="Q6054" s="2">
        <f>2*ASIN(SQRT(CSV[[#This Row],[Columna1]]))*6367445</f>
        <v>16.812781406830503</v>
      </c>
      <c r="R6054" s="2" t="e" vm="1">
        <f ca="1">_xlfn.CONCAT(CSV[[#This Row],[lon]],",",CSV[[#This Row],[lat]],";",CSV[[#This Row],[alt]])</f>
        <v>#NAME?</v>
      </c>
    </row>
    <row r="6055" spans="1:18" x14ac:dyDescent="0.25">
      <c r="A6055">
        <v>42.463089935481548</v>
      </c>
      <c r="B6055">
        <v>-6.6492156777530909</v>
      </c>
      <c r="C6055">
        <v>1437.5999755859375</v>
      </c>
      <c r="D6055" s="1">
        <v>42854.504918981482</v>
      </c>
      <c r="E6055" s="1">
        <f>CSV[[#This Row],[Column4]]-D6054</f>
        <v>2.314814628334716E-5</v>
      </c>
      <c r="F6055">
        <f>CSV[[#This Row],[alt]]-C6054</f>
        <v>-1.800048828125</v>
      </c>
      <c r="G6055">
        <f>IF(CSV[[#This Row],[Altura]]&gt;0,CSV[[#This Row],[Altura]],0)</f>
        <v>0</v>
      </c>
      <c r="H6055">
        <f>IF(CSV[[#This Row],[Altura]]&lt;=0,CSV[[#This Row],[Altura]],0)</f>
        <v>-1.800048828125</v>
      </c>
      <c r="I6055" s="2">
        <f>RADIANS(CSV[[#This Row],[lon]])-RADIANS(A6054)</f>
        <v>3.4056732884923946E-6</v>
      </c>
      <c r="J6055" s="2">
        <f>RADIANS(CSV[[#This Row],[lat]])-RADIANS(B6054)</f>
        <v>4.0727639326887388E-6</v>
      </c>
      <c r="K6055" s="2">
        <f>RADIANS(CSV[[#This Row],[lon]])</f>
        <v>0.74112072994461953</v>
      </c>
      <c r="L6055" s="2">
        <f>RADIANS(CSV[[#This Row],[lat]])</f>
        <v>-0.11605070625201772</v>
      </c>
      <c r="M6055" s="2">
        <f>SIN(CSV[[#This Row],[dlon]]/2)*SIN(CSV[[#This Row],[dlon]]/2)</f>
        <v>2.8996526369848478E-12</v>
      </c>
      <c r="N6055" s="2">
        <f>SIN(CSV[[#This Row],[dlat]]/2)*SIN(CSV[[#This Row],[dlat]]/2)</f>
        <v>4.1468515128468289E-12</v>
      </c>
      <c r="O6055" s="2">
        <f>COS(RADIANS(CSV[[#This Row],[lat]]))</f>
        <v>0.9932736709277673</v>
      </c>
      <c r="P6055" s="2">
        <f>CSV[[#This Row],[sindlon]]+CSV[[#This Row],[cosradlat]]*O6054*CSV[[#This Row],[sindlat]]</f>
        <v>6.9909036496605899E-12</v>
      </c>
      <c r="Q6055" s="2">
        <f>2*ASIN(SQRT(CSV[[#This Row],[Columna1]]))*6367445</f>
        <v>33.6714529019428</v>
      </c>
      <c r="R6055" s="2" t="e" vm="1">
        <f ca="1">_xlfn.CONCAT(CSV[[#This Row],[lon]],",",CSV[[#This Row],[lat]],";",CSV[[#This Row],[alt]])</f>
        <v>#NAME?</v>
      </c>
    </row>
    <row r="6056" spans="1:18" x14ac:dyDescent="0.25">
      <c r="A6056">
        <v>42.463188590481877</v>
      </c>
      <c r="B6056">
        <v>-6.6490977443754673</v>
      </c>
      <c r="C6056">
        <v>1436</v>
      </c>
      <c r="D6056" s="1">
        <v>42854.504930555559</v>
      </c>
      <c r="E6056" s="1">
        <f>CSV[[#This Row],[Column4]]-D6055</f>
        <v>1.1574076779652387E-5</v>
      </c>
      <c r="F6056">
        <f>CSV[[#This Row],[alt]]-C6055</f>
        <v>-1.5999755859375</v>
      </c>
      <c r="G6056">
        <f>IF(CSV[[#This Row],[Altura]]&gt;0,CSV[[#This Row],[Altura]],0)</f>
        <v>0</v>
      </c>
      <c r="H6056">
        <f>IF(CSV[[#This Row],[Altura]]&lt;=0,CSV[[#This Row],[Altura]],0)</f>
        <v>-1.5999755859375</v>
      </c>
      <c r="I6056" s="2">
        <f>RADIANS(CSV[[#This Row],[lon]])-RADIANS(A6055)</f>
        <v>1.7218545793618034E-6</v>
      </c>
      <c r="J6056" s="2">
        <f>RADIANS(CSV[[#This Row],[lat]])-RADIANS(B6055)</f>
        <v>2.0583257375333952E-6</v>
      </c>
      <c r="K6056" s="2">
        <f>RADIANS(CSV[[#This Row],[lon]])</f>
        <v>0.74112245179919889</v>
      </c>
      <c r="L6056" s="2">
        <f>RADIANS(CSV[[#This Row],[lat]])</f>
        <v>-0.11604864792628018</v>
      </c>
      <c r="M6056" s="2">
        <f>SIN(CSV[[#This Row],[dlon]]/2)*SIN(CSV[[#This Row],[dlon]]/2)</f>
        <v>7.4119579811712025E-13</v>
      </c>
      <c r="N6056" s="2">
        <f>SIN(CSV[[#This Row],[dlat]]/2)*SIN(CSV[[#This Row],[dlat]]/2)</f>
        <v>1.0591762104477249E-12</v>
      </c>
      <c r="O6056" s="2">
        <f>COS(RADIANS(CSV[[#This Row],[lat]]))</f>
        <v>0.99327390926000514</v>
      </c>
      <c r="P6056" s="2">
        <f>CSV[[#This Row],[sindlon]]+CSV[[#This Row],[cosradlat]]*O6055*CSV[[#This Row],[sindlat]]</f>
        <v>1.786171444670642E-12</v>
      </c>
      <c r="Q6056" s="2">
        <f>2*ASIN(SQRT(CSV[[#This Row],[Columna1]]))*6367445</f>
        <v>17.019890789617548</v>
      </c>
      <c r="R6056" s="2" t="e" vm="1">
        <f ca="1">_xlfn.CONCAT(CSV[[#This Row],[lon]],",",CSV[[#This Row],[lat]],";",CSV[[#This Row],[alt]])</f>
        <v>#NAME?</v>
      </c>
    </row>
    <row r="6057" spans="1:18" x14ac:dyDescent="0.25">
      <c r="A6057">
        <v>42.463287329301238</v>
      </c>
      <c r="B6057">
        <v>-6.6489786375313997</v>
      </c>
      <c r="C6057">
        <v>1434.5999755859375</v>
      </c>
      <c r="D6057" s="1">
        <v>42854.504942129628</v>
      </c>
      <c r="E6057" s="1">
        <f>CSV[[#This Row],[Column4]]-D6056</f>
        <v>1.1574069503694773E-5</v>
      </c>
      <c r="F6057">
        <f>CSV[[#This Row],[alt]]-C6056</f>
        <v>-1.4000244140625</v>
      </c>
      <c r="G6057">
        <f>IF(CSV[[#This Row],[Altura]]&gt;0,CSV[[#This Row],[Altura]],0)</f>
        <v>0</v>
      </c>
      <c r="H6057">
        <f>IF(CSV[[#This Row],[Altura]]&lt;=0,CSV[[#This Row],[Altura]],0)</f>
        <v>-1.4000244140625</v>
      </c>
      <c r="I6057" s="2">
        <f>RADIANS(CSV[[#This Row],[lon]])-RADIANS(A6056)</f>
        <v>1.7233174973707577E-6</v>
      </c>
      <c r="J6057" s="2">
        <f>RADIANS(CSV[[#This Row],[lat]])-RADIANS(B6056)</f>
        <v>2.0788065906440778E-6</v>
      </c>
      <c r="K6057" s="2">
        <f>RADIANS(CSV[[#This Row],[lon]])</f>
        <v>0.74112417511669626</v>
      </c>
      <c r="L6057" s="2">
        <f>RADIANS(CSV[[#This Row],[lat]])</f>
        <v>-0.11604656911968954</v>
      </c>
      <c r="M6057" s="2">
        <f>SIN(CSV[[#This Row],[dlon]]/2)*SIN(CSV[[#This Row],[dlon]]/2)</f>
        <v>7.4245579918586914E-13</v>
      </c>
      <c r="N6057" s="2">
        <f>SIN(CSV[[#This Row],[dlat]]/2)*SIN(CSV[[#This Row],[dlat]]/2)</f>
        <v>1.0803592103259244E-12</v>
      </c>
      <c r="O6057" s="2">
        <f>COS(RADIANS(CSV[[#This Row],[lat]]))</f>
        <v>0.99327414995943675</v>
      </c>
      <c r="P6057" s="2">
        <f>CSV[[#This Row],[sindlon]]+CSV[[#This Row],[cosradlat]]*O6056*CSV[[#This Row],[sindlat]]</f>
        <v>1.8083309554148495E-12</v>
      </c>
      <c r="Q6057" s="2">
        <f>2*ASIN(SQRT(CSV[[#This Row],[Columna1]]))*6367445</f>
        <v>17.125141016787715</v>
      </c>
      <c r="R6057" s="2" t="e" vm="1">
        <f ca="1">_xlfn.CONCAT(CSV[[#This Row],[lon]],",",CSV[[#This Row],[lat]],";",CSV[[#This Row],[alt]])</f>
        <v>#NAME?</v>
      </c>
    </row>
    <row r="6058" spans="1:18" x14ac:dyDescent="0.25">
      <c r="A6058">
        <v>42.463386068120599</v>
      </c>
      <c r="B6058">
        <v>-6.6488589439541101</v>
      </c>
      <c r="C6058">
        <v>1433.4000244140625</v>
      </c>
      <c r="D6058" s="1">
        <v>42854.504953703705</v>
      </c>
      <c r="E6058" s="1">
        <f>CSV[[#This Row],[Column4]]-D6057</f>
        <v>1.1574076779652387E-5</v>
      </c>
      <c r="F6058">
        <f>CSV[[#This Row],[alt]]-C6057</f>
        <v>-1.199951171875</v>
      </c>
      <c r="G6058">
        <f>IF(CSV[[#This Row],[Altura]]&gt;0,CSV[[#This Row],[Altura]],0)</f>
        <v>0</v>
      </c>
      <c r="H6058">
        <f>IF(CSV[[#This Row],[Altura]]&lt;=0,CSV[[#This Row],[Altura]],0)</f>
        <v>-1.199951171875</v>
      </c>
      <c r="I6058" s="2">
        <f>RADIANS(CSV[[#This Row],[lon]])-RADIANS(A6057)</f>
        <v>1.7233174973707577E-6</v>
      </c>
      <c r="J6058" s="2">
        <f>RADIANS(CSV[[#This Row],[lat]])-RADIANS(B6057)</f>
        <v>2.0890470171924802E-6</v>
      </c>
      <c r="K6058" s="2">
        <f>RADIANS(CSV[[#This Row],[lon]])</f>
        <v>0.74112589843419363</v>
      </c>
      <c r="L6058" s="2">
        <f>RADIANS(CSV[[#This Row],[lat]])</f>
        <v>-0.11604448007267235</v>
      </c>
      <c r="M6058" s="2">
        <f>SIN(CSV[[#This Row],[dlon]]/2)*SIN(CSV[[#This Row],[dlon]]/2)</f>
        <v>7.4245579918586914E-13</v>
      </c>
      <c r="N6058" s="2">
        <f>SIN(CSV[[#This Row],[dlat]]/2)*SIN(CSV[[#This Row],[dlat]]/2)</f>
        <v>1.0910293600098029E-12</v>
      </c>
      <c r="O6058" s="2">
        <f>COS(RADIANS(CSV[[#This Row],[lat]]))</f>
        <v>0.99327439184025579</v>
      </c>
      <c r="P6058" s="2">
        <f>CSV[[#This Row],[sindlon]]+CSV[[#This Row],[cosradlat]]*O6057*CSV[[#This Row],[sindlat]]</f>
        <v>1.8188585765485229E-12</v>
      </c>
      <c r="Q6058" s="2">
        <f>2*ASIN(SQRT(CSV[[#This Row],[Columna1]]))*6367445</f>
        <v>17.174917679975422</v>
      </c>
      <c r="R6058" s="2" t="e" vm="1">
        <f ca="1">_xlfn.CONCAT(CSV[[#This Row],[lon]],",",CSV[[#This Row],[lat]],";",CSV[[#This Row],[alt]])</f>
        <v>#NAME?</v>
      </c>
    </row>
    <row r="6059" spans="1:18" x14ac:dyDescent="0.25">
      <c r="A6059">
        <v>42.463483633473516</v>
      </c>
      <c r="B6059">
        <v>-6.6487369872629642</v>
      </c>
      <c r="C6059">
        <v>1432</v>
      </c>
      <c r="D6059" s="1">
        <v>42854.504965277774</v>
      </c>
      <c r="E6059" s="1">
        <f>CSV[[#This Row],[Column4]]-D6058</f>
        <v>1.1574069503694773E-5</v>
      </c>
      <c r="F6059">
        <f>CSV[[#This Row],[alt]]-C6058</f>
        <v>-1.4000244140625</v>
      </c>
      <c r="G6059">
        <f>IF(CSV[[#This Row],[Altura]]&gt;0,CSV[[#This Row],[Altura]],0)</f>
        <v>0</v>
      </c>
      <c r="H6059">
        <f>IF(CSV[[#This Row],[Altura]]&lt;=0,CSV[[#This Row],[Altura]],0)</f>
        <v>-1.4000244140625</v>
      </c>
      <c r="I6059" s="2">
        <f>RADIANS(CSV[[#This Row],[lon]])-RADIANS(A6058)</f>
        <v>1.7028366442461973E-6</v>
      </c>
      <c r="J6059" s="2">
        <f>RADIANS(CSV[[#This Row],[lat]])-RADIANS(B6058)</f>
        <v>2.1285458053355022E-6</v>
      </c>
      <c r="K6059" s="2">
        <f>RADIANS(CSV[[#This Row],[lon]])</f>
        <v>0.74112760127083788</v>
      </c>
      <c r="L6059" s="2">
        <f>RADIANS(CSV[[#This Row],[lat]])</f>
        <v>-0.11604235152686701</v>
      </c>
      <c r="M6059" s="2">
        <f>SIN(CSV[[#This Row],[dlon]]/2)*SIN(CSV[[#This Row],[dlon]]/2)</f>
        <v>7.2491315924673732E-13</v>
      </c>
      <c r="N6059" s="2">
        <f>SIN(CSV[[#This Row],[dlat]]/2)*SIN(CSV[[#This Row],[dlat]]/2)</f>
        <v>1.1326768113524127E-12</v>
      </c>
      <c r="O6059" s="2">
        <f>COS(RADIANS(CSV[[#This Row],[lat]]))</f>
        <v>0.99327463828999307</v>
      </c>
      <c r="P6059" s="2">
        <f>CSV[[#This Row],[sindlon]]+CSV[[#This Row],[cosradlat]]*O6058*CSV[[#This Row],[sindlat]]</f>
        <v>1.8424056023421901E-12</v>
      </c>
      <c r="Q6059" s="2">
        <f>2*ASIN(SQRT(CSV[[#This Row],[Columna1]]))*6367445</f>
        <v>17.285733808080504</v>
      </c>
      <c r="R6059" s="2" t="e" vm="1">
        <f ca="1">_xlfn.CONCAT(CSV[[#This Row],[lon]],",",CSV[[#This Row],[lat]],";",CSV[[#This Row],[alt]])</f>
        <v>#NAME?</v>
      </c>
    </row>
    <row r="6060" spans="1:18" x14ac:dyDescent="0.25">
      <c r="A6060">
        <v>42.463578516617417</v>
      </c>
      <c r="B6060">
        <v>-6.6486094985157251</v>
      </c>
      <c r="C6060">
        <v>1430.800048828125</v>
      </c>
      <c r="D6060" s="1">
        <v>42854.504976851851</v>
      </c>
      <c r="E6060" s="1">
        <f>CSV[[#This Row],[Column4]]-D6059</f>
        <v>1.1574076779652387E-5</v>
      </c>
      <c r="F6060">
        <f>CSV[[#This Row],[alt]]-C6059</f>
        <v>-1.199951171875</v>
      </c>
      <c r="G6060">
        <f>IF(CSV[[#This Row],[Altura]]&gt;0,CSV[[#This Row],[Altura]],0)</f>
        <v>0</v>
      </c>
      <c r="H6060">
        <f>IF(CSV[[#This Row],[Altura]]&lt;=0,CSV[[#This Row],[Altura]],0)</f>
        <v>-1.199951171875</v>
      </c>
      <c r="I6060" s="2">
        <f>RADIANS(CSV[[#This Row],[lon]])-RADIANS(A6059)</f>
        <v>1.6560232657392149E-6</v>
      </c>
      <c r="J6060" s="2">
        <f>RADIANS(CSV[[#This Row],[lat]])-RADIANS(B6059)</f>
        <v>2.2250983985616646E-6</v>
      </c>
      <c r="K6060" s="2">
        <f>RADIANS(CSV[[#This Row],[lon]])</f>
        <v>0.74112925729410362</v>
      </c>
      <c r="L6060" s="2">
        <f>RADIANS(CSV[[#This Row],[lat]])</f>
        <v>-0.11604012642846845</v>
      </c>
      <c r="M6060" s="2">
        <f>SIN(CSV[[#This Row],[dlon]]/2)*SIN(CSV[[#This Row],[dlon]]/2)</f>
        <v>6.8560326416723684E-13</v>
      </c>
      <c r="N6060" s="2">
        <f>SIN(CSV[[#This Row],[dlat]]/2)*SIN(CSV[[#This Row],[dlat]]/2)</f>
        <v>1.2377657208199103E-12</v>
      </c>
      <c r="O6060" s="2">
        <f>COS(RADIANS(CSV[[#This Row],[lat]]))</f>
        <v>0.99327489591408269</v>
      </c>
      <c r="P6060" s="2">
        <f>CSV[[#This Row],[sindlon]]+CSV[[#This Row],[cosradlat]]*O6059*CSV[[#This Row],[sindlat]]</f>
        <v>1.9067764421015391E-12</v>
      </c>
      <c r="Q6060" s="2">
        <f>2*ASIN(SQRT(CSV[[#This Row],[Columna1]]))*6367445</f>
        <v>17.585109900493592</v>
      </c>
      <c r="R6060" s="2" t="e" vm="1">
        <f ca="1">_xlfn.CONCAT(CSV[[#This Row],[lon]],",",CSV[[#This Row],[lat]],";",CSV[[#This Row],[alt]])</f>
        <v>#NAME?</v>
      </c>
    </row>
    <row r="6061" spans="1:18" x14ac:dyDescent="0.25">
      <c r="A6061">
        <v>42.463664514943957</v>
      </c>
      <c r="B6061">
        <v>-6.6484727896749973</v>
      </c>
      <c r="C6061">
        <v>1430</v>
      </c>
      <c r="D6061" s="1">
        <v>42854.504988425928</v>
      </c>
      <c r="E6061" s="1">
        <f>CSV[[#This Row],[Column4]]-D6060</f>
        <v>1.1574076779652387E-5</v>
      </c>
      <c r="F6061">
        <f>CSV[[#This Row],[alt]]-C6060</f>
        <v>-0.800048828125</v>
      </c>
      <c r="G6061">
        <f>IF(CSV[[#This Row],[Altura]]&gt;0,CSV[[#This Row],[Altura]],0)</f>
        <v>0</v>
      </c>
      <c r="H6061">
        <f>IF(CSV[[#This Row],[Altura]]&lt;=0,CSV[[#This Row],[Altura]],0)</f>
        <v>-0.800048828125</v>
      </c>
      <c r="I6061" s="2">
        <f>RADIANS(CSV[[#This Row],[lon]])-RADIANS(A6060)</f>
        <v>1.5009539493515689E-6</v>
      </c>
      <c r="J6061" s="2">
        <f>RADIANS(CSV[[#This Row],[lat]])-RADIANS(B6060)</f>
        <v>2.3860193872765612E-6</v>
      </c>
      <c r="K6061" s="2">
        <f>RADIANS(CSV[[#This Row],[lon]])</f>
        <v>0.74113075824805297</v>
      </c>
      <c r="L6061" s="2">
        <f>RADIANS(CSV[[#This Row],[lat]])</f>
        <v>-0.11603774040908117</v>
      </c>
      <c r="M6061" s="2">
        <f>SIN(CSV[[#This Row],[dlon]]/2)*SIN(CSV[[#This Row],[dlon]]/2)</f>
        <v>5.6321568951841231E-13</v>
      </c>
      <c r="N6061" s="2">
        <f>SIN(CSV[[#This Row],[dlat]]/2)*SIN(CSV[[#This Row],[dlat]]/2)</f>
        <v>1.423272129114229E-12</v>
      </c>
      <c r="O6061" s="2">
        <f>COS(RADIANS(CSV[[#This Row],[lat]]))</f>
        <v>0.99327517216429906</v>
      </c>
      <c r="P6061" s="2">
        <f>CSV[[#This Row],[sindlon]]+CSV[[#This Row],[cosradlat]]*O6060*CSV[[#This Row],[sindlat]]</f>
        <v>1.9674092731100643E-12</v>
      </c>
      <c r="Q6061" s="2">
        <f>2*ASIN(SQRT(CSV[[#This Row],[Columna1]]))*6367445</f>
        <v>17.862512883509169</v>
      </c>
      <c r="R6061" s="2" t="e" vm="1">
        <f ca="1">_xlfn.CONCAT(CSV[[#This Row],[lon]],",",CSV[[#This Row],[lat]],";",CSV[[#This Row],[alt]])</f>
        <v>#NAME?</v>
      </c>
    </row>
    <row r="6062" spans="1:18" x14ac:dyDescent="0.25">
      <c r="A6062">
        <v>42.463740119710565</v>
      </c>
      <c r="B6062">
        <v>-6.648325938731432</v>
      </c>
      <c r="C6062">
        <v>1429.4000244140625</v>
      </c>
      <c r="D6062" s="1">
        <v>42854.504999999997</v>
      </c>
      <c r="E6062" s="1">
        <f>CSV[[#This Row],[Column4]]-D6061</f>
        <v>1.1574069503694773E-5</v>
      </c>
      <c r="F6062">
        <f>CSV[[#This Row],[alt]]-C6061</f>
        <v>-0.5999755859375</v>
      </c>
      <c r="G6062">
        <f>IF(CSV[[#This Row],[Altura]]&gt;0,CSV[[#This Row],[Altura]],0)</f>
        <v>0</v>
      </c>
      <c r="H6062">
        <f>IF(CSV[[#This Row],[Altura]]&lt;=0,CSV[[#This Row],[Altura]],0)</f>
        <v>-0.5999755859375</v>
      </c>
      <c r="I6062" s="2">
        <f>RADIANS(CSV[[#This Row],[lon]])-RADIANS(A6061)</f>
        <v>1.3195521074704786E-6</v>
      </c>
      <c r="J6062" s="2">
        <f>RADIANS(CSV[[#This Row],[lat]])-RADIANS(B6061)</f>
        <v>2.5630324748809885E-6</v>
      </c>
      <c r="K6062" s="2">
        <f>RADIANS(CSV[[#This Row],[lon]])</f>
        <v>0.74113207780016044</v>
      </c>
      <c r="L6062" s="2">
        <f>RADIANS(CSV[[#This Row],[lat]])</f>
        <v>-0.11603517737660629</v>
      </c>
      <c r="M6062" s="2">
        <f>SIN(CSV[[#This Row],[dlon]]/2)*SIN(CSV[[#This Row],[dlon]]/2)</f>
        <v>4.3530444108238222E-13</v>
      </c>
      <c r="N6062" s="2">
        <f>SIN(CSV[[#This Row],[dlat]]/2)*SIN(CSV[[#This Row],[dlat]]/2)</f>
        <v>1.6422838668227424E-12</v>
      </c>
      <c r="O6062" s="2">
        <f>COS(RADIANS(CSV[[#This Row],[lat]]))</f>
        <v>0.99327546890256058</v>
      </c>
      <c r="P6062" s="2">
        <f>CSV[[#This Row],[sindlon]]+CSV[[#This Row],[cosradlat]]*O6061*CSV[[#This Row],[sindlat]]</f>
        <v>2.0555749089443842E-12</v>
      </c>
      <c r="Q6062" s="2">
        <f>2*ASIN(SQRT(CSV[[#This Row],[Columna1]]))*6367445</f>
        <v>18.258363622127618</v>
      </c>
      <c r="R6062" s="2" t="e" vm="1">
        <f ca="1">_xlfn.CONCAT(CSV[[#This Row],[lon]],",",CSV[[#This Row],[lat]],";",CSV[[#This Row],[alt]])</f>
        <v>#NAME?</v>
      </c>
    </row>
    <row r="6063" spans="1:18" x14ac:dyDescent="0.25">
      <c r="A6063">
        <v>42.463861322030425</v>
      </c>
      <c r="B6063">
        <v>-6.6480044927448034</v>
      </c>
      <c r="C6063">
        <v>1428</v>
      </c>
      <c r="D6063" s="1">
        <v>42854.505023148151</v>
      </c>
      <c r="E6063" s="1">
        <f>CSV[[#This Row],[Column4]]-D6062</f>
        <v>2.3148153559304774E-5</v>
      </c>
      <c r="F6063">
        <f>CSV[[#This Row],[alt]]-C6062</f>
        <v>-1.4000244140625</v>
      </c>
      <c r="G6063">
        <f>IF(CSV[[#This Row],[Altura]]&gt;0,CSV[[#This Row],[Altura]],0)</f>
        <v>0</v>
      </c>
      <c r="H6063">
        <f>IF(CSV[[#This Row],[Altura]]&lt;=0,CSV[[#This Row],[Altura]],0)</f>
        <v>-1.4000244140625</v>
      </c>
      <c r="I6063" s="2">
        <f>RADIANS(CSV[[#This Row],[lon]])-RADIANS(A6062)</f>
        <v>2.1153795426442912E-6</v>
      </c>
      <c r="J6063" s="2">
        <f>RADIANS(CSV[[#This Row],[lat]])-RADIANS(B6062)</f>
        <v>5.6102908339850099E-6</v>
      </c>
      <c r="K6063" s="2">
        <f>RADIANS(CSV[[#This Row],[lon]])</f>
        <v>0.74113419317970308</v>
      </c>
      <c r="L6063" s="2">
        <f>RADIANS(CSV[[#This Row],[lat]])</f>
        <v>-0.11602956708577231</v>
      </c>
      <c r="M6063" s="2">
        <f>SIN(CSV[[#This Row],[dlon]]/2)*SIN(CSV[[#This Row],[dlon]]/2)</f>
        <v>1.1187076523590755E-12</v>
      </c>
      <c r="N6063" s="2">
        <f>SIN(CSV[[#This Row],[dlat]]/2)*SIN(CSV[[#This Row],[dlat]]/2)</f>
        <v>7.8688408104534165E-12</v>
      </c>
      <c r="O6063" s="2">
        <f>COS(RADIANS(CSV[[#This Row],[lat]]))</f>
        <v>0.99327611841816232</v>
      </c>
      <c r="P6063" s="2">
        <f>CSV[[#This Row],[sindlon]]+CSV[[#This Row],[cosradlat]]*O6062*CSV[[#This Row],[sindlat]]</f>
        <v>8.8820808335360169E-12</v>
      </c>
      <c r="Q6063" s="2">
        <f>2*ASIN(SQRT(CSV[[#This Row],[Columna1]]))*6367445</f>
        <v>37.953563511703692</v>
      </c>
      <c r="R6063" s="2" t="e" vm="1">
        <f ca="1">_xlfn.CONCAT(CSV[[#This Row],[lon]],",",CSV[[#This Row],[lat]],";",CSV[[#This Row],[alt]])</f>
        <v>#NAME?</v>
      </c>
    </row>
    <row r="6064" spans="1:18" x14ac:dyDescent="0.25">
      <c r="A6064">
        <v>42.463910356163979</v>
      </c>
      <c r="B6064">
        <v>-6.647831154987216</v>
      </c>
      <c r="C6064">
        <v>1426</v>
      </c>
      <c r="D6064" s="1">
        <v>42854.50503472222</v>
      </c>
      <c r="E6064" s="1">
        <f>CSV[[#This Row],[Column4]]-D6063</f>
        <v>1.1574069503694773E-5</v>
      </c>
      <c r="F6064">
        <f>CSV[[#This Row],[alt]]-C6063</f>
        <v>-2</v>
      </c>
      <c r="G6064">
        <f>IF(CSV[[#This Row],[Altura]]&gt;0,CSV[[#This Row],[Altura]],0)</f>
        <v>0</v>
      </c>
      <c r="H6064">
        <f>IF(CSV[[#This Row],[Altura]]&lt;=0,CSV[[#This Row],[Altura]],0)</f>
        <v>-2</v>
      </c>
      <c r="I6064" s="2">
        <f>RADIANS(CSV[[#This Row],[lon]])-RADIANS(A6063)</f>
        <v>8.5580707631649489E-7</v>
      </c>
      <c r="J6064" s="2">
        <f>RADIANS(CSV[[#This Row],[lat]])-RADIANS(B6063)</f>
        <v>3.0253145879288734E-6</v>
      </c>
      <c r="K6064" s="2">
        <f>RADIANS(CSV[[#This Row],[lon]])</f>
        <v>0.7411350489867794</v>
      </c>
      <c r="L6064" s="2">
        <f>RADIANS(CSV[[#This Row],[lat]])</f>
        <v>-0.11602654177118438</v>
      </c>
      <c r="M6064" s="2">
        <f>SIN(CSV[[#This Row],[dlon]]/2)*SIN(CSV[[#This Row],[dlon]]/2)</f>
        <v>1.8310143796833553E-13</v>
      </c>
      <c r="N6064" s="2">
        <f>SIN(CSV[[#This Row],[dlat]]/2)*SIN(CSV[[#This Row],[dlat]]/2)</f>
        <v>2.2881320889820672E-12</v>
      </c>
      <c r="O6064" s="2">
        <f>COS(RADIANS(CSV[[#This Row],[lat]]))</f>
        <v>0.99327646865245323</v>
      </c>
      <c r="P6064" s="2">
        <f>CSV[[#This Row],[sindlon]]+CSV[[#This Row],[cosradlat]]*O6063*CSV[[#This Row],[sindlat]]</f>
        <v>2.4405675123114147E-12</v>
      </c>
      <c r="Q6064" s="2">
        <f>2*ASIN(SQRT(CSV[[#This Row],[Columna1]]))*6367445</f>
        <v>19.894847337092312</v>
      </c>
      <c r="R6064" s="2" t="e" vm="1">
        <f ca="1">_xlfn.CONCAT(CSV[[#This Row],[lon]],",",CSV[[#This Row],[lat]],";",CSV[[#This Row],[alt]])</f>
        <v>#NAME?</v>
      </c>
    </row>
    <row r="6065" spans="1:18" x14ac:dyDescent="0.25">
      <c r="A6065">
        <v>42.463949834927917</v>
      </c>
      <c r="B6065">
        <v>-6.6476497706025839</v>
      </c>
      <c r="C6065">
        <v>1424.5999755859375</v>
      </c>
      <c r="D6065" s="1">
        <v>42854.505046296297</v>
      </c>
      <c r="E6065" s="1">
        <f>CSV[[#This Row],[Column4]]-D6064</f>
        <v>1.1574076779652387E-5</v>
      </c>
      <c r="F6065">
        <f>CSV[[#This Row],[alt]]-C6064</f>
        <v>-1.4000244140625</v>
      </c>
      <c r="G6065">
        <f>IF(CSV[[#This Row],[Altura]]&gt;0,CSV[[#This Row],[Altura]],0)</f>
        <v>0</v>
      </c>
      <c r="H6065">
        <f>IF(CSV[[#This Row],[Altura]]&lt;=0,CSV[[#This Row],[Altura]],0)</f>
        <v>-1.4000244140625</v>
      </c>
      <c r="I6065" s="2">
        <f>RADIANS(CSV[[#This Row],[lon]])-RADIANS(A6064)</f>
        <v>6.890344153021033E-7</v>
      </c>
      <c r="J6065" s="2">
        <f>RADIANS(CSV[[#This Row],[lat]])-RADIANS(B6064)</f>
        <v>3.1657547235330874E-6</v>
      </c>
      <c r="K6065" s="2">
        <f>RADIANS(CSV[[#This Row],[lon]])</f>
        <v>0.7411357380211947</v>
      </c>
      <c r="L6065" s="2">
        <f>RADIANS(CSV[[#This Row],[lat]])</f>
        <v>-0.11602337601646084</v>
      </c>
      <c r="M6065" s="2">
        <f>SIN(CSV[[#This Row],[dlon]]/2)*SIN(CSV[[#This Row],[dlon]]/2)</f>
        <v>1.1869210636767313E-13</v>
      </c>
      <c r="N6065" s="2">
        <f>SIN(CSV[[#This Row],[dlat]]/2)*SIN(CSV[[#This Row],[dlat]]/2)</f>
        <v>2.5055007423909213E-12</v>
      </c>
      <c r="O6065" s="2">
        <f>COS(RADIANS(CSV[[#This Row],[lat]]))</f>
        <v>0.99327683513546872</v>
      </c>
      <c r="P6065" s="2">
        <f>CSV[[#This Row],[sindlon]]+CSV[[#This Row],[cosradlat]]*O6064*CSV[[#This Row],[sindlat]]</f>
        <v>2.5906153985931434E-12</v>
      </c>
      <c r="Q6065" s="2">
        <f>2*ASIN(SQRT(CSV[[#This Row],[Columna1]]))*6367445</f>
        <v>20.497300557313576</v>
      </c>
      <c r="R6065" s="2" t="e" vm="1">
        <f ca="1">_xlfn.CONCAT(CSV[[#This Row],[lon]],",",CSV[[#This Row],[lat]],";",CSV[[#This Row],[alt]])</f>
        <v>#NAME?</v>
      </c>
    </row>
    <row r="6066" spans="1:18" x14ac:dyDescent="0.25">
      <c r="A6066">
        <v>42.463985290378332</v>
      </c>
      <c r="B6066">
        <v>-6.6474639438092709</v>
      </c>
      <c r="C6066">
        <v>1422.800048828125</v>
      </c>
      <c r="D6066" s="1">
        <v>42854.505057870374</v>
      </c>
      <c r="E6066" s="1">
        <f>CSV[[#This Row],[Column4]]-D6065</f>
        <v>1.1574076779652387E-5</v>
      </c>
      <c r="F6066">
        <f>CSV[[#This Row],[alt]]-C6065</f>
        <v>-1.7999267578125</v>
      </c>
      <c r="G6066">
        <f>IF(CSV[[#This Row],[Altura]]&gt;0,CSV[[#This Row],[Altura]],0)</f>
        <v>0</v>
      </c>
      <c r="H6066">
        <f>IF(CSV[[#This Row],[Altura]]&lt;=0,CSV[[#This Row],[Altura]],0)</f>
        <v>-1.7999267578125</v>
      </c>
      <c r="I6066" s="2">
        <f>RADIANS(CSV[[#This Row],[lon]])-RADIANS(A6065)</f>
        <v>6.1881434754162967E-7</v>
      </c>
      <c r="J6066" s="2">
        <f>RADIANS(CSV[[#This Row],[lat]])-RADIANS(B6065)</f>
        <v>3.2432893817407882E-6</v>
      </c>
      <c r="K6066" s="2">
        <f>RADIANS(CSV[[#This Row],[lon]])</f>
        <v>0.74113635683554224</v>
      </c>
      <c r="L6066" s="2">
        <f>RADIANS(CSV[[#This Row],[lat]])</f>
        <v>-0.1160201327270791</v>
      </c>
      <c r="M6066" s="2">
        <f>SIN(CSV[[#This Row],[dlon]]/2)*SIN(CSV[[#This Row],[dlon]]/2)</f>
        <v>9.5732799180840159E-14</v>
      </c>
      <c r="N6066" s="2">
        <f>SIN(CSV[[#This Row],[dlat]]/2)*SIN(CSV[[#This Row],[dlat]]/2)</f>
        <v>2.6297315034258311E-12</v>
      </c>
      <c r="O6066" s="2">
        <f>COS(RADIANS(CSV[[#This Row],[lat]]))</f>
        <v>0.99327721058394636</v>
      </c>
      <c r="P6066" s="2">
        <f>CSV[[#This Row],[sindlon]]+CSV[[#This Row],[cosradlat]]*O6065*CSV[[#This Row],[sindlat]]</f>
        <v>2.6902239127545637E-12</v>
      </c>
      <c r="Q6066" s="2">
        <f>2*ASIN(SQRT(CSV[[#This Row],[Columna1]]))*6367445</f>
        <v>20.887641855976039</v>
      </c>
      <c r="R6066" s="2" t="e" vm="1">
        <f ca="1">_xlfn.CONCAT(CSV[[#This Row],[lon]],",",CSV[[#This Row],[lat]],";",CSV[[#This Row],[alt]])</f>
        <v>#NAME?</v>
      </c>
    </row>
    <row r="6067" spans="1:18" x14ac:dyDescent="0.25">
      <c r="A6067">
        <v>42.464023428037763</v>
      </c>
      <c r="B6067">
        <v>-6.6472782846540213</v>
      </c>
      <c r="C6067">
        <v>1421.5999755859375</v>
      </c>
      <c r="D6067" s="1">
        <v>42854.505069444444</v>
      </c>
      <c r="E6067" s="1">
        <f>CSV[[#This Row],[Column4]]-D6066</f>
        <v>1.1574069503694773E-5</v>
      </c>
      <c r="F6067">
        <f>CSV[[#This Row],[alt]]-C6066</f>
        <v>-1.2000732421875</v>
      </c>
      <c r="G6067">
        <f>IF(CSV[[#This Row],[Altura]]&gt;0,CSV[[#This Row],[Altura]],0)</f>
        <v>0</v>
      </c>
      <c r="H6067">
        <f>IF(CSV[[#This Row],[Altura]]&lt;=0,CSV[[#This Row],[Altura]],0)</f>
        <v>-1.2000732421875</v>
      </c>
      <c r="I6067" s="2">
        <f>RADIANS(CSV[[#This Row],[lon]])-RADIANS(A6066)</f>
        <v>6.6562772604861209E-7</v>
      </c>
      <c r="J6067" s="2">
        <f>RADIANS(CSV[[#This Row],[lat]])-RADIANS(B6066)</f>
        <v>3.240363545570224E-6</v>
      </c>
      <c r="K6067" s="2">
        <f>RADIANS(CSV[[#This Row],[lon]])</f>
        <v>0.74113702246326829</v>
      </c>
      <c r="L6067" s="2">
        <f>RADIANS(CSV[[#This Row],[lat]])</f>
        <v>-0.11601689236353353</v>
      </c>
      <c r="M6067" s="2">
        <f>SIN(CSV[[#This Row],[dlon]]/2)*SIN(CSV[[#This Row],[dlon]]/2)</f>
        <v>1.1076506742115745E-13</v>
      </c>
      <c r="N6067" s="2">
        <f>SIN(CSV[[#This Row],[dlat]]/2)*SIN(CSV[[#This Row],[dlat]]/2)</f>
        <v>2.6249889768628115E-12</v>
      </c>
      <c r="O6067" s="2">
        <f>COS(RADIANS(CSV[[#This Row],[lat]]))</f>
        <v>0.99327758568329039</v>
      </c>
      <c r="P6067" s="2">
        <f>CSV[[#This Row],[sindlon]]+CSV[[#This Row],[cosradlat]]*O6066*CSV[[#This Row],[sindlat]]</f>
        <v>2.7005791648071417E-12</v>
      </c>
      <c r="Q6067" s="2">
        <f>2*ASIN(SQRT(CSV[[#This Row],[Columna1]]))*6367445</f>
        <v>20.927803764350418</v>
      </c>
      <c r="R6067" s="2" t="e" vm="1">
        <f ca="1">_xlfn.CONCAT(CSV[[#This Row],[lon]],",",CSV[[#This Row],[lat]],";",CSV[[#This Row],[alt]])</f>
        <v>#NAME?</v>
      </c>
    </row>
    <row r="6068" spans="1:18" x14ac:dyDescent="0.25">
      <c r="A6068">
        <v>42.464061481878161</v>
      </c>
      <c r="B6068">
        <v>-6.6470917034894228</v>
      </c>
      <c r="C6068">
        <v>1420.5999755859375</v>
      </c>
      <c r="D6068" s="1">
        <v>42854.50508101852</v>
      </c>
      <c r="E6068" s="1">
        <f>CSV[[#This Row],[Column4]]-D6067</f>
        <v>1.1574076779652387E-5</v>
      </c>
      <c r="F6068">
        <f>CSV[[#This Row],[alt]]-C6067</f>
        <v>-1</v>
      </c>
      <c r="G6068">
        <f>IF(CSV[[#This Row],[Altura]]&gt;0,CSV[[#This Row],[Altura]],0)</f>
        <v>0</v>
      </c>
      <c r="H6068">
        <f>IF(CSV[[#This Row],[Altura]]&lt;=0,CSV[[#This Row],[Altura]],0)</f>
        <v>-1</v>
      </c>
      <c r="I6068" s="2">
        <f>RADIANS(CSV[[#This Row],[lon]])-RADIANS(A6067)</f>
        <v>6.6416480803965783E-7</v>
      </c>
      <c r="J6068" s="2">
        <f>RADIANS(CSV[[#This Row],[lat]])-RADIANS(B6067)</f>
        <v>3.256455644445877E-6</v>
      </c>
      <c r="K6068" s="2">
        <f>RADIANS(CSV[[#This Row],[lon]])</f>
        <v>0.74113768662807633</v>
      </c>
      <c r="L6068" s="2">
        <f>RADIANS(CSV[[#This Row],[lat]])</f>
        <v>-0.11601363590788909</v>
      </c>
      <c r="M6068" s="2">
        <f>SIN(CSV[[#This Row],[dlon]]/2)*SIN(CSV[[#This Row],[dlon]]/2)</f>
        <v>1.1027872305958484E-13</v>
      </c>
      <c r="N6068" s="2">
        <f>SIN(CSV[[#This Row],[dlat]]/2)*SIN(CSV[[#This Row],[dlat]]/2)</f>
        <v>2.6511258410585107E-12</v>
      </c>
      <c r="O6068" s="2">
        <f>COS(RADIANS(CSV[[#This Row],[lat]]))</f>
        <v>0.99327796263492307</v>
      </c>
      <c r="P6068" s="2">
        <f>CSV[[#This Row],[sindlon]]+CSV[[#This Row],[cosradlat]]*O6067*CSV[[#This Row],[sindlat]]</f>
        <v>2.725881430769099E-12</v>
      </c>
      <c r="Q6068" s="2">
        <f>2*ASIN(SQRT(CSV[[#This Row],[Columna1]]))*6367445</f>
        <v>21.025613586690749</v>
      </c>
      <c r="R6068" s="2" t="e" vm="1">
        <f ca="1">_xlfn.CONCAT(CSV[[#This Row],[lon]],",",CSV[[#This Row],[lat]],";",CSV[[#This Row],[alt]])</f>
        <v>#NAME?</v>
      </c>
    </row>
    <row r="6069" spans="1:18" x14ac:dyDescent="0.25">
      <c r="A6069">
        <v>42.464096518233418</v>
      </c>
      <c r="B6069">
        <v>-6.6469032783061266</v>
      </c>
      <c r="C6069">
        <v>1419.5999755859375</v>
      </c>
      <c r="D6069" s="1">
        <v>42854.50509259259</v>
      </c>
      <c r="E6069" s="1">
        <f>CSV[[#This Row],[Column4]]-D6068</f>
        <v>1.1574069503694773E-5</v>
      </c>
      <c r="F6069">
        <f>CSV[[#This Row],[alt]]-C6068</f>
        <v>-1</v>
      </c>
      <c r="G6069">
        <f>IF(CSV[[#This Row],[Altura]]&gt;0,CSV[[#This Row],[Altura]],0)</f>
        <v>0</v>
      </c>
      <c r="H6069">
        <f>IF(CSV[[#This Row],[Altura]]&lt;=0,CSV[[#This Row],[Altura]],0)</f>
        <v>-1</v>
      </c>
      <c r="I6069" s="2">
        <f>RADIANS(CSV[[#This Row],[lon]])-RADIANS(A6068)</f>
        <v>6.1149975716379146E-7</v>
      </c>
      <c r="J6069" s="2">
        <f>RADIANS(CSV[[#This Row],[lat]])-RADIANS(B6068)</f>
        <v>3.288639842197183E-6</v>
      </c>
      <c r="K6069" s="2">
        <f>RADIANS(CSV[[#This Row],[lon]])</f>
        <v>0.74113829812783349</v>
      </c>
      <c r="L6069" s="2">
        <f>RADIANS(CSV[[#This Row],[lat]])</f>
        <v>-0.11601034726804689</v>
      </c>
      <c r="M6069" s="2">
        <f>SIN(CSV[[#This Row],[dlon]]/2)*SIN(CSV[[#This Row],[dlon]]/2)</f>
        <v>9.3482988252841066E-14</v>
      </c>
      <c r="N6069" s="2">
        <f>SIN(CSV[[#This Row],[dlat]]/2)*SIN(CSV[[#This Row],[dlat]]/2)</f>
        <v>2.7037880029192413E-12</v>
      </c>
      <c r="O6069" s="2">
        <f>COS(RADIANS(CSV[[#This Row],[lat]]))</f>
        <v>0.99327834330135367</v>
      </c>
      <c r="P6069" s="2">
        <f>CSV[[#This Row],[sindlon]]+CSV[[#This Row],[cosradlat]]*O6068*CSV[[#This Row],[sindlat]]</f>
        <v>2.7610442583160742E-12</v>
      </c>
      <c r="Q6069" s="2">
        <f>2*ASIN(SQRT(CSV[[#This Row],[Columna1]]))*6367445</f>
        <v>21.160790237247312</v>
      </c>
      <c r="R6069" s="2" t="e" vm="1">
        <f ca="1">_xlfn.CONCAT(CSV[[#This Row],[lon]],",",CSV[[#This Row],[lat]],";",CSV[[#This Row],[alt]])</f>
        <v>#NAME?</v>
      </c>
    </row>
    <row r="6070" spans="1:18" x14ac:dyDescent="0.25">
      <c r="A6070">
        <v>42.464126776903868</v>
      </c>
      <c r="B6070">
        <v>-6.6467133443802604</v>
      </c>
      <c r="C6070">
        <v>1418.199951171875</v>
      </c>
      <c r="D6070" s="1">
        <v>42854.505104166667</v>
      </c>
      <c r="E6070" s="1">
        <f>CSV[[#This Row],[Column4]]-D6069</f>
        <v>1.1574076779652387E-5</v>
      </c>
      <c r="F6070">
        <f>CSV[[#This Row],[alt]]-C6069</f>
        <v>-1.4000244140625</v>
      </c>
      <c r="G6070">
        <f>IF(CSV[[#This Row],[Altura]]&gt;0,CSV[[#This Row],[Altura]],0)</f>
        <v>0</v>
      </c>
      <c r="H6070">
        <f>IF(CSV[[#This Row],[Altura]]&lt;=0,CSV[[#This Row],[Altura]],0)</f>
        <v>-1.4000244140625</v>
      </c>
      <c r="I6070" s="2">
        <f>RADIANS(CSV[[#This Row],[lon]])-RADIANS(A6069)</f>
        <v>5.2811342654557336E-7</v>
      </c>
      <c r="J6070" s="2">
        <f>RADIANS(CSV[[#This Row],[lat]])-RADIANS(B6069)</f>
        <v>3.3149723676073606E-6</v>
      </c>
      <c r="K6070" s="2">
        <f>RADIANS(CSV[[#This Row],[lon]])</f>
        <v>0.74113882624126004</v>
      </c>
      <c r="L6070" s="2">
        <f>RADIANS(CSV[[#This Row],[lat]])</f>
        <v>-0.11600703229567928</v>
      </c>
      <c r="M6070" s="2">
        <f>SIN(CSV[[#This Row],[dlon]]/2)*SIN(CSV[[#This Row],[dlon]]/2)</f>
        <v>6.9725947824425053E-14</v>
      </c>
      <c r="N6070" s="2">
        <f>SIN(CSV[[#This Row],[dlat]]/2)*SIN(CSV[[#This Row],[dlat]]/2)</f>
        <v>2.7472604494975714E-12</v>
      </c>
      <c r="O6070" s="2">
        <f>COS(RADIANS(CSV[[#This Row],[lat]]))</f>
        <v>0.99327872700495323</v>
      </c>
      <c r="P6070" s="2">
        <f>CSV[[#This Row],[sindlon]]+CSV[[#This Row],[cosradlat]]*O6069*CSV[[#This Row],[sindlat]]</f>
        <v>2.7801792842280176E-12</v>
      </c>
      <c r="Q6070" s="2">
        <f>2*ASIN(SQRT(CSV[[#This Row],[Columna1]]))*6367445</f>
        <v>21.233989560659495</v>
      </c>
      <c r="R6070" s="2" t="e" vm="1">
        <f ca="1">_xlfn.CONCAT(CSV[[#This Row],[lon]],",",CSV[[#This Row],[lat]],";",CSV[[#This Row],[alt]])</f>
        <v>#NAME?</v>
      </c>
    </row>
    <row r="6071" spans="1:18" x14ac:dyDescent="0.25">
      <c r="A6071">
        <v>42.464189305901527</v>
      </c>
      <c r="B6071">
        <v>-6.6463478095829487</v>
      </c>
      <c r="C6071">
        <v>1416.800048828125</v>
      </c>
      <c r="D6071" s="1">
        <v>42854.505127314813</v>
      </c>
      <c r="E6071" s="1">
        <f>CSV[[#This Row],[Column4]]-D6070</f>
        <v>2.314814628334716E-5</v>
      </c>
      <c r="F6071">
        <f>CSV[[#This Row],[alt]]-C6070</f>
        <v>-1.39990234375</v>
      </c>
      <c r="G6071">
        <f>IF(CSV[[#This Row],[Altura]]&gt;0,CSV[[#This Row],[Altura]],0)</f>
        <v>0</v>
      </c>
      <c r="H6071">
        <f>IF(CSV[[#This Row],[Altura]]&lt;=0,CSV[[#This Row],[Altura]],0)</f>
        <v>-1.39990234375</v>
      </c>
      <c r="I6071" s="2">
        <f>RADIANS(CSV[[#This Row],[lon]])-RADIANS(A6070)</f>
        <v>1.0913368871934281E-6</v>
      </c>
      <c r="J6071" s="2">
        <f>RADIANS(CSV[[#This Row],[lat]])-RADIANS(B6070)</f>
        <v>6.3797857436931338E-6</v>
      </c>
      <c r="K6071" s="2">
        <f>RADIANS(CSV[[#This Row],[lon]])</f>
        <v>0.74113991757814723</v>
      </c>
      <c r="L6071" s="2">
        <f>RADIANS(CSV[[#This Row],[lat]])</f>
        <v>-0.11600065250993559</v>
      </c>
      <c r="M6071" s="2">
        <f>SIN(CSV[[#This Row],[dlon]]/2)*SIN(CSV[[#This Row],[dlon]]/2)</f>
        <v>2.9775405033723073E-13</v>
      </c>
      <c r="N6071" s="2">
        <f>SIN(CSV[[#This Row],[dlat]]/2)*SIN(CSV[[#This Row],[dlat]]/2)</f>
        <v>1.0175416533823025E-11</v>
      </c>
      <c r="O6071" s="2">
        <f>COS(RADIANS(CSV[[#This Row],[lat]]))</f>
        <v>0.99327946542586776</v>
      </c>
      <c r="P6071" s="2">
        <f>CSV[[#This Row],[sindlon]]+CSV[[#This Row],[cosradlat]]*O6070*CSV[[#This Row],[sindlat]]</f>
        <v>1.0336854222312699E-11</v>
      </c>
      <c r="Q6071" s="2">
        <f>2*ASIN(SQRT(CSV[[#This Row],[Columna1]]))*6367445</f>
        <v>40.943917532806395</v>
      </c>
      <c r="R6071" s="2" t="e" vm="1">
        <f ca="1">_xlfn.CONCAT(CSV[[#This Row],[lon]],",",CSV[[#This Row],[lat]],";",CSV[[#This Row],[alt]])</f>
        <v>#NAME?</v>
      </c>
    </row>
    <row r="6072" spans="1:18" x14ac:dyDescent="0.25">
      <c r="A6072">
        <v>42.464316291734576</v>
      </c>
      <c r="B6072">
        <v>-6.6461142059415579</v>
      </c>
      <c r="C6072">
        <v>1415.4000244140625</v>
      </c>
      <c r="D6072" s="1">
        <v>42854.505150462966</v>
      </c>
      <c r="E6072" s="1">
        <f>CSV[[#This Row],[Column4]]-D6071</f>
        <v>2.3148153559304774E-5</v>
      </c>
      <c r="F6072">
        <f>CSV[[#This Row],[alt]]-C6071</f>
        <v>-1.4000244140625</v>
      </c>
      <c r="G6072">
        <f>IF(CSV[[#This Row],[Altura]]&gt;0,CSV[[#This Row],[Altura]],0)</f>
        <v>0</v>
      </c>
      <c r="H6072">
        <f>IF(CSV[[#This Row],[Altura]]&lt;=0,CSV[[#This Row],[Altura]],0)</f>
        <v>-1.4000244140625</v>
      </c>
      <c r="I6072" s="2">
        <f>RADIANS(CSV[[#This Row],[lon]])-RADIANS(A6071)</f>
        <v>2.2163208900360942E-6</v>
      </c>
      <c r="J6072" s="2">
        <f>RADIANS(CSV[[#This Row],[lat]])-RADIANS(B6071)</f>
        <v>4.0771526869237684E-6</v>
      </c>
      <c r="K6072" s="2">
        <f>RADIANS(CSV[[#This Row],[lon]])</f>
        <v>0.74114213389903727</v>
      </c>
      <c r="L6072" s="2">
        <f>RADIANS(CSV[[#This Row],[lat]])</f>
        <v>-0.11599657535724867</v>
      </c>
      <c r="M6072" s="2">
        <f>SIN(CSV[[#This Row],[dlon]]/2)*SIN(CSV[[#This Row],[dlon]]/2)</f>
        <v>1.2280195719020935E-12</v>
      </c>
      <c r="N6072" s="2">
        <f>SIN(CSV[[#This Row],[dlat]]/2)*SIN(CSV[[#This Row],[dlat]]/2)</f>
        <v>4.1557935081166694E-12</v>
      </c>
      <c r="O6072" s="2">
        <f>COS(RADIANS(CSV[[#This Row],[lat]]))</f>
        <v>0.99327993731001107</v>
      </c>
      <c r="P6072" s="2">
        <f>CSV[[#This Row],[sindlon]]+CSV[[#This Row],[cosradlat]]*O6071*CSV[[#This Row],[sindlat]]</f>
        <v>5.328144418828769E-12</v>
      </c>
      <c r="Q6072" s="2">
        <f>2*ASIN(SQRT(CSV[[#This Row],[Columna1]]))*6367445</f>
        <v>29.395658401912534</v>
      </c>
      <c r="R6072" s="2" t="e" vm="1">
        <f ca="1">_xlfn.CONCAT(CSV[[#This Row],[lon]],",",CSV[[#This Row],[lat]],";",CSV[[#This Row],[alt]])</f>
        <v>#NAME?</v>
      </c>
    </row>
    <row r="6073" spans="1:18" x14ac:dyDescent="0.25">
      <c r="A6073">
        <v>42.464473033323884</v>
      </c>
      <c r="B6073">
        <v>-6.6460773255676031</v>
      </c>
      <c r="C6073">
        <v>1414.800048828125</v>
      </c>
      <c r="D6073" s="1">
        <v>42854.505173611113</v>
      </c>
      <c r="E6073" s="1">
        <f>CSV[[#This Row],[Column4]]-D6072</f>
        <v>2.314814628334716E-5</v>
      </c>
      <c r="F6073">
        <f>CSV[[#This Row],[alt]]-C6072</f>
        <v>-0.5999755859375</v>
      </c>
      <c r="G6073">
        <f>IF(CSV[[#This Row],[Altura]]&gt;0,CSV[[#This Row],[Altura]],0)</f>
        <v>0</v>
      </c>
      <c r="H6073">
        <f>IF(CSV[[#This Row],[Altura]]&lt;=0,CSV[[#This Row],[Altura]],0)</f>
        <v>-0.5999755859375</v>
      </c>
      <c r="I6073" s="2">
        <f>RADIANS(CSV[[#This Row],[lon]])-RADIANS(A6072)</f>
        <v>2.7356568083058974E-6</v>
      </c>
      <c r="J6073" s="2">
        <f>RADIANS(CSV[[#This Row],[lat]])-RADIANS(B6072)</f>
        <v>6.4368395487346408E-7</v>
      </c>
      <c r="K6073" s="2">
        <f>RADIANS(CSV[[#This Row],[lon]])</f>
        <v>0.74114486955584558</v>
      </c>
      <c r="L6073" s="2">
        <f>RADIANS(CSV[[#This Row],[lat]])</f>
        <v>-0.11599593167329379</v>
      </c>
      <c r="M6073" s="2">
        <f>SIN(CSV[[#This Row],[dlon]]/2)*SIN(CSV[[#This Row],[dlon]]/2)</f>
        <v>1.8709545432064355E-12</v>
      </c>
      <c r="N6073" s="2">
        <f>SIN(CSV[[#This Row],[dlat]]/2)*SIN(CSV[[#This Row],[dlat]]/2)</f>
        <v>1.0358225844038235E-13</v>
      </c>
      <c r="O6073" s="2">
        <f>COS(RADIANS(CSV[[#This Row],[lat]]))</f>
        <v>0.99328001180761316</v>
      </c>
      <c r="P6073" s="2">
        <f>CSV[[#This Row],[sindlon]]+CSV[[#This Row],[cosradlat]]*O6072*CSV[[#This Row],[sindlat]]</f>
        <v>1.9731493284673452E-12</v>
      </c>
      <c r="Q6073" s="2">
        <f>2*ASIN(SQRT(CSV[[#This Row],[Columna1]]))*6367445</f>
        <v>17.888551475763624</v>
      </c>
      <c r="R6073" s="2" t="e" vm="1">
        <f ca="1">_xlfn.CONCAT(CSV[[#This Row],[lon]],",",CSV[[#This Row],[lat]],";",CSV[[#This Row],[alt]])</f>
        <v>#NAME?</v>
      </c>
    </row>
    <row r="6074" spans="1:18" x14ac:dyDescent="0.25">
      <c r="A6074">
        <v>42.46455492451787</v>
      </c>
      <c r="B6074">
        <v>-6.6462002880871296</v>
      </c>
      <c r="C6074">
        <v>1414.199951171875</v>
      </c>
      <c r="D6074" s="1">
        <v>42854.505196759259</v>
      </c>
      <c r="E6074" s="1">
        <f>CSV[[#This Row],[Column4]]-D6073</f>
        <v>2.314814628334716E-5</v>
      </c>
      <c r="F6074">
        <f>CSV[[#This Row],[alt]]-C6073</f>
        <v>-0.60009765625</v>
      </c>
      <c r="G6074">
        <f>IF(CSV[[#This Row],[Altura]]&gt;0,CSV[[#This Row],[Altura]],0)</f>
        <v>0</v>
      </c>
      <c r="H6074">
        <f>IF(CSV[[#This Row],[Altura]]&lt;=0,CSV[[#This Row],[Altura]],0)</f>
        <v>-0.60009765625</v>
      </c>
      <c r="I6074" s="2">
        <f>RADIANS(CSV[[#This Row],[lon]])-RADIANS(A6073)</f>
        <v>1.4292709633600964E-6</v>
      </c>
      <c r="J6074" s="2">
        <f>RADIANS(CSV[[#This Row],[lat]])-RADIANS(B6073)</f>
        <v>-2.1461008222756206E-6</v>
      </c>
      <c r="K6074" s="2">
        <f>RADIANS(CSV[[#This Row],[lon]])</f>
        <v>0.74114629882680894</v>
      </c>
      <c r="L6074" s="2">
        <f>RADIANS(CSV[[#This Row],[lat]])</f>
        <v>-0.11599807777411607</v>
      </c>
      <c r="M6074" s="2">
        <f>SIN(CSV[[#This Row],[dlon]]/2)*SIN(CSV[[#This Row],[dlon]]/2)</f>
        <v>5.1070387167598748E-13</v>
      </c>
      <c r="N6074" s="2">
        <f>SIN(CSV[[#This Row],[dlat]]/2)*SIN(CSV[[#This Row],[dlat]]/2)</f>
        <v>1.1514371848425819E-12</v>
      </c>
      <c r="O6074" s="2">
        <f>COS(RADIANS(CSV[[#This Row],[lat]]))</f>
        <v>0.99327976342423385</v>
      </c>
      <c r="P6074" s="2">
        <f>CSV[[#This Row],[sindlon]]+CSV[[#This Row],[cosradlat]]*O6073*CSV[[#This Row],[sindlat]]</f>
        <v>1.6467174807480195E-12</v>
      </c>
      <c r="Q6074" s="2">
        <f>2*ASIN(SQRT(CSV[[#This Row],[Columna1]]))*6367445</f>
        <v>16.341982681145304</v>
      </c>
      <c r="R6074" s="2" t="e" vm="1">
        <f ca="1">_xlfn.CONCAT(CSV[[#This Row],[lon]],",",CSV[[#This Row],[lat]],";",CSV[[#This Row],[alt]])</f>
        <v>#NAME?</v>
      </c>
    </row>
    <row r="6075" spans="1:18" x14ac:dyDescent="0.25">
      <c r="A6075">
        <v>42.464579902589321</v>
      </c>
      <c r="B6075">
        <v>-6.6462868731468916</v>
      </c>
      <c r="C6075">
        <v>1414</v>
      </c>
      <c r="D6075" s="1">
        <v>42854.505208333336</v>
      </c>
      <c r="E6075" s="1">
        <f>CSV[[#This Row],[Column4]]-D6074</f>
        <v>1.1574076779652387E-5</v>
      </c>
      <c r="F6075">
        <f>CSV[[#This Row],[alt]]-C6074</f>
        <v>-0.199951171875</v>
      </c>
      <c r="G6075">
        <f>IF(CSV[[#This Row],[Altura]]&gt;0,CSV[[#This Row],[Altura]],0)</f>
        <v>0</v>
      </c>
      <c r="H6075">
        <f>IF(CSV[[#This Row],[Altura]]&lt;=0,CSV[[#This Row],[Altura]],0)</f>
        <v>-0.199951171875</v>
      </c>
      <c r="I6075" s="2">
        <f>RADIANS(CSV[[#This Row],[lon]])-RADIANS(A6074)</f>
        <v>4.3594958765158509E-7</v>
      </c>
      <c r="J6075" s="2">
        <f>RADIANS(CSV[[#This Row],[lat]])-RADIANS(B6074)</f>
        <v>-1.5111943758860935E-6</v>
      </c>
      <c r="K6075" s="2">
        <f>RADIANS(CSV[[#This Row],[lon]])</f>
        <v>0.74114673477639659</v>
      </c>
      <c r="L6075" s="2">
        <f>RADIANS(CSV[[#This Row],[lat]])</f>
        <v>-0.11599958896849195</v>
      </c>
      <c r="M6075" s="2">
        <f>SIN(CSV[[#This Row],[dlon]]/2)*SIN(CSV[[#This Row],[dlon]]/2)</f>
        <v>4.7513010743396016E-14</v>
      </c>
      <c r="N6075" s="2">
        <f>SIN(CSV[[#This Row],[dlat]]/2)*SIN(CSV[[#This Row],[dlat]]/2)</f>
        <v>5.7092711042733128E-13</v>
      </c>
      <c r="O6075" s="2">
        <f>COS(RADIANS(CSV[[#This Row],[lat]]))</f>
        <v>0.99327958852030929</v>
      </c>
      <c r="P6075" s="2">
        <f>CSV[[#This Row],[sindlon]]+CSV[[#This Row],[cosradlat]]*O6074*CSV[[#This Row],[sindlat]]</f>
        <v>6.1079227545538278E-13</v>
      </c>
      <c r="Q6075" s="2">
        <f>2*ASIN(SQRT(CSV[[#This Row],[Columna1]]))*6367445</f>
        <v>9.952724120174766</v>
      </c>
      <c r="R6075" s="2" t="e" vm="1">
        <f ca="1">_xlfn.CONCAT(CSV[[#This Row],[lon]],",",CSV[[#This Row],[lat]],";",CSV[[#This Row],[alt]])</f>
        <v>#NAME?</v>
      </c>
    </row>
    <row r="6076" spans="1:18" x14ac:dyDescent="0.25">
      <c r="A6076">
        <v>42.464612005278468</v>
      </c>
      <c r="B6076">
        <v>-6.646375386044383</v>
      </c>
      <c r="C6076">
        <v>1413.800048828125</v>
      </c>
      <c r="D6076" s="1">
        <v>42854.505219907405</v>
      </c>
      <c r="E6076" s="1">
        <f>CSV[[#This Row],[Column4]]-D6075</f>
        <v>1.1574069503694773E-5</v>
      </c>
      <c r="F6076">
        <f>CSV[[#This Row],[alt]]-C6075</f>
        <v>-0.199951171875</v>
      </c>
      <c r="G6076">
        <f>IF(CSV[[#This Row],[Altura]]&gt;0,CSV[[#This Row],[Altura]],0)</f>
        <v>0</v>
      </c>
      <c r="H6076">
        <f>IF(CSV[[#This Row],[Altura]]&lt;=0,CSV[[#This Row],[Altura]],0)</f>
        <v>-0.199951171875</v>
      </c>
      <c r="I6076" s="2">
        <f>RADIANS(CSV[[#This Row],[lon]])-RADIANS(A6075)</f>
        <v>5.6029762440790165E-7</v>
      </c>
      <c r="J6076" s="2">
        <f>RADIANS(CSV[[#This Row],[lat]])-RADIANS(B6075)</f>
        <v>-1.5448414917157427E-6</v>
      </c>
      <c r="K6076" s="2">
        <f>RADIANS(CSV[[#This Row],[lon]])</f>
        <v>0.741147295074021</v>
      </c>
      <c r="L6076" s="2">
        <f>RADIANS(CSV[[#This Row],[lat]])</f>
        <v>-0.11600113380998367</v>
      </c>
      <c r="M6076" s="2">
        <f>SIN(CSV[[#This Row],[dlon]]/2)*SIN(CSV[[#This Row],[dlon]]/2)</f>
        <v>7.848335697928246E-14</v>
      </c>
      <c r="N6076" s="2">
        <f>SIN(CSV[[#This Row],[dlat]]/2)*SIN(CSV[[#This Row],[dlat]]/2)</f>
        <v>5.9663380863151168E-13</v>
      </c>
      <c r="O6076" s="2">
        <f>COS(RADIANS(CSV[[#This Row],[lat]]))</f>
        <v>0.99327940971976081</v>
      </c>
      <c r="P6076" s="2">
        <f>CSV[[#This Row],[sindlon]]+CSV[[#This Row],[cosradlat]]*O6075*CSV[[#This Row],[sindlat]]</f>
        <v>6.6712475658370842E-13</v>
      </c>
      <c r="Q6076" s="2">
        <f>2*ASIN(SQRT(CSV[[#This Row],[Columna1]]))*6367445</f>
        <v>10.401565942226286</v>
      </c>
      <c r="R6076" s="2" t="e" vm="1">
        <f ca="1">_xlfn.CONCAT(CSV[[#This Row],[lon]],",",CSV[[#This Row],[lat]],";",CSV[[#This Row],[alt]])</f>
        <v>#NAME?</v>
      </c>
    </row>
    <row r="6077" spans="1:18" x14ac:dyDescent="0.25">
      <c r="A6077">
        <v>42.464692471548915</v>
      </c>
      <c r="B6077">
        <v>-6.6465695109218359</v>
      </c>
      <c r="C6077">
        <v>1413.199951171875</v>
      </c>
      <c r="D6077" s="1">
        <v>42854.505243055559</v>
      </c>
      <c r="E6077" s="1">
        <f>CSV[[#This Row],[Column4]]-D6076</f>
        <v>2.3148153559304774E-5</v>
      </c>
      <c r="F6077">
        <f>CSV[[#This Row],[alt]]-C6076</f>
        <v>-0.60009765625</v>
      </c>
      <c r="G6077">
        <f>IF(CSV[[#This Row],[Altura]]&gt;0,CSV[[#This Row],[Altura]],0)</f>
        <v>0</v>
      </c>
      <c r="H6077">
        <f>IF(CSV[[#This Row],[Altura]]&lt;=0,CSV[[#This Row],[Altura]],0)</f>
        <v>-0.60009765625</v>
      </c>
      <c r="I6077" s="2">
        <f>RADIANS(CSV[[#This Row],[lon]])-RADIANS(A6076)</f>
        <v>1.4044013560976509E-6</v>
      </c>
      <c r="J6077" s="2">
        <f>RADIANS(CSV[[#This Row],[lat]])-RADIANS(B6076)</f>
        <v>-3.3881182715800318E-6</v>
      </c>
      <c r="K6077" s="2">
        <f>RADIANS(CSV[[#This Row],[lon]])</f>
        <v>0.74114869947537709</v>
      </c>
      <c r="L6077" s="2">
        <f>RADIANS(CSV[[#This Row],[lat]])</f>
        <v>-0.11600452192825525</v>
      </c>
      <c r="M6077" s="2">
        <f>SIN(CSV[[#This Row],[dlon]]/2)*SIN(CSV[[#This Row],[dlon]]/2)</f>
        <v>4.9308579225214915E-13</v>
      </c>
      <c r="N6077" s="2">
        <f>SIN(CSV[[#This Row],[dlat]]/2)*SIN(CSV[[#This Row],[dlat]]/2)</f>
        <v>2.8698363555508704E-12</v>
      </c>
      <c r="O6077" s="2">
        <f>COS(RADIANS(CSV[[#This Row],[lat]]))</f>
        <v>0.99327901756934844</v>
      </c>
      <c r="P6077" s="2">
        <f>CSV[[#This Row],[sindlon]]+CSV[[#This Row],[cosradlat]]*O6076*CSV[[#This Row],[sindlat]]</f>
        <v>3.3244766613114692E-12</v>
      </c>
      <c r="Q6077" s="2">
        <f>2*ASIN(SQRT(CSV[[#This Row],[Columna1]]))*6367445</f>
        <v>23.219712719870252</v>
      </c>
      <c r="R6077" s="2" t="e" vm="1">
        <f ca="1">_xlfn.CONCAT(CSV[[#This Row],[lon]],",",CSV[[#This Row],[lat]],";",CSV[[#This Row],[alt]])</f>
        <v>#NAME?</v>
      </c>
    </row>
    <row r="6078" spans="1:18" x14ac:dyDescent="0.25">
      <c r="A6078">
        <v>42.464793808758259</v>
      </c>
      <c r="B6078">
        <v>-6.6467782203108072</v>
      </c>
      <c r="C6078">
        <v>1412.199951171875</v>
      </c>
      <c r="D6078" s="1">
        <v>42854.505266203705</v>
      </c>
      <c r="E6078" s="1">
        <f>CSV[[#This Row],[Column4]]-D6077</f>
        <v>2.314814628334716E-5</v>
      </c>
      <c r="F6078">
        <f>CSV[[#This Row],[alt]]-C6077</f>
        <v>-1</v>
      </c>
      <c r="G6078">
        <f>IF(CSV[[#This Row],[Altura]]&gt;0,CSV[[#This Row],[Altura]],0)</f>
        <v>0</v>
      </c>
      <c r="H6078">
        <f>IF(CSV[[#This Row],[Altura]]&lt;=0,CSV[[#This Row],[Altura]],0)</f>
        <v>-1</v>
      </c>
      <c r="I6078" s="2">
        <f>RADIANS(CSV[[#This Row],[lon]])-RADIANS(A6077)</f>
        <v>1.7686679577577635E-6</v>
      </c>
      <c r="J6078" s="2">
        <f>RADIANS(CSV[[#This Row],[lat]])-RADIANS(B6077)</f>
        <v>-3.6426660173782821E-6</v>
      </c>
      <c r="K6078" s="2">
        <f>RADIANS(CSV[[#This Row],[lon]])</f>
        <v>0.74115046814333485</v>
      </c>
      <c r="L6078" s="2">
        <f>RADIANS(CSV[[#This Row],[lat]])</f>
        <v>-0.11600816459427263</v>
      </c>
      <c r="M6078" s="2">
        <f>SIN(CSV[[#This Row],[dlon]]/2)*SIN(CSV[[#This Row],[dlon]]/2)</f>
        <v>7.8204658619955054E-13</v>
      </c>
      <c r="N6078" s="2">
        <f>SIN(CSV[[#This Row],[dlat]]/2)*SIN(CSV[[#This Row],[dlat]]/2)</f>
        <v>3.3172539285369711E-12</v>
      </c>
      <c r="O6078" s="2">
        <f>COS(RADIANS(CSV[[#This Row],[lat]]))</f>
        <v>0.99327859594413914</v>
      </c>
      <c r="P6078" s="2">
        <f>CSV[[#This Row],[sindlon]]+CSV[[#This Row],[cosradlat]]*O6077*CSV[[#This Row],[sindlat]]</f>
        <v>4.0548585604390378E-12</v>
      </c>
      <c r="Q6078" s="2">
        <f>2*ASIN(SQRT(CSV[[#This Row],[Columna1]]))*6367445</f>
        <v>25.643839674040688</v>
      </c>
      <c r="R6078" s="2" t="e" vm="1">
        <f ca="1">_xlfn.CONCAT(CSV[[#This Row],[lon]],",",CSV[[#This Row],[lat]],";",CSV[[#This Row],[alt]])</f>
        <v>#NAME?</v>
      </c>
    </row>
    <row r="6079" spans="1:18" x14ac:dyDescent="0.25">
      <c r="A6079">
        <v>42.464861702173948</v>
      </c>
      <c r="B6079">
        <v>-6.6468798089772463</v>
      </c>
      <c r="C6079">
        <v>1411.800048828125</v>
      </c>
      <c r="D6079" s="1">
        <v>42854.505277777775</v>
      </c>
      <c r="E6079" s="1">
        <f>CSV[[#This Row],[Column4]]-D6078</f>
        <v>1.1574069503694773E-5</v>
      </c>
      <c r="F6079">
        <f>CSV[[#This Row],[alt]]-C6078</f>
        <v>-0.39990234375</v>
      </c>
      <c r="G6079">
        <f>IF(CSV[[#This Row],[Altura]]&gt;0,CSV[[#This Row],[Altura]],0)</f>
        <v>0</v>
      </c>
      <c r="H6079">
        <f>IF(CSV[[#This Row],[Altura]]&lt;=0,CSV[[#This Row],[Altura]],0)</f>
        <v>-0.39990234375</v>
      </c>
      <c r="I6079" s="2">
        <f>RADIANS(CSV[[#This Row],[lon]])-RADIANS(A6078)</f>
        <v>1.184963644207393E-6</v>
      </c>
      <c r="J6079" s="2">
        <f>RADIANS(CSV[[#This Row],[lat]])-RADIANS(B6078)</f>
        <v>-1.7730567120621821E-6</v>
      </c>
      <c r="K6079" s="2">
        <f>RADIANS(CSV[[#This Row],[lon]])</f>
        <v>0.74115165310697906</v>
      </c>
      <c r="L6079" s="2">
        <f>RADIANS(CSV[[#This Row],[lat]])</f>
        <v>-0.11600993765098469</v>
      </c>
      <c r="M6079" s="2">
        <f>SIN(CSV[[#This Row],[dlon]]/2)*SIN(CSV[[#This Row],[dlon]]/2)</f>
        <v>3.5103470952327522E-13</v>
      </c>
      <c r="N6079" s="2">
        <f>SIN(CSV[[#This Row],[dlat]]/2)*SIN(CSV[[#This Row],[dlat]]/2)</f>
        <v>7.8593252604698297E-13</v>
      </c>
      <c r="O6079" s="2">
        <f>COS(RADIANS(CSV[[#This Row],[lat]]))</f>
        <v>0.99327839071456947</v>
      </c>
      <c r="P6079" s="2">
        <f>CSV[[#This Row],[sindlon]]+CSV[[#This Row],[cosradlat]]*O6078*CSV[[#This Row],[sindlat]]</f>
        <v>1.1264374415092751E-12</v>
      </c>
      <c r="Q6079" s="2">
        <f>2*ASIN(SQRT(CSV[[#This Row],[Columna1]]))*6367445</f>
        <v>13.516017230912258</v>
      </c>
      <c r="R6079" s="2" t="e" vm="1">
        <f ca="1">_xlfn.CONCAT(CSV[[#This Row],[lon]],",",CSV[[#This Row],[lat]],";",CSV[[#This Row],[alt]])</f>
        <v>#NAME?</v>
      </c>
    </row>
    <row r="6080" spans="1:18" x14ac:dyDescent="0.25">
      <c r="A6080">
        <v>42.464941833168268</v>
      </c>
      <c r="B6080">
        <v>-6.6469714231789112</v>
      </c>
      <c r="C6080">
        <v>1411</v>
      </c>
      <c r="D6080" s="1">
        <v>42854.505289351851</v>
      </c>
      <c r="E6080" s="1">
        <f>CSV[[#This Row],[Column4]]-D6079</f>
        <v>1.1574076779652387E-5</v>
      </c>
      <c r="F6080">
        <f>CSV[[#This Row],[alt]]-C6079</f>
        <v>-0.800048828125</v>
      </c>
      <c r="G6080">
        <f>IF(CSV[[#This Row],[Altura]]&gt;0,CSV[[#This Row],[Altura]],0)</f>
        <v>0</v>
      </c>
      <c r="H6080">
        <f>IF(CSV[[#This Row],[Altura]]&lt;=0,CSV[[#This Row],[Altura]],0)</f>
        <v>-0.800048828125</v>
      </c>
      <c r="I6080" s="2">
        <f>RADIANS(CSV[[#This Row],[lon]])-RADIANS(A6079)</f>
        <v>1.3985496838397893E-6</v>
      </c>
      <c r="J6080" s="2">
        <f>RADIANS(CSV[[#This Row],[lat]])-RADIANS(B6079)</f>
        <v>-1.5989694606421967E-6</v>
      </c>
      <c r="K6080" s="2">
        <f>RADIANS(CSV[[#This Row],[lon]])</f>
        <v>0.7411530516566629</v>
      </c>
      <c r="L6080" s="2">
        <f>RADIANS(CSV[[#This Row],[lat]])</f>
        <v>-0.11601153662044533</v>
      </c>
      <c r="M6080" s="2">
        <f>SIN(CSV[[#This Row],[dlon]]/2)*SIN(CSV[[#This Row],[dlon]]/2)</f>
        <v>4.8898530454201394E-13</v>
      </c>
      <c r="N6080" s="2">
        <f>SIN(CSV[[#This Row],[dlat]]/2)*SIN(CSV[[#This Row],[dlat]]/2)</f>
        <v>6.3917583401646328E-13</v>
      </c>
      <c r="O6080" s="2">
        <f>COS(RADIANS(CSV[[#This Row],[lat]]))</f>
        <v>0.99327820563275016</v>
      </c>
      <c r="P6080" s="2">
        <f>CSV[[#This Row],[sindlon]]+CSV[[#This Row],[cosradlat]]*O6079*CSV[[#This Row],[sindlat]]</f>
        <v>1.1195973185961624E-12</v>
      </c>
      <c r="Q6080" s="2">
        <f>2*ASIN(SQRT(CSV[[#This Row],[Columna1]]))*6367445</f>
        <v>13.474917746581227</v>
      </c>
      <c r="R6080" s="2" t="e" vm="1">
        <f ca="1">_xlfn.CONCAT(CSV[[#This Row],[lon]],",",CSV[[#This Row],[lat]],";",CSV[[#This Row],[alt]])</f>
        <v>#NAME?</v>
      </c>
    </row>
    <row r="6081" spans="1:18" x14ac:dyDescent="0.25">
      <c r="A6081">
        <v>42.46503135189414</v>
      </c>
      <c r="B6081">
        <v>-6.6470549907535323</v>
      </c>
      <c r="C6081">
        <v>1409.4000244140625</v>
      </c>
      <c r="D6081" s="1">
        <v>42854.505300925928</v>
      </c>
      <c r="E6081" s="1">
        <f>CSV[[#This Row],[Column4]]-D6080</f>
        <v>1.1574076779652387E-5</v>
      </c>
      <c r="F6081">
        <f>CSV[[#This Row],[alt]]-C6080</f>
        <v>-1.5999755859375</v>
      </c>
      <c r="G6081">
        <f>IF(CSV[[#This Row],[Altura]]&gt;0,CSV[[#This Row],[Altura]],0)</f>
        <v>0</v>
      </c>
      <c r="H6081">
        <f>IF(CSV[[#This Row],[Altura]]&lt;=0,CSV[[#This Row],[Altura]],0)</f>
        <v>-1.5999755859375</v>
      </c>
      <c r="I6081" s="2">
        <f>RADIANS(CSV[[#This Row],[lon]])-RADIANS(A6080)</f>
        <v>1.5623965086142277E-6</v>
      </c>
      <c r="J6081" s="2">
        <f>RADIANS(CSV[[#This Row],[lat]])-RADIANS(B6080)</f>
        <v>-1.4585293250379827E-6</v>
      </c>
      <c r="K6081" s="2">
        <f>RADIANS(CSV[[#This Row],[lon]])</f>
        <v>0.74115461405317151</v>
      </c>
      <c r="L6081" s="2">
        <f>RADIANS(CSV[[#This Row],[lat]])</f>
        <v>-0.11601299514977037</v>
      </c>
      <c r="M6081" s="2">
        <f>SIN(CSV[[#This Row],[dlon]]/2)*SIN(CSV[[#This Row],[dlon]]/2)</f>
        <v>6.1027071253235808E-13</v>
      </c>
      <c r="N6081" s="2">
        <f>SIN(CSV[[#This Row],[dlat]]/2)*SIN(CSV[[#This Row],[dlat]]/2)</f>
        <v>5.3182694799884403E-13</v>
      </c>
      <c r="O6081" s="2">
        <f>COS(RADIANS(CSV[[#This Row],[lat]]))</f>
        <v>0.99327803680475879</v>
      </c>
      <c r="P6081" s="2">
        <f>CSV[[#This Row],[sindlon]]+CSV[[#This Row],[cosradlat]]*O6080*CSV[[#This Row],[sindlat]]</f>
        <v>1.1349719378620945E-12</v>
      </c>
      <c r="Q6081" s="2">
        <f>2*ASIN(SQRT(CSV[[#This Row],[Columna1]]))*6367445</f>
        <v>13.567122923231919</v>
      </c>
      <c r="R6081" s="2" t="e" vm="1">
        <f ca="1">_xlfn.CONCAT(CSV[[#This Row],[lon]],",",CSV[[#This Row],[lat]],";",CSV[[#This Row],[alt]])</f>
        <v>#NAME?</v>
      </c>
    </row>
    <row r="6082" spans="1:18" x14ac:dyDescent="0.25">
      <c r="A6082">
        <v>42.465129503980279</v>
      </c>
      <c r="B6082">
        <v>-6.6471253149211407</v>
      </c>
      <c r="C6082">
        <v>1407.5999755859375</v>
      </c>
      <c r="D6082" s="1">
        <v>42854.505312499998</v>
      </c>
      <c r="E6082" s="1">
        <f>CSV[[#This Row],[Column4]]-D6081</f>
        <v>1.1574069503694773E-5</v>
      </c>
      <c r="F6082">
        <f>CSV[[#This Row],[alt]]-C6081</f>
        <v>-1.800048828125</v>
      </c>
      <c r="G6082">
        <f>IF(CSV[[#This Row],[Altura]]&gt;0,CSV[[#This Row],[Altura]],0)</f>
        <v>0</v>
      </c>
      <c r="H6082">
        <f>IF(CSV[[#This Row],[Altura]]&lt;=0,CSV[[#This Row],[Altura]],0)</f>
        <v>-1.800048828125</v>
      </c>
      <c r="I6082" s="2">
        <f>RADIANS(CSV[[#This Row],[lon]])-RADIANS(A6081)</f>
        <v>1.7130770708639886E-6</v>
      </c>
      <c r="J6082" s="2">
        <f>RADIANS(CSV[[#This Row],[lat]])-RADIANS(B6081)</f>
        <v>-1.2273882684932236E-6</v>
      </c>
      <c r="K6082" s="2">
        <f>RADIANS(CSV[[#This Row],[lon]])</f>
        <v>0.74115632713024238</v>
      </c>
      <c r="L6082" s="2">
        <f>RADIANS(CSV[[#This Row],[lat]])</f>
        <v>-0.11601422253803886</v>
      </c>
      <c r="M6082" s="2">
        <f>SIN(CSV[[#This Row],[dlon]]/2)*SIN(CSV[[#This Row],[dlon]]/2)</f>
        <v>7.336582626798064E-13</v>
      </c>
      <c r="N6082" s="2">
        <f>SIN(CSV[[#This Row],[dlat]]/2)*SIN(CSV[[#This Row],[dlat]]/2)</f>
        <v>3.7662049040865107E-13</v>
      </c>
      <c r="O6082" s="2">
        <f>COS(RADIANS(CSV[[#This Row],[lat]]))</f>
        <v>0.9932778947302181</v>
      </c>
      <c r="P6082" s="2">
        <f>CSV[[#This Row],[sindlon]]+CSV[[#This Row],[cosradlat]]*O6081*CSV[[#This Row],[sindlat]]</f>
        <v>1.1052324593072199E-12</v>
      </c>
      <c r="Q6082" s="2">
        <f>2*ASIN(SQRT(CSV[[#This Row],[Columna1]]))*6367445</f>
        <v>13.388194516491252</v>
      </c>
      <c r="R6082" s="2" t="e" vm="1">
        <f ca="1">_xlfn.CONCAT(CSV[[#This Row],[lon]],",",CSV[[#This Row],[lat]],";",CSV[[#This Row],[alt]])</f>
        <v>#NAME?</v>
      </c>
    </row>
    <row r="6083" spans="1:18" x14ac:dyDescent="0.25">
      <c r="A6083">
        <v>42.465233942493796</v>
      </c>
      <c r="B6083">
        <v>-6.6471852455288172</v>
      </c>
      <c r="C6083">
        <v>1406.199951171875</v>
      </c>
      <c r="D6083" s="1">
        <v>42854.505324074074</v>
      </c>
      <c r="E6083" s="1">
        <f>CSV[[#This Row],[Column4]]-D6082</f>
        <v>1.1574076779652387E-5</v>
      </c>
      <c r="F6083">
        <f>CSV[[#This Row],[alt]]-C6082</f>
        <v>-1.4000244140625</v>
      </c>
      <c r="G6083">
        <f>IF(CSV[[#This Row],[Altura]]&gt;0,CSV[[#This Row],[Altura]],0)</f>
        <v>0</v>
      </c>
      <c r="H6083">
        <f>IF(CSV[[#This Row],[Altura]]&lt;=0,CSV[[#This Row],[Altura]],0)</f>
        <v>-1.4000244140625</v>
      </c>
      <c r="I6083" s="2">
        <f>RADIANS(CSV[[#This Row],[lon]])-RADIANS(A6082)</f>
        <v>1.8227959267536065E-6</v>
      </c>
      <c r="J6083" s="2">
        <f>RADIANS(CSV[[#This Row],[lat]])-RADIANS(B6082)</f>
        <v>-1.0459864266815222E-6</v>
      </c>
      <c r="K6083" s="2">
        <f>RADIANS(CSV[[#This Row],[lon]])</f>
        <v>0.74115814992616913</v>
      </c>
      <c r="L6083" s="2">
        <f>RADIANS(CSV[[#This Row],[lat]])</f>
        <v>-0.11601526852446555</v>
      </c>
      <c r="M6083" s="2">
        <f>SIN(CSV[[#This Row],[dlon]]/2)*SIN(CSV[[#This Row],[dlon]]/2)</f>
        <v>8.3064624764715468E-13</v>
      </c>
      <c r="N6083" s="2">
        <f>SIN(CSV[[#This Row],[dlat]]/2)*SIN(CSV[[#This Row],[dlat]]/2)</f>
        <v>2.7352190120046991E-13</v>
      </c>
      <c r="O6083" s="2">
        <f>COS(RADIANS(CSV[[#This Row],[lat]]))</f>
        <v>0.99327777365240222</v>
      </c>
      <c r="P6083" s="2">
        <f>CSV[[#This Row],[sindlon]]+CSV[[#This Row],[cosradlat]]*O6082*CSV[[#This Row],[sindlat]]</f>
        <v>1.1005031894777782E-12</v>
      </c>
      <c r="Q6083" s="2">
        <f>2*ASIN(SQRT(CSV[[#This Row],[Columna1]]))*6367445</f>
        <v>13.359519887193525</v>
      </c>
      <c r="R6083" s="2" t="e" vm="1">
        <f ca="1">_xlfn.CONCAT(CSV[[#This Row],[lon]],",",CSV[[#This Row],[lat]],";",CSV[[#This Row],[alt]])</f>
        <v>#NAME?</v>
      </c>
    </row>
    <row r="6084" spans="1:18" x14ac:dyDescent="0.25">
      <c r="A6084">
        <v>42.465444914996624</v>
      </c>
      <c r="B6084">
        <v>-6.647309297695756</v>
      </c>
      <c r="C6084">
        <v>1404.800048828125</v>
      </c>
      <c r="D6084" s="1">
        <v>42854.505347222221</v>
      </c>
      <c r="E6084" s="1">
        <f>CSV[[#This Row],[Column4]]-D6083</f>
        <v>2.314814628334716E-5</v>
      </c>
      <c r="F6084">
        <f>CSV[[#This Row],[alt]]-C6083</f>
        <v>-1.39990234375</v>
      </c>
      <c r="G6084">
        <f>IF(CSV[[#This Row],[Altura]]&gt;0,CSV[[#This Row],[Altura]],0)</f>
        <v>0</v>
      </c>
      <c r="H6084">
        <f>IF(CSV[[#This Row],[Altura]]&lt;=0,CSV[[#This Row],[Altura]],0)</f>
        <v>-1.39990234375</v>
      </c>
      <c r="I6084" s="2">
        <f>RADIANS(CSV[[#This Row],[lon]])-RADIANS(A6083)</f>
        <v>3.6821648055074263E-6</v>
      </c>
      <c r="J6084" s="2">
        <f>RADIANS(CSV[[#This Row],[lat]])-RADIANS(B6083)</f>
        <v>-2.16511875730796E-6</v>
      </c>
      <c r="K6084" s="2">
        <f>RADIANS(CSV[[#This Row],[lon]])</f>
        <v>0.74116183209097464</v>
      </c>
      <c r="L6084" s="2">
        <f>RADIANS(CSV[[#This Row],[lat]])</f>
        <v>-0.11601743364322285</v>
      </c>
      <c r="M6084" s="2">
        <f>SIN(CSV[[#This Row],[dlon]]/2)*SIN(CSV[[#This Row],[dlon]]/2)</f>
        <v>3.3895844137255556E-12</v>
      </c>
      <c r="N6084" s="2">
        <f>SIN(CSV[[#This Row],[dlat]]/2)*SIN(CSV[[#This Row],[dlat]]/2)</f>
        <v>1.1719348083112333E-12</v>
      </c>
      <c r="O6084" s="2">
        <f>COS(RADIANS(CSV[[#This Row],[lat]]))</f>
        <v>0.99327752302633765</v>
      </c>
      <c r="P6084" s="2">
        <f>CSV[[#This Row],[sindlon]]+CSV[[#This Row],[cosradlat]]*O6083*CSV[[#This Row],[sindlat]]</f>
        <v>4.5458158659750424E-12</v>
      </c>
      <c r="Q6084" s="2">
        <f>2*ASIN(SQRT(CSV[[#This Row],[Columna1]]))*6367445</f>
        <v>27.151955804254907</v>
      </c>
      <c r="R6084" s="2" t="e" vm="1">
        <f ca="1">_xlfn.CONCAT(CSV[[#This Row],[lon]],",",CSV[[#This Row],[lat]],";",CSV[[#This Row],[alt]])</f>
        <v>#NAME?</v>
      </c>
    </row>
    <row r="6085" spans="1:18" x14ac:dyDescent="0.25">
      <c r="A6085">
        <v>42.465664939954877</v>
      </c>
      <c r="B6085">
        <v>-6.6474299971014261</v>
      </c>
      <c r="C6085">
        <v>1403</v>
      </c>
      <c r="D6085" s="1">
        <v>42854.505370370367</v>
      </c>
      <c r="E6085" s="1">
        <f>CSV[[#This Row],[Column4]]-D6084</f>
        <v>2.314814628334716E-5</v>
      </c>
      <c r="F6085">
        <f>CSV[[#This Row],[alt]]-C6084</f>
        <v>-1.800048828125</v>
      </c>
      <c r="G6085">
        <f>IF(CSV[[#This Row],[Altura]]&gt;0,CSV[[#This Row],[Altura]],0)</f>
        <v>0</v>
      </c>
      <c r="H6085">
        <f>IF(CSV[[#This Row],[Altura]]&lt;=0,CSV[[#This Row],[Altura]],0)</f>
        <v>-1.800048828125</v>
      </c>
      <c r="I6085" s="2">
        <f>RADIANS(CSV[[#This Row],[lon]])-RADIANS(A6084)</f>
        <v>3.8401599580240031E-6</v>
      </c>
      <c r="J6085" s="2">
        <f>RADIANS(CSV[[#This Row],[lat]])-RADIANS(B6084)</f>
        <v>-2.1066020341464764E-6</v>
      </c>
      <c r="K6085" s="2">
        <f>RADIANS(CSV[[#This Row],[lon]])</f>
        <v>0.74116567225093266</v>
      </c>
      <c r="L6085" s="2">
        <f>RADIANS(CSV[[#This Row],[lat]])</f>
        <v>-0.116019540245257</v>
      </c>
      <c r="M6085" s="2">
        <f>SIN(CSV[[#This Row],[dlon]]/2)*SIN(CSV[[#This Row],[dlon]]/2)</f>
        <v>3.6867071257981975E-12</v>
      </c>
      <c r="N6085" s="2">
        <f>SIN(CSV[[#This Row],[dlat]]/2)*SIN(CSV[[#This Row],[dlat]]/2)</f>
        <v>1.1094430325671077E-12</v>
      </c>
      <c r="O6085" s="2">
        <f>COS(RADIANS(CSV[[#This Row],[lat]]))</f>
        <v>0.99327727916948139</v>
      </c>
      <c r="P6085" s="2">
        <f>CSV[[#This Row],[sindlon]]+CSV[[#This Row],[cosradlat]]*O6084*CSV[[#This Row],[sindlat]]</f>
        <v>4.7812836167716957E-12</v>
      </c>
      <c r="Q6085" s="2">
        <f>2*ASIN(SQRT(CSV[[#This Row],[Columna1]]))*6367445</f>
        <v>27.846297008644211</v>
      </c>
      <c r="R6085" s="2" t="e" vm="1">
        <f ca="1">_xlfn.CONCAT(CSV[[#This Row],[lon]],",",CSV[[#This Row],[lat]],";",CSV[[#This Row],[alt]])</f>
        <v>#NAME?</v>
      </c>
    </row>
    <row r="6086" spans="1:18" x14ac:dyDescent="0.25">
      <c r="A6086">
        <v>42.465778011828661</v>
      </c>
      <c r="B6086">
        <v>-6.6474799532443294</v>
      </c>
      <c r="C6086">
        <v>1402.4000244140625</v>
      </c>
      <c r="D6086" s="1">
        <v>42854.505381944444</v>
      </c>
      <c r="E6086" s="1">
        <f>CSV[[#This Row],[Column4]]-D6085</f>
        <v>1.1574076779652387E-5</v>
      </c>
      <c r="F6086">
        <f>CSV[[#This Row],[alt]]-C6085</f>
        <v>-0.5999755859375</v>
      </c>
      <c r="G6086">
        <f>IF(CSV[[#This Row],[Altura]]&gt;0,CSV[[#This Row],[Altura]],0)</f>
        <v>0</v>
      </c>
      <c r="H6086">
        <f>IF(CSV[[#This Row],[Altura]]&lt;=0,CSV[[#This Row],[Altura]],0)</f>
        <v>-0.5999755859375</v>
      </c>
      <c r="I6086" s="2">
        <f>RADIANS(CSV[[#This Row],[lon]])-RADIANS(A6085)</f>
        <v>1.9734764890033674E-6</v>
      </c>
      <c r="J6086" s="2">
        <f>RADIANS(CSV[[#This Row],[lat]])-RADIANS(B6085)</f>
        <v>-8.7189917526153682E-7</v>
      </c>
      <c r="K6086" s="2">
        <f>RADIANS(CSV[[#This Row],[lon]])</f>
        <v>0.74116764572742166</v>
      </c>
      <c r="L6086" s="2">
        <f>RADIANS(CSV[[#This Row],[lat]])</f>
        <v>-0.11602041214443226</v>
      </c>
      <c r="M6086" s="2">
        <f>SIN(CSV[[#This Row],[dlon]]/2)*SIN(CSV[[#This Row],[dlon]]/2)</f>
        <v>9.7365236316194861E-13</v>
      </c>
      <c r="N6086" s="2">
        <f>SIN(CSV[[#This Row],[dlat]]/2)*SIN(CSV[[#This Row],[dlat]]/2)</f>
        <v>1.9005204295542497E-13</v>
      </c>
      <c r="O6086" s="2">
        <f>COS(RADIANS(CSV[[#This Row],[lat]]))</f>
        <v>0.99327717823854833</v>
      </c>
      <c r="P6086" s="2">
        <f>CSV[[#This Row],[sindlon]]+CSV[[#This Row],[cosradlat]]*O6085*CSV[[#This Row],[sindlat]]</f>
        <v>1.161157642805481E-12</v>
      </c>
      <c r="Q6086" s="2">
        <f>2*ASIN(SQRT(CSV[[#This Row],[Columna1]]))*6367445</f>
        <v>13.722738595827641</v>
      </c>
      <c r="R6086" s="2" t="e" vm="1">
        <f ca="1">_xlfn.CONCAT(CSV[[#This Row],[lon]],",",CSV[[#This Row],[lat]],";",CSV[[#This Row],[alt]])</f>
        <v>#NAME?</v>
      </c>
    </row>
    <row r="6087" spans="1:18" x14ac:dyDescent="0.25">
      <c r="A6087">
        <v>42.46589376591146</v>
      </c>
      <c r="B6087">
        <v>-6.6475216951221228</v>
      </c>
      <c r="C6087">
        <v>1401.199951171875</v>
      </c>
      <c r="D6087" s="1">
        <v>42854.505393518521</v>
      </c>
      <c r="E6087" s="1">
        <f>CSV[[#This Row],[Column4]]-D6086</f>
        <v>1.1574076779652387E-5</v>
      </c>
      <c r="F6087">
        <f>CSV[[#This Row],[alt]]-C6086</f>
        <v>-1.2000732421875</v>
      </c>
      <c r="G6087">
        <f>IF(CSV[[#This Row],[Altura]]&gt;0,CSV[[#This Row],[Altura]],0)</f>
        <v>0</v>
      </c>
      <c r="H6087">
        <f>IF(CSV[[#This Row],[Altura]]&lt;=0,CSV[[#This Row],[Altura]],0)</f>
        <v>-1.2000732421875</v>
      </c>
      <c r="I6087" s="2">
        <f>RADIANS(CSV[[#This Row],[lon]])-RADIANS(A6086)</f>
        <v>2.0202898673993275E-6</v>
      </c>
      <c r="J6087" s="2">
        <f>RADIANS(CSV[[#This Row],[lat]])-RADIANS(B6086)</f>
        <v>-7.2853320345900308E-7</v>
      </c>
      <c r="K6087" s="2">
        <f>RADIANS(CSV[[#This Row],[lon]])</f>
        <v>0.74116966601728906</v>
      </c>
      <c r="L6087" s="2">
        <f>RADIANS(CSV[[#This Row],[lat]])</f>
        <v>-0.11602114067763572</v>
      </c>
      <c r="M6087" s="2">
        <f>SIN(CSV[[#This Row],[dlon]]/2)*SIN(CSV[[#This Row],[dlon]]/2)</f>
        <v>1.0203927870787511E-12</v>
      </c>
      <c r="N6087" s="2">
        <f>SIN(CSV[[#This Row],[dlat]]/2)*SIN(CSV[[#This Row],[dlat]]/2)</f>
        <v>1.3269015713555342E-13</v>
      </c>
      <c r="O6087" s="2">
        <f>COS(RADIANS(CSV[[#This Row],[lat]]))</f>
        <v>0.99327709390306207</v>
      </c>
      <c r="P6087" s="2">
        <f>CSV[[#This Row],[sindlon]]+CSV[[#This Row],[cosradlat]]*O6086*CSV[[#This Row],[sindlat]]</f>
        <v>1.1513048256556575E-12</v>
      </c>
      <c r="Q6087" s="2">
        <f>2*ASIN(SQRT(CSV[[#This Row],[Columna1]]))*6367445</f>
        <v>13.664393512764942</v>
      </c>
      <c r="R6087" s="2" t="e" vm="1">
        <f ca="1">_xlfn.CONCAT(CSV[[#This Row],[lon]],",",CSV[[#This Row],[lat]],";",CSV[[#This Row],[alt]])</f>
        <v>#NAME?</v>
      </c>
    </row>
    <row r="6088" spans="1:18" x14ac:dyDescent="0.25">
      <c r="A6088">
        <v>42.466123513877392</v>
      </c>
      <c r="B6088">
        <v>-6.6475768480449924</v>
      </c>
      <c r="C6088">
        <v>1398.4000244140625</v>
      </c>
      <c r="D6088" s="1">
        <v>42854.505416666667</v>
      </c>
      <c r="E6088" s="1">
        <f>CSV[[#This Row],[Column4]]-D6087</f>
        <v>2.314814628334716E-5</v>
      </c>
      <c r="F6088">
        <f>CSV[[#This Row],[alt]]-C6087</f>
        <v>-2.7999267578125</v>
      </c>
      <c r="G6088">
        <f>IF(CSV[[#This Row],[Altura]]&gt;0,CSV[[#This Row],[Altura]],0)</f>
        <v>0</v>
      </c>
      <c r="H6088">
        <f>IF(CSV[[#This Row],[Altura]]&lt;=0,CSV[[#This Row],[Altura]],0)</f>
        <v>-2.7999267578125</v>
      </c>
      <c r="I6088" s="2">
        <f>RADIANS(CSV[[#This Row],[lon]])-RADIANS(A6087)</f>
        <v>4.0098584552783478E-6</v>
      </c>
      <c r="J6088" s="2">
        <f>RADIANS(CSV[[#This Row],[lat]])-RADIANS(B6087)</f>
        <v>-9.626000961743264E-7</v>
      </c>
      <c r="K6088" s="2">
        <f>RADIANS(CSV[[#This Row],[lon]])</f>
        <v>0.74117367587574434</v>
      </c>
      <c r="L6088" s="2">
        <f>RADIANS(CSV[[#This Row],[lat]])</f>
        <v>-0.11602210327773189</v>
      </c>
      <c r="M6088" s="2">
        <f>SIN(CSV[[#This Row],[dlon]]/2)*SIN(CSV[[#This Row],[dlon]]/2)</f>
        <v>4.0197412078364275E-12</v>
      </c>
      <c r="N6088" s="2">
        <f>SIN(CSV[[#This Row],[dlat]]/2)*SIN(CSV[[#This Row],[dlat]]/2)</f>
        <v>2.3164973628868767E-13</v>
      </c>
      <c r="O6088" s="2">
        <f>COS(RADIANS(CSV[[#This Row],[lat]]))</f>
        <v>0.99327698247102891</v>
      </c>
      <c r="P6088" s="2">
        <f>CSV[[#This Row],[sindlon]]+CSV[[#This Row],[cosradlat]]*O6087*CSV[[#This Row],[sindlat]]</f>
        <v>4.2482866696177251E-12</v>
      </c>
      <c r="Q6088" s="2">
        <f>2*ASIN(SQRT(CSV[[#This Row],[Columna1]]))*6367445</f>
        <v>26.248355864143587</v>
      </c>
      <c r="R6088" s="2" t="e" vm="1">
        <f ca="1">_xlfn.CONCAT(CSV[[#This Row],[lon]],",",CSV[[#This Row],[lat]],";",CSV[[#This Row],[alt]])</f>
        <v>#NAME?</v>
      </c>
    </row>
    <row r="6089" spans="1:18" x14ac:dyDescent="0.25">
      <c r="A6089">
        <v>42.466236669570208</v>
      </c>
      <c r="B6089">
        <v>-6.6475923545658588</v>
      </c>
      <c r="C6089">
        <v>1396.800048828125</v>
      </c>
      <c r="D6089" s="1">
        <v>42854.505428240744</v>
      </c>
      <c r="E6089" s="1">
        <f>CSV[[#This Row],[Column4]]-D6088</f>
        <v>1.1574076779652387E-5</v>
      </c>
      <c r="F6089">
        <f>CSV[[#This Row],[alt]]-C6088</f>
        <v>-1.5999755859375</v>
      </c>
      <c r="G6089">
        <f>IF(CSV[[#This Row],[Altura]]&gt;0,CSV[[#This Row],[Altura]],0)</f>
        <v>0</v>
      </c>
      <c r="H6089">
        <f>IF(CSV[[#This Row],[Altura]]&lt;=0,CSV[[#This Row],[Altura]],0)</f>
        <v>-1.5999755859375</v>
      </c>
      <c r="I6089" s="2">
        <f>RADIANS(CSV[[#This Row],[lon]])-RADIANS(A6088)</f>
        <v>1.9749394070123216E-6</v>
      </c>
      <c r="J6089" s="2">
        <f>RADIANS(CSV[[#This Row],[lat]])-RADIANS(B6088)</f>
        <v>-2.7063984464614776E-7</v>
      </c>
      <c r="K6089" s="2">
        <f>RADIANS(CSV[[#This Row],[lon]])</f>
        <v>0.74117565081515135</v>
      </c>
      <c r="L6089" s="2">
        <f>RADIANS(CSV[[#This Row],[lat]])</f>
        <v>-0.11602237391757654</v>
      </c>
      <c r="M6089" s="2">
        <f>SIN(CSV[[#This Row],[dlon]]/2)*SIN(CSV[[#This Row],[dlon]]/2)</f>
        <v>9.7509641534222823E-13</v>
      </c>
      <c r="N6089" s="2">
        <f>SIN(CSV[[#This Row],[dlat]]/2)*SIN(CSV[[#This Row],[dlat]]/2)</f>
        <v>1.8311481377522634E-14</v>
      </c>
      <c r="O6089" s="2">
        <f>COS(RADIANS(CSV[[#This Row],[lat]]))</f>
        <v>0.99327695114118808</v>
      </c>
      <c r="P6089" s="2">
        <f>CSV[[#This Row],[sindlon]]+CSV[[#This Row],[cosradlat]]*O6088*CSV[[#This Row],[sindlat]]</f>
        <v>9.9316250698934721E-13</v>
      </c>
      <c r="Q6089" s="2">
        <f>2*ASIN(SQRT(CSV[[#This Row],[Columna1]]))*6367445</f>
        <v>12.691277962197942</v>
      </c>
      <c r="R6089" s="2" t="e" vm="1">
        <f ca="1">_xlfn.CONCAT(CSV[[#This Row],[lon]],",",CSV[[#This Row],[lat]],";",CSV[[#This Row],[alt]])</f>
        <v>#NAME?</v>
      </c>
    </row>
    <row r="6090" spans="1:18" x14ac:dyDescent="0.25">
      <c r="A6090">
        <v>42.466461723670363</v>
      </c>
      <c r="B6090">
        <v>-6.6476019099354744</v>
      </c>
      <c r="C6090">
        <v>1395.4000244140625</v>
      </c>
      <c r="D6090" s="1">
        <v>42854.50545138889</v>
      </c>
      <c r="E6090" s="1">
        <f>CSV[[#This Row],[Column4]]-D6089</f>
        <v>2.314814628334716E-5</v>
      </c>
      <c r="F6090">
        <f>CSV[[#This Row],[alt]]-C6089</f>
        <v>-1.4000244140625</v>
      </c>
      <c r="G6090">
        <f>IF(CSV[[#This Row],[Altura]]&gt;0,CSV[[#This Row],[Altura]],0)</f>
        <v>0</v>
      </c>
      <c r="H6090">
        <f>IF(CSV[[#This Row],[Altura]]&lt;=0,CSV[[#This Row],[Altura]],0)</f>
        <v>-1.4000244140625</v>
      </c>
      <c r="I6090" s="2">
        <f>RADIANS(CSV[[#This Row],[lon]])-RADIANS(A6089)</f>
        <v>3.9279350428911286E-6</v>
      </c>
      <c r="J6090" s="2">
        <f>RADIANS(CSV[[#This Row],[lat]])-RADIANS(B6089)</f>
        <v>-1.6677266104214716E-7</v>
      </c>
      <c r="K6090" s="2">
        <f>RADIANS(CSV[[#This Row],[lon]])</f>
        <v>0.74117957875019425</v>
      </c>
      <c r="L6090" s="2">
        <f>RADIANS(CSV[[#This Row],[lat]])</f>
        <v>-0.11602254069023758</v>
      </c>
      <c r="M6090" s="2">
        <f>SIN(CSV[[#This Row],[dlon]]/2)*SIN(CSV[[#This Row],[dlon]]/2)</f>
        <v>3.8571684252880742E-12</v>
      </c>
      <c r="N6090" s="2">
        <f>SIN(CSV[[#This Row],[dlat]]/2)*SIN(CSV[[#This Row],[dlat]]/2)</f>
        <v>6.953280117769712E-15</v>
      </c>
      <c r="O6090" s="2">
        <f>COS(RADIANS(CSV[[#This Row],[lat]]))</f>
        <v>0.99327693183519594</v>
      </c>
      <c r="P6090" s="2">
        <f>CSV[[#This Row],[sindlon]]+CSV[[#This Row],[cosradlat]]*O6089*CSV[[#This Row],[sindlat]]</f>
        <v>3.864028525072577E-12</v>
      </c>
      <c r="Q6090" s="2">
        <f>2*ASIN(SQRT(CSV[[#This Row],[Columna1]]))*6367445</f>
        <v>25.033141828414823</v>
      </c>
      <c r="R6090" s="2" t="e" vm="1">
        <f ca="1">_xlfn.CONCAT(CSV[[#This Row],[lon]],",",CSV[[#This Row],[lat]],";",CSV[[#This Row],[alt]])</f>
        <v>#NAME?</v>
      </c>
    </row>
    <row r="6091" spans="1:18" x14ac:dyDescent="0.25">
      <c r="A6091">
        <v>42.466574208810925</v>
      </c>
      <c r="B6091">
        <v>-6.647590259090066</v>
      </c>
      <c r="C6091">
        <v>1395</v>
      </c>
      <c r="D6091" s="1">
        <v>42854.505462962959</v>
      </c>
      <c r="E6091" s="1">
        <f>CSV[[#This Row],[Column4]]-D6090</f>
        <v>1.1574069503694773E-5</v>
      </c>
      <c r="F6091">
        <f>CSV[[#This Row],[alt]]-C6090</f>
        <v>-0.4000244140625</v>
      </c>
      <c r="G6091">
        <f>IF(CSV[[#This Row],[Altura]]&gt;0,CSV[[#This Row],[Altura]],0)</f>
        <v>0</v>
      </c>
      <c r="H6091">
        <f>IF(CSV[[#This Row],[Altura]]&lt;=0,CSV[[#This Row],[Altura]],0)</f>
        <v>-0.4000244140625</v>
      </c>
      <c r="I6091" s="2">
        <f>RADIANS(CSV[[#This Row],[lon]])-RADIANS(A6090)</f>
        <v>1.963236062385576E-6</v>
      </c>
      <c r="J6091" s="2">
        <f>RADIANS(CSV[[#This Row],[lat]])-RADIANS(B6090)</f>
        <v>2.0334561301460496E-7</v>
      </c>
      <c r="K6091" s="2">
        <f>RADIANS(CSV[[#This Row],[lon]])</f>
        <v>0.74118154198625663</v>
      </c>
      <c r="L6091" s="2">
        <f>RADIANS(CSV[[#This Row],[lat]])</f>
        <v>-0.11602233734462457</v>
      </c>
      <c r="M6091" s="2">
        <f>SIN(CSV[[#This Row],[dlon]]/2)*SIN(CSV[[#This Row],[dlon]]/2)</f>
        <v>9.6357395916249603E-13</v>
      </c>
      <c r="N6091" s="2">
        <f>SIN(CSV[[#This Row],[dlat]]/2)*SIN(CSV[[#This Row],[dlat]]/2)</f>
        <v>1.0337359583071336E-14</v>
      </c>
      <c r="O6091" s="2">
        <f>COS(RADIANS(CSV[[#This Row],[lat]]))</f>
        <v>0.99327695537495464</v>
      </c>
      <c r="P6091" s="2">
        <f>CSV[[#This Row],[sindlon]]+CSV[[#This Row],[cosradlat]]*O6090*CSV[[#This Row],[sindlat]]</f>
        <v>9.7377278868601725E-13</v>
      </c>
      <c r="Q6091" s="2">
        <f>2*ASIN(SQRT(CSV[[#This Row],[Columna1]]))*6367445</f>
        <v>12.566780087221529</v>
      </c>
      <c r="R6091" s="2" t="e" vm="1">
        <f ca="1">_xlfn.CONCAT(CSV[[#This Row],[lon]],",",CSV[[#This Row],[lat]],";",CSV[[#This Row],[alt]])</f>
        <v>#NAME?</v>
      </c>
    </row>
    <row r="6092" spans="1:18" x14ac:dyDescent="0.25">
      <c r="A6092">
        <v>42.466686358675361</v>
      </c>
      <c r="B6092">
        <v>-6.6475673764944077</v>
      </c>
      <c r="C6092">
        <v>1394.800048828125</v>
      </c>
      <c r="D6092" s="1">
        <v>42854.505474537036</v>
      </c>
      <c r="E6092" s="1">
        <f>CSV[[#This Row],[Column4]]-D6091</f>
        <v>1.1574076779652387E-5</v>
      </c>
      <c r="F6092">
        <f>CSV[[#This Row],[alt]]-C6091</f>
        <v>-0.199951171875</v>
      </c>
      <c r="G6092">
        <f>IF(CSV[[#This Row],[Altura]]&gt;0,CSV[[#This Row],[Altura]],0)</f>
        <v>0</v>
      </c>
      <c r="H6092">
        <f>IF(CSV[[#This Row],[Altura]]&lt;=0,CSV[[#This Row],[Altura]],0)</f>
        <v>-0.199951171875</v>
      </c>
      <c r="I6092" s="2">
        <f>RADIANS(CSV[[#This Row],[lon]])-RADIANS(A6091)</f>
        <v>1.9573843900166921E-6</v>
      </c>
      <c r="J6092" s="2">
        <f>RADIANS(CSV[[#This Row],[lat]])-RADIANS(B6091)</f>
        <v>3.9937663565137171E-7</v>
      </c>
      <c r="K6092" s="2">
        <f>RADIANS(CSV[[#This Row],[lon]])</f>
        <v>0.74118349937064665</v>
      </c>
      <c r="L6092" s="2">
        <f>RADIANS(CSV[[#This Row],[lat]])</f>
        <v>-0.11602193796798892</v>
      </c>
      <c r="M6092" s="2">
        <f>SIN(CSV[[#This Row],[dlon]]/2)*SIN(CSV[[#This Row],[dlon]]/2)</f>
        <v>9.5783841256994844E-13</v>
      </c>
      <c r="N6092" s="2">
        <f>SIN(CSV[[#This Row],[dlat]]/2)*SIN(CSV[[#This Row],[dlat]]/2)</f>
        <v>3.98754242760516E-14</v>
      </c>
      <c r="O6092" s="2">
        <f>COS(RADIANS(CSV[[#This Row],[lat]]))</f>
        <v>0.99327700160759858</v>
      </c>
      <c r="P6092" s="2">
        <f>CSV[[#This Row],[sindlon]]+CSV[[#This Row],[cosradlat]]*O6091*CSV[[#This Row],[sindlat]]</f>
        <v>9.9717947250587324E-13</v>
      </c>
      <c r="Q6092" s="2">
        <f>2*ASIN(SQRT(CSV[[#This Row],[Columna1]]))*6367445</f>
        <v>12.716917764567615</v>
      </c>
      <c r="R6092" s="2" t="e" vm="1">
        <f ca="1">_xlfn.CONCAT(CSV[[#This Row],[lon]],",",CSV[[#This Row],[lat]],";",CSV[[#This Row],[alt]])</f>
        <v>#NAME?</v>
      </c>
    </row>
    <row r="6093" spans="1:18" x14ac:dyDescent="0.25">
      <c r="A6093">
        <v>42.466909317299724</v>
      </c>
      <c r="B6093">
        <v>-6.6475103795528412</v>
      </c>
      <c r="C6093">
        <v>1394.199951171875</v>
      </c>
      <c r="D6093" s="1">
        <v>42854.505497685182</v>
      </c>
      <c r="E6093" s="1">
        <f>CSV[[#This Row],[Column4]]-D6092</f>
        <v>2.314814628334716E-5</v>
      </c>
      <c r="F6093">
        <f>CSV[[#This Row],[alt]]-C6092</f>
        <v>-0.60009765625</v>
      </c>
      <c r="G6093">
        <f>IF(CSV[[#This Row],[Altura]]&gt;0,CSV[[#This Row],[Altura]],0)</f>
        <v>0</v>
      </c>
      <c r="H6093">
        <f>IF(CSV[[#This Row],[Altura]]&lt;=0,CSV[[#This Row],[Altura]],0)</f>
        <v>-0.60009765625</v>
      </c>
      <c r="I6093" s="2">
        <f>RADIANS(CSV[[#This Row],[lon]])-RADIANS(A6092)</f>
        <v>3.8913620908909152E-6</v>
      </c>
      <c r="J6093" s="2">
        <f>RADIANS(CSV[[#This Row],[lat]])-RADIANS(B6092)</f>
        <v>9.9478429389787681E-7</v>
      </c>
      <c r="K6093" s="2">
        <f>RADIANS(CSV[[#This Row],[lon]])</f>
        <v>0.74118739073273754</v>
      </c>
      <c r="L6093" s="2">
        <f>RADIANS(CSV[[#This Row],[lat]])</f>
        <v>-0.11602094318369502</v>
      </c>
      <c r="M6093" s="2">
        <f>SIN(CSV[[#This Row],[dlon]]/2)*SIN(CSV[[#This Row],[dlon]]/2)</f>
        <v>3.7856747306009513E-12</v>
      </c>
      <c r="N6093" s="2">
        <f>SIN(CSV[[#This Row],[dlat]]/2)*SIN(CSV[[#This Row],[dlat]]/2)</f>
        <v>2.4739894784645389E-13</v>
      </c>
      <c r="O6093" s="2">
        <f>COS(RADIANS(CSV[[#This Row],[lat]]))</f>
        <v>0.99327711676514363</v>
      </c>
      <c r="P6093" s="2">
        <f>CSV[[#This Row],[sindlon]]+CSV[[#This Row],[cosradlat]]*O6092*CSV[[#This Row],[sindlat]]</f>
        <v>4.0297583634010673E-12</v>
      </c>
      <c r="Q6093" s="2">
        <f>2*ASIN(SQRT(CSV[[#This Row],[Columna1]]))*6367445</f>
        <v>25.564346812458329</v>
      </c>
      <c r="R6093" s="2" t="e" vm="1">
        <f ca="1">_xlfn.CONCAT(CSV[[#This Row],[lon]],",",CSV[[#This Row],[lat]],";",CSV[[#This Row],[alt]])</f>
        <v>#NAME?</v>
      </c>
    </row>
    <row r="6094" spans="1:18" x14ac:dyDescent="0.25">
      <c r="A6094">
        <v>42.467134287580848</v>
      </c>
      <c r="B6094">
        <v>-6.6474722418934107</v>
      </c>
      <c r="C6094">
        <v>1393.199951171875</v>
      </c>
      <c r="D6094" s="1">
        <v>42854.505520833336</v>
      </c>
      <c r="E6094" s="1">
        <f>CSV[[#This Row],[Column4]]-D6093</f>
        <v>2.3148153559304774E-5</v>
      </c>
      <c r="F6094">
        <f>CSV[[#This Row],[alt]]-C6093</f>
        <v>-1</v>
      </c>
      <c r="G6094">
        <f>IF(CSV[[#This Row],[Altura]]&gt;0,CSV[[#This Row],[Altura]],0)</f>
        <v>0</v>
      </c>
      <c r="H6094">
        <f>IF(CSV[[#This Row],[Altura]]&lt;=0,CSV[[#This Row],[Altura]],0)</f>
        <v>-1</v>
      </c>
      <c r="I6094" s="2">
        <f>RADIANS(CSV[[#This Row],[lon]])-RADIANS(A6093)</f>
        <v>3.926472124771152E-6</v>
      </c>
      <c r="J6094" s="2">
        <f>RADIANS(CSV[[#This Row],[lat]])-RADIANS(B6093)</f>
        <v>6.6562772606248988E-7</v>
      </c>
      <c r="K6094" s="2">
        <f>RADIANS(CSV[[#This Row],[lon]])</f>
        <v>0.74119131720486231</v>
      </c>
      <c r="L6094" s="2">
        <f>RADIANS(CSV[[#This Row],[lat]])</f>
        <v>-0.11602027755596896</v>
      </c>
      <c r="M6094" s="2">
        <f>SIN(CSV[[#This Row],[dlon]]/2)*SIN(CSV[[#This Row],[dlon]]/2)</f>
        <v>3.8542958366462691E-12</v>
      </c>
      <c r="N6094" s="2">
        <f>SIN(CSV[[#This Row],[dlat]]/2)*SIN(CSV[[#This Row],[dlat]]/2)</f>
        <v>1.1076506742577618E-13</v>
      </c>
      <c r="O6094" s="2">
        <f>COS(RADIANS(CSV[[#This Row],[lat]]))</f>
        <v>0.99327719381854029</v>
      </c>
      <c r="P6094" s="2">
        <f>CSV[[#This Row],[sindlon]]+CSV[[#This Row],[cosradlat]]*O6093*CSV[[#This Row],[sindlat]]</f>
        <v>3.963576597586245E-12</v>
      </c>
      <c r="Q6094" s="2">
        <f>2*ASIN(SQRT(CSV[[#This Row],[Columna1]]))*6367445</f>
        <v>25.353552802270663</v>
      </c>
      <c r="R6094" s="2" t="e" vm="1">
        <f ca="1">_xlfn.CONCAT(CSV[[#This Row],[lon]],",",CSV[[#This Row],[lat]],";",CSV[[#This Row],[alt]])</f>
        <v>#NAME?</v>
      </c>
    </row>
    <row r="6095" spans="1:18" x14ac:dyDescent="0.25">
      <c r="A6095">
        <v>42.467244174331427</v>
      </c>
      <c r="B6095">
        <v>-6.6474754270166159</v>
      </c>
      <c r="C6095">
        <v>1392.800048828125</v>
      </c>
      <c r="D6095" s="1">
        <v>42854.505532407406</v>
      </c>
      <c r="E6095" s="1">
        <f>CSV[[#This Row],[Column4]]-D6094</f>
        <v>1.1574069503694773E-5</v>
      </c>
      <c r="F6095">
        <f>CSV[[#This Row],[alt]]-C6094</f>
        <v>-0.39990234375</v>
      </c>
      <c r="G6095">
        <f>IF(CSV[[#This Row],[Altura]]&gt;0,CSV[[#This Row],[Altura]],0)</f>
        <v>0</v>
      </c>
      <c r="H6095">
        <f>IF(CSV[[#This Row],[Altura]]&lt;=0,CSV[[#This Row],[Altura]],0)</f>
        <v>-0.39990234375</v>
      </c>
      <c r="I6095" s="2">
        <f>RADIANS(CSV[[#This Row],[lon]])-RADIANS(A6094)</f>
        <v>1.9178856018875479E-6</v>
      </c>
      <c r="J6095" s="2">
        <f>RADIANS(CSV[[#This Row],[lat]])-RADIANS(B6094)</f>
        <v>-5.5590887004797196E-8</v>
      </c>
      <c r="K6095" s="2">
        <f>RADIANS(CSV[[#This Row],[lon]])</f>
        <v>0.7411932350904642</v>
      </c>
      <c r="L6095" s="2">
        <f>RADIANS(CSV[[#This Row],[lat]])</f>
        <v>-0.11602033314685596</v>
      </c>
      <c r="M6095" s="2">
        <f>SIN(CSV[[#This Row],[dlon]]/2)*SIN(CSV[[#This Row],[dlon]]/2)</f>
        <v>9.1957129548160853E-13</v>
      </c>
      <c r="N6095" s="2">
        <f>SIN(CSV[[#This Row],[dlat]]/2)*SIN(CSV[[#This Row],[dlat]]/2)</f>
        <v>7.7258667949503229E-16</v>
      </c>
      <c r="O6095" s="2">
        <f>COS(RADIANS(CSV[[#This Row],[lat]]))</f>
        <v>0.99327718738332837</v>
      </c>
      <c r="P6095" s="2">
        <f>CSV[[#This Row],[sindlon]]+CSV[[#This Row],[cosradlat]]*O6094*CSV[[#This Row],[sindlat]]</f>
        <v>9.2033352917307852E-13</v>
      </c>
      <c r="Q6095" s="2">
        <f>2*ASIN(SQRT(CSV[[#This Row],[Columna1]]))*6367445</f>
        <v>12.217091321139701</v>
      </c>
      <c r="R6095" s="2" t="e" vm="1">
        <f ca="1">_xlfn.CONCAT(CSV[[#This Row],[lon]],",",CSV[[#This Row],[lat]],";",CSV[[#This Row],[alt]])</f>
        <v>#NAME?</v>
      </c>
    </row>
    <row r="6096" spans="1:18" x14ac:dyDescent="0.25">
      <c r="A6096">
        <v>42.467503342777491</v>
      </c>
      <c r="B6096">
        <v>-6.647601742297411</v>
      </c>
      <c r="C6096">
        <v>1393.199951171875</v>
      </c>
      <c r="D6096" s="1">
        <v>42854.505567129629</v>
      </c>
      <c r="E6096" s="1">
        <f>CSV[[#This Row],[Column4]]-D6095</f>
        <v>3.4722223062999547E-5</v>
      </c>
      <c r="F6096">
        <f>CSV[[#This Row],[alt]]-C6095</f>
        <v>0.39990234375</v>
      </c>
      <c r="G6096">
        <f>IF(CSV[[#This Row],[Altura]]&gt;0,CSV[[#This Row],[Altura]],0)</f>
        <v>0.39990234375</v>
      </c>
      <c r="H6096">
        <f>IF(CSV[[#This Row],[Altura]]&lt;=0,CSV[[#This Row],[Altura]],0)</f>
        <v>0</v>
      </c>
      <c r="I6096" s="2">
        <f>RADIANS(CSV[[#This Row],[lon]])-RADIANS(A6095)</f>
        <v>4.5233427010682448E-6</v>
      </c>
      <c r="J6096" s="2">
        <f>RADIANS(CSV[[#This Row],[lat]])-RADIANS(B6095)</f>
        <v>-2.2046175454648598E-6</v>
      </c>
      <c r="K6096" s="2">
        <f>RADIANS(CSV[[#This Row],[lon]])</f>
        <v>0.74119775843316527</v>
      </c>
      <c r="L6096" s="2">
        <f>RADIANS(CSV[[#This Row],[lat]])</f>
        <v>-0.11602253776440143</v>
      </c>
      <c r="M6096" s="2">
        <f>SIN(CSV[[#This Row],[dlon]]/2)*SIN(CSV[[#This Row],[dlon]]/2)</f>
        <v>5.1151572978181191E-12</v>
      </c>
      <c r="N6096" s="2">
        <f>SIN(CSV[[#This Row],[dlat]]/2)*SIN(CSV[[#This Row],[dlat]]/2)</f>
        <v>1.2150846304423837E-12</v>
      </c>
      <c r="O6096" s="2">
        <f>COS(RADIANS(CSV[[#This Row],[lat]]))</f>
        <v>0.99327693217389779</v>
      </c>
      <c r="P6096" s="2">
        <f>CSV[[#This Row],[sindlon]]+CSV[[#This Row],[cosradlat]]*O6095*CSV[[#This Row],[sindlat]]</f>
        <v>6.3139589648959659E-12</v>
      </c>
      <c r="Q6096" s="2">
        <f>2*ASIN(SQRT(CSV[[#This Row],[Columna1]]))*6367445</f>
        <v>31.999712433509732</v>
      </c>
      <c r="R6096" s="2" t="e" vm="1">
        <f ca="1">_xlfn.CONCAT(CSV[[#This Row],[lon]],",",CSV[[#This Row],[lat]],";",CSV[[#This Row],[alt]])</f>
        <v>#NAME?</v>
      </c>
    </row>
    <row r="6097" spans="1:18" x14ac:dyDescent="0.25">
      <c r="A6097">
        <v>42.467556316405535</v>
      </c>
      <c r="B6097">
        <v>-6.6477864794433117</v>
      </c>
      <c r="C6097">
        <v>1394.4000244140625</v>
      </c>
      <c r="D6097" s="1">
        <v>42854.505590277775</v>
      </c>
      <c r="E6097" s="1">
        <f>CSV[[#This Row],[Column4]]-D6096</f>
        <v>2.314814628334716E-5</v>
      </c>
      <c r="F6097">
        <f>CSV[[#This Row],[alt]]-C6096</f>
        <v>1.2000732421875</v>
      </c>
      <c r="G6097">
        <f>IF(CSV[[#This Row],[Altura]]&gt;0,CSV[[#This Row],[Altura]],0)</f>
        <v>1.2000732421875</v>
      </c>
      <c r="H6097">
        <f>IF(CSV[[#This Row],[Altura]]&lt;=0,CSV[[#This Row],[Altura]],0)</f>
        <v>0</v>
      </c>
      <c r="I6097" s="2">
        <f>RADIANS(CSV[[#This Row],[lon]])-RADIANS(A6096)</f>
        <v>9.2456422606801425E-7</v>
      </c>
      <c r="J6097" s="2">
        <f>RADIANS(CSV[[#This Row],[lat]])-RADIANS(B6096)</f>
        <v>-3.224271446694571E-6</v>
      </c>
      <c r="K6097" s="2">
        <f>RADIANS(CSV[[#This Row],[lon]])</f>
        <v>0.74119868299739133</v>
      </c>
      <c r="L6097" s="2">
        <f>RADIANS(CSV[[#This Row],[lat]])</f>
        <v>-0.11602576203584812</v>
      </c>
      <c r="M6097" s="2">
        <f>SIN(CSV[[#This Row],[dlon]]/2)*SIN(CSV[[#This Row],[dlon]]/2)</f>
        <v>2.1370475203117131E-13</v>
      </c>
      <c r="N6097" s="2">
        <f>SIN(CSV[[#This Row],[dlat]]/2)*SIN(CSV[[#This Row],[dlat]]/2)</f>
        <v>2.5989815904902236E-12</v>
      </c>
      <c r="O6097" s="2">
        <f>COS(RADIANS(CSV[[#This Row],[lat]]))</f>
        <v>0.99327655891929545</v>
      </c>
      <c r="P6097" s="2">
        <f>CSV[[#This Row],[sindlon]]+CSV[[#This Row],[cosradlat]]*O6096*CSV[[#This Row],[sindlat]]</f>
        <v>2.7778565929730083E-12</v>
      </c>
      <c r="Q6097" s="2">
        <f>2*ASIN(SQRT(CSV[[#This Row],[Columna1]]))*6367445</f>
        <v>21.225117775393109</v>
      </c>
      <c r="R6097" s="2" t="e" vm="1">
        <f ca="1">_xlfn.CONCAT(CSV[[#This Row],[lon]],",",CSV[[#This Row],[lat]],";",CSV[[#This Row],[alt]])</f>
        <v>#NAME?</v>
      </c>
    </row>
    <row r="6098" spans="1:18" x14ac:dyDescent="0.25">
      <c r="A6098">
        <v>42.467535361647606</v>
      </c>
      <c r="B6098">
        <v>-6.6479826997965574</v>
      </c>
      <c r="C6098">
        <v>1394.800048828125</v>
      </c>
      <c r="D6098" s="1">
        <v>42854.505613425928</v>
      </c>
      <c r="E6098" s="1">
        <f>CSV[[#This Row],[Column4]]-D6097</f>
        <v>2.3148153559304774E-5</v>
      </c>
      <c r="F6098">
        <f>CSV[[#This Row],[alt]]-C6097</f>
        <v>0.4000244140625</v>
      </c>
      <c r="G6098">
        <f>IF(CSV[[#This Row],[Altura]]&gt;0,CSV[[#This Row],[Altura]],0)</f>
        <v>0.4000244140625</v>
      </c>
      <c r="H6098">
        <f>IF(CSV[[#This Row],[Altura]]&lt;=0,CSV[[#This Row],[Altura]],0)</f>
        <v>0</v>
      </c>
      <c r="I6098" s="2">
        <f>RADIANS(CSV[[#This Row],[lon]])-RADIANS(A6097)</f>
        <v>-3.6572951978008916E-7</v>
      </c>
      <c r="J6098" s="2">
        <f>RADIANS(CSV[[#This Row],[lat]])-RADIANS(B6097)</f>
        <v>-3.4246912235663673E-6</v>
      </c>
      <c r="K6098" s="2">
        <f>RADIANS(CSV[[#This Row],[lon]])</f>
        <v>0.74119831726787155</v>
      </c>
      <c r="L6098" s="2">
        <f>RADIANS(CSV[[#This Row],[lat]])</f>
        <v>-0.11602918672707169</v>
      </c>
      <c r="M6098" s="2">
        <f>SIN(CSV[[#This Row],[dlon]]/2)*SIN(CSV[[#This Row],[dlon]]/2)</f>
        <v>3.343952040964328E-14</v>
      </c>
      <c r="N6098" s="2">
        <f>SIN(CSV[[#This Row],[dlat]]/2)*SIN(CSV[[#This Row],[dlat]]/2)</f>
        <v>2.9321274941902595E-12</v>
      </c>
      <c r="O6098" s="2">
        <f>COS(RADIANS(CSV[[#This Row],[lat]]))</f>
        <v>0.99327616245198669</v>
      </c>
      <c r="P6098" s="2">
        <f>CSV[[#This Row],[sindlon]]+CSV[[#This Row],[cosradlat]]*O6097*CSV[[#This Row],[sindlat]]</f>
        <v>2.9262704328529042E-12</v>
      </c>
      <c r="Q6098" s="2">
        <f>2*ASIN(SQRT(CSV[[#This Row],[Columna1]]))*6367445</f>
        <v>21.784742337584131</v>
      </c>
      <c r="R6098" s="2" t="e" vm="1">
        <f ca="1">_xlfn.CONCAT(CSV[[#This Row],[lon]],",",CSV[[#This Row],[lat]],";",CSV[[#This Row],[alt]])</f>
        <v>#NAME?</v>
      </c>
    </row>
    <row r="6099" spans="1:18" x14ac:dyDescent="0.25">
      <c r="A6099">
        <v>42.46753016486764</v>
      </c>
      <c r="B6099">
        <v>-6.6480846237391233</v>
      </c>
      <c r="C6099">
        <v>1395.199951171875</v>
      </c>
      <c r="D6099" s="1">
        <v>42854.505624999998</v>
      </c>
      <c r="E6099" s="1">
        <f>CSV[[#This Row],[Column4]]-D6098</f>
        <v>1.1574069503694773E-5</v>
      </c>
      <c r="F6099">
        <f>CSV[[#This Row],[alt]]-C6098</f>
        <v>0.39990234375</v>
      </c>
      <c r="G6099">
        <f>IF(CSV[[#This Row],[Altura]]&gt;0,CSV[[#This Row],[Altura]],0)</f>
        <v>0.39990234375</v>
      </c>
      <c r="H6099">
        <f>IF(CSV[[#This Row],[Altura]]&lt;=0,CSV[[#This Row],[Altura]],0)</f>
        <v>0</v>
      </c>
      <c r="I6099" s="2">
        <f>RADIANS(CSV[[#This Row],[lon]])-RADIANS(A6098)</f>
        <v>-9.0700920885034009E-8</v>
      </c>
      <c r="J6099" s="2">
        <f>RADIANS(CSV[[#This Row],[lat]])-RADIANS(B6098)</f>
        <v>-1.7789083843894327E-6</v>
      </c>
      <c r="K6099" s="2">
        <f>RADIANS(CSV[[#This Row],[lon]])</f>
        <v>0.74119822656695067</v>
      </c>
      <c r="L6099" s="2">
        <f>RADIANS(CSV[[#This Row],[lat]])</f>
        <v>-0.11603096563545608</v>
      </c>
      <c r="M6099" s="2">
        <f>SIN(CSV[[#This Row],[dlon]]/2)*SIN(CSV[[#This Row],[dlon]]/2)</f>
        <v>2.0566642623482983E-15</v>
      </c>
      <c r="N6099" s="2">
        <f>SIN(CSV[[#This Row],[dlat]]/2)*SIN(CSV[[#This Row],[dlat]]/2)</f>
        <v>7.911287600125467E-13</v>
      </c>
      <c r="O6099" s="2">
        <f>COS(RADIANS(CSV[[#This Row],[lat]]))</f>
        <v>0.99327595650794154</v>
      </c>
      <c r="P6099" s="2">
        <f>CSV[[#This Row],[sindlon]]+CSV[[#This Row],[cosradlat]]*O6098*CSV[[#This Row],[sindlat]]</f>
        <v>7.8258218684278424E-13</v>
      </c>
      <c r="Q6099" s="2">
        <f>2*ASIN(SQRT(CSV[[#This Row],[Columna1]]))*6367445</f>
        <v>11.265751754416758</v>
      </c>
      <c r="R6099" s="2" t="e" vm="1">
        <f ca="1">_xlfn.CONCAT(CSV[[#This Row],[lon]],",",CSV[[#This Row],[lat]],";",CSV[[#This Row],[alt]])</f>
        <v>#NAME?</v>
      </c>
    </row>
    <row r="6100" spans="1:18" x14ac:dyDescent="0.25">
      <c r="A6100">
        <v>42.467509210109711</v>
      </c>
      <c r="B6100">
        <v>-6.6483710333704948</v>
      </c>
      <c r="C6100">
        <v>1393.800048828125</v>
      </c>
      <c r="D6100" s="1">
        <v>42854.505659722221</v>
      </c>
      <c r="E6100" s="1">
        <f>CSV[[#This Row],[Column4]]-D6099</f>
        <v>3.4722223062999547E-5</v>
      </c>
      <c r="F6100">
        <f>CSV[[#This Row],[alt]]-C6099</f>
        <v>-1.39990234375</v>
      </c>
      <c r="G6100">
        <f>IF(CSV[[#This Row],[Altura]]&gt;0,CSV[[#This Row],[Altura]],0)</f>
        <v>0</v>
      </c>
      <c r="H6100">
        <f>IF(CSV[[#This Row],[Altura]]&lt;=0,CSV[[#This Row],[Altura]],0)</f>
        <v>-1.39990234375</v>
      </c>
      <c r="I6100" s="2">
        <f>RADIANS(CSV[[#This Row],[lon]])-RADIANS(A6099)</f>
        <v>-3.6572951989111147E-7</v>
      </c>
      <c r="J6100" s="2">
        <f>RADIANS(CSV[[#This Row],[lat]])-RADIANS(B6099)</f>
        <v>-4.9987910768628518E-6</v>
      </c>
      <c r="K6100" s="2">
        <f>RADIANS(CSV[[#This Row],[lon]])</f>
        <v>0.74119786083743078</v>
      </c>
      <c r="L6100" s="2">
        <f>RADIANS(CSV[[#This Row],[lat]])</f>
        <v>-0.11603596442653294</v>
      </c>
      <c r="M6100" s="2">
        <f>SIN(CSV[[#This Row],[dlon]]/2)*SIN(CSV[[#This Row],[dlon]]/2)</f>
        <v>3.3439520429945348E-14</v>
      </c>
      <c r="N6100" s="2">
        <f>SIN(CSV[[#This Row],[dlat]]/2)*SIN(CSV[[#This Row],[dlat]]/2)</f>
        <v>6.2469780575179099E-12</v>
      </c>
      <c r="O6100" s="2">
        <f>COS(RADIANS(CSV[[#This Row],[lat]]))</f>
        <v>0.99327537778157404</v>
      </c>
      <c r="P6100" s="2">
        <f>CSV[[#This Row],[sindlon]]+CSV[[#This Row],[cosradlat]]*O6099*CSV[[#This Row],[sindlat]]</f>
        <v>6.196686525786095E-12</v>
      </c>
      <c r="Q6100" s="2">
        <f>2*ASIN(SQRT(CSV[[#This Row],[Columna1]]))*6367445</f>
        <v>31.701145938701867</v>
      </c>
      <c r="R6100" s="2" t="e" vm="1">
        <f ca="1">_xlfn.CONCAT(CSV[[#This Row],[lon]],",",CSV[[#This Row],[lat]],";",CSV[[#This Row],[alt]])</f>
        <v>#NAME?</v>
      </c>
    </row>
    <row r="6101" spans="1:18" x14ac:dyDescent="0.25">
      <c r="A6101">
        <v>42.467455985024571</v>
      </c>
      <c r="B6101">
        <v>-6.6484237555414438</v>
      </c>
      <c r="C6101">
        <v>1393</v>
      </c>
      <c r="D6101" s="1">
        <v>42854.505671296298</v>
      </c>
      <c r="E6101" s="1">
        <f>CSV[[#This Row],[Column4]]-D6100</f>
        <v>1.1574076779652387E-5</v>
      </c>
      <c r="F6101">
        <f>CSV[[#This Row],[alt]]-C6100</f>
        <v>-0.800048828125</v>
      </c>
      <c r="G6101">
        <f>IF(CSV[[#This Row],[Altura]]&gt;0,CSV[[#This Row],[Altura]],0)</f>
        <v>0</v>
      </c>
      <c r="H6101">
        <f>IF(CSV[[#This Row],[Altura]]&lt;=0,CSV[[#This Row],[Altura]],0)</f>
        <v>-0.800048828125</v>
      </c>
      <c r="I6101" s="2">
        <f>RADIANS(CSV[[#This Row],[lon]])-RADIANS(A6100)</f>
        <v>-9.2895298031692164E-7</v>
      </c>
      <c r="J6101" s="2">
        <f>RADIANS(CSV[[#This Row],[lat]])-RADIANS(B6100)</f>
        <v>-9.2017547186074022E-7</v>
      </c>
      <c r="K6101" s="2">
        <f>RADIANS(CSV[[#This Row],[lon]])</f>
        <v>0.74119693188445046</v>
      </c>
      <c r="L6101" s="2">
        <f>RADIANS(CSV[[#This Row],[lat]])</f>
        <v>-0.1160368846020048</v>
      </c>
      <c r="M6101" s="2">
        <f>SIN(CSV[[#This Row],[dlon]]/2)*SIN(CSV[[#This Row],[dlon]]/2)</f>
        <v>2.1573840990990726E-13</v>
      </c>
      <c r="N6101" s="2">
        <f>SIN(CSV[[#This Row],[dlat]]/2)*SIN(CSV[[#This Row],[dlat]]/2)</f>
        <v>2.1168072475351904E-13</v>
      </c>
      <c r="O6101" s="2">
        <f>COS(RADIANS(CSV[[#This Row],[lat]]))</f>
        <v>0.99327527124714965</v>
      </c>
      <c r="P6101" s="2">
        <f>CSV[[#This Row],[sindlon]]+CSV[[#This Row],[cosradlat]]*O6100*CSV[[#This Row],[sindlat]]</f>
        <v>4.2458173877153451E-13</v>
      </c>
      <c r="Q6101" s="2">
        <f>2*ASIN(SQRT(CSV[[#This Row],[Columna1]]))*6367445</f>
        <v>8.2980462989397896</v>
      </c>
      <c r="R6101" s="2" t="e" vm="1">
        <f ca="1">_xlfn.CONCAT(CSV[[#This Row],[lon]],",",CSV[[#This Row],[lat]],";",CSV[[#This Row],[alt]])</f>
        <v>#NAME?</v>
      </c>
    </row>
    <row r="6102" spans="1:18" x14ac:dyDescent="0.25">
      <c r="A6102">
        <v>42.467395551502705</v>
      </c>
      <c r="B6102">
        <v>-6.6484674252569684</v>
      </c>
      <c r="C6102">
        <v>1391.800048828125</v>
      </c>
      <c r="D6102" s="1">
        <v>42854.505682870367</v>
      </c>
      <c r="E6102" s="1">
        <f>CSV[[#This Row],[Column4]]-D6101</f>
        <v>1.1574069503694773E-5</v>
      </c>
      <c r="F6102">
        <f>CSV[[#This Row],[alt]]-C6101</f>
        <v>-1.199951171875</v>
      </c>
      <c r="G6102">
        <f>IF(CSV[[#This Row],[Altura]]&gt;0,CSV[[#This Row],[Altura]],0)</f>
        <v>0</v>
      </c>
      <c r="H6102">
        <f>IF(CSV[[#This Row],[Altura]]&lt;=0,CSV[[#This Row],[Altura]],0)</f>
        <v>-1.199951171875</v>
      </c>
      <c r="I6102" s="2">
        <f>RADIANS(CSV[[#This Row],[lon]])-RADIANS(A6101)</f>
        <v>-1.0547639350821925E-6</v>
      </c>
      <c r="J6102" s="2">
        <f>RADIANS(CSV[[#This Row],[lat]])-RADIANS(B6101)</f>
        <v>-7.6218031930253005E-7</v>
      </c>
      <c r="K6102" s="2">
        <f>RADIANS(CSV[[#This Row],[lon]])</f>
        <v>0.74119587712051538</v>
      </c>
      <c r="L6102" s="2">
        <f>RADIANS(CSV[[#This Row],[lat]])</f>
        <v>-0.1160376467823241</v>
      </c>
      <c r="M6102" s="2">
        <f>SIN(CSV[[#This Row],[dlon]]/2)*SIN(CSV[[#This Row],[dlon]]/2)</f>
        <v>2.781317396874921E-13</v>
      </c>
      <c r="N6102" s="2">
        <f>SIN(CSV[[#This Row],[dlat]]/2)*SIN(CSV[[#This Row],[dlat]]/2)</f>
        <v>1.4522970978301965E-13</v>
      </c>
      <c r="O6102" s="2">
        <f>COS(RADIANS(CSV[[#This Row],[lat]]))</f>
        <v>0.99327518300416773</v>
      </c>
      <c r="P6102" s="2">
        <f>CSV[[#This Row],[sindlon]]+CSV[[#This Row],[cosradlat]]*O6101*CSV[[#This Row],[sindlat]]</f>
        <v>4.2141474350546431E-13</v>
      </c>
      <c r="Q6102" s="2">
        <f>2*ASIN(SQRT(CSV[[#This Row],[Columna1]]))*6367445</f>
        <v>8.2670404164643667</v>
      </c>
      <c r="R6102" s="2" t="e" vm="1">
        <f ca="1">_xlfn.CONCAT(CSV[[#This Row],[lon]],",",CSV[[#This Row],[lat]],";",CSV[[#This Row],[alt]])</f>
        <v>#NAME?</v>
      </c>
    </row>
    <row r="6103" spans="1:18" x14ac:dyDescent="0.25">
      <c r="A6103">
        <v>42.467338470742106</v>
      </c>
      <c r="B6103">
        <v>-6.6485200636088848</v>
      </c>
      <c r="C6103">
        <v>1390.199951171875</v>
      </c>
      <c r="D6103" s="1">
        <v>42854.505694444444</v>
      </c>
      <c r="E6103" s="1">
        <f>CSV[[#This Row],[Column4]]-D6102</f>
        <v>1.1574076779652387E-5</v>
      </c>
      <c r="F6103">
        <f>CSV[[#This Row],[alt]]-C6102</f>
        <v>-1.60009765625</v>
      </c>
      <c r="G6103">
        <f>IF(CSV[[#This Row],[Altura]]&gt;0,CSV[[#This Row],[Altura]],0)</f>
        <v>0</v>
      </c>
      <c r="H6103">
        <f>IF(CSV[[#This Row],[Altura]]&lt;=0,CSV[[#This Row],[Altura]],0)</f>
        <v>-1.60009765625</v>
      </c>
      <c r="I6103" s="2">
        <f>RADIANS(CSV[[#This Row],[lon]])-RADIANS(A6102)</f>
        <v>-9.9624721205948674E-7</v>
      </c>
      <c r="J6103" s="2">
        <f>RADIANS(CSV[[#This Row],[lat]])-RADIANS(B6102)</f>
        <v>-9.1871255376851924E-7</v>
      </c>
      <c r="K6103" s="2">
        <f>RADIANS(CSV[[#This Row],[lon]])</f>
        <v>0.74119488087330332</v>
      </c>
      <c r="L6103" s="2">
        <f>RADIANS(CSV[[#This Row],[lat]])</f>
        <v>-0.11603856549487787</v>
      </c>
      <c r="M6103" s="2">
        <f>SIN(CSV[[#This Row],[dlon]]/2)*SIN(CSV[[#This Row],[dlon]]/2)</f>
        <v>2.4812712688405443E-13</v>
      </c>
      <c r="N6103" s="2">
        <f>SIN(CSV[[#This Row],[dlat]]/2)*SIN(CSV[[#This Row],[dlat]]/2)</f>
        <v>2.1100818911295374E-13</v>
      </c>
      <c r="O6103" s="2">
        <f>COS(RADIANS(CSV[[#This Row],[lat]]))</f>
        <v>0.99327507663757997</v>
      </c>
      <c r="P6103" s="2">
        <f>CSV[[#This Row],[sindlon]]+CSV[[#This Row],[cosradlat]]*O6102*CSV[[#This Row],[sindlat]]</f>
        <v>4.5630685324877023E-13</v>
      </c>
      <c r="Q6103" s="2">
        <f>2*ASIN(SQRT(CSV[[#This Row],[Columna1]]))*6367445</f>
        <v>8.6024804387774925</v>
      </c>
      <c r="R6103" s="2" t="e" vm="1">
        <f ca="1">_xlfn.CONCAT(CSV[[#This Row],[lon]],",",CSV[[#This Row],[lat]],";",CSV[[#This Row],[alt]])</f>
        <v>#NAME?</v>
      </c>
    </row>
    <row r="6104" spans="1:18" x14ac:dyDescent="0.25">
      <c r="A6104">
        <v>42.467290023341775</v>
      </c>
      <c r="B6104">
        <v>-6.6485891304910183</v>
      </c>
      <c r="C6104">
        <v>1389</v>
      </c>
      <c r="D6104" s="1">
        <v>42854.505706018521</v>
      </c>
      <c r="E6104" s="1">
        <f>CSV[[#This Row],[Column4]]-D6103</f>
        <v>1.1574076779652387E-5</v>
      </c>
      <c r="F6104">
        <f>CSV[[#This Row],[alt]]-C6103</f>
        <v>-1.199951171875</v>
      </c>
      <c r="G6104">
        <f>IF(CSV[[#This Row],[Altura]]&gt;0,CSV[[#This Row],[Altura]],0)</f>
        <v>0</v>
      </c>
      <c r="H6104">
        <f>IF(CSV[[#This Row],[Altura]]&lt;=0,CSV[[#This Row],[Altura]],0)</f>
        <v>-1.199951171875</v>
      </c>
      <c r="I6104" s="2">
        <f>RADIANS(CSV[[#This Row],[lon]])-RADIANS(A6103)</f>
        <v>-8.4556664980972585E-7</v>
      </c>
      <c r="J6104" s="2">
        <f>RADIANS(CSV[[#This Row],[lat]])-RADIANS(B6103)</f>
        <v>-1.2054444973180756E-6</v>
      </c>
      <c r="K6104" s="2">
        <f>RADIANS(CSV[[#This Row],[lon]])</f>
        <v>0.74119403530665351</v>
      </c>
      <c r="L6104" s="2">
        <f>RADIANS(CSV[[#This Row],[lat]])</f>
        <v>-0.11603977093937519</v>
      </c>
      <c r="M6104" s="2">
        <f>SIN(CSV[[#This Row],[dlon]]/2)*SIN(CSV[[#This Row],[dlon]]/2)</f>
        <v>1.7874573981760024E-13</v>
      </c>
      <c r="N6104" s="2">
        <f>SIN(CSV[[#This Row],[dlat]]/2)*SIN(CSV[[#This Row],[dlat]]/2)</f>
        <v>3.6327410902856296E-13</v>
      </c>
      <c r="O6104" s="2">
        <f>COS(RADIANS(CSV[[#This Row],[lat]]))</f>
        <v>0.99327493707250525</v>
      </c>
      <c r="P6104" s="2">
        <f>CSV[[#This Row],[sindlon]]+CSV[[#This Row],[cosradlat]]*O6103*CSV[[#This Row],[sindlat]]</f>
        <v>5.3715024632537941E-13</v>
      </c>
      <c r="Q6104" s="2">
        <f>2*ASIN(SQRT(CSV[[#This Row],[Columna1]]))*6367445</f>
        <v>9.333468962852205</v>
      </c>
      <c r="R6104" s="2" t="e" vm="1">
        <f ca="1">_xlfn.CONCAT(CSV[[#This Row],[lon]],",",CSV[[#This Row],[lat]],";",CSV[[#This Row],[alt]])</f>
        <v>#NAME?</v>
      </c>
    </row>
    <row r="6105" spans="1:18" x14ac:dyDescent="0.25">
      <c r="A6105">
        <v>42.467253562062979</v>
      </c>
      <c r="B6105">
        <v>-6.6486778948456049</v>
      </c>
      <c r="C6105">
        <v>1388</v>
      </c>
      <c r="D6105" s="1">
        <v>42854.50571759259</v>
      </c>
      <c r="E6105" s="1">
        <f>CSV[[#This Row],[Column4]]-D6104</f>
        <v>1.1574069503694773E-5</v>
      </c>
      <c r="F6105">
        <f>CSV[[#This Row],[alt]]-C6104</f>
        <v>-1</v>
      </c>
      <c r="G6105">
        <f>IF(CSV[[#This Row],[Altura]]&gt;0,CSV[[#This Row],[Altura]],0)</f>
        <v>0</v>
      </c>
      <c r="H6105">
        <f>IF(CSV[[#This Row],[Altura]]&lt;=0,CSV[[#This Row],[Altura]],0)</f>
        <v>-1</v>
      </c>
      <c r="I6105" s="2">
        <f>RADIANS(CSV[[#This Row],[lon]])-RADIANS(A6104)</f>
        <v>-6.3636936442623693E-7</v>
      </c>
      <c r="J6105" s="2">
        <f>RADIANS(CSV[[#This Row],[lat]])-RADIANS(B6104)</f>
        <v>-1.5492302459368945E-6</v>
      </c>
      <c r="K6105" s="2">
        <f>RADIANS(CSV[[#This Row],[lon]])</f>
        <v>0.74119339893728908</v>
      </c>
      <c r="L6105" s="2">
        <f>RADIANS(CSV[[#This Row],[lat]])</f>
        <v>-0.11604132016962113</v>
      </c>
      <c r="M6105" s="2">
        <f>SIN(CSV[[#This Row],[dlon]]/2)*SIN(CSV[[#This Row],[dlon]]/2)</f>
        <v>1.0124149199505978E-13</v>
      </c>
      <c r="N6105" s="2">
        <f>SIN(CSV[[#This Row],[dlat]]/2)*SIN(CSV[[#This Row],[dlat]]/2)</f>
        <v>6.0002858873130258E-13</v>
      </c>
      <c r="O6105" s="2">
        <f>COS(RADIANS(CSV[[#This Row],[lat]]))</f>
        <v>0.99327475770216478</v>
      </c>
      <c r="P6105" s="2">
        <f>CSV[[#This Row],[sindlon]]+CSV[[#This Row],[cosradlat]]*O6104*CSV[[#This Row],[sindlat]]</f>
        <v>6.9322665096359771E-13</v>
      </c>
      <c r="Q6105" s="2">
        <f>2*ASIN(SQRT(CSV[[#This Row],[Columna1]]))*6367445</f>
        <v>10.603099170741485</v>
      </c>
      <c r="R6105" s="2" t="e" vm="1">
        <f ca="1">_xlfn.CONCAT(CSV[[#This Row],[lon]],",",CSV[[#This Row],[lat]],";",CSV[[#This Row],[alt]])</f>
        <v>#NAME?</v>
      </c>
    </row>
    <row r="6106" spans="1:18" x14ac:dyDescent="0.25">
      <c r="A6106">
        <v>42.467229422181845</v>
      </c>
      <c r="B6106">
        <v>-6.6487782262265682</v>
      </c>
      <c r="C6106">
        <v>1387</v>
      </c>
      <c r="D6106" s="1">
        <v>42854.505729166667</v>
      </c>
      <c r="E6106" s="1">
        <f>CSV[[#This Row],[Column4]]-D6105</f>
        <v>1.1574076779652387E-5</v>
      </c>
      <c r="F6106">
        <f>CSV[[#This Row],[alt]]-C6105</f>
        <v>-1</v>
      </c>
      <c r="G6106">
        <f>IF(CSV[[#This Row],[Altura]]&gt;0,CSV[[#This Row],[Altura]],0)</f>
        <v>0</v>
      </c>
      <c r="H6106">
        <f>IF(CSV[[#This Row],[Altura]]&lt;=0,CSV[[#This Row],[Altura]],0)</f>
        <v>-1</v>
      </c>
      <c r="I6106" s="2">
        <f>RADIANS(CSV[[#This Row],[lon]])-RADIANS(A6105)</f>
        <v>-4.2132040689590866E-7</v>
      </c>
      <c r="J6106" s="2">
        <f>RADIANS(CSV[[#This Row],[lat]])-RADIANS(B6105)</f>
        <v>-1.7511129408870341E-6</v>
      </c>
      <c r="K6106" s="2">
        <f>RADIANS(CSV[[#This Row],[lon]])</f>
        <v>0.74119297761688219</v>
      </c>
      <c r="L6106" s="2">
        <f>RADIANS(CSV[[#This Row],[lat]])</f>
        <v>-0.11604307128256201</v>
      </c>
      <c r="M6106" s="2">
        <f>SIN(CSV[[#This Row],[dlon]]/2)*SIN(CSV[[#This Row],[dlon]]/2)</f>
        <v>4.437772131673285E-14</v>
      </c>
      <c r="N6106" s="2">
        <f>SIN(CSV[[#This Row],[dlat]]/2)*SIN(CSV[[#This Row],[dlat]]/2)</f>
        <v>7.6659913293531334E-13</v>
      </c>
      <c r="O6106" s="2">
        <f>COS(RADIANS(CSV[[#This Row],[lat]]))</f>
        <v>0.99327455495491535</v>
      </c>
      <c r="P6106" s="2">
        <f>CSV[[#This Row],[sindlon]]+CSV[[#This Row],[cosradlat]]*O6105*CSV[[#This Row],[sindlat]]</f>
        <v>8.007002424660872E-13</v>
      </c>
      <c r="Q6106" s="2">
        <f>2*ASIN(SQRT(CSV[[#This Row],[Columna1]]))*6367445</f>
        <v>11.39541584008931</v>
      </c>
      <c r="R6106" s="2" t="e" vm="1">
        <f ca="1">_xlfn.CONCAT(CSV[[#This Row],[lon]],",",CSV[[#This Row],[lat]],";",CSV[[#This Row],[alt]])</f>
        <v>#NAME?</v>
      </c>
    </row>
    <row r="6107" spans="1:18" x14ac:dyDescent="0.25">
      <c r="A6107">
        <v>42.46721014380455</v>
      </c>
      <c r="B6107">
        <v>-6.6488745342940092</v>
      </c>
      <c r="C6107">
        <v>1385.5999755859375</v>
      </c>
      <c r="D6107" s="1">
        <v>42854.505740740744</v>
      </c>
      <c r="E6107" s="1">
        <f>CSV[[#This Row],[Column4]]-D6106</f>
        <v>1.1574076779652387E-5</v>
      </c>
      <c r="F6107">
        <f>CSV[[#This Row],[alt]]-C6106</f>
        <v>-1.4000244140625</v>
      </c>
      <c r="G6107">
        <f>IF(CSV[[#This Row],[Altura]]&gt;0,CSV[[#This Row],[Altura]],0)</f>
        <v>0</v>
      </c>
      <c r="H6107">
        <f>IF(CSV[[#This Row],[Altura]]&lt;=0,CSV[[#This Row],[Altura]],0)</f>
        <v>-1.4000244140625</v>
      </c>
      <c r="I6107" s="2">
        <f>RADIANS(CSV[[#This Row],[lon]])-RADIANS(A6106)</f>
        <v>-3.36471158157714E-7</v>
      </c>
      <c r="J6107" s="2">
        <f>RADIANS(CSV[[#This Row],[lat]])-RADIANS(B6106)</f>
        <v>-1.6808928730849271E-6</v>
      </c>
      <c r="K6107" s="2">
        <f>RADIANS(CSV[[#This Row],[lon]])</f>
        <v>0.74119264114572403</v>
      </c>
      <c r="L6107" s="2">
        <f>RADIANS(CSV[[#This Row],[lat]])</f>
        <v>-0.1160447521754351</v>
      </c>
      <c r="M6107" s="2">
        <f>SIN(CSV[[#This Row],[dlon]]/2)*SIN(CSV[[#This Row],[dlon]]/2)</f>
        <v>2.830321006799808E-14</v>
      </c>
      <c r="N6107" s="2">
        <f>SIN(CSV[[#This Row],[dlat]]/2)*SIN(CSV[[#This Row],[dlat]]/2)</f>
        <v>7.0635021269675896E-13</v>
      </c>
      <c r="O6107" s="2">
        <f>COS(RADIANS(CSV[[#This Row],[lat]]))</f>
        <v>0.99327436033501648</v>
      </c>
      <c r="P6107" s="2">
        <f>CSV[[#This Row],[sindlon]]+CSV[[#This Row],[cosradlat]]*O6106*CSV[[#This Row],[sindlat]]</f>
        <v>7.2518419650143278E-13</v>
      </c>
      <c r="Q6107" s="2">
        <f>2*ASIN(SQRT(CSV[[#This Row],[Columna1]]))*6367445</f>
        <v>10.84474547489642</v>
      </c>
      <c r="R6107" s="2" t="e" vm="1">
        <f ca="1">_xlfn.CONCAT(CSV[[#This Row],[lon]],",",CSV[[#This Row],[lat]],";",CSV[[#This Row],[alt]])</f>
        <v>#NAME?</v>
      </c>
    </row>
    <row r="6108" spans="1:18" x14ac:dyDescent="0.25">
      <c r="A6108">
        <v>42.467180723324418</v>
      </c>
      <c r="B6108">
        <v>-6.6489679925143719</v>
      </c>
      <c r="C6108">
        <v>1382.800048828125</v>
      </c>
      <c r="D6108" s="1">
        <v>42854.505752314813</v>
      </c>
      <c r="E6108" s="1">
        <f>CSV[[#This Row],[Column4]]-D6107</f>
        <v>1.1574069503694773E-5</v>
      </c>
      <c r="F6108">
        <f>CSV[[#This Row],[alt]]-C6107</f>
        <v>-2.7999267578125</v>
      </c>
      <c r="G6108">
        <f>IF(CSV[[#This Row],[Altura]]&gt;0,CSV[[#This Row],[Altura]],0)</f>
        <v>0</v>
      </c>
      <c r="H6108">
        <f>IF(CSV[[#This Row],[Altura]]&lt;=0,CSV[[#This Row],[Altura]],0)</f>
        <v>-2.7999267578125</v>
      </c>
      <c r="I6108" s="2">
        <f>RADIANS(CSV[[#This Row],[lon]])-RADIANS(A6107)</f>
        <v>-5.1348424590091923E-7</v>
      </c>
      <c r="J6108" s="2">
        <f>RADIANS(CSV[[#This Row],[lat]])-RADIANS(B6107)</f>
        <v>-1.6311536583796249E-6</v>
      </c>
      <c r="K6108" s="2">
        <f>RADIANS(CSV[[#This Row],[lon]])</f>
        <v>0.74119212766147813</v>
      </c>
      <c r="L6108" s="2">
        <f>RADIANS(CSV[[#This Row],[lat]])</f>
        <v>-0.11604638332909348</v>
      </c>
      <c r="M6108" s="2">
        <f>SIN(CSV[[#This Row],[dlon]]/2)*SIN(CSV[[#This Row],[dlon]]/2)</f>
        <v>6.5916517697107484E-14</v>
      </c>
      <c r="N6108" s="2">
        <f>SIN(CSV[[#This Row],[dlat]]/2)*SIN(CSV[[#This Row],[dlat]]/2)</f>
        <v>6.6516556431116097E-13</v>
      </c>
      <c r="O6108" s="2">
        <f>COS(RADIANS(CSV[[#This Row],[lat]]))</f>
        <v>0.99327417147142194</v>
      </c>
      <c r="P6108" s="2">
        <f>CSV[[#This Row],[sindlon]]+CSV[[#This Row],[cosradlat]]*O6107*CSV[[#This Row],[sindlat]]</f>
        <v>7.2216471767279135E-13</v>
      </c>
      <c r="Q6108" s="2">
        <f>2*ASIN(SQRT(CSV[[#This Row],[Columna1]]))*6367445</f>
        <v>10.822144571161099</v>
      </c>
      <c r="R6108" s="2" t="e" vm="1">
        <f ca="1">_xlfn.CONCAT(CSV[[#This Row],[lon]],",",CSV[[#This Row],[lat]],";",CSV[[#This Row],[alt]])</f>
        <v>#NAME?</v>
      </c>
    </row>
    <row r="6109" spans="1:18" x14ac:dyDescent="0.25">
      <c r="A6109">
        <v>42.467139903455973</v>
      </c>
      <c r="B6109">
        <v>-6.6490662284195423</v>
      </c>
      <c r="C6109">
        <v>1380.800048828125</v>
      </c>
      <c r="D6109" s="1">
        <v>42854.50576388889</v>
      </c>
      <c r="E6109" s="1">
        <f>CSV[[#This Row],[Column4]]-D6108</f>
        <v>1.1574076779652387E-5</v>
      </c>
      <c r="F6109">
        <f>CSV[[#This Row],[alt]]-C6108</f>
        <v>-2</v>
      </c>
      <c r="G6109">
        <f>IF(CSV[[#This Row],[Altura]]&gt;0,CSV[[#This Row],[Altura]],0)</f>
        <v>0</v>
      </c>
      <c r="H6109">
        <f>IF(CSV[[#This Row],[Altura]]&lt;=0,CSV[[#This Row],[Altura]],0)</f>
        <v>-2</v>
      </c>
      <c r="I6109" s="2">
        <f>RADIANS(CSV[[#This Row],[lon]])-RADIANS(A6108)</f>
        <v>-7.1244110455559451E-7</v>
      </c>
      <c r="J6109" s="2">
        <f>RADIANS(CSV[[#This Row],[lat]])-RADIANS(B6108)</f>
        <v>-1.7145399889006985E-6</v>
      </c>
      <c r="K6109" s="2">
        <f>RADIANS(CSV[[#This Row],[lon]])</f>
        <v>0.74119141522037357</v>
      </c>
      <c r="L6109" s="2">
        <f>RADIANS(CSV[[#This Row],[lat]])</f>
        <v>-0.11604809786908238</v>
      </c>
      <c r="M6109" s="2">
        <f>SIN(CSV[[#This Row],[dlon]]/2)*SIN(CSV[[#This Row],[dlon]]/2)</f>
        <v>1.2689308186509354E-13</v>
      </c>
      <c r="N6109" s="2">
        <f>SIN(CSV[[#This Row],[dlat]]/2)*SIN(CSV[[#This Row],[dlat]]/2)</f>
        <v>7.3491184338472171E-13</v>
      </c>
      <c r="O6109" s="2">
        <f>COS(RADIANS(CSV[[#This Row],[lat]]))</f>
        <v>0.99327397295006825</v>
      </c>
      <c r="P6109" s="2">
        <f>CSV[[#This Row],[sindlon]]+CSV[[#This Row],[cosradlat]]*O6108*CSV[[#This Row],[sindlat]]</f>
        <v>8.5195224328852248E-13</v>
      </c>
      <c r="Q6109" s="2">
        <f>2*ASIN(SQRT(CSV[[#This Row],[Columna1]]))*6367445</f>
        <v>11.754463815994976</v>
      </c>
      <c r="R6109" s="2" t="e" vm="1">
        <f ca="1">_xlfn.CONCAT(CSV[[#This Row],[lon]],",",CSV[[#This Row],[lat]],";",CSV[[#This Row],[alt]])</f>
        <v>#NAME?</v>
      </c>
    </row>
    <row r="6110" spans="1:18" x14ac:dyDescent="0.25">
      <c r="A6110">
        <v>42.467097910121083</v>
      </c>
      <c r="B6110">
        <v>-6.6491672303527594</v>
      </c>
      <c r="C6110">
        <v>1378.800048828125</v>
      </c>
      <c r="D6110" s="1">
        <v>42854.50577546296</v>
      </c>
      <c r="E6110" s="1">
        <f>CSV[[#This Row],[Column4]]-D6109</f>
        <v>1.1574069503694773E-5</v>
      </c>
      <c r="F6110">
        <f>CSV[[#This Row],[alt]]-C6109</f>
        <v>-2</v>
      </c>
      <c r="G6110">
        <f>IF(CSV[[#This Row],[Altura]]&gt;0,CSV[[#This Row],[Altura]],0)</f>
        <v>0</v>
      </c>
      <c r="H6110">
        <f>IF(CSV[[#This Row],[Altura]]&lt;=0,CSV[[#This Row],[Altura]],0)</f>
        <v>-2</v>
      </c>
      <c r="I6110" s="2">
        <f>RADIANS(CSV[[#This Row],[lon]])-RADIANS(A6109)</f>
        <v>-7.3292195768015489E-7</v>
      </c>
      <c r="J6110" s="2">
        <f>RADIANS(CSV[[#This Row],[lat]])-RADIANS(B6109)</f>
        <v>-1.7628162855137797E-6</v>
      </c>
      <c r="K6110" s="2">
        <f>RADIANS(CSV[[#This Row],[lon]])</f>
        <v>0.74119068229841589</v>
      </c>
      <c r="L6110" s="2">
        <f>RADIANS(CSV[[#This Row],[lat]])</f>
        <v>-0.11604986068536789</v>
      </c>
      <c r="M6110" s="2">
        <f>SIN(CSV[[#This Row],[dlon]]/2)*SIN(CSV[[#This Row],[dlon]]/2)</f>
        <v>1.3429364901242166E-13</v>
      </c>
      <c r="N6110" s="2">
        <f>SIN(CSV[[#This Row],[dlat]]/2)*SIN(CSV[[#This Row],[dlat]]/2)</f>
        <v>7.7688031411794871E-13</v>
      </c>
      <c r="O6110" s="2">
        <f>COS(RADIANS(CSV[[#This Row],[lat]]))</f>
        <v>0.99327376883590524</v>
      </c>
      <c r="P6110" s="2">
        <f>CSV[[#This Row],[sindlon]]+CSV[[#This Row],[cosradlat]]*O6109*CSV[[#This Row],[sindlat]]</f>
        <v>9.0075831524028491E-13</v>
      </c>
      <c r="Q6110" s="2">
        <f>2*ASIN(SQRT(CSV[[#This Row],[Columna1]]))*6367445</f>
        <v>12.086466091983278</v>
      </c>
      <c r="R6110" s="2" t="e" vm="1">
        <f ca="1">_xlfn.CONCAT(CSV[[#This Row],[lon]],",",CSV[[#This Row],[lat]],";",CSV[[#This Row],[alt]])</f>
        <v>#NAME?</v>
      </c>
    </row>
    <row r="6111" spans="1:18" x14ac:dyDescent="0.25">
      <c r="A6111">
        <v>42.467064298689365</v>
      </c>
      <c r="B6111">
        <v>-6.649269238114357</v>
      </c>
      <c r="C6111">
        <v>1376.4000244140625</v>
      </c>
      <c r="D6111" s="1">
        <v>42854.505787037036</v>
      </c>
      <c r="E6111" s="1">
        <f>CSV[[#This Row],[Column4]]-D6110</f>
        <v>1.1574076779652387E-5</v>
      </c>
      <c r="F6111">
        <f>CSV[[#This Row],[alt]]-C6110</f>
        <v>-2.4000244140625</v>
      </c>
      <c r="G6111">
        <f>IF(CSV[[#This Row],[Altura]]&gt;0,CSV[[#This Row],[Altura]],0)</f>
        <v>0</v>
      </c>
      <c r="H6111">
        <f>IF(CSV[[#This Row],[Altura]]&lt;=0,CSV[[#This Row],[Altura]],0)</f>
        <v>-2.4000244140625</v>
      </c>
      <c r="I6111" s="2">
        <f>RADIANS(CSV[[#This Row],[lon]])-RADIANS(A6110)</f>
        <v>-5.8663014979032369E-7</v>
      </c>
      <c r="J6111" s="2">
        <f>RADIANS(CSV[[#This Row],[lat]])-RADIANS(B6110)</f>
        <v>-1.7803713024677759E-6</v>
      </c>
      <c r="K6111" s="2">
        <f>RADIANS(CSV[[#This Row],[lon]])</f>
        <v>0.7411900956682661</v>
      </c>
      <c r="L6111" s="2">
        <f>RADIANS(CSV[[#This Row],[lat]])</f>
        <v>-0.11605164105667036</v>
      </c>
      <c r="M6111" s="2">
        <f>SIN(CSV[[#This Row],[dlon]]/2)*SIN(CSV[[#This Row],[dlon]]/2)</f>
        <v>8.6033733160751946E-14</v>
      </c>
      <c r="N6111" s="2">
        <f>SIN(CSV[[#This Row],[dlat]]/2)*SIN(CSV[[#This Row],[dlat]]/2)</f>
        <v>7.9243049366249189E-13</v>
      </c>
      <c r="O6111" s="2">
        <f>COS(RADIANS(CSV[[#This Row],[lat]]))</f>
        <v>0.99327356268593714</v>
      </c>
      <c r="P6111" s="2">
        <f>CSV[[#This Row],[sindlon]]+CSV[[#This Row],[cosradlat]]*O6110*CSV[[#This Row],[sindlat]]</f>
        <v>8.6783977448634057E-13</v>
      </c>
      <c r="Q6111" s="2">
        <f>2*ASIN(SQRT(CSV[[#This Row],[Columna1]]))*6367445</f>
        <v>11.863558423760947</v>
      </c>
      <c r="R6111" s="2" t="e" vm="1">
        <f ca="1">_xlfn.CONCAT(CSV[[#This Row],[lon]],",",CSV[[#This Row],[lat]],";",CSV[[#This Row],[alt]])</f>
        <v>#NAME?</v>
      </c>
    </row>
    <row r="6112" spans="1:18" x14ac:dyDescent="0.25">
      <c r="A6112">
        <v>42.467043846845627</v>
      </c>
      <c r="B6112">
        <v>-6.6493740119040012</v>
      </c>
      <c r="C6112">
        <v>1375</v>
      </c>
      <c r="D6112" s="1">
        <v>42854.505798611113</v>
      </c>
      <c r="E6112" s="1">
        <f>CSV[[#This Row],[Column4]]-D6111</f>
        <v>1.1574076779652387E-5</v>
      </c>
      <c r="F6112">
        <f>CSV[[#This Row],[alt]]-C6111</f>
        <v>-1.4000244140625</v>
      </c>
      <c r="G6112">
        <f>IF(CSV[[#This Row],[Altura]]&gt;0,CSV[[#This Row],[Altura]],0)</f>
        <v>0</v>
      </c>
      <c r="H6112">
        <f>IF(CSV[[#This Row],[Altura]]&lt;=0,CSV[[#This Row],[Altura]],0)</f>
        <v>-1.4000244140625</v>
      </c>
      <c r="I6112" s="2">
        <f>RADIANS(CSV[[#This Row],[lon]])-RADIANS(A6111)</f>
        <v>-3.5695201139329669E-7</v>
      </c>
      <c r="J6112" s="2">
        <f>RADIANS(CSV[[#This Row],[lat]])-RADIANS(B6111)</f>
        <v>-1.8286475990808571E-6</v>
      </c>
      <c r="K6112" s="2">
        <f>RADIANS(CSV[[#This Row],[lon]])</f>
        <v>0.74118973871625471</v>
      </c>
      <c r="L6112" s="2">
        <f>RADIANS(CSV[[#This Row],[lat]])</f>
        <v>-0.11605346970426944</v>
      </c>
      <c r="M6112" s="2">
        <f>SIN(CSV[[#This Row],[dlon]]/2)*SIN(CSV[[#This Row],[dlon]]/2)</f>
        <v>3.1853684609429712E-14</v>
      </c>
      <c r="N6112" s="2">
        <f>SIN(CSV[[#This Row],[dlat]]/2)*SIN(CSV[[#This Row],[dlat]]/2)</f>
        <v>8.3598801040581277E-13</v>
      </c>
      <c r="O6112" s="2">
        <f>COS(RADIANS(CSV[[#This Row],[lat]]))</f>
        <v>0.99327335094275804</v>
      </c>
      <c r="P6112" s="2">
        <f>CSV[[#This Row],[sindlon]]+CSV[[#This Row],[cosradlat]]*O6111*CSV[[#This Row],[sindlat]]</f>
        <v>8.5663290153976159E-13</v>
      </c>
      <c r="Q6112" s="2">
        <f>2*ASIN(SQRT(CSV[[#This Row],[Columna1]]))*6367445</f>
        <v>11.786709324324837</v>
      </c>
      <c r="R6112" s="2" t="e" vm="1">
        <f ca="1">_xlfn.CONCAT(CSV[[#This Row],[lon]],",",CSV[[#This Row],[lat]],";",CSV[[#This Row],[alt]])</f>
        <v>#NAME?</v>
      </c>
    </row>
    <row r="6113" spans="1:18" x14ac:dyDescent="0.25">
      <c r="A6113">
        <v>42.467032615095377</v>
      </c>
      <c r="B6113">
        <v>-6.6494738403707743</v>
      </c>
      <c r="C6113">
        <v>1373</v>
      </c>
      <c r="D6113" s="1">
        <v>42854.505810185183</v>
      </c>
      <c r="E6113" s="1">
        <f>CSV[[#This Row],[Column4]]-D6112</f>
        <v>1.1574069503694773E-5</v>
      </c>
      <c r="F6113">
        <f>CSV[[#This Row],[alt]]-C6112</f>
        <v>-2</v>
      </c>
      <c r="G6113">
        <f>IF(CSV[[#This Row],[Altura]]&gt;0,CSV[[#This Row],[Altura]],0)</f>
        <v>0</v>
      </c>
      <c r="H6113">
        <f>IF(CSV[[#This Row],[Altura]]&lt;=0,CSV[[#This Row],[Altura]],0)</f>
        <v>-2</v>
      </c>
      <c r="I6113" s="2">
        <f>RADIANS(CSV[[#This Row],[lon]])-RADIANS(A6112)</f>
        <v>-1.9603102263676675E-7</v>
      </c>
      <c r="J6113" s="2">
        <f>RADIANS(CSV[[#This Row],[lat]])-RADIANS(B6112)</f>
        <v>-1.7423354324169749E-6</v>
      </c>
      <c r="K6113" s="2">
        <f>RADIANS(CSV[[#This Row],[lon]])</f>
        <v>0.74118954268523207</v>
      </c>
      <c r="L6113" s="2">
        <f>RADIANS(CSV[[#This Row],[lat]])</f>
        <v>-0.11605521203970186</v>
      </c>
      <c r="M6113" s="2">
        <f>SIN(CSV[[#This Row],[dlon]]/2)*SIN(CSV[[#This Row],[dlon]]/2)</f>
        <v>9.607040459004108E-15</v>
      </c>
      <c r="N6113" s="2">
        <f>SIN(CSV[[#This Row],[dlat]]/2)*SIN(CSV[[#This Row],[dlat]]/2)</f>
        <v>7.589331897637197E-13</v>
      </c>
      <c r="O6113" s="2">
        <f>COS(RADIANS(CSV[[#This Row],[lat]]))</f>
        <v>0.99327314919076704</v>
      </c>
      <c r="P6113" s="2">
        <f>CSV[[#This Row],[sindlon]]+CSV[[#This Row],[cosradlat]]*O6112*CSV[[#This Row],[sindlat]]</f>
        <v>7.5836426374843925E-13</v>
      </c>
      <c r="Q6113" s="2">
        <f>2*ASIN(SQRT(CSV[[#This Row],[Columna1]]))*6367445</f>
        <v>11.090065925265312</v>
      </c>
      <c r="R6113" s="2" t="e" vm="1">
        <f ca="1">_xlfn.CONCAT(CSV[[#This Row],[lon]],",",CSV[[#This Row],[lat]],";",CSV[[#This Row],[alt]])</f>
        <v>#NAME?</v>
      </c>
    </row>
    <row r="6114" spans="1:18" x14ac:dyDescent="0.25">
      <c r="A6114">
        <v>42.467025406658649</v>
      </c>
      <c r="B6114">
        <v>-6.6495631914585829</v>
      </c>
      <c r="C6114">
        <v>1370.5999755859375</v>
      </c>
      <c r="D6114" s="1">
        <v>42854.50582175926</v>
      </c>
      <c r="E6114" s="1">
        <f>CSV[[#This Row],[Column4]]-D6113</f>
        <v>1.1574076779652387E-5</v>
      </c>
      <c r="F6114">
        <f>CSV[[#This Row],[alt]]-C6113</f>
        <v>-2.4000244140625</v>
      </c>
      <c r="G6114">
        <f>IF(CSV[[#This Row],[Altura]]&gt;0,CSV[[#This Row],[Altura]],0)</f>
        <v>0</v>
      </c>
      <c r="H6114">
        <f>IF(CSV[[#This Row],[Altura]]&lt;=0,CSV[[#This Row],[Altura]],0)</f>
        <v>-2.4000244140625</v>
      </c>
      <c r="I6114" s="2">
        <f>RADIANS(CSV[[#This Row],[lon]])-RADIANS(A6113)</f>
        <v>-1.2581095476527082E-7</v>
      </c>
      <c r="J6114" s="2">
        <f>RADIANS(CSV[[#This Row],[lat]])-RADIANS(B6113)</f>
        <v>-1.5594706724991747E-6</v>
      </c>
      <c r="K6114" s="2">
        <f>RADIANS(CSV[[#This Row],[lon]])</f>
        <v>0.74118941687427731</v>
      </c>
      <c r="L6114" s="2">
        <f>RADIANS(CSV[[#This Row],[lat]])</f>
        <v>-0.11605677151037436</v>
      </c>
      <c r="M6114" s="2">
        <f>SIN(CSV[[#This Row],[dlon]]/2)*SIN(CSV[[#This Row],[dlon]]/2)</f>
        <v>3.9570990847372499E-15</v>
      </c>
      <c r="N6114" s="2">
        <f>SIN(CSV[[#This Row],[dlat]]/2)*SIN(CSV[[#This Row],[dlat]]/2)</f>
        <v>6.0798719459613389E-13</v>
      </c>
      <c r="O6114" s="2">
        <f>COS(RADIANS(CSV[[#This Row],[lat]]))</f>
        <v>0.9932729686108609</v>
      </c>
      <c r="P6114" s="2">
        <f>CSV[[#This Row],[sindlon]]+CSV[[#This Row],[cosradlat]]*O6113*CSV[[#This Row],[sindlat]]</f>
        <v>6.0379201806300787E-13</v>
      </c>
      <c r="Q6114" s="2">
        <f>2*ASIN(SQRT(CSV[[#This Row],[Columna1]]))*6367445</f>
        <v>9.8955259438743983</v>
      </c>
      <c r="R6114" s="2" t="e" vm="1">
        <f ca="1">_xlfn.CONCAT(CSV[[#This Row],[lon]],",",CSV[[#This Row],[lat]],";",CSV[[#This Row],[alt]])</f>
        <v>#NAME?</v>
      </c>
    </row>
    <row r="6115" spans="1:18" x14ac:dyDescent="0.25">
      <c r="A6115">
        <v>42.467014761641622</v>
      </c>
      <c r="B6115">
        <v>-6.6496423166245222</v>
      </c>
      <c r="C6115">
        <v>1369</v>
      </c>
      <c r="D6115" s="1">
        <v>42854.505833333336</v>
      </c>
      <c r="E6115" s="1">
        <f>CSV[[#This Row],[Column4]]-D6114</f>
        <v>1.1574076779652387E-5</v>
      </c>
      <c r="F6115">
        <f>CSV[[#This Row],[alt]]-C6114</f>
        <v>-1.5999755859375</v>
      </c>
      <c r="G6115">
        <f>IF(CSV[[#This Row],[Altura]]&gt;0,CSV[[#This Row],[Altura]],0)</f>
        <v>0</v>
      </c>
      <c r="H6115">
        <f>IF(CSV[[#This Row],[Altura]]&lt;=0,CSV[[#This Row],[Altura]],0)</f>
        <v>-1.5999755859375</v>
      </c>
      <c r="I6115" s="2">
        <f>RADIANS(CSV[[#This Row],[lon]])-RADIANS(A6114)</f>
        <v>-1.8579059612999771E-7</v>
      </c>
      <c r="J6115" s="2">
        <f>RADIANS(CSV[[#This Row],[lat]])-RADIANS(B6114)</f>
        <v>-1.3809946668302819E-6</v>
      </c>
      <c r="K6115" s="2">
        <f>RADIANS(CSV[[#This Row],[lon]])</f>
        <v>0.74118923108368118</v>
      </c>
      <c r="L6115" s="2">
        <f>RADIANS(CSV[[#This Row],[lat]])</f>
        <v>-0.11605815250504119</v>
      </c>
      <c r="M6115" s="2">
        <f>SIN(CSV[[#This Row],[dlon]]/2)*SIN(CSV[[#This Row],[dlon]]/2)</f>
        <v>8.6295364025849552E-15</v>
      </c>
      <c r="N6115" s="2">
        <f>SIN(CSV[[#This Row],[dlat]]/2)*SIN(CSV[[#This Row],[dlat]]/2)</f>
        <v>4.7678656745334458E-13</v>
      </c>
      <c r="O6115" s="2">
        <f>COS(RADIANS(CSV[[#This Row],[lat]]))</f>
        <v>0.99327280869568157</v>
      </c>
      <c r="P6115" s="2">
        <f>CSV[[#This Row],[sindlon]]+CSV[[#This Row],[cosradlat]]*O6114*CSV[[#This Row],[sindlat]]</f>
        <v>4.790228877123907E-13</v>
      </c>
      <c r="Q6115" s="2">
        <f>2*ASIN(SQRT(CSV[[#This Row],[Columna1]]))*6367445</f>
        <v>8.8140057656396706</v>
      </c>
      <c r="R6115" s="2" t="e" vm="1">
        <f ca="1">_xlfn.CONCAT(CSV[[#This Row],[lon]],",",CSV[[#This Row],[lat]],";",CSV[[#This Row],[alt]])</f>
        <v>#NAME?</v>
      </c>
    </row>
    <row r="6116" spans="1:18" x14ac:dyDescent="0.25">
      <c r="A6116">
        <v>42.46697804890573</v>
      </c>
      <c r="B6116">
        <v>-6.6497908439487219</v>
      </c>
      <c r="C6116">
        <v>1367.4000244140625</v>
      </c>
      <c r="D6116" s="1">
        <v>42854.505856481483</v>
      </c>
      <c r="E6116" s="1">
        <f>CSV[[#This Row],[Column4]]-D6115</f>
        <v>2.314814628334716E-5</v>
      </c>
      <c r="F6116">
        <f>CSV[[#This Row],[alt]]-C6115</f>
        <v>-1.5999755859375</v>
      </c>
      <c r="G6116">
        <f>IF(CSV[[#This Row],[Altura]]&gt;0,CSV[[#This Row],[Altura]],0)</f>
        <v>0</v>
      </c>
      <c r="H6116">
        <f>IF(CSV[[#This Row],[Altura]]&lt;=0,CSV[[#This Row],[Altura]],0)</f>
        <v>-1.5999755859375</v>
      </c>
      <c r="I6116" s="2">
        <f>RADIANS(CSV[[#This Row],[lon]])-RADIANS(A6115)</f>
        <v>-6.4075811867514432E-7</v>
      </c>
      <c r="J6116" s="2">
        <f>RADIANS(CSV[[#This Row],[lat]])-RADIANS(B6115)</f>
        <v>-2.5922908364478525E-6</v>
      </c>
      <c r="K6116" s="2">
        <f>RADIANS(CSV[[#This Row],[lon]])</f>
        <v>0.7411885903255625</v>
      </c>
      <c r="L6116" s="2">
        <f>RADIANS(CSV[[#This Row],[lat]])</f>
        <v>-0.11606074479587764</v>
      </c>
      <c r="M6116" s="2">
        <f>SIN(CSV[[#This Row],[dlon]]/2)*SIN(CSV[[#This Row],[dlon]]/2)</f>
        <v>1.0264274166202406E-13</v>
      </c>
      <c r="N6116" s="2">
        <f>SIN(CSV[[#This Row],[dlat]]/2)*SIN(CSV[[#This Row],[dlat]]/2)</f>
        <v>1.6799929451819357E-12</v>
      </c>
      <c r="O6116" s="2">
        <f>COS(RADIANS(CSV[[#This Row],[lat]]))</f>
        <v>0.99327250851080173</v>
      </c>
      <c r="P6116" s="2">
        <f>CSV[[#This Row],[sindlon]]+CSV[[#This Row],[cosradlat]]*O6115*CSV[[#This Row],[sindlat]]</f>
        <v>1.7601079463172836E-12</v>
      </c>
      <c r="Q6116" s="2">
        <f>2*ASIN(SQRT(CSV[[#This Row],[Columna1]]))*6367445</f>
        <v>16.895258846346703</v>
      </c>
      <c r="R6116" s="2" t="e" vm="1">
        <f ca="1">_xlfn.CONCAT(CSV[[#This Row],[lon]],",",CSV[[#This Row],[lat]],";",CSV[[#This Row],[alt]])</f>
        <v>#NAME?</v>
      </c>
    </row>
    <row r="6117" spans="1:18" x14ac:dyDescent="0.25">
      <c r="A6117">
        <v>42.466960782185197</v>
      </c>
      <c r="B6117">
        <v>-6.6498724836856127</v>
      </c>
      <c r="C6117">
        <v>1365.800048828125</v>
      </c>
      <c r="D6117" s="1">
        <v>42854.505868055552</v>
      </c>
      <c r="E6117" s="1">
        <f>CSV[[#This Row],[Column4]]-D6116</f>
        <v>1.1574069503694773E-5</v>
      </c>
      <c r="F6117">
        <f>CSV[[#This Row],[alt]]-C6116</f>
        <v>-1.5999755859375</v>
      </c>
      <c r="G6117">
        <f>IF(CSV[[#This Row],[Altura]]&gt;0,CSV[[#This Row],[Altura]],0)</f>
        <v>0</v>
      </c>
      <c r="H6117">
        <f>IF(CSV[[#This Row],[Altura]]&lt;=0,CSV[[#This Row],[Altura]],0)</f>
        <v>-1.5999755859375</v>
      </c>
      <c r="I6117" s="2">
        <f>RADIANS(CSV[[#This Row],[lon]])-RADIANS(A6116)</f>
        <v>-3.0136112427747719E-7</v>
      </c>
      <c r="J6117" s="2">
        <f>RADIANS(CSV[[#This Row],[lat]])-RADIANS(B6116)</f>
        <v>-1.4248822092083335E-6</v>
      </c>
      <c r="K6117" s="2">
        <f>RADIANS(CSV[[#This Row],[lon]])</f>
        <v>0.74118828896443822</v>
      </c>
      <c r="L6117" s="2">
        <f>RADIANS(CSV[[#This Row],[lat]])</f>
        <v>-0.11606216967808684</v>
      </c>
      <c r="M6117" s="2">
        <f>SIN(CSV[[#This Row],[dlon]]/2)*SIN(CSV[[#This Row],[dlon]]/2)</f>
        <v>2.2704631806446088E-14</v>
      </c>
      <c r="N6117" s="2">
        <f>SIN(CSV[[#This Row],[dlat]]/2)*SIN(CSV[[#This Row],[dlat]]/2)</f>
        <v>5.0757232752951948E-13</v>
      </c>
      <c r="O6117" s="2">
        <f>COS(RADIANS(CSV[[#This Row],[lat]]))</f>
        <v>0.99327234350791782</v>
      </c>
      <c r="P6117" s="2">
        <f>CSV[[#This Row],[sindlon]]+CSV[[#This Row],[cosradlat]]*O6116*CSV[[#This Row],[sindlat]]</f>
        <v>5.2347047140919994E-13</v>
      </c>
      <c r="Q6117" s="2">
        <f>2*ASIN(SQRT(CSV[[#This Row],[Columna1]]))*6367445</f>
        <v>9.2138532782505909</v>
      </c>
      <c r="R6117" s="2" t="e" vm="1">
        <f ca="1">_xlfn.CONCAT(CSV[[#This Row],[lon]],",",CSV[[#This Row],[lat]],";",CSV[[#This Row],[alt]])</f>
        <v>#NAME?</v>
      </c>
    </row>
    <row r="6118" spans="1:18" x14ac:dyDescent="0.25">
      <c r="A6118">
        <v>42.466944269835949</v>
      </c>
      <c r="B6118">
        <v>-6.6499589011073112</v>
      </c>
      <c r="C6118">
        <v>1363.800048828125</v>
      </c>
      <c r="D6118" s="1">
        <v>42854.505879629629</v>
      </c>
      <c r="E6118" s="1">
        <f>CSV[[#This Row],[Column4]]-D6117</f>
        <v>1.1574076779652387E-5</v>
      </c>
      <c r="F6118">
        <f>CSV[[#This Row],[alt]]-C6117</f>
        <v>-2</v>
      </c>
      <c r="G6118">
        <f>IF(CSV[[#This Row],[Altura]]&gt;0,CSV[[#This Row],[Altura]],0)</f>
        <v>0</v>
      </c>
      <c r="H6118">
        <f>IF(CSV[[#This Row],[Altura]]&lt;=0,CSV[[#This Row],[Altura]],0)</f>
        <v>-2</v>
      </c>
      <c r="I6118" s="2">
        <f>RADIANS(CSV[[#This Row],[lon]])-RADIANS(A6117)</f>
        <v>-2.8819486164177732E-7</v>
      </c>
      <c r="J6118" s="2">
        <f>RADIANS(CSV[[#This Row],[lat]])-RADIANS(B6117)</f>
        <v>-1.5082685397294071E-6</v>
      </c>
      <c r="K6118" s="2">
        <f>RADIANS(CSV[[#This Row],[lon]])</f>
        <v>0.74118800076957658</v>
      </c>
      <c r="L6118" s="2">
        <f>RADIANS(CSV[[#This Row],[lat]])</f>
        <v>-0.11606367794662657</v>
      </c>
      <c r="M6118" s="2">
        <f>SIN(CSV[[#This Row],[dlon]]/2)*SIN(CSV[[#This Row],[dlon]]/2)</f>
        <v>2.0764069569180647E-14</v>
      </c>
      <c r="N6118" s="2">
        <f>SIN(CSV[[#This Row],[dlat]]/2)*SIN(CSV[[#This Row],[dlat]]/2)</f>
        <v>5.6871849698426172E-13</v>
      </c>
      <c r="O6118" s="2">
        <f>COS(RADIANS(CSV[[#This Row],[lat]]))</f>
        <v>0.99327216884661051</v>
      </c>
      <c r="P6118" s="2">
        <f>CSV[[#This Row],[sindlon]]+CSV[[#This Row],[cosradlat]]*O6117*CSV[[#This Row],[sindlat]]</f>
        <v>5.8185592348549579E-13</v>
      </c>
      <c r="Q6118" s="2">
        <f>2*ASIN(SQRT(CSV[[#This Row],[Columna1]]))*6367445</f>
        <v>9.7141080089619365</v>
      </c>
      <c r="R6118" s="2" t="e" vm="1">
        <f ca="1">_xlfn.CONCAT(CSV[[#This Row],[lon]],",",CSV[[#This Row],[lat]],";",CSV[[#This Row],[alt]])</f>
        <v>#NAME?</v>
      </c>
    </row>
    <row r="6119" spans="1:18" x14ac:dyDescent="0.25">
      <c r="A6119">
        <v>42.466907138004899</v>
      </c>
      <c r="B6119">
        <v>-6.6501384414732456</v>
      </c>
      <c r="C6119">
        <v>1361.5999755859375</v>
      </c>
      <c r="D6119" s="1">
        <v>42854.505902777775</v>
      </c>
      <c r="E6119" s="1">
        <f>CSV[[#This Row],[Column4]]-D6118</f>
        <v>2.314814628334716E-5</v>
      </c>
      <c r="F6119">
        <f>CSV[[#This Row],[alt]]-C6118</f>
        <v>-2.2000732421875</v>
      </c>
      <c r="G6119">
        <f>IF(CSV[[#This Row],[Altura]]&gt;0,CSV[[#This Row],[Altura]],0)</f>
        <v>0</v>
      </c>
      <c r="H6119">
        <f>IF(CSV[[#This Row],[Altura]]&lt;=0,CSV[[#This Row],[Altura]],0)</f>
        <v>-2.2000732421875</v>
      </c>
      <c r="I6119" s="2">
        <f>RADIANS(CSV[[#This Row],[lon]])-RADIANS(A6118)</f>
        <v>-6.4807270916400483E-7</v>
      </c>
      <c r="J6119" s="2">
        <f>RADIANS(CSV[[#This Row],[lat]])-RADIANS(B6118)</f>
        <v>-3.1335705257956592E-6</v>
      </c>
      <c r="K6119" s="2">
        <f>RADIANS(CSV[[#This Row],[lon]])</f>
        <v>0.74118735269686742</v>
      </c>
      <c r="L6119" s="2">
        <f>RADIANS(CSV[[#This Row],[lat]])</f>
        <v>-0.11606681151715237</v>
      </c>
      <c r="M6119" s="2">
        <f>SIN(CSV[[#This Row],[dlon]]/2)*SIN(CSV[[#This Row],[dlon]]/2)</f>
        <v>1.0499955909078953E-13</v>
      </c>
      <c r="N6119" s="2">
        <f>SIN(CSV[[#This Row],[dlat]]/2)*SIN(CSV[[#This Row],[dlat]]/2)</f>
        <v>2.4548160600318126E-12</v>
      </c>
      <c r="O6119" s="2">
        <f>COS(RADIANS(CSV[[#This Row],[lat]]))</f>
        <v>0.99327180596400333</v>
      </c>
      <c r="P6119" s="2">
        <f>CSV[[#This Row],[sindlon]]+CSV[[#This Row],[cosradlat]]*O6118*CSV[[#This Row],[sindlat]]</f>
        <v>2.5268946724639485E-12</v>
      </c>
      <c r="Q6119" s="2">
        <f>2*ASIN(SQRT(CSV[[#This Row],[Columna1]]))*6367445</f>
        <v>20.24364757057436</v>
      </c>
      <c r="R6119" s="2" t="e" vm="1">
        <f ca="1">_xlfn.CONCAT(CSV[[#This Row],[lon]],",",CSV[[#This Row],[lat]],";",CSV[[#This Row],[alt]])</f>
        <v>#NAME?</v>
      </c>
    </row>
    <row r="6120" spans="1:18" x14ac:dyDescent="0.25">
      <c r="A6120">
        <v>42.466887775808573</v>
      </c>
      <c r="B6120">
        <v>-6.650221087038517</v>
      </c>
      <c r="C6120">
        <v>1360.199951171875</v>
      </c>
      <c r="D6120" s="1">
        <v>42854.505914351852</v>
      </c>
      <c r="E6120" s="1">
        <f>CSV[[#This Row],[Column4]]-D6119</f>
        <v>1.1574076779652387E-5</v>
      </c>
      <c r="F6120">
        <f>CSV[[#This Row],[alt]]-C6119</f>
        <v>-1.4000244140625</v>
      </c>
      <c r="G6120">
        <f>IF(CSV[[#This Row],[Altura]]&gt;0,CSV[[#This Row],[Altura]],0)</f>
        <v>0</v>
      </c>
      <c r="H6120">
        <f>IF(CSV[[#This Row],[Altura]]&lt;=0,CSV[[#This Row],[Altura]],0)</f>
        <v>-1.4000244140625</v>
      </c>
      <c r="I6120" s="2">
        <f>RADIANS(CSV[[#This Row],[lon]])-RADIANS(A6119)</f>
        <v>-3.3793407627769056E-7</v>
      </c>
      <c r="J6120" s="2">
        <f>RADIANS(CSV[[#This Row],[lat]])-RADIANS(B6119)</f>
        <v>-1.4424372261484519E-6</v>
      </c>
      <c r="K6120" s="2">
        <f>RADIANS(CSV[[#This Row],[lon]])</f>
        <v>0.74118701476279114</v>
      </c>
      <c r="L6120" s="2">
        <f>RADIANS(CSV[[#This Row],[lat]])</f>
        <v>-0.11606825395437852</v>
      </c>
      <c r="M6120" s="2">
        <f>SIN(CSV[[#This Row],[dlon]]/2)*SIN(CSV[[#This Row],[dlon]]/2)</f>
        <v>2.8549859977413728E-14</v>
      </c>
      <c r="N6120" s="2">
        <f>SIN(CSV[[#This Row],[dlat]]/2)*SIN(CSV[[#This Row],[dlat]]/2)</f>
        <v>5.2015628784461984E-13</v>
      </c>
      <c r="O6120" s="2">
        <f>COS(RADIANS(CSV[[#This Row],[lat]]))</f>
        <v>0.99327163891952508</v>
      </c>
      <c r="P6120" s="2">
        <f>CSV[[#This Row],[sindlon]]+CSV[[#This Row],[cosradlat]]*O6119*CSV[[#This Row],[sindlat]]</f>
        <v>5.4173018339440471E-13</v>
      </c>
      <c r="Q6120" s="2">
        <f>2*ASIN(SQRT(CSV[[#This Row],[Columna1]]))*6367445</f>
        <v>9.3731747702318984</v>
      </c>
      <c r="R6120" s="2" t="e" vm="1">
        <f ca="1">_xlfn.CONCAT(CSV[[#This Row],[lon]],",",CSV[[#This Row],[lat]],";",CSV[[#This Row],[alt]])</f>
        <v>#NAME?</v>
      </c>
    </row>
    <row r="6121" spans="1:18" x14ac:dyDescent="0.25">
      <c r="A6121">
        <v>42.466866737231612</v>
      </c>
      <c r="B6121">
        <v>-6.650300296023488</v>
      </c>
      <c r="C6121">
        <v>1357.5999755859375</v>
      </c>
      <c r="D6121" s="1">
        <v>42854.505925925929</v>
      </c>
      <c r="E6121" s="1">
        <f>CSV[[#This Row],[Column4]]-D6120</f>
        <v>1.1574076779652387E-5</v>
      </c>
      <c r="F6121">
        <f>CSV[[#This Row],[alt]]-C6120</f>
        <v>-2.5999755859375</v>
      </c>
      <c r="G6121">
        <f>IF(CSV[[#This Row],[Altura]]&gt;0,CSV[[#This Row],[Altura]],0)</f>
        <v>0</v>
      </c>
      <c r="H6121">
        <f>IF(CSV[[#This Row],[Altura]]&lt;=0,CSV[[#This Row],[Altura]],0)</f>
        <v>-2.5999755859375</v>
      </c>
      <c r="I6121" s="2">
        <f>RADIANS(CSV[[#This Row],[lon]])-RADIANS(A6120)</f>
        <v>-3.6719243790006573E-7</v>
      </c>
      <c r="J6121" s="2">
        <f>RADIANS(CSV[[#This Row],[lat]])-RADIANS(B6120)</f>
        <v>-1.3824575849086251E-6</v>
      </c>
      <c r="K6121" s="2">
        <f>RADIANS(CSV[[#This Row],[lon]])</f>
        <v>0.74118664757035324</v>
      </c>
      <c r="L6121" s="2">
        <f>RADIANS(CSV[[#This Row],[lat]])</f>
        <v>-0.11606963641196343</v>
      </c>
      <c r="M6121" s="2">
        <f>SIN(CSV[[#This Row],[dlon]]/2)*SIN(CSV[[#This Row],[dlon]]/2)</f>
        <v>3.3707571612748028E-14</v>
      </c>
      <c r="N6121" s="2">
        <f>SIN(CSV[[#This Row],[dlat]]/2)*SIN(CSV[[#This Row],[dlat]]/2)</f>
        <v>4.7779724351777103E-13</v>
      </c>
      <c r="O6121" s="2">
        <f>COS(RADIANS(CSV[[#This Row],[lat]]))</f>
        <v>0.99327147881917588</v>
      </c>
      <c r="P6121" s="2">
        <f>CSV[[#This Row],[sindlon]]+CSV[[#This Row],[cosradlat]]*O6120*CSV[[#This Row],[sindlat]]</f>
        <v>5.0509678467833214E-13</v>
      </c>
      <c r="Q6121" s="2">
        <f>2*ASIN(SQRT(CSV[[#This Row],[Columna1]]))*6367445</f>
        <v>9.0507068819165877</v>
      </c>
      <c r="R6121" s="2" t="e" vm="1">
        <f ca="1">_xlfn.CONCAT(CSV[[#This Row],[lon]],",",CSV[[#This Row],[lat]],";",CSV[[#This Row],[alt]])</f>
        <v>#NAME?</v>
      </c>
    </row>
    <row r="6122" spans="1:18" x14ac:dyDescent="0.25">
      <c r="A6122">
        <v>42.466846033930779</v>
      </c>
      <c r="B6122">
        <v>-6.6503758169710636</v>
      </c>
      <c r="C6122">
        <v>1355.800048828125</v>
      </c>
      <c r="D6122" s="1">
        <v>42854.505937499998</v>
      </c>
      <c r="E6122" s="1">
        <f>CSV[[#This Row],[Column4]]-D6121</f>
        <v>1.1574069503694773E-5</v>
      </c>
      <c r="F6122">
        <f>CSV[[#This Row],[alt]]-C6121</f>
        <v>-1.7999267578125</v>
      </c>
      <c r="G6122">
        <f>IF(CSV[[#This Row],[Altura]]&gt;0,CSV[[#This Row],[Altura]],0)</f>
        <v>0</v>
      </c>
      <c r="H6122">
        <f>IF(CSV[[#This Row],[Altura]]&lt;=0,CSV[[#This Row],[Altura]],0)</f>
        <v>-1.7999267578125</v>
      </c>
      <c r="I6122" s="2">
        <f>RADIANS(CSV[[#This Row],[lon]])-RADIANS(A6121)</f>
        <v>-3.6134076553118177E-7</v>
      </c>
      <c r="J6122" s="2">
        <f>RADIANS(CSV[[#This Row],[lat]])-RADIANS(B6121)</f>
        <v>-1.3180891894198909E-6</v>
      </c>
      <c r="K6122" s="2">
        <f>RADIANS(CSV[[#This Row],[lon]])</f>
        <v>0.74118628622958771</v>
      </c>
      <c r="L6122" s="2">
        <f>RADIANS(CSV[[#This Row],[lat]])</f>
        <v>-0.11607095450115285</v>
      </c>
      <c r="M6122" s="2">
        <f>SIN(CSV[[#This Row],[dlon]]/2)*SIN(CSV[[#This Row],[dlon]]/2)</f>
        <v>3.2641787208664766E-14</v>
      </c>
      <c r="N6122" s="2">
        <f>SIN(CSV[[#This Row],[dlat]]/2)*SIN(CSV[[#This Row],[dlat]]/2)</f>
        <v>4.3433977781633336E-13</v>
      </c>
      <c r="O6122" s="2">
        <f>COS(RADIANS(CSV[[#This Row],[lat]]))</f>
        <v>0.99327132617146674</v>
      </c>
      <c r="P6122" s="2">
        <f>CSV[[#This Row],[sindlon]]+CSV[[#This Row],[cosradlat]]*O6121*CSV[[#This Row],[sindlat]]</f>
        <v>4.6115623424429029E-13</v>
      </c>
      <c r="Q6122" s="2">
        <f>2*ASIN(SQRT(CSV[[#This Row],[Columna1]]))*6367445</f>
        <v>8.6480708724004867</v>
      </c>
      <c r="R6122" s="2" t="e" vm="1">
        <f ca="1">_xlfn.CONCAT(CSV[[#This Row],[lon]],",",CSV[[#This Row],[lat]],";",CSV[[#This Row],[alt]])</f>
        <v>#NAME?</v>
      </c>
    </row>
    <row r="6123" spans="1:18" x14ac:dyDescent="0.25">
      <c r="A6123">
        <v>42.46682851575315</v>
      </c>
      <c r="B6123">
        <v>-6.6504459735006094</v>
      </c>
      <c r="C6123">
        <v>1354.800048828125</v>
      </c>
      <c r="D6123" s="1">
        <v>42854.505949074075</v>
      </c>
      <c r="E6123" s="1">
        <f>CSV[[#This Row],[Column4]]-D6122</f>
        <v>1.1574076779652387E-5</v>
      </c>
      <c r="F6123">
        <f>CSV[[#This Row],[alt]]-C6122</f>
        <v>-1</v>
      </c>
      <c r="G6123">
        <f>IF(CSV[[#This Row],[Altura]]&gt;0,CSV[[#This Row],[Altura]],0)</f>
        <v>0</v>
      </c>
      <c r="H6123">
        <f>IF(CSV[[#This Row],[Altura]]&lt;=0,CSV[[#This Row],[Altura]],0)</f>
        <v>-1</v>
      </c>
      <c r="I6123" s="2">
        <f>RADIANS(CSV[[#This Row],[lon]])-RADIANS(A6122)</f>
        <v>-3.0574987863740688E-7</v>
      </c>
      <c r="J6123" s="2">
        <f>RADIANS(CSV[[#This Row],[lat]])-RADIANS(B6122)</f>
        <v>-1.224462432350415E-6</v>
      </c>
      <c r="K6123" s="2">
        <f>RADIANS(CSV[[#This Row],[lon]])</f>
        <v>0.74118598047970907</v>
      </c>
      <c r="L6123" s="2">
        <f>RADIANS(CSV[[#This Row],[lat]])</f>
        <v>-0.1160721789635852</v>
      </c>
      <c r="M6123" s="2">
        <f>SIN(CSV[[#This Row],[dlon]]/2)*SIN(CSV[[#This Row],[dlon]]/2)</f>
        <v>2.3370747071697082E-14</v>
      </c>
      <c r="N6123" s="2">
        <f>SIN(CSV[[#This Row],[dlat]]/2)*SIN(CSV[[#This Row],[dlat]]/2)</f>
        <v>3.7482706205932685E-13</v>
      </c>
      <c r="O6123" s="2">
        <f>COS(RADIANS(CSV[[#This Row],[lat]]))</f>
        <v>0.99327118436511186</v>
      </c>
      <c r="P6123" s="2">
        <f>CSV[[#This Row],[sindlon]]+CSV[[#This Row],[cosradlat]]*O6122*CSV[[#This Row],[sindlat]]</f>
        <v>3.9317054856493847E-13</v>
      </c>
      <c r="Q6123" s="2">
        <f>2*ASIN(SQRT(CSV[[#This Row],[Columna1]]))*6367445</f>
        <v>7.9851979617586784</v>
      </c>
      <c r="R6123" s="2" t="e" vm="1">
        <f ca="1">_xlfn.CONCAT(CSV[[#This Row],[lon]],",",CSV[[#This Row],[lat]],";",CSV[[#This Row],[alt]])</f>
        <v>#NAME?</v>
      </c>
    </row>
    <row r="6124" spans="1:18" x14ac:dyDescent="0.25">
      <c r="A6124">
        <v>42.466817451640964</v>
      </c>
      <c r="B6124">
        <v>-6.6505098436027774</v>
      </c>
      <c r="C6124">
        <v>1351.800048828125</v>
      </c>
      <c r="D6124" s="1">
        <v>42854.505960648145</v>
      </c>
      <c r="E6124" s="1">
        <f>CSV[[#This Row],[Column4]]-D6123</f>
        <v>1.1574069503694773E-5</v>
      </c>
      <c r="F6124">
        <f>CSV[[#This Row],[alt]]-C6123</f>
        <v>-3</v>
      </c>
      <c r="G6124">
        <f>IF(CSV[[#This Row],[Altura]]&gt;0,CSV[[#This Row],[Altura]],0)</f>
        <v>0</v>
      </c>
      <c r="H6124">
        <f>IF(CSV[[#This Row],[Altura]]&lt;=0,CSV[[#This Row],[Altura]],0)</f>
        <v>-3</v>
      </c>
      <c r="I6124" s="2">
        <f>RADIANS(CSV[[#This Row],[lon]])-RADIANS(A6123)</f>
        <v>-1.9310518639681362E-7</v>
      </c>
      <c r="J6124" s="2">
        <f>RADIANS(CSV[[#This Row],[lat]])-RADIANS(B6123)</f>
        <v>-1.1147435764191638E-6</v>
      </c>
      <c r="K6124" s="2">
        <f>RADIANS(CSV[[#This Row],[lon]])</f>
        <v>0.74118578737452268</v>
      </c>
      <c r="L6124" s="2">
        <f>RADIANS(CSV[[#This Row],[lat]])</f>
        <v>-0.11607329370716161</v>
      </c>
      <c r="M6124" s="2">
        <f>SIN(CSV[[#This Row],[dlon]]/2)*SIN(CSV[[#This Row],[dlon]]/2)</f>
        <v>9.3224032533370043E-15</v>
      </c>
      <c r="N6124" s="2">
        <f>SIN(CSV[[#This Row],[dlat]]/2)*SIN(CSV[[#This Row],[dlat]]/2)</f>
        <v>3.1066331029191477E-13</v>
      </c>
      <c r="O6124" s="2">
        <f>COS(RADIANS(CSV[[#This Row],[lat]]))</f>
        <v>0.99327105526412462</v>
      </c>
      <c r="P6124" s="2">
        <f>CSV[[#This Row],[sindlon]]+CSV[[#This Row],[cosradlat]]*O6123*CSV[[#This Row],[sindlat]]</f>
        <v>3.1581894731945368E-13</v>
      </c>
      <c r="Q6124" s="2">
        <f>2*ASIN(SQRT(CSV[[#This Row],[Columna1]]))*6367445</f>
        <v>7.1567243281695756</v>
      </c>
      <c r="R6124" s="2" t="e" vm="1">
        <f ca="1">_xlfn.CONCAT(CSV[[#This Row],[lon]],",",CSV[[#This Row],[lat]],";",CSV[[#This Row],[alt]])</f>
        <v>#NAME?</v>
      </c>
    </row>
    <row r="6125" spans="1:18" x14ac:dyDescent="0.25">
      <c r="A6125">
        <v>42.466810243204236</v>
      </c>
      <c r="B6125">
        <v>-6.6505660861730576</v>
      </c>
      <c r="C6125">
        <v>1349.5999755859375</v>
      </c>
      <c r="D6125" s="1">
        <v>42854.505972222221</v>
      </c>
      <c r="E6125" s="1">
        <f>CSV[[#This Row],[Column4]]-D6124</f>
        <v>1.1574076779652387E-5</v>
      </c>
      <c r="F6125">
        <f>CSV[[#This Row],[alt]]-C6124</f>
        <v>-2.2000732421875</v>
      </c>
      <c r="G6125">
        <f>IF(CSV[[#This Row],[Altura]]&gt;0,CSV[[#This Row],[Altura]],0)</f>
        <v>0</v>
      </c>
      <c r="H6125">
        <f>IF(CSV[[#This Row],[Altura]]&lt;=0,CSV[[#This Row],[Altura]],0)</f>
        <v>-2.2000732421875</v>
      </c>
      <c r="I6125" s="2">
        <f>RADIANS(CSV[[#This Row],[lon]])-RADIANS(A6124)</f>
        <v>-1.2581095487629312E-7</v>
      </c>
      <c r="J6125" s="2">
        <f>RADIANS(CSV[[#This Row],[lat]])-RADIANS(B6124)</f>
        <v>-9.8161803116503243E-7</v>
      </c>
      <c r="K6125" s="2">
        <f>RADIANS(CSV[[#This Row],[lon]])</f>
        <v>0.7411856615635678</v>
      </c>
      <c r="L6125" s="2">
        <f>RADIANS(CSV[[#This Row],[lat]])</f>
        <v>-0.11607427532519278</v>
      </c>
      <c r="M6125" s="2">
        <f>SIN(CSV[[#This Row],[dlon]]/2)*SIN(CSV[[#This Row],[dlon]]/2)</f>
        <v>3.9570990917211609E-15</v>
      </c>
      <c r="N6125" s="2">
        <f>SIN(CSV[[#This Row],[dlat]]/2)*SIN(CSV[[#This Row],[dlat]]/2)</f>
        <v>2.4089348977705934E-13</v>
      </c>
      <c r="O6125" s="2">
        <f>COS(RADIANS(CSV[[#This Row],[lat]]))</f>
        <v>0.99327094157968743</v>
      </c>
      <c r="P6125" s="2">
        <f>CSV[[#This Row],[sindlon]]+CSV[[#This Row],[cosradlat]]*O6124*CSV[[#This Row],[sindlat]]</f>
        <v>2.4161955105072867E-13</v>
      </c>
      <c r="Q6125" s="2">
        <f>2*ASIN(SQRT(CSV[[#This Row],[Columna1]]))*6367445</f>
        <v>6.2598111961333736</v>
      </c>
      <c r="R6125" s="2" t="e" vm="1">
        <f ca="1">_xlfn.CONCAT(CSV[[#This Row],[lon]],",",CSV[[#This Row],[lat]],";",CSV[[#This Row],[alt]])</f>
        <v>#NAME?</v>
      </c>
    </row>
    <row r="6126" spans="1:18" x14ac:dyDescent="0.25">
      <c r="A6126">
        <v>42.466799011453986</v>
      </c>
      <c r="B6126">
        <v>-6.6506095882505178</v>
      </c>
      <c r="C6126">
        <v>1347.800048828125</v>
      </c>
      <c r="D6126" s="1">
        <v>42854.505983796298</v>
      </c>
      <c r="E6126" s="1">
        <f>CSV[[#This Row],[Column4]]-D6125</f>
        <v>1.1574076779652387E-5</v>
      </c>
      <c r="F6126">
        <f>CSV[[#This Row],[alt]]-C6125</f>
        <v>-1.7999267578125</v>
      </c>
      <c r="G6126">
        <f>IF(CSV[[#This Row],[Altura]]&gt;0,CSV[[#This Row],[Altura]],0)</f>
        <v>0</v>
      </c>
      <c r="H6126">
        <f>IF(CSV[[#This Row],[Altura]]&lt;=0,CSV[[#This Row],[Altura]],0)</f>
        <v>-1.7999267578125</v>
      </c>
      <c r="I6126" s="2">
        <f>RADIANS(CSV[[#This Row],[lon]])-RADIANS(A6125)</f>
        <v>-1.9603102263676675E-7</v>
      </c>
      <c r="J6126" s="2">
        <f>RADIANS(CSV[[#This Row],[lat]])-RADIANS(B6125)</f>
        <v>-7.5925448314584365E-7</v>
      </c>
      <c r="K6126" s="2">
        <f>RADIANS(CSV[[#This Row],[lon]])</f>
        <v>0.74118546553254516</v>
      </c>
      <c r="L6126" s="2">
        <f>RADIANS(CSV[[#This Row],[lat]])</f>
        <v>-0.11607503457967593</v>
      </c>
      <c r="M6126" s="2">
        <f>SIN(CSV[[#This Row],[dlon]]/2)*SIN(CSV[[#This Row],[dlon]]/2)</f>
        <v>9.607040459004108E-15</v>
      </c>
      <c r="N6126" s="2">
        <f>SIN(CSV[[#This Row],[dlat]]/2)*SIN(CSV[[#This Row],[dlat]]/2)</f>
        <v>1.4411684254425864E-13</v>
      </c>
      <c r="O6126" s="2">
        <f>COS(RADIANS(CSV[[#This Row],[lat]]))</f>
        <v>0.9932708536472532</v>
      </c>
      <c r="P6126" s="2">
        <f>CSV[[#This Row],[sindlon]]+CSV[[#This Row],[cosradlat]]*O6125*CSV[[#This Row],[sindlat]]</f>
        <v>1.5179085475370685E-13</v>
      </c>
      <c r="Q6126" s="2">
        <f>2*ASIN(SQRT(CSV[[#This Row],[Columna1]]))*6367445</f>
        <v>4.9615571856322136</v>
      </c>
      <c r="R6126" s="2" t="e" vm="1">
        <f ca="1">_xlfn.CONCAT(CSV[[#This Row],[lon]],",",CSV[[#This Row],[lat]],";",CSV[[#This Row],[alt]])</f>
        <v>#NAME?</v>
      </c>
    </row>
    <row r="6127" spans="1:18" x14ac:dyDescent="0.25">
      <c r="A6127">
        <v>42.466782918199897</v>
      </c>
      <c r="B6127">
        <v>-6.6506496537476778</v>
      </c>
      <c r="C6127">
        <v>1346.4000244140625</v>
      </c>
      <c r="D6127" s="1">
        <v>42854.505995370368</v>
      </c>
      <c r="E6127" s="1">
        <f>CSV[[#This Row],[Column4]]-D6126</f>
        <v>1.1574069503694773E-5</v>
      </c>
      <c r="F6127">
        <f>CSV[[#This Row],[alt]]-C6126</f>
        <v>-1.4000244140625</v>
      </c>
      <c r="G6127">
        <f>IF(CSV[[#This Row],[Altura]]&gt;0,CSV[[#This Row],[Altura]],0)</f>
        <v>0</v>
      </c>
      <c r="H6127">
        <f>IF(CSV[[#This Row],[Altura]]&lt;=0,CSV[[#This Row],[Altura]],0)</f>
        <v>-1.4000244140625</v>
      </c>
      <c r="I6127" s="2">
        <f>RADIANS(CSV[[#This Row],[lon]])-RADIANS(A6126)</f>
        <v>-2.8088027115291681E-7</v>
      </c>
      <c r="J6127" s="2">
        <f>RADIANS(CSV[[#This Row],[lat]])-RADIANS(B6126)</f>
        <v>-6.9927484189213907E-7</v>
      </c>
      <c r="K6127" s="2">
        <f>RADIANS(CSV[[#This Row],[lon]])</f>
        <v>0.74118518465227401</v>
      </c>
      <c r="L6127" s="2">
        <f>RADIANS(CSV[[#This Row],[lat]])</f>
        <v>-0.11607573385451782</v>
      </c>
      <c r="M6127" s="2">
        <f>SIN(CSV[[#This Row],[dlon]]/2)*SIN(CSV[[#This Row],[dlon]]/2)</f>
        <v>1.9723431680733891E-14</v>
      </c>
      <c r="N6127" s="2">
        <f>SIN(CSV[[#This Row],[dlat]]/2)*SIN(CSV[[#This Row],[dlat]]/2)</f>
        <v>1.2224632612581403E-13</v>
      </c>
      <c r="O6127" s="2">
        <f>COS(RADIANS(CSV[[#This Row],[lat]]))</f>
        <v>0.99327077266080521</v>
      </c>
      <c r="P6127" s="2">
        <f>CSV[[#This Row],[sindlon]]+CSV[[#This Row],[cosradlat]]*O6126*CSV[[#This Row],[sindlat]]</f>
        <v>1.4033005661979242E-13</v>
      </c>
      <c r="Q6127" s="2">
        <f>2*ASIN(SQRT(CSV[[#This Row],[Columna1]]))*6367445</f>
        <v>4.7705730259414434</v>
      </c>
      <c r="R6127" s="2" t="e" vm="1">
        <f ca="1">_xlfn.CONCAT(CSV[[#This Row],[lon]],",",CSV[[#This Row],[lat]],";",CSV[[#This Row],[alt]])</f>
        <v>#NAME?</v>
      </c>
    </row>
    <row r="6128" spans="1:18" x14ac:dyDescent="0.25">
      <c r="A6128">
        <v>42.466770764440298</v>
      </c>
      <c r="B6128">
        <v>-6.6506938263773918</v>
      </c>
      <c r="C6128">
        <v>1345.4000244140625</v>
      </c>
      <c r="D6128" s="1">
        <v>42854.506006944444</v>
      </c>
      <c r="E6128" s="1">
        <f>CSV[[#This Row],[Column4]]-D6127</f>
        <v>1.1574076779652387E-5</v>
      </c>
      <c r="F6128">
        <f>CSV[[#This Row],[alt]]-C6127</f>
        <v>-1</v>
      </c>
      <c r="G6128">
        <f>IF(CSV[[#This Row],[Altura]]&gt;0,CSV[[#This Row],[Altura]],0)</f>
        <v>0</v>
      </c>
      <c r="H6128">
        <f>IF(CSV[[#This Row],[Altura]]&lt;=0,CSV[[#This Row],[Altura]],0)</f>
        <v>-1</v>
      </c>
      <c r="I6128" s="2">
        <f>RADIANS(CSV[[#This Row],[lon]])-RADIANS(A6127)</f>
        <v>-2.1212312151241974E-7</v>
      </c>
      <c r="J6128" s="2">
        <f>RADIANS(CSV[[#This Row],[lat]])-RADIANS(B6127)</f>
        <v>-7.7095782777258925E-7</v>
      </c>
      <c r="K6128" s="2">
        <f>RADIANS(CSV[[#This Row],[lon]])</f>
        <v>0.7411849725291525</v>
      </c>
      <c r="L6128" s="2">
        <f>RADIANS(CSV[[#This Row],[lat]])</f>
        <v>-0.11607650481234559</v>
      </c>
      <c r="M6128" s="2">
        <f>SIN(CSV[[#This Row],[dlon]]/2)*SIN(CSV[[#This Row],[dlon]]/2)</f>
        <v>1.1249054670043156E-14</v>
      </c>
      <c r="N6128" s="2">
        <f>SIN(CSV[[#This Row],[dlat]]/2)*SIN(CSV[[#This Row],[dlat]]/2)</f>
        <v>1.4859399305095E-13</v>
      </c>
      <c r="O6128" s="2">
        <f>COS(RADIANS(CSV[[#This Row],[lat]]))</f>
        <v>0.99327068337183633</v>
      </c>
      <c r="P6128" s="2">
        <f>CSV[[#This Row],[sindlon]]+CSV[[#This Row],[cosradlat]]*O6127*CSV[[#This Row],[sindlat]]</f>
        <v>1.5784991772909056E-13</v>
      </c>
      <c r="Q6128" s="2">
        <f>2*ASIN(SQRT(CSV[[#This Row],[Columna1]]))*6367445</f>
        <v>5.0596139108959903</v>
      </c>
      <c r="R6128" s="2" t="e" vm="1">
        <f ca="1">_xlfn.CONCAT(CSV[[#This Row],[lon]],",",CSV[[#This Row],[lat]],";",CSV[[#This Row],[alt]])</f>
        <v>#NAME?</v>
      </c>
    </row>
    <row r="6129" spans="1:18" x14ac:dyDescent="0.25">
      <c r="A6129">
        <v>42.46676011942327</v>
      </c>
      <c r="B6129">
        <v>-6.6507372446358204</v>
      </c>
      <c r="C6129">
        <v>1344.5999755859375</v>
      </c>
      <c r="D6129" s="1">
        <v>42854.506018518521</v>
      </c>
      <c r="E6129" s="1">
        <f>CSV[[#This Row],[Column4]]-D6128</f>
        <v>1.1574076779652387E-5</v>
      </c>
      <c r="F6129">
        <f>CSV[[#This Row],[alt]]-C6128</f>
        <v>-0.800048828125</v>
      </c>
      <c r="G6129">
        <f>IF(CSV[[#This Row],[Altura]]&gt;0,CSV[[#This Row],[Altura]],0)</f>
        <v>0</v>
      </c>
      <c r="H6129">
        <f>IF(CSV[[#This Row],[Altura]]&lt;=0,CSV[[#This Row],[Altura]],0)</f>
        <v>-0.800048828125</v>
      </c>
      <c r="I6129" s="2">
        <f>RADIANS(CSV[[#This Row],[lon]])-RADIANS(A6128)</f>
        <v>-1.8579059612999771E-7</v>
      </c>
      <c r="J6129" s="2">
        <f>RADIANS(CSV[[#This Row],[lat]])-RADIANS(B6128)</f>
        <v>-7.5779156505362266E-7</v>
      </c>
      <c r="K6129" s="2">
        <f>RADIANS(CSV[[#This Row],[lon]])</f>
        <v>0.74118478673855637</v>
      </c>
      <c r="L6129" s="2">
        <f>RADIANS(CSV[[#This Row],[lat]])</f>
        <v>-0.11607726260391064</v>
      </c>
      <c r="M6129" s="2">
        <f>SIN(CSV[[#This Row],[dlon]]/2)*SIN(CSV[[#This Row],[dlon]]/2)</f>
        <v>8.6295364025849552E-15</v>
      </c>
      <c r="N6129" s="2">
        <f>SIN(CSV[[#This Row],[dlat]]/2)*SIN(CSV[[#This Row],[dlat]]/2)</f>
        <v>1.4356201401659783E-13</v>
      </c>
      <c r="O6129" s="2">
        <f>COS(RADIANS(CSV[[#This Row],[lat]]))</f>
        <v>0.99327059560715114</v>
      </c>
      <c r="P6129" s="2">
        <f>CSV[[#This Row],[sindlon]]+CSV[[#This Row],[cosradlat]]*O6128*CSV[[#This Row],[sindlat]]</f>
        <v>1.5026589042760764E-13</v>
      </c>
      <c r="Q6129" s="2">
        <f>2*ASIN(SQRT(CSV[[#This Row],[Columna1]]))*6367445</f>
        <v>4.9365711704835142</v>
      </c>
      <c r="R6129" s="2" t="e" vm="1">
        <f ca="1">_xlfn.CONCAT(CSV[[#This Row],[lon]],",",CSV[[#This Row],[lat]],";",CSV[[#This Row],[alt]])</f>
        <v>#NAME?</v>
      </c>
    </row>
    <row r="6130" spans="1:18" x14ac:dyDescent="0.25">
      <c r="A6130">
        <v>42.466745702549815</v>
      </c>
      <c r="B6130">
        <v>-6.6507784835994244</v>
      </c>
      <c r="C6130">
        <v>1343.5999755859375</v>
      </c>
      <c r="D6130" s="1">
        <v>42854.506030092591</v>
      </c>
      <c r="E6130" s="1">
        <f>CSV[[#This Row],[Column4]]-D6129</f>
        <v>1.1574069503694773E-5</v>
      </c>
      <c r="F6130">
        <f>CSV[[#This Row],[alt]]-C6129</f>
        <v>-1</v>
      </c>
      <c r="G6130">
        <f>IF(CSV[[#This Row],[Altura]]&gt;0,CSV[[#This Row],[Altura]],0)</f>
        <v>0</v>
      </c>
      <c r="H6130">
        <f>IF(CSV[[#This Row],[Altura]]&lt;=0,CSV[[#This Row],[Altura]],0)</f>
        <v>-1</v>
      </c>
      <c r="I6130" s="2">
        <f>RADIANS(CSV[[#This Row],[lon]])-RADIANS(A6129)</f>
        <v>-2.5162190964156395E-7</v>
      </c>
      <c r="J6130" s="2">
        <f>RADIANS(CSV[[#This Row],[lat]])-RADIANS(B6129)</f>
        <v>-7.1975569500282166E-7</v>
      </c>
      <c r="K6130" s="2">
        <f>RADIANS(CSV[[#This Row],[lon]])</f>
        <v>0.74118453511664673</v>
      </c>
      <c r="L6130" s="2">
        <f>RADIANS(CSV[[#This Row],[lat]])</f>
        <v>-0.11607798235960565</v>
      </c>
      <c r="M6130" s="2">
        <f>SIN(CSV[[#This Row],[dlon]]/2)*SIN(CSV[[#This Row],[dlon]]/2)</f>
        <v>1.5828396352916757E-14</v>
      </c>
      <c r="N6130" s="2">
        <f>SIN(CSV[[#This Row],[dlat]]/2)*SIN(CSV[[#This Row],[dlat]]/2)</f>
        <v>1.2951206512224312E-13</v>
      </c>
      <c r="O6130" s="2">
        <f>COS(RADIANS(CSV[[#This Row],[lat]]))</f>
        <v>0.99327051224711504</v>
      </c>
      <c r="P6130" s="2">
        <f>CSV[[#This Row],[sindlon]]+CSV[[#This Row],[cosradlat]]*O6129*CSV[[#This Row],[sindlat]]</f>
        <v>1.4360323757053852E-13</v>
      </c>
      <c r="Q6130" s="2">
        <f>2*ASIN(SQRT(CSV[[#This Row],[Columna1]]))*6367445</f>
        <v>4.8258888350713587</v>
      </c>
      <c r="R6130" s="2" t="e" vm="1">
        <f ca="1">_xlfn.CONCAT(CSV[[#This Row],[lon]],",",CSV[[#This Row],[lat]],";",CSV[[#This Row],[alt]])</f>
        <v>#NAME?</v>
      </c>
    </row>
    <row r="6131" spans="1:18" x14ac:dyDescent="0.25">
      <c r="A6131">
        <v>42.466726172715425</v>
      </c>
      <c r="B6131">
        <v>-6.6508245002478361</v>
      </c>
      <c r="C6131">
        <v>1342</v>
      </c>
      <c r="D6131" s="1">
        <v>42854.506041666667</v>
      </c>
      <c r="E6131" s="1">
        <f>CSV[[#This Row],[Column4]]-D6130</f>
        <v>1.1574076779652387E-5</v>
      </c>
      <c r="F6131">
        <f>CSV[[#This Row],[alt]]-C6130</f>
        <v>-1.5999755859375</v>
      </c>
      <c r="G6131">
        <f>IF(CSV[[#This Row],[Altura]]&gt;0,CSV[[#This Row],[Altura]],0)</f>
        <v>0</v>
      </c>
      <c r="H6131">
        <f>IF(CSV[[#This Row],[Altura]]&lt;=0,CSV[[#This Row],[Altura]],0)</f>
        <v>-1.5999755859375</v>
      </c>
      <c r="I6131" s="2">
        <f>RADIANS(CSV[[#This Row],[lon]])-RADIANS(A6130)</f>
        <v>-3.4085991240662139E-7</v>
      </c>
      <c r="J6131" s="2">
        <f>RADIANS(CSV[[#This Row],[lat]])-RADIANS(B6130)</f>
        <v>-8.0314202552389524E-7</v>
      </c>
      <c r="K6131" s="2">
        <f>RADIANS(CSV[[#This Row],[lon]])</f>
        <v>0.74118419425673432</v>
      </c>
      <c r="L6131" s="2">
        <f>RADIANS(CSV[[#This Row],[lat]])</f>
        <v>-0.11607878550163117</v>
      </c>
      <c r="M6131" s="2">
        <f>SIN(CSV[[#This Row],[dlon]]/2)*SIN(CSV[[#This Row],[dlon]]/2)</f>
        <v>2.9046369971462121E-14</v>
      </c>
      <c r="N6131" s="2">
        <f>SIN(CSV[[#This Row],[dlat]]/2)*SIN(CSV[[#This Row],[dlat]]/2)</f>
        <v>1.6125927829064764E-13</v>
      </c>
      <c r="O6131" s="2">
        <f>COS(RADIANS(CSV[[#This Row],[lat]]))</f>
        <v>0.99327041922890635</v>
      </c>
      <c r="P6131" s="2">
        <f>CSV[[#This Row],[sindlon]]+CSV[[#This Row],[cosradlat]]*O6130*CSV[[#This Row],[sindlat]]</f>
        <v>1.8814255147496133E-13</v>
      </c>
      <c r="Q6131" s="2">
        <f>2*ASIN(SQRT(CSV[[#This Row],[Columna1]]))*6367445</f>
        <v>5.5238097553749332</v>
      </c>
      <c r="R6131" s="2" t="e" vm="1">
        <f ca="1">_xlfn.CONCAT(CSV[[#This Row],[lon]],",",CSV[[#This Row],[lat]],";",CSV[[#This Row],[alt]])</f>
        <v>#NAME?</v>
      </c>
    </row>
    <row r="6132" spans="1:18" x14ac:dyDescent="0.25">
      <c r="A6132">
        <v>42.466705217957497</v>
      </c>
      <c r="B6132">
        <v>-6.6508791502565154</v>
      </c>
      <c r="C6132">
        <v>1340.199951171875</v>
      </c>
      <c r="D6132" s="1">
        <v>42854.506053240744</v>
      </c>
      <c r="E6132" s="1">
        <f>CSV[[#This Row],[Column4]]-D6131</f>
        <v>1.1574076779652387E-5</v>
      </c>
      <c r="F6132">
        <f>CSV[[#This Row],[alt]]-C6131</f>
        <v>-1.800048828125</v>
      </c>
      <c r="G6132">
        <f>IF(CSV[[#This Row],[Altura]]&gt;0,CSV[[#This Row],[Altura]],0)</f>
        <v>0</v>
      </c>
      <c r="H6132">
        <f>IF(CSV[[#This Row],[Altura]]&lt;=0,CSV[[#This Row],[Altura]],0)</f>
        <v>-1.800048828125</v>
      </c>
      <c r="I6132" s="2">
        <f>RADIANS(CSV[[#This Row],[lon]])-RADIANS(A6131)</f>
        <v>-3.6572951978008916E-7</v>
      </c>
      <c r="J6132" s="2">
        <f>RADIANS(CSV[[#This Row],[lat]])-RADIANS(B6131)</f>
        <v>-9.5382258769038941E-7</v>
      </c>
      <c r="K6132" s="2">
        <f>RADIANS(CSV[[#This Row],[lon]])</f>
        <v>0.74118382852721454</v>
      </c>
      <c r="L6132" s="2">
        <f>RADIANS(CSV[[#This Row],[lat]])</f>
        <v>-0.11607973932421886</v>
      </c>
      <c r="M6132" s="2">
        <f>SIN(CSV[[#This Row],[dlon]]/2)*SIN(CSV[[#This Row],[dlon]]/2)</f>
        <v>3.343952040964328E-14</v>
      </c>
      <c r="N6132" s="2">
        <f>SIN(CSV[[#This Row],[dlat]]/2)*SIN(CSV[[#This Row],[dlat]]/2)</f>
        <v>2.2744438219708039E-13</v>
      </c>
      <c r="O6132" s="2">
        <f>COS(RADIANS(CSV[[#This Row],[lat]]))</f>
        <v>0.99327030875836175</v>
      </c>
      <c r="P6132" s="2">
        <f>CSV[[#This Row],[sindlon]]+CSV[[#This Row],[cosradlat]]*O6131*CSV[[#This Row],[sindlat]]</f>
        <v>2.5783296730032263E-13</v>
      </c>
      <c r="Q6132" s="2">
        <f>2*ASIN(SQRT(CSV[[#This Row],[Columna1]]))*6367445</f>
        <v>6.4664276290454881</v>
      </c>
      <c r="R6132" s="2" t="e" vm="1">
        <f ca="1">_xlfn.CONCAT(CSV[[#This Row],[lon]],",",CSV[[#This Row],[lat]],";",CSV[[#This Row],[alt]])</f>
        <v>#NAME?</v>
      </c>
    </row>
    <row r="6133" spans="1:18" x14ac:dyDescent="0.25">
      <c r="A6133">
        <v>42.466690046712756</v>
      </c>
      <c r="B6133">
        <v>-6.6509412601590157</v>
      </c>
      <c r="C6133">
        <v>1338.199951171875</v>
      </c>
      <c r="D6133" s="1">
        <v>42854.506064814814</v>
      </c>
      <c r="E6133" s="1">
        <f>CSV[[#This Row],[Column4]]-D6132</f>
        <v>1.1574069503694773E-5</v>
      </c>
      <c r="F6133">
        <f>CSV[[#This Row],[alt]]-C6132</f>
        <v>-2</v>
      </c>
      <c r="G6133">
        <f>IF(CSV[[#This Row],[Altura]]&gt;0,CSV[[#This Row],[Altura]],0)</f>
        <v>0</v>
      </c>
      <c r="H6133">
        <f>IF(CSV[[#This Row],[Altura]]&lt;=0,CSV[[#This Row],[Altura]],0)</f>
        <v>-2</v>
      </c>
      <c r="I6133" s="2">
        <f>RADIANS(CSV[[#This Row],[lon]])-RADIANS(A6132)</f>
        <v>-2.6478817238828611E-7</v>
      </c>
      <c r="J6133" s="2">
        <f>RADIANS(CSV[[#This Row],[lat]])-RADIANS(B6132)</f>
        <v>-1.0840222967184454E-6</v>
      </c>
      <c r="K6133" s="2">
        <f>RADIANS(CSV[[#This Row],[lon]])</f>
        <v>0.74118356373904215</v>
      </c>
      <c r="L6133" s="2">
        <f>RADIANS(CSV[[#This Row],[lat]])</f>
        <v>-0.11608082334651558</v>
      </c>
      <c r="M6133" s="2">
        <f>SIN(CSV[[#This Row],[dlon]]/2)*SIN(CSV[[#This Row],[dlon]]/2)</f>
        <v>1.7528194059182076E-14</v>
      </c>
      <c r="N6133" s="2">
        <f>SIN(CSV[[#This Row],[dlat]]/2)*SIN(CSV[[#This Row],[dlat]]/2)</f>
        <v>2.937760849456545E-13</v>
      </c>
      <c r="O6133" s="2">
        <f>COS(RADIANS(CSV[[#This Row],[lat]]))</f>
        <v>0.99327018320715188</v>
      </c>
      <c r="P6133" s="2">
        <f>CSV[[#This Row],[sindlon]]+CSV[[#This Row],[cosradlat]]*O6132*CSV[[#This Row],[sindlat]]</f>
        <v>3.073635024273536E-13</v>
      </c>
      <c r="Q6133" s="2">
        <f>2*ASIN(SQRT(CSV[[#This Row],[Columna1]]))*6367445</f>
        <v>7.060270592821194</v>
      </c>
      <c r="R6133" s="2" t="e" vm="1">
        <f ca="1">_xlfn.CONCAT(CSV[[#This Row],[lon]],",",CSV[[#This Row],[lat]],";",CSV[[#This Row],[alt]])</f>
        <v>#NAME?</v>
      </c>
    </row>
    <row r="6134" spans="1:18" x14ac:dyDescent="0.25">
      <c r="A6134">
        <v>42.466679653152823</v>
      </c>
      <c r="B6134">
        <v>-6.6510099917650223</v>
      </c>
      <c r="C6134">
        <v>1335.800048828125</v>
      </c>
      <c r="D6134" s="1">
        <v>42854.506076388891</v>
      </c>
      <c r="E6134" s="1">
        <f>CSV[[#This Row],[Column4]]-D6133</f>
        <v>1.1574076779652387E-5</v>
      </c>
      <c r="F6134">
        <f>CSV[[#This Row],[alt]]-C6133</f>
        <v>-2.39990234375</v>
      </c>
      <c r="G6134">
        <f>IF(CSV[[#This Row],[Altura]]&gt;0,CSV[[#This Row],[Altura]],0)</f>
        <v>0</v>
      </c>
      <c r="H6134">
        <f>IF(CSV[[#This Row],[Altura]]&lt;=0,CSV[[#This Row],[Altura]],0)</f>
        <v>-2.39990234375</v>
      </c>
      <c r="I6134" s="2">
        <f>RADIANS(CSV[[#This Row],[lon]])-RADIANS(A6133)</f>
        <v>-1.8140184188109032E-7</v>
      </c>
      <c r="J6134" s="2">
        <f>RADIANS(CSV[[#This Row],[lat]])-RADIANS(B6133)</f>
        <v>-1.1995928250047028E-6</v>
      </c>
      <c r="K6134" s="2">
        <f>RADIANS(CSV[[#This Row],[lon]])</f>
        <v>0.74118338233720027</v>
      </c>
      <c r="L6134" s="2">
        <f>RADIANS(CSV[[#This Row],[lat]])</f>
        <v>-0.11608202293934058</v>
      </c>
      <c r="M6134" s="2">
        <f>SIN(CSV[[#This Row],[dlon]]/2)*SIN(CSV[[#This Row],[dlon]]/2)</f>
        <v>8.2266570594630026E-15</v>
      </c>
      <c r="N6134" s="2">
        <f>SIN(CSV[[#This Row],[dlat]]/2)*SIN(CSV[[#This Row],[dlat]]/2)</f>
        <v>3.5975573645064767E-13</v>
      </c>
      <c r="O6134" s="2">
        <f>COS(RADIANS(CSV[[#This Row],[lat]]))</f>
        <v>0.99327004426922982</v>
      </c>
      <c r="P6134" s="2">
        <f>CSV[[#This Row],[sindlon]]+CSV[[#This Row],[cosradlat]]*O6133*CSV[[#This Row],[sindlat]]</f>
        <v>3.6315645696326078E-13</v>
      </c>
      <c r="Q6134" s="2">
        <f>2*ASIN(SQRT(CSV[[#This Row],[Columna1]]))*6367445</f>
        <v>7.6743585041005424</v>
      </c>
      <c r="R6134" s="2" t="e" vm="1">
        <f ca="1">_xlfn.CONCAT(CSV[[#This Row],[lon]],",",CSV[[#This Row],[lat]],";",CSV[[#This Row],[alt]])</f>
        <v>#NAME?</v>
      </c>
    </row>
    <row r="6135" spans="1:18" x14ac:dyDescent="0.25">
      <c r="A6135">
        <v>42.466669343411922</v>
      </c>
      <c r="B6135">
        <v>-6.6510873567312956</v>
      </c>
      <c r="C6135">
        <v>1334.199951171875</v>
      </c>
      <c r="D6135" s="1">
        <v>42854.50608796296</v>
      </c>
      <c r="E6135" s="1">
        <f>CSV[[#This Row],[Column4]]-D6134</f>
        <v>1.1574069503694773E-5</v>
      </c>
      <c r="F6135">
        <f>CSV[[#This Row],[alt]]-C6134</f>
        <v>-1.60009765625</v>
      </c>
      <c r="G6135">
        <f>IF(CSV[[#This Row],[Altura]]&gt;0,CSV[[#This Row],[Altura]],0)</f>
        <v>0</v>
      </c>
      <c r="H6135">
        <f>IF(CSV[[#This Row],[Altura]]&lt;=0,CSV[[#This Row],[Altura]],0)</f>
        <v>-1.60009765625</v>
      </c>
      <c r="I6135" s="2">
        <f>RADIANS(CSV[[#This Row],[lon]])-RADIANS(A6134)</f>
        <v>-1.7993892365009145E-7</v>
      </c>
      <c r="J6135" s="2">
        <f>RADIANS(CSV[[#This Row],[lat]])-RADIANS(B6134)</f>
        <v>-1.3502733871573191E-6</v>
      </c>
      <c r="K6135" s="2">
        <f>RADIANS(CSV[[#This Row],[lon]])</f>
        <v>0.74118320239827662</v>
      </c>
      <c r="L6135" s="2">
        <f>RADIANS(CSV[[#This Row],[lat]])</f>
        <v>-0.11608337321272774</v>
      </c>
      <c r="M6135" s="2">
        <f>SIN(CSV[[#This Row],[dlon]]/2)*SIN(CSV[[#This Row],[dlon]]/2)</f>
        <v>8.0945040610883395E-15</v>
      </c>
      <c r="N6135" s="2">
        <f>SIN(CSV[[#This Row],[dlat]]/2)*SIN(CSV[[#This Row],[dlat]]/2)</f>
        <v>4.5580955501625567E-13</v>
      </c>
      <c r="O6135" s="2">
        <f>COS(RADIANS(CSV[[#This Row],[lat]]))</f>
        <v>0.99326988787763926</v>
      </c>
      <c r="P6135" s="2">
        <f>CSV[[#This Row],[sindlon]]+CSV[[#This Row],[cosradlat]]*O6134*CSV[[#This Row],[sindlat]]</f>
        <v>4.5778947668345806E-13</v>
      </c>
      <c r="Q6135" s="2">
        <f>2*ASIN(SQRT(CSV[[#This Row],[Columna1]]))*6367445</f>
        <v>8.6164446117832867</v>
      </c>
      <c r="R6135" s="2" t="e" vm="1">
        <f ca="1">_xlfn.CONCAT(CSV[[#This Row],[lon]],",",CSV[[#This Row],[lat]],";",CSV[[#This Row],[alt]])</f>
        <v>#NAME?</v>
      </c>
    </row>
    <row r="6136" spans="1:18" x14ac:dyDescent="0.25">
      <c r="A6136">
        <v>42.466660039499402</v>
      </c>
      <c r="B6136">
        <v>-6.6511622909456491</v>
      </c>
      <c r="C6136">
        <v>1332.4000244140625</v>
      </c>
      <c r="D6136" s="1">
        <v>42854.506099537037</v>
      </c>
      <c r="E6136" s="1">
        <f>CSV[[#This Row],[Column4]]-D6135</f>
        <v>1.1574076779652387E-5</v>
      </c>
      <c r="F6136">
        <f>CSV[[#This Row],[alt]]-C6135</f>
        <v>-1.7999267578125</v>
      </c>
      <c r="G6136">
        <f>IF(CSV[[#This Row],[Altura]]&gt;0,CSV[[#This Row],[Altura]],0)</f>
        <v>0</v>
      </c>
      <c r="H6136">
        <f>IF(CSV[[#This Row],[Altura]]&lt;=0,CSV[[#This Row],[Altura]],0)</f>
        <v>-1.7999267578125</v>
      </c>
      <c r="I6136" s="2">
        <f>RADIANS(CSV[[#This Row],[lon]])-RADIANS(A6135)</f>
        <v>-1.623839068765065E-7</v>
      </c>
      <c r="J6136" s="2">
        <f>RADIANS(CSV[[#This Row],[lat]])-RADIANS(B6135)</f>
        <v>-1.3078487628714885E-6</v>
      </c>
      <c r="K6136" s="2">
        <f>RADIANS(CSV[[#This Row],[lon]])</f>
        <v>0.74118304001436974</v>
      </c>
      <c r="L6136" s="2">
        <f>RADIANS(CSV[[#This Row],[lat]])</f>
        <v>-0.11608468106149061</v>
      </c>
      <c r="M6136" s="2">
        <f>SIN(CSV[[#This Row],[dlon]]/2)*SIN(CSV[[#This Row],[dlon]]/2)</f>
        <v>6.5921333031194687E-15</v>
      </c>
      <c r="N6136" s="2">
        <f>SIN(CSV[[#This Row],[dlat]]/2)*SIN(CSV[[#This Row],[dlat]]/2)</f>
        <v>4.2761709663605985E-13</v>
      </c>
      <c r="O6136" s="2">
        <f>COS(RADIANS(CSV[[#This Row],[lat]]))</f>
        <v>0.99326973639803429</v>
      </c>
      <c r="P6136" s="2">
        <f>CSV[[#This Row],[sindlon]]+CSV[[#This Row],[cosradlat]]*O6135*CSV[[#This Row],[sindlat]]</f>
        <v>4.2847271225200439E-13</v>
      </c>
      <c r="Q6136" s="2">
        <f>2*ASIN(SQRT(CSV[[#This Row],[Columna1]]))*6367445</f>
        <v>8.3359822716094385</v>
      </c>
      <c r="R6136" s="2" t="e" vm="1">
        <f ca="1">_xlfn.CONCAT(CSV[[#This Row],[lon]],",",CSV[[#This Row],[lat]],";",CSV[[#This Row],[alt]])</f>
        <v>#NAME?</v>
      </c>
    </row>
    <row r="6137" spans="1:18" x14ac:dyDescent="0.25">
      <c r="A6137">
        <v>42.466654591262341</v>
      </c>
      <c r="B6137">
        <v>-6.6512237302958974</v>
      </c>
      <c r="C6137">
        <v>1331</v>
      </c>
      <c r="D6137" s="1">
        <v>42854.506111111114</v>
      </c>
      <c r="E6137" s="1">
        <f>CSV[[#This Row],[Column4]]-D6136</f>
        <v>1.1574076779652387E-5</v>
      </c>
      <c r="F6137">
        <f>CSV[[#This Row],[alt]]-C6136</f>
        <v>-1.4000244140625</v>
      </c>
      <c r="G6137">
        <f>IF(CSV[[#This Row],[Altura]]&gt;0,CSV[[#This Row],[Altura]],0)</f>
        <v>0</v>
      </c>
      <c r="H6137">
        <f>IF(CSV[[#This Row],[Altura]]&lt;=0,CSV[[#This Row],[Altura]],0)</f>
        <v>-1.4000244140625</v>
      </c>
      <c r="I6137" s="2">
        <f>RADIANS(CSV[[#This Row],[lon]])-RADIANS(A6136)</f>
        <v>-9.5089675133941398E-8</v>
      </c>
      <c r="J6137" s="2">
        <f>RADIANS(CSV[[#This Row],[lat]])-RADIANS(B6136)</f>
        <v>-1.0723189521194554E-6</v>
      </c>
      <c r="K6137" s="2">
        <f>RADIANS(CSV[[#This Row],[lon]])</f>
        <v>0.74118294492469461</v>
      </c>
      <c r="L6137" s="2">
        <f>RADIANS(CSV[[#This Row],[lat]])</f>
        <v>-0.11608575338044273</v>
      </c>
      <c r="M6137" s="2">
        <f>SIN(CSV[[#This Row],[dlon]]/2)*SIN(CSV[[#This Row],[dlon]]/2)</f>
        <v>2.2605115792696263E-15</v>
      </c>
      <c r="N6137" s="2">
        <f>SIN(CSV[[#This Row],[dlat]]/2)*SIN(CSV[[#This Row],[dlat]]/2)</f>
        <v>2.8746698376861412E-13</v>
      </c>
      <c r="O6137" s="2">
        <f>COS(RADIANS(CSV[[#This Row],[lat]]))</f>
        <v>0.99326961219704579</v>
      </c>
      <c r="P6137" s="2">
        <f>CSV[[#This Row],[sindlon]]+CSV[[#This Row],[cosradlat]]*O6136*CSV[[#This Row],[sindlat]]</f>
        <v>2.8587102396257153E-13</v>
      </c>
      <c r="Q6137" s="2">
        <f>2*ASIN(SQRT(CSV[[#This Row],[Columna1]]))*6367445</f>
        <v>6.808951906559912</v>
      </c>
      <c r="R6137" s="2" t="e" vm="1">
        <f ca="1">_xlfn.CONCAT(CSV[[#This Row],[lon]],",",CSV[[#This Row],[lat]],";",CSV[[#This Row],[alt]])</f>
        <v>#NAME?</v>
      </c>
    </row>
    <row r="6138" spans="1:18" x14ac:dyDescent="0.25">
      <c r="A6138">
        <v>42.466651573777199</v>
      </c>
      <c r="B6138">
        <v>-6.6512753628194332</v>
      </c>
      <c r="C6138">
        <v>1329.199951171875</v>
      </c>
      <c r="D6138" s="1">
        <v>42854.506122685183</v>
      </c>
      <c r="E6138" s="1">
        <f>CSV[[#This Row],[Column4]]-D6137</f>
        <v>1.1574069503694773E-5</v>
      </c>
      <c r="F6138">
        <f>CSV[[#This Row],[alt]]-C6137</f>
        <v>-1.800048828125</v>
      </c>
      <c r="G6138">
        <f>IF(CSV[[#This Row],[Altura]]&gt;0,CSV[[#This Row],[Altura]],0)</f>
        <v>0</v>
      </c>
      <c r="H6138">
        <f>IF(CSV[[#This Row],[Altura]]&lt;=0,CSV[[#This Row],[Altura]],0)</f>
        <v>-1.800048828125</v>
      </c>
      <c r="I6138" s="2">
        <f>RADIANS(CSV[[#This Row],[lon]])-RADIANS(A6137)</f>
        <v>-5.266505087586637E-8</v>
      </c>
      <c r="J6138" s="2">
        <f>RADIANS(CSV[[#This Row],[lat]])-RADIANS(B6137)</f>
        <v>-9.0115753681452304E-7</v>
      </c>
      <c r="K6138" s="2">
        <f>RADIANS(CSV[[#This Row],[lon]])</f>
        <v>0.74118289225964373</v>
      </c>
      <c r="L6138" s="2">
        <f>RADIANS(CSV[[#This Row],[lat]])</f>
        <v>-0.11608665453797955</v>
      </c>
      <c r="M6138" s="2">
        <f>SIN(CSV[[#This Row],[dlon]]/2)*SIN(CSV[[#This Row],[dlon]]/2)</f>
        <v>6.9340189593939809E-16</v>
      </c>
      <c r="N6138" s="2">
        <f>SIN(CSV[[#This Row],[dlat]]/2)*SIN(CSV[[#This Row],[dlat]]/2)</f>
        <v>2.0302122653939087E-13</v>
      </c>
      <c r="O6138" s="2">
        <f>COS(RADIANS(CSV[[#This Row],[lat]]))</f>
        <v>0.99326950781988843</v>
      </c>
      <c r="P6138" s="2">
        <f>CSV[[#This Row],[sindlon]]+CSV[[#This Row],[cosradlat]]*O6137*CSV[[#This Row],[sindlat]]</f>
        <v>2.0099098069336879E-13</v>
      </c>
      <c r="Q6138" s="2">
        <f>2*ASIN(SQRT(CSV[[#This Row],[Columna1]]))*6367445</f>
        <v>5.7093081330249449</v>
      </c>
      <c r="R6138" s="2" t="e" vm="1">
        <f ca="1">_xlfn.CONCAT(CSV[[#This Row],[lon]],",",CSV[[#This Row],[lat]],";",CSV[[#This Row],[alt]])</f>
        <v>#NAME?</v>
      </c>
    </row>
    <row r="6139" spans="1:18" x14ac:dyDescent="0.25">
      <c r="A6139">
        <v>42.466646879911423</v>
      </c>
      <c r="B6139">
        <v>-6.651327246800065</v>
      </c>
      <c r="C6139">
        <v>1328</v>
      </c>
      <c r="D6139" s="1">
        <v>42854.50613425926</v>
      </c>
      <c r="E6139" s="1">
        <f>CSV[[#This Row],[Column4]]-D6138</f>
        <v>1.1574076779652387E-5</v>
      </c>
      <c r="F6139">
        <f>CSV[[#This Row],[alt]]-C6138</f>
        <v>-1.199951171875</v>
      </c>
      <c r="G6139">
        <f>IF(CSV[[#This Row],[Altura]]&gt;0,CSV[[#This Row],[Altura]],0)</f>
        <v>0</v>
      </c>
      <c r="H6139">
        <f>IF(CSV[[#This Row],[Altura]]&lt;=0,CSV[[#This Row],[Altura]],0)</f>
        <v>-1.199951171875</v>
      </c>
      <c r="I6139" s="2">
        <f>RADIANS(CSV[[#This Row],[lon]])-RADIANS(A6138)</f>
        <v>-8.192341238721923E-8</v>
      </c>
      <c r="J6139" s="2">
        <f>RADIANS(CSV[[#This Row],[lat]])-RADIANS(B6138)</f>
        <v>-9.0554629106343043E-7</v>
      </c>
      <c r="K6139" s="2">
        <f>RADIANS(CSV[[#This Row],[lon]])</f>
        <v>0.74118281033623135</v>
      </c>
      <c r="L6139" s="2">
        <f>RADIANS(CSV[[#This Row],[lat]])</f>
        <v>-0.11608756008427061</v>
      </c>
      <c r="M6139" s="2">
        <f>SIN(CSV[[#This Row],[dlon]]/2)*SIN(CSV[[#This Row],[dlon]]/2)</f>
        <v>1.6778613742915952E-15</v>
      </c>
      <c r="N6139" s="2">
        <f>SIN(CSV[[#This Row],[dlat]]/2)*SIN(CSV[[#This Row],[dlat]]/2)</f>
        <v>2.0500352131466977E-13</v>
      </c>
      <c r="O6139" s="2">
        <f>COS(RADIANS(CSV[[#This Row],[lat]]))</f>
        <v>0.99326940293358834</v>
      </c>
      <c r="P6139" s="2">
        <f>CSV[[#This Row],[sindlon]]+CSV[[#This Row],[cosradlat]]*O6138*CSV[[#This Row],[sindlat]]</f>
        <v>2.0393109869954866E-13</v>
      </c>
      <c r="Q6139" s="2">
        <f>2*ASIN(SQRT(CSV[[#This Row],[Columna1]]))*6367445</f>
        <v>5.7509147203119424</v>
      </c>
      <c r="R6139" s="2" t="e" vm="1">
        <f ca="1">_xlfn.CONCAT(CSV[[#This Row],[lon]],",",CSV[[#This Row],[lat]],";",CSV[[#This Row],[alt]])</f>
        <v>#NAME?</v>
      </c>
    </row>
    <row r="6140" spans="1:18" x14ac:dyDescent="0.25">
      <c r="A6140">
        <v>42.466632295399904</v>
      </c>
      <c r="B6140">
        <v>-6.6514340322464713</v>
      </c>
      <c r="C6140">
        <v>1325.800048828125</v>
      </c>
      <c r="D6140" s="1">
        <v>42854.506157407406</v>
      </c>
      <c r="E6140" s="1">
        <f>CSV[[#This Row],[Column4]]-D6139</f>
        <v>2.314814628334716E-5</v>
      </c>
      <c r="F6140">
        <f>CSV[[#This Row],[alt]]-C6139</f>
        <v>-2.199951171875</v>
      </c>
      <c r="G6140">
        <f>IF(CSV[[#This Row],[Altura]]&gt;0,CSV[[#This Row],[Altura]],0)</f>
        <v>0</v>
      </c>
      <c r="H6140">
        <f>IF(CSV[[#This Row],[Altura]]&lt;=0,CSV[[#This Row],[Altura]],0)</f>
        <v>-2.199951171875</v>
      </c>
      <c r="I6140" s="2">
        <f>RADIANS(CSV[[#This Row],[lon]])-RADIANS(A6139)</f>
        <v>-2.5454774577049477E-7</v>
      </c>
      <c r="J6140" s="2">
        <f>RADIANS(CSV[[#This Row],[lat]])-RADIANS(B6139)</f>
        <v>-1.8637576330027272E-6</v>
      </c>
      <c r="K6140" s="2">
        <f>RADIANS(CSV[[#This Row],[lon]])</f>
        <v>0.74118255578848558</v>
      </c>
      <c r="L6140" s="2">
        <f>RADIANS(CSV[[#This Row],[lat]])</f>
        <v>-0.11608942384190361</v>
      </c>
      <c r="M6140" s="2">
        <f>SIN(CSV[[#This Row],[dlon]]/2)*SIN(CSV[[#This Row],[dlon]]/2)</f>
        <v>1.6198638719210021E-14</v>
      </c>
      <c r="N6140" s="2">
        <f>SIN(CSV[[#This Row],[dlat]]/2)*SIN(CSV[[#This Row],[dlat]]/2)</f>
        <v>8.6839812864373074E-13</v>
      </c>
      <c r="O6140" s="2">
        <f>COS(RADIANS(CSV[[#This Row],[lat]]))</f>
        <v>0.99326918705841372</v>
      </c>
      <c r="P6140" s="2">
        <f>CSV[[#This Row],[sindlon]]+CSV[[#This Row],[cosradlat]]*O6139*CSV[[#This Row],[sindlat]]</f>
        <v>8.7294624461364884E-13</v>
      </c>
      <c r="Q6140" s="2">
        <f>2*ASIN(SQRT(CSV[[#This Row],[Columna1]]))*6367445</f>
        <v>11.89841050903258</v>
      </c>
      <c r="R6140" s="2" t="e" vm="1">
        <f ca="1">_xlfn.CONCAT(CSV[[#This Row],[lon]],",",CSV[[#This Row],[lat]],";",CSV[[#This Row],[alt]])</f>
        <v>#NAME?</v>
      </c>
    </row>
    <row r="6141" spans="1:18" x14ac:dyDescent="0.25">
      <c r="A6141">
        <v>42.46661938726902</v>
      </c>
      <c r="B6141">
        <v>-6.6514855809509754</v>
      </c>
      <c r="C6141">
        <v>1324.800048828125</v>
      </c>
      <c r="D6141" s="1">
        <v>42854.506168981483</v>
      </c>
      <c r="E6141" s="1">
        <f>CSV[[#This Row],[Column4]]-D6140</f>
        <v>1.1574076779652387E-5</v>
      </c>
      <c r="F6141">
        <f>CSV[[#This Row],[alt]]-C6140</f>
        <v>-1</v>
      </c>
      <c r="G6141">
        <f>IF(CSV[[#This Row],[Altura]]&gt;0,CSV[[#This Row],[Altura]],0)</f>
        <v>0</v>
      </c>
      <c r="H6141">
        <f>IF(CSV[[#This Row],[Altura]]&lt;=0,CSV[[#This Row],[Altura]],0)</f>
        <v>-1</v>
      </c>
      <c r="I6141" s="2">
        <f>RADIANS(CSV[[#This Row],[lon]])-RADIANS(A6140)</f>
        <v>-2.2528938425914191E-7</v>
      </c>
      <c r="J6141" s="2">
        <f>RADIANS(CSV[[#This Row],[lat]])-RADIANS(B6140)</f>
        <v>-8.9969461873617984E-7</v>
      </c>
      <c r="K6141" s="2">
        <f>RADIANS(CSV[[#This Row],[lon]])</f>
        <v>0.74118233049910132</v>
      </c>
      <c r="L6141" s="2">
        <f>RADIANS(CSV[[#This Row],[lat]])</f>
        <v>-0.11609032353652235</v>
      </c>
      <c r="M6141" s="2">
        <f>SIN(CSV[[#This Row],[dlon]]/2)*SIN(CSV[[#This Row],[dlon]]/2)</f>
        <v>1.2688826664965771E-14</v>
      </c>
      <c r="N6141" s="2">
        <f>SIN(CSV[[#This Row],[dlat]]/2)*SIN(CSV[[#This Row],[dlat]]/2)</f>
        <v>2.0236260174569634E-13</v>
      </c>
      <c r="O6141" s="2">
        <f>COS(RADIANS(CSV[[#This Row],[lat]]))</f>
        <v>0.99326908284742044</v>
      </c>
      <c r="P6141" s="2">
        <f>CSV[[#This Row],[sindlon]]+CSV[[#This Row],[cosradlat]]*O6140*CSV[[#This Row],[sindlat]]</f>
        <v>2.1233644563025963E-13</v>
      </c>
      <c r="Q6141" s="2">
        <f>2*ASIN(SQRT(CSV[[#This Row],[Columna1]]))*6367445</f>
        <v>5.8682346261518692</v>
      </c>
      <c r="R6141" s="2" t="e" vm="1">
        <f ca="1">_xlfn.CONCAT(CSV[[#This Row],[lon]],",",CSV[[#This Row],[lat]],";",CSV[[#This Row],[alt]])</f>
        <v>#NAME?</v>
      </c>
    </row>
    <row r="6142" spans="1:18" x14ac:dyDescent="0.25">
      <c r="A6142">
        <v>42.46660421602428</v>
      </c>
      <c r="B6142">
        <v>-6.6515491157770157</v>
      </c>
      <c r="C6142">
        <v>1324</v>
      </c>
      <c r="D6142" s="1">
        <v>42854.506180555552</v>
      </c>
      <c r="E6142" s="1">
        <f>CSV[[#This Row],[Column4]]-D6141</f>
        <v>1.1574069503694773E-5</v>
      </c>
      <c r="F6142">
        <f>CSV[[#This Row],[alt]]-C6141</f>
        <v>-0.800048828125</v>
      </c>
      <c r="G6142">
        <f>IF(CSV[[#This Row],[Altura]]&gt;0,CSV[[#This Row],[Altura]],0)</f>
        <v>0</v>
      </c>
      <c r="H6142">
        <f>IF(CSV[[#This Row],[Altura]]&lt;=0,CSV[[#This Row],[Altura]],0)</f>
        <v>-0.800048828125</v>
      </c>
      <c r="I6142" s="2">
        <f>RADIANS(CSV[[#This Row],[lon]])-RADIANS(A6141)</f>
        <v>-2.6478817238828611E-7</v>
      </c>
      <c r="J6142" s="2">
        <f>RADIANS(CSV[[#This Row],[lat]])-RADIANS(B6141)</f>
        <v>-1.1088919040780354E-6</v>
      </c>
      <c r="K6142" s="2">
        <f>RADIANS(CSV[[#This Row],[lon]])</f>
        <v>0.74118206571092893</v>
      </c>
      <c r="L6142" s="2">
        <f>RADIANS(CSV[[#This Row],[lat]])</f>
        <v>-0.11609143242842643</v>
      </c>
      <c r="M6142" s="2">
        <f>SIN(CSV[[#This Row],[dlon]]/2)*SIN(CSV[[#This Row],[dlon]]/2)</f>
        <v>1.7528194059182076E-14</v>
      </c>
      <c r="N6142" s="2">
        <f>SIN(CSV[[#This Row],[dlat]]/2)*SIN(CSV[[#This Row],[dlat]]/2)</f>
        <v>3.0741031373242124E-13</v>
      </c>
      <c r="O6142" s="2">
        <f>COS(RADIANS(CSV[[#This Row],[lat]]))</f>
        <v>0.99326895440414698</v>
      </c>
      <c r="P6142" s="2">
        <f>CSV[[#This Row],[sindlon]]+CSV[[#This Row],[cosradlat]]*O6141*CSV[[#This Row],[sindlat]]</f>
        <v>3.2081408916522126E-13</v>
      </c>
      <c r="Q6142" s="2">
        <f>2*ASIN(SQRT(CSV[[#This Row],[Columna1]]))*6367445</f>
        <v>7.2130993576298028</v>
      </c>
      <c r="R6142" s="2" t="e" vm="1">
        <f ca="1">_xlfn.CONCAT(CSV[[#This Row],[lon]],",",CSV[[#This Row],[lat]],";",CSV[[#This Row],[alt]])</f>
        <v>#NAME?</v>
      </c>
    </row>
    <row r="6143" spans="1:18" x14ac:dyDescent="0.25">
      <c r="A6143">
        <v>42.466579740867019</v>
      </c>
      <c r="B6143">
        <v>-6.6516928654164076</v>
      </c>
      <c r="C6143">
        <v>1320.800048828125</v>
      </c>
      <c r="D6143" s="1">
        <v>42854.506203703706</v>
      </c>
      <c r="E6143" s="1">
        <f>CSV[[#This Row],[Column4]]-D6142</f>
        <v>2.3148153559304774E-5</v>
      </c>
      <c r="F6143">
        <f>CSV[[#This Row],[alt]]-C6142</f>
        <v>-3.199951171875</v>
      </c>
      <c r="G6143">
        <f>IF(CSV[[#This Row],[Altura]]&gt;0,CSV[[#This Row],[Altura]],0)</f>
        <v>0</v>
      </c>
      <c r="H6143">
        <f>IF(CSV[[#This Row],[Altura]]&lt;=0,CSV[[#This Row],[Altura]],0)</f>
        <v>-3.199951171875</v>
      </c>
      <c r="I6143" s="2">
        <f>RADIANS(CSV[[#This Row],[lon]])-RADIANS(A6142)</f>
        <v>-4.2717207915377031E-7</v>
      </c>
      <c r="J6143" s="2">
        <f>RADIANS(CSV[[#This Row],[lat]])-RADIANS(B6142)</f>
        <v>-2.5089045059406567E-6</v>
      </c>
      <c r="K6143" s="2">
        <f>RADIANS(CSV[[#This Row],[lon]])</f>
        <v>0.74118163853884977</v>
      </c>
      <c r="L6143" s="2">
        <f>RADIANS(CSV[[#This Row],[lat]])</f>
        <v>-0.11609394133293237</v>
      </c>
      <c r="M6143" s="2">
        <f>SIN(CSV[[#This Row],[dlon]]/2)*SIN(CSV[[#This Row],[dlon]]/2)</f>
        <v>4.5618996302138065E-14</v>
      </c>
      <c r="N6143" s="2">
        <f>SIN(CSV[[#This Row],[dlat]]/2)*SIN(CSV[[#This Row],[dlat]]/2)</f>
        <v>1.5736504549815071E-12</v>
      </c>
      <c r="O6143" s="2">
        <f>COS(RADIANS(CSV[[#This Row],[lat]]))</f>
        <v>0.99326866379249656</v>
      </c>
      <c r="P6143" s="2">
        <f>CSV[[#This Row],[sindlon]]+CSV[[#This Row],[cosradlat]]*O6142*CSV[[#This Row],[sindlat]]</f>
        <v>1.5981556684534372E-12</v>
      </c>
      <c r="Q6143" s="2">
        <f>2*ASIN(SQRT(CSV[[#This Row],[Columna1]]))*6367445</f>
        <v>16.099216389673856</v>
      </c>
      <c r="R6143" s="2" t="e" vm="1">
        <f ca="1">_xlfn.CONCAT(CSV[[#This Row],[lon]],",",CSV[[#This Row],[lat]],";",CSV[[#This Row],[alt]])</f>
        <v>#NAME?</v>
      </c>
    </row>
    <row r="6144" spans="1:18" x14ac:dyDescent="0.25">
      <c r="A6144">
        <v>42.466570939868689</v>
      </c>
      <c r="B6144">
        <v>-6.6517670452594757</v>
      </c>
      <c r="C6144">
        <v>1318.800048828125</v>
      </c>
      <c r="D6144" s="1">
        <v>42854.506215277775</v>
      </c>
      <c r="E6144" s="1">
        <f>CSV[[#This Row],[Column4]]-D6143</f>
        <v>1.1574069503694773E-5</v>
      </c>
      <c r="F6144">
        <f>CSV[[#This Row],[alt]]-C6143</f>
        <v>-2</v>
      </c>
      <c r="G6144">
        <f>IF(CSV[[#This Row],[Altura]]&gt;0,CSV[[#This Row],[Altura]],0)</f>
        <v>0</v>
      </c>
      <c r="H6144">
        <f>IF(CSV[[#This Row],[Altura]]&lt;=0,CSV[[#This Row],[Altura]],0)</f>
        <v>-2</v>
      </c>
      <c r="I6144" s="2">
        <f>RADIANS(CSV[[#This Row],[lon]])-RADIANS(A6143)</f>
        <v>-1.5360639826766942E-7</v>
      </c>
      <c r="J6144" s="2">
        <f>RADIANS(CSV[[#This Row],[lat]])-RADIANS(B6143)</f>
        <v>-1.294682500152522E-6</v>
      </c>
      <c r="K6144" s="2">
        <f>RADIANS(CSV[[#This Row],[lon]])</f>
        <v>0.74118148493245151</v>
      </c>
      <c r="L6144" s="2">
        <f>RADIANS(CSV[[#This Row],[lat]])</f>
        <v>-0.11609523601543252</v>
      </c>
      <c r="M6144" s="2">
        <f>SIN(CSV[[#This Row],[dlon]]/2)*SIN(CSV[[#This Row],[dlon]]/2)</f>
        <v>5.8987313971914564E-15</v>
      </c>
      <c r="N6144" s="2">
        <f>SIN(CSV[[#This Row],[dlat]]/2)*SIN(CSV[[#This Row],[dlat]]/2)</f>
        <v>4.190506940502377E-13</v>
      </c>
      <c r="O6144" s="2">
        <f>COS(RADIANS(CSV[[#This Row],[lat]]))</f>
        <v>0.99326851382427228</v>
      </c>
      <c r="P6144" s="2">
        <f>CSV[[#This Row],[sindlon]]+CSV[[#This Row],[cosradlat]]*O6143*CSV[[#This Row],[sindlat]]</f>
        <v>4.1932680836559052E-13</v>
      </c>
      <c r="Q6144" s="2">
        <f>2*ASIN(SQRT(CSV[[#This Row],[Columna1]]))*6367445</f>
        <v>8.2465351091490362</v>
      </c>
      <c r="R6144" s="2" t="e" vm="1">
        <f ca="1">_xlfn.CONCAT(CSV[[#This Row],[lon]],",",CSV[[#This Row],[lat]],";",CSV[[#This Row],[alt]])</f>
        <v>#NAME?</v>
      </c>
    </row>
    <row r="6145" spans="1:18" x14ac:dyDescent="0.25">
      <c r="A6145">
        <v>42.466555433347821</v>
      </c>
      <c r="B6145">
        <v>-6.6518346033990383</v>
      </c>
      <c r="C6145">
        <v>1316.800048828125</v>
      </c>
      <c r="D6145" s="1">
        <v>42854.506226851852</v>
      </c>
      <c r="E6145" s="1">
        <f>CSV[[#This Row],[Column4]]-D6144</f>
        <v>1.1574076779652387E-5</v>
      </c>
      <c r="F6145">
        <f>CSV[[#This Row],[alt]]-C6144</f>
        <v>-2</v>
      </c>
      <c r="G6145">
        <f>IF(CSV[[#This Row],[Altura]]&gt;0,CSV[[#This Row],[Altura]],0)</f>
        <v>0</v>
      </c>
      <c r="H6145">
        <f>IF(CSV[[#This Row],[Altura]]&lt;=0,CSV[[#This Row],[Altura]],0)</f>
        <v>-2</v>
      </c>
      <c r="I6145" s="2">
        <f>RADIANS(CSV[[#This Row],[lon]])-RADIANS(A6144)</f>
        <v>-2.7063984464614776E-7</v>
      </c>
      <c r="J6145" s="2">
        <f>RADIANS(CSV[[#This Row],[lat]])-RADIANS(B6144)</f>
        <v>-1.1791119718940202E-6</v>
      </c>
      <c r="K6145" s="2">
        <f>RADIANS(CSV[[#This Row],[lon]])</f>
        <v>0.74118121429260686</v>
      </c>
      <c r="L6145" s="2">
        <f>RADIANS(CSV[[#This Row],[lat]])</f>
        <v>-0.11609641512740441</v>
      </c>
      <c r="M6145" s="2">
        <f>SIN(CSV[[#This Row],[dlon]]/2)*SIN(CSV[[#This Row],[dlon]]/2)</f>
        <v>1.8311481377522634E-14</v>
      </c>
      <c r="N6145" s="2">
        <f>SIN(CSV[[#This Row],[dlat]]/2)*SIN(CSV[[#This Row],[dlat]]/2)</f>
        <v>3.4757626056591085E-13</v>
      </c>
      <c r="O6145" s="2">
        <f>COS(RADIANS(CSV[[#This Row],[lat]]))</f>
        <v>0.99326837724159323</v>
      </c>
      <c r="P6145" s="2">
        <f>CSV[[#This Row],[sindlon]]+CSV[[#This Row],[cosradlat]]*O6144*CSV[[#This Row],[sindlat]]</f>
        <v>3.6122403489454809E-13</v>
      </c>
      <c r="Q6145" s="2">
        <f>2*ASIN(SQRT(CSV[[#This Row],[Columna1]]))*6367445</f>
        <v>7.6539129350682424</v>
      </c>
      <c r="R6145" s="2" t="e" vm="1">
        <f ca="1">_xlfn.CONCAT(CSV[[#This Row],[lon]],",",CSV[[#This Row],[lat]],";",CSV[[#This Row],[alt]])</f>
        <v>#NAME?</v>
      </c>
    </row>
    <row r="6146" spans="1:18" x14ac:dyDescent="0.25">
      <c r="A6146">
        <v>42.466534646227956</v>
      </c>
      <c r="B6146">
        <v>-6.6518958751112223</v>
      </c>
      <c r="C6146">
        <v>1315.5999755859375</v>
      </c>
      <c r="D6146" s="1">
        <v>42854.506238425929</v>
      </c>
      <c r="E6146" s="1">
        <f>CSV[[#This Row],[Column4]]-D6145</f>
        <v>1.1574076779652387E-5</v>
      </c>
      <c r="F6146">
        <f>CSV[[#This Row],[alt]]-C6145</f>
        <v>-1.2000732421875</v>
      </c>
      <c r="G6146">
        <f>IF(CSV[[#This Row],[Altura]]&gt;0,CSV[[#This Row],[Altura]],0)</f>
        <v>0</v>
      </c>
      <c r="H6146">
        <f>IF(CSV[[#This Row],[Altura]]&lt;=0,CSV[[#This Row],[Altura]],0)</f>
        <v>-1.2000732421875</v>
      </c>
      <c r="I6146" s="2">
        <f>RADIANS(CSV[[#This Row],[lon]])-RADIANS(A6145)</f>
        <v>-3.6280368365115834E-7</v>
      </c>
      <c r="J6146" s="2">
        <f>RADIANS(CSV[[#This Row],[lat]])-RADIANS(B6145)</f>
        <v>-1.0693931159488912E-6</v>
      </c>
      <c r="K6146" s="2">
        <f>RADIANS(CSV[[#This Row],[lon]])</f>
        <v>0.74118085148892321</v>
      </c>
      <c r="L6146" s="2">
        <f>RADIANS(CSV[[#This Row],[lat]])</f>
        <v>-0.11609748452052036</v>
      </c>
      <c r="M6146" s="2">
        <f>SIN(CSV[[#This Row],[dlon]]/2)*SIN(CSV[[#This Row],[dlon]]/2)</f>
        <v>3.2906628217712076E-14</v>
      </c>
      <c r="N6146" s="2">
        <f>SIN(CSV[[#This Row],[dlat]]/2)*SIN(CSV[[#This Row],[dlat]]/2)</f>
        <v>2.8590040910969238E-13</v>
      </c>
      <c r="O6146" s="2">
        <f>COS(RADIANS(CSV[[#This Row],[lat]]))</f>
        <v>0.99326825336702651</v>
      </c>
      <c r="P6146" s="2">
        <f>CSV[[#This Row],[sindlon]]+CSV[[#This Row],[cosradlat]]*O6145*CSV[[#This Row],[sindlat]]</f>
        <v>3.1497081025294285E-13</v>
      </c>
      <c r="Q6146" s="2">
        <f>2*ASIN(SQRT(CSV[[#This Row],[Columna1]]))*6367445</f>
        <v>7.1471081162489769</v>
      </c>
      <c r="R6146" s="2" t="e" vm="1">
        <f ca="1">_xlfn.CONCAT(CSV[[#This Row],[lon]],",",CSV[[#This Row],[lat]],";",CSV[[#This Row],[alt]])</f>
        <v>#NAME?</v>
      </c>
    </row>
    <row r="6147" spans="1:18" x14ac:dyDescent="0.25">
      <c r="A6147">
        <v>42.466505812481046</v>
      </c>
      <c r="B6147">
        <v>-6.6519457474350929</v>
      </c>
      <c r="C6147">
        <v>1313.4000244140625</v>
      </c>
      <c r="D6147" s="1">
        <v>42854.506249999999</v>
      </c>
      <c r="E6147" s="1">
        <f>CSV[[#This Row],[Column4]]-D6146</f>
        <v>1.1574069503694773E-5</v>
      </c>
      <c r="F6147">
        <f>CSV[[#This Row],[alt]]-C6146</f>
        <v>-2.199951171875</v>
      </c>
      <c r="G6147">
        <f>IF(CSV[[#This Row],[Altura]]&gt;0,CSV[[#This Row],[Altura]],0)</f>
        <v>0</v>
      </c>
      <c r="H6147">
        <f>IF(CSV[[#This Row],[Altura]]&lt;=0,CSV[[#This Row],[Altura]],0)</f>
        <v>-2.199951171875</v>
      </c>
      <c r="I6147" s="2">
        <f>RADIANS(CSV[[#This Row],[lon]])-RADIANS(A6146)</f>
        <v>-5.0324381928312789E-7</v>
      </c>
      <c r="J6147" s="2">
        <f>RADIANS(CSV[[#This Row],[lat]])-RADIANS(B6146)</f>
        <v>-8.7043625715543804E-7</v>
      </c>
      <c r="K6147" s="2">
        <f>RADIANS(CSV[[#This Row],[lon]])</f>
        <v>0.74118034824510393</v>
      </c>
      <c r="L6147" s="2">
        <f>RADIANS(CSV[[#This Row],[lat]])</f>
        <v>-0.11609835495677752</v>
      </c>
      <c r="M6147" s="2">
        <f>SIN(CSV[[#This Row],[dlon]]/2)*SIN(CSV[[#This Row],[dlon]]/2)</f>
        <v>6.3313585411666043E-14</v>
      </c>
      <c r="N6147" s="2">
        <f>SIN(CSV[[#This Row],[dlat]]/2)*SIN(CSV[[#This Row],[dlat]]/2)</f>
        <v>1.8941481944267998E-13</v>
      </c>
      <c r="O6147" s="2">
        <f>COS(RADIANS(CSV[[#This Row],[lat]]))</f>
        <v>0.99326815253805212</v>
      </c>
      <c r="P6147" s="2">
        <f>CSV[[#This Row],[sindlon]]+CSV[[#This Row],[cosradlat]]*O6146*CSV[[#This Row],[sindlat]]</f>
        <v>2.5018678433850841E-13</v>
      </c>
      <c r="Q6147" s="2">
        <f>2*ASIN(SQRT(CSV[[#This Row],[Columna1]]))*6367445</f>
        <v>6.3698232338709939</v>
      </c>
      <c r="R6147" s="2" t="e" vm="1">
        <f ca="1">_xlfn.CONCAT(CSV[[#This Row],[lon]],",",CSV[[#This Row],[lat]],";",CSV[[#This Row],[alt]])</f>
        <v>#NAME?</v>
      </c>
    </row>
    <row r="6148" spans="1:18" x14ac:dyDescent="0.25">
      <c r="A6148">
        <v>42.466463400050998</v>
      </c>
      <c r="B6148">
        <v>-6.6519803646951914</v>
      </c>
      <c r="C6148">
        <v>1311.5999755859375</v>
      </c>
      <c r="D6148" s="1">
        <v>42854.506261574075</v>
      </c>
      <c r="E6148" s="1">
        <f>CSV[[#This Row],[Column4]]-D6147</f>
        <v>1.1574076779652387E-5</v>
      </c>
      <c r="F6148">
        <f>CSV[[#This Row],[alt]]-C6147</f>
        <v>-1.800048828125</v>
      </c>
      <c r="G6148">
        <f>IF(CSV[[#This Row],[Altura]]&gt;0,CSV[[#This Row],[Altura]],0)</f>
        <v>0</v>
      </c>
      <c r="H6148">
        <f>IF(CSV[[#This Row],[Altura]]&lt;=0,CSV[[#This Row],[Altura]],0)</f>
        <v>-1.800048828125</v>
      </c>
      <c r="I6148" s="2">
        <f>RADIANS(CSV[[#This Row],[lon]])-RADIANS(A6147)</f>
        <v>-7.4023654816901541E-7</v>
      </c>
      <c r="J6148" s="2">
        <f>RADIANS(CSV[[#This Row],[lat]])-RADIANS(B6147)</f>
        <v>-6.0418516674431988E-7</v>
      </c>
      <c r="K6148" s="2">
        <f>RADIANS(CSV[[#This Row],[lon]])</f>
        <v>0.74117960800855576</v>
      </c>
      <c r="L6148" s="2">
        <f>RADIANS(CSV[[#This Row],[lat]])</f>
        <v>-0.11609895914194426</v>
      </c>
      <c r="M6148" s="2">
        <f>SIN(CSV[[#This Row],[dlon]]/2)*SIN(CSV[[#This Row],[dlon]]/2)</f>
        <v>1.3698753681128851E-13</v>
      </c>
      <c r="N6148" s="2">
        <f>SIN(CSV[[#This Row],[dlat]]/2)*SIN(CSV[[#This Row],[dlat]]/2)</f>
        <v>9.1259928928462623E-14</v>
      </c>
      <c r="O6148" s="2">
        <f>COS(RADIANS(CSV[[#This Row],[lat]]))</f>
        <v>0.9932680825504393</v>
      </c>
      <c r="P6148" s="2">
        <f>CSV[[#This Row],[sindlon]]+CSV[[#This Row],[cosradlat]]*O6147*CSV[[#This Row],[sindlat]]</f>
        <v>2.2702289925030636E-13</v>
      </c>
      <c r="Q6148" s="2">
        <f>2*ASIN(SQRT(CSV[[#This Row],[Columna1]]))*6367445</f>
        <v>6.0677828597651668</v>
      </c>
      <c r="R6148" s="2" t="e" vm="1">
        <f ca="1">_xlfn.CONCAT(CSV[[#This Row],[lon]],",",CSV[[#This Row],[lat]],";",CSV[[#This Row],[alt]])</f>
        <v>#NAME?</v>
      </c>
    </row>
    <row r="6149" spans="1:18" x14ac:dyDescent="0.25">
      <c r="A6149">
        <v>42.466423502191901</v>
      </c>
      <c r="B6149">
        <v>-6.6520147304981947</v>
      </c>
      <c r="C6149">
        <v>1310.4000244140625</v>
      </c>
      <c r="D6149" s="1">
        <v>42854.506273148145</v>
      </c>
      <c r="E6149" s="1">
        <f>CSV[[#This Row],[Column4]]-D6148</f>
        <v>1.1574069503694773E-5</v>
      </c>
      <c r="F6149">
        <f>CSV[[#This Row],[alt]]-C6148</f>
        <v>-1.199951171875</v>
      </c>
      <c r="G6149">
        <f>IF(CSV[[#This Row],[Altura]]&gt;0,CSV[[#This Row],[Altura]],0)</f>
        <v>0</v>
      </c>
      <c r="H6149">
        <f>IF(CSV[[#This Row],[Altura]]&lt;=0,CSV[[#This Row],[Altura]],0)</f>
        <v>-1.199951171875</v>
      </c>
      <c r="I6149" s="2">
        <f>RADIANS(CSV[[#This Row],[lon]])-RADIANS(A6148)</f>
        <v>-6.9634900567994151E-7</v>
      </c>
      <c r="J6149" s="2">
        <f>RADIANS(CSV[[#This Row],[lat]])-RADIANS(B6148)</f>
        <v>-5.9979641249541249E-7</v>
      </c>
      <c r="K6149" s="2">
        <f>RADIANS(CSV[[#This Row],[lon]])</f>
        <v>0.74117891165955008</v>
      </c>
      <c r="L6149" s="2">
        <f>RADIANS(CSV[[#This Row],[lat]])</f>
        <v>-0.11609955893835676</v>
      </c>
      <c r="M6149" s="2">
        <f>SIN(CSV[[#This Row],[dlon]]/2)*SIN(CSV[[#This Row],[dlon]]/2)</f>
        <v>1.212254844278559E-13</v>
      </c>
      <c r="N6149" s="2">
        <f>SIN(CSV[[#This Row],[dlat]]/2)*SIN(CSV[[#This Row],[dlat]]/2)</f>
        <v>8.9938934110589056E-14</v>
      </c>
      <c r="O6149" s="2">
        <f>COS(RADIANS(CSV[[#This Row],[lat]]))</f>
        <v>0.99326801307085233</v>
      </c>
      <c r="P6149" s="2">
        <f>CSV[[#This Row],[sindlon]]+CSV[[#This Row],[cosradlat]]*O6148*CSV[[#This Row],[sindlat]]</f>
        <v>2.0995756528842605E-13</v>
      </c>
      <c r="Q6149" s="2">
        <f>2*ASIN(SQRT(CSV[[#This Row],[Columna1]]))*6367445</f>
        <v>5.835270083154791</v>
      </c>
      <c r="R6149" s="2" t="e" vm="1">
        <f ca="1">_xlfn.CONCAT(CSV[[#This Row],[lon]],",",CSV[[#This Row],[lat]],";",CSV[[#This Row],[alt]])</f>
        <v>#NAME?</v>
      </c>
    </row>
    <row r="6150" spans="1:18" x14ac:dyDescent="0.25">
      <c r="A6150">
        <v>42.466400535777211</v>
      </c>
      <c r="B6150">
        <v>-6.6520683746784934</v>
      </c>
      <c r="C6150">
        <v>1308.800048828125</v>
      </c>
      <c r="D6150" s="1">
        <v>42854.506284722222</v>
      </c>
      <c r="E6150" s="1">
        <f>CSV[[#This Row],[Column4]]-D6149</f>
        <v>1.1574076779652387E-5</v>
      </c>
      <c r="F6150">
        <f>CSV[[#This Row],[alt]]-C6149</f>
        <v>-1.5999755859375</v>
      </c>
      <c r="G6150">
        <f>IF(CSV[[#This Row],[Altura]]&gt;0,CSV[[#This Row],[Altura]],0)</f>
        <v>0</v>
      </c>
      <c r="H6150">
        <f>IF(CSV[[#This Row],[Altura]]&lt;=0,CSV[[#This Row],[Altura]],0)</f>
        <v>-1.5999755859375</v>
      </c>
      <c r="I6150" s="2">
        <f>RADIANS(CSV[[#This Row],[lon]])-RADIANS(A6149)</f>
        <v>-4.0083955377134828E-7</v>
      </c>
      <c r="J6150" s="2">
        <f>RADIANS(CSV[[#This Row],[lat]])-RADIANS(B6149)</f>
        <v>-9.3626757075027101E-7</v>
      </c>
      <c r="K6150" s="2">
        <f>RADIANS(CSV[[#This Row],[lon]])</f>
        <v>0.74117851081999631</v>
      </c>
      <c r="L6150" s="2">
        <f>RADIANS(CSV[[#This Row],[lat]])</f>
        <v>-0.11610049520592751</v>
      </c>
      <c r="M6150" s="2">
        <f>SIN(CSV[[#This Row],[dlon]]/2)*SIN(CSV[[#This Row],[dlon]]/2)</f>
        <v>4.0168086966902859E-14</v>
      </c>
      <c r="N6150" s="2">
        <f>SIN(CSV[[#This Row],[dlat]]/2)*SIN(CSV[[#This Row],[dlat]]/2)</f>
        <v>2.1914924100963742E-13</v>
      </c>
      <c r="O6150" s="2">
        <f>COS(RADIANS(CSV[[#This Row],[lat]]))</f>
        <v>0.99326790461419745</v>
      </c>
      <c r="P6150" s="2">
        <f>CSV[[#This Row],[sindlon]]+CSV[[#This Row],[cosradlat]]*O6149*CSV[[#This Row],[sindlat]]</f>
        <v>2.5637661648279996E-13</v>
      </c>
      <c r="Q6150" s="2">
        <f>2*ASIN(SQRT(CSV[[#This Row],[Columna1]]))*6367445</f>
        <v>6.4481391934928416</v>
      </c>
      <c r="R6150" s="2" t="e" vm="1">
        <f ca="1">_xlfn.CONCAT(CSV[[#This Row],[lon]],",",CSV[[#This Row],[lat]],";",CSV[[#This Row],[alt]])</f>
        <v>#NAME?</v>
      </c>
    </row>
    <row r="6151" spans="1:18" x14ac:dyDescent="0.25">
      <c r="A6151">
        <v>42.46638779528439</v>
      </c>
      <c r="B6151">
        <v>-6.652137441560626</v>
      </c>
      <c r="C6151">
        <v>1307</v>
      </c>
      <c r="D6151" s="1">
        <v>42854.506296296298</v>
      </c>
      <c r="E6151" s="1">
        <f>CSV[[#This Row],[Column4]]-D6150</f>
        <v>1.1574076779652387E-5</v>
      </c>
      <c r="F6151">
        <f>CSV[[#This Row],[alt]]-C6150</f>
        <v>-1.800048828125</v>
      </c>
      <c r="G6151">
        <f>IF(CSV[[#This Row],[Altura]]&gt;0,CSV[[#This Row],[Altura]],0)</f>
        <v>0</v>
      </c>
      <c r="H6151">
        <f>IF(CSV[[#This Row],[Altura]]&lt;=0,CSV[[#This Row],[Altura]],0)</f>
        <v>-1.800048828125</v>
      </c>
      <c r="I6151" s="2">
        <f>RADIANS(CSV[[#This Row],[lon]])-RADIANS(A6150)</f>
        <v>-2.2236354801918878E-7</v>
      </c>
      <c r="J6151" s="2">
        <f>RADIANS(CSV[[#This Row],[lat]])-RADIANS(B6150)</f>
        <v>-1.20544449729032E-6</v>
      </c>
      <c r="K6151" s="2">
        <f>RADIANS(CSV[[#This Row],[lon]])</f>
        <v>0.74117828845644829</v>
      </c>
      <c r="L6151" s="2">
        <f>RADIANS(CSV[[#This Row],[lat]])</f>
        <v>-0.1161017006504248</v>
      </c>
      <c r="M6151" s="2">
        <f>SIN(CSV[[#This Row],[dlon]]/2)*SIN(CSV[[#This Row],[dlon]]/2)</f>
        <v>1.2361386871920469E-14</v>
      </c>
      <c r="N6151" s="2">
        <f>SIN(CSV[[#This Row],[dlat]]/2)*SIN(CSV[[#This Row],[dlat]]/2)</f>
        <v>3.6327410901183406E-13</v>
      </c>
      <c r="O6151" s="2">
        <f>COS(RADIANS(CSV[[#This Row],[lat]]))</f>
        <v>0.99326776497497227</v>
      </c>
      <c r="P6151" s="2">
        <f>CSV[[#This Row],[sindlon]]+CSV[[#This Row],[cosradlat]]*O6150*CSV[[#This Row],[sindlat]]</f>
        <v>3.7076071757705147E-13</v>
      </c>
      <c r="Q6151" s="2">
        <f>2*ASIN(SQRT(CSV[[#This Row],[Columna1]]))*6367445</f>
        <v>7.754290286157647</v>
      </c>
      <c r="R6151" s="2" t="e" vm="1">
        <f ca="1">_xlfn.CONCAT(CSV[[#This Row],[lon]],",",CSV[[#This Row],[lat]],";",CSV[[#This Row],[alt]])</f>
        <v>#NAME?</v>
      </c>
    </row>
    <row r="6152" spans="1:18" x14ac:dyDescent="0.25">
      <c r="A6152">
        <v>42.466372707858682</v>
      </c>
      <c r="B6152">
        <v>-6.6522122919559479</v>
      </c>
      <c r="C6152">
        <v>1305.5999755859375</v>
      </c>
      <c r="D6152" s="1">
        <v>42854.506307870368</v>
      </c>
      <c r="E6152" s="1">
        <f>CSV[[#This Row],[Column4]]-D6151</f>
        <v>1.1574069503694773E-5</v>
      </c>
      <c r="F6152">
        <f>CSV[[#This Row],[alt]]-C6151</f>
        <v>-1.4000244140625</v>
      </c>
      <c r="G6152">
        <f>IF(CSV[[#This Row],[Altura]]&gt;0,CSV[[#This Row],[Altura]],0)</f>
        <v>0</v>
      </c>
      <c r="H6152">
        <f>IF(CSV[[#This Row],[Altura]]&lt;=0,CSV[[#This Row],[Altura]],0)</f>
        <v>-1.4000244140625</v>
      </c>
      <c r="I6152" s="2">
        <f>RADIANS(CSV[[#This Row],[lon]])-RADIANS(A6151)</f>
        <v>-2.6332525426830955E-7</v>
      </c>
      <c r="J6152" s="2">
        <f>RADIANS(CSV[[#This Row],[lat]])-RADIANS(B6151)</f>
        <v>-1.3063858447931453E-6</v>
      </c>
      <c r="K6152" s="2">
        <f>RADIANS(CSV[[#This Row],[lon]])</f>
        <v>0.74117802513119402</v>
      </c>
      <c r="L6152" s="2">
        <f>RADIANS(CSV[[#This Row],[lat]])</f>
        <v>-0.11610300703626959</v>
      </c>
      <c r="M6152" s="2">
        <f>SIN(CSV[[#This Row],[dlon]]/2)*SIN(CSV[[#This Row],[dlon]]/2)</f>
        <v>1.7335047383867372E-14</v>
      </c>
      <c r="N6152" s="2">
        <f>SIN(CSV[[#This Row],[dlat]]/2)*SIN(CSV[[#This Row],[dlat]]/2)</f>
        <v>4.2666099386891427E-13</v>
      </c>
      <c r="O6152" s="2">
        <f>COS(RADIANS(CSV[[#This Row],[lat]]))</f>
        <v>0.99326761364102689</v>
      </c>
      <c r="P6152" s="2">
        <f>CSV[[#This Row],[sindlon]]+CSV[[#This Row],[cosradlat]]*O6151*CSV[[#This Row],[sindlat]]</f>
        <v>4.382705504969937E-13</v>
      </c>
      <c r="Q6152" s="2">
        <f>2*ASIN(SQRT(CSV[[#This Row],[Columna1]]))*6367445</f>
        <v>8.4307525520079434</v>
      </c>
      <c r="R6152" s="2" t="e" vm="1">
        <f ca="1">_xlfn.CONCAT(CSV[[#This Row],[lon]],",",CSV[[#This Row],[lat]],";",CSV[[#This Row],[alt]])</f>
        <v>#NAME?</v>
      </c>
    </row>
    <row r="6153" spans="1:18" x14ac:dyDescent="0.25">
      <c r="A6153">
        <v>42.466351836919785</v>
      </c>
      <c r="B6153">
        <v>-6.6522926744073629</v>
      </c>
      <c r="C6153">
        <v>1303.800048828125</v>
      </c>
      <c r="D6153" s="1">
        <v>42854.506319444445</v>
      </c>
      <c r="E6153" s="1">
        <f>CSV[[#This Row],[Column4]]-D6152</f>
        <v>1.1574076779652387E-5</v>
      </c>
      <c r="F6153">
        <f>CSV[[#This Row],[alt]]-C6152</f>
        <v>-1.7999267578125</v>
      </c>
      <c r="G6153">
        <f>IF(CSV[[#This Row],[Altura]]&gt;0,CSV[[#This Row],[Altura]],0)</f>
        <v>0</v>
      </c>
      <c r="H6153">
        <f>IF(CSV[[#This Row],[Altura]]&lt;=0,CSV[[#This Row],[Altura]],0)</f>
        <v>-1.7999267578125</v>
      </c>
      <c r="I6153" s="2">
        <f>RADIANS(CSV[[#This Row],[lon]])-RADIANS(A6152)</f>
        <v>-3.642666017711349E-7</v>
      </c>
      <c r="J6153" s="2">
        <f>RADIANS(CSV[[#This Row],[lat]])-RADIANS(B6152)</f>
        <v>-1.4029384380193077E-6</v>
      </c>
      <c r="K6153" s="2">
        <f>RADIANS(CSV[[#This Row],[lon]])</f>
        <v>0.74117766086459225</v>
      </c>
      <c r="L6153" s="2">
        <f>RADIANS(CSV[[#This Row],[lat]])</f>
        <v>-0.11610440997470761</v>
      </c>
      <c r="M6153" s="2">
        <f>SIN(CSV[[#This Row],[dlon]]/2)*SIN(CSV[[#This Row],[dlon]]/2)</f>
        <v>3.317253929147228E-14</v>
      </c>
      <c r="N6153" s="2">
        <f>SIN(CSV[[#This Row],[dlat]]/2)*SIN(CSV[[#This Row],[dlat]]/2)</f>
        <v>4.9205906521793312E-13</v>
      </c>
      <c r="O6153" s="2">
        <f>COS(RADIANS(CSV[[#This Row],[lat]]))</f>
        <v>0.99326745112037818</v>
      </c>
      <c r="P6153" s="2">
        <f>CSV[[#This Row],[sindlon]]+CSV[[#This Row],[cosradlat]]*O6152*CSV[[#This Row],[sindlat]]</f>
        <v>5.1862836419103682E-13</v>
      </c>
      <c r="Q6153" s="2">
        <f>2*ASIN(SQRT(CSV[[#This Row],[Columna1]]))*6367445</f>
        <v>9.1711401560049381</v>
      </c>
      <c r="R6153" s="2" t="e" vm="1">
        <f ca="1">_xlfn.CONCAT(CSV[[#This Row],[lon]],",",CSV[[#This Row],[lat]],";",CSV[[#This Row],[alt]])</f>
        <v>#NAME?</v>
      </c>
    </row>
    <row r="6154" spans="1:18" x14ac:dyDescent="0.25">
      <c r="A6154">
        <v>42.466324009001255</v>
      </c>
      <c r="B6154">
        <v>-6.6523713804781437</v>
      </c>
      <c r="C6154">
        <v>1301.4000244140625</v>
      </c>
      <c r="D6154" s="1">
        <v>42854.506331018521</v>
      </c>
      <c r="E6154" s="1">
        <f>CSV[[#This Row],[Column4]]-D6153</f>
        <v>1.1574076779652387E-5</v>
      </c>
      <c r="F6154">
        <f>CSV[[#This Row],[alt]]-C6153</f>
        <v>-2.4000244140625</v>
      </c>
      <c r="G6154">
        <f>IF(CSV[[#This Row],[Altura]]&gt;0,CSV[[#This Row],[Altura]],0)</f>
        <v>0</v>
      </c>
      <c r="H6154">
        <f>IF(CSV[[#This Row],[Altura]]&lt;=0,CSV[[#This Row],[Altura]],0)</f>
        <v>-2.4000244140625</v>
      </c>
      <c r="I6154" s="2">
        <f>RADIANS(CSV[[#This Row],[lon]])-RADIANS(A6153)</f>
        <v>-4.8568880228749833E-7</v>
      </c>
      <c r="J6154" s="2">
        <f>RADIANS(CSV[[#This Row],[lat]])-RADIANS(B6153)</f>
        <v>-1.3736800764246881E-6</v>
      </c>
      <c r="K6154" s="2">
        <f>RADIANS(CSV[[#This Row],[lon]])</f>
        <v>0.74117717517578996</v>
      </c>
      <c r="L6154" s="2">
        <f>RADIANS(CSV[[#This Row],[lat]])</f>
        <v>-0.11610578365478404</v>
      </c>
      <c r="M6154" s="2">
        <f>SIN(CSV[[#This Row],[dlon]]/2)*SIN(CSV[[#This Row],[dlon]]/2)</f>
        <v>5.8973403166865008E-14</v>
      </c>
      <c r="N6154" s="2">
        <f>SIN(CSV[[#This Row],[dlat]]/2)*SIN(CSV[[#This Row],[dlat]]/2)</f>
        <v>4.7174923809146014E-13</v>
      </c>
      <c r="O6154" s="2">
        <f>COS(RADIANS(CSV[[#This Row],[lat]]))</f>
        <v>0.99326729198721253</v>
      </c>
      <c r="P6154" s="2">
        <f>CSV[[#This Row],[sindlon]]+CSV[[#This Row],[cosradlat]]*O6153*CSV[[#This Row],[sindlat]]</f>
        <v>5.2439180016290993E-13</v>
      </c>
      <c r="Q6154" s="2">
        <f>2*ASIN(SQRT(CSV[[#This Row],[Columna1]]))*6367445</f>
        <v>9.2219580868939772</v>
      </c>
      <c r="R6154" s="2" t="e" vm="1">
        <f ca="1">_xlfn.CONCAT(CSV[[#This Row],[lon]],",",CSV[[#This Row],[lat]],";",CSV[[#This Row],[alt]])</f>
        <v>#NAME?</v>
      </c>
    </row>
    <row r="6155" spans="1:18" x14ac:dyDescent="0.25">
      <c r="A6155">
        <v>42.466299869120121</v>
      </c>
      <c r="B6155">
        <v>-6.6524500027298927</v>
      </c>
      <c r="C6155">
        <v>1299.199951171875</v>
      </c>
      <c r="D6155" s="1">
        <v>42854.506342592591</v>
      </c>
      <c r="E6155" s="1">
        <f>CSV[[#This Row],[Column4]]-D6154</f>
        <v>1.1574069503694773E-5</v>
      </c>
      <c r="F6155">
        <f>CSV[[#This Row],[alt]]-C6154</f>
        <v>-2.2000732421875</v>
      </c>
      <c r="G6155">
        <f>IF(CSV[[#This Row],[Altura]]&gt;0,CSV[[#This Row],[Altura]],0)</f>
        <v>0</v>
      </c>
      <c r="H6155">
        <f>IF(CSV[[#This Row],[Altura]]&lt;=0,CSV[[#This Row],[Altura]],0)</f>
        <v>-2.2000732421875</v>
      </c>
      <c r="I6155" s="2">
        <f>RADIANS(CSV[[#This Row],[lon]])-RADIANS(A6154)</f>
        <v>-4.2132040678488636E-7</v>
      </c>
      <c r="J6155" s="2">
        <f>RADIANS(CSV[[#This Row],[lat]])-RADIANS(B6154)</f>
        <v>-1.3722171583602227E-6</v>
      </c>
      <c r="K6155" s="2">
        <f>RADIANS(CSV[[#This Row],[lon]])</f>
        <v>0.74117675385538317</v>
      </c>
      <c r="L6155" s="2">
        <f>RADIANS(CSV[[#This Row],[lat]])</f>
        <v>-0.1161071558719424</v>
      </c>
      <c r="M6155" s="2">
        <f>SIN(CSV[[#This Row],[dlon]]/2)*SIN(CSV[[#This Row],[dlon]]/2)</f>
        <v>4.4377721293344872E-14</v>
      </c>
      <c r="N6155" s="2">
        <f>SIN(CSV[[#This Row],[dlat]]/2)*SIN(CSV[[#This Row],[dlat]]/2)</f>
        <v>4.7074498242447734E-13</v>
      </c>
      <c r="O6155" s="2">
        <f>COS(RADIANS(CSV[[#This Row],[lat]]))</f>
        <v>0.9932671330216466</v>
      </c>
      <c r="P6155" s="2">
        <f>CSV[[#This Row],[sindlon]]+CSV[[#This Row],[cosradlat]]*O6154*CSV[[#This Row],[sindlat]]</f>
        <v>5.088051909265573E-13</v>
      </c>
      <c r="Q6155" s="2">
        <f>2*ASIN(SQRT(CSV[[#This Row],[Columna1]]))*6367445</f>
        <v>9.0838711369274794</v>
      </c>
      <c r="R6155" s="2" t="e" vm="1">
        <f ca="1">_xlfn.CONCAT(CSV[[#This Row],[lon]],",",CSV[[#This Row],[lat]],";",CSV[[#This Row],[alt]])</f>
        <v>#NAME?</v>
      </c>
    </row>
    <row r="6156" spans="1:18" x14ac:dyDescent="0.25">
      <c r="A6156">
        <v>42.466288553550839</v>
      </c>
      <c r="B6156">
        <v>-6.6525332350283861</v>
      </c>
      <c r="C6156">
        <v>1297.5999755859375</v>
      </c>
      <c r="D6156" s="1">
        <v>42854.506354166668</v>
      </c>
      <c r="E6156" s="1">
        <f>CSV[[#This Row],[Column4]]-D6155</f>
        <v>1.1574076779652387E-5</v>
      </c>
      <c r="F6156">
        <f>CSV[[#This Row],[alt]]-C6155</f>
        <v>-1.5999755859375</v>
      </c>
      <c r="G6156">
        <f>IF(CSV[[#This Row],[Altura]]&gt;0,CSV[[#This Row],[Altura]],0)</f>
        <v>0</v>
      </c>
      <c r="H6156">
        <f>IF(CSV[[#This Row],[Altura]]&lt;=0,CSV[[#This Row],[Altura]],0)</f>
        <v>-1.5999755859375</v>
      </c>
      <c r="I6156" s="2">
        <f>RADIANS(CSV[[#This Row],[lon]])-RADIANS(A6155)</f>
        <v>-1.9749394075674331E-7</v>
      </c>
      <c r="J6156" s="2">
        <f>RADIANS(CSV[[#This Row],[lat]])-RADIANS(B6155)</f>
        <v>-1.4526776527107321E-6</v>
      </c>
      <c r="K6156" s="2">
        <f>RADIANS(CSV[[#This Row],[lon]])</f>
        <v>0.74117655636144242</v>
      </c>
      <c r="L6156" s="2">
        <f>RADIANS(CSV[[#This Row],[lat]])</f>
        <v>-0.11610860854959511</v>
      </c>
      <c r="M6156" s="2">
        <f>SIN(CSV[[#This Row],[dlon]]/2)*SIN(CSV[[#This Row],[dlon]]/2)</f>
        <v>9.7509641589069774E-15</v>
      </c>
      <c r="N6156" s="2">
        <f>SIN(CSV[[#This Row],[dlat]]/2)*SIN(CSV[[#This Row],[dlat]]/2)</f>
        <v>5.2756809067119787E-13</v>
      </c>
      <c r="O6156" s="2">
        <f>COS(RADIANS(CSV[[#This Row],[lat]]))</f>
        <v>0.993266964733034</v>
      </c>
      <c r="P6156" s="2">
        <f>CSV[[#This Row],[sindlon]]+CSV[[#This Row],[cosradlat]]*O6155*CSV[[#This Row],[sindlat]]</f>
        <v>5.3023879054285979E-13</v>
      </c>
      <c r="Q6156" s="2">
        <f>2*ASIN(SQRT(CSV[[#This Row],[Columna1]]))*6367445</f>
        <v>9.2732281752570103</v>
      </c>
      <c r="R6156" s="2" t="e" vm="1">
        <f ca="1">_xlfn.CONCAT(CSV[[#This Row],[lon]],",",CSV[[#This Row],[lat]],";",CSV[[#This Row],[alt]])</f>
        <v>#NAME?</v>
      </c>
    </row>
    <row r="6157" spans="1:18" x14ac:dyDescent="0.25">
      <c r="A6157">
        <v>42.466274723410606</v>
      </c>
      <c r="B6157">
        <v>-6.6526144556701183</v>
      </c>
      <c r="C6157">
        <v>1295.800048828125</v>
      </c>
      <c r="D6157" s="1">
        <v>42854.506365740737</v>
      </c>
      <c r="E6157" s="1">
        <f>CSV[[#This Row],[Column4]]-D6156</f>
        <v>1.1574069503694773E-5</v>
      </c>
      <c r="F6157">
        <f>CSV[[#This Row],[alt]]-C6156</f>
        <v>-1.7999267578125</v>
      </c>
      <c r="G6157">
        <f>IF(CSV[[#This Row],[Altura]]&gt;0,CSV[[#This Row],[Altura]],0)</f>
        <v>0</v>
      </c>
      <c r="H6157">
        <f>IF(CSV[[#This Row],[Altura]]&lt;=0,CSV[[#This Row],[Altura]],0)</f>
        <v>-1.7999267578125</v>
      </c>
      <c r="I6157" s="2">
        <f>RADIANS(CSV[[#This Row],[lon]])-RADIANS(A6156)</f>
        <v>-2.413814830237726E-7</v>
      </c>
      <c r="J6157" s="2">
        <f>RADIANS(CSV[[#This Row],[lat]])-RADIANS(B6156)</f>
        <v>-1.4175676188027397E-6</v>
      </c>
      <c r="K6157" s="2">
        <f>RADIANS(CSV[[#This Row],[lon]])</f>
        <v>0.74117631497995939</v>
      </c>
      <c r="L6157" s="2">
        <f>RADIANS(CSV[[#This Row],[lat]])</f>
        <v>-0.11611002611721391</v>
      </c>
      <c r="M6157" s="2">
        <f>SIN(CSV[[#This Row],[dlon]]/2)*SIN(CSV[[#This Row],[dlon]]/2)</f>
        <v>1.4566255086688884E-14</v>
      </c>
      <c r="N6157" s="2">
        <f>SIN(CSV[[#This Row],[dlat]]/2)*SIN(CSV[[#This Row],[dlat]]/2)</f>
        <v>5.0237448846943324E-13</v>
      </c>
      <c r="O6157" s="2">
        <f>COS(RADIANS(CSV[[#This Row],[lat]]))</f>
        <v>0.9932668005097991</v>
      </c>
      <c r="P6157" s="2">
        <f>CSV[[#This Row],[sindlon]]+CSV[[#This Row],[cosradlat]]*O6156*CSV[[#This Row],[sindlat]]</f>
        <v>5.1019842584031977E-13</v>
      </c>
      <c r="Q6157" s="2">
        <f>2*ASIN(SQRT(CSV[[#This Row],[Columna1]]))*6367445</f>
        <v>9.0962995817357886</v>
      </c>
      <c r="R6157" s="2" t="e" vm="1">
        <f ca="1">_xlfn.CONCAT(CSV[[#This Row],[lon]],",",CSV[[#This Row],[lat]],";",CSV[[#This Row],[alt]])</f>
        <v>#NAME?</v>
      </c>
    </row>
    <row r="6158" spans="1:18" x14ac:dyDescent="0.25">
      <c r="A6158">
        <v>42.466246979311109</v>
      </c>
      <c r="B6158">
        <v>-6.6526863723993301</v>
      </c>
      <c r="C6158">
        <v>1294</v>
      </c>
      <c r="D6158" s="1">
        <v>42854.506377314814</v>
      </c>
      <c r="E6158" s="1">
        <f>CSV[[#This Row],[Column4]]-D6157</f>
        <v>1.1574076779652387E-5</v>
      </c>
      <c r="F6158">
        <f>CSV[[#This Row],[alt]]-C6157</f>
        <v>-1.800048828125</v>
      </c>
      <c r="G6158">
        <f>IF(CSV[[#This Row],[Altura]]&gt;0,CSV[[#This Row],[Altura]],0)</f>
        <v>0</v>
      </c>
      <c r="H6158">
        <f>IF(CSV[[#This Row],[Altura]]&lt;=0,CSV[[#This Row],[Altura]],0)</f>
        <v>-1.800048828125</v>
      </c>
      <c r="I6158" s="2">
        <f>RADIANS(CSV[[#This Row],[lon]])-RADIANS(A6157)</f>
        <v>-4.8422588427854407E-7</v>
      </c>
      <c r="J6158" s="2">
        <f>RADIANS(CSV[[#This Row],[lat]])-RADIANS(B6157)</f>
        <v>-1.2551837120095E-6</v>
      </c>
      <c r="K6158" s="2">
        <f>RADIANS(CSV[[#This Row],[lon]])</f>
        <v>0.74117583075407512</v>
      </c>
      <c r="L6158" s="2">
        <f>RADIANS(CSV[[#This Row],[lat]])</f>
        <v>-0.11611128130092592</v>
      </c>
      <c r="M6158" s="2">
        <f>SIN(CSV[[#This Row],[dlon]]/2)*SIN(CSV[[#This Row],[dlon]]/2)</f>
        <v>5.8618676751333333E-14</v>
      </c>
      <c r="N6158" s="2">
        <f>SIN(CSV[[#This Row],[dlat]]/2)*SIN(CSV[[#This Row],[dlat]]/2)</f>
        <v>3.9387153772343514E-13</v>
      </c>
      <c r="O6158" s="2">
        <f>COS(RADIANS(CSV[[#This Row],[lat]]))</f>
        <v>0.99326665509684764</v>
      </c>
      <c r="P6158" s="2">
        <f>CSV[[#This Row],[sindlon]]+CSV[[#This Row],[cosradlat]]*O6157*CSV[[#This Row],[sindlat]]</f>
        <v>4.4720398286271E-13</v>
      </c>
      <c r="Q6158" s="2">
        <f>2*ASIN(SQRT(CSV[[#This Row],[Columna1]]))*6367445</f>
        <v>8.516242694733025</v>
      </c>
      <c r="R6158" s="2" t="e" vm="1">
        <f ca="1">_xlfn.CONCAT(CSV[[#This Row],[lon]],",",CSV[[#This Row],[lat]],";",CSV[[#This Row],[alt]])</f>
        <v>#NAME?</v>
      </c>
    </row>
    <row r="6159" spans="1:18" x14ac:dyDescent="0.25">
      <c r="A6159">
        <v>42.46621185913682</v>
      </c>
      <c r="B6159">
        <v>-6.6527418605983257</v>
      </c>
      <c r="C6159">
        <v>1292.4000244140625</v>
      </c>
      <c r="D6159" s="1">
        <v>42854.506388888891</v>
      </c>
      <c r="E6159" s="1">
        <f>CSV[[#This Row],[Column4]]-D6158</f>
        <v>1.1574076779652387E-5</v>
      </c>
      <c r="F6159">
        <f>CSV[[#This Row],[alt]]-C6158</f>
        <v>-1.5999755859375</v>
      </c>
      <c r="G6159">
        <f>IF(CSV[[#This Row],[Altura]]&gt;0,CSV[[#This Row],[Altura]],0)</f>
        <v>0</v>
      </c>
      <c r="H6159">
        <f>IF(CSV[[#This Row],[Altura]]&lt;=0,CSV[[#This Row],[Altura]],0)</f>
        <v>-1.5999755859375</v>
      </c>
      <c r="I6159" s="2">
        <f>RADIANS(CSV[[#This Row],[lon]])-RADIANS(A6158)</f>
        <v>-6.1296267517274572E-7</v>
      </c>
      <c r="J6159" s="2">
        <f>RADIANS(CSV[[#This Row],[lat]])-RADIANS(B6158)</f>
        <v>-9.684517684876992E-7</v>
      </c>
      <c r="K6159" s="2">
        <f>RADIANS(CSV[[#This Row],[lon]])</f>
        <v>0.74117521779139994</v>
      </c>
      <c r="L6159" s="2">
        <f>RADIANS(CSV[[#This Row],[lat]])</f>
        <v>-0.11611224975269441</v>
      </c>
      <c r="M6159" s="2">
        <f>SIN(CSV[[#This Row],[dlon]]/2)*SIN(CSV[[#This Row],[dlon]]/2)</f>
        <v>9.3930810288729291E-14</v>
      </c>
      <c r="N6159" s="2">
        <f>SIN(CSV[[#This Row],[dlat]]/2)*SIN(CSV[[#This Row],[dlat]]/2)</f>
        <v>2.3447470697171968E-13</v>
      </c>
      <c r="O6159" s="2">
        <f>COS(RADIANS(CSV[[#This Row],[lat]]))</f>
        <v>0.99326654290070371</v>
      </c>
      <c r="P6159" s="2">
        <f>CSV[[#This Row],[sindlon]]+CSV[[#This Row],[cosradlat]]*O6158*CSV[[#This Row],[sindlat]]</f>
        <v>3.252585235829058E-13</v>
      </c>
      <c r="Q6159" s="2">
        <f>2*ASIN(SQRT(CSV[[#This Row],[Columna1]]))*6367445</f>
        <v>7.2628912469469959</v>
      </c>
      <c r="R6159" s="2" t="e" vm="1">
        <f ca="1">_xlfn.CONCAT(CSV[[#This Row],[lon]],",",CSV[[#This Row],[lat]],";",CSV[[#This Row],[alt]])</f>
        <v>#NAME?</v>
      </c>
    </row>
    <row r="6160" spans="1:18" x14ac:dyDescent="0.25">
      <c r="A6160">
        <v>42.466175397858024</v>
      </c>
      <c r="B6160">
        <v>-6.6527846921235323</v>
      </c>
      <c r="C6160">
        <v>1290.5999755859375</v>
      </c>
      <c r="D6160" s="1">
        <v>42854.50640046296</v>
      </c>
      <c r="E6160" s="1">
        <f>CSV[[#This Row],[Column4]]-D6159</f>
        <v>1.1574069503694773E-5</v>
      </c>
      <c r="F6160">
        <f>CSV[[#This Row],[alt]]-C6159</f>
        <v>-1.800048828125</v>
      </c>
      <c r="G6160">
        <f>IF(CSV[[#This Row],[Altura]]&gt;0,CSV[[#This Row],[Altura]],0)</f>
        <v>0</v>
      </c>
      <c r="H6160">
        <f>IF(CSV[[#This Row],[Altura]]&lt;=0,CSV[[#This Row],[Altura]],0)</f>
        <v>-1.800048828125</v>
      </c>
      <c r="I6160" s="2">
        <f>RADIANS(CSV[[#This Row],[lon]])-RADIANS(A6159)</f>
        <v>-6.3636936453725923E-7</v>
      </c>
      <c r="J6160" s="2">
        <f>RADIANS(CSV[[#This Row],[lat]])-RADIANS(B6159)</f>
        <v>-7.4755113850522026E-7</v>
      </c>
      <c r="K6160" s="2">
        <f>RADIANS(CSV[[#This Row],[lon]])</f>
        <v>0.74117458142203541</v>
      </c>
      <c r="L6160" s="2">
        <f>RADIANS(CSV[[#This Row],[lat]])</f>
        <v>-0.11611299730383291</v>
      </c>
      <c r="M6160" s="2">
        <f>SIN(CSV[[#This Row],[dlon]]/2)*SIN(CSV[[#This Row],[dlon]]/2)</f>
        <v>1.0124149203038538E-13</v>
      </c>
      <c r="N6160" s="2">
        <f>SIN(CSV[[#This Row],[dlat]]/2)*SIN(CSV[[#This Row],[dlat]]/2)</f>
        <v>1.3970817617010627E-13</v>
      </c>
      <c r="O6160" s="2">
        <f>COS(RADIANS(CSV[[#This Row],[lat]]))</f>
        <v>0.99326645629549037</v>
      </c>
      <c r="P6160" s="2">
        <f>CSV[[#This Row],[sindlon]]+CSV[[#This Row],[cosradlat]]*O6159*CSV[[#This Row],[sindlat]]</f>
        <v>2.3907455245228256E-13</v>
      </c>
      <c r="Q6160" s="2">
        <f>2*ASIN(SQRT(CSV[[#This Row],[Columna1]]))*6367445</f>
        <v>6.2267563703912314</v>
      </c>
      <c r="R6160" s="2" t="e" vm="1">
        <f ca="1">_xlfn.CONCAT(CSV[[#This Row],[lon]],",",CSV[[#This Row],[lat]],";",CSV[[#This Row],[alt]])</f>
        <v>#NAME?</v>
      </c>
    </row>
    <row r="6161" spans="1:18" x14ac:dyDescent="0.25">
      <c r="A6161">
        <v>42.466137846931815</v>
      </c>
      <c r="B6161">
        <v>-6.6528294514864683</v>
      </c>
      <c r="C6161">
        <v>1289.199951171875</v>
      </c>
      <c r="D6161" s="1">
        <v>42854.506412037037</v>
      </c>
      <c r="E6161" s="1">
        <f>CSV[[#This Row],[Column4]]-D6160</f>
        <v>1.1574076779652387E-5</v>
      </c>
      <c r="F6161">
        <f>CSV[[#This Row],[alt]]-C6160</f>
        <v>-1.4000244140625</v>
      </c>
      <c r="G6161">
        <f>IF(CSV[[#This Row],[Altura]]&gt;0,CSV[[#This Row],[Altura]],0)</f>
        <v>0</v>
      </c>
      <c r="H6161">
        <f>IF(CSV[[#This Row],[Altura]]&lt;=0,CSV[[#This Row],[Altura]],0)</f>
        <v>-1.4000244140625</v>
      </c>
      <c r="I6161" s="2">
        <f>RADIANS(CSV[[#This Row],[lon]])-RADIANS(A6160)</f>
        <v>-6.5538729943082075E-7</v>
      </c>
      <c r="J6161" s="2">
        <f>RADIANS(CSV[[#This Row],[lat]])-RADIANS(B6160)</f>
        <v>-7.8119825432099166E-7</v>
      </c>
      <c r="K6161" s="2">
        <f>RADIANS(CSV[[#This Row],[lon]])</f>
        <v>0.74117392603473597</v>
      </c>
      <c r="L6161" s="2">
        <f>RADIANS(CSV[[#This Row],[lat]])</f>
        <v>-0.11611377850208723</v>
      </c>
      <c r="M6161" s="2">
        <f>SIN(CSV[[#This Row],[dlon]]/2)*SIN(CSV[[#This Row],[dlon]]/2)</f>
        <v>1.0738312806380222E-13</v>
      </c>
      <c r="N6161" s="2">
        <f>SIN(CSV[[#This Row],[dlat]]/2)*SIN(CSV[[#This Row],[dlat]]/2)</f>
        <v>1.5256767813853342E-13</v>
      </c>
      <c r="O6161" s="2">
        <f>COS(RADIANS(CSV[[#This Row],[lat]]))</f>
        <v>0.99326636579160177</v>
      </c>
      <c r="P6161" s="2">
        <f>CSV[[#This Row],[sindlon]]+CSV[[#This Row],[cosradlat]]*O6160*CSV[[#This Row],[sindlat]]</f>
        <v>2.5790306774177962E-13</v>
      </c>
      <c r="Q6161" s="2">
        <f>2*ASIN(SQRT(CSV[[#This Row],[Columna1]]))*6367445</f>
        <v>6.4673066256867244</v>
      </c>
      <c r="R6161" s="2" t="e" vm="1">
        <f ca="1">_xlfn.CONCAT(CSV[[#This Row],[lon]],",",CSV[[#This Row],[lat]],";",CSV[[#This Row],[alt]])</f>
        <v>#NAME?</v>
      </c>
    </row>
    <row r="6162" spans="1:18" x14ac:dyDescent="0.25">
      <c r="A6162">
        <v>42.466100128367543</v>
      </c>
      <c r="B6162">
        <v>-6.6528830118477353</v>
      </c>
      <c r="C6162">
        <v>1288.199951171875</v>
      </c>
      <c r="D6162" s="1">
        <v>42854.506423611114</v>
      </c>
      <c r="E6162" s="1">
        <f>CSV[[#This Row],[Column4]]-D6161</f>
        <v>1.1574076779652387E-5</v>
      </c>
      <c r="F6162">
        <f>CSV[[#This Row],[alt]]-C6161</f>
        <v>-1</v>
      </c>
      <c r="G6162">
        <f>IF(CSV[[#This Row],[Altura]]&gt;0,CSV[[#This Row],[Altura]],0)</f>
        <v>0</v>
      </c>
      <c r="H6162">
        <f>IF(CSV[[#This Row],[Altura]]&lt;=0,CSV[[#This Row],[Altura]],0)</f>
        <v>-1</v>
      </c>
      <c r="I6162" s="2">
        <f>RADIANS(CSV[[#This Row],[lon]])-RADIANS(A6161)</f>
        <v>-6.5831313567077387E-7</v>
      </c>
      <c r="J6162" s="2">
        <f>RADIANS(CSV[[#This Row],[lat]])-RADIANS(B6161)</f>
        <v>-9.348046526719278E-7</v>
      </c>
      <c r="K6162" s="2">
        <f>RADIANS(CSV[[#This Row],[lon]])</f>
        <v>0.7411732677216003</v>
      </c>
      <c r="L6162" s="2">
        <f>RADIANS(CSV[[#This Row],[lat]])</f>
        <v>-0.11611471330673991</v>
      </c>
      <c r="M6162" s="2">
        <f>SIN(CSV[[#This Row],[dlon]]/2)*SIN(CSV[[#This Row],[dlon]]/2)</f>
        <v>1.0834404614916778E-13</v>
      </c>
      <c r="N6162" s="2">
        <f>SIN(CSV[[#This Row],[dlat]]/2)*SIN(CSV[[#This Row],[dlat]]/2)</f>
        <v>2.18464934664255E-13</v>
      </c>
      <c r="O6162" s="2">
        <f>COS(RADIANS(CSV[[#This Row],[lat]]))</f>
        <v>0.99326625749120812</v>
      </c>
      <c r="P6162" s="2">
        <f>CSV[[#This Row],[sindlon]]+CSV[[#This Row],[cosradlat]]*O6161*CSV[[#This Row],[sindlat]]</f>
        <v>3.2387673699797222E-13</v>
      </c>
      <c r="Q6162" s="2">
        <f>2*ASIN(SQRT(CSV[[#This Row],[Columna1]]))*6367445</f>
        <v>7.2474474594209726</v>
      </c>
      <c r="R6162" s="2" t="e" vm="1">
        <f ca="1">_xlfn.CONCAT(CSV[[#This Row],[lon]],",",CSV[[#This Row],[lat]],";",CSV[[#This Row],[alt]])</f>
        <v>#NAME?</v>
      </c>
    </row>
    <row r="6163" spans="1:18" x14ac:dyDescent="0.25">
      <c r="A6163">
        <v>42.466060481965542</v>
      </c>
      <c r="B6163">
        <v>-6.6529473848640919</v>
      </c>
      <c r="C6163">
        <v>1286.199951171875</v>
      </c>
      <c r="D6163" s="1">
        <v>42854.506435185183</v>
      </c>
      <c r="E6163" s="1">
        <f>CSV[[#This Row],[Column4]]-D6162</f>
        <v>1.1574069503694773E-5</v>
      </c>
      <c r="F6163">
        <f>CSV[[#This Row],[alt]]-C6162</f>
        <v>-2</v>
      </c>
      <c r="G6163">
        <f>IF(CSV[[#This Row],[Altura]]&gt;0,CSV[[#This Row],[Altura]],0)</f>
        <v>0</v>
      </c>
      <c r="H6163">
        <f>IF(CSV[[#This Row],[Altura]]&lt;=0,CSV[[#This Row],[Altura]],0)</f>
        <v>-2</v>
      </c>
      <c r="I6163" s="2">
        <f>RADIANS(CSV[[#This Row],[lon]])-RADIANS(A6162)</f>
        <v>-6.9196025154205643E-7</v>
      </c>
      <c r="J6163" s="2">
        <f>RADIANS(CSV[[#This Row],[lat]])-RADIANS(B6162)</f>
        <v>-1.1235210848614674E-6</v>
      </c>
      <c r="K6163" s="2">
        <f>RADIANS(CSV[[#This Row],[lon]])</f>
        <v>0.74117257576134876</v>
      </c>
      <c r="L6163" s="2">
        <f>RADIANS(CSV[[#This Row],[lat]])</f>
        <v>-0.11611583682782477</v>
      </c>
      <c r="M6163" s="2">
        <f>SIN(CSV[[#This Row],[dlon]]/2)*SIN(CSV[[#This Row],[dlon]]/2)</f>
        <v>1.1970224742853173E-13</v>
      </c>
      <c r="N6163" s="2">
        <f>SIN(CSV[[#This Row],[dlat]]/2)*SIN(CSV[[#This Row],[dlat]]/2)</f>
        <v>3.1557490703203898E-13</v>
      </c>
      <c r="O6163" s="2">
        <f>COS(RADIANS(CSV[[#This Row],[lat]]))</f>
        <v>0.99326612732620623</v>
      </c>
      <c r="P6163" s="2">
        <f>CSV[[#This Row],[sindlon]]+CSV[[#This Row],[cosradlat]]*O6162*CSV[[#This Row],[sindlat]]</f>
        <v>4.3104142253193384E-13</v>
      </c>
      <c r="Q6163" s="2">
        <f>2*ASIN(SQRT(CSV[[#This Row],[Columna1]]))*6367445</f>
        <v>8.3609321996426491</v>
      </c>
      <c r="R6163" s="2" t="e" vm="1">
        <f ca="1">_xlfn.CONCAT(CSV[[#This Row],[lon]],",",CSV[[#This Row],[lat]],";",CSV[[#This Row],[alt]])</f>
        <v>#NAME?</v>
      </c>
    </row>
    <row r="6164" spans="1:18" x14ac:dyDescent="0.25">
      <c r="A6164">
        <v>42.466018823906779</v>
      </c>
      <c r="B6164">
        <v>-6.6530207265168428</v>
      </c>
      <c r="C6164">
        <v>1283.800048828125</v>
      </c>
      <c r="D6164" s="1">
        <v>42854.50644675926</v>
      </c>
      <c r="E6164" s="1">
        <f>CSV[[#This Row],[Column4]]-D6163</f>
        <v>1.1574076779652387E-5</v>
      </c>
      <c r="F6164">
        <f>CSV[[#This Row],[alt]]-C6163</f>
        <v>-2.39990234375</v>
      </c>
      <c r="G6164">
        <f>IF(CSV[[#This Row],[Altura]]&gt;0,CSV[[#This Row],[Altura]],0)</f>
        <v>0</v>
      </c>
      <c r="H6164">
        <f>IF(CSV[[#This Row],[Altura]]&lt;=0,CSV[[#This Row],[Altura]],0)</f>
        <v>-2.39990234375</v>
      </c>
      <c r="I6164" s="2">
        <f>RADIANS(CSV[[#This Row],[lon]])-RADIANS(A6163)</f>
        <v>-7.2707028542229324E-7</v>
      </c>
      <c r="J6164" s="2">
        <f>RADIANS(CSV[[#This Row],[lat]])-RADIANS(B6163)</f>
        <v>-1.2800533193552122E-6</v>
      </c>
      <c r="K6164" s="2">
        <f>RADIANS(CSV[[#This Row],[lon]])</f>
        <v>0.74117184869106334</v>
      </c>
      <c r="L6164" s="2">
        <f>RADIANS(CSV[[#This Row],[lat]])</f>
        <v>-0.11611711688114412</v>
      </c>
      <c r="M6164" s="2">
        <f>SIN(CSV[[#This Row],[dlon]]/2)*SIN(CSV[[#This Row],[dlon]]/2)</f>
        <v>1.3215779998600794E-13</v>
      </c>
      <c r="N6164" s="2">
        <f>SIN(CSV[[#This Row],[dlat]]/2)*SIN(CSV[[#This Row],[dlat]]/2)</f>
        <v>4.0963412509801823E-13</v>
      </c>
      <c r="O6164" s="2">
        <f>COS(RADIANS(CSV[[#This Row],[lat]]))</f>
        <v>0.9932659790247087</v>
      </c>
      <c r="P6164" s="2">
        <f>CSV[[#This Row],[sindlon]]+CSV[[#This Row],[cosradlat]]*O6163*CSV[[#This Row],[sindlat]]</f>
        <v>5.3629359153752257E-13</v>
      </c>
      <c r="Q6164" s="2">
        <f>2*ASIN(SQRT(CSV[[#This Row],[Columna1]]))*6367445</f>
        <v>9.3260234191408085</v>
      </c>
      <c r="R6164" s="2" t="e" vm="1">
        <f ca="1">_xlfn.CONCAT(CSV[[#This Row],[lon]],",",CSV[[#This Row],[lat]],";",CSV[[#This Row],[alt]])</f>
        <v>#NAME?</v>
      </c>
    </row>
    <row r="6165" spans="1:18" x14ac:dyDescent="0.25">
      <c r="A6165">
        <v>42.465978423133492</v>
      </c>
      <c r="B6165">
        <v>-6.6531109157949686</v>
      </c>
      <c r="C6165">
        <v>1281.4000244140625</v>
      </c>
      <c r="D6165" s="1">
        <v>42854.506458333337</v>
      </c>
      <c r="E6165" s="1">
        <f>CSV[[#This Row],[Column4]]-D6164</f>
        <v>1.1574076779652387E-5</v>
      </c>
      <c r="F6165">
        <f>CSV[[#This Row],[alt]]-C6164</f>
        <v>-2.4000244140625</v>
      </c>
      <c r="G6165">
        <f>IF(CSV[[#This Row],[Altura]]&gt;0,CSV[[#This Row],[Altura]],0)</f>
        <v>0</v>
      </c>
      <c r="H6165">
        <f>IF(CSV[[#This Row],[Altura]]&lt;=0,CSV[[#This Row],[Altura]],0)</f>
        <v>-2.4000244140625</v>
      </c>
      <c r="I6165" s="2">
        <f>RADIANS(CSV[[#This Row],[lon]])-RADIANS(A6164)</f>
        <v>-7.0512651417775629E-7</v>
      </c>
      <c r="J6165" s="2">
        <f>RADIANS(CSV[[#This Row],[lat]])-RADIANS(B6164)</f>
        <v>-1.5740998532964845E-6</v>
      </c>
      <c r="K6165" s="2">
        <f>RADIANS(CSV[[#This Row],[lon]])</f>
        <v>0.74117114356454916</v>
      </c>
      <c r="L6165" s="2">
        <f>RADIANS(CSV[[#This Row],[lat]])</f>
        <v>-0.11611869098099742</v>
      </c>
      <c r="M6165" s="2">
        <f>SIN(CSV[[#This Row],[dlon]]/2)*SIN(CSV[[#This Row],[dlon]]/2)</f>
        <v>1.2430085024911323E-13</v>
      </c>
      <c r="N6165" s="2">
        <f>SIN(CSV[[#This Row],[dlat]]/2)*SIN(CSV[[#This Row],[dlat]]/2)</f>
        <v>6.1944758703687566E-13</v>
      </c>
      <c r="O6165" s="2">
        <f>COS(RADIANS(CSV[[#This Row],[lat]]))</f>
        <v>0.99326579665400727</v>
      </c>
      <c r="P6165" s="2">
        <f>CSV[[#This Row],[sindlon]]+CSV[[#This Row],[cosradlat]]*O6164*CSV[[#This Row],[sindlat]]</f>
        <v>7.3543366910280972E-13</v>
      </c>
      <c r="Q6165" s="2">
        <f>2*ASIN(SQRT(CSV[[#This Row],[Columna1]]))*6367445</f>
        <v>10.921114296265124</v>
      </c>
      <c r="R6165" s="2" t="e" vm="1">
        <f ca="1">_xlfn.CONCAT(CSV[[#This Row],[lon]],",",CSV[[#This Row],[lat]],";",CSV[[#This Row],[alt]])</f>
        <v>#NAME?</v>
      </c>
    </row>
    <row r="6166" spans="1:18" x14ac:dyDescent="0.25">
      <c r="A6166">
        <v>42.465942464768887</v>
      </c>
      <c r="B6166">
        <v>-6.6532326210290194</v>
      </c>
      <c r="C6166">
        <v>1279.5999755859375</v>
      </c>
      <c r="D6166" s="1">
        <v>42854.506469907406</v>
      </c>
      <c r="E6166" s="1">
        <f>CSV[[#This Row],[Column4]]-D6165</f>
        <v>1.1574069503694773E-5</v>
      </c>
      <c r="F6166">
        <f>CSV[[#This Row],[alt]]-C6165</f>
        <v>-1.800048828125</v>
      </c>
      <c r="G6166">
        <f>IF(CSV[[#This Row],[Altura]]&gt;0,CSV[[#This Row],[Altura]],0)</f>
        <v>0</v>
      </c>
      <c r="H6166">
        <f>IF(CSV[[#This Row],[Altura]]&lt;=0,CSV[[#This Row],[Altura]],0)</f>
        <v>-1.800048828125</v>
      </c>
      <c r="I6166" s="2">
        <f>RADIANS(CSV[[#This Row],[lon]])-RADIANS(A6165)</f>
        <v>-6.2759185603944445E-7</v>
      </c>
      <c r="J6166" s="2">
        <f>RADIANS(CSV[[#This Row],[lat]])-RADIANS(B6165)</f>
        <v>-2.1241570510865948E-6</v>
      </c>
      <c r="K6166" s="2">
        <f>RADIANS(CSV[[#This Row],[lon]])</f>
        <v>0.74117051597269312</v>
      </c>
      <c r="L6166" s="2">
        <f>RADIANS(CSV[[#This Row],[lat]])</f>
        <v>-0.11612081513804851</v>
      </c>
      <c r="M6166" s="2">
        <f>SIN(CSV[[#This Row],[dlon]]/2)*SIN(CSV[[#This Row],[dlon]]/2)</f>
        <v>9.8467884441755466E-14</v>
      </c>
      <c r="N6166" s="2">
        <f>SIN(CSV[[#This Row],[dlat]]/2)*SIN(CSV[[#This Row],[dlat]]/2)</f>
        <v>1.1280107944198004E-12</v>
      </c>
      <c r="O6166" s="2">
        <f>COS(RADIANS(CSV[[#This Row],[lat]]))</f>
        <v>0.99326555055135268</v>
      </c>
      <c r="P6166" s="2">
        <f>CSV[[#This Row],[sindlon]]+CSV[[#This Row],[cosradlat]]*O6165*CSV[[#This Row],[sindlat]]</f>
        <v>1.2113370497119167E-12</v>
      </c>
      <c r="Q6166" s="2">
        <f>2*ASIN(SQRT(CSV[[#This Row],[Columna1]]))*6367445</f>
        <v>14.016116490841505</v>
      </c>
      <c r="R6166" s="2" t="e" vm="1">
        <f ca="1">_xlfn.CONCAT(CSV[[#This Row],[lon]],",",CSV[[#This Row],[lat]],";",CSV[[#This Row],[alt]])</f>
        <v>#NAME?</v>
      </c>
    </row>
    <row r="6167" spans="1:18" x14ac:dyDescent="0.25">
      <c r="A6167">
        <v>42.465904494747519</v>
      </c>
      <c r="B6167">
        <v>-6.6533710900694132</v>
      </c>
      <c r="C6167">
        <v>1277</v>
      </c>
      <c r="D6167" s="1">
        <v>42854.506481481483</v>
      </c>
      <c r="E6167" s="1">
        <f>CSV[[#This Row],[Column4]]-D6166</f>
        <v>1.1574076779652387E-5</v>
      </c>
      <c r="F6167">
        <f>CSV[[#This Row],[alt]]-C6166</f>
        <v>-2.5999755859375</v>
      </c>
      <c r="G6167">
        <f>IF(CSV[[#This Row],[Altura]]&gt;0,CSV[[#This Row],[Altura]],0)</f>
        <v>0</v>
      </c>
      <c r="H6167">
        <f>IF(CSV[[#This Row],[Altura]]&lt;=0,CSV[[#This Row],[Altura]],0)</f>
        <v>-2.5999755859375</v>
      </c>
      <c r="I6167" s="2">
        <f>RADIANS(CSV[[#This Row],[lon]])-RADIANS(A6166)</f>
        <v>-6.6270188991968126E-7</v>
      </c>
      <c r="J6167" s="2">
        <f>RADIANS(CSV[[#This Row],[lat]])-RADIANS(B6166)</f>
        <v>-2.4167406669495239E-6</v>
      </c>
      <c r="K6167" s="2">
        <f>RADIANS(CSV[[#This Row],[lon]])</f>
        <v>0.7411698532708032</v>
      </c>
      <c r="L6167" s="2">
        <f>RADIANS(CSV[[#This Row],[lat]])</f>
        <v>-0.11612323187871545</v>
      </c>
      <c r="M6167" s="2">
        <f>SIN(CSV[[#This Row],[dlon]]/2)*SIN(CSV[[#This Row],[dlon]]/2)</f>
        <v>1.097934487257753E-13</v>
      </c>
      <c r="N6167" s="2">
        <f>SIN(CSV[[#This Row],[dlat]]/2)*SIN(CSV[[#This Row],[dlat]]/2)</f>
        <v>1.4601588628211966E-12</v>
      </c>
      <c r="O6167" s="2">
        <f>COS(RADIANS(CSV[[#This Row],[lat]]))</f>
        <v>0.99326527054481073</v>
      </c>
      <c r="P6167" s="2">
        <f>CSV[[#This Row],[sindlon]]+CSV[[#This Row],[cosradlat]]*O6166*CSV[[#This Row],[sindlat]]</f>
        <v>1.5503513956555821E-12</v>
      </c>
      <c r="Q6167" s="2">
        <f>2*ASIN(SQRT(CSV[[#This Row],[Columna1]]))*6367445</f>
        <v>15.856607284531906</v>
      </c>
      <c r="R6167" s="2" t="e" vm="1">
        <f ca="1">_xlfn.CONCAT(CSV[[#This Row],[lon]],",",CSV[[#This Row],[lat]],";",CSV[[#This Row],[alt]])</f>
        <v>#NAME?</v>
      </c>
    </row>
    <row r="6168" spans="1:18" x14ac:dyDescent="0.25">
      <c r="A6168">
        <v>42.465861830860376</v>
      </c>
      <c r="B6168">
        <v>-6.6535161808133134</v>
      </c>
      <c r="C6168">
        <v>1274.199951171875</v>
      </c>
      <c r="D6168" s="1">
        <v>42854.506493055553</v>
      </c>
      <c r="E6168" s="1">
        <f>CSV[[#This Row],[Column4]]-D6167</f>
        <v>1.1574069503694773E-5</v>
      </c>
      <c r="F6168">
        <f>CSV[[#This Row],[alt]]-C6167</f>
        <v>-2.800048828125</v>
      </c>
      <c r="G6168">
        <f>IF(CSV[[#This Row],[Altura]]&gt;0,CSV[[#This Row],[Altura]],0)</f>
        <v>0</v>
      </c>
      <c r="H6168">
        <f>IF(CSV[[#This Row],[Altura]]&lt;=0,CSV[[#This Row],[Altura]],0)</f>
        <v>-2.800048828125</v>
      </c>
      <c r="I6168" s="2">
        <f>RADIANS(CSV[[#This Row],[lon]])-RADIANS(A6167)</f>
        <v>-7.4462530230690049E-7</v>
      </c>
      <c r="J6168" s="2">
        <f>RADIANS(CSV[[#This Row],[lat]])-RADIANS(B6167)</f>
        <v>-2.5323111952357813E-6</v>
      </c>
      <c r="K6168" s="2">
        <f>RADIANS(CSV[[#This Row],[lon]])</f>
        <v>0.7411691086455009</v>
      </c>
      <c r="L6168" s="2">
        <f>RADIANS(CSV[[#This Row],[lat]])</f>
        <v>-0.11612576418991069</v>
      </c>
      <c r="M6168" s="2">
        <f>SIN(CSV[[#This Row],[dlon]]/2)*SIN(CSV[[#This Row],[dlon]]/2)</f>
        <v>1.3861671020890435E-13</v>
      </c>
      <c r="N6168" s="2">
        <f>SIN(CSV[[#This Row],[dlat]]/2)*SIN(CSV[[#This Row],[dlat]]/2)</f>
        <v>1.6031499973782608E-12</v>
      </c>
      <c r="O6168" s="2">
        <f>COS(RADIANS(CSV[[#This Row],[lat]]))</f>
        <v>0.99326497714190132</v>
      </c>
      <c r="P6168" s="2">
        <f>CSV[[#This Row],[sindlon]]+CSV[[#This Row],[cosradlat]]*O6167*CSV[[#This Row],[sindlat]]</f>
        <v>1.7202453907716851E-12</v>
      </c>
      <c r="Q6168" s="2">
        <f>2*ASIN(SQRT(CSV[[#This Row],[Columna1]]))*6367445</f>
        <v>16.702843019678671</v>
      </c>
      <c r="R6168" s="2" t="e" vm="1">
        <f ca="1">_xlfn.CONCAT(CSV[[#This Row],[lon]],",",CSV[[#This Row],[lat]],";",CSV[[#This Row],[alt]])</f>
        <v>#NAME?</v>
      </c>
    </row>
    <row r="6169" spans="1:18" x14ac:dyDescent="0.25">
      <c r="A6169">
        <v>42.46582000516355</v>
      </c>
      <c r="B6169">
        <v>-6.6536633670330048</v>
      </c>
      <c r="C6169">
        <v>1271.4000244140625</v>
      </c>
      <c r="D6169" s="1">
        <v>42854.506504629629</v>
      </c>
      <c r="E6169" s="1">
        <f>CSV[[#This Row],[Column4]]-D6168</f>
        <v>1.1574076779652387E-5</v>
      </c>
      <c r="F6169">
        <f>CSV[[#This Row],[alt]]-C6168</f>
        <v>-2.7999267578125</v>
      </c>
      <c r="G6169">
        <f>IF(CSV[[#This Row],[Altura]]&gt;0,CSV[[#This Row],[Altura]],0)</f>
        <v>0</v>
      </c>
      <c r="H6169">
        <f>IF(CSV[[#This Row],[Altura]]&lt;=0,CSV[[#This Row],[Altura]],0)</f>
        <v>-2.7999267578125</v>
      </c>
      <c r="I6169" s="2">
        <f>RADIANS(CSV[[#This Row],[lon]])-RADIANS(A6168)</f>
        <v>-7.2999612155122406E-7</v>
      </c>
      <c r="J6169" s="2">
        <f>RADIANS(CSV[[#This Row],[lat]])-RADIANS(B6168)</f>
        <v>-2.5688841471666057E-6</v>
      </c>
      <c r="K6169" s="2">
        <f>RADIANS(CSV[[#This Row],[lon]])</f>
        <v>0.74116837864937934</v>
      </c>
      <c r="L6169" s="2">
        <f>RADIANS(CSV[[#This Row],[lat]])</f>
        <v>-0.11612833307405786</v>
      </c>
      <c r="M6169" s="2">
        <f>SIN(CSV[[#This Row],[dlon]]/2)*SIN(CSV[[#This Row],[dlon]]/2)</f>
        <v>1.3322358436995145E-13</v>
      </c>
      <c r="N6169" s="2">
        <f>SIN(CSV[[#This Row],[dlat]]/2)*SIN(CSV[[#This Row],[dlat]]/2)</f>
        <v>1.6497914403900675E-12</v>
      </c>
      <c r="O6169" s="2">
        <f>COS(RADIANS(CSV[[#This Row],[lat]]))</f>
        <v>0.99326467949500674</v>
      </c>
      <c r="P6169" s="2">
        <f>CSV[[#This Row],[sindlon]]+CSV[[#This Row],[cosradlat]]*O6168*CSV[[#This Row],[sindlat]]</f>
        <v>1.760866606306652E-12</v>
      </c>
      <c r="Q6169" s="2">
        <f>2*ASIN(SQRT(CSV[[#This Row],[Columna1]]))*6367445</f>
        <v>16.898899638949942</v>
      </c>
      <c r="R6169" s="2" t="e" vm="1">
        <f ca="1">_xlfn.CONCAT(CSV[[#This Row],[lon]],",",CSV[[#This Row],[lat]],";",CSV[[#This Row],[alt]])</f>
        <v>#NAME?</v>
      </c>
    </row>
    <row r="6170" spans="1:18" x14ac:dyDescent="0.25">
      <c r="A6170">
        <v>42.465776167809963</v>
      </c>
      <c r="B6170">
        <v>-6.6538118943572044</v>
      </c>
      <c r="C6170">
        <v>1268.800048828125</v>
      </c>
      <c r="D6170" s="1">
        <v>42854.506516203706</v>
      </c>
      <c r="E6170" s="1">
        <f>CSV[[#This Row],[Column4]]-D6169</f>
        <v>1.1574076779652387E-5</v>
      </c>
      <c r="F6170">
        <f>CSV[[#This Row],[alt]]-C6169</f>
        <v>-2.5999755859375</v>
      </c>
      <c r="G6170">
        <f>IF(CSV[[#This Row],[Altura]]&gt;0,CSV[[#This Row],[Altura]],0)</f>
        <v>0</v>
      </c>
      <c r="H6170">
        <f>IF(CSV[[#This Row],[Altura]]&lt;=0,CSV[[#This Row],[Altura]],0)</f>
        <v>-2.5999755859375</v>
      </c>
      <c r="I6170" s="2">
        <f>RADIANS(CSV[[#This Row],[lon]])-RADIANS(A6169)</f>
        <v>-7.6510615543146088E-7</v>
      </c>
      <c r="J6170" s="2">
        <f>RADIANS(CSV[[#This Row],[lat]])-RADIANS(B6169)</f>
        <v>-2.5922908364617303E-6</v>
      </c>
      <c r="K6170" s="2">
        <f>RADIANS(CSV[[#This Row],[lon]])</f>
        <v>0.74116761354322391</v>
      </c>
      <c r="L6170" s="2">
        <f>RADIANS(CSV[[#This Row],[lat]])</f>
        <v>-0.11613092536489432</v>
      </c>
      <c r="M6170" s="2">
        <f>SIN(CSV[[#This Row],[dlon]]/2)*SIN(CSV[[#This Row],[dlon]]/2)</f>
        <v>1.4634685726977057E-13</v>
      </c>
      <c r="N6170" s="2">
        <f>SIN(CSV[[#This Row],[dlat]]/2)*SIN(CSV[[#This Row],[dlat]]/2)</f>
        <v>1.6799929451999235E-12</v>
      </c>
      <c r="O6170" s="2">
        <f>COS(RADIANS(CSV[[#This Row],[lat]]))</f>
        <v>0.99326437912942311</v>
      </c>
      <c r="P6170" s="2">
        <f>CSV[[#This Row],[sindlon]]+CSV[[#This Row],[cosradlat]]*O6169*CSV[[#This Row],[sindlat]]</f>
        <v>1.803784931503293E-12</v>
      </c>
      <c r="Q6170" s="2">
        <f>2*ASIN(SQRT(CSV[[#This Row],[Columna1]]))*6367445</f>
        <v>17.103601737662533</v>
      </c>
      <c r="R6170" s="2" t="e" vm="1">
        <f ca="1">_xlfn.CONCAT(CSV[[#This Row],[lon]],",",CSV[[#This Row],[lat]],";",CSV[[#This Row],[alt]])</f>
        <v>#NAME?</v>
      </c>
    </row>
    <row r="6171" spans="1:18" x14ac:dyDescent="0.25">
      <c r="A6171">
        <v>42.465741215273738</v>
      </c>
      <c r="B6171">
        <v>-6.6539615951478481</v>
      </c>
      <c r="C6171">
        <v>1267</v>
      </c>
      <c r="D6171" s="1">
        <v>42854.506527777776</v>
      </c>
      <c r="E6171" s="1">
        <f>CSV[[#This Row],[Column4]]-D6170</f>
        <v>1.1574069503694773E-5</v>
      </c>
      <c r="F6171">
        <f>CSV[[#This Row],[alt]]-C6170</f>
        <v>-1.800048828125</v>
      </c>
      <c r="G6171">
        <f>IF(CSV[[#This Row],[Altura]]&gt;0,CSV[[#This Row],[Altura]],0)</f>
        <v>0</v>
      </c>
      <c r="H6171">
        <f>IF(CSV[[#This Row],[Altura]]&lt;=0,CSV[[#This Row],[Altura]],0)</f>
        <v>-1.800048828125</v>
      </c>
      <c r="I6171" s="2">
        <f>RADIANS(CSV[[#This Row],[lon]])-RADIANS(A6170)</f>
        <v>-6.1003683904381489E-7</v>
      </c>
      <c r="J6171" s="2">
        <f>RADIANS(CSV[[#This Row],[lat]])-RADIANS(B6170)</f>
        <v>-2.6127716895724129E-6</v>
      </c>
      <c r="K6171" s="2">
        <f>RADIANS(CSV[[#This Row],[lon]])</f>
        <v>0.74116700350638487</v>
      </c>
      <c r="L6171" s="2">
        <f>RADIANS(CSV[[#This Row],[lat]])</f>
        <v>-0.11613353813658389</v>
      </c>
      <c r="M6171" s="2">
        <f>SIN(CSV[[#This Row],[dlon]]/2)*SIN(CSV[[#This Row],[dlon]]/2)</f>
        <v>9.3036236247639452E-14</v>
      </c>
      <c r="N6171" s="2">
        <f>SIN(CSV[[#This Row],[dlat]]/2)*SIN(CSV[[#This Row],[dlat]]/2)</f>
        <v>1.7066439754567993E-12</v>
      </c>
      <c r="O6171" s="2">
        <f>COS(RADIANS(CSV[[#This Row],[lat]]))</f>
        <v>0.99326407638399394</v>
      </c>
      <c r="P6171" s="2">
        <f>CSV[[#This Row],[sindlon]]+CSV[[#This Row],[cosradlat]]*O6170*CSV[[#This Row],[sindlat]]</f>
        <v>1.7767665129747246E-12</v>
      </c>
      <c r="Q6171" s="2">
        <f>2*ASIN(SQRT(CSV[[#This Row],[Columna1]]))*6367445</f>
        <v>16.975023266600736</v>
      </c>
      <c r="R6171" s="2" t="e" vm="1">
        <f ca="1">_xlfn.CONCAT(CSV[[#This Row],[lon]],",",CSV[[#This Row],[lat]],";",CSV[[#This Row],[alt]])</f>
        <v>#NAME?</v>
      </c>
    </row>
    <row r="6172" spans="1:18" x14ac:dyDescent="0.25">
      <c r="A6172">
        <v>42.46572713367641</v>
      </c>
      <c r="B6172">
        <v>-6.6541118826717138</v>
      </c>
      <c r="C6172">
        <v>1266</v>
      </c>
      <c r="D6172" s="1">
        <v>42854.506539351853</v>
      </c>
      <c r="E6172" s="1">
        <f>CSV[[#This Row],[Column4]]-D6171</f>
        <v>1.1574076779652387E-5</v>
      </c>
      <c r="F6172">
        <f>CSV[[#This Row],[alt]]-C6171</f>
        <v>-1</v>
      </c>
      <c r="G6172">
        <f>IF(CSV[[#This Row],[Altura]]&gt;0,CSV[[#This Row],[Altura]],0)</f>
        <v>0</v>
      </c>
      <c r="H6172">
        <f>IF(CSV[[#This Row],[Altura]]&lt;=0,CSV[[#This Row],[Altura]],0)</f>
        <v>-1</v>
      </c>
      <c r="I6172" s="2">
        <f>RADIANS(CSV[[#This Row],[lon]])-RADIANS(A6171)</f>
        <v>-2.4577023738370229E-7</v>
      </c>
      <c r="J6172" s="2">
        <f>RADIANS(CSV[[#This Row],[lat]])-RADIANS(B6171)</f>
        <v>-2.6230121161346931E-6</v>
      </c>
      <c r="K6172" s="2">
        <f>RADIANS(CSV[[#This Row],[lon]])</f>
        <v>0.74116675773614749</v>
      </c>
      <c r="L6172" s="2">
        <f>RADIANS(CSV[[#This Row],[lat]])</f>
        <v>-0.11613616114870003</v>
      </c>
      <c r="M6172" s="2">
        <f>SIN(CSV[[#This Row],[dlon]]/2)*SIN(CSV[[#This Row],[dlon]]/2)</f>
        <v>1.5100752395910268E-14</v>
      </c>
      <c r="N6172" s="2">
        <f>SIN(CSV[[#This Row],[dlat]]/2)*SIN(CSV[[#This Row],[dlat]]/2)</f>
        <v>1.7200481403463643E-12</v>
      </c>
      <c r="O6172" s="2">
        <f>COS(RADIANS(CSV[[#This Row],[lat]]))</f>
        <v>0.99326377244517194</v>
      </c>
      <c r="P6172" s="2">
        <f>CSV[[#This Row],[sindlon]]+CSV[[#This Row],[cosradlat]]*O6171*CSV[[#This Row],[sindlat]]</f>
        <v>1.7120541908673141E-12</v>
      </c>
      <c r="Q6172" s="2">
        <f>2*ASIN(SQRT(CSV[[#This Row],[Columna1]]))*6367445</f>
        <v>16.663029053737549</v>
      </c>
      <c r="R6172" s="2" t="e" vm="1">
        <f ca="1">_xlfn.CONCAT(CSV[[#This Row],[lon]],",",CSV[[#This Row],[lat]],";",CSV[[#This Row],[alt]])</f>
        <v>#NAME?</v>
      </c>
    </row>
    <row r="6173" spans="1:18" x14ac:dyDescent="0.25">
      <c r="A6173">
        <v>42.465703245252371</v>
      </c>
      <c r="B6173">
        <v>-6.6544933430850506</v>
      </c>
      <c r="C6173">
        <v>1265.199951171875</v>
      </c>
      <c r="D6173" s="1">
        <v>42854.506574074076</v>
      </c>
      <c r="E6173" s="1">
        <f>CSV[[#This Row],[Column4]]-D6172</f>
        <v>3.4722223062999547E-5</v>
      </c>
      <c r="F6173">
        <f>CSV[[#This Row],[alt]]-C6172</f>
        <v>-0.800048828125</v>
      </c>
      <c r="G6173">
        <f>IF(CSV[[#This Row],[Altura]]&gt;0,CSV[[#This Row],[Altura]],0)</f>
        <v>0</v>
      </c>
      <c r="H6173">
        <f>IF(CSV[[#This Row],[Altura]]&lt;=0,CSV[[#This Row],[Altura]],0)</f>
        <v>-0.800048828125</v>
      </c>
      <c r="I6173" s="2">
        <f>RADIANS(CSV[[#This Row],[lon]])-RADIANS(A6172)</f>
        <v>-4.1693165253597897E-7</v>
      </c>
      <c r="J6173" s="2">
        <f>RADIANS(CSV[[#This Row],[lat]])-RADIANS(B6172)</f>
        <v>-6.6577401787448753E-6</v>
      </c>
      <c r="K6173" s="2">
        <f>RADIANS(CSV[[#This Row],[lon]])</f>
        <v>0.74116634080449495</v>
      </c>
      <c r="L6173" s="2">
        <f>RADIANS(CSV[[#This Row],[lat]])</f>
        <v>-0.11614281888887877</v>
      </c>
      <c r="M6173" s="2">
        <f>SIN(CSV[[#This Row],[dlon]]/2)*SIN(CSV[[#This Row],[dlon]]/2)</f>
        <v>4.3458000721594943E-14</v>
      </c>
      <c r="N6173" s="2">
        <f>SIN(CSV[[#This Row],[dlat]]/2)*SIN(CSV[[#This Row],[dlat]]/2)</f>
        <v>1.1081376071877528E-11</v>
      </c>
      <c r="O6173" s="2">
        <f>COS(RADIANS(CSV[[#This Row],[lat]]))</f>
        <v>0.9932630009557134</v>
      </c>
      <c r="P6173" s="2">
        <f>CSV[[#This Row],[sindlon]]+CSV[[#This Row],[cosradlat]]*O6172*CSV[[#This Row],[sindlat]]</f>
        <v>1.0976035076302824E-11</v>
      </c>
      <c r="Q6173" s="2">
        <f>2*ASIN(SQRT(CSV[[#This Row],[Columna1]]))*6367445</f>
        <v>42.190817565727905</v>
      </c>
      <c r="R6173" s="2" t="e" vm="1">
        <f ca="1">_xlfn.CONCAT(CSV[[#This Row],[lon]],",",CSV[[#This Row],[lat]],";",CSV[[#This Row],[alt]])</f>
        <v>#NAME?</v>
      </c>
    </row>
    <row r="6174" spans="1:18" x14ac:dyDescent="0.25">
      <c r="A6174">
        <v>42.465674914419651</v>
      </c>
      <c r="B6174">
        <v>-6.6545958537608394</v>
      </c>
      <c r="C6174">
        <v>1264.800048828125</v>
      </c>
      <c r="D6174" s="1">
        <v>42854.506585648145</v>
      </c>
      <c r="E6174" s="1">
        <f>CSV[[#This Row],[Column4]]-D6173</f>
        <v>1.1574069503694773E-5</v>
      </c>
      <c r="F6174">
        <f>CSV[[#This Row],[alt]]-C6173</f>
        <v>-0.39990234375</v>
      </c>
      <c r="G6174">
        <f>IF(CSV[[#This Row],[Altura]]&gt;0,CSV[[#This Row],[Altura]],0)</f>
        <v>0</v>
      </c>
      <c r="H6174">
        <f>IF(CSV[[#This Row],[Altura]]&lt;=0,CSV[[#This Row],[Altura]],0)</f>
        <v>-0.39990234375</v>
      </c>
      <c r="I6174" s="2">
        <f>RADIANS(CSV[[#This Row],[lon]])-RADIANS(A6173)</f>
        <v>-4.9446631078531311E-7</v>
      </c>
      <c r="J6174" s="2">
        <f>RADIANS(CSV[[#This Row],[lat]])-RADIANS(B6173)</f>
        <v>-1.7891488109517129E-6</v>
      </c>
      <c r="K6174" s="2">
        <f>RADIANS(CSV[[#This Row],[lon]])</f>
        <v>0.74116584633818416</v>
      </c>
      <c r="L6174" s="2">
        <f>RADIANS(CSV[[#This Row],[lat]])</f>
        <v>-0.11614460803768972</v>
      </c>
      <c r="M6174" s="2">
        <f>SIN(CSV[[#This Row],[dlon]]/2)*SIN(CSV[[#This Row],[dlon]]/2)</f>
        <v>6.1124233125408207E-14</v>
      </c>
      <c r="N6174" s="2">
        <f>SIN(CSV[[#This Row],[dlat]]/2)*SIN(CSV[[#This Row],[dlat]]/2)</f>
        <v>8.0026336693226847E-13</v>
      </c>
      <c r="O6174" s="2">
        <f>COS(RADIANS(CSV[[#This Row],[lat]]))</f>
        <v>0.99326279362418946</v>
      </c>
      <c r="P6174" s="2">
        <f>CSV[[#This Row],[sindlon]]+CSV[[#This Row],[cosradlat]]*O6173*CSV[[#This Row],[sindlat]]</f>
        <v>8.5064100985762876E-13</v>
      </c>
      <c r="Q6174" s="2">
        <f>2*ASIN(SQRT(CSV[[#This Row],[Columna1]]))*6367445</f>
        <v>11.745414728410063</v>
      </c>
      <c r="R6174" s="2" t="e" vm="1">
        <f ca="1">_xlfn.CONCAT(CSV[[#This Row],[lon]],",",CSV[[#This Row],[lat]],";",CSV[[#This Row],[alt]])</f>
        <v>#NAME?</v>
      </c>
    </row>
    <row r="6175" spans="1:18" x14ac:dyDescent="0.25">
      <c r="A6175">
        <v>42.465661419555545</v>
      </c>
      <c r="B6175">
        <v>-6.6546996217221022</v>
      </c>
      <c r="C6175">
        <v>1265</v>
      </c>
      <c r="D6175" s="1">
        <v>42854.506597222222</v>
      </c>
      <c r="E6175" s="1">
        <f>CSV[[#This Row],[Column4]]-D6174</f>
        <v>1.1574076779652387E-5</v>
      </c>
      <c r="F6175">
        <f>CSV[[#This Row],[alt]]-C6174</f>
        <v>0.199951171875</v>
      </c>
      <c r="G6175">
        <f>IF(CSV[[#This Row],[Altura]]&gt;0,CSV[[#This Row],[Altura]],0)</f>
        <v>0.199951171875</v>
      </c>
      <c r="H6175">
        <f>IF(CSV[[#This Row],[Altura]]&lt;=0,CSV[[#This Row],[Altura]],0)</f>
        <v>0</v>
      </c>
      <c r="I6175" s="2">
        <f>RADIANS(CSV[[#This Row],[lon]])-RADIANS(A6174)</f>
        <v>-2.3552981076591095E-7</v>
      </c>
      <c r="J6175" s="2">
        <f>RADIANS(CSV[[#This Row],[lat]])-RADIANS(B6174)</f>
        <v>-1.8110925821268609E-6</v>
      </c>
      <c r="K6175" s="2">
        <f>RADIANS(CSV[[#This Row],[lon]])</f>
        <v>0.7411656108083734</v>
      </c>
      <c r="L6175" s="2">
        <f>RADIANS(CSV[[#This Row],[lat]])</f>
        <v>-0.11614641913027185</v>
      </c>
      <c r="M6175" s="2">
        <f>SIN(CSV[[#This Row],[dlon]]/2)*SIN(CSV[[#This Row],[dlon]]/2)</f>
        <v>1.3868572939856391E-14</v>
      </c>
      <c r="N6175" s="2">
        <f>SIN(CSV[[#This Row],[dlat]]/2)*SIN(CSV[[#This Row],[dlat]]/2)</f>
        <v>8.2001408525851088E-13</v>
      </c>
      <c r="O6175" s="2">
        <f>COS(RADIANS(CSV[[#This Row],[lat]]))</f>
        <v>0.99326258374652232</v>
      </c>
      <c r="P6175" s="2">
        <f>CSV[[#This Row],[sindlon]]+CSV[[#This Row],[cosradlat]]*O6174*CSV[[#This Row],[sindlat]]</f>
        <v>8.2287049940642328E-13</v>
      </c>
      <c r="Q6175" s="2">
        <f>2*ASIN(SQRT(CSV[[#This Row],[Columna1]]))*6367445</f>
        <v>11.552100125661621</v>
      </c>
      <c r="R6175" s="2" t="e" vm="1">
        <f ca="1">_xlfn.CONCAT(CSV[[#This Row],[lon]],",",CSV[[#This Row],[lat]],";",CSV[[#This Row],[alt]])</f>
        <v>#NAME?</v>
      </c>
    </row>
    <row r="6176" spans="1:18" x14ac:dyDescent="0.25">
      <c r="A6176">
        <v>42.465676926076412</v>
      </c>
      <c r="B6176">
        <v>-6.6547960974276066</v>
      </c>
      <c r="C6176">
        <v>1265.199951171875</v>
      </c>
      <c r="D6176" s="1">
        <v>42854.506608796299</v>
      </c>
      <c r="E6176" s="1">
        <f>CSV[[#This Row],[Column4]]-D6175</f>
        <v>1.1574076779652387E-5</v>
      </c>
      <c r="F6176">
        <f>CSV[[#This Row],[alt]]-C6175</f>
        <v>0.199951171875</v>
      </c>
      <c r="G6176">
        <f>IF(CSV[[#This Row],[Altura]]&gt;0,CSV[[#This Row],[Altura]],0)</f>
        <v>0.199951171875</v>
      </c>
      <c r="H6176">
        <f>IF(CSV[[#This Row],[Altura]]&lt;=0,CSV[[#This Row],[Altura]],0)</f>
        <v>0</v>
      </c>
      <c r="I6176" s="2">
        <f>RADIANS(CSV[[#This Row],[lon]])-RADIANS(A6175)</f>
        <v>2.7063984464614776E-7</v>
      </c>
      <c r="J6176" s="2">
        <f>RADIANS(CSV[[#This Row],[lat]])-RADIANS(B6175)</f>
        <v>-1.6838187092277357E-6</v>
      </c>
      <c r="K6176" s="2">
        <f>RADIANS(CSV[[#This Row],[lon]])</f>
        <v>0.74116588144821804</v>
      </c>
      <c r="L6176" s="2">
        <f>RADIANS(CSV[[#This Row],[lat]])</f>
        <v>-0.11614810294898108</v>
      </c>
      <c r="M6176" s="2">
        <f>SIN(CSV[[#This Row],[dlon]]/2)*SIN(CSV[[#This Row],[dlon]]/2)</f>
        <v>1.8311481377522634E-14</v>
      </c>
      <c r="N6176" s="2">
        <f>SIN(CSV[[#This Row],[dlat]]/2)*SIN(CSV[[#This Row],[dlat]]/2)</f>
        <v>7.0881136138617209E-13</v>
      </c>
      <c r="O6176" s="2">
        <f>COS(RADIANS(CSV[[#This Row],[lat]]))</f>
        <v>0.99326238861500937</v>
      </c>
      <c r="P6176" s="2">
        <f>CSV[[#This Row],[sindlon]]+CSV[[#This Row],[cosradlat]]*O6175*CSV[[#This Row],[sindlat]]</f>
        <v>7.176037659270275E-13</v>
      </c>
      <c r="Q6176" s="2">
        <f>2*ASIN(SQRT(CSV[[#This Row],[Columna1]]))*6367445</f>
        <v>10.787915911663962</v>
      </c>
      <c r="R6176" s="2" t="e" vm="1">
        <f ca="1">_xlfn.CONCAT(CSV[[#This Row],[lon]],",",CSV[[#This Row],[lat]],";",CSV[[#This Row],[alt]])</f>
        <v>#NAME?</v>
      </c>
    </row>
    <row r="6177" spans="1:18" x14ac:dyDescent="0.25">
      <c r="A6177">
        <v>42.465790333226323</v>
      </c>
      <c r="B6177">
        <v>-6.6550222411751747</v>
      </c>
      <c r="C6177">
        <v>1266.4000244140625</v>
      </c>
      <c r="D6177" s="1">
        <v>42854.506643518522</v>
      </c>
      <c r="E6177" s="1">
        <f>CSV[[#This Row],[Column4]]-D6176</f>
        <v>3.4722223062999547E-5</v>
      </c>
      <c r="F6177">
        <f>CSV[[#This Row],[alt]]-C6176</f>
        <v>1.2000732421875</v>
      </c>
      <c r="G6177">
        <f>IF(CSV[[#This Row],[Altura]]&gt;0,CSV[[#This Row],[Altura]],0)</f>
        <v>1.2000732421875</v>
      </c>
      <c r="H6177">
        <f>IF(CSV[[#This Row],[Altura]]&lt;=0,CSV[[#This Row],[Altura]],0)</f>
        <v>0</v>
      </c>
      <c r="I6177" s="2">
        <f>RADIANS(CSV[[#This Row],[lon]])-RADIANS(A6176)</f>
        <v>1.979328161261229E-6</v>
      </c>
      <c r="J6177" s="2">
        <f>RADIANS(CSV[[#This Row],[lat]])-RADIANS(B6176)</f>
        <v>-3.9469529778679568E-6</v>
      </c>
      <c r="K6177" s="2">
        <f>RADIANS(CSV[[#This Row],[lon]])</f>
        <v>0.74116786077637931</v>
      </c>
      <c r="L6177" s="2">
        <f>RADIANS(CSV[[#This Row],[lat]])</f>
        <v>-0.11615204990195895</v>
      </c>
      <c r="M6177" s="2">
        <f>SIN(CSV[[#This Row],[dlon]]/2)*SIN(CSV[[#This Row],[dlon]]/2)</f>
        <v>9.7943499249011957E-13</v>
      </c>
      <c r="N6177" s="2">
        <f>SIN(CSV[[#This Row],[dlat]]/2)*SIN(CSV[[#This Row],[dlat]]/2)</f>
        <v>3.8946094523701267E-12</v>
      </c>
      <c r="O6177" s="2">
        <f>COS(RADIANS(CSV[[#This Row],[lat]]))</f>
        <v>0.99326193120621198</v>
      </c>
      <c r="P6177" s="2">
        <f>CSV[[#This Row],[sindlon]]+CSV[[#This Row],[cosradlat]]*O6176*CSV[[#This Row],[sindlat]]</f>
        <v>4.8217387428433106E-12</v>
      </c>
      <c r="Q6177" s="2">
        <f>2*ASIN(SQRT(CSV[[#This Row],[Columna1]]))*6367445</f>
        <v>27.963854619842909</v>
      </c>
      <c r="R6177" s="2" t="e" vm="1">
        <f ca="1">_xlfn.CONCAT(CSV[[#This Row],[lon]],",",CSV[[#This Row],[lat]],";",CSV[[#This Row],[alt]])</f>
        <v>#NAME?</v>
      </c>
    </row>
    <row r="6178" spans="1:18" x14ac:dyDescent="0.25">
      <c r="A6178">
        <v>42.4658537004143</v>
      </c>
      <c r="B6178">
        <v>-6.6551822517067194</v>
      </c>
      <c r="C6178">
        <v>1267.5999755859375</v>
      </c>
      <c r="D6178" s="1">
        <v>42854.506666666668</v>
      </c>
      <c r="E6178" s="1">
        <f>CSV[[#This Row],[Column4]]-D6177</f>
        <v>2.314814628334716E-5</v>
      </c>
      <c r="F6178">
        <f>CSV[[#This Row],[alt]]-C6177</f>
        <v>1.199951171875</v>
      </c>
      <c r="G6178">
        <f>IF(CSV[[#This Row],[Altura]]&gt;0,CSV[[#This Row],[Altura]],0)</f>
        <v>1.199951171875</v>
      </c>
      <c r="H6178">
        <f>IF(CSV[[#This Row],[Altura]]&lt;=0,CSV[[#This Row],[Altura]],0)</f>
        <v>0</v>
      </c>
      <c r="I6178" s="2">
        <f>RADIANS(CSV[[#This Row],[lon]])-RADIANS(A6177)</f>
        <v>1.1059660679491046E-6</v>
      </c>
      <c r="J6178" s="2">
        <f>RADIANS(CSV[[#This Row],[lat]])-RADIANS(B6177)</f>
        <v>-2.7927106133196489E-6</v>
      </c>
      <c r="K6178" s="2">
        <f>RADIANS(CSV[[#This Row],[lon]])</f>
        <v>0.74116896674244725</v>
      </c>
      <c r="L6178" s="2">
        <f>RADIANS(CSV[[#This Row],[lat]])</f>
        <v>-0.11615484261257226</v>
      </c>
      <c r="M6178" s="2">
        <f>SIN(CSV[[#This Row],[dlon]]/2)*SIN(CSV[[#This Row],[dlon]]/2)</f>
        <v>3.0579023586366967E-13</v>
      </c>
      <c r="N6178" s="2">
        <f>SIN(CSV[[#This Row],[dlat]]/2)*SIN(CSV[[#This Row],[dlat]]/2)</f>
        <v>1.949808142435785E-12</v>
      </c>
      <c r="O6178" s="2">
        <f>COS(RADIANS(CSV[[#This Row],[lat]]))</f>
        <v>0.99326160755216664</v>
      </c>
      <c r="P6178" s="2">
        <f>CSV[[#This Row],[sindlon]]+CSV[[#This Row],[cosradlat]]*O6177*CSV[[#This Row],[sindlat]]</f>
        <v>2.2294103930444201E-12</v>
      </c>
      <c r="Q6178" s="2">
        <f>2*ASIN(SQRT(CSV[[#This Row],[Columna1]]))*6367445</f>
        <v>19.014732000462928</v>
      </c>
      <c r="R6178" s="2" t="e" vm="1">
        <f ca="1">_xlfn.CONCAT(CSV[[#This Row],[lon]],",",CSV[[#This Row],[lat]],";",CSV[[#This Row],[alt]])</f>
        <v>#NAME?</v>
      </c>
    </row>
    <row r="6179" spans="1:18" x14ac:dyDescent="0.25">
      <c r="A6179">
        <v>42.46587423607707</v>
      </c>
      <c r="B6179">
        <v>-6.655263639986515</v>
      </c>
      <c r="C6179">
        <v>1268</v>
      </c>
      <c r="D6179" s="1">
        <v>42854.506678240738</v>
      </c>
      <c r="E6179" s="1">
        <f>CSV[[#This Row],[Column4]]-D6178</f>
        <v>1.1574069503694773E-5</v>
      </c>
      <c r="F6179">
        <f>CSV[[#This Row],[alt]]-C6178</f>
        <v>0.4000244140625</v>
      </c>
      <c r="G6179">
        <f>IF(CSV[[#This Row],[Altura]]&gt;0,CSV[[#This Row],[Altura]],0)</f>
        <v>0.4000244140625</v>
      </c>
      <c r="H6179">
        <f>IF(CSV[[#This Row],[Altura]]&lt;=0,CSV[[#This Row],[Altura]],0)</f>
        <v>0</v>
      </c>
      <c r="I6179" s="2">
        <f>RADIANS(CSV[[#This Row],[lon]])-RADIANS(A6178)</f>
        <v>3.5841492940225095E-7</v>
      </c>
      <c r="J6179" s="2">
        <f>RADIANS(CSV[[#This Row],[lat]])-RADIANS(B6178)</f>
        <v>-1.4204934549733039E-6</v>
      </c>
      <c r="K6179" s="2">
        <f>RADIANS(CSV[[#This Row],[lon]])</f>
        <v>0.74116932515737666</v>
      </c>
      <c r="L6179" s="2">
        <f>RADIANS(CSV[[#This Row],[lat]])</f>
        <v>-0.11615626310602724</v>
      </c>
      <c r="M6179" s="2">
        <f>SIN(CSV[[#This Row],[dlon]]/2)*SIN(CSV[[#This Row],[dlon]]/2)</f>
        <v>3.2115315404604793E-14</v>
      </c>
      <c r="N6179" s="2">
        <f>SIN(CSV[[#This Row],[dlat]]/2)*SIN(CSV[[#This Row],[dlat]]/2)</f>
        <v>5.0445041390541366E-13</v>
      </c>
      <c r="O6179" s="2">
        <f>COS(RADIANS(CSV[[#This Row],[lat]]))</f>
        <v>0.99326144292474294</v>
      </c>
      <c r="P6179" s="2">
        <f>CSV[[#This Row],[sindlon]]+CSV[[#This Row],[cosradlat]]*O6178*CSV[[#This Row],[sindlat]]</f>
        <v>5.2979018214609733E-13</v>
      </c>
      <c r="Q6179" s="2">
        <f>2*ASIN(SQRT(CSV[[#This Row],[Columna1]]))*6367445</f>
        <v>9.2693045389887452</v>
      </c>
      <c r="R6179" s="2" t="e" vm="1">
        <f ca="1">_xlfn.CONCAT(CSV[[#This Row],[lon]],",",CSV[[#This Row],[lat]],";",CSV[[#This Row],[alt]])</f>
        <v>#NAME?</v>
      </c>
    </row>
    <row r="6180" spans="1:18" x14ac:dyDescent="0.25">
      <c r="A6180">
        <v>42.465888485312462</v>
      </c>
      <c r="B6180">
        <v>-6.6553450282663107</v>
      </c>
      <c r="C6180">
        <v>1268.4000244140625</v>
      </c>
      <c r="D6180" s="1">
        <v>42854.506689814814</v>
      </c>
      <c r="E6180" s="1">
        <f>CSV[[#This Row],[Column4]]-D6179</f>
        <v>1.1574076779652387E-5</v>
      </c>
      <c r="F6180">
        <f>CSV[[#This Row],[alt]]-C6179</f>
        <v>0.4000244140625</v>
      </c>
      <c r="G6180">
        <f>IF(CSV[[#This Row],[Altura]]&gt;0,CSV[[#This Row],[Altura]],0)</f>
        <v>0.4000244140625</v>
      </c>
      <c r="H6180">
        <f>IF(CSV[[#This Row],[Altura]]&lt;=0,CSV[[#This Row],[Altura]],0)</f>
        <v>0</v>
      </c>
      <c r="I6180" s="2">
        <f>RADIANS(CSV[[#This Row],[lon]])-RADIANS(A6179)</f>
        <v>2.4869607340161082E-7</v>
      </c>
      <c r="J6180" s="2">
        <f>RADIANS(CSV[[#This Row],[lat]])-RADIANS(B6179)</f>
        <v>-1.4204934549594261E-6</v>
      </c>
      <c r="K6180" s="2">
        <f>RADIANS(CSV[[#This Row],[lon]])</f>
        <v>0.74116957385345006</v>
      </c>
      <c r="L6180" s="2">
        <f>RADIANS(CSV[[#This Row],[lat]])</f>
        <v>-0.1161576835994822</v>
      </c>
      <c r="M6180" s="2">
        <f>SIN(CSV[[#This Row],[dlon]]/2)*SIN(CSV[[#This Row],[dlon]]/2)</f>
        <v>1.5462434231344771E-14</v>
      </c>
      <c r="N6180" s="2">
        <f>SIN(CSV[[#This Row],[dlat]]/2)*SIN(CSV[[#This Row],[dlat]]/2)</f>
        <v>5.0445041389555696E-13</v>
      </c>
      <c r="O6180" s="2">
        <f>COS(RADIANS(CSV[[#This Row],[lat]]))</f>
        <v>0.99326127829531496</v>
      </c>
      <c r="P6180" s="2">
        <f>CSV[[#This Row],[sindlon]]+CSV[[#This Row],[cosradlat]]*O6179*CSV[[#This Row],[sindlat]]</f>
        <v>5.131371359885901E-13</v>
      </c>
      <c r="Q6180" s="2">
        <f>2*ASIN(SQRT(CSV[[#This Row],[Columna1]]))*6367445</f>
        <v>9.122459017194565</v>
      </c>
      <c r="R6180" s="2" t="e" vm="1">
        <f ca="1">_xlfn.CONCAT(CSV[[#This Row],[lon]],",",CSV[[#This Row],[lat]],";",CSV[[#This Row],[alt]])</f>
        <v>#NAME?</v>
      </c>
    </row>
    <row r="6181" spans="1:18" x14ac:dyDescent="0.25">
      <c r="A6181">
        <v>42.465899381786585</v>
      </c>
      <c r="B6181">
        <v>-6.6554203815758228</v>
      </c>
      <c r="C6181">
        <v>1268.800048828125</v>
      </c>
      <c r="D6181" s="1">
        <v>42854.506701388891</v>
      </c>
      <c r="E6181" s="1">
        <f>CSV[[#This Row],[Column4]]-D6180</f>
        <v>1.1574076779652387E-5</v>
      </c>
      <c r="F6181">
        <f>CSV[[#This Row],[alt]]-C6180</f>
        <v>0.4000244140625</v>
      </c>
      <c r="G6181">
        <f>IF(CSV[[#This Row],[Altura]]&gt;0,CSV[[#This Row],[Altura]],0)</f>
        <v>0.4000244140625</v>
      </c>
      <c r="H6181">
        <f>IF(CSV[[#This Row],[Altura]]&lt;=0,CSV[[#This Row],[Altura]],0)</f>
        <v>0</v>
      </c>
      <c r="I6181" s="2">
        <f>RADIANS(CSV[[#This Row],[lon]])-RADIANS(A6180)</f>
        <v>1.901793503789051E-7</v>
      </c>
      <c r="J6181" s="2">
        <f>RADIANS(CSV[[#This Row],[lat]])-RADIANS(B6180)</f>
        <v>-1.3151633532632045E-6</v>
      </c>
      <c r="K6181" s="2">
        <f>RADIANS(CSV[[#This Row],[lon]])</f>
        <v>0.74116976403280044</v>
      </c>
      <c r="L6181" s="2">
        <f>RADIANS(CSV[[#This Row],[lat]])</f>
        <v>-0.11615899876283546</v>
      </c>
      <c r="M6181" s="2">
        <f>SIN(CSV[[#This Row],[dlon]]/2)*SIN(CSV[[#This Row],[dlon]]/2)</f>
        <v>9.0420463276355608E-15</v>
      </c>
      <c r="N6181" s="2">
        <f>SIN(CSV[[#This Row],[dlat]]/2)*SIN(CSV[[#This Row],[dlat]]/2)</f>
        <v>4.3241366144156674E-13</v>
      </c>
      <c r="O6181" s="2">
        <f>COS(RADIANS(CSV[[#This Row],[lat]]))</f>
        <v>0.99326112587143167</v>
      </c>
      <c r="P6181" s="2">
        <f>CSV[[#This Row],[sindlon]]+CSV[[#This Row],[cosradlat]]*O6180*CSV[[#This Row],[sindlat]]</f>
        <v>4.3564744771611718E-13</v>
      </c>
      <c r="Q6181" s="2">
        <f>2*ASIN(SQRT(CSV[[#This Row],[Columna1]]))*6367445</f>
        <v>8.4054851462067894</v>
      </c>
      <c r="R6181" s="2" t="e" vm="1">
        <f ca="1">_xlfn.CONCAT(CSV[[#This Row],[lon]],",",CSV[[#This Row],[lat]],";",CSV[[#This Row],[alt]])</f>
        <v>#NAME?</v>
      </c>
    </row>
    <row r="6182" spans="1:18" x14ac:dyDescent="0.25">
      <c r="A6182">
        <v>42.465903572738171</v>
      </c>
      <c r="B6182">
        <v>-6.6554904542863369</v>
      </c>
      <c r="C6182">
        <v>1269.4000244140625</v>
      </c>
      <c r="D6182" s="1">
        <v>42854.506712962961</v>
      </c>
      <c r="E6182" s="1">
        <f>CSV[[#This Row],[Column4]]-D6181</f>
        <v>1.1574069503694773E-5</v>
      </c>
      <c r="F6182">
        <f>CSV[[#This Row],[alt]]-C6181</f>
        <v>0.5999755859375</v>
      </c>
      <c r="G6182">
        <f>IF(CSV[[#This Row],[Altura]]&gt;0,CSV[[#This Row],[Altura]],0)</f>
        <v>0.5999755859375</v>
      </c>
      <c r="H6182">
        <f>IF(CSV[[#This Row],[Altura]]&lt;=0,CSV[[#This Row],[Altura]],0)</f>
        <v>0</v>
      </c>
      <c r="I6182" s="2">
        <f>RADIANS(CSV[[#This Row],[lon]])-RADIANS(A6181)</f>
        <v>7.3145903889404451E-8</v>
      </c>
      <c r="J6182" s="2">
        <f>RADIANS(CSV[[#This Row],[lat]])-RADIANS(B6181)</f>
        <v>-1.2229995142720718E-6</v>
      </c>
      <c r="K6182" s="2">
        <f>RADIANS(CSV[[#This Row],[lon]])</f>
        <v>0.74116983717870433</v>
      </c>
      <c r="L6182" s="2">
        <f>RADIANS(CSV[[#This Row],[lat]])</f>
        <v>-0.11616022176234973</v>
      </c>
      <c r="M6182" s="2">
        <f>SIN(CSV[[#This Row],[dlon]]/2)*SIN(CSV[[#This Row],[dlon]]/2)</f>
        <v>1.3375808139494978E-15</v>
      </c>
      <c r="N6182" s="2">
        <f>SIN(CSV[[#This Row],[dlat]]/2)*SIN(CSV[[#This Row],[dlat]]/2)</f>
        <v>3.7393195297738423E-13</v>
      </c>
      <c r="O6182" s="2">
        <f>COS(RADIANS(CSV[[#This Row],[lat]]))</f>
        <v>0.99326098412754682</v>
      </c>
      <c r="P6182" s="2">
        <f>CSV[[#This Row],[sindlon]]+CSV[[#This Row],[cosradlat]]*O6181*CSV[[#This Row],[sindlat]]</f>
        <v>3.7024670157500548E-13</v>
      </c>
      <c r="Q6182" s="2">
        <f>2*ASIN(SQRT(CSV[[#This Row],[Columna1]]))*6367445</f>
        <v>7.7489132174289992</v>
      </c>
      <c r="R6182" s="2" t="e" vm="1">
        <f ca="1">_xlfn.CONCAT(CSV[[#This Row],[lon]],",",CSV[[#This Row],[lat]],";",CSV[[#This Row],[alt]])</f>
        <v>#NAME?</v>
      </c>
    </row>
    <row r="6183" spans="1:18" x14ac:dyDescent="0.25">
      <c r="A6183">
        <v>42.465897453948855</v>
      </c>
      <c r="B6183">
        <v>-6.6555632930248976</v>
      </c>
      <c r="C6183">
        <v>1270</v>
      </c>
      <c r="D6183" s="1">
        <v>42854.506724537037</v>
      </c>
      <c r="E6183" s="1">
        <f>CSV[[#This Row],[Column4]]-D6182</f>
        <v>1.1574076779652387E-5</v>
      </c>
      <c r="F6183">
        <f>CSV[[#This Row],[alt]]-C6182</f>
        <v>0.5999755859375</v>
      </c>
      <c r="G6183">
        <f>IF(CSV[[#This Row],[Altura]]&gt;0,CSV[[#This Row],[Altura]],0)</f>
        <v>0.5999755859375</v>
      </c>
      <c r="H6183">
        <f>IF(CSV[[#This Row],[Altura]]&lt;=0,CSV[[#This Row],[Altura]],0)</f>
        <v>0</v>
      </c>
      <c r="I6183" s="2">
        <f>RADIANS(CSV[[#This Row],[lon]])-RADIANS(A6182)</f>
        <v>-1.06793019760687E-7</v>
      </c>
      <c r="J6183" s="2">
        <f>RADIANS(CSV[[#This Row],[lat]])-RADIANS(B6182)</f>
        <v>-1.271275810885153E-6</v>
      </c>
      <c r="K6183" s="2">
        <f>RADIANS(CSV[[#This Row],[lon]])</f>
        <v>0.74116973038568457</v>
      </c>
      <c r="L6183" s="2">
        <f>RADIANS(CSV[[#This Row],[lat]])</f>
        <v>-0.11616149303816062</v>
      </c>
      <c r="M6183" s="2">
        <f>SIN(CSV[[#This Row],[dlon]]/2)*SIN(CSV[[#This Row],[dlon]]/2)</f>
        <v>2.8511872674016182E-15</v>
      </c>
      <c r="N6183" s="2">
        <f>SIN(CSV[[#This Row],[dlat]]/2)*SIN(CSV[[#This Row],[dlat]]/2)</f>
        <v>4.0403554683537143E-13</v>
      </c>
      <c r="O6183" s="2">
        <f>COS(RADIANS(CSV[[#This Row],[lat]]))</f>
        <v>0.993260836786934</v>
      </c>
      <c r="P6183" s="2">
        <f>CSV[[#This Row],[sindlon]]+CSV[[#This Row],[cosradlat]]*O6182*CSV[[#This Row],[sindlat]]</f>
        <v>4.0145942005243683E-13</v>
      </c>
      <c r="Q6183" s="2">
        <f>2*ASIN(SQRT(CSV[[#This Row],[Columna1]]))*6367445</f>
        <v>8.0689314229631997</v>
      </c>
      <c r="R6183" s="2" t="e" vm="1">
        <f ca="1">_xlfn.CONCAT(CSV[[#This Row],[lon]],",",CSV[[#This Row],[lat]],";",CSV[[#This Row],[alt]])</f>
        <v>#NAME?</v>
      </c>
    </row>
    <row r="6184" spans="1:18" x14ac:dyDescent="0.25">
      <c r="A6184">
        <v>42.46588546782732</v>
      </c>
      <c r="B6184">
        <v>-6.6556371375918388</v>
      </c>
      <c r="C6184">
        <v>1270.800048828125</v>
      </c>
      <c r="D6184" s="1">
        <v>42854.506736111114</v>
      </c>
      <c r="E6184" s="1">
        <f>CSV[[#This Row],[Column4]]-D6183</f>
        <v>1.1574076779652387E-5</v>
      </c>
      <c r="F6184">
        <f>CSV[[#This Row],[alt]]-C6183</f>
        <v>0.800048828125</v>
      </c>
      <c r="G6184">
        <f>IF(CSV[[#This Row],[Altura]]&gt;0,CSV[[#This Row],[Altura]],0)</f>
        <v>0.800048828125</v>
      </c>
      <c r="H6184">
        <f>IF(CSV[[#This Row],[Altura]]&lt;=0,CSV[[#This Row],[Altura]],0)</f>
        <v>0</v>
      </c>
      <c r="I6184" s="2">
        <f>RADIANS(CSV[[#This Row],[lon]])-RADIANS(A6183)</f>
        <v>-2.0919728527246662E-7</v>
      </c>
      <c r="J6184" s="2">
        <f>RADIANS(CSV[[#This Row],[lat]])-RADIANS(B6183)</f>
        <v>-1.2888308278252714E-6</v>
      </c>
      <c r="K6184" s="2">
        <f>RADIANS(CSV[[#This Row],[lon]])</f>
        <v>0.74116952118839929</v>
      </c>
      <c r="L6184" s="2">
        <f>RADIANS(CSV[[#This Row],[lat]])</f>
        <v>-0.11616278186898844</v>
      </c>
      <c r="M6184" s="2">
        <f>SIN(CSV[[#This Row],[dlon]]/2)*SIN(CSV[[#This Row],[dlon]]/2)</f>
        <v>1.0940876041342405E-14</v>
      </c>
      <c r="N6184" s="2">
        <f>SIN(CSV[[#This Row],[dlat]]/2)*SIN(CSV[[#This Row],[dlat]]/2)</f>
        <v>4.1527122568813612E-13</v>
      </c>
      <c r="O6184" s="2">
        <f>COS(RADIANS(CSV[[#This Row],[lat]]))</f>
        <v>0.99326068741005946</v>
      </c>
      <c r="P6184" s="2">
        <f>CSV[[#This Row],[sindlon]]+CSV[[#This Row],[cosradlat]]*O6183*CSV[[#This Row],[sindlat]]</f>
        <v>4.2063373907160932E-13</v>
      </c>
      <c r="Q6184" s="2">
        <f>2*ASIN(SQRT(CSV[[#This Row],[Columna1]]))*6367445</f>
        <v>8.2593762452607375</v>
      </c>
      <c r="R6184" s="2" t="e" vm="1">
        <f ca="1">_xlfn.CONCAT(CSV[[#This Row],[lon]],",",CSV[[#This Row],[lat]],";",CSV[[#This Row],[alt]])</f>
        <v>#NAME?</v>
      </c>
    </row>
    <row r="6185" spans="1:18" x14ac:dyDescent="0.25">
      <c r="A6185">
        <v>42.465870548039675</v>
      </c>
      <c r="B6185">
        <v>-6.6557071264833212</v>
      </c>
      <c r="C6185">
        <v>1271.4000244140625</v>
      </c>
      <c r="D6185" s="1">
        <v>42854.506747685184</v>
      </c>
      <c r="E6185" s="1">
        <f>CSV[[#This Row],[Column4]]-D6184</f>
        <v>1.1574069503694773E-5</v>
      </c>
      <c r="F6185">
        <f>CSV[[#This Row],[alt]]-C6184</f>
        <v>0.5999755859375</v>
      </c>
      <c r="G6185">
        <f>IF(CSV[[#This Row],[Altura]]&gt;0,CSV[[#This Row],[Altura]],0)</f>
        <v>0.5999755859375</v>
      </c>
      <c r="H6185">
        <f>IF(CSV[[#This Row],[Altura]]&lt;=0,CSV[[#This Row],[Altura]],0)</f>
        <v>0</v>
      </c>
      <c r="I6185" s="2">
        <f>RADIANS(CSV[[#This Row],[lon]])-RADIANS(A6184)</f>
        <v>-2.6039941813937872E-7</v>
      </c>
      <c r="J6185" s="2">
        <f>RADIANS(CSV[[#This Row],[lat]])-RADIANS(B6184)</f>
        <v>-1.2215365961937286E-6</v>
      </c>
      <c r="K6185" s="2">
        <f>RADIANS(CSV[[#This Row],[lon]])</f>
        <v>0.74116926078898115</v>
      </c>
      <c r="L6185" s="2">
        <f>RADIANS(CSV[[#This Row],[lat]])</f>
        <v>-0.11616400340558464</v>
      </c>
      <c r="M6185" s="2">
        <f>SIN(CSV[[#This Row],[dlon]]/2)*SIN(CSV[[#This Row],[dlon]]/2)</f>
        <v>1.6951964241831652E-14</v>
      </c>
      <c r="N6185" s="2">
        <f>SIN(CSV[[#This Row],[dlat]]/2)*SIN(CSV[[#This Row],[dlat]]/2)</f>
        <v>3.7303791396009364E-13</v>
      </c>
      <c r="O6185" s="2">
        <f>COS(RADIANS(CSV[[#This Row],[lat]]))</f>
        <v>0.99326054583113565</v>
      </c>
      <c r="P6185" s="2">
        <f>CSV[[#This Row],[sindlon]]+CSV[[#This Row],[cosradlat]]*O6184*CSV[[#This Row],[sindlat]]</f>
        <v>3.849787302840381E-13</v>
      </c>
      <c r="Q6185" s="2">
        <f>2*ASIN(SQRT(CSV[[#This Row],[Columna1]]))*6367445</f>
        <v>7.901573166619241</v>
      </c>
      <c r="R6185" s="2" t="e" vm="1">
        <f ca="1">_xlfn.CONCAT(CSV[[#This Row],[lon]],",",CSV[[#This Row],[lat]],";",CSV[[#This Row],[alt]])</f>
        <v>#NAME?</v>
      </c>
    </row>
    <row r="6186" spans="1:18" x14ac:dyDescent="0.25">
      <c r="A6186">
        <v>42.46582880616188</v>
      </c>
      <c r="B6186">
        <v>-6.6559450887143612</v>
      </c>
      <c r="C6186">
        <v>1272.5999755859375</v>
      </c>
      <c r="D6186" s="1">
        <v>42854.506782407407</v>
      </c>
      <c r="E6186" s="1">
        <f>CSV[[#This Row],[Column4]]-D6185</f>
        <v>3.4722223062999547E-5</v>
      </c>
      <c r="F6186">
        <f>CSV[[#This Row],[alt]]-C6185</f>
        <v>1.199951171875</v>
      </c>
      <c r="G6186">
        <f>IF(CSV[[#This Row],[Altura]]&gt;0,CSV[[#This Row],[Altura]],0)</f>
        <v>1.199951171875</v>
      </c>
      <c r="H6186">
        <f>IF(CSV[[#This Row],[Altura]]&lt;=0,CSV[[#This Row],[Altura]],0)</f>
        <v>0</v>
      </c>
      <c r="I6186" s="2">
        <f>RADIANS(CSV[[#This Row],[lon]])-RADIANS(A6185)</f>
        <v>-7.285332034312475E-7</v>
      </c>
      <c r="J6186" s="2">
        <f>RADIANS(CSV[[#This Row],[lat]])-RADIANS(B6185)</f>
        <v>-4.1532244270392482E-6</v>
      </c>
      <c r="K6186" s="2">
        <f>RADIANS(CSV[[#This Row],[lon]])</f>
        <v>0.74116853225577772</v>
      </c>
      <c r="L6186" s="2">
        <f>RADIANS(CSV[[#This Row],[lat]])</f>
        <v>-0.11616815663001168</v>
      </c>
      <c r="M6186" s="2">
        <f>SIN(CSV[[#This Row],[dlon]]/2)*SIN(CSV[[#This Row],[dlon]]/2)</f>
        <v>1.32690157125443E-13</v>
      </c>
      <c r="N6186" s="2">
        <f>SIN(CSV[[#This Row],[dlat]]/2)*SIN(CSV[[#This Row],[dlat]]/2)</f>
        <v>4.3123182853326747E-12</v>
      </c>
      <c r="O6186" s="2">
        <f>COS(RADIANS(CSV[[#This Row],[lat]]))</f>
        <v>0.99326006445170867</v>
      </c>
      <c r="P6186" s="2">
        <f>CSV[[#This Row],[sindlon]]+CSV[[#This Row],[cosradlat]]*O6185*CSV[[#This Row],[sindlat]]</f>
        <v>4.3870769042381057E-12</v>
      </c>
      <c r="Q6186" s="2">
        <f>2*ASIN(SQRT(CSV[[#This Row],[Columna1]]))*6367445</f>
        <v>26.673672941730416</v>
      </c>
      <c r="R6186" s="2" t="e" vm="1">
        <f ca="1">_xlfn.CONCAT(CSV[[#This Row],[lon]],",",CSV[[#This Row],[lat]],";",CSV[[#This Row],[alt]])</f>
        <v>#NAME?</v>
      </c>
    </row>
    <row r="6187" spans="1:18" x14ac:dyDescent="0.25">
      <c r="A6187">
        <v>42.465806594118476</v>
      </c>
      <c r="B6187">
        <v>-6.6560216154903173</v>
      </c>
      <c r="C6187">
        <v>1272.5999755859375</v>
      </c>
      <c r="D6187" s="1">
        <v>42854.506793981483</v>
      </c>
      <c r="E6187" s="1">
        <f>CSV[[#This Row],[Column4]]-D6186</f>
        <v>1.1574076779652387E-5</v>
      </c>
      <c r="F6187">
        <f>CSV[[#This Row],[alt]]-C6186</f>
        <v>0</v>
      </c>
      <c r="G6187">
        <f>IF(CSV[[#This Row],[Altura]]&gt;0,CSV[[#This Row],[Altura]],0)</f>
        <v>0</v>
      </c>
      <c r="H6187">
        <f>IF(CSV[[#This Row],[Altura]]&lt;=0,CSV[[#This Row],[Altura]],0)</f>
        <v>0</v>
      </c>
      <c r="I6187" s="2">
        <f>RADIANS(CSV[[#This Row],[lon]])-RADIANS(A6186)</f>
        <v>-3.8767329102462611E-7</v>
      </c>
      <c r="J6187" s="2">
        <f>RADIANS(CSV[[#This Row],[lat]])-RADIANS(B6186)</f>
        <v>-1.3356442063738871E-6</v>
      </c>
      <c r="K6187" s="2">
        <f>RADIANS(CSV[[#This Row],[lon]])</f>
        <v>0.7411681445824867</v>
      </c>
      <c r="L6187" s="2">
        <f>RADIANS(CSV[[#This Row],[lat]])</f>
        <v>-0.11616949227421805</v>
      </c>
      <c r="M6187" s="2">
        <f>SIN(CSV[[#This Row],[dlon]]/2)*SIN(CSV[[#This Row],[dlon]]/2)</f>
        <v>3.7572645143465641E-14</v>
      </c>
      <c r="N6187" s="2">
        <f>SIN(CSV[[#This Row],[dlat]]/2)*SIN(CSV[[#This Row],[dlat]]/2)</f>
        <v>4.4598636150496637E-13</v>
      </c>
      <c r="O6187" s="2">
        <f>COS(RADIANS(CSV[[#This Row],[lat]]))</f>
        <v>0.99325990964024213</v>
      </c>
      <c r="P6187" s="2">
        <f>CSV[[#This Row],[sindlon]]+CSV[[#This Row],[cosradlat]]*O6186*CSV[[#This Row],[sindlat]]</f>
        <v>4.7756735910862002E-13</v>
      </c>
      <c r="Q6187" s="2">
        <f>2*ASIN(SQRT(CSV[[#This Row],[Columna1]]))*6367445</f>
        <v>8.8006047382104775</v>
      </c>
      <c r="R6187" s="2" t="e" vm="1">
        <f ca="1">_xlfn.CONCAT(CSV[[#This Row],[lon]],",",CSV[[#This Row],[lat]],";",CSV[[#This Row],[alt]])</f>
        <v>#NAME?</v>
      </c>
    </row>
    <row r="6188" spans="1:18" x14ac:dyDescent="0.25">
      <c r="A6188">
        <v>42.46568706817925</v>
      </c>
      <c r="B6188">
        <v>-6.6561865713447332</v>
      </c>
      <c r="C6188">
        <v>1273.4000244140625</v>
      </c>
      <c r="D6188" s="1">
        <v>42854.506828703707</v>
      </c>
      <c r="E6188" s="1">
        <f>CSV[[#This Row],[Column4]]-D6187</f>
        <v>3.4722223062999547E-5</v>
      </c>
      <c r="F6188">
        <f>CSV[[#This Row],[alt]]-C6187</f>
        <v>0.800048828125</v>
      </c>
      <c r="G6188">
        <f>IF(CSV[[#This Row],[Altura]]&gt;0,CSV[[#This Row],[Altura]],0)</f>
        <v>0.800048828125</v>
      </c>
      <c r="H6188">
        <f>IF(CSV[[#This Row],[Altura]]&lt;=0,CSV[[#This Row],[Altura]],0)</f>
        <v>0</v>
      </c>
      <c r="I6188" s="2">
        <f>RADIANS(CSV[[#This Row],[lon]])-RADIANS(A6187)</f>
        <v>-2.086121181021916E-6</v>
      </c>
      <c r="J6188" s="2">
        <f>RADIANS(CSV[[#This Row],[lat]])-RADIANS(B6187)</f>
        <v>-2.8790227799974089E-6</v>
      </c>
      <c r="K6188" s="2">
        <f>RADIANS(CSV[[#This Row],[lon]])</f>
        <v>0.74116605846130568</v>
      </c>
      <c r="L6188" s="2">
        <f>RADIANS(CSV[[#This Row],[lat]])</f>
        <v>-0.11617237129699805</v>
      </c>
      <c r="M6188" s="2">
        <f>SIN(CSV[[#This Row],[dlon]]/2)*SIN(CSV[[#This Row],[dlon]]/2)</f>
        <v>1.0879753954766738E-12</v>
      </c>
      <c r="N6188" s="2">
        <f>SIN(CSV[[#This Row],[dlat]]/2)*SIN(CSV[[#This Row],[dlat]]/2)</f>
        <v>2.0721930419345706E-12</v>
      </c>
      <c r="O6188" s="2">
        <f>COS(RADIANS(CSV[[#This Row],[lat]]))</f>
        <v>0.99325957593326741</v>
      </c>
      <c r="P6188" s="2">
        <f>CSV[[#This Row],[sindlon]]+CSV[[#This Row],[cosradlat]]*O6187*CSV[[#This Row],[sindlat]]</f>
        <v>3.1323283511564628E-12</v>
      </c>
      <c r="Q6188" s="2">
        <f>2*ASIN(SQRT(CSV[[#This Row],[Columna1]]))*6367445</f>
        <v>22.538698741465183</v>
      </c>
      <c r="R6188" s="2" t="e" vm="1">
        <f ca="1">_xlfn.CONCAT(CSV[[#This Row],[lon]],",",CSV[[#This Row],[lat]],";",CSV[[#This Row],[alt]])</f>
        <v>#NAME?</v>
      </c>
    </row>
    <row r="6189" spans="1:18" x14ac:dyDescent="0.25">
      <c r="A6189">
        <v>42.465561591088772</v>
      </c>
      <c r="B6189">
        <v>-6.6564462427049884</v>
      </c>
      <c r="C6189">
        <v>1272.5999755859375</v>
      </c>
      <c r="D6189" s="1">
        <v>42854.506863425922</v>
      </c>
      <c r="E6189" s="1">
        <f>CSV[[#This Row],[Column4]]-D6188</f>
        <v>3.4722215787041932E-5</v>
      </c>
      <c r="F6189">
        <f>CSV[[#This Row],[alt]]-C6188</f>
        <v>-0.800048828125</v>
      </c>
      <c r="G6189">
        <f>IF(CSV[[#This Row],[Altura]]&gt;0,CSV[[#This Row],[Altura]],0)</f>
        <v>0</v>
      </c>
      <c r="H6189">
        <f>IF(CSV[[#This Row],[Altura]]&lt;=0,CSV[[#This Row],[Altura]],0)</f>
        <v>-0.800048828125</v>
      </c>
      <c r="I6189" s="2">
        <f>RADIANS(CSV[[#This Row],[lon]])-RADIANS(A6188)</f>
        <v>-2.1899883646536722E-6</v>
      </c>
      <c r="J6189" s="2">
        <f>RADIANS(CSV[[#This Row],[lat]])-RADIANS(B6188)</f>
        <v>-4.5321202095799373E-6</v>
      </c>
      <c r="K6189" s="2">
        <f>RADIANS(CSV[[#This Row],[lon]])</f>
        <v>0.74116386847294102</v>
      </c>
      <c r="L6189" s="2">
        <f>RADIANS(CSV[[#This Row],[lat]])</f>
        <v>-0.11617690341720763</v>
      </c>
      <c r="M6189" s="2">
        <f>SIN(CSV[[#This Row],[dlon]]/2)*SIN(CSV[[#This Row],[dlon]]/2)</f>
        <v>1.1990122593291373E-12</v>
      </c>
      <c r="N6189" s="2">
        <f>SIN(CSV[[#This Row],[dlat]]/2)*SIN(CSV[[#This Row],[dlat]]/2)</f>
        <v>5.1350283985119349E-12</v>
      </c>
      <c r="O6189" s="2">
        <f>COS(RADIANS(CSV[[#This Row],[lat]]))</f>
        <v>0.99325905059940767</v>
      </c>
      <c r="P6189" s="2">
        <f>CSV[[#This Row],[sindlon]]+CSV[[#This Row],[cosradlat]]*O6188*CSV[[#This Row],[sindlat]]</f>
        <v>6.2650467417893866E-12</v>
      </c>
      <c r="Q6189" s="2">
        <f>2*ASIN(SQRT(CSV[[#This Row],[Columna1]]))*6367445</f>
        <v>31.875525682181181</v>
      </c>
      <c r="R6189" s="2" t="e" vm="1">
        <f ca="1">_xlfn.CONCAT(CSV[[#This Row],[lon]],",",CSV[[#This Row],[lat]],";",CSV[[#This Row],[alt]])</f>
        <v>#NAME?</v>
      </c>
    </row>
    <row r="6190" spans="1:18" x14ac:dyDescent="0.25">
      <c r="A6190">
        <v>42.465443154796958</v>
      </c>
      <c r="B6190">
        <v>-6.6566469892859459</v>
      </c>
      <c r="C6190">
        <v>1269.800048828125</v>
      </c>
      <c r="D6190" s="1">
        <v>42854.506886574076</v>
      </c>
      <c r="E6190" s="1">
        <f>CSV[[#This Row],[Column4]]-D6189</f>
        <v>2.3148153559304774E-5</v>
      </c>
      <c r="F6190">
        <f>CSV[[#This Row],[alt]]-C6189</f>
        <v>-2.7999267578125</v>
      </c>
      <c r="G6190">
        <f>IF(CSV[[#This Row],[Altura]]&gt;0,CSV[[#This Row],[Altura]],0)</f>
        <v>0</v>
      </c>
      <c r="H6190">
        <f>IF(CSV[[#This Row],[Altura]]&lt;=0,CSV[[#This Row],[Altura]],0)</f>
        <v>-2.7999267578125</v>
      </c>
      <c r="I6190" s="2">
        <f>RADIANS(CSV[[#This Row],[lon]])-RADIANS(A6189)</f>
        <v>-2.0671032460173322E-6</v>
      </c>
      <c r="J6190" s="2">
        <f>RADIANS(CSV[[#This Row],[lat]])-RADIANS(B6189)</f>
        <v>-3.5036887998246558E-6</v>
      </c>
      <c r="K6190" s="2">
        <f>RADIANS(CSV[[#This Row],[lon]])</f>
        <v>0.74116180136969501</v>
      </c>
      <c r="L6190" s="2">
        <f>RADIANS(CSV[[#This Row],[lat]])</f>
        <v>-0.11618040710600745</v>
      </c>
      <c r="M6190" s="2">
        <f>SIN(CSV[[#This Row],[dlon]]/2)*SIN(CSV[[#This Row],[dlon]]/2)</f>
        <v>1.0682289574234676E-12</v>
      </c>
      <c r="N6190" s="2">
        <f>SIN(CSV[[#This Row],[dlat]]/2)*SIN(CSV[[#This Row],[dlat]]/2)</f>
        <v>3.0689588015010444E-12</v>
      </c>
      <c r="O6190" s="2">
        <f>COS(RADIANS(CSV[[#This Row],[lat]]))</f>
        <v>0.99325864446063694</v>
      </c>
      <c r="P6190" s="2">
        <f>CSV[[#This Row],[sindlon]]+CSV[[#This Row],[cosradlat]]*O6189*CSV[[#This Row],[sindlat]]</f>
        <v>4.0959505836284971E-12</v>
      </c>
      <c r="Q6190" s="2">
        <f>2*ASIN(SQRT(CSV[[#This Row],[Columna1]]))*6367445</f>
        <v>25.773449743242928</v>
      </c>
      <c r="R6190" s="2" t="e" vm="1">
        <f ca="1">_xlfn.CONCAT(CSV[[#This Row],[lon]],",",CSV[[#This Row],[lat]],";",CSV[[#This Row],[alt]])</f>
        <v>#NAME?</v>
      </c>
    </row>
    <row r="6191" spans="1:18" x14ac:dyDescent="0.25">
      <c r="A6191">
        <v>42.465377105399966</v>
      </c>
      <c r="B6191">
        <v>-6.6567481588572264</v>
      </c>
      <c r="C6191">
        <v>1268</v>
      </c>
      <c r="D6191" s="1">
        <v>42854.506898148145</v>
      </c>
      <c r="E6191" s="1">
        <f>CSV[[#This Row],[Column4]]-D6190</f>
        <v>1.1574069503694773E-5</v>
      </c>
      <c r="F6191">
        <f>CSV[[#This Row],[alt]]-C6190</f>
        <v>-1.800048828125</v>
      </c>
      <c r="G6191">
        <f>IF(CSV[[#This Row],[Altura]]&gt;0,CSV[[#This Row],[Altura]],0)</f>
        <v>0</v>
      </c>
      <c r="H6191">
        <f>IF(CSV[[#This Row],[Altura]]&lt;=0,CSV[[#This Row],[Altura]],0)</f>
        <v>-1.800048828125</v>
      </c>
      <c r="I6191" s="2">
        <f>RADIANS(CSV[[#This Row],[lon]])-RADIANS(A6190)</f>
        <v>-1.152779446456087E-6</v>
      </c>
      <c r="J6191" s="2">
        <f>RADIANS(CSV[[#This Row],[lat]])-RADIANS(B6190)</f>
        <v>-1.7657421216843439E-6</v>
      </c>
      <c r="K6191" s="2">
        <f>RADIANS(CSV[[#This Row],[lon]])</f>
        <v>0.74116064859024855</v>
      </c>
      <c r="L6191" s="2">
        <f>RADIANS(CSV[[#This Row],[lat]])</f>
        <v>-0.11618217284812914</v>
      </c>
      <c r="M6191" s="2">
        <f>SIN(CSV[[#This Row],[dlon]]/2)*SIN(CSV[[#This Row],[dlon]]/2)</f>
        <v>3.3222511304286383E-13</v>
      </c>
      <c r="N6191" s="2">
        <f>SIN(CSV[[#This Row],[dlat]]/2)*SIN(CSV[[#This Row],[dlat]]/2)</f>
        <v>7.7946131007237954E-13</v>
      </c>
      <c r="O6191" s="2">
        <f>COS(RADIANS(CSV[[#This Row],[lat]]))</f>
        <v>0.99325843977564177</v>
      </c>
      <c r="P6191" s="2">
        <f>CSV[[#This Row],[sindlon]]+CSV[[#This Row],[cosradlat]]*O6190*CSV[[#This Row],[sindlat]]</f>
        <v>1.1012124363068821E-12</v>
      </c>
      <c r="Q6191" s="2">
        <f>2*ASIN(SQRT(CSV[[#This Row],[Columna1]]))*6367445</f>
        <v>13.363824132319154</v>
      </c>
      <c r="R6191" s="2" t="e" vm="1">
        <f ca="1">_xlfn.CONCAT(CSV[[#This Row],[lon]],",",CSV[[#This Row],[lat]],";",CSV[[#This Row],[alt]])</f>
        <v>#NAME?</v>
      </c>
    </row>
    <row r="6192" spans="1:18" x14ac:dyDescent="0.25">
      <c r="A6192">
        <v>42.465304182842374</v>
      </c>
      <c r="B6192">
        <v>-6.6568411141633987</v>
      </c>
      <c r="C6192">
        <v>1266.800048828125</v>
      </c>
      <c r="D6192" s="1">
        <v>42854.506909722222</v>
      </c>
      <c r="E6192" s="1">
        <f>CSV[[#This Row],[Column4]]-D6191</f>
        <v>1.1574076779652387E-5</v>
      </c>
      <c r="F6192">
        <f>CSV[[#This Row],[alt]]-C6191</f>
        <v>-1.199951171875</v>
      </c>
      <c r="G6192">
        <f>IF(CSV[[#This Row],[Altura]]&gt;0,CSV[[#This Row],[Altura]],0)</f>
        <v>0</v>
      </c>
      <c r="H6192">
        <f>IF(CSV[[#This Row],[Altura]]&lt;=0,CSV[[#This Row],[Altura]],0)</f>
        <v>-1.199951171875</v>
      </c>
      <c r="I6192" s="2">
        <f>RADIANS(CSV[[#This Row],[lon]])-RADIANS(A6191)</f>
        <v>-1.2727387289634962E-6</v>
      </c>
      <c r="J6192" s="2">
        <f>RADIANS(CSV[[#This Row],[lat]])-RADIANS(B6191)</f>
        <v>-1.6223761499095657E-6</v>
      </c>
      <c r="K6192" s="2">
        <f>RADIANS(CSV[[#This Row],[lon]])</f>
        <v>0.74115937585151959</v>
      </c>
      <c r="L6192" s="2">
        <f>RADIANS(CSV[[#This Row],[lat]])</f>
        <v>-0.11618379522427905</v>
      </c>
      <c r="M6192" s="2">
        <f>SIN(CSV[[#This Row],[dlon]]/2)*SIN(CSV[[#This Row],[dlon]]/2)</f>
        <v>4.049659680508492E-13</v>
      </c>
      <c r="N6192" s="2">
        <f>SIN(CSV[[#This Row],[dlat]]/2)*SIN(CSV[[#This Row],[dlat]]/2)</f>
        <v>6.5802609294870214E-13</v>
      </c>
      <c r="O6192" s="2">
        <f>COS(RADIANS(CSV[[#This Row],[lat]]))</f>
        <v>0.99325825170691395</v>
      </c>
      <c r="P6192" s="2">
        <f>CSV[[#This Row],[sindlon]]+CSV[[#This Row],[cosradlat]]*O6191*CSV[[#This Row],[sindlat]]</f>
        <v>1.0541495993973225E-12</v>
      </c>
      <c r="Q6192" s="2">
        <f>2*ASIN(SQRT(CSV[[#This Row],[Columna1]]))*6367445</f>
        <v>13.075139227396406</v>
      </c>
      <c r="R6192" s="2" t="e" vm="1">
        <f ca="1">_xlfn.CONCAT(CSV[[#This Row],[lon]],",",CSV[[#This Row],[lat]],";",CSV[[#This Row],[alt]])</f>
        <v>#NAME?</v>
      </c>
    </row>
    <row r="6193" spans="1:18" x14ac:dyDescent="0.25">
      <c r="A6193">
        <v>42.465192452073097</v>
      </c>
      <c r="B6193">
        <v>-6.6570429503917694</v>
      </c>
      <c r="C6193">
        <v>1265.800048828125</v>
      </c>
      <c r="D6193" s="1">
        <v>42854.506932870368</v>
      </c>
      <c r="E6193" s="1">
        <f>CSV[[#This Row],[Column4]]-D6192</f>
        <v>2.314814628334716E-5</v>
      </c>
      <c r="F6193">
        <f>CSV[[#This Row],[alt]]-C6192</f>
        <v>-1</v>
      </c>
      <c r="G6193">
        <f>IF(CSV[[#This Row],[Altura]]&gt;0,CSV[[#This Row],[Altura]],0)</f>
        <v>0</v>
      </c>
      <c r="H6193">
        <f>IF(CSV[[#This Row],[Altura]]&lt;=0,CSV[[#This Row],[Altura]],0)</f>
        <v>-1</v>
      </c>
      <c r="I6193" s="2">
        <f>RADIANS(CSV[[#This Row],[lon]])-RADIANS(A6192)</f>
        <v>-1.9500697997498762E-6</v>
      </c>
      <c r="J6193" s="2">
        <f>RADIANS(CSV[[#This Row],[lat]])-RADIANS(B6192)</f>
        <v>-3.5227067348708729E-6</v>
      </c>
      <c r="K6193" s="2">
        <f>RADIANS(CSV[[#This Row],[lon]])</f>
        <v>0.74115742578171984</v>
      </c>
      <c r="L6193" s="2">
        <f>RADIANS(CSV[[#This Row],[lat]])</f>
        <v>-0.11618731793101392</v>
      </c>
      <c r="M6193" s="2">
        <f>SIN(CSV[[#This Row],[dlon]]/2)*SIN(CSV[[#This Row],[dlon]]/2)</f>
        <v>9.5069305597382912E-13</v>
      </c>
      <c r="N6193" s="2">
        <f>SIN(CSV[[#This Row],[dlat]]/2)*SIN(CSV[[#This Row],[dlat]]/2)</f>
        <v>3.1023656849729432E-12</v>
      </c>
      <c r="O6193" s="2">
        <f>COS(RADIANS(CSV[[#This Row],[lat]]))</f>
        <v>0.99325784333948464</v>
      </c>
      <c r="P6193" s="2">
        <f>CSV[[#This Row],[sindlon]]+CSV[[#This Row],[cosradlat]]*O6192*CSV[[#This Row],[sindlat]]</f>
        <v>4.0113677516107351E-12</v>
      </c>
      <c r="Q6193" s="2">
        <f>2*ASIN(SQRT(CSV[[#This Row],[Columna1]]))*6367445</f>
        <v>25.505946089379844</v>
      </c>
      <c r="R6193" s="2" t="e" vm="1">
        <f ca="1">_xlfn.CONCAT(CSV[[#This Row],[lon]],",",CSV[[#This Row],[lat]],";",CSV[[#This Row],[alt]])</f>
        <v>#NAME?</v>
      </c>
    </row>
    <row r="6194" spans="1:18" x14ac:dyDescent="0.25">
      <c r="A6194">
        <v>42.465178538113832</v>
      </c>
      <c r="B6194">
        <v>-6.6571577824652204</v>
      </c>
      <c r="C6194">
        <v>1265.5999755859375</v>
      </c>
      <c r="D6194" s="1">
        <v>42854.506944444445</v>
      </c>
      <c r="E6194" s="1">
        <f>CSV[[#This Row],[Column4]]-D6193</f>
        <v>1.1574076779652387E-5</v>
      </c>
      <c r="F6194">
        <f>CSV[[#This Row],[alt]]-C6193</f>
        <v>-0.2000732421875</v>
      </c>
      <c r="G6194">
        <f>IF(CSV[[#This Row],[Altura]]&gt;0,CSV[[#This Row],[Altura]],0)</f>
        <v>0</v>
      </c>
      <c r="H6194">
        <f>IF(CSV[[#This Row],[Altura]]&lt;=0,CSV[[#This Row],[Altura]],0)</f>
        <v>-0.2000732421875</v>
      </c>
      <c r="I6194" s="2">
        <f>RADIANS(CSV[[#This Row],[lon]])-RADIANS(A6193)</f>
        <v>-2.4284440114374917E-7</v>
      </c>
      <c r="J6194" s="2">
        <f>RADIANS(CSV[[#This Row],[lat]])-RADIANS(B6193)</f>
        <v>-2.0041977686069412E-6</v>
      </c>
      <c r="K6194" s="2">
        <f>RADIANS(CSV[[#This Row],[lon]])</f>
        <v>0.74115718293731869</v>
      </c>
      <c r="L6194" s="2">
        <f>RADIANS(CSV[[#This Row],[lat]])</f>
        <v>-0.11618932212878252</v>
      </c>
      <c r="M6194" s="2">
        <f>SIN(CSV[[#This Row],[dlon]]/2)*SIN(CSV[[#This Row],[dlon]]/2)</f>
        <v>1.474335079171647E-14</v>
      </c>
      <c r="N6194" s="2">
        <f>SIN(CSV[[#This Row],[dlat]]/2)*SIN(CSV[[#This Row],[dlat]]/2)</f>
        <v>1.0042021739219245E-12</v>
      </c>
      <c r="O6194" s="2">
        <f>COS(RADIANS(CSV[[#This Row],[lat]]))</f>
        <v>0.99325761099869347</v>
      </c>
      <c r="P6194" s="2">
        <f>CSV[[#This Row],[sindlon]]+CSV[[#This Row],[cosradlat]]*O6193*CSV[[#This Row],[sindlat]]</f>
        <v>1.0054499639120459E-12</v>
      </c>
      <c r="Q6194" s="2">
        <f>2*ASIN(SQRT(CSV[[#This Row],[Columna1]]))*6367445</f>
        <v>12.769545192235867</v>
      </c>
      <c r="R6194" s="2" t="e" vm="1">
        <f ca="1">_xlfn.CONCAT(CSV[[#This Row],[lon]],",",CSV[[#This Row],[lat]],";",CSV[[#This Row],[alt]])</f>
        <v>#NAME?</v>
      </c>
    </row>
    <row r="6195" spans="1:18" x14ac:dyDescent="0.25">
      <c r="A6195">
        <v>42.465193793177605</v>
      </c>
      <c r="B6195">
        <v>-6.6572728659957647</v>
      </c>
      <c r="C6195">
        <v>1265.5999755859375</v>
      </c>
      <c r="D6195" s="1">
        <v>42854.506956018522</v>
      </c>
      <c r="E6195" s="1">
        <f>CSV[[#This Row],[Column4]]-D6194</f>
        <v>1.1574076779652387E-5</v>
      </c>
      <c r="F6195">
        <f>CSV[[#This Row],[alt]]-C6194</f>
        <v>0</v>
      </c>
      <c r="G6195">
        <f>IF(CSV[[#This Row],[Altura]]&gt;0,CSV[[#This Row],[Altura]],0)</f>
        <v>0</v>
      </c>
      <c r="H6195">
        <f>IF(CSV[[#This Row],[Altura]]&lt;=0,CSV[[#This Row],[Altura]],0)</f>
        <v>0</v>
      </c>
      <c r="I6195" s="2">
        <f>RADIANS(CSV[[#This Row],[lon]])-RADIANS(A6194)</f>
        <v>2.6625109050826268E-7</v>
      </c>
      <c r="J6195" s="2">
        <f>RADIANS(CSV[[#This Row],[lat]])-RADIANS(B6194)</f>
        <v>-2.008586522828093E-6</v>
      </c>
      <c r="K6195" s="2">
        <f>RADIANS(CSV[[#This Row],[lon]])</f>
        <v>0.7411574491884092</v>
      </c>
      <c r="L6195" s="2">
        <f>RADIANS(CSV[[#This Row],[lat]])</f>
        <v>-0.11619133071530535</v>
      </c>
      <c r="M6195" s="2">
        <f>SIN(CSV[[#This Row],[dlon]]/2)*SIN(CSV[[#This Row],[dlon]]/2)</f>
        <v>1.7722410799209666E-14</v>
      </c>
      <c r="N6195" s="2">
        <f>SIN(CSV[[#This Row],[dlat]]/2)*SIN(CSV[[#This Row],[dlat]]/2)</f>
        <v>1.0086049549213234E-12</v>
      </c>
      <c r="O6195" s="2">
        <f>COS(RADIANS(CSV[[#This Row],[lat]]))</f>
        <v>0.99325737814512416</v>
      </c>
      <c r="P6195" s="2">
        <f>CSV[[#This Row],[sindlon]]+CSV[[#This Row],[cosradlat]]*O6194*CSV[[#This Row],[sindlat]]</f>
        <v>1.0127721695263746E-12</v>
      </c>
      <c r="Q6195" s="2">
        <f>2*ASIN(SQRT(CSV[[#This Row],[Columna1]]))*6367445</f>
        <v>12.815958054552468</v>
      </c>
      <c r="R6195" s="2" t="e" vm="1">
        <f ca="1">_xlfn.CONCAT(CSV[[#This Row],[lon]],",",CSV[[#This Row],[lat]],";",CSV[[#This Row],[alt]])</f>
        <v>#NAME?</v>
      </c>
    </row>
    <row r="6196" spans="1:18" x14ac:dyDescent="0.25">
      <c r="A6196">
        <v>42.465222124010324</v>
      </c>
      <c r="B6196">
        <v>-6.6573821660131216</v>
      </c>
      <c r="C6196">
        <v>1265.5999755859375</v>
      </c>
      <c r="D6196" s="1">
        <v>42854.506967592592</v>
      </c>
      <c r="E6196" s="1">
        <f>CSV[[#This Row],[Column4]]-D6195</f>
        <v>1.1574069503694773E-5</v>
      </c>
      <c r="F6196">
        <f>CSV[[#This Row],[alt]]-C6195</f>
        <v>0</v>
      </c>
      <c r="G6196">
        <f>IF(CSV[[#This Row],[Altura]]&gt;0,CSV[[#This Row],[Altura]],0)</f>
        <v>0</v>
      </c>
      <c r="H6196">
        <f>IF(CSV[[#This Row],[Altura]]&lt;=0,CSV[[#This Row],[Altura]],0)</f>
        <v>0</v>
      </c>
      <c r="I6196" s="2">
        <f>RADIANS(CSV[[#This Row],[lon]])-RADIANS(A6195)</f>
        <v>4.9446631078531311E-7</v>
      </c>
      <c r="J6196" s="2">
        <f>RADIANS(CSV[[#This Row],[lat]])-RADIANS(B6195)</f>
        <v>-1.9076451753530232E-6</v>
      </c>
      <c r="K6196" s="2">
        <f>RADIANS(CSV[[#This Row],[lon]])</f>
        <v>0.74115794365471999</v>
      </c>
      <c r="L6196" s="2">
        <f>RADIANS(CSV[[#This Row],[lat]])</f>
        <v>-0.11619323836048071</v>
      </c>
      <c r="M6196" s="2">
        <f>SIN(CSV[[#This Row],[dlon]]/2)*SIN(CSV[[#This Row],[dlon]]/2)</f>
        <v>6.1124233125408207E-14</v>
      </c>
      <c r="N6196" s="2">
        <f>SIN(CSV[[#This Row],[dlat]]/2)*SIN(CSV[[#This Row],[dlat]]/2)</f>
        <v>9.0977752876164076E-13</v>
      </c>
      <c r="O6196" s="2">
        <f>COS(RADIANS(CSV[[#This Row],[lat]]))</f>
        <v>0.99325715698988115</v>
      </c>
      <c r="P6196" s="2">
        <f>CSV[[#This Row],[sindlon]]+CSV[[#This Row],[cosradlat]]*O6195*CSV[[#This Row],[sindlat]]</f>
        <v>9.5867435151442783E-13</v>
      </c>
      <c r="Q6196" s="2">
        <f>2*ASIN(SQRT(CSV[[#This Row],[Columna1]]))*6367445</f>
        <v>12.468974942795338</v>
      </c>
      <c r="R6196" s="2" t="e" vm="1">
        <f ca="1">_xlfn.CONCAT(CSV[[#This Row],[lon]],",",CSV[[#This Row],[lat]],";",CSV[[#This Row],[alt]])</f>
        <v>#NAME?</v>
      </c>
    </row>
    <row r="6197" spans="1:18" x14ac:dyDescent="0.25">
      <c r="A6197">
        <v>42.465307619422674</v>
      </c>
      <c r="B6197">
        <v>-6.6577644646167764</v>
      </c>
      <c r="C6197">
        <v>1264.199951171875</v>
      </c>
      <c r="D6197" s="1">
        <v>42854.507002314815</v>
      </c>
      <c r="E6197" s="1">
        <f>CSV[[#This Row],[Column4]]-D6196</f>
        <v>3.4722223062999547E-5</v>
      </c>
      <c r="F6197">
        <f>CSV[[#This Row],[alt]]-C6196</f>
        <v>-1.4000244140625</v>
      </c>
      <c r="G6197">
        <f>IF(CSV[[#This Row],[Altura]]&gt;0,CSV[[#This Row],[Altura]],0)</f>
        <v>0</v>
      </c>
      <c r="H6197">
        <f>IF(CSV[[#This Row],[Altura]]&lt;=0,CSV[[#This Row],[Altura]],0)</f>
        <v>-1.4000244140625</v>
      </c>
      <c r="I6197" s="2">
        <f>RADIANS(CSV[[#This Row],[lon]])-RADIANS(A6196)</f>
        <v>1.4921764408537541E-6</v>
      </c>
      <c r="J6197" s="2">
        <f>RADIANS(CSV[[#This Row],[lat]])-RADIANS(B6196)</f>
        <v>-6.6723693595560629E-6</v>
      </c>
      <c r="K6197" s="2">
        <f>RADIANS(CSV[[#This Row],[lon]])</f>
        <v>0.74115943583116084</v>
      </c>
      <c r="L6197" s="2">
        <f>RADIANS(CSV[[#This Row],[lat]])</f>
        <v>-0.11619991072984026</v>
      </c>
      <c r="M6197" s="2">
        <f>SIN(CSV[[#This Row],[dlon]]/2)*SIN(CSV[[#This Row],[dlon]]/2)</f>
        <v>5.5664763265964097E-13</v>
      </c>
      <c r="N6197" s="2">
        <f>SIN(CSV[[#This Row],[dlat]]/2)*SIN(CSV[[#This Row],[dlat]]/2)</f>
        <v>1.1130128217544351E-11</v>
      </c>
      <c r="O6197" s="2">
        <f>COS(RADIANS(CSV[[#This Row],[lat]]))</f>
        <v>0.99325638342689204</v>
      </c>
      <c r="P6197" s="2">
        <f>CSV[[#This Row],[sindlon]]+CSV[[#This Row],[cosradlat]]*O6196*CSV[[#This Row],[sindlat]]</f>
        <v>1.1537175925547972E-11</v>
      </c>
      <c r="Q6197" s="2">
        <f>2*ASIN(SQRT(CSV[[#This Row],[Columna1]]))*6367445</f>
        <v>43.255860457410371</v>
      </c>
      <c r="R6197" s="2" t="e" vm="1">
        <f ca="1">_xlfn.CONCAT(CSV[[#This Row],[lon]],",",CSV[[#This Row],[lat]],";",CSV[[#This Row],[alt]])</f>
        <v>#NAME?</v>
      </c>
    </row>
    <row r="6198" spans="1:18" x14ac:dyDescent="0.25">
      <c r="A6198">
        <v>42.465292867273092</v>
      </c>
      <c r="B6198">
        <v>-6.6580425761640072</v>
      </c>
      <c r="C6198">
        <v>1262.5999755859375</v>
      </c>
      <c r="D6198" s="1">
        <v>42854.507025462961</v>
      </c>
      <c r="E6198" s="1">
        <f>CSV[[#This Row],[Column4]]-D6197</f>
        <v>2.314814628334716E-5</v>
      </c>
      <c r="F6198">
        <f>CSV[[#This Row],[alt]]-C6197</f>
        <v>-1.5999755859375</v>
      </c>
      <c r="G6198">
        <f>IF(CSV[[#This Row],[Altura]]&gt;0,CSV[[#This Row],[Altura]],0)</f>
        <v>0</v>
      </c>
      <c r="H6198">
        <f>IF(CSV[[#This Row],[Altura]]&lt;=0,CSV[[#This Row],[Altura]],0)</f>
        <v>-1.5999755859375</v>
      </c>
      <c r="I6198" s="2">
        <f>RADIANS(CSV[[#This Row],[lon]])-RADIANS(A6197)</f>
        <v>-2.574735820104479E-7</v>
      </c>
      <c r="J6198" s="2">
        <f>RADIANS(CSV[[#This Row],[lat]])-RADIANS(B6197)</f>
        <v>-4.8539621869958527E-6</v>
      </c>
      <c r="K6198" s="2">
        <f>RADIANS(CSV[[#This Row],[lon]])</f>
        <v>0.74115917835757883</v>
      </c>
      <c r="L6198" s="2">
        <f>RADIANS(CSV[[#This Row],[lat]])</f>
        <v>-0.11620476469202726</v>
      </c>
      <c r="M6198" s="2">
        <f>SIN(CSV[[#This Row],[dlon]]/2)*SIN(CSV[[#This Row],[dlon]]/2)</f>
        <v>1.6573161358322621E-14</v>
      </c>
      <c r="N6198" s="2">
        <f>SIN(CSV[[#This Row],[dlat]]/2)*SIN(CSV[[#This Row],[dlat]]/2)</f>
        <v>5.8902372281848245E-12</v>
      </c>
      <c r="O6198" s="2">
        <f>COS(RADIANS(CSV[[#This Row],[lat]]))</f>
        <v>0.99325582065365647</v>
      </c>
      <c r="P6198" s="2">
        <f>CSV[[#This Row],[sindlon]]+CSV[[#This Row],[cosradlat]]*O6197*CSV[[#This Row],[sindlat]]</f>
        <v>5.8276319608215255E-12</v>
      </c>
      <c r="Q6198" s="2">
        <f>2*ASIN(SQRT(CSV[[#This Row],[Columna1]]))*6367445</f>
        <v>30.742646851224631</v>
      </c>
      <c r="R6198" s="2" t="e" vm="1">
        <f ca="1">_xlfn.CONCAT(CSV[[#This Row],[lon]],",",CSV[[#This Row],[lat]],";",CSV[[#This Row],[alt]])</f>
        <v>#NAME?</v>
      </c>
    </row>
    <row r="6199" spans="1:18" x14ac:dyDescent="0.25">
      <c r="A6199">
        <v>42.465204941108823</v>
      </c>
      <c r="B6199">
        <v>-6.6582869924604893</v>
      </c>
      <c r="C6199">
        <v>1261.199951171875</v>
      </c>
      <c r="D6199" s="1">
        <v>42854.507048611114</v>
      </c>
      <c r="E6199" s="1">
        <f>CSV[[#This Row],[Column4]]-D6198</f>
        <v>2.3148153559304774E-5</v>
      </c>
      <c r="F6199">
        <f>CSV[[#This Row],[alt]]-C6198</f>
        <v>-1.4000244140625</v>
      </c>
      <c r="G6199">
        <f>IF(CSV[[#This Row],[Altura]]&gt;0,CSV[[#This Row],[Altura]],0)</f>
        <v>0</v>
      </c>
      <c r="H6199">
        <f>IF(CSV[[#This Row],[Altura]]&lt;=0,CSV[[#This Row],[Altura]],0)</f>
        <v>-1.4000244140625</v>
      </c>
      <c r="I6199" s="2">
        <f>RADIANS(CSV[[#This Row],[lon]])-RADIANS(A6198)</f>
        <v>-1.5346010651118291E-6</v>
      </c>
      <c r="J6199" s="2">
        <f>RADIANS(CSV[[#This Row],[lat]])-RADIANS(B6198)</f>
        <v>-4.2658691191410636E-6</v>
      </c>
      <c r="K6199" s="2">
        <f>RADIANS(CSV[[#This Row],[lon]])</f>
        <v>0.74115764375651372</v>
      </c>
      <c r="L6199" s="2">
        <f>RADIANS(CSV[[#This Row],[lat]])</f>
        <v>-0.1162090305611464</v>
      </c>
      <c r="M6199" s="2">
        <f>SIN(CSV[[#This Row],[dlon]]/2)*SIN(CSV[[#This Row],[dlon]]/2)</f>
        <v>5.8875010726047458E-13</v>
      </c>
      <c r="N6199" s="2">
        <f>SIN(CSV[[#This Row],[dlat]]/2)*SIN(CSV[[#This Row],[dlat]]/2)</f>
        <v>4.5494098354034384E-12</v>
      </c>
      <c r="O6199" s="2">
        <f>COS(RADIANS(CSV[[#This Row],[lat]]))</f>
        <v>0.99325532604519906</v>
      </c>
      <c r="P6199" s="2">
        <f>CSV[[#This Row],[sindlon]]+CSV[[#This Row],[cosradlat]]*O6198*CSV[[#This Row],[sindlat]]</f>
        <v>5.0770005611154501E-12</v>
      </c>
      <c r="Q6199" s="2">
        <f>2*ASIN(SQRT(CSV[[#This Row],[Columna1]]))*6367445</f>
        <v>28.694509390424905</v>
      </c>
      <c r="R6199" s="2" t="e" vm="1">
        <f ca="1">_xlfn.CONCAT(CSV[[#This Row],[lon]],",",CSV[[#This Row],[lat]],";",CSV[[#This Row],[alt]])</f>
        <v>#NAME?</v>
      </c>
    </row>
    <row r="6200" spans="1:18" x14ac:dyDescent="0.25">
      <c r="A6200">
        <v>42.465154230594635</v>
      </c>
      <c r="B6200">
        <v>-6.6584124695509672</v>
      </c>
      <c r="C6200">
        <v>1260.800048828125</v>
      </c>
      <c r="D6200" s="1">
        <v>42854.507060185184</v>
      </c>
      <c r="E6200" s="1">
        <f>CSV[[#This Row],[Column4]]-D6199</f>
        <v>1.1574069503694773E-5</v>
      </c>
      <c r="F6200">
        <f>CSV[[#This Row],[alt]]-C6199</f>
        <v>-0.39990234375</v>
      </c>
      <c r="G6200">
        <f>IF(CSV[[#This Row],[Altura]]&gt;0,CSV[[#This Row],[Altura]],0)</f>
        <v>0</v>
      </c>
      <c r="H6200">
        <f>IF(CSV[[#This Row],[Altura]]&lt;=0,CSV[[#This Row],[Altura]],0)</f>
        <v>-0.39990234375</v>
      </c>
      <c r="I6200" s="2">
        <f>RADIANS(CSV[[#This Row],[lon]])-RADIANS(A6199)</f>
        <v>-8.8506543793887005E-7</v>
      </c>
      <c r="J6200" s="2">
        <f>RADIANS(CSV[[#This Row],[lat]])-RADIANS(B6199)</f>
        <v>-2.18998836466755E-6</v>
      </c>
      <c r="K6200" s="2">
        <f>RADIANS(CSV[[#This Row],[lon]])</f>
        <v>0.74115675869107578</v>
      </c>
      <c r="L6200" s="2">
        <f>RADIANS(CSV[[#This Row],[lat]])</f>
        <v>-0.11621122054951107</v>
      </c>
      <c r="M6200" s="2">
        <f>SIN(CSV[[#This Row],[dlon]]/2)*SIN(CSV[[#This Row],[dlon]]/2)</f>
        <v>1.9583520735846818E-13</v>
      </c>
      <c r="N6200" s="2">
        <f>SIN(CSV[[#This Row],[dlat]]/2)*SIN(CSV[[#This Row],[dlat]]/2)</f>
        <v>1.1990122593443335E-12</v>
      </c>
      <c r="O6200" s="2">
        <f>COS(RADIANS(CSV[[#This Row],[lat]]))</f>
        <v>0.99325507211881525</v>
      </c>
      <c r="P6200" s="2">
        <f>CSV[[#This Row],[sindlon]]+CSV[[#This Row],[cosradlat]]*O6199*CSV[[#This Row],[sindlat]]</f>
        <v>1.3787278146004366E-12</v>
      </c>
      <c r="Q6200" s="2">
        <f>2*ASIN(SQRT(CSV[[#This Row],[Columna1]]))*6367445</f>
        <v>14.953211174216872</v>
      </c>
      <c r="R6200" s="2" t="e" vm="1">
        <f ca="1">_xlfn.CONCAT(CSV[[#This Row],[lon]],",",CSV[[#This Row],[lat]],";",CSV[[#This Row],[alt]])</f>
        <v>#NAME?</v>
      </c>
    </row>
    <row r="6201" spans="1:18" x14ac:dyDescent="0.25">
      <c r="A6201">
        <v>42.465117936953902</v>
      </c>
      <c r="B6201">
        <v>-6.658546831458807</v>
      </c>
      <c r="C6201">
        <v>1260.4000244140625</v>
      </c>
      <c r="D6201" s="1">
        <v>42854.507071759261</v>
      </c>
      <c r="E6201" s="1">
        <f>CSV[[#This Row],[Column4]]-D6200</f>
        <v>1.1574076779652387E-5</v>
      </c>
      <c r="F6201">
        <f>CSV[[#This Row],[alt]]-C6200</f>
        <v>-0.4000244140625</v>
      </c>
      <c r="G6201">
        <f>IF(CSV[[#This Row],[Altura]]&gt;0,CSV[[#This Row],[Altura]],0)</f>
        <v>0</v>
      </c>
      <c r="H6201">
        <f>IF(CSV[[#This Row],[Altura]]&lt;=0,CSV[[#This Row],[Altura]],0)</f>
        <v>-0.4000244140625</v>
      </c>
      <c r="I6201" s="2">
        <f>RADIANS(CSV[[#This Row],[lon]])-RADIANS(A6200)</f>
        <v>-6.334435284083284E-7</v>
      </c>
      <c r="J6201" s="2">
        <f>RADIANS(CSV[[#This Row],[lat]])-RADIANS(B6200)</f>
        <v>-2.345057681055196E-6</v>
      </c>
      <c r="K6201" s="2">
        <f>RADIANS(CSV[[#This Row],[lon]])</f>
        <v>0.74115612524754737</v>
      </c>
      <c r="L6201" s="2">
        <f>RADIANS(CSV[[#This Row],[lat]])</f>
        <v>-0.11621356560719212</v>
      </c>
      <c r="M6201" s="2">
        <f>SIN(CSV[[#This Row],[dlon]]/2)*SIN(CSV[[#This Row],[dlon]]/2)</f>
        <v>1.0031267592059484E-13</v>
      </c>
      <c r="N6201" s="2">
        <f>SIN(CSV[[#This Row],[dlat]]/2)*SIN(CSV[[#This Row],[dlat]]/2)</f>
        <v>1.3748238818683632E-12</v>
      </c>
      <c r="O6201" s="2">
        <f>COS(RADIANS(CSV[[#This Row],[lat]]))</f>
        <v>0.99325480020705847</v>
      </c>
      <c r="P6201" s="2">
        <f>CSV[[#This Row],[sindlon]]+CSV[[#This Row],[cosradlat]]*O6200*CSV[[#This Row],[sindlat]]</f>
        <v>1.4566525569239183E-12</v>
      </c>
      <c r="Q6201" s="2">
        <f>2*ASIN(SQRT(CSV[[#This Row],[Columna1]]))*6367445</f>
        <v>15.369975873208711</v>
      </c>
      <c r="R6201" s="2" t="e" vm="1">
        <f ca="1">_xlfn.CONCAT(CSV[[#This Row],[lon]],",",CSV[[#This Row],[lat]],";",CSV[[#This Row],[alt]])</f>
        <v>#NAME?</v>
      </c>
    </row>
    <row r="6202" spans="1:18" x14ac:dyDescent="0.25">
      <c r="A6202">
        <v>42.465114248916507</v>
      </c>
      <c r="B6202">
        <v>-6.6586871445178986</v>
      </c>
      <c r="C6202">
        <v>1259.4000244140625</v>
      </c>
      <c r="D6202" s="1">
        <v>42854.50708333333</v>
      </c>
      <c r="E6202" s="1">
        <f>CSV[[#This Row],[Column4]]-D6201</f>
        <v>1.1574069503694773E-5</v>
      </c>
      <c r="F6202">
        <f>CSV[[#This Row],[alt]]-C6201</f>
        <v>-1</v>
      </c>
      <c r="G6202">
        <f>IF(CSV[[#This Row],[Altura]]&gt;0,CSV[[#This Row],[Altura]],0)</f>
        <v>0</v>
      </c>
      <c r="H6202">
        <f>IF(CSV[[#This Row],[Altura]]&lt;=0,CSV[[#This Row],[Altura]],0)</f>
        <v>-1</v>
      </c>
      <c r="I6202" s="2">
        <f>RADIANS(CSV[[#This Row],[lon]])-RADIANS(A6201)</f>
        <v>-6.4368395502611975E-8</v>
      </c>
      <c r="J6202" s="2">
        <f>RADIANS(CSV[[#This Row],[lat]])-RADIANS(B6201)</f>
        <v>-2.4489248647008299E-6</v>
      </c>
      <c r="K6202" s="2">
        <f>RADIANS(CSV[[#This Row],[lon]])</f>
        <v>0.74115606087915187</v>
      </c>
      <c r="L6202" s="2">
        <f>RADIANS(CSV[[#This Row],[lat]])</f>
        <v>-0.11621601453205682</v>
      </c>
      <c r="M6202" s="2">
        <f>SIN(CSV[[#This Row],[dlon]]/2)*SIN(CSV[[#This Row],[dlon]]/2)</f>
        <v>1.0358225848951689E-15</v>
      </c>
      <c r="N6202" s="2">
        <f>SIN(CSV[[#This Row],[dlat]]/2)*SIN(CSV[[#This Row],[dlat]]/2)</f>
        <v>1.4993082482367452E-12</v>
      </c>
      <c r="O6202" s="2">
        <f>COS(RADIANS(CSV[[#This Row],[lat]]))</f>
        <v>0.99325451624596861</v>
      </c>
      <c r="P6202" s="2">
        <f>CSV[[#This Row],[sindlon]]+CSV[[#This Row],[cosradlat]]*O6201*CSV[[#This Row],[sindlat]]</f>
        <v>1.4801855956842902E-12</v>
      </c>
      <c r="Q6202" s="2">
        <f>2*ASIN(SQRT(CSV[[#This Row],[Columna1]]))*6367445</f>
        <v>15.493633722657911</v>
      </c>
      <c r="R6202" s="2" t="e" vm="1">
        <f ca="1">_xlfn.CONCAT(CSV[[#This Row],[lon]],",",CSV[[#This Row],[lat]],";",CSV[[#This Row],[alt]])</f>
        <v>#NAME?</v>
      </c>
    </row>
    <row r="6203" spans="1:18" x14ac:dyDescent="0.25">
      <c r="A6203">
        <v>42.465167893096805</v>
      </c>
      <c r="B6203">
        <v>-6.6589625738561153</v>
      </c>
      <c r="C6203">
        <v>1257.5999755859375</v>
      </c>
      <c r="D6203" s="1">
        <v>42854.507106481484</v>
      </c>
      <c r="E6203" s="1">
        <f>CSV[[#This Row],[Column4]]-D6202</f>
        <v>2.3148153559304774E-5</v>
      </c>
      <c r="F6203">
        <f>CSV[[#This Row],[alt]]-C6202</f>
        <v>-1.800048828125</v>
      </c>
      <c r="G6203">
        <f>IF(CSV[[#This Row],[Altura]]&gt;0,CSV[[#This Row],[Altura]],0)</f>
        <v>0</v>
      </c>
      <c r="H6203">
        <f>IF(CSV[[#This Row],[Altura]]&lt;=0,CSV[[#This Row],[Altura]],0)</f>
        <v>-1.800048828125</v>
      </c>
      <c r="I6203" s="2">
        <f>RADIANS(CSV[[#This Row],[lon]])-RADIANS(A6202)</f>
        <v>9.3626757080578216E-7</v>
      </c>
      <c r="J6203" s="2">
        <f>RADIANS(CSV[[#This Row],[lat]])-RADIANS(B6202)</f>
        <v>-4.8071488084749925E-6</v>
      </c>
      <c r="K6203" s="2">
        <f>RADIANS(CSV[[#This Row],[lon]])</f>
        <v>0.74115699714672267</v>
      </c>
      <c r="L6203" s="2">
        <f>RADIANS(CSV[[#This Row],[lat]])</f>
        <v>-0.1162208216808653</v>
      </c>
      <c r="M6203" s="2">
        <f>SIN(CSV[[#This Row],[dlon]]/2)*SIN(CSV[[#This Row],[dlon]]/2)</f>
        <v>2.1914924103562406E-13</v>
      </c>
      <c r="N6203" s="2">
        <f>SIN(CSV[[#This Row],[dlat]]/2)*SIN(CSV[[#This Row],[dlat]]/2)</f>
        <v>5.7771699166945085E-12</v>
      </c>
      <c r="O6203" s="2">
        <f>COS(RADIANS(CSV[[#This Row],[lat]]))</f>
        <v>0.9932539588235435</v>
      </c>
      <c r="P6203" s="2">
        <f>CSV[[#This Row],[sindlon]]+CSV[[#This Row],[cosradlat]]*O6202*CSV[[#This Row],[sindlat]]</f>
        <v>5.9186392176860661E-12</v>
      </c>
      <c r="Q6203" s="2">
        <f>2*ASIN(SQRT(CSV[[#This Row],[Columna1]]))*6367445</f>
        <v>30.981763310698813</v>
      </c>
      <c r="R6203" s="2" t="e" vm="1">
        <f ca="1">_xlfn.CONCAT(CSV[[#This Row],[lon]],",",CSV[[#This Row],[lat]],";",CSV[[#This Row],[alt]])</f>
        <v>#NAME?</v>
      </c>
    </row>
    <row r="6204" spans="1:18" x14ac:dyDescent="0.25">
      <c r="A6204">
        <v>42.465204438194633</v>
      </c>
      <c r="B6204">
        <v>-6.6590923257172108</v>
      </c>
      <c r="C6204">
        <v>1257.4000244140625</v>
      </c>
      <c r="D6204" s="1">
        <v>42854.507118055553</v>
      </c>
      <c r="E6204" s="1">
        <f>CSV[[#This Row],[Column4]]-D6203</f>
        <v>1.1574069503694773E-5</v>
      </c>
      <c r="F6204">
        <f>CSV[[#This Row],[alt]]-C6203</f>
        <v>-0.199951171875</v>
      </c>
      <c r="G6204">
        <f>IF(CSV[[#This Row],[Altura]]&gt;0,CSV[[#This Row],[Altura]],0)</f>
        <v>0</v>
      </c>
      <c r="H6204">
        <f>IF(CSV[[#This Row],[Altura]]&lt;=0,CSV[[#This Row],[Altura]],0)</f>
        <v>-0.199951171875</v>
      </c>
      <c r="I6204" s="2">
        <f>RADIANS(CSV[[#This Row],[lon]])-RADIANS(A6203)</f>
        <v>6.3783228254621349E-7</v>
      </c>
      <c r="J6204" s="2">
        <f>RADIANS(CSV[[#This Row],[lat]])-RADIANS(B6203)</f>
        <v>-2.2645971867046866E-6</v>
      </c>
      <c r="K6204" s="2">
        <f>RADIANS(CSV[[#This Row],[lon]])</f>
        <v>0.74115763497900522</v>
      </c>
      <c r="L6204" s="2">
        <f>RADIANS(CSV[[#This Row],[lat]])</f>
        <v>-0.116223086278052</v>
      </c>
      <c r="M6204" s="2">
        <f>SIN(CSV[[#This Row],[dlon]]/2)*SIN(CSV[[#This Row],[dlon]]/2)</f>
        <v>1.0170750516452473E-13</v>
      </c>
      <c r="N6204" s="2">
        <f>SIN(CSV[[#This Row],[dlat]]/2)*SIN(CSV[[#This Row],[dlat]]/2)</f>
        <v>1.2821001045071472E-12</v>
      </c>
      <c r="O6204" s="2">
        <f>COS(RADIANS(CSV[[#This Row],[lat]]))</f>
        <v>0.99325369621975512</v>
      </c>
      <c r="P6204" s="2">
        <f>CSV[[#This Row],[sindlon]]+CSV[[#This Row],[cosradlat]]*O6203*CSV[[#This Row],[sindlat]]</f>
        <v>1.3665674222493212E-12</v>
      </c>
      <c r="Q6204" s="2">
        <f>2*ASIN(SQRT(CSV[[#This Row],[Columna1]]))*6367445</f>
        <v>14.887121391415951</v>
      </c>
      <c r="R6204" s="2" t="e" vm="1">
        <f ca="1">_xlfn.CONCAT(CSV[[#This Row],[lon]],",",CSV[[#This Row],[lat]],";",CSV[[#This Row],[alt]])</f>
        <v>#NAME?</v>
      </c>
    </row>
    <row r="6205" spans="1:18" x14ac:dyDescent="0.25">
      <c r="A6205">
        <v>42.465253723785281</v>
      </c>
      <c r="B6205">
        <v>-6.6593345627188683</v>
      </c>
      <c r="C6205">
        <v>1257.199951171875</v>
      </c>
      <c r="D6205" s="1">
        <v>42854.507141203707</v>
      </c>
      <c r="E6205" s="1">
        <f>CSV[[#This Row],[Column4]]-D6204</f>
        <v>2.3148153559304774E-5</v>
      </c>
      <c r="F6205">
        <f>CSV[[#This Row],[alt]]-C6204</f>
        <v>-0.2000732421875</v>
      </c>
      <c r="G6205">
        <f>IF(CSV[[#This Row],[Altura]]&gt;0,CSV[[#This Row],[Altura]],0)</f>
        <v>0</v>
      </c>
      <c r="H6205">
        <f>IF(CSV[[#This Row],[Altura]]&lt;=0,CSV[[#This Row],[Altura]],0)</f>
        <v>-0.2000732421875</v>
      </c>
      <c r="I6205" s="2">
        <f>RADIANS(CSV[[#This Row],[lon]])-RADIANS(A6204)</f>
        <v>8.6019583056540228E-7</v>
      </c>
      <c r="J6205" s="2">
        <f>RADIANS(CSV[[#This Row],[lat]])-RADIANS(B6204)</f>
        <v>-4.2278332490763848E-6</v>
      </c>
      <c r="K6205" s="2">
        <f>RADIANS(CSV[[#This Row],[lon]])</f>
        <v>0.74115849517483579</v>
      </c>
      <c r="L6205" s="2">
        <f>RADIANS(CSV[[#This Row],[lat]])</f>
        <v>-0.11622731411130108</v>
      </c>
      <c r="M6205" s="2">
        <f>SIN(CSV[[#This Row],[dlon]]/2)*SIN(CSV[[#This Row],[dlon]]/2)</f>
        <v>1.8498421673051419E-13</v>
      </c>
      <c r="N6205" s="2">
        <f>SIN(CSV[[#This Row],[dlat]]/2)*SIN(CSV[[#This Row],[dlat]]/2)</f>
        <v>4.4686434954922896E-12</v>
      </c>
      <c r="O6205" s="2">
        <f>COS(RADIANS(CSV[[#This Row],[lat]]))</f>
        <v>0.99325320594452859</v>
      </c>
      <c r="P6205" s="2">
        <f>CSV[[#This Row],[sindlon]]+CSV[[#This Row],[cosradlat]]*O6204*CSV[[#This Row],[sindlat]]</f>
        <v>4.5935352627750524E-12</v>
      </c>
      <c r="Q6205" s="2">
        <f>2*ASIN(SQRT(CSV[[#This Row],[Columna1]]))*6367445</f>
        <v>27.29409666596916</v>
      </c>
      <c r="R6205" s="2" t="e" vm="1">
        <f ca="1">_xlfn.CONCAT(CSV[[#This Row],[lon]],",",CSV[[#This Row],[lat]],";",CSV[[#This Row],[alt]])</f>
        <v>#NAME?</v>
      </c>
    </row>
    <row r="6206" spans="1:18" x14ac:dyDescent="0.25">
      <c r="A6206">
        <v>42.465251041576266</v>
      </c>
      <c r="B6206">
        <v>-6.6594462096691132</v>
      </c>
      <c r="C6206">
        <v>1257.4000244140625</v>
      </c>
      <c r="D6206" s="1">
        <v>42854.507152777776</v>
      </c>
      <c r="E6206" s="1">
        <f>CSV[[#This Row],[Column4]]-D6205</f>
        <v>1.1574069503694773E-5</v>
      </c>
      <c r="F6206">
        <f>CSV[[#This Row],[alt]]-C6205</f>
        <v>0.2000732421875</v>
      </c>
      <c r="G6206">
        <f>IF(CSV[[#This Row],[Altura]]&gt;0,CSV[[#This Row],[Altura]],0)</f>
        <v>0.2000732421875</v>
      </c>
      <c r="H6206">
        <f>IF(CSV[[#This Row],[Altura]]&lt;=0,CSV[[#This Row],[Altura]],0)</f>
        <v>0</v>
      </c>
      <c r="I6206" s="2">
        <f>RADIANS(CSV[[#This Row],[lon]])-RADIANS(A6205)</f>
        <v>-4.6813378506982417E-8</v>
      </c>
      <c r="J6206" s="2">
        <f>RADIANS(CSV[[#This Row],[lat]])-RADIANS(B6205)</f>
        <v>-1.9486068815882662E-6</v>
      </c>
      <c r="K6206" s="2">
        <f>RADIANS(CSV[[#This Row],[lon]])</f>
        <v>0.74115844836145728</v>
      </c>
      <c r="L6206" s="2">
        <f>RADIANS(CSV[[#This Row],[lat]])</f>
        <v>-0.11622926271818267</v>
      </c>
      <c r="M6206" s="2">
        <f>SIN(CSV[[#This Row],[dlon]]/2)*SIN(CSV[[#This Row],[dlon]]/2)</f>
        <v>5.4787310180950068E-16</v>
      </c>
      <c r="N6206" s="2">
        <f>SIN(CSV[[#This Row],[dlat]]/2)*SIN(CSV[[#This Row],[dlat]]/2)</f>
        <v>9.4926719474298655E-13</v>
      </c>
      <c r="O6206" s="2">
        <f>COS(RADIANS(CSV[[#This Row],[lat]]))</f>
        <v>0.99325297997086925</v>
      </c>
      <c r="P6206" s="2">
        <f>CSV[[#This Row],[sindlon]]+CSV[[#This Row],[cosradlat]]*O6205*CSV[[#This Row],[sindlat]]</f>
        <v>9.3704904416136765E-13</v>
      </c>
      <c r="Q6206" s="2">
        <f>2*ASIN(SQRT(CSV[[#This Row],[Columna1]]))*6367445</f>
        <v>12.327538257868206</v>
      </c>
      <c r="R6206" s="2" t="e" vm="1">
        <f ca="1">_xlfn.CONCAT(CSV[[#This Row],[lon]],",",CSV[[#This Row],[lat]],";",CSV[[#This Row],[alt]])</f>
        <v>#NAME?</v>
      </c>
    </row>
    <row r="6207" spans="1:18" x14ac:dyDescent="0.25">
      <c r="A6207">
        <v>42.465215837582946</v>
      </c>
      <c r="B6207">
        <v>-6.6596550028771162</v>
      </c>
      <c r="C6207">
        <v>1259</v>
      </c>
      <c r="D6207" s="1">
        <v>42854.507175925923</v>
      </c>
      <c r="E6207" s="1">
        <f>CSV[[#This Row],[Column4]]-D6206</f>
        <v>2.314814628334716E-5</v>
      </c>
      <c r="F6207">
        <f>CSV[[#This Row],[alt]]-C6206</f>
        <v>1.5999755859375</v>
      </c>
      <c r="G6207">
        <f>IF(CSV[[#This Row],[Altura]]&gt;0,CSV[[#This Row],[Altura]],0)</f>
        <v>1.5999755859375</v>
      </c>
      <c r="H6207">
        <f>IF(CSV[[#This Row],[Altura]]&lt;=0,CSV[[#This Row],[Altura]],0)</f>
        <v>0</v>
      </c>
      <c r="I6207" s="2">
        <f>RADIANS(CSV[[#This Row],[lon]])-RADIANS(A6206)</f>
        <v>-6.1442559329272228E-7</v>
      </c>
      <c r="J6207" s="2">
        <f>RADIANS(CSV[[#This Row],[lat]])-RADIANS(B6206)</f>
        <v>-3.6441289354566253E-6</v>
      </c>
      <c r="K6207" s="2">
        <f>RADIANS(CSV[[#This Row],[lon]])</f>
        <v>0.74115783393586399</v>
      </c>
      <c r="L6207" s="2">
        <f>RADIANS(CSV[[#This Row],[lat]])</f>
        <v>-0.11623290684711812</v>
      </c>
      <c r="M6207" s="2">
        <f>SIN(CSV[[#This Row],[dlon]]/2)*SIN(CSV[[#This Row],[dlon]]/2)</f>
        <v>9.4379702423275487E-14</v>
      </c>
      <c r="N6207" s="2">
        <f>SIN(CSV[[#This Row],[dlat]]/2)*SIN(CSV[[#This Row],[dlat]]/2)</f>
        <v>3.3199189245543852E-12</v>
      </c>
      <c r="O6207" s="2">
        <f>COS(RADIANS(CSV[[#This Row],[lat]]))</f>
        <v>0.99325255736286067</v>
      </c>
      <c r="P6207" s="2">
        <f>CSV[[#This Row],[sindlon]]+CSV[[#This Row],[cosradlat]]*O6206*CSV[[#This Row],[sindlat]]</f>
        <v>3.3696492447379001E-12</v>
      </c>
      <c r="Q6207" s="2">
        <f>2*ASIN(SQRT(CSV[[#This Row],[Columna1]]))*6367445</f>
        <v>23.376933759109008</v>
      </c>
      <c r="R6207" s="2" t="e" vm="1">
        <f ca="1">_xlfn.CONCAT(CSV[[#This Row],[lon]],",",CSV[[#This Row],[lat]],";",CSV[[#This Row],[alt]])</f>
        <v>#NAME?</v>
      </c>
    </row>
    <row r="6208" spans="1:18" x14ac:dyDescent="0.25">
      <c r="A6208">
        <v>42.465141406282783</v>
      </c>
      <c r="B6208">
        <v>-6.6598620358854532</v>
      </c>
      <c r="C6208">
        <v>1259.800048828125</v>
      </c>
      <c r="D6208" s="1">
        <v>42854.507199074076</v>
      </c>
      <c r="E6208" s="1">
        <f>CSV[[#This Row],[Column4]]-D6207</f>
        <v>2.3148153559304774E-5</v>
      </c>
      <c r="F6208">
        <f>CSV[[#This Row],[alt]]-C6207</f>
        <v>0.800048828125</v>
      </c>
      <c r="G6208">
        <f>IF(CSV[[#This Row],[Altura]]&gt;0,CSV[[#This Row],[Altura]],0)</f>
        <v>0.800048828125</v>
      </c>
      <c r="H6208">
        <f>IF(CSV[[#This Row],[Altura]]&lt;=0,CSV[[#This Row],[Altura]],0)</f>
        <v>0</v>
      </c>
      <c r="I6208" s="2">
        <f>RADIANS(CSV[[#This Row],[lon]])-RADIANS(A6207)</f>
        <v>-1.2990712543459182E-6</v>
      </c>
      <c r="J6208" s="2">
        <f>RADIANS(CSV[[#This Row],[lat]])-RADIANS(B6207)</f>
        <v>-3.6134076557836625E-6</v>
      </c>
      <c r="K6208" s="2">
        <f>RADIANS(CSV[[#This Row],[lon]])</f>
        <v>0.74115653486460964</v>
      </c>
      <c r="L6208" s="2">
        <f>RADIANS(CSV[[#This Row],[lat]])</f>
        <v>-0.11623652025477391</v>
      </c>
      <c r="M6208" s="2">
        <f>SIN(CSV[[#This Row],[dlon]]/2)*SIN(CSV[[#This Row],[dlon]]/2)</f>
        <v>4.2189653096691002E-13</v>
      </c>
      <c r="N6208" s="2">
        <f>SIN(CSV[[#This Row],[dlat]]/2)*SIN(CSV[[#This Row],[dlat]]/2)</f>
        <v>3.2641787217154439E-12</v>
      </c>
      <c r="O6208" s="2">
        <f>COS(RADIANS(CSV[[#This Row],[lat]]))</f>
        <v>0.99325213830456149</v>
      </c>
      <c r="P6208" s="2">
        <f>CSV[[#This Row],[sindlon]]+CSV[[#This Row],[cosradlat]]*O6207*CSV[[#This Row],[sindlat]]</f>
        <v>3.6421727881371278E-12</v>
      </c>
      <c r="Q6208" s="2">
        <f>2*ASIN(SQRT(CSV[[#This Row],[Columna1]]))*6367445</f>
        <v>24.30387207912031</v>
      </c>
      <c r="R6208" s="2" t="e" vm="1">
        <f ca="1">_xlfn.CONCAT(CSV[[#This Row],[lon]],",",CSV[[#This Row],[lat]],";",CSV[[#This Row],[alt]])</f>
        <v>#NAME?</v>
      </c>
    </row>
    <row r="6209" spans="1:18" x14ac:dyDescent="0.25">
      <c r="A6209">
        <v>42.465045265853405</v>
      </c>
      <c r="B6209">
        <v>-6.6600622795522213</v>
      </c>
      <c r="C6209">
        <v>1260.199951171875</v>
      </c>
      <c r="D6209" s="1">
        <v>42854.507222222222</v>
      </c>
      <c r="E6209" s="1">
        <f>CSV[[#This Row],[Column4]]-D6208</f>
        <v>2.314814628334716E-5</v>
      </c>
      <c r="F6209">
        <f>CSV[[#This Row],[alt]]-C6208</f>
        <v>0.39990234375</v>
      </c>
      <c r="G6209">
        <f>IF(CSV[[#This Row],[Altura]]&gt;0,CSV[[#This Row],[Altura]],0)</f>
        <v>0.39990234375</v>
      </c>
      <c r="H6209">
        <f>IF(CSV[[#This Row],[Altura]]&lt;=0,CSV[[#This Row],[Altura]],0)</f>
        <v>0</v>
      </c>
      <c r="I6209" s="2">
        <f>RADIANS(CSV[[#This Row],[lon]])-RADIANS(A6208)</f>
        <v>-1.6779670369837518E-6</v>
      </c>
      <c r="J6209" s="2">
        <f>RADIANS(CSV[[#This Row],[lat]])-RADIANS(B6208)</f>
        <v>-3.4949112913684743E-6</v>
      </c>
      <c r="K6209" s="2">
        <f>RADIANS(CSV[[#This Row],[lon]])</f>
        <v>0.74115485689757266</v>
      </c>
      <c r="L6209" s="2">
        <f>RADIANS(CSV[[#This Row],[lat]])</f>
        <v>-0.11624001516606527</v>
      </c>
      <c r="M6209" s="2">
        <f>SIN(CSV[[#This Row],[dlon]]/2)*SIN(CSV[[#This Row],[dlon]]/2)</f>
        <v>7.0389334430084267E-13</v>
      </c>
      <c r="N6209" s="2">
        <f>SIN(CSV[[#This Row],[dlat]]/2)*SIN(CSV[[#This Row],[dlat]]/2)</f>
        <v>3.0536012336306059E-12</v>
      </c>
      <c r="O6209" s="2">
        <f>COS(RADIANS(CSV[[#This Row],[lat]]))</f>
        <v>0.9932517329763223</v>
      </c>
      <c r="P6209" s="2">
        <f>CSV[[#This Row],[sindlon]]+CSV[[#This Row],[cosradlat]]*O6208*CSV[[#This Row],[sindlat]]</f>
        <v>3.716421832548941E-12</v>
      </c>
      <c r="Q6209" s="2">
        <f>2*ASIN(SQRT(CSV[[#This Row],[Columna1]]))*6367445</f>
        <v>24.550350644020682</v>
      </c>
      <c r="R6209" s="2" t="e" vm="1">
        <f ca="1">_xlfn.CONCAT(CSV[[#This Row],[lon]],",",CSV[[#This Row],[lat]],";",CSV[[#This Row],[alt]])</f>
        <v>#NAME?</v>
      </c>
    </row>
    <row r="6210" spans="1:18" x14ac:dyDescent="0.25">
      <c r="A6210">
        <v>42.464930433779955</v>
      </c>
      <c r="B6210">
        <v>-6.6602468490600586</v>
      </c>
      <c r="C6210">
        <v>1260.199951171875</v>
      </c>
      <c r="D6210" s="1">
        <v>42854.507245370369</v>
      </c>
      <c r="E6210" s="1">
        <f>CSV[[#This Row],[Column4]]-D6209</f>
        <v>2.314814628334716E-5</v>
      </c>
      <c r="F6210">
        <f>CSV[[#This Row],[alt]]-C6209</f>
        <v>0</v>
      </c>
      <c r="G6210">
        <f>IF(CSV[[#This Row],[Altura]]&gt;0,CSV[[#This Row],[Altura]],0)</f>
        <v>0</v>
      </c>
      <c r="H6210">
        <f>IF(CSV[[#This Row],[Altura]]&lt;=0,CSV[[#This Row],[Altura]],0)</f>
        <v>0</v>
      </c>
      <c r="I6210" s="2">
        <f>RADIANS(CSV[[#This Row],[lon]])-RADIANS(A6209)</f>
        <v>-2.0041977685236745E-6</v>
      </c>
      <c r="J6210" s="2">
        <f>RADIANS(CSV[[#This Row],[lat]])-RADIANS(B6209)</f>
        <v>-3.2213456105517624E-6</v>
      </c>
      <c r="K6210" s="2">
        <f>RADIANS(CSV[[#This Row],[lon]])</f>
        <v>0.74115285269980413</v>
      </c>
      <c r="L6210" s="2">
        <f>RADIANS(CSV[[#This Row],[lat]])</f>
        <v>-0.11624323651167583</v>
      </c>
      <c r="M6210" s="2">
        <f>SIN(CSV[[#This Row],[dlon]]/2)*SIN(CSV[[#This Row],[dlon]]/2)</f>
        <v>1.0042021738384829E-12</v>
      </c>
      <c r="N6210" s="2">
        <f>SIN(CSV[[#This Row],[dlat]]/2)*SIN(CSV[[#This Row],[dlat]]/2)</f>
        <v>2.5942668856530332E-12</v>
      </c>
      <c r="O6210" s="2">
        <f>COS(RADIANS(CSV[[#This Row],[lat]]))</f>
        <v>0.9932513593645802</v>
      </c>
      <c r="P6210" s="2">
        <f>CSV[[#This Row],[sindlon]]+CSV[[#This Row],[cosradlat]]*O6209*CSV[[#This Row],[sindlat]]</f>
        <v>3.5635726260329776E-12</v>
      </c>
      <c r="Q6210" s="2">
        <f>2*ASIN(SQRT(CSV[[#This Row],[Columna1]]))*6367445</f>
        <v>24.040196053199079</v>
      </c>
      <c r="R6210" s="2" t="e" vm="1">
        <f ca="1">_xlfn.CONCAT(CSV[[#This Row],[lon]],",",CSV[[#This Row],[lat]],";",CSV[[#This Row],[alt]])</f>
        <v>#NAME?</v>
      </c>
    </row>
    <row r="6211" spans="1:18" x14ac:dyDescent="0.25">
      <c r="A6211">
        <v>42.464666152372956</v>
      </c>
      <c r="B6211">
        <v>-6.6606061812490234</v>
      </c>
      <c r="C6211">
        <v>1259</v>
      </c>
      <c r="D6211" s="1">
        <v>42854.507291666669</v>
      </c>
      <c r="E6211" s="1">
        <f>CSV[[#This Row],[Column4]]-D6210</f>
        <v>4.6296299842651933E-5</v>
      </c>
      <c r="F6211">
        <f>CSV[[#This Row],[alt]]-C6210</f>
        <v>-1.199951171875</v>
      </c>
      <c r="G6211">
        <f>IF(CSV[[#This Row],[Altura]]&gt;0,CSV[[#This Row],[Altura]],0)</f>
        <v>0</v>
      </c>
      <c r="H6211">
        <f>IF(CSV[[#This Row],[Altura]]&lt;=0,CSV[[#This Row],[Altura]],0)</f>
        <v>-1.199951171875</v>
      </c>
      <c r="I6211" s="2">
        <f>RADIANS(CSV[[#This Row],[lon]])-RADIANS(A6210)</f>
        <v>-4.6125807039443245E-6</v>
      </c>
      <c r="J6211" s="2">
        <f>RADIANS(CSV[[#This Row],[lat]])-RADIANS(B6210)</f>
        <v>-6.271529805826348E-6</v>
      </c>
      <c r="K6211" s="2">
        <f>RADIANS(CSV[[#This Row],[lon]])</f>
        <v>0.74114824011910019</v>
      </c>
      <c r="L6211" s="2">
        <f>RADIANS(CSV[[#This Row],[lat]])</f>
        <v>-0.11624950804148165</v>
      </c>
      <c r="M6211" s="2">
        <f>SIN(CSV[[#This Row],[dlon]]/2)*SIN(CSV[[#This Row],[dlon]]/2)</f>
        <v>5.3189751875904503E-12</v>
      </c>
      <c r="N6211" s="2">
        <f>SIN(CSV[[#This Row],[dlat]]/2)*SIN(CSV[[#This Row],[dlat]]/2)</f>
        <v>9.833021526309839E-12</v>
      </c>
      <c r="O6211" s="2">
        <f>COS(RADIANS(CSV[[#This Row],[lat]]))</f>
        <v>0.9932506319628347</v>
      </c>
      <c r="P6211" s="2">
        <f>CSV[[#This Row],[sindlon]]+CSV[[#This Row],[cosradlat]]*O6210*CSV[[#This Row],[sindlat]]</f>
        <v>1.5019718388942016E-11</v>
      </c>
      <c r="Q6211" s="2">
        <f>2*ASIN(SQRT(CSV[[#This Row],[Columna1]]))*6367445</f>
        <v>49.354424596019527</v>
      </c>
      <c r="R6211" s="2" t="e" vm="1">
        <f ca="1">_xlfn.CONCAT(CSV[[#This Row],[lon]],",",CSV[[#This Row],[lat]],";",CSV[[#This Row],[alt]])</f>
        <v>#NAME?</v>
      </c>
    </row>
    <row r="6212" spans="1:18" x14ac:dyDescent="0.25">
      <c r="A6212">
        <v>42.464600605890155</v>
      </c>
      <c r="B6212">
        <v>-6.6606977116316557</v>
      </c>
      <c r="C6212">
        <v>1258.199951171875</v>
      </c>
      <c r="D6212" s="1">
        <v>42854.507303240738</v>
      </c>
      <c r="E6212" s="1">
        <f>CSV[[#This Row],[Column4]]-D6211</f>
        <v>1.1574069503694773E-5</v>
      </c>
      <c r="F6212">
        <f>CSV[[#This Row],[alt]]-C6211</f>
        <v>-0.800048828125</v>
      </c>
      <c r="G6212">
        <f>IF(CSV[[#This Row],[Altura]]&gt;0,CSV[[#This Row],[Altura]],0)</f>
        <v>0</v>
      </c>
      <c r="H6212">
        <f>IF(CSV[[#This Row],[Altura]]&lt;=0,CSV[[#This Row],[Altura]],0)</f>
        <v>-0.800048828125</v>
      </c>
      <c r="I6212" s="2">
        <f>RADIANS(CSV[[#This Row],[lon]])-RADIANS(A6211)</f>
        <v>-1.1440019380692945E-6</v>
      </c>
      <c r="J6212" s="2">
        <f>RADIANS(CSV[[#This Row],[lat]])-RADIANS(B6211)</f>
        <v>-1.5975065425499757E-6</v>
      </c>
      <c r="K6212" s="2">
        <f>RADIANS(CSV[[#This Row],[lon]])</f>
        <v>0.74114709611716212</v>
      </c>
      <c r="L6212" s="2">
        <f>RADIANS(CSV[[#This Row],[lat]])</f>
        <v>-0.1162511055480242</v>
      </c>
      <c r="M6212" s="2">
        <f>SIN(CSV[[#This Row],[dlon]]/2)*SIN(CSV[[#This Row],[dlon]]/2)</f>
        <v>3.2718510857653978E-13</v>
      </c>
      <c r="N6212" s="2">
        <f>SIN(CSV[[#This Row],[dlat]]/2)*SIN(CSV[[#This Row],[dlat]]/2)</f>
        <v>6.3800678837235868E-13</v>
      </c>
      <c r="O6212" s="2">
        <f>COS(RADIANS(CSV[[#This Row],[lat]]))</f>
        <v>0.99325044667021278</v>
      </c>
      <c r="P6212" s="2">
        <f>CSV[[#This Row],[sindlon]]+CSV[[#This Row],[cosradlat]]*O6211*CSV[[#This Row],[sindlat]]</f>
        <v>9.5660855802037076E-13</v>
      </c>
      <c r="Q6212" s="2">
        <f>2*ASIN(SQRT(CSV[[#This Row],[Columna1]]))*6367445</f>
        <v>12.455533351008969</v>
      </c>
      <c r="R6212" s="2" t="e" vm="1">
        <f ca="1">_xlfn.CONCAT(CSV[[#This Row],[lon]],",",CSV[[#This Row],[lat]],";",CSV[[#This Row],[alt]])</f>
        <v>#NAME?</v>
      </c>
    </row>
    <row r="6213" spans="1:18" x14ac:dyDescent="0.25">
      <c r="A6213">
        <v>42.464545285329223</v>
      </c>
      <c r="B6213">
        <v>-6.6608019825071096</v>
      </c>
      <c r="C6213">
        <v>1257.5999755859375</v>
      </c>
      <c r="D6213" s="1">
        <v>42854.507314814815</v>
      </c>
      <c r="E6213" s="1">
        <f>CSV[[#This Row],[Column4]]-D6212</f>
        <v>1.1574076779652387E-5</v>
      </c>
      <c r="F6213">
        <f>CSV[[#This Row],[alt]]-C6212</f>
        <v>-0.5999755859375</v>
      </c>
      <c r="G6213">
        <f>IF(CSV[[#This Row],[Altura]]&gt;0,CSV[[#This Row],[Altura]],0)</f>
        <v>0</v>
      </c>
      <c r="H6213">
        <f>IF(CSV[[#This Row],[Altura]]&lt;=0,CSV[[#This Row],[Altura]],0)</f>
        <v>-0.5999755859375</v>
      </c>
      <c r="I6213" s="2">
        <f>RADIANS(CSV[[#This Row],[lon]])-RADIANS(A6212)</f>
        <v>-9.6552593231713502E-7</v>
      </c>
      <c r="J6213" s="2">
        <f>RADIANS(CSV[[#This Row],[lat]])-RADIANS(B6212)</f>
        <v>-1.8198700906107979E-6</v>
      </c>
      <c r="K6213" s="2">
        <f>RADIANS(CSV[[#This Row],[lon]])</f>
        <v>0.7411461305912298</v>
      </c>
      <c r="L6213" s="2">
        <f>RADIANS(CSV[[#This Row],[lat]])</f>
        <v>-0.11625292541811481</v>
      </c>
      <c r="M6213" s="2">
        <f>SIN(CSV[[#This Row],[dlon]]/2)*SIN(CSV[[#This Row],[dlon]]/2)</f>
        <v>2.330600814942001E-13</v>
      </c>
      <c r="N6213" s="2">
        <f>SIN(CSV[[#This Row],[dlat]]/2)*SIN(CSV[[#This Row],[dlat]]/2)</f>
        <v>8.2798178667470992E-13</v>
      </c>
      <c r="O6213" s="2">
        <f>COS(RADIANS(CSV[[#This Row],[lat]]))</f>
        <v>0.9932502355828553</v>
      </c>
      <c r="P6213" s="2">
        <f>CSV[[#This Row],[sindlon]]+CSV[[#This Row],[cosradlat]]*O6212*CSV[[#This Row],[sindlat]]</f>
        <v>1.0499024000491296E-12</v>
      </c>
      <c r="Q6213" s="2">
        <f>2*ASIN(SQRT(CSV[[#This Row],[Columna1]]))*6367445</f>
        <v>13.048772584776588</v>
      </c>
      <c r="R6213" s="2" t="e" vm="1">
        <f ca="1">_xlfn.CONCAT(CSV[[#This Row],[lon]],",",CSV[[#This Row],[lat]],";",CSV[[#This Row],[alt]])</f>
        <v>#NAME?</v>
      </c>
    </row>
    <row r="6214" spans="1:18" x14ac:dyDescent="0.25">
      <c r="A6214">
        <v>42.464412013068795</v>
      </c>
      <c r="B6214">
        <v>-6.6611484065651894</v>
      </c>
      <c r="C6214">
        <v>1256.199951171875</v>
      </c>
      <c r="D6214" s="1">
        <v>42854.507349537038</v>
      </c>
      <c r="E6214" s="1">
        <f>CSV[[#This Row],[Column4]]-D6213</f>
        <v>3.4722223062999547E-5</v>
      </c>
      <c r="F6214">
        <f>CSV[[#This Row],[alt]]-C6213</f>
        <v>-1.4000244140625</v>
      </c>
      <c r="G6214">
        <f>IF(CSV[[#This Row],[Altura]]&gt;0,CSV[[#This Row],[Altura]],0)</f>
        <v>0</v>
      </c>
      <c r="H6214">
        <f>IF(CSV[[#This Row],[Altura]]&lt;=0,CSV[[#This Row],[Altura]],0)</f>
        <v>-1.4000244140625</v>
      </c>
      <c r="I6214" s="2">
        <f>RADIANS(CSV[[#This Row],[lon]])-RADIANS(A6213)</f>
        <v>-2.3260397459257121E-6</v>
      </c>
      <c r="J6214" s="2">
        <f>RADIANS(CSV[[#This Row],[lat]])-RADIANS(B6213)</f>
        <v>-6.0462404216088395E-6</v>
      </c>
      <c r="K6214" s="2">
        <f>RADIANS(CSV[[#This Row],[lon]])</f>
        <v>0.74114380455148388</v>
      </c>
      <c r="L6214" s="2">
        <f>RADIANS(CSV[[#This Row],[lat]])</f>
        <v>-0.11625897165853642</v>
      </c>
      <c r="M6214" s="2">
        <f>SIN(CSV[[#This Row],[dlon]]/2)*SIN(CSV[[#This Row],[dlon]]/2)</f>
        <v>1.352615224905928E-12</v>
      </c>
      <c r="N6214" s="2">
        <f>SIN(CSV[[#This Row],[dlat]]/2)*SIN(CSV[[#This Row],[dlat]]/2)</f>
        <v>9.1392558089463174E-12</v>
      </c>
      <c r="O6214" s="2">
        <f>COS(RADIANS(CSV[[#This Row],[lat]]))</f>
        <v>0.99324953425373053</v>
      </c>
      <c r="P6214" s="2">
        <f>CSV[[#This Row],[sindlon]]+CSV[[#This Row],[cosradlat]]*O6213*CSV[[#This Row],[sindlat]]</f>
        <v>1.0368905398449718E-11</v>
      </c>
      <c r="Q6214" s="2">
        <f>2*ASIN(SQRT(CSV[[#This Row],[Columna1]]))*6367445</f>
        <v>41.007345196846273</v>
      </c>
      <c r="R6214" s="2" t="e" vm="1">
        <f ca="1">_xlfn.CONCAT(CSV[[#This Row],[lon]],",",CSV[[#This Row],[lat]],";",CSV[[#This Row],[alt]])</f>
        <v>#NAME?</v>
      </c>
    </row>
    <row r="6215" spans="1:18" x14ac:dyDescent="0.25">
      <c r="A6215">
        <v>42.464371863752604</v>
      </c>
      <c r="B6215">
        <v>-6.6612647473812103</v>
      </c>
      <c r="C6215">
        <v>1255</v>
      </c>
      <c r="D6215" s="1">
        <v>42854.507361111115</v>
      </c>
      <c r="E6215" s="1">
        <f>CSV[[#This Row],[Column4]]-D6214</f>
        <v>1.1574076779652387E-5</v>
      </c>
      <c r="F6215">
        <f>CSV[[#This Row],[alt]]-C6214</f>
        <v>-1.199951171875</v>
      </c>
      <c r="G6215">
        <f>IF(CSV[[#This Row],[Altura]]&gt;0,CSV[[#This Row],[Altura]],0)</f>
        <v>0</v>
      </c>
      <c r="H6215">
        <f>IF(CSV[[#This Row],[Altura]]&lt;=0,CSV[[#This Row],[Altura]],0)</f>
        <v>-1.199951171875</v>
      </c>
      <c r="I6215" s="2">
        <f>RADIANS(CSV[[#This Row],[lon]])-RADIANS(A6214)</f>
        <v>-7.007377600398712E-7</v>
      </c>
      <c r="J6215" s="2">
        <f>RADIANS(CSV[[#This Row],[lat]])-RADIANS(B6214)</f>
        <v>-2.0305302940171188E-6</v>
      </c>
      <c r="K6215" s="2">
        <f>RADIANS(CSV[[#This Row],[lon]])</f>
        <v>0.74114310381372384</v>
      </c>
      <c r="L6215" s="2">
        <f>RADIANS(CSV[[#This Row],[lat]])</f>
        <v>-0.11626100218883044</v>
      </c>
      <c r="M6215" s="2">
        <f>SIN(CSV[[#This Row],[dlon]]/2)*SIN(CSV[[#This Row],[dlon]]/2)</f>
        <v>1.2275835208641901E-13</v>
      </c>
      <c r="N6215" s="2">
        <f>SIN(CSV[[#This Row],[dlat]]/2)*SIN(CSV[[#This Row],[dlat]]/2)</f>
        <v>1.0307633187299575E-12</v>
      </c>
      <c r="O6215" s="2">
        <f>COS(RADIANS(CSV[[#This Row],[lat]]))</f>
        <v>0.99324929871574674</v>
      </c>
      <c r="P6215" s="2">
        <f>CSV[[#This Row],[sindlon]]+CSV[[#This Row],[cosradlat]]*O6214*CSV[[#This Row],[sindlat]]</f>
        <v>1.1396521353551063E-12</v>
      </c>
      <c r="Q6215" s="2">
        <f>2*ASIN(SQRT(CSV[[#This Row],[Columna1]]))*6367445</f>
        <v>13.595067001824372</v>
      </c>
      <c r="R6215" s="2" t="e" vm="1">
        <f ca="1">_xlfn.CONCAT(CSV[[#This Row],[lon]],",",CSV[[#This Row],[lat]],";",CSV[[#This Row],[alt]])</f>
        <v>#NAME?</v>
      </c>
    </row>
    <row r="6216" spans="1:18" x14ac:dyDescent="0.25">
      <c r="A6216">
        <v>42.464341437444091</v>
      </c>
      <c r="B6216">
        <v>-6.6613872908055782</v>
      </c>
      <c r="C6216">
        <v>1253.800048828125</v>
      </c>
      <c r="D6216" s="1">
        <v>42854.507372685184</v>
      </c>
      <c r="E6216" s="1">
        <f>CSV[[#This Row],[Column4]]-D6215</f>
        <v>1.1574069503694773E-5</v>
      </c>
      <c r="F6216">
        <f>CSV[[#This Row],[alt]]-C6215</f>
        <v>-1.199951171875</v>
      </c>
      <c r="G6216">
        <f>IF(CSV[[#This Row],[Altura]]&gt;0,CSV[[#This Row],[Altura]],0)</f>
        <v>0</v>
      </c>
      <c r="H6216">
        <f>IF(CSV[[#This Row],[Altura]]&lt;=0,CSV[[#This Row],[Altura]],0)</f>
        <v>-1.199951171875</v>
      </c>
      <c r="I6216" s="2">
        <f>RADIANS(CSV[[#This Row],[lon]])-RADIANS(A6215)</f>
        <v>-5.3103926278552649E-7</v>
      </c>
      <c r="J6216" s="2">
        <f>RADIANS(CSV[[#This Row],[lat]])-RADIANS(B6215)</f>
        <v>-2.1387862318977824E-6</v>
      </c>
      <c r="K6216" s="2">
        <f>RADIANS(CSV[[#This Row],[lon]])</f>
        <v>0.74114257277446105</v>
      </c>
      <c r="L6216" s="2">
        <f>RADIANS(CSV[[#This Row],[lat]])</f>
        <v>-0.11626314097506234</v>
      </c>
      <c r="M6216" s="2">
        <f>SIN(CSV[[#This Row],[dlon]]/2)*SIN(CSV[[#This Row],[dlon]]/2)</f>
        <v>7.0500674654947205E-14</v>
      </c>
      <c r="N6216" s="2">
        <f>SIN(CSV[[#This Row],[dlat]]/2)*SIN(CSV[[#This Row],[dlat]]/2)</f>
        <v>1.1436016364384426E-12</v>
      </c>
      <c r="O6216" s="2">
        <f>COS(RADIANS(CSV[[#This Row],[lat]]))</f>
        <v>0.99324905061583368</v>
      </c>
      <c r="P6216" s="2">
        <f>CSV[[#This Row],[sindlon]]+CSV[[#This Row],[cosradlat]]*O6215*CSV[[#This Row],[sindlat]]</f>
        <v>1.1987139193867096E-12</v>
      </c>
      <c r="Q6216" s="2">
        <f>2*ASIN(SQRT(CSV[[#This Row],[Columna1]]))*6367445</f>
        <v>13.94289549320953</v>
      </c>
      <c r="R6216" s="2" t="e" vm="1">
        <f ca="1">_xlfn.CONCAT(CSV[[#This Row],[lon]],",",CSV[[#This Row],[lat]],";",CSV[[#This Row],[alt]])</f>
        <v>#NAME?</v>
      </c>
    </row>
    <row r="6217" spans="1:18" x14ac:dyDescent="0.25">
      <c r="A6217">
        <v>42.464334396645427</v>
      </c>
      <c r="B6217">
        <v>-6.6615129355341196</v>
      </c>
      <c r="C6217">
        <v>1253.199951171875</v>
      </c>
      <c r="D6217" s="1">
        <v>42854.507384259261</v>
      </c>
      <c r="E6217" s="1">
        <f>CSV[[#This Row],[Column4]]-D6216</f>
        <v>1.1574076779652387E-5</v>
      </c>
      <c r="F6217">
        <f>CSV[[#This Row],[alt]]-C6216</f>
        <v>-0.60009765625</v>
      </c>
      <c r="G6217">
        <f>IF(CSV[[#This Row],[Altura]]&gt;0,CSV[[#This Row],[Altura]],0)</f>
        <v>0</v>
      </c>
      <c r="H6217">
        <f>IF(CSV[[#This Row],[Altura]]&lt;=0,CSV[[#This Row],[Altura]],0)</f>
        <v>-0.60009765625</v>
      </c>
      <c r="I6217" s="2">
        <f>RADIANS(CSV[[#This Row],[lon]])-RADIANS(A6216)</f>
        <v>-1.2288511863634E-7</v>
      </c>
      <c r="J6217" s="2">
        <f>RADIANS(CSV[[#This Row],[lat]])-RADIANS(B6216)</f>
        <v>-2.1929142008103586E-6</v>
      </c>
      <c r="K6217" s="2">
        <f>RADIANS(CSV[[#This Row],[lon]])</f>
        <v>0.74114244988934241</v>
      </c>
      <c r="L6217" s="2">
        <f>RADIANS(CSV[[#This Row],[lat]])</f>
        <v>-0.11626533388926315</v>
      </c>
      <c r="M6217" s="2">
        <f>SIN(CSV[[#This Row],[dlon]]/2)*SIN(CSV[[#This Row],[dlon]]/2)</f>
        <v>3.7751880955668337E-15</v>
      </c>
      <c r="N6217" s="2">
        <f>SIN(CSV[[#This Row],[dlat]]/2)*SIN(CSV[[#This Row],[dlat]]/2)</f>
        <v>1.2022181730284518E-12</v>
      </c>
      <c r="O6217" s="2">
        <f>COS(RADIANS(CSV[[#This Row],[lat]]))</f>
        <v>0.99324879623234086</v>
      </c>
      <c r="P6217" s="2">
        <f>CSV[[#This Row],[sindlon]]+CSV[[#This Row],[cosradlat]]*O6216*CSV[[#This Row],[sindlat]]</f>
        <v>1.1898156207695315E-12</v>
      </c>
      <c r="Q6217" s="2">
        <f>2*ASIN(SQRT(CSV[[#This Row],[Columna1]]))*6367445</f>
        <v>13.891048613872384</v>
      </c>
      <c r="R6217" s="2" t="e" vm="1">
        <f ca="1">_xlfn.CONCAT(CSV[[#This Row],[lon]],",",CSV[[#This Row],[lat]],";",CSV[[#This Row],[alt]])</f>
        <v>#NAME?</v>
      </c>
    </row>
    <row r="6218" spans="1:18" x14ac:dyDescent="0.25">
      <c r="A6218">
        <v>42.464352669194341</v>
      </c>
      <c r="B6218">
        <v>-6.6616401728242636</v>
      </c>
      <c r="C6218">
        <v>1252.4000244140625</v>
      </c>
      <c r="D6218" s="1">
        <v>42854.507395833331</v>
      </c>
      <c r="E6218" s="1">
        <f>CSV[[#This Row],[Column4]]-D6217</f>
        <v>1.1574069503694773E-5</v>
      </c>
      <c r="F6218">
        <f>CSV[[#This Row],[alt]]-C6217</f>
        <v>-0.7999267578125</v>
      </c>
      <c r="G6218">
        <f>IF(CSV[[#This Row],[Altura]]&gt;0,CSV[[#This Row],[Altura]],0)</f>
        <v>0</v>
      </c>
      <c r="H6218">
        <f>IF(CSV[[#This Row],[Altura]]&lt;=0,CSV[[#This Row],[Altura]],0)</f>
        <v>-0.7999267578125</v>
      </c>
      <c r="I6218" s="2">
        <f>RADIANS(CSV[[#This Row],[lon]])-RADIANS(A6217)</f>
        <v>3.1891614127310675E-7</v>
      </c>
      <c r="J6218" s="2">
        <f>RADIANS(CSV[[#This Row],[lat]])-RADIANS(B6217)</f>
        <v>-2.2207096443405128E-6</v>
      </c>
      <c r="K6218" s="2">
        <f>RADIANS(CSV[[#This Row],[lon]])</f>
        <v>0.74114276880548369</v>
      </c>
      <c r="L6218" s="2">
        <f>RADIANS(CSV[[#This Row],[lat]])</f>
        <v>-0.11626755459890749</v>
      </c>
      <c r="M6218" s="2">
        <f>SIN(CSV[[#This Row],[dlon]]/2)*SIN(CSV[[#This Row],[dlon]]/2)</f>
        <v>2.5426876291131827E-14</v>
      </c>
      <c r="N6218" s="2">
        <f>SIN(CSV[[#This Row],[dlat]]/2)*SIN(CSV[[#This Row],[dlat]]/2)</f>
        <v>1.2328878311162352E-12</v>
      </c>
      <c r="O6218" s="2">
        <f>COS(RADIANS(CSV[[#This Row],[lat]]))</f>
        <v>0.99324853861964002</v>
      </c>
      <c r="P6218" s="2">
        <f>CSV[[#This Row],[sindlon]]+CSV[[#This Row],[cosradlat]]*O6217*CSV[[#This Row],[sindlat]]</f>
        <v>1.2417236314920539E-12</v>
      </c>
      <c r="Q6218" s="2">
        <f>2*ASIN(SQRT(CSV[[#This Row],[Columna1]]))*6367445</f>
        <v>14.190825875233909</v>
      </c>
      <c r="R6218" s="2" t="e" vm="1">
        <f ca="1">_xlfn.CONCAT(CSV[[#This Row],[lon]],",",CSV[[#This Row],[lat]],";",CSV[[#This Row],[alt]])</f>
        <v>#NAME?</v>
      </c>
    </row>
    <row r="6219" spans="1:18" x14ac:dyDescent="0.25">
      <c r="A6219">
        <v>42.464406816288829</v>
      </c>
      <c r="B6219">
        <v>-6.6618819069117308</v>
      </c>
      <c r="C6219">
        <v>1251.5999755859375</v>
      </c>
      <c r="D6219" s="1">
        <v>42854.507418981484</v>
      </c>
      <c r="E6219" s="1">
        <f>CSV[[#This Row],[Column4]]-D6218</f>
        <v>2.3148153559304774E-5</v>
      </c>
      <c r="F6219">
        <f>CSV[[#This Row],[alt]]-C6218</f>
        <v>-0.800048828125</v>
      </c>
      <c r="G6219">
        <f>IF(CSV[[#This Row],[Altura]]&gt;0,CSV[[#This Row],[Altura]],0)</f>
        <v>0</v>
      </c>
      <c r="H6219">
        <f>IF(CSV[[#This Row],[Altura]]&lt;=0,CSV[[#This Row],[Altura]],0)</f>
        <v>-0.800048828125</v>
      </c>
      <c r="I6219" s="2">
        <f>RADIANS(CSV[[#This Row],[lon]])-RADIANS(A6218)</f>
        <v>9.4504507919257463E-7</v>
      </c>
      <c r="J6219" s="2">
        <f>RADIANS(CSV[[#This Row],[lat]])-RADIANS(B6218)</f>
        <v>-4.2190557406063256E-6</v>
      </c>
      <c r="K6219" s="2">
        <f>RADIANS(CSV[[#This Row],[lon]])</f>
        <v>0.74114371385056288</v>
      </c>
      <c r="L6219" s="2">
        <f>RADIANS(CSV[[#This Row],[lat]])</f>
        <v>-0.11627177365464809</v>
      </c>
      <c r="M6219" s="2">
        <f>SIN(CSV[[#This Row],[dlon]]/2)*SIN(CSV[[#This Row],[dlon]]/2)</f>
        <v>2.232775504265083E-13</v>
      </c>
      <c r="N6219" s="2">
        <f>SIN(CSV[[#This Row],[dlat]]/2)*SIN(CSV[[#This Row],[dlat]]/2)</f>
        <v>4.4501078355791972E-12</v>
      </c>
      <c r="O6219" s="2">
        <f>COS(RADIANS(CSV[[#This Row],[lat]]))</f>
        <v>0.99324804917595633</v>
      </c>
      <c r="P6219" s="2">
        <f>CSV[[#This Row],[sindlon]]+CSV[[#This Row],[cosradlat]]*O6218*CSV[[#This Row],[sindlat]]</f>
        <v>4.6134966060953515E-12</v>
      </c>
      <c r="Q6219" s="2">
        <f>2*ASIN(SQRT(CSV[[#This Row],[Columna1]]))*6367445</f>
        <v>27.353336031219545</v>
      </c>
      <c r="R6219" s="2" t="e" vm="1">
        <f ca="1">_xlfn.CONCAT(CSV[[#This Row],[lon]],",",CSV[[#This Row],[lat]],";",CSV[[#This Row],[alt]])</f>
        <v>#NAME?</v>
      </c>
    </row>
    <row r="6220" spans="1:18" x14ac:dyDescent="0.25">
      <c r="A6220">
        <v>42.464412348344922</v>
      </c>
      <c r="B6220">
        <v>-6.6619983315467826</v>
      </c>
      <c r="C6220">
        <v>1251.199951171875</v>
      </c>
      <c r="D6220" s="1">
        <v>42854.507430555554</v>
      </c>
      <c r="E6220" s="1">
        <f>CSV[[#This Row],[Column4]]-D6219</f>
        <v>1.1574069503694773E-5</v>
      </c>
      <c r="F6220">
        <f>CSV[[#This Row],[alt]]-C6219</f>
        <v>-0.4000244140625</v>
      </c>
      <c r="G6220">
        <f>IF(CSV[[#This Row],[Altura]]&gt;0,CSV[[#This Row],[Altura]],0)</f>
        <v>0</v>
      </c>
      <c r="H6220">
        <f>IF(CSV[[#This Row],[Altura]]&lt;=0,CSV[[#This Row],[Altura]],0)</f>
        <v>-0.4000244140625</v>
      </c>
      <c r="I6220" s="2">
        <f>RADIANS(CSV[[#This Row],[lon]])-RADIANS(A6219)</f>
        <v>9.6552593253917962E-8</v>
      </c>
      <c r="J6220" s="2">
        <f>RADIANS(CSV[[#This Row],[lat]])-RADIANS(B6219)</f>
        <v>-2.0319932120815842E-6</v>
      </c>
      <c r="K6220" s="2">
        <f>RADIANS(CSV[[#This Row],[lon]])</f>
        <v>0.74114381040315613</v>
      </c>
      <c r="L6220" s="2">
        <f>RADIANS(CSV[[#This Row],[lat]])</f>
        <v>-0.11627380564786018</v>
      </c>
      <c r="M6220" s="2">
        <f>SIN(CSV[[#This Row],[dlon]]/2)*SIN(CSV[[#This Row],[dlon]]/2)</f>
        <v>2.3306008160141291E-15</v>
      </c>
      <c r="N6220" s="2">
        <f>SIN(CSV[[#This Row],[dlat]]/2)*SIN(CSV[[#This Row],[dlat]]/2)</f>
        <v>1.0322491034860536E-12</v>
      </c>
      <c r="O6220" s="2">
        <f>COS(RADIANS(CSV[[#This Row],[lat]]))</f>
        <v>0.99324781344243707</v>
      </c>
      <c r="P6220" s="2">
        <f>CSV[[#This Row],[sindlon]]+CSV[[#This Row],[cosradlat]]*O6219*CSV[[#This Row],[sindlat]]</f>
        <v>1.0206871312786895E-12</v>
      </c>
      <c r="Q6220" s="2">
        <f>2*ASIN(SQRT(CSV[[#This Row],[Columna1]]))*6367445</f>
        <v>12.865939878557386</v>
      </c>
      <c r="R6220" s="2" t="e" vm="1">
        <f ca="1">_xlfn.CONCAT(CSV[[#This Row],[lon]],",",CSV[[#This Row],[lat]],";",CSV[[#This Row],[alt]])</f>
        <v>#NAME?</v>
      </c>
    </row>
    <row r="6221" spans="1:18" x14ac:dyDescent="0.25">
      <c r="A6221">
        <v>42.464383682236075</v>
      </c>
      <c r="B6221">
        <v>-6.6621244791895151</v>
      </c>
      <c r="C6221">
        <v>1250.800048828125</v>
      </c>
      <c r="D6221" s="1">
        <v>42854.50744212963</v>
      </c>
      <c r="E6221" s="1">
        <f>CSV[[#This Row],[Column4]]-D6220</f>
        <v>1.1574076779652387E-5</v>
      </c>
      <c r="F6221">
        <f>CSV[[#This Row],[alt]]-C6220</f>
        <v>-0.39990234375</v>
      </c>
      <c r="G6221">
        <f>IF(CSV[[#This Row],[Altura]]&gt;0,CSV[[#This Row],[Altura]],0)</f>
        <v>0</v>
      </c>
      <c r="H6221">
        <f>IF(CSV[[#This Row],[Altura]]&lt;=0,CSV[[#This Row],[Altura]],0)</f>
        <v>-0.39990234375</v>
      </c>
      <c r="I6221" s="2">
        <f>RADIANS(CSV[[#This Row],[lon]])-RADIANS(A6220)</f>
        <v>-5.0031798315419707E-7</v>
      </c>
      <c r="J6221" s="2">
        <f>RADIANS(CSV[[#This Row],[lat]])-RADIANS(B6220)</f>
        <v>-2.2016917093081734E-6</v>
      </c>
      <c r="K6221" s="2">
        <f>RADIANS(CSV[[#This Row],[lon]])</f>
        <v>0.74114331008517298</v>
      </c>
      <c r="L6221" s="2">
        <f>RADIANS(CSV[[#This Row],[lat]])</f>
        <v>-0.11627600733956948</v>
      </c>
      <c r="M6221" s="2">
        <f>SIN(CSV[[#This Row],[dlon]]/2)*SIN(CSV[[#This Row],[dlon]]/2)</f>
        <v>6.2579521066869556E-14</v>
      </c>
      <c r="N6221" s="2">
        <f>SIN(CSV[[#This Row],[dlat]]/2)*SIN(CSV[[#This Row],[dlat]]/2)</f>
        <v>1.211861595708597E-12</v>
      </c>
      <c r="O6221" s="2">
        <f>COS(RADIANS(CSV[[#This Row],[lat]]))</f>
        <v>0.99324755801740006</v>
      </c>
      <c r="P6221" s="2">
        <f>CSV[[#This Row],[sindlon]]+CSV[[#This Row],[cosradlat]]*O6220*CSV[[#This Row],[sindlat]]</f>
        <v>1.2581306293955212E-12</v>
      </c>
      <c r="Q6221" s="2">
        <f>2*ASIN(SQRT(CSV[[#This Row],[Columna1]]))*6367445</f>
        <v>14.284270498190724</v>
      </c>
      <c r="R6221" s="2" t="e" vm="1">
        <f ca="1">_xlfn.CONCAT(CSV[[#This Row],[lon]],",",CSV[[#This Row],[lat]],";",CSV[[#This Row],[alt]])</f>
        <v>#NAME?</v>
      </c>
    </row>
    <row r="6222" spans="1:18" x14ac:dyDescent="0.25">
      <c r="A6222">
        <v>42.464328110218048</v>
      </c>
      <c r="B6222">
        <v>-6.6622549016028643</v>
      </c>
      <c r="C6222">
        <v>1249.5999755859375</v>
      </c>
      <c r="D6222" s="1">
        <v>42854.507453703707</v>
      </c>
      <c r="E6222" s="1">
        <f>CSV[[#This Row],[Column4]]-D6221</f>
        <v>1.1574076779652387E-5</v>
      </c>
      <c r="F6222">
        <f>CSV[[#This Row],[alt]]-C6221</f>
        <v>-1.2000732421875</v>
      </c>
      <c r="G6222">
        <f>IF(CSV[[#This Row],[Altura]]&gt;0,CSV[[#This Row],[Altura]],0)</f>
        <v>0</v>
      </c>
      <c r="H6222">
        <f>IF(CSV[[#This Row],[Altura]]&lt;=0,CSV[[#This Row],[Altura]],0)</f>
        <v>-1.2000732421875</v>
      </c>
      <c r="I6222" s="2">
        <f>RADIANS(CSV[[#This Row],[lon]])-RADIANS(A6221)</f>
        <v>-9.699146864550201E-7</v>
      </c>
      <c r="J6222" s="2">
        <f>RADIANS(CSV[[#This Row],[lat]])-RADIANS(B6221)</f>
        <v>-2.27630053134531E-6</v>
      </c>
      <c r="K6222" s="2">
        <f>RADIANS(CSV[[#This Row],[lon]])</f>
        <v>0.74114234017048652</v>
      </c>
      <c r="L6222" s="2">
        <f>RADIANS(CSV[[#This Row],[lat]])</f>
        <v>-0.11627828364010083</v>
      </c>
      <c r="M6222" s="2">
        <f>SIN(CSV[[#This Row],[dlon]]/2)*SIN(CSV[[#This Row],[dlon]]/2)</f>
        <v>2.3518362475026652E-13</v>
      </c>
      <c r="N6222" s="2">
        <f>SIN(CSV[[#This Row],[dlat]]/2)*SIN(CSV[[#This Row],[dlat]]/2)</f>
        <v>1.295386027250176E-12</v>
      </c>
      <c r="O6222" s="2">
        <f>COS(RADIANS(CSV[[#This Row],[lat]]))</f>
        <v>0.99324729393170164</v>
      </c>
      <c r="P6222" s="2">
        <f>CSV[[#This Row],[sindlon]]+CSV[[#This Row],[cosradlat]]*O6221*CSV[[#This Row],[sindlat]]</f>
        <v>1.5131343379676048E-12</v>
      </c>
      <c r="Q6222" s="2">
        <f>2*ASIN(SQRT(CSV[[#This Row],[Columna1]]))*6367445</f>
        <v>15.665127770202522</v>
      </c>
      <c r="R6222" s="2" t="e" vm="1">
        <f ca="1">_xlfn.CONCAT(CSV[[#This Row],[lon]],",",CSV[[#This Row],[lat]],";",CSV[[#This Row],[alt]])</f>
        <v>#NAME?</v>
      </c>
    </row>
    <row r="6223" spans="1:18" x14ac:dyDescent="0.25">
      <c r="A6223">
        <v>42.464258456602693</v>
      </c>
      <c r="B6223">
        <v>-6.6623827256262302</v>
      </c>
      <c r="C6223">
        <v>1248.4000244140625</v>
      </c>
      <c r="D6223" s="1">
        <v>42854.507465277777</v>
      </c>
      <c r="E6223" s="1">
        <f>CSV[[#This Row],[Column4]]-D6222</f>
        <v>1.1574069503694773E-5</v>
      </c>
      <c r="F6223">
        <f>CSV[[#This Row],[alt]]-C6222</f>
        <v>-1.199951171875</v>
      </c>
      <c r="G6223">
        <f>IF(CSV[[#This Row],[Altura]]&gt;0,CSV[[#This Row],[Altura]],0)</f>
        <v>0</v>
      </c>
      <c r="H6223">
        <f>IF(CSV[[#This Row],[Altura]]&lt;=0,CSV[[#This Row],[Altura]],0)</f>
        <v>-1.199951171875</v>
      </c>
      <c r="I6223" s="2">
        <f>RADIANS(CSV[[#This Row],[lon]])-RADIANS(A6222)</f>
        <v>-1.2156849239497447E-6</v>
      </c>
      <c r="J6223" s="2">
        <f>RADIANS(CSV[[#This Row],[lat]])-RADIANS(B6222)</f>
        <v>-2.2309500708750374E-6</v>
      </c>
      <c r="K6223" s="2">
        <f>RADIANS(CSV[[#This Row],[lon]])</f>
        <v>0.74114112448556257</v>
      </c>
      <c r="L6223" s="2">
        <f>RADIANS(CSV[[#This Row],[lat]])</f>
        <v>-0.1162805145901717</v>
      </c>
      <c r="M6223" s="2">
        <f>SIN(CSV[[#This Row],[dlon]]/2)*SIN(CSV[[#This Row],[dlon]]/2)</f>
        <v>3.6947245857962858E-13</v>
      </c>
      <c r="N6223" s="2">
        <f>SIN(CSV[[#This Row],[dlat]]/2)*SIN(CSV[[#This Row],[dlat]]/2)</f>
        <v>1.2442845546838178E-12</v>
      </c>
      <c r="O6223" s="2">
        <f>COS(RADIANS(CSV[[#This Row],[lat]]))</f>
        <v>0.9932470351023569</v>
      </c>
      <c r="P6223" s="2">
        <f>CSV[[#This Row],[sindlon]]+CSV[[#This Row],[cosradlat]]*O6222*CSV[[#This Row],[sindlat]]</f>
        <v>1.5970088558348832E-12</v>
      </c>
      <c r="Q6223" s="2">
        <f>2*ASIN(SQRT(CSV[[#This Row],[Columna1]]))*6367445</f>
        <v>16.093439074543518</v>
      </c>
      <c r="R6223" s="2" t="e" vm="1">
        <f ca="1">_xlfn.CONCAT(CSV[[#This Row],[lon]],",",CSV[[#This Row],[lat]],";",CSV[[#This Row],[alt]])</f>
        <v>#NAME?</v>
      </c>
    </row>
    <row r="6224" spans="1:18" x14ac:dyDescent="0.25">
      <c r="A6224">
        <v>42.464187629520893</v>
      </c>
      <c r="B6224">
        <v>-6.6625108011066914</v>
      </c>
      <c r="C6224">
        <v>1247.4000244140625</v>
      </c>
      <c r="D6224" s="1">
        <v>42854.507476851853</v>
      </c>
      <c r="E6224" s="1">
        <f>CSV[[#This Row],[Column4]]-D6223</f>
        <v>1.1574076779652387E-5</v>
      </c>
      <c r="F6224">
        <f>CSV[[#This Row],[alt]]-C6223</f>
        <v>-1</v>
      </c>
      <c r="G6224">
        <f>IF(CSV[[#This Row],[Altura]]&gt;0,CSV[[#This Row],[Altura]],0)</f>
        <v>0</v>
      </c>
      <c r="H6224">
        <f>IF(CSV[[#This Row],[Altura]]&lt;=0,CSV[[#This Row],[Altura]],0)</f>
        <v>-1</v>
      </c>
      <c r="I6224" s="2">
        <f>RADIANS(CSV[[#This Row],[lon]])-RADIANS(A6223)</f>
        <v>-1.2361657769632828E-6</v>
      </c>
      <c r="J6224" s="2">
        <f>RADIANS(CSV[[#This Row],[lat]])-RADIANS(B6223)</f>
        <v>-2.2353388251239448E-6</v>
      </c>
      <c r="K6224" s="2">
        <f>RADIANS(CSV[[#This Row],[lon]])</f>
        <v>0.74113988831978561</v>
      </c>
      <c r="L6224" s="2">
        <f>RADIANS(CSV[[#This Row],[lat]])</f>
        <v>-0.11628274992899683</v>
      </c>
      <c r="M6224" s="2">
        <f>SIN(CSV[[#This Row],[dlon]]/2)*SIN(CSV[[#This Row],[dlon]]/2)</f>
        <v>3.8202645703376046E-13</v>
      </c>
      <c r="N6224" s="2">
        <f>SIN(CSV[[#This Row],[dlat]]/2)*SIN(CSV[[#This Row],[dlat]]/2)</f>
        <v>1.2491849157761043E-12</v>
      </c>
      <c r="O6224" s="2">
        <f>COS(RADIANS(CSV[[#This Row],[lat]]))</f>
        <v>0.99324677575888154</v>
      </c>
      <c r="P6224" s="2">
        <f>CSV[[#This Row],[sindlon]]+CSV[[#This Row],[cosradlat]]*O6223*CSV[[#This Row],[sindlat]]</f>
        <v>1.6143966132545783E-12</v>
      </c>
      <c r="Q6224" s="2">
        <f>2*ASIN(SQRT(CSV[[#This Row],[Columna1]]))*6367445</f>
        <v>16.180812184236899</v>
      </c>
      <c r="R6224" s="2" t="e" vm="1">
        <f ca="1">_xlfn.CONCAT(CSV[[#This Row],[lon]],",",CSV[[#This Row],[lat]],";",CSV[[#This Row],[alt]])</f>
        <v>#NAME?</v>
      </c>
    </row>
    <row r="6225" spans="1:18" x14ac:dyDescent="0.25">
      <c r="A6225">
        <v>42.46413130313158</v>
      </c>
      <c r="B6225">
        <v>-6.6626458335667849</v>
      </c>
      <c r="C6225">
        <v>1246.199951171875</v>
      </c>
      <c r="D6225" s="1">
        <v>42854.507488425923</v>
      </c>
      <c r="E6225" s="1">
        <f>CSV[[#This Row],[Column4]]-D6224</f>
        <v>1.1574069503694773E-5</v>
      </c>
      <c r="F6225">
        <f>CSV[[#This Row],[alt]]-C6224</f>
        <v>-1.2000732421875</v>
      </c>
      <c r="G6225">
        <f>IF(CSV[[#This Row],[Altura]]&gt;0,CSV[[#This Row],[Altura]],0)</f>
        <v>0</v>
      </c>
      <c r="H6225">
        <f>IF(CSV[[#This Row],[Altura]]&lt;=0,CSV[[#This Row],[Altura]],0)</f>
        <v>-1.2000732421875</v>
      </c>
      <c r="I6225" s="2">
        <f>RADIANS(CSV[[#This Row],[lon]])-RADIANS(A6224)</f>
        <v>-9.8308094920174227E-7</v>
      </c>
      <c r="J6225" s="2">
        <f>RADIANS(CSV[[#This Row],[lat]])-RADIANS(B6224)</f>
        <v>-2.3567610256958194E-6</v>
      </c>
      <c r="K6225" s="2">
        <f>RADIANS(CSV[[#This Row],[lon]])</f>
        <v>0.74113890523883641</v>
      </c>
      <c r="L6225" s="2">
        <f>RADIANS(CSV[[#This Row],[lat]])</f>
        <v>-0.11628510669002252</v>
      </c>
      <c r="M6225" s="2">
        <f>SIN(CSV[[#This Row],[dlon]]/2)*SIN(CSV[[#This Row],[dlon]]/2)</f>
        <v>2.4161203817083018E-13</v>
      </c>
      <c r="N6225" s="2">
        <f>SIN(CSV[[#This Row],[dlat]]/2)*SIN(CSV[[#This Row],[dlat]]/2)</f>
        <v>1.3885806330590598E-12</v>
      </c>
      <c r="O6225" s="2">
        <f>COS(RADIANS(CSV[[#This Row],[lat]]))</f>
        <v>0.99324650232265677</v>
      </c>
      <c r="P6225" s="2">
        <f>CSV[[#This Row],[sindlon]]+CSV[[#This Row],[cosradlat]]*O6224*CSV[[#This Row],[sindlat]]</f>
        <v>1.611500828982552E-12</v>
      </c>
      <c r="Q6225" s="2">
        <f>2*ASIN(SQRT(CSV[[#This Row],[Columna1]]))*6367445</f>
        <v>16.166293703562477</v>
      </c>
      <c r="R6225" s="2" t="e" vm="1">
        <f ca="1">_xlfn.CONCAT(CSV[[#This Row],[lon]],",",CSV[[#This Row],[lat]],";",CSV[[#This Row],[alt]])</f>
        <v>#NAME?</v>
      </c>
    </row>
    <row r="6226" spans="1:18" x14ac:dyDescent="0.25">
      <c r="A6226">
        <v>42.46409660205245</v>
      </c>
      <c r="B6226">
        <v>-6.6627874877303839</v>
      </c>
      <c r="C6226">
        <v>1244.800048828125</v>
      </c>
      <c r="D6226" s="1">
        <v>42854.5075</v>
      </c>
      <c r="E6226" s="1">
        <f>CSV[[#This Row],[Column4]]-D6225</f>
        <v>1.1574076779652387E-5</v>
      </c>
      <c r="F6226">
        <f>CSV[[#This Row],[alt]]-C6225</f>
        <v>-1.39990234375</v>
      </c>
      <c r="G6226">
        <f>IF(CSV[[#This Row],[Altura]]&gt;0,CSV[[#This Row],[Altura]],0)</f>
        <v>0</v>
      </c>
      <c r="H6226">
        <f>IF(CSV[[#This Row],[Altura]]&lt;=0,CSV[[#This Row],[Altura]],0)</f>
        <v>-1.39990234375</v>
      </c>
      <c r="I6226" s="2">
        <f>RADIANS(CSV[[#This Row],[lon]])-RADIANS(A6225)</f>
        <v>-6.0564808490592981E-7</v>
      </c>
      <c r="J6226" s="2">
        <f>RADIANS(CSV[[#This Row],[lat]])-RADIANS(B6225)</f>
        <v>-2.4723315539681989E-6</v>
      </c>
      <c r="K6226" s="2">
        <f>RADIANS(CSV[[#This Row],[lon]])</f>
        <v>0.7411382995907515</v>
      </c>
      <c r="L6226" s="2">
        <f>RADIANS(CSV[[#This Row],[lat]])</f>
        <v>-0.11628757902157649</v>
      </c>
      <c r="M6226" s="2">
        <f>SIN(CSV[[#This Row],[dlon]]/2)*SIN(CSV[[#This Row],[dlon]]/2)</f>
        <v>9.1702400687552296E-14</v>
      </c>
      <c r="N6226" s="2">
        <f>SIN(CSV[[#This Row],[dlat]]/2)*SIN(CSV[[#This Row],[dlat]]/2)</f>
        <v>1.5281058281859237E-12</v>
      </c>
      <c r="O6226" s="2">
        <f>COS(RADIANS(CSV[[#This Row],[lat]]))</f>
        <v>0.99324621547177427</v>
      </c>
      <c r="P6226" s="2">
        <f>CSV[[#This Row],[sindlon]]+CSV[[#This Row],[cosradlat]]*O6225*CSV[[#This Row],[sindlat]]</f>
        <v>1.5992373716680887E-12</v>
      </c>
      <c r="Q6226" s="2">
        <f>2*ASIN(SQRT(CSV[[#This Row],[Columna1]]))*6367445</f>
        <v>16.10466380281451</v>
      </c>
      <c r="R6226" s="2" t="e" vm="1">
        <f ca="1">_xlfn.CONCAT(CSV[[#This Row],[lon]],",",CSV[[#This Row],[lat]],";",CSV[[#This Row],[alt]])</f>
        <v>#NAME?</v>
      </c>
    </row>
    <row r="6227" spans="1:18" x14ac:dyDescent="0.25">
      <c r="A6227">
        <v>42.464080760255456</v>
      </c>
      <c r="B6227">
        <v>-6.6629320755600929</v>
      </c>
      <c r="C6227">
        <v>1244</v>
      </c>
      <c r="D6227" s="1">
        <v>42854.507511574076</v>
      </c>
      <c r="E6227" s="1">
        <f>CSV[[#This Row],[Column4]]-D6226</f>
        <v>1.1574076779652387E-5</v>
      </c>
      <c r="F6227">
        <f>CSV[[#This Row],[alt]]-C6226</f>
        <v>-0.800048828125</v>
      </c>
      <c r="G6227">
        <f>IF(CSV[[#This Row],[Altura]]&gt;0,CSV[[#This Row],[Altura]],0)</f>
        <v>0</v>
      </c>
      <c r="H6227">
        <f>IF(CSV[[#This Row],[Altura]]&lt;=0,CSV[[#This Row],[Altura]],0)</f>
        <v>-0.800048828125</v>
      </c>
      <c r="I6227" s="2">
        <f>RADIANS(CSV[[#This Row],[lon]])-RADIANS(A6226)</f>
        <v>-2.7649151690400942E-7</v>
      </c>
      <c r="J6227" s="2">
        <f>RADIANS(CSV[[#This Row],[lat]])-RADIANS(B6226)</f>
        <v>-2.5235336867379665E-6</v>
      </c>
      <c r="K6227" s="2">
        <f>RADIANS(CSV[[#This Row],[lon]])</f>
        <v>0.7411380230992346</v>
      </c>
      <c r="L6227" s="2">
        <f>RADIANS(CSV[[#This Row],[lat]])</f>
        <v>-0.11629010255526323</v>
      </c>
      <c r="M6227" s="2">
        <f>SIN(CSV[[#This Row],[dlon]]/2)*SIN(CSV[[#This Row],[dlon]]/2)</f>
        <v>1.9111889729969906E-14</v>
      </c>
      <c r="N6227" s="2">
        <f>SIN(CSV[[#This Row],[dlat]]/2)*SIN(CSV[[#This Row],[dlat]]/2)</f>
        <v>1.5920555670244835E-12</v>
      </c>
      <c r="O6227" s="2">
        <f>COS(RADIANS(CSV[[#This Row],[lat]]))</f>
        <v>0.99324592267393197</v>
      </c>
      <c r="P6227" s="2">
        <f>CSV[[#This Row],[sindlon]]+CSV[[#This Row],[cosradlat]]*O6226*CSV[[#This Row],[sindlat]]</f>
        <v>1.5897348126335015E-12</v>
      </c>
      <c r="Q6227" s="2">
        <f>2*ASIN(SQRT(CSV[[#This Row],[Columna1]]))*6367445</f>
        <v>16.056746110672048</v>
      </c>
      <c r="R6227" s="2" t="e" vm="1">
        <f ca="1">_xlfn.CONCAT(CSV[[#This Row],[lon]],",",CSV[[#This Row],[lat]],";",CSV[[#This Row],[alt]])</f>
        <v>#NAME?</v>
      </c>
    </row>
    <row r="6228" spans="1:18" x14ac:dyDescent="0.25">
      <c r="A6228">
        <v>42.464081766083837</v>
      </c>
      <c r="B6228">
        <v>-6.6630796808749437</v>
      </c>
      <c r="C6228">
        <v>1243.4000244140625</v>
      </c>
      <c r="D6228" s="1">
        <v>42854.507523148146</v>
      </c>
      <c r="E6228" s="1">
        <f>CSV[[#This Row],[Column4]]-D6227</f>
        <v>1.1574069503694773E-5</v>
      </c>
      <c r="F6228">
        <f>CSV[[#This Row],[alt]]-C6227</f>
        <v>-0.5999755859375</v>
      </c>
      <c r="G6228">
        <f>IF(CSV[[#This Row],[Altura]]&gt;0,CSV[[#This Row],[Altura]],0)</f>
        <v>0</v>
      </c>
      <c r="H6228">
        <f>IF(CSV[[#This Row],[Altura]]&lt;=0,CSV[[#This Row],[Altura]],0)</f>
        <v>-0.5999755859375</v>
      </c>
      <c r="I6228" s="2">
        <f>RADIANS(CSV[[#This Row],[lon]])-RADIANS(A6227)</f>
        <v>1.7555016884607255E-8</v>
      </c>
      <c r="J6228" s="2">
        <f>RADIANS(CSV[[#This Row],[lat]])-RADIANS(B6227)</f>
        <v>-2.5761987375860773E-6</v>
      </c>
      <c r="K6228" s="2">
        <f>RADIANS(CSV[[#This Row],[lon]])</f>
        <v>0.74113804065425148</v>
      </c>
      <c r="L6228" s="2">
        <f>RADIANS(CSV[[#This Row],[lat]])</f>
        <v>-0.11629267875400082</v>
      </c>
      <c r="M6228" s="2">
        <f>SIN(CSV[[#This Row],[dlon]]/2)*SIN(CSV[[#This Row],[dlon]]/2)</f>
        <v>7.7044654454711452E-17</v>
      </c>
      <c r="N6228" s="2">
        <f>SIN(CSV[[#This Row],[dlat]]/2)*SIN(CSV[[#This Row],[dlat]]/2)</f>
        <v>1.659199983884107E-12</v>
      </c>
      <c r="O6228" s="2">
        <f>COS(RADIANS(CSV[[#This Row],[lat]]))</f>
        <v>0.99324562375900127</v>
      </c>
      <c r="P6228" s="2">
        <f>CSV[[#This Row],[sindlon]]+CSV[[#This Row],[cosradlat]]*O6227*CSV[[#This Row],[sindlat]]</f>
        <v>1.6369394946032257E-12</v>
      </c>
      <c r="Q6228" s="2">
        <f>2*ASIN(SQRT(CSV[[#This Row],[Columna1]]))*6367445</f>
        <v>16.293392199069753</v>
      </c>
      <c r="R6228" s="2" t="e" vm="1">
        <f ca="1">_xlfn.CONCAT(CSV[[#This Row],[lon]],",",CSV[[#This Row],[lat]],";",CSV[[#This Row],[alt]])</f>
        <v>#NAME?</v>
      </c>
    </row>
    <row r="6229" spans="1:18" x14ac:dyDescent="0.25">
      <c r="A6229">
        <v>42.464069947600365</v>
      </c>
      <c r="B6229">
        <v>-6.6633768193423748</v>
      </c>
      <c r="C6229">
        <v>1242.5999755859375</v>
      </c>
      <c r="D6229" s="1">
        <v>42854.5075462963</v>
      </c>
      <c r="E6229" s="1">
        <f>CSV[[#This Row],[Column4]]-D6228</f>
        <v>2.3148153559304774E-5</v>
      </c>
      <c r="F6229">
        <f>CSV[[#This Row],[alt]]-C6228</f>
        <v>-0.800048828125</v>
      </c>
      <c r="G6229">
        <f>IF(CSV[[#This Row],[Altura]]&gt;0,CSV[[#This Row],[Altura]],0)</f>
        <v>0</v>
      </c>
      <c r="H6229">
        <f>IF(CSV[[#This Row],[Altura]]&lt;=0,CSV[[#This Row],[Altura]],0)</f>
        <v>-0.800048828125</v>
      </c>
      <c r="I6229" s="2">
        <f>RADIANS(CSV[[#This Row],[lon]])-RADIANS(A6228)</f>
        <v>-2.0627144914353579E-7</v>
      </c>
      <c r="J6229" s="2">
        <f>RADIANS(CSV[[#This Row],[lat]])-RADIANS(B6228)</f>
        <v>-5.1860445910018038E-6</v>
      </c>
      <c r="K6229" s="2">
        <f>RADIANS(CSV[[#This Row],[lon]])</f>
        <v>0.74113783438280234</v>
      </c>
      <c r="L6229" s="2">
        <f>RADIANS(CSV[[#This Row],[lat]])</f>
        <v>-0.11629786479859182</v>
      </c>
      <c r="M6229" s="2">
        <f>SIN(CSV[[#This Row],[dlon]]/2)*SIN(CSV[[#This Row],[dlon]]/2)</f>
        <v>1.063697768294353E-14</v>
      </c>
      <c r="N6229" s="2">
        <f>SIN(CSV[[#This Row],[dlat]]/2)*SIN(CSV[[#This Row],[dlat]]/2)</f>
        <v>6.7237646249496969E-12</v>
      </c>
      <c r="O6229" s="2">
        <f>COS(RADIANS(CSV[[#This Row],[lat]]))</f>
        <v>0.99324502200509202</v>
      </c>
      <c r="P6229" s="2">
        <f>CSV[[#This Row],[sindlon]]+CSV[[#This Row],[cosradlat]]*O6228*CSV[[#This Row],[sindlat]]</f>
        <v>6.6438746607333808E-12</v>
      </c>
      <c r="Q6229" s="2">
        <f>2*ASIN(SQRT(CSV[[#This Row],[Columna1]]))*6367445</f>
        <v>32.825089082722663</v>
      </c>
      <c r="R6229" s="2" t="e" vm="1">
        <f ca="1">_xlfn.CONCAT(CSV[[#This Row],[lon]],",",CSV[[#This Row],[lat]],";",CSV[[#This Row],[alt]])</f>
        <v>#NAME?</v>
      </c>
    </row>
    <row r="6230" spans="1:18" x14ac:dyDescent="0.25">
      <c r="A6230">
        <v>42.463956959545612</v>
      </c>
      <c r="B6230">
        <v>-6.6635984368622303</v>
      </c>
      <c r="C6230">
        <v>1242.199951171875</v>
      </c>
      <c r="D6230" s="1">
        <v>42854.507569444446</v>
      </c>
      <c r="E6230" s="1">
        <f>CSV[[#This Row],[Column4]]-D6229</f>
        <v>2.314814628334716E-5</v>
      </c>
      <c r="F6230">
        <f>CSV[[#This Row],[alt]]-C6229</f>
        <v>-0.4000244140625</v>
      </c>
      <c r="G6230">
        <f>IF(CSV[[#This Row],[Altura]]&gt;0,CSV[[#This Row],[Altura]],0)</f>
        <v>0</v>
      </c>
      <c r="H6230">
        <f>IF(CSV[[#This Row],[Altura]]&lt;=0,CSV[[#This Row],[Altura]],0)</f>
        <v>-0.4000244140625</v>
      </c>
      <c r="I6230" s="2">
        <f>RADIANS(CSV[[#This Row],[lon]])-RADIANS(A6229)</f>
        <v>-1.9720135708833908E-6</v>
      </c>
      <c r="J6230" s="2">
        <f>RADIANS(CSV[[#This Row],[lat]])-RADIANS(B6229)</f>
        <v>-3.8679554015819129E-6</v>
      </c>
      <c r="K6230" s="2">
        <f>RADIANS(CSV[[#This Row],[lon]])</f>
        <v>0.74113586236923146</v>
      </c>
      <c r="L6230" s="2">
        <f>RADIANS(CSV[[#This Row],[lat]])</f>
        <v>-0.1163017327539934</v>
      </c>
      <c r="M6230" s="2">
        <f>SIN(CSV[[#This Row],[dlon]]/2)*SIN(CSV[[#This Row],[dlon]]/2)</f>
        <v>9.7220938093675078E-13</v>
      </c>
      <c r="N6230" s="2">
        <f>SIN(CSV[[#This Row],[dlat]]/2)*SIN(CSV[[#This Row],[dlat]]/2)</f>
        <v>3.7402697471520103E-12</v>
      </c>
      <c r="O6230" s="2">
        <f>COS(RADIANS(CSV[[#This Row],[lat]]))</f>
        <v>0.99324457317603954</v>
      </c>
      <c r="P6230" s="2">
        <f>CSV[[#This Row],[sindlon]]+CSV[[#This Row],[cosradlat]]*O6229*CSV[[#This Row],[sindlat]]</f>
        <v>4.6621172485029654E-12</v>
      </c>
      <c r="Q6230" s="2">
        <f>2*ASIN(SQRT(CSV[[#This Row],[Columna1]]))*6367445</f>
        <v>27.497093710832122</v>
      </c>
      <c r="R6230" s="2" t="e" vm="1">
        <f ca="1">_xlfn.CONCAT(CSV[[#This Row],[lon]],",",CSV[[#This Row],[lat]],";",CSV[[#This Row],[alt]])</f>
        <v>#NAME?</v>
      </c>
    </row>
    <row r="6231" spans="1:18" x14ac:dyDescent="0.25">
      <c r="A6231">
        <v>42.463722517713904</v>
      </c>
      <c r="B6231">
        <v>-6.6638845950365067</v>
      </c>
      <c r="C6231">
        <v>1240.4000244140625</v>
      </c>
      <c r="D6231" s="1">
        <v>42854.507604166669</v>
      </c>
      <c r="E6231" s="1">
        <f>CSV[[#This Row],[Column4]]-D6230</f>
        <v>3.4722223062999547E-5</v>
      </c>
      <c r="F6231">
        <f>CSV[[#This Row],[alt]]-C6230</f>
        <v>-1.7999267578125</v>
      </c>
      <c r="G6231">
        <f>IF(CSV[[#This Row],[Altura]]&gt;0,CSV[[#This Row],[Altura]],0)</f>
        <v>0</v>
      </c>
      <c r="H6231">
        <f>IF(CSV[[#This Row],[Altura]]&lt;=0,CSV[[#This Row],[Altura]],0)</f>
        <v>-1.7999267578125</v>
      </c>
      <c r="I6231" s="2">
        <f>RADIANS(CSV[[#This Row],[lon]])-RADIANS(A6230)</f>
        <v>-4.0917818676655671E-6</v>
      </c>
      <c r="J6231" s="2">
        <f>RADIANS(CSV[[#This Row],[lat]])-RADIANS(B6230)</f>
        <v>-4.9944023226139445E-6</v>
      </c>
      <c r="K6231" s="2">
        <f>RADIANS(CSV[[#This Row],[lon]])</f>
        <v>0.74113177058736379</v>
      </c>
      <c r="L6231" s="2">
        <f>RADIANS(CSV[[#This Row],[lat]])</f>
        <v>-0.11630672715631601</v>
      </c>
      <c r="M6231" s="2">
        <f>SIN(CSV[[#This Row],[dlon]]/2)*SIN(CSV[[#This Row],[dlon]]/2)</f>
        <v>4.1856697131333389E-12</v>
      </c>
      <c r="N6231" s="2">
        <f>SIN(CSV[[#This Row],[dlat]]/2)*SIN(CSV[[#This Row],[dlat]]/2)</f>
        <v>6.2360136400199289E-12</v>
      </c>
      <c r="O6231" s="2">
        <f>COS(RADIANS(CSV[[#This Row],[lat]]))</f>
        <v>0.99324399361457805</v>
      </c>
      <c r="P6231" s="2">
        <f>CSV[[#This Row],[sindlon]]+CSV[[#This Row],[cosradlat]]*O6230*CSV[[#This Row],[sindlat]]</f>
        <v>1.0337710481197215E-11</v>
      </c>
      <c r="Q6231" s="2">
        <f>2*ASIN(SQRT(CSV[[#This Row],[Columna1]]))*6367445</f>
        <v>40.945613303415442</v>
      </c>
      <c r="R6231" s="2" t="e" vm="1">
        <f ca="1">_xlfn.CONCAT(CSV[[#This Row],[lon]],",",CSV[[#This Row],[lat]],";",CSV[[#This Row],[alt]])</f>
        <v>#NAME?</v>
      </c>
    </row>
    <row r="6232" spans="1:18" x14ac:dyDescent="0.25">
      <c r="A6232">
        <v>42.463669879361987</v>
      </c>
      <c r="B6232">
        <v>-6.6641269158571959</v>
      </c>
      <c r="C6232">
        <v>1239.199951171875</v>
      </c>
      <c r="D6232" s="1">
        <v>42854.507627314815</v>
      </c>
      <c r="E6232" s="1">
        <f>CSV[[#This Row],[Column4]]-D6231</f>
        <v>2.314814628334716E-5</v>
      </c>
      <c r="F6232">
        <f>CSV[[#This Row],[alt]]-C6231</f>
        <v>-1.2000732421875</v>
      </c>
      <c r="G6232">
        <f>IF(CSV[[#This Row],[Altura]]&gt;0,CSV[[#This Row],[Altura]],0)</f>
        <v>0</v>
      </c>
      <c r="H6232">
        <f>IF(CSV[[#This Row],[Altura]]&lt;=0,CSV[[#This Row],[Altura]],0)</f>
        <v>-1.2000732421875</v>
      </c>
      <c r="I6232" s="2">
        <f>RADIANS(CSV[[#This Row],[lon]])-RADIANS(A6231)</f>
        <v>-9.187125538101526E-7</v>
      </c>
      <c r="J6232" s="2">
        <f>RADIANS(CSV[[#This Row],[lat]])-RADIANS(B6231)</f>
        <v>-4.2292961671686058E-6</v>
      </c>
      <c r="K6232" s="2">
        <f>RADIANS(CSV[[#This Row],[lon]])</f>
        <v>0.74113085187480998</v>
      </c>
      <c r="L6232" s="2">
        <f>RADIANS(CSV[[#This Row],[lat]])</f>
        <v>-0.11631095645248318</v>
      </c>
      <c r="M6232" s="2">
        <f>SIN(CSV[[#This Row],[dlon]]/2)*SIN(CSV[[#This Row],[dlon]]/2)</f>
        <v>2.1100818913207831E-13</v>
      </c>
      <c r="N6232" s="2">
        <f>SIN(CSV[[#This Row],[dlat]]/2)*SIN(CSV[[#This Row],[dlat]]/2)</f>
        <v>4.4717365174000997E-12</v>
      </c>
      <c r="O6232" s="2">
        <f>COS(RADIANS(CSV[[#This Row],[lat]]))</f>
        <v>0.99324350281834928</v>
      </c>
      <c r="P6232" s="2">
        <f>CSV[[#This Row],[sindlon]]+CSV[[#This Row],[cosradlat]]*O6231*CSV[[#This Row],[sindlat]]</f>
        <v>4.6225244719698194E-12</v>
      </c>
      <c r="Q6232" s="2">
        <f>2*ASIN(SQRT(CSV[[#This Row],[Columna1]]))*6367445</f>
        <v>27.380085976167898</v>
      </c>
      <c r="R6232" s="2" t="e" vm="1">
        <f ca="1">_xlfn.CONCAT(CSV[[#This Row],[lon]],",",CSV[[#This Row],[lat]],";",CSV[[#This Row],[alt]])</f>
        <v>#NAME?</v>
      </c>
    </row>
    <row r="6233" spans="1:18" x14ac:dyDescent="0.25">
      <c r="A6233">
        <v>42.463649846613407</v>
      </c>
      <c r="B6233">
        <v>-6.6643691528588533</v>
      </c>
      <c r="C6233">
        <v>1239.199951171875</v>
      </c>
      <c r="D6233" s="1">
        <v>42854.507650462961</v>
      </c>
      <c r="E6233" s="1">
        <f>CSV[[#This Row],[Column4]]-D6232</f>
        <v>2.314814628334716E-5</v>
      </c>
      <c r="F6233">
        <f>CSV[[#This Row],[alt]]-C6232</f>
        <v>0</v>
      </c>
      <c r="G6233">
        <f>IF(CSV[[#This Row],[Altura]]&gt;0,CSV[[#This Row],[Altura]],0)</f>
        <v>0</v>
      </c>
      <c r="H6233">
        <f>IF(CSV[[#This Row],[Altura]]&lt;=0,CSV[[#This Row],[Altura]],0)</f>
        <v>0</v>
      </c>
      <c r="I6233" s="2">
        <f>RADIANS(CSV[[#This Row],[lon]])-RADIANS(A6232)</f>
        <v>-3.4963742090443617E-7</v>
      </c>
      <c r="J6233" s="2">
        <f>RADIANS(CSV[[#This Row],[lat]])-RADIANS(B6232)</f>
        <v>-4.2278332490763848E-6</v>
      </c>
      <c r="K6233" s="2">
        <f>RADIANS(CSV[[#This Row],[lon]])</f>
        <v>0.74113050223738908</v>
      </c>
      <c r="L6233" s="2">
        <f>RADIANS(CSV[[#This Row],[lat]])</f>
        <v>-0.11631518428573226</v>
      </c>
      <c r="M6233" s="2">
        <f>SIN(CSV[[#This Row],[dlon]]/2)*SIN(CSV[[#This Row],[dlon]]/2)</f>
        <v>3.0561581524176151E-14</v>
      </c>
      <c r="N6233" s="2">
        <f>SIN(CSV[[#This Row],[dlat]]/2)*SIN(CSV[[#This Row],[dlat]]/2)</f>
        <v>4.4686434954922896E-12</v>
      </c>
      <c r="O6233" s="2">
        <f>COS(RADIANS(CSV[[#This Row],[lat]]))</f>
        <v>0.99324301217413058</v>
      </c>
      <c r="P6233" s="2">
        <f>CSV[[#This Row],[sindlon]]+CSV[[#This Row],[cosradlat]]*O6232*CSV[[#This Row],[sindlat]]</f>
        <v>4.4390221396612382E-12</v>
      </c>
      <c r="Q6233" s="2">
        <f>2*ASIN(SQRT(CSV[[#This Row],[Columna1]]))*6367445</f>
        <v>26.831123208630121</v>
      </c>
      <c r="R6233" s="2" t="e" vm="1">
        <f ca="1">_xlfn.CONCAT(CSV[[#This Row],[lon]],",",CSV[[#This Row],[lat]],";",CSV[[#This Row],[alt]])</f>
        <v>#NAME?</v>
      </c>
    </row>
    <row r="6234" spans="1:18" x14ac:dyDescent="0.25">
      <c r="A6234">
        <v>42.463613217696548</v>
      </c>
      <c r="B6234">
        <v>-6.6645990684628487</v>
      </c>
      <c r="C6234">
        <v>1239.199951171875</v>
      </c>
      <c r="D6234" s="1">
        <v>42854.507673611108</v>
      </c>
      <c r="E6234" s="1">
        <f>CSV[[#This Row],[Column4]]-D6233</f>
        <v>2.314814628334716E-5</v>
      </c>
      <c r="F6234">
        <f>CSV[[#This Row],[alt]]-C6233</f>
        <v>0</v>
      </c>
      <c r="G6234">
        <f>IF(CSV[[#This Row],[Altura]]&gt;0,CSV[[#This Row],[Altura]],0)</f>
        <v>0</v>
      </c>
      <c r="H6234">
        <f>IF(CSV[[#This Row],[Altura]]&lt;=0,CSV[[#This Row],[Altura]],0)</f>
        <v>0</v>
      </c>
      <c r="I6234" s="2">
        <f>RADIANS(CSV[[#This Row],[lon]])-RADIANS(A6233)</f>
        <v>-6.3929520066619006E-7</v>
      </c>
      <c r="J6234" s="2">
        <f>RADIANS(CSV[[#This Row],[lat]])-RADIANS(B6233)</f>
        <v>-4.0127842914350342E-6</v>
      </c>
      <c r="K6234" s="2">
        <f>RADIANS(CSV[[#This Row],[lon]])</f>
        <v>0.74112986294218841</v>
      </c>
      <c r="L6234" s="2">
        <f>RADIANS(CSV[[#This Row],[lat]])</f>
        <v>-0.11631919707002369</v>
      </c>
      <c r="M6234" s="2">
        <f>SIN(CSV[[#This Row],[dlon]]/2)*SIN(CSV[[#This Row],[dlon]]/2)</f>
        <v>1.0217458839870257E-13</v>
      </c>
      <c r="N6234" s="2">
        <f>SIN(CSV[[#This Row],[dlat]]/2)*SIN(CSV[[#This Row],[dlat]]/2)</f>
        <v>4.0256094423915402E-12</v>
      </c>
      <c r="O6234" s="2">
        <f>COS(RADIANS(CSV[[#This Row],[lat]]))</f>
        <v>0.99324254647013333</v>
      </c>
      <c r="P6234" s="2">
        <f>CSV[[#This Row],[sindlon]]+CSV[[#This Row],[cosradlat]]*O6233*CSV[[#This Row],[sindlat]]</f>
        <v>4.0735639775128246E-12</v>
      </c>
      <c r="Q6234" s="2">
        <f>2*ASIN(SQRT(CSV[[#This Row],[Columna1]]))*6367445</f>
        <v>25.702920253755533</v>
      </c>
      <c r="R6234" s="2" t="e" vm="1">
        <f ca="1">_xlfn.CONCAT(CSV[[#This Row],[lon]],",",CSV[[#This Row],[lat]],";",CSV[[#This Row],[alt]])</f>
        <v>#NAME?</v>
      </c>
    </row>
    <row r="6235" spans="1:18" x14ac:dyDescent="0.25">
      <c r="A6235">
        <v>42.463520597666502</v>
      </c>
      <c r="B6235">
        <v>-6.6649277228862047</v>
      </c>
      <c r="C6235">
        <v>1239.199951171875</v>
      </c>
      <c r="D6235" s="1">
        <v>42854.507708333331</v>
      </c>
      <c r="E6235" s="1">
        <f>CSV[[#This Row],[Column4]]-D6234</f>
        <v>3.4722223062999547E-5</v>
      </c>
      <c r="F6235">
        <f>CSV[[#This Row],[alt]]-C6234</f>
        <v>0</v>
      </c>
      <c r="G6235">
        <f>IF(CSV[[#This Row],[Altura]]&gt;0,CSV[[#This Row],[Altura]],0)</f>
        <v>0</v>
      </c>
      <c r="H6235">
        <f>IF(CSV[[#This Row],[Altura]]&lt;=0,CSV[[#This Row],[Altura]],0)</f>
        <v>0</v>
      </c>
      <c r="I6235" s="2">
        <f>RADIANS(CSV[[#This Row],[lon]])-RADIANS(A6234)</f>
        <v>-1.6165244776100707E-6</v>
      </c>
      <c r="J6235" s="2">
        <f>RADIANS(CSV[[#This Row],[lat]])-RADIANS(B6234)</f>
        <v>-5.7361017888057919E-6</v>
      </c>
      <c r="K6235" s="2">
        <f>RADIANS(CSV[[#This Row],[lon]])</f>
        <v>0.7411282464177108</v>
      </c>
      <c r="L6235" s="2">
        <f>RADIANS(CSV[[#This Row],[lat]])</f>
        <v>-0.1163249331718125</v>
      </c>
      <c r="M6235" s="2">
        <f>SIN(CSV[[#This Row],[dlon]]/2)*SIN(CSV[[#This Row],[dlon]]/2)</f>
        <v>6.5328784667798572E-13</v>
      </c>
      <c r="N6235" s="2">
        <f>SIN(CSV[[#This Row],[dlat]]/2)*SIN(CSV[[#This Row],[dlat]]/2)</f>
        <v>8.2257159328626973E-12</v>
      </c>
      <c r="O6235" s="2">
        <f>COS(RADIANS(CSV[[#This Row],[lat]]))</f>
        <v>0.99324188073861674</v>
      </c>
      <c r="P6235" s="2">
        <f>CSV[[#This Row],[sindlon]]+CSV[[#This Row],[cosradlat]]*O6234*CSV[[#This Row],[sindlat]]</f>
        <v>8.7682041664270829E-12</v>
      </c>
      <c r="Q6235" s="2">
        <f>2*ASIN(SQRT(CSV[[#This Row],[Columna1]]))*6367445</f>
        <v>37.709478368040571</v>
      </c>
      <c r="R6235" s="2" t="e" vm="1">
        <f ca="1">_xlfn.CONCAT(CSV[[#This Row],[lon]],",",CSV[[#This Row],[lat]],";",CSV[[#This Row],[alt]])</f>
        <v>#NAME?</v>
      </c>
    </row>
    <row r="6236" spans="1:18" x14ac:dyDescent="0.25">
      <c r="A6236">
        <v>42.46356057934463</v>
      </c>
      <c r="B6236">
        <v>-6.665135845541954</v>
      </c>
      <c r="C6236">
        <v>1239.4000244140625</v>
      </c>
      <c r="D6236" s="1">
        <v>42854.507731481484</v>
      </c>
      <c r="E6236" s="1">
        <f>CSV[[#This Row],[Column4]]-D6235</f>
        <v>2.3148153559304774E-5</v>
      </c>
      <c r="F6236">
        <f>CSV[[#This Row],[alt]]-C6235</f>
        <v>0.2000732421875</v>
      </c>
      <c r="G6236">
        <f>IF(CSV[[#This Row],[Altura]]&gt;0,CSV[[#This Row],[Altura]],0)</f>
        <v>0.2000732421875</v>
      </c>
      <c r="H6236">
        <f>IF(CSV[[#This Row],[Altura]]&lt;=0,CSV[[#This Row],[Altura]],0)</f>
        <v>0</v>
      </c>
      <c r="I6236" s="2">
        <f>RADIANS(CSV[[#This Row],[lon]])-RADIANS(A6235)</f>
        <v>6.9781192379991808E-7</v>
      </c>
      <c r="J6236" s="2">
        <f>RADIANS(CSV[[#This Row],[lat]])-RADIANS(B6235)</f>
        <v>-3.6324255908160019E-6</v>
      </c>
      <c r="K6236" s="2">
        <f>RADIANS(CSV[[#This Row],[lon]])</f>
        <v>0.7411289442296346</v>
      </c>
      <c r="L6236" s="2">
        <f>RADIANS(CSV[[#This Row],[lat]])</f>
        <v>-0.11632856559740332</v>
      </c>
      <c r="M6236" s="2">
        <f>SIN(CSV[[#This Row],[dlon]]/2)*SIN(CSV[[#This Row],[dlon]]/2)</f>
        <v>1.2173537024933072E-13</v>
      </c>
      <c r="N6236" s="2">
        <f>SIN(CSV[[#This Row],[dlat]]/2)*SIN(CSV[[#This Row],[dlat]]/2)</f>
        <v>3.2986289182001184E-12</v>
      </c>
      <c r="O6236" s="2">
        <f>COS(RADIANS(CSV[[#This Row],[lat]]))</f>
        <v>0.99324145914269191</v>
      </c>
      <c r="P6236" s="2">
        <f>CSV[[#This Row],[sindlon]]+CSV[[#This Row],[cosradlat]]*O6235*CSV[[#This Row],[sindlat]]</f>
        <v>3.37592850746324E-12</v>
      </c>
      <c r="Q6236" s="2">
        <f>2*ASIN(SQRT(CSV[[#This Row],[Columna1]]))*6367445</f>
        <v>23.398704806609871</v>
      </c>
      <c r="R6236" s="2" t="e" vm="1">
        <f ca="1">_xlfn.CONCAT(CSV[[#This Row],[lon]],",",CSV[[#This Row],[lat]],";",CSV[[#This Row],[alt]])</f>
        <v>#NAME?</v>
      </c>
    </row>
    <row r="6237" spans="1:18" x14ac:dyDescent="0.25">
      <c r="A6237">
        <v>42.4635742418468</v>
      </c>
      <c r="B6237">
        <v>-6.6653500031679869</v>
      </c>
      <c r="C6237">
        <v>1240</v>
      </c>
      <c r="D6237" s="1">
        <v>42854.507754629631</v>
      </c>
      <c r="E6237" s="1">
        <f>CSV[[#This Row],[Column4]]-D6236</f>
        <v>2.314814628334716E-5</v>
      </c>
      <c r="F6237">
        <f>CSV[[#This Row],[alt]]-C6236</f>
        <v>0.5999755859375</v>
      </c>
      <c r="G6237">
        <f>IF(CSV[[#This Row],[Altura]]&gt;0,CSV[[#This Row],[Altura]],0)</f>
        <v>0.5999755859375</v>
      </c>
      <c r="H6237">
        <f>IF(CSV[[#This Row],[Altura]]&lt;=0,CSV[[#This Row],[Altura]],0)</f>
        <v>0</v>
      </c>
      <c r="I6237" s="2">
        <f>RADIANS(CSV[[#This Row],[lon]])-RADIANS(A6236)</f>
        <v>2.3845564689484178E-7</v>
      </c>
      <c r="J6237" s="2">
        <f>RADIANS(CSV[[#This Row],[lat]])-RADIANS(B6236)</f>
        <v>-3.7377556925261013E-6</v>
      </c>
      <c r="K6237" s="2">
        <f>RADIANS(CSV[[#This Row],[lon]])</f>
        <v>0.7411291826852815</v>
      </c>
      <c r="L6237" s="2">
        <f>RADIANS(CSV[[#This Row],[lat]])</f>
        <v>-0.11633230335309584</v>
      </c>
      <c r="M6237" s="2">
        <f>SIN(CSV[[#This Row],[dlon]]/2)*SIN(CSV[[#This Row],[dlon]]/2)</f>
        <v>1.4215273884009298E-14</v>
      </c>
      <c r="N6237" s="2">
        <f>SIN(CSV[[#This Row],[dlat]]/2)*SIN(CSV[[#This Row],[dlat]]/2)</f>
        <v>3.492704404248753E-12</v>
      </c>
      <c r="O6237" s="2">
        <f>COS(RADIANS(CSV[[#This Row],[lat]]))</f>
        <v>0.99324102530799274</v>
      </c>
      <c r="P6237" s="2">
        <f>CSV[[#This Row],[sindlon]]+CSV[[#This Row],[cosradlat]]*O6236*CSV[[#This Row],[sindlat]]</f>
        <v>3.4598665415936024E-12</v>
      </c>
      <c r="Q6237" s="2">
        <f>2*ASIN(SQRT(CSV[[#This Row],[Columna1]]))*6367445</f>
        <v>23.687807849609982</v>
      </c>
      <c r="R6237" s="2" t="e" vm="1">
        <f ca="1">_xlfn.CONCAT(CSV[[#This Row],[lon]],",",CSV[[#This Row],[lat]],";",CSV[[#This Row],[alt]])</f>
        <v>#NAME?</v>
      </c>
    </row>
    <row r="6238" spans="1:18" x14ac:dyDescent="0.25">
      <c r="A6238">
        <v>42.463535014539957</v>
      </c>
      <c r="B6238">
        <v>-6.665552007034421</v>
      </c>
      <c r="C6238">
        <v>1240.199951171875</v>
      </c>
      <c r="D6238" s="1">
        <v>42854.507777777777</v>
      </c>
      <c r="E6238" s="1">
        <f>CSV[[#This Row],[Column4]]-D6237</f>
        <v>2.314814628334716E-5</v>
      </c>
      <c r="F6238">
        <f>CSV[[#This Row],[alt]]-C6237</f>
        <v>0.199951171875</v>
      </c>
      <c r="G6238">
        <f>IF(CSV[[#This Row],[Altura]]&gt;0,CSV[[#This Row],[Altura]],0)</f>
        <v>0.199951171875</v>
      </c>
      <c r="H6238">
        <f>IF(CSV[[#This Row],[Altura]]&lt;=0,CSV[[#This Row],[Altura]],0)</f>
        <v>0</v>
      </c>
      <c r="I6238" s="2">
        <f>RADIANS(CSV[[#This Row],[lon]])-RADIANS(A6237)</f>
        <v>-6.8464566105319591E-7</v>
      </c>
      <c r="J6238" s="2">
        <f>RADIANS(CSV[[#This Row],[lat]])-RADIANS(B6237)</f>
        <v>-3.5256325710414371E-6</v>
      </c>
      <c r="K6238" s="2">
        <f>RADIANS(CSV[[#This Row],[lon]])</f>
        <v>0.74112849803962044</v>
      </c>
      <c r="L6238" s="2">
        <f>RADIANS(CSV[[#This Row],[lat]])</f>
        <v>-0.11633582898566688</v>
      </c>
      <c r="M6238" s="2">
        <f>SIN(CSV[[#This Row],[dlon]]/2)*SIN(CSV[[#This Row],[dlon]]/2)</f>
        <v>1.1718492029973734E-13</v>
      </c>
      <c r="N6238" s="2">
        <f>SIN(CSV[[#This Row],[dlat]]/2)*SIN(CSV[[#This Row],[dlat]]/2)</f>
        <v>3.1075212564938444E-12</v>
      </c>
      <c r="O6238" s="2">
        <f>COS(RADIANS(CSV[[#This Row],[lat]]))</f>
        <v>0.99324061608133218</v>
      </c>
      <c r="P6238" s="2">
        <f>CSV[[#This Row],[sindlon]]+CSV[[#This Row],[cosradlat]]*O6237*CSV[[#This Row],[sindlat]]</f>
        <v>3.1828395618429269E-12</v>
      </c>
      <c r="Q6238" s="2">
        <f>2*ASIN(SQRT(CSV[[#This Row],[Columna1]]))*6367445</f>
        <v>22.719698918692714</v>
      </c>
      <c r="R6238" s="2" t="e" vm="1">
        <f ca="1">_xlfn.CONCAT(CSV[[#This Row],[lon]],",",CSV[[#This Row],[lat]],";",CSV[[#This Row],[alt]])</f>
        <v>#NAME?</v>
      </c>
    </row>
    <row r="6239" spans="1:18" x14ac:dyDescent="0.25">
      <c r="A6239">
        <v>42.463478520512581</v>
      </c>
      <c r="B6239">
        <v>-6.6657569445669651</v>
      </c>
      <c r="C6239">
        <v>1240.4000244140625</v>
      </c>
      <c r="D6239" s="1">
        <v>42854.507800925923</v>
      </c>
      <c r="E6239" s="1">
        <f>CSV[[#This Row],[Column4]]-D6238</f>
        <v>2.314814628334716E-5</v>
      </c>
      <c r="F6239">
        <f>CSV[[#This Row],[alt]]-C6238</f>
        <v>0.2000732421875</v>
      </c>
      <c r="G6239">
        <f>IF(CSV[[#This Row],[Altura]]&gt;0,CSV[[#This Row],[Altura]],0)</f>
        <v>0.2000732421875</v>
      </c>
      <c r="H6239">
        <f>IF(CSV[[#This Row],[Altura]]&lt;=0,CSV[[#This Row],[Altura]],0)</f>
        <v>0</v>
      </c>
      <c r="I6239" s="2">
        <f>RADIANS(CSV[[#This Row],[lon]])-RADIANS(A6238)</f>
        <v>-9.860067854416954E-7</v>
      </c>
      <c r="J6239" s="2">
        <f>RADIANS(CSV[[#This Row],[lat]])-RADIANS(B6238)</f>
        <v>-3.5768347038112047E-6</v>
      </c>
      <c r="K6239" s="2">
        <f>RADIANS(CSV[[#This Row],[lon]])</f>
        <v>0.741127512032835</v>
      </c>
      <c r="L6239" s="2">
        <f>RADIANS(CSV[[#This Row],[lat]])</f>
        <v>-0.11633940582037069</v>
      </c>
      <c r="M6239" s="2">
        <f>SIN(CSV[[#This Row],[dlon]]/2)*SIN(CSV[[#This Row],[dlon]]/2)</f>
        <v>2.4305234523424666E-13</v>
      </c>
      <c r="N6239" s="2">
        <f>SIN(CSV[[#This Row],[dlat]]/2)*SIN(CSV[[#This Row],[dlat]]/2)</f>
        <v>3.1984366245936373E-12</v>
      </c>
      <c r="O6239" s="2">
        <f>COS(RADIANS(CSV[[#This Row],[lat]]))</f>
        <v>0.9932402008989295</v>
      </c>
      <c r="P6239" s="2">
        <f>CSV[[#This Row],[sindlon]]+CSV[[#This Row],[cosradlat]]*O6238*CSV[[#This Row],[sindlat]]</f>
        <v>3.3983948629365773E-12</v>
      </c>
      <c r="Q6239" s="2">
        <f>2*ASIN(SQRT(CSV[[#This Row],[Columna1]]))*6367445</f>
        <v>23.476433337897724</v>
      </c>
      <c r="R6239" s="2" t="e" vm="1">
        <f ca="1">_xlfn.CONCAT(CSV[[#This Row],[lon]],",",CSV[[#This Row],[lat]],";",CSV[[#This Row],[alt]])</f>
        <v>#NAME?</v>
      </c>
    </row>
    <row r="6240" spans="1:18" x14ac:dyDescent="0.25">
      <c r="A6240">
        <v>42.463400904089212</v>
      </c>
      <c r="B6240">
        <v>-6.6659799870103598</v>
      </c>
      <c r="C6240">
        <v>1239.800048828125</v>
      </c>
      <c r="D6240" s="1">
        <v>42854.507824074077</v>
      </c>
      <c r="E6240" s="1">
        <f>CSV[[#This Row],[Column4]]-D6239</f>
        <v>2.3148153559304774E-5</v>
      </c>
      <c r="F6240">
        <f>CSV[[#This Row],[alt]]-C6239</f>
        <v>-0.5999755859375</v>
      </c>
      <c r="G6240">
        <f>IF(CSV[[#This Row],[Altura]]&gt;0,CSV[[#This Row],[Altura]],0)</f>
        <v>0</v>
      </c>
      <c r="H6240">
        <f>IF(CSV[[#This Row],[Altura]]&lt;=0,CSV[[#This Row],[Altura]],0)</f>
        <v>-0.5999755859375</v>
      </c>
      <c r="I6240" s="2">
        <f>RADIANS(CSV[[#This Row],[lon]])-RADIANS(A6239)</f>
        <v>-1.3546621413507154E-6</v>
      </c>
      <c r="J6240" s="2">
        <f>RADIANS(CSV[[#This Row],[lat]])-RADIANS(B6239)</f>
        <v>-3.8928250089276251E-6</v>
      </c>
      <c r="K6240" s="2">
        <f>RADIANS(CSV[[#This Row],[lon]])</f>
        <v>0.74112615737069365</v>
      </c>
      <c r="L6240" s="2">
        <f>RADIANS(CSV[[#This Row],[lat]])</f>
        <v>-0.11634329864537962</v>
      </c>
      <c r="M6240" s="2">
        <f>SIN(CSV[[#This Row],[dlon]]/2)*SIN(CSV[[#This Row],[dlon]]/2)</f>
        <v>4.5877737930215626E-13</v>
      </c>
      <c r="N6240" s="2">
        <f>SIN(CSV[[#This Row],[dlat]]/2)*SIN(CSV[[#This Row],[dlat]]/2)</f>
        <v>3.7885216375283065E-12</v>
      </c>
      <c r="O6240" s="2">
        <f>COS(RADIANS(CSV[[#This Row],[lat]]))</f>
        <v>0.99323974902339518</v>
      </c>
      <c r="P6240" s="2">
        <f>CSV[[#This Row],[sindlon]]+CSV[[#This Row],[cosradlat]]*O6239*CSV[[#This Row],[sindlat]]</f>
        <v>4.196251142199425E-12</v>
      </c>
      <c r="Q6240" s="2">
        <f>2*ASIN(SQRT(CSV[[#This Row],[Columna1]]))*6367445</f>
        <v>26.087107885185567</v>
      </c>
      <c r="R6240" s="2" t="e" vm="1">
        <f ca="1">_xlfn.CONCAT(CSV[[#This Row],[lon]],",",CSV[[#This Row],[lat]],";",CSV[[#This Row],[alt]])</f>
        <v>#NAME?</v>
      </c>
    </row>
    <row r="6241" spans="1:18" x14ac:dyDescent="0.25">
      <c r="A6241">
        <v>42.463369891047478</v>
      </c>
      <c r="B6241">
        <v>-6.6661003511399031</v>
      </c>
      <c r="C6241">
        <v>1239.199951171875</v>
      </c>
      <c r="D6241" s="1">
        <v>42854.507835648146</v>
      </c>
      <c r="E6241" s="1">
        <f>CSV[[#This Row],[Column4]]-D6240</f>
        <v>1.1574069503694773E-5</v>
      </c>
      <c r="F6241">
        <f>CSV[[#This Row],[alt]]-C6240</f>
        <v>-0.60009765625</v>
      </c>
      <c r="G6241">
        <f>IF(CSV[[#This Row],[Altura]]&gt;0,CSV[[#This Row],[Altura]],0)</f>
        <v>0</v>
      </c>
      <c r="H6241">
        <f>IF(CSV[[#This Row],[Altura]]&lt;=0,CSV[[#This Row],[Altura]],0)</f>
        <v>-0.60009765625</v>
      </c>
      <c r="I6241" s="2">
        <f>RADIANS(CSV[[#This Row],[lon]])-RADIANS(A6240)</f>
        <v>-5.4127968940331783E-7</v>
      </c>
      <c r="J6241" s="2">
        <f>RADIANS(CSV[[#This Row],[lat]])-RADIANS(B6240)</f>
        <v>-2.1007503618192258E-6</v>
      </c>
      <c r="K6241" s="2">
        <f>RADIANS(CSV[[#This Row],[lon]])</f>
        <v>0.74112561609100425</v>
      </c>
      <c r="L6241" s="2">
        <f>RADIANS(CSV[[#This Row],[lat]])</f>
        <v>-0.11634539939574144</v>
      </c>
      <c r="M6241" s="2">
        <f>SIN(CSV[[#This Row],[dlon]]/2)*SIN(CSV[[#This Row],[dlon]]/2)</f>
        <v>7.3245925540136279E-14</v>
      </c>
      <c r="N6241" s="2">
        <f>SIN(CSV[[#This Row],[dlat]]/2)*SIN(CSV[[#This Row],[dlat]]/2)</f>
        <v>1.1032880206704964E-12</v>
      </c>
      <c r="O6241" s="2">
        <f>COS(RADIANS(CSV[[#This Row],[lat]]))</f>
        <v>0.99323950516397908</v>
      </c>
      <c r="P6241" s="2">
        <f>CSV[[#This Row],[sindlon]]+CSV[[#This Row],[cosradlat]]*O6240*CSV[[#This Row],[sindlat]]</f>
        <v>1.1616670925022622E-12</v>
      </c>
      <c r="Q6241" s="2">
        <f>2*ASIN(SQRT(CSV[[#This Row],[Columna1]]))*6367445</f>
        <v>13.725748642917395</v>
      </c>
      <c r="R6241" s="2" t="e" vm="1">
        <f ca="1">_xlfn.CONCAT(CSV[[#This Row],[lon]],",",CSV[[#This Row],[lat]],";",CSV[[#This Row],[alt]])</f>
        <v>#NAME?</v>
      </c>
    </row>
    <row r="6242" spans="1:18" x14ac:dyDescent="0.25">
      <c r="A6242">
        <v>42.46335580945015</v>
      </c>
      <c r="B6242">
        <v>-6.6663452703505746</v>
      </c>
      <c r="C6242">
        <v>1238</v>
      </c>
      <c r="D6242" s="1">
        <v>42854.5078587963</v>
      </c>
      <c r="E6242" s="1">
        <f>CSV[[#This Row],[Column4]]-D6241</f>
        <v>2.3148153559304774E-5</v>
      </c>
      <c r="F6242">
        <f>CSV[[#This Row],[alt]]-C6241</f>
        <v>-1.199951171875</v>
      </c>
      <c r="G6242">
        <f>IF(CSV[[#This Row],[Altura]]&gt;0,CSV[[#This Row],[Altura]],0)</f>
        <v>0</v>
      </c>
      <c r="H6242">
        <f>IF(CSV[[#This Row],[Altura]]&lt;=0,CSV[[#This Row],[Altura]],0)</f>
        <v>-1.199951171875</v>
      </c>
      <c r="I6242" s="2">
        <f>RADIANS(CSV[[#This Row],[lon]])-RADIANS(A6241)</f>
        <v>-2.4577023727267999E-7</v>
      </c>
      <c r="J6242" s="2">
        <f>RADIANS(CSV[[#This Row],[lat]])-RADIANS(B6241)</f>
        <v>-4.2746466276111228E-6</v>
      </c>
      <c r="K6242" s="2">
        <f>RADIANS(CSV[[#This Row],[lon]])</f>
        <v>0.74112537032076697</v>
      </c>
      <c r="L6242" s="2">
        <f>RADIANS(CSV[[#This Row],[lat]])</f>
        <v>-0.11634967404236905</v>
      </c>
      <c r="M6242" s="2">
        <f>SIN(CSV[[#This Row],[dlon]]/2)*SIN(CSV[[#This Row],[dlon]]/2)</f>
        <v>1.5100752382267278E-14</v>
      </c>
      <c r="N6242" s="2">
        <f>SIN(CSV[[#This Row],[dlat]]/2)*SIN(CSV[[#This Row],[dlat]]/2)</f>
        <v>4.5681509477298309E-12</v>
      </c>
      <c r="O6242" s="2">
        <f>COS(RADIANS(CSV[[#This Row],[lat]]))</f>
        <v>0.99323900894068595</v>
      </c>
      <c r="P6242" s="2">
        <f>CSV[[#This Row],[sindlon]]+CSV[[#This Row],[cosradlat]]*O6241*CSV[[#This Row],[sindlat]]</f>
        <v>4.5216923109270862E-12</v>
      </c>
      <c r="Q6242" s="2">
        <f>2*ASIN(SQRT(CSV[[#This Row],[Columna1]]))*6367445</f>
        <v>27.079815508924632</v>
      </c>
      <c r="R6242" s="2" t="e" vm="1">
        <f ca="1">_xlfn.CONCAT(CSV[[#This Row],[lon]],",",CSV[[#This Row],[lat]],";",CSV[[#This Row],[alt]])</f>
        <v>#NAME?</v>
      </c>
    </row>
    <row r="6243" spans="1:18" x14ac:dyDescent="0.25">
      <c r="A6243">
        <v>42.463369723409414</v>
      </c>
      <c r="B6243">
        <v>-6.6664621140807867</v>
      </c>
      <c r="C6243">
        <v>1237.5999755859375</v>
      </c>
      <c r="D6243" s="1">
        <v>42854.507870370369</v>
      </c>
      <c r="E6243" s="1">
        <f>CSV[[#This Row],[Column4]]-D6242</f>
        <v>1.1574069503694773E-5</v>
      </c>
      <c r="F6243">
        <f>CSV[[#This Row],[alt]]-C6242</f>
        <v>-0.4000244140625</v>
      </c>
      <c r="G6243">
        <f>IF(CSV[[#This Row],[Altura]]&gt;0,CSV[[#This Row],[Altura]],0)</f>
        <v>0</v>
      </c>
      <c r="H6243">
        <f>IF(CSV[[#This Row],[Altura]]&lt;=0,CSV[[#This Row],[Altura]],0)</f>
        <v>-0.4000244140625</v>
      </c>
      <c r="I6243" s="2">
        <f>RADIANS(CSV[[#This Row],[lon]])-RADIANS(A6242)</f>
        <v>2.4284440114374917E-7</v>
      </c>
      <c r="J6243" s="2">
        <f>RADIANS(CSV[[#This Row],[lat]])-RADIANS(B6242)</f>
        <v>-2.0393078025149336E-6</v>
      </c>
      <c r="K6243" s="2">
        <f>RADIANS(CSV[[#This Row],[lon]])</f>
        <v>0.74112561316516812</v>
      </c>
      <c r="L6243" s="2">
        <f>RADIANS(CSV[[#This Row],[lat]])</f>
        <v>-0.11635171335017157</v>
      </c>
      <c r="M6243" s="2">
        <f>SIN(CSV[[#This Row],[dlon]]/2)*SIN(CSV[[#This Row],[dlon]]/2)</f>
        <v>1.474335079171647E-14</v>
      </c>
      <c r="N6243" s="2">
        <f>SIN(CSV[[#This Row],[dlat]]/2)*SIN(CSV[[#This Row],[dlat]]/2)</f>
        <v>1.0396940783492116E-12</v>
      </c>
      <c r="O6243" s="2">
        <f>COS(RADIANS(CSV[[#This Row],[lat]]))</f>
        <v>0.99323877220079704</v>
      </c>
      <c r="P6243" s="2">
        <f>CSV[[#This Row],[sindlon]]+CSV[[#This Row],[cosradlat]]*O6242*CSV[[#This Row],[sindlat]]</f>
        <v>1.0404259853878401E-12</v>
      </c>
      <c r="Q6243" s="2">
        <f>2*ASIN(SQRT(CSV[[#This Row],[Columna1]]))*6367445</f>
        <v>12.989750015193172</v>
      </c>
      <c r="R6243" s="2" t="e" vm="1">
        <f ca="1">_xlfn.CONCAT(CSV[[#This Row],[lon]],",",CSV[[#This Row],[lat]],";",CSV[[#This Row],[alt]])</f>
        <v>#NAME?</v>
      </c>
    </row>
    <row r="6244" spans="1:18" x14ac:dyDescent="0.25">
      <c r="A6244">
        <v>42.463393276557326</v>
      </c>
      <c r="B6244">
        <v>-6.6665816400200129</v>
      </c>
      <c r="C6244">
        <v>1237.199951171875</v>
      </c>
      <c r="D6244" s="1">
        <v>42854.507881944446</v>
      </c>
      <c r="E6244" s="1">
        <f>CSV[[#This Row],[Column4]]-D6243</f>
        <v>1.1574076779652387E-5</v>
      </c>
      <c r="F6244">
        <f>CSV[[#This Row],[alt]]-C6243</f>
        <v>-0.4000244140625</v>
      </c>
      <c r="G6244">
        <f>IF(CSV[[#This Row],[Altura]]&gt;0,CSV[[#This Row],[Altura]],0)</f>
        <v>0</v>
      </c>
      <c r="H6244">
        <f>IF(CSV[[#This Row],[Altura]]&lt;=0,CSV[[#This Row],[Altura]],0)</f>
        <v>-0.4000244140625</v>
      </c>
      <c r="I6244" s="2">
        <f>RADIANS(CSV[[#This Row],[lon]])-RADIANS(A6243)</f>
        <v>4.1107998027811732E-7</v>
      </c>
      <c r="J6244" s="2">
        <f>RADIANS(CSV[[#This Row],[lat]])-RADIANS(B6243)</f>
        <v>-2.0861211810357938E-6</v>
      </c>
      <c r="K6244" s="2">
        <f>RADIANS(CSV[[#This Row],[lon]])</f>
        <v>0.7411260242451484</v>
      </c>
      <c r="L6244" s="2">
        <f>RADIANS(CSV[[#This Row],[lat]])</f>
        <v>-0.1163537994713526</v>
      </c>
      <c r="M6244" s="2">
        <f>SIN(CSV[[#This Row],[dlon]]/2)*SIN(CSV[[#This Row],[dlon]]/2)</f>
        <v>4.2246687546363731E-14</v>
      </c>
      <c r="N6244" s="2">
        <f>SIN(CSV[[#This Row],[dlat]]/2)*SIN(CSV[[#This Row],[dlat]]/2)</f>
        <v>1.0879753954911493E-12</v>
      </c>
      <c r="O6244" s="2">
        <f>COS(RADIANS(CSV[[#This Row],[lat]]))</f>
        <v>0.99323853002214602</v>
      </c>
      <c r="P6244" s="2">
        <f>CSV[[#This Row],[sindlon]]+CSV[[#This Row],[cosradlat]]*O6243*CSV[[#This Row],[sindlat]]</f>
        <v>1.1155594582831868E-12</v>
      </c>
      <c r="Q6244" s="2">
        <f>2*ASIN(SQRT(CSV[[#This Row],[Columna1]]))*6367445</f>
        <v>13.450596956859446</v>
      </c>
      <c r="R6244" s="2" t="e" vm="1">
        <f ca="1">_xlfn.CONCAT(CSV[[#This Row],[lon]],",",CSV[[#This Row],[lat]],";",CSV[[#This Row],[alt]])</f>
        <v>#NAME?</v>
      </c>
    </row>
    <row r="6245" spans="1:18" x14ac:dyDescent="0.25">
      <c r="A6245">
        <v>42.463418841362</v>
      </c>
      <c r="B6245">
        <v>-6.6667012497782707</v>
      </c>
      <c r="C6245">
        <v>1237</v>
      </c>
      <c r="D6245" s="1">
        <v>42854.507893518516</v>
      </c>
      <c r="E6245" s="1">
        <f>CSV[[#This Row],[Column4]]-D6244</f>
        <v>1.1574069503694773E-5</v>
      </c>
      <c r="F6245">
        <f>CSV[[#This Row],[alt]]-C6244</f>
        <v>-0.199951171875</v>
      </c>
      <c r="G6245">
        <f>IF(CSV[[#This Row],[Altura]]&gt;0,CSV[[#This Row],[Altura]],0)</f>
        <v>0</v>
      </c>
      <c r="H6245">
        <f>IF(CSV[[#This Row],[Altura]]&lt;=0,CSV[[#This Row],[Altura]],0)</f>
        <v>-0.199951171875</v>
      </c>
      <c r="I6245" s="2">
        <f>RADIANS(CSV[[#This Row],[lon]])-RADIANS(A6244)</f>
        <v>4.4619001415835413E-7</v>
      </c>
      <c r="J6245" s="2">
        <f>RADIANS(CSV[[#This Row],[lat]])-RADIANS(B6244)</f>
        <v>-2.087584099114137E-6</v>
      </c>
      <c r="K6245" s="2">
        <f>RADIANS(CSV[[#This Row],[lon]])</f>
        <v>0.74112647043516255</v>
      </c>
      <c r="L6245" s="2">
        <f>RADIANS(CSV[[#This Row],[lat]])</f>
        <v>-0.11635588705545172</v>
      </c>
      <c r="M6245" s="2">
        <f>SIN(CSV[[#This Row],[dlon]]/2)*SIN(CSV[[#This Row],[dlon]]/2)</f>
        <v>4.9771382183657241E-14</v>
      </c>
      <c r="N6245" s="2">
        <f>SIN(CSV[[#This Row],[dlat]]/2)*SIN(CSV[[#This Row],[dlat]]/2)</f>
        <v>1.0895018427181502E-12</v>
      </c>
      <c r="O6245" s="2">
        <f>COS(RADIANS(CSV[[#This Row],[lat]]))</f>
        <v>0.99323828766933719</v>
      </c>
      <c r="P6245" s="2">
        <f>CSV[[#This Row],[sindlon]]+CSV[[#This Row],[cosradlat]]*O6244*CSV[[#This Row],[sindlat]]</f>
        <v>1.1245895039172205E-12</v>
      </c>
      <c r="Q6245" s="2">
        <f>2*ASIN(SQRT(CSV[[#This Row],[Columna1]]))*6367445</f>
        <v>13.504926065299136</v>
      </c>
      <c r="R6245" s="2" t="e" vm="1">
        <f ca="1">_xlfn.CONCAT(CSV[[#This Row],[lon]],",",CSV[[#This Row],[lat]],";",CSV[[#This Row],[alt]])</f>
        <v>#NAME?</v>
      </c>
    </row>
    <row r="6246" spans="1:18" x14ac:dyDescent="0.25">
      <c r="A6246">
        <v>42.463489500805736</v>
      </c>
      <c r="B6246">
        <v>-6.6670552175492048</v>
      </c>
      <c r="C6246">
        <v>1237</v>
      </c>
      <c r="D6246" s="1">
        <v>42854.507928240739</v>
      </c>
      <c r="E6246" s="1">
        <f>CSV[[#This Row],[Column4]]-D6245</f>
        <v>3.4722223062999547E-5</v>
      </c>
      <c r="F6246">
        <f>CSV[[#This Row],[alt]]-C6245</f>
        <v>0</v>
      </c>
      <c r="G6246">
        <f>IF(CSV[[#This Row],[Altura]]&gt;0,CSV[[#This Row],[Altura]],0)</f>
        <v>0</v>
      </c>
      <c r="H6246">
        <f>IF(CSV[[#This Row],[Altura]]&lt;=0,CSV[[#This Row],[Altura]],0)</f>
        <v>0</v>
      </c>
      <c r="I6246" s="2">
        <f>RADIANS(CSV[[#This Row],[lon]])-RADIANS(A6245)</f>
        <v>1.233239940834352E-6</v>
      </c>
      <c r="J6246" s="2">
        <f>RADIANS(CSV[[#This Row],[lat]])-RADIANS(B6245)</f>
        <v>-6.1779030487429942E-6</v>
      </c>
      <c r="K6246" s="2">
        <f>RADIANS(CSV[[#This Row],[lon]])</f>
        <v>0.74112770367510339</v>
      </c>
      <c r="L6246" s="2">
        <f>RADIANS(CSV[[#This Row],[lat]])</f>
        <v>-0.11636206495850046</v>
      </c>
      <c r="M6246" s="2">
        <f>SIN(CSV[[#This Row],[dlon]]/2)*SIN(CSV[[#This Row],[dlon]]/2)</f>
        <v>3.8022018791723081E-13</v>
      </c>
      <c r="N6246" s="2">
        <f>SIN(CSV[[#This Row],[dlat]]/2)*SIN(CSV[[#This Row],[dlat]]/2)</f>
        <v>9.5416215198866473E-12</v>
      </c>
      <c r="O6246" s="2">
        <f>COS(RADIANS(CSV[[#This Row],[lat]]))</f>
        <v>0.99323757043591121</v>
      </c>
      <c r="P6246" s="2">
        <f>CSV[[#This Row],[sindlon]]+CSV[[#This Row],[cosradlat]]*O6245*CSV[[#This Row],[sindlat]]</f>
        <v>9.7932357608640282E-12</v>
      </c>
      <c r="Q6246" s="2">
        <f>2*ASIN(SQRT(CSV[[#This Row],[Columna1]]))*6367445</f>
        <v>39.852750740570301</v>
      </c>
      <c r="R6246" s="2" t="e" vm="1">
        <f ca="1">_xlfn.CONCAT(CSV[[#This Row],[lon]],",",CSV[[#This Row],[lat]],";",CSV[[#This Row],[alt]])</f>
        <v>#NAME?</v>
      </c>
    </row>
    <row r="6247" spans="1:18" x14ac:dyDescent="0.25">
      <c r="A6247">
        <v>42.463626125827432</v>
      </c>
      <c r="B6247">
        <v>-6.6673652641475201</v>
      </c>
      <c r="C6247">
        <v>1236</v>
      </c>
      <c r="D6247" s="1">
        <v>42854.507962962962</v>
      </c>
      <c r="E6247" s="1">
        <f>CSV[[#This Row],[Column4]]-D6246</f>
        <v>3.4722223062999547E-5</v>
      </c>
      <c r="F6247">
        <f>CSV[[#This Row],[alt]]-C6246</f>
        <v>-1</v>
      </c>
      <c r="G6247">
        <f>IF(CSV[[#This Row],[Altura]]&gt;0,CSV[[#This Row],[Altura]],0)</f>
        <v>0</v>
      </c>
      <c r="H6247">
        <f>IF(CSV[[#This Row],[Altura]]&lt;=0,CSV[[#This Row],[Altura]],0)</f>
        <v>-1</v>
      </c>
      <c r="I6247" s="2">
        <f>RADIANS(CSV[[#This Row],[lon]])-RADIANS(A6246)</f>
        <v>2.3845564691704624E-6</v>
      </c>
      <c r="J6247" s="2">
        <f>RADIANS(CSV[[#This Row],[lat]])-RADIANS(B6246)</f>
        <v>-5.4113339752054346E-6</v>
      </c>
      <c r="K6247" s="2">
        <f>RADIANS(CSV[[#This Row],[lon]])</f>
        <v>0.74113008823157256</v>
      </c>
      <c r="L6247" s="2">
        <f>RADIANS(CSV[[#This Row],[lat]])</f>
        <v>-0.11636747629247567</v>
      </c>
      <c r="M6247" s="2">
        <f>SIN(CSV[[#This Row],[dlon]]/2)*SIN(CSV[[#This Row],[dlon]]/2)</f>
        <v>1.4215273886650019E-12</v>
      </c>
      <c r="N6247" s="2">
        <f>SIN(CSV[[#This Row],[dlat]]/2)*SIN(CSV[[#This Row],[dlat]]/2)</f>
        <v>7.3206338477852977E-12</v>
      </c>
      <c r="O6247" s="2">
        <f>COS(RADIANS(CSV[[#This Row],[lat]]))</f>
        <v>0.99323694216738967</v>
      </c>
      <c r="P6247" s="2">
        <f>CSV[[#This Row],[sindlon]]+CSV[[#This Row],[cosradlat]]*O6246*CSV[[#This Row],[sindlat]]</f>
        <v>8.6434809026154013E-12</v>
      </c>
      <c r="Q6247" s="2">
        <f>2*ASIN(SQRT(CSV[[#This Row],[Columna1]]))*6367445</f>
        <v>37.440318658333403</v>
      </c>
      <c r="R6247" s="2" t="e" vm="1">
        <f ca="1">_xlfn.CONCAT(CSV[[#This Row],[lon]],",",CSV[[#This Row],[lat]],";",CSV[[#This Row],[alt]])</f>
        <v>#NAME?</v>
      </c>
    </row>
    <row r="6248" spans="1:18" x14ac:dyDescent="0.25">
      <c r="A6248">
        <v>42.463682536035776</v>
      </c>
      <c r="B6248">
        <v>-6.6674621589481831</v>
      </c>
      <c r="C6248">
        <v>1235.800048828125</v>
      </c>
      <c r="D6248" s="1">
        <v>42854.507974537039</v>
      </c>
      <c r="E6248" s="1">
        <f>CSV[[#This Row],[Column4]]-D6247</f>
        <v>1.1574076779652387E-5</v>
      </c>
      <c r="F6248">
        <f>CSV[[#This Row],[alt]]-C6247</f>
        <v>-0.199951171875</v>
      </c>
      <c r="G6248">
        <f>IF(CSV[[#This Row],[Altura]]&gt;0,CSV[[#This Row],[Altura]],0)</f>
        <v>0</v>
      </c>
      <c r="H6248">
        <f>IF(CSV[[#This Row],[Altura]]&lt;=0,CSV[[#This Row],[Altura]],0)</f>
        <v>-0.199951171875</v>
      </c>
      <c r="I6248" s="2">
        <f>RADIANS(CSV[[#This Row],[lon]])-RADIANS(A6247)</f>
        <v>9.8454386743274114E-7</v>
      </c>
      <c r="J6248" s="2">
        <f>RADIANS(CSV[[#This Row],[lat]])-RADIANS(B6247)</f>
        <v>-1.6911332996333295E-6</v>
      </c>
      <c r="K6248" s="2">
        <f>RADIANS(CSV[[#This Row],[lon]])</f>
        <v>0.74113107277543999</v>
      </c>
      <c r="L6248" s="2">
        <f>RADIANS(CSV[[#This Row],[lat]])</f>
        <v>-0.1163691674257753</v>
      </c>
      <c r="M6248" s="2">
        <f>SIN(CSV[[#This Row],[dlon]]/2)*SIN(CSV[[#This Row],[dlon]]/2)</f>
        <v>2.4233165672483513E-13</v>
      </c>
      <c r="N6248" s="2">
        <f>SIN(CSV[[#This Row],[dlat]]/2)*SIN(CSV[[#This Row],[dlat]]/2)</f>
        <v>7.1498295928200765E-13</v>
      </c>
      <c r="O6248" s="2">
        <f>COS(RADIANS(CSV[[#This Row],[lat]]))</f>
        <v>0.99323674581689614</v>
      </c>
      <c r="P6248" s="2">
        <f>CSV[[#This Row],[sindlon]]+CSV[[#This Row],[cosradlat]]*O6247*CSV[[#This Row],[sindlat]]</f>
        <v>9.4767623693384001E-13</v>
      </c>
      <c r="Q6248" s="2">
        <f>2*ASIN(SQRT(CSV[[#This Row],[Columna1]]))*6367445</f>
        <v>12.397245268207204</v>
      </c>
      <c r="R6248" s="2" t="e" vm="1">
        <f ca="1">_xlfn.CONCAT(CSV[[#This Row],[lon]],",",CSV[[#This Row],[lat]],";",CSV[[#This Row],[alt]])</f>
        <v>#NAME?</v>
      </c>
    </row>
    <row r="6249" spans="1:18" x14ac:dyDescent="0.25">
      <c r="A6249">
        <v>42.463914882391691</v>
      </c>
      <c r="B6249">
        <v>-6.6678826790302992</v>
      </c>
      <c r="C6249">
        <v>1235.199951171875</v>
      </c>
      <c r="D6249" s="1">
        <v>42854.508020833331</v>
      </c>
      <c r="E6249" s="1">
        <f>CSV[[#This Row],[Column4]]-D6248</f>
        <v>4.6296292566694319E-5</v>
      </c>
      <c r="F6249">
        <f>CSV[[#This Row],[alt]]-C6248</f>
        <v>-0.60009765625</v>
      </c>
      <c r="G6249">
        <f>IF(CSV[[#This Row],[Altura]]&gt;0,CSV[[#This Row],[Altura]],0)</f>
        <v>0</v>
      </c>
      <c r="H6249">
        <f>IF(CSV[[#This Row],[Altura]]&lt;=0,CSV[[#This Row],[Altura]],0)</f>
        <v>-0.60009765625</v>
      </c>
      <c r="I6249" s="2">
        <f>RADIANS(CSV[[#This Row],[lon]])-RADIANS(A6248)</f>
        <v>4.0552089156653537E-6</v>
      </c>
      <c r="J6249" s="2">
        <f>RADIANS(CSV[[#This Row],[lat]])-RADIANS(B6248)</f>
        <v>-7.3394600036830182E-6</v>
      </c>
      <c r="K6249" s="2">
        <f>RADIANS(CSV[[#This Row],[lon]])</f>
        <v>0.74113512798435566</v>
      </c>
      <c r="L6249" s="2">
        <f>RADIANS(CSV[[#This Row],[lat]])</f>
        <v>-0.11637650688577898</v>
      </c>
      <c r="M6249" s="2">
        <f>SIN(CSV[[#This Row],[dlon]]/2)*SIN(CSV[[#This Row],[dlon]]/2)</f>
        <v>4.11117983741731E-12</v>
      </c>
      <c r="N6249" s="2">
        <f>SIN(CSV[[#This Row],[dlat]]/2)*SIN(CSV[[#This Row],[dlat]]/2)</f>
        <v>1.346691828635523E-11</v>
      </c>
      <c r="O6249" s="2">
        <f>COS(RADIANS(CSV[[#This Row],[lat]]))</f>
        <v>0.99323589362963294</v>
      </c>
      <c r="P6249" s="2">
        <f>CSV[[#This Row],[sindlon]]+CSV[[#This Row],[cosradlat]]*O6248*CSV[[#This Row],[sindlat]]</f>
        <v>1.7396542340671973E-11</v>
      </c>
      <c r="Q6249" s="2">
        <f>2*ASIN(SQRT(CSV[[#This Row],[Columna1]]))*6367445</f>
        <v>53.116159606718469</v>
      </c>
      <c r="R6249" s="2" t="e" vm="1">
        <f ca="1">_xlfn.CONCAT(CSV[[#This Row],[lon]],",",CSV[[#This Row],[lat]],";",CSV[[#This Row],[alt]])</f>
        <v>#NAME?</v>
      </c>
    </row>
    <row r="6250" spans="1:18" x14ac:dyDescent="0.25">
      <c r="A6250">
        <v>42.463961150497198</v>
      </c>
      <c r="B6250">
        <v>-6.6681391652673483</v>
      </c>
      <c r="C6250">
        <v>1234.800048828125</v>
      </c>
      <c r="D6250" s="1">
        <v>42854.508043981485</v>
      </c>
      <c r="E6250" s="1">
        <f>CSV[[#This Row],[Column4]]-D6249</f>
        <v>2.3148153559304774E-5</v>
      </c>
      <c r="F6250">
        <f>CSV[[#This Row],[alt]]-C6249</f>
        <v>-0.39990234375</v>
      </c>
      <c r="G6250">
        <f>IF(CSV[[#This Row],[Altura]]&gt;0,CSV[[#This Row],[Altura]],0)</f>
        <v>0</v>
      </c>
      <c r="H6250">
        <f>IF(CSV[[#This Row],[Altura]]&lt;=0,CSV[[#This Row],[Altura]],0)</f>
        <v>-0.39990234375</v>
      </c>
      <c r="I6250" s="2">
        <f>RADIANS(CSV[[#This Row],[lon]])-RADIANS(A6249)</f>
        <v>8.0753077980055821E-7</v>
      </c>
      <c r="J6250" s="2">
        <f>RADIANS(CSV[[#This Row],[lat]])-RADIANS(B6249)</f>
        <v>-4.4765293225612623E-6</v>
      </c>
      <c r="K6250" s="2">
        <f>RADIANS(CSV[[#This Row],[lon]])</f>
        <v>0.74113593551513546</v>
      </c>
      <c r="L6250" s="2">
        <f>RADIANS(CSV[[#This Row],[lat]])</f>
        <v>-0.11638098341510154</v>
      </c>
      <c r="M6250" s="2">
        <f>SIN(CSV[[#This Row],[dlon]]/2)*SIN(CSV[[#This Row],[dlon]]/2)</f>
        <v>1.6302649008131556E-13</v>
      </c>
      <c r="N6250" s="2">
        <f>SIN(CSV[[#This Row],[dlat]]/2)*SIN(CSV[[#This Row],[dlat]]/2)</f>
        <v>5.0098286939293323E-12</v>
      </c>
      <c r="O6250" s="2">
        <f>COS(RADIANS(CSV[[#This Row],[lat]]))</f>
        <v>0.99323537383198202</v>
      </c>
      <c r="P6250" s="2">
        <f>CSV[[#This Row],[sindlon]]+CSV[[#This Row],[cosradlat]]*O6249*CSV[[#This Row],[sindlat]]</f>
        <v>5.1053077845302497E-12</v>
      </c>
      <c r="Q6250" s="2">
        <f>2*ASIN(SQRT(CSV[[#This Row],[Columna1]]))*6367445</f>
        <v>28.774392464685171</v>
      </c>
      <c r="R6250" s="2" t="e" vm="1">
        <f ca="1">_xlfn.CONCAT(CSV[[#This Row],[lon]],",",CSV[[#This Row],[lat]],";",CSV[[#This Row],[alt]])</f>
        <v>#NAME?</v>
      </c>
    </row>
    <row r="6251" spans="1:18" x14ac:dyDescent="0.25">
      <c r="A6251">
        <v>42.463927706703544</v>
      </c>
      <c r="B6251">
        <v>-6.6685800533741713</v>
      </c>
      <c r="C6251">
        <v>1233.4000244140625</v>
      </c>
      <c r="D6251" s="1">
        <v>42854.5080787037</v>
      </c>
      <c r="E6251" s="1">
        <f>CSV[[#This Row],[Column4]]-D6250</f>
        <v>3.4722215787041932E-5</v>
      </c>
      <c r="F6251">
        <f>CSV[[#This Row],[alt]]-C6250</f>
        <v>-1.4000244140625</v>
      </c>
      <c r="G6251">
        <f>IF(CSV[[#This Row],[Altura]]&gt;0,CSV[[#This Row],[Altura]],0)</f>
        <v>0</v>
      </c>
      <c r="H6251">
        <f>IF(CSV[[#This Row],[Altura]]&lt;=0,CSV[[#This Row],[Altura]],0)</f>
        <v>-1.4000244140625</v>
      </c>
      <c r="I6251" s="2">
        <f>RADIANS(CSV[[#This Row],[lon]])-RADIANS(A6250)</f>
        <v>-5.8370431366139286E-7</v>
      </c>
      <c r="J6251" s="2">
        <f>RADIANS(CSV[[#This Row],[lat]])-RADIANS(B6250)</f>
        <v>-7.6949490969424605E-6</v>
      </c>
      <c r="K6251" s="2">
        <f>RADIANS(CSV[[#This Row],[lon]])</f>
        <v>0.7411353518108218</v>
      </c>
      <c r="L6251" s="2">
        <f>RADIANS(CSV[[#This Row],[lat]])</f>
        <v>-0.11638867836419849</v>
      </c>
      <c r="M6251" s="2">
        <f>SIN(CSV[[#This Row],[dlon]]/2)*SIN(CSV[[#This Row],[dlon]]/2)</f>
        <v>8.5177681446727012E-14</v>
      </c>
      <c r="N6251" s="2">
        <f>SIN(CSV[[#This Row],[dlat]]/2)*SIN(CSV[[#This Row],[dlat]]/2)</f>
        <v>1.4803060401060852E-11</v>
      </c>
      <c r="O6251" s="2">
        <f>COS(RADIANS(CSV[[#This Row],[lat]]))</f>
        <v>0.99323448027708916</v>
      </c>
      <c r="P6251" s="2">
        <f>CSV[[#This Row],[sindlon]]+CSV[[#This Row],[cosradlat]]*O6250*CSV[[#This Row],[sindlat]]</f>
        <v>1.4688627995645976E-11</v>
      </c>
      <c r="Q6251" s="2">
        <f>2*ASIN(SQRT(CSV[[#This Row],[Columna1]]))*6367445</f>
        <v>48.807415833411056</v>
      </c>
      <c r="R6251" s="2" t="e" vm="1">
        <f ca="1">_xlfn.CONCAT(CSV[[#This Row],[lon]],",",CSV[[#This Row],[lat]],";",CSV[[#This Row],[alt]])</f>
        <v>#NAME?</v>
      </c>
    </row>
    <row r="6252" spans="1:18" x14ac:dyDescent="0.25">
      <c r="A6252">
        <v>42.463883282616735</v>
      </c>
      <c r="B6252">
        <v>-6.6688752640038729</v>
      </c>
      <c r="C6252">
        <v>1231.199951171875</v>
      </c>
      <c r="D6252" s="1">
        <v>42854.508101851854</v>
      </c>
      <c r="E6252" s="1">
        <f>CSV[[#This Row],[Column4]]-D6251</f>
        <v>2.3148153559304774E-5</v>
      </c>
      <c r="F6252">
        <f>CSV[[#This Row],[alt]]-C6251</f>
        <v>-2.2000732421875</v>
      </c>
      <c r="G6252">
        <f>IF(CSV[[#This Row],[Altura]]&gt;0,CSV[[#This Row],[Altura]],0)</f>
        <v>0</v>
      </c>
      <c r="H6252">
        <f>IF(CSV[[#This Row],[Altura]]&lt;=0,CSV[[#This Row],[Altura]],0)</f>
        <v>-2.2000732421875</v>
      </c>
      <c r="I6252" s="2">
        <f>RADIANS(CSV[[#This Row],[lon]])-RADIANS(A6251)</f>
        <v>-7.7534658193822992E-7</v>
      </c>
      <c r="J6252" s="2">
        <f>RADIANS(CSV[[#This Row],[lat]])-RADIANS(B6251)</f>
        <v>-5.1523974751721546E-6</v>
      </c>
      <c r="K6252" s="2">
        <f>RADIANS(CSV[[#This Row],[lon]])</f>
        <v>0.74113457646423986</v>
      </c>
      <c r="L6252" s="2">
        <f>RADIANS(CSV[[#This Row],[lat]])</f>
        <v>-0.11639383076167366</v>
      </c>
      <c r="M6252" s="2">
        <f>SIN(CSV[[#This Row],[dlon]]/2)*SIN(CSV[[#This Row],[dlon]]/2)</f>
        <v>1.5029058053081656E-13</v>
      </c>
      <c r="N6252" s="2">
        <f>SIN(CSV[[#This Row],[dlat]]/2)*SIN(CSV[[#This Row],[dlat]]/2)</f>
        <v>6.636799935525417E-12</v>
      </c>
      <c r="O6252" s="2">
        <f>COS(RADIANS(CSV[[#This Row],[lat]]))</f>
        <v>0.9932338819361678</v>
      </c>
      <c r="P6252" s="2">
        <f>CSV[[#This Row],[sindlon]]+CSV[[#This Row],[cosradlat]]*O6251*CSV[[#This Row],[sindlat]]</f>
        <v>6.6975875514450798E-12</v>
      </c>
      <c r="Q6252" s="2">
        <f>2*ASIN(SQRT(CSV[[#This Row],[Columna1]]))*6367445</f>
        <v>32.957510396008153</v>
      </c>
      <c r="R6252" s="2" t="e" vm="1">
        <f ca="1">_xlfn.CONCAT(CSV[[#This Row],[lon]],",",CSV[[#This Row],[lat]],";",CSV[[#This Row],[alt]])</f>
        <v>#NAME?</v>
      </c>
    </row>
    <row r="6253" spans="1:18" x14ac:dyDescent="0.25">
      <c r="A6253">
        <v>42.463829470798373</v>
      </c>
      <c r="B6253">
        <v>-6.6691563092172146</v>
      </c>
      <c r="C6253">
        <v>1229.800048828125</v>
      </c>
      <c r="D6253" s="1">
        <v>42854.508125</v>
      </c>
      <c r="E6253" s="1">
        <f>CSV[[#This Row],[Column4]]-D6252</f>
        <v>2.314814628334716E-5</v>
      </c>
      <c r="F6253">
        <f>CSV[[#This Row],[alt]]-C6252</f>
        <v>-1.39990234375</v>
      </c>
      <c r="G6253">
        <f>IF(CSV[[#This Row],[Altura]]&gt;0,CSV[[#This Row],[Altura]],0)</f>
        <v>0</v>
      </c>
      <c r="H6253">
        <f>IF(CSV[[#This Row],[Altura]]&lt;=0,CSV[[#This Row],[Altura]],0)</f>
        <v>-1.39990234375</v>
      </c>
      <c r="I6253" s="2">
        <f>RADIANS(CSV[[#This Row],[lon]])-RADIANS(A6252)</f>
        <v>-9.3919340693471298E-7</v>
      </c>
      <c r="J6253" s="2">
        <f>RADIANS(CSV[[#This Row],[lat]])-RADIANS(B6252)</f>
        <v>-4.9051643197933759E-6</v>
      </c>
      <c r="K6253" s="2">
        <f>RADIANS(CSV[[#This Row],[lon]])</f>
        <v>0.74113363727083292</v>
      </c>
      <c r="L6253" s="2">
        <f>RADIANS(CSV[[#This Row],[lat]])</f>
        <v>-0.11639873592599345</v>
      </c>
      <c r="M6253" s="2">
        <f>SIN(CSV[[#This Row],[dlon]]/2)*SIN(CSV[[#This Row],[dlon]]/2)</f>
        <v>2.2052106390739214E-13</v>
      </c>
      <c r="N6253" s="2">
        <f>SIN(CSV[[#This Row],[dlat]]/2)*SIN(CSV[[#This Row],[dlat]]/2)</f>
        <v>6.0151592510314413E-12</v>
      </c>
      <c r="O6253" s="2">
        <f>COS(RADIANS(CSV[[#This Row],[lat]]))</f>
        <v>0.99323331228159684</v>
      </c>
      <c r="P6253" s="2">
        <f>CSV[[#This Row],[sindlon]]+CSV[[#This Row],[cosradlat]]*O6252*CSV[[#This Row],[sindlat]]</f>
        <v>6.1545537323477343E-12</v>
      </c>
      <c r="Q6253" s="2">
        <f>2*ASIN(SQRT(CSV[[#This Row],[Columna1]]))*6367445</f>
        <v>31.593190183171934</v>
      </c>
      <c r="R6253" s="2" t="e" vm="1">
        <f ca="1">_xlfn.CONCAT(CSV[[#This Row],[lon]],",",CSV[[#This Row],[lat]],";",CSV[[#This Row],[alt]])</f>
        <v>#NAME?</v>
      </c>
    </row>
    <row r="6254" spans="1:18" x14ac:dyDescent="0.25">
      <c r="A6254">
        <v>42.463803570717573</v>
      </c>
      <c r="B6254">
        <v>-6.6692886594682932</v>
      </c>
      <c r="C6254">
        <v>1229.5999755859375</v>
      </c>
      <c r="D6254" s="1">
        <v>42854.508136574077</v>
      </c>
      <c r="E6254" s="1">
        <f>CSV[[#This Row],[Column4]]-D6253</f>
        <v>1.1574076779652387E-5</v>
      </c>
      <c r="F6254">
        <f>CSV[[#This Row],[alt]]-C6253</f>
        <v>-0.2000732421875</v>
      </c>
      <c r="G6254">
        <f>IF(CSV[[#This Row],[Altura]]&gt;0,CSV[[#This Row],[Altura]],0)</f>
        <v>0</v>
      </c>
      <c r="H6254">
        <f>IF(CSV[[#This Row],[Altura]]&lt;=0,CSV[[#This Row],[Altura]],0)</f>
        <v>-0.2000732421875</v>
      </c>
      <c r="I6254" s="2">
        <f>RADIANS(CSV[[#This Row],[lon]])-RADIANS(A6253)</f>
        <v>-4.5204168652723808E-7</v>
      </c>
      <c r="J6254" s="2">
        <f>RADIANS(CSV[[#This Row],[lat]])-RADIANS(B6253)</f>
        <v>-2.3099476471610814E-6</v>
      </c>
      <c r="K6254" s="2">
        <f>RADIANS(CSV[[#This Row],[lon]])</f>
        <v>0.7411331852291464</v>
      </c>
      <c r="L6254" s="2">
        <f>RADIANS(CSV[[#This Row],[lat]])</f>
        <v>-0.11640104587364061</v>
      </c>
      <c r="M6254" s="2">
        <f>SIN(CSV[[#This Row],[dlon]]/2)*SIN(CSV[[#This Row],[dlon]]/2)</f>
        <v>5.1085421589596569E-14</v>
      </c>
      <c r="N6254" s="2">
        <f>SIN(CSV[[#This Row],[dlat]]/2)*SIN(CSV[[#This Row],[dlat]]/2)</f>
        <v>1.3339645331556606E-12</v>
      </c>
      <c r="O6254" s="2">
        <f>COS(RADIANS(CSV[[#This Row],[lat]]))</f>
        <v>0.99323304401069912</v>
      </c>
      <c r="P6254" s="2">
        <f>CSV[[#This Row],[sindlon]]+CSV[[#This Row],[cosradlat]]*O6253*CSV[[#This Row],[sindlat]]</f>
        <v>1.3670576361080227E-12</v>
      </c>
      <c r="Q6254" s="2">
        <f>2*ASIN(SQRT(CSV[[#This Row],[Columna1]]))*6367445</f>
        <v>14.889791299518963</v>
      </c>
      <c r="R6254" s="2" t="e" vm="1">
        <f ca="1">_xlfn.CONCAT(CSV[[#This Row],[lon]],",",CSV[[#This Row],[lat]],";",CSV[[#This Row],[alt]])</f>
        <v>#NAME?</v>
      </c>
    </row>
    <row r="6255" spans="1:18" x14ac:dyDescent="0.25">
      <c r="A6255">
        <v>42.463641045615077</v>
      </c>
      <c r="B6255">
        <v>-6.6699387598782778</v>
      </c>
      <c r="C6255">
        <v>1228.800048828125</v>
      </c>
      <c r="D6255" s="1">
        <v>42854.508194444446</v>
      </c>
      <c r="E6255" s="1">
        <f>CSV[[#This Row],[Column4]]-D6254</f>
        <v>5.7870369346346706E-5</v>
      </c>
      <c r="F6255">
        <f>CSV[[#This Row],[alt]]-C6254</f>
        <v>-0.7999267578125</v>
      </c>
      <c r="G6255">
        <f>IF(CSV[[#This Row],[Altura]]&gt;0,CSV[[#This Row],[Altura]],0)</f>
        <v>0</v>
      </c>
      <c r="H6255">
        <f>IF(CSV[[#This Row],[Altura]]&lt;=0,CSV[[#This Row],[Altura]],0)</f>
        <v>-0.7999267578125</v>
      </c>
      <c r="I6255" s="2">
        <f>RADIANS(CSV[[#This Row],[lon]])-RADIANS(A6254)</f>
        <v>-2.8365981556977005E-6</v>
      </c>
      <c r="J6255" s="2">
        <f>RADIANS(CSV[[#This Row],[lat]])-RADIANS(B6254)</f>
        <v>-1.1346392622790802E-5</v>
      </c>
      <c r="K6255" s="2">
        <f>RADIANS(CSV[[#This Row],[lon]])</f>
        <v>0.7411303486309907</v>
      </c>
      <c r="L6255" s="2">
        <f>RADIANS(CSV[[#This Row],[lat]])</f>
        <v>-0.1164123922662634</v>
      </c>
      <c r="M6255" s="2">
        <f>SIN(CSV[[#This Row],[dlon]]/2)*SIN(CSV[[#This Row],[dlon]]/2)</f>
        <v>2.0115722742255503E-12</v>
      </c>
      <c r="N6255" s="2">
        <f>SIN(CSV[[#This Row],[dlat]]/2)*SIN(CSV[[#This Row],[dlat]]/2)</f>
        <v>3.2185156387285087E-11</v>
      </c>
      <c r="O6255" s="2">
        <f>COS(RADIANS(CSV[[#This Row],[lat]]))</f>
        <v>0.99323172619525402</v>
      </c>
      <c r="P6255" s="2">
        <f>CSV[[#This Row],[sindlon]]+CSV[[#This Row],[cosradlat]]*O6254*CSV[[#This Row],[sindlat]]</f>
        <v>3.376256927367779E-11</v>
      </c>
      <c r="Q6255" s="2">
        <f>2*ASIN(SQRT(CSV[[#This Row],[Columna1]]))*6367445</f>
        <v>73.996800533962045</v>
      </c>
      <c r="R6255" s="2" t="e" vm="1">
        <f ca="1">_xlfn.CONCAT(CSV[[#This Row],[lon]],",",CSV[[#This Row],[lat]],";",CSV[[#This Row],[alt]])</f>
        <v>#NAME?</v>
      </c>
    </row>
    <row r="6256" spans="1:18" x14ac:dyDescent="0.25">
      <c r="A6256">
        <v>42.463653450831771</v>
      </c>
      <c r="B6256">
        <v>-6.6701760515570641</v>
      </c>
      <c r="C6256">
        <v>1228.800048828125</v>
      </c>
      <c r="D6256" s="1">
        <v>42854.508217592593</v>
      </c>
      <c r="E6256" s="1">
        <f>CSV[[#This Row],[Column4]]-D6255</f>
        <v>2.314814628334716E-5</v>
      </c>
      <c r="F6256">
        <f>CSV[[#This Row],[alt]]-C6255</f>
        <v>0</v>
      </c>
      <c r="G6256">
        <f>IF(CSV[[#This Row],[Altura]]&gt;0,CSV[[#This Row],[Altura]],0)</f>
        <v>0</v>
      </c>
      <c r="H6256">
        <f>IF(CSV[[#This Row],[Altura]]&lt;=0,CSV[[#This Row],[Altura]],0)</f>
        <v>0</v>
      </c>
      <c r="I6256" s="2">
        <f>RADIANS(CSV[[#This Row],[lon]])-RADIANS(A6255)</f>
        <v>2.1651187576132713E-7</v>
      </c>
      <c r="J6256" s="2">
        <f>RADIANS(CSV[[#This Row],[lat]])-RADIANS(B6255)</f>
        <v>-4.1415210824125026E-6</v>
      </c>
      <c r="K6256" s="2">
        <f>RADIANS(CSV[[#This Row],[lon]])</f>
        <v>0.74113056514286646</v>
      </c>
      <c r="L6256" s="2">
        <f>RADIANS(CSV[[#This Row],[lat]])</f>
        <v>-0.11641653378734582</v>
      </c>
      <c r="M6256" s="2">
        <f>SIN(CSV[[#This Row],[dlon]]/2)*SIN(CSV[[#This Row],[dlon]]/2)</f>
        <v>1.1719348086422043E-14</v>
      </c>
      <c r="N6256" s="2">
        <f>SIN(CSV[[#This Row],[dlat]]/2)*SIN(CSV[[#This Row],[dlat]]/2)</f>
        <v>4.2880492190106781E-12</v>
      </c>
      <c r="O6256" s="2">
        <f>COS(RADIANS(CSV[[#This Row],[lat]]))</f>
        <v>0.99323124515056738</v>
      </c>
      <c r="P6256" s="2">
        <f>CSV[[#This Row],[sindlon]]+CSV[[#This Row],[cosradlat]]*O6255*CSV[[#This Row],[sindlat]]</f>
        <v>4.2419175694306446E-12</v>
      </c>
      <c r="Q6256" s="2">
        <f>2*ASIN(SQRT(CSV[[#This Row],[Columna1]]))*6367445</f>
        <v>26.228672503837487</v>
      </c>
      <c r="R6256" s="2" t="e" vm="1">
        <f ca="1">_xlfn.CONCAT(CSV[[#This Row],[lon]],",",CSV[[#This Row],[lat]],";",CSV[[#This Row],[alt]])</f>
        <v>#NAME?</v>
      </c>
    </row>
    <row r="6257" spans="1:18" x14ac:dyDescent="0.25">
      <c r="A6257">
        <v>42.46367834508419</v>
      </c>
      <c r="B6257">
        <v>-6.6702911350876093</v>
      </c>
      <c r="C6257">
        <v>1229</v>
      </c>
      <c r="D6257" s="1">
        <v>42854.508229166669</v>
      </c>
      <c r="E6257" s="1">
        <f>CSV[[#This Row],[Column4]]-D6256</f>
        <v>1.1574076779652387E-5</v>
      </c>
      <c r="F6257">
        <f>CSV[[#This Row],[alt]]-C6256</f>
        <v>0.199951171875</v>
      </c>
      <c r="G6257">
        <f>IF(CSV[[#This Row],[Altura]]&gt;0,CSV[[#This Row],[Altura]],0)</f>
        <v>0.199951171875</v>
      </c>
      <c r="H6257">
        <f>IF(CSV[[#This Row],[Altura]]&lt;=0,CSV[[#This Row],[Altura]],0)</f>
        <v>0</v>
      </c>
      <c r="I6257" s="2">
        <f>RADIANS(CSV[[#This Row],[lon]])-RADIANS(A6256)</f>
        <v>4.3448666953160853E-7</v>
      </c>
      <c r="J6257" s="2">
        <f>RADIANS(CSV[[#This Row],[lat]])-RADIANS(B6256)</f>
        <v>-2.008586522828093E-6</v>
      </c>
      <c r="K6257" s="2">
        <f>RADIANS(CSV[[#This Row],[lon]])</f>
        <v>0.74113099962953599</v>
      </c>
      <c r="L6257" s="2">
        <f>RADIANS(CSV[[#This Row],[lat]])</f>
        <v>-0.11641854237386864</v>
      </c>
      <c r="M6257" s="2">
        <f>SIN(CSV[[#This Row],[dlon]]/2)*SIN(CSV[[#This Row],[dlon]]/2)</f>
        <v>4.7194666500166552E-14</v>
      </c>
      <c r="N6257" s="2">
        <f>SIN(CSV[[#This Row],[dlat]]/2)*SIN(CSV[[#This Row],[dlat]]/2)</f>
        <v>1.0086049549213234E-12</v>
      </c>
      <c r="O6257" s="2">
        <f>COS(RADIANS(CSV[[#This Row],[lat]]))</f>
        <v>0.99323101184370688</v>
      </c>
      <c r="P6257" s="2">
        <f>CSV[[#This Row],[sindlon]]+CSV[[#This Row],[cosradlat]]*O6256*CSV[[#This Row],[sindlat]]</f>
        <v>1.0421915986274389E-12</v>
      </c>
      <c r="Q6257" s="2">
        <f>2*ASIN(SQRT(CSV[[#This Row],[Columna1]]))*6367445</f>
        <v>13.000767210552423</v>
      </c>
      <c r="R6257" s="2" t="e" vm="1">
        <f ca="1">_xlfn.CONCAT(CSV[[#This Row],[lon]],",",CSV[[#This Row],[lat]],";",CSV[[#This Row],[alt]])</f>
        <v>#NAME?</v>
      </c>
    </row>
    <row r="6258" spans="1:18" x14ac:dyDescent="0.25">
      <c r="A6258">
        <v>42.463753866031766</v>
      </c>
      <c r="B6258">
        <v>-6.6704990901052952</v>
      </c>
      <c r="C6258">
        <v>1229.800048828125</v>
      </c>
      <c r="D6258" s="1">
        <v>42854.508252314816</v>
      </c>
      <c r="E6258" s="1">
        <f>CSV[[#This Row],[Column4]]-D6257</f>
        <v>2.314814628334716E-5</v>
      </c>
      <c r="F6258">
        <f>CSV[[#This Row],[alt]]-C6257</f>
        <v>0.800048828125</v>
      </c>
      <c r="G6258">
        <f>IF(CSV[[#This Row],[Altura]]&gt;0,CSV[[#This Row],[Altura]],0)</f>
        <v>0.800048828125</v>
      </c>
      <c r="H6258">
        <f>IF(CSV[[#This Row],[Altura]]&lt;=0,CSV[[#This Row],[Altura]],0)</f>
        <v>0</v>
      </c>
      <c r="I6258" s="2">
        <f>RADIANS(CSV[[#This Row],[lon]])-RADIANS(A6257)</f>
        <v>1.3180891894615243E-6</v>
      </c>
      <c r="J6258" s="2">
        <f>RADIANS(CSV[[#This Row],[lat]])-RADIANS(B6257)</f>
        <v>-3.6294997546593155E-6</v>
      </c>
      <c r="K6258" s="2">
        <f>RADIANS(CSV[[#This Row],[lon]])</f>
        <v>0.74113231771872545</v>
      </c>
      <c r="L6258" s="2">
        <f>RADIANS(CSV[[#This Row],[lat]])</f>
        <v>-0.1164221718736233</v>
      </c>
      <c r="M6258" s="2">
        <f>SIN(CSV[[#This Row],[dlon]]/2)*SIN(CSV[[#This Row],[dlon]]/2)</f>
        <v>4.3433977784377159E-13</v>
      </c>
      <c r="N6258" s="2">
        <f>SIN(CSV[[#This Row],[dlat]]/2)*SIN(CSV[[#This Row],[dlat]]/2)</f>
        <v>3.2933171172643926E-12</v>
      </c>
      <c r="O6258" s="2">
        <f>COS(RADIANS(CSV[[#This Row],[lat]]))</f>
        <v>0.99323059024991656</v>
      </c>
      <c r="P6258" s="2">
        <f>CSV[[#This Row],[sindlon]]+CSV[[#This Row],[cosradlat]]*O6257*CSV[[#This Row],[sindlat]]</f>
        <v>3.6832215640989387E-12</v>
      </c>
      <c r="Q6258" s="2">
        <f>2*ASIN(SQRT(CSV[[#This Row],[Columna1]]))*6367445</f>
        <v>24.440445633291176</v>
      </c>
      <c r="R6258" s="2" t="e" vm="1">
        <f ca="1">_xlfn.CONCAT(CSV[[#This Row],[lon]],",",CSV[[#This Row],[lat]],";",CSV[[#This Row],[alt]])</f>
        <v>#NAME?</v>
      </c>
    </row>
    <row r="6259" spans="1:18" x14ac:dyDescent="0.25">
      <c r="A6259">
        <v>42.463801056146622</v>
      </c>
      <c r="B6259">
        <v>-6.6705921292304993</v>
      </c>
      <c r="C6259">
        <v>1230.199951171875</v>
      </c>
      <c r="D6259" s="1">
        <v>42854.508263888885</v>
      </c>
      <c r="E6259" s="1">
        <f>CSV[[#This Row],[Column4]]-D6258</f>
        <v>1.1574069503694773E-5</v>
      </c>
      <c r="F6259">
        <f>CSV[[#This Row],[alt]]-C6258</f>
        <v>0.39990234375</v>
      </c>
      <c r="G6259">
        <f>IF(CSV[[#This Row],[Altura]]&gt;0,CSV[[#This Row],[Altura]],0)</f>
        <v>0.39990234375</v>
      </c>
      <c r="H6259">
        <f>IF(CSV[[#This Row],[Altura]]&lt;=0,CSV[[#This Row],[Altura]],0)</f>
        <v>0</v>
      </c>
      <c r="I6259" s="2">
        <f>RADIANS(CSV[[#This Row],[lon]])-RADIANS(A6258)</f>
        <v>8.236228785651889E-7</v>
      </c>
      <c r="J6259" s="2">
        <f>RADIANS(CSV[[#This Row],[lat]])-RADIANS(B6258)</f>
        <v>-1.6238390679879089E-6</v>
      </c>
      <c r="K6259" s="2">
        <f>RADIANS(CSV[[#This Row],[lon]])</f>
        <v>0.74113314134160402</v>
      </c>
      <c r="L6259" s="2">
        <f>RADIANS(CSV[[#This Row],[lat]])</f>
        <v>-0.11642379571269129</v>
      </c>
      <c r="M6259" s="2">
        <f>SIN(CSV[[#This Row],[dlon]]/2)*SIN(CSV[[#This Row],[dlon]]/2)</f>
        <v>1.6958866152399238E-13</v>
      </c>
      <c r="N6259" s="2">
        <f>SIN(CSV[[#This Row],[dlat]]/2)*SIN(CSV[[#This Row],[dlat]]/2)</f>
        <v>6.5921332968081523E-13</v>
      </c>
      <c r="O6259" s="2">
        <f>COS(RADIANS(CSV[[#This Row],[lat]]))</f>
        <v>0.99323040162451648</v>
      </c>
      <c r="P6259" s="2">
        <f>CSV[[#This Row],[sindlon]]+CSV[[#This Row],[cosradlat]]*O6258*CSV[[#This Row],[sindlat]]</f>
        <v>8.1990710580994035E-13</v>
      </c>
      <c r="Q6259" s="2">
        <f>2*ASIN(SQRT(CSV[[#This Row],[Columna1]]))*6367445</f>
        <v>11.531280144700924</v>
      </c>
      <c r="R6259" s="2" t="e" vm="1">
        <f ca="1">_xlfn.CONCAT(CSV[[#This Row],[lon]],",",CSV[[#This Row],[lat]],";",CSV[[#This Row],[alt]])</f>
        <v>#NAME?</v>
      </c>
    </row>
    <row r="6260" spans="1:18" x14ac:dyDescent="0.25">
      <c r="A6260">
        <v>42.463884372264147</v>
      </c>
      <c r="B6260">
        <v>-6.6707777045667171</v>
      </c>
      <c r="C6260">
        <v>1231.4000244140625</v>
      </c>
      <c r="D6260" s="1">
        <v>42854.508287037039</v>
      </c>
      <c r="E6260" s="1">
        <f>CSV[[#This Row],[Column4]]-D6259</f>
        <v>2.3148153559304774E-5</v>
      </c>
      <c r="F6260">
        <f>CSV[[#This Row],[alt]]-C6259</f>
        <v>1.2000732421875</v>
      </c>
      <c r="G6260">
        <f>IF(CSV[[#This Row],[Altura]]&gt;0,CSV[[#This Row],[Altura]],0)</f>
        <v>1.2000732421875</v>
      </c>
      <c r="H6260">
        <f>IF(CSV[[#This Row],[Altura]]&lt;=0,CSV[[#This Row],[Altura]],0)</f>
        <v>0</v>
      </c>
      <c r="I6260" s="2">
        <f>RADIANS(CSV[[#This Row],[lon]])-RADIANS(A6259)</f>
        <v>1.4541405708445865E-6</v>
      </c>
      <c r="J6260" s="2">
        <f>RADIANS(CSV[[#This Row],[lat]])-RADIANS(B6259)</f>
        <v>-3.2389006275057586E-6</v>
      </c>
      <c r="K6260" s="2">
        <f>RADIANS(CSV[[#This Row],[lon]])</f>
        <v>0.74113459548217486</v>
      </c>
      <c r="L6260" s="2">
        <f>RADIANS(CSV[[#This Row],[lat]])</f>
        <v>-0.1164270346133188</v>
      </c>
      <c r="M6260" s="2">
        <f>SIN(CSV[[#This Row],[dlon]]/2)*SIN(CSV[[#This Row],[dlon]]/2)</f>
        <v>5.2863119994396177E-13</v>
      </c>
      <c r="N6260" s="2">
        <f>SIN(CSV[[#This Row],[dlat]]/2)*SIN(CSV[[#This Row],[dlat]]/2)</f>
        <v>2.6226193187120064E-12</v>
      </c>
      <c r="O6260" s="2">
        <f>COS(RADIANS(CSV[[#This Row],[lat]]))</f>
        <v>0.99323002538549121</v>
      </c>
      <c r="P6260" s="2">
        <f>CSV[[#This Row],[sindlon]]+CSV[[#This Row],[cosradlat]]*O6259*CSV[[#This Row],[sindlat]]</f>
        <v>3.1158615676326829E-12</v>
      </c>
      <c r="Q6260" s="2">
        <f>2*ASIN(SQRT(CSV[[#This Row],[Columna1]]))*6367445</f>
        <v>22.479377225279041</v>
      </c>
      <c r="R6260" s="2" t="e" vm="1">
        <f ca="1">_xlfn.CONCAT(CSV[[#This Row],[lon]],",",CSV[[#This Row],[lat]],";",CSV[[#This Row],[alt]])</f>
        <v>#NAME?</v>
      </c>
    </row>
    <row r="6261" spans="1:18" x14ac:dyDescent="0.25">
      <c r="A6261">
        <v>42.463942794129252</v>
      </c>
      <c r="B6261">
        <v>-6.6709745116531849</v>
      </c>
      <c r="C6261">
        <v>1232.199951171875</v>
      </c>
      <c r="D6261" s="1">
        <v>42854.508310185185</v>
      </c>
      <c r="E6261" s="1">
        <f>CSV[[#This Row],[Column4]]-D6260</f>
        <v>2.314814628334716E-5</v>
      </c>
      <c r="F6261">
        <f>CSV[[#This Row],[alt]]-C6260</f>
        <v>0.7999267578125</v>
      </c>
      <c r="G6261">
        <f>IF(CSV[[#This Row],[Altura]]&gt;0,CSV[[#This Row],[Altura]],0)</f>
        <v>0.7999267578125</v>
      </c>
      <c r="H6261">
        <f>IF(CSV[[#This Row],[Altura]]&lt;=0,CSV[[#This Row],[Altura]],0)</f>
        <v>0</v>
      </c>
      <c r="I6261" s="2">
        <f>RADIANS(CSV[[#This Row],[lon]])-RADIANS(A6260)</f>
        <v>1.0196539012019556E-6</v>
      </c>
      <c r="J6261" s="2">
        <f>RADIANS(CSV[[#This Row],[lat]])-RADIANS(B6260)</f>
        <v>-3.4349316501147698E-6</v>
      </c>
      <c r="K6261" s="2">
        <f>RADIANS(CSV[[#This Row],[lon]])</f>
        <v>0.74113561513607606</v>
      </c>
      <c r="L6261" s="2">
        <f>RADIANS(CSV[[#This Row],[lat]])</f>
        <v>-0.11643046954496891</v>
      </c>
      <c r="M6261" s="2">
        <f>SIN(CSV[[#This Row],[dlon]]/2)*SIN(CSV[[#This Row],[dlon]]/2)</f>
        <v>2.599235195590693E-13</v>
      </c>
      <c r="N6261" s="2">
        <f>SIN(CSV[[#This Row],[dlat]]/2)*SIN(CSV[[#This Row],[dlat]]/2)</f>
        <v>2.9496888602371435E-12</v>
      </c>
      <c r="O6261" s="2">
        <f>COS(RADIANS(CSV[[#This Row],[lat]]))</f>
        <v>0.993229626363614</v>
      </c>
      <c r="P6261" s="2">
        <f>CSV[[#This Row],[sindlon]]+CSV[[#This Row],[cosradlat]]*O6260*CSV[[#This Row],[sindlat]]</f>
        <v>3.1698077651457107E-12</v>
      </c>
      <c r="Q6261" s="2">
        <f>2*ASIN(SQRT(CSV[[#This Row],[Columna1]]))*6367445</f>
        <v>22.67313952117264</v>
      </c>
      <c r="R6261" s="2" t="e" vm="1">
        <f ca="1">_xlfn.CONCAT(CSV[[#This Row],[lon]],",",CSV[[#This Row],[lat]],";",CSV[[#This Row],[alt]])</f>
        <v>#NAME?</v>
      </c>
    </row>
    <row r="6262" spans="1:18" x14ac:dyDescent="0.25">
      <c r="A6262">
        <v>42.463977327570319</v>
      </c>
      <c r="B6262">
        <v>-6.671190345659852</v>
      </c>
      <c r="C6262">
        <v>1232.5999755859375</v>
      </c>
      <c r="D6262" s="1">
        <v>42854.508333333331</v>
      </c>
      <c r="E6262" s="1">
        <f>CSV[[#This Row],[Column4]]-D6261</f>
        <v>2.314814628334716E-5</v>
      </c>
      <c r="F6262">
        <f>CSV[[#This Row],[alt]]-C6261</f>
        <v>0.4000244140625</v>
      </c>
      <c r="G6262">
        <f>IF(CSV[[#This Row],[Altura]]&gt;0,CSV[[#This Row],[Altura]],0)</f>
        <v>0.4000244140625</v>
      </c>
      <c r="H6262">
        <f>IF(CSV[[#This Row],[Altura]]&lt;=0,CSV[[#This Row],[Altura]],0)</f>
        <v>0</v>
      </c>
      <c r="I6262" s="2">
        <f>RADIANS(CSV[[#This Row],[lon]])-RADIANS(A6261)</f>
        <v>6.0272224866597668E-7</v>
      </c>
      <c r="J6262" s="2">
        <f>RADIANS(CSV[[#This Row],[lat]])-RADIANS(B6261)</f>
        <v>-3.7670140541068431E-6</v>
      </c>
      <c r="K6262" s="2">
        <f>RADIANS(CSV[[#This Row],[lon]])</f>
        <v>0.74113621785832473</v>
      </c>
      <c r="L6262" s="2">
        <f>RADIANS(CSV[[#This Row],[lat]])</f>
        <v>-0.11643423655902302</v>
      </c>
      <c r="M6262" s="2">
        <f>SIN(CSV[[#This Row],[dlon]]/2)*SIN(CSV[[#This Row],[dlon]]/2)</f>
        <v>9.0818527259240108E-14</v>
      </c>
      <c r="N6262" s="2">
        <f>SIN(CSV[[#This Row],[dlat]]/2)*SIN(CSV[[#This Row],[dlat]]/2)</f>
        <v>3.5475987209554233E-12</v>
      </c>
      <c r="O6262" s="2">
        <f>COS(RADIANS(CSV[[#This Row],[lat]]))</f>
        <v>0.99322918875161703</v>
      </c>
      <c r="P6262" s="2">
        <f>CSV[[#This Row],[sindlon]]+CSV[[#This Row],[cosradlat]]*O6261*CSV[[#This Row],[sindlat]]</f>
        <v>3.5905411832333948E-12</v>
      </c>
      <c r="Q6262" s="2">
        <f>2*ASIN(SQRT(CSV[[#This Row],[Columna1]]))*6367445</f>
        <v>24.13099080836648</v>
      </c>
      <c r="R6262" s="2" t="e" vm="1">
        <f ca="1">_xlfn.CONCAT(CSV[[#This Row],[lon]],",",CSV[[#This Row],[lat]],";",CSV[[#This Row],[alt]])</f>
        <v>#NAME?</v>
      </c>
    </row>
    <row r="6263" spans="1:18" x14ac:dyDescent="0.25">
      <c r="A6263">
        <v>42.464009094983339</v>
      </c>
      <c r="B6263">
        <v>-6.6714155673980713</v>
      </c>
      <c r="C6263">
        <v>1232.4000244140625</v>
      </c>
      <c r="D6263" s="1">
        <v>42854.508356481485</v>
      </c>
      <c r="E6263" s="1">
        <f>CSV[[#This Row],[Column4]]-D6262</f>
        <v>2.3148153559304774E-5</v>
      </c>
      <c r="F6263">
        <f>CSV[[#This Row],[alt]]-C6262</f>
        <v>-0.199951171875</v>
      </c>
      <c r="G6263">
        <f>IF(CSV[[#This Row],[Altura]]&gt;0,CSV[[#This Row],[Altura]],0)</f>
        <v>0</v>
      </c>
      <c r="H6263">
        <f>IF(CSV[[#This Row],[Altura]]&lt;=0,CSV[[#This Row],[Altura]],0)</f>
        <v>-0.199951171875</v>
      </c>
      <c r="I6263" s="2">
        <f>RADIANS(CSV[[#This Row],[lon]])-RADIANS(A6262)</f>
        <v>5.544459520390177E-7</v>
      </c>
      <c r="J6263" s="2">
        <f>RADIANS(CSV[[#This Row],[lat]])-RADIANS(B6262)</f>
        <v>-3.9308608789923039E-6</v>
      </c>
      <c r="K6263" s="2">
        <f>RADIANS(CSV[[#This Row],[lon]])</f>
        <v>0.74113677230427677</v>
      </c>
      <c r="L6263" s="2">
        <f>RADIANS(CSV[[#This Row],[lat]])</f>
        <v>-0.11643816741990201</v>
      </c>
      <c r="M6263" s="2">
        <f>SIN(CSV[[#This Row],[dlon]]/2)*SIN(CSV[[#This Row],[dlon]]/2)</f>
        <v>7.6852578433111217E-14</v>
      </c>
      <c r="N6263" s="2">
        <f>SIN(CSV[[#This Row],[dlat]]/2)*SIN(CSV[[#This Row],[dlat]]/2)</f>
        <v>3.8629168124930627E-12</v>
      </c>
      <c r="O6263" s="2">
        <f>COS(RADIANS(CSV[[#This Row],[lat]]))</f>
        <v>0.99322873209059537</v>
      </c>
      <c r="P6263" s="2">
        <f>CSV[[#This Row],[sindlon]]+CSV[[#This Row],[cosradlat]]*O6262*CSV[[#This Row],[sindlat]]</f>
        <v>3.8876345687294163E-12</v>
      </c>
      <c r="Q6263" s="2">
        <f>2*ASIN(SQRT(CSV[[#This Row],[Columna1]]))*6367445</f>
        <v>25.109491375501836</v>
      </c>
      <c r="R6263" s="2" t="e" vm="1">
        <f ca="1">_xlfn.CONCAT(CSV[[#This Row],[lon]],",",CSV[[#This Row],[lat]],";",CSV[[#This Row],[alt]])</f>
        <v>#NAME?</v>
      </c>
    </row>
    <row r="6264" spans="1:18" x14ac:dyDescent="0.25">
      <c r="A6264">
        <v>42.464130464941263</v>
      </c>
      <c r="B6264">
        <v>-6.6718520969152451</v>
      </c>
      <c r="C6264">
        <v>1232.4000244140625</v>
      </c>
      <c r="D6264" s="1">
        <v>42854.508402777778</v>
      </c>
      <c r="E6264" s="1">
        <f>CSV[[#This Row],[Column4]]-D6263</f>
        <v>4.6296292566694319E-5</v>
      </c>
      <c r="F6264">
        <f>CSV[[#This Row],[alt]]-C6263</f>
        <v>0</v>
      </c>
      <c r="G6264">
        <f>IF(CSV[[#This Row],[Altura]]&gt;0,CSV[[#This Row],[Altura]],0)</f>
        <v>0</v>
      </c>
      <c r="H6264">
        <f>IF(CSV[[#This Row],[Altura]]&lt;=0,CSV[[#This Row],[Altura]],0)</f>
        <v>0</v>
      </c>
      <c r="I6264" s="2">
        <f>RADIANS(CSV[[#This Row],[lon]])-RADIANS(A6263)</f>
        <v>2.118305378773222E-6</v>
      </c>
      <c r="J6264" s="2">
        <f>RADIANS(CSV[[#This Row],[lat]])-RADIANS(B6263)</f>
        <v>-7.6188773568269808E-6</v>
      </c>
      <c r="K6264" s="2">
        <f>RADIANS(CSV[[#This Row],[lon]])</f>
        <v>0.74113889060965554</v>
      </c>
      <c r="L6264" s="2">
        <f>RADIANS(CSV[[#This Row],[lat]])</f>
        <v>-0.11644578629725884</v>
      </c>
      <c r="M6264" s="2">
        <f>SIN(CSV[[#This Row],[dlon]]/2)*SIN(CSV[[#This Row],[dlon]]/2)</f>
        <v>1.1218044194344714E-12</v>
      </c>
      <c r="N6264" s="2">
        <f>SIN(CSV[[#This Row],[dlat]]/2)*SIN(CSV[[#This Row],[dlat]]/2)</f>
        <v>1.4511823044522522E-11</v>
      </c>
      <c r="O6264" s="2">
        <f>COS(RADIANS(CSV[[#This Row],[lat]]))</f>
        <v>0.99322784693688371</v>
      </c>
      <c r="P6264" s="2">
        <f>CSV[[#This Row],[sindlon]]+CSV[[#This Row],[cosradlat]]*O6263*CSV[[#This Row],[sindlat]]</f>
        <v>1.5437753190453918E-11</v>
      </c>
      <c r="Q6264" s="2">
        <f>2*ASIN(SQRT(CSV[[#This Row],[Columna1]]))*6367445</f>
        <v>50.036536992170547</v>
      </c>
      <c r="R6264" s="2" t="e" vm="1">
        <f ca="1">_xlfn.CONCAT(CSV[[#This Row],[lon]],",",CSV[[#This Row],[lat]],";",CSV[[#This Row],[alt]])</f>
        <v>#NAME?</v>
      </c>
    </row>
    <row r="6265" spans="1:18" x14ac:dyDescent="0.25">
      <c r="A6265">
        <v>42.464197352528572</v>
      </c>
      <c r="B6265">
        <v>-6.6720598004758358</v>
      </c>
      <c r="C6265">
        <v>1232.4000244140625</v>
      </c>
      <c r="D6265" s="1">
        <v>42854.508425925924</v>
      </c>
      <c r="E6265" s="1">
        <f>CSV[[#This Row],[Column4]]-D6264</f>
        <v>2.314814628334716E-5</v>
      </c>
      <c r="F6265">
        <f>CSV[[#This Row],[alt]]-C6264</f>
        <v>0</v>
      </c>
      <c r="G6265">
        <f>IF(CSV[[#This Row],[Altura]]&gt;0,CSV[[#This Row],[Altura]],0)</f>
        <v>0</v>
      </c>
      <c r="H6265">
        <f>IF(CSV[[#This Row],[Altura]]&lt;=0,CSV[[#This Row],[Altura]],0)</f>
        <v>0</v>
      </c>
      <c r="I6265" s="2">
        <f>RADIANS(CSV[[#This Row],[lon]])-RADIANS(A6264)</f>
        <v>1.1674086273227857E-6</v>
      </c>
      <c r="J6265" s="2">
        <f>RADIANS(CSV[[#This Row],[lat]])-RADIANS(B6264)</f>
        <v>-3.6251110004242859E-6</v>
      </c>
      <c r="K6265" s="2">
        <f>RADIANS(CSV[[#This Row],[lon]])</f>
        <v>0.74114005801828287</v>
      </c>
      <c r="L6265" s="2">
        <f>RADIANS(CSV[[#This Row],[lat]])</f>
        <v>-0.11644941140825926</v>
      </c>
      <c r="M6265" s="2">
        <f>SIN(CSV[[#This Row],[dlon]]/2)*SIN(CSV[[#This Row],[dlon]]/2)</f>
        <v>3.4071072578687902E-13</v>
      </c>
      <c r="N6265" s="2">
        <f>SIN(CSV[[#This Row],[dlat]]/2)*SIN(CSV[[#This Row],[dlat]]/2)</f>
        <v>3.2853574413456937E-12</v>
      </c>
      <c r="O6265" s="2">
        <f>COS(RADIANS(CSV[[#This Row],[lat]]))</f>
        <v>0.99322742575479472</v>
      </c>
      <c r="P6265" s="2">
        <f>CSV[[#This Row],[sindlon]]+CSV[[#This Row],[cosradlat]]*O6264*CSV[[#This Row],[sindlat]]</f>
        <v>3.5817195791006392E-12</v>
      </c>
      <c r="Q6265" s="2">
        <f>2*ASIN(SQRT(CSV[[#This Row],[Columna1]]))*6367445</f>
        <v>24.101328850620138</v>
      </c>
      <c r="R6265" s="2" t="e" vm="1">
        <f ca="1">_xlfn.CONCAT(CSV[[#This Row],[lon]],",",CSV[[#This Row],[lat]],";",CSV[[#This Row],[alt]])</f>
        <v>#NAME?</v>
      </c>
    </row>
    <row r="6266" spans="1:18" x14ac:dyDescent="0.25">
      <c r="A6266">
        <v>42.464240603148937</v>
      </c>
      <c r="B6266">
        <v>-6.6722769755870104</v>
      </c>
      <c r="C6266">
        <v>1232.5999755859375</v>
      </c>
      <c r="D6266" s="1">
        <v>42854.508449074077</v>
      </c>
      <c r="E6266" s="1">
        <f>CSV[[#This Row],[Column4]]-D6265</f>
        <v>2.3148153559304774E-5</v>
      </c>
      <c r="F6266">
        <f>CSV[[#This Row],[alt]]-C6265</f>
        <v>0.199951171875</v>
      </c>
      <c r="G6266">
        <f>IF(CSV[[#This Row],[Altura]]&gt;0,CSV[[#This Row],[Altura]],0)</f>
        <v>0.199951171875</v>
      </c>
      <c r="H6266">
        <f>IF(CSV[[#This Row],[Altura]]&lt;=0,CSV[[#This Row],[Altura]],0)</f>
        <v>0</v>
      </c>
      <c r="I6266" s="2">
        <f>RADIANS(CSV[[#This Row],[lon]])-RADIANS(A6265)</f>
        <v>7.5486572881366953E-7</v>
      </c>
      <c r="J6266" s="2">
        <f>RADIANS(CSV[[#This Row],[lat]])-RADIANS(B6265)</f>
        <v>-3.7904207433742121E-6</v>
      </c>
      <c r="K6266" s="2">
        <f>RADIANS(CSV[[#This Row],[lon]])</f>
        <v>0.74114081288401168</v>
      </c>
      <c r="L6266" s="2">
        <f>RADIANS(CSV[[#This Row],[lat]])</f>
        <v>-0.11645320182900264</v>
      </c>
      <c r="M6266" s="2">
        <f>SIN(CSV[[#This Row],[dlon]]/2)*SIN(CSV[[#This Row],[dlon]]/2)</f>
        <v>1.4245556713434137E-13</v>
      </c>
      <c r="N6266" s="2">
        <f>SIN(CSV[[#This Row],[dlat]]/2)*SIN(CSV[[#This Row],[dlat]]/2)</f>
        <v>3.5918223529460781E-12</v>
      </c>
      <c r="O6266" s="2">
        <f>COS(RADIANS(CSV[[#This Row],[lat]]))</f>
        <v>0.99322698535229981</v>
      </c>
      <c r="P6266" s="2">
        <f>CSV[[#This Row],[sindlon]]+CSV[[#This Row],[cosradlat]]*O6265*CSV[[#This Row],[sindlat]]</f>
        <v>3.68578933067674E-12</v>
      </c>
      <c r="Q6266" s="2">
        <f>2*ASIN(SQRT(CSV[[#This Row],[Columna1]]))*6367445</f>
        <v>24.448963506069497</v>
      </c>
      <c r="R6266" s="2" t="e" vm="1">
        <f ca="1">_xlfn.CONCAT(CSV[[#This Row],[lon]],",",CSV[[#This Row],[lat]],";",CSV[[#This Row],[alt]])</f>
        <v>#NAME?</v>
      </c>
    </row>
    <row r="6267" spans="1:18" x14ac:dyDescent="0.25">
      <c r="A6267">
        <v>42.464345125481486</v>
      </c>
      <c r="B6267">
        <v>-6.6728689055889854</v>
      </c>
      <c r="C6267">
        <v>1231.199951171875</v>
      </c>
      <c r="D6267" s="1">
        <v>42854.508506944447</v>
      </c>
      <c r="E6267" s="1">
        <f>CSV[[#This Row],[Column4]]-D6266</f>
        <v>5.7870369346346706E-5</v>
      </c>
      <c r="F6267">
        <f>CSV[[#This Row],[alt]]-C6266</f>
        <v>-1.4000244140625</v>
      </c>
      <c r="G6267">
        <f>IF(CSV[[#This Row],[Altura]]&gt;0,CSV[[#This Row],[Altura]],0)</f>
        <v>0</v>
      </c>
      <c r="H6267">
        <f>IF(CSV[[#This Row],[Altura]]&lt;=0,CSV[[#This Row],[Altura]],0)</f>
        <v>-1.4000244140625</v>
      </c>
      <c r="I6267" s="2">
        <f>RADIANS(CSV[[#This Row],[lon]])-RADIANS(A6266)</f>
        <v>1.824258844873583E-6</v>
      </c>
      <c r="J6267" s="2">
        <f>RADIANS(CSV[[#This Row],[lat]])-RADIANS(B6266)</f>
        <v>-1.0331127475809998E-5</v>
      </c>
      <c r="K6267" s="2">
        <f>RADIANS(CSV[[#This Row],[lon]])</f>
        <v>0.74114263714285655</v>
      </c>
      <c r="L6267" s="2">
        <f>RADIANS(CSV[[#This Row],[lat]])</f>
        <v>-0.11646353295647845</v>
      </c>
      <c r="M6267" s="2">
        <f>SIN(CSV[[#This Row],[dlon]]/2)*SIN(CSV[[#This Row],[dlon]]/2)</f>
        <v>8.31980083274644E-13</v>
      </c>
      <c r="N6267" s="2">
        <f>SIN(CSV[[#This Row],[dlat]]/2)*SIN(CSV[[#This Row],[dlat]]/2)</f>
        <v>2.6683048730121734E-11</v>
      </c>
      <c r="O6267" s="2">
        <f>COS(RADIANS(CSV[[#This Row],[lat]]))</f>
        <v>0.99322578492383906</v>
      </c>
      <c r="P6267" s="2">
        <f>CSV[[#This Row],[sindlon]]+CSV[[#This Row],[cosradlat]]*O6266*CSV[[#This Row],[sindlat]]</f>
        <v>2.7154771690367614E-11</v>
      </c>
      <c r="Q6267" s="2">
        <f>2*ASIN(SQRT(CSV[[#This Row],[Columna1]]))*6367445</f>
        <v>66.361818114123722</v>
      </c>
      <c r="R6267" s="2" t="e" vm="1">
        <f ca="1">_xlfn.CONCAT(CSV[[#This Row],[lon]],",",CSV[[#This Row],[lat]],";",CSV[[#This Row],[alt]])</f>
        <v>#NAME?</v>
      </c>
    </row>
    <row r="6268" spans="1:18" x14ac:dyDescent="0.25">
      <c r="A6268">
        <v>42.464369349181652</v>
      </c>
      <c r="B6268">
        <v>-6.6730032674968243</v>
      </c>
      <c r="C6268">
        <v>1230.4000244140625</v>
      </c>
      <c r="D6268" s="1">
        <v>42854.508518518516</v>
      </c>
      <c r="E6268" s="1">
        <f>CSV[[#This Row],[Column4]]-D6267</f>
        <v>1.1574069503694773E-5</v>
      </c>
      <c r="F6268">
        <f>CSV[[#This Row],[alt]]-C6267</f>
        <v>-0.7999267578125</v>
      </c>
      <c r="G6268">
        <f>IF(CSV[[#This Row],[Altura]]&gt;0,CSV[[#This Row],[Altura]],0)</f>
        <v>0</v>
      </c>
      <c r="H6268">
        <f>IF(CSV[[#This Row],[Altura]]&lt;=0,CSV[[#This Row],[Altura]],0)</f>
        <v>-0.7999267578125</v>
      </c>
      <c r="I6268" s="2">
        <f>RADIANS(CSV[[#This Row],[lon]])-RADIANS(A6267)</f>
        <v>4.2278332490486292E-7</v>
      </c>
      <c r="J6268" s="2">
        <f>RADIANS(CSV[[#This Row],[lat]])-RADIANS(B6267)</f>
        <v>-2.3450576810413182E-6</v>
      </c>
      <c r="K6268" s="2">
        <f>RADIANS(CSV[[#This Row],[lon]])</f>
        <v>0.74114305992618146</v>
      </c>
      <c r="L6268" s="2">
        <f>RADIANS(CSV[[#This Row],[lat]])</f>
        <v>-0.11646587801415949</v>
      </c>
      <c r="M6268" s="2">
        <f>SIN(CSV[[#This Row],[dlon]]/2)*SIN(CSV[[#This Row],[dlon]]/2)</f>
        <v>4.4686434954402061E-14</v>
      </c>
      <c r="N6268" s="2">
        <f>SIN(CSV[[#This Row],[dlat]]/2)*SIN(CSV[[#This Row],[dlat]]/2)</f>
        <v>1.374823881852091E-12</v>
      </c>
      <c r="O6268" s="2">
        <f>COS(RADIANS(CSV[[#This Row],[lat]]))</f>
        <v>0.99322551242439483</v>
      </c>
      <c r="P6268" s="2">
        <f>CSV[[#This Row],[sindlon]]+CSV[[#This Row],[cosradlat]]*O6267*CSV[[#This Row],[sindlat]]</f>
        <v>1.4009463300246653E-12</v>
      </c>
      <c r="Q6268" s="2">
        <f>2*ASIN(SQRT(CSV[[#This Row],[Columna1]]))*6367445</f>
        <v>15.073216843197383</v>
      </c>
      <c r="R6268" s="2" t="e" vm="1">
        <f ca="1">_xlfn.CONCAT(CSV[[#This Row],[lon]],",",CSV[[#This Row],[lat]],";",CSV[[#This Row],[alt]])</f>
        <v>#NAME?</v>
      </c>
    </row>
    <row r="6269" spans="1:18" x14ac:dyDescent="0.25">
      <c r="A6269">
        <v>42.464390303939581</v>
      </c>
      <c r="B6269">
        <v>-6.6731476038694382</v>
      </c>
      <c r="C6269">
        <v>1228.800048828125</v>
      </c>
      <c r="D6269" s="1">
        <v>42854.508530092593</v>
      </c>
      <c r="E6269" s="1">
        <f>CSV[[#This Row],[Column4]]-D6268</f>
        <v>1.1574076779652387E-5</v>
      </c>
      <c r="F6269">
        <f>CSV[[#This Row],[alt]]-C6268</f>
        <v>-1.5999755859375</v>
      </c>
      <c r="G6269">
        <f>IF(CSV[[#This Row],[Altura]]&gt;0,CSV[[#This Row],[Altura]],0)</f>
        <v>0</v>
      </c>
      <c r="H6269">
        <f>IF(CSV[[#This Row],[Altura]]&lt;=0,CSV[[#This Row],[Altura]],0)</f>
        <v>-1.5999755859375</v>
      </c>
      <c r="I6269" s="2">
        <f>RADIANS(CSV[[#This Row],[lon]])-RADIANS(A6268)</f>
        <v>3.6572951978008916E-7</v>
      </c>
      <c r="J6269" s="2">
        <f>RADIANS(CSV[[#This Row],[lat]])-RADIANS(B6268)</f>
        <v>-2.5191449325029369E-6</v>
      </c>
      <c r="K6269" s="2">
        <f>RADIANS(CSV[[#This Row],[lon]])</f>
        <v>0.74114342565570124</v>
      </c>
      <c r="L6269" s="2">
        <f>RADIANS(CSV[[#This Row],[lat]])</f>
        <v>-0.11646839715909199</v>
      </c>
      <c r="M6269" s="2">
        <f>SIN(CSV[[#This Row],[dlon]]/2)*SIN(CSV[[#This Row],[dlon]]/2)</f>
        <v>3.343952040964328E-14</v>
      </c>
      <c r="N6269" s="2">
        <f>SIN(CSV[[#This Row],[dlat]]/2)*SIN(CSV[[#This Row],[dlat]]/2)</f>
        <v>1.5865227977379676E-12</v>
      </c>
      <c r="O6269" s="2">
        <f>COS(RADIANS(CSV[[#This Row],[lat]]))</f>
        <v>0.99322521968964883</v>
      </c>
      <c r="P6269" s="2">
        <f>CSV[[#This Row],[sindlon]]+CSV[[#This Row],[cosradlat]]*O6268*CSV[[#This Row],[sindlat]]</f>
        <v>1.5985389102727853E-12</v>
      </c>
      <c r="Q6269" s="2">
        <f>2*ASIN(SQRT(CSV[[#This Row],[Columna1]]))*6367445</f>
        <v>16.101146590609957</v>
      </c>
      <c r="R6269" s="2" t="e" vm="1">
        <f ca="1">_xlfn.CONCAT(CSV[[#This Row],[lon]],",",CSV[[#This Row],[lat]],";",CSV[[#This Row],[alt]])</f>
        <v>#NAME?</v>
      </c>
    </row>
    <row r="6270" spans="1:18" x14ac:dyDescent="0.25">
      <c r="A6270">
        <v>42.464408157393336</v>
      </c>
      <c r="B6270">
        <v>-6.6733019147068262</v>
      </c>
      <c r="C6270">
        <v>1227.4000244140625</v>
      </c>
      <c r="D6270" s="1">
        <v>42854.50854166667</v>
      </c>
      <c r="E6270" s="1">
        <f>CSV[[#This Row],[Column4]]-D6269</f>
        <v>1.1574076779652387E-5</v>
      </c>
      <c r="F6270">
        <f>CSV[[#This Row],[alt]]-C6269</f>
        <v>-1.4000244140625</v>
      </c>
      <c r="G6270">
        <f>IF(CSV[[#This Row],[Altura]]&gt;0,CSV[[#This Row],[Altura]],0)</f>
        <v>0</v>
      </c>
      <c r="H6270">
        <f>IF(CSV[[#This Row],[Altura]]&lt;=0,CSV[[#This Row],[Altura]],0)</f>
        <v>-1.4000244140625</v>
      </c>
      <c r="I6270" s="2">
        <f>RADIANS(CSV[[#This Row],[lon]])-RADIANS(A6269)</f>
        <v>3.1160155089526853E-7</v>
      </c>
      <c r="J6270" s="2">
        <f>RADIANS(CSV[[#This Row],[lat]])-RADIANS(B6269)</f>
        <v>-2.6932321839368001E-6</v>
      </c>
      <c r="K6270" s="2">
        <f>RADIANS(CSV[[#This Row],[lon]])</f>
        <v>0.74114373725725213</v>
      </c>
      <c r="L6270" s="2">
        <f>RADIANS(CSV[[#This Row],[lat]])</f>
        <v>-0.11647109039127593</v>
      </c>
      <c r="M6270" s="2">
        <f>SIN(CSV[[#This Row],[dlon]]/2)*SIN(CSV[[#This Row],[dlon]]/2)</f>
        <v>2.4273881630083957E-14</v>
      </c>
      <c r="N6270" s="2">
        <f>SIN(CSV[[#This Row],[dlat]]/2)*SIN(CSV[[#This Row],[dlat]]/2)</f>
        <v>1.8133748991471503E-12</v>
      </c>
      <c r="O6270" s="2">
        <f>COS(RADIANS(CSV[[#This Row],[lat]]))</f>
        <v>0.99322490671829444</v>
      </c>
      <c r="P6270" s="2">
        <f>CSV[[#This Row],[sindlon]]+CSV[[#This Row],[cosradlat]]*O6269*CSV[[#This Row],[sindlat]]</f>
        <v>1.8131610136069756E-12</v>
      </c>
      <c r="Q6270" s="2">
        <f>2*ASIN(SQRT(CSV[[#This Row],[Columna1]]))*6367445</f>
        <v>17.14799642048343</v>
      </c>
      <c r="R6270" s="2" t="e" vm="1">
        <f ca="1">_xlfn.CONCAT(CSV[[#This Row],[lon]],",",CSV[[#This Row],[lat]],";",CSV[[#This Row],[alt]])</f>
        <v>#NAME?</v>
      </c>
    </row>
    <row r="6271" spans="1:18" x14ac:dyDescent="0.25">
      <c r="A6271">
        <v>42.464421400800347</v>
      </c>
      <c r="B6271">
        <v>-6.6734677087515593</v>
      </c>
      <c r="C6271">
        <v>1225.800048828125</v>
      </c>
      <c r="D6271" s="1">
        <v>42854.508553240739</v>
      </c>
      <c r="E6271" s="1">
        <f>CSV[[#This Row],[Column4]]-D6270</f>
        <v>1.1574069503694773E-5</v>
      </c>
      <c r="F6271">
        <f>CSV[[#This Row],[alt]]-C6270</f>
        <v>-1.5999755859375</v>
      </c>
      <c r="G6271">
        <f>IF(CSV[[#This Row],[Altura]]&gt;0,CSV[[#This Row],[Altura]],0)</f>
        <v>0</v>
      </c>
      <c r="H6271">
        <f>IF(CSV[[#This Row],[Altura]]&lt;=0,CSV[[#This Row],[Altura]],0)</f>
        <v>-1.5999755859375</v>
      </c>
      <c r="I6271" s="2">
        <f>RADIANS(CSV[[#This Row],[lon]])-RADIANS(A6270)</f>
        <v>2.3114105651700356E-7</v>
      </c>
      <c r="J6271" s="2">
        <f>RADIANS(CSV[[#This Row],[lat]])-RADIANS(B6270)</f>
        <v>-2.8936519607808409E-6</v>
      </c>
      <c r="K6271" s="2">
        <f>RADIANS(CSV[[#This Row],[lon]])</f>
        <v>0.74114396839830865</v>
      </c>
      <c r="L6271" s="2">
        <f>RADIANS(CSV[[#This Row],[lat]])</f>
        <v>-0.11647398404323671</v>
      </c>
      <c r="M6271" s="2">
        <f>SIN(CSV[[#This Row],[dlon]]/2)*SIN(CSV[[#This Row],[dlon]]/2)</f>
        <v>1.3356547001949101E-14</v>
      </c>
      <c r="N6271" s="2">
        <f>SIN(CSV[[#This Row],[dlat]]/2)*SIN(CSV[[#This Row],[dlat]]/2)</f>
        <v>2.0933054175312403E-12</v>
      </c>
      <c r="O6271" s="2">
        <f>COS(RADIANS(CSV[[#This Row],[lat]]))</f>
        <v>0.99322457044881085</v>
      </c>
      <c r="P6271" s="2">
        <f>CSV[[#This Row],[sindlon]]+CSV[[#This Row],[cosradlat]]*O6270*CSV[[#This Row],[sindlat]]</f>
        <v>2.0783926731186661E-12</v>
      </c>
      <c r="Q6271" s="2">
        <f>2*ASIN(SQRT(CSV[[#This Row],[Columna1]]))*6367445</f>
        <v>18.359421787119725</v>
      </c>
      <c r="R6271" s="2" t="e" vm="1">
        <f ca="1">_xlfn.CONCAT(CSV[[#This Row],[lon]],",",CSV[[#This Row],[lat]],";",CSV[[#This Row],[alt]])</f>
        <v>#NAME?</v>
      </c>
    </row>
    <row r="6272" spans="1:18" x14ac:dyDescent="0.25">
      <c r="A6272">
        <v>42.464431878179312</v>
      </c>
      <c r="B6272">
        <v>-6.6736425552517176</v>
      </c>
      <c r="C6272">
        <v>1224</v>
      </c>
      <c r="D6272" s="1">
        <v>42854.508564814816</v>
      </c>
      <c r="E6272" s="1">
        <f>CSV[[#This Row],[Column4]]-D6271</f>
        <v>1.1574076779652387E-5</v>
      </c>
      <c r="F6272">
        <f>CSV[[#This Row],[alt]]-C6271</f>
        <v>-1.800048828125</v>
      </c>
      <c r="G6272">
        <f>IF(CSV[[#This Row],[Altura]]&gt;0,CSV[[#This Row],[Altura]],0)</f>
        <v>0</v>
      </c>
      <c r="H6272">
        <f>IF(CSV[[#This Row],[Altura]]&lt;=0,CSV[[#This Row],[Altura]],0)</f>
        <v>-1.800048828125</v>
      </c>
      <c r="I6272" s="2">
        <f>RADIANS(CSV[[#This Row],[lon]])-RADIANS(A6271)</f>
        <v>1.8286476000106688E-7</v>
      </c>
      <c r="J6272" s="2">
        <f>RADIANS(CSV[[#This Row],[lat]])-RADIANS(B6271)</f>
        <v>-3.0516471133529288E-6</v>
      </c>
      <c r="K6272" s="2">
        <f>RADIANS(CSV[[#This Row],[lon]])</f>
        <v>0.74114415126306865</v>
      </c>
      <c r="L6272" s="2">
        <f>RADIANS(CSV[[#This Row],[lat]])</f>
        <v>-0.11647703569035006</v>
      </c>
      <c r="M6272" s="2">
        <f>SIN(CSV[[#This Row],[dlon]]/2)*SIN(CSV[[#This Row],[dlon]]/2)</f>
        <v>8.3598801125619233E-15</v>
      </c>
      <c r="N6272" s="2">
        <f>SIN(CSV[[#This Row],[dlat]]/2)*SIN(CSV[[#This Row],[dlat]]/2)</f>
        <v>2.3281375261070092E-12</v>
      </c>
      <c r="O6272" s="2">
        <f>COS(RADIANS(CSV[[#This Row],[lat]]))</f>
        <v>0.99322421580979936</v>
      </c>
      <c r="P6272" s="2">
        <f>CSV[[#This Row],[sindlon]]+CSV[[#This Row],[cosradlat]]*O6271*CSV[[#This Row],[sindlat]]</f>
        <v>2.305055199096766E-12</v>
      </c>
      <c r="Q6272" s="2">
        <f>2*ASIN(SQRT(CSV[[#This Row],[Columna1]]))*6367445</f>
        <v>19.33462988479377</v>
      </c>
      <c r="R6272" s="2" t="e" vm="1">
        <f ca="1">_xlfn.CONCAT(CSV[[#This Row],[lon]],",",CSV[[#This Row],[lat]],";",CSV[[#This Row],[alt]])</f>
        <v>#NAME?</v>
      </c>
    </row>
    <row r="6273" spans="1:18" x14ac:dyDescent="0.25">
      <c r="A6273">
        <v>42.464436739683151</v>
      </c>
      <c r="B6273">
        <v>-6.6738221794366837</v>
      </c>
      <c r="C6273">
        <v>1222.199951171875</v>
      </c>
      <c r="D6273" s="1">
        <v>42854.508576388886</v>
      </c>
      <c r="E6273" s="1">
        <f>CSV[[#This Row],[Column4]]-D6272</f>
        <v>1.1574069503694773E-5</v>
      </c>
      <c r="F6273">
        <f>CSV[[#This Row],[alt]]-C6272</f>
        <v>-1.800048828125</v>
      </c>
      <c r="G6273">
        <f>IF(CSV[[#This Row],[Altura]]&gt;0,CSV[[#This Row],[Altura]],0)</f>
        <v>0</v>
      </c>
      <c r="H6273">
        <f>IF(CSV[[#This Row],[Altura]]&lt;=0,CSV[[#This Row],[Altura]],0)</f>
        <v>-1.800048828125</v>
      </c>
      <c r="I6273" s="2">
        <f>RADIANS(CSV[[#This Row],[lon]])-RADIANS(A6272)</f>
        <v>8.4849248516150055E-8</v>
      </c>
      <c r="J6273" s="2">
        <f>RADIANS(CSV[[#This Row],[lat]])-RADIANS(B6272)</f>
        <v>-3.1350334438740024E-6</v>
      </c>
      <c r="K6273" s="2">
        <f>RADIANS(CSV[[#This Row],[lon]])</f>
        <v>0.74114423611231717</v>
      </c>
      <c r="L6273" s="2">
        <f>RADIANS(CSV[[#This Row],[lat]])</f>
        <v>-0.11648017072379394</v>
      </c>
      <c r="M6273" s="2">
        <f>SIN(CSV[[#This Row],[dlon]]/2)*SIN(CSV[[#This Row],[dlon]]/2)</f>
        <v>1.7998487434388471E-15</v>
      </c>
      <c r="N6273" s="2">
        <f>SIN(CSV[[#This Row],[dlat]]/2)*SIN(CSV[[#This Row],[dlat]]/2)</f>
        <v>2.4571086735501098E-12</v>
      </c>
      <c r="O6273" s="2">
        <f>COS(RADIANS(CSV[[#This Row],[lat]]))</f>
        <v>0.9932238514706363</v>
      </c>
      <c r="P6273" s="2">
        <f>CSV[[#This Row],[sindlon]]+CSV[[#This Row],[cosradlat]]*O6272*CSV[[#This Row],[sindlat]]</f>
        <v>2.4257227658647727E-12</v>
      </c>
      <c r="Q6273" s="2">
        <f>2*ASIN(SQRT(CSV[[#This Row],[Columna1]]))*6367445</f>
        <v>19.834249868290136</v>
      </c>
      <c r="R6273" s="2" t="e" vm="1">
        <f ca="1">_xlfn.CONCAT(CSV[[#This Row],[lon]],",",CSV[[#This Row],[lat]],";",CSV[[#This Row],[alt]])</f>
        <v>#NAME?</v>
      </c>
    </row>
    <row r="6274" spans="1:18" x14ac:dyDescent="0.25">
      <c r="A6274">
        <v>42.464427687227726</v>
      </c>
      <c r="B6274">
        <v>-6.6740002110600471</v>
      </c>
      <c r="C6274">
        <v>1220.199951171875</v>
      </c>
      <c r="D6274" s="1">
        <v>42854.508587962962</v>
      </c>
      <c r="E6274" s="1">
        <f>CSV[[#This Row],[Column4]]-D6273</f>
        <v>1.1574076779652387E-5</v>
      </c>
      <c r="F6274">
        <f>CSV[[#This Row],[alt]]-C6273</f>
        <v>-2</v>
      </c>
      <c r="G6274">
        <f>IF(CSV[[#This Row],[Altura]]&gt;0,CSV[[#This Row],[Altura]],0)</f>
        <v>0</v>
      </c>
      <c r="H6274">
        <f>IF(CSV[[#This Row],[Altura]]&lt;=0,CSV[[#This Row],[Altura]],0)</f>
        <v>-2</v>
      </c>
      <c r="I6274" s="2">
        <f>RADIANS(CSV[[#This Row],[lon]])-RADIANS(A6273)</f>
        <v>-1.5799515251657681E-7</v>
      </c>
      <c r="J6274" s="2">
        <f>RADIANS(CSV[[#This Row],[lat]])-RADIANS(B6273)</f>
        <v>-3.107238000357726E-6</v>
      </c>
      <c r="K6274" s="2">
        <f>RADIANS(CSV[[#This Row],[lon]])</f>
        <v>0.74114407811716465</v>
      </c>
      <c r="L6274" s="2">
        <f>RADIANS(CSV[[#This Row],[lat]])</f>
        <v>-0.11648327796179429</v>
      </c>
      <c r="M6274" s="2">
        <f>SIN(CSV[[#This Row],[dlon]]/2)*SIN(CSV[[#This Row],[dlon]]/2)</f>
        <v>6.2406170546840791E-15</v>
      </c>
      <c r="N6274" s="2">
        <f>SIN(CSV[[#This Row],[dlat]]/2)*SIN(CSV[[#This Row],[dlat]]/2)</f>
        <v>2.4137319977148283E-12</v>
      </c>
      <c r="O6274" s="2">
        <f>COS(RADIANS(CSV[[#This Row],[lat]]))</f>
        <v>0.99322349035209945</v>
      </c>
      <c r="P6274" s="2">
        <f>CSV[[#This Row],[sindlon]]+CSV[[#This Row],[cosradlat]]*O6273*CSV[[#This Row],[sindlat]]</f>
        <v>2.387370965353685E-12</v>
      </c>
      <c r="Q6274" s="2">
        <f>2*ASIN(SQRT(CSV[[#This Row],[Columna1]]))*6367445</f>
        <v>19.676830833533369</v>
      </c>
      <c r="R6274" s="2" t="e" vm="1">
        <f ca="1">_xlfn.CONCAT(CSV[[#This Row],[lon]],",",CSV[[#This Row],[lat]],";",CSV[[#This Row],[alt]])</f>
        <v>#NAME?</v>
      </c>
    </row>
    <row r="6275" spans="1:18" x14ac:dyDescent="0.25">
      <c r="A6275">
        <v>42.464396925643086</v>
      </c>
      <c r="B6275">
        <v>-6.6741701122373343</v>
      </c>
      <c r="C6275">
        <v>1218.5999755859375</v>
      </c>
      <c r="D6275" s="1">
        <v>42854.508599537039</v>
      </c>
      <c r="E6275" s="1">
        <f>CSV[[#This Row],[Column4]]-D6274</f>
        <v>1.1574076779652387E-5</v>
      </c>
      <c r="F6275">
        <f>CSV[[#This Row],[alt]]-C6274</f>
        <v>-1.5999755859375</v>
      </c>
      <c r="G6275">
        <f>IF(CSV[[#This Row],[Altura]]&gt;0,CSV[[#This Row],[Altura]],0)</f>
        <v>0</v>
      </c>
      <c r="H6275">
        <f>IF(CSV[[#This Row],[Altura]]&lt;=0,CSV[[#This Row],[Altura]],0)</f>
        <v>-1.5999755859375</v>
      </c>
      <c r="I6275" s="2">
        <f>RADIANS(CSV[[#This Row],[lon]])-RADIANS(A6274)</f>
        <v>-5.3689093504338814E-7</v>
      </c>
      <c r="J6275" s="2">
        <f>RADIANS(CSV[[#This Row],[lat]])-RADIANS(B6274)</f>
        <v>-2.9653349466751688E-6</v>
      </c>
      <c r="K6275" s="2">
        <f>RADIANS(CSV[[#This Row],[lon]])</f>
        <v>0.74114354122622961</v>
      </c>
      <c r="L6275" s="2">
        <f>RADIANS(CSV[[#This Row],[lat]])</f>
        <v>-0.11648624329674097</v>
      </c>
      <c r="M6275" s="2">
        <f>SIN(CSV[[#This Row],[dlon]]/2)*SIN(CSV[[#This Row],[dlon]]/2)</f>
        <v>7.2062969032939171E-14</v>
      </c>
      <c r="N6275" s="2">
        <f>SIN(CSV[[#This Row],[dlat]]/2)*SIN(CSV[[#This Row],[dlat]]/2)</f>
        <v>2.1983028364916459E-12</v>
      </c>
      <c r="O6275" s="2">
        <f>COS(RADIANS(CSV[[#This Row],[lat]]))</f>
        <v>0.99322314571638004</v>
      </c>
      <c r="P6275" s="2">
        <f>CSV[[#This Row],[sindlon]]+CSV[[#This Row],[cosradlat]]*O6274*CSV[[#This Row],[sindlat]]</f>
        <v>2.2406723607309278E-12</v>
      </c>
      <c r="Q6275" s="2">
        <f>2*ASIN(SQRT(CSV[[#This Row],[Columna1]]))*6367445</f>
        <v>19.062698391105425</v>
      </c>
      <c r="R6275" s="2" t="e" vm="1">
        <f ca="1">_xlfn.CONCAT(CSV[[#This Row],[lon]],",",CSV[[#This Row],[lat]],";",CSV[[#This Row],[alt]])</f>
        <v>#NAME?</v>
      </c>
    </row>
    <row r="6276" spans="1:18" x14ac:dyDescent="0.25">
      <c r="A6276">
        <v>42.46428033336997</v>
      </c>
      <c r="B6276">
        <v>-6.6744825895875692</v>
      </c>
      <c r="C6276">
        <v>1216.5999755859375</v>
      </c>
      <c r="D6276" s="1">
        <v>42854.508622685185</v>
      </c>
      <c r="E6276" s="1">
        <f>CSV[[#This Row],[Column4]]-D6275</f>
        <v>2.314814628334716E-5</v>
      </c>
      <c r="F6276">
        <f>CSV[[#This Row],[alt]]-C6275</f>
        <v>-2</v>
      </c>
      <c r="G6276">
        <f>IF(CSV[[#This Row],[Altura]]&gt;0,CSV[[#This Row],[Altura]],0)</f>
        <v>0</v>
      </c>
      <c r="H6276">
        <f>IF(CSV[[#This Row],[Altura]]&lt;=0,CSV[[#This Row],[Altura]],0)</f>
        <v>-2</v>
      </c>
      <c r="I6276" s="2">
        <f>RADIANS(CSV[[#This Row],[lon]])-RADIANS(A6275)</f>
        <v>-2.0349190482660262E-6</v>
      </c>
      <c r="J6276" s="2">
        <f>RADIANS(CSV[[#This Row],[lat]])-RADIANS(B6275)</f>
        <v>-5.453758599505143E-6</v>
      </c>
      <c r="K6276" s="2">
        <f>RADIANS(CSV[[#This Row],[lon]])</f>
        <v>0.74114150630718134</v>
      </c>
      <c r="L6276" s="2">
        <f>RADIANS(CSV[[#This Row],[lat]])</f>
        <v>-0.11649169705534047</v>
      </c>
      <c r="M6276" s="2">
        <f>SIN(CSV[[#This Row],[dlon]]/2)*SIN(CSV[[#This Row],[dlon]]/2)</f>
        <v>1.0352238832486204E-12</v>
      </c>
      <c r="N6276" s="2">
        <f>SIN(CSV[[#This Row],[dlat]]/2)*SIN(CSV[[#This Row],[dlat]]/2)</f>
        <v>7.4358707154006424E-12</v>
      </c>
      <c r="O6276" s="2">
        <f>COS(RADIANS(CSV[[#This Row],[lat]]))</f>
        <v>0.99322251184949173</v>
      </c>
      <c r="P6276" s="2">
        <f>CSV[[#This Row],[sindlon]]+CSV[[#This Row],[cosradlat]]*O6275*CSV[[#This Row],[sindlat]]</f>
        <v>8.3706477905876298E-12</v>
      </c>
      <c r="Q6276" s="2">
        <f>2*ASIN(SQRT(CSV[[#This Row],[Columna1]]))*6367445</f>
        <v>36.84467519377003</v>
      </c>
      <c r="R6276" s="2" t="e" vm="1">
        <f ca="1">_xlfn.CONCAT(CSV[[#This Row],[lon]],",",CSV[[#This Row],[lat]],";",CSV[[#This Row],[alt]])</f>
        <v>#NAME?</v>
      </c>
    </row>
    <row r="6277" spans="1:18" x14ac:dyDescent="0.25">
      <c r="A6277">
        <v>42.464223336428404</v>
      </c>
      <c r="B6277">
        <v>-6.6746441926807174</v>
      </c>
      <c r="C6277">
        <v>1215.5999755859375</v>
      </c>
      <c r="D6277" s="1">
        <v>42854.508634259262</v>
      </c>
      <c r="E6277" s="1">
        <f>CSV[[#This Row],[Column4]]-D6276</f>
        <v>1.1574076779652387E-5</v>
      </c>
      <c r="F6277">
        <f>CSV[[#This Row],[alt]]-C6276</f>
        <v>-1</v>
      </c>
      <c r="G6277">
        <f>IF(CSV[[#This Row],[Altura]]&gt;0,CSV[[#This Row],[Altura]],0)</f>
        <v>0</v>
      </c>
      <c r="H6277">
        <f>IF(CSV[[#This Row],[Altura]]&lt;=0,CSV[[#This Row],[Altura]],0)</f>
        <v>-1</v>
      </c>
      <c r="I6277" s="2">
        <f>RADIANS(CSV[[#This Row],[lon]])-RADIANS(A6276)</f>
        <v>-9.9478429393951018E-7</v>
      </c>
      <c r="J6277" s="2">
        <f>RADIANS(CSV[[#This Row],[lat]])-RADIANS(B6276)</f>
        <v>-2.820506056849803E-6</v>
      </c>
      <c r="K6277" s="2">
        <f>RADIANS(CSV[[#This Row],[lon]])</f>
        <v>0.7411405115228874</v>
      </c>
      <c r="L6277" s="2">
        <f>RADIANS(CSV[[#This Row],[lat]])</f>
        <v>-0.11649451756139732</v>
      </c>
      <c r="M6277" s="2">
        <f>SIN(CSV[[#This Row],[dlon]]/2)*SIN(CSV[[#This Row],[dlon]]/2)</f>
        <v>2.4739894786716203E-13</v>
      </c>
      <c r="N6277" s="2">
        <f>SIN(CSV[[#This Row],[dlat]]/2)*SIN(CSV[[#This Row],[dlat]]/2)</f>
        <v>1.988813604180288E-12</v>
      </c>
      <c r="O6277" s="2">
        <f>COS(RADIANS(CSV[[#This Row],[lat]]))</f>
        <v>0.99322218402262286</v>
      </c>
      <c r="P6277" s="2">
        <f>CSV[[#This Row],[sindlon]]+CSV[[#This Row],[cosradlat]]*O6276*CSV[[#This Row],[sindlat]]</f>
        <v>2.2093449380594301E-12</v>
      </c>
      <c r="Q6277" s="2">
        <f>2*ASIN(SQRT(CSV[[#This Row],[Columna1]]))*6367445</f>
        <v>18.928969049115523</v>
      </c>
      <c r="R6277" s="2" t="e" vm="1">
        <f ca="1">_xlfn.CONCAT(CSV[[#This Row],[lon]],",",CSV[[#This Row],[lat]],";",CSV[[#This Row],[alt]])</f>
        <v>#NAME?</v>
      </c>
    </row>
    <row r="6278" spans="1:18" x14ac:dyDescent="0.25">
      <c r="A6278">
        <v>42.464180504903197</v>
      </c>
      <c r="B6278">
        <v>-6.6748106572777033</v>
      </c>
      <c r="C6278">
        <v>1215</v>
      </c>
      <c r="D6278" s="1">
        <v>42854.508645833332</v>
      </c>
      <c r="E6278" s="1">
        <f>CSV[[#This Row],[Column4]]-D6277</f>
        <v>1.1574069503694773E-5</v>
      </c>
      <c r="F6278">
        <f>CSV[[#This Row],[alt]]-C6277</f>
        <v>-0.5999755859375</v>
      </c>
      <c r="G6278">
        <f>IF(CSV[[#This Row],[Altura]]&gt;0,CSV[[#This Row],[Altura]],0)</f>
        <v>0</v>
      </c>
      <c r="H6278">
        <f>IF(CSV[[#This Row],[Altura]]&lt;=0,CSV[[#This Row],[Altura]],0)</f>
        <v>-0.5999755859375</v>
      </c>
      <c r="I6278" s="2">
        <f>RADIANS(CSV[[#This Row],[lon]])-RADIANS(A6277)</f>
        <v>-7.4755113854685362E-7</v>
      </c>
      <c r="J6278" s="2">
        <f>RADIANS(CSV[[#This Row],[lat]])-RADIANS(B6277)</f>
        <v>-2.9053553054075865E-6</v>
      </c>
      <c r="K6278" s="2">
        <f>RADIANS(CSV[[#This Row],[lon]])</f>
        <v>0.74113976397174886</v>
      </c>
      <c r="L6278" s="2">
        <f>RADIANS(CSV[[#This Row],[lat]])</f>
        <v>-0.11649742291670273</v>
      </c>
      <c r="M6278" s="2">
        <f>SIN(CSV[[#This Row],[dlon]]/2)*SIN(CSV[[#This Row],[dlon]]/2)</f>
        <v>1.3970817618566778E-13</v>
      </c>
      <c r="N6278" s="2">
        <f>SIN(CSV[[#This Row],[dlat]]/2)*SIN(CSV[[#This Row],[dlat]]/2)</f>
        <v>2.1102723626635178E-12</v>
      </c>
      <c r="O6278" s="2">
        <f>COS(RADIANS(CSV[[#This Row],[lat]]))</f>
        <v>0.99322184632548094</v>
      </c>
      <c r="P6278" s="2">
        <f>CSV[[#This Row],[sindlon]]+CSV[[#This Row],[cosradlat]]*O6277*CSV[[#This Row],[sindlat]]</f>
        <v>2.2214706989314727E-12</v>
      </c>
      <c r="Q6278" s="2">
        <f>2*ASIN(SQRT(CSV[[#This Row],[Columna1]]))*6367445</f>
        <v>18.980842813645097</v>
      </c>
      <c r="R6278" s="2" t="e" vm="1">
        <f ca="1">_xlfn.CONCAT(CSV[[#This Row],[lon]],",",CSV[[#This Row],[lat]],";",CSV[[#This Row],[alt]])</f>
        <v>#NAME?</v>
      </c>
    </row>
    <row r="6279" spans="1:18" x14ac:dyDescent="0.25">
      <c r="A6279">
        <v>42.464146977290511</v>
      </c>
      <c r="B6279">
        <v>-6.6749782115221024</v>
      </c>
      <c r="C6279">
        <v>1213.800048828125</v>
      </c>
      <c r="D6279" s="1">
        <v>42854.508657407408</v>
      </c>
      <c r="E6279" s="1">
        <f>CSV[[#This Row],[Column4]]-D6278</f>
        <v>1.1574076779652387E-5</v>
      </c>
      <c r="F6279">
        <f>CSV[[#This Row],[alt]]-C6278</f>
        <v>-1.199951171875</v>
      </c>
      <c r="G6279">
        <f>IF(CSV[[#This Row],[Altura]]&gt;0,CSV[[#This Row],[Altura]],0)</f>
        <v>0</v>
      </c>
      <c r="H6279">
        <f>IF(CSV[[#This Row],[Altura]]&lt;=0,CSV[[#This Row],[Altura]],0)</f>
        <v>-1.199951171875</v>
      </c>
      <c r="I6279" s="2">
        <f>RADIANS(CSV[[#This Row],[lon]])-RADIANS(A6278)</f>
        <v>-5.8516723167034712E-7</v>
      </c>
      <c r="J6279" s="2">
        <f>RADIANS(CSV[[#This Row],[lat]])-RADIANS(B6278)</f>
        <v>-2.9243732404538036E-6</v>
      </c>
      <c r="K6279" s="2">
        <f>RADIANS(CSV[[#This Row],[lon]])</f>
        <v>0.74113917880451718</v>
      </c>
      <c r="L6279" s="2">
        <f>RADIANS(CSV[[#This Row],[lat]])</f>
        <v>-0.11650034728994318</v>
      </c>
      <c r="M6279" s="2">
        <f>SIN(CSV[[#This Row],[dlon]]/2)*SIN(CSV[[#This Row],[dlon]]/2)</f>
        <v>8.5605172255181974E-14</v>
      </c>
      <c r="N6279" s="2">
        <f>SIN(CSV[[#This Row],[dlat]]/2)*SIN(CSV[[#This Row],[dlat]]/2)</f>
        <v>2.1379897123690467E-12</v>
      </c>
      <c r="O6279" s="2">
        <f>COS(RADIANS(CSV[[#This Row],[lat]]))</f>
        <v>0.99322150640936779</v>
      </c>
      <c r="P6279" s="2">
        <f>CSV[[#This Row],[sindlon]]+CSV[[#This Row],[cosradlat]]*O6278*CSV[[#This Row],[sindlat]]</f>
        <v>2.194709143609556E-12</v>
      </c>
      <c r="Q6279" s="2">
        <f>2*ASIN(SQRT(CSV[[#This Row],[Columna1]]))*6367445</f>
        <v>18.866167438840453</v>
      </c>
      <c r="R6279" s="2" t="e" vm="1">
        <f ca="1">_xlfn.CONCAT(CSV[[#This Row],[lon]],",",CSV[[#This Row],[lat]],";",CSV[[#This Row],[alt]])</f>
        <v>#NAME?</v>
      </c>
    </row>
    <row r="6280" spans="1:18" x14ac:dyDescent="0.25">
      <c r="A6280">
        <v>42.464077826589346</v>
      </c>
      <c r="B6280">
        <v>-6.6752986516803503</v>
      </c>
      <c r="C6280">
        <v>1212.4000244140625</v>
      </c>
      <c r="D6280" s="1">
        <v>42854.508680555555</v>
      </c>
      <c r="E6280" s="1">
        <f>CSV[[#This Row],[Column4]]-D6279</f>
        <v>2.314814628334716E-5</v>
      </c>
      <c r="F6280">
        <f>CSV[[#This Row],[alt]]-C6279</f>
        <v>-1.4000244140625</v>
      </c>
      <c r="G6280">
        <f>IF(CSV[[#This Row],[Altura]]&gt;0,CSV[[#This Row],[Altura]],0)</f>
        <v>0</v>
      </c>
      <c r="H6280">
        <f>IF(CSV[[#This Row],[Altura]]&lt;=0,CSV[[#This Row],[Altura]],0)</f>
        <v>-1.4000244140625</v>
      </c>
      <c r="I6280" s="2">
        <f>RADIANS(CSV[[#This Row],[lon]])-RADIANS(A6279)</f>
        <v>-1.2069074154519299E-6</v>
      </c>
      <c r="J6280" s="2">
        <f>RADIANS(CSV[[#This Row],[lat]])-RADIANS(B6279)</f>
        <v>-5.5927358170448915E-6</v>
      </c>
      <c r="K6280" s="2">
        <f>RADIANS(CSV[[#This Row],[lon]])</f>
        <v>0.74113797189710173</v>
      </c>
      <c r="L6280" s="2">
        <f>RADIANS(CSV[[#This Row],[lat]])</f>
        <v>-0.11650594002576023</v>
      </c>
      <c r="M6280" s="2">
        <f>SIN(CSV[[#This Row],[dlon]]/2)*SIN(CSV[[#This Row],[dlon]]/2)</f>
        <v>3.6415637736817014E-13</v>
      </c>
      <c r="N6280" s="2">
        <f>SIN(CSV[[#This Row],[dlat]]/2)*SIN(CSV[[#This Row],[dlat]]/2)</f>
        <v>7.8196734797938153E-12</v>
      </c>
      <c r="O6280" s="2">
        <f>COS(RADIANS(CSV[[#This Row],[lat]]))</f>
        <v>0.99322085631102441</v>
      </c>
      <c r="P6280" s="2">
        <f>CSV[[#This Row],[sindlon]]+CSV[[#This Row],[cosradlat]]*O6279*CSV[[#This Row],[sindlat]]</f>
        <v>8.078172893101189E-12</v>
      </c>
      <c r="Q6280" s="2">
        <f>2*ASIN(SQRT(CSV[[#This Row],[Columna1]]))*6367445</f>
        <v>36.195265779882476</v>
      </c>
      <c r="R6280" s="2" t="e" vm="1">
        <f ca="1">_xlfn.CONCAT(CSV[[#This Row],[lon]],",",CSV[[#This Row],[lat]],";",CSV[[#This Row],[alt]])</f>
        <v>#NAME?</v>
      </c>
    </row>
    <row r="6281" spans="1:18" x14ac:dyDescent="0.25">
      <c r="A6281">
        <v>42.464032061398029</v>
      </c>
      <c r="B6281">
        <v>-6.6754464246332654</v>
      </c>
      <c r="C6281">
        <v>1212.199951171875</v>
      </c>
      <c r="D6281" s="1">
        <v>42854.508692129632</v>
      </c>
      <c r="E6281" s="1">
        <f>CSV[[#This Row],[Column4]]-D6280</f>
        <v>1.1574076779652387E-5</v>
      </c>
      <c r="F6281">
        <f>CSV[[#This Row],[alt]]-C6280</f>
        <v>-0.2000732421875</v>
      </c>
      <c r="G6281">
        <f>IF(CSV[[#This Row],[Altura]]&gt;0,CSV[[#This Row],[Altura]],0)</f>
        <v>0</v>
      </c>
      <c r="H6281">
        <f>IF(CSV[[#This Row],[Altura]]&lt;=0,CSV[[#This Row],[Altura]],0)</f>
        <v>-0.2000732421875</v>
      </c>
      <c r="I6281" s="2">
        <f>RADIANS(CSV[[#This Row],[lon]])-RADIANS(A6280)</f>
        <v>-7.9875327119172113E-7</v>
      </c>
      <c r="J6281" s="2">
        <f>RADIANS(CSV[[#This Row],[lat]])-RADIANS(B6280)</f>
        <v>-2.5791245737566415E-6</v>
      </c>
      <c r="K6281" s="2">
        <f>RADIANS(CSV[[#This Row],[lon]])</f>
        <v>0.74113717314383054</v>
      </c>
      <c r="L6281" s="2">
        <f>RADIANS(CSV[[#This Row],[lat]])</f>
        <v>-0.11650851915033399</v>
      </c>
      <c r="M6281" s="2">
        <f>SIN(CSV[[#This Row],[dlon]]/2)*SIN(CSV[[#This Row],[dlon]]/2)</f>
        <v>1.595016970598603E-13</v>
      </c>
      <c r="N6281" s="2">
        <f>SIN(CSV[[#This Row],[dlat]]/2)*SIN(CSV[[#This Row],[dlat]]/2)</f>
        <v>1.6629708917379226E-12</v>
      </c>
      <c r="O6281" s="2">
        <f>COS(RADIANS(CSV[[#This Row],[lat]]))</f>
        <v>0.993220556503702</v>
      </c>
      <c r="P6281" s="2">
        <f>CSV[[#This Row],[sindlon]]+CSV[[#This Row],[cosradlat]]*O6280*CSV[[#This Row],[sindlat]]</f>
        <v>1.8000014811581093E-12</v>
      </c>
      <c r="Q6281" s="2">
        <f>2*ASIN(SQRT(CSV[[#This Row],[Columna1]]))*6367445</f>
        <v>17.085654865189127</v>
      </c>
      <c r="R6281" s="2" t="e" vm="1">
        <f ca="1">_xlfn.CONCAT(CSV[[#This Row],[lon]],",",CSV[[#This Row],[lat]],";",CSV[[#This Row],[alt]])</f>
        <v>#NAME?</v>
      </c>
    </row>
    <row r="6282" spans="1:18" x14ac:dyDescent="0.25">
      <c r="A6282">
        <v>42.463930305093527</v>
      </c>
      <c r="B6282">
        <v>-6.6757441498339176</v>
      </c>
      <c r="C6282">
        <v>1211.4000244140625</v>
      </c>
      <c r="D6282" s="1">
        <v>42854.508715277778</v>
      </c>
      <c r="E6282" s="1">
        <f>CSV[[#This Row],[Column4]]-D6281</f>
        <v>2.314814628334716E-5</v>
      </c>
      <c r="F6282">
        <f>CSV[[#This Row],[alt]]-C6281</f>
        <v>-0.7999267578125</v>
      </c>
      <c r="G6282">
        <f>IF(CSV[[#This Row],[Altura]]&gt;0,CSV[[#This Row],[Altura]],0)</f>
        <v>0</v>
      </c>
      <c r="H6282">
        <f>IF(CSV[[#This Row],[Altura]]&lt;=0,CSV[[#This Row],[Altura]],0)</f>
        <v>-0.7999267578125</v>
      </c>
      <c r="I6282" s="2">
        <f>RADIANS(CSV[[#This Row],[lon]])-RADIANS(A6281)</f>
        <v>-1.775982548246624E-6</v>
      </c>
      <c r="J6282" s="2">
        <f>RADIANS(CSV[[#This Row],[lat]])-RADIANS(B6281)</f>
        <v>-5.1962850175363284E-6</v>
      </c>
      <c r="K6282" s="2">
        <f>RADIANS(CSV[[#This Row],[lon]])</f>
        <v>0.74113539716128229</v>
      </c>
      <c r="L6282" s="2">
        <f>RADIANS(CSV[[#This Row],[lat]])</f>
        <v>-0.11651371543535152</v>
      </c>
      <c r="M6282" s="2">
        <f>SIN(CSV[[#This Row],[dlon]]/2)*SIN(CSV[[#This Row],[dlon]]/2)</f>
        <v>7.8852850291893582E-13</v>
      </c>
      <c r="N6282" s="2">
        <f>SIN(CSV[[#This Row],[dlat]]/2)*SIN(CSV[[#This Row],[dlat]]/2)</f>
        <v>6.7503444958529408E-12</v>
      </c>
      <c r="O6282" s="2">
        <f>COS(RADIANS(CSV[[#This Row],[lat]]))</f>
        <v>0.99321995244755734</v>
      </c>
      <c r="P6282" s="2">
        <f>CSV[[#This Row],[sindlon]]+CSV[[#This Row],[cosradlat]]*O6281*CSV[[#This Row],[sindlat]]</f>
        <v>7.4476520422468434E-12</v>
      </c>
      <c r="Q6282" s="2">
        <f>2*ASIN(SQRT(CSV[[#This Row],[Columna1]]))*6367445</f>
        <v>34.754007221321849</v>
      </c>
      <c r="R6282" s="2" t="e" vm="1">
        <f ca="1">_xlfn.CONCAT(CSV[[#This Row],[lon]],",",CSV[[#This Row],[lat]],";",CSV[[#This Row],[alt]])</f>
        <v>#NAME?</v>
      </c>
    </row>
    <row r="6283" spans="1:18" x14ac:dyDescent="0.25">
      <c r="A6283">
        <v>42.463899040594697</v>
      </c>
      <c r="B6283">
        <v>-6.6759083513170481</v>
      </c>
      <c r="C6283">
        <v>1210.5999755859375</v>
      </c>
      <c r="D6283" s="1">
        <v>42854.508726851855</v>
      </c>
      <c r="E6283" s="1">
        <f>CSV[[#This Row],[Column4]]-D6282</f>
        <v>1.1574076779652387E-5</v>
      </c>
      <c r="F6283">
        <f>CSV[[#This Row],[alt]]-C6282</f>
        <v>-0.800048828125</v>
      </c>
      <c r="G6283">
        <f>IF(CSV[[#This Row],[Altura]]&gt;0,CSV[[#This Row],[Altura]],0)</f>
        <v>0</v>
      </c>
      <c r="H6283">
        <f>IF(CSV[[#This Row],[Altura]]&lt;=0,CSV[[#This Row],[Altura]],0)</f>
        <v>-0.800048828125</v>
      </c>
      <c r="I6283" s="2">
        <f>RADIANS(CSV[[#This Row],[lon]])-RADIANS(A6282)</f>
        <v>-5.4566844354120292E-7</v>
      </c>
      <c r="J6283" s="2">
        <f>RADIANS(CSV[[#This Row],[lat]])-RADIANS(B6282)</f>
        <v>-2.86585651729232E-6</v>
      </c>
      <c r="K6283" s="2">
        <f>RADIANS(CSV[[#This Row],[lon]])</f>
        <v>0.74113485149283875</v>
      </c>
      <c r="L6283" s="2">
        <f>RADIANS(CSV[[#This Row],[lat]])</f>
        <v>-0.11651658129186881</v>
      </c>
      <c r="M6283" s="2">
        <f>SIN(CSV[[#This Row],[dlon]]/2)*SIN(CSV[[#This Row],[dlon]]/2)</f>
        <v>7.4438512569167888E-14</v>
      </c>
      <c r="N6283" s="2">
        <f>SIN(CSV[[#This Row],[dlat]]/2)*SIN(CSV[[#This Row],[dlat]]/2)</f>
        <v>2.053283394425311E-12</v>
      </c>
      <c r="O6283" s="2">
        <f>COS(RADIANS(CSV[[#This Row],[lat]]))</f>
        <v>0.99321961928687508</v>
      </c>
      <c r="P6283" s="2">
        <f>CSV[[#This Row],[sindlon]]+CSV[[#This Row],[cosradlat]]*O6282*CSV[[#This Row],[sindlat]]</f>
        <v>2.099972896929916E-12</v>
      </c>
      <c r="Q6283" s="2">
        <f>2*ASIN(SQRT(CSV[[#This Row],[Columna1]]))*6367445</f>
        <v>18.454489791093614</v>
      </c>
      <c r="R6283" s="2" t="e" vm="1">
        <f ca="1">_xlfn.CONCAT(CSV[[#This Row],[lon]],",",CSV[[#This Row],[lat]],";",CSV[[#This Row],[alt]])</f>
        <v>#NAME?</v>
      </c>
    </row>
    <row r="6284" spans="1:18" x14ac:dyDescent="0.25">
      <c r="A6284">
        <v>42.463885294273496</v>
      </c>
      <c r="B6284">
        <v>-6.676079174503684</v>
      </c>
      <c r="C6284">
        <v>1210</v>
      </c>
      <c r="D6284" s="1">
        <v>42854.508738425924</v>
      </c>
      <c r="E6284" s="1">
        <f>CSV[[#This Row],[Column4]]-D6283</f>
        <v>1.1574069503694773E-5</v>
      </c>
      <c r="F6284">
        <f>CSV[[#This Row],[alt]]-C6283</f>
        <v>-0.5999755859375</v>
      </c>
      <c r="G6284">
        <f>IF(CSV[[#This Row],[Altura]]&gt;0,CSV[[#This Row],[Altura]],0)</f>
        <v>0</v>
      </c>
      <c r="H6284">
        <f>IF(CSV[[#This Row],[Altura]]&lt;=0,CSV[[#This Row],[Altura]],0)</f>
        <v>-0.5999755859375</v>
      </c>
      <c r="I6284" s="2">
        <f>RADIANS(CSV[[#This Row],[lon]])-RADIANS(A6283)</f>
        <v>-2.3991856501481834E-7</v>
      </c>
      <c r="J6284" s="2">
        <f>RADIANS(CSV[[#This Row],[lat]])-RADIANS(B6283)</f>
        <v>-2.9814270455508218E-6</v>
      </c>
      <c r="K6284" s="2">
        <f>RADIANS(CSV[[#This Row],[lon]])</f>
        <v>0.74113461157427374</v>
      </c>
      <c r="L6284" s="2">
        <f>RADIANS(CSV[[#This Row],[lat]])</f>
        <v>-0.11651956271891437</v>
      </c>
      <c r="M6284" s="2">
        <f>SIN(CSV[[#This Row],[dlon]]/2)*SIN(CSV[[#This Row],[dlon]]/2)</f>
        <v>1.4390229459692334E-14</v>
      </c>
      <c r="N6284" s="2">
        <f>SIN(CSV[[#This Row],[dlat]]/2)*SIN(CSV[[#This Row],[dlat]]/2)</f>
        <v>2.2222268069838295E-12</v>
      </c>
      <c r="O6284" s="2">
        <f>COS(RADIANS(CSV[[#This Row],[lat]]))</f>
        <v>0.99321927268226529</v>
      </c>
      <c r="P6284" s="2">
        <f>CSV[[#This Row],[sindlon]]+CSV[[#This Row],[cosradlat]]*O6283*CSV[[#This Row],[sindlat]]</f>
        <v>2.2065833475506774E-12</v>
      </c>
      <c r="Q6284" s="2">
        <f>2*ASIN(SQRT(CSV[[#This Row],[Columna1]]))*6367445</f>
        <v>18.917135132715529</v>
      </c>
      <c r="R6284" s="2" t="e" vm="1">
        <f ca="1">_xlfn.CONCAT(CSV[[#This Row],[lon]],",",CSV[[#This Row],[lat]],";",CSV[[#This Row],[alt]])</f>
        <v>#NAME?</v>
      </c>
    </row>
    <row r="6285" spans="1:18" x14ac:dyDescent="0.25">
      <c r="A6285">
        <v>42.463880935683846</v>
      </c>
      <c r="B6285">
        <v>-6.6762466449290514</v>
      </c>
      <c r="C6285">
        <v>1208.800048828125</v>
      </c>
      <c r="D6285" s="1">
        <v>42854.508750000001</v>
      </c>
      <c r="E6285" s="1">
        <f>CSV[[#This Row],[Column4]]-D6284</f>
        <v>1.1574076779652387E-5</v>
      </c>
      <c r="F6285">
        <f>CSV[[#This Row],[alt]]-C6284</f>
        <v>-1.199951171875</v>
      </c>
      <c r="G6285">
        <f>IF(CSV[[#This Row],[Altura]]&gt;0,CSV[[#This Row],[Altura]],0)</f>
        <v>0</v>
      </c>
      <c r="H6285">
        <f>IF(CSV[[#This Row],[Altura]]&lt;=0,CSV[[#This Row],[Altura]],0)</f>
        <v>-1.199951171875</v>
      </c>
      <c r="I6285" s="2">
        <f>RADIANS(CSV[[#This Row],[lon]])-RADIANS(A6284)</f>
        <v>-7.6071740129357579E-8</v>
      </c>
      <c r="J6285" s="2">
        <f>RADIANS(CSV[[#This Row],[lat]])-RADIANS(B6284)</f>
        <v>-2.9229103223754604E-6</v>
      </c>
      <c r="K6285" s="2">
        <f>RADIANS(CSV[[#This Row],[lon]])</f>
        <v>0.74113453550253361</v>
      </c>
      <c r="L6285" s="2">
        <f>RADIANS(CSV[[#This Row],[lat]])</f>
        <v>-0.11652248562923674</v>
      </c>
      <c r="M6285" s="2">
        <f>SIN(CSV[[#This Row],[dlon]]/2)*SIN(CSV[[#This Row],[dlon]]/2)</f>
        <v>1.4467274115771276E-15</v>
      </c>
      <c r="N6285" s="2">
        <f>SIN(CSV[[#This Row],[dlat]]/2)*SIN(CSV[[#This Row],[dlat]]/2)</f>
        <v>2.1358511881607339E-12</v>
      </c>
      <c r="O6285" s="2">
        <f>COS(RADIANS(CSV[[#This Row],[lat]]))</f>
        <v>0.99321893287192331</v>
      </c>
      <c r="P6285" s="2">
        <f>CSV[[#This Row],[sindlon]]+CSV[[#This Row],[cosradlat]]*O6284*CSV[[#This Row],[sindlat]]</f>
        <v>2.1084301484405459E-12</v>
      </c>
      <c r="Q6285" s="2">
        <f>2*ASIN(SQRT(CSV[[#This Row],[Columna1]]))*6367445</f>
        <v>18.491613469567131</v>
      </c>
      <c r="R6285" s="2" t="e" vm="1">
        <f ca="1">_xlfn.CONCAT(CSV[[#This Row],[lon]],",",CSV[[#This Row],[lat]],";",CSV[[#This Row],[alt]])</f>
        <v>#NAME?</v>
      </c>
    </row>
    <row r="6286" spans="1:18" x14ac:dyDescent="0.25">
      <c r="A6286">
        <v>42.463881187140942</v>
      </c>
      <c r="B6286">
        <v>-6.6764109302312136</v>
      </c>
      <c r="C6286">
        <v>1207.5999755859375</v>
      </c>
      <c r="D6286" s="1">
        <v>42854.508761574078</v>
      </c>
      <c r="E6286" s="1">
        <f>CSV[[#This Row],[Column4]]-D6285</f>
        <v>1.1574076779652387E-5</v>
      </c>
      <c r="F6286">
        <f>CSV[[#This Row],[alt]]-C6285</f>
        <v>-1.2000732421875</v>
      </c>
      <c r="G6286">
        <f>IF(CSV[[#This Row],[Altura]]&gt;0,CSV[[#This Row],[Altura]],0)</f>
        <v>0</v>
      </c>
      <c r="H6286">
        <f>IF(CSV[[#This Row],[Altura]]&lt;=0,CSV[[#This Row],[Altura]],0)</f>
        <v>-1.2000732421875</v>
      </c>
      <c r="I6286" s="2">
        <f>RADIANS(CSV[[#This Row],[lon]])-RADIANS(A6285)</f>
        <v>4.3887542489073894E-9</v>
      </c>
      <c r="J6286" s="2">
        <f>RADIANS(CSV[[#This Row],[lat]])-RADIANS(B6285)</f>
        <v>-2.8673194353567855E-6</v>
      </c>
      <c r="K6286" s="2">
        <f>RADIANS(CSV[[#This Row],[lon]])</f>
        <v>0.74113453989128786</v>
      </c>
      <c r="L6286" s="2">
        <f>RADIANS(CSV[[#This Row],[lat]])</f>
        <v>-0.1165253529486721</v>
      </c>
      <c r="M6286" s="2">
        <f>SIN(CSV[[#This Row],[dlon]]/2)*SIN(CSV[[#This Row],[dlon]]/2)</f>
        <v>4.8152909643256659E-18</v>
      </c>
      <c r="N6286" s="2">
        <f>SIN(CSV[[#This Row],[dlat]]/2)*SIN(CSV[[#This Row],[dlat]]/2)</f>
        <v>2.0553801860922805E-12</v>
      </c>
      <c r="O6286" s="2">
        <f>COS(RADIANS(CSV[[#This Row],[lat]]))</f>
        <v>0.99321859951619573</v>
      </c>
      <c r="P6286" s="2">
        <f>CSV[[#This Row],[sindlon]]+CSV[[#This Row],[cosradlat]]*O6285*CSV[[#This Row],[sindlat]]</f>
        <v>2.0276034911082349E-12</v>
      </c>
      <c r="Q6286" s="2">
        <f>2*ASIN(SQRT(CSV[[#This Row],[Columna1]]))*6367445</f>
        <v>18.1337119665769</v>
      </c>
      <c r="R6286" s="2" t="e" vm="1">
        <f ca="1">_xlfn.CONCAT(CSV[[#This Row],[lon]],",",CSV[[#This Row],[lat]],";",CSV[[#This Row],[alt]])</f>
        <v>#NAME?</v>
      </c>
    </row>
    <row r="6287" spans="1:18" x14ac:dyDescent="0.25">
      <c r="A6287">
        <v>42.463915469124913</v>
      </c>
      <c r="B6287">
        <v>-6.676895571872592</v>
      </c>
      <c r="C6287">
        <v>1206.199951171875</v>
      </c>
      <c r="D6287" s="1">
        <v>42854.508796296293</v>
      </c>
      <c r="E6287" s="1">
        <f>CSV[[#This Row],[Column4]]-D6286</f>
        <v>3.4722215787041932E-5</v>
      </c>
      <c r="F6287">
        <f>CSV[[#This Row],[alt]]-C6286</f>
        <v>-1.4000244140625</v>
      </c>
      <c r="G6287">
        <f>IF(CSV[[#This Row],[Altura]]&gt;0,CSV[[#This Row],[Altura]],0)</f>
        <v>0</v>
      </c>
      <c r="H6287">
        <f>IF(CSV[[#This Row],[Altura]]&lt;=0,CSV[[#This Row],[Altura]],0)</f>
        <v>-1.4000244140625</v>
      </c>
      <c r="I6287" s="2">
        <f>RADIANS(CSV[[#This Row],[lon]])-RADIANS(A6286)</f>
        <v>5.9833349441706929E-7</v>
      </c>
      <c r="J6287" s="2">
        <f>RADIANS(CSV[[#This Row],[lat]])-RADIANS(B6286)</f>
        <v>-8.4585923343233338E-6</v>
      </c>
      <c r="K6287" s="2">
        <f>RADIANS(CSV[[#This Row],[lon]])</f>
        <v>0.74113513822478227</v>
      </c>
      <c r="L6287" s="2">
        <f>RADIANS(CSV[[#This Row],[lat]])</f>
        <v>-0.11653381154100642</v>
      </c>
      <c r="M6287" s="2">
        <f>SIN(CSV[[#This Row],[dlon]]/2)*SIN(CSV[[#This Row],[dlon]]/2)</f>
        <v>8.9500742635332609E-14</v>
      </c>
      <c r="N6287" s="2">
        <f>SIN(CSV[[#This Row],[dlat]]/2)*SIN(CSV[[#This Row],[dlat]]/2)</f>
        <v>1.788694606946172E-11</v>
      </c>
      <c r="O6287" s="2">
        <f>COS(RADIANS(CSV[[#This Row],[lat]]))</f>
        <v>0.99321761606922365</v>
      </c>
      <c r="P6287" s="2">
        <f>CSV[[#This Row],[sindlon]]+CSV[[#This Row],[cosradlat]]*O6286*CSV[[#This Row],[sindlat]]</f>
        <v>1.7734654825076244E-11</v>
      </c>
      <c r="Q6287" s="2">
        <f>2*ASIN(SQRT(CSV[[#This Row],[Columna1]]))*6367445</f>
        <v>53.629848245891665</v>
      </c>
      <c r="R6287" s="2" t="e" vm="1">
        <f ca="1">_xlfn.CONCAT(CSV[[#This Row],[lon]],",",CSV[[#This Row],[lat]],";",CSV[[#This Row],[alt]])</f>
        <v>#NAME?</v>
      </c>
    </row>
    <row r="6288" spans="1:18" x14ac:dyDescent="0.25">
      <c r="A6288">
        <v>42.463957965373993</v>
      </c>
      <c r="B6288">
        <v>-6.6770534869283438</v>
      </c>
      <c r="C6288">
        <v>1205.199951171875</v>
      </c>
      <c r="D6288" s="1">
        <v>42854.50880787037</v>
      </c>
      <c r="E6288" s="1">
        <f>CSV[[#This Row],[Column4]]-D6287</f>
        <v>1.1574076779652387E-5</v>
      </c>
      <c r="F6288">
        <f>CSV[[#This Row],[alt]]-C6287</f>
        <v>-1</v>
      </c>
      <c r="G6288">
        <f>IF(CSV[[#This Row],[Altura]]&gt;0,CSV[[#This Row],[Altura]],0)</f>
        <v>0</v>
      </c>
      <c r="H6288">
        <f>IF(CSV[[#This Row],[Altura]]&lt;=0,CSV[[#This Row],[Altura]],0)</f>
        <v>-1</v>
      </c>
      <c r="I6288" s="2">
        <f>RADIANS(CSV[[#This Row],[lon]])-RADIANS(A6287)</f>
        <v>7.4169946617796967E-7</v>
      </c>
      <c r="J6288" s="2">
        <f>RADIANS(CSV[[#This Row],[lat]])-RADIANS(B6287)</f>
        <v>-2.7561376613333133E-6</v>
      </c>
      <c r="K6288" s="2">
        <f>RADIANS(CSV[[#This Row],[lon]])</f>
        <v>0.74113587992424845</v>
      </c>
      <c r="L6288" s="2">
        <f>RADIANS(CSV[[#This Row],[lat]])</f>
        <v>-0.11653656767866775</v>
      </c>
      <c r="M6288" s="2">
        <f>SIN(CSV[[#This Row],[dlon]]/2)*SIN(CSV[[#This Row],[dlon]]/2)</f>
        <v>1.3752952453216497E-13</v>
      </c>
      <c r="N6288" s="2">
        <f>SIN(CSV[[#This Row],[dlat]]/2)*SIN(CSV[[#This Row],[dlat]]/2)</f>
        <v>1.8990737020537643E-12</v>
      </c>
      <c r="O6288" s="2">
        <f>COS(RADIANS(CSV[[#This Row],[lat]]))</f>
        <v>0.99321729560868266</v>
      </c>
      <c r="P6288" s="2">
        <f>CSV[[#This Row],[sindlon]]+CSV[[#This Row],[cosradlat]]*O6287*CSV[[#This Row],[sindlat]]</f>
        <v>2.0109294869950227E-12</v>
      </c>
      <c r="Q6288" s="2">
        <f>2*ASIN(SQRT(CSV[[#This Row],[Columna1]]))*6367445</f>
        <v>18.058996723611045</v>
      </c>
      <c r="R6288" s="2" t="e" vm="1">
        <f ca="1">_xlfn.CONCAT(CSV[[#This Row],[lon]],",",CSV[[#This Row],[lat]],";",CSV[[#This Row],[alt]])</f>
        <v>#NAME?</v>
      </c>
    </row>
    <row r="6289" spans="1:18" x14ac:dyDescent="0.25">
      <c r="A6289">
        <v>42.464022841304541</v>
      </c>
      <c r="B6289">
        <v>-6.6772077139467001</v>
      </c>
      <c r="C6289">
        <v>1203.5999755859375</v>
      </c>
      <c r="D6289" s="1">
        <v>42854.508819444447</v>
      </c>
      <c r="E6289" s="1">
        <f>CSV[[#This Row],[Column4]]-D6288</f>
        <v>1.1574076779652387E-5</v>
      </c>
      <c r="F6289">
        <f>CSV[[#This Row],[alt]]-C6288</f>
        <v>-1.5999755859375</v>
      </c>
      <c r="G6289">
        <f>IF(CSV[[#This Row],[Altura]]&gt;0,CSV[[#This Row],[Altura]],0)</f>
        <v>0</v>
      </c>
      <c r="H6289">
        <f>IF(CSV[[#This Row],[Altura]]&lt;=0,CSV[[#This Row],[Altura]],0)</f>
        <v>-1.5999755859375</v>
      </c>
      <c r="I6289" s="2">
        <f>RADIANS(CSV[[#This Row],[lon]])-RADIANS(A6288)</f>
        <v>1.1322985933315266E-6</v>
      </c>
      <c r="J6289" s="2">
        <f>RADIANS(CSV[[#This Row],[lat]])-RADIANS(B6288)</f>
        <v>-2.6917692658584569E-6</v>
      </c>
      <c r="K6289" s="2">
        <f>RADIANS(CSV[[#This Row],[lon]])</f>
        <v>0.74113701222284178</v>
      </c>
      <c r="L6289" s="2">
        <f>RADIANS(CSV[[#This Row],[lat]])</f>
        <v>-0.11653925944793361</v>
      </c>
      <c r="M6289" s="2">
        <f>SIN(CSV[[#This Row],[dlon]]/2)*SIN(CSV[[#This Row],[dlon]]/2)</f>
        <v>3.2052502611510419E-13</v>
      </c>
      <c r="N6289" s="2">
        <f>SIN(CSV[[#This Row],[dlat]]/2)*SIN(CSV[[#This Row],[dlat]]/2)</f>
        <v>1.8114054451539501E-12</v>
      </c>
      <c r="O6289" s="2">
        <f>COS(RADIANS(CSV[[#This Row],[lat]]))</f>
        <v>0.99321698262507563</v>
      </c>
      <c r="P6289" s="2">
        <f>CSV[[#This Row],[sindlon]]+CSV[[#This Row],[cosradlat]]*O6288*CSV[[#This Row],[sindlat]]</f>
        <v>2.1074407866899804E-12</v>
      </c>
      <c r="Q6289" s="2">
        <f>2*ASIN(SQRT(CSV[[#This Row],[Columna1]]))*6367445</f>
        <v>18.487274449427261</v>
      </c>
      <c r="R6289" s="2" t="e" vm="1">
        <f ca="1">_xlfn.CONCAT(CSV[[#This Row],[lon]],",",CSV[[#This Row],[lat]],";",CSV[[#This Row],[alt]])</f>
        <v>#NAME?</v>
      </c>
    </row>
    <row r="6290" spans="1:18" x14ac:dyDescent="0.25">
      <c r="A6290">
        <v>42.464110599830747</v>
      </c>
      <c r="B6290">
        <v>-6.6773539781570443</v>
      </c>
      <c r="C6290">
        <v>1202.199951171875</v>
      </c>
      <c r="D6290" s="1">
        <v>42854.508831018517</v>
      </c>
      <c r="E6290" s="1">
        <f>CSV[[#This Row],[Column4]]-D6289</f>
        <v>1.1574069503694773E-5</v>
      </c>
      <c r="F6290">
        <f>CSV[[#This Row],[alt]]-C6289</f>
        <v>-1.4000244140625</v>
      </c>
      <c r="G6290">
        <f>IF(CSV[[#This Row],[Altura]]&gt;0,CSV[[#This Row],[Altura]],0)</f>
        <v>0</v>
      </c>
      <c r="H6290">
        <f>IF(CSV[[#This Row],[Altura]]&lt;=0,CSV[[#This Row],[Altura]],0)</f>
        <v>-1.4000244140625</v>
      </c>
      <c r="I6290" s="2">
        <f>RADIANS(CSV[[#This Row],[lon]])-RADIANS(A6289)</f>
        <v>1.5316752289828983E-6</v>
      </c>
      <c r="J6290" s="2">
        <f>RADIANS(CSV[[#This Row],[lat]])-RADIANS(B6289)</f>
        <v>-2.5527920483325861E-6</v>
      </c>
      <c r="K6290" s="2">
        <f>RADIANS(CSV[[#This Row],[lon]])</f>
        <v>0.74113854389807077</v>
      </c>
      <c r="L6290" s="2">
        <f>RADIANS(CSV[[#This Row],[lat]])</f>
        <v>-0.11654181223998195</v>
      </c>
      <c r="M6290" s="2">
        <f>SIN(CSV[[#This Row],[dlon]]/2)*SIN(CSV[[#This Row],[dlon]]/2)</f>
        <v>5.8650725176983887E-13</v>
      </c>
      <c r="N6290" s="2">
        <f>SIN(CSV[[#This Row],[dlat]]/2)*SIN(CSV[[#This Row],[dlat]]/2)</f>
        <v>1.6291868105066353E-12</v>
      </c>
      <c r="O6290" s="2">
        <f>COS(RADIANS(CSV[[#This Row],[lat]]))</f>
        <v>0.99321668579429945</v>
      </c>
      <c r="P6290" s="2">
        <f>CSV[[#This Row],[sindlon]]+CSV[[#This Row],[cosradlat]]*O6289*CSV[[#This Row],[sindlat]]</f>
        <v>2.1936669348635542E-12</v>
      </c>
      <c r="Q6290" s="2">
        <f>2*ASIN(SQRT(CSV[[#This Row],[Columna1]]))*6367445</f>
        <v>18.861687387436564</v>
      </c>
      <c r="R6290" s="2" t="e" vm="1">
        <f ca="1">_xlfn.CONCAT(CSV[[#This Row],[lon]],",",CSV[[#This Row],[lat]],";",CSV[[#This Row],[alt]])</f>
        <v>#NAME?</v>
      </c>
    </row>
    <row r="6291" spans="1:18" x14ac:dyDescent="0.25">
      <c r="A6291">
        <v>42.464219480752945</v>
      </c>
      <c r="B6291">
        <v>-6.6774801257997751</v>
      </c>
      <c r="C6291">
        <v>1199.199951171875</v>
      </c>
      <c r="D6291" s="1">
        <v>42854.508842592593</v>
      </c>
      <c r="E6291" s="1">
        <f>CSV[[#This Row],[Column4]]-D6290</f>
        <v>1.1574076779652387E-5</v>
      </c>
      <c r="F6291">
        <f>CSV[[#This Row],[alt]]-C6290</f>
        <v>-3</v>
      </c>
      <c r="G6291">
        <f>IF(CSV[[#This Row],[Altura]]&gt;0,CSV[[#This Row],[Altura]],0)</f>
        <v>0</v>
      </c>
      <c r="H6291">
        <f>IF(CSV[[#This Row],[Altura]]&lt;=0,CSV[[#This Row],[Altura]],0)</f>
        <v>-3</v>
      </c>
      <c r="I6291" s="2">
        <f>RADIANS(CSV[[#This Row],[lon]])-RADIANS(A6290)</f>
        <v>1.9003305850029406E-6</v>
      </c>
      <c r="J6291" s="2">
        <f>RADIANS(CSV[[#This Row],[lat]])-RADIANS(B6290)</f>
        <v>-2.2016917092804178E-6</v>
      </c>
      <c r="K6291" s="2">
        <f>RADIANS(CSV[[#This Row],[lon]])</f>
        <v>0.74114044422865577</v>
      </c>
      <c r="L6291" s="2">
        <f>RADIANS(CSV[[#This Row],[lat]])</f>
        <v>-0.11654401393169123</v>
      </c>
      <c r="M6291" s="2">
        <f>SIN(CSV[[#This Row],[dlon]]/2)*SIN(CSV[[#This Row],[dlon]]/2)</f>
        <v>9.0281408307413298E-13</v>
      </c>
      <c r="N6291" s="2">
        <f>SIN(CSV[[#This Row],[dlat]]/2)*SIN(CSV[[#This Row],[dlat]]/2)</f>
        <v>1.2118615956780425E-12</v>
      </c>
      <c r="O6291" s="2">
        <f>COS(RADIANS(CSV[[#This Row],[lat]]))</f>
        <v>0.99321642978318814</v>
      </c>
      <c r="P6291" s="2">
        <f>CSV[[#This Row],[sindlon]]+CSV[[#This Row],[cosradlat]]*O6290*CSV[[#This Row],[sindlat]]</f>
        <v>2.0982902564657619E-12</v>
      </c>
      <c r="Q6291" s="2">
        <f>2*ASIN(SQRT(CSV[[#This Row],[Columna1]]))*6367445</f>
        <v>18.447094816115104</v>
      </c>
      <c r="R6291" s="2" t="e" vm="1">
        <f ca="1">_xlfn.CONCAT(CSV[[#This Row],[lon]],",",CSV[[#This Row],[lat]],";",CSV[[#This Row],[alt]])</f>
        <v>#NAME?</v>
      </c>
    </row>
    <row r="6292" spans="1:18" x14ac:dyDescent="0.25">
      <c r="A6292">
        <v>42.464341605082154</v>
      </c>
      <c r="B6292">
        <v>-6.6775809600949287</v>
      </c>
      <c r="C6292">
        <v>1196.199951171875</v>
      </c>
      <c r="D6292" s="1">
        <v>42854.50885416667</v>
      </c>
      <c r="E6292" s="1">
        <f>CSV[[#This Row],[Column4]]-D6291</f>
        <v>1.1574076779652387E-5</v>
      </c>
      <c r="F6292">
        <f>CSV[[#This Row],[alt]]-C6291</f>
        <v>-3</v>
      </c>
      <c r="G6292">
        <f>IF(CSV[[#This Row],[Altura]]&gt;0,CSV[[#This Row],[Altura]],0)</f>
        <v>0</v>
      </c>
      <c r="H6292">
        <f>IF(CSV[[#This Row],[Altura]]&lt;=0,CSV[[#This Row],[Altura]],0)</f>
        <v>-3</v>
      </c>
      <c r="I6292" s="2">
        <f>RADIANS(CSV[[#This Row],[lon]])-RADIANS(A6291)</f>
        <v>2.1314716415199442E-6</v>
      </c>
      <c r="J6292" s="2">
        <f>RADIANS(CSV[[#This Row],[lat]])-RADIANS(B6291)</f>
        <v>-1.7598904493570933E-6</v>
      </c>
      <c r="K6292" s="2">
        <f>RADIANS(CSV[[#This Row],[lon]])</f>
        <v>0.74114257570029729</v>
      </c>
      <c r="L6292" s="2">
        <f>RADIANS(CSV[[#This Row],[lat]])</f>
        <v>-0.11654577382214058</v>
      </c>
      <c r="M6292" s="2">
        <f>SIN(CSV[[#This Row],[dlon]]/2)*SIN(CSV[[#This Row],[dlon]]/2)</f>
        <v>1.1357928396505011E-12</v>
      </c>
      <c r="N6292" s="2">
        <f>SIN(CSV[[#This Row],[dlat]]/2)*SIN(CSV[[#This Row],[dlat]]/2)</f>
        <v>7.7430359843437793E-13</v>
      </c>
      <c r="O6292" s="2">
        <f>COS(RADIANS(CSV[[#This Row],[lat]]))</f>
        <v>0.99321622514094376</v>
      </c>
      <c r="P6292" s="2">
        <f>CSV[[#This Row],[sindlon]]+CSV[[#This Row],[cosradlat]]*O6291*CSV[[#This Row],[sindlat]]</f>
        <v>1.8996268260394238E-12</v>
      </c>
      <c r="Q6292" s="2">
        <f>2*ASIN(SQRT(CSV[[#This Row],[Columna1]]))*6367445</f>
        <v>17.552110525569613</v>
      </c>
      <c r="R6292" s="2" t="e" vm="1">
        <f ca="1">_xlfn.CONCAT(CSV[[#This Row],[lon]],",",CSV[[#This Row],[lat]],";",CSV[[#This Row],[alt]])</f>
        <v>#NAME?</v>
      </c>
    </row>
    <row r="6293" spans="1:18" x14ac:dyDescent="0.25">
      <c r="A6293">
        <v>42.464460041373968</v>
      </c>
      <c r="B6293">
        <v>-6.6776767652481794</v>
      </c>
      <c r="C6293">
        <v>1194</v>
      </c>
      <c r="D6293" s="1">
        <v>42854.50886574074</v>
      </c>
      <c r="E6293" s="1">
        <f>CSV[[#This Row],[Column4]]-D6292</f>
        <v>1.1574069503694773E-5</v>
      </c>
      <c r="F6293">
        <f>CSV[[#This Row],[alt]]-C6292</f>
        <v>-2.199951171875</v>
      </c>
      <c r="G6293">
        <f>IF(CSV[[#This Row],[Altura]]&gt;0,CSV[[#This Row],[Altura]],0)</f>
        <v>0</v>
      </c>
      <c r="H6293">
        <f>IF(CSV[[#This Row],[Altura]]&lt;=0,CSV[[#This Row],[Altura]],0)</f>
        <v>-2.199951171875</v>
      </c>
      <c r="I6293" s="2">
        <f>RADIANS(CSV[[#This Row],[lon]])-RADIANS(A6292)</f>
        <v>2.0671032459063099E-6</v>
      </c>
      <c r="J6293" s="2">
        <f>RADIANS(CSV[[#This Row],[lat]])-RADIANS(B6292)</f>
        <v>-1.6721153646148679E-6</v>
      </c>
      <c r="K6293" s="2">
        <f>RADIANS(CSV[[#This Row],[lon]])</f>
        <v>0.7411446428035432</v>
      </c>
      <c r="L6293" s="2">
        <f>RADIANS(CSV[[#This Row],[lat]])</f>
        <v>-0.1165474459375052</v>
      </c>
      <c r="M6293" s="2">
        <f>SIN(CSV[[#This Row],[dlon]]/2)*SIN(CSV[[#This Row],[dlon]]/2)</f>
        <v>1.0682289573087201E-12</v>
      </c>
      <c r="N6293" s="2">
        <f>SIN(CSV[[#This Row],[dlat]]/2)*SIN(CSV[[#This Row],[dlat]]/2)</f>
        <v>6.9899244814511526E-13</v>
      </c>
      <c r="O6293" s="2">
        <f>COS(RADIANS(CSV[[#This Row],[lat]]))</f>
        <v>0.99321603070244524</v>
      </c>
      <c r="P6293" s="2">
        <f>CSV[[#This Row],[sindlon]]+CSV[[#This Row],[cosradlat]]*O6292*CSV[[#This Row],[sindlat]]</f>
        <v>1.7577698230257913E-12</v>
      </c>
      <c r="Q6293" s="2">
        <f>2*ASIN(SQRT(CSV[[#This Row],[Columna1]]))*6367445</f>
        <v>16.884033305885648</v>
      </c>
      <c r="R6293" s="2" t="e" vm="1">
        <f ca="1">_xlfn.CONCAT(CSV[[#This Row],[lon]],",",CSV[[#This Row],[lat]],";",CSV[[#This Row],[alt]])</f>
        <v>#NAME?</v>
      </c>
    </row>
    <row r="6294" spans="1:18" x14ac:dyDescent="0.25">
      <c r="A6294">
        <v>42.464573699980974</v>
      </c>
      <c r="B6294">
        <v>-6.6777875740081072</v>
      </c>
      <c r="C6294">
        <v>1192.199951171875</v>
      </c>
      <c r="D6294" s="1">
        <v>42854.508877314816</v>
      </c>
      <c r="E6294" s="1">
        <f>CSV[[#This Row],[Column4]]-D6293</f>
        <v>1.1574076779652387E-5</v>
      </c>
      <c r="F6294">
        <f>CSV[[#This Row],[alt]]-C6293</f>
        <v>-1.800048828125</v>
      </c>
      <c r="G6294">
        <f>IF(CSV[[#This Row],[Altura]]&gt;0,CSV[[#This Row],[Altura]],0)</f>
        <v>0</v>
      </c>
      <c r="H6294">
        <f>IF(CSV[[#This Row],[Altura]]&lt;=0,CSV[[#This Row],[Altura]],0)</f>
        <v>-1.800048828125</v>
      </c>
      <c r="I6294" s="2">
        <f>RADIANS(CSV[[#This Row],[lon]])-RADIANS(A6293)</f>
        <v>1.9837169155101364E-6</v>
      </c>
      <c r="J6294" s="2">
        <f>RADIANS(CSV[[#This Row],[lat]])-RADIANS(B6293)</f>
        <v>-1.9339777007909564E-6</v>
      </c>
      <c r="K6294" s="2">
        <f>RADIANS(CSV[[#This Row],[lon]])</f>
        <v>0.74114662652045871</v>
      </c>
      <c r="L6294" s="2">
        <f>RADIANS(CSV[[#This Row],[lat]])</f>
        <v>-0.11654937991520599</v>
      </c>
      <c r="M6294" s="2">
        <f>SIN(CSV[[#This Row],[dlon]]/2)*SIN(CSV[[#This Row],[dlon]]/2)</f>
        <v>9.8378320021993988E-13</v>
      </c>
      <c r="N6294" s="2">
        <f>SIN(CSV[[#This Row],[dlat]]/2)*SIN(CSV[[#This Row],[dlat]]/2)</f>
        <v>9.3506743678887702E-13</v>
      </c>
      <c r="O6294" s="2">
        <f>COS(RADIANS(CSV[[#This Row],[lat]]))</f>
        <v>0.99321580581035973</v>
      </c>
      <c r="P6294" s="2">
        <f>CSV[[#This Row],[sindlon]]+CSV[[#This Row],[cosradlat]]*O6293*CSV[[#This Row],[sindlat]]</f>
        <v>1.9062065244789681E-12</v>
      </c>
      <c r="Q6294" s="2">
        <f>2*ASIN(SQRT(CSV[[#This Row],[Columna1]]))*6367445</f>
        <v>17.582481691755262</v>
      </c>
      <c r="R6294" s="2" t="e" vm="1">
        <f ca="1">_xlfn.CONCAT(CSV[[#This Row],[lon]],",",CSV[[#This Row],[lat]],";",CSV[[#This Row],[alt]])</f>
        <v>#NAME?</v>
      </c>
    </row>
    <row r="6295" spans="1:18" x14ac:dyDescent="0.25">
      <c r="A6295">
        <v>42.464680820703506</v>
      </c>
      <c r="B6295">
        <v>-6.6779148951172829</v>
      </c>
      <c r="C6295">
        <v>1190.800048828125</v>
      </c>
      <c r="D6295" s="1">
        <v>42854.508888888886</v>
      </c>
      <c r="E6295" s="1">
        <f>CSV[[#This Row],[Column4]]-D6294</f>
        <v>1.1574069503694773E-5</v>
      </c>
      <c r="F6295">
        <f>CSV[[#This Row],[alt]]-C6294</f>
        <v>-1.39990234375</v>
      </c>
      <c r="G6295">
        <f>IF(CSV[[#This Row],[Altura]]&gt;0,CSV[[#This Row],[Altura]],0)</f>
        <v>0</v>
      </c>
      <c r="H6295">
        <f>IF(CSV[[#This Row],[Altura]]&lt;=0,CSV[[#This Row],[Altura]],0)</f>
        <v>-1.39990234375</v>
      </c>
      <c r="I6295" s="2">
        <f>RADIANS(CSV[[#This Row],[lon]])-RADIANS(A6294)</f>
        <v>1.8696093053716112E-6</v>
      </c>
      <c r="J6295" s="2">
        <f>RADIANS(CSV[[#This Row],[lat]])-RADIANS(B6294)</f>
        <v>-2.2221725624049782E-6</v>
      </c>
      <c r="K6295" s="2">
        <f>RADIANS(CSV[[#This Row],[lon]])</f>
        <v>0.74114849612976408</v>
      </c>
      <c r="L6295" s="2">
        <f>RADIANS(CSV[[#This Row],[lat]])</f>
        <v>-0.11655160208776839</v>
      </c>
      <c r="M6295" s="2">
        <f>SIN(CSV[[#This Row],[dlon]]/2)*SIN(CSV[[#This Row],[dlon]]/2)</f>
        <v>8.738597386827751E-13</v>
      </c>
      <c r="N6295" s="2">
        <f>SIN(CSV[[#This Row],[dlat]]/2)*SIN(CSV[[#This Row],[dlat]]/2)</f>
        <v>1.2345127242758685E-12</v>
      </c>
      <c r="O6295" s="2">
        <f>COS(RADIANS(CSV[[#This Row],[lat]]))</f>
        <v>0.99321554740102447</v>
      </c>
      <c r="P6295" s="2">
        <f>CSV[[#This Row],[sindlon]]+CSV[[#This Row],[cosradlat]]*O6294*CSV[[#This Row],[sindlat]]</f>
        <v>2.0916786168182502E-12</v>
      </c>
      <c r="Q6295" s="2">
        <f>2*ASIN(SQRT(CSV[[#This Row],[Columna1]]))*6367445</f>
        <v>18.418008808577483</v>
      </c>
      <c r="R6295" s="2" t="e" vm="1">
        <f ca="1">_xlfn.CONCAT(CSV[[#This Row],[lon]],",",CSV[[#This Row],[lat]],";",CSV[[#This Row],[alt]])</f>
        <v>#NAME?</v>
      </c>
    </row>
    <row r="6296" spans="1:18" x14ac:dyDescent="0.25">
      <c r="A6296">
        <v>42.464786265045404</v>
      </c>
      <c r="B6296">
        <v>-6.6780512686818838</v>
      </c>
      <c r="C6296">
        <v>1188.800048828125</v>
      </c>
      <c r="D6296" s="1">
        <v>42854.508900462963</v>
      </c>
      <c r="E6296" s="1">
        <f>CSV[[#This Row],[Column4]]-D6295</f>
        <v>1.1574076779652387E-5</v>
      </c>
      <c r="F6296">
        <f>CSV[[#This Row],[alt]]-C6295</f>
        <v>-2</v>
      </c>
      <c r="G6296">
        <f>IF(CSV[[#This Row],[Altura]]&gt;0,CSV[[#This Row],[Altura]],0)</f>
        <v>0</v>
      </c>
      <c r="H6296">
        <f>IF(CSV[[#This Row],[Altura]]&lt;=0,CSV[[#This Row],[Altura]],0)</f>
        <v>-2</v>
      </c>
      <c r="I6296" s="2">
        <f>RADIANS(CSV[[#This Row],[lon]])-RADIANS(A6295)</f>
        <v>1.8403509436382137E-6</v>
      </c>
      <c r="J6296" s="2">
        <f>RADIANS(CSV[[#This Row],[lat]])-RADIANS(B6295)</f>
        <v>-2.3801677149631884E-6</v>
      </c>
      <c r="K6296" s="2">
        <f>RADIANS(CSV[[#This Row],[lon]])</f>
        <v>0.74115033648070772</v>
      </c>
      <c r="L6296" s="2">
        <f>RADIANS(CSV[[#This Row],[lat]])</f>
        <v>-0.11655398225548336</v>
      </c>
      <c r="M6296" s="2">
        <f>SIN(CSV[[#This Row],[dlon]]/2)*SIN(CSV[[#This Row],[dlon]]/2)</f>
        <v>8.4672289893727699E-13</v>
      </c>
      <c r="N6296" s="2">
        <f>SIN(CSV[[#This Row],[dlat]]/2)*SIN(CSV[[#This Row],[dlat]]/2)</f>
        <v>1.4162995878376025E-12</v>
      </c>
      <c r="O6296" s="2">
        <f>COS(RADIANS(CSV[[#This Row],[lat]]))</f>
        <v>0.99321527061349857</v>
      </c>
      <c r="P6296" s="2">
        <f>CSV[[#This Row],[sindlon]]+CSV[[#This Row],[cosradlat]]*O6295*CSV[[#This Row],[sindlat]]</f>
        <v>2.2438696531474715E-12</v>
      </c>
      <c r="Q6296" s="2">
        <f>2*ASIN(SQRT(CSV[[#This Row],[Columna1]]))*6367445</f>
        <v>19.076294152584897</v>
      </c>
      <c r="R6296" s="2" t="e" vm="1">
        <f ca="1">_xlfn.CONCAT(CSV[[#This Row],[lon]],",",CSV[[#This Row],[lat]],";",CSV[[#This Row],[alt]])</f>
        <v>#NAME?</v>
      </c>
    </row>
    <row r="6297" spans="1:18" x14ac:dyDescent="0.25">
      <c r="A6297">
        <v>42.464895648881793</v>
      </c>
      <c r="B6297">
        <v>-6.6781893186271191</v>
      </c>
      <c r="C6297">
        <v>1186.800048828125</v>
      </c>
      <c r="D6297" s="1">
        <v>42854.508912037039</v>
      </c>
      <c r="E6297" s="1">
        <f>CSV[[#This Row],[Column4]]-D6296</f>
        <v>1.1574076779652387E-5</v>
      </c>
      <c r="F6297">
        <f>CSV[[#This Row],[alt]]-C6296</f>
        <v>-2</v>
      </c>
      <c r="G6297">
        <f>IF(CSV[[#This Row],[Altura]]&gt;0,CSV[[#This Row],[Altura]],0)</f>
        <v>0</v>
      </c>
      <c r="H6297">
        <f>IF(CSV[[#This Row],[Altura]]&lt;=0,CSV[[#This Row],[Altura]],0)</f>
        <v>-2</v>
      </c>
      <c r="I6297" s="2">
        <f>RADIANS(CSV[[#This Row],[lon]])-RADIANS(A6296)</f>
        <v>1.9091080935007554E-6</v>
      </c>
      <c r="J6297" s="2">
        <f>RADIANS(CSV[[#This Row],[lat]])-RADIANS(B6296)</f>
        <v>-2.4094260765578079E-6</v>
      </c>
      <c r="K6297" s="2">
        <f>RADIANS(CSV[[#This Row],[lon]])</f>
        <v>0.74115224558880122</v>
      </c>
      <c r="L6297" s="2">
        <f>RADIANS(CSV[[#This Row],[lat]])</f>
        <v>-0.11655639168155991</v>
      </c>
      <c r="M6297" s="2">
        <f>SIN(CSV[[#This Row],[dlon]]/2)*SIN(CSV[[#This Row],[dlon]]/2)</f>
        <v>9.1117342816724528E-13</v>
      </c>
      <c r="N6297" s="2">
        <f>SIN(CSV[[#This Row],[dlat]]/2)*SIN(CSV[[#This Row],[dlat]]/2)</f>
        <v>1.4513335045984859E-12</v>
      </c>
      <c r="O6297" s="2">
        <f>COS(RADIANS(CSV[[#This Row],[lat]]))</f>
        <v>0.99321499041781358</v>
      </c>
      <c r="P6297" s="2">
        <f>CSV[[#This Row],[sindlon]]+CSV[[#This Row],[cosradlat]]*O6296*CSV[[#This Row],[sindlat]]</f>
        <v>2.3428795272971298E-12</v>
      </c>
      <c r="Q6297" s="2">
        <f>2*ASIN(SQRT(CSV[[#This Row],[Columna1]]))*6367445</f>
        <v>19.492618214801627</v>
      </c>
      <c r="R6297" s="2" t="e" vm="1">
        <f ca="1">_xlfn.CONCAT(CSV[[#This Row],[lon]],",",CSV[[#This Row],[lat]],";",CSV[[#This Row],[alt]])</f>
        <v>#NAME?</v>
      </c>
    </row>
    <row r="6298" spans="1:18" x14ac:dyDescent="0.25">
      <c r="A6298">
        <v>42.465010900050402</v>
      </c>
      <c r="B6298">
        <v>-6.6783292964100838</v>
      </c>
      <c r="C6298">
        <v>1184.5999755859375</v>
      </c>
      <c r="D6298" s="1">
        <v>42854.508923611109</v>
      </c>
      <c r="E6298" s="1">
        <f>CSV[[#This Row],[Column4]]-D6297</f>
        <v>1.1574069503694773E-5</v>
      </c>
      <c r="F6298">
        <f>CSV[[#This Row],[alt]]-C6297</f>
        <v>-2.2000732421875</v>
      </c>
      <c r="G6298">
        <f>IF(CSV[[#This Row],[Altura]]&gt;0,CSV[[#This Row],[Altura]],0)</f>
        <v>0</v>
      </c>
      <c r="H6298">
        <f>IF(CSV[[#This Row],[Altura]]&lt;=0,CSV[[#This Row],[Altura]],0)</f>
        <v>-2.2000732421875</v>
      </c>
      <c r="I6298" s="2">
        <f>RADIANS(CSV[[#This Row],[lon]])-RADIANS(A6297)</f>
        <v>2.011512359012535E-6</v>
      </c>
      <c r="J6298" s="2">
        <f>RADIANS(CSV[[#This Row],[lat]])-RADIANS(B6297)</f>
        <v>-2.4430731923735793E-6</v>
      </c>
      <c r="K6298" s="2">
        <f>RADIANS(CSV[[#This Row],[lon]])</f>
        <v>0.74115425710116023</v>
      </c>
      <c r="L6298" s="2">
        <f>RADIANS(CSV[[#This Row],[lat]])</f>
        <v>-0.11655883475475229</v>
      </c>
      <c r="M6298" s="2">
        <f>SIN(CSV[[#This Row],[dlon]]/2)*SIN(CSV[[#This Row],[dlon]]/2)</f>
        <v>1.0115454926147022E-12</v>
      </c>
      <c r="N6298" s="2">
        <f>SIN(CSV[[#This Row],[dlat]]/2)*SIN(CSV[[#This Row],[dlat]]/2)</f>
        <v>1.4921516558228656E-12</v>
      </c>
      <c r="O6298" s="2">
        <f>COS(RADIANS(CSV[[#This Row],[lat]]))</f>
        <v>0.99321470630336905</v>
      </c>
      <c r="P6298" s="2">
        <f>CSV[[#This Row],[sindlon]]+CSV[[#This Row],[cosradlat]]*O6297*CSV[[#This Row],[sindlat]]</f>
        <v>2.4835168940298984E-12</v>
      </c>
      <c r="Q6298" s="2">
        <f>2*ASIN(SQRT(CSV[[#This Row],[Columna1]]))*6367445</f>
        <v>20.069139758000894</v>
      </c>
      <c r="R6298" s="2" t="e" vm="1">
        <f ca="1">_xlfn.CONCAT(CSV[[#This Row],[lon]],",",CSV[[#This Row],[lat]],";",CSV[[#This Row],[alt]])</f>
        <v>#NAME?</v>
      </c>
    </row>
    <row r="6299" spans="1:18" x14ac:dyDescent="0.25">
      <c r="A6299">
        <v>42.465129168704152</v>
      </c>
      <c r="B6299">
        <v>-6.6784779075533152</v>
      </c>
      <c r="C6299">
        <v>1179.5999755859375</v>
      </c>
      <c r="D6299" s="1">
        <v>42854.508935185186</v>
      </c>
      <c r="E6299" s="1">
        <f>CSV[[#This Row],[Column4]]-D6298</f>
        <v>1.1574076779652387E-5</v>
      </c>
      <c r="F6299">
        <f>CSV[[#This Row],[alt]]-C6298</f>
        <v>-5</v>
      </c>
      <c r="G6299">
        <f>IF(CSV[[#This Row],[Altura]]&gt;0,CSV[[#This Row],[Altura]],0)</f>
        <v>0</v>
      </c>
      <c r="H6299">
        <f>IF(CSV[[#This Row],[Altura]]&lt;=0,CSV[[#This Row],[Altura]],0)</f>
        <v>-5</v>
      </c>
      <c r="I6299" s="2">
        <f>RADIANS(CSV[[#This Row],[lon]])-RADIANS(A6298)</f>
        <v>2.0641774097773791E-6</v>
      </c>
      <c r="J6299" s="2">
        <f>RADIANS(CSV[[#This Row],[lat]])-RADIANS(B6298)</f>
        <v>-2.5937537545400735E-6</v>
      </c>
      <c r="K6299" s="2">
        <f>RADIANS(CSV[[#This Row],[lon]])</f>
        <v>0.74115632127857001</v>
      </c>
      <c r="L6299" s="2">
        <f>RADIANS(CSV[[#This Row],[lat]])</f>
        <v>-0.11656142850850683</v>
      </c>
      <c r="M6299" s="2">
        <f>SIN(CSV[[#This Row],[dlon]]/2)*SIN(CSV[[#This Row],[dlon]]/2)</f>
        <v>1.0652070947584343E-12</v>
      </c>
      <c r="N6299" s="2">
        <f>SIN(CSV[[#This Row],[dlat]]/2)*SIN(CSV[[#This Row],[dlat]]/2)</f>
        <v>1.6818896347967388E-12</v>
      </c>
      <c r="O6299" s="2">
        <f>COS(RADIANS(CSV[[#This Row],[lat]]))</f>
        <v>0.9932144046592104</v>
      </c>
      <c r="P6299" s="2">
        <f>CSV[[#This Row],[sindlon]]+CSV[[#This Row],[cosradlat]]*O6298*CSV[[#This Row],[sindlat]]</f>
        <v>2.7243494299434639E-12</v>
      </c>
      <c r="Q6299" s="2">
        <f>2*ASIN(SQRT(CSV[[#This Row],[Columna1]]))*6367445</f>
        <v>21.019704344981182</v>
      </c>
      <c r="R6299" s="2" t="e" vm="1">
        <f ca="1">_xlfn.CONCAT(CSV[[#This Row],[lon]],",",CSV[[#This Row],[lat]],";",CSV[[#This Row],[alt]])</f>
        <v>#NAME?</v>
      </c>
    </row>
    <row r="6300" spans="1:18" x14ac:dyDescent="0.25">
      <c r="A6300">
        <v>42.465247018262744</v>
      </c>
      <c r="B6300">
        <v>-6.6786354035139084</v>
      </c>
      <c r="C6300">
        <v>1176.800048828125</v>
      </c>
      <c r="D6300" s="1">
        <v>42854.508946759262</v>
      </c>
      <c r="E6300" s="1">
        <f>CSV[[#This Row],[Column4]]-D6299</f>
        <v>1.1574076779652387E-5</v>
      </c>
      <c r="F6300">
        <f>CSV[[#This Row],[alt]]-C6299</f>
        <v>-2.7999267578125</v>
      </c>
      <c r="G6300">
        <f>IF(CSV[[#This Row],[Altura]]&gt;0,CSV[[#This Row],[Altura]],0)</f>
        <v>0</v>
      </c>
      <c r="H6300">
        <f>IF(CSV[[#This Row],[Altura]]&lt;=0,CSV[[#This Row],[Altura]],0)</f>
        <v>-2.7999267578125</v>
      </c>
      <c r="I6300" s="2">
        <f>RADIANS(CSV[[#This Row],[lon]])-RADIANS(A6299)</f>
        <v>2.0568628195105632E-6</v>
      </c>
      <c r="J6300" s="2">
        <f>RADIANS(CSV[[#This Row],[lat]])-RADIANS(B6299)</f>
        <v>-2.7488230709415973E-6</v>
      </c>
      <c r="K6300" s="2">
        <f>RADIANS(CSV[[#This Row],[lon]])</f>
        <v>0.74115837814138952</v>
      </c>
      <c r="L6300" s="2">
        <f>RADIANS(CSV[[#This Row],[lat]])</f>
        <v>-0.11656417733157777</v>
      </c>
      <c r="M6300" s="2">
        <f>SIN(CSV[[#This Row],[dlon]]/2)*SIN(CSV[[#This Row],[dlon]]/2)</f>
        <v>1.057671164570863E-12</v>
      </c>
      <c r="N6300" s="2">
        <f>SIN(CSV[[#This Row],[dlat]]/2)*SIN(CSV[[#This Row],[dlat]]/2)</f>
        <v>1.8890070688340093E-12</v>
      </c>
      <c r="O6300" s="2">
        <f>COS(RADIANS(CSV[[#This Row],[lat]]))</f>
        <v>0.9932140849737594</v>
      </c>
      <c r="P6300" s="2">
        <f>CSV[[#This Row],[sindlon]]+CSV[[#This Row],[cosradlat]]*O6299*CSV[[#This Row],[sindlat]]</f>
        <v>2.9211285365005175E-12</v>
      </c>
      <c r="Q6300" s="2">
        <f>2*ASIN(SQRT(CSV[[#This Row],[Columna1]]))*6367445</f>
        <v>21.765594391460137</v>
      </c>
      <c r="R6300" s="2" t="e" vm="1">
        <f ca="1">_xlfn.CONCAT(CSV[[#This Row],[lon]],",",CSV[[#This Row],[lat]],";",CSV[[#This Row],[alt]])</f>
        <v>#NAME?</v>
      </c>
    </row>
    <row r="6301" spans="1:18" x14ac:dyDescent="0.25">
      <c r="A6301">
        <v>42.465357156470418</v>
      </c>
      <c r="B6301">
        <v>-6.67880455031991</v>
      </c>
      <c r="C6301">
        <v>1174.4000244140625</v>
      </c>
      <c r="D6301" s="1">
        <v>42854.508958333332</v>
      </c>
      <c r="E6301" s="1">
        <f>CSV[[#This Row],[Column4]]-D6300</f>
        <v>1.1574069503694773E-5</v>
      </c>
      <c r="F6301">
        <f>CSV[[#This Row],[alt]]-C6300</f>
        <v>-2.4000244140625</v>
      </c>
      <c r="G6301">
        <f>IF(CSV[[#This Row],[Altura]]&gt;0,CSV[[#This Row],[Altura]],0)</f>
        <v>0</v>
      </c>
      <c r="H6301">
        <f>IF(CSV[[#This Row],[Altura]]&lt;=0,CSV[[#This Row],[Altura]],0)</f>
        <v>-2.4000244140625</v>
      </c>
      <c r="I6301" s="2">
        <f>RADIANS(CSV[[#This Row],[lon]])-RADIANS(A6300)</f>
        <v>1.9222743561364553E-6</v>
      </c>
      <c r="J6301" s="2">
        <f>RADIANS(CSV[[#This Row],[lat]])-RADIANS(B6300)</f>
        <v>-2.9521686839562022E-6</v>
      </c>
      <c r="K6301" s="2">
        <f>RADIANS(CSV[[#This Row],[lon]])</f>
        <v>0.74116030041574565</v>
      </c>
      <c r="L6301" s="2">
        <f>RADIANS(CSV[[#This Row],[lat]])</f>
        <v>-0.11656712950026173</v>
      </c>
      <c r="M6301" s="2">
        <f>SIN(CSV[[#This Row],[dlon]]/2)*SIN(CSV[[#This Row],[dlon]]/2)</f>
        <v>9.2378467506467135E-13</v>
      </c>
      <c r="N6301" s="2">
        <f>SIN(CSV[[#This Row],[dlat]]/2)*SIN(CSV[[#This Row],[dlat]]/2)</f>
        <v>2.1788249846313415E-12</v>
      </c>
      <c r="O6301" s="2">
        <f>COS(RADIANS(CSV[[#This Row],[lat]]))</f>
        <v>0.99321374163105314</v>
      </c>
      <c r="P6301" s="2">
        <f>CSV[[#This Row],[sindlon]]+CSV[[#This Row],[cosradlat]]*O6300*CSV[[#This Row],[sindlat]]</f>
        <v>3.0731386062165793E-12</v>
      </c>
      <c r="Q6301" s="2">
        <f>2*ASIN(SQRT(CSV[[#This Row],[Columna1]]))*6367445</f>
        <v>22.324732935416129</v>
      </c>
      <c r="R6301" s="2" t="e" vm="1">
        <f ca="1">_xlfn.CONCAT(CSV[[#This Row],[lon]],",",CSV[[#This Row],[lat]],";",CSV[[#This Row],[alt]])</f>
        <v>#NAME?</v>
      </c>
    </row>
    <row r="6302" spans="1:18" x14ac:dyDescent="0.25">
      <c r="A6302">
        <v>42.465451788157225</v>
      </c>
      <c r="B6302">
        <v>-6.6789885330945253</v>
      </c>
      <c r="C6302">
        <v>1171.5999755859375</v>
      </c>
      <c r="D6302" s="1">
        <v>42854.508969907409</v>
      </c>
      <c r="E6302" s="1">
        <f>CSV[[#This Row],[Column4]]-D6301</f>
        <v>1.1574076779652387E-5</v>
      </c>
      <c r="F6302">
        <f>CSV[[#This Row],[alt]]-C6301</f>
        <v>-2.800048828125</v>
      </c>
      <c r="G6302">
        <f>IF(CSV[[#This Row],[Altura]]&gt;0,CSV[[#This Row],[Altura]],0)</f>
        <v>0</v>
      </c>
      <c r="H6302">
        <f>IF(CSV[[#This Row],[Altura]]&lt;=0,CSV[[#This Row],[Altura]],0)</f>
        <v>-2.800048828125</v>
      </c>
      <c r="I6302" s="2">
        <f>RADIANS(CSV[[#This Row],[lon]])-RADIANS(A6301)</f>
        <v>1.6516345114903075E-6</v>
      </c>
      <c r="J6302" s="2">
        <f>RADIANS(CSV[[#This Row],[lat]])-RADIANS(B6301)</f>
        <v>-3.2111051839894822E-6</v>
      </c>
      <c r="K6302" s="2">
        <f>RADIANS(CSV[[#This Row],[lon]])</f>
        <v>0.74116195205025714</v>
      </c>
      <c r="L6302" s="2">
        <f>RADIANS(CSV[[#This Row],[lat]])</f>
        <v>-0.11657034060544572</v>
      </c>
      <c r="M6302" s="2">
        <f>SIN(CSV[[#This Row],[dlon]]/2)*SIN(CSV[[#This Row],[dlon]]/2)</f>
        <v>6.819741398863016E-13</v>
      </c>
      <c r="N6302" s="2">
        <f>SIN(CSV[[#This Row],[dlat]]/2)*SIN(CSV[[#This Row],[dlat]]/2)</f>
        <v>2.5777991256588167E-12</v>
      </c>
      <c r="O6302" s="2">
        <f>COS(RADIANS(CSV[[#This Row],[lat]]))</f>
        <v>0.9932133681637223</v>
      </c>
      <c r="P6302" s="2">
        <f>CSV[[#This Row],[sindlon]]+CSV[[#This Row],[cosradlat]]*O6301*CSV[[#This Row],[sindlat]]</f>
        <v>3.2249038037380246E-12</v>
      </c>
      <c r="Q6302" s="2">
        <f>2*ASIN(SQRT(CSV[[#This Row],[Columna1]]))*6367445</f>
        <v>22.869337317031846</v>
      </c>
      <c r="R6302" s="2" t="e" vm="1">
        <f ca="1">_xlfn.CONCAT(CSV[[#This Row],[lon]],",",CSV[[#This Row],[lat]],";",CSV[[#This Row],[alt]])</f>
        <v>#NAME?</v>
      </c>
    </row>
    <row r="6303" spans="1:18" x14ac:dyDescent="0.25">
      <c r="A6303">
        <v>42.46552923694253</v>
      </c>
      <c r="B6303">
        <v>-6.6791839152574539</v>
      </c>
      <c r="C6303">
        <v>1169.199951171875</v>
      </c>
      <c r="D6303" s="1">
        <v>42854.508981481478</v>
      </c>
      <c r="E6303" s="1">
        <f>CSV[[#This Row],[Column4]]-D6302</f>
        <v>1.1574069503694773E-5</v>
      </c>
      <c r="F6303">
        <f>CSV[[#This Row],[alt]]-C6302</f>
        <v>-2.4000244140625</v>
      </c>
      <c r="G6303">
        <f>IF(CSV[[#This Row],[Altura]]&gt;0,CSV[[#This Row],[Altura]],0)</f>
        <v>0</v>
      </c>
      <c r="H6303">
        <f>IF(CSV[[#This Row],[Altura]]&lt;=0,CSV[[#This Row],[Altura]],0)</f>
        <v>-2.4000244140625</v>
      </c>
      <c r="I6303" s="2">
        <f>RADIANS(CSV[[#This Row],[lon]])-RADIANS(A6302)</f>
        <v>1.3517363052217846E-6</v>
      </c>
      <c r="J6303" s="2">
        <f>RADIANS(CSV[[#This Row],[lat]])-RADIANS(B6302)</f>
        <v>-3.4100620427829353E-6</v>
      </c>
      <c r="K6303" s="2">
        <f>RADIANS(CSV[[#This Row],[lon]])</f>
        <v>0.74116330378656237</v>
      </c>
      <c r="L6303" s="2">
        <f>RADIANS(CSV[[#This Row],[lat]])</f>
        <v>-0.1165737506674885</v>
      </c>
      <c r="M6303" s="2">
        <f>SIN(CSV[[#This Row],[dlon]]/2)*SIN(CSV[[#This Row],[dlon]]/2)</f>
        <v>4.5679775971359087E-13</v>
      </c>
      <c r="N6303" s="2">
        <f>SIN(CSV[[#This Row],[dlat]]/2)*SIN(CSV[[#This Row],[dlat]]/2)</f>
        <v>2.9071307839044147E-12</v>
      </c>
      <c r="O6303" s="2">
        <f>COS(RADIANS(CSV[[#This Row],[lat]]))</f>
        <v>0.99321297154551735</v>
      </c>
      <c r="P6303" s="2">
        <f>CSV[[#This Row],[sindlon]]+CSV[[#This Row],[cosradlat]]*O6302*CSV[[#This Row],[sindlat]]</f>
        <v>3.3246020434717753E-12</v>
      </c>
      <c r="Q6303" s="2">
        <f>2*ASIN(SQRT(CSV[[#This Row],[Columna1]]))*6367445</f>
        <v>23.220150579808745</v>
      </c>
      <c r="R6303" s="2" t="e" vm="1">
        <f ca="1">_xlfn.CONCAT(CSV[[#This Row],[lon]],",",CSV[[#This Row],[lat]],";",CSV[[#This Row],[alt]])</f>
        <v>#NAME?</v>
      </c>
    </row>
    <row r="6304" spans="1:18" x14ac:dyDescent="0.25">
      <c r="A6304">
        <v>42.465595453977585</v>
      </c>
      <c r="B6304">
        <v>-6.6793838236480951</v>
      </c>
      <c r="C6304">
        <v>1167.4000244140625</v>
      </c>
      <c r="D6304" s="1">
        <v>42854.508993055555</v>
      </c>
      <c r="E6304" s="1">
        <f>CSV[[#This Row],[Column4]]-D6303</f>
        <v>1.1574076779652387E-5</v>
      </c>
      <c r="F6304">
        <f>CSV[[#This Row],[alt]]-C6303</f>
        <v>-1.7999267578125</v>
      </c>
      <c r="G6304">
        <f>IF(CSV[[#This Row],[Altura]]&gt;0,CSV[[#This Row],[Altura]],0)</f>
        <v>0</v>
      </c>
      <c r="H6304">
        <f>IF(CSV[[#This Row],[Altura]]&lt;=0,CSV[[#This Row],[Altura]],0)</f>
        <v>-1.7999267578125</v>
      </c>
      <c r="I6304" s="2">
        <f>RADIANS(CSV[[#This Row],[lon]])-RADIANS(A6303)</f>
        <v>1.1557052825850178E-6</v>
      </c>
      <c r="J6304" s="2">
        <f>RADIANS(CSV[[#This Row],[lat]])-RADIANS(B6303)</f>
        <v>-3.4890596190412237E-6</v>
      </c>
      <c r="K6304" s="2">
        <f>RADIANS(CSV[[#This Row],[lon]])</f>
        <v>0.74116445949184495</v>
      </c>
      <c r="L6304" s="2">
        <f>RADIANS(CSV[[#This Row],[lat]])</f>
        <v>-0.11657723972710754</v>
      </c>
      <c r="M6304" s="2">
        <f>SIN(CSV[[#This Row],[dlon]]/2)*SIN(CSV[[#This Row],[dlon]]/2)</f>
        <v>3.3391367504869177E-13</v>
      </c>
      <c r="N6304" s="2">
        <f>SIN(CSV[[#This Row],[dlat]]/2)*SIN(CSV[[#This Row],[dlat]]/2)</f>
        <v>3.0433842563029349E-12</v>
      </c>
      <c r="O6304" s="2">
        <f>COS(RADIANS(CSV[[#This Row],[lat]]))</f>
        <v>0.99321256572729177</v>
      </c>
      <c r="P6304" s="2">
        <f>CSV[[#This Row],[sindlon]]+CSV[[#This Row],[cosradlat]]*O6303*CSV[[#This Row],[sindlat]]</f>
        <v>3.3361258232898051E-12</v>
      </c>
      <c r="Q6304" s="2">
        <f>2*ASIN(SQRT(CSV[[#This Row],[Columna1]]))*6367445</f>
        <v>23.260358764789085</v>
      </c>
      <c r="R6304" s="2" t="e" vm="1">
        <f ca="1">_xlfn.CONCAT(CSV[[#This Row],[lon]],",",CSV[[#This Row],[lat]],";",CSV[[#This Row],[alt]])</f>
        <v>#NAME?</v>
      </c>
    </row>
    <row r="6305" spans="1:18" x14ac:dyDescent="0.25">
      <c r="A6305">
        <v>42.465664017945528</v>
      </c>
      <c r="B6305">
        <v>-6.6795789543539286</v>
      </c>
      <c r="C6305">
        <v>1165.199951171875</v>
      </c>
      <c r="D6305" s="1">
        <v>42854.509004629632</v>
      </c>
      <c r="E6305" s="1">
        <f>CSV[[#This Row],[Column4]]-D6304</f>
        <v>1.1574076779652387E-5</v>
      </c>
      <c r="F6305">
        <f>CSV[[#This Row],[alt]]-C6304</f>
        <v>-2.2000732421875</v>
      </c>
      <c r="G6305">
        <f>IF(CSV[[#This Row],[Altura]]&gt;0,CSV[[#This Row],[Altura]],0)</f>
        <v>0</v>
      </c>
      <c r="H6305">
        <f>IF(CSV[[#This Row],[Altura]]&lt;=0,CSV[[#This Row],[Altura]],0)</f>
        <v>-2.2000732421875</v>
      </c>
      <c r="I6305" s="2">
        <f>RADIANS(CSV[[#This Row],[lon]])-RADIANS(A6304)</f>
        <v>1.1966669888341386E-6</v>
      </c>
      <c r="J6305" s="2">
        <f>RADIANS(CSV[[#This Row],[lat]])-RADIANS(B6304)</f>
        <v>-3.405673288534028E-6</v>
      </c>
      <c r="K6305" s="2">
        <f>RADIANS(CSV[[#This Row],[lon]])</f>
        <v>0.74116565615883379</v>
      </c>
      <c r="L6305" s="2">
        <f>RADIANS(CSV[[#This Row],[lat]])</f>
        <v>-0.11658064540039607</v>
      </c>
      <c r="M6305" s="2">
        <f>SIN(CSV[[#This Row],[dlon]]/2)*SIN(CSV[[#This Row],[dlon]]/2)</f>
        <v>3.5800297054129838E-13</v>
      </c>
      <c r="N6305" s="2">
        <f>SIN(CSV[[#This Row],[dlat]]/2)*SIN(CSV[[#This Row],[dlat]]/2)</f>
        <v>2.8996526370557426E-12</v>
      </c>
      <c r="O6305" s="2">
        <f>COS(RADIANS(CSV[[#This Row],[lat]]))</f>
        <v>0.99321216959620562</v>
      </c>
      <c r="P6305" s="2">
        <f>CSV[[#This Row],[sindlon]]+CSV[[#This Row],[cosradlat]]*O6304*CSV[[#This Row],[sindlat]]</f>
        <v>3.218425648238289E-12</v>
      </c>
      <c r="Q6305" s="2">
        <f>2*ASIN(SQRT(CSV[[#This Row],[Columna1]]))*6367445</f>
        <v>22.846355918470252</v>
      </c>
      <c r="R6305" s="2" t="e" vm="1">
        <f ca="1">_xlfn.CONCAT(CSV[[#This Row],[lon]],",",CSV[[#This Row],[lat]],";",CSV[[#This Row],[alt]])</f>
        <v>#NAME?</v>
      </c>
    </row>
    <row r="6306" spans="1:18" x14ac:dyDescent="0.25">
      <c r="A6306">
        <v>42.46574180200696</v>
      </c>
      <c r="B6306">
        <v>-6.6797646135091782</v>
      </c>
      <c r="C6306">
        <v>1163.4000244140625</v>
      </c>
      <c r="D6306" s="1">
        <v>42854.509016203701</v>
      </c>
      <c r="E6306" s="1">
        <f>CSV[[#This Row],[Column4]]-D6305</f>
        <v>1.1574069503694773E-5</v>
      </c>
      <c r="F6306">
        <f>CSV[[#This Row],[alt]]-C6305</f>
        <v>-1.7999267578125</v>
      </c>
      <c r="G6306">
        <f>IF(CSV[[#This Row],[Altura]]&gt;0,CSV[[#This Row],[Altura]],0)</f>
        <v>0</v>
      </c>
      <c r="H6306">
        <f>IF(CSV[[#This Row],[Altura]]&lt;=0,CSV[[#This Row],[Altura]],0)</f>
        <v>-1.7999267578125</v>
      </c>
      <c r="I6306" s="2">
        <f>RADIANS(CSV[[#This Row],[lon]])-RADIANS(A6305)</f>
        <v>1.3575879775906685E-6</v>
      </c>
      <c r="J6306" s="2">
        <f>RADIANS(CSV[[#This Row],[lat]])-RADIANS(B6305)</f>
        <v>-3.2403635455841018E-6</v>
      </c>
      <c r="K6306" s="2">
        <f>RADIANS(CSV[[#This Row],[lon]])</f>
        <v>0.74116701374681138</v>
      </c>
      <c r="L6306" s="2">
        <f>RADIANS(CSV[[#This Row],[lat]])</f>
        <v>-0.11658388576394166</v>
      </c>
      <c r="M6306" s="2">
        <f>SIN(CSV[[#This Row],[dlon]]/2)*SIN(CSV[[#This Row],[dlon]]/2)</f>
        <v>4.6076127922460968E-13</v>
      </c>
      <c r="N6306" s="2">
        <f>SIN(CSV[[#This Row],[dlat]]/2)*SIN(CSV[[#This Row],[dlat]]/2)</f>
        <v>2.624988976885296E-12</v>
      </c>
      <c r="O6306" s="2">
        <f>COS(RADIANS(CSV[[#This Row],[lat]]))</f>
        <v>0.99321179268243709</v>
      </c>
      <c r="P6306" s="2">
        <f>CSV[[#This Row],[sindlon]]+CSV[[#This Row],[cosradlat]]*O6305*CSV[[#This Row],[sindlat]]</f>
        <v>3.0502342588836953E-12</v>
      </c>
      <c r="Q6306" s="2">
        <f>2*ASIN(SQRT(CSV[[#This Row],[Columna1]]))*6367445</f>
        <v>22.241383333879067</v>
      </c>
      <c r="R6306" s="2" t="e" vm="1">
        <f ca="1">_xlfn.CONCAT(CSV[[#This Row],[lon]],",",CSV[[#This Row],[lat]],";",CSV[[#This Row],[alt]])</f>
        <v>#NAME?</v>
      </c>
    </row>
    <row r="6307" spans="1:18" x14ac:dyDescent="0.25">
      <c r="A6307">
        <v>42.465829560533166</v>
      </c>
      <c r="B6307">
        <v>-6.6799433156847954</v>
      </c>
      <c r="C6307">
        <v>1162</v>
      </c>
      <c r="D6307" s="1">
        <v>42854.509027777778</v>
      </c>
      <c r="E6307" s="1">
        <f>CSV[[#This Row],[Column4]]-D6306</f>
        <v>1.1574076779652387E-5</v>
      </c>
      <c r="F6307">
        <f>CSV[[#This Row],[alt]]-C6306</f>
        <v>-1.4000244140625</v>
      </c>
      <c r="G6307">
        <f>IF(CSV[[#This Row],[Altura]]&gt;0,CSV[[#This Row],[Altura]],0)</f>
        <v>0</v>
      </c>
      <c r="H6307">
        <f>IF(CSV[[#This Row],[Altura]]&lt;=0,CSV[[#This Row],[Altura]],0)</f>
        <v>-1.4000244140625</v>
      </c>
      <c r="I6307" s="2">
        <f>RADIANS(CSV[[#This Row],[lon]])-RADIANS(A6306)</f>
        <v>1.5316752289828983E-6</v>
      </c>
      <c r="J6307" s="2">
        <f>RADIANS(CSV[[#This Row],[lat]])-RADIANS(B6306)</f>
        <v>-3.1189413449983494E-6</v>
      </c>
      <c r="K6307" s="2">
        <f>RADIANS(CSV[[#This Row],[lon]])</f>
        <v>0.74116854542204036</v>
      </c>
      <c r="L6307" s="2">
        <f>RADIANS(CSV[[#This Row],[lat]])</f>
        <v>-0.11658700470528666</v>
      </c>
      <c r="M6307" s="2">
        <f>SIN(CSV[[#This Row],[dlon]]/2)*SIN(CSV[[#This Row],[dlon]]/2)</f>
        <v>5.8650725176983887E-13</v>
      </c>
      <c r="N6307" s="2">
        <f>SIN(CSV[[#This Row],[dlat]]/2)*SIN(CSV[[#This Row],[dlat]]/2)</f>
        <v>2.4319487783830569E-12</v>
      </c>
      <c r="O6307" s="2">
        <f>COS(RADIANS(CSV[[#This Row],[lat]]))</f>
        <v>0.99321142988244981</v>
      </c>
      <c r="P6307" s="2">
        <f>CSV[[#This Row],[sindlon]]+CSV[[#This Row],[cosradlat]]*O6306*CSV[[#This Row],[sindlat]]</f>
        <v>2.9855500724571054E-12</v>
      </c>
      <c r="Q6307" s="2">
        <f>2*ASIN(SQRT(CSV[[#This Row],[Columna1]]))*6367445</f>
        <v>22.004290897932357</v>
      </c>
      <c r="R6307" s="2" t="e" vm="1">
        <f ca="1">_xlfn.CONCAT(CSV[[#This Row],[lon]],",",CSV[[#This Row],[lat]],";",CSV[[#This Row],[alt]])</f>
        <v>#NAME?</v>
      </c>
    </row>
    <row r="6308" spans="1:18" x14ac:dyDescent="0.25">
      <c r="A6308">
        <v>42.465923773124814</v>
      </c>
      <c r="B6308">
        <v>-6.6801210958510637</v>
      </c>
      <c r="C6308">
        <v>1160.5999755859375</v>
      </c>
      <c r="D6308" s="1">
        <v>42854.509039351855</v>
      </c>
      <c r="E6308" s="1">
        <f>CSV[[#This Row],[Column4]]-D6307</f>
        <v>1.1574076779652387E-5</v>
      </c>
      <c r="F6308">
        <f>CSV[[#This Row],[alt]]-C6307</f>
        <v>-1.4000244140625</v>
      </c>
      <c r="G6308">
        <f>IF(CSV[[#This Row],[Altura]]&gt;0,CSV[[#This Row],[Altura]],0)</f>
        <v>0</v>
      </c>
      <c r="H6308">
        <f>IF(CSV[[#This Row],[Altura]]&lt;=0,CSV[[#This Row],[Altura]],0)</f>
        <v>-1.4000244140625</v>
      </c>
      <c r="I6308" s="2">
        <f>RADIANS(CSV[[#This Row],[lon]])-RADIANS(A6307)</f>
        <v>1.6443199211124693E-6</v>
      </c>
      <c r="J6308" s="2">
        <f>RADIANS(CSV[[#This Row],[lat]])-RADIANS(B6307)</f>
        <v>-3.1028492461226964E-6</v>
      </c>
      <c r="K6308" s="2">
        <f>RADIANS(CSV[[#This Row],[lon]])</f>
        <v>0.74117018974196147</v>
      </c>
      <c r="L6308" s="2">
        <f>RADIANS(CSV[[#This Row],[lat]])</f>
        <v>-0.11659010755453278</v>
      </c>
      <c r="M6308" s="2">
        <f>SIN(CSV[[#This Row],[dlon]]/2)*SIN(CSV[[#This Row],[dlon]]/2)</f>
        <v>6.7594700074167692E-13</v>
      </c>
      <c r="N6308" s="2">
        <f>SIN(CSV[[#This Row],[dlat]]/2)*SIN(CSV[[#This Row],[dlat]]/2)</f>
        <v>2.4069183610391153E-12</v>
      </c>
      <c r="O6308" s="2">
        <f>COS(RADIANS(CSV[[#This Row],[lat]]))</f>
        <v>0.99321106894473277</v>
      </c>
      <c r="P6308" s="2">
        <f>CSV[[#This Row],[sindlon]]+CSV[[#This Row],[cosradlat]]*O6307*CSV[[#This Row],[sindlat]]</f>
        <v>3.0502963528811241E-12</v>
      </c>
      <c r="Q6308" s="2">
        <f>2*ASIN(SQRT(CSV[[#This Row],[Columna1]]))*6367445</f>
        <v>22.241609718027604</v>
      </c>
      <c r="R6308" s="2" t="e" vm="1">
        <f ca="1">_xlfn.CONCAT(CSV[[#This Row],[lon]],",",CSV[[#This Row],[lat]],";",CSV[[#This Row],[alt]])</f>
        <v>#NAME?</v>
      </c>
    </row>
    <row r="6309" spans="1:18" x14ac:dyDescent="0.25">
      <c r="A6309">
        <v>42.466021589934826</v>
      </c>
      <c r="B6309">
        <v>-6.6803010553121567</v>
      </c>
      <c r="C6309">
        <v>1158.800048828125</v>
      </c>
      <c r="D6309" s="1">
        <v>42854.509050925924</v>
      </c>
      <c r="E6309" s="1">
        <f>CSV[[#This Row],[Column4]]-D6308</f>
        <v>1.1574069503694773E-5</v>
      </c>
      <c r="F6309">
        <f>CSV[[#This Row],[alt]]-C6308</f>
        <v>-1.7999267578125</v>
      </c>
      <c r="G6309">
        <f>IF(CSV[[#This Row],[Altura]]&gt;0,CSV[[#This Row],[Altura]],0)</f>
        <v>0</v>
      </c>
      <c r="H6309">
        <f>IF(CSV[[#This Row],[Altura]]&lt;=0,CSV[[#This Row],[Altura]],0)</f>
        <v>-1.7999267578125</v>
      </c>
      <c r="I6309" s="2">
        <f>RADIANS(CSV[[#This Row],[lon]])-RADIANS(A6308)</f>
        <v>1.7072253984951047E-6</v>
      </c>
      <c r="J6309" s="2">
        <f>RADIANS(CSV[[#This Row],[lat]])-RADIANS(B6308)</f>
        <v>-3.1408851161873752E-6</v>
      </c>
      <c r="K6309" s="2">
        <f>RADIANS(CSV[[#This Row],[lon]])</f>
        <v>0.74117189696735997</v>
      </c>
      <c r="L6309" s="2">
        <f>RADIANS(CSV[[#This Row],[lat]])</f>
        <v>-0.11659324843964897</v>
      </c>
      <c r="M6309" s="2">
        <f>SIN(CSV[[#This Row],[dlon]]/2)*SIN(CSV[[#This Row],[dlon]]/2)</f>
        <v>7.2865464031651533E-13</v>
      </c>
      <c r="N6309" s="2">
        <f>SIN(CSV[[#This Row],[dlat]]/2)*SIN(CSV[[#This Row],[dlat]]/2)</f>
        <v>2.4662898282698182E-12</v>
      </c>
      <c r="O6309" s="2">
        <f>COS(RADIANS(CSV[[#This Row],[lat]]))</f>
        <v>0.9932107035727693</v>
      </c>
      <c r="P6309" s="2">
        <f>CSV[[#This Row],[sindlon]]+CSV[[#This Row],[cosradlat]]*O6308*CSV[[#This Row],[sindlat]]</f>
        <v>3.1615703006522719E-12</v>
      </c>
      <c r="Q6309" s="2">
        <f>2*ASIN(SQRT(CSV[[#This Row],[Columna1]]))*6367445</f>
        <v>22.643659708191763</v>
      </c>
      <c r="R6309" s="2" t="e" vm="1">
        <f ca="1">_xlfn.CONCAT(CSV[[#This Row],[lon]],",",CSV[[#This Row],[lat]],";",CSV[[#This Row],[alt]])</f>
        <v>#NAME?</v>
      </c>
    </row>
    <row r="6310" spans="1:18" x14ac:dyDescent="0.25">
      <c r="A6310">
        <v>42.466123681515455</v>
      </c>
      <c r="B6310">
        <v>-6.6804822720587254</v>
      </c>
      <c r="C6310">
        <v>1156.4000244140625</v>
      </c>
      <c r="D6310" s="1">
        <v>42854.509062500001</v>
      </c>
      <c r="E6310" s="1">
        <f>CSV[[#This Row],[Column4]]-D6309</f>
        <v>1.1574076779652387E-5</v>
      </c>
      <c r="F6310">
        <f>CSV[[#This Row],[alt]]-C6309</f>
        <v>-2.4000244140625</v>
      </c>
      <c r="G6310">
        <f>IF(CSV[[#This Row],[Altura]]&gt;0,CSV[[#This Row],[Altura]],0)</f>
        <v>0</v>
      </c>
      <c r="H6310">
        <f>IF(CSV[[#This Row],[Altura]]&lt;=0,CSV[[#This Row],[Altura]],0)</f>
        <v>-2.4000244140625</v>
      </c>
      <c r="I6310" s="2">
        <f>RADIANS(CSV[[#This Row],[lon]])-RADIANS(A6309)</f>
        <v>1.781834220615508E-6</v>
      </c>
      <c r="J6310" s="2">
        <f>RADIANS(CSV[[#This Row],[lat]])-RADIANS(B6309)</f>
        <v>-3.162828887376401E-6</v>
      </c>
      <c r="K6310" s="2">
        <f>RADIANS(CSV[[#This Row],[lon]])</f>
        <v>0.74117367880158058</v>
      </c>
      <c r="L6310" s="2">
        <f>RADIANS(CSV[[#This Row],[lat]])</f>
        <v>-0.11659641126853634</v>
      </c>
      <c r="M6310" s="2">
        <f>SIN(CSV[[#This Row],[dlon]]/2)*SIN(CSV[[#This Row],[dlon]]/2)</f>
        <v>7.9373329743890875E-13</v>
      </c>
      <c r="N6310" s="2">
        <f>SIN(CSV[[#This Row],[dlat]]/2)*SIN(CSV[[#This Row],[dlat]]/2)</f>
        <v>2.5008716427035757E-12</v>
      </c>
      <c r="O6310" s="2">
        <f>COS(RADIANS(CSV[[#This Row],[lat]]))</f>
        <v>0.99321033563823613</v>
      </c>
      <c r="P6310" s="2">
        <f>CSV[[#This Row],[sindlon]]+CSV[[#This Row],[cosradlat]]*O6309*CSV[[#This Row],[sindlat]]</f>
        <v>3.2607609849580397E-12</v>
      </c>
      <c r="Q6310" s="2">
        <f>2*ASIN(SQRT(CSV[[#This Row],[Columna1]]))*6367445</f>
        <v>22.996126077617831</v>
      </c>
      <c r="R6310" s="2" t="e" vm="1">
        <f ca="1">_xlfn.CONCAT(CSV[[#This Row],[lon]],",",CSV[[#This Row],[lat]],";",CSV[[#This Row],[alt]])</f>
        <v>#NAME?</v>
      </c>
    </row>
    <row r="6311" spans="1:18" x14ac:dyDescent="0.25">
      <c r="A6311">
        <v>42.466234993189573</v>
      </c>
      <c r="B6311">
        <v>-6.6806581243872643</v>
      </c>
      <c r="C6311">
        <v>1152.5999755859375</v>
      </c>
      <c r="D6311" s="1">
        <v>42854.509074074071</v>
      </c>
      <c r="E6311" s="1">
        <f>CSV[[#This Row],[Column4]]-D6310</f>
        <v>1.1574069503694773E-5</v>
      </c>
      <c r="F6311">
        <f>CSV[[#This Row],[alt]]-C6310</f>
        <v>-3.800048828125</v>
      </c>
      <c r="G6311">
        <f>IF(CSV[[#This Row],[Altura]]&gt;0,CSV[[#This Row],[Altura]],0)</f>
        <v>0</v>
      </c>
      <c r="H6311">
        <f>IF(CSV[[#This Row],[Altura]]&lt;=0,CSV[[#This Row],[Altura]],0)</f>
        <v>-3.800048828125</v>
      </c>
      <c r="I6311" s="2">
        <f>RADIANS(CSV[[#This Row],[lon]])-RADIANS(A6310)</f>
        <v>1.9427552092610156E-6</v>
      </c>
      <c r="J6311" s="2">
        <f>RADIANS(CSV[[#This Row],[lat]])-RADIANS(B6310)</f>
        <v>-3.069202130306925E-6</v>
      </c>
      <c r="K6311" s="2">
        <f>RADIANS(CSV[[#This Row],[lon]])</f>
        <v>0.74117562155678984</v>
      </c>
      <c r="L6311" s="2">
        <f>RADIANS(CSV[[#This Row],[lat]])</f>
        <v>-0.11659948047066665</v>
      </c>
      <c r="M6311" s="2">
        <f>SIN(CSV[[#This Row],[dlon]]/2)*SIN(CSV[[#This Row],[dlon]]/2)</f>
        <v>9.4357445077740652E-13</v>
      </c>
      <c r="N6311" s="2">
        <f>SIN(CSV[[#This Row],[dlat]]/2)*SIN(CSV[[#This Row],[dlat]]/2)</f>
        <v>2.3550004291682934E-12</v>
      </c>
      <c r="O6311" s="2">
        <f>COS(RADIANS(CSV[[#This Row],[lat]]))</f>
        <v>0.99320997858588322</v>
      </c>
      <c r="P6311" s="2">
        <f>CSV[[#This Row],[sindlon]]+CSV[[#This Row],[cosradlat]]*O6310*CSV[[#This Row],[sindlat]]</f>
        <v>3.2667032842662142E-12</v>
      </c>
      <c r="Q6311" s="2">
        <f>2*ASIN(SQRT(CSV[[#This Row],[Columna1]]))*6367445</f>
        <v>23.017070216863964</v>
      </c>
      <c r="R6311" s="2" t="e" vm="1">
        <f ca="1">_xlfn.CONCAT(CSV[[#This Row],[lon]],",",CSV[[#This Row],[lat]],";",CSV[[#This Row],[alt]])</f>
        <v>#NAME?</v>
      </c>
    </row>
    <row r="6312" spans="1:18" x14ac:dyDescent="0.25">
      <c r="A6312">
        <v>42.466356530785561</v>
      </c>
      <c r="B6312">
        <v>-6.6808255948126316</v>
      </c>
      <c r="C6312">
        <v>1149</v>
      </c>
      <c r="D6312" s="1">
        <v>42854.509085648147</v>
      </c>
      <c r="E6312" s="1">
        <f>CSV[[#This Row],[Column4]]-D6311</f>
        <v>1.1574076779652387E-5</v>
      </c>
      <c r="F6312">
        <f>CSV[[#This Row],[alt]]-C6311</f>
        <v>-3.5999755859375</v>
      </c>
      <c r="G6312">
        <f>IF(CSV[[#This Row],[Altura]]&gt;0,CSV[[#This Row],[Altura]],0)</f>
        <v>0</v>
      </c>
      <c r="H6312">
        <f>IF(CSV[[#This Row],[Altura]]&lt;=0,CSV[[#This Row],[Altura]],0)</f>
        <v>-3.5999755859375</v>
      </c>
      <c r="I6312" s="2">
        <f>RADIANS(CSV[[#This Row],[lon]])-RADIANS(A6311)</f>
        <v>2.1212312149021528E-6</v>
      </c>
      <c r="J6312" s="2">
        <f>RADIANS(CSV[[#This Row],[lat]])-RADIANS(B6311)</f>
        <v>-2.9229103223754604E-6</v>
      </c>
      <c r="K6312" s="2">
        <f>RADIANS(CSV[[#This Row],[lon]])</f>
        <v>0.74117774278800475</v>
      </c>
      <c r="L6312" s="2">
        <f>RADIANS(CSV[[#This Row],[lat]])</f>
        <v>-0.11660240338098903</v>
      </c>
      <c r="M6312" s="2">
        <f>SIN(CSV[[#This Row],[dlon]]/2)*SIN(CSV[[#This Row],[dlon]]/2)</f>
        <v>1.124905466768394E-12</v>
      </c>
      <c r="N6312" s="2">
        <f>SIN(CSV[[#This Row],[dlat]]/2)*SIN(CSV[[#This Row],[dlat]]/2)</f>
        <v>2.1358511881607339E-12</v>
      </c>
      <c r="O6312" s="2">
        <f>COS(RADIANS(CSV[[#This Row],[lat]]))</f>
        <v>0.99320963854353395</v>
      </c>
      <c r="P6312" s="2">
        <f>CSV[[#This Row],[sindlon]]+CSV[[#This Row],[cosradlat]]*O6311*CSV[[#This Row],[sindlat]]</f>
        <v>3.2318494550886498E-12</v>
      </c>
      <c r="Q6312" s="2">
        <f>2*ASIN(SQRT(CSV[[#This Row],[Columna1]]))*6367445</f>
        <v>22.893951540951957</v>
      </c>
      <c r="R6312" s="2" t="e" vm="1">
        <f ca="1">_xlfn.CONCAT(CSV[[#This Row],[lon]],",",CSV[[#This Row],[lat]],";",CSV[[#This Row],[alt]])</f>
        <v>#NAME?</v>
      </c>
    </row>
    <row r="6313" spans="1:18" x14ac:dyDescent="0.25">
      <c r="A6313">
        <v>42.466485612094402</v>
      </c>
      <c r="B6313">
        <v>-6.6809883713722229</v>
      </c>
      <c r="C6313">
        <v>1144</v>
      </c>
      <c r="D6313" s="1">
        <v>42854.509097222224</v>
      </c>
      <c r="E6313" s="1">
        <f>CSV[[#This Row],[Column4]]-D6312</f>
        <v>1.1574076779652387E-5</v>
      </c>
      <c r="F6313">
        <f>CSV[[#This Row],[alt]]-C6312</f>
        <v>-5</v>
      </c>
      <c r="G6313">
        <f>IF(CSV[[#This Row],[Altura]]&gt;0,CSV[[#This Row],[Altura]],0)</f>
        <v>0</v>
      </c>
      <c r="H6313">
        <f>IF(CSV[[#This Row],[Altura]]&lt;=0,CSV[[#This Row],[Altura]],0)</f>
        <v>-5</v>
      </c>
      <c r="I6313" s="2">
        <f>RADIANS(CSV[[#This Row],[lon]])-RADIANS(A6312)</f>
        <v>2.2528938420363076E-6</v>
      </c>
      <c r="J6313" s="2">
        <f>RADIANS(CSV[[#This Row],[lat]])-RADIANS(B6312)</f>
        <v>-2.8409869099327301E-6</v>
      </c>
      <c r="K6313" s="2">
        <f>RADIANS(CSV[[#This Row],[lon]])</f>
        <v>0.74117999568184678</v>
      </c>
      <c r="L6313" s="2">
        <f>RADIANS(CSV[[#This Row],[lat]])</f>
        <v>-0.11660524436789896</v>
      </c>
      <c r="M6313" s="2">
        <f>SIN(CSV[[#This Row],[dlon]]/2)*SIN(CSV[[#This Row],[dlon]]/2)</f>
        <v>1.2688826658707421E-12</v>
      </c>
      <c r="N6313" s="2">
        <f>SIN(CSV[[#This Row],[dlat]]/2)*SIN(CSV[[#This Row],[dlat]]/2)</f>
        <v>2.0178016556009234E-12</v>
      </c>
      <c r="O6313" s="2">
        <f>COS(RADIANS(CSV[[#This Row],[lat]]))</f>
        <v>0.99320930802376906</v>
      </c>
      <c r="P6313" s="2">
        <f>CSV[[#This Row],[sindlon]]+CSV[[#This Row],[cosradlat]]*O6312*CSV[[#This Row],[sindlat]]</f>
        <v>3.2593734927331275E-12</v>
      </c>
      <c r="Q6313" s="2">
        <f>2*ASIN(SQRT(CSV[[#This Row],[Columna1]]))*6367445</f>
        <v>22.991232995726712</v>
      </c>
      <c r="R6313" s="2" t="e" vm="1">
        <f ca="1">_xlfn.CONCAT(CSV[[#This Row],[lon]],",",CSV[[#This Row],[lat]],";",CSV[[#This Row],[alt]])</f>
        <v>#NAME?</v>
      </c>
    </row>
    <row r="6314" spans="1:18" x14ac:dyDescent="0.25">
      <c r="A6314">
        <v>42.466619471088052</v>
      </c>
      <c r="B6314">
        <v>-6.6811488848179579</v>
      </c>
      <c r="C6314">
        <v>1138.800048828125</v>
      </c>
      <c r="D6314" s="1">
        <v>42854.509108796294</v>
      </c>
      <c r="E6314" s="1">
        <f>CSV[[#This Row],[Column4]]-D6313</f>
        <v>1.1574069503694773E-5</v>
      </c>
      <c r="F6314">
        <f>CSV[[#This Row],[alt]]-C6313</f>
        <v>-5.199951171875</v>
      </c>
      <c r="G6314">
        <f>IF(CSV[[#This Row],[Altura]]&gt;0,CSV[[#This Row],[Altura]],0)</f>
        <v>0</v>
      </c>
      <c r="H6314">
        <f>IF(CSV[[#This Row],[Altura]]&lt;=0,CSV[[#This Row],[Altura]],0)</f>
        <v>-5.199951171875</v>
      </c>
      <c r="I6314" s="2">
        <f>RADIANS(CSV[[#This Row],[lon]])-RADIANS(A6313)</f>
        <v>2.3362801726545257E-6</v>
      </c>
      <c r="J6314" s="2">
        <f>RADIANS(CSV[[#This Row],[lat]])-RADIANS(B6313)</f>
        <v>-2.8014881217897081E-6</v>
      </c>
      <c r="K6314" s="2">
        <f>RADIANS(CSV[[#This Row],[lon]])</f>
        <v>0.74118233196201944</v>
      </c>
      <c r="L6314" s="2">
        <f>RADIANS(CSV[[#This Row],[lat]])</f>
        <v>-0.11660804585602075</v>
      </c>
      <c r="M6314" s="2">
        <f>SIN(CSV[[#This Row],[dlon]]/2)*SIN(CSV[[#This Row],[dlon]]/2)</f>
        <v>1.3645512612840443E-12</v>
      </c>
      <c r="N6314" s="2">
        <f>SIN(CSV[[#This Row],[dlat]]/2)*SIN(CSV[[#This Row],[dlat]]/2)</f>
        <v>1.9620839241309235E-12</v>
      </c>
      <c r="O6314" s="2">
        <f>COS(RADIANS(CSV[[#This Row],[lat]]))</f>
        <v>0.99320898209143427</v>
      </c>
      <c r="P6314" s="2">
        <f>CSV[[#This Row],[sindlon]]+CSV[[#This Row],[cosradlat]]*O6313*CSV[[#This Row],[sindlat]]</f>
        <v>3.300077213682652E-12</v>
      </c>
      <c r="Q6314" s="2">
        <f>2*ASIN(SQRT(CSV[[#This Row],[Columna1]]))*6367445</f>
        <v>23.134347175717224</v>
      </c>
      <c r="R6314" s="2" t="e" vm="1">
        <f ca="1">_xlfn.CONCAT(CSV[[#This Row],[lon]],",",CSV[[#This Row],[lat]],";",CSV[[#This Row],[alt]])</f>
        <v>#NAME?</v>
      </c>
    </row>
    <row r="6315" spans="1:18" x14ac:dyDescent="0.25">
      <c r="A6315">
        <v>42.46675131842494</v>
      </c>
      <c r="B6315">
        <v>-6.6813036147505054</v>
      </c>
      <c r="C6315">
        <v>1135</v>
      </c>
      <c r="D6315" s="1">
        <v>42854.509120370371</v>
      </c>
      <c r="E6315" s="1">
        <f>CSV[[#This Row],[Column4]]-D6314</f>
        <v>1.1574076779652387E-5</v>
      </c>
      <c r="F6315">
        <f>CSV[[#This Row],[alt]]-C6314</f>
        <v>-3.800048828125</v>
      </c>
      <c r="G6315">
        <f>IF(CSV[[#This Row],[Altura]]&gt;0,CSV[[#This Row],[Altura]],0)</f>
        <v>0</v>
      </c>
      <c r="H6315">
        <f>IF(CSV[[#This Row],[Altura]]&lt;=0,CSV[[#This Row],[Altura]],0)</f>
        <v>-3.800048828125</v>
      </c>
      <c r="I6315" s="2">
        <f>RADIANS(CSV[[#This Row],[lon]])-RADIANS(A6314)</f>
        <v>2.3011701386632666E-6</v>
      </c>
      <c r="J6315" s="2">
        <f>RADIANS(CSV[[#This Row],[lat]])-RADIANS(B6314)</f>
        <v>-2.7005467743423939E-6</v>
      </c>
      <c r="K6315" s="2">
        <f>RADIANS(CSV[[#This Row],[lon]])</f>
        <v>0.7411846331321581</v>
      </c>
      <c r="L6315" s="2">
        <f>RADIANS(CSV[[#This Row],[lat]])</f>
        <v>-0.11661074640279509</v>
      </c>
      <c r="M6315" s="2">
        <f>SIN(CSV[[#This Row],[dlon]]/2)*SIN(CSV[[#This Row],[dlon]]/2)</f>
        <v>1.323846001768295E-12</v>
      </c>
      <c r="N6315" s="2">
        <f>SIN(CSV[[#This Row],[dlat]]/2)*SIN(CSV[[#This Row],[dlat]]/2)</f>
        <v>1.8232382201016687E-12</v>
      </c>
      <c r="O6315" s="2">
        <f>COS(RADIANS(CSV[[#This Row],[lat]]))</f>
        <v>0.99320866789549656</v>
      </c>
      <c r="P6315" s="2">
        <f>CSV[[#This Row],[sindlon]]+CSV[[#This Row],[cosradlat]]*O6314*CSV[[#This Row],[sindlat]]</f>
        <v>3.1224044500596958E-12</v>
      </c>
      <c r="Q6315" s="2">
        <f>2*ASIN(SQRT(CSV[[#This Row],[Columna1]]))*6367445</f>
        <v>22.502966654408997</v>
      </c>
      <c r="R6315" s="2" t="e" vm="1">
        <f ca="1">_xlfn.CONCAT(CSV[[#This Row],[lon]],",",CSV[[#This Row],[lat]],";",CSV[[#This Row],[alt]])</f>
        <v>#NAME?</v>
      </c>
    </row>
    <row r="6316" spans="1:18" x14ac:dyDescent="0.25">
      <c r="A6316">
        <v>42.466873442754149</v>
      </c>
      <c r="B6316">
        <v>-6.6814577579498291</v>
      </c>
      <c r="C6316">
        <v>1132.5999755859375</v>
      </c>
      <c r="D6316" s="1">
        <v>42854.509131944447</v>
      </c>
      <c r="E6316" s="1">
        <f>CSV[[#This Row],[Column4]]-D6315</f>
        <v>1.1574076779652387E-5</v>
      </c>
      <c r="F6316">
        <f>CSV[[#This Row],[alt]]-C6315</f>
        <v>-2.4000244140625</v>
      </c>
      <c r="G6316">
        <f>IF(CSV[[#This Row],[Altura]]&gt;0,CSV[[#This Row],[Altura]],0)</f>
        <v>0</v>
      </c>
      <c r="H6316">
        <f>IF(CSV[[#This Row],[Altura]]&lt;=0,CSV[[#This Row],[Altura]],0)</f>
        <v>-2.4000244140625</v>
      </c>
      <c r="I6316" s="2">
        <f>RADIANS(CSV[[#This Row],[lon]])-RADIANS(A6315)</f>
        <v>2.1314716415199442E-6</v>
      </c>
      <c r="J6316" s="2">
        <f>RADIANS(CSV[[#This Row],[lat]])-RADIANS(B6315)</f>
        <v>-2.6903063477662359E-6</v>
      </c>
      <c r="K6316" s="2">
        <f>RADIANS(CSV[[#This Row],[lon]])</f>
        <v>0.74118676460379962</v>
      </c>
      <c r="L6316" s="2">
        <f>RADIANS(CSV[[#This Row],[lat]])</f>
        <v>-0.11661343670914286</v>
      </c>
      <c r="M6316" s="2">
        <f>SIN(CSV[[#This Row],[dlon]]/2)*SIN(CSV[[#This Row],[dlon]]/2)</f>
        <v>1.1357928396505011E-12</v>
      </c>
      <c r="N6316" s="2">
        <f>SIN(CSV[[#This Row],[dlat]]/2)*SIN(CSV[[#This Row],[dlat]]/2)</f>
        <v>1.8094370612067341E-12</v>
      </c>
      <c r="O6316" s="2">
        <f>COS(RADIANS(CSV[[#This Row],[lat]]))</f>
        <v>0.99320835488378223</v>
      </c>
      <c r="P6316" s="2">
        <f>CSV[[#This Row],[sindlon]]+CSV[[#This Row],[cosradlat]]*O6315*CSV[[#This Row],[sindlat]]</f>
        <v>2.9207358175220792E-12</v>
      </c>
      <c r="Q6316" s="2">
        <f>2*ASIN(SQRT(CSV[[#This Row],[Columna1]]))*6367445</f>
        <v>21.764131249869632</v>
      </c>
      <c r="R6316" s="2" t="e" vm="1">
        <f ca="1">_xlfn.CONCAT(CSV[[#This Row],[lon]],",",CSV[[#This Row],[lat]],";",CSV[[#This Row],[alt]])</f>
        <v>#NAME?</v>
      </c>
    </row>
    <row r="6317" spans="1:18" x14ac:dyDescent="0.25">
      <c r="A6317">
        <v>42.466987688094378</v>
      </c>
      <c r="B6317">
        <v>-6.681619780138135</v>
      </c>
      <c r="C6317">
        <v>1130.4000244140625</v>
      </c>
      <c r="D6317" s="1">
        <v>42854.509143518517</v>
      </c>
      <c r="E6317" s="1">
        <f>CSV[[#This Row],[Column4]]-D6316</f>
        <v>1.1574069503694773E-5</v>
      </c>
      <c r="F6317">
        <f>CSV[[#This Row],[alt]]-C6316</f>
        <v>-2.199951171875</v>
      </c>
      <c r="G6317">
        <f>IF(CSV[[#This Row],[Altura]]&gt;0,CSV[[#This Row],[Altura]],0)</f>
        <v>0</v>
      </c>
      <c r="H6317">
        <f>IF(CSV[[#This Row],[Altura]]&lt;=0,CSV[[#This Row],[Altura]],0)</f>
        <v>-2.199951171875</v>
      </c>
      <c r="I6317" s="2">
        <f>RADIANS(CSV[[#This Row],[lon]])-RADIANS(A6316)</f>
        <v>1.9939573420169054E-6</v>
      </c>
      <c r="J6317" s="2">
        <f>RADIANS(CSV[[#This Row],[lat]])-RADIANS(B6316)</f>
        <v>-2.8278206472276413E-6</v>
      </c>
      <c r="K6317" s="2">
        <f>RADIANS(CSV[[#This Row],[lon]])</f>
        <v>0.74118875856114164</v>
      </c>
      <c r="L6317" s="2">
        <f>RADIANS(CSV[[#This Row],[lat]])</f>
        <v>-0.11661626452979008</v>
      </c>
      <c r="M6317" s="2">
        <f>SIN(CSV[[#This Row],[dlon]]/2)*SIN(CSV[[#This Row],[dlon]]/2)</f>
        <v>9.939664704454513E-13</v>
      </c>
      <c r="N6317" s="2">
        <f>SIN(CSV[[#This Row],[dlat]]/2)*SIN(CSV[[#This Row],[dlat]]/2)</f>
        <v>1.9991424032204065E-12</v>
      </c>
      <c r="O6317" s="2">
        <f>COS(RADIANS(CSV[[#This Row],[lat]]))</f>
        <v>0.9932080258648075</v>
      </c>
      <c r="P6317" s="2">
        <f>CSV[[#This Row],[sindlon]]+CSV[[#This Row],[cosradlat]]*O6316*CSV[[#This Row],[sindlat]]</f>
        <v>2.9660455022272861E-12</v>
      </c>
      <c r="Q6317" s="2">
        <f>2*ASIN(SQRT(CSV[[#This Row],[Columna1]]))*6367445</f>
        <v>21.932296208517254</v>
      </c>
      <c r="R6317" s="2" t="e" vm="1">
        <f ca="1">_xlfn.CONCAT(CSV[[#This Row],[lon]],",",CSV[[#This Row],[lat]],";",CSV[[#This Row],[alt]])</f>
        <v>#NAME?</v>
      </c>
    </row>
    <row r="6318" spans="1:18" x14ac:dyDescent="0.25">
      <c r="A6318">
        <v>42.467096066102386</v>
      </c>
      <c r="B6318">
        <v>-6.6817880887538204</v>
      </c>
      <c r="C6318">
        <v>1128.4000244140625</v>
      </c>
      <c r="D6318" s="1">
        <v>42854.509155092594</v>
      </c>
      <c r="E6318" s="1">
        <f>CSV[[#This Row],[Column4]]-D6317</f>
        <v>1.1574076779652387E-5</v>
      </c>
      <c r="F6318">
        <f>CSV[[#This Row],[alt]]-C6317</f>
        <v>-2</v>
      </c>
      <c r="G6318">
        <f>IF(CSV[[#This Row],[Altura]]&gt;0,CSV[[#This Row],[Altura]],0)</f>
        <v>0</v>
      </c>
      <c r="H6318">
        <f>IF(CSV[[#This Row],[Altura]]&lt;=0,CSV[[#This Row],[Altura]],0)</f>
        <v>-2</v>
      </c>
      <c r="I6318" s="2">
        <f>RADIANS(CSV[[#This Row],[lon]])-RADIANS(A6317)</f>
        <v>1.8915530765051258E-6</v>
      </c>
      <c r="J6318" s="2">
        <f>RADIANS(CSV[[#This Row],[lat]])-RADIANS(B6317)</f>
        <v>-2.9375395031727702E-6</v>
      </c>
      <c r="K6318" s="2">
        <f>RADIANS(CSV[[#This Row],[lon]])</f>
        <v>0.74119065011421814</v>
      </c>
      <c r="L6318" s="2">
        <f>RADIANS(CSV[[#This Row],[lat]])</f>
        <v>-0.11661920206929326</v>
      </c>
      <c r="M6318" s="2">
        <f>SIN(CSV[[#This Row],[dlon]]/2)*SIN(CSV[[#This Row],[dlon]]/2)</f>
        <v>8.9449326030873487E-13</v>
      </c>
      <c r="N6318" s="2">
        <f>SIN(CSV[[#This Row],[dlat]]/2)*SIN(CSV[[#This Row],[dlat]]/2)</f>
        <v>2.1572845831735801E-12</v>
      </c>
      <c r="O6318" s="2">
        <f>COS(RADIANS(CSV[[#This Row],[lat]]))</f>
        <v>0.99320768407155413</v>
      </c>
      <c r="P6318" s="2">
        <f>CSV[[#This Row],[sindlon]]+CSV[[#This Row],[cosradlat]]*O6317*CSV[[#This Row],[sindlat]]</f>
        <v>3.0225721864693743E-12</v>
      </c>
      <c r="Q6318" s="2">
        <f>2*ASIN(SQRT(CSV[[#This Row],[Columna1]]))*6367445</f>
        <v>22.140301917022661</v>
      </c>
      <c r="R6318" s="2" t="e" vm="1">
        <f ca="1">_xlfn.CONCAT(CSV[[#This Row],[lon]],",",CSV[[#This Row],[lat]],";",CSV[[#This Row],[alt]])</f>
        <v>#NAME?</v>
      </c>
    </row>
    <row r="6319" spans="1:18" x14ac:dyDescent="0.25">
      <c r="A6319">
        <v>42.467193379998207</v>
      </c>
      <c r="B6319">
        <v>-6.6819549724459648</v>
      </c>
      <c r="C6319">
        <v>1127</v>
      </c>
      <c r="D6319" s="1">
        <v>42854.509166666663</v>
      </c>
      <c r="E6319" s="1">
        <f>CSV[[#This Row],[Column4]]-D6318</f>
        <v>1.1574069503694773E-5</v>
      </c>
      <c r="F6319">
        <f>CSV[[#This Row],[alt]]-C6318</f>
        <v>-1.4000244140625</v>
      </c>
      <c r="G6319">
        <f>IF(CSV[[#This Row],[Altura]]&gt;0,CSV[[#This Row],[Altura]],0)</f>
        <v>0</v>
      </c>
      <c r="H6319">
        <f>IF(CSV[[#This Row],[Altura]]&lt;=0,CSV[[#This Row],[Altura]],0)</f>
        <v>-1.4000244140625</v>
      </c>
      <c r="I6319" s="2">
        <f>RADIANS(CSV[[#This Row],[lon]])-RADIANS(A6318)</f>
        <v>1.6984478899972899E-6</v>
      </c>
      <c r="J6319" s="2">
        <f>RADIANS(CSV[[#This Row],[lat]])-RADIANS(B6318)</f>
        <v>-2.9126698958131803E-6</v>
      </c>
      <c r="K6319" s="2">
        <f>RADIANS(CSV[[#This Row],[lon]])</f>
        <v>0.74119234856210814</v>
      </c>
      <c r="L6319" s="2">
        <f>RADIANS(CSV[[#This Row],[lat]])</f>
        <v>-0.11662211473918907</v>
      </c>
      <c r="M6319" s="2">
        <f>SIN(CSV[[#This Row],[dlon]]/2)*SIN(CSV[[#This Row],[dlon]]/2)</f>
        <v>7.2118130875888818E-13</v>
      </c>
      <c r="N6319" s="2">
        <f>SIN(CSV[[#This Row],[dlat]]/2)*SIN(CSV[[#This Row],[dlat]]/2)</f>
        <v>2.1209114804925913E-12</v>
      </c>
      <c r="O6319" s="2">
        <f>COS(RADIANS(CSV[[#This Row],[lat]]))</f>
        <v>0.99320734516350673</v>
      </c>
      <c r="P6319" s="2">
        <f>CSV[[#This Row],[sindlon]]+CSV[[#This Row],[cosradlat]]*O6318*CSV[[#This Row],[sindlat]]</f>
        <v>2.8133781231059228E-12</v>
      </c>
      <c r="Q6319" s="2">
        <f>2*ASIN(SQRT(CSV[[#This Row],[Columna1]]))*6367445</f>
        <v>21.360393601438588</v>
      </c>
      <c r="R6319" s="2" t="e" vm="1">
        <f ca="1">_xlfn.CONCAT(CSV[[#This Row],[lon]],",",CSV[[#This Row],[lat]],";",CSV[[#This Row],[alt]])</f>
        <v>#NAME?</v>
      </c>
    </row>
    <row r="6320" spans="1:18" x14ac:dyDescent="0.25">
      <c r="A6320">
        <v>42.4672766122967</v>
      </c>
      <c r="B6320">
        <v>-6.6820984706282616</v>
      </c>
      <c r="C6320">
        <v>1125.5999755859375</v>
      </c>
      <c r="D6320" s="1">
        <v>42854.50917824074</v>
      </c>
      <c r="E6320" s="1">
        <f>CSV[[#This Row],[Column4]]-D6319</f>
        <v>1.1574076779652387E-5</v>
      </c>
      <c r="F6320">
        <f>CSV[[#This Row],[alt]]-C6319</f>
        <v>-1.4000244140625</v>
      </c>
      <c r="G6320">
        <f>IF(CSV[[#This Row],[Altura]]&gt;0,CSV[[#This Row],[Altura]],0)</f>
        <v>0</v>
      </c>
      <c r="H6320">
        <f>IF(CSV[[#This Row],[Altura]]&lt;=0,CSV[[#This Row],[Altura]],0)</f>
        <v>-1.4000244140625</v>
      </c>
      <c r="I6320" s="2">
        <f>RADIANS(CSV[[#This Row],[lon]])-RADIANS(A6319)</f>
        <v>1.4526776527246099E-6</v>
      </c>
      <c r="J6320" s="2">
        <f>RADIANS(CSV[[#This Row],[lat]])-RADIANS(B6319)</f>
        <v>-2.5045157517056271E-6</v>
      </c>
      <c r="K6320" s="2">
        <f>RADIANS(CSV[[#This Row],[lon]])</f>
        <v>0.74119380123976086</v>
      </c>
      <c r="L6320" s="2">
        <f>RADIANS(CSV[[#This Row],[lat]])</f>
        <v>-0.11662461925494078</v>
      </c>
      <c r="M6320" s="2">
        <f>SIN(CSV[[#This Row],[dlon]]/2)*SIN(CSV[[#This Row],[dlon]]/2)</f>
        <v>5.2756809068127782E-13</v>
      </c>
      <c r="N6320" s="2">
        <f>SIN(CSV[[#This Row],[dlat]]/2)*SIN(CSV[[#This Row],[dlat]]/2)</f>
        <v>1.5681497876345806E-12</v>
      </c>
      <c r="O6320" s="2">
        <f>COS(RADIANS(CSV[[#This Row],[lat]]))</f>
        <v>0.99320705374010565</v>
      </c>
      <c r="P6320" s="2">
        <f>CSV[[#This Row],[sindlon]]+CSV[[#This Row],[cosradlat]]*O6319*CSV[[#This Row],[sindlat]]</f>
        <v>2.0744859786275615E-12</v>
      </c>
      <c r="Q6320" s="2">
        <f>2*ASIN(SQRT(CSV[[#This Row],[Columna1]]))*6367445</f>
        <v>18.342158834530103</v>
      </c>
      <c r="R6320" s="2" t="e" vm="1">
        <f ca="1">_xlfn.CONCAT(CSV[[#This Row],[lon]],",",CSV[[#This Row],[lat]],";",CSV[[#This Row],[alt]])</f>
        <v>#NAME?</v>
      </c>
    </row>
    <row r="6321" spans="1:18" x14ac:dyDescent="0.25">
      <c r="A6321">
        <v>42.467392114922404</v>
      </c>
      <c r="B6321">
        <v>-6.6822985466569662</v>
      </c>
      <c r="C6321">
        <v>1124.199951171875</v>
      </c>
      <c r="D6321" s="1">
        <v>42854.509201388886</v>
      </c>
      <c r="E6321" s="1">
        <f>CSV[[#This Row],[Column4]]-D6320</f>
        <v>2.314814628334716E-5</v>
      </c>
      <c r="F6321">
        <f>CSV[[#This Row],[alt]]-C6320</f>
        <v>-1.4000244140625</v>
      </c>
      <c r="G6321">
        <f>IF(CSV[[#This Row],[Altura]]&gt;0,CSV[[#This Row],[Altura]],0)</f>
        <v>0</v>
      </c>
      <c r="H6321">
        <f>IF(CSV[[#This Row],[Altura]]&lt;=0,CSV[[#This Row],[Altura]],0)</f>
        <v>-1.4000244140625</v>
      </c>
      <c r="I6321" s="2">
        <f>RADIANS(CSV[[#This Row],[lon]])-RADIANS(A6320)</f>
        <v>2.0159011132614424E-6</v>
      </c>
      <c r="J6321" s="2">
        <f>RADIANS(CSV[[#This Row],[lat]])-RADIANS(B6320)</f>
        <v>-3.4919854552117879E-6</v>
      </c>
      <c r="K6321" s="2">
        <f>RADIANS(CSV[[#This Row],[lon]])</f>
        <v>0.74119581714087412</v>
      </c>
      <c r="L6321" s="2">
        <f>RADIANS(CSV[[#This Row],[lat]])</f>
        <v>-0.11662811124039599</v>
      </c>
      <c r="M6321" s="2">
        <f>SIN(CSV[[#This Row],[dlon]]/2)*SIN(CSV[[#This Row],[dlon]]/2)</f>
        <v>1.0159643246118365E-12</v>
      </c>
      <c r="N6321" s="2">
        <f>SIN(CSV[[#This Row],[dlat]]/2)*SIN(CSV[[#This Row],[dlat]]/2)</f>
        <v>3.0484906048495717E-12</v>
      </c>
      <c r="O6321" s="2">
        <f>COS(RADIANS(CSV[[#This Row],[lat]]))</f>
        <v>0.99320664740513998</v>
      </c>
      <c r="P6321" s="2">
        <f>CSV[[#This Row],[sindlon]]+CSV[[#This Row],[cosradlat]]*O6320*CSV[[#This Row],[sindlat]]</f>
        <v>4.0231779033753947E-12</v>
      </c>
      <c r="Q6321" s="2">
        <f>2*ASIN(SQRT(CSV[[#This Row],[Columna1]]))*6367445</f>
        <v>25.543465424575295</v>
      </c>
      <c r="R6321" s="2" t="e" vm="1">
        <f ca="1">_xlfn.CONCAT(CSV[[#This Row],[lon]],",",CSV[[#This Row],[lat]],";",CSV[[#This Row],[alt]])</f>
        <v>#NAME?</v>
      </c>
    </row>
    <row r="6322" spans="1:18" x14ac:dyDescent="0.25">
      <c r="A6322">
        <v>42.46738993562758</v>
      </c>
      <c r="B6322">
        <v>-6.6825078427791604</v>
      </c>
      <c r="C6322">
        <v>1123.4000244140625</v>
      </c>
      <c r="D6322" s="1">
        <v>42854.50922453704</v>
      </c>
      <c r="E6322" s="1">
        <f>CSV[[#This Row],[Column4]]-D6321</f>
        <v>2.3148153559304774E-5</v>
      </c>
      <c r="F6322">
        <f>CSV[[#This Row],[alt]]-C6321</f>
        <v>-0.7999267578125</v>
      </c>
      <c r="G6322">
        <f>IF(CSV[[#This Row],[Altura]]&gt;0,CSV[[#This Row],[Altura]],0)</f>
        <v>0</v>
      </c>
      <c r="H6322">
        <f>IF(CSV[[#This Row],[Altura]]&lt;=0,CSV[[#This Row],[Altura]],0)</f>
        <v>-0.7999267578125</v>
      </c>
      <c r="I6322" s="2">
        <f>RADIANS(CSV[[#This Row],[lon]])-RADIANS(A6321)</f>
        <v>-3.8035870120189941E-8</v>
      </c>
      <c r="J6322" s="2">
        <f>RADIANS(CSV[[#This Row],[lat]])-RADIANS(B6321)</f>
        <v>-3.6529064439405623E-6</v>
      </c>
      <c r="K6322" s="2">
        <f>RADIANS(CSV[[#This Row],[lon]])</f>
        <v>0.741195779105004</v>
      </c>
      <c r="L6322" s="2">
        <f>RADIANS(CSV[[#This Row],[lat]])</f>
        <v>-0.11663176414683993</v>
      </c>
      <c r="M6322" s="2">
        <f>SIN(CSV[[#This Row],[dlon]]/2)*SIN(CSV[[#This Row],[dlon]]/2)</f>
        <v>3.6168185394998951E-16</v>
      </c>
      <c r="N6322" s="2">
        <f>SIN(CSV[[#This Row],[dlat]]/2)*SIN(CSV[[#This Row],[dlat]]/2)</f>
        <v>3.3359313720419111E-12</v>
      </c>
      <c r="O6322" s="2">
        <f>COS(RADIANS(CSV[[#This Row],[lat]]))</f>
        <v>0.99320622233209954</v>
      </c>
      <c r="P6322" s="2">
        <f>CSV[[#This Row],[sindlon]]+CSV[[#This Row],[cosradlat]]*O6321*CSV[[#This Row],[sindlat]]</f>
        <v>3.2911212814595141E-12</v>
      </c>
      <c r="Q6322" s="2">
        <f>2*ASIN(SQRT(CSV[[#This Row],[Columna1]]))*6367445</f>
        <v>23.102934212677539</v>
      </c>
      <c r="R6322" s="2" t="e" vm="1">
        <f ca="1">_xlfn.CONCAT(CSV[[#This Row],[lon]],",",CSV[[#This Row],[lat]],";",CSV[[#This Row],[alt]])</f>
        <v>#NAME?</v>
      </c>
    </row>
    <row r="6323" spans="1:18" x14ac:dyDescent="0.25">
      <c r="A6323">
        <v>42.46736696921289</v>
      </c>
      <c r="B6323">
        <v>-6.6826254408806562</v>
      </c>
      <c r="C6323">
        <v>1122.4000244140625</v>
      </c>
      <c r="D6323" s="1">
        <v>42854.509236111109</v>
      </c>
      <c r="E6323" s="1">
        <f>CSV[[#This Row],[Column4]]-D6322</f>
        <v>1.1574069503694773E-5</v>
      </c>
      <c r="F6323">
        <f>CSV[[#This Row],[alt]]-C6322</f>
        <v>-1</v>
      </c>
      <c r="G6323">
        <f>IF(CSV[[#This Row],[Altura]]&gt;0,CSV[[#This Row],[Altura]],0)</f>
        <v>0</v>
      </c>
      <c r="H6323">
        <f>IF(CSV[[#This Row],[Altura]]&lt;=0,CSV[[#This Row],[Altura]],0)</f>
        <v>-1</v>
      </c>
      <c r="I6323" s="2">
        <f>RADIANS(CSV[[#This Row],[lon]])-RADIANS(A6322)</f>
        <v>-4.0083955366032598E-7</v>
      </c>
      <c r="J6323" s="2">
        <f>RADIANS(CSV[[#This Row],[lat]])-RADIANS(B6322)</f>
        <v>-2.0524740651922668E-6</v>
      </c>
      <c r="K6323" s="2">
        <f>RADIANS(CSV[[#This Row],[lon]])</f>
        <v>0.74119537826545034</v>
      </c>
      <c r="L6323" s="2">
        <f>RADIANS(CSV[[#This Row],[lat]])</f>
        <v>-0.11663381662090512</v>
      </c>
      <c r="M6323" s="2">
        <f>SIN(CSV[[#This Row],[dlon]]/2)*SIN(CSV[[#This Row],[dlon]]/2)</f>
        <v>4.0168086944651794E-14</v>
      </c>
      <c r="N6323" s="2">
        <f>SIN(CSV[[#This Row],[dlat]]/2)*SIN(CSV[[#This Row],[dlat]]/2)</f>
        <v>1.0531624470713476E-12</v>
      </c>
      <c r="O6323" s="2">
        <f>COS(RADIANS(CSV[[#This Row],[lat]]))</f>
        <v>0.99320598348868883</v>
      </c>
      <c r="P6323" s="2">
        <f>CSV[[#This Row],[sindlon]]+CSV[[#This Row],[cosradlat]]*O6322*CSV[[#This Row],[sindlat]]</f>
        <v>1.07906899030664E-12</v>
      </c>
      <c r="Q6323" s="2">
        <f>2*ASIN(SQRT(CSV[[#This Row],[Columna1]]))*6367445</f>
        <v>13.228780307495596</v>
      </c>
      <c r="R6323" s="2" t="e" vm="1">
        <f ca="1">_xlfn.CONCAT(CSV[[#This Row],[lon]],",",CSV[[#This Row],[lat]],";",CSV[[#This Row],[alt]])</f>
        <v>#NAME?</v>
      </c>
    </row>
    <row r="6324" spans="1:18" x14ac:dyDescent="0.25">
      <c r="A6324">
        <v>42.46737820096314</v>
      </c>
      <c r="B6324">
        <v>-6.6828830167651176</v>
      </c>
      <c r="C6324">
        <v>1121.4000244140625</v>
      </c>
      <c r="D6324" s="1">
        <v>42854.509259259263</v>
      </c>
      <c r="E6324" s="1">
        <f>CSV[[#This Row],[Column4]]-D6323</f>
        <v>2.3148153559304774E-5</v>
      </c>
      <c r="F6324">
        <f>CSV[[#This Row],[alt]]-C6323</f>
        <v>-1</v>
      </c>
      <c r="G6324">
        <f>IF(CSV[[#This Row],[Altura]]&gt;0,CSV[[#This Row],[Altura]],0)</f>
        <v>0</v>
      </c>
      <c r="H6324">
        <f>IF(CSV[[#This Row],[Altura]]&lt;=0,CSV[[#This Row],[Altura]],0)</f>
        <v>-1</v>
      </c>
      <c r="I6324" s="2">
        <f>RADIANS(CSV[[#This Row],[lon]])-RADIANS(A6323)</f>
        <v>1.9603102263676675E-7</v>
      </c>
      <c r="J6324" s="2">
        <f>RADIANS(CSV[[#This Row],[lat]])-RADIANS(B6323)</f>
        <v>-4.4955472575936017E-6</v>
      </c>
      <c r="K6324" s="2">
        <f>RADIANS(CSV[[#This Row],[lon]])</f>
        <v>0.74119557429647298</v>
      </c>
      <c r="L6324" s="2">
        <f>RADIANS(CSV[[#This Row],[lat]])</f>
        <v>-0.11663831216816271</v>
      </c>
      <c r="M6324" s="2">
        <f>SIN(CSV[[#This Row],[dlon]]/2)*SIN(CSV[[#This Row],[dlon]]/2)</f>
        <v>9.607040459004108E-15</v>
      </c>
      <c r="N6324" s="2">
        <f>SIN(CSV[[#This Row],[dlat]]/2)*SIN(CSV[[#This Row],[dlat]]/2)</f>
        <v>5.0524862863058298E-12</v>
      </c>
      <c r="O6324" s="2">
        <f>COS(RADIANS(CSV[[#This Row],[lat]]))</f>
        <v>0.99320546033379875</v>
      </c>
      <c r="P6324" s="2">
        <f>CSV[[#This Row],[sindlon]]+CSV[[#This Row],[cosradlat]]*O6323*CSV[[#This Row],[sindlat]]</f>
        <v>4.9936705669838666E-12</v>
      </c>
      <c r="Q6324" s="2">
        <f>2*ASIN(SQRT(CSV[[#This Row],[Columna1]]))*6367445</f>
        <v>28.458050274470054</v>
      </c>
      <c r="R6324" s="2" t="e" vm="1">
        <f ca="1">_xlfn.CONCAT(CSV[[#This Row],[lon]],",",CSV[[#This Row],[lat]],";",CSV[[#This Row],[alt]])</f>
        <v>#NAME?</v>
      </c>
    </row>
    <row r="6325" spans="1:18" x14ac:dyDescent="0.25">
      <c r="A6325">
        <v>42.467395383864641</v>
      </c>
      <c r="B6325">
        <v>-6.6830210667103529</v>
      </c>
      <c r="C6325">
        <v>1120.4000244140625</v>
      </c>
      <c r="D6325" s="1">
        <v>42854.509270833332</v>
      </c>
      <c r="E6325" s="1">
        <f>CSV[[#This Row],[Column4]]-D6324</f>
        <v>1.1574069503694773E-5</v>
      </c>
      <c r="F6325">
        <f>CSV[[#This Row],[alt]]-C6324</f>
        <v>-1</v>
      </c>
      <c r="G6325">
        <f>IF(CSV[[#This Row],[Altura]]&gt;0,CSV[[#This Row],[Altura]],0)</f>
        <v>0</v>
      </c>
      <c r="H6325">
        <f>IF(CSV[[#This Row],[Altura]]&lt;=0,CSV[[#This Row],[Altura]],0)</f>
        <v>-1</v>
      </c>
      <c r="I6325" s="2">
        <f>RADIANS(CSV[[#This Row],[lon]])-RADIANS(A6324)</f>
        <v>2.9989820615750062E-7</v>
      </c>
      <c r="J6325" s="2">
        <f>RADIANS(CSV[[#This Row],[lat]])-RADIANS(B6324)</f>
        <v>-2.4094260765578079E-6</v>
      </c>
      <c r="K6325" s="2">
        <f>RADIANS(CSV[[#This Row],[lon]])</f>
        <v>0.74119587419467914</v>
      </c>
      <c r="L6325" s="2">
        <f>RADIANS(CSV[[#This Row],[lat]])</f>
        <v>-0.11664072159423927</v>
      </c>
      <c r="M6325" s="2">
        <f>SIN(CSV[[#This Row],[dlon]]/2)*SIN(CSV[[#This Row],[dlon]]/2)</f>
        <v>2.2484733514121521E-14</v>
      </c>
      <c r="N6325" s="2">
        <f>SIN(CSV[[#This Row],[dlat]]/2)*SIN(CSV[[#This Row],[dlat]]/2)</f>
        <v>1.4513335045984859E-12</v>
      </c>
      <c r="O6325" s="2">
        <f>COS(RADIANS(CSV[[#This Row],[lat]]))</f>
        <v>0.99320517993630675</v>
      </c>
      <c r="P6325" s="2">
        <f>CSV[[#This Row],[sindlon]]+CSV[[#This Row],[cosradlat]]*O6324*CSV[[#This Row],[sindlat]]</f>
        <v>1.454162549723325E-12</v>
      </c>
      <c r="Q6325" s="2">
        <f>2*ASIN(SQRT(CSV[[#This Row],[Columna1]]))*6367445</f>
        <v>15.356833507959793</v>
      </c>
      <c r="R6325" s="2" t="e" vm="1">
        <f ca="1">_xlfn.CONCAT(CSV[[#This Row],[lon]],",",CSV[[#This Row],[lat]],";",CSV[[#This Row],[alt]])</f>
        <v>#NAME?</v>
      </c>
    </row>
    <row r="6326" spans="1:18" x14ac:dyDescent="0.25">
      <c r="A6326">
        <v>42.467407286167145</v>
      </c>
      <c r="B6326">
        <v>-6.683170348405838</v>
      </c>
      <c r="C6326">
        <v>1118.800048828125</v>
      </c>
      <c r="D6326" s="1">
        <v>42854.509282407409</v>
      </c>
      <c r="E6326" s="1">
        <f>CSV[[#This Row],[Column4]]-D6325</f>
        <v>1.1574076779652387E-5</v>
      </c>
      <c r="F6326">
        <f>CSV[[#This Row],[alt]]-C6325</f>
        <v>-1.5999755859375</v>
      </c>
      <c r="G6326">
        <f>IF(CSV[[#This Row],[Altura]]&gt;0,CSV[[#This Row],[Altura]],0)</f>
        <v>0</v>
      </c>
      <c r="H6326">
        <f>IF(CSV[[#This Row],[Altura]]&lt;=0,CSV[[#This Row],[Altura]],0)</f>
        <v>-1.5999755859375</v>
      </c>
      <c r="I6326" s="2">
        <f>RADIANS(CSV[[#This Row],[lon]])-RADIANS(A6325)</f>
        <v>2.0773436726351235E-7</v>
      </c>
      <c r="J6326" s="2">
        <f>RADIANS(CSV[[#This Row],[lat]])-RADIANS(B6325)</f>
        <v>-2.6054570991668191E-6</v>
      </c>
      <c r="K6326" s="2">
        <f>RADIANS(CSV[[#This Row],[lon]])</f>
        <v>0.7411960819290464</v>
      </c>
      <c r="L6326" s="2">
        <f>RADIANS(CSV[[#This Row],[lat]])</f>
        <v>-0.11664332705133844</v>
      </c>
      <c r="M6326" s="2">
        <f>SIN(CSV[[#This Row],[dlon]]/2)*SIN(CSV[[#This Row],[dlon]]/2)</f>
        <v>1.078839183559292E-14</v>
      </c>
      <c r="N6326" s="2">
        <f>SIN(CSV[[#This Row],[dlat]]/2)*SIN(CSV[[#This Row],[dlat]]/2)</f>
        <v>1.6971016738987339E-12</v>
      </c>
      <c r="O6326" s="2">
        <f>COS(RADIANS(CSV[[#This Row],[lat]]))</f>
        <v>0.99320487671917246</v>
      </c>
      <c r="P6326" s="2">
        <f>CSV[[#This Row],[sindlon]]+CSV[[#This Row],[cosradlat]]*O6325*CSV[[#This Row],[sindlat]]</f>
        <v>1.6849049081036888E-12</v>
      </c>
      <c r="Q6326" s="2">
        <f>2*ASIN(SQRT(CSV[[#This Row],[Columna1]]))*6367445</f>
        <v>16.530382225536115</v>
      </c>
      <c r="R6326" s="2" t="e" vm="1">
        <f ca="1">_xlfn.CONCAT(CSV[[#This Row],[lon]],",",CSV[[#This Row],[lat]],";",CSV[[#This Row],[alt]])</f>
        <v>#NAME?</v>
      </c>
    </row>
    <row r="6327" spans="1:18" x14ac:dyDescent="0.25">
      <c r="A6327">
        <v>42.467410722747445</v>
      </c>
      <c r="B6327">
        <v>-6.683329688385129</v>
      </c>
      <c r="C6327">
        <v>1117.199951171875</v>
      </c>
      <c r="D6327" s="1">
        <v>42854.509293981479</v>
      </c>
      <c r="E6327" s="1">
        <f>CSV[[#This Row],[Column4]]-D6326</f>
        <v>1.1574069503694773E-5</v>
      </c>
      <c r="F6327">
        <f>CSV[[#This Row],[alt]]-C6326</f>
        <v>-1.60009765625</v>
      </c>
      <c r="G6327">
        <f>IF(CSV[[#This Row],[Altura]]&gt;0,CSV[[#This Row],[Altura]],0)</f>
        <v>0</v>
      </c>
      <c r="H6327">
        <f>IF(CSV[[#This Row],[Altura]]&lt;=0,CSV[[#This Row],[Altura]],0)</f>
        <v>-1.60009765625</v>
      </c>
      <c r="I6327" s="2">
        <f>RADIANS(CSV[[#This Row],[lon]])-RADIANS(A6326)</f>
        <v>5.9979641253704585E-8</v>
      </c>
      <c r="J6327" s="2">
        <f>RADIANS(CSV[[#This Row],[lat]])-RADIANS(B6326)</f>
        <v>-2.7810072686929033E-6</v>
      </c>
      <c r="K6327" s="2">
        <f>RADIANS(CSV[[#This Row],[lon]])</f>
        <v>0.74119614190868766</v>
      </c>
      <c r="L6327" s="2">
        <f>RADIANS(CSV[[#This Row],[lat]])</f>
        <v>-0.11664610805860713</v>
      </c>
      <c r="M6327" s="2">
        <f>SIN(CSV[[#This Row],[dlon]]/2)*SIN(CSV[[#This Row],[dlon]]/2)</f>
        <v>8.993893412307748E-16</v>
      </c>
      <c r="N6327" s="2">
        <f>SIN(CSV[[#This Row],[dlat]]/2)*SIN(CSV[[#This Row],[dlat]]/2)</f>
        <v>1.9335003571294442E-12</v>
      </c>
      <c r="O6327" s="2">
        <f>COS(RADIANS(CSV[[#This Row],[lat]]))</f>
        <v>0.9932045530644722</v>
      </c>
      <c r="P6327" s="2">
        <f>CSV[[#This Row],[sindlon]]+CSV[[#This Row],[cosradlat]]*O6326*CSV[[#This Row],[sindlat]]</f>
        <v>1.9082116552222721E-12</v>
      </c>
      <c r="Q6327" s="2">
        <f>2*ASIN(SQRT(CSV[[#This Row],[Columna1]]))*6367445</f>
        <v>17.591726731002343</v>
      </c>
      <c r="R6327" s="2" t="e" vm="1">
        <f ca="1">_xlfn.CONCAT(CSV[[#This Row],[lon]],",",CSV[[#This Row],[lat]],";",CSV[[#This Row],[alt]])</f>
        <v>#NAME?</v>
      </c>
    </row>
    <row r="6328" spans="1:18" x14ac:dyDescent="0.25">
      <c r="A6328">
        <v>42.467403598129749</v>
      </c>
      <c r="B6328">
        <v>-6.6834959015250206</v>
      </c>
      <c r="C6328">
        <v>1115.5999755859375</v>
      </c>
      <c r="D6328" s="1">
        <v>42854.509305555555</v>
      </c>
      <c r="E6328" s="1">
        <f>CSV[[#This Row],[Column4]]-D6327</f>
        <v>1.1574076779652387E-5</v>
      </c>
      <c r="F6328">
        <f>CSV[[#This Row],[alt]]-C6327</f>
        <v>-1.5999755859375</v>
      </c>
      <c r="G6328">
        <f>IF(CSV[[#This Row],[Altura]]&gt;0,CSV[[#This Row],[Altura]],0)</f>
        <v>0</v>
      </c>
      <c r="H6328">
        <f>IF(CSV[[#This Row],[Altura]]&lt;=0,CSV[[#This Row],[Altura]],0)</f>
        <v>-1.5999755859375</v>
      </c>
      <c r="I6328" s="2">
        <f>RADIANS(CSV[[#This Row],[lon]])-RADIANS(A6327)</f>
        <v>-1.2434803675631656E-7</v>
      </c>
      <c r="J6328" s="2">
        <f>RADIANS(CSV[[#This Row],[lat]])-RADIANS(B6327)</f>
        <v>-2.9009665511864346E-6</v>
      </c>
      <c r="K6328" s="2">
        <f>RADIANS(CSV[[#This Row],[lon]])</f>
        <v>0.7411960175606509</v>
      </c>
      <c r="L6328" s="2">
        <f>RADIANS(CSV[[#This Row],[lat]])</f>
        <v>-0.11664900902515832</v>
      </c>
      <c r="M6328" s="2">
        <f>SIN(CSV[[#This Row],[dlon]]/2)*SIN(CSV[[#This Row],[dlon]]/2)</f>
        <v>3.8656085612875586E-15</v>
      </c>
      <c r="N6328" s="2">
        <f>SIN(CSV[[#This Row],[dlat]]/2)*SIN(CSV[[#This Row],[dlat]]/2)</f>
        <v>2.1039017327741537E-12</v>
      </c>
      <c r="O6328" s="2">
        <f>COS(RADIANS(CSV[[#This Row],[lat]]))</f>
        <v>0.99320421544067872</v>
      </c>
      <c r="P6328" s="2">
        <f>CSV[[#This Row],[sindlon]]+CSV[[#This Row],[cosradlat]]*O6327*CSV[[#This Row],[sindlat]]</f>
        <v>2.0792698848525E-12</v>
      </c>
      <c r="Q6328" s="2">
        <f>2*ASIN(SQRT(CSV[[#This Row],[Columna1]]))*6367445</f>
        <v>18.363295790681445</v>
      </c>
      <c r="R6328" s="2" t="e" vm="1">
        <f ca="1">_xlfn.CONCAT(CSV[[#This Row],[lon]],",",CSV[[#This Row],[lat]],";",CSV[[#This Row],[alt]])</f>
        <v>#NAME?</v>
      </c>
    </row>
    <row r="6329" spans="1:18" x14ac:dyDescent="0.25">
      <c r="A6329">
        <v>42.467378536239266</v>
      </c>
      <c r="B6329">
        <v>-6.6836618632078171</v>
      </c>
      <c r="C6329">
        <v>1114</v>
      </c>
      <c r="D6329" s="1">
        <v>42854.509317129632</v>
      </c>
      <c r="E6329" s="1">
        <f>CSV[[#This Row],[Column4]]-D6328</f>
        <v>1.1574076779652387E-5</v>
      </c>
      <c r="F6329">
        <f>CSV[[#This Row],[alt]]-C6328</f>
        <v>-1.5999755859375</v>
      </c>
      <c r="G6329">
        <f>IF(CSV[[#This Row],[Altura]]&gt;0,CSV[[#This Row],[Altura]],0)</f>
        <v>0</v>
      </c>
      <c r="H6329">
        <f>IF(CSV[[#This Row],[Altura]]&lt;=0,CSV[[#This Row],[Altura]],0)</f>
        <v>-1.5999755859375</v>
      </c>
      <c r="I6329" s="2">
        <f>RADIANS(CSV[[#This Row],[lon]])-RADIANS(A6328)</f>
        <v>-4.3741250566053935E-7</v>
      </c>
      <c r="J6329" s="2">
        <f>RADIANS(CSV[[#This Row],[lat]])-RADIANS(B6328)</f>
        <v>-2.896577796951405E-6</v>
      </c>
      <c r="K6329" s="2">
        <f>RADIANS(CSV[[#This Row],[lon]])</f>
        <v>0.74119558014814524</v>
      </c>
      <c r="L6329" s="2">
        <f>RADIANS(CSV[[#This Row],[lat]])</f>
        <v>-0.11665190560295527</v>
      </c>
      <c r="M6329" s="2">
        <f>SIN(CSV[[#This Row],[dlon]]/2)*SIN(CSV[[#This Row],[dlon]]/2)</f>
        <v>4.7832425027057079E-14</v>
      </c>
      <c r="N6329" s="2">
        <f>SIN(CSV[[#This Row],[dlat]]/2)*SIN(CSV[[#This Row],[dlat]]/2)</f>
        <v>2.0975407334464971E-12</v>
      </c>
      <c r="O6329" s="2">
        <f>COS(RADIANS(CSV[[#This Row],[lat]]))</f>
        <v>0.99320387831932311</v>
      </c>
      <c r="P6329" s="2">
        <f>CSV[[#This Row],[sindlon]]+CSV[[#This Row],[cosradlat]]*O6328*CSV[[#This Row],[sindlat]]</f>
        <v>2.1169604563642385E-12</v>
      </c>
      <c r="Q6329" s="2">
        <f>2*ASIN(SQRT(CSV[[#This Row],[Columna1]]))*6367445</f>
        <v>18.528982488712156</v>
      </c>
      <c r="R6329" s="2" t="e" vm="1">
        <f ca="1">_xlfn.CONCAT(CSV[[#This Row],[lon]],",",CSV[[#This Row],[lat]],";",CSV[[#This Row],[alt]])</f>
        <v>#NAME?</v>
      </c>
    </row>
    <row r="6330" spans="1:18" x14ac:dyDescent="0.25">
      <c r="A6330">
        <v>42.467328747734427</v>
      </c>
      <c r="B6330">
        <v>-6.6838178504258394</v>
      </c>
      <c r="C6330">
        <v>1112.5999755859375</v>
      </c>
      <c r="D6330" s="1">
        <v>42854.509328703702</v>
      </c>
      <c r="E6330" s="1">
        <f>CSV[[#This Row],[Column4]]-D6329</f>
        <v>1.1574069503694773E-5</v>
      </c>
      <c r="F6330">
        <f>CSV[[#This Row],[alt]]-C6329</f>
        <v>-1.4000244140625</v>
      </c>
      <c r="G6330">
        <f>IF(CSV[[#This Row],[Altura]]&gt;0,CSV[[#This Row],[Altura]],0)</f>
        <v>0</v>
      </c>
      <c r="H6330">
        <f>IF(CSV[[#This Row],[Altura]]&lt;=0,CSV[[#This Row],[Altura]],0)</f>
        <v>-1.4000244140625</v>
      </c>
      <c r="I6330" s="2">
        <f>RADIANS(CSV[[#This Row],[lon]])-RADIANS(A6329)</f>
        <v>-8.6897333906321705E-7</v>
      </c>
      <c r="J6330" s="2">
        <f>RADIANS(CSV[[#This Row],[lat]])-RADIANS(B6329)</f>
        <v>-2.7224905455036641E-6</v>
      </c>
      <c r="K6330" s="2">
        <f>RADIANS(CSV[[#This Row],[lon]])</f>
        <v>0.74119471117480618</v>
      </c>
      <c r="L6330" s="2">
        <f>RADIANS(CSV[[#This Row],[lat]])</f>
        <v>-0.11665462809350077</v>
      </c>
      <c r="M6330" s="2">
        <f>SIN(CSV[[#This Row],[dlon]]/2)*SIN(CSV[[#This Row],[dlon]]/2)</f>
        <v>1.8877866600065732E-13</v>
      </c>
      <c r="N6330" s="2">
        <f>SIN(CSV[[#This Row],[dlat]]/2)*SIN(CSV[[#This Row],[dlat]]/2)</f>
        <v>1.8529886925880653E-12</v>
      </c>
      <c r="O6330" s="2">
        <f>COS(RADIANS(CSV[[#This Row],[lat]]))</f>
        <v>0.99320356145170452</v>
      </c>
      <c r="P6330" s="2">
        <f>CSV[[#This Row],[sindlon]]+CSV[[#This Row],[cosradlat]]*O6329*CSV[[#This Row],[sindlat]]</f>
        <v>2.0166660866603352E-12</v>
      </c>
      <c r="Q6330" s="2">
        <f>2*ASIN(SQRT(CSV[[#This Row],[Columna1]]))*6367445</f>
        <v>18.084736924149308</v>
      </c>
      <c r="R6330" s="2" t="e" vm="1">
        <f ca="1">_xlfn.CONCAT(CSV[[#This Row],[lon]],",",CSV[[#This Row],[lat]],";",CSV[[#This Row],[alt]])</f>
        <v>#NAME?</v>
      </c>
    </row>
    <row r="6331" spans="1:18" x14ac:dyDescent="0.25">
      <c r="A6331">
        <v>42.467175275087357</v>
      </c>
      <c r="B6331">
        <v>-6.6840784437954426</v>
      </c>
      <c r="C6331">
        <v>1110.800048828125</v>
      </c>
      <c r="D6331" s="1">
        <v>42854.509351851855</v>
      </c>
      <c r="E6331" s="1">
        <f>CSV[[#This Row],[Column4]]-D6330</f>
        <v>2.3148153559304774E-5</v>
      </c>
      <c r="F6331">
        <f>CSV[[#This Row],[alt]]-C6330</f>
        <v>-1.7999267578125</v>
      </c>
      <c r="G6331">
        <f>IF(CSV[[#This Row],[Altura]]&gt;0,CSV[[#This Row],[Altura]],0)</f>
        <v>0</v>
      </c>
      <c r="H6331">
        <f>IF(CSV[[#This Row],[Altura]]&lt;=0,CSV[[#This Row],[Altura]],0)</f>
        <v>-1.7999267578125</v>
      </c>
      <c r="I6331" s="2">
        <f>RADIANS(CSV[[#This Row],[lon]])-RADIANS(A6330)</f>
        <v>-2.6786030031811237E-6</v>
      </c>
      <c r="J6331" s="2">
        <f>RADIANS(CSV[[#This Row],[lat]])-RADIANS(B6330)</f>
        <v>-4.5482123084417125E-6</v>
      </c>
      <c r="K6331" s="2">
        <f>RADIANS(CSV[[#This Row],[lon]])</f>
        <v>0.74119203257180299</v>
      </c>
      <c r="L6331" s="2">
        <f>RADIANS(CSV[[#This Row],[lat]])</f>
        <v>-0.11665917630580921</v>
      </c>
      <c r="M6331" s="2">
        <f>SIN(CSV[[#This Row],[dlon]]/2)*SIN(CSV[[#This Row],[dlon]]/2)</f>
        <v>1.7937285121616611E-12</v>
      </c>
      <c r="N6331" s="2">
        <f>SIN(CSV[[#This Row],[dlat]]/2)*SIN(CSV[[#This Row],[dlat]]/2)</f>
        <v>5.1715588006562579E-12</v>
      </c>
      <c r="O6331" s="2">
        <f>COS(RADIANS(CSV[[#This Row],[lat]]))</f>
        <v>0.99320303207395744</v>
      </c>
      <c r="P6331" s="2">
        <f>CSV[[#This Row],[sindlon]]+CSV[[#This Row],[cosradlat]]*O6330*CSV[[#This Row],[sindlat]]</f>
        <v>6.8952271129975676E-12</v>
      </c>
      <c r="Q6331" s="2">
        <f>2*ASIN(SQRT(CSV[[#This Row],[Columna1]]))*6367445</f>
        <v>33.440247701538418</v>
      </c>
      <c r="R6331" s="2" t="e" vm="1">
        <f ca="1">_xlfn.CONCAT(CSV[[#This Row],[lon]],",",CSV[[#This Row],[lat]],";",CSV[[#This Row],[alt]])</f>
        <v>#NAME?</v>
      </c>
    </row>
    <row r="6332" spans="1:18" x14ac:dyDescent="0.25">
      <c r="A6332">
        <v>42.467080811038613</v>
      </c>
      <c r="B6332">
        <v>-6.6841904260218143</v>
      </c>
      <c r="C6332">
        <v>1109.800048828125</v>
      </c>
      <c r="D6332" s="1">
        <v>42854.509363425925</v>
      </c>
      <c r="E6332" s="1">
        <f>CSV[[#This Row],[Column4]]-D6331</f>
        <v>1.1574069503694773E-5</v>
      </c>
      <c r="F6332">
        <f>CSV[[#This Row],[alt]]-C6331</f>
        <v>-1</v>
      </c>
      <c r="G6332">
        <f>IF(CSV[[#This Row],[Altura]]&gt;0,CSV[[#This Row],[Altura]],0)</f>
        <v>0</v>
      </c>
      <c r="H6332">
        <f>IF(CSV[[#This Row],[Altura]]&lt;=0,CSV[[#This Row],[Altura]],0)</f>
        <v>-1</v>
      </c>
      <c r="I6332" s="2">
        <f>RADIANS(CSV[[#This Row],[lon]])-RADIANS(A6331)</f>
        <v>-1.6487086753613767E-6</v>
      </c>
      <c r="J6332" s="2">
        <f>RADIANS(CSV[[#This Row],[lat]])-RADIANS(B6331)</f>
        <v>-1.954458553901639E-6</v>
      </c>
      <c r="K6332" s="2">
        <f>RADIANS(CSV[[#This Row],[lon]])</f>
        <v>0.74119038386312763</v>
      </c>
      <c r="L6332" s="2">
        <f>RADIANS(CSV[[#This Row],[lat]])</f>
        <v>-0.11666113076436312</v>
      </c>
      <c r="M6332" s="2">
        <f>SIN(CSV[[#This Row],[dlon]]/2)*SIN(CSV[[#This Row],[dlon]]/2)</f>
        <v>6.7956007405281239E-13</v>
      </c>
      <c r="N6332" s="2">
        <f>SIN(CSV[[#This Row],[dlat]]/2)*SIN(CSV[[#This Row],[dlat]]/2)</f>
        <v>9.5497705972951723E-13</v>
      </c>
      <c r="O6332" s="2">
        <f>COS(RADIANS(CSV[[#This Row],[lat]]))</f>
        <v>0.99320280458335197</v>
      </c>
      <c r="P6332" s="2">
        <f>CSV[[#This Row],[sindlon]]+CSV[[#This Row],[cosradlat]]*O6331*CSV[[#This Row],[sindlat]]</f>
        <v>1.6215991398888649E-12</v>
      </c>
      <c r="Q6332" s="2">
        <f>2*ASIN(SQRT(CSV[[#This Row],[Columna1]]))*6367445</f>
        <v>16.216866841422721</v>
      </c>
      <c r="R6332" s="2" t="e" vm="1">
        <f ca="1">_xlfn.CONCAT(CSV[[#This Row],[lon]],",",CSV[[#This Row],[lat]],";",CSV[[#This Row],[alt]])</f>
        <v>#NAME?</v>
      </c>
    </row>
    <row r="6333" spans="1:18" x14ac:dyDescent="0.25">
      <c r="A6333">
        <v>42.466986514627934</v>
      </c>
      <c r="B6333">
        <v>-6.6843071021139622</v>
      </c>
      <c r="C6333">
        <v>1108.5999755859375</v>
      </c>
      <c r="D6333" s="1">
        <v>42854.509375000001</v>
      </c>
      <c r="E6333" s="1">
        <f>CSV[[#This Row],[Column4]]-D6332</f>
        <v>1.1574076779652387E-5</v>
      </c>
      <c r="F6333">
        <f>CSV[[#This Row],[alt]]-C6332</f>
        <v>-1.2000732421875</v>
      </c>
      <c r="G6333">
        <f>IF(CSV[[#This Row],[Altura]]&gt;0,CSV[[#This Row],[Altura]],0)</f>
        <v>0</v>
      </c>
      <c r="H6333">
        <f>IF(CSV[[#This Row],[Altura]]&lt;=0,CSV[[#This Row],[Altura]],0)</f>
        <v>-1.2000732421875</v>
      </c>
      <c r="I6333" s="2">
        <f>RADIANS(CSV[[#This Row],[lon]])-RADIANS(A6332)</f>
        <v>-1.6457828391214235E-6</v>
      </c>
      <c r="J6333" s="2">
        <f>RADIANS(CSV[[#This Row],[lat]])-RADIANS(B6332)</f>
        <v>-2.0363819663443694E-6</v>
      </c>
      <c r="K6333" s="2">
        <f>RADIANS(CSV[[#This Row],[lon]])</f>
        <v>0.74118873808028851</v>
      </c>
      <c r="L6333" s="2">
        <f>RADIANS(CSV[[#This Row],[lat]])</f>
        <v>-0.11666316714632946</v>
      </c>
      <c r="M6333" s="2">
        <f>SIN(CSV[[#This Row],[dlon]]/2)*SIN(CSV[[#This Row],[dlon]]/2)</f>
        <v>6.771502883864906E-13</v>
      </c>
      <c r="N6333" s="2">
        <f>SIN(CSV[[#This Row],[dlat]]/2)*SIN(CSV[[#This Row],[dlat]]/2)</f>
        <v>1.0367128782127818E-12</v>
      </c>
      <c r="O6333" s="2">
        <f>COS(RADIANS(CSV[[#This Row],[lat]]))</f>
        <v>0.99320256755317626</v>
      </c>
      <c r="P6333" s="2">
        <f>CSV[[#This Row],[sindlon]]+CSV[[#This Row],[cosradlat]]*O6332*CSV[[#This Row],[sindlat]]</f>
        <v>1.6998173405579855E-12</v>
      </c>
      <c r="Q6333" s="2">
        <f>2*ASIN(SQRT(CSV[[#This Row],[Columna1]]))*6367445</f>
        <v>16.60337304264036</v>
      </c>
      <c r="R6333" s="2" t="e" vm="1">
        <f ca="1">_xlfn.CONCAT(CSV[[#This Row],[lon]],",",CSV[[#This Row],[lat]],";",CSV[[#This Row],[alt]])</f>
        <v>#NAME?</v>
      </c>
    </row>
    <row r="6334" spans="1:18" x14ac:dyDescent="0.25">
      <c r="A6334">
        <v>42.466896744444966</v>
      </c>
      <c r="B6334">
        <v>-6.6844325792044401</v>
      </c>
      <c r="C6334">
        <v>1107.199951171875</v>
      </c>
      <c r="D6334" s="1">
        <v>42854.509386574071</v>
      </c>
      <c r="E6334" s="1">
        <f>CSV[[#This Row],[Column4]]-D6333</f>
        <v>1.1574069503694773E-5</v>
      </c>
      <c r="F6334">
        <f>CSV[[#This Row],[alt]]-C6333</f>
        <v>-1.4000244140625</v>
      </c>
      <c r="G6334">
        <f>IF(CSV[[#This Row],[Altura]]&gt;0,CSV[[#This Row],[Altura]],0)</f>
        <v>0</v>
      </c>
      <c r="H6334">
        <f>IF(CSV[[#This Row],[Altura]]&lt;=0,CSV[[#This Row],[Altura]],0)</f>
        <v>-1.4000244140625</v>
      </c>
      <c r="I6334" s="2">
        <f>RADIANS(CSV[[#This Row],[lon]])-RADIANS(A6333)</f>
        <v>-1.5667852628631351E-6</v>
      </c>
      <c r="J6334" s="2">
        <f>RADIANS(CSV[[#This Row],[lat]])-RADIANS(B6333)</f>
        <v>-2.18998836466755E-6</v>
      </c>
      <c r="K6334" s="2">
        <f>RADIANS(CSV[[#This Row],[lon]])</f>
        <v>0.74118717129502565</v>
      </c>
      <c r="L6334" s="2">
        <f>RADIANS(CSV[[#This Row],[lat]])</f>
        <v>-0.11666535713469413</v>
      </c>
      <c r="M6334" s="2">
        <f>SIN(CSV[[#This Row],[dlon]]/2)*SIN(CSV[[#This Row],[dlon]]/2)</f>
        <v>6.1370401498115025E-13</v>
      </c>
      <c r="N6334" s="2">
        <f>SIN(CSV[[#This Row],[dlat]]/2)*SIN(CSV[[#This Row],[dlat]]/2)</f>
        <v>1.1990122593443335E-12</v>
      </c>
      <c r="O6334" s="2">
        <f>COS(RADIANS(CSV[[#This Row],[lat]]))</f>
        <v>0.99320231263897296</v>
      </c>
      <c r="P6334" s="2">
        <f>CSV[[#This Row],[sindlon]]+CSV[[#This Row],[cosradlat]]*O6333*CSV[[#This Row],[sindlat]]</f>
        <v>1.7964709615530178E-12</v>
      </c>
      <c r="Q6334" s="2">
        <f>2*ASIN(SQRT(CSV[[#This Row],[Columna1]]))*6367445</f>
        <v>17.068890754816309</v>
      </c>
      <c r="R6334" s="2" t="e" vm="1">
        <f ca="1">_xlfn.CONCAT(CSV[[#This Row],[lon]],",",CSV[[#This Row],[lat]],";",CSV[[#This Row],[alt]])</f>
        <v>#NAME?</v>
      </c>
    </row>
    <row r="6335" spans="1:18" x14ac:dyDescent="0.25">
      <c r="A6335">
        <v>42.466815439984202</v>
      </c>
      <c r="B6335">
        <v>-6.6845650970935822</v>
      </c>
      <c r="C6335">
        <v>1104.5999755859375</v>
      </c>
      <c r="D6335" s="1">
        <v>42854.509398148148</v>
      </c>
      <c r="E6335" s="1">
        <f>CSV[[#This Row],[Column4]]-D6334</f>
        <v>1.1574076779652387E-5</v>
      </c>
      <c r="F6335">
        <f>CSV[[#This Row],[alt]]-C6334</f>
        <v>-2.5999755859375</v>
      </c>
      <c r="G6335">
        <f>IF(CSV[[#This Row],[Altura]]&gt;0,CSV[[#This Row],[Altura]],0)</f>
        <v>0</v>
      </c>
      <c r="H6335">
        <f>IF(CSV[[#This Row],[Altura]]&lt;=0,CSV[[#This Row],[Altura]],0)</f>
        <v>-2.5999755859375</v>
      </c>
      <c r="I6335" s="2">
        <f>RADIANS(CSV[[#This Row],[lon]])-RADIANS(A6334)</f>
        <v>-1.4190305369643497E-6</v>
      </c>
      <c r="J6335" s="2">
        <f>RADIANS(CSV[[#This Row],[lat]])-RADIANS(B6334)</f>
        <v>-2.3128734833177678E-6</v>
      </c>
      <c r="K6335" s="2">
        <f>RADIANS(CSV[[#This Row],[lon]])</f>
        <v>0.74118575226448868</v>
      </c>
      <c r="L6335" s="2">
        <f>RADIANS(CSV[[#This Row],[lat]])</f>
        <v>-0.11666767000817745</v>
      </c>
      <c r="M6335" s="2">
        <f>SIN(CSV[[#This Row],[dlon]]/2)*SIN(CSV[[#This Row],[dlon]]/2)</f>
        <v>5.0341191620924818E-13</v>
      </c>
      <c r="N6335" s="2">
        <f>SIN(CSV[[#This Row],[dlat]]/2)*SIN(CSV[[#This Row],[dlat]]/2)</f>
        <v>1.33734593745802E-12</v>
      </c>
      <c r="O6335" s="2">
        <f>COS(RADIANS(CSV[[#This Row],[lat]]))</f>
        <v>0.99320204341579466</v>
      </c>
      <c r="P6335" s="2">
        <f>CSV[[#This Row],[sindlon]]+CSV[[#This Row],[cosradlat]]*O6334*CSV[[#This Row],[sindlat]]</f>
        <v>1.8226375737386992E-12</v>
      </c>
      <c r="Q6335" s="2">
        <f>2*ASIN(SQRT(CSV[[#This Row],[Columna1]]))*6367445</f>
        <v>17.192750371622903</v>
      </c>
      <c r="R6335" s="2" t="e" vm="1">
        <f ca="1">_xlfn.CONCAT(CSV[[#This Row],[lon]],",",CSV[[#This Row],[lat]],";",CSV[[#This Row],[alt]])</f>
        <v>#NAME?</v>
      </c>
    </row>
    <row r="6336" spans="1:18" x14ac:dyDescent="0.25">
      <c r="A6336">
        <v>42.466741763055325</v>
      </c>
      <c r="B6336">
        <v>-6.6846957709640273</v>
      </c>
      <c r="C6336">
        <v>1103</v>
      </c>
      <c r="D6336" s="1">
        <v>42854.509409722225</v>
      </c>
      <c r="E6336" s="1">
        <f>CSV[[#This Row],[Column4]]-D6335</f>
        <v>1.1574076779652387E-5</v>
      </c>
      <c r="F6336">
        <f>CSV[[#This Row],[alt]]-C6335</f>
        <v>-1.5999755859375</v>
      </c>
      <c r="G6336">
        <f>IF(CSV[[#This Row],[Altura]]&gt;0,CSV[[#This Row],[Altura]],0)</f>
        <v>0</v>
      </c>
      <c r="H6336">
        <f>IF(CSV[[#This Row],[Altura]]&lt;=0,CSV[[#This Row],[Altura]],0)</f>
        <v>-1.5999755859375</v>
      </c>
      <c r="I6336" s="2">
        <f>RADIANS(CSV[[#This Row],[lon]])-RADIANS(A6335)</f>
        <v>-1.285904991599196E-6</v>
      </c>
      <c r="J6336" s="2">
        <f>RADIANS(CSV[[#This Row],[lat]])-RADIANS(B6335)</f>
        <v>-2.2806892855942174E-6</v>
      </c>
      <c r="K6336" s="2">
        <f>RADIANS(CSV[[#This Row],[lon]])</f>
        <v>0.74118446635949709</v>
      </c>
      <c r="L6336" s="2">
        <f>RADIANS(CSV[[#This Row],[lat]])</f>
        <v>-0.11666995069746304</v>
      </c>
      <c r="M6336" s="2">
        <f>SIN(CSV[[#This Row],[dlon]]/2)*SIN(CSV[[#This Row],[dlon]]/2)</f>
        <v>4.1338791185487518E-13</v>
      </c>
      <c r="N6336" s="2">
        <f>SIN(CSV[[#This Row],[dlat]]/2)*SIN(CSV[[#This Row],[dlat]]/2)</f>
        <v>1.3003859043555017E-12</v>
      </c>
      <c r="O6336" s="2">
        <f>COS(RADIANS(CSV[[#This Row],[lat]]))</f>
        <v>0.99320177793371989</v>
      </c>
      <c r="P6336" s="2">
        <f>CSV[[#This Row],[sindlon]]+CSV[[#This Row],[cosradlat]]*O6335*CSV[[#This Row],[sindlat]]</f>
        <v>1.6961536331983707E-12</v>
      </c>
      <c r="Q6336" s="2">
        <f>2*ASIN(SQRT(CSV[[#This Row],[Columna1]]))*6367445</f>
        <v>16.585470321149295</v>
      </c>
      <c r="R6336" s="2" t="e" vm="1">
        <f ca="1">_xlfn.CONCAT(CSV[[#This Row],[lon]],",",CSV[[#This Row],[lat]],";",CSV[[#This Row],[alt]])</f>
        <v>#NAME?</v>
      </c>
    </row>
    <row r="6337" spans="1:18" x14ac:dyDescent="0.25">
      <c r="A6337">
        <v>42.466598264873028</v>
      </c>
      <c r="B6337">
        <v>-6.6849193163216114</v>
      </c>
      <c r="C6337">
        <v>1101.800048828125</v>
      </c>
      <c r="D6337" s="1">
        <v>42854.509432870371</v>
      </c>
      <c r="E6337" s="1">
        <f>CSV[[#This Row],[Column4]]-D6336</f>
        <v>2.314814628334716E-5</v>
      </c>
      <c r="F6337">
        <f>CSV[[#This Row],[alt]]-C6336</f>
        <v>-1.199951171875</v>
      </c>
      <c r="G6337">
        <f>IF(CSV[[#This Row],[Altura]]&gt;0,CSV[[#This Row],[Altura]],0)</f>
        <v>0</v>
      </c>
      <c r="H6337">
        <f>IF(CSV[[#This Row],[Altura]]&lt;=0,CSV[[#This Row],[Altura]],0)</f>
        <v>-1.199951171875</v>
      </c>
      <c r="I6337" s="2">
        <f>RADIANS(CSV[[#This Row],[lon]])-RADIANS(A6336)</f>
        <v>-2.5045157517888939E-6</v>
      </c>
      <c r="J6337" s="2">
        <f>RADIANS(CSV[[#This Row],[lat]])-RADIANS(B6336)</f>
        <v>-3.9016025173838065E-6</v>
      </c>
      <c r="K6337" s="2">
        <f>RADIANS(CSV[[#This Row],[lon]])</f>
        <v>0.7411819618437453</v>
      </c>
      <c r="L6337" s="2">
        <f>RADIANS(CSV[[#This Row],[lat]])</f>
        <v>-0.11667385229998042</v>
      </c>
      <c r="M6337" s="2">
        <f>SIN(CSV[[#This Row],[dlon]]/2)*SIN(CSV[[#This Row],[dlon]]/2)</f>
        <v>1.5681497877388521E-12</v>
      </c>
      <c r="N6337" s="2">
        <f>SIN(CSV[[#This Row],[dlat]]/2)*SIN(CSV[[#This Row],[dlat]]/2)</f>
        <v>3.8056255509090853E-12</v>
      </c>
      <c r="O6337" s="2">
        <f>COS(RADIANS(CSV[[#This Row],[lat]]))</f>
        <v>0.99320132375837167</v>
      </c>
      <c r="P6337" s="2">
        <f>CSV[[#This Row],[sindlon]]+CSV[[#This Row],[cosradlat]]*O6336*CSV[[#This Row],[sindlat]]</f>
        <v>5.3222065269023044E-12</v>
      </c>
      <c r="Q6337" s="2">
        <f>2*ASIN(SQRT(CSV[[#This Row],[Columna1]]))*6367445</f>
        <v>29.379274001741223</v>
      </c>
      <c r="R6337" s="2" t="e" vm="1">
        <f ca="1">_xlfn.CONCAT(CSV[[#This Row],[lon]],",",CSV[[#This Row],[lat]],";",CSV[[#This Row],[alt]])</f>
        <v>#NAME?</v>
      </c>
    </row>
    <row r="6338" spans="1:18" x14ac:dyDescent="0.25">
      <c r="A6338">
        <v>42.46652215719223</v>
      </c>
      <c r="B6338">
        <v>-6.6850132774561644</v>
      </c>
      <c r="C6338">
        <v>1101</v>
      </c>
      <c r="D6338" s="1">
        <v>42854.509444444448</v>
      </c>
      <c r="E6338" s="1">
        <f>CSV[[#This Row],[Column4]]-D6337</f>
        <v>1.1574076779652387E-5</v>
      </c>
      <c r="F6338">
        <f>CSV[[#This Row],[alt]]-C6337</f>
        <v>-0.800048828125</v>
      </c>
      <c r="G6338">
        <f>IF(CSV[[#This Row],[Altura]]&gt;0,CSV[[#This Row],[Altura]],0)</f>
        <v>0</v>
      </c>
      <c r="H6338">
        <f>IF(CSV[[#This Row],[Altura]]&lt;=0,CSV[[#This Row],[Altura]],0)</f>
        <v>-0.800048828125</v>
      </c>
      <c r="I6338" s="2">
        <f>RADIANS(CSV[[#This Row],[lon]])-RADIANS(A6337)</f>
        <v>-1.3283296159682934E-6</v>
      </c>
      <c r="J6338" s="2">
        <f>RADIANS(CSV[[#This Row],[lat]])-RADIANS(B6337)</f>
        <v>-1.6399311668635619E-6</v>
      </c>
      <c r="K6338" s="2">
        <f>RADIANS(CSV[[#This Row],[lon]])</f>
        <v>0.74118063351412933</v>
      </c>
      <c r="L6338" s="2">
        <f>RADIANS(CSV[[#This Row],[lat]])</f>
        <v>-0.11667549223114729</v>
      </c>
      <c r="M6338" s="2">
        <f>SIN(CSV[[#This Row],[dlon]]/2)*SIN(CSV[[#This Row],[dlon]]/2)</f>
        <v>4.4111489216455359E-13</v>
      </c>
      <c r="N6338" s="2">
        <f>SIN(CSV[[#This Row],[dlat]]/2)*SIN(CSV[[#This Row],[dlat]]/2)</f>
        <v>6.7234355801247023E-13</v>
      </c>
      <c r="O6338" s="2">
        <f>COS(RADIANS(CSV[[#This Row],[lat]]))</f>
        <v>0.99320113285375922</v>
      </c>
      <c r="P6338" s="2">
        <f>CSV[[#This Row],[sindlon]]+CSV[[#This Row],[cosradlat]]*O6337*CSV[[#This Row],[sindlat]]</f>
        <v>1.1043473074110519E-12</v>
      </c>
      <c r="Q6338" s="2">
        <f>2*ASIN(SQRT(CSV[[#This Row],[Columna1]]))*6367445</f>
        <v>13.382832314485821</v>
      </c>
      <c r="R6338" s="2" t="e" vm="1">
        <f ca="1">_xlfn.CONCAT(CSV[[#This Row],[lon]],",",CSV[[#This Row],[lat]],";",CSV[[#This Row],[alt]])</f>
        <v>#NAME?</v>
      </c>
    </row>
    <row r="6339" spans="1:18" x14ac:dyDescent="0.25">
      <c r="A6339">
        <v>42.466450072824955</v>
      </c>
      <c r="B6339">
        <v>-6.6851125191897154</v>
      </c>
      <c r="C6339">
        <v>1100.4000244140625</v>
      </c>
      <c r="D6339" s="1">
        <v>42854.509456018517</v>
      </c>
      <c r="E6339" s="1">
        <f>CSV[[#This Row],[Column4]]-D6338</f>
        <v>1.1574069503694773E-5</v>
      </c>
      <c r="F6339">
        <f>CSV[[#This Row],[alt]]-C6338</f>
        <v>-0.5999755859375</v>
      </c>
      <c r="G6339">
        <f>IF(CSV[[#This Row],[Altura]]&gt;0,CSV[[#This Row],[Altura]],0)</f>
        <v>0</v>
      </c>
      <c r="H6339">
        <f>IF(CSV[[#This Row],[Altura]]&lt;=0,CSV[[#This Row],[Altura]],0)</f>
        <v>-0.5999755859375</v>
      </c>
      <c r="I6339" s="2">
        <f>RADIANS(CSV[[#This Row],[lon]])-RADIANS(A6338)</f>
        <v>-1.2581095480967974E-6</v>
      </c>
      <c r="J6339" s="2">
        <f>RADIANS(CSV[[#This Row],[lat]])-RADIANS(B6338)</f>
        <v>-1.7320950058546947E-6</v>
      </c>
      <c r="K6339" s="2">
        <f>RADIANS(CSV[[#This Row],[lon]])</f>
        <v>0.74117937540458123</v>
      </c>
      <c r="L6339" s="2">
        <f>RADIANS(CSV[[#This Row],[lat]])</f>
        <v>-0.11667722432615314</v>
      </c>
      <c r="M6339" s="2">
        <f>SIN(CSV[[#This Row],[dlon]]/2)*SIN(CSV[[#This Row],[dlon]]/2)</f>
        <v>3.9570990875302974E-13</v>
      </c>
      <c r="N6339" s="2">
        <f>SIN(CSV[[#This Row],[dlat]]/2)*SIN(CSV[[#This Row],[dlat]]/2)</f>
        <v>7.5003827732650607E-13</v>
      </c>
      <c r="O6339" s="2">
        <f>COS(RADIANS(CSV[[#This Row],[lat]]))</f>
        <v>0.99320093121744113</v>
      </c>
      <c r="P6339" s="2">
        <f>CSV[[#This Row],[sindlon]]+CSV[[#This Row],[cosradlat]]*O6338*CSV[[#This Row],[sindlat]]</f>
        <v>1.1355838848837371E-12</v>
      </c>
      <c r="Q6339" s="2">
        <f>2*ASIN(SQRT(CSV[[#This Row],[Columna1]]))*6367445</f>
        <v>13.570779948302844</v>
      </c>
      <c r="R6339" s="2" t="e" vm="1">
        <f ca="1">_xlfn.CONCAT(CSV[[#This Row],[lon]],",",CSV[[#This Row],[lat]],";",CSV[[#This Row],[alt]])</f>
        <v>#NAME?</v>
      </c>
    </row>
    <row r="6340" spans="1:18" x14ac:dyDescent="0.25">
      <c r="A6340">
        <v>42.466374635696411</v>
      </c>
      <c r="B6340">
        <v>-6.6853457875549793</v>
      </c>
      <c r="C6340">
        <v>1099.5999755859375</v>
      </c>
      <c r="D6340" s="1">
        <v>42854.509479166663</v>
      </c>
      <c r="E6340" s="1">
        <f>CSV[[#This Row],[Column4]]-D6339</f>
        <v>2.314814628334716E-5</v>
      </c>
      <c r="F6340">
        <f>CSV[[#This Row],[alt]]-C6339</f>
        <v>-0.800048828125</v>
      </c>
      <c r="G6340">
        <f>IF(CSV[[#This Row],[Altura]]&gt;0,CSV[[#This Row],[Altura]],0)</f>
        <v>0</v>
      </c>
      <c r="H6340">
        <f>IF(CSV[[#This Row],[Altura]]&lt;=0,CSV[[#This Row],[Altura]],0)</f>
        <v>-0.800048828125</v>
      </c>
      <c r="I6340" s="2">
        <f>RADIANS(CSV[[#This Row],[lon]])-RADIANS(A6339)</f>
        <v>-1.3166262713415477E-6</v>
      </c>
      <c r="J6340" s="2">
        <f>RADIANS(CSV[[#This Row],[lat]])-RADIANS(B6339)</f>
        <v>-4.0713010145965178E-6</v>
      </c>
      <c r="K6340" s="2">
        <f>RADIANS(CSV[[#This Row],[lon]])</f>
        <v>0.74117805877830989</v>
      </c>
      <c r="L6340" s="2">
        <f>RADIANS(CSV[[#This Row],[lat]])</f>
        <v>-0.11668129562716774</v>
      </c>
      <c r="M6340" s="2">
        <f>SIN(CSV[[#This Row],[dlon]]/2)*SIN(CSV[[#This Row],[dlon]]/2)</f>
        <v>4.3337618459662416E-13</v>
      </c>
      <c r="N6340" s="2">
        <f>SIN(CSV[[#This Row],[dlat]]/2)*SIN(CSV[[#This Row],[dlat]]/2)</f>
        <v>4.143872987857934E-12</v>
      </c>
      <c r="O6340" s="2">
        <f>COS(RADIANS(CSV[[#This Row],[lat]]))</f>
        <v>0.99320045725817963</v>
      </c>
      <c r="P6340" s="2">
        <f>CSV[[#This Row],[sindlon]]+CSV[[#This Row],[cosradlat]]*O6339*CSV[[#This Row],[sindlat]]</f>
        <v>4.5210898270500993E-12</v>
      </c>
      <c r="Q6340" s="2">
        <f>2*ASIN(SQRT(CSV[[#This Row],[Columna1]]))*6367445</f>
        <v>27.078011350810787</v>
      </c>
      <c r="R6340" s="2" t="e" vm="1">
        <f ca="1">_xlfn.CONCAT(CSV[[#This Row],[lon]],",",CSV[[#This Row],[lat]],";",CSV[[#This Row],[alt]])</f>
        <v>#NAME?</v>
      </c>
    </row>
    <row r="6341" spans="1:18" x14ac:dyDescent="0.25">
      <c r="A6341">
        <v>42.466386705636978</v>
      </c>
      <c r="B6341">
        <v>-6.6854698397219181</v>
      </c>
      <c r="C6341">
        <v>1098.5999755859375</v>
      </c>
      <c r="D6341" s="1">
        <v>42854.50949074074</v>
      </c>
      <c r="E6341" s="1">
        <f>CSV[[#This Row],[Column4]]-D6340</f>
        <v>1.1574076779652387E-5</v>
      </c>
      <c r="F6341">
        <f>CSV[[#This Row],[alt]]-C6340</f>
        <v>-1</v>
      </c>
      <c r="G6341">
        <f>IF(CSV[[#This Row],[Altura]]&gt;0,CSV[[#This Row],[Altura]],0)</f>
        <v>0</v>
      </c>
      <c r="H6341">
        <f>IF(CSV[[#This Row],[Altura]]&lt;=0,CSV[[#This Row],[Altura]],0)</f>
        <v>-1</v>
      </c>
      <c r="I6341" s="2">
        <f>RADIANS(CSV[[#This Row],[lon]])-RADIANS(A6340)</f>
        <v>2.1066020339244318E-7</v>
      </c>
      <c r="J6341" s="2">
        <f>RADIANS(CSV[[#This Row],[lat]])-RADIANS(B6340)</f>
        <v>-2.1651187573218378E-6</v>
      </c>
      <c r="K6341" s="2">
        <f>RADIANS(CSV[[#This Row],[lon]])</f>
        <v>0.74117826943851328</v>
      </c>
      <c r="L6341" s="2">
        <f>RADIANS(CSV[[#This Row],[lat]])</f>
        <v>-0.11668346074592506</v>
      </c>
      <c r="M6341" s="2">
        <f>SIN(CSV[[#This Row],[dlon]]/2)*SIN(CSV[[#This Row],[dlon]]/2)</f>
        <v>1.1094430323336341E-14</v>
      </c>
      <c r="N6341" s="2">
        <f>SIN(CSV[[#This Row],[dlat]]/2)*SIN(CSV[[#This Row],[dlat]]/2)</f>
        <v>1.1719348083262568E-12</v>
      </c>
      <c r="O6341" s="2">
        <f>COS(RADIANS(CSV[[#This Row],[lat]]))</f>
        <v>0.99320020519983676</v>
      </c>
      <c r="P6341" s="2">
        <f>CSV[[#This Row],[sindlon]]+CSV[[#This Row],[cosradlat]]*O6340*CSV[[#This Row],[sindlat]]</f>
        <v>1.1671458866003799E-12</v>
      </c>
      <c r="Q6341" s="2">
        <f>2*ASIN(SQRT(CSV[[#This Row],[Columna1]]))*6367445</f>
        <v>13.758078082284595</v>
      </c>
      <c r="R6341" s="2" t="e" vm="1">
        <f ca="1">_xlfn.CONCAT(CSV[[#This Row],[lon]],",",CSV[[#This Row],[lat]],";",CSV[[#This Row],[alt]])</f>
        <v>#NAME?</v>
      </c>
    </row>
    <row r="6342" spans="1:18" x14ac:dyDescent="0.25">
      <c r="A6342">
        <v>42.466420317068696</v>
      </c>
      <c r="B6342">
        <v>-6.6855959035456181</v>
      </c>
      <c r="C6342">
        <v>1097.4000244140625</v>
      </c>
      <c r="D6342" s="1">
        <v>42854.509502314817</v>
      </c>
      <c r="E6342" s="1">
        <f>CSV[[#This Row],[Column4]]-D6341</f>
        <v>1.1574076779652387E-5</v>
      </c>
      <c r="F6342">
        <f>CSV[[#This Row],[alt]]-C6341</f>
        <v>-1.199951171875</v>
      </c>
      <c r="G6342">
        <f>IF(CSV[[#This Row],[Altura]]&gt;0,CSV[[#This Row],[Altura]],0)</f>
        <v>0</v>
      </c>
      <c r="H6342">
        <f>IF(CSV[[#This Row],[Altura]]&lt;=0,CSV[[#This Row],[Altura]],0)</f>
        <v>-1.199951171875</v>
      </c>
      <c r="I6342" s="2">
        <f>RADIANS(CSV[[#This Row],[lon]])-RADIANS(A6341)</f>
        <v>5.8663014979032369E-7</v>
      </c>
      <c r="J6342" s="2">
        <f>RADIANS(CSV[[#This Row],[lat]])-RADIANS(B6341)</f>
        <v>-2.2002287912159524E-6</v>
      </c>
      <c r="K6342" s="2">
        <f>RADIANS(CSV[[#This Row],[lon]])</f>
        <v>0.74117885606866307</v>
      </c>
      <c r="L6342" s="2">
        <f>RADIANS(CSV[[#This Row],[lat]])</f>
        <v>-0.11668566097471628</v>
      </c>
      <c r="M6342" s="2">
        <f>SIN(CSV[[#This Row],[dlon]]/2)*SIN(CSV[[#This Row],[dlon]]/2)</f>
        <v>8.6033733160751946E-14</v>
      </c>
      <c r="N6342" s="2">
        <f>SIN(CSV[[#This Row],[dlat]]/2)*SIN(CSV[[#This Row],[dlat]]/2)</f>
        <v>1.2102516834234144E-12</v>
      </c>
      <c r="O6342" s="2">
        <f>COS(RADIANS(CSV[[#This Row],[lat]]))</f>
        <v>0.99319994904929165</v>
      </c>
      <c r="P6342" s="2">
        <f>CSV[[#This Row],[sindlon]]+CSV[[#This Row],[cosradlat]]*O6341*CSV[[#This Row],[sindlat]]</f>
        <v>1.2798821411382782E-12</v>
      </c>
      <c r="Q6342" s="2">
        <f>2*ASIN(SQRT(CSV[[#This Row],[Columna1]]))*6367445</f>
        <v>14.407219988362366</v>
      </c>
      <c r="R6342" s="2" t="e" vm="1">
        <f ca="1">_xlfn.CONCAT(CSV[[#This Row],[lon]],",",CSV[[#This Row],[lat]],";",CSV[[#This Row],[alt]])</f>
        <v>#NAME?</v>
      </c>
    </row>
    <row r="6343" spans="1:18" x14ac:dyDescent="0.25">
      <c r="A6343">
        <v>42.466465998440981</v>
      </c>
      <c r="B6343">
        <v>-6.6857212968170643</v>
      </c>
      <c r="C6343">
        <v>1096</v>
      </c>
      <c r="D6343" s="1">
        <v>42854.509513888886</v>
      </c>
      <c r="E6343" s="1">
        <f>CSV[[#This Row],[Column4]]-D6342</f>
        <v>1.1574069503694773E-5</v>
      </c>
      <c r="F6343">
        <f>CSV[[#This Row],[alt]]-C6342</f>
        <v>-1.4000244140625</v>
      </c>
      <c r="G6343">
        <f>IF(CSV[[#This Row],[Altura]]&gt;0,CSV[[#This Row],[Altura]],0)</f>
        <v>0</v>
      </c>
      <c r="H6343">
        <f>IF(CSV[[#This Row],[Altura]]&lt;=0,CSV[[#This Row],[Altura]],0)</f>
        <v>-1.4000244140625</v>
      </c>
      <c r="I6343" s="2">
        <f>RADIANS(CSV[[#This Row],[lon]])-RADIANS(A6342)</f>
        <v>7.9729035318276686E-7</v>
      </c>
      <c r="J6343" s="2">
        <f>RADIANS(CSV[[#This Row],[lat]])-RADIANS(B6342)</f>
        <v>-2.188525446575329E-6</v>
      </c>
      <c r="K6343" s="2">
        <f>RADIANS(CSV[[#This Row],[lon]])</f>
        <v>0.74117965335901626</v>
      </c>
      <c r="L6343" s="2">
        <f>RADIANS(CSV[[#This Row],[lat]])</f>
        <v>-0.11668784950016285</v>
      </c>
      <c r="M6343" s="2">
        <f>SIN(CSV[[#This Row],[dlon]]/2)*SIN(CSV[[#This Row],[dlon]]/2)</f>
        <v>1.5891797681956688E-13</v>
      </c>
      <c r="N6343" s="2">
        <f>SIN(CSV[[#This Row],[dlat]]/2)*SIN(CSV[[#This Row],[dlat]]/2)</f>
        <v>1.197410907576458E-12</v>
      </c>
      <c r="O6343" s="2">
        <f>COS(RADIANS(CSV[[#This Row],[lat]]))</f>
        <v>0.99319969425647958</v>
      </c>
      <c r="P6343" s="2">
        <f>CSV[[#This Row],[sindlon]]+CSV[[#This Row],[cosradlat]]*O6342*CSV[[#This Row],[sindlat]]</f>
        <v>1.3400990401281547E-12</v>
      </c>
      <c r="Q6343" s="2">
        <f>2*ASIN(SQRT(CSV[[#This Row],[Columna1]]))*6367445</f>
        <v>14.742245734999118</v>
      </c>
      <c r="R6343" s="2" t="e" vm="1">
        <f ca="1">_xlfn.CONCAT(CSV[[#This Row],[lon]],",",CSV[[#This Row],[lat]],";",CSV[[#This Row],[alt]])</f>
        <v>#NAME?</v>
      </c>
    </row>
    <row r="6344" spans="1:18" x14ac:dyDescent="0.25">
      <c r="A6344">
        <v>42.466521486639977</v>
      </c>
      <c r="B6344">
        <v>-6.6858470253646374</v>
      </c>
      <c r="C6344">
        <v>1094.5999755859375</v>
      </c>
      <c r="D6344" s="1">
        <v>42854.509525462963</v>
      </c>
      <c r="E6344" s="1">
        <f>CSV[[#This Row],[Column4]]-D6343</f>
        <v>1.1574076779652387E-5</v>
      </c>
      <c r="F6344">
        <f>CSV[[#This Row],[alt]]-C6343</f>
        <v>-1.4000244140625</v>
      </c>
      <c r="G6344">
        <f>IF(CSV[[#This Row],[Altura]]&gt;0,CSV[[#This Row],[Altura]],0)</f>
        <v>0</v>
      </c>
      <c r="H6344">
        <f>IF(CSV[[#This Row],[Altura]]&lt;=0,CSV[[#This Row],[Altura]],0)</f>
        <v>-1.4000244140625</v>
      </c>
      <c r="I6344" s="2">
        <f>RADIANS(CSV[[#This Row],[lon]])-RADIANS(A6343)</f>
        <v>9.6845176844606584E-7</v>
      </c>
      <c r="J6344" s="2">
        <f>RADIANS(CSV[[#This Row],[lat]])-RADIANS(B6343)</f>
        <v>-2.1943771189025796E-6</v>
      </c>
      <c r="K6344" s="2">
        <f>RADIANS(CSV[[#This Row],[lon]])</f>
        <v>0.7411806218107847</v>
      </c>
      <c r="L6344" s="2">
        <f>RADIANS(CSV[[#This Row],[lat]])</f>
        <v>-0.11669004387728175</v>
      </c>
      <c r="M6344" s="2">
        <f>SIN(CSV[[#This Row],[dlon]]/2)*SIN(CSV[[#This Row],[dlon]]/2)</f>
        <v>2.3447470695155973E-13</v>
      </c>
      <c r="N6344" s="2">
        <f>SIN(CSV[[#This Row],[dlat]]/2)*SIN(CSV[[#This Row],[dlat]]/2)</f>
        <v>1.2038227349903132E-12</v>
      </c>
      <c r="O6344" s="2">
        <f>COS(RADIANS(CSV[[#This Row],[lat]]))</f>
        <v>0.99319943877762717</v>
      </c>
      <c r="P6344" s="2">
        <f>CSV[[#This Row],[sindlon]]+CSV[[#This Row],[cosradlat]]*O6343*CSV[[#This Row],[sindlat]]</f>
        <v>1.4219800809332026E-12</v>
      </c>
      <c r="Q6344" s="2">
        <f>2*ASIN(SQRT(CSV[[#This Row],[Columna1]]))*6367445</f>
        <v>15.185949608996717</v>
      </c>
      <c r="R6344" s="2" t="e" vm="1">
        <f ca="1">_xlfn.CONCAT(CSV[[#This Row],[lon]],",",CSV[[#This Row],[lat]],";",CSV[[#This Row],[alt]])</f>
        <v>#NAME?</v>
      </c>
    </row>
    <row r="6345" spans="1:18" x14ac:dyDescent="0.25">
      <c r="A6345">
        <v>42.466577561572194</v>
      </c>
      <c r="B6345">
        <v>-6.6859760228544474</v>
      </c>
      <c r="C6345">
        <v>1093.5999755859375</v>
      </c>
      <c r="D6345" s="1">
        <v>42854.50953703704</v>
      </c>
      <c r="E6345" s="1">
        <f>CSV[[#This Row],[Column4]]-D6344</f>
        <v>1.1574076779652387E-5</v>
      </c>
      <c r="F6345">
        <f>CSV[[#This Row],[alt]]-C6344</f>
        <v>-1</v>
      </c>
      <c r="G6345">
        <f>IF(CSV[[#This Row],[Altura]]&gt;0,CSV[[#This Row],[Altura]],0)</f>
        <v>0</v>
      </c>
      <c r="H6345">
        <f>IF(CSV[[#This Row],[Altura]]&lt;=0,CSV[[#This Row],[Altura]],0)</f>
        <v>-1</v>
      </c>
      <c r="I6345" s="2">
        <f>RADIANS(CSV[[#This Row],[lon]])-RADIANS(A6344)</f>
        <v>9.7869219506385718E-7</v>
      </c>
      <c r="J6345" s="2">
        <f>RADIANS(CSV[[#This Row],[lat]])-RADIANS(B6344)</f>
        <v>-2.2514309239995978E-6</v>
      </c>
      <c r="K6345" s="2">
        <f>RADIANS(CSV[[#This Row],[lon]])</f>
        <v>0.74118160050297976</v>
      </c>
      <c r="L6345" s="2">
        <f>RADIANS(CSV[[#This Row],[lat]])</f>
        <v>-0.11669229530820575</v>
      </c>
      <c r="M6345" s="2">
        <f>SIN(CSV[[#This Row],[dlon]]/2)*SIN(CSV[[#This Row],[dlon]]/2)</f>
        <v>2.3945960316970869E-13</v>
      </c>
      <c r="N6345" s="2">
        <f>SIN(CSV[[#This Row],[dlat]]/2)*SIN(CSV[[#This Row],[dlat]]/2)</f>
        <v>1.2672353013848852E-12</v>
      </c>
      <c r="O6345" s="2">
        <f>COS(RADIANS(CSV[[#This Row],[lat]]))</f>
        <v>0.99319917665135393</v>
      </c>
      <c r="P6345" s="2">
        <f>CSV[[#This Row],[sindlon]]+CSV[[#This Row],[cosradlat]]*O6344*CSV[[#This Row],[sindlat]]</f>
        <v>1.489517358770534E-12</v>
      </c>
      <c r="Q6345" s="2">
        <f>2*ASIN(SQRT(CSV[[#This Row],[Columna1]]))*6367445</f>
        <v>15.542396444054884</v>
      </c>
      <c r="R6345" s="2" t="e" vm="1">
        <f ca="1">_xlfn.CONCAT(CSV[[#This Row],[lon]],",",CSV[[#This Row],[lat]],";",CSV[[#This Row],[alt]])</f>
        <v>#NAME?</v>
      </c>
    </row>
    <row r="6346" spans="1:18" x14ac:dyDescent="0.25">
      <c r="A6346">
        <v>42.466628523543477</v>
      </c>
      <c r="B6346">
        <v>-6.6861143242567778</v>
      </c>
      <c r="C6346">
        <v>1092.800048828125</v>
      </c>
      <c r="D6346" s="1">
        <v>42854.509548611109</v>
      </c>
      <c r="E6346" s="1">
        <f>CSV[[#This Row],[Column4]]-D6345</f>
        <v>1.1574069503694773E-5</v>
      </c>
      <c r="F6346">
        <f>CSV[[#This Row],[alt]]-C6345</f>
        <v>-0.7999267578125</v>
      </c>
      <c r="G6346">
        <f>IF(CSV[[#This Row],[Altura]]&gt;0,CSV[[#This Row],[Altura]],0)</f>
        <v>0</v>
      </c>
      <c r="H6346">
        <f>IF(CSV[[#This Row],[Altura]]&lt;=0,CSV[[#This Row],[Altura]],0)</f>
        <v>-0.7999267578125</v>
      </c>
      <c r="I6346" s="2">
        <f>RADIANS(CSV[[#This Row],[lon]])-RADIANS(A6345)</f>
        <v>8.8945419218777744E-7</v>
      </c>
      <c r="J6346" s="2">
        <f>RADIANS(CSV[[#This Row],[lat]])-RADIANS(B6345)</f>
        <v>-2.4138148307928375E-6</v>
      </c>
      <c r="K6346" s="2">
        <f>RADIANS(CSV[[#This Row],[lon]])</f>
        <v>0.74118248995717195</v>
      </c>
      <c r="L6346" s="2">
        <f>RADIANS(CSV[[#This Row],[lat]])</f>
        <v>-0.11669470912303655</v>
      </c>
      <c r="M6346" s="2">
        <f>SIN(CSV[[#This Row],[dlon]]/2)*SIN(CSV[[#This Row],[dlon]]/2)</f>
        <v>1.9778219000008988E-13</v>
      </c>
      <c r="N6346" s="2">
        <f>SIN(CSV[[#This Row],[dlat]]/2)*SIN(CSV[[#This Row],[dlat]]/2)</f>
        <v>1.4566255093381563E-12</v>
      </c>
      <c r="O6346" s="2">
        <f>COS(RADIANS(CSV[[#This Row],[lat]]))</f>
        <v>0.9931988956136949</v>
      </c>
      <c r="P6346" s="2">
        <f>CSV[[#This Row],[sindlon]]+CSV[[#This Row],[cosradlat]]*O6345*CSV[[#This Row],[sindlat]]</f>
        <v>1.6346621578825361E-12</v>
      </c>
      <c r="Q6346" s="2">
        <f>2*ASIN(SQRT(CSV[[#This Row],[Columna1]]))*6367445</f>
        <v>16.282054438900865</v>
      </c>
      <c r="R6346" s="2" t="e" vm="1">
        <f ca="1">_xlfn.CONCAT(CSV[[#This Row],[lon]],",",CSV[[#This Row],[lat]],";",CSV[[#This Row],[alt]])</f>
        <v>#NAME?</v>
      </c>
    </row>
    <row r="6347" spans="1:18" x14ac:dyDescent="0.25">
      <c r="A6347">
        <v>42.466666074469686</v>
      </c>
      <c r="B6347">
        <v>-6.686265030875802</v>
      </c>
      <c r="C6347">
        <v>1091.5999755859375</v>
      </c>
      <c r="D6347" s="1">
        <v>42854.509560185186</v>
      </c>
      <c r="E6347" s="1">
        <f>CSV[[#This Row],[Column4]]-D6346</f>
        <v>1.1574076779652387E-5</v>
      </c>
      <c r="F6347">
        <f>CSV[[#This Row],[alt]]-C6346</f>
        <v>-1.2000732421875</v>
      </c>
      <c r="G6347">
        <f>IF(CSV[[#This Row],[Altura]]&gt;0,CSV[[#This Row],[Altura]],0)</f>
        <v>0</v>
      </c>
      <c r="H6347">
        <f>IF(CSV[[#This Row],[Altura]]&lt;=0,CSV[[#This Row],[Altura]],0)</f>
        <v>-1.2000732421875</v>
      </c>
      <c r="I6347" s="2">
        <f>RADIANS(CSV[[#This Row],[lon]])-RADIANS(A6346)</f>
        <v>6.5538729954184305E-7</v>
      </c>
      <c r="J6347" s="2">
        <f>RADIANS(CSV[[#This Row],[lat]])-RADIANS(B6346)</f>
        <v>-2.6303267065125313E-6</v>
      </c>
      <c r="K6347" s="2">
        <f>RADIANS(CSV[[#This Row],[lon]])</f>
        <v>0.74118314534447149</v>
      </c>
      <c r="L6347" s="2">
        <f>RADIANS(CSV[[#This Row],[lat]])</f>
        <v>-0.11669733944974306</v>
      </c>
      <c r="M6347" s="2">
        <f>SIN(CSV[[#This Row],[dlon]]/2)*SIN(CSV[[#This Row],[dlon]]/2)</f>
        <v>1.0738312810018353E-13</v>
      </c>
      <c r="N6347" s="2">
        <f>SIN(CSV[[#This Row],[dlat]]/2)*SIN(CSV[[#This Row],[dlat]]/2)</f>
        <v>1.729654645747268E-12</v>
      </c>
      <c r="O6347" s="2">
        <f>COS(RADIANS(CSV[[#This Row],[lat]]))</f>
        <v>0.99319858936122063</v>
      </c>
      <c r="P6347" s="2">
        <f>CSV[[#This Row],[sindlon]]+CSV[[#This Row],[cosradlat]]*O6346*CSV[[#This Row],[sindlat]]</f>
        <v>1.8135901293548301E-12</v>
      </c>
      <c r="Q6347" s="2">
        <f>2*ASIN(SQRT(CSV[[#This Row],[Columna1]]))*6367445</f>
        <v>17.150025484622528</v>
      </c>
      <c r="R6347" s="2" t="e" vm="1">
        <f ca="1">_xlfn.CONCAT(CSV[[#This Row],[lon]],",",CSV[[#This Row],[lat]],";",CSV[[#This Row],[alt]])</f>
        <v>#NAME?</v>
      </c>
    </row>
    <row r="6348" spans="1:18" x14ac:dyDescent="0.25">
      <c r="A6348">
        <v>42.466693986207247</v>
      </c>
      <c r="B6348">
        <v>-6.6864239517599344</v>
      </c>
      <c r="C6348">
        <v>1090</v>
      </c>
      <c r="D6348" s="1">
        <v>42854.509571759256</v>
      </c>
      <c r="E6348" s="1">
        <f>CSV[[#This Row],[Column4]]-D6347</f>
        <v>1.1574069503694773E-5</v>
      </c>
      <c r="F6348">
        <f>CSV[[#This Row],[alt]]-C6347</f>
        <v>-1.5999755859375</v>
      </c>
      <c r="G6348">
        <f>IF(CSV[[#This Row],[Altura]]&gt;0,CSV[[#This Row],[Altura]],0)</f>
        <v>0</v>
      </c>
      <c r="H6348">
        <f>IF(CSV[[#This Row],[Altura]]&lt;=0,CSV[[#This Row],[Altura]],0)</f>
        <v>-1.5999755859375</v>
      </c>
      <c r="I6348" s="2">
        <f>RADIANS(CSV[[#This Row],[lon]])-RADIANS(A6347)</f>
        <v>4.871517204074749E-7</v>
      </c>
      <c r="J6348" s="2">
        <f>RADIANS(CSV[[#This Row],[lat]])-RADIANS(B6347)</f>
        <v>-2.7736926783011873E-6</v>
      </c>
      <c r="K6348" s="2">
        <f>RADIANS(CSV[[#This Row],[lon]])</f>
        <v>0.7411836324961919</v>
      </c>
      <c r="L6348" s="2">
        <f>RADIANS(CSV[[#This Row],[lat]])</f>
        <v>-0.11670011314242136</v>
      </c>
      <c r="M6348" s="2">
        <f>SIN(CSV[[#This Row],[dlon]]/2)*SIN(CSV[[#This Row],[dlon]]/2)</f>
        <v>5.9329199673989489E-14</v>
      </c>
      <c r="N6348" s="2">
        <f>SIN(CSV[[#This Row],[dlat]]/2)*SIN(CSV[[#This Row],[dlat]]/2)</f>
        <v>1.9233427684141707E-12</v>
      </c>
      <c r="O6348" s="2">
        <f>COS(RADIANS(CSV[[#This Row],[lat]]))</f>
        <v>0.9931982664090101</v>
      </c>
      <c r="P6348" s="2">
        <f>CSV[[#This Row],[sindlon]]+CSV[[#This Row],[cosradlat]]*O6347*CSV[[#This Row],[sindlat]]</f>
        <v>1.9565974355029882E-12</v>
      </c>
      <c r="Q6348" s="2">
        <f>2*ASIN(SQRT(CSV[[#This Row],[Columna1]]))*6367445</f>
        <v>17.813363819030485</v>
      </c>
      <c r="R6348" s="2" t="e" vm="1">
        <f ca="1">_xlfn.CONCAT(CSV[[#This Row],[lon]],",",CSV[[#This Row],[lat]],";",CSV[[#This Row],[alt]])</f>
        <v>#NAME?</v>
      </c>
    </row>
    <row r="6349" spans="1:18" x14ac:dyDescent="0.25">
      <c r="A6349">
        <v>42.466726424172521</v>
      </c>
      <c r="B6349">
        <v>-6.686583710834384</v>
      </c>
      <c r="C6349">
        <v>1088.5999755859375</v>
      </c>
      <c r="D6349" s="1">
        <v>42854.509583333333</v>
      </c>
      <c r="E6349" s="1">
        <f>CSV[[#This Row],[Column4]]-D6348</f>
        <v>1.1574076779652387E-5</v>
      </c>
      <c r="F6349">
        <f>CSV[[#This Row],[alt]]-C6348</f>
        <v>-1.4000244140625</v>
      </c>
      <c r="G6349">
        <f>IF(CSV[[#This Row],[Altura]]&gt;0,CSV[[#This Row],[Altura]],0)</f>
        <v>0</v>
      </c>
      <c r="H6349">
        <f>IF(CSV[[#This Row],[Altura]]&lt;=0,CSV[[#This Row],[Altura]],0)</f>
        <v>-1.4000244140625</v>
      </c>
      <c r="I6349" s="2">
        <f>RADIANS(CSV[[#This Row],[lon]])-RADIANS(A6348)</f>
        <v>5.661492966657633E-7</v>
      </c>
      <c r="J6349" s="2">
        <f>RADIANS(CSV[[#This Row],[lat]])-RADIANS(B6348)</f>
        <v>-2.7883218590707415E-6</v>
      </c>
      <c r="K6349" s="2">
        <f>RADIANS(CSV[[#This Row],[lon]])</f>
        <v>0.74118419864548857</v>
      </c>
      <c r="L6349" s="2">
        <f>RADIANS(CSV[[#This Row],[lat]])</f>
        <v>-0.11670290146428043</v>
      </c>
      <c r="M6349" s="2">
        <f>SIN(CSV[[#This Row],[dlon]]/2)*SIN(CSV[[#This Row],[dlon]]/2)</f>
        <v>8.0131256528782486E-14</v>
      </c>
      <c r="N6349" s="2">
        <f>SIN(CSV[[#This Row],[dlat]]/2)*SIN(CSV[[#This Row],[dlat]]/2)</f>
        <v>1.9436846974416696E-12</v>
      </c>
      <c r="O6349" s="2">
        <f>COS(RADIANS(CSV[[#This Row],[lat]]))</f>
        <v>0.99319794174576348</v>
      </c>
      <c r="P6349" s="2">
        <f>CSV[[#This Row],[sindlon]]+CSV[[#This Row],[cosradlat]]*O6348*CSV[[#This Row],[sindlat]]</f>
        <v>1.9974643980380794E-12</v>
      </c>
      <c r="Q6349" s="2">
        <f>2*ASIN(SQRT(CSV[[#This Row],[Columna1]]))*6367445</f>
        <v>17.998434077210337</v>
      </c>
      <c r="R6349" s="2" t="e" vm="1">
        <f ca="1">_xlfn.CONCAT(CSV[[#This Row],[lon]],",",CSV[[#This Row],[lat]],";",CSV[[#This Row],[alt]])</f>
        <v>#NAME?</v>
      </c>
    </row>
    <row r="6350" spans="1:18" x14ac:dyDescent="0.25">
      <c r="A6350">
        <v>42.466767746955156</v>
      </c>
      <c r="B6350">
        <v>-6.6867438051849604</v>
      </c>
      <c r="C6350">
        <v>1087.199951171875</v>
      </c>
      <c r="D6350" s="1">
        <v>42854.509594907409</v>
      </c>
      <c r="E6350" s="1">
        <f>CSV[[#This Row],[Column4]]-D6349</f>
        <v>1.1574076779652387E-5</v>
      </c>
      <c r="F6350">
        <f>CSV[[#This Row],[alt]]-C6349</f>
        <v>-1.4000244140625</v>
      </c>
      <c r="G6350">
        <f>IF(CSV[[#This Row],[Altura]]&gt;0,CSV[[#This Row],[Altura]],0)</f>
        <v>0</v>
      </c>
      <c r="H6350">
        <f>IF(CSV[[#This Row],[Altura]]&lt;=0,CSV[[#This Row],[Altura]],0)</f>
        <v>-1.4000244140625</v>
      </c>
      <c r="I6350" s="2">
        <f>RADIANS(CSV[[#This Row],[lon]])-RADIANS(A6349)</f>
        <v>7.2121861305340929E-7</v>
      </c>
      <c r="J6350" s="2">
        <f>RADIANS(CSV[[#This Row],[lat]])-RADIANS(B6349)</f>
        <v>-2.7941735314118699E-6</v>
      </c>
      <c r="K6350" s="2">
        <f>RADIANS(CSV[[#This Row],[lon]])</f>
        <v>0.74118491986410162</v>
      </c>
      <c r="L6350" s="2">
        <f>RADIANS(CSV[[#This Row],[lat]])</f>
        <v>-0.11670569563781184</v>
      </c>
      <c r="M6350" s="2">
        <f>SIN(CSV[[#This Row],[dlon]]/2)*SIN(CSV[[#This Row],[dlon]]/2)</f>
        <v>1.3003907195366517E-13</v>
      </c>
      <c r="N6350" s="2">
        <f>SIN(CSV[[#This Row],[dlat]]/2)*SIN(CSV[[#This Row],[dlat]]/2)</f>
        <v>1.9518514309094001E-12</v>
      </c>
      <c r="O6350" s="2">
        <f>COS(RADIANS(CSV[[#This Row],[lat]]))</f>
        <v>0.99319761639342063</v>
      </c>
      <c r="P6350" s="2">
        <f>CSV[[#This Row],[sindlon]]+CSV[[#This Row],[cosradlat]]*O6349*CSV[[#This Row],[sindlat]]</f>
        <v>2.0554269661250452E-12</v>
      </c>
      <c r="Q6350" s="2">
        <f>2*ASIN(SQRT(CSV[[#This Row],[Columna1]]))*6367445</f>
        <v>18.257706569352987</v>
      </c>
      <c r="R6350" s="2" t="e" vm="1">
        <f ca="1">_xlfn.CONCAT(CSV[[#This Row],[lon]],",",CSV[[#This Row],[lat]],";",CSV[[#This Row],[alt]])</f>
        <v>#NAME?</v>
      </c>
    </row>
    <row r="6351" spans="1:18" x14ac:dyDescent="0.25">
      <c r="A6351">
        <v>42.466810662299395</v>
      </c>
      <c r="B6351">
        <v>-6.6869061626493931</v>
      </c>
      <c r="C6351">
        <v>1085.800048828125</v>
      </c>
      <c r="D6351" s="1">
        <v>42854.509606481479</v>
      </c>
      <c r="E6351" s="1">
        <f>CSV[[#This Row],[Column4]]-D6350</f>
        <v>1.1574069503694773E-5</v>
      </c>
      <c r="F6351">
        <f>CSV[[#This Row],[alt]]-C6350</f>
        <v>-1.39990234375</v>
      </c>
      <c r="G6351">
        <f>IF(CSV[[#This Row],[Altura]]&gt;0,CSV[[#This Row],[Altura]],0)</f>
        <v>0</v>
      </c>
      <c r="H6351">
        <f>IF(CSV[[#This Row],[Altura]]&lt;=0,CSV[[#This Row],[Altura]],0)</f>
        <v>-1.39990234375</v>
      </c>
      <c r="I6351" s="2">
        <f>RADIANS(CSV[[#This Row],[lon]])-RADIANS(A6350)</f>
        <v>7.4901405655580788E-7</v>
      </c>
      <c r="J6351" s="2">
        <f>RADIANS(CSV[[#This Row],[lat]])-RADIANS(B6350)</f>
        <v>-2.8336723195410141E-6</v>
      </c>
      <c r="K6351" s="2">
        <f>RADIANS(CSV[[#This Row],[lon]])</f>
        <v>0.74118566887815818</v>
      </c>
      <c r="L6351" s="2">
        <f>RADIANS(CSV[[#This Row],[lat]])</f>
        <v>-0.11670852931013138</v>
      </c>
      <c r="M6351" s="2">
        <f>SIN(CSV[[#This Row],[dlon]]/2)*SIN(CSV[[#This Row],[dlon]]/2)</f>
        <v>1.4025551422954021E-13</v>
      </c>
      <c r="N6351" s="2">
        <f>SIN(CSV[[#This Row],[dlat]]/2)*SIN(CSV[[#This Row],[dlat]]/2)</f>
        <v>2.0074247036318942E-12</v>
      </c>
      <c r="O6351" s="2">
        <f>COS(RADIANS(CSV[[#This Row],[lat]]))</f>
        <v>0.99319728643393679</v>
      </c>
      <c r="P6351" s="2">
        <f>CSV[[#This Row],[sindlon]]+CSV[[#This Row],[cosradlat]]*O6350*CSV[[#This Row],[sindlat]]</f>
        <v>2.120461902611933E-12</v>
      </c>
      <c r="Q6351" s="2">
        <f>2*ASIN(SQRT(CSV[[#This Row],[Columna1]]))*6367445</f>
        <v>18.54429959845665</v>
      </c>
      <c r="R6351" s="2" t="e" vm="1">
        <f ca="1">_xlfn.CONCAT(CSV[[#This Row],[lon]],",",CSV[[#This Row],[lat]],";",CSV[[#This Row],[alt]])</f>
        <v>#NAME?</v>
      </c>
    </row>
    <row r="6352" spans="1:18" x14ac:dyDescent="0.25">
      <c r="A6352">
        <v>42.466845698654652</v>
      </c>
      <c r="B6352">
        <v>-6.6870689392089844</v>
      </c>
      <c r="C6352">
        <v>1084.5999755859375</v>
      </c>
      <c r="D6352" s="1">
        <v>42854.509618055556</v>
      </c>
      <c r="E6352" s="1">
        <f>CSV[[#This Row],[Column4]]-D6351</f>
        <v>1.1574076779652387E-5</v>
      </c>
      <c r="F6352">
        <f>CSV[[#This Row],[alt]]-C6351</f>
        <v>-1.2000732421875</v>
      </c>
      <c r="G6352">
        <f>IF(CSV[[#This Row],[Altura]]&gt;0,CSV[[#This Row],[Altura]],0)</f>
        <v>0</v>
      </c>
      <c r="H6352">
        <f>IF(CSV[[#This Row],[Altura]]&lt;=0,CSV[[#This Row],[Altura]],0)</f>
        <v>-1.2000732421875</v>
      </c>
      <c r="I6352" s="2">
        <f>RADIANS(CSV[[#This Row],[lon]])-RADIANS(A6351)</f>
        <v>6.1149975716379146E-7</v>
      </c>
      <c r="J6352" s="2">
        <f>RADIANS(CSV[[#This Row],[lat]])-RADIANS(B6351)</f>
        <v>-2.8409869099327301E-6</v>
      </c>
      <c r="K6352" s="2">
        <f>RADIANS(CSV[[#This Row],[lon]])</f>
        <v>0.74118628037791534</v>
      </c>
      <c r="L6352" s="2">
        <f>RADIANS(CSV[[#This Row],[lat]])</f>
        <v>-0.11671137029704132</v>
      </c>
      <c r="M6352" s="2">
        <f>SIN(CSV[[#This Row],[dlon]]/2)*SIN(CSV[[#This Row],[dlon]]/2)</f>
        <v>9.3482988252841066E-14</v>
      </c>
      <c r="N6352" s="2">
        <f>SIN(CSV[[#This Row],[dlat]]/2)*SIN(CSV[[#This Row],[dlat]]/2)</f>
        <v>2.0178016556009234E-12</v>
      </c>
      <c r="O6352" s="2">
        <f>COS(RADIANS(CSV[[#This Row],[lat]]))</f>
        <v>0.99319695561471888</v>
      </c>
      <c r="P6352" s="2">
        <f>CSV[[#This Row],[sindlon]]+CSV[[#This Row],[cosradlat]]*O6351*CSV[[#This Row],[sindlat]]</f>
        <v>2.0839243051042064E-12</v>
      </c>
      <c r="Q6352" s="2">
        <f>2*ASIN(SQRT(CSV[[#This Row],[Columna1]]))*6367445</f>
        <v>18.383837308339455</v>
      </c>
      <c r="R6352" s="2" t="e" vm="1">
        <f ca="1">_xlfn.CONCAT(CSV[[#This Row],[lon]],",",CSV[[#This Row],[lat]],";",CSV[[#This Row],[alt]])</f>
        <v>#NAME?</v>
      </c>
    </row>
    <row r="6353" spans="1:18" x14ac:dyDescent="0.25">
      <c r="A6353">
        <v>42.466856930404902</v>
      </c>
      <c r="B6353">
        <v>-6.6872336436063051</v>
      </c>
      <c r="C6353">
        <v>1083</v>
      </c>
      <c r="D6353" s="1">
        <v>42854.509629629632</v>
      </c>
      <c r="E6353" s="1">
        <f>CSV[[#This Row],[Column4]]-D6352</f>
        <v>1.1574076779652387E-5</v>
      </c>
      <c r="F6353">
        <f>CSV[[#This Row],[alt]]-C6352</f>
        <v>-1.5999755859375</v>
      </c>
      <c r="G6353">
        <f>IF(CSV[[#This Row],[Altura]]&gt;0,CSV[[#This Row],[Altura]],0)</f>
        <v>0</v>
      </c>
      <c r="H6353">
        <f>IF(CSV[[#This Row],[Altura]]&lt;=0,CSV[[#This Row],[Altura]],0)</f>
        <v>-1.5999755859375</v>
      </c>
      <c r="I6353" s="2">
        <f>RADIANS(CSV[[#This Row],[lon]])-RADIANS(A6352)</f>
        <v>1.9603102263676675E-7</v>
      </c>
      <c r="J6353" s="2">
        <f>RADIANS(CSV[[#This Row],[lat]])-RADIANS(B6352)</f>
        <v>-2.8746340257623793E-6</v>
      </c>
      <c r="K6353" s="2">
        <f>RADIANS(CSV[[#This Row],[lon]])</f>
        <v>0.74118647640893798</v>
      </c>
      <c r="L6353" s="2">
        <f>RADIANS(CSV[[#This Row],[lat]])</f>
        <v>-0.11671424493106708</v>
      </c>
      <c r="M6353" s="2">
        <f>SIN(CSV[[#This Row],[dlon]]/2)*SIN(CSV[[#This Row],[dlon]]/2)</f>
        <v>9.607040459004108E-15</v>
      </c>
      <c r="N6353" s="2">
        <f>SIN(CSV[[#This Row],[dlat]]/2)*SIN(CSV[[#This Row],[dlat]]/2)</f>
        <v>2.065880195516283E-12</v>
      </c>
      <c r="O6353" s="2">
        <f>COS(RADIANS(CSV[[#This Row],[lat]]))</f>
        <v>0.99319662086929728</v>
      </c>
      <c r="P6353" s="2">
        <f>CSV[[#This Row],[sindlon]]+CSV[[#This Row],[cosradlat]]*O6352*CSV[[#This Row],[sindlat]]</f>
        <v>2.0474736116607607E-12</v>
      </c>
      <c r="Q6353" s="2">
        <f>2*ASIN(SQRT(CSV[[#This Row],[Columna1]]))*6367445</f>
        <v>18.222348768446071</v>
      </c>
      <c r="R6353" s="2" t="e" vm="1">
        <f ca="1">_xlfn.CONCAT(CSV[[#This Row],[lon]],",",CSV[[#This Row],[lat]],";",CSV[[#This Row],[alt]])</f>
        <v>#NAME?</v>
      </c>
    </row>
    <row r="6354" spans="1:18" x14ac:dyDescent="0.25">
      <c r="A6354">
        <v>42.46681971475482</v>
      </c>
      <c r="B6354">
        <v>-6.6875617951154709</v>
      </c>
      <c r="C6354">
        <v>1080.4000244140625</v>
      </c>
      <c r="D6354" s="1">
        <v>42854.509652777779</v>
      </c>
      <c r="E6354" s="1">
        <f>CSV[[#This Row],[Column4]]-D6353</f>
        <v>2.314814628334716E-5</v>
      </c>
      <c r="F6354">
        <f>CSV[[#This Row],[alt]]-C6353</f>
        <v>-2.5999755859375</v>
      </c>
      <c r="G6354">
        <f>IF(CSV[[#This Row],[Altura]]&gt;0,CSV[[#This Row],[Altura]],0)</f>
        <v>0</v>
      </c>
      <c r="H6354">
        <f>IF(CSV[[#This Row],[Altura]]&lt;=0,CSV[[#This Row],[Altura]],0)</f>
        <v>-2.5999755859375</v>
      </c>
      <c r="I6354" s="2">
        <f>RADIANS(CSV[[#This Row],[lon]])-RADIANS(A6353)</f>
        <v>-6.495356271729591E-7</v>
      </c>
      <c r="J6354" s="2">
        <f>RADIANS(CSV[[#This Row],[lat]])-RADIANS(B6353)</f>
        <v>-5.7273242803218549E-6</v>
      </c>
      <c r="K6354" s="2">
        <f>RADIANS(CSV[[#This Row],[lon]])</f>
        <v>0.7411858268733108</v>
      </c>
      <c r="L6354" s="2">
        <f>RADIANS(CSV[[#This Row],[lat]])</f>
        <v>-0.1167199722553474</v>
      </c>
      <c r="M6354" s="2">
        <f>SIN(CSV[[#This Row],[dlon]]/2)*SIN(CSV[[#This Row],[dlon]]/2)</f>
        <v>1.0547413274173861E-13</v>
      </c>
      <c r="N6354" s="2">
        <f>SIN(CSV[[#This Row],[dlat]]/2)*SIN(CSV[[#This Row],[dlat]]/2)</f>
        <v>8.200560852968645E-12</v>
      </c>
      <c r="O6354" s="2">
        <f>COS(RADIANS(CSV[[#This Row],[lat]]))</f>
        <v>0.99319595390929727</v>
      </c>
      <c r="P6354" s="2">
        <f>CSV[[#This Row],[sindlon]]+CSV[[#This Row],[cosradlat]]*O6353*CSV[[#This Row],[sindlat]]</f>
        <v>8.1948260752346538E-12</v>
      </c>
      <c r="Q6354" s="2">
        <f>2*ASIN(SQRT(CSV[[#This Row],[Columna1]]))*6367445</f>
        <v>36.455668659016467</v>
      </c>
      <c r="R6354" s="2" t="e" vm="1">
        <f ca="1">_xlfn.CONCAT(CSV[[#This Row],[lon]],",",CSV[[#This Row],[lat]],";",CSV[[#This Row],[alt]])</f>
        <v>#NAME?</v>
      </c>
    </row>
    <row r="6355" spans="1:18" x14ac:dyDescent="0.25">
      <c r="A6355">
        <v>42.466798508539796</v>
      </c>
      <c r="B6355">
        <v>-6.6877269186079502</v>
      </c>
      <c r="C6355">
        <v>1079.199951171875</v>
      </c>
      <c r="D6355" s="1">
        <v>42854.509664351855</v>
      </c>
      <c r="E6355" s="1">
        <f>CSV[[#This Row],[Column4]]-D6354</f>
        <v>1.1574076779652387E-5</v>
      </c>
      <c r="F6355">
        <f>CSV[[#This Row],[alt]]-C6354</f>
        <v>-1.2000732421875</v>
      </c>
      <c r="G6355">
        <f>IF(CSV[[#This Row],[Altura]]&gt;0,CSV[[#This Row],[Altura]],0)</f>
        <v>0</v>
      </c>
      <c r="H6355">
        <f>IF(CSV[[#This Row],[Altura]]&lt;=0,CSV[[#This Row],[Altura]],0)</f>
        <v>-1.2000732421875</v>
      </c>
      <c r="I6355" s="2">
        <f>RADIANS(CSV[[#This Row],[lon]])-RADIANS(A6354)</f>
        <v>-3.7011827414001885E-7</v>
      </c>
      <c r="J6355" s="2">
        <f>RADIANS(CSV[[#This Row],[lat]])-RADIANS(B6354)</f>
        <v>-2.8819486161540953E-6</v>
      </c>
      <c r="K6355" s="2">
        <f>RADIANS(CSV[[#This Row],[lon]])</f>
        <v>0.74118545675503666</v>
      </c>
      <c r="L6355" s="2">
        <f>RADIANS(CSV[[#This Row],[lat]])</f>
        <v>-0.11672285420396356</v>
      </c>
      <c r="M6355" s="2">
        <f>SIN(CSV[[#This Row],[dlon]]/2)*SIN(CSV[[#This Row],[dlon]]/2)</f>
        <v>3.4246884213096143E-14</v>
      </c>
      <c r="N6355" s="2">
        <f>SIN(CSV[[#This Row],[dlat]]/2)*SIN(CSV[[#This Row],[dlat]]/2)</f>
        <v>2.0764069565366889E-12</v>
      </c>
      <c r="O6355" s="2">
        <f>COS(RADIANS(CSV[[#This Row],[lat]]))</f>
        <v>0.99319561828747405</v>
      </c>
      <c r="P6355" s="2">
        <f>CSV[[#This Row],[sindlon]]+CSV[[#This Row],[cosradlat]]*O6354*CSV[[#This Row],[sindlat]]</f>
        <v>2.0824933386830511E-12</v>
      </c>
      <c r="Q6355" s="2">
        <f>2*ASIN(SQRT(CSV[[#This Row],[Columna1]]))*6367445</f>
        <v>18.37752441795314</v>
      </c>
      <c r="R6355" s="2" t="e" vm="1">
        <f ca="1">_xlfn.CONCAT(CSV[[#This Row],[lon]],",",CSV[[#This Row],[lat]],";",CSV[[#This Row],[alt]])</f>
        <v>#NAME?</v>
      </c>
    </row>
    <row r="6356" spans="1:18" x14ac:dyDescent="0.25">
      <c r="A6356">
        <v>42.466792892664671</v>
      </c>
      <c r="B6356">
        <v>-6.6880595963448286</v>
      </c>
      <c r="C6356">
        <v>1077.199951171875</v>
      </c>
      <c r="D6356" s="1">
        <v>42854.509687500002</v>
      </c>
      <c r="E6356" s="1">
        <f>CSV[[#This Row],[Column4]]-D6355</f>
        <v>2.314814628334716E-5</v>
      </c>
      <c r="F6356">
        <f>CSV[[#This Row],[alt]]-C6355</f>
        <v>-2</v>
      </c>
      <c r="G6356">
        <f>IF(CSV[[#This Row],[Altura]]&gt;0,CSV[[#This Row],[Altura]],0)</f>
        <v>0</v>
      </c>
      <c r="H6356">
        <f>IF(CSV[[#This Row],[Altura]]&lt;=0,CSV[[#This Row],[Altura]],0)</f>
        <v>-2</v>
      </c>
      <c r="I6356" s="2">
        <f>RADIANS(CSV[[#This Row],[lon]])-RADIANS(A6355)</f>
        <v>-9.8015511262872224E-8</v>
      </c>
      <c r="J6356" s="2">
        <f>RADIANS(CSV[[#This Row],[lat]])-RADIANS(B6355)</f>
        <v>-5.8063218566217767E-6</v>
      </c>
      <c r="K6356" s="2">
        <f>RADIANS(CSV[[#This Row],[lon]])</f>
        <v>0.7411853587395254</v>
      </c>
      <c r="L6356" s="2">
        <f>RADIANS(CSV[[#This Row],[lat]])</f>
        <v>-0.11672866052582018</v>
      </c>
      <c r="M6356" s="2">
        <f>SIN(CSV[[#This Row],[dlon]]/2)*SIN(CSV[[#This Row],[dlon]]/2)</f>
        <v>2.4017601120305562E-15</v>
      </c>
      <c r="N6356" s="2">
        <f>SIN(CSV[[#This Row],[dlat]]/2)*SIN(CSV[[#This Row],[dlat]]/2)</f>
        <v>8.4283433756472603E-12</v>
      </c>
      <c r="O6356" s="2">
        <f>COS(RADIANS(CSV[[#This Row],[lat]]))</f>
        <v>0.99319494207814984</v>
      </c>
      <c r="P6356" s="2">
        <f>CSV[[#This Row],[sindlon]]+CSV[[#This Row],[cosradlat]]*O6355*CSV[[#This Row],[sindlat]]</f>
        <v>8.3164303731663701E-12</v>
      </c>
      <c r="Q6356" s="2">
        <f>2*ASIN(SQRT(CSV[[#This Row],[Columna1]]))*6367445</f>
        <v>36.725158258043585</v>
      </c>
      <c r="R6356" s="2" t="e" vm="1">
        <f ca="1">_xlfn.CONCAT(CSV[[#This Row],[lon]],",",CSV[[#This Row],[lat]],";",CSV[[#This Row],[alt]])</f>
        <v>#NAME?</v>
      </c>
    </row>
    <row r="6357" spans="1:18" x14ac:dyDescent="0.25">
      <c r="A6357">
        <v>42.46681191958487</v>
      </c>
      <c r="B6357">
        <v>-6.6882231272757053</v>
      </c>
      <c r="C6357">
        <v>1075.5999755859375</v>
      </c>
      <c r="D6357" s="1">
        <v>42854.509699074071</v>
      </c>
      <c r="E6357" s="1">
        <f>CSV[[#This Row],[Column4]]-D6356</f>
        <v>1.1574069503694773E-5</v>
      </c>
      <c r="F6357">
        <f>CSV[[#This Row],[alt]]-C6356</f>
        <v>-1.5999755859375</v>
      </c>
      <c r="G6357">
        <f>IF(CSV[[#This Row],[Altura]]&gt;0,CSV[[#This Row],[Altura]],0)</f>
        <v>0</v>
      </c>
      <c r="H6357">
        <f>IF(CSV[[#This Row],[Altura]]&lt;=0,CSV[[#This Row],[Altura]],0)</f>
        <v>-1.5999755859375</v>
      </c>
      <c r="I6357" s="2">
        <f>RADIANS(CSV[[#This Row],[lon]])-RADIANS(A6356)</f>
        <v>3.3208240401982891E-7</v>
      </c>
      <c r="J6357" s="2">
        <f>RADIANS(CSV[[#This Row],[lat]])-RADIANS(B6356)</f>
        <v>-2.8541531726516967E-6</v>
      </c>
      <c r="K6357" s="2">
        <f>RADIANS(CSV[[#This Row],[lon]])</f>
        <v>0.74118569082192942</v>
      </c>
      <c r="L6357" s="2">
        <f>RADIANS(CSV[[#This Row],[lat]])</f>
        <v>-0.11673151467899283</v>
      </c>
      <c r="M6357" s="2">
        <f>SIN(CSV[[#This Row],[dlon]]/2)*SIN(CSV[[#This Row],[dlon]]/2)</f>
        <v>2.7569680764896965E-14</v>
      </c>
      <c r="N6357" s="2">
        <f>SIN(CSV[[#This Row],[dlat]]/2)*SIN(CSV[[#This Row],[dlat]]/2)</f>
        <v>2.0365475832380541E-12</v>
      </c>
      <c r="O6357" s="2">
        <f>COS(RADIANS(CSV[[#This Row],[lat]]))</f>
        <v>0.99319460966869877</v>
      </c>
      <c r="P6357" s="2">
        <f>CSV[[#This Row],[sindlon]]+CSV[[#This Row],[cosradlat]]*O6356*CSV[[#This Row],[sindlat]]</f>
        <v>2.0364932532148623E-12</v>
      </c>
      <c r="Q6357" s="2">
        <f>2*ASIN(SQRT(CSV[[#This Row],[Columna1]]))*6367445</f>
        <v>18.173420932754695</v>
      </c>
      <c r="R6357" s="2" t="e" vm="1">
        <f ca="1">_xlfn.CONCAT(CSV[[#This Row],[lon]],",",CSV[[#This Row],[lat]],";",CSV[[#This Row],[alt]])</f>
        <v>#NAME?</v>
      </c>
    </row>
    <row r="6358" spans="1:18" x14ac:dyDescent="0.25">
      <c r="A6358">
        <v>42.466832790523767</v>
      </c>
      <c r="B6358">
        <v>-6.6883892565965652</v>
      </c>
      <c r="C6358">
        <v>1074.4000244140625</v>
      </c>
      <c r="D6358" s="1">
        <v>42854.509710648148</v>
      </c>
      <c r="E6358" s="1">
        <f>CSV[[#This Row],[Column4]]-D6357</f>
        <v>1.1574076779652387E-5</v>
      </c>
      <c r="F6358">
        <f>CSV[[#This Row],[alt]]-C6357</f>
        <v>-1.199951171875</v>
      </c>
      <c r="G6358">
        <f>IF(CSV[[#This Row],[Altura]]&gt;0,CSV[[#This Row],[Altura]],0)</f>
        <v>0</v>
      </c>
      <c r="H6358">
        <f>IF(CSV[[#This Row],[Altura]]&lt;=0,CSV[[#This Row],[Altura]],0)</f>
        <v>-1.199951171875</v>
      </c>
      <c r="I6358" s="2">
        <f>RADIANS(CSV[[#This Row],[lon]])-RADIANS(A6357)</f>
        <v>3.642666016601126E-7</v>
      </c>
      <c r="J6358" s="2">
        <f>RADIANS(CSV[[#This Row],[lat]])-RADIANS(B6357)</f>
        <v>-2.8995036331080914E-6</v>
      </c>
      <c r="K6358" s="2">
        <f>RADIANS(CSV[[#This Row],[lon]])</f>
        <v>0.74118605508853108</v>
      </c>
      <c r="L6358" s="2">
        <f>RADIANS(CSV[[#This Row],[lat]])</f>
        <v>-0.11673441418262594</v>
      </c>
      <c r="M6358" s="2">
        <f>SIN(CSV[[#This Row],[dlon]]/2)*SIN(CSV[[#This Row],[dlon]]/2)</f>
        <v>3.3172539271251422E-14</v>
      </c>
      <c r="N6358" s="2">
        <f>SIN(CSV[[#This Row],[dlat]]/2)*SIN(CSV[[#This Row],[dlat]]/2)</f>
        <v>2.1017803296002831E-12</v>
      </c>
      <c r="O6358" s="2">
        <f>COS(RADIANS(CSV[[#This Row],[lat]]))</f>
        <v>0.99319427196921384</v>
      </c>
      <c r="P6358" s="2">
        <f>CSV[[#This Row],[sindlon]]+CSV[[#This Row],[cosradlat]]*O6357*CSV[[#This Row],[sindlat]]</f>
        <v>2.1064426333263859E-12</v>
      </c>
      <c r="Q6358" s="2">
        <f>2*ASIN(SQRT(CSV[[#This Row],[Columna1]]))*6367445</f>
        <v>18.482895839880388</v>
      </c>
      <c r="R6358" s="2" t="e" vm="1">
        <f ca="1">_xlfn.CONCAT(CSV[[#This Row],[lon]],",",CSV[[#This Row],[lat]],";",CSV[[#This Row],[alt]])</f>
        <v>#NAME?</v>
      </c>
    </row>
    <row r="6359" spans="1:18" x14ac:dyDescent="0.25">
      <c r="A6359">
        <v>42.466855086386204</v>
      </c>
      <c r="B6359">
        <v>-6.6885579004883766</v>
      </c>
      <c r="C6359">
        <v>1073.199951171875</v>
      </c>
      <c r="D6359" s="1">
        <v>42854.509722222225</v>
      </c>
      <c r="E6359" s="1">
        <f>CSV[[#This Row],[Column4]]-D6358</f>
        <v>1.1574076779652387E-5</v>
      </c>
      <c r="F6359">
        <f>CSV[[#This Row],[alt]]-C6358</f>
        <v>-1.2000732421875</v>
      </c>
      <c r="G6359">
        <f>IF(CSV[[#This Row],[Altura]]&gt;0,CSV[[#This Row],[Altura]],0)</f>
        <v>0</v>
      </c>
      <c r="H6359">
        <f>IF(CSV[[#This Row],[Altura]]&lt;=0,CSV[[#This Row],[Altura]],0)</f>
        <v>-1.2000732421875</v>
      </c>
      <c r="I6359" s="2">
        <f>RADIANS(CSV[[#This Row],[lon]])-RADIANS(A6358)</f>
        <v>3.8913620914460267E-7</v>
      </c>
      <c r="J6359" s="2">
        <f>RADIANS(CSV[[#This Row],[lat]])-RADIANS(B6358)</f>
        <v>-2.943391175486143E-6</v>
      </c>
      <c r="K6359" s="2">
        <f>RADIANS(CSV[[#This Row],[lon]])</f>
        <v>0.74118644422474023</v>
      </c>
      <c r="L6359" s="2">
        <f>RADIANS(CSV[[#This Row],[lat]])</f>
        <v>-0.11673735757380142</v>
      </c>
      <c r="M6359" s="2">
        <f>SIN(CSV[[#This Row],[dlon]]/2)*SIN(CSV[[#This Row],[dlon]]/2)</f>
        <v>3.7856747316857514E-14</v>
      </c>
      <c r="N6359" s="2">
        <f>SIN(CSV[[#This Row],[dlat]]/2)*SIN(CSV[[#This Row],[dlat]]/2)</f>
        <v>2.165887902980861E-12</v>
      </c>
      <c r="O6359" s="2">
        <f>COS(RADIANS(CSV[[#This Row],[lat]]))</f>
        <v>0.99319392914969262</v>
      </c>
      <c r="P6359" s="2">
        <f>CSV[[#This Row],[sindlon]]+CSV[[#This Row],[cosradlat]]*O6358*CSV[[#This Row],[sindlat]]</f>
        <v>2.1743633442696663E-12</v>
      </c>
      <c r="Q6359" s="2">
        <f>2*ASIN(SQRT(CSV[[#This Row],[Columna1]]))*6367445</f>
        <v>18.7785155035799</v>
      </c>
      <c r="R6359" s="2" t="e" vm="1">
        <f ca="1">_xlfn.CONCAT(CSV[[#This Row],[lon]],",",CSV[[#This Row],[lat]],";",CSV[[#This Row],[alt]])</f>
        <v>#NAME?</v>
      </c>
    </row>
    <row r="6360" spans="1:18" x14ac:dyDescent="0.25">
      <c r="A6360">
        <v>42.466920046135783</v>
      </c>
      <c r="B6360">
        <v>-6.6888941824436188</v>
      </c>
      <c r="C6360">
        <v>1072</v>
      </c>
      <c r="D6360" s="1">
        <v>42854.509745370371</v>
      </c>
      <c r="E6360" s="1">
        <f>CSV[[#This Row],[Column4]]-D6359</f>
        <v>2.314814628334716E-5</v>
      </c>
      <c r="F6360">
        <f>CSV[[#This Row],[alt]]-C6359</f>
        <v>-1.199951171875</v>
      </c>
      <c r="G6360">
        <f>IF(CSV[[#This Row],[Altura]]&gt;0,CSV[[#This Row],[Altura]],0)</f>
        <v>0</v>
      </c>
      <c r="H6360">
        <f>IF(CSV[[#This Row],[Altura]]&lt;=0,CSV[[#This Row],[Altura]],0)</f>
        <v>-1.199951171875</v>
      </c>
      <c r="I6360" s="2">
        <f>RADIANS(CSV[[#This Row],[lon]])-RADIANS(A6359)</f>
        <v>1.1337615114515032E-6</v>
      </c>
      <c r="J6360" s="2">
        <f>RADIANS(CSV[[#This Row],[lat]])-RADIANS(B6359)</f>
        <v>-5.8692273340182899E-6</v>
      </c>
      <c r="K6360" s="2">
        <f>RADIANS(CSV[[#This Row],[lon]])</f>
        <v>0.74118757798625168</v>
      </c>
      <c r="L6360" s="2">
        <f>RADIANS(CSV[[#This Row],[lat]])</f>
        <v>-0.11674322680113544</v>
      </c>
      <c r="M6360" s="2">
        <f>SIN(CSV[[#This Row],[dlon]]/2)*SIN(CSV[[#This Row],[dlon]]/2)</f>
        <v>3.213537912121648E-13</v>
      </c>
      <c r="N6360" s="2">
        <f>SIN(CSV[[#This Row],[dlat]]/2)*SIN(CSV[[#This Row],[dlat]]/2)</f>
        <v>8.6119573745721373E-12</v>
      </c>
      <c r="O6360" s="2">
        <f>COS(RADIANS(CSV[[#This Row],[lat]]))</f>
        <v>0.99319324552961397</v>
      </c>
      <c r="P6360" s="2">
        <f>CSV[[#This Row],[sindlon]]+CSV[[#This Row],[cosradlat]]*O6359*CSV[[#This Row],[sindlat]]</f>
        <v>8.8164770627047142E-12</v>
      </c>
      <c r="Q6360" s="2">
        <f>2*ASIN(SQRT(CSV[[#This Row],[Columna1]]))*6367445</f>
        <v>37.813139683500026</v>
      </c>
      <c r="R6360" s="2" t="e" vm="1">
        <f ca="1">_xlfn.CONCAT(CSV[[#This Row],[lon]],",",CSV[[#This Row],[lat]],";",CSV[[#This Row],[alt]])</f>
        <v>#NAME?</v>
      </c>
    </row>
    <row r="6361" spans="1:18" x14ac:dyDescent="0.25">
      <c r="A6361">
        <v>42.466973522678018</v>
      </c>
      <c r="B6361">
        <v>-6.6890483256429434</v>
      </c>
      <c r="C6361">
        <v>1071.4000244140625</v>
      </c>
      <c r="D6361" s="1">
        <v>42854.509756944448</v>
      </c>
      <c r="E6361" s="1">
        <f>CSV[[#This Row],[Column4]]-D6360</f>
        <v>1.1574076779652387E-5</v>
      </c>
      <c r="F6361">
        <f>CSV[[#This Row],[alt]]-C6360</f>
        <v>-0.5999755859375</v>
      </c>
      <c r="G6361">
        <f>IF(CSV[[#This Row],[Altura]]&gt;0,CSV[[#This Row],[Altura]],0)</f>
        <v>0</v>
      </c>
      <c r="H6361">
        <f>IF(CSV[[#This Row],[Altura]]&lt;=0,CSV[[#This Row],[Altura]],0)</f>
        <v>-0.5999755859375</v>
      </c>
      <c r="I6361" s="2">
        <f>RADIANS(CSV[[#This Row],[lon]])-RADIANS(A6360)</f>
        <v>9.3334173456582903E-7</v>
      </c>
      <c r="J6361" s="2">
        <f>RADIANS(CSV[[#This Row],[lat]])-RADIANS(B6360)</f>
        <v>-2.6903063477662359E-6</v>
      </c>
      <c r="K6361" s="2">
        <f>RADIANS(CSV[[#This Row],[lon]])</f>
        <v>0.74118851132798624</v>
      </c>
      <c r="L6361" s="2">
        <f>RADIANS(CSV[[#This Row],[lat]])</f>
        <v>-0.11674591710748321</v>
      </c>
      <c r="M6361" s="2">
        <f>SIN(CSV[[#This Row],[dlon]]/2)*SIN(CSV[[#This Row],[dlon]]/2)</f>
        <v>2.1778169837057181E-13</v>
      </c>
      <c r="N6361" s="2">
        <f>SIN(CSV[[#This Row],[dlat]]/2)*SIN(CSV[[#This Row],[dlat]]/2)</f>
        <v>1.8094370612067341E-12</v>
      </c>
      <c r="O6361" s="2">
        <f>COS(RADIANS(CSV[[#This Row],[lat]]))</f>
        <v>0.99319293216391002</v>
      </c>
      <c r="P6361" s="2">
        <f>CSV[[#This Row],[sindlon]]+CSV[[#This Row],[cosradlat]]*O6360*CSV[[#This Row],[sindlat]]</f>
        <v>2.0026692434794135E-12</v>
      </c>
      <c r="Q6361" s="2">
        <f>2*ASIN(SQRT(CSV[[#This Row],[Columna1]]))*6367445</f>
        <v>18.021868317521932</v>
      </c>
      <c r="R6361" s="2" t="e" vm="1">
        <f ca="1">_xlfn.CONCAT(CSV[[#This Row],[lon]],",",CSV[[#This Row],[lat]],";",CSV[[#This Row],[alt]])</f>
        <v>#NAME?</v>
      </c>
    </row>
    <row r="6362" spans="1:18" x14ac:dyDescent="0.25">
      <c r="A6362">
        <v>42.467042505741119</v>
      </c>
      <c r="B6362">
        <v>-6.6891883034259081</v>
      </c>
      <c r="C6362">
        <v>1070.4000244140625</v>
      </c>
      <c r="D6362" s="1">
        <v>42854.509768518517</v>
      </c>
      <c r="E6362" s="1">
        <f>CSV[[#This Row],[Column4]]-D6361</f>
        <v>1.1574069503694773E-5</v>
      </c>
      <c r="F6362">
        <f>CSV[[#This Row],[alt]]-C6361</f>
        <v>-1</v>
      </c>
      <c r="G6362">
        <f>IF(CSV[[#This Row],[Altura]]&gt;0,CSV[[#This Row],[Altura]],0)</f>
        <v>0</v>
      </c>
      <c r="H6362">
        <f>IF(CSV[[#This Row],[Altura]]&lt;=0,CSV[[#This Row],[Altura]],0)</f>
        <v>-1</v>
      </c>
      <c r="I6362" s="2">
        <f>RADIANS(CSV[[#This Row],[lon]])-RADIANS(A6361)</f>
        <v>1.2039815792119768E-6</v>
      </c>
      <c r="J6362" s="2">
        <f>RADIANS(CSV[[#This Row],[lat]])-RADIANS(B6361)</f>
        <v>-2.4430731923735793E-6</v>
      </c>
      <c r="K6362" s="2">
        <f>RADIANS(CSV[[#This Row],[lon]])</f>
        <v>0.74118971530956546</v>
      </c>
      <c r="L6362" s="2">
        <f>RADIANS(CSV[[#This Row],[lat]])</f>
        <v>-0.11674836018067558</v>
      </c>
      <c r="M6362" s="2">
        <f>SIN(CSV[[#This Row],[dlon]]/2)*SIN(CSV[[#This Row],[dlon]]/2)</f>
        <v>3.6239291077039765E-13</v>
      </c>
      <c r="N6362" s="2">
        <f>SIN(CSV[[#This Row],[dlat]]/2)*SIN(CSV[[#This Row],[dlat]]/2)</f>
        <v>1.4921516558228656E-12</v>
      </c>
      <c r="O6362" s="2">
        <f>COS(RADIANS(CSV[[#This Row],[lat]]))</f>
        <v>0.99319264758958781</v>
      </c>
      <c r="P6362" s="2">
        <f>CSV[[#This Row],[sindlon]]+CSV[[#This Row],[cosradlat]]*O6361*CSV[[#This Row],[sindlat]]</f>
        <v>1.8342989303664067E-12</v>
      </c>
      <c r="Q6362" s="2">
        <f>2*ASIN(SQRT(CSV[[#This Row],[Columna1]]))*6367445</f>
        <v>17.247662859389006</v>
      </c>
      <c r="R6362" s="2" t="e" vm="1">
        <f ca="1">_xlfn.CONCAT(CSV[[#This Row],[lon]],",",CSV[[#This Row],[lat]],";",CSV[[#This Row],[alt]])</f>
        <v>#NAME?</v>
      </c>
    </row>
    <row r="6363" spans="1:18" x14ac:dyDescent="0.25">
      <c r="A6363">
        <v>42.467119367793202</v>
      </c>
      <c r="B6363">
        <v>-6.6893157921731472</v>
      </c>
      <c r="C6363">
        <v>1069.4000244140625</v>
      </c>
      <c r="D6363" s="1">
        <v>42854.509780092594</v>
      </c>
      <c r="E6363" s="1">
        <f>CSV[[#This Row],[Column4]]-D6362</f>
        <v>1.1574076779652387E-5</v>
      </c>
      <c r="F6363">
        <f>CSV[[#This Row],[alt]]-C6362</f>
        <v>-1</v>
      </c>
      <c r="G6363">
        <f>IF(CSV[[#This Row],[Altura]]&gt;0,CSV[[#This Row],[Altura]],0)</f>
        <v>0</v>
      </c>
      <c r="H6363">
        <f>IF(CSV[[#This Row],[Altura]]&lt;=0,CSV[[#This Row],[Altura]],0)</f>
        <v>-1</v>
      </c>
      <c r="I6363" s="2">
        <f>RADIANS(CSV[[#This Row],[lon]])-RADIANS(A6362)</f>
        <v>1.3414958787150155E-6</v>
      </c>
      <c r="J6363" s="2">
        <f>RADIANS(CSV[[#This Row],[lat]])-RADIANS(B6362)</f>
        <v>-2.2250983985755424E-6</v>
      </c>
      <c r="K6363" s="2">
        <f>RADIANS(CSV[[#This Row],[lon]])</f>
        <v>0.74119105680544417</v>
      </c>
      <c r="L6363" s="2">
        <f>RADIANS(CSV[[#This Row],[lat]])</f>
        <v>-0.11675058527907416</v>
      </c>
      <c r="M6363" s="2">
        <f>SIN(CSV[[#This Row],[dlon]]/2)*SIN(CSV[[#This Row],[dlon]]/2)</f>
        <v>4.4990279815227544E-13</v>
      </c>
      <c r="N6363" s="2">
        <f>SIN(CSV[[#This Row],[dlat]]/2)*SIN(CSV[[#This Row],[dlat]]/2)</f>
        <v>1.23776572083535E-12</v>
      </c>
      <c r="O6363" s="2">
        <f>COS(RADIANS(CSV[[#This Row],[lat]]))</f>
        <v>0.99319238840027135</v>
      </c>
      <c r="P6363" s="2">
        <f>CSV[[#This Row],[sindlon]]+CSV[[#This Row],[cosradlat]]*O6362*CSV[[#This Row],[sindlat]]</f>
        <v>1.6708737435508511E-12</v>
      </c>
      <c r="Q6363" s="2">
        <f>2*ASIN(SQRT(CSV[[#This Row],[Columna1]]))*6367445</f>
        <v>16.461409368856316</v>
      </c>
      <c r="R6363" s="2" t="e" vm="1">
        <f ca="1">_xlfn.CONCAT(CSV[[#This Row],[lon]],",",CSV[[#This Row],[lat]],";",CSV[[#This Row],[alt]])</f>
        <v>#NAME?</v>
      </c>
    </row>
    <row r="6364" spans="1:18" x14ac:dyDescent="0.25">
      <c r="A6364">
        <v>42.46718617156148</v>
      </c>
      <c r="B6364">
        <v>-6.6894462984055281</v>
      </c>
      <c r="C6364">
        <v>1068.5999755859375</v>
      </c>
      <c r="D6364" s="1">
        <v>42854.509791666664</v>
      </c>
      <c r="E6364" s="1">
        <f>CSV[[#This Row],[Column4]]-D6363</f>
        <v>1.1574069503694773E-5</v>
      </c>
      <c r="F6364">
        <f>CSV[[#This Row],[alt]]-C6363</f>
        <v>-0.800048828125</v>
      </c>
      <c r="G6364">
        <f>IF(CSV[[#This Row],[Altura]]&gt;0,CSV[[#This Row],[Altura]],0)</f>
        <v>0</v>
      </c>
      <c r="H6364">
        <f>IF(CSV[[#This Row],[Altura]]&lt;=0,CSV[[#This Row],[Altura]],0)</f>
        <v>-0.800048828125</v>
      </c>
      <c r="I6364" s="2">
        <f>RADIANS(CSV[[#This Row],[lon]])-RADIANS(A6363)</f>
        <v>1.1659457092028092E-6</v>
      </c>
      <c r="J6364" s="2">
        <f>RADIANS(CSV[[#This Row],[lat]])-RADIANS(B6363)</f>
        <v>-2.2777634494097754E-6</v>
      </c>
      <c r="K6364" s="2">
        <f>RADIANS(CSV[[#This Row],[lon]])</f>
        <v>0.74119222275115337</v>
      </c>
      <c r="L6364" s="2">
        <f>RADIANS(CSV[[#This Row],[lat]])</f>
        <v>-0.11675286304252357</v>
      </c>
      <c r="M6364" s="2">
        <f>SIN(CSV[[#This Row],[dlon]]/2)*SIN(CSV[[#This Row],[dlon]]/2)</f>
        <v>3.3985734920207188E-13</v>
      </c>
      <c r="N6364" s="2">
        <f>SIN(CSV[[#This Row],[dlat]]/2)*SIN(CSV[[#This Row],[dlat]]/2)</f>
        <v>1.2970515828662185E-12</v>
      </c>
      <c r="O6364" s="2">
        <f>COS(RADIANS(CSV[[#This Row],[lat]]))</f>
        <v>0.9931921230712033</v>
      </c>
      <c r="P6364" s="2">
        <f>CSV[[#This Row],[sindlon]]+CSV[[#This Row],[cosradlat]]*O6363*CSV[[#This Row],[sindlat]]</f>
        <v>1.6193090534718866E-12</v>
      </c>
      <c r="Q6364" s="2">
        <f>2*ASIN(SQRT(CSV[[#This Row],[Columna1]]))*6367445</f>
        <v>16.205411745406774</v>
      </c>
      <c r="R6364" s="2" t="e" vm="1">
        <f ca="1">_xlfn.CONCAT(CSV[[#This Row],[lon]],",",CSV[[#This Row],[lat]],";",CSV[[#This Row],[alt]])</f>
        <v>#NAME?</v>
      </c>
    </row>
    <row r="6365" spans="1:18" x14ac:dyDescent="0.25">
      <c r="A6365">
        <v>42.467224476858974</v>
      </c>
      <c r="B6365">
        <v>-6.6895963344722986</v>
      </c>
      <c r="C6365">
        <v>1067.4000244140625</v>
      </c>
      <c r="D6365" s="1">
        <v>42854.50980324074</v>
      </c>
      <c r="E6365" s="1">
        <f>CSV[[#This Row],[Column4]]-D6364</f>
        <v>1.1574076779652387E-5</v>
      </c>
      <c r="F6365">
        <f>CSV[[#This Row],[alt]]-C6364</f>
        <v>-1.199951171875</v>
      </c>
      <c r="G6365">
        <f>IF(CSV[[#This Row],[Altura]]&gt;0,CSV[[#This Row],[Altura]],0)</f>
        <v>0</v>
      </c>
      <c r="H6365">
        <f>IF(CSV[[#This Row],[Altura]]&lt;=0,CSV[[#This Row],[Altura]],0)</f>
        <v>-1.199951171875</v>
      </c>
      <c r="I6365" s="2">
        <f>RADIANS(CSV[[#This Row],[lon]])-RADIANS(A6364)</f>
        <v>6.6855356217754291E-7</v>
      </c>
      <c r="J6365" s="2">
        <f>RADIANS(CSV[[#This Row],[lat]])-RADIANS(B6364)</f>
        <v>-2.6186233618857857E-6</v>
      </c>
      <c r="K6365" s="2">
        <f>RADIANS(CSV[[#This Row],[lon]])</f>
        <v>0.74119289130471555</v>
      </c>
      <c r="L6365" s="2">
        <f>RADIANS(CSV[[#This Row],[lat]])</f>
        <v>-0.11675548166588545</v>
      </c>
      <c r="M6365" s="2">
        <f>SIN(CSV[[#This Row],[dlon]]/2)*SIN(CSV[[#This Row],[dlon]]/2)</f>
        <v>1.1174096637506625E-13</v>
      </c>
      <c r="N6365" s="2">
        <f>SIN(CSV[[#This Row],[dlat]]/2)*SIN(CSV[[#This Row],[dlat]]/2)</f>
        <v>1.7142970778525239E-12</v>
      </c>
      <c r="O6365" s="2">
        <f>COS(RADIANS(CSV[[#This Row],[lat]]))</f>
        <v>0.99319181803013346</v>
      </c>
      <c r="P6365" s="2">
        <f>CSV[[#This Row],[sindlon]]+CSV[[#This Row],[cosradlat]]*O6364*CSV[[#This Row],[sindlat]]</f>
        <v>1.802775530655225E-12</v>
      </c>
      <c r="Q6365" s="2">
        <f>2*ASIN(SQRT(CSV[[#This Row],[Columna1]]))*6367445</f>
        <v>17.098815466924716</v>
      </c>
      <c r="R6365" s="2" t="e" vm="1">
        <f ca="1">_xlfn.CONCAT(CSV[[#This Row],[lon]],",",CSV[[#This Row],[lat]],";",CSV[[#This Row],[alt]])</f>
        <v>#NAME?</v>
      </c>
    </row>
    <row r="6366" spans="1:18" x14ac:dyDescent="0.25">
      <c r="A6366">
        <v>42.467232942581177</v>
      </c>
      <c r="B6366">
        <v>-6.6897600330412388</v>
      </c>
      <c r="C6366">
        <v>1066.4000244140625</v>
      </c>
      <c r="D6366" s="1">
        <v>42854.509814814817</v>
      </c>
      <c r="E6366" s="1">
        <f>CSV[[#This Row],[Column4]]-D6365</f>
        <v>1.1574076779652387E-5</v>
      </c>
      <c r="F6366">
        <f>CSV[[#This Row],[alt]]-C6365</f>
        <v>-1</v>
      </c>
      <c r="G6366">
        <f>IF(CSV[[#This Row],[Altura]]&gt;0,CSV[[#This Row],[Altura]],0)</f>
        <v>0</v>
      </c>
      <c r="H6366">
        <f>IF(CSV[[#This Row],[Altura]]&lt;=0,CSV[[#This Row],[Altura]],0)</f>
        <v>-1</v>
      </c>
      <c r="I6366" s="2">
        <f>RADIANS(CSV[[#This Row],[lon]])-RADIANS(A6365)</f>
        <v>1.4775472600980777E-7</v>
      </c>
      <c r="J6366" s="2">
        <f>RADIANS(CSV[[#This Row],[lat]])-RADIANS(B6365)</f>
        <v>-2.8570790088083831E-6</v>
      </c>
      <c r="K6366" s="2">
        <f>RADIANS(CSV[[#This Row],[lon]])</f>
        <v>0.74119303905944156</v>
      </c>
      <c r="L6366" s="2">
        <f>RADIANS(CSV[[#This Row],[lat]])</f>
        <v>-0.11675833874489426</v>
      </c>
      <c r="M6366" s="2">
        <f>SIN(CSV[[#This Row],[dlon]]/2)*SIN(CSV[[#This Row],[dlon]]/2)</f>
        <v>5.4578647645583316E-15</v>
      </c>
      <c r="N6366" s="2">
        <f>SIN(CSV[[#This Row],[dlat]]/2)*SIN(CSV[[#This Row],[dlat]]/2)</f>
        <v>2.0407251156419853E-12</v>
      </c>
      <c r="O6366" s="2">
        <f>COS(RADIANS(CSV[[#This Row],[lat]]))</f>
        <v>0.99319148520381173</v>
      </c>
      <c r="P6366" s="2">
        <f>CSV[[#This Row],[sindlon]]+CSV[[#This Row],[cosradlat]]*O6365*CSV[[#This Row],[sindlat]]</f>
        <v>2.0184896402953616E-12</v>
      </c>
      <c r="Q6366" s="2">
        <f>2*ASIN(SQRT(CSV[[#This Row],[Columna1]]))*6367445</f>
        <v>18.092911563523696</v>
      </c>
      <c r="R6366" s="2" t="e" vm="1">
        <f ca="1">_xlfn.CONCAT(CSV[[#This Row],[lon]],",",CSV[[#This Row],[lat]],";",CSV[[#This Row],[alt]])</f>
        <v>#NAME?</v>
      </c>
    </row>
    <row r="6367" spans="1:18" x14ac:dyDescent="0.25">
      <c r="A6367">
        <v>42.467188937589526</v>
      </c>
      <c r="B6367">
        <v>-6.690100422129035</v>
      </c>
      <c r="C6367">
        <v>1064.199951171875</v>
      </c>
      <c r="D6367" s="1">
        <v>42854.509837962964</v>
      </c>
      <c r="E6367" s="1">
        <f>CSV[[#This Row],[Column4]]-D6366</f>
        <v>2.314814628334716E-5</v>
      </c>
      <c r="F6367">
        <f>CSV[[#This Row],[alt]]-C6366</f>
        <v>-2.2000732421875</v>
      </c>
      <c r="G6367">
        <f>IF(CSV[[#This Row],[Altura]]&gt;0,CSV[[#This Row],[Altura]],0)</f>
        <v>0</v>
      </c>
      <c r="H6367">
        <f>IF(CSV[[#This Row],[Altura]]&lt;=0,CSV[[#This Row],[Altura]],0)</f>
        <v>-2.2000732421875</v>
      </c>
      <c r="I6367" s="2">
        <f>RADIANS(CSV[[#This Row],[lon]])-RADIANS(A6366)</f>
        <v>-7.68031991671414E-7</v>
      </c>
      <c r="J6367" s="2">
        <f>RADIANS(CSV[[#This Row],[lat]])-RADIANS(B6366)</f>
        <v>-5.9409103199126179E-6</v>
      </c>
      <c r="K6367" s="2">
        <f>RADIANS(CSV[[#This Row],[lon]])</f>
        <v>0.74119227102744989</v>
      </c>
      <c r="L6367" s="2">
        <f>RADIANS(CSV[[#This Row],[lat]])</f>
        <v>-0.11676427965521417</v>
      </c>
      <c r="M6367" s="2">
        <f>SIN(CSV[[#This Row],[dlon]]/2)*SIN(CSV[[#This Row],[dlon]]/2)</f>
        <v>1.474682850576825E-13</v>
      </c>
      <c r="N6367" s="2">
        <f>SIN(CSV[[#This Row],[dlat]]/2)*SIN(CSV[[#This Row],[dlat]]/2)</f>
        <v>8.82360385728511E-12</v>
      </c>
      <c r="O6367" s="2">
        <f>COS(RADIANS(CSV[[#This Row],[lat]]))</f>
        <v>0.9931907931104248</v>
      </c>
      <c r="P6367" s="2">
        <f>CSV[[#This Row],[sindlon]]+CSV[[#This Row],[cosradlat]]*O6366*CSV[[#This Row],[sindlat]]</f>
        <v>8.8513238281930574E-12</v>
      </c>
      <c r="Q6367" s="2">
        <f>2*ASIN(SQRT(CSV[[#This Row],[Columna1]]))*6367445</f>
        <v>37.887793434846245</v>
      </c>
      <c r="R6367" s="2" t="e" vm="1">
        <f ca="1">_xlfn.CONCAT(CSV[[#This Row],[lon]],",",CSV[[#This Row],[lat]],";",CSV[[#This Row],[alt]])</f>
        <v>#NAME?</v>
      </c>
    </row>
    <row r="6368" spans="1:18" x14ac:dyDescent="0.25">
      <c r="A6368">
        <v>42.467145770788193</v>
      </c>
      <c r="B6368">
        <v>-6.6902676410973072</v>
      </c>
      <c r="C6368">
        <v>1062.4000244140625</v>
      </c>
      <c r="D6368" s="1">
        <v>42854.50984953704</v>
      </c>
      <c r="E6368" s="1">
        <f>CSV[[#This Row],[Column4]]-D6367</f>
        <v>1.1574076779652387E-5</v>
      </c>
      <c r="F6368">
        <f>CSV[[#This Row],[alt]]-C6367</f>
        <v>-1.7999267578125</v>
      </c>
      <c r="G6368">
        <f>IF(CSV[[#This Row],[Altura]]&gt;0,CSV[[#This Row],[Altura]],0)</f>
        <v>0</v>
      </c>
      <c r="H6368">
        <f>IF(CSV[[#This Row],[Altura]]&lt;=0,CSV[[#This Row],[Altura]],0)</f>
        <v>-1.7999267578125</v>
      </c>
      <c r="I6368" s="2">
        <f>RADIANS(CSV[[#This Row],[lon]])-RADIANS(A6367)</f>
        <v>-7.5340281080471527E-7</v>
      </c>
      <c r="J6368" s="2">
        <f>RADIANS(CSV[[#This Row],[lat]])-RADIANS(B6367)</f>
        <v>-2.9185215681404308E-6</v>
      </c>
      <c r="K6368" s="2">
        <f>RADIANS(CSV[[#This Row],[lon]])</f>
        <v>0.74119151762463908</v>
      </c>
      <c r="L6368" s="2">
        <f>RADIANS(CSV[[#This Row],[lat]])</f>
        <v>-0.11676719817678231</v>
      </c>
      <c r="M6368" s="2">
        <f>SIN(CSV[[#This Row],[dlon]]/2)*SIN(CSV[[#This Row],[dlon]]/2)</f>
        <v>1.419039488321047E-13</v>
      </c>
      <c r="N6368" s="2">
        <f>SIN(CSV[[#This Row],[dlat]]/2)*SIN(CSV[[#This Row],[dlat]]/2)</f>
        <v>2.1294420359237082E-12</v>
      </c>
      <c r="O6368" s="2">
        <f>COS(RADIANS(CSV[[#This Row],[lat]]))</f>
        <v>0.99319045310095644</v>
      </c>
      <c r="P6368" s="2">
        <f>CSV[[#This Row],[sindlon]]+CSV[[#This Row],[cosradlat]]*O6367*CSV[[#This Row],[sindlat]]</f>
        <v>2.2424443751070658E-12</v>
      </c>
      <c r="Q6368" s="2">
        <f>2*ASIN(SQRT(CSV[[#This Row],[Columna1]]))*6367445</f>
        <v>19.070234678048614</v>
      </c>
      <c r="R6368" s="2" t="e" vm="1">
        <f ca="1">_xlfn.CONCAT(CSV[[#This Row],[lon]],",",CSV[[#This Row],[lat]],";",CSV[[#This Row],[alt]])</f>
        <v>#NAME?</v>
      </c>
    </row>
    <row r="6369" spans="1:18" x14ac:dyDescent="0.25">
      <c r="A6369">
        <v>42.467098161578178</v>
      </c>
      <c r="B6369">
        <v>-6.6904231254011393</v>
      </c>
      <c r="C6369">
        <v>1060.5999755859375</v>
      </c>
      <c r="D6369" s="1">
        <v>42854.50986111111</v>
      </c>
      <c r="E6369" s="1">
        <f>CSV[[#This Row],[Column4]]-D6368</f>
        <v>1.1574069503694773E-5</v>
      </c>
      <c r="F6369">
        <f>CSV[[#This Row],[alt]]-C6368</f>
        <v>-1.800048828125</v>
      </c>
      <c r="G6369">
        <f>IF(CSV[[#This Row],[Altura]]&gt;0,CSV[[#This Row],[Altura]],0)</f>
        <v>0</v>
      </c>
      <c r="H6369">
        <f>IF(CSV[[#This Row],[Altura]]&lt;=0,CSV[[#This Row],[Altura]],0)</f>
        <v>-1.800048828125</v>
      </c>
      <c r="I6369" s="2">
        <f>RADIANS(CSV[[#This Row],[lon]])-RADIANS(A6368)</f>
        <v>-8.3093746894302711E-7</v>
      </c>
      <c r="J6369" s="2">
        <f>RADIANS(CSV[[#This Row],[lat]])-RADIANS(B6368)</f>
        <v>-2.7137130370336049E-6</v>
      </c>
      <c r="K6369" s="2">
        <f>RADIANS(CSV[[#This Row],[lon]])</f>
        <v>0.74119068668717014</v>
      </c>
      <c r="L6369" s="2">
        <f>RADIANS(CSV[[#This Row],[lat]])</f>
        <v>-0.11676991188981935</v>
      </c>
      <c r="M6369" s="2">
        <f>SIN(CSV[[#This Row],[dlon]]/2)*SIN(CSV[[#This Row],[dlon]]/2)</f>
        <v>1.726142693233511E-13</v>
      </c>
      <c r="N6369" s="2">
        <f>SIN(CSV[[#This Row],[dlat]]/2)*SIN(CSV[[#This Row],[dlat]]/2)</f>
        <v>1.8410596118404083E-12</v>
      </c>
      <c r="O6369" s="2">
        <f>COS(RADIANS(CSV[[#This Row],[lat]]))</f>
        <v>0.99319013694421154</v>
      </c>
      <c r="P6369" s="2">
        <f>CSV[[#This Row],[sindlon]]+CSV[[#This Row],[cosradlat]]*O6368*CSV[[#This Row],[sindlat]]</f>
        <v>1.9886851093258399E-12</v>
      </c>
      <c r="Q6369" s="2">
        <f>2*ASIN(SQRT(CSV[[#This Row],[Columna1]]))*6367445</f>
        <v>17.958837011616883</v>
      </c>
      <c r="R6369" s="2" t="e" vm="1">
        <f ca="1">_xlfn.CONCAT(CSV[[#This Row],[lon]],",",CSV[[#This Row],[lat]],";",CSV[[#This Row],[alt]])</f>
        <v>#NAME?</v>
      </c>
    </row>
    <row r="6370" spans="1:18" x14ac:dyDescent="0.25">
      <c r="A6370">
        <v>42.467052647843957</v>
      </c>
      <c r="B6370">
        <v>-6.690563689917326</v>
      </c>
      <c r="C6370">
        <v>1057.199951171875</v>
      </c>
      <c r="D6370" s="1">
        <v>42854.509872685187</v>
      </c>
      <c r="E6370" s="1">
        <f>CSV[[#This Row],[Column4]]-D6369</f>
        <v>1.1574076779652387E-5</v>
      </c>
      <c r="F6370">
        <f>CSV[[#This Row],[alt]]-C6369</f>
        <v>-3.4000244140625</v>
      </c>
      <c r="G6370">
        <f>IF(CSV[[#This Row],[Altura]]&gt;0,CSV[[#This Row],[Altura]],0)</f>
        <v>0</v>
      </c>
      <c r="H6370">
        <f>IF(CSV[[#This Row],[Altura]]&lt;=0,CSV[[#This Row],[Altura]],0)</f>
        <v>-3.4000244140625</v>
      </c>
      <c r="I6370" s="2">
        <f>RADIANS(CSV[[#This Row],[lon]])-RADIANS(A6369)</f>
        <v>-7.9436451705383604E-7</v>
      </c>
      <c r="J6370" s="2">
        <f>RADIANS(CSV[[#This Row],[lat]])-RADIANS(B6369)</f>
        <v>-2.4533136189358595E-6</v>
      </c>
      <c r="K6370" s="2">
        <f>RADIANS(CSV[[#This Row],[lon]])</f>
        <v>0.74118989232265309</v>
      </c>
      <c r="L6370" s="2">
        <f>RADIANS(CSV[[#This Row],[lat]])</f>
        <v>-0.11677236520343828</v>
      </c>
      <c r="M6370" s="2">
        <f>SIN(CSV[[#This Row],[dlon]]/2)*SIN(CSV[[#This Row],[dlon]]/2)</f>
        <v>1.5775374648853525E-13</v>
      </c>
      <c r="N6370" s="2">
        <f>SIN(CSV[[#This Row],[dlat]]/2)*SIN(CSV[[#This Row],[dlat]]/2)</f>
        <v>1.504686928213286E-12</v>
      </c>
      <c r="O6370" s="2">
        <f>COS(RADIANS(CSV[[#This Row],[lat]]))</f>
        <v>0.99318985111858438</v>
      </c>
      <c r="P6370" s="2">
        <f>CSV[[#This Row],[sindlon]]+CSV[[#This Row],[cosradlat]]*O6369*CSV[[#This Row],[sindlat]]</f>
        <v>1.6420166024115418E-12</v>
      </c>
      <c r="Q6370" s="2">
        <f>2*ASIN(SQRT(CSV[[#This Row],[Columna1]]))*6367445</f>
        <v>16.318640311464023</v>
      </c>
      <c r="R6370" s="2" t="e" vm="1">
        <f ca="1">_xlfn.CONCAT(CSV[[#This Row],[lon]],",",CSV[[#This Row],[lat]],";",CSV[[#This Row],[alt]])</f>
        <v>#NAME?</v>
      </c>
    </row>
    <row r="6371" spans="1:18" x14ac:dyDescent="0.25">
      <c r="A6371">
        <v>42.467019120231271</v>
      </c>
      <c r="B6371">
        <v>-6.6906891670078039</v>
      </c>
      <c r="C6371">
        <v>1055.199951171875</v>
      </c>
      <c r="D6371" s="1">
        <v>42854.509884259256</v>
      </c>
      <c r="E6371" s="1">
        <f>CSV[[#This Row],[Column4]]-D6370</f>
        <v>1.1574069503694773E-5</v>
      </c>
      <c r="F6371">
        <f>CSV[[#This Row],[alt]]-C6370</f>
        <v>-2</v>
      </c>
      <c r="G6371">
        <f>IF(CSV[[#This Row],[Altura]]&gt;0,CSV[[#This Row],[Altura]],0)</f>
        <v>0</v>
      </c>
      <c r="H6371">
        <f>IF(CSV[[#This Row],[Altura]]&lt;=0,CSV[[#This Row],[Altura]],0)</f>
        <v>-2</v>
      </c>
      <c r="I6371" s="2">
        <f>RADIANS(CSV[[#This Row],[lon]])-RADIANS(A6370)</f>
        <v>-5.8516723178136942E-7</v>
      </c>
      <c r="J6371" s="2">
        <f>RADIANS(CSV[[#This Row],[lat]])-RADIANS(B6370)</f>
        <v>-2.1899883646536722E-6</v>
      </c>
      <c r="K6371" s="2">
        <f>RADIANS(CSV[[#This Row],[lon]])</f>
        <v>0.74118930715542131</v>
      </c>
      <c r="L6371" s="2">
        <f>RADIANS(CSV[[#This Row],[lat]])</f>
        <v>-0.11677455519180294</v>
      </c>
      <c r="M6371" s="2">
        <f>SIN(CSV[[#This Row],[dlon]]/2)*SIN(CSV[[#This Row],[dlon]]/2)</f>
        <v>8.5605172287665285E-14</v>
      </c>
      <c r="N6371" s="2">
        <f>SIN(CSV[[#This Row],[dlat]]/2)*SIN(CSV[[#This Row],[dlat]]/2)</f>
        <v>1.1990122593291373E-12</v>
      </c>
      <c r="O6371" s="2">
        <f>COS(RADIANS(CSV[[#This Row],[lat]]))</f>
        <v>0.99318959596686562</v>
      </c>
      <c r="P6371" s="2">
        <f>CSV[[#This Row],[sindlon]]+CSV[[#This Row],[cosradlat]]*O6370*CSV[[#This Row],[sindlat]]</f>
        <v>1.2683418317206263E-12</v>
      </c>
      <c r="Q6371" s="2">
        <f>2*ASIN(SQRT(CSV[[#This Row],[Columna1]]))*6367445</f>
        <v>14.342120141300143</v>
      </c>
      <c r="R6371" s="2" t="e" vm="1">
        <f ca="1">_xlfn.CONCAT(CSV[[#This Row],[lon]],",",CSV[[#This Row],[lat]],";",CSV[[#This Row],[alt]])</f>
        <v>#NAME?</v>
      </c>
    </row>
    <row r="6372" spans="1:18" x14ac:dyDescent="0.25">
      <c r="A6372">
        <v>42.467005793005228</v>
      </c>
      <c r="B6372">
        <v>-6.6907957009971142</v>
      </c>
      <c r="C6372">
        <v>1054</v>
      </c>
      <c r="D6372" s="1">
        <v>42854.509895833333</v>
      </c>
      <c r="E6372" s="1">
        <f>CSV[[#This Row],[Column4]]-D6371</f>
        <v>1.1574076779652387E-5</v>
      </c>
      <c r="F6372">
        <f>CSV[[#This Row],[alt]]-C6371</f>
        <v>-1.199951171875</v>
      </c>
      <c r="G6372">
        <f>IF(CSV[[#This Row],[Altura]]&gt;0,CSV[[#This Row],[Altura]],0)</f>
        <v>0</v>
      </c>
      <c r="H6372">
        <f>IF(CSV[[#This Row],[Altura]]&lt;=0,CSV[[#This Row],[Altura]],0)</f>
        <v>-1.199951171875</v>
      </c>
      <c r="I6372" s="2">
        <f>RADIANS(CSV[[#This Row],[lon]])-RADIANS(A6371)</f>
        <v>-2.3260397452595782E-7</v>
      </c>
      <c r="J6372" s="2">
        <f>RADIANS(CSV[[#This Row],[lat]])-RADIANS(B6371)</f>
        <v>-1.8593688787538198E-6</v>
      </c>
      <c r="K6372" s="2">
        <f>RADIANS(CSV[[#This Row],[lon]])</f>
        <v>0.74118907455144678</v>
      </c>
      <c r="L6372" s="2">
        <f>RADIANS(CSV[[#This Row],[lat]])</f>
        <v>-0.11677641456068169</v>
      </c>
      <c r="M6372" s="2">
        <f>SIN(CSV[[#This Row],[dlon]]/2)*SIN(CSV[[#This Row],[dlon]]/2)</f>
        <v>1.3526152241318048E-14</v>
      </c>
      <c r="N6372" s="2">
        <f>SIN(CSV[[#This Row],[dlat]]/2)*SIN(CSV[[#This Row],[dlat]]/2)</f>
        <v>8.6431315681931027E-13</v>
      </c>
      <c r="O6372" s="2">
        <f>COS(RADIANS(CSV[[#This Row],[lat]]))</f>
        <v>0.99318937933130658</v>
      </c>
      <c r="P6372" s="2">
        <f>CSV[[#This Row],[sindlon]]+CSV[[#This Row],[cosradlat]]*O6371*CSV[[#This Row],[sindlat]]</f>
        <v>8.6610656770645337E-13</v>
      </c>
      <c r="Q6372" s="2">
        <f>2*ASIN(SQRT(CSV[[#This Row],[Columna1]]))*6367445</f>
        <v>11.851705846179275</v>
      </c>
      <c r="R6372" s="2" t="e" vm="1">
        <f ca="1">_xlfn.CONCAT(CSV[[#This Row],[lon]],",",CSV[[#This Row],[lat]],";",CSV[[#This Row],[alt]])</f>
        <v>#NAME?</v>
      </c>
    </row>
    <row r="6373" spans="1:18" x14ac:dyDescent="0.25">
      <c r="A6373">
        <v>42.467019371688366</v>
      </c>
      <c r="B6373">
        <v>-6.6908815316855907</v>
      </c>
      <c r="C6373">
        <v>1053.4000244140625</v>
      </c>
      <c r="D6373" s="1">
        <v>42854.50990740741</v>
      </c>
      <c r="E6373" s="1">
        <f>CSV[[#This Row],[Column4]]-D6372</f>
        <v>1.1574076779652387E-5</v>
      </c>
      <c r="F6373">
        <f>CSV[[#This Row],[alt]]-C6372</f>
        <v>-0.5999755859375</v>
      </c>
      <c r="G6373">
        <f>IF(CSV[[#This Row],[Altura]]&gt;0,CSV[[#This Row],[Altura]],0)</f>
        <v>0</v>
      </c>
      <c r="H6373">
        <f>IF(CSV[[#This Row],[Altura]]&lt;=0,CSV[[#This Row],[Altura]],0)</f>
        <v>-0.5999755859375</v>
      </c>
      <c r="I6373" s="2">
        <f>RADIANS(CSV[[#This Row],[lon]])-RADIANS(A6372)</f>
        <v>2.3699272877486521E-7</v>
      </c>
      <c r="J6373" s="2">
        <f>RADIANS(CSV[[#This Row],[lat]])-RADIANS(B6372)</f>
        <v>-1.4980281131671269E-6</v>
      </c>
      <c r="K6373" s="2">
        <f>RADIANS(CSV[[#This Row],[lon]])</f>
        <v>0.74118931154417556</v>
      </c>
      <c r="L6373" s="2">
        <f>RADIANS(CSV[[#This Row],[lat]])</f>
        <v>-0.11677791258879486</v>
      </c>
      <c r="M6373" s="2">
        <f>SIN(CSV[[#This Row],[dlon]]/2)*SIN(CSV[[#This Row],[dlon]]/2)</f>
        <v>1.4041388373039141E-14</v>
      </c>
      <c r="N6373" s="2">
        <f>SIN(CSV[[#This Row],[dlat]]/2)*SIN(CSV[[#This Row],[dlat]]/2)</f>
        <v>5.6102205695966073E-13</v>
      </c>
      <c r="O6373" s="2">
        <f>COS(RADIANS(CSV[[#This Row],[lat]]))</f>
        <v>0.99318920479315798</v>
      </c>
      <c r="P6373" s="2">
        <f>CSV[[#This Row],[sindlon]]+CSV[[#This Row],[cosradlat]]*O6372*CSV[[#This Row],[sindlat]]</f>
        <v>5.674475540042344E-13</v>
      </c>
      <c r="Q6373" s="2">
        <f>2*ASIN(SQRT(CSV[[#This Row],[Columna1]]))*6367445</f>
        <v>9.5930799107053133</v>
      </c>
      <c r="R6373" s="2" t="e" vm="1">
        <f ca="1">_xlfn.CONCAT(CSV[[#This Row],[lon]],",",CSV[[#This Row],[lat]],";",CSV[[#This Row],[alt]])</f>
        <v>#NAME?</v>
      </c>
    </row>
    <row r="6374" spans="1:18" x14ac:dyDescent="0.25">
      <c r="A6374">
        <v>42.467063209041953</v>
      </c>
      <c r="B6374">
        <v>-6.6909495089203119</v>
      </c>
      <c r="C6374">
        <v>1052.800048828125</v>
      </c>
      <c r="D6374" s="1">
        <v>42854.509918981479</v>
      </c>
      <c r="E6374" s="1">
        <f>CSV[[#This Row],[Column4]]-D6373</f>
        <v>1.1574069503694773E-5</v>
      </c>
      <c r="F6374">
        <f>CSV[[#This Row],[alt]]-C6373</f>
        <v>-0.5999755859375</v>
      </c>
      <c r="G6374">
        <f>IF(CSV[[#This Row],[Altura]]&gt;0,CSV[[#This Row],[Altura]],0)</f>
        <v>0</v>
      </c>
      <c r="H6374">
        <f>IF(CSV[[#This Row],[Altura]]&lt;=0,CSV[[#This Row],[Altura]],0)</f>
        <v>-0.5999755859375</v>
      </c>
      <c r="I6374" s="2">
        <f>RADIANS(CSV[[#This Row],[lon]])-RADIANS(A6373)</f>
        <v>7.6510615543146088E-7</v>
      </c>
      <c r="J6374" s="2">
        <f>RADIANS(CSV[[#This Row],[lat]])-RADIANS(B6373)</f>
        <v>-1.1864265622857362E-6</v>
      </c>
      <c r="K6374" s="2">
        <f>RADIANS(CSV[[#This Row],[lon]])</f>
        <v>0.74119007665033099</v>
      </c>
      <c r="L6374" s="2">
        <f>RADIANS(CSV[[#This Row],[lat]])</f>
        <v>-0.11677909901535714</v>
      </c>
      <c r="M6374" s="2">
        <f>SIN(CSV[[#This Row],[dlon]]/2)*SIN(CSV[[#This Row],[dlon]]/2)</f>
        <v>1.4634685726977057E-13</v>
      </c>
      <c r="N6374" s="2">
        <f>SIN(CSV[[#This Row],[dlat]]/2)*SIN(CSV[[#This Row],[dlat]]/2)</f>
        <v>3.5190199692424611E-13</v>
      </c>
      <c r="O6374" s="2">
        <f>COS(RADIANS(CSV[[#This Row],[lat]]))</f>
        <v>0.9931890665587263</v>
      </c>
      <c r="P6374" s="2">
        <f>CSV[[#This Row],[sindlon]]+CSV[[#This Row],[cosradlat]]*O6373*CSV[[#This Row],[sindlat]]</f>
        <v>4.9347166466626856E-13</v>
      </c>
      <c r="Q6374" s="2">
        <f>2*ASIN(SQRT(CSV[[#This Row],[Columna1]]))*6367445</f>
        <v>8.9459467387818297</v>
      </c>
      <c r="R6374" s="2" t="e" vm="1">
        <f ca="1">_xlfn.CONCAT(CSV[[#This Row],[lon]],",",CSV[[#This Row],[lat]],";",CSV[[#This Row],[alt]])</f>
        <v>#NAME?</v>
      </c>
    </row>
    <row r="6375" spans="1:18" x14ac:dyDescent="0.25">
      <c r="A6375">
        <v>42.467181896790862</v>
      </c>
      <c r="B6375">
        <v>-6.6911158058792353</v>
      </c>
      <c r="C6375">
        <v>1051.199951171875</v>
      </c>
      <c r="D6375" s="1">
        <v>42854.509942129633</v>
      </c>
      <c r="E6375" s="1">
        <f>CSV[[#This Row],[Column4]]-D6374</f>
        <v>2.3148153559304774E-5</v>
      </c>
      <c r="F6375">
        <f>CSV[[#This Row],[alt]]-C6374</f>
        <v>-1.60009765625</v>
      </c>
      <c r="G6375">
        <f>IF(CSV[[#This Row],[Altura]]&gt;0,CSV[[#This Row],[Altura]],0)</f>
        <v>0</v>
      </c>
      <c r="H6375">
        <f>IF(CSV[[#This Row],[Altura]]&lt;=0,CSV[[#This Row],[Altura]],0)</f>
        <v>-1.60009765625</v>
      </c>
      <c r="I6375" s="2">
        <f>RADIANS(CSV[[#This Row],[lon]])-RADIANS(A6374)</f>
        <v>2.0714920002662396E-6</v>
      </c>
      <c r="J6375" s="2">
        <f>RADIANS(CSV[[#This Row],[lat]])-RADIANS(B6374)</f>
        <v>-2.9024294692647779E-6</v>
      </c>
      <c r="K6375" s="2">
        <f>RADIANS(CSV[[#This Row],[lon]])</f>
        <v>0.74119214814233125</v>
      </c>
      <c r="L6375" s="2">
        <f>RADIANS(CSV[[#This Row],[lat]])</f>
        <v>-0.11678200144482641</v>
      </c>
      <c r="M6375" s="2">
        <f>SIN(CSV[[#This Row],[dlon]]/2)*SIN(CSV[[#This Row],[dlon]]/2)</f>
        <v>1.0727697767913729E-12</v>
      </c>
      <c r="N6375" s="2">
        <f>SIN(CSV[[#This Row],[dlat]]/2)*SIN(CSV[[#This Row],[dlat]]/2)</f>
        <v>2.1060242060126769E-12</v>
      </c>
      <c r="O6375" s="2">
        <f>COS(RADIANS(CSV[[#This Row],[lat]]))</f>
        <v>0.99318872838130079</v>
      </c>
      <c r="P6375" s="2">
        <f>CSV[[#This Row],[sindlon]]+CSV[[#This Row],[cosradlat]]*O6374*CSV[[#This Row],[sindlat]]</f>
        <v>3.1502029900251834E-12</v>
      </c>
      <c r="Q6375" s="2">
        <f>2*ASIN(SQRT(CSV[[#This Row],[Columna1]]))*6367445</f>
        <v>22.602915825903835</v>
      </c>
      <c r="R6375" s="2" t="e" vm="1">
        <f ca="1">_xlfn.CONCAT(CSV[[#This Row],[lon]],",",CSV[[#This Row],[lat]],";",CSV[[#This Row],[alt]])</f>
        <v>#NAME?</v>
      </c>
    </row>
    <row r="6376" spans="1:18" x14ac:dyDescent="0.25">
      <c r="A6376">
        <v>42.467245515435934</v>
      </c>
      <c r="B6376">
        <v>-6.6912288777530193</v>
      </c>
      <c r="C6376">
        <v>1049.5999755859375</v>
      </c>
      <c r="D6376" s="1">
        <v>42854.509953703702</v>
      </c>
      <c r="E6376" s="1">
        <f>CSV[[#This Row],[Column4]]-D6375</f>
        <v>1.1574069503694773E-5</v>
      </c>
      <c r="F6376">
        <f>CSV[[#This Row],[alt]]-C6375</f>
        <v>-1.5999755859375</v>
      </c>
      <c r="G6376">
        <f>IF(CSV[[#This Row],[Altura]]&gt;0,CSV[[#This Row],[Altura]],0)</f>
        <v>0</v>
      </c>
      <c r="H6376">
        <f>IF(CSV[[#This Row],[Altura]]&lt;=0,CSV[[#This Row],[Altura]],0)</f>
        <v>-1.5999755859375</v>
      </c>
      <c r="I6376" s="2">
        <f>RADIANS(CSV[[#This Row],[lon]])-RADIANS(A6375)</f>
        <v>1.110354822198012E-6</v>
      </c>
      <c r="J6376" s="2">
        <f>RADIANS(CSV[[#This Row],[lat]])-RADIANS(B6375)</f>
        <v>-1.9734764889339784E-6</v>
      </c>
      <c r="K6376" s="2">
        <f>RADIANS(CSV[[#This Row],[lon]])</f>
        <v>0.74119325849715345</v>
      </c>
      <c r="L6376" s="2">
        <f>RADIANS(CSV[[#This Row],[lat]])</f>
        <v>-0.11678397492131534</v>
      </c>
      <c r="M6376" s="2">
        <f>SIN(CSV[[#This Row],[dlon]]/2)*SIN(CSV[[#This Row],[dlon]]/2)</f>
        <v>3.0822195779456309E-13</v>
      </c>
      <c r="N6376" s="2">
        <f>SIN(CSV[[#This Row],[dlat]]/2)*SIN(CSV[[#This Row],[dlat]]/2)</f>
        <v>9.7365236309347982E-13</v>
      </c>
      <c r="O6376" s="2">
        <f>COS(RADIANS(CSV[[#This Row],[lat]]))</f>
        <v>0.99318849843632728</v>
      </c>
      <c r="P6376" s="2">
        <f>CSV[[#This Row],[sindlon]]+CSV[[#This Row],[cosradlat]]*O6375*CSV[[#This Row],[sindlat]]</f>
        <v>1.2686556481761422E-12</v>
      </c>
      <c r="Q6376" s="2">
        <f>2*ASIN(SQRT(CSV[[#This Row],[Columna1]]))*6367445</f>
        <v>14.343894314015138</v>
      </c>
      <c r="R6376" s="2" t="e" vm="1">
        <f ca="1">_xlfn.CONCAT(CSV[[#This Row],[lon]],",",CSV[[#This Row],[lat]],";",CSV[[#This Row],[alt]])</f>
        <v>#NAME?</v>
      </c>
    </row>
    <row r="6377" spans="1:18" x14ac:dyDescent="0.25">
      <c r="A6377">
        <v>42.467305781319737</v>
      </c>
      <c r="B6377">
        <v>-6.6913593839854002</v>
      </c>
      <c r="C6377">
        <v>1046.800048828125</v>
      </c>
      <c r="D6377" s="1">
        <v>42854.509965277779</v>
      </c>
      <c r="E6377" s="1">
        <f>CSV[[#This Row],[Column4]]-D6376</f>
        <v>1.1574076779652387E-5</v>
      </c>
      <c r="F6377">
        <f>CSV[[#This Row],[alt]]-C6376</f>
        <v>-2.7999267578125</v>
      </c>
      <c r="G6377">
        <f>IF(CSV[[#This Row],[Altura]]&gt;0,CSV[[#This Row],[Altura]],0)</f>
        <v>0</v>
      </c>
      <c r="H6377">
        <f>IF(CSV[[#This Row],[Altura]]&lt;=0,CSV[[#This Row],[Altura]],0)</f>
        <v>-2.7999267578125</v>
      </c>
      <c r="I6377" s="2">
        <f>RADIANS(CSV[[#This Row],[lon]])-RADIANS(A6376)</f>
        <v>1.0518380989532616E-6</v>
      </c>
      <c r="J6377" s="2">
        <f>RADIANS(CSV[[#This Row],[lat]])-RADIANS(B6376)</f>
        <v>-2.2777634494236532E-6</v>
      </c>
      <c r="K6377" s="2">
        <f>RADIANS(CSV[[#This Row],[lon]])</f>
        <v>0.7411943103352524</v>
      </c>
      <c r="L6377" s="2">
        <f>RADIANS(CSV[[#This Row],[lat]])</f>
        <v>-0.11678625268476477</v>
      </c>
      <c r="M6377" s="2">
        <f>SIN(CSV[[#This Row],[dlon]]/2)*SIN(CSV[[#This Row],[dlon]]/2)</f>
        <v>2.7659084660237737E-13</v>
      </c>
      <c r="N6377" s="2">
        <f>SIN(CSV[[#This Row],[dlat]]/2)*SIN(CSV[[#This Row],[dlat]]/2)</f>
        <v>1.2970515828820238E-12</v>
      </c>
      <c r="O6377" s="2">
        <f>COS(RADIANS(CSV[[#This Row],[lat]]))</f>
        <v>0.99318823303172343</v>
      </c>
      <c r="P6377" s="2">
        <f>CSV[[#This Row],[sindlon]]+CSV[[#This Row],[cosradlat]]*O6376*CSV[[#This Row],[sindlat]]</f>
        <v>1.5560325285390491E-12</v>
      </c>
      <c r="Q6377" s="2">
        <f>2*ASIN(SQRT(CSV[[#This Row],[Columna1]]))*6367445</f>
        <v>15.885633322861432</v>
      </c>
      <c r="R6377" s="2" t="e" vm="1">
        <f ca="1">_xlfn.CONCAT(CSV[[#This Row],[lon]],",",CSV[[#This Row],[lat]],";",CSV[[#This Row],[alt]])</f>
        <v>#NAME?</v>
      </c>
    </row>
    <row r="6378" spans="1:18" x14ac:dyDescent="0.25">
      <c r="A6378">
        <v>42.467368058860302</v>
      </c>
      <c r="B6378">
        <v>-6.6915010381489992</v>
      </c>
      <c r="C6378">
        <v>1045.199951171875</v>
      </c>
      <c r="D6378" s="1">
        <v>42854.509976851848</v>
      </c>
      <c r="E6378" s="1">
        <f>CSV[[#This Row],[Column4]]-D6377</f>
        <v>1.1574069503694773E-5</v>
      </c>
      <c r="F6378">
        <f>CSV[[#This Row],[alt]]-C6377</f>
        <v>-1.60009765625</v>
      </c>
      <c r="G6378">
        <f>IF(CSV[[#This Row],[Altura]]&gt;0,CSV[[#This Row],[Altura]],0)</f>
        <v>0</v>
      </c>
      <c r="H6378">
        <f>IF(CSV[[#This Row],[Altura]]&lt;=0,CSV[[#This Row],[Altura]],0)</f>
        <v>-1.60009765625</v>
      </c>
      <c r="I6378" s="2">
        <f>RADIANS(CSV[[#This Row],[lon]])-RADIANS(A6377)</f>
        <v>1.0869481329445208E-6</v>
      </c>
      <c r="J6378" s="2">
        <f>RADIANS(CSV[[#This Row],[lat]])-RADIANS(B6377)</f>
        <v>-2.4723315539543211E-6</v>
      </c>
      <c r="K6378" s="2">
        <f>RADIANS(CSV[[#This Row],[lon]])</f>
        <v>0.74119539728338535</v>
      </c>
      <c r="L6378" s="2">
        <f>RADIANS(CSV[[#This Row],[lat]])</f>
        <v>-0.11678872501631872</v>
      </c>
      <c r="M6378" s="2">
        <f>SIN(CSV[[#This Row],[dlon]]/2)*SIN(CSV[[#This Row],[dlon]]/2)</f>
        <v>2.9536406092786579E-13</v>
      </c>
      <c r="N6378" s="2">
        <f>SIN(CSV[[#This Row],[dlat]]/2)*SIN(CSV[[#This Row],[dlat]]/2)</f>
        <v>1.5281058281687686E-12</v>
      </c>
      <c r="O6378" s="2">
        <f>COS(RADIANS(CSV[[#This Row],[lat]]))</f>
        <v>0.99318794495024565</v>
      </c>
      <c r="P6378" s="2">
        <f>CSV[[#This Row],[sindlon]]+CSV[[#This Row],[cosradlat]]*O6377*CSV[[#This Row],[sindlat]]</f>
        <v>1.8027221546366453E-12</v>
      </c>
      <c r="Q6378" s="2">
        <f>2*ASIN(SQRT(CSV[[#This Row],[Columna1]]))*6367445</f>
        <v>17.098562336839432</v>
      </c>
      <c r="R6378" s="2" t="e" vm="1">
        <f ca="1">_xlfn.CONCAT(CSV[[#This Row],[lon]],",",CSV[[#This Row],[lat]],";",CSV[[#This Row],[alt]])</f>
        <v>#NAME?</v>
      </c>
    </row>
    <row r="6379" spans="1:18" x14ac:dyDescent="0.25">
      <c r="A6379">
        <v>42.467434611171484</v>
      </c>
      <c r="B6379">
        <v>-6.6916496492922306</v>
      </c>
      <c r="C6379">
        <v>1042.4000244140625</v>
      </c>
      <c r="D6379" s="1">
        <v>42854.509988425925</v>
      </c>
      <c r="E6379" s="1">
        <f>CSV[[#This Row],[Column4]]-D6378</f>
        <v>1.1574076779652387E-5</v>
      </c>
      <c r="F6379">
        <f>CSV[[#This Row],[alt]]-C6378</f>
        <v>-2.7999267578125</v>
      </c>
      <c r="G6379">
        <f>IF(CSV[[#This Row],[Altura]]&gt;0,CSV[[#This Row],[Altura]],0)</f>
        <v>0</v>
      </c>
      <c r="H6379">
        <f>IF(CSV[[#This Row],[Altura]]&lt;=0,CSV[[#This Row],[Altura]],0)</f>
        <v>-2.7999267578125</v>
      </c>
      <c r="I6379" s="2">
        <f>RADIANS(CSV[[#This Row],[lon]])-RADIANS(A6378)</f>
        <v>1.1615569549539018E-6</v>
      </c>
      <c r="J6379" s="2">
        <f>RADIANS(CSV[[#This Row],[lat]])-RADIANS(B6378)</f>
        <v>-2.5937537545400735E-6</v>
      </c>
      <c r="K6379" s="2">
        <f>RADIANS(CSV[[#This Row],[lon]])</f>
        <v>0.7411965588403403</v>
      </c>
      <c r="L6379" s="2">
        <f>RADIANS(CSV[[#This Row],[lat]])</f>
        <v>-0.11679131877007326</v>
      </c>
      <c r="M6379" s="2">
        <f>SIN(CSV[[#This Row],[dlon]]/2)*SIN(CSV[[#This Row],[dlon]]/2)</f>
        <v>3.3730363990040727E-13</v>
      </c>
      <c r="N6379" s="2">
        <f>SIN(CSV[[#This Row],[dlat]]/2)*SIN(CSV[[#This Row],[dlat]]/2)</f>
        <v>1.6818896347967388E-12</v>
      </c>
      <c r="O6379" s="2">
        <f>COS(RADIANS(CSV[[#This Row],[lat]]))</f>
        <v>0.99318764271386228</v>
      </c>
      <c r="P6379" s="2">
        <f>CSV[[#This Row],[sindlon]]+CSV[[#This Row],[cosradlat]]*O6378*CSV[[#This Row],[sindlat]]</f>
        <v>1.9963565668366844E-12</v>
      </c>
      <c r="Q6379" s="2">
        <f>2*ASIN(SQRT(CSV[[#This Row],[Columna1]]))*6367445</f>
        <v>17.993442250497239</v>
      </c>
      <c r="R6379" s="2" t="e" vm="1">
        <f ca="1">_xlfn.CONCAT(CSV[[#This Row],[lon]],",",CSV[[#This Row],[lat]],";",CSV[[#This Row],[alt]])</f>
        <v>#NAME?</v>
      </c>
    </row>
    <row r="6380" spans="1:18" x14ac:dyDescent="0.25">
      <c r="A6380">
        <v>42.467497391626239</v>
      </c>
      <c r="B6380">
        <v>-6.6918057203292847</v>
      </c>
      <c r="C6380">
        <v>1039.5999755859375</v>
      </c>
      <c r="D6380" s="1">
        <v>42854.51</v>
      </c>
      <c r="E6380" s="1">
        <f>CSV[[#This Row],[Column4]]-D6379</f>
        <v>1.1574076779652387E-5</v>
      </c>
      <c r="F6380">
        <f>CSV[[#This Row],[alt]]-C6379</f>
        <v>-2.800048828125</v>
      </c>
      <c r="G6380">
        <f>IF(CSV[[#This Row],[Altura]]&gt;0,CSV[[#This Row],[Altura]],0)</f>
        <v>0</v>
      </c>
      <c r="H6380">
        <f>IF(CSV[[#This Row],[Altura]]&lt;=0,CSV[[#This Row],[Altura]],0)</f>
        <v>-2.800048828125</v>
      </c>
      <c r="I6380" s="2">
        <f>RADIANS(CSV[[#This Row],[lon]])-RADIANS(A6379)</f>
        <v>1.0957256413313132E-6</v>
      </c>
      <c r="J6380" s="2">
        <f>RADIANS(CSV[[#This Row],[lat]])-RADIANS(B6379)</f>
        <v>-2.7239534635958851E-6</v>
      </c>
      <c r="K6380" s="2">
        <f>RADIANS(CSV[[#This Row],[lon]])</f>
        <v>0.74119765456598163</v>
      </c>
      <c r="L6380" s="2">
        <f>RADIANS(CSV[[#This Row],[lat]])</f>
        <v>-0.11679404272353686</v>
      </c>
      <c r="M6380" s="2">
        <f>SIN(CSV[[#This Row],[dlon]]/2)*SIN(CSV[[#This Row],[dlon]]/2)</f>
        <v>3.0015367026769935E-13</v>
      </c>
      <c r="N6380" s="2">
        <f>SIN(CSV[[#This Row],[dlat]]/2)*SIN(CSV[[#This Row],[dlat]]/2)</f>
        <v>1.8549806179578578E-12</v>
      </c>
      <c r="O6380" s="2">
        <f>COS(RADIANS(CSV[[#This Row],[lat]]))</f>
        <v>0.99318732529880338</v>
      </c>
      <c r="P6380" s="2">
        <f>CSV[[#This Row],[sindlon]]+CSV[[#This Row],[cosradlat]]*O6379*CSV[[#This Row],[sindlat]]</f>
        <v>2.1299462083144961E-12</v>
      </c>
      <c r="Q6380" s="2">
        <f>2*ASIN(SQRT(CSV[[#This Row],[Columna1]]))*6367445</f>
        <v>18.585725378851038</v>
      </c>
      <c r="R6380" s="2" t="e" vm="1">
        <f ca="1">_xlfn.CONCAT(CSV[[#This Row],[lon]],",",CSV[[#This Row],[lat]],";",CSV[[#This Row],[alt]])</f>
        <v>#NAME?</v>
      </c>
    </row>
    <row r="6381" spans="1:18" x14ac:dyDescent="0.25">
      <c r="A6381">
        <v>42.467548018321395</v>
      </c>
      <c r="B6381">
        <v>-6.6919679939746857</v>
      </c>
      <c r="C6381">
        <v>1037.5999755859375</v>
      </c>
      <c r="D6381" s="1">
        <v>42854.510011574072</v>
      </c>
      <c r="E6381" s="1">
        <f>CSV[[#This Row],[Column4]]-D6380</f>
        <v>1.1574069503694773E-5</v>
      </c>
      <c r="F6381">
        <f>CSV[[#This Row],[alt]]-C6380</f>
        <v>-2</v>
      </c>
      <c r="G6381">
        <f>IF(CSV[[#This Row],[Altura]]&gt;0,CSV[[#This Row],[Altura]],0)</f>
        <v>0</v>
      </c>
      <c r="H6381">
        <f>IF(CSV[[#This Row],[Altura]]&lt;=0,CSV[[#This Row],[Altura]],0)</f>
        <v>-2</v>
      </c>
      <c r="I6381" s="2">
        <f>RADIANS(CSV[[#This Row],[lon]])-RADIANS(A6380)</f>
        <v>8.8360251992991579E-7</v>
      </c>
      <c r="J6381" s="2">
        <f>RADIANS(CSV[[#This Row],[lat]])-RADIANS(B6380)</f>
        <v>-2.8322094014626709E-6</v>
      </c>
      <c r="K6381" s="2">
        <f>RADIANS(CSV[[#This Row],[lon]])</f>
        <v>0.74119853816850156</v>
      </c>
      <c r="L6381" s="2">
        <f>RADIANS(CSV[[#This Row],[lat]])</f>
        <v>-0.11679687493293832</v>
      </c>
      <c r="M6381" s="2">
        <f>SIN(CSV[[#This Row],[dlon]]/2)*SIN(CSV[[#This Row],[dlon]]/2)</f>
        <v>1.9518835330661164E-13</v>
      </c>
      <c r="N6381" s="2">
        <f>SIN(CSV[[#This Row],[dlat]]/2)*SIN(CSV[[#This Row],[dlat]]/2)</f>
        <v>2.0053525234320448E-12</v>
      </c>
      <c r="O6381" s="2">
        <f>COS(RADIANS(CSV[[#This Row],[lat]]))</f>
        <v>0.99318699526115317</v>
      </c>
      <c r="P6381" s="2">
        <f>CSV[[#This Row],[sindlon]]+CSV[[#This Row],[cosradlat]]*O6380*CSV[[#This Row],[sindlat]]</f>
        <v>2.1733096640963604E-12</v>
      </c>
      <c r="Q6381" s="2">
        <f>2*ASIN(SQRT(CSV[[#This Row],[Columna1]]))*6367445</f>
        <v>18.773964988320625</v>
      </c>
      <c r="R6381" s="2" t="e" vm="1">
        <f ca="1">_xlfn.CONCAT(CSV[[#This Row],[lon]],",",CSV[[#This Row],[lat]],";",CSV[[#This Row],[alt]])</f>
        <v>#NAME?</v>
      </c>
    </row>
    <row r="6382" spans="1:18" x14ac:dyDescent="0.25">
      <c r="A6382">
        <v>42.467587161809206</v>
      </c>
      <c r="B6382">
        <v>-6.6921353805810213</v>
      </c>
      <c r="C6382">
        <v>1036.4000244140625</v>
      </c>
      <c r="D6382" s="1">
        <v>42854.510023148148</v>
      </c>
      <c r="E6382" s="1">
        <f>CSV[[#This Row],[Column4]]-D6381</f>
        <v>1.1574076779652387E-5</v>
      </c>
      <c r="F6382">
        <f>CSV[[#This Row],[alt]]-C6381</f>
        <v>-1.199951171875</v>
      </c>
      <c r="G6382">
        <f>IF(CSV[[#This Row],[Altura]]&gt;0,CSV[[#This Row],[Altura]],0)</f>
        <v>0</v>
      </c>
      <c r="H6382">
        <f>IF(CSV[[#This Row],[Altura]]&lt;=0,CSV[[#This Row],[Altura]],0)</f>
        <v>-1.199951171875</v>
      </c>
      <c r="I6382" s="2">
        <f>RADIANS(CSV[[#This Row],[lon]])-RADIANS(A6381)</f>
        <v>6.8318274293321934E-7</v>
      </c>
      <c r="J6382" s="2">
        <f>RADIANS(CSV[[#This Row],[lat]])-RADIANS(B6381)</f>
        <v>-2.9214474042971172E-6</v>
      </c>
      <c r="K6382" s="2">
        <f>RADIANS(CSV[[#This Row],[lon]])</f>
        <v>0.7411992213512445</v>
      </c>
      <c r="L6382" s="2">
        <f>RADIANS(CSV[[#This Row],[lat]])</f>
        <v>-0.11679979638034262</v>
      </c>
      <c r="M6382" s="2">
        <f>SIN(CSV[[#This Row],[dlon]]/2)*SIN(CSV[[#This Row],[dlon]]/2)</f>
        <v>1.166846650604348E-13</v>
      </c>
      <c r="N6382" s="2">
        <f>SIN(CSV[[#This Row],[dlat]]/2)*SIN(CSV[[#This Row],[dlat]]/2)</f>
        <v>2.1337137340170736E-12</v>
      </c>
      <c r="O6382" s="2">
        <f>COS(RADIANS(CSV[[#This Row],[lat]]))</f>
        <v>0.99318665481624213</v>
      </c>
      <c r="P6382" s="2">
        <f>CSV[[#This Row],[sindlon]]+CSV[[#This Row],[cosradlat]]*O6381*CSV[[#This Row],[sindlat]]</f>
        <v>2.2214227147141965E-12</v>
      </c>
      <c r="Q6382" s="2">
        <f>2*ASIN(SQRT(CSV[[#This Row],[Columna1]]))*6367445</f>
        <v>18.980637817512488</v>
      </c>
      <c r="R6382" s="2" t="e" vm="1">
        <f ca="1">_xlfn.CONCAT(CSV[[#This Row],[lon]],",",CSV[[#This Row],[lat]],";",CSV[[#This Row],[alt]])</f>
        <v>#NAME?</v>
      </c>
    </row>
    <row r="6383" spans="1:18" x14ac:dyDescent="0.25">
      <c r="A6383">
        <v>42.467679865658283</v>
      </c>
      <c r="B6383">
        <v>-6.6924590058624744</v>
      </c>
      <c r="C6383">
        <v>1034.800048828125</v>
      </c>
      <c r="D6383" s="1">
        <v>42854.510046296295</v>
      </c>
      <c r="E6383" s="1">
        <f>CSV[[#This Row],[Column4]]-D6382</f>
        <v>2.314814628334716E-5</v>
      </c>
      <c r="F6383">
        <f>CSV[[#This Row],[alt]]-C6382</f>
        <v>-1.5999755859375</v>
      </c>
      <c r="G6383">
        <f>IF(CSV[[#This Row],[Altura]]&gt;0,CSV[[#This Row],[Altura]],0)</f>
        <v>0</v>
      </c>
      <c r="H6383">
        <f>IF(CSV[[#This Row],[Altura]]&lt;=0,CSV[[#This Row],[Altura]],0)</f>
        <v>-1.5999755859375</v>
      </c>
      <c r="I6383" s="2">
        <f>RADIANS(CSV[[#This Row],[lon]])-RADIANS(A6382)</f>
        <v>1.6179873957300472E-6</v>
      </c>
      <c r="J6383" s="2">
        <f>RADIANS(CSV[[#This Row],[lat]])-RADIANS(B6382)</f>
        <v>-5.6483267040496887E-6</v>
      </c>
      <c r="K6383" s="2">
        <f>RADIANS(CSV[[#This Row],[lon]])</f>
        <v>0.74120083933864023</v>
      </c>
      <c r="L6383" s="2">
        <f>RADIANS(CSV[[#This Row],[lat]])</f>
        <v>-0.11680544470704667</v>
      </c>
      <c r="M6383" s="2">
        <f>SIN(CSV[[#This Row],[dlon]]/2)*SIN(CSV[[#This Row],[dlon]]/2)</f>
        <v>6.5447080318518243E-13</v>
      </c>
      <c r="N6383" s="2">
        <f>SIN(CSV[[#This Row],[dlat]]/2)*SIN(CSV[[#This Row],[dlat]]/2)</f>
        <v>7.9758986388990007E-12</v>
      </c>
      <c r="O6383" s="2">
        <f>COS(RADIANS(CSV[[#This Row],[lat]]))</f>
        <v>0.9931859965759795</v>
      </c>
      <c r="P6383" s="2">
        <f>CSV[[#This Row],[sindlon]]+CSV[[#This Row],[cosradlat]]*O6382*CSV[[#This Row],[sindlat]]</f>
        <v>8.5220493811973063E-12</v>
      </c>
      <c r="Q6383" s="2">
        <f>2*ASIN(SQRT(CSV[[#This Row],[Columna1]]))*6367445</f>
        <v>37.176390491614185</v>
      </c>
      <c r="R6383" s="2" t="e" vm="1">
        <f ca="1">_xlfn.CONCAT(CSV[[#This Row],[lon]],",",CSV[[#This Row],[lat]],";",CSV[[#This Row],[alt]])</f>
        <v>#NAME?</v>
      </c>
    </row>
    <row r="6384" spans="1:18" x14ac:dyDescent="0.25">
      <c r="A6384">
        <v>42.467747675254941</v>
      </c>
      <c r="B6384">
        <v>-6.6926080361008644</v>
      </c>
      <c r="C6384">
        <v>1033.800048828125</v>
      </c>
      <c r="D6384" s="1">
        <v>42854.510057870371</v>
      </c>
      <c r="E6384" s="1">
        <f>CSV[[#This Row],[Column4]]-D6383</f>
        <v>1.1574076779652387E-5</v>
      </c>
      <c r="F6384">
        <f>CSV[[#This Row],[alt]]-C6383</f>
        <v>-1</v>
      </c>
      <c r="G6384">
        <f>IF(CSV[[#This Row],[Altura]]&gt;0,CSV[[#This Row],[Altura]],0)</f>
        <v>0</v>
      </c>
      <c r="H6384">
        <f>IF(CSV[[#This Row],[Altura]]&lt;=0,CSV[[#This Row],[Altura]],0)</f>
        <v>-1</v>
      </c>
      <c r="I6384" s="2">
        <f>RADIANS(CSV[[#This Row],[lon]])-RADIANS(A6383)</f>
        <v>1.1835007260874164E-6</v>
      </c>
      <c r="J6384" s="2">
        <f>RADIANS(CSV[[#This Row],[lat]])-RADIANS(B6383)</f>
        <v>-2.6010683449456673E-6</v>
      </c>
      <c r="K6384" s="2">
        <f>RADIANS(CSV[[#This Row],[lon]])</f>
        <v>0.74120202283936631</v>
      </c>
      <c r="L6384" s="2">
        <f>RADIANS(CSV[[#This Row],[lat]])</f>
        <v>-0.11680804577539161</v>
      </c>
      <c r="M6384" s="2">
        <f>SIN(CSV[[#This Row],[dlon]]/2)*SIN(CSV[[#This Row],[dlon]]/2)</f>
        <v>3.5016849216231961E-13</v>
      </c>
      <c r="N6384" s="2">
        <f>SIN(CSV[[#This Row],[dlat]]/2)*SIN(CSV[[#This Row],[dlat]]/2)</f>
        <v>1.6913891337686448E-12</v>
      </c>
      <c r="O6384" s="2">
        <f>COS(RADIANS(CSV[[#This Row],[lat]]))</f>
        <v>0.99318569344406349</v>
      </c>
      <c r="P6384" s="2">
        <f>CSV[[#This Row],[sindlon]]+CSV[[#This Row],[cosradlat]]*O6383*CSV[[#This Row],[sindlat]]</f>
        <v>2.0185853862973427E-12</v>
      </c>
      <c r="Q6384" s="2">
        <f>2*ASIN(SQRT(CSV[[#This Row],[Columna1]]))*6367445</f>
        <v>18.093340672340844</v>
      </c>
      <c r="R6384" s="2" t="e" vm="1">
        <f ca="1">_xlfn.CONCAT(CSV[[#This Row],[lon]],",",CSV[[#This Row],[lat]],";",CSV[[#This Row],[alt]])</f>
        <v>#NAME?</v>
      </c>
    </row>
    <row r="6385" spans="1:18" x14ac:dyDescent="0.25">
      <c r="A6385">
        <v>42.467832919210196</v>
      </c>
      <c r="B6385">
        <v>-6.6927430685609579</v>
      </c>
      <c r="C6385">
        <v>1032</v>
      </c>
      <c r="D6385" s="1">
        <v>42854.510069444441</v>
      </c>
      <c r="E6385" s="1">
        <f>CSV[[#This Row],[Column4]]-D6384</f>
        <v>1.1574069503694773E-5</v>
      </c>
      <c r="F6385">
        <f>CSV[[#This Row],[alt]]-C6384</f>
        <v>-1.800048828125</v>
      </c>
      <c r="G6385">
        <f>IF(CSV[[#This Row],[Altura]]&gt;0,CSV[[#This Row],[Altura]],0)</f>
        <v>0</v>
      </c>
      <c r="H6385">
        <f>IF(CSV[[#This Row],[Altura]]&lt;=0,CSV[[#This Row],[Altura]],0)</f>
        <v>-1.800048828125</v>
      </c>
      <c r="I6385" s="2">
        <f>RADIANS(CSV[[#This Row],[lon]])-RADIANS(A6384)</f>
        <v>1.4877876866048467E-6</v>
      </c>
      <c r="J6385" s="2">
        <f>RADIANS(CSV[[#This Row],[lat]])-RADIANS(B6384)</f>
        <v>-2.3567610256958194E-6</v>
      </c>
      <c r="K6385" s="2">
        <f>RADIANS(CSV[[#This Row],[lon]])</f>
        <v>0.74120351062705292</v>
      </c>
      <c r="L6385" s="2">
        <f>RADIANS(CSV[[#This Row],[lat]])</f>
        <v>-0.11681040253641731</v>
      </c>
      <c r="M6385" s="2">
        <f>SIN(CSV[[#This Row],[dlon]]/2)*SIN(CSV[[#This Row],[dlon]]/2)</f>
        <v>5.5337805010314837E-13</v>
      </c>
      <c r="N6385" s="2">
        <f>SIN(CSV[[#This Row],[dlat]]/2)*SIN(CSV[[#This Row],[dlat]]/2)</f>
        <v>1.3885806330590598E-12</v>
      </c>
      <c r="O6385" s="2">
        <f>COS(RADIANS(CSV[[#This Row],[lat]]))</f>
        <v>0.9931854187782404</v>
      </c>
      <c r="P6385" s="2">
        <f>CSV[[#This Row],[sindlon]]+CSV[[#This Row],[cosradlat]]*O6384*CSV[[#This Row],[sindlat]]</f>
        <v>1.9230983545705631E-12</v>
      </c>
      <c r="Q6385" s="2">
        <f>2*ASIN(SQRT(CSV[[#This Row],[Columna1]]))*6367445</f>
        <v>17.660213359985011</v>
      </c>
      <c r="R6385" s="2" t="e" vm="1">
        <f ca="1">_xlfn.CONCAT(CSV[[#This Row],[lon]],",",CSV[[#This Row],[lat]],";",CSV[[#This Row],[alt]])</f>
        <v>#NAME?</v>
      </c>
    </row>
    <row r="6386" spans="1:18" x14ac:dyDescent="0.25">
      <c r="A6386">
        <v>42.46792889200151</v>
      </c>
      <c r="B6386">
        <v>-6.6928635165095329</v>
      </c>
      <c r="C6386">
        <v>1030.5999755859375</v>
      </c>
      <c r="D6386" s="1">
        <v>42854.510081018518</v>
      </c>
      <c r="E6386" s="1">
        <f>CSV[[#This Row],[Column4]]-D6385</f>
        <v>1.1574076779652387E-5</v>
      </c>
      <c r="F6386">
        <f>CSV[[#This Row],[alt]]-C6385</f>
        <v>-1.4000244140625</v>
      </c>
      <c r="G6386">
        <f>IF(CSV[[#This Row],[Altura]]&gt;0,CSV[[#This Row],[Altura]],0)</f>
        <v>0</v>
      </c>
      <c r="H6386">
        <f>IF(CSV[[#This Row],[Altura]]&lt;=0,CSV[[#This Row],[Altura]],0)</f>
        <v>-1.4000244140625</v>
      </c>
      <c r="I6386" s="2">
        <f>RADIANS(CSV[[#This Row],[lon]])-RADIANS(A6385)</f>
        <v>1.6750412007437987E-6</v>
      </c>
      <c r="J6386" s="2">
        <f>RADIANS(CSV[[#This Row],[lat]])-RADIANS(B6385)</f>
        <v>-2.1022132799114468E-6</v>
      </c>
      <c r="K6386" s="2">
        <f>RADIANS(CSV[[#This Row],[lon]])</f>
        <v>0.74120518566825366</v>
      </c>
      <c r="L6386" s="2">
        <f>RADIANS(CSV[[#This Row],[lat]])</f>
        <v>-0.11681250474969722</v>
      </c>
      <c r="M6386" s="2">
        <f>SIN(CSV[[#This Row],[dlon]]/2)*SIN(CSV[[#This Row],[dlon]]/2)</f>
        <v>7.0144075604714266E-13</v>
      </c>
      <c r="N6386" s="2">
        <f>SIN(CSV[[#This Row],[dlat]]/2)*SIN(CSV[[#This Row],[dlat]]/2)</f>
        <v>1.1048251685586039E-12</v>
      </c>
      <c r="O6386" s="2">
        <f>COS(RADIANS(CSV[[#This Row],[lat]]))</f>
        <v>0.99318517377371729</v>
      </c>
      <c r="P6386" s="2">
        <f>CSV[[#This Row],[sindlon]]+CSV[[#This Row],[cosradlat]]*O6385*CSV[[#This Row],[sindlat]]</f>
        <v>1.791259120511853E-12</v>
      </c>
      <c r="Q6386" s="2">
        <f>2*ASIN(SQRT(CSV[[#This Row],[Columna1]]))*6367445</f>
        <v>17.04411302030951</v>
      </c>
      <c r="R6386" s="2" t="e" vm="1">
        <f ca="1">_xlfn.CONCAT(CSV[[#This Row],[lon]],",",CSV[[#This Row],[lat]],";",CSV[[#This Row],[alt]])</f>
        <v>#NAME?</v>
      </c>
    </row>
    <row r="6387" spans="1:18" x14ac:dyDescent="0.25">
      <c r="A6387">
        <v>42.468026373535395</v>
      </c>
      <c r="B6387">
        <v>-6.6929842159152031</v>
      </c>
      <c r="C6387">
        <v>1028.5999755859375</v>
      </c>
      <c r="D6387" s="1">
        <v>42854.510092592594</v>
      </c>
      <c r="E6387" s="1">
        <f>CSV[[#This Row],[Column4]]-D6386</f>
        <v>1.1574076779652387E-5</v>
      </c>
      <c r="F6387">
        <f>CSV[[#This Row],[alt]]-C6386</f>
        <v>-2</v>
      </c>
      <c r="G6387">
        <f>IF(CSV[[#This Row],[Altura]]&gt;0,CSV[[#This Row],[Altura]],0)</f>
        <v>0</v>
      </c>
      <c r="H6387">
        <f>IF(CSV[[#This Row],[Altura]]&lt;=0,CSV[[#This Row],[Altura]],0)</f>
        <v>-2</v>
      </c>
      <c r="I6387" s="2">
        <f>RADIANS(CSV[[#This Row],[lon]])-RADIANS(A6386)</f>
        <v>1.701373726237243E-6</v>
      </c>
      <c r="J6387" s="2">
        <f>RADIANS(CSV[[#This Row],[lat]])-RADIANS(B6386)</f>
        <v>-2.1066020341325986E-6</v>
      </c>
      <c r="K6387" s="2">
        <f>RADIANS(CSV[[#This Row],[lon]])</f>
        <v>0.7412068870419799</v>
      </c>
      <c r="L6387" s="2">
        <f>RADIANS(CSV[[#This Row],[lat]])</f>
        <v>-0.11681461135173135</v>
      </c>
      <c r="M6387" s="2">
        <f>SIN(CSV[[#This Row],[dlon]]/2)*SIN(CSV[[#This Row],[dlon]]/2)</f>
        <v>7.2366813908242571E-13</v>
      </c>
      <c r="N6387" s="2">
        <f>SIN(CSV[[#This Row],[dlat]]/2)*SIN(CSV[[#This Row],[dlat]]/2)</f>
        <v>1.1094430325524901E-12</v>
      </c>
      <c r="O6387" s="2">
        <f>COS(RADIANS(CSV[[#This Row],[lat]]))</f>
        <v>0.99318492825329951</v>
      </c>
      <c r="P6387" s="2">
        <f>CSV[[#This Row],[sindlon]]+CSV[[#This Row],[cosradlat]]*O6386*CSV[[#This Row],[sindlat]]</f>
        <v>1.8180411027447917E-12</v>
      </c>
      <c r="Q6387" s="2">
        <f>2*ASIN(SQRT(CSV[[#This Row],[Columna1]]))*6367445</f>
        <v>17.171057670359673</v>
      </c>
      <c r="R6387" s="2" t="e" vm="1">
        <f ca="1">_xlfn.CONCAT(CSV[[#This Row],[lon]],",",CSV[[#This Row],[lat]],";",CSV[[#This Row],[alt]])</f>
        <v>#NAME?</v>
      </c>
    </row>
    <row r="6388" spans="1:18" x14ac:dyDescent="0.25">
      <c r="A6388">
        <v>42.468112371861935</v>
      </c>
      <c r="B6388">
        <v>-6.6931206732988358</v>
      </c>
      <c r="C6388">
        <v>1026</v>
      </c>
      <c r="D6388" s="1">
        <v>42854.510104166664</v>
      </c>
      <c r="E6388" s="1">
        <f>CSV[[#This Row],[Column4]]-D6387</f>
        <v>1.1574069503694773E-5</v>
      </c>
      <c r="F6388">
        <f>CSV[[#This Row],[alt]]-C6387</f>
        <v>-2.5999755859375</v>
      </c>
      <c r="G6388">
        <f>IF(CSV[[#This Row],[Altura]]&gt;0,CSV[[#This Row],[Altura]],0)</f>
        <v>0</v>
      </c>
      <c r="H6388">
        <f>IF(CSV[[#This Row],[Altura]]&lt;=0,CSV[[#This Row],[Altura]],0)</f>
        <v>-2.5999755859375</v>
      </c>
      <c r="I6388" s="2">
        <f>RADIANS(CSV[[#This Row],[lon]])-RADIANS(A6387)</f>
        <v>1.5009539493515689E-6</v>
      </c>
      <c r="J6388" s="2">
        <f>RADIANS(CSV[[#This Row],[lat]])-RADIANS(B6387)</f>
        <v>-2.3816306330554093E-6</v>
      </c>
      <c r="K6388" s="2">
        <f>RADIANS(CSV[[#This Row],[lon]])</f>
        <v>0.74120838799592925</v>
      </c>
      <c r="L6388" s="2">
        <f>RADIANS(CSV[[#This Row],[lat]])</f>
        <v>-0.11681699298236441</v>
      </c>
      <c r="M6388" s="2">
        <f>SIN(CSV[[#This Row],[dlon]]/2)*SIN(CSV[[#This Row],[dlon]]/2)</f>
        <v>5.6321568951841231E-13</v>
      </c>
      <c r="N6388" s="2">
        <f>SIN(CSV[[#This Row],[dlat]]/2)*SIN(CSV[[#This Row],[dlat]]/2)</f>
        <v>1.4180411180763072E-12</v>
      </c>
      <c r="O6388" s="2">
        <f>COS(RADIANS(CSV[[#This Row],[lat]]))</f>
        <v>0.99318465067351891</v>
      </c>
      <c r="P6388" s="2">
        <f>CSV[[#This Row],[sindlon]]+CSV[[#This Row],[cosradlat]]*O6387*CSV[[#This Row],[sindlat]]</f>
        <v>1.961994173946267E-12</v>
      </c>
      <c r="Q6388" s="2">
        <f>2*ASIN(SQRT(CSV[[#This Row],[Columna1]]))*6367445</f>
        <v>17.837913546268965</v>
      </c>
      <c r="R6388" s="2" t="e" vm="1">
        <f ca="1">_xlfn.CONCAT(CSV[[#This Row],[lon]],",",CSV[[#This Row],[lat]],";",CSV[[#This Row],[alt]])</f>
        <v>#NAME?</v>
      </c>
    </row>
    <row r="6389" spans="1:18" x14ac:dyDescent="0.25">
      <c r="A6389">
        <v>42.468178253620863</v>
      </c>
      <c r="B6389">
        <v>-6.693276995792985</v>
      </c>
      <c r="C6389">
        <v>1023.5999755859375</v>
      </c>
      <c r="D6389" s="1">
        <v>42854.510115740741</v>
      </c>
      <c r="E6389" s="1">
        <f>CSV[[#This Row],[Column4]]-D6388</f>
        <v>1.1574076779652387E-5</v>
      </c>
      <c r="F6389">
        <f>CSV[[#This Row],[alt]]-C6388</f>
        <v>-2.4000244140625</v>
      </c>
      <c r="G6389">
        <f>IF(CSV[[#This Row],[Altura]]&gt;0,CSV[[#This Row],[Altura]],0)</f>
        <v>0</v>
      </c>
      <c r="H6389">
        <f>IF(CSV[[#This Row],[Altura]]&lt;=0,CSV[[#This Row],[Altura]],0)</f>
        <v>-2.4000244140625</v>
      </c>
      <c r="I6389" s="2">
        <f>RADIANS(CSV[[#This Row],[lon]])-RADIANS(A6388)</f>
        <v>1.1498536103271562E-6</v>
      </c>
      <c r="J6389" s="2">
        <f>RADIANS(CSV[[#This Row],[lat]])-RADIANS(B6388)</f>
        <v>-2.7283422178309147E-6</v>
      </c>
      <c r="K6389" s="2">
        <f>RADIANS(CSV[[#This Row],[lon]])</f>
        <v>0.74120953784953958</v>
      </c>
      <c r="L6389" s="2">
        <f>RADIANS(CSV[[#This Row],[lat]])</f>
        <v>-0.11681972132458224</v>
      </c>
      <c r="M6389" s="2">
        <f>SIN(CSV[[#This Row],[dlon]]/2)*SIN(CSV[[#This Row],[dlon]]/2)</f>
        <v>3.3054083129556248E-13</v>
      </c>
      <c r="N6389" s="2">
        <f>SIN(CSV[[#This Row],[dlat]]/2)*SIN(CSV[[#This Row],[dlat]]/2)</f>
        <v>1.8609628143984742E-12</v>
      </c>
      <c r="O6389" s="2">
        <f>COS(RADIANS(CSV[[#This Row],[lat]]))</f>
        <v>0.99318433267747341</v>
      </c>
      <c r="P6389" s="2">
        <f>CSV[[#This Row],[sindlon]]+CSV[[#This Row],[cosradlat]]*O6388*CSV[[#This Row],[sindlat]]</f>
        <v>2.1662232744575011E-12</v>
      </c>
      <c r="Q6389" s="2">
        <f>2*ASIN(SQRT(CSV[[#This Row],[Columna1]]))*6367445</f>
        <v>18.743332387024225</v>
      </c>
      <c r="R6389" s="2" t="e" vm="1">
        <f ca="1">_xlfn.CONCAT(CSV[[#This Row],[lon]],",",CSV[[#This Row],[lat]],";",CSV[[#This Row],[alt]])</f>
        <v>#NAME?</v>
      </c>
    </row>
    <row r="6390" spans="1:18" x14ac:dyDescent="0.25">
      <c r="A6390">
        <v>42.468226365745068</v>
      </c>
      <c r="B6390">
        <v>-6.6934447176754484</v>
      </c>
      <c r="C6390">
        <v>1021.7999877929688</v>
      </c>
      <c r="D6390" s="1">
        <v>42854.510127314818</v>
      </c>
      <c r="E6390" s="1">
        <f>CSV[[#This Row],[Column4]]-D6389</f>
        <v>1.1574076779652387E-5</v>
      </c>
      <c r="F6390">
        <f>CSV[[#This Row],[alt]]-C6389</f>
        <v>-1.79998779296875</v>
      </c>
      <c r="G6390">
        <f>IF(CSV[[#This Row],[Altura]]&gt;0,CSV[[#This Row],[Altura]],0)</f>
        <v>0</v>
      </c>
      <c r="H6390">
        <f>IF(CSV[[#This Row],[Altura]]&lt;=0,CSV[[#This Row],[Altura]],0)</f>
        <v>-1.79998779296875</v>
      </c>
      <c r="I6390" s="2">
        <f>RADIANS(CSV[[#This Row],[lon]])-RADIANS(A6389)</f>
        <v>8.3971497744084189E-7</v>
      </c>
      <c r="J6390" s="2">
        <f>RADIANS(CSV[[#This Row],[lat]])-RADIANS(B6389)</f>
        <v>-2.9272990766243678E-6</v>
      </c>
      <c r="K6390" s="2">
        <f>RADIANS(CSV[[#This Row],[lon]])</f>
        <v>0.74121037756451702</v>
      </c>
      <c r="L6390" s="2">
        <f>RADIANS(CSV[[#This Row],[lat]])</f>
        <v>-0.11682264862365886</v>
      </c>
      <c r="M6390" s="2">
        <f>SIN(CSV[[#This Row],[dlon]]/2)*SIN(CSV[[#This Row],[dlon]]/2)</f>
        <v>1.7628031083460804E-13</v>
      </c>
      <c r="N6390" s="2">
        <f>SIN(CSV[[#This Row],[dlat]]/2)*SIN(CSV[[#This Row],[dlat]]/2)</f>
        <v>2.1422699709999394E-12</v>
      </c>
      <c r="O6390" s="2">
        <f>COS(RADIANS(CSV[[#This Row],[lat]]))</f>
        <v>0.99318399148421876</v>
      </c>
      <c r="P6390" s="2">
        <f>CSV[[#This Row],[sindlon]]+CSV[[#This Row],[cosradlat]]*O6389*CSV[[#This Row],[sindlat]]</f>
        <v>2.2894470725682393E-12</v>
      </c>
      <c r="Q6390" s="2">
        <f>2*ASIN(SQRT(CSV[[#This Row],[Columna1]]))*6367445</f>
        <v>19.269058800025256</v>
      </c>
      <c r="R6390" s="2" t="e" vm="1">
        <f ca="1">_xlfn.CONCAT(CSV[[#This Row],[lon]],",",CSV[[#This Row],[lat]],";",CSV[[#This Row],[alt]])</f>
        <v>#NAME?</v>
      </c>
    </row>
    <row r="6391" spans="1:18" x14ac:dyDescent="0.25">
      <c r="A6391">
        <v>42.468263581395149</v>
      </c>
      <c r="B6391">
        <v>-6.6936199832707644</v>
      </c>
      <c r="C6391">
        <v>1020.5999755859375</v>
      </c>
      <c r="D6391" s="1">
        <v>42854.510138888887</v>
      </c>
      <c r="E6391" s="1">
        <f>CSV[[#This Row],[Column4]]-D6390</f>
        <v>1.1574069503694773E-5</v>
      </c>
      <c r="F6391">
        <f>CSV[[#This Row],[alt]]-C6390</f>
        <v>-1.20001220703125</v>
      </c>
      <c r="G6391">
        <f>IF(CSV[[#This Row],[Altura]]&gt;0,CSV[[#This Row],[Altura]],0)</f>
        <v>0</v>
      </c>
      <c r="H6391">
        <f>IF(CSV[[#This Row],[Altura]]&lt;=0,CSV[[#This Row],[Altura]],0)</f>
        <v>-1.20001220703125</v>
      </c>
      <c r="I6391" s="2">
        <f>RADIANS(CSV[[#This Row],[lon]])-RADIANS(A6390)</f>
        <v>6.495356271729591E-7</v>
      </c>
      <c r="J6391" s="2">
        <f>RADIANS(CSV[[#This Row],[lat]])-RADIANS(B6390)</f>
        <v>-3.058961703730767E-6</v>
      </c>
      <c r="K6391" s="2">
        <f>RADIANS(CSV[[#This Row],[lon]])</f>
        <v>0.74121102710014419</v>
      </c>
      <c r="L6391" s="2">
        <f>RADIANS(CSV[[#This Row],[lat]])</f>
        <v>-0.11682570758536259</v>
      </c>
      <c r="M6391" s="2">
        <f>SIN(CSV[[#This Row],[dlon]]/2)*SIN(CSV[[#This Row],[dlon]]/2)</f>
        <v>1.0547413274173861E-13</v>
      </c>
      <c r="N6391" s="2">
        <f>SIN(CSV[[#This Row],[dlat]]/2)*SIN(CSV[[#This Row],[dlat]]/2)</f>
        <v>2.3393116762210351E-12</v>
      </c>
      <c r="O6391" s="2">
        <f>COS(RADIANS(CSV[[#This Row],[lat]]))</f>
        <v>0.99318363493584716</v>
      </c>
      <c r="P6391" s="2">
        <f>CSV[[#This Row],[sindlon]]+CSV[[#This Row],[cosradlat]]*O6390*CSV[[#This Row],[sindlat]]</f>
        <v>2.4130041236342653E-12</v>
      </c>
      <c r="Q6391" s="2">
        <f>2*ASIN(SQRT(CSV[[#This Row],[Columna1]]))*6367445</f>
        <v>19.782183681605826</v>
      </c>
      <c r="R6391" s="2" t="e" vm="1">
        <f ca="1">_xlfn.CONCAT(CSV[[#This Row],[lon]],",",CSV[[#This Row],[lat]],";",CSV[[#This Row],[alt]])</f>
        <v>#NAME?</v>
      </c>
    </row>
    <row r="6392" spans="1:18" x14ac:dyDescent="0.25">
      <c r="A6392">
        <v>42.468289900571108</v>
      </c>
      <c r="B6392">
        <v>-6.6938042175024748</v>
      </c>
      <c r="C6392">
        <v>1018.4000244140625</v>
      </c>
      <c r="D6392" s="1">
        <v>42854.510150462964</v>
      </c>
      <c r="E6392" s="1">
        <f>CSV[[#This Row],[Column4]]-D6391</f>
        <v>1.1574076779652387E-5</v>
      </c>
      <c r="F6392">
        <f>CSV[[#This Row],[alt]]-C6391</f>
        <v>-2.199951171875</v>
      </c>
      <c r="G6392">
        <f>IF(CSV[[#This Row],[Altura]]&gt;0,CSV[[#This Row],[Altura]],0)</f>
        <v>0</v>
      </c>
      <c r="H6392">
        <f>IF(CSV[[#This Row],[Altura]]&lt;=0,CSV[[#This Row],[Altura]],0)</f>
        <v>-2.199951171875</v>
      </c>
      <c r="I6392" s="2">
        <f>RADIANS(CSV[[#This Row],[lon]])-RADIANS(A6391)</f>
        <v>4.593562769050763E-7</v>
      </c>
      <c r="J6392" s="2">
        <f>RADIANS(CSV[[#This Row],[lat]])-RADIANS(B6391)</f>
        <v>-3.2154939382383896E-6</v>
      </c>
      <c r="K6392" s="2">
        <f>RADIANS(CSV[[#This Row],[lon]])</f>
        <v>0.7412114864564211</v>
      </c>
      <c r="L6392" s="2">
        <f>RADIANS(CSV[[#This Row],[lat]])</f>
        <v>-0.11682892307930083</v>
      </c>
      <c r="M6392" s="2">
        <f>SIN(CSV[[#This Row],[dlon]]/2)*SIN(CSV[[#This Row],[dlon]]/2)</f>
        <v>5.2752047283022359E-14</v>
      </c>
      <c r="N6392" s="2">
        <f>SIN(CSV[[#This Row],[dlat]]/2)*SIN(CSV[[#This Row],[dlat]]/2)</f>
        <v>2.5848503167097298E-12</v>
      </c>
      <c r="O6392" s="2">
        <f>COS(RADIANS(CSV[[#This Row],[lat]]))</f>
        <v>0.99318326013227443</v>
      </c>
      <c r="P6392" s="2">
        <f>CSV[[#This Row],[sindlon]]+CSV[[#This Row],[cosradlat]]*O6391*CSV[[#This Row],[sindlat]]</f>
        <v>2.602482934463408E-12</v>
      </c>
      <c r="Q6392" s="2">
        <f>2*ASIN(SQRT(CSV[[#This Row],[Columna1]]))*6367445</f>
        <v>20.544195689424164</v>
      </c>
      <c r="R6392" s="2" t="e" vm="1">
        <f ca="1">_xlfn.CONCAT(CSV[[#This Row],[lon]],",",CSV[[#This Row],[lat]],";",CSV[[#This Row],[alt]])</f>
        <v>#NAME?</v>
      </c>
    </row>
    <row r="6393" spans="1:18" x14ac:dyDescent="0.25">
      <c r="A6393">
        <v>42.468308843672276</v>
      </c>
      <c r="B6393">
        <v>-6.6939954087138176</v>
      </c>
      <c r="C6393">
        <v>1015.7999877929688</v>
      </c>
      <c r="D6393" s="1">
        <v>42854.510162037041</v>
      </c>
      <c r="E6393" s="1">
        <f>CSV[[#This Row],[Column4]]-D6392</f>
        <v>1.1574076779652387E-5</v>
      </c>
      <c r="F6393">
        <f>CSV[[#This Row],[alt]]-C6392</f>
        <v>-2.60003662109375</v>
      </c>
      <c r="G6393">
        <f>IF(CSV[[#This Row],[Altura]]&gt;0,CSV[[#This Row],[Altura]],0)</f>
        <v>0</v>
      </c>
      <c r="H6393">
        <f>IF(CSV[[#This Row],[Altura]]&lt;=0,CSV[[#This Row],[Altura]],0)</f>
        <v>-2.60003662109375</v>
      </c>
      <c r="I6393" s="2">
        <f>RADIANS(CSV[[#This Row],[lon]])-RADIANS(A6392)</f>
        <v>3.3061948589985235E-7</v>
      </c>
      <c r="J6393" s="2">
        <f>RADIANS(CSV[[#This Row],[lat]])-RADIANS(B6392)</f>
        <v>-3.3369161388102642E-6</v>
      </c>
      <c r="K6393" s="2">
        <f>RADIANS(CSV[[#This Row],[lon]])</f>
        <v>0.741211817075907</v>
      </c>
      <c r="L6393" s="2">
        <f>RADIANS(CSV[[#This Row],[lat]])</f>
        <v>-0.11683225999543964</v>
      </c>
      <c r="M6393" s="2">
        <f>SIN(CSV[[#This Row],[dlon]]/2)*SIN(CSV[[#This Row],[dlon]]/2)</f>
        <v>2.7327311114170422E-14</v>
      </c>
      <c r="N6393" s="2">
        <f>SIN(CSV[[#This Row],[dlat]]/2)*SIN(CSV[[#This Row],[dlat]]/2)</f>
        <v>2.7837523293605172E-12</v>
      </c>
      <c r="O6393" s="2">
        <f>COS(RADIANS(CSV[[#This Row],[lat]]))</f>
        <v>0.99318287116466075</v>
      </c>
      <c r="P6393" s="2">
        <f>CSV[[#This Row],[sindlon]]+CSV[[#This Row],[cosradlat]]*O6392*CSV[[#This Row],[sindlat]]</f>
        <v>2.7732556893383937E-12</v>
      </c>
      <c r="Q6393" s="2">
        <f>2*ASIN(SQRT(CSV[[#This Row],[Columna1]]))*6367445</f>
        <v>21.207533139970288</v>
      </c>
      <c r="R6393" s="2" t="e" vm="1">
        <f ca="1">_xlfn.CONCAT(CSV[[#This Row],[lon]],",",CSV[[#This Row],[lat]],";",CSV[[#This Row],[alt]])</f>
        <v>#NAME?</v>
      </c>
    </row>
    <row r="6394" spans="1:18" x14ac:dyDescent="0.25">
      <c r="A6394">
        <v>42.468327870592475</v>
      </c>
      <c r="B6394">
        <v>-6.6941906232386827</v>
      </c>
      <c r="C6394">
        <v>1014</v>
      </c>
      <c r="D6394" s="1">
        <v>42854.51017361111</v>
      </c>
      <c r="E6394" s="1">
        <f>CSV[[#This Row],[Column4]]-D6393</f>
        <v>1.1574069503694773E-5</v>
      </c>
      <c r="F6394">
        <f>CSV[[#This Row],[alt]]-C6393</f>
        <v>-1.79998779296875</v>
      </c>
      <c r="G6394">
        <f>IF(CSV[[#This Row],[Altura]]&gt;0,CSV[[#This Row],[Altura]],0)</f>
        <v>0</v>
      </c>
      <c r="H6394">
        <f>IF(CSV[[#This Row],[Altura]]&lt;=0,CSV[[#This Row],[Altura]],0)</f>
        <v>-1.79998779296875</v>
      </c>
      <c r="I6394" s="2">
        <f>RADIANS(CSV[[#This Row],[lon]])-RADIANS(A6393)</f>
        <v>3.3208240401982891E-7</v>
      </c>
      <c r="J6394" s="2">
        <f>RADIANS(CSV[[#This Row],[lat]])-RADIANS(B6393)</f>
        <v>-3.4071362066123712E-6</v>
      </c>
      <c r="K6394" s="2">
        <f>RADIANS(CSV[[#This Row],[lon]])</f>
        <v>0.74121214915831102</v>
      </c>
      <c r="L6394" s="2">
        <f>RADIANS(CSV[[#This Row],[lat]])</f>
        <v>-0.11683566713164625</v>
      </c>
      <c r="M6394" s="2">
        <f>SIN(CSV[[#This Row],[dlon]]/2)*SIN(CSV[[#This Row],[dlon]]/2)</f>
        <v>2.7569680764896965E-14</v>
      </c>
      <c r="N6394" s="2">
        <f>SIN(CSV[[#This Row],[dlat]]/2)*SIN(CSV[[#This Row],[dlat]]/2)</f>
        <v>2.9021442825994271E-12</v>
      </c>
      <c r="O6394" s="2">
        <f>COS(RADIANS(CSV[[#This Row],[lat]]))</f>
        <v>0.99318247400043458</v>
      </c>
      <c r="P6394" s="2">
        <f>CSV[[#This Row],[sindlon]]+CSV[[#This Row],[cosradlat]]*O6393*CSV[[#This Row],[sindlat]]</f>
        <v>2.8902791077114906E-12</v>
      </c>
      <c r="Q6394" s="2">
        <f>2*ASIN(SQRT(CSV[[#This Row],[Columna1]]))*6367445</f>
        <v>21.650358388301491</v>
      </c>
      <c r="R6394" s="2" t="e" vm="1">
        <f ca="1">_xlfn.CONCAT(CSV[[#This Row],[lon]],",",CSV[[#This Row],[lat]],";",CSV[[#This Row],[alt]])</f>
        <v>#NAME?</v>
      </c>
    </row>
    <row r="6395" spans="1:18" x14ac:dyDescent="0.25">
      <c r="A6395">
        <v>42.468346646055579</v>
      </c>
      <c r="B6395">
        <v>-6.6943920403718948</v>
      </c>
      <c r="C6395">
        <v>1013</v>
      </c>
      <c r="D6395" s="1">
        <v>42854.510185185187</v>
      </c>
      <c r="E6395" s="1">
        <f>CSV[[#This Row],[Column4]]-D6394</f>
        <v>1.1574076779652387E-5</v>
      </c>
      <c r="F6395">
        <f>CSV[[#This Row],[alt]]-C6394</f>
        <v>-1</v>
      </c>
      <c r="G6395">
        <f>IF(CSV[[#This Row],[Altura]]&gt;0,CSV[[#This Row],[Altura]],0)</f>
        <v>0</v>
      </c>
      <c r="H6395">
        <f>IF(CSV[[#This Row],[Altura]]&lt;=0,CSV[[#This Row],[Altura]],0)</f>
        <v>-1</v>
      </c>
      <c r="I6395" s="2">
        <f>RADIANS(CSV[[#This Row],[lon]])-RADIANS(A6394)</f>
        <v>3.2769364977092152E-7</v>
      </c>
      <c r="J6395" s="2">
        <f>RADIANS(CSV[[#This Row],[lat]])-RADIANS(B6394)</f>
        <v>-3.5153921444791569E-6</v>
      </c>
      <c r="K6395" s="2">
        <f>RADIANS(CSV[[#This Row],[lon]])</f>
        <v>0.74121247685196079</v>
      </c>
      <c r="L6395" s="2">
        <f>RADIANS(CSV[[#This Row],[lat]])</f>
        <v>-0.11683918252379073</v>
      </c>
      <c r="M6395" s="2">
        <f>SIN(CSV[[#This Row],[dlon]]/2)*SIN(CSV[[#This Row],[dlon]]/2)</f>
        <v>2.6845782025046601E-14</v>
      </c>
      <c r="N6395" s="2">
        <f>SIN(CSV[[#This Row],[dlat]]/2)*SIN(CSV[[#This Row],[dlat]]/2)</f>
        <v>3.0894954823632596E-12</v>
      </c>
      <c r="O6395" s="2">
        <f>COS(RADIANS(CSV[[#This Row],[lat]]))</f>
        <v>0.99318206420490818</v>
      </c>
      <c r="P6395" s="2">
        <f>CSV[[#This Row],[sindlon]]+CSV[[#This Row],[cosradlat]]*O6394*CSV[[#This Row],[sindlat]]</f>
        <v>3.0743581710176108E-12</v>
      </c>
      <c r="Q6395" s="2">
        <f>2*ASIN(SQRT(CSV[[#This Row],[Columna1]]))*6367445</f>
        <v>22.329162243905333</v>
      </c>
      <c r="R6395" s="2" t="e" vm="1">
        <f ca="1">_xlfn.CONCAT(CSV[[#This Row],[lon]],",",CSV[[#This Row],[lat]],";",CSV[[#This Row],[alt]])</f>
        <v>#NAME?</v>
      </c>
    </row>
    <row r="6396" spans="1:18" x14ac:dyDescent="0.25">
      <c r="A6396">
        <v>42.468359554186463</v>
      </c>
      <c r="B6396">
        <v>-6.6945952177047729</v>
      </c>
      <c r="C6396">
        <v>1011.4000244140625</v>
      </c>
      <c r="D6396" s="1">
        <v>42854.510196759256</v>
      </c>
      <c r="E6396" s="1">
        <f>CSV[[#This Row],[Column4]]-D6395</f>
        <v>1.1574069503694773E-5</v>
      </c>
      <c r="F6396">
        <f>CSV[[#This Row],[alt]]-C6395</f>
        <v>-1.5999755859375</v>
      </c>
      <c r="G6396">
        <f>IF(CSV[[#This Row],[Altura]]&gt;0,CSV[[#This Row],[Altura]],0)</f>
        <v>0</v>
      </c>
      <c r="H6396">
        <f>IF(CSV[[#This Row],[Altura]]&lt;=0,CSV[[#This Row],[Altura]],0)</f>
        <v>-1.5999755859375</v>
      </c>
      <c r="I6396" s="2">
        <f>RADIANS(CSV[[#This Row],[lon]])-RADIANS(A6395)</f>
        <v>2.2528938414811961E-7</v>
      </c>
      <c r="J6396" s="2">
        <f>RADIANS(CSV[[#This Row],[lat]])-RADIANS(B6395)</f>
        <v>-3.5461134241382419E-6</v>
      </c>
      <c r="K6396" s="2">
        <f>RADIANS(CSV[[#This Row],[lon]])</f>
        <v>0.74121270214134494</v>
      </c>
      <c r="L6396" s="2">
        <f>RADIANS(CSV[[#This Row],[lat]])</f>
        <v>-0.11684272863721487</v>
      </c>
      <c r="M6396" s="2">
        <f>SIN(CSV[[#This Row],[dlon]]/2)*SIN(CSV[[#This Row],[dlon]]/2)</f>
        <v>1.2688826652459699E-14</v>
      </c>
      <c r="N6396" s="2">
        <f>SIN(CSV[[#This Row],[dlat]]/2)*SIN(CSV[[#This Row],[dlat]]/2)</f>
        <v>3.1437301042100674E-12</v>
      </c>
      <c r="O6396" s="2">
        <f>COS(RADIANS(CSV[[#This Row],[lat]]))</f>
        <v>0.99318165081571241</v>
      </c>
      <c r="P6396" s="2">
        <f>CSV[[#This Row],[sindlon]]+CSV[[#This Row],[cosradlat]]*O6395*CSV[[#This Row],[sindlat]]</f>
        <v>3.1136962740551451E-12</v>
      </c>
      <c r="Q6396" s="2">
        <f>2*ASIN(SQRT(CSV[[#This Row],[Columna1]]))*6367445</f>
        <v>22.471565114679347</v>
      </c>
      <c r="R6396" s="2" t="e" vm="1">
        <f ca="1">_xlfn.CONCAT(CSV[[#This Row],[lon]],",",CSV[[#This Row],[lat]],";",CSV[[#This Row],[alt]])</f>
        <v>#NAME?</v>
      </c>
    </row>
    <row r="6397" spans="1:18" x14ac:dyDescent="0.25">
      <c r="A6397">
        <v>42.468366343528032</v>
      </c>
      <c r="B6397">
        <v>-6.6947958804666996</v>
      </c>
      <c r="C6397">
        <v>1008.5999755859375</v>
      </c>
      <c r="D6397" s="1">
        <v>42854.510208333333</v>
      </c>
      <c r="E6397" s="1">
        <f>CSV[[#This Row],[Column4]]-D6396</f>
        <v>1.1574076779652387E-5</v>
      </c>
      <c r="F6397">
        <f>CSV[[#This Row],[alt]]-C6396</f>
        <v>-2.800048828125</v>
      </c>
      <c r="G6397">
        <f>IF(CSV[[#This Row],[Altura]]&gt;0,CSV[[#This Row],[Altura]],0)</f>
        <v>0</v>
      </c>
      <c r="H6397">
        <f>IF(CSV[[#This Row],[Altura]]&lt;=0,CSV[[#This Row],[Altura]],0)</f>
        <v>-2.800048828125</v>
      </c>
      <c r="I6397" s="2">
        <f>RADIANS(CSV[[#This Row],[lon]])-RADIANS(A6396)</f>
        <v>1.1849636449845491E-7</v>
      </c>
      <c r="J6397" s="2">
        <f>RADIANS(CSV[[#This Row],[lat]])-RADIANS(B6396)</f>
        <v>-3.5022258817601903E-6</v>
      </c>
      <c r="K6397" s="2">
        <f>RADIANS(CSV[[#This Row],[lon]])</f>
        <v>0.74121282063770944</v>
      </c>
      <c r="L6397" s="2">
        <f>RADIANS(CSV[[#This Row],[lat]])</f>
        <v>-0.11684623086309663</v>
      </c>
      <c r="M6397" s="2">
        <f>SIN(CSV[[#This Row],[dlon]]/2)*SIN(CSV[[#This Row],[dlon]]/2)</f>
        <v>3.5103470998376675E-15</v>
      </c>
      <c r="N6397" s="2">
        <f>SIN(CSV[[#This Row],[dlat]]/2)*SIN(CSV[[#This Row],[dlat]]/2)</f>
        <v>3.0663965317146014E-12</v>
      </c>
      <c r="O6397" s="2">
        <f>COS(RADIANS(CSV[[#This Row],[lat]]))</f>
        <v>0.99318124253046125</v>
      </c>
      <c r="P6397" s="2">
        <f>CSV[[#This Row],[sindlon]]+CSV[[#This Row],[cosradlat]]*O6396*CSV[[#This Row],[sindlat]]</f>
        <v>3.0282326672288149E-12</v>
      </c>
      <c r="Q6397" s="2">
        <f>2*ASIN(SQRT(CSV[[#This Row],[Columna1]]))*6367445</f>
        <v>22.161023693890879</v>
      </c>
      <c r="R6397" s="2" t="e" vm="1">
        <f ca="1">_xlfn.CONCAT(CSV[[#This Row],[lon]],",",CSV[[#This Row],[lat]],";",CSV[[#This Row],[alt]])</f>
        <v>#NAME?</v>
      </c>
    </row>
    <row r="6398" spans="1:18" x14ac:dyDescent="0.25">
      <c r="A6398">
        <v>42.468368271365762</v>
      </c>
      <c r="B6398">
        <v>-6.6949936933815479</v>
      </c>
      <c r="C6398">
        <v>1006.5999755859375</v>
      </c>
      <c r="D6398" s="1">
        <v>42854.51021990741</v>
      </c>
      <c r="E6398" s="1">
        <f>CSV[[#This Row],[Column4]]-D6397</f>
        <v>1.1574076779652387E-5</v>
      </c>
      <c r="F6398">
        <f>CSV[[#This Row],[alt]]-C6397</f>
        <v>-2</v>
      </c>
      <c r="G6398">
        <f>IF(CSV[[#This Row],[Altura]]&gt;0,CSV[[#This Row],[Altura]],0)</f>
        <v>0</v>
      </c>
      <c r="H6398">
        <f>IF(CSV[[#This Row],[Altura]]&lt;=0,CSV[[#This Row],[Altura]],0)</f>
        <v>-2</v>
      </c>
      <c r="I6398" s="2">
        <f>RADIANS(CSV[[#This Row],[lon]])-RADIANS(A6397)</f>
        <v>3.3647115760260249E-8</v>
      </c>
      <c r="J6398" s="2">
        <f>RADIANS(CSV[[#This Row],[lat]])-RADIANS(B6397)</f>
        <v>-3.4524866670826437E-6</v>
      </c>
      <c r="K6398" s="2">
        <f>RADIANS(CSV[[#This Row],[lon]])</f>
        <v>0.7412128542848252</v>
      </c>
      <c r="L6398" s="2">
        <f>RADIANS(CSV[[#This Row],[lat]])</f>
        <v>-0.11684968334976371</v>
      </c>
      <c r="M6398" s="2">
        <f>SIN(CSV[[#This Row],[dlon]]/2)*SIN(CSV[[#This Row],[dlon]]/2)</f>
        <v>2.8303209974608841E-16</v>
      </c>
      <c r="N6398" s="2">
        <f>SIN(CSV[[#This Row],[dlat]]/2)*SIN(CSV[[#This Row],[dlat]]/2)</f>
        <v>2.9799160465928954E-12</v>
      </c>
      <c r="O6398" s="2">
        <f>COS(RADIANS(CSV[[#This Row],[lat]]))</f>
        <v>0.99318084003182383</v>
      </c>
      <c r="P6398" s="2">
        <f>CSV[[#This Row],[sindlon]]+CSV[[#This Row],[cosradlat]]*O6397*CSV[[#This Row],[sindlat]]</f>
        <v>2.9396977904041512E-12</v>
      </c>
      <c r="Q6398" s="2">
        <f>2*ASIN(SQRT(CSV[[#This Row],[Columna1]]))*6367445</f>
        <v>21.83466539621082</v>
      </c>
      <c r="R6398" s="2" t="e" vm="1">
        <f ca="1">_xlfn.CONCAT(CSV[[#This Row],[lon]],",",CSV[[#This Row],[lat]],";",CSV[[#This Row],[alt]])</f>
        <v>#NAME?</v>
      </c>
    </row>
    <row r="6399" spans="1:18" x14ac:dyDescent="0.25">
      <c r="A6399">
        <v>42.468369444832206</v>
      </c>
      <c r="B6399">
        <v>-6.6951896622776994</v>
      </c>
      <c r="C6399">
        <v>1004.7999877929688</v>
      </c>
      <c r="D6399" s="1">
        <v>42854.510231481479</v>
      </c>
      <c r="E6399" s="1">
        <f>CSV[[#This Row],[Column4]]-D6398</f>
        <v>1.1574069503694773E-5</v>
      </c>
      <c r="F6399">
        <f>CSV[[#This Row],[alt]]-C6398</f>
        <v>-1.79998779296875</v>
      </c>
      <c r="G6399">
        <f>IF(CSV[[#This Row],[Altura]]&gt;0,CSV[[#This Row],[Altura]],0)</f>
        <v>0</v>
      </c>
      <c r="H6399">
        <f>IF(CSV[[#This Row],[Altura]]&lt;=0,CSV[[#This Row],[Altura]],0)</f>
        <v>-1.79998779296875</v>
      </c>
      <c r="I6399" s="2">
        <f>RADIANS(CSV[[#This Row],[lon]])-RADIANS(A6398)</f>
        <v>2.0480853124560383E-8</v>
      </c>
      <c r="J6399" s="2">
        <f>RADIANS(CSV[[#This Row],[lat]])-RADIANS(B6398)</f>
        <v>-3.4203024693313377E-6</v>
      </c>
      <c r="K6399" s="2">
        <f>RADIANS(CSV[[#This Row],[lon]])</f>
        <v>0.74121287476567832</v>
      </c>
      <c r="L6399" s="2">
        <f>RADIANS(CSV[[#This Row],[lat]])</f>
        <v>-0.11685310365223305</v>
      </c>
      <c r="M6399" s="2">
        <f>SIN(CSV[[#This Row],[dlon]]/2)*SIN(CSV[[#This Row],[dlon]]/2)</f>
        <v>1.048663361774537E-16</v>
      </c>
      <c r="N6399" s="2">
        <f>SIN(CSV[[#This Row],[dlat]]/2)*SIN(CSV[[#This Row],[dlat]]/2)</f>
        <v>2.9246172454256603E-12</v>
      </c>
      <c r="O6399" s="2">
        <f>COS(RADIANS(CSV[[#This Row],[lat]]))</f>
        <v>0.99318044127361904</v>
      </c>
      <c r="P6399" s="2">
        <f>CSV[[#This Row],[sindlon]]+CSV[[#This Row],[cosradlat]]*O6398*CSV[[#This Row],[sindlat]]</f>
        <v>2.8849700852736995E-12</v>
      </c>
      <c r="Q6399" s="2">
        <f>2*ASIN(SQRT(CSV[[#This Row],[Columna1]]))*6367445</f>
        <v>21.630464968710864</v>
      </c>
      <c r="R6399" s="2" t="e" vm="1">
        <f ca="1">_xlfn.CONCAT(CSV[[#This Row],[lon]],",",CSV[[#This Row],[lat]],";",CSV[[#This Row],[alt]])</f>
        <v>#NAME?</v>
      </c>
    </row>
    <row r="6400" spans="1:18" x14ac:dyDescent="0.25">
      <c r="A6400">
        <v>42.468383610248566</v>
      </c>
      <c r="B6400">
        <v>-6.6953795962035656</v>
      </c>
      <c r="C6400">
        <v>1003.4000244140625</v>
      </c>
      <c r="D6400" s="1">
        <v>42854.510243055556</v>
      </c>
      <c r="E6400" s="1">
        <f>CSV[[#This Row],[Column4]]-D6399</f>
        <v>1.1574076779652387E-5</v>
      </c>
      <c r="F6400">
        <f>CSV[[#This Row],[alt]]-C6399</f>
        <v>-1.39996337890625</v>
      </c>
      <c r="G6400">
        <f>IF(CSV[[#This Row],[Altura]]&gt;0,CSV[[#This Row],[Altura]],0)</f>
        <v>0</v>
      </c>
      <c r="H6400">
        <f>IF(CSV[[#This Row],[Altura]]&lt;=0,CSV[[#This Row],[Altura]],0)</f>
        <v>-1.39996337890625</v>
      </c>
      <c r="I6400" s="2">
        <f>RADIANS(CSV[[#This Row],[lon]])-RADIANS(A6399)</f>
        <v>2.4723315539265656E-7</v>
      </c>
      <c r="J6400" s="2">
        <f>RADIANS(CSV[[#This Row],[lat]])-RADIANS(B6399)</f>
        <v>-3.3149723676073606E-6</v>
      </c>
      <c r="K6400" s="2">
        <f>RADIANS(CSV[[#This Row],[lon]])</f>
        <v>0.74121312199883371</v>
      </c>
      <c r="L6400" s="2">
        <f>RADIANS(CSV[[#This Row],[lat]])</f>
        <v>-0.11685641862460065</v>
      </c>
      <c r="M6400" s="2">
        <f>SIN(CSV[[#This Row],[dlon]]/2)*SIN(CSV[[#This Row],[dlon]]/2)</f>
        <v>1.5281058281352288E-14</v>
      </c>
      <c r="N6400" s="2">
        <f>SIN(CSV[[#This Row],[dlat]]/2)*SIN(CSV[[#This Row],[dlat]]/2)</f>
        <v>2.7472604494975714E-12</v>
      </c>
      <c r="O6400" s="2">
        <f>COS(RADIANS(CSV[[#This Row],[lat]]))</f>
        <v>0.9931800547843056</v>
      </c>
      <c r="P6400" s="2">
        <f>CSV[[#This Row],[sindlon]]+CSV[[#This Row],[cosradlat]]*O6399*CSV[[#This Row],[sindlat]]</f>
        <v>2.7251980104307934E-12</v>
      </c>
      <c r="Q6400" s="2">
        <f>2*ASIN(SQRT(CSV[[#This Row],[Columna1]]))*6367445</f>
        <v>21.022977699349081</v>
      </c>
      <c r="R6400" s="2" t="e" vm="1">
        <f ca="1">_xlfn.CONCAT(CSV[[#This Row],[lon]],",",CSV[[#This Row],[lat]],";",CSV[[#This Row],[alt]])</f>
        <v>#NAME?</v>
      </c>
    </row>
    <row r="6401" spans="1:18" x14ac:dyDescent="0.25">
      <c r="A6401">
        <v>42.468410097062588</v>
      </c>
      <c r="B6401">
        <v>-6.6955609805881977</v>
      </c>
      <c r="C6401">
        <v>1002.7999877929688</v>
      </c>
      <c r="D6401" s="1">
        <v>42854.510254629633</v>
      </c>
      <c r="E6401" s="1">
        <f>CSV[[#This Row],[Column4]]-D6400</f>
        <v>1.1574076779652387E-5</v>
      </c>
      <c r="F6401">
        <f>CSV[[#This Row],[alt]]-C6400</f>
        <v>-0.60003662109375</v>
      </c>
      <c r="G6401">
        <f>IF(CSV[[#This Row],[Altura]]&gt;0,CSV[[#This Row],[Altura]],0)</f>
        <v>0</v>
      </c>
      <c r="H6401">
        <f>IF(CSV[[#This Row],[Altura]]&lt;=0,CSV[[#This Row],[Altura]],0)</f>
        <v>-0.60003662109375</v>
      </c>
      <c r="I6401" s="2">
        <f>RADIANS(CSV[[#This Row],[lon]])-RADIANS(A6400)</f>
        <v>4.6228211303400712E-7</v>
      </c>
      <c r="J6401" s="2">
        <f>RADIANS(CSV[[#This Row],[lat]])-RADIANS(B6400)</f>
        <v>-3.1657547235330874E-6</v>
      </c>
      <c r="K6401" s="2">
        <f>RADIANS(CSV[[#This Row],[lon]])</f>
        <v>0.74121358428094675</v>
      </c>
      <c r="L6401" s="2">
        <f>RADIANS(CSV[[#This Row],[lat]])</f>
        <v>-0.11685958437932419</v>
      </c>
      <c r="M6401" s="2">
        <f>SIN(CSV[[#This Row],[dlon]]/2)*SIN(CSV[[#This Row],[dlon]]/2)</f>
        <v>5.3426188007795679E-14</v>
      </c>
      <c r="N6401" s="2">
        <f>SIN(CSV[[#This Row],[dlat]]/2)*SIN(CSV[[#This Row],[dlat]]/2)</f>
        <v>2.5055007423909213E-12</v>
      </c>
      <c r="O6401" s="2">
        <f>COS(RADIANS(CSV[[#This Row],[lat]]))</f>
        <v>0.99317968568193993</v>
      </c>
      <c r="P6401" s="2">
        <f>CSV[[#This Row],[sindlon]]+CSV[[#This Row],[cosradlat]]*O6400*CSV[[#This Row],[sindlat]]</f>
        <v>2.5248677912979645E-12</v>
      </c>
      <c r="Q6401" s="2">
        <f>2*ASIN(SQRT(CSV[[#This Row],[Columna1]]))*6367445</f>
        <v>20.235526990833762</v>
      </c>
      <c r="R6401" s="2" t="e" vm="1">
        <f ca="1">_xlfn.CONCAT(CSV[[#This Row],[lon]],",",CSV[[#This Row],[lat]],";",CSV[[#This Row],[alt]])</f>
        <v>#NAME?</v>
      </c>
    </row>
    <row r="6402" spans="1:18" x14ac:dyDescent="0.25">
      <c r="A6402">
        <v>42.468428118154407</v>
      </c>
      <c r="B6402">
        <v>-6.6957354079931974</v>
      </c>
      <c r="C6402">
        <v>1002.4000244140625</v>
      </c>
      <c r="D6402" s="1">
        <v>42854.510266203702</v>
      </c>
      <c r="E6402" s="1">
        <f>CSV[[#This Row],[Column4]]-D6401</f>
        <v>1.1574069503694773E-5</v>
      </c>
      <c r="F6402">
        <f>CSV[[#This Row],[alt]]-C6401</f>
        <v>-0.39996337890625</v>
      </c>
      <c r="G6402">
        <f>IF(CSV[[#This Row],[Altura]]&gt;0,CSV[[#This Row],[Altura]],0)</f>
        <v>0</v>
      </c>
      <c r="H6402">
        <f>IF(CSV[[#This Row],[Altura]]&lt;=0,CSV[[#This Row],[Altura]],0)</f>
        <v>-0.39996337890625</v>
      </c>
      <c r="I6402" s="2">
        <f>RADIANS(CSV[[#This Row],[lon]])-RADIANS(A6401)</f>
        <v>3.1452738713522166E-7</v>
      </c>
      <c r="J6402" s="2">
        <f>RADIANS(CSV[[#This Row],[lat]])-RADIANS(B6401)</f>
        <v>-3.0443325229612128E-6</v>
      </c>
      <c r="K6402" s="2">
        <f>RADIANS(CSV[[#This Row],[lon]])</f>
        <v>0.74121389880833388</v>
      </c>
      <c r="L6402" s="2">
        <f>RADIANS(CSV[[#This Row],[lat]])</f>
        <v>-0.11686262871184715</v>
      </c>
      <c r="M6402" s="2">
        <f>SIN(CSV[[#This Row],[dlon]]/2)*SIN(CSV[[#This Row],[dlon]]/2)</f>
        <v>2.4731869314527199E-14</v>
      </c>
      <c r="N6402" s="2">
        <f>SIN(CSV[[#This Row],[dlat]]/2)*SIN(CSV[[#This Row],[dlat]]/2)</f>
        <v>2.3169901275880562E-12</v>
      </c>
      <c r="O6402" s="2">
        <f>COS(RADIANS(CSV[[#This Row],[lat]]))</f>
        <v>0.99317933072706954</v>
      </c>
      <c r="P6402" s="2">
        <f>CSV[[#This Row],[sindlon]]+CSV[[#This Row],[cosradlat]]*O6401*CSV[[#This Row],[sindlat]]</f>
        <v>2.310223756906345E-12</v>
      </c>
      <c r="Q6402" s="2">
        <f>2*ASIN(SQRT(CSV[[#This Row],[Columna1]]))*6367445</f>
        <v>19.356294484476074</v>
      </c>
      <c r="R6402" s="2" t="e" vm="1">
        <f ca="1">_xlfn.CONCAT(CSV[[#This Row],[lon]],",",CSV[[#This Row],[lat]],";",CSV[[#This Row],[alt]])</f>
        <v>#NAME?</v>
      </c>
    </row>
    <row r="6403" spans="1:18" x14ac:dyDescent="0.25">
      <c r="A6403">
        <v>42.468439768999815</v>
      </c>
      <c r="B6403">
        <v>-6.6959012020379314</v>
      </c>
      <c r="C6403">
        <v>1002.2000122070313</v>
      </c>
      <c r="D6403" s="1">
        <v>42854.510277777779</v>
      </c>
      <c r="E6403" s="1">
        <f>CSV[[#This Row],[Column4]]-D6402</f>
        <v>1.1574076779652387E-5</v>
      </c>
      <c r="F6403">
        <f>CSV[[#This Row],[alt]]-C6402</f>
        <v>-0.20001220703125</v>
      </c>
      <c r="G6403">
        <f>IF(CSV[[#This Row],[Altura]]&gt;0,CSV[[#This Row],[Altura]],0)</f>
        <v>0</v>
      </c>
      <c r="H6403">
        <f>IF(CSV[[#This Row],[Altura]]&lt;=0,CSV[[#This Row],[Altura]],0)</f>
        <v>-0.20001220703125</v>
      </c>
      <c r="I6403" s="2">
        <f>RADIANS(CSV[[#This Row],[lon]])-RADIANS(A6402)</f>
        <v>2.0334561301460496E-7</v>
      </c>
      <c r="J6403" s="2">
        <f>RADIANS(CSV[[#This Row],[lat]])-RADIANS(B6402)</f>
        <v>-2.8936519608085964E-6</v>
      </c>
      <c r="K6403" s="2">
        <f>RADIANS(CSV[[#This Row],[lon]])</f>
        <v>0.7412141021539469</v>
      </c>
      <c r="L6403" s="2">
        <f>RADIANS(CSV[[#This Row],[lat]])</f>
        <v>-0.11686552236380796</v>
      </c>
      <c r="M6403" s="2">
        <f>SIN(CSV[[#This Row],[dlon]]/2)*SIN(CSV[[#This Row],[dlon]]/2)</f>
        <v>1.0337359583071336E-14</v>
      </c>
      <c r="N6403" s="2">
        <f>SIN(CSV[[#This Row],[dlat]]/2)*SIN(CSV[[#This Row],[dlat]]/2)</f>
        <v>2.0933054175713978E-12</v>
      </c>
      <c r="O6403" s="2">
        <f>COS(RADIANS(CSV[[#This Row],[lat]]))</f>
        <v>0.9931789933323123</v>
      </c>
      <c r="P6403" s="2">
        <f>CSV[[#This Row],[sindlon]]+CSV[[#This Row],[cosradlat]]*O6402*CSV[[#This Row],[sindlat]]</f>
        <v>2.0751839715898376E-12</v>
      </c>
      <c r="Q6403" s="2">
        <f>2*ASIN(SQRT(CSV[[#This Row],[Columna1]]))*6367445</f>
        <v>18.345244326834212</v>
      </c>
      <c r="R6403" s="2" t="e" vm="1">
        <f ca="1">_xlfn.CONCAT(CSV[[#This Row],[lon]],",",CSV[[#This Row],[lat]],";",CSV[[#This Row],[alt]])</f>
        <v>#NAME?</v>
      </c>
    </row>
    <row r="6404" spans="1:18" x14ac:dyDescent="0.25">
      <c r="A6404">
        <v>42.468456197530031</v>
      </c>
      <c r="B6404">
        <v>-6.6960469633340836</v>
      </c>
      <c r="C6404">
        <v>1001.7999877929688</v>
      </c>
      <c r="D6404" s="1">
        <v>42854.510289351849</v>
      </c>
      <c r="E6404" s="1">
        <f>CSV[[#This Row],[Column4]]-D6403</f>
        <v>1.1574069503694773E-5</v>
      </c>
      <c r="F6404">
        <f>CSV[[#This Row],[alt]]-C6403</f>
        <v>-0.4000244140625</v>
      </c>
      <c r="G6404">
        <f>IF(CSV[[#This Row],[Altura]]&gt;0,CSV[[#This Row],[Altura]],0)</f>
        <v>0</v>
      </c>
      <c r="H6404">
        <f>IF(CSV[[#This Row],[Altura]]&lt;=0,CSV[[#This Row],[Altura]],0)</f>
        <v>-0.4000244140625</v>
      </c>
      <c r="I6404" s="2">
        <f>RADIANS(CSV[[#This Row],[lon]])-RADIANS(A6403)</f>
        <v>2.8673194352180076E-7</v>
      </c>
      <c r="J6404" s="2">
        <f>RADIANS(CSV[[#This Row],[lat]])-RADIANS(B6403)</f>
        <v>-2.5440145398208935E-6</v>
      </c>
      <c r="K6404" s="2">
        <f>RADIANS(CSV[[#This Row],[lon]])</f>
        <v>0.74121438888589042</v>
      </c>
      <c r="L6404" s="2">
        <f>RADIANS(CSV[[#This Row],[lat]])</f>
        <v>-0.11686806637834778</v>
      </c>
      <c r="M6404" s="2">
        <f>SIN(CSV[[#This Row],[dlon]]/2)*SIN(CSV[[#This Row],[dlon]]/2)</f>
        <v>2.0553801858947141E-14</v>
      </c>
      <c r="N6404" s="2">
        <f>SIN(CSV[[#This Row],[dlat]]/2)*SIN(CSV[[#This Row],[dlat]]/2)</f>
        <v>1.6180024947041555E-12</v>
      </c>
      <c r="O6404" s="2">
        <f>COS(RADIANS(CSV[[#This Row],[lat]]))</f>
        <v>0.99317869669779713</v>
      </c>
      <c r="P6404" s="2">
        <f>CSV[[#This Row],[sindlon]]+CSV[[#This Row],[cosradlat]]*O6403*CSV[[#This Row],[sindlat]]</f>
        <v>1.6165582876696524E-12</v>
      </c>
      <c r="Q6404" s="2">
        <f>2*ASIN(SQRT(CSV[[#This Row],[Columna1]]))*6367445</f>
        <v>16.191641600783598</v>
      </c>
      <c r="R6404" s="2" t="e" vm="1">
        <f ca="1">_xlfn.CONCAT(CSV[[#This Row],[lon]],",",CSV[[#This Row],[lat]],";",CSV[[#This Row],[alt]])</f>
        <v>#NAME?</v>
      </c>
    </row>
    <row r="6405" spans="1:18" x14ac:dyDescent="0.25">
      <c r="A6405">
        <v>42.468538759276271</v>
      </c>
      <c r="B6405">
        <v>-6.6965421661734581</v>
      </c>
      <c r="C6405">
        <v>1000.2000122070313</v>
      </c>
      <c r="D6405" s="1">
        <v>42854.510335648149</v>
      </c>
      <c r="E6405" s="1">
        <f>CSV[[#This Row],[Column4]]-D6404</f>
        <v>4.6296299842651933E-5</v>
      </c>
      <c r="F6405">
        <f>CSV[[#This Row],[alt]]-C6404</f>
        <v>-1.5999755859375</v>
      </c>
      <c r="G6405">
        <f>IF(CSV[[#This Row],[Altura]]&gt;0,CSV[[#This Row],[Altura]],0)</f>
        <v>0</v>
      </c>
      <c r="H6405">
        <f>IF(CSV[[#This Row],[Altura]]&lt;=0,CSV[[#This Row],[Altura]],0)</f>
        <v>-1.5999755859375</v>
      </c>
      <c r="I6405" s="2">
        <f>RADIANS(CSV[[#This Row],[lon]])-RADIANS(A6404)</f>
        <v>1.440974307986842E-6</v>
      </c>
      <c r="J6405" s="2">
        <f>RADIANS(CSV[[#This Row],[lat]])-RADIANS(B6404)</f>
        <v>-8.6429200123194772E-6</v>
      </c>
      <c r="K6405" s="2">
        <f>RADIANS(CSV[[#This Row],[lon]])</f>
        <v>0.74121582986019841</v>
      </c>
      <c r="L6405" s="2">
        <f>RADIANS(CSV[[#This Row],[lat]])</f>
        <v>-0.1168767092983601</v>
      </c>
      <c r="M6405" s="2">
        <f>SIN(CSV[[#This Row],[dlon]]/2)*SIN(CSV[[#This Row],[dlon]]/2)</f>
        <v>5.1910173906944967E-13</v>
      </c>
      <c r="N6405" s="2">
        <f>SIN(CSV[[#This Row],[dlat]]/2)*SIN(CSV[[#This Row],[dlat]]/2)</f>
        <v>1.8675016584721873E-11</v>
      </c>
      <c r="O6405" s="2">
        <f>COS(RADIANS(CSV[[#This Row],[lat]]))</f>
        <v>0.99317768887708879</v>
      </c>
      <c r="P6405" s="2">
        <f>CSV[[#This Row],[sindlon]]+CSV[[#This Row],[cosradlat]]*O6404*CSV[[#This Row],[sindlat]]</f>
        <v>1.8940192678370655E-11</v>
      </c>
      <c r="Q6405" s="2">
        <f>2*ASIN(SQRT(CSV[[#This Row],[Columna1]]))*6367445</f>
        <v>55.422663646131689</v>
      </c>
      <c r="R6405" s="2" t="e" vm="1">
        <f ca="1">_xlfn.CONCAT(CSV[[#This Row],[lon]],",",CSV[[#This Row],[lat]],";",CSV[[#This Row],[alt]])</f>
        <v>#NAME?</v>
      </c>
    </row>
    <row r="6406" spans="1:18" x14ac:dyDescent="0.25">
      <c r="A6406">
        <v>42.468564910814166</v>
      </c>
      <c r="B6406">
        <v>-6.6966528072953224</v>
      </c>
      <c r="C6406">
        <v>999.20001220703125</v>
      </c>
      <c r="D6406" s="1">
        <v>42854.510347222225</v>
      </c>
      <c r="E6406" s="1">
        <f>CSV[[#This Row],[Column4]]-D6405</f>
        <v>1.1574076779652387E-5</v>
      </c>
      <c r="F6406">
        <f>CSV[[#This Row],[alt]]-C6405</f>
        <v>-1</v>
      </c>
      <c r="G6406">
        <f>IF(CSV[[#This Row],[Altura]]&gt;0,CSV[[#This Row],[Altura]],0)</f>
        <v>0</v>
      </c>
      <c r="H6406">
        <f>IF(CSV[[#This Row],[Altura]]&lt;=0,CSV[[#This Row],[Altura]],0)</f>
        <v>-1</v>
      </c>
      <c r="I6406" s="2">
        <f>RADIANS(CSV[[#This Row],[lon]])-RADIANS(A6405)</f>
        <v>4.5643044077614547E-7</v>
      </c>
      <c r="J6406" s="2">
        <f>RADIANS(CSV[[#This Row],[lat]])-RADIANS(B6405)</f>
        <v>-1.9310518646203922E-6</v>
      </c>
      <c r="K6406" s="2">
        <f>RADIANS(CSV[[#This Row],[lon]])</f>
        <v>0.74121628629063918</v>
      </c>
      <c r="L6406" s="2">
        <f>RADIANS(CSV[[#This Row],[lat]])</f>
        <v>-0.11687864035022472</v>
      </c>
      <c r="M6406" s="2">
        <f>SIN(CSV[[#This Row],[dlon]]/2)*SIN(CSV[[#This Row],[dlon]]/2)</f>
        <v>5.2082186816775703E-14</v>
      </c>
      <c r="N6406" s="2">
        <f>SIN(CSV[[#This Row],[dlat]]/2)*SIN(CSV[[#This Row],[dlat]]/2)</f>
        <v>9.3224032596318383E-13</v>
      </c>
      <c r="O6406" s="2">
        <f>COS(RADIANS(CSV[[#This Row],[lat]]))</f>
        <v>0.99317746369373716</v>
      </c>
      <c r="P6406" s="2">
        <f>CSV[[#This Row],[sindlon]]+CSV[[#This Row],[cosradlat]]*O6405*CSV[[#This Row],[sindlat]]</f>
        <v>9.7164562732463854E-13</v>
      </c>
      <c r="Q6406" s="2">
        <f>2*ASIN(SQRT(CSV[[#This Row],[Columna1]]))*6367445</f>
        <v>12.553046809919492</v>
      </c>
      <c r="R6406" s="2" t="e" vm="1">
        <f ca="1">_xlfn.CONCAT(CSV[[#This Row],[lon]],",",CSV[[#This Row],[lat]],";",CSV[[#This Row],[alt]])</f>
        <v>#NAME?</v>
      </c>
    </row>
    <row r="6407" spans="1:18" x14ac:dyDescent="0.25">
      <c r="A6407">
        <v>42.468596342951059</v>
      </c>
      <c r="B6407">
        <v>-6.6967637836933136</v>
      </c>
      <c r="C6407">
        <v>997.4000244140625</v>
      </c>
      <c r="D6407" s="1">
        <v>42854.510358796295</v>
      </c>
      <c r="E6407" s="1">
        <f>CSV[[#This Row],[Column4]]-D6406</f>
        <v>1.1574069503694773E-5</v>
      </c>
      <c r="F6407">
        <f>CSV[[#This Row],[alt]]-C6406</f>
        <v>-1.79998779296875</v>
      </c>
      <c r="G6407">
        <f>IF(CSV[[#This Row],[Altura]]&gt;0,CSV[[#This Row],[Altura]],0)</f>
        <v>0</v>
      </c>
      <c r="H6407">
        <f>IF(CSV[[#This Row],[Altura]]&lt;=0,CSV[[#This Row],[Altura]],0)</f>
        <v>-1.79998779296875</v>
      </c>
      <c r="I6407" s="2">
        <f>RADIANS(CSV[[#This Row],[lon]])-RADIANS(A6406)</f>
        <v>5.4859427978115605E-7</v>
      </c>
      <c r="J6407" s="2">
        <f>RADIANS(CSV[[#This Row],[lat]])-RADIANS(B6406)</f>
        <v>-1.9369035369615206E-6</v>
      </c>
      <c r="K6407" s="2">
        <f>RADIANS(CSV[[#This Row],[lon]])</f>
        <v>0.74121683488491896</v>
      </c>
      <c r="L6407" s="2">
        <f>RADIANS(CSV[[#This Row],[lat]])</f>
        <v>-0.11688057725376168</v>
      </c>
      <c r="M6407" s="2">
        <f>SIN(CSV[[#This Row],[dlon]]/2)*SIN(CSV[[#This Row],[dlon]]/2)</f>
        <v>7.5238920952149441E-14</v>
      </c>
      <c r="N6407" s="2">
        <f>SIN(CSV[[#This Row],[dlat]]/2)*SIN(CSV[[#This Row],[dlat]]/2)</f>
        <v>9.3789882787321893E-13</v>
      </c>
      <c r="O6407" s="2">
        <f>COS(RADIANS(CSV[[#This Row],[lat]]))</f>
        <v>0.99317723782429146</v>
      </c>
      <c r="P6407" s="2">
        <f>CSV[[#This Row],[sindlon]]+CSV[[#This Row],[cosradlat]]*O6406*CSV[[#This Row],[sindlat]]</f>
        <v>1.0003834971967405E-12</v>
      </c>
      <c r="Q6407" s="2">
        <f>2*ASIN(SQRT(CSV[[#This Row],[Columna1]]))*6367445</f>
        <v>12.73733166323971</v>
      </c>
      <c r="R6407" s="2" t="e" vm="1">
        <f ca="1">_xlfn.CONCAT(CSV[[#This Row],[lon]],",",CSV[[#This Row],[lat]],";",CSV[[#This Row],[alt]])</f>
        <v>#NAME?</v>
      </c>
    </row>
    <row r="6408" spans="1:18" x14ac:dyDescent="0.25">
      <c r="A6408">
        <v>42.46863548643887</v>
      </c>
      <c r="B6408">
        <v>-6.6968774423003197</v>
      </c>
      <c r="C6408">
        <v>995.4000244140625</v>
      </c>
      <c r="D6408" s="1">
        <v>42854.510370370372</v>
      </c>
      <c r="E6408" s="1">
        <f>CSV[[#This Row],[Column4]]-D6407</f>
        <v>1.1574076779652387E-5</v>
      </c>
      <c r="F6408">
        <f>CSV[[#This Row],[alt]]-C6407</f>
        <v>-2</v>
      </c>
      <c r="G6408">
        <f>IF(CSV[[#This Row],[Altura]]&gt;0,CSV[[#This Row],[Altura]],0)</f>
        <v>0</v>
      </c>
      <c r="H6408">
        <f>IF(CSV[[#This Row],[Altura]]&lt;=0,CSV[[#This Row],[Altura]],0)</f>
        <v>-2</v>
      </c>
      <c r="I6408" s="2">
        <f>RADIANS(CSV[[#This Row],[lon]])-RADIANS(A6407)</f>
        <v>6.8318274293321934E-7</v>
      </c>
      <c r="J6408" s="2">
        <f>RADIANS(CSV[[#This Row],[lat]])-RADIANS(B6407)</f>
        <v>-1.9837169154823808E-6</v>
      </c>
      <c r="K6408" s="2">
        <f>RADIANS(CSV[[#This Row],[lon]])</f>
        <v>0.7412175180676619</v>
      </c>
      <c r="L6408" s="2">
        <f>RADIANS(CSV[[#This Row],[lat]])</f>
        <v>-0.11688256097067716</v>
      </c>
      <c r="M6408" s="2">
        <f>SIN(CSV[[#This Row],[dlon]]/2)*SIN(CSV[[#This Row],[dlon]]/2)</f>
        <v>1.166846650604348E-13</v>
      </c>
      <c r="N6408" s="2">
        <f>SIN(CSV[[#This Row],[dlat]]/2)*SIN(CSV[[#This Row],[dlat]]/2)</f>
        <v>9.8378320019241027E-13</v>
      </c>
      <c r="O6408" s="2">
        <f>COS(RADIANS(CSV[[#This Row],[lat]]))</f>
        <v>0.99317700649190332</v>
      </c>
      <c r="P6408" s="2">
        <f>CSV[[#This Row],[sindlon]]+CSV[[#This Row],[cosradlat]]*O6407*CSV[[#This Row],[sindlat]]</f>
        <v>1.0870891968002357E-12</v>
      </c>
      <c r="Q6408" s="2">
        <f>2*ASIN(SQRT(CSV[[#This Row],[Columna1]]))*6367445</f>
        <v>13.277850912235252</v>
      </c>
      <c r="R6408" s="2" t="e" vm="1">
        <f ca="1">_xlfn.CONCAT(CSV[[#This Row],[lon]],",",CSV[[#This Row],[lat]],";",CSV[[#This Row],[alt]])</f>
        <v>#NAME?</v>
      </c>
    </row>
    <row r="6409" spans="1:18" x14ac:dyDescent="0.25">
      <c r="A6409">
        <v>42.468683095648885</v>
      </c>
      <c r="B6409">
        <v>-6.6969905141741037</v>
      </c>
      <c r="C6409">
        <v>993.20001220703125</v>
      </c>
      <c r="D6409" s="1">
        <v>42854.510381944441</v>
      </c>
      <c r="E6409" s="1">
        <f>CSV[[#This Row],[Column4]]-D6408</f>
        <v>1.1574069503694773E-5</v>
      </c>
      <c r="F6409">
        <f>CSV[[#This Row],[alt]]-C6408</f>
        <v>-2.20001220703125</v>
      </c>
      <c r="G6409">
        <f>IF(CSV[[#This Row],[Altura]]&gt;0,CSV[[#This Row],[Altura]],0)</f>
        <v>0</v>
      </c>
      <c r="H6409">
        <f>IF(CSV[[#This Row],[Altura]]&lt;=0,CSV[[#This Row],[Altura]],0)</f>
        <v>-2.20001220703125</v>
      </c>
      <c r="I6409" s="2">
        <f>RADIANS(CSV[[#This Row],[lon]])-RADIANS(A6408)</f>
        <v>8.3093746905404942E-7</v>
      </c>
      <c r="J6409" s="2">
        <f>RADIANS(CSV[[#This Row],[lat]])-RADIANS(B6408)</f>
        <v>-1.9734764889339784E-6</v>
      </c>
      <c r="K6409" s="2">
        <f>RADIANS(CSV[[#This Row],[lon]])</f>
        <v>0.74121834900513095</v>
      </c>
      <c r="L6409" s="2">
        <f>RADIANS(CSV[[#This Row],[lat]])</f>
        <v>-0.11688453444716609</v>
      </c>
      <c r="M6409" s="2">
        <f>SIN(CSV[[#This Row],[dlon]]/2)*SIN(CSV[[#This Row],[dlon]]/2)</f>
        <v>1.726142693694774E-13</v>
      </c>
      <c r="N6409" s="2">
        <f>SIN(CSV[[#This Row],[dlat]]/2)*SIN(CSV[[#This Row],[dlat]]/2)</f>
        <v>9.7365236309347982E-13</v>
      </c>
      <c r="O6409" s="2">
        <f>COS(RADIANS(CSV[[#This Row],[lat]]))</f>
        <v>0.99317677634983081</v>
      </c>
      <c r="P6409" s="2">
        <f>CSV[[#This Row],[sindlon]]+CSV[[#This Row],[cosradlat]]*O6408*CSV[[#This Row],[sindlat]]</f>
        <v>1.1330252890809465E-12</v>
      </c>
      <c r="Q6409" s="2">
        <f>2*ASIN(SQRT(CSV[[#This Row],[Columna1]]))*6367445</f>
        <v>13.555483094698783</v>
      </c>
      <c r="R6409" s="2" t="e" vm="1">
        <f ca="1">_xlfn.CONCAT(CSV[[#This Row],[lon]],",",CSV[[#This Row],[lat]],";",CSV[[#This Row],[alt]])</f>
        <v>#NAME?</v>
      </c>
    </row>
    <row r="6410" spans="1:18" x14ac:dyDescent="0.25">
      <c r="A6410">
        <v>42.468734476715326</v>
      </c>
      <c r="B6410">
        <v>-6.6971029154956341</v>
      </c>
      <c r="C6410">
        <v>991.5999755859375</v>
      </c>
      <c r="D6410" s="1">
        <v>42854.510393518518</v>
      </c>
      <c r="E6410" s="1">
        <f>CSV[[#This Row],[Column4]]-D6409</f>
        <v>1.1574076779652387E-5</v>
      </c>
      <c r="F6410">
        <f>CSV[[#This Row],[alt]]-C6409</f>
        <v>-1.60003662109375</v>
      </c>
      <c r="G6410">
        <f>IF(CSV[[#This Row],[Altura]]&gt;0,CSV[[#This Row],[Altura]],0)</f>
        <v>0</v>
      </c>
      <c r="H6410">
        <f>IF(CSV[[#This Row],[Altura]]&lt;=0,CSV[[#This Row],[Altura]],0)</f>
        <v>-1.60003662109375</v>
      </c>
      <c r="I6410" s="2">
        <f>RADIANS(CSV[[#This Row],[lon]])-RADIANS(A6409)</f>
        <v>8.9676878256561565E-7</v>
      </c>
      <c r="J6410" s="2">
        <f>RADIANS(CSV[[#This Row],[lat]])-RADIANS(B6409)</f>
        <v>-1.961773144293355E-6</v>
      </c>
      <c r="K6410" s="2">
        <f>RADIANS(CSV[[#This Row],[lon]])</f>
        <v>0.74121924577391352</v>
      </c>
      <c r="L6410" s="2">
        <f>RADIANS(CSV[[#This Row],[lat]])</f>
        <v>-0.11688649622031039</v>
      </c>
      <c r="M6410" s="2">
        <f>SIN(CSV[[#This Row],[dlon]]/2)*SIN(CSV[[#This Row],[dlon]]/2)</f>
        <v>2.0104856234604062E-13</v>
      </c>
      <c r="N6410" s="2">
        <f>SIN(CSV[[#This Row],[dlat]]/2)*SIN(CSV[[#This Row],[dlat]]/2)</f>
        <v>9.6213846741735054E-13</v>
      </c>
      <c r="O6410" s="2">
        <f>COS(RADIANS(CSV[[#This Row],[lat]]))</f>
        <v>0.99317654756874052</v>
      </c>
      <c r="P6410" s="2">
        <f>CSV[[#This Row],[sindlon]]+CSV[[#This Row],[cosradlat]]*O6409*CSV[[#This Row],[sindlat]]</f>
        <v>1.1501018329400309E-12</v>
      </c>
      <c r="Q6410" s="2">
        <f>2*ASIN(SQRT(CSV[[#This Row],[Columna1]]))*6367445</f>
        <v>13.657252718347459</v>
      </c>
      <c r="R6410" s="2" t="e" vm="1">
        <f ca="1">_xlfn.CONCAT(CSV[[#This Row],[lon]],",",CSV[[#This Row],[lat]],";",CSV[[#This Row],[alt]])</f>
        <v>#NAME?</v>
      </c>
    </row>
    <row r="6411" spans="1:18" x14ac:dyDescent="0.25">
      <c r="A6411">
        <v>42.468783091753721</v>
      </c>
      <c r="B6411">
        <v>-6.6972107905894518</v>
      </c>
      <c r="C6411">
        <v>989.4000244140625</v>
      </c>
      <c r="D6411" s="1">
        <v>42854.510405092595</v>
      </c>
      <c r="E6411" s="1">
        <f>CSV[[#This Row],[Column4]]-D6410</f>
        <v>1.1574076779652387E-5</v>
      </c>
      <c r="F6411">
        <f>CSV[[#This Row],[alt]]-C6410</f>
        <v>-2.199951171875</v>
      </c>
      <c r="G6411">
        <f>IF(CSV[[#This Row],[Altura]]&gt;0,CSV[[#This Row],[Altura]],0)</f>
        <v>0</v>
      </c>
      <c r="H6411">
        <f>IF(CSV[[#This Row],[Altura]]&lt;=0,CSV[[#This Row],[Altura]],0)</f>
        <v>-2.199951171875</v>
      </c>
      <c r="I6411" s="2">
        <f>RADIANS(CSV[[#This Row],[lon]])-RADIANS(A6410)</f>
        <v>8.4849248604967897E-7</v>
      </c>
      <c r="J6411" s="2">
        <f>RADIANS(CSV[[#This Row],[lat]])-RADIANS(B6410)</f>
        <v>-1.8827755680211888E-6</v>
      </c>
      <c r="K6411" s="2">
        <f>RADIANS(CSV[[#This Row],[lon]])</f>
        <v>0.74122009426639957</v>
      </c>
      <c r="L6411" s="2">
        <f>RADIANS(CSV[[#This Row],[lat]])</f>
        <v>-0.11688837899587841</v>
      </c>
      <c r="M6411" s="2">
        <f>SIN(CSV[[#This Row],[dlon]]/2)*SIN(CSV[[#This Row],[dlon]]/2)</f>
        <v>1.7998487472068038E-13</v>
      </c>
      <c r="N6411" s="2">
        <f>SIN(CSV[[#This Row],[dlat]]/2)*SIN(CSV[[#This Row],[dlat]]/2)</f>
        <v>8.862109598841158E-13</v>
      </c>
      <c r="O6411" s="2">
        <f>COS(RADIANS(CSV[[#This Row],[lat]]))</f>
        <v>0.99317632799671707</v>
      </c>
      <c r="P6411" s="2">
        <f>CSV[[#This Row],[sindlon]]+CSV[[#This Row],[cosradlat]]*O6410*CSV[[#This Row],[sindlat]]</f>
        <v>1.0541428662296762E-12</v>
      </c>
      <c r="Q6411" s="2">
        <f>2*ASIN(SQRT(CSV[[#This Row],[Columna1]]))*6367445</f>
        <v>13.075097469924295</v>
      </c>
      <c r="R6411" s="2" t="e" vm="1">
        <f ca="1">_xlfn.CONCAT(CSV[[#This Row],[lon]],",",CSV[[#This Row],[lat]],";",CSV[[#This Row],[alt]])</f>
        <v>#NAME?</v>
      </c>
    </row>
    <row r="6412" spans="1:18" x14ac:dyDescent="0.25">
      <c r="A6412">
        <v>42.468831036239862</v>
      </c>
      <c r="B6412">
        <v>-6.6973175760358572</v>
      </c>
      <c r="C6412">
        <v>987</v>
      </c>
      <c r="D6412" s="1">
        <v>42854.510416666664</v>
      </c>
      <c r="E6412" s="1">
        <f>CSV[[#This Row],[Column4]]-D6411</f>
        <v>1.1574069503694773E-5</v>
      </c>
      <c r="F6412">
        <f>CSV[[#This Row],[alt]]-C6411</f>
        <v>-2.4000244140625</v>
      </c>
      <c r="G6412">
        <f>IF(CSV[[#This Row],[Altura]]&gt;0,CSV[[#This Row],[Altura]],0)</f>
        <v>0</v>
      </c>
      <c r="H6412">
        <f>IF(CSV[[#This Row],[Altura]]&lt;=0,CSV[[#This Row],[Altura]],0)</f>
        <v>-2.4000244140625</v>
      </c>
      <c r="I6412" s="2">
        <f>RADIANS(CSV[[#This Row],[lon]])-RADIANS(A6411)</f>
        <v>8.3678914131191107E-7</v>
      </c>
      <c r="J6412" s="2">
        <f>RADIANS(CSV[[#This Row],[lat]])-RADIANS(B6411)</f>
        <v>-1.8637576329749717E-6</v>
      </c>
      <c r="K6412" s="2">
        <f>RADIANS(CSV[[#This Row],[lon]])</f>
        <v>0.74122093105554088</v>
      </c>
      <c r="L6412" s="2">
        <f>RADIANS(CSV[[#This Row],[lat]])</f>
        <v>-0.11689024275351138</v>
      </c>
      <c r="M6412" s="2">
        <f>SIN(CSV[[#This Row],[dlon]]/2)*SIN(CSV[[#This Row],[dlon]]/2)</f>
        <v>1.7505401675437113E-13</v>
      </c>
      <c r="N6412" s="2">
        <f>SIN(CSV[[#This Row],[dlat]]/2)*SIN(CSV[[#This Row],[dlat]]/2)</f>
        <v>8.683981286178659E-13</v>
      </c>
      <c r="O6412" s="2">
        <f>COS(RADIANS(CSV[[#This Row],[lat]]))</f>
        <v>0.99317611063912536</v>
      </c>
      <c r="P6412" s="2">
        <f>CSV[[#This Row],[sindlon]]+CSV[[#This Row],[cosradlat]]*O6411*CSV[[#This Row],[sindlat]]</f>
        <v>1.0316410646989169E-12</v>
      </c>
      <c r="Q6412" s="2">
        <f>2*ASIN(SQRT(CSV[[#This Row],[Columna1]]))*6367445</f>
        <v>12.934793761629111</v>
      </c>
      <c r="R6412" s="2" t="e" vm="1">
        <f ca="1">_xlfn.CONCAT(CSV[[#This Row],[lon]],",",CSV[[#This Row],[lat]],";",CSV[[#This Row],[alt]])</f>
        <v>#NAME?</v>
      </c>
    </row>
    <row r="6413" spans="1:18" x14ac:dyDescent="0.25">
      <c r="A6413">
        <v>42.468875460326672</v>
      </c>
      <c r="B6413">
        <v>-6.6974234394729137</v>
      </c>
      <c r="C6413">
        <v>984</v>
      </c>
      <c r="D6413" s="1">
        <v>42854.510428240741</v>
      </c>
      <c r="E6413" s="1">
        <f>CSV[[#This Row],[Column4]]-D6412</f>
        <v>1.1574076779652387E-5</v>
      </c>
      <c r="F6413">
        <f>CSV[[#This Row],[alt]]-C6412</f>
        <v>-3</v>
      </c>
      <c r="G6413">
        <f>IF(CSV[[#This Row],[Altura]]&gt;0,CSV[[#This Row],[Altura]],0)</f>
        <v>0</v>
      </c>
      <c r="H6413">
        <f>IF(CSV[[#This Row],[Altura]]&lt;=0,CSV[[#This Row],[Altura]],0)</f>
        <v>-3</v>
      </c>
      <c r="I6413" s="2">
        <f>RADIANS(CSV[[#This Row],[lon]])-RADIANS(A6412)</f>
        <v>7.7534658204925222E-7</v>
      </c>
      <c r="J6413" s="2">
        <f>RADIANS(CSV[[#This Row],[lat]])-RADIANS(B6412)</f>
        <v>-1.8476655341270742E-6</v>
      </c>
      <c r="K6413" s="2">
        <f>RADIANS(CSV[[#This Row],[lon]])</f>
        <v>0.74122170640212293</v>
      </c>
      <c r="L6413" s="2">
        <f>RADIANS(CSV[[#This Row],[lat]])</f>
        <v>-0.11689209041904551</v>
      </c>
      <c r="M6413" s="2">
        <f>SIN(CSV[[#This Row],[dlon]]/2)*SIN(CSV[[#This Row],[dlon]]/2)</f>
        <v>1.5029058057385693E-13</v>
      </c>
      <c r="N6413" s="2">
        <f>SIN(CSV[[#This Row],[dlat]]/2)*SIN(CSV[[#This Row],[dlat]]/2)</f>
        <v>8.5346698150002884E-13</v>
      </c>
      <c r="O6413" s="2">
        <f>COS(RADIANS(CSV[[#This Row],[lat]]))</f>
        <v>0.99317589515484217</v>
      </c>
      <c r="P6413" s="2">
        <f>CSV[[#This Row],[sindlon]]+CSV[[#This Row],[cosradlat]]*O6412*CSV[[#This Row],[sindlat]]</f>
        <v>9.9214919299802326E-13</v>
      </c>
      <c r="Q6413" s="2">
        <f>2*ASIN(SQRT(CSV[[#This Row],[Columna1]]))*6367445</f>
        <v>12.684801916531924</v>
      </c>
      <c r="R6413" s="2" t="e" vm="1">
        <f ca="1">_xlfn.CONCAT(CSV[[#This Row],[lon]],",",CSV[[#This Row],[lat]],";",CSV[[#This Row],[alt]])</f>
        <v>#NAME?</v>
      </c>
    </row>
    <row r="6414" spans="1:18" x14ac:dyDescent="0.25">
      <c r="A6414">
        <v>42.468915358185768</v>
      </c>
      <c r="B6414">
        <v>-6.6975246090441942</v>
      </c>
      <c r="C6414">
        <v>982.4000244140625</v>
      </c>
      <c r="D6414" s="1">
        <v>42854.510439814818</v>
      </c>
      <c r="E6414" s="1">
        <f>CSV[[#This Row],[Column4]]-D6413</f>
        <v>1.1574076779652387E-5</v>
      </c>
      <c r="F6414">
        <f>CSV[[#This Row],[alt]]-C6413</f>
        <v>-1.5999755859375</v>
      </c>
      <c r="G6414">
        <f>IF(CSV[[#This Row],[Altura]]&gt;0,CSV[[#This Row],[Altura]],0)</f>
        <v>0</v>
      </c>
      <c r="H6414">
        <f>IF(CSV[[#This Row],[Altura]]&lt;=0,CSV[[#This Row],[Altura]],0)</f>
        <v>-1.5999755859375</v>
      </c>
      <c r="I6414" s="2">
        <f>RADIANS(CSV[[#This Row],[lon]])-RADIANS(A6413)</f>
        <v>6.9634900567994151E-7</v>
      </c>
      <c r="J6414" s="2">
        <f>RADIANS(CSV[[#This Row],[lat]])-RADIANS(B6413)</f>
        <v>-1.7657421216704661E-6</v>
      </c>
      <c r="K6414" s="2">
        <f>RADIANS(CSV[[#This Row],[lon]])</f>
        <v>0.74122240275112861</v>
      </c>
      <c r="L6414" s="2">
        <f>RADIANS(CSV[[#This Row],[lat]])</f>
        <v>-0.11689385616116718</v>
      </c>
      <c r="M6414" s="2">
        <f>SIN(CSV[[#This Row],[dlon]]/2)*SIN(CSV[[#This Row],[dlon]]/2)</f>
        <v>1.212254844278559E-13</v>
      </c>
      <c r="N6414" s="2">
        <f>SIN(CSV[[#This Row],[dlat]]/2)*SIN(CSV[[#This Row],[dlat]]/2)</f>
        <v>7.7946131006012723E-13</v>
      </c>
      <c r="O6414" s="2">
        <f>COS(RADIANS(CSV[[#This Row],[lat]]))</f>
        <v>0.99317568922172139</v>
      </c>
      <c r="P6414" s="2">
        <f>CSV[[#This Row],[sindlon]]+CSV[[#This Row],[cosradlat]]*O6413*CSV[[#This Row],[sindlat]]</f>
        <v>8.9008468193275748E-13</v>
      </c>
      <c r="Q6414" s="2">
        <f>2*ASIN(SQRT(CSV[[#This Row],[Columna1]]))*6367445</f>
        <v>12.014642743147526</v>
      </c>
      <c r="R6414" s="2" t="e" vm="1">
        <f ca="1">_xlfn.CONCAT(CSV[[#This Row],[lon]],",",CSV[[#This Row],[lat]],";",CSV[[#This Row],[alt]])</f>
        <v>#NAME?</v>
      </c>
    </row>
    <row r="6415" spans="1:18" x14ac:dyDescent="0.25">
      <c r="A6415">
        <v>42.468957770615816</v>
      </c>
      <c r="B6415">
        <v>-6.6976141277700663</v>
      </c>
      <c r="C6415">
        <v>980.4000244140625</v>
      </c>
      <c r="D6415" s="1">
        <v>42854.510451388887</v>
      </c>
      <c r="E6415" s="1">
        <f>CSV[[#This Row],[Column4]]-D6414</f>
        <v>1.1574069503694773E-5</v>
      </c>
      <c r="F6415">
        <f>CSV[[#This Row],[alt]]-C6414</f>
        <v>-2</v>
      </c>
      <c r="G6415">
        <f>IF(CSV[[#This Row],[Altura]]&gt;0,CSV[[#This Row],[Altura]],0)</f>
        <v>0</v>
      </c>
      <c r="H6415">
        <f>IF(CSV[[#This Row],[Altura]]&lt;=0,CSV[[#This Row],[Altura]],0)</f>
        <v>-2</v>
      </c>
      <c r="I6415" s="2">
        <f>RADIANS(CSV[[#This Row],[lon]])-RADIANS(A6414)</f>
        <v>7.402365480579931E-7</v>
      </c>
      <c r="J6415" s="2">
        <f>RADIANS(CSV[[#This Row],[lat]])-RADIANS(B6414)</f>
        <v>-1.5623965086558611E-6</v>
      </c>
      <c r="K6415" s="2">
        <f>RADIANS(CSV[[#This Row],[lon]])</f>
        <v>0.74122314298767666</v>
      </c>
      <c r="L6415" s="2">
        <f>RADIANS(CSV[[#This Row],[lat]])</f>
        <v>-0.11689541855767584</v>
      </c>
      <c r="M6415" s="2">
        <f>SIN(CSV[[#This Row],[dlon]]/2)*SIN(CSV[[#This Row],[dlon]]/2)</f>
        <v>1.3698753677019711E-13</v>
      </c>
      <c r="N6415" s="2">
        <f>SIN(CSV[[#This Row],[dlat]]/2)*SIN(CSV[[#This Row],[dlat]]/2)</f>
        <v>6.1027071256488197E-13</v>
      </c>
      <c r="O6415" s="2">
        <f>COS(RADIANS(CSV[[#This Row],[lat]]))</f>
        <v>0.9931755070015974</v>
      </c>
      <c r="P6415" s="2">
        <f>CSV[[#This Row],[sindlon]]+CSV[[#This Row],[cosradlat]]*O6414*CSV[[#This Row],[sindlat]]</f>
        <v>7.3895720593766239E-13</v>
      </c>
      <c r="Q6415" s="2">
        <f>2*ASIN(SQRT(CSV[[#This Row],[Columna1]]))*6367445</f>
        <v>10.94724511449837</v>
      </c>
      <c r="R6415" s="2" t="e" vm="1">
        <f ca="1">_xlfn.CONCAT(CSV[[#This Row],[lon]],",",CSV[[#This Row],[lat]],";",CSV[[#This Row],[alt]])</f>
        <v>#NAME?</v>
      </c>
    </row>
    <row r="6416" spans="1:18" x14ac:dyDescent="0.25">
      <c r="A6416">
        <v>42.469004960730672</v>
      </c>
      <c r="B6416">
        <v>-6.697699036449194</v>
      </c>
      <c r="C6416">
        <v>978.79998779296875</v>
      </c>
      <c r="D6416" s="1">
        <v>42854.510462962964</v>
      </c>
      <c r="E6416" s="1">
        <f>CSV[[#This Row],[Column4]]-D6415</f>
        <v>1.1574076779652387E-5</v>
      </c>
      <c r="F6416">
        <f>CSV[[#This Row],[alt]]-C6415</f>
        <v>-1.60003662109375</v>
      </c>
      <c r="G6416">
        <f>IF(CSV[[#This Row],[Altura]]&gt;0,CSV[[#This Row],[Altura]],0)</f>
        <v>0</v>
      </c>
      <c r="H6416">
        <f>IF(CSV[[#This Row],[Altura]]&lt;=0,CSV[[#This Row],[Altura]],0)</f>
        <v>-1.60003662109375</v>
      </c>
      <c r="I6416" s="2">
        <f>RADIANS(CSV[[#This Row],[lon]])-RADIANS(A6415)</f>
        <v>8.236228786762112E-7</v>
      </c>
      <c r="J6416" s="2">
        <f>RADIANS(CSV[[#This Row],[lat]])-RADIANS(B6415)</f>
        <v>-1.4819360142914739E-6</v>
      </c>
      <c r="K6416" s="2">
        <f>RADIANS(CSV[[#This Row],[lon]])</f>
        <v>0.74122396661055534</v>
      </c>
      <c r="L6416" s="2">
        <f>RADIANS(CSV[[#This Row],[lat]])</f>
        <v>-0.11689690049369013</v>
      </c>
      <c r="M6416" s="2">
        <f>SIN(CSV[[#This Row],[dlon]]/2)*SIN(CSV[[#This Row],[dlon]]/2)</f>
        <v>1.6958866156971264E-13</v>
      </c>
      <c r="N6416" s="2">
        <f>SIN(CSV[[#This Row],[dlat]]/2)*SIN(CSV[[#This Row],[dlat]]/2)</f>
        <v>5.490335876134245E-13</v>
      </c>
      <c r="O6416" s="2">
        <f>COS(RADIANS(CSV[[#This Row],[lat]]))</f>
        <v>0.99317533416322823</v>
      </c>
      <c r="P6416" s="2">
        <f>CSV[[#This Row],[sindlon]]+CSV[[#This Row],[cosradlat]]*O6415*CSV[[#This Row],[sindlat]]</f>
        <v>7.1115397371573154E-13</v>
      </c>
      <c r="Q6416" s="2">
        <f>2*ASIN(SQRT(CSV[[#This Row],[Columna1]]))*6367445</f>
        <v>10.739325818476948</v>
      </c>
      <c r="R6416" s="2" t="e" vm="1">
        <f ca="1">_xlfn.CONCAT(CSV[[#This Row],[lon]],",",CSV[[#This Row],[lat]],";",CSV[[#This Row],[alt]])</f>
        <v>#NAME?</v>
      </c>
    </row>
    <row r="6417" spans="1:18" x14ac:dyDescent="0.25">
      <c r="A6417">
        <v>42.469049971550703</v>
      </c>
      <c r="B6417">
        <v>-6.6977823525667191</v>
      </c>
      <c r="C6417">
        <v>977.5999755859375</v>
      </c>
      <c r="D6417" s="1">
        <v>42854.510474537034</v>
      </c>
      <c r="E6417" s="1">
        <f>CSV[[#This Row],[Column4]]-D6416</f>
        <v>1.1574069503694773E-5</v>
      </c>
      <c r="F6417">
        <f>CSV[[#This Row],[alt]]-C6416</f>
        <v>-1.20001220703125</v>
      </c>
      <c r="G6417">
        <f>IF(CSV[[#This Row],[Altura]]&gt;0,CSV[[#This Row],[Altura]],0)</f>
        <v>0</v>
      </c>
      <c r="H6417">
        <f>IF(CSV[[#This Row],[Altura]]&lt;=0,CSV[[#This Row],[Altura]],0)</f>
        <v>-1.20001220703125</v>
      </c>
      <c r="I6417" s="2">
        <f>RADIANS(CSV[[#This Row],[lon]])-RADIANS(A6416)</f>
        <v>7.8558700855602126E-7</v>
      </c>
      <c r="J6417" s="2">
        <f>RADIANS(CSV[[#This Row],[lat]])-RADIANS(B6416)</f>
        <v>-1.4541405708029531E-6</v>
      </c>
      <c r="K6417" s="2">
        <f>RADIANS(CSV[[#This Row],[lon]])</f>
        <v>0.7412247521975639</v>
      </c>
      <c r="L6417" s="2">
        <f>RADIANS(CSV[[#This Row],[lat]])</f>
        <v>-0.11689835463426093</v>
      </c>
      <c r="M6417" s="2">
        <f>SIN(CSV[[#This Row],[dlon]]/2)*SIN(CSV[[#This Row],[dlon]]/2)</f>
        <v>1.5428673700299161E-13</v>
      </c>
      <c r="N6417" s="2">
        <f>SIN(CSV[[#This Row],[dlat]]/2)*SIN(CSV[[#This Row],[dlat]]/2)</f>
        <v>5.2863119991369142E-13</v>
      </c>
      <c r="O6417" s="2">
        <f>COS(RADIANS(CSV[[#This Row],[lat]]))</f>
        <v>0.99317516456452459</v>
      </c>
      <c r="P6417" s="2">
        <f>CSV[[#This Row],[sindlon]]+CSV[[#This Row],[cosradlat]]*O6416*CSV[[#This Row],[sindlat]]</f>
        <v>6.7572700685326334E-13</v>
      </c>
      <c r="Q6417" s="2">
        <f>2*ASIN(SQRT(CSV[[#This Row],[Columna1]]))*6367445</f>
        <v>10.468412717976141</v>
      </c>
      <c r="R6417" s="2" t="e" vm="1">
        <f ca="1">_xlfn.CONCAT(CSV[[#This Row],[lon]],",",CSV[[#This Row],[lat]],";",CSV[[#This Row],[alt]])</f>
        <v>#NAME?</v>
      </c>
    </row>
    <row r="6418" spans="1:18" x14ac:dyDescent="0.25">
      <c r="A6418">
        <v>42.469131778925657</v>
      </c>
      <c r="B6418">
        <v>-6.6979515831917524</v>
      </c>
      <c r="C6418">
        <v>976</v>
      </c>
      <c r="D6418" s="1">
        <v>42854.510497685187</v>
      </c>
      <c r="E6418" s="1">
        <f>CSV[[#This Row],[Column4]]-D6417</f>
        <v>2.3148153559304774E-5</v>
      </c>
      <c r="F6418">
        <f>CSV[[#This Row],[alt]]-C6417</f>
        <v>-1.5999755859375</v>
      </c>
      <c r="G6418">
        <f>IF(CSV[[#This Row],[Altura]]&gt;0,CSV[[#This Row],[Altura]],0)</f>
        <v>0</v>
      </c>
      <c r="H6418">
        <f>IF(CSV[[#This Row],[Altura]]&lt;=0,CSV[[#This Row],[Altura]],0)</f>
        <v>-1.5999755859375</v>
      </c>
      <c r="I6418" s="2">
        <f>RADIANS(CSV[[#This Row],[lon]])-RADIANS(A6417)</f>
        <v>1.4278080453511421E-6</v>
      </c>
      <c r="J6418" s="2">
        <f>RADIANS(CSV[[#This Row],[lat]])-RADIANS(B6417)</f>
        <v>-2.9536316020345454E-6</v>
      </c>
      <c r="K6418" s="2">
        <f>RADIANS(CSV[[#This Row],[lon]])</f>
        <v>0.74122618000560925</v>
      </c>
      <c r="L6418" s="2">
        <f>RADIANS(CSV[[#This Row],[lat]])</f>
        <v>-0.11690130826586297</v>
      </c>
      <c r="M6418" s="2">
        <f>SIN(CSV[[#This Row],[dlon]]/2)*SIN(CSV[[#This Row],[dlon]]/2)</f>
        <v>5.0965895359227563E-13</v>
      </c>
      <c r="N6418" s="2">
        <f>SIN(CSV[[#This Row],[dlat]]/2)*SIN(CSV[[#This Row],[dlat]]/2)</f>
        <v>2.1809849101327035E-12</v>
      </c>
      <c r="O6418" s="2">
        <f>COS(RADIANS(CSV[[#This Row],[lat]]))</f>
        <v>0.99317482007135682</v>
      </c>
      <c r="P6418" s="2">
        <f>CSV[[#This Row],[sindlon]]+CSV[[#This Row],[cosradlat]]*O6417*CSV[[#This Row],[sindlat]]</f>
        <v>2.6609749780616202E-12</v>
      </c>
      <c r="Q6418" s="2">
        <f>2*ASIN(SQRT(CSV[[#This Row],[Columna1]]))*6367445</f>
        <v>20.773783127788452</v>
      </c>
      <c r="R6418" s="2" t="e" vm="1">
        <f ca="1">_xlfn.CONCAT(CSV[[#This Row],[lon]],",",CSV[[#This Row],[lat]],";",CSV[[#This Row],[alt]])</f>
        <v>#NAME?</v>
      </c>
    </row>
    <row r="6419" spans="1:18" x14ac:dyDescent="0.25">
      <c r="A6419">
        <v>42.469174778088927</v>
      </c>
      <c r="B6419">
        <v>-6.6980372462421656</v>
      </c>
      <c r="C6419">
        <v>975.20001220703125</v>
      </c>
      <c r="D6419" s="1">
        <v>42854.510509259257</v>
      </c>
      <c r="E6419" s="1">
        <f>CSV[[#This Row],[Column4]]-D6418</f>
        <v>1.1574069503694773E-5</v>
      </c>
      <c r="F6419">
        <f>CSV[[#This Row],[alt]]-C6418</f>
        <v>-0.79998779296875</v>
      </c>
      <c r="G6419">
        <f>IF(CSV[[#This Row],[Altura]]&gt;0,CSV[[#This Row],[Altura]],0)</f>
        <v>0</v>
      </c>
      <c r="H6419">
        <f>IF(CSV[[#This Row],[Altura]]&lt;=0,CSV[[#This Row],[Altura]],0)</f>
        <v>-0.79998779296875</v>
      </c>
      <c r="I6419" s="2">
        <f>RADIANS(CSV[[#This Row],[lon]])-RADIANS(A6418)</f>
        <v>7.5047697467578445E-7</v>
      </c>
      <c r="J6419" s="2">
        <f>RADIANS(CSV[[#This Row],[lat]])-RADIANS(B6418)</f>
        <v>-1.4951022770104405E-6</v>
      </c>
      <c r="K6419" s="2">
        <f>RADIANS(CSV[[#This Row],[lon]])</f>
        <v>0.74122693048258392</v>
      </c>
      <c r="L6419" s="2">
        <f>RADIANS(CSV[[#This Row],[lat]])</f>
        <v>-0.11690280336813998</v>
      </c>
      <c r="M6419" s="2">
        <f>SIN(CSV[[#This Row],[dlon]]/2)*SIN(CSV[[#This Row],[dlon]]/2)</f>
        <v>1.4080392237962292E-13</v>
      </c>
      <c r="N6419" s="2">
        <f>SIN(CSV[[#This Row],[dlat]]/2)*SIN(CSV[[#This Row],[dlat]]/2)</f>
        <v>5.5883270468034684E-13</v>
      </c>
      <c r="O6419" s="2">
        <f>COS(RADIANS(CSV[[#This Row],[lat]]))</f>
        <v>0.99317464568864955</v>
      </c>
      <c r="P6419" s="2">
        <f>CSV[[#This Row],[sindlon]]+CSV[[#This Row],[cosradlat]]*O6418*CSV[[#This Row],[sindlat]]</f>
        <v>6.9203429490460154E-13</v>
      </c>
      <c r="Q6419" s="2">
        <f>2*ASIN(SQRT(CSV[[#This Row],[Columna1]]))*6367445</f>
        <v>10.593976533448622</v>
      </c>
      <c r="R6419" s="2" t="e" vm="1">
        <f ca="1">_xlfn.CONCAT(CSV[[#This Row],[lon]],",",CSV[[#This Row],[lat]],";",CSV[[#This Row],[alt]])</f>
        <v>#NAME?</v>
      </c>
    </row>
    <row r="6420" spans="1:18" x14ac:dyDescent="0.25">
      <c r="A6420">
        <v>42.469222219660878</v>
      </c>
      <c r="B6420">
        <v>-6.6981152817606926</v>
      </c>
      <c r="C6420">
        <v>973.4000244140625</v>
      </c>
      <c r="D6420" s="1">
        <v>42854.510520833333</v>
      </c>
      <c r="E6420" s="1">
        <f>CSV[[#This Row],[Column4]]-D6419</f>
        <v>1.1574076779652387E-5</v>
      </c>
      <c r="F6420">
        <f>CSV[[#This Row],[alt]]-C6419</f>
        <v>-1.79998779296875</v>
      </c>
      <c r="G6420">
        <f>IF(CSV[[#This Row],[Altura]]&gt;0,CSV[[#This Row],[Altura]],0)</f>
        <v>0</v>
      </c>
      <c r="H6420">
        <f>IF(CSV[[#This Row],[Altura]]&lt;=0,CSV[[#This Row],[Altura]],0)</f>
        <v>-1.79998779296875</v>
      </c>
      <c r="I6420" s="2">
        <f>RADIANS(CSV[[#This Row],[lon]])-RADIANS(A6419)</f>
        <v>8.2801163292511859E-7</v>
      </c>
      <c r="J6420" s="2">
        <f>RADIANS(CSV[[#This Row],[lat]])-RADIANS(B6419)</f>
        <v>-1.3619767317979425E-6</v>
      </c>
      <c r="K6420" s="2">
        <f>RADIANS(CSV[[#This Row],[lon]])</f>
        <v>0.74122775849421685</v>
      </c>
      <c r="L6420" s="2">
        <f>RADIANS(CSV[[#This Row],[lat]])</f>
        <v>-0.11690416534487177</v>
      </c>
      <c r="M6420" s="2">
        <f>SIN(CSV[[#This Row],[dlon]]/2)*SIN(CSV[[#This Row],[dlon]]/2)</f>
        <v>1.7140081606482055E-13</v>
      </c>
      <c r="N6420" s="2">
        <f>SIN(CSV[[#This Row],[dlat]]/2)*SIN(CSV[[#This Row],[dlat]]/2)</f>
        <v>4.6374515448967953E-13</v>
      </c>
      <c r="O6420" s="2">
        <f>COS(RADIANS(CSV[[#This Row],[lat]]))</f>
        <v>0.99317448683123721</v>
      </c>
      <c r="P6420" s="2">
        <f>CSV[[#This Row],[sindlon]]+CSV[[#This Row],[cosradlat]]*O6419*CSV[[#This Row],[sindlat]]</f>
        <v>6.2883705119086512E-13</v>
      </c>
      <c r="Q6420" s="2">
        <f>2*ASIN(SQRT(CSV[[#This Row],[Columna1]]))*6367445</f>
        <v>10.098671825806353</v>
      </c>
      <c r="R6420" s="2" t="e" vm="1">
        <f ca="1">_xlfn.CONCAT(CSV[[#This Row],[lon]],",",CSV[[#This Row],[lat]],";",CSV[[#This Row],[alt]])</f>
        <v>#NAME?</v>
      </c>
    </row>
    <row r="6421" spans="1:18" x14ac:dyDescent="0.25">
      <c r="A6421">
        <v>42.469266476109624</v>
      </c>
      <c r="B6421">
        <v>-6.6981885395944118</v>
      </c>
      <c r="C6421">
        <v>971.5999755859375</v>
      </c>
      <c r="D6421" s="1">
        <v>42854.51053240741</v>
      </c>
      <c r="E6421" s="1">
        <f>CSV[[#This Row],[Column4]]-D6420</f>
        <v>1.1574076779652387E-5</v>
      </c>
      <c r="F6421">
        <f>CSV[[#This Row],[alt]]-C6420</f>
        <v>-1.800048828125</v>
      </c>
      <c r="G6421">
        <f>IF(CSV[[#This Row],[Altura]]&gt;0,CSV[[#This Row],[Altura]],0)</f>
        <v>0</v>
      </c>
      <c r="H6421">
        <f>IF(CSV[[#This Row],[Altura]]&lt;=0,CSV[[#This Row],[Altura]],0)</f>
        <v>-1.800048828125</v>
      </c>
      <c r="I6421" s="2">
        <f>RADIANS(CSV[[#This Row],[lon]])-RADIANS(A6420)</f>
        <v>7.7242074580929909E-7</v>
      </c>
      <c r="J6421" s="2">
        <f>RADIANS(CSV[[#This Row],[lat]])-RADIANS(B6420)</f>
        <v>-1.278590401276869E-6</v>
      </c>
      <c r="K6421" s="2">
        <f>RADIANS(CSV[[#This Row],[lon]])</f>
        <v>0.74122853091496266</v>
      </c>
      <c r="L6421" s="2">
        <f>RADIANS(CSV[[#This Row],[lat]])</f>
        <v>-0.11690544393527305</v>
      </c>
      <c r="M6421" s="2">
        <f>SIN(CSV[[#This Row],[dlon]]/2)*SIN(CSV[[#This Row],[dlon]]/2)</f>
        <v>1.4915845213914105E-13</v>
      </c>
      <c r="N6421" s="2">
        <f>SIN(CSV[[#This Row],[dlat]]/2)*SIN(CSV[[#This Row],[dlat]]/2)</f>
        <v>4.0869835355928055E-13</v>
      </c>
      <c r="O6421" s="2">
        <f>COS(RADIANS(CSV[[#This Row],[lat]]))</f>
        <v>0.99317433769811225</v>
      </c>
      <c r="P6421" s="2">
        <f>CSV[[#This Row],[sindlon]]+CSV[[#This Row],[cosradlat]]*O6420*CSV[[#This Row],[sindlat]]</f>
        <v>5.5229663346312027E-13</v>
      </c>
      <c r="Q6421" s="2">
        <f>2*ASIN(SQRT(CSV[[#This Row],[Columna1]]))*6367445</f>
        <v>9.4641452291801134</v>
      </c>
      <c r="R6421" s="2" t="e" vm="1">
        <f ca="1">_xlfn.CONCAT(CSV[[#This Row],[lon]],",",CSV[[#This Row],[lat]],";",CSV[[#This Row],[alt]])</f>
        <v>#NAME?</v>
      </c>
    </row>
    <row r="6422" spans="1:18" x14ac:dyDescent="0.25">
      <c r="A6422">
        <v>42.469299584627151</v>
      </c>
      <c r="B6422">
        <v>-6.6982586123049259</v>
      </c>
      <c r="C6422">
        <v>969.79998779296875</v>
      </c>
      <c r="D6422" s="1">
        <v>42854.51054398148</v>
      </c>
      <c r="E6422" s="1">
        <f>CSV[[#This Row],[Column4]]-D6421</f>
        <v>1.1574069503694773E-5</v>
      </c>
      <c r="F6422">
        <f>CSV[[#This Row],[alt]]-C6421</f>
        <v>-1.79998779296875</v>
      </c>
      <c r="G6422">
        <f>IF(CSV[[#This Row],[Altura]]&gt;0,CSV[[#This Row],[Altura]],0)</f>
        <v>0</v>
      </c>
      <c r="H6422">
        <f>IF(CSV[[#This Row],[Altura]]&lt;=0,CSV[[#This Row],[Altura]],0)</f>
        <v>-1.79998779296875</v>
      </c>
      <c r="I6422" s="2">
        <f>RADIANS(CSV[[#This Row],[lon]])-RADIANS(A6421)</f>
        <v>5.7785264129250891E-7</v>
      </c>
      <c r="J6422" s="2">
        <f>RADIANS(CSV[[#This Row],[lat]])-RADIANS(B6421)</f>
        <v>-1.2229995142720718E-6</v>
      </c>
      <c r="K6422" s="2">
        <f>RADIANS(CSV[[#This Row],[lon]])</f>
        <v>0.74122910876760395</v>
      </c>
      <c r="L6422" s="2">
        <f>RADIANS(CSV[[#This Row],[lat]])</f>
        <v>-0.11690666693478732</v>
      </c>
      <c r="M6422" s="2">
        <f>SIN(CSV[[#This Row],[dlon]]/2)*SIN(CSV[[#This Row],[dlon]]/2)</f>
        <v>8.3478418762179921E-14</v>
      </c>
      <c r="N6422" s="2">
        <f>SIN(CSV[[#This Row],[dlat]]/2)*SIN(CSV[[#This Row],[dlat]]/2)</f>
        <v>3.7393195297738423E-13</v>
      </c>
      <c r="O6422" s="2">
        <f>COS(RADIANS(CSV[[#This Row],[lat]]))</f>
        <v>0.99317419504751703</v>
      </c>
      <c r="P6422" s="2">
        <f>CSV[[#This Row],[sindlon]]+CSV[[#This Row],[cosradlat]]*O6421*CSV[[#This Row],[sindlat]]</f>
        <v>4.5232307365696569E-13</v>
      </c>
      <c r="Q6422" s="2">
        <f>2*ASIN(SQRT(CSV[[#This Row],[Columna1]]))*6367445</f>
        <v>8.5648462093785973</v>
      </c>
      <c r="R6422" s="2" t="e" vm="1">
        <f ca="1">_xlfn.CONCAT(CSV[[#This Row],[lon]],",",CSV[[#This Row],[lat]],";",CSV[[#This Row],[alt]])</f>
        <v>#NAME?</v>
      </c>
    </row>
    <row r="6423" spans="1:18" x14ac:dyDescent="0.25">
      <c r="A6423">
        <v>42.469328166916966</v>
      </c>
      <c r="B6423">
        <v>-6.6983265895396471</v>
      </c>
      <c r="C6423">
        <v>968</v>
      </c>
      <c r="D6423" s="1">
        <v>42854.510555555556</v>
      </c>
      <c r="E6423" s="1">
        <f>CSV[[#This Row],[Column4]]-D6422</f>
        <v>1.1574076779652387E-5</v>
      </c>
      <c r="F6423">
        <f>CSV[[#This Row],[alt]]-C6422</f>
        <v>-1.79998779296875</v>
      </c>
      <c r="G6423">
        <f>IF(CSV[[#This Row],[Altura]]&gt;0,CSV[[#This Row],[Altura]],0)</f>
        <v>0</v>
      </c>
      <c r="H6423">
        <f>IF(CSV[[#This Row],[Altura]]&lt;=0,CSV[[#This Row],[Altura]],0)</f>
        <v>-1.79998779296875</v>
      </c>
      <c r="I6423" s="2">
        <f>RADIANS(CSV[[#This Row],[lon]])-RADIANS(A6422)</f>
        <v>4.988550650342205E-7</v>
      </c>
      <c r="J6423" s="2">
        <f>RADIANS(CSV[[#This Row],[lat]])-RADIANS(B6422)</f>
        <v>-1.1864265622857362E-6</v>
      </c>
      <c r="K6423" s="2">
        <f>RADIANS(CSV[[#This Row],[lon]])</f>
        <v>0.74122960762266898</v>
      </c>
      <c r="L6423" s="2">
        <f>RADIANS(CSV[[#This Row],[lat]])</f>
        <v>-0.11690785336134961</v>
      </c>
      <c r="M6423" s="2">
        <f>SIN(CSV[[#This Row],[dlon]]/2)*SIN(CSV[[#This Row],[dlon]]/2)</f>
        <v>6.22140939775728E-14</v>
      </c>
      <c r="N6423" s="2">
        <f>SIN(CSV[[#This Row],[dlat]]/2)*SIN(CSV[[#This Row],[dlat]]/2)</f>
        <v>3.5190199692424611E-13</v>
      </c>
      <c r="O6423" s="2">
        <f>COS(RADIANS(CSV[[#This Row],[lat]]))</f>
        <v>0.99317405666136926</v>
      </c>
      <c r="P6423" s="2">
        <f>CSV[[#This Row],[sindlon]]+CSV[[#This Row],[cosradlat]]*O6422*CSV[[#This Row],[sindlat]]</f>
        <v>4.0932840943081674E-13</v>
      </c>
      <c r="Q6423" s="2">
        <f>2*ASIN(SQRT(CSV[[#This Row],[Columna1]]))*6367445</f>
        <v>8.1476270612945481</v>
      </c>
      <c r="R6423" s="2" t="e" vm="1">
        <f ca="1">_xlfn.CONCAT(CSV[[#This Row],[lon]],",",CSV[[#This Row],[lat]],";",CSV[[#This Row],[alt]])</f>
        <v>#NAME?</v>
      </c>
    </row>
    <row r="6424" spans="1:18" x14ac:dyDescent="0.25">
      <c r="A6424">
        <v>42.469366053119302</v>
      </c>
      <c r="B6424">
        <v>-6.6983956564217806</v>
      </c>
      <c r="C6424">
        <v>966.5999755859375</v>
      </c>
      <c r="D6424" s="1">
        <v>42854.510567129626</v>
      </c>
      <c r="E6424" s="1">
        <f>CSV[[#This Row],[Column4]]-D6423</f>
        <v>1.1574069503694773E-5</v>
      </c>
      <c r="F6424">
        <f>CSV[[#This Row],[alt]]-C6423</f>
        <v>-1.4000244140625</v>
      </c>
      <c r="G6424">
        <f>IF(CSV[[#This Row],[Altura]]&gt;0,CSV[[#This Row],[Altura]],0)</f>
        <v>0</v>
      </c>
      <c r="H6424">
        <f>IF(CSV[[#This Row],[Altura]]&lt;=0,CSV[[#This Row],[Altura]],0)</f>
        <v>-1.4000244140625</v>
      </c>
      <c r="I6424" s="2">
        <f>RADIANS(CSV[[#This Row],[lon]])-RADIANS(A6423)</f>
        <v>6.612389717997047E-7</v>
      </c>
      <c r="J6424" s="2">
        <f>RADIANS(CSV[[#This Row],[lat]])-RADIANS(B6423)</f>
        <v>-1.2054444973180756E-6</v>
      </c>
      <c r="K6424" s="2">
        <f>RADIANS(CSV[[#This Row],[lon]])</f>
        <v>0.74123026886164078</v>
      </c>
      <c r="L6424" s="2">
        <f>RADIANS(CSV[[#This Row],[lat]])</f>
        <v>-0.11690905880584693</v>
      </c>
      <c r="M6424" s="2">
        <f>SIN(CSV[[#This Row],[dlon]]/2)*SIN(CSV[[#This Row],[dlon]]/2)</f>
        <v>1.0930924445667867E-13</v>
      </c>
      <c r="N6424" s="2">
        <f>SIN(CSV[[#This Row],[dlat]]/2)*SIN(CSV[[#This Row],[dlat]]/2)</f>
        <v>3.6327410902856296E-13</v>
      </c>
      <c r="O6424" s="2">
        <f>COS(RADIANS(CSV[[#This Row],[lat]]))</f>
        <v>0.99317391605551608</v>
      </c>
      <c r="P6424" s="2">
        <f>CSV[[#This Row],[sindlon]]+CSV[[#This Row],[cosradlat]]*O6423*CSV[[#This Row],[sindlat]]</f>
        <v>4.6764085199928676E-13</v>
      </c>
      <c r="Q6424" s="2">
        <f>2*ASIN(SQRT(CSV[[#This Row],[Columna1]]))*6367445</f>
        <v>8.7086616889583688</v>
      </c>
      <c r="R6424" s="2" t="e" vm="1">
        <f ca="1">_xlfn.CONCAT(CSV[[#This Row],[lon]],",",CSV[[#This Row],[lat]],";",CSV[[#This Row],[alt]])</f>
        <v>#NAME?</v>
      </c>
    </row>
    <row r="6425" spans="1:18" x14ac:dyDescent="0.25">
      <c r="A6425">
        <v>42.469464289024472</v>
      </c>
      <c r="B6425">
        <v>-6.6985596064478159</v>
      </c>
      <c r="C6425">
        <v>964.5999755859375</v>
      </c>
      <c r="D6425" s="1">
        <v>42854.51059027778</v>
      </c>
      <c r="E6425" s="1">
        <f>CSV[[#This Row],[Column4]]-D6424</f>
        <v>2.3148153559304774E-5</v>
      </c>
      <c r="F6425">
        <f>CSV[[#This Row],[alt]]-C6424</f>
        <v>-2</v>
      </c>
      <c r="G6425">
        <f>IF(CSV[[#This Row],[Altura]]&gt;0,CSV[[#This Row],[Altura]],0)</f>
        <v>0</v>
      </c>
      <c r="H6425">
        <f>IF(CSV[[#This Row],[Altura]]&lt;=0,CSV[[#This Row],[Altura]],0)</f>
        <v>-2</v>
      </c>
      <c r="I6425" s="2">
        <f>RADIANS(CSV[[#This Row],[lon]])-RADIANS(A6424)</f>
        <v>1.7145399889839652E-6</v>
      </c>
      <c r="J6425" s="2">
        <f>RADIANS(CSV[[#This Row],[lat]])-RADIANS(B6424)</f>
        <v>-2.8614677630434127E-6</v>
      </c>
      <c r="K6425" s="2">
        <f>RADIANS(CSV[[#This Row],[lon]])</f>
        <v>0.74123198340162977</v>
      </c>
      <c r="L6425" s="2">
        <f>RADIANS(CSV[[#This Row],[lat]])</f>
        <v>-0.11691192027360997</v>
      </c>
      <c r="M6425" s="2">
        <f>SIN(CSV[[#This Row],[dlon]]/2)*SIN(CSV[[#This Row],[dlon]]/2)</f>
        <v>7.349118434561038E-13</v>
      </c>
      <c r="N6425" s="2">
        <f>SIN(CSV[[#This Row],[dlat]]/2)*SIN(CSV[[#This Row],[dlat]]/2)</f>
        <v>2.0469994397327714E-12</v>
      </c>
      <c r="O6425" s="2">
        <f>COS(RADIANS(CSV[[#This Row],[lat]]))</f>
        <v>0.99317358228147412</v>
      </c>
      <c r="P6425" s="2">
        <f>CSV[[#This Row],[sindlon]]+CSV[[#This Row],[cosradlat]]*O6424*CSV[[#This Row],[sindlat]]</f>
        <v>2.7540600054003279E-12</v>
      </c>
      <c r="Q6425" s="2">
        <f>2*ASIN(SQRT(CSV[[#This Row],[Columna1]]))*6367445</f>
        <v>21.1340094474083</v>
      </c>
      <c r="R6425" s="2" t="e" vm="1">
        <f ca="1">_xlfn.CONCAT(CSV[[#This Row],[lon]],",",CSV[[#This Row],[lat]],";",CSV[[#This Row],[alt]])</f>
        <v>#NAME?</v>
      </c>
    </row>
    <row r="6426" spans="1:18" x14ac:dyDescent="0.25">
      <c r="A6426">
        <v>42.469516005367041</v>
      </c>
      <c r="B6426">
        <v>-6.6986473649740219</v>
      </c>
      <c r="C6426">
        <v>963.20001220703125</v>
      </c>
      <c r="D6426" s="1">
        <v>42854.510601851849</v>
      </c>
      <c r="E6426" s="1">
        <f>CSV[[#This Row],[Column4]]-D6425</f>
        <v>1.1574069503694773E-5</v>
      </c>
      <c r="F6426">
        <f>CSV[[#This Row],[alt]]-C6425</f>
        <v>-1.39996337890625</v>
      </c>
      <c r="G6426">
        <f>IF(CSV[[#This Row],[Altura]]&gt;0,CSV[[#This Row],[Altura]],0)</f>
        <v>0</v>
      </c>
      <c r="H6426">
        <f>IF(CSV[[#This Row],[Altura]]&lt;=0,CSV[[#This Row],[Altura]],0)</f>
        <v>-1.39996337890625</v>
      </c>
      <c r="I6426" s="2">
        <f>RADIANS(CSV[[#This Row],[lon]])-RADIANS(A6425)</f>
        <v>9.026204548234773E-7</v>
      </c>
      <c r="J6426" s="2">
        <f>RADIANS(CSV[[#This Row],[lat]])-RADIANS(B6425)</f>
        <v>-1.5316752289967761E-6</v>
      </c>
      <c r="K6426" s="2">
        <f>RADIANS(CSV[[#This Row],[lon]])</f>
        <v>0.74123288602208459</v>
      </c>
      <c r="L6426" s="2">
        <f>RADIANS(CSV[[#This Row],[lat]])</f>
        <v>-0.11691345194883897</v>
      </c>
      <c r="M6426" s="2">
        <f>SIN(CSV[[#This Row],[dlon]]/2)*SIN(CSV[[#This Row],[dlon]]/2)</f>
        <v>2.0368092136642145E-13</v>
      </c>
      <c r="N6426" s="2">
        <f>SIN(CSV[[#This Row],[dlat]]/2)*SIN(CSV[[#This Row],[dlat]]/2)</f>
        <v>5.8650725178046701E-13</v>
      </c>
      <c r="O6426" s="2">
        <f>COS(RADIANS(CSV[[#This Row],[lat]]))</f>
        <v>0.9931734036168739</v>
      </c>
      <c r="P6426" s="2">
        <f>CSV[[#This Row],[sindlon]]+CSV[[#This Row],[cosradlat]]*O6425*CSV[[#This Row],[sindlat]]</f>
        <v>7.822079133084746E-13</v>
      </c>
      <c r="Q6426" s="2">
        <f>2*ASIN(SQRT(CSV[[#This Row],[Columna1]]))*6367445</f>
        <v>11.263057483416125</v>
      </c>
      <c r="R6426" s="2" t="e" vm="1">
        <f ca="1">_xlfn.CONCAT(CSV[[#This Row],[lon]],",",CSV[[#This Row],[lat]],";",CSV[[#This Row],[alt]])</f>
        <v>#NAME?</v>
      </c>
    </row>
    <row r="6427" spans="1:18" x14ac:dyDescent="0.25">
      <c r="A6427">
        <v>42.469568978995085</v>
      </c>
      <c r="B6427">
        <v>-6.6987329442054033</v>
      </c>
      <c r="C6427">
        <v>960.20001220703125</v>
      </c>
      <c r="D6427" s="1">
        <v>42854.510613425926</v>
      </c>
      <c r="E6427" s="1">
        <f>CSV[[#This Row],[Column4]]-D6426</f>
        <v>1.1574076779652387E-5</v>
      </c>
      <c r="F6427">
        <f>CSV[[#This Row],[alt]]-C6426</f>
        <v>-3</v>
      </c>
      <c r="G6427">
        <f>IF(CSV[[#This Row],[Altura]]&gt;0,CSV[[#This Row],[Altura]],0)</f>
        <v>0</v>
      </c>
      <c r="H6427">
        <f>IF(CSV[[#This Row],[Altura]]&lt;=0,CSV[[#This Row],[Altura]],0)</f>
        <v>-3</v>
      </c>
      <c r="I6427" s="2">
        <f>RADIANS(CSV[[#This Row],[lon]])-RADIANS(A6426)</f>
        <v>9.2456422617903655E-7</v>
      </c>
      <c r="J6427" s="2">
        <f>RADIANS(CSV[[#This Row],[lat]])-RADIANS(B6426)</f>
        <v>-1.4936393589320973E-6</v>
      </c>
      <c r="K6427" s="2">
        <f>RADIANS(CSV[[#This Row],[lon]])</f>
        <v>0.74123381058631077</v>
      </c>
      <c r="L6427" s="2">
        <f>RADIANS(CSV[[#This Row],[lat]])</f>
        <v>-0.1169149455881979</v>
      </c>
      <c r="M6427" s="2">
        <f>SIN(CSV[[#This Row],[dlon]]/2)*SIN(CSV[[#This Row],[dlon]]/2)</f>
        <v>2.1370475208249495E-13</v>
      </c>
      <c r="N6427" s="2">
        <f>SIN(CSV[[#This Row],[dlat]]/2)*SIN(CSV[[#This Row],[dlat]]/2)</f>
        <v>5.5773963363766794E-13</v>
      </c>
      <c r="O6427" s="2">
        <f>COS(RADIANS(CSV[[#This Row],[lat]]))</f>
        <v>0.9931732293867821</v>
      </c>
      <c r="P6427" s="2">
        <f>CSV[[#This Row],[sindlon]]+CSV[[#This Row],[cosradlat]]*O6426*CSV[[#This Row],[sindlat]]</f>
        <v>7.6385535449271728E-13</v>
      </c>
      <c r="Q6427" s="2">
        <f>2*ASIN(SQRT(CSV[[#This Row],[Columna1]]))*6367445</f>
        <v>11.130143448078787</v>
      </c>
      <c r="R6427" s="2" t="e" vm="1">
        <f ca="1">_xlfn.CONCAT(CSV[[#This Row],[lon]],",",CSV[[#This Row],[lat]],";",CSV[[#This Row],[alt]])</f>
        <v>#NAME?</v>
      </c>
    </row>
    <row r="6428" spans="1:18" x14ac:dyDescent="0.25">
      <c r="A6428">
        <v>42.469622706994414</v>
      </c>
      <c r="B6428">
        <v>-6.6988213732838631</v>
      </c>
      <c r="C6428">
        <v>958</v>
      </c>
      <c r="D6428" s="1">
        <v>42854.510625000003</v>
      </c>
      <c r="E6428" s="1">
        <f>CSV[[#This Row],[Column4]]-D6427</f>
        <v>1.1574076779652387E-5</v>
      </c>
      <c r="F6428">
        <f>CSV[[#This Row],[alt]]-C6427</f>
        <v>-2.20001220703125</v>
      </c>
      <c r="G6428">
        <f>IF(CSV[[#This Row],[Altura]]&gt;0,CSV[[#This Row],[Altura]],0)</f>
        <v>0</v>
      </c>
      <c r="H6428">
        <f>IF(CSV[[#This Row],[Altura]]&lt;=0,CSV[[#This Row],[Altura]],0)</f>
        <v>-2.20001220703125</v>
      </c>
      <c r="I6428" s="2">
        <f>RADIANS(CSV[[#This Row],[lon]])-RADIANS(A6427)</f>
        <v>9.3773048881473642E-7</v>
      </c>
      <c r="J6428" s="2">
        <f>RADIANS(CSV[[#This Row],[lat]])-RADIANS(B6427)</f>
        <v>-1.5433785736235217E-6</v>
      </c>
      <c r="K6428" s="2">
        <f>RADIANS(CSV[[#This Row],[lon]])</f>
        <v>0.74123474831679959</v>
      </c>
      <c r="L6428" s="2">
        <f>RADIANS(CSV[[#This Row],[lat]])</f>
        <v>-0.11691648896677152</v>
      </c>
      <c r="M6428" s="2">
        <f>SIN(CSV[[#This Row],[dlon]]/2)*SIN(CSV[[#This Row],[dlon]]/2)</f>
        <v>2.1983461741316503E-13</v>
      </c>
      <c r="N6428" s="2">
        <f>SIN(CSV[[#This Row],[dlat]]/2)*SIN(CSV[[#This Row],[dlat]]/2)</f>
        <v>5.9550435537992598E-13</v>
      </c>
      <c r="O6428" s="2">
        <f>COS(RADIANS(CSV[[#This Row],[lat]]))</f>
        <v>0.99317304935238104</v>
      </c>
      <c r="P6428" s="2">
        <f>CSV[[#This Row],[sindlon]]+CSV[[#This Row],[cosradlat]]*O6427*CSV[[#This Row],[sindlat]]</f>
        <v>8.0723587640662441E-13</v>
      </c>
      <c r="Q6428" s="2">
        <f>2*ASIN(SQRT(CSV[[#This Row],[Columna1]]))*6367445</f>
        <v>11.441828282260945</v>
      </c>
      <c r="R6428" s="2" t="e" vm="1">
        <f ca="1">_xlfn.CONCAT(CSV[[#This Row],[lon]],",",CSV[[#This Row],[lat]],";",CSV[[#This Row],[alt]])</f>
        <v>#NAME?</v>
      </c>
    </row>
    <row r="6429" spans="1:18" x14ac:dyDescent="0.25">
      <c r="A6429">
        <v>42.469733264297247</v>
      </c>
      <c r="B6429">
        <v>-6.6990067809820184</v>
      </c>
      <c r="C6429">
        <v>956</v>
      </c>
      <c r="D6429" s="1">
        <v>42854.510636574072</v>
      </c>
      <c r="E6429" s="1">
        <f>CSV[[#This Row],[Column4]]-D6428</f>
        <v>1.1574069503694773E-5</v>
      </c>
      <c r="F6429">
        <f>CSV[[#This Row],[alt]]-C6428</f>
        <v>-2</v>
      </c>
      <c r="G6429">
        <f>IF(CSV[[#This Row],[Altura]]&gt;0,CSV[[#This Row],[Altura]],0)</f>
        <v>0</v>
      </c>
      <c r="H6429">
        <f>IF(CSV[[#This Row],[Altura]]&lt;=0,CSV[[#This Row],[Altura]],0)</f>
        <v>-2</v>
      </c>
      <c r="I6429" s="2">
        <f>RADIANS(CSV[[#This Row],[lon]])-RADIANS(A6428)</f>
        <v>1.9295889465142935E-6</v>
      </c>
      <c r="J6429" s="2">
        <f>RADIANS(CSV[[#This Row],[lat]])-RADIANS(B6428)</f>
        <v>-3.2359747913490722E-6</v>
      </c>
      <c r="K6429" s="2">
        <f>RADIANS(CSV[[#This Row],[lon]])</f>
        <v>0.7412366779057461</v>
      </c>
      <c r="L6429" s="2">
        <f>RADIANS(CSV[[#This Row],[lat]])</f>
        <v>-0.11691972494156287</v>
      </c>
      <c r="M6429" s="2">
        <f>SIN(CSV[[#This Row],[dlon]]/2)*SIN(CSV[[#This Row],[dlon]]/2)</f>
        <v>9.3082837562724631E-13</v>
      </c>
      <c r="N6429" s="2">
        <f>SIN(CSV[[#This Row],[dlat]]/2)*SIN(CSV[[#This Row],[dlat]]/2)</f>
        <v>2.6178832125593833E-12</v>
      </c>
      <c r="O6429" s="2">
        <f>COS(RADIANS(CSV[[#This Row],[lat]]))</f>
        <v>0.99317267186972935</v>
      </c>
      <c r="P6429" s="2">
        <f>CSV[[#This Row],[sindlon]]+CSV[[#This Row],[cosradlat]]*O6428*CSV[[#This Row],[sindlat]]</f>
        <v>3.5130883000916443E-12</v>
      </c>
      <c r="Q6429" s="2">
        <f>2*ASIN(SQRT(CSV[[#This Row],[Columna1]]))*6367445</f>
        <v>23.869302637015092</v>
      </c>
      <c r="R6429" s="2" t="e" vm="1">
        <f ca="1">_xlfn.CONCAT(CSV[[#This Row],[lon]],",",CSV[[#This Row],[lat]],";",CSV[[#This Row],[alt]])</f>
        <v>#NAME?</v>
      </c>
    </row>
    <row r="6430" spans="1:18" x14ac:dyDescent="0.25">
      <c r="A6430">
        <v>42.469733264297247</v>
      </c>
      <c r="B6430">
        <v>-6.6990067809820184</v>
      </c>
      <c r="C6430">
        <v>954.4000244140625</v>
      </c>
      <c r="D6430" s="1">
        <v>42854.510648148149</v>
      </c>
      <c r="E6430" s="1">
        <f>CSV[[#This Row],[Column4]]-D6429</f>
        <v>1.1574076779652387E-5</v>
      </c>
      <c r="F6430">
        <f>CSV[[#This Row],[alt]]-C6429</f>
        <v>-1.5999755859375</v>
      </c>
      <c r="G6430">
        <f>IF(CSV[[#This Row],[Altura]]&gt;0,CSV[[#This Row],[Altura]],0)</f>
        <v>0</v>
      </c>
      <c r="H6430">
        <f>IF(CSV[[#This Row],[Altura]]&lt;=0,CSV[[#This Row],[Altura]],0)</f>
        <v>-1.5999755859375</v>
      </c>
      <c r="I6430" s="2">
        <f>RADIANS(CSV[[#This Row],[lon]])-RADIANS(A6429)</f>
        <v>0</v>
      </c>
      <c r="J6430" s="2">
        <f>RADIANS(CSV[[#This Row],[lat]])-RADIANS(B6429)</f>
        <v>0</v>
      </c>
      <c r="K6430" s="2">
        <f>RADIANS(CSV[[#This Row],[lon]])</f>
        <v>0.7412366779057461</v>
      </c>
      <c r="L6430" s="2">
        <f>RADIANS(CSV[[#This Row],[lat]])</f>
        <v>-0.11691972494156287</v>
      </c>
      <c r="M6430" s="2">
        <f>SIN(CSV[[#This Row],[dlon]]/2)*SIN(CSV[[#This Row],[dlon]]/2)</f>
        <v>0</v>
      </c>
      <c r="N6430" s="2">
        <f>SIN(CSV[[#This Row],[dlat]]/2)*SIN(CSV[[#This Row],[dlat]]/2)</f>
        <v>0</v>
      </c>
      <c r="O6430" s="2">
        <f>COS(RADIANS(CSV[[#This Row],[lat]]))</f>
        <v>0.99317267186972935</v>
      </c>
      <c r="P6430" s="2">
        <f>CSV[[#This Row],[sindlon]]+CSV[[#This Row],[cosradlat]]*O6429*CSV[[#This Row],[sindlat]]</f>
        <v>0</v>
      </c>
      <c r="Q6430" s="2">
        <f>2*ASIN(SQRT(CSV[[#This Row],[Columna1]]))*6367445</f>
        <v>0</v>
      </c>
      <c r="R6430" s="2" t="e" vm="1">
        <f ca="1">_xlfn.CONCAT(CSV[[#This Row],[lon]],",",CSV[[#This Row],[lat]],";",CSV[[#This Row],[alt]])</f>
        <v>#NAME?</v>
      </c>
    </row>
    <row r="6431" spans="1:18" x14ac:dyDescent="0.25">
      <c r="A6431">
        <v>42.469793781638145</v>
      </c>
      <c r="B6431">
        <v>-6.6991033405065536</v>
      </c>
      <c r="C6431">
        <v>951.79998779296875</v>
      </c>
      <c r="D6431" s="1">
        <v>42854.510659722226</v>
      </c>
      <c r="E6431" s="1">
        <f>CSV[[#This Row],[Column4]]-D6430</f>
        <v>1.1574076779652387E-5</v>
      </c>
      <c r="F6431">
        <f>CSV[[#This Row],[alt]]-C6430</f>
        <v>-2.60003662109375</v>
      </c>
      <c r="G6431">
        <f>IF(CSV[[#This Row],[Altura]]&gt;0,CSV[[#This Row],[Altura]],0)</f>
        <v>0</v>
      </c>
      <c r="H6431">
        <f>IF(CSV[[#This Row],[Altura]]&lt;=0,CSV[[#This Row],[Altura]],0)</f>
        <v>-2.60003662109375</v>
      </c>
      <c r="I6431" s="2">
        <f>RADIANS(CSV[[#This Row],[lon]])-RADIANS(A6430)</f>
        <v>1.056226853202169E-6</v>
      </c>
      <c r="J6431" s="2">
        <f>RADIANS(CSV[[#This Row],[lat]])-RADIANS(B6430)</f>
        <v>-1.6852816273060789E-6</v>
      </c>
      <c r="K6431" s="2">
        <f>RADIANS(CSV[[#This Row],[lon]])</f>
        <v>0.7412377341325993</v>
      </c>
      <c r="L6431" s="2">
        <f>RADIANS(CSV[[#This Row],[lat]])</f>
        <v>-0.11692141022319018</v>
      </c>
      <c r="M6431" s="2">
        <f>SIN(CSV[[#This Row],[dlon]]/2)*SIN(CSV[[#This Row],[dlon]]/2)</f>
        <v>2.7890379135631316E-13</v>
      </c>
      <c r="N6431" s="2">
        <f>SIN(CSV[[#This Row],[dlat]]/2)*SIN(CSV[[#This Row],[dlat]]/2)</f>
        <v>7.1004354083368821E-13</v>
      </c>
      <c r="O6431" s="2">
        <f>COS(RADIANS(CSV[[#This Row],[lat]]))</f>
        <v>0.99317247527428409</v>
      </c>
      <c r="P6431" s="2">
        <f>CSV[[#This Row],[sindlon]]+CSV[[#This Row],[cosradlat]]*O6430*CSV[[#This Row],[sindlat]]</f>
        <v>9.7928488991182545E-13</v>
      </c>
      <c r="Q6431" s="2">
        <f>2*ASIN(SQRT(CSV[[#This Row],[Columna1]]))*6367445</f>
        <v>12.602297414932933</v>
      </c>
      <c r="R6431" s="2" t="e" vm="1">
        <f ca="1">_xlfn.CONCAT(CSV[[#This Row],[lon]],",",CSV[[#This Row],[lat]],";",CSV[[#This Row],[alt]])</f>
        <v>#NAME?</v>
      </c>
    </row>
    <row r="6432" spans="1:18" x14ac:dyDescent="0.25">
      <c r="A6432">
        <v>42.4698531255126</v>
      </c>
      <c r="B6432">
        <v>-6.6992052644491196</v>
      </c>
      <c r="C6432">
        <v>949.20001220703125</v>
      </c>
      <c r="D6432" s="1">
        <v>42854.510671296295</v>
      </c>
      <c r="E6432" s="1">
        <f>CSV[[#This Row],[Column4]]-D6431</f>
        <v>1.1574069503694773E-5</v>
      </c>
      <c r="F6432">
        <f>CSV[[#This Row],[alt]]-C6431</f>
        <v>-2.5999755859375</v>
      </c>
      <c r="G6432">
        <f>IF(CSV[[#This Row],[Altura]]&gt;0,CSV[[#This Row],[Altura]],0)</f>
        <v>0</v>
      </c>
      <c r="H6432">
        <f>IF(CSV[[#This Row],[Altura]]&lt;=0,CSV[[#This Row],[Altura]],0)</f>
        <v>-2.5999755859375</v>
      </c>
      <c r="I6432" s="2">
        <f>RADIANS(CSV[[#This Row],[lon]])-RADIANS(A6431)</f>
        <v>1.0357460001886309E-6</v>
      </c>
      <c r="J6432" s="2">
        <f>RADIANS(CSV[[#This Row],[lat]])-RADIANS(B6431)</f>
        <v>-1.7789083843894327E-6</v>
      </c>
      <c r="K6432" s="2">
        <f>RADIANS(CSV[[#This Row],[lon]])</f>
        <v>0.74123876987859949</v>
      </c>
      <c r="L6432" s="2">
        <f>RADIANS(CSV[[#This Row],[lat]])</f>
        <v>-0.11692318913157457</v>
      </c>
      <c r="M6432" s="2">
        <f>SIN(CSV[[#This Row],[dlon]]/2)*SIN(CSV[[#This Row],[dlon]]/2)</f>
        <v>2.6819244422666287E-13</v>
      </c>
      <c r="N6432" s="2">
        <f>SIN(CSV[[#This Row],[dlat]]/2)*SIN(CSV[[#This Row],[dlat]]/2)</f>
        <v>7.911287600125467E-13</v>
      </c>
      <c r="O6432" s="2">
        <f>COS(RADIANS(CSV[[#This Row],[lat]]))</f>
        <v>0.9931722677538094</v>
      </c>
      <c r="P6432" s="2">
        <f>CSV[[#This Row],[sindlon]]+CSV[[#This Row],[cosradlat]]*O6431*CSV[[#This Row],[sindlat]]</f>
        <v>1.0485550173857036E-12</v>
      </c>
      <c r="Q6432" s="2">
        <f>2*ASIN(SQRT(CSV[[#This Row],[Columna1]]))*6367445</f>
        <v>13.040396885089313</v>
      </c>
      <c r="R6432" s="2" t="e" vm="1">
        <f ca="1">_xlfn.CONCAT(CSV[[#This Row],[lon]],",",CSV[[#This Row],[lat]],";",CSV[[#This Row],[alt]])</f>
        <v>#NAME?</v>
      </c>
    </row>
    <row r="6433" spans="1:18" x14ac:dyDescent="0.25">
      <c r="A6433">
        <v>42.469911631196737</v>
      </c>
      <c r="B6433">
        <v>-6.6993051767349243</v>
      </c>
      <c r="C6433">
        <v>947.20001220703125</v>
      </c>
      <c r="D6433" s="1">
        <v>42854.510682870372</v>
      </c>
      <c r="E6433" s="1">
        <f>CSV[[#This Row],[Column4]]-D6432</f>
        <v>1.1574076779652387E-5</v>
      </c>
      <c r="F6433">
        <f>CSV[[#This Row],[alt]]-C6432</f>
        <v>-2</v>
      </c>
      <c r="G6433">
        <f>IF(CSV[[#This Row],[Altura]]&gt;0,CSV[[#This Row],[Altura]],0)</f>
        <v>0</v>
      </c>
      <c r="H6433">
        <f>IF(CSV[[#This Row],[Altura]]&lt;=0,CSV[[#This Row],[Altura]],0)</f>
        <v>-2</v>
      </c>
      <c r="I6433" s="2">
        <f>RADIANS(CSV[[#This Row],[lon]])-RADIANS(A6432)</f>
        <v>1.0211168193219322E-6</v>
      </c>
      <c r="J6433" s="2">
        <f>RADIANS(CSV[[#This Row],[lat]])-RADIANS(B6432)</f>
        <v>-1.7437983504814403E-6</v>
      </c>
      <c r="K6433" s="2">
        <f>RADIANS(CSV[[#This Row],[lon]])</f>
        <v>0.74123979099541881</v>
      </c>
      <c r="L6433" s="2">
        <f>RADIANS(CSV[[#This Row],[lat]])</f>
        <v>-0.11692493292992505</v>
      </c>
      <c r="M6433" s="2">
        <f>SIN(CSV[[#This Row],[dlon]]/2)*SIN(CSV[[#This Row],[dlon]]/2)</f>
        <v>2.606698896755123E-13</v>
      </c>
      <c r="N6433" s="2">
        <f>SIN(CSV[[#This Row],[dlat]]/2)*SIN(CSV[[#This Row],[dlat]]/2)</f>
        <v>7.6020817178525545E-13</v>
      </c>
      <c r="O6433" s="2">
        <f>COS(RADIANS(CSV[[#This Row],[lat]]))</f>
        <v>0.99317206432608307</v>
      </c>
      <c r="P6433" s="2">
        <f>CSV[[#This Row],[sindlon]]+CSV[[#This Row],[cosradlat]]*O6432*CSV[[#This Row],[sindlat]]</f>
        <v>1.0105323515021401E-12</v>
      </c>
      <c r="Q6433" s="2">
        <f>2*ASIN(SQRT(CSV[[#This Row],[Columna1]]))*6367445</f>
        <v>12.801778506918076</v>
      </c>
      <c r="R6433" s="2" t="e" vm="1">
        <f ca="1">_xlfn.CONCAT(CSV[[#This Row],[lon]],",",CSV[[#This Row],[lat]],";",CSV[[#This Row],[alt]])</f>
        <v>#NAME?</v>
      </c>
    </row>
    <row r="6434" spans="1:18" x14ac:dyDescent="0.25">
      <c r="A6434">
        <v>42.469968125224113</v>
      </c>
      <c r="B6434">
        <v>-6.6993976291269064</v>
      </c>
      <c r="C6434">
        <v>945.5999755859375</v>
      </c>
      <c r="D6434" s="1">
        <v>42854.510694444441</v>
      </c>
      <c r="E6434" s="1">
        <f>CSV[[#This Row],[Column4]]-D6433</f>
        <v>1.1574069503694773E-5</v>
      </c>
      <c r="F6434">
        <f>CSV[[#This Row],[alt]]-C6433</f>
        <v>-1.60003662109375</v>
      </c>
      <c r="G6434">
        <f>IF(CSV[[#This Row],[Altura]]&gt;0,CSV[[#This Row],[Altura]],0)</f>
        <v>0</v>
      </c>
      <c r="H6434">
        <f>IF(CSV[[#This Row],[Altura]]&lt;=0,CSV[[#This Row],[Altura]],0)</f>
        <v>-1.60003662109375</v>
      </c>
      <c r="I6434" s="2">
        <f>RADIANS(CSV[[#This Row],[lon]])-RADIANS(A6433)</f>
        <v>9.860067854416954E-7</v>
      </c>
      <c r="J6434" s="2">
        <f>RADIANS(CSV[[#This Row],[lat]])-RADIANS(B6433)</f>
        <v>-1.6135986414395065E-6</v>
      </c>
      <c r="K6434" s="2">
        <f>RADIANS(CSV[[#This Row],[lon]])</f>
        <v>0.74124077700220425</v>
      </c>
      <c r="L6434" s="2">
        <f>RADIANS(CSV[[#This Row],[lat]])</f>
        <v>-0.11692654652856649</v>
      </c>
      <c r="M6434" s="2">
        <f>SIN(CSV[[#This Row],[dlon]]/2)*SIN(CSV[[#This Row],[dlon]]/2)</f>
        <v>2.4305234523424666E-13</v>
      </c>
      <c r="N6434" s="2">
        <f>SIN(CSV[[#This Row],[dlat]]/2)*SIN(CSV[[#This Row],[dlat]]/2)</f>
        <v>6.5092514391371397E-13</v>
      </c>
      <c r="O6434" s="2">
        <f>COS(RADIANS(CSV[[#This Row],[lat]]))</f>
        <v>0.99317187608448165</v>
      </c>
      <c r="P6434" s="2">
        <f>CSV[[#This Row],[sindlon]]+CSV[[#This Row],[cosradlat]]*O6433*CSV[[#This Row],[sindlat]]</f>
        <v>8.8511876402052898E-13</v>
      </c>
      <c r="Q6434" s="2">
        <f>2*ASIN(SQRT(CSV[[#This Row],[Columna1]]))*6367445</f>
        <v>11.981080104651767</v>
      </c>
      <c r="R6434" s="2" t="e" vm="1">
        <f ca="1">_xlfn.CONCAT(CSV[[#This Row],[lon]],",",CSV[[#This Row],[lat]],";",CSV[[#This Row],[alt]])</f>
        <v>#NAME?</v>
      </c>
    </row>
    <row r="6435" spans="1:18" x14ac:dyDescent="0.25">
      <c r="A6435">
        <v>42.470023781061172</v>
      </c>
      <c r="B6435">
        <v>-6.6994919255375862</v>
      </c>
      <c r="C6435">
        <v>943.5999755859375</v>
      </c>
      <c r="D6435" s="1">
        <v>42854.510706018518</v>
      </c>
      <c r="E6435" s="1">
        <f>CSV[[#This Row],[Column4]]-D6434</f>
        <v>1.1574076779652387E-5</v>
      </c>
      <c r="F6435">
        <f>CSV[[#This Row],[alt]]-C6434</f>
        <v>-2</v>
      </c>
      <c r="G6435">
        <f>IF(CSV[[#This Row],[Altura]]&gt;0,CSV[[#This Row],[Altura]],0)</f>
        <v>0</v>
      </c>
      <c r="H6435">
        <f>IF(CSV[[#This Row],[Altura]]&lt;=0,CSV[[#This Row],[Altura]],0)</f>
        <v>-2</v>
      </c>
      <c r="I6435" s="2">
        <f>RADIANS(CSV[[#This Row],[lon]])-RADIANS(A6434)</f>
        <v>9.7137760457499667E-7</v>
      </c>
      <c r="J6435" s="2">
        <f>RADIANS(CSV[[#This Row],[lat]])-RADIANS(B6434)</f>
        <v>-1.6457828391769347E-6</v>
      </c>
      <c r="K6435" s="2">
        <f>RADIANS(CSV[[#This Row],[lon]])</f>
        <v>0.74124174837980883</v>
      </c>
      <c r="L6435" s="2">
        <f>RADIANS(CSV[[#This Row],[lat]])</f>
        <v>-0.11692819231140567</v>
      </c>
      <c r="M6435" s="2">
        <f>SIN(CSV[[#This Row],[dlon]]/2)*SIN(CSV[[#This Row],[dlon]]/2)</f>
        <v>2.3589361266744615E-13</v>
      </c>
      <c r="N6435" s="2">
        <f>SIN(CSV[[#This Row],[dlat]]/2)*SIN(CSV[[#This Row],[dlat]]/2)</f>
        <v>6.7715028843217021E-13</v>
      </c>
      <c r="O6435" s="2">
        <f>COS(RADIANS(CSV[[#This Row],[lat]]))</f>
        <v>0.99317168408562417</v>
      </c>
      <c r="P6435" s="2">
        <f>CSV[[#This Row],[sindlon]]+CSV[[#This Row],[cosradlat]]*O6434*CSV[[#This Row],[sindlat]]</f>
        <v>9.0382801078251583E-13</v>
      </c>
      <c r="Q6435" s="2">
        <f>2*ASIN(SQRT(CSV[[#This Row],[Columna1]]))*6367445</f>
        <v>12.107043318087761</v>
      </c>
      <c r="R6435" s="2" t="e" vm="1">
        <f ca="1">_xlfn.CONCAT(CSV[[#This Row],[lon]],",",CSV[[#This Row],[lat]],";",CSV[[#This Row],[alt]])</f>
        <v>#NAME?</v>
      </c>
    </row>
    <row r="6436" spans="1:18" x14ac:dyDescent="0.25">
      <c r="A6436">
        <v>42.470079520717263</v>
      </c>
      <c r="B6436">
        <v>-6.6995871439576149</v>
      </c>
      <c r="C6436">
        <v>940.79998779296875</v>
      </c>
      <c r="D6436" s="1">
        <v>42854.510717592595</v>
      </c>
      <c r="E6436" s="1">
        <f>CSV[[#This Row],[Column4]]-D6435</f>
        <v>1.1574076779652387E-5</v>
      </c>
      <c r="F6436">
        <f>CSV[[#This Row],[alt]]-C6435</f>
        <v>-2.79998779296875</v>
      </c>
      <c r="G6436">
        <f>IF(CSV[[#This Row],[Altura]]&gt;0,CSV[[#This Row],[Altura]],0)</f>
        <v>0</v>
      </c>
      <c r="H6436">
        <f>IF(CSV[[#This Row],[Altura]]&lt;=0,CSV[[#This Row],[Altura]],0)</f>
        <v>-2.79998779296875</v>
      </c>
      <c r="I6436" s="2">
        <f>RADIANS(CSV[[#This Row],[lon]])-RADIANS(A6435)</f>
        <v>9.7284052269497323E-7</v>
      </c>
      <c r="J6436" s="2">
        <f>RADIANS(CSV[[#This Row],[lat]])-RADIANS(B6435)</f>
        <v>-1.6618749380387099E-6</v>
      </c>
      <c r="K6436" s="2">
        <f>RADIANS(CSV[[#This Row],[lon]])</f>
        <v>0.74124272122033152</v>
      </c>
      <c r="L6436" s="2">
        <f>RADIANS(CSV[[#This Row],[lat]])</f>
        <v>-0.1169298541863437</v>
      </c>
      <c r="M6436" s="2">
        <f>SIN(CSV[[#This Row],[dlon]]/2)*SIN(CSV[[#This Row],[dlon]]/2)</f>
        <v>2.3660467064933855E-13</v>
      </c>
      <c r="N6436" s="2">
        <f>SIN(CSV[[#This Row],[dlat]]/2)*SIN(CSV[[#This Row],[dlat]]/2)</f>
        <v>6.9045707742013256E-13</v>
      </c>
      <c r="O6436" s="2">
        <f>COS(RADIANS(CSV[[#This Row],[lat]]))</f>
        <v>0.9931714902067148</v>
      </c>
      <c r="P6436" s="2">
        <f>CSV[[#This Row],[sindlon]]+CSV[[#This Row],[cosradlat]]*O6435*CSV[[#This Row],[sindlat]]</f>
        <v>9.176644902000178E-13</v>
      </c>
      <c r="Q6436" s="2">
        <f>2*ASIN(SQRT(CSV[[#This Row],[Columna1]]))*6367445</f>
        <v>12.199363200007461</v>
      </c>
      <c r="R6436" s="2" t="e" vm="1">
        <f ca="1">_xlfn.CONCAT(CSV[[#This Row],[lon]],",",CSV[[#This Row],[lat]],";",CSV[[#This Row],[alt]])</f>
        <v>#NAME?</v>
      </c>
    </row>
    <row r="6437" spans="1:18" x14ac:dyDescent="0.25">
      <c r="A6437">
        <v>42.470138026401401</v>
      </c>
      <c r="B6437">
        <v>-6.6996701247990131</v>
      </c>
      <c r="C6437">
        <v>938.20001220703125</v>
      </c>
      <c r="D6437" s="1">
        <v>42854.510729166665</v>
      </c>
      <c r="E6437" s="1">
        <f>CSV[[#This Row],[Column4]]-D6436</f>
        <v>1.1574069503694773E-5</v>
      </c>
      <c r="F6437">
        <f>CSV[[#This Row],[alt]]-C6436</f>
        <v>-2.5999755859375</v>
      </c>
      <c r="G6437">
        <f>IF(CSV[[#This Row],[Altura]]&gt;0,CSV[[#This Row],[Altura]],0)</f>
        <v>0</v>
      </c>
      <c r="H6437">
        <f>IF(CSV[[#This Row],[Altura]]&lt;=0,CSV[[#This Row],[Altura]],0)</f>
        <v>-2.5999755859375</v>
      </c>
      <c r="I6437" s="2">
        <f>RADIANS(CSV[[#This Row],[lon]])-RADIANS(A6436)</f>
        <v>1.0211168193219322E-6</v>
      </c>
      <c r="J6437" s="2">
        <f>RADIANS(CSV[[#This Row],[lat]])-RADIANS(B6436)</f>
        <v>-1.4482888984757025E-6</v>
      </c>
      <c r="K6437" s="2">
        <f>RADIANS(CSV[[#This Row],[lon]])</f>
        <v>0.74124374233715085</v>
      </c>
      <c r="L6437" s="2">
        <f>RADIANS(CSV[[#This Row],[lat]])</f>
        <v>-0.11693130247524218</v>
      </c>
      <c r="M6437" s="2">
        <f>SIN(CSV[[#This Row],[dlon]]/2)*SIN(CSV[[#This Row],[dlon]]/2)</f>
        <v>2.606698896755123E-13</v>
      </c>
      <c r="N6437" s="2">
        <f>SIN(CSV[[#This Row],[dlat]]/2)*SIN(CSV[[#This Row],[dlat]]/2)</f>
        <v>5.2438518336189923E-13</v>
      </c>
      <c r="O6437" s="2">
        <f>COS(RADIANS(CSV[[#This Row],[lat]]))</f>
        <v>0.99317132124310459</v>
      </c>
      <c r="P6437" s="2">
        <f>CSV[[#This Row],[sindlon]]+CSV[[#This Row],[cosradlat]]*O6436*CSV[[#This Row],[sindlat]]</f>
        <v>7.7791789763897933E-13</v>
      </c>
      <c r="Q6437" s="2">
        <f>2*ASIN(SQRT(CSV[[#This Row],[Columna1]]))*6367445</f>
        <v>11.232128924985162</v>
      </c>
      <c r="R6437" s="2" t="e" vm="1">
        <f ca="1">_xlfn.CONCAT(CSV[[#This Row],[lon]],",",CSV[[#This Row],[lat]],";",CSV[[#This Row],[alt]])</f>
        <v>#NAME?</v>
      </c>
    </row>
    <row r="6438" spans="1:18" x14ac:dyDescent="0.25">
      <c r="A6438">
        <v>42.470199214294553</v>
      </c>
      <c r="B6438">
        <v>-6.6997464001178741</v>
      </c>
      <c r="C6438">
        <v>936.4000244140625</v>
      </c>
      <c r="D6438" s="1">
        <v>42854.510740740741</v>
      </c>
      <c r="E6438" s="1">
        <f>CSV[[#This Row],[Column4]]-D6437</f>
        <v>1.1574076779652387E-5</v>
      </c>
      <c r="F6438">
        <f>CSV[[#This Row],[alt]]-C6437</f>
        <v>-1.79998779296875</v>
      </c>
      <c r="G6438">
        <f>IF(CSV[[#This Row],[Altura]]&gt;0,CSV[[#This Row],[Altura]],0)</f>
        <v>0</v>
      </c>
      <c r="H6438">
        <f>IF(CSV[[#This Row],[Altura]]&lt;=0,CSV[[#This Row],[Altura]],0)</f>
        <v>-1.79998779296875</v>
      </c>
      <c r="I6438" s="2">
        <f>RADIANS(CSV[[#This Row],[lon]])-RADIANS(A6437)</f>
        <v>1.0679301979399369E-6</v>
      </c>
      <c r="J6438" s="2">
        <f>RADIANS(CSV[[#This Row],[lat]])-RADIANS(B6437)</f>
        <v>-1.3312554521388575E-6</v>
      </c>
      <c r="K6438" s="2">
        <f>RADIANS(CSV[[#This Row],[lon]])</f>
        <v>0.74124481026734879</v>
      </c>
      <c r="L6438" s="2">
        <f>RADIANS(CSV[[#This Row],[lat]])</f>
        <v>-0.11693263373069432</v>
      </c>
      <c r="M6438" s="2">
        <f>SIN(CSV[[#This Row],[dlon]]/2)*SIN(CSV[[#This Row],[dlon]]/2)</f>
        <v>2.8511872691798109E-13</v>
      </c>
      <c r="N6438" s="2">
        <f>SIN(CSV[[#This Row],[dlat]]/2)*SIN(CSV[[#This Row],[dlat]]/2)</f>
        <v>4.4306026971229311E-13</v>
      </c>
      <c r="O6438" s="2">
        <f>COS(RADIANS(CSV[[#This Row],[lat]]))</f>
        <v>0.99317116593128185</v>
      </c>
      <c r="P6438" s="2">
        <f>CSV[[#This Row],[sindlon]]+CSV[[#This Row],[cosradlat]]*O6437*CSV[[#This Row],[sindlat]]</f>
        <v>7.2214855606261459E-13</v>
      </c>
      <c r="Q6438" s="2">
        <f>2*ASIN(SQRT(CSV[[#This Row],[Columna1]]))*6367445</f>
        <v>10.822023473954241</v>
      </c>
      <c r="R6438" s="2" t="e" vm="1">
        <f ca="1">_xlfn.CONCAT(CSV[[#This Row],[lon]],",",CSV[[#This Row],[lat]],";",CSV[[#This Row],[alt]])</f>
        <v>#NAME?</v>
      </c>
    </row>
    <row r="6439" spans="1:18" x14ac:dyDescent="0.25">
      <c r="A6439">
        <v>42.470259899273515</v>
      </c>
      <c r="B6439">
        <v>-6.6998266149312258</v>
      </c>
      <c r="C6439">
        <v>935.4000244140625</v>
      </c>
      <c r="D6439" s="1">
        <v>42854.510752314818</v>
      </c>
      <c r="E6439" s="1">
        <f>CSV[[#This Row],[Column4]]-D6438</f>
        <v>1.1574076779652387E-5</v>
      </c>
      <c r="F6439">
        <f>CSV[[#This Row],[alt]]-C6438</f>
        <v>-1</v>
      </c>
      <c r="G6439">
        <f>IF(CSV[[#This Row],[Altura]]&gt;0,CSV[[#This Row],[Altura]],0)</f>
        <v>0</v>
      </c>
      <c r="H6439">
        <f>IF(CSV[[#This Row],[Altura]]&lt;=0,CSV[[#This Row],[Altura]],0)</f>
        <v>-1</v>
      </c>
      <c r="I6439" s="2">
        <f>RADIANS(CSV[[#This Row],[lon]])-RADIANS(A6438)</f>
        <v>1.0591526893310999E-6</v>
      </c>
      <c r="J6439" s="2">
        <f>RADIANS(CSV[[#This Row],[lat]])-RADIANS(B6438)</f>
        <v>-1.4000126018487435E-6</v>
      </c>
      <c r="K6439" s="2">
        <f>RADIANS(CSV[[#This Row],[lon]])</f>
        <v>0.74124586942003812</v>
      </c>
      <c r="L6439" s="2">
        <f>RADIANS(CSV[[#This Row],[lat]])</f>
        <v>-0.11693403374329617</v>
      </c>
      <c r="M6439" s="2">
        <f>SIN(CSV[[#This Row],[dlon]]/2)*SIN(CSV[[#This Row],[dlon]]/2)</f>
        <v>2.8045110482929909E-13</v>
      </c>
      <c r="N6439" s="2">
        <f>SIN(CSV[[#This Row],[dlat]]/2)*SIN(CSV[[#This Row],[dlat]]/2)</f>
        <v>4.9000882133374204E-13</v>
      </c>
      <c r="O6439" s="2">
        <f>COS(RADIANS(CSV[[#This Row],[lat]]))</f>
        <v>0.99317100259596069</v>
      </c>
      <c r="P6439" s="2">
        <f>CSV[[#This Row],[sindlon]]+CSV[[#This Row],[cosradlat]]*O6438*CSV[[#This Row],[sindlat]]</f>
        <v>7.6379031937663788E-13</v>
      </c>
      <c r="Q6439" s="2">
        <f>2*ASIN(SQRT(CSV[[#This Row],[Columna1]]))*6367445</f>
        <v>11.129669624353662</v>
      </c>
      <c r="R6439" s="2" t="e" vm="1">
        <f ca="1">_xlfn.CONCAT(CSV[[#This Row],[lon]],",",CSV[[#This Row],[lat]],";",CSV[[#This Row],[alt]])</f>
        <v>#NAME?</v>
      </c>
    </row>
    <row r="6440" spans="1:18" x14ac:dyDescent="0.25">
      <c r="A6440">
        <v>42.470322176814079</v>
      </c>
      <c r="B6440">
        <v>-6.6999123618006706</v>
      </c>
      <c r="C6440">
        <v>934.5999755859375</v>
      </c>
      <c r="D6440" s="1">
        <v>42854.510763888888</v>
      </c>
      <c r="E6440" s="1">
        <f>CSV[[#This Row],[Column4]]-D6439</f>
        <v>1.1574069503694773E-5</v>
      </c>
      <c r="F6440">
        <f>CSV[[#This Row],[alt]]-C6439</f>
        <v>-0.800048828125</v>
      </c>
      <c r="G6440">
        <f>IF(CSV[[#This Row],[Altura]]&gt;0,CSV[[#This Row],[Altura]],0)</f>
        <v>0</v>
      </c>
      <c r="H6440">
        <f>IF(CSV[[#This Row],[Altura]]&lt;=0,CSV[[#This Row],[Altura]],0)</f>
        <v>-0.800048828125</v>
      </c>
      <c r="I6440" s="2">
        <f>RADIANS(CSV[[#This Row],[lon]])-RADIANS(A6439)</f>
        <v>1.0869481329445208E-6</v>
      </c>
      <c r="J6440" s="2">
        <f>RADIANS(CSV[[#This Row],[lat]])-RADIANS(B6439)</f>
        <v>-1.4965651950887837E-6</v>
      </c>
      <c r="K6440" s="2">
        <f>RADIANS(CSV[[#This Row],[lon]])</f>
        <v>0.74124695636817106</v>
      </c>
      <c r="L6440" s="2">
        <f>RADIANS(CSV[[#This Row],[lat]])</f>
        <v>-0.11693553030849126</v>
      </c>
      <c r="M6440" s="2">
        <f>SIN(CSV[[#This Row],[dlon]]/2)*SIN(CSV[[#This Row],[dlon]]/2)</f>
        <v>2.9536406092786579E-13</v>
      </c>
      <c r="N6440" s="2">
        <f>SIN(CSV[[#This Row],[dlat]]/2)*SIN(CSV[[#This Row],[dlat]]/2)</f>
        <v>5.5992684578767776E-13</v>
      </c>
      <c r="O6440" s="2">
        <f>COS(RADIANS(CSV[[#This Row],[lat]]))</f>
        <v>0.99317082799398193</v>
      </c>
      <c r="P6440" s="2">
        <f>CSV[[#This Row],[sindlon]]+CSV[[#This Row],[cosradlat]]*O6439*CSV[[#This Row],[sindlat]]</f>
        <v>8.4766944396971192E-13</v>
      </c>
      <c r="Q6440" s="2">
        <f>2*ASIN(SQRT(CSV[[#This Row],[Columna1]]))*6367445</f>
        <v>11.724881502320066</v>
      </c>
      <c r="R6440" s="2" t="e" vm="1">
        <f ca="1">_xlfn.CONCAT(CSV[[#This Row],[lon]],",",CSV[[#This Row],[lat]],";",CSV[[#This Row],[alt]])</f>
        <v>#NAME?</v>
      </c>
    </row>
    <row r="6441" spans="1:18" x14ac:dyDescent="0.25">
      <c r="A6441">
        <v>42.470381185412407</v>
      </c>
      <c r="B6441">
        <v>-6.7000025510787964</v>
      </c>
      <c r="C6441">
        <v>932.79998779296875</v>
      </c>
      <c r="D6441" s="1">
        <v>42854.510775462964</v>
      </c>
      <c r="E6441" s="1">
        <f>CSV[[#This Row],[Column4]]-D6440</f>
        <v>1.1574076779652387E-5</v>
      </c>
      <c r="F6441">
        <f>CSV[[#This Row],[alt]]-C6440</f>
        <v>-1.79998779296875</v>
      </c>
      <c r="G6441">
        <f>IF(CSV[[#This Row],[Altura]]&gt;0,CSV[[#This Row],[Altura]],0)</f>
        <v>0</v>
      </c>
      <c r="H6441">
        <f>IF(CSV[[#This Row],[Altura]]&lt;=0,CSV[[#This Row],[Altura]],0)</f>
        <v>-1.79998779296875</v>
      </c>
      <c r="I6441" s="2">
        <f>RADIANS(CSV[[#This Row],[lon]])-RADIANS(A6440)</f>
        <v>1.029894327819747E-6</v>
      </c>
      <c r="J6441" s="2">
        <f>RADIANS(CSV[[#This Row],[lat]])-RADIANS(B6440)</f>
        <v>-1.5740998532964845E-6</v>
      </c>
      <c r="K6441" s="2">
        <f>RADIANS(CSV[[#This Row],[lon]])</f>
        <v>0.74124798626249888</v>
      </c>
      <c r="L6441" s="2">
        <f>RADIANS(CSV[[#This Row],[lat]])</f>
        <v>-0.11693710440834455</v>
      </c>
      <c r="M6441" s="2">
        <f>SIN(CSV[[#This Row],[dlon]]/2)*SIN(CSV[[#This Row],[dlon]]/2)</f>
        <v>2.6517058161879866E-13</v>
      </c>
      <c r="N6441" s="2">
        <f>SIN(CSV[[#This Row],[dlat]]/2)*SIN(CSV[[#This Row],[dlat]]/2)</f>
        <v>6.1944758703687566E-13</v>
      </c>
      <c r="O6441" s="2">
        <f>COS(RADIANS(CSV[[#This Row],[lat]]))</f>
        <v>0.99317064434375268</v>
      </c>
      <c r="P6441" s="2">
        <f>CSV[[#This Row],[sindlon]]+CSV[[#This Row],[cosradlat]]*O6440*CSV[[#This Row],[sindlat]]</f>
        <v>8.7618631697247471E-13</v>
      </c>
      <c r="Q6441" s="2">
        <f>2*ASIN(SQRT(CSV[[#This Row],[Columna1]]))*6367445</f>
        <v>11.920471434803087</v>
      </c>
      <c r="R6441" s="2" t="e" vm="1">
        <f ca="1">_xlfn.CONCAT(CSV[[#This Row],[lon]],",",CSV[[#This Row],[lat]],";",CSV[[#This Row],[alt]])</f>
        <v>#NAME?</v>
      </c>
    </row>
    <row r="6442" spans="1:18" x14ac:dyDescent="0.25">
      <c r="A6442">
        <v>42.470439523458481</v>
      </c>
      <c r="B6442">
        <v>-6.7000993620604277</v>
      </c>
      <c r="C6442">
        <v>930.5999755859375</v>
      </c>
      <c r="D6442" s="1">
        <v>42854.510787037034</v>
      </c>
      <c r="E6442" s="1">
        <f>CSV[[#This Row],[Column4]]-D6441</f>
        <v>1.1574069503694773E-5</v>
      </c>
      <c r="F6442">
        <f>CSV[[#This Row],[alt]]-C6441</f>
        <v>-2.20001220703125</v>
      </c>
      <c r="G6442">
        <f>IF(CSV[[#This Row],[Altura]]&gt;0,CSV[[#This Row],[Altura]],0)</f>
        <v>0</v>
      </c>
      <c r="H6442">
        <f>IF(CSV[[#This Row],[Altura]]&lt;=0,CSV[[#This Row],[Altura]],0)</f>
        <v>-2.20001220703125</v>
      </c>
      <c r="I6442" s="2">
        <f>RADIANS(CSV[[#This Row],[lon]])-RADIANS(A6441)</f>
        <v>1.0181909830819791E-6</v>
      </c>
      <c r="J6442" s="2">
        <f>RADIANS(CSV[[#This Row],[lat]])-RADIANS(B6441)</f>
        <v>-1.6896703815549863E-6</v>
      </c>
      <c r="K6442" s="2">
        <f>RADIANS(CSV[[#This Row],[lon]])</f>
        <v>0.74124900445348196</v>
      </c>
      <c r="L6442" s="2">
        <f>RADIANS(CSV[[#This Row],[lat]])</f>
        <v>-0.11693879407872611</v>
      </c>
      <c r="M6442" s="2">
        <f>SIN(CSV[[#This Row],[dlon]]/2)*SIN(CSV[[#This Row],[dlon]]/2)</f>
        <v>2.5917821950733933E-13</v>
      </c>
      <c r="N6442" s="2">
        <f>SIN(CSV[[#This Row],[dlat]]/2)*SIN(CSV[[#This Row],[dlat]]/2)</f>
        <v>7.137464995758734E-13</v>
      </c>
      <c r="O6442" s="2">
        <f>COS(RADIANS(CSV[[#This Row],[lat]]))</f>
        <v>0.99317044720717129</v>
      </c>
      <c r="P6442" s="2">
        <f>CSV[[#This Row],[sindlon]]+CSV[[#This Row],[cosradlat]]*O6441*CSV[[#This Row],[sindlat]]</f>
        <v>9.6320901115775802E-13</v>
      </c>
      <c r="Q6442" s="2">
        <f>2*ASIN(SQRT(CSV[[#This Row],[Columna1]]))*6367445</f>
        <v>12.498430123043898</v>
      </c>
      <c r="R6442" s="2" t="e" vm="1">
        <f ca="1">_xlfn.CONCAT(CSV[[#This Row],[lon]],",",CSV[[#This Row],[lat]],";",CSV[[#This Row],[alt]])</f>
        <v>#NAME?</v>
      </c>
    </row>
    <row r="6443" spans="1:18" x14ac:dyDescent="0.25">
      <c r="A6443">
        <v>42.470496017485857</v>
      </c>
      <c r="B6443">
        <v>-6.7001981846988201</v>
      </c>
      <c r="C6443">
        <v>928.20001220703125</v>
      </c>
      <c r="D6443" s="1">
        <v>42854.510798611111</v>
      </c>
      <c r="E6443" s="1">
        <f>CSV[[#This Row],[Column4]]-D6442</f>
        <v>1.1574076779652387E-5</v>
      </c>
      <c r="F6443">
        <f>CSV[[#This Row],[alt]]-C6442</f>
        <v>-2.39996337890625</v>
      </c>
      <c r="G6443">
        <f>IF(CSV[[#This Row],[Altura]]&gt;0,CSV[[#This Row],[Altura]],0)</f>
        <v>0</v>
      </c>
      <c r="H6443">
        <f>IF(CSV[[#This Row],[Altura]]&lt;=0,CSV[[#This Row],[Altura]],0)</f>
        <v>-2.39996337890625</v>
      </c>
      <c r="I6443" s="2">
        <f>RADIANS(CSV[[#This Row],[lon]])-RADIANS(A6442)</f>
        <v>9.860067854416954E-7</v>
      </c>
      <c r="J6443" s="2">
        <f>RADIANS(CSV[[#This Row],[lat]])-RADIANS(B6442)</f>
        <v>-1.7247804154629787E-6</v>
      </c>
      <c r="K6443" s="2">
        <f>RADIANS(CSV[[#This Row],[lon]])</f>
        <v>0.74124999046026741</v>
      </c>
      <c r="L6443" s="2">
        <f>RADIANS(CSV[[#This Row],[lat]])</f>
        <v>-0.11694051885914157</v>
      </c>
      <c r="M6443" s="2">
        <f>SIN(CSV[[#This Row],[dlon]]/2)*SIN(CSV[[#This Row],[dlon]]/2)</f>
        <v>2.4305234523424666E-13</v>
      </c>
      <c r="N6443" s="2">
        <f>SIN(CSV[[#This Row],[dlat]]/2)*SIN(CSV[[#This Row],[dlat]]/2)</f>
        <v>7.4371687039097689E-13</v>
      </c>
      <c r="O6443" s="2">
        <f>COS(RADIANS(CSV[[#This Row],[lat]]))</f>
        <v>0.99317024597132098</v>
      </c>
      <c r="P6443" s="2">
        <f>CSV[[#This Row],[sindlon]]+CSV[[#This Row],[cosradlat]]*O6442*CSV[[#This Row],[sindlat]]</f>
        <v>9.7664524875715867E-13</v>
      </c>
      <c r="Q6443" s="2">
        <f>2*ASIN(SQRT(CSV[[#This Row],[Columna1]]))*6367445</f>
        <v>12.585301344564321</v>
      </c>
      <c r="R6443" s="2" t="e" vm="1">
        <f ca="1">_xlfn.CONCAT(CSV[[#This Row],[lon]],",",CSV[[#This Row],[lat]],";",CSV[[#This Row],[alt]])</f>
        <v>#NAME?</v>
      </c>
    </row>
    <row r="6444" spans="1:18" x14ac:dyDescent="0.25">
      <c r="A6444">
        <v>42.470551086589694</v>
      </c>
      <c r="B6444">
        <v>-6.7002939898520708</v>
      </c>
      <c r="C6444">
        <v>926.5999755859375</v>
      </c>
      <c r="D6444" s="1">
        <v>42854.510810185187</v>
      </c>
      <c r="E6444" s="1">
        <f>CSV[[#This Row],[Column4]]-D6443</f>
        <v>1.1574076779652387E-5</v>
      </c>
      <c r="F6444">
        <f>CSV[[#This Row],[alt]]-C6443</f>
        <v>-1.60003662109375</v>
      </c>
      <c r="G6444">
        <f>IF(CSV[[#This Row],[Altura]]&gt;0,CSV[[#This Row],[Altura]],0)</f>
        <v>0</v>
      </c>
      <c r="H6444">
        <f>IF(CSV[[#This Row],[Altura]]&lt;=0,CSV[[#This Row],[Altura]],0)</f>
        <v>-1.60003662109375</v>
      </c>
      <c r="I6444" s="2">
        <f>RADIANS(CSV[[#This Row],[lon]])-RADIANS(A6443)</f>
        <v>9.6113717806822763E-7</v>
      </c>
      <c r="J6444" s="2">
        <f>RADIANS(CSV[[#This Row],[lat]])-RADIANS(B6443)</f>
        <v>-1.6721153646009901E-6</v>
      </c>
      <c r="K6444" s="2">
        <f>RADIANS(CSV[[#This Row],[lon]])</f>
        <v>0.74125095159744547</v>
      </c>
      <c r="L6444" s="2">
        <f>RADIANS(CSV[[#This Row],[lat]])</f>
        <v>-0.11694219097450617</v>
      </c>
      <c r="M6444" s="2">
        <f>SIN(CSV[[#This Row],[dlon]]/2)*SIN(CSV[[#This Row],[dlon]]/2)</f>
        <v>2.3094616876622115E-13</v>
      </c>
      <c r="N6444" s="2">
        <f>SIN(CSV[[#This Row],[dlat]]/2)*SIN(CSV[[#This Row],[dlat]]/2)</f>
        <v>6.9899244813351262E-13</v>
      </c>
      <c r="O6444" s="2">
        <f>COS(RADIANS(CSV[[#This Row],[lat]]))</f>
        <v>0.99317005087725607</v>
      </c>
      <c r="P6444" s="2">
        <f>CSV[[#This Row],[sindlon]]+CSV[[#This Row],[cosradlat]]*O6443*CSV[[#This Row],[sindlat]]</f>
        <v>9.2042319336477583E-13</v>
      </c>
      <c r="Q6444" s="2">
        <f>2*ASIN(SQRT(CSV[[#This Row],[Columna1]]))*6367445</f>
        <v>12.217686436336459</v>
      </c>
      <c r="R6444" s="2" t="e" vm="1">
        <f ca="1">_xlfn.CONCAT(CSV[[#This Row],[lon]],",",CSV[[#This Row],[lat]],";",CSV[[#This Row],[alt]])</f>
        <v>#NAME?</v>
      </c>
    </row>
    <row r="6445" spans="1:18" x14ac:dyDescent="0.25">
      <c r="A6445">
        <v>42.4706095084548</v>
      </c>
      <c r="B6445">
        <v>-6.7003916390240192</v>
      </c>
      <c r="C6445">
        <v>924.79998779296875</v>
      </c>
      <c r="D6445" s="1">
        <v>42854.510821759257</v>
      </c>
      <c r="E6445" s="1">
        <f>CSV[[#This Row],[Column4]]-D6444</f>
        <v>1.1574069503694773E-5</v>
      </c>
      <c r="F6445">
        <f>CSV[[#This Row],[alt]]-C6444</f>
        <v>-1.79998779296875</v>
      </c>
      <c r="G6445">
        <f>IF(CSV[[#This Row],[Altura]]&gt;0,CSV[[#This Row],[Altura]],0)</f>
        <v>0</v>
      </c>
      <c r="H6445">
        <f>IF(CSV[[#This Row],[Altura]]&lt;=0,CSV[[#This Row],[Altura]],0)</f>
        <v>-1.79998779296875</v>
      </c>
      <c r="I6445" s="2">
        <f>RADIANS(CSV[[#This Row],[lon]])-RADIANS(A6444)</f>
        <v>1.019653901312978E-6</v>
      </c>
      <c r="J6445" s="2">
        <f>RADIANS(CSV[[#This Row],[lat]])-RADIANS(B6444)</f>
        <v>-1.7042995623384183E-6</v>
      </c>
      <c r="K6445" s="2">
        <f>RADIANS(CSV[[#This Row],[lon]])</f>
        <v>0.74125197125134679</v>
      </c>
      <c r="L6445" s="2">
        <f>RADIANS(CSV[[#This Row],[lat]])</f>
        <v>-0.11694389527406851</v>
      </c>
      <c r="M6445" s="2">
        <f>SIN(CSV[[#This Row],[dlon]]/2)*SIN(CSV[[#This Row],[dlon]]/2)</f>
        <v>2.599235196156715E-13</v>
      </c>
      <c r="N6445" s="2">
        <f>SIN(CSV[[#This Row],[dlat]]/2)*SIN(CSV[[#This Row],[dlat]]/2)</f>
        <v>7.2615924954655526E-13</v>
      </c>
      <c r="O6445" s="2">
        <f>COS(RADIANS(CSV[[#This Row],[lat]]))</f>
        <v>0.99316985202524233</v>
      </c>
      <c r="P6445" s="2">
        <f>CSV[[#This Row],[sindlon]]+CSV[[#This Row],[cosradlat]]*O6444*CSV[[#This Row],[sindlat]]</f>
        <v>9.7619723831695399E-13</v>
      </c>
      <c r="Q6445" s="2">
        <f>2*ASIN(SQRT(CSV[[#This Row],[Columna1]]))*6367445</f>
        <v>12.582414424691439</v>
      </c>
      <c r="R6445" s="2" t="e" vm="1">
        <f ca="1">_xlfn.CONCAT(CSV[[#This Row],[lon]],",",CSV[[#This Row],[lat]],";",CSV[[#This Row],[alt]])</f>
        <v>#NAME?</v>
      </c>
    </row>
    <row r="6446" spans="1:18" x14ac:dyDescent="0.25">
      <c r="A6446">
        <v>42.470669103786349</v>
      </c>
      <c r="B6446">
        <v>-6.7004981730133304</v>
      </c>
      <c r="C6446">
        <v>921.79998779296875</v>
      </c>
      <c r="D6446" s="1">
        <v>42854.510833333334</v>
      </c>
      <c r="E6446" s="1">
        <f>CSV[[#This Row],[Column4]]-D6445</f>
        <v>1.1574076779652387E-5</v>
      </c>
      <c r="F6446">
        <f>CSV[[#This Row],[alt]]-C6445</f>
        <v>-3</v>
      </c>
      <c r="G6446">
        <f>IF(CSV[[#This Row],[Altura]]&gt;0,CSV[[#This Row],[Altura]],0)</f>
        <v>0</v>
      </c>
      <c r="H6446">
        <f>IF(CSV[[#This Row],[Altura]]&lt;=0,CSV[[#This Row],[Altura]],0)</f>
        <v>-3</v>
      </c>
      <c r="I6446" s="2">
        <f>RADIANS(CSV[[#This Row],[lon]])-RADIANS(A6445)</f>
        <v>1.040134754326516E-6</v>
      </c>
      <c r="J6446" s="2">
        <f>RADIANS(CSV[[#This Row],[lat]])-RADIANS(B6445)</f>
        <v>-1.8593688787676976E-6</v>
      </c>
      <c r="K6446" s="2">
        <f>RADIANS(CSV[[#This Row],[lon]])</f>
        <v>0.74125301138610111</v>
      </c>
      <c r="L6446" s="2">
        <f>RADIANS(CSV[[#This Row],[lat]])</f>
        <v>-0.11694575464294728</v>
      </c>
      <c r="M6446" s="2">
        <f>SIN(CSV[[#This Row],[dlon]]/2)*SIN(CSV[[#This Row],[dlon]]/2)</f>
        <v>2.7047007678944612E-13</v>
      </c>
      <c r="N6446" s="2">
        <f>SIN(CSV[[#This Row],[dlat]]/2)*SIN(CSV[[#This Row],[dlat]]/2)</f>
        <v>8.6431315683221225E-13</v>
      </c>
      <c r="O6446" s="2">
        <f>COS(RADIANS(CSV[[#This Row],[lat]]))</f>
        <v>0.99316963507696521</v>
      </c>
      <c r="P6446" s="2">
        <f>CSV[[#This Row],[sindlon]]+CSV[[#This Row],[cosradlat]]*O6445*CSV[[#This Row],[sindlat]]</f>
        <v>1.1230165948808571E-12</v>
      </c>
      <c r="Q6446" s="2">
        <f>2*ASIN(SQRT(CSV[[#This Row],[Columna1]]))*6367445</f>
        <v>13.495478416661415</v>
      </c>
      <c r="R6446" s="2" t="e" vm="1">
        <f ca="1">_xlfn.CONCAT(CSV[[#This Row],[lon]],",",CSV[[#This Row],[lat]],";",CSV[[#This Row],[alt]])</f>
        <v>#NAME?</v>
      </c>
    </row>
    <row r="6447" spans="1:18" x14ac:dyDescent="0.25">
      <c r="A6447">
        <v>42.47072534635663</v>
      </c>
      <c r="B6447">
        <v>-6.7006139270961294</v>
      </c>
      <c r="C6447">
        <v>919.5999755859375</v>
      </c>
      <c r="D6447" s="1">
        <v>42854.510844907411</v>
      </c>
      <c r="E6447" s="1">
        <f>CSV[[#This Row],[Column4]]-D6446</f>
        <v>1.1574076779652387E-5</v>
      </c>
      <c r="F6447">
        <f>CSV[[#This Row],[alt]]-C6446</f>
        <v>-2.20001220703125</v>
      </c>
      <c r="G6447">
        <f>IF(CSV[[#This Row],[Altura]]&gt;0,CSV[[#This Row],[Altura]],0)</f>
        <v>0</v>
      </c>
      <c r="H6447">
        <f>IF(CSV[[#This Row],[Altura]]&lt;=0,CSV[[#This Row],[Altura]],0)</f>
        <v>-2.20001220703125</v>
      </c>
      <c r="I6447" s="2">
        <f>RADIANS(CSV[[#This Row],[lon]])-RADIANS(A6446)</f>
        <v>9.8161803119278801E-7</v>
      </c>
      <c r="J6447" s="2">
        <f>RADIANS(CSV[[#This Row],[lat]])-RADIANS(B6446)</f>
        <v>-2.0202898674687164E-6</v>
      </c>
      <c r="K6447" s="2">
        <f>RADIANS(CSV[[#This Row],[lon]])</f>
        <v>0.74125399300413231</v>
      </c>
      <c r="L6447" s="2">
        <f>RADIANS(CSV[[#This Row],[lat]])</f>
        <v>-0.11694777493281475</v>
      </c>
      <c r="M6447" s="2">
        <f>SIN(CSV[[#This Row],[dlon]]/2)*SIN(CSV[[#This Row],[dlon]]/2)</f>
        <v>2.4089348979068202E-13</v>
      </c>
      <c r="N6447" s="2">
        <f>SIN(CSV[[#This Row],[dlat]]/2)*SIN(CSV[[#This Row],[dlat]]/2)</f>
        <v>1.0203927871488439E-12</v>
      </c>
      <c r="O6447" s="2">
        <f>COS(RADIANS(CSV[[#This Row],[lat]]))</f>
        <v>0.99316939934878434</v>
      </c>
      <c r="P6447" s="2">
        <f>CSV[[#This Row],[sindlon]]+CSV[[#This Row],[cosradlat]]*O6446*CSV[[#This Row],[sindlat]]</f>
        <v>1.2473943331327441E-12</v>
      </c>
      <c r="Q6447" s="2">
        <f>2*ASIN(SQRT(CSV[[#This Row],[Columna1]]))*6367445</f>
        <v>14.223192285899389</v>
      </c>
      <c r="R6447" s="2" t="e" vm="1">
        <f ca="1">_xlfn.CONCAT(CSV[[#This Row],[lon]],",",CSV[[#This Row],[lat]],";",CSV[[#This Row],[alt]])</f>
        <v>#NAME?</v>
      </c>
    </row>
    <row r="6448" spans="1:18" x14ac:dyDescent="0.25">
      <c r="A6448">
        <v>42.470772955566645</v>
      </c>
      <c r="B6448">
        <v>-6.7007430084049702</v>
      </c>
      <c r="C6448">
        <v>917.79998779296875</v>
      </c>
      <c r="D6448" s="1">
        <v>42854.51085648148</v>
      </c>
      <c r="E6448" s="1">
        <f>CSV[[#This Row],[Column4]]-D6447</f>
        <v>1.1574069503694773E-5</v>
      </c>
      <c r="F6448">
        <f>CSV[[#This Row],[alt]]-C6447</f>
        <v>-1.79998779296875</v>
      </c>
      <c r="G6448">
        <f>IF(CSV[[#This Row],[Altura]]&gt;0,CSV[[#This Row],[Altura]],0)</f>
        <v>0</v>
      </c>
      <c r="H6448">
        <f>IF(CSV[[#This Row],[Altura]]&lt;=0,CSV[[#This Row],[Altura]],0)</f>
        <v>-1.79998779296875</v>
      </c>
      <c r="I6448" s="2">
        <f>RADIANS(CSV[[#This Row],[lon]])-RADIANS(A6447)</f>
        <v>8.3093746905404942E-7</v>
      </c>
      <c r="J6448" s="2">
        <f>RADIANS(CSV[[#This Row],[lat]])-RADIANS(B6447)</f>
        <v>-2.2528938420501854E-6</v>
      </c>
      <c r="K6448" s="2">
        <f>RADIANS(CSV[[#This Row],[lon]])</f>
        <v>0.74125482394160136</v>
      </c>
      <c r="L6448" s="2">
        <f>RADIANS(CSV[[#This Row],[lat]])</f>
        <v>-0.1169500278266568</v>
      </c>
      <c r="M6448" s="2">
        <f>SIN(CSV[[#This Row],[dlon]]/2)*SIN(CSV[[#This Row],[dlon]]/2)</f>
        <v>1.726142693694774E-13</v>
      </c>
      <c r="N6448" s="2">
        <f>SIN(CSV[[#This Row],[dlat]]/2)*SIN(CSV[[#This Row],[dlat]]/2)</f>
        <v>1.2688826658863747E-12</v>
      </c>
      <c r="O6448" s="2">
        <f>COS(RADIANS(CSV[[#This Row],[lat]]))</f>
        <v>0.99316913647550376</v>
      </c>
      <c r="P6448" s="2">
        <f>CSV[[#This Row],[sindlon]]+CSV[[#This Row],[cosradlat]]*O6447*CSV[[#This Row],[sindlat]]</f>
        <v>1.4242213448431472E-12</v>
      </c>
      <c r="Q6448" s="2">
        <f>2*ASIN(SQRT(CSV[[#This Row],[Columna1]]))*6367445</f>
        <v>15.197912617621709</v>
      </c>
      <c r="R6448" s="2" t="e" vm="1">
        <f ca="1">_xlfn.CONCAT(CSV[[#This Row],[lon]],",",CSV[[#This Row],[lat]],";",CSV[[#This Row],[alt]])</f>
        <v>#NAME?</v>
      </c>
    </row>
    <row r="6449" spans="1:18" x14ac:dyDescent="0.25">
      <c r="A6449">
        <v>42.470813943073153</v>
      </c>
      <c r="B6449">
        <v>-6.7008792981505394</v>
      </c>
      <c r="C6449">
        <v>916.4000244140625</v>
      </c>
      <c r="D6449" s="1">
        <v>42854.510868055557</v>
      </c>
      <c r="E6449" s="1">
        <f>CSV[[#This Row],[Column4]]-D6448</f>
        <v>1.1574076779652387E-5</v>
      </c>
      <c r="F6449">
        <f>CSV[[#This Row],[alt]]-C6448</f>
        <v>-1.39996337890625</v>
      </c>
      <c r="G6449">
        <f>IF(CSV[[#This Row],[Altura]]&gt;0,CSV[[#This Row],[Altura]],0)</f>
        <v>0</v>
      </c>
      <c r="H6449">
        <f>IF(CSV[[#This Row],[Altura]]&lt;=0,CSV[[#This Row],[Altura]],0)</f>
        <v>-1.39996337890625</v>
      </c>
      <c r="I6449" s="2">
        <f>RADIANS(CSV[[#This Row],[lon]])-RADIANS(A6448)</f>
        <v>7.1536694068452533E-7</v>
      </c>
      <c r="J6449" s="2">
        <f>RADIANS(CSV[[#This Row],[lat]])-RADIANS(B6448)</f>
        <v>-2.3787047968987229E-6</v>
      </c>
      <c r="K6449" s="2">
        <f>RADIANS(CSV[[#This Row],[lon]])</f>
        <v>0.74125553930854204</v>
      </c>
      <c r="L6449" s="2">
        <f>RADIANS(CSV[[#This Row],[lat]])</f>
        <v>-0.1169524065314537</v>
      </c>
      <c r="M6449" s="2">
        <f>SIN(CSV[[#This Row],[dlon]]/2)*SIN(CSV[[#This Row],[dlon]]/2)</f>
        <v>1.2793746495607885E-13</v>
      </c>
      <c r="N6449" s="2">
        <f>SIN(CSV[[#This Row],[dlat]]/2)*SIN(CSV[[#This Row],[dlat]]/2)</f>
        <v>1.4145591276965818E-12</v>
      </c>
      <c r="O6449" s="2">
        <f>COS(RADIANS(CSV[[#This Row],[lat]]))</f>
        <v>0.99316885891681583</v>
      </c>
      <c r="P6449" s="2">
        <f>CSV[[#This Row],[sindlon]]+CSV[[#This Row],[cosradlat]]*O6448*CSV[[#This Row],[sindlat]]</f>
        <v>1.5232368863283139E-12</v>
      </c>
      <c r="Q6449" s="2">
        <f>2*ASIN(SQRT(CSV[[#This Row],[Columna1]]))*6367445</f>
        <v>15.717335439532924</v>
      </c>
      <c r="R6449" s="2" t="e" vm="1">
        <f ca="1">_xlfn.CONCAT(CSV[[#This Row],[lon]],",",CSV[[#This Row],[lat]],";",CSV[[#This Row],[alt]])</f>
        <v>#NAME?</v>
      </c>
    </row>
    <row r="6450" spans="1:18" x14ac:dyDescent="0.25">
      <c r="A6450">
        <v>42.470852835103869</v>
      </c>
      <c r="B6450">
        <v>-6.701008714735508</v>
      </c>
      <c r="C6450">
        <v>915.20001220703125</v>
      </c>
      <c r="D6450" s="1">
        <v>42854.510879629626</v>
      </c>
      <c r="E6450" s="1">
        <f>CSV[[#This Row],[Column4]]-D6449</f>
        <v>1.1574069503694773E-5</v>
      </c>
      <c r="F6450">
        <f>CSV[[#This Row],[alt]]-C6449</f>
        <v>-1.20001220703125</v>
      </c>
      <c r="G6450">
        <f>IF(CSV[[#This Row],[Altura]]&gt;0,CSV[[#This Row],[Altura]],0)</f>
        <v>0</v>
      </c>
      <c r="H6450">
        <f>IF(CSV[[#This Row],[Altura]]&lt;=0,CSV[[#This Row],[Altura]],0)</f>
        <v>-1.20001220703125</v>
      </c>
      <c r="I6450" s="2">
        <f>RADIANS(CSV[[#This Row],[lon]])-RADIANS(A6449)</f>
        <v>6.7879398879533426E-7</v>
      </c>
      <c r="J6450" s="2">
        <f>RADIANS(CSV[[#This Row],[lat]])-RADIANS(B6449)</f>
        <v>-2.258745514377436E-6</v>
      </c>
      <c r="K6450" s="2">
        <f>RADIANS(CSV[[#This Row],[lon]])</f>
        <v>0.74125621810253084</v>
      </c>
      <c r="L6450" s="2">
        <f>RADIANS(CSV[[#This Row],[lat]])</f>
        <v>-0.11695466527696807</v>
      </c>
      <c r="M6450" s="2">
        <f>SIN(CSV[[#This Row],[dlon]]/2)*SIN(CSV[[#This Row],[dlon]]/2)</f>
        <v>1.1519031980616567E-13</v>
      </c>
      <c r="N6450" s="2">
        <f>SIN(CSV[[#This Row],[dlat]]/2)*SIN(CSV[[#This Row],[dlat]]/2)</f>
        <v>1.2754828246795046E-12</v>
      </c>
      <c r="O6450" s="2">
        <f>COS(RADIANS(CSV[[#This Row],[lat]]))</f>
        <v>0.99316859535035074</v>
      </c>
      <c r="P6450" s="2">
        <f>CSV[[#This Row],[sindlon]]+CSV[[#This Row],[cosradlat]]*O6449*CSV[[#This Row],[sindlat]]</f>
        <v>1.3733063241121006E-12</v>
      </c>
      <c r="Q6450" s="2">
        <f>2*ASIN(SQRT(CSV[[#This Row],[Columna1]]))*6367445</f>
        <v>14.923782397998643</v>
      </c>
      <c r="R6450" s="2" t="e" vm="1">
        <f ca="1">_xlfn.CONCAT(CSV[[#This Row],[lon]],",",CSV[[#This Row],[lat]],";",CSV[[#This Row],[alt]])</f>
        <v>#NAME?</v>
      </c>
    </row>
    <row r="6451" spans="1:18" x14ac:dyDescent="0.25">
      <c r="A6451">
        <v>42.470892732962966</v>
      </c>
      <c r="B6451">
        <v>-6.701133269816637</v>
      </c>
      <c r="C6451">
        <v>913</v>
      </c>
      <c r="D6451" s="1">
        <v>42854.510891203703</v>
      </c>
      <c r="E6451" s="1">
        <f>CSV[[#This Row],[Column4]]-D6450</f>
        <v>1.1574076779652387E-5</v>
      </c>
      <c r="F6451">
        <f>CSV[[#This Row],[alt]]-C6450</f>
        <v>-2.20001220703125</v>
      </c>
      <c r="G6451">
        <f>IF(CSV[[#This Row],[Altura]]&gt;0,CSV[[#This Row],[Altura]],0)</f>
        <v>0</v>
      </c>
      <c r="H6451">
        <f>IF(CSV[[#This Row],[Altura]]&lt;=0,CSV[[#This Row],[Altura]],0)</f>
        <v>-2.20001220703125</v>
      </c>
      <c r="I6451" s="2">
        <f>RADIANS(CSV[[#This Row],[lon]])-RADIANS(A6450)</f>
        <v>6.9634900579096382E-7</v>
      </c>
      <c r="J6451" s="2">
        <f>RADIANS(CSV[[#This Row],[lat]])-RADIANS(B6450)</f>
        <v>-2.173896265791897E-6</v>
      </c>
      <c r="K6451" s="2">
        <f>RADIANS(CSV[[#This Row],[lon]])</f>
        <v>0.74125691445153663</v>
      </c>
      <c r="L6451" s="2">
        <f>RADIANS(CSV[[#This Row],[lat]])</f>
        <v>-0.11695683917323386</v>
      </c>
      <c r="M6451" s="2">
        <f>SIN(CSV[[#This Row],[dlon]]/2)*SIN(CSV[[#This Row],[dlon]]/2)</f>
        <v>1.2122548446651104E-13</v>
      </c>
      <c r="N6451" s="2">
        <f>SIN(CSV[[#This Row],[dlat]]/2)*SIN(CSV[[#This Row],[dlat]]/2)</f>
        <v>1.181456243605523E-12</v>
      </c>
      <c r="O6451" s="2">
        <f>COS(RADIANS(CSV[[#This Row],[lat]]))</f>
        <v>0.99316834167991341</v>
      </c>
      <c r="P6451" s="2">
        <f>CSV[[#This Row],[sindlon]]+CSV[[#This Row],[cosradlat]]*O6450*CSV[[#This Row],[sindlat]]</f>
        <v>1.2865945553727417E-12</v>
      </c>
      <c r="Q6451" s="2">
        <f>2*ASIN(SQRT(CSV[[#This Row],[Columna1]]))*6367445</f>
        <v>14.4449503231343</v>
      </c>
      <c r="R6451" s="2" t="e" vm="1">
        <f ca="1">_xlfn.CONCAT(CSV[[#This Row],[lon]],",",CSV[[#This Row],[lat]],";",CSV[[#This Row],[alt]])</f>
        <v>#NAME?</v>
      </c>
    </row>
    <row r="6452" spans="1:18" x14ac:dyDescent="0.25">
      <c r="A6452">
        <v>42.470929864794016</v>
      </c>
      <c r="B6452">
        <v>-6.701257573440671</v>
      </c>
      <c r="C6452">
        <v>911.79998779296875</v>
      </c>
      <c r="D6452" s="1">
        <v>42854.51090277778</v>
      </c>
      <c r="E6452" s="1">
        <f>CSV[[#This Row],[Column4]]-D6451</f>
        <v>1.1574076779652387E-5</v>
      </c>
      <c r="F6452">
        <f>CSV[[#This Row],[alt]]-C6451</f>
        <v>-1.20001220703125</v>
      </c>
      <c r="G6452">
        <f>IF(CSV[[#This Row],[Altura]]&gt;0,CSV[[#This Row],[Altura]],0)</f>
        <v>0</v>
      </c>
      <c r="H6452">
        <f>IF(CSV[[#This Row],[Altura]]&lt;=0,CSV[[#This Row],[Altura]],0)</f>
        <v>-1.20001220703125</v>
      </c>
      <c r="I6452" s="2">
        <f>RADIANS(CSV[[#This Row],[lon]])-RADIANS(A6451)</f>
        <v>6.4807270905298253E-7</v>
      </c>
      <c r="J6452" s="2">
        <f>RADIANS(CSV[[#This Row],[lat]])-RADIANS(B6451)</f>
        <v>-2.1695075115568674E-6</v>
      </c>
      <c r="K6452" s="2">
        <f>RADIANS(CSV[[#This Row],[lon]])</f>
        <v>0.74125756252424568</v>
      </c>
      <c r="L6452" s="2">
        <f>RADIANS(CSV[[#This Row],[lat]])</f>
        <v>-0.11695900868074542</v>
      </c>
      <c r="M6452" s="2">
        <f>SIN(CSV[[#This Row],[dlon]]/2)*SIN(CSV[[#This Row],[dlon]]/2)</f>
        <v>1.0499955905481426E-13</v>
      </c>
      <c r="N6452" s="2">
        <f>SIN(CSV[[#This Row],[dlat]]/2)*SIN(CSV[[#This Row],[dlat]]/2)</f>
        <v>1.1766907106749561E-12</v>
      </c>
      <c r="O6452" s="2">
        <f>COS(RADIANS(CSV[[#This Row],[lat]]))</f>
        <v>0.9931680885169174</v>
      </c>
      <c r="P6452" s="2">
        <f>CSV[[#This Row],[sindlon]]+CSV[[#This Row],[cosradlat]]*O6451*CSV[[#This Row],[sindlat]]</f>
        <v>1.265667394088531E-12</v>
      </c>
      <c r="Q6452" s="2">
        <f>2*ASIN(SQRT(CSV[[#This Row],[Columna1]]))*6367445</f>
        <v>14.326991196462179</v>
      </c>
      <c r="R6452" s="2" t="e" vm="1">
        <f ca="1">_xlfn.CONCAT(CSV[[#This Row],[lon]],",",CSV[[#This Row],[lat]],";",CSV[[#This Row],[alt]])</f>
        <v>#NAME?</v>
      </c>
    </row>
    <row r="6453" spans="1:18" x14ac:dyDescent="0.25">
      <c r="A6453">
        <v>42.470982586964965</v>
      </c>
      <c r="B6453">
        <v>-6.7014920990914106</v>
      </c>
      <c r="C6453">
        <v>909.79998779296875</v>
      </c>
      <c r="D6453" s="1">
        <v>42854.510914351849</v>
      </c>
      <c r="E6453" s="1">
        <f>CSV[[#This Row],[Column4]]-D6452</f>
        <v>1.1574069503694773E-5</v>
      </c>
      <c r="F6453">
        <f>CSV[[#This Row],[alt]]-C6452</f>
        <v>-2</v>
      </c>
      <c r="G6453">
        <f>IF(CSV[[#This Row],[Altura]]&gt;0,CSV[[#This Row],[Altura]],0)</f>
        <v>0</v>
      </c>
      <c r="H6453">
        <f>IF(CSV[[#This Row],[Altura]]&lt;=0,CSV[[#This Row],[Altura]],0)</f>
        <v>-2</v>
      </c>
      <c r="I6453" s="2">
        <f>RADIANS(CSV[[#This Row],[lon]])-RADIANS(A6452)</f>
        <v>9.2017547193012916E-7</v>
      </c>
      <c r="J6453" s="2">
        <f>RADIANS(CSV[[#This Row],[lat]])-RADIANS(B6452)</f>
        <v>-4.0932447857855436E-6</v>
      </c>
      <c r="K6453" s="2">
        <f>RADIANS(CSV[[#This Row],[lon]])</f>
        <v>0.74125848269971761</v>
      </c>
      <c r="L6453" s="2">
        <f>RADIANS(CSV[[#This Row],[lat]])</f>
        <v>-0.11696310192553121</v>
      </c>
      <c r="M6453" s="2">
        <f>SIN(CSV[[#This Row],[dlon]]/2)*SIN(CSV[[#This Row],[dlon]]/2)</f>
        <v>2.1168072478544402E-13</v>
      </c>
      <c r="N6453" s="2">
        <f>SIN(CSV[[#This Row],[dlat]]/2)*SIN(CSV[[#This Row],[dlat]]/2)</f>
        <v>4.1886632190842865E-12</v>
      </c>
      <c r="O6453" s="2">
        <f>COS(RADIANS(CSV[[#This Row],[lat]]))</f>
        <v>0.99316761085748284</v>
      </c>
      <c r="P6453" s="2">
        <f>CSV[[#This Row],[sindlon]]+CSV[[#This Row],[cosradlat]]*O6452*CSV[[#This Row],[sindlat]]</f>
        <v>4.3433043100102877E-12</v>
      </c>
      <c r="Q6453" s="2">
        <f>2*ASIN(SQRT(CSV[[#This Row],[Columna1]]))*6367445</f>
        <v>26.540269434555984</v>
      </c>
      <c r="R6453" s="2" t="e" vm="1">
        <f ca="1">_xlfn.CONCAT(CSV[[#This Row],[lon]],",",CSV[[#This Row],[lat]],";",CSV[[#This Row],[alt]])</f>
        <v>#NAME?</v>
      </c>
    </row>
    <row r="6454" spans="1:18" x14ac:dyDescent="0.25">
      <c r="A6454">
        <v>42.470982586964965</v>
      </c>
      <c r="B6454">
        <v>-6.7014920990914106</v>
      </c>
      <c r="C6454">
        <v>907.4000244140625</v>
      </c>
      <c r="D6454" s="1">
        <v>42854.510925925926</v>
      </c>
      <c r="E6454" s="1">
        <f>CSV[[#This Row],[Column4]]-D6453</f>
        <v>1.1574076779652387E-5</v>
      </c>
      <c r="F6454">
        <f>CSV[[#This Row],[alt]]-C6453</f>
        <v>-2.39996337890625</v>
      </c>
      <c r="G6454">
        <f>IF(CSV[[#This Row],[Altura]]&gt;0,CSV[[#This Row],[Altura]],0)</f>
        <v>0</v>
      </c>
      <c r="H6454">
        <f>IF(CSV[[#This Row],[Altura]]&lt;=0,CSV[[#This Row],[Altura]],0)</f>
        <v>-2.39996337890625</v>
      </c>
      <c r="I6454" s="2">
        <f>RADIANS(CSV[[#This Row],[lon]])-RADIANS(A6453)</f>
        <v>0</v>
      </c>
      <c r="J6454" s="2">
        <f>RADIANS(CSV[[#This Row],[lat]])-RADIANS(B6453)</f>
        <v>0</v>
      </c>
      <c r="K6454" s="2">
        <f>RADIANS(CSV[[#This Row],[lon]])</f>
        <v>0.74125848269971761</v>
      </c>
      <c r="L6454" s="2">
        <f>RADIANS(CSV[[#This Row],[lat]])</f>
        <v>-0.11696310192553121</v>
      </c>
      <c r="M6454" s="2">
        <f>SIN(CSV[[#This Row],[dlon]]/2)*SIN(CSV[[#This Row],[dlon]]/2)</f>
        <v>0</v>
      </c>
      <c r="N6454" s="2">
        <f>SIN(CSV[[#This Row],[dlat]]/2)*SIN(CSV[[#This Row],[dlat]]/2)</f>
        <v>0</v>
      </c>
      <c r="O6454" s="2">
        <f>COS(RADIANS(CSV[[#This Row],[lat]]))</f>
        <v>0.99316761085748284</v>
      </c>
      <c r="P6454" s="2">
        <f>CSV[[#This Row],[sindlon]]+CSV[[#This Row],[cosradlat]]*O6453*CSV[[#This Row],[sindlat]]</f>
        <v>0</v>
      </c>
      <c r="Q6454" s="2">
        <f>2*ASIN(SQRT(CSV[[#This Row],[Columna1]]))*6367445</f>
        <v>0</v>
      </c>
      <c r="R6454" s="2" t="e" vm="1">
        <f ca="1">_xlfn.CONCAT(CSV[[#This Row],[lon]],",",CSV[[#This Row],[lat]],";",CSV[[#This Row],[alt]])</f>
        <v>#NAME?</v>
      </c>
    </row>
    <row r="6455" spans="1:18" x14ac:dyDescent="0.25">
      <c r="A6455">
        <v>42.471008403226733</v>
      </c>
      <c r="B6455">
        <v>-6.7016088590025902</v>
      </c>
      <c r="C6455">
        <v>905.4000244140625</v>
      </c>
      <c r="D6455" s="1">
        <v>42854.510937500003</v>
      </c>
      <c r="E6455" s="1">
        <f>CSV[[#This Row],[Column4]]-D6454</f>
        <v>1.1574076779652387E-5</v>
      </c>
      <c r="F6455">
        <f>CSV[[#This Row],[alt]]-C6454</f>
        <v>-2</v>
      </c>
      <c r="G6455">
        <f>IF(CSV[[#This Row],[Altura]]&gt;0,CSV[[#This Row],[Altura]],0)</f>
        <v>0</v>
      </c>
      <c r="H6455">
        <f>IF(CSV[[#This Row],[Altura]]&lt;=0,CSV[[#This Row],[Altura]],0)</f>
        <v>-2</v>
      </c>
      <c r="I6455" s="2">
        <f>RADIANS(CSV[[#This Row],[lon]])-RADIANS(A6454)</f>
        <v>4.5057876840726152E-7</v>
      </c>
      <c r="J6455" s="2">
        <f>RADIANS(CSV[[#This Row],[lat]])-RADIANS(B6454)</f>
        <v>-2.0378448844227126E-6</v>
      </c>
      <c r="K6455" s="2">
        <f>RADIANS(CSV[[#This Row],[lon]])</f>
        <v>0.74125893327848602</v>
      </c>
      <c r="L6455" s="2">
        <f>RADIANS(CSV[[#This Row],[lat]])</f>
        <v>-0.11696513977041563</v>
      </c>
      <c r="M6455" s="2">
        <f>SIN(CSV[[#This Row],[dlon]]/2)*SIN(CSV[[#This Row],[dlon]]/2)</f>
        <v>5.0755306634850293E-14</v>
      </c>
      <c r="N6455" s="2">
        <f>SIN(CSV[[#This Row],[dlat]]/2)*SIN(CSV[[#This Row],[dlat]]/2)</f>
        <v>1.0382029432415952E-12</v>
      </c>
      <c r="O6455" s="2">
        <f>COS(RADIANS(CSV[[#This Row],[lat]]))</f>
        <v>0.99316737304584879</v>
      </c>
      <c r="P6455" s="2">
        <f>CSV[[#This Row],[sindlon]]+CSV[[#This Row],[cosradlat]]*O6454*CSV[[#This Row],[sindlat]]</f>
        <v>1.0748196565460061E-12</v>
      </c>
      <c r="Q6455" s="2">
        <f>2*ASIN(SQRT(CSV[[#This Row],[Columna1]]))*6367445</f>
        <v>13.202707389921583</v>
      </c>
      <c r="R6455" s="2" t="e" vm="1">
        <f ca="1">_xlfn.CONCAT(CSV[[#This Row],[lon]],",",CSV[[#This Row],[lat]],";",CSV[[#This Row],[alt]])</f>
        <v>#NAME?</v>
      </c>
    </row>
    <row r="6456" spans="1:18" x14ac:dyDescent="0.25">
      <c r="A6456">
        <v>42.471037236973643</v>
      </c>
      <c r="B6456">
        <v>-6.7017231043428183</v>
      </c>
      <c r="C6456">
        <v>903.79998779296875</v>
      </c>
      <c r="D6456" s="1">
        <v>42854.510949074072</v>
      </c>
      <c r="E6456" s="1">
        <f>CSV[[#This Row],[Column4]]-D6455</f>
        <v>1.1574069503694773E-5</v>
      </c>
      <c r="F6456">
        <f>CSV[[#This Row],[alt]]-C6455</f>
        <v>-1.60003662109375</v>
      </c>
      <c r="G6456">
        <f>IF(CSV[[#This Row],[Altura]]&gt;0,CSV[[#This Row],[Altura]],0)</f>
        <v>0</v>
      </c>
      <c r="H6456">
        <f>IF(CSV[[#This Row],[Altura]]&lt;=0,CSV[[#This Row],[Altura]],0)</f>
        <v>-1.60003662109375</v>
      </c>
      <c r="I6456" s="2">
        <f>RADIANS(CSV[[#This Row],[lon]])-RADIANS(A6455)</f>
        <v>5.0324381928312789E-7</v>
      </c>
      <c r="J6456" s="2">
        <f>RADIANS(CSV[[#This Row],[lat]])-RADIANS(B6455)</f>
        <v>-1.993957342044661E-6</v>
      </c>
      <c r="K6456" s="2">
        <f>RADIANS(CSV[[#This Row],[lon]])</f>
        <v>0.7412594365223053</v>
      </c>
      <c r="L6456" s="2">
        <f>RADIANS(CSV[[#This Row],[lat]])</f>
        <v>-0.11696713372775767</v>
      </c>
      <c r="M6456" s="2">
        <f>SIN(CSV[[#This Row],[dlon]]/2)*SIN(CSV[[#This Row],[dlon]]/2)</f>
        <v>6.3313585411666043E-14</v>
      </c>
      <c r="N6456" s="2">
        <f>SIN(CSV[[#This Row],[dlat]]/2)*SIN(CSV[[#This Row],[dlat]]/2)</f>
        <v>9.9396647047312307E-13</v>
      </c>
      <c r="O6456" s="2">
        <f>COS(RADIANS(CSV[[#This Row],[lat]]))</f>
        <v>0.99316714035179399</v>
      </c>
      <c r="P6456" s="2">
        <f>CSV[[#This Row],[sindlon]]+CSV[[#This Row],[cosradlat]]*O6455*CSV[[#This Row],[sindlat]]</f>
        <v>1.0437434250966944E-12</v>
      </c>
      <c r="Q6456" s="2">
        <f>2*ASIN(SQRT(CSV[[#This Row],[Columna1]]))*6367445</f>
        <v>13.010442701199162</v>
      </c>
      <c r="R6456" s="2" t="e" vm="1">
        <f ca="1">_xlfn.CONCAT(CSV[[#This Row],[lon]],",",CSV[[#This Row],[lat]],";",CSV[[#This Row],[alt]])</f>
        <v>#NAME?</v>
      </c>
    </row>
    <row r="6457" spans="1:18" x14ac:dyDescent="0.25">
      <c r="A6457">
        <v>42.471067244186997</v>
      </c>
      <c r="B6457">
        <v>-6.7018415406346321</v>
      </c>
      <c r="C6457">
        <v>902</v>
      </c>
      <c r="D6457" s="1">
        <v>42854.510960648149</v>
      </c>
      <c r="E6457" s="1">
        <f>CSV[[#This Row],[Column4]]-D6456</f>
        <v>1.1574076779652387E-5</v>
      </c>
      <c r="F6457">
        <f>CSV[[#This Row],[alt]]-C6456</f>
        <v>-1.79998779296875</v>
      </c>
      <c r="G6457">
        <f>IF(CSV[[#This Row],[Altura]]&gt;0,CSV[[#This Row],[Altura]],0)</f>
        <v>0</v>
      </c>
      <c r="H6457">
        <f>IF(CSV[[#This Row],[Altura]]&lt;=0,CSV[[#This Row],[Altura]],0)</f>
        <v>-1.79998779296875</v>
      </c>
      <c r="I6457" s="2">
        <f>RADIANS(CSV[[#This Row],[lon]])-RADIANS(A6456)</f>
        <v>5.2372467229666597E-7</v>
      </c>
      <c r="J6457" s="2">
        <f>RADIANS(CSV[[#This Row],[lat]])-RADIANS(B6456)</f>
        <v>-2.0671032460034544E-6</v>
      </c>
      <c r="K6457" s="2">
        <f>RADIANS(CSV[[#This Row],[lon]])</f>
        <v>0.7412599602469776</v>
      </c>
      <c r="L6457" s="2">
        <f>RADIANS(CSV[[#This Row],[lat]])</f>
        <v>-0.11696920083100368</v>
      </c>
      <c r="M6457" s="2">
        <f>SIN(CSV[[#This Row],[dlon]]/2)*SIN(CSV[[#This Row],[dlon]]/2)</f>
        <v>6.8571883093060962E-14</v>
      </c>
      <c r="N6457" s="2">
        <f>SIN(CSV[[#This Row],[dlat]]/2)*SIN(CSV[[#This Row],[dlat]]/2)</f>
        <v>1.068228957409124E-12</v>
      </c>
      <c r="O6457" s="2">
        <f>COS(RADIANS(CSV[[#This Row],[lat]]))</f>
        <v>0.99316689911747158</v>
      </c>
      <c r="P6457" s="2">
        <f>CSV[[#This Row],[sindlon]]+CSV[[#This Row],[cosradlat]]*O6456*CSV[[#This Row],[sindlat]]</f>
        <v>1.1222523409357829E-12</v>
      </c>
      <c r="Q6457" s="2">
        <f>2*ASIN(SQRT(CSV[[#This Row],[Columna1]]))*6367445</f>
        <v>13.490885551327079</v>
      </c>
      <c r="R6457" s="2" t="e" vm="1">
        <f ca="1">_xlfn.CONCAT(CSV[[#This Row],[lon]],",",CSV[[#This Row],[lat]],";",CSV[[#This Row],[alt]])</f>
        <v>#NAME?</v>
      </c>
    </row>
    <row r="6458" spans="1:18" x14ac:dyDescent="0.25">
      <c r="A6458">
        <v>42.471101609990001</v>
      </c>
      <c r="B6458">
        <v>-6.7019692808389664</v>
      </c>
      <c r="C6458">
        <v>900.79998779296875</v>
      </c>
      <c r="D6458" s="1">
        <v>42854.510972222219</v>
      </c>
      <c r="E6458" s="1">
        <f>CSV[[#This Row],[Column4]]-D6457</f>
        <v>1.1574069503694773E-5</v>
      </c>
      <c r="F6458">
        <f>CSV[[#This Row],[alt]]-C6457</f>
        <v>-1.20001220703125</v>
      </c>
      <c r="G6458">
        <f>IF(CSV[[#This Row],[Altura]]&gt;0,CSV[[#This Row],[Altura]],0)</f>
        <v>0</v>
      </c>
      <c r="H6458">
        <f>IF(CSV[[#This Row],[Altura]]&lt;=0,CSV[[#This Row],[Altura]],0)</f>
        <v>-1.20001220703125</v>
      </c>
      <c r="I6458" s="2">
        <f>RADIANS(CSV[[#This Row],[lon]])-RADIANS(A6457)</f>
        <v>5.9979641253704585E-7</v>
      </c>
      <c r="J6458" s="2">
        <f>RADIANS(CSV[[#This Row],[lat]])-RADIANS(B6457)</f>
        <v>-2.2294871527966942E-6</v>
      </c>
      <c r="K6458" s="2">
        <f>RADIANS(CSV[[#This Row],[lon]])</f>
        <v>0.74126056004339014</v>
      </c>
      <c r="L6458" s="2">
        <f>RADIANS(CSV[[#This Row],[lat]])</f>
        <v>-0.11697143031815647</v>
      </c>
      <c r="M6458" s="2">
        <f>SIN(CSV[[#This Row],[dlon]]/2)*SIN(CSV[[#This Row],[dlon]]/2)</f>
        <v>8.9938934123074831E-14</v>
      </c>
      <c r="N6458" s="2">
        <f>SIN(CSV[[#This Row],[dlat]]/2)*SIN(CSV[[#This Row],[dlat]]/2)</f>
        <v>1.242653241120863E-12</v>
      </c>
      <c r="O6458" s="2">
        <f>COS(RADIANS(CSV[[#This Row],[lat]]))</f>
        <v>0.99316663892792556</v>
      </c>
      <c r="P6458" s="2">
        <f>CSV[[#This Row],[sindlon]]+CSV[[#This Row],[cosradlat]]*O6457*CSV[[#This Row],[sindlat]]</f>
        <v>1.3156675252658137E-12</v>
      </c>
      <c r="Q6458" s="2">
        <f>2*ASIN(SQRT(CSV[[#This Row],[Columna1]]))*6367445</f>
        <v>14.607243722999575</v>
      </c>
      <c r="R6458" s="2" t="e" vm="1">
        <f ca="1">_xlfn.CONCAT(CSV[[#This Row],[lon]],",",CSV[[#This Row],[lat]],";",CSV[[#This Row],[alt]])</f>
        <v>#NAME?</v>
      </c>
    </row>
    <row r="6459" spans="1:18" x14ac:dyDescent="0.25">
      <c r="A6459">
        <v>42.471141256392002</v>
      </c>
      <c r="B6459">
        <v>-6.7021037265658379</v>
      </c>
      <c r="C6459">
        <v>898.79998779296875</v>
      </c>
      <c r="D6459" s="1">
        <v>42854.510983796295</v>
      </c>
      <c r="E6459" s="1">
        <f>CSV[[#This Row],[Column4]]-D6458</f>
        <v>1.1574076779652387E-5</v>
      </c>
      <c r="F6459">
        <f>CSV[[#This Row],[alt]]-C6458</f>
        <v>-2</v>
      </c>
      <c r="G6459">
        <f>IF(CSV[[#This Row],[Altura]]&gt;0,CSV[[#This Row],[Altura]],0)</f>
        <v>0</v>
      </c>
      <c r="H6459">
        <f>IF(CSV[[#This Row],[Altura]]&lt;=0,CSV[[#This Row],[Altura]],0)</f>
        <v>-2</v>
      </c>
      <c r="I6459" s="2">
        <f>RADIANS(CSV[[#This Row],[lon]])-RADIANS(A6458)</f>
        <v>6.9196025154205643E-7</v>
      </c>
      <c r="J6459" s="2">
        <f>RADIANS(CSV[[#This Row],[lat]])-RADIANS(B6458)</f>
        <v>-2.346520599147417E-6</v>
      </c>
      <c r="K6459" s="2">
        <f>RADIANS(CSV[[#This Row],[lon]])</f>
        <v>0.74126125200364168</v>
      </c>
      <c r="L6459" s="2">
        <f>RADIANS(CSV[[#This Row],[lat]])</f>
        <v>-0.11697377683875562</v>
      </c>
      <c r="M6459" s="2">
        <f>SIN(CSV[[#This Row],[dlon]]/2)*SIN(CSV[[#This Row],[dlon]]/2)</f>
        <v>1.1970224742853173E-13</v>
      </c>
      <c r="N6459" s="2">
        <f>SIN(CSV[[#This Row],[dlat]]/2)*SIN(CSV[[#This Row],[dlat]]/2)</f>
        <v>1.3765397305551565E-12</v>
      </c>
      <c r="O6459" s="2">
        <f>COS(RADIANS(CSV[[#This Row],[lat]]))</f>
        <v>0.99316636507480338</v>
      </c>
      <c r="P6459" s="2">
        <f>CSV[[#This Row],[sindlon]]+CSV[[#This Row],[cosradlat]]*O6458*CSV[[#This Row],[sindlat]]</f>
        <v>1.4774930948518922E-12</v>
      </c>
      <c r="Q6459" s="2">
        <f>2*ASIN(SQRT(CSV[[#This Row],[Columna1]]))*6367445</f>
        <v>15.479535622382798</v>
      </c>
      <c r="R6459" s="2" t="e" vm="1">
        <f ca="1">_xlfn.CONCAT(CSV[[#This Row],[lon]],",",CSV[[#This Row],[lat]],";",CSV[[#This Row],[alt]])</f>
        <v>#NAME?</v>
      </c>
    </row>
    <row r="6460" spans="1:18" x14ac:dyDescent="0.25">
      <c r="A6460">
        <v>42.471180567517877</v>
      </c>
      <c r="B6460">
        <v>-6.7022302094846964</v>
      </c>
      <c r="C6460">
        <v>897.4000244140625</v>
      </c>
      <c r="D6460" s="1">
        <v>42854.510995370372</v>
      </c>
      <c r="E6460" s="1">
        <f>CSV[[#This Row],[Column4]]-D6459</f>
        <v>1.1574076779652387E-5</v>
      </c>
      <c r="F6460">
        <f>CSV[[#This Row],[alt]]-C6459</f>
        <v>-1.39996337890625</v>
      </c>
      <c r="G6460">
        <f>IF(CSV[[#This Row],[Altura]]&gt;0,CSV[[#This Row],[Altura]],0)</f>
        <v>0</v>
      </c>
      <c r="H6460">
        <f>IF(CSV[[#This Row],[Altura]]&lt;=0,CSV[[#This Row],[Altura]],0)</f>
        <v>-1.39996337890625</v>
      </c>
      <c r="I6460" s="2">
        <f>RADIANS(CSV[[#This Row],[lon]])-RADIANS(A6459)</f>
        <v>6.8610857917317247E-7</v>
      </c>
      <c r="J6460" s="2">
        <f>RADIANS(CSV[[#This Row],[lat]])-RADIANS(B6459)</f>
        <v>-2.2075433816215462E-6</v>
      </c>
      <c r="K6460" s="2">
        <f>RADIANS(CSV[[#This Row],[lon]])</f>
        <v>0.74126193811222085</v>
      </c>
      <c r="L6460" s="2">
        <f>RADIANS(CSV[[#This Row],[lat]])</f>
        <v>-0.11697598438213724</v>
      </c>
      <c r="M6460" s="2">
        <f>SIN(CSV[[#This Row],[dlon]]/2)*SIN(CSV[[#This Row],[dlon]]/2)</f>
        <v>1.1768624560375275E-13</v>
      </c>
      <c r="N6460" s="2">
        <f>SIN(CSV[[#This Row],[dlat]]/2)*SIN(CSV[[#This Row],[dlat]]/2)</f>
        <v>1.2183119454347783E-12</v>
      </c>
      <c r="O6460" s="2">
        <f>COS(RADIANS(CSV[[#This Row],[lat]]))</f>
        <v>0.99316610743616929</v>
      </c>
      <c r="P6460" s="2">
        <f>CSV[[#This Row],[sindlon]]+CSV[[#This Row],[cosradlat]]*O6459*CSV[[#This Row],[sindlat]]</f>
        <v>1.3194037746002078E-12</v>
      </c>
      <c r="Q6460" s="2">
        <f>2*ASIN(SQRT(CSV[[#This Row],[Columna1]]))*6367445</f>
        <v>14.627969936837255</v>
      </c>
      <c r="R6460" s="2" t="e" vm="1">
        <f ca="1">_xlfn.CONCAT(CSV[[#This Row],[lon]],",",CSV[[#This Row],[lat]],";",CSV[[#This Row],[alt]])</f>
        <v>#NAME?</v>
      </c>
    </row>
    <row r="6461" spans="1:18" x14ac:dyDescent="0.25">
      <c r="A6461">
        <v>42.471209904178977</v>
      </c>
      <c r="B6461">
        <v>-6.7023346479982138</v>
      </c>
      <c r="C6461">
        <v>896</v>
      </c>
      <c r="D6461" s="1">
        <v>42854.511006944442</v>
      </c>
      <c r="E6461" s="1">
        <f>CSV[[#This Row],[Column4]]-D6460</f>
        <v>1.1574069503694773E-5</v>
      </c>
      <c r="F6461">
        <f>CSV[[#This Row],[alt]]-C6460</f>
        <v>-1.4000244140625</v>
      </c>
      <c r="G6461">
        <f>IF(CSV[[#This Row],[Altura]]&gt;0,CSV[[#This Row],[Altura]],0)</f>
        <v>0</v>
      </c>
      <c r="H6461">
        <f>IF(CSV[[#This Row],[Altura]]&lt;=0,CSV[[#This Row],[Altura]],0)</f>
        <v>-1.4000244140625</v>
      </c>
      <c r="I6461" s="2">
        <f>RADIANS(CSV[[#This Row],[lon]])-RADIANS(A6460)</f>
        <v>5.1202132766992037E-7</v>
      </c>
      <c r="J6461" s="2">
        <f>RADIANS(CSV[[#This Row],[lat]])-RADIANS(B6460)</f>
        <v>-1.8227959267674843E-6</v>
      </c>
      <c r="K6461" s="2">
        <f>RADIANS(CSV[[#This Row],[lon]])</f>
        <v>0.74126245013354852</v>
      </c>
      <c r="L6461" s="2">
        <f>RADIANS(CSV[[#This Row],[lat]])</f>
        <v>-0.11697780717806401</v>
      </c>
      <c r="M6461" s="2">
        <f>SIN(CSV[[#This Row],[dlon]]/2)*SIN(CSV[[#This Row],[dlon]]/2)</f>
        <v>6.5541459997215554E-14</v>
      </c>
      <c r="N6461" s="2">
        <f>SIN(CSV[[#This Row],[dlat]]/2)*SIN(CSV[[#This Row],[dlat]]/2)</f>
        <v>8.3064624765980291E-13</v>
      </c>
      <c r="O6461" s="2">
        <f>COS(RADIANS(CSV[[#This Row],[lat]]))</f>
        <v>0.99316589469710836</v>
      </c>
      <c r="P6461" s="2">
        <f>CSV[[#This Row],[sindlon]]+CSV[[#This Row],[cosradlat]]*O6460*CSV[[#This Row],[sindlat]]</f>
        <v>8.8487323063742792E-13</v>
      </c>
      <c r="Q6461" s="2">
        <f>2*ASIN(SQRT(CSV[[#This Row],[Columna1]]))*6367445</f>
        <v>11.979418203847546</v>
      </c>
      <c r="R6461" s="2" t="e" vm="1">
        <f ca="1">_xlfn.CONCAT(CSV[[#This Row],[lon]],",",CSV[[#This Row],[lat]],";",CSV[[#This Row],[alt]])</f>
        <v>#NAME?</v>
      </c>
    </row>
    <row r="6462" spans="1:18" x14ac:dyDescent="0.25">
      <c r="A6462">
        <v>42.471231864765286</v>
      </c>
      <c r="B6462">
        <v>-6.7024167068302631</v>
      </c>
      <c r="C6462">
        <v>895</v>
      </c>
      <c r="D6462" s="1">
        <v>42854.511018518519</v>
      </c>
      <c r="E6462" s="1">
        <f>CSV[[#This Row],[Column4]]-D6461</f>
        <v>1.1574076779652387E-5</v>
      </c>
      <c r="F6462">
        <f>CSV[[#This Row],[alt]]-C6461</f>
        <v>-1</v>
      </c>
      <c r="G6462">
        <f>IF(CSV[[#This Row],[Altura]]&gt;0,CSV[[#This Row],[Altura]],0)</f>
        <v>0</v>
      </c>
      <c r="H6462">
        <f>IF(CSV[[#This Row],[Altura]]&lt;=0,CSV[[#This Row],[Altura]],0)</f>
        <v>-1</v>
      </c>
      <c r="I6462" s="2">
        <f>RADIANS(CSV[[#This Row],[lon]])-RADIANS(A6461)</f>
        <v>3.8328453677571872E-7</v>
      </c>
      <c r="J6462" s="2">
        <f>RADIANS(CSV[[#This Row],[lat]])-RADIANS(B6461)</f>
        <v>-1.4321967996000495E-6</v>
      </c>
      <c r="K6462" s="2">
        <f>RADIANS(CSV[[#This Row],[lon]])</f>
        <v>0.7412628334180853</v>
      </c>
      <c r="L6462" s="2">
        <f>RADIANS(CSV[[#This Row],[lat]])</f>
        <v>-0.11697923937486361</v>
      </c>
      <c r="M6462" s="2">
        <f>SIN(CSV[[#This Row],[dlon]]/2)*SIN(CSV[[#This Row],[dlon]]/2)</f>
        <v>3.6726759032843872E-14</v>
      </c>
      <c r="N6462" s="2">
        <f>SIN(CSV[[#This Row],[dlat]]/2)*SIN(CSV[[#This Row],[dlat]]/2)</f>
        <v>5.1279691819606842E-13</v>
      </c>
      <c r="O6462" s="2">
        <f>COS(RADIANS(CSV[[#This Row],[lat]]))</f>
        <v>0.99316572754267396</v>
      </c>
      <c r="P6462" s="2">
        <f>CSV[[#This Row],[sindlon]]+CSV[[#This Row],[cosradlat]]*O6461*CSV[[#This Row],[sindlat]]</f>
        <v>5.4253852600017666E-13</v>
      </c>
      <c r="Q6462" s="2">
        <f>2*ASIN(SQRT(CSV[[#This Row],[Columna1]]))*6367445</f>
        <v>9.3801652541023675</v>
      </c>
      <c r="R6462" s="2" t="e" vm="1">
        <f ca="1">_xlfn.CONCAT(CSV[[#This Row],[lon]],",",CSV[[#This Row],[lat]],";",CSV[[#This Row],[alt]])</f>
        <v>#NAME?</v>
      </c>
    </row>
    <row r="6463" spans="1:18" x14ac:dyDescent="0.25">
      <c r="A6463">
        <v>42.471258770674467</v>
      </c>
      <c r="B6463">
        <v>-6.7024645674973726</v>
      </c>
      <c r="C6463">
        <v>894</v>
      </c>
      <c r="D6463" s="1">
        <v>42854.511030092595</v>
      </c>
      <c r="E6463" s="1">
        <f>CSV[[#This Row],[Column4]]-D6462</f>
        <v>1.1574076779652387E-5</v>
      </c>
      <c r="F6463">
        <f>CSV[[#This Row],[alt]]-C6462</f>
        <v>-1</v>
      </c>
      <c r="G6463">
        <f>IF(CSV[[#This Row],[Altura]]&gt;0,CSV[[#This Row],[Altura]],0)</f>
        <v>0</v>
      </c>
      <c r="H6463">
        <f>IF(CSV[[#This Row],[Altura]]&lt;=0,CSV[[#This Row],[Altura]],0)</f>
        <v>-1</v>
      </c>
      <c r="I6463" s="2">
        <f>RADIANS(CSV[[#This Row],[lon]])-RADIANS(A6462)</f>
        <v>4.6959670341184534E-7</v>
      </c>
      <c r="J6463" s="2">
        <f>RADIANS(CSV[[#This Row],[lat]])-RADIANS(B6462)</f>
        <v>-8.3532622326132344E-7</v>
      </c>
      <c r="K6463" s="2">
        <f>RADIANS(CSV[[#This Row],[lon]])</f>
        <v>0.74126330301478871</v>
      </c>
      <c r="L6463" s="2">
        <f>RADIANS(CSV[[#This Row],[lat]])</f>
        <v>-0.11698007470108687</v>
      </c>
      <c r="M6463" s="2">
        <f>SIN(CSV[[#This Row],[dlon]]/2)*SIN(CSV[[#This Row],[dlon]]/2)</f>
        <v>5.5130265963817137E-14</v>
      </c>
      <c r="N6463" s="2">
        <f>SIN(CSV[[#This Row],[dlat]]/2)*SIN(CSV[[#This Row],[dlat]]/2)</f>
        <v>1.7444247481699646E-13</v>
      </c>
      <c r="O6463" s="2">
        <f>COS(RADIANS(CSV[[#This Row],[lat]]))</f>
        <v>0.99316563004920833</v>
      </c>
      <c r="P6463" s="2">
        <f>CSV[[#This Row],[sindlon]]+CSV[[#This Row],[cosradlat]]*O6462*CSV[[#This Row],[sindlat]]</f>
        <v>2.2719649682150231E-13</v>
      </c>
      <c r="Q6463" s="2">
        <f>2*ASIN(SQRT(CSV[[#This Row],[Columna1]]))*6367445</f>
        <v>6.0701023418102071</v>
      </c>
      <c r="R6463" s="2" t="e" vm="1">
        <f ca="1">_xlfn.CONCAT(CSV[[#This Row],[lon]],",",CSV[[#This Row],[lat]],";",CSV[[#This Row],[alt]])</f>
        <v>#NAME?</v>
      </c>
    </row>
    <row r="6464" spans="1:18" x14ac:dyDescent="0.25">
      <c r="A6464">
        <v>42.471284754574299</v>
      </c>
      <c r="B6464">
        <v>-6.7024747096002102</v>
      </c>
      <c r="C6464">
        <v>893.4000244140625</v>
      </c>
      <c r="D6464" s="1">
        <v>42854.511041666665</v>
      </c>
      <c r="E6464" s="1">
        <f>CSV[[#This Row],[Column4]]-D6463</f>
        <v>1.1574069503694773E-5</v>
      </c>
      <c r="F6464">
        <f>CSV[[#This Row],[alt]]-C6463</f>
        <v>-0.5999755859375</v>
      </c>
      <c r="G6464">
        <f>IF(CSV[[#This Row],[Altura]]&gt;0,CSV[[#This Row],[Altura]],0)</f>
        <v>0</v>
      </c>
      <c r="H6464">
        <f>IF(CSV[[#This Row],[Altura]]&lt;=0,CSV[[#This Row],[Altura]],0)</f>
        <v>-0.5999755859375</v>
      </c>
      <c r="I6464" s="2">
        <f>RADIANS(CSV[[#This Row],[lon]])-RADIANS(A6463)</f>
        <v>4.5350460464721465E-7</v>
      </c>
      <c r="J6464" s="2">
        <f>RADIANS(CSV[[#This Row],[lat]])-RADIANS(B6463)</f>
        <v>-1.7701308759054957E-7</v>
      </c>
      <c r="K6464" s="2">
        <f>RADIANS(CSV[[#This Row],[lon]])</f>
        <v>0.74126375651939336</v>
      </c>
      <c r="L6464" s="2">
        <f>RADIANS(CSV[[#This Row],[lat]])</f>
        <v>-0.11698025171417446</v>
      </c>
      <c r="M6464" s="2">
        <f>SIN(CSV[[#This Row],[dlon]]/2)*SIN(CSV[[#This Row],[dlon]]/2)</f>
        <v>5.141660660905574E-14</v>
      </c>
      <c r="N6464" s="2">
        <f>SIN(CSV[[#This Row],[dlat]]/2)*SIN(CSV[[#This Row],[dlat]]/2)</f>
        <v>7.8334082945848721E-15</v>
      </c>
      <c r="O6464" s="2">
        <f>COS(RADIANS(CSV[[#This Row],[lat]]))</f>
        <v>0.99316560938938325</v>
      </c>
      <c r="P6464" s="2">
        <f>CSV[[#This Row],[sindlon]]+CSV[[#This Row],[cosradlat]]*O6463*CSV[[#This Row],[sindlat]]</f>
        <v>5.9143307810021795E-14</v>
      </c>
      <c r="Q6464" s="2">
        <f>2*ASIN(SQRT(CSV[[#This Row],[Columna1]]))*6367445</f>
        <v>3.0970484766603059</v>
      </c>
      <c r="R6464" s="2" t="e" vm="1">
        <f ca="1">_xlfn.CONCAT(CSV[[#This Row],[lon]],",",CSV[[#This Row],[lat]],";",CSV[[#This Row],[alt]])</f>
        <v>#NAME?</v>
      </c>
    </row>
    <row r="6465" spans="1:18" x14ac:dyDescent="0.25">
      <c r="A6465">
        <v>42.471296573057771</v>
      </c>
      <c r="B6465">
        <v>-6.7024508211761713</v>
      </c>
      <c r="C6465">
        <v>892.20001220703125</v>
      </c>
      <c r="D6465" s="1">
        <v>42854.511053240742</v>
      </c>
      <c r="E6465" s="1">
        <f>CSV[[#This Row],[Column4]]-D6464</f>
        <v>1.1574076779652387E-5</v>
      </c>
      <c r="F6465">
        <f>CSV[[#This Row],[alt]]-C6464</f>
        <v>-1.20001220703125</v>
      </c>
      <c r="G6465">
        <f>IF(CSV[[#This Row],[Altura]]&gt;0,CSV[[#This Row],[Altura]],0)</f>
        <v>0</v>
      </c>
      <c r="H6465">
        <f>IF(CSV[[#This Row],[Altura]]&lt;=0,CSV[[#This Row],[Altura]],0)</f>
        <v>-1.20001220703125</v>
      </c>
      <c r="I6465" s="2">
        <f>RADIANS(CSV[[#This Row],[lon]])-RADIANS(A6464)</f>
        <v>2.0627144914353579E-7</v>
      </c>
      <c r="J6465" s="2">
        <f>RADIANS(CSV[[#This Row],[lat]])-RADIANS(B6464)</f>
        <v>4.1693165259149012E-7</v>
      </c>
      <c r="K6465" s="2">
        <f>RADIANS(CSV[[#This Row],[lon]])</f>
        <v>0.7412639627908425</v>
      </c>
      <c r="L6465" s="2">
        <f>RADIANS(CSV[[#This Row],[lat]])</f>
        <v>-0.11697983478252187</v>
      </c>
      <c r="M6465" s="2">
        <f>SIN(CSV[[#This Row],[dlon]]/2)*SIN(CSV[[#This Row],[dlon]]/2)</f>
        <v>1.063697768294353E-14</v>
      </c>
      <c r="N6465" s="2">
        <f>SIN(CSV[[#This Row],[dlat]]/2)*SIN(CSV[[#This Row],[dlat]]/2)</f>
        <v>4.3458000733167122E-14</v>
      </c>
      <c r="O6465" s="2">
        <f>COS(RADIANS(CSV[[#This Row],[lat]]))</f>
        <v>0.99316565805090518</v>
      </c>
      <c r="P6465" s="2">
        <f>CSV[[#This Row],[sindlon]]+CSV[[#This Row],[cosradlat]]*O6464*CSV[[#This Row],[sindlat]]</f>
        <v>5.3502992487250291E-14</v>
      </c>
      <c r="Q6465" s="2">
        <f>2*ASIN(SQRT(CSV[[#This Row],[Columna1]]))*6367445</f>
        <v>2.9456709695872436</v>
      </c>
      <c r="R6465" s="2" t="e" vm="1">
        <f ca="1">_xlfn.CONCAT(CSV[[#This Row],[lon]],",",CSV[[#This Row],[lat]],";",CSV[[#This Row],[alt]])</f>
        <v>#NAME?</v>
      </c>
    </row>
    <row r="6466" spans="1:18" x14ac:dyDescent="0.25">
      <c r="A6466">
        <v>42.471299255266786</v>
      </c>
      <c r="B6466">
        <v>-6.7023468017578134</v>
      </c>
      <c r="C6466">
        <v>890.79998779296875</v>
      </c>
      <c r="D6466" s="1">
        <v>42854.511076388888</v>
      </c>
      <c r="E6466" s="1">
        <f>CSV[[#This Row],[Column4]]-D6465</f>
        <v>2.314814628334716E-5</v>
      </c>
      <c r="F6466">
        <f>CSV[[#This Row],[alt]]-C6465</f>
        <v>-1.4000244140625</v>
      </c>
      <c r="G6466">
        <f>IF(CSV[[#This Row],[Altura]]&gt;0,CSV[[#This Row],[Altura]],0)</f>
        <v>0</v>
      </c>
      <c r="H6466">
        <f>IF(CSV[[#This Row],[Altura]]&lt;=0,CSV[[#This Row],[Altura]],0)</f>
        <v>-1.4000244140625</v>
      </c>
      <c r="I6466" s="2">
        <f>RADIANS(CSV[[#This Row],[lon]])-RADIANS(A6465)</f>
        <v>4.6813378506982417E-8</v>
      </c>
      <c r="J6466" s="2">
        <f>RADIANS(CSV[[#This Row],[lat]])-RADIANS(B6465)</f>
        <v>1.8154813363618905E-6</v>
      </c>
      <c r="K6466" s="2">
        <f>RADIANS(CSV[[#This Row],[lon]])</f>
        <v>0.74126400960422101</v>
      </c>
      <c r="L6466" s="2">
        <f>RADIANS(CSV[[#This Row],[lat]])</f>
        <v>-0.11697801930118551</v>
      </c>
      <c r="M6466" s="2">
        <f>SIN(CSV[[#This Row],[dlon]]/2)*SIN(CSV[[#This Row],[dlon]]/2)</f>
        <v>5.4787310180950068E-16</v>
      </c>
      <c r="N6466" s="2">
        <f>SIN(CSV[[#This Row],[dlat]]/2)*SIN(CSV[[#This Row],[dlat]]/2)</f>
        <v>8.2399312066936264E-13</v>
      </c>
      <c r="O6466" s="2">
        <f>COS(RADIANS(CSV[[#This Row],[lat]]))</f>
        <v>0.9931658699399406</v>
      </c>
      <c r="P6466" s="2">
        <f>CSV[[#This Row],[sindlon]]+CSV[[#This Row],[cosradlat]]*O6465*CSV[[#This Row],[sindlat]]</f>
        <v>8.1331675293242207E-13</v>
      </c>
      <c r="Q6466" s="2">
        <f>2*ASIN(SQRT(CSV[[#This Row],[Columna1]]))*6367445</f>
        <v>11.484842851653646</v>
      </c>
      <c r="R6466" s="2" t="e" vm="1">
        <f ca="1">_xlfn.CONCAT(CSV[[#This Row],[lon]],",",CSV[[#This Row],[lat]],";",CSV[[#This Row],[alt]])</f>
        <v>#NAME?</v>
      </c>
    </row>
    <row r="6467" spans="1:18" x14ac:dyDescent="0.25">
      <c r="A6467">
        <v>42.471321048215032</v>
      </c>
      <c r="B6467">
        <v>-6.7021844442933798</v>
      </c>
      <c r="C6467">
        <v>889.5999755859375</v>
      </c>
      <c r="D6467" s="1">
        <v>42854.511099537034</v>
      </c>
      <c r="E6467" s="1">
        <f>CSV[[#This Row],[Column4]]-D6466</f>
        <v>2.314814628334716E-5</v>
      </c>
      <c r="F6467">
        <f>CSV[[#This Row],[alt]]-C6466</f>
        <v>-1.20001220703125</v>
      </c>
      <c r="G6467">
        <f>IF(CSV[[#This Row],[Altura]]&gt;0,CSV[[#This Row],[Altura]],0)</f>
        <v>0</v>
      </c>
      <c r="H6467">
        <f>IF(CSV[[#This Row],[Altura]]&lt;=0,CSV[[#This Row],[Altura]],0)</f>
        <v>-1.20001220703125</v>
      </c>
      <c r="I6467" s="2">
        <f>RADIANS(CSV[[#This Row],[lon]])-RADIANS(A6466)</f>
        <v>3.803587006467879E-7</v>
      </c>
      <c r="J6467" s="2">
        <f>RADIANS(CSV[[#This Row],[lat]])-RADIANS(B6466)</f>
        <v>2.8336723195548918E-6</v>
      </c>
      <c r="K6467" s="2">
        <f>RADIANS(CSV[[#This Row],[lon]])</f>
        <v>0.74126438996292165</v>
      </c>
      <c r="L6467" s="2">
        <f>RADIANS(CSV[[#This Row],[lat]])</f>
        <v>-0.11697518562886595</v>
      </c>
      <c r="M6467" s="2">
        <f>SIN(CSV[[#This Row],[dlon]]/2)*SIN(CSV[[#This Row],[dlon]]/2)</f>
        <v>3.6168185289427769E-14</v>
      </c>
      <c r="N6467" s="2">
        <f>SIN(CSV[[#This Row],[dlat]]/2)*SIN(CSV[[#This Row],[dlat]]/2)</f>
        <v>2.0074247036515567E-12</v>
      </c>
      <c r="O6467" s="2">
        <f>COS(RADIANS(CSV[[#This Row],[lat]]))</f>
        <v>0.9931662006578641</v>
      </c>
      <c r="P6467" s="2">
        <f>CSV[[#This Row],[sindlon]]+CSV[[#This Row],[cosradlat]]*O6466*CSV[[#This Row],[sindlat]]</f>
        <v>2.0162493027147494E-12</v>
      </c>
      <c r="Q6467" s="2">
        <f>2*ASIN(SQRT(CSV[[#This Row],[Columna1]]))*6367445</f>
        <v>18.082868043242371</v>
      </c>
      <c r="R6467" s="2" t="e" vm="1">
        <f ca="1">_xlfn.CONCAT(CSV[[#This Row],[lon]],",",CSV[[#This Row],[lat]],";",CSV[[#This Row],[alt]])</f>
        <v>#NAME?</v>
      </c>
    </row>
    <row r="6468" spans="1:18" x14ac:dyDescent="0.25">
      <c r="A6468">
        <v>42.471361365169287</v>
      </c>
      <c r="B6468">
        <v>-6.7019929178059101</v>
      </c>
      <c r="C6468">
        <v>888.79998779296875</v>
      </c>
      <c r="D6468" s="1">
        <v>42854.511122685188</v>
      </c>
      <c r="E6468" s="1">
        <f>CSV[[#This Row],[Column4]]-D6467</f>
        <v>2.3148153559304774E-5</v>
      </c>
      <c r="F6468">
        <f>CSV[[#This Row],[alt]]-C6467</f>
        <v>-0.79998779296875</v>
      </c>
      <c r="G6468">
        <f>IF(CSV[[#This Row],[Altura]]&gt;0,CSV[[#This Row],[Altura]],0)</f>
        <v>0</v>
      </c>
      <c r="H6468">
        <f>IF(CSV[[#This Row],[Altura]]&lt;=0,CSV[[#This Row],[Altura]],0)</f>
        <v>-0.79998779296875</v>
      </c>
      <c r="I6468" s="2">
        <f>RADIANS(CSV[[#This Row],[lon]])-RADIANS(A6467)</f>
        <v>7.0366359616880203E-7</v>
      </c>
      <c r="J6468" s="2">
        <f>RADIANS(CSV[[#This Row],[lat]])-RADIANS(B6467)</f>
        <v>3.342767811123637E-6</v>
      </c>
      <c r="K6468" s="2">
        <f>RADIANS(CSV[[#This Row],[lon]])</f>
        <v>0.74126509362651782</v>
      </c>
      <c r="L6468" s="2">
        <f>RADIANS(CSV[[#This Row],[lat]])</f>
        <v>-0.11697184286105483</v>
      </c>
      <c r="M6468" s="2">
        <f>SIN(CSV[[#This Row],[dlon]]/2)*SIN(CSV[[#This Row],[dlon]]/2)</f>
        <v>1.2378561414329762E-13</v>
      </c>
      <c r="N6468" s="2">
        <f>SIN(CSV[[#This Row],[dlat]]/2)*SIN(CSV[[#This Row],[dlat]]/2)</f>
        <v>2.7935241597684763E-12</v>
      </c>
      <c r="O6468" s="2">
        <f>COS(RADIANS(CSV[[#This Row],[lat]]))</f>
        <v>0.99316659078207459</v>
      </c>
      <c r="P6468" s="2">
        <f>CSV[[#This Row],[sindlon]]+CSV[[#This Row],[cosradlat]]*O6467*CSV[[#This Row],[sindlat]]</f>
        <v>2.8792605490056767E-12</v>
      </c>
      <c r="Q6468" s="2">
        <f>2*ASIN(SQRT(CSV[[#This Row],[Columna1]]))*6367445</f>
        <v>21.609050346611053</v>
      </c>
      <c r="R6468" s="2" t="e" vm="1">
        <f ca="1">_xlfn.CONCAT(CSV[[#This Row],[lon]],",",CSV[[#This Row],[lat]],";",CSV[[#This Row],[alt]])</f>
        <v>#NAME?</v>
      </c>
    </row>
    <row r="6469" spans="1:18" x14ac:dyDescent="0.25">
      <c r="A6469">
        <v>42.471390534192324</v>
      </c>
      <c r="B6469">
        <v>-6.7018909938633442</v>
      </c>
      <c r="C6469">
        <v>888.20001220703125</v>
      </c>
      <c r="D6469" s="1">
        <v>42854.511134259257</v>
      </c>
      <c r="E6469" s="1">
        <f>CSV[[#This Row],[Column4]]-D6468</f>
        <v>1.1574069503694773E-5</v>
      </c>
      <c r="F6469">
        <f>CSV[[#This Row],[alt]]-C6468</f>
        <v>-0.5999755859375</v>
      </c>
      <c r="G6469">
        <f>IF(CSV[[#This Row],[Altura]]&gt;0,CSV[[#This Row],[Altura]],0)</f>
        <v>0</v>
      </c>
      <c r="H6469">
        <f>IF(CSV[[#This Row],[Altura]]&lt;=0,CSV[[#This Row],[Altura]],0)</f>
        <v>-0.5999755859375</v>
      </c>
      <c r="I6469" s="2">
        <f>RADIANS(CSV[[#This Row],[lon]])-RADIANS(A6468)</f>
        <v>5.0909549154098954E-7</v>
      </c>
      <c r="J6469" s="2">
        <f>RADIANS(CSV[[#This Row],[lat]])-RADIANS(B6468)</f>
        <v>1.7789083843894327E-6</v>
      </c>
      <c r="K6469" s="2">
        <f>RADIANS(CSV[[#This Row],[lon]])</f>
        <v>0.74126560272200936</v>
      </c>
      <c r="L6469" s="2">
        <f>RADIANS(CSV[[#This Row],[lat]])</f>
        <v>-0.11697006395267044</v>
      </c>
      <c r="M6469" s="2">
        <f>SIN(CSV[[#This Row],[dlon]]/2)*SIN(CSV[[#This Row],[dlon]]/2)</f>
        <v>6.4794554876839036E-14</v>
      </c>
      <c r="N6469" s="2">
        <f>SIN(CSV[[#This Row],[dlat]]/2)*SIN(CSV[[#This Row],[dlat]]/2)</f>
        <v>7.911287600125467E-13</v>
      </c>
      <c r="O6469" s="2">
        <f>COS(RADIANS(CSV[[#This Row],[lat]]))</f>
        <v>0.99316679838850863</v>
      </c>
      <c r="P6469" s="2">
        <f>CSV[[#This Row],[sindlon]]+CSV[[#This Row],[cosradlat]]*O6468*CSV[[#This Row],[sindlat]]</f>
        <v>8.4514820702640136E-13</v>
      </c>
      <c r="Q6469" s="2">
        <f>2*ASIN(SQRT(CSV[[#This Row],[Columna1]]))*6367445</f>
        <v>11.707431765012412</v>
      </c>
      <c r="R6469" s="2" t="e" vm="1">
        <f ca="1">_xlfn.CONCAT(CSV[[#This Row],[lon]],",",CSV[[#This Row],[lat]],";",CSV[[#This Row],[alt]])</f>
        <v>#NAME?</v>
      </c>
    </row>
    <row r="6470" spans="1:18" x14ac:dyDescent="0.25">
      <c r="A6470">
        <v>42.471442669630051</v>
      </c>
      <c r="B6470">
        <v>-6.7016669455915689</v>
      </c>
      <c r="C6470">
        <v>886.5999755859375</v>
      </c>
      <c r="D6470" s="1">
        <v>42854.511157407411</v>
      </c>
      <c r="E6470" s="1">
        <f>CSV[[#This Row],[Column4]]-D6469</f>
        <v>2.3148153559304774E-5</v>
      </c>
      <c r="F6470">
        <f>CSV[[#This Row],[alt]]-C6469</f>
        <v>-1.60003662109375</v>
      </c>
      <c r="G6470">
        <f>IF(CSV[[#This Row],[Altura]]&gt;0,CSV[[#This Row],[Altura]],0)</f>
        <v>0</v>
      </c>
      <c r="H6470">
        <f>IF(CSV[[#This Row],[Altura]]&lt;=0,CSV[[#This Row],[Altura]],0)</f>
        <v>-1.60003662109375</v>
      </c>
      <c r="I6470" s="2">
        <f>RADIANS(CSV[[#This Row],[lon]])-RADIANS(A6469)</f>
        <v>9.0993504531233782E-7</v>
      </c>
      <c r="J6470" s="2">
        <f>RADIANS(CSV[[#This Row],[lat]])-RADIANS(B6469)</f>
        <v>3.9103800258816213E-6</v>
      </c>
      <c r="K6470" s="2">
        <f>RADIANS(CSV[[#This Row],[lon]])</f>
        <v>0.74126651265705468</v>
      </c>
      <c r="L6470" s="2">
        <f>RADIANS(CSV[[#This Row],[lat]])</f>
        <v>-0.11696615357264456</v>
      </c>
      <c r="M6470" s="2">
        <f>SIN(CSV[[#This Row],[dlon]]/2)*SIN(CSV[[#This Row],[dlon]]/2)</f>
        <v>2.069954466718773E-13</v>
      </c>
      <c r="N6470" s="2">
        <f>SIN(CSV[[#This Row],[dlat]]/2)*SIN(CSV[[#This Row],[dlat]]/2)</f>
        <v>3.822767986698617E-12</v>
      </c>
      <c r="O6470" s="2">
        <f>COS(RADIANS(CSV[[#This Row],[lat]]))</f>
        <v>0.99316725473601208</v>
      </c>
      <c r="P6470" s="2">
        <f>CSV[[#This Row],[sindlon]]+CSV[[#This Row],[cosradlat]]*O6469*CSV[[#This Row],[sindlat]]</f>
        <v>3.9777001723720997E-12</v>
      </c>
      <c r="Q6470" s="2">
        <f>2*ASIN(SQRT(CSV[[#This Row],[Columna1]]))*6367445</f>
        <v>25.398684309709008</v>
      </c>
      <c r="R6470" s="2" t="e" vm="1">
        <f ca="1">_xlfn.CONCAT(CSV[[#This Row],[lon]],",",CSV[[#This Row],[lat]],";",CSV[[#This Row],[alt]])</f>
        <v>#NAME?</v>
      </c>
    </row>
    <row r="6471" spans="1:18" x14ac:dyDescent="0.25">
      <c r="A6471">
        <v>42.471459852531552</v>
      </c>
      <c r="B6471">
        <v>-6.7015476711094379</v>
      </c>
      <c r="C6471">
        <v>885.4000244140625</v>
      </c>
      <c r="D6471" s="1">
        <v>42854.51116898148</v>
      </c>
      <c r="E6471" s="1">
        <f>CSV[[#This Row],[Column4]]-D6470</f>
        <v>1.1574069503694773E-5</v>
      </c>
      <c r="F6471">
        <f>CSV[[#This Row],[alt]]-C6470</f>
        <v>-1.199951171875</v>
      </c>
      <c r="G6471">
        <f>IF(CSV[[#This Row],[Altura]]&gt;0,CSV[[#This Row],[Altura]],0)</f>
        <v>0</v>
      </c>
      <c r="H6471">
        <f>IF(CSV[[#This Row],[Altura]]&lt;=0,CSV[[#This Row],[Altura]],0)</f>
        <v>-1.199951171875</v>
      </c>
      <c r="I6471" s="2">
        <f>RADIANS(CSV[[#This Row],[lon]])-RADIANS(A6470)</f>
        <v>2.9989820626852293E-7</v>
      </c>
      <c r="J6471" s="2">
        <f>RADIANS(CSV[[#This Row],[lat]])-RADIANS(B6470)</f>
        <v>2.0817324268007642E-6</v>
      </c>
      <c r="K6471" s="2">
        <f>RADIANS(CSV[[#This Row],[lon]])</f>
        <v>0.74126681255526095</v>
      </c>
      <c r="L6471" s="2">
        <f>RADIANS(CSV[[#This Row],[lat]])</f>
        <v>-0.11696407184021776</v>
      </c>
      <c r="M6471" s="2">
        <f>SIN(CSV[[#This Row],[dlon]]/2)*SIN(CSV[[#This Row],[dlon]]/2)</f>
        <v>2.2484733530769216E-14</v>
      </c>
      <c r="N6471" s="2">
        <f>SIN(CSV[[#This Row],[dlat]]/2)*SIN(CSV[[#This Row],[dlat]]/2)</f>
        <v>1.0834024741980583E-12</v>
      </c>
      <c r="O6471" s="2">
        <f>COS(RADIANS(CSV[[#This Row],[lat]]))</f>
        <v>0.99316749767126833</v>
      </c>
      <c r="P6471" s="2">
        <f>CSV[[#This Row],[sindlon]]+CSV[[#This Row],[cosradlat]]*O6470*CSV[[#This Row],[sindlat]]</f>
        <v>1.0911328230477583E-12</v>
      </c>
      <c r="Q6471" s="2">
        <f>2*ASIN(SQRT(CSV[[#This Row],[Columna1]]))*6367445</f>
        <v>13.302522683055548</v>
      </c>
      <c r="R6471" s="2" t="e" vm="1">
        <f ca="1">_xlfn.CONCAT(CSV[[#This Row],[lon]],",",CSV[[#This Row],[lat]],";",CSV[[#This Row],[alt]])</f>
        <v>#NAME?</v>
      </c>
    </row>
    <row r="6472" spans="1:18" x14ac:dyDescent="0.25">
      <c r="A6472">
        <v>42.47150176204741</v>
      </c>
      <c r="B6472">
        <v>-6.701302332803607</v>
      </c>
      <c r="C6472">
        <v>884.20001220703125</v>
      </c>
      <c r="D6472" s="1">
        <v>42854.511192129627</v>
      </c>
      <c r="E6472" s="1">
        <f>CSV[[#This Row],[Column4]]-D6471</f>
        <v>2.314814628334716E-5</v>
      </c>
      <c r="F6472">
        <f>CSV[[#This Row],[alt]]-C6471</f>
        <v>-1.20001220703125</v>
      </c>
      <c r="G6472">
        <f>IF(CSV[[#This Row],[Altura]]&gt;0,CSV[[#This Row],[Altura]],0)</f>
        <v>0</v>
      </c>
      <c r="H6472">
        <f>IF(CSV[[#This Row],[Altura]]&lt;=0,CSV[[#This Row],[Altura]],0)</f>
        <v>-1.20001220703125</v>
      </c>
      <c r="I6472" s="2">
        <f>RADIANS(CSV[[#This Row],[lon]])-RADIANS(A6471)</f>
        <v>7.3145903956017833E-7</v>
      </c>
      <c r="J6472" s="2">
        <f>RADIANS(CSV[[#This Row],[lat]])-RADIANS(B6471)</f>
        <v>4.2819612180028388E-6</v>
      </c>
      <c r="K6472" s="2">
        <f>RADIANS(CSV[[#This Row],[lon]])</f>
        <v>0.74126754401430051</v>
      </c>
      <c r="L6472" s="2">
        <f>RADIANS(CSV[[#This Row],[lat]])</f>
        <v>-0.11695978987899976</v>
      </c>
      <c r="M6472" s="2">
        <f>SIN(CSV[[#This Row],[dlon]]/2)*SIN(CSV[[#This Row],[dlon]]/2)</f>
        <v>1.3375808163856868E-13</v>
      </c>
      <c r="N6472" s="2">
        <f>SIN(CSV[[#This Row],[dlat]]/2)*SIN(CSV[[#This Row],[dlat]]/2)</f>
        <v>4.5837979681130852E-12</v>
      </c>
      <c r="O6472" s="2">
        <f>COS(RADIANS(CSV[[#This Row],[lat]]))</f>
        <v>0.99316799735660888</v>
      </c>
      <c r="P6472" s="2">
        <f>CSV[[#This Row],[sindlon]]+CSV[[#This Row],[cosradlat]]*O6471*CSV[[#This Row],[sindlat]]</f>
        <v>4.6551346898198665E-12</v>
      </c>
      <c r="Q6472" s="2">
        <f>2*ASIN(SQRT(CSV[[#This Row],[Columna1]]))*6367445</f>
        <v>27.476494484685077</v>
      </c>
      <c r="R6472" s="2" t="e" vm="1">
        <f ca="1">_xlfn.CONCAT(CSV[[#This Row],[lon]],",",CSV[[#This Row],[lat]],";",CSV[[#This Row],[alt]])</f>
        <v>#NAME?</v>
      </c>
    </row>
    <row r="6473" spans="1:18" x14ac:dyDescent="0.25">
      <c r="A6473">
        <v>42.471571583300829</v>
      </c>
      <c r="B6473">
        <v>-6.7010567430406809</v>
      </c>
      <c r="C6473">
        <v>883.4000244140625</v>
      </c>
      <c r="D6473" s="1">
        <v>42854.51121527778</v>
      </c>
      <c r="E6473" s="1">
        <f>CSV[[#This Row],[Column4]]-D6472</f>
        <v>2.3148153559304774E-5</v>
      </c>
      <c r="F6473">
        <f>CSV[[#This Row],[alt]]-C6472</f>
        <v>-0.79998779296875</v>
      </c>
      <c r="G6473">
        <f>IF(CSV[[#This Row],[Altura]]&gt;0,CSV[[#This Row],[Altura]],0)</f>
        <v>0</v>
      </c>
      <c r="H6473">
        <f>IF(CSV[[#This Row],[Altura]]&lt;=0,CSV[[#This Row],[Altura]],0)</f>
        <v>-0.79998779296875</v>
      </c>
      <c r="I6473" s="2">
        <f>RADIANS(CSV[[#This Row],[lon]])-RADIANS(A6472)</f>
        <v>1.2186107600786755E-6</v>
      </c>
      <c r="J6473" s="2">
        <f>RADIANS(CSV[[#This Row],[lat]])-RADIANS(B6472)</f>
        <v>4.286349972265624E-6</v>
      </c>
      <c r="K6473" s="2">
        <f>RADIANS(CSV[[#This Row],[lon]])</f>
        <v>0.74126876262506058</v>
      </c>
      <c r="L6473" s="2">
        <f>RADIANS(CSV[[#This Row],[lat]])</f>
        <v>-0.11695550352902749</v>
      </c>
      <c r="M6473" s="2">
        <f>SIN(CSV[[#This Row],[dlon]]/2)*SIN(CSV[[#This Row],[dlon]]/2)</f>
        <v>3.712530461448359E-13</v>
      </c>
      <c r="N6473" s="2">
        <f>SIN(CSV[[#This Row],[dlat]]/2)*SIN(CSV[[#This Row],[dlat]]/2)</f>
        <v>4.5931990211783461E-12</v>
      </c>
      <c r="O6473" s="2">
        <f>COS(RADIANS(CSV[[#This Row],[lat]]))</f>
        <v>0.99316849753585923</v>
      </c>
      <c r="P6473" s="2">
        <f>CSV[[#This Row],[sindlon]]+CSV[[#This Row],[cosradlat]]*O6472*CSV[[#This Row],[sindlat]]</f>
        <v>4.9019072466936942E-12</v>
      </c>
      <c r="Q6473" s="2">
        <f>2*ASIN(SQRT(CSV[[#This Row],[Columna1]]))*6367445</f>
        <v>28.195366402744138</v>
      </c>
      <c r="R6473" s="2" t="e" vm="1">
        <f ca="1">_xlfn.CONCAT(CSV[[#This Row],[lon]],",",CSV[[#This Row],[lat]],";",CSV[[#This Row],[alt]])</f>
        <v>#NAME?</v>
      </c>
    </row>
    <row r="6474" spans="1:18" x14ac:dyDescent="0.25">
      <c r="A6474">
        <v>42.471603183075786</v>
      </c>
      <c r="B6474">
        <v>-6.7009304277598858</v>
      </c>
      <c r="C6474">
        <v>883</v>
      </c>
      <c r="D6474" s="1">
        <v>42854.51122685185</v>
      </c>
      <c r="E6474" s="1">
        <f>CSV[[#This Row],[Column4]]-D6473</f>
        <v>1.1574069503694773E-5</v>
      </c>
      <c r="F6474">
        <f>CSV[[#This Row],[alt]]-C6473</f>
        <v>-0.4000244140625</v>
      </c>
      <c r="G6474">
        <f>IF(CSV[[#This Row],[Altura]]&gt;0,CSV[[#This Row],[Altura]],0)</f>
        <v>0</v>
      </c>
      <c r="H6474">
        <f>IF(CSV[[#This Row],[Altura]]&lt;=0,CSV[[#This Row],[Altura]],0)</f>
        <v>-0.4000244140625</v>
      </c>
      <c r="I6474" s="2">
        <f>RADIANS(CSV[[#This Row],[lon]])-RADIANS(A6473)</f>
        <v>5.5152011591008687E-7</v>
      </c>
      <c r="J6474" s="2">
        <f>RADIANS(CSV[[#This Row],[lat]])-RADIANS(B6473)</f>
        <v>2.204617545450982E-6</v>
      </c>
      <c r="K6474" s="2">
        <f>RADIANS(CSV[[#This Row],[lon]])</f>
        <v>0.74126931414517649</v>
      </c>
      <c r="L6474" s="2">
        <f>RADIANS(CSV[[#This Row],[lat]])</f>
        <v>-0.11695329891148204</v>
      </c>
      <c r="M6474" s="2">
        <f>SIN(CSV[[#This Row],[dlon]]/2)*SIN(CSV[[#This Row],[dlon]]/2)</f>
        <v>7.6043609563366982E-14</v>
      </c>
      <c r="N6474" s="2">
        <f>SIN(CSV[[#This Row],[dlat]]/2)*SIN(CSV[[#This Row],[dlat]]/2)</f>
        <v>1.2150846304270861E-12</v>
      </c>
      <c r="O6474" s="2">
        <f>COS(RADIANS(CSV[[#This Row],[lat]]))</f>
        <v>0.99316875478818312</v>
      </c>
      <c r="P6474" s="2">
        <f>CSV[[#This Row],[sindlon]]+CSV[[#This Row],[cosradlat]]*O6473*CSV[[#This Row],[sindlat]]</f>
        <v>1.274583550446723E-12</v>
      </c>
      <c r="Q6474" s="2">
        <f>2*ASIN(SQRT(CSV[[#This Row],[Columna1]]))*6367445</f>
        <v>14.377366796723434</v>
      </c>
      <c r="R6474" s="2" t="e" vm="1">
        <f ca="1">_xlfn.CONCAT(CSV[[#This Row],[lon]],",",CSV[[#This Row],[lat]],";",CSV[[#This Row],[alt]])</f>
        <v>#NAME?</v>
      </c>
    </row>
    <row r="6475" spans="1:18" x14ac:dyDescent="0.25">
      <c r="A6475">
        <v>42.471623802557588</v>
      </c>
      <c r="B6475">
        <v>-6.7008003406226644</v>
      </c>
      <c r="C6475">
        <v>882.4000244140625</v>
      </c>
      <c r="D6475" s="1">
        <v>42854.511238425926</v>
      </c>
      <c r="E6475" s="1">
        <f>CSV[[#This Row],[Column4]]-D6474</f>
        <v>1.1574076779652387E-5</v>
      </c>
      <c r="F6475">
        <f>CSV[[#This Row],[alt]]-C6474</f>
        <v>-0.5999755859375</v>
      </c>
      <c r="G6475">
        <f>IF(CSV[[#This Row],[Altura]]&gt;0,CSV[[#This Row],[Altura]],0)</f>
        <v>0</v>
      </c>
      <c r="H6475">
        <f>IF(CSV[[#This Row],[Altura]]&lt;=0,CSV[[#This Row],[Altura]],0)</f>
        <v>-0.5999755859375</v>
      </c>
      <c r="I6475" s="2">
        <f>RADIANS(CSV[[#This Row],[lon]])-RADIANS(A6474)</f>
        <v>3.5987784752222751E-7</v>
      </c>
      <c r="J6475" s="2">
        <f>RADIANS(CSV[[#This Row],[lat]])-RADIANS(B6474)</f>
        <v>2.2704488590041816E-6</v>
      </c>
      <c r="K6475" s="2">
        <f>RADIANS(CSV[[#This Row],[lon]])</f>
        <v>0.74126967402302402</v>
      </c>
      <c r="L6475" s="2">
        <f>RADIANS(CSV[[#This Row],[lat]])</f>
        <v>-0.11695102846262304</v>
      </c>
      <c r="M6475" s="2">
        <f>SIN(CSV[[#This Row],[dlon]]/2)*SIN(CSV[[#This Row],[dlon]]/2)</f>
        <v>3.2378016284307553E-14</v>
      </c>
      <c r="N6475" s="2">
        <f>SIN(CSV[[#This Row],[dlat]]/2)*SIN(CSV[[#This Row],[dlat]]/2)</f>
        <v>1.2887345053377941E-12</v>
      </c>
      <c r="O6475" s="2">
        <f>COS(RADIANS(CSV[[#This Row],[lat]]))</f>
        <v>0.9931690197171833</v>
      </c>
      <c r="P6475" s="2">
        <f>CSV[[#This Row],[sindlon]]+CSV[[#This Row],[cosradlat]]*O6474*CSV[[#This Row],[sindlat]]</f>
        <v>1.3035656778450306E-12</v>
      </c>
      <c r="Q6475" s="2">
        <f>2*ASIN(SQRT(CSV[[#This Row],[Columna1]]))*6367445</f>
        <v>14.539907934752884</v>
      </c>
      <c r="R6475" s="2" t="e" vm="1">
        <f ca="1">_xlfn.CONCAT(CSV[[#This Row],[lon]],",",CSV[[#This Row],[lat]],";",CSV[[#This Row],[alt]])</f>
        <v>#NAME?</v>
      </c>
    </row>
    <row r="6476" spans="1:18" x14ac:dyDescent="0.25">
      <c r="A6476">
        <v>42.471631094813347</v>
      </c>
      <c r="B6476">
        <v>-6.7006636317819357</v>
      </c>
      <c r="C6476">
        <v>881.5999755859375</v>
      </c>
      <c r="D6476" s="1">
        <v>42854.511250000003</v>
      </c>
      <c r="E6476" s="1">
        <f>CSV[[#This Row],[Column4]]-D6475</f>
        <v>1.1574076779652387E-5</v>
      </c>
      <c r="F6476">
        <f>CSV[[#This Row],[alt]]-C6475</f>
        <v>-0.800048828125</v>
      </c>
      <c r="G6476">
        <f>IF(CSV[[#This Row],[Altura]]&gt;0,CSV[[#This Row],[Altura]],0)</f>
        <v>0</v>
      </c>
      <c r="H6476">
        <f>IF(CSV[[#This Row],[Altura]]&lt;=0,CSV[[#This Row],[Altura]],0)</f>
        <v>-0.800048828125</v>
      </c>
      <c r="I6476" s="2">
        <f>RADIANS(CSV[[#This Row],[lon]])-RADIANS(A6475)</f>
        <v>1.2727387288524739E-7</v>
      </c>
      <c r="J6476" s="2">
        <f>RADIANS(CSV[[#This Row],[lat]])-RADIANS(B6475)</f>
        <v>2.3860193873043167E-6</v>
      </c>
      <c r="K6476" s="2">
        <f>RADIANS(CSV[[#This Row],[lon]])</f>
        <v>0.7412698012968969</v>
      </c>
      <c r="L6476" s="2">
        <f>RADIANS(CSV[[#This Row],[lat]])</f>
        <v>-0.11694864244323573</v>
      </c>
      <c r="M6476" s="2">
        <f>SIN(CSV[[#This Row],[dlon]]/2)*SIN(CSV[[#This Row],[dlon]]/2)</f>
        <v>4.0496596798025226E-15</v>
      </c>
      <c r="N6476" s="2">
        <f>SIN(CSV[[#This Row],[dlat]]/2)*SIN(CSV[[#This Row],[dlat]]/2)</f>
        <v>1.4232721291473417E-12</v>
      </c>
      <c r="O6476" s="2">
        <f>COS(RADIANS(CSV[[#This Row],[lat]]))</f>
        <v>0.99316929812609844</v>
      </c>
      <c r="P6476" s="2">
        <f>CSV[[#This Row],[sindlon]]+CSV[[#This Row],[cosradlat]]*O6475*CSV[[#This Row],[sindlat]]</f>
        <v>1.4079439078085813E-12</v>
      </c>
      <c r="Q6476" s="2">
        <f>2*ASIN(SQRT(CSV[[#This Row],[Columna1]]))*6367445</f>
        <v>15.110814509366186</v>
      </c>
      <c r="R6476" s="2" t="e" vm="1">
        <f ca="1">_xlfn.CONCAT(CSV[[#This Row],[lon]],",",CSV[[#This Row],[lat]],";",CSV[[#This Row],[alt]])</f>
        <v>#NAME?</v>
      </c>
    </row>
    <row r="6477" spans="1:18" x14ac:dyDescent="0.25">
      <c r="A6477">
        <v>42.471634531393647</v>
      </c>
      <c r="B6477">
        <v>-6.7005158588290223</v>
      </c>
      <c r="C6477">
        <v>880.4000244140625</v>
      </c>
      <c r="D6477" s="1">
        <v>42854.511261574073</v>
      </c>
      <c r="E6477" s="1">
        <f>CSV[[#This Row],[Column4]]-D6476</f>
        <v>1.1574069503694773E-5</v>
      </c>
      <c r="F6477">
        <f>CSV[[#This Row],[alt]]-C6476</f>
        <v>-1.199951171875</v>
      </c>
      <c r="G6477">
        <f>IF(CSV[[#This Row],[Altura]]&gt;0,CSV[[#This Row],[Altura]],0)</f>
        <v>0</v>
      </c>
      <c r="H6477">
        <f>IF(CSV[[#This Row],[Altura]]&lt;=0,CSV[[#This Row],[Altura]],0)</f>
        <v>-1.199951171875</v>
      </c>
      <c r="I6477" s="2">
        <f>RADIANS(CSV[[#This Row],[lon]])-RADIANS(A6476)</f>
        <v>5.9979641253704585E-8</v>
      </c>
      <c r="J6477" s="2">
        <f>RADIANS(CSV[[#This Row],[lat]])-RADIANS(B6476)</f>
        <v>2.5791245737288859E-6</v>
      </c>
      <c r="K6477" s="2">
        <f>RADIANS(CSV[[#This Row],[lon]])</f>
        <v>0.74126986127653816</v>
      </c>
      <c r="L6477" s="2">
        <f>RADIANS(CSV[[#This Row],[lat]])</f>
        <v>-0.116946063318662</v>
      </c>
      <c r="M6477" s="2">
        <f>SIN(CSV[[#This Row],[dlon]]/2)*SIN(CSV[[#This Row],[dlon]]/2)</f>
        <v>8.993893412307748E-16</v>
      </c>
      <c r="N6477" s="2">
        <f>SIN(CSV[[#This Row],[dlat]]/2)*SIN(CSV[[#This Row],[dlat]]/2)</f>
        <v>1.6629708917021301E-12</v>
      </c>
      <c r="O6477" s="2">
        <f>COS(RADIANS(CSV[[#This Row],[lat]]))</f>
        <v>0.99316959906082913</v>
      </c>
      <c r="P6477" s="2">
        <f>CSV[[#This Row],[sindlon]]+CSV[[#This Row],[cosradlat]]*O6476*CSV[[#This Row],[sindlat]]</f>
        <v>1.6412298530058206E-12</v>
      </c>
      <c r="Q6477" s="2">
        <f>2*ASIN(SQRT(CSV[[#This Row],[Columna1]]))*6367445</f>
        <v>16.314730418352802</v>
      </c>
      <c r="R6477" s="2" t="e" vm="1">
        <f ca="1">_xlfn.CONCAT(CSV[[#This Row],[lon]],",",CSV[[#This Row],[lat]],";",CSV[[#This Row],[alt]])</f>
        <v>#NAME?</v>
      </c>
    </row>
    <row r="6478" spans="1:18" x14ac:dyDescent="0.25">
      <c r="A6478">
        <v>42.471655402332544</v>
      </c>
      <c r="B6478">
        <v>-6.7002049740403891</v>
      </c>
      <c r="C6478">
        <v>878.5999755859375</v>
      </c>
      <c r="D6478" s="1">
        <v>42854.511284722219</v>
      </c>
      <c r="E6478" s="1">
        <f>CSV[[#This Row],[Column4]]-D6477</f>
        <v>2.314814628334716E-5</v>
      </c>
      <c r="F6478">
        <f>CSV[[#This Row],[alt]]-C6477</f>
        <v>-1.800048828125</v>
      </c>
      <c r="G6478">
        <f>IF(CSV[[#This Row],[Altura]]&gt;0,CSV[[#This Row],[Altura]],0)</f>
        <v>0</v>
      </c>
      <c r="H6478">
        <f>IF(CSV[[#This Row],[Altura]]&lt;=0,CSV[[#This Row],[Altura]],0)</f>
        <v>-1.800048828125</v>
      </c>
      <c r="I6478" s="2">
        <f>RADIANS(CSV[[#This Row],[lon]])-RADIANS(A6477)</f>
        <v>3.642666016601126E-7</v>
      </c>
      <c r="J6478" s="2">
        <f>RADIANS(CSV[[#This Row],[lat]])-RADIANS(B6477)</f>
        <v>5.4259631560166222E-6</v>
      </c>
      <c r="K6478" s="2">
        <f>RADIANS(CSV[[#This Row],[lon]])</f>
        <v>0.74127022554313982</v>
      </c>
      <c r="L6478" s="2">
        <f>RADIANS(CSV[[#This Row],[lat]])</f>
        <v>-0.11694063735550599</v>
      </c>
      <c r="M6478" s="2">
        <f>SIN(CSV[[#This Row],[dlon]]/2)*SIN(CSV[[#This Row],[dlon]]/2)</f>
        <v>3.3172539271251422E-14</v>
      </c>
      <c r="N6478" s="2">
        <f>SIN(CSV[[#This Row],[dlat]]/2)*SIN(CSV[[#This Row],[dlat]]/2)</f>
        <v>7.3602690425944082E-12</v>
      </c>
      <c r="O6478" s="2">
        <f>COS(RADIANS(CSV[[#This Row],[lat]]))</f>
        <v>0.99317023214584876</v>
      </c>
      <c r="P6478" s="2">
        <f>CSV[[#This Row],[sindlon]]+CSV[[#This Row],[cosradlat]]*O6477*CSV[[#This Row],[sindlat]]</f>
        <v>7.2932424213187602E-12</v>
      </c>
      <c r="Q6478" s="2">
        <f>2*ASIN(SQRT(CSV[[#This Row],[Columna1]]))*6367445</f>
        <v>34.391848794196179</v>
      </c>
      <c r="R6478" s="2" t="e" vm="1">
        <f ca="1">_xlfn.CONCAT(CSV[[#This Row],[lon]],",",CSV[[#This Row],[lat]],";",CSV[[#This Row],[alt]])</f>
        <v>#NAME?</v>
      </c>
    </row>
    <row r="6479" spans="1:18" x14ac:dyDescent="0.25">
      <c r="A6479">
        <v>42.471667053177953</v>
      </c>
      <c r="B6479">
        <v>-6.7000375036150217</v>
      </c>
      <c r="C6479">
        <v>876.5999755859375</v>
      </c>
      <c r="D6479" s="1">
        <v>42854.511296296296</v>
      </c>
      <c r="E6479" s="1">
        <f>CSV[[#This Row],[Column4]]-D6478</f>
        <v>1.1574076779652387E-5</v>
      </c>
      <c r="F6479">
        <f>CSV[[#This Row],[alt]]-C6478</f>
        <v>-2</v>
      </c>
      <c r="G6479">
        <f>IF(CSV[[#This Row],[Altura]]&gt;0,CSV[[#This Row],[Altura]],0)</f>
        <v>0</v>
      </c>
      <c r="H6479">
        <f>IF(CSV[[#This Row],[Altura]]&lt;=0,CSV[[#This Row],[Altura]],0)</f>
        <v>-2</v>
      </c>
      <c r="I6479" s="2">
        <f>RADIANS(CSV[[#This Row],[lon]])-RADIANS(A6478)</f>
        <v>2.0334561301460496E-7</v>
      </c>
      <c r="J6479" s="2">
        <f>RADIANS(CSV[[#This Row],[lat]])-RADIANS(B6478)</f>
        <v>2.9229103223754604E-6</v>
      </c>
      <c r="K6479" s="2">
        <f>RADIANS(CSV[[#This Row],[lon]])</f>
        <v>0.74127042888875283</v>
      </c>
      <c r="L6479" s="2">
        <f>RADIANS(CSV[[#This Row],[lat]])</f>
        <v>-0.11693771444518361</v>
      </c>
      <c r="M6479" s="2">
        <f>SIN(CSV[[#This Row],[dlon]]/2)*SIN(CSV[[#This Row],[dlon]]/2)</f>
        <v>1.0337359583071336E-14</v>
      </c>
      <c r="N6479" s="2">
        <f>SIN(CSV[[#This Row],[dlat]]/2)*SIN(CSV[[#This Row],[dlat]]/2)</f>
        <v>2.1358511881607339E-12</v>
      </c>
      <c r="O6479" s="2">
        <f>COS(RADIANS(CSV[[#This Row],[lat]]))</f>
        <v>0.99317057317009316</v>
      </c>
      <c r="P6479" s="2">
        <f>CSV[[#This Row],[sindlon]]+CSV[[#This Row],[cosradlat]]*O6478*CSV[[#This Row],[sindlat]]</f>
        <v>2.1171141639094774E-12</v>
      </c>
      <c r="Q6479" s="2">
        <f>2*ASIN(SQRT(CSV[[#This Row],[Columna1]]))*6367445</f>
        <v>18.529655149533472</v>
      </c>
      <c r="R6479" s="2" t="e" vm="1">
        <f ca="1">_xlfn.CONCAT(CSV[[#This Row],[lon]],",",CSV[[#This Row],[lat]],";",CSV[[#This Row],[alt]])</f>
        <v>#NAME?</v>
      </c>
    </row>
    <row r="6480" spans="1:18" x14ac:dyDescent="0.25">
      <c r="A6480">
        <v>42.471675937995315</v>
      </c>
      <c r="B6480">
        <v>-6.6998640820384026</v>
      </c>
      <c r="C6480">
        <v>874.5999755859375</v>
      </c>
      <c r="D6480" s="1">
        <v>42854.511307870373</v>
      </c>
      <c r="E6480" s="1">
        <f>CSV[[#This Row],[Column4]]-D6479</f>
        <v>1.1574076779652387E-5</v>
      </c>
      <c r="F6480">
        <f>CSV[[#This Row],[alt]]-C6479</f>
        <v>-2</v>
      </c>
      <c r="G6480">
        <f>IF(CSV[[#This Row],[Altura]]&gt;0,CSV[[#This Row],[Altura]],0)</f>
        <v>0</v>
      </c>
      <c r="H6480">
        <f>IF(CSV[[#This Row],[Altura]]&lt;=0,CSV[[#This Row],[Altura]],0)</f>
        <v>-2</v>
      </c>
      <c r="I6480" s="2">
        <f>RADIANS(CSV[[#This Row],[lon]])-RADIANS(A6479)</f>
        <v>1.5506931638764598E-7</v>
      </c>
      <c r="J6480" s="2">
        <f>RADIANS(CSV[[#This Row],[lat]])-RADIANS(B6479)</f>
        <v>3.0267775060072166E-6</v>
      </c>
      <c r="K6480" s="2">
        <f>RADIANS(CSV[[#This Row],[lon]])</f>
        <v>0.74127058395806922</v>
      </c>
      <c r="L6480" s="2">
        <f>RADIANS(CSV[[#This Row],[lat]])</f>
        <v>-0.1169346876676776</v>
      </c>
      <c r="M6480" s="2">
        <f>SIN(CSV[[#This Row],[dlon]]/2)*SIN(CSV[[#This Row],[dlon]]/2)</f>
        <v>6.0116232212329508E-15</v>
      </c>
      <c r="N6480" s="2">
        <f>SIN(CSV[[#This Row],[dlat]]/2)*SIN(CSV[[#This Row],[dlat]]/2)</f>
        <v>2.2903455177160681E-12</v>
      </c>
      <c r="O6480" s="2">
        <f>COS(RADIANS(CSV[[#This Row],[lat]]))</f>
        <v>0.99317092630387416</v>
      </c>
      <c r="P6480" s="2">
        <f>CSV[[#This Row],[sindlon]]+CSV[[#This Row],[cosradlat]]*O6479*CSV[[#This Row],[sindlat]]</f>
        <v>2.2651812741226556E-12</v>
      </c>
      <c r="Q6480" s="2">
        <f>2*ASIN(SQRT(CSV[[#This Row],[Columna1]]))*6367445</f>
        <v>19.166670612610559</v>
      </c>
      <c r="R6480" s="2" t="e" vm="1">
        <f ca="1">_xlfn.CONCAT(CSV[[#This Row],[lon]],",",CSV[[#This Row],[lat]],";",CSV[[#This Row],[alt]])</f>
        <v>#NAME?</v>
      </c>
    </row>
    <row r="6481" spans="1:18" x14ac:dyDescent="0.25">
      <c r="A6481">
        <v>42.471678452566266</v>
      </c>
      <c r="B6481">
        <v>-6.6996977012604484</v>
      </c>
      <c r="C6481">
        <v>873</v>
      </c>
      <c r="D6481" s="1">
        <v>42854.511319444442</v>
      </c>
      <c r="E6481" s="1">
        <f>CSV[[#This Row],[Column4]]-D6480</f>
        <v>1.1574069503694773E-5</v>
      </c>
      <c r="F6481">
        <f>CSV[[#This Row],[alt]]-C6480</f>
        <v>-1.5999755859375</v>
      </c>
      <c r="G6481">
        <f>IF(CSV[[#This Row],[Altura]]&gt;0,CSV[[#This Row],[Altura]],0)</f>
        <v>0</v>
      </c>
      <c r="H6481">
        <f>IF(CSV[[#This Row],[Altura]]&lt;=0,CSV[[#This Row],[Altura]],0)</f>
        <v>-1.5999755859375</v>
      </c>
      <c r="I6481" s="2">
        <f>RADIANS(CSV[[#This Row],[lon]])-RADIANS(A6480)</f>
        <v>4.3887542378051592E-8</v>
      </c>
      <c r="J6481" s="2">
        <f>RADIANS(CSV[[#This Row],[lat]])-RADIANS(B6480)</f>
        <v>2.9038923873292433E-6</v>
      </c>
      <c r="K6481" s="2">
        <f>RADIANS(CSV[[#This Row],[lon]])</f>
        <v>0.7412706278456116</v>
      </c>
      <c r="L6481" s="2">
        <f>RADIANS(CSV[[#This Row],[lat]])</f>
        <v>-0.11693178377529027</v>
      </c>
      <c r="M6481" s="2">
        <f>SIN(CSV[[#This Row],[dlon]]/2)*SIN(CSV[[#This Row],[dlon]]/2)</f>
        <v>4.8152909399631849E-16</v>
      </c>
      <c r="N6481" s="2">
        <f>SIN(CSV[[#This Row],[dlat]]/2)*SIN(CSV[[#This Row],[dlat]]/2)</f>
        <v>2.1081477492957017E-12</v>
      </c>
      <c r="O6481" s="2">
        <f>COS(RADIANS(CSV[[#This Row],[lat]]))</f>
        <v>0.99317126509211029</v>
      </c>
      <c r="P6481" s="2">
        <f>CSV[[#This Row],[sindlon]]+CSV[[#This Row],[cosradlat]]*O6480*CSV[[#This Row],[sindlat]]</f>
        <v>2.0799349111437021E-12</v>
      </c>
      <c r="Q6481" s="2">
        <f>2*ASIN(SQRT(CSV[[#This Row],[Columna1]]))*6367445</f>
        <v>18.366232181544504</v>
      </c>
      <c r="R6481" s="2" t="e" vm="1">
        <f ca="1">_xlfn.CONCAT(CSV[[#This Row],[lon]],",",CSV[[#This Row],[lat]],";",CSV[[#This Row],[alt]])</f>
        <v>#NAME?</v>
      </c>
    </row>
    <row r="6482" spans="1:18" x14ac:dyDescent="0.25">
      <c r="A6482">
        <v>42.471683397889137</v>
      </c>
      <c r="B6482">
        <v>-6.6994119621813297</v>
      </c>
      <c r="C6482">
        <v>870.5999755859375</v>
      </c>
      <c r="D6482" s="1">
        <v>42854.511331018519</v>
      </c>
      <c r="E6482" s="1">
        <f>CSV[[#This Row],[Column4]]-D6481</f>
        <v>1.1574076779652387E-5</v>
      </c>
      <c r="F6482">
        <f>CSV[[#This Row],[alt]]-C6481</f>
        <v>-2.4000244140625</v>
      </c>
      <c r="G6482">
        <f>IF(CSV[[#This Row],[Altura]]&gt;0,CSV[[#This Row],[Altura]],0)</f>
        <v>0</v>
      </c>
      <c r="H6482">
        <f>IF(CSV[[#This Row],[Altura]]&lt;=0,CSV[[#This Row],[Altura]],0)</f>
        <v>-2.4000244140625</v>
      </c>
      <c r="I6482" s="2">
        <f>RADIANS(CSV[[#This Row],[lon]])-RADIANS(A6481)</f>
        <v>8.6312166747148922E-8</v>
      </c>
      <c r="J6482" s="2">
        <f>RADIANS(CSV[[#This Row],[lat]])-RADIANS(B6481)</f>
        <v>4.9870877322361062E-6</v>
      </c>
      <c r="K6482" s="2">
        <f>RADIANS(CSV[[#This Row],[lon]])</f>
        <v>0.74127071415777834</v>
      </c>
      <c r="L6482" s="2">
        <f>RADIANS(CSV[[#This Row],[lat]])</f>
        <v>-0.11692679668755804</v>
      </c>
      <c r="M6482" s="2">
        <f>SIN(CSV[[#This Row],[dlon]]/2)*SIN(CSV[[#This Row],[dlon]]/2)</f>
        <v>1.8624475321469088E-15</v>
      </c>
      <c r="N6482" s="2">
        <f>SIN(CSV[[#This Row],[dlat]]/2)*SIN(CSV[[#This Row],[dlat]]/2)</f>
        <v>6.2177610122420813E-12</v>
      </c>
      <c r="O6482" s="2">
        <f>COS(RADIANS(CSV[[#This Row],[lat]]))</f>
        <v>0.99317184690082871</v>
      </c>
      <c r="P6482" s="2">
        <f>CSV[[#This Row],[sindlon]]+CSV[[#This Row],[cosradlat]]*O6481*CSV[[#This Row],[sindlat]]</f>
        <v>6.1349981135436177E-12</v>
      </c>
      <c r="Q6482" s="2">
        <f>2*ASIN(SQRT(CSV[[#This Row],[Columna1]]))*6367445</f>
        <v>31.542957789039587</v>
      </c>
      <c r="R6482" s="2" t="e" vm="1">
        <f ca="1">_xlfn.CONCAT(CSV[[#This Row],[lon]],",",CSV[[#This Row],[lat]],";",CSV[[#This Row],[alt]])</f>
        <v>#NAME?</v>
      </c>
    </row>
    <row r="6483" spans="1:18" x14ac:dyDescent="0.25">
      <c r="A6483">
        <v>42.471683397889137</v>
      </c>
      <c r="B6483">
        <v>-6.6994119621813297</v>
      </c>
      <c r="C6483">
        <v>868.4000244140625</v>
      </c>
      <c r="D6483" s="1">
        <v>42854.511342592596</v>
      </c>
      <c r="E6483" s="1">
        <f>CSV[[#This Row],[Column4]]-D6482</f>
        <v>1.1574076779652387E-5</v>
      </c>
      <c r="F6483">
        <f>CSV[[#This Row],[alt]]-C6482</f>
        <v>-2.199951171875</v>
      </c>
      <c r="G6483">
        <f>IF(CSV[[#This Row],[Altura]]&gt;0,CSV[[#This Row],[Altura]],0)</f>
        <v>0</v>
      </c>
      <c r="H6483">
        <f>IF(CSV[[#This Row],[Altura]]&lt;=0,CSV[[#This Row],[Altura]],0)</f>
        <v>-2.199951171875</v>
      </c>
      <c r="I6483" s="2">
        <f>RADIANS(CSV[[#This Row],[lon]])-RADIANS(A6482)</f>
        <v>0</v>
      </c>
      <c r="J6483" s="2">
        <f>RADIANS(CSV[[#This Row],[lat]])-RADIANS(B6482)</f>
        <v>0</v>
      </c>
      <c r="K6483" s="2">
        <f>RADIANS(CSV[[#This Row],[lon]])</f>
        <v>0.74127071415777834</v>
      </c>
      <c r="L6483" s="2">
        <f>RADIANS(CSV[[#This Row],[lat]])</f>
        <v>-0.11692679668755804</v>
      </c>
      <c r="M6483" s="2">
        <f>SIN(CSV[[#This Row],[dlon]]/2)*SIN(CSV[[#This Row],[dlon]]/2)</f>
        <v>0</v>
      </c>
      <c r="N6483" s="2">
        <f>SIN(CSV[[#This Row],[dlat]]/2)*SIN(CSV[[#This Row],[dlat]]/2)</f>
        <v>0</v>
      </c>
      <c r="O6483" s="2">
        <f>COS(RADIANS(CSV[[#This Row],[lat]]))</f>
        <v>0.99317184690082871</v>
      </c>
      <c r="P6483" s="2">
        <f>CSV[[#This Row],[sindlon]]+CSV[[#This Row],[cosradlat]]*O6482*CSV[[#This Row],[sindlat]]</f>
        <v>0</v>
      </c>
      <c r="Q6483" s="2">
        <f>2*ASIN(SQRT(CSV[[#This Row],[Columna1]]))*6367445</f>
        <v>0</v>
      </c>
      <c r="R6483" s="2" t="e" vm="1">
        <f ca="1">_xlfn.CONCAT(CSV[[#This Row],[lon]],",",CSV[[#This Row],[lat]],";",CSV[[#This Row],[alt]])</f>
        <v>#NAME?</v>
      </c>
    </row>
    <row r="6484" spans="1:18" x14ac:dyDescent="0.25">
      <c r="A6484">
        <v>42.471711058169603</v>
      </c>
      <c r="B6484">
        <v>-6.6993013210594654</v>
      </c>
      <c r="C6484">
        <v>866.4000244140625</v>
      </c>
      <c r="D6484" s="1">
        <v>42854.511354166665</v>
      </c>
      <c r="E6484" s="1">
        <f>CSV[[#This Row],[Column4]]-D6483</f>
        <v>1.1574069503694773E-5</v>
      </c>
      <c r="F6484">
        <f>CSV[[#This Row],[alt]]-C6483</f>
        <v>-2</v>
      </c>
      <c r="G6484">
        <f>IF(CSV[[#This Row],[Altura]]&gt;0,CSV[[#This Row],[Altura]],0)</f>
        <v>0</v>
      </c>
      <c r="H6484">
        <f>IF(CSV[[#This Row],[Altura]]&lt;=0,CSV[[#This Row],[Altura]],0)</f>
        <v>-2</v>
      </c>
      <c r="I6484" s="2">
        <f>RADIANS(CSV[[#This Row],[lon]])-RADIANS(A6483)</f>
        <v>4.8276296615856751E-7</v>
      </c>
      <c r="J6484" s="2">
        <f>RADIANS(CSV[[#This Row],[lat]])-RADIANS(B6483)</f>
        <v>1.93105186463427E-6</v>
      </c>
      <c r="K6484" s="2">
        <f>RADIANS(CSV[[#This Row],[lon]])</f>
        <v>0.7412711969207445</v>
      </c>
      <c r="L6484" s="2">
        <f>RADIANS(CSV[[#This Row],[lat]])</f>
        <v>-0.1169248656356934</v>
      </c>
      <c r="M6484" s="2">
        <f>SIN(CSV[[#This Row],[dlon]]/2)*SIN(CSV[[#This Row],[dlon]]/2)</f>
        <v>5.826502037355342E-14</v>
      </c>
      <c r="N6484" s="2">
        <f>SIN(CSV[[#This Row],[dlat]]/2)*SIN(CSV[[#This Row],[dlat]]/2)</f>
        <v>9.322403259765833E-13</v>
      </c>
      <c r="O6484" s="2">
        <f>COS(RADIANS(CSV[[#This Row],[lat]]))</f>
        <v>0.99317207217653791</v>
      </c>
      <c r="P6484" s="2">
        <f>CSV[[#This Row],[sindlon]]+CSV[[#This Row],[cosradlat]]*O6483*CSV[[#This Row],[sindlat]]</f>
        <v>9.7781806005501371E-13</v>
      </c>
      <c r="Q6484" s="2">
        <f>2*ASIN(SQRT(CSV[[#This Row],[Columna1]]))*6367445</f>
        <v>12.592855651035237</v>
      </c>
      <c r="R6484" s="2" t="e" vm="1">
        <f ca="1">_xlfn.CONCAT(CSV[[#This Row],[lon]],",",CSV[[#This Row],[lat]],";",CSV[[#This Row],[alt]])</f>
        <v>#NAME?</v>
      </c>
    </row>
    <row r="6485" spans="1:18" x14ac:dyDescent="0.25">
      <c r="A6485">
        <v>42.471768306568265</v>
      </c>
      <c r="B6485">
        <v>-6.6992194298654804</v>
      </c>
      <c r="C6485">
        <v>865.4000244140625</v>
      </c>
      <c r="D6485" s="1">
        <v>42854.511365740742</v>
      </c>
      <c r="E6485" s="1">
        <f>CSV[[#This Row],[Column4]]-D6484</f>
        <v>1.1574076779652387E-5</v>
      </c>
      <c r="F6485">
        <f>CSV[[#This Row],[alt]]-C6484</f>
        <v>-1</v>
      </c>
      <c r="G6485">
        <f>IF(CSV[[#This Row],[Altura]]&gt;0,CSV[[#This Row],[Altura]],0)</f>
        <v>0</v>
      </c>
      <c r="H6485">
        <f>IF(CSV[[#This Row],[Altura]]&lt;=0,CSV[[#This Row],[Altura]],0)</f>
        <v>-1</v>
      </c>
      <c r="I6485" s="2">
        <f>RADIANS(CSV[[#This Row],[lon]])-RADIANS(A6484)</f>
        <v>9.9917304807739526E-7</v>
      </c>
      <c r="J6485" s="2">
        <f>RADIANS(CSV[[#This Row],[lat]])-RADIANS(B6484)</f>
        <v>1.4292709634294853E-6</v>
      </c>
      <c r="K6485" s="2">
        <f>RADIANS(CSV[[#This Row],[lon]])</f>
        <v>0.74127219609379258</v>
      </c>
      <c r="L6485" s="2">
        <f>RADIANS(CSV[[#This Row],[lat]])</f>
        <v>-0.11692343636472997</v>
      </c>
      <c r="M6485" s="2">
        <f>SIN(CSV[[#This Row],[dlon]]/2)*SIN(CSV[[#This Row],[dlon]]/2)</f>
        <v>2.4958669500104748E-13</v>
      </c>
      <c r="N6485" s="2">
        <f>SIN(CSV[[#This Row],[dlat]]/2)*SIN(CSV[[#This Row],[dlat]]/2)</f>
        <v>5.107038717255753E-13</v>
      </c>
      <c r="O6485" s="2">
        <f>COS(RADIANS(CSV[[#This Row],[lat]]))</f>
        <v>0.99317223891231043</v>
      </c>
      <c r="P6485" s="2">
        <f>CSV[[#This Row],[sindlon]]+CSV[[#This Row],[cosradlat]]*O6484*CSV[[#This Row],[sindlat]]</f>
        <v>7.5334036226728771E-13</v>
      </c>
      <c r="Q6485" s="2">
        <f>2*ASIN(SQRT(CSV[[#This Row],[Columna1]]))*6367445</f>
        <v>11.053270956126214</v>
      </c>
      <c r="R6485" s="2" t="e" vm="1">
        <f ca="1">_xlfn.CONCAT(CSV[[#This Row],[lon]],",",CSV[[#This Row],[lat]],";",CSV[[#This Row],[alt]])</f>
        <v>#NAME?</v>
      </c>
    </row>
    <row r="6486" spans="1:18" x14ac:dyDescent="0.25">
      <c r="A6486">
        <v>42.471845336258411</v>
      </c>
      <c r="B6486">
        <v>-6.699155056849122</v>
      </c>
      <c r="C6486">
        <v>864.5999755859375</v>
      </c>
      <c r="D6486" s="1">
        <v>42854.511377314811</v>
      </c>
      <c r="E6486" s="1">
        <f>CSV[[#This Row],[Column4]]-D6485</f>
        <v>1.1574069503694773E-5</v>
      </c>
      <c r="F6486">
        <f>CSV[[#This Row],[alt]]-C6485</f>
        <v>-0.800048828125</v>
      </c>
      <c r="G6486">
        <f>IF(CSV[[#This Row],[Altura]]&gt;0,CSV[[#This Row],[Altura]],0)</f>
        <v>0</v>
      </c>
      <c r="H6486">
        <f>IF(CSV[[#This Row],[Altura]]&lt;=0,CSV[[#This Row],[Altura]],0)</f>
        <v>-0.800048828125</v>
      </c>
      <c r="I6486" s="2">
        <f>RADIANS(CSV[[#This Row],[lon]])-RADIANS(A6485)</f>
        <v>1.3444217148439463E-6</v>
      </c>
      <c r="J6486" s="2">
        <f>RADIANS(CSV[[#This Row],[lat]])-RADIANS(B6485)</f>
        <v>1.123521084889223E-6</v>
      </c>
      <c r="K6486" s="2">
        <f>RADIANS(CSV[[#This Row],[lon]])</f>
        <v>0.74127354051550742</v>
      </c>
      <c r="L6486" s="2">
        <f>RADIANS(CSV[[#This Row],[lat]])</f>
        <v>-0.11692231284364508</v>
      </c>
      <c r="M6486" s="2">
        <f>SIN(CSV[[#This Row],[dlon]]/2)*SIN(CSV[[#This Row],[dlon]]/2)</f>
        <v>4.518674368359163E-13</v>
      </c>
      <c r="N6486" s="2">
        <f>SIN(CSV[[#This Row],[dlat]]/2)*SIN(CSV[[#This Row],[dlat]]/2)</f>
        <v>3.1557490704763096E-13</v>
      </c>
      <c r="O6486" s="2">
        <f>COS(RADIANS(CSV[[#This Row],[lat]]))</f>
        <v>0.99317236997851488</v>
      </c>
      <c r="P6486" s="2">
        <f>CSV[[#This Row],[sindlon]]+CSV[[#This Row],[cosradlat]]*O6485*CSV[[#This Row],[sindlat]]</f>
        <v>7.631477563936308E-13</v>
      </c>
      <c r="Q6486" s="2">
        <f>2*ASIN(SQRT(CSV[[#This Row],[Columna1]]))*6367445</f>
        <v>11.124987044413164</v>
      </c>
      <c r="R6486" s="2" t="e" vm="1">
        <f ca="1">_xlfn.CONCAT(CSV[[#This Row],[lon]],",",CSV[[#This Row],[lat]],";",CSV[[#This Row],[alt]])</f>
        <v>#NAME?</v>
      </c>
    </row>
    <row r="6487" spans="1:18" x14ac:dyDescent="0.25">
      <c r="A6487">
        <v>42.471928484737873</v>
      </c>
      <c r="B6487">
        <v>-6.6990881692618132</v>
      </c>
      <c r="C6487">
        <v>863.4000244140625</v>
      </c>
      <c r="D6487" s="1">
        <v>42854.511388888888</v>
      </c>
      <c r="E6487" s="1">
        <f>CSV[[#This Row],[Column4]]-D6486</f>
        <v>1.1574076779652387E-5</v>
      </c>
      <c r="F6487">
        <f>CSV[[#This Row],[alt]]-C6486</f>
        <v>-1.199951171875</v>
      </c>
      <c r="G6487">
        <f>IF(CSV[[#This Row],[Altura]]&gt;0,CSV[[#This Row],[Altura]],0)</f>
        <v>0</v>
      </c>
      <c r="H6487">
        <f>IF(CSV[[#This Row],[Altura]]&lt;=0,CSV[[#This Row],[Altura]],0)</f>
        <v>-1.199951171875</v>
      </c>
      <c r="I6487" s="2">
        <f>RADIANS(CSV[[#This Row],[lon]])-RADIANS(A6486)</f>
        <v>1.4512147347156557E-6</v>
      </c>
      <c r="J6487" s="2">
        <f>RADIANS(CSV[[#This Row],[lat]])-RADIANS(B6486)</f>
        <v>1.1674086272533968E-6</v>
      </c>
      <c r="K6487" s="2">
        <f>RADIANS(CSV[[#This Row],[lon]])</f>
        <v>0.74127499173024214</v>
      </c>
      <c r="L6487" s="2">
        <f>RADIANS(CSV[[#This Row],[lat]])</f>
        <v>-0.11692114543501783</v>
      </c>
      <c r="M6487" s="2">
        <f>SIN(CSV[[#This Row],[dlon]]/2)*SIN(CSV[[#This Row],[dlon]]/2)</f>
        <v>5.2650605156386531E-13</v>
      </c>
      <c r="N6487" s="2">
        <f>SIN(CSV[[#This Row],[dlat]]/2)*SIN(CSV[[#This Row],[dlat]]/2)</f>
        <v>3.407107257463764E-13</v>
      </c>
      <c r="O6487" s="2">
        <f>COS(RADIANS(CSV[[#This Row],[lat]]))</f>
        <v>0.99317250616316488</v>
      </c>
      <c r="P6487" s="2">
        <f>CSV[[#This Row],[sindlon]]+CSV[[#This Row],[cosradlat]]*O6486*CSV[[#This Row],[sindlat]]</f>
        <v>8.6258021258586852E-13</v>
      </c>
      <c r="Q6487" s="2">
        <f>2*ASIN(SQRT(CSV[[#This Row],[Columna1]]))*6367445</f>
        <v>11.827554112208484</v>
      </c>
      <c r="R6487" s="2" t="e" vm="1">
        <f ca="1">_xlfn.CONCAT(CSV[[#This Row],[lon]],",",CSV[[#This Row],[lat]],";",CSV[[#This Row],[alt]])</f>
        <v>#NAME?</v>
      </c>
    </row>
    <row r="6488" spans="1:18" x14ac:dyDescent="0.25">
      <c r="A6488">
        <v>42.47209302149713</v>
      </c>
      <c r="B6488">
        <v>-6.6988880094140768</v>
      </c>
      <c r="C6488">
        <v>862.20001220703125</v>
      </c>
      <c r="D6488" s="1">
        <v>42854.511400462965</v>
      </c>
      <c r="E6488" s="1">
        <f>CSV[[#This Row],[Column4]]-D6487</f>
        <v>1.1574076779652387E-5</v>
      </c>
      <c r="F6488">
        <f>CSV[[#This Row],[alt]]-C6487</f>
        <v>-1.20001220703125</v>
      </c>
      <c r="G6488">
        <f>IF(CSV[[#This Row],[Altura]]&gt;0,CSV[[#This Row],[Altura]],0)</f>
        <v>0</v>
      </c>
      <c r="H6488">
        <f>IF(CSV[[#This Row],[Altura]]&lt;=0,CSV[[#This Row],[Altura]],0)</f>
        <v>-1.20001220703125</v>
      </c>
      <c r="I6488" s="2">
        <f>RADIANS(CSV[[#This Row],[lon]])-RADIANS(A6487)</f>
        <v>2.8717081895779373E-6</v>
      </c>
      <c r="J6488" s="2">
        <f>RADIANS(CSV[[#This Row],[lat]])-RADIANS(B6487)</f>
        <v>3.4934483732901311E-6</v>
      </c>
      <c r="K6488" s="2">
        <f>RADIANS(CSV[[#This Row],[lon]])</f>
        <v>0.74127786343843172</v>
      </c>
      <c r="L6488" s="2">
        <f>RADIANS(CSV[[#This Row],[lat]])</f>
        <v>-0.11691765198664454</v>
      </c>
      <c r="M6488" s="2">
        <f>SIN(CSV[[#This Row],[dlon]]/2)*SIN(CSV[[#This Row],[dlon]]/2)</f>
        <v>2.0616769815208316E-12</v>
      </c>
      <c r="N6488" s="2">
        <f>SIN(CSV[[#This Row],[dlat]]/2)*SIN(CSV[[#This Row],[dlat]]/2)</f>
        <v>3.0510453842077624E-12</v>
      </c>
      <c r="O6488" s="2">
        <f>COS(RADIANS(CSV[[#This Row],[lat]]))</f>
        <v>0.99317291368508454</v>
      </c>
      <c r="P6488" s="2">
        <f>CSV[[#This Row],[sindlon]]+CSV[[#This Row],[cosradlat]]*O6487*CSV[[#This Row],[sindlat]]</f>
        <v>5.0712038369743371E-12</v>
      </c>
      <c r="Q6488" s="2">
        <f>2*ASIN(SQRT(CSV[[#This Row],[Columna1]]))*6367445</f>
        <v>28.678123567840402</v>
      </c>
      <c r="R6488" s="2" t="e" vm="1">
        <f ca="1">_xlfn.CONCAT(CSV[[#This Row],[lon]],",",CSV[[#This Row],[lat]],";",CSV[[#This Row],[alt]])</f>
        <v>#NAME?</v>
      </c>
    </row>
    <row r="6489" spans="1:18" x14ac:dyDescent="0.25">
      <c r="A6489">
        <v>42.47209302149713</v>
      </c>
      <c r="B6489">
        <v>-6.6988880094140768</v>
      </c>
      <c r="C6489">
        <v>860.20001220703125</v>
      </c>
      <c r="D6489" s="1">
        <v>42854.511412037034</v>
      </c>
      <c r="E6489" s="1">
        <f>CSV[[#This Row],[Column4]]-D6488</f>
        <v>1.1574069503694773E-5</v>
      </c>
      <c r="F6489">
        <f>CSV[[#This Row],[alt]]-C6488</f>
        <v>-2</v>
      </c>
      <c r="G6489">
        <f>IF(CSV[[#This Row],[Altura]]&gt;0,CSV[[#This Row],[Altura]],0)</f>
        <v>0</v>
      </c>
      <c r="H6489">
        <f>IF(CSV[[#This Row],[Altura]]&lt;=0,CSV[[#This Row],[Altura]],0)</f>
        <v>-2</v>
      </c>
      <c r="I6489" s="2">
        <f>RADIANS(CSV[[#This Row],[lon]])-RADIANS(A6488)</f>
        <v>0</v>
      </c>
      <c r="J6489" s="2">
        <f>RADIANS(CSV[[#This Row],[lat]])-RADIANS(B6488)</f>
        <v>0</v>
      </c>
      <c r="K6489" s="2">
        <f>RADIANS(CSV[[#This Row],[lon]])</f>
        <v>0.74127786343843172</v>
      </c>
      <c r="L6489" s="2">
        <f>RADIANS(CSV[[#This Row],[lat]])</f>
        <v>-0.11691765198664454</v>
      </c>
      <c r="M6489" s="2">
        <f>SIN(CSV[[#This Row],[dlon]]/2)*SIN(CSV[[#This Row],[dlon]]/2)</f>
        <v>0</v>
      </c>
      <c r="N6489" s="2">
        <f>SIN(CSV[[#This Row],[dlat]]/2)*SIN(CSV[[#This Row],[dlat]]/2)</f>
        <v>0</v>
      </c>
      <c r="O6489" s="2">
        <f>COS(RADIANS(CSV[[#This Row],[lat]]))</f>
        <v>0.99317291368508454</v>
      </c>
      <c r="P6489" s="2">
        <f>CSV[[#This Row],[sindlon]]+CSV[[#This Row],[cosradlat]]*O6488*CSV[[#This Row],[sindlat]]</f>
        <v>0</v>
      </c>
      <c r="Q6489" s="2">
        <f>2*ASIN(SQRT(CSV[[#This Row],[Columna1]]))*6367445</f>
        <v>0</v>
      </c>
      <c r="R6489" s="2" t="e" vm="1">
        <f ca="1">_xlfn.CONCAT(CSV[[#This Row],[lon]],",",CSV[[#This Row],[lat]],";",CSV[[#This Row],[alt]])</f>
        <v>#NAME?</v>
      </c>
    </row>
    <row r="6490" spans="1:18" x14ac:dyDescent="0.25">
      <c r="A6490">
        <v>42.47216678224504</v>
      </c>
      <c r="B6490">
        <v>-6.698753647506237</v>
      </c>
      <c r="C6490">
        <v>856.20001220703125</v>
      </c>
      <c r="D6490" s="1">
        <v>42854.511423611111</v>
      </c>
      <c r="E6490" s="1">
        <f>CSV[[#This Row],[Column4]]-D6489</f>
        <v>1.1574076779652387E-5</v>
      </c>
      <c r="F6490">
        <f>CSV[[#This Row],[alt]]-C6489</f>
        <v>-4</v>
      </c>
      <c r="G6490">
        <f>IF(CSV[[#This Row],[Altura]]&gt;0,CSV[[#This Row],[Altura]],0)</f>
        <v>0</v>
      </c>
      <c r="H6490">
        <f>IF(CSV[[#This Row],[Altura]]&lt;=0,CSV[[#This Row],[Altura]],0)</f>
        <v>-4</v>
      </c>
      <c r="I6490" s="2">
        <f>RADIANS(CSV[[#This Row],[lon]])-RADIANS(A6489)</f>
        <v>1.2873679097191726E-6</v>
      </c>
      <c r="J6490" s="2">
        <f>RADIANS(CSV[[#This Row],[lat]])-RADIANS(B6489)</f>
        <v>2.3450576810690738E-6</v>
      </c>
      <c r="K6490" s="2">
        <f>RADIANS(CSV[[#This Row],[lon]])</f>
        <v>0.74127915080634144</v>
      </c>
      <c r="L6490" s="2">
        <f>RADIANS(CSV[[#This Row],[lat]])</f>
        <v>-0.11691530692896347</v>
      </c>
      <c r="M6490" s="2">
        <f>SIN(CSV[[#This Row],[dlon]]/2)*SIN(CSV[[#This Row],[dlon]]/2)</f>
        <v>4.1432903374362068E-13</v>
      </c>
      <c r="N6490" s="2">
        <f>SIN(CSV[[#This Row],[dlat]]/2)*SIN(CSV[[#This Row],[dlat]]/2)</f>
        <v>1.3748238818846352E-12</v>
      </c>
      <c r="O6490" s="2">
        <f>COS(RADIANS(CSV[[#This Row],[lat]]))</f>
        <v>0.99317318723675996</v>
      </c>
      <c r="P6490" s="2">
        <f>CSV[[#This Row],[sindlon]]+CSV[[#This Row],[cosradlat]]*O6489*CSV[[#This Row],[sindlat]]</f>
        <v>1.7704452858413725E-12</v>
      </c>
      <c r="Q6490" s="2">
        <f>2*ASIN(SQRT(CSV[[#This Row],[Columna1]]))*6367445</f>
        <v>16.944800222279923</v>
      </c>
      <c r="R6490" s="2" t="e" vm="1">
        <f ca="1">_xlfn.CONCAT(CSV[[#This Row],[lon]],",",CSV[[#This Row],[lat]],";",CSV[[#This Row],[alt]])</f>
        <v>#NAME?</v>
      </c>
    </row>
    <row r="6491" spans="1:18" x14ac:dyDescent="0.25">
      <c r="A6491">
        <v>42.472231071442366</v>
      </c>
      <c r="B6491">
        <v>-6.6985968220978984</v>
      </c>
      <c r="C6491">
        <v>853.79998779296875</v>
      </c>
      <c r="D6491" s="1">
        <v>42854.511435185188</v>
      </c>
      <c r="E6491" s="1">
        <f>CSV[[#This Row],[Column4]]-D6490</f>
        <v>1.1574076779652387E-5</v>
      </c>
      <c r="F6491">
        <f>CSV[[#This Row],[alt]]-C6490</f>
        <v>-2.4000244140625</v>
      </c>
      <c r="G6491">
        <f>IF(CSV[[#This Row],[Altura]]&gt;0,CSV[[#This Row],[Altura]],0)</f>
        <v>0</v>
      </c>
      <c r="H6491">
        <f>IF(CSV[[#This Row],[Altura]]&lt;=0,CSV[[#This Row],[Altura]],0)</f>
        <v>-2.4000244140625</v>
      </c>
      <c r="I6491" s="2">
        <f>RADIANS(CSV[[#This Row],[lon]])-RADIANS(A6490)</f>
        <v>1.1220581668247576E-6</v>
      </c>
      <c r="J6491" s="2">
        <f>RADIANS(CSV[[#This Row],[lat]])-RADIANS(B6490)</f>
        <v>2.7371197262870961E-6</v>
      </c>
      <c r="K6491" s="2">
        <f>RADIANS(CSV[[#This Row],[lon]])</f>
        <v>0.74128027286450826</v>
      </c>
      <c r="L6491" s="2">
        <f>RADIANS(CSV[[#This Row],[lat]])</f>
        <v>-0.11691256980923719</v>
      </c>
      <c r="M6491" s="2">
        <f>SIN(CSV[[#This Row],[dlon]]/2)*SIN(CSV[[#This Row],[dlon]]/2)</f>
        <v>3.1475363243450085E-13</v>
      </c>
      <c r="N6491" s="2">
        <f>SIN(CSV[[#This Row],[dlat]]/2)*SIN(CSV[[#This Row],[dlat]]/2)</f>
        <v>1.8729560990063181E-12</v>
      </c>
      <c r="O6491" s="2">
        <f>COS(RADIANS(CSV[[#This Row],[lat]]))</f>
        <v>0.99317350651568181</v>
      </c>
      <c r="P6491" s="2">
        <f>CSV[[#This Row],[sindlon]]+CSV[[#This Row],[cosradlat]]*O6490*CSV[[#This Row],[sindlat]]</f>
        <v>2.1622249739671294E-12</v>
      </c>
      <c r="Q6491" s="2">
        <f>2*ASIN(SQRT(CSV[[#This Row],[Columna1]]))*6367445</f>
        <v>18.726026671435513</v>
      </c>
      <c r="R6491" s="2" t="e" vm="1">
        <f ca="1">_xlfn.CONCAT(CSV[[#This Row],[lon]],",",CSV[[#This Row],[lat]],";",CSV[[#This Row],[alt]])</f>
        <v>#NAME?</v>
      </c>
    </row>
    <row r="6492" spans="1:18" x14ac:dyDescent="0.25">
      <c r="A6492">
        <v>42.472283877432346</v>
      </c>
      <c r="B6492">
        <v>-6.6984254959970713</v>
      </c>
      <c r="C6492">
        <v>851.79998779296875</v>
      </c>
      <c r="D6492" s="1">
        <v>42854.511446759258</v>
      </c>
      <c r="E6492" s="1">
        <f>CSV[[#This Row],[Column4]]-D6491</f>
        <v>1.1574069503694773E-5</v>
      </c>
      <c r="F6492">
        <f>CSV[[#This Row],[alt]]-C6491</f>
        <v>-2</v>
      </c>
      <c r="G6492">
        <f>IF(CSV[[#This Row],[Altura]]&gt;0,CSV[[#This Row],[Altura]],0)</f>
        <v>0</v>
      </c>
      <c r="H6492">
        <f>IF(CSV[[#This Row],[Altura]]&lt;=0,CSV[[#This Row],[Altura]],0)</f>
        <v>-2</v>
      </c>
      <c r="I6492" s="2">
        <f>RADIANS(CSV[[#This Row],[lon]])-RADIANS(A6491)</f>
        <v>9.2163838993908342E-7</v>
      </c>
      <c r="J6492" s="2">
        <f>RADIANS(CSV[[#This Row],[lat]])-RADIANS(B6491)</f>
        <v>2.9902045540486366E-6</v>
      </c>
      <c r="K6492" s="2">
        <f>RADIANS(CSV[[#This Row],[lon]])</f>
        <v>0.7412811945028982</v>
      </c>
      <c r="L6492" s="2">
        <f>RADIANS(CSV[[#This Row],[lat]])</f>
        <v>-0.11690957960468314</v>
      </c>
      <c r="M6492" s="2">
        <f>SIN(CSV[[#This Row],[dlon]]/2)*SIN(CSV[[#This Row],[dlon]]/2)</f>
        <v>2.1235433045236146E-13</v>
      </c>
      <c r="N6492" s="2">
        <f>SIN(CSV[[#This Row],[dlat]]/2)*SIN(CSV[[#This Row],[dlat]]/2)</f>
        <v>2.2353308187616361E-12</v>
      </c>
      <c r="O6492" s="2">
        <f>COS(RADIANS(CSV[[#This Row],[lat]]))</f>
        <v>0.99317385530788072</v>
      </c>
      <c r="P6492" s="2">
        <f>CSV[[#This Row],[sindlon]]+CSV[[#This Row],[cosradlat]]*O6491*CSV[[#This Row],[sindlat]]</f>
        <v>2.4172711496996164E-12</v>
      </c>
      <c r="Q6492" s="2">
        <f>2*ASIN(SQRT(CSV[[#This Row],[Columna1]]))*6367445</f>
        <v>19.799666828138225</v>
      </c>
      <c r="R6492" s="2" t="e" vm="1">
        <f ca="1">_xlfn.CONCAT(CSV[[#This Row],[lon]],",",CSV[[#This Row],[lat]],";",CSV[[#This Row],[alt]])</f>
        <v>#NAME?</v>
      </c>
    </row>
    <row r="6493" spans="1:18" x14ac:dyDescent="0.25">
      <c r="A6493">
        <v>42.472326038405299</v>
      </c>
      <c r="B6493">
        <v>-6.6982522420585164</v>
      </c>
      <c r="C6493">
        <v>848.79998779296875</v>
      </c>
      <c r="D6493" s="1">
        <v>42854.511458333334</v>
      </c>
      <c r="E6493" s="1">
        <f>CSV[[#This Row],[Column4]]-D6492</f>
        <v>1.1574076779652387E-5</v>
      </c>
      <c r="F6493">
        <f>CSV[[#This Row],[alt]]-C6492</f>
        <v>-3</v>
      </c>
      <c r="G6493">
        <f>IF(CSV[[#This Row],[Altura]]&gt;0,CSV[[#This Row],[Altura]],0)</f>
        <v>0</v>
      </c>
      <c r="H6493">
        <f>IF(CSV[[#This Row],[Altura]]&lt;=0,CSV[[#This Row],[Altura]],0)</f>
        <v>-3</v>
      </c>
      <c r="I6493" s="2">
        <f>RADIANS(CSV[[#This Row],[lon]])-RADIANS(A6492)</f>
        <v>7.3584779392010802E-7</v>
      </c>
      <c r="J6493" s="2">
        <f>RADIANS(CSV[[#This Row],[lat]])-RADIANS(B6492)</f>
        <v>3.0238516698227746E-6</v>
      </c>
      <c r="K6493" s="2">
        <f>RADIANS(CSV[[#This Row],[lon]])</f>
        <v>0.74128193035069212</v>
      </c>
      <c r="L6493" s="2">
        <f>RADIANS(CSV[[#This Row],[lat]])</f>
        <v>-0.11690655575301331</v>
      </c>
      <c r="M6493" s="2">
        <f>SIN(CSV[[#This Row],[dlon]]/2)*SIN(CSV[[#This Row],[dlon]]/2)</f>
        <v>1.3536799395426632E-13</v>
      </c>
      <c r="N6493" s="2">
        <f>SIN(CSV[[#This Row],[dlat]]/2)*SIN(CSV[[#This Row],[dlat]]/2)</f>
        <v>2.2859197302707539E-12</v>
      </c>
      <c r="O6493" s="2">
        <f>COS(RADIANS(CSV[[#This Row],[lat]]))</f>
        <v>0.99317420801581435</v>
      </c>
      <c r="P6493" s="2">
        <f>CSV[[#This Row],[sindlon]]+CSV[[#This Row],[cosradlat]]*O6492*CSV[[#This Row],[sindlat]]</f>
        <v>2.3901870026069221E-12</v>
      </c>
      <c r="Q6493" s="2">
        <f>2*ASIN(SQRT(CSV[[#This Row],[Columna1]]))*6367445</f>
        <v>19.688432373278761</v>
      </c>
      <c r="R6493" s="2" t="e" vm="1">
        <f ca="1">_xlfn.CONCAT(CSV[[#This Row],[lon]],",",CSV[[#This Row],[lat]],";",CSV[[#This Row],[alt]])</f>
        <v>#NAME?</v>
      </c>
    </row>
    <row r="6494" spans="1:18" x14ac:dyDescent="0.25">
      <c r="A6494">
        <v>42.472353195771575</v>
      </c>
      <c r="B6494">
        <v>-6.6979376692324877</v>
      </c>
      <c r="C6494">
        <v>844.4000244140625</v>
      </c>
      <c r="D6494" s="1">
        <v>42854.511469907404</v>
      </c>
      <c r="E6494" s="1">
        <f>CSV[[#This Row],[Column4]]-D6493</f>
        <v>1.1574069503694773E-5</v>
      </c>
      <c r="F6494">
        <f>CSV[[#This Row],[alt]]-C6493</f>
        <v>-4.39996337890625</v>
      </c>
      <c r="G6494">
        <f>IF(CSV[[#This Row],[Altura]]&gt;0,CSV[[#This Row],[Altura]],0)</f>
        <v>0</v>
      </c>
      <c r="H6494">
        <f>IF(CSV[[#This Row],[Altura]]&lt;=0,CSV[[#This Row],[Altura]],0)</f>
        <v>-4.39996337890625</v>
      </c>
      <c r="I6494" s="2">
        <f>RADIANS(CSV[[#This Row],[lon]])-RADIANS(A6493)</f>
        <v>4.7398545766075273E-7</v>
      </c>
      <c r="J6494" s="2">
        <f>RADIANS(CSV[[#This Row],[lat]])-RADIANS(B6493)</f>
        <v>5.4903315515053563E-6</v>
      </c>
      <c r="K6494" s="2">
        <f>RADIANS(CSV[[#This Row],[lon]])</f>
        <v>0.74128240433614978</v>
      </c>
      <c r="L6494" s="2">
        <f>RADIANS(CSV[[#This Row],[lat]])</f>
        <v>-0.11690106542146181</v>
      </c>
      <c r="M6494" s="2">
        <f>SIN(CSV[[#This Row],[dlon]]/2)*SIN(CSV[[#This Row],[dlon]]/2)</f>
        <v>5.6165553518467251E-14</v>
      </c>
      <c r="N6494" s="2">
        <f>SIN(CSV[[#This Row],[dlat]]/2)*SIN(CSV[[#This Row],[dlat]]/2)</f>
        <v>7.5359351363448733E-12</v>
      </c>
      <c r="O6494" s="2">
        <f>COS(RADIANS(CSV[[#This Row],[lat]]))</f>
        <v>0.99317484839554004</v>
      </c>
      <c r="P6494" s="2">
        <f>CSV[[#This Row],[sindlon]]+CSV[[#This Row],[cosradlat]]*O6493*CSV[[#This Row],[sindlat]]</f>
        <v>7.4895791415302853E-12</v>
      </c>
      <c r="Q6494" s="2">
        <f>2*ASIN(SQRT(CSV[[#This Row],[Columna1]]))*6367445</f>
        <v>34.85169503580083</v>
      </c>
      <c r="R6494" s="2" t="e" vm="1">
        <f ca="1">_xlfn.CONCAT(CSV[[#This Row],[lon]],",",CSV[[#This Row],[lat]],";",CSV[[#This Row],[alt]])</f>
        <v>#NAME?</v>
      </c>
    </row>
    <row r="6495" spans="1:18" x14ac:dyDescent="0.25">
      <c r="A6495">
        <v>42.472353195771575</v>
      </c>
      <c r="B6495">
        <v>-6.6979376692324877</v>
      </c>
      <c r="C6495">
        <v>841.20001220703125</v>
      </c>
      <c r="D6495" s="1">
        <v>42854.511481481481</v>
      </c>
      <c r="E6495" s="1">
        <f>CSV[[#This Row],[Column4]]-D6494</f>
        <v>1.1574076779652387E-5</v>
      </c>
      <c r="F6495">
        <f>CSV[[#This Row],[alt]]-C6494</f>
        <v>-3.20001220703125</v>
      </c>
      <c r="G6495">
        <f>IF(CSV[[#This Row],[Altura]]&gt;0,CSV[[#This Row],[Altura]],0)</f>
        <v>0</v>
      </c>
      <c r="H6495">
        <f>IF(CSV[[#This Row],[Altura]]&lt;=0,CSV[[#This Row],[Altura]],0)</f>
        <v>-3.20001220703125</v>
      </c>
      <c r="I6495" s="2">
        <f>RADIANS(CSV[[#This Row],[lon]])-RADIANS(A6494)</f>
        <v>0</v>
      </c>
      <c r="J6495" s="2">
        <f>RADIANS(CSV[[#This Row],[lat]])-RADIANS(B6494)</f>
        <v>0</v>
      </c>
      <c r="K6495" s="2">
        <f>RADIANS(CSV[[#This Row],[lon]])</f>
        <v>0.74128240433614978</v>
      </c>
      <c r="L6495" s="2">
        <f>RADIANS(CSV[[#This Row],[lat]])</f>
        <v>-0.11690106542146181</v>
      </c>
      <c r="M6495" s="2">
        <f>SIN(CSV[[#This Row],[dlon]]/2)*SIN(CSV[[#This Row],[dlon]]/2)</f>
        <v>0</v>
      </c>
      <c r="N6495" s="2">
        <f>SIN(CSV[[#This Row],[dlat]]/2)*SIN(CSV[[#This Row],[dlat]]/2)</f>
        <v>0</v>
      </c>
      <c r="O6495" s="2">
        <f>COS(RADIANS(CSV[[#This Row],[lat]]))</f>
        <v>0.99317484839554004</v>
      </c>
      <c r="P6495" s="2">
        <f>CSV[[#This Row],[sindlon]]+CSV[[#This Row],[cosradlat]]*O6494*CSV[[#This Row],[sindlat]]</f>
        <v>0</v>
      </c>
      <c r="Q6495" s="2">
        <f>2*ASIN(SQRT(CSV[[#This Row],[Columna1]]))*6367445</f>
        <v>0</v>
      </c>
      <c r="R6495" s="2" t="e" vm="1">
        <f ca="1">_xlfn.CONCAT(CSV[[#This Row],[lon]],",",CSV[[#This Row],[lat]],";",CSV[[#This Row],[alt]])</f>
        <v>#NAME?</v>
      </c>
    </row>
    <row r="6496" spans="1:18" x14ac:dyDescent="0.25">
      <c r="A6496">
        <v>42.472327714785933</v>
      </c>
      <c r="B6496">
        <v>-6.6978007089346647</v>
      </c>
      <c r="C6496">
        <v>839.5999755859375</v>
      </c>
      <c r="D6496" s="1">
        <v>42854.511493055557</v>
      </c>
      <c r="E6496" s="1">
        <f>CSV[[#This Row],[Column4]]-D6495</f>
        <v>1.1574076779652387E-5</v>
      </c>
      <c r="F6496">
        <f>CSV[[#This Row],[alt]]-C6495</f>
        <v>-1.60003662109375</v>
      </c>
      <c r="G6496">
        <f>IF(CSV[[#This Row],[Altura]]&gt;0,CSV[[#This Row],[Altura]],0)</f>
        <v>0</v>
      </c>
      <c r="H6496">
        <f>IF(CSV[[#This Row],[Altura]]&lt;=0,CSV[[#This Row],[Altura]],0)</f>
        <v>-1.60003662109375</v>
      </c>
      <c r="I6496" s="2">
        <f>RADIANS(CSV[[#This Row],[lon]])-RADIANS(A6495)</f>
        <v>-4.4472709614939987E-7</v>
      </c>
      <c r="J6496" s="2">
        <f>RADIANS(CSV[[#This Row],[lat]])-RADIANS(B6495)</f>
        <v>2.3904081415254685E-6</v>
      </c>
      <c r="K6496" s="2">
        <f>RADIANS(CSV[[#This Row],[lon]])</f>
        <v>0.74128195960905363</v>
      </c>
      <c r="L6496" s="2">
        <f>RADIANS(CSV[[#This Row],[lat]])</f>
        <v>-0.11689867501332028</v>
      </c>
      <c r="M6496" s="2">
        <f>SIN(CSV[[#This Row],[dlon]]/2)*SIN(CSV[[#This Row],[dlon]]/2)</f>
        <v>4.9445547512368579E-14</v>
      </c>
      <c r="N6496" s="2">
        <f>SIN(CSV[[#This Row],[dlat]]/2)*SIN(CSV[[#This Row],[dlat]]/2)</f>
        <v>1.4285127707671307E-12</v>
      </c>
      <c r="O6496" s="2">
        <f>COS(RADIANS(CSV[[#This Row],[lat]]))</f>
        <v>0.99317512719792833</v>
      </c>
      <c r="P6496" s="2">
        <f>CSV[[#This Row],[sindlon]]+CSV[[#This Row],[cosradlat]]*O6495*CSV[[#This Row],[sindlat]]</f>
        <v>1.458525625349095E-12</v>
      </c>
      <c r="Q6496" s="2">
        <f>2*ASIN(SQRT(CSV[[#This Row],[Columna1]]))*6367445</f>
        <v>15.379854607697061</v>
      </c>
      <c r="R6496" s="2" t="e" vm="1">
        <f ca="1">_xlfn.CONCAT(CSV[[#This Row],[lon]],",",CSV[[#This Row],[lat]],";",CSV[[#This Row],[alt]])</f>
        <v>#NAME?</v>
      </c>
    </row>
    <row r="6497" spans="1:18" x14ac:dyDescent="0.25">
      <c r="A6497">
        <v>42.472285553812981</v>
      </c>
      <c r="B6497">
        <v>-6.6976696997880936</v>
      </c>
      <c r="C6497">
        <v>838.4000244140625</v>
      </c>
      <c r="D6497" s="1">
        <v>42854.511504629627</v>
      </c>
      <c r="E6497" s="1">
        <f>CSV[[#This Row],[Column4]]-D6496</f>
        <v>1.1574069503694773E-5</v>
      </c>
      <c r="F6497">
        <f>CSV[[#This Row],[alt]]-C6496</f>
        <v>-1.199951171875</v>
      </c>
      <c r="G6497">
        <f>IF(CSV[[#This Row],[Altura]]&gt;0,CSV[[#This Row],[Altura]],0)</f>
        <v>0</v>
      </c>
      <c r="H6497">
        <f>IF(CSV[[#This Row],[Altura]]&lt;=0,CSV[[#This Row],[Altura]],0)</f>
        <v>-1.199951171875</v>
      </c>
      <c r="I6497" s="2">
        <f>RADIANS(CSV[[#This Row],[lon]])-RADIANS(A6496)</f>
        <v>-7.3584779380908572E-7</v>
      </c>
      <c r="J6497" s="2">
        <f>RADIANS(CSV[[#This Row],[lat]])-RADIANS(B6496)</f>
        <v>2.2865409578937124E-6</v>
      </c>
      <c r="K6497" s="2">
        <f>RADIANS(CSV[[#This Row],[lon]])</f>
        <v>0.74128122376125982</v>
      </c>
      <c r="L6497" s="2">
        <f>RADIANS(CSV[[#This Row],[lat]])</f>
        <v>-0.11689638847236239</v>
      </c>
      <c r="M6497" s="2">
        <f>SIN(CSV[[#This Row],[dlon]]/2)*SIN(CSV[[#This Row],[dlon]]/2)</f>
        <v>1.3536799391341857E-13</v>
      </c>
      <c r="N6497" s="2">
        <f>SIN(CSV[[#This Row],[dlat]]/2)*SIN(CSV[[#This Row],[dlat]]/2)</f>
        <v>1.3070673880308045E-12</v>
      </c>
      <c r="O6497" s="2">
        <f>COS(RADIANS(CSV[[#This Row],[lat]]))</f>
        <v>0.99317539388058163</v>
      </c>
      <c r="P6497" s="2">
        <f>CSV[[#This Row],[sindlon]]+CSV[[#This Row],[cosradlat]]*O6496*CSV[[#This Row],[sindlat]]</f>
        <v>1.4246554725498433E-12</v>
      </c>
      <c r="Q6497" s="2">
        <f>2*ASIN(SQRT(CSV[[#This Row],[Columna1]]))*6367445</f>
        <v>15.200228736625165</v>
      </c>
      <c r="R6497" s="2" t="e" vm="1">
        <f ca="1">_xlfn.CONCAT(CSV[[#This Row],[lon]],",",CSV[[#This Row],[lat]],";",CSV[[#This Row],[alt]])</f>
        <v>#NAME?</v>
      </c>
    </row>
    <row r="6498" spans="1:18" x14ac:dyDescent="0.25">
      <c r="A6498">
        <v>42.47219511307776</v>
      </c>
      <c r="B6498">
        <v>-6.6975873894989491</v>
      </c>
      <c r="C6498">
        <v>837.79998779296875</v>
      </c>
      <c r="D6498" s="1">
        <v>42854.511516203704</v>
      </c>
      <c r="E6498" s="1">
        <f>CSV[[#This Row],[Column4]]-D6497</f>
        <v>1.1574076779652387E-5</v>
      </c>
      <c r="F6498">
        <f>CSV[[#This Row],[alt]]-C6497</f>
        <v>-0.60003662109375</v>
      </c>
      <c r="G6498">
        <f>IF(CSV[[#This Row],[Altura]]&gt;0,CSV[[#This Row],[Altura]],0)</f>
        <v>0</v>
      </c>
      <c r="H6498">
        <f>IF(CSV[[#This Row],[Altura]]&lt;=0,CSV[[#This Row],[Altura]],0)</f>
        <v>-0.60003662109375</v>
      </c>
      <c r="I6498" s="2">
        <f>RADIANS(CSV[[#This Row],[lon]])-RADIANS(A6497)</f>
        <v>-1.578488607600903E-6</v>
      </c>
      <c r="J6498" s="2">
        <f>RADIANS(CSV[[#This Row],[lat]])-RADIANS(B6497)</f>
        <v>1.4365855538350791E-6</v>
      </c>
      <c r="K6498" s="2">
        <f>RADIANS(CSV[[#This Row],[lon]])</f>
        <v>0.74127964527265222</v>
      </c>
      <c r="L6498" s="2">
        <f>RADIANS(CSV[[#This Row],[lat]])</f>
        <v>-0.11689495188680855</v>
      </c>
      <c r="M6498" s="2">
        <f>SIN(CSV[[#This Row],[dlon]]/2)*SIN(CSV[[#This Row],[dlon]]/2)</f>
        <v>6.2290657108133006E-13</v>
      </c>
      <c r="N6498" s="2">
        <f>SIN(CSV[[#This Row],[dlat]]/2)*SIN(CSV[[#This Row],[dlat]]/2)</f>
        <v>5.1594451337182161E-13</v>
      </c>
      <c r="O6498" s="2">
        <f>COS(RADIANS(CSV[[#This Row],[lat]]))</f>
        <v>0.99317556142902319</v>
      </c>
      <c r="P6498" s="2">
        <f>CSV[[#This Row],[sindlon]]+CSV[[#This Row],[cosradlat]]*O6497*CSV[[#This Row],[sindlat]]</f>
        <v>1.1318329643864356E-12</v>
      </c>
      <c r="Q6498" s="2">
        <f>2*ASIN(SQRT(CSV[[#This Row],[Columna1]]))*6367445</f>
        <v>13.548348747502676</v>
      </c>
      <c r="R6498" s="2" t="e" vm="1">
        <f ca="1">_xlfn.CONCAT(CSV[[#This Row],[lon]],",",CSV[[#This Row],[lat]],";",CSV[[#This Row],[alt]])</f>
        <v>#NAME?</v>
      </c>
    </row>
    <row r="6499" spans="1:18" x14ac:dyDescent="0.25">
      <c r="A6499">
        <v>42.47210031375289</v>
      </c>
      <c r="B6499">
        <v>-6.6975133772939444</v>
      </c>
      <c r="C6499">
        <v>837.4000244140625</v>
      </c>
      <c r="D6499" s="1">
        <v>42854.51152777778</v>
      </c>
      <c r="E6499" s="1">
        <f>CSV[[#This Row],[Column4]]-D6498</f>
        <v>1.1574076779652387E-5</v>
      </c>
      <c r="F6499">
        <f>CSV[[#This Row],[alt]]-C6498</f>
        <v>-0.39996337890625</v>
      </c>
      <c r="G6499">
        <f>IF(CSV[[#This Row],[Altura]]&gt;0,CSV[[#This Row],[Altura]],0)</f>
        <v>0</v>
      </c>
      <c r="H6499">
        <f>IF(CSV[[#This Row],[Altura]]&lt;=0,CSV[[#This Row],[Altura]],0)</f>
        <v>-0.39996337890625</v>
      </c>
      <c r="I6499" s="2">
        <f>RADIANS(CSV[[#This Row],[lon]])-RADIANS(A6498)</f>
        <v>-1.6545603476192383E-6</v>
      </c>
      <c r="J6499" s="2">
        <f>RADIANS(CSV[[#This Row],[lat]])-RADIANS(B6498)</f>
        <v>1.2917566639958356E-6</v>
      </c>
      <c r="K6499" s="2">
        <f>RADIANS(CSV[[#This Row],[lon]])</f>
        <v>0.7412779907123046</v>
      </c>
      <c r="L6499" s="2">
        <f>RADIANS(CSV[[#This Row],[lat]])</f>
        <v>-0.11689366013014456</v>
      </c>
      <c r="M6499" s="2">
        <f>SIN(CSV[[#This Row],[dlon]]/2)*SIN(CSV[[#This Row],[dlon]]/2)</f>
        <v>6.8439248597831755E-13</v>
      </c>
      <c r="N6499" s="2">
        <f>SIN(CSV[[#This Row],[dlat]]/2)*SIN(CSV[[#This Row],[dlat]]/2)</f>
        <v>4.1715881974435449E-13</v>
      </c>
      <c r="O6499" s="2">
        <f>COS(RADIANS(CSV[[#This Row],[lat]]))</f>
        <v>0.99317571208437472</v>
      </c>
      <c r="P6499" s="2">
        <f>CSV[[#This Row],[sindlon]]+CSV[[#This Row],[cosradlat]]*O6498*CSV[[#This Row],[sindlat]]</f>
        <v>1.0958770469833909E-12</v>
      </c>
      <c r="Q6499" s="2">
        <f>2*ASIN(SQRT(CSV[[#This Row],[Columna1]]))*6367445</f>
        <v>13.331410868572929</v>
      </c>
      <c r="R6499" s="2" t="e" vm="1">
        <f ca="1">_xlfn.CONCAT(CSV[[#This Row],[lon]],",",CSV[[#This Row],[lat]],";",CSV[[#This Row],[alt]])</f>
        <v>#NAME?</v>
      </c>
    </row>
    <row r="6500" spans="1:18" x14ac:dyDescent="0.25">
      <c r="A6500">
        <v>42.471944661810994</v>
      </c>
      <c r="B6500">
        <v>-6.6973697114735842</v>
      </c>
      <c r="C6500">
        <v>836.20001220703125</v>
      </c>
      <c r="D6500" s="1">
        <v>42854.51153935185</v>
      </c>
      <c r="E6500" s="1">
        <f>CSV[[#This Row],[Column4]]-D6499</f>
        <v>1.1574069503694773E-5</v>
      </c>
      <c r="F6500">
        <f>CSV[[#This Row],[alt]]-C6499</f>
        <v>-1.20001220703125</v>
      </c>
      <c r="G6500">
        <f>IF(CSV[[#This Row],[Altura]]&gt;0,CSV[[#This Row],[Altura]],0)</f>
        <v>0</v>
      </c>
      <c r="H6500">
        <f>IF(CSV[[#This Row],[Altura]]&lt;=0,CSV[[#This Row],[Altura]],0)</f>
        <v>-1.20001220703125</v>
      </c>
      <c r="I6500" s="2">
        <f>RADIANS(CSV[[#This Row],[lon]])-RADIANS(A6499)</f>
        <v>-2.7166388731902913E-6</v>
      </c>
      <c r="J6500" s="2">
        <f>RADIANS(CSV[[#This Row],[lat]])-RADIANS(B6499)</f>
        <v>2.5074415878623135E-6</v>
      </c>
      <c r="K6500" s="2">
        <f>RADIANS(CSV[[#This Row],[lon]])</f>
        <v>0.74127527407343141</v>
      </c>
      <c r="L6500" s="2">
        <f>RADIANS(CSV[[#This Row],[lat]])</f>
        <v>-0.1168911526885567</v>
      </c>
      <c r="M6500" s="2">
        <f>SIN(CSV[[#This Row],[dlon]]/2)*SIN(CSV[[#This Row],[dlon]]/2)</f>
        <v>1.8450316918310196E-12</v>
      </c>
      <c r="N6500" s="2">
        <f>SIN(CSV[[#This Row],[dlat]]/2)*SIN(CSV[[#This Row],[dlat]]/2)</f>
        <v>1.5718158291345464E-12</v>
      </c>
      <c r="O6500" s="2">
        <f>COS(RADIANS(CSV[[#This Row],[lat]]))</f>
        <v>0.9931760045182314</v>
      </c>
      <c r="P6500" s="2">
        <f>CSV[[#This Row],[sindlon]]+CSV[[#This Row],[cosradlat]]*O6499*CSV[[#This Row],[sindlat]]</f>
        <v>3.3954681308307586E-12</v>
      </c>
      <c r="Q6500" s="2">
        <f>2*ASIN(SQRT(CSV[[#This Row],[Columna1]]))*6367445</f>
        <v>23.466322089264612</v>
      </c>
      <c r="R6500" s="2" t="e" vm="1">
        <f ca="1">_xlfn.CONCAT(CSV[[#This Row],[lon]],",",CSV[[#This Row],[lat]],";",CSV[[#This Row],[alt]])</f>
        <v>#NAME?</v>
      </c>
    </row>
    <row r="6501" spans="1:18" x14ac:dyDescent="0.25">
      <c r="A6501">
        <v>42.471944661810994</v>
      </c>
      <c r="B6501">
        <v>-6.6973697114735842</v>
      </c>
      <c r="C6501">
        <v>835.20001220703125</v>
      </c>
      <c r="D6501" s="1">
        <v>42854.511550925927</v>
      </c>
      <c r="E6501" s="1">
        <f>CSV[[#This Row],[Column4]]-D6500</f>
        <v>1.1574076779652387E-5</v>
      </c>
      <c r="F6501">
        <f>CSV[[#This Row],[alt]]-C6500</f>
        <v>-1</v>
      </c>
      <c r="G6501">
        <f>IF(CSV[[#This Row],[Altura]]&gt;0,CSV[[#This Row],[Altura]],0)</f>
        <v>0</v>
      </c>
      <c r="H6501">
        <f>IF(CSV[[#This Row],[Altura]]&lt;=0,CSV[[#This Row],[Altura]],0)</f>
        <v>-1</v>
      </c>
      <c r="I6501" s="2">
        <f>RADIANS(CSV[[#This Row],[lon]])-RADIANS(A6500)</f>
        <v>0</v>
      </c>
      <c r="J6501" s="2">
        <f>RADIANS(CSV[[#This Row],[lat]])-RADIANS(B6500)</f>
        <v>0</v>
      </c>
      <c r="K6501" s="2">
        <f>RADIANS(CSV[[#This Row],[lon]])</f>
        <v>0.74127527407343141</v>
      </c>
      <c r="L6501" s="2">
        <f>RADIANS(CSV[[#This Row],[lat]])</f>
        <v>-0.1168911526885567</v>
      </c>
      <c r="M6501" s="2">
        <f>SIN(CSV[[#This Row],[dlon]]/2)*SIN(CSV[[#This Row],[dlon]]/2)</f>
        <v>0</v>
      </c>
      <c r="N6501" s="2">
        <f>SIN(CSV[[#This Row],[dlat]]/2)*SIN(CSV[[#This Row],[dlat]]/2)</f>
        <v>0</v>
      </c>
      <c r="O6501" s="2">
        <f>COS(RADIANS(CSV[[#This Row],[lat]]))</f>
        <v>0.9931760045182314</v>
      </c>
      <c r="P6501" s="2">
        <f>CSV[[#This Row],[sindlon]]+CSV[[#This Row],[cosradlat]]*O6500*CSV[[#This Row],[sindlat]]</f>
        <v>0</v>
      </c>
      <c r="Q6501" s="2">
        <f>2*ASIN(SQRT(CSV[[#This Row],[Columna1]]))*6367445</f>
        <v>0</v>
      </c>
      <c r="R6501" s="2" t="e" vm="1">
        <f ca="1">_xlfn.CONCAT(CSV[[#This Row],[lon]],",",CSV[[#This Row],[lat]],";",CSV[[#This Row],[alt]])</f>
        <v>#NAME?</v>
      </c>
    </row>
    <row r="6502" spans="1:18" x14ac:dyDescent="0.25">
      <c r="A6502">
        <v>42.471890011802316</v>
      </c>
      <c r="B6502">
        <v>-6.6973218508064747</v>
      </c>
      <c r="C6502">
        <v>834.79998779296875</v>
      </c>
      <c r="D6502" s="1">
        <v>42854.511562500003</v>
      </c>
      <c r="E6502" s="1">
        <f>CSV[[#This Row],[Column4]]-D6501</f>
        <v>1.1574076779652387E-5</v>
      </c>
      <c r="F6502">
        <f>CSV[[#This Row],[alt]]-C6501</f>
        <v>-0.4000244140625</v>
      </c>
      <c r="G6502">
        <f>IF(CSV[[#This Row],[Altura]]&gt;0,CSV[[#This Row],[Altura]],0)</f>
        <v>0</v>
      </c>
      <c r="H6502">
        <f>IF(CSV[[#This Row],[Altura]]&lt;=0,CSV[[#This Row],[Altura]],0)</f>
        <v>-0.4000244140625</v>
      </c>
      <c r="I6502" s="2">
        <f>RADIANS(CSV[[#This Row],[lon]])-RADIANS(A6501)</f>
        <v>-9.5382258769038941E-7</v>
      </c>
      <c r="J6502" s="2">
        <f>RADIANS(CSV[[#This Row],[lat]])-RADIANS(B6501)</f>
        <v>8.3532622326132344E-7</v>
      </c>
      <c r="K6502" s="2">
        <f>RADIANS(CSV[[#This Row],[lon]])</f>
        <v>0.74127432025084372</v>
      </c>
      <c r="L6502" s="2">
        <f>RADIANS(CSV[[#This Row],[lat]])</f>
        <v>-0.11689031736233343</v>
      </c>
      <c r="M6502" s="2">
        <f>SIN(CSV[[#This Row],[dlon]]/2)*SIN(CSV[[#This Row],[dlon]]/2)</f>
        <v>2.2744438219708039E-13</v>
      </c>
      <c r="N6502" s="2">
        <f>SIN(CSV[[#This Row],[dlat]]/2)*SIN(CSV[[#This Row],[dlat]]/2)</f>
        <v>1.7444247481699646E-13</v>
      </c>
      <c r="O6502" s="2">
        <f>COS(RADIANS(CSV[[#This Row],[lat]]))</f>
        <v>0.99317610193792538</v>
      </c>
      <c r="P6502" s="2">
        <f>CSV[[#This Row],[sindlon]]+CSV[[#This Row],[cosradlat]]*O6501*CSV[[#This Row],[sindlat]]</f>
        <v>3.9951420782006331E-13</v>
      </c>
      <c r="Q6502" s="2">
        <f>2*ASIN(SQRT(CSV[[#This Row],[Columna1]]))*6367445</f>
        <v>8.0493592789017274</v>
      </c>
      <c r="R6502" s="2" t="e" vm="1">
        <f ca="1">_xlfn.CONCAT(CSV[[#This Row],[lon]],",",CSV[[#This Row],[lat]],";",CSV[[#This Row],[alt]])</f>
        <v>#NAME?</v>
      </c>
    </row>
    <row r="6503" spans="1:18" x14ac:dyDescent="0.25">
      <c r="A6503">
        <v>42.471877103671432</v>
      </c>
      <c r="B6503">
        <v>-6.6972936037927866</v>
      </c>
      <c r="C6503">
        <v>834.5999755859375</v>
      </c>
      <c r="D6503" s="1">
        <v>42854.511574074073</v>
      </c>
      <c r="E6503" s="1">
        <f>CSV[[#This Row],[Column4]]-D6502</f>
        <v>1.1574069503694773E-5</v>
      </c>
      <c r="F6503">
        <f>CSV[[#This Row],[alt]]-C6502</f>
        <v>-0.20001220703125</v>
      </c>
      <c r="G6503">
        <f>IF(CSV[[#This Row],[Altura]]&gt;0,CSV[[#This Row],[Altura]],0)</f>
        <v>0</v>
      </c>
      <c r="H6503">
        <f>IF(CSV[[#This Row],[Altura]]&lt;=0,CSV[[#This Row],[Altura]],0)</f>
        <v>-0.20001220703125</v>
      </c>
      <c r="I6503" s="2">
        <f>RADIANS(CSV[[#This Row],[lon]])-RADIANS(A6502)</f>
        <v>-2.2528938425914191E-7</v>
      </c>
      <c r="J6503" s="2">
        <f>RADIANS(CSV[[#This Row],[lat]])-RADIANS(B6502)</f>
        <v>4.930033927208477E-7</v>
      </c>
      <c r="K6503" s="2">
        <f>RADIANS(CSV[[#This Row],[lon]])</f>
        <v>0.74127409496145946</v>
      </c>
      <c r="L6503" s="2">
        <f>RADIANS(CSV[[#This Row],[lat]])</f>
        <v>-0.11688982435894071</v>
      </c>
      <c r="M6503" s="2">
        <f>SIN(CSV[[#This Row],[dlon]]/2)*SIN(CSV[[#This Row],[dlon]]/2)</f>
        <v>1.2688826664965771E-14</v>
      </c>
      <c r="N6503" s="2">
        <f>SIN(CSV[[#This Row],[dlat]]/2)*SIN(CSV[[#This Row],[dlat]]/2)</f>
        <v>6.0763086308565364E-14</v>
      </c>
      <c r="O6503" s="2">
        <f>COS(RADIANS(CSV[[#This Row],[lat]]))</f>
        <v>0.99317615943398707</v>
      </c>
      <c r="P6503" s="2">
        <f>CSV[[#This Row],[sindlon]]+CSV[[#This Row],[cosradlat]]*O6502*CSV[[#This Row],[sindlat]]</f>
        <v>7.2625463698161558E-14</v>
      </c>
      <c r="Q6503" s="2">
        <f>2*ASIN(SQRT(CSV[[#This Row],[Columna1]]))*6367445</f>
        <v>3.4319397677428123</v>
      </c>
      <c r="R6503" s="2" t="e" vm="1">
        <f ca="1">_xlfn.CONCAT(CSV[[#This Row],[lon]],",",CSV[[#This Row],[lat]],";",CSV[[#This Row],[alt]])</f>
        <v>#NAME?</v>
      </c>
    </row>
    <row r="6504" spans="1:18" x14ac:dyDescent="0.25">
      <c r="A6504">
        <v>42.471963437274098</v>
      </c>
      <c r="B6504">
        <v>-6.6972586512565613</v>
      </c>
      <c r="C6504">
        <v>834</v>
      </c>
      <c r="D6504" s="1">
        <v>42854.511597222219</v>
      </c>
      <c r="E6504" s="1">
        <f>CSV[[#This Row],[Column4]]-D6503</f>
        <v>2.314814628334716E-5</v>
      </c>
      <c r="F6504">
        <f>CSV[[#This Row],[alt]]-C6503</f>
        <v>-0.5999755859375</v>
      </c>
      <c r="G6504">
        <f>IF(CSV[[#This Row],[Altura]]&gt;0,CSV[[#This Row],[Altura]],0)</f>
        <v>0</v>
      </c>
      <c r="H6504">
        <f>IF(CSV[[#This Row],[Altura]]&lt;=0,CSV[[#This Row],[Altura]],0)</f>
        <v>-0.5999755859375</v>
      </c>
      <c r="I6504" s="2">
        <f>RADIANS(CSV[[#This Row],[lon]])-RADIANS(A6503)</f>
        <v>1.5068056217204528E-6</v>
      </c>
      <c r="J6504" s="2">
        <f>RADIANS(CSV[[#This Row],[lat]])-RADIANS(B6503)</f>
        <v>6.1003683904381489E-7</v>
      </c>
      <c r="K6504" s="2">
        <f>RADIANS(CSV[[#This Row],[lon]])</f>
        <v>0.74127560176708118</v>
      </c>
      <c r="L6504" s="2">
        <f>RADIANS(CSV[[#This Row],[lat]])</f>
        <v>-0.11688921432210167</v>
      </c>
      <c r="M6504" s="2">
        <f>SIN(CSV[[#This Row],[dlon]]/2)*SIN(CSV[[#This Row],[dlon]]/2)</f>
        <v>5.6761579541198271E-13</v>
      </c>
      <c r="N6504" s="2">
        <f>SIN(CSV[[#This Row],[dlat]]/2)*SIN(CSV[[#This Row],[dlat]]/2)</f>
        <v>9.3036236247639452E-14</v>
      </c>
      <c r="O6504" s="2">
        <f>COS(RADIANS(CSV[[#This Row],[lat]]))</f>
        <v>0.99317623057863125</v>
      </c>
      <c r="P6504" s="2">
        <f>CSV[[#This Row],[sindlon]]+CSV[[#This Row],[cosradlat]]*O6503*CSV[[#This Row],[sindlat]]</f>
        <v>6.5938664156119342E-13</v>
      </c>
      <c r="Q6504" s="2">
        <f>2*ASIN(SQRT(CSV[[#This Row],[Columna1]]))*6367445</f>
        <v>10.341065056116664</v>
      </c>
      <c r="R6504" s="2" t="e" vm="1">
        <f ca="1">_xlfn.CONCAT(CSV[[#This Row],[lon]],",",CSV[[#This Row],[lat]],";",CSV[[#This Row],[alt]])</f>
        <v>#NAME?</v>
      </c>
    </row>
    <row r="6505" spans="1:18" x14ac:dyDescent="0.25">
      <c r="A6505">
        <v>42.472060332074761</v>
      </c>
      <c r="B6505">
        <v>-6.6972221061587334</v>
      </c>
      <c r="C6505">
        <v>834.4000244140625</v>
      </c>
      <c r="D6505" s="1">
        <v>42854.511620370373</v>
      </c>
      <c r="E6505" s="1">
        <f>CSV[[#This Row],[Column4]]-D6504</f>
        <v>2.3148153559304774E-5</v>
      </c>
      <c r="F6505">
        <f>CSV[[#This Row],[alt]]-C6504</f>
        <v>0.4000244140625</v>
      </c>
      <c r="G6505">
        <f>IF(CSV[[#This Row],[Altura]]&gt;0,CSV[[#This Row],[Altura]],0)</f>
        <v>0.4000244140625</v>
      </c>
      <c r="H6505">
        <f>IF(CSV[[#This Row],[Altura]]&lt;=0,CSV[[#This Row],[Altura]],0)</f>
        <v>0</v>
      </c>
      <c r="I6505" s="2">
        <f>RADIANS(CSV[[#This Row],[lon]])-RADIANS(A6504)</f>
        <v>1.6911332996194517E-6</v>
      </c>
      <c r="J6505" s="2">
        <f>RADIANS(CSV[[#This Row],[lat]])-RADIANS(B6504)</f>
        <v>6.3783228256009128E-7</v>
      </c>
      <c r="K6505" s="2">
        <f>RADIANS(CSV[[#This Row],[lon]])</f>
        <v>0.7412772929003808</v>
      </c>
      <c r="L6505" s="2">
        <f>RADIANS(CSV[[#This Row],[lat]])</f>
        <v>-0.11688857648981911</v>
      </c>
      <c r="M6505" s="2">
        <f>SIN(CSV[[#This Row],[dlon]]/2)*SIN(CSV[[#This Row],[dlon]]/2)</f>
        <v>7.1498295927027304E-13</v>
      </c>
      <c r="N6505" s="2">
        <f>SIN(CSV[[#This Row],[dlat]]/2)*SIN(CSV[[#This Row],[dlat]]/2)</f>
        <v>1.0170750516895058E-13</v>
      </c>
      <c r="O6505" s="2">
        <f>COS(RADIANS(CSV[[#This Row],[lat]]))</f>
        <v>0.99317630496448261</v>
      </c>
      <c r="P6505" s="2">
        <f>CSV[[#This Row],[sindlon]]+CSV[[#This Row],[cosradlat]]*O6504*CSV[[#This Row],[sindlat]]</f>
        <v>8.1530715071669642E-13</v>
      </c>
      <c r="Q6505" s="2">
        <f>2*ASIN(SQRT(CSV[[#This Row],[Columna1]]))*6367445</f>
        <v>11.49888746406363</v>
      </c>
      <c r="R6505" s="2" t="e" vm="1">
        <f ca="1">_xlfn.CONCAT(CSV[[#This Row],[lon]],",",CSV[[#This Row],[lat]],";",CSV[[#This Row],[alt]])</f>
        <v>#NAME?</v>
      </c>
    </row>
    <row r="6506" spans="1:18" x14ac:dyDescent="0.25">
      <c r="A6506">
        <v>42.472223695367575</v>
      </c>
      <c r="B6506">
        <v>-6.6971529554575682</v>
      </c>
      <c r="C6506">
        <v>834.5999755859375</v>
      </c>
      <c r="D6506" s="1">
        <v>42854.511655092596</v>
      </c>
      <c r="E6506" s="1">
        <f>CSV[[#This Row],[Column4]]-D6505</f>
        <v>3.4722223062999547E-5</v>
      </c>
      <c r="F6506">
        <f>CSV[[#This Row],[alt]]-C6505</f>
        <v>0.199951171875</v>
      </c>
      <c r="G6506">
        <f>IF(CSV[[#This Row],[Altura]]&gt;0,CSV[[#This Row],[Altura]],0)</f>
        <v>0.199951171875</v>
      </c>
      <c r="H6506">
        <f>IF(CSV[[#This Row],[Altura]]&lt;=0,CSV[[#This Row],[Altura]],0)</f>
        <v>0</v>
      </c>
      <c r="I6506" s="2">
        <f>RADIANS(CSV[[#This Row],[lon]])-RADIANS(A6505)</f>
        <v>2.8512273364533769E-6</v>
      </c>
      <c r="J6506" s="2">
        <f>RADIANS(CSV[[#This Row],[lat]])-RADIANS(B6505)</f>
        <v>1.2069074153964188E-6</v>
      </c>
      <c r="K6506" s="2">
        <f>RADIANS(CSV[[#This Row],[lon]])</f>
        <v>0.74128014412771726</v>
      </c>
      <c r="L6506" s="2">
        <f>RADIANS(CSV[[#This Row],[lat]])</f>
        <v>-0.11688736958240371</v>
      </c>
      <c r="M6506" s="2">
        <f>SIN(CSV[[#This Row],[dlon]]/2)*SIN(CSV[[#This Row],[dlon]]/2)</f>
        <v>2.0323743310333781E-12</v>
      </c>
      <c r="N6506" s="2">
        <f>SIN(CSV[[#This Row],[dlat]]/2)*SIN(CSV[[#This Row],[dlat]]/2)</f>
        <v>3.641563773346717E-13</v>
      </c>
      <c r="O6506" s="2">
        <f>COS(RADIANS(CSV[[#This Row],[lat]]))</f>
        <v>0.9931764457164215</v>
      </c>
      <c r="P6506" s="2">
        <f>CSV[[#This Row],[sindlon]]+CSV[[#This Row],[cosradlat]]*O6505*CSV[[#This Row],[sindlat]]</f>
        <v>2.3915779312913134E-12</v>
      </c>
      <c r="Q6506" s="2">
        <f>2*ASIN(SQRT(CSV[[#This Row],[Columna1]]))*6367445</f>
        <v>19.694160214317769</v>
      </c>
      <c r="R6506" s="2" t="e" vm="1">
        <f ca="1">_xlfn.CONCAT(CSV[[#This Row],[lon]],",",CSV[[#This Row],[lat]],";",CSV[[#This Row],[alt]])</f>
        <v>#NAME?</v>
      </c>
    </row>
    <row r="6507" spans="1:18" x14ac:dyDescent="0.25">
      <c r="A6507">
        <v>42.472475403919816</v>
      </c>
      <c r="B6507">
        <v>-6.6971356887370348</v>
      </c>
      <c r="C6507">
        <v>836</v>
      </c>
      <c r="D6507" s="1">
        <v>42854.511701388888</v>
      </c>
      <c r="E6507" s="1">
        <f>CSV[[#This Row],[Column4]]-D6506</f>
        <v>4.6296292566694319E-5</v>
      </c>
      <c r="F6507">
        <f>CSV[[#This Row],[alt]]-C6506</f>
        <v>1.4000244140625</v>
      </c>
      <c r="G6507">
        <f>IF(CSV[[#This Row],[Altura]]&gt;0,CSV[[#This Row],[Altura]],0)</f>
        <v>1.4000244140625</v>
      </c>
      <c r="H6507">
        <f>IF(CSV[[#This Row],[Altura]]&lt;=0,CSV[[#This Row],[Altura]],0)</f>
        <v>0</v>
      </c>
      <c r="I6507" s="2">
        <f>RADIANS(CSV[[#This Row],[lon]])-RADIANS(A6506)</f>
        <v>4.3931429920540666E-6</v>
      </c>
      <c r="J6507" s="2">
        <f>RADIANS(CSV[[#This Row],[lat]])-RADIANS(B6506)</f>
        <v>3.0136112433298834E-7</v>
      </c>
      <c r="K6507" s="2">
        <f>RADIANS(CSV[[#This Row],[lon]])</f>
        <v>0.74128453727070931</v>
      </c>
      <c r="L6507" s="2">
        <f>RADIANS(CSV[[#This Row],[lat]])</f>
        <v>-0.11688706822127938</v>
      </c>
      <c r="M6507" s="2">
        <f>SIN(CSV[[#This Row],[dlon]]/2)*SIN(CSV[[#This Row],[dlon]]/2)</f>
        <v>4.8249263371506786E-12</v>
      </c>
      <c r="N6507" s="2">
        <f>SIN(CSV[[#This Row],[dlat]]/2)*SIN(CSV[[#This Row],[dlat]]/2)</f>
        <v>2.2704631814810538E-14</v>
      </c>
      <c r="O6507" s="2">
        <f>COS(RADIANS(CSV[[#This Row],[lat]]))</f>
        <v>0.99317648086152843</v>
      </c>
      <c r="P6507" s="2">
        <f>CSV[[#This Row],[sindlon]]+CSV[[#This Row],[cosradlat]]*O6506*CSV[[#This Row],[sindlat]]</f>
        <v>4.8473221743305807E-12</v>
      </c>
      <c r="Q6507" s="2">
        <f>2*ASIN(SQRT(CSV[[#This Row],[Columna1]]))*6367445</f>
        <v>28.037942510066774</v>
      </c>
      <c r="R6507" s="2" t="e" vm="1">
        <f ca="1">_xlfn.CONCAT(CSV[[#This Row],[lon]],",",CSV[[#This Row],[lat]],";",CSV[[#This Row],[alt]])</f>
        <v>#NAME?</v>
      </c>
    </row>
    <row r="6508" spans="1:18" x14ac:dyDescent="0.25">
      <c r="A6508">
        <v>42.472538100555539</v>
      </c>
      <c r="B6508">
        <v>-6.697149770334363</v>
      </c>
      <c r="C6508">
        <v>836</v>
      </c>
      <c r="D6508" s="1">
        <v>42854.511712962965</v>
      </c>
      <c r="E6508" s="1">
        <f>CSV[[#This Row],[Column4]]-D6507</f>
        <v>1.1574076779652387E-5</v>
      </c>
      <c r="F6508">
        <f>CSV[[#This Row],[alt]]-C6507</f>
        <v>0</v>
      </c>
      <c r="G6508">
        <f>IF(CSV[[#This Row],[Altura]]&gt;0,CSV[[#This Row],[Altura]],0)</f>
        <v>0</v>
      </c>
      <c r="H6508">
        <f>IF(CSV[[#This Row],[Altura]]&lt;=0,CSV[[#This Row],[Altura]],0)</f>
        <v>0</v>
      </c>
      <c r="I6508" s="2">
        <f>RADIANS(CSV[[#This Row],[lon]])-RADIANS(A6507)</f>
        <v>1.094262723322359E-6</v>
      </c>
      <c r="J6508" s="2">
        <f>RADIANS(CSV[[#This Row],[lat]])-RADIANS(B6507)</f>
        <v>-2.4577023731431336E-7</v>
      </c>
      <c r="K6508" s="2">
        <f>RADIANS(CSV[[#This Row],[lon]])</f>
        <v>0.74128563153343263</v>
      </c>
      <c r="L6508" s="2">
        <f>RADIANS(CSV[[#This Row],[lat]])</f>
        <v>-0.11688731399151669</v>
      </c>
      <c r="M6508" s="2">
        <f>SIN(CSV[[#This Row],[dlon]]/2)*SIN(CSV[[#This Row],[dlon]]/2)</f>
        <v>2.993527269131865E-13</v>
      </c>
      <c r="N6508" s="2">
        <f>SIN(CSV[[#This Row],[dlat]]/2)*SIN(CSV[[#This Row],[dlat]]/2)</f>
        <v>1.5100752387383398E-14</v>
      </c>
      <c r="O6508" s="2">
        <f>COS(RADIANS(CSV[[#This Row],[lat]]))</f>
        <v>0.99317645219950623</v>
      </c>
      <c r="P6508" s="2">
        <f>CSV[[#This Row],[sindlon]]+CSV[[#This Row],[cosradlat]]*O6507*CSV[[#This Row],[sindlat]]</f>
        <v>3.1424810142213821E-13</v>
      </c>
      <c r="Q6508" s="2">
        <f>2*ASIN(SQRT(CSV[[#This Row],[Columna1]]))*6367445</f>
        <v>7.1389037932561585</v>
      </c>
      <c r="R6508" s="2" t="e" vm="1">
        <f ca="1">_xlfn.CONCAT(CSV[[#This Row],[lon]],",",CSV[[#This Row],[lat]],";",CSV[[#This Row],[alt]])</f>
        <v>#NAME?</v>
      </c>
    </row>
    <row r="6509" spans="1:18" x14ac:dyDescent="0.25">
      <c r="A6509">
        <v>42.472780840471387</v>
      </c>
      <c r="B6509">
        <v>-6.6972756665200004</v>
      </c>
      <c r="C6509">
        <v>836</v>
      </c>
      <c r="D6509" s="1">
        <v>42854.511747685188</v>
      </c>
      <c r="E6509" s="1">
        <f>CSV[[#This Row],[Column4]]-D6508</f>
        <v>3.4722223062999547E-5</v>
      </c>
      <c r="F6509">
        <f>CSV[[#This Row],[alt]]-C6508</f>
        <v>0</v>
      </c>
      <c r="G6509">
        <f>IF(CSV[[#This Row],[Altura]]&gt;0,CSV[[#This Row],[Altura]],0)</f>
        <v>0</v>
      </c>
      <c r="H6509">
        <f>IF(CSV[[#This Row],[Altura]]&lt;=0,CSV[[#This Row],[Altura]],0)</f>
        <v>0</v>
      </c>
      <c r="I6509" s="2">
        <f>RADIANS(CSV[[#This Row],[lon]])-RADIANS(A6508)</f>
        <v>4.236610757546444E-6</v>
      </c>
      <c r="J6509" s="2">
        <f>RADIANS(CSV[[#This Row],[lat]])-RADIANS(B6508)</f>
        <v>-2.1973029550731438E-6</v>
      </c>
      <c r="K6509" s="2">
        <f>RADIANS(CSV[[#This Row],[lon]])</f>
        <v>0.74128986814419018</v>
      </c>
      <c r="L6509" s="2">
        <f>RADIANS(CSV[[#This Row],[lat]])</f>
        <v>-0.11688951129447177</v>
      </c>
      <c r="M6509" s="2">
        <f>SIN(CSV[[#This Row],[dlon]]/2)*SIN(CSV[[#This Row],[dlon]]/2)</f>
        <v>4.4872176777328515E-12</v>
      </c>
      <c r="N6509" s="2">
        <f>SIN(CSV[[#This Row],[dlat]]/2)*SIN(CSV[[#This Row],[dlat]]/2)</f>
        <v>1.2070350690928068E-12</v>
      </c>
      <c r="O6509" s="2">
        <f>COS(RADIANS(CSV[[#This Row],[lat]]))</f>
        <v>0.99317619594471385</v>
      </c>
      <c r="P6509" s="2">
        <f>CSV[[#This Row],[sindlon]]+CSV[[#This Row],[cosradlat]]*O6508*CSV[[#This Row],[sindlat]]</f>
        <v>5.6778361171700446E-12</v>
      </c>
      <c r="Q6509" s="2">
        <f>2*ASIN(SQRT(CSV[[#This Row],[Columna1]]))*6367445</f>
        <v>30.344963856837254</v>
      </c>
      <c r="R6509" s="2" t="e" vm="1">
        <f ca="1">_xlfn.CONCAT(CSV[[#This Row],[lon]],",",CSV[[#This Row],[lat]],";",CSV[[#This Row],[alt]])</f>
        <v>#NAME?</v>
      </c>
    </row>
    <row r="6510" spans="1:18" x14ac:dyDescent="0.25">
      <c r="A6510">
        <v>42.473103208467364</v>
      </c>
      <c r="B6510">
        <v>-6.6975103598088026</v>
      </c>
      <c r="C6510">
        <v>836.20001220703125</v>
      </c>
      <c r="D6510" s="1">
        <v>42854.511817129627</v>
      </c>
      <c r="E6510" s="1">
        <f>CSV[[#This Row],[Column4]]-D6509</f>
        <v>6.9444438850041479E-5</v>
      </c>
      <c r="F6510">
        <f>CSV[[#This Row],[alt]]-C6509</f>
        <v>0.20001220703125</v>
      </c>
      <c r="G6510">
        <f>IF(CSV[[#This Row],[Altura]]&gt;0,CSV[[#This Row],[Altura]],0)</f>
        <v>0.20001220703125</v>
      </c>
      <c r="H6510">
        <f>IF(CSV[[#This Row],[Altura]]&lt;=0,CSV[[#This Row],[Altura]],0)</f>
        <v>0</v>
      </c>
      <c r="I6510" s="2">
        <f>RADIANS(CSV[[#This Row],[lon]])-RADIANS(A6509)</f>
        <v>5.6263829328884185E-6</v>
      </c>
      <c r="J6510" s="2">
        <f>RADIANS(CSV[[#This Row],[lat]])-RADIANS(B6509)</f>
        <v>-4.09617062194223E-6</v>
      </c>
      <c r="K6510" s="2">
        <f>RADIANS(CSV[[#This Row],[lon]])</f>
        <v>0.74129549452712307</v>
      </c>
      <c r="L6510" s="2">
        <f>RADIANS(CSV[[#This Row],[lat]])</f>
        <v>-0.11689360746509371</v>
      </c>
      <c r="M6510" s="2">
        <f>SIN(CSV[[#This Row],[dlon]]/2)*SIN(CSV[[#This Row],[dlon]]/2)</f>
        <v>7.9140462268536443E-12</v>
      </c>
      <c r="N6510" s="2">
        <f>SIN(CSV[[#This Row],[dlat]]/2)*SIN(CSV[[#This Row],[dlat]]/2)</f>
        <v>4.1946534410097836E-12</v>
      </c>
      <c r="O6510" s="2">
        <f>COS(RADIANS(CSV[[#This Row],[lat]]))</f>
        <v>0.99317571822657358</v>
      </c>
      <c r="P6510" s="2">
        <f>CSV[[#This Row],[sindlon]]+CSV[[#This Row],[cosradlat]]*O6509*CSV[[#This Row],[sindlat]]</f>
        <v>1.2051646012461494E-11</v>
      </c>
      <c r="Q6510" s="2">
        <f>2*ASIN(SQRT(CSV[[#This Row],[Columna1]]))*6367445</f>
        <v>44.2097828198511</v>
      </c>
      <c r="R6510" s="2" t="e" vm="1">
        <f ca="1">_xlfn.CONCAT(CSV[[#This Row],[lon]],",",CSV[[#This Row],[lat]],";",CSV[[#This Row],[alt]])</f>
        <v>#NAME?</v>
      </c>
    </row>
    <row r="6511" spans="1:18" x14ac:dyDescent="0.25">
      <c r="A6511">
        <v>42.473180824890733</v>
      </c>
      <c r="B6511">
        <v>-6.6976481582969427</v>
      </c>
      <c r="C6511">
        <v>836.79998779296875</v>
      </c>
      <c r="D6511" s="1">
        <v>42854.51185185185</v>
      </c>
      <c r="E6511" s="1">
        <f>CSV[[#This Row],[Column4]]-D6510</f>
        <v>3.4722223062999547E-5</v>
      </c>
      <c r="F6511">
        <f>CSV[[#This Row],[alt]]-C6510</f>
        <v>0.5999755859375</v>
      </c>
      <c r="G6511">
        <f>IF(CSV[[#This Row],[Altura]]&gt;0,CSV[[#This Row],[Altura]],0)</f>
        <v>0.5999755859375</v>
      </c>
      <c r="H6511">
        <f>IF(CSV[[#This Row],[Altura]]&lt;=0,CSV[[#This Row],[Altura]],0)</f>
        <v>0</v>
      </c>
      <c r="I6511" s="2">
        <f>RADIANS(CSV[[#This Row],[lon]])-RADIANS(A6510)</f>
        <v>1.3546621413507154E-6</v>
      </c>
      <c r="J6511" s="2">
        <f>RADIANS(CSV[[#This Row],[lat]])-RADIANS(B6510)</f>
        <v>-2.4050373223089005E-6</v>
      </c>
      <c r="K6511" s="2">
        <f>RADIANS(CSV[[#This Row],[lon]])</f>
        <v>0.74129684918926442</v>
      </c>
      <c r="L6511" s="2">
        <f>RADIANS(CSV[[#This Row],[lat]])</f>
        <v>-0.11689601250241602</v>
      </c>
      <c r="M6511" s="2">
        <f>SIN(CSV[[#This Row],[dlon]]/2)*SIN(CSV[[#This Row],[dlon]]/2)</f>
        <v>4.5877737930215626E-13</v>
      </c>
      <c r="N6511" s="2">
        <f>SIN(CSV[[#This Row],[dlat]]/2)*SIN(CSV[[#This Row],[dlat]]/2)</f>
        <v>1.4460511304239945E-12</v>
      </c>
      <c r="O6511" s="2">
        <f>COS(RADIANS(CSV[[#This Row],[lat]]))</f>
        <v>0.99317543773001538</v>
      </c>
      <c r="P6511" s="2">
        <f>CSV[[#This Row],[sindlon]]+CSV[[#This Row],[cosradlat]]*O6510*CSV[[#This Row],[sindlat]]</f>
        <v>1.8851589299256059E-12</v>
      </c>
      <c r="Q6511" s="2">
        <f>2*ASIN(SQRT(CSV[[#This Row],[Columna1]]))*6367445</f>
        <v>17.485142772917889</v>
      </c>
      <c r="R6511" s="2" t="e" vm="1">
        <f ca="1">_xlfn.CONCAT(CSV[[#This Row],[lon]],",",CSV[[#This Row],[lat]],";",CSV[[#This Row],[alt]])</f>
        <v>#NAME?</v>
      </c>
    </row>
    <row r="6512" spans="1:18" x14ac:dyDescent="0.25">
      <c r="A6512">
        <v>42.473217202350497</v>
      </c>
      <c r="B6512">
        <v>-6.6977320611476898</v>
      </c>
      <c r="C6512">
        <v>837</v>
      </c>
      <c r="D6512" s="1">
        <v>42854.511863425927</v>
      </c>
      <c r="E6512" s="1">
        <f>CSV[[#This Row],[Column4]]-D6511</f>
        <v>1.1574076779652387E-5</v>
      </c>
      <c r="F6512">
        <f>CSV[[#This Row],[alt]]-C6511</f>
        <v>0.20001220703125</v>
      </c>
      <c r="G6512">
        <f>IF(CSV[[#This Row],[Altura]]&gt;0,CSV[[#This Row],[Altura]],0)</f>
        <v>0.20001220703125</v>
      </c>
      <c r="H6512">
        <f>IF(CSV[[#This Row],[Altura]]&lt;=0,CSV[[#This Row],[Altura]],0)</f>
        <v>0</v>
      </c>
      <c r="I6512" s="2">
        <f>RADIANS(CSV[[#This Row],[lon]])-RADIANS(A6511)</f>
        <v>6.3490644641728267E-7</v>
      </c>
      <c r="J6512" s="2">
        <f>RADIANS(CSV[[#This Row],[lat]])-RADIANS(B6511)</f>
        <v>-1.4643809973513555E-6</v>
      </c>
      <c r="K6512" s="2">
        <f>RADIANS(CSV[[#This Row],[lon]])</f>
        <v>0.74129748409571083</v>
      </c>
      <c r="L6512" s="2">
        <f>RADIANS(CSV[[#This Row],[lat]])</f>
        <v>-0.11689747688341337</v>
      </c>
      <c r="M6512" s="2">
        <f>SIN(CSV[[#This Row],[dlon]]/2)*SIN(CSV[[#This Row],[dlon]]/2)</f>
        <v>1.0077654892555206E-13</v>
      </c>
      <c r="N6512" s="2">
        <f>SIN(CSV[[#This Row],[dlat]]/2)*SIN(CSV[[#This Row],[dlat]]/2)</f>
        <v>5.3610292635084186E-13</v>
      </c>
      <c r="O6512" s="2">
        <f>COS(RADIANS(CSV[[#This Row],[lat]]))</f>
        <v>0.99317526693823877</v>
      </c>
      <c r="P6512" s="2">
        <f>CSV[[#This Row],[sindlon]]+CSV[[#This Row],[cosradlat]]*O6511*CSV[[#This Row],[sindlat]]</f>
        <v>6.2958701753754209E-13</v>
      </c>
      <c r="Q6512" s="2">
        <f>2*ASIN(SQRT(CSV[[#This Row],[Columna1]]))*6367445</f>
        <v>10.104691992090107</v>
      </c>
      <c r="R6512" s="2" t="e" vm="1">
        <f ca="1">_xlfn.CONCAT(CSV[[#This Row],[lon]],",",CSV[[#This Row],[lat]],";",CSV[[#This Row],[alt]])</f>
        <v>#NAME?</v>
      </c>
    </row>
    <row r="6513" spans="1:18" x14ac:dyDescent="0.25">
      <c r="A6513">
        <v>42.473253328353167</v>
      </c>
      <c r="B6513">
        <v>-6.6978313028812408</v>
      </c>
      <c r="C6513">
        <v>836.79998779296875</v>
      </c>
      <c r="D6513" s="1">
        <v>42854.511874999997</v>
      </c>
      <c r="E6513" s="1">
        <f>CSV[[#This Row],[Column4]]-D6512</f>
        <v>1.1574069503694773E-5</v>
      </c>
      <c r="F6513">
        <f>CSV[[#This Row],[alt]]-C6512</f>
        <v>-0.20001220703125</v>
      </c>
      <c r="G6513">
        <f>IF(CSV[[#This Row],[Altura]]&gt;0,CSV[[#This Row],[Altura]],0)</f>
        <v>0</v>
      </c>
      <c r="H6513">
        <f>IF(CSV[[#This Row],[Altura]]&lt;=0,CSV[[#This Row],[Altura]],0)</f>
        <v>-0.20001220703125</v>
      </c>
      <c r="I6513" s="2">
        <f>RADIANS(CSV[[#This Row],[lon]])-RADIANS(A6512)</f>
        <v>6.3051769216837528E-7</v>
      </c>
      <c r="J6513" s="2">
        <f>RADIANS(CSV[[#This Row],[lat]])-RADIANS(B6512)</f>
        <v>-1.7320950058408169E-6</v>
      </c>
      <c r="K6513" s="2">
        <f>RADIANS(CSV[[#This Row],[lon]])</f>
        <v>0.741298114613403</v>
      </c>
      <c r="L6513" s="2">
        <f>RADIANS(CSV[[#This Row],[lat]])</f>
        <v>-0.11689920897841921</v>
      </c>
      <c r="M6513" s="2">
        <f>SIN(CSV[[#This Row],[dlon]]/2)*SIN(CSV[[#This Row],[dlon]]/2)</f>
        <v>9.9388140034330204E-14</v>
      </c>
      <c r="N6513" s="2">
        <f>SIN(CSV[[#This Row],[dlat]]/2)*SIN(CSV[[#This Row],[dlat]]/2)</f>
        <v>7.5003827731448722E-13</v>
      </c>
      <c r="O6513" s="2">
        <f>COS(RADIANS(CSV[[#This Row],[lat]]))</f>
        <v>0.99317506492004137</v>
      </c>
      <c r="P6513" s="2">
        <f>CSV[[#This Row],[sindlon]]+CSV[[#This Row],[cosradlat]]*O6512*CSV[[#This Row],[sindlat]]</f>
        <v>8.3922357932284545E-13</v>
      </c>
      <c r="Q6513" s="2">
        <f>2*ASIN(SQRT(CSV[[#This Row],[Columna1]]))*6367445</f>
        <v>11.666324085905336</v>
      </c>
      <c r="R6513" s="2" t="e" vm="1">
        <f ca="1">_xlfn.CONCAT(CSV[[#This Row],[lon]],",",CSV[[#This Row],[lat]],";",CSV[[#This Row],[alt]])</f>
        <v>#NAME?</v>
      </c>
    </row>
    <row r="6514" spans="1:18" x14ac:dyDescent="0.25">
      <c r="A6514">
        <v>42.473317449912429</v>
      </c>
      <c r="B6514">
        <v>-6.6980510763823986</v>
      </c>
      <c r="C6514">
        <v>836</v>
      </c>
      <c r="D6514" s="1">
        <v>42854.511886574073</v>
      </c>
      <c r="E6514" s="1">
        <f>CSV[[#This Row],[Column4]]-D6513</f>
        <v>1.1574076779652387E-5</v>
      </c>
      <c r="F6514">
        <f>CSV[[#This Row],[alt]]-C6513</f>
        <v>-0.79998779296875</v>
      </c>
      <c r="G6514">
        <f>IF(CSV[[#This Row],[Altura]]&gt;0,CSV[[#This Row],[Altura]],0)</f>
        <v>0</v>
      </c>
      <c r="H6514">
        <f>IF(CSV[[#This Row],[Altura]]&lt;=0,CSV[[#This Row],[Altura]],0)</f>
        <v>-0.79998779296875</v>
      </c>
      <c r="I6514" s="2">
        <f>RADIANS(CSV[[#This Row],[lon]])-RADIANS(A6513)</f>
        <v>1.1191323305848044E-6</v>
      </c>
      <c r="J6514" s="2">
        <f>RADIANS(CSV[[#This Row],[lat]])-RADIANS(B6513)</f>
        <v>-3.8357712038444847E-6</v>
      </c>
      <c r="K6514" s="2">
        <f>RADIANS(CSV[[#This Row],[lon]])</f>
        <v>0.74129923374573359</v>
      </c>
      <c r="L6514" s="2">
        <f>RADIANS(CSV[[#This Row],[lat]])</f>
        <v>-0.11690304474962306</v>
      </c>
      <c r="M6514" s="2">
        <f>SIN(CSV[[#This Row],[dlon]]/2)*SIN(CSV[[#This Row],[dlon]]/2)</f>
        <v>3.1311429334001131E-13</v>
      </c>
      <c r="N6514" s="2">
        <f>SIN(CSV[[#This Row],[dlat]]/2)*SIN(CSV[[#This Row],[dlat]]/2)</f>
        <v>3.6782851820561319E-12</v>
      </c>
      <c r="O6514" s="2">
        <f>COS(RADIANS(CSV[[#This Row],[lat]]))</f>
        <v>0.99317461753467751</v>
      </c>
      <c r="P6514" s="2">
        <f>CSV[[#This Row],[sindlon]]+CSV[[#This Row],[cosradlat]]*O6513*CSV[[#This Row],[sindlat]]</f>
        <v>3.9413610594333425E-12</v>
      </c>
      <c r="Q6514" s="2">
        <f>2*ASIN(SQRT(CSV[[#This Row],[Columna1]]))*6367445</f>
        <v>25.282400617077244</v>
      </c>
      <c r="R6514" s="2" t="e" vm="1">
        <f ca="1">_xlfn.CONCAT(CSV[[#This Row],[lon]],",",CSV[[#This Row],[lat]],";",CSV[[#This Row],[alt]])</f>
        <v>#NAME?</v>
      </c>
    </row>
    <row r="6515" spans="1:18" x14ac:dyDescent="0.25">
      <c r="A6515">
        <v>42.473317449912429</v>
      </c>
      <c r="B6515">
        <v>-6.6980510763823986</v>
      </c>
      <c r="C6515">
        <v>835.4000244140625</v>
      </c>
      <c r="D6515" s="1">
        <v>42854.51189814815</v>
      </c>
      <c r="E6515" s="1">
        <f>CSV[[#This Row],[Column4]]-D6514</f>
        <v>1.1574076779652387E-5</v>
      </c>
      <c r="F6515">
        <f>CSV[[#This Row],[alt]]-C6514</f>
        <v>-0.5999755859375</v>
      </c>
      <c r="G6515">
        <f>IF(CSV[[#This Row],[Altura]]&gt;0,CSV[[#This Row],[Altura]],0)</f>
        <v>0</v>
      </c>
      <c r="H6515">
        <f>IF(CSV[[#This Row],[Altura]]&lt;=0,CSV[[#This Row],[Altura]],0)</f>
        <v>-0.5999755859375</v>
      </c>
      <c r="I6515" s="2">
        <f>RADIANS(CSV[[#This Row],[lon]])-RADIANS(A6514)</f>
        <v>0</v>
      </c>
      <c r="J6515" s="2">
        <f>RADIANS(CSV[[#This Row],[lat]])-RADIANS(B6514)</f>
        <v>0</v>
      </c>
      <c r="K6515" s="2">
        <f>RADIANS(CSV[[#This Row],[lon]])</f>
        <v>0.74129923374573359</v>
      </c>
      <c r="L6515" s="2">
        <f>RADIANS(CSV[[#This Row],[lat]])</f>
        <v>-0.11690304474962306</v>
      </c>
      <c r="M6515" s="2">
        <f>SIN(CSV[[#This Row],[dlon]]/2)*SIN(CSV[[#This Row],[dlon]]/2)</f>
        <v>0</v>
      </c>
      <c r="N6515" s="2">
        <f>SIN(CSV[[#This Row],[dlat]]/2)*SIN(CSV[[#This Row],[dlat]]/2)</f>
        <v>0</v>
      </c>
      <c r="O6515" s="2">
        <f>COS(RADIANS(CSV[[#This Row],[lat]]))</f>
        <v>0.99317461753467751</v>
      </c>
      <c r="P6515" s="2">
        <f>CSV[[#This Row],[sindlon]]+CSV[[#This Row],[cosradlat]]*O6514*CSV[[#This Row],[sindlat]]</f>
        <v>0</v>
      </c>
      <c r="Q6515" s="2">
        <f>2*ASIN(SQRT(CSV[[#This Row],[Columna1]]))*6367445</f>
        <v>0</v>
      </c>
      <c r="R6515" s="2" t="e" vm="1">
        <f ca="1">_xlfn.CONCAT(CSV[[#This Row],[lon]],",",CSV[[#This Row],[lat]],";",CSV[[#This Row],[alt]])</f>
        <v>#NAME?</v>
      </c>
    </row>
    <row r="6516" spans="1:18" x14ac:dyDescent="0.25">
      <c r="A6516">
        <v>42.473342176526785</v>
      </c>
      <c r="B6516">
        <v>-6.6981659084558487</v>
      </c>
      <c r="C6516">
        <v>834.5999755859375</v>
      </c>
      <c r="D6516" s="1">
        <v>42854.51190972222</v>
      </c>
      <c r="E6516" s="1">
        <f>CSV[[#This Row],[Column4]]-D6515</f>
        <v>1.1574069503694773E-5</v>
      </c>
      <c r="F6516">
        <f>CSV[[#This Row],[alt]]-C6515</f>
        <v>-0.800048828125</v>
      </c>
      <c r="G6516">
        <f>IF(CSV[[#This Row],[Altura]]&gt;0,CSV[[#This Row],[Altura]],0)</f>
        <v>0</v>
      </c>
      <c r="H6516">
        <f>IF(CSV[[#This Row],[Altura]]&lt;=0,CSV[[#This Row],[Altura]],0)</f>
        <v>-0.800048828125</v>
      </c>
      <c r="I6516" s="2">
        <f>RADIANS(CSV[[#This Row],[lon]])-RADIANS(A6515)</f>
        <v>4.315608334026777E-7</v>
      </c>
      <c r="J6516" s="2">
        <f>RADIANS(CSV[[#This Row],[lat]])-RADIANS(B6515)</f>
        <v>-2.0041977685930634E-6</v>
      </c>
      <c r="K6516" s="2">
        <f>RADIANS(CSV[[#This Row],[lon]])</f>
        <v>0.74129966530656699</v>
      </c>
      <c r="L6516" s="2">
        <f>RADIANS(CSV[[#This Row],[lat]])</f>
        <v>-0.11690504894739165</v>
      </c>
      <c r="M6516" s="2">
        <f>SIN(CSV[[#This Row],[dlon]]/2)*SIN(CSV[[#This Row],[dlon]]/2)</f>
        <v>4.6561188231802713E-14</v>
      </c>
      <c r="N6516" s="2">
        <f>SIN(CSV[[#This Row],[dlat]]/2)*SIN(CSV[[#This Row],[dlat]]/2)</f>
        <v>1.0042021739080175E-12</v>
      </c>
      <c r="O6516" s="2">
        <f>COS(RADIANS(CSV[[#This Row],[lat]]))</f>
        <v>0.99317438376915945</v>
      </c>
      <c r="P6516" s="2">
        <f>CSV[[#This Row],[sindlon]]+CSV[[#This Row],[cosradlat]]*O6515*CSV[[#This Row],[sindlat]]</f>
        <v>1.0371017827829851E-12</v>
      </c>
      <c r="Q6516" s="2">
        <f>2*ASIN(SQRT(CSV[[#This Row],[Columna1]]))*6367445</f>
        <v>12.968982028061719</v>
      </c>
      <c r="R6516" s="2" t="e" vm="1">
        <f ca="1">_xlfn.CONCAT(CSV[[#This Row],[lon]],",",CSV[[#This Row],[lat]],";",CSV[[#This Row],[alt]])</f>
        <v>#NAME?</v>
      </c>
    </row>
    <row r="6517" spans="1:18" x14ac:dyDescent="0.25">
      <c r="A6517">
        <v>42.47336195781827</v>
      </c>
      <c r="B6517">
        <v>-6.6982796508818874</v>
      </c>
      <c r="C6517">
        <v>833.79998779296875</v>
      </c>
      <c r="D6517" s="1">
        <v>42854.511921296296</v>
      </c>
      <c r="E6517" s="1">
        <f>CSV[[#This Row],[Column4]]-D6516</f>
        <v>1.1574076779652387E-5</v>
      </c>
      <c r="F6517">
        <f>CSV[[#This Row],[alt]]-C6516</f>
        <v>-0.79998779296875</v>
      </c>
      <c r="G6517">
        <f>IF(CSV[[#This Row],[Altura]]&gt;0,CSV[[#This Row],[Altura]],0)</f>
        <v>0</v>
      </c>
      <c r="H6517">
        <f>IF(CSV[[#This Row],[Altura]]&lt;=0,CSV[[#This Row],[Altura]],0)</f>
        <v>-0.79998779296875</v>
      </c>
      <c r="I6517" s="2">
        <f>RADIANS(CSV[[#This Row],[lon]])-RADIANS(A6516)</f>
        <v>3.4524866676655108E-7</v>
      </c>
      <c r="J6517" s="2">
        <f>RADIANS(CSV[[#This Row],[lat]])-RADIANS(B6516)</f>
        <v>-1.9851798335884796E-6</v>
      </c>
      <c r="K6517" s="2">
        <f>RADIANS(CSV[[#This Row],[lon]])</f>
        <v>0.74130001055523376</v>
      </c>
      <c r="L6517" s="2">
        <f>RADIANS(CSV[[#This Row],[lat]])</f>
        <v>-0.11690703412722524</v>
      </c>
      <c r="M6517" s="2">
        <f>SIN(CSV[[#This Row],[dlon]]/2)*SIN(CSV[[#This Row],[dlon]]/2)</f>
        <v>2.9799160476019966E-14</v>
      </c>
      <c r="N6517" s="2">
        <f>SIN(CSV[[#This Row],[dlat]]/2)*SIN(CSV[[#This Row],[dlat]]/2)</f>
        <v>9.8523474292127221E-13</v>
      </c>
      <c r="O6517" s="2">
        <f>COS(RADIANS(CSV[[#This Row],[lat]]))</f>
        <v>0.99317415221792149</v>
      </c>
      <c r="P6517" s="2">
        <f>CSV[[#This Row],[sindlon]]+CSV[[#This Row],[cosradlat]]*O6516*CSV[[#This Row],[sindlat]]</f>
        <v>1.0016299094549921E-12</v>
      </c>
      <c r="Q6517" s="2">
        <f>2*ASIN(SQRT(CSV[[#This Row],[Columna1]]))*6367445</f>
        <v>12.745264133308375</v>
      </c>
      <c r="R6517" s="2" t="e" vm="1">
        <f ca="1">_xlfn.CONCAT(CSV[[#This Row],[lon]],",",CSV[[#This Row],[lat]],";",CSV[[#This Row],[alt]])</f>
        <v>#NAME?</v>
      </c>
    </row>
    <row r="6518" spans="1:18" x14ac:dyDescent="0.25">
      <c r="A6518">
        <v>42.473401185125113</v>
      </c>
      <c r="B6518">
        <v>-6.6985073033720264</v>
      </c>
      <c r="C6518">
        <v>832</v>
      </c>
      <c r="D6518" s="1">
        <v>42854.511944444443</v>
      </c>
      <c r="E6518" s="1">
        <f>CSV[[#This Row],[Column4]]-D6517</f>
        <v>2.314814628334716E-5</v>
      </c>
      <c r="F6518">
        <f>CSV[[#This Row],[alt]]-C6517</f>
        <v>-1.79998779296875</v>
      </c>
      <c r="G6518">
        <f>IF(CSV[[#This Row],[Altura]]&gt;0,CSV[[#This Row],[Altura]],0)</f>
        <v>0</v>
      </c>
      <c r="H6518">
        <f>IF(CSV[[#This Row],[Altura]]&lt;=0,CSV[[#This Row],[Altura]],0)</f>
        <v>-1.79998779296875</v>
      </c>
      <c r="I6518" s="2">
        <f>RADIANS(CSV[[#This Row],[lon]])-RADIANS(A6517)</f>
        <v>6.8464566105319591E-7</v>
      </c>
      <c r="J6518" s="2">
        <f>RADIANS(CSV[[#This Row],[lat]])-RADIANS(B6517)</f>
        <v>-3.9732855032920122E-6</v>
      </c>
      <c r="K6518" s="2">
        <f>RADIANS(CSV[[#This Row],[lon]])</f>
        <v>0.74130069520089481</v>
      </c>
      <c r="L6518" s="2">
        <f>RADIANS(CSV[[#This Row],[lat]])</f>
        <v>-0.11691100741272853</v>
      </c>
      <c r="M6518" s="2">
        <f>SIN(CSV[[#This Row],[dlon]]/2)*SIN(CSV[[#This Row],[dlon]]/2)</f>
        <v>1.1718492029973734E-13</v>
      </c>
      <c r="N6518" s="2">
        <f>SIN(CSV[[#This Row],[dlat]]/2)*SIN(CSV[[#This Row],[dlat]]/2)</f>
        <v>3.9467494226624215E-12</v>
      </c>
      <c r="O6518" s="2">
        <f>COS(RADIANS(CSV[[#This Row],[lat]]))</f>
        <v>0.99317368876241996</v>
      </c>
      <c r="P6518" s="2">
        <f>CSV[[#This Row],[sindlon]]+CSV[[#This Row],[cosradlat]]*O6517*CSV[[#This Row],[sindlat]]</f>
        <v>4.0102365924490125E-12</v>
      </c>
      <c r="Q6518" s="2">
        <f>2*ASIN(SQRT(CSV[[#This Row],[Columna1]]))*6367445</f>
        <v>25.50234964539829</v>
      </c>
      <c r="R6518" s="2" t="e" vm="1">
        <f ca="1">_xlfn.CONCAT(CSV[[#This Row],[lon]],",",CSV[[#This Row],[lat]],";",CSV[[#This Row],[alt]])</f>
        <v>#NAME?</v>
      </c>
    </row>
    <row r="6519" spans="1:18" x14ac:dyDescent="0.25">
      <c r="A6519">
        <v>42.473451979458332</v>
      </c>
      <c r="B6519">
        <v>-6.6987263225018978</v>
      </c>
      <c r="C6519">
        <v>831.5999755859375</v>
      </c>
      <c r="D6519" s="1">
        <v>42854.511956018519</v>
      </c>
      <c r="E6519" s="1">
        <f>CSV[[#This Row],[Column4]]-D6518</f>
        <v>1.1574076779652387E-5</v>
      </c>
      <c r="F6519">
        <f>CSV[[#This Row],[alt]]-C6518</f>
        <v>-0.4000244140625</v>
      </c>
      <c r="G6519">
        <f>IF(CSV[[#This Row],[Altura]]&gt;0,CSV[[#This Row],[Altura]],0)</f>
        <v>0</v>
      </c>
      <c r="H6519">
        <f>IF(CSV[[#This Row],[Altura]]&lt;=0,CSV[[#This Row],[Altura]],0)</f>
        <v>-0.4000244140625</v>
      </c>
      <c r="I6519" s="2">
        <f>RADIANS(CSV[[#This Row],[lon]])-RADIANS(A6518)</f>
        <v>8.8652835605884661E-7</v>
      </c>
      <c r="J6519" s="2">
        <f>RADIANS(CSV[[#This Row],[lat]])-RADIANS(B6518)</f>
        <v>-3.8226049410977625E-6</v>
      </c>
      <c r="K6519" s="2">
        <f>RADIANS(CSV[[#This Row],[lon]])</f>
        <v>0.74130158172925087</v>
      </c>
      <c r="L6519" s="2">
        <f>RADIANS(CSV[[#This Row],[lat]])</f>
        <v>-0.11691483001766963</v>
      </c>
      <c r="M6519" s="2">
        <f>SIN(CSV[[#This Row],[dlon]]/2)*SIN(CSV[[#This Row],[dlon]]/2)</f>
        <v>1.9648313152408741E-13</v>
      </c>
      <c r="N6519" s="2">
        <f>SIN(CSV[[#This Row],[dlat]]/2)*SIN(CSV[[#This Row],[dlat]]/2)</f>
        <v>3.6530771339218085E-12</v>
      </c>
      <c r="O6519" s="2">
        <f>COS(RADIANS(CSV[[#This Row],[lat]]))</f>
        <v>0.99317324286793585</v>
      </c>
      <c r="P6519" s="2">
        <f>CSV[[#This Row],[sindlon]]+CSV[[#This Row],[cosradlat]]*O6518*CSV[[#This Row],[sindlat]]</f>
        <v>3.7998547927027291E-12</v>
      </c>
      <c r="Q6519" s="2">
        <f>2*ASIN(SQRT(CSV[[#This Row],[Columna1]]))*6367445</f>
        <v>24.82439645271246</v>
      </c>
      <c r="R6519" s="2" t="e" vm="1">
        <f ca="1">_xlfn.CONCAT(CSV[[#This Row],[lon]],",",CSV[[#This Row],[lat]],";",CSV[[#This Row],[alt]])</f>
        <v>#NAME?</v>
      </c>
    </row>
    <row r="6520" spans="1:18" x14ac:dyDescent="0.25">
      <c r="A6520">
        <v>42.473478466272354</v>
      </c>
      <c r="B6520">
        <v>-6.6988285817205906</v>
      </c>
      <c r="C6520">
        <v>831.4000244140625</v>
      </c>
      <c r="D6520" s="1">
        <v>42854.511979166666</v>
      </c>
      <c r="E6520" s="1">
        <f>CSV[[#This Row],[Column4]]-D6519</f>
        <v>2.314814628334716E-5</v>
      </c>
      <c r="F6520">
        <f>CSV[[#This Row],[alt]]-C6519</f>
        <v>-0.199951171875</v>
      </c>
      <c r="G6520">
        <f>IF(CSV[[#This Row],[Altura]]&gt;0,CSV[[#This Row],[Altura]],0)</f>
        <v>0</v>
      </c>
      <c r="H6520">
        <f>IF(CSV[[#This Row],[Altura]]&lt;=0,CSV[[#This Row],[Altura]],0)</f>
        <v>-0.199951171875</v>
      </c>
      <c r="I6520" s="2">
        <f>RADIANS(CSV[[#This Row],[lon]])-RADIANS(A6519)</f>
        <v>4.6228211303400712E-7</v>
      </c>
      <c r="J6520" s="2">
        <f>RADIANS(CSV[[#This Row],[lat]])-RADIANS(B6519)</f>
        <v>-1.7847600567166833E-6</v>
      </c>
      <c r="K6520" s="2">
        <f>RADIANS(CSV[[#This Row],[lon]])</f>
        <v>0.7413020440113639</v>
      </c>
      <c r="L6520" s="2">
        <f>RADIANS(CSV[[#This Row],[lat]])</f>
        <v>-0.11691661477772634</v>
      </c>
      <c r="M6520" s="2">
        <f>SIN(CSV[[#This Row],[dlon]]/2)*SIN(CSV[[#This Row],[dlon]]/2)</f>
        <v>5.3426188007795679E-14</v>
      </c>
      <c r="N6520" s="2">
        <f>SIN(CSV[[#This Row],[dlat]]/2)*SIN(CSV[[#This Row],[dlat]]/2)</f>
        <v>7.9634211501262313E-13</v>
      </c>
      <c r="O6520" s="2">
        <f>COS(RADIANS(CSV[[#This Row],[lat]]))</f>
        <v>0.99317303467648677</v>
      </c>
      <c r="P6520" s="2">
        <f>CSV[[#This Row],[sindlon]]+CSV[[#This Row],[cosradlat]]*O6519*CSV[[#This Row],[sindlat]]</f>
        <v>8.3893238315020633E-13</v>
      </c>
      <c r="Q6520" s="2">
        <f>2*ASIN(SQRT(CSV[[#This Row],[Columna1]]))*6367445</f>
        <v>11.66429990322685</v>
      </c>
      <c r="R6520" s="2" t="e" vm="1">
        <f ca="1">_xlfn.CONCAT(CSV[[#This Row],[lon]],",",CSV[[#This Row],[lat]],";",CSV[[#This Row],[alt]])</f>
        <v>#NAME?</v>
      </c>
    </row>
    <row r="6521" spans="1:18" x14ac:dyDescent="0.25">
      <c r="A6521">
        <v>42.47355155646801</v>
      </c>
      <c r="B6521">
        <v>-6.699116500094533</v>
      </c>
      <c r="C6521">
        <v>832.20001220703125</v>
      </c>
      <c r="D6521" s="1">
        <v>42854.512013888889</v>
      </c>
      <c r="E6521" s="1">
        <f>CSV[[#This Row],[Column4]]-D6520</f>
        <v>3.4722223062999547E-5</v>
      </c>
      <c r="F6521">
        <f>CSV[[#This Row],[alt]]-C6520</f>
        <v>0.79998779296875</v>
      </c>
      <c r="G6521">
        <f>IF(CSV[[#This Row],[Altura]]&gt;0,CSV[[#This Row],[Altura]],0)</f>
        <v>0.79998779296875</v>
      </c>
      <c r="H6521">
        <f>IF(CSV[[#This Row],[Altura]]&lt;=0,CSV[[#This Row],[Altura]],0)</f>
        <v>0</v>
      </c>
      <c r="I6521" s="2">
        <f>RADIANS(CSV[[#This Row],[lon]])-RADIANS(A6520)</f>
        <v>1.275664565092427E-6</v>
      </c>
      <c r="J6521" s="2">
        <f>RADIANS(CSV[[#This Row],[lat]])-RADIANS(B6520)</f>
        <v>-5.0251236022730295E-6</v>
      </c>
      <c r="K6521" s="2">
        <f>RADIANS(CSV[[#This Row],[lon]])</f>
        <v>0.741303319675929</v>
      </c>
      <c r="L6521" s="2">
        <f>RADIANS(CSV[[#This Row],[lat]])</f>
        <v>-0.11692163990132862</v>
      </c>
      <c r="M6521" s="2">
        <f>SIN(CSV[[#This Row],[dlon]]/2)*SIN(CSV[[#This Row],[dlon]]/2)</f>
        <v>4.0683002065805764E-13</v>
      </c>
      <c r="N6521" s="2">
        <f>SIN(CSV[[#This Row],[dlat]]/2)*SIN(CSV[[#This Row],[dlat]]/2)</f>
        <v>6.3129668045170828E-12</v>
      </c>
      <c r="O6521" s="2">
        <f>COS(RADIANS(CSV[[#This Row],[lat]]))</f>
        <v>0.99317244848110997</v>
      </c>
      <c r="P6521" s="2">
        <f>CSV[[#This Row],[sindlon]]+CSV[[#This Row],[cosradlat]]*O6520*CSV[[#This Row],[sindlat]]</f>
        <v>6.6338905702010091E-12</v>
      </c>
      <c r="Q6521" s="2">
        <f>2*ASIN(SQRT(CSV[[#This Row],[Columna1]]))*6367445</f>
        <v>32.800415839010597</v>
      </c>
      <c r="R6521" s="2" t="e" vm="1">
        <f ca="1">_xlfn.CONCAT(CSV[[#This Row],[lon]],",",CSV[[#This Row],[lat]],";",CSV[[#This Row],[alt]])</f>
        <v>#NAME?</v>
      </c>
    </row>
    <row r="6522" spans="1:18" x14ac:dyDescent="0.25">
      <c r="A6522">
        <v>42.473630849272013</v>
      </c>
      <c r="B6522">
        <v>-6.6993772611022004</v>
      </c>
      <c r="C6522">
        <v>832.5999755859375</v>
      </c>
      <c r="D6522" s="1">
        <v>42854.512037037035</v>
      </c>
      <c r="E6522" s="1">
        <f>CSV[[#This Row],[Column4]]-D6521</f>
        <v>2.314814628334716E-5</v>
      </c>
      <c r="F6522">
        <f>CSV[[#This Row],[alt]]-C6521</f>
        <v>0.39996337890625</v>
      </c>
      <c r="G6522">
        <f>IF(CSV[[#This Row],[Altura]]&gt;0,CSV[[#This Row],[Altura]],0)</f>
        <v>0.39996337890625</v>
      </c>
      <c r="H6522">
        <f>IF(CSV[[#This Row],[Altura]]&lt;=0,CSV[[#This Row],[Altura]],0)</f>
        <v>0</v>
      </c>
      <c r="I6522" s="2">
        <f>RADIANS(CSV[[#This Row],[lon]])-RADIANS(A6521)</f>
        <v>1.3839205029730905E-6</v>
      </c>
      <c r="J6522" s="2">
        <f>RADIANS(CSV[[#This Row],[lat]])-RADIANS(B6521)</f>
        <v>-4.5511381446261545E-6</v>
      </c>
      <c r="K6522" s="2">
        <f>RADIANS(CSV[[#This Row],[lon]])</f>
        <v>0.74130470359643197</v>
      </c>
      <c r="L6522" s="2">
        <f>RADIANS(CSV[[#This Row],[lat]])</f>
        <v>-0.11692619103947324</v>
      </c>
      <c r="M6522" s="2">
        <f>SIN(CSV[[#This Row],[dlon]]/2)*SIN(CSV[[#This Row],[dlon]]/2)</f>
        <v>4.7880898963724646E-13</v>
      </c>
      <c r="N6522" s="2">
        <f>SIN(CSV[[#This Row],[dlat]]/2)*SIN(CSV[[#This Row],[dlat]]/2)</f>
        <v>5.1782146028588616E-12</v>
      </c>
      <c r="O6522" s="2">
        <f>COS(RADIANS(CSV[[#This Row],[lat]]))</f>
        <v>0.99317191755588152</v>
      </c>
      <c r="P6522" s="2">
        <f>CSV[[#This Row],[sindlon]]+CSV[[#This Row],[cosradlat]]*O6521*CSV[[#This Row],[sindlat]]</f>
        <v>5.5865531929225329E-12</v>
      </c>
      <c r="Q6522" s="2">
        <f>2*ASIN(SQRT(CSV[[#This Row],[Columna1]]))*6367445</f>
        <v>30.100046545243888</v>
      </c>
      <c r="R6522" s="2" t="e" vm="1">
        <f ca="1">_xlfn.CONCAT(CSV[[#This Row],[lon]],",",CSV[[#This Row],[lat]],";",CSV[[#This Row],[alt]])</f>
        <v>#NAME?</v>
      </c>
    </row>
    <row r="6523" spans="1:18" x14ac:dyDescent="0.25">
      <c r="A6523">
        <v>42.473653145134449</v>
      </c>
      <c r="B6523">
        <v>-6.699457224458456</v>
      </c>
      <c r="C6523">
        <v>833.4000244140625</v>
      </c>
      <c r="D6523" s="1">
        <v>42854.512060185189</v>
      </c>
      <c r="E6523" s="1">
        <f>CSV[[#This Row],[Column4]]-D6522</f>
        <v>2.3148153559304774E-5</v>
      </c>
      <c r="F6523">
        <f>CSV[[#This Row],[alt]]-C6522</f>
        <v>0.800048828125</v>
      </c>
      <c r="G6523">
        <f>IF(CSV[[#This Row],[Altura]]&gt;0,CSV[[#This Row],[Altura]],0)</f>
        <v>0.800048828125</v>
      </c>
      <c r="H6523">
        <f>IF(CSV[[#This Row],[Altura]]&lt;=0,CSV[[#This Row],[Altura]],0)</f>
        <v>0</v>
      </c>
      <c r="I6523" s="2">
        <f>RADIANS(CSV[[#This Row],[lon]])-RADIANS(A6522)</f>
        <v>3.8913620914460267E-7</v>
      </c>
      <c r="J6523" s="2">
        <f>RADIANS(CSV[[#This Row],[lat]])-RADIANS(B6522)</f>
        <v>-1.3956238475998362E-6</v>
      </c>
      <c r="K6523" s="2">
        <f>RADIANS(CSV[[#This Row],[lon]])</f>
        <v>0.74130509273264111</v>
      </c>
      <c r="L6523" s="2">
        <f>RADIANS(CSV[[#This Row],[lat]])</f>
        <v>-0.11692758666332084</v>
      </c>
      <c r="M6523" s="2">
        <f>SIN(CSV[[#This Row],[dlon]]/2)*SIN(CSV[[#This Row],[dlon]]/2)</f>
        <v>3.7856747316857514E-14</v>
      </c>
      <c r="N6523" s="2">
        <f>SIN(CSV[[#This Row],[dlat]]/2)*SIN(CSV[[#This Row],[dlat]]/2)</f>
        <v>4.869414809972636E-13</v>
      </c>
      <c r="O6523" s="2">
        <f>COS(RADIANS(CSV[[#This Row],[lat]]))</f>
        <v>0.99317175474151653</v>
      </c>
      <c r="P6523" s="2">
        <f>CSV[[#This Row],[sindlon]]+CSV[[#This Row],[cosradlat]]*O6522*CSV[[#This Row],[sindlat]]</f>
        <v>5.1817109895035893E-13</v>
      </c>
      <c r="Q6523" s="2">
        <f>2*ASIN(SQRT(CSV[[#This Row],[Columna1]]))*6367445</f>
        <v>9.1670962503173801</v>
      </c>
      <c r="R6523" s="2" t="e" vm="1">
        <f ca="1">_xlfn.CONCAT(CSV[[#This Row],[lon]],",",CSV[[#This Row],[lat]],";",CSV[[#This Row],[alt]])</f>
        <v>#NAME?</v>
      </c>
    </row>
    <row r="6524" spans="1:18" x14ac:dyDescent="0.25">
      <c r="A6524">
        <v>42.47367762029171</v>
      </c>
      <c r="B6524">
        <v>-6.6995369363576174</v>
      </c>
      <c r="C6524">
        <v>833.79998779296875</v>
      </c>
      <c r="D6524" s="1">
        <v>42854.512071759258</v>
      </c>
      <c r="E6524" s="1">
        <f>CSV[[#This Row],[Column4]]-D6523</f>
        <v>1.1574069503694773E-5</v>
      </c>
      <c r="F6524">
        <f>CSV[[#This Row],[alt]]-C6523</f>
        <v>0.39996337890625</v>
      </c>
      <c r="G6524">
        <f>IF(CSV[[#This Row],[Altura]]&gt;0,CSV[[#This Row],[Altura]],0)</f>
        <v>0.39996337890625</v>
      </c>
      <c r="H6524">
        <f>IF(CSV[[#This Row],[Altura]]&lt;=0,CSV[[#This Row],[Altura]],0)</f>
        <v>0</v>
      </c>
      <c r="I6524" s="2">
        <f>RADIANS(CSV[[#This Row],[lon]])-RADIANS(A6523)</f>
        <v>4.2717207915377031E-7</v>
      </c>
      <c r="J6524" s="2">
        <f>RADIANS(CSV[[#This Row],[lat]])-RADIANS(B6523)</f>
        <v>-1.3912350933786843E-6</v>
      </c>
      <c r="K6524" s="2">
        <f>RADIANS(CSV[[#This Row],[lon]])</f>
        <v>0.74130551990472027</v>
      </c>
      <c r="L6524" s="2">
        <f>RADIANS(CSV[[#This Row],[lat]])</f>
        <v>-0.11692897789841422</v>
      </c>
      <c r="M6524" s="2">
        <f>SIN(CSV[[#This Row],[dlon]]/2)*SIN(CSV[[#This Row],[dlon]]/2)</f>
        <v>4.5618996302138065E-14</v>
      </c>
      <c r="N6524" s="2">
        <f>SIN(CSV[[#This Row],[dlat]]/2)*SIN(CSV[[#This Row],[dlat]]/2)</f>
        <v>4.8388377126202111E-13</v>
      </c>
      <c r="O6524" s="2">
        <f>COS(RADIANS(CSV[[#This Row],[lat]]))</f>
        <v>0.99317159243722108</v>
      </c>
      <c r="P6524" s="2">
        <f>CSV[[#This Row],[sindlon]]+CSV[[#This Row],[cosradlat]]*O6523*CSV[[#This Row],[sindlat]]</f>
        <v>5.2291709647902141E-13</v>
      </c>
      <c r="Q6524" s="2">
        <f>2*ASIN(SQRT(CSV[[#This Row],[Columna1]]))*6367445</f>
        <v>9.2089818825333403</v>
      </c>
      <c r="R6524" s="2" t="e" vm="1">
        <f ca="1">_xlfn.CONCAT(CSV[[#This Row],[lon]],",",CSV[[#This Row],[lat]],";",CSV[[#This Row],[alt]])</f>
        <v>#NAME?</v>
      </c>
    </row>
    <row r="6525" spans="1:18" x14ac:dyDescent="0.25">
      <c r="A6525">
        <v>42.473707376047969</v>
      </c>
      <c r="B6525">
        <v>-6.6996102780103683</v>
      </c>
      <c r="C6525">
        <v>834.4000244140625</v>
      </c>
      <c r="D6525" s="1">
        <v>42854.512083333335</v>
      </c>
      <c r="E6525" s="1">
        <f>CSV[[#This Row],[Column4]]-D6524</f>
        <v>1.1574076779652387E-5</v>
      </c>
      <c r="F6525">
        <f>CSV[[#This Row],[alt]]-C6524</f>
        <v>0.60003662109375</v>
      </c>
      <c r="G6525">
        <f>IF(CSV[[#This Row],[Altura]]&gt;0,CSV[[#This Row],[Altura]],0)</f>
        <v>0.60003662109375</v>
      </c>
      <c r="H6525">
        <f>IF(CSV[[#This Row],[Altura]]&lt;=0,CSV[[#This Row],[Altura]],0)</f>
        <v>0</v>
      </c>
      <c r="I6525" s="2">
        <f>RADIANS(CSV[[#This Row],[lon]])-RADIANS(A6524)</f>
        <v>5.1933591815878088E-7</v>
      </c>
      <c r="J6525" s="2">
        <f>RADIANS(CSV[[#This Row],[lat]])-RADIANS(B6524)</f>
        <v>-1.2800533193690899E-6</v>
      </c>
      <c r="K6525" s="2">
        <f>RADIANS(CSV[[#This Row],[lon]])</f>
        <v>0.74130603924063843</v>
      </c>
      <c r="L6525" s="2">
        <f>RADIANS(CSV[[#This Row],[lat]])</f>
        <v>-0.11693025795173359</v>
      </c>
      <c r="M6525" s="2">
        <f>SIN(CSV[[#This Row],[dlon]]/2)*SIN(CSV[[#This Row],[dlon]]/2)</f>
        <v>6.7427448972454474E-14</v>
      </c>
      <c r="N6525" s="2">
        <f>SIN(CSV[[#This Row],[dlat]]/2)*SIN(CSV[[#This Row],[dlat]]/2)</f>
        <v>4.0963412510690037E-13</v>
      </c>
      <c r="O6525" s="2">
        <f>COS(RADIANS(CSV[[#This Row],[lat]]))</f>
        <v>0.99317144310191774</v>
      </c>
      <c r="P6525" s="2">
        <f>CSV[[#This Row],[sindlon]]+CSV[[#This Row],[cosradlat]]*O6524*CSV[[#This Row],[sindlat]]</f>
        <v>4.7148631588025937E-13</v>
      </c>
      <c r="Q6525" s="2">
        <f>2*ASIN(SQRT(CSV[[#This Row],[Columna1]]))*6367445</f>
        <v>8.7443945380104697</v>
      </c>
      <c r="R6525" s="2" t="e" vm="1">
        <f ca="1">_xlfn.CONCAT(CSV[[#This Row],[lon]],",",CSV[[#This Row],[lat]],";",CSV[[#This Row],[alt]])</f>
        <v>#NAME?</v>
      </c>
    </row>
    <row r="6526" spans="1:18" x14ac:dyDescent="0.25">
      <c r="A6526">
        <v>42.473772754892707</v>
      </c>
      <c r="B6526">
        <v>-6.6997402813285589</v>
      </c>
      <c r="C6526">
        <v>835</v>
      </c>
      <c r="D6526" s="1">
        <v>42854.512106481481</v>
      </c>
      <c r="E6526" s="1">
        <f>CSV[[#This Row],[Column4]]-D6525</f>
        <v>2.314814628334716E-5</v>
      </c>
      <c r="F6526">
        <f>CSV[[#This Row],[alt]]-C6525</f>
        <v>0.5999755859375</v>
      </c>
      <c r="G6526">
        <f>IF(CSV[[#This Row],[Altura]]&gt;0,CSV[[#This Row],[Altura]],0)</f>
        <v>0.5999755859375</v>
      </c>
      <c r="H6526">
        <f>IF(CSV[[#This Row],[Altura]]&lt;=0,CSV[[#This Row],[Altura]],0)</f>
        <v>0</v>
      </c>
      <c r="I6526" s="2">
        <f>RADIANS(CSV[[#This Row],[lon]])-RADIANS(A6525)</f>
        <v>1.1410761018293414E-6</v>
      </c>
      <c r="J6526" s="2">
        <f>RADIANS(CSV[[#This Row],[lat]])-RADIANS(B6525)</f>
        <v>-2.2689859409397162E-6</v>
      </c>
      <c r="K6526" s="2">
        <f>RADIANS(CSV[[#This Row],[lon]])</f>
        <v>0.74130718031674026</v>
      </c>
      <c r="L6526" s="2">
        <f>RADIANS(CSV[[#This Row],[lat]])</f>
        <v>-0.11693252693767453</v>
      </c>
      <c r="M6526" s="2">
        <f>SIN(CSV[[#This Row],[dlon]]/2)*SIN(CSV[[#This Row],[dlon]]/2)</f>
        <v>3.2551366754147609E-13</v>
      </c>
      <c r="N6526" s="2">
        <f>SIN(CSV[[#This Row],[dlat]]/2)*SIN(CSV[[#This Row],[dlat]]/2)</f>
        <v>1.2870743000449702E-12</v>
      </c>
      <c r="O6526" s="2">
        <f>COS(RADIANS(CSV[[#This Row],[lat]]))</f>
        <v>0.99317117839042712</v>
      </c>
      <c r="P6526" s="2">
        <f>CSV[[#This Row],[sindlon]]+CSV[[#This Row],[cosradlat]]*O6525*CSV[[#This Row],[sindlat]]</f>
        <v>1.5950699242609625E-12</v>
      </c>
      <c r="Q6526" s="2">
        <f>2*ASIN(SQRT(CSV[[#This Row],[Columna1]]))*6367445</f>
        <v>16.083666569517256</v>
      </c>
      <c r="R6526" s="2" t="e" vm="1">
        <f ca="1">_xlfn.CONCAT(CSV[[#This Row],[lon]],",",CSV[[#This Row],[lat]],";",CSV[[#This Row],[alt]])</f>
        <v>#NAME?</v>
      </c>
    </row>
    <row r="6527" spans="1:18" x14ac:dyDescent="0.25">
      <c r="A6527">
        <v>42.473809886723757</v>
      </c>
      <c r="B6527">
        <v>-6.6998044867068529</v>
      </c>
      <c r="C6527">
        <v>835</v>
      </c>
      <c r="D6527" s="1">
        <v>42854.512118055558</v>
      </c>
      <c r="E6527" s="1">
        <f>CSV[[#This Row],[Column4]]-D6526</f>
        <v>1.1574076779652387E-5</v>
      </c>
      <c r="F6527">
        <f>CSV[[#This Row],[alt]]-C6526</f>
        <v>0</v>
      </c>
      <c r="G6527">
        <f>IF(CSV[[#This Row],[Altura]]&gt;0,CSV[[#This Row],[Altura]],0)</f>
        <v>0</v>
      </c>
      <c r="H6527">
        <f>IF(CSV[[#This Row],[Altura]]&lt;=0,CSV[[#This Row],[Altura]],0)</f>
        <v>0</v>
      </c>
      <c r="I6527" s="2">
        <f>RADIANS(CSV[[#This Row],[lon]])-RADIANS(A6526)</f>
        <v>6.4807270905298253E-7</v>
      </c>
      <c r="J6527" s="2">
        <f>RADIANS(CSV[[#This Row],[lat]])-RADIANS(B6526)</f>
        <v>-1.1205952487186588E-6</v>
      </c>
      <c r="K6527" s="2">
        <f>RADIANS(CSV[[#This Row],[lon]])</f>
        <v>0.74130782838944931</v>
      </c>
      <c r="L6527" s="2">
        <f>RADIANS(CSV[[#This Row],[lat]])</f>
        <v>-0.11693364753292325</v>
      </c>
      <c r="M6527" s="2">
        <f>SIN(CSV[[#This Row],[dlon]]/2)*SIN(CSV[[#This Row],[dlon]]/2)</f>
        <v>1.0499955905481426E-13</v>
      </c>
      <c r="N6527" s="2">
        <f>SIN(CSV[[#This Row],[dlat]]/2)*SIN(CSV[[#This Row],[dlat]]/2)</f>
        <v>3.1393342786267532E-13</v>
      </c>
      <c r="O6527" s="2">
        <f>COS(RADIANS(CSV[[#This Row],[lat]]))</f>
        <v>0.99317104765417474</v>
      </c>
      <c r="P6527" s="2">
        <f>CSV[[#This Row],[sindlon]]+CSV[[#This Row],[cosradlat]]*O6526*CSV[[#This Row],[sindlat]]</f>
        <v>4.1465999499916083E-13</v>
      </c>
      <c r="Q6527" s="2">
        <f>2*ASIN(SQRT(CSV[[#This Row],[Columna1]]))*6367445</f>
        <v>8.2005176385141372</v>
      </c>
      <c r="R6527" s="2" t="e" vm="1">
        <f ca="1">_xlfn.CONCAT(CSV[[#This Row],[lon]],",",CSV[[#This Row],[lat]],";",CSV[[#This Row],[alt]])</f>
        <v>#NAME?</v>
      </c>
    </row>
    <row r="6528" spans="1:18" x14ac:dyDescent="0.25">
      <c r="A6528">
        <v>42.473953301087022</v>
      </c>
      <c r="B6528">
        <v>-6.7000039760023364</v>
      </c>
      <c r="C6528">
        <v>834.20001220703125</v>
      </c>
      <c r="D6528" s="1">
        <v>42854.512152777781</v>
      </c>
      <c r="E6528" s="1">
        <f>CSV[[#This Row],[Column4]]-D6527</f>
        <v>3.4722223062999547E-5</v>
      </c>
      <c r="F6528">
        <f>CSV[[#This Row],[alt]]-C6527</f>
        <v>-0.79998779296875</v>
      </c>
      <c r="G6528">
        <f>IF(CSV[[#This Row],[Altura]]&gt;0,CSV[[#This Row],[Altura]],0)</f>
        <v>0</v>
      </c>
      <c r="H6528">
        <f>IF(CSV[[#This Row],[Altura]]&lt;=0,CSV[[#This Row],[Altura]],0)</f>
        <v>-0.79998779296875</v>
      </c>
      <c r="I6528" s="2">
        <f>RADIANS(CSV[[#This Row],[lon]])-RADIANS(A6527)</f>
        <v>2.5030528336689173E-6</v>
      </c>
      <c r="J6528" s="2">
        <f>RADIANS(CSV[[#This Row],[lat]])-RADIANS(B6527)</f>
        <v>-3.4817450286633855E-6</v>
      </c>
      <c r="K6528" s="2">
        <f>RADIANS(CSV[[#This Row],[lon]])</f>
        <v>0.74131033144228298</v>
      </c>
      <c r="L6528" s="2">
        <f>RADIANS(CSV[[#This Row],[lat]])</f>
        <v>-0.11693712927795191</v>
      </c>
      <c r="M6528" s="2">
        <f>SIN(CSV[[#This Row],[dlon]]/2)*SIN(CSV[[#This Row],[dlon]]/2)</f>
        <v>1.5663183720336813E-12</v>
      </c>
      <c r="N6528" s="2">
        <f>SIN(CSV[[#This Row],[dlat]]/2)*SIN(CSV[[#This Row],[dlat]]/2)</f>
        <v>3.0306371111524885E-12</v>
      </c>
      <c r="O6528" s="2">
        <f>COS(RADIANS(CSV[[#This Row],[lat]]))</f>
        <v>0.9931706414421958</v>
      </c>
      <c r="P6528" s="2">
        <f>CSV[[#This Row],[sindlon]]+CSV[[#This Row],[cosradlat]]*O6527*CSV[[#This Row],[sindlat]]</f>
        <v>4.5557034402125119E-12</v>
      </c>
      <c r="Q6528" s="2">
        <f>2*ASIN(SQRT(CSV[[#This Row],[Columna1]]))*6367445</f>
        <v>27.181468784980265</v>
      </c>
      <c r="R6528" s="2" t="e" vm="1">
        <f ca="1">_xlfn.CONCAT(CSV[[#This Row],[lon]],",",CSV[[#This Row],[lat]],";",CSV[[#This Row],[alt]])</f>
        <v>#NAME?</v>
      </c>
    </row>
    <row r="6529" spans="1:18" x14ac:dyDescent="0.25">
      <c r="A6529">
        <v>42.474105432629585</v>
      </c>
      <c r="B6529">
        <v>-6.7002355679869652</v>
      </c>
      <c r="C6529">
        <v>833.20001220703125</v>
      </c>
      <c r="D6529" s="1">
        <v>42854.512187499997</v>
      </c>
      <c r="E6529" s="1">
        <f>CSV[[#This Row],[Column4]]-D6528</f>
        <v>3.4722215787041932E-5</v>
      </c>
      <c r="F6529">
        <f>CSV[[#This Row],[alt]]-C6528</f>
        <v>-1</v>
      </c>
      <c r="G6529">
        <f>IF(CSV[[#This Row],[Altura]]&gt;0,CSV[[#This Row],[Altura]],0)</f>
        <v>0</v>
      </c>
      <c r="H6529">
        <f>IF(CSV[[#This Row],[Altura]]&lt;=0,CSV[[#This Row],[Altura]],0)</f>
        <v>-1</v>
      </c>
      <c r="I6529" s="2">
        <f>RADIANS(CSV[[#This Row],[lon]])-RADIANS(A6528)</f>
        <v>2.6551963138166101E-6</v>
      </c>
      <c r="J6529" s="2">
        <f>RADIANS(CSV[[#This Row],[lat]])-RADIANS(B6528)</f>
        <v>-4.0420426530018982E-6</v>
      </c>
      <c r="K6529" s="2">
        <f>RADIANS(CSV[[#This Row],[lon]])</f>
        <v>0.74131298663859679</v>
      </c>
      <c r="L6529" s="2">
        <f>RADIANS(CSV[[#This Row],[lat]])</f>
        <v>-0.11694117132060491</v>
      </c>
      <c r="M6529" s="2">
        <f>SIN(CSV[[#This Row],[dlon]]/2)*SIN(CSV[[#This Row],[dlon]]/2)</f>
        <v>1.762516866225293E-12</v>
      </c>
      <c r="N6529" s="2">
        <f>SIN(CSV[[#This Row],[dlat]]/2)*SIN(CSV[[#This Row],[dlat]]/2)</f>
        <v>4.0845272021660942E-12</v>
      </c>
      <c r="O6529" s="2">
        <f>COS(RADIANS(CSV[[#This Row],[lat]]))</f>
        <v>0.99317016984570827</v>
      </c>
      <c r="P6529" s="2">
        <f>CSV[[#This Row],[sindlon]]+CSV[[#This Row],[cosradlat]]*O6528*CSV[[#This Row],[sindlat]]</f>
        <v>5.7914432566059981E-12</v>
      </c>
      <c r="Q6529" s="2">
        <f>2*ASIN(SQRT(CSV[[#This Row],[Columna1]]))*6367445</f>
        <v>30.647044631031086</v>
      </c>
      <c r="R6529" s="2" t="e" vm="1">
        <f ca="1">_xlfn.CONCAT(CSV[[#This Row],[lon]],",",CSV[[#This Row],[lat]],";",CSV[[#This Row],[alt]])</f>
        <v>#NAME?</v>
      </c>
    </row>
    <row r="6530" spans="1:18" x14ac:dyDescent="0.25">
      <c r="A6530">
        <v>42.474252618849277</v>
      </c>
      <c r="B6530">
        <v>-6.7004920542240143</v>
      </c>
      <c r="C6530">
        <v>832.79998779296875</v>
      </c>
      <c r="D6530" s="1">
        <v>42854.51222222222</v>
      </c>
      <c r="E6530" s="1">
        <f>CSV[[#This Row],[Column4]]-D6529</f>
        <v>3.4722223062999547E-5</v>
      </c>
      <c r="F6530">
        <f>CSV[[#This Row],[alt]]-C6529</f>
        <v>-0.4000244140625</v>
      </c>
      <c r="G6530">
        <f>IF(CSV[[#This Row],[Altura]]&gt;0,CSV[[#This Row],[Altura]],0)</f>
        <v>0</v>
      </c>
      <c r="H6530">
        <f>IF(CSV[[#This Row],[Altura]]&lt;=0,CSV[[#This Row],[Altura]],0)</f>
        <v>-0.4000244140625</v>
      </c>
      <c r="I6530" s="2">
        <f>RADIANS(CSV[[#This Row],[lon]])-RADIANS(A6529)</f>
        <v>2.5688841471804835E-6</v>
      </c>
      <c r="J6530" s="2">
        <f>RADIANS(CSV[[#This Row],[lat]])-RADIANS(B6529)</f>
        <v>-4.4765293225612623E-6</v>
      </c>
      <c r="K6530" s="2">
        <f>RADIANS(CSV[[#This Row],[lon]])</f>
        <v>0.74131555552274397</v>
      </c>
      <c r="L6530" s="2">
        <f>RADIANS(CSV[[#This Row],[lat]])</f>
        <v>-0.11694564784992748</v>
      </c>
      <c r="M6530" s="2">
        <f>SIN(CSV[[#This Row],[dlon]]/2)*SIN(CSV[[#This Row],[dlon]]/2)</f>
        <v>1.6497914404078927E-12</v>
      </c>
      <c r="N6530" s="2">
        <f>SIN(CSV[[#This Row],[dlat]]/2)*SIN(CSV[[#This Row],[dlat]]/2)</f>
        <v>5.0098286939293323E-12</v>
      </c>
      <c r="O6530" s="2">
        <f>COS(RADIANS(CSV[[#This Row],[lat]]))</f>
        <v>0.99316964753750203</v>
      </c>
      <c r="P6530" s="2">
        <f>CSV[[#This Row],[sindlon]]+CSV[[#This Row],[cosradlat]]*O6529*CSV[[#This Row],[sindlat]]</f>
        <v>6.5914186687454005E-12</v>
      </c>
      <c r="Q6530" s="2">
        <f>2*ASIN(SQRT(CSV[[#This Row],[Columna1]]))*6367445</f>
        <v>32.695248824114337</v>
      </c>
      <c r="R6530" s="2" t="e" vm="1">
        <f ca="1">_xlfn.CONCAT(CSV[[#This Row],[lon]],",",CSV[[#This Row],[lat]],";",CSV[[#This Row],[alt]])</f>
        <v>#NAME?</v>
      </c>
    </row>
    <row r="6531" spans="1:18" x14ac:dyDescent="0.25">
      <c r="A6531">
        <v>42.474341634660959</v>
      </c>
      <c r="B6531">
        <v>-6.7006728518754244</v>
      </c>
      <c r="C6531">
        <v>832.79998779296875</v>
      </c>
      <c r="D6531" s="1">
        <v>42854.512233796297</v>
      </c>
      <c r="E6531" s="1">
        <f>CSV[[#This Row],[Column4]]-D6530</f>
        <v>1.1574076779652387E-5</v>
      </c>
      <c r="F6531">
        <f>CSV[[#This Row],[alt]]-C6530</f>
        <v>0</v>
      </c>
      <c r="G6531">
        <f>IF(CSV[[#This Row],[Altura]]&gt;0,CSV[[#This Row],[Altura]],0)</f>
        <v>0</v>
      </c>
      <c r="H6531">
        <f>IF(CSV[[#This Row],[Altura]]&lt;=0,CSV[[#This Row],[Altura]],0)</f>
        <v>0</v>
      </c>
      <c r="I6531" s="2">
        <f>RADIANS(CSV[[#This Row],[lon]])-RADIANS(A6530)</f>
        <v>1.5536190002274353E-6</v>
      </c>
      <c r="J6531" s="2">
        <f>RADIANS(CSV[[#This Row],[lat]])-RADIANS(B6530)</f>
        <v>-3.155514296984685E-6</v>
      </c>
      <c r="K6531" s="2">
        <f>RADIANS(CSV[[#This Row],[lon]])</f>
        <v>0.7413171091417442</v>
      </c>
      <c r="L6531" s="2">
        <f>RADIANS(CSV[[#This Row],[lat]])</f>
        <v>-0.11694880336422446</v>
      </c>
      <c r="M6531" s="2">
        <f>SIN(CSV[[#This Row],[dlon]]/2)*SIN(CSV[[#This Row],[dlon]]/2)</f>
        <v>6.0343299946680243E-13</v>
      </c>
      <c r="N6531" s="2">
        <f>SIN(CSV[[#This Row],[dlat]]/2)*SIN(CSV[[#This Row],[dlat]]/2)</f>
        <v>2.4893176196166221E-12</v>
      </c>
      <c r="O6531" s="2">
        <f>COS(RADIANS(CSV[[#This Row],[lat]]))</f>
        <v>0.99316927934946408</v>
      </c>
      <c r="P6531" s="2">
        <f>CSV[[#This Row],[sindlon]]+CSV[[#This Row],[cosradlat]]*O6530*CSV[[#This Row],[sindlat]]</f>
        <v>3.0588600112547266E-12</v>
      </c>
      <c r="Q6531" s="2">
        <f>2*ASIN(SQRT(CSV[[#This Row],[Columna1]]))*6367445</f>
        <v>22.272809317601105</v>
      </c>
      <c r="R6531" s="2" t="e" vm="1">
        <f ca="1">_xlfn.CONCAT(CSV[[#This Row],[lon]],",",CSV[[#This Row],[lat]],";",CSV[[#This Row],[alt]])</f>
        <v>#NAME?</v>
      </c>
    </row>
    <row r="6532" spans="1:18" x14ac:dyDescent="0.25">
      <c r="A6532">
        <v>42.474341634660959</v>
      </c>
      <c r="B6532">
        <v>-6.7006728518754244</v>
      </c>
      <c r="C6532">
        <v>832.20001220703125</v>
      </c>
      <c r="D6532" s="1">
        <v>42854.512245370373</v>
      </c>
      <c r="E6532" s="1">
        <f>CSV[[#This Row],[Column4]]-D6531</f>
        <v>1.1574076779652387E-5</v>
      </c>
      <c r="F6532">
        <f>CSV[[#This Row],[alt]]-C6531</f>
        <v>-0.5999755859375</v>
      </c>
      <c r="G6532">
        <f>IF(CSV[[#This Row],[Altura]]&gt;0,CSV[[#This Row],[Altura]],0)</f>
        <v>0</v>
      </c>
      <c r="H6532">
        <f>IF(CSV[[#This Row],[Altura]]&lt;=0,CSV[[#This Row],[Altura]],0)</f>
        <v>-0.5999755859375</v>
      </c>
      <c r="I6532" s="2">
        <f>RADIANS(CSV[[#This Row],[lon]])-RADIANS(A6531)</f>
        <v>0</v>
      </c>
      <c r="J6532" s="2">
        <f>RADIANS(CSV[[#This Row],[lat]])-RADIANS(B6531)</f>
        <v>0</v>
      </c>
      <c r="K6532" s="2">
        <f>RADIANS(CSV[[#This Row],[lon]])</f>
        <v>0.7413171091417442</v>
      </c>
      <c r="L6532" s="2">
        <f>RADIANS(CSV[[#This Row],[lat]])</f>
        <v>-0.11694880336422446</v>
      </c>
      <c r="M6532" s="2">
        <f>SIN(CSV[[#This Row],[dlon]]/2)*SIN(CSV[[#This Row],[dlon]]/2)</f>
        <v>0</v>
      </c>
      <c r="N6532" s="2">
        <f>SIN(CSV[[#This Row],[dlat]]/2)*SIN(CSV[[#This Row],[dlat]]/2)</f>
        <v>0</v>
      </c>
      <c r="O6532" s="2">
        <f>COS(RADIANS(CSV[[#This Row],[lat]]))</f>
        <v>0.99316927934946408</v>
      </c>
      <c r="P6532" s="2">
        <f>CSV[[#This Row],[sindlon]]+CSV[[#This Row],[cosradlat]]*O6531*CSV[[#This Row],[sindlat]]</f>
        <v>0</v>
      </c>
      <c r="Q6532" s="2">
        <f>2*ASIN(SQRT(CSV[[#This Row],[Columna1]]))*6367445</f>
        <v>0</v>
      </c>
      <c r="R6532" s="2" t="e" vm="1">
        <f ca="1">_xlfn.CONCAT(CSV[[#This Row],[lon]],",",CSV[[#This Row],[lat]],";",CSV[[#This Row],[alt]])</f>
        <v>#NAME?</v>
      </c>
    </row>
    <row r="6533" spans="1:18" x14ac:dyDescent="0.25">
      <c r="A6533">
        <v>42.474447833374143</v>
      </c>
      <c r="B6533">
        <v>-6.7009494546800852</v>
      </c>
      <c r="C6533">
        <v>831.4000244140625</v>
      </c>
      <c r="D6533" s="1">
        <v>42854.51226851852</v>
      </c>
      <c r="E6533" s="1">
        <f>CSV[[#This Row],[Column4]]-D6532</f>
        <v>2.314814628334716E-5</v>
      </c>
      <c r="F6533">
        <f>CSV[[#This Row],[alt]]-C6532</f>
        <v>-0.79998779296875</v>
      </c>
      <c r="G6533">
        <f>IF(CSV[[#This Row],[Altura]]&gt;0,CSV[[#This Row],[Altura]],0)</f>
        <v>0</v>
      </c>
      <c r="H6533">
        <f>IF(CSV[[#This Row],[Altura]]&lt;=0,CSV[[#This Row],[Altura]],0)</f>
        <v>-0.79998779296875</v>
      </c>
      <c r="I6533" s="2">
        <f>RADIANS(CSV[[#This Row],[lon]])-RADIANS(A6532)</f>
        <v>1.8535172063849359E-6</v>
      </c>
      <c r="J6533" s="2">
        <f>RADIANS(CSV[[#This Row],[lat]])-RADIANS(B6532)</f>
        <v>-4.8276296615717973E-6</v>
      </c>
      <c r="K6533" s="2">
        <f>RADIANS(CSV[[#This Row],[lon]])</f>
        <v>0.74131896265895059</v>
      </c>
      <c r="L6533" s="2">
        <f>RADIANS(CSV[[#This Row],[lat]])</f>
        <v>-0.11695363099388603</v>
      </c>
      <c r="M6533" s="2">
        <f>SIN(CSV[[#This Row],[dlon]]/2)*SIN(CSV[[#This Row],[dlon]]/2)</f>
        <v>8.5888150859100831E-13</v>
      </c>
      <c r="N6533" s="2">
        <f>SIN(CSV[[#This Row],[dlat]]/2)*SIN(CSV[[#This Row],[dlat]]/2)</f>
        <v>5.8265020373106401E-12</v>
      </c>
      <c r="O6533" s="2">
        <f>COS(RADIANS(CSV[[#This Row],[lat]]))</f>
        <v>0.99316871603847368</v>
      </c>
      <c r="P6533" s="2">
        <f>CSV[[#This Row],[sindlon]]+CSV[[#This Row],[cosradlat]]*O6532*CSV[[#This Row],[sindlat]]</f>
        <v>6.6060537278855544E-12</v>
      </c>
      <c r="Q6533" s="2">
        <f>2*ASIN(SQRT(CSV[[#This Row],[Columna1]]))*6367445</f>
        <v>32.731525657263987</v>
      </c>
      <c r="R6533" s="2" t="e" vm="1">
        <f ca="1">_xlfn.CONCAT(CSV[[#This Row],[lon]],",",CSV[[#This Row],[lat]],";",CSV[[#This Row],[alt]])</f>
        <v>#NAME?</v>
      </c>
    </row>
    <row r="6534" spans="1:18" x14ac:dyDescent="0.25">
      <c r="A6534">
        <v>42.474447833374143</v>
      </c>
      <c r="B6534">
        <v>-6.7009494546800852</v>
      </c>
      <c r="C6534">
        <v>831.20001220703125</v>
      </c>
      <c r="D6534" s="1">
        <v>42854.512280092589</v>
      </c>
      <c r="E6534" s="1">
        <f>CSV[[#This Row],[Column4]]-D6533</f>
        <v>1.1574069503694773E-5</v>
      </c>
      <c r="F6534">
        <f>CSV[[#This Row],[alt]]-C6533</f>
        <v>-0.20001220703125</v>
      </c>
      <c r="G6534">
        <f>IF(CSV[[#This Row],[Altura]]&gt;0,CSV[[#This Row],[Altura]],0)</f>
        <v>0</v>
      </c>
      <c r="H6534">
        <f>IF(CSV[[#This Row],[Altura]]&lt;=0,CSV[[#This Row],[Altura]],0)</f>
        <v>-0.20001220703125</v>
      </c>
      <c r="I6534" s="2">
        <f>RADIANS(CSV[[#This Row],[lon]])-RADIANS(A6533)</f>
        <v>0</v>
      </c>
      <c r="J6534" s="2">
        <f>RADIANS(CSV[[#This Row],[lat]])-RADIANS(B6533)</f>
        <v>0</v>
      </c>
      <c r="K6534" s="2">
        <f>RADIANS(CSV[[#This Row],[lon]])</f>
        <v>0.74131896265895059</v>
      </c>
      <c r="L6534" s="2">
        <f>RADIANS(CSV[[#This Row],[lat]])</f>
        <v>-0.11695363099388603</v>
      </c>
      <c r="M6534" s="2">
        <f>SIN(CSV[[#This Row],[dlon]]/2)*SIN(CSV[[#This Row],[dlon]]/2)</f>
        <v>0</v>
      </c>
      <c r="N6534" s="2">
        <f>SIN(CSV[[#This Row],[dlat]]/2)*SIN(CSV[[#This Row],[dlat]]/2)</f>
        <v>0</v>
      </c>
      <c r="O6534" s="2">
        <f>COS(RADIANS(CSV[[#This Row],[lat]]))</f>
        <v>0.99316871603847368</v>
      </c>
      <c r="P6534" s="2">
        <f>CSV[[#This Row],[sindlon]]+CSV[[#This Row],[cosradlat]]*O6533*CSV[[#This Row],[sindlat]]</f>
        <v>0</v>
      </c>
      <c r="Q6534" s="2">
        <f>2*ASIN(SQRT(CSV[[#This Row],[Columna1]]))*6367445</f>
        <v>0</v>
      </c>
      <c r="R6534" s="2" t="e" vm="1">
        <f ca="1">_xlfn.CONCAT(CSV[[#This Row],[lon]],",",CSV[[#This Row],[lat]],";",CSV[[#This Row],[alt]])</f>
        <v>#NAME?</v>
      </c>
    </row>
    <row r="6535" spans="1:18" x14ac:dyDescent="0.25">
      <c r="A6535">
        <v>42.474564425647259</v>
      </c>
      <c r="B6535">
        <v>-6.7012130655348301</v>
      </c>
      <c r="C6535">
        <v>830</v>
      </c>
      <c r="D6535" s="1">
        <v>42854.512303240743</v>
      </c>
      <c r="E6535" s="1">
        <f>CSV[[#This Row],[Column4]]-D6534</f>
        <v>2.3148153559304774E-5</v>
      </c>
      <c r="F6535">
        <f>CSV[[#This Row],[alt]]-C6534</f>
        <v>-1.20001220703125</v>
      </c>
      <c r="G6535">
        <f>IF(CSV[[#This Row],[Altura]]&gt;0,CSV[[#This Row],[Altura]],0)</f>
        <v>0</v>
      </c>
      <c r="H6535">
        <f>IF(CSV[[#This Row],[Altura]]&lt;=0,CSV[[#This Row],[Altura]],0)</f>
        <v>-1.20001220703125</v>
      </c>
      <c r="I6535" s="2">
        <f>RADIANS(CSV[[#This Row],[lon]])-RADIANS(A6534)</f>
        <v>2.0349190482660262E-6</v>
      </c>
      <c r="J6535" s="2">
        <f>RADIANS(CSV[[#This Row],[lat]])-RADIANS(B6534)</f>
        <v>-4.6008773593037011E-6</v>
      </c>
      <c r="K6535" s="2">
        <f>RADIANS(CSV[[#This Row],[lon]])</f>
        <v>0.74132099757799885</v>
      </c>
      <c r="L6535" s="2">
        <f>RADIANS(CSV[[#This Row],[lat]])</f>
        <v>-0.11695823187124534</v>
      </c>
      <c r="M6535" s="2">
        <f>SIN(CSV[[#This Row],[dlon]]/2)*SIN(CSV[[#This Row],[dlon]]/2)</f>
        <v>1.0352238832486204E-12</v>
      </c>
      <c r="N6535" s="2">
        <f>SIN(CSV[[#This Row],[dlat]]/2)*SIN(CSV[[#This Row],[dlat]]/2)</f>
        <v>5.2920181188290142E-12</v>
      </c>
      <c r="O6535" s="2">
        <f>COS(RADIANS(CSV[[#This Row],[lat]]))</f>
        <v>0.9931681791644883</v>
      </c>
      <c r="P6535" s="2">
        <f>CSV[[#This Row],[sindlon]]+CSV[[#This Row],[cosradlat]]*O6534*CSV[[#This Row],[sindlat]]</f>
        <v>6.2551835829899311E-12</v>
      </c>
      <c r="Q6535" s="2">
        <f>2*ASIN(SQRT(CSV[[#This Row],[Columna1]]))*6367445</f>
        <v>31.850424735559994</v>
      </c>
      <c r="R6535" s="2" t="e" vm="1">
        <f ca="1">_xlfn.CONCAT(CSV[[#This Row],[lon]],",",CSV[[#This Row],[lat]],";",CSV[[#This Row],[alt]])</f>
        <v>#NAME?</v>
      </c>
    </row>
    <row r="6536" spans="1:18" x14ac:dyDescent="0.25">
      <c r="A6536">
        <v>42.474608179181814</v>
      </c>
      <c r="B6536">
        <v>-6.7013069428503513</v>
      </c>
      <c r="C6536">
        <v>828.79998779296875</v>
      </c>
      <c r="D6536" s="1">
        <v>42854.512326388889</v>
      </c>
      <c r="E6536" s="1">
        <f>CSV[[#This Row],[Column4]]-D6535</f>
        <v>2.314814628334716E-5</v>
      </c>
      <c r="F6536">
        <f>CSV[[#This Row],[alt]]-C6535</f>
        <v>-1.20001220703125</v>
      </c>
      <c r="G6536">
        <f>IF(CSV[[#This Row],[Altura]]&gt;0,CSV[[#This Row],[Altura]],0)</f>
        <v>0</v>
      </c>
      <c r="H6536">
        <f>IF(CSV[[#This Row],[Altura]]&lt;=0,CSV[[#This Row],[Altura]],0)</f>
        <v>-1.20001220703125</v>
      </c>
      <c r="I6536" s="2">
        <f>RADIANS(CSV[[#This Row],[lon]])-RADIANS(A6535)</f>
        <v>7.6364323742250662E-7</v>
      </c>
      <c r="J6536" s="2">
        <f>RADIANS(CSV[[#This Row],[lat]])-RADIANS(B6535)</f>
        <v>-1.6384682487713409E-6</v>
      </c>
      <c r="K6536" s="2">
        <f>RADIANS(CSV[[#This Row],[lon]])</f>
        <v>0.74132176122123628</v>
      </c>
      <c r="L6536" s="2">
        <f>RADIANS(CSV[[#This Row],[lat]])</f>
        <v>-0.11695987033949411</v>
      </c>
      <c r="M6536" s="2">
        <f>SIN(CSV[[#This Row],[dlon]]/2)*SIN(CSV[[#This Row],[dlon]]/2)</f>
        <v>1.4578774851527463E-13</v>
      </c>
      <c r="N6536" s="2">
        <f>SIN(CSV[[#This Row],[dlat]]/2)*SIN(CSV[[#This Row],[dlat]]/2)</f>
        <v>6.711445505578061E-13</v>
      </c>
      <c r="O6536" s="2">
        <f>COS(RADIANS(CSV[[#This Row],[lat]]))</f>
        <v>0.99316798796740413</v>
      </c>
      <c r="P6536" s="2">
        <f>CSV[[#This Row],[sindlon]]+CSV[[#This Row],[cosradlat]]*O6535*CSV[[#This Row],[sindlat]]</f>
        <v>8.0779321783095132E-13</v>
      </c>
      <c r="Q6536" s="2">
        <f>2*ASIN(SQRT(CSV[[#This Row],[Columna1]]))*6367445</f>
        <v>11.445777502504969</v>
      </c>
      <c r="R6536" s="2" t="e" vm="1">
        <f ca="1">_xlfn.CONCAT(CSV[[#This Row],[lon]],",",CSV[[#This Row],[lat]],";",CSV[[#This Row],[alt]])</f>
        <v>#NAME?</v>
      </c>
    </row>
    <row r="6537" spans="1:18" x14ac:dyDescent="0.25">
      <c r="A6537">
        <v>42.474707420915365</v>
      </c>
      <c r="B6537">
        <v>-6.7014838848263034</v>
      </c>
      <c r="C6537">
        <v>828.5999755859375</v>
      </c>
      <c r="D6537" s="1">
        <v>42854.512349537035</v>
      </c>
      <c r="E6537" s="1">
        <f>CSV[[#This Row],[Column4]]-D6536</f>
        <v>2.314814628334716E-5</v>
      </c>
      <c r="F6537">
        <f>CSV[[#This Row],[alt]]-C6536</f>
        <v>-0.20001220703125</v>
      </c>
      <c r="G6537">
        <f>IF(CSV[[#This Row],[Altura]]&gt;0,CSV[[#This Row],[Altura]],0)</f>
        <v>0</v>
      </c>
      <c r="H6537">
        <f>IF(CSV[[#This Row],[Altura]]&lt;=0,CSV[[#This Row],[Altura]],0)</f>
        <v>-0.20001220703125</v>
      </c>
      <c r="I6537" s="2">
        <f>RADIANS(CSV[[#This Row],[lon]])-RADIANS(A6536)</f>
        <v>1.7320950058685725E-6</v>
      </c>
      <c r="J6537" s="2">
        <f>RADIANS(CSV[[#This Row],[lat]])-RADIANS(B6536)</f>
        <v>-3.0882200653531422E-6</v>
      </c>
      <c r="K6537" s="2">
        <f>RADIANS(CSV[[#This Row],[lon]])</f>
        <v>0.74132349331624214</v>
      </c>
      <c r="L6537" s="2">
        <f>RADIANS(CSV[[#This Row],[lat]])</f>
        <v>-0.11696295855955946</v>
      </c>
      <c r="M6537" s="2">
        <f>SIN(CSV[[#This Row],[dlon]]/2)*SIN(CSV[[#This Row],[dlon]]/2)</f>
        <v>7.5003827733852493E-13</v>
      </c>
      <c r="N6537" s="2">
        <f>SIN(CSV[[#This Row],[dlat]]/2)*SIN(CSV[[#This Row],[dlat]]/2)</f>
        <v>2.3842757930105464E-12</v>
      </c>
      <c r="O6537" s="2">
        <f>COS(RADIANS(CSV[[#This Row],[lat]]))</f>
        <v>0.99316762758779431</v>
      </c>
      <c r="P6537" s="2">
        <f>CSV[[#This Row],[sindlon]]+CSV[[#This Row],[cosradlat]]*O6536*CSV[[#This Row],[sindlat]]</f>
        <v>3.1018457045443086E-12</v>
      </c>
      <c r="Q6537" s="2">
        <f>2*ASIN(SQRT(CSV[[#This Row],[Columna1]]))*6367445</f>
        <v>22.428761532354425</v>
      </c>
      <c r="R6537" s="2" t="e" vm="1">
        <f ca="1">_xlfn.CONCAT(CSV[[#This Row],[lon]],",",CSV[[#This Row],[lat]],";",CSV[[#This Row],[alt]])</f>
        <v>#NAME?</v>
      </c>
    </row>
    <row r="6538" spans="1:18" x14ac:dyDescent="0.25">
      <c r="A6538">
        <v>42.474847733974457</v>
      </c>
      <c r="B6538">
        <v>-6.7017283849418163</v>
      </c>
      <c r="C6538">
        <v>828.5999755859375</v>
      </c>
      <c r="D6538" s="1">
        <v>42854.512372685182</v>
      </c>
      <c r="E6538" s="1">
        <f>CSV[[#This Row],[Column4]]-D6537</f>
        <v>2.314814628334716E-5</v>
      </c>
      <c r="F6538">
        <f>CSV[[#This Row],[alt]]-C6537</f>
        <v>0</v>
      </c>
      <c r="G6538">
        <f>IF(CSV[[#This Row],[Altura]]&gt;0,CSV[[#This Row],[Altura]],0)</f>
        <v>0</v>
      </c>
      <c r="H6538">
        <f>IF(CSV[[#This Row],[Altura]]&lt;=0,CSV[[#This Row],[Altura]],0)</f>
        <v>0</v>
      </c>
      <c r="I6538" s="2">
        <f>RADIANS(CSV[[#This Row],[lon]])-RADIANS(A6537)</f>
        <v>2.4489248646730744E-6</v>
      </c>
      <c r="J6538" s="2">
        <f>RADIANS(CSV[[#This Row],[lat]])-RADIANS(B6537)</f>
        <v>-4.267332037205529E-6</v>
      </c>
      <c r="K6538" s="2">
        <f>RADIANS(CSV[[#This Row],[lon]])</f>
        <v>0.74132594224110682</v>
      </c>
      <c r="L6538" s="2">
        <f>RADIANS(CSV[[#This Row],[lat]])</f>
        <v>-0.11696722589159667</v>
      </c>
      <c r="M6538" s="2">
        <f>SIN(CSV[[#This Row],[dlon]]/2)*SIN(CSV[[#This Row],[dlon]]/2)</f>
        <v>1.4993082482027595E-12</v>
      </c>
      <c r="N6538" s="2">
        <f>SIN(CSV[[#This Row],[dlat]]/2)*SIN(CSV[[#This Row],[dlat]]/2)</f>
        <v>4.5525306789332634E-12</v>
      </c>
      <c r="O6538" s="2">
        <f>COS(RADIANS(CSV[[#This Row],[lat]]))</f>
        <v>0.99316712959621389</v>
      </c>
      <c r="P6538" s="2">
        <f>CSV[[#This Row],[sindlon]]+CSV[[#This Row],[cosradlat]]*O6537*CSV[[#This Row],[sindlat]]</f>
        <v>5.9898400235795296E-12</v>
      </c>
      <c r="Q6538" s="2">
        <f>2*ASIN(SQRT(CSV[[#This Row],[Columna1]]))*6367445</f>
        <v>31.167560396632844</v>
      </c>
      <c r="R6538" s="2" t="e" vm="1">
        <f ca="1">_xlfn.CONCAT(CSV[[#This Row],[lon]],",",CSV[[#This Row],[lat]],";",CSV[[#This Row],[alt]])</f>
        <v>#NAME?</v>
      </c>
    </row>
    <row r="6539" spans="1:18" x14ac:dyDescent="0.25">
      <c r="A6539">
        <v>42.474979246035218</v>
      </c>
      <c r="B6539">
        <v>-6.7019848711788654</v>
      </c>
      <c r="C6539">
        <v>829</v>
      </c>
      <c r="D6539" s="1">
        <v>42854.512407407405</v>
      </c>
      <c r="E6539" s="1">
        <f>CSV[[#This Row],[Column4]]-D6538</f>
        <v>3.4722223062999547E-5</v>
      </c>
      <c r="F6539">
        <f>CSV[[#This Row],[alt]]-C6538</f>
        <v>0.4000244140625</v>
      </c>
      <c r="G6539">
        <f>IF(CSV[[#This Row],[Altura]]&gt;0,CSV[[#This Row],[Altura]],0)</f>
        <v>0.4000244140625</v>
      </c>
      <c r="H6539">
        <f>IF(CSV[[#This Row],[Altura]]&lt;=0,CSV[[#This Row],[Altura]],0)</f>
        <v>0</v>
      </c>
      <c r="I6539" s="2">
        <f>RADIANS(CSV[[#This Row],[lon]])-RADIANS(A6538)</f>
        <v>2.2953184664054049E-6</v>
      </c>
      <c r="J6539" s="2">
        <f>RADIANS(CSV[[#This Row],[lat]])-RADIANS(B6538)</f>
        <v>-4.4765293225612623E-6</v>
      </c>
      <c r="K6539" s="2">
        <f>RADIANS(CSV[[#This Row],[lon]])</f>
        <v>0.74132823755957322</v>
      </c>
      <c r="L6539" s="2">
        <f>RADIANS(CSV[[#This Row],[lat]])</f>
        <v>-0.11697170242091923</v>
      </c>
      <c r="M6539" s="2">
        <f>SIN(CSV[[#This Row],[dlon]]/2)*SIN(CSV[[#This Row],[dlon]]/2)</f>
        <v>1.3171217155548367E-12</v>
      </c>
      <c r="N6539" s="2">
        <f>SIN(CSV[[#This Row],[dlat]]/2)*SIN(CSV[[#This Row],[dlat]]/2)</f>
        <v>5.0098286939293323E-12</v>
      </c>
      <c r="O6539" s="2">
        <f>COS(RADIANS(CSV[[#This Row],[lat]]))</f>
        <v>0.99316660717217042</v>
      </c>
      <c r="P6539" s="2">
        <f>CSV[[#This Row],[sindlon]]+CSV[[#This Row],[cosradlat]]*O6538*CSV[[#This Row],[sindlat]]</f>
        <v>6.2587186891639896E-12</v>
      </c>
      <c r="Q6539" s="2">
        <f>2*ASIN(SQRT(CSV[[#This Row],[Columna1]]))*6367445</f>
        <v>31.859423570523333</v>
      </c>
      <c r="R6539" s="2" t="e" vm="1">
        <f ca="1">_xlfn.CONCAT(CSV[[#This Row],[lon]],",",CSV[[#This Row],[lat]],";",CSV[[#This Row],[alt]])</f>
        <v>#NAME?</v>
      </c>
    </row>
    <row r="6540" spans="1:18" x14ac:dyDescent="0.25">
      <c r="A6540">
        <v>42.475165575742722</v>
      </c>
      <c r="B6540">
        <v>-6.7023560218513012</v>
      </c>
      <c r="C6540">
        <v>827.79998779296875</v>
      </c>
      <c r="D6540" s="1">
        <v>42854.512465277781</v>
      </c>
      <c r="E6540" s="1">
        <f>CSV[[#This Row],[Column4]]-D6539</f>
        <v>5.787037662230432E-5</v>
      </c>
      <c r="F6540">
        <f>CSV[[#This Row],[alt]]-C6539</f>
        <v>-1.20001220703125</v>
      </c>
      <c r="G6540">
        <f>IF(CSV[[#This Row],[Altura]]&gt;0,CSV[[#This Row],[Altura]],0)</f>
        <v>0</v>
      </c>
      <c r="H6540">
        <f>IF(CSV[[#This Row],[Altura]]&lt;=0,CSV[[#This Row],[Altura]],0)</f>
        <v>-1.20001220703125</v>
      </c>
      <c r="I6540" s="2">
        <f>RADIANS(CSV[[#This Row],[lon]])-RADIANS(A6539)</f>
        <v>3.2520668902247252E-6</v>
      </c>
      <c r="J6540" s="2">
        <f>RADIANS(CSV[[#This Row],[lat]])-RADIANS(B6539)</f>
        <v>-6.4778012549976394E-6</v>
      </c>
      <c r="K6540" s="2">
        <f>RADIANS(CSV[[#This Row],[lon]])</f>
        <v>0.74133148962646345</v>
      </c>
      <c r="L6540" s="2">
        <f>RADIANS(CSV[[#This Row],[lat]])</f>
        <v>-0.11697818022217422</v>
      </c>
      <c r="M6540" s="2">
        <f>SIN(CSV[[#This Row],[dlon]]/2)*SIN(CSV[[#This Row],[dlon]]/2)</f>
        <v>2.6439847646216481E-12</v>
      </c>
      <c r="N6540" s="2">
        <f>SIN(CSV[[#This Row],[dlat]]/2)*SIN(CSV[[#This Row],[dlat]]/2)</f>
        <v>1.0490477274775565E-11</v>
      </c>
      <c r="O6540" s="2">
        <f>COS(RADIANS(CSV[[#This Row],[lat]]))</f>
        <v>0.99316585115861122</v>
      </c>
      <c r="P6540" s="2">
        <f>CSV[[#This Row],[sindlon]]+CSV[[#This Row],[cosradlat]]*O6539*CSV[[#This Row],[sindlat]]</f>
        <v>1.2991572913847537E-11</v>
      </c>
      <c r="Q6540" s="2">
        <f>2*ASIN(SQRT(CSV[[#This Row],[Columna1]]))*6367445</f>
        <v>45.901414138871459</v>
      </c>
      <c r="R6540" s="2" t="e" vm="1">
        <f ca="1">_xlfn.CONCAT(CSV[[#This Row],[lon]],",",CSV[[#This Row],[lat]],";",CSV[[#This Row],[alt]])</f>
        <v>#NAME?</v>
      </c>
    </row>
    <row r="6541" spans="1:18" x14ac:dyDescent="0.25">
      <c r="A6541">
        <v>42.475248388946056</v>
      </c>
      <c r="B6541">
        <v>-6.702560456469655</v>
      </c>
      <c r="C6541">
        <v>827</v>
      </c>
      <c r="D6541" s="1">
        <v>42854.512488425928</v>
      </c>
      <c r="E6541" s="1">
        <f>CSV[[#This Row],[Column4]]-D6540</f>
        <v>2.314814628334716E-5</v>
      </c>
      <c r="F6541">
        <f>CSV[[#This Row],[alt]]-C6540</f>
        <v>-0.79998779296875</v>
      </c>
      <c r="G6541">
        <f>IF(CSV[[#This Row],[Altura]]&gt;0,CSV[[#This Row],[Altura]],0)</f>
        <v>0</v>
      </c>
      <c r="H6541">
        <f>IF(CSV[[#This Row],[Altura]]&lt;=0,CSV[[#This Row],[Altura]],0)</f>
        <v>-0.79998779296875</v>
      </c>
      <c r="I6541" s="2">
        <f>RADIANS(CSV[[#This Row],[lon]])-RADIANS(A6540)</f>
        <v>1.4453630622357494E-6</v>
      </c>
      <c r="J6541" s="2">
        <f>RADIANS(CSV[[#This Row],[lat]])-RADIANS(B6540)</f>
        <v>-3.5680571953272677E-6</v>
      </c>
      <c r="K6541" s="2">
        <f>RADIANS(CSV[[#This Row],[lon]])</f>
        <v>0.74133293498952568</v>
      </c>
      <c r="L6541" s="2">
        <f>RADIANS(CSV[[#This Row],[lat]])</f>
        <v>-0.11698174827936955</v>
      </c>
      <c r="M6541" s="2">
        <f>SIN(CSV[[#This Row],[dlon]]/2)*SIN(CSV[[#This Row],[dlon]]/2)</f>
        <v>5.2226859541878483E-13</v>
      </c>
      <c r="N6541" s="2">
        <f>SIN(CSV[[#This Row],[dlat]]/2)*SIN(CSV[[#This Row],[dlat]]/2)</f>
        <v>3.1827580372782955E-12</v>
      </c>
      <c r="O6541" s="2">
        <f>COS(RADIANS(CSV[[#This Row],[lat]]))</f>
        <v>0.99316543471870888</v>
      </c>
      <c r="P6541" s="2">
        <f>CSV[[#This Row],[sindlon]]+CSV[[#This Row],[cosradlat]]*O6540*CSV[[#This Row],[sindlat]]</f>
        <v>3.661671084615218E-12</v>
      </c>
      <c r="Q6541" s="2">
        <f>2*ASIN(SQRT(CSV[[#This Row],[Columna1]]))*6367445</f>
        <v>24.368840381110534</v>
      </c>
      <c r="R6541" s="2" t="e" vm="1">
        <f ca="1">_xlfn.CONCAT(CSV[[#This Row],[lon]],",",CSV[[#This Row],[lat]],";",CSV[[#This Row],[alt]])</f>
        <v>#NAME?</v>
      </c>
    </row>
    <row r="6542" spans="1:18" x14ac:dyDescent="0.25">
      <c r="A6542">
        <v>42.475289376452565</v>
      </c>
      <c r="B6542">
        <v>-6.7026610393077144</v>
      </c>
      <c r="C6542">
        <v>826.5999755859375</v>
      </c>
      <c r="D6542" s="1">
        <v>42854.512499999997</v>
      </c>
      <c r="E6542" s="1">
        <f>CSV[[#This Row],[Column4]]-D6541</f>
        <v>1.1574069503694773E-5</v>
      </c>
      <c r="F6542">
        <f>CSV[[#This Row],[alt]]-C6541</f>
        <v>-0.4000244140625</v>
      </c>
      <c r="G6542">
        <f>IF(CSV[[#This Row],[Altura]]&gt;0,CSV[[#This Row],[Altura]],0)</f>
        <v>0</v>
      </c>
      <c r="H6542">
        <f>IF(CSV[[#This Row],[Altura]]&lt;=0,CSV[[#This Row],[Altura]],0)</f>
        <v>-0.4000244140625</v>
      </c>
      <c r="I6542" s="2">
        <f>RADIANS(CSV[[#This Row],[lon]])-RADIANS(A6541)</f>
        <v>7.1536694079554763E-7</v>
      </c>
      <c r="J6542" s="2">
        <f>RADIANS(CSV[[#This Row],[lat]])-RADIANS(B6541)</f>
        <v>-1.7555016951359415E-6</v>
      </c>
      <c r="K6542" s="2">
        <f>RADIANS(CSV[[#This Row],[lon]])</f>
        <v>0.74133365035646648</v>
      </c>
      <c r="L6542" s="2">
        <f>RADIANS(CSV[[#This Row],[lat]])</f>
        <v>-0.11698350378106469</v>
      </c>
      <c r="M6542" s="2">
        <f>SIN(CSV[[#This Row],[dlon]]/2)*SIN(CSV[[#This Row],[dlon]]/2)</f>
        <v>1.2793746499578968E-13</v>
      </c>
      <c r="N6542" s="2">
        <f>SIN(CSV[[#This Row],[dlat]]/2)*SIN(CSV[[#This Row],[dlat]]/2)</f>
        <v>7.7044655040609301E-13</v>
      </c>
      <c r="O6542" s="2">
        <f>COS(RADIANS(CSV[[#This Row],[lat]]))</f>
        <v>0.99316522982358713</v>
      </c>
      <c r="P6542" s="2">
        <f>CSV[[#This Row],[sindlon]]+CSV[[#This Row],[cosradlat]]*O6541*CSV[[#This Row],[sindlat]]</f>
        <v>8.8788851267759262E-13</v>
      </c>
      <c r="Q6542" s="2">
        <f>2*ASIN(SQRT(CSV[[#This Row],[Columna1]]))*6367445</f>
        <v>11.999811297454114</v>
      </c>
      <c r="R6542" s="2" t="e" vm="1">
        <f ca="1">_xlfn.CONCAT(CSV[[#This Row],[lon]],",",CSV[[#This Row],[lat]],";",CSV[[#This Row],[alt]])</f>
        <v>#NAME?</v>
      </c>
    </row>
    <row r="6543" spans="1:18" x14ac:dyDescent="0.25">
      <c r="A6543">
        <v>42.475453913211823</v>
      </c>
      <c r="B6543">
        <v>-6.703058760613203</v>
      </c>
      <c r="C6543">
        <v>825.20001220703125</v>
      </c>
      <c r="D6543" s="1">
        <v>42854.512546296297</v>
      </c>
      <c r="E6543" s="1">
        <f>CSV[[#This Row],[Column4]]-D6542</f>
        <v>4.6296299842651933E-5</v>
      </c>
      <c r="F6543">
        <f>CSV[[#This Row],[alt]]-C6542</f>
        <v>-1.39996337890625</v>
      </c>
      <c r="G6543">
        <f>IF(CSV[[#This Row],[Altura]]&gt;0,CSV[[#This Row],[Altura]],0)</f>
        <v>0</v>
      </c>
      <c r="H6543">
        <f>IF(CSV[[#This Row],[Altura]]&lt;=0,CSV[[#This Row],[Altura]],0)</f>
        <v>-1.39996337890625</v>
      </c>
      <c r="I6543" s="2">
        <f>RADIANS(CSV[[#This Row],[lon]])-RADIANS(A6542)</f>
        <v>2.8717081895779373E-6</v>
      </c>
      <c r="J6543" s="2">
        <f>RADIANS(CSV[[#This Row],[lat]])-RADIANS(B6542)</f>
        <v>-6.9415462861099897E-6</v>
      </c>
      <c r="K6543" s="2">
        <f>RADIANS(CSV[[#This Row],[lon]])</f>
        <v>0.74133652206465606</v>
      </c>
      <c r="L6543" s="2">
        <f>RADIANS(CSV[[#This Row],[lat]])</f>
        <v>-0.1169904453273508</v>
      </c>
      <c r="M6543" s="2">
        <f>SIN(CSV[[#This Row],[dlon]]/2)*SIN(CSV[[#This Row],[dlon]]/2)</f>
        <v>2.0616769815208316E-12</v>
      </c>
      <c r="N6543" s="2">
        <f>SIN(CSV[[#This Row],[dlat]]/2)*SIN(CSV[[#This Row],[dlat]]/2)</f>
        <v>1.2046266210503478E-11</v>
      </c>
      <c r="O6543" s="2">
        <f>COS(RADIANS(CSV[[#This Row],[lat]]))</f>
        <v>0.99316441960414759</v>
      </c>
      <c r="P6543" s="2">
        <f>CSV[[#This Row],[sindlon]]+CSV[[#This Row],[cosradlat]]*O6542*CSV[[#This Row],[sindlat]]</f>
        <v>1.3943829306832051E-11</v>
      </c>
      <c r="Q6543" s="2">
        <f>2*ASIN(SQRT(CSV[[#This Row],[Columna1]]))*6367445</f>
        <v>47.55390949329275</v>
      </c>
      <c r="R6543" s="2" t="e" vm="1">
        <f ca="1">_xlfn.CONCAT(CSV[[#This Row],[lon]],",",CSV[[#This Row],[lat]],";",CSV[[#This Row],[alt]])</f>
        <v>#NAME?</v>
      </c>
    </row>
    <row r="6544" spans="1:18" x14ac:dyDescent="0.25">
      <c r="A6544">
        <v>42.475638817995787</v>
      </c>
      <c r="B6544">
        <v>-6.7034309171140194</v>
      </c>
      <c r="C6544">
        <v>824.79998779296875</v>
      </c>
      <c r="D6544" s="1">
        <v>42854.51258101852</v>
      </c>
      <c r="E6544" s="1">
        <f>CSV[[#This Row],[Column4]]-D6543</f>
        <v>3.4722223062999547E-5</v>
      </c>
      <c r="F6544">
        <f>CSV[[#This Row],[alt]]-C6543</f>
        <v>-0.4000244140625</v>
      </c>
      <c r="G6544">
        <f>IF(CSV[[#This Row],[Altura]]&gt;0,CSV[[#This Row],[Altura]],0)</f>
        <v>0</v>
      </c>
      <c r="H6544">
        <f>IF(CSV[[#This Row],[Altura]]&lt;=0,CSV[[#This Row],[Altura]],0)</f>
        <v>-0.4000244140625</v>
      </c>
      <c r="I6544" s="2">
        <f>RADIANS(CSV[[#This Row],[lon]])-RADIANS(A6543)</f>
        <v>3.2271972828512574E-6</v>
      </c>
      <c r="J6544" s="2">
        <f>RADIANS(CSV[[#This Row],[lat]])-RADIANS(B6543)</f>
        <v>-6.4953562719377578E-6</v>
      </c>
      <c r="K6544" s="2">
        <f>RADIANS(CSV[[#This Row],[lon]])</f>
        <v>0.74133974926193891</v>
      </c>
      <c r="L6544" s="2">
        <f>RADIANS(CSV[[#This Row],[lat]])</f>
        <v>-0.11699694068362274</v>
      </c>
      <c r="M6544" s="2">
        <f>SIN(CSV[[#This Row],[dlon]]/2)*SIN(CSV[[#This Row],[dlon]]/2)</f>
        <v>2.6037005756083746E-12</v>
      </c>
      <c r="N6544" s="2">
        <f>SIN(CSV[[#This Row],[dlat]]/2)*SIN(CSV[[#This Row],[dlat]]/2)</f>
        <v>1.054741327481321E-11</v>
      </c>
      <c r="O6544" s="2">
        <f>COS(RADIANS(CSV[[#This Row],[lat]]))</f>
        <v>0.9931636614208047</v>
      </c>
      <c r="P6544" s="2">
        <f>CSV[[#This Row],[sindlon]]+CSV[[#This Row],[cosradlat]]*O6543*CSV[[#This Row],[sindlat]]</f>
        <v>1.3007403354961239E-11</v>
      </c>
      <c r="Q6544" s="2">
        <f>2*ASIN(SQRT(CSV[[#This Row],[Columna1]]))*6367445</f>
        <v>45.929371431557009</v>
      </c>
      <c r="R6544" s="2" t="e" vm="1">
        <f ca="1">_xlfn.CONCAT(CSV[[#This Row],[lon]],",",CSV[[#This Row],[lat]],";",CSV[[#This Row],[alt]])</f>
        <v>#NAME?</v>
      </c>
    </row>
    <row r="6545" spans="1:18" x14ac:dyDescent="0.25">
      <c r="A6545">
        <v>42.475688019767404</v>
      </c>
      <c r="B6545">
        <v>-6.7035195976495743</v>
      </c>
      <c r="C6545">
        <v>824.20001220703125</v>
      </c>
      <c r="D6545" s="1">
        <v>42854.512604166666</v>
      </c>
      <c r="E6545" s="1">
        <f>CSV[[#This Row],[Column4]]-D6544</f>
        <v>2.314814628334716E-5</v>
      </c>
      <c r="F6545">
        <f>CSV[[#This Row],[alt]]-C6544</f>
        <v>-0.5999755859375</v>
      </c>
      <c r="G6545">
        <f>IF(CSV[[#This Row],[Altura]]&gt;0,CSV[[#This Row],[Altura]],0)</f>
        <v>0</v>
      </c>
      <c r="H6545">
        <f>IF(CSV[[#This Row],[Altura]]&lt;=0,CSV[[#This Row],[Altura]],0)</f>
        <v>-0.5999755859375</v>
      </c>
      <c r="I6545" s="2">
        <f>RADIANS(CSV[[#This Row],[lon]])-RADIANS(A6544)</f>
        <v>8.5873291255644801E-7</v>
      </c>
      <c r="J6545" s="2">
        <f>RADIANS(CSV[[#This Row],[lat]])-RADIANS(B6544)</f>
        <v>-1.5477673278724291E-6</v>
      </c>
      <c r="K6545" s="2">
        <f>RADIANS(CSV[[#This Row],[lon]])</f>
        <v>0.74134060799485146</v>
      </c>
      <c r="L6545" s="2">
        <f>RADIANS(CSV[[#This Row],[lat]])</f>
        <v>-0.11699848845095061</v>
      </c>
      <c r="M6545" s="2">
        <f>SIN(CSV[[#This Row],[dlon]]/2)*SIN(CSV[[#This Row],[dlon]]/2)</f>
        <v>1.8435555377690874E-13</v>
      </c>
      <c r="N6545" s="2">
        <f>SIN(CSV[[#This Row],[dlat]]/2)*SIN(CSV[[#This Row],[dlat]]/2)</f>
        <v>5.9889592530722022E-13</v>
      </c>
      <c r="O6545" s="2">
        <f>COS(RADIANS(CSV[[#This Row],[lat]]))</f>
        <v>0.99316348074841188</v>
      </c>
      <c r="P6545" s="2">
        <f>CSV[[#This Row],[sindlon]]+CSV[[#This Row],[cosradlat]]*O6544*CSV[[#This Row],[sindlat]]</f>
        <v>7.7509085069727788E-13</v>
      </c>
      <c r="Q6545" s="2">
        <f>2*ASIN(SQRT(CSV[[#This Row],[Columna1]]))*6367445</f>
        <v>11.211700896781926</v>
      </c>
      <c r="R6545" s="2" t="e" vm="1">
        <f ca="1">_xlfn.CONCAT(CSV[[#This Row],[lon]],",",CSV[[#This Row],[lat]],";",CSV[[#This Row],[alt]])</f>
        <v>#NAME?</v>
      </c>
    </row>
    <row r="6546" spans="1:18" x14ac:dyDescent="0.25">
      <c r="A6546">
        <v>42.475841827690601</v>
      </c>
      <c r="B6546">
        <v>-6.7037733178585768</v>
      </c>
      <c r="C6546">
        <v>823.79998779296875</v>
      </c>
      <c r="D6546" s="1">
        <v>42854.512638888889</v>
      </c>
      <c r="E6546" s="1">
        <f>CSV[[#This Row],[Column4]]-D6545</f>
        <v>3.4722223062999547E-5</v>
      </c>
      <c r="F6546">
        <f>CSV[[#This Row],[alt]]-C6545</f>
        <v>-0.4000244140625</v>
      </c>
      <c r="G6546">
        <f>IF(CSV[[#This Row],[Altura]]&gt;0,CSV[[#This Row],[Altura]],0)</f>
        <v>0</v>
      </c>
      <c r="H6546">
        <f>IF(CSV[[#This Row],[Altura]]&lt;=0,CSV[[#This Row],[Altura]],0)</f>
        <v>-0.4000244140625</v>
      </c>
      <c r="I6546" s="2">
        <f>RADIANS(CSV[[#This Row],[lon]])-RADIANS(A6545)</f>
        <v>2.6844546754389853E-6</v>
      </c>
      <c r="J6546" s="2">
        <f>RADIANS(CSV[[#This Row],[lat]])-RADIANS(B6545)</f>
        <v>-4.4282530259343034E-6</v>
      </c>
      <c r="K6546" s="2">
        <f>RADIANS(CSV[[#This Row],[lon]])</f>
        <v>0.7413432924495269</v>
      </c>
      <c r="L6546" s="2">
        <f>RADIANS(CSV[[#This Row],[lat]])</f>
        <v>-0.11700291670397654</v>
      </c>
      <c r="M6546" s="2">
        <f>SIN(CSV[[#This Row],[dlon]]/2)*SIN(CSV[[#This Row],[dlon]]/2)</f>
        <v>1.8015742261204753E-12</v>
      </c>
      <c r="N6546" s="2">
        <f>SIN(CSV[[#This Row],[dlat]]/2)*SIN(CSV[[#This Row],[dlat]]/2)</f>
        <v>4.9023562154160669E-12</v>
      </c>
      <c r="O6546" s="2">
        <f>COS(RADIANS(CSV[[#This Row],[lat]]))</f>
        <v>0.99316296382096703</v>
      </c>
      <c r="P6546" s="2">
        <f>CSV[[#This Row],[sindlon]]+CSV[[#This Row],[cosradlat]]*O6545*CSV[[#This Row],[sindlat]]</f>
        <v>6.6371269457118754E-12</v>
      </c>
      <c r="Q6546" s="2">
        <f>2*ASIN(SQRT(CSV[[#This Row],[Columna1]]))*6367445</f>
        <v>32.808415783960697</v>
      </c>
      <c r="R6546" s="2" t="e" vm="1">
        <f ca="1">_xlfn.CONCAT(CSV[[#This Row],[lon]],",",CSV[[#This Row],[lat]],";",CSV[[#This Row],[alt]])</f>
        <v>#NAME?</v>
      </c>
    </row>
    <row r="6547" spans="1:18" x14ac:dyDescent="0.25">
      <c r="A6547">
        <v>42.475954564288259</v>
      </c>
      <c r="B6547">
        <v>-6.7039258684962988</v>
      </c>
      <c r="C6547">
        <v>823.4000244140625</v>
      </c>
      <c r="D6547" s="1">
        <v>42854.512662037036</v>
      </c>
      <c r="E6547" s="1">
        <f>CSV[[#This Row],[Column4]]-D6546</f>
        <v>2.314814628334716E-5</v>
      </c>
      <c r="F6547">
        <f>CSV[[#This Row],[alt]]-C6546</f>
        <v>-0.39996337890625</v>
      </c>
      <c r="G6547">
        <f>IF(CSV[[#This Row],[Altura]]&gt;0,CSV[[#This Row],[Altura]],0)</f>
        <v>0</v>
      </c>
      <c r="H6547">
        <f>IF(CSV[[#This Row],[Altura]]&lt;=0,CSV[[#This Row],[Altura]],0)</f>
        <v>-0.39996337890625</v>
      </c>
      <c r="I6547" s="2">
        <f>RADIANS(CSV[[#This Row],[lon]])-RADIANS(A6546)</f>
        <v>1.9676248166344834E-6</v>
      </c>
      <c r="J6547" s="2">
        <f>RADIANS(CSV[[#This Row],[lat]])-RADIANS(B6546)</f>
        <v>-2.6625109042638373E-6</v>
      </c>
      <c r="K6547" s="2">
        <f>RADIANS(CSV[[#This Row],[lon]])</f>
        <v>0.74134526007434354</v>
      </c>
      <c r="L6547" s="2">
        <f>RADIANS(CSV[[#This Row],[lat]])</f>
        <v>-0.11700557921488081</v>
      </c>
      <c r="M6547" s="2">
        <f>SIN(CSV[[#This Row],[dlon]]/2)*SIN(CSV[[#This Row],[dlon]]/2)</f>
        <v>9.6788685475865902E-13</v>
      </c>
      <c r="N6547" s="2">
        <f>SIN(CSV[[#This Row],[dlat]]/2)*SIN(CSV[[#This Row],[dlat]]/2)</f>
        <v>1.7722410788299122E-12</v>
      </c>
      <c r="O6547" s="2">
        <f>COS(RADIANS(CSV[[#This Row],[lat]]))</f>
        <v>0.99316265300619078</v>
      </c>
      <c r="P6547" s="2">
        <f>CSV[[#This Row],[sindlon]]+CSV[[#This Row],[cosradlat]]*O6546*CSV[[#This Row],[sindlat]]</f>
        <v>2.7159764772902493E-12</v>
      </c>
      <c r="Q6547" s="2">
        <f>2*ASIN(SQRT(CSV[[#This Row],[Columna1]]))*6367445</f>
        <v>20.987378751611782</v>
      </c>
      <c r="R6547" s="2" t="e" vm="1">
        <f ca="1">_xlfn.CONCAT(CSV[[#This Row],[lon]],",",CSV[[#This Row],[lat]],";",CSV[[#This Row],[alt]])</f>
        <v>#NAME?</v>
      </c>
    </row>
    <row r="6548" spans="1:18" x14ac:dyDescent="0.25">
      <c r="A6548">
        <v>42.476013489067554</v>
      </c>
      <c r="B6548">
        <v>-6.7040027305483818</v>
      </c>
      <c r="C6548">
        <v>823.20001220703125</v>
      </c>
      <c r="D6548" s="1">
        <v>42854.512673611112</v>
      </c>
      <c r="E6548" s="1">
        <f>CSV[[#This Row],[Column4]]-D6547</f>
        <v>1.1574076779652387E-5</v>
      </c>
      <c r="F6548">
        <f>CSV[[#This Row],[alt]]-C6547</f>
        <v>-0.20001220703125</v>
      </c>
      <c r="G6548">
        <f>IF(CSV[[#This Row],[Altura]]&gt;0,CSV[[#This Row],[Altura]],0)</f>
        <v>0</v>
      </c>
      <c r="H6548">
        <f>IF(CSV[[#This Row],[Altura]]&lt;=0,CSV[[#This Row],[Altura]],0)</f>
        <v>-0.20001220703125</v>
      </c>
      <c r="I6548" s="2">
        <f>RADIANS(CSV[[#This Row],[lon]])-RADIANS(A6547)</f>
        <v>1.0284314096997704E-6</v>
      </c>
      <c r="J6548" s="2">
        <f>RADIANS(CSV[[#This Row],[lat]])-RADIANS(B6547)</f>
        <v>-1.3414958787011377E-6</v>
      </c>
      <c r="K6548" s="2">
        <f>RADIANS(CSV[[#This Row],[lon]])</f>
        <v>0.74134628850575324</v>
      </c>
      <c r="L6548" s="2">
        <f>RADIANS(CSV[[#This Row],[lat]])</f>
        <v>-0.11700692071075951</v>
      </c>
      <c r="M6548" s="2">
        <f>SIN(CSV[[#This Row],[dlon]]/2)*SIN(CSV[[#This Row],[dlon]]/2)</f>
        <v>2.6441779111424097E-13</v>
      </c>
      <c r="N6548" s="2">
        <f>SIN(CSV[[#This Row],[dlat]]/2)*SIN(CSV[[#This Row],[dlat]]/2)</f>
        <v>4.4990279814296694E-13</v>
      </c>
      <c r="O6548" s="2">
        <f>COS(RADIANS(CSV[[#This Row],[lat]]))</f>
        <v>0.99316249640069376</v>
      </c>
      <c r="P6548" s="2">
        <f>CSV[[#This Row],[sindlon]]+CSV[[#This Row],[cosradlat]]*O6547*CSV[[#This Row],[sindlat]]</f>
        <v>7.0818926884005991E-13</v>
      </c>
      <c r="Q6548" s="2">
        <f>2*ASIN(SQRT(CSV[[#This Row],[Columna1]]))*6367445</f>
        <v>10.716917039792186</v>
      </c>
      <c r="R6548" s="2" t="e" vm="1">
        <f ca="1">_xlfn.CONCAT(CSV[[#This Row],[lon]],",",CSV[[#This Row],[lat]],";",CSV[[#This Row],[alt]])</f>
        <v>#NAME?</v>
      </c>
    </row>
    <row r="6549" spans="1:18" x14ac:dyDescent="0.25">
      <c r="A6549">
        <v>42.476218175143003</v>
      </c>
      <c r="B6549">
        <v>-6.7041914910078049</v>
      </c>
      <c r="C6549">
        <v>822.5999755859375</v>
      </c>
      <c r="D6549" s="1">
        <v>42854.512708333335</v>
      </c>
      <c r="E6549" s="1">
        <f>CSV[[#This Row],[Column4]]-D6548</f>
        <v>3.4722223062999547E-5</v>
      </c>
      <c r="F6549">
        <f>CSV[[#This Row],[alt]]-C6548</f>
        <v>-0.60003662109375</v>
      </c>
      <c r="G6549">
        <f>IF(CSV[[#This Row],[Altura]]&gt;0,CSV[[#This Row],[Altura]],0)</f>
        <v>0</v>
      </c>
      <c r="H6549">
        <f>IF(CSV[[#This Row],[Altura]]&lt;=0,CSV[[#This Row],[Altura]],0)</f>
        <v>-0.60003662109375</v>
      </c>
      <c r="I6549" s="2">
        <f>RADIANS(CSV[[#This Row],[lon]])-RADIANS(A6548)</f>
        <v>3.5724459496178085E-6</v>
      </c>
      <c r="J6549" s="2">
        <f>RADIANS(CSV[[#This Row],[lat]])-RADIANS(B6548)</f>
        <v>-3.294491514496678E-6</v>
      </c>
      <c r="K6549" s="2">
        <f>RADIANS(CSV[[#This Row],[lon]])</f>
        <v>0.74134986095170285</v>
      </c>
      <c r="L6549" s="2">
        <f>RADIANS(CSV[[#This Row],[lat]])</f>
        <v>-0.117010215202274</v>
      </c>
      <c r="M6549" s="2">
        <f>SIN(CSV[[#This Row],[dlon]]/2)*SIN(CSV[[#This Row],[dlon]]/2)</f>
        <v>3.1905925157317776E-12</v>
      </c>
      <c r="N6549" s="2">
        <f>SIN(CSV[[#This Row],[dlat]]/2)*SIN(CSV[[#This Row],[dlat]]/2)</f>
        <v>2.7134185847701993E-12</v>
      </c>
      <c r="O6549" s="2">
        <f>COS(RADIANS(CSV[[#This Row],[lat]]))</f>
        <v>0.99316211179596758</v>
      </c>
      <c r="P6549" s="2">
        <f>CSV[[#This Row],[sindlon]]+CSV[[#This Row],[cosradlat]]*O6548*CSV[[#This Row],[sindlat]]</f>
        <v>5.8670309016324975E-12</v>
      </c>
      <c r="Q6549" s="2">
        <f>2*ASIN(SQRT(CSV[[#This Row],[Columna1]]))*6367445</f>
        <v>30.846392886706973</v>
      </c>
      <c r="R6549" s="2" t="e" vm="1">
        <f ca="1">_xlfn.CONCAT(CSV[[#This Row],[lon]],",",CSV[[#This Row],[lat]],";",CSV[[#This Row],[alt]])</f>
        <v>#NAME?</v>
      </c>
    </row>
    <row r="6550" spans="1:18" x14ac:dyDescent="0.25">
      <c r="A6550">
        <v>42.476363182067871</v>
      </c>
      <c r="B6550">
        <v>-6.704301293939352</v>
      </c>
      <c r="C6550">
        <v>822</v>
      </c>
      <c r="D6550" s="1">
        <v>42854.512731481482</v>
      </c>
      <c r="E6550" s="1">
        <f>CSV[[#This Row],[Column4]]-D6549</f>
        <v>2.314814628334716E-5</v>
      </c>
      <c r="F6550">
        <f>CSV[[#This Row],[alt]]-C6549</f>
        <v>-0.5999755859375</v>
      </c>
      <c r="G6550">
        <f>IF(CSV[[#This Row],[Altura]]&gt;0,CSV[[#This Row],[Altura]],0)</f>
        <v>0</v>
      </c>
      <c r="H6550">
        <f>IF(CSV[[#This Row],[Altura]]&lt;=0,CSV[[#This Row],[Altura]],0)</f>
        <v>-0.5999755859375</v>
      </c>
      <c r="I6550" s="2">
        <f>RADIANS(CSV[[#This Row],[lon]])-RADIANS(A6549)</f>
        <v>2.5308482771713159E-6</v>
      </c>
      <c r="J6550" s="2">
        <f>RADIANS(CSV[[#This Row],[lat]])-RADIANS(B6549)</f>
        <v>-1.916422683850838E-6</v>
      </c>
      <c r="K6550" s="2">
        <f>RADIANS(CSV[[#This Row],[lon]])</f>
        <v>0.74135239179998003</v>
      </c>
      <c r="L6550" s="2">
        <f>RADIANS(CSV[[#This Row],[lat]])</f>
        <v>-0.11701213162495785</v>
      </c>
      <c r="M6550" s="2">
        <f>SIN(CSV[[#This Row],[dlon]]/2)*SIN(CSV[[#This Row],[dlon]]/2)</f>
        <v>1.6012982505143996E-12</v>
      </c>
      <c r="N6550" s="2">
        <f>SIN(CSV[[#This Row],[dlat]]/2)*SIN(CSV[[#This Row],[dlat]]/2)</f>
        <v>9.1816897579423145E-13</v>
      </c>
      <c r="O6550" s="2">
        <f>COS(RADIANS(CSV[[#This Row],[lat]]))</f>
        <v>0.99316188806445815</v>
      </c>
      <c r="P6550" s="2">
        <f>CSV[[#This Row],[sindlon]]+CSV[[#This Row],[cosradlat]]*O6549*CSV[[#This Row],[sindlat]]</f>
        <v>2.5069532792373848E-12</v>
      </c>
      <c r="Q6550" s="2">
        <f>2*ASIN(SQRT(CSV[[#This Row],[Columna1]]))*6367445</f>
        <v>20.163611362820859</v>
      </c>
      <c r="R6550" s="2" t="e" vm="1">
        <f ca="1">_xlfn.CONCAT(CSV[[#This Row],[lon]],",",CSV[[#This Row],[lat]],";",CSV[[#This Row],[alt]])</f>
        <v>#NAME?</v>
      </c>
    </row>
    <row r="6551" spans="1:18" x14ac:dyDescent="0.25">
      <c r="A6551">
        <v>42.476430740207434</v>
      </c>
      <c r="B6551">
        <v>-6.7043644934892654</v>
      </c>
      <c r="C6551">
        <v>821.5999755859375</v>
      </c>
      <c r="D6551" s="1">
        <v>42854.512743055559</v>
      </c>
      <c r="E6551" s="1">
        <f>CSV[[#This Row],[Column4]]-D6550</f>
        <v>1.1574076779652387E-5</v>
      </c>
      <c r="F6551">
        <f>CSV[[#This Row],[alt]]-C6550</f>
        <v>-0.4000244140625</v>
      </c>
      <c r="G6551">
        <f>IF(CSV[[#This Row],[Altura]]&gt;0,CSV[[#This Row],[Altura]],0)</f>
        <v>0</v>
      </c>
      <c r="H6551">
        <f>IF(CSV[[#This Row],[Altura]]&lt;=0,CSV[[#This Row],[Altura]],0)</f>
        <v>-0.4000244140625</v>
      </c>
      <c r="I6551" s="2">
        <f>RADIANS(CSV[[#This Row],[lon]])-RADIANS(A6550)</f>
        <v>1.179111971838509E-6</v>
      </c>
      <c r="J6551" s="2">
        <f>RADIANS(CSV[[#This Row],[lat]])-RADIANS(B6550)</f>
        <v>-1.1030402317646626E-6</v>
      </c>
      <c r="K6551" s="2">
        <f>RADIANS(CSV[[#This Row],[lon]])</f>
        <v>0.74135357091195186</v>
      </c>
      <c r="L6551" s="2">
        <f>RADIANS(CSV[[#This Row],[lat]])</f>
        <v>-0.11701323466518962</v>
      </c>
      <c r="M6551" s="2">
        <f>SIN(CSV[[#This Row],[dlon]]/2)*SIN(CSV[[#This Row],[dlon]]/2)</f>
        <v>3.475762605331839E-13</v>
      </c>
      <c r="N6551" s="2">
        <f>SIN(CSV[[#This Row],[dlat]]/2)*SIN(CSV[[#This Row],[dlat]]/2)</f>
        <v>3.0417443822282933E-13</v>
      </c>
      <c r="O6551" s="2">
        <f>COS(RADIANS(CSV[[#This Row],[lat]]))</f>
        <v>0.99316175928909589</v>
      </c>
      <c r="P6551" s="2">
        <f>CSV[[#This Row],[sindlon]]+CSV[[#This Row],[cosradlat]]*O6550*CSV[[#This Row],[sindlat]]</f>
        <v>6.476049252689375E-13</v>
      </c>
      <c r="Q6551" s="2">
        <f>2*ASIN(SQRT(CSV[[#This Row],[Columna1]]))*6367445</f>
        <v>10.248263175014781</v>
      </c>
      <c r="R6551" s="2" t="e" vm="1">
        <f ca="1">_xlfn.CONCAT(CSV[[#This Row],[lon]],",",CSV[[#This Row],[lat]],";",CSV[[#This Row],[alt]])</f>
        <v>#NAME?</v>
      </c>
    </row>
    <row r="6552" spans="1:18" x14ac:dyDescent="0.25">
      <c r="A6552">
        <v>42.476540375500917</v>
      </c>
      <c r="B6552">
        <v>-6.7045344784855843</v>
      </c>
      <c r="C6552">
        <v>821.4000244140625</v>
      </c>
      <c r="D6552" s="1">
        <v>42854.512766203705</v>
      </c>
      <c r="E6552" s="1">
        <f>CSV[[#This Row],[Column4]]-D6551</f>
        <v>2.314814628334716E-5</v>
      </c>
      <c r="F6552">
        <f>CSV[[#This Row],[alt]]-C6551</f>
        <v>-0.199951171875</v>
      </c>
      <c r="G6552">
        <f>IF(CSV[[#This Row],[Altura]]&gt;0,CSV[[#This Row],[Altura]],0)</f>
        <v>0</v>
      </c>
      <c r="H6552">
        <f>IF(CSV[[#This Row],[Altura]]&lt;=0,CSV[[#This Row],[Altura]],0)</f>
        <v>-0.199951171875</v>
      </c>
      <c r="I6552" s="2">
        <f>RADIANS(CSV[[#This Row],[lon]])-RADIANS(A6551)</f>
        <v>1.9134968476386405E-6</v>
      </c>
      <c r="J6552" s="2">
        <f>RADIANS(CSV[[#This Row],[lat]])-RADIANS(B6551)</f>
        <v>-2.966797864753512E-6</v>
      </c>
      <c r="K6552" s="2">
        <f>RADIANS(CSV[[#This Row],[lon]])</f>
        <v>0.7413554844087995</v>
      </c>
      <c r="L6552" s="2">
        <f>RADIANS(CSV[[#This Row],[lat]])</f>
        <v>-0.11701620146305437</v>
      </c>
      <c r="M6552" s="2">
        <f>SIN(CSV[[#This Row],[dlon]]/2)*SIN(CSV[[#This Row],[dlon]]/2)</f>
        <v>9.1536754648047449E-13</v>
      </c>
      <c r="N6552" s="2">
        <f>SIN(CSV[[#This Row],[dlat]]/2)*SIN(CSV[[#This Row],[dlat]]/2)</f>
        <v>2.2004723925748855E-12</v>
      </c>
      <c r="O6552" s="2">
        <f>COS(RADIANS(CSV[[#This Row],[lat]]))</f>
        <v>0.99316141292178051</v>
      </c>
      <c r="P6552" s="2">
        <f>CSV[[#This Row],[sindlon]]+CSV[[#This Row],[cosradlat]]*O6551*CSV[[#This Row],[sindlat]]</f>
        <v>3.0858473597683531E-12</v>
      </c>
      <c r="Q6552" s="2">
        <f>2*ASIN(SQRT(CSV[[#This Row],[Columna1]]))*6367445</f>
        <v>22.370846509289564</v>
      </c>
      <c r="R6552" s="2" t="e" vm="1">
        <f ca="1">_xlfn.CONCAT(CSV[[#This Row],[lon]],",",CSV[[#This Row],[lat]],";",CSV[[#This Row],[alt]])</f>
        <v>#NAME?</v>
      </c>
    </row>
    <row r="6553" spans="1:18" x14ac:dyDescent="0.25">
      <c r="A6553">
        <v>42.476575579494238</v>
      </c>
      <c r="B6553">
        <v>-6.7046364862471819</v>
      </c>
      <c r="C6553">
        <v>820.79998779296875</v>
      </c>
      <c r="D6553" s="1">
        <v>42854.512777777774</v>
      </c>
      <c r="E6553" s="1">
        <f>CSV[[#This Row],[Column4]]-D6552</f>
        <v>1.1574069503694773E-5</v>
      </c>
      <c r="F6553">
        <f>CSV[[#This Row],[alt]]-C6552</f>
        <v>-0.60003662109375</v>
      </c>
      <c r="G6553">
        <f>IF(CSV[[#This Row],[Altura]]&gt;0,CSV[[#This Row],[Altura]],0)</f>
        <v>0</v>
      </c>
      <c r="H6553">
        <f>IF(CSV[[#This Row],[Altura]]&lt;=0,CSV[[#This Row],[Altura]],0)</f>
        <v>-0.60003662109375</v>
      </c>
      <c r="I6553" s="2">
        <f>RADIANS(CSV[[#This Row],[lon]])-RADIANS(A6552)</f>
        <v>6.1442559329272228E-7</v>
      </c>
      <c r="J6553" s="2">
        <f>RADIANS(CSV[[#This Row],[lat]])-RADIANS(B6552)</f>
        <v>-1.7803713024677759E-6</v>
      </c>
      <c r="K6553" s="2">
        <f>RADIANS(CSV[[#This Row],[lon]])</f>
        <v>0.7413560988343928</v>
      </c>
      <c r="L6553" s="2">
        <f>RADIANS(CSV[[#This Row],[lat]])</f>
        <v>-0.11701798183435684</v>
      </c>
      <c r="M6553" s="2">
        <f>SIN(CSV[[#This Row],[dlon]]/2)*SIN(CSV[[#This Row],[dlon]]/2)</f>
        <v>9.4379702423275487E-14</v>
      </c>
      <c r="N6553" s="2">
        <f>SIN(CSV[[#This Row],[dlat]]/2)*SIN(CSV[[#This Row],[dlat]]/2)</f>
        <v>7.9243049366249189E-13</v>
      </c>
      <c r="O6553" s="2">
        <f>COS(RADIANS(CSV[[#This Row],[lat]]))</f>
        <v>0.99316120506303585</v>
      </c>
      <c r="P6553" s="2">
        <f>CSV[[#This Row],[sindlon]]+CSV[[#This Row],[cosradlat]]*O6552*CSV[[#This Row],[sindlat]]</f>
        <v>8.760088816508528E-13</v>
      </c>
      <c r="Q6553" s="2">
        <f>2*ASIN(SQRT(CSV[[#This Row],[Columna1]]))*6367445</f>
        <v>11.919264374309813</v>
      </c>
      <c r="R6553" s="2" t="e" vm="1">
        <f ca="1">_xlfn.CONCAT(CSV[[#This Row],[lon]],",",CSV[[#This Row],[lat]],";",CSV[[#This Row],[alt]])</f>
        <v>#NAME?</v>
      </c>
    </row>
    <row r="6554" spans="1:18" x14ac:dyDescent="0.25">
      <c r="A6554">
        <v>42.476654285565019</v>
      </c>
      <c r="B6554">
        <v>-6.7048371490091094</v>
      </c>
      <c r="C6554">
        <v>820.4000244140625</v>
      </c>
      <c r="D6554" s="1">
        <v>42854.512789351851</v>
      </c>
      <c r="E6554" s="1">
        <f>CSV[[#This Row],[Column4]]-D6553</f>
        <v>1.1574076779652387E-5</v>
      </c>
      <c r="F6554">
        <f>CSV[[#This Row],[alt]]-C6553</f>
        <v>-0.39996337890625</v>
      </c>
      <c r="G6554">
        <f>IF(CSV[[#This Row],[Altura]]&gt;0,CSV[[#This Row],[Altura]],0)</f>
        <v>0</v>
      </c>
      <c r="H6554">
        <f>IF(CSV[[#This Row],[Altura]]&lt;=0,CSV[[#This Row],[Altura]],0)</f>
        <v>-0.39996337890625</v>
      </c>
      <c r="I6554" s="2">
        <f>RADIANS(CSV[[#This Row],[lon]])-RADIANS(A6553)</f>
        <v>1.3736800764663215E-6</v>
      </c>
      <c r="J6554" s="2">
        <f>RADIANS(CSV[[#This Row],[lat]])-RADIANS(B6553)</f>
        <v>-3.5022258817740681E-6</v>
      </c>
      <c r="K6554" s="2">
        <f>RADIANS(CSV[[#This Row],[lon]])</f>
        <v>0.74135747251446926</v>
      </c>
      <c r="L6554" s="2">
        <f>RADIANS(CSV[[#This Row],[lat]])</f>
        <v>-0.11702148406023861</v>
      </c>
      <c r="M6554" s="2">
        <f>SIN(CSV[[#This Row],[dlon]]/2)*SIN(CSV[[#This Row],[dlon]]/2)</f>
        <v>4.7174923812005552E-13</v>
      </c>
      <c r="N6554" s="2">
        <f>SIN(CSV[[#This Row],[dlat]]/2)*SIN(CSV[[#This Row],[dlat]]/2)</f>
        <v>3.0663965317389031E-12</v>
      </c>
      <c r="O6554" s="2">
        <f>COS(RADIANS(CSV[[#This Row],[lat]]))</f>
        <v>0.99316079616819974</v>
      </c>
      <c r="P6554" s="2">
        <f>CSV[[#This Row],[sindlon]]+CSV[[#This Row],[cosradlat]]*O6553*CSV[[#This Row],[sindlat]]</f>
        <v>3.4963470231036792E-12</v>
      </c>
      <c r="Q6554" s="2">
        <f>2*ASIN(SQRT(CSV[[#This Row],[Columna1]]))*6367445</f>
        <v>23.812361311145661</v>
      </c>
      <c r="R6554" s="2" t="e" vm="1">
        <f ca="1">_xlfn.CONCAT(CSV[[#This Row],[lon]],",",CSV[[#This Row],[lat]],";",CSV[[#This Row],[alt]])</f>
        <v>#NAME?</v>
      </c>
    </row>
    <row r="6555" spans="1:18" x14ac:dyDescent="0.25">
      <c r="A6555">
        <v>42.476706001907587</v>
      </c>
      <c r="B6555">
        <v>-6.7049265000969172</v>
      </c>
      <c r="C6555">
        <v>820</v>
      </c>
      <c r="D6555" s="1">
        <v>42854.512812499997</v>
      </c>
      <c r="E6555" s="1">
        <f>CSV[[#This Row],[Column4]]-D6554</f>
        <v>2.314814628334716E-5</v>
      </c>
      <c r="F6555">
        <f>CSV[[#This Row],[alt]]-C6554</f>
        <v>-0.4000244140625</v>
      </c>
      <c r="G6555">
        <f>IF(CSV[[#This Row],[Altura]]&gt;0,CSV[[#This Row],[Altura]],0)</f>
        <v>0</v>
      </c>
      <c r="H6555">
        <f>IF(CSV[[#This Row],[Altura]]&lt;=0,CSV[[#This Row],[Altura]],0)</f>
        <v>-0.4000244140625</v>
      </c>
      <c r="I6555" s="2">
        <f>RADIANS(CSV[[#This Row],[lon]])-RADIANS(A6554)</f>
        <v>9.0262045493449961E-7</v>
      </c>
      <c r="J6555" s="2">
        <f>RADIANS(CSV[[#This Row],[lat]])-RADIANS(B6554)</f>
        <v>-1.5594706724852969E-6</v>
      </c>
      <c r="K6555" s="2">
        <f>RADIANS(CSV[[#This Row],[lon]])</f>
        <v>0.7413583751349242</v>
      </c>
      <c r="L6555" s="2">
        <f>RADIANS(CSV[[#This Row],[lat]])</f>
        <v>-0.1170230435309111</v>
      </c>
      <c r="M6555" s="2">
        <f>SIN(CSV[[#This Row],[dlon]]/2)*SIN(CSV[[#This Row],[dlon]]/2)</f>
        <v>2.0368092141652694E-13</v>
      </c>
      <c r="N6555" s="2">
        <f>SIN(CSV[[#This Row],[dlat]]/2)*SIN(CSV[[#This Row],[dlat]]/2)</f>
        <v>6.0798719458531289E-13</v>
      </c>
      <c r="O6555" s="2">
        <f>COS(RADIANS(CSV[[#This Row],[lat]]))</f>
        <v>0.99316061409164202</v>
      </c>
      <c r="P6555" s="2">
        <f>CSV[[#This Row],[sindlon]]+CSV[[#This Row],[cosradlat]]*O6554*CSV[[#This Row],[sindlat]]</f>
        <v>8.0338014778107351E-13</v>
      </c>
      <c r="Q6555" s="2">
        <f>2*ASIN(SQRT(CSV[[#This Row],[Columna1]]))*6367445</f>
        <v>11.414469865362275</v>
      </c>
      <c r="R6555" s="2" t="e" vm="1">
        <f ca="1">_xlfn.CONCAT(CSV[[#This Row],[lon]],",",CSV[[#This Row],[lat]],";",CSV[[#This Row],[alt]])</f>
        <v>#NAME?</v>
      </c>
    </row>
    <row r="6556" spans="1:18" x14ac:dyDescent="0.25">
      <c r="A6556">
        <v>42.476763250306249</v>
      </c>
      <c r="B6556">
        <v>-6.7050144262611866</v>
      </c>
      <c r="C6556">
        <v>819.79998779296875</v>
      </c>
      <c r="D6556" s="1">
        <v>42854.512824074074</v>
      </c>
      <c r="E6556" s="1">
        <f>CSV[[#This Row],[Column4]]-D6555</f>
        <v>1.1574076779652387E-5</v>
      </c>
      <c r="F6556">
        <f>CSV[[#This Row],[alt]]-C6555</f>
        <v>-0.20001220703125</v>
      </c>
      <c r="G6556">
        <f>IF(CSV[[#This Row],[Altura]]&gt;0,CSV[[#This Row],[Altura]],0)</f>
        <v>0</v>
      </c>
      <c r="H6556">
        <f>IF(CSV[[#This Row],[Altura]]&lt;=0,CSV[[#This Row],[Altura]],0)</f>
        <v>-0.20001220703125</v>
      </c>
      <c r="I6556" s="2">
        <f>RADIANS(CSV[[#This Row],[lon]])-RADIANS(A6555)</f>
        <v>9.9917304807739526E-7</v>
      </c>
      <c r="J6556" s="2">
        <f>RADIANS(CSV[[#This Row],[lat]])-RADIANS(B6555)</f>
        <v>-1.5346010651534625E-6</v>
      </c>
      <c r="K6556" s="2">
        <f>RADIANS(CSV[[#This Row],[lon]])</f>
        <v>0.74135937430797227</v>
      </c>
      <c r="L6556" s="2">
        <f>RADIANS(CSV[[#This Row],[lat]])</f>
        <v>-0.11702457813197625</v>
      </c>
      <c r="M6556" s="2">
        <f>SIN(CSV[[#This Row],[dlon]]/2)*SIN(CSV[[#This Row],[dlon]]/2)</f>
        <v>2.4958669500104748E-13</v>
      </c>
      <c r="N6556" s="2">
        <f>SIN(CSV[[#This Row],[dlat]]/2)*SIN(CSV[[#This Row],[dlat]]/2)</f>
        <v>5.8875010729241989E-13</v>
      </c>
      <c r="O6556" s="2">
        <f>COS(RADIANS(CSV[[#This Row],[lat]]))</f>
        <v>0.99316043491638639</v>
      </c>
      <c r="P6556" s="2">
        <f>CSV[[#This Row],[sindlon]]+CSV[[#This Row],[cosradlat]]*O6555*CSV[[#This Row],[sindlat]]</f>
        <v>8.3031085923206488E-13</v>
      </c>
      <c r="Q6556" s="2">
        <f>2*ASIN(SQRT(CSV[[#This Row],[Columna1]]))*6367445</f>
        <v>11.604209395661099</v>
      </c>
      <c r="R6556" s="2" t="e" vm="1">
        <f ca="1">_xlfn.CONCAT(CSV[[#This Row],[lon]],",",CSV[[#This Row],[lat]],";",CSV[[#This Row],[alt]])</f>
        <v>#NAME?</v>
      </c>
    </row>
    <row r="6557" spans="1:18" x14ac:dyDescent="0.25">
      <c r="A6557">
        <v>42.476889565587044</v>
      </c>
      <c r="B6557">
        <v>-6.705172760412097</v>
      </c>
      <c r="C6557">
        <v>818.20001220703125</v>
      </c>
      <c r="D6557" s="1">
        <v>42854.51284722222</v>
      </c>
      <c r="E6557" s="1">
        <f>CSV[[#This Row],[Column4]]-D6556</f>
        <v>2.314814628334716E-5</v>
      </c>
      <c r="F6557">
        <f>CSV[[#This Row],[alt]]-C6556</f>
        <v>-1.5999755859375</v>
      </c>
      <c r="G6557">
        <f>IF(CSV[[#This Row],[Altura]]&gt;0,CSV[[#This Row],[Altura]],0)</f>
        <v>0</v>
      </c>
      <c r="H6557">
        <f>IF(CSV[[#This Row],[Altura]]&lt;=0,CSV[[#This Row],[Altura]],0)</f>
        <v>-1.5999755859375</v>
      </c>
      <c r="I6557" s="2">
        <f>RADIANS(CSV[[#This Row],[lon]])-RADIANS(A6556)</f>
        <v>2.2046175455203709E-6</v>
      </c>
      <c r="J6557" s="2">
        <f>RADIANS(CSV[[#This Row],[lat]])-RADIANS(B6556)</f>
        <v>-2.7634522517389071E-6</v>
      </c>
      <c r="K6557" s="2">
        <f>RADIANS(CSV[[#This Row],[lon]])</f>
        <v>0.74136157892551779</v>
      </c>
      <c r="L6557" s="2">
        <f>RADIANS(CSV[[#This Row],[lat]])</f>
        <v>-0.11702734158422799</v>
      </c>
      <c r="M6557" s="2">
        <f>SIN(CSV[[#This Row],[dlon]]/2)*SIN(CSV[[#This Row],[dlon]]/2)</f>
        <v>1.2150846305035741E-12</v>
      </c>
      <c r="N6557" s="2">
        <f>SIN(CSV[[#This Row],[dlat]]/2)*SIN(CSV[[#This Row],[dlat]]/2)</f>
        <v>1.909167086908994E-12</v>
      </c>
      <c r="O6557" s="2">
        <f>COS(RADIANS(CSV[[#This Row],[lat]]))</f>
        <v>0.99316011225838341</v>
      </c>
      <c r="P6557" s="2">
        <f>CSV[[#This Row],[sindlon]]+CSV[[#This Row],[cosradlat]]*O6556*CSV[[#This Row],[sindlat]]</f>
        <v>3.0982246706940762E-12</v>
      </c>
      <c r="Q6557" s="2">
        <f>2*ASIN(SQRT(CSV[[#This Row],[Columna1]]))*6367445</f>
        <v>22.415666261248262</v>
      </c>
      <c r="R6557" s="2" t="e" vm="1">
        <f ca="1">_xlfn.CONCAT(CSV[[#This Row],[lon]],",",CSV[[#This Row],[lat]],";",CSV[[#This Row],[alt]])</f>
        <v>#NAME?</v>
      </c>
    </row>
    <row r="6558" spans="1:18" x14ac:dyDescent="0.25">
      <c r="A6558">
        <v>42.477025771513581</v>
      </c>
      <c r="B6558">
        <v>-6.7053231317549944</v>
      </c>
      <c r="C6558">
        <v>817.20001220703125</v>
      </c>
      <c r="D6558" s="1">
        <v>42854.512858796297</v>
      </c>
      <c r="E6558" s="1">
        <f>CSV[[#This Row],[Column4]]-D6557</f>
        <v>1.1574076779652387E-5</v>
      </c>
      <c r="F6558">
        <f>CSV[[#This Row],[alt]]-C6557</f>
        <v>-1</v>
      </c>
      <c r="G6558">
        <f>IF(CSV[[#This Row],[Altura]]&gt;0,CSV[[#This Row],[Altura]],0)</f>
        <v>0</v>
      </c>
      <c r="H6558">
        <f>IF(CSV[[#This Row],[Altura]]&lt;=0,CSV[[#This Row],[Altura]],0)</f>
        <v>-1</v>
      </c>
      <c r="I6558" s="2">
        <f>RADIANS(CSV[[#This Row],[lon]])-RADIANS(A6557)</f>
        <v>2.3772418787926242E-6</v>
      </c>
      <c r="J6558" s="2">
        <f>RADIANS(CSV[[#This Row],[lat]])-RADIANS(B6557)</f>
        <v>-2.6244750341991585E-6</v>
      </c>
      <c r="K6558" s="2">
        <f>RADIANS(CSV[[#This Row],[lon]])</f>
        <v>0.74136395616739659</v>
      </c>
      <c r="L6558" s="2">
        <f>RADIANS(CSV[[#This Row],[lat]])</f>
        <v>-0.11702996605926219</v>
      </c>
      <c r="M6558" s="2">
        <f>SIN(CSV[[#This Row],[dlon]]/2)*SIN(CSV[[#This Row],[dlon]]/2)</f>
        <v>1.4128197375707058E-12</v>
      </c>
      <c r="N6558" s="2">
        <f>SIN(CSV[[#This Row],[dlat]]/2)*SIN(CSV[[#This Row],[dlat]]/2)</f>
        <v>1.7219673012826805E-12</v>
      </c>
      <c r="O6558" s="2">
        <f>COS(RADIANS(CSV[[#This Row],[lat]]))</f>
        <v>0.99315980582020358</v>
      </c>
      <c r="P6558" s="2">
        <f>CSV[[#This Row],[sindlon]]+CSV[[#This Row],[cosradlat]]*O6557*CSV[[#This Row],[sindlat]]</f>
        <v>3.1113109493440697E-12</v>
      </c>
      <c r="Q6558" s="2">
        <f>2*ASIN(SQRT(CSV[[#This Row],[Columna1]]))*6367445</f>
        <v>22.462956014021579</v>
      </c>
      <c r="R6558" s="2" t="e" vm="1">
        <f ca="1">_xlfn.CONCAT(CSV[[#This Row],[lon]],",",CSV[[#This Row],[lat]],";",CSV[[#This Row],[alt]])</f>
        <v>#NAME?</v>
      </c>
    </row>
    <row r="6559" spans="1:18" x14ac:dyDescent="0.25">
      <c r="A6559">
        <v>42.477025771513581</v>
      </c>
      <c r="B6559">
        <v>-6.7053231317549944</v>
      </c>
      <c r="C6559">
        <v>816.79998779296875</v>
      </c>
      <c r="D6559" s="1">
        <v>42854.512870370374</v>
      </c>
      <c r="E6559" s="1">
        <f>CSV[[#This Row],[Column4]]-D6558</f>
        <v>1.1574076779652387E-5</v>
      </c>
      <c r="F6559">
        <f>CSV[[#This Row],[alt]]-C6558</f>
        <v>-0.4000244140625</v>
      </c>
      <c r="G6559">
        <f>IF(CSV[[#This Row],[Altura]]&gt;0,CSV[[#This Row],[Altura]],0)</f>
        <v>0</v>
      </c>
      <c r="H6559">
        <f>IF(CSV[[#This Row],[Altura]]&lt;=0,CSV[[#This Row],[Altura]],0)</f>
        <v>-0.4000244140625</v>
      </c>
      <c r="I6559" s="2">
        <f>RADIANS(CSV[[#This Row],[lon]])-RADIANS(A6558)</f>
        <v>0</v>
      </c>
      <c r="J6559" s="2">
        <f>RADIANS(CSV[[#This Row],[lat]])-RADIANS(B6558)</f>
        <v>0</v>
      </c>
      <c r="K6559" s="2">
        <f>RADIANS(CSV[[#This Row],[lon]])</f>
        <v>0.74136395616739659</v>
      </c>
      <c r="L6559" s="2">
        <f>RADIANS(CSV[[#This Row],[lat]])</f>
        <v>-0.11702996605926219</v>
      </c>
      <c r="M6559" s="2">
        <f>SIN(CSV[[#This Row],[dlon]]/2)*SIN(CSV[[#This Row],[dlon]]/2)</f>
        <v>0</v>
      </c>
      <c r="N6559" s="2">
        <f>SIN(CSV[[#This Row],[dlat]]/2)*SIN(CSV[[#This Row],[dlat]]/2)</f>
        <v>0</v>
      </c>
      <c r="O6559" s="2">
        <f>COS(RADIANS(CSV[[#This Row],[lat]]))</f>
        <v>0.99315980582020358</v>
      </c>
      <c r="P6559" s="2">
        <f>CSV[[#This Row],[sindlon]]+CSV[[#This Row],[cosradlat]]*O6558*CSV[[#This Row],[sindlat]]</f>
        <v>0</v>
      </c>
      <c r="Q6559" s="2">
        <f>2*ASIN(SQRT(CSV[[#This Row],[Columna1]]))*6367445</f>
        <v>0</v>
      </c>
      <c r="R6559" s="2" t="e" vm="1">
        <f ca="1">_xlfn.CONCAT(CSV[[#This Row],[lon]],",",CSV[[#This Row],[lat]],";",CSV[[#This Row],[alt]])</f>
        <v>#NAME?</v>
      </c>
    </row>
    <row r="6560" spans="1:18" x14ac:dyDescent="0.25">
      <c r="A6560">
        <v>42.477086540311575</v>
      </c>
      <c r="B6560">
        <v>-6.7054094653576612</v>
      </c>
      <c r="C6560">
        <v>815.79998779296875</v>
      </c>
      <c r="D6560" s="1">
        <v>42854.512881944444</v>
      </c>
      <c r="E6560" s="1">
        <f>CSV[[#This Row],[Column4]]-D6559</f>
        <v>1.1574069503694773E-5</v>
      </c>
      <c r="F6560">
        <f>CSV[[#This Row],[alt]]-C6559</f>
        <v>-1</v>
      </c>
      <c r="G6560">
        <f>IF(CSV[[#This Row],[Altura]]&gt;0,CSV[[#This Row],[Altura]],0)</f>
        <v>0</v>
      </c>
      <c r="H6560">
        <f>IF(CSV[[#This Row],[Altura]]&lt;=0,CSV[[#This Row],[Altura]],0)</f>
        <v>-1</v>
      </c>
      <c r="I6560" s="2">
        <f>RADIANS(CSV[[#This Row],[lon]])-RADIANS(A6559)</f>
        <v>1.0606156074510764E-6</v>
      </c>
      <c r="J6560" s="2">
        <f>RADIANS(CSV[[#This Row],[lat]])-RADIANS(B6559)</f>
        <v>-1.5068056216510639E-6</v>
      </c>
      <c r="K6560" s="2">
        <f>RADIANS(CSV[[#This Row],[lon]])</f>
        <v>0.74136501678300404</v>
      </c>
      <c r="L6560" s="2">
        <f>RADIANS(CSV[[#This Row],[lat]])</f>
        <v>-0.11703147286488384</v>
      </c>
      <c r="M6560" s="2">
        <f>SIN(CSV[[#This Row],[dlon]]/2)*SIN(CSV[[#This Row],[dlon]]/2)</f>
        <v>2.8122636669217757E-13</v>
      </c>
      <c r="N6560" s="2">
        <f>SIN(CSV[[#This Row],[dlat]]/2)*SIN(CSV[[#This Row],[dlat]]/2)</f>
        <v>5.6761579535970494E-13</v>
      </c>
      <c r="O6560" s="2">
        <f>COS(RADIANS(CSV[[#This Row],[lat]]))</f>
        <v>0.9931596298799189</v>
      </c>
      <c r="P6560" s="2">
        <f>CSV[[#This Row],[sindlon]]+CSV[[#This Row],[cosradlat]]*O6559*CSV[[#This Row],[sindlat]]</f>
        <v>8.4110341610232398E-13</v>
      </c>
      <c r="Q6560" s="2">
        <f>2*ASIN(SQRT(CSV[[#This Row],[Columna1]]))*6367445</f>
        <v>11.679382893052107</v>
      </c>
      <c r="R6560" s="2" t="e" vm="1">
        <f ca="1">_xlfn.CONCAT(CSV[[#This Row],[lon]],",",CSV[[#This Row],[lat]],";",CSV[[#This Row],[alt]])</f>
        <v>#NAME?</v>
      </c>
    </row>
    <row r="6561" spans="1:18" x14ac:dyDescent="0.25">
      <c r="A6561">
        <v>42.477198103442788</v>
      </c>
      <c r="B6561">
        <v>-6.7056000698357821</v>
      </c>
      <c r="C6561">
        <v>815</v>
      </c>
      <c r="D6561" s="1">
        <v>42854.51289351852</v>
      </c>
      <c r="E6561" s="1">
        <f>CSV[[#This Row],[Column4]]-D6560</f>
        <v>1.1574076779652387E-5</v>
      </c>
      <c r="F6561">
        <f>CSV[[#This Row],[alt]]-C6560</f>
        <v>-0.79998779296875</v>
      </c>
      <c r="G6561">
        <f>IF(CSV[[#This Row],[Altura]]&gt;0,CSV[[#This Row],[Altura]],0)</f>
        <v>0</v>
      </c>
      <c r="H6561">
        <f>IF(CSV[[#This Row],[Altura]]&lt;=0,CSV[[#This Row],[Altura]],0)</f>
        <v>-0.79998779296875</v>
      </c>
      <c r="I6561" s="2">
        <f>RADIANS(CSV[[#This Row],[lon]])-RADIANS(A6560)</f>
        <v>1.947143963509923E-6</v>
      </c>
      <c r="J6561" s="2">
        <f>RADIANS(CSV[[#This Row],[lat]])-RADIANS(B6560)</f>
        <v>-3.326675712247984E-6</v>
      </c>
      <c r="K6561" s="2">
        <f>RADIANS(CSV[[#This Row],[lon]])</f>
        <v>0.74136696392696755</v>
      </c>
      <c r="L6561" s="2">
        <f>RADIANS(CSV[[#This Row],[lat]])</f>
        <v>-0.11703479954059609</v>
      </c>
      <c r="M6561" s="2">
        <f>SIN(CSV[[#This Row],[dlon]]/2)*SIN(CSV[[#This Row],[dlon]]/2)</f>
        <v>9.4784240365798381E-13</v>
      </c>
      <c r="N6561" s="2">
        <f>SIN(CSV[[#This Row],[dlat]]/2)*SIN(CSV[[#This Row],[dlat]]/2)</f>
        <v>2.7666928236126063E-12</v>
      </c>
      <c r="O6561" s="2">
        <f>COS(RADIANS(CSV[[#This Row],[lat]]))</f>
        <v>0.99315924143678125</v>
      </c>
      <c r="P6561" s="2">
        <f>CSV[[#This Row],[sindlon]]+CSV[[#This Row],[cosradlat]]*O6560*CSV[[#This Row],[sindlat]]</f>
        <v>3.6768132094675339E-12</v>
      </c>
      <c r="Q6561" s="2">
        <f>2*ASIN(SQRT(CSV[[#This Row],[Columna1]]))*6367445</f>
        <v>24.419174685317849</v>
      </c>
      <c r="R6561" s="2" t="e" vm="1">
        <f ca="1">_xlfn.CONCAT(CSV[[#This Row],[lon]],",",CSV[[#This Row],[lat]],";",CSV[[#This Row],[alt]])</f>
        <v>#NAME?</v>
      </c>
    </row>
    <row r="6562" spans="1:18" x14ac:dyDescent="0.25">
      <c r="A6562">
        <v>42.477259710431099</v>
      </c>
      <c r="B6562">
        <v>-6.7056932765990496</v>
      </c>
      <c r="C6562">
        <v>814</v>
      </c>
      <c r="D6562" s="1">
        <v>42854.512916666667</v>
      </c>
      <c r="E6562" s="1">
        <f>CSV[[#This Row],[Column4]]-D6561</f>
        <v>2.314814628334716E-5</v>
      </c>
      <c r="F6562">
        <f>CSV[[#This Row],[alt]]-C6561</f>
        <v>-1</v>
      </c>
      <c r="G6562">
        <f>IF(CSV[[#This Row],[Altura]]&gt;0,CSV[[#This Row],[Altura]],0)</f>
        <v>0</v>
      </c>
      <c r="H6562">
        <f>IF(CSV[[#This Row],[Altura]]&lt;=0,CSV[[#This Row],[Altura]],0)</f>
        <v>-1</v>
      </c>
      <c r="I6562" s="2">
        <f>RADIANS(CSV[[#This Row],[lon]])-RADIANS(A6561)</f>
        <v>1.0752447883177751E-6</v>
      </c>
      <c r="J6562" s="2">
        <f>RADIANS(CSV[[#This Row],[lat]])-RADIANS(B6561)</f>
        <v>-1.6267649041445953E-6</v>
      </c>
      <c r="K6562" s="2">
        <f>RADIANS(CSV[[#This Row],[lon]])</f>
        <v>0.74136803917175587</v>
      </c>
      <c r="L6562" s="2">
        <f>RADIANS(CSV[[#This Row],[lat]])</f>
        <v>-0.11703642630550024</v>
      </c>
      <c r="M6562" s="2">
        <f>SIN(CSV[[#This Row],[dlon]]/2)*SIN(CSV[[#This Row],[dlon]]/2)</f>
        <v>2.890378387011064E-13</v>
      </c>
      <c r="N6562" s="2">
        <f>SIN(CSV[[#This Row],[dlat]]/2)*SIN(CSV[[#This Row],[dlat]]/2)</f>
        <v>6.6159101333899771E-13</v>
      </c>
      <c r="O6562" s="2">
        <f>COS(RADIANS(CSV[[#This Row],[lat]]))</f>
        <v>0.99315905148169403</v>
      </c>
      <c r="P6562" s="2">
        <f>CSV[[#This Row],[sindlon]]+CSV[[#This Row],[cosradlat]]*O6561*CSV[[#This Row],[sindlat]]</f>
        <v>9.4160811824584673E-13</v>
      </c>
      <c r="Q6562" s="2">
        <f>2*ASIN(SQRT(CSV[[#This Row],[Columna1]]))*6367445</f>
        <v>12.357490780369393</v>
      </c>
      <c r="R6562" s="2" t="e" vm="1">
        <f ca="1">_xlfn.CONCAT(CSV[[#This Row],[lon]],",",CSV[[#This Row],[lat]],";",CSV[[#This Row],[alt]])</f>
        <v>#NAME?</v>
      </c>
    </row>
    <row r="6563" spans="1:18" x14ac:dyDescent="0.25">
      <c r="A6563">
        <v>42.47740488499403</v>
      </c>
      <c r="B6563">
        <v>-6.7058490123599768</v>
      </c>
      <c r="C6563">
        <v>812.5999755859375</v>
      </c>
      <c r="D6563" s="1">
        <v>42854.512928240743</v>
      </c>
      <c r="E6563" s="1">
        <f>CSV[[#This Row],[Column4]]-D6562</f>
        <v>1.1574076779652387E-5</v>
      </c>
      <c r="F6563">
        <f>CSV[[#This Row],[alt]]-C6562</f>
        <v>-1.4000244140625</v>
      </c>
      <c r="G6563">
        <f>IF(CSV[[#This Row],[Altura]]&gt;0,CSV[[#This Row],[Altura]],0)</f>
        <v>0</v>
      </c>
      <c r="H6563">
        <f>IF(CSV[[#This Row],[Altura]]&lt;=0,CSV[[#This Row],[Altura]],0)</f>
        <v>-1.4000244140625</v>
      </c>
      <c r="I6563" s="2">
        <f>RADIANS(CSV[[#This Row],[lon]])-RADIANS(A6562)</f>
        <v>2.5337741131892244E-6</v>
      </c>
      <c r="J6563" s="2">
        <f>RADIANS(CSV[[#This Row],[lat]])-RADIANS(B6562)</f>
        <v>-2.7181017912825123E-6</v>
      </c>
      <c r="K6563" s="2">
        <f>RADIANS(CSV[[#This Row],[lon]])</f>
        <v>0.74137057294586906</v>
      </c>
      <c r="L6563" s="2">
        <f>RADIANS(CSV[[#This Row],[lat]])</f>
        <v>-0.11703914440729152</v>
      </c>
      <c r="M6563" s="2">
        <f>SIN(CSV[[#This Row],[dlon]]/2)*SIN(CSV[[#This Row],[dlon]]/2)</f>
        <v>1.6050028141661016E-12</v>
      </c>
      <c r="N6563" s="2">
        <f>SIN(CSV[[#This Row],[dlat]]/2)*SIN(CSV[[#This Row],[dlat]]/2)</f>
        <v>1.8470193369421632E-12</v>
      </c>
      <c r="O6563" s="2">
        <f>COS(RADIANS(CSV[[#This Row],[lat]]))</f>
        <v>0.99315873408684374</v>
      </c>
      <c r="P6563" s="2">
        <f>CSV[[#This Row],[sindlon]]+CSV[[#This Row],[cosradlat]]*O6562*CSV[[#This Row],[sindlat]]</f>
        <v>3.4268372783675415E-12</v>
      </c>
      <c r="Q6563" s="2">
        <f>2*ASIN(SQRT(CSV[[#This Row],[Columna1]]))*6367445</f>
        <v>23.57447008770573</v>
      </c>
      <c r="R6563" s="2" t="e" vm="1">
        <f ca="1">_xlfn.CONCAT(CSV[[#This Row],[lon]],",",CSV[[#This Row],[lat]],";",CSV[[#This Row],[alt]])</f>
        <v>#NAME?</v>
      </c>
    </row>
    <row r="6564" spans="1:18" x14ac:dyDescent="0.25">
      <c r="A6564">
        <v>42.47740488499403</v>
      </c>
      <c r="B6564">
        <v>-6.7058490123599768</v>
      </c>
      <c r="C6564">
        <v>811.5999755859375</v>
      </c>
      <c r="D6564" s="1">
        <v>42854.512939814813</v>
      </c>
      <c r="E6564" s="1">
        <f>CSV[[#This Row],[Column4]]-D6563</f>
        <v>1.1574069503694773E-5</v>
      </c>
      <c r="F6564">
        <f>CSV[[#This Row],[alt]]-C6563</f>
        <v>-1</v>
      </c>
      <c r="G6564">
        <f>IF(CSV[[#This Row],[Altura]]&gt;0,CSV[[#This Row],[Altura]],0)</f>
        <v>0</v>
      </c>
      <c r="H6564">
        <f>IF(CSV[[#This Row],[Altura]]&lt;=0,CSV[[#This Row],[Altura]],0)</f>
        <v>-1</v>
      </c>
      <c r="I6564" s="2">
        <f>RADIANS(CSV[[#This Row],[lon]])-RADIANS(A6563)</f>
        <v>0</v>
      </c>
      <c r="J6564" s="2">
        <f>RADIANS(CSV[[#This Row],[lat]])-RADIANS(B6563)</f>
        <v>0</v>
      </c>
      <c r="K6564" s="2">
        <f>RADIANS(CSV[[#This Row],[lon]])</f>
        <v>0.74137057294586906</v>
      </c>
      <c r="L6564" s="2">
        <f>RADIANS(CSV[[#This Row],[lat]])</f>
        <v>-0.11703914440729152</v>
      </c>
      <c r="M6564" s="2">
        <f>SIN(CSV[[#This Row],[dlon]]/2)*SIN(CSV[[#This Row],[dlon]]/2)</f>
        <v>0</v>
      </c>
      <c r="N6564" s="2">
        <f>SIN(CSV[[#This Row],[dlat]]/2)*SIN(CSV[[#This Row],[dlat]]/2)</f>
        <v>0</v>
      </c>
      <c r="O6564" s="2">
        <f>COS(RADIANS(CSV[[#This Row],[lat]]))</f>
        <v>0.99315873408684374</v>
      </c>
      <c r="P6564" s="2">
        <f>CSV[[#This Row],[sindlon]]+CSV[[#This Row],[cosradlat]]*O6563*CSV[[#This Row],[sindlat]]</f>
        <v>0</v>
      </c>
      <c r="Q6564" s="2">
        <f>2*ASIN(SQRT(CSV[[#This Row],[Columna1]]))*6367445</f>
        <v>0</v>
      </c>
      <c r="R6564" s="2" t="e" vm="1">
        <f ca="1">_xlfn.CONCAT(CSV[[#This Row],[lon]],",",CSV[[#This Row],[lat]],";",CSV[[#This Row],[alt]])</f>
        <v>#NAME?</v>
      </c>
    </row>
    <row r="6565" spans="1:18" x14ac:dyDescent="0.25">
      <c r="A6565">
        <v>42.477489458397031</v>
      </c>
      <c r="B6565">
        <v>-6.7059091106057167</v>
      </c>
      <c r="C6565">
        <v>810.5999755859375</v>
      </c>
      <c r="D6565" s="1">
        <v>42854.51295138889</v>
      </c>
      <c r="E6565" s="1">
        <f>CSV[[#This Row],[Column4]]-D6564</f>
        <v>1.1574076779652387E-5</v>
      </c>
      <c r="F6565">
        <f>CSV[[#This Row],[alt]]-C6564</f>
        <v>-1</v>
      </c>
      <c r="G6565">
        <f>IF(CSV[[#This Row],[Altura]]&gt;0,CSV[[#This Row],[Altura]],0)</f>
        <v>0</v>
      </c>
      <c r="H6565">
        <f>IF(CSV[[#This Row],[Altura]]&lt;=0,CSV[[#This Row],[Altura]],0)</f>
        <v>-1</v>
      </c>
      <c r="I6565" s="2">
        <f>RADIANS(CSV[[#This Row],[lon]])-RADIANS(A6564)</f>
        <v>1.4760843419781011E-6</v>
      </c>
      <c r="J6565" s="2">
        <f>RADIANS(CSV[[#This Row],[lat]])-RADIANS(B6564)</f>
        <v>-1.0489122628382086E-6</v>
      </c>
      <c r="K6565" s="2">
        <f>RADIANS(CSV[[#This Row],[lon]])</f>
        <v>0.74137204903021103</v>
      </c>
      <c r="L6565" s="2">
        <f>RADIANS(CSV[[#This Row],[lat]])</f>
        <v>-0.11704019331955436</v>
      </c>
      <c r="M6565" s="2">
        <f>SIN(CSV[[#This Row],[dlon]]/2)*SIN(CSV[[#This Row],[dlon]]/2)</f>
        <v>5.4470624615813204E-13</v>
      </c>
      <c r="N6565" s="2">
        <f>SIN(CSV[[#This Row],[dlat]]/2)*SIN(CSV[[#This Row],[dlat]]/2)</f>
        <v>2.750542337830676E-13</v>
      </c>
      <c r="O6565" s="2">
        <f>COS(RADIANS(CSV[[#This Row],[lat]]))</f>
        <v>0.99315861160258478</v>
      </c>
      <c r="P6565" s="2">
        <f>CSV[[#This Row],[sindlon]]+CSV[[#This Row],[cosradlat]]*O6564*CSV[[#This Row],[sindlat]]</f>
        <v>8.1600988151527315E-13</v>
      </c>
      <c r="Q6565" s="2">
        <f>2*ASIN(SQRT(CSV[[#This Row],[Columna1]]))*6367445</f>
        <v>11.503841966117017</v>
      </c>
      <c r="R6565" s="2" t="e" vm="1">
        <f ca="1">_xlfn.CONCAT(CSV[[#This Row],[lon]],",",CSV[[#This Row],[lat]],";",CSV[[#This Row],[alt]])</f>
        <v>#NAME?</v>
      </c>
    </row>
    <row r="6566" spans="1:18" x14ac:dyDescent="0.25">
      <c r="A6566">
        <v>42.477576043456793</v>
      </c>
      <c r="B6566">
        <v>-6.7059643473476171</v>
      </c>
      <c r="C6566">
        <v>809.79998779296875</v>
      </c>
      <c r="D6566" s="1">
        <v>42854.512962962966</v>
      </c>
      <c r="E6566" s="1">
        <f>CSV[[#This Row],[Column4]]-D6565</f>
        <v>1.1574076779652387E-5</v>
      </c>
      <c r="F6566">
        <f>CSV[[#This Row],[alt]]-C6565</f>
        <v>-0.79998779296875</v>
      </c>
      <c r="G6566">
        <f>IF(CSV[[#This Row],[Altura]]&gt;0,CSV[[#This Row],[Altura]],0)</f>
        <v>0</v>
      </c>
      <c r="H6566">
        <f>IF(CSV[[#This Row],[Altura]]&lt;=0,CSV[[#This Row],[Altura]],0)</f>
        <v>-0.79998779296875</v>
      </c>
      <c r="I6566" s="2">
        <f>RADIANS(CSV[[#This Row],[lon]])-RADIANS(A6565)</f>
        <v>1.5111943759693602E-6</v>
      </c>
      <c r="J6566" s="2">
        <f>RADIANS(CSV[[#This Row],[lat]])-RADIANS(B6565)</f>
        <v>-9.6406301423879182E-7</v>
      </c>
      <c r="K6566" s="2">
        <f>RADIANS(CSV[[#This Row],[lon]])</f>
        <v>0.741373560224587</v>
      </c>
      <c r="L6566" s="2">
        <f>RADIANS(CSV[[#This Row],[lat]])</f>
        <v>-0.11704115738256859</v>
      </c>
      <c r="M6566" s="2">
        <f>SIN(CSV[[#This Row],[dlon]]/2)*SIN(CSV[[#This Row],[dlon]]/2)</f>
        <v>5.7092711049024739E-13</v>
      </c>
      <c r="N6566" s="2">
        <f>SIN(CSV[[#This Row],[dlat]]/2)*SIN(CSV[[#This Row],[dlat]]/2)</f>
        <v>2.3235437385577825E-13</v>
      </c>
      <c r="O6566" s="2">
        <f>COS(RADIANS(CSV[[#This Row],[lat]]))</f>
        <v>0.99315849902543318</v>
      </c>
      <c r="P6566" s="2">
        <f>CSV[[#This Row],[sindlon]]+CSV[[#This Row],[cosradlat]]*O6565*CSV[[#This Row],[sindlat]]</f>
        <v>8.0011308058482872E-13</v>
      </c>
      <c r="Q6566" s="2">
        <f>2*ASIN(SQRT(CSV[[#This Row],[Columna1]]))*6367445</f>
        <v>11.391236884886064</v>
      </c>
      <c r="R6566" s="2" t="e" vm="1">
        <f ca="1">_xlfn.CONCAT(CSV[[#This Row],[lon]],",",CSV[[#This Row],[lat]],";",CSV[[#This Row],[alt]])</f>
        <v>#NAME?</v>
      </c>
    </row>
    <row r="6567" spans="1:18" x14ac:dyDescent="0.25">
      <c r="A6567">
        <v>42.477661203593016</v>
      </c>
      <c r="B6567">
        <v>-6.7060327436774969</v>
      </c>
      <c r="C6567">
        <v>809.20001220703125</v>
      </c>
      <c r="D6567" s="1">
        <v>42854.512974537036</v>
      </c>
      <c r="E6567" s="1">
        <f>CSV[[#This Row],[Column4]]-D6566</f>
        <v>1.1574069503694773E-5</v>
      </c>
      <c r="F6567">
        <f>CSV[[#This Row],[alt]]-C6566</f>
        <v>-0.5999755859375</v>
      </c>
      <c r="G6567">
        <f>IF(CSV[[#This Row],[Altura]]&gt;0,CSV[[#This Row],[Altura]],0)</f>
        <v>0</v>
      </c>
      <c r="H6567">
        <f>IF(CSV[[#This Row],[Altura]]&lt;=0,CSV[[#This Row],[Altura]],0)</f>
        <v>-0.5999755859375</v>
      </c>
      <c r="I6567" s="2">
        <f>RADIANS(CSV[[#This Row],[lon]])-RADIANS(A6566)</f>
        <v>1.4863247684848702E-6</v>
      </c>
      <c r="J6567" s="2">
        <f>RADIANS(CSV[[#This Row],[lat]])-RADIANS(B6566)</f>
        <v>-1.1937411526774522E-6</v>
      </c>
      <c r="K6567" s="2">
        <f>RADIANS(CSV[[#This Row],[lon]])</f>
        <v>0.74137504654935549</v>
      </c>
      <c r="L6567" s="2">
        <f>RADIANS(CSV[[#This Row],[lat]])</f>
        <v>-0.11704235112372127</v>
      </c>
      <c r="M6567" s="2">
        <f>SIN(CSV[[#This Row],[dlon]]/2)*SIN(CSV[[#This Row],[dlon]]/2)</f>
        <v>5.5229032935279902E-13</v>
      </c>
      <c r="N6567" s="2">
        <f>SIN(CSV[[#This Row],[dlat]]/2)*SIN(CSV[[#This Row],[dlat]]/2)</f>
        <v>3.5625448489888072E-13</v>
      </c>
      <c r="O6567" s="2">
        <f>COS(RADIANS(CSV[[#This Row],[lat]]))</f>
        <v>0.99315835962664933</v>
      </c>
      <c r="P6567" s="2">
        <f>CSV[[#This Row],[sindlon]]+CSV[[#This Row],[cosradlat]]*O6566*CSV[[#This Row],[sindlat]]</f>
        <v>9.0368680901446056E-13</v>
      </c>
      <c r="Q6567" s="2">
        <f>2*ASIN(SQRT(CSV[[#This Row],[Columna1]]))*6367445</f>
        <v>12.106097561441638</v>
      </c>
      <c r="R6567" s="2" t="e" vm="1">
        <f ca="1">_xlfn.CONCAT(CSV[[#This Row],[lon]],",",CSV[[#This Row],[lat]],";",CSV[[#This Row],[alt]])</f>
        <v>#NAME?</v>
      </c>
    </row>
    <row r="6568" spans="1:18" x14ac:dyDescent="0.25">
      <c r="A6568">
        <v>42.477861111983657</v>
      </c>
      <c r="B6568">
        <v>-6.7063520941883326</v>
      </c>
      <c r="C6568">
        <v>807.5999755859375</v>
      </c>
      <c r="D6568" s="1">
        <v>42854.512997685182</v>
      </c>
      <c r="E6568" s="1">
        <f>CSV[[#This Row],[Column4]]-D6567</f>
        <v>2.314814628334716E-5</v>
      </c>
      <c r="F6568">
        <f>CSV[[#This Row],[alt]]-C6567</f>
        <v>-1.60003662109375</v>
      </c>
      <c r="G6568">
        <f>IF(CSV[[#This Row],[Altura]]&gt;0,CSV[[#This Row],[Altura]],0)</f>
        <v>0</v>
      </c>
      <c r="H6568">
        <f>IF(CSV[[#This Row],[Altura]]&lt;=0,CSV[[#This Row],[Altura]],0)</f>
        <v>-1.60003662109375</v>
      </c>
      <c r="I6568" s="2">
        <f>RADIANS(CSV[[#This Row],[lon]])-RADIANS(A6567)</f>
        <v>3.4890596191106127E-6</v>
      </c>
      <c r="J6568" s="2">
        <f>RADIANS(CSV[[#This Row],[lat]])-RADIANS(B6567)</f>
        <v>-5.5737178820125521E-6</v>
      </c>
      <c r="K6568" s="2">
        <f>RADIANS(CSV[[#This Row],[lon]])</f>
        <v>0.7413785356089746</v>
      </c>
      <c r="L6568" s="2">
        <f>RADIANS(CSV[[#This Row],[lat]])</f>
        <v>-0.11704792484160328</v>
      </c>
      <c r="M6568" s="2">
        <f>SIN(CSV[[#This Row],[dlon]]/2)*SIN(CSV[[#This Row],[dlon]]/2)</f>
        <v>3.0433842564239859E-12</v>
      </c>
      <c r="N6568" s="2">
        <f>SIN(CSV[[#This Row],[dlat]]/2)*SIN(CSV[[#This Row],[dlat]]/2)</f>
        <v>7.7665827570465151E-12</v>
      </c>
      <c r="O6568" s="2">
        <f>COS(RADIANS(CSV[[#This Row],[lat]]))</f>
        <v>0.99315770873859666</v>
      </c>
      <c r="P6568" s="2">
        <f>CSV[[#This Row],[sindlon]]+CSV[[#This Row],[cosradlat]]*O6567*CSV[[#This Row],[sindlat]]</f>
        <v>1.0704053199112755E-11</v>
      </c>
      <c r="Q6568" s="2">
        <f>2*ASIN(SQRT(CSV[[#This Row],[Columna1]]))*6367445</f>
        <v>41.664802493638938</v>
      </c>
      <c r="R6568" s="2" t="e" vm="1">
        <f ca="1">_xlfn.CONCAT(CSV[[#This Row],[lon]],",",CSV[[#This Row],[lat]],";",CSV[[#This Row],[alt]])</f>
        <v>#NAME?</v>
      </c>
    </row>
    <row r="6569" spans="1:18" x14ac:dyDescent="0.25">
      <c r="A6569">
        <v>42.477861111983657</v>
      </c>
      <c r="B6569">
        <v>-6.7063520941883326</v>
      </c>
      <c r="C6569">
        <v>806.4000244140625</v>
      </c>
      <c r="D6569" s="1">
        <v>42854.513009259259</v>
      </c>
      <c r="E6569" s="1">
        <f>CSV[[#This Row],[Column4]]-D6568</f>
        <v>1.1574076779652387E-5</v>
      </c>
      <c r="F6569">
        <f>CSV[[#This Row],[alt]]-C6568</f>
        <v>-1.199951171875</v>
      </c>
      <c r="G6569">
        <f>IF(CSV[[#This Row],[Altura]]&gt;0,CSV[[#This Row],[Altura]],0)</f>
        <v>0</v>
      </c>
      <c r="H6569">
        <f>IF(CSV[[#This Row],[Altura]]&lt;=0,CSV[[#This Row],[Altura]],0)</f>
        <v>-1.199951171875</v>
      </c>
      <c r="I6569" s="2">
        <f>RADIANS(CSV[[#This Row],[lon]])-RADIANS(A6568)</f>
        <v>0</v>
      </c>
      <c r="J6569" s="2">
        <f>RADIANS(CSV[[#This Row],[lat]])-RADIANS(B6568)</f>
        <v>0</v>
      </c>
      <c r="K6569" s="2">
        <f>RADIANS(CSV[[#This Row],[lon]])</f>
        <v>0.7413785356089746</v>
      </c>
      <c r="L6569" s="2">
        <f>RADIANS(CSV[[#This Row],[lat]])</f>
        <v>-0.11704792484160328</v>
      </c>
      <c r="M6569" s="2">
        <f>SIN(CSV[[#This Row],[dlon]]/2)*SIN(CSV[[#This Row],[dlon]]/2)</f>
        <v>0</v>
      </c>
      <c r="N6569" s="2">
        <f>SIN(CSV[[#This Row],[dlat]]/2)*SIN(CSV[[#This Row],[dlat]]/2)</f>
        <v>0</v>
      </c>
      <c r="O6569" s="2">
        <f>COS(RADIANS(CSV[[#This Row],[lat]]))</f>
        <v>0.99315770873859666</v>
      </c>
      <c r="P6569" s="2">
        <f>CSV[[#This Row],[sindlon]]+CSV[[#This Row],[cosradlat]]*O6568*CSV[[#This Row],[sindlat]]</f>
        <v>0</v>
      </c>
      <c r="Q6569" s="2">
        <f>2*ASIN(SQRT(CSV[[#This Row],[Columna1]]))*6367445</f>
        <v>0</v>
      </c>
      <c r="R6569" s="2" t="e" vm="1">
        <f ca="1">_xlfn.CONCAT(CSV[[#This Row],[lon]],",",CSV[[#This Row],[lat]],";",CSV[[#This Row],[alt]])</f>
        <v>#NAME?</v>
      </c>
    </row>
    <row r="6570" spans="1:18" x14ac:dyDescent="0.25">
      <c r="A6570">
        <v>42.477921629324555</v>
      </c>
      <c r="B6570">
        <v>-6.7064631544053563</v>
      </c>
      <c r="C6570">
        <v>805.4000244140625</v>
      </c>
      <c r="D6570" s="1">
        <v>42854.513020833336</v>
      </c>
      <c r="E6570" s="1">
        <f>CSV[[#This Row],[Column4]]-D6569</f>
        <v>1.1574076779652387E-5</v>
      </c>
      <c r="F6570">
        <f>CSV[[#This Row],[alt]]-C6569</f>
        <v>-1</v>
      </c>
      <c r="G6570">
        <f>IF(CSV[[#This Row],[Altura]]&gt;0,CSV[[#This Row],[Altura]],0)</f>
        <v>0</v>
      </c>
      <c r="H6570">
        <f>IF(CSV[[#This Row],[Altura]]&lt;=0,CSV[[#This Row],[Altura]],0)</f>
        <v>-1</v>
      </c>
      <c r="I6570" s="2">
        <f>RADIANS(CSV[[#This Row],[lon]])-RADIANS(A6569)</f>
        <v>1.056226853202169E-6</v>
      </c>
      <c r="J6570" s="2">
        <f>RADIANS(CSV[[#This Row],[lat]])-RADIANS(B6569)</f>
        <v>-1.9383664550398638E-6</v>
      </c>
      <c r="K6570" s="2">
        <f>RADIANS(CSV[[#This Row],[lon]])</f>
        <v>0.7413795918358278</v>
      </c>
      <c r="L6570" s="2">
        <f>RADIANS(CSV[[#This Row],[lat]])</f>
        <v>-0.11704986320805832</v>
      </c>
      <c r="M6570" s="2">
        <f>SIN(CSV[[#This Row],[dlon]]/2)*SIN(CSV[[#This Row],[dlon]]/2)</f>
        <v>2.7890379135631316E-13</v>
      </c>
      <c r="N6570" s="2">
        <f>SIN(CSV[[#This Row],[dlat]]/2)*SIN(CSV[[#This Row],[dlat]]/2)</f>
        <v>9.3931612850565774E-13</v>
      </c>
      <c r="O6570" s="2">
        <f>COS(RADIANS(CSV[[#This Row],[lat]]))</f>
        <v>0.99315748237265988</v>
      </c>
      <c r="P6570" s="2">
        <f>CSV[[#This Row],[sindlon]]+CSV[[#This Row],[cosradlat]]*O6569*CSV[[#This Row],[sindlat]]</f>
        <v>1.2054095355280735E-12</v>
      </c>
      <c r="Q6570" s="2">
        <f>2*ASIN(SQRT(CSV[[#This Row],[Columna1]]))*6367445</f>
        <v>13.981781449724377</v>
      </c>
      <c r="R6570" s="2" t="e" vm="1">
        <f ca="1">_xlfn.CONCAT(CSV[[#This Row],[lon]],",",CSV[[#This Row],[lat]],";",CSV[[#This Row],[alt]])</f>
        <v>#NAME?</v>
      </c>
    </row>
    <row r="6571" spans="1:18" x14ac:dyDescent="0.25">
      <c r="A6571">
        <v>42.477983990684152</v>
      </c>
      <c r="B6571">
        <v>-6.7065763100981712</v>
      </c>
      <c r="C6571">
        <v>804.79998779296875</v>
      </c>
      <c r="D6571" s="1">
        <v>42854.513032407405</v>
      </c>
      <c r="E6571" s="1">
        <f>CSV[[#This Row],[Column4]]-D6570</f>
        <v>1.1574069503694773E-5</v>
      </c>
      <c r="F6571">
        <f>CSV[[#This Row],[alt]]-C6570</f>
        <v>-0.60003662109375</v>
      </c>
      <c r="G6571">
        <f>IF(CSV[[#This Row],[Altura]]&gt;0,CSV[[#This Row],[Altura]],0)</f>
        <v>0</v>
      </c>
      <c r="H6571">
        <f>IF(CSV[[#This Row],[Altura]]&lt;=0,CSV[[#This Row],[Altura]],0)</f>
        <v>-0.60003662109375</v>
      </c>
      <c r="I6571" s="2">
        <f>RADIANS(CSV[[#This Row],[lon]])-RADIANS(A6570)</f>
        <v>1.088411050953475E-6</v>
      </c>
      <c r="J6571" s="2">
        <f>RADIANS(CSV[[#This Row],[lat]])-RADIANS(B6570)</f>
        <v>-1.9749394069984438E-6</v>
      </c>
      <c r="K6571" s="2">
        <f>RADIANS(CSV[[#This Row],[lon]])</f>
        <v>0.74138068024687875</v>
      </c>
      <c r="L6571" s="2">
        <f>RADIANS(CSV[[#This Row],[lat]])</f>
        <v>-0.11705183814746532</v>
      </c>
      <c r="M6571" s="2">
        <f>SIN(CSV[[#This Row],[dlon]]/2)*SIN(CSV[[#This Row],[dlon]]/2)</f>
        <v>2.9615965395938272E-13</v>
      </c>
      <c r="N6571" s="2">
        <f>SIN(CSV[[#This Row],[dlat]]/2)*SIN(CSV[[#This Row],[dlat]]/2)</f>
        <v>9.7509641532852422E-13</v>
      </c>
      <c r="O6571" s="2">
        <f>COS(RADIANS(CSV[[#This Row],[lat]]))</f>
        <v>0.99315725173182978</v>
      </c>
      <c r="P6571" s="2">
        <f>CSV[[#This Row],[sindlon]]+CSV[[#This Row],[cosradlat]]*O6570*CSV[[#This Row],[sindlat]]</f>
        <v>1.2579572711697027E-12</v>
      </c>
      <c r="Q6571" s="2">
        <f>2*ASIN(SQRT(CSV[[#This Row],[Columna1]]))*6367445</f>
        <v>14.283286347164946</v>
      </c>
      <c r="R6571" s="2" t="e" vm="1">
        <f ca="1">_xlfn.CONCAT(CSV[[#This Row],[lon]],",",CSV[[#This Row],[lat]],";",CSV[[#This Row],[alt]])</f>
        <v>#NAME?</v>
      </c>
    </row>
    <row r="6572" spans="1:18" x14ac:dyDescent="0.25">
      <c r="A6572">
        <v>42.478033779188991</v>
      </c>
      <c r="B6572">
        <v>-6.7066969256848097</v>
      </c>
      <c r="C6572">
        <v>804.20001220703125</v>
      </c>
      <c r="D6572" s="1">
        <v>42854.513043981482</v>
      </c>
      <c r="E6572" s="1">
        <f>CSV[[#This Row],[Column4]]-D6571</f>
        <v>1.1574076779652387E-5</v>
      </c>
      <c r="F6572">
        <f>CSV[[#This Row],[alt]]-C6571</f>
        <v>-0.5999755859375</v>
      </c>
      <c r="G6572">
        <f>IF(CSV[[#This Row],[Altura]]&gt;0,CSV[[#This Row],[Altura]],0)</f>
        <v>0</v>
      </c>
      <c r="H6572">
        <f>IF(CSV[[#This Row],[Altura]]&lt;=0,CSV[[#This Row],[Altura]],0)</f>
        <v>-0.5999755859375</v>
      </c>
      <c r="I6572" s="2">
        <f>RADIANS(CSV[[#This Row],[lon]])-RADIANS(A6571)</f>
        <v>8.6897333906321705E-7</v>
      </c>
      <c r="J6572" s="2">
        <f>RADIANS(CSV[[#This Row],[lat]])-RADIANS(B6571)</f>
        <v>-2.1051391160681332E-6</v>
      </c>
      <c r="K6572" s="2">
        <f>RADIANS(CSV[[#This Row],[lon]])</f>
        <v>0.74138154922021782</v>
      </c>
      <c r="L6572" s="2">
        <f>RADIANS(CSV[[#This Row],[lat]])</f>
        <v>-0.11705394328658139</v>
      </c>
      <c r="M6572" s="2">
        <f>SIN(CSV[[#This Row],[dlon]]/2)*SIN(CSV[[#This Row],[dlon]]/2)</f>
        <v>1.8877866600065732E-13</v>
      </c>
      <c r="N6572" s="2">
        <f>SIN(CSV[[#This Row],[dlat]]/2)*SIN(CSV[[#This Row],[dlat]]/2)</f>
        <v>1.107902674499621E-12</v>
      </c>
      <c r="O6572" s="2">
        <f>COS(RADIANS(CSV[[#This Row],[lat]]))</f>
        <v>0.99315700588152434</v>
      </c>
      <c r="P6572" s="2">
        <f>CSV[[#This Row],[sindlon]]+CSV[[#This Row],[cosradlat]]*O6571*CSV[[#This Row],[sindlat]]</f>
        <v>1.281570747324203E-12</v>
      </c>
      <c r="Q6572" s="2">
        <f>2*ASIN(SQRT(CSV[[#This Row],[Columna1]]))*6367445</f>
        <v>14.416720902940808</v>
      </c>
      <c r="R6572" s="2" t="e" vm="1">
        <f ca="1">_xlfn.CONCAT(CSV[[#This Row],[lon]],",",CSV[[#This Row],[lat]],";",CSV[[#This Row],[alt]])</f>
        <v>#NAME?</v>
      </c>
    </row>
    <row r="6573" spans="1:18" x14ac:dyDescent="0.25">
      <c r="A6573">
        <v>42.478072671219707</v>
      </c>
      <c r="B6573">
        <v>-6.7068271804600954</v>
      </c>
      <c r="C6573">
        <v>803.79998779296875</v>
      </c>
      <c r="D6573" s="1">
        <v>42854.513055555559</v>
      </c>
      <c r="E6573" s="1">
        <f>CSV[[#This Row],[Column4]]-D6572</f>
        <v>1.1574076779652387E-5</v>
      </c>
      <c r="F6573">
        <f>CSV[[#This Row],[alt]]-C6572</f>
        <v>-0.4000244140625</v>
      </c>
      <c r="G6573">
        <f>IF(CSV[[#This Row],[Altura]]&gt;0,CSV[[#This Row],[Altura]],0)</f>
        <v>0</v>
      </c>
      <c r="H6573">
        <f>IF(CSV[[#This Row],[Altura]]&lt;=0,CSV[[#This Row],[Altura]],0)</f>
        <v>-0.4000244140625</v>
      </c>
      <c r="I6573" s="2">
        <f>RADIANS(CSV[[#This Row],[lon]])-RADIANS(A6572)</f>
        <v>6.7879398879533426E-7</v>
      </c>
      <c r="J6573" s="2">
        <f>RADIANS(CSV[[#This Row],[lat]])-RADIANS(B6572)</f>
        <v>-2.2733746951747458E-6</v>
      </c>
      <c r="K6573" s="2">
        <f>RADIANS(CSV[[#This Row],[lon]])</f>
        <v>0.74138222801420661</v>
      </c>
      <c r="L6573" s="2">
        <f>RADIANS(CSV[[#This Row],[lat]])</f>
        <v>-0.11705621666127657</v>
      </c>
      <c r="M6573" s="2">
        <f>SIN(CSV[[#This Row],[dlon]]/2)*SIN(CSV[[#This Row],[dlon]]/2)</f>
        <v>1.1519031980616567E-13</v>
      </c>
      <c r="N6573" s="2">
        <f>SIN(CSV[[#This Row],[dlat]]/2)*SIN(CSV[[#This Row],[dlat]]/2)</f>
        <v>1.2920581261646606E-12</v>
      </c>
      <c r="O6573" s="2">
        <f>COS(RADIANS(CSV[[#This Row],[lat]]))</f>
        <v>0.99315674037875323</v>
      </c>
      <c r="P6573" s="2">
        <f>CSV[[#This Row],[sindlon]]+CSV[[#This Row],[cosradlat]]*O6572*CSV[[#This Row],[sindlat]]</f>
        <v>1.3896255156054794E-12</v>
      </c>
      <c r="Q6573" s="2">
        <f>2*ASIN(SQRT(CSV[[#This Row],[Columna1]]))*6367445</f>
        <v>15.012191228789668</v>
      </c>
      <c r="R6573" s="2" t="e" vm="1">
        <f ca="1">_xlfn.CONCAT(CSV[[#This Row],[lon]],",",CSV[[#This Row],[lat]],";",CSV[[#This Row],[alt]])</f>
        <v>#NAME?</v>
      </c>
    </row>
    <row r="6574" spans="1:18" x14ac:dyDescent="0.25">
      <c r="A6574">
        <v>42.478146348148584</v>
      </c>
      <c r="B6574">
        <v>-6.7070938087999821</v>
      </c>
      <c r="C6574">
        <v>802.4000244140625</v>
      </c>
      <c r="D6574" s="1">
        <v>42854.513067129628</v>
      </c>
      <c r="E6574" s="1">
        <f>CSV[[#This Row],[Column4]]-D6573</f>
        <v>1.1574069503694773E-5</v>
      </c>
      <c r="F6574">
        <f>CSV[[#This Row],[alt]]-C6573</f>
        <v>-1.39996337890625</v>
      </c>
      <c r="G6574">
        <f>IF(CSV[[#This Row],[Altura]]&gt;0,CSV[[#This Row],[Altura]],0)</f>
        <v>0</v>
      </c>
      <c r="H6574">
        <f>IF(CSV[[#This Row],[Altura]]&lt;=0,CSV[[#This Row],[Altura]],0)</f>
        <v>-1.39996337890625</v>
      </c>
      <c r="I6574" s="2">
        <f>RADIANS(CSV[[#This Row],[lon]])-RADIANS(A6573)</f>
        <v>1.2859049917102183E-6</v>
      </c>
      <c r="J6574" s="2">
        <f>RADIANS(CSV[[#This Row],[lat]])-RADIANS(B6573)</f>
        <v>-4.6535424101518119E-6</v>
      </c>
      <c r="K6574" s="2">
        <f>RADIANS(CSV[[#This Row],[lon]])</f>
        <v>0.74138351391919832</v>
      </c>
      <c r="L6574" s="2">
        <f>RADIANS(CSV[[#This Row],[lat]])</f>
        <v>-0.11706087020368672</v>
      </c>
      <c r="M6574" s="2">
        <f>SIN(CSV[[#This Row],[dlon]]/2)*SIN(CSV[[#This Row],[dlon]]/2)</f>
        <v>4.1338791192625727E-13</v>
      </c>
      <c r="N6574" s="2">
        <f>SIN(CSV[[#This Row],[dlat]]/2)*SIN(CSV[[#This Row],[dlat]]/2)</f>
        <v>5.413864240760614E-12</v>
      </c>
      <c r="O6574" s="2">
        <f>COS(RADIANS(CSV[[#This Row],[lat]]))</f>
        <v>0.99315619688506618</v>
      </c>
      <c r="P6574" s="2">
        <f>CSV[[#This Row],[sindlon]]+CSV[[#This Row],[cosradlat]]*O6573*CSV[[#This Row],[sindlat]]</f>
        <v>5.7534058056713452E-12</v>
      </c>
      <c r="Q6574" s="2">
        <f>2*ASIN(SQRT(CSV[[#This Row],[Columna1]]))*6367445</f>
        <v>30.54623591924944</v>
      </c>
      <c r="R6574" s="2" t="e" vm="1">
        <f ca="1">_xlfn.CONCAT(CSV[[#This Row],[lon]],",",CSV[[#This Row],[lat]],";",CSV[[#This Row],[alt]])</f>
        <v>#NAME?</v>
      </c>
    </row>
    <row r="6575" spans="1:18" x14ac:dyDescent="0.25">
      <c r="A6575">
        <v>42.478146348148584</v>
      </c>
      <c r="B6575">
        <v>-6.7070938087999821</v>
      </c>
      <c r="C6575">
        <v>801</v>
      </c>
      <c r="D6575" s="1">
        <v>42854.513078703705</v>
      </c>
      <c r="E6575" s="1">
        <f>CSV[[#This Row],[Column4]]-D6574</f>
        <v>1.1574076779652387E-5</v>
      </c>
      <c r="F6575">
        <f>CSV[[#This Row],[alt]]-C6574</f>
        <v>-1.4000244140625</v>
      </c>
      <c r="G6575">
        <f>IF(CSV[[#This Row],[Altura]]&gt;0,CSV[[#This Row],[Altura]],0)</f>
        <v>0</v>
      </c>
      <c r="H6575">
        <f>IF(CSV[[#This Row],[Altura]]&lt;=0,CSV[[#This Row],[Altura]],0)</f>
        <v>-1.4000244140625</v>
      </c>
      <c r="I6575" s="2">
        <f>RADIANS(CSV[[#This Row],[lon]])-RADIANS(A6574)</f>
        <v>0</v>
      </c>
      <c r="J6575" s="2">
        <f>RADIANS(CSV[[#This Row],[lat]])-RADIANS(B6574)</f>
        <v>0</v>
      </c>
      <c r="K6575" s="2">
        <f>RADIANS(CSV[[#This Row],[lon]])</f>
        <v>0.74138351391919832</v>
      </c>
      <c r="L6575" s="2">
        <f>RADIANS(CSV[[#This Row],[lat]])</f>
        <v>-0.11706087020368672</v>
      </c>
      <c r="M6575" s="2">
        <f>SIN(CSV[[#This Row],[dlon]]/2)*SIN(CSV[[#This Row],[dlon]]/2)</f>
        <v>0</v>
      </c>
      <c r="N6575" s="2">
        <f>SIN(CSV[[#This Row],[dlat]]/2)*SIN(CSV[[#This Row],[dlat]]/2)</f>
        <v>0</v>
      </c>
      <c r="O6575" s="2">
        <f>COS(RADIANS(CSV[[#This Row],[lat]]))</f>
        <v>0.99315619688506618</v>
      </c>
      <c r="P6575" s="2">
        <f>CSV[[#This Row],[sindlon]]+CSV[[#This Row],[cosradlat]]*O6574*CSV[[#This Row],[sindlat]]</f>
        <v>0</v>
      </c>
      <c r="Q6575" s="2">
        <f>2*ASIN(SQRT(CSV[[#This Row],[Columna1]]))*6367445</f>
        <v>0</v>
      </c>
      <c r="R6575" s="2" t="e" vm="1">
        <f ca="1">_xlfn.CONCAT(CSV[[#This Row],[lon]],",",CSV[[#This Row],[lat]],";",CSV[[#This Row],[alt]])</f>
        <v>#NAME?</v>
      </c>
    </row>
    <row r="6576" spans="1:18" x14ac:dyDescent="0.25">
      <c r="A6576">
        <v>42.47817400842905</v>
      </c>
      <c r="B6576">
        <v>-6.7072342056781054</v>
      </c>
      <c r="C6576">
        <v>800.5999755859375</v>
      </c>
      <c r="D6576" s="1">
        <v>42854.513090277775</v>
      </c>
      <c r="E6576" s="1">
        <f>CSV[[#This Row],[Column4]]-D6575</f>
        <v>1.1574069503694773E-5</v>
      </c>
      <c r="F6576">
        <f>CSV[[#This Row],[alt]]-C6575</f>
        <v>-0.4000244140625</v>
      </c>
      <c r="G6576">
        <f>IF(CSV[[#This Row],[Altura]]&gt;0,CSV[[#This Row],[Altura]],0)</f>
        <v>0</v>
      </c>
      <c r="H6576">
        <f>IF(CSV[[#This Row],[Altura]]&lt;=0,CSV[[#This Row],[Altura]],0)</f>
        <v>-0.4000244140625</v>
      </c>
      <c r="I6576" s="2">
        <f>RADIANS(CSV[[#This Row],[lon]])-RADIANS(A6575)</f>
        <v>4.8276296615856751E-7</v>
      </c>
      <c r="J6576" s="2">
        <f>RADIANS(CSV[[#This Row],[lat]])-RADIANS(B6575)</f>
        <v>-2.4503877827652953E-6</v>
      </c>
      <c r="K6576" s="2">
        <f>RADIANS(CSV[[#This Row],[lon]])</f>
        <v>0.74138399668216448</v>
      </c>
      <c r="L6576" s="2">
        <f>RADIANS(CSV[[#This Row],[lat]])</f>
        <v>-0.11706332059146948</v>
      </c>
      <c r="M6576" s="2">
        <f>SIN(CSV[[#This Row],[dlon]]/2)*SIN(CSV[[#This Row],[dlon]]/2)</f>
        <v>5.826502037355342E-14</v>
      </c>
      <c r="N6576" s="2">
        <f>SIN(CSV[[#This Row],[dlat]]/2)*SIN(CSV[[#This Row],[dlat]]/2)</f>
        <v>1.5011000714806038E-12</v>
      </c>
      <c r="O6576" s="2">
        <f>COS(RADIANS(CSV[[#This Row],[lat]]))</f>
        <v>0.99315591069222653</v>
      </c>
      <c r="P6576" s="2">
        <f>CSV[[#This Row],[sindlon]]+CSV[[#This Row],[cosradlat]]*O6575*CSV[[#This Row],[sindlat]]</f>
        <v>1.5388885064865055E-12</v>
      </c>
      <c r="Q6576" s="2">
        <f>2*ASIN(SQRT(CSV[[#This Row],[Columna1]]))*6367445</f>
        <v>15.797878741993031</v>
      </c>
      <c r="R6576" s="2" t="e" vm="1">
        <f ca="1">_xlfn.CONCAT(CSV[[#This Row],[lon]],",",CSV[[#This Row],[lat]],";",CSV[[#This Row],[alt]])</f>
        <v>#NAME?</v>
      </c>
    </row>
    <row r="6577" spans="1:18" x14ac:dyDescent="0.25">
      <c r="A6577">
        <v>42.478191023692489</v>
      </c>
      <c r="B6577">
        <v>-6.7073696572333574</v>
      </c>
      <c r="C6577">
        <v>801</v>
      </c>
      <c r="D6577" s="1">
        <v>42854.513101851851</v>
      </c>
      <c r="E6577" s="1">
        <f>CSV[[#This Row],[Column4]]-D6576</f>
        <v>1.1574076779652387E-5</v>
      </c>
      <c r="F6577">
        <f>CSV[[#This Row],[alt]]-C6576</f>
        <v>0.4000244140625</v>
      </c>
      <c r="G6577">
        <f>IF(CSV[[#This Row],[Altura]]&gt;0,CSV[[#This Row],[Altura]],0)</f>
        <v>0.4000244140625</v>
      </c>
      <c r="H6577">
        <f>IF(CSV[[#This Row],[Altura]]&lt;=0,CSV[[#This Row],[Altura]],0)</f>
        <v>0</v>
      </c>
      <c r="I6577" s="2">
        <f>RADIANS(CSV[[#This Row],[lon]])-RADIANS(A6576)</f>
        <v>2.969723700285698E-7</v>
      </c>
      <c r="J6577" s="2">
        <f>RADIANS(CSV[[#This Row],[lat]])-RADIANS(B6576)</f>
        <v>-2.3640756161014131E-6</v>
      </c>
      <c r="K6577" s="2">
        <f>RADIANS(CSV[[#This Row],[lon]])</f>
        <v>0.74138429365453451</v>
      </c>
      <c r="L6577" s="2">
        <f>RADIANS(CSV[[#This Row],[lat]])</f>
        <v>-0.11706568466708558</v>
      </c>
      <c r="M6577" s="2">
        <f>SIN(CSV[[#This Row],[dlon]]/2)*SIN(CSV[[#This Row],[dlon]]/2)</f>
        <v>2.2048147140096279E-14</v>
      </c>
      <c r="N6577" s="2">
        <f>SIN(CSV[[#This Row],[dlat]]/2)*SIN(CSV[[#This Row],[dlat]]/2)</f>
        <v>1.3972133796606682E-12</v>
      </c>
      <c r="O6577" s="2">
        <f>COS(RADIANS(CSV[[#This Row],[lat]]))</f>
        <v>0.99315563457455736</v>
      </c>
      <c r="P6577" s="2">
        <f>CSV[[#This Row],[sindlon]]+CSV[[#This Row],[cosradlat]]*O6576*CSV[[#This Row],[sindlat]]</f>
        <v>1.4002012849932475E-12</v>
      </c>
      <c r="Q6577" s="2">
        <f>2*ASIN(SQRT(CSV[[#This Row],[Columna1]]))*6367445</f>
        <v>15.069208224674655</v>
      </c>
      <c r="R6577" s="2" t="e" vm="1">
        <f ca="1">_xlfn.CONCAT(CSV[[#This Row],[lon]],",",CSV[[#This Row],[lat]],";",CSV[[#This Row],[alt]])</f>
        <v>#NAME?</v>
      </c>
    </row>
    <row r="6578" spans="1:18" x14ac:dyDescent="0.25">
      <c r="A6578">
        <v>42.478202590718865</v>
      </c>
      <c r="B6578">
        <v>-6.7075051087886104</v>
      </c>
      <c r="C6578">
        <v>799.79998779296875</v>
      </c>
      <c r="D6578" s="1">
        <v>42854.513113425928</v>
      </c>
      <c r="E6578" s="1">
        <f>CSV[[#This Row],[Column4]]-D6577</f>
        <v>1.1574076779652387E-5</v>
      </c>
      <c r="F6578">
        <f>CSV[[#This Row],[alt]]-C6577</f>
        <v>-1.20001220703125</v>
      </c>
      <c r="G6578">
        <f>IF(CSV[[#This Row],[Altura]]&gt;0,CSV[[#This Row],[Altura]],0)</f>
        <v>0</v>
      </c>
      <c r="H6578">
        <f>IF(CSV[[#This Row],[Altura]]&lt;=0,CSV[[#This Row],[Altura]],0)</f>
        <v>-1.20001220703125</v>
      </c>
      <c r="I6578" s="2">
        <f>RADIANS(CSV[[#This Row],[lon]])-RADIANS(A6577)</f>
        <v>2.018826950056507E-7</v>
      </c>
      <c r="J6578" s="2">
        <f>RADIANS(CSV[[#This Row],[lat]])-RADIANS(B6577)</f>
        <v>-2.3640756161152909E-6</v>
      </c>
      <c r="K6578" s="2">
        <f>RADIANS(CSV[[#This Row],[lon]])</f>
        <v>0.74138449553722952</v>
      </c>
      <c r="L6578" s="2">
        <f>RADIANS(CSV[[#This Row],[lat]])</f>
        <v>-0.1170680487427017</v>
      </c>
      <c r="M6578" s="2">
        <f>SIN(CSV[[#This Row],[dlon]]/2)*SIN(CSV[[#This Row],[dlon]]/2)</f>
        <v>1.0189155635686112E-14</v>
      </c>
      <c r="N6578" s="2">
        <f>SIN(CSV[[#This Row],[dlat]]/2)*SIN(CSV[[#This Row],[dlat]]/2)</f>
        <v>1.3972133796770722E-12</v>
      </c>
      <c r="O6578" s="2">
        <f>COS(RADIANS(CSV[[#This Row],[lat]]))</f>
        <v>0.99315535845133762</v>
      </c>
      <c r="P6578" s="2">
        <f>CSV[[#This Row],[sindlon]]+CSV[[#This Row],[cosradlat]]*O6577*CSV[[#This Row],[sindlat]]</f>
        <v>1.3883415271877598E-12</v>
      </c>
      <c r="Q6578" s="2">
        <f>2*ASIN(SQRT(CSV[[#This Row],[Columna1]]))*6367445</f>
        <v>15.005254131690037</v>
      </c>
      <c r="R6578" s="2" t="e" vm="1">
        <f ca="1">_xlfn.CONCAT(CSV[[#This Row],[lon]],",",CSV[[#This Row],[lat]],";",CSV[[#This Row],[alt]])</f>
        <v>#NAME?</v>
      </c>
    </row>
    <row r="6579" spans="1:18" x14ac:dyDescent="0.25">
      <c r="A6579">
        <v>42.47822237201035</v>
      </c>
      <c r="B6579">
        <v>-6.7076390516012907</v>
      </c>
      <c r="C6579">
        <v>799</v>
      </c>
      <c r="D6579" s="1">
        <v>42854.513124999998</v>
      </c>
      <c r="E6579" s="1">
        <f>CSV[[#This Row],[Column4]]-D6578</f>
        <v>1.1574069503694773E-5</v>
      </c>
      <c r="F6579">
        <f>CSV[[#This Row],[alt]]-C6578</f>
        <v>-0.79998779296875</v>
      </c>
      <c r="G6579">
        <f>IF(CSV[[#This Row],[Altura]]&gt;0,CSV[[#This Row],[Altura]],0)</f>
        <v>0</v>
      </c>
      <c r="H6579">
        <f>IF(CSV[[#This Row],[Altura]]&lt;=0,CSV[[#This Row],[Altura]],0)</f>
        <v>-0.79998779296875</v>
      </c>
      <c r="I6579" s="2">
        <f>RADIANS(CSV[[#This Row],[lon]])-RADIANS(A6578)</f>
        <v>3.4524866665552878E-7</v>
      </c>
      <c r="J6579" s="2">
        <f>RADIANS(CSV[[#This Row],[lat]])-RADIANS(B6578)</f>
        <v>-2.3377430906496022E-6</v>
      </c>
      <c r="K6579" s="2">
        <f>RADIANS(CSV[[#This Row],[lon]])</f>
        <v>0.74138484078589617</v>
      </c>
      <c r="L6579" s="2">
        <f>RADIANS(CSV[[#This Row],[lat]])</f>
        <v>-0.11707038648579235</v>
      </c>
      <c r="M6579" s="2">
        <f>SIN(CSV[[#This Row],[dlon]]/2)*SIN(CSV[[#This Row],[dlon]]/2)</f>
        <v>2.9799160456854817E-14</v>
      </c>
      <c r="N6579" s="2">
        <f>SIN(CSV[[#This Row],[dlat]]/2)*SIN(CSV[[#This Row],[dlat]]/2)</f>
        <v>1.3662606894693663E-12</v>
      </c>
      <c r="O6579" s="2">
        <f>COS(RADIANS(CSV[[#This Row],[lat]]))</f>
        <v>0.99315508539828956</v>
      </c>
      <c r="P6579" s="2">
        <f>CSV[[#This Row],[sindlon]]+CSV[[#This Row],[cosradlat]]*O6578*CSV[[#This Row],[sindlat]]</f>
        <v>1.3774203581633201E-12</v>
      </c>
      <c r="Q6579" s="2">
        <f>2*ASIN(SQRT(CSV[[#This Row],[Columna1]]))*6367445</f>
        <v>14.94611937944628</v>
      </c>
      <c r="R6579" s="2" t="e" vm="1">
        <f ca="1">_xlfn.CONCAT(CSV[[#This Row],[lon]],",",CSV[[#This Row],[lat]],";",CSV[[#This Row],[alt]])</f>
        <v>#NAME?</v>
      </c>
    </row>
    <row r="6580" spans="1:18" x14ac:dyDescent="0.25">
      <c r="A6580">
        <v>42.478301580995321</v>
      </c>
      <c r="B6580">
        <v>-6.7078988067805767</v>
      </c>
      <c r="C6580">
        <v>798</v>
      </c>
      <c r="D6580" s="1">
        <v>42854.513136574074</v>
      </c>
      <c r="E6580" s="1">
        <f>CSV[[#This Row],[Column4]]-D6579</f>
        <v>1.1574076779652387E-5</v>
      </c>
      <c r="F6580">
        <f>CSV[[#This Row],[alt]]-C6579</f>
        <v>-1</v>
      </c>
      <c r="G6580">
        <f>IF(CSV[[#This Row],[Altura]]&gt;0,CSV[[#This Row],[Altura]],0)</f>
        <v>0</v>
      </c>
      <c r="H6580">
        <f>IF(CSV[[#This Row],[Altura]]&lt;=0,CSV[[#This Row],[Altura]],0)</f>
        <v>-1</v>
      </c>
      <c r="I6580" s="2">
        <f>RADIANS(CSV[[#This Row],[lon]])-RADIANS(A6579)</f>
        <v>1.3824575849641363E-6</v>
      </c>
      <c r="J6580" s="2">
        <f>RADIANS(CSV[[#This Row],[lat]])-RADIANS(B6579)</f>
        <v>-4.5335831276444027E-6</v>
      </c>
      <c r="K6580" s="2">
        <f>RADIANS(CSV[[#This Row],[lon]])</f>
        <v>0.74138622324348114</v>
      </c>
      <c r="L6580" s="2">
        <f>RADIANS(CSV[[#This Row],[lat]])</f>
        <v>-0.11707492006891999</v>
      </c>
      <c r="M6580" s="2">
        <f>SIN(CSV[[#This Row],[dlon]]/2)*SIN(CSV[[#This Row],[dlon]]/2)</f>
        <v>4.7779724355614193E-13</v>
      </c>
      <c r="N6580" s="2">
        <f>SIN(CSV[[#This Row],[dlat]]/2)*SIN(CSV[[#This Row],[dlat]]/2)</f>
        <v>5.1383439938067E-12</v>
      </c>
      <c r="O6580" s="2">
        <f>COS(RADIANS(CSV[[#This Row],[lat]]))</f>
        <v>0.99315455585128343</v>
      </c>
      <c r="P6580" s="2">
        <f>CSV[[#This Row],[sindlon]]+CSV[[#This Row],[cosradlat]]*O6579*CSV[[#This Row],[sindlat]]</f>
        <v>5.5460362294202334E-12</v>
      </c>
      <c r="Q6580" s="2">
        <f>2*ASIN(SQRT(CSV[[#This Row],[Columna1]]))*6367445</f>
        <v>29.990696312099704</v>
      </c>
      <c r="R6580" s="2" t="e" vm="1">
        <f ca="1">_xlfn.CONCAT(CSV[[#This Row],[lon]],",",CSV[[#This Row],[lat]],";",CSV[[#This Row],[alt]])</f>
        <v>#NAME?</v>
      </c>
    </row>
    <row r="6581" spans="1:18" x14ac:dyDescent="0.25">
      <c r="A6581">
        <v>42.478301580995321</v>
      </c>
      <c r="B6581">
        <v>-6.7078988067805767</v>
      </c>
      <c r="C6581">
        <v>797</v>
      </c>
      <c r="D6581" s="1">
        <v>42854.513148148151</v>
      </c>
      <c r="E6581" s="1">
        <f>CSV[[#This Row],[Column4]]-D6580</f>
        <v>1.1574076779652387E-5</v>
      </c>
      <c r="F6581">
        <f>CSV[[#This Row],[alt]]-C6580</f>
        <v>-1</v>
      </c>
      <c r="G6581">
        <f>IF(CSV[[#This Row],[Altura]]&gt;0,CSV[[#This Row],[Altura]],0)</f>
        <v>0</v>
      </c>
      <c r="H6581">
        <f>IF(CSV[[#This Row],[Altura]]&lt;=0,CSV[[#This Row],[Altura]],0)</f>
        <v>-1</v>
      </c>
      <c r="I6581" s="2">
        <f>RADIANS(CSV[[#This Row],[lon]])-RADIANS(A6580)</f>
        <v>0</v>
      </c>
      <c r="J6581" s="2">
        <f>RADIANS(CSV[[#This Row],[lat]])-RADIANS(B6580)</f>
        <v>0</v>
      </c>
      <c r="K6581" s="2">
        <f>RADIANS(CSV[[#This Row],[lon]])</f>
        <v>0.74138622324348114</v>
      </c>
      <c r="L6581" s="2">
        <f>RADIANS(CSV[[#This Row],[lat]])</f>
        <v>-0.11707492006891999</v>
      </c>
      <c r="M6581" s="2">
        <f>SIN(CSV[[#This Row],[dlon]]/2)*SIN(CSV[[#This Row],[dlon]]/2)</f>
        <v>0</v>
      </c>
      <c r="N6581" s="2">
        <f>SIN(CSV[[#This Row],[dlat]]/2)*SIN(CSV[[#This Row],[dlat]]/2)</f>
        <v>0</v>
      </c>
      <c r="O6581" s="2">
        <f>COS(RADIANS(CSV[[#This Row],[lat]]))</f>
        <v>0.99315455585128343</v>
      </c>
      <c r="P6581" s="2">
        <f>CSV[[#This Row],[sindlon]]+CSV[[#This Row],[cosradlat]]*O6580*CSV[[#This Row],[sindlat]]</f>
        <v>0</v>
      </c>
      <c r="Q6581" s="2">
        <f>2*ASIN(SQRT(CSV[[#This Row],[Columna1]]))*6367445</f>
        <v>0</v>
      </c>
      <c r="R6581" s="2" t="e" vm="1">
        <f ca="1">_xlfn.CONCAT(CSV[[#This Row],[lon]],",",CSV[[#This Row],[lat]],";",CSV[[#This Row],[alt]])</f>
        <v>#NAME?</v>
      </c>
    </row>
    <row r="6582" spans="1:18" x14ac:dyDescent="0.25">
      <c r="A6582">
        <v>42.478398140519857</v>
      </c>
      <c r="B6582">
        <v>-6.7081360146403313</v>
      </c>
      <c r="C6582">
        <v>795.79998779296875</v>
      </c>
      <c r="D6582" s="1">
        <v>42854.513171296298</v>
      </c>
      <c r="E6582" s="1">
        <f>CSV[[#This Row],[Column4]]-D6581</f>
        <v>2.314814628334716E-5</v>
      </c>
      <c r="F6582">
        <f>CSV[[#This Row],[alt]]-C6581</f>
        <v>-1.20001220703125</v>
      </c>
      <c r="G6582">
        <f>IF(CSV[[#This Row],[Altura]]&gt;0,CSV[[#This Row],[Altura]],0)</f>
        <v>0</v>
      </c>
      <c r="H6582">
        <f>IF(CSV[[#This Row],[Altura]]&lt;=0,CSV[[#This Row],[Altura]],0)</f>
        <v>-1.20001220703125</v>
      </c>
      <c r="I6582" s="2">
        <f>RADIANS(CSV[[#This Row],[lon]])-RADIANS(A6581)</f>
        <v>1.6852816272505677E-6</v>
      </c>
      <c r="J6582" s="2">
        <f>RADIANS(CSV[[#This Row],[lat]])-RADIANS(B6581)</f>
        <v>-4.1400581643341594E-6</v>
      </c>
      <c r="K6582" s="2">
        <f>RADIANS(CSV[[#This Row],[lon]])</f>
        <v>0.74138790852510839</v>
      </c>
      <c r="L6582" s="2">
        <f>RADIANS(CSV[[#This Row],[lat]])</f>
        <v>-0.11707906012708433</v>
      </c>
      <c r="M6582" s="2">
        <f>SIN(CSV[[#This Row],[dlon]]/2)*SIN(CSV[[#This Row],[dlon]]/2)</f>
        <v>7.1004354078691232E-13</v>
      </c>
      <c r="N6582" s="2">
        <f>SIN(CSV[[#This Row],[dlat]]/2)*SIN(CSV[[#This Row],[dlat]]/2)</f>
        <v>4.2850204010113617E-12</v>
      </c>
      <c r="O6582" s="2">
        <f>COS(RADIANS(CSV[[#This Row],[lat]]))</f>
        <v>0.99315407225228769</v>
      </c>
      <c r="P6582" s="2">
        <f>CSV[[#This Row],[sindlon]]+CSV[[#This Row],[cosradlat]]*O6581*CSV[[#This Row],[sindlat]]</f>
        <v>4.9365969445980482E-12</v>
      </c>
      <c r="Q6582" s="2">
        <f>2*ASIN(SQRT(CSV[[#This Row],[Columna1]]))*6367445</f>
        <v>28.294956660271005</v>
      </c>
      <c r="R6582" s="2" t="e" vm="1">
        <f ca="1">_xlfn.CONCAT(CSV[[#This Row],[lon]],",",CSV[[#This Row],[lat]],";",CSV[[#This Row],[alt]])</f>
        <v>#NAME?</v>
      </c>
    </row>
    <row r="6583" spans="1:18" x14ac:dyDescent="0.25">
      <c r="A6583">
        <v>42.478504087775946</v>
      </c>
      <c r="B6583">
        <v>-6.708363750949502</v>
      </c>
      <c r="C6583">
        <v>795</v>
      </c>
      <c r="D6583" s="1">
        <v>42854.513194444444</v>
      </c>
      <c r="E6583" s="1">
        <f>CSV[[#This Row],[Column4]]-D6582</f>
        <v>2.314814628334716E-5</v>
      </c>
      <c r="F6583">
        <f>CSV[[#This Row],[alt]]-C6582</f>
        <v>-0.79998779296875</v>
      </c>
      <c r="G6583">
        <f>IF(CSV[[#This Row],[Altura]]&gt;0,CSV[[#This Row],[Altura]],0)</f>
        <v>0</v>
      </c>
      <c r="H6583">
        <f>IF(CSV[[#This Row],[Altura]]&lt;=0,CSV[[#This Row],[Altura]],0)</f>
        <v>-0.79998779296875</v>
      </c>
      <c r="I6583" s="2">
        <f>RADIANS(CSV[[#This Row],[lon]])-RADIANS(A6582)</f>
        <v>1.8491284522470508E-6</v>
      </c>
      <c r="J6583" s="2">
        <f>RADIANS(CSV[[#This Row],[lat]])-RADIANS(B6582)</f>
        <v>-3.9747484213703554E-6</v>
      </c>
      <c r="K6583" s="2">
        <f>RADIANS(CSV[[#This Row],[lon]])</f>
        <v>0.74138975765356063</v>
      </c>
      <c r="L6583" s="2">
        <f>RADIANS(CSV[[#This Row],[lat]])</f>
        <v>-0.1170830348755057</v>
      </c>
      <c r="M6583" s="2">
        <f>SIN(CSV[[#This Row],[dlon]]/2)*SIN(CSV[[#This Row],[dlon]]/2)</f>
        <v>8.548190082271499E-13</v>
      </c>
      <c r="N6583" s="2">
        <f>SIN(CSV[[#This Row],[dlat]]/2)*SIN(CSV[[#This Row],[dlat]]/2)</f>
        <v>3.9496562532913333E-12</v>
      </c>
      <c r="O6583" s="2">
        <f>COS(RADIANS(CSV[[#This Row],[lat]]))</f>
        <v>0.99315360794705831</v>
      </c>
      <c r="P6583" s="2">
        <f>CSV[[#This Row],[sindlon]]+CSV[[#This Row],[cosradlat]]*O6582*CSV[[#This Row],[sindlat]]</f>
        <v>4.7505804250104314E-12</v>
      </c>
      <c r="Q6583" s="2">
        <f>2*ASIN(SQRT(CSV[[#This Row],[Columna1]]))*6367445</f>
        <v>27.756744992277333</v>
      </c>
      <c r="R6583" s="2" t="e" vm="1">
        <f ca="1">_xlfn.CONCAT(CSV[[#This Row],[lon]],",",CSV[[#This Row],[lat]],";",CSV[[#This Row],[alt]])</f>
        <v>#NAME?</v>
      </c>
    </row>
    <row r="6584" spans="1:18" x14ac:dyDescent="0.25">
      <c r="A6584">
        <v>42.478584051132202</v>
      </c>
      <c r="B6584">
        <v>-6.7086168006062508</v>
      </c>
      <c r="C6584">
        <v>794.5999755859375</v>
      </c>
      <c r="D6584" s="1">
        <v>42854.513206018521</v>
      </c>
      <c r="E6584" s="1">
        <f>CSV[[#This Row],[Column4]]-D6583</f>
        <v>1.1574076779652387E-5</v>
      </c>
      <c r="F6584">
        <f>CSV[[#This Row],[alt]]-C6583</f>
        <v>-0.4000244140625</v>
      </c>
      <c r="G6584">
        <f>IF(CSV[[#This Row],[Altura]]&gt;0,CSV[[#This Row],[Altura]],0)</f>
        <v>0</v>
      </c>
      <c r="H6584">
        <f>IF(CSV[[#This Row],[Altura]]&lt;=0,CSV[[#This Row],[Altura]],0)</f>
        <v>-0.4000244140625</v>
      </c>
      <c r="I6584" s="2">
        <f>RADIANS(CSV[[#This Row],[lon]])-RADIANS(A6583)</f>
        <v>1.3956238475998362E-6</v>
      </c>
      <c r="J6584" s="2">
        <f>RADIANS(CSV[[#This Row],[lat]])-RADIANS(B6583)</f>
        <v>-4.4165496813075578E-6</v>
      </c>
      <c r="K6584" s="2">
        <f>RADIANS(CSV[[#This Row],[lon]])</f>
        <v>0.74139115327740823</v>
      </c>
      <c r="L6584" s="2">
        <f>RADIANS(CSV[[#This Row],[lat]])</f>
        <v>-0.11708745142518701</v>
      </c>
      <c r="M6584" s="2">
        <f>SIN(CSV[[#This Row],[dlon]]/2)*SIN(CSV[[#This Row],[dlon]]/2)</f>
        <v>4.869414809972636E-13</v>
      </c>
      <c r="N6584" s="2">
        <f>SIN(CSV[[#This Row],[dlat]]/2)*SIN(CSV[[#This Row],[dlat]]/2)</f>
        <v>4.876477771856545E-12</v>
      </c>
      <c r="O6584" s="2">
        <f>COS(RADIANS(CSV[[#This Row],[lat]]))</f>
        <v>0.99315309201496804</v>
      </c>
      <c r="P6584" s="2">
        <f>CSV[[#This Row],[sindlon]]+CSV[[#This Row],[cosradlat]]*O6583*CSV[[#This Row],[sindlat]]</f>
        <v>5.2968727723732401E-12</v>
      </c>
      <c r="Q6584" s="2">
        <f>2*ASIN(SQRT(CSV[[#This Row],[Columna1]]))*6367445</f>
        <v>29.309267780636009</v>
      </c>
      <c r="R6584" s="2" t="e" vm="1">
        <f ca="1">_xlfn.CONCAT(CSV[[#This Row],[lon]],",",CSV[[#This Row],[lat]],";",CSV[[#This Row],[alt]])</f>
        <v>#NAME?</v>
      </c>
    </row>
    <row r="6585" spans="1:18" x14ac:dyDescent="0.25">
      <c r="A6585">
        <v>42.478614980354905</v>
      </c>
      <c r="B6585">
        <v>-6.7087583709508181</v>
      </c>
      <c r="C6585">
        <v>792.79998779296875</v>
      </c>
      <c r="D6585" s="1">
        <v>42854.513229166667</v>
      </c>
      <c r="E6585" s="1">
        <f>CSV[[#This Row],[Column4]]-D6584</f>
        <v>2.314814628334716E-5</v>
      </c>
      <c r="F6585">
        <f>CSV[[#This Row],[alt]]-C6584</f>
        <v>-1.79998779296875</v>
      </c>
      <c r="G6585">
        <f>IF(CSV[[#This Row],[Altura]]&gt;0,CSV[[#This Row],[Altura]],0)</f>
        <v>0</v>
      </c>
      <c r="H6585">
        <f>IF(CSV[[#This Row],[Altura]]&lt;=0,CSV[[#This Row],[Altura]],0)</f>
        <v>-1.79998779296875</v>
      </c>
      <c r="I6585" s="2">
        <f>RADIANS(CSV[[#This Row],[lon]])-RADIANS(A6584)</f>
        <v>5.3981677128334127E-7</v>
      </c>
      <c r="J6585" s="2">
        <f>RADIANS(CSV[[#This Row],[lat]])-RADIANS(B6584)</f>
        <v>-2.4708686358759779E-6</v>
      </c>
      <c r="K6585" s="2">
        <f>RADIANS(CSV[[#This Row],[lon]])</f>
        <v>0.74139169309417952</v>
      </c>
      <c r="L6585" s="2">
        <f>RADIANS(CSV[[#This Row],[lat]])</f>
        <v>-0.11708992229382288</v>
      </c>
      <c r="M6585" s="2">
        <f>SIN(CSV[[#This Row],[dlon]]/2)*SIN(CSV[[#This Row],[dlon]]/2)</f>
        <v>7.2850536639691023E-14</v>
      </c>
      <c r="N6585" s="2">
        <f>SIN(CSV[[#This Row],[dlat]]/2)*SIN(CSV[[#This Row],[dlat]]/2)</f>
        <v>1.5262979539381276E-12</v>
      </c>
      <c r="O6585" s="2">
        <f>COS(RADIANS(CSV[[#This Row],[lat]]))</f>
        <v>0.9931528033648146</v>
      </c>
      <c r="P6585" s="2">
        <f>CSV[[#This Row],[sindlon]]+CSV[[#This Row],[cosradlat]]*O6584*CSV[[#This Row],[sindlat]]</f>
        <v>1.5783187628069133E-12</v>
      </c>
      <c r="Q6585" s="2">
        <f>2*ASIN(SQRT(CSV[[#This Row],[Columna1]]))*6367445</f>
        <v>15.998989659266034</v>
      </c>
      <c r="R6585" s="2" t="e" vm="1">
        <f ca="1">_xlfn.CONCAT(CSV[[#This Row],[lon]],",",CSV[[#This Row],[lat]],";",CSV[[#This Row],[alt]])</f>
        <v>#NAME?</v>
      </c>
    </row>
    <row r="6586" spans="1:18" x14ac:dyDescent="0.25">
      <c r="A6586">
        <v>42.478656806051731</v>
      </c>
      <c r="B6586">
        <v>-6.7088881228119144</v>
      </c>
      <c r="C6586">
        <v>791.20001220703125</v>
      </c>
      <c r="D6586" s="1">
        <v>42854.513240740744</v>
      </c>
      <c r="E6586" s="1">
        <f>CSV[[#This Row],[Column4]]-D6585</f>
        <v>1.1574076779652387E-5</v>
      </c>
      <c r="F6586">
        <f>CSV[[#This Row],[alt]]-C6585</f>
        <v>-1.5999755859375</v>
      </c>
      <c r="G6586">
        <f>IF(CSV[[#This Row],[Altura]]&gt;0,CSV[[#This Row],[Altura]],0)</f>
        <v>0</v>
      </c>
      <c r="H6586">
        <f>IF(CSV[[#This Row],[Altura]]&lt;=0,CSV[[#This Row],[Altura]],0)</f>
        <v>-1.5999755859375</v>
      </c>
      <c r="I6586" s="2">
        <f>RADIANS(CSV[[#This Row],[lon]])-RADIANS(A6585)</f>
        <v>7.2999612155122406E-7</v>
      </c>
      <c r="J6586" s="2">
        <f>RADIANS(CSV[[#This Row],[lat]])-RADIANS(B6585)</f>
        <v>-2.2645971867185644E-6</v>
      </c>
      <c r="K6586" s="2">
        <f>RADIANS(CSV[[#This Row],[lon]])</f>
        <v>0.74139242309030107</v>
      </c>
      <c r="L6586" s="2">
        <f>RADIANS(CSV[[#This Row],[lat]])</f>
        <v>-0.1170921868910096</v>
      </c>
      <c r="M6586" s="2">
        <f>SIN(CSV[[#This Row],[dlon]]/2)*SIN(CSV[[#This Row],[dlon]]/2)</f>
        <v>1.3322358436995145E-13</v>
      </c>
      <c r="N6586" s="2">
        <f>SIN(CSV[[#This Row],[dlat]]/2)*SIN(CSV[[#This Row],[dlat]]/2)</f>
        <v>1.282100104522861E-12</v>
      </c>
      <c r="O6586" s="2">
        <f>COS(RADIANS(CSV[[#This Row],[lat]]))</f>
        <v>0.99315253880624033</v>
      </c>
      <c r="P6586" s="2">
        <f>CSV[[#This Row],[sindlon]]+CSV[[#This Row],[cosradlat]]*O6585*CSV[[#This Row],[sindlat]]</f>
        <v>1.3978258790931897E-12</v>
      </c>
      <c r="Q6586" s="2">
        <f>2*ASIN(SQRT(CSV[[#This Row],[Columna1]]))*6367445</f>
        <v>15.056420534456729</v>
      </c>
      <c r="R6586" s="2" t="e" vm="1">
        <f ca="1">_xlfn.CONCAT(CSV[[#This Row],[lon]],",",CSV[[#This Row],[lat]],";",CSV[[#This Row],[alt]])</f>
        <v>#NAME?</v>
      </c>
    </row>
    <row r="6587" spans="1:18" x14ac:dyDescent="0.25">
      <c r="A6587">
        <v>42.478757724165916</v>
      </c>
      <c r="B6587">
        <v>-6.7091228999197483</v>
      </c>
      <c r="C6587">
        <v>789.79998779296875</v>
      </c>
      <c r="D6587" s="1">
        <v>42854.51326388889</v>
      </c>
      <c r="E6587" s="1">
        <f>CSV[[#This Row],[Column4]]-D6586</f>
        <v>2.314814628334716E-5</v>
      </c>
      <c r="F6587">
        <f>CSV[[#This Row],[alt]]-C6586</f>
        <v>-1.4000244140625</v>
      </c>
      <c r="G6587">
        <f>IF(CSV[[#This Row],[Altura]]&gt;0,CSV[[#This Row],[Altura]],0)</f>
        <v>0</v>
      </c>
      <c r="H6587">
        <f>IF(CSV[[#This Row],[Altura]]&lt;=0,CSV[[#This Row],[Altura]],0)</f>
        <v>-1.4000244140625</v>
      </c>
      <c r="I6587" s="2">
        <f>RADIANS(CSV[[#This Row],[lon]])-RADIANS(A6586)</f>
        <v>1.7613533673799253E-6</v>
      </c>
      <c r="J6587" s="2">
        <f>RADIANS(CSV[[#This Row],[lat]])-RADIANS(B6586)</f>
        <v>-4.0976335400205732E-6</v>
      </c>
      <c r="K6587" s="2">
        <f>RADIANS(CSV[[#This Row],[lon]])</f>
        <v>0.74139418444366845</v>
      </c>
      <c r="L6587" s="2">
        <f>RADIANS(CSV[[#This Row],[lat]])</f>
        <v>-0.11709628452454962</v>
      </c>
      <c r="M6587" s="2">
        <f>SIN(CSV[[#This Row],[dlon]]/2)*SIN(CSV[[#This Row],[dlon]]/2)</f>
        <v>7.7559142119495004E-13</v>
      </c>
      <c r="N6587" s="2">
        <f>SIN(CSV[[#This Row],[dlat]]/2)*SIN(CSV[[#This Row],[dlat]]/2)</f>
        <v>4.1976501570695109E-12</v>
      </c>
      <c r="O6587" s="2">
        <f>COS(RADIANS(CSV[[#This Row],[lat]]))</f>
        <v>0.99315206009267032</v>
      </c>
      <c r="P6587" s="2">
        <f>CSV[[#This Row],[sindlon]]+CSV[[#This Row],[cosradlat]]*O6586*CSV[[#This Row],[sindlat]]</f>
        <v>4.9159499077064967E-12</v>
      </c>
      <c r="Q6587" s="2">
        <f>2*ASIN(SQRT(CSV[[#This Row],[Columna1]]))*6367445</f>
        <v>28.235723634511331</v>
      </c>
      <c r="R6587" s="2" t="e" vm="1">
        <f ca="1">_xlfn.CONCAT(CSV[[#This Row],[lon]],",",CSV[[#This Row],[lat]],";",CSV[[#This Row],[alt]])</f>
        <v>#NAME?</v>
      </c>
    </row>
    <row r="6588" spans="1:18" x14ac:dyDescent="0.25">
      <c r="A6588">
        <v>42.478825952857733</v>
      </c>
      <c r="B6588">
        <v>-6.7093445174396038</v>
      </c>
      <c r="C6588">
        <v>790.4000244140625</v>
      </c>
      <c r="D6588" s="1">
        <v>42854.513287037036</v>
      </c>
      <c r="E6588" s="1">
        <f>CSV[[#This Row],[Column4]]-D6587</f>
        <v>2.314814628334716E-5</v>
      </c>
      <c r="F6588">
        <f>CSV[[#This Row],[alt]]-C6587</f>
        <v>0.60003662109375</v>
      </c>
      <c r="G6588">
        <f>IF(CSV[[#This Row],[Altura]]&gt;0,CSV[[#This Row],[Altura]],0)</f>
        <v>0.60003662109375</v>
      </c>
      <c r="H6588">
        <f>IF(CSV[[#This Row],[Altura]]&lt;=0,CSV[[#This Row],[Altura]],0)</f>
        <v>0</v>
      </c>
      <c r="I6588" s="2">
        <f>RADIANS(CSV[[#This Row],[lon]])-RADIANS(A6587)</f>
        <v>1.1908153165762769E-6</v>
      </c>
      <c r="J6588" s="2">
        <f>RADIANS(CSV[[#This Row],[lat]])-RADIANS(B6587)</f>
        <v>-3.8679554015819129E-6</v>
      </c>
      <c r="K6588" s="2">
        <f>RADIANS(CSV[[#This Row],[lon]])</f>
        <v>0.74139537525898502</v>
      </c>
      <c r="L6588" s="2">
        <f>RADIANS(CSV[[#This Row],[lat]])</f>
        <v>-0.1171001524799512</v>
      </c>
      <c r="M6588" s="2">
        <f>SIN(CSV[[#This Row],[dlon]]/2)*SIN(CSV[[#This Row],[dlon]]/2)</f>
        <v>3.5451027954812282E-13</v>
      </c>
      <c r="N6588" s="2">
        <f>SIN(CSV[[#This Row],[dlat]]/2)*SIN(CSV[[#This Row],[dlat]]/2)</f>
        <v>3.7402697471520103E-12</v>
      </c>
      <c r="O6588" s="2">
        <f>COS(RADIANS(CSV[[#This Row],[lat]]))</f>
        <v>0.99315160819637116</v>
      </c>
      <c r="P6588" s="2">
        <f>CSV[[#This Row],[sindlon]]+CSV[[#This Row],[cosradlat]]*O6587*CSV[[#This Row],[sindlat]]</f>
        <v>4.0437274603896029E-12</v>
      </c>
      <c r="Q6588" s="2">
        <f>2*ASIN(SQRT(CSV[[#This Row],[Columna1]]))*6367445</f>
        <v>25.608617692160809</v>
      </c>
      <c r="R6588" s="2" t="e" vm="1">
        <f ca="1">_xlfn.CONCAT(CSV[[#This Row],[lon]],",",CSV[[#This Row],[lat]],";",CSV[[#This Row],[alt]])</f>
        <v>#NAME?</v>
      </c>
    </row>
    <row r="6589" spans="1:18" x14ac:dyDescent="0.25">
      <c r="A6589">
        <v>42.478856965899467</v>
      </c>
      <c r="B6589">
        <v>-6.7094505485147238</v>
      </c>
      <c r="C6589">
        <v>791.4000244140625</v>
      </c>
      <c r="D6589" s="1">
        <v>42854.513298611113</v>
      </c>
      <c r="E6589" s="1">
        <f>CSV[[#This Row],[Column4]]-D6588</f>
        <v>1.1574076779652387E-5</v>
      </c>
      <c r="F6589">
        <f>CSV[[#This Row],[alt]]-C6588</f>
        <v>1</v>
      </c>
      <c r="G6589">
        <f>IF(CSV[[#This Row],[Altura]]&gt;0,CSV[[#This Row],[Altura]],0)</f>
        <v>1</v>
      </c>
      <c r="H6589">
        <f>IF(CSV[[#This Row],[Altura]]&lt;=0,CSV[[#This Row],[Altura]],0)</f>
        <v>0</v>
      </c>
      <c r="I6589" s="2">
        <f>RADIANS(CSV[[#This Row],[lon]])-RADIANS(A6588)</f>
        <v>5.4127968929229553E-7</v>
      </c>
      <c r="J6589" s="2">
        <f>RADIANS(CSV[[#This Row],[lat]])-RADIANS(B6588)</f>
        <v>-1.8505913702698829E-6</v>
      </c>
      <c r="K6589" s="2">
        <f>RADIANS(CSV[[#This Row],[lon]])</f>
        <v>0.74139591653867432</v>
      </c>
      <c r="L6589" s="2">
        <f>RADIANS(CSV[[#This Row],[lat]])</f>
        <v>-0.11710200307132147</v>
      </c>
      <c r="M6589" s="2">
        <f>SIN(CSV[[#This Row],[dlon]]/2)*SIN(CSV[[#This Row],[dlon]]/2)</f>
        <v>7.3245925510089224E-14</v>
      </c>
      <c r="N6589" s="2">
        <f>SIN(CSV[[#This Row],[dlat]]/2)*SIN(CSV[[#This Row],[dlat]]/2)</f>
        <v>8.5617210492909634E-13</v>
      </c>
      <c r="O6589" s="2">
        <f>COS(RADIANS(CSV[[#This Row],[lat]]))</f>
        <v>0.99315139198505764</v>
      </c>
      <c r="P6589" s="2">
        <f>CSV[[#This Row],[sindlon]]+CSV[[#This Row],[cosradlat]]*O6588*CSV[[#This Row],[sindlat]]</f>
        <v>9.1773119741541546E-13</v>
      </c>
      <c r="Q6589" s="2">
        <f>2*ASIN(SQRT(CSV[[#This Row],[Columna1]]))*6367445</f>
        <v>12.199806592319641</v>
      </c>
      <c r="R6589" s="2" t="e" vm="1">
        <f ca="1">_xlfn.CONCAT(CSV[[#This Row],[lon]],",",CSV[[#This Row],[lat]],";",CSV[[#This Row],[alt]])</f>
        <v>#NAME?</v>
      </c>
    </row>
    <row r="6590" spans="1:18" x14ac:dyDescent="0.25">
      <c r="A6590">
        <v>42.478952016681433</v>
      </c>
      <c r="B6590">
        <v>-6.7096324358135462</v>
      </c>
      <c r="C6590">
        <v>792.79998779296875</v>
      </c>
      <c r="D6590" s="1">
        <v>42854.513321759259</v>
      </c>
      <c r="E6590" s="1">
        <f>CSV[[#This Row],[Column4]]-D6589</f>
        <v>2.314814628334716E-5</v>
      </c>
      <c r="F6590">
        <f>CSV[[#This Row],[alt]]-C6589</f>
        <v>1.39996337890625</v>
      </c>
      <c r="G6590">
        <f>IF(CSV[[#This Row],[Altura]]&gt;0,CSV[[#This Row],[Altura]],0)</f>
        <v>1.39996337890625</v>
      </c>
      <c r="H6590">
        <f>IF(CSV[[#This Row],[Altura]]&lt;=0,CSV[[#This Row],[Altura]],0)</f>
        <v>0</v>
      </c>
      <c r="I6590" s="2">
        <f>RADIANS(CSV[[#This Row],[lon]])-RADIANS(A6589)</f>
        <v>1.6589491018681457E-6</v>
      </c>
      <c r="J6590" s="2">
        <f>RADIANS(CSV[[#This Row],[lat]])-RADIANS(B6589)</f>
        <v>-3.1745322320031466E-6</v>
      </c>
      <c r="K6590" s="2">
        <f>RADIANS(CSV[[#This Row],[lon]])</f>
        <v>0.74139757548777618</v>
      </c>
      <c r="L6590" s="2">
        <f>RADIANS(CSV[[#This Row],[lat]])</f>
        <v>-0.11710517760355348</v>
      </c>
      <c r="M6590" s="2">
        <f>SIN(CSV[[#This Row],[dlon]]/2)*SIN(CSV[[#This Row],[dlon]]/2)</f>
        <v>6.8802803064712409E-13</v>
      </c>
      <c r="N6590" s="2">
        <f>SIN(CSV[[#This Row],[dlat]]/2)*SIN(CSV[[#This Row],[dlat]]/2)</f>
        <v>2.5194137230046043E-12</v>
      </c>
      <c r="O6590" s="2">
        <f>COS(RADIANS(CSV[[#This Row],[lat]]))</f>
        <v>0.99315102108500142</v>
      </c>
      <c r="P6590" s="2">
        <f>CSV[[#This Row],[sindlon]]+CSV[[#This Row],[cosradlat]]*O6589*CSV[[#This Row],[sindlat]]</f>
        <v>3.1730500407176604E-12</v>
      </c>
      <c r="Q6590" s="2">
        <f>2*ASIN(SQRT(CSV[[#This Row],[Columna1]]))*6367445</f>
        <v>22.68473230268518</v>
      </c>
      <c r="R6590" s="2" t="e" vm="1">
        <f ca="1">_xlfn.CONCAT(CSV[[#This Row],[lon]],",",CSV[[#This Row],[lat]],";",CSV[[#This Row],[alt]])</f>
        <v>#NAME?</v>
      </c>
    </row>
    <row r="6591" spans="1:18" x14ac:dyDescent="0.25">
      <c r="A6591">
        <v>42.479011695832014</v>
      </c>
      <c r="B6591">
        <v>-6.7096995748579502</v>
      </c>
      <c r="C6591">
        <v>793.5999755859375</v>
      </c>
      <c r="D6591" s="1">
        <v>42854.513333333336</v>
      </c>
      <c r="E6591" s="1">
        <f>CSV[[#This Row],[Column4]]-D6590</f>
        <v>1.1574076779652387E-5</v>
      </c>
      <c r="F6591">
        <f>CSV[[#This Row],[alt]]-C6590</f>
        <v>0.79998779296875</v>
      </c>
      <c r="G6591">
        <f>IF(CSV[[#This Row],[Altura]]&gt;0,CSV[[#This Row],[Altura]],0)</f>
        <v>0.79998779296875</v>
      </c>
      <c r="H6591">
        <f>IF(CSV[[#This Row],[Altura]]&lt;=0,CSV[[#This Row],[Altura]],0)</f>
        <v>0</v>
      </c>
      <c r="I6591" s="2">
        <f>RADIANS(CSV[[#This Row],[lon]])-RADIANS(A6590)</f>
        <v>1.0415976724464926E-6</v>
      </c>
      <c r="J6591" s="2">
        <f>RADIANS(CSV[[#This Row],[lat]])-RADIANS(B6590)</f>
        <v>-1.1717973815023042E-6</v>
      </c>
      <c r="K6591" s="2">
        <f>RADIANS(CSV[[#This Row],[lon]])</f>
        <v>0.74139861708544863</v>
      </c>
      <c r="L6591" s="2">
        <f>RADIANS(CSV[[#This Row],[lat]])</f>
        <v>-0.11710634940093498</v>
      </c>
      <c r="M6591" s="2">
        <f>SIN(CSV[[#This Row],[dlon]]/2)*SIN(CSV[[#This Row],[dlon]]/2)</f>
        <v>2.7123142781146322E-13</v>
      </c>
      <c r="N6591" s="2">
        <f>SIN(CSV[[#This Row],[dlat]]/2)*SIN(CSV[[#This Row],[dlat]]/2)</f>
        <v>3.4327727582387484E-13</v>
      </c>
      <c r="O6591" s="2">
        <f>COS(RADIANS(CSV[[#This Row],[lat]]))</f>
        <v>0.99315088417420272</v>
      </c>
      <c r="P6591" s="2">
        <f>CSV[[#This Row],[sindlon]]+CSV[[#This Row],[cosradlat]]*O6590*CSV[[#This Row],[sindlat]]</f>
        <v>6.0982256193690456E-13</v>
      </c>
      <c r="Q6591" s="2">
        <f>2*ASIN(SQRT(CSV[[#This Row],[Columna1]]))*6367445</f>
        <v>9.9448203489319411</v>
      </c>
      <c r="R6591" s="2" t="e" vm="1">
        <f ca="1">_xlfn.CONCAT(CSV[[#This Row],[lon]],",",CSV[[#This Row],[lat]],";",CSV[[#This Row],[alt]])</f>
        <v>#NAME?</v>
      </c>
    </row>
    <row r="6592" spans="1:18" x14ac:dyDescent="0.25">
      <c r="A6592">
        <v>42.479118648916483</v>
      </c>
      <c r="B6592">
        <v>-6.709801247343421</v>
      </c>
      <c r="C6592">
        <v>794.4000244140625</v>
      </c>
      <c r="D6592" s="1">
        <v>42854.513344907406</v>
      </c>
      <c r="E6592" s="1">
        <f>CSV[[#This Row],[Column4]]-D6591</f>
        <v>1.1574069503694773E-5</v>
      </c>
      <c r="F6592">
        <f>CSV[[#This Row],[alt]]-C6591</f>
        <v>0.800048828125</v>
      </c>
      <c r="G6592">
        <f>IF(CSV[[#This Row],[Altura]]&gt;0,CSV[[#This Row],[Altura]],0)</f>
        <v>0.800048828125</v>
      </c>
      <c r="H6592">
        <f>IF(CSV[[#This Row],[Altura]]&lt;=0,CSV[[#This Row],[Altura]],0)</f>
        <v>0</v>
      </c>
      <c r="I6592" s="2">
        <f>RADIANS(CSV[[#This Row],[lon]])-RADIANS(A6591)</f>
        <v>1.8666834691316581E-6</v>
      </c>
      <c r="J6592" s="2">
        <f>RADIANS(CSV[[#This Row],[lat]])-RADIANS(B6591)</f>
        <v>-1.7745196301405253E-6</v>
      </c>
      <c r="K6592" s="2">
        <f>RADIANS(CSV[[#This Row],[lon]])</f>
        <v>0.74140048376891776</v>
      </c>
      <c r="L6592" s="2">
        <f>RADIANS(CSV[[#This Row],[lat]])</f>
        <v>-0.11710812392056512</v>
      </c>
      <c r="M6592" s="2">
        <f>SIN(CSV[[#This Row],[dlon]]/2)*SIN(CSV[[#This Row],[dlon]]/2)</f>
        <v>8.711267934820975E-13</v>
      </c>
      <c r="N6592" s="2">
        <f>SIN(CSV[[#This Row],[dlat]]/2)*SIN(CSV[[#This Row],[dlat]]/2)</f>
        <v>7.8722997943831013E-13</v>
      </c>
      <c r="O6592" s="2">
        <f>COS(RADIANS(CSV[[#This Row],[lat]]))</f>
        <v>0.99315067683977276</v>
      </c>
      <c r="P6592" s="2">
        <f>CSV[[#This Row],[sindlon]]+CSV[[#This Row],[cosradlat]]*O6591*CSV[[#This Row],[sindlat]]</f>
        <v>1.6476098814604765E-12</v>
      </c>
      <c r="Q6592" s="2">
        <f>2*ASIN(SQRT(CSV[[#This Row],[Columna1]]))*6367445</f>
        <v>16.346410162447331</v>
      </c>
      <c r="R6592" s="2" t="e" vm="1">
        <f ca="1">_xlfn.CONCAT(CSV[[#This Row],[lon]],",",CSV[[#This Row],[lat]],";",CSV[[#This Row],[alt]])</f>
        <v>#NAME?</v>
      </c>
    </row>
    <row r="6593" spans="1:18" x14ac:dyDescent="0.25">
      <c r="A6593">
        <v>42.479166425764561</v>
      </c>
      <c r="B6593">
        <v>-6.709843073040247</v>
      </c>
      <c r="C6593">
        <v>795.5999755859375</v>
      </c>
      <c r="D6593" s="1">
        <v>42854.513368055559</v>
      </c>
      <c r="E6593" s="1">
        <f>CSV[[#This Row],[Column4]]-D6592</f>
        <v>2.3148153559304774E-5</v>
      </c>
      <c r="F6593">
        <f>CSV[[#This Row],[alt]]-C6592</f>
        <v>1.199951171875</v>
      </c>
      <c r="G6593">
        <f>IF(CSV[[#This Row],[Altura]]&gt;0,CSV[[#This Row],[Altura]],0)</f>
        <v>1.199951171875</v>
      </c>
      <c r="H6593">
        <f>IF(CSV[[#This Row],[Altura]]&lt;=0,CSV[[#This Row],[Altura]],0)</f>
        <v>0</v>
      </c>
      <c r="I6593" s="2">
        <f>RADIANS(CSV[[#This Row],[lon]])-RADIANS(A6592)</f>
        <v>8.3386330518298024E-7</v>
      </c>
      <c r="J6593" s="2">
        <f>RADIANS(CSV[[#This Row],[lat]])-RADIANS(B6592)</f>
        <v>-7.2999612156510185E-7</v>
      </c>
      <c r="K6593" s="2">
        <f>RADIANS(CSV[[#This Row],[lon]])</f>
        <v>0.74140131763222294</v>
      </c>
      <c r="L6593" s="2">
        <f>RADIANS(CSV[[#This Row],[lat]])</f>
        <v>-0.11710885391668668</v>
      </c>
      <c r="M6593" s="2">
        <f>SIN(CSV[[#This Row],[dlon]]/2)*SIN(CSV[[#This Row],[dlon]]/2)</f>
        <v>1.7383200293266094E-13</v>
      </c>
      <c r="N6593" s="2">
        <f>SIN(CSV[[#This Row],[dlat]]/2)*SIN(CSV[[#This Row],[dlat]]/2)</f>
        <v>1.3322358437501682E-13</v>
      </c>
      <c r="O6593" s="2">
        <f>COS(RADIANS(CSV[[#This Row],[lat]]))</f>
        <v>0.99315059154630059</v>
      </c>
      <c r="P6593" s="2">
        <f>CSV[[#This Row],[sindlon]]+CSV[[#This Row],[cosradlat]]*O6592*CSV[[#This Row],[sindlat]]</f>
        <v>3.0523684320686456E-13</v>
      </c>
      <c r="Q6593" s="2">
        <f>2*ASIN(SQRT(CSV[[#This Row],[Columna1]]))*6367445</f>
        <v>7.0358030622817891</v>
      </c>
      <c r="R6593" s="2" t="e" vm="1">
        <f ca="1">_xlfn.CONCAT(CSV[[#This Row],[lon]],",",CSV[[#This Row],[lat]],";",CSV[[#This Row],[alt]])</f>
        <v>#NAME?</v>
      </c>
    </row>
    <row r="6594" spans="1:18" x14ac:dyDescent="0.25">
      <c r="A6594">
        <v>42.479209927842021</v>
      </c>
      <c r="B6594">
        <v>-6.7098831385374069</v>
      </c>
      <c r="C6594">
        <v>796.79998779296875</v>
      </c>
      <c r="D6594" s="1">
        <v>42854.513379629629</v>
      </c>
      <c r="E6594" s="1">
        <f>CSV[[#This Row],[Column4]]-D6593</f>
        <v>1.1574069503694773E-5</v>
      </c>
      <c r="F6594">
        <f>CSV[[#This Row],[alt]]-C6593</f>
        <v>1.20001220703125</v>
      </c>
      <c r="G6594">
        <f>IF(CSV[[#This Row],[Altura]]&gt;0,CSV[[#This Row],[Altura]],0)</f>
        <v>1.20001220703125</v>
      </c>
      <c r="H6594">
        <f>IF(CSV[[#This Row],[Altura]]&lt;=0,CSV[[#This Row],[Altura]],0)</f>
        <v>0</v>
      </c>
      <c r="I6594" s="2">
        <f>RADIANS(CSV[[#This Row],[lon]])-RADIANS(A6593)</f>
        <v>7.5925448317359923E-7</v>
      </c>
      <c r="J6594" s="2">
        <f>RADIANS(CSV[[#This Row],[lat]])-RADIANS(B6593)</f>
        <v>-6.9927484187826128E-7</v>
      </c>
      <c r="K6594" s="2">
        <f>RADIANS(CSV[[#This Row],[lon]])</f>
        <v>0.74140207688670612</v>
      </c>
      <c r="L6594" s="2">
        <f>RADIANS(CSV[[#This Row],[lat]])</f>
        <v>-0.11710955319152856</v>
      </c>
      <c r="M6594" s="2">
        <f>SIN(CSV[[#This Row],[dlon]]/2)*SIN(CSV[[#This Row],[dlon]]/2)</f>
        <v>1.4411684255479539E-13</v>
      </c>
      <c r="N6594" s="2">
        <f>SIN(CSV[[#This Row],[dlat]]/2)*SIN(CSV[[#This Row],[dlat]]/2)</f>
        <v>1.2224632612096184E-13</v>
      </c>
      <c r="O6594" s="2">
        <f>COS(RADIANS(CSV[[#This Row],[lat]]))</f>
        <v>0.99315050984183695</v>
      </c>
      <c r="P6594" s="2">
        <f>CSV[[#This Row],[sindlon]]+CSV[[#This Row],[cosradlat]]*O6593*CSV[[#This Row],[sindlat]]</f>
        <v>2.6469426382953935E-13</v>
      </c>
      <c r="Q6594" s="2">
        <f>2*ASIN(SQRT(CSV[[#This Row],[Columna1]]))*6367445</f>
        <v>6.551903057385057</v>
      </c>
      <c r="R6594" s="2" t="e" vm="1">
        <f ca="1">_xlfn.CONCAT(CSV[[#This Row],[lon]],",",CSV[[#This Row],[lat]],";",CSV[[#This Row],[alt]])</f>
        <v>#NAME?</v>
      </c>
    </row>
    <row r="6595" spans="1:18" x14ac:dyDescent="0.25">
      <c r="A6595">
        <v>42.479249490424991</v>
      </c>
      <c r="B6595">
        <v>-6.7099183425307274</v>
      </c>
      <c r="C6595">
        <v>798.20001220703125</v>
      </c>
      <c r="D6595" s="1">
        <v>42854.513391203705</v>
      </c>
      <c r="E6595" s="1">
        <f>CSV[[#This Row],[Column4]]-D6594</f>
        <v>1.1574076779652387E-5</v>
      </c>
      <c r="F6595">
        <f>CSV[[#This Row],[alt]]-C6594</f>
        <v>1.4000244140625</v>
      </c>
      <c r="G6595">
        <f>IF(CSV[[#This Row],[Altura]]&gt;0,CSV[[#This Row],[Altura]],0)</f>
        <v>1.4000244140625</v>
      </c>
      <c r="H6595">
        <f>IF(CSV[[#This Row],[Altura]]&lt;=0,CSV[[#This Row],[Altura]],0)</f>
        <v>0</v>
      </c>
      <c r="I6595" s="2">
        <f>RADIANS(CSV[[#This Row],[lon]])-RADIANS(A6594)</f>
        <v>6.9049733342207986E-7</v>
      </c>
      <c r="J6595" s="2">
        <f>RADIANS(CSV[[#This Row],[lat]])-RADIANS(B6594)</f>
        <v>-6.1442559329272228E-7</v>
      </c>
      <c r="K6595" s="2">
        <f>RADIANS(CSV[[#This Row],[lon]])</f>
        <v>0.74140276738403954</v>
      </c>
      <c r="L6595" s="2">
        <f>RADIANS(CSV[[#This Row],[lat]])</f>
        <v>-0.11711016761712185</v>
      </c>
      <c r="M6595" s="2">
        <f>SIN(CSV[[#This Row],[dlon]]/2)*SIN(CSV[[#This Row],[dlon]]/2)</f>
        <v>1.1919664186574597E-13</v>
      </c>
      <c r="N6595" s="2">
        <f>SIN(CSV[[#This Row],[dlat]]/2)*SIN(CSV[[#This Row],[dlat]]/2)</f>
        <v>9.4379702423275487E-14</v>
      </c>
      <c r="O6595" s="2">
        <f>COS(RADIANS(CSV[[#This Row],[lat]]))</f>
        <v>0.99315043805090319</v>
      </c>
      <c r="P6595" s="2">
        <f>CSV[[#This Row],[sindlon]]+CSV[[#This Row],[cosradlat]]*O6594*CSV[[#This Row],[sindlat]]</f>
        <v>2.122878597464518E-13</v>
      </c>
      <c r="Q6595" s="2">
        <f>2*ASIN(SQRT(CSV[[#This Row],[Columna1]]))*6367445</f>
        <v>5.867563216031205</v>
      </c>
      <c r="R6595" s="2" t="e" vm="1">
        <f ca="1">_xlfn.CONCAT(CSV[[#This Row],[lon]],",",CSV[[#This Row],[lat]],";",CSV[[#This Row],[alt]])</f>
        <v>#NAME?</v>
      </c>
    </row>
    <row r="6596" spans="1:18" x14ac:dyDescent="0.25">
      <c r="A6596">
        <v>42.479289723560214</v>
      </c>
      <c r="B6596">
        <v>-6.7099483497440824</v>
      </c>
      <c r="C6596">
        <v>799.20001220703125</v>
      </c>
      <c r="D6596" s="1">
        <v>42854.513402777775</v>
      </c>
      <c r="E6596" s="1">
        <f>CSV[[#This Row],[Column4]]-D6595</f>
        <v>1.1574069503694773E-5</v>
      </c>
      <c r="F6596">
        <f>CSV[[#This Row],[alt]]-C6595</f>
        <v>1</v>
      </c>
      <c r="G6596">
        <f>IF(CSV[[#This Row],[Altura]]&gt;0,CSV[[#This Row],[Altura]],0)</f>
        <v>1</v>
      </c>
      <c r="H6596">
        <f>IF(CSV[[#This Row],[Altura]]&lt;=0,CSV[[#This Row],[Altura]],0)</f>
        <v>0</v>
      </c>
      <c r="I6596" s="2">
        <f>RADIANS(CSV[[#This Row],[lon]])-RADIANS(A6595)</f>
        <v>7.0220067804882547E-7</v>
      </c>
      <c r="J6596" s="2">
        <f>RADIANS(CSV[[#This Row],[lat]])-RADIANS(B6595)</f>
        <v>-5.2372467239381049E-7</v>
      </c>
      <c r="K6596" s="2">
        <f>RADIANS(CSV[[#This Row],[lon]])</f>
        <v>0.74140346958471759</v>
      </c>
      <c r="L6596" s="2">
        <f>RADIANS(CSV[[#This Row],[lat]])</f>
        <v>-0.11711069134179425</v>
      </c>
      <c r="M6596" s="2">
        <f>SIN(CSV[[#This Row],[dlon]]/2)*SIN(CSV[[#This Row],[dlon]]/2)</f>
        <v>1.2327144806305251E-13</v>
      </c>
      <c r="N6596" s="2">
        <f>SIN(CSV[[#This Row],[dlat]]/2)*SIN(CSV[[#This Row],[dlat]]/2)</f>
        <v>6.8571883118499454E-14</v>
      </c>
      <c r="O6596" s="2">
        <f>COS(RADIANS(CSV[[#This Row],[lat]]))</f>
        <v>0.99315037685738261</v>
      </c>
      <c r="P6596" s="2">
        <f>CSV[[#This Row],[sindlon]]+CSV[[#This Row],[cosradlat]]*O6595*CSV[[#This Row],[sindlat]]</f>
        <v>1.9090716944404459E-13</v>
      </c>
      <c r="Q6596" s="2">
        <f>2*ASIN(SQRT(CSV[[#This Row],[Columna1]]))*6367445</f>
        <v>5.5642459356361664</v>
      </c>
      <c r="R6596" s="2" t="e" vm="1">
        <f ca="1">_xlfn.CONCAT(CSV[[#This Row],[lon]],",",CSV[[#This Row],[lat]],";",CSV[[#This Row],[alt]])</f>
        <v>#NAME?</v>
      </c>
    </row>
    <row r="6597" spans="1:18" x14ac:dyDescent="0.25">
      <c r="A6597">
        <v>42.479372704401612</v>
      </c>
      <c r="B6597">
        <v>-6.7100006528198719</v>
      </c>
      <c r="C6597">
        <v>800</v>
      </c>
      <c r="D6597" s="1">
        <v>42854.513414351852</v>
      </c>
      <c r="E6597" s="1">
        <f>CSV[[#This Row],[Column4]]-D6596</f>
        <v>1.1574076779652387E-5</v>
      </c>
      <c r="F6597">
        <f>CSV[[#This Row],[alt]]-C6596</f>
        <v>0.79998779296875</v>
      </c>
      <c r="G6597">
        <f>IF(CSV[[#This Row],[Altura]]&gt;0,CSV[[#This Row],[Altura]],0)</f>
        <v>0.79998779296875</v>
      </c>
      <c r="H6597">
        <f>IF(CSV[[#This Row],[Altura]]&lt;=0,CSV[[#This Row],[Altura]],0)</f>
        <v>0</v>
      </c>
      <c r="I6597" s="2">
        <f>RADIANS(CSV[[#This Row],[lon]])-RADIANS(A6596)</f>
        <v>1.4482888984757025E-6</v>
      </c>
      <c r="J6597" s="2">
        <f>RADIANS(CSV[[#This Row],[lat]])-RADIANS(B6596)</f>
        <v>-9.1286088145514643E-7</v>
      </c>
      <c r="K6597" s="2">
        <f>RADIANS(CSV[[#This Row],[lon]])</f>
        <v>0.74140491787361607</v>
      </c>
      <c r="L6597" s="2">
        <f>RADIANS(CSV[[#This Row],[lat]])</f>
        <v>-0.1171116042026757</v>
      </c>
      <c r="M6597" s="2">
        <f>SIN(CSV[[#This Row],[dlon]]/2)*SIN(CSV[[#This Row],[dlon]]/2)</f>
        <v>5.2438518336189923E-13</v>
      </c>
      <c r="N6597" s="2">
        <f>SIN(CSV[[#This Row],[dlat]]/2)*SIN(CSV[[#This Row],[dlat]]/2)</f>
        <v>2.0832874722275227E-13</v>
      </c>
      <c r="O6597" s="2">
        <f>COS(RADIANS(CSV[[#This Row],[lat]]))</f>
        <v>0.9931502701953997</v>
      </c>
      <c r="P6597" s="2">
        <f>CSV[[#This Row],[sindlon]]+CSV[[#This Row],[cosradlat]]*O6596*CSV[[#This Row],[sindlat]]</f>
        <v>7.2986973592968015E-13</v>
      </c>
      <c r="Q6597" s="2">
        <f>2*ASIN(SQRT(CSV[[#This Row],[Columna1]]))*6367445</f>
        <v>10.87972394533001</v>
      </c>
      <c r="R6597" s="2" t="e" vm="1">
        <f ca="1">_xlfn.CONCAT(CSV[[#This Row],[lon]],",",CSV[[#This Row],[lat]],";",CSV[[#This Row],[alt]])</f>
        <v>#NAME?</v>
      </c>
    </row>
    <row r="6598" spans="1:18" x14ac:dyDescent="0.25">
      <c r="A6598">
        <v>42.479413943365216</v>
      </c>
      <c r="B6598">
        <v>-6.710020937025547</v>
      </c>
      <c r="C6598">
        <v>801.20001220703125</v>
      </c>
      <c r="D6598" s="1">
        <v>42854.513437499998</v>
      </c>
      <c r="E6598" s="1">
        <f>CSV[[#This Row],[Column4]]-D6597</f>
        <v>2.314814628334716E-5</v>
      </c>
      <c r="F6598">
        <f>CSV[[#This Row],[alt]]-C6597</f>
        <v>1.20001220703125</v>
      </c>
      <c r="G6598">
        <f>IF(CSV[[#This Row],[Altura]]&gt;0,CSV[[#This Row],[Altura]],0)</f>
        <v>1.20001220703125</v>
      </c>
      <c r="H6598">
        <f>IF(CSV[[#This Row],[Altura]]&lt;=0,CSV[[#This Row],[Altura]],0)</f>
        <v>0</v>
      </c>
      <c r="I6598" s="2">
        <f>RADIANS(CSV[[#This Row],[lon]])-RADIANS(A6597)</f>
        <v>7.1975569504445502E-7</v>
      </c>
      <c r="J6598" s="2">
        <f>RADIANS(CSV[[#This Row],[lat]])-RADIANS(B6597)</f>
        <v>-3.5402617518109913E-7</v>
      </c>
      <c r="K6598" s="2">
        <f>RADIANS(CSV[[#This Row],[lon]])</f>
        <v>0.74140563762931111</v>
      </c>
      <c r="L6598" s="2">
        <f>RADIANS(CSV[[#This Row],[lat]])</f>
        <v>-0.11711195822885088</v>
      </c>
      <c r="M6598" s="2">
        <f>SIN(CSV[[#This Row],[dlon]]/2)*SIN(CSV[[#This Row],[dlon]]/2)</f>
        <v>1.2951206513722602E-13</v>
      </c>
      <c r="N6598" s="2">
        <f>SIN(CSV[[#This Row],[dlat]]/2)*SIN(CSV[[#This Row],[dlat]]/2)</f>
        <v>3.1333633178339242E-14</v>
      </c>
      <c r="O6598" s="2">
        <f>COS(RADIANS(CSV[[#This Row],[lat]]))</f>
        <v>0.99315022882947201</v>
      </c>
      <c r="P6598" s="2">
        <f>CSV[[#This Row],[sindlon]]+CSV[[#This Row],[cosradlat]]*O6597*CSV[[#This Row],[sindlat]]</f>
        <v>1.6041791332258065E-13</v>
      </c>
      <c r="Q6598" s="2">
        <f>2*ASIN(SQRT(CSV[[#This Row],[Columna1]]))*6367445</f>
        <v>5.1006042618263683</v>
      </c>
      <c r="R6598" s="2" t="e" vm="1">
        <f ca="1">_xlfn.CONCAT(CSV[[#This Row],[lon]],",",CSV[[#This Row],[lat]],";",CSV[[#This Row],[alt]])</f>
        <v>#NAME?</v>
      </c>
    </row>
    <row r="6599" spans="1:18" x14ac:dyDescent="0.25">
      <c r="A6599">
        <v>42.479546293616295</v>
      </c>
      <c r="B6599">
        <v>-6.7100337613374004</v>
      </c>
      <c r="C6599">
        <v>802.5999755859375</v>
      </c>
      <c r="D6599" s="1">
        <v>42854.513472222221</v>
      </c>
      <c r="E6599" s="1">
        <f>CSV[[#This Row],[Column4]]-D6598</f>
        <v>3.4722223062999547E-5</v>
      </c>
      <c r="F6599">
        <f>CSV[[#This Row],[alt]]-C6598</f>
        <v>1.39996337890625</v>
      </c>
      <c r="G6599">
        <f>IF(CSV[[#This Row],[Altura]]&gt;0,CSV[[#This Row],[Altura]],0)</f>
        <v>1.39996337890625</v>
      </c>
      <c r="H6599">
        <f>IF(CSV[[#This Row],[Altura]]&lt;=0,CSV[[#This Row],[Altura]],0)</f>
        <v>0</v>
      </c>
      <c r="I6599" s="2">
        <f>RADIANS(CSV[[#This Row],[lon]])-RADIANS(A6598)</f>
        <v>2.3099476471610814E-6</v>
      </c>
      <c r="J6599" s="2">
        <f>RADIANS(CSV[[#This Row],[lat]])-RADIANS(B6598)</f>
        <v>-2.2382646613916535E-7</v>
      </c>
      <c r="K6599" s="2">
        <f>RADIANS(CSV[[#This Row],[lon]])</f>
        <v>0.74140794757695827</v>
      </c>
      <c r="L6599" s="2">
        <f>RADIANS(CSV[[#This Row],[lat]])</f>
        <v>-0.11711218205531702</v>
      </c>
      <c r="M6599" s="2">
        <f>SIN(CSV[[#This Row],[dlon]]/2)*SIN(CSV[[#This Row],[dlon]]/2)</f>
        <v>1.3339645331556606E-12</v>
      </c>
      <c r="N6599" s="2">
        <f>SIN(CSV[[#This Row],[dlat]]/2)*SIN(CSV[[#This Row],[dlat]]/2)</f>
        <v>1.2524571736086679E-14</v>
      </c>
      <c r="O6599" s="2">
        <f>COS(RADIANS(CSV[[#This Row],[lat]]))</f>
        <v>0.99315020267656917</v>
      </c>
      <c r="P6599" s="2">
        <f>CSV[[#This Row],[sindlon]]+CSV[[#This Row],[cosradlat]]*O6598*CSV[[#This Row],[sindlat]]</f>
        <v>1.3463181113105888E-12</v>
      </c>
      <c r="Q6599" s="2">
        <f>2*ASIN(SQRT(CSV[[#This Row],[Columna1]]))*6367445</f>
        <v>14.776413714120974</v>
      </c>
      <c r="R6599" s="2" t="e" vm="1">
        <f ca="1">_xlfn.CONCAT(CSV[[#This Row],[lon]],",",CSV[[#This Row],[lat]],";",CSV[[#This Row],[alt]])</f>
        <v>#NAME?</v>
      </c>
    </row>
    <row r="6600" spans="1:18" x14ac:dyDescent="0.25">
      <c r="A6600">
        <v>42.479588035494089</v>
      </c>
      <c r="B6600">
        <v>-6.7100164946168661</v>
      </c>
      <c r="C6600">
        <v>803</v>
      </c>
      <c r="D6600" s="1">
        <v>42854.513483796298</v>
      </c>
      <c r="E6600" s="1">
        <f>CSV[[#This Row],[Column4]]-D6599</f>
        <v>1.1574076779652387E-5</v>
      </c>
      <c r="F6600">
        <f>CSV[[#This Row],[alt]]-C6599</f>
        <v>0.4000244140625</v>
      </c>
      <c r="G6600">
        <f>IF(CSV[[#This Row],[Altura]]&gt;0,CSV[[#This Row],[Altura]],0)</f>
        <v>0.4000244140625</v>
      </c>
      <c r="H6600">
        <f>IF(CSV[[#This Row],[Altura]]&lt;=0,CSV[[#This Row],[Altura]],0)</f>
        <v>0</v>
      </c>
      <c r="I6600" s="2">
        <f>RADIANS(CSV[[#This Row],[lon]])-RADIANS(A6599)</f>
        <v>7.285332034312475E-7</v>
      </c>
      <c r="J6600" s="2">
        <f>RADIANS(CSV[[#This Row],[lat]])-RADIANS(B6599)</f>
        <v>3.0136112434686613E-7</v>
      </c>
      <c r="K6600" s="2">
        <f>RADIANS(CSV[[#This Row],[lon]])</f>
        <v>0.7414086761101617</v>
      </c>
      <c r="L6600" s="2">
        <f>RADIANS(CSV[[#This Row],[lat]])</f>
        <v>-0.11711188069419268</v>
      </c>
      <c r="M6600" s="2">
        <f>SIN(CSV[[#This Row],[dlon]]/2)*SIN(CSV[[#This Row],[dlon]]/2)</f>
        <v>1.32690157125443E-13</v>
      </c>
      <c r="N6600" s="2">
        <f>SIN(CSV[[#This Row],[dlat]]/2)*SIN(CSV[[#This Row],[dlat]]/2)</f>
        <v>2.2704631816901651E-14</v>
      </c>
      <c r="O6600" s="2">
        <f>COS(RADIANS(CSV[[#This Row],[lat]]))</f>
        <v>0.99315023788896262</v>
      </c>
      <c r="P6600" s="2">
        <f>CSV[[#This Row],[sindlon]]+CSV[[#This Row],[cosradlat]]*O6599*CSV[[#This Row],[sindlat]]</f>
        <v>1.5508481077889911E-13</v>
      </c>
      <c r="Q6600" s="2">
        <f>2*ASIN(SQRT(CSV[[#This Row],[Columna1]]))*6367445</f>
        <v>5.0151026915675159</v>
      </c>
      <c r="R6600" s="2" t="e" vm="1">
        <f ca="1">_xlfn.CONCAT(CSV[[#This Row],[lon]],",",CSV[[#This Row],[lat]],";",CSV[[#This Row],[alt]])</f>
        <v>#NAME?</v>
      </c>
    </row>
    <row r="6601" spans="1:18" x14ac:dyDescent="0.25">
      <c r="A6601">
        <v>42.479678560048342</v>
      </c>
      <c r="B6601">
        <v>-6.7098591662943363</v>
      </c>
      <c r="C6601">
        <v>803.79998779296875</v>
      </c>
      <c r="D6601" s="1">
        <v>42854.513518518521</v>
      </c>
      <c r="E6601" s="1">
        <f>CSV[[#This Row],[Column4]]-D6600</f>
        <v>3.4722223062999547E-5</v>
      </c>
      <c r="F6601">
        <f>CSV[[#This Row],[alt]]-C6600</f>
        <v>0.79998779296875</v>
      </c>
      <c r="G6601">
        <f>IF(CSV[[#This Row],[Altura]]&gt;0,CSV[[#This Row],[Altura]],0)</f>
        <v>0.79998779296875</v>
      </c>
      <c r="H6601">
        <f>IF(CSV[[#This Row],[Altura]]&lt;=0,CSV[[#This Row],[Altura]],0)</f>
        <v>0</v>
      </c>
      <c r="I6601" s="2">
        <f>RADIANS(CSV[[#This Row],[lon]])-RADIANS(A6600)</f>
        <v>1.5799515256098573E-6</v>
      </c>
      <c r="J6601" s="2">
        <f>RADIANS(CSV[[#This Row],[lat]])-RADIANS(B6600)</f>
        <v>2.7458972347849109E-6</v>
      </c>
      <c r="K6601" s="2">
        <f>RADIANS(CSV[[#This Row],[lon]])</f>
        <v>0.74141025606168731</v>
      </c>
      <c r="L6601" s="2">
        <f>RADIANS(CSV[[#This Row],[lat]])</f>
        <v>-0.11710913479695789</v>
      </c>
      <c r="M6601" s="2">
        <f>SIN(CSV[[#This Row],[dlon]]/2)*SIN(CSV[[#This Row],[dlon]]/2)</f>
        <v>6.2406170581909913E-13</v>
      </c>
      <c r="N6601" s="2">
        <f>SIN(CSV[[#This Row],[dlat]]/2)*SIN(CSV[[#This Row],[dlat]]/2)</f>
        <v>1.8849879059986706E-12</v>
      </c>
      <c r="O6601" s="2">
        <f>COS(RADIANS(CSV[[#This Row],[lat]]))</f>
        <v>0.99315055872782965</v>
      </c>
      <c r="P6601" s="2">
        <f>CSV[[#This Row],[sindlon]]+CSV[[#This Row],[cosradlat]]*O6600*CSV[[#This Row],[sindlat]]</f>
        <v>2.4833152171778276E-12</v>
      </c>
      <c r="Q6601" s="2">
        <f>2*ASIN(SQRT(CSV[[#This Row],[Columna1]]))*6367445</f>
        <v>20.06832487264349</v>
      </c>
      <c r="R6601" s="2" t="e" vm="1">
        <f ca="1">_xlfn.CONCAT(CSV[[#This Row],[lon]],",",CSV[[#This Row],[lat]],";",CSV[[#This Row],[alt]])</f>
        <v>#NAME?</v>
      </c>
    </row>
    <row r="6602" spans="1:18" x14ac:dyDescent="0.25">
      <c r="A6602">
        <v>42.47970093972981</v>
      </c>
      <c r="B6602">
        <v>-6.7097415681928396</v>
      </c>
      <c r="C6602">
        <v>805.20001220703125</v>
      </c>
      <c r="D6602" s="1">
        <v>42854.513541666667</v>
      </c>
      <c r="E6602" s="1">
        <f>CSV[[#This Row],[Column4]]-D6601</f>
        <v>2.314814628334716E-5</v>
      </c>
      <c r="F6602">
        <f>CSV[[#This Row],[alt]]-C6601</f>
        <v>1.4000244140625</v>
      </c>
      <c r="G6602">
        <f>IF(CSV[[#This Row],[Altura]]&gt;0,CSV[[#This Row],[Altura]],0)</f>
        <v>1.4000244140625</v>
      </c>
      <c r="H6602">
        <f>IF(CSV[[#This Row],[Altura]]&lt;=0,CSV[[#This Row],[Altura]],0)</f>
        <v>0</v>
      </c>
      <c r="I6602" s="2">
        <f>RADIANS(CSV[[#This Row],[lon]])-RADIANS(A6601)</f>
        <v>3.9059912715355694E-7</v>
      </c>
      <c r="J6602" s="2">
        <f>RADIANS(CSV[[#This Row],[lat]])-RADIANS(B6601)</f>
        <v>2.0524740652061446E-6</v>
      </c>
      <c r="K6602" s="2">
        <f>RADIANS(CSV[[#This Row],[lon]])</f>
        <v>0.74141064666081447</v>
      </c>
      <c r="L6602" s="2">
        <f>RADIANS(CSV[[#This Row],[lat]])</f>
        <v>-0.11710708232289269</v>
      </c>
      <c r="M6602" s="2">
        <f>SIN(CSV[[#This Row],[dlon]]/2)*SIN(CSV[[#This Row],[dlon]]/2)</f>
        <v>3.814191953327965E-14</v>
      </c>
      <c r="N6602" s="2">
        <f>SIN(CSV[[#This Row],[dlat]]/2)*SIN(CSV[[#This Row],[dlat]]/2)</f>
        <v>1.0531624470855894E-12</v>
      </c>
      <c r="O6602" s="2">
        <f>COS(RADIANS(CSV[[#This Row],[lat]]))</f>
        <v>0.99315079854016353</v>
      </c>
      <c r="P6602" s="2">
        <f>CSV[[#This Row],[sindlon]]+CSV[[#This Row],[cosradlat]]*O6601*CSV[[#This Row],[sindlat]]</f>
        <v>1.0769268777413185E-12</v>
      </c>
      <c r="Q6602" s="2">
        <f>2*ASIN(SQRT(CSV[[#This Row],[Columna1]]))*6367445</f>
        <v>13.215643235487811</v>
      </c>
      <c r="R6602" s="2" t="e" vm="1">
        <f ca="1">_xlfn.CONCAT(CSV[[#This Row],[lon]],",",CSV[[#This Row],[lat]],";",CSV[[#This Row],[alt]])</f>
        <v>#NAME?</v>
      </c>
    </row>
    <row r="6603" spans="1:18" x14ac:dyDescent="0.25">
      <c r="A6603">
        <v>42.47970093972981</v>
      </c>
      <c r="B6603">
        <v>-6.7096302565187216</v>
      </c>
      <c r="C6603">
        <v>807</v>
      </c>
      <c r="D6603" s="1">
        <v>42854.513564814813</v>
      </c>
      <c r="E6603" s="1">
        <f>CSV[[#This Row],[Column4]]-D6602</f>
        <v>2.314814628334716E-5</v>
      </c>
      <c r="F6603">
        <f>CSV[[#This Row],[alt]]-C6602</f>
        <v>1.79998779296875</v>
      </c>
      <c r="G6603">
        <f>IF(CSV[[#This Row],[Altura]]&gt;0,CSV[[#This Row],[Altura]],0)</f>
        <v>1.79998779296875</v>
      </c>
      <c r="H6603">
        <f>IF(CSV[[#This Row],[Altura]]&lt;=0,CSV[[#This Row],[Altura]],0)</f>
        <v>0</v>
      </c>
      <c r="I6603" s="2">
        <f>RADIANS(CSV[[#This Row],[lon]])-RADIANS(A6602)</f>
        <v>0</v>
      </c>
      <c r="J6603" s="2">
        <f>RADIANS(CSV[[#This Row],[lat]])-RADIANS(B6602)</f>
        <v>1.9427552092610156E-6</v>
      </c>
      <c r="K6603" s="2">
        <f>RADIANS(CSV[[#This Row],[lon]])</f>
        <v>0.74141064666081447</v>
      </c>
      <c r="L6603" s="2">
        <f>RADIANS(CSV[[#This Row],[lat]])</f>
        <v>-0.11710513956768343</v>
      </c>
      <c r="M6603" s="2">
        <f>SIN(CSV[[#This Row],[dlon]]/2)*SIN(CSV[[#This Row],[dlon]]/2)</f>
        <v>0</v>
      </c>
      <c r="N6603" s="2">
        <f>SIN(CSV[[#This Row],[dlat]]/2)*SIN(CSV[[#This Row],[dlat]]/2)</f>
        <v>9.4357445077740652E-13</v>
      </c>
      <c r="O6603" s="2">
        <f>COS(RADIANS(CSV[[#This Row],[lat]]))</f>
        <v>0.99315102552902446</v>
      </c>
      <c r="P6603" s="2">
        <f>CSV[[#This Row],[sindlon]]+CSV[[#This Row],[cosradlat]]*O6602*CSV[[#This Row],[sindlat]]</f>
        <v>9.3069346502993385E-13</v>
      </c>
      <c r="Q6603" s="2">
        <f>2*ASIN(SQRT(CSV[[#This Row],[Columna1]]))*6367445</f>
        <v>12.285661075091221</v>
      </c>
      <c r="R6603" s="2" t="e" vm="1">
        <f ca="1">_xlfn.CONCAT(CSV[[#This Row],[lon]],",",CSV[[#This Row],[lat]],";",CSV[[#This Row],[alt]])</f>
        <v>#NAME?</v>
      </c>
    </row>
    <row r="6604" spans="1:18" x14ac:dyDescent="0.25">
      <c r="A6604">
        <v>42.479674955829978</v>
      </c>
      <c r="B6604">
        <v>-6.7095281649380922</v>
      </c>
      <c r="C6604">
        <v>808.4000244140625</v>
      </c>
      <c r="D6604" s="1">
        <v>42854.51358796296</v>
      </c>
      <c r="E6604" s="1">
        <f>CSV[[#This Row],[Column4]]-D6603</f>
        <v>2.314814628334716E-5</v>
      </c>
      <c r="F6604">
        <f>CSV[[#This Row],[alt]]-C6603</f>
        <v>1.4000244140625</v>
      </c>
      <c r="G6604">
        <f>IF(CSV[[#This Row],[Altura]]&gt;0,CSV[[#This Row],[Altura]],0)</f>
        <v>1.4000244140625</v>
      </c>
      <c r="H6604">
        <f>IF(CSV[[#This Row],[Altura]]&lt;=0,CSV[[#This Row],[Altura]],0)</f>
        <v>0</v>
      </c>
      <c r="I6604" s="2">
        <f>RADIANS(CSV[[#This Row],[lon]])-RADIANS(A6603)</f>
        <v>-4.5350460453619235E-7</v>
      </c>
      <c r="J6604" s="2">
        <f>RADIANS(CSV[[#This Row],[lat]])-RADIANS(B6603)</f>
        <v>1.7818342205599969E-6</v>
      </c>
      <c r="K6604" s="2">
        <f>RADIANS(CSV[[#This Row],[lon]])</f>
        <v>0.74141019315620993</v>
      </c>
      <c r="L6604" s="2">
        <f>RADIANS(CSV[[#This Row],[lat]])</f>
        <v>-0.11710335773346287</v>
      </c>
      <c r="M6604" s="2">
        <f>SIN(CSV[[#This Row],[dlon]]/2)*SIN(CSV[[#This Row],[dlon]]/2)</f>
        <v>5.1416606583881176E-14</v>
      </c>
      <c r="N6604" s="2">
        <f>SIN(CSV[[#This Row],[dlat]]/2)*SIN(CSV[[#This Row],[dlat]]/2)</f>
        <v>7.937332973894529E-13</v>
      </c>
      <c r="O6604" s="2">
        <f>COS(RADIANS(CSV[[#This Row],[lat]]))</f>
        <v>0.99315123371280167</v>
      </c>
      <c r="P6604" s="2">
        <f>CSV[[#This Row],[sindlon]]+CSV[[#This Row],[cosradlat]]*O6603*CSV[[#This Row],[sindlat]]</f>
        <v>8.3431478270255091E-13</v>
      </c>
      <c r="Q6604" s="2">
        <f>2*ASIN(SQRT(CSV[[#This Row],[Columna1]]))*6367445</f>
        <v>11.632154645203611</v>
      </c>
      <c r="R6604" s="2" t="e" vm="1">
        <f ca="1">_xlfn.CONCAT(CSV[[#This Row],[lon]],",",CSV[[#This Row],[lat]],";",CSV[[#This Row],[alt]])</f>
        <v>#NAME?</v>
      </c>
    </row>
    <row r="6605" spans="1:18" x14ac:dyDescent="0.25">
      <c r="A6605">
        <v>42.479645954445004</v>
      </c>
      <c r="B6605">
        <v>-6.7094219662249088</v>
      </c>
      <c r="C6605">
        <v>809.4000244140625</v>
      </c>
      <c r="D6605" s="1">
        <v>42854.513611111113</v>
      </c>
      <c r="E6605" s="1">
        <f>CSV[[#This Row],[Column4]]-D6604</f>
        <v>2.3148153559304774E-5</v>
      </c>
      <c r="F6605">
        <f>CSV[[#This Row],[alt]]-C6604</f>
        <v>1</v>
      </c>
      <c r="G6605">
        <f>IF(CSV[[#This Row],[Altura]]&gt;0,CSV[[#This Row],[Altura]],0)</f>
        <v>1</v>
      </c>
      <c r="H6605">
        <f>IF(CSV[[#This Row],[Altura]]&lt;=0,CSV[[#This Row],[Altura]],0)</f>
        <v>0</v>
      </c>
      <c r="I6605" s="2">
        <f>RADIANS(CSV[[#This Row],[lon]])-RADIANS(A6604)</f>
        <v>-5.0616965541205872E-7</v>
      </c>
      <c r="J6605" s="2">
        <f>RADIANS(CSV[[#This Row],[lat]])-RADIANS(B6604)</f>
        <v>1.8535172064265693E-6</v>
      </c>
      <c r="K6605" s="2">
        <f>RADIANS(CSV[[#This Row],[lon]])</f>
        <v>0.74140968698655452</v>
      </c>
      <c r="L6605" s="2">
        <f>RADIANS(CSV[[#This Row],[lat]])</f>
        <v>-0.11710150421625644</v>
      </c>
      <c r="M6605" s="2">
        <f>SIN(CSV[[#This Row],[dlon]]/2)*SIN(CSV[[#This Row],[dlon]]/2)</f>
        <v>6.4051930014989198E-14</v>
      </c>
      <c r="N6605" s="2">
        <f>SIN(CSV[[#This Row],[dlat]]/2)*SIN(CSV[[#This Row],[dlat]]/2)</f>
        <v>8.5888150862959247E-13</v>
      </c>
      <c r="O6605" s="2">
        <f>COS(RADIANS(CSV[[#This Row],[lat]]))</f>
        <v>0.9931514502684422</v>
      </c>
      <c r="P6605" s="2">
        <f>CSV[[#This Row],[sindlon]]+CSV[[#This Row],[cosradlat]]*O6604*CSV[[#This Row],[sindlat]]</f>
        <v>9.1120935227657183E-13</v>
      </c>
      <c r="Q6605" s="2">
        <f>2*ASIN(SQRT(CSV[[#This Row],[Columna1]]))*6367445</f>
        <v>12.156380417301316</v>
      </c>
      <c r="R6605" s="2" t="e" vm="1">
        <f ca="1">_xlfn.CONCAT(CSV[[#This Row],[lon]],",",CSV[[#This Row],[lat]],";",CSV[[#This Row],[alt]])</f>
        <v>#NAME?</v>
      </c>
    </row>
    <row r="6606" spans="1:18" x14ac:dyDescent="0.25">
      <c r="A6606">
        <v>42.479624412953854</v>
      </c>
      <c r="B6606">
        <v>-6.7092992551624784</v>
      </c>
      <c r="C6606">
        <v>809.5999755859375</v>
      </c>
      <c r="D6606" s="1">
        <v>42854.513622685183</v>
      </c>
      <c r="E6606" s="1">
        <f>CSV[[#This Row],[Column4]]-D6605</f>
        <v>1.1574069503694773E-5</v>
      </c>
      <c r="F6606">
        <f>CSV[[#This Row],[alt]]-C6605</f>
        <v>0.199951171875</v>
      </c>
      <c r="G6606">
        <f>IF(CSV[[#This Row],[Altura]]&gt;0,CSV[[#This Row],[Altura]],0)</f>
        <v>0.199951171875</v>
      </c>
      <c r="H6606">
        <f>IF(CSV[[#This Row],[Altura]]&lt;=0,CSV[[#This Row],[Altura]],0)</f>
        <v>0</v>
      </c>
      <c r="I6606" s="2">
        <f>RADIANS(CSV[[#This Row],[lon]])-RADIANS(A6605)</f>
        <v>-3.7596994639788051E-7</v>
      </c>
      <c r="J6606" s="2">
        <f>RADIANS(CSV[[#This Row],[lat]])-RADIANS(B6605)</f>
        <v>2.1417120680267132E-6</v>
      </c>
      <c r="K6606" s="2">
        <f>RADIANS(CSV[[#This Row],[lon]])</f>
        <v>0.74140931101660812</v>
      </c>
      <c r="L6606" s="2">
        <f>RADIANS(CSV[[#This Row],[lat]])</f>
        <v>-0.11709936250418841</v>
      </c>
      <c r="M6606" s="2">
        <f>SIN(CSV[[#This Row],[dlon]]/2)*SIN(CSV[[#This Row],[dlon]]/2)</f>
        <v>3.5338350148605868E-14</v>
      </c>
      <c r="N6606" s="2">
        <f>SIN(CSV[[#This Row],[dlat]]/2)*SIN(CSV[[#This Row],[dlat]]/2)</f>
        <v>1.1467326455823771E-12</v>
      </c>
      <c r="O6606" s="2">
        <f>COS(RADIANS(CSV[[#This Row],[lat]]))</f>
        <v>0.99315170049107393</v>
      </c>
      <c r="P6606" s="2">
        <f>CSV[[#This Row],[sindlon]]+CSV[[#This Row],[cosradlat]]*O6605*CSV[[#This Row],[sindlat]]</f>
        <v>1.1664181543811007E-12</v>
      </c>
      <c r="Q6606" s="2">
        <f>2*ASIN(SQRT(CSV[[#This Row],[Columna1]]))*6367445</f>
        <v>13.753788233866903</v>
      </c>
      <c r="R6606" s="2" t="e" vm="1">
        <f ca="1">_xlfn.CONCAT(CSV[[#This Row],[lon]],",",CSV[[#This Row],[lat]],";",CSV[[#This Row],[alt]])</f>
        <v>#NAME?</v>
      </c>
    </row>
    <row r="6607" spans="1:18" x14ac:dyDescent="0.25">
      <c r="A6607">
        <v>42.479590466246009</v>
      </c>
      <c r="B6607">
        <v>-6.7090628016740084</v>
      </c>
      <c r="C6607">
        <v>810.79998779296875</v>
      </c>
      <c r="D6607" s="1">
        <v>42854.513680555552</v>
      </c>
      <c r="E6607" s="1">
        <f>CSV[[#This Row],[Column4]]-D6606</f>
        <v>5.7870369346346706E-5</v>
      </c>
      <c r="F6607">
        <f>CSV[[#This Row],[alt]]-C6606</f>
        <v>1.20001220703125</v>
      </c>
      <c r="G6607">
        <f>IF(CSV[[#This Row],[Altura]]&gt;0,CSV[[#This Row],[Altura]],0)</f>
        <v>1.20001220703125</v>
      </c>
      <c r="H6607">
        <f>IF(CSV[[#This Row],[Altura]]&lt;=0,CSV[[#This Row],[Altura]],0)</f>
        <v>0</v>
      </c>
      <c r="I6607" s="2">
        <f>RADIANS(CSV[[#This Row],[lon]])-RADIANS(A6606)</f>
        <v>-5.9248182215920764E-7</v>
      </c>
      <c r="J6607" s="2">
        <f>RADIANS(CSV[[#This Row],[lat]])-RADIANS(B6606)</f>
        <v>4.1268919016290706E-6</v>
      </c>
      <c r="K6607" s="2">
        <f>RADIANS(CSV[[#This Row],[lon]])</f>
        <v>0.74140871853478596</v>
      </c>
      <c r="L6607" s="2">
        <f>RADIANS(CSV[[#This Row],[lat]])</f>
        <v>-0.11709523561228678</v>
      </c>
      <c r="M6607" s="2">
        <f>SIN(CSV[[#This Row],[dlon]]/2)*SIN(CSV[[#This Row],[dlon]]/2)</f>
        <v>8.7758677397271161E-14</v>
      </c>
      <c r="N6607" s="2">
        <f>SIN(CSV[[#This Row],[dlat]]/2)*SIN(CSV[[#This Row],[dlat]]/2)</f>
        <v>4.2578091919268597E-12</v>
      </c>
      <c r="O6607" s="2">
        <f>COS(RADIANS(CSV[[#This Row],[lat]]))</f>
        <v>0.99315218263536131</v>
      </c>
      <c r="P6607" s="2">
        <f>CSV[[#This Row],[sindlon]]+CSV[[#This Row],[cosradlat]]*O6606*CSV[[#This Row],[sindlat]]</f>
        <v>4.2874520908185358E-12</v>
      </c>
      <c r="Q6607" s="2">
        <f>2*ASIN(SQRT(CSV[[#This Row],[Columna1]]))*6367445</f>
        <v>26.369071516912001</v>
      </c>
      <c r="R6607" s="2" t="e" vm="1">
        <f ca="1">_xlfn.CONCAT(CSV[[#This Row],[lon]],",",CSV[[#This Row],[lat]],";",CSV[[#This Row],[alt]])</f>
        <v>#NAME?</v>
      </c>
    </row>
    <row r="6608" spans="1:18" x14ac:dyDescent="0.25">
      <c r="A6608">
        <v>42.479524668306112</v>
      </c>
      <c r="B6608">
        <v>-6.7088654078543186</v>
      </c>
      <c r="C6608">
        <v>812.20001220703125</v>
      </c>
      <c r="D6608" s="1">
        <v>42854.513726851852</v>
      </c>
      <c r="E6608" s="1">
        <f>CSV[[#This Row],[Column4]]-D6607</f>
        <v>4.6296299842651933E-5</v>
      </c>
      <c r="F6608">
        <f>CSV[[#This Row],[alt]]-C6607</f>
        <v>1.4000244140625</v>
      </c>
      <c r="G6608">
        <f>IF(CSV[[#This Row],[Altura]]&gt;0,CSV[[#This Row],[Altura]],0)</f>
        <v>1.4000244140625</v>
      </c>
      <c r="H6608">
        <f>IF(CSV[[#This Row],[Altura]]&lt;=0,CSV[[#This Row],[Altura]],0)</f>
        <v>0</v>
      </c>
      <c r="I6608" s="2">
        <f>RADIANS(CSV[[#This Row],[lon]])-RADIANS(A6607)</f>
        <v>-1.1483906922071796E-6</v>
      </c>
      <c r="J6608" s="2">
        <f>RADIANS(CSV[[#This Row],[lat]])-RADIANS(B6607)</f>
        <v>3.4451720766770499E-6</v>
      </c>
      <c r="K6608" s="2">
        <f>RADIANS(CSV[[#This Row],[lon]])</f>
        <v>0.74140757014409375</v>
      </c>
      <c r="L6608" s="2">
        <f>RADIANS(CSV[[#This Row],[lat]])</f>
        <v>-0.11709179044021011</v>
      </c>
      <c r="M6608" s="2">
        <f>SIN(CSV[[#This Row],[dlon]]/2)*SIN(CSV[[#This Row],[dlon]]/2)</f>
        <v>3.2970029548698504E-13</v>
      </c>
      <c r="N6608" s="2">
        <f>SIN(CSV[[#This Row],[dlat]]/2)*SIN(CSV[[#This Row],[dlat]]/2)</f>
        <v>2.9673026594758794E-12</v>
      </c>
      <c r="O6608" s="2">
        <f>COS(RADIANS(CSV[[#This Row],[lat]]))</f>
        <v>0.99315258512144899</v>
      </c>
      <c r="P6608" s="2">
        <f>CSV[[#This Row],[sindlon]]+CSV[[#This Row],[cosradlat]]*O6607*CSV[[#This Row],[sindlat]]</f>
        <v>3.2565041922717542E-12</v>
      </c>
      <c r="Q6608" s="2">
        <f>2*ASIN(SQRT(CSV[[#This Row],[Columna1]]))*6367445</f>
        <v>22.981110915450927</v>
      </c>
      <c r="R6608" s="2" t="e" vm="1">
        <f ca="1">_xlfn.CONCAT(CSV[[#This Row],[lon]],",",CSV[[#This Row],[lat]],";",CSV[[#This Row],[alt]])</f>
        <v>#NAME?</v>
      </c>
    </row>
    <row r="6609" spans="1:18" x14ac:dyDescent="0.25">
      <c r="A6609">
        <v>42.479454511776567</v>
      </c>
      <c r="B6609">
        <v>-6.7087328899651766</v>
      </c>
      <c r="C6609">
        <v>813.5999755859375</v>
      </c>
      <c r="D6609" s="1">
        <v>42854.513773148145</v>
      </c>
      <c r="E6609" s="1">
        <f>CSV[[#This Row],[Column4]]-D6608</f>
        <v>4.6296292566694319E-5</v>
      </c>
      <c r="F6609">
        <f>CSV[[#This Row],[alt]]-C6608</f>
        <v>1.39996337890625</v>
      </c>
      <c r="G6609">
        <f>IF(CSV[[#This Row],[Altura]]&gt;0,CSV[[#This Row],[Altura]],0)</f>
        <v>1.39996337890625</v>
      </c>
      <c r="H6609">
        <f>IF(CSV[[#This Row],[Altura]]&lt;=0,CSV[[#This Row],[Altura]],0)</f>
        <v>0</v>
      </c>
      <c r="I6609" s="2">
        <f>RADIANS(CSV[[#This Row],[lon]])-RADIANS(A6608)</f>
        <v>-1.2244624323365372E-6</v>
      </c>
      <c r="J6609" s="2">
        <f>RADIANS(CSV[[#This Row],[lat]])-RADIANS(B6608)</f>
        <v>2.3128734833177678E-6</v>
      </c>
      <c r="K6609" s="2">
        <f>RADIANS(CSV[[#This Row],[lon]])</f>
        <v>0.74140634568166142</v>
      </c>
      <c r="L6609" s="2">
        <f>RADIANS(CSV[[#This Row],[lat]])</f>
        <v>-0.11708947756672679</v>
      </c>
      <c r="M6609" s="2">
        <f>SIN(CSV[[#This Row],[dlon]]/2)*SIN(CSV[[#This Row],[dlon]]/2)</f>
        <v>3.7482706205083043E-13</v>
      </c>
      <c r="N6609" s="2">
        <f>SIN(CSV[[#This Row],[dlat]]/2)*SIN(CSV[[#This Row],[dlat]]/2)</f>
        <v>1.33734593745802E-12</v>
      </c>
      <c r="O6609" s="2">
        <f>COS(RADIANS(CSV[[#This Row],[lat]]))</f>
        <v>0.99315285531887165</v>
      </c>
      <c r="P6609" s="2">
        <f>CSV[[#This Row],[sindlon]]+CSV[[#This Row],[cosradlat]]*O6608*CSV[[#This Row],[sindlat]]</f>
        <v>1.6939213377021654E-12</v>
      </c>
      <c r="Q6609" s="2">
        <f>2*ASIN(SQRT(CSV[[#This Row],[Columna1]]))*6367445</f>
        <v>16.574552719216221</v>
      </c>
      <c r="R6609" s="2" t="e" vm="1">
        <f ca="1">_xlfn.CONCAT(CSV[[#This Row],[lon]],",",CSV[[#This Row],[lat]],";",CSV[[#This Row],[alt]])</f>
        <v>#NAME?</v>
      </c>
    </row>
    <row r="6610" spans="1:18" x14ac:dyDescent="0.25">
      <c r="A6610">
        <v>42.47944344766438</v>
      </c>
      <c r="B6610">
        <v>-6.7086950037628412</v>
      </c>
      <c r="C6610">
        <v>814.20001220703125</v>
      </c>
      <c r="D6610" s="1">
        <v>42854.513784722221</v>
      </c>
      <c r="E6610" s="1">
        <f>CSV[[#This Row],[Column4]]-D6609</f>
        <v>1.1574076779652387E-5</v>
      </c>
      <c r="F6610">
        <f>CSV[[#This Row],[alt]]-C6609</f>
        <v>0.60003662109375</v>
      </c>
      <c r="G6610">
        <f>IF(CSV[[#This Row],[Altura]]&gt;0,CSV[[#This Row],[Altura]],0)</f>
        <v>0.60003662109375</v>
      </c>
      <c r="H6610">
        <f>IF(CSV[[#This Row],[Altura]]&lt;=0,CSV[[#This Row],[Altura]],0)</f>
        <v>0</v>
      </c>
      <c r="I6610" s="2">
        <f>RADIANS(CSV[[#This Row],[lon]])-RADIANS(A6609)</f>
        <v>-1.9310518650783592E-7</v>
      </c>
      <c r="J6610" s="2">
        <f>RADIANS(CSV[[#This Row],[lat]])-RADIANS(B6609)</f>
        <v>6.6123897182746028E-7</v>
      </c>
      <c r="K6610" s="2">
        <f>RADIANS(CSV[[#This Row],[lon]])</f>
        <v>0.74140615257647491</v>
      </c>
      <c r="L6610" s="2">
        <f>RADIANS(CSV[[#This Row],[lat]])</f>
        <v>-0.11708881632775496</v>
      </c>
      <c r="M6610" s="2">
        <f>SIN(CSV[[#This Row],[dlon]]/2)*SIN(CSV[[#This Row],[dlon]]/2)</f>
        <v>9.3224032640564959E-15</v>
      </c>
      <c r="N6610" s="2">
        <f>SIN(CSV[[#This Row],[dlat]]/2)*SIN(CSV[[#This Row],[dlat]]/2)</f>
        <v>1.0930924446585521E-13</v>
      </c>
      <c r="O6610" s="2">
        <f>COS(RADIANS(CSV[[#This Row],[lat]]))</f>
        <v>0.99315293256598813</v>
      </c>
      <c r="P6610" s="2">
        <f>CSV[[#This Row],[sindlon]]+CSV[[#This Row],[cosradlat]]*O6609*CSV[[#This Row],[sindlat]]</f>
        <v>1.1713986848020446E-13</v>
      </c>
      <c r="Q6610" s="2">
        <f>2*ASIN(SQRT(CSV[[#This Row],[Columna1]]))*6367445</f>
        <v>4.3586055152122434</v>
      </c>
      <c r="R6610" s="2" t="e" vm="1">
        <f ca="1">_xlfn.CONCAT(CSV[[#This Row],[lon]],",",CSV[[#This Row],[lat]],";",CSV[[#This Row],[alt]])</f>
        <v>#NAME?</v>
      </c>
    </row>
    <row r="6611" spans="1:18" x14ac:dyDescent="0.25">
      <c r="A6611">
        <v>42.479433389380574</v>
      </c>
      <c r="B6611">
        <v>-6.7086545191705227</v>
      </c>
      <c r="C6611">
        <v>814.5999755859375</v>
      </c>
      <c r="D6611" s="1">
        <v>42854.513796296298</v>
      </c>
      <c r="E6611" s="1">
        <f>CSV[[#This Row],[Column4]]-D6610</f>
        <v>1.1574076779652387E-5</v>
      </c>
      <c r="F6611">
        <f>CSV[[#This Row],[alt]]-C6610</f>
        <v>0.39996337890625</v>
      </c>
      <c r="G6611">
        <f>IF(CSV[[#This Row],[Altura]]&gt;0,CSV[[#This Row],[Altura]],0)</f>
        <v>0.39996337890625</v>
      </c>
      <c r="H6611">
        <f>IF(CSV[[#This Row],[Altura]]&lt;=0,CSV[[#This Row],[Altura]],0)</f>
        <v>0</v>
      </c>
      <c r="I6611" s="2">
        <f>RADIANS(CSV[[#This Row],[lon]])-RADIANS(A6610)</f>
        <v>-1.7555016951220637E-7</v>
      </c>
      <c r="J6611" s="2">
        <f>RADIANS(CSV[[#This Row],[lat]])-RADIANS(B6610)</f>
        <v>7.0658943229773286E-7</v>
      </c>
      <c r="K6611" s="2">
        <f>RADIANS(CSV[[#This Row],[lon]])</f>
        <v>0.7414059770263054</v>
      </c>
      <c r="L6611" s="2">
        <f>RADIANS(CSV[[#This Row],[lat]])</f>
        <v>-0.11708810973832266</v>
      </c>
      <c r="M6611" s="2">
        <f>SIN(CSV[[#This Row],[dlon]]/2)*SIN(CSV[[#This Row],[dlon]]/2)</f>
        <v>7.7044655039410769E-15</v>
      </c>
      <c r="N6611" s="2">
        <f>SIN(CSV[[#This Row],[dlat]]/2)*SIN(CSV[[#This Row],[dlat]]/2)</f>
        <v>1.248171564587029E-13</v>
      </c>
      <c r="O6611" s="2">
        <f>COS(RADIANS(CSV[[#This Row],[lat]]))</f>
        <v>0.99315301511054632</v>
      </c>
      <c r="P6611" s="2">
        <f>CSV[[#This Row],[sindlon]]+CSV[[#This Row],[cosradlat]]*O6610*CSV[[#This Row],[sindlat]]</f>
        <v>1.308182209401112E-13</v>
      </c>
      <c r="Q6611" s="2">
        <f>2*ASIN(SQRT(CSV[[#This Row],[Columna1]]))*6367445</f>
        <v>4.6060570984673168</v>
      </c>
      <c r="R6611" s="2" t="e" vm="1">
        <f ca="1">_xlfn.CONCAT(CSV[[#This Row],[lon]],",",CSV[[#This Row],[lat]],";",CSV[[#This Row],[alt]])</f>
        <v>#NAME?</v>
      </c>
    </row>
    <row r="6612" spans="1:18" x14ac:dyDescent="0.25">
      <c r="A6612">
        <v>42.479402041062713</v>
      </c>
      <c r="B6612">
        <v>-6.7084850370883942</v>
      </c>
      <c r="C6612">
        <v>816.20001220703125</v>
      </c>
      <c r="D6612" s="1">
        <v>42854.513831018521</v>
      </c>
      <c r="E6612" s="1">
        <f>CSV[[#This Row],[Column4]]-D6611</f>
        <v>3.4722223062999547E-5</v>
      </c>
      <c r="F6612">
        <f>CSV[[#This Row],[alt]]-C6611</f>
        <v>1.60003662109375</v>
      </c>
      <c r="G6612">
        <f>IF(CSV[[#This Row],[Altura]]&gt;0,CSV[[#This Row],[Altura]],0)</f>
        <v>1.60003662109375</v>
      </c>
      <c r="H6612">
        <f>IF(CSV[[#This Row],[Altura]]&lt;=0,CSV[[#This Row],[Altura]],0)</f>
        <v>0</v>
      </c>
      <c r="I6612" s="2">
        <f>RADIANS(CSV[[#This Row],[lon]])-RADIANS(A6611)</f>
        <v>-5.4713136155015718E-7</v>
      </c>
      <c r="J6612" s="2">
        <f>RADIANS(CSV[[#This Row],[lat]])-RADIANS(B6611)</f>
        <v>2.958020356269575E-6</v>
      </c>
      <c r="K6612" s="2">
        <f>RADIANS(CSV[[#This Row],[lon]])</f>
        <v>0.74140542989494385</v>
      </c>
      <c r="L6612" s="2">
        <f>RADIANS(CSV[[#This Row],[lat]])</f>
        <v>-0.11708515171796639</v>
      </c>
      <c r="M6612" s="2">
        <f>SIN(CSV[[#This Row],[dlon]]/2)*SIN(CSV[[#This Row],[dlon]]/2)</f>
        <v>7.4838181697930353E-14</v>
      </c>
      <c r="N6612" s="2">
        <f>SIN(CSV[[#This Row],[dlat]]/2)*SIN(CSV[[#This Row],[dlat]]/2)</f>
        <v>2.1874711070247013E-12</v>
      </c>
      <c r="O6612" s="2">
        <f>COS(RADIANS(CSV[[#This Row],[lat]]))</f>
        <v>0.99315336066436988</v>
      </c>
      <c r="P6612" s="2">
        <f>CSV[[#This Row],[sindlon]]+CSV[[#This Row],[cosradlat]]*O6611*CSV[[#This Row],[sindlat]]</f>
        <v>2.2324574274792514E-12</v>
      </c>
      <c r="Q6612" s="2">
        <f>2*ASIN(SQRT(CSV[[#This Row],[Columna1]]))*6367445</f>
        <v>19.027721703945897</v>
      </c>
      <c r="R6612" s="2" t="e" vm="1">
        <f ca="1">_xlfn.CONCAT(CSV[[#This Row],[lon]],",",CSV[[#This Row],[lat]],";",CSV[[#This Row],[alt]])</f>
        <v>#NAME?</v>
      </c>
    </row>
    <row r="6613" spans="1:18" x14ac:dyDescent="0.25">
      <c r="A6613">
        <v>42.479392234236002</v>
      </c>
      <c r="B6613">
        <v>-6.7083647567778826</v>
      </c>
      <c r="C6613">
        <v>817.4000244140625</v>
      </c>
      <c r="D6613" s="1">
        <v>42854.513877314814</v>
      </c>
      <c r="E6613" s="1">
        <f>CSV[[#This Row],[Column4]]-D6612</f>
        <v>4.6296292566694319E-5</v>
      </c>
      <c r="F6613">
        <f>CSV[[#This Row],[alt]]-C6612</f>
        <v>1.20001220703125</v>
      </c>
      <c r="G6613">
        <f>IF(CSV[[#This Row],[Altura]]&gt;0,CSV[[#This Row],[Altura]],0)</f>
        <v>1.20001220703125</v>
      </c>
      <c r="H6613">
        <f>IF(CSV[[#This Row],[Altura]]&lt;=0,CSV[[#This Row],[Altura]],0)</f>
        <v>0</v>
      </c>
      <c r="I6613" s="2">
        <f>RADIANS(CSV[[#This Row],[lon]])-RADIANS(A6612)</f>
        <v>-1.7116141526329898E-7</v>
      </c>
      <c r="J6613" s="2">
        <f>RADIANS(CSV[[#This Row],[lat]])-RADIANS(B6612)</f>
        <v>2.0992874437547604E-6</v>
      </c>
      <c r="K6613" s="2">
        <f>RADIANS(CSV[[#This Row],[lon]])</f>
        <v>0.74140525873352858</v>
      </c>
      <c r="L6613" s="2">
        <f>RADIANS(CSV[[#This Row],[lat]])</f>
        <v>-0.11708305243052264</v>
      </c>
      <c r="M6613" s="2">
        <f>SIN(CSV[[#This Row],[dlon]]/2)*SIN(CSV[[#This Row],[dlon]]/2)</f>
        <v>7.3240575187338504E-15</v>
      </c>
      <c r="N6613" s="2">
        <f>SIN(CSV[[#This Row],[dlat]]/2)*SIN(CSV[[#This Row],[dlat]]/2)</f>
        <v>1.1017519428761945E-12</v>
      </c>
      <c r="O6613" s="2">
        <f>COS(RADIANS(CSV[[#This Row],[lat]]))</f>
        <v>0.99315360589635637</v>
      </c>
      <c r="P6613" s="2">
        <f>CSV[[#This Row],[sindlon]]+CSV[[#This Row],[cosradlat]]*O6612*CSV[[#This Row],[sindlat]]</f>
        <v>1.0940413185915913E-12</v>
      </c>
      <c r="Q6613" s="2">
        <f>2*ASIN(SQRT(CSV[[#This Row],[Columna1]]))*6367445</f>
        <v>13.320240314882506</v>
      </c>
      <c r="R6613" s="2" t="e" vm="1">
        <f ca="1">_xlfn.CONCAT(CSV[[#This Row],[lon]],",",CSV[[#This Row],[lat]],";",CSV[[#This Row],[alt]])</f>
        <v>#NAME?</v>
      </c>
    </row>
    <row r="6614" spans="1:18" x14ac:dyDescent="0.25">
      <c r="A6614">
        <v>42.47939164750278</v>
      </c>
      <c r="B6614">
        <v>-6.7083244398236284</v>
      </c>
      <c r="C6614">
        <v>817.5999755859375</v>
      </c>
      <c r="D6614" s="1">
        <v>42854.513888888891</v>
      </c>
      <c r="E6614" s="1">
        <f>CSV[[#This Row],[Column4]]-D6613</f>
        <v>1.1574076779652387E-5</v>
      </c>
      <c r="F6614">
        <f>CSV[[#This Row],[alt]]-C6613</f>
        <v>0.199951171875</v>
      </c>
      <c r="G6614">
        <f>IF(CSV[[#This Row],[Altura]]&gt;0,CSV[[#This Row],[Altura]],0)</f>
        <v>0.199951171875</v>
      </c>
      <c r="H6614">
        <f>IF(CSV[[#This Row],[Altura]]&lt;=0,CSV[[#This Row],[Altura]],0)</f>
        <v>0</v>
      </c>
      <c r="I6614" s="2">
        <f>RADIANS(CSV[[#This Row],[lon]])-RADIANS(A6613)</f>
        <v>-1.0240426617791343E-8</v>
      </c>
      <c r="J6614" s="2">
        <f>RADIANS(CSV[[#This Row],[lat]])-RADIANS(B6613)</f>
        <v>7.0366359611329088E-7</v>
      </c>
      <c r="K6614" s="2">
        <f>RADIANS(CSV[[#This Row],[lon]])</f>
        <v>0.74140524849310196</v>
      </c>
      <c r="L6614" s="2">
        <f>RADIANS(CSV[[#This Row],[lat]])</f>
        <v>-0.11708234876692653</v>
      </c>
      <c r="M6614" s="2">
        <f>SIN(CSV[[#This Row],[dlon]]/2)*SIN(CSV[[#This Row],[dlon]]/2)</f>
        <v>2.621658432859236E-17</v>
      </c>
      <c r="N6614" s="2">
        <f>SIN(CSV[[#This Row],[dlat]]/2)*SIN(CSV[[#This Row],[dlat]]/2)</f>
        <v>1.2378561412376704E-13</v>
      </c>
      <c r="O6614" s="2">
        <f>COS(RADIANS(CSV[[#This Row],[lat]]))</f>
        <v>0.99315368809508808</v>
      </c>
      <c r="P6614" s="2">
        <f>CSV[[#This Row],[sindlon]]+CSV[[#This Row],[cosradlat]]*O6613*CSV[[#This Row],[sindlat]]</f>
        <v>1.2212267283313053E-13</v>
      </c>
      <c r="Q6614" s="2">
        <f>2*ASIN(SQRT(CSV[[#This Row],[Columna1]]))*6367445</f>
        <v>4.4503416057719107</v>
      </c>
      <c r="R6614" s="2" t="e" vm="1">
        <f ca="1">_xlfn.CONCAT(CSV[[#This Row],[lon]],",",CSV[[#This Row],[lat]],";",CSV[[#This Row],[alt]])</f>
        <v>#NAME?</v>
      </c>
    </row>
    <row r="6615" spans="1:18" x14ac:dyDescent="0.25">
      <c r="A6615">
        <v>42.479390474036336</v>
      </c>
      <c r="B6615">
        <v>-6.7082441411912441</v>
      </c>
      <c r="C6615">
        <v>818.4000244140625</v>
      </c>
      <c r="D6615" s="1">
        <v>42854.513912037037</v>
      </c>
      <c r="E6615" s="1">
        <f>CSV[[#This Row],[Column4]]-D6614</f>
        <v>2.314814628334716E-5</v>
      </c>
      <c r="F6615">
        <f>CSV[[#This Row],[alt]]-C6614</f>
        <v>0.800048828125</v>
      </c>
      <c r="G6615">
        <f>IF(CSV[[#This Row],[Altura]]&gt;0,CSV[[#This Row],[Altura]],0)</f>
        <v>0.800048828125</v>
      </c>
      <c r="H6615">
        <f>IF(CSV[[#This Row],[Altura]]&lt;=0,CSV[[#This Row],[Altura]],0)</f>
        <v>0</v>
      </c>
      <c r="I6615" s="2">
        <f>RADIANS(CSV[[#This Row],[lon]])-RADIANS(A6614)</f>
        <v>-2.0480853124560383E-8</v>
      </c>
      <c r="J6615" s="2">
        <f>RADIANS(CSV[[#This Row],[lat]])-RADIANS(B6614)</f>
        <v>1.4014755199409645E-6</v>
      </c>
      <c r="K6615" s="2">
        <f>RADIANS(CSV[[#This Row],[lon]])</f>
        <v>0.74140522801224884</v>
      </c>
      <c r="L6615" s="2">
        <f>RADIANS(CSV[[#This Row],[lat]])</f>
        <v>-0.11708094729140658</v>
      </c>
      <c r="M6615" s="2">
        <f>SIN(CSV[[#This Row],[dlon]]/2)*SIN(CSV[[#This Row],[dlon]]/2)</f>
        <v>1.048663361774537E-16</v>
      </c>
      <c r="N6615" s="2">
        <f>SIN(CSV[[#This Row],[dlat]]/2)*SIN(CSV[[#This Row],[dlat]]/2)</f>
        <v>4.9103340824836883E-13</v>
      </c>
      <c r="O6615" s="2">
        <f>COS(RADIANS(CSV[[#This Row],[lat]]))</f>
        <v>0.99315385180752125</v>
      </c>
      <c r="P6615" s="2">
        <f>CSV[[#This Row],[sindlon]]+CSV[[#This Row],[cosradlat]]*O6614*CSV[[#This Row],[sindlat]]</f>
        <v>4.8443783439663692E-13</v>
      </c>
      <c r="Q6615" s="2">
        <f>2*ASIN(SQRT(CSV[[#This Row],[Columna1]]))*6367445</f>
        <v>8.8636831925195203</v>
      </c>
      <c r="R6615" s="2" t="e" vm="1">
        <f ca="1">_xlfn.CONCAT(CSV[[#This Row],[lon]],",",CSV[[#This Row],[lat]],";",CSV[[#This Row],[alt]])</f>
        <v>#NAME?</v>
      </c>
    </row>
    <row r="6616" spans="1:18" x14ac:dyDescent="0.25">
      <c r="A6616">
        <v>42.479393575340509</v>
      </c>
      <c r="B6616">
        <v>-6.708105755969882</v>
      </c>
      <c r="C6616">
        <v>819.79998779296875</v>
      </c>
      <c r="D6616" s="1">
        <v>42854.513958333337</v>
      </c>
      <c r="E6616" s="1">
        <f>CSV[[#This Row],[Column4]]-D6615</f>
        <v>4.6296299842651933E-5</v>
      </c>
      <c r="F6616">
        <f>CSV[[#This Row],[alt]]-C6615</f>
        <v>1.39996337890625</v>
      </c>
      <c r="G6616">
        <f>IF(CSV[[#This Row],[Altura]]&gt;0,CSV[[#This Row],[Altura]],0)</f>
        <v>1.39996337890625</v>
      </c>
      <c r="H6616">
        <f>IF(CSV[[#This Row],[Altura]]&lt;=0,CSV[[#This Row],[Altura]],0)</f>
        <v>0</v>
      </c>
      <c r="I6616" s="2">
        <f>RADIANS(CSV[[#This Row],[lon]])-RADIANS(A6615)</f>
        <v>5.4127968995842934E-8</v>
      </c>
      <c r="J6616" s="2">
        <f>RADIANS(CSV[[#This Row],[lat]])-RADIANS(B6615)</f>
        <v>2.4152777488711807E-6</v>
      </c>
      <c r="K6616" s="2">
        <f>RADIANS(CSV[[#This Row],[lon]])</f>
        <v>0.74140528214021784</v>
      </c>
      <c r="L6616" s="2">
        <f>RADIANS(CSV[[#This Row],[lat]])</f>
        <v>-0.11707853201365771</v>
      </c>
      <c r="M6616" s="2">
        <f>SIN(CSV[[#This Row],[dlon]]/2)*SIN(CSV[[#This Row],[dlon]]/2)</f>
        <v>7.3245925690373328E-16</v>
      </c>
      <c r="N6616" s="2">
        <f>SIN(CSV[[#This Row],[dlat]]/2)*SIN(CSV[[#This Row],[dlat]]/2)</f>
        <v>1.4583916510473508E-12</v>
      </c>
      <c r="O6616" s="2">
        <f>COS(RADIANS(CSV[[#This Row],[lat]]))</f>
        <v>0.99315413394201135</v>
      </c>
      <c r="P6616" s="2">
        <f>CSV[[#This Row],[sindlon]]+CSV[[#This Row],[cosradlat]]*O6615*CSV[[#This Row],[sindlat]]</f>
        <v>1.4392241426633193E-12</v>
      </c>
      <c r="Q6616" s="2">
        <f>2*ASIN(SQRT(CSV[[#This Row],[Columna1]]))*6367445</f>
        <v>15.277750587891378</v>
      </c>
      <c r="R6616" s="2" t="e" vm="1">
        <f ca="1">_xlfn.CONCAT(CSV[[#This Row],[lon]],",",CSV[[#This Row],[lat]],";",CSV[[#This Row],[alt]])</f>
        <v>#NAME?</v>
      </c>
    </row>
    <row r="6617" spans="1:18" x14ac:dyDescent="0.25">
      <c r="A6617">
        <v>42.479407070204616</v>
      </c>
      <c r="B6617">
        <v>-6.7080454062670469</v>
      </c>
      <c r="C6617">
        <v>821</v>
      </c>
      <c r="D6617" s="1">
        <v>42854.513981481483</v>
      </c>
      <c r="E6617" s="1">
        <f>CSV[[#This Row],[Column4]]-D6616</f>
        <v>2.314814628334716E-5</v>
      </c>
      <c r="F6617">
        <f>CSV[[#This Row],[alt]]-C6616</f>
        <v>1.20001220703125</v>
      </c>
      <c r="G6617">
        <f>IF(CSV[[#This Row],[Altura]]&gt;0,CSV[[#This Row],[Altura]],0)</f>
        <v>1.20001220703125</v>
      </c>
      <c r="H6617">
        <f>IF(CSV[[#This Row],[Altura]]&lt;=0,CSV[[#This Row],[Altura]],0)</f>
        <v>0</v>
      </c>
      <c r="I6617" s="2">
        <f>RADIANS(CSV[[#This Row],[lon]])-RADIANS(A6616)</f>
        <v>2.3552981076591095E-7</v>
      </c>
      <c r="J6617" s="2">
        <f>RADIANS(CSV[[#This Row],[lat]])-RADIANS(B6616)</f>
        <v>1.0533010170732382E-6</v>
      </c>
      <c r="K6617" s="2">
        <f>RADIANS(CSV[[#This Row],[lon]])</f>
        <v>0.7414055176700286</v>
      </c>
      <c r="L6617" s="2">
        <f>RADIANS(CSV[[#This Row],[lat]])</f>
        <v>-0.11707747871264064</v>
      </c>
      <c r="M6617" s="2">
        <f>SIN(CSV[[#This Row],[dlon]]/2)*SIN(CSV[[#This Row],[dlon]]/2)</f>
        <v>1.3868572939856391E-14</v>
      </c>
      <c r="N6617" s="2">
        <f>SIN(CSV[[#This Row],[dlat]]/2)*SIN(CSV[[#This Row],[dlat]]/2)</f>
        <v>2.7736075814185387E-13</v>
      </c>
      <c r="O6617" s="2">
        <f>COS(RADIANS(CSV[[#This Row],[lat]]))</f>
        <v>0.99315425697886039</v>
      </c>
      <c r="P6617" s="2">
        <f>CSV[[#This Row],[sindlon]]+CSV[[#This Row],[cosradlat]]*O6616*CSV[[#This Row],[sindlat]]</f>
        <v>2.8744481453030793E-13</v>
      </c>
      <c r="Q6617" s="2">
        <f>2*ASIN(SQRT(CSV[[#This Row],[Columna1]]))*6367445</f>
        <v>6.8276686625051077</v>
      </c>
      <c r="R6617" s="2" t="e" vm="1">
        <f ca="1">_xlfn.CONCAT(CSV[[#This Row],[lon]],",",CSV[[#This Row],[lat]],";",CSV[[#This Row],[alt]])</f>
        <v>#NAME?</v>
      </c>
    </row>
    <row r="6618" spans="1:18" x14ac:dyDescent="0.25">
      <c r="A6618">
        <v>42.479438837617636</v>
      </c>
      <c r="B6618">
        <v>-6.707919929176569</v>
      </c>
      <c r="C6618">
        <v>822.20001220703125</v>
      </c>
      <c r="D6618" s="1">
        <v>42854.514027777775</v>
      </c>
      <c r="E6618" s="1">
        <f>CSV[[#This Row],[Column4]]-D6617</f>
        <v>4.6296292566694319E-5</v>
      </c>
      <c r="F6618">
        <f>CSV[[#This Row],[alt]]-C6617</f>
        <v>1.20001220703125</v>
      </c>
      <c r="G6618">
        <f>IF(CSV[[#This Row],[Altura]]&gt;0,CSV[[#This Row],[Altura]],0)</f>
        <v>1.20001220703125</v>
      </c>
      <c r="H6618">
        <f>IF(CSV[[#This Row],[Altura]]&lt;=0,CSV[[#This Row],[Altura]],0)</f>
        <v>0</v>
      </c>
      <c r="I6618" s="2">
        <f>RADIANS(CSV[[#This Row],[lon]])-RADIANS(A6617)</f>
        <v>5.544459520390177E-7</v>
      </c>
      <c r="J6618" s="2">
        <f>RADIANS(CSV[[#This Row],[lat]])-RADIANS(B6617)</f>
        <v>2.18998836466755E-6</v>
      </c>
      <c r="K6618" s="2">
        <f>RADIANS(CSV[[#This Row],[lon]])</f>
        <v>0.74140607211598064</v>
      </c>
      <c r="L6618" s="2">
        <f>RADIANS(CSV[[#This Row],[lat]])</f>
        <v>-0.11707528872427597</v>
      </c>
      <c r="M6618" s="2">
        <f>SIN(CSV[[#This Row],[dlon]]/2)*SIN(CSV[[#This Row],[dlon]]/2)</f>
        <v>7.6852578433111217E-14</v>
      </c>
      <c r="N6618" s="2">
        <f>SIN(CSV[[#This Row],[dlat]]/2)*SIN(CSV[[#This Row],[dlat]]/2)</f>
        <v>1.1990122593443335E-12</v>
      </c>
      <c r="O6618" s="2">
        <f>COS(RADIANS(CSV[[#This Row],[lat]]))</f>
        <v>0.99315451278944844</v>
      </c>
      <c r="P6618" s="2">
        <f>CSV[[#This Row],[sindlon]]+CSV[[#This Row],[cosradlat]]*O6617*CSV[[#This Row],[sindlat]]</f>
        <v>1.2595050735317554E-12</v>
      </c>
      <c r="Q6618" s="2">
        <f>2*ASIN(SQRT(CSV[[#This Row],[Columna1]]))*6367445</f>
        <v>14.292070790266289</v>
      </c>
      <c r="R6618" s="2" t="e" vm="1">
        <f ca="1">_xlfn.CONCAT(CSV[[#This Row],[lon]],",",CSV[[#This Row],[lat]],";",CSV[[#This Row],[alt]])</f>
        <v>#NAME?</v>
      </c>
    </row>
    <row r="6619" spans="1:18" x14ac:dyDescent="0.25">
      <c r="A6619">
        <v>42.479460798203945</v>
      </c>
      <c r="B6619">
        <v>-6.7078346014022827</v>
      </c>
      <c r="C6619">
        <v>823.79998779296875</v>
      </c>
      <c r="D6619" s="1">
        <v>42854.514062499999</v>
      </c>
      <c r="E6619" s="1">
        <f>CSV[[#This Row],[Column4]]-D6618</f>
        <v>3.4722223062999547E-5</v>
      </c>
      <c r="F6619">
        <f>CSV[[#This Row],[alt]]-C6618</f>
        <v>1.5999755859375</v>
      </c>
      <c r="G6619">
        <f>IF(CSV[[#This Row],[Altura]]&gt;0,CSV[[#This Row],[Altura]],0)</f>
        <v>1.5999755859375</v>
      </c>
      <c r="H6619">
        <f>IF(CSV[[#This Row],[Altura]]&lt;=0,CSV[[#This Row],[Altura]],0)</f>
        <v>0</v>
      </c>
      <c r="I6619" s="2">
        <f>RADIANS(CSV[[#This Row],[lon]])-RADIANS(A6618)</f>
        <v>3.8328453677571872E-7</v>
      </c>
      <c r="J6619" s="2">
        <f>RADIANS(CSV[[#This Row],[lat]])-RADIANS(B6618)</f>
        <v>1.4892506046970677E-6</v>
      </c>
      <c r="K6619" s="2">
        <f>RADIANS(CSV[[#This Row],[lon]])</f>
        <v>0.74140645540051742</v>
      </c>
      <c r="L6619" s="2">
        <f>RADIANS(CSV[[#This Row],[lat]])</f>
        <v>-0.11707379947367128</v>
      </c>
      <c r="M6619" s="2">
        <f>SIN(CSV[[#This Row],[dlon]]/2)*SIN(CSV[[#This Row],[dlon]]/2)</f>
        <v>3.6726759032843872E-14</v>
      </c>
      <c r="N6619" s="2">
        <f>SIN(CSV[[#This Row],[dlat]]/2)*SIN(CSV[[#This Row],[dlat]]/2)</f>
        <v>5.5446684089754294E-13</v>
      </c>
      <c r="O6619" s="2">
        <f>COS(RADIANS(CSV[[#This Row],[lat]]))</f>
        <v>0.9931546867447627</v>
      </c>
      <c r="P6619" s="2">
        <f>CSV[[#This Row],[sindlon]]+CSV[[#This Row],[cosradlat]]*O6618*CSV[[#This Row],[sindlat]]</f>
        <v>5.8362848708810015E-13</v>
      </c>
      <c r="Q6619" s="2">
        <f>2*ASIN(SQRT(CSV[[#This Row],[Columna1]]))*6367445</f>
        <v>9.7288932673509017</v>
      </c>
      <c r="R6619" s="2" t="e" vm="1">
        <f ca="1">_xlfn.CONCAT(CSV[[#This Row],[lon]],",",CSV[[#This Row],[lat]],";",CSV[[#This Row],[alt]])</f>
        <v>#NAME?</v>
      </c>
    </row>
    <row r="6620" spans="1:18" x14ac:dyDescent="0.25">
      <c r="A6620">
        <v>42.479468677192926</v>
      </c>
      <c r="B6620">
        <v>-6.7078045103698969</v>
      </c>
      <c r="C6620">
        <v>824</v>
      </c>
      <c r="D6620" s="1">
        <v>42854.514074074075</v>
      </c>
      <c r="E6620" s="1">
        <f>CSV[[#This Row],[Column4]]-D6619</f>
        <v>1.1574076779652387E-5</v>
      </c>
      <c r="F6620">
        <f>CSV[[#This Row],[alt]]-C6619</f>
        <v>0.20001220703125</v>
      </c>
      <c r="G6620">
        <f>IF(CSV[[#This Row],[Altura]]&gt;0,CSV[[#This Row],[Altura]],0)</f>
        <v>0.20001220703125</v>
      </c>
      <c r="H6620">
        <f>IF(CSV[[#This Row],[Altura]]&lt;=0,CSV[[#This Row],[Altura]],0)</f>
        <v>0</v>
      </c>
      <c r="I6620" s="2">
        <f>RADIANS(CSV[[#This Row],[lon]])-RADIANS(A6619)</f>
        <v>1.3751429939201643E-7</v>
      </c>
      <c r="J6620" s="2">
        <f>RADIANS(CSV[[#This Row],[lat]])-RADIANS(B6619)</f>
        <v>5.251875904582759E-7</v>
      </c>
      <c r="K6620" s="2">
        <f>RADIANS(CSV[[#This Row],[lon]])</f>
        <v>0.74140659291481681</v>
      </c>
      <c r="L6620" s="2">
        <f>RADIANS(CSV[[#This Row],[lat]])</f>
        <v>-0.11707327428608082</v>
      </c>
      <c r="M6620" s="2">
        <f>SIN(CSV[[#This Row],[dlon]]/2)*SIN(CSV[[#This Row],[dlon]]/2)</f>
        <v>4.7275456343192746E-15</v>
      </c>
      <c r="N6620" s="2">
        <f>SIN(CSV[[#This Row],[dlat]]/2)*SIN(CSV[[#This Row],[dlat]]/2)</f>
        <v>6.8955501292840844E-14</v>
      </c>
      <c r="O6620" s="2">
        <f>COS(RADIANS(CSV[[#This Row],[lat]]))</f>
        <v>0.99315474808997195</v>
      </c>
      <c r="P6620" s="2">
        <f>CSV[[#This Row],[sindlon]]+CSV[[#This Row],[cosradlat]]*O6619*CSV[[#This Row],[sindlat]]</f>
        <v>7.2742238252752071E-14</v>
      </c>
      <c r="Q6620" s="2">
        <f>2*ASIN(SQRT(CSV[[#This Row],[Columna1]]))*6367445</f>
        <v>3.4346977692056826</v>
      </c>
      <c r="R6620" s="2" t="e" vm="1">
        <f ca="1">_xlfn.CONCAT(CSV[[#This Row],[lon]],",",CSV[[#This Row],[lat]],";",CSV[[#This Row],[alt]])</f>
        <v>#NAME?</v>
      </c>
    </row>
    <row r="6621" spans="1:18" x14ac:dyDescent="0.25">
      <c r="A6621">
        <v>42.479500193148851</v>
      </c>
      <c r="B6621">
        <v>-6.7076952941715717</v>
      </c>
      <c r="C6621">
        <v>824.79998779296875</v>
      </c>
      <c r="D6621" s="1">
        <v>42854.514120370368</v>
      </c>
      <c r="E6621" s="1">
        <f>CSV[[#This Row],[Column4]]-D6620</f>
        <v>4.6296292566694319E-5</v>
      </c>
      <c r="F6621">
        <f>CSV[[#This Row],[alt]]-C6620</f>
        <v>0.79998779296875</v>
      </c>
      <c r="G6621">
        <f>IF(CSV[[#This Row],[Altura]]&gt;0,CSV[[#This Row],[Altura]],0)</f>
        <v>0.79998779296875</v>
      </c>
      <c r="H6621">
        <f>IF(CSV[[#This Row],[Altura]]&lt;=0,CSV[[#This Row],[Altura]],0)</f>
        <v>0</v>
      </c>
      <c r="I6621" s="2">
        <f>RADIANS(CSV[[#This Row],[lon]])-RADIANS(A6620)</f>
        <v>5.5005719779011031E-7</v>
      </c>
      <c r="J6621" s="2">
        <f>RADIANS(CSV[[#This Row],[lat]])-RADIANS(B6620)</f>
        <v>1.90618225727468E-6</v>
      </c>
      <c r="K6621" s="2">
        <f>RADIANS(CSV[[#This Row],[lon]])</f>
        <v>0.7414071429720146</v>
      </c>
      <c r="L6621" s="2">
        <f>RADIANS(CSV[[#This Row],[lat]])</f>
        <v>-0.11707136810382354</v>
      </c>
      <c r="M6621" s="2">
        <f>SIN(CSV[[#This Row],[dlon]]/2)*SIN(CSV[[#This Row],[dlon]]/2)</f>
        <v>7.564073021017524E-14</v>
      </c>
      <c r="N6621" s="2">
        <f>SIN(CSV[[#This Row],[dlat]]/2)*SIN(CSV[[#This Row],[dlat]]/2)</f>
        <v>9.0838269948692351E-13</v>
      </c>
      <c r="O6621" s="2">
        <f>COS(RADIANS(CSV[[#This Row],[lat]]))</f>
        <v>0.99315497074173087</v>
      </c>
      <c r="P6621" s="2">
        <f>CSV[[#This Row],[sindlon]]+CSV[[#This Row],[cosradlat]]*O6620*CSV[[#This Row],[sindlat]]</f>
        <v>9.7162997826669472E-13</v>
      </c>
      <c r="Q6621" s="2">
        <f>2*ASIN(SQRT(CSV[[#This Row],[Columna1]]))*6367445</f>
        <v>12.552945721548202</v>
      </c>
      <c r="R6621" s="2" t="e" vm="1">
        <f ca="1">_xlfn.CONCAT(CSV[[#This Row],[lon]],",",CSV[[#This Row],[lat]],";",CSV[[#This Row],[alt]])</f>
        <v>#NAME?</v>
      </c>
    </row>
    <row r="6622" spans="1:18" x14ac:dyDescent="0.25">
      <c r="A6622">
        <v>42.479524584487081</v>
      </c>
      <c r="B6622">
        <v>-6.7076085414737463</v>
      </c>
      <c r="C6622">
        <v>826.20001220703125</v>
      </c>
      <c r="D6622" s="1">
        <v>42854.514155092591</v>
      </c>
      <c r="E6622" s="1">
        <f>CSV[[#This Row],[Column4]]-D6621</f>
        <v>3.4722223062999547E-5</v>
      </c>
      <c r="F6622">
        <f>CSV[[#This Row],[alt]]-C6621</f>
        <v>1.4000244140625</v>
      </c>
      <c r="G6622">
        <f>IF(CSV[[#This Row],[Altura]]&gt;0,CSV[[#This Row],[Altura]],0)</f>
        <v>1.4000244140625</v>
      </c>
      <c r="H6622">
        <f>IF(CSV[[#This Row],[Altura]]&lt;=0,CSV[[#This Row],[Altura]],0)</f>
        <v>0</v>
      </c>
      <c r="I6622" s="2">
        <f>RADIANS(CSV[[#This Row],[lon]])-RADIANS(A6621)</f>
        <v>4.2570916114481605E-7</v>
      </c>
      <c r="J6622" s="2">
        <f>RADIANS(CSV[[#This Row],[lat]])-RADIANS(B6621)</f>
        <v>1.5141202120427799E-6</v>
      </c>
      <c r="K6622" s="2">
        <f>RADIANS(CSV[[#This Row],[lon]])</f>
        <v>0.74140756868117574</v>
      </c>
      <c r="L6622" s="2">
        <f>RADIANS(CSV[[#This Row],[lat]])</f>
        <v>-0.1170698539836115</v>
      </c>
      <c r="M6622" s="2">
        <f>SIN(CSV[[#This Row],[dlon]]/2)*SIN(CSV[[#This Row],[dlon]]/2)</f>
        <v>4.5307072470655054E-14</v>
      </c>
      <c r="N6622" s="2">
        <f>SIN(CSV[[#This Row],[dlat]]/2)*SIN(CSV[[#This Row],[dlat]]/2)</f>
        <v>5.7314000412900867E-13</v>
      </c>
      <c r="O6622" s="2">
        <f>COS(RADIANS(CSV[[#This Row],[lat]]))</f>
        <v>0.99315514759608192</v>
      </c>
      <c r="P6622" s="2">
        <f>CSV[[#This Row],[sindlon]]+CSV[[#This Row],[cosradlat]]*O6621*CSV[[#This Row],[sindlat]]</f>
        <v>6.1062771121909536E-13</v>
      </c>
      <c r="Q6622" s="2">
        <f>2*ASIN(SQRT(CSV[[#This Row],[Columna1]]))*6367445</f>
        <v>9.9513832610596467</v>
      </c>
      <c r="R6622" s="2" t="e" vm="1">
        <f ca="1">_xlfn.CONCAT(CSV[[#This Row],[lon]],",",CSV[[#This Row],[lat]],";",CSV[[#This Row],[alt]])</f>
        <v>#NAME?</v>
      </c>
    </row>
    <row r="6623" spans="1:18" x14ac:dyDescent="0.25">
      <c r="A6623">
        <v>42.479546293616295</v>
      </c>
      <c r="B6623">
        <v>-6.7075147479772568</v>
      </c>
      <c r="C6623">
        <v>826.4000244140625</v>
      </c>
      <c r="D6623" s="1">
        <v>42854.514178240737</v>
      </c>
      <c r="E6623" s="1">
        <f>CSV[[#This Row],[Column4]]-D6622</f>
        <v>2.314814628334716E-5</v>
      </c>
      <c r="F6623">
        <f>CSV[[#This Row],[alt]]-C6622</f>
        <v>0.20001220703125</v>
      </c>
      <c r="G6623">
        <f>IF(CSV[[#This Row],[Altura]]&gt;0,CSV[[#This Row],[Altura]],0)</f>
        <v>0.20001220703125</v>
      </c>
      <c r="H6623">
        <f>IF(CSV[[#This Row],[Altura]]&lt;=0,CSV[[#This Row],[Altura]],0)</f>
        <v>0</v>
      </c>
      <c r="I6623" s="2">
        <f>RADIANS(CSV[[#This Row],[lon]])-RADIANS(A6622)</f>
        <v>3.7889578252681133E-7</v>
      </c>
      <c r="J6623" s="2">
        <f>RADIANS(CSV[[#This Row],[lat]])-RADIANS(B6622)</f>
        <v>1.6370053307068755E-6</v>
      </c>
      <c r="K6623" s="2">
        <f>RADIANS(CSV[[#This Row],[lon]])</f>
        <v>0.74140794757695827</v>
      </c>
      <c r="L6623" s="2">
        <f>RADIANS(CSV[[#This Row],[lat]])</f>
        <v>-0.11706821697828079</v>
      </c>
      <c r="M6623" s="2">
        <f>SIN(CSV[[#This Row],[dlon]]/2)*SIN(CSV[[#This Row],[dlon]]/2)</f>
        <v>3.5890503504150746E-14</v>
      </c>
      <c r="N6623" s="2">
        <f>SIN(CSV[[#This Row],[dlat]]/2)*SIN(CSV[[#This Row],[dlat]]/2)</f>
        <v>6.6994661319053208E-13</v>
      </c>
      <c r="O6623" s="2">
        <f>COS(RADIANS(CSV[[#This Row],[lat]]))</f>
        <v>0.99315533880126816</v>
      </c>
      <c r="P6623" s="2">
        <f>CSV[[#This Row],[sindlon]]+CSV[[#This Row],[cosradlat]]*O6622*CSV[[#This Row],[sindlat]]</f>
        <v>6.9669726088524498E-13</v>
      </c>
      <c r="Q6623" s="2">
        <f>2*ASIN(SQRT(CSV[[#This Row],[Columna1]]))*6367445</f>
        <v>10.629608017184507</v>
      </c>
      <c r="R6623" s="2" t="e" vm="1">
        <f ca="1">_xlfn.CONCAT(CSV[[#This Row],[lon]],",",CSV[[#This Row],[lat]],";",CSV[[#This Row],[alt]])</f>
        <v>#NAME?</v>
      </c>
    </row>
    <row r="6624" spans="1:18" x14ac:dyDescent="0.25">
      <c r="A6624">
        <v>42.479561883956194</v>
      </c>
      <c r="B6624">
        <v>-6.7074519675225019</v>
      </c>
      <c r="C6624">
        <v>827.5999755859375</v>
      </c>
      <c r="D6624" s="1">
        <v>42854.51421296296</v>
      </c>
      <c r="E6624" s="1">
        <f>CSV[[#This Row],[Column4]]-D6623</f>
        <v>3.4722223062999547E-5</v>
      </c>
      <c r="F6624">
        <f>CSV[[#This Row],[alt]]-C6623</f>
        <v>1.199951171875</v>
      </c>
      <c r="G6624">
        <f>IF(CSV[[#This Row],[Altura]]&gt;0,CSV[[#This Row],[Altura]],0)</f>
        <v>1.199951171875</v>
      </c>
      <c r="H6624">
        <f>IF(CSV[[#This Row],[Altura]]&lt;=0,CSV[[#This Row],[Altura]],0)</f>
        <v>0</v>
      </c>
      <c r="I6624" s="2">
        <f>RADIANS(CSV[[#This Row],[lon]])-RADIANS(A6623)</f>
        <v>2.7210276265510203E-7</v>
      </c>
      <c r="J6624" s="2">
        <f>RADIANS(CSV[[#This Row],[lat]])-RADIANS(B6623)</f>
        <v>1.0957256413729466E-6</v>
      </c>
      <c r="K6624" s="2">
        <f>RADIANS(CSV[[#This Row],[lon]])</f>
        <v>0.74140821967972093</v>
      </c>
      <c r="L6624" s="2">
        <f>RADIANS(CSV[[#This Row],[lat]])</f>
        <v>-0.11706712125263942</v>
      </c>
      <c r="M6624" s="2">
        <f>SIN(CSV[[#This Row],[dlon]]/2)*SIN(CSV[[#This Row],[dlon]]/2)</f>
        <v>1.850997836113458E-14</v>
      </c>
      <c r="N6624" s="2">
        <f>SIN(CSV[[#This Row],[dlat]]/2)*SIN(CSV[[#This Row],[dlat]]/2)</f>
        <v>3.0015367029050877E-13</v>
      </c>
      <c r="O6624" s="2">
        <f>COS(RADIANS(CSV[[#This Row],[lat]]))</f>
        <v>0.99315546678251987</v>
      </c>
      <c r="P6624" s="2">
        <f>CSV[[#This Row],[sindlon]]+CSV[[#This Row],[cosradlat]]*O6623*CSV[[#This Row],[sindlat]]</f>
        <v>3.1456884845680241E-13</v>
      </c>
      <c r="Q6624" s="2">
        <f>2*ASIN(SQRT(CSV[[#This Row],[Columna1]]))*6367445</f>
        <v>7.1425461354466613</v>
      </c>
      <c r="R6624" s="2" t="e" vm="1">
        <f ca="1">_xlfn.CONCAT(CSV[[#This Row],[lon]],",",CSV[[#This Row],[lat]],";",CSV[[#This Row],[alt]])</f>
        <v>#NAME?</v>
      </c>
    </row>
    <row r="6625" spans="1:18" x14ac:dyDescent="0.25">
      <c r="A6625">
        <v>42.47957730665803</v>
      </c>
      <c r="B6625">
        <v>-6.707317940890789</v>
      </c>
      <c r="C6625">
        <v>829</v>
      </c>
      <c r="D6625" s="1">
        <v>42854.51425925926</v>
      </c>
      <c r="E6625" s="1">
        <f>CSV[[#This Row],[Column4]]-D6624</f>
        <v>4.6296299842651933E-5</v>
      </c>
      <c r="F6625">
        <f>CSV[[#This Row],[alt]]-C6624</f>
        <v>1.4000244140625</v>
      </c>
      <c r="G6625">
        <f>IF(CSV[[#This Row],[Altura]]&gt;0,CSV[[#This Row],[Altura]],0)</f>
        <v>1.4000244140625</v>
      </c>
      <c r="H6625">
        <f>IF(CSV[[#This Row],[Altura]]&lt;=0,CSV[[#This Row],[Altura]],0)</f>
        <v>0</v>
      </c>
      <c r="I6625" s="2">
        <f>RADIANS(CSV[[#This Row],[lon]])-RADIANS(A6624)</f>
        <v>2.691769266371935E-7</v>
      </c>
      <c r="J6625" s="2">
        <f>RADIANS(CSV[[#This Row],[lat]])-RADIANS(B6624)</f>
        <v>2.3392060087418232E-6</v>
      </c>
      <c r="K6625" s="2">
        <f>RADIANS(CSV[[#This Row],[lon]])</f>
        <v>0.74140848885664756</v>
      </c>
      <c r="L6625" s="2">
        <f>RADIANS(CSV[[#This Row],[lat]])</f>
        <v>-0.11706478204663068</v>
      </c>
      <c r="M6625" s="2">
        <f>SIN(CSV[[#This Row],[dlon]]/2)*SIN(CSV[[#This Row],[dlon]]/2)</f>
        <v>1.8114054458461157E-14</v>
      </c>
      <c r="N6625" s="2">
        <f>SIN(CSV[[#This Row],[dlat]]/2)*SIN(CSV[[#This Row],[dlat]]/2)</f>
        <v>1.367971187832839E-12</v>
      </c>
      <c r="O6625" s="2">
        <f>COS(RADIANS(CSV[[#This Row],[lat]]))</f>
        <v>0.99315573999885221</v>
      </c>
      <c r="P6625" s="2">
        <f>CSV[[#This Row],[sindlon]]+CSV[[#This Row],[cosradlat]]*O6624*CSV[[#This Row],[sindlat]]</f>
        <v>1.3674234512287077E-12</v>
      </c>
      <c r="Q6625" s="2">
        <f>2*ASIN(SQRT(CSV[[#This Row],[Columna1]]))*6367445</f>
        <v>14.89178336858658</v>
      </c>
      <c r="R6625" s="2" t="e" vm="1">
        <f ca="1">_xlfn.CONCAT(CSV[[#This Row],[lon]],",",CSV[[#This Row],[lat]],";",CSV[[#This Row],[alt]])</f>
        <v>#NAME?</v>
      </c>
    </row>
    <row r="6626" spans="1:18" x14ac:dyDescent="0.25">
      <c r="A6626">
        <v>42.47960614040494</v>
      </c>
      <c r="B6626">
        <v>-6.707108560949564</v>
      </c>
      <c r="C6626">
        <v>830.4000244140625</v>
      </c>
      <c r="D6626" s="1">
        <v>42854.514328703706</v>
      </c>
      <c r="E6626" s="1">
        <f>CSV[[#This Row],[Column4]]-D6625</f>
        <v>6.9444446125999093E-5</v>
      </c>
      <c r="F6626">
        <f>CSV[[#This Row],[alt]]-C6625</f>
        <v>1.4000244140625</v>
      </c>
      <c r="G6626">
        <f>IF(CSV[[#This Row],[Altura]]&gt;0,CSV[[#This Row],[Altura]],0)</f>
        <v>1.4000244140625</v>
      </c>
      <c r="H6626">
        <f>IF(CSV[[#This Row],[Altura]]&lt;=0,CSV[[#This Row],[Altura]],0)</f>
        <v>0</v>
      </c>
      <c r="I6626" s="2">
        <f>RADIANS(CSV[[#This Row],[lon]])-RADIANS(A6625)</f>
        <v>5.0324381928312789E-7</v>
      </c>
      <c r="J6626" s="2">
        <f>RADIANS(CSV[[#This Row],[lat]])-RADIANS(B6625)</f>
        <v>3.6543693620050277E-6</v>
      </c>
      <c r="K6626" s="2">
        <f>RADIANS(CSV[[#This Row],[lon]])</f>
        <v>0.74140899210046685</v>
      </c>
      <c r="L6626" s="2">
        <f>RADIANS(CSV[[#This Row],[lat]])</f>
        <v>-0.11706112767726867</v>
      </c>
      <c r="M6626" s="2">
        <f>SIN(CSV[[#This Row],[dlon]]/2)*SIN(CSV[[#This Row],[dlon]]/2)</f>
        <v>6.3313585411666043E-14</v>
      </c>
      <c r="N6626" s="2">
        <f>SIN(CSV[[#This Row],[dlat]]/2)*SIN(CSV[[#This Row],[dlat]]/2)</f>
        <v>3.3386038584865432E-12</v>
      </c>
      <c r="O6626" s="2">
        <f>COS(RADIANS(CSV[[#This Row],[lat]]))</f>
        <v>0.99315616681374064</v>
      </c>
      <c r="P6626" s="2">
        <f>CSV[[#This Row],[sindlon]]+CSV[[#This Row],[cosradlat]]*O6625*CSV[[#This Row],[sindlat]]</f>
        <v>3.3563747066230426E-12</v>
      </c>
      <c r="Q6626" s="2">
        <f>2*ASIN(SQRT(CSV[[#This Row],[Columna1]]))*6367445</f>
        <v>23.330842282066023</v>
      </c>
      <c r="R6626" s="2" t="e" vm="1">
        <f ca="1">_xlfn.CONCAT(CSV[[#This Row],[lon]],",",CSV[[#This Row],[lat]],";",CSV[[#This Row],[alt]])</f>
        <v>#NAME?</v>
      </c>
    </row>
    <row r="6627" spans="1:18" x14ac:dyDescent="0.25">
      <c r="A6627">
        <v>42.47961200773716</v>
      </c>
      <c r="B6627">
        <v>-6.7070744466036558</v>
      </c>
      <c r="C6627">
        <v>830.4000244140625</v>
      </c>
      <c r="D6627" s="1">
        <v>42854.514340277776</v>
      </c>
      <c r="E6627" s="1">
        <f>CSV[[#This Row],[Column4]]-D6626</f>
        <v>1.1574069503694773E-5</v>
      </c>
      <c r="F6627">
        <f>CSV[[#This Row],[alt]]-C6626</f>
        <v>0</v>
      </c>
      <c r="G6627">
        <f>IF(CSV[[#This Row],[Altura]]&gt;0,CSV[[#This Row],[Altura]],0)</f>
        <v>0</v>
      </c>
      <c r="H6627">
        <f>IF(CSV[[#This Row],[Altura]]&lt;=0,CSV[[#This Row],[Altura]],0)</f>
        <v>0</v>
      </c>
      <c r="I6627" s="2">
        <f>RADIANS(CSV[[#This Row],[lon]])-RADIANS(A6626)</f>
        <v>1.0240426551177961E-7</v>
      </c>
      <c r="J6627" s="2">
        <f>RADIANS(CSV[[#This Row],[lat]])-RADIANS(B6626)</f>
        <v>5.9540765827426068E-7</v>
      </c>
      <c r="K6627" s="2">
        <f>RADIANS(CSV[[#This Row],[lon]])</f>
        <v>0.74140909450473236</v>
      </c>
      <c r="L6627" s="2">
        <f>RADIANS(CSV[[#This Row],[lat]])</f>
        <v>-0.1170605322696104</v>
      </c>
      <c r="M6627" s="2">
        <f>SIN(CSV[[#This Row],[dlon]]/2)*SIN(CSV[[#This Row],[dlon]]/2)</f>
        <v>2.6216583987517617E-15</v>
      </c>
      <c r="N6627" s="2">
        <f>SIN(CSV[[#This Row],[dlat]]/2)*SIN(CSV[[#This Row],[dlat]]/2)</f>
        <v>8.8627569882907084E-14</v>
      </c>
      <c r="O6627" s="2">
        <f>COS(RADIANS(CSV[[#This Row],[lat]]))</f>
        <v>0.99315623635358086</v>
      </c>
      <c r="P6627" s="2">
        <f>CSV[[#This Row],[sindlon]]+CSV[[#This Row],[cosradlat]]*O6626*CSV[[#This Row],[sindlat]]</f>
        <v>9.0040280937449219E-14</v>
      </c>
      <c r="Q6627" s="2">
        <f>2*ASIN(SQRT(CSV[[#This Row],[Columna1]]))*6367445</f>
        <v>3.8213218598717313</v>
      </c>
      <c r="R6627" s="2" t="e" vm="1">
        <f ca="1">_xlfn.CONCAT(CSV[[#This Row],[lon]],",",CSV[[#This Row],[lat]],";",CSV[[#This Row],[alt]])</f>
        <v>#NAME?</v>
      </c>
    </row>
    <row r="6628" spans="1:18" x14ac:dyDescent="0.25">
      <c r="A6628">
        <v>42.479622401297092</v>
      </c>
      <c r="B6628">
        <v>-6.7069990932941437</v>
      </c>
      <c r="C6628">
        <v>830.5999755859375</v>
      </c>
      <c r="D6628" s="1">
        <v>42854.514363425929</v>
      </c>
      <c r="E6628" s="1">
        <f>CSV[[#This Row],[Column4]]-D6627</f>
        <v>2.3148153559304774E-5</v>
      </c>
      <c r="F6628">
        <f>CSV[[#This Row],[alt]]-C6627</f>
        <v>0.199951171875</v>
      </c>
      <c r="G6628">
        <f>IF(CSV[[#This Row],[Altura]]&gt;0,CSV[[#This Row],[Altura]],0)</f>
        <v>0.199951171875</v>
      </c>
      <c r="H6628">
        <f>IF(CSV[[#This Row],[Altura]]&lt;=0,CSV[[#This Row],[Altura]],0)</f>
        <v>0</v>
      </c>
      <c r="I6628" s="2">
        <f>RADIANS(CSV[[#This Row],[lon]])-RADIANS(A6627)</f>
        <v>1.8140184188109032E-7</v>
      </c>
      <c r="J6628" s="2">
        <f>RADIANS(CSV[[#This Row],[lat]])-RADIANS(B6627)</f>
        <v>1.3151633532493268E-6</v>
      </c>
      <c r="K6628" s="2">
        <f>RADIANS(CSV[[#This Row],[lon]])</f>
        <v>0.74140927590657424</v>
      </c>
      <c r="L6628" s="2">
        <f>RADIANS(CSV[[#This Row],[lat]])</f>
        <v>-0.11705921710625715</v>
      </c>
      <c r="M6628" s="2">
        <f>SIN(CSV[[#This Row],[dlon]]/2)*SIN(CSV[[#This Row],[dlon]]/2)</f>
        <v>8.2266570594630026E-15</v>
      </c>
      <c r="N6628" s="2">
        <f>SIN(CSV[[#This Row],[dlat]]/2)*SIN(CSV[[#This Row],[dlat]]/2)</f>
        <v>4.3241366143244099E-13</v>
      </c>
      <c r="O6628" s="2">
        <f>COS(RADIANS(CSV[[#This Row],[lat]]))</f>
        <v>0.99315638995507605</v>
      </c>
      <c r="P6628" s="2">
        <f>CSV[[#This Row],[sindlon]]+CSV[[#This Row],[cosradlat]]*O6627*CSV[[#This Row],[sindlat]]</f>
        <v>4.3474196366634632E-13</v>
      </c>
      <c r="Q6628" s="2">
        <f>2*ASIN(SQRT(CSV[[#This Row],[Columna1]]))*6367445</f>
        <v>8.3967452904718307</v>
      </c>
      <c r="R6628" s="2" t="e" vm="1">
        <f ca="1">_xlfn.CONCAT(CSV[[#This Row],[lon]],",",CSV[[#This Row],[lat]],";",CSV[[#This Row],[alt]])</f>
        <v>#NAME?</v>
      </c>
    </row>
    <row r="6629" spans="1:18" x14ac:dyDescent="0.25">
      <c r="A6629">
        <v>42.479655174538493</v>
      </c>
      <c r="B6629">
        <v>-6.7067946586757898</v>
      </c>
      <c r="C6629">
        <v>831.4000244140625</v>
      </c>
      <c r="D6629" s="1">
        <v>42854.514421296299</v>
      </c>
      <c r="E6629" s="1">
        <f>CSV[[#This Row],[Column4]]-D6628</f>
        <v>5.7870369346346706E-5</v>
      </c>
      <c r="F6629">
        <f>CSV[[#This Row],[alt]]-C6628</f>
        <v>0.800048828125</v>
      </c>
      <c r="G6629">
        <f>IF(CSV[[#This Row],[Altura]]&gt;0,CSV[[#This Row],[Altura]],0)</f>
        <v>0.800048828125</v>
      </c>
      <c r="H6629">
        <f>IF(CSV[[#This Row],[Altura]]&lt;=0,CSV[[#This Row],[Altura]],0)</f>
        <v>0</v>
      </c>
      <c r="I6629" s="2">
        <f>RADIANS(CSV[[#This Row],[lon]])-RADIANS(A6628)</f>
        <v>5.7200096892362495E-7</v>
      </c>
      <c r="J6629" s="2">
        <f>RADIANS(CSV[[#This Row],[lat]])-RADIANS(B6628)</f>
        <v>3.5680571953411455E-6</v>
      </c>
      <c r="K6629" s="2">
        <f>RADIANS(CSV[[#This Row],[lon]])</f>
        <v>0.74140984790754316</v>
      </c>
      <c r="L6629" s="2">
        <f>RADIANS(CSV[[#This Row],[lat]])</f>
        <v>-0.11705564904906181</v>
      </c>
      <c r="M6629" s="2">
        <f>SIN(CSV[[#This Row],[dlon]]/2)*SIN(CSV[[#This Row],[dlon]]/2)</f>
        <v>8.17962771123892E-14</v>
      </c>
      <c r="N6629" s="2">
        <f>SIN(CSV[[#This Row],[dlat]]/2)*SIN(CSV[[#This Row],[dlat]]/2)</f>
        <v>3.1827580373030536E-12</v>
      </c>
      <c r="O6629" s="2">
        <f>COS(RADIANS(CSV[[#This Row],[lat]]))</f>
        <v>0.99315680666950124</v>
      </c>
      <c r="P6629" s="2">
        <f>CSV[[#This Row],[sindlon]]+CSV[[#This Row],[cosradlat]]*O6628*CSV[[#This Row],[sindlat]]</f>
        <v>3.2211415863583755E-12</v>
      </c>
      <c r="Q6629" s="2">
        <f>2*ASIN(SQRT(CSV[[#This Row],[Columna1]]))*6367445</f>
        <v>22.855993581544702</v>
      </c>
      <c r="R6629" s="2" t="e" vm="1">
        <f ca="1">_xlfn.CONCAT(CSV[[#This Row],[lon]],",",CSV[[#This Row],[lat]],";",CSV[[#This Row],[alt]])</f>
        <v>#NAME?</v>
      </c>
    </row>
    <row r="6630" spans="1:18" x14ac:dyDescent="0.25">
      <c r="A6630">
        <v>42.479661796241999</v>
      </c>
      <c r="B6630">
        <v>-6.7067467141896486</v>
      </c>
      <c r="C6630">
        <v>831.5999755859375</v>
      </c>
      <c r="D6630" s="1">
        <v>42854.514432870368</v>
      </c>
      <c r="E6630" s="1">
        <f>CSV[[#This Row],[Column4]]-D6629</f>
        <v>1.1574069503694773E-5</v>
      </c>
      <c r="F6630">
        <f>CSV[[#This Row],[alt]]-C6629</f>
        <v>0.199951171875</v>
      </c>
      <c r="G6630">
        <f>IF(CSV[[#This Row],[Altura]]&gt;0,CSV[[#This Row],[Altura]],0)</f>
        <v>0.199951171875</v>
      </c>
      <c r="H6630">
        <f>IF(CSV[[#This Row],[Altura]]&lt;=0,CSV[[#This Row],[Altura]],0)</f>
        <v>0</v>
      </c>
      <c r="I6630" s="2">
        <f>RADIANS(CSV[[#This Row],[lon]])-RADIANS(A6629)</f>
        <v>1.1557052825850178E-7</v>
      </c>
      <c r="J6630" s="2">
        <f>RADIANS(CSV[[#This Row],[lat]])-RADIANS(B6629)</f>
        <v>8.3678914133966664E-7</v>
      </c>
      <c r="K6630" s="2">
        <f>RADIANS(CSV[[#This Row],[lon]])</f>
        <v>0.74140996347807142</v>
      </c>
      <c r="L6630" s="2">
        <f>RADIANS(CSV[[#This Row],[lat]])</f>
        <v>-0.11705481225992047</v>
      </c>
      <c r="M6630" s="2">
        <f>SIN(CSV[[#This Row],[dlon]]/2)*SIN(CSV[[#This Row],[dlon]]/2)</f>
        <v>3.3391367504872859E-15</v>
      </c>
      <c r="N6630" s="2">
        <f>SIN(CSV[[#This Row],[dlat]]/2)*SIN(CSV[[#This Row],[dlat]]/2)</f>
        <v>1.7505401676598392E-13</v>
      </c>
      <c r="O6630" s="2">
        <f>COS(RADIANS(CSV[[#This Row],[lat]]))</f>
        <v>0.99315690439651516</v>
      </c>
      <c r="P6630" s="2">
        <f>CSV[[#This Row],[sindlon]]+CSV[[#This Row],[cosradlat]]*O6629*CSV[[#This Row],[sindlat]]</f>
        <v>1.7600551120307239E-13</v>
      </c>
      <c r="Q6630" s="2">
        <f>2*ASIN(SQRT(CSV[[#This Row],[Columna1]]))*6367445</f>
        <v>5.3426697722809813</v>
      </c>
      <c r="R6630" s="2" t="e" vm="1">
        <f ca="1">_xlfn.CONCAT(CSV[[#This Row],[lon]],",",CSV[[#This Row],[lat]],";",CSV[[#This Row],[alt]])</f>
        <v>#NAME?</v>
      </c>
    </row>
    <row r="6631" spans="1:18" x14ac:dyDescent="0.25">
      <c r="A6631">
        <v>42.479686690494418</v>
      </c>
      <c r="B6631">
        <v>-6.706460053101182</v>
      </c>
      <c r="C6631">
        <v>832.4000244140625</v>
      </c>
      <c r="D6631" s="1">
        <v>42854.514502314814</v>
      </c>
      <c r="E6631" s="1">
        <f>CSV[[#This Row],[Column4]]-D6630</f>
        <v>6.9444446125999093E-5</v>
      </c>
      <c r="F6631">
        <f>CSV[[#This Row],[alt]]-C6630</f>
        <v>0.800048828125</v>
      </c>
      <c r="G6631">
        <f>IF(CSV[[#This Row],[Altura]]&gt;0,CSV[[#This Row],[Altura]],0)</f>
        <v>0.800048828125</v>
      </c>
      <c r="H6631">
        <f>IF(CSV[[#This Row],[Altura]]&lt;=0,CSV[[#This Row],[Altura]],0)</f>
        <v>0</v>
      </c>
      <c r="I6631" s="2">
        <f>RADIANS(CSV[[#This Row],[lon]])-RADIANS(A6630)</f>
        <v>4.3448666953160853E-7</v>
      </c>
      <c r="J6631" s="2">
        <f>RADIANS(CSV[[#This Row],[lat]])-RADIANS(B6630)</f>
        <v>5.0031798310978814E-6</v>
      </c>
      <c r="K6631" s="2">
        <f>RADIANS(CSV[[#This Row],[lon]])</f>
        <v>0.74141039796474095</v>
      </c>
      <c r="L6631" s="2">
        <f>RADIANS(CSV[[#This Row],[lat]])</f>
        <v>-0.11704980908008937</v>
      </c>
      <c r="M6631" s="2">
        <f>SIN(CSV[[#This Row],[dlon]]/2)*SIN(CSV[[#This Row],[dlon]]/2)</f>
        <v>4.7194666500166552E-14</v>
      </c>
      <c r="N6631" s="2">
        <f>SIN(CSV[[#This Row],[dlat]]/2)*SIN(CSV[[#This Row],[dlat]]/2)</f>
        <v>6.2579521055631014E-12</v>
      </c>
      <c r="O6631" s="2">
        <f>COS(RADIANS(CSV[[#This Row],[lat]]))</f>
        <v>0.99315748869387255</v>
      </c>
      <c r="P6631" s="2">
        <f>CSV[[#This Row],[sindlon]]+CSV[[#This Row],[cosradlat]]*O6630*CSV[[#This Row],[sindlat]]</f>
        <v>6.21979592158039E-12</v>
      </c>
      <c r="Q6631" s="2">
        <f>2*ASIN(SQRT(CSV[[#This Row],[Columna1]]))*6367445</f>
        <v>31.760202708595983</v>
      </c>
      <c r="R6631" s="2" t="e" vm="1">
        <f ca="1">_xlfn.CONCAT(CSV[[#This Row],[lon]],",",CSV[[#This Row],[lat]],";",CSV[[#This Row],[alt]])</f>
        <v>#NAME?</v>
      </c>
    </row>
    <row r="6632" spans="1:18" x14ac:dyDescent="0.25">
      <c r="A6632">
        <v>42.479697922244668</v>
      </c>
      <c r="B6632">
        <v>-6.7062654253095388</v>
      </c>
      <c r="C6632">
        <v>833.79998779296875</v>
      </c>
      <c r="D6632" s="1">
        <v>42854.514548611114</v>
      </c>
      <c r="E6632" s="1">
        <f>CSV[[#This Row],[Column4]]-D6631</f>
        <v>4.6296299842651933E-5</v>
      </c>
      <c r="F6632">
        <f>CSV[[#This Row],[alt]]-C6631</f>
        <v>1.39996337890625</v>
      </c>
      <c r="G6632">
        <f>IF(CSV[[#This Row],[Altura]]&gt;0,CSV[[#This Row],[Altura]],0)</f>
        <v>1.39996337890625</v>
      </c>
      <c r="H6632">
        <f>IF(CSV[[#This Row],[Altura]]&lt;=0,CSV[[#This Row],[Altura]],0)</f>
        <v>0</v>
      </c>
      <c r="I6632" s="2">
        <f>RADIANS(CSV[[#This Row],[lon]])-RADIANS(A6631)</f>
        <v>1.9603102263676675E-7</v>
      </c>
      <c r="J6632" s="2">
        <f>RADIANS(CSV[[#This Row],[lat]])-RADIANS(B6631)</f>
        <v>3.396895780050091E-6</v>
      </c>
      <c r="K6632" s="2">
        <f>RADIANS(CSV[[#This Row],[lon]])</f>
        <v>0.74141059399576359</v>
      </c>
      <c r="L6632" s="2">
        <f>RADIANS(CSV[[#This Row],[lat]])</f>
        <v>-0.11704641218430932</v>
      </c>
      <c r="M6632" s="2">
        <f>SIN(CSV[[#This Row],[dlon]]/2)*SIN(CSV[[#This Row],[dlon]]/2)</f>
        <v>9.607040459004108E-15</v>
      </c>
      <c r="N6632" s="2">
        <f>SIN(CSV[[#This Row],[dlat]]/2)*SIN(CSV[[#This Row],[dlat]]/2)</f>
        <v>2.8847252351277551E-12</v>
      </c>
      <c r="O6632" s="2">
        <f>COS(RADIANS(CSV[[#This Row],[lat]]))</f>
        <v>0.99315788538685612</v>
      </c>
      <c r="P6632" s="2">
        <f>CSV[[#This Row],[sindlon]]+CSV[[#This Row],[cosradlat]]*O6631*CSV[[#This Row],[sindlat]]</f>
        <v>2.8549909447568554E-12</v>
      </c>
      <c r="Q6632" s="2">
        <f>2*ASIN(SQRT(CSV[[#This Row],[Columna1]]))*6367445</f>
        <v>21.517785085842025</v>
      </c>
      <c r="R6632" s="2" t="e" vm="1">
        <f ca="1">_xlfn.CONCAT(CSV[[#This Row],[lon]],",",CSV[[#This Row],[lat]],";",CSV[[#This Row],[alt]])</f>
        <v>#NAME?</v>
      </c>
    </row>
    <row r="6633" spans="1:18" x14ac:dyDescent="0.25">
      <c r="A6633">
        <v>42.479782579466701</v>
      </c>
      <c r="B6633">
        <v>-6.7060301452875137</v>
      </c>
      <c r="C6633">
        <v>834.5999755859375</v>
      </c>
      <c r="D6633" s="1">
        <v>42854.514594907407</v>
      </c>
      <c r="E6633" s="1">
        <f>CSV[[#This Row],[Column4]]-D6632</f>
        <v>4.6296292566694319E-5</v>
      </c>
      <c r="F6633">
        <f>CSV[[#This Row],[alt]]-C6632</f>
        <v>0.79998779296875</v>
      </c>
      <c r="G6633">
        <f>IF(CSV[[#This Row],[Altura]]&gt;0,CSV[[#This Row],[Altura]],0)</f>
        <v>0.79998779296875</v>
      </c>
      <c r="H6633">
        <f>IF(CSV[[#This Row],[Altura]]&lt;=0,CSV[[#This Row],[Altura]],0)</f>
        <v>0</v>
      </c>
      <c r="I6633" s="2">
        <f>RADIANS(CSV[[#This Row],[lon]])-RADIANS(A6632)</f>
        <v>1.4775472600980777E-6</v>
      </c>
      <c r="J6633" s="2">
        <f>RADIANS(CSV[[#This Row],[lat]])-RADIANS(B6632)</f>
        <v>4.1064110485045102E-6</v>
      </c>
      <c r="K6633" s="2">
        <f>RADIANS(CSV[[#This Row],[lon]])</f>
        <v>0.74141207154302369</v>
      </c>
      <c r="L6633" s="2">
        <f>RADIANS(CSV[[#This Row],[lat]])</f>
        <v>-0.11704230577326082</v>
      </c>
      <c r="M6633" s="2">
        <f>SIN(CSV[[#This Row],[dlon]]/2)*SIN(CSV[[#This Row],[dlon]]/2)</f>
        <v>5.4578647645573481E-13</v>
      </c>
      <c r="N6633" s="2">
        <f>SIN(CSV[[#This Row],[dlat]]/2)*SIN(CSV[[#This Row],[dlat]]/2)</f>
        <v>4.2156529248140546E-12</v>
      </c>
      <c r="O6633" s="2">
        <f>COS(RADIANS(CSV[[#This Row],[lat]]))</f>
        <v>0.99315836492246234</v>
      </c>
      <c r="P6633" s="2">
        <f>CSV[[#This Row],[sindlon]]+CSV[[#This Row],[cosradlat]]*O6632*CSV[[#This Row],[sindlat]]</f>
        <v>4.7039508018524783E-12</v>
      </c>
      <c r="Q6633" s="2">
        <f>2*ASIN(SQRT(CSV[[#This Row],[Columna1]]))*6367445</f>
        <v>27.620185018071794</v>
      </c>
      <c r="R6633" s="2" t="e" vm="1">
        <f ca="1">_xlfn.CONCAT(CSV[[#This Row],[lon]],",",CSV[[#This Row],[lat]],";",CSV[[#This Row],[alt]])</f>
        <v>#NAME?</v>
      </c>
    </row>
    <row r="6634" spans="1:18" x14ac:dyDescent="0.25">
      <c r="A6634">
        <v>42.47981526888907</v>
      </c>
      <c r="B6634">
        <v>-6.7059889901429424</v>
      </c>
      <c r="C6634">
        <v>834.5999755859375</v>
      </c>
      <c r="D6634" s="1">
        <v>42854.514618055553</v>
      </c>
      <c r="E6634" s="1">
        <f>CSV[[#This Row],[Column4]]-D6633</f>
        <v>2.314814628334716E-5</v>
      </c>
      <c r="F6634">
        <f>CSV[[#This Row],[alt]]-C6633</f>
        <v>0</v>
      </c>
      <c r="G6634">
        <f>IF(CSV[[#This Row],[Altura]]&gt;0,CSV[[#This Row],[Altura]],0)</f>
        <v>0</v>
      </c>
      <c r="H6634">
        <f>IF(CSV[[#This Row],[Altura]]&lt;=0,CSV[[#This Row],[Altura]],0)</f>
        <v>0</v>
      </c>
      <c r="I6634" s="2">
        <f>RADIANS(CSV[[#This Row],[lon]])-RADIANS(A6633)</f>
        <v>5.7053805091467069E-7</v>
      </c>
      <c r="J6634" s="2">
        <f>RADIANS(CSV[[#This Row],[lat]])-RADIANS(B6633)</f>
        <v>7.1829277691060067E-7</v>
      </c>
      <c r="K6634" s="2">
        <f>RADIANS(CSV[[#This Row],[lon]])</f>
        <v>0.7414126420810746</v>
      </c>
      <c r="L6634" s="2">
        <f>RADIANS(CSV[[#This Row],[lat]])</f>
        <v>-0.11704158748048391</v>
      </c>
      <c r="M6634" s="2">
        <f>SIN(CSV[[#This Row],[dlon]]/2)*SIN(CSV[[#This Row],[dlon]]/2)</f>
        <v>8.1378416885375636E-14</v>
      </c>
      <c r="N6634" s="2">
        <f>SIN(CSV[[#This Row],[dlat]]/2)*SIN(CSV[[#This Row],[dlat]]/2)</f>
        <v>1.2898612834047994E-13</v>
      </c>
      <c r="O6634" s="2">
        <f>COS(RADIANS(CSV[[#This Row],[lat]]))</f>
        <v>0.99315844880103454</v>
      </c>
      <c r="P6634" s="2">
        <f>CSV[[#This Row],[sindlon]]+CSV[[#This Row],[cosradlat]]*O6633*CSV[[#This Row],[sindlat]]</f>
        <v>2.0860564150956171E-13</v>
      </c>
      <c r="Q6634" s="2">
        <f>2*ASIN(SQRT(CSV[[#This Row],[Columna1]]))*6367445</f>
        <v>5.8164529937403184</v>
      </c>
      <c r="R6634" s="2" t="e" vm="1">
        <f ca="1">_xlfn.CONCAT(CSV[[#This Row],[lon]],",",CSV[[#This Row],[lat]],";",CSV[[#This Row],[alt]])</f>
        <v>#NAME?</v>
      </c>
    </row>
    <row r="6635" spans="1:18" x14ac:dyDescent="0.25">
      <c r="A6635">
        <v>42.479937141761184</v>
      </c>
      <c r="B6635">
        <v>-6.7059039976447821</v>
      </c>
      <c r="C6635">
        <v>834.5999755859375</v>
      </c>
      <c r="D6635" s="1">
        <v>42854.514652777776</v>
      </c>
      <c r="E6635" s="1">
        <f>CSV[[#This Row],[Column4]]-D6634</f>
        <v>3.4722223062999547E-5</v>
      </c>
      <c r="F6635">
        <f>CSV[[#This Row],[alt]]-C6634</f>
        <v>0</v>
      </c>
      <c r="G6635">
        <f>IF(CSV[[#This Row],[Altura]]&gt;0,CSV[[#This Row],[Altura]],0)</f>
        <v>0</v>
      </c>
      <c r="H6635">
        <f>IF(CSV[[#This Row],[Altura]]&lt;=0,CSV[[#This Row],[Altura]],0)</f>
        <v>0</v>
      </c>
      <c r="I6635" s="2">
        <f>RADIANS(CSV[[#This Row],[lon]])-RADIANS(A6634)</f>
        <v>2.1270828872710368E-6</v>
      </c>
      <c r="J6635" s="2">
        <f>RADIANS(CSV[[#This Row],[lat]])-RADIANS(B6634)</f>
        <v>1.4833989323836949E-6</v>
      </c>
      <c r="K6635" s="2">
        <f>RADIANS(CSV[[#This Row],[lon]])</f>
        <v>0.74141476916396187</v>
      </c>
      <c r="L6635" s="2">
        <f>RADIANS(CSV[[#This Row],[lat]])</f>
        <v>-0.11704010408155152</v>
      </c>
      <c r="M6635" s="2">
        <f>SIN(CSV[[#This Row],[dlon]]/2)*SIN(CSV[[#This Row],[dlon]]/2)</f>
        <v>1.1311204023298959E-12</v>
      </c>
      <c r="N6635" s="2">
        <f>SIN(CSV[[#This Row],[dlat]]/2)*SIN(CSV[[#This Row],[dlat]]/2)</f>
        <v>5.5011809814917065E-13</v>
      </c>
      <c r="O6635" s="2">
        <f>COS(RADIANS(CSV[[#This Row],[lat]]))</f>
        <v>0.99315862202318483</v>
      </c>
      <c r="P6635" s="2">
        <f>CSV[[#This Row],[sindlon]]+CSV[[#This Row],[cosradlat]]*O6634*CSV[[#This Row],[sindlat]]</f>
        <v>1.6737370221321705E-12</v>
      </c>
      <c r="Q6635" s="2">
        <f>2*ASIN(SQRT(CSV[[#This Row],[Columna1]]))*6367445</f>
        <v>16.475507808611365</v>
      </c>
      <c r="R6635" s="2" t="e" vm="1">
        <f ca="1">_xlfn.CONCAT(CSV[[#This Row],[lon]],",",CSV[[#This Row],[lat]],";",CSV[[#This Row],[alt]])</f>
        <v>#NAME?</v>
      </c>
    </row>
    <row r="6636" spans="1:18" x14ac:dyDescent="0.25">
      <c r="A6636">
        <v>42.480021212249994</v>
      </c>
      <c r="B6636">
        <v>-6.7058708891272554</v>
      </c>
      <c r="C6636">
        <v>834.4000244140625</v>
      </c>
      <c r="D6636" s="1">
        <v>42854.514664351853</v>
      </c>
      <c r="E6636" s="1">
        <f>CSV[[#This Row],[Column4]]-D6635</f>
        <v>1.1574076779652387E-5</v>
      </c>
      <c r="F6636">
        <f>CSV[[#This Row],[alt]]-C6635</f>
        <v>-0.199951171875</v>
      </c>
      <c r="G6636">
        <f>IF(CSV[[#This Row],[Altura]]&gt;0,CSV[[#This Row],[Altura]],0)</f>
        <v>0</v>
      </c>
      <c r="H6636">
        <f>IF(CSV[[#This Row],[Altura]]&lt;=0,CSV[[#This Row],[Altura]],0)</f>
        <v>-0.199951171875</v>
      </c>
      <c r="I6636" s="2">
        <f>RADIANS(CSV[[#This Row],[lon]])-RADIANS(A6635)</f>
        <v>1.4673068334802863E-6</v>
      </c>
      <c r="J6636" s="2">
        <f>RADIANS(CSV[[#This Row],[lat]])-RADIANS(B6635)</f>
        <v>5.7785264129250891E-7</v>
      </c>
      <c r="K6636" s="2">
        <f>RADIANS(CSV[[#This Row],[lon]])</f>
        <v>0.74141623647079535</v>
      </c>
      <c r="L6636" s="2">
        <f>RADIANS(CSV[[#This Row],[lat]])</f>
        <v>-0.11703952622891023</v>
      </c>
      <c r="M6636" s="2">
        <f>SIN(CSV[[#This Row],[dlon]]/2)*SIN(CSV[[#This Row],[dlon]]/2)</f>
        <v>5.3824733589438955E-13</v>
      </c>
      <c r="N6636" s="2">
        <f>SIN(CSV[[#This Row],[dlat]]/2)*SIN(CSV[[#This Row],[dlat]]/2)</f>
        <v>8.3478418762179921E-14</v>
      </c>
      <c r="O6636" s="2">
        <f>COS(RADIANS(CSV[[#This Row],[lat]]))</f>
        <v>0.99315868950065</v>
      </c>
      <c r="P6636" s="2">
        <f>CSV[[#This Row],[sindlon]]+CSV[[#This Row],[cosradlat]]*O6635*CSV[[#This Row],[sindlat]]</f>
        <v>6.2058745258132275E-13</v>
      </c>
      <c r="Q6636" s="2">
        <f>2*ASIN(SQRT(CSV[[#This Row],[Columna1]]))*6367445</f>
        <v>10.032211819906903</v>
      </c>
      <c r="R6636" s="2" t="e" vm="1">
        <f ca="1">_xlfn.CONCAT(CSV[[#This Row],[lon]],",",CSV[[#This Row],[lat]],";",CSV[[#This Row],[alt]])</f>
        <v>#NAME?</v>
      </c>
    </row>
    <row r="6637" spans="1:18" x14ac:dyDescent="0.25">
      <c r="A6637">
        <v>42.480064462870359</v>
      </c>
      <c r="B6637">
        <v>-6.7058576457202443</v>
      </c>
      <c r="C6637">
        <v>834.79998779296875</v>
      </c>
      <c r="D6637" s="1">
        <v>42854.514687499999</v>
      </c>
      <c r="E6637" s="1">
        <f>CSV[[#This Row],[Column4]]-D6636</f>
        <v>2.314814628334716E-5</v>
      </c>
      <c r="F6637">
        <f>CSV[[#This Row],[alt]]-C6636</f>
        <v>0.39996337890625</v>
      </c>
      <c r="G6637">
        <f>IF(CSV[[#This Row],[Altura]]&gt;0,CSV[[#This Row],[Altura]],0)</f>
        <v>0.39996337890625</v>
      </c>
      <c r="H6637">
        <f>IF(CSV[[#This Row],[Altura]]&lt;=0,CSV[[#This Row],[Altura]],0)</f>
        <v>0</v>
      </c>
      <c r="I6637" s="2">
        <f>RADIANS(CSV[[#This Row],[lon]])-RADIANS(A6636)</f>
        <v>7.5486572892469184E-7</v>
      </c>
      <c r="J6637" s="2">
        <f>RADIANS(CSV[[#This Row],[lat]])-RADIANS(B6636)</f>
        <v>2.3114105653088135E-7</v>
      </c>
      <c r="K6637" s="2">
        <f>RADIANS(CSV[[#This Row],[lon]])</f>
        <v>0.74141699133652428</v>
      </c>
      <c r="L6637" s="2">
        <f>RADIANS(CSV[[#This Row],[lat]])</f>
        <v>-0.1170392950878537</v>
      </c>
      <c r="M6637" s="2">
        <f>SIN(CSV[[#This Row],[dlon]]/2)*SIN(CSV[[#This Row],[dlon]]/2)</f>
        <v>1.4245556717624483E-13</v>
      </c>
      <c r="N6637" s="2">
        <f>SIN(CSV[[#This Row],[dlat]]/2)*SIN(CSV[[#This Row],[dlat]]/2)</f>
        <v>1.3356547003552964E-14</v>
      </c>
      <c r="O6637" s="2">
        <f>COS(RADIANS(CSV[[#This Row],[lat]]))</f>
        <v>0.99315871649154319</v>
      </c>
      <c r="P6637" s="2">
        <f>CSV[[#This Row],[sindlon]]+CSV[[#This Row],[cosradlat]]*O6636*CSV[[#This Row],[sindlat]]</f>
        <v>1.5562998710087534E-13</v>
      </c>
      <c r="Q6637" s="2">
        <f>2*ASIN(SQRT(CSV[[#This Row],[Columna1]]))*6367445</f>
        <v>5.0239098616631885</v>
      </c>
      <c r="R6637" s="2" t="e" vm="1">
        <f ca="1">_xlfn.CONCAT(CSV[[#This Row],[lon]],",",CSV[[#This Row],[lat]],";",CSV[[#This Row],[alt]])</f>
        <v>#NAME?</v>
      </c>
    </row>
    <row r="6638" spans="1:18" x14ac:dyDescent="0.25">
      <c r="A6638">
        <v>42.480148617178202</v>
      </c>
      <c r="B6638">
        <v>-6.7058388702571392</v>
      </c>
      <c r="C6638">
        <v>835.20001220703125</v>
      </c>
      <c r="D6638" s="1">
        <v>42854.514710648145</v>
      </c>
      <c r="E6638" s="1">
        <f>CSV[[#This Row],[Column4]]-D6637</f>
        <v>2.314814628334716E-5</v>
      </c>
      <c r="F6638">
        <f>CSV[[#This Row],[alt]]-C6637</f>
        <v>0.4000244140625</v>
      </c>
      <c r="G6638">
        <f>IF(CSV[[#This Row],[Altura]]&gt;0,CSV[[#This Row],[Altura]],0)</f>
        <v>0.4000244140625</v>
      </c>
      <c r="H6638">
        <f>IF(CSV[[#This Row],[Altura]]&lt;=0,CSV[[#This Row],[Altura]],0)</f>
        <v>0</v>
      </c>
      <c r="I6638" s="2">
        <f>RADIANS(CSV[[#This Row],[lon]])-RADIANS(A6637)</f>
        <v>1.4687697516002629E-6</v>
      </c>
      <c r="J6638" s="2">
        <f>RADIANS(CSV[[#This Row],[lat]])-RADIANS(B6637)</f>
        <v>3.2769364977092152E-7</v>
      </c>
      <c r="K6638" s="2">
        <f>RADIANS(CSV[[#This Row],[lon]])</f>
        <v>0.74141846010627588</v>
      </c>
      <c r="L6638" s="2">
        <f>RADIANS(CSV[[#This Row],[lat]])</f>
        <v>-0.11703896739420393</v>
      </c>
      <c r="M6638" s="2">
        <f>SIN(CSV[[#This Row],[dlon]]/2)*SIN(CSV[[#This Row],[dlon]]/2)</f>
        <v>5.3932114580387757E-13</v>
      </c>
      <c r="N6638" s="2">
        <f>SIN(CSV[[#This Row],[dlat]]/2)*SIN(CSV[[#This Row],[dlat]]/2)</f>
        <v>2.6845782025046601E-14</v>
      </c>
      <c r="O6638" s="2">
        <f>COS(RADIANS(CSV[[#This Row],[lat]]))</f>
        <v>0.99315875475702242</v>
      </c>
      <c r="P6638" s="2">
        <f>CSV[[#This Row],[sindlon]]+CSV[[#This Row],[cosradlat]]*O6637*CSV[[#This Row],[sindlat]]</f>
        <v>5.6580086610491649E-13</v>
      </c>
      <c r="Q6638" s="2">
        <f>2*ASIN(SQRT(CSV[[#This Row],[Columna1]]))*6367445</f>
        <v>9.5791506185395772</v>
      </c>
      <c r="R6638" s="2" t="e" vm="1">
        <f ca="1">_xlfn.CONCAT(CSV[[#This Row],[lon]],",",CSV[[#This Row],[lat]],";",CSV[[#This Row],[alt]])</f>
        <v>#NAME?</v>
      </c>
    </row>
    <row r="6639" spans="1:18" x14ac:dyDescent="0.25">
      <c r="A6639">
        <v>42.480190107598901</v>
      </c>
      <c r="B6639">
        <v>-6.7058342602103949</v>
      </c>
      <c r="C6639">
        <v>835.20001220703125</v>
      </c>
      <c r="D6639" s="1">
        <v>42854.514722222222</v>
      </c>
      <c r="E6639" s="1">
        <f>CSV[[#This Row],[Column4]]-D6638</f>
        <v>1.1574076779652387E-5</v>
      </c>
      <c r="F6639">
        <f>CSV[[#This Row],[alt]]-C6638</f>
        <v>0</v>
      </c>
      <c r="G6639">
        <f>IF(CSV[[#This Row],[Altura]]&gt;0,CSV[[#This Row],[Altura]],0)</f>
        <v>0</v>
      </c>
      <c r="H6639">
        <f>IF(CSV[[#This Row],[Altura]]&lt;=0,CSV[[#This Row],[Altura]],0)</f>
        <v>0</v>
      </c>
      <c r="I6639" s="2">
        <f>RADIANS(CSV[[#This Row],[lon]])-RADIANS(A6638)</f>
        <v>7.2414444918234011E-7</v>
      </c>
      <c r="J6639" s="2">
        <f>RADIANS(CSV[[#This Row],[lat]])-RADIANS(B6638)</f>
        <v>8.0460494364387181E-8</v>
      </c>
      <c r="K6639" s="2">
        <f>RADIANS(CSV[[#This Row],[lon]])</f>
        <v>0.74141918425072506</v>
      </c>
      <c r="L6639" s="2">
        <f>RADIANS(CSV[[#This Row],[lat]])</f>
        <v>-0.11703888693370956</v>
      </c>
      <c r="M6639" s="2">
        <f>SIN(CSV[[#This Row],[dlon]]/2)*SIN(CSV[[#This Row],[dlon]]/2)</f>
        <v>1.3109629582039298E-13</v>
      </c>
      <c r="N6639" s="2">
        <f>SIN(CSV[[#This Row],[dlat]]/2)*SIN(CSV[[#This Row],[dlat]]/2)</f>
        <v>1.6184727883403942E-15</v>
      </c>
      <c r="O6639" s="2">
        <f>COS(RADIANS(CSV[[#This Row],[lat]]))</f>
        <v>0.99315876415254789</v>
      </c>
      <c r="P6639" s="2">
        <f>CSV[[#This Row],[sindlon]]+CSV[[#This Row],[cosradlat]]*O6638*CSV[[#This Row],[sindlat]]</f>
        <v>1.3269269963410105E-13</v>
      </c>
      <c r="Q6639" s="2">
        <f>2*ASIN(SQRT(CSV[[#This Row],[Columna1]]))*6367445</f>
        <v>4.6389395468130319</v>
      </c>
      <c r="R6639" s="2" t="e" vm="1">
        <f ca="1">_xlfn.CONCAT(CSV[[#This Row],[lon]],",",CSV[[#This Row],[lat]],";",CSV[[#This Row],[alt]])</f>
        <v>#NAME?</v>
      </c>
    </row>
    <row r="6640" spans="1:18" x14ac:dyDescent="0.25">
      <c r="A6640">
        <v>42.480266550555825</v>
      </c>
      <c r="B6640">
        <v>-6.7058283928781748</v>
      </c>
      <c r="C6640">
        <v>836.20001220703125</v>
      </c>
      <c r="D6640" s="1">
        <v>42854.514745370368</v>
      </c>
      <c r="E6640" s="1">
        <f>CSV[[#This Row],[Column4]]-D6639</f>
        <v>2.314814628334716E-5</v>
      </c>
      <c r="F6640">
        <f>CSV[[#This Row],[alt]]-C6639</f>
        <v>1</v>
      </c>
      <c r="G6640">
        <f>IF(CSV[[#This Row],[Altura]]&gt;0,CSV[[#This Row],[Altura]],0)</f>
        <v>1</v>
      </c>
      <c r="H6640">
        <f>IF(CSV[[#This Row],[Altura]]&lt;=0,CSV[[#This Row],[Altura]],0)</f>
        <v>0</v>
      </c>
      <c r="I6640" s="2">
        <f>RADIANS(CSV[[#This Row],[lon]])-RADIANS(A6639)</f>
        <v>1.3341812883371773E-6</v>
      </c>
      <c r="J6640" s="2">
        <f>RADIANS(CSV[[#This Row],[lat]])-RADIANS(B6639)</f>
        <v>1.0240426553953519E-7</v>
      </c>
      <c r="K6640" s="2">
        <f>RADIANS(CSV[[#This Row],[lon]])</f>
        <v>0.7414205184320134</v>
      </c>
      <c r="L6640" s="2">
        <f>RADIANS(CSV[[#This Row],[lat]])</f>
        <v>-0.11703878452944402</v>
      </c>
      <c r="M6640" s="2">
        <f>SIN(CSV[[#This Row],[dlon]]/2)*SIN(CSV[[#This Row],[dlon]]/2)</f>
        <v>4.4500992753719659E-13</v>
      </c>
      <c r="N6640" s="2">
        <f>SIN(CSV[[#This Row],[dlat]]/2)*SIN(CSV[[#This Row],[dlat]]/2)</f>
        <v>2.6216584001729065E-15</v>
      </c>
      <c r="O6640" s="2">
        <f>COS(RADIANS(CSV[[#This Row],[lat]]))</f>
        <v>0.99315877611047998</v>
      </c>
      <c r="P6640" s="2">
        <f>CSV[[#This Row],[sindlon]]+CSV[[#This Row],[cosradlat]]*O6639*CSV[[#This Row],[sindlat]]</f>
        <v>4.4759583790183863E-13</v>
      </c>
      <c r="Q6640" s="2">
        <f>2*ASIN(SQRT(CSV[[#This Row],[Columna1]]))*6367445</f>
        <v>8.5199729856468096</v>
      </c>
      <c r="R6640" s="2" t="e" vm="1">
        <f ca="1">_xlfn.CONCAT(CSV[[#This Row],[lon]],",",CSV[[#This Row],[lat]],";",CSV[[#This Row],[alt]])</f>
        <v>#NAME?</v>
      </c>
    </row>
    <row r="6641" spans="1:18" x14ac:dyDescent="0.25">
      <c r="A6641">
        <v>42.480386411771178</v>
      </c>
      <c r="B6641">
        <v>-6.7058406304568052</v>
      </c>
      <c r="C6641">
        <v>837.4000244140625</v>
      </c>
      <c r="D6641" s="1">
        <v>42854.514780092592</v>
      </c>
      <c r="E6641" s="1">
        <f>CSV[[#This Row],[Column4]]-D6640</f>
        <v>3.4722223062999547E-5</v>
      </c>
      <c r="F6641">
        <f>CSV[[#This Row],[alt]]-C6640</f>
        <v>1.20001220703125</v>
      </c>
      <c r="G6641">
        <f>IF(CSV[[#This Row],[Altura]]&gt;0,CSV[[#This Row],[Altura]],0)</f>
        <v>1.20001220703125</v>
      </c>
      <c r="H6641">
        <f>IF(CSV[[#This Row],[Altura]]&lt;=0,CSV[[#This Row],[Altura]],0)</f>
        <v>0</v>
      </c>
      <c r="I6641" s="2">
        <f>RADIANS(CSV[[#This Row],[lon]])-RADIANS(A6640)</f>
        <v>2.0919728532797777E-6</v>
      </c>
      <c r="J6641" s="2">
        <f>RADIANS(CSV[[#This Row],[lat]])-RADIANS(B6640)</f>
        <v>-2.1358603956300737E-7</v>
      </c>
      <c r="K6641" s="2">
        <f>RADIANS(CSV[[#This Row],[lon]])</f>
        <v>0.74142261040486668</v>
      </c>
      <c r="L6641" s="2">
        <f>RADIANS(CSV[[#This Row],[lat]])</f>
        <v>-0.11703899811548359</v>
      </c>
      <c r="M6641" s="2">
        <f>SIN(CSV[[#This Row],[dlon]]/2)*SIN(CSV[[#This Row],[dlon]]/2)</f>
        <v>1.0940876047144845E-12</v>
      </c>
      <c r="N6641" s="2">
        <f>SIN(CSV[[#This Row],[dlat]]/2)*SIN(CSV[[#This Row],[dlat]]/2)</f>
        <v>1.1404749074052595E-14</v>
      </c>
      <c r="O6641" s="2">
        <f>COS(RADIANS(CSV[[#This Row],[lat]]))</f>
        <v>0.99315875116963825</v>
      </c>
      <c r="P6641" s="2">
        <f>CSV[[#This Row],[sindlon]]+CSV[[#This Row],[cosradlat]]*O6640*CSV[[#This Row],[sindlat]]</f>
        <v>1.105336842391393E-12</v>
      </c>
      <c r="Q6641" s="2">
        <f>2*ASIN(SQRT(CSV[[#This Row],[Columna1]]))*6367445</f>
        <v>13.388826721973626</v>
      </c>
      <c r="R6641" s="2" t="e" vm="1">
        <f ca="1">_xlfn.CONCAT(CSV[[#This Row],[lon]],",",CSV[[#This Row],[lat]],";",CSV[[#This Row],[alt]])</f>
        <v>#NAME?</v>
      </c>
    </row>
    <row r="6642" spans="1:18" x14ac:dyDescent="0.25">
      <c r="A6642">
        <v>42.480427818372846</v>
      </c>
      <c r="B6642">
        <v>-6.7058499343693256</v>
      </c>
      <c r="C6642">
        <v>837.79998779296875</v>
      </c>
      <c r="D6642" s="1">
        <v>42854.514791666668</v>
      </c>
      <c r="E6642" s="1">
        <f>CSV[[#This Row],[Column4]]-D6641</f>
        <v>1.1574076779652387E-5</v>
      </c>
      <c r="F6642">
        <f>CSV[[#This Row],[alt]]-C6641</f>
        <v>0.39996337890625</v>
      </c>
      <c r="G6642">
        <f>IF(CSV[[#This Row],[Altura]]&gt;0,CSV[[#This Row],[Altura]],0)</f>
        <v>0.39996337890625</v>
      </c>
      <c r="H6642">
        <f>IF(CSV[[#This Row],[Altura]]&lt;=0,CSV[[#This Row],[Altura]],0)</f>
        <v>0</v>
      </c>
      <c r="I6642" s="2">
        <f>RADIANS(CSV[[#This Row],[lon]])-RADIANS(A6641)</f>
        <v>7.2268153117338585E-7</v>
      </c>
      <c r="J6642" s="2">
        <f>RADIANS(CSV[[#This Row],[lat]])-RADIANS(B6641)</f>
        <v>-1.6238390680711756E-7</v>
      </c>
      <c r="K6642" s="2">
        <f>RADIANS(CSV[[#This Row],[lon]])</f>
        <v>0.74142333308639785</v>
      </c>
      <c r="L6642" s="2">
        <f>RADIANS(CSV[[#This Row],[lat]])</f>
        <v>-0.11703916049939039</v>
      </c>
      <c r="M6642" s="2">
        <f>SIN(CSV[[#This Row],[dlon]]/2)*SIN(CSV[[#This Row],[dlon]]/2)</f>
        <v>1.3056714887477167E-13</v>
      </c>
      <c r="N6642" s="2">
        <f>SIN(CSV[[#This Row],[dlat]]/2)*SIN(CSV[[#This Row],[dlat]]/2)</f>
        <v>6.592133297485645E-15</v>
      </c>
      <c r="O6642" s="2">
        <f>COS(RADIANS(CSV[[#This Row],[lat]]))</f>
        <v>0.9931587322077351</v>
      </c>
      <c r="P6642" s="2">
        <f>CSV[[#This Row],[sindlon]]+CSV[[#This Row],[cosradlat]]*O6641*CSV[[#This Row],[sindlat]]</f>
        <v>1.3706939372923293E-13</v>
      </c>
      <c r="Q6642" s="2">
        <f>2*ASIN(SQRT(CSV[[#This Row],[Columna1]]))*6367445</f>
        <v>4.7148235481256062</v>
      </c>
      <c r="R6642" s="2" t="e" vm="1">
        <f ca="1">_xlfn.CONCAT(CSV[[#This Row],[lon]],",",CSV[[#This Row],[lat]],";",CSV[[#This Row],[alt]])</f>
        <v>#NAME?</v>
      </c>
    </row>
    <row r="6643" spans="1:18" x14ac:dyDescent="0.25">
      <c r="A6643">
        <v>42.480514235794544</v>
      </c>
      <c r="B6643">
        <v>-6.7058764211833477</v>
      </c>
      <c r="C6643">
        <v>838.4000244140625</v>
      </c>
      <c r="D6643" s="1">
        <v>42854.514814814815</v>
      </c>
      <c r="E6643" s="1">
        <f>CSV[[#This Row],[Column4]]-D6642</f>
        <v>2.314814628334716E-5</v>
      </c>
      <c r="F6643">
        <f>CSV[[#This Row],[alt]]-C6642</f>
        <v>0.60003662109375</v>
      </c>
      <c r="G6643">
        <f>IF(CSV[[#This Row],[Altura]]&gt;0,CSV[[#This Row],[Altura]],0)</f>
        <v>0.60003662109375</v>
      </c>
      <c r="H6643">
        <f>IF(CSV[[#This Row],[Altura]]&lt;=0,CSV[[#This Row],[Altura]],0)</f>
        <v>0</v>
      </c>
      <c r="I6643" s="2">
        <f>RADIANS(CSV[[#This Row],[lon]])-RADIANS(A6642)</f>
        <v>1.5082685397294071E-6</v>
      </c>
      <c r="J6643" s="2">
        <f>RADIANS(CSV[[#This Row],[lat]])-RADIANS(B6642)</f>
        <v>-4.6228211304788491E-7</v>
      </c>
      <c r="K6643" s="2">
        <f>RADIANS(CSV[[#This Row],[lon]])</f>
        <v>0.74142484135493758</v>
      </c>
      <c r="L6643" s="2">
        <f>RADIANS(CSV[[#This Row],[lat]])</f>
        <v>-0.11703962278150344</v>
      </c>
      <c r="M6643" s="2">
        <f>SIN(CSV[[#This Row],[dlon]]/2)*SIN(CSV[[#This Row],[dlon]]/2)</f>
        <v>5.6871849698426172E-13</v>
      </c>
      <c r="N6643" s="2">
        <f>SIN(CSV[[#This Row],[dlat]]/2)*SIN(CSV[[#This Row],[dlat]]/2)</f>
        <v>5.3426188011003408E-14</v>
      </c>
      <c r="O6643" s="2">
        <f>COS(RADIANS(CSV[[#This Row],[lat]]))</f>
        <v>0.99315867822595738</v>
      </c>
      <c r="P6643" s="2">
        <f>CSV[[#This Row],[sindlon]]+CSV[[#This Row],[cosradlat]]*O6642*CSV[[#This Row],[sindlat]]</f>
        <v>6.2141617691528804E-13</v>
      </c>
      <c r="Q6643" s="2">
        <f>2*ASIN(SQRT(CSV[[#This Row],[Columna1]]))*6367445</f>
        <v>10.038908027101273</v>
      </c>
      <c r="R6643" s="2" t="e" vm="1">
        <f ca="1">_xlfn.CONCAT(CSV[[#This Row],[lon]],",",CSV[[#This Row],[lat]],";",CSV[[#This Row],[alt]])</f>
        <v>#NAME?</v>
      </c>
    </row>
    <row r="6644" spans="1:18" x14ac:dyDescent="0.25">
      <c r="A6644">
        <v>42.480641724541783</v>
      </c>
      <c r="B6644">
        <v>-6.7059248685836792</v>
      </c>
      <c r="C6644">
        <v>839.5999755859375</v>
      </c>
      <c r="D6644" s="1">
        <v>42854.514849537038</v>
      </c>
      <c r="E6644" s="1">
        <f>CSV[[#This Row],[Column4]]-D6643</f>
        <v>3.4722223062999547E-5</v>
      </c>
      <c r="F6644">
        <f>CSV[[#This Row],[alt]]-C6643</f>
        <v>1.199951171875</v>
      </c>
      <c r="G6644">
        <f>IF(CSV[[#This Row],[Altura]]&gt;0,CSV[[#This Row],[Altura]],0)</f>
        <v>1.199951171875</v>
      </c>
      <c r="H6644">
        <f>IF(CSV[[#This Row],[Altura]]&lt;=0,CSV[[#This Row],[Altura]],0)</f>
        <v>0</v>
      </c>
      <c r="I6644" s="2">
        <f>RADIANS(CSV[[#This Row],[lon]])-RADIANS(A6643)</f>
        <v>2.225098398533909E-6</v>
      </c>
      <c r="J6644" s="2">
        <f>RADIANS(CSV[[#This Row],[lat]])-RADIANS(B6643)</f>
        <v>-8.4556664980972585E-7</v>
      </c>
      <c r="K6644" s="2">
        <f>RADIANS(CSV[[#This Row],[lon]])</f>
        <v>0.74142706645333611</v>
      </c>
      <c r="L6644" s="2">
        <f>RADIANS(CSV[[#This Row],[lat]])</f>
        <v>-0.11704046834815325</v>
      </c>
      <c r="M6644" s="2">
        <f>SIN(CSV[[#This Row],[dlon]]/2)*SIN(CSV[[#This Row],[dlon]]/2)</f>
        <v>1.2377657207890309E-12</v>
      </c>
      <c r="N6644" s="2">
        <f>SIN(CSV[[#This Row],[dlat]]/2)*SIN(CSV[[#This Row],[dlat]]/2)</f>
        <v>1.7874573981760024E-13</v>
      </c>
      <c r="O6644" s="2">
        <f>COS(RADIANS(CSV[[#This Row],[lat]]))</f>
        <v>0.99315857948658703</v>
      </c>
      <c r="P6644" s="2">
        <f>CSV[[#This Row],[sindlon]]+CSV[[#This Row],[cosradlat]]*O6643*CSV[[#This Row],[sindlat]]</f>
        <v>1.4140740947935247E-12</v>
      </c>
      <c r="Q6644" s="2">
        <f>2*ASIN(SQRT(CSV[[#This Row],[Columna1]]))*6367445</f>
        <v>15.14367501850565</v>
      </c>
      <c r="R6644" s="2" t="e" vm="1">
        <f ca="1">_xlfn.CONCAT(CSV[[#This Row],[lon]],",",CSV[[#This Row],[lat]],";",CSV[[#This Row],[alt]])</f>
        <v>#NAME?</v>
      </c>
    </row>
    <row r="6645" spans="1:18" x14ac:dyDescent="0.25">
      <c r="A6645">
        <v>42.480764435604215</v>
      </c>
      <c r="B6645">
        <v>-6.7059777583926916</v>
      </c>
      <c r="C6645">
        <v>840.20001220703125</v>
      </c>
      <c r="D6645" s="1">
        <v>42854.514884259261</v>
      </c>
      <c r="E6645" s="1">
        <f>CSV[[#This Row],[Column4]]-D6644</f>
        <v>3.4722223062999547E-5</v>
      </c>
      <c r="F6645">
        <f>CSV[[#This Row],[alt]]-C6644</f>
        <v>0.60003662109375</v>
      </c>
      <c r="G6645">
        <f>IF(CSV[[#This Row],[Altura]]&gt;0,CSV[[#This Row],[Altura]],0)</f>
        <v>0.60003662109375</v>
      </c>
      <c r="H6645">
        <f>IF(CSV[[#This Row],[Altura]]&lt;=0,CSV[[#This Row],[Altura]],0)</f>
        <v>0</v>
      </c>
      <c r="I6645" s="2">
        <f>RADIANS(CSV[[#This Row],[lon]])-RADIANS(A6644)</f>
        <v>2.1417120681377355E-6</v>
      </c>
      <c r="J6645" s="2">
        <f>RADIANS(CSV[[#This Row],[lat]])-RADIANS(B6644)</f>
        <v>-9.2310130801742662E-7</v>
      </c>
      <c r="K6645" s="2">
        <f>RADIANS(CSV[[#This Row],[lon]])</f>
        <v>0.74142920816540425</v>
      </c>
      <c r="L6645" s="2">
        <f>RADIANS(CSV[[#This Row],[lat]])</f>
        <v>-0.11704139144946127</v>
      </c>
      <c r="M6645" s="2">
        <f>SIN(CSV[[#This Row],[dlon]]/2)*SIN(CSV[[#This Row],[dlon]]/2)</f>
        <v>1.146732645701266E-12</v>
      </c>
      <c r="N6645" s="2">
        <f>SIN(CSV[[#This Row],[dlat]]/2)*SIN(CSV[[#This Row],[dlat]]/2)</f>
        <v>2.1302900621585584E-13</v>
      </c>
      <c r="O6645" s="2">
        <f>COS(RADIANS(CSV[[#This Row],[lat]]))</f>
        <v>0.99315847169244986</v>
      </c>
      <c r="P6645" s="2">
        <f>CSV[[#This Row],[sindlon]]+CSV[[#This Row],[cosradlat]]*O6644*CSV[[#This Row],[sindlat]]</f>
        <v>1.3568567579148067E-12</v>
      </c>
      <c r="Q6645" s="2">
        <f>2*ASIN(SQRT(CSV[[#This Row],[Columna1]]))*6367445</f>
        <v>14.834134042886786</v>
      </c>
      <c r="R6645" s="2" t="e" vm="1">
        <f ca="1">_xlfn.CONCAT(CSV[[#This Row],[lon]],",",CSV[[#This Row],[lat]],";",CSV[[#This Row],[alt]])</f>
        <v>#NAME?</v>
      </c>
    </row>
    <row r="6646" spans="1:18" x14ac:dyDescent="0.25">
      <c r="A6646">
        <v>42.480841632932425</v>
      </c>
      <c r="B6646">
        <v>-6.706017991527915</v>
      </c>
      <c r="C6646">
        <v>840.4000244140625</v>
      </c>
      <c r="D6646" s="1">
        <v>42854.514907407407</v>
      </c>
      <c r="E6646" s="1">
        <f>CSV[[#This Row],[Column4]]-D6645</f>
        <v>2.314814628334716E-5</v>
      </c>
      <c r="F6646">
        <f>CSV[[#This Row],[alt]]-C6645</f>
        <v>0.20001220703125</v>
      </c>
      <c r="G6646">
        <f>IF(CSV[[#This Row],[Altura]]&gt;0,CSV[[#This Row],[Altura]],0)</f>
        <v>0.20001220703125</v>
      </c>
      <c r="H6646">
        <f>IF(CSV[[#This Row],[Altura]]&lt;=0,CSV[[#This Row],[Altura]],0)</f>
        <v>0</v>
      </c>
      <c r="I6646" s="2">
        <f>RADIANS(CSV[[#This Row],[lon]])-RADIANS(A6645)</f>
        <v>1.3473475509728772E-6</v>
      </c>
      <c r="J6646" s="2">
        <f>RADIANS(CSV[[#This Row],[lat]])-RADIANS(B6645)</f>
        <v>-7.0220067804882547E-7</v>
      </c>
      <c r="K6646" s="2">
        <f>RADIANS(CSV[[#This Row],[lon]])</f>
        <v>0.74143055551295522</v>
      </c>
      <c r="L6646" s="2">
        <f>RADIANS(CSV[[#This Row],[lat]])</f>
        <v>-0.11704209365013932</v>
      </c>
      <c r="M6646" s="2">
        <f>SIN(CSV[[#This Row],[dlon]]/2)*SIN(CSV[[#This Row],[dlon]]/2)</f>
        <v>4.5383635577808385E-13</v>
      </c>
      <c r="N6646" s="2">
        <f>SIN(CSV[[#This Row],[dlat]]/2)*SIN(CSV[[#This Row],[dlat]]/2)</f>
        <v>1.2327144806305251E-13</v>
      </c>
      <c r="O6646" s="2">
        <f>COS(RADIANS(CSV[[#This Row],[lat]]))</f>
        <v>0.99315838969317338</v>
      </c>
      <c r="P6646" s="2">
        <f>CSV[[#This Row],[sindlon]]+CSV[[#This Row],[cosradlat]]*O6645*CSV[[#This Row],[sindlat]]</f>
        <v>5.7542683350546505E-13</v>
      </c>
      <c r="Q6646" s="2">
        <f>2*ASIN(SQRT(CSV[[#This Row],[Columna1]]))*6367445</f>
        <v>9.6602919812278447</v>
      </c>
      <c r="R6646" s="2" t="e" vm="1">
        <f ca="1">_xlfn.CONCAT(CSV[[#This Row],[lon]],",",CSV[[#This Row],[lat]],";",CSV[[#This Row],[alt]])</f>
        <v>#NAME?</v>
      </c>
    </row>
    <row r="6647" spans="1:18" x14ac:dyDescent="0.25">
      <c r="A6647">
        <v>42.480978090316057</v>
      </c>
      <c r="B6647">
        <v>-6.7060892377048731</v>
      </c>
      <c r="C6647">
        <v>840.20001220703125</v>
      </c>
      <c r="D6647" s="1">
        <v>42854.51494212963</v>
      </c>
      <c r="E6647" s="1">
        <f>CSV[[#This Row],[Column4]]-D6646</f>
        <v>3.4722223062999547E-5</v>
      </c>
      <c r="F6647">
        <f>CSV[[#This Row],[alt]]-C6646</f>
        <v>-0.20001220703125</v>
      </c>
      <c r="G6647">
        <f>IF(CSV[[#This Row],[Altura]]&gt;0,CSV[[#This Row],[Altura]],0)</f>
        <v>0</v>
      </c>
      <c r="H6647">
        <f>IF(CSV[[#This Row],[Altura]]&lt;=0,CSV[[#This Row],[Altura]],0)</f>
        <v>-0.20001220703125</v>
      </c>
      <c r="I6647" s="2">
        <f>RADIANS(CSV[[#This Row],[lon]])-RADIANS(A6646)</f>
        <v>2.3816306330415316E-6</v>
      </c>
      <c r="J6647" s="2">
        <f>RADIANS(CSV[[#This Row],[lat]])-RADIANS(B6646)</f>
        <v>-1.2434803673827544E-6</v>
      </c>
      <c r="K6647" s="2">
        <f>RADIANS(CSV[[#This Row],[lon]])</f>
        <v>0.74143293714358827</v>
      </c>
      <c r="L6647" s="2">
        <f>RADIANS(CSV[[#This Row],[lat]])</f>
        <v>-0.1170433371305067</v>
      </c>
      <c r="M6647" s="2">
        <f>SIN(CSV[[#This Row],[dlon]]/2)*SIN(CSV[[#This Row],[dlon]]/2)</f>
        <v>1.4180411180597813E-12</v>
      </c>
      <c r="N6647" s="2">
        <f>SIN(CSV[[#This Row],[dlat]]/2)*SIN(CSV[[#This Row],[dlat]]/2)</f>
        <v>3.8656085601653767E-13</v>
      </c>
      <c r="O6647" s="2">
        <f>COS(RADIANS(CSV[[#This Row],[lat]]))</f>
        <v>0.99315824448491985</v>
      </c>
      <c r="P6647" s="2">
        <f>CSV[[#This Row],[sindlon]]+CSV[[#This Row],[cosradlat]]*O6646*CSV[[#This Row],[sindlat]]</f>
        <v>1.7993306148531832E-12</v>
      </c>
      <c r="Q6647" s="2">
        <f>2*ASIN(SQRT(CSV[[#This Row],[Columna1]]))*6367445</f>
        <v>17.082470629380307</v>
      </c>
      <c r="R6647" s="2" t="e" vm="1">
        <f ca="1">_xlfn.CONCAT(CSV[[#This Row],[lon]],",",CSV[[#This Row],[lat]],";",CSV[[#This Row],[alt]])</f>
        <v>#NAME?</v>
      </c>
    </row>
    <row r="6648" spans="1:18" x14ac:dyDescent="0.25">
      <c r="A6648">
        <v>42.481130054220557</v>
      </c>
      <c r="B6648">
        <v>-6.7060223501175642</v>
      </c>
      <c r="C6648">
        <v>840</v>
      </c>
      <c r="D6648" s="1">
        <v>42854.514976851853</v>
      </c>
      <c r="E6648" s="1">
        <f>CSV[[#This Row],[Column4]]-D6647</f>
        <v>3.4722223062999547E-5</v>
      </c>
      <c r="F6648">
        <f>CSV[[#This Row],[alt]]-C6647</f>
        <v>-0.20001220703125</v>
      </c>
      <c r="G6648">
        <f>IF(CSV[[#This Row],[Altura]]&gt;0,CSV[[#This Row],[Altura]],0)</f>
        <v>0</v>
      </c>
      <c r="H6648">
        <f>IF(CSV[[#This Row],[Altura]]&lt;=0,CSV[[#This Row],[Altura]],0)</f>
        <v>-0.20001220703125</v>
      </c>
      <c r="I6648" s="2">
        <f>RADIANS(CSV[[#This Row],[lon]])-RADIANS(A6647)</f>
        <v>2.6522704776876793E-6</v>
      </c>
      <c r="J6648" s="2">
        <f>RADIANS(CSV[[#This Row],[lat]])-RADIANS(B6647)</f>
        <v>1.1674086272533968E-6</v>
      </c>
      <c r="K6648" s="2">
        <f>RADIANS(CSV[[#This Row],[lon]])</f>
        <v>0.74143558941406595</v>
      </c>
      <c r="L6648" s="2">
        <f>RADIANS(CSV[[#This Row],[lat]])</f>
        <v>-0.11704216972187945</v>
      </c>
      <c r="M6648" s="2">
        <f>SIN(CSV[[#This Row],[dlon]]/2)*SIN(CSV[[#This Row],[dlon]]/2)</f>
        <v>1.7586346717023765E-12</v>
      </c>
      <c r="N6648" s="2">
        <f>SIN(CSV[[#This Row],[dlat]]/2)*SIN(CSV[[#This Row],[dlat]]/2)</f>
        <v>3.407107257463764E-13</v>
      </c>
      <c r="O6648" s="2">
        <f>COS(RADIANS(CSV[[#This Row],[lat]]))</f>
        <v>0.99315838080988905</v>
      </c>
      <c r="P6648" s="2">
        <f>CSV[[#This Row],[sindlon]]+CSV[[#This Row],[cosradlat]]*O6647*CSV[[#This Row],[sindlat]]</f>
        <v>2.0946992731436067E-12</v>
      </c>
      <c r="Q6648" s="2">
        <f>2*ASIN(SQRT(CSV[[#This Row],[Columna1]]))*6367445</f>
        <v>18.431303012331931</v>
      </c>
      <c r="R6648" s="2" t="e" vm="1">
        <f ca="1">_xlfn.CONCAT(CSV[[#This Row],[lon]],",",CSV[[#This Row],[lat]],";",CSV[[#This Row],[alt]])</f>
        <v>#NAME?</v>
      </c>
    </row>
    <row r="6649" spans="1:18" x14ac:dyDescent="0.25">
      <c r="A6649">
        <v>42.481220830231905</v>
      </c>
      <c r="B6649">
        <v>-6.7059217672795057</v>
      </c>
      <c r="C6649">
        <v>840.5999755859375</v>
      </c>
      <c r="D6649" s="1">
        <v>42854.514999999999</v>
      </c>
      <c r="E6649" s="1">
        <f>CSV[[#This Row],[Column4]]-D6648</f>
        <v>2.314814628334716E-5</v>
      </c>
      <c r="F6649">
        <f>CSV[[#This Row],[alt]]-C6648</f>
        <v>0.5999755859375</v>
      </c>
      <c r="G6649">
        <f>IF(CSV[[#This Row],[Altura]]&gt;0,CSV[[#This Row],[Altura]],0)</f>
        <v>0.5999755859375</v>
      </c>
      <c r="H6649">
        <f>IF(CSV[[#This Row],[Altura]]&lt;=0,CSV[[#This Row],[Altura]],0)</f>
        <v>0</v>
      </c>
      <c r="I6649" s="2">
        <f>RADIANS(CSV[[#This Row],[lon]])-RADIANS(A6648)</f>
        <v>1.5843402798587647E-6</v>
      </c>
      <c r="J6649" s="2">
        <f>RADIANS(CSV[[#This Row],[lat]])-RADIANS(B6648)</f>
        <v>1.7555016951220637E-6</v>
      </c>
      <c r="K6649" s="2">
        <f>RADIANS(CSV[[#This Row],[lon]])</f>
        <v>0.74143717375434581</v>
      </c>
      <c r="L6649" s="2">
        <f>RADIANS(CSV[[#This Row],[lat]])</f>
        <v>-0.11704041422018432</v>
      </c>
      <c r="M6649" s="2">
        <f>SIN(CSV[[#This Row],[dlon]]/2)*SIN(CSV[[#This Row],[dlon]]/2)</f>
        <v>6.275335305956059E-13</v>
      </c>
      <c r="N6649" s="2">
        <f>SIN(CSV[[#This Row],[dlat]]/2)*SIN(CSV[[#This Row],[dlat]]/2)</f>
        <v>7.7044655039391179E-13</v>
      </c>
      <c r="O6649" s="2">
        <f>COS(RADIANS(CSV[[#This Row],[lat]]))</f>
        <v>0.99315858580729466</v>
      </c>
      <c r="P6649" s="2">
        <f>CSV[[#This Row],[sindlon]]+CSV[[#This Row],[cosradlat]]*O6648*CSV[[#This Row],[sindlat]]</f>
        <v>1.3874740969121803E-12</v>
      </c>
      <c r="Q6649" s="2">
        <f>2*ASIN(SQRT(CSV[[#This Row],[Columna1]]))*6367445</f>
        <v>15.000565787649624</v>
      </c>
      <c r="R6649" s="2" t="e" vm="1">
        <f ca="1">_xlfn.CONCAT(CSV[[#This Row],[lon]],",",CSV[[#This Row],[lat]],";",CSV[[#This Row],[alt]])</f>
        <v>#NAME?</v>
      </c>
    </row>
    <row r="6650" spans="1:18" x14ac:dyDescent="0.25">
      <c r="A6650">
        <v>42.481300625950098</v>
      </c>
      <c r="B6650">
        <v>-6.705790925770998</v>
      </c>
      <c r="C6650">
        <v>840.4000244140625</v>
      </c>
      <c r="D6650" s="1">
        <v>42854.515023148146</v>
      </c>
      <c r="E6650" s="1">
        <f>CSV[[#This Row],[Column4]]-D6649</f>
        <v>2.314814628334716E-5</v>
      </c>
      <c r="F6650">
        <f>CSV[[#This Row],[alt]]-C6649</f>
        <v>-0.199951171875</v>
      </c>
      <c r="G6650">
        <f>IF(CSV[[#This Row],[Altura]]&gt;0,CSV[[#This Row],[Altura]],0)</f>
        <v>0</v>
      </c>
      <c r="H6650">
        <f>IF(CSV[[#This Row],[Altura]]&lt;=0,CSV[[#This Row],[Altura]],0)</f>
        <v>-0.199951171875</v>
      </c>
      <c r="I6650" s="2">
        <f>RADIANS(CSV[[#This Row],[lon]])-RADIANS(A6649)</f>
        <v>1.3926980114709053E-6</v>
      </c>
      <c r="J6650" s="2">
        <f>RADIANS(CSV[[#This Row],[lat]])-RADIANS(B6649)</f>
        <v>2.283615121737026E-6</v>
      </c>
      <c r="K6650" s="2">
        <f>RADIANS(CSV[[#This Row],[lon]])</f>
        <v>0.74143856645235728</v>
      </c>
      <c r="L6650" s="2">
        <f>RADIANS(CSV[[#This Row],[lat]])</f>
        <v>-0.11703813060506259</v>
      </c>
      <c r="M6650" s="2">
        <f>SIN(CSV[[#This Row],[dlon]]/2)*SIN(CSV[[#This Row],[dlon]]/2)</f>
        <v>4.8490193778867502E-13</v>
      </c>
      <c r="N6650" s="2">
        <f>SIN(CSV[[#This Row],[dlat]]/2)*SIN(CSV[[#This Row],[dlat]]/2)</f>
        <v>1.3037245060559363E-12</v>
      </c>
      <c r="O6650" s="2">
        <f>COS(RADIANS(CSV[[#This Row],[lat]]))</f>
        <v>0.99315885247017277</v>
      </c>
      <c r="P6650" s="2">
        <f>CSV[[#This Row],[sindlon]]+CSV[[#This Row],[cosradlat]]*O6649*CSV[[#This Row],[sindlat]]</f>
        <v>1.7708491712007871E-12</v>
      </c>
      <c r="Q6650" s="2">
        <f>2*ASIN(SQRT(CSV[[#This Row],[Columna1]]))*6367445</f>
        <v>16.946732890438824</v>
      </c>
      <c r="R6650" s="2" t="e" vm="1">
        <f ca="1">_xlfn.CONCAT(CSV[[#This Row],[lon]],",",CSV[[#This Row],[lat]],";",CSV[[#This Row],[alt]])</f>
        <v>#NAME?</v>
      </c>
    </row>
    <row r="6651" spans="1:18" x14ac:dyDescent="0.25">
      <c r="A6651">
        <v>42.481371955946088</v>
      </c>
      <c r="B6651">
        <v>-6.7056456673890352</v>
      </c>
      <c r="C6651">
        <v>839.5999755859375</v>
      </c>
      <c r="D6651" s="1">
        <v>42854.515046296299</v>
      </c>
      <c r="E6651" s="1">
        <f>CSV[[#This Row],[Column4]]-D6650</f>
        <v>2.3148153559304774E-5</v>
      </c>
      <c r="F6651">
        <f>CSV[[#This Row],[alt]]-C6650</f>
        <v>-0.800048828125</v>
      </c>
      <c r="G6651">
        <f>IF(CSV[[#This Row],[Altura]]&gt;0,CSV[[#This Row],[Altura]],0)</f>
        <v>0</v>
      </c>
      <c r="H6651">
        <f>IF(CSV[[#This Row],[Altura]]&lt;=0,CSV[[#This Row],[Altura]],0)</f>
        <v>-0.800048828125</v>
      </c>
      <c r="I6651" s="2">
        <f>RADIANS(CSV[[#This Row],[lon]])-RADIANS(A6650)</f>
        <v>1.2449432854610976E-6</v>
      </c>
      <c r="J6651" s="2">
        <f>RADIANS(CSV[[#This Row],[lat]])-RADIANS(B6650)</f>
        <v>2.5352370313647121E-6</v>
      </c>
      <c r="K6651" s="2">
        <f>RADIANS(CSV[[#This Row],[lon]])</f>
        <v>0.74143981139564274</v>
      </c>
      <c r="L6651" s="2">
        <f>RADIANS(CSV[[#This Row],[lat]])</f>
        <v>-0.11703559536803122</v>
      </c>
      <c r="M6651" s="2">
        <f>SIN(CSV[[#This Row],[dlon]]/2)*SIN(CSV[[#This Row],[dlon]]/2)</f>
        <v>3.8747094600361789E-13</v>
      </c>
      <c r="N6651" s="2">
        <f>SIN(CSV[[#This Row],[dlat]]/2)*SIN(CSV[[#This Row],[dlat]]/2)</f>
        <v>1.606856701299879E-12</v>
      </c>
      <c r="O6651" s="2">
        <f>COS(RADIANS(CSV[[#This Row],[lat]]))</f>
        <v>0.99315914850944098</v>
      </c>
      <c r="P6651" s="2">
        <f>CSV[[#This Row],[sindlon]]+CSV[[#This Row],[cosradlat]]*O6650*CSV[[#This Row],[sindlat]]</f>
        <v>1.9724178352178981E-12</v>
      </c>
      <c r="Q6651" s="2">
        <f>2*ASIN(SQRT(CSV[[#This Row],[Columna1]]))*6367445</f>
        <v>17.885235313259905</v>
      </c>
      <c r="R6651" s="2" t="e" vm="1">
        <f ca="1">_xlfn.CONCAT(CSV[[#This Row],[lon]],",",CSV[[#This Row],[lat]],";",CSV[[#This Row],[alt]])</f>
        <v>#NAME?</v>
      </c>
    </row>
    <row r="6652" spans="1:18" x14ac:dyDescent="0.25">
      <c r="A6652">
        <v>42.481407327577472</v>
      </c>
      <c r="B6652">
        <v>-6.7055683024227619</v>
      </c>
      <c r="C6652">
        <v>839.4000244140625</v>
      </c>
      <c r="D6652" s="1">
        <v>42854.515057870369</v>
      </c>
      <c r="E6652" s="1">
        <f>CSV[[#This Row],[Column4]]-D6651</f>
        <v>1.1574069503694773E-5</v>
      </c>
      <c r="F6652">
        <f>CSV[[#This Row],[alt]]-C6651</f>
        <v>-0.199951171875</v>
      </c>
      <c r="G6652">
        <f>IF(CSV[[#This Row],[Altura]]&gt;0,CSV[[#This Row],[Altura]],0)</f>
        <v>0</v>
      </c>
      <c r="H6652">
        <f>IF(CSV[[#This Row],[Altura]]&lt;=0,CSV[[#This Row],[Altura]],0)</f>
        <v>-0.199951171875</v>
      </c>
      <c r="I6652" s="2">
        <f>RADIANS(CSV[[#This Row],[lon]])-RADIANS(A6651)</f>
        <v>6.1735142942165311E-7</v>
      </c>
      <c r="J6652" s="2">
        <f>RADIANS(CSV[[#This Row],[lat]])-RADIANS(B6651)</f>
        <v>1.3502733871711969E-6</v>
      </c>
      <c r="K6652" s="2">
        <f>RADIANS(CSV[[#This Row],[lon]])</f>
        <v>0.74144042874707217</v>
      </c>
      <c r="L6652" s="2">
        <f>RADIANS(CSV[[#This Row],[lat]])</f>
        <v>-0.11703424509464405</v>
      </c>
      <c r="M6652" s="2">
        <f>SIN(CSV[[#This Row],[dlon]]/2)*SIN(CSV[[#This Row],[dlon]]/2)</f>
        <v>9.5280696852236551E-14</v>
      </c>
      <c r="N6652" s="2">
        <f>SIN(CSV[[#This Row],[dlat]]/2)*SIN(CSV[[#This Row],[dlat]]/2)</f>
        <v>4.5580955502562507E-13</v>
      </c>
      <c r="O6652" s="2">
        <f>COS(RADIANS(CSV[[#This Row],[lat]]))</f>
        <v>0.99315930617806747</v>
      </c>
      <c r="P6652" s="2">
        <f>CSV[[#This Row],[sindlon]]+CSV[[#This Row],[cosradlat]]*O6651*CSV[[#This Row],[sindlat]]</f>
        <v>5.4487540293857727E-13</v>
      </c>
      <c r="Q6652" s="2">
        <f>2*ASIN(SQRT(CSV[[#This Row],[Columna1]]))*6367445</f>
        <v>9.400345146575031</v>
      </c>
      <c r="R6652" s="2" t="e" vm="1">
        <f ca="1">_xlfn.CONCAT(CSV[[#This Row],[lon]],",",CSV[[#This Row],[lat]],";",CSV[[#This Row],[alt]])</f>
        <v>#NAME?</v>
      </c>
    </row>
    <row r="6653" spans="1:18" x14ac:dyDescent="0.25">
      <c r="A6653">
        <v>42.481477316468954</v>
      </c>
      <c r="B6653">
        <v>-6.7053101398050794</v>
      </c>
      <c r="C6653">
        <v>838.79998779296875</v>
      </c>
      <c r="D6653" s="1">
        <v>42854.515081018515</v>
      </c>
      <c r="E6653" s="1">
        <f>CSV[[#This Row],[Column4]]-D6652</f>
        <v>2.314814628334716E-5</v>
      </c>
      <c r="F6653">
        <f>CSV[[#This Row],[alt]]-C6652</f>
        <v>-0.60003662109375</v>
      </c>
      <c r="G6653">
        <f>IF(CSV[[#This Row],[Altura]]&gt;0,CSV[[#This Row],[Altura]],0)</f>
        <v>0</v>
      </c>
      <c r="H6653">
        <f>IF(CSV[[#This Row],[Altura]]&lt;=0,CSV[[#This Row],[Altura]],0)</f>
        <v>-0.60003662109375</v>
      </c>
      <c r="I6653" s="2">
        <f>RADIANS(CSV[[#This Row],[lon]])-RADIANS(A6652)</f>
        <v>1.2215365962076064E-6</v>
      </c>
      <c r="J6653" s="2">
        <f>RADIANS(CSV[[#This Row],[lat]])-RADIANS(B6652)</f>
        <v>4.5057876841281264E-6</v>
      </c>
      <c r="K6653" s="2">
        <f>RADIANS(CSV[[#This Row],[lon]])</f>
        <v>0.74144165028366837</v>
      </c>
      <c r="L6653" s="2">
        <f>RADIANS(CSV[[#This Row],[lat]])</f>
        <v>-0.11702973930695992</v>
      </c>
      <c r="M6653" s="2">
        <f>SIN(CSV[[#This Row],[dlon]]/2)*SIN(CSV[[#This Row],[dlon]]/2)</f>
        <v>3.7303791396856977E-13</v>
      </c>
      <c r="N6653" s="2">
        <f>SIN(CSV[[#This Row],[dlat]]/2)*SIN(CSV[[#This Row],[dlat]]/2)</f>
        <v>5.0755306636015888E-12</v>
      </c>
      <c r="O6653" s="2">
        <f>COS(RADIANS(CSV[[#This Row],[lat]]))</f>
        <v>0.9931598322964591</v>
      </c>
      <c r="P6653" s="2">
        <f>CSV[[#This Row],[sindlon]]+CSV[[#This Row],[cosradlat]]*O6652*CSV[[#This Row],[sindlat]]</f>
        <v>5.3793684370503977E-12</v>
      </c>
      <c r="Q6653" s="2">
        <f>2*ASIN(SQRT(CSV[[#This Row],[Columna1]]))*6367445</f>
        <v>29.536623235719347</v>
      </c>
      <c r="R6653" s="2" t="e" vm="1">
        <f ca="1">_xlfn.CONCAT(CSV[[#This Row],[lon]],",",CSV[[#This Row],[lat]],";",CSV[[#This Row],[alt]])</f>
        <v>#NAME?</v>
      </c>
    </row>
    <row r="6654" spans="1:18" x14ac:dyDescent="0.25">
      <c r="A6654">
        <v>42.481569936499</v>
      </c>
      <c r="B6654">
        <v>-6.7049732711166143</v>
      </c>
      <c r="C6654">
        <v>839</v>
      </c>
      <c r="D6654" s="1">
        <v>42854.515138888892</v>
      </c>
      <c r="E6654" s="1">
        <f>CSV[[#This Row],[Column4]]-D6653</f>
        <v>5.787037662230432E-5</v>
      </c>
      <c r="F6654">
        <f>CSV[[#This Row],[alt]]-C6653</f>
        <v>0.20001220703125</v>
      </c>
      <c r="G6654">
        <f>IF(CSV[[#This Row],[Altura]]&gt;0,CSV[[#This Row],[Altura]],0)</f>
        <v>0.20001220703125</v>
      </c>
      <c r="H6654">
        <f>IF(CSV[[#This Row],[Altura]]&lt;=0,CSV[[#This Row],[Altura]],0)</f>
        <v>0</v>
      </c>
      <c r="I6654" s="2">
        <f>RADIANS(CSV[[#This Row],[lon]])-RADIANS(A6653)</f>
        <v>1.6165244776100707E-6</v>
      </c>
      <c r="J6654" s="2">
        <f>RADIANS(CSV[[#This Row],[lat]])-RADIANS(B6653)</f>
        <v>5.8794677605944479E-6</v>
      </c>
      <c r="K6654" s="2">
        <f>RADIANS(CSV[[#This Row],[lon]])</f>
        <v>0.74144326680814598</v>
      </c>
      <c r="L6654" s="2">
        <f>RADIANS(CSV[[#This Row],[lat]])</f>
        <v>-0.11702385983919933</v>
      </c>
      <c r="M6654" s="2">
        <f>SIN(CSV[[#This Row],[dlon]]/2)*SIN(CSV[[#This Row],[dlon]]/2)</f>
        <v>6.5328784667798572E-13</v>
      </c>
      <c r="N6654" s="2">
        <f>SIN(CSV[[#This Row],[dlat]]/2)*SIN(CSV[[#This Row],[dlat]]/2)</f>
        <v>8.6420352869424782E-12</v>
      </c>
      <c r="O6654" s="2">
        <f>COS(RADIANS(CSV[[#This Row],[lat]]))</f>
        <v>0.99316051878231193</v>
      </c>
      <c r="P6654" s="2">
        <f>CSV[[#This Row],[sindlon]]+CSV[[#This Row],[cosradlat]]*O6653*CSV[[#This Row],[sindlat]]</f>
        <v>9.1775074269827881E-12</v>
      </c>
      <c r="Q6654" s="2">
        <f>2*ASIN(SQRT(CSV[[#This Row],[Columna1]]))*6367445</f>
        <v>38.579586661086495</v>
      </c>
      <c r="R6654" s="2" t="e" vm="1">
        <f ca="1">_xlfn.CONCAT(CSV[[#This Row],[lon]],",",CSV[[#This Row],[lat]],";",CSV[[#This Row],[alt]])</f>
        <v>#NAME?</v>
      </c>
    </row>
    <row r="6655" spans="1:18" x14ac:dyDescent="0.25">
      <c r="A6655">
        <v>42.481628442183137</v>
      </c>
      <c r="B6655">
        <v>-6.7048216424882412</v>
      </c>
      <c r="C6655">
        <v>839.4000244140625</v>
      </c>
      <c r="D6655" s="1">
        <v>42854.515162037038</v>
      </c>
      <c r="E6655" s="1">
        <f>CSV[[#This Row],[Column4]]-D6654</f>
        <v>2.314814628334716E-5</v>
      </c>
      <c r="F6655">
        <f>CSV[[#This Row],[alt]]-C6654</f>
        <v>0.4000244140625</v>
      </c>
      <c r="G6655">
        <f>IF(CSV[[#This Row],[Altura]]&gt;0,CSV[[#This Row],[Altura]],0)</f>
        <v>0.4000244140625</v>
      </c>
      <c r="H6655">
        <f>IF(CSV[[#This Row],[Altura]]&lt;=0,CSV[[#This Row],[Altura]],0)</f>
        <v>0</v>
      </c>
      <c r="I6655" s="2">
        <f>RADIANS(CSV[[#This Row],[lon]])-RADIANS(A6654)</f>
        <v>1.0211168193219322E-6</v>
      </c>
      <c r="J6655" s="2">
        <f>RADIANS(CSV[[#This Row],[lat]])-RADIANS(B6654)</f>
        <v>2.6464188053881843E-6</v>
      </c>
      <c r="K6655" s="2">
        <f>RADIANS(CSV[[#This Row],[lon]])</f>
        <v>0.74144428792496531</v>
      </c>
      <c r="L6655" s="2">
        <f>RADIANS(CSV[[#This Row],[lat]])</f>
        <v>-0.11702121342039394</v>
      </c>
      <c r="M6655" s="2">
        <f>SIN(CSV[[#This Row],[dlon]]/2)*SIN(CSV[[#This Row],[dlon]]/2)</f>
        <v>2.606698896755123E-13</v>
      </c>
      <c r="N6655" s="2">
        <f>SIN(CSV[[#This Row],[dlat]]/2)*SIN(CSV[[#This Row],[dlat]]/2)</f>
        <v>1.7508831233770346E-12</v>
      </c>
      <c r="O6655" s="2">
        <f>COS(RADIANS(CSV[[#This Row],[lat]]))</f>
        <v>0.99316082776660597</v>
      </c>
      <c r="P6655" s="2">
        <f>CSV[[#This Row],[sindlon]]+CSV[[#This Row],[cosradlat]]*O6654*CSV[[#This Row],[sindlat]]</f>
        <v>1.9876851895664087E-12</v>
      </c>
      <c r="Q6655" s="2">
        <f>2*ASIN(SQRT(CSV[[#This Row],[Columna1]]))*6367445</f>
        <v>17.954321552197868</v>
      </c>
      <c r="R6655" s="2" t="e" vm="1">
        <f ca="1">_xlfn.CONCAT(CSV[[#This Row],[lon]],",",CSV[[#This Row],[lat]],";",CSV[[#This Row],[alt]])</f>
        <v>#NAME?</v>
      </c>
    </row>
    <row r="6656" spans="1:18" x14ac:dyDescent="0.25">
      <c r="A6656">
        <v>42.481658114120364</v>
      </c>
      <c r="B6656">
        <v>-6.7047490552067757</v>
      </c>
      <c r="C6656">
        <v>839.79998779296875</v>
      </c>
      <c r="D6656" s="1">
        <v>42854.515173611115</v>
      </c>
      <c r="E6656" s="1">
        <f>CSV[[#This Row],[Column4]]-D6655</f>
        <v>1.1574076779652387E-5</v>
      </c>
      <c r="F6656">
        <f>CSV[[#This Row],[alt]]-C6655</f>
        <v>0.39996337890625</v>
      </c>
      <c r="G6656">
        <f>IF(CSV[[#This Row],[Altura]]&gt;0,CSV[[#This Row],[Altura]],0)</f>
        <v>0.39996337890625</v>
      </c>
      <c r="H6656">
        <f>IF(CSV[[#This Row],[Altura]]&lt;=0,CSV[[#This Row],[Altura]],0)</f>
        <v>0</v>
      </c>
      <c r="I6656" s="2">
        <f>RADIANS(CSV[[#This Row],[lon]])-RADIANS(A6655)</f>
        <v>5.1787300003880432E-7</v>
      </c>
      <c r="J6656" s="2">
        <f>RADIANS(CSV[[#This Row],[lat]])-RADIANS(B6655)</f>
        <v>1.2668870566501234E-6</v>
      </c>
      <c r="K6656" s="2">
        <f>RADIANS(CSV[[#This Row],[lon]])</f>
        <v>0.74144480579796535</v>
      </c>
      <c r="L6656" s="2">
        <f>RADIANS(CSV[[#This Row],[lat]])</f>
        <v>-0.11701994653333729</v>
      </c>
      <c r="M6656" s="2">
        <f>SIN(CSV[[#This Row],[dlon]]/2)*SIN(CSV[[#This Row],[dlon]]/2)</f>
        <v>6.7048111042296344E-14</v>
      </c>
      <c r="N6656" s="2">
        <f>SIN(CSV[[#This Row],[dlat]]/2)*SIN(CSV[[#This Row],[dlat]]/2)</f>
        <v>4.0125070357684956E-13</v>
      </c>
      <c r="O6656" s="2">
        <f>COS(RADIANS(CSV[[#This Row],[lat]]))</f>
        <v>0.99316097568034012</v>
      </c>
      <c r="P6656" s="2">
        <f>CSV[[#This Row],[sindlon]]+CSV[[#This Row],[cosradlat]]*O6655*CSV[[#This Row],[sindlat]]</f>
        <v>4.6282919643415292E-13</v>
      </c>
      <c r="Q6656" s="2">
        <f>2*ASIN(SQRT(CSV[[#This Row],[Columna1]]))*6367445</f>
        <v>8.6637432159149483</v>
      </c>
      <c r="R6656" s="2" t="e" vm="1">
        <f ca="1">_xlfn.CONCAT(CSV[[#This Row],[lon]],",",CSV[[#This Row],[lat]],";",CSV[[#This Row],[alt]])</f>
        <v>#NAME?</v>
      </c>
    </row>
    <row r="6657" spans="1:18" x14ac:dyDescent="0.25">
      <c r="A6657">
        <v>42.481846204027534</v>
      </c>
      <c r="B6657">
        <v>-6.704352255910635</v>
      </c>
      <c r="C6657">
        <v>840.79998779296875</v>
      </c>
      <c r="D6657" s="1">
        <v>42854.515243055554</v>
      </c>
      <c r="E6657" s="1">
        <f>CSV[[#This Row],[Column4]]-D6656</f>
        <v>6.9444438850041479E-5</v>
      </c>
      <c r="F6657">
        <f>CSV[[#This Row],[alt]]-C6656</f>
        <v>1</v>
      </c>
      <c r="G6657">
        <f>IF(CSV[[#This Row],[Altura]]&gt;0,CSV[[#This Row],[Altura]],0)</f>
        <v>1</v>
      </c>
      <c r="H6657">
        <f>IF(CSV[[#This Row],[Altura]]&lt;=0,CSV[[#This Row],[Altura]],0)</f>
        <v>0</v>
      </c>
      <c r="I6657" s="2">
        <f>RADIANS(CSV[[#This Row],[lon]])-RADIANS(A6656)</f>
        <v>3.2827881698560546E-6</v>
      </c>
      <c r="J6657" s="2">
        <f>RADIANS(CSV[[#This Row],[lat]])-RADIANS(B6656)</f>
        <v>6.9254541872482145E-6</v>
      </c>
      <c r="K6657" s="2">
        <f>RADIANS(CSV[[#This Row],[lon]])</f>
        <v>0.7414480885861352</v>
      </c>
      <c r="L6657" s="2">
        <f>RADIANS(CSV[[#This Row],[lat]])</f>
        <v>-0.11701302107915004</v>
      </c>
      <c r="M6657" s="2">
        <f>SIN(CSV[[#This Row],[dlon]]/2)*SIN(CSV[[#This Row],[dlon]]/2)</f>
        <v>2.6941745420342962E-12</v>
      </c>
      <c r="N6657" s="2">
        <f>SIN(CSV[[#This Row],[dlat]]/2)*SIN(CSV[[#This Row],[dlat]]/2)</f>
        <v>1.1990478924870533E-11</v>
      </c>
      <c r="O6657" s="2">
        <f>COS(RADIANS(CSV[[#This Row],[lat]]))</f>
        <v>0.99316178422447254</v>
      </c>
      <c r="P6657" s="2">
        <f>CSV[[#This Row],[sindlon]]+CSV[[#This Row],[cosradlat]]*O6656*CSV[[#This Row],[sindlat]]</f>
        <v>1.4521217563211501E-11</v>
      </c>
      <c r="Q6657" s="2">
        <f>2*ASIN(SQRT(CSV[[#This Row],[Columna1]]))*6367445</f>
        <v>48.528482850460641</v>
      </c>
      <c r="R6657" s="2" t="e" vm="1">
        <f ca="1">_xlfn.CONCAT(CSV[[#This Row],[lon]],",",CSV[[#This Row],[lat]],";",CSV[[#This Row],[alt]])</f>
        <v>#NAME?</v>
      </c>
    </row>
    <row r="6658" spans="1:18" x14ac:dyDescent="0.25">
      <c r="A6658">
        <v>42.482049046084285</v>
      </c>
      <c r="B6658">
        <v>-6.703901058062911</v>
      </c>
      <c r="C6658">
        <v>842.20001220703125</v>
      </c>
      <c r="D6658" s="1">
        <v>42854.515324074076</v>
      </c>
      <c r="E6658" s="1">
        <f>CSV[[#This Row],[Column4]]-D6657</f>
        <v>8.101852290565148E-5</v>
      </c>
      <c r="F6658">
        <f>CSV[[#This Row],[alt]]-C6657</f>
        <v>1.4000244140625</v>
      </c>
      <c r="G6658">
        <f>IF(CSV[[#This Row],[Altura]]&gt;0,CSV[[#This Row],[Altura]],0)</f>
        <v>1.4000244140625</v>
      </c>
      <c r="H6658">
        <f>IF(CSV[[#This Row],[Altura]]&lt;=0,CSV[[#This Row],[Altura]],0)</f>
        <v>0</v>
      </c>
      <c r="I6658" s="2">
        <f>RADIANS(CSV[[#This Row],[lon]])-RADIANS(A6657)</f>
        <v>3.5402617518665025E-6</v>
      </c>
      <c r="J6658" s="2">
        <f>RADIANS(CSV[[#This Row],[lat]])-RADIANS(B6657)</f>
        <v>7.8748880206896965E-6</v>
      </c>
      <c r="K6658" s="2">
        <f>RADIANS(CSV[[#This Row],[lon]])</f>
        <v>0.74145162884788707</v>
      </c>
      <c r="L6658" s="2">
        <f>RADIANS(CSV[[#This Row],[lat]])</f>
        <v>-0.11700514619112935</v>
      </c>
      <c r="M6658" s="2">
        <f>SIN(CSV[[#This Row],[dlon]]/2)*SIN(CSV[[#This Row],[dlon]]/2)</f>
        <v>3.1333633179289469E-12</v>
      </c>
      <c r="N6658" s="2">
        <f>SIN(CSV[[#This Row],[dlat]]/2)*SIN(CSV[[#This Row],[dlat]]/2)</f>
        <v>1.5503465334520404E-11</v>
      </c>
      <c r="O6658" s="2">
        <f>COS(RADIANS(CSV[[#This Row],[lat]]))</f>
        <v>0.99316270355676561</v>
      </c>
      <c r="P6658" s="2">
        <f>CSV[[#This Row],[sindlon]]+CSV[[#This Row],[cosradlat]]*O6657*CSV[[#This Row],[sindlat]]</f>
        <v>1.8425535685935564E-11</v>
      </c>
      <c r="Q6658" s="2">
        <f>2*ASIN(SQRT(CSV[[#This Row],[Columna1]]))*6367445</f>
        <v>54.664484820663304</v>
      </c>
      <c r="R6658" s="2" t="e" vm="1">
        <f ca="1">_xlfn.CONCAT(CSV[[#This Row],[lon]],",",CSV[[#This Row],[lat]],";",CSV[[#This Row],[alt]])</f>
        <v>#NAME?</v>
      </c>
    </row>
    <row r="6659" spans="1:18" x14ac:dyDescent="0.25">
      <c r="A6659">
        <v>42.482064301148057</v>
      </c>
      <c r="B6659">
        <v>-6.7038345895707607</v>
      </c>
      <c r="C6659">
        <v>842.79998779296875</v>
      </c>
      <c r="D6659" s="1">
        <v>42854.515335648146</v>
      </c>
      <c r="E6659" s="1">
        <f>CSV[[#This Row],[Column4]]-D6658</f>
        <v>1.1574069503694773E-5</v>
      </c>
      <c r="F6659">
        <f>CSV[[#This Row],[alt]]-C6658</f>
        <v>0.5999755859375</v>
      </c>
      <c r="G6659">
        <f>IF(CSV[[#This Row],[Altura]]&gt;0,CSV[[#This Row],[Altura]],0)</f>
        <v>0.5999755859375</v>
      </c>
      <c r="H6659">
        <f>IF(CSV[[#This Row],[Altura]]&lt;=0,CSV[[#This Row],[Altura]],0)</f>
        <v>0</v>
      </c>
      <c r="I6659" s="2">
        <f>RADIANS(CSV[[#This Row],[lon]])-RADIANS(A6658)</f>
        <v>2.6625109039724038E-7</v>
      </c>
      <c r="J6659" s="2">
        <f>RADIANS(CSV[[#This Row],[lat]])-RADIANS(B6658)</f>
        <v>1.1600940368616808E-6</v>
      </c>
      <c r="K6659" s="2">
        <f>RADIANS(CSV[[#This Row],[lon]])</f>
        <v>0.74145189509897746</v>
      </c>
      <c r="L6659" s="2">
        <f>RADIANS(CSV[[#This Row],[lat]])</f>
        <v>-0.11700398609709249</v>
      </c>
      <c r="M6659" s="2">
        <f>SIN(CSV[[#This Row],[dlon]]/2)*SIN(CSV[[#This Row],[dlon]]/2)</f>
        <v>1.7722410784429761E-14</v>
      </c>
      <c r="N6659" s="2">
        <f>SIN(CSV[[#This Row],[dlat]]/2)*SIN(CSV[[#This Row],[dlat]]/2)</f>
        <v>3.3645454359047E-13</v>
      </c>
      <c r="O6659" s="2">
        <f>COS(RADIANS(CSV[[#This Row],[lat]]))</f>
        <v>0.9931628389835705</v>
      </c>
      <c r="P6659" s="2">
        <f>CSV[[#This Row],[sindlon]]+CSV[[#This Row],[cosradlat]]*O6658*CSV[[#This Row],[sindlat]]</f>
        <v>3.4959184950641817E-13</v>
      </c>
      <c r="Q6659" s="2">
        <f>2*ASIN(SQRT(CSV[[#This Row],[Columna1]]))*6367445</f>
        <v>7.5296683435506591</v>
      </c>
      <c r="R6659" s="2" t="e" vm="1">
        <f ca="1">_xlfn.CONCAT(CSV[[#This Row],[lon]],",",CSV[[#This Row],[lat]],";",CSV[[#This Row],[alt]])</f>
        <v>#NAME?</v>
      </c>
    </row>
    <row r="6660" spans="1:18" x14ac:dyDescent="0.25">
      <c r="A6660">
        <v>42.48207519762218</v>
      </c>
      <c r="B6660">
        <v>-6.703765019774437</v>
      </c>
      <c r="C6660">
        <v>843.20001220703125</v>
      </c>
      <c r="D6660" s="1">
        <v>42854.515347222223</v>
      </c>
      <c r="E6660" s="1">
        <f>CSV[[#This Row],[Column4]]-D6659</f>
        <v>1.1574076779652387E-5</v>
      </c>
      <c r="F6660">
        <f>CSV[[#This Row],[alt]]-C6659</f>
        <v>0.4000244140625</v>
      </c>
      <c r="G6660">
        <f>IF(CSV[[#This Row],[Altura]]&gt;0,CSV[[#This Row],[Altura]],0)</f>
        <v>0.4000244140625</v>
      </c>
      <c r="H6660">
        <f>IF(CSV[[#This Row],[Altura]]&lt;=0,CSV[[#This Row],[Altura]],0)</f>
        <v>0</v>
      </c>
      <c r="I6660" s="2">
        <f>RADIANS(CSV[[#This Row],[lon]])-RADIANS(A6659)</f>
        <v>1.901793503789051E-7</v>
      </c>
      <c r="J6660" s="2">
        <f>RADIANS(CSV[[#This Row],[lat]])-RADIANS(B6659)</f>
        <v>1.2142220057881348E-6</v>
      </c>
      <c r="K6660" s="2">
        <f>RADIANS(CSV[[#This Row],[lon]])</f>
        <v>0.74145208527832784</v>
      </c>
      <c r="L6660" s="2">
        <f>RADIANS(CSV[[#This Row],[lat]])</f>
        <v>-0.1170027718750867</v>
      </c>
      <c r="M6660" s="2">
        <f>SIN(CSV[[#This Row],[dlon]]/2)*SIN(CSV[[#This Row],[dlon]]/2)</f>
        <v>9.0420463276355608E-15</v>
      </c>
      <c r="N6660" s="2">
        <f>SIN(CSV[[#This Row],[dlat]]/2)*SIN(CSV[[#This Row],[dlat]]/2)</f>
        <v>3.6858376983499503E-13</v>
      </c>
      <c r="O6660" s="2">
        <f>COS(RADIANS(CSV[[#This Row],[lat]]))</f>
        <v>0.9931629807277228</v>
      </c>
      <c r="P6660" s="2">
        <f>CSV[[#This Row],[sindlon]]+CSV[[#This Row],[cosradlat]]*O6659*CSV[[#This Row],[sindlat]]</f>
        <v>3.7260296498620699E-13</v>
      </c>
      <c r="Q6660" s="2">
        <f>2*ASIN(SQRT(CSV[[#This Row],[Columna1]]))*6367445</f>
        <v>7.7735312940721588</v>
      </c>
      <c r="R6660" s="2" t="e" vm="1">
        <f ca="1">_xlfn.CONCAT(CSV[[#This Row],[lon]],",",CSV[[#This Row],[lat]],";",CSV[[#This Row],[alt]])</f>
        <v>#NAME?</v>
      </c>
    </row>
    <row r="6661" spans="1:18" x14ac:dyDescent="0.25">
      <c r="A6661">
        <v>42.482083914801478</v>
      </c>
      <c r="B6661">
        <v>-6.7035704758018264</v>
      </c>
      <c r="C6661">
        <v>844</v>
      </c>
      <c r="D6661" s="1">
        <v>42854.515381944446</v>
      </c>
      <c r="E6661" s="1">
        <f>CSV[[#This Row],[Column4]]-D6660</f>
        <v>3.4722223062999547E-5</v>
      </c>
      <c r="F6661">
        <f>CSV[[#This Row],[alt]]-C6660</f>
        <v>0.79998779296875</v>
      </c>
      <c r="G6661">
        <f>IF(CSV[[#This Row],[Altura]]&gt;0,CSV[[#This Row],[Altura]],0)</f>
        <v>0.79998779296875</v>
      </c>
      <c r="H6661">
        <f>IF(CSV[[#This Row],[Altura]]&lt;=0,CSV[[#This Row],[Altura]],0)</f>
        <v>0</v>
      </c>
      <c r="I6661" s="2">
        <f>RADIANS(CSV[[#This Row],[lon]])-RADIANS(A6660)</f>
        <v>1.5214348014769286E-7</v>
      </c>
      <c r="J6661" s="2">
        <f>RADIANS(CSV[[#This Row],[lat]])-RADIANS(B6660)</f>
        <v>3.3954328619717478E-6</v>
      </c>
      <c r="K6661" s="2">
        <f>RADIANS(CSV[[#This Row],[lon]])</f>
        <v>0.74145223742180799</v>
      </c>
      <c r="L6661" s="2">
        <f>RADIANS(CSV[[#This Row],[lat]])</f>
        <v>-0.11699937644222473</v>
      </c>
      <c r="M6661" s="2">
        <f>SIN(CSV[[#This Row],[dlon]]/2)*SIN(CSV[[#This Row],[dlon]]/2)</f>
        <v>5.7869096378628402E-15</v>
      </c>
      <c r="N6661" s="2">
        <f>SIN(CSV[[#This Row],[dlat]]/2)*SIN(CSV[[#This Row],[dlat]]/2)</f>
        <v>2.8822410800366444E-12</v>
      </c>
      <c r="O6661" s="2">
        <f>COS(RADIANS(CSV[[#This Row],[lat]]))</f>
        <v>0.99316337709124847</v>
      </c>
      <c r="P6661" s="2">
        <f>CSV[[#This Row],[sindlon]]+CSV[[#This Row],[cosradlat]]*O6660*CSV[[#This Row],[sindlat]]</f>
        <v>2.8487519785325054E-12</v>
      </c>
      <c r="Q6661" s="2">
        <f>2*ASIN(SQRT(CSV[[#This Row],[Columna1]]))*6367445</f>
        <v>21.494260990647881</v>
      </c>
      <c r="R6661" s="2" t="e" vm="1">
        <f ca="1">_xlfn.CONCAT(CSV[[#This Row],[lon]],",",CSV[[#This Row],[lat]],";",CSV[[#This Row],[alt]])</f>
        <v>#NAME?</v>
      </c>
    </row>
    <row r="6662" spans="1:18" x14ac:dyDescent="0.25">
      <c r="A6662">
        <v>42.482076706364751</v>
      </c>
      <c r="B6662">
        <v>-6.7035075277090073</v>
      </c>
      <c r="C6662">
        <v>844.20001220703125</v>
      </c>
      <c r="D6662" s="1">
        <v>42854.515393518515</v>
      </c>
      <c r="E6662" s="1">
        <f>CSV[[#This Row],[Column4]]-D6661</f>
        <v>1.1574069503694773E-5</v>
      </c>
      <c r="F6662">
        <f>CSV[[#This Row],[alt]]-C6661</f>
        <v>0.20001220703125</v>
      </c>
      <c r="G6662">
        <f>IF(CSV[[#This Row],[Altura]]&gt;0,CSV[[#This Row],[Altura]],0)</f>
        <v>0.20001220703125</v>
      </c>
      <c r="H6662">
        <f>IF(CSV[[#This Row],[Altura]]&lt;=0,CSV[[#This Row],[Altura]],0)</f>
        <v>0</v>
      </c>
      <c r="I6662" s="2">
        <f>RADIANS(CSV[[#This Row],[lon]])-RADIANS(A6661)</f>
        <v>-1.2581095476527082E-7</v>
      </c>
      <c r="J6662" s="2">
        <f>RADIANS(CSV[[#This Row],[lat]])-RADIANS(B6661)</f>
        <v>1.0986514775435108E-6</v>
      </c>
      <c r="K6662" s="2">
        <f>RADIANS(CSV[[#This Row],[lon]])</f>
        <v>0.74145211161085323</v>
      </c>
      <c r="L6662" s="2">
        <f>RADIANS(CSV[[#This Row],[lat]])</f>
        <v>-0.11699827779074719</v>
      </c>
      <c r="M6662" s="2">
        <f>SIN(CSV[[#This Row],[dlon]]/2)*SIN(CSV[[#This Row],[dlon]]/2)</f>
        <v>3.9570990847372499E-15</v>
      </c>
      <c r="N6662" s="2">
        <f>SIN(CSV[[#This Row],[dlat]]/2)*SIN(CSV[[#This Row],[dlat]]/2)</f>
        <v>3.0175876727710446E-13</v>
      </c>
      <c r="O6662" s="2">
        <f>COS(RADIANS(CSV[[#This Row],[lat]]))</f>
        <v>0.99316350533912323</v>
      </c>
      <c r="P6662" s="2">
        <f>CSV[[#This Row],[sindlon]]+CSV[[#This Row],[cosradlat]]*O6661*CSV[[#This Row],[sindlat]]</f>
        <v>3.016039870222077E-13</v>
      </c>
      <c r="Q6662" s="2">
        <f>2*ASIN(SQRT(CSV[[#This Row],[Columna1]]))*6367445</f>
        <v>6.9938085100982432</v>
      </c>
      <c r="R6662" s="2" t="e" vm="1">
        <f ca="1">_xlfn.CONCAT(CSV[[#This Row],[lon]],",",CSV[[#This Row],[lat]],";",CSV[[#This Row],[alt]])</f>
        <v>#NAME?</v>
      </c>
    </row>
    <row r="6663" spans="1:18" x14ac:dyDescent="0.25">
      <c r="A6663">
        <v>42.481996743008494</v>
      </c>
      <c r="B6663">
        <v>-6.7032678052783012</v>
      </c>
      <c r="C6663">
        <v>845.20001220703125</v>
      </c>
      <c r="D6663" s="1">
        <v>42854.515428240738</v>
      </c>
      <c r="E6663" s="1">
        <f>CSV[[#This Row],[Column4]]-D6662</f>
        <v>3.4722223062999547E-5</v>
      </c>
      <c r="F6663">
        <f>CSV[[#This Row],[alt]]-C6662</f>
        <v>1</v>
      </c>
      <c r="G6663">
        <f>IF(CSV[[#This Row],[Altura]]&gt;0,CSV[[#This Row],[Altura]],0)</f>
        <v>1</v>
      </c>
      <c r="H6663">
        <f>IF(CSV[[#This Row],[Altura]]&lt;=0,CSV[[#This Row],[Altura]],0)</f>
        <v>0</v>
      </c>
      <c r="I6663" s="2">
        <f>RADIANS(CSV[[#This Row],[lon]])-RADIANS(A6662)</f>
        <v>-1.3956238475998362E-6</v>
      </c>
      <c r="J6663" s="2">
        <f>RADIANS(CSV[[#This Row],[lat]])-RADIANS(B6662)</f>
        <v>4.1839457066983332E-6</v>
      </c>
      <c r="K6663" s="2">
        <f>RADIANS(CSV[[#This Row],[lon]])</f>
        <v>0.74145071598700563</v>
      </c>
      <c r="L6663" s="2">
        <f>RADIANS(CSV[[#This Row],[lat]])</f>
        <v>-0.11699409384504049</v>
      </c>
      <c r="M6663" s="2">
        <f>SIN(CSV[[#This Row],[dlon]]/2)*SIN(CSV[[#This Row],[dlon]]/2)</f>
        <v>4.869414809972636E-13</v>
      </c>
      <c r="N6663" s="2">
        <f>SIN(CSV[[#This Row],[dlat]]/2)*SIN(CSV[[#This Row],[dlat]]/2)</f>
        <v>4.3763504191434694E-12</v>
      </c>
      <c r="O6663" s="2">
        <f>COS(RADIANS(CSV[[#This Row],[lat]]))</f>
        <v>0.99316399372884212</v>
      </c>
      <c r="P6663" s="2">
        <f>CSV[[#This Row],[sindlon]]+CSV[[#This Row],[cosradlat]]*O6662*CSV[[#This Row],[sindlat]]</f>
        <v>4.803660770718643E-12</v>
      </c>
      <c r="Q6663" s="2">
        <f>2*ASIN(SQRT(CSV[[#This Row],[Columna1]]))*6367445</f>
        <v>27.911383453025284</v>
      </c>
      <c r="R6663" s="2" t="e" vm="1">
        <f ca="1">_xlfn.CONCAT(CSV[[#This Row],[lon]],",",CSV[[#This Row],[lat]],";",CSV[[#This Row],[alt]])</f>
        <v>#NAME?</v>
      </c>
    </row>
    <row r="6664" spans="1:18" x14ac:dyDescent="0.25">
      <c r="A6664">
        <v>42.481996743008494</v>
      </c>
      <c r="B6664">
        <v>-6.7032678052783012</v>
      </c>
      <c r="C6664">
        <v>845.5999755859375</v>
      </c>
      <c r="D6664" s="1">
        <v>42854.515439814815</v>
      </c>
      <c r="E6664" s="1">
        <f>CSV[[#This Row],[Column4]]-D6663</f>
        <v>1.1574076779652387E-5</v>
      </c>
      <c r="F6664">
        <f>CSV[[#This Row],[alt]]-C6663</f>
        <v>0.39996337890625</v>
      </c>
      <c r="G6664">
        <f>IF(CSV[[#This Row],[Altura]]&gt;0,CSV[[#This Row],[Altura]],0)</f>
        <v>0.39996337890625</v>
      </c>
      <c r="H6664">
        <f>IF(CSV[[#This Row],[Altura]]&lt;=0,CSV[[#This Row],[Altura]],0)</f>
        <v>0</v>
      </c>
      <c r="I6664" s="2">
        <f>RADIANS(CSV[[#This Row],[lon]])-RADIANS(A6663)</f>
        <v>0</v>
      </c>
      <c r="J6664" s="2">
        <f>RADIANS(CSV[[#This Row],[lat]])-RADIANS(B6663)</f>
        <v>0</v>
      </c>
      <c r="K6664" s="2">
        <f>RADIANS(CSV[[#This Row],[lon]])</f>
        <v>0.74145071598700563</v>
      </c>
      <c r="L6664" s="2">
        <f>RADIANS(CSV[[#This Row],[lat]])</f>
        <v>-0.11699409384504049</v>
      </c>
      <c r="M6664" s="2">
        <f>SIN(CSV[[#This Row],[dlon]]/2)*SIN(CSV[[#This Row],[dlon]]/2)</f>
        <v>0</v>
      </c>
      <c r="N6664" s="2">
        <f>SIN(CSV[[#This Row],[dlat]]/2)*SIN(CSV[[#This Row],[dlat]]/2)</f>
        <v>0</v>
      </c>
      <c r="O6664" s="2">
        <f>COS(RADIANS(CSV[[#This Row],[lat]]))</f>
        <v>0.99316399372884212</v>
      </c>
      <c r="P6664" s="2">
        <f>CSV[[#This Row],[sindlon]]+CSV[[#This Row],[cosradlat]]*O6663*CSV[[#This Row],[sindlat]]</f>
        <v>0</v>
      </c>
      <c r="Q6664" s="2">
        <f>2*ASIN(SQRT(CSV[[#This Row],[Columna1]]))*6367445</f>
        <v>0</v>
      </c>
      <c r="R6664" s="2" t="e" vm="1">
        <f ca="1">_xlfn.CONCAT(CSV[[#This Row],[lon]],",",CSV[[#This Row],[lat]],";",CSV[[#This Row],[alt]])</f>
        <v>#NAME?</v>
      </c>
    </row>
    <row r="6665" spans="1:18" x14ac:dyDescent="0.25">
      <c r="A6665">
        <v>42.481936309486628</v>
      </c>
      <c r="B6665">
        <v>-6.7031547334045172</v>
      </c>
      <c r="C6665">
        <v>846</v>
      </c>
      <c r="D6665" s="1">
        <v>42854.515462962961</v>
      </c>
      <c r="E6665" s="1">
        <f>CSV[[#This Row],[Column4]]-D6664</f>
        <v>2.314814628334716E-5</v>
      </c>
      <c r="F6665">
        <f>CSV[[#This Row],[alt]]-C6664</f>
        <v>0.4000244140625</v>
      </c>
      <c r="G6665">
        <f>IF(CSV[[#This Row],[Altura]]&gt;0,CSV[[#This Row],[Altura]],0)</f>
        <v>0.4000244140625</v>
      </c>
      <c r="H6665">
        <f>IF(CSV[[#This Row],[Altura]]&lt;=0,CSV[[#This Row],[Altura]],0)</f>
        <v>0</v>
      </c>
      <c r="I6665" s="2">
        <f>RADIANS(CSV[[#This Row],[lon]])-RADIANS(A6664)</f>
        <v>-1.0547639351932148E-6</v>
      </c>
      <c r="J6665" s="2">
        <f>RADIANS(CSV[[#This Row],[lat]])-RADIANS(B6664)</f>
        <v>1.9734764889339784E-6</v>
      </c>
      <c r="K6665" s="2">
        <f>RADIANS(CSV[[#This Row],[lon]])</f>
        <v>0.74144966122307043</v>
      </c>
      <c r="L6665" s="2">
        <f>RADIANS(CSV[[#This Row],[lat]])</f>
        <v>-0.11699212036855156</v>
      </c>
      <c r="M6665" s="2">
        <f>SIN(CSV[[#This Row],[dlon]]/2)*SIN(CSV[[#This Row],[dlon]]/2)</f>
        <v>2.7813173974604325E-13</v>
      </c>
      <c r="N6665" s="2">
        <f>SIN(CSV[[#This Row],[dlat]]/2)*SIN(CSV[[#This Row],[dlat]]/2)</f>
        <v>9.7365236309347982E-13</v>
      </c>
      <c r="O6665" s="2">
        <f>COS(RADIANS(CSV[[#This Row],[lat]]))</f>
        <v>0.99316422408565097</v>
      </c>
      <c r="P6665" s="2">
        <f>CSV[[#This Row],[sindlon]]+CSV[[#This Row],[cosradlat]]*O6664*CSV[[#This Row],[sindlat]]</f>
        <v>1.2385180380044747E-12</v>
      </c>
      <c r="Q6665" s="2">
        <f>2*ASIN(SQRT(CSV[[#This Row],[Columna1]]))*6367445</f>
        <v>14.172496750015721</v>
      </c>
      <c r="R6665" s="2" t="e" vm="1">
        <f ca="1">_xlfn.CONCAT(CSV[[#This Row],[lon]],",",CSV[[#This Row],[lat]],";",CSV[[#This Row],[alt]])</f>
        <v>#NAME?</v>
      </c>
    </row>
    <row r="6666" spans="1:18" x14ac:dyDescent="0.25">
      <c r="A6666">
        <v>42.481901776045561</v>
      </c>
      <c r="B6666">
        <v>-6.7031067050993443</v>
      </c>
      <c r="C6666">
        <v>846.4000244140625</v>
      </c>
      <c r="D6666" s="1">
        <v>42854.515474537038</v>
      </c>
      <c r="E6666" s="1">
        <f>CSV[[#This Row],[Column4]]-D6665</f>
        <v>1.1574076779652387E-5</v>
      </c>
      <c r="F6666">
        <f>CSV[[#This Row],[alt]]-C6665</f>
        <v>0.4000244140625</v>
      </c>
      <c r="G6666">
        <f>IF(CSV[[#This Row],[Altura]]&gt;0,CSV[[#This Row],[Altura]],0)</f>
        <v>0.4000244140625</v>
      </c>
      <c r="H6666">
        <f>IF(CSV[[#This Row],[Altura]]&lt;=0,CSV[[#This Row],[Altura]],0)</f>
        <v>0</v>
      </c>
      <c r="I6666" s="2">
        <f>RADIANS(CSV[[#This Row],[lon]])-RADIANS(A6665)</f>
        <v>-6.0272224866597668E-7</v>
      </c>
      <c r="J6666" s="2">
        <f>RADIANS(CSV[[#This Row],[lat]])-RADIANS(B6665)</f>
        <v>8.3825205941800984E-7</v>
      </c>
      <c r="K6666" s="2">
        <f>RADIANS(CSV[[#This Row],[lon]])</f>
        <v>0.74144905850082177</v>
      </c>
      <c r="L6666" s="2">
        <f>RADIANS(CSV[[#This Row],[lat]])</f>
        <v>-0.11699128211649214</v>
      </c>
      <c r="M6666" s="2">
        <f>SIN(CSV[[#This Row],[dlon]]/2)*SIN(CSV[[#This Row],[dlon]]/2)</f>
        <v>9.0818527259240108E-14</v>
      </c>
      <c r="N6666" s="2">
        <f>SIN(CSV[[#This Row],[dlat]]/2)*SIN(CSV[[#This Row],[dlat]]/2)</f>
        <v>1.7566662877962338E-13</v>
      </c>
      <c r="O6666" s="2">
        <f>COS(RADIANS(CSV[[#This Row],[lat]]))</f>
        <v>0.99316432193062687</v>
      </c>
      <c r="P6666" s="2">
        <f>CSV[[#This Row],[sindlon]]+CSV[[#This Row],[cosradlat]]*O6665*CSV[[#This Row],[sindlat]]</f>
        <v>2.640917462103126E-13</v>
      </c>
      <c r="Q6666" s="2">
        <f>2*ASIN(SQRT(CSV[[#This Row],[Columna1]]))*6367445</f>
        <v>6.5444418339828898</v>
      </c>
      <c r="R6666" s="2" t="e" vm="1">
        <f ca="1">_xlfn.CONCAT(CSV[[#This Row],[lon]],",",CSV[[#This Row],[lat]],";",CSV[[#This Row],[alt]])</f>
        <v>#NAME?</v>
      </c>
    </row>
    <row r="6667" spans="1:18" x14ac:dyDescent="0.25">
      <c r="A6667">
        <v>42.481784429401159</v>
      </c>
      <c r="B6667">
        <v>-6.7029773723334074</v>
      </c>
      <c r="C6667">
        <v>847.5999755859375</v>
      </c>
      <c r="D6667" s="1">
        <v>42854.515509259261</v>
      </c>
      <c r="E6667" s="1">
        <f>CSV[[#This Row],[Column4]]-D6666</f>
        <v>3.4722223062999547E-5</v>
      </c>
      <c r="F6667">
        <f>CSV[[#This Row],[alt]]-C6666</f>
        <v>1.199951171875</v>
      </c>
      <c r="G6667">
        <f>IF(CSV[[#This Row],[Altura]]&gt;0,CSV[[#This Row],[Altura]],0)</f>
        <v>1.199951171875</v>
      </c>
      <c r="H6667">
        <f>IF(CSV[[#This Row],[Altura]]&lt;=0,CSV[[#This Row],[Altura]],0)</f>
        <v>0</v>
      </c>
      <c r="I6667" s="2">
        <f>RADIANS(CSV[[#This Row],[lon]])-RADIANS(A6666)</f>
        <v>-2.0480853109017261E-6</v>
      </c>
      <c r="J6667" s="2">
        <f>RADIANS(CSV[[#This Row],[lat]])-RADIANS(B6666)</f>
        <v>2.2572825963129706E-6</v>
      </c>
      <c r="K6667" s="2">
        <f>RADIANS(CSV[[#This Row],[lon]])</f>
        <v>0.74144701041551087</v>
      </c>
      <c r="L6667" s="2">
        <f>RADIANS(CSV[[#This Row],[lat]])</f>
        <v>-0.11698902483389582</v>
      </c>
      <c r="M6667" s="2">
        <f>SIN(CSV[[#This Row],[dlon]]/2)*SIN(CSV[[#This Row],[dlon]]/2)</f>
        <v>1.0486633601824885E-12</v>
      </c>
      <c r="N6667" s="2">
        <f>SIN(CSV[[#This Row],[dlat]]/2)*SIN(CSV[[#This Row],[dlat]]/2)</f>
        <v>1.2738311799038152E-12</v>
      </c>
      <c r="O6667" s="2">
        <f>COS(RADIANS(CSV[[#This Row],[lat]]))</f>
        <v>0.99316458540847963</v>
      </c>
      <c r="P6667" s="2">
        <f>CSV[[#This Row],[sindlon]]+CSV[[#This Row],[cosradlat]]*O6666*CSV[[#This Row],[sindlat]]</f>
        <v>2.3051393953631059E-12</v>
      </c>
      <c r="Q6667" s="2">
        <f>2*ASIN(SQRT(CSV[[#This Row],[Columna1]]))*6367445</f>
        <v>19.334982997548458</v>
      </c>
      <c r="R6667" s="2" t="e" vm="1">
        <f ca="1">_xlfn.CONCAT(CSV[[#This Row],[lon]],",",CSV[[#This Row],[lat]],";",CSV[[#This Row],[alt]])</f>
        <v>#NAME?</v>
      </c>
    </row>
    <row r="6668" spans="1:18" x14ac:dyDescent="0.25">
      <c r="A6668">
        <v>42.481712847948074</v>
      </c>
      <c r="B6668">
        <v>-6.7028960678726444</v>
      </c>
      <c r="C6668">
        <v>848</v>
      </c>
      <c r="D6668" s="1">
        <v>42854.515532407408</v>
      </c>
      <c r="E6668" s="1">
        <f>CSV[[#This Row],[Column4]]-D6667</f>
        <v>2.314814628334716E-5</v>
      </c>
      <c r="F6668">
        <f>CSV[[#This Row],[alt]]-C6667</f>
        <v>0.4000244140625</v>
      </c>
      <c r="G6668">
        <f>IF(CSV[[#This Row],[Altura]]&gt;0,CSV[[#This Row],[Altura]],0)</f>
        <v>0.4000244140625</v>
      </c>
      <c r="H6668">
        <f>IF(CSV[[#This Row],[Altura]]&lt;=0,CSV[[#This Row],[Altura]],0)</f>
        <v>0</v>
      </c>
      <c r="I6668" s="2">
        <f>RADIANS(CSV[[#This Row],[lon]])-RADIANS(A6667)</f>
        <v>-1.2493320397100049E-6</v>
      </c>
      <c r="J6668" s="2">
        <f>RADIANS(CSV[[#This Row],[lat]])-RADIANS(B6667)</f>
        <v>1.4190305368672052E-6</v>
      </c>
      <c r="K6668" s="2">
        <f>RADIANS(CSV[[#This Row],[lon]])</f>
        <v>0.74144576108347116</v>
      </c>
      <c r="L6668" s="2">
        <f>RADIANS(CSV[[#This Row],[lat]])</f>
        <v>-0.11698760580335896</v>
      </c>
      <c r="M6668" s="2">
        <f>SIN(CSV[[#This Row],[dlon]]/2)*SIN(CSV[[#This Row],[dlon]]/2)</f>
        <v>3.9020763636143956E-13</v>
      </c>
      <c r="N6668" s="2">
        <f>SIN(CSV[[#This Row],[dlat]]/2)*SIN(CSV[[#This Row],[dlat]]/2)</f>
        <v>5.0341191614032268E-13</v>
      </c>
      <c r="O6668" s="2">
        <f>COS(RADIANS(CSV[[#This Row],[lat]]))</f>
        <v>0.99316475104005442</v>
      </c>
      <c r="P6668" s="2">
        <f>CSV[[#This Row],[sindlon]]+CSV[[#This Row],[cosradlat]]*O6667*CSV[[#This Row],[sindlat]]</f>
        <v>8.8676109785937651E-13</v>
      </c>
      <c r="Q6668" s="2">
        <f>2*ASIN(SQRT(CSV[[#This Row],[Columna1]]))*6367445</f>
        <v>11.992190373083856</v>
      </c>
      <c r="R6668" s="2" t="e" vm="1">
        <f ca="1">_xlfn.CONCAT(CSV[[#This Row],[lon]],",",CSV[[#This Row],[lat]],";",CSV[[#This Row],[alt]])</f>
        <v>#NAME?</v>
      </c>
    </row>
    <row r="6669" spans="1:18" x14ac:dyDescent="0.25">
      <c r="A6669">
        <v>42.481640093028545</v>
      </c>
      <c r="B6669">
        <v>-6.7028232291340828</v>
      </c>
      <c r="C6669">
        <v>848.20001220703125</v>
      </c>
      <c r="D6669" s="1">
        <v>42854.515555555554</v>
      </c>
      <c r="E6669" s="1">
        <f>CSV[[#This Row],[Column4]]-D6668</f>
        <v>2.314814628334716E-5</v>
      </c>
      <c r="F6669">
        <f>CSV[[#This Row],[alt]]-C6668</f>
        <v>0.20001220703125</v>
      </c>
      <c r="G6669">
        <f>IF(CSV[[#This Row],[Altura]]&gt;0,CSV[[#This Row],[Altura]],0)</f>
        <v>0.20001220703125</v>
      </c>
      <c r="H6669">
        <f>IF(CSV[[#This Row],[Altura]]&lt;=0,CSV[[#This Row],[Altura]],0)</f>
        <v>0</v>
      </c>
      <c r="I6669" s="2">
        <f>RADIANS(CSV[[#This Row],[lon]])-RADIANS(A6668)</f>
        <v>-1.2698128928345653E-6</v>
      </c>
      <c r="J6669" s="2">
        <f>RADIANS(CSV[[#This Row],[lat]])-RADIANS(B6668)</f>
        <v>1.2712758108990307E-6</v>
      </c>
      <c r="K6669" s="2">
        <f>RADIANS(CSV[[#This Row],[lon]])</f>
        <v>0.74144449127057832</v>
      </c>
      <c r="L6669" s="2">
        <f>RADIANS(CSV[[#This Row],[lat]])</f>
        <v>-0.11698633452754806</v>
      </c>
      <c r="M6669" s="2">
        <f>SIN(CSV[[#This Row],[dlon]]/2)*SIN(CSV[[#This Row],[dlon]]/2)</f>
        <v>4.0310619570216766E-13</v>
      </c>
      <c r="N6669" s="2">
        <f>SIN(CSV[[#This Row],[dlat]]/2)*SIN(CSV[[#This Row],[dlat]]/2)</f>
        <v>4.0403554684419269E-13</v>
      </c>
      <c r="O6669" s="2">
        <f>COS(RADIANS(CSV[[#This Row],[lat]]))</f>
        <v>0.99316489942375652</v>
      </c>
      <c r="P6669" s="2">
        <f>CSV[[#This Row],[sindlon]]+CSV[[#This Row],[cosradlat]]*O6668*CSV[[#This Row],[sindlat]]</f>
        <v>8.0163731178078814E-13</v>
      </c>
      <c r="Q6669" s="2">
        <f>2*ASIN(SQRT(CSV[[#This Row],[Columna1]]))*6367445</f>
        <v>11.402081987754757</v>
      </c>
      <c r="R6669" s="2" t="e" vm="1">
        <f ca="1">_xlfn.CONCAT(CSV[[#This Row],[lon]],",",CSV[[#This Row],[lat]],";",CSV[[#This Row],[alt]])</f>
        <v>#NAME?</v>
      </c>
    </row>
    <row r="6670" spans="1:18" x14ac:dyDescent="0.25">
      <c r="A6670">
        <v>42.481569768860936</v>
      </c>
      <c r="B6670">
        <v>-6.7027337942272434</v>
      </c>
      <c r="C6670">
        <v>848.4000244140625</v>
      </c>
      <c r="D6670" s="1">
        <v>42854.515567129631</v>
      </c>
      <c r="E6670" s="1">
        <f>CSV[[#This Row],[Column4]]-D6669</f>
        <v>1.1574076779652387E-5</v>
      </c>
      <c r="F6670">
        <f>CSV[[#This Row],[alt]]-C6669</f>
        <v>0.20001220703125</v>
      </c>
      <c r="G6670">
        <f>IF(CSV[[#This Row],[Altura]]&gt;0,CSV[[#This Row],[Altura]],0)</f>
        <v>0.20001220703125</v>
      </c>
      <c r="H6670">
        <f>IF(CSV[[#This Row],[Altura]]&lt;=0,CSV[[#This Row],[Altura]],0)</f>
        <v>0</v>
      </c>
      <c r="I6670" s="2">
        <f>RADIANS(CSV[[#This Row],[lon]])-RADIANS(A6669)</f>
        <v>-1.227388268465468E-6</v>
      </c>
      <c r="J6670" s="2">
        <f>RADIANS(CSV[[#This Row],[lat]])-RADIANS(B6669)</f>
        <v>1.5609335905636401E-6</v>
      </c>
      <c r="K6670" s="2">
        <f>RADIANS(CSV[[#This Row],[lon]])</f>
        <v>0.74144326388230986</v>
      </c>
      <c r="L6670" s="2">
        <f>RADIANS(CSV[[#This Row],[lat]])</f>
        <v>-0.11698477359395749</v>
      </c>
      <c r="M6670" s="2">
        <f>SIN(CSV[[#This Row],[dlon]]/2)*SIN(CSV[[#This Row],[dlon]]/2)</f>
        <v>3.7662049039161763E-13</v>
      </c>
      <c r="N6670" s="2">
        <f>SIN(CSV[[#This Row],[dlat]]/2)*SIN(CSV[[#This Row],[dlat]]/2)</f>
        <v>6.0912841853735081E-13</v>
      </c>
      <c r="O6670" s="2">
        <f>COS(RADIANS(CSV[[#This Row],[lat]]))</f>
        <v>0.99316508161420813</v>
      </c>
      <c r="P6670" s="2">
        <f>CSV[[#This Row],[sindlon]]+CSV[[#This Row],[cosradlat]]*O6669*CSV[[#This Row],[sindlat]]</f>
        <v>9.7745056876557241E-13</v>
      </c>
      <c r="Q6670" s="2">
        <f>2*ASIN(SQRT(CSV[[#This Row],[Columna1]]))*6367445</f>
        <v>12.59048905552913</v>
      </c>
      <c r="R6670" s="2" t="e" vm="1">
        <f ca="1">_xlfn.CONCAT(CSV[[#This Row],[lon]],",",CSV[[#This Row],[lat]],";",CSV[[#This Row],[alt]])</f>
        <v>#NAME?</v>
      </c>
    </row>
    <row r="6671" spans="1:18" x14ac:dyDescent="0.25">
      <c r="A6671">
        <v>42.481542024761438</v>
      </c>
      <c r="B6671">
        <v>-6.7026764620095491</v>
      </c>
      <c r="C6671">
        <v>848.5999755859375</v>
      </c>
      <c r="D6671" s="1">
        <v>42854.515590277777</v>
      </c>
      <c r="E6671" s="1">
        <f>CSV[[#This Row],[Column4]]-D6670</f>
        <v>2.314814628334716E-5</v>
      </c>
      <c r="F6671">
        <f>CSV[[#This Row],[alt]]-C6670</f>
        <v>0.199951171875</v>
      </c>
      <c r="G6671">
        <f>IF(CSV[[#This Row],[Altura]]&gt;0,CSV[[#This Row],[Altura]],0)</f>
        <v>0.199951171875</v>
      </c>
      <c r="H6671">
        <f>IF(CSV[[#This Row],[Altura]]&lt;=0,CSV[[#This Row],[Altura]],0)</f>
        <v>0</v>
      </c>
      <c r="I6671" s="2">
        <f>RADIANS(CSV[[#This Row],[lon]])-RADIANS(A6670)</f>
        <v>-4.8422588427854407E-7</v>
      </c>
      <c r="J6671" s="2">
        <f>RADIANS(CSV[[#This Row],[lat]])-RADIANS(B6670)</f>
        <v>1.0006359662390052E-6</v>
      </c>
      <c r="K6671" s="2">
        <f>RADIANS(CSV[[#This Row],[lon]])</f>
        <v>0.74144277965642558</v>
      </c>
      <c r="L6671" s="2">
        <f>RADIANS(CSV[[#This Row],[lat]])</f>
        <v>-0.11698377295799126</v>
      </c>
      <c r="M6671" s="2">
        <f>SIN(CSV[[#This Row],[dlon]]/2)*SIN(CSV[[#This Row],[dlon]]/2)</f>
        <v>5.8618676751333333E-14</v>
      </c>
      <c r="N6671" s="2">
        <f>SIN(CSV[[#This Row],[dlat]]/2)*SIN(CSV[[#This Row],[dlat]]/2)</f>
        <v>2.5031808423274603E-13</v>
      </c>
      <c r="O6671" s="2">
        <f>COS(RADIANS(CSV[[#This Row],[lat]]))</f>
        <v>0.99316519840606454</v>
      </c>
      <c r="P6671" s="2">
        <f>CSV[[#This Row],[sindlon]]+CSV[[#This Row],[cosradlat]]*O6670*CSV[[#This Row],[sindlat]]</f>
        <v>3.0552667655392917E-13</v>
      </c>
      <c r="Q6671" s="2">
        <f>2*ASIN(SQRT(CSV[[#This Row],[Columna1]]))*6367445</f>
        <v>7.0391426435774607</v>
      </c>
      <c r="R6671" s="2" t="e" vm="1">
        <f ca="1">_xlfn.CONCAT(CSV[[#This Row],[lon]],",",CSV[[#This Row],[lat]],";",CSV[[#This Row],[alt]])</f>
        <v>#NAME?</v>
      </c>
    </row>
    <row r="6672" spans="1:18" x14ac:dyDescent="0.25">
      <c r="A6672">
        <v>42.481516040861607</v>
      </c>
      <c r="B6672">
        <v>-6.7026170343160629</v>
      </c>
      <c r="C6672">
        <v>848.5999755859375</v>
      </c>
      <c r="D6672" s="1">
        <v>42854.515601851854</v>
      </c>
      <c r="E6672" s="1">
        <f>CSV[[#This Row],[Column4]]-D6671</f>
        <v>1.1574076779652387E-5</v>
      </c>
      <c r="F6672">
        <f>CSV[[#This Row],[alt]]-C6671</f>
        <v>0</v>
      </c>
      <c r="G6672">
        <f>IF(CSV[[#This Row],[Altura]]&gt;0,CSV[[#This Row],[Altura]],0)</f>
        <v>0</v>
      </c>
      <c r="H6672">
        <f>IF(CSV[[#This Row],[Altura]]&lt;=0,CSV[[#This Row],[Altura]],0)</f>
        <v>0</v>
      </c>
      <c r="I6672" s="2">
        <f>RADIANS(CSV[[#This Row],[lon]])-RADIANS(A6671)</f>
        <v>-4.5350460453619235E-7</v>
      </c>
      <c r="J6672" s="2">
        <f>RADIANS(CSV[[#This Row],[lat]])-RADIANS(B6671)</f>
        <v>1.0372089181975852E-6</v>
      </c>
      <c r="K6672" s="2">
        <f>RADIANS(CSV[[#This Row],[lon]])</f>
        <v>0.74144232615182104</v>
      </c>
      <c r="L6672" s="2">
        <f>RADIANS(CSV[[#This Row],[lat]])</f>
        <v>-0.11698273574907306</v>
      </c>
      <c r="M6672" s="2">
        <f>SIN(CSV[[#This Row],[dlon]]/2)*SIN(CSV[[#This Row],[dlon]]/2)</f>
        <v>5.1416606583881176E-14</v>
      </c>
      <c r="N6672" s="2">
        <f>SIN(CSV[[#This Row],[dlat]]/2)*SIN(CSV[[#This Row],[dlat]]/2)</f>
        <v>2.6895058499712708E-13</v>
      </c>
      <c r="O6672" s="2">
        <f>COS(RADIANS(CSV[[#This Row],[lat]]))</f>
        <v>0.99316531946557951</v>
      </c>
      <c r="P6672" s="2">
        <f>CSV[[#This Row],[sindlon]]+CSV[[#This Row],[cosradlat]]*O6671*CSV[[#This Row],[sindlat]]</f>
        <v>3.1670334003899773E-13</v>
      </c>
      <c r="Q6672" s="2">
        <f>2*ASIN(SQRT(CSV[[#This Row],[Columna1]]))*6367445</f>
        <v>7.1667378661330909</v>
      </c>
      <c r="R6672" s="2" t="e" vm="1">
        <f ca="1">_xlfn.CONCAT(CSV[[#This Row],[lon]],",",CSV[[#This Row],[lat]],";",CSV[[#This Row],[alt]])</f>
        <v>#NAME?</v>
      </c>
    </row>
    <row r="6673" spans="1:18" x14ac:dyDescent="0.25">
      <c r="A6673">
        <v>42.481471281498671</v>
      </c>
      <c r="B6673">
        <v>-6.7025006096810102</v>
      </c>
      <c r="C6673">
        <v>848.79998779296875</v>
      </c>
      <c r="D6673" s="1">
        <v>42854.515625</v>
      </c>
      <c r="E6673" s="1">
        <f>CSV[[#This Row],[Column4]]-D6672</f>
        <v>2.314814628334716E-5</v>
      </c>
      <c r="F6673">
        <f>CSV[[#This Row],[alt]]-C6672</f>
        <v>0.20001220703125</v>
      </c>
      <c r="G6673">
        <f>IF(CSV[[#This Row],[Altura]]&gt;0,CSV[[#This Row],[Altura]],0)</f>
        <v>0.20001220703125</v>
      </c>
      <c r="H6673">
        <f>IF(CSV[[#This Row],[Altura]]&lt;=0,CSV[[#This Row],[Altura]],0)</f>
        <v>0</v>
      </c>
      <c r="I6673" s="2">
        <f>RADIANS(CSV[[#This Row],[lon]])-RADIANS(A6672)</f>
        <v>-7.8119825441813617E-7</v>
      </c>
      <c r="J6673" s="2">
        <f>RADIANS(CSV[[#This Row],[lat]])-RADIANS(B6672)</f>
        <v>2.0319932121093398E-6</v>
      </c>
      <c r="K6673" s="2">
        <f>RADIANS(CSV[[#This Row],[lon]])</f>
        <v>0.74144154495356662</v>
      </c>
      <c r="L6673" s="2">
        <f>RADIANS(CSV[[#This Row],[lat]])</f>
        <v>-0.11698070375586095</v>
      </c>
      <c r="M6673" s="2">
        <f>SIN(CSV[[#This Row],[dlon]]/2)*SIN(CSV[[#This Row],[dlon]]/2)</f>
        <v>1.5256767817647798E-13</v>
      </c>
      <c r="N6673" s="2">
        <f>SIN(CSV[[#This Row],[dlat]]/2)*SIN(CSV[[#This Row],[dlat]]/2)</f>
        <v>1.0322491035142531E-12</v>
      </c>
      <c r="O6673" s="2">
        <f>COS(RADIANS(CSV[[#This Row],[lat]]))</f>
        <v>0.99316555662985384</v>
      </c>
      <c r="P6673" s="2">
        <f>CSV[[#This Row],[sindlon]]+CSV[[#This Row],[cosradlat]]*O6672*CSV[[#This Row],[sindlat]]</f>
        <v>1.170755058427002E-12</v>
      </c>
      <c r="Q6673" s="2">
        <f>2*ASIN(SQRT(CSV[[#This Row],[Columna1]]))*6367445</f>
        <v>13.779333754045307</v>
      </c>
      <c r="R6673" s="2" t="e" vm="1">
        <f ca="1">_xlfn.CONCAT(CSV[[#This Row],[lon]],",",CSV[[#This Row],[lat]],";",CSV[[#This Row],[alt]])</f>
        <v>#NAME?</v>
      </c>
    </row>
    <row r="6674" spans="1:18" x14ac:dyDescent="0.25">
      <c r="A6674">
        <v>42.481443788856268</v>
      </c>
      <c r="B6674">
        <v>-6.702285697683692</v>
      </c>
      <c r="C6674">
        <v>849</v>
      </c>
      <c r="D6674" s="1">
        <v>42854.515659722223</v>
      </c>
      <c r="E6674" s="1">
        <f>CSV[[#This Row],[Column4]]-D6673</f>
        <v>3.4722223062999547E-5</v>
      </c>
      <c r="F6674">
        <f>CSV[[#This Row],[alt]]-C6673</f>
        <v>0.20001220703125</v>
      </c>
      <c r="G6674">
        <f>IF(CSV[[#This Row],[Altura]]&gt;0,CSV[[#This Row],[Altura]],0)</f>
        <v>0.20001220703125</v>
      </c>
      <c r="H6674">
        <f>IF(CSV[[#This Row],[Altura]]&lt;=0,CSV[[#This Row],[Altura]],0)</f>
        <v>0</v>
      </c>
      <c r="I6674" s="2">
        <f>RADIANS(CSV[[#This Row],[lon]])-RADIANS(A6673)</f>
        <v>-4.7983712991861438E-7</v>
      </c>
      <c r="J6674" s="2">
        <f>RADIANS(CSV[[#This Row],[lat]])-RADIANS(B6673)</f>
        <v>3.7509219552311901E-6</v>
      </c>
      <c r="K6674" s="2">
        <f>RADIANS(CSV[[#This Row],[lon]])</f>
        <v>0.7414410651164367</v>
      </c>
      <c r="L6674" s="2">
        <f>RADIANS(CSV[[#This Row],[lat]])</f>
        <v>-0.11697695283390572</v>
      </c>
      <c r="M6674" s="2">
        <f>SIN(CSV[[#This Row],[dlon]]/2)*SIN(CSV[[#This Row],[dlon]]/2)</f>
        <v>5.7560917812132215E-14</v>
      </c>
      <c r="N6674" s="2">
        <f>SIN(CSV[[#This Row],[dlat]]/2)*SIN(CSV[[#This Row],[dlat]]/2)</f>
        <v>3.5173538785547194E-12</v>
      </c>
      <c r="O6674" s="2">
        <f>COS(RADIANS(CSV[[#This Row],[lat]]))</f>
        <v>0.9931659944082829</v>
      </c>
      <c r="P6674" s="2">
        <f>CSV[[#This Row],[sindlon]]+CSV[[#This Row],[cosradlat]]*O6673*CSV[[#This Row],[sindlat]]</f>
        <v>3.5270023081228263E-12</v>
      </c>
      <c r="Q6674" s="2">
        <f>2*ASIN(SQRT(CSV[[#This Row],[Columna1]]))*6367445</f>
        <v>23.916524545758353</v>
      </c>
      <c r="R6674" s="2" t="e" vm="1">
        <f ca="1">_xlfn.CONCAT(CSV[[#This Row],[lon]],",",CSV[[#This Row],[lat]],";",CSV[[#This Row],[alt]])</f>
        <v>#NAME?</v>
      </c>
    </row>
    <row r="6675" spans="1:18" x14ac:dyDescent="0.25">
      <c r="A6675">
        <v>42.481513945385814</v>
      </c>
      <c r="B6675">
        <v>-6.7018308956176043</v>
      </c>
      <c r="C6675">
        <v>848.5999755859375</v>
      </c>
      <c r="D6675" s="1">
        <v>42854.515706018516</v>
      </c>
      <c r="E6675" s="1">
        <f>CSV[[#This Row],[Column4]]-D6674</f>
        <v>4.6296292566694319E-5</v>
      </c>
      <c r="F6675">
        <f>CSV[[#This Row],[alt]]-C6674</f>
        <v>-0.4000244140625</v>
      </c>
      <c r="G6675">
        <f>IF(CSV[[#This Row],[Altura]]&gt;0,CSV[[#This Row],[Altura]],0)</f>
        <v>0</v>
      </c>
      <c r="H6675">
        <f>IF(CSV[[#This Row],[Altura]]&lt;=0,CSV[[#This Row],[Altura]],0)</f>
        <v>-0.4000244140625</v>
      </c>
      <c r="I6675" s="2">
        <f>RADIANS(CSV[[#This Row],[lon]])-RADIANS(A6674)</f>
        <v>1.2244624323365372E-6</v>
      </c>
      <c r="J6675" s="2">
        <f>RADIANS(CSV[[#This Row],[lat]])-RADIANS(B6674)</f>
        <v>7.9377934981139653E-6</v>
      </c>
      <c r="K6675" s="2">
        <f>RADIANS(CSV[[#This Row],[lon]])</f>
        <v>0.74144228957886904</v>
      </c>
      <c r="L6675" s="2">
        <f>RADIANS(CSV[[#This Row],[lat]])</f>
        <v>-0.1169690150404076</v>
      </c>
      <c r="M6675" s="2">
        <f>SIN(CSV[[#This Row],[dlon]]/2)*SIN(CSV[[#This Row],[dlon]]/2)</f>
        <v>3.7482706205083043E-13</v>
      </c>
      <c r="N6675" s="2">
        <f>SIN(CSV[[#This Row],[dlat]]/2)*SIN(CSV[[#This Row],[dlat]]/2)</f>
        <v>1.575214140459238E-11</v>
      </c>
      <c r="O6675" s="2">
        <f>COS(RADIANS(CSV[[#This Row],[lat]]))</f>
        <v>0.99316692079971092</v>
      </c>
      <c r="P6675" s="2">
        <f>CSV[[#This Row],[sindlon]]+CSV[[#This Row],[cosradlat]]*O6674*CSV[[#This Row],[sindlat]]</f>
        <v>1.5912418196906839E-11</v>
      </c>
      <c r="Q6675" s="2">
        <f>2*ASIN(SQRT(CSV[[#This Row],[Columna1]]))*6367445</f>
        <v>50.799950608761542</v>
      </c>
      <c r="R6675" s="2" t="e" vm="1">
        <f ca="1">_xlfn.CONCAT(CSV[[#This Row],[lon]],",",CSV[[#This Row],[lat]],";",CSV[[#This Row],[alt]])</f>
        <v>#NAME?</v>
      </c>
    </row>
    <row r="6676" spans="1:18" x14ac:dyDescent="0.25">
      <c r="A6676">
        <v>42.481513945385814</v>
      </c>
      <c r="B6676">
        <v>-6.7018308956176043</v>
      </c>
      <c r="C6676">
        <v>847.79998779296875</v>
      </c>
      <c r="D6676" s="1">
        <v>42854.515717592592</v>
      </c>
      <c r="E6676" s="1">
        <f>CSV[[#This Row],[Column4]]-D6675</f>
        <v>1.1574076779652387E-5</v>
      </c>
      <c r="F6676">
        <f>CSV[[#This Row],[alt]]-C6675</f>
        <v>-0.79998779296875</v>
      </c>
      <c r="G6676">
        <f>IF(CSV[[#This Row],[Altura]]&gt;0,CSV[[#This Row],[Altura]],0)</f>
        <v>0</v>
      </c>
      <c r="H6676">
        <f>IF(CSV[[#This Row],[Altura]]&lt;=0,CSV[[#This Row],[Altura]],0)</f>
        <v>-0.79998779296875</v>
      </c>
      <c r="I6676" s="2">
        <f>RADIANS(CSV[[#This Row],[lon]])-RADIANS(A6675)</f>
        <v>0</v>
      </c>
      <c r="J6676" s="2">
        <f>RADIANS(CSV[[#This Row],[lat]])-RADIANS(B6675)</f>
        <v>0</v>
      </c>
      <c r="K6676" s="2">
        <f>RADIANS(CSV[[#This Row],[lon]])</f>
        <v>0.74144228957886904</v>
      </c>
      <c r="L6676" s="2">
        <f>RADIANS(CSV[[#This Row],[lat]])</f>
        <v>-0.1169690150404076</v>
      </c>
      <c r="M6676" s="2">
        <f>SIN(CSV[[#This Row],[dlon]]/2)*SIN(CSV[[#This Row],[dlon]]/2)</f>
        <v>0</v>
      </c>
      <c r="N6676" s="2">
        <f>SIN(CSV[[#This Row],[dlat]]/2)*SIN(CSV[[#This Row],[dlat]]/2)</f>
        <v>0</v>
      </c>
      <c r="O6676" s="2">
        <f>COS(RADIANS(CSV[[#This Row],[lat]]))</f>
        <v>0.99316692079971092</v>
      </c>
      <c r="P6676" s="2">
        <f>CSV[[#This Row],[sindlon]]+CSV[[#This Row],[cosradlat]]*O6675*CSV[[#This Row],[sindlat]]</f>
        <v>0</v>
      </c>
      <c r="Q6676" s="2">
        <f>2*ASIN(SQRT(CSV[[#This Row],[Columna1]]))*6367445</f>
        <v>0</v>
      </c>
      <c r="R6676" s="2" t="e" vm="1">
        <f ca="1">_xlfn.CONCAT(CSV[[#This Row],[lon]],",",CSV[[#This Row],[lat]],";",CSV[[#This Row],[alt]])</f>
        <v>#NAME?</v>
      </c>
    </row>
    <row r="6677" spans="1:18" x14ac:dyDescent="0.25">
      <c r="A6677">
        <v>42.481546550989151</v>
      </c>
      <c r="B6677">
        <v>-6.7016169894486666</v>
      </c>
      <c r="C6677">
        <v>846.20001220703125</v>
      </c>
      <c r="D6677" s="1">
        <v>42854.515740740739</v>
      </c>
      <c r="E6677" s="1">
        <f>CSV[[#This Row],[Column4]]-D6676</f>
        <v>2.314814628334716E-5</v>
      </c>
      <c r="F6677">
        <f>CSV[[#This Row],[alt]]-C6676</f>
        <v>-1.5999755859375</v>
      </c>
      <c r="G6677">
        <f>IF(CSV[[#This Row],[Altura]]&gt;0,CSV[[#This Row],[Altura]],0)</f>
        <v>0</v>
      </c>
      <c r="H6677">
        <f>IF(CSV[[#This Row],[Altura]]&lt;=0,CSV[[#This Row],[Altura]],0)</f>
        <v>-1.5999755859375</v>
      </c>
      <c r="I6677" s="2">
        <f>RADIANS(CSV[[#This Row],[lon]])-RADIANS(A6676)</f>
        <v>5.6907513279469413E-7</v>
      </c>
      <c r="J6677" s="2">
        <f>RADIANS(CSV[[#This Row],[lat]])-RADIANS(B6676)</f>
        <v>3.7333669382910717E-6</v>
      </c>
      <c r="K6677" s="2">
        <f>RADIANS(CSV[[#This Row],[lon]])</f>
        <v>0.74144285865400184</v>
      </c>
      <c r="L6677" s="2">
        <f>RADIANS(CSV[[#This Row],[lat]])</f>
        <v>-0.11696528167346931</v>
      </c>
      <c r="M6677" s="2">
        <f>SIN(CSV[[#This Row],[dlon]]/2)*SIN(CSV[[#This Row],[dlon]]/2)</f>
        <v>8.0961626691322496E-14</v>
      </c>
      <c r="N6677" s="2">
        <f>SIN(CSV[[#This Row],[dlat]]/2)*SIN(CSV[[#This Row],[dlat]]/2)</f>
        <v>3.4845071739771658E-12</v>
      </c>
      <c r="O6677" s="2">
        <f>COS(RADIANS(CSV[[#This Row],[lat]]))</f>
        <v>0.99316735648594745</v>
      </c>
      <c r="P6677" s="2">
        <f>CSV[[#This Row],[sindlon]]+CSV[[#This Row],[cosradlat]]*O6676*CSV[[#This Row],[sindlat]]</f>
        <v>3.5180131764837856E-12</v>
      </c>
      <c r="Q6677" s="2">
        <f>2*ASIN(SQRT(CSV[[#This Row],[Columna1]]))*6367445</f>
        <v>23.886027550449352</v>
      </c>
      <c r="R6677" s="2" t="e" vm="1">
        <f ca="1">_xlfn.CONCAT(CSV[[#This Row],[lon]],",",CSV[[#This Row],[lat]],";",CSV[[#This Row],[alt]])</f>
        <v>#NAME?</v>
      </c>
    </row>
    <row r="6678" spans="1:18" x14ac:dyDescent="0.25">
      <c r="A6678">
        <v>42.481560045853257</v>
      </c>
      <c r="B6678">
        <v>-6.701393024995923</v>
      </c>
      <c r="C6678">
        <v>844.20001220703125</v>
      </c>
      <c r="D6678" s="1">
        <v>42854.515763888892</v>
      </c>
      <c r="E6678" s="1">
        <f>CSV[[#This Row],[Column4]]-D6677</f>
        <v>2.3148153559304774E-5</v>
      </c>
      <c r="F6678">
        <f>CSV[[#This Row],[alt]]-C6677</f>
        <v>-2</v>
      </c>
      <c r="G6678">
        <f>IF(CSV[[#This Row],[Altura]]&gt;0,CSV[[#This Row],[Altura]],0)</f>
        <v>0</v>
      </c>
      <c r="H6678">
        <f>IF(CSV[[#This Row],[Altura]]&lt;=0,CSV[[#This Row],[Altura]],0)</f>
        <v>-2</v>
      </c>
      <c r="I6678" s="2">
        <f>RADIANS(CSV[[#This Row],[lon]])-RADIANS(A6677)</f>
        <v>2.3552981076591095E-7</v>
      </c>
      <c r="J6678" s="2">
        <f>RADIANS(CSV[[#This Row],[lat]])-RADIANS(B6677)</f>
        <v>3.9089171077894003E-6</v>
      </c>
      <c r="K6678" s="2">
        <f>RADIANS(CSV[[#This Row],[lon]])</f>
        <v>0.7414430941838126</v>
      </c>
      <c r="L6678" s="2">
        <f>RADIANS(CSV[[#This Row],[lat]])</f>
        <v>-0.11696137275636152</v>
      </c>
      <c r="M6678" s="2">
        <f>SIN(CSV[[#This Row],[dlon]]/2)*SIN(CSV[[#This Row],[dlon]]/2)</f>
        <v>1.3868572939856391E-14</v>
      </c>
      <c r="N6678" s="2">
        <f>SIN(CSV[[#This Row],[dlat]]/2)*SIN(CSV[[#This Row],[dlat]]/2)</f>
        <v>3.8199082388872984E-12</v>
      </c>
      <c r="O6678" s="2">
        <f>COS(RADIANS(CSV[[#This Row],[lat]]))</f>
        <v>0.99316781264416321</v>
      </c>
      <c r="P6678" s="2">
        <f>CSV[[#This Row],[sindlon]]+CSV[[#This Row],[cosradlat]]*O6677*CSV[[#This Row],[sindlat]]</f>
        <v>3.7817567323810618E-12</v>
      </c>
      <c r="Q6678" s="2">
        <f>2*ASIN(SQRT(CSV[[#This Row],[Columna1]]))*6367445</f>
        <v>24.765208710033534</v>
      </c>
      <c r="R6678" s="2" t="e" vm="1">
        <f ca="1">_xlfn.CONCAT(CSV[[#This Row],[lon]],",",CSV[[#This Row],[lat]],";",CSV[[#This Row],[alt]])</f>
        <v>#NAME?</v>
      </c>
    </row>
    <row r="6679" spans="1:18" x14ac:dyDescent="0.25">
      <c r="A6679">
        <v>42.481561051681638</v>
      </c>
      <c r="B6679">
        <v>-6.7012756783515224</v>
      </c>
      <c r="C6679">
        <v>843.20001220703125</v>
      </c>
      <c r="D6679" s="1">
        <v>42854.515775462962</v>
      </c>
      <c r="E6679" s="1">
        <f>CSV[[#This Row],[Column4]]-D6678</f>
        <v>1.1574069503694773E-5</v>
      </c>
      <c r="F6679">
        <f>CSV[[#This Row],[alt]]-C6678</f>
        <v>-1</v>
      </c>
      <c r="G6679">
        <f>IF(CSV[[#This Row],[Altura]]&gt;0,CSV[[#This Row],[Altura]],0)</f>
        <v>0</v>
      </c>
      <c r="H6679">
        <f>IF(CSV[[#This Row],[Altura]]&lt;=0,CSV[[#This Row],[Altura]],0)</f>
        <v>-1</v>
      </c>
      <c r="I6679" s="2">
        <f>RADIANS(CSV[[#This Row],[lon]])-RADIANS(A6678)</f>
        <v>1.7555016995629558E-8</v>
      </c>
      <c r="J6679" s="2">
        <f>RADIANS(CSV[[#This Row],[lat]])-RADIANS(B6678)</f>
        <v>2.0480853109572372E-6</v>
      </c>
      <c r="K6679" s="2">
        <f>RADIANS(CSV[[#This Row],[lon]])</f>
        <v>0.7414431117388296</v>
      </c>
      <c r="L6679" s="2">
        <f>RADIANS(CSV[[#This Row],[lat]])</f>
        <v>-0.11695932467105057</v>
      </c>
      <c r="M6679" s="2">
        <f>SIN(CSV[[#This Row],[dlon]]/2)*SIN(CSV[[#This Row],[dlon]]/2)</f>
        <v>7.7044655429210655E-17</v>
      </c>
      <c r="N6679" s="2">
        <f>SIN(CSV[[#This Row],[dlat]]/2)*SIN(CSV[[#This Row],[dlat]]/2)</f>
        <v>1.0486633602393344E-12</v>
      </c>
      <c r="O6679" s="2">
        <f>COS(RADIANS(CSV[[#This Row],[lat]]))</f>
        <v>0.99316805164315769</v>
      </c>
      <c r="P6679" s="2">
        <f>CSV[[#This Row],[sindlon]]+CSV[[#This Row],[cosradlat]]*O6678*CSV[[#This Row],[sindlat]]</f>
        <v>1.0344602750417413E-12</v>
      </c>
      <c r="Q6679" s="2">
        <f>2*ASIN(SQRT(CSV[[#This Row],[Columna1]]))*6367445</f>
        <v>12.95245543999491</v>
      </c>
      <c r="R6679" s="2" t="e" vm="1">
        <f ca="1">_xlfn.CONCAT(CSV[[#This Row],[lon]],",",CSV[[#This Row],[lat]],";",CSV[[#This Row],[alt]])</f>
        <v>#NAME?</v>
      </c>
    </row>
    <row r="6680" spans="1:18" x14ac:dyDescent="0.25">
      <c r="A6680">
        <v>42.481565410271287</v>
      </c>
      <c r="B6680">
        <v>-6.7011490277946004</v>
      </c>
      <c r="C6680">
        <v>842.20001220703125</v>
      </c>
      <c r="D6680" s="1">
        <v>42854.515787037039</v>
      </c>
      <c r="E6680" s="1">
        <f>CSV[[#This Row],[Column4]]-D6679</f>
        <v>1.1574076779652387E-5</v>
      </c>
      <c r="F6680">
        <f>CSV[[#This Row],[alt]]-C6679</f>
        <v>-1</v>
      </c>
      <c r="G6680">
        <f>IF(CSV[[#This Row],[Altura]]&gt;0,CSV[[#This Row],[Altura]],0)</f>
        <v>0</v>
      </c>
      <c r="H6680">
        <f>IF(CSV[[#This Row],[Altura]]&lt;=0,CSV[[#This Row],[Altura]],0)</f>
        <v>-1</v>
      </c>
      <c r="I6680" s="2">
        <f>RADIANS(CSV[[#This Row],[lon]])-RADIANS(A6679)</f>
        <v>7.6071740129357579E-8</v>
      </c>
      <c r="J6680" s="2">
        <f>RADIANS(CSV[[#This Row],[lat]])-RADIANS(B6679)</f>
        <v>2.2104692177782326E-6</v>
      </c>
      <c r="K6680" s="2">
        <f>RADIANS(CSV[[#This Row],[lon]])</f>
        <v>0.74144318781056973</v>
      </c>
      <c r="L6680" s="2">
        <f>RADIANS(CSV[[#This Row],[lat]])</f>
        <v>-0.11695711420183279</v>
      </c>
      <c r="M6680" s="2">
        <f>SIN(CSV[[#This Row],[dlon]]/2)*SIN(CSV[[#This Row],[dlon]]/2)</f>
        <v>1.4467274115771276E-15</v>
      </c>
      <c r="N6680" s="2">
        <f>SIN(CSV[[#This Row],[dlat]]/2)*SIN(CSV[[#This Row],[dlat]]/2)</f>
        <v>1.2215435406857802E-12</v>
      </c>
      <c r="O6680" s="2">
        <f>COS(RADIANS(CSV[[#This Row],[lat]]))</f>
        <v>0.99316830958668378</v>
      </c>
      <c r="P6680" s="2">
        <f>CSV[[#This Row],[sindlon]]+CSV[[#This Row],[cosradlat]]*O6679*CSV[[#This Row],[sindlat]]</f>
        <v>1.2063565524406822E-12</v>
      </c>
      <c r="Q6680" s="2">
        <f>2*ASIN(SQRT(CSV[[#This Row],[Columna1]]))*6367445</f>
        <v>13.987272688790217</v>
      </c>
      <c r="R6680" s="2" t="e" vm="1">
        <f ca="1">_xlfn.CONCAT(CSV[[#This Row],[lon]],",",CSV[[#This Row],[lat]],";",CSV[[#This Row],[alt]])</f>
        <v>#NAME?</v>
      </c>
    </row>
    <row r="6681" spans="1:18" x14ac:dyDescent="0.25">
      <c r="A6681">
        <v>42.481574546545744</v>
      </c>
      <c r="B6681">
        <v>-6.7010216228663921</v>
      </c>
      <c r="C6681">
        <v>841</v>
      </c>
      <c r="D6681" s="1">
        <v>42854.515798611108</v>
      </c>
      <c r="E6681" s="1">
        <f>CSV[[#This Row],[Column4]]-D6680</f>
        <v>1.1574069503694773E-5</v>
      </c>
      <c r="F6681">
        <f>CSV[[#This Row],[alt]]-C6680</f>
        <v>-1.20001220703125</v>
      </c>
      <c r="G6681">
        <f>IF(CSV[[#This Row],[Altura]]&gt;0,CSV[[#This Row],[Altura]],0)</f>
        <v>0</v>
      </c>
      <c r="H6681">
        <f>IF(CSV[[#This Row],[Altura]]&lt;=0,CSV[[#This Row],[Altura]],0)</f>
        <v>-1.20001220703125</v>
      </c>
      <c r="I6681" s="2">
        <f>RADIANS(CSV[[#This Row],[lon]])-RADIANS(A6680)</f>
        <v>1.5945807063655337E-7</v>
      </c>
      <c r="J6681" s="2">
        <f>RADIANS(CSV[[#This Row],[lat]])-RADIANS(B6680)</f>
        <v>2.2236354804971992E-6</v>
      </c>
      <c r="K6681" s="2">
        <f>RADIANS(CSV[[#This Row],[lon]])</f>
        <v>0.74144334726864036</v>
      </c>
      <c r="L6681" s="2">
        <f>RADIANS(CSV[[#This Row],[lat]])</f>
        <v>-0.11695489056635229</v>
      </c>
      <c r="M6681" s="2">
        <f>SIN(CSV[[#This Row],[dlon]]/2)*SIN(CSV[[#This Row],[dlon]]/2)</f>
        <v>6.3567190727829986E-15</v>
      </c>
      <c r="N6681" s="2">
        <f>SIN(CSV[[#This Row],[dlat]]/2)*SIN(CSV[[#This Row],[dlat]]/2)</f>
        <v>1.2361386875309929E-12</v>
      </c>
      <c r="O6681" s="2">
        <f>COS(RADIANS(CSV[[#This Row],[lat]]))</f>
        <v>0.99316856906170781</v>
      </c>
      <c r="P6681" s="2">
        <f>CSV[[#This Row],[sindlon]]+CSV[[#This Row],[cosradlat]]*O6680*CSV[[#This Row],[sindlat]]</f>
        <v>1.2256635845746652E-12</v>
      </c>
      <c r="Q6681" s="2">
        <f>2*ASIN(SQRT(CSV[[#This Row],[Columna1]]))*6367445</f>
        <v>14.098757462765027</v>
      </c>
      <c r="R6681" s="2" t="e" vm="1">
        <f ca="1">_xlfn.CONCAT(CSV[[#This Row],[lon]],",",CSV[[#This Row],[lat]],";",CSV[[#This Row],[alt]])</f>
        <v>#NAME?</v>
      </c>
    </row>
    <row r="6682" spans="1:18" x14ac:dyDescent="0.25">
      <c r="A6682">
        <v>42.481588879600167</v>
      </c>
      <c r="B6682">
        <v>-6.7008922901004553</v>
      </c>
      <c r="C6682">
        <v>839.79998779296875</v>
      </c>
      <c r="D6682" s="1">
        <v>42854.515810185185</v>
      </c>
      <c r="E6682" s="1">
        <f>CSV[[#This Row],[Column4]]-D6681</f>
        <v>1.1574076779652387E-5</v>
      </c>
      <c r="F6682">
        <f>CSV[[#This Row],[alt]]-C6681</f>
        <v>-1.20001220703125</v>
      </c>
      <c r="G6682">
        <f>IF(CSV[[#This Row],[Altura]]&gt;0,CSV[[#This Row],[Altura]],0)</f>
        <v>0</v>
      </c>
      <c r="H6682">
        <f>IF(CSV[[#This Row],[Altura]]&lt;=0,CSV[[#This Row],[Altura]],0)</f>
        <v>-1.20001220703125</v>
      </c>
      <c r="I6682" s="2">
        <f>RADIANS(CSV[[#This Row],[lon]])-RADIANS(A6681)</f>
        <v>2.5015899152158738E-7</v>
      </c>
      <c r="J6682" s="2">
        <f>RADIANS(CSV[[#This Row],[lat]])-RADIANS(B6681)</f>
        <v>2.2572825963129706E-6</v>
      </c>
      <c r="K6682" s="2">
        <f>RADIANS(CSV[[#This Row],[lon]])</f>
        <v>0.74144359742763188</v>
      </c>
      <c r="L6682" s="2">
        <f>RADIANS(CSV[[#This Row],[lat]])</f>
        <v>-0.11695263328375598</v>
      </c>
      <c r="M6682" s="2">
        <f>SIN(CSV[[#This Row],[dlon]]/2)*SIN(CSV[[#This Row],[dlon]]/2)</f>
        <v>1.5644880259774328E-14</v>
      </c>
      <c r="N6682" s="2">
        <f>SIN(CSV[[#This Row],[dlat]]/2)*SIN(CSV[[#This Row],[dlat]]/2)</f>
        <v>1.2738311799038152E-12</v>
      </c>
      <c r="O6682" s="2">
        <f>COS(RADIANS(CSV[[#This Row],[lat]]))</f>
        <v>0.99316883245797594</v>
      </c>
      <c r="P6682" s="2">
        <f>CSV[[#This Row],[sindlon]]+CSV[[#This Row],[cosradlat]]*O6681*CSV[[#This Row],[sindlat]]</f>
        <v>1.2721316616537848E-12</v>
      </c>
      <c r="Q6682" s="2">
        <f>2*ASIN(SQRT(CSV[[#This Row],[Columna1]]))*6367445</f>
        <v>14.363531425134921</v>
      </c>
      <c r="R6682" s="2" t="e" vm="1">
        <f ca="1">_xlfn.CONCAT(CSV[[#This Row],[lon]],",",CSV[[#This Row],[lat]],";",CSV[[#This Row],[alt]])</f>
        <v>#NAME?</v>
      </c>
    </row>
    <row r="6683" spans="1:18" x14ac:dyDescent="0.25">
      <c r="A6683">
        <v>42.481611929833889</v>
      </c>
      <c r="B6683">
        <v>-6.7007660586386919</v>
      </c>
      <c r="C6683">
        <v>839.20001220703125</v>
      </c>
      <c r="D6683" s="1">
        <v>42854.515821759262</v>
      </c>
      <c r="E6683" s="1">
        <f>CSV[[#This Row],[Column4]]-D6682</f>
        <v>1.1574076779652387E-5</v>
      </c>
      <c r="F6683">
        <f>CSV[[#This Row],[alt]]-C6682</f>
        <v>-0.5999755859375</v>
      </c>
      <c r="G6683">
        <f>IF(CSV[[#This Row],[Altura]]&gt;0,CSV[[#This Row],[Altura]],0)</f>
        <v>0</v>
      </c>
      <c r="H6683">
        <f>IF(CSV[[#This Row],[Altura]]&lt;=0,CSV[[#This Row],[Altura]],0)</f>
        <v>-0.5999755859375</v>
      </c>
      <c r="I6683" s="2">
        <f>RADIANS(CSV[[#This Row],[lon]])-RADIANS(A6682)</f>
        <v>4.0230247178030254E-7</v>
      </c>
      <c r="J6683" s="2">
        <f>RADIANS(CSV[[#This Row],[lat]])-RADIANS(B6682)</f>
        <v>2.2031546273726388E-6</v>
      </c>
      <c r="K6683" s="2">
        <f>RADIANS(CSV[[#This Row],[lon]])</f>
        <v>0.74144399973010366</v>
      </c>
      <c r="L6683" s="2">
        <f>RADIANS(CSV[[#This Row],[lat]])</f>
        <v>-0.1169504301291286</v>
      </c>
      <c r="M6683" s="2">
        <f>SIN(CSV[[#This Row],[dlon]]/2)*SIN(CSV[[#This Row],[dlon]]/2)</f>
        <v>4.046181970013474E-14</v>
      </c>
      <c r="N6683" s="2">
        <f>SIN(CSV[[#This Row],[dlat]]/2)*SIN(CSV[[#This Row],[dlat]]/2)</f>
        <v>1.213472578027877E-12</v>
      </c>
      <c r="O6683" s="2">
        <f>COS(RADIANS(CSV[[#This Row],[lat]]))</f>
        <v>0.99316908953331606</v>
      </c>
      <c r="P6683" s="2">
        <f>CSV[[#This Row],[sindlon]]+CSV[[#This Row],[cosradlat]]*O6682*CSV[[#This Row],[sindlat]]</f>
        <v>1.2374124650903749E-12</v>
      </c>
      <c r="Q6683" s="2">
        <f>2*ASIN(SQRT(CSV[[#This Row],[Columna1]]))*6367445</f>
        <v>14.166169742125559</v>
      </c>
      <c r="R6683" s="2" t="e" vm="1">
        <f ca="1">_xlfn.CONCAT(CSV[[#This Row],[lon]],",",CSV[[#This Row],[lat]],";",CSV[[#This Row],[alt]])</f>
        <v>#NAME?</v>
      </c>
    </row>
    <row r="6684" spans="1:18" x14ac:dyDescent="0.25">
      <c r="A6684">
        <v>42.481630370020866</v>
      </c>
      <c r="B6684">
        <v>-6.7006480414420366</v>
      </c>
      <c r="C6684">
        <v>838.5999755859375</v>
      </c>
      <c r="D6684" s="1">
        <v>42854.515833333331</v>
      </c>
      <c r="E6684" s="1">
        <f>CSV[[#This Row],[Column4]]-D6683</f>
        <v>1.1574069503694773E-5</v>
      </c>
      <c r="F6684">
        <f>CSV[[#This Row],[alt]]-C6683</f>
        <v>-0.60003662109375</v>
      </c>
      <c r="G6684">
        <f>IF(CSV[[#This Row],[Altura]]&gt;0,CSV[[#This Row],[Altura]],0)</f>
        <v>0</v>
      </c>
      <c r="H6684">
        <f>IF(CSV[[#This Row],[Altura]]&lt;=0,CSV[[#This Row],[Altura]],0)</f>
        <v>-0.60003662109375</v>
      </c>
      <c r="I6684" s="2">
        <f>RADIANS(CSV[[#This Row],[lon]])-RADIANS(A6683)</f>
        <v>3.2184197740203757E-7</v>
      </c>
      <c r="J6684" s="2">
        <f>RADIANS(CSV[[#This Row],[lat]])-RADIANS(B6683)</f>
        <v>2.0597886556117384E-6</v>
      </c>
      <c r="K6684" s="2">
        <f>RADIANS(CSV[[#This Row],[lon]])</f>
        <v>0.74144432157208107</v>
      </c>
      <c r="L6684" s="2">
        <f>RADIANS(CSV[[#This Row],[lat]])</f>
        <v>-0.11694837034047299</v>
      </c>
      <c r="M6684" s="2">
        <f>SIN(CSV[[#This Row],[dlon]]/2)*SIN(CSV[[#This Row],[dlon]]/2)</f>
        <v>2.5895564604513195E-14</v>
      </c>
      <c r="N6684" s="2">
        <f>SIN(CSV[[#This Row],[dlat]]/2)*SIN(CSV[[#This Row],[dlat]]/2)</f>
        <v>1.0606823264463281E-12</v>
      </c>
      <c r="O6684" s="2">
        <f>COS(RADIANS(CSV[[#This Row],[lat]]))</f>
        <v>0.99316932987562168</v>
      </c>
      <c r="P6684" s="2">
        <f>CSV[[#This Row],[sindlon]]+CSV[[#This Row],[cosradlat]]*O6683*CSV[[#This Row],[sindlat]]</f>
        <v>1.072136785081534E-12</v>
      </c>
      <c r="Q6684" s="2">
        <f>2*ASIN(SQRT(CSV[[#This Row],[Columna1]]))*6367445</f>
        <v>13.186219368822288</v>
      </c>
      <c r="R6684" s="2" t="e" vm="1">
        <f ca="1">_xlfn.CONCAT(CSV[[#This Row],[lon]],",",CSV[[#This Row],[lat]],";",CSV[[#This Row],[alt]])</f>
        <v>#NAME?</v>
      </c>
    </row>
    <row r="6685" spans="1:18" x14ac:dyDescent="0.25">
      <c r="A6685">
        <v>42.481641182675958</v>
      </c>
      <c r="B6685">
        <v>-6.7005260847508907</v>
      </c>
      <c r="C6685">
        <v>837.79998779296875</v>
      </c>
      <c r="D6685" s="1">
        <v>42854.515844907408</v>
      </c>
      <c r="E6685" s="1">
        <f>CSV[[#This Row],[Column4]]-D6684</f>
        <v>1.1574076779652387E-5</v>
      </c>
      <c r="F6685">
        <f>CSV[[#This Row],[alt]]-C6684</f>
        <v>-0.79998779296875</v>
      </c>
      <c r="G6685">
        <f>IF(CSV[[#This Row],[Altura]]&gt;0,CSV[[#This Row],[Altura]],0)</f>
        <v>0</v>
      </c>
      <c r="H6685">
        <f>IF(CSV[[#This Row],[Altura]]&lt;=0,CSV[[#This Row],[Altura]],0)</f>
        <v>-0.79998779296875</v>
      </c>
      <c r="I6685" s="2">
        <f>RADIANS(CSV[[#This Row],[lon]])-RADIANS(A6684)</f>
        <v>1.8871643225892853E-7</v>
      </c>
      <c r="J6685" s="2">
        <f>RADIANS(CSV[[#This Row],[lat]])-RADIANS(B6684)</f>
        <v>2.1285458053355022E-6</v>
      </c>
      <c r="K6685" s="2">
        <f>RADIANS(CSV[[#This Row],[lon]])</f>
        <v>0.74144451028851333</v>
      </c>
      <c r="L6685" s="2">
        <f>RADIANS(CSV[[#This Row],[lat]])</f>
        <v>-0.11694624179466766</v>
      </c>
      <c r="M6685" s="2">
        <f>SIN(CSV[[#This Row],[dlon]]/2)*SIN(CSV[[#This Row],[dlon]]/2)</f>
        <v>8.9034729511346626E-15</v>
      </c>
      <c r="N6685" s="2">
        <f>SIN(CSV[[#This Row],[dlat]]/2)*SIN(CSV[[#This Row],[dlat]]/2)</f>
        <v>1.1326768113524127E-12</v>
      </c>
      <c r="O6685" s="2">
        <f>COS(RADIANS(CSV[[#This Row],[lat]]))</f>
        <v>0.99316957823629026</v>
      </c>
      <c r="P6685" s="2">
        <f>CSV[[#This Row],[sindlon]]+CSV[[#This Row],[cosradlat]]*O6684*CSV[[#This Row],[sindlat]]</f>
        <v>1.1261595288788262E-12</v>
      </c>
      <c r="Q6685" s="2">
        <f>2*ASIN(SQRT(CSV[[#This Row],[Columna1]]))*6367445</f>
        <v>13.514349804263802</v>
      </c>
      <c r="R6685" s="2" t="e" vm="1">
        <f ca="1">_xlfn.CONCAT(CSV[[#This Row],[lon]],",",CSV[[#This Row],[lat]],";",CSV[[#This Row],[alt]])</f>
        <v>#NAME?</v>
      </c>
    </row>
    <row r="6686" spans="1:18" x14ac:dyDescent="0.25">
      <c r="A6686">
        <v>42.481658197939396</v>
      </c>
      <c r="B6686">
        <v>-6.7004045471549034</v>
      </c>
      <c r="C6686">
        <v>837.4000244140625</v>
      </c>
      <c r="D6686" s="1">
        <v>42854.515856481485</v>
      </c>
      <c r="E6686" s="1">
        <f>CSV[[#This Row],[Column4]]-D6685</f>
        <v>1.1574076779652387E-5</v>
      </c>
      <c r="F6686">
        <f>CSV[[#This Row],[alt]]-C6685</f>
        <v>-0.39996337890625</v>
      </c>
      <c r="G6686">
        <f>IF(CSV[[#This Row],[Altura]]&gt;0,CSV[[#This Row],[Altura]],0)</f>
        <v>0</v>
      </c>
      <c r="H6686">
        <f>IF(CSV[[#This Row],[Altura]]&lt;=0,CSV[[#This Row],[Altura]],0)</f>
        <v>-0.39996337890625</v>
      </c>
      <c r="I6686" s="2">
        <f>RADIANS(CSV[[#This Row],[lon]])-RADIANS(A6685)</f>
        <v>2.969723701395921E-7</v>
      </c>
      <c r="J6686" s="2">
        <f>RADIANS(CSV[[#This Row],[lat]])-RADIANS(B6685)</f>
        <v>2.1212312149437862E-6</v>
      </c>
      <c r="K6686" s="2">
        <f>RADIANS(CSV[[#This Row],[lon]])</f>
        <v>0.74144480726088347</v>
      </c>
      <c r="L6686" s="2">
        <f>RADIANS(CSV[[#This Row],[lat]])</f>
        <v>-0.11694412056345271</v>
      </c>
      <c r="M6686" s="2">
        <f>SIN(CSV[[#This Row],[dlon]]/2)*SIN(CSV[[#This Row],[dlon]]/2)</f>
        <v>2.2048147156581557E-14</v>
      </c>
      <c r="N6686" s="2">
        <f>SIN(CSV[[#This Row],[dlat]]/2)*SIN(CSV[[#This Row],[dlat]]/2)</f>
        <v>1.1249054668125511E-12</v>
      </c>
      <c r="O6686" s="2">
        <f>COS(RADIANS(CSV[[#This Row],[lat]]))</f>
        <v>0.99316982573900925</v>
      </c>
      <c r="P6686" s="2">
        <f>CSV[[#This Row],[sindlon]]+CSV[[#This Row],[cosradlat]]*O6685*CSV[[#This Row],[sindlat]]</f>
        <v>1.1316392150030628E-12</v>
      </c>
      <c r="Q6686" s="2">
        <f>2*ASIN(SQRT(CSV[[#This Row],[Columna1]]))*6367445</f>
        <v>13.547189081436542</v>
      </c>
      <c r="R6686" s="2" t="e" vm="1">
        <f ca="1">_xlfn.CONCAT(CSV[[#This Row],[lon]],",",CSV[[#This Row],[lat]],";",CSV[[#This Row],[alt]])</f>
        <v>#NAME?</v>
      </c>
    </row>
    <row r="6687" spans="1:18" x14ac:dyDescent="0.25">
      <c r="A6687">
        <v>42.481685522943735</v>
      </c>
      <c r="B6687">
        <v>-6.7002949118614197</v>
      </c>
      <c r="C6687">
        <v>837.20001220703125</v>
      </c>
      <c r="D6687" s="1">
        <v>42854.515868055554</v>
      </c>
      <c r="E6687" s="1">
        <f>CSV[[#This Row],[Column4]]-D6686</f>
        <v>1.1574069503694773E-5</v>
      </c>
      <c r="F6687">
        <f>CSV[[#This Row],[alt]]-C6686</f>
        <v>-0.20001220703125</v>
      </c>
      <c r="G6687">
        <f>IF(CSV[[#This Row],[Altura]]&gt;0,CSV[[#This Row],[Altura]],0)</f>
        <v>0</v>
      </c>
      <c r="H6687">
        <f>IF(CSV[[#This Row],[Altura]]&lt;=0,CSV[[#This Row],[Altura]],0)</f>
        <v>-0.20001220703125</v>
      </c>
      <c r="I6687" s="2">
        <f>RADIANS(CSV[[#This Row],[lon]])-RADIANS(A6686)</f>
        <v>4.7691129378968355E-7</v>
      </c>
      <c r="J6687" s="2">
        <f>RADIANS(CSV[[#This Row],[lat]])-RADIANS(B6686)</f>
        <v>1.9134968476802738E-6</v>
      </c>
      <c r="K6687" s="2">
        <f>RADIANS(CSV[[#This Row],[lon]])</f>
        <v>0.74144528417217725</v>
      </c>
      <c r="L6687" s="2">
        <f>RADIANS(CSV[[#This Row],[lat]])</f>
        <v>-0.11694220706660503</v>
      </c>
      <c r="M6687" s="2">
        <f>SIN(CSV[[#This Row],[dlon]]/2)*SIN(CSV[[#This Row],[dlon]]/2)</f>
        <v>5.6861095536036383E-14</v>
      </c>
      <c r="N6687" s="2">
        <f>SIN(CSV[[#This Row],[dlat]]/2)*SIN(CSV[[#This Row],[dlat]]/2)</f>
        <v>9.15367546520307E-13</v>
      </c>
      <c r="O6687" s="2">
        <f>COS(RADIANS(CSV[[#This Row],[lat]]))</f>
        <v>0.99317004899969696</v>
      </c>
      <c r="P6687" s="2">
        <f>CSV[[#This Row],[sindlon]]+CSV[[#This Row],[cosradlat]]*O6686*CSV[[#This Row],[sindlat]]</f>
        <v>9.5976730838301458E-13</v>
      </c>
      <c r="Q6687" s="2">
        <f>2*ASIN(SQRT(CSV[[#This Row],[Columna1]]))*6367445</f>
        <v>12.476080676750883</v>
      </c>
      <c r="R6687" s="2" t="e" vm="1">
        <f ca="1">_xlfn.CONCAT(CSV[[#This Row],[lon]],",",CSV[[#This Row],[lat]],";",CSV[[#This Row],[alt]])</f>
        <v>#NAME?</v>
      </c>
    </row>
    <row r="6688" spans="1:18" x14ac:dyDescent="0.25">
      <c r="A6688">
        <v>42.481808234006166</v>
      </c>
      <c r="B6688">
        <v>-6.6999347414821386</v>
      </c>
      <c r="C6688">
        <v>836</v>
      </c>
      <c r="D6688" s="1">
        <v>42854.515902777777</v>
      </c>
      <c r="E6688" s="1">
        <f>CSV[[#This Row],[Column4]]-D6687</f>
        <v>3.4722223062999547E-5</v>
      </c>
      <c r="F6688">
        <f>CSV[[#This Row],[alt]]-C6687</f>
        <v>-1.20001220703125</v>
      </c>
      <c r="G6688">
        <f>IF(CSV[[#This Row],[Altura]]&gt;0,CSV[[#This Row],[Altura]],0)</f>
        <v>0</v>
      </c>
      <c r="H6688">
        <f>IF(CSV[[#This Row],[Altura]]&lt;=0,CSV[[#This Row],[Altura]],0)</f>
        <v>-1.20001220703125</v>
      </c>
      <c r="I6688" s="2">
        <f>RADIANS(CSV[[#This Row],[lon]])-RADIANS(A6687)</f>
        <v>2.1417120680267132E-6</v>
      </c>
      <c r="J6688" s="2">
        <f>RADIANS(CSV[[#This Row],[lat]])-RADIANS(B6687)</f>
        <v>6.28615898660978E-6</v>
      </c>
      <c r="K6688" s="2">
        <f>RADIANS(CSV[[#This Row],[lon]])</f>
        <v>0.74144742588424528</v>
      </c>
      <c r="L6688" s="2">
        <f>RADIANS(CSV[[#This Row],[lat]])</f>
        <v>-0.11693592090761842</v>
      </c>
      <c r="M6688" s="2">
        <f>SIN(CSV[[#This Row],[dlon]]/2)*SIN(CSV[[#This Row],[dlon]]/2)</f>
        <v>1.1467326455823771E-12</v>
      </c>
      <c r="N6688" s="2">
        <f>SIN(CSV[[#This Row],[dlat]]/2)*SIN(CSV[[#This Row],[dlat]]/2)</f>
        <v>9.8789487012011936E-12</v>
      </c>
      <c r="O6688" s="2">
        <f>COS(RADIANS(CSV[[#This Row],[lat]]))</f>
        <v>0.99317078242301149</v>
      </c>
      <c r="P6688" s="2">
        <f>CSV[[#This Row],[sindlon]]+CSV[[#This Row],[cosradlat]]*O6687*CSV[[#This Row],[sindlat]]</f>
        <v>1.0891203907099127E-11</v>
      </c>
      <c r="Q6688" s="2">
        <f>2*ASIN(SQRT(CSV[[#This Row],[Columna1]]))*6367445</f>
        <v>42.027459909283422</v>
      </c>
      <c r="R6688" s="2" t="e" vm="1">
        <f ca="1">_xlfn.CONCAT(CSV[[#This Row],[lon]],",",CSV[[#This Row],[lat]],";",CSV[[#This Row],[alt]])</f>
        <v>#NAME?</v>
      </c>
    </row>
    <row r="6689" spans="1:18" x14ac:dyDescent="0.25">
      <c r="A6689">
        <v>42.48185726813972</v>
      </c>
      <c r="B6689">
        <v>-6.699792668223381</v>
      </c>
      <c r="C6689">
        <v>834.79998779296875</v>
      </c>
      <c r="D6689" s="1">
        <v>42854.515914351854</v>
      </c>
      <c r="E6689" s="1">
        <f>CSV[[#This Row],[Column4]]-D6688</f>
        <v>1.1574076779652387E-5</v>
      </c>
      <c r="F6689">
        <f>CSV[[#This Row],[alt]]-C6688</f>
        <v>-1.20001220703125</v>
      </c>
      <c r="G6689">
        <f>IF(CSV[[#This Row],[Altura]]&gt;0,CSV[[#This Row],[Altura]],0)</f>
        <v>0</v>
      </c>
      <c r="H6689">
        <f>IF(CSV[[#This Row],[Altura]]&lt;=0,CSV[[#This Row],[Altura]],0)</f>
        <v>-1.20001220703125</v>
      </c>
      <c r="I6689" s="2">
        <f>RADIANS(CSV[[#This Row],[lon]])-RADIANS(A6688)</f>
        <v>8.5580707642751719E-7</v>
      </c>
      <c r="J6689" s="2">
        <f>RADIANS(CSV[[#This Row],[lat]])-RADIANS(B6688)</f>
        <v>2.4796461443599149E-6</v>
      </c>
      <c r="K6689" s="2">
        <f>RADIANS(CSV[[#This Row],[lon]])</f>
        <v>0.74144828169132171</v>
      </c>
      <c r="L6689" s="2">
        <f>RADIANS(CSV[[#This Row],[lat]])</f>
        <v>-0.11693344126147406</v>
      </c>
      <c r="M6689" s="2">
        <f>SIN(CSV[[#This Row],[dlon]]/2)*SIN(CSV[[#This Row],[dlon]]/2)</f>
        <v>1.8310143801584238E-13</v>
      </c>
      <c r="N6689" s="2">
        <f>SIN(CSV[[#This Row],[dlat]]/2)*SIN(CSV[[#This Row],[dlat]]/2)</f>
        <v>1.5371612503089604E-12</v>
      </c>
      <c r="O6689" s="2">
        <f>COS(RADIANS(CSV[[#This Row],[lat]]))</f>
        <v>0.99317107171929664</v>
      </c>
      <c r="P6689" s="2">
        <f>CSV[[#This Row],[sindlon]]+CSV[[#This Row],[cosradlat]]*O6688*CSV[[#This Row],[sindlat]]</f>
        <v>1.6993396031777392E-12</v>
      </c>
      <c r="Q6689" s="2">
        <f>2*ASIN(SQRT(CSV[[#This Row],[Columna1]]))*6367445</f>
        <v>16.601039671530469</v>
      </c>
      <c r="R6689" s="2" t="e" vm="1">
        <f ca="1">_xlfn.CONCAT(CSV[[#This Row],[lon]],",",CSV[[#This Row],[lat]],";",CSV[[#This Row],[alt]])</f>
        <v>#NAME?</v>
      </c>
    </row>
    <row r="6690" spans="1:18" x14ac:dyDescent="0.25">
      <c r="A6690">
        <v>42.481899680569768</v>
      </c>
      <c r="B6690">
        <v>-6.6996528580784798</v>
      </c>
      <c r="C6690">
        <v>832.5999755859375</v>
      </c>
      <c r="D6690" s="1">
        <v>42854.515925925924</v>
      </c>
      <c r="E6690" s="1">
        <f>CSV[[#This Row],[Column4]]-D6689</f>
        <v>1.1574069503694773E-5</v>
      </c>
      <c r="F6690">
        <f>CSV[[#This Row],[alt]]-C6689</f>
        <v>-2.20001220703125</v>
      </c>
      <c r="G6690">
        <f>IF(CSV[[#This Row],[Altura]]&gt;0,CSV[[#This Row],[Altura]],0)</f>
        <v>0</v>
      </c>
      <c r="H6690">
        <f>IF(CSV[[#This Row],[Altura]]&lt;=0,CSV[[#This Row],[Altura]],0)</f>
        <v>-2.20001220703125</v>
      </c>
      <c r="I6690" s="2">
        <f>RADIANS(CSV[[#This Row],[lon]])-RADIANS(A6689)</f>
        <v>7.402365480579931E-7</v>
      </c>
      <c r="J6690" s="2">
        <f>RADIANS(CSV[[#This Row],[lat]])-RADIANS(B6689)</f>
        <v>2.4401473562168929E-6</v>
      </c>
      <c r="K6690" s="2">
        <f>RADIANS(CSV[[#This Row],[lon]])</f>
        <v>0.74144902192786977</v>
      </c>
      <c r="L6690" s="2">
        <f>RADIANS(CSV[[#This Row],[lat]])</f>
        <v>-0.11693100111411785</v>
      </c>
      <c r="M6690" s="2">
        <f>SIN(CSV[[#This Row],[dlon]]/2)*SIN(CSV[[#This Row],[dlon]]/2)</f>
        <v>1.3698753677019711E-13</v>
      </c>
      <c r="N6690" s="2">
        <f>SIN(CSV[[#This Row],[dlat]]/2)*SIN(CSV[[#This Row],[dlat]]/2)</f>
        <v>1.4885797800123346E-12</v>
      </c>
      <c r="O6690" s="2">
        <f>COS(RADIANS(CSV[[#This Row],[lat]]))</f>
        <v>0.99317135640136078</v>
      </c>
      <c r="P6690" s="2">
        <f>CSV[[#This Row],[sindlon]]+CSV[[#This Row],[cosradlat]]*O6689*CSV[[#This Row],[sindlat]]</f>
        <v>1.6053063473636385E-12</v>
      </c>
      <c r="Q6690" s="2">
        <f>2*ASIN(SQRT(CSV[[#This Row],[Columna1]]))*6367445</f>
        <v>16.13519281081367</v>
      </c>
      <c r="R6690" s="2" t="e" vm="1">
        <f ca="1">_xlfn.CONCAT(CSV[[#This Row],[lon]],",",CSV[[#This Row],[lat]],";",CSV[[#This Row],[alt]])</f>
        <v>#NAME?</v>
      </c>
    </row>
    <row r="6691" spans="1:18" x14ac:dyDescent="0.25">
      <c r="A6691">
        <v>42.48193840496242</v>
      </c>
      <c r="B6691">
        <v>-6.6995178256183863</v>
      </c>
      <c r="C6691">
        <v>831.4000244140625</v>
      </c>
      <c r="D6691" s="1">
        <v>42854.5159375</v>
      </c>
      <c r="E6691" s="1">
        <f>CSV[[#This Row],[Column4]]-D6690</f>
        <v>1.1574076779652387E-5</v>
      </c>
      <c r="F6691">
        <f>CSV[[#This Row],[alt]]-C6690</f>
        <v>-1.199951171875</v>
      </c>
      <c r="G6691">
        <f>IF(CSV[[#This Row],[Altura]]&gt;0,CSV[[#This Row],[Altura]],0)</f>
        <v>0</v>
      </c>
      <c r="H6691">
        <f>IF(CSV[[#This Row],[Altura]]&lt;=0,CSV[[#This Row],[Altura]],0)</f>
        <v>-1.199951171875</v>
      </c>
      <c r="I6691" s="2">
        <f>RADIANS(CSV[[#This Row],[lon]])-RADIANS(A6690)</f>
        <v>6.7586815266640343E-7</v>
      </c>
      <c r="J6691" s="2">
        <f>RADIANS(CSV[[#This Row],[lat]])-RADIANS(B6690)</f>
        <v>2.3567610256958194E-6</v>
      </c>
      <c r="K6691" s="2">
        <f>RADIANS(CSV[[#This Row],[lon]])</f>
        <v>0.74144969779602243</v>
      </c>
      <c r="L6691" s="2">
        <f>RADIANS(CSV[[#This Row],[lat]])</f>
        <v>-0.11692864435309215</v>
      </c>
      <c r="M6691" s="2">
        <f>SIN(CSV[[#This Row],[dlon]]/2)*SIN(CSV[[#This Row],[dlon]]/2)</f>
        <v>1.1419943994716988E-13</v>
      </c>
      <c r="N6691" s="2">
        <f>SIN(CSV[[#This Row],[dlat]]/2)*SIN(CSV[[#This Row],[dlat]]/2)</f>
        <v>1.3885806330590598E-12</v>
      </c>
      <c r="O6691" s="2">
        <f>COS(RADIANS(CSV[[#This Row],[lat]]))</f>
        <v>0.99317163134946707</v>
      </c>
      <c r="P6691" s="2">
        <f>CSV[[#This Row],[sindlon]]+CSV[[#This Row],[cosradlat]]*O6690*CSV[[#This Row],[sindlat]]</f>
        <v>1.4838809577178991E-12</v>
      </c>
      <c r="Q6691" s="2">
        <f>2*ASIN(SQRT(CSV[[#This Row],[Columna1]]))*6367445</f>
        <v>15.512962006808991</v>
      </c>
      <c r="R6691" s="2" t="e" vm="1">
        <f ca="1">_xlfn.CONCAT(CSV[[#This Row],[lon]],",",CSV[[#This Row],[lat]],";",CSV[[#This Row],[alt]])</f>
        <v>#NAME?</v>
      </c>
    </row>
    <row r="6692" spans="1:18" x14ac:dyDescent="0.25">
      <c r="A6692">
        <v>42.481969837099314</v>
      </c>
      <c r="B6692">
        <v>-6.6993940249085426</v>
      </c>
      <c r="C6692">
        <v>829.79998779296875</v>
      </c>
      <c r="D6692" s="1">
        <v>42854.515949074077</v>
      </c>
      <c r="E6692" s="1">
        <f>CSV[[#This Row],[Column4]]-D6691</f>
        <v>1.1574076779652387E-5</v>
      </c>
      <c r="F6692">
        <f>CSV[[#This Row],[alt]]-C6691</f>
        <v>-1.60003662109375</v>
      </c>
      <c r="G6692">
        <f>IF(CSV[[#This Row],[Altura]]&gt;0,CSV[[#This Row],[Altura]],0)</f>
        <v>0</v>
      </c>
      <c r="H6692">
        <f>IF(CSV[[#This Row],[Altura]]&lt;=0,CSV[[#This Row],[Altura]],0)</f>
        <v>-1.60003662109375</v>
      </c>
      <c r="I6692" s="2">
        <f>RADIANS(CSV[[#This Row],[lon]])-RADIANS(A6691)</f>
        <v>5.4859427967013374E-7</v>
      </c>
      <c r="J6692" s="2">
        <f>RADIANS(CSV[[#This Row],[lat]])-RADIANS(B6691)</f>
        <v>2.1607300030729304E-6</v>
      </c>
      <c r="K6692" s="2">
        <f>RADIANS(CSV[[#This Row],[lon]])</f>
        <v>0.7414502463903021</v>
      </c>
      <c r="L6692" s="2">
        <f>RADIANS(CSV[[#This Row],[lat]])</f>
        <v>-0.11692648362308908</v>
      </c>
      <c r="M6692" s="2">
        <f>SIN(CSV[[#This Row],[dlon]]/2)*SIN(CSV[[#This Row],[dlon]]/2)</f>
        <v>7.5238920921696343E-14</v>
      </c>
      <c r="N6692" s="2">
        <f>SIN(CSV[[#This Row],[dlat]]/2)*SIN(CSV[[#This Row],[dlat]]/2)</f>
        <v>1.1671885365444325E-12</v>
      </c>
      <c r="O6692" s="2">
        <f>COS(RADIANS(CSV[[#This Row],[lat]]))</f>
        <v>0.99317188342305129</v>
      </c>
      <c r="P6692" s="2">
        <f>CSV[[#This Row],[sindlon]]+CSV[[#This Row],[cosradlat]]*O6691*CSV[[#This Row],[sindlat]]</f>
        <v>1.2265421845046255E-12</v>
      </c>
      <c r="Q6692" s="2">
        <f>2*ASIN(SQRT(CSV[[#This Row],[Columna1]]))*6367445</f>
        <v>14.10380980680879</v>
      </c>
      <c r="R6692" s="2" t="e" vm="1">
        <f ca="1">_xlfn.CONCAT(CSV[[#This Row],[lon]],",",CSV[[#This Row],[lat]],";",CSV[[#This Row],[alt]])</f>
        <v>#NAME?</v>
      </c>
    </row>
    <row r="6693" spans="1:18" x14ac:dyDescent="0.25">
      <c r="A6693">
        <v>42.481997245922685</v>
      </c>
      <c r="B6693">
        <v>-6.6992850601673126</v>
      </c>
      <c r="C6693">
        <v>828.20001220703125</v>
      </c>
      <c r="D6693" s="1">
        <v>42854.515960648147</v>
      </c>
      <c r="E6693" s="1">
        <f>CSV[[#This Row],[Column4]]-D6692</f>
        <v>1.1574069503694773E-5</v>
      </c>
      <c r="F6693">
        <f>CSV[[#This Row],[alt]]-C6692</f>
        <v>-1.5999755859375</v>
      </c>
      <c r="G6693">
        <f>IF(CSV[[#This Row],[Altura]]&gt;0,CSV[[#This Row],[Altura]],0)</f>
        <v>0</v>
      </c>
      <c r="H6693">
        <f>IF(CSV[[#This Row],[Altura]]&lt;=0,CSV[[#This Row],[Altura]],0)</f>
        <v>-1.5999755859375</v>
      </c>
      <c r="I6693" s="2">
        <f>RADIANS(CSV[[#This Row],[lon]])-RADIANS(A6692)</f>
        <v>4.7837421202068242E-7</v>
      </c>
      <c r="J6693" s="2">
        <f>RADIANS(CSV[[#This Row],[lat]])-RADIANS(B6692)</f>
        <v>1.9017935030535282E-6</v>
      </c>
      <c r="K6693" s="2">
        <f>RADIANS(CSV[[#This Row],[lon]])</f>
        <v>0.74145072476451412</v>
      </c>
      <c r="L6693" s="2">
        <f>RADIANS(CSV[[#This Row],[lat]])</f>
        <v>-0.11692458182958602</v>
      </c>
      <c r="M6693" s="2">
        <f>SIN(CSV[[#This Row],[dlon]]/2)*SIN(CSV[[#This Row],[dlon]]/2)</f>
        <v>5.7210471681601116E-14</v>
      </c>
      <c r="N6693" s="2">
        <f>SIN(CSV[[#This Row],[dlat]]/2)*SIN(CSV[[#This Row],[dlat]]/2)</f>
        <v>9.0420463206388016E-13</v>
      </c>
      <c r="O6693" s="2">
        <f>COS(RADIANS(CSV[[#This Row],[lat]]))</f>
        <v>0.9931721052849285</v>
      </c>
      <c r="P6693" s="2">
        <f>CSV[[#This Row],[sindlon]]+CSV[[#This Row],[cosradlat]]*O6692*CSV[[#This Row],[sindlat]]</f>
        <v>9.4910943060163162E-13</v>
      </c>
      <c r="Q6693" s="2">
        <f>2*ASIN(SQRT(CSV[[#This Row],[Columna1]]))*6367445</f>
        <v>12.406616053390048</v>
      </c>
      <c r="R6693" s="2" t="e" vm="1">
        <f ca="1">_xlfn.CONCAT(CSV[[#This Row],[lon]],",",CSV[[#This Row],[lat]],";",CSV[[#This Row],[alt]])</f>
        <v>#NAME?</v>
      </c>
    </row>
    <row r="6694" spans="1:18" x14ac:dyDescent="0.25">
      <c r="A6694">
        <v>42.482028929516673</v>
      </c>
      <c r="B6694">
        <v>-6.6991860698908567</v>
      </c>
      <c r="C6694">
        <v>826.20001220703125</v>
      </c>
      <c r="D6694" s="1">
        <v>42854.515972222223</v>
      </c>
      <c r="E6694" s="1">
        <f>CSV[[#This Row],[Column4]]-D6693</f>
        <v>1.1574076779652387E-5</v>
      </c>
      <c r="F6694">
        <f>CSV[[#This Row],[alt]]-C6693</f>
        <v>-2</v>
      </c>
      <c r="G6694">
        <f>IF(CSV[[#This Row],[Altura]]&gt;0,CSV[[#This Row],[Altura]],0)</f>
        <v>0</v>
      </c>
      <c r="H6694">
        <f>IF(CSV[[#This Row],[Altura]]&lt;=0,CSV[[#This Row],[Altura]],0)</f>
        <v>-2</v>
      </c>
      <c r="I6694" s="2">
        <f>RADIANS(CSV[[#This Row],[lon]])-RADIANS(A6693)</f>
        <v>5.5298303391904113E-7</v>
      </c>
      <c r="J6694" s="2">
        <f>RADIANS(CSV[[#This Row],[lat]])-RADIANS(B6693)</f>
        <v>1.7277062516057873E-6</v>
      </c>
      <c r="K6694" s="2">
        <f>RADIANS(CSV[[#This Row],[lon]])</f>
        <v>0.74145127774754804</v>
      </c>
      <c r="L6694" s="2">
        <f>RADIANS(CSV[[#This Row],[lat]])</f>
        <v>-0.11692285412333442</v>
      </c>
      <c r="M6694" s="2">
        <f>SIN(CSV[[#This Row],[dlon]]/2)*SIN(CSV[[#This Row],[dlon]]/2)</f>
        <v>7.6447558950574882E-14</v>
      </c>
      <c r="N6694" s="2">
        <f>SIN(CSV[[#This Row],[dlat]]/2)*SIN(CSV[[#This Row],[dlat]]/2)</f>
        <v>7.4624222295924428E-13</v>
      </c>
      <c r="O6694" s="2">
        <f>COS(RADIANS(CSV[[#This Row],[lat]]))</f>
        <v>0.99317230683479685</v>
      </c>
      <c r="P6694" s="2">
        <f>CSV[[#This Row],[sindlon]]+CSV[[#This Row],[cosradlat]]*O6693*CSV[[#This Row],[sindlat]]</f>
        <v>8.1253419454884298E-13</v>
      </c>
      <c r="Q6694" s="2">
        <f>2*ASIN(SQRT(CSV[[#This Row],[Columna1]]))*6367445</f>
        <v>11.479316269923901</v>
      </c>
      <c r="R6694" s="2" t="e" vm="1">
        <f ca="1">_xlfn.CONCAT(CSV[[#This Row],[lon]],",",CSV[[#This Row],[lat]],";",CSV[[#This Row],[alt]])</f>
        <v>#NAME?</v>
      </c>
    </row>
    <row r="6695" spans="1:18" x14ac:dyDescent="0.25">
      <c r="A6695">
        <v>42.4820776283741</v>
      </c>
      <c r="B6695">
        <v>-6.6990025062114</v>
      </c>
      <c r="C6695">
        <v>824.79998779296875</v>
      </c>
      <c r="D6695" s="1">
        <v>42854.515983796293</v>
      </c>
      <c r="E6695" s="1">
        <f>CSV[[#This Row],[Column4]]-D6694</f>
        <v>1.1574069503694773E-5</v>
      </c>
      <c r="F6695">
        <f>CSV[[#This Row],[alt]]-C6694</f>
        <v>-1.4000244140625</v>
      </c>
      <c r="G6695">
        <f>IF(CSV[[#This Row],[Altura]]&gt;0,CSV[[#This Row],[Altura]],0)</f>
        <v>0</v>
      </c>
      <c r="H6695">
        <f>IF(CSV[[#This Row],[Altura]]&lt;=0,CSV[[#This Row],[Altura]],0)</f>
        <v>-1.4000244140625</v>
      </c>
      <c r="I6695" s="2">
        <f>RADIANS(CSV[[#This Row],[lon]])-RADIANS(A6694)</f>
        <v>8.4995540405863323E-7</v>
      </c>
      <c r="J6695" s="2">
        <f>RADIANS(CSV[[#This Row],[lat]])-RADIANS(B6694)</f>
        <v>3.2037905935977662E-6</v>
      </c>
      <c r="K6695" s="2">
        <f>RADIANS(CSV[[#This Row],[lon]])</f>
        <v>0.7414521277029521</v>
      </c>
      <c r="L6695" s="2">
        <f>RADIANS(CSV[[#This Row],[lat]])</f>
        <v>-0.11691965033274082</v>
      </c>
      <c r="M6695" s="2">
        <f>SIN(CSV[[#This Row],[dlon]]/2)*SIN(CSV[[#This Row],[dlon]]/2)</f>
        <v>1.8060604722210772E-13</v>
      </c>
      <c r="N6695" s="2">
        <f>SIN(CSV[[#This Row],[dlat]]/2)*SIN(CSV[[#This Row],[dlat]]/2)</f>
        <v>2.5660685419041872E-12</v>
      </c>
      <c r="O6695" s="2">
        <f>COS(RADIANS(CSV[[#This Row],[lat]]))</f>
        <v>0.99317268057310837</v>
      </c>
      <c r="P6695" s="2">
        <f>CSV[[#This Row],[sindlon]]+CSV[[#This Row],[cosradlat]]*O6694*CSV[[#This Row],[sindlat]]</f>
        <v>2.7117545077545385E-12</v>
      </c>
      <c r="Q6695" s="2">
        <f>2*ASIN(SQRT(CSV[[#This Row],[Columna1]]))*6367445</f>
        <v>20.971060028596568</v>
      </c>
      <c r="R6695" s="2" t="e" vm="1">
        <f ca="1">_xlfn.CONCAT(CSV[[#This Row],[lon]],",",CSV[[#This Row],[lat]],";",CSV[[#This Row],[alt]])</f>
        <v>#NAME?</v>
      </c>
    </row>
    <row r="6696" spans="1:18" x14ac:dyDescent="0.25">
      <c r="A6696">
        <v>42.4820776283741</v>
      </c>
      <c r="B6696">
        <v>-6.6990025062114</v>
      </c>
      <c r="C6696">
        <v>823</v>
      </c>
      <c r="D6696" s="1">
        <v>42854.51599537037</v>
      </c>
      <c r="E6696" s="1">
        <f>CSV[[#This Row],[Column4]]-D6695</f>
        <v>1.1574076779652387E-5</v>
      </c>
      <c r="F6696">
        <f>CSV[[#This Row],[alt]]-C6695</f>
        <v>-1.79998779296875</v>
      </c>
      <c r="G6696">
        <f>IF(CSV[[#This Row],[Altura]]&gt;0,CSV[[#This Row],[Altura]],0)</f>
        <v>0</v>
      </c>
      <c r="H6696">
        <f>IF(CSV[[#This Row],[Altura]]&lt;=0,CSV[[#This Row],[Altura]],0)</f>
        <v>-1.79998779296875</v>
      </c>
      <c r="I6696" s="2">
        <f>RADIANS(CSV[[#This Row],[lon]])-RADIANS(A6695)</f>
        <v>0</v>
      </c>
      <c r="J6696" s="2">
        <f>RADIANS(CSV[[#This Row],[lat]])-RADIANS(B6695)</f>
        <v>0</v>
      </c>
      <c r="K6696" s="2">
        <f>RADIANS(CSV[[#This Row],[lon]])</f>
        <v>0.7414521277029521</v>
      </c>
      <c r="L6696" s="2">
        <f>RADIANS(CSV[[#This Row],[lat]])</f>
        <v>-0.11691965033274082</v>
      </c>
      <c r="M6696" s="2">
        <f>SIN(CSV[[#This Row],[dlon]]/2)*SIN(CSV[[#This Row],[dlon]]/2)</f>
        <v>0</v>
      </c>
      <c r="N6696" s="2">
        <f>SIN(CSV[[#This Row],[dlat]]/2)*SIN(CSV[[#This Row],[dlat]]/2)</f>
        <v>0</v>
      </c>
      <c r="O6696" s="2">
        <f>COS(RADIANS(CSV[[#This Row],[lat]]))</f>
        <v>0.99317268057310837</v>
      </c>
      <c r="P6696" s="2">
        <f>CSV[[#This Row],[sindlon]]+CSV[[#This Row],[cosradlat]]*O6695*CSV[[#This Row],[sindlat]]</f>
        <v>0</v>
      </c>
      <c r="Q6696" s="2">
        <f>2*ASIN(SQRT(CSV[[#This Row],[Columna1]]))*6367445</f>
        <v>0</v>
      </c>
      <c r="R6696" s="2" t="e" vm="1">
        <f ca="1">_xlfn.CONCAT(CSV[[#This Row],[lon]],",",CSV[[#This Row],[lat]],";",CSV[[#This Row],[alt]])</f>
        <v>#NAME?</v>
      </c>
    </row>
    <row r="6697" spans="1:18" x14ac:dyDescent="0.25">
      <c r="A6697">
        <v>42.482092715799809</v>
      </c>
      <c r="B6697">
        <v>-6.6989030130207539</v>
      </c>
      <c r="C6697">
        <v>821.5999755859375</v>
      </c>
      <c r="D6697" s="1">
        <v>42854.516006944446</v>
      </c>
      <c r="E6697" s="1">
        <f>CSV[[#This Row],[Column4]]-D6696</f>
        <v>1.1574076779652387E-5</v>
      </c>
      <c r="F6697">
        <f>CSV[[#This Row],[alt]]-C6696</f>
        <v>-1.4000244140625</v>
      </c>
      <c r="G6697">
        <f>IF(CSV[[#This Row],[Altura]]&gt;0,CSV[[#This Row],[Altura]],0)</f>
        <v>0</v>
      </c>
      <c r="H6697">
        <f>IF(CSV[[#This Row],[Altura]]&lt;=0,CSV[[#This Row],[Altura]],0)</f>
        <v>-1.4000244140625</v>
      </c>
      <c r="I6697" s="2">
        <f>RADIANS(CSV[[#This Row],[lon]])-RADIANS(A6696)</f>
        <v>2.6332525426830955E-7</v>
      </c>
      <c r="J6697" s="2">
        <f>RADIANS(CSV[[#This Row],[lat]])-RADIANS(B6696)</f>
        <v>1.7364837600897243E-6</v>
      </c>
      <c r="K6697" s="2">
        <f>RADIANS(CSV[[#This Row],[lon]])</f>
        <v>0.74145239102820637</v>
      </c>
      <c r="L6697" s="2">
        <f>RADIANS(CSV[[#This Row],[lat]])</f>
        <v>-0.11691791384898073</v>
      </c>
      <c r="M6697" s="2">
        <f>SIN(CSV[[#This Row],[dlon]]/2)*SIN(CSV[[#This Row],[dlon]]/2)</f>
        <v>1.7335047383867372E-14</v>
      </c>
      <c r="N6697" s="2">
        <f>SIN(CSV[[#This Row],[dlat]]/2)*SIN(CSV[[#This Row],[dlat]]/2)</f>
        <v>7.5384396226364739E-13</v>
      </c>
      <c r="O6697" s="2">
        <f>COS(RADIANS(CSV[[#This Row],[lat]]))</f>
        <v>0.99317288313842622</v>
      </c>
      <c r="P6697" s="2">
        <f>CSV[[#This Row],[sindlon]]+CSV[[#This Row],[cosradlat]]*O6696*CSV[[#This Row],[sindlat]]</f>
        <v>7.6092083264459534E-13</v>
      </c>
      <c r="Q6697" s="2">
        <f>2*ASIN(SQRT(CSV[[#This Row],[Columna1]]))*6367445</f>
        <v>11.108743402510902</v>
      </c>
      <c r="R6697" s="2" t="e" vm="1">
        <f ca="1">_xlfn.CONCAT(CSV[[#This Row],[lon]],",",CSV[[#This Row],[lat]],";",CSV[[#This Row],[alt]])</f>
        <v>#NAME?</v>
      </c>
    </row>
    <row r="6698" spans="1:18" x14ac:dyDescent="0.25">
      <c r="A6698">
        <v>42.4821069650352</v>
      </c>
      <c r="B6698">
        <v>-6.6988045256584883</v>
      </c>
      <c r="C6698">
        <v>820.4000244140625</v>
      </c>
      <c r="D6698" s="1">
        <v>42854.516018518516</v>
      </c>
      <c r="E6698" s="1">
        <f>CSV[[#This Row],[Column4]]-D6697</f>
        <v>1.1574069503694773E-5</v>
      </c>
      <c r="F6698">
        <f>CSV[[#This Row],[alt]]-C6697</f>
        <v>-1.199951171875</v>
      </c>
      <c r="G6698">
        <f>IF(CSV[[#This Row],[Altura]]&gt;0,CSV[[#This Row],[Altura]],0)</f>
        <v>0</v>
      </c>
      <c r="H6698">
        <f>IF(CSV[[#This Row],[Altura]]&lt;=0,CSV[[#This Row],[Altura]],0)</f>
        <v>-1.199951171875</v>
      </c>
      <c r="I6698" s="2">
        <f>RADIANS(CSV[[#This Row],[lon]])-RADIANS(A6697)</f>
        <v>2.4869607351263312E-7</v>
      </c>
      <c r="J6698" s="2">
        <f>RADIANS(CSV[[#This Row],[lat]])-RADIANS(B6697)</f>
        <v>1.7189287431357281E-6</v>
      </c>
      <c r="K6698" s="2">
        <f>RADIANS(CSV[[#This Row],[lon]])</f>
        <v>0.74145263972427988</v>
      </c>
      <c r="L6698" s="2">
        <f>RADIANS(CSV[[#This Row],[lat]])</f>
        <v>-0.1169161949202376</v>
      </c>
      <c r="M6698" s="2">
        <f>SIN(CSV[[#This Row],[dlon]]/2)*SIN(CSV[[#This Row],[dlon]]/2)</f>
        <v>1.5462434245150175E-14</v>
      </c>
      <c r="N6698" s="2">
        <f>SIN(CSV[[#This Row],[dlat]]/2)*SIN(CSV[[#This Row],[dlat]]/2)</f>
        <v>7.3867900599436168E-13</v>
      </c>
      <c r="O6698" s="2">
        <f>COS(RADIANS(CSV[[#This Row],[lat]]))</f>
        <v>0.99317308365295653</v>
      </c>
      <c r="P6698" s="2">
        <f>CSV[[#This Row],[sindlon]]+CSV[[#This Row],[cosradlat]]*O6697*CSV[[#This Row],[sindlat]]</f>
        <v>7.4408992102728423E-13</v>
      </c>
      <c r="Q6698" s="2">
        <f>2*ASIN(SQRT(CSV[[#This Row],[Columna1]]))*6367445</f>
        <v>10.985198500925637</v>
      </c>
      <c r="R6698" s="2" t="e" vm="1">
        <f ca="1">_xlfn.CONCAT(CSV[[#This Row],[lon]],",",CSV[[#This Row],[lat]],";",CSV[[#This Row],[alt]])</f>
        <v>#NAME?</v>
      </c>
    </row>
    <row r="6699" spans="1:18" x14ac:dyDescent="0.25">
      <c r="A6699">
        <v>42.482119370251894</v>
      </c>
      <c r="B6699">
        <v>-6.6987119894474754</v>
      </c>
      <c r="C6699">
        <v>819</v>
      </c>
      <c r="D6699" s="1">
        <v>42854.516030092593</v>
      </c>
      <c r="E6699" s="1">
        <f>CSV[[#This Row],[Column4]]-D6698</f>
        <v>1.1574076779652387E-5</v>
      </c>
      <c r="F6699">
        <f>CSV[[#This Row],[alt]]-C6698</f>
        <v>-1.4000244140625</v>
      </c>
      <c r="G6699">
        <f>IF(CSV[[#This Row],[Altura]]&gt;0,CSV[[#This Row],[Altura]],0)</f>
        <v>0</v>
      </c>
      <c r="H6699">
        <f>IF(CSV[[#This Row],[Altura]]&lt;=0,CSV[[#This Row],[Altura]],0)</f>
        <v>-1.4000244140625</v>
      </c>
      <c r="I6699" s="2">
        <f>RADIANS(CSV[[#This Row],[lon]])-RADIANS(A6698)</f>
        <v>2.1651187565030483E-7</v>
      </c>
      <c r="J6699" s="2">
        <f>RADIANS(CSV[[#This Row],[lat]])-RADIANS(B6698)</f>
        <v>1.6150615595039719E-6</v>
      </c>
      <c r="K6699" s="2">
        <f>RADIANS(CSV[[#This Row],[lon]])</f>
        <v>0.74145285623615553</v>
      </c>
      <c r="L6699" s="2">
        <f>RADIANS(CSV[[#This Row],[lat]])</f>
        <v>-0.11691457985867809</v>
      </c>
      <c r="M6699" s="2">
        <f>SIN(CSV[[#This Row],[dlon]]/2)*SIN(CSV[[#This Row],[dlon]]/2)</f>
        <v>1.171934807440322E-14</v>
      </c>
      <c r="N6699" s="2">
        <f>SIN(CSV[[#This Row],[dlat]]/2)*SIN(CSV[[#This Row],[dlat]]/2)</f>
        <v>6.5210596024670864E-13</v>
      </c>
      <c r="O6699" s="2">
        <f>COS(RADIANS(CSV[[#This Row],[lat]]))</f>
        <v>0.99317327204861572</v>
      </c>
      <c r="P6699" s="2">
        <f>CSV[[#This Row],[sindlon]]+CSV[[#This Row],[cosradlat]]*O6698*CSV[[#This Row],[sindlat]]</f>
        <v>6.5495207721977162E-13</v>
      </c>
      <c r="Q6699" s="2">
        <f>2*ASIN(SQRT(CSV[[#This Row],[Columna1]]))*6367445</f>
        <v>10.306233078891303</v>
      </c>
      <c r="R6699" s="2" t="e" vm="1">
        <f ca="1">_xlfn.CONCAT(CSV[[#This Row],[lon]],",",CSV[[#This Row],[lat]],";",CSV[[#This Row],[alt]])</f>
        <v>#NAME?</v>
      </c>
    </row>
    <row r="6700" spans="1:18" x14ac:dyDescent="0.25">
      <c r="A6700">
        <v>42.482140073552728</v>
      </c>
      <c r="B6700">
        <v>-6.6986339539289466</v>
      </c>
      <c r="C6700">
        <v>818.5999755859375</v>
      </c>
      <c r="D6700" s="1">
        <v>42854.516041666669</v>
      </c>
      <c r="E6700" s="1">
        <f>CSV[[#This Row],[Column4]]-D6699</f>
        <v>1.1574076779652387E-5</v>
      </c>
      <c r="F6700">
        <f>CSV[[#This Row],[alt]]-C6699</f>
        <v>-0.4000244140625</v>
      </c>
      <c r="G6700">
        <f>IF(CSV[[#This Row],[Altura]]&gt;0,CSV[[#This Row],[Altura]],0)</f>
        <v>0</v>
      </c>
      <c r="H6700">
        <f>IF(CSV[[#This Row],[Altura]]&lt;=0,CSV[[#This Row],[Altura]],0)</f>
        <v>-0.4000244140625</v>
      </c>
      <c r="I6700" s="2">
        <f>RADIANS(CSV[[#This Row],[lon]])-RADIANS(A6699)</f>
        <v>3.6134076564220408E-7</v>
      </c>
      <c r="J6700" s="2">
        <f>RADIANS(CSV[[#This Row],[lat]])-RADIANS(B6699)</f>
        <v>1.3619767318256981E-6</v>
      </c>
      <c r="K6700" s="2">
        <f>RADIANS(CSV[[#This Row],[lon]])</f>
        <v>0.74145321757692118</v>
      </c>
      <c r="L6700" s="2">
        <f>RADIANS(CSV[[#This Row],[lat]])</f>
        <v>-0.11691321788194627</v>
      </c>
      <c r="M6700" s="2">
        <f>SIN(CSV[[#This Row],[dlon]]/2)*SIN(CSV[[#This Row],[dlon]]/2)</f>
        <v>3.2641787228723208E-14</v>
      </c>
      <c r="N6700" s="2">
        <f>SIN(CSV[[#This Row],[dlat]]/2)*SIN(CSV[[#This Row],[dlat]]/2)</f>
        <v>4.6374515450858069E-13</v>
      </c>
      <c r="O6700" s="2">
        <f>COS(RADIANS(CSV[[#This Row],[lat]]))</f>
        <v>0.99317343092011556</v>
      </c>
      <c r="P6700" s="2">
        <f>CSV[[#This Row],[sindlon]]+CSV[[#This Row],[cosradlat]]*O6699*CSV[[#This Row],[sindlat]]</f>
        <v>4.9007690337168581E-13</v>
      </c>
      <c r="Q6700" s="2">
        <f>2*ASIN(SQRT(CSV[[#This Row],[Columna1]]))*6367445</f>
        <v>8.9151225125404778</v>
      </c>
      <c r="R6700" s="2" t="e" vm="1">
        <f ca="1">_xlfn.CONCAT(CSV[[#This Row],[lon]],",",CSV[[#This Row],[lat]],";",CSV[[#This Row],[alt]])</f>
        <v>#NAME?</v>
      </c>
    </row>
    <row r="6701" spans="1:18" x14ac:dyDescent="0.25">
      <c r="A6701">
        <v>42.482215845957398</v>
      </c>
      <c r="B6701">
        <v>-6.698545441031456</v>
      </c>
      <c r="C6701">
        <v>818.4000244140625</v>
      </c>
      <c r="D6701" s="1">
        <v>42854.516053240739</v>
      </c>
      <c r="E6701" s="1">
        <f>CSV[[#This Row],[Column4]]-D6700</f>
        <v>1.1574069503694773E-5</v>
      </c>
      <c r="F6701">
        <f>CSV[[#This Row],[alt]]-C6700</f>
        <v>-0.199951171875</v>
      </c>
      <c r="G6701">
        <f>IF(CSV[[#This Row],[Altura]]&gt;0,CSV[[#This Row],[Altura]],0)</f>
        <v>0</v>
      </c>
      <c r="H6701">
        <f>IF(CSV[[#This Row],[Altura]]&lt;=0,CSV[[#This Row],[Altura]],0)</f>
        <v>-0.199951171875</v>
      </c>
      <c r="I6701" s="2">
        <f>RADIANS(CSV[[#This Row],[lon]])-RADIANS(A6700)</f>
        <v>1.3224779435994094E-6</v>
      </c>
      <c r="J6701" s="2">
        <f>RADIANS(CSV[[#This Row],[lat]])-RADIANS(B6700)</f>
        <v>1.5448414916879871E-6</v>
      </c>
      <c r="K6701" s="2">
        <f>RADIANS(CSV[[#This Row],[lon]])</f>
        <v>0.74145454005486477</v>
      </c>
      <c r="L6701" s="2">
        <f>RADIANS(CSV[[#This Row],[lat]])</f>
        <v>-0.11691167304045458</v>
      </c>
      <c r="M6701" s="2">
        <f>SIN(CSV[[#This Row],[dlon]]/2)*SIN(CSV[[#This Row],[dlon]]/2)</f>
        <v>4.3723697782666698E-13</v>
      </c>
      <c r="N6701" s="2">
        <f>SIN(CSV[[#This Row],[dlat]]/2)*SIN(CSV[[#This Row],[dlat]]/2)</f>
        <v>5.9663380861007274E-13</v>
      </c>
      <c r="O6701" s="2">
        <f>COS(RADIANS(CSV[[#This Row],[lat]]))</f>
        <v>0.99317361112014535</v>
      </c>
      <c r="P6701" s="2">
        <f>CSV[[#This Row],[sindlon]]+CSV[[#This Row],[cosradlat]]*O6700*CSV[[#This Row],[sindlat]]</f>
        <v>1.0257527737523169E-12</v>
      </c>
      <c r="Q6701" s="2">
        <f>2*ASIN(SQRT(CSV[[#This Row],[Columna1]]))*6367445</f>
        <v>12.89782701862787</v>
      </c>
      <c r="R6701" s="2" t="e" vm="1">
        <f ca="1">_xlfn.CONCAT(CSV[[#This Row],[lon]],",",CSV[[#This Row],[lat]],";",CSV[[#This Row],[alt]])</f>
        <v>#NAME?</v>
      </c>
    </row>
    <row r="6702" spans="1:18" x14ac:dyDescent="0.25">
      <c r="A6702">
        <v>42.482267897576094</v>
      </c>
      <c r="B6702">
        <v>-6.6985155176371336</v>
      </c>
      <c r="C6702">
        <v>818.79998779296875</v>
      </c>
      <c r="D6702" s="1">
        <v>42854.516076388885</v>
      </c>
      <c r="E6702" s="1">
        <f>CSV[[#This Row],[Column4]]-D6701</f>
        <v>2.314814628334716E-5</v>
      </c>
      <c r="F6702">
        <f>CSV[[#This Row],[alt]]-C6701</f>
        <v>0.39996337890625</v>
      </c>
      <c r="G6702">
        <f>IF(CSV[[#This Row],[Altura]]&gt;0,CSV[[#This Row],[Altura]],0)</f>
        <v>0.39996337890625</v>
      </c>
      <c r="H6702">
        <f>IF(CSV[[#This Row],[Altura]]&lt;=0,CSV[[#This Row],[Altura]],0)</f>
        <v>0</v>
      </c>
      <c r="I6702" s="2">
        <f>RADIANS(CSV[[#This Row],[lon]])-RADIANS(A6701)</f>
        <v>9.0847212730338356E-7</v>
      </c>
      <c r="J6702" s="2">
        <f>RADIANS(CSV[[#This Row],[lat]])-RADIANS(B6701)</f>
        <v>5.222617543015895E-7</v>
      </c>
      <c r="K6702" s="2">
        <f>RADIANS(CSV[[#This Row],[lon]])</f>
        <v>0.74145544852699208</v>
      </c>
      <c r="L6702" s="2">
        <f>RADIANS(CSV[[#This Row],[lat]])</f>
        <v>-0.11691115077870028</v>
      </c>
      <c r="M6702" s="2">
        <f>SIN(CSV[[#This Row],[dlon]]/2)*SIN(CSV[[#This Row],[dlon]]/2)</f>
        <v>2.063304015217696E-13</v>
      </c>
      <c r="N6702" s="2">
        <f>SIN(CSV[[#This Row],[dlat]]/2)*SIN(CSV[[#This Row],[dlat]]/2)</f>
        <v>6.8189335001541911E-14</v>
      </c>
      <c r="O6702" s="2">
        <f>COS(RADIANS(CSV[[#This Row],[lat]]))</f>
        <v>0.99317367203950568</v>
      </c>
      <c r="P6702" s="2">
        <f>CSV[[#This Row],[sindlon]]+CSV[[#This Row],[cosradlat]]*O6701*CSV[[#This Row],[sindlat]]</f>
        <v>2.7359194440736858E-13</v>
      </c>
      <c r="Q6702" s="2">
        <f>2*ASIN(SQRT(CSV[[#This Row],[Columna1]]))*6367445</f>
        <v>6.6611137644494853</v>
      </c>
      <c r="R6702" s="2" t="e" vm="1">
        <f ca="1">_xlfn.CONCAT(CSV[[#This Row],[lon]],",",CSV[[#This Row],[lat]],";",CSV[[#This Row],[alt]])</f>
        <v>#NAME?</v>
      </c>
    </row>
    <row r="6703" spans="1:18" x14ac:dyDescent="0.25">
      <c r="A6703">
        <v>42.482381640002131</v>
      </c>
      <c r="B6703">
        <v>-6.6985149309039116</v>
      </c>
      <c r="C6703">
        <v>819</v>
      </c>
      <c r="D6703" s="1">
        <v>42854.516099537039</v>
      </c>
      <c r="E6703" s="1">
        <f>CSV[[#This Row],[Column4]]-D6702</f>
        <v>2.3148153559304774E-5</v>
      </c>
      <c r="F6703">
        <f>CSV[[#This Row],[alt]]-C6702</f>
        <v>0.20001220703125</v>
      </c>
      <c r="G6703">
        <f>IF(CSV[[#This Row],[Altura]]&gt;0,CSV[[#This Row],[Altura]],0)</f>
        <v>0.20001220703125</v>
      </c>
      <c r="H6703">
        <f>IF(CSV[[#This Row],[Altura]]&lt;=0,CSV[[#This Row],[Altura]],0)</f>
        <v>0</v>
      </c>
      <c r="I6703" s="2">
        <f>RADIANS(CSV[[#This Row],[lon]])-RADIANS(A6702)</f>
        <v>1.9851798335190907E-6</v>
      </c>
      <c r="J6703" s="2">
        <f>RADIANS(CSV[[#This Row],[lat]])-RADIANS(B6702)</f>
        <v>1.0240426562280192E-8</v>
      </c>
      <c r="K6703" s="2">
        <f>RADIANS(CSV[[#This Row],[lon]])</f>
        <v>0.7414574337068256</v>
      </c>
      <c r="L6703" s="2">
        <f>RADIANS(CSV[[#This Row],[lat]])</f>
        <v>-0.11691114053827371</v>
      </c>
      <c r="M6703" s="2">
        <f>SIN(CSV[[#This Row],[dlon]]/2)*SIN(CSV[[#This Row],[dlon]]/2)</f>
        <v>9.852347428523975E-13</v>
      </c>
      <c r="N6703" s="2">
        <f>SIN(CSV[[#This Row],[dlat]]/2)*SIN(CSV[[#This Row],[dlat]]/2)</f>
        <v>2.6216584044363425E-17</v>
      </c>
      <c r="O6703" s="2">
        <f>COS(RADIANS(CSV[[#This Row],[lat]]))</f>
        <v>0.99317367323400019</v>
      </c>
      <c r="P6703" s="2">
        <f>CSV[[#This Row],[sindlon]]+CSV[[#This Row],[cosradlat]]*O6702*CSV[[#This Row],[sindlat]]</f>
        <v>9.8526060273213165E-13</v>
      </c>
      <c r="Q6703" s="2">
        <f>2*ASIN(SQRT(CSV[[#This Row],[Columna1]]))*6367445</f>
        <v>12.640689294578687</v>
      </c>
      <c r="R6703" s="2" t="e" vm="1">
        <f ca="1">_xlfn.CONCAT(CSV[[#This Row],[lon]],",",CSV[[#This Row],[lat]],";",CSV[[#This Row],[alt]])</f>
        <v>#NAME?</v>
      </c>
    </row>
    <row r="6704" spans="1:18" x14ac:dyDescent="0.25">
      <c r="A6704">
        <v>42.48256771825254</v>
      </c>
      <c r="B6704">
        <v>-6.6986052878201008</v>
      </c>
      <c r="C6704">
        <v>818.79998779296875</v>
      </c>
      <c r="D6704" s="1">
        <v>42854.516122685185</v>
      </c>
      <c r="E6704" s="1">
        <f>CSV[[#This Row],[Column4]]-D6703</f>
        <v>2.314814628334716E-5</v>
      </c>
      <c r="F6704">
        <f>CSV[[#This Row],[alt]]-C6703</f>
        <v>-0.20001220703125</v>
      </c>
      <c r="G6704">
        <f>IF(CSV[[#This Row],[Altura]]&gt;0,CSV[[#This Row],[Altura]],0)</f>
        <v>0</v>
      </c>
      <c r="H6704">
        <f>IF(CSV[[#This Row],[Altura]]&lt;=0,CSV[[#This Row],[Altura]],0)</f>
        <v>-0.20001220703125</v>
      </c>
      <c r="I6704" s="2">
        <f>RADIANS(CSV[[#This Row],[lon]])-RADIANS(A6703)</f>
        <v>3.2476781359758178E-6</v>
      </c>
      <c r="J6704" s="2">
        <f>RADIANS(CSV[[#This Row],[lat]])-RADIANS(B6703)</f>
        <v>-1.5770256894531709E-6</v>
      </c>
      <c r="K6704" s="2">
        <f>RADIANS(CSV[[#This Row],[lon]])</f>
        <v>0.74146068138496157</v>
      </c>
      <c r="L6704" s="2">
        <f>RADIANS(CSV[[#This Row],[lat]])</f>
        <v>-0.11691271756396317</v>
      </c>
      <c r="M6704" s="2">
        <f>SIN(CSV[[#This Row],[dlon]]/2)*SIN(CSV[[#This Row],[dlon]]/2)</f>
        <v>2.636853318721523E-12</v>
      </c>
      <c r="N6704" s="2">
        <f>SIN(CSV[[#This Row],[dlat]]/2)*SIN(CSV[[#This Row],[dlat]]/2)</f>
        <v>6.2175250629868338E-13</v>
      </c>
      <c r="O6704" s="2">
        <f>COS(RADIANS(CSV[[#This Row],[lat]]))</f>
        <v>0.993173489280612</v>
      </c>
      <c r="P6704" s="2">
        <f>CSV[[#This Row],[sindlon]]+CSV[[#This Row],[cosradlat]]*O6703*CSV[[#This Row],[sindlat]]</f>
        <v>3.2501461127579212E-12</v>
      </c>
      <c r="Q6704" s="2">
        <f>2*ASIN(SQRT(CSV[[#This Row],[Columna1]]))*6367445</f>
        <v>22.958665509029242</v>
      </c>
      <c r="R6704" s="2" t="e" vm="1">
        <f ca="1">_xlfn.CONCAT(CSV[[#This Row],[lon]],",",CSV[[#This Row],[lat]],";",CSV[[#This Row],[alt]])</f>
        <v>#NAME?</v>
      </c>
    </row>
    <row r="6705" spans="1:18" x14ac:dyDescent="0.25">
      <c r="A6705">
        <v>42.482624296098948</v>
      </c>
      <c r="B6705">
        <v>-6.6986415814608344</v>
      </c>
      <c r="C6705">
        <v>818.5999755859375</v>
      </c>
      <c r="D6705" s="1">
        <v>42854.516145833331</v>
      </c>
      <c r="E6705" s="1">
        <f>CSV[[#This Row],[Column4]]-D6704</f>
        <v>2.314814628334716E-5</v>
      </c>
      <c r="F6705">
        <f>CSV[[#This Row],[alt]]-C6704</f>
        <v>-0.20001220703125</v>
      </c>
      <c r="G6705">
        <f>IF(CSV[[#This Row],[Altura]]&gt;0,CSV[[#This Row],[Altura]],0)</f>
        <v>0</v>
      </c>
      <c r="H6705">
        <f>IF(CSV[[#This Row],[Altura]]&lt;=0,CSV[[#This Row],[Altura]],0)</f>
        <v>-0.20001220703125</v>
      </c>
      <c r="I6705" s="2">
        <f>RADIANS(CSV[[#This Row],[lon]])-RADIANS(A6704)</f>
        <v>9.8746970345064966E-7</v>
      </c>
      <c r="J6705" s="2">
        <f>RADIANS(CSV[[#This Row],[lat]])-RADIANS(B6704)</f>
        <v>-6.3344352833893947E-7</v>
      </c>
      <c r="K6705" s="2">
        <f>RADIANS(CSV[[#This Row],[lon]])</f>
        <v>0.74146166885466502</v>
      </c>
      <c r="L6705" s="2">
        <f>RADIANS(CSV[[#This Row],[lat]])</f>
        <v>-0.11691335100749151</v>
      </c>
      <c r="M6705" s="2">
        <f>SIN(CSV[[#This Row],[dlon]]/2)*SIN(CSV[[#This Row],[dlon]]/2)</f>
        <v>2.4377410380820875E-13</v>
      </c>
      <c r="N6705" s="2">
        <f>SIN(CSV[[#This Row],[dlat]]/2)*SIN(CSV[[#This Row],[dlat]]/2)</f>
        <v>1.0031267589861784E-13</v>
      </c>
      <c r="O6705" s="2">
        <f>COS(RADIANS(CSV[[#This Row],[lat]]))</f>
        <v>0.99317341539140358</v>
      </c>
      <c r="P6705" s="2">
        <f>CSV[[#This Row],[sindlon]]+CSV[[#This Row],[cosradlat]]*O6704*CSV[[#This Row],[sindlat]]</f>
        <v>3.427218759267233E-13</v>
      </c>
      <c r="Q6705" s="2">
        <f>2*ASIN(SQRT(CSV[[#This Row],[Columna1]]))*6367445</f>
        <v>7.4553169450058645</v>
      </c>
      <c r="R6705" s="2" t="e" vm="1">
        <f ca="1">_xlfn.CONCAT(CSV[[#This Row],[lon]],",",CSV[[#This Row],[lat]],";",CSV[[#This Row],[alt]])</f>
        <v>#NAME?</v>
      </c>
    </row>
    <row r="6706" spans="1:18" x14ac:dyDescent="0.25">
      <c r="A6706">
        <v>42.482876004651189</v>
      </c>
      <c r="B6706">
        <v>-6.6987692378461361</v>
      </c>
      <c r="C6706">
        <v>820.5999755859375</v>
      </c>
      <c r="D6706" s="1">
        <v>42854.516203703701</v>
      </c>
      <c r="E6706" s="1">
        <f>CSV[[#This Row],[Column4]]-D6705</f>
        <v>5.7870369346346706E-5</v>
      </c>
      <c r="F6706">
        <f>CSV[[#This Row],[alt]]-C6705</f>
        <v>2</v>
      </c>
      <c r="G6706">
        <f>IF(CSV[[#This Row],[Altura]]&gt;0,CSV[[#This Row],[Altura]],0)</f>
        <v>2</v>
      </c>
      <c r="H6706">
        <f>IF(CSV[[#This Row],[Altura]]&lt;=0,CSV[[#This Row],[Altura]],0)</f>
        <v>0</v>
      </c>
      <c r="I6706" s="2">
        <f>RADIANS(CSV[[#This Row],[lon]])-RADIANS(A6705)</f>
        <v>4.3931429920540666E-6</v>
      </c>
      <c r="J6706" s="2">
        <f>RADIANS(CSV[[#This Row],[lat]])-RADIANS(B6705)</f>
        <v>-2.2280242347044732E-6</v>
      </c>
      <c r="K6706" s="2">
        <f>RADIANS(CSV[[#This Row],[lon]])</f>
        <v>0.74146606199765708</v>
      </c>
      <c r="L6706" s="2">
        <f>RADIANS(CSV[[#This Row],[lat]])</f>
        <v>-0.11691557903172621</v>
      </c>
      <c r="M6706" s="2">
        <f>SIN(CSV[[#This Row],[dlon]]/2)*SIN(CSV[[#This Row],[dlon]]/2)</f>
        <v>4.8249263371506786E-12</v>
      </c>
      <c r="N6706" s="2">
        <f>SIN(CSV[[#This Row],[dlat]]/2)*SIN(CSV[[#This Row],[dlat]]/2)</f>
        <v>1.2410229976071E-12</v>
      </c>
      <c r="O6706" s="2">
        <f>COS(RADIANS(CSV[[#This Row],[lat]]))</f>
        <v>0.99317315549617191</v>
      </c>
      <c r="P6706" s="2">
        <f>CSV[[#This Row],[sindlon]]+CSV[[#This Row],[cosradlat]]*O6705*CSV[[#This Row],[sindlat]]</f>
        <v>6.0490629519080768E-12</v>
      </c>
      <c r="Q6706" s="2">
        <f>2*ASIN(SQRT(CSV[[#This Row],[Columna1]]))*6367445</f>
        <v>31.321261835933672</v>
      </c>
      <c r="R6706" s="2" t="e" vm="1">
        <f ca="1">_xlfn.CONCAT(CSV[[#This Row],[lon]],",",CSV[[#This Row],[lat]],";",CSV[[#This Row],[alt]])</f>
        <v>#NAME?</v>
      </c>
    </row>
    <row r="6707" spans="1:18" x14ac:dyDescent="0.25">
      <c r="A6707">
        <v>42.482929565012455</v>
      </c>
      <c r="B6707">
        <v>-6.6987908631563187</v>
      </c>
      <c r="C6707">
        <v>821.20001220703125</v>
      </c>
      <c r="D6707" s="1">
        <v>42854.516215277778</v>
      </c>
      <c r="E6707" s="1">
        <f>CSV[[#This Row],[Column4]]-D6706</f>
        <v>1.1574076779652387E-5</v>
      </c>
      <c r="F6707">
        <f>CSV[[#This Row],[alt]]-C6706</f>
        <v>0.60003662109375</v>
      </c>
      <c r="G6707">
        <f>IF(CSV[[#This Row],[Altura]]&gt;0,CSV[[#This Row],[Altura]],0)</f>
        <v>0.60003662109375</v>
      </c>
      <c r="H6707">
        <f>IF(CSV[[#This Row],[Altura]]&lt;=0,CSV[[#This Row],[Altura]],0)</f>
        <v>0</v>
      </c>
      <c r="I6707" s="2">
        <f>RADIANS(CSV[[#This Row],[lon]])-RADIANS(A6706)</f>
        <v>9.3480465268580559E-7</v>
      </c>
      <c r="J6707" s="2">
        <f>RADIANS(CSV[[#This Row],[lat]])-RADIANS(B6706)</f>
        <v>-3.7743286446234592E-7</v>
      </c>
      <c r="K6707" s="2">
        <f>RADIANS(CSV[[#This Row],[lon]])</f>
        <v>0.74146699680230976</v>
      </c>
      <c r="L6707" s="2">
        <f>RADIANS(CSV[[#This Row],[lat]])</f>
        <v>-0.11691595646459067</v>
      </c>
      <c r="M6707" s="2">
        <f>SIN(CSV[[#This Row],[dlon]]/2)*SIN(CSV[[#This Row],[dlon]]/2)</f>
        <v>2.1846493467074151E-13</v>
      </c>
      <c r="N6707" s="2">
        <f>SIN(CSV[[#This Row],[dlat]]/2)*SIN(CSV[[#This Row],[dlat]]/2)</f>
        <v>3.5613891794062477E-14</v>
      </c>
      <c r="O6707" s="2">
        <f>COS(RADIANS(CSV[[#This Row],[lat]]))</f>
        <v>0.99317311146878295</v>
      </c>
      <c r="P6707" s="2">
        <f>CSV[[#This Row],[sindlon]]+CSV[[#This Row],[cosradlat]]*O6706*CSV[[#This Row],[sindlat]]</f>
        <v>2.5359422371874085E-13</v>
      </c>
      <c r="Q6707" s="2">
        <f>2*ASIN(SQRT(CSV[[#This Row],[Columna1]]))*6367445</f>
        <v>6.4130537008153228</v>
      </c>
      <c r="R6707" s="2" t="e" vm="1">
        <f ca="1">_xlfn.CONCAT(CSV[[#This Row],[lon]],",",CSV[[#This Row],[lat]],";",CSV[[#This Row],[alt]])</f>
        <v>#NAME?</v>
      </c>
    </row>
    <row r="6708" spans="1:18" x14ac:dyDescent="0.25">
      <c r="A6708">
        <v>42.482979856431484</v>
      </c>
      <c r="B6708">
        <v>-6.6988067887723446</v>
      </c>
      <c r="C6708">
        <v>821.5999755859375</v>
      </c>
      <c r="D6708" s="1">
        <v>42854.516226851854</v>
      </c>
      <c r="E6708" s="1">
        <f>CSV[[#This Row],[Column4]]-D6707</f>
        <v>1.1574076779652387E-5</v>
      </c>
      <c r="F6708">
        <f>CSV[[#This Row],[alt]]-C6707</f>
        <v>0.39996337890625</v>
      </c>
      <c r="G6708">
        <f>IF(CSV[[#This Row],[Altura]]&gt;0,CSV[[#This Row],[Altura]],0)</f>
        <v>0.39996337890625</v>
      </c>
      <c r="H6708">
        <f>IF(CSV[[#This Row],[Altura]]&lt;=0,CSV[[#This Row],[Altura]],0)</f>
        <v>0</v>
      </c>
      <c r="I6708" s="2">
        <f>RADIANS(CSV[[#This Row],[lon]])-RADIANS(A6707)</f>
        <v>8.7775084756103183E-7</v>
      </c>
      <c r="J6708" s="2">
        <f>RADIANS(CSV[[#This Row],[lat]])-RADIANS(B6707)</f>
        <v>-2.7795443505174156E-7</v>
      </c>
      <c r="K6708" s="2">
        <f>RADIANS(CSV[[#This Row],[lon]])</f>
        <v>0.74146787455315732</v>
      </c>
      <c r="L6708" s="2">
        <f>RADIANS(CSV[[#This Row],[lat]])</f>
        <v>-0.11691623441902572</v>
      </c>
      <c r="M6708" s="2">
        <f>SIN(CSV[[#This Row],[dlon]]/2)*SIN(CSV[[#This Row],[dlon]]/2)</f>
        <v>1.9261163759851508E-13</v>
      </c>
      <c r="N6708" s="2">
        <f>SIN(CSV[[#This Row],[dlat]]/2)*SIN(CSV[[#This Row],[dlat]]/2)</f>
        <v>1.9314666991233077E-14</v>
      </c>
      <c r="O6708" s="2">
        <f>COS(RADIANS(CSV[[#This Row],[lat]]))</f>
        <v>0.99317307904542151</v>
      </c>
      <c r="P6708" s="2">
        <f>CSV[[#This Row],[sindlon]]+CSV[[#This Row],[cosradlat]]*O6707*CSV[[#This Row],[sindlat]]</f>
        <v>2.1166348599787479E-13</v>
      </c>
      <c r="Q6708" s="2">
        <f>2*ASIN(SQRT(CSV[[#This Row],[Columna1]]))*6367445</f>
        <v>5.858928124528795</v>
      </c>
      <c r="R6708" s="2" t="e" vm="1">
        <f ca="1">_xlfn.CONCAT(CSV[[#This Row],[lon]],",",CSV[[#This Row],[lat]],";",CSV[[#This Row],[alt]])</f>
        <v>#NAME?</v>
      </c>
    </row>
    <row r="6709" spans="1:18" x14ac:dyDescent="0.25">
      <c r="A6709">
        <v>42.483120337128639</v>
      </c>
      <c r="B6709">
        <v>-6.6988286655396223</v>
      </c>
      <c r="C6709">
        <v>823</v>
      </c>
      <c r="D6709" s="1">
        <v>42854.516261574077</v>
      </c>
      <c r="E6709" s="1">
        <f>CSV[[#This Row],[Column4]]-D6708</f>
        <v>3.4722223062999547E-5</v>
      </c>
      <c r="F6709">
        <f>CSV[[#This Row],[alt]]-C6708</f>
        <v>1.4000244140625</v>
      </c>
      <c r="G6709">
        <f>IF(CSV[[#This Row],[Altura]]&gt;0,CSV[[#This Row],[Altura]],0)</f>
        <v>1.4000244140625</v>
      </c>
      <c r="H6709">
        <f>IF(CSV[[#This Row],[Altura]]&lt;=0,CSV[[#This Row],[Altura]],0)</f>
        <v>0</v>
      </c>
      <c r="I6709" s="2">
        <f>RADIANS(CSV[[#This Row],[lon]])-RADIANS(A6708)</f>
        <v>2.4518507008020052E-6</v>
      </c>
      <c r="J6709" s="2">
        <f>RADIANS(CSV[[#This Row],[lat]])-RADIANS(B6708)</f>
        <v>-3.8182161869737552E-7</v>
      </c>
      <c r="K6709" s="2">
        <f>RADIANS(CSV[[#This Row],[lon]])</f>
        <v>0.74147032640385813</v>
      </c>
      <c r="L6709" s="2">
        <f>RADIANS(CSV[[#This Row],[lat]])</f>
        <v>-0.11691661624064442</v>
      </c>
      <c r="M6709" s="2">
        <f>SIN(CSV[[#This Row],[dlon]]/2)*SIN(CSV[[#This Row],[dlon]]/2)</f>
        <v>1.5028929647550682E-12</v>
      </c>
      <c r="N6709" s="2">
        <f>SIN(CSV[[#This Row],[dlat]]/2)*SIN(CSV[[#This Row],[dlat]]/2)</f>
        <v>3.6446937126170559E-14</v>
      </c>
      <c r="O6709" s="2">
        <f>COS(RADIANS(CSV[[#This Row],[lat]]))</f>
        <v>0.99317303450583672</v>
      </c>
      <c r="P6709" s="2">
        <f>CSV[[#This Row],[sindlon]]+CSV[[#This Row],[cosradlat]]*O6708*CSV[[#This Row],[sindlat]]</f>
        <v>1.5388439582283173E-12</v>
      </c>
      <c r="Q6709" s="2">
        <f>2*ASIN(SQRT(CSV[[#This Row],[Columna1]]))*6367445</f>
        <v>15.79765007920448</v>
      </c>
      <c r="R6709" s="2" t="e" vm="1">
        <f ca="1">_xlfn.CONCAT(CSV[[#This Row],[lon]],",",CSV[[#This Row],[lat]],";",CSV[[#This Row],[alt]])</f>
        <v>#NAME?</v>
      </c>
    </row>
    <row r="6710" spans="1:18" x14ac:dyDescent="0.25">
      <c r="A6710">
        <v>42.4831672757864</v>
      </c>
      <c r="B6710">
        <v>-6.6988274082541466</v>
      </c>
      <c r="C6710">
        <v>823.5999755859375</v>
      </c>
      <c r="D6710" s="1">
        <v>42854.516273148147</v>
      </c>
      <c r="E6710" s="1">
        <f>CSV[[#This Row],[Column4]]-D6709</f>
        <v>1.1574069503694773E-5</v>
      </c>
      <c r="F6710">
        <f>CSV[[#This Row],[alt]]-C6709</f>
        <v>0.5999755859375</v>
      </c>
      <c r="G6710">
        <f>IF(CSV[[#This Row],[Altura]]&gt;0,CSV[[#This Row],[Altura]],0)</f>
        <v>0.5999755859375</v>
      </c>
      <c r="H6710">
        <f>IF(CSV[[#This Row],[Altura]]&lt;=0,CSV[[#This Row],[Altura]],0)</f>
        <v>0</v>
      </c>
      <c r="I6710" s="2">
        <f>RADIANS(CSV[[#This Row],[lon]])-RADIANS(A6709)</f>
        <v>8.1923412442730381E-7</v>
      </c>
      <c r="J6710" s="2">
        <f>RADIANS(CSV[[#This Row],[lat]])-RADIANS(B6709)</f>
        <v>2.1943771189025796E-8</v>
      </c>
      <c r="K6710" s="2">
        <f>RADIANS(CSV[[#This Row],[lon]])</f>
        <v>0.74147114563798255</v>
      </c>
      <c r="L6710" s="2">
        <f>RADIANS(CSV[[#This Row],[lat]])</f>
        <v>-0.11691659429687323</v>
      </c>
      <c r="M6710" s="2">
        <f>SIN(CSV[[#This Row],[dlon]]/2)*SIN(CSV[[#This Row],[dlon]]/2)</f>
        <v>1.6778613765653341E-13</v>
      </c>
      <c r="N6710" s="2">
        <f>SIN(CSV[[#This Row],[dlat]]/2)*SIN(CSV[[#This Row],[dlat]]/2)</f>
        <v>1.2038227349907965E-16</v>
      </c>
      <c r="O6710" s="2">
        <f>COS(RADIANS(CSV[[#This Row],[lat]]))</f>
        <v>0.99317303706558691</v>
      </c>
      <c r="P6710" s="2">
        <f>CSV[[#This Row],[sindlon]]+CSV[[#This Row],[cosradlat]]*O6709*CSV[[#This Row],[sindlat]]</f>
        <v>1.679048818497957E-13</v>
      </c>
      <c r="Q6710" s="2">
        <f>2*ASIN(SQRT(CSV[[#This Row],[Columna1]]))*6367445</f>
        <v>5.2182737662874663</v>
      </c>
      <c r="R6710" s="2" t="e" vm="1">
        <f ca="1">_xlfn.CONCAT(CSV[[#This Row],[lon]],",",CSV[[#This Row],[lat]],";",CSV[[#This Row],[alt]])</f>
        <v>#NAME?</v>
      </c>
    </row>
    <row r="6711" spans="1:18" x14ac:dyDescent="0.25">
      <c r="A6711">
        <v>42.483263500034809</v>
      </c>
      <c r="B6711">
        <v>-6.6987963952124119</v>
      </c>
      <c r="C6711">
        <v>824.20001220703125</v>
      </c>
      <c r="D6711" s="1">
        <v>42854.516296296293</v>
      </c>
      <c r="E6711" s="1">
        <f>CSV[[#This Row],[Column4]]-D6710</f>
        <v>2.314814628334716E-5</v>
      </c>
      <c r="F6711">
        <f>CSV[[#This Row],[alt]]-C6710</f>
        <v>0.60003662109375</v>
      </c>
      <c r="G6711">
        <f>IF(CSV[[#This Row],[Altura]]&gt;0,CSV[[#This Row],[Altura]],0)</f>
        <v>0.60003662109375</v>
      </c>
      <c r="H6711">
        <f>IF(CSV[[#This Row],[Altura]]&lt;=0,CSV[[#This Row],[Altura]],0)</f>
        <v>0</v>
      </c>
      <c r="I6711" s="2">
        <f>RADIANS(CSV[[#This Row],[lon]])-RADIANS(A6710)</f>
        <v>1.6794299549927061E-6</v>
      </c>
      <c r="J6711" s="2">
        <f>RADIANS(CSV[[#This Row],[lat]])-RADIANS(B6710)</f>
        <v>5.4127968933392889E-7</v>
      </c>
      <c r="K6711" s="2">
        <f>RADIANS(CSV[[#This Row],[lon]])</f>
        <v>0.74147282506793755</v>
      </c>
      <c r="L6711" s="2">
        <f>RADIANS(CSV[[#This Row],[lat]])</f>
        <v>-0.1169160530171839</v>
      </c>
      <c r="M6711" s="2">
        <f>SIN(CSV[[#This Row],[dlon]]/2)*SIN(CSV[[#This Row],[dlon]]/2)</f>
        <v>7.05121243431535E-13</v>
      </c>
      <c r="N6711" s="2">
        <f>SIN(CSV[[#This Row],[dlat]]/2)*SIN(CSV[[#This Row],[dlat]]/2)</f>
        <v>7.3245925521356871E-14</v>
      </c>
      <c r="O6711" s="2">
        <f>COS(RADIANS(CSV[[#This Row],[lat]]))</f>
        <v>0.99317310020593974</v>
      </c>
      <c r="P6711" s="2">
        <f>CSV[[#This Row],[sindlon]]+CSV[[#This Row],[cosradlat]]*O6710*CSV[[#This Row],[sindlat]]</f>
        <v>7.7737049291265717E-13</v>
      </c>
      <c r="Q6711" s="2">
        <f>2*ASIN(SQRT(CSV[[#This Row],[Columna1]]))*6367445</f>
        <v>11.228176321178099</v>
      </c>
      <c r="R6711" s="2" t="e" vm="1">
        <f ca="1">_xlfn.CONCAT(CSV[[#This Row],[lon]],",",CSV[[#This Row],[lat]],";",CSV[[#This Row],[alt]])</f>
        <v>#NAME?</v>
      </c>
    </row>
    <row r="6712" spans="1:18" x14ac:dyDescent="0.25">
      <c r="A6712">
        <v>42.483310354873538</v>
      </c>
      <c r="B6712">
        <v>-6.6987753566354513</v>
      </c>
      <c r="C6712">
        <v>824.4000244140625</v>
      </c>
      <c r="D6712" s="1">
        <v>42854.51630787037</v>
      </c>
      <c r="E6712" s="1">
        <f>CSV[[#This Row],[Column4]]-D6711</f>
        <v>1.1574076779652387E-5</v>
      </c>
      <c r="F6712">
        <f>CSV[[#This Row],[alt]]-C6711</f>
        <v>0.20001220703125</v>
      </c>
      <c r="G6712">
        <f>IF(CSV[[#This Row],[Altura]]&gt;0,CSV[[#This Row],[Altura]],0)</f>
        <v>0.20001220703125</v>
      </c>
      <c r="H6712">
        <f>IF(CSV[[#This Row],[Altura]]&lt;=0,CSV[[#This Row],[Altura]],0)</f>
        <v>0</v>
      </c>
      <c r="I6712" s="2">
        <f>RADIANS(CSV[[#This Row],[lon]])-RADIANS(A6711)</f>
        <v>8.1777120630732725E-7</v>
      </c>
      <c r="J6712" s="2">
        <f>RADIANS(CSV[[#This Row],[lat]])-RADIANS(B6711)</f>
        <v>3.6719243790006573E-7</v>
      </c>
      <c r="K6712" s="2">
        <f>RADIANS(CSV[[#This Row],[lon]])</f>
        <v>0.74147364283914385</v>
      </c>
      <c r="L6712" s="2">
        <f>RADIANS(CSV[[#This Row],[lat]])</f>
        <v>-0.116915685824746</v>
      </c>
      <c r="M6712" s="2">
        <f>SIN(CSV[[#This Row],[dlon]]/2)*SIN(CSV[[#This Row],[dlon]]/2)</f>
        <v>1.67187436466326E-13</v>
      </c>
      <c r="N6712" s="2">
        <f>SIN(CSV[[#This Row],[dlat]]/2)*SIN(CSV[[#This Row],[dlat]]/2)</f>
        <v>3.3707571612748028E-14</v>
      </c>
      <c r="O6712" s="2">
        <f>COS(RADIANS(CSV[[#This Row],[lat]]))</f>
        <v>0.99317314303882431</v>
      </c>
      <c r="P6712" s="2">
        <f>CSV[[#This Row],[sindlon]]+CSV[[#This Row],[cosradlat]]*O6711*CSV[[#This Row],[sindlat]]</f>
        <v>2.0043634407959296E-13</v>
      </c>
      <c r="Q6712" s="2">
        <f>2*ASIN(SQRT(CSV[[#This Row],[Columna1]]))*6367445</f>
        <v>5.7014252447022447</v>
      </c>
      <c r="R6712" s="2" t="e" vm="1">
        <f ca="1">_xlfn.CONCAT(CSV[[#This Row],[lon]],",",CSV[[#This Row],[lat]],";",CSV[[#This Row],[alt]])</f>
        <v>#NAME?</v>
      </c>
    </row>
    <row r="6713" spans="1:18" x14ac:dyDescent="0.25">
      <c r="A6713">
        <v>42.483358299359679</v>
      </c>
      <c r="B6713">
        <v>-6.698748953640461</v>
      </c>
      <c r="C6713">
        <v>824.4000244140625</v>
      </c>
      <c r="D6713" s="1">
        <v>42854.516319444447</v>
      </c>
      <c r="E6713" s="1">
        <f>CSV[[#This Row],[Column4]]-D6712</f>
        <v>1.1574076779652387E-5</v>
      </c>
      <c r="F6713">
        <f>CSV[[#This Row],[alt]]-C6712</f>
        <v>0</v>
      </c>
      <c r="G6713">
        <f>IF(CSV[[#This Row],[Altura]]&gt;0,CSV[[#This Row],[Altura]],0)</f>
        <v>0</v>
      </c>
      <c r="H6713">
        <f>IF(CSV[[#This Row],[Altura]]&lt;=0,CSV[[#This Row],[Altura]],0)</f>
        <v>0</v>
      </c>
      <c r="I6713" s="2">
        <f>RADIANS(CSV[[#This Row],[lon]])-RADIANS(A6712)</f>
        <v>8.3678914131191107E-7</v>
      </c>
      <c r="J6713" s="2">
        <f>RADIANS(CSV[[#This Row],[lat]])-RADIANS(B6712)</f>
        <v>4.6081919496954171E-7</v>
      </c>
      <c r="K6713" s="2">
        <f>RADIANS(CSV[[#This Row],[lon]])</f>
        <v>0.74147447962828517</v>
      </c>
      <c r="L6713" s="2">
        <f>RADIANS(CSV[[#This Row],[lat]])</f>
        <v>-0.11691522500555103</v>
      </c>
      <c r="M6713" s="2">
        <f>SIN(CSV[[#This Row],[dlon]]/2)*SIN(CSV[[#This Row],[dlon]]/2)</f>
        <v>1.7505401675437113E-13</v>
      </c>
      <c r="N6713" s="2">
        <f>SIN(CSV[[#This Row],[dlat]]/2)*SIN(CSV[[#This Row],[dlat]]/2)</f>
        <v>5.3088582613093186E-14</v>
      </c>
      <c r="O6713" s="2">
        <f>COS(RADIANS(CSV[[#This Row],[lat]]))</f>
        <v>0.99317319679305172</v>
      </c>
      <c r="P6713" s="2">
        <f>CSV[[#This Row],[sindlon]]+CSV[[#This Row],[cosradlat]]*O6712*CSV[[#This Row],[sindlat]]</f>
        <v>2.2742022012738116E-13</v>
      </c>
      <c r="Q6713" s="2">
        <f>2*ASIN(SQRT(CSV[[#This Row],[Columna1]]))*6367445</f>
        <v>6.0730902602655314</v>
      </c>
      <c r="R6713" s="2" t="e" vm="1">
        <f ca="1">_xlfn.CONCAT(CSV[[#This Row],[lon]],",",CSV[[#This Row],[lat]],";",CSV[[#This Row],[alt]])</f>
        <v>#NAME?</v>
      </c>
    </row>
    <row r="6714" spans="1:18" x14ac:dyDescent="0.25">
      <c r="A6714">
        <v>42.483511436730623</v>
      </c>
      <c r="B6714">
        <v>-6.6986410785466433</v>
      </c>
      <c r="C6714">
        <v>824.4000244140625</v>
      </c>
      <c r="D6714" s="1">
        <v>42854.51635416667</v>
      </c>
      <c r="E6714" s="1">
        <f>CSV[[#This Row],[Column4]]-D6713</f>
        <v>3.4722223062999547E-5</v>
      </c>
      <c r="F6714">
        <f>CSV[[#This Row],[alt]]-C6713</f>
        <v>0</v>
      </c>
      <c r="G6714">
        <f>IF(CSV[[#This Row],[Altura]]&gt;0,CSV[[#This Row],[Altura]],0)</f>
        <v>0</v>
      </c>
      <c r="H6714">
        <f>IF(CSV[[#This Row],[Altura]]&lt;=0,CSV[[#This Row],[Altura]],0)</f>
        <v>0</v>
      </c>
      <c r="I6714" s="2">
        <f>RADIANS(CSV[[#This Row],[lon]])-RADIANS(A6713)</f>
        <v>2.6727513308122397E-6</v>
      </c>
      <c r="J6714" s="2">
        <f>RADIANS(CSV[[#This Row],[lat]])-RADIANS(B6713)</f>
        <v>1.8827755680073111E-6</v>
      </c>
      <c r="K6714" s="2">
        <f>RADIANS(CSV[[#This Row],[lon]])</f>
        <v>0.74147715237961598</v>
      </c>
      <c r="L6714" s="2">
        <f>RADIANS(CSV[[#This Row],[lat]])</f>
        <v>-0.11691334222998302</v>
      </c>
      <c r="M6714" s="2">
        <f>SIN(CSV[[#This Row],[dlon]]/2)*SIN(CSV[[#This Row],[dlon]]/2)</f>
        <v>1.7858999190885867E-12</v>
      </c>
      <c r="N6714" s="2">
        <f>SIN(CSV[[#This Row],[dlat]]/2)*SIN(CSV[[#This Row],[dlat]]/2)</f>
        <v>8.8621095987105145E-13</v>
      </c>
      <c r="O6714" s="2">
        <f>COS(RADIANS(CSV[[#This Row],[lat]]))</f>
        <v>0.99317341641527523</v>
      </c>
      <c r="P6714" s="2">
        <f>CSV[[#This Row],[sindlon]]+CSV[[#This Row],[cosradlat]]*O6713*CSV[[#This Row],[sindlat]]</f>
        <v>2.6600523986930582E-12</v>
      </c>
      <c r="Q6714" s="2">
        <f>2*ASIN(SQRT(CSV[[#This Row],[Columna1]]))*6367445</f>
        <v>20.770181604781254</v>
      </c>
      <c r="R6714" s="2" t="e" vm="1">
        <f ca="1">_xlfn.CONCAT(CSV[[#This Row],[lon]],",",CSV[[#This Row],[lat]],";",CSV[[#This Row],[alt]])</f>
        <v>#NAME?</v>
      </c>
    </row>
    <row r="6715" spans="1:18" x14ac:dyDescent="0.25">
      <c r="A6715">
        <v>42.483564158901572</v>
      </c>
      <c r="B6715">
        <v>-6.6985906194895506</v>
      </c>
      <c r="C6715">
        <v>824.20001220703125</v>
      </c>
      <c r="D6715" s="1">
        <v>42854.516365740739</v>
      </c>
      <c r="E6715" s="1">
        <f>CSV[[#This Row],[Column4]]-D6714</f>
        <v>1.1574069503694773E-5</v>
      </c>
      <c r="F6715">
        <f>CSV[[#This Row],[alt]]-C6714</f>
        <v>-0.20001220703125</v>
      </c>
      <c r="G6715">
        <f>IF(CSV[[#This Row],[Altura]]&gt;0,CSV[[#This Row],[Altura]],0)</f>
        <v>0</v>
      </c>
      <c r="H6715">
        <f>IF(CSV[[#This Row],[Altura]]&lt;=0,CSV[[#This Row],[Altura]],0)</f>
        <v>-0.20001220703125</v>
      </c>
      <c r="I6715" s="2">
        <f>RADIANS(CSV[[#This Row],[lon]])-RADIANS(A6714)</f>
        <v>9.2017547193012916E-7</v>
      </c>
      <c r="J6715" s="2">
        <f>RADIANS(CSV[[#This Row],[lat]])-RADIANS(B6714)</f>
        <v>8.8067668371771823E-7</v>
      </c>
      <c r="K6715" s="2">
        <f>RADIANS(CSV[[#This Row],[lon]])</f>
        <v>0.74147807255508791</v>
      </c>
      <c r="L6715" s="2">
        <f>RADIANS(CSV[[#This Row],[lat]])</f>
        <v>-0.1169124615532993</v>
      </c>
      <c r="M6715" s="2">
        <f>SIN(CSV[[#This Row],[dlon]]/2)*SIN(CSV[[#This Row],[dlon]]/2)</f>
        <v>2.1168072478544402E-13</v>
      </c>
      <c r="N6715" s="2">
        <f>SIN(CSV[[#This Row],[dlat]]/2)*SIN(CSV[[#This Row],[dlat]]/2)</f>
        <v>1.9389785531099694E-13</v>
      </c>
      <c r="O6715" s="2">
        <f>COS(RADIANS(CSV[[#This Row],[lat]]))</f>
        <v>0.99317351914334295</v>
      </c>
      <c r="P6715" s="2">
        <f>CSV[[#This Row],[sindlon]]+CSV[[#This Row],[cosradlat]]*O6714*CSV[[#This Row],[sindlat]]</f>
        <v>4.0294031612191273E-13</v>
      </c>
      <c r="Q6715" s="2">
        <f>2*ASIN(SQRT(CSV[[#This Row],[Columna1]]))*6367445</f>
        <v>8.0837999862208125</v>
      </c>
      <c r="R6715" s="2" t="e" vm="1">
        <f ca="1">_xlfn.CONCAT(CSV[[#This Row],[lon]],",",CSV[[#This Row],[lat]],";",CSV[[#This Row],[alt]])</f>
        <v>#NAME?</v>
      </c>
    </row>
    <row r="6716" spans="1:18" x14ac:dyDescent="0.25">
      <c r="A6716">
        <v>42.483734060078859</v>
      </c>
      <c r="B6716">
        <v>-6.6984120849519968</v>
      </c>
      <c r="C6716">
        <v>822.79998779296875</v>
      </c>
      <c r="D6716" s="1">
        <v>42854.516400462962</v>
      </c>
      <c r="E6716" s="1">
        <f>CSV[[#This Row],[Column4]]-D6715</f>
        <v>3.4722223062999547E-5</v>
      </c>
      <c r="F6716">
        <f>CSV[[#This Row],[alt]]-C6715</f>
        <v>-1.4000244140625</v>
      </c>
      <c r="G6716">
        <f>IF(CSV[[#This Row],[Altura]]&gt;0,CSV[[#This Row],[Altura]],0)</f>
        <v>0</v>
      </c>
      <c r="H6716">
        <f>IF(CSV[[#This Row],[Altura]]&lt;=0,CSV[[#This Row],[Altura]],0)</f>
        <v>-1.4000244140625</v>
      </c>
      <c r="I6716" s="2">
        <f>RADIANS(CSV[[#This Row],[lon]])-RADIANS(A6715)</f>
        <v>2.9653349467029244E-6</v>
      </c>
      <c r="J6716" s="2">
        <f>RADIANS(CSV[[#This Row],[lat]])-RADIANS(B6715)</f>
        <v>3.116015508841663E-6</v>
      </c>
      <c r="K6716" s="2">
        <f>RADIANS(CSV[[#This Row],[lon]])</f>
        <v>0.74148103789003461</v>
      </c>
      <c r="L6716" s="2">
        <f>RADIANS(CSV[[#This Row],[lat]])</f>
        <v>-0.11690934553779046</v>
      </c>
      <c r="M6716" s="2">
        <f>SIN(CSV[[#This Row],[dlon]]/2)*SIN(CSV[[#This Row],[dlon]]/2)</f>
        <v>2.1983028365327981E-12</v>
      </c>
      <c r="N6716" s="2">
        <f>SIN(CSV[[#This Row],[dlat]]/2)*SIN(CSV[[#This Row],[dlat]]/2)</f>
        <v>2.4273881628334778E-12</v>
      </c>
      <c r="O6716" s="2">
        <f>COS(RADIANS(CSV[[#This Row],[lat]]))</f>
        <v>0.9931738826102221</v>
      </c>
      <c r="P6716" s="2">
        <f>CSV[[#This Row],[sindlon]]+CSV[[#This Row],[cosradlat]]*O6715*CSV[[#This Row],[sindlat]]</f>
        <v>4.5926639562976687E-12</v>
      </c>
      <c r="Q6716" s="2">
        <f>2*ASIN(SQRT(CSV[[#This Row],[Columna1]]))*6367445</f>
        <v>27.291507957088985</v>
      </c>
      <c r="R6716" s="2" t="e" vm="1">
        <f ca="1">_xlfn.CONCAT(CSV[[#This Row],[lon]],",",CSV[[#This Row],[lat]],";",CSV[[#This Row],[alt]])</f>
        <v>#NAME?</v>
      </c>
    </row>
    <row r="6717" spans="1:18" x14ac:dyDescent="0.25">
      <c r="A6717">
        <v>42.483802959322929</v>
      </c>
      <c r="B6717">
        <v>-6.6983539145439863</v>
      </c>
      <c r="C6717">
        <v>822.20001220703125</v>
      </c>
      <c r="D6717" s="1">
        <v>42854.516412037039</v>
      </c>
      <c r="E6717" s="1">
        <f>CSV[[#This Row],[Column4]]-D6716</f>
        <v>1.1574076779652387E-5</v>
      </c>
      <c r="F6717">
        <f>CSV[[#This Row],[alt]]-C6716</f>
        <v>-0.5999755859375</v>
      </c>
      <c r="G6717">
        <f>IF(CSV[[#This Row],[Altura]]&gt;0,CSV[[#This Row],[Altura]],0)</f>
        <v>0</v>
      </c>
      <c r="H6717">
        <f>IF(CSV[[#This Row],[Altura]]&lt;=0,CSV[[#This Row],[Altura]],0)</f>
        <v>-0.5999755859375</v>
      </c>
      <c r="I6717" s="2">
        <f>RADIANS(CSV[[#This Row],[lon]])-RADIANS(A6716)</f>
        <v>1.2025186610920002E-6</v>
      </c>
      <c r="J6717" s="2">
        <f>RADIANS(CSV[[#This Row],[lat]])-RADIANS(B6716)</f>
        <v>1.0152651470085594E-6</v>
      </c>
      <c r="K6717" s="2">
        <f>RADIANS(CSV[[#This Row],[lon]])</f>
        <v>0.7414822404086957</v>
      </c>
      <c r="L6717" s="2">
        <f>RADIANS(CSV[[#This Row],[lat]])</f>
        <v>-0.11690833027264345</v>
      </c>
      <c r="M6717" s="2">
        <f>SIN(CSV[[#This Row],[dlon]]/2)*SIN(CSV[[#This Row],[dlon]]/2)</f>
        <v>3.6151278256858071E-13</v>
      </c>
      <c r="N6717" s="2">
        <f>SIN(CSV[[#This Row],[dlat]]/2)*SIN(CSV[[#This Row],[dlat]]/2)</f>
        <v>2.5769082968255581E-13</v>
      </c>
      <c r="O6717" s="2">
        <f>COS(RADIANS(CSV[[#This Row],[lat]]))</f>
        <v>0.99317400103349796</v>
      </c>
      <c r="P6717" s="2">
        <f>CSV[[#This Row],[sindlon]]+CSV[[#This Row],[cosradlat]]*O6716*CSV[[#This Row],[sindlat]]</f>
        <v>6.1569759418267525E-13</v>
      </c>
      <c r="Q6717" s="2">
        <f>2*ASIN(SQRT(CSV[[#This Row],[Columna1]]))*6367445</f>
        <v>9.9926097374022245</v>
      </c>
      <c r="R6717" s="2" t="e" vm="1">
        <f ca="1">_xlfn.CONCAT(CSV[[#This Row],[lon]],",",CSV[[#This Row],[lat]],";",CSV[[#This Row],[alt]])</f>
        <v>#NAME?</v>
      </c>
    </row>
    <row r="6718" spans="1:18" x14ac:dyDescent="0.25">
      <c r="A6718">
        <v>42.483963472768664</v>
      </c>
      <c r="B6718">
        <v>-6.6982517391443253</v>
      </c>
      <c r="C6718">
        <v>821.20001220703125</v>
      </c>
      <c r="D6718" s="1">
        <v>42854.516435185185</v>
      </c>
      <c r="E6718" s="1">
        <f>CSV[[#This Row],[Column4]]-D6717</f>
        <v>2.314814628334716E-5</v>
      </c>
      <c r="F6718">
        <f>CSV[[#This Row],[alt]]-C6717</f>
        <v>-1</v>
      </c>
      <c r="G6718">
        <f>IF(CSV[[#This Row],[Altura]]&gt;0,CSV[[#This Row],[Altura]],0)</f>
        <v>0</v>
      </c>
      <c r="H6718">
        <f>IF(CSV[[#This Row],[Altura]]&lt;=0,CSV[[#This Row],[Altura]],0)</f>
        <v>-1</v>
      </c>
      <c r="I6718" s="2">
        <f>RADIANS(CSV[[#This Row],[lon]])-RADIANS(A6717)</f>
        <v>2.8014881218174637E-6</v>
      </c>
      <c r="J6718" s="2">
        <f>RADIANS(CSV[[#This Row],[lat]])-RADIANS(B6717)</f>
        <v>1.7832971386383401E-6</v>
      </c>
      <c r="K6718" s="2">
        <f>RADIANS(CSV[[#This Row],[lon]])</f>
        <v>0.74148504189681752</v>
      </c>
      <c r="L6718" s="2">
        <f>RADIANS(CSV[[#This Row],[lat]])</f>
        <v>-0.11690654697550482</v>
      </c>
      <c r="M6718" s="2">
        <f>SIN(CSV[[#This Row],[dlon]]/2)*SIN(CSV[[#This Row],[dlon]]/2)</f>
        <v>1.9620839241698018E-12</v>
      </c>
      <c r="N6718" s="2">
        <f>SIN(CSV[[#This Row],[dlat]]/2)*SIN(CSV[[#This Row],[dlat]]/2)</f>
        <v>7.9503717116871205E-13</v>
      </c>
      <c r="O6718" s="2">
        <f>COS(RADIANS(CSV[[#This Row],[lat]]))</f>
        <v>0.99317420903962672</v>
      </c>
      <c r="P6718" s="2">
        <f>CSV[[#This Row],[sindlon]]+CSV[[#This Row],[cosradlat]]*O6717*CSV[[#This Row],[sindlat]]</f>
        <v>2.7463044579349944E-12</v>
      </c>
      <c r="Q6718" s="2">
        <f>2*ASIN(SQRT(CSV[[#This Row],[Columna1]]))*6367445</f>
        <v>21.104231343947085</v>
      </c>
      <c r="R6718" s="2" t="e" vm="1">
        <f ca="1">_xlfn.CONCAT(CSV[[#This Row],[lon]],",",CSV[[#This Row],[lat]],";",CSV[[#This Row],[alt]])</f>
        <v>#NAME?</v>
      </c>
    </row>
    <row r="6719" spans="1:18" x14ac:dyDescent="0.25">
      <c r="A6719">
        <v>42.484052991494536</v>
      </c>
      <c r="B6719">
        <v>-6.6982091590762138</v>
      </c>
      <c r="C6719">
        <v>819.79998779296875</v>
      </c>
      <c r="D6719" s="1">
        <v>42854.516446759262</v>
      </c>
      <c r="E6719" s="1">
        <f>CSV[[#This Row],[Column4]]-D6718</f>
        <v>1.1574076779652387E-5</v>
      </c>
      <c r="F6719">
        <f>CSV[[#This Row],[alt]]-C6718</f>
        <v>-1.4000244140625</v>
      </c>
      <c r="G6719">
        <f>IF(CSV[[#This Row],[Altura]]&gt;0,CSV[[#This Row],[Altura]],0)</f>
        <v>0</v>
      </c>
      <c r="H6719">
        <f>IF(CSV[[#This Row],[Altura]]&lt;=0,CSV[[#This Row],[Altura]],0)</f>
        <v>-1.4000244140625</v>
      </c>
      <c r="I6719" s="2">
        <f>RADIANS(CSV[[#This Row],[lon]])-RADIANS(A6718)</f>
        <v>1.5623965086142277E-6</v>
      </c>
      <c r="J6719" s="2">
        <f>RADIANS(CSV[[#This Row],[lat]])-RADIANS(B6718)</f>
        <v>7.4316238425631287E-7</v>
      </c>
      <c r="K6719" s="2">
        <f>RADIANS(CSV[[#This Row],[lon]])</f>
        <v>0.74148660429332613</v>
      </c>
      <c r="L6719" s="2">
        <f>RADIANS(CSV[[#This Row],[lat]])</f>
        <v>-0.11690580381312056</v>
      </c>
      <c r="M6719" s="2">
        <f>SIN(CSV[[#This Row],[dlon]]/2)*SIN(CSV[[#This Row],[dlon]]/2)</f>
        <v>6.1027071253235808E-13</v>
      </c>
      <c r="N6719" s="2">
        <f>SIN(CSV[[#This Row],[dlat]]/2)*SIN(CSV[[#This Row],[dlat]]/2)</f>
        <v>1.3807258234337554E-13</v>
      </c>
      <c r="O6719" s="2">
        <f>COS(RADIANS(CSV[[#This Row],[lat]]))</f>
        <v>0.99317429572213445</v>
      </c>
      <c r="P6719" s="2">
        <f>CSV[[#This Row],[sindlon]]+CSV[[#This Row],[cosradlat]]*O6718*CSV[[#This Row],[sindlat]]</f>
        <v>7.4646483059163036E-13</v>
      </c>
      <c r="Q6719" s="2">
        <f>2*ASIN(SQRT(CSV[[#This Row],[Columna1]]))*6367445</f>
        <v>11.00271524754158</v>
      </c>
      <c r="R6719" s="2" t="e" vm="1">
        <f ca="1">_xlfn.CONCAT(CSV[[#This Row],[lon]],",",CSV[[#This Row],[lat]],";",CSV[[#This Row],[alt]])</f>
        <v>#NAME?</v>
      </c>
    </row>
    <row r="6720" spans="1:18" x14ac:dyDescent="0.25">
      <c r="A6720">
        <v>42.484145695343614</v>
      </c>
      <c r="B6720">
        <v>-6.6981612145900726</v>
      </c>
      <c r="C6720">
        <v>818</v>
      </c>
      <c r="D6720" s="1">
        <v>42854.516458333332</v>
      </c>
      <c r="E6720" s="1">
        <f>CSV[[#This Row],[Column4]]-D6719</f>
        <v>1.1574069503694773E-5</v>
      </c>
      <c r="F6720">
        <f>CSV[[#This Row],[alt]]-C6719</f>
        <v>-1.79998779296875</v>
      </c>
      <c r="G6720">
        <f>IF(CSV[[#This Row],[Altura]]&gt;0,CSV[[#This Row],[Altura]],0)</f>
        <v>0</v>
      </c>
      <c r="H6720">
        <f>IF(CSV[[#This Row],[Altura]]&lt;=0,CSV[[#This Row],[Altura]],0)</f>
        <v>-1.79998779296875</v>
      </c>
      <c r="I6720" s="2">
        <f>RADIANS(CSV[[#This Row],[lon]])-RADIANS(A6719)</f>
        <v>1.6179873957300472E-6</v>
      </c>
      <c r="J6720" s="2">
        <f>RADIANS(CSV[[#This Row],[lat]])-RADIANS(B6719)</f>
        <v>8.3678914133966664E-7</v>
      </c>
      <c r="K6720" s="2">
        <f>RADIANS(CSV[[#This Row],[lon]])</f>
        <v>0.74148822228072186</v>
      </c>
      <c r="L6720" s="2">
        <f>RADIANS(CSV[[#This Row],[lat]])</f>
        <v>-0.11690496702397922</v>
      </c>
      <c r="M6720" s="2">
        <f>SIN(CSV[[#This Row],[dlon]]/2)*SIN(CSV[[#This Row],[dlon]]/2)</f>
        <v>6.5447080318518243E-13</v>
      </c>
      <c r="N6720" s="2">
        <f>SIN(CSV[[#This Row],[dlat]]/2)*SIN(CSV[[#This Row],[dlat]]/2)</f>
        <v>1.7505401676598392E-13</v>
      </c>
      <c r="O6720" s="2">
        <f>COS(RADIANS(CSV[[#This Row],[lat]]))</f>
        <v>0.99317439332461643</v>
      </c>
      <c r="P6720" s="2">
        <f>CSV[[#This Row],[sindlon]]+CSV[[#This Row],[cosradlat]]*O6719*CSV[[#This Row],[sindlat]]</f>
        <v>8.2714325882651626E-13</v>
      </c>
      <c r="Q6720" s="2">
        <f>2*ASIN(SQRT(CSV[[#This Row],[Columna1]]))*6367445</f>
        <v>11.582053463289434</v>
      </c>
      <c r="R6720" s="2" t="e" vm="1">
        <f ca="1">_xlfn.CONCAT(CSV[[#This Row],[lon]],",",CSV[[#This Row],[lat]],";",CSV[[#This Row],[alt]])</f>
        <v>#NAME?</v>
      </c>
    </row>
    <row r="6721" spans="1:18" x14ac:dyDescent="0.25">
      <c r="A6721">
        <v>42.484235130250454</v>
      </c>
      <c r="B6721">
        <v>-6.6981043014675379</v>
      </c>
      <c r="C6721">
        <v>816.79998779296875</v>
      </c>
      <c r="D6721" s="1">
        <v>42854.516469907408</v>
      </c>
      <c r="E6721" s="1">
        <f>CSV[[#This Row],[Column4]]-D6720</f>
        <v>1.1574076779652387E-5</v>
      </c>
      <c r="F6721">
        <f>CSV[[#This Row],[alt]]-C6720</f>
        <v>-1.20001220703125</v>
      </c>
      <c r="G6721">
        <f>IF(CSV[[#This Row],[Altura]]&gt;0,CSV[[#This Row],[Altura]],0)</f>
        <v>0</v>
      </c>
      <c r="H6721">
        <f>IF(CSV[[#This Row],[Altura]]&lt;=0,CSV[[#This Row],[Altura]],0)</f>
        <v>-1.20001220703125</v>
      </c>
      <c r="I6721" s="2">
        <f>RADIANS(CSV[[#This Row],[lon]])-RADIANS(A6720)</f>
        <v>1.5609335906052735E-6</v>
      </c>
      <c r="J6721" s="2">
        <f>RADIANS(CSV[[#This Row],[lat]])-RADIANS(B6720)</f>
        <v>9.933213758334114E-7</v>
      </c>
      <c r="K6721" s="2">
        <f>RADIANS(CSV[[#This Row],[lon]])</f>
        <v>0.74148978321431247</v>
      </c>
      <c r="L6721" s="2">
        <f>RADIANS(CSV[[#This Row],[lat]])</f>
        <v>-0.11690397370260339</v>
      </c>
      <c r="M6721" s="2">
        <f>SIN(CSV[[#This Row],[dlon]]/2)*SIN(CSV[[#This Row],[dlon]]/2)</f>
        <v>6.0912841856984421E-13</v>
      </c>
      <c r="N6721" s="2">
        <f>SIN(CSV[[#This Row],[dlat]]/2)*SIN(CSV[[#This Row],[dlat]]/2)</f>
        <v>2.4667183892187505E-13</v>
      </c>
      <c r="O6721" s="2">
        <f>COS(RADIANS(CSV[[#This Row],[lat]]))</f>
        <v>0.99317450918400274</v>
      </c>
      <c r="P6721" s="2">
        <f>CSV[[#This Row],[sindlon]]+CSV[[#This Row],[cosradlat]]*O6720*CSV[[#This Row],[sindlat]]</f>
        <v>8.5244440814638433E-13</v>
      </c>
      <c r="Q6721" s="2">
        <f>2*ASIN(SQRT(CSV[[#This Row],[Columna1]]))*6367445</f>
        <v>11.757858547798063</v>
      </c>
      <c r="R6721" s="2" t="e" vm="1">
        <f ca="1">_xlfn.CONCAT(CSV[[#This Row],[lon]],",",CSV[[#This Row],[lat]],";",CSV[[#This Row],[alt]])</f>
        <v>#NAME?</v>
      </c>
    </row>
    <row r="6722" spans="1:18" x14ac:dyDescent="0.25">
      <c r="A6722">
        <v>42.484321547672153</v>
      </c>
      <c r="B6722">
        <v>-6.6980377491563559</v>
      </c>
      <c r="C6722">
        <v>815.79998779296875</v>
      </c>
      <c r="D6722" s="1">
        <v>42854.516481481478</v>
      </c>
      <c r="E6722" s="1">
        <f>CSV[[#This Row],[Column4]]-D6721</f>
        <v>1.1574069503694773E-5</v>
      </c>
      <c r="F6722">
        <f>CSV[[#This Row],[alt]]-C6721</f>
        <v>-1</v>
      </c>
      <c r="G6722">
        <f>IF(CSV[[#This Row],[Altura]]&gt;0,CSV[[#This Row],[Altura]],0)</f>
        <v>0</v>
      </c>
      <c r="H6722">
        <f>IF(CSV[[#This Row],[Altura]]&lt;=0,CSV[[#This Row],[Altura]],0)</f>
        <v>-1</v>
      </c>
      <c r="I6722" s="2">
        <f>RADIANS(CSV[[#This Row],[lon]])-RADIANS(A6721)</f>
        <v>1.5082685397294071E-6</v>
      </c>
      <c r="J6722" s="2">
        <f>RADIANS(CSV[[#This Row],[lat]])-RADIANS(B6721)</f>
        <v>1.161556954940024E-6</v>
      </c>
      <c r="K6722" s="2">
        <f>RADIANS(CSV[[#This Row],[lon]])</f>
        <v>0.7414912914828522</v>
      </c>
      <c r="L6722" s="2">
        <f>RADIANS(CSV[[#This Row],[lat]])</f>
        <v>-0.11690281214564845</v>
      </c>
      <c r="M6722" s="2">
        <f>SIN(CSV[[#This Row],[dlon]]/2)*SIN(CSV[[#This Row],[dlon]]/2)</f>
        <v>5.6871849698426172E-13</v>
      </c>
      <c r="N6722" s="2">
        <f>SIN(CSV[[#This Row],[dlat]]/2)*SIN(CSV[[#This Row],[dlat]]/2)</f>
        <v>3.3730363989234736E-13</v>
      </c>
      <c r="O6722" s="2">
        <f>COS(RADIANS(CSV[[#This Row],[lat]]))</f>
        <v>0.99317464466486971</v>
      </c>
      <c r="P6722" s="2">
        <f>CSV[[#This Row],[sindlon]]+CSV[[#This Row],[cosradlat]]*O6721*CSV[[#This Row],[sindlat]]</f>
        <v>9.0143337054456536E-13</v>
      </c>
      <c r="Q6722" s="2">
        <f>2*ASIN(SQRT(CSV[[#This Row],[Columna1]]))*6367445</f>
        <v>12.090994223904957</v>
      </c>
      <c r="R6722" s="2" t="e" vm="1">
        <f ca="1">_xlfn.CONCAT(CSV[[#This Row],[lon]],",",CSV[[#This Row],[lat]],";",CSV[[#This Row],[alt]])</f>
        <v>#NAME?</v>
      </c>
    </row>
    <row r="6723" spans="1:18" x14ac:dyDescent="0.25">
      <c r="A6723">
        <v>42.484396817162633</v>
      </c>
      <c r="B6723">
        <v>-6.6979563608765602</v>
      </c>
      <c r="C6723">
        <v>815.20001220703125</v>
      </c>
      <c r="D6723" s="1">
        <v>42854.516493055555</v>
      </c>
      <c r="E6723" s="1">
        <f>CSV[[#This Row],[Column4]]-D6722</f>
        <v>1.1574076779652387E-5</v>
      </c>
      <c r="F6723">
        <f>CSV[[#This Row],[alt]]-C6722</f>
        <v>-0.5999755859375</v>
      </c>
      <c r="G6723">
        <f>IF(CSV[[#This Row],[Altura]]&gt;0,CSV[[#This Row],[Altura]],0)</f>
        <v>0</v>
      </c>
      <c r="H6723">
        <f>IF(CSV[[#This Row],[Altura]]&lt;=0,CSV[[#This Row],[Altura]],0)</f>
        <v>-0.5999755859375</v>
      </c>
      <c r="I6723" s="2">
        <f>RADIANS(CSV[[#This Row],[lon]])-RADIANS(A6722)</f>
        <v>1.3137004351015946E-6</v>
      </c>
      <c r="J6723" s="2">
        <f>RADIANS(CSV[[#This Row],[lat]])-RADIANS(B6722)</f>
        <v>1.4204934549594261E-6</v>
      </c>
      <c r="K6723" s="2">
        <f>RADIANS(CSV[[#This Row],[lon]])</f>
        <v>0.7414926051832873</v>
      </c>
      <c r="L6723" s="2">
        <f>RADIANS(CSV[[#This Row],[lat]])</f>
        <v>-0.11690139165219349</v>
      </c>
      <c r="M6723" s="2">
        <f>SIN(CSV[[#This Row],[dlon]]/2)*SIN(CSV[[#This Row],[dlon]]/2)</f>
        <v>4.3145220829646771E-13</v>
      </c>
      <c r="N6723" s="2">
        <f>SIN(CSV[[#This Row],[dlat]]/2)*SIN(CSV[[#This Row],[dlat]]/2)</f>
        <v>5.0445041389555696E-13</v>
      </c>
      <c r="O6723" s="2">
        <f>COS(RADIANS(CSV[[#This Row],[lat]]))</f>
        <v>0.99317481034556965</v>
      </c>
      <c r="P6723" s="2">
        <f>CSV[[#This Row],[sindlon]]+CSV[[#This Row],[cosradlat]]*O6722*CSV[[#This Row],[sindlat]]</f>
        <v>9.2904009861406606E-13</v>
      </c>
      <c r="Q6723" s="2">
        <f>2*ASIN(SQRT(CSV[[#This Row],[Columna1]]))*6367445</f>
        <v>12.274743555239562</v>
      </c>
      <c r="R6723" s="2" t="e" vm="1">
        <f ca="1">_xlfn.CONCAT(CSV[[#This Row],[lon]],",",CSV[[#This Row],[lat]],";",CSV[[#This Row],[alt]])</f>
        <v>#NAME?</v>
      </c>
    </row>
    <row r="6724" spans="1:18" x14ac:dyDescent="0.25">
      <c r="A6724">
        <v>42.484456580132246</v>
      </c>
      <c r="B6724">
        <v>-6.6978701949119568</v>
      </c>
      <c r="C6724">
        <v>814.4000244140625</v>
      </c>
      <c r="D6724" s="1">
        <v>42854.516504629632</v>
      </c>
      <c r="E6724" s="1">
        <f>CSV[[#This Row],[Column4]]-D6723</f>
        <v>1.1574076779652387E-5</v>
      </c>
      <c r="F6724">
        <f>CSV[[#This Row],[alt]]-C6723</f>
        <v>-0.79998779296875</v>
      </c>
      <c r="G6724">
        <f>IF(CSV[[#This Row],[Altura]]&gt;0,CSV[[#This Row],[Altura]],0)</f>
        <v>0</v>
      </c>
      <c r="H6724">
        <f>IF(CSV[[#This Row],[Altura]]&lt;=0,CSV[[#This Row],[Altura]],0)</f>
        <v>-0.79998779296875</v>
      </c>
      <c r="I6724" s="2">
        <f>RADIANS(CSV[[#This Row],[lon]])-RADIANS(A6723)</f>
        <v>1.0430605905664692E-6</v>
      </c>
      <c r="J6724" s="2">
        <f>RADIANS(CSV[[#This Row],[lat]])-RADIANS(B6723)</f>
        <v>1.5038797854943775E-6</v>
      </c>
      <c r="K6724" s="2">
        <f>RADIANS(CSV[[#This Row],[lon]])</f>
        <v>0.74149364824387787</v>
      </c>
      <c r="L6724" s="2">
        <f>RADIANS(CSV[[#This Row],[lat]])</f>
        <v>-0.11689988777240799</v>
      </c>
      <c r="M6724" s="2">
        <f>SIN(CSV[[#This Row],[dlon]]/2)*SIN(CSV[[#This Row],[dlon]]/2)</f>
        <v>2.7199384889819324E-13</v>
      </c>
      <c r="N6724" s="2">
        <f>SIN(CSV[[#This Row],[dlat]]/2)*SIN(CSV[[#This Row],[dlat]]/2)</f>
        <v>5.6541360230454717E-13</v>
      </c>
      <c r="O6724" s="2">
        <f>COS(RADIANS(CSV[[#This Row],[lat]]))</f>
        <v>0.99317498574993501</v>
      </c>
      <c r="P6724" s="2">
        <f>CSV[[#This Row],[sindlon]]+CSV[[#This Row],[cosradlat]]*O6723*CSV[[#This Row],[sindlat]]</f>
        <v>8.297157783467453E-13</v>
      </c>
      <c r="Q6724" s="2">
        <f>2*ASIN(SQRT(CSV[[#This Row],[Columna1]]))*6367445</f>
        <v>11.600050302205844</v>
      </c>
      <c r="R6724" s="2" t="e" vm="1">
        <f ca="1">_xlfn.CONCAT(CSV[[#This Row],[lon]],",",CSV[[#This Row],[lat]],";",CSV[[#This Row],[alt]])</f>
        <v>#NAME?</v>
      </c>
    </row>
    <row r="6725" spans="1:18" x14ac:dyDescent="0.25">
      <c r="A6725">
        <v>42.484510978683829</v>
      </c>
      <c r="B6725">
        <v>-6.6977836936712274</v>
      </c>
      <c r="C6725">
        <v>814</v>
      </c>
      <c r="D6725" s="1">
        <v>42854.516516203701</v>
      </c>
      <c r="E6725" s="1">
        <f>CSV[[#This Row],[Column4]]-D6724</f>
        <v>1.1574069503694773E-5</v>
      </c>
      <c r="F6725">
        <f>CSV[[#This Row],[alt]]-C6724</f>
        <v>-0.4000244140625</v>
      </c>
      <c r="G6725">
        <f>IF(CSV[[#This Row],[Altura]]&gt;0,CSV[[#This Row],[Altura]],0)</f>
        <v>0</v>
      </c>
      <c r="H6725">
        <f>IF(CSV[[#This Row],[Altura]]&lt;=0,CSV[[#This Row],[Altura]],0)</f>
        <v>-0.4000244140625</v>
      </c>
      <c r="I6725" s="2">
        <f>RADIANS(CSV[[#This Row],[lon]])-RADIANS(A6724)</f>
        <v>9.4943383344148202E-7</v>
      </c>
      <c r="J6725" s="2">
        <f>RADIANS(CSV[[#This Row],[lat]])-RADIANS(B6724)</f>
        <v>1.5097314577799947E-6</v>
      </c>
      <c r="K6725" s="2">
        <f>RADIANS(CSV[[#This Row],[lon]])</f>
        <v>0.74149459767771131</v>
      </c>
      <c r="L6725" s="2">
        <f>RADIANS(CSV[[#This Row],[lat]])</f>
        <v>-0.11689837804095021</v>
      </c>
      <c r="M6725" s="2">
        <f>SIN(CSV[[#This Row],[dlon]]/2)*SIN(CSV[[#This Row],[dlon]]/2)</f>
        <v>2.2535615102083002E-13</v>
      </c>
      <c r="N6725" s="2">
        <f>SIN(CSV[[#This Row],[dlat]]/2)*SIN(CSV[[#This Row],[dlat]]/2)</f>
        <v>5.6982226865251879E-13</v>
      </c>
      <c r="O6725" s="2">
        <f>COS(RADIANS(CSV[[#This Row],[lat]]))</f>
        <v>0.99317516183454846</v>
      </c>
      <c r="P6725" s="2">
        <f>CSV[[#This Row],[sindlon]]+CSV[[#This Row],[cosradlat]]*O6724*CSV[[#This Row],[sindlat]]</f>
        <v>7.8742697190661702E-13</v>
      </c>
      <c r="Q6725" s="2">
        <f>2*ASIN(SQRT(CSV[[#This Row],[Columna1]]))*6367445</f>
        <v>11.300569779895968</v>
      </c>
      <c r="R6725" s="2" t="e" vm="1">
        <f ca="1">_xlfn.CONCAT(CSV[[#This Row],[lon]],",",CSV[[#This Row],[lat]],";",CSV[[#This Row],[alt]])</f>
        <v>#NAME?</v>
      </c>
    </row>
    <row r="6726" spans="1:18" x14ac:dyDescent="0.25">
      <c r="A6726">
        <v>42.484823204576969</v>
      </c>
      <c r="B6726">
        <v>-6.6972882393747568</v>
      </c>
      <c r="C6726">
        <v>813.4000244140625</v>
      </c>
      <c r="D6726" s="1">
        <v>42854.516585648147</v>
      </c>
      <c r="E6726" s="1">
        <f>CSV[[#This Row],[Column4]]-D6725</f>
        <v>6.9444446125999093E-5</v>
      </c>
      <c r="F6726">
        <f>CSV[[#This Row],[alt]]-C6725</f>
        <v>-0.5999755859375</v>
      </c>
      <c r="G6726">
        <f>IF(CSV[[#This Row],[Altura]]&gt;0,CSV[[#This Row],[Altura]],0)</f>
        <v>0</v>
      </c>
      <c r="H6726">
        <f>IF(CSV[[#This Row],[Altura]]&lt;=0,CSV[[#This Row],[Altura]],0)</f>
        <v>-0.5999755859375</v>
      </c>
      <c r="I6726" s="2">
        <f>RADIANS(CSV[[#This Row],[lon]])-RADIANS(A6725)</f>
        <v>5.4493698452562356E-6</v>
      </c>
      <c r="J6726" s="2">
        <f>RADIANS(CSV[[#This Row],[lat]])-RADIANS(B6725)</f>
        <v>8.6473087665683845E-6</v>
      </c>
      <c r="K6726" s="2">
        <f>RADIANS(CSV[[#This Row],[lon]])</f>
        <v>0.74150004704755657</v>
      </c>
      <c r="L6726" s="2">
        <f>RADIANS(CSV[[#This Row],[lat]])</f>
        <v>-0.11688973073218364</v>
      </c>
      <c r="M6726" s="2">
        <f>SIN(CSV[[#This Row],[dlon]]/2)*SIN(CSV[[#This Row],[dlon]]/2)</f>
        <v>7.4239079275786209E-12</v>
      </c>
      <c r="N6726" s="2">
        <f>SIN(CSV[[#This Row],[dlat]]/2)*SIN(CSV[[#This Row],[dlat]]/2)</f>
        <v>1.8693987225976121E-11</v>
      </c>
      <c r="O6726" s="2">
        <f>COS(RADIANS(CSV[[#This Row],[lat]]))</f>
        <v>0.99317617035309314</v>
      </c>
      <c r="P6726" s="2">
        <f>CSV[[#This Row],[sindlon]]+CSV[[#This Row],[cosradlat]]*O6725*CSV[[#This Row],[sindlat]]</f>
        <v>2.5863617739462082E-11</v>
      </c>
      <c r="Q6726" s="2">
        <f>2*ASIN(SQRT(CSV[[#This Row],[Columna1]]))*6367445</f>
        <v>64.764920153978764</v>
      </c>
      <c r="R6726" s="2" t="e" vm="1">
        <f ca="1">_xlfn.CONCAT(CSV[[#This Row],[lon]],",",CSV[[#This Row],[lat]],";",CSV[[#This Row],[alt]])</f>
        <v>#NAME?</v>
      </c>
    </row>
    <row r="6727" spans="1:18" x14ac:dyDescent="0.25">
      <c r="A6727">
        <v>42.484873244538903</v>
      </c>
      <c r="B6727">
        <v>-6.6972164064645767</v>
      </c>
      <c r="C6727">
        <v>813</v>
      </c>
      <c r="D6727" s="1">
        <v>42854.516597222224</v>
      </c>
      <c r="E6727" s="1">
        <f>CSV[[#This Row],[Column4]]-D6726</f>
        <v>1.1574076779652387E-5</v>
      </c>
      <c r="F6727">
        <f>CSV[[#This Row],[alt]]-C6726</f>
        <v>-0.4000244140625</v>
      </c>
      <c r="G6727">
        <f>IF(CSV[[#This Row],[Altura]]&gt;0,CSV[[#This Row],[Altura]],0)</f>
        <v>0</v>
      </c>
      <c r="H6727">
        <f>IF(CSV[[#This Row],[Altura]]&lt;=0,CSV[[#This Row],[Altura]],0)</f>
        <v>-0.4000244140625</v>
      </c>
      <c r="I6727" s="2">
        <f>RADIANS(CSV[[#This Row],[lon]])-RADIANS(A6726)</f>
        <v>8.7336209331212444E-7</v>
      </c>
      <c r="J6727" s="2">
        <f>RADIANS(CSV[[#This Row],[lat]])-RADIANS(B6726)</f>
        <v>1.2537207939311568E-6</v>
      </c>
      <c r="K6727" s="2">
        <f>RADIANS(CSV[[#This Row],[lon]])</f>
        <v>0.74150092040964988</v>
      </c>
      <c r="L6727" s="2">
        <f>RADIANS(CSV[[#This Row],[lat]])</f>
        <v>-0.11688847701138971</v>
      </c>
      <c r="M6727" s="2">
        <f>SIN(CSV[[#This Row],[dlon]]/2)*SIN(CSV[[#This Row],[dlon]]/2)</f>
        <v>1.9069033650862188E-13</v>
      </c>
      <c r="N6727" s="2">
        <f>SIN(CSV[[#This Row],[dlat]]/2)*SIN(CSV[[#This Row],[dlat]]/2)</f>
        <v>3.92953957283791E-13</v>
      </c>
      <c r="O6727" s="2">
        <f>COS(RADIANS(CSV[[#This Row],[lat]]))</f>
        <v>0.99317631656590921</v>
      </c>
      <c r="P6727" s="2">
        <f>CSV[[#This Row],[sindlon]]+CSV[[#This Row],[cosradlat]]*O6726*CSV[[#This Row],[sindlat]]</f>
        <v>5.7829974689198974E-13</v>
      </c>
      <c r="Q6727" s="2">
        <f>2*ASIN(SQRT(CSV[[#This Row],[Columna1]]))*6367445</f>
        <v>9.6843772568503628</v>
      </c>
      <c r="R6727" s="2" t="e" vm="1">
        <f ca="1">_xlfn.CONCAT(CSV[[#This Row],[lon]],",",CSV[[#This Row],[lat]],";",CSV[[#This Row],[alt]])</f>
        <v>#NAME?</v>
      </c>
    </row>
    <row r="6728" spans="1:18" x14ac:dyDescent="0.25">
      <c r="A6728">
        <v>42.485027387738228</v>
      </c>
      <c r="B6728">
        <v>-6.6969951242208481</v>
      </c>
      <c r="C6728">
        <v>812.20001220703125</v>
      </c>
      <c r="D6728" s="1">
        <v>42854.516631944447</v>
      </c>
      <c r="E6728" s="1">
        <f>CSV[[#This Row],[Column4]]-D6727</f>
        <v>3.4722223062999547E-5</v>
      </c>
      <c r="F6728">
        <f>CSV[[#This Row],[alt]]-C6727</f>
        <v>-0.79998779296875</v>
      </c>
      <c r="G6728">
        <f>IF(CSV[[#This Row],[Altura]]&gt;0,CSV[[#This Row],[Altura]],0)</f>
        <v>0</v>
      </c>
      <c r="H6728">
        <f>IF(CSV[[#This Row],[Altura]]&lt;=0,CSV[[#This Row],[Altura]],0)</f>
        <v>-0.79998779296875</v>
      </c>
      <c r="I6728" s="2">
        <f>RADIANS(CSV[[#This Row],[lon]])-RADIANS(A6727)</f>
        <v>2.6903063478078693E-6</v>
      </c>
      <c r="J6728" s="2">
        <f>RADIANS(CSV[[#This Row],[lat]])-RADIANS(B6727)</f>
        <v>3.8621037292685401E-6</v>
      </c>
      <c r="K6728" s="2">
        <f>RADIANS(CSV[[#This Row],[lon]])</f>
        <v>0.74150361071599769</v>
      </c>
      <c r="L6728" s="2">
        <f>RADIANS(CSV[[#This Row],[lat]])</f>
        <v>-0.11688461490766044</v>
      </c>
      <c r="M6728" s="2">
        <f>SIN(CSV[[#This Row],[dlon]]/2)*SIN(CSV[[#This Row],[dlon]]/2)</f>
        <v>1.8094370612627375E-12</v>
      </c>
      <c r="N6728" s="2">
        <f>SIN(CSV[[#This Row],[dlat]]/2)*SIN(CSV[[#This Row],[dlat]]/2)</f>
        <v>3.7289613039028557E-12</v>
      </c>
      <c r="O6728" s="2">
        <f>COS(RADIANS(CSV[[#This Row],[lat]]))</f>
        <v>0.99317676696663981</v>
      </c>
      <c r="P6728" s="2">
        <f>CSV[[#This Row],[sindlon]]+CSV[[#This Row],[cosradlat]]*O6727*CSV[[#This Row],[sindlat]]</f>
        <v>5.4876831606212855E-12</v>
      </c>
      <c r="Q6728" s="2">
        <f>2*ASIN(SQRT(CSV[[#This Row],[Columna1]]))*6367445</f>
        <v>29.83250433578095</v>
      </c>
      <c r="R6728" s="2" t="e" vm="1">
        <f ca="1">_xlfn.CONCAT(CSV[[#This Row],[lon]],",",CSV[[#This Row],[lat]],";",CSV[[#This Row],[alt]])</f>
        <v>#NAME?</v>
      </c>
    </row>
    <row r="6729" spans="1:18" x14ac:dyDescent="0.25">
      <c r="A6729">
        <v>42.485144231468439</v>
      </c>
      <c r="B6729">
        <v>-6.6968501172959813</v>
      </c>
      <c r="C6729">
        <v>811.79998779296875</v>
      </c>
      <c r="D6729" s="1">
        <v>42854.516655092593</v>
      </c>
      <c r="E6729" s="1">
        <f>CSV[[#This Row],[Column4]]-D6728</f>
        <v>2.314814628334716E-5</v>
      </c>
      <c r="F6729">
        <f>CSV[[#This Row],[alt]]-C6728</f>
        <v>-0.4000244140625</v>
      </c>
      <c r="G6729">
        <f>IF(CSV[[#This Row],[Altura]]&gt;0,CSV[[#This Row],[Altura]],0)</f>
        <v>0</v>
      </c>
      <c r="H6729">
        <f>IF(CSV[[#This Row],[Altura]]&lt;=0,CSV[[#This Row],[Altura]],0)</f>
        <v>-0.4000244140625</v>
      </c>
      <c r="I6729" s="2">
        <f>RADIANS(CSV[[#This Row],[lon]])-RADIANS(A6728)</f>
        <v>2.0393078025149336E-6</v>
      </c>
      <c r="J6729" s="2">
        <f>RADIANS(CSV[[#This Row],[lat]])-RADIANS(B6728)</f>
        <v>2.5308482771158047E-6</v>
      </c>
      <c r="K6729" s="2">
        <f>RADIANS(CSV[[#This Row],[lon]])</f>
        <v>0.7415056500238002</v>
      </c>
      <c r="L6729" s="2">
        <f>RADIANS(CSV[[#This Row],[lat]])</f>
        <v>-0.11688208405938333</v>
      </c>
      <c r="M6729" s="2">
        <f>SIN(CSV[[#This Row],[dlon]]/2)*SIN(CSV[[#This Row],[dlon]]/2)</f>
        <v>1.0396940783492116E-12</v>
      </c>
      <c r="N6729" s="2">
        <f>SIN(CSV[[#This Row],[dlat]]/2)*SIN(CSV[[#This Row],[dlat]]/2)</f>
        <v>1.6012982504441544E-12</v>
      </c>
      <c r="O6729" s="2">
        <f>COS(RADIANS(CSV[[#This Row],[lat]]))</f>
        <v>0.99317706210756884</v>
      </c>
      <c r="P6729" s="2">
        <f>CSV[[#This Row],[sindlon]]+CSV[[#This Row],[cosradlat]]*O6728*CSV[[#This Row],[sindlat]]</f>
        <v>2.6192152867963681E-12</v>
      </c>
      <c r="Q6729" s="2">
        <f>2*ASIN(SQRT(CSV[[#This Row],[Columna1]]))*6367445</f>
        <v>20.610133097888255</v>
      </c>
      <c r="R6729" s="2" t="e" vm="1">
        <f ca="1">_xlfn.CONCAT(CSV[[#This Row],[lon]],",",CSV[[#This Row],[lat]],";",CSV[[#This Row],[alt]])</f>
        <v>#NAME?</v>
      </c>
    </row>
    <row r="6730" spans="1:18" x14ac:dyDescent="0.25">
      <c r="A6730">
        <v>42.485293764621019</v>
      </c>
      <c r="B6730">
        <v>-6.6965982411056757</v>
      </c>
      <c r="C6730">
        <v>811.5999755859375</v>
      </c>
      <c r="D6730" s="1">
        <v>42854.51667824074</v>
      </c>
      <c r="E6730" s="1">
        <f>CSV[[#This Row],[Column4]]-D6729</f>
        <v>2.314814628334716E-5</v>
      </c>
      <c r="F6730">
        <f>CSV[[#This Row],[alt]]-C6729</f>
        <v>-0.20001220703125</v>
      </c>
      <c r="G6730">
        <f>IF(CSV[[#This Row],[Altura]]&gt;0,CSV[[#This Row],[Altura]],0)</f>
        <v>0</v>
      </c>
      <c r="H6730">
        <f>IF(CSV[[#This Row],[Altura]]&lt;=0,CSV[[#This Row],[Altura]],0)</f>
        <v>-0.20001220703125</v>
      </c>
      <c r="I6730" s="2">
        <f>RADIANS(CSV[[#This Row],[lon]])-RADIANS(A6729)</f>
        <v>2.609845853318582E-6</v>
      </c>
      <c r="J6730" s="2">
        <f>RADIANS(CSV[[#This Row],[lat]])-RADIANS(B6729)</f>
        <v>4.396068828210753E-6</v>
      </c>
      <c r="K6730" s="2">
        <f>RADIANS(CSV[[#This Row],[lon]])</f>
        <v>0.74150825986965352</v>
      </c>
      <c r="L6730" s="2">
        <f>RADIANS(CSV[[#This Row],[lat]])</f>
        <v>-0.11687768799055512</v>
      </c>
      <c r="M6730" s="2">
        <f>SIN(CSV[[#This Row],[dlon]]/2)*SIN(CSV[[#This Row],[dlon]]/2)</f>
        <v>1.7028238445200827E-12</v>
      </c>
      <c r="N6730" s="2">
        <f>SIN(CSV[[#This Row],[dlat]]/2)*SIN(CSV[[#This Row],[dlat]]/2)</f>
        <v>4.8313552855837855E-12</v>
      </c>
      <c r="O6730" s="2">
        <f>COS(RADIANS(CSV[[#This Row],[lat]]))</f>
        <v>0.99317757475053481</v>
      </c>
      <c r="P6730" s="2">
        <f>CSV[[#This Row],[sindlon]]+CSV[[#This Row],[cosradlat]]*O6729*CSV[[#This Row],[sindlat]]</f>
        <v>6.4684784274432502E-12</v>
      </c>
      <c r="Q6730" s="2">
        <f>2*ASIN(SQRT(CSV[[#This Row],[Columna1]]))*6367445</f>
        <v>32.388904953933114</v>
      </c>
      <c r="R6730" s="2" t="e" vm="1">
        <f ca="1">_xlfn.CONCAT(CSV[[#This Row],[lon]],",",CSV[[#This Row],[lat]],";",CSV[[#This Row],[alt]])</f>
        <v>#NAME?</v>
      </c>
    </row>
    <row r="6731" spans="1:18" x14ac:dyDescent="0.25">
      <c r="A6731">
        <v>42.485492751002312</v>
      </c>
      <c r="B6731">
        <v>-6.6962410043925047</v>
      </c>
      <c r="C6731">
        <v>812</v>
      </c>
      <c r="D6731" s="1">
        <v>42854.516736111109</v>
      </c>
      <c r="E6731" s="1">
        <f>CSV[[#This Row],[Column4]]-D6730</f>
        <v>5.7870369346346706E-5</v>
      </c>
      <c r="F6731">
        <f>CSV[[#This Row],[alt]]-C6730</f>
        <v>0.4000244140625</v>
      </c>
      <c r="G6731">
        <f>IF(CSV[[#This Row],[Altura]]&gt;0,CSV[[#This Row],[Altura]],0)</f>
        <v>0.4000244140625</v>
      </c>
      <c r="H6731">
        <f>IF(CSV[[#This Row],[Altura]]&lt;=0,CSV[[#This Row],[Altura]],0)</f>
        <v>0</v>
      </c>
      <c r="I6731" s="2">
        <f>RADIANS(CSV[[#This Row],[lon]])-RADIANS(A6730)</f>
        <v>3.4729675202349597E-6</v>
      </c>
      <c r="J6731" s="2">
        <f>RADIANS(CSV[[#This Row],[lat]])-RADIANS(B6730)</f>
        <v>6.2349568538400124E-6</v>
      </c>
      <c r="K6731" s="2">
        <f>RADIANS(CSV[[#This Row],[lon]])</f>
        <v>0.74151173283717375</v>
      </c>
      <c r="L6731" s="2">
        <f>RADIANS(CSV[[#This Row],[lat]])</f>
        <v>-0.11687145303370128</v>
      </c>
      <c r="M6731" s="2">
        <f>SIN(CSV[[#This Row],[dlon]]/2)*SIN(CSV[[#This Row],[dlon]]/2)</f>
        <v>3.0153758491487104E-12</v>
      </c>
      <c r="N6731" s="2">
        <f>SIN(CSV[[#This Row],[dlat]]/2)*SIN(CSV[[#This Row],[dlat]]/2)</f>
        <v>9.7186717422801532E-12</v>
      </c>
      <c r="O6731" s="2">
        <f>COS(RADIANS(CSV[[#This Row],[lat]]))</f>
        <v>0.99317830180058764</v>
      </c>
      <c r="P6731" s="2">
        <f>CSV[[#This Row],[sindlon]]+CSV[[#This Row],[cosradlat]]*O6730*CSV[[#This Row],[sindlat]]</f>
        <v>1.2601897146513371E-11</v>
      </c>
      <c r="Q6731" s="2">
        <f>2*ASIN(SQRT(CSV[[#This Row],[Columna1]]))*6367445</f>
        <v>45.207778181129726</v>
      </c>
      <c r="R6731" s="2" t="e" vm="1">
        <f ca="1">_xlfn.CONCAT(CSV[[#This Row],[lon]],",",CSV[[#This Row],[lat]],";",CSV[[#This Row],[alt]])</f>
        <v>#NAME?</v>
      </c>
    </row>
    <row r="6732" spans="1:18" x14ac:dyDescent="0.25">
      <c r="A6732">
        <v>42.485855603590608</v>
      </c>
      <c r="B6732">
        <v>-6.695508761331439</v>
      </c>
      <c r="C6732">
        <v>812.5999755859375</v>
      </c>
      <c r="D6732" s="1">
        <v>42854.516817129632</v>
      </c>
      <c r="E6732" s="1">
        <f>CSV[[#This Row],[Column4]]-D6731</f>
        <v>8.101852290565148E-5</v>
      </c>
      <c r="F6732">
        <f>CSV[[#This Row],[alt]]-C6731</f>
        <v>0.5999755859375</v>
      </c>
      <c r="G6732">
        <f>IF(CSV[[#This Row],[Altura]]&gt;0,CSV[[#This Row],[Altura]],0)</f>
        <v>0.5999755859375</v>
      </c>
      <c r="H6732">
        <f>IF(CSV[[#This Row],[Altura]]&lt;=0,CSV[[#This Row],[Altura]],0)</f>
        <v>0</v>
      </c>
      <c r="I6732" s="2">
        <f>RADIANS(CSV[[#This Row],[lon]])-RADIANS(A6731)</f>
        <v>6.3329723651861514E-6</v>
      </c>
      <c r="J6732" s="2">
        <f>RADIANS(CSV[[#This Row],[lat]])-RADIANS(B6731)</f>
        <v>1.2780052340469195E-5</v>
      </c>
      <c r="K6732" s="2">
        <f>RADIANS(CSV[[#This Row],[lon]])</f>
        <v>0.74151806580953894</v>
      </c>
      <c r="L6732" s="2">
        <f>RADIANS(CSV[[#This Row],[lat]])</f>
        <v>-0.11685867298136081</v>
      </c>
      <c r="M6732" s="2">
        <f>SIN(CSV[[#This Row],[dlon]]/2)*SIN(CSV[[#This Row],[dlon]]/2)</f>
        <v>1.0026634744519359E-11</v>
      </c>
      <c r="N6732" s="2">
        <f>SIN(CSV[[#This Row],[dlat]]/2)*SIN(CSV[[#This Row],[dlat]]/2)</f>
        <v>4.0832434455727273E-11</v>
      </c>
      <c r="O6732" s="2">
        <f>COS(RADIANS(CSV[[#This Row],[lat]]))</f>
        <v>0.99317979194487049</v>
      </c>
      <c r="P6732" s="2">
        <f>CSV[[#This Row],[sindlon]]+CSV[[#This Row],[cosradlat]]*O6731*CSV[[#This Row],[sindlat]]</f>
        <v>5.0303936702644113E-11</v>
      </c>
      <c r="Q6732" s="2">
        <f>2*ASIN(SQRT(CSV[[#This Row],[Columna1]]))*6367445</f>
        <v>90.322548884686569</v>
      </c>
      <c r="R6732" s="2" t="e" vm="1">
        <f ca="1">_xlfn.CONCAT(CSV[[#This Row],[lon]],",",CSV[[#This Row],[lat]],";",CSV[[#This Row],[alt]])</f>
        <v>#NAME?</v>
      </c>
    </row>
    <row r="6733" spans="1:18" x14ac:dyDescent="0.25">
      <c r="A6733">
        <v>42.485894495621324</v>
      </c>
      <c r="B6733">
        <v>-6.6954224277287722</v>
      </c>
      <c r="C6733">
        <v>813.20001220703125</v>
      </c>
      <c r="D6733" s="1">
        <v>42854.516840277778</v>
      </c>
      <c r="E6733" s="1">
        <f>CSV[[#This Row],[Column4]]-D6732</f>
        <v>2.314814628334716E-5</v>
      </c>
      <c r="F6733">
        <f>CSV[[#This Row],[alt]]-C6732</f>
        <v>0.60003662109375</v>
      </c>
      <c r="G6733">
        <f>IF(CSV[[#This Row],[Altura]]&gt;0,CSV[[#This Row],[Altura]],0)</f>
        <v>0.60003662109375</v>
      </c>
      <c r="H6733">
        <f>IF(CSV[[#This Row],[Altura]]&lt;=0,CSV[[#This Row],[Altura]],0)</f>
        <v>0</v>
      </c>
      <c r="I6733" s="2">
        <f>RADIANS(CSV[[#This Row],[lon]])-RADIANS(A6732)</f>
        <v>6.7879398868431196E-7</v>
      </c>
      <c r="J6733" s="2">
        <f>RADIANS(CSV[[#This Row],[lat]])-RADIANS(B6732)</f>
        <v>1.5068056216510639E-6</v>
      </c>
      <c r="K6733" s="2">
        <f>RADIANS(CSV[[#This Row],[lon]])</f>
        <v>0.74151874460352762</v>
      </c>
      <c r="L6733" s="2">
        <f>RADIANS(CSV[[#This Row],[lat]])</f>
        <v>-0.11685716617573916</v>
      </c>
      <c r="M6733" s="2">
        <f>SIN(CSV[[#This Row],[dlon]]/2)*SIN(CSV[[#This Row],[dlon]]/2)</f>
        <v>1.1519031976848503E-13</v>
      </c>
      <c r="N6733" s="2">
        <f>SIN(CSV[[#This Row],[dlat]]/2)*SIN(CSV[[#This Row],[dlat]]/2)</f>
        <v>5.6761579535970494E-13</v>
      </c>
      <c r="O6733" s="2">
        <f>COS(RADIANS(CSV[[#This Row],[lat]]))</f>
        <v>0.9931799676265578</v>
      </c>
      <c r="P6733" s="2">
        <f>CSV[[#This Row],[sindlon]]+CSV[[#This Row],[cosradlat]]*O6732*CSV[[#This Row],[sindlat]]</f>
        <v>6.7509010131208512E-13</v>
      </c>
      <c r="Q6733" s="2">
        <f>2*ASIN(SQRT(CSV[[#This Row],[Columna1]]))*6367445</f>
        <v>10.463478061061874</v>
      </c>
      <c r="R6733" s="2" t="e" vm="1">
        <f ca="1">_xlfn.CONCAT(CSV[[#This Row],[lon]],",",CSV[[#This Row],[lat]],";",CSV[[#This Row],[alt]])</f>
        <v>#NAME?</v>
      </c>
    </row>
    <row r="6734" spans="1:18" x14ac:dyDescent="0.25">
      <c r="A6734">
        <v>42.486142097041011</v>
      </c>
      <c r="B6734">
        <v>-6.6949210222810507</v>
      </c>
      <c r="C6734">
        <v>813</v>
      </c>
      <c r="D6734" s="1">
        <v>42854.516909722224</v>
      </c>
      <c r="E6734" s="1">
        <f>CSV[[#This Row],[Column4]]-D6733</f>
        <v>6.9444446125999093E-5</v>
      </c>
      <c r="F6734">
        <f>CSV[[#This Row],[alt]]-C6733</f>
        <v>-0.20001220703125</v>
      </c>
      <c r="G6734">
        <f>IF(CSV[[#This Row],[Altura]]&gt;0,CSV[[#This Row],[Altura]],0)</f>
        <v>0</v>
      </c>
      <c r="H6734">
        <f>IF(CSV[[#This Row],[Altura]]&lt;=0,CSV[[#This Row],[Altura]],0)</f>
        <v>-0.20001220703125</v>
      </c>
      <c r="I6734" s="2">
        <f>RADIANS(CSV[[#This Row],[lon]])-RADIANS(A6733)</f>
        <v>4.3214600061736164E-6</v>
      </c>
      <c r="J6734" s="2">
        <f>RADIANS(CSV[[#This Row],[lat]])-RADIANS(B6733)</f>
        <v>8.7511759501723851E-6</v>
      </c>
      <c r="K6734" s="2">
        <f>RADIANS(CSV[[#This Row],[lon]])</f>
        <v>0.7415230660635338</v>
      </c>
      <c r="L6734" s="2">
        <f>RADIANS(CSV[[#This Row],[lat]])</f>
        <v>-0.11684841499978899</v>
      </c>
      <c r="M6734" s="2">
        <f>SIN(CSV[[#This Row],[dlon]]/2)*SIN(CSV[[#This Row],[dlon]]/2)</f>
        <v>4.6687541462322519E-12</v>
      </c>
      <c r="N6734" s="2">
        <f>SIN(CSV[[#This Row],[dlat]]/2)*SIN(CSV[[#This Row],[dlat]]/2)</f>
        <v>1.9145770127596698E-11</v>
      </c>
      <c r="O6734" s="2">
        <f>COS(RADIANS(CSV[[#This Row],[lat]]))</f>
        <v>0.99318098790028364</v>
      </c>
      <c r="P6734" s="2">
        <f>CSV[[#This Row],[sindlon]]+CSV[[#This Row],[cosradlat]]*O6733*CSV[[#This Row],[sindlat]]</f>
        <v>2.3554284654536551E-11</v>
      </c>
      <c r="Q6734" s="2">
        <f>2*ASIN(SQRT(CSV[[#This Row],[Columna1]]))*6367445</f>
        <v>61.805931699655403</v>
      </c>
      <c r="R6734" s="2" t="e" vm="1">
        <f ca="1">_xlfn.CONCAT(CSV[[#This Row],[lon]],",",CSV[[#This Row],[lat]],";",CSV[[#This Row],[alt]])</f>
        <v>#NAME?</v>
      </c>
    </row>
    <row r="6735" spans="1:18" x14ac:dyDescent="0.25">
      <c r="A6735">
        <v>42.486312752589583</v>
      </c>
      <c r="B6735">
        <v>-6.6946737561374903</v>
      </c>
      <c r="C6735">
        <v>812</v>
      </c>
      <c r="D6735" s="1">
        <v>42854.516944444447</v>
      </c>
      <c r="E6735" s="1">
        <f>CSV[[#This Row],[Column4]]-D6734</f>
        <v>3.4722223062999547E-5</v>
      </c>
      <c r="F6735">
        <f>CSV[[#This Row],[alt]]-C6734</f>
        <v>-1</v>
      </c>
      <c r="G6735">
        <f>IF(CSV[[#This Row],[Altura]]&gt;0,CSV[[#This Row],[Altura]],0)</f>
        <v>0</v>
      </c>
      <c r="H6735">
        <f>IF(CSV[[#This Row],[Altura]]&lt;=0,CSV[[#This Row],[Altura]],0)</f>
        <v>-1</v>
      </c>
      <c r="I6735" s="2">
        <f>RADIANS(CSV[[#This Row],[lon]])-RADIANS(A6734)</f>
        <v>2.9785012094496466E-6</v>
      </c>
      <c r="J6735" s="2">
        <f>RADIANS(CSV[[#This Row],[lat]])-RADIANS(B6734)</f>
        <v>4.3156083338463658E-6</v>
      </c>
      <c r="K6735" s="2">
        <f>RADIANS(CSV[[#This Row],[lon]])</f>
        <v>0.74152604456474325</v>
      </c>
      <c r="L6735" s="2">
        <f>RADIANS(CSV[[#This Row],[lat]])</f>
        <v>-0.11684409939145514</v>
      </c>
      <c r="M6735" s="2">
        <f>SIN(CSV[[#This Row],[dlon]]/2)*SIN(CSV[[#This Row],[dlon]]/2)</f>
        <v>2.2178673636716119E-12</v>
      </c>
      <c r="N6735" s="2">
        <f>SIN(CSV[[#This Row],[dlat]]/2)*SIN(CSV[[#This Row],[dlat]]/2)</f>
        <v>4.6561188227838243E-12</v>
      </c>
      <c r="O6735" s="2">
        <f>COS(RADIANS(CSV[[#This Row],[lat]]))</f>
        <v>0.99318149101629427</v>
      </c>
      <c r="P6735" s="2">
        <f>CSV[[#This Row],[sindlon]]+CSV[[#This Row],[cosradlat]]*O6734*CSV[[#This Row],[sindlat]]</f>
        <v>6.8107047563934671E-12</v>
      </c>
      <c r="Q6735" s="2">
        <f>2*ASIN(SQRT(CSV[[#This Row],[Columna1]]))*6367445</f>
        <v>33.234658841845572</v>
      </c>
      <c r="R6735" s="2" t="e" vm="1">
        <f ca="1">_xlfn.CONCAT(CSV[[#This Row],[lon]],",",CSV[[#This Row],[lat]],";",CSV[[#This Row],[alt]])</f>
        <v>#NAME?</v>
      </c>
    </row>
    <row r="6736" spans="1:18" x14ac:dyDescent="0.25">
      <c r="A6736">
        <v>42.48642791993916</v>
      </c>
      <c r="B6736">
        <v>-6.69450125657022</v>
      </c>
      <c r="C6736">
        <v>811.20001220703125</v>
      </c>
      <c r="D6736" s="1">
        <v>42854.516967592594</v>
      </c>
      <c r="E6736" s="1">
        <f>CSV[[#This Row],[Column4]]-D6735</f>
        <v>2.314814628334716E-5</v>
      </c>
      <c r="F6736">
        <f>CSV[[#This Row],[alt]]-C6735</f>
        <v>-0.79998779296875</v>
      </c>
      <c r="G6736">
        <f>IF(CSV[[#This Row],[Altura]]&gt;0,CSV[[#This Row],[Altura]],0)</f>
        <v>0</v>
      </c>
      <c r="H6736">
        <f>IF(CSV[[#This Row],[Altura]]&lt;=0,CSV[[#This Row],[Altura]],0)</f>
        <v>-0.79998779296875</v>
      </c>
      <c r="I6736" s="2">
        <f>RADIANS(CSV[[#This Row],[lon]])-RADIANS(A6735)</f>
        <v>2.0100494408925584E-6</v>
      </c>
      <c r="J6736" s="2">
        <f>RADIANS(CSV[[#This Row],[lat]])-RADIANS(B6735)</f>
        <v>3.0106854071315636E-6</v>
      </c>
      <c r="K6736" s="2">
        <f>RADIANS(CSV[[#This Row],[lon]])</f>
        <v>0.74152805461418414</v>
      </c>
      <c r="L6736" s="2">
        <f>RADIANS(CSV[[#This Row],[lat]])</f>
        <v>-0.11684108870604801</v>
      </c>
      <c r="M6736" s="2">
        <f>SIN(CSV[[#This Row],[dlon]]/2)*SIN(CSV[[#This Row],[dlon]]/2)</f>
        <v>1.0100746887077817E-12</v>
      </c>
      <c r="N6736" s="2">
        <f>SIN(CSV[[#This Row],[dlat]]/2)*SIN(CSV[[#This Row],[dlat]]/2)</f>
        <v>2.2660566551770256E-12</v>
      </c>
      <c r="O6736" s="2">
        <f>COS(RADIANS(CSV[[#This Row],[lat]]))</f>
        <v>0.99318184199271375</v>
      </c>
      <c r="P6736" s="2">
        <f>CSV[[#This Row],[sindlon]]+CSV[[#This Row],[cosradlat]]*O6735*CSV[[#This Row],[sindlat]]</f>
        <v>3.24533523212522E-12</v>
      </c>
      <c r="Q6736" s="2">
        <f>2*ASIN(SQRT(CSV[[#This Row],[Columna1]]))*6367445</f>
        <v>22.941667457502156</v>
      </c>
      <c r="R6736" s="2" t="e" vm="1">
        <f ca="1">_xlfn.CONCAT(CSV[[#This Row],[lon]],",",CSV[[#This Row],[lat]],";",CSV[[#This Row],[alt]])</f>
        <v>#NAME?</v>
      </c>
    </row>
    <row r="6737" spans="1:18" x14ac:dyDescent="0.25">
      <c r="A6737">
        <v>42.486480977386236</v>
      </c>
      <c r="B6737">
        <v>-6.6944098100066194</v>
      </c>
      <c r="C6737">
        <v>811.20001220703125</v>
      </c>
      <c r="D6737" s="1">
        <v>42854.516979166663</v>
      </c>
      <c r="E6737" s="1">
        <f>CSV[[#This Row],[Column4]]-D6736</f>
        <v>1.1574069503694773E-5</v>
      </c>
      <c r="F6737">
        <f>CSV[[#This Row],[alt]]-C6736</f>
        <v>0</v>
      </c>
      <c r="G6737">
        <f>IF(CSV[[#This Row],[Altura]]&gt;0,CSV[[#This Row],[Altura]],0)</f>
        <v>0</v>
      </c>
      <c r="H6737">
        <f>IF(CSV[[#This Row],[Altura]]&lt;=0,CSV[[#This Row],[Altura]],0)</f>
        <v>0</v>
      </c>
      <c r="I6737" s="2">
        <f>RADIANS(CSV[[#This Row],[lon]])-RADIANS(A6736)</f>
        <v>9.2602714418799081E-7</v>
      </c>
      <c r="J6737" s="2">
        <f>RADIANS(CSV[[#This Row],[lat]])-RADIANS(B6736)</f>
        <v>1.5960436244577547E-6</v>
      </c>
      <c r="K6737" s="2">
        <f>RADIANS(CSV[[#This Row],[lon]])</f>
        <v>0.74152898064132833</v>
      </c>
      <c r="L6737" s="2">
        <f>RADIANS(CSV[[#This Row],[lat]])</f>
        <v>-0.11683949266242355</v>
      </c>
      <c r="M6737" s="2">
        <f>SIN(CSV[[#This Row],[dlon]]/2)*SIN(CSV[[#This Row],[dlon]]/2)</f>
        <v>2.1438156794322618E-13</v>
      </c>
      <c r="N6737" s="2">
        <f>SIN(CSV[[#This Row],[dlat]]/2)*SIN(CSV[[#This Row],[dlat]]/2)</f>
        <v>6.3683881279292641E-13</v>
      </c>
      <c r="O6737" s="2">
        <f>COS(RADIANS(CSV[[#This Row],[lat]]))</f>
        <v>0.99318202805090594</v>
      </c>
      <c r="P6737" s="2">
        <f>CSV[[#This Row],[sindlon]]+CSV[[#This Row],[cosradlat]]*O6736*CSV[[#This Row],[sindlat]]</f>
        <v>8.4256596801908557E-13</v>
      </c>
      <c r="Q6737" s="2">
        <f>2*ASIN(SQRT(CSV[[#This Row],[Columna1]]))*6367445</f>
        <v>11.689532824875378</v>
      </c>
      <c r="R6737" s="2" t="e" vm="1">
        <f ca="1">_xlfn.CONCAT(CSV[[#This Row],[lon]],",",CSV[[#This Row],[lat]],";",CSV[[#This Row],[alt]])</f>
        <v>#NAME?</v>
      </c>
    </row>
    <row r="6738" spans="1:18" x14ac:dyDescent="0.25">
      <c r="A6738">
        <v>42.486614501103759</v>
      </c>
      <c r="B6738">
        <v>-6.6941187065094709</v>
      </c>
      <c r="C6738">
        <v>810</v>
      </c>
      <c r="D6738" s="1">
        <v>42854.517013888886</v>
      </c>
      <c r="E6738" s="1">
        <f>CSV[[#This Row],[Column4]]-D6737</f>
        <v>3.4722223062999547E-5</v>
      </c>
      <c r="F6738">
        <f>CSV[[#This Row],[alt]]-C6737</f>
        <v>-1.20001220703125</v>
      </c>
      <c r="G6738">
        <f>IF(CSV[[#This Row],[Altura]]&gt;0,CSV[[#This Row],[Altura]],0)</f>
        <v>0</v>
      </c>
      <c r="H6738">
        <f>IF(CSV[[#This Row],[Altura]]&lt;=0,CSV[[#This Row],[Altura]],0)</f>
        <v>-1.20001220703125</v>
      </c>
      <c r="I6738" s="2">
        <f>RADIANS(CSV[[#This Row],[lon]])-RADIANS(A6737)</f>
        <v>2.3304285002856417E-6</v>
      </c>
      <c r="J6738" s="2">
        <f>RADIANS(CSV[[#This Row],[lat]])-RADIANS(B6737)</f>
        <v>5.0807144893055822E-6</v>
      </c>
      <c r="K6738" s="2">
        <f>RADIANS(CSV[[#This Row],[lon]])</f>
        <v>0.74153131106982861</v>
      </c>
      <c r="L6738" s="2">
        <f>RADIANS(CSV[[#This Row],[lat]])</f>
        <v>-0.11683441194793424</v>
      </c>
      <c r="M6738" s="2">
        <f>SIN(CSV[[#This Row],[dlon]]/2)*SIN(CSV[[#This Row],[dlon]]/2)</f>
        <v>1.3577242487352819E-12</v>
      </c>
      <c r="N6738" s="2">
        <f>SIN(CSV[[#This Row],[dlat]]/2)*SIN(CSV[[#This Row],[dlat]]/2)</f>
        <v>6.4534149304460373E-12</v>
      </c>
      <c r="O6738" s="2">
        <f>COS(RADIANS(CSV[[#This Row],[lat]]))</f>
        <v>0.99318262031646298</v>
      </c>
      <c r="P6738" s="2">
        <f>CSV[[#This Row],[sindlon]]+CSV[[#This Row],[cosradlat]]*O6737*CSV[[#This Row],[sindlat]]</f>
        <v>7.723444556639029E-12</v>
      </c>
      <c r="Q6738" s="2">
        <f>2*ASIN(SQRT(CSV[[#This Row],[Columna1]]))*6367445</f>
        <v>35.391642195478958</v>
      </c>
      <c r="R6738" s="2" t="e" vm="1">
        <f ca="1">_xlfn.CONCAT(CSV[[#This Row],[lon]],",",CSV[[#This Row],[lat]],";",CSV[[#This Row],[alt]])</f>
        <v>#NAME?</v>
      </c>
    </row>
    <row r="6739" spans="1:18" x14ac:dyDescent="0.25">
      <c r="A6739">
        <v>42.486689938232303</v>
      </c>
      <c r="B6739">
        <v>-6.6939239110797644</v>
      </c>
      <c r="C6739">
        <v>809.79998779296875</v>
      </c>
      <c r="D6739" s="1">
        <v>42854.517025462963</v>
      </c>
      <c r="E6739" s="1">
        <f>CSV[[#This Row],[Column4]]-D6738</f>
        <v>1.1574076779652387E-5</v>
      </c>
      <c r="F6739">
        <f>CSV[[#This Row],[alt]]-C6738</f>
        <v>-0.20001220703125</v>
      </c>
      <c r="G6739">
        <f>IF(CSV[[#This Row],[Altura]]&gt;0,CSV[[#This Row],[Altura]],0)</f>
        <v>0</v>
      </c>
      <c r="H6739">
        <f>IF(CSV[[#This Row],[Altura]]&lt;=0,CSV[[#This Row],[Altura]],0)</f>
        <v>-0.20001220703125</v>
      </c>
      <c r="I6739" s="2">
        <f>RADIANS(CSV[[#This Row],[lon]])-RADIANS(A6738)</f>
        <v>1.3166262713415477E-6</v>
      </c>
      <c r="J6739" s="2">
        <f>RADIANS(CSV[[#This Row],[lat]])-RADIANS(B6738)</f>
        <v>3.3998216162206552E-6</v>
      </c>
      <c r="K6739" s="2">
        <f>RADIANS(CSV[[#This Row],[lon]])</f>
        <v>0.74153262769609996</v>
      </c>
      <c r="L6739" s="2">
        <f>RADIANS(CSV[[#This Row],[lat]])</f>
        <v>-0.11683101212631802</v>
      </c>
      <c r="M6739" s="2">
        <f>SIN(CSV[[#This Row],[dlon]]/2)*SIN(CSV[[#This Row],[dlon]]/2)</f>
        <v>4.3337618459662416E-13</v>
      </c>
      <c r="N6739" s="2">
        <f>SIN(CSV[[#This Row],[dlat]]/2)*SIN(CSV[[#This Row],[dlat]]/2)</f>
        <v>2.8896967555275236E-12</v>
      </c>
      <c r="O6739" s="2">
        <f>COS(RADIANS(CSV[[#This Row],[lat]]))</f>
        <v>0.99318301662381347</v>
      </c>
      <c r="P6739" s="2">
        <f>CSV[[#This Row],[sindlon]]+CSV[[#This Row],[cosradlat]]*O6738*CSV[[#This Row],[sindlat]]</f>
        <v>3.2838080610896861E-12</v>
      </c>
      <c r="Q6739" s="2">
        <f>2*ASIN(SQRT(CSV[[#This Row],[Columna1]]))*6367445</f>
        <v>23.077251352784874</v>
      </c>
      <c r="R6739" s="2" t="e" vm="1">
        <f ca="1">_xlfn.CONCAT(CSV[[#This Row],[lon]],",",CSV[[#This Row],[lat]],";",CSV[[#This Row],[alt]])</f>
        <v>#NAME?</v>
      </c>
    </row>
    <row r="6740" spans="1:18" x14ac:dyDescent="0.25">
      <c r="A6740">
        <v>42.486796975135803</v>
      </c>
      <c r="B6740">
        <v>-6.693623336032033</v>
      </c>
      <c r="C6740">
        <v>810</v>
      </c>
      <c r="D6740" s="1">
        <v>42854.517071759263</v>
      </c>
      <c r="E6740" s="1">
        <f>CSV[[#This Row],[Column4]]-D6739</f>
        <v>4.6296299842651933E-5</v>
      </c>
      <c r="F6740">
        <f>CSV[[#This Row],[alt]]-C6739</f>
        <v>0.20001220703125</v>
      </c>
      <c r="G6740">
        <f>IF(CSV[[#This Row],[Altura]]&gt;0,CSV[[#This Row],[Altura]],0)</f>
        <v>0.20001220703125</v>
      </c>
      <c r="H6740">
        <f>IF(CSV[[#This Row],[Altura]]&lt;=0,CSV[[#This Row],[Altura]],0)</f>
        <v>0</v>
      </c>
      <c r="I6740" s="2">
        <f>RADIANS(CSV[[#This Row],[lon]])-RADIANS(A6739)</f>
        <v>1.8681463871406123E-6</v>
      </c>
      <c r="J6740" s="2">
        <f>RADIANS(CSV[[#This Row],[lat]])-RADIANS(B6739)</f>
        <v>5.2460242322555084E-6</v>
      </c>
      <c r="K6740" s="2">
        <f>RADIANS(CSV[[#This Row],[lon]])</f>
        <v>0.7415344958424871</v>
      </c>
      <c r="L6740" s="2">
        <f>RADIANS(CSV[[#This Row],[lat]])</f>
        <v>-0.11682576610208577</v>
      </c>
      <c r="M6740" s="2">
        <f>SIN(CSV[[#This Row],[dlon]]/2)*SIN(CSV[[#This Row],[dlon]]/2)</f>
        <v>8.7249273094637687E-13</v>
      </c>
      <c r="N6740" s="2">
        <f>SIN(CSV[[#This Row],[dlat]]/2)*SIN(CSV[[#This Row],[dlat]]/2)</f>
        <v>6.8801925613372198E-12</v>
      </c>
      <c r="O6740" s="2">
        <f>COS(RADIANS(CSV[[#This Row],[lat]]))</f>
        <v>0.99318362811512773</v>
      </c>
      <c r="P6740" s="2">
        <f>CSV[[#This Row],[sindlon]]+CSV[[#This Row],[cosradlat]]*O6739*CSV[[#This Row],[sindlat]]</f>
        <v>7.6592048853836741E-12</v>
      </c>
      <c r="Q6740" s="2">
        <f>2*ASIN(SQRT(CSV[[#This Row],[Columna1]]))*6367445</f>
        <v>35.244150052656174</v>
      </c>
      <c r="R6740" s="2" t="e" vm="1">
        <f ca="1">_xlfn.CONCAT(CSV[[#This Row],[lon]],",",CSV[[#This Row],[lat]],";",CSV[[#This Row],[alt]])</f>
        <v>#NAME?</v>
      </c>
    </row>
    <row r="6741" spans="1:18" x14ac:dyDescent="0.25">
      <c r="A6741">
        <v>42.486806362867355</v>
      </c>
      <c r="B6741">
        <v>-6.6935219150036573</v>
      </c>
      <c r="C6741">
        <v>810.79998779296875</v>
      </c>
      <c r="D6741" s="1">
        <v>42854.517083333332</v>
      </c>
      <c r="E6741" s="1">
        <f>CSV[[#This Row],[Column4]]-D6740</f>
        <v>1.1574069503694773E-5</v>
      </c>
      <c r="F6741">
        <f>CSV[[#This Row],[alt]]-C6740</f>
        <v>0.79998779296875</v>
      </c>
      <c r="G6741">
        <f>IF(CSV[[#This Row],[Altura]]&gt;0,CSV[[#This Row],[Altura]],0)</f>
        <v>0.79998779296875</v>
      </c>
      <c r="H6741">
        <f>IF(CSV[[#This Row],[Altura]]&lt;=0,CSV[[#This Row],[Altura]],0)</f>
        <v>0</v>
      </c>
      <c r="I6741" s="2">
        <f>RADIANS(CSV[[#This Row],[lon]])-RADIANS(A6740)</f>
        <v>1.6384682488546076E-7</v>
      </c>
      <c r="J6741" s="2">
        <f>RADIANS(CSV[[#This Row],[lat]])-RADIANS(B6740)</f>
        <v>1.7701308759193735E-6</v>
      </c>
      <c r="K6741" s="2">
        <f>RADIANS(CSV[[#This Row],[lon]])</f>
        <v>0.74153465968931198</v>
      </c>
      <c r="L6741" s="2">
        <f>RADIANS(CSV[[#This Row],[lat]])</f>
        <v>-0.11682399597120985</v>
      </c>
      <c r="M6741" s="2">
        <f>SIN(CSV[[#This Row],[dlon]]/2)*SIN(CSV[[#This Row],[dlon]]/2)</f>
        <v>6.7114455062616961E-15</v>
      </c>
      <c r="N6741" s="2">
        <f>SIN(CSV[[#This Row],[dlat]]/2)*SIN(CSV[[#This Row],[dlat]]/2)</f>
        <v>7.8334082947056764E-13</v>
      </c>
      <c r="O6741" s="2">
        <f>COS(RADIANS(CSV[[#This Row],[lat]]))</f>
        <v>0.99318383444038538</v>
      </c>
      <c r="P6741" s="2">
        <f>CSV[[#This Row],[sindlon]]+CSV[[#This Row],[cosradlat]]*O6740*CSV[[#This Row],[sindlat]]</f>
        <v>7.7940974699233016E-13</v>
      </c>
      <c r="Q6741" s="2">
        <f>2*ASIN(SQRT(CSV[[#This Row],[Columna1]]))*6367445</f>
        <v>11.242893954475631</v>
      </c>
      <c r="R6741" s="2" t="e" vm="1">
        <f ca="1">_xlfn.CONCAT(CSV[[#This Row],[lon]],",",CSV[[#This Row],[lat]],";",CSV[[#This Row],[alt]])</f>
        <v>#NAME?</v>
      </c>
    </row>
    <row r="6742" spans="1:18" x14ac:dyDescent="0.25">
      <c r="A6742">
        <v>42.486759591847658</v>
      </c>
      <c r="B6742">
        <v>-6.6933351662009954</v>
      </c>
      <c r="C6742">
        <v>811.20001220703125</v>
      </c>
      <c r="D6742" s="1">
        <v>42854.517094907409</v>
      </c>
      <c r="E6742" s="1">
        <f>CSV[[#This Row],[Column4]]-D6741</f>
        <v>1.1574076779652387E-5</v>
      </c>
      <c r="F6742">
        <f>CSV[[#This Row],[alt]]-C6741</f>
        <v>0.4000244140625</v>
      </c>
      <c r="G6742">
        <f>IF(CSV[[#This Row],[Altura]]&gt;0,CSV[[#This Row],[Altura]],0)</f>
        <v>0.4000244140625</v>
      </c>
      <c r="H6742">
        <f>IF(CSV[[#This Row],[Altura]]&lt;=0,CSV[[#This Row],[Altura]],0)</f>
        <v>0</v>
      </c>
      <c r="I6742" s="2">
        <f>RADIANS(CSV[[#This Row],[lon]])-RADIANS(A6741)</f>
        <v>-8.1630828818735068E-7</v>
      </c>
      <c r="J6742" s="2">
        <f>RADIANS(CSV[[#This Row],[lat]])-RADIANS(B6741)</f>
        <v>3.2593814806025634E-6</v>
      </c>
      <c r="K6742" s="2">
        <f>RADIANS(CSV[[#This Row],[lon]])</f>
        <v>0.74153384338102379</v>
      </c>
      <c r="L6742" s="2">
        <f>RADIANS(CSV[[#This Row],[lat]])</f>
        <v>-0.11682073658972925</v>
      </c>
      <c r="M6742" s="2">
        <f>SIN(CSV[[#This Row],[dlon]]/2)*SIN(CSV[[#This Row],[dlon]]/2)</f>
        <v>1.6658980534083143E-13</v>
      </c>
      <c r="N6742" s="2">
        <f>SIN(CSV[[#This Row],[dlat]]/2)*SIN(CSV[[#This Row],[dlat]]/2)</f>
        <v>2.6558919090213879E-12</v>
      </c>
      <c r="O6742" s="2">
        <f>COS(RADIANS(CSV[[#This Row],[lat]]))</f>
        <v>0.99318421434354554</v>
      </c>
      <c r="P6742" s="2">
        <f>CSV[[#This Row],[sindlon]]+CSV[[#This Row],[cosradlat]]*O6741*CSV[[#This Row],[sindlat]]</f>
        <v>2.7864001115839395E-12</v>
      </c>
      <c r="Q6742" s="2">
        <f>2*ASIN(SQRT(CSV[[#This Row],[Columna1]]))*6367445</f>
        <v>21.257732485231131</v>
      </c>
      <c r="R6742" s="2" t="e" vm="1">
        <f ca="1">_xlfn.CONCAT(CSV[[#This Row],[lon]],",",CSV[[#This Row],[lat]],";",CSV[[#This Row],[alt]])</f>
        <v>#NAME?</v>
      </c>
    </row>
    <row r="6743" spans="1:18" x14ac:dyDescent="0.25">
      <c r="A6743">
        <v>42.486759591847658</v>
      </c>
      <c r="B6743">
        <v>-6.6933351662009954</v>
      </c>
      <c r="C6743">
        <v>811.20001220703125</v>
      </c>
      <c r="D6743" s="1">
        <v>42854.517106481479</v>
      </c>
      <c r="E6743" s="1">
        <f>CSV[[#This Row],[Column4]]-D6742</f>
        <v>1.1574069503694773E-5</v>
      </c>
      <c r="F6743">
        <f>CSV[[#This Row],[alt]]-C6742</f>
        <v>0</v>
      </c>
      <c r="G6743">
        <f>IF(CSV[[#This Row],[Altura]]&gt;0,CSV[[#This Row],[Altura]],0)</f>
        <v>0</v>
      </c>
      <c r="H6743">
        <f>IF(CSV[[#This Row],[Altura]]&lt;=0,CSV[[#This Row],[Altura]],0)</f>
        <v>0</v>
      </c>
      <c r="I6743" s="2">
        <f>RADIANS(CSV[[#This Row],[lon]])-RADIANS(A6742)</f>
        <v>0</v>
      </c>
      <c r="J6743" s="2">
        <f>RADIANS(CSV[[#This Row],[lat]])-RADIANS(B6742)</f>
        <v>0</v>
      </c>
      <c r="K6743" s="2">
        <f>RADIANS(CSV[[#This Row],[lon]])</f>
        <v>0.74153384338102379</v>
      </c>
      <c r="L6743" s="2">
        <f>RADIANS(CSV[[#This Row],[lat]])</f>
        <v>-0.11682073658972925</v>
      </c>
      <c r="M6743" s="2">
        <f>SIN(CSV[[#This Row],[dlon]]/2)*SIN(CSV[[#This Row],[dlon]]/2)</f>
        <v>0</v>
      </c>
      <c r="N6743" s="2">
        <f>SIN(CSV[[#This Row],[dlat]]/2)*SIN(CSV[[#This Row],[dlat]]/2)</f>
        <v>0</v>
      </c>
      <c r="O6743" s="2">
        <f>COS(RADIANS(CSV[[#This Row],[lat]]))</f>
        <v>0.99318421434354554</v>
      </c>
      <c r="P6743" s="2">
        <f>CSV[[#This Row],[sindlon]]+CSV[[#This Row],[cosradlat]]*O6742*CSV[[#This Row],[sindlat]]</f>
        <v>0</v>
      </c>
      <c r="Q6743" s="2">
        <f>2*ASIN(SQRT(CSV[[#This Row],[Columna1]]))*6367445</f>
        <v>0</v>
      </c>
      <c r="R6743" s="2" t="e" vm="1">
        <f ca="1">_xlfn.CONCAT(CSV[[#This Row],[lon]],",",CSV[[#This Row],[lat]],";",CSV[[#This Row],[alt]])</f>
        <v>#NAME?</v>
      </c>
    </row>
    <row r="6744" spans="1:18" x14ac:dyDescent="0.25">
      <c r="A6744">
        <v>42.486667977645993</v>
      </c>
      <c r="B6744">
        <v>-6.6931626666337252</v>
      </c>
      <c r="C6744">
        <v>811.20001220703125</v>
      </c>
      <c r="D6744" s="1">
        <v>42854.517129629632</v>
      </c>
      <c r="E6744" s="1">
        <f>CSV[[#This Row],[Column4]]-D6743</f>
        <v>2.3148153559304774E-5</v>
      </c>
      <c r="F6744">
        <f>CSV[[#This Row],[alt]]-C6743</f>
        <v>0</v>
      </c>
      <c r="G6744">
        <f>IF(CSV[[#This Row],[Altura]]&gt;0,CSV[[#This Row],[Altura]],0)</f>
        <v>0</v>
      </c>
      <c r="H6744">
        <f>IF(CSV[[#This Row],[Altura]]&lt;=0,CSV[[#This Row],[Altura]],0)</f>
        <v>0</v>
      </c>
      <c r="I6744" s="2">
        <f>RADIANS(CSV[[#This Row],[lon]])-RADIANS(A6743)</f>
        <v>-1.5989694606144411E-6</v>
      </c>
      <c r="J6744" s="2">
        <f>RADIANS(CSV[[#This Row],[lat]])-RADIANS(B6743)</f>
        <v>3.0106854071315636E-6</v>
      </c>
      <c r="K6744" s="2">
        <f>RADIANS(CSV[[#This Row],[lon]])</f>
        <v>0.74153224441156318</v>
      </c>
      <c r="L6744" s="2">
        <f>RADIANS(CSV[[#This Row],[lat]])</f>
        <v>-0.11681772590432211</v>
      </c>
      <c r="M6744" s="2">
        <f>SIN(CSV[[#This Row],[dlon]]/2)*SIN(CSV[[#This Row],[dlon]]/2)</f>
        <v>6.3917583399427309E-13</v>
      </c>
      <c r="N6744" s="2">
        <f>SIN(CSV[[#This Row],[dlat]]/2)*SIN(CSV[[#This Row],[dlat]]/2)</f>
        <v>2.2660566551770256E-12</v>
      </c>
      <c r="O6744" s="2">
        <f>COS(RADIANS(CSV[[#This Row],[lat]]))</f>
        <v>0.99318456525010645</v>
      </c>
      <c r="P6744" s="2">
        <f>CSV[[#This Row],[sindlon]]+CSV[[#This Row],[cosradlat]]*O6743*CSV[[#This Row],[sindlat]]</f>
        <v>2.874448635544189E-12</v>
      </c>
      <c r="Q6744" s="2">
        <f>2*ASIN(SQRT(CSV[[#This Row],[Columna1]]))*6367445</f>
        <v>21.590985923666963</v>
      </c>
      <c r="R6744" s="2" t="e" vm="1">
        <f ca="1">_xlfn.CONCAT(CSV[[#This Row],[lon]],",",CSV[[#This Row],[lat]],";",CSV[[#This Row],[alt]])</f>
        <v>#NAME?</v>
      </c>
    </row>
    <row r="6745" spans="1:18" x14ac:dyDescent="0.25">
      <c r="A6745">
        <v>42.486532358452678</v>
      </c>
      <c r="B6745">
        <v>-6.6930078528821468</v>
      </c>
      <c r="C6745">
        <v>810.5999755859375</v>
      </c>
      <c r="D6745" s="1">
        <v>42854.517152777778</v>
      </c>
      <c r="E6745" s="1">
        <f>CSV[[#This Row],[Column4]]-D6744</f>
        <v>2.314814628334716E-5</v>
      </c>
      <c r="F6745">
        <f>CSV[[#This Row],[alt]]-C6744</f>
        <v>-0.60003662109375</v>
      </c>
      <c r="G6745">
        <f>IF(CSV[[#This Row],[Altura]]&gt;0,CSV[[#This Row],[Altura]],0)</f>
        <v>0</v>
      </c>
      <c r="H6745">
        <f>IF(CSV[[#This Row],[Altura]]&lt;=0,CSV[[#This Row],[Altura]],0)</f>
        <v>-0.60003662109375</v>
      </c>
      <c r="I6745" s="2">
        <f>RADIANS(CSV[[#This Row],[lon]])-RADIANS(A6744)</f>
        <v>-2.3670014522858551E-6</v>
      </c>
      <c r="J6745" s="2">
        <f>RADIANS(CSV[[#This Row],[lat]])-RADIANS(B6744)</f>
        <v>2.7020096924068593E-6</v>
      </c>
      <c r="K6745" s="2">
        <f>RADIANS(CSV[[#This Row],[lon]])</f>
        <v>0.74152987741011089</v>
      </c>
      <c r="L6745" s="2">
        <f>RADIANS(CSV[[#This Row],[lat]])</f>
        <v>-0.11681502389462971</v>
      </c>
      <c r="M6745" s="2">
        <f>SIN(CSV[[#This Row],[dlon]]/2)*SIN(CSV[[#This Row],[dlon]]/2)</f>
        <v>1.4006739687801828E-12</v>
      </c>
      <c r="N6745" s="2">
        <f>SIN(CSV[[#This Row],[dlat]]/2)*SIN(CSV[[#This Row],[dlat]]/2)</f>
        <v>1.8252140944640421E-12</v>
      </c>
      <c r="O6745" s="2">
        <f>COS(RADIANS(CSV[[#This Row],[lat]]))</f>
        <v>0.99318488017170159</v>
      </c>
      <c r="P6745" s="2">
        <f>CSV[[#This Row],[sindlon]]+CSV[[#This Row],[cosradlat]]*O6744*CSV[[#This Row],[sindlat]]</f>
        <v>3.201094160465225E-12</v>
      </c>
      <c r="Q6745" s="2">
        <f>2*ASIN(SQRT(CSV[[#This Row],[Columna1]]))*6367445</f>
        <v>22.784758123013159</v>
      </c>
      <c r="R6745" s="2" t="e" vm="1">
        <f ca="1">_xlfn.CONCAT(CSV[[#This Row],[lon]],",",CSV[[#This Row],[lat]],";",CSV[[#This Row],[alt]])</f>
        <v>#NAME?</v>
      </c>
    </row>
    <row r="6746" spans="1:18" x14ac:dyDescent="0.25">
      <c r="A6746">
        <v>42.486368324607611</v>
      </c>
      <c r="B6746">
        <v>-6.692908862605691</v>
      </c>
      <c r="C6746">
        <v>809.5999755859375</v>
      </c>
      <c r="D6746" s="1">
        <v>42854.517164351855</v>
      </c>
      <c r="E6746" s="1">
        <f>CSV[[#This Row],[Column4]]-D6745</f>
        <v>1.1574076779652387E-5</v>
      </c>
      <c r="F6746">
        <f>CSV[[#This Row],[alt]]-C6745</f>
        <v>-1</v>
      </c>
      <c r="G6746">
        <f>IF(CSV[[#This Row],[Altura]]&gt;0,CSV[[#This Row],[Altura]],0)</f>
        <v>0</v>
      </c>
      <c r="H6746">
        <f>IF(CSV[[#This Row],[Altura]]&lt;=0,CSV[[#This Row],[Altura]],0)</f>
        <v>-1</v>
      </c>
      <c r="I6746" s="2">
        <f>RADIANS(CSV[[#This Row],[lon]])-RADIANS(A6745)</f>
        <v>-2.8629306810801225E-6</v>
      </c>
      <c r="J6746" s="2">
        <f>RADIANS(CSV[[#This Row],[lat]])-RADIANS(B6745)</f>
        <v>1.7277062516057873E-6</v>
      </c>
      <c r="K6746" s="2">
        <f>RADIANS(CSV[[#This Row],[lon]])</f>
        <v>0.74152701447942981</v>
      </c>
      <c r="L6746" s="2">
        <f>RADIANS(CSV[[#This Row],[lat]])</f>
        <v>-0.1168132961883781</v>
      </c>
      <c r="M6746" s="2">
        <f>SIN(CSV[[#This Row],[dlon]]/2)*SIN(CSV[[#This Row],[dlon]]/2)</f>
        <v>2.0490930211660738E-12</v>
      </c>
      <c r="N6746" s="2">
        <f>SIN(CSV[[#This Row],[dlat]]/2)*SIN(CSV[[#This Row],[dlat]]/2)</f>
        <v>7.4624222295924428E-13</v>
      </c>
      <c r="O6746" s="2">
        <f>COS(RADIANS(CSV[[#This Row],[lat]]))</f>
        <v>0.99318508153357721</v>
      </c>
      <c r="P6746" s="2">
        <f>CSV[[#This Row],[sindlon]]+CSV[[#This Row],[cosradlat]]*O6745*CSV[[#This Row],[sindlat]]</f>
        <v>2.7851985928856993E-12</v>
      </c>
      <c r="Q6746" s="2">
        <f>2*ASIN(SQRT(CSV[[#This Row],[Columna1]]))*6367445</f>
        <v>21.253148736295731</v>
      </c>
      <c r="R6746" s="2" t="e" vm="1">
        <f ca="1">_xlfn.CONCAT(CSV[[#This Row],[lon]],",",CSV[[#This Row],[lat]],";",CSV[[#This Row],[alt]])</f>
        <v>#NAME?</v>
      </c>
    </row>
    <row r="6747" spans="1:18" x14ac:dyDescent="0.25">
      <c r="A6747">
        <v>42.486368324607611</v>
      </c>
      <c r="B6747">
        <v>-6.692908862605691</v>
      </c>
      <c r="C6747">
        <v>808.5999755859375</v>
      </c>
      <c r="D6747" s="1">
        <v>42854.517175925925</v>
      </c>
      <c r="E6747" s="1">
        <f>CSV[[#This Row],[Column4]]-D6746</f>
        <v>1.1574069503694773E-5</v>
      </c>
      <c r="F6747">
        <f>CSV[[#This Row],[alt]]-C6746</f>
        <v>-1</v>
      </c>
      <c r="G6747">
        <f>IF(CSV[[#This Row],[Altura]]&gt;0,CSV[[#This Row],[Altura]],0)</f>
        <v>0</v>
      </c>
      <c r="H6747">
        <f>IF(CSV[[#This Row],[Altura]]&lt;=0,CSV[[#This Row],[Altura]],0)</f>
        <v>-1</v>
      </c>
      <c r="I6747" s="2">
        <f>RADIANS(CSV[[#This Row],[lon]])-RADIANS(A6746)</f>
        <v>0</v>
      </c>
      <c r="J6747" s="2">
        <f>RADIANS(CSV[[#This Row],[lat]])-RADIANS(B6746)</f>
        <v>0</v>
      </c>
      <c r="K6747" s="2">
        <f>RADIANS(CSV[[#This Row],[lon]])</f>
        <v>0.74152701447942981</v>
      </c>
      <c r="L6747" s="2">
        <f>RADIANS(CSV[[#This Row],[lat]])</f>
        <v>-0.1168132961883781</v>
      </c>
      <c r="M6747" s="2">
        <f>SIN(CSV[[#This Row],[dlon]]/2)*SIN(CSV[[#This Row],[dlon]]/2)</f>
        <v>0</v>
      </c>
      <c r="N6747" s="2">
        <f>SIN(CSV[[#This Row],[dlat]]/2)*SIN(CSV[[#This Row],[dlat]]/2)</f>
        <v>0</v>
      </c>
      <c r="O6747" s="2">
        <f>COS(RADIANS(CSV[[#This Row],[lat]]))</f>
        <v>0.99318508153357721</v>
      </c>
      <c r="P6747" s="2">
        <f>CSV[[#This Row],[sindlon]]+CSV[[#This Row],[cosradlat]]*O6746*CSV[[#This Row],[sindlat]]</f>
        <v>0</v>
      </c>
      <c r="Q6747" s="2">
        <f>2*ASIN(SQRT(CSV[[#This Row],[Columna1]]))*6367445</f>
        <v>0</v>
      </c>
      <c r="R6747" s="2" t="e" vm="1">
        <f ca="1">_xlfn.CONCAT(CSV[[#This Row],[lon]],",",CSV[[#This Row],[lat]],";",CSV[[#This Row],[alt]])</f>
        <v>#NAME?</v>
      </c>
    </row>
    <row r="6748" spans="1:18" x14ac:dyDescent="0.25">
      <c r="A6748">
        <v>42.486285511404276</v>
      </c>
      <c r="B6748">
        <v>-6.6928728204220533</v>
      </c>
      <c r="C6748">
        <v>808</v>
      </c>
      <c r="D6748" s="1">
        <v>42854.517187500001</v>
      </c>
      <c r="E6748" s="1">
        <f>CSV[[#This Row],[Column4]]-D6747</f>
        <v>1.1574076779652387E-5</v>
      </c>
      <c r="F6748">
        <f>CSV[[#This Row],[alt]]-C6747</f>
        <v>-0.5999755859375</v>
      </c>
      <c r="G6748">
        <f>IF(CSV[[#This Row],[Altura]]&gt;0,CSV[[#This Row],[Altura]],0)</f>
        <v>0</v>
      </c>
      <c r="H6748">
        <f>IF(CSV[[#This Row],[Altura]]&lt;=0,CSV[[#This Row],[Altura]],0)</f>
        <v>-0.5999755859375</v>
      </c>
      <c r="I6748" s="2">
        <f>RADIANS(CSV[[#This Row],[lon]])-RADIANS(A6747)</f>
        <v>-1.4453630623467717E-6</v>
      </c>
      <c r="J6748" s="2">
        <f>RADIANS(CSV[[#This Row],[lat]])-RADIANS(B6747)</f>
        <v>6.2905477409003208E-7</v>
      </c>
      <c r="K6748" s="2">
        <f>RADIANS(CSV[[#This Row],[lon]])</f>
        <v>0.74152556911636747</v>
      </c>
      <c r="L6748" s="2">
        <f>RADIANS(CSV[[#This Row],[lat]])</f>
        <v>-0.11681266713360401</v>
      </c>
      <c r="M6748" s="2">
        <f>SIN(CSV[[#This Row],[dlon]]/2)*SIN(CSV[[#This Row],[dlon]]/2)</f>
        <v>5.2226859549901853E-13</v>
      </c>
      <c r="N6748" s="2">
        <f>SIN(CSV[[#This Row],[dlat]]/2)*SIN(CSV[[#This Row],[dlat]]/2)</f>
        <v>9.8927477201362054E-14</v>
      </c>
      <c r="O6748" s="2">
        <f>COS(RADIANS(CSV[[#This Row],[lat]]))</f>
        <v>0.99318515484834191</v>
      </c>
      <c r="P6748" s="2">
        <f>CSV[[#This Row],[sindlon]]+CSV[[#This Row],[cosradlat]]*O6747*CSV[[#This Row],[sindlat]]</f>
        <v>6.1985230902143749E-13</v>
      </c>
      <c r="Q6748" s="2">
        <f>2*ASIN(SQRT(CSV[[#This Row],[Columna1]]))*6367445</f>
        <v>10.026268015127716</v>
      </c>
      <c r="R6748" s="2" t="e" vm="1">
        <f ca="1">_xlfn.CONCAT(CSV[[#This Row],[lon]],",",CSV[[#This Row],[lat]],";",CSV[[#This Row],[alt]])</f>
        <v>#NAME?</v>
      </c>
    </row>
    <row r="6749" spans="1:18" x14ac:dyDescent="0.25">
      <c r="A6749">
        <v>42.485926011577249</v>
      </c>
      <c r="B6749">
        <v>-6.6927056014537811</v>
      </c>
      <c r="C6749">
        <v>807.5999755859375</v>
      </c>
      <c r="D6749" s="1">
        <v>42854.517233796294</v>
      </c>
      <c r="E6749" s="1">
        <f>CSV[[#This Row],[Column4]]-D6748</f>
        <v>4.6296292566694319E-5</v>
      </c>
      <c r="F6749">
        <f>CSV[[#This Row],[alt]]-C6748</f>
        <v>-0.4000244140625</v>
      </c>
      <c r="G6749">
        <f>IF(CSV[[#This Row],[Altura]]&gt;0,CSV[[#This Row],[Altura]],0)</f>
        <v>0</v>
      </c>
      <c r="H6749">
        <f>IF(CSV[[#This Row],[Altura]]&lt;=0,CSV[[#This Row],[Altura]],0)</f>
        <v>-0.4000244140625</v>
      </c>
      <c r="I6749" s="2">
        <f>RADIANS(CSV[[#This Row],[lon]])-RADIANS(A6748)</f>
        <v>-6.274455641941401E-6</v>
      </c>
      <c r="J6749" s="2">
        <f>RADIANS(CSV[[#This Row],[lat]])-RADIANS(B6748)</f>
        <v>2.9185215681404308E-6</v>
      </c>
      <c r="K6749" s="2">
        <f>RADIANS(CSV[[#This Row],[lon]])</f>
        <v>0.74151929466072553</v>
      </c>
      <c r="L6749" s="2">
        <f>RADIANS(CSV[[#This Row],[lat]])</f>
        <v>-0.11680974861203587</v>
      </c>
      <c r="M6749" s="2">
        <f>SIN(CSV[[#This Row],[dlon]]/2)*SIN(CSV[[#This Row],[dlon]]/2)</f>
        <v>9.8421984006402807E-12</v>
      </c>
      <c r="N6749" s="2">
        <f>SIN(CSV[[#This Row],[dlat]]/2)*SIN(CSV[[#This Row],[dlat]]/2)</f>
        <v>2.1294420359237082E-12</v>
      </c>
      <c r="O6749" s="2">
        <f>COS(RADIANS(CSV[[#This Row],[lat]]))</f>
        <v>0.9931854949896084</v>
      </c>
      <c r="P6749" s="2">
        <f>CSV[[#This Row],[sindlon]]+CSV[[#This Row],[cosradlat]]*O6748*CSV[[#This Row],[sindlat]]</f>
        <v>1.1942716416261257E-11</v>
      </c>
      <c r="Q6749" s="2">
        <f>2*ASIN(SQRT(CSV[[#This Row],[Columna1]]))*6367445</f>
        <v>44.009532782615153</v>
      </c>
      <c r="R6749" s="2" t="e" vm="1">
        <f ca="1">_xlfn.CONCAT(CSV[[#This Row],[lon]],",",CSV[[#This Row],[lat]],";",CSV[[#This Row],[alt]])</f>
        <v>#NAME?</v>
      </c>
    </row>
    <row r="6750" spans="1:18" x14ac:dyDescent="0.25">
      <c r="A6750">
        <v>42.485926011577249</v>
      </c>
      <c r="B6750">
        <v>-6.6927056014537811</v>
      </c>
      <c r="C6750">
        <v>808.79998779296875</v>
      </c>
      <c r="D6750" s="1">
        <v>42854.517245370371</v>
      </c>
      <c r="E6750" s="1">
        <f>CSV[[#This Row],[Column4]]-D6749</f>
        <v>1.1574076779652387E-5</v>
      </c>
      <c r="F6750">
        <f>CSV[[#This Row],[alt]]-C6749</f>
        <v>1.20001220703125</v>
      </c>
      <c r="G6750">
        <f>IF(CSV[[#This Row],[Altura]]&gt;0,CSV[[#This Row],[Altura]],0)</f>
        <v>1.20001220703125</v>
      </c>
      <c r="H6750">
        <f>IF(CSV[[#This Row],[Altura]]&lt;=0,CSV[[#This Row],[Altura]],0)</f>
        <v>0</v>
      </c>
      <c r="I6750" s="2">
        <f>RADIANS(CSV[[#This Row],[lon]])-RADIANS(A6749)</f>
        <v>0</v>
      </c>
      <c r="J6750" s="2">
        <f>RADIANS(CSV[[#This Row],[lat]])-RADIANS(B6749)</f>
        <v>0</v>
      </c>
      <c r="K6750" s="2">
        <f>RADIANS(CSV[[#This Row],[lon]])</f>
        <v>0.74151929466072553</v>
      </c>
      <c r="L6750" s="2">
        <f>RADIANS(CSV[[#This Row],[lat]])</f>
        <v>-0.11680974861203587</v>
      </c>
      <c r="M6750" s="2">
        <f>SIN(CSV[[#This Row],[dlon]]/2)*SIN(CSV[[#This Row],[dlon]]/2)</f>
        <v>0</v>
      </c>
      <c r="N6750" s="2">
        <f>SIN(CSV[[#This Row],[dlat]]/2)*SIN(CSV[[#This Row],[dlat]]/2)</f>
        <v>0</v>
      </c>
      <c r="O6750" s="2">
        <f>COS(RADIANS(CSV[[#This Row],[lat]]))</f>
        <v>0.9931854949896084</v>
      </c>
      <c r="P6750" s="2">
        <f>CSV[[#This Row],[sindlon]]+CSV[[#This Row],[cosradlat]]*O6749*CSV[[#This Row],[sindlat]]</f>
        <v>0</v>
      </c>
      <c r="Q6750" s="2">
        <f>2*ASIN(SQRT(CSV[[#This Row],[Columna1]]))*6367445</f>
        <v>0</v>
      </c>
      <c r="R6750" s="2" t="e" vm="1">
        <f ca="1">_xlfn.CONCAT(CSV[[#This Row],[lon]],",",CSV[[#This Row],[lat]],";",CSV[[#This Row],[alt]])</f>
        <v>#NAME?</v>
      </c>
    </row>
    <row r="6751" spans="1:18" x14ac:dyDescent="0.25">
      <c r="A6751">
        <v>42.485867757350206</v>
      </c>
      <c r="B6751">
        <v>-6.6926775220781574</v>
      </c>
      <c r="C6751">
        <v>810</v>
      </c>
      <c r="D6751" s="1">
        <v>42854.517256944448</v>
      </c>
      <c r="E6751" s="1">
        <f>CSV[[#This Row],[Column4]]-D6750</f>
        <v>1.1574076779652387E-5</v>
      </c>
      <c r="F6751">
        <f>CSV[[#This Row],[alt]]-C6750</f>
        <v>1.20001220703125</v>
      </c>
      <c r="G6751">
        <f>IF(CSV[[#This Row],[Altura]]&gt;0,CSV[[#This Row],[Altura]],0)</f>
        <v>1.20001220703125</v>
      </c>
      <c r="H6751">
        <f>IF(CSV[[#This Row],[Altura]]&lt;=0,CSV[[#This Row],[Altura]],0)</f>
        <v>0</v>
      </c>
      <c r="I6751" s="2">
        <f>RADIANS(CSV[[#This Row],[lon]])-RADIANS(A6750)</f>
        <v>-1.0167280651840471E-6</v>
      </c>
      <c r="J6751" s="2">
        <f>RADIANS(CSV[[#This Row],[lat]])-RADIANS(B6750)</f>
        <v>4.9007755653640572E-7</v>
      </c>
      <c r="K6751" s="2">
        <f>RADIANS(CSV[[#This Row],[lon]])</f>
        <v>0.74151827793266034</v>
      </c>
      <c r="L6751" s="2">
        <f>RADIANS(CSV[[#This Row],[lat]])</f>
        <v>-0.11680925853447933</v>
      </c>
      <c r="M6751" s="2">
        <f>SIN(CSV[[#This Row],[dlon]]/2)*SIN(CSV[[#This Row],[dlon]]/2)</f>
        <v>2.5843398963320173E-13</v>
      </c>
      <c r="N6751" s="2">
        <f>SIN(CSV[[#This Row],[dlat]]/2)*SIN(CSV[[#This Row],[dlat]]/2)</f>
        <v>6.0044002855172289E-14</v>
      </c>
      <c r="O6751" s="2">
        <f>COS(RADIANS(CSV[[#This Row],[lat]]))</f>
        <v>0.99318555210523207</v>
      </c>
      <c r="P6751" s="2">
        <f>CSV[[#This Row],[sindlon]]+CSV[[#This Row],[cosradlat]]*O6750*CSV[[#This Row],[sindlat]]</f>
        <v>3.1766244386994743E-13</v>
      </c>
      <c r="Q6751" s="2">
        <f>2*ASIN(SQRT(CSV[[#This Row],[Columna1]]))*6367445</f>
        <v>7.177581530700861</v>
      </c>
      <c r="R6751" s="2" t="e" vm="1">
        <f ca="1">_xlfn.CONCAT(CSV[[#This Row],[lon]],",",CSV[[#This Row],[lat]],";",CSV[[#This Row],[alt]])</f>
        <v>#NAME?</v>
      </c>
    </row>
    <row r="6752" spans="1:18" x14ac:dyDescent="0.25">
      <c r="A6752">
        <v>42.485757786780596</v>
      </c>
      <c r="B6752">
        <v>-6.692630834877491</v>
      </c>
      <c r="C6752">
        <v>811.4000244140625</v>
      </c>
      <c r="D6752" s="1">
        <v>42854.517280092594</v>
      </c>
      <c r="E6752" s="1">
        <f>CSV[[#This Row],[Column4]]-D6751</f>
        <v>2.314814628334716E-5</v>
      </c>
      <c r="F6752">
        <f>CSV[[#This Row],[alt]]-C6751</f>
        <v>1.4000244140625</v>
      </c>
      <c r="G6752">
        <f>IF(CSV[[#This Row],[Altura]]&gt;0,CSV[[#This Row],[Altura]],0)</f>
        <v>1.4000244140625</v>
      </c>
      <c r="H6752">
        <f>IF(CSV[[#This Row],[Altura]]&lt;=0,CSV[[#This Row],[Altura]],0)</f>
        <v>0</v>
      </c>
      <c r="I6752" s="2">
        <f>RADIANS(CSV[[#This Row],[lon]])-RADIANS(A6751)</f>
        <v>-1.9193485198965021E-6</v>
      </c>
      <c r="J6752" s="2">
        <f>RADIANS(CSV[[#This Row],[lat]])-RADIANS(B6751)</f>
        <v>8.1484537016451863E-7</v>
      </c>
      <c r="K6752" s="2">
        <f>RADIANS(CSV[[#This Row],[lon]])</f>
        <v>0.74151635858414044</v>
      </c>
      <c r="L6752" s="2">
        <f>RADIANS(CSV[[#This Row],[lat]])</f>
        <v>-0.11680844368910917</v>
      </c>
      <c r="M6752" s="2">
        <f>SIN(CSV[[#This Row],[dlon]]/2)*SIN(CSV[[#This Row],[dlon]]/2)</f>
        <v>9.2097468520694038E-13</v>
      </c>
      <c r="N6752" s="2">
        <f>SIN(CSV[[#This Row],[dlat]]/2)*SIN(CSV[[#This Row],[dlat]]/2)</f>
        <v>1.6599324431962867E-13</v>
      </c>
      <c r="O6752" s="2">
        <f>COS(RADIANS(CSV[[#This Row],[lat]]))</f>
        <v>0.99318564707008439</v>
      </c>
      <c r="P6752" s="2">
        <f>CSV[[#This Row],[sindlon]]+CSV[[#This Row],[cosradlat]]*O6751*CSV[[#This Row],[sindlat]]</f>
        <v>1.0847133487325808E-12</v>
      </c>
      <c r="Q6752" s="2">
        <f>2*ASIN(SQRT(CSV[[#This Row],[Columna1]]))*6367445</f>
        <v>13.263333514986078</v>
      </c>
      <c r="R6752" s="2" t="e" vm="1">
        <f ca="1">_xlfn.CONCAT(CSV[[#This Row],[lon]],",",CSV[[#This Row],[lat]],";",CSV[[#This Row],[alt]])</f>
        <v>#NAME?</v>
      </c>
    </row>
    <row r="6753" spans="1:18" x14ac:dyDescent="0.25">
      <c r="A6753">
        <v>42.485601212829351</v>
      </c>
      <c r="B6753">
        <v>-6.6925528831779957</v>
      </c>
      <c r="C6753">
        <v>811.79998779296875</v>
      </c>
      <c r="D6753" s="1">
        <v>42854.51730324074</v>
      </c>
      <c r="E6753" s="1">
        <f>CSV[[#This Row],[Column4]]-D6752</f>
        <v>2.314814628334716E-5</v>
      </c>
      <c r="F6753">
        <f>CSV[[#This Row],[alt]]-C6752</f>
        <v>0.39996337890625</v>
      </c>
      <c r="G6753">
        <f>IF(CSV[[#This Row],[Altura]]&gt;0,CSV[[#This Row],[Altura]],0)</f>
        <v>0.39996337890625</v>
      </c>
      <c r="H6753">
        <f>IF(CSV[[#This Row],[Altura]]&lt;=0,CSV[[#This Row],[Altura]],0)</f>
        <v>0</v>
      </c>
      <c r="I6753" s="2">
        <f>RADIANS(CSV[[#This Row],[lon]])-RADIANS(A6752)</f>
        <v>-2.7327309721769666E-6</v>
      </c>
      <c r="J6753" s="2">
        <f>RADIANS(CSV[[#This Row],[lat]])-RADIANS(B6752)</f>
        <v>1.3605138137195993E-6</v>
      </c>
      <c r="K6753" s="2">
        <f>RADIANS(CSV[[#This Row],[lon]])</f>
        <v>0.74151362585316827</v>
      </c>
      <c r="L6753" s="2">
        <f>RADIANS(CSV[[#This Row],[lat]])</f>
        <v>-0.11680708317529545</v>
      </c>
      <c r="M6753" s="2">
        <f>SIN(CSV[[#This Row],[dlon]]/2)*SIN(CSV[[#This Row],[dlon]]/2)</f>
        <v>1.8669546415726553E-12</v>
      </c>
      <c r="N6753" s="2">
        <f>SIN(CSV[[#This Row],[dlat]]/2)*SIN(CSV[[#This Row],[dlat]]/2)</f>
        <v>4.6274945933039072E-13</v>
      </c>
      <c r="O6753" s="2">
        <f>COS(RADIANS(CSV[[#This Row],[lat]]))</f>
        <v>0.99318580562752434</v>
      </c>
      <c r="P6753" s="2">
        <f>CSV[[#This Row],[sindlon]]+CSV[[#This Row],[cosradlat]]*O6752*CSV[[#This Row],[sindlat]]</f>
        <v>2.3234189854663729E-12</v>
      </c>
      <c r="Q6753" s="2">
        <f>2*ASIN(SQRT(CSV[[#This Row],[Columna1]]))*6367445</f>
        <v>19.411494129449224</v>
      </c>
      <c r="R6753" s="2" t="e" vm="1">
        <f ca="1">_xlfn.CONCAT(CSV[[#This Row],[lon]],",",CSV[[#This Row],[lat]],";",CSV[[#This Row],[alt]])</f>
        <v>#NAME?</v>
      </c>
    </row>
    <row r="6754" spans="1:18" x14ac:dyDescent="0.25">
      <c r="A6754">
        <v>42.485554525628686</v>
      </c>
      <c r="B6754">
        <v>-6.6925090458244094</v>
      </c>
      <c r="C6754">
        <v>812.4000244140625</v>
      </c>
      <c r="D6754" s="1">
        <v>42854.517314814817</v>
      </c>
      <c r="E6754" s="1">
        <f>CSV[[#This Row],[Column4]]-D6753</f>
        <v>1.1574076779652387E-5</v>
      </c>
      <c r="F6754">
        <f>CSV[[#This Row],[alt]]-C6753</f>
        <v>0.60003662109375</v>
      </c>
      <c r="G6754">
        <f>IF(CSV[[#This Row],[Altura]]&gt;0,CSV[[#This Row],[Altura]],0)</f>
        <v>0.60003662109375</v>
      </c>
      <c r="H6754">
        <f>IF(CSV[[#This Row],[Altura]]&lt;=0,CSV[[#This Row],[Altura]],0)</f>
        <v>0</v>
      </c>
      <c r="I6754" s="2">
        <f>RADIANS(CSV[[#This Row],[lon]])-RADIANS(A6753)</f>
        <v>-8.1484537006737412E-7</v>
      </c>
      <c r="J6754" s="2">
        <f>RADIANS(CSV[[#This Row],[lat]])-RADIANS(B6753)</f>
        <v>7.6510615544533866E-7</v>
      </c>
      <c r="K6754" s="2">
        <f>RADIANS(CSV[[#This Row],[lon]])</f>
        <v>0.7415128110077982</v>
      </c>
      <c r="L6754" s="2">
        <f>RADIANS(CSV[[#This Row],[lat]])</f>
        <v>-0.11680631806914001</v>
      </c>
      <c r="M6754" s="2">
        <f>SIN(CSV[[#This Row],[dlon]]/2)*SIN(CSV[[#This Row],[dlon]]/2)</f>
        <v>1.6599324428004979E-13</v>
      </c>
      <c r="N6754" s="2">
        <f>SIN(CSV[[#This Row],[dlat]]/2)*SIN(CSV[[#This Row],[dlat]]/2)</f>
        <v>1.4634685727507957E-13</v>
      </c>
      <c r="O6754" s="2">
        <f>COS(RADIANS(CSV[[#This Row],[lat]]))</f>
        <v>0.99318589479396513</v>
      </c>
      <c r="P6754" s="2">
        <f>CSV[[#This Row],[sindlon]]+CSV[[#This Row],[cosradlat]]*O6753*CSV[[#This Row],[sindlat]]</f>
        <v>3.1035243801236198E-13</v>
      </c>
      <c r="Q6754" s="2">
        <f>2*ASIN(SQRT(CSV[[#This Row],[Columna1]]))*6367445</f>
        <v>7.0945161015729816</v>
      </c>
      <c r="R6754" s="2" t="e" vm="1">
        <f ca="1">_xlfn.CONCAT(CSV[[#This Row],[lon]],",",CSV[[#This Row],[lat]],";",CSV[[#This Row],[alt]])</f>
        <v>#NAME?</v>
      </c>
    </row>
    <row r="6755" spans="1:18" x14ac:dyDescent="0.25">
      <c r="A6755">
        <v>42.485509850084782</v>
      </c>
      <c r="B6755">
        <v>-6.6924608498811722</v>
      </c>
      <c r="C6755">
        <v>813.4000244140625</v>
      </c>
      <c r="D6755" s="1">
        <v>42854.517337962963</v>
      </c>
      <c r="E6755" s="1">
        <f>CSV[[#This Row],[Column4]]-D6754</f>
        <v>2.314814628334716E-5</v>
      </c>
      <c r="F6755">
        <f>CSV[[#This Row],[alt]]-C6754</f>
        <v>1</v>
      </c>
      <c r="G6755">
        <f>IF(CSV[[#This Row],[Altura]]&gt;0,CSV[[#This Row],[Altura]],0)</f>
        <v>1</v>
      </c>
      <c r="H6755">
        <f>IF(CSV[[#This Row],[Altura]]&lt;=0,CSV[[#This Row],[Altura]],0)</f>
        <v>0</v>
      </c>
      <c r="I6755" s="2">
        <f>RADIANS(CSV[[#This Row],[lon]])-RADIANS(A6754)</f>
        <v>-7.7973533629815961E-7</v>
      </c>
      <c r="J6755" s="2">
        <f>RADIANS(CSV[[#This Row],[lat]])-RADIANS(B6754)</f>
        <v>8.4117789558857403E-7</v>
      </c>
      <c r="K6755" s="2">
        <f>RADIANS(CSV[[#This Row],[lon]])</f>
        <v>0.7415120312724619</v>
      </c>
      <c r="L6755" s="2">
        <f>RADIANS(CSV[[#This Row],[lat]])</f>
        <v>-0.11680547689124442</v>
      </c>
      <c r="M6755" s="2">
        <f>SIN(CSV[[#This Row],[dlon]]/2)*SIN(CSV[[#This Row],[dlon]]/2)</f>
        <v>1.519967986679933E-13</v>
      </c>
      <c r="N6755" s="2">
        <f>SIN(CSV[[#This Row],[dlat]]/2)*SIN(CSV[[#This Row],[dlat]]/2)</f>
        <v>1.7689506300669506E-13</v>
      </c>
      <c r="O6755" s="2">
        <f>COS(RADIANS(CSV[[#This Row],[lat]]))</f>
        <v>0.99318599282523201</v>
      </c>
      <c r="P6755" s="2">
        <f>CSV[[#This Row],[sindlon]]+CSV[[#This Row],[cosradlat]]*O6754*CSV[[#This Row],[sindlat]]</f>
        <v>3.2648932935508853E-13</v>
      </c>
      <c r="Q6755" s="2">
        <f>2*ASIN(SQRT(CSV[[#This Row],[Columna1]]))*6367445</f>
        <v>7.2766199690316116</v>
      </c>
      <c r="R6755" s="2" t="e" vm="1">
        <f ca="1">_xlfn.CONCAT(CSV[[#This Row],[lon]],",",CSV[[#This Row],[lat]],";",CSV[[#This Row],[alt]])</f>
        <v>#NAME?</v>
      </c>
    </row>
    <row r="6756" spans="1:18" x14ac:dyDescent="0.25">
      <c r="A6756">
        <v>42.485470119863749</v>
      </c>
      <c r="B6756">
        <v>-6.6924040205776691</v>
      </c>
      <c r="C6756">
        <v>813.79998779296875</v>
      </c>
      <c r="D6756" s="1">
        <v>42854.51734953704</v>
      </c>
      <c r="E6756" s="1">
        <f>CSV[[#This Row],[Column4]]-D6755</f>
        <v>1.1574076779652387E-5</v>
      </c>
      <c r="F6756">
        <f>CSV[[#This Row],[alt]]-C6755</f>
        <v>0.39996337890625</v>
      </c>
      <c r="G6756">
        <f>IF(CSV[[#This Row],[Altura]]&gt;0,CSV[[#This Row],[Altura]],0)</f>
        <v>0.39996337890625</v>
      </c>
      <c r="H6756">
        <f>IF(CSV[[#This Row],[Altura]]&lt;=0,CSV[[#This Row],[Altura]],0)</f>
        <v>0</v>
      </c>
      <c r="I6756" s="2">
        <f>RADIANS(CSV[[#This Row],[lon]])-RADIANS(A6755)</f>
        <v>-6.9342316955101069E-7</v>
      </c>
      <c r="J6756" s="2">
        <f>RADIANS(CSV[[#This Row],[lat]])-RADIANS(B6755)</f>
        <v>9.9185845774119041E-7</v>
      </c>
      <c r="K6756" s="2">
        <f>RADIANS(CSV[[#This Row],[lon]])</f>
        <v>0.74151133784929235</v>
      </c>
      <c r="L6756" s="2">
        <f>RADIANS(CSV[[#This Row],[lat]])</f>
        <v>-0.11680448503278668</v>
      </c>
      <c r="M6756" s="2">
        <f>SIN(CSV[[#This Row],[dlon]]/2)*SIN(CSV[[#This Row],[dlon]]/2)</f>
        <v>1.2020892301753763E-13</v>
      </c>
      <c r="N6756" s="2">
        <f>SIN(CSV[[#This Row],[dlat]]/2)*SIN(CSV[[#This Row],[dlat]]/2)</f>
        <v>2.4594580004816305E-13</v>
      </c>
      <c r="O6756" s="2">
        <f>COS(RADIANS(CSV[[#This Row],[lat]]))</f>
        <v>0.99318610841597943</v>
      </c>
      <c r="P6756" s="2">
        <f>CSV[[#This Row],[sindlon]]+CSV[[#This Row],[cosradlat]]*O6755*CSV[[#This Row],[sindlat]]</f>
        <v>3.6281441784290717E-13</v>
      </c>
      <c r="Q6756" s="2">
        <f>2*ASIN(SQRT(CSV[[#This Row],[Columna1]]))*6367445</f>
        <v>7.6707436032140581</v>
      </c>
      <c r="R6756" s="2" t="e" vm="1">
        <f ca="1">_xlfn.CONCAT(CSV[[#This Row],[lon]],",",CSV[[#This Row],[lat]],";",CSV[[#This Row],[alt]])</f>
        <v>#NAME?</v>
      </c>
    </row>
    <row r="6757" spans="1:18" x14ac:dyDescent="0.25">
      <c r="A6757">
        <v>42.485429216176271</v>
      </c>
      <c r="B6757">
        <v>-6.6923470236361027</v>
      </c>
      <c r="C6757">
        <v>814.20001220703125</v>
      </c>
      <c r="D6757" s="1">
        <v>42854.517361111109</v>
      </c>
      <c r="E6757" s="1">
        <f>CSV[[#This Row],[Column4]]-D6756</f>
        <v>1.1574069503694773E-5</v>
      </c>
      <c r="F6757">
        <f>CSV[[#This Row],[alt]]-C6756</f>
        <v>0.4000244140625</v>
      </c>
      <c r="G6757">
        <f>IF(CSV[[#This Row],[Altura]]&gt;0,CSV[[#This Row],[Altura]],0)</f>
        <v>0.4000244140625</v>
      </c>
      <c r="H6757">
        <f>IF(CSV[[#This Row],[Altura]]&lt;=0,CSV[[#This Row],[Altura]],0)</f>
        <v>0</v>
      </c>
      <c r="I6757" s="2">
        <f>RADIANS(CSV[[#This Row],[lon]])-RADIANS(A6756)</f>
        <v>-7.1390402267557107E-7</v>
      </c>
      <c r="J6757" s="2">
        <f>RADIANS(CSV[[#This Row],[lat]])-RADIANS(B6756)</f>
        <v>9.947842939117546E-7</v>
      </c>
      <c r="K6757" s="2">
        <f>RADIANS(CSV[[#This Row],[lon]])</f>
        <v>0.74151062394526968</v>
      </c>
      <c r="L6757" s="2">
        <f>RADIANS(CSV[[#This Row],[lat]])</f>
        <v>-0.11680349024849276</v>
      </c>
      <c r="M6757" s="2">
        <f>SIN(CSV[[#This Row],[dlon]]/2)*SIN(CSV[[#This Row],[dlon]]/2)</f>
        <v>1.2741473839808517E-13</v>
      </c>
      <c r="N6757" s="2">
        <f>SIN(CSV[[#This Row],[dlat]]/2)*SIN(CSV[[#This Row],[dlat]]/2)</f>
        <v>2.4739894785335659E-13</v>
      </c>
      <c r="O6757" s="2">
        <f>COS(RADIANS(CSV[[#This Row],[lat]]))</f>
        <v>0.9931862243467211</v>
      </c>
      <c r="P6757" s="2">
        <f>CSV[[#This Row],[sindlon]]+CSV[[#This Row],[cosradlat]]*O6756*CSV[[#This Row],[sindlat]]</f>
        <v>3.7145370203487931E-13</v>
      </c>
      <c r="Q6757" s="2">
        <f>2*ASIN(SQRT(CSV[[#This Row],[Columna1]]))*6367445</f>
        <v>7.7615336291073769</v>
      </c>
      <c r="R6757" s="2" t="e" vm="1">
        <f ca="1">_xlfn.CONCAT(CSV[[#This Row],[lon]],",",CSV[[#This Row],[lat]],";",CSV[[#This Row],[alt]])</f>
        <v>#NAME?</v>
      </c>
    </row>
    <row r="6758" spans="1:18" x14ac:dyDescent="0.25">
      <c r="A6758">
        <v>42.485338943079114</v>
      </c>
      <c r="B6758">
        <v>-6.6922437585890293</v>
      </c>
      <c r="C6758">
        <v>814.4000244140625</v>
      </c>
      <c r="D6758" s="1">
        <v>42854.517372685186</v>
      </c>
      <c r="E6758" s="1">
        <f>CSV[[#This Row],[Column4]]-D6757</f>
        <v>1.1574076779652387E-5</v>
      </c>
      <c r="F6758">
        <f>CSV[[#This Row],[alt]]-C6757</f>
        <v>0.20001220703125</v>
      </c>
      <c r="G6758">
        <f>IF(CSV[[#This Row],[Altura]]&gt;0,CSV[[#This Row],[Altura]],0)</f>
        <v>0.20001220703125</v>
      </c>
      <c r="H6758">
        <f>IF(CSV[[#This Row],[Altura]]&lt;=0,CSV[[#This Row],[Altura]],0)</f>
        <v>0</v>
      </c>
      <c r="I6758" s="2">
        <f>RADIANS(CSV[[#This Row],[lon]])-RADIANS(A6757)</f>
        <v>-1.5755627713609499E-6</v>
      </c>
      <c r="J6758" s="2">
        <f>RADIANS(CSV[[#This Row],[lat]])-RADIANS(B6757)</f>
        <v>1.8023150736568017E-6</v>
      </c>
      <c r="K6758" s="2">
        <f>RADIANS(CSV[[#This Row],[lon]])</f>
        <v>0.74150904838249831</v>
      </c>
      <c r="L6758" s="2">
        <f>RADIANS(CSV[[#This Row],[lat]])</f>
        <v>-0.11680168793341911</v>
      </c>
      <c r="M6758" s="2">
        <f>SIN(CSV[[#This Row],[dlon]]/2)*SIN(CSV[[#This Row],[dlon]]/2)</f>
        <v>6.2059951162452083E-13</v>
      </c>
      <c r="N6758" s="2">
        <f>SIN(CSV[[#This Row],[dlat]]/2)*SIN(CSV[[#This Row],[dlat]]/2)</f>
        <v>8.1208490618241071E-13</v>
      </c>
      <c r="O6758" s="2">
        <f>COS(RADIANS(CSV[[#This Row],[lat]]))</f>
        <v>0.99318643438344378</v>
      </c>
      <c r="P6758" s="2">
        <f>CSV[[#This Row],[sindlon]]+CSV[[#This Row],[cosradlat]]*O6757*CSV[[#This Row],[sindlat]]</f>
        <v>1.4216555615914636E-12</v>
      </c>
      <c r="Q6758" s="2">
        <f>2*ASIN(SQRT(CSV[[#This Row],[Columna1]]))*6367445</f>
        <v>15.184216667853804</v>
      </c>
      <c r="R6758" s="2" t="e" vm="1">
        <f ca="1">_xlfn.CONCAT(CSV[[#This Row],[lon]],",",CSV[[#This Row],[lat]],";",CSV[[#This Row],[alt]])</f>
        <v>#NAME?</v>
      </c>
    </row>
    <row r="6759" spans="1:18" x14ac:dyDescent="0.25">
      <c r="A6759">
        <v>42.485230648890138</v>
      </c>
      <c r="B6759">
        <v>-6.6921688243746758</v>
      </c>
      <c r="C6759">
        <v>814.79998779296875</v>
      </c>
      <c r="D6759" s="1">
        <v>42854.517407407409</v>
      </c>
      <c r="E6759" s="1">
        <f>CSV[[#This Row],[Column4]]-D6758</f>
        <v>3.4722223062999547E-5</v>
      </c>
      <c r="F6759">
        <f>CSV[[#This Row],[alt]]-C6758</f>
        <v>0.39996337890625</v>
      </c>
      <c r="G6759">
        <f>IF(CSV[[#This Row],[Altura]]&gt;0,CSV[[#This Row],[Altura]],0)</f>
        <v>0.39996337890625</v>
      </c>
      <c r="H6759">
        <f>IF(CSV[[#This Row],[Altura]]&lt;=0,CSV[[#This Row],[Altura]],0)</f>
        <v>0</v>
      </c>
      <c r="I6759" s="2">
        <f>RADIANS(CSV[[#This Row],[lon]])-RADIANS(A6758)</f>
        <v>-1.8900901583851493E-6</v>
      </c>
      <c r="J6759" s="2">
        <f>RADIANS(CSV[[#This Row],[lat]])-RADIANS(B6758)</f>
        <v>1.3078487628576108E-6</v>
      </c>
      <c r="K6759" s="2">
        <f>RADIANS(CSV[[#This Row],[lon]])</f>
        <v>0.74150715829233993</v>
      </c>
      <c r="L6759" s="2">
        <f>RADIANS(CSV[[#This Row],[lat]])</f>
        <v>-0.11680038008465625</v>
      </c>
      <c r="M6759" s="2">
        <f>SIN(CSV[[#This Row],[dlon]]/2)*SIN(CSV[[#This Row],[dlon]]/2)</f>
        <v>8.9311020170583366E-13</v>
      </c>
      <c r="N6759" s="2">
        <f>SIN(CSV[[#This Row],[dlat]]/2)*SIN(CSV[[#This Row],[dlat]]/2)</f>
        <v>4.276170966269848E-13</v>
      </c>
      <c r="O6759" s="2">
        <f>COS(RADIANS(CSV[[#This Row],[lat]]))</f>
        <v>0.99318658679443517</v>
      </c>
      <c r="P6759" s="2">
        <f>CSV[[#This Row],[sindlon]]+CSV[[#This Row],[cosradlat]]*O6758*CSV[[#This Row],[sindlat]]</f>
        <v>1.3149200207543802E-12</v>
      </c>
      <c r="Q6759" s="2">
        <f>2*ASIN(SQRT(CSV[[#This Row],[Columna1]]))*6367445</f>
        <v>14.603093536217999</v>
      </c>
      <c r="R6759" s="2" t="e" vm="1">
        <f ca="1">_xlfn.CONCAT(CSV[[#This Row],[lon]],",",CSV[[#This Row],[lat]],";",CSV[[#This Row],[alt]])</f>
        <v>#NAME?</v>
      </c>
    </row>
    <row r="6760" spans="1:18" x14ac:dyDescent="0.25">
      <c r="A6760">
        <v>42.485176920890808</v>
      </c>
      <c r="B6760">
        <v>-6.6921285912394524</v>
      </c>
      <c r="C6760">
        <v>814.79998779296875</v>
      </c>
      <c r="D6760" s="1">
        <v>42854.517418981479</v>
      </c>
      <c r="E6760" s="1">
        <f>CSV[[#This Row],[Column4]]-D6759</f>
        <v>1.1574069503694773E-5</v>
      </c>
      <c r="F6760">
        <f>CSV[[#This Row],[alt]]-C6759</f>
        <v>0</v>
      </c>
      <c r="G6760">
        <f>IF(CSV[[#This Row],[Altura]]&gt;0,CSV[[#This Row],[Altura]],0)</f>
        <v>0</v>
      </c>
      <c r="H6760">
        <f>IF(CSV[[#This Row],[Altura]]&lt;=0,CSV[[#This Row],[Altura]],0)</f>
        <v>0</v>
      </c>
      <c r="I6760" s="2">
        <f>RADIANS(CSV[[#This Row],[lon]])-RADIANS(A6759)</f>
        <v>-9.3773048881473642E-7</v>
      </c>
      <c r="J6760" s="2">
        <f>RADIANS(CSV[[#This Row],[lat]])-RADIANS(B6759)</f>
        <v>7.0220067804882547E-7</v>
      </c>
      <c r="K6760" s="2">
        <f>RADIANS(CSV[[#This Row],[lon]])</f>
        <v>0.74150622056185111</v>
      </c>
      <c r="L6760" s="2">
        <f>RADIANS(CSV[[#This Row],[lat]])</f>
        <v>-0.1167996778839782</v>
      </c>
      <c r="M6760" s="2">
        <f>SIN(CSV[[#This Row],[dlon]]/2)*SIN(CSV[[#This Row],[dlon]]/2)</f>
        <v>2.1983461741316503E-13</v>
      </c>
      <c r="N6760" s="2">
        <f>SIN(CSV[[#This Row],[dlat]]/2)*SIN(CSV[[#This Row],[dlat]]/2)</f>
        <v>1.2327144806305251E-13</v>
      </c>
      <c r="O6760" s="2">
        <f>COS(RADIANS(CSV[[#This Row],[lat]]))</f>
        <v>0.99318666862513905</v>
      </c>
      <c r="P6760" s="2">
        <f>CSV[[#This Row],[sindlon]]+CSV[[#This Row],[cosradlat]]*O6759*CSV[[#This Row],[sindlat]]</f>
        <v>3.4143199945173797E-13</v>
      </c>
      <c r="Q6760" s="2">
        <f>2*ASIN(SQRT(CSV[[#This Row],[Columna1]]))*6367445</f>
        <v>7.4412742126189313</v>
      </c>
      <c r="R6760" s="2" t="e" vm="1">
        <f ca="1">_xlfn.CONCAT(CSV[[#This Row],[lon]],",",CSV[[#This Row],[lat]],";",CSV[[#This Row],[alt]])</f>
        <v>#NAME?</v>
      </c>
    </row>
    <row r="6761" spans="1:18" x14ac:dyDescent="0.25">
      <c r="A6761">
        <v>42.485070135444403</v>
      </c>
      <c r="B6761">
        <v>-6.6919328738003969</v>
      </c>
      <c r="C6761">
        <v>814.79998779296875</v>
      </c>
      <c r="D6761" s="1">
        <v>42854.517442129632</v>
      </c>
      <c r="E6761" s="1">
        <f>CSV[[#This Row],[Column4]]-D6760</f>
        <v>2.3148153559304774E-5</v>
      </c>
      <c r="F6761">
        <f>CSV[[#This Row],[alt]]-C6760</f>
        <v>0</v>
      </c>
      <c r="G6761">
        <f>IF(CSV[[#This Row],[Altura]]&gt;0,CSV[[#This Row],[Altura]],0)</f>
        <v>0</v>
      </c>
      <c r="H6761">
        <f>IF(CSV[[#This Row],[Altura]]&lt;=0,CSV[[#This Row],[Altura]],0)</f>
        <v>0</v>
      </c>
      <c r="I6761" s="2">
        <f>RADIANS(CSV[[#This Row],[lon]])-RADIANS(A6760)</f>
        <v>-1.8637576330027272E-6</v>
      </c>
      <c r="J6761" s="2">
        <f>RADIANS(CSV[[#This Row],[lat]])-RADIANS(B6760)</f>
        <v>3.4159137150963081E-6</v>
      </c>
      <c r="K6761" s="2">
        <f>RADIANS(CSV[[#This Row],[lon]])</f>
        <v>0.74150435680421811</v>
      </c>
      <c r="L6761" s="2">
        <f>RADIANS(CSV[[#This Row],[lat]])</f>
        <v>-0.1167962619702631</v>
      </c>
      <c r="M6761" s="2">
        <f>SIN(CSV[[#This Row],[dlon]]/2)*SIN(CSV[[#This Row],[dlon]]/2)</f>
        <v>8.6839812864373074E-13</v>
      </c>
      <c r="N6761" s="2">
        <f>SIN(CSV[[#This Row],[dlat]]/2)*SIN(CSV[[#This Row],[dlat]]/2)</f>
        <v>2.9171166272429294E-12</v>
      </c>
      <c r="O6761" s="2">
        <f>COS(RADIANS(CSV[[#This Row],[lat]]))</f>
        <v>0.99318706669043166</v>
      </c>
      <c r="P6761" s="2">
        <f>CSV[[#This Row],[sindlon]]+CSV[[#This Row],[cosradlat]]*O6760*CSV[[#This Row],[sindlat]]</f>
        <v>3.7459007615809119E-12</v>
      </c>
      <c r="Q6761" s="2">
        <f>2*ASIN(SQRT(CSV[[#This Row],[Columna1]]))*6367445</f>
        <v>24.647525910256871</v>
      </c>
      <c r="R6761" s="2" t="e" vm="1">
        <f ca="1">_xlfn.CONCAT(CSV[[#This Row],[lon]],",",CSV[[#This Row],[lat]],";",CSV[[#This Row],[alt]])</f>
        <v>#NAME?</v>
      </c>
    </row>
    <row r="6762" spans="1:18" x14ac:dyDescent="0.25">
      <c r="A6762">
        <v>42.485005259513855</v>
      </c>
      <c r="B6762">
        <v>-6.6917823348194361</v>
      </c>
      <c r="C6762">
        <v>814.5999755859375</v>
      </c>
      <c r="D6762" s="1">
        <v>42854.517476851855</v>
      </c>
      <c r="E6762" s="1">
        <f>CSV[[#This Row],[Column4]]-D6761</f>
        <v>3.4722223062999547E-5</v>
      </c>
      <c r="F6762">
        <f>CSV[[#This Row],[alt]]-C6761</f>
        <v>-0.20001220703125</v>
      </c>
      <c r="G6762">
        <f>IF(CSV[[#This Row],[Altura]]&gt;0,CSV[[#This Row],[Altura]],0)</f>
        <v>0</v>
      </c>
      <c r="H6762">
        <f>IF(CSV[[#This Row],[Altura]]&lt;=0,CSV[[#This Row],[Altura]],0)</f>
        <v>-0.20001220703125</v>
      </c>
      <c r="I6762" s="2">
        <f>RADIANS(CSV[[#This Row],[lon]])-RADIANS(A6761)</f>
        <v>-1.1322985933315266E-6</v>
      </c>
      <c r="J6762" s="2">
        <f>RADIANS(CSV[[#This Row],[lat]])-RADIANS(B6761)</f>
        <v>2.6274008703558449E-6</v>
      </c>
      <c r="K6762" s="2">
        <f>RADIANS(CSV[[#This Row],[lon]])</f>
        <v>0.74150322450562478</v>
      </c>
      <c r="L6762" s="2">
        <f>RADIANS(CSV[[#This Row],[lat]])</f>
        <v>-0.11679363456939275</v>
      </c>
      <c r="M6762" s="2">
        <f>SIN(CSV[[#This Row],[dlon]]/2)*SIN(CSV[[#This Row],[dlon]]/2)</f>
        <v>3.2052502611510419E-13</v>
      </c>
      <c r="N6762" s="2">
        <f>SIN(CSV[[#This Row],[dlat]]/2)*SIN(CSV[[#This Row],[dlat]]/2)</f>
        <v>1.7258088333856703E-12</v>
      </c>
      <c r="O6762" s="2">
        <f>COS(RADIANS(CSV[[#This Row],[lat]]))</f>
        <v>0.9931873728603906</v>
      </c>
      <c r="P6762" s="2">
        <f>CSV[[#This Row],[sindlon]]+CSV[[#This Row],[cosradlat]]*O6761*CSV[[#This Row],[sindlat]]</f>
        <v>2.0228988485647051E-12</v>
      </c>
      <c r="Q6762" s="2">
        <f>2*ASIN(SQRT(CSV[[#This Row],[Columna1]]))*6367445</f>
        <v>18.112661949074713</v>
      </c>
      <c r="R6762" s="2" t="e" vm="1">
        <f ca="1">_xlfn.CONCAT(CSV[[#This Row],[lon]],",",CSV[[#This Row],[lat]],";",CSV[[#This Row],[alt]])</f>
        <v>#NAME?</v>
      </c>
    </row>
    <row r="6763" spans="1:18" x14ac:dyDescent="0.25">
      <c r="A6763">
        <v>42.484883973374963</v>
      </c>
      <c r="B6763">
        <v>-6.6915960889309654</v>
      </c>
      <c r="C6763">
        <v>815</v>
      </c>
      <c r="D6763" s="1">
        <v>42854.517500000002</v>
      </c>
      <c r="E6763" s="1">
        <f>CSV[[#This Row],[Column4]]-D6762</f>
        <v>2.314814628334716E-5</v>
      </c>
      <c r="F6763">
        <f>CSV[[#This Row],[alt]]-C6762</f>
        <v>0.4000244140625</v>
      </c>
      <c r="G6763">
        <f>IF(CSV[[#This Row],[Altura]]&gt;0,CSV[[#This Row],[Altura]],0)</f>
        <v>0.4000244140625</v>
      </c>
      <c r="H6763">
        <f>IF(CSV[[#This Row],[Altura]]&lt;=0,CSV[[#This Row],[Altura]],0)</f>
        <v>0</v>
      </c>
      <c r="I6763" s="2">
        <f>RADIANS(CSV[[#This Row],[lon]])-RADIANS(A6762)</f>
        <v>-2.1168424607642677E-6</v>
      </c>
      <c r="J6763" s="2">
        <f>RADIANS(CSV[[#This Row],[lat]])-RADIANS(B6762)</f>
        <v>3.2506039721186264E-6</v>
      </c>
      <c r="K6763" s="2">
        <f>RADIANS(CSV[[#This Row],[lon]])</f>
        <v>0.74150110766316402</v>
      </c>
      <c r="L6763" s="2">
        <f>RADIANS(CSV[[#This Row],[lat]])</f>
        <v>-0.11679038396542063</v>
      </c>
      <c r="M6763" s="2">
        <f>SIN(CSV[[#This Row],[dlon]]/2)*SIN(CSV[[#This Row],[dlon]]/2)</f>
        <v>1.1202555009232119E-12</v>
      </c>
      <c r="N6763" s="2">
        <f>SIN(CSV[[#This Row],[dlat]]/2)*SIN(CSV[[#This Row],[dlat]]/2)</f>
        <v>2.6416065458860222E-12</v>
      </c>
      <c r="O6763" s="2">
        <f>COS(RADIANS(CSV[[#This Row],[lat]]))</f>
        <v>0.99318775164246598</v>
      </c>
      <c r="P6763" s="2">
        <f>CSV[[#This Row],[sindlon]]+CSV[[#This Row],[cosradlat]]*O6762*CSV[[#This Row],[sindlat]]</f>
        <v>3.7259930816410124E-12</v>
      </c>
      <c r="Q6763" s="2">
        <f>2*ASIN(SQRT(CSV[[#This Row],[Columna1]]))*6367445</f>
        <v>24.581943724205392</v>
      </c>
      <c r="R6763" s="2" t="e" vm="1">
        <f ca="1">_xlfn.CONCAT(CSV[[#This Row],[lon]],",",CSV[[#This Row],[lat]],";",CSV[[#This Row],[alt]])</f>
        <v>#NAME?</v>
      </c>
    </row>
    <row r="6764" spans="1:18" x14ac:dyDescent="0.25">
      <c r="A6764">
        <v>42.48485254123807</v>
      </c>
      <c r="B6764">
        <v>-6.6915338952094316</v>
      </c>
      <c r="C6764">
        <v>815.79998779296875</v>
      </c>
      <c r="D6764" s="1">
        <v>42854.517523148148</v>
      </c>
      <c r="E6764" s="1">
        <f>CSV[[#This Row],[Column4]]-D6763</f>
        <v>2.314814628334716E-5</v>
      </c>
      <c r="F6764">
        <f>CSV[[#This Row],[alt]]-C6763</f>
        <v>0.79998779296875</v>
      </c>
      <c r="G6764">
        <f>IF(CSV[[#This Row],[Altura]]&gt;0,CSV[[#This Row],[Altura]],0)</f>
        <v>0.79998779296875</v>
      </c>
      <c r="H6764">
        <f>IF(CSV[[#This Row],[Altura]]&lt;=0,CSV[[#This Row],[Altura]],0)</f>
        <v>0</v>
      </c>
      <c r="I6764" s="2">
        <f>RADIANS(CSV[[#This Row],[lon]])-RADIANS(A6763)</f>
        <v>-5.4859427967013374E-7</v>
      </c>
      <c r="J6764" s="2">
        <f>RADIANS(CSV[[#This Row],[lat]])-RADIANS(B6763)</f>
        <v>1.085485214838422E-6</v>
      </c>
      <c r="K6764" s="2">
        <f>RADIANS(CSV[[#This Row],[lon]])</f>
        <v>0.74150055906888435</v>
      </c>
      <c r="L6764" s="2">
        <f>RADIANS(CSV[[#This Row],[lat]])</f>
        <v>-0.11678929848020579</v>
      </c>
      <c r="M6764" s="2">
        <f>SIN(CSV[[#This Row],[dlon]]/2)*SIN(CSV[[#This Row],[dlon]]/2)</f>
        <v>7.5238920921696343E-14</v>
      </c>
      <c r="N6764" s="2">
        <f>SIN(CSV[[#This Row],[dlat]]/2)*SIN(CSV[[#This Row],[dlat]]/2)</f>
        <v>2.9456953790817482E-13</v>
      </c>
      <c r="O6764" s="2">
        <f>COS(RADIANS(CSV[[#This Row],[lat]]))</f>
        <v>0.99318787812811238</v>
      </c>
      <c r="P6764" s="2">
        <f>CSV[[#This Row],[sindlon]]+CSV[[#This Row],[cosradlat]]*O6763*CSV[[#This Row],[sindlat]]</f>
        <v>3.6580880414161411E-13</v>
      </c>
      <c r="Q6764" s="2">
        <f>2*ASIN(SQRT(CSV[[#This Row],[Columna1]]))*6367445</f>
        <v>7.7023327168186428</v>
      </c>
      <c r="R6764" s="2" t="e" vm="1">
        <f ca="1">_xlfn.CONCAT(CSV[[#This Row],[lon]],",",CSV[[#This Row],[lat]],";",CSV[[#This Row],[alt]])</f>
        <v>#NAME?</v>
      </c>
    </row>
    <row r="6765" spans="1:18" x14ac:dyDescent="0.25">
      <c r="A6765">
        <v>42.484829239547253</v>
      </c>
      <c r="B6765">
        <v>-6.691463990136981</v>
      </c>
      <c r="C6765">
        <v>816</v>
      </c>
      <c r="D6765" s="1">
        <v>42854.517534722225</v>
      </c>
      <c r="E6765" s="1">
        <f>CSV[[#This Row],[Column4]]-D6764</f>
        <v>1.1574076779652387E-5</v>
      </c>
      <c r="F6765">
        <f>CSV[[#This Row],[alt]]-C6764</f>
        <v>0.20001220703125</v>
      </c>
      <c r="G6765">
        <f>IF(CSV[[#This Row],[Altura]]&gt;0,CSV[[#This Row],[Altura]],0)</f>
        <v>0.20001220703125</v>
      </c>
      <c r="H6765">
        <f>IF(CSV[[#This Row],[Altura]]&lt;=0,CSV[[#This Row],[Altura]],0)</f>
        <v>0</v>
      </c>
      <c r="I6765" s="2">
        <f>RADIANS(CSV[[#This Row],[lon]])-RADIANS(A6764)</f>
        <v>-4.0669122602920993E-7</v>
      </c>
      <c r="J6765" s="2">
        <f>RADIANS(CSV[[#This Row],[lat]])-RADIANS(B6764)</f>
        <v>1.2200736781015076E-6</v>
      </c>
      <c r="K6765" s="2">
        <f>RADIANS(CSV[[#This Row],[lon]])</f>
        <v>0.74150015237765832</v>
      </c>
      <c r="L6765" s="2">
        <f>RADIANS(CSV[[#This Row],[lat]])</f>
        <v>-0.11678807840652769</v>
      </c>
      <c r="M6765" s="2">
        <f>SIN(CSV[[#This Row],[dlon]]/2)*SIN(CSV[[#This Row],[dlon]]/2)</f>
        <v>4.1349438332284908E-14</v>
      </c>
      <c r="N6765" s="2">
        <f>SIN(CSV[[#This Row],[dlat]]/2)*SIN(CSV[[#This Row],[dlat]]/2)</f>
        <v>3.7214494499898915E-13</v>
      </c>
      <c r="O6765" s="2">
        <f>COS(RADIANS(CSV[[#This Row],[lat]]))</f>
        <v>0.99318802029521835</v>
      </c>
      <c r="P6765" s="2">
        <f>CSV[[#This Row],[sindlon]]+CSV[[#This Row],[cosradlat]]*O6764*CSV[[#This Row],[sindlat]]</f>
        <v>4.0844151182676565E-13</v>
      </c>
      <c r="Q6765" s="2">
        <f>2*ASIN(SQRT(CSV[[#This Row],[Columna1]]))*6367445</f>
        <v>8.1387954859286449</v>
      </c>
      <c r="R6765" s="2" t="e" vm="1">
        <f ca="1">_xlfn.CONCAT(CSV[[#This Row],[lon]],",",CSV[[#This Row],[lat]],";",CSV[[#This Row],[alt]])</f>
        <v>#NAME?</v>
      </c>
    </row>
    <row r="6766" spans="1:18" x14ac:dyDescent="0.25">
      <c r="A6766">
        <v>42.484811721369624</v>
      </c>
      <c r="B6766">
        <v>-6.6913872957229614</v>
      </c>
      <c r="C6766">
        <v>816.4000244140625</v>
      </c>
      <c r="D6766" s="1">
        <v>42854.517546296294</v>
      </c>
      <c r="E6766" s="1">
        <f>CSV[[#This Row],[Column4]]-D6765</f>
        <v>1.1574069503694773E-5</v>
      </c>
      <c r="F6766">
        <f>CSV[[#This Row],[alt]]-C6765</f>
        <v>0.4000244140625</v>
      </c>
      <c r="G6766">
        <f>IF(CSV[[#This Row],[Altura]]&gt;0,CSV[[#This Row],[Altura]],0)</f>
        <v>0.4000244140625</v>
      </c>
      <c r="H6766">
        <f>IF(CSV[[#This Row],[Altura]]&lt;=0,CSV[[#This Row],[Altura]],0)</f>
        <v>0</v>
      </c>
      <c r="I6766" s="2">
        <f>RADIANS(CSV[[#This Row],[lon]])-RADIANS(A6765)</f>
        <v>-3.0574987863740688E-7</v>
      </c>
      <c r="J6766" s="2">
        <f>RADIANS(CSV[[#This Row],[lat]])-RADIANS(B6765)</f>
        <v>1.3385700425305735E-6</v>
      </c>
      <c r="K6766" s="2">
        <f>RADIANS(CSV[[#This Row],[lon]])</f>
        <v>0.74149984662777968</v>
      </c>
      <c r="L6766" s="2">
        <f>RADIANS(CSV[[#This Row],[lat]])</f>
        <v>-0.11678673983648516</v>
      </c>
      <c r="M6766" s="2">
        <f>SIN(CSV[[#This Row],[dlon]]/2)*SIN(CSV[[#This Row],[dlon]]/2)</f>
        <v>2.3370747071697082E-14</v>
      </c>
      <c r="N6766" s="2">
        <f>SIN(CSV[[#This Row],[dlat]]/2)*SIN(CSV[[#This Row],[dlat]]/2)</f>
        <v>4.4794243969000848E-13</v>
      </c>
      <c r="O6766" s="2">
        <f>COS(RADIANS(CSV[[#This Row],[lat]]))</f>
        <v>0.9931881762682202</v>
      </c>
      <c r="P6766" s="2">
        <f>CSV[[#This Row],[sindlon]]+CSV[[#This Row],[cosradlat]]*O6765*CSV[[#This Row],[sindlat]]</f>
        <v>4.6523129243980727E-13</v>
      </c>
      <c r="Q6766" s="2">
        <f>2*ASIN(SQRT(CSV[[#This Row],[Columna1]]))*6367445</f>
        <v>8.6861966505518229</v>
      </c>
      <c r="R6766" s="2" t="e" vm="1">
        <f ca="1">_xlfn.CONCAT(CSV[[#This Row],[lon]],",",CSV[[#This Row],[lat]],";",CSV[[#This Row],[alt]])</f>
        <v>#NAME?</v>
      </c>
    </row>
    <row r="6767" spans="1:18" x14ac:dyDescent="0.25">
      <c r="A6767">
        <v>42.484812559559941</v>
      </c>
      <c r="B6767">
        <v>-6.6910684481263161</v>
      </c>
      <c r="C6767">
        <v>817.4000244140625</v>
      </c>
      <c r="D6767" s="1">
        <v>42854.517592592594</v>
      </c>
      <c r="E6767" s="1">
        <f>CSV[[#This Row],[Column4]]-D6766</f>
        <v>4.6296299842651933E-5</v>
      </c>
      <c r="F6767">
        <f>CSV[[#This Row],[alt]]-C6766</f>
        <v>1</v>
      </c>
      <c r="G6767">
        <f>IF(CSV[[#This Row],[Altura]]&gt;0,CSV[[#This Row],[Altura]],0)</f>
        <v>1</v>
      </c>
      <c r="H6767">
        <f>IF(CSV[[#This Row],[Altura]]&lt;=0,CSV[[#This Row],[Altura]],0)</f>
        <v>0</v>
      </c>
      <c r="I6767" s="2">
        <f>RADIANS(CSV[[#This Row],[lon]])-RADIANS(A6766)</f>
        <v>1.4629180866698732E-8</v>
      </c>
      <c r="J6767" s="2">
        <f>RADIANS(CSV[[#This Row],[lat]])-RADIANS(B6766)</f>
        <v>5.5649403735286151E-6</v>
      </c>
      <c r="K6767" s="2">
        <f>RADIANS(CSV[[#This Row],[lon]])</f>
        <v>0.74149986125696055</v>
      </c>
      <c r="L6767" s="2">
        <f>RADIANS(CSV[[#This Row],[lat]])</f>
        <v>-0.11678117489611163</v>
      </c>
      <c r="M6767" s="2">
        <f>SIN(CSV[[#This Row],[dlon]]/2)*SIN(CSV[[#This Row],[dlon]]/2)</f>
        <v>5.3503233207646064E-17</v>
      </c>
      <c r="N6767" s="2">
        <f>SIN(CSV[[#This Row],[dlat]]/2)*SIN(CSV[[#This Row],[dlat]]/2)</f>
        <v>7.7421403402122192E-12</v>
      </c>
      <c r="O6767" s="2">
        <f>COS(RADIANS(CSV[[#This Row],[lat]]))</f>
        <v>0.99318882468772018</v>
      </c>
      <c r="P6767" s="2">
        <f>CSV[[#This Row],[sindlon]]+CSV[[#This Row],[cosradlat]]*O6766*CSV[[#This Row],[sindlat]]</f>
        <v>7.637081881404493E-12</v>
      </c>
      <c r="Q6767" s="2">
        <f>2*ASIN(SQRT(CSV[[#This Row],[Columna1]]))*6367445</f>
        <v>35.193213282575641</v>
      </c>
      <c r="R6767" s="2" t="e" vm="1">
        <f ca="1">_xlfn.CONCAT(CSV[[#This Row],[lon]],",",CSV[[#This Row],[lat]],";",CSV[[#This Row],[alt]])</f>
        <v>#NAME?</v>
      </c>
    </row>
    <row r="6768" spans="1:18" x14ac:dyDescent="0.25">
      <c r="A6768">
        <v>42.484811134636402</v>
      </c>
      <c r="B6768">
        <v>-6.6909866407513618</v>
      </c>
      <c r="C6768">
        <v>817.4000244140625</v>
      </c>
      <c r="D6768" s="1">
        <v>42854.517604166664</v>
      </c>
      <c r="E6768" s="1">
        <f>CSV[[#This Row],[Column4]]-D6767</f>
        <v>1.1574069503694773E-5</v>
      </c>
      <c r="F6768">
        <f>CSV[[#This Row],[alt]]-C6767</f>
        <v>0</v>
      </c>
      <c r="G6768">
        <f>IF(CSV[[#This Row],[Altura]]&gt;0,CSV[[#This Row],[Altura]],0)</f>
        <v>0</v>
      </c>
      <c r="H6768">
        <f>IF(CSV[[#This Row],[Altura]]&lt;=0,CSV[[#This Row],[Altura]],0)</f>
        <v>0</v>
      </c>
      <c r="I6768" s="2">
        <f>RADIANS(CSV[[#This Row],[lon]])-RADIANS(A6767)</f>
        <v>-2.4869607373467773E-8</v>
      </c>
      <c r="J6768" s="2">
        <f>RADIANS(CSV[[#This Row],[lat]])-RADIANS(B6767)</f>
        <v>1.4278080453650199E-6</v>
      </c>
      <c r="K6768" s="2">
        <f>RADIANS(CSV[[#This Row],[lon]])</f>
        <v>0.74149983638735317</v>
      </c>
      <c r="L6768" s="2">
        <f>RADIANS(CSV[[#This Row],[lat]])</f>
        <v>-0.11677974708806627</v>
      </c>
      <c r="M6768" s="2">
        <f>SIN(CSV[[#This Row],[dlon]]/2)*SIN(CSV[[#This Row],[dlon]]/2)</f>
        <v>1.5462434272761065E-16</v>
      </c>
      <c r="N6768" s="2">
        <f>SIN(CSV[[#This Row],[dlat]]/2)*SIN(CSV[[#This Row],[dlat]]/2)</f>
        <v>5.0965895360218312E-13</v>
      </c>
      <c r="O6768" s="2">
        <f>COS(RADIANS(CSV[[#This Row],[lat]]))</f>
        <v>0.99318899104906899</v>
      </c>
      <c r="P6768" s="2">
        <f>CSV[[#This Row],[sindlon]]+CSV[[#This Row],[cosradlat]]*O6767*CSV[[#This Row],[sindlat]]</f>
        <v>5.0289455334384066E-13</v>
      </c>
      <c r="Q6768" s="2">
        <f>2*ASIN(SQRT(CSV[[#This Row],[Columna1]]))*6367445</f>
        <v>9.0309547036294653</v>
      </c>
      <c r="R6768" s="2" t="e" vm="1">
        <f ca="1">_xlfn.CONCAT(CSV[[#This Row],[lon]],",",CSV[[#This Row],[lat]],";",CSV[[#This Row],[alt]])</f>
        <v>#NAME?</v>
      </c>
    </row>
    <row r="6769" spans="1:18" x14ac:dyDescent="0.25">
      <c r="A6769">
        <v>42.484747683629394</v>
      </c>
      <c r="B6769">
        <v>-6.6908311564475298</v>
      </c>
      <c r="C6769">
        <v>817.4000244140625</v>
      </c>
      <c r="D6769" s="1">
        <v>42854.517627314817</v>
      </c>
      <c r="E6769" s="1">
        <f>CSV[[#This Row],[Column4]]-D6768</f>
        <v>2.3148153559304774E-5</v>
      </c>
      <c r="F6769">
        <f>CSV[[#This Row],[alt]]-C6768</f>
        <v>0</v>
      </c>
      <c r="G6769">
        <f>IF(CSV[[#This Row],[Altura]]&gt;0,CSV[[#This Row],[Altura]],0)</f>
        <v>0</v>
      </c>
      <c r="H6769">
        <f>IF(CSV[[#This Row],[Altura]]&lt;=0,CSV[[#This Row],[Altura]],0)</f>
        <v>0</v>
      </c>
      <c r="I6769" s="2">
        <f>RADIANS(CSV[[#This Row],[lon]])-RADIANS(A6768)</f>
        <v>-1.1074289860690811E-6</v>
      </c>
      <c r="J6769" s="2">
        <f>RADIANS(CSV[[#This Row],[lat]])-RADIANS(B6768)</f>
        <v>2.7137130370474827E-6</v>
      </c>
      <c r="K6769" s="2">
        <f>RADIANS(CSV[[#This Row],[lon]])</f>
        <v>0.7414987289583671</v>
      </c>
      <c r="L6769" s="2">
        <f>RADIANS(CSV[[#This Row],[lat]])</f>
        <v>-0.11677703337502922</v>
      </c>
      <c r="M6769" s="2">
        <f>SIN(CSV[[#This Row],[dlon]]/2)*SIN(CSV[[#This Row],[dlon]]/2)</f>
        <v>3.0659973979646697E-13</v>
      </c>
      <c r="N6769" s="2">
        <f>SIN(CSV[[#This Row],[dlat]]/2)*SIN(CSV[[#This Row],[dlat]]/2)</f>
        <v>1.8410596118592384E-12</v>
      </c>
      <c r="O6769" s="2">
        <f>COS(RADIANS(CSV[[#This Row],[lat]]))</f>
        <v>0.99318930723232202</v>
      </c>
      <c r="P6769" s="2">
        <f>CSV[[#This Row],[sindlon]]+CSV[[#This Row],[cosradlat]]*O6768*CSV[[#This Row],[sindlat]]</f>
        <v>2.1226663892782273E-12</v>
      </c>
      <c r="Q6769" s="2">
        <f>2*ASIN(SQRT(CSV[[#This Row],[Columna1]]))*6367445</f>
        <v>18.553936659495889</v>
      </c>
      <c r="R6769" s="2" t="e" vm="1">
        <f ca="1">_xlfn.CONCAT(CSV[[#This Row],[lon]],",",CSV[[#This Row],[lat]],";",CSV[[#This Row],[alt]])</f>
        <v>#NAME?</v>
      </c>
    </row>
    <row r="6770" spans="1:18" x14ac:dyDescent="0.25">
      <c r="A6770">
        <v>42.48455498367548</v>
      </c>
      <c r="B6770">
        <v>-6.6906942799687394</v>
      </c>
      <c r="C6770">
        <v>817.20001220703125</v>
      </c>
      <c r="D6770" s="1">
        <v>42854.517650462964</v>
      </c>
      <c r="E6770" s="1">
        <f>CSV[[#This Row],[Column4]]-D6769</f>
        <v>2.314814628334716E-5</v>
      </c>
      <c r="F6770">
        <f>CSV[[#This Row],[alt]]-C6769</f>
        <v>-0.20001220703125</v>
      </c>
      <c r="G6770">
        <f>IF(CSV[[#This Row],[Altura]]&gt;0,CSV[[#This Row],[Altura]],0)</f>
        <v>0</v>
      </c>
      <c r="H6770">
        <f>IF(CSV[[#This Row],[Altura]]&lt;=0,CSV[[#This Row],[Altura]],0)</f>
        <v>-0.20001220703125</v>
      </c>
      <c r="I6770" s="2">
        <f>RADIANS(CSV[[#This Row],[lon]])-RADIANS(A6769)</f>
        <v>-3.3632486642343196E-6</v>
      </c>
      <c r="J6770" s="2">
        <f>RADIANS(CSV[[#This Row],[lat]])-RADIANS(B6769)</f>
        <v>2.3889452234193698E-6</v>
      </c>
      <c r="K6770" s="2">
        <f>RADIANS(CSV[[#This Row],[lon]])</f>
        <v>0.74149536570970287</v>
      </c>
      <c r="L6770" s="2">
        <f>RADIANS(CSV[[#This Row],[lat]])</f>
        <v>-0.1167746444298058</v>
      </c>
      <c r="M6770" s="2">
        <f>SIN(CSV[[#This Row],[dlon]]/2)*SIN(CSV[[#This Row],[dlon]]/2)</f>
        <v>2.8278603943658178E-12</v>
      </c>
      <c r="N6770" s="2">
        <f>SIN(CSV[[#This Row],[dlat]]/2)*SIN(CSV[[#This Row],[dlat]]/2)</f>
        <v>1.4267648201238771E-12</v>
      </c>
      <c r="O6770" s="2">
        <f>COS(RADIANS(CSV[[#This Row],[lat]]))</f>
        <v>0.99318958556980075</v>
      </c>
      <c r="P6770" s="2">
        <f>CSV[[#This Row],[sindlon]]+CSV[[#This Row],[cosradlat]]*O6769*CSV[[#This Row],[sindlat]]</f>
        <v>4.2352572764748432E-12</v>
      </c>
      <c r="Q6770" s="2">
        <f>2*ASIN(SQRT(CSV[[#This Row],[Columna1]]))*6367445</f>
        <v>26.208073415714516</v>
      </c>
      <c r="R6770" s="2" t="e" vm="1">
        <f ca="1">_xlfn.CONCAT(CSV[[#This Row],[lon]],",",CSV[[#This Row],[lat]],";",CSV[[#This Row],[alt]])</f>
        <v>#NAME?</v>
      </c>
    </row>
    <row r="6771" spans="1:18" x14ac:dyDescent="0.25">
      <c r="A6771">
        <v>42.48455498367548</v>
      </c>
      <c r="B6771">
        <v>-6.6906942799687394</v>
      </c>
      <c r="C6771">
        <v>816.5999755859375</v>
      </c>
      <c r="D6771" s="1">
        <v>42854.51766203704</v>
      </c>
      <c r="E6771" s="1">
        <f>CSV[[#This Row],[Column4]]-D6770</f>
        <v>1.1574076779652387E-5</v>
      </c>
      <c r="F6771">
        <f>CSV[[#This Row],[alt]]-C6770</f>
        <v>-0.60003662109375</v>
      </c>
      <c r="G6771">
        <f>IF(CSV[[#This Row],[Altura]]&gt;0,CSV[[#This Row],[Altura]],0)</f>
        <v>0</v>
      </c>
      <c r="H6771">
        <f>IF(CSV[[#This Row],[Altura]]&lt;=0,CSV[[#This Row],[Altura]],0)</f>
        <v>-0.60003662109375</v>
      </c>
      <c r="I6771" s="2">
        <f>RADIANS(CSV[[#This Row],[lon]])-RADIANS(A6770)</f>
        <v>0</v>
      </c>
      <c r="J6771" s="2">
        <f>RADIANS(CSV[[#This Row],[lat]])-RADIANS(B6770)</f>
        <v>0</v>
      </c>
      <c r="K6771" s="2">
        <f>RADIANS(CSV[[#This Row],[lon]])</f>
        <v>0.74149536570970287</v>
      </c>
      <c r="L6771" s="2">
        <f>RADIANS(CSV[[#This Row],[lat]])</f>
        <v>-0.1167746444298058</v>
      </c>
      <c r="M6771" s="2">
        <f>SIN(CSV[[#This Row],[dlon]]/2)*SIN(CSV[[#This Row],[dlon]]/2)</f>
        <v>0</v>
      </c>
      <c r="N6771" s="2">
        <f>SIN(CSV[[#This Row],[dlat]]/2)*SIN(CSV[[#This Row],[dlat]]/2)</f>
        <v>0</v>
      </c>
      <c r="O6771" s="2">
        <f>COS(RADIANS(CSV[[#This Row],[lat]]))</f>
        <v>0.99318958556980075</v>
      </c>
      <c r="P6771" s="2">
        <f>CSV[[#This Row],[sindlon]]+CSV[[#This Row],[cosradlat]]*O6770*CSV[[#This Row],[sindlat]]</f>
        <v>0</v>
      </c>
      <c r="Q6771" s="2">
        <f>2*ASIN(SQRT(CSV[[#This Row],[Columna1]]))*6367445</f>
        <v>0</v>
      </c>
      <c r="R6771" s="2" t="e" vm="1">
        <f ca="1">_xlfn.CONCAT(CSV[[#This Row],[lon]],",",CSV[[#This Row],[lat]],";",CSV[[#This Row],[alt]])</f>
        <v>#NAME?</v>
      </c>
    </row>
    <row r="6772" spans="1:18" x14ac:dyDescent="0.25">
      <c r="A6772">
        <v>42.484499914571643</v>
      </c>
      <c r="B6772">
        <v>-6.6906408034265041</v>
      </c>
      <c r="C6772">
        <v>816.20001220703125</v>
      </c>
      <c r="D6772" s="1">
        <v>42854.51767361111</v>
      </c>
      <c r="E6772" s="1">
        <f>CSV[[#This Row],[Column4]]-D6771</f>
        <v>1.1574069503694773E-5</v>
      </c>
      <c r="F6772">
        <f>CSV[[#This Row],[alt]]-C6771</f>
        <v>-0.39996337890625</v>
      </c>
      <c r="G6772">
        <f>IF(CSV[[#This Row],[Altura]]&gt;0,CSV[[#This Row],[Altura]],0)</f>
        <v>0</v>
      </c>
      <c r="H6772">
        <f>IF(CSV[[#This Row],[Altura]]&lt;=0,CSV[[#This Row],[Altura]],0)</f>
        <v>-0.39996337890625</v>
      </c>
      <c r="I6772" s="2">
        <f>RADIANS(CSV[[#This Row],[lon]])-RADIANS(A6771)</f>
        <v>-9.6113717806822763E-7</v>
      </c>
      <c r="J6772" s="2">
        <f>RADIANS(CSV[[#This Row],[lat]])-RADIANS(B6771)</f>
        <v>9.333417345935846E-7</v>
      </c>
      <c r="K6772" s="2">
        <f>RADIANS(CSV[[#This Row],[lon]])</f>
        <v>0.7414944045725248</v>
      </c>
      <c r="L6772" s="2">
        <f>RADIANS(CSV[[#This Row],[lat]])</f>
        <v>-0.11677371108807121</v>
      </c>
      <c r="M6772" s="2">
        <f>SIN(CSV[[#This Row],[dlon]]/2)*SIN(CSV[[#This Row],[dlon]]/2)</f>
        <v>2.3094616876622115E-13</v>
      </c>
      <c r="N6772" s="2">
        <f>SIN(CSV[[#This Row],[dlat]]/2)*SIN(CSV[[#This Row],[dlat]]/2)</f>
        <v>2.1778169838352452E-13</v>
      </c>
      <c r="O6772" s="2">
        <f>COS(RADIANS(CSV[[#This Row],[lat]]))</f>
        <v>0.99318969431248094</v>
      </c>
      <c r="P6772" s="2">
        <f>CSV[[#This Row],[sindlon]]+CSV[[#This Row],[cosradlat]]*O6771*CSV[[#This Row],[sindlat]]</f>
        <v>4.4577162452315416E-13</v>
      </c>
      <c r="Q6772" s="2">
        <f>2*ASIN(SQRT(CSV[[#This Row],[Columna1]]))*6367445</f>
        <v>8.502593336789948</v>
      </c>
      <c r="R6772" s="2" t="e" vm="1">
        <f ca="1">_xlfn.CONCAT(CSV[[#This Row],[lon]],",",CSV[[#This Row],[lat]],";",CSV[[#This Row],[alt]])</f>
        <v>#NAME?</v>
      </c>
    </row>
    <row r="6773" spans="1:18" x14ac:dyDescent="0.25">
      <c r="A6773">
        <v>42.484422968700528</v>
      </c>
      <c r="B6773">
        <v>-6.6904859058558941</v>
      </c>
      <c r="C6773">
        <v>815.5999755859375</v>
      </c>
      <c r="D6773" s="1">
        <v>42854.517696759256</v>
      </c>
      <c r="E6773" s="1">
        <f>CSV[[#This Row],[Column4]]-D6772</f>
        <v>2.314814628334716E-5</v>
      </c>
      <c r="F6773">
        <f>CSV[[#This Row],[alt]]-C6772</f>
        <v>-0.60003662109375</v>
      </c>
      <c r="G6773">
        <f>IF(CSV[[#This Row],[Altura]]&gt;0,CSV[[#This Row],[Altura]],0)</f>
        <v>0</v>
      </c>
      <c r="H6773">
        <f>IF(CSV[[#This Row],[Altura]]&lt;=0,CSV[[#This Row],[Altura]],0)</f>
        <v>-0.60003662109375</v>
      </c>
      <c r="I6773" s="2">
        <f>RADIANS(CSV[[#This Row],[lon]])-RADIANS(A6772)</f>
        <v>-1.3429587967239698E-6</v>
      </c>
      <c r="J6773" s="2">
        <f>RADIANS(CSV[[#This Row],[lat]])-RADIANS(B6772)</f>
        <v>2.7034726104852025E-6</v>
      </c>
      <c r="K6773" s="2">
        <f>RADIANS(CSV[[#This Row],[lon]])</f>
        <v>0.74149306161372808</v>
      </c>
      <c r="L6773" s="2">
        <f>RADIANS(CSV[[#This Row],[lat]])</f>
        <v>-0.11677100761546072</v>
      </c>
      <c r="M6773" s="2">
        <f>SIN(CSV[[#This Row],[dlon]]/2)*SIN(CSV[[#This Row],[dlon]]/2)</f>
        <v>4.5088458242450535E-13</v>
      </c>
      <c r="N6773" s="2">
        <f>SIN(CSV[[#This Row],[dlat]]/2)*SIN(CSV[[#This Row],[dlat]]/2)</f>
        <v>1.827191038909806E-12</v>
      </c>
      <c r="O6773" s="2">
        <f>COS(RADIANS(CSV[[#This Row],[lat]]))</f>
        <v>0.99319000928639645</v>
      </c>
      <c r="P6773" s="2">
        <f>CSV[[#This Row],[sindlon]]+CSV[[#This Row],[cosradlat]]*O6772*CSV[[#This Row],[sindlat]]</f>
        <v>2.253273479485389E-12</v>
      </c>
      <c r="Q6773" s="2">
        <f>2*ASIN(SQRT(CSV[[#This Row],[Columna1]]))*6367445</f>
        <v>19.116225749888628</v>
      </c>
      <c r="R6773" s="2" t="e" vm="1">
        <f ca="1">_xlfn.CONCAT(CSV[[#This Row],[lon]],",",CSV[[#This Row],[lat]],";",CSV[[#This Row],[alt]])</f>
        <v>#NAME?</v>
      </c>
    </row>
    <row r="6774" spans="1:18" x14ac:dyDescent="0.25">
      <c r="A6774">
        <v>42.484369995072484</v>
      </c>
      <c r="B6774">
        <v>-6.6902071237564087</v>
      </c>
      <c r="C6774">
        <v>815.4000244140625</v>
      </c>
      <c r="D6774" s="1">
        <v>42854.51771990741</v>
      </c>
      <c r="E6774" s="1">
        <f>CSV[[#This Row],[Column4]]-D6773</f>
        <v>2.3148153559304774E-5</v>
      </c>
      <c r="F6774">
        <f>CSV[[#This Row],[alt]]-C6773</f>
        <v>-0.199951171875</v>
      </c>
      <c r="G6774">
        <f>IF(CSV[[#This Row],[Altura]]&gt;0,CSV[[#This Row],[Altura]],0)</f>
        <v>0</v>
      </c>
      <c r="H6774">
        <f>IF(CSV[[#This Row],[Altura]]&lt;=0,CSV[[#This Row],[Altura]],0)</f>
        <v>-0.199951171875</v>
      </c>
      <c r="I6774" s="2">
        <f>RADIANS(CSV[[#This Row],[lon]])-RADIANS(A6773)</f>
        <v>-9.2456422606801425E-7</v>
      </c>
      <c r="J6774" s="2">
        <f>RADIANS(CSV[[#This Row],[lat]])-RADIANS(B6773)</f>
        <v>4.8656655316364761E-6</v>
      </c>
      <c r="K6774" s="2">
        <f>RADIANS(CSV[[#This Row],[lon]])</f>
        <v>0.74149213704950201</v>
      </c>
      <c r="L6774" s="2">
        <f>RADIANS(CSV[[#This Row],[lat]])</f>
        <v>-0.11676614194992908</v>
      </c>
      <c r="M6774" s="2">
        <f>SIN(CSV[[#This Row],[dlon]]/2)*SIN(CSV[[#This Row],[dlon]]/2)</f>
        <v>2.1370475203117131E-13</v>
      </c>
      <c r="N6774" s="2">
        <f>SIN(CSV[[#This Row],[dlat]]/2)*SIN(CSV[[#This Row],[dlat]]/2)</f>
        <v>5.9186752664271398E-12</v>
      </c>
      <c r="O6774" s="2">
        <f>COS(RADIANS(CSV[[#This Row],[lat]]))</f>
        <v>0.9931905761529789</v>
      </c>
      <c r="P6774" s="2">
        <f>CSV[[#This Row],[sindlon]]+CSV[[#This Row],[cosradlat]]*O6773*CSV[[#This Row],[sindlat]]</f>
        <v>6.0520455878343552E-12</v>
      </c>
      <c r="Q6774" s="2">
        <f>2*ASIN(SQRT(CSV[[#This Row],[Columna1]]))*6367445</f>
        <v>31.32898273491049</v>
      </c>
      <c r="R6774" s="2" t="e" vm="1">
        <f ca="1">_xlfn.CONCAT(CSV[[#This Row],[lon]],",",CSV[[#This Row],[lat]],";",CSV[[#This Row],[alt]])</f>
        <v>#NAME?</v>
      </c>
    </row>
    <row r="6775" spans="1:18" x14ac:dyDescent="0.25">
      <c r="A6775">
        <v>42.484344681724906</v>
      </c>
      <c r="B6775">
        <v>-6.6901098098605871</v>
      </c>
      <c r="C6775">
        <v>815.20001220703125</v>
      </c>
      <c r="D6775" s="1">
        <v>42854.517743055556</v>
      </c>
      <c r="E6775" s="1">
        <f>CSV[[#This Row],[Column4]]-D6774</f>
        <v>2.314814628334716E-5</v>
      </c>
      <c r="F6775">
        <f>CSV[[#This Row],[alt]]-C6774</f>
        <v>-0.20001220703125</v>
      </c>
      <c r="G6775">
        <f>IF(CSV[[#This Row],[Altura]]&gt;0,CSV[[#This Row],[Altura]],0)</f>
        <v>0</v>
      </c>
      <c r="H6775">
        <f>IF(CSV[[#This Row],[Altura]]&lt;=0,CSV[[#This Row],[Altura]],0)</f>
        <v>-0.20001220703125</v>
      </c>
      <c r="I6775" s="2">
        <f>RADIANS(CSV[[#This Row],[lon]])-RADIANS(A6774)</f>
        <v>-4.4180126002046904E-7</v>
      </c>
      <c r="J6775" s="2">
        <f>RADIANS(CSV[[#This Row],[lat]])-RADIANS(B6774)</f>
        <v>1.6984478900389233E-6</v>
      </c>
      <c r="K6775" s="2">
        <f>RADIANS(CSV[[#This Row],[lon]])</f>
        <v>0.74149169524824199</v>
      </c>
      <c r="L6775" s="2">
        <f>RADIANS(CSV[[#This Row],[lat]])</f>
        <v>-0.11676444350203904</v>
      </c>
      <c r="M6775" s="2">
        <f>SIN(CSV[[#This Row],[dlon]]/2)*SIN(CSV[[#This Row],[dlon]]/2)</f>
        <v>4.8797088338917728E-14</v>
      </c>
      <c r="N6775" s="2">
        <f>SIN(CSV[[#This Row],[dlat]]/2)*SIN(CSV[[#This Row],[dlat]]/2)</f>
        <v>7.211813087942442E-13</v>
      </c>
      <c r="O6775" s="2">
        <f>COS(RADIANS(CSV[[#This Row],[lat]]))</f>
        <v>0.99319077402239808</v>
      </c>
      <c r="P6775" s="2">
        <f>CSV[[#This Row],[sindlon]]+CSV[[#This Row],[cosradlat]]*O6774*CSV[[#This Row],[sindlat]]</f>
        <v>7.601903203744045E-13</v>
      </c>
      <c r="Q6775" s="2">
        <f>2*ASIN(SQRT(CSV[[#This Row],[Columna1]]))*6367445</f>
        <v>11.103409718872484</v>
      </c>
      <c r="R6775" s="2" t="e" vm="1">
        <f ca="1">_xlfn.CONCAT(CSV[[#This Row],[lon]],",",CSV[[#This Row],[lat]],";",CSV[[#This Row],[alt]])</f>
        <v>#NAME?</v>
      </c>
    </row>
    <row r="6776" spans="1:18" x14ac:dyDescent="0.25">
      <c r="A6776">
        <v>42.484323810786009</v>
      </c>
      <c r="B6776">
        <v>-6.6900094784796238</v>
      </c>
      <c r="C6776">
        <v>815</v>
      </c>
      <c r="D6776" s="1">
        <v>42854.517754629633</v>
      </c>
      <c r="E6776" s="1">
        <f>CSV[[#This Row],[Column4]]-D6775</f>
        <v>1.1574076779652387E-5</v>
      </c>
      <c r="F6776">
        <f>CSV[[#This Row],[alt]]-C6775</f>
        <v>-0.20001220703125</v>
      </c>
      <c r="G6776">
        <f>IF(CSV[[#This Row],[Altura]]&gt;0,CSV[[#This Row],[Altura]],0)</f>
        <v>0</v>
      </c>
      <c r="H6776">
        <f>IF(CSV[[#This Row],[Altura]]&lt;=0,CSV[[#This Row],[Altura]],0)</f>
        <v>-0.20001220703125</v>
      </c>
      <c r="I6776" s="2">
        <f>RADIANS(CSV[[#This Row],[lon]])-RADIANS(A6775)</f>
        <v>-3.642666016601126E-7</v>
      </c>
      <c r="J6776" s="2">
        <f>RADIANS(CSV[[#This Row],[lat]])-RADIANS(B6775)</f>
        <v>1.7511129408731563E-6</v>
      </c>
      <c r="K6776" s="2">
        <f>RADIANS(CSV[[#This Row],[lon]])</f>
        <v>0.74149133098164033</v>
      </c>
      <c r="L6776" s="2">
        <f>RADIANS(CSV[[#This Row],[lat]])</f>
        <v>-0.11676269238909817</v>
      </c>
      <c r="M6776" s="2">
        <f>SIN(CSV[[#This Row],[dlon]]/2)*SIN(CSV[[#This Row],[dlon]]/2)</f>
        <v>3.3172539271251422E-14</v>
      </c>
      <c r="N6776" s="2">
        <f>SIN(CSV[[#This Row],[dlat]]/2)*SIN(CSV[[#This Row],[dlat]]/2)</f>
        <v>7.6659913292316251E-13</v>
      </c>
      <c r="O6776" s="2">
        <f>COS(RADIANS(CSV[[#This Row],[lat]]))</f>
        <v>0.99319097802430334</v>
      </c>
      <c r="P6776" s="2">
        <f>CSV[[#This Row],[sindlon]]+CSV[[#This Row],[cosradlat]]*O6775*CSV[[#This Row],[sindlat]]</f>
        <v>7.8936747785348125E-13</v>
      </c>
      <c r="Q6776" s="2">
        <f>2*ASIN(SQRT(CSV[[#This Row],[Columna1]]))*6367445</f>
        <v>11.314485565180702</v>
      </c>
      <c r="R6776" s="2" t="e" vm="1">
        <f ca="1">_xlfn.CONCAT(CSV[[#This Row],[lon]],",",CSV[[#This Row],[lat]],";",CSV[[#This Row],[alt]])</f>
        <v>#NAME?</v>
      </c>
    </row>
    <row r="6777" spans="1:18" x14ac:dyDescent="0.25">
      <c r="A6777">
        <v>42.484309142455459</v>
      </c>
      <c r="B6777">
        <v>-6.6898088995367289</v>
      </c>
      <c r="C6777">
        <v>815</v>
      </c>
      <c r="D6777" s="1">
        <v>42854.517777777779</v>
      </c>
      <c r="E6777" s="1">
        <f>CSV[[#This Row],[Column4]]-D6776</f>
        <v>2.314814628334716E-5</v>
      </c>
      <c r="F6777">
        <f>CSV[[#This Row],[alt]]-C6776</f>
        <v>0</v>
      </c>
      <c r="G6777">
        <f>IF(CSV[[#This Row],[Altura]]&gt;0,CSV[[#This Row],[Altura]],0)</f>
        <v>0</v>
      </c>
      <c r="H6777">
        <f>IF(CSV[[#This Row],[Altura]]&lt;=0,CSV[[#This Row],[Altura]],0)</f>
        <v>0</v>
      </c>
      <c r="I6777" s="2">
        <f>RADIANS(CSV[[#This Row],[lon]])-RADIANS(A6776)</f>
        <v>-2.5601066389047133E-7</v>
      </c>
      <c r="J6777" s="2">
        <f>RADIANS(CSV[[#This Row],[lat]])-RADIANS(B6776)</f>
        <v>3.5007629636957249E-6</v>
      </c>
      <c r="K6777" s="2">
        <f>RADIANS(CSV[[#This Row],[lon]])</f>
        <v>0.74149107497097644</v>
      </c>
      <c r="L6777" s="2">
        <f>RADIANS(CSV[[#This Row],[lat]])</f>
        <v>-0.11675919162613448</v>
      </c>
      <c r="M6777" s="2">
        <f>SIN(CSV[[#This Row],[dlon]]/2)*SIN(CSV[[#This Row],[dlon]]/2)</f>
        <v>1.6385365006409881E-14</v>
      </c>
      <c r="N6777" s="2">
        <f>SIN(CSV[[#This Row],[dlat]]/2)*SIN(CSV[[#This Row],[dlat]]/2)</f>
        <v>3.0638353319927899E-12</v>
      </c>
      <c r="O6777" s="2">
        <f>COS(RADIANS(CSV[[#This Row],[lat]]))</f>
        <v>0.99319138584855604</v>
      </c>
      <c r="P6777" s="2">
        <f>CSV[[#This Row],[sindlon]]+CSV[[#This Row],[cosradlat]]*O6776*CSV[[#This Row],[sindlat]]</f>
        <v>3.0386405417109955E-12</v>
      </c>
      <c r="Q6777" s="2">
        <f>2*ASIN(SQRT(CSV[[#This Row],[Columna1]]))*6367445</f>
        <v>22.199074156974927</v>
      </c>
      <c r="R6777" s="2" t="e" vm="1">
        <f ca="1">_xlfn.CONCAT(CSV[[#This Row],[lon]],",",CSV[[#This Row],[lat]],";",CSV[[#This Row],[alt]])</f>
        <v>#NAME?</v>
      </c>
    </row>
    <row r="6778" spans="1:18" x14ac:dyDescent="0.25">
      <c r="A6778">
        <v>42.484286176040769</v>
      </c>
      <c r="B6778">
        <v>-6.6896321251988411</v>
      </c>
      <c r="C6778">
        <v>815.20001220703125</v>
      </c>
      <c r="D6778" s="1">
        <v>42854.517789351848</v>
      </c>
      <c r="E6778" s="1">
        <f>CSV[[#This Row],[Column4]]-D6777</f>
        <v>1.1574069503694773E-5</v>
      </c>
      <c r="F6778">
        <f>CSV[[#This Row],[alt]]-C6777</f>
        <v>0.20001220703125</v>
      </c>
      <c r="G6778">
        <f>IF(CSV[[#This Row],[Altura]]&gt;0,CSV[[#This Row],[Altura]],0)</f>
        <v>0.20001220703125</v>
      </c>
      <c r="H6778">
        <f>IF(CSV[[#This Row],[Altura]]&lt;=0,CSV[[#This Row],[Altura]],0)</f>
        <v>0</v>
      </c>
      <c r="I6778" s="2">
        <f>RADIANS(CSV[[#This Row],[lon]])-RADIANS(A6777)</f>
        <v>-4.0083955377134828E-7</v>
      </c>
      <c r="J6778" s="2">
        <f>RADIANS(CSV[[#This Row],[lat]])-RADIANS(B6777)</f>
        <v>3.0852942291687002E-6</v>
      </c>
      <c r="K6778" s="2">
        <f>RADIANS(CSV[[#This Row],[lon]])</f>
        <v>0.74149067413142267</v>
      </c>
      <c r="L6778" s="2">
        <f>RADIANS(CSV[[#This Row],[lat]])</f>
        <v>-0.11675610633190531</v>
      </c>
      <c r="M6778" s="2">
        <f>SIN(CSV[[#This Row],[dlon]]/2)*SIN(CSV[[#This Row],[dlon]]/2)</f>
        <v>4.0168086966902859E-14</v>
      </c>
      <c r="N6778" s="2">
        <f>SIN(CSV[[#This Row],[dlat]]/2)*SIN(CSV[[#This Row],[dlat]]/2)</f>
        <v>2.3797601201335337E-12</v>
      </c>
      <c r="O6778" s="2">
        <f>COS(RADIANS(CSV[[#This Row],[lat]]))</f>
        <v>0.99319174526234699</v>
      </c>
      <c r="P6778" s="2">
        <f>CSV[[#This Row],[sindlon]]+CSV[[#This Row],[cosradlat]]*O6777*CSV[[#This Row],[sindlat]]</f>
        <v>2.3876336388128355E-12</v>
      </c>
      <c r="Q6778" s="2">
        <f>2*ASIN(SQRT(CSV[[#This Row],[Columna1]]))*6367445</f>
        <v>19.677913287649861</v>
      </c>
      <c r="R6778" s="2" t="e" vm="1">
        <f ca="1">_xlfn.CONCAT(CSV[[#This Row],[lon]],",",CSV[[#This Row],[lat]],";",CSV[[#This Row],[alt]])</f>
        <v>#NAME?</v>
      </c>
    </row>
    <row r="6779" spans="1:18" x14ac:dyDescent="0.25">
      <c r="A6779">
        <v>42.484267149120569</v>
      </c>
      <c r="B6779">
        <v>-6.6895524971187124</v>
      </c>
      <c r="C6779">
        <v>815.79998779296875</v>
      </c>
      <c r="D6779" s="1">
        <v>42854.517812500002</v>
      </c>
      <c r="E6779" s="1">
        <f>CSV[[#This Row],[Column4]]-D6778</f>
        <v>2.3148153559304774E-5</v>
      </c>
      <c r="F6779">
        <f>CSV[[#This Row],[alt]]-C6778</f>
        <v>0.5999755859375</v>
      </c>
      <c r="G6779">
        <f>IF(CSV[[#This Row],[Altura]]&gt;0,CSV[[#This Row],[Altura]],0)</f>
        <v>0.5999755859375</v>
      </c>
      <c r="H6779">
        <f>IF(CSV[[#This Row],[Altura]]&lt;=0,CSV[[#This Row],[Altura]],0)</f>
        <v>0</v>
      </c>
      <c r="I6779" s="2">
        <f>RADIANS(CSV[[#This Row],[lon]])-RADIANS(A6778)</f>
        <v>-3.3208240390880661E-7</v>
      </c>
      <c r="J6779" s="2">
        <f>RADIANS(CSV[[#This Row],[lat]])-RADIANS(B6778)</f>
        <v>1.3897721752864634E-6</v>
      </c>
      <c r="K6779" s="2">
        <f>RADIANS(CSV[[#This Row],[lon]])</f>
        <v>0.74149034204901876</v>
      </c>
      <c r="L6779" s="2">
        <f>RADIANS(CSV[[#This Row],[lat]])</f>
        <v>-0.11675471655973002</v>
      </c>
      <c r="M6779" s="2">
        <f>SIN(CSV[[#This Row],[dlon]]/2)*SIN(CSV[[#This Row],[dlon]]/2)</f>
        <v>2.756968074646269E-14</v>
      </c>
      <c r="N6779" s="2">
        <f>SIN(CSV[[#This Row],[dlat]]/2)*SIN(CSV[[#This Row],[dlat]]/2)</f>
        <v>4.8286667480003933E-13</v>
      </c>
      <c r="O6779" s="2">
        <f>COS(RADIANS(CSV[[#This Row],[lat]]))</f>
        <v>0.99319190715736261</v>
      </c>
      <c r="P6779" s="2">
        <f>CSV[[#This Row],[sindlon]]+CSV[[#This Row],[cosradlat]]*O6778*CSV[[#This Row],[sindlat]]</f>
        <v>5.0388385653195769E-13</v>
      </c>
      <c r="Q6779" s="2">
        <f>2*ASIN(SQRT(CSV[[#This Row],[Columna1]]))*6367445</f>
        <v>9.0398332673191764</v>
      </c>
      <c r="R6779" s="2" t="e" vm="1">
        <f ca="1">_xlfn.CONCAT(CSV[[#This Row],[lon]],",",CSV[[#This Row],[lat]],";",CSV[[#This Row],[alt]])</f>
        <v>#NAME?</v>
      </c>
    </row>
    <row r="6780" spans="1:18" x14ac:dyDescent="0.25">
      <c r="A6780">
        <v>42.484250133857131</v>
      </c>
      <c r="B6780">
        <v>-6.6894808318465948</v>
      </c>
      <c r="C6780">
        <v>816.79998779296875</v>
      </c>
      <c r="D6780" s="1">
        <v>42854.517824074072</v>
      </c>
      <c r="E6780" s="1">
        <f>CSV[[#This Row],[Column4]]-D6779</f>
        <v>1.1574069503694773E-5</v>
      </c>
      <c r="F6780">
        <f>CSV[[#This Row],[alt]]-C6779</f>
        <v>1</v>
      </c>
      <c r="G6780">
        <f>IF(CSV[[#This Row],[Altura]]&gt;0,CSV[[#This Row],[Altura]],0)</f>
        <v>1</v>
      </c>
      <c r="H6780">
        <f>IF(CSV[[#This Row],[Altura]]&lt;=0,CSV[[#This Row],[Altura]],0)</f>
        <v>0</v>
      </c>
      <c r="I6780" s="2">
        <f>RADIANS(CSV[[#This Row],[lon]])-RADIANS(A6779)</f>
        <v>-2.969723701395921E-7</v>
      </c>
      <c r="J6780" s="2">
        <f>RADIANS(CSV[[#This Row],[lat]])-RADIANS(B6779)</f>
        <v>1.2507949577883481E-6</v>
      </c>
      <c r="K6780" s="2">
        <f>RADIANS(CSV[[#This Row],[lon]])</f>
        <v>0.74149004507664862</v>
      </c>
      <c r="L6780" s="2">
        <f>RADIANS(CSV[[#This Row],[lat]])</f>
        <v>-0.11675346576477223</v>
      </c>
      <c r="M6780" s="2">
        <f>SIN(CSV[[#This Row],[dlon]]/2)*SIN(CSV[[#This Row],[dlon]]/2)</f>
        <v>2.2048147156581557E-14</v>
      </c>
      <c r="N6780" s="2">
        <f>SIN(CSV[[#This Row],[dlat]]/2)*SIN(CSV[[#This Row],[dlat]]/2)</f>
        <v>3.9112200660713791E-13</v>
      </c>
      <c r="O6780" s="2">
        <f>COS(RADIANS(CSV[[#This Row],[lat]]))</f>
        <v>0.99319205286123635</v>
      </c>
      <c r="P6780" s="2">
        <f>CSV[[#This Row],[sindlon]]+CSV[[#This Row],[cosradlat]]*O6779*CSV[[#This Row],[sindlat]]</f>
        <v>4.0786274905130145E-13</v>
      </c>
      <c r="Q6780" s="2">
        <f>2*ASIN(SQRT(CSV[[#This Row],[Columna1]]))*6367445</f>
        <v>8.1330270936557643</v>
      </c>
      <c r="R6780" s="2" t="e" vm="1">
        <f ca="1">_xlfn.CONCAT(CSV[[#This Row],[lon]],",",CSV[[#This Row],[lat]],";",CSV[[#This Row],[alt]])</f>
        <v>#NAME?</v>
      </c>
    </row>
    <row r="6781" spans="1:18" x14ac:dyDescent="0.25">
      <c r="A6781">
        <v>42.484232699498534</v>
      </c>
      <c r="B6781">
        <v>-6.6894130222499371</v>
      </c>
      <c r="C6781">
        <v>817.5999755859375</v>
      </c>
      <c r="D6781" s="1">
        <v>42854.517835648148</v>
      </c>
      <c r="E6781" s="1">
        <f>CSV[[#This Row],[Column4]]-D6780</f>
        <v>1.1574076779652387E-5</v>
      </c>
      <c r="F6781">
        <f>CSV[[#This Row],[alt]]-C6780</f>
        <v>0.79998779296875</v>
      </c>
      <c r="G6781">
        <f>IF(CSV[[#This Row],[Altura]]&gt;0,CSV[[#This Row],[Altura]],0)</f>
        <v>0.79998779296875</v>
      </c>
      <c r="H6781">
        <f>IF(CSV[[#This Row],[Altura]]&lt;=0,CSV[[#This Row],[Altura]],0)</f>
        <v>0</v>
      </c>
      <c r="I6781" s="2">
        <f>RADIANS(CSV[[#This Row],[lon]])-RADIANS(A6780)</f>
        <v>-3.0428696051743032E-7</v>
      </c>
      <c r="J6781" s="2">
        <f>RADIANS(CSV[[#This Row],[lat]])-RADIANS(B6780)</f>
        <v>1.1835007261290498E-6</v>
      </c>
      <c r="K6781" s="2">
        <f>RADIANS(CSV[[#This Row],[lon]])</f>
        <v>0.7414897407896881</v>
      </c>
      <c r="L6781" s="2">
        <f>RADIANS(CSV[[#This Row],[lat]])</f>
        <v>-0.1167522822640461</v>
      </c>
      <c r="M6781" s="2">
        <f>SIN(CSV[[#This Row],[dlon]]/2)*SIN(CSV[[#This Row],[dlon]]/2)</f>
        <v>2.3147638585233871E-14</v>
      </c>
      <c r="N6781" s="2">
        <f>SIN(CSV[[#This Row],[dlat]]/2)*SIN(CSV[[#This Row],[dlat]]/2)</f>
        <v>3.5016849218695615E-13</v>
      </c>
      <c r="O6781" s="2">
        <f>COS(RADIANS(CSV[[#This Row],[lat]]))</f>
        <v>0.99319219072464071</v>
      </c>
      <c r="P6781" s="2">
        <f>CSV[[#This Row],[sindlon]]+CSV[[#This Row],[cosradlat]]*O6780*CSV[[#This Row],[sindlat]]</f>
        <v>3.6856455120980087E-13</v>
      </c>
      <c r="Q6781" s="2">
        <f>2*ASIN(SQRT(CSV[[#This Row],[Columna1]]))*6367445</f>
        <v>7.7312902700256565</v>
      </c>
      <c r="R6781" s="2" t="e" vm="1">
        <f ca="1">_xlfn.CONCAT(CSV[[#This Row],[lon]],",",CSV[[#This Row],[lat]],";",CSV[[#This Row],[alt]])</f>
        <v>#NAME?</v>
      </c>
    </row>
    <row r="6782" spans="1:18" x14ac:dyDescent="0.25">
      <c r="A6782">
        <v>42.484213085845113</v>
      </c>
      <c r="B6782">
        <v>-6.6893504932522774</v>
      </c>
      <c r="C6782">
        <v>818.20001220703125</v>
      </c>
      <c r="D6782" s="1">
        <v>42854.517847222225</v>
      </c>
      <c r="E6782" s="1">
        <f>CSV[[#This Row],[Column4]]-D6781</f>
        <v>1.1574076779652387E-5</v>
      </c>
      <c r="F6782">
        <f>CSV[[#This Row],[alt]]-C6781</f>
        <v>0.60003662109375</v>
      </c>
      <c r="G6782">
        <f>IF(CSV[[#This Row],[Altura]]&gt;0,CSV[[#This Row],[Altura]],0)</f>
        <v>0.60003662109375</v>
      </c>
      <c r="H6782">
        <f>IF(CSV[[#This Row],[Altura]]&lt;=0,CSV[[#This Row],[Altura]],0)</f>
        <v>0</v>
      </c>
      <c r="I6782" s="2">
        <f>RADIANS(CSV[[#This Row],[lon]])-RADIANS(A6781)</f>
        <v>-3.4232283052659795E-7</v>
      </c>
      <c r="J6782" s="2">
        <f>RADIANS(CSV[[#This Row],[lat]])-RADIANS(B6781)</f>
        <v>1.091336887137917E-6</v>
      </c>
      <c r="K6782" s="2">
        <f>RADIANS(CSV[[#This Row],[lon]])</f>
        <v>0.74148939846685757</v>
      </c>
      <c r="L6782" s="2">
        <f>RADIANS(CSV[[#This Row],[lat]])</f>
        <v>-0.11675119092715897</v>
      </c>
      <c r="M6782" s="2">
        <f>SIN(CSV[[#This Row],[dlon]]/2)*SIN(CSV[[#This Row],[dlon]]/2)</f>
        <v>2.9296230074935187E-14</v>
      </c>
      <c r="N6782" s="2">
        <f>SIN(CSV[[#This Row],[dlat]]/2)*SIN(CSV[[#This Row],[dlat]]/2)</f>
        <v>2.9775405030694008E-13</v>
      </c>
      <c r="O6782" s="2">
        <f>COS(RADIANS(CSV[[#This Row],[lat]]))</f>
        <v>0.9931923178508486</v>
      </c>
      <c r="P6782" s="2">
        <f>CSV[[#This Row],[sindlon]]+CSV[[#This Row],[cosradlat]]*O6781*CSV[[#This Row],[sindlat]]</f>
        <v>3.2301001219437076E-13</v>
      </c>
      <c r="Q6782" s="2">
        <f>2*ASIN(SQRT(CSV[[#This Row],[Columna1]]))*6367445</f>
        <v>7.2377435352255128</v>
      </c>
      <c r="R6782" s="2" t="e" vm="1">
        <f ca="1">_xlfn.CONCAT(CSV[[#This Row],[lon]],",",CSV[[#This Row],[lat]],";",CSV[[#This Row],[alt]])</f>
        <v>#NAME?</v>
      </c>
    </row>
    <row r="6783" spans="1:18" x14ac:dyDescent="0.25">
      <c r="A6783">
        <v>42.484181569889188</v>
      </c>
      <c r="B6783">
        <v>-6.6892224177718163</v>
      </c>
      <c r="C6783">
        <v>818.5999755859375</v>
      </c>
      <c r="D6783" s="1">
        <v>42854.517858796295</v>
      </c>
      <c r="E6783" s="1">
        <f>CSV[[#This Row],[Column4]]-D6782</f>
        <v>1.1574069503694773E-5</v>
      </c>
      <c r="F6783">
        <f>CSV[[#This Row],[alt]]-C6782</f>
        <v>0.39996337890625</v>
      </c>
      <c r="G6783">
        <f>IF(CSV[[#This Row],[Altura]]&gt;0,CSV[[#This Row],[Altura]],0)</f>
        <v>0.39996337890625</v>
      </c>
      <c r="H6783">
        <f>IF(CSV[[#This Row],[Altura]]&lt;=0,CSV[[#This Row],[Altura]],0)</f>
        <v>0</v>
      </c>
      <c r="I6783" s="2">
        <f>RADIANS(CSV[[#This Row],[lon]])-RADIANS(A6782)</f>
        <v>-5.5005719779011031E-7</v>
      </c>
      <c r="J6783" s="2">
        <f>RADIANS(CSV[[#This Row],[lat]])-RADIANS(B6782)</f>
        <v>2.2353388251239448E-6</v>
      </c>
      <c r="K6783" s="2">
        <f>RADIANS(CSV[[#This Row],[lon]])</f>
        <v>0.74148884840965978</v>
      </c>
      <c r="L6783" s="2">
        <f>RADIANS(CSV[[#This Row],[lat]])</f>
        <v>-0.11674895558833384</v>
      </c>
      <c r="M6783" s="2">
        <f>SIN(CSV[[#This Row],[dlon]]/2)*SIN(CSV[[#This Row],[dlon]]/2)</f>
        <v>7.564073021017524E-14</v>
      </c>
      <c r="N6783" s="2">
        <f>SIN(CSV[[#This Row],[dlat]]/2)*SIN(CSV[[#This Row],[dlat]]/2)</f>
        <v>1.2491849157761043E-12</v>
      </c>
      <c r="O6783" s="2">
        <f>COS(RADIANS(CSV[[#This Row],[lat]]))</f>
        <v>0.99319257823434859</v>
      </c>
      <c r="P6783" s="2">
        <f>CSV[[#This Row],[sindlon]]+CSV[[#This Row],[cosradlat]]*O6782*CSV[[#This Row],[sindlat]]</f>
        <v>1.3078757542304729E-12</v>
      </c>
      <c r="Q6783" s="2">
        <f>2*ASIN(SQRT(CSV[[#This Row],[Columna1]]))*6367445</f>
        <v>14.563925289342842</v>
      </c>
      <c r="R6783" s="2" t="e" vm="1">
        <f ca="1">_xlfn.CONCAT(CSV[[#This Row],[lon]],",",CSV[[#This Row],[lat]],";",CSV[[#This Row],[alt]])</f>
        <v>#NAME?</v>
      </c>
    </row>
    <row r="6784" spans="1:18" x14ac:dyDescent="0.25">
      <c r="A6784">
        <v>42.484165141358972</v>
      </c>
      <c r="B6784">
        <v>-6.6891632415354252</v>
      </c>
      <c r="C6784">
        <v>819.20001220703125</v>
      </c>
      <c r="D6784" s="1">
        <v>42854.517881944441</v>
      </c>
      <c r="E6784" s="1">
        <f>CSV[[#This Row],[Column4]]-D6783</f>
        <v>2.314814628334716E-5</v>
      </c>
      <c r="F6784">
        <f>CSV[[#This Row],[alt]]-C6783</f>
        <v>0.60003662109375</v>
      </c>
      <c r="G6784">
        <f>IF(CSV[[#This Row],[Altura]]&gt;0,CSV[[#This Row],[Altura]],0)</f>
        <v>0.60003662109375</v>
      </c>
      <c r="H6784">
        <f>IF(CSV[[#This Row],[Altura]]&lt;=0,CSV[[#This Row],[Altura]],0)</f>
        <v>0</v>
      </c>
      <c r="I6784" s="2">
        <f>RADIANS(CSV[[#This Row],[lon]])-RADIANS(A6783)</f>
        <v>-2.8673194352180076E-7</v>
      </c>
      <c r="J6784" s="2">
        <f>RADIANS(CSV[[#This Row],[lat]])-RADIANS(B6783)</f>
        <v>1.0328201639625556E-6</v>
      </c>
      <c r="K6784" s="2">
        <f>RADIANS(CSV[[#This Row],[lon]])</f>
        <v>0.74148856167771626</v>
      </c>
      <c r="L6784" s="2">
        <f>RADIANS(CSV[[#This Row],[lat]])</f>
        <v>-0.11674792276816988</v>
      </c>
      <c r="M6784" s="2">
        <f>SIN(CSV[[#This Row],[dlon]]/2)*SIN(CSV[[#This Row],[dlon]]/2)</f>
        <v>2.0553801858947141E-14</v>
      </c>
      <c r="N6784" s="2">
        <f>SIN(CSV[[#This Row],[dlat]]/2)*SIN(CSV[[#This Row],[dlat]]/2)</f>
        <v>2.6667937277188635E-13</v>
      </c>
      <c r="O6784" s="2">
        <f>COS(RADIANS(CSV[[#This Row],[lat]]))</f>
        <v>0.99319269854075543</v>
      </c>
      <c r="P6784" s="2">
        <f>CSV[[#This Row],[sindlon]]+CSV[[#This Row],[cosradlat]]*O6783*CSV[[#This Row],[sindlat]]</f>
        <v>2.8361476674879026E-13</v>
      </c>
      <c r="Q6784" s="2">
        <f>2*ASIN(SQRT(CSV[[#This Row],[Columna1]]))*6367445</f>
        <v>6.7820286113069006</v>
      </c>
      <c r="R6784" s="2" t="e" vm="1">
        <f ca="1">_xlfn.CONCAT(CSV[[#This Row],[lon]],",",CSV[[#This Row],[lat]],";",CSV[[#This Row],[alt]])</f>
        <v>#NAME?</v>
      </c>
    </row>
    <row r="6785" spans="1:18" x14ac:dyDescent="0.25">
      <c r="A6785">
        <v>42.484127674251795</v>
      </c>
      <c r="B6785">
        <v>-6.689059054479003</v>
      </c>
      <c r="C6785">
        <v>820</v>
      </c>
      <c r="D6785" s="1">
        <v>42854.517905092594</v>
      </c>
      <c r="E6785" s="1">
        <f>CSV[[#This Row],[Column4]]-D6784</f>
        <v>2.3148153559304774E-5</v>
      </c>
      <c r="F6785">
        <f>CSV[[#This Row],[alt]]-C6784</f>
        <v>0.79998779296875</v>
      </c>
      <c r="G6785">
        <f>IF(CSV[[#This Row],[Altura]]&gt;0,CSV[[#This Row],[Altura]],0)</f>
        <v>0.79998779296875</v>
      </c>
      <c r="H6785">
        <f>IF(CSV[[#This Row],[Altura]]&lt;=0,CSV[[#This Row],[Altura]],0)</f>
        <v>0</v>
      </c>
      <c r="I6785" s="2">
        <f>RADIANS(CSV[[#This Row],[lon]])-RADIANS(A6784)</f>
        <v>-6.5392438142186649E-7</v>
      </c>
      <c r="J6785" s="2">
        <f>RADIANS(CSV[[#This Row],[lat]])-RADIANS(B6784)</f>
        <v>1.8184071725185769E-6</v>
      </c>
      <c r="K6785" s="2">
        <f>RADIANS(CSV[[#This Row],[lon]])</f>
        <v>0.74148790775333484</v>
      </c>
      <c r="L6785" s="2">
        <f>RADIANS(CSV[[#This Row],[lat]])</f>
        <v>-0.11674610436099736</v>
      </c>
      <c r="M6785" s="2">
        <f>SIN(CSV[[#This Row],[dlon]]/2)*SIN(CSV[[#This Row],[dlon]]/2)</f>
        <v>1.0690427415448887E-13</v>
      </c>
      <c r="N6785" s="2">
        <f>SIN(CSV[[#This Row],[dlat]]/2)*SIN(CSV[[#This Row],[dlat]]/2)</f>
        <v>8.2665116126652354E-13</v>
      </c>
      <c r="O6785" s="2">
        <f>COS(RADIANS(CSV[[#This Row],[lat]]))</f>
        <v>0.99319291035243529</v>
      </c>
      <c r="P6785" s="2">
        <f>CSV[[#This Row],[sindlon]]+CSV[[#This Row],[cosradlat]]*O6784*CSV[[#This Row],[sindlat]]</f>
        <v>9.2233938849081125E-13</v>
      </c>
      <c r="Q6785" s="2">
        <f>2*ASIN(SQRT(CSV[[#This Row],[Columna1]]))*6367445</f>
        <v>12.230397599618085</v>
      </c>
      <c r="R6785" s="2" t="e" vm="1">
        <f ca="1">_xlfn.CONCAT(CSV[[#This Row],[lon]],",",CSV[[#This Row],[lat]],";",CSV[[#This Row],[alt]])</f>
        <v>#NAME?</v>
      </c>
    </row>
    <row r="6786" spans="1:18" x14ac:dyDescent="0.25">
      <c r="A6786">
        <v>42.484096409752965</v>
      </c>
      <c r="B6786">
        <v>-6.6890089306980371</v>
      </c>
      <c r="C6786">
        <v>820.4000244140625</v>
      </c>
      <c r="D6786" s="1">
        <v>42854.517916666664</v>
      </c>
      <c r="E6786" s="1">
        <f>CSV[[#This Row],[Column4]]-D6785</f>
        <v>1.1574069503694773E-5</v>
      </c>
      <c r="F6786">
        <f>CSV[[#This Row],[alt]]-C6785</f>
        <v>0.4000244140625</v>
      </c>
      <c r="G6786">
        <f>IF(CSV[[#This Row],[Altura]]&gt;0,CSV[[#This Row],[Altura]],0)</f>
        <v>0.4000244140625</v>
      </c>
      <c r="H6786">
        <f>IF(CSV[[#This Row],[Altura]]&lt;=0,CSV[[#This Row],[Altura]],0)</f>
        <v>0</v>
      </c>
      <c r="I6786" s="2">
        <f>RADIANS(CSV[[#This Row],[lon]])-RADIANS(A6785)</f>
        <v>-5.4566844365222522E-7</v>
      </c>
      <c r="J6786" s="2">
        <f>RADIANS(CSV[[#This Row],[lat]])-RADIANS(B6785)</f>
        <v>8.7482501140434543E-7</v>
      </c>
      <c r="K6786" s="2">
        <f>RADIANS(CSV[[#This Row],[lon]])</f>
        <v>0.74148736208489119</v>
      </c>
      <c r="L6786" s="2">
        <f>RADIANS(CSV[[#This Row],[lat]])</f>
        <v>-0.11674522953598596</v>
      </c>
      <c r="M6786" s="2">
        <f>SIN(CSV[[#This Row],[dlon]]/2)*SIN(CSV[[#This Row],[dlon]]/2)</f>
        <v>7.4438512599458569E-14</v>
      </c>
      <c r="N6786" s="2">
        <f>SIN(CSV[[#This Row],[dlat]]/2)*SIN(CSV[[#This Row],[dlat]]/2)</f>
        <v>1.913297001446411E-13</v>
      </c>
      <c r="O6786" s="2">
        <f>COS(RADIANS(CSV[[#This Row],[lat]]))</f>
        <v>0.99319301225262047</v>
      </c>
      <c r="P6786" s="2">
        <f>CSV[[#This Row],[sindlon]]+CSV[[#This Row],[cosradlat]]*O6785*CSV[[#This Row],[sindlat]]</f>
        <v>2.6317230080847387E-13</v>
      </c>
      <c r="Q6786" s="2">
        <f>2*ASIN(SQRT(CSV[[#This Row],[Columna1]]))*6367445</f>
        <v>6.533039540079252</v>
      </c>
      <c r="R6786" s="2" t="e" vm="1">
        <f ca="1">_xlfn.CONCAT(CSV[[#This Row],[lon]],",",CSV[[#This Row],[lat]],";",CSV[[#This Row],[alt]])</f>
        <v>#NAME?</v>
      </c>
    </row>
    <row r="6787" spans="1:18" x14ac:dyDescent="0.25">
      <c r="A6787">
        <v>42.484031366184354</v>
      </c>
      <c r="B6787">
        <v>-6.6888970322906971</v>
      </c>
      <c r="C6787">
        <v>820.79998779296875</v>
      </c>
      <c r="D6787" s="1">
        <v>42854.517928240741</v>
      </c>
      <c r="E6787" s="1">
        <f>CSV[[#This Row],[Column4]]-D6786</f>
        <v>1.1574076779652387E-5</v>
      </c>
      <c r="F6787">
        <f>CSV[[#This Row],[alt]]-C6786</f>
        <v>0.39996337890625</v>
      </c>
      <c r="G6787">
        <f>IF(CSV[[#This Row],[Altura]]&gt;0,CSV[[#This Row],[Altura]],0)</f>
        <v>0.39996337890625</v>
      </c>
      <c r="H6787">
        <f>IF(CSV[[#This Row],[Altura]]&lt;=0,CSV[[#This Row],[Altura]],0)</f>
        <v>0</v>
      </c>
      <c r="I6787" s="2">
        <f>RADIANS(CSV[[#This Row],[lon]])-RADIANS(A6786)</f>
        <v>-1.1352244294604574E-6</v>
      </c>
      <c r="J6787" s="2">
        <f>RADIANS(CSV[[#This Row],[lat]])-RADIANS(B6786)</f>
        <v>1.9529956358232958E-6</v>
      </c>
      <c r="K6787" s="2">
        <f>RADIANS(CSV[[#This Row],[lon]])</f>
        <v>0.74148622686046173</v>
      </c>
      <c r="L6787" s="2">
        <f>RADIANS(CSV[[#This Row],[lat]])</f>
        <v>-0.11674327654035013</v>
      </c>
      <c r="M6787" s="2">
        <f>SIN(CSV[[#This Row],[dlon]]/2)*SIN(CSV[[#This Row],[dlon]]/2)</f>
        <v>3.2218362631092064E-13</v>
      </c>
      <c r="N6787" s="2">
        <f>SIN(CSV[[#This Row],[dlat]]/2)*SIN(CSV[[#This Row],[dlat]]/2)</f>
        <v>9.5354798838590676E-13</v>
      </c>
      <c r="O6787" s="2">
        <f>COS(RADIANS(CSV[[#This Row],[lat]]))</f>
        <v>0.9931932397360772</v>
      </c>
      <c r="P6787" s="2">
        <f>CSV[[#This Row],[sindlon]]+CSV[[#This Row],[cosradlat]]*O6786*CSV[[#This Row],[sindlat]]</f>
        <v>1.2627944339141271E-12</v>
      </c>
      <c r="Q6787" s="2">
        <f>2*ASIN(SQRT(CSV[[#This Row],[Columna1]]))*6367445</f>
        <v>14.310721416656159</v>
      </c>
      <c r="R6787" s="2" t="e" vm="1">
        <f ca="1">_xlfn.CONCAT(CSV[[#This Row],[lon]],",",CSV[[#This Row],[lat]],";",CSV[[#This Row],[alt]])</f>
        <v>#NAME?</v>
      </c>
    </row>
    <row r="6788" spans="1:18" x14ac:dyDescent="0.25">
      <c r="A6788">
        <v>42.484031366184354</v>
      </c>
      <c r="B6788">
        <v>-6.6888970322906971</v>
      </c>
      <c r="C6788">
        <v>821.5999755859375</v>
      </c>
      <c r="D6788" s="1">
        <v>42854.517939814818</v>
      </c>
      <c r="E6788" s="1">
        <f>CSV[[#This Row],[Column4]]-D6787</f>
        <v>1.1574076779652387E-5</v>
      </c>
      <c r="F6788">
        <f>CSV[[#This Row],[alt]]-C6787</f>
        <v>0.79998779296875</v>
      </c>
      <c r="G6788">
        <f>IF(CSV[[#This Row],[Altura]]&gt;0,CSV[[#This Row],[Altura]],0)</f>
        <v>0.79998779296875</v>
      </c>
      <c r="H6788">
        <f>IF(CSV[[#This Row],[Altura]]&lt;=0,CSV[[#This Row],[Altura]],0)</f>
        <v>0</v>
      </c>
      <c r="I6788" s="2">
        <f>RADIANS(CSV[[#This Row],[lon]])-RADIANS(A6787)</f>
        <v>0</v>
      </c>
      <c r="J6788" s="2">
        <f>RADIANS(CSV[[#This Row],[lat]])-RADIANS(B6787)</f>
        <v>0</v>
      </c>
      <c r="K6788" s="2">
        <f>RADIANS(CSV[[#This Row],[lon]])</f>
        <v>0.74148622686046173</v>
      </c>
      <c r="L6788" s="2">
        <f>RADIANS(CSV[[#This Row],[lat]])</f>
        <v>-0.11674327654035013</v>
      </c>
      <c r="M6788" s="2">
        <f>SIN(CSV[[#This Row],[dlon]]/2)*SIN(CSV[[#This Row],[dlon]]/2)</f>
        <v>0</v>
      </c>
      <c r="N6788" s="2">
        <f>SIN(CSV[[#This Row],[dlat]]/2)*SIN(CSV[[#This Row],[dlat]]/2)</f>
        <v>0</v>
      </c>
      <c r="O6788" s="2">
        <f>COS(RADIANS(CSV[[#This Row],[lat]]))</f>
        <v>0.9931932397360772</v>
      </c>
      <c r="P6788" s="2">
        <f>CSV[[#This Row],[sindlon]]+CSV[[#This Row],[cosradlat]]*O6787*CSV[[#This Row],[sindlat]]</f>
        <v>0</v>
      </c>
      <c r="Q6788" s="2">
        <f>2*ASIN(SQRT(CSV[[#This Row],[Columna1]]))*6367445</f>
        <v>0</v>
      </c>
      <c r="R6788" s="2" t="e" vm="1">
        <f ca="1">_xlfn.CONCAT(CSV[[#This Row],[lon]],",",CSV[[#This Row],[lat]],";",CSV[[#This Row],[alt]])</f>
        <v>#NAME?</v>
      </c>
    </row>
    <row r="6789" spans="1:18" x14ac:dyDescent="0.25">
      <c r="A6789">
        <v>42.483989875763655</v>
      </c>
      <c r="B6789">
        <v>-6.6888505127280951</v>
      </c>
      <c r="C6789">
        <v>821.79998779296875</v>
      </c>
      <c r="D6789" s="1">
        <v>42854.517951388887</v>
      </c>
      <c r="E6789" s="1">
        <f>CSV[[#This Row],[Column4]]-D6788</f>
        <v>1.1574069503694773E-5</v>
      </c>
      <c r="F6789">
        <f>CSV[[#This Row],[alt]]-C6788</f>
        <v>0.20001220703125</v>
      </c>
      <c r="G6789">
        <f>IF(CSV[[#This Row],[Altura]]&gt;0,CSV[[#This Row],[Altura]],0)</f>
        <v>0.20001220703125</v>
      </c>
      <c r="H6789">
        <f>IF(CSV[[#This Row],[Altura]]&lt;=0,CSV[[#This Row],[Altura]],0)</f>
        <v>0</v>
      </c>
      <c r="I6789" s="2">
        <f>RADIANS(CSV[[#This Row],[lon]])-RADIANS(A6788)</f>
        <v>-7.2414444929336241E-7</v>
      </c>
      <c r="J6789" s="2">
        <f>RADIANS(CSV[[#This Row],[lat]])-RADIANS(B6788)</f>
        <v>8.1191953399395445E-7</v>
      </c>
      <c r="K6789" s="2">
        <f>RADIANS(CSV[[#This Row],[lon]])</f>
        <v>0.74148550271601243</v>
      </c>
      <c r="L6789" s="2">
        <f>RADIANS(CSV[[#This Row],[lat]])</f>
        <v>-0.11674246462081614</v>
      </c>
      <c r="M6789" s="2">
        <f>SIN(CSV[[#This Row],[dlon]]/2)*SIN(CSV[[#This Row],[dlon]]/2)</f>
        <v>1.3109629586059106E-13</v>
      </c>
      <c r="N6789" s="2">
        <f>SIN(CSV[[#This Row],[dlat]]/2)*SIN(CSV[[#This Row],[dlat]]/2)</f>
        <v>1.6480333242023097E-13</v>
      </c>
      <c r="O6789" s="2">
        <f>COS(RADIANS(CSV[[#This Row],[lat]]))</f>
        <v>0.99319333430673662</v>
      </c>
      <c r="P6789" s="2">
        <f>CSV[[#This Row],[sindlon]]+CSV[[#This Row],[cosradlat]]*O6788*CSV[[#This Row],[sindlat]]</f>
        <v>2.9366372587690804E-13</v>
      </c>
      <c r="Q6789" s="2">
        <f>2*ASIN(SQRT(CSV[[#This Row],[Columna1]]))*6367445</f>
        <v>6.9011322536923227</v>
      </c>
      <c r="R6789" s="2" t="e" vm="1">
        <f ca="1">_xlfn.CONCAT(CSV[[#This Row],[lon]],",",CSV[[#This Row],[lat]],";",CSV[[#This Row],[alt]])</f>
        <v>#NAME?</v>
      </c>
    </row>
    <row r="6790" spans="1:18" x14ac:dyDescent="0.25">
      <c r="A6790">
        <v>42.483913600444794</v>
      </c>
      <c r="B6790">
        <v>-6.6887702979147434</v>
      </c>
      <c r="C6790">
        <v>822.20001220703125</v>
      </c>
      <c r="D6790" s="1">
        <v>42854.517974537041</v>
      </c>
      <c r="E6790" s="1">
        <f>CSV[[#This Row],[Column4]]-D6789</f>
        <v>2.3148153559304774E-5</v>
      </c>
      <c r="F6790">
        <f>CSV[[#This Row],[alt]]-C6789</f>
        <v>0.4000244140625</v>
      </c>
      <c r="G6790">
        <f>IF(CSV[[#This Row],[Altura]]&gt;0,CSV[[#This Row],[Altura]],0)</f>
        <v>0.4000244140625</v>
      </c>
      <c r="H6790">
        <f>IF(CSV[[#This Row],[Altura]]&lt;=0,CSV[[#This Row],[Altura]],0)</f>
        <v>0</v>
      </c>
      <c r="I6790" s="2">
        <f>RADIANS(CSV[[#This Row],[lon]])-RADIANS(A6789)</f>
        <v>-1.3312554520972242E-6</v>
      </c>
      <c r="J6790" s="2">
        <f>RADIANS(CSV[[#This Row],[lat]])-RADIANS(B6789)</f>
        <v>1.4000126018626213E-6</v>
      </c>
      <c r="K6790" s="2">
        <f>RADIANS(CSV[[#This Row],[lon]])</f>
        <v>0.74148417146056034</v>
      </c>
      <c r="L6790" s="2">
        <f>RADIANS(CSV[[#This Row],[lat]])</f>
        <v>-0.11674106460821428</v>
      </c>
      <c r="M6790" s="2">
        <f>SIN(CSV[[#This Row],[dlon]]/2)*SIN(CSV[[#This Row],[dlon]]/2)</f>
        <v>4.4306026968458079E-13</v>
      </c>
      <c r="N6790" s="2">
        <f>SIN(CSV[[#This Row],[dlat]]/2)*SIN(CSV[[#This Row],[dlat]]/2)</f>
        <v>4.9000882134345666E-13</v>
      </c>
      <c r="O6790" s="2">
        <f>COS(RADIANS(CSV[[#This Row],[lat]]))</f>
        <v>0.99319349737568718</v>
      </c>
      <c r="P6790" s="2">
        <f>CSV[[#This Row],[sindlon]]+CSV[[#This Row],[cosradlat]]*O6789*CSV[[#This Row],[sindlat]]</f>
        <v>9.2642122037275398E-13</v>
      </c>
      <c r="Q6790" s="2">
        <f>2*ASIN(SQRT(CSV[[#This Row],[Columna1]]))*6367445</f>
        <v>12.257430661511032</v>
      </c>
      <c r="R6790" s="2" t="e" vm="1">
        <f ca="1">_xlfn.CONCAT(CSV[[#This Row],[lon]],",",CSV[[#This Row],[lat]],";",CSV[[#This Row],[alt]])</f>
        <v>#NAME?</v>
      </c>
    </row>
    <row r="6791" spans="1:18" x14ac:dyDescent="0.25">
      <c r="A6791">
        <v>42.483841683715582</v>
      </c>
      <c r="B6791">
        <v>-6.6885968763381243</v>
      </c>
      <c r="C6791">
        <v>822.4000244140625</v>
      </c>
      <c r="D6791" s="1">
        <v>42854.517997685187</v>
      </c>
      <c r="E6791" s="1">
        <f>CSV[[#This Row],[Column4]]-D6790</f>
        <v>2.314814628334716E-5</v>
      </c>
      <c r="F6791">
        <f>CSV[[#This Row],[alt]]-C6790</f>
        <v>0.20001220703125</v>
      </c>
      <c r="G6791">
        <f>IF(CSV[[#This Row],[Altura]]&gt;0,CSV[[#This Row],[Altura]],0)</f>
        <v>0.20001220703125</v>
      </c>
      <c r="H6791">
        <f>IF(CSV[[#This Row],[Altura]]&lt;=0,CSV[[#This Row],[Altura]],0)</f>
        <v>0</v>
      </c>
      <c r="I6791" s="2">
        <f>RADIANS(CSV[[#This Row],[lon]])-RADIANS(A6790)</f>
        <v>-1.2551837119678666E-6</v>
      </c>
      <c r="J6791" s="2">
        <f>RADIANS(CSV[[#This Row],[lat]])-RADIANS(B6790)</f>
        <v>3.0267775060072166E-6</v>
      </c>
      <c r="K6791" s="2">
        <f>RADIANS(CSV[[#This Row],[lon]])</f>
        <v>0.74148291627684837</v>
      </c>
      <c r="L6791" s="2">
        <f>RADIANS(CSV[[#This Row],[lat]])</f>
        <v>-0.11673803783070827</v>
      </c>
      <c r="M6791" s="2">
        <f>SIN(CSV[[#This Row],[dlon]]/2)*SIN(CSV[[#This Row],[dlon]]/2)</f>
        <v>3.938715376973064E-13</v>
      </c>
      <c r="N6791" s="2">
        <f>SIN(CSV[[#This Row],[dlat]]/2)*SIN(CSV[[#This Row],[dlat]]/2)</f>
        <v>2.2903455177160681E-12</v>
      </c>
      <c r="O6791" s="2">
        <f>COS(RADIANS(CSV[[#This Row],[lat]]))</f>
        <v>0.99319384991831083</v>
      </c>
      <c r="P6791" s="2">
        <f>CSV[[#This Row],[sindlon]]+CSV[[#This Row],[cosradlat]]*O6790*CSV[[#This Row],[sindlat]]</f>
        <v>2.6531454800299569E-12</v>
      </c>
      <c r="Q6791" s="2">
        <f>2*ASIN(SQRT(CSV[[#This Row],[Columna1]]))*6367445</f>
        <v>20.743198828140837</v>
      </c>
      <c r="R6791" s="2" t="e" vm="1">
        <f ca="1">_xlfn.CONCAT(CSV[[#This Row],[lon]],",",CSV[[#This Row],[lat]],";",CSV[[#This Row],[alt]])</f>
        <v>#NAME?</v>
      </c>
    </row>
    <row r="6792" spans="1:18" x14ac:dyDescent="0.25">
      <c r="A6792">
        <v>42.483841683715582</v>
      </c>
      <c r="B6792">
        <v>-6.6885968763381243</v>
      </c>
      <c r="C6792">
        <v>822.79998779296875</v>
      </c>
      <c r="D6792" s="1">
        <v>42854.518009259256</v>
      </c>
      <c r="E6792" s="1">
        <f>CSV[[#This Row],[Column4]]-D6791</f>
        <v>1.1574069503694773E-5</v>
      </c>
      <c r="F6792">
        <f>CSV[[#This Row],[alt]]-C6791</f>
        <v>0.39996337890625</v>
      </c>
      <c r="G6792">
        <f>IF(CSV[[#This Row],[Altura]]&gt;0,CSV[[#This Row],[Altura]],0)</f>
        <v>0.39996337890625</v>
      </c>
      <c r="H6792">
        <f>IF(CSV[[#This Row],[Altura]]&lt;=0,CSV[[#This Row],[Altura]],0)</f>
        <v>0</v>
      </c>
      <c r="I6792" s="2">
        <f>RADIANS(CSV[[#This Row],[lon]])-RADIANS(A6791)</f>
        <v>0</v>
      </c>
      <c r="J6792" s="2">
        <f>RADIANS(CSV[[#This Row],[lat]])-RADIANS(B6791)</f>
        <v>0</v>
      </c>
      <c r="K6792" s="2">
        <f>RADIANS(CSV[[#This Row],[lon]])</f>
        <v>0.74148291627684837</v>
      </c>
      <c r="L6792" s="2">
        <f>RADIANS(CSV[[#This Row],[lat]])</f>
        <v>-0.11673803783070827</v>
      </c>
      <c r="M6792" s="2">
        <f>SIN(CSV[[#This Row],[dlon]]/2)*SIN(CSV[[#This Row],[dlon]]/2)</f>
        <v>0</v>
      </c>
      <c r="N6792" s="2">
        <f>SIN(CSV[[#This Row],[dlat]]/2)*SIN(CSV[[#This Row],[dlat]]/2)</f>
        <v>0</v>
      </c>
      <c r="O6792" s="2">
        <f>COS(RADIANS(CSV[[#This Row],[lat]]))</f>
        <v>0.99319384991831083</v>
      </c>
      <c r="P6792" s="2">
        <f>CSV[[#This Row],[sindlon]]+CSV[[#This Row],[cosradlat]]*O6791*CSV[[#This Row],[sindlat]]</f>
        <v>0</v>
      </c>
      <c r="Q6792" s="2">
        <f>2*ASIN(SQRT(CSV[[#This Row],[Columna1]]))*6367445</f>
        <v>0</v>
      </c>
      <c r="R6792" s="2" t="e" vm="1">
        <f ca="1">_xlfn.CONCAT(CSV[[#This Row],[lon]],",",CSV[[#This Row],[lat]],";",CSV[[#This Row],[alt]])</f>
        <v>#NAME?</v>
      </c>
    </row>
    <row r="6793" spans="1:18" x14ac:dyDescent="0.25">
      <c r="A6793">
        <v>42.483835145831108</v>
      </c>
      <c r="B6793">
        <v>-6.6885209362953901</v>
      </c>
      <c r="C6793">
        <v>822.5999755859375</v>
      </c>
      <c r="D6793" s="1">
        <v>42854.518020833333</v>
      </c>
      <c r="E6793" s="1">
        <f>CSV[[#This Row],[Column4]]-D6792</f>
        <v>1.1574076779652387E-5</v>
      </c>
      <c r="F6793">
        <f>CSV[[#This Row],[alt]]-C6792</f>
        <v>-0.20001220703125</v>
      </c>
      <c r="G6793">
        <f>IF(CSV[[#This Row],[Altura]]&gt;0,CSV[[#This Row],[Altura]],0)</f>
        <v>0</v>
      </c>
      <c r="H6793">
        <f>IF(CSV[[#This Row],[Altura]]&lt;=0,CSV[[#This Row],[Altura]],0)</f>
        <v>-0.20001220703125</v>
      </c>
      <c r="I6793" s="2">
        <f>RADIANS(CSV[[#This Row],[lon]])-RADIANS(A6792)</f>
        <v>-1.1410761024954752E-7</v>
      </c>
      <c r="J6793" s="2">
        <f>RADIANS(CSV[[#This Row],[lat]])-RADIANS(B6792)</f>
        <v>1.325403779811607E-6</v>
      </c>
      <c r="K6793" s="2">
        <f>RADIANS(CSV[[#This Row],[lon]])</f>
        <v>0.74148280216923812</v>
      </c>
      <c r="L6793" s="2">
        <f>RADIANS(CSV[[#This Row],[lat]])</f>
        <v>-0.11673671242692846</v>
      </c>
      <c r="M6793" s="2">
        <f>SIN(CSV[[#This Row],[dlon]]/2)*SIN(CSV[[#This Row],[dlon]]/2)</f>
        <v>3.2551366792156566E-15</v>
      </c>
      <c r="N6793" s="2">
        <f>SIN(CSV[[#This Row],[dlat]]/2)*SIN(CSV[[#This Row],[dlat]]/2)</f>
        <v>4.3917379488465941E-13</v>
      </c>
      <c r="O6793" s="2">
        <f>COS(RADIANS(CSV[[#This Row],[lat]]))</f>
        <v>0.99319400429128823</v>
      </c>
      <c r="P6793" s="2">
        <f>CSV[[#This Row],[sindlon]]+CSV[[#This Row],[cosradlat]]*O6792*CSV[[#This Row],[sindlat]]</f>
        <v>4.3647117752501848E-13</v>
      </c>
      <c r="Q6793" s="2">
        <f>2*ASIN(SQRT(CSV[[#This Row],[Columna1]]))*6367445</f>
        <v>8.4134280124700638</v>
      </c>
      <c r="R6793" s="2" t="e" vm="1">
        <f ca="1">_xlfn.CONCAT(CSV[[#This Row],[lon]],",",CSV[[#This Row],[lat]],";",CSV[[#This Row],[alt]])</f>
        <v>#NAME?</v>
      </c>
    </row>
    <row r="6794" spans="1:18" x14ac:dyDescent="0.25">
      <c r="A6794">
        <v>42.48383229598403</v>
      </c>
      <c r="B6794">
        <v>-6.6883532144129276</v>
      </c>
      <c r="C6794">
        <v>823</v>
      </c>
      <c r="D6794" s="1">
        <v>42854.518043981479</v>
      </c>
      <c r="E6794" s="1">
        <f>CSV[[#This Row],[Column4]]-D6793</f>
        <v>2.314814628334716E-5</v>
      </c>
      <c r="F6794">
        <f>CSV[[#This Row],[alt]]-C6793</f>
        <v>0.4000244140625</v>
      </c>
      <c r="G6794">
        <f>IF(CSV[[#This Row],[Altura]]&gt;0,CSV[[#This Row],[Altura]],0)</f>
        <v>0.4000244140625</v>
      </c>
      <c r="H6794">
        <f>IF(CSV[[#This Row],[Altura]]&lt;=0,CSV[[#This Row],[Altura]],0)</f>
        <v>0</v>
      </c>
      <c r="I6794" s="2">
        <f>RADIANS(CSV[[#This Row],[lon]])-RADIANS(A6793)</f>
        <v>-4.9739214635913243E-8</v>
      </c>
      <c r="J6794" s="2">
        <f>RADIANS(CSV[[#This Row],[lat]])-RADIANS(B6793)</f>
        <v>2.92729907661049E-6</v>
      </c>
      <c r="K6794" s="2">
        <f>RADIANS(CSV[[#This Row],[lon]])</f>
        <v>0.74148275243002348</v>
      </c>
      <c r="L6794" s="2">
        <f>RADIANS(CSV[[#This Row],[lat]])</f>
        <v>-0.11673378512785185</v>
      </c>
      <c r="M6794" s="2">
        <f>SIN(CSV[[#This Row],[dlon]]/2)*SIN(CSV[[#This Row],[dlon]]/2)</f>
        <v>6.1849736814936138E-16</v>
      </c>
      <c r="N6794" s="2">
        <f>SIN(CSV[[#This Row],[dlat]]/2)*SIN(CSV[[#This Row],[dlat]]/2)</f>
        <v>2.1422699709796271E-12</v>
      </c>
      <c r="O6794" s="2">
        <f>COS(RADIANS(CSV[[#This Row],[lat]]))</f>
        <v>0.9931943452346953</v>
      </c>
      <c r="P6794" s="2">
        <f>CSV[[#This Row],[sindlon]]+CSV[[#This Row],[cosradlat]]*O6793*CSV[[#This Row],[sindlat]]</f>
        <v>2.1138278666354427E-12</v>
      </c>
      <c r="Q6794" s="2">
        <f>2*ASIN(SQRT(CSV[[#This Row],[Columna1]]))*6367445</f>
        <v>18.515268205902149</v>
      </c>
      <c r="R6794" s="2" t="e" vm="1">
        <f ca="1">_xlfn.CONCAT(CSV[[#This Row],[lon]],",",CSV[[#This Row],[lat]],";",CSV[[#This Row],[alt]])</f>
        <v>#NAME?</v>
      </c>
    </row>
    <row r="6795" spans="1:18" x14ac:dyDescent="0.25">
      <c r="A6795">
        <v>42.483814107254148</v>
      </c>
      <c r="B6795">
        <v>-6.6879533138126144</v>
      </c>
      <c r="C6795">
        <v>821.5999755859375</v>
      </c>
      <c r="D6795" s="1">
        <v>42854.518090277779</v>
      </c>
      <c r="E6795" s="1">
        <f>CSV[[#This Row],[Column4]]-D6794</f>
        <v>4.6296299842651933E-5</v>
      </c>
      <c r="F6795">
        <f>CSV[[#This Row],[alt]]-C6794</f>
        <v>-1.4000244140625</v>
      </c>
      <c r="G6795">
        <f>IF(CSV[[#This Row],[Altura]]&gt;0,CSV[[#This Row],[Altura]],0)</f>
        <v>0</v>
      </c>
      <c r="H6795">
        <f>IF(CSV[[#This Row],[Altura]]&lt;=0,CSV[[#This Row],[Altura]],0)</f>
        <v>-1.4000244140625</v>
      </c>
      <c r="I6795" s="2">
        <f>RADIANS(CSV[[#This Row],[lon]])-RADIANS(A6794)</f>
        <v>-3.1745322326415248E-7</v>
      </c>
      <c r="J6795" s="2">
        <f>RADIANS(CSV[[#This Row],[lat]])-RADIANS(B6794)</f>
        <v>6.9795821561746685E-6</v>
      </c>
      <c r="K6795" s="2">
        <f>RADIANS(CSV[[#This Row],[lon]])</f>
        <v>0.74148243497680022</v>
      </c>
      <c r="L6795" s="2">
        <f>RADIANS(CSV[[#This Row],[lat]])</f>
        <v>-0.11672680554569567</v>
      </c>
      <c r="M6795" s="2">
        <f>SIN(CSV[[#This Row],[dlon]]/2)*SIN(CSV[[#This Row],[dlon]]/2)</f>
        <v>2.519413724019975E-14</v>
      </c>
      <c r="N6795" s="2">
        <f>SIN(CSV[[#This Row],[dlat]]/2)*SIN(CSV[[#This Row],[dlat]]/2)</f>
        <v>1.217864176864852E-11</v>
      </c>
      <c r="O6795" s="2">
        <f>COS(RADIANS(CSV[[#This Row],[lat]]))</f>
        <v>0.99319515811439818</v>
      </c>
      <c r="P6795" s="2">
        <f>CSV[[#This Row],[sindlon]]+CSV[[#This Row],[cosradlat]]*O6794*CSV[[#This Row],[sindlat]]</f>
        <v>1.2038642552890437E-11</v>
      </c>
      <c r="Q6795" s="2">
        <f>2*ASIN(SQRT(CSV[[#This Row],[Columna1]]))*6367445</f>
        <v>44.185925693720698</v>
      </c>
      <c r="R6795" s="2" t="e" vm="1">
        <f ca="1">_xlfn.CONCAT(CSV[[#This Row],[lon]],",",CSV[[#This Row],[lat]],";",CSV[[#This Row],[alt]])</f>
        <v>#NAME?</v>
      </c>
    </row>
    <row r="6796" spans="1:18" x14ac:dyDescent="0.25">
      <c r="A6796">
        <v>42.483790889382362</v>
      </c>
      <c r="B6796">
        <v>-6.687697833403945</v>
      </c>
      <c r="C6796">
        <v>819.5999755859375</v>
      </c>
      <c r="D6796" s="1">
        <v>42854.518113425926</v>
      </c>
      <c r="E6796" s="1">
        <f>CSV[[#This Row],[Column4]]-D6795</f>
        <v>2.314814628334716E-5</v>
      </c>
      <c r="F6796">
        <f>CSV[[#This Row],[alt]]-C6795</f>
        <v>-2</v>
      </c>
      <c r="G6796">
        <f>IF(CSV[[#This Row],[Altura]]&gt;0,CSV[[#This Row],[Altura]],0)</f>
        <v>0</v>
      </c>
      <c r="H6796">
        <f>IF(CSV[[#This Row],[Altura]]&lt;=0,CSV[[#This Row],[Altura]],0)</f>
        <v>-2</v>
      </c>
      <c r="I6796" s="2">
        <f>RADIANS(CSV[[#This Row],[lon]])-RADIANS(A6795)</f>
        <v>-4.0522830790923337E-7</v>
      </c>
      <c r="J6796" s="2">
        <f>RADIANS(CSV[[#This Row],[lat]])-RADIANS(B6795)</f>
        <v>4.4589743056211439E-6</v>
      </c>
      <c r="K6796" s="2">
        <f>RADIANS(CSV[[#This Row],[lon]])</f>
        <v>0.74148202974849231</v>
      </c>
      <c r="L6796" s="2">
        <f>RADIANS(CSV[[#This Row],[lat]])</f>
        <v>-0.11672234657139005</v>
      </c>
      <c r="M6796" s="2">
        <f>SIN(CSV[[#This Row],[dlon]]/2)*SIN(CSV[[#This Row],[dlon]]/2)</f>
        <v>4.1052495382744556E-14</v>
      </c>
      <c r="N6796" s="2">
        <f>SIN(CSV[[#This Row],[dlat]]/2)*SIN(CSV[[#This Row],[dlat]]/2)</f>
        <v>4.970612964539155E-12</v>
      </c>
      <c r="O6796" s="2">
        <f>COS(RADIANS(CSV[[#This Row],[lat]]))</f>
        <v>0.99319567740521608</v>
      </c>
      <c r="P6796" s="2">
        <f>CSV[[#This Row],[sindlon]]+CSV[[#This Row],[cosradlat]]*O6795*CSV[[#This Row],[sindlat]]</f>
        <v>4.9442497215276399E-12</v>
      </c>
      <c r="Q6796" s="2">
        <f>2*ASIN(SQRT(CSV[[#This Row],[Columna1]]))*6367445</f>
        <v>28.316879772500396</v>
      </c>
      <c r="R6796" s="2" t="e" vm="1">
        <f ca="1">_xlfn.CONCAT(CSV[[#This Row],[lon]],",",CSV[[#This Row],[lat]],";",CSV[[#This Row],[alt]])</f>
        <v>#NAME?</v>
      </c>
    </row>
    <row r="6797" spans="1:18" x14ac:dyDescent="0.25">
      <c r="A6797">
        <v>42.483786530792713</v>
      </c>
      <c r="B6797">
        <v>-6.6875569336116314</v>
      </c>
      <c r="C6797">
        <v>817.5999755859375</v>
      </c>
      <c r="D6797" s="1">
        <v>42854.518125000002</v>
      </c>
      <c r="E6797" s="1">
        <f>CSV[[#This Row],[Column4]]-D6796</f>
        <v>1.1574076779652387E-5</v>
      </c>
      <c r="F6797">
        <f>CSV[[#This Row],[alt]]-C6796</f>
        <v>-2</v>
      </c>
      <c r="G6797">
        <f>IF(CSV[[#This Row],[Altura]]&gt;0,CSV[[#This Row],[Altura]],0)</f>
        <v>0</v>
      </c>
      <c r="H6797">
        <f>IF(CSV[[#This Row],[Altura]]&lt;=0,CSV[[#This Row],[Altura]],0)</f>
        <v>-2</v>
      </c>
      <c r="I6797" s="2">
        <f>RADIANS(CSV[[#This Row],[lon]])-RADIANS(A6796)</f>
        <v>-7.6071740129357579E-8</v>
      </c>
      <c r="J6797" s="2">
        <f>RADIANS(CSV[[#This Row],[lat]])-RADIANS(B6796)</f>
        <v>2.4591652912492323E-6</v>
      </c>
      <c r="K6797" s="2">
        <f>RADIANS(CSV[[#This Row],[lon]])</f>
        <v>0.74148195367675218</v>
      </c>
      <c r="L6797" s="2">
        <f>RADIANS(CSV[[#This Row],[lat]])</f>
        <v>-0.1167198874060988</v>
      </c>
      <c r="M6797" s="2">
        <f>SIN(CSV[[#This Row],[dlon]]/2)*SIN(CSV[[#This Row],[dlon]]/2)</f>
        <v>1.4467274115771276E-15</v>
      </c>
      <c r="N6797" s="2">
        <f>SIN(CSV[[#This Row],[dlat]]/2)*SIN(CSV[[#This Row],[dlat]]/2)</f>
        <v>1.5118734824204685E-12</v>
      </c>
      <c r="O6797" s="2">
        <f>COS(RADIANS(CSV[[#This Row],[lat]]))</f>
        <v>0.99319596379042396</v>
      </c>
      <c r="P6797" s="2">
        <f>CSV[[#This Row],[sindlon]]+CSV[[#This Row],[cosradlat]]*O6796*CSV[[#This Row],[sindlat]]</f>
        <v>1.4928160880073669E-12</v>
      </c>
      <c r="Q6797" s="2">
        <f>2*ASIN(SQRT(CSV[[#This Row],[Columna1]]))*6367445</f>
        <v>15.559597251600197</v>
      </c>
      <c r="R6797" s="2" t="e" vm="1">
        <f ca="1">_xlfn.CONCAT(CSV[[#This Row],[lon]],",",CSV[[#This Row],[lat]],";",CSV[[#This Row],[alt]])</f>
        <v>#NAME?</v>
      </c>
    </row>
    <row r="6798" spans="1:18" x14ac:dyDescent="0.25">
      <c r="A6798">
        <v>42.483837995678186</v>
      </c>
      <c r="B6798">
        <v>-6.6872724518179893</v>
      </c>
      <c r="C6798">
        <v>816.4000244140625</v>
      </c>
      <c r="D6798" s="1">
        <v>42854.518136574072</v>
      </c>
      <c r="E6798" s="1">
        <f>CSV[[#This Row],[Column4]]-D6797</f>
        <v>1.1574069503694773E-5</v>
      </c>
      <c r="F6798">
        <f>CSV[[#This Row],[alt]]-C6797</f>
        <v>-1.199951171875</v>
      </c>
      <c r="G6798">
        <f>IF(CSV[[#This Row],[Altura]]&gt;0,CSV[[#This Row],[Altura]],0)</f>
        <v>0</v>
      </c>
      <c r="H6798">
        <f>IF(CSV[[#This Row],[Altura]]&lt;=0,CSV[[#This Row],[Altura]],0)</f>
        <v>-1.199951171875</v>
      </c>
      <c r="I6798" s="2">
        <f>RADIANS(CSV[[#This Row],[lon]])-RADIANS(A6797)</f>
        <v>8.9823170068559222E-7</v>
      </c>
      <c r="J6798" s="2">
        <f>RADIANS(CSV[[#This Row],[lat]])-RADIANS(B6797)</f>
        <v>4.9651439610332027E-6</v>
      </c>
      <c r="K6798" s="2">
        <f>RADIANS(CSV[[#This Row],[lon]])</f>
        <v>0.74148285190845287</v>
      </c>
      <c r="L6798" s="2">
        <f>RADIANS(CSV[[#This Row],[lat]])</f>
        <v>-0.11671492226213777</v>
      </c>
      <c r="M6798" s="2">
        <f>SIN(CSV[[#This Row],[dlon]]/2)*SIN(CSV[[#This Row],[dlon]]/2)</f>
        <v>2.0170504702911929E-13</v>
      </c>
      <c r="N6798" s="2">
        <f>SIN(CSV[[#This Row],[dlat]]/2)*SIN(CSV[[#This Row],[dlat]]/2)</f>
        <v>6.1631636384334594E-12</v>
      </c>
      <c r="O6798" s="2">
        <f>COS(RADIANS(CSV[[#This Row],[lat]]))</f>
        <v>0.99319654199424501</v>
      </c>
      <c r="P6798" s="2">
        <f>CSV[[#This Row],[sindlon]]+CSV[[#This Row],[cosradlat]]*O6797*CSV[[#This Row],[sindlat]]</f>
        <v>6.2812887707560318E-12</v>
      </c>
      <c r="Q6798" s="2">
        <f>2*ASIN(SQRT(CSV[[#This Row],[Columna1]]))*6367445</f>
        <v>31.916817321320963</v>
      </c>
      <c r="R6798" s="2" t="e" vm="1">
        <f ca="1">_xlfn.CONCAT(CSV[[#This Row],[lon]],",",CSV[[#This Row],[lat]],";",CSV[[#This Row],[alt]])</f>
        <v>#NAME?</v>
      </c>
    </row>
    <row r="6799" spans="1:18" x14ac:dyDescent="0.25">
      <c r="A6799">
        <v>42.483837995678186</v>
      </c>
      <c r="B6799">
        <v>-6.6872724518179893</v>
      </c>
      <c r="C6799">
        <v>815.20001220703125</v>
      </c>
      <c r="D6799" s="1">
        <v>42854.518148148149</v>
      </c>
      <c r="E6799" s="1">
        <f>CSV[[#This Row],[Column4]]-D6798</f>
        <v>1.1574076779652387E-5</v>
      </c>
      <c r="F6799">
        <f>CSV[[#This Row],[alt]]-C6798</f>
        <v>-1.20001220703125</v>
      </c>
      <c r="G6799">
        <f>IF(CSV[[#This Row],[Altura]]&gt;0,CSV[[#This Row],[Altura]],0)</f>
        <v>0</v>
      </c>
      <c r="H6799">
        <f>IF(CSV[[#This Row],[Altura]]&lt;=0,CSV[[#This Row],[Altura]],0)</f>
        <v>-1.20001220703125</v>
      </c>
      <c r="I6799" s="2">
        <f>RADIANS(CSV[[#This Row],[lon]])-RADIANS(A6798)</f>
        <v>0</v>
      </c>
      <c r="J6799" s="2">
        <f>RADIANS(CSV[[#This Row],[lat]])-RADIANS(B6798)</f>
        <v>0</v>
      </c>
      <c r="K6799" s="2">
        <f>RADIANS(CSV[[#This Row],[lon]])</f>
        <v>0.74148285190845287</v>
      </c>
      <c r="L6799" s="2">
        <f>RADIANS(CSV[[#This Row],[lat]])</f>
        <v>-0.11671492226213777</v>
      </c>
      <c r="M6799" s="2">
        <f>SIN(CSV[[#This Row],[dlon]]/2)*SIN(CSV[[#This Row],[dlon]]/2)</f>
        <v>0</v>
      </c>
      <c r="N6799" s="2">
        <f>SIN(CSV[[#This Row],[dlat]]/2)*SIN(CSV[[#This Row],[dlat]]/2)</f>
        <v>0</v>
      </c>
      <c r="O6799" s="2">
        <f>COS(RADIANS(CSV[[#This Row],[lat]]))</f>
        <v>0.99319654199424501</v>
      </c>
      <c r="P6799" s="2">
        <f>CSV[[#This Row],[sindlon]]+CSV[[#This Row],[cosradlat]]*O6798*CSV[[#This Row],[sindlat]]</f>
        <v>0</v>
      </c>
      <c r="Q6799" s="2">
        <f>2*ASIN(SQRT(CSV[[#This Row],[Columna1]]))*6367445</f>
        <v>0</v>
      </c>
      <c r="R6799" s="2" t="e" vm="1">
        <f ca="1">_xlfn.CONCAT(CSV[[#This Row],[lon]],",",CSV[[#This Row],[lat]],";",CSV[[#This Row],[alt]])</f>
        <v>#NAME?</v>
      </c>
    </row>
    <row r="6800" spans="1:18" x14ac:dyDescent="0.25">
      <c r="A6800">
        <v>42.483864650130272</v>
      </c>
      <c r="B6800">
        <v>-6.6871361620724201</v>
      </c>
      <c r="C6800">
        <v>814</v>
      </c>
      <c r="D6800" s="1">
        <v>42854.518159722225</v>
      </c>
      <c r="E6800" s="1">
        <f>CSV[[#This Row],[Column4]]-D6799</f>
        <v>1.1574076779652387E-5</v>
      </c>
      <c r="F6800">
        <f>CSV[[#This Row],[alt]]-C6799</f>
        <v>-1.20001220703125</v>
      </c>
      <c r="G6800">
        <f>IF(CSV[[#This Row],[Altura]]&gt;0,CSV[[#This Row],[Altura]],0)</f>
        <v>0</v>
      </c>
      <c r="H6800">
        <f>IF(CSV[[#This Row],[Altura]]&lt;=0,CSV[[#This Row],[Altura]],0)</f>
        <v>-1.20001220703125</v>
      </c>
      <c r="I6800" s="2">
        <f>RADIANS(CSV[[#This Row],[lon]])-RADIANS(A6799)</f>
        <v>4.6520794916293795E-7</v>
      </c>
      <c r="J6800" s="2">
        <f>RADIANS(CSV[[#This Row],[lat]])-RADIANS(B6799)</f>
        <v>2.3787047968848452E-6</v>
      </c>
      <c r="K6800" s="2">
        <f>RADIANS(CSV[[#This Row],[lon]])</f>
        <v>0.74148331711640203</v>
      </c>
      <c r="L6800" s="2">
        <f>RADIANS(CSV[[#This Row],[lat]])</f>
        <v>-0.11671254355734088</v>
      </c>
      <c r="M6800" s="2">
        <f>SIN(CSV[[#This Row],[dlon]]/2)*SIN(CSV[[#This Row],[dlon]]/2)</f>
        <v>5.4104608991095693E-14</v>
      </c>
      <c r="N6800" s="2">
        <f>SIN(CSV[[#This Row],[dlat]]/2)*SIN(CSV[[#This Row],[dlat]]/2)</f>
        <v>1.4145591276800762E-12</v>
      </c>
      <c r="O6800" s="2">
        <f>COS(RADIANS(CSV[[#This Row],[lat]]))</f>
        <v>0.99319681899187906</v>
      </c>
      <c r="P6800" s="2">
        <f>CSV[[#This Row],[sindlon]]+CSV[[#This Row],[cosradlat]]*O6799*CSV[[#This Row],[sindlat]]</f>
        <v>1.4494818143473583E-12</v>
      </c>
      <c r="Q6800" s="2">
        <f>2*ASIN(SQRT(CSV[[#This Row],[Columna1]]))*6367445</f>
        <v>15.332097892614561</v>
      </c>
      <c r="R6800" s="2" t="e" vm="1">
        <f ca="1">_xlfn.CONCAT(CSV[[#This Row],[lon]],",",CSV[[#This Row],[lat]],";",CSV[[#This Row],[alt]])</f>
        <v>#NAME?</v>
      </c>
    </row>
    <row r="6801" spans="1:18" x14ac:dyDescent="0.25">
      <c r="A6801">
        <v>42.483877390623093</v>
      </c>
      <c r="B6801">
        <v>-6.6869915742427111</v>
      </c>
      <c r="C6801">
        <v>812.79998779296875</v>
      </c>
      <c r="D6801" s="1">
        <v>42854.518171296295</v>
      </c>
      <c r="E6801" s="1">
        <f>CSV[[#This Row],[Column4]]-D6800</f>
        <v>1.1574069503694773E-5</v>
      </c>
      <c r="F6801">
        <f>CSV[[#This Row],[alt]]-C6800</f>
        <v>-1.20001220703125</v>
      </c>
      <c r="G6801">
        <f>IF(CSV[[#This Row],[Altura]]&gt;0,CSV[[#This Row],[Altura]],0)</f>
        <v>0</v>
      </c>
      <c r="H6801">
        <f>IF(CSV[[#This Row],[Altura]]&lt;=0,CSV[[#This Row],[Altura]],0)</f>
        <v>-1.20001220703125</v>
      </c>
      <c r="I6801" s="2">
        <f>RADIANS(CSV[[#This Row],[lon]])-RADIANS(A6800)</f>
        <v>2.2236354813021109E-7</v>
      </c>
      <c r="J6801" s="2">
        <f>RADIANS(CSV[[#This Row],[lat]])-RADIANS(B6800)</f>
        <v>2.5235336867379665E-6</v>
      </c>
      <c r="K6801" s="2">
        <f>RADIANS(CSV[[#This Row],[lon]])</f>
        <v>0.74148353947995016</v>
      </c>
      <c r="L6801" s="2">
        <f>RADIANS(CSV[[#This Row],[lat]])</f>
        <v>-0.11671002002365415</v>
      </c>
      <c r="M6801" s="2">
        <f>SIN(CSV[[#This Row],[dlon]]/2)*SIN(CSV[[#This Row],[dlon]]/2)</f>
        <v>1.2361386884264126E-14</v>
      </c>
      <c r="N6801" s="2">
        <f>SIN(CSV[[#This Row],[dlat]]/2)*SIN(CSV[[#This Row],[dlat]]/2)</f>
        <v>1.5920555670244835E-12</v>
      </c>
      <c r="O6801" s="2">
        <f>COS(RADIANS(CSV[[#This Row],[lat]]))</f>
        <v>0.99319711284853929</v>
      </c>
      <c r="P6801" s="2">
        <f>CSV[[#This Row],[sindlon]]+CSV[[#This Row],[cosradlat]]*O6800*CSV[[#This Row],[sindlat]]</f>
        <v>1.5828290197077732E-12</v>
      </c>
      <c r="Q6801" s="2">
        <f>2*ASIN(SQRT(CSV[[#This Row],[Columna1]]))*6367445</f>
        <v>16.021832977532853</v>
      </c>
      <c r="R6801" s="2" t="e" vm="1">
        <f ca="1">_xlfn.CONCAT(CSV[[#This Row],[lon]],",",CSV[[#This Row],[lat]],";",CSV[[#This Row],[alt]])</f>
        <v>#NAME?</v>
      </c>
    </row>
    <row r="6802" spans="1:18" x14ac:dyDescent="0.25">
      <c r="A6802">
        <v>42.483870517462492</v>
      </c>
      <c r="B6802">
        <v>-6.6868375986814499</v>
      </c>
      <c r="C6802">
        <v>810.5999755859375</v>
      </c>
      <c r="D6802" s="1">
        <v>42854.518182870372</v>
      </c>
      <c r="E6802" s="1">
        <f>CSV[[#This Row],[Column4]]-D6801</f>
        <v>1.1574076779652387E-5</v>
      </c>
      <c r="F6802">
        <f>CSV[[#This Row],[alt]]-C6801</f>
        <v>-2.20001220703125</v>
      </c>
      <c r="G6802">
        <f>IF(CSV[[#This Row],[Altura]]&gt;0,CSV[[#This Row],[Altura]],0)</f>
        <v>0</v>
      </c>
      <c r="H6802">
        <f>IF(CSV[[#This Row],[Altura]]&lt;=0,CSV[[#This Row],[Altura]],0)</f>
        <v>-2.20001220703125</v>
      </c>
      <c r="I6802" s="2">
        <f>RADIANS(CSV[[#This Row],[lon]])-RADIANS(A6801)</f>
        <v>-1.1995928250740917E-7</v>
      </c>
      <c r="J6802" s="2">
        <f>RADIANS(CSV[[#This Row],[lat]])-RADIANS(B6801)</f>
        <v>2.6873805116095495E-6</v>
      </c>
      <c r="K6802" s="2">
        <f>RADIANS(CSV[[#This Row],[lon]])</f>
        <v>0.74148341952066765</v>
      </c>
      <c r="L6802" s="2">
        <f>RADIANS(CSV[[#This Row],[lat]])</f>
        <v>-0.11670733264314254</v>
      </c>
      <c r="M6802" s="2">
        <f>SIN(CSV[[#This Row],[dlon]]/2)*SIN(CSV[[#This Row],[dlon]]/2)</f>
        <v>3.597557364923096E-15</v>
      </c>
      <c r="N6802" s="2">
        <f>SIN(CSV[[#This Row],[dlat]]/2)*SIN(CSV[[#This Row],[dlat]]/2)</f>
        <v>1.8055035035436146E-12</v>
      </c>
      <c r="O6802" s="2">
        <f>COS(RADIANS(CSV[[#This Row],[lat]]))</f>
        <v>0.99319742577763437</v>
      </c>
      <c r="P6802" s="2">
        <f>CSV[[#This Row],[sindlon]]+CSV[[#This Row],[cosradlat]]*O6801*CSV[[#This Row],[sindlat]]</f>
        <v>1.7846199062777908E-12</v>
      </c>
      <c r="Q6802" s="2">
        <f>2*ASIN(SQRT(CSV[[#This Row],[Columna1]]))*6367445</f>
        <v>17.012497112175673</v>
      </c>
      <c r="R6802" s="2" t="e" vm="1">
        <f ca="1">_xlfn.CONCAT(CSV[[#This Row],[lon]],",",CSV[[#This Row],[lat]],";",CSV[[#This Row],[alt]])</f>
        <v>#NAME?</v>
      </c>
    </row>
    <row r="6803" spans="1:18" x14ac:dyDescent="0.25">
      <c r="A6803">
        <v>42.483848053961992</v>
      </c>
      <c r="B6803">
        <v>-6.6866758279502392</v>
      </c>
      <c r="C6803">
        <v>808.5999755859375</v>
      </c>
      <c r="D6803" s="1">
        <v>42854.518194444441</v>
      </c>
      <c r="E6803" s="1">
        <f>CSV[[#This Row],[Column4]]-D6802</f>
        <v>1.1574069503694773E-5</v>
      </c>
      <c r="F6803">
        <f>CSV[[#This Row],[alt]]-C6802</f>
        <v>-2</v>
      </c>
      <c r="G6803">
        <f>IF(CSV[[#This Row],[Altura]]&gt;0,CSV[[#This Row],[Altura]],0)</f>
        <v>0</v>
      </c>
      <c r="H6803">
        <f>IF(CSV[[#This Row],[Altura]]&lt;=0,CSV[[#This Row],[Altura]],0)</f>
        <v>-2</v>
      </c>
      <c r="I6803" s="2">
        <f>RADIANS(CSV[[#This Row],[lon]])-RADIANS(A6802)</f>
        <v>-3.920620452735335E-7</v>
      </c>
      <c r="J6803" s="2">
        <f>RADIANS(CSV[[#This Row],[lat]])-RADIANS(B6802)</f>
        <v>2.8234318929787339E-6</v>
      </c>
      <c r="K6803" s="2">
        <f>RADIANS(CSV[[#This Row],[lon]])</f>
        <v>0.74148302745862238</v>
      </c>
      <c r="L6803" s="2">
        <f>RADIANS(CSV[[#This Row],[lat]])</f>
        <v>-0.11670450921124956</v>
      </c>
      <c r="M6803" s="2">
        <f>SIN(CSV[[#This Row],[dlon]]/2)*SIN(CSV[[#This Row],[dlon]]/2)</f>
        <v>3.8428161836016072E-14</v>
      </c>
      <c r="N6803" s="2">
        <f>SIN(CSV[[#This Row],[dlat]]/2)*SIN(CSV[[#This Row],[dlat]]/2)</f>
        <v>1.9929419135710455E-12</v>
      </c>
      <c r="O6803" s="2">
        <f>COS(RADIANS(CSV[[#This Row],[lat]]))</f>
        <v>0.99319775454135739</v>
      </c>
      <c r="P6803" s="2">
        <f>CSV[[#This Row],[sindlon]]+CSV[[#This Row],[cosradlat]]*O6802*CSV[[#This Row],[sindlat]]</f>
        <v>2.0043486790001482E-12</v>
      </c>
      <c r="Q6803" s="2">
        <f>2*ASIN(SQRT(CSV[[#This Row],[Columna1]]))*6367445</f>
        <v>18.029423290262852</v>
      </c>
      <c r="R6803" s="2" t="e" vm="1">
        <f ca="1">_xlfn.CONCAT(CSV[[#This Row],[lon]],",",CSV[[#This Row],[lat]],";",CSV[[#This Row],[alt]])</f>
        <v>#NAME?</v>
      </c>
    </row>
    <row r="6804" spans="1:18" x14ac:dyDescent="0.25">
      <c r="A6804">
        <v>42.483805725350976</v>
      </c>
      <c r="B6804">
        <v>-6.6863598302006721</v>
      </c>
      <c r="C6804">
        <v>807</v>
      </c>
      <c r="D6804" s="1">
        <v>42854.518206018518</v>
      </c>
      <c r="E6804" s="1">
        <f>CSV[[#This Row],[Column4]]-D6803</f>
        <v>1.1574076779652387E-5</v>
      </c>
      <c r="F6804">
        <f>CSV[[#This Row],[alt]]-C6803</f>
        <v>-1.5999755859375</v>
      </c>
      <c r="G6804">
        <f>IF(CSV[[#This Row],[Altura]]&gt;0,CSV[[#This Row],[Altura]],0)</f>
        <v>0</v>
      </c>
      <c r="H6804">
        <f>IF(CSV[[#This Row],[Altura]]&lt;=0,CSV[[#This Row],[Altura]],0)</f>
        <v>-1.5999755859375</v>
      </c>
      <c r="I6804" s="2">
        <f>RADIANS(CSV[[#This Row],[lon]])-RADIANS(A6803)</f>
        <v>-7.3877363004903884E-7</v>
      </c>
      <c r="J6804" s="2">
        <f>RADIANS(CSV[[#This Row],[lat]])-RADIANS(B6803)</f>
        <v>5.5152011588371908E-6</v>
      </c>
      <c r="K6804" s="2">
        <f>RADIANS(CSV[[#This Row],[lon]])</f>
        <v>0.74148228868499233</v>
      </c>
      <c r="L6804" s="2">
        <f>RADIANS(CSV[[#This Row],[lat]])</f>
        <v>-0.11669899401009072</v>
      </c>
      <c r="M6804" s="2">
        <f>SIN(CSV[[#This Row],[dlon]]/2)*SIN(CSV[[#This Row],[dlon]]/2)</f>
        <v>1.3644661911395231E-13</v>
      </c>
      <c r="N6804" s="2">
        <f>SIN(CSV[[#This Row],[dlat]]/2)*SIN(CSV[[#This Row],[dlat]]/2)</f>
        <v>7.6043609555904988E-12</v>
      </c>
      <c r="O6804" s="2">
        <f>COS(RADIANS(CSV[[#This Row],[lat]]))</f>
        <v>0.99319839671501453</v>
      </c>
      <c r="P6804" s="2">
        <f>CSV[[#This Row],[sindlon]]+CSV[[#This Row],[cosradlat]]*O6803*CSV[[#This Row],[sindlat]]</f>
        <v>7.6377108231678142E-12</v>
      </c>
      <c r="Q6804" s="2">
        <f>2*ASIN(SQRT(CSV[[#This Row],[Columna1]]))*6367445</f>
        <v>35.194662397975172</v>
      </c>
      <c r="R6804" s="2" t="e" vm="1">
        <f ca="1">_xlfn.CONCAT(CSV[[#This Row],[lon]],",",CSV[[#This Row],[lat]],";",CSV[[#This Row],[alt]])</f>
        <v>#NAME?</v>
      </c>
    </row>
    <row r="6805" spans="1:18" x14ac:dyDescent="0.25">
      <c r="A6805">
        <v>42.483805725350976</v>
      </c>
      <c r="B6805">
        <v>-6.6863598302006721</v>
      </c>
      <c r="C6805">
        <v>805.20001220703125</v>
      </c>
      <c r="D6805" s="1">
        <v>42854.518217592595</v>
      </c>
      <c r="E6805" s="1">
        <f>CSV[[#This Row],[Column4]]-D6804</f>
        <v>1.1574076779652387E-5</v>
      </c>
      <c r="F6805">
        <f>CSV[[#This Row],[alt]]-C6804</f>
        <v>-1.79998779296875</v>
      </c>
      <c r="G6805">
        <f>IF(CSV[[#This Row],[Altura]]&gt;0,CSV[[#This Row],[Altura]],0)</f>
        <v>0</v>
      </c>
      <c r="H6805">
        <f>IF(CSV[[#This Row],[Altura]]&lt;=0,CSV[[#This Row],[Altura]],0)</f>
        <v>-1.79998779296875</v>
      </c>
      <c r="I6805" s="2">
        <f>RADIANS(CSV[[#This Row],[lon]])-RADIANS(A6804)</f>
        <v>0</v>
      </c>
      <c r="J6805" s="2">
        <f>RADIANS(CSV[[#This Row],[lat]])-RADIANS(B6804)</f>
        <v>0</v>
      </c>
      <c r="K6805" s="2">
        <f>RADIANS(CSV[[#This Row],[lon]])</f>
        <v>0.74148228868499233</v>
      </c>
      <c r="L6805" s="2">
        <f>RADIANS(CSV[[#This Row],[lat]])</f>
        <v>-0.11669899401009072</v>
      </c>
      <c r="M6805" s="2">
        <f>SIN(CSV[[#This Row],[dlon]]/2)*SIN(CSV[[#This Row],[dlon]]/2)</f>
        <v>0</v>
      </c>
      <c r="N6805" s="2">
        <f>SIN(CSV[[#This Row],[dlat]]/2)*SIN(CSV[[#This Row],[dlat]]/2)</f>
        <v>0</v>
      </c>
      <c r="O6805" s="2">
        <f>COS(RADIANS(CSV[[#This Row],[lat]]))</f>
        <v>0.99319839671501453</v>
      </c>
      <c r="P6805" s="2">
        <f>CSV[[#This Row],[sindlon]]+CSV[[#This Row],[cosradlat]]*O6804*CSV[[#This Row],[sindlat]]</f>
        <v>0</v>
      </c>
      <c r="Q6805" s="2">
        <f>2*ASIN(SQRT(CSV[[#This Row],[Columna1]]))*6367445</f>
        <v>0</v>
      </c>
      <c r="R6805" s="2" t="e" vm="1">
        <f ca="1">_xlfn.CONCAT(CSV[[#This Row],[lon]],",",CSV[[#This Row],[lat]],";",CSV[[#This Row],[alt]])</f>
        <v>#NAME?</v>
      </c>
    </row>
    <row r="6806" spans="1:18" x14ac:dyDescent="0.25">
      <c r="A6806">
        <v>42.483772952109575</v>
      </c>
      <c r="B6806">
        <v>-6.6861995682120323</v>
      </c>
      <c r="C6806">
        <v>804</v>
      </c>
      <c r="D6806" s="1">
        <v>42854.518229166664</v>
      </c>
      <c r="E6806" s="1">
        <f>CSV[[#This Row],[Column4]]-D6805</f>
        <v>1.1574069503694773E-5</v>
      </c>
      <c r="F6806">
        <f>CSV[[#This Row],[alt]]-C6805</f>
        <v>-1.20001220703125</v>
      </c>
      <c r="G6806">
        <f>IF(CSV[[#This Row],[Altura]]&gt;0,CSV[[#This Row],[Altura]],0)</f>
        <v>0</v>
      </c>
      <c r="H6806">
        <f>IF(CSV[[#This Row],[Altura]]&lt;=0,CSV[[#This Row],[Altura]],0)</f>
        <v>-1.20001220703125</v>
      </c>
      <c r="I6806" s="2">
        <f>RADIANS(CSV[[#This Row],[lon]])-RADIANS(A6805)</f>
        <v>-5.7200096903464726E-7</v>
      </c>
      <c r="J6806" s="2">
        <f>RADIANS(CSV[[#This Row],[lat]])-RADIANS(B6805)</f>
        <v>2.7970993675685563E-6</v>
      </c>
      <c r="K6806" s="2">
        <f>RADIANS(CSV[[#This Row],[lon]])</f>
        <v>0.7414817166840233</v>
      </c>
      <c r="L6806" s="2">
        <f>RADIANS(CSV[[#This Row],[lat]])</f>
        <v>-0.11669619691072315</v>
      </c>
      <c r="M6806" s="2">
        <f>SIN(CSV[[#This Row],[dlon]]/2)*SIN(CSV[[#This Row],[dlon]]/2)</f>
        <v>8.1796277144141634E-14</v>
      </c>
      <c r="N6806" s="2">
        <f>SIN(CSV[[#This Row],[dlat]]/2)*SIN(CSV[[#This Row],[dlat]]/2)</f>
        <v>1.9559412180118293E-12</v>
      </c>
      <c r="O6806" s="2">
        <f>COS(RADIANS(CSV[[#This Row],[lat]]))</f>
        <v>0.99319872238941875</v>
      </c>
      <c r="P6806" s="2">
        <f>CSV[[#This Row],[sindlon]]+CSV[[#This Row],[cosradlat]]*O6805*CSV[[#This Row],[sindlat]]</f>
        <v>2.0112215407716177E-12</v>
      </c>
      <c r="Q6806" s="2">
        <f>2*ASIN(SQRT(CSV[[#This Row],[Columna1]]))*6367445</f>
        <v>18.060308059176378</v>
      </c>
      <c r="R6806" s="2" t="e" vm="1">
        <f ca="1">_xlfn.CONCAT(CSV[[#This Row],[lon]],",",CSV[[#This Row],[lat]],";",CSV[[#This Row],[alt]])</f>
        <v>#NAME?</v>
      </c>
    </row>
    <row r="6807" spans="1:18" x14ac:dyDescent="0.25">
      <c r="A6807">
        <v>42.483736993744969</v>
      </c>
      <c r="B6807">
        <v>-6.6860336903482684</v>
      </c>
      <c r="C6807">
        <v>801.79998779296875</v>
      </c>
      <c r="D6807" s="1">
        <v>42854.518240740741</v>
      </c>
      <c r="E6807" s="1">
        <f>CSV[[#This Row],[Column4]]-D6806</f>
        <v>1.1574076779652387E-5</v>
      </c>
      <c r="F6807">
        <f>CSV[[#This Row],[alt]]-C6806</f>
        <v>-2.20001220703125</v>
      </c>
      <c r="G6807">
        <f>IF(CSV[[#This Row],[Altura]]&gt;0,CSV[[#This Row],[Altura]],0)</f>
        <v>0</v>
      </c>
      <c r="H6807">
        <f>IF(CSV[[#This Row],[Altura]]&lt;=0,CSV[[#This Row],[Altura]],0)</f>
        <v>-2.20001220703125</v>
      </c>
      <c r="I6807" s="2">
        <f>RADIANS(CSV[[#This Row],[lon]])-RADIANS(A6806)</f>
        <v>-6.2759185592842215E-7</v>
      </c>
      <c r="J6807" s="2">
        <f>RADIANS(CSV[[#This Row],[lat]])-RADIANS(B6806)</f>
        <v>2.8951148788453063E-6</v>
      </c>
      <c r="K6807" s="2">
        <f>RADIANS(CSV[[#This Row],[lon]])</f>
        <v>0.74148108909216737</v>
      </c>
      <c r="L6807" s="2">
        <f>RADIANS(CSV[[#This Row],[lat]])</f>
        <v>-0.11669330179584431</v>
      </c>
      <c r="M6807" s="2">
        <f>SIN(CSV[[#This Row],[dlon]]/2)*SIN(CSV[[#This Row],[dlon]]/2)</f>
        <v>9.8467884406917122E-14</v>
      </c>
      <c r="N6807" s="2">
        <f>SIN(CSV[[#This Row],[dlat]]/2)*SIN(CSV[[#This Row],[dlat]]/2)</f>
        <v>2.0954225404264049E-12</v>
      </c>
      <c r="O6807" s="2">
        <f>COS(RADIANS(CSV[[#This Row],[lat]]))</f>
        <v>0.99319905946786979</v>
      </c>
      <c r="P6807" s="2">
        <f>CSV[[#This Row],[sindlon]]+CSV[[#This Row],[cosradlat]]*O6806*CSV[[#This Row],[sindlat]]</f>
        <v>2.1654849542841096E-12</v>
      </c>
      <c r="Q6807" s="2">
        <f>2*ASIN(SQRT(CSV[[#This Row],[Columna1]]))*6367445</f>
        <v>18.740137942586525</v>
      </c>
      <c r="R6807" s="2" t="e" vm="1">
        <f ca="1">_xlfn.CONCAT(CSV[[#This Row],[lon]],",",CSV[[#This Row],[lat]],";",CSV[[#This Row],[alt]])</f>
        <v>#NAME?</v>
      </c>
    </row>
    <row r="6808" spans="1:18" x14ac:dyDescent="0.25">
      <c r="A6808">
        <v>42.483698101714253</v>
      </c>
      <c r="B6808">
        <v>-6.6858689859509468</v>
      </c>
      <c r="C6808">
        <v>799</v>
      </c>
      <c r="D6808" s="1">
        <v>42854.518252314818</v>
      </c>
      <c r="E6808" s="1">
        <f>CSV[[#This Row],[Column4]]-D6807</f>
        <v>1.1574076779652387E-5</v>
      </c>
      <c r="F6808">
        <f>CSV[[#This Row],[alt]]-C6807</f>
        <v>-2.79998779296875</v>
      </c>
      <c r="G6808">
        <f>IF(CSV[[#This Row],[Altura]]&gt;0,CSV[[#This Row],[Altura]],0)</f>
        <v>0</v>
      </c>
      <c r="H6808">
        <f>IF(CSV[[#This Row],[Altura]]&lt;=0,CSV[[#This Row],[Altura]],0)</f>
        <v>-2.79998779296875</v>
      </c>
      <c r="I6808" s="2">
        <f>RADIANS(CSV[[#This Row],[lon]])-RADIANS(A6807)</f>
        <v>-6.7879398879533426E-7</v>
      </c>
      <c r="J6808" s="2">
        <f>RADIANS(CSV[[#This Row],[lat]])-RADIANS(B6807)</f>
        <v>2.874634025776257E-6</v>
      </c>
      <c r="K6808" s="2">
        <f>RADIANS(CSV[[#This Row],[lon]])</f>
        <v>0.74148041029817857</v>
      </c>
      <c r="L6808" s="2">
        <f>RADIANS(CSV[[#This Row],[lat]])</f>
        <v>-0.11669042716181853</v>
      </c>
      <c r="M6808" s="2">
        <f>SIN(CSV[[#This Row],[dlon]]/2)*SIN(CSV[[#This Row],[dlon]]/2)</f>
        <v>1.1519031980616567E-13</v>
      </c>
      <c r="N6808" s="2">
        <f>SIN(CSV[[#This Row],[dlat]]/2)*SIN(CSV[[#This Row],[dlat]]/2)</f>
        <v>2.0658801955362299E-12</v>
      </c>
      <c r="O6808" s="2">
        <f>COS(RADIANS(CSV[[#This Row],[lat]]))</f>
        <v>0.99319939415349701</v>
      </c>
      <c r="P6808" s="2">
        <f>CSV[[#This Row],[sindlon]]+CSV[[#This Row],[cosradlat]]*O6807*CSV[[#This Row],[sindlat]]</f>
        <v>2.1530668980750328E-12</v>
      </c>
      <c r="Q6808" s="2">
        <f>2*ASIN(SQRT(CSV[[#This Row],[Columna1]]))*6367445</f>
        <v>18.686327668876924</v>
      </c>
      <c r="R6808" s="2" t="e" vm="1">
        <f ca="1">_xlfn.CONCAT(CSV[[#This Row],[lon]],",",CSV[[#This Row],[lat]],";",CSV[[#This Row],[alt]])</f>
        <v>#NAME?</v>
      </c>
    </row>
    <row r="6809" spans="1:18" x14ac:dyDescent="0.25">
      <c r="A6809">
        <v>42.483659964054823</v>
      </c>
      <c r="B6809">
        <v>-6.6857072152197361</v>
      </c>
      <c r="C6809">
        <v>796.79998779296875</v>
      </c>
      <c r="D6809" s="1">
        <v>42854.518263888887</v>
      </c>
      <c r="E6809" s="1">
        <f>CSV[[#This Row],[Column4]]-D6808</f>
        <v>1.1574069503694773E-5</v>
      </c>
      <c r="F6809">
        <f>CSV[[#This Row],[alt]]-C6808</f>
        <v>-2.20001220703125</v>
      </c>
      <c r="G6809">
        <f>IF(CSV[[#This Row],[Altura]]&gt;0,CSV[[#This Row],[Altura]],0)</f>
        <v>0</v>
      </c>
      <c r="H6809">
        <f>IF(CSV[[#This Row],[Altura]]&lt;=0,CSV[[#This Row],[Altura]],0)</f>
        <v>-2.20001220703125</v>
      </c>
      <c r="I6809" s="2">
        <f>RADIANS(CSV[[#This Row],[lon]])-RADIANS(A6808)</f>
        <v>-6.6562772604861209E-7</v>
      </c>
      <c r="J6809" s="2">
        <f>RADIANS(CSV[[#This Row],[lat]])-RADIANS(B6808)</f>
        <v>2.8234318929926117E-6</v>
      </c>
      <c r="K6809" s="2">
        <f>RADIANS(CSV[[#This Row],[lon]])</f>
        <v>0.74147974467045252</v>
      </c>
      <c r="L6809" s="2">
        <f>RADIANS(CSV[[#This Row],[lat]])</f>
        <v>-0.11668760372992554</v>
      </c>
      <c r="M6809" s="2">
        <f>SIN(CSV[[#This Row],[dlon]]/2)*SIN(CSV[[#This Row],[dlon]]/2)</f>
        <v>1.1076506742115745E-13</v>
      </c>
      <c r="N6809" s="2">
        <f>SIN(CSV[[#This Row],[dlat]]/2)*SIN(CSV[[#This Row],[dlat]]/2)</f>
        <v>1.9929419135906369E-12</v>
      </c>
      <c r="O6809" s="2">
        <f>COS(RADIANS(CSV[[#This Row],[lat]]))</f>
        <v>0.99319972286981328</v>
      </c>
      <c r="P6809" s="2">
        <f>CSV[[#This Row],[sindlon]]+CSV[[#This Row],[cosradlat]]*O6808*CSV[[#This Row],[sindlat]]</f>
        <v>2.0766933768662318E-12</v>
      </c>
      <c r="Q6809" s="2">
        <f>2*ASIN(SQRT(CSV[[#This Row],[Columna1]]))*6367445</f>
        <v>18.351914910158627</v>
      </c>
      <c r="R6809" s="2" t="e" vm="1">
        <f ca="1">_xlfn.CONCAT(CSV[[#This Row],[lon]],",",CSV[[#This Row],[lat]],";",CSV[[#This Row],[alt]])</f>
        <v>#NAME?</v>
      </c>
    </row>
    <row r="6810" spans="1:18" x14ac:dyDescent="0.25">
      <c r="A6810">
        <v>42.483602548018098</v>
      </c>
      <c r="B6810">
        <v>-6.6853699274361134</v>
      </c>
      <c r="C6810">
        <v>794.5999755859375</v>
      </c>
      <c r="D6810" s="1">
        <v>42854.518275462964</v>
      </c>
      <c r="E6810" s="1">
        <f>CSV[[#This Row],[Column4]]-D6809</f>
        <v>1.1574076779652387E-5</v>
      </c>
      <c r="F6810">
        <f>CSV[[#This Row],[alt]]-C6809</f>
        <v>-2.20001220703125</v>
      </c>
      <c r="G6810">
        <f>IF(CSV[[#This Row],[Altura]]&gt;0,CSV[[#This Row],[Altura]],0)</f>
        <v>0</v>
      </c>
      <c r="H6810">
        <f>IF(CSV[[#This Row],[Altura]]&lt;=0,CSV[[#This Row],[Altura]],0)</f>
        <v>-2.20001220703125</v>
      </c>
      <c r="I6810" s="2">
        <f>RADIANS(CSV[[#This Row],[lon]])-RADIANS(A6809)</f>
        <v>-1.0020988843173484E-6</v>
      </c>
      <c r="J6810" s="2">
        <f>RADIANS(CSV[[#This Row],[lat]])-RADIANS(B6809)</f>
        <v>5.8867823509722861E-6</v>
      </c>
      <c r="K6810" s="2">
        <f>RADIANS(CSV[[#This Row],[lon]])</f>
        <v>0.74147874257156821</v>
      </c>
      <c r="L6810" s="2">
        <f>RADIANS(CSV[[#This Row],[lat]])</f>
        <v>-0.11668171694757457</v>
      </c>
      <c r="M6810" s="2">
        <f>SIN(CSV[[#This Row],[dlon]]/2)*SIN(CSV[[#This Row],[dlon]]/2)</f>
        <v>2.5105054348749757E-13</v>
      </c>
      <c r="N6810" s="2">
        <f>SIN(CSV[[#This Row],[dlat]]/2)*SIN(CSV[[#This Row],[dlat]]/2)</f>
        <v>8.6635516119046807E-12</v>
      </c>
      <c r="O6810" s="2">
        <f>COS(RADIANS(CSV[[#This Row],[lat]]))</f>
        <v>0.9932004082093534</v>
      </c>
      <c r="P6810" s="2">
        <f>CSV[[#This Row],[sindlon]]+CSV[[#This Row],[cosradlat]]*O6809*CSV[[#This Row],[sindlat]]</f>
        <v>8.7971795839847979E-12</v>
      </c>
      <c r="Q6810" s="2">
        <f>2*ASIN(SQRT(CSV[[#This Row],[Columna1]]))*6367445</f>
        <v>37.771734370407856</v>
      </c>
      <c r="R6810" s="2" t="e" vm="1">
        <f ca="1">_xlfn.CONCAT(CSV[[#This Row],[lon]],",",CSV[[#This Row],[lat]],";",CSV[[#This Row],[alt]])</f>
        <v>#NAME?</v>
      </c>
    </row>
    <row r="6811" spans="1:18" x14ac:dyDescent="0.25">
      <c r="A6811">
        <v>42.483602548018098</v>
      </c>
      <c r="B6811">
        <v>-6.6853699274361134</v>
      </c>
      <c r="C6811">
        <v>793</v>
      </c>
      <c r="D6811" s="1">
        <v>42854.518287037034</v>
      </c>
      <c r="E6811" s="1">
        <f>CSV[[#This Row],[Column4]]-D6810</f>
        <v>1.1574069503694773E-5</v>
      </c>
      <c r="F6811">
        <f>CSV[[#This Row],[alt]]-C6810</f>
        <v>-1.5999755859375</v>
      </c>
      <c r="G6811">
        <f>IF(CSV[[#This Row],[Altura]]&gt;0,CSV[[#This Row],[Altura]],0)</f>
        <v>0</v>
      </c>
      <c r="H6811">
        <f>IF(CSV[[#This Row],[Altura]]&lt;=0,CSV[[#This Row],[Altura]],0)</f>
        <v>-1.5999755859375</v>
      </c>
      <c r="I6811" s="2">
        <f>RADIANS(CSV[[#This Row],[lon]])-RADIANS(A6810)</f>
        <v>0</v>
      </c>
      <c r="J6811" s="2">
        <f>RADIANS(CSV[[#This Row],[lat]])-RADIANS(B6810)</f>
        <v>0</v>
      </c>
      <c r="K6811" s="2">
        <f>RADIANS(CSV[[#This Row],[lon]])</f>
        <v>0.74147874257156821</v>
      </c>
      <c r="L6811" s="2">
        <f>RADIANS(CSV[[#This Row],[lat]])</f>
        <v>-0.11668171694757457</v>
      </c>
      <c r="M6811" s="2">
        <f>SIN(CSV[[#This Row],[dlon]]/2)*SIN(CSV[[#This Row],[dlon]]/2)</f>
        <v>0</v>
      </c>
      <c r="N6811" s="2">
        <f>SIN(CSV[[#This Row],[dlat]]/2)*SIN(CSV[[#This Row],[dlat]]/2)</f>
        <v>0</v>
      </c>
      <c r="O6811" s="2">
        <f>COS(RADIANS(CSV[[#This Row],[lat]]))</f>
        <v>0.9932004082093534</v>
      </c>
      <c r="P6811" s="2">
        <f>CSV[[#This Row],[sindlon]]+CSV[[#This Row],[cosradlat]]*O6810*CSV[[#This Row],[sindlat]]</f>
        <v>0</v>
      </c>
      <c r="Q6811" s="2">
        <f>2*ASIN(SQRT(CSV[[#This Row],[Columna1]]))*6367445</f>
        <v>0</v>
      </c>
      <c r="R6811" s="2" t="e" vm="1">
        <f ca="1">_xlfn.CONCAT(CSV[[#This Row],[lon]],",",CSV[[#This Row],[lat]],";",CSV[[#This Row],[alt]])</f>
        <v>#NAME?</v>
      </c>
    </row>
    <row r="6812" spans="1:18" x14ac:dyDescent="0.25">
      <c r="A6812">
        <v>42.483573714271188</v>
      </c>
      <c r="B6812">
        <v>-6.6851996071636677</v>
      </c>
      <c r="C6812">
        <v>791.5999755859375</v>
      </c>
      <c r="D6812" s="1">
        <v>42854.51829861111</v>
      </c>
      <c r="E6812" s="1">
        <f>CSV[[#This Row],[Column4]]-D6811</f>
        <v>1.1574076779652387E-5</v>
      </c>
      <c r="F6812">
        <f>CSV[[#This Row],[alt]]-C6811</f>
        <v>-1.4000244140625</v>
      </c>
      <c r="G6812">
        <f>IF(CSV[[#This Row],[Altura]]&gt;0,CSV[[#This Row],[Altura]],0)</f>
        <v>0</v>
      </c>
      <c r="H6812">
        <f>IF(CSV[[#This Row],[Altura]]&lt;=0,CSV[[#This Row],[Altura]],0)</f>
        <v>-1.4000244140625</v>
      </c>
      <c r="I6812" s="2">
        <f>RADIANS(CSV[[#This Row],[lon]])-RADIANS(A6811)</f>
        <v>-5.0324381928312789E-7</v>
      </c>
      <c r="J6812" s="2">
        <f>RADIANS(CSV[[#This Row],[lat]])-RADIANS(B6811)</f>
        <v>2.9726495370668848E-6</v>
      </c>
      <c r="K6812" s="2">
        <f>RADIANS(CSV[[#This Row],[lon]])</f>
        <v>0.74147823932774892</v>
      </c>
      <c r="L6812" s="2">
        <f>RADIANS(CSV[[#This Row],[lat]])</f>
        <v>-0.1166787442980375</v>
      </c>
      <c r="M6812" s="2">
        <f>SIN(CSV[[#This Row],[dlon]]/2)*SIN(CSV[[#This Row],[dlon]]/2)</f>
        <v>6.3313585411666043E-14</v>
      </c>
      <c r="N6812" s="2">
        <f>SIN(CSV[[#This Row],[dlat]]/2)*SIN(CSV[[#This Row],[dlat]]/2)</f>
        <v>2.2091613175543646E-12</v>
      </c>
      <c r="O6812" s="2">
        <f>COS(RADIANS(CSV[[#This Row],[lat]]))</f>
        <v>0.99320075427230514</v>
      </c>
      <c r="P6812" s="2">
        <f>CSV[[#This Row],[sindlon]]+CSV[[#This Row],[cosradlat]]*O6811*CSV[[#This Row],[sindlat]]</f>
        <v>2.2425350113136629E-12</v>
      </c>
      <c r="Q6812" s="2">
        <f>2*ASIN(SQRT(CSV[[#This Row],[Columna1]]))*6367445</f>
        <v>19.070620069161169</v>
      </c>
      <c r="R6812" s="2" t="e" vm="1">
        <f ca="1">_xlfn.CONCAT(CSV[[#This Row],[lon]],",",CSV[[#This Row],[lat]],";",CSV[[#This Row],[alt]])</f>
        <v>#NAME?</v>
      </c>
    </row>
    <row r="6813" spans="1:18" x14ac:dyDescent="0.25">
      <c r="A6813">
        <v>42.483537588268518</v>
      </c>
      <c r="B6813">
        <v>-6.6850290354341269</v>
      </c>
      <c r="C6813">
        <v>790</v>
      </c>
      <c r="D6813" s="1">
        <v>42854.518310185187</v>
      </c>
      <c r="E6813" s="1">
        <f>CSV[[#This Row],[Column4]]-D6812</f>
        <v>1.1574076779652387E-5</v>
      </c>
      <c r="F6813">
        <f>CSV[[#This Row],[alt]]-C6812</f>
        <v>-1.5999755859375</v>
      </c>
      <c r="G6813">
        <f>IF(CSV[[#This Row],[Altura]]&gt;0,CSV[[#This Row],[Altura]],0)</f>
        <v>0</v>
      </c>
      <c r="H6813">
        <f>IF(CSV[[#This Row],[Altura]]&lt;=0,CSV[[#This Row],[Altura]],0)</f>
        <v>-1.5999755859375</v>
      </c>
      <c r="I6813" s="2">
        <f>RADIANS(CSV[[#This Row],[lon]])-RADIANS(A6812)</f>
        <v>-6.3051769216837528E-7</v>
      </c>
      <c r="J6813" s="2">
        <f>RADIANS(CSV[[#This Row],[lat]])-RADIANS(B6812)</f>
        <v>2.9770382913019144E-6</v>
      </c>
      <c r="K6813" s="2">
        <f>RADIANS(CSV[[#This Row],[lon]])</f>
        <v>0.74147760881005675</v>
      </c>
      <c r="L6813" s="2">
        <f>RADIANS(CSV[[#This Row],[lat]])</f>
        <v>-0.1166757672597462</v>
      </c>
      <c r="M6813" s="2">
        <f>SIN(CSV[[#This Row],[dlon]]/2)*SIN(CSV[[#This Row],[dlon]]/2)</f>
        <v>9.9388140034330204E-14</v>
      </c>
      <c r="N6813" s="2">
        <f>SIN(CSV[[#This Row],[dlat]]/2)*SIN(CSV[[#This Row],[dlat]]/2)</f>
        <v>2.215689246967819E-12</v>
      </c>
      <c r="O6813" s="2">
        <f>COS(RADIANS(CSV[[#This Row],[lat]]))</f>
        <v>0.99320110083738067</v>
      </c>
      <c r="P6813" s="2">
        <f>CSV[[#This Row],[sindlon]]+CSV[[#This Row],[cosradlat]]*O6812*CSV[[#This Row],[sindlat]]</f>
        <v>2.2850505491122326E-12</v>
      </c>
      <c r="Q6813" s="2">
        <f>2*ASIN(SQRT(CSV[[#This Row],[Columna1]]))*6367445</f>
        <v>19.250548308897681</v>
      </c>
      <c r="R6813" s="2" t="e" vm="1">
        <f ca="1">_xlfn.CONCAT(CSV[[#This Row],[lon]],",",CSV[[#This Row],[lat]],";",CSV[[#This Row],[alt]])</f>
        <v>#NAME?</v>
      </c>
    </row>
    <row r="6814" spans="1:18" x14ac:dyDescent="0.25">
      <c r="A6814">
        <v>42.483480172231793</v>
      </c>
      <c r="B6814">
        <v>-6.6847112774848938</v>
      </c>
      <c r="C6814">
        <v>788</v>
      </c>
      <c r="D6814" s="1">
        <v>42854.518333333333</v>
      </c>
      <c r="E6814" s="1">
        <f>CSV[[#This Row],[Column4]]-D6813</f>
        <v>2.314814628334716E-5</v>
      </c>
      <c r="F6814">
        <f>CSV[[#This Row],[alt]]-C6813</f>
        <v>-2</v>
      </c>
      <c r="G6814">
        <f>IF(CSV[[#This Row],[Altura]]&gt;0,CSV[[#This Row],[Altura]],0)</f>
        <v>0</v>
      </c>
      <c r="H6814">
        <f>IF(CSV[[#This Row],[Altura]]&lt;=0,CSV[[#This Row],[Altura]],0)</f>
        <v>-2</v>
      </c>
      <c r="I6814" s="2">
        <f>RADIANS(CSV[[#This Row],[lon]])-RADIANS(A6813)</f>
        <v>-1.0020988843173484E-6</v>
      </c>
      <c r="J6814" s="2">
        <f>RADIANS(CSV[[#This Row],[lat]])-RADIANS(B6813)</f>
        <v>5.5459224385101535E-6</v>
      </c>
      <c r="K6814" s="2">
        <f>RADIANS(CSV[[#This Row],[lon]])</f>
        <v>0.74147660671117244</v>
      </c>
      <c r="L6814" s="2">
        <f>RADIANS(CSV[[#This Row],[lat]])</f>
        <v>-0.11667022133730769</v>
      </c>
      <c r="M6814" s="2">
        <f>SIN(CSV[[#This Row],[dlon]]/2)*SIN(CSV[[#This Row],[dlon]]/2)</f>
        <v>2.5105054348749757E-13</v>
      </c>
      <c r="N6814" s="2">
        <f>SIN(CSV[[#This Row],[dlat]]/2)*SIN(CSV[[#This Row],[dlat]]/2)</f>
        <v>7.6893139234728941E-12</v>
      </c>
      <c r="O6814" s="2">
        <f>COS(RADIANS(CSV[[#This Row],[lat]]))</f>
        <v>0.99320174642973114</v>
      </c>
      <c r="P6814" s="2">
        <f>CSV[[#This Row],[sindlon]]+CSV[[#This Row],[cosradlat]]*O6813*CSV[[#This Row],[sindlat]]</f>
        <v>7.8361670961464027E-12</v>
      </c>
      <c r="Q6814" s="2">
        <f>2*ASIN(SQRT(CSV[[#This Row],[Columna1]]))*6367445</f>
        <v>35.648974575706994</v>
      </c>
      <c r="R6814" s="2" t="e" vm="1">
        <f ca="1">_xlfn.CONCAT(CSV[[#This Row],[lon]],",",CSV[[#This Row],[lat]],";",CSV[[#This Row],[alt]])</f>
        <v>#NAME?</v>
      </c>
    </row>
    <row r="6815" spans="1:18" x14ac:dyDescent="0.25">
      <c r="A6815">
        <v>42.483406579121947</v>
      </c>
      <c r="B6815">
        <v>-6.6844787634909153</v>
      </c>
      <c r="C6815">
        <v>786.5999755859375</v>
      </c>
      <c r="D6815" s="1">
        <v>42854.51834490741</v>
      </c>
      <c r="E6815" s="1">
        <f>CSV[[#This Row],[Column4]]-D6814</f>
        <v>1.1574076779652387E-5</v>
      </c>
      <c r="F6815">
        <f>CSV[[#This Row],[alt]]-C6814</f>
        <v>-1.4000244140625</v>
      </c>
      <c r="G6815">
        <f>IF(CSV[[#This Row],[Altura]]&gt;0,CSV[[#This Row],[Altura]],0)</f>
        <v>0</v>
      </c>
      <c r="H6815">
        <f>IF(CSV[[#This Row],[Altura]]&lt;=0,CSV[[#This Row],[Altura]],0)</f>
        <v>-1.4000244140625</v>
      </c>
      <c r="I6815" s="2">
        <f>RADIANS(CSV[[#This Row],[lon]])-RADIANS(A6814)</f>
        <v>-1.2844420735902418E-6</v>
      </c>
      <c r="J6815" s="2">
        <f>RADIANS(CSV[[#This Row],[lat]])-RADIANS(B6814)</f>
        <v>4.058134751891429E-6</v>
      </c>
      <c r="K6815" s="2">
        <f>RADIANS(CSV[[#This Row],[lon]])</f>
        <v>0.74147532226909885</v>
      </c>
      <c r="L6815" s="2">
        <f>RADIANS(CSV[[#This Row],[lat]])</f>
        <v>-0.11666616320255579</v>
      </c>
      <c r="M6815" s="2">
        <f>SIN(CSV[[#This Row],[dlon]]/2)*SIN(CSV[[#This Row],[dlon]]/2)</f>
        <v>4.1244786010214331E-13</v>
      </c>
      <c r="N6815" s="2">
        <f>SIN(CSV[[#This Row],[dlat]]/2)*SIN(CSV[[#This Row],[dlat]]/2)</f>
        <v>4.1171144161215766E-12</v>
      </c>
      <c r="O6815" s="2">
        <f>COS(RADIANS(CSV[[#This Row],[lat]]))</f>
        <v>0.99320221881163728</v>
      </c>
      <c r="P6815" s="2">
        <f>CSV[[#This Row],[sindlon]]+CSV[[#This Row],[cosradlat]]*O6814*CSV[[#This Row],[sindlat]]</f>
        <v>4.4737761098910264E-12</v>
      </c>
      <c r="Q6815" s="2">
        <f>2*ASIN(SQRT(CSV[[#This Row],[Columna1]]))*6367445</f>
        <v>26.935951477132544</v>
      </c>
      <c r="R6815" s="2" t="e" vm="1">
        <f ca="1">_xlfn.CONCAT(CSV[[#This Row],[lon]],",",CSV[[#This Row],[lat]],";",CSV[[#This Row],[alt]])</f>
        <v>#NAME?</v>
      </c>
    </row>
    <row r="6816" spans="1:18" x14ac:dyDescent="0.25">
      <c r="A6816">
        <v>42.483406579121947</v>
      </c>
      <c r="B6816">
        <v>-6.6844787634909153</v>
      </c>
      <c r="C6816">
        <v>785.79998779296875</v>
      </c>
      <c r="D6816" s="1">
        <v>42854.51835648148</v>
      </c>
      <c r="E6816" s="1">
        <f>CSV[[#This Row],[Column4]]-D6815</f>
        <v>1.1574069503694773E-5</v>
      </c>
      <c r="F6816">
        <f>CSV[[#This Row],[alt]]-C6815</f>
        <v>-0.79998779296875</v>
      </c>
      <c r="G6816">
        <f>IF(CSV[[#This Row],[Altura]]&gt;0,CSV[[#This Row],[Altura]],0)</f>
        <v>0</v>
      </c>
      <c r="H6816">
        <f>IF(CSV[[#This Row],[Altura]]&lt;=0,CSV[[#This Row],[Altura]],0)</f>
        <v>-0.79998779296875</v>
      </c>
      <c r="I6816" s="2">
        <f>RADIANS(CSV[[#This Row],[lon]])-RADIANS(A6815)</f>
        <v>0</v>
      </c>
      <c r="J6816" s="2">
        <f>RADIANS(CSV[[#This Row],[lat]])-RADIANS(B6815)</f>
        <v>0</v>
      </c>
      <c r="K6816" s="2">
        <f>RADIANS(CSV[[#This Row],[lon]])</f>
        <v>0.74147532226909885</v>
      </c>
      <c r="L6816" s="2">
        <f>RADIANS(CSV[[#This Row],[lat]])</f>
        <v>-0.11666616320255579</v>
      </c>
      <c r="M6816" s="2">
        <f>SIN(CSV[[#This Row],[dlon]]/2)*SIN(CSV[[#This Row],[dlon]]/2)</f>
        <v>0</v>
      </c>
      <c r="N6816" s="2">
        <f>SIN(CSV[[#This Row],[dlat]]/2)*SIN(CSV[[#This Row],[dlat]]/2)</f>
        <v>0</v>
      </c>
      <c r="O6816" s="2">
        <f>COS(RADIANS(CSV[[#This Row],[lat]]))</f>
        <v>0.99320221881163728</v>
      </c>
      <c r="P6816" s="2">
        <f>CSV[[#This Row],[sindlon]]+CSV[[#This Row],[cosradlat]]*O6815*CSV[[#This Row],[sindlat]]</f>
        <v>0</v>
      </c>
      <c r="Q6816" s="2">
        <f>2*ASIN(SQRT(CSV[[#This Row],[Columna1]]))*6367445</f>
        <v>0</v>
      </c>
      <c r="R6816" s="2" t="e" vm="1">
        <f ca="1">_xlfn.CONCAT(CSV[[#This Row],[lon]],",",CSV[[#This Row],[lat]],";",CSV[[#This Row],[alt]])</f>
        <v>#NAME?</v>
      </c>
    </row>
    <row r="6817" spans="1:18" x14ac:dyDescent="0.25">
      <c r="A6817">
        <v>42.483352599665523</v>
      </c>
      <c r="B6817">
        <v>-6.6844125464558601</v>
      </c>
      <c r="C6817">
        <v>785.4000244140625</v>
      </c>
      <c r="D6817" s="1">
        <v>42854.518368055556</v>
      </c>
      <c r="E6817" s="1">
        <f>CSV[[#This Row],[Column4]]-D6816</f>
        <v>1.1574076779652387E-5</v>
      </c>
      <c r="F6817">
        <f>CSV[[#This Row],[alt]]-C6816</f>
        <v>-0.39996337890625</v>
      </c>
      <c r="G6817">
        <f>IF(CSV[[#This Row],[Altura]]&gt;0,CSV[[#This Row],[Altura]],0)</f>
        <v>0</v>
      </c>
      <c r="H6817">
        <f>IF(CSV[[#This Row],[Altura]]&lt;=0,CSV[[#This Row],[Altura]],0)</f>
        <v>-0.39996337890625</v>
      </c>
      <c r="I6817" s="2">
        <f>RADIANS(CSV[[#This Row],[lon]])-RADIANS(A6816)</f>
        <v>-9.4211924306364381E-7</v>
      </c>
      <c r="J6817" s="2">
        <f>RADIANS(CSV[[#This Row],[lat]])-RADIANS(B6816)</f>
        <v>1.1557052826127734E-6</v>
      </c>
      <c r="K6817" s="2">
        <f>RADIANS(CSV[[#This Row],[lon]])</f>
        <v>0.74147438014985578</v>
      </c>
      <c r="L6817" s="2">
        <f>RADIANS(CSV[[#This Row],[lat]])</f>
        <v>-0.11666500749727318</v>
      </c>
      <c r="M6817" s="2">
        <f>SIN(CSV[[#This Row],[dlon]]/2)*SIN(CSV[[#This Row],[dlon]]/2)</f>
        <v>2.2189716703768688E-13</v>
      </c>
      <c r="N6817" s="2">
        <f>SIN(CSV[[#This Row],[dlat]]/2)*SIN(CSV[[#This Row],[dlat]]/2)</f>
        <v>3.3391367506473041E-13</v>
      </c>
      <c r="O6817" s="2">
        <f>COS(RADIANS(CSV[[#This Row],[lat]]))</f>
        <v>0.99320235333701767</v>
      </c>
      <c r="P6817" s="2">
        <f>CSV[[#This Row],[sindlon]]+CSV[[#This Row],[cosradlat]]*O6816*CSV[[#This Row],[sindlat]]</f>
        <v>5.5128657261299567E-13</v>
      </c>
      <c r="Q6817" s="2">
        <f>2*ASIN(SQRT(CSV[[#This Row],[Columna1]]))*6367445</f>
        <v>9.4554870764520125</v>
      </c>
      <c r="R6817" s="2" t="e" vm="1">
        <f ca="1">_xlfn.CONCAT(CSV[[#This Row],[lon]],",",CSV[[#This Row],[lat]],";",CSV[[#This Row],[alt]])</f>
        <v>#NAME?</v>
      </c>
    </row>
    <row r="6818" spans="1:18" x14ac:dyDescent="0.25">
      <c r="A6818">
        <v>42.483189320191741</v>
      </c>
      <c r="B6818">
        <v>-6.6843288112431773</v>
      </c>
      <c r="C6818">
        <v>783.4000244140625</v>
      </c>
      <c r="D6818" s="1">
        <v>42854.518391203703</v>
      </c>
      <c r="E6818" s="1">
        <f>CSV[[#This Row],[Column4]]-D6817</f>
        <v>2.314814628334716E-5</v>
      </c>
      <c r="F6818">
        <f>CSV[[#This Row],[alt]]-C6817</f>
        <v>-2</v>
      </c>
      <c r="G6818">
        <f>IF(CSV[[#This Row],[Altura]]&gt;0,CSV[[#This Row],[Altura]],0)</f>
        <v>0</v>
      </c>
      <c r="H6818">
        <f>IF(CSV[[#This Row],[Altura]]&lt;=0,CSV[[#This Row],[Altura]],0)</f>
        <v>-2</v>
      </c>
      <c r="I6818" s="2">
        <f>RADIANS(CSV[[#This Row],[lon]])-RADIANS(A6817)</f>
        <v>-2.8497644183334003E-6</v>
      </c>
      <c r="J6818" s="2">
        <f>RADIANS(CSV[[#This Row],[lat]])-RADIANS(B6817)</f>
        <v>1.4614551611807913E-6</v>
      </c>
      <c r="K6818" s="2">
        <f>RADIANS(CSV[[#This Row],[lon]])</f>
        <v>0.74147153038543745</v>
      </c>
      <c r="L6818" s="2">
        <f>RADIANS(CSV[[#This Row],[lat]])</f>
        <v>-0.116663546042112</v>
      </c>
      <c r="M6818" s="2">
        <f>SIN(CSV[[#This Row],[dlon]]/2)*SIN(CSV[[#This Row],[dlon]]/2)</f>
        <v>2.0302893099984017E-12</v>
      </c>
      <c r="N6818" s="2">
        <f>SIN(CSV[[#This Row],[dlat]]/2)*SIN(CSV[[#This Row],[dlat]]/2)</f>
        <v>5.3396279703539819E-13</v>
      </c>
      <c r="O6818" s="2">
        <f>COS(RADIANS(CSV[[#This Row],[lat]]))</f>
        <v>0.9932025234501245</v>
      </c>
      <c r="P6818" s="2">
        <f>CSV[[#This Row],[sindlon]]+CSV[[#This Row],[cosradlat]]*O6817*CSV[[#This Row],[sindlat]]</f>
        <v>2.5570174897525716E-12</v>
      </c>
      <c r="Q6818" s="2">
        <f>2*ASIN(SQRT(CSV[[#This Row],[Columna1]]))*6367445</f>
        <v>20.363951184689078</v>
      </c>
      <c r="R6818" s="2" t="e" vm="1">
        <f ca="1">_xlfn.CONCAT(CSV[[#This Row],[lon]],",",CSV[[#This Row],[lat]],";",CSV[[#This Row],[alt]])</f>
        <v>#NAME?</v>
      </c>
    </row>
    <row r="6819" spans="1:18" x14ac:dyDescent="0.25">
      <c r="A6819">
        <v>42.482993099838495</v>
      </c>
      <c r="B6819">
        <v>-6.6842174157500267</v>
      </c>
      <c r="C6819">
        <v>782.20001220703125</v>
      </c>
      <c r="D6819" s="1">
        <v>42854.518414351849</v>
      </c>
      <c r="E6819" s="1">
        <f>CSV[[#This Row],[Column4]]-D6818</f>
        <v>2.314814628334716E-5</v>
      </c>
      <c r="F6819">
        <f>CSV[[#This Row],[alt]]-C6818</f>
        <v>-1.20001220703125</v>
      </c>
      <c r="G6819">
        <f>IF(CSV[[#This Row],[Altura]]&gt;0,CSV[[#This Row],[Altura]],0)</f>
        <v>0</v>
      </c>
      <c r="H6819">
        <f>IF(CSV[[#This Row],[Altura]]&lt;=0,CSV[[#This Row],[Altura]],0)</f>
        <v>-1.20001220703125</v>
      </c>
      <c r="I6819" s="2">
        <f>RADIANS(CSV[[#This Row],[lon]])-RADIANS(A6818)</f>
        <v>-3.4246912236080007E-6</v>
      </c>
      <c r="J6819" s="2">
        <f>RADIANS(CSV[[#This Row],[lat]])-RADIANS(B6818)</f>
        <v>1.9442181273532366E-6</v>
      </c>
      <c r="K6819" s="2">
        <f>RADIANS(CSV[[#This Row],[lon]])</f>
        <v>0.74146810569421384</v>
      </c>
      <c r="L6819" s="2">
        <f>RADIANS(CSV[[#This Row],[lat]])</f>
        <v>-0.11666160182398465</v>
      </c>
      <c r="M6819" s="2">
        <f>SIN(CSV[[#This Row],[dlon]]/2)*SIN(CSV[[#This Row],[dlon]]/2)</f>
        <v>2.9321274942615501E-12</v>
      </c>
      <c r="N6819" s="2">
        <f>SIN(CSV[[#This Row],[dlat]]/2)*SIN(CSV[[#This Row],[dlat]]/2)</f>
        <v>9.4499603168193393E-13</v>
      </c>
      <c r="O6819" s="2">
        <f>COS(RADIANS(CSV[[#This Row],[lat]]))</f>
        <v>0.99320274975346201</v>
      </c>
      <c r="P6819" s="2">
        <f>CSV[[#This Row],[sindlon]]+CSV[[#This Row],[cosradlat]]*O6818*CSV[[#This Row],[sindlat]]</f>
        <v>3.8643202258066711E-12</v>
      </c>
      <c r="Q6819" s="2">
        <f>2*ASIN(SQRT(CSV[[#This Row],[Columna1]]))*6367445</f>
        <v>25.034086703432298</v>
      </c>
      <c r="R6819" s="2" t="e" vm="1">
        <f ca="1">_xlfn.CONCAT(CSV[[#This Row],[lon]],",",CSV[[#This Row],[lat]],";",CSV[[#This Row],[alt]])</f>
        <v>#NAME?</v>
      </c>
    </row>
    <row r="6820" spans="1:18" x14ac:dyDescent="0.25">
      <c r="A6820">
        <v>42.482993099838495</v>
      </c>
      <c r="B6820">
        <v>-6.6842174157500267</v>
      </c>
      <c r="C6820">
        <v>781.5999755859375</v>
      </c>
      <c r="D6820" s="1">
        <v>42854.518425925926</v>
      </c>
      <c r="E6820" s="1">
        <f>CSV[[#This Row],[Column4]]-D6819</f>
        <v>1.1574076779652387E-5</v>
      </c>
      <c r="F6820">
        <f>CSV[[#This Row],[alt]]-C6819</f>
        <v>-0.60003662109375</v>
      </c>
      <c r="G6820">
        <f>IF(CSV[[#This Row],[Altura]]&gt;0,CSV[[#This Row],[Altura]],0)</f>
        <v>0</v>
      </c>
      <c r="H6820">
        <f>IF(CSV[[#This Row],[Altura]]&lt;=0,CSV[[#This Row],[Altura]],0)</f>
        <v>-0.60003662109375</v>
      </c>
      <c r="I6820" s="2">
        <f>RADIANS(CSV[[#This Row],[lon]])-RADIANS(A6819)</f>
        <v>0</v>
      </c>
      <c r="J6820" s="2">
        <f>RADIANS(CSV[[#This Row],[lat]])-RADIANS(B6819)</f>
        <v>0</v>
      </c>
      <c r="K6820" s="2">
        <f>RADIANS(CSV[[#This Row],[lon]])</f>
        <v>0.74146810569421384</v>
      </c>
      <c r="L6820" s="2">
        <f>RADIANS(CSV[[#This Row],[lat]])</f>
        <v>-0.11666160182398465</v>
      </c>
      <c r="M6820" s="2">
        <f>SIN(CSV[[#This Row],[dlon]]/2)*SIN(CSV[[#This Row],[dlon]]/2)</f>
        <v>0</v>
      </c>
      <c r="N6820" s="2">
        <f>SIN(CSV[[#This Row],[dlat]]/2)*SIN(CSV[[#This Row],[dlat]]/2)</f>
        <v>0</v>
      </c>
      <c r="O6820" s="2">
        <f>COS(RADIANS(CSV[[#This Row],[lat]]))</f>
        <v>0.99320274975346201</v>
      </c>
      <c r="P6820" s="2">
        <f>CSV[[#This Row],[sindlon]]+CSV[[#This Row],[cosradlat]]*O6819*CSV[[#This Row],[sindlat]]</f>
        <v>0</v>
      </c>
      <c r="Q6820" s="2">
        <f>2*ASIN(SQRT(CSV[[#This Row],[Columna1]]))*6367445</f>
        <v>0</v>
      </c>
      <c r="R6820" s="2" t="e" vm="1">
        <f ca="1">_xlfn.CONCAT(CSV[[#This Row],[lon]],",",CSV[[#This Row],[lat]],";",CSV[[#This Row],[alt]])</f>
        <v>#NAME?</v>
      </c>
    </row>
    <row r="6821" spans="1:18" x14ac:dyDescent="0.25">
      <c r="A6821">
        <v>42.482959656044841</v>
      </c>
      <c r="B6821">
        <v>-6.6841388773173094</v>
      </c>
      <c r="C6821">
        <v>781.20001220703125</v>
      </c>
      <c r="D6821" s="1">
        <v>42854.518449074072</v>
      </c>
      <c r="E6821" s="1">
        <f>CSV[[#This Row],[Column4]]-D6820</f>
        <v>2.314814628334716E-5</v>
      </c>
      <c r="F6821">
        <f>CSV[[#This Row],[alt]]-C6820</f>
        <v>-0.39996337890625</v>
      </c>
      <c r="G6821">
        <f>IF(CSV[[#This Row],[Altura]]&gt;0,CSV[[#This Row],[Altura]],0)</f>
        <v>0</v>
      </c>
      <c r="H6821">
        <f>IF(CSV[[#This Row],[Altura]]&lt;=0,CSV[[#This Row],[Altura]],0)</f>
        <v>-0.39996337890625</v>
      </c>
      <c r="I6821" s="2">
        <f>RADIANS(CSV[[#This Row],[lon]])-RADIANS(A6820)</f>
        <v>-5.8370431366139286E-7</v>
      </c>
      <c r="J6821" s="2">
        <f>RADIANS(CSV[[#This Row],[lat]])-RADIANS(B6820)</f>
        <v>1.3707542402818795E-6</v>
      </c>
      <c r="K6821" s="2">
        <f>RADIANS(CSV[[#This Row],[lon]])</f>
        <v>0.74146752198990018</v>
      </c>
      <c r="L6821" s="2">
        <f>RADIANS(CSV[[#This Row],[lat]])</f>
        <v>-0.11666023106974437</v>
      </c>
      <c r="M6821" s="2">
        <f>SIN(CSV[[#This Row],[dlon]]/2)*SIN(CSV[[#This Row],[dlon]]/2)</f>
        <v>8.5177681446727012E-14</v>
      </c>
      <c r="N6821" s="2">
        <f>SIN(CSV[[#This Row],[dlat]]/2)*SIN(CSV[[#This Row],[dlat]]/2)</f>
        <v>4.6974179681261461E-13</v>
      </c>
      <c r="O6821" s="2">
        <f>COS(RADIANS(CSV[[#This Row],[lat]]))</f>
        <v>0.99320290930442379</v>
      </c>
      <c r="P6821" s="2">
        <f>CSV[[#This Row],[sindlon]]+CSV[[#This Row],[cosradlat]]*O6820*CSV[[#This Row],[sindlat]]</f>
        <v>5.4855535090673917E-13</v>
      </c>
      <c r="Q6821" s="2">
        <f>2*ASIN(SQRT(CSV[[#This Row],[Columna1]]))*6367445</f>
        <v>9.4320354830829629</v>
      </c>
      <c r="R6821" s="2" t="e" vm="1">
        <f ca="1">_xlfn.CONCAT(CSV[[#This Row],[lon]],",",CSV[[#This Row],[lat]],";",CSV[[#This Row],[alt]])</f>
        <v>#NAME?</v>
      </c>
    </row>
    <row r="6822" spans="1:18" x14ac:dyDescent="0.25">
      <c r="A6822">
        <v>42.48297231271863</v>
      </c>
      <c r="B6822">
        <v>-6.6841128934174776</v>
      </c>
      <c r="C6822">
        <v>780.79998779296875</v>
      </c>
      <c r="D6822" s="1">
        <v>42854.518460648149</v>
      </c>
      <c r="E6822" s="1">
        <f>CSV[[#This Row],[Column4]]-D6821</f>
        <v>1.1574076779652387E-5</v>
      </c>
      <c r="F6822">
        <f>CSV[[#This Row],[alt]]-C6821</f>
        <v>-0.4000244140625</v>
      </c>
      <c r="G6822">
        <f>IF(CSV[[#This Row],[Altura]]&gt;0,CSV[[#This Row],[Altura]],0)</f>
        <v>0</v>
      </c>
      <c r="H6822">
        <f>IF(CSV[[#This Row],[Altura]]&lt;=0,CSV[[#This Row],[Altura]],0)</f>
        <v>-0.4000244140625</v>
      </c>
      <c r="I6822" s="2">
        <f>RADIANS(CSV[[#This Row],[lon]])-RADIANS(A6821)</f>
        <v>2.2090063001023452E-7</v>
      </c>
      <c r="J6822" s="2">
        <f>RADIANS(CSV[[#This Row],[lat]])-RADIANS(B6821)</f>
        <v>4.5350460456394792E-7</v>
      </c>
      <c r="K6822" s="2">
        <f>RADIANS(CSV[[#This Row],[lon]])</f>
        <v>0.74146774289053019</v>
      </c>
      <c r="L6822" s="2">
        <f>RADIANS(CSV[[#This Row],[lat]])</f>
        <v>-0.1166597775651398</v>
      </c>
      <c r="M6822" s="2">
        <f>SIN(CSV[[#This Row],[dlon]]/2)*SIN(CSV[[#This Row],[dlon]]/2)</f>
        <v>1.2199272084729582E-14</v>
      </c>
      <c r="N6822" s="2">
        <f>SIN(CSV[[#This Row],[dlat]]/2)*SIN(CSV[[#This Row],[dlat]]/2)</f>
        <v>5.1416606590174815E-14</v>
      </c>
      <c r="O6822" s="2">
        <f>COS(RADIANS(CSV[[#This Row],[lat]]))</f>
        <v>0.99320296209035031</v>
      </c>
      <c r="P6822" s="2">
        <f>CSV[[#This Row],[sindlon]]+CSV[[#This Row],[cosradlat]]*O6821*CSV[[#This Row],[sindlat]]</f>
        <v>6.2919290163972148E-14</v>
      </c>
      <c r="Q6822" s="2">
        <f>2*ASIN(SQRT(CSV[[#This Row],[Columna1]]))*6367445</f>
        <v>3.194383877278931</v>
      </c>
      <c r="R6822" s="2" t="e" vm="1">
        <f ca="1">_xlfn.CONCAT(CSV[[#This Row],[lon]],",",CSV[[#This Row],[lat]],";",CSV[[#This Row],[alt]])</f>
        <v>#NAME?</v>
      </c>
    </row>
    <row r="6823" spans="1:18" x14ac:dyDescent="0.25">
      <c r="A6823">
        <v>42.483077421784401</v>
      </c>
      <c r="B6823">
        <v>-6.6840297449380159</v>
      </c>
      <c r="C6823">
        <v>780.4000244140625</v>
      </c>
      <c r="D6823" s="1">
        <v>42854.518483796295</v>
      </c>
      <c r="E6823" s="1">
        <f>CSV[[#This Row],[Column4]]-D6822</f>
        <v>2.314814628334716E-5</v>
      </c>
      <c r="F6823">
        <f>CSV[[#This Row],[alt]]-C6822</f>
        <v>-0.39996337890625</v>
      </c>
      <c r="G6823">
        <f>IF(CSV[[#This Row],[Altura]]&gt;0,CSV[[#This Row],[Altura]],0)</f>
        <v>0</v>
      </c>
      <c r="H6823">
        <f>IF(CSV[[#This Row],[Altura]]&lt;=0,CSV[[#This Row],[Altura]],0)</f>
        <v>-0.39996337890625</v>
      </c>
      <c r="I6823" s="2">
        <f>RADIANS(CSV[[#This Row],[lon]])-RADIANS(A6822)</f>
        <v>1.8344992713803521E-6</v>
      </c>
      <c r="J6823" s="2">
        <f>RADIANS(CSV[[#This Row],[lat]])-RADIANS(B6822)</f>
        <v>1.4512147346323889E-6</v>
      </c>
      <c r="K6823" s="2">
        <f>RADIANS(CSV[[#This Row],[lon]])</f>
        <v>0.74146957738980157</v>
      </c>
      <c r="L6823" s="2">
        <f>RADIANS(CSV[[#This Row],[lat]])</f>
        <v>-0.11665832635040517</v>
      </c>
      <c r="M6823" s="2">
        <f>SIN(CSV[[#This Row],[dlon]]/2)*SIN(CSV[[#This Row],[dlon]]/2)</f>
        <v>8.4134689417352462E-13</v>
      </c>
      <c r="N6823" s="2">
        <f>SIN(CSV[[#This Row],[dlat]]/2)*SIN(CSV[[#This Row],[dlat]]/2)</f>
        <v>5.2650605150344639E-13</v>
      </c>
      <c r="O6823" s="2">
        <f>COS(RADIANS(CSV[[#This Row],[lat]]))</f>
        <v>0.99320313100394264</v>
      </c>
      <c r="P6823" s="2">
        <f>CSV[[#This Row],[sindlon]]+CSV[[#This Row],[cosradlat]]*O6822*CSV[[#This Row],[sindlat]]</f>
        <v>1.3607199952574994E-12</v>
      </c>
      <c r="Q6823" s="2">
        <f>2*ASIN(SQRT(CSV[[#This Row],[Columna1]]))*6367445</f>
        <v>14.855236877283858</v>
      </c>
      <c r="R6823" s="2" t="e" vm="1">
        <f ca="1">_xlfn.CONCAT(CSV[[#This Row],[lon]],",",CSV[[#This Row],[lat]],";",CSV[[#This Row],[alt]])</f>
        <v>#NAME?</v>
      </c>
    </row>
    <row r="6824" spans="1:18" x14ac:dyDescent="0.25">
      <c r="A6824">
        <v>42.483077421784401</v>
      </c>
      <c r="B6824">
        <v>-6.6840297449380159</v>
      </c>
      <c r="C6824">
        <v>780.20001220703125</v>
      </c>
      <c r="D6824" s="1">
        <v>42854.518495370372</v>
      </c>
      <c r="E6824" s="1">
        <f>CSV[[#This Row],[Column4]]-D6823</f>
        <v>1.1574076779652387E-5</v>
      </c>
      <c r="F6824">
        <f>CSV[[#This Row],[alt]]-C6823</f>
        <v>-0.20001220703125</v>
      </c>
      <c r="G6824">
        <f>IF(CSV[[#This Row],[Altura]]&gt;0,CSV[[#This Row],[Altura]],0)</f>
        <v>0</v>
      </c>
      <c r="H6824">
        <f>IF(CSV[[#This Row],[Altura]]&lt;=0,CSV[[#This Row],[Altura]],0)</f>
        <v>-0.20001220703125</v>
      </c>
      <c r="I6824" s="2">
        <f>RADIANS(CSV[[#This Row],[lon]])-RADIANS(A6823)</f>
        <v>0</v>
      </c>
      <c r="J6824" s="2">
        <f>RADIANS(CSV[[#This Row],[lat]])-RADIANS(B6823)</f>
        <v>0</v>
      </c>
      <c r="K6824" s="2">
        <f>RADIANS(CSV[[#This Row],[lon]])</f>
        <v>0.74146957738980157</v>
      </c>
      <c r="L6824" s="2">
        <f>RADIANS(CSV[[#This Row],[lat]])</f>
        <v>-0.11665832635040517</v>
      </c>
      <c r="M6824" s="2">
        <f>SIN(CSV[[#This Row],[dlon]]/2)*SIN(CSV[[#This Row],[dlon]]/2)</f>
        <v>0</v>
      </c>
      <c r="N6824" s="2">
        <f>SIN(CSV[[#This Row],[dlat]]/2)*SIN(CSV[[#This Row],[dlat]]/2)</f>
        <v>0</v>
      </c>
      <c r="O6824" s="2">
        <f>COS(RADIANS(CSV[[#This Row],[lat]]))</f>
        <v>0.99320313100394264</v>
      </c>
      <c r="P6824" s="2">
        <f>CSV[[#This Row],[sindlon]]+CSV[[#This Row],[cosradlat]]*O6823*CSV[[#This Row],[sindlat]]</f>
        <v>0</v>
      </c>
      <c r="Q6824" s="2">
        <f>2*ASIN(SQRT(CSV[[#This Row],[Columna1]]))*6367445</f>
        <v>0</v>
      </c>
      <c r="R6824" s="2" t="e" vm="1">
        <f ca="1">_xlfn.CONCAT(CSV[[#This Row],[lon]],",",CSV[[#This Row],[lat]],";",CSV[[#This Row],[alt]])</f>
        <v>#NAME?</v>
      </c>
    </row>
    <row r="6825" spans="1:18" x14ac:dyDescent="0.25">
      <c r="A6825">
        <v>42.48310818336904</v>
      </c>
      <c r="B6825">
        <v>-6.6839756816625604</v>
      </c>
      <c r="C6825">
        <v>780</v>
      </c>
      <c r="D6825" s="1">
        <v>42854.518506944441</v>
      </c>
      <c r="E6825" s="1">
        <f>CSV[[#This Row],[Column4]]-D6824</f>
        <v>1.1574069503694773E-5</v>
      </c>
      <c r="F6825">
        <f>CSV[[#This Row],[alt]]-C6824</f>
        <v>-0.20001220703125</v>
      </c>
      <c r="G6825">
        <f>IF(CSV[[#This Row],[Altura]]&gt;0,CSV[[#This Row],[Altura]],0)</f>
        <v>0</v>
      </c>
      <c r="H6825">
        <f>IF(CSV[[#This Row],[Altura]]&lt;=0,CSV[[#This Row],[Altura]],0)</f>
        <v>-0.20001220703125</v>
      </c>
      <c r="I6825" s="2">
        <f>RADIANS(CSV[[#This Row],[lon]])-RADIANS(A6824)</f>
        <v>5.3689093515441044E-7</v>
      </c>
      <c r="J6825" s="2">
        <f>RADIANS(CSV[[#This Row],[lat]])-RADIANS(B6824)</f>
        <v>9.4358216111423143E-7</v>
      </c>
      <c r="K6825" s="2">
        <f>RADIANS(CSV[[#This Row],[lon]])</f>
        <v>0.74147011428073673</v>
      </c>
      <c r="L6825" s="2">
        <f>RADIANS(CSV[[#This Row],[lat]])</f>
        <v>-0.11665738276824406</v>
      </c>
      <c r="M6825" s="2">
        <f>SIN(CSV[[#This Row],[dlon]]/2)*SIN(CSV[[#This Row],[dlon]]/2)</f>
        <v>7.2062969062742601E-14</v>
      </c>
      <c r="N6825" s="2">
        <f>SIN(CSV[[#This Row],[dlat]]/2)*SIN(CSV[[#This Row],[dlat]]/2)</f>
        <v>2.2258682369323431E-13</v>
      </c>
      <c r="O6825" s="2">
        <f>COS(RADIANS(CSV[[#This Row],[lat]]))</f>
        <v>0.99320324083071065</v>
      </c>
      <c r="P6825" s="2">
        <f>CSV[[#This Row],[sindlon]]+CSV[[#This Row],[cosradlat]]*O6824*CSV[[#This Row],[sindlat]]</f>
        <v>2.9163431301282391E-13</v>
      </c>
      <c r="Q6825" s="2">
        <f>2*ASIN(SQRT(CSV[[#This Row],[Columna1]]))*6367445</f>
        <v>6.8772451922131443</v>
      </c>
      <c r="R6825" s="2" t="e" vm="1">
        <f ca="1">_xlfn.CONCAT(CSV[[#This Row],[lon]],",",CSV[[#This Row],[lat]],";",CSV[[#This Row],[alt]])</f>
        <v>#NAME?</v>
      </c>
    </row>
    <row r="6826" spans="1:18" x14ac:dyDescent="0.25">
      <c r="A6826">
        <v>42.483262913301587</v>
      </c>
      <c r="B6826">
        <v>-6.6838151682168254</v>
      </c>
      <c r="C6826">
        <v>780.20001220703125</v>
      </c>
      <c r="D6826" s="1">
        <v>42854.518541666665</v>
      </c>
      <c r="E6826" s="1">
        <f>CSV[[#This Row],[Column4]]-D6825</f>
        <v>3.4722223062999547E-5</v>
      </c>
      <c r="F6826">
        <f>CSV[[#This Row],[alt]]-C6825</f>
        <v>0.20001220703125</v>
      </c>
      <c r="G6826">
        <f>IF(CSV[[#This Row],[Altura]]&gt;0,CSV[[#This Row],[Altura]],0)</f>
        <v>0.20001220703125</v>
      </c>
      <c r="H6826">
        <f>IF(CSV[[#This Row],[Altura]]&lt;=0,CSV[[#This Row],[Altura]],0)</f>
        <v>0</v>
      </c>
      <c r="I6826" s="2">
        <f>RADIANS(CSV[[#This Row],[lon]])-RADIANS(A6825)</f>
        <v>2.7005467743146383E-6</v>
      </c>
      <c r="J6826" s="2">
        <f>RADIANS(CSV[[#This Row],[lat]])-RADIANS(B6825)</f>
        <v>2.8014881218035859E-6</v>
      </c>
      <c r="K6826" s="2">
        <f>RADIANS(CSV[[#This Row],[lon]])</f>
        <v>0.74147281482751104</v>
      </c>
      <c r="L6826" s="2">
        <f>RADIANS(CSV[[#This Row],[lat]])</f>
        <v>-0.11665458128012225</v>
      </c>
      <c r="M6826" s="2">
        <f>SIN(CSV[[#This Row],[dlon]]/2)*SIN(CSV[[#This Row],[dlon]]/2)</f>
        <v>1.8232382200641911E-12</v>
      </c>
      <c r="N6826" s="2">
        <f>SIN(CSV[[#This Row],[dlat]]/2)*SIN(CSV[[#This Row],[dlat]]/2)</f>
        <v>1.9620839241503626E-12</v>
      </c>
      <c r="O6826" s="2">
        <f>COS(RADIANS(CSV[[#This Row],[lat]]))</f>
        <v>0.9932035669003233</v>
      </c>
      <c r="P6826" s="2">
        <f>CSV[[#This Row],[sindlon]]+CSV[[#This Row],[cosradlat]]*O6825*CSV[[#This Row],[sindlat]]</f>
        <v>3.7587417961391547E-12</v>
      </c>
      <c r="Q6826" s="2">
        <f>2*ASIN(SQRT(CSV[[#This Row],[Columna1]]))*6367445</f>
        <v>24.689735911793512</v>
      </c>
      <c r="R6826" s="2" t="e" vm="1">
        <f ca="1">_xlfn.CONCAT(CSV[[#This Row],[lon]],",",CSV[[#This Row],[lat]],";",CSV[[#This Row],[alt]])</f>
        <v>#NAME?</v>
      </c>
    </row>
    <row r="6827" spans="1:18" x14ac:dyDescent="0.25">
      <c r="A6827">
        <v>42.483311109244823</v>
      </c>
      <c r="B6827">
        <v>-6.6837927047163248</v>
      </c>
      <c r="C6827">
        <v>780.79998779296875</v>
      </c>
      <c r="D6827" s="1">
        <v>42854.518564814818</v>
      </c>
      <c r="E6827" s="1">
        <f>CSV[[#This Row],[Column4]]-D6826</f>
        <v>2.3148153559304774E-5</v>
      </c>
      <c r="F6827">
        <f>CSV[[#This Row],[alt]]-C6826</f>
        <v>0.5999755859375</v>
      </c>
      <c r="G6827">
        <f>IF(CSV[[#This Row],[Altura]]&gt;0,CSV[[#This Row],[Altura]],0)</f>
        <v>0.5999755859375</v>
      </c>
      <c r="H6827">
        <f>IF(CSV[[#This Row],[Altura]]&lt;=0,CSV[[#This Row],[Altura]],0)</f>
        <v>0</v>
      </c>
      <c r="I6827" s="2">
        <f>RADIANS(CSV[[#This Row],[lon]])-RADIANS(A6826)</f>
        <v>8.4117789556081846E-7</v>
      </c>
      <c r="J6827" s="2">
        <f>RADIANS(CSV[[#This Row],[lat]])-RADIANS(B6826)</f>
        <v>3.9206204525965571E-7</v>
      </c>
      <c r="K6827" s="2">
        <f>RADIANS(CSV[[#This Row],[lon]])</f>
        <v>0.7414736560054066</v>
      </c>
      <c r="L6827" s="2">
        <f>RADIANS(CSV[[#This Row],[lat]])</f>
        <v>-0.11665418921807699</v>
      </c>
      <c r="M6827" s="2">
        <f>SIN(CSV[[#This Row],[dlon]]/2)*SIN(CSV[[#This Row],[dlon]]/2)</f>
        <v>1.7689506299502139E-13</v>
      </c>
      <c r="N6827" s="2">
        <f>SIN(CSV[[#This Row],[dlat]]/2)*SIN(CSV[[#This Row],[dlat]]/2)</f>
        <v>3.8428161833295594E-14</v>
      </c>
      <c r="O6827" s="2">
        <f>COS(RADIANS(CSV[[#This Row],[lat]]))</f>
        <v>0.99320361253242018</v>
      </c>
      <c r="P6827" s="2">
        <f>CSV[[#This Row],[sindlon]]+CSV[[#This Row],[cosradlat]]*O6826*CSV[[#This Row],[sindlat]]</f>
        <v>2.1480265276241749E-13</v>
      </c>
      <c r="Q6827" s="2">
        <f>2*ASIN(SQRT(CSV[[#This Row],[Columna1]]))*6367445</f>
        <v>5.9022149016801393</v>
      </c>
      <c r="R6827" s="2" t="e" vm="1">
        <f ca="1">_xlfn.CONCAT(CSV[[#This Row],[lon]],",",CSV[[#This Row],[lat]],";",CSV[[#This Row],[alt]])</f>
        <v>#NAME?</v>
      </c>
    </row>
    <row r="6828" spans="1:18" x14ac:dyDescent="0.25">
      <c r="A6828">
        <v>42.483353102579713</v>
      </c>
      <c r="B6828">
        <v>-6.6837672237306833</v>
      </c>
      <c r="C6828">
        <v>781.20001220703125</v>
      </c>
      <c r="D6828" s="1">
        <v>42854.518576388888</v>
      </c>
      <c r="E6828" s="1">
        <f>CSV[[#This Row],[Column4]]-D6827</f>
        <v>1.1574069503694773E-5</v>
      </c>
      <c r="F6828">
        <f>CSV[[#This Row],[alt]]-C6827</f>
        <v>0.4000244140625</v>
      </c>
      <c r="G6828">
        <f>IF(CSV[[#This Row],[Altura]]&gt;0,CSV[[#This Row],[Altura]],0)</f>
        <v>0.4000244140625</v>
      </c>
      <c r="H6828">
        <f>IF(CSV[[#This Row],[Altura]]&lt;=0,CSV[[#This Row],[Altura]],0)</f>
        <v>0</v>
      </c>
      <c r="I6828" s="2">
        <f>RADIANS(CSV[[#This Row],[lon]])-RADIANS(A6827)</f>
        <v>7.3292195768015489E-7</v>
      </c>
      <c r="J6828" s="2">
        <f>RADIANS(CSV[[#This Row],[lat]])-RADIANS(B6827)</f>
        <v>4.4472709609388872E-7</v>
      </c>
      <c r="K6828" s="2">
        <f>RADIANS(CSV[[#This Row],[lon]])</f>
        <v>0.74147438892736428</v>
      </c>
      <c r="L6828" s="2">
        <f>RADIANS(CSV[[#This Row],[lat]])</f>
        <v>-0.1166537444909809</v>
      </c>
      <c r="M6828" s="2">
        <f>SIN(CSV[[#This Row],[dlon]]/2)*SIN(CSV[[#This Row],[dlon]]/2)</f>
        <v>1.3429364901242166E-13</v>
      </c>
      <c r="N6828" s="2">
        <f>SIN(CSV[[#This Row],[dlat]]/2)*SIN(CSV[[#This Row],[dlat]]/2)</f>
        <v>4.9445547500024919E-14</v>
      </c>
      <c r="O6828" s="2">
        <f>COS(RADIANS(CSV[[#This Row],[lat]]))</f>
        <v>0.99320366429401685</v>
      </c>
      <c r="P6828" s="2">
        <f>CSV[[#This Row],[sindlon]]+CSV[[#This Row],[cosradlat]]*O6827*CSV[[#This Row],[sindlat]]</f>
        <v>1.8306938078919907E-13</v>
      </c>
      <c r="Q6828" s="2">
        <f>2*ASIN(SQRT(CSV[[#This Row],[Columna1]]))*6367445</f>
        <v>5.4488274393428702</v>
      </c>
      <c r="R6828" s="2" t="e" vm="1">
        <f ca="1">_xlfn.CONCAT(CSV[[#This Row],[lon]],",",CSV[[#This Row],[lat]],";",CSV[[#This Row],[alt]])</f>
        <v>#NAME?</v>
      </c>
    </row>
    <row r="6829" spans="1:18" x14ac:dyDescent="0.25">
      <c r="A6829">
        <v>42.483472796157002</v>
      </c>
      <c r="B6829">
        <v>-6.6836772859096527</v>
      </c>
      <c r="C6829">
        <v>781.79998779296875</v>
      </c>
      <c r="D6829" s="1">
        <v>42854.518611111111</v>
      </c>
      <c r="E6829" s="1">
        <f>CSV[[#This Row],[Column4]]-D6828</f>
        <v>3.4722223062999547E-5</v>
      </c>
      <c r="F6829">
        <f>CSV[[#This Row],[alt]]-C6828</f>
        <v>0.5999755859375</v>
      </c>
      <c r="G6829">
        <f>IF(CSV[[#This Row],[Altura]]&gt;0,CSV[[#This Row],[Altura]],0)</f>
        <v>0.5999755859375</v>
      </c>
      <c r="H6829">
        <f>IF(CSV[[#This Row],[Altura]]&lt;=0,CSV[[#This Row],[Altura]],0)</f>
        <v>0</v>
      </c>
      <c r="I6829" s="2">
        <f>RADIANS(CSV[[#This Row],[lon]])-RADIANS(A6828)</f>
        <v>2.0890470172618691E-6</v>
      </c>
      <c r="J6829" s="2">
        <f>RADIANS(CSV[[#This Row],[lat]])-RADIANS(B6828)</f>
        <v>1.5697110990475771E-6</v>
      </c>
      <c r="K6829" s="2">
        <f>RADIANS(CSV[[#This Row],[lon]])</f>
        <v>0.74147647797438154</v>
      </c>
      <c r="L6829" s="2">
        <f>RADIANS(CSV[[#This Row],[lat]])</f>
        <v>-0.11665217477988185</v>
      </c>
      <c r="M6829" s="2">
        <f>SIN(CSV[[#This Row],[dlon]]/2)*SIN(CSV[[#This Row],[dlon]]/2)</f>
        <v>1.0910293600822812E-12</v>
      </c>
      <c r="N6829" s="2">
        <f>SIN(CSV[[#This Row],[dlat]]/2)*SIN(CSV[[#This Row],[dlat]]/2)</f>
        <v>6.1599823361816164E-13</v>
      </c>
      <c r="O6829" s="2">
        <f>COS(RADIANS(CSV[[#This Row],[lat]]))</f>
        <v>0.99320384699045072</v>
      </c>
      <c r="P6829" s="2">
        <f>CSV[[#This Row],[sindlon]]+CSV[[#This Row],[cosradlat]]*O6828*CSV[[#This Row],[sindlat]]</f>
        <v>1.6986830969650278E-12</v>
      </c>
      <c r="Q6829" s="2">
        <f>2*ASIN(SQRT(CSV[[#This Row],[Columna1]]))*6367445</f>
        <v>16.597832620247807</v>
      </c>
      <c r="R6829" s="2" t="e" vm="1">
        <f ca="1">_xlfn.CONCAT(CSV[[#This Row],[lon]],",",CSV[[#This Row],[lat]],";",CSV[[#This Row],[alt]])</f>
        <v>#NAME?</v>
      </c>
    </row>
    <row r="6830" spans="1:18" x14ac:dyDescent="0.25">
      <c r="A6830">
        <v>42.483609924092889</v>
      </c>
      <c r="B6830">
        <v>-6.6834634635597467</v>
      </c>
      <c r="C6830">
        <v>782.20001220703125</v>
      </c>
      <c r="D6830" s="1">
        <v>42854.518657407411</v>
      </c>
      <c r="E6830" s="1">
        <f>CSV[[#This Row],[Column4]]-D6829</f>
        <v>4.6296299842651933E-5</v>
      </c>
      <c r="F6830">
        <f>CSV[[#This Row],[alt]]-C6829</f>
        <v>0.4000244140625</v>
      </c>
      <c r="G6830">
        <f>IF(CSV[[#This Row],[Altura]]&gt;0,CSV[[#This Row],[Altura]],0)</f>
        <v>0.4000244140625</v>
      </c>
      <c r="H6830">
        <f>IF(CSV[[#This Row],[Altura]]&lt;=0,CSV[[#This Row],[Altura]],0)</f>
        <v>0</v>
      </c>
      <c r="I6830" s="2">
        <f>RADIANS(CSV[[#This Row],[lon]])-RADIANS(A6829)</f>
        <v>2.3933339776682772E-6</v>
      </c>
      <c r="J6830" s="2">
        <f>RADIANS(CSV[[#This Row],[lat]])-RADIANS(B6829)</f>
        <v>3.7319040202127285E-6</v>
      </c>
      <c r="K6830" s="2">
        <f>RADIANS(CSV[[#This Row],[lon]])</f>
        <v>0.74147887130835921</v>
      </c>
      <c r="L6830" s="2">
        <f>RADIANS(CSV[[#This Row],[lat]])</f>
        <v>-0.11664844287586164</v>
      </c>
      <c r="M6830" s="2">
        <f>SIN(CSV[[#This Row],[dlon]]/2)*SIN(CSV[[#This Row],[dlon]]/2)</f>
        <v>1.4320118821646808E-12</v>
      </c>
      <c r="N6830" s="2">
        <f>SIN(CSV[[#This Row],[dlat]]/2)*SIN(CSV[[#This Row],[dlat]]/2)</f>
        <v>3.4817769040159408E-12</v>
      </c>
      <c r="O6830" s="2">
        <f>COS(RADIANS(CSV[[#This Row],[lat]]))</f>
        <v>0.99320428133160654</v>
      </c>
      <c r="P6830" s="2">
        <f>CSV[[#This Row],[sindlon]]+CSV[[#This Row],[cosradlat]]*O6829*CSV[[#This Row],[sindlat]]</f>
        <v>4.8666257262645723E-12</v>
      </c>
      <c r="Q6830" s="2">
        <f>2*ASIN(SQRT(CSV[[#This Row],[Columna1]]))*6367445</f>
        <v>28.093714964583203</v>
      </c>
      <c r="R6830" s="2" t="e" vm="1">
        <f ca="1">_xlfn.CONCAT(CSV[[#This Row],[lon]],",",CSV[[#This Row],[lat]],";",CSV[[#This Row],[alt]])</f>
        <v>#NAME?</v>
      </c>
    </row>
    <row r="6831" spans="1:18" x14ac:dyDescent="0.25">
      <c r="A6831">
        <v>42.483626520261168</v>
      </c>
      <c r="B6831">
        <v>-6.6834035329520702</v>
      </c>
      <c r="C6831">
        <v>782.4000244140625</v>
      </c>
      <c r="D6831" s="1">
        <v>42854.51866898148</v>
      </c>
      <c r="E6831" s="1">
        <f>CSV[[#This Row],[Column4]]-D6830</f>
        <v>1.1574069503694773E-5</v>
      </c>
      <c r="F6831">
        <f>CSV[[#This Row],[alt]]-C6830</f>
        <v>0.20001220703125</v>
      </c>
      <c r="G6831">
        <f>IF(CSV[[#This Row],[Altura]]&gt;0,CSV[[#This Row],[Altura]],0)</f>
        <v>0.20001220703125</v>
      </c>
      <c r="H6831">
        <f>IF(CSV[[#This Row],[Altura]]&lt;=0,CSV[[#This Row],[Altura]],0)</f>
        <v>0</v>
      </c>
      <c r="I6831" s="2">
        <f>RADIANS(CSV[[#This Row],[lon]])-RADIANS(A6830)</f>
        <v>2.8965777965073158E-7</v>
      </c>
      <c r="J6831" s="2">
        <f>RADIANS(CSV[[#This Row],[lat]])-RADIANS(B6830)</f>
        <v>1.0459864266815222E-6</v>
      </c>
      <c r="K6831" s="2">
        <f>RADIANS(CSV[[#This Row],[lon]])</f>
        <v>0.74147916096613886</v>
      </c>
      <c r="L6831" s="2">
        <f>RADIANS(CSV[[#This Row],[lat]])</f>
        <v>-0.11664739688943496</v>
      </c>
      <c r="M6831" s="2">
        <f>SIN(CSV[[#This Row],[dlon]]/2)*SIN(CSV[[#This Row],[dlon]]/2)</f>
        <v>2.0975407328047798E-14</v>
      </c>
      <c r="N6831" s="2">
        <f>SIN(CSV[[#This Row],[dlat]]/2)*SIN(CSV[[#This Row],[dlat]]/2)</f>
        <v>2.7352190120046991E-13</v>
      </c>
      <c r="O6831" s="2">
        <f>COS(RADIANS(CSV[[#This Row],[lat]]))</f>
        <v>0.99320440306723778</v>
      </c>
      <c r="P6831" s="2">
        <f>CSV[[#This Row],[sindlon]]+CSV[[#This Row],[cosradlat]]*O6830*CSV[[#This Row],[sindlat]]</f>
        <v>2.9079241755080329E-13</v>
      </c>
      <c r="Q6831" s="2">
        <f>2*ASIN(SQRT(CSV[[#This Row],[Columna1]]))*6367445</f>
        <v>6.8673113368399221</v>
      </c>
      <c r="R6831" s="2" t="e" vm="1">
        <f ca="1">_xlfn.CONCAT(CSV[[#This Row],[lon]],",",CSV[[#This Row],[lat]],";",CSV[[#This Row],[alt]])</f>
        <v>#NAME?</v>
      </c>
    </row>
    <row r="6832" spans="1:18" x14ac:dyDescent="0.25">
      <c r="A6832">
        <v>42.483603302389383</v>
      </c>
      <c r="B6832">
        <v>-6.6832096595317134</v>
      </c>
      <c r="C6832">
        <v>783.20001220703125</v>
      </c>
      <c r="D6832" s="1">
        <v>42854.518703703703</v>
      </c>
      <c r="E6832" s="1">
        <f>CSV[[#This Row],[Column4]]-D6831</f>
        <v>3.4722223062999547E-5</v>
      </c>
      <c r="F6832">
        <f>CSV[[#This Row],[alt]]-C6831</f>
        <v>0.79998779296875</v>
      </c>
      <c r="G6832">
        <f>IF(CSV[[#This Row],[Altura]]&gt;0,CSV[[#This Row],[Altura]],0)</f>
        <v>0.79998779296875</v>
      </c>
      <c r="H6832">
        <f>IF(CSV[[#This Row],[Altura]]&lt;=0,CSV[[#This Row],[Altura]],0)</f>
        <v>0</v>
      </c>
      <c r="I6832" s="2">
        <f>RADIANS(CSV[[#This Row],[lon]])-RADIANS(A6831)</f>
        <v>-4.0522830790923337E-7</v>
      </c>
      <c r="J6832" s="2">
        <f>RADIANS(CSV[[#This Row],[lat]])-RADIANS(B6831)</f>
        <v>3.3837295173311244E-6</v>
      </c>
      <c r="K6832" s="2">
        <f>RADIANS(CSV[[#This Row],[lon]])</f>
        <v>0.74147875573783095</v>
      </c>
      <c r="L6832" s="2">
        <f>RADIANS(CSV[[#This Row],[lat]])</f>
        <v>-0.11664401315991763</v>
      </c>
      <c r="M6832" s="2">
        <f>SIN(CSV[[#This Row],[dlon]]/2)*SIN(CSV[[#This Row],[dlon]]/2)</f>
        <v>4.1052495382744556E-14</v>
      </c>
      <c r="N6832" s="2">
        <f>SIN(CSV[[#This Row],[dlat]]/2)*SIN(CSV[[#This Row],[dlat]]/2)</f>
        <v>2.8624063616117494E-12</v>
      </c>
      <c r="O6832" s="2">
        <f>COS(RADIANS(CSV[[#This Row],[lat]]))</f>
        <v>0.99320479687030472</v>
      </c>
      <c r="P6832" s="2">
        <f>CSV[[#This Row],[sindlon]]+CSV[[#This Row],[cosradlat]]*O6831*CSV[[#This Row],[sindlat]]</f>
        <v>2.8646886430960134E-12</v>
      </c>
      <c r="Q6832" s="2">
        <f>2*ASIN(SQRT(CSV[[#This Row],[Columna1]]))*6367445</f>
        <v>21.55429940242065</v>
      </c>
      <c r="R6832" s="2" t="e" vm="1">
        <f ca="1">_xlfn.CONCAT(CSV[[#This Row],[lon]],",",CSV[[#This Row],[lat]],";",CSV[[#This Row],[alt]])</f>
        <v>#NAME?</v>
      </c>
    </row>
    <row r="6833" spans="1:18" x14ac:dyDescent="0.25">
      <c r="A6833">
        <v>42.483591232448816</v>
      </c>
      <c r="B6833">
        <v>-6.6831607092171907</v>
      </c>
      <c r="C6833">
        <v>784</v>
      </c>
      <c r="D6833" s="1">
        <v>42854.51871527778</v>
      </c>
      <c r="E6833" s="1">
        <f>CSV[[#This Row],[Column4]]-D6832</f>
        <v>1.1574076779652387E-5</v>
      </c>
      <c r="F6833">
        <f>CSV[[#This Row],[alt]]-C6832</f>
        <v>0.79998779296875</v>
      </c>
      <c r="G6833">
        <f>IF(CSV[[#This Row],[Altura]]&gt;0,CSV[[#This Row],[Altura]],0)</f>
        <v>0.79998779296875</v>
      </c>
      <c r="H6833">
        <f>IF(CSV[[#This Row],[Altura]]&lt;=0,CSV[[#This Row],[Altura]],0)</f>
        <v>0</v>
      </c>
      <c r="I6833" s="2">
        <f>RADIANS(CSV[[#This Row],[lon]])-RADIANS(A6832)</f>
        <v>-2.1066020350346548E-7</v>
      </c>
      <c r="J6833" s="2">
        <f>RADIANS(CSV[[#This Row],[lat]])-RADIANS(B6832)</f>
        <v>8.5434415830754062E-7</v>
      </c>
      <c r="K6833" s="2">
        <f>RADIANS(CSV[[#This Row],[lon]])</f>
        <v>0.74147854507762745</v>
      </c>
      <c r="L6833" s="2">
        <f>RADIANS(CSV[[#This Row],[lat]])</f>
        <v>-0.11664315881575932</v>
      </c>
      <c r="M6833" s="2">
        <f>SIN(CSV[[#This Row],[dlon]]/2)*SIN(CSV[[#This Row],[dlon]]/2)</f>
        <v>1.1094430335030332E-14</v>
      </c>
      <c r="N6833" s="2">
        <f>SIN(CSV[[#This Row],[dlat]]/2)*SIN(CSV[[#This Row],[dlat]]/2)</f>
        <v>1.8247598520854393E-13</v>
      </c>
      <c r="O6833" s="2">
        <f>COS(RADIANS(CSV[[#This Row],[lat]]))</f>
        <v>0.99320489629824771</v>
      </c>
      <c r="P6833" s="2">
        <f>CSV[[#This Row],[sindlon]]+CSV[[#This Row],[cosradlat]]*O6832*CSV[[#This Row],[sindlat]]</f>
        <v>1.9109893658142204E-13</v>
      </c>
      <c r="Q6833" s="2">
        <f>2*ASIN(SQRT(CSV[[#This Row],[Columna1]]))*6367445</f>
        <v>5.5670398896055531</v>
      </c>
      <c r="R6833" s="2" t="e" vm="1">
        <f ca="1">_xlfn.CONCAT(CSV[[#This Row],[lon]],",",CSV[[#This Row],[lat]],";",CSV[[#This Row],[alt]])</f>
        <v>#NAME?</v>
      </c>
    </row>
    <row r="6834" spans="1:18" x14ac:dyDescent="0.25">
      <c r="A6834">
        <v>42.483579078689218</v>
      </c>
      <c r="B6834">
        <v>-6.683115866035223</v>
      </c>
      <c r="C6834">
        <v>785.4000244140625</v>
      </c>
      <c r="D6834" s="1">
        <v>42854.518726851849</v>
      </c>
      <c r="E6834" s="1">
        <f>CSV[[#This Row],[Column4]]-D6833</f>
        <v>1.1574069503694773E-5</v>
      </c>
      <c r="F6834">
        <f>CSV[[#This Row],[alt]]-C6833</f>
        <v>1.4000244140625</v>
      </c>
      <c r="G6834">
        <f>IF(CSV[[#This Row],[Altura]]&gt;0,CSV[[#This Row],[Altura]],0)</f>
        <v>1.4000244140625</v>
      </c>
      <c r="H6834">
        <f>IF(CSV[[#This Row],[Altura]]&lt;=0,CSV[[#This Row],[Altura]],0)</f>
        <v>0</v>
      </c>
      <c r="I6834" s="2">
        <f>RADIANS(CSV[[#This Row],[lon]])-RADIANS(A6833)</f>
        <v>-2.1212312140139744E-7</v>
      </c>
      <c r="J6834" s="2">
        <f>RADIANS(CSV[[#This Row],[lat]])-RADIANS(B6833)</f>
        <v>7.8266117239933486E-7</v>
      </c>
      <c r="K6834" s="2">
        <f>RADIANS(CSV[[#This Row],[lon]])</f>
        <v>0.74147833295450605</v>
      </c>
      <c r="L6834" s="2">
        <f>RADIANS(CSV[[#This Row],[lat]])</f>
        <v>-0.11664237615458692</v>
      </c>
      <c r="M6834" s="2">
        <f>SIN(CSV[[#This Row],[dlon]]/2)*SIN(CSV[[#This Row],[dlon]]/2)</f>
        <v>1.1249054658267957E-14</v>
      </c>
      <c r="N6834" s="2">
        <f>SIN(CSV[[#This Row],[dlat]]/2)*SIN(CSV[[#This Row],[dlat]]/2)</f>
        <v>1.531396276953675E-13</v>
      </c>
      <c r="O6834" s="2">
        <f>COS(RADIANS(CSV[[#This Row],[lat]]))</f>
        <v>0.99320498738314145</v>
      </c>
      <c r="P6834" s="2">
        <f>CSV[[#This Row],[sindlon]]+CSV[[#This Row],[cosradlat]]*O6833*CSV[[#This Row],[sindlat]]</f>
        <v>1.6231456788802454E-13</v>
      </c>
      <c r="Q6834" s="2">
        <f>2*ASIN(SQRT(CSV[[#This Row],[Columna1]]))*6367445</f>
        <v>5.1306684151383415</v>
      </c>
      <c r="R6834" s="2" t="e" vm="1">
        <f ca="1">_xlfn.CONCAT(CSV[[#This Row],[lon]],",",CSV[[#This Row],[lat]],";",CSV[[#This Row],[alt]])</f>
        <v>#NAME?</v>
      </c>
    </row>
    <row r="6835" spans="1:18" x14ac:dyDescent="0.25">
      <c r="A6835">
        <v>42.483568182215095</v>
      </c>
      <c r="B6835">
        <v>-6.6830752976238728</v>
      </c>
      <c r="C6835">
        <v>786.5999755859375</v>
      </c>
      <c r="D6835" s="1">
        <v>42854.518738425926</v>
      </c>
      <c r="E6835" s="1">
        <f>CSV[[#This Row],[Column4]]-D6834</f>
        <v>1.1574076779652387E-5</v>
      </c>
      <c r="F6835">
        <f>CSV[[#This Row],[alt]]-C6834</f>
        <v>1.199951171875</v>
      </c>
      <c r="G6835">
        <f>IF(CSV[[#This Row],[Altura]]&gt;0,CSV[[#This Row],[Altura]],0)</f>
        <v>1.199951171875</v>
      </c>
      <c r="H6835">
        <f>IF(CSV[[#This Row],[Altura]]&lt;=0,CSV[[#This Row],[Altura]],0)</f>
        <v>0</v>
      </c>
      <c r="I6835" s="2">
        <f>RADIANS(CSV[[#This Row],[lon]])-RADIANS(A6834)</f>
        <v>-1.901793503789051E-7</v>
      </c>
      <c r="J6835" s="2">
        <f>RADIANS(CSV[[#This Row],[lat]])-RADIANS(B6834)</f>
        <v>7.0805235036219827E-7</v>
      </c>
      <c r="K6835" s="2">
        <f>RADIANS(CSV[[#This Row],[lon]])</f>
        <v>0.74147814277515567</v>
      </c>
      <c r="L6835" s="2">
        <f>RADIANS(CSV[[#This Row],[lat]])</f>
        <v>-0.11664166810223656</v>
      </c>
      <c r="M6835" s="2">
        <f>SIN(CSV[[#This Row],[dlon]]/2)*SIN(CSV[[#This Row],[dlon]]/2)</f>
        <v>9.0420463276355608E-15</v>
      </c>
      <c r="N6835" s="2">
        <f>SIN(CSV[[#This Row],[dlat]]/2)*SIN(CSV[[#This Row],[dlat]]/2)</f>
        <v>1.2533453271335306E-13</v>
      </c>
      <c r="O6835" s="2">
        <f>COS(RADIANS(CSV[[#This Row],[lat]]))</f>
        <v>0.99320506978465195</v>
      </c>
      <c r="P6835" s="2">
        <f>CSV[[#This Row],[sindlon]]+CSV[[#This Row],[cosradlat]]*O6834*CSV[[#This Row],[sindlat]]</f>
        <v>1.3267907680700368E-13</v>
      </c>
      <c r="Q6835" s="2">
        <f>2*ASIN(SQRT(CSV[[#This Row],[Columna1]]))*6367445</f>
        <v>4.638701413541189</v>
      </c>
      <c r="R6835" s="2" t="e" vm="1">
        <f ca="1">_xlfn.CONCAT(CSV[[#This Row],[lon]],",",CSV[[#This Row],[lat]],";",CSV[[#This Row],[alt]])</f>
        <v>#NAME?</v>
      </c>
    </row>
    <row r="6836" spans="1:18" x14ac:dyDescent="0.25">
      <c r="A6836">
        <v>42.483571954071522</v>
      </c>
      <c r="B6836">
        <v>-6.6829452943056822</v>
      </c>
      <c r="C6836">
        <v>787.79998779296875</v>
      </c>
      <c r="D6836" s="1">
        <v>42854.518761574072</v>
      </c>
      <c r="E6836" s="1">
        <f>CSV[[#This Row],[Column4]]-D6835</f>
        <v>2.314814628334716E-5</v>
      </c>
      <c r="F6836">
        <f>CSV[[#This Row],[alt]]-C6835</f>
        <v>1.20001220703125</v>
      </c>
      <c r="G6836">
        <f>IF(CSV[[#This Row],[Altura]]&gt;0,CSV[[#This Row],[Altura]],0)</f>
        <v>1.20001220703125</v>
      </c>
      <c r="H6836">
        <f>IF(CSV[[#This Row],[Altura]]&lt;=0,CSV[[#This Row],[Altura]],0)</f>
        <v>0</v>
      </c>
      <c r="I6836" s="2">
        <f>RADIANS(CSV[[#This Row],[lon]])-RADIANS(A6835)</f>
        <v>6.5831313622588539E-8</v>
      </c>
      <c r="J6836" s="2">
        <f>RADIANS(CSV[[#This Row],[lat]])-RADIANS(B6835)</f>
        <v>2.268985940953594E-6</v>
      </c>
      <c r="K6836" s="2">
        <f>RADIANS(CSV[[#This Row],[lon]])</f>
        <v>0.74147820860646929</v>
      </c>
      <c r="L6836" s="2">
        <f>RADIANS(CSV[[#This Row],[lat]])</f>
        <v>-0.1166393991162956</v>
      </c>
      <c r="M6836" s="2">
        <f>SIN(CSV[[#This Row],[dlon]]/2)*SIN(CSV[[#This Row],[dlon]]/2)</f>
        <v>1.0834404633189023E-15</v>
      </c>
      <c r="N6836" s="2">
        <f>SIN(CSV[[#This Row],[dlat]]/2)*SIN(CSV[[#This Row],[dlat]]/2)</f>
        <v>1.2870743000607145E-12</v>
      </c>
      <c r="O6836" s="2">
        <f>COS(RADIANS(CSV[[#This Row],[lat]]))</f>
        <v>0.99320533384068344</v>
      </c>
      <c r="P6836" s="2">
        <f>CSV[[#This Row],[sindlon]]+CSV[[#This Row],[cosradlat]]*O6835*CSV[[#This Row],[sindlat]]</f>
        <v>1.2707263435788195E-12</v>
      </c>
      <c r="Q6836" s="2">
        <f>2*ASIN(SQRT(CSV[[#This Row],[Columna1]]))*6367445</f>
        <v>14.355595568854207</v>
      </c>
      <c r="R6836" s="2" t="e" vm="1">
        <f ca="1">_xlfn.CONCAT(CSV[[#This Row],[lon]],",",CSV[[#This Row],[lat]],";",CSV[[#This Row],[alt]])</f>
        <v>#NAME?</v>
      </c>
    </row>
    <row r="6837" spans="1:18" x14ac:dyDescent="0.25">
      <c r="A6837">
        <v>42.48364076949656</v>
      </c>
      <c r="B6837">
        <v>-6.682874970138073</v>
      </c>
      <c r="C6837">
        <v>789</v>
      </c>
      <c r="D6837" s="1">
        <v>42854.518796296295</v>
      </c>
      <c r="E6837" s="1">
        <f>CSV[[#This Row],[Column4]]-D6836</f>
        <v>3.4722223062999547E-5</v>
      </c>
      <c r="F6837">
        <f>CSV[[#This Row],[alt]]-C6836</f>
        <v>1.20001220703125</v>
      </c>
      <c r="G6837">
        <f>IF(CSV[[#This Row],[Altura]]&gt;0,CSV[[#This Row],[Altura]],0)</f>
        <v>1.20001220703125</v>
      </c>
      <c r="H6837">
        <f>IF(CSV[[#This Row],[Altura]]&lt;=0,CSV[[#This Row],[Altura]],0)</f>
        <v>0</v>
      </c>
      <c r="I6837" s="2">
        <f>RADIANS(CSV[[#This Row],[lon]])-RADIANS(A6836)</f>
        <v>1.201055743083046E-6</v>
      </c>
      <c r="J6837" s="2">
        <f>RADIANS(CSV[[#This Row],[lat]])-RADIANS(B6836)</f>
        <v>1.2273882684932236E-6</v>
      </c>
      <c r="K6837" s="2">
        <f>RADIANS(CSV[[#This Row],[lon]])</f>
        <v>0.74147940966221237</v>
      </c>
      <c r="L6837" s="2">
        <f>RADIANS(CSV[[#This Row],[lat]])</f>
        <v>-0.11663817172802711</v>
      </c>
      <c r="M6837" s="2">
        <f>SIN(CSV[[#This Row],[dlon]]/2)*SIN(CSV[[#This Row],[dlon]]/2)</f>
        <v>3.6063372449814858E-13</v>
      </c>
      <c r="N6837" s="2">
        <f>SIN(CSV[[#This Row],[dlat]]/2)*SIN(CSV[[#This Row],[dlat]]/2)</f>
        <v>3.7662049040865107E-13</v>
      </c>
      <c r="O6837" s="2">
        <f>COS(RADIANS(CSV[[#This Row],[lat]]))</f>
        <v>0.99320547667737269</v>
      </c>
      <c r="P6837" s="2">
        <f>CSV[[#This Row],[sindlon]]+CSV[[#This Row],[cosradlat]]*O6836*CSV[[#This Row],[sindlat]]</f>
        <v>7.3215363495638634E-13</v>
      </c>
      <c r="Q6837" s="2">
        <f>2*ASIN(SQRT(CSV[[#This Row],[Columna1]]))*6367445</f>
        <v>10.89673299598754</v>
      </c>
      <c r="R6837" s="2" t="e" vm="1">
        <f ca="1">_xlfn.CONCAT(CSV[[#This Row],[lon]],",",CSV[[#This Row],[lat]],";",CSV[[#This Row],[alt]])</f>
        <v>#NAME?</v>
      </c>
    </row>
    <row r="6838" spans="1:18" x14ac:dyDescent="0.25">
      <c r="A6838">
        <v>42.483788039535284</v>
      </c>
      <c r="B6838">
        <v>-6.6829087492078543</v>
      </c>
      <c r="C6838">
        <v>790</v>
      </c>
      <c r="D6838" s="1">
        <v>42854.518831018519</v>
      </c>
      <c r="E6838" s="1">
        <f>CSV[[#This Row],[Column4]]-D6837</f>
        <v>3.4722223062999547E-5</v>
      </c>
      <c r="F6838">
        <f>CSV[[#This Row],[alt]]-C6837</f>
        <v>1</v>
      </c>
      <c r="G6838">
        <f>IF(CSV[[#This Row],[Altura]]&gt;0,CSV[[#This Row],[Altura]],0)</f>
        <v>1</v>
      </c>
      <c r="H6838">
        <f>IF(CSV[[#This Row],[Altura]]&lt;=0,CSV[[#This Row],[Altura]],0)</f>
        <v>0</v>
      </c>
      <c r="I6838" s="2">
        <f>RADIANS(CSV[[#This Row],[lon]])-RADIANS(A6837)</f>
        <v>2.5703470651894378E-6</v>
      </c>
      <c r="J6838" s="2">
        <f>RADIANS(CSV[[#This Row],[lat]])-RADIANS(B6837)</f>
        <v>-5.895559859331323E-7</v>
      </c>
      <c r="K6838" s="2">
        <f>RADIANS(CSV[[#This Row],[lon]])</f>
        <v>0.74148198000927756</v>
      </c>
      <c r="L6838" s="2">
        <f>RADIANS(CSV[[#This Row],[lat]])</f>
        <v>-0.11663876128401304</v>
      </c>
      <c r="M6838" s="2">
        <f>SIN(CSV[[#This Row],[dlon]]/2)*SIN(CSV[[#This Row],[dlon]]/2)</f>
        <v>1.6516710088810795E-12</v>
      </c>
      <c r="N6838" s="2">
        <f>SIN(CSV[[#This Row],[dlat]]/2)*SIN(CSV[[#This Row],[dlat]]/2)</f>
        <v>8.6894065137394392E-14</v>
      </c>
      <c r="O6838" s="2">
        <f>COS(RADIANS(CSV[[#This Row],[lat]]))</f>
        <v>0.99320540806827962</v>
      </c>
      <c r="P6838" s="2">
        <f>CSV[[#This Row],[sindlon]]+CSV[[#This Row],[cosradlat]]*O6837*CSV[[#This Row],[sindlat]]</f>
        <v>1.737388272104974E-12</v>
      </c>
      <c r="Q6838" s="2">
        <f>2*ASIN(SQRT(CSV[[#This Row],[Columna1]]))*6367445</f>
        <v>16.785861707484948</v>
      </c>
      <c r="R6838" s="2" t="e" vm="1">
        <f ca="1">_xlfn.CONCAT(CSV[[#This Row],[lon]],",",CSV[[#This Row],[lat]],";",CSV[[#This Row],[alt]])</f>
        <v>#NAME?</v>
      </c>
    </row>
    <row r="6839" spans="1:18" x14ac:dyDescent="0.25">
      <c r="A6839">
        <v>42.483788039535284</v>
      </c>
      <c r="B6839">
        <v>-6.6829087492078543</v>
      </c>
      <c r="C6839">
        <v>790</v>
      </c>
      <c r="D6839" s="1">
        <v>42854.518842592595</v>
      </c>
      <c r="E6839" s="1">
        <f>CSV[[#This Row],[Column4]]-D6838</f>
        <v>1.1574076779652387E-5</v>
      </c>
      <c r="F6839">
        <f>CSV[[#This Row],[alt]]-C6838</f>
        <v>0</v>
      </c>
      <c r="G6839">
        <f>IF(CSV[[#This Row],[Altura]]&gt;0,CSV[[#This Row],[Altura]],0)</f>
        <v>0</v>
      </c>
      <c r="H6839">
        <f>IF(CSV[[#This Row],[Altura]]&lt;=0,CSV[[#This Row],[Altura]],0)</f>
        <v>0</v>
      </c>
      <c r="I6839" s="2">
        <f>RADIANS(CSV[[#This Row],[lon]])-RADIANS(A6838)</f>
        <v>0</v>
      </c>
      <c r="J6839" s="2">
        <f>RADIANS(CSV[[#This Row],[lat]])-RADIANS(B6838)</f>
        <v>0</v>
      </c>
      <c r="K6839" s="2">
        <f>RADIANS(CSV[[#This Row],[lon]])</f>
        <v>0.74148198000927756</v>
      </c>
      <c r="L6839" s="2">
        <f>RADIANS(CSV[[#This Row],[lat]])</f>
        <v>-0.11663876128401304</v>
      </c>
      <c r="M6839" s="2">
        <f>SIN(CSV[[#This Row],[dlon]]/2)*SIN(CSV[[#This Row],[dlon]]/2)</f>
        <v>0</v>
      </c>
      <c r="N6839" s="2">
        <f>SIN(CSV[[#This Row],[dlat]]/2)*SIN(CSV[[#This Row],[dlat]]/2)</f>
        <v>0</v>
      </c>
      <c r="O6839" s="2">
        <f>COS(RADIANS(CSV[[#This Row],[lat]]))</f>
        <v>0.99320540806827962</v>
      </c>
      <c r="P6839" s="2">
        <f>CSV[[#This Row],[sindlon]]+CSV[[#This Row],[cosradlat]]*O6838*CSV[[#This Row],[sindlat]]</f>
        <v>0</v>
      </c>
      <c r="Q6839" s="2">
        <f>2*ASIN(SQRT(CSV[[#This Row],[Columna1]]))*6367445</f>
        <v>0</v>
      </c>
      <c r="R6839" s="2" t="e" vm="1">
        <f ca="1">_xlfn.CONCAT(CSV[[#This Row],[lon]],",",CSV[[#This Row],[lat]],";",CSV[[#This Row],[alt]])</f>
        <v>#NAME?</v>
      </c>
    </row>
    <row r="6840" spans="1:18" x14ac:dyDescent="0.25">
      <c r="A6840">
        <v>42.483960706740618</v>
      </c>
      <c r="B6840">
        <v>-6.6829906404018402</v>
      </c>
      <c r="C6840">
        <v>791.5999755859375</v>
      </c>
      <c r="D6840" s="1">
        <v>42854.518900462965</v>
      </c>
      <c r="E6840" s="1">
        <f>CSV[[#This Row],[Column4]]-D6839</f>
        <v>5.7870369346346706E-5</v>
      </c>
      <c r="F6840">
        <f>CSV[[#This Row],[alt]]-C6839</f>
        <v>1.5999755859375</v>
      </c>
      <c r="G6840">
        <f>IF(CSV[[#This Row],[Altura]]&gt;0,CSV[[#This Row],[Altura]],0)</f>
        <v>1.5999755859375</v>
      </c>
      <c r="H6840">
        <f>IF(CSV[[#This Row],[Altura]]&lt;=0,CSV[[#This Row],[Altura]],0)</f>
        <v>0</v>
      </c>
      <c r="I6840" s="2">
        <f>RADIANS(CSV[[#This Row],[lon]])-RADIANS(A6839)</f>
        <v>3.0136112433298834E-6</v>
      </c>
      <c r="J6840" s="2">
        <f>RADIANS(CSV[[#This Row],[lat]])-RADIANS(B6839)</f>
        <v>-1.4292709634433631E-6</v>
      </c>
      <c r="K6840" s="2">
        <f>RADIANS(CSV[[#This Row],[lon]])</f>
        <v>0.74148499362052089</v>
      </c>
      <c r="L6840" s="2">
        <f>RADIANS(CSV[[#This Row],[lat]])</f>
        <v>-0.11664019055497649</v>
      </c>
      <c r="M6840" s="2">
        <f>SIN(CSV[[#This Row],[dlon]]/2)*SIN(CSV[[#This Row],[dlon]]/2)</f>
        <v>2.2704631814793528E-12</v>
      </c>
      <c r="N6840" s="2">
        <f>SIN(CSV[[#This Row],[dlat]]/2)*SIN(CSV[[#This Row],[dlat]]/2)</f>
        <v>5.1070387173549289E-13</v>
      </c>
      <c r="O6840" s="2">
        <f>COS(RADIANS(CSV[[#This Row],[lat]]))</f>
        <v>0.99320524173661362</v>
      </c>
      <c r="P6840" s="2">
        <f>CSV[[#This Row],[sindlon]]+CSV[[#This Row],[cosradlat]]*O6839*CSV[[#This Row],[sindlat]]</f>
        <v>2.7742504974328447E-12</v>
      </c>
      <c r="Q6840" s="2">
        <f>2*ASIN(SQRT(CSV[[#This Row],[Columna1]]))*6367445</f>
        <v>21.211336527818947</v>
      </c>
      <c r="R6840" s="2" t="e" vm="1">
        <f ca="1">_xlfn.CONCAT(CSV[[#This Row],[lon]],",",CSV[[#This Row],[lat]],";",CSV[[#This Row],[alt]])</f>
        <v>#NAME?</v>
      </c>
    </row>
    <row r="6841" spans="1:18" x14ac:dyDescent="0.25">
      <c r="A6841">
        <v>42.483986942097545</v>
      </c>
      <c r="B6841">
        <v>-6.683010421693325</v>
      </c>
      <c r="C6841">
        <v>793.20001220703125</v>
      </c>
      <c r="D6841" s="1">
        <v>42854.518923611111</v>
      </c>
      <c r="E6841" s="1">
        <f>CSV[[#This Row],[Column4]]-D6840</f>
        <v>2.314814628334716E-5</v>
      </c>
      <c r="F6841">
        <f>CSV[[#This Row],[alt]]-C6840</f>
        <v>1.60003662109375</v>
      </c>
      <c r="G6841">
        <f>IF(CSV[[#This Row],[Altura]]&gt;0,CSV[[#This Row],[Altura]],0)</f>
        <v>1.60003662109375</v>
      </c>
      <c r="H6841">
        <f>IF(CSV[[#This Row],[Altura]]&lt;=0,CSV[[#This Row],[Altura]],0)</f>
        <v>0</v>
      </c>
      <c r="I6841" s="2">
        <f>RADIANS(CSV[[#This Row],[lon]])-RADIANS(A6840)</f>
        <v>4.5789335878509974E-7</v>
      </c>
      <c r="J6841" s="2">
        <f>RADIANS(CSV[[#This Row],[lat]])-RADIANS(B6840)</f>
        <v>-3.4524866671103993E-7</v>
      </c>
      <c r="K6841" s="2">
        <f>RADIANS(CSV[[#This Row],[lon]])</f>
        <v>0.74148545151387968</v>
      </c>
      <c r="L6841" s="2">
        <f>RADIANS(CSV[[#This Row],[lat]])</f>
        <v>-0.1166405358036432</v>
      </c>
      <c r="M6841" s="2">
        <f>SIN(CSV[[#This Row],[dlon]]/2)*SIN(CSV[[#This Row],[dlon]]/2)</f>
        <v>5.2416582004874096E-14</v>
      </c>
      <c r="N6841" s="2">
        <f>SIN(CSV[[#This Row],[dlat]]/2)*SIN(CSV[[#This Row],[dlat]]/2)</f>
        <v>2.9799160466437389E-14</v>
      </c>
      <c r="O6841" s="2">
        <f>COS(RADIANS(CSV[[#This Row],[lat]]))</f>
        <v>0.99320520155793357</v>
      </c>
      <c r="P6841" s="2">
        <f>CSV[[#This Row],[sindlon]]+CSV[[#This Row],[cosradlat]]*O6840*CSV[[#This Row],[sindlat]]</f>
        <v>8.1812160888200805E-14</v>
      </c>
      <c r="Q6841" s="2">
        <f>2*ASIN(SQRT(CSV[[#This Row],[Columna1]]))*6367445</f>
        <v>3.6425383249107672</v>
      </c>
      <c r="R6841" s="2" t="e" vm="1">
        <f ca="1">_xlfn.CONCAT(CSV[[#This Row],[lon]],",",CSV[[#This Row],[lat]],";",CSV[[#This Row],[alt]])</f>
        <v>#NAME?</v>
      </c>
    </row>
    <row r="6842" spans="1:18" x14ac:dyDescent="0.25">
      <c r="A6842">
        <v>42.484026672318578</v>
      </c>
      <c r="B6842">
        <v>-6.6830511577427387</v>
      </c>
      <c r="C6842">
        <v>794.4000244140625</v>
      </c>
      <c r="D6842" s="1">
        <v>42854.518946759257</v>
      </c>
      <c r="E6842" s="1">
        <f>CSV[[#This Row],[Column4]]-D6841</f>
        <v>2.314814628334716E-5</v>
      </c>
      <c r="F6842">
        <f>CSV[[#This Row],[alt]]-C6841</f>
        <v>1.20001220703125</v>
      </c>
      <c r="G6842">
        <f>IF(CSV[[#This Row],[Altura]]&gt;0,CSV[[#This Row],[Altura]],0)</f>
        <v>1.20001220703125</v>
      </c>
      <c r="H6842">
        <f>IF(CSV[[#This Row],[Altura]]&lt;=0,CSV[[#This Row],[Altura]],0)</f>
        <v>0</v>
      </c>
      <c r="I6842" s="2">
        <f>RADIANS(CSV[[#This Row],[lon]])-RADIANS(A6841)</f>
        <v>6.9342316966203299E-7</v>
      </c>
      <c r="J6842" s="2">
        <f>RADIANS(CSV[[#This Row],[lat]])-RADIANS(B6841)</f>
        <v>-7.1097818651888467E-7</v>
      </c>
      <c r="K6842" s="2">
        <f>RADIANS(CSV[[#This Row],[lon]])</f>
        <v>0.74148614493704934</v>
      </c>
      <c r="L6842" s="2">
        <f>RADIANS(CSV[[#This Row],[lat]])</f>
        <v>-0.11664124678182972</v>
      </c>
      <c r="M6842" s="2">
        <f>SIN(CSV[[#This Row],[dlon]]/2)*SIN(CSV[[#This Row],[dlon]]/2)</f>
        <v>1.2020892305603033E-13</v>
      </c>
      <c r="N6842" s="2">
        <f>SIN(CSV[[#This Row],[dlat]]/2)*SIN(CSV[[#This Row],[dlat]]/2)</f>
        <v>1.2637249542641517E-13</v>
      </c>
      <c r="O6842" s="2">
        <f>COS(RADIANS(CSV[[#This Row],[lat]]))</f>
        <v>0.99320511881671947</v>
      </c>
      <c r="P6842" s="2">
        <f>CSV[[#This Row],[sindlon]]+CSV[[#This Row],[cosradlat]]*O6841*CSV[[#This Row],[sindlat]]</f>
        <v>2.4486989135505998E-13</v>
      </c>
      <c r="Q6842" s="2">
        <f>2*ASIN(SQRT(CSV[[#This Row],[Columna1]]))*6367445</f>
        <v>6.3017749901659261</v>
      </c>
      <c r="R6842" s="2" t="e" vm="1">
        <f ca="1">_xlfn.CONCAT(CSV[[#This Row],[lon]],",",CSV[[#This Row],[lat]],";",CSV[[#This Row],[alt]])</f>
        <v>#NAME?</v>
      </c>
    </row>
    <row r="6843" spans="1:18" x14ac:dyDescent="0.25">
      <c r="A6843">
        <v>42.484088195487857</v>
      </c>
      <c r="B6843">
        <v>-6.6831143572926521</v>
      </c>
      <c r="C6843">
        <v>795.4000244140625</v>
      </c>
      <c r="D6843" s="1">
        <v>42854.518969907411</v>
      </c>
      <c r="E6843" s="1">
        <f>CSV[[#This Row],[Column4]]-D6842</f>
        <v>2.3148153559304774E-5</v>
      </c>
      <c r="F6843">
        <f>CSV[[#This Row],[alt]]-C6842</f>
        <v>1</v>
      </c>
      <c r="G6843">
        <f>IF(CSV[[#This Row],[Altura]]&gt;0,CSV[[#This Row],[Altura]],0)</f>
        <v>1</v>
      </c>
      <c r="H6843">
        <f>IF(CSV[[#This Row],[Altura]]&lt;=0,CSV[[#This Row],[Altura]],0)</f>
        <v>0</v>
      </c>
      <c r="I6843" s="2">
        <f>RADIANS(CSV[[#This Row],[lon]])-RADIANS(A6842)</f>
        <v>1.0737818700867763E-6</v>
      </c>
      <c r="J6843" s="2">
        <f>RADIANS(CSV[[#This Row],[lat]])-RADIANS(B6842)</f>
        <v>-1.1030402317785404E-6</v>
      </c>
      <c r="K6843" s="2">
        <f>RADIANS(CSV[[#This Row],[lon]])</f>
        <v>0.74148721871891943</v>
      </c>
      <c r="L6843" s="2">
        <f>RADIANS(CSV[[#This Row],[lat]])</f>
        <v>-0.11664234982206149</v>
      </c>
      <c r="M6843" s="2">
        <f>SIN(CSV[[#This Row],[dlon]]/2)*SIN(CSV[[#This Row],[dlon]]/2)</f>
        <v>2.8825187613173588E-13</v>
      </c>
      <c r="N6843" s="2">
        <f>SIN(CSV[[#This Row],[dlat]]/2)*SIN(CSV[[#This Row],[dlat]]/2)</f>
        <v>3.0417443823048317E-13</v>
      </c>
      <c r="O6843" s="2">
        <f>COS(RADIANS(CSV[[#This Row],[lat]]))</f>
        <v>0.9932049904476693</v>
      </c>
      <c r="P6843" s="2">
        <f>CSV[[#This Row],[sindlon]]+CSV[[#This Row],[cosradlat]]*O6842*CSV[[#This Row],[sindlat]]</f>
        <v>5.8830666110603208E-13</v>
      </c>
      <c r="Q6843" s="2">
        <f>2*ASIN(SQRT(CSV[[#This Row],[Columna1]]))*6367445</f>
        <v>9.7678072470508877</v>
      </c>
      <c r="R6843" s="2" t="e" vm="1">
        <f ca="1">_xlfn.CONCAT(CSV[[#This Row],[lon]],",",CSV[[#This Row],[lat]],";",CSV[[#This Row],[alt]])</f>
        <v>#NAME?</v>
      </c>
    </row>
    <row r="6844" spans="1:18" x14ac:dyDescent="0.25">
      <c r="A6844">
        <v>42.484108563512564</v>
      </c>
      <c r="B6844">
        <v>-6.6831330489367247</v>
      </c>
      <c r="C6844">
        <v>796</v>
      </c>
      <c r="D6844" s="1">
        <v>42854.518993055557</v>
      </c>
      <c r="E6844" s="1">
        <f>CSV[[#This Row],[Column4]]-D6843</f>
        <v>2.314814628334716E-5</v>
      </c>
      <c r="F6844">
        <f>CSV[[#This Row],[alt]]-C6843</f>
        <v>0.5999755859375</v>
      </c>
      <c r="G6844">
        <f>IF(CSV[[#This Row],[Altura]]&gt;0,CSV[[#This Row],[Altura]],0)</f>
        <v>0.5999755859375</v>
      </c>
      <c r="H6844">
        <f>IF(CSV[[#This Row],[Altura]]&lt;=0,CSV[[#This Row],[Altura]],0)</f>
        <v>0</v>
      </c>
      <c r="I6844" s="2">
        <f>RADIANS(CSV[[#This Row],[lon]])-RADIANS(A6843)</f>
        <v>3.5548909327332012E-7</v>
      </c>
      <c r="J6844" s="2">
        <f>RADIANS(CSV[[#This Row],[lat]])-RADIANS(B6843)</f>
        <v>-3.2623073167870054E-7</v>
      </c>
      <c r="K6844" s="2">
        <f>RADIANS(CSV[[#This Row],[lon]])</f>
        <v>0.7414875742080127</v>
      </c>
      <c r="L6844" s="2">
        <f>RADIANS(CSV[[#This Row],[lat]])</f>
        <v>-0.11664267605279317</v>
      </c>
      <c r="M6844" s="2">
        <f>SIN(CSV[[#This Row],[dlon]]/2)*SIN(CSV[[#This Row],[dlon]]/2)</f>
        <v>3.1593123859071495E-14</v>
      </c>
      <c r="N6844" s="2">
        <f>SIN(CSV[[#This Row],[dlat]]/2)*SIN(CSV[[#This Row],[dlat]]/2)</f>
        <v>2.6606622572904842E-14</v>
      </c>
      <c r="O6844" s="2">
        <f>COS(RADIANS(CSV[[#This Row],[lat]]))</f>
        <v>0.99320495248152507</v>
      </c>
      <c r="P6844" s="2">
        <f>CSV[[#This Row],[sindlon]]+CSV[[#This Row],[cosradlat]]*O6843*CSV[[#This Row],[sindlat]]</f>
        <v>5.7839389404709738E-14</v>
      </c>
      <c r="Q6844" s="2">
        <f>2*ASIN(SQRT(CSV[[#This Row],[Columna1]]))*6367445</f>
        <v>3.0627182599124563</v>
      </c>
      <c r="R6844" s="2" t="e" vm="1">
        <f ca="1">_xlfn.CONCAT(CSV[[#This Row],[lon]],",",CSV[[#This Row],[lat]],";",CSV[[#This Row],[alt]])</f>
        <v>#NAME?</v>
      </c>
    </row>
    <row r="6845" spans="1:18" x14ac:dyDescent="0.25">
      <c r="A6845">
        <v>42.484152987599373</v>
      </c>
      <c r="B6845">
        <v>-6.6831578593701124</v>
      </c>
      <c r="C6845">
        <v>796.4000244140625</v>
      </c>
      <c r="D6845" s="1">
        <v>42854.519004629627</v>
      </c>
      <c r="E6845" s="1">
        <f>CSV[[#This Row],[Column4]]-D6844</f>
        <v>1.1574069503694773E-5</v>
      </c>
      <c r="F6845">
        <f>CSV[[#This Row],[alt]]-C6844</f>
        <v>0.4000244140625</v>
      </c>
      <c r="G6845">
        <f>IF(CSV[[#This Row],[Altura]]&gt;0,CSV[[#This Row],[Altura]],0)</f>
        <v>0.4000244140625</v>
      </c>
      <c r="H6845">
        <f>IF(CSV[[#This Row],[Altura]]&lt;=0,CSV[[#This Row],[Altura]],0)</f>
        <v>0</v>
      </c>
      <c r="I6845" s="2">
        <f>RADIANS(CSV[[#This Row],[lon]])-RADIANS(A6844)</f>
        <v>7.7534658204925222E-7</v>
      </c>
      <c r="J6845" s="2">
        <f>RADIANS(CSV[[#This Row],[lat]])-RADIANS(B6844)</f>
        <v>-4.3302375145326533E-7</v>
      </c>
      <c r="K6845" s="2">
        <f>RADIANS(CSV[[#This Row],[lon]])</f>
        <v>0.74148834955459475</v>
      </c>
      <c r="L6845" s="2">
        <f>RADIANS(CSV[[#This Row],[lat]])</f>
        <v>-0.11664310907654463</v>
      </c>
      <c r="M6845" s="2">
        <f>SIN(CSV[[#This Row],[dlon]]/2)*SIN(CSV[[#This Row],[dlon]]/2)</f>
        <v>1.5029058057385693E-13</v>
      </c>
      <c r="N6845" s="2">
        <f>SIN(CSV[[#This Row],[dlat]]/2)*SIN(CSV[[#This Row],[dlat]]/2)</f>
        <v>4.6877392330664094E-14</v>
      </c>
      <c r="O6845" s="2">
        <f>COS(RADIANS(CSV[[#This Row],[lat]]))</f>
        <v>0.99320490208683854</v>
      </c>
      <c r="P6845" s="2">
        <f>CSV[[#This Row],[sindlon]]+CSV[[#This Row],[cosradlat]]*O6844*CSV[[#This Row],[sindlat]]</f>
        <v>1.9653306679574688E-13</v>
      </c>
      <c r="Q6845" s="2">
        <f>2*ASIN(SQRT(CSV[[#This Row],[Columna1]]))*6367445</f>
        <v>5.6456378176926254</v>
      </c>
      <c r="R6845" s="2" t="e" vm="1">
        <f ca="1">_xlfn.CONCAT(CSV[[#This Row],[lon]],",",CSV[[#This Row],[lat]],";",CSV[[#This Row],[alt]])</f>
        <v>#NAME?</v>
      </c>
    </row>
    <row r="6846" spans="1:18" x14ac:dyDescent="0.25">
      <c r="A6846">
        <v>42.484176456928253</v>
      </c>
      <c r="B6846">
        <v>-6.6831638105213642</v>
      </c>
      <c r="C6846">
        <v>797.4000244140625</v>
      </c>
      <c r="D6846" s="1">
        <v>42854.51902777778</v>
      </c>
      <c r="E6846" s="1">
        <f>CSV[[#This Row],[Column4]]-D6845</f>
        <v>2.3148153559304774E-5</v>
      </c>
      <c r="F6846">
        <f>CSV[[#This Row],[alt]]-C6845</f>
        <v>1</v>
      </c>
      <c r="G6846">
        <f>IF(CSV[[#This Row],[Altura]]&gt;0,CSV[[#This Row],[Altura]],0)</f>
        <v>1</v>
      </c>
      <c r="H6846">
        <f>IF(CSV[[#This Row],[Altura]]&lt;=0,CSV[[#This Row],[Altura]],0)</f>
        <v>0</v>
      </c>
      <c r="I6846" s="2">
        <f>RADIANS(CSV[[#This Row],[lon]])-RADIANS(A6845)</f>
        <v>4.0961706215814075E-7</v>
      </c>
      <c r="J6846" s="2">
        <f>RADIANS(CSV[[#This Row],[lat]])-RADIANS(B6845)</f>
        <v>-1.0386718363175618E-7</v>
      </c>
      <c r="K6846" s="2">
        <f>RADIANS(CSV[[#This Row],[lon]])</f>
        <v>0.74148875917165691</v>
      </c>
      <c r="L6846" s="2">
        <f>RADIANS(CSV[[#This Row],[lat]])</f>
        <v>-0.11664321294372826</v>
      </c>
      <c r="M6846" s="2">
        <f>SIN(CSV[[#This Row],[dlon]]/2)*SIN(CSV[[#This Row],[dlon]]/2)</f>
        <v>4.1946534402765954E-14</v>
      </c>
      <c r="N6846" s="2">
        <f>SIN(CSV[[#This Row],[dlat]]/2)*SIN(CSV[[#This Row],[dlat]]/2)</f>
        <v>2.697097958898237E-15</v>
      </c>
      <c r="O6846" s="2">
        <f>COS(RADIANS(CSV[[#This Row],[lat]]))</f>
        <v>0.99320488999889611</v>
      </c>
      <c r="P6846" s="2">
        <f>CSV[[#This Row],[sindlon]]+CSV[[#This Row],[cosradlat]]*O6845*CSV[[#This Row],[sindlat]]</f>
        <v>4.4607102773922439E-14</v>
      </c>
      <c r="Q6846" s="2">
        <f>2*ASIN(SQRT(CSV[[#This Row],[Columna1]]))*6367445</f>
        <v>2.6896588983164529</v>
      </c>
      <c r="R6846" s="2" t="e" vm="1">
        <f ca="1">_xlfn.CONCAT(CSV[[#This Row],[lon]],",",CSV[[#This Row],[lat]],";",CSV[[#This Row],[alt]])</f>
        <v>#NAME?</v>
      </c>
    </row>
    <row r="6847" spans="1:18" x14ac:dyDescent="0.25">
      <c r="A6847">
        <v>42.484222892671824</v>
      </c>
      <c r="B6847">
        <v>-6.6831918898969889</v>
      </c>
      <c r="C6847">
        <v>797.79998779296875</v>
      </c>
      <c r="D6847" s="1">
        <v>42854.51903935185</v>
      </c>
      <c r="E6847" s="1">
        <f>CSV[[#This Row],[Column4]]-D6846</f>
        <v>1.1574069503694773E-5</v>
      </c>
      <c r="F6847">
        <f>CSV[[#This Row],[alt]]-C6846</f>
        <v>0.39996337890625</v>
      </c>
      <c r="G6847">
        <f>IF(CSV[[#This Row],[Altura]]&gt;0,CSV[[#This Row],[Altura]],0)</f>
        <v>0.39996337890625</v>
      </c>
      <c r="H6847">
        <f>IF(CSV[[#This Row],[Altura]]&lt;=0,CSV[[#This Row],[Altura]],0)</f>
        <v>0</v>
      </c>
      <c r="I6847" s="2">
        <f>RADIANS(CSV[[#This Row],[lon]])-RADIANS(A6846)</f>
        <v>8.1045661592948903E-7</v>
      </c>
      <c r="J6847" s="2">
        <f>RADIANS(CSV[[#This Row],[lat]])-RADIANS(B6846)</f>
        <v>-4.9007755655028351E-7</v>
      </c>
      <c r="K6847" s="2">
        <f>RADIANS(CSV[[#This Row],[lon]])</f>
        <v>0.74148956962827284</v>
      </c>
      <c r="L6847" s="2">
        <f>RADIANS(CSV[[#This Row],[lat]])</f>
        <v>-0.11664370302128481</v>
      </c>
      <c r="M6847" s="2">
        <f>SIN(CSV[[#This Row],[dlon]]/2)*SIN(CSV[[#This Row],[dlon]]/2)</f>
        <v>1.6420998157596086E-13</v>
      </c>
      <c r="N6847" s="2">
        <f>SIN(CSV[[#This Row],[dlat]]/2)*SIN(CSV[[#This Row],[dlat]]/2)</f>
        <v>6.0044002858572885E-14</v>
      </c>
      <c r="O6847" s="2">
        <f>COS(RADIANS(CSV[[#This Row],[lat]]))</f>
        <v>0.9932048329640939</v>
      </c>
      <c r="P6847" s="2">
        <f>CSV[[#This Row],[sindlon]]+CSV[[#This Row],[cosradlat]]*O6846*CSV[[#This Row],[sindlat]]</f>
        <v>2.2344074226750774E-13</v>
      </c>
      <c r="Q6847" s="2">
        <f>2*ASIN(SQRT(CSV[[#This Row],[Columna1]]))*6367445</f>
        <v>6.019721243038596</v>
      </c>
      <c r="R6847" s="2" t="e" vm="1">
        <f ca="1">_xlfn.CONCAT(CSV[[#This Row],[lon]],",",CSV[[#This Row],[lat]],";",CSV[[#This Row],[alt]])</f>
        <v>#NAME?</v>
      </c>
    </row>
    <row r="6848" spans="1:18" x14ac:dyDescent="0.25">
      <c r="A6848">
        <v>42.484244098886847</v>
      </c>
      <c r="B6848">
        <v>-6.6832111682742834</v>
      </c>
      <c r="C6848">
        <v>798.5999755859375</v>
      </c>
      <c r="D6848" s="1">
        <v>42854.519062500003</v>
      </c>
      <c r="E6848" s="1">
        <f>CSV[[#This Row],[Column4]]-D6847</f>
        <v>2.3148153559304774E-5</v>
      </c>
      <c r="F6848">
        <f>CSV[[#This Row],[alt]]-C6847</f>
        <v>0.79998779296875</v>
      </c>
      <c r="G6848">
        <f>IF(CSV[[#This Row],[Altura]]&gt;0,CSV[[#This Row],[Altura]],0)</f>
        <v>0.79998779296875</v>
      </c>
      <c r="H6848">
        <f>IF(CSV[[#This Row],[Altura]]&lt;=0,CSV[[#This Row],[Altura]],0)</f>
        <v>0</v>
      </c>
      <c r="I6848" s="2">
        <f>RADIANS(CSV[[#This Row],[lon]])-RADIANS(A6847)</f>
        <v>3.7011827402899655E-7</v>
      </c>
      <c r="J6848" s="2">
        <f>RADIANS(CSV[[#This Row],[lat]])-RADIANS(B6847)</f>
        <v>-3.3647115824098073E-7</v>
      </c>
      <c r="K6848" s="2">
        <f>RADIANS(CSV[[#This Row],[lon]])</f>
        <v>0.74148993974654687</v>
      </c>
      <c r="L6848" s="2">
        <f>RADIANS(CSV[[#This Row],[lat]])</f>
        <v>-0.11664403949244305</v>
      </c>
      <c r="M6848" s="2">
        <f>SIN(CSV[[#This Row],[dlon]]/2)*SIN(CSV[[#This Row],[dlon]]/2)</f>
        <v>3.4246884192550457E-14</v>
      </c>
      <c r="N6848" s="2">
        <f>SIN(CSV[[#This Row],[dlat]]/2)*SIN(CSV[[#This Row],[dlat]]/2)</f>
        <v>2.8303210082006505E-14</v>
      </c>
      <c r="O6848" s="2">
        <f>COS(RADIANS(CSV[[#This Row],[lat]]))</f>
        <v>0.99320479380573334</v>
      </c>
      <c r="P6848" s="2">
        <f>CSV[[#This Row],[sindlon]]+CSV[[#This Row],[cosradlat]]*O6847*CSV[[#This Row],[sindlat]]</f>
        <v>6.2166749974234711E-14</v>
      </c>
      <c r="Q6848" s="2">
        <f>2*ASIN(SQRT(CSV[[#This Row],[Columna1]]))*6367445</f>
        <v>3.1752233506493917</v>
      </c>
      <c r="R6848" s="2" t="e" vm="1">
        <f ca="1">_xlfn.CONCAT(CSV[[#This Row],[lon]],",",CSV[[#This Row],[lat]],";",CSV[[#This Row],[alt]])</f>
        <v>#NAME?</v>
      </c>
    </row>
    <row r="6849" spans="1:18" x14ac:dyDescent="0.25">
      <c r="A6849">
        <v>42.484348453581333</v>
      </c>
      <c r="B6849">
        <v>-6.6832848452031612</v>
      </c>
      <c r="C6849">
        <v>799.79998779296875</v>
      </c>
      <c r="D6849" s="1">
        <v>42854.519108796296</v>
      </c>
      <c r="E6849" s="1">
        <f>CSV[[#This Row],[Column4]]-D6848</f>
        <v>4.6296292566694319E-5</v>
      </c>
      <c r="F6849">
        <f>CSV[[#This Row],[alt]]-C6848</f>
        <v>1.20001220703125</v>
      </c>
      <c r="G6849">
        <f>IF(CSV[[#This Row],[Altura]]&gt;0,CSV[[#This Row],[Altura]],0)</f>
        <v>1.20001220703125</v>
      </c>
      <c r="H6849">
        <f>IF(CSV[[#This Row],[Altura]]&lt;=0,CSV[[#This Row],[Altura]],0)</f>
        <v>0</v>
      </c>
      <c r="I6849" s="2">
        <f>RADIANS(CSV[[#This Row],[lon]])-RADIANS(A6848)</f>
        <v>1.8213330087446522E-6</v>
      </c>
      <c r="J6849" s="2">
        <f>RADIANS(CSV[[#This Row],[lat]])-RADIANS(B6848)</f>
        <v>-1.285904991668585E-6</v>
      </c>
      <c r="K6849" s="2">
        <f>RADIANS(CSV[[#This Row],[lon]])</f>
        <v>0.74149176107955561</v>
      </c>
      <c r="L6849" s="2">
        <f>RADIANS(CSV[[#This Row],[lat]])</f>
        <v>-0.11664532539743472</v>
      </c>
      <c r="M6849" s="2">
        <f>SIN(CSV[[#This Row],[dlon]]/2)*SIN(CSV[[#This Row],[dlon]]/2)</f>
        <v>8.2931348218548252E-13</v>
      </c>
      <c r="N6849" s="2">
        <f>SIN(CSV[[#This Row],[dlat]]/2)*SIN(CSV[[#This Row],[dlat]]/2)</f>
        <v>4.1338791189948896E-13</v>
      </c>
      <c r="O6849" s="2">
        <f>COS(RADIANS(CSV[[#This Row],[lat]]))</f>
        <v>0.99320464415165854</v>
      </c>
      <c r="P6849" s="2">
        <f>CSV[[#This Row],[sindlon]]+CSV[[#This Row],[cosradlat]]*O6848*CSV[[#This Row],[sindlat]]</f>
        <v>1.237102308556432E-12</v>
      </c>
      <c r="Q6849" s="2">
        <f>2*ASIN(SQRT(CSV[[#This Row],[Columna1]]))*6367445</f>
        <v>14.164394260794047</v>
      </c>
      <c r="R6849" s="2" t="e" vm="1">
        <f ca="1">_xlfn.CONCAT(CSV[[#This Row],[lon]],",",CSV[[#This Row],[lat]],";",CSV[[#This Row],[alt]])</f>
        <v>#NAME?</v>
      </c>
    </row>
    <row r="6850" spans="1:18" x14ac:dyDescent="0.25">
      <c r="A6850">
        <v>42.484348453581333</v>
      </c>
      <c r="B6850">
        <v>-6.6832848452031612</v>
      </c>
      <c r="C6850">
        <v>800.4000244140625</v>
      </c>
      <c r="D6850" s="1">
        <v>42854.519120370373</v>
      </c>
      <c r="E6850" s="1">
        <f>CSV[[#This Row],[Column4]]-D6849</f>
        <v>1.1574076779652387E-5</v>
      </c>
      <c r="F6850">
        <f>CSV[[#This Row],[alt]]-C6849</f>
        <v>0.60003662109375</v>
      </c>
      <c r="G6850">
        <f>IF(CSV[[#This Row],[Altura]]&gt;0,CSV[[#This Row],[Altura]],0)</f>
        <v>0.60003662109375</v>
      </c>
      <c r="H6850">
        <f>IF(CSV[[#This Row],[Altura]]&lt;=0,CSV[[#This Row],[Altura]],0)</f>
        <v>0</v>
      </c>
      <c r="I6850" s="2">
        <f>RADIANS(CSV[[#This Row],[lon]])-RADIANS(A6849)</f>
        <v>0</v>
      </c>
      <c r="J6850" s="2">
        <f>RADIANS(CSV[[#This Row],[lat]])-RADIANS(B6849)</f>
        <v>0</v>
      </c>
      <c r="K6850" s="2">
        <f>RADIANS(CSV[[#This Row],[lon]])</f>
        <v>0.74149176107955561</v>
      </c>
      <c r="L6850" s="2">
        <f>RADIANS(CSV[[#This Row],[lat]])</f>
        <v>-0.11664532539743472</v>
      </c>
      <c r="M6850" s="2">
        <f>SIN(CSV[[#This Row],[dlon]]/2)*SIN(CSV[[#This Row],[dlon]]/2)</f>
        <v>0</v>
      </c>
      <c r="N6850" s="2">
        <f>SIN(CSV[[#This Row],[dlat]]/2)*SIN(CSV[[#This Row],[dlat]]/2)</f>
        <v>0</v>
      </c>
      <c r="O6850" s="2">
        <f>COS(RADIANS(CSV[[#This Row],[lat]]))</f>
        <v>0.99320464415165854</v>
      </c>
      <c r="P6850" s="2">
        <f>CSV[[#This Row],[sindlon]]+CSV[[#This Row],[cosradlat]]*O6849*CSV[[#This Row],[sindlat]]</f>
        <v>0</v>
      </c>
      <c r="Q6850" s="2">
        <f>2*ASIN(SQRT(CSV[[#This Row],[Columna1]]))*6367445</f>
        <v>0</v>
      </c>
      <c r="R6850" s="2" t="e" vm="1">
        <f ca="1">_xlfn.CONCAT(CSV[[#This Row],[lon]],",",CSV[[#This Row],[lat]],";",CSV[[#This Row],[alt]])</f>
        <v>#NAME?</v>
      </c>
    </row>
    <row r="6851" spans="1:18" x14ac:dyDescent="0.25">
      <c r="A6851">
        <v>42.484419113025069</v>
      </c>
      <c r="B6851">
        <v>-6.6833062190562487</v>
      </c>
      <c r="C6851">
        <v>801.79998779296875</v>
      </c>
      <c r="D6851" s="1">
        <v>42854.519143518519</v>
      </c>
      <c r="E6851" s="1">
        <f>CSV[[#This Row],[Column4]]-D6850</f>
        <v>2.314814628334716E-5</v>
      </c>
      <c r="F6851">
        <f>CSV[[#This Row],[alt]]-C6850</f>
        <v>1.39996337890625</v>
      </c>
      <c r="G6851">
        <f>IF(CSV[[#This Row],[Altura]]&gt;0,CSV[[#This Row],[Altura]],0)</f>
        <v>1.39996337890625</v>
      </c>
      <c r="H6851">
        <f>IF(CSV[[#This Row],[Altura]]&lt;=0,CSV[[#This Row],[Altura]],0)</f>
        <v>0</v>
      </c>
      <c r="I6851" s="2">
        <f>RADIANS(CSV[[#This Row],[lon]])-RADIANS(A6850)</f>
        <v>1.233239940834352E-6</v>
      </c>
      <c r="J6851" s="2">
        <f>RADIANS(CSV[[#This Row],[lat]])-RADIANS(B6850)</f>
        <v>-3.7304411021343853E-7</v>
      </c>
      <c r="K6851" s="2">
        <f>RADIANS(CSV[[#This Row],[lon]])</f>
        <v>0.74149299431949645</v>
      </c>
      <c r="L6851" s="2">
        <f>RADIANS(CSV[[#This Row],[lat]])</f>
        <v>-0.11664569844154493</v>
      </c>
      <c r="M6851" s="2">
        <f>SIN(CSV[[#This Row],[dlon]]/2)*SIN(CSV[[#This Row],[dlon]]/2)</f>
        <v>3.8022018791723081E-13</v>
      </c>
      <c r="N6851" s="2">
        <f>SIN(CSV[[#This Row],[dlat]]/2)*SIN(CSV[[#This Row],[dlat]]/2)</f>
        <v>3.4790477041233613E-14</v>
      </c>
      <c r="O6851" s="2">
        <f>COS(RADIANS(CSV[[#This Row],[lat]]))</f>
        <v>0.99320460073634653</v>
      </c>
      <c r="P6851" s="2">
        <f>CSV[[#This Row],[sindlon]]+CSV[[#This Row],[cosradlat]]*O6850*CSV[[#This Row],[sindlat]]</f>
        <v>4.1453944263005763E-13</v>
      </c>
      <c r="Q6851" s="2">
        <f>2*ASIN(SQRT(CSV[[#This Row],[Columna1]]))*6367445</f>
        <v>8.1993255007339556</v>
      </c>
      <c r="R6851" s="2" t="e" vm="1">
        <f ca="1">_xlfn.CONCAT(CSV[[#This Row],[lon]],",",CSV[[#This Row],[lat]],";",CSV[[#This Row],[alt]])</f>
        <v>#NAME?</v>
      </c>
    </row>
    <row r="6852" spans="1:18" x14ac:dyDescent="0.25">
      <c r="A6852">
        <v>42.484544673934579</v>
      </c>
      <c r="B6852">
        <v>-6.6833132598549128</v>
      </c>
      <c r="C6852">
        <v>802.4000244140625</v>
      </c>
      <c r="D6852" s="1">
        <v>42854.519189814811</v>
      </c>
      <c r="E6852" s="1">
        <f>CSV[[#This Row],[Column4]]-D6851</f>
        <v>4.6296292566694319E-5</v>
      </c>
      <c r="F6852">
        <f>CSV[[#This Row],[alt]]-C6851</f>
        <v>0.60003662109375</v>
      </c>
      <c r="G6852">
        <f>IF(CSV[[#This Row],[Altura]]&gt;0,CSV[[#This Row],[Altura]],0)</f>
        <v>0.60003662109375</v>
      </c>
      <c r="H6852">
        <f>IF(CSV[[#This Row],[Altura]]&lt;=0,CSV[[#This Row],[Altura]],0)</f>
        <v>0</v>
      </c>
      <c r="I6852" s="2">
        <f>RADIANS(CSV[[#This Row],[lon]])-RADIANS(A6851)</f>
        <v>2.1914512826626265E-6</v>
      </c>
      <c r="J6852" s="2">
        <f>RADIANS(CSV[[#This Row],[lat]])-RADIANS(B6851)</f>
        <v>-1.2288511866409557E-7</v>
      </c>
      <c r="K6852" s="2">
        <f>RADIANS(CSV[[#This Row],[lon]])</f>
        <v>0.74149518577077911</v>
      </c>
      <c r="L6852" s="2">
        <f>RADIANS(CSV[[#This Row],[lat]])</f>
        <v>-0.1166458213266636</v>
      </c>
      <c r="M6852" s="2">
        <f>SIN(CSV[[#This Row],[dlon]]/2)*SIN(CSV[[#This Row],[dlon]]/2)</f>
        <v>1.2006146810704373E-12</v>
      </c>
      <c r="N6852" s="2">
        <f>SIN(CSV[[#This Row],[dlat]]/2)*SIN(CSV[[#This Row],[dlat]]/2)</f>
        <v>3.7751880972722074E-15</v>
      </c>
      <c r="O6852" s="2">
        <f>COS(RADIANS(CSV[[#This Row],[lat]]))</f>
        <v>0.9932045864348017</v>
      </c>
      <c r="P6852" s="2">
        <f>CSV[[#This Row],[sindlon]]+CSV[[#This Row],[cosradlat]]*O6851*CSV[[#This Row],[sindlat]]</f>
        <v>1.2043387356218167E-12</v>
      </c>
      <c r="Q6852" s="2">
        <f>2*ASIN(SQRT(CSV[[#This Row],[Columna1]]))*6367445</f>
        <v>13.975569860945818</v>
      </c>
      <c r="R6852" s="2" t="e" vm="1">
        <f ca="1">_xlfn.CONCAT(CSV[[#This Row],[lon]],",",CSV[[#This Row],[lat]],";",CSV[[#This Row],[alt]])</f>
        <v>#NAME?</v>
      </c>
    </row>
    <row r="6853" spans="1:18" x14ac:dyDescent="0.25">
      <c r="A6853">
        <v>42.484578872099519</v>
      </c>
      <c r="B6853">
        <v>-6.6833167802542448</v>
      </c>
      <c r="C6853">
        <v>802.79998779296875</v>
      </c>
      <c r="D6853" s="1">
        <v>42854.519212962965</v>
      </c>
      <c r="E6853" s="1">
        <f>CSV[[#This Row],[Column4]]-D6852</f>
        <v>2.3148153559304774E-5</v>
      </c>
      <c r="F6853">
        <f>CSV[[#This Row],[alt]]-C6852</f>
        <v>0.39996337890625</v>
      </c>
      <c r="G6853">
        <f>IF(CSV[[#This Row],[Altura]]&gt;0,CSV[[#This Row],[Altura]],0)</f>
        <v>0.39996337890625</v>
      </c>
      <c r="H6853">
        <f>IF(CSV[[#This Row],[Altura]]&lt;=0,CSV[[#This Row],[Altura]],0)</f>
        <v>0</v>
      </c>
      <c r="I6853" s="2">
        <f>RADIANS(CSV[[#This Row],[lon]])-RADIANS(A6852)</f>
        <v>5.9687057640811503E-7</v>
      </c>
      <c r="J6853" s="2">
        <f>RADIANS(CSV[[#This Row],[lat]])-RADIANS(B6852)</f>
        <v>-6.1442559318169998E-8</v>
      </c>
      <c r="K6853" s="2">
        <f>RADIANS(CSV[[#This Row],[lon]])</f>
        <v>0.74149578264135552</v>
      </c>
      <c r="L6853" s="2">
        <f>RADIANS(CSV[[#This Row],[lat]])</f>
        <v>-0.11664588276922291</v>
      </c>
      <c r="M6853" s="2">
        <f>SIN(CSV[[#This Row],[dlon]]/2)*SIN(CSV[[#This Row],[dlon]]/2)</f>
        <v>8.906362124543621E-14</v>
      </c>
      <c r="N6853" s="2">
        <f>SIN(CSV[[#This Row],[dlat]]/2)*SIN(CSV[[#This Row],[dlat]]/2)</f>
        <v>9.4379702389170921E-16</v>
      </c>
      <c r="O6853" s="2">
        <f>COS(RADIANS(CSV[[#This Row],[lat]]))</f>
        <v>0.99320457928402373</v>
      </c>
      <c r="P6853" s="2">
        <f>CSV[[#This Row],[sindlon]]+CSV[[#This Row],[cosradlat]]*O6852*CSV[[#This Row],[sindlat]]</f>
        <v>8.9994634862751413E-14</v>
      </c>
      <c r="Q6853" s="2">
        <f>2*ASIN(SQRT(CSV[[#This Row],[Columna1]]))*6367445</f>
        <v>3.8203531242484305</v>
      </c>
      <c r="R6853" s="2" t="e" vm="1">
        <f ca="1">_xlfn.CONCAT(CSV[[#This Row],[lon]],",",CSV[[#This Row],[lat]],";",CSV[[#This Row],[alt]])</f>
        <v>#NAME?</v>
      </c>
    </row>
    <row r="6854" spans="1:18" x14ac:dyDescent="0.25">
      <c r="A6854">
        <v>42.484720693901181</v>
      </c>
      <c r="B6854">
        <v>-6.6833546664565802</v>
      </c>
      <c r="C6854">
        <v>803.79998779296875</v>
      </c>
      <c r="D6854" s="1">
        <v>42854.519259259258</v>
      </c>
      <c r="E6854" s="1">
        <f>CSV[[#This Row],[Column4]]-D6853</f>
        <v>4.6296292566694319E-5</v>
      </c>
      <c r="F6854">
        <f>CSV[[#This Row],[alt]]-C6853</f>
        <v>1</v>
      </c>
      <c r="G6854">
        <f>IF(CSV[[#This Row],[Altura]]&gt;0,CSV[[#This Row],[Altura]],0)</f>
        <v>1</v>
      </c>
      <c r="H6854">
        <f>IF(CSV[[#This Row],[Altura]]&lt;=0,CSV[[#This Row],[Altura]],0)</f>
        <v>0</v>
      </c>
      <c r="I6854" s="2">
        <f>RADIANS(CSV[[#This Row],[lon]])-RADIANS(A6853)</f>
        <v>2.4752573900554964E-6</v>
      </c>
      <c r="J6854" s="2">
        <f>RADIANS(CSV[[#This Row],[lat]])-RADIANS(B6853)</f>
        <v>-6.6123897184133806E-7</v>
      </c>
      <c r="K6854" s="2">
        <f>RADIANS(CSV[[#This Row],[lon]])</f>
        <v>0.74149825789874557</v>
      </c>
      <c r="L6854" s="2">
        <f>RADIANS(CSV[[#This Row],[lat]])</f>
        <v>-0.11664654400819476</v>
      </c>
      <c r="M6854" s="2">
        <f>SIN(CSV[[#This Row],[dlon]]/2)*SIN(CSV[[#This Row],[dlon]]/2)</f>
        <v>1.531724786755305E-12</v>
      </c>
      <c r="N6854" s="2">
        <f>SIN(CSV[[#This Row],[dlat]]/2)*SIN(CSV[[#This Row],[dlat]]/2)</f>
        <v>1.0930924447044347E-13</v>
      </c>
      <c r="O6854" s="2">
        <f>COS(RADIANS(CSV[[#This Row],[lat]]))</f>
        <v>0.99320450232779434</v>
      </c>
      <c r="P6854" s="2">
        <f>CSV[[#This Row],[sindlon]]+CSV[[#This Row],[cosradlat]]*O6853*CSV[[#This Row],[sindlat]]</f>
        <v>1.6395534659164068E-12</v>
      </c>
      <c r="Q6854" s="2">
        <f>2*ASIN(SQRT(CSV[[#This Row],[Columna1]]))*6367445</f>
        <v>16.306396183243283</v>
      </c>
      <c r="R6854" s="2" t="e" vm="1">
        <f ca="1">_xlfn.CONCAT(CSV[[#This Row],[lon]],",",CSV[[#This Row],[lat]],";",CSV[[#This Row],[alt]])</f>
        <v>#NAME?</v>
      </c>
    </row>
    <row r="6855" spans="1:18" x14ac:dyDescent="0.25">
      <c r="A6855">
        <v>42.484764950349927</v>
      </c>
      <c r="B6855">
        <v>-6.6833771299570799</v>
      </c>
      <c r="C6855">
        <v>805.20001220703125</v>
      </c>
      <c r="D6855" s="1">
        <v>42854.519282407404</v>
      </c>
      <c r="E6855" s="1">
        <f>CSV[[#This Row],[Column4]]-D6854</f>
        <v>2.314814628334716E-5</v>
      </c>
      <c r="F6855">
        <f>CSV[[#This Row],[alt]]-C6854</f>
        <v>1.4000244140625</v>
      </c>
      <c r="G6855">
        <f>IF(CSV[[#This Row],[Altura]]&gt;0,CSV[[#This Row],[Altura]],0)</f>
        <v>1.4000244140625</v>
      </c>
      <c r="H6855">
        <f>IF(CSV[[#This Row],[Altura]]&lt;=0,CSV[[#This Row],[Altura]],0)</f>
        <v>0</v>
      </c>
      <c r="I6855" s="2">
        <f>RADIANS(CSV[[#This Row],[lon]])-RADIANS(A6854)</f>
        <v>7.7242074592032139E-7</v>
      </c>
      <c r="J6855" s="2">
        <f>RADIANS(CSV[[#This Row],[lat]])-RADIANS(B6854)</f>
        <v>-3.9206204523190014E-7</v>
      </c>
      <c r="K6855" s="2">
        <f>RADIANS(CSV[[#This Row],[lon]])</f>
        <v>0.74149903031949149</v>
      </c>
      <c r="L6855" s="2">
        <f>RADIANS(CSV[[#This Row],[lat]])</f>
        <v>-0.11664693607023999</v>
      </c>
      <c r="M6855" s="2">
        <f>SIN(CSV[[#This Row],[dlon]]/2)*SIN(CSV[[#This Row],[dlon]]/2)</f>
        <v>1.4915845218201903E-13</v>
      </c>
      <c r="N6855" s="2">
        <f>SIN(CSV[[#This Row],[dlat]]/2)*SIN(CSV[[#This Row],[dlat]]/2)</f>
        <v>3.8428161827854637E-14</v>
      </c>
      <c r="O6855" s="2">
        <f>COS(RADIANS(CSV[[#This Row],[lat]]))</f>
        <v>0.99320445669867452</v>
      </c>
      <c r="P6855" s="2">
        <f>CSV[[#This Row],[sindlon]]+CSV[[#This Row],[cosradlat]]*O6854*CSV[[#This Row],[sindlat]]</f>
        <v>1.8706610986581116E-13</v>
      </c>
      <c r="Q6855" s="2">
        <f>2*ASIN(SQRT(CSV[[#This Row],[Columna1]]))*6367445</f>
        <v>5.5079850841353375</v>
      </c>
      <c r="R6855" s="2" t="e" vm="1">
        <f ca="1">_xlfn.CONCAT(CSV[[#This Row],[lon]],",",CSV[[#This Row],[lat]],";",CSV[[#This Row],[alt]])</f>
        <v>#NAME?</v>
      </c>
    </row>
    <row r="6856" spans="1:18" x14ac:dyDescent="0.25">
      <c r="A6856">
        <v>42.484825635328889</v>
      </c>
      <c r="B6856">
        <v>-6.6833856794983149</v>
      </c>
      <c r="C6856">
        <v>805.79998779296875</v>
      </c>
      <c r="D6856" s="1">
        <v>42854.519305555557</v>
      </c>
      <c r="E6856" s="1">
        <f>CSV[[#This Row],[Column4]]-D6855</f>
        <v>2.3148153559304774E-5</v>
      </c>
      <c r="F6856">
        <f>CSV[[#This Row],[alt]]-C6855</f>
        <v>0.5999755859375</v>
      </c>
      <c r="G6856">
        <f>IF(CSV[[#This Row],[Altura]]&gt;0,CSV[[#This Row],[Altura]],0)</f>
        <v>0.5999755859375</v>
      </c>
      <c r="H6856">
        <f>IF(CSV[[#This Row],[Altura]]&lt;=0,CSV[[#This Row],[Altura]],0)</f>
        <v>0</v>
      </c>
      <c r="I6856" s="2">
        <f>RADIANS(CSV[[#This Row],[lon]])-RADIANS(A6855)</f>
        <v>1.0591526893310999E-6</v>
      </c>
      <c r="J6856" s="2">
        <f>RADIANS(CSV[[#This Row],[lat]])-RADIANS(B6855)</f>
        <v>-1.4921764408815097E-7</v>
      </c>
      <c r="K6856" s="2">
        <f>RADIANS(CSV[[#This Row],[lon]])</f>
        <v>0.74150008947218082</v>
      </c>
      <c r="L6856" s="2">
        <f>RADIANS(CSV[[#This Row],[lat]])</f>
        <v>-0.11664708528788408</v>
      </c>
      <c r="M6856" s="2">
        <f>SIN(CSV[[#This Row],[dlon]]/2)*SIN(CSV[[#This Row],[dlon]]/2)</f>
        <v>2.8045110482929909E-13</v>
      </c>
      <c r="N6856" s="2">
        <f>SIN(CSV[[#This Row],[dlat]]/2)*SIN(CSV[[#This Row],[dlat]]/2)</f>
        <v>5.5664763268045141E-15</v>
      </c>
      <c r="O6856" s="2">
        <f>COS(RADIANS(CSV[[#This Row],[lat]]))</f>
        <v>0.9932044393323276</v>
      </c>
      <c r="P6856" s="2">
        <f>CSV[[#This Row],[sindlon]]+CSV[[#This Row],[cosradlat]]*O6855*CSV[[#This Row],[sindlat]]</f>
        <v>2.8594218365484758E-13</v>
      </c>
      <c r="Q6856" s="2">
        <f>2*ASIN(SQRT(CSV[[#This Row],[Columna1]]))*6367445</f>
        <v>6.809799304045816</v>
      </c>
      <c r="R6856" s="2" t="e" vm="1">
        <f ca="1">_xlfn.CONCAT(CSV[[#This Row],[lon]],",",CSV[[#This Row],[lat]],";",CSV[[#This Row],[alt]])</f>
        <v>#NAME?</v>
      </c>
    </row>
    <row r="6857" spans="1:18" x14ac:dyDescent="0.25">
      <c r="A6857">
        <v>42.484849356114864</v>
      </c>
      <c r="B6857">
        <v>-6.6833734419196844</v>
      </c>
      <c r="C6857">
        <v>806</v>
      </c>
      <c r="D6857" s="1">
        <v>42854.519317129627</v>
      </c>
      <c r="E6857" s="1">
        <f>CSV[[#This Row],[Column4]]-D6856</f>
        <v>1.1574069503694773E-5</v>
      </c>
      <c r="F6857">
        <f>CSV[[#This Row],[alt]]-C6856</f>
        <v>0.20001220703125</v>
      </c>
      <c r="G6857">
        <f>IF(CSV[[#This Row],[Altura]]&gt;0,CSV[[#This Row],[Altura]],0)</f>
        <v>0.20001220703125</v>
      </c>
      <c r="H6857">
        <f>IF(CSV[[#This Row],[Altura]]&lt;=0,CSV[[#This Row],[Altura]],0)</f>
        <v>0</v>
      </c>
      <c r="I6857" s="2">
        <f>RADIANS(CSV[[#This Row],[lon]])-RADIANS(A6856)</f>
        <v>4.1400581651807045E-7</v>
      </c>
      <c r="J6857" s="2">
        <f>RADIANS(CSV[[#This Row],[lat]])-RADIANS(B6856)</f>
        <v>2.1358603957688516E-7</v>
      </c>
      <c r="K6857" s="2">
        <f>RADIANS(CSV[[#This Row],[lon]])</f>
        <v>0.74150050347799734</v>
      </c>
      <c r="L6857" s="2">
        <f>RADIANS(CSV[[#This Row],[lat]])</f>
        <v>-0.1166468717018445</v>
      </c>
      <c r="M6857" s="2">
        <f>SIN(CSV[[#This Row],[dlon]]/2)*SIN(CSV[[#This Row],[dlon]]/2)</f>
        <v>4.2850204027697938E-14</v>
      </c>
      <c r="N6857" s="2">
        <f>SIN(CSV[[#This Row],[dlat]]/2)*SIN(CSV[[#This Row],[dlat]]/2)</f>
        <v>1.1404749075534646E-14</v>
      </c>
      <c r="O6857" s="2">
        <f>COS(RADIANS(CSV[[#This Row],[lat]]))</f>
        <v>0.99320446419003305</v>
      </c>
      <c r="P6857" s="2">
        <f>CSV[[#This Row],[sindlon]]+CSV[[#This Row],[cosradlat]]*O6856*CSV[[#This Row],[sindlat]]</f>
        <v>5.4100476723578419E-14</v>
      </c>
      <c r="Q6857" s="2">
        <f>2*ASIN(SQRT(CSV[[#This Row],[Columna1]]))*6367445</f>
        <v>2.9620729084521789</v>
      </c>
      <c r="R6857" s="2" t="e" vm="1">
        <f ca="1">_xlfn.CONCAT(CSV[[#This Row],[lon]],",",CSV[[#This Row],[lat]],";",CSV[[#This Row],[alt]])</f>
        <v>#NAME?</v>
      </c>
    </row>
    <row r="6858" spans="1:18" x14ac:dyDescent="0.25">
      <c r="A6858">
        <v>42.484929403290153</v>
      </c>
      <c r="B6858">
        <v>-6.6833230666816243</v>
      </c>
      <c r="C6858">
        <v>806.4000244140625</v>
      </c>
      <c r="D6858" s="1">
        <v>42854.519375000003</v>
      </c>
      <c r="E6858" s="1">
        <f>CSV[[#This Row],[Column4]]-D6857</f>
        <v>5.787037662230432E-5</v>
      </c>
      <c r="F6858">
        <f>CSV[[#This Row],[alt]]-C6857</f>
        <v>0.4000244140625</v>
      </c>
      <c r="G6858">
        <f>IF(CSV[[#This Row],[Altura]]&gt;0,CSV[[#This Row],[Altura]],0)</f>
        <v>0.4000244140625</v>
      </c>
      <c r="H6858">
        <f>IF(CSV[[#This Row],[Altura]]&lt;=0,CSV[[#This Row],[Altura]],0)</f>
        <v>0</v>
      </c>
      <c r="I6858" s="2">
        <f>RADIANS(CSV[[#This Row],[lon]])-RADIANS(A6857)</f>
        <v>1.3970867656087904E-6</v>
      </c>
      <c r="J6858" s="2">
        <f>RADIANS(CSV[[#This Row],[lat]])-RADIANS(B6857)</f>
        <v>8.7921376561161946E-7</v>
      </c>
      <c r="K6858" s="2">
        <f>RADIANS(CSV[[#This Row],[lon]])</f>
        <v>0.74150190056476295</v>
      </c>
      <c r="L6858" s="2">
        <f>RADIANS(CSV[[#This Row],[lat]])</f>
        <v>-0.11664599248807889</v>
      </c>
      <c r="M6858" s="2">
        <f>SIN(CSV[[#This Row],[dlon]]/2)*SIN(CSV[[#This Row],[dlon]]/2)</f>
        <v>4.8796285765972842E-13</v>
      </c>
      <c r="N6858" s="2">
        <f>SIN(CSV[[#This Row],[dlat]]/2)*SIN(CSV[[#This Row],[dlat]]/2)</f>
        <v>1.9325421141022851E-13</v>
      </c>
      <c r="O6858" s="2">
        <f>COS(RADIANS(CSV[[#This Row],[lat]]))</f>
        <v>0.99320456651476796</v>
      </c>
      <c r="P6858" s="2">
        <f>CSV[[#This Row],[sindlon]]+CSV[[#This Row],[cosradlat]]*O6857*CSV[[#This Row],[sindlat]]</f>
        <v>6.7859948122768012E-13</v>
      </c>
      <c r="Q6858" s="2">
        <f>2*ASIN(SQRT(CSV[[#This Row],[Columna1]]))*6367445</f>
        <v>10.49063941456658</v>
      </c>
      <c r="R6858" s="2" t="e" vm="1">
        <f ca="1">_xlfn.CONCAT(CSV[[#This Row],[lon]],",",CSV[[#This Row],[lat]],";",CSV[[#This Row],[alt]])</f>
        <v>#NAME?</v>
      </c>
    </row>
    <row r="6859" spans="1:18" x14ac:dyDescent="0.25">
      <c r="A6859">
        <v>42.484979527071118</v>
      </c>
      <c r="B6859">
        <v>-6.6833173669874668</v>
      </c>
      <c r="C6859">
        <v>807.20001220703125</v>
      </c>
      <c r="D6859" s="1">
        <v>42854.51939814815</v>
      </c>
      <c r="E6859" s="1">
        <f>CSV[[#This Row],[Column4]]-D6858</f>
        <v>2.314814628334716E-5</v>
      </c>
      <c r="F6859">
        <f>CSV[[#This Row],[alt]]-C6858</f>
        <v>0.79998779296875</v>
      </c>
      <c r="G6859">
        <f>IF(CSV[[#This Row],[Altura]]&gt;0,CSV[[#This Row],[Altura]],0)</f>
        <v>0.79998779296875</v>
      </c>
      <c r="H6859">
        <f>IF(CSV[[#This Row],[Altura]]&lt;=0,CSV[[#This Row],[Altura]],0)</f>
        <v>0</v>
      </c>
      <c r="I6859" s="2">
        <f>RADIANS(CSV[[#This Row],[lon]])-RADIANS(A6858)</f>
        <v>8.7482501143210101E-7</v>
      </c>
      <c r="J6859" s="2">
        <f>RADIANS(CSV[[#This Row],[lat]])-RADIANS(B6858)</f>
        <v>9.9478429410604363E-8</v>
      </c>
      <c r="K6859" s="2">
        <f>RADIANS(CSV[[#This Row],[lon]])</f>
        <v>0.74150277538977438</v>
      </c>
      <c r="L6859" s="2">
        <f>RADIANS(CSV[[#This Row],[lat]])</f>
        <v>-0.11664589300964948</v>
      </c>
      <c r="M6859" s="2">
        <f>SIN(CSV[[#This Row],[dlon]]/2)*SIN(CSV[[#This Row],[dlon]]/2)</f>
        <v>1.9132970015678173E-13</v>
      </c>
      <c r="N6859" s="2">
        <f>SIN(CSV[[#This Row],[dlat]]/2)*SIN(CSV[[#This Row],[dlat]]/2)</f>
        <v>2.4739894795001469E-15</v>
      </c>
      <c r="O6859" s="2">
        <f>COS(RADIANS(CSV[[#This Row],[lat]]))</f>
        <v>0.99320457809222695</v>
      </c>
      <c r="P6859" s="2">
        <f>CSV[[#This Row],[sindlon]]+CSV[[#This Row],[cosradlat]]*O6858*CSV[[#This Row],[sindlat]]</f>
        <v>1.9377018024650652E-13</v>
      </c>
      <c r="Q6859" s="2">
        <f>2*ASIN(SQRT(CSV[[#This Row],[Columna1]]))*6367445</f>
        <v>5.6058138166640568</v>
      </c>
      <c r="R6859" s="2" t="e" vm="1">
        <f ca="1">_xlfn.CONCAT(CSV[[#This Row],[lon]],",",CSV[[#This Row],[lat]],";",CSV[[#This Row],[alt]])</f>
        <v>#NAME?</v>
      </c>
    </row>
    <row r="6860" spans="1:18" x14ac:dyDescent="0.25">
      <c r="A6860">
        <v>42.484979527071118</v>
      </c>
      <c r="B6860">
        <v>-6.6833173669874668</v>
      </c>
      <c r="C6860">
        <v>807.79998779296875</v>
      </c>
      <c r="D6860" s="1">
        <v>42854.519409722219</v>
      </c>
      <c r="E6860" s="1">
        <f>CSV[[#This Row],[Column4]]-D6859</f>
        <v>1.1574069503694773E-5</v>
      </c>
      <c r="F6860">
        <f>CSV[[#This Row],[alt]]-C6859</f>
        <v>0.5999755859375</v>
      </c>
      <c r="G6860">
        <f>IF(CSV[[#This Row],[Altura]]&gt;0,CSV[[#This Row],[Altura]],0)</f>
        <v>0.5999755859375</v>
      </c>
      <c r="H6860">
        <f>IF(CSV[[#This Row],[Altura]]&lt;=0,CSV[[#This Row],[Altura]],0)</f>
        <v>0</v>
      </c>
      <c r="I6860" s="2">
        <f>RADIANS(CSV[[#This Row],[lon]])-RADIANS(A6859)</f>
        <v>0</v>
      </c>
      <c r="J6860" s="2">
        <f>RADIANS(CSV[[#This Row],[lat]])-RADIANS(B6859)</f>
        <v>0</v>
      </c>
      <c r="K6860" s="2">
        <f>RADIANS(CSV[[#This Row],[lon]])</f>
        <v>0.74150277538977438</v>
      </c>
      <c r="L6860" s="2">
        <f>RADIANS(CSV[[#This Row],[lat]])</f>
        <v>-0.11664589300964948</v>
      </c>
      <c r="M6860" s="2">
        <f>SIN(CSV[[#This Row],[dlon]]/2)*SIN(CSV[[#This Row],[dlon]]/2)</f>
        <v>0</v>
      </c>
      <c r="N6860" s="2">
        <f>SIN(CSV[[#This Row],[dlat]]/2)*SIN(CSV[[#This Row],[dlat]]/2)</f>
        <v>0</v>
      </c>
      <c r="O6860" s="2">
        <f>COS(RADIANS(CSV[[#This Row],[lat]]))</f>
        <v>0.99320457809222695</v>
      </c>
      <c r="P6860" s="2">
        <f>CSV[[#This Row],[sindlon]]+CSV[[#This Row],[cosradlat]]*O6859*CSV[[#This Row],[sindlat]]</f>
        <v>0</v>
      </c>
      <c r="Q6860" s="2">
        <f>2*ASIN(SQRT(CSV[[#This Row],[Columna1]]))*6367445</f>
        <v>0</v>
      </c>
      <c r="R6860" s="2" t="e" vm="1">
        <f ca="1">_xlfn.CONCAT(CSV[[#This Row],[lon]],",",CSV[[#This Row],[lat]],";",CSV[[#This Row],[alt]])</f>
        <v>#NAME?</v>
      </c>
    </row>
    <row r="6861" spans="1:18" x14ac:dyDescent="0.25">
      <c r="A6861">
        <v>42.485003834590316</v>
      </c>
      <c r="B6861">
        <v>-6.6833340469747782</v>
      </c>
      <c r="C6861">
        <v>808.20001220703125</v>
      </c>
      <c r="D6861" s="1">
        <v>42854.519421296296</v>
      </c>
      <c r="E6861" s="1">
        <f>CSV[[#This Row],[Column4]]-D6860</f>
        <v>1.1574076779652387E-5</v>
      </c>
      <c r="F6861">
        <f>CSV[[#This Row],[alt]]-C6860</f>
        <v>0.4000244140625</v>
      </c>
      <c r="G6861">
        <f>IF(CSV[[#This Row],[Altura]]&gt;0,CSV[[#This Row],[Altura]],0)</f>
        <v>0.4000244140625</v>
      </c>
      <c r="H6861">
        <f>IF(CSV[[#This Row],[Altura]]&lt;=0,CSV[[#This Row],[Altura]],0)</f>
        <v>0</v>
      </c>
      <c r="I6861" s="2">
        <f>RADIANS(CSV[[#This Row],[lon]])-RADIANS(A6860)</f>
        <v>4.2424624302483949E-7</v>
      </c>
      <c r="J6861" s="2">
        <f>RADIANS(CSV[[#This Row],[lat]])-RADIANS(B6860)</f>
        <v>-2.9112069777070815E-7</v>
      </c>
      <c r="K6861" s="2">
        <f>RADIANS(CSV[[#This Row],[lon]])</f>
        <v>0.74150319963601741</v>
      </c>
      <c r="L6861" s="2">
        <f>RADIANS(CSV[[#This Row],[lat]])</f>
        <v>-0.11664618413034725</v>
      </c>
      <c r="M6861" s="2">
        <f>SIN(CSV[[#This Row],[dlon]]/2)*SIN(CSV[[#This Row],[dlon]]/2)</f>
        <v>4.499621868017212E-14</v>
      </c>
      <c r="N6861" s="2">
        <f>SIN(CSV[[#This Row],[dlat]]/2)*SIN(CSV[[#This Row],[dlat]]/2)</f>
        <v>2.1187815167625853E-14</v>
      </c>
      <c r="O6861" s="2">
        <f>COS(RADIANS(CSV[[#This Row],[lat]]))</f>
        <v>0.99320454421110582</v>
      </c>
      <c r="P6861" s="2">
        <f>CSV[[#This Row],[sindlon]]+CSV[[#This Row],[cosradlat]]*O6860*CSV[[#This Row],[sindlat]]</f>
        <v>6.589705125389392E-14</v>
      </c>
      <c r="Q6861" s="2">
        <f>2*ASIN(SQRT(CSV[[#This Row],[Columna1]]))*6367445</f>
        <v>3.2690998724759295</v>
      </c>
      <c r="R6861" s="2" t="e" vm="1">
        <f ca="1">_xlfn.CONCAT(CSV[[#This Row],[lon]],",",CSV[[#This Row],[lat]],";",CSV[[#This Row],[alt]])</f>
        <v>#NAME?</v>
      </c>
    </row>
    <row r="6862" spans="1:18" x14ac:dyDescent="0.25">
      <c r="A6862">
        <v>42.485012970864773</v>
      </c>
      <c r="B6862">
        <v>-6.6833498887717724</v>
      </c>
      <c r="C6862">
        <v>809</v>
      </c>
      <c r="D6862" s="1">
        <v>42854.519444444442</v>
      </c>
      <c r="E6862" s="1">
        <f>CSV[[#This Row],[Column4]]-D6861</f>
        <v>2.314814628334716E-5</v>
      </c>
      <c r="F6862">
        <f>CSV[[#This Row],[alt]]-C6861</f>
        <v>0.79998779296875</v>
      </c>
      <c r="G6862">
        <f>IF(CSV[[#This Row],[Altura]]&gt;0,CSV[[#This Row],[Altura]],0)</f>
        <v>0.79998779296875</v>
      </c>
      <c r="H6862">
        <f>IF(CSV[[#This Row],[Altura]]&lt;=0,CSV[[#This Row],[Altura]],0)</f>
        <v>0</v>
      </c>
      <c r="I6862" s="2">
        <f>RADIANS(CSV[[#This Row],[lon]])-RADIANS(A6861)</f>
        <v>1.5945807063655337E-7</v>
      </c>
      <c r="J6862" s="2">
        <f>RADIANS(CSV[[#This Row],[lat]])-RADIANS(B6861)</f>
        <v>-2.7649151698727614E-7</v>
      </c>
      <c r="K6862" s="2">
        <f>RADIANS(CSV[[#This Row],[lon]])</f>
        <v>0.74150335909408804</v>
      </c>
      <c r="L6862" s="2">
        <f>RADIANS(CSV[[#This Row],[lat]])</f>
        <v>-0.11664646062186423</v>
      </c>
      <c r="M6862" s="2">
        <f>SIN(CSV[[#This Row],[dlon]]/2)*SIN(CSV[[#This Row],[dlon]]/2)</f>
        <v>6.3567190727829986E-15</v>
      </c>
      <c r="N6862" s="2">
        <f>SIN(CSV[[#This Row],[dlat]]/2)*SIN(CSV[[#This Row],[dlat]]/2)</f>
        <v>1.9111889741481179E-14</v>
      </c>
      <c r="O6862" s="2">
        <f>COS(RADIANS(CSV[[#This Row],[lat]]))</f>
        <v>0.99320451203247551</v>
      </c>
      <c r="P6862" s="2">
        <f>CSV[[#This Row],[sindlon]]+CSV[[#This Row],[cosradlat]]*O6861*CSV[[#This Row],[sindlat]]</f>
        <v>2.5209742752925227E-14</v>
      </c>
      <c r="Q6862" s="2">
        <f>2*ASIN(SQRT(CSV[[#This Row],[Columna1]]))*6367445</f>
        <v>2.0219918699219184</v>
      </c>
      <c r="R6862" s="2" t="e" vm="1">
        <f ca="1">_xlfn.CONCAT(CSV[[#This Row],[lon]],",",CSV[[#This Row],[lat]],";",CSV[[#This Row],[alt]])</f>
        <v>#NAME?</v>
      </c>
    </row>
    <row r="6863" spans="1:18" x14ac:dyDescent="0.25">
      <c r="A6863">
        <v>42.485041636973619</v>
      </c>
      <c r="B6863">
        <v>-6.6834120824933052</v>
      </c>
      <c r="C6863">
        <v>810.20001220703125</v>
      </c>
      <c r="D6863" s="1">
        <v>42854.519479166665</v>
      </c>
      <c r="E6863" s="1">
        <f>CSV[[#This Row],[Column4]]-D6862</f>
        <v>3.4722223062999547E-5</v>
      </c>
      <c r="F6863">
        <f>CSV[[#This Row],[alt]]-C6862</f>
        <v>1.20001220703125</v>
      </c>
      <c r="G6863">
        <f>IF(CSV[[#This Row],[Altura]]&gt;0,CSV[[#This Row],[Altura]],0)</f>
        <v>1.20001220703125</v>
      </c>
      <c r="H6863">
        <f>IF(CSV[[#This Row],[Altura]]&lt;=0,CSV[[#This Row],[Altura]],0)</f>
        <v>0</v>
      </c>
      <c r="I6863" s="2">
        <f>RADIANS(CSV[[#This Row],[lon]])-RADIANS(A6862)</f>
        <v>5.0031798304317476E-7</v>
      </c>
      <c r="J6863" s="2">
        <f>RADIANS(CSV[[#This Row],[lat]])-RADIANS(B6862)</f>
        <v>-1.0854852148106664E-6</v>
      </c>
      <c r="K6863" s="2">
        <f>RADIANS(CSV[[#This Row],[lon]])</f>
        <v>0.74150385941207109</v>
      </c>
      <c r="L6863" s="2">
        <f>RADIANS(CSV[[#This Row],[lat]])</f>
        <v>-0.11664754610707904</v>
      </c>
      <c r="M6863" s="2">
        <f>SIN(CSV[[#This Row],[dlon]]/2)*SIN(CSV[[#This Row],[dlon]]/2)</f>
        <v>6.2579521039096326E-14</v>
      </c>
      <c r="N6863" s="2">
        <f>SIN(CSV[[#This Row],[dlat]]/2)*SIN(CSV[[#This Row],[dlat]]/2)</f>
        <v>2.9456953789311068E-13</v>
      </c>
      <c r="O6863" s="2">
        <f>COS(RADIANS(CSV[[#This Row],[lat]]))</f>
        <v>0.99320438570082259</v>
      </c>
      <c r="P6863" s="2">
        <f>CSV[[#This Row],[sindlon]]+CSV[[#This Row],[cosradlat]]*O6862*CSV[[#This Row],[sindlat]]</f>
        <v>3.5315913729649983E-13</v>
      </c>
      <c r="Q6863" s="2">
        <f>2*ASIN(SQRT(CSV[[#This Row],[Columna1]]))*6367445</f>
        <v>7.567987771255793</v>
      </c>
      <c r="R6863" s="2" t="e" vm="1">
        <f ca="1">_xlfn.CONCAT(CSV[[#This Row],[lon]],",",CSV[[#This Row],[lat]],";",CSV[[#This Row],[alt]])</f>
        <v>#NAME?</v>
      </c>
    </row>
    <row r="6864" spans="1:18" x14ac:dyDescent="0.25">
      <c r="A6864">
        <v>42.485090754926205</v>
      </c>
      <c r="B6864">
        <v>-6.6835039481520653</v>
      </c>
      <c r="C6864">
        <v>811.4000244140625</v>
      </c>
      <c r="D6864" s="1">
        <v>42854.519525462965</v>
      </c>
      <c r="E6864" s="1">
        <f>CSV[[#This Row],[Column4]]-D6863</f>
        <v>4.6296299842651933E-5</v>
      </c>
      <c r="F6864">
        <f>CSV[[#This Row],[alt]]-C6863</f>
        <v>1.20001220703125</v>
      </c>
      <c r="G6864">
        <f>IF(CSV[[#This Row],[Altura]]&gt;0,CSV[[#This Row],[Altura]],0)</f>
        <v>1.20001220703125</v>
      </c>
      <c r="H6864">
        <f>IF(CSV[[#This Row],[Altura]]&lt;=0,CSV[[#This Row],[Altura]],0)</f>
        <v>0</v>
      </c>
      <c r="I6864" s="2">
        <f>RADIANS(CSV[[#This Row],[lon]])-RADIANS(A6863)</f>
        <v>8.5726999454749375E-7</v>
      </c>
      <c r="J6864" s="2">
        <f>RADIANS(CSV[[#This Row],[lat]])-RADIANS(B6863)</f>
        <v>-1.6033582148772263E-6</v>
      </c>
      <c r="K6864" s="2">
        <f>RADIANS(CSV[[#This Row],[lon]])</f>
        <v>0.74150471668206563</v>
      </c>
      <c r="L6864" s="2">
        <f>RADIANS(CSV[[#This Row],[lat]])</f>
        <v>-0.11664914946529392</v>
      </c>
      <c r="M6864" s="2">
        <f>SIN(CSV[[#This Row],[dlon]]/2)*SIN(CSV[[#This Row],[dlon]]/2)</f>
        <v>1.8372796088785374E-13</v>
      </c>
      <c r="N6864" s="2">
        <f>SIN(CSV[[#This Row],[dlat]]/2)*SIN(CSV[[#This Row],[dlat]]/2)</f>
        <v>6.4268939130343372E-13</v>
      </c>
      <c r="O6864" s="2">
        <f>COS(RADIANS(CSV[[#This Row],[lat]]))</f>
        <v>0.9932041990955931</v>
      </c>
      <c r="P6864" s="2">
        <f>CSV[[#This Row],[sindlon]]+CSV[[#This Row],[cosradlat]]*O6863*CSV[[#This Row],[sindlat]]</f>
        <v>8.1771197427840173E-13</v>
      </c>
      <c r="Q6864" s="2">
        <f>2*ASIN(SQRT(CSV[[#This Row],[Columna1]]))*6367445</f>
        <v>11.515833491326518</v>
      </c>
      <c r="R6864" s="2" t="e" vm="1">
        <f ca="1">_xlfn.CONCAT(CSV[[#This Row],[lon]],",",CSV[[#This Row],[lat]],";",CSV[[#This Row],[alt]])</f>
        <v>#NAME?</v>
      </c>
    </row>
    <row r="6865" spans="1:18" x14ac:dyDescent="0.25">
      <c r="A6865">
        <v>42.485105590894818</v>
      </c>
      <c r="B6865">
        <v>-6.6835209634155044</v>
      </c>
      <c r="C6865">
        <v>812.20001220703125</v>
      </c>
      <c r="D6865" s="1">
        <v>42854.519548611112</v>
      </c>
      <c r="E6865" s="1">
        <f>CSV[[#This Row],[Column4]]-D6864</f>
        <v>2.314814628334716E-5</v>
      </c>
      <c r="F6865">
        <f>CSV[[#This Row],[alt]]-C6864</f>
        <v>0.79998779296875</v>
      </c>
      <c r="G6865">
        <f>IF(CSV[[#This Row],[Altura]]&gt;0,CSV[[#This Row],[Altura]],0)</f>
        <v>0.79998779296875</v>
      </c>
      <c r="H6865">
        <f>IF(CSV[[#This Row],[Altura]]&lt;=0,CSV[[#This Row],[Altura]],0)</f>
        <v>0</v>
      </c>
      <c r="I6865" s="2">
        <f>RADIANS(CSV[[#This Row],[lon]])-RADIANS(A6864)</f>
        <v>2.5893650001940216E-7</v>
      </c>
      <c r="J6865" s="2">
        <f>RADIANS(CSV[[#This Row],[lat]])-RADIANS(B6864)</f>
        <v>-2.9697237011183653E-7</v>
      </c>
      <c r="K6865" s="2">
        <f>RADIANS(CSV[[#This Row],[lon]])</f>
        <v>0.74150497561856565</v>
      </c>
      <c r="L6865" s="2">
        <f>RADIANS(CSV[[#This Row],[lat]])</f>
        <v>-0.11664944643766403</v>
      </c>
      <c r="M6865" s="2">
        <f>SIN(CSV[[#This Row],[dlon]]/2)*SIN(CSV[[#This Row],[dlon]]/2)</f>
        <v>1.6762027760574367E-14</v>
      </c>
      <c r="N6865" s="2">
        <f>SIN(CSV[[#This Row],[dlat]]/2)*SIN(CSV[[#This Row],[dlat]]/2)</f>
        <v>2.2048147152460238E-14</v>
      </c>
      <c r="O6865" s="2">
        <f>COS(RADIANS(CSV[[#This Row],[lat]]))</f>
        <v>0.99320416453248295</v>
      </c>
      <c r="P6865" s="2">
        <f>CSV[[#This Row],[sindlon]]+CSV[[#This Row],[cosradlat]]*O6864*CSV[[#This Row],[sindlat]]</f>
        <v>3.8511522767036565E-14</v>
      </c>
      <c r="Q6865" s="2">
        <f>2*ASIN(SQRT(CSV[[#This Row],[Columna1]]))*6367445</f>
        <v>2.4991397580334214</v>
      </c>
      <c r="R6865" s="2" t="e" vm="1">
        <f ca="1">_xlfn.CONCAT(CSV[[#This Row],[lon]],",",CSV[[#This Row],[lat]],";",CSV[[#This Row],[alt]])</f>
        <v>#NAME?</v>
      </c>
    </row>
    <row r="6866" spans="1:18" x14ac:dyDescent="0.25">
      <c r="A6866">
        <v>42.485131993889809</v>
      </c>
      <c r="B6866">
        <v>-6.6835599392652512</v>
      </c>
      <c r="C6866">
        <v>812.79998779296875</v>
      </c>
      <c r="D6866" s="1">
        <v>42854.519560185188</v>
      </c>
      <c r="E6866" s="1">
        <f>CSV[[#This Row],[Column4]]-D6865</f>
        <v>1.1574076779652387E-5</v>
      </c>
      <c r="F6866">
        <f>CSV[[#This Row],[alt]]-C6865</f>
        <v>0.5999755859375</v>
      </c>
      <c r="G6866">
        <f>IF(CSV[[#This Row],[Altura]]&gt;0,CSV[[#This Row],[Altura]],0)</f>
        <v>0.5999755859375</v>
      </c>
      <c r="H6866">
        <f>IF(CSV[[#This Row],[Altura]]&lt;=0,CSV[[#This Row],[Altura]],0)</f>
        <v>0</v>
      </c>
      <c r="I6866" s="2">
        <f>RADIANS(CSV[[#This Row],[lon]])-RADIANS(A6865)</f>
        <v>4.6081919491403056E-7</v>
      </c>
      <c r="J6866" s="2">
        <f>RADIANS(CSV[[#This Row],[lat]])-RADIANS(B6865)</f>
        <v>-6.8025690684592188E-7</v>
      </c>
      <c r="K6866" s="2">
        <f>RADIANS(CSV[[#This Row],[lon]])</f>
        <v>0.74150543643776057</v>
      </c>
      <c r="L6866" s="2">
        <f>RADIANS(CSV[[#This Row],[lat]])</f>
        <v>-0.11665012669457088</v>
      </c>
      <c r="M6866" s="2">
        <f>SIN(CSV[[#This Row],[dlon]]/2)*SIN(CSV[[#This Row],[dlon]]/2)</f>
        <v>5.3088582600302885E-14</v>
      </c>
      <c r="N6866" s="2">
        <f>SIN(CSV[[#This Row],[dlat]]/2)*SIN(CSV[[#This Row],[dlat]]/2)</f>
        <v>1.1568736482789084E-13</v>
      </c>
      <c r="O6866" s="2">
        <f>COS(RADIANS(CSV[[#This Row],[lat]]))</f>
        <v>0.99320408536049654</v>
      </c>
      <c r="P6866" s="2">
        <f>CSV[[#This Row],[sindlon]]+CSV[[#This Row],[cosradlat]]*O6865*CSV[[#This Row],[sindlat]]</f>
        <v>1.6720889657065425E-13</v>
      </c>
      <c r="Q6866" s="2">
        <f>2*ASIN(SQRT(CSV[[#This Row],[Columna1]]))*6367445</f>
        <v>5.2074473593776887</v>
      </c>
      <c r="R6866" s="2" t="e" vm="1">
        <f ca="1">_xlfn.CONCAT(CSV[[#This Row],[lon]],",",CSV[[#This Row],[lat]],";",CSV[[#This Row],[alt]])</f>
        <v>#NAME?</v>
      </c>
    </row>
    <row r="6867" spans="1:18" x14ac:dyDescent="0.25">
      <c r="A6867">
        <v>42.485186643898487</v>
      </c>
      <c r="B6867">
        <v>-6.6836473625153303</v>
      </c>
      <c r="C6867">
        <v>813.79998779296875</v>
      </c>
      <c r="D6867" s="1">
        <v>42854.519594907404</v>
      </c>
      <c r="E6867" s="1">
        <f>CSV[[#This Row],[Column4]]-D6866</f>
        <v>3.4722215787041932E-5</v>
      </c>
      <c r="F6867">
        <f>CSV[[#This Row],[alt]]-C6866</f>
        <v>1</v>
      </c>
      <c r="G6867">
        <f>IF(CSV[[#This Row],[Altura]]&gt;0,CSV[[#This Row],[Altura]],0)</f>
        <v>1</v>
      </c>
      <c r="H6867">
        <f>IF(CSV[[#This Row],[Altura]]&lt;=0,CSV[[#This Row],[Altura]],0)</f>
        <v>0</v>
      </c>
      <c r="I6867" s="2">
        <f>RADIANS(CSV[[#This Row],[lon]])-RADIANS(A6866)</f>
        <v>9.5382258769038941E-7</v>
      </c>
      <c r="J6867" s="2">
        <f>RADIANS(CSV[[#This Row],[lat]])-RADIANS(B6866)</f>
        <v>-1.5258235566695255E-6</v>
      </c>
      <c r="K6867" s="2">
        <f>RADIANS(CSV[[#This Row],[lon]])</f>
        <v>0.74150639026034826</v>
      </c>
      <c r="L6867" s="2">
        <f>RADIANS(CSV[[#This Row],[lat]])</f>
        <v>-0.11665165251812755</v>
      </c>
      <c r="M6867" s="2">
        <f>SIN(CSV[[#This Row],[dlon]]/2)*SIN(CSV[[#This Row],[dlon]]/2)</f>
        <v>2.2744438219708039E-13</v>
      </c>
      <c r="N6867" s="2">
        <f>SIN(CSV[[#This Row],[dlat]]/2)*SIN(CSV[[#This Row],[dlat]]/2)</f>
        <v>5.8203438152179729E-13</v>
      </c>
      <c r="O6867" s="2">
        <f>COS(RADIANS(CSV[[#This Row],[lat]]))</f>
        <v>0.99320390777520817</v>
      </c>
      <c r="P6867" s="2">
        <f>CSV[[#This Row],[sindlon]]+CSV[[#This Row],[cosradlat]]*O6866*CSV[[#This Row],[sindlat]]</f>
        <v>8.0159463005356853E-13</v>
      </c>
      <c r="Q6867" s="2">
        <f>2*ASIN(SQRT(CSV[[#This Row],[Columna1]]))*6367445</f>
        <v>11.401778442108869</v>
      </c>
      <c r="R6867" s="2" t="e" vm="1">
        <f ca="1">_xlfn.CONCAT(CSV[[#This Row],[lon]],",",CSV[[#This Row],[lat]],";",CSV[[#This Row],[alt]])</f>
        <v>#NAME?</v>
      </c>
    </row>
    <row r="6868" spans="1:18" x14ac:dyDescent="0.25">
      <c r="A6868">
        <v>42.485206173732877</v>
      </c>
      <c r="B6868">
        <v>-6.6836821474134922</v>
      </c>
      <c r="C6868">
        <v>814.4000244140625</v>
      </c>
      <c r="D6868" s="1">
        <v>42854.519618055558</v>
      </c>
      <c r="E6868" s="1">
        <f>CSV[[#This Row],[Column4]]-D6867</f>
        <v>2.3148153559304774E-5</v>
      </c>
      <c r="F6868">
        <f>CSV[[#This Row],[alt]]-C6867</f>
        <v>0.60003662109375</v>
      </c>
      <c r="G6868">
        <f>IF(CSV[[#This Row],[Altura]]&gt;0,CSV[[#This Row],[Altura]],0)</f>
        <v>0.60003662109375</v>
      </c>
      <c r="H6868">
        <f>IF(CSV[[#This Row],[Altura]]&lt;=0,CSV[[#This Row],[Altura]],0)</f>
        <v>0</v>
      </c>
      <c r="I6868" s="2">
        <f>RADIANS(CSV[[#This Row],[lon]])-RADIANS(A6867)</f>
        <v>3.4085991251764369E-7</v>
      </c>
      <c r="J6868" s="2">
        <f>RADIANS(CSV[[#This Row],[lat]])-RADIANS(B6867)</f>
        <v>-6.0711100290100628E-7</v>
      </c>
      <c r="K6868" s="2">
        <f>RADIANS(CSV[[#This Row],[lon]])</f>
        <v>0.74150673112026078</v>
      </c>
      <c r="L6868" s="2">
        <f>RADIANS(CSV[[#This Row],[lat]])</f>
        <v>-0.11665225962913045</v>
      </c>
      <c r="M6868" s="2">
        <f>SIN(CSV[[#This Row],[dlon]]/2)*SIN(CSV[[#This Row],[dlon]]/2)</f>
        <v>2.904636999038365E-14</v>
      </c>
      <c r="N6868" s="2">
        <f>SIN(CSV[[#This Row],[dlat]]/2)*SIN(CSV[[#This Row],[dlat]]/2)</f>
        <v>9.2145942460863587E-14</v>
      </c>
      <c r="O6868" s="2">
        <f>COS(RADIANS(CSV[[#This Row],[lat]]))</f>
        <v>0.99320383711503035</v>
      </c>
      <c r="P6868" s="2">
        <f>CSV[[#This Row],[sindlon]]+CSV[[#This Row],[cosradlat]]*O6867*CSV[[#This Row],[sindlat]]</f>
        <v>1.1994409727086142E-13</v>
      </c>
      <c r="Q6868" s="2">
        <f>2*ASIN(SQRT(CSV[[#This Row],[Columna1]]))*6367445</f>
        <v>4.4104676211128639</v>
      </c>
      <c r="R6868" s="2" t="e" vm="1">
        <f ca="1">_xlfn.CONCAT(CSV[[#This Row],[lon]],",",CSV[[#This Row],[lat]],";",CSV[[#This Row],[alt]])</f>
        <v>#NAME?</v>
      </c>
    </row>
    <row r="6869" spans="1:18" x14ac:dyDescent="0.25">
      <c r="A6869">
        <v>42.485285717993975</v>
      </c>
      <c r="B6869">
        <v>-6.6839395556598902</v>
      </c>
      <c r="C6869">
        <v>814.4000244140625</v>
      </c>
      <c r="D6869" s="1">
        <v>42854.519687499997</v>
      </c>
      <c r="E6869" s="1">
        <f>CSV[[#This Row],[Column4]]-D6868</f>
        <v>6.9444438850041479E-5</v>
      </c>
      <c r="F6869">
        <f>CSV[[#This Row],[alt]]-C6868</f>
        <v>0</v>
      </c>
      <c r="G6869">
        <f>IF(CSV[[#This Row],[Altura]]&gt;0,CSV[[#This Row],[Altura]],0)</f>
        <v>0</v>
      </c>
      <c r="H6869">
        <f>IF(CSV[[#This Row],[Altura]]&lt;=0,CSV[[#This Row],[Altura]],0)</f>
        <v>0</v>
      </c>
      <c r="I6869" s="2">
        <f>RADIANS(CSV[[#This Row],[lon]])-RADIANS(A6868)</f>
        <v>1.3883092572219979E-6</v>
      </c>
      <c r="J6869" s="2">
        <f>RADIANS(CSV[[#This Row],[lat]])-RADIANS(B6868)</f>
        <v>-4.4926214214230376E-6</v>
      </c>
      <c r="K6869" s="2">
        <f>RADIANS(CSV[[#This Row],[lon]])</f>
        <v>0.741508119429518</v>
      </c>
      <c r="L6869" s="2">
        <f>RADIANS(CSV[[#This Row],[lat]])</f>
        <v>-0.11665675225055187</v>
      </c>
      <c r="M6869" s="2">
        <f>SIN(CSV[[#This Row],[dlon]]/2)*SIN(CSV[[#This Row],[dlon]]/2)</f>
        <v>4.8185064842199645E-13</v>
      </c>
      <c r="N6869" s="2">
        <f>SIN(CSV[[#This Row],[dlat]]/2)*SIN(CSV[[#This Row],[dlat]]/2)</f>
        <v>5.045911809048801E-12</v>
      </c>
      <c r="O6869" s="2">
        <f>COS(RADIANS(CSV[[#This Row],[lat]]))</f>
        <v>0.99320331421833719</v>
      </c>
      <c r="P6869" s="2">
        <f>CSV[[#This Row],[sindlon]]+CSV[[#This Row],[cosradlat]]*O6868*CSV[[#This Row],[sindlat]]</f>
        <v>5.4594072195134597E-12</v>
      </c>
      <c r="Q6869" s="2">
        <f>2*ASIN(SQRT(CSV[[#This Row],[Columna1]]))*6367445</f>
        <v>29.755547309262866</v>
      </c>
      <c r="R6869" s="2" t="e" vm="1">
        <f ca="1">_xlfn.CONCAT(CSV[[#This Row],[lon]],",",CSV[[#This Row],[lat]],";",CSV[[#This Row],[alt]])</f>
        <v>#NAME?</v>
      </c>
    </row>
    <row r="6870" spans="1:18" x14ac:dyDescent="0.25">
      <c r="A6870">
        <v>42.485300721600652</v>
      </c>
      <c r="B6870">
        <v>-6.6840178426355124</v>
      </c>
      <c r="C6870">
        <v>815</v>
      </c>
      <c r="D6870" s="1">
        <v>42854.51971064815</v>
      </c>
      <c r="E6870" s="1">
        <f>CSV[[#This Row],[Column4]]-D6869</f>
        <v>2.3148153559304774E-5</v>
      </c>
      <c r="F6870">
        <f>CSV[[#This Row],[alt]]-C6869</f>
        <v>0.5999755859375</v>
      </c>
      <c r="G6870">
        <f>IF(CSV[[#This Row],[Altura]]&gt;0,CSV[[#This Row],[Altura]],0)</f>
        <v>0.5999755859375</v>
      </c>
      <c r="H6870">
        <f>IF(CSV[[#This Row],[Altura]]&lt;=0,CSV[[#This Row],[Altura]],0)</f>
        <v>0</v>
      </c>
      <c r="I6870" s="2">
        <f>RADIANS(CSV[[#This Row],[lon]])-RADIANS(A6869)</f>
        <v>2.6186233614833299E-7</v>
      </c>
      <c r="J6870" s="2">
        <f>RADIANS(CSV[[#This Row],[lat]])-RADIANS(B6869)</f>
        <v>-1.3663654860329721E-6</v>
      </c>
      <c r="K6870" s="2">
        <f>RADIANS(CSV[[#This Row],[lon]])</f>
        <v>0.74150838129185415</v>
      </c>
      <c r="L6870" s="2">
        <f>RADIANS(CSV[[#This Row],[lat]])</f>
        <v>-0.11665811861603791</v>
      </c>
      <c r="M6870" s="2">
        <f>SIN(CSV[[#This Row],[dlon]]/2)*SIN(CSV[[#This Row],[dlon]]/2)</f>
        <v>1.7142970773265537E-14</v>
      </c>
      <c r="N6870" s="2">
        <f>SIN(CSV[[#This Row],[dlat]]/2)*SIN(CSV[[#This Row],[dlat]]/2)</f>
        <v>4.6673866035545744E-13</v>
      </c>
      <c r="O6870" s="2">
        <f>COS(RADIANS(CSV[[#This Row],[lat]]))</f>
        <v>0.993203155182935</v>
      </c>
      <c r="P6870" s="2">
        <f>CSV[[#This Row],[sindlon]]+CSV[[#This Row],[cosradlat]]*O6869*CSV[[#This Row],[sindlat]]</f>
        <v>4.7755856633537348E-13</v>
      </c>
      <c r="Q6870" s="2">
        <f>2*ASIN(SQRT(CSV[[#This Row],[Columna1]]))*6367445</f>
        <v>8.8005237212852148</v>
      </c>
      <c r="R6870" s="2" t="e" vm="1">
        <f ca="1">_xlfn.CONCAT(CSV[[#This Row],[lon]],",",CSV[[#This Row],[lat]],";",CSV[[#This Row],[alt]])</f>
        <v>#NAME?</v>
      </c>
    </row>
    <row r="6871" spans="1:18" x14ac:dyDescent="0.25">
      <c r="A6871">
        <v>42.485343217849731</v>
      </c>
      <c r="B6871">
        <v>-6.6841216944158077</v>
      </c>
      <c r="C6871">
        <v>816.20001220703125</v>
      </c>
      <c r="D6871" s="1">
        <v>42854.519745370373</v>
      </c>
      <c r="E6871" s="1">
        <f>CSV[[#This Row],[Column4]]-D6870</f>
        <v>3.4722223062999547E-5</v>
      </c>
      <c r="F6871">
        <f>CSV[[#This Row],[alt]]-C6870</f>
        <v>1.20001220703125</v>
      </c>
      <c r="G6871">
        <f>IF(CSV[[#This Row],[Altura]]&gt;0,CSV[[#This Row],[Altura]],0)</f>
        <v>1.20001220703125</v>
      </c>
      <c r="H6871">
        <f>IF(CSV[[#This Row],[Altura]]&lt;=0,CSV[[#This Row],[Altura]],0)</f>
        <v>0</v>
      </c>
      <c r="I6871" s="2">
        <f>RADIANS(CSV[[#This Row],[lon]])-RADIANS(A6870)</f>
        <v>7.4169946617796967E-7</v>
      </c>
      <c r="J6871" s="2">
        <f>RADIANS(CSV[[#This Row],[lat]])-RADIANS(B6870)</f>
        <v>-1.8125555002190818E-6</v>
      </c>
      <c r="K6871" s="2">
        <f>RADIANS(CSV[[#This Row],[lon]])</f>
        <v>0.74150912299132032</v>
      </c>
      <c r="L6871" s="2">
        <f>RADIANS(CSV[[#This Row],[lat]])</f>
        <v>-0.11665993117153813</v>
      </c>
      <c r="M6871" s="2">
        <f>SIN(CSV[[#This Row],[dlon]]/2)*SIN(CSV[[#This Row],[dlon]]/2)</f>
        <v>1.3752952453216497E-13</v>
      </c>
      <c r="N6871" s="2">
        <f>SIN(CSV[[#This Row],[dlat]]/2)*SIN(CSV[[#This Row],[dlat]]/2)</f>
        <v>8.2133936034338661E-13</v>
      </c>
      <c r="O6871" s="2">
        <f>COS(RADIANS(CSV[[#This Row],[lat]]))</f>
        <v>0.99320294421126909</v>
      </c>
      <c r="P6871" s="2">
        <f>CSV[[#This Row],[sindlon]]+CSV[[#This Row],[cosradlat]]*O6870*CSV[[#This Row],[sindlat]]</f>
        <v>9.4774162392129437E-13</v>
      </c>
      <c r="Q6871" s="2">
        <f>2*ASIN(SQRT(CSV[[#This Row],[Columna1]]))*6367445</f>
        <v>12.397672948308863</v>
      </c>
      <c r="R6871" s="2" t="e" vm="1">
        <f ca="1">_xlfn.CONCAT(CSV[[#This Row],[lon]],",",CSV[[#This Row],[lat]],";",CSV[[#This Row],[alt]])</f>
        <v>#NAME?</v>
      </c>
    </row>
    <row r="6872" spans="1:18" x14ac:dyDescent="0.25">
      <c r="A6872">
        <v>42.485408261418343</v>
      </c>
      <c r="B6872">
        <v>-6.6842199303209782</v>
      </c>
      <c r="C6872">
        <v>817.4000244140625</v>
      </c>
      <c r="D6872" s="1">
        <v>42854.519791666666</v>
      </c>
      <c r="E6872" s="1">
        <f>CSV[[#This Row],[Column4]]-D6871</f>
        <v>4.6296292566694319E-5</v>
      </c>
      <c r="F6872">
        <f>CSV[[#This Row],[alt]]-C6871</f>
        <v>1.20001220703125</v>
      </c>
      <c r="G6872">
        <f>IF(CSV[[#This Row],[Altura]]&gt;0,CSV[[#This Row],[Altura]],0)</f>
        <v>1.20001220703125</v>
      </c>
      <c r="H6872">
        <f>IF(CSV[[#This Row],[Altura]]&lt;=0,CSV[[#This Row],[Altura]],0)</f>
        <v>0</v>
      </c>
      <c r="I6872" s="2">
        <f>RADIANS(CSV[[#This Row],[lon]])-RADIANS(A6871)</f>
        <v>1.1352244295714797E-6</v>
      </c>
      <c r="J6872" s="2">
        <f>RADIANS(CSV[[#This Row],[lat]])-RADIANS(B6871)</f>
        <v>-1.7145399889006985E-6</v>
      </c>
      <c r="K6872" s="2">
        <f>RADIANS(CSV[[#This Row],[lon]])</f>
        <v>0.7415102582157499</v>
      </c>
      <c r="L6872" s="2">
        <f>RADIANS(CSV[[#This Row],[lat]])</f>
        <v>-0.11666164571152703</v>
      </c>
      <c r="M6872" s="2">
        <f>SIN(CSV[[#This Row],[dlon]]/2)*SIN(CSV[[#This Row],[dlon]]/2)</f>
        <v>3.2218362637393828E-13</v>
      </c>
      <c r="N6872" s="2">
        <f>SIN(CSV[[#This Row],[dlat]]/2)*SIN(CSV[[#This Row],[dlat]]/2)</f>
        <v>7.3491184338472171E-13</v>
      </c>
      <c r="O6872" s="2">
        <f>COS(RADIANS(CSV[[#This Row],[lat]]))</f>
        <v>0.99320274464507596</v>
      </c>
      <c r="P6872" s="2">
        <f>CSV[[#This Row],[sindlon]]+CSV[[#This Row],[cosradlat]]*O6871*CSV[[#This Row],[sindlat]]</f>
        <v>1.0471388033966141E-12</v>
      </c>
      <c r="Q6872" s="2">
        <f>2*ASIN(SQRT(CSV[[#This Row],[Columna1]]))*6367445</f>
        <v>13.031587508244643</v>
      </c>
      <c r="R6872" s="2" t="e" vm="1">
        <f ca="1">_xlfn.CONCAT(CSV[[#This Row],[lon]],",",CSV[[#This Row],[lat]],";",CSV[[#This Row],[alt]])</f>
        <v>#NAME?</v>
      </c>
    </row>
    <row r="6873" spans="1:18" x14ac:dyDescent="0.25">
      <c r="A6873">
        <v>42.485458552837372</v>
      </c>
      <c r="B6873">
        <v>-6.6842820402234793</v>
      </c>
      <c r="C6873">
        <v>817.5999755859375</v>
      </c>
      <c r="D6873" s="1">
        <v>42854.519814814812</v>
      </c>
      <c r="E6873" s="1">
        <f>CSV[[#This Row],[Column4]]-D6872</f>
        <v>2.314814628334716E-5</v>
      </c>
      <c r="F6873">
        <f>CSV[[#This Row],[alt]]-C6872</f>
        <v>0.199951171875</v>
      </c>
      <c r="G6873">
        <f>IF(CSV[[#This Row],[Altura]]&gt;0,CSV[[#This Row],[Altura]],0)</f>
        <v>0.199951171875</v>
      </c>
      <c r="H6873">
        <f>IF(CSV[[#This Row],[Altura]]&lt;=0,CSV[[#This Row],[Altura]],0)</f>
        <v>0</v>
      </c>
      <c r="I6873" s="2">
        <f>RADIANS(CSV[[#This Row],[lon]])-RADIANS(A6872)</f>
        <v>8.7775084756103183E-7</v>
      </c>
      <c r="J6873" s="2">
        <f>RADIANS(CSV[[#This Row],[lat]])-RADIANS(B6872)</f>
        <v>-1.0840222967323232E-6</v>
      </c>
      <c r="K6873" s="2">
        <f>RADIANS(CSV[[#This Row],[lon]])</f>
        <v>0.74151113596659746</v>
      </c>
      <c r="L6873" s="2">
        <f>RADIANS(CSV[[#This Row],[lat]])</f>
        <v>-0.11666272973382376</v>
      </c>
      <c r="M6873" s="2">
        <f>SIN(CSV[[#This Row],[dlon]]/2)*SIN(CSV[[#This Row],[dlon]]/2)</f>
        <v>1.9261163759851508E-13</v>
      </c>
      <c r="N6873" s="2">
        <f>SIN(CSV[[#This Row],[dlat]]/2)*SIN(CSV[[#This Row],[dlat]]/2)</f>
        <v>2.9377608495317643E-13</v>
      </c>
      <c r="O6873" s="2">
        <f>COS(RADIANS(CSV[[#This Row],[lat]]))</f>
        <v>0.99320261846733293</v>
      </c>
      <c r="P6873" s="2">
        <f>CSV[[#This Row],[sindlon]]+CSV[[#This Row],[cosradlat]]*O6872*CSV[[#This Row],[sindlat]]</f>
        <v>4.8240751684500622E-13</v>
      </c>
      <c r="Q6873" s="2">
        <f>2*ASIN(SQRT(CSV[[#This Row],[Columna1]]))*6367445</f>
        <v>8.8450894889946792</v>
      </c>
      <c r="R6873" s="2" t="e" vm="1">
        <f ca="1">_xlfn.CONCAT(CSV[[#This Row],[lon]],",",CSV[[#This Row],[lat]],";",CSV[[#This Row],[alt]])</f>
        <v>#NAME?</v>
      </c>
    </row>
    <row r="6874" spans="1:18" x14ac:dyDescent="0.25">
      <c r="A6874">
        <v>42.485614372417331</v>
      </c>
      <c r="B6874">
        <v>-6.6845081839710474</v>
      </c>
      <c r="C6874">
        <v>818.20001220703125</v>
      </c>
      <c r="D6874" s="1">
        <v>42854.519884259258</v>
      </c>
      <c r="E6874" s="1">
        <f>CSV[[#This Row],[Column4]]-D6873</f>
        <v>6.9444446125999093E-5</v>
      </c>
      <c r="F6874">
        <f>CSV[[#This Row],[alt]]-C6873</f>
        <v>0.60003662109375</v>
      </c>
      <c r="G6874">
        <f>IF(CSV[[#This Row],[Altura]]&gt;0,CSV[[#This Row],[Altura]],0)</f>
        <v>0.60003662109375</v>
      </c>
      <c r="H6874">
        <f>IF(CSV[[#This Row],[Altura]]&lt;=0,CSV[[#This Row],[Altura]],0)</f>
        <v>0</v>
      </c>
      <c r="I6874" s="2">
        <f>RADIANS(CSV[[#This Row],[lon]])-RADIANS(A6873)</f>
        <v>2.7195647093192221E-6</v>
      </c>
      <c r="J6874" s="2">
        <f>RADIANS(CSV[[#This Row],[lat]])-RADIANS(B6873)</f>
        <v>-3.9469529778679568E-6</v>
      </c>
      <c r="K6874" s="2">
        <f>RADIANS(CSV[[#This Row],[lon]])</f>
        <v>0.74151385553130678</v>
      </c>
      <c r="L6874" s="2">
        <f>RADIANS(CSV[[#This Row],[lat]])</f>
        <v>-0.11666667668680163</v>
      </c>
      <c r="M6874" s="2">
        <f>SIN(CSV[[#This Row],[dlon]]/2)*SIN(CSV[[#This Row],[dlon]]/2)</f>
        <v>1.8490080520424964E-12</v>
      </c>
      <c r="N6874" s="2">
        <f>SIN(CSV[[#This Row],[dlat]]/2)*SIN(CSV[[#This Row],[dlat]]/2)</f>
        <v>3.8946094523701267E-12</v>
      </c>
      <c r="O6874" s="2">
        <f>COS(RADIANS(CSV[[#This Row],[lat]]))</f>
        <v>0.99320215904107434</v>
      </c>
      <c r="P6874" s="2">
        <f>CSV[[#This Row],[sindlon]]+CSV[[#This Row],[cosradlat]]*O6873*CSV[[#This Row],[sindlat]]</f>
        <v>5.690849382628486E-12</v>
      </c>
      <c r="Q6874" s="2">
        <f>2*ASIN(SQRT(CSV[[#This Row],[Columna1]]))*6367445</f>
        <v>30.379718387991911</v>
      </c>
      <c r="R6874" s="2" t="e" vm="1">
        <f ca="1">_xlfn.CONCAT(CSV[[#This Row],[lon]],",",CSV[[#This Row],[lat]],";",CSV[[#This Row],[alt]])</f>
        <v>#NAME?</v>
      </c>
    </row>
    <row r="6875" spans="1:18" x14ac:dyDescent="0.25">
      <c r="A6875">
        <v>42.485614372417331</v>
      </c>
      <c r="B6875">
        <v>-6.6845081839710474</v>
      </c>
      <c r="C6875">
        <v>818.5999755859375</v>
      </c>
      <c r="D6875" s="1">
        <v>42854.519895833335</v>
      </c>
      <c r="E6875" s="1">
        <f>CSV[[#This Row],[Column4]]-D6874</f>
        <v>1.1574076779652387E-5</v>
      </c>
      <c r="F6875">
        <f>CSV[[#This Row],[alt]]-C6874</f>
        <v>0.39996337890625</v>
      </c>
      <c r="G6875">
        <f>IF(CSV[[#This Row],[Altura]]&gt;0,CSV[[#This Row],[Altura]],0)</f>
        <v>0.39996337890625</v>
      </c>
      <c r="H6875">
        <f>IF(CSV[[#This Row],[Altura]]&lt;=0,CSV[[#This Row],[Altura]],0)</f>
        <v>0</v>
      </c>
      <c r="I6875" s="2">
        <f>RADIANS(CSV[[#This Row],[lon]])-RADIANS(A6874)</f>
        <v>0</v>
      </c>
      <c r="J6875" s="2">
        <f>RADIANS(CSV[[#This Row],[lat]])-RADIANS(B6874)</f>
        <v>0</v>
      </c>
      <c r="K6875" s="2">
        <f>RADIANS(CSV[[#This Row],[lon]])</f>
        <v>0.74151385553130678</v>
      </c>
      <c r="L6875" s="2">
        <f>RADIANS(CSV[[#This Row],[lat]])</f>
        <v>-0.11666667668680163</v>
      </c>
      <c r="M6875" s="2">
        <f>SIN(CSV[[#This Row],[dlon]]/2)*SIN(CSV[[#This Row],[dlon]]/2)</f>
        <v>0</v>
      </c>
      <c r="N6875" s="2">
        <f>SIN(CSV[[#This Row],[dlat]]/2)*SIN(CSV[[#This Row],[dlat]]/2)</f>
        <v>0</v>
      </c>
      <c r="O6875" s="2">
        <f>COS(RADIANS(CSV[[#This Row],[lat]]))</f>
        <v>0.99320215904107434</v>
      </c>
      <c r="P6875" s="2">
        <f>CSV[[#This Row],[sindlon]]+CSV[[#This Row],[cosradlat]]*O6874*CSV[[#This Row],[sindlat]]</f>
        <v>0</v>
      </c>
      <c r="Q6875" s="2">
        <f>2*ASIN(SQRT(CSV[[#This Row],[Columna1]]))*6367445</f>
        <v>0</v>
      </c>
      <c r="R6875" s="2" t="e" vm="1">
        <f ca="1">_xlfn.CONCAT(CSV[[#This Row],[lon]],",",CSV[[#This Row],[lat]],";",CSV[[#This Row],[alt]])</f>
        <v>#NAME?</v>
      </c>
    </row>
    <row r="6876" spans="1:18" x14ac:dyDescent="0.25">
      <c r="A6876">
        <v>42.485656784847379</v>
      </c>
      <c r="B6876">
        <v>-6.6845869738608599</v>
      </c>
      <c r="C6876">
        <v>819</v>
      </c>
      <c r="D6876" s="1">
        <v>42854.519907407404</v>
      </c>
      <c r="E6876" s="1">
        <f>CSV[[#This Row],[Column4]]-D6875</f>
        <v>1.1574069503694773E-5</v>
      </c>
      <c r="F6876">
        <f>CSV[[#This Row],[alt]]-C6875</f>
        <v>0.4000244140625</v>
      </c>
      <c r="G6876">
        <f>IF(CSV[[#This Row],[Altura]]&gt;0,CSV[[#This Row],[Altura]],0)</f>
        <v>0.4000244140625</v>
      </c>
      <c r="H6876">
        <f>IF(CSV[[#This Row],[Altura]]&lt;=0,CSV[[#This Row],[Altura]],0)</f>
        <v>0</v>
      </c>
      <c r="I6876" s="2">
        <f>RADIANS(CSV[[#This Row],[lon]])-RADIANS(A6875)</f>
        <v>7.402365480579931E-7</v>
      </c>
      <c r="J6876" s="2">
        <f>RADIANS(CSV[[#This Row],[lat]])-RADIANS(B6875)</f>
        <v>-1.3751429945030313E-6</v>
      </c>
      <c r="K6876" s="2">
        <f>RADIANS(CSV[[#This Row],[lon]])</f>
        <v>0.74151459576785483</v>
      </c>
      <c r="L6876" s="2">
        <f>RADIANS(CSV[[#This Row],[lat]])</f>
        <v>-0.11666805182979613</v>
      </c>
      <c r="M6876" s="2">
        <f>SIN(CSV[[#This Row],[dlon]]/2)*SIN(CSV[[#This Row],[dlon]]/2)</f>
        <v>1.3698753677019711E-13</v>
      </c>
      <c r="N6876" s="2">
        <f>SIN(CSV[[#This Row],[dlat]]/2)*SIN(CSV[[#This Row],[dlat]]/2)</f>
        <v>4.7275456383261643E-13</v>
      </c>
      <c r="O6876" s="2">
        <f>COS(RADIANS(CSV[[#This Row],[lat]]))</f>
        <v>0.99320199897047068</v>
      </c>
      <c r="P6876" s="2">
        <f>CSV[[#This Row],[sindlon]]+CSV[[#This Row],[cosradlat]]*O6875*CSV[[#This Row],[sindlat]]</f>
        <v>6.0333645105980749E-13</v>
      </c>
      <c r="Q6876" s="2">
        <f>2*ASIN(SQRT(CSV[[#This Row],[Columna1]]))*6367445</f>
        <v>9.8917921037174139</v>
      </c>
      <c r="R6876" s="2" t="e" vm="1">
        <f ca="1">_xlfn.CONCAT(CSV[[#This Row],[lon]],",",CSV[[#This Row],[lat]],";",CSV[[#This Row],[alt]])</f>
        <v>#NAME?</v>
      </c>
    </row>
    <row r="6877" spans="1:18" x14ac:dyDescent="0.25">
      <c r="A6877">
        <v>42.485722918063402</v>
      </c>
      <c r="B6877">
        <v>-6.6847078409045944</v>
      </c>
      <c r="C6877">
        <v>819.4000244140625</v>
      </c>
      <c r="D6877" s="1">
        <v>42854.519930555558</v>
      </c>
      <c r="E6877" s="1">
        <f>CSV[[#This Row],[Column4]]-D6876</f>
        <v>2.3148153559304774E-5</v>
      </c>
      <c r="F6877">
        <f>CSV[[#This Row],[alt]]-C6876</f>
        <v>0.4000244140625</v>
      </c>
      <c r="G6877">
        <f>IF(CSV[[#This Row],[Altura]]&gt;0,CSV[[#This Row],[Altura]],0)</f>
        <v>0.4000244140625</v>
      </c>
      <c r="H6877">
        <f>IF(CSV[[#This Row],[Altura]]&lt;=0,CSV[[#This Row],[Altura]],0)</f>
        <v>0</v>
      </c>
      <c r="I6877" s="2">
        <f>RADIANS(CSV[[#This Row],[lon]])-RADIANS(A6876)</f>
        <v>1.1542423645760636E-6</v>
      </c>
      <c r="J6877" s="2">
        <f>RADIANS(CSV[[#This Row],[lat]])-RADIANS(B6876)</f>
        <v>-2.1095278703309184E-6</v>
      </c>
      <c r="K6877" s="2">
        <f>RADIANS(CSV[[#This Row],[lon]])</f>
        <v>0.74151575001021941</v>
      </c>
      <c r="L6877" s="2">
        <f>RADIANS(CSV[[#This Row],[lat]])</f>
        <v>-0.11667016135766646</v>
      </c>
      <c r="M6877" s="2">
        <f>SIN(CSV[[#This Row],[dlon]]/2)*SIN(CSV[[#This Row],[dlon]]/2)</f>
        <v>3.3306885904549859E-13</v>
      </c>
      <c r="N6877" s="2">
        <f>SIN(CSV[[#This Row],[dlat]]/2)*SIN(CSV[[#This Row],[dlat]]/2)</f>
        <v>1.1125269589253123E-12</v>
      </c>
      <c r="O6877" s="2">
        <f>COS(RADIANS(CSV[[#This Row],[lat]]))</f>
        <v>0.99320175341170247</v>
      </c>
      <c r="P6877" s="2">
        <f>CSV[[#This Row],[sindlon]]+CSV[[#This Row],[cosradlat]]*O6876*CSV[[#This Row],[sindlat]]</f>
        <v>1.4305210408187755E-12</v>
      </c>
      <c r="Q6877" s="2">
        <f>2*ASIN(SQRT(CSV[[#This Row],[Columna1]]))*6367445</f>
        <v>15.231487661874763</v>
      </c>
      <c r="R6877" s="2" t="e" vm="1">
        <f ca="1">_xlfn.CONCAT(CSV[[#This Row],[lon]],",",CSV[[#This Row],[lat]],";",CSV[[#This Row],[alt]])</f>
        <v>#NAME?</v>
      </c>
    </row>
    <row r="6878" spans="1:18" x14ac:dyDescent="0.25">
      <c r="A6878">
        <v>42.485781842842698</v>
      </c>
      <c r="B6878">
        <v>-6.6848877165466547</v>
      </c>
      <c r="C6878">
        <v>817</v>
      </c>
      <c r="D6878" s="1">
        <v>42854.519965277781</v>
      </c>
      <c r="E6878" s="1">
        <f>CSV[[#This Row],[Column4]]-D6877</f>
        <v>3.4722223062999547E-5</v>
      </c>
      <c r="F6878">
        <f>CSV[[#This Row],[alt]]-C6877</f>
        <v>-2.4000244140625</v>
      </c>
      <c r="G6878">
        <f>IF(CSV[[#This Row],[Altura]]&gt;0,CSV[[#This Row],[Altura]],0)</f>
        <v>0</v>
      </c>
      <c r="H6878">
        <f>IF(CSV[[#This Row],[Altura]]&lt;=0,CSV[[#This Row],[Altura]],0)</f>
        <v>-2.4000244140625</v>
      </c>
      <c r="I6878" s="2">
        <f>RADIANS(CSV[[#This Row],[lon]])-RADIANS(A6877)</f>
        <v>1.0284314096997704E-6</v>
      </c>
      <c r="J6878" s="2">
        <f>RADIANS(CSV[[#This Row],[lat]])-RADIANS(B6877)</f>
        <v>-3.1394221980812764E-6</v>
      </c>
      <c r="K6878" s="2">
        <f>RADIANS(CSV[[#This Row],[lon]])</f>
        <v>0.74151677844162911</v>
      </c>
      <c r="L6878" s="2">
        <f>RADIANS(CSV[[#This Row],[lat]])</f>
        <v>-0.11667330077986454</v>
      </c>
      <c r="M6878" s="2">
        <f>SIN(CSV[[#This Row],[dlon]]/2)*SIN(CSV[[#This Row],[dlon]]/2)</f>
        <v>2.6441779111424097E-13</v>
      </c>
      <c r="N6878" s="2">
        <f>SIN(CSV[[#This Row],[dlat]]/2)*SIN(CSV[[#This Row],[dlat]]/2)</f>
        <v>2.4639929344493445E-12</v>
      </c>
      <c r="O6878" s="2">
        <f>COS(RADIANS(CSV[[#This Row],[lat]]))</f>
        <v>0.99320138796030388</v>
      </c>
      <c r="P6878" s="2">
        <f>CSV[[#This Row],[sindlon]]+CSV[[#This Row],[cosradlat]]*O6877*CSV[[#This Row],[sindlat]]</f>
        <v>2.6950220443786227E-12</v>
      </c>
      <c r="Q6878" s="2">
        <f>2*ASIN(SQRT(CSV[[#This Row],[Columna1]]))*6367445</f>
        <v>20.906260567758778</v>
      </c>
      <c r="R6878" s="2" t="e" vm="1">
        <f ca="1">_xlfn.CONCAT(CSV[[#This Row],[lon]],",",CSV[[#This Row],[lat]],";",CSV[[#This Row],[alt]])</f>
        <v>#NAME?</v>
      </c>
    </row>
    <row r="6879" spans="1:18" x14ac:dyDescent="0.25">
      <c r="A6879">
        <v>42.485858537256718</v>
      </c>
      <c r="B6879">
        <v>-6.6850801650434732</v>
      </c>
      <c r="C6879">
        <v>816.20001220703125</v>
      </c>
      <c r="D6879" s="1">
        <v>42854.519976851851</v>
      </c>
      <c r="E6879" s="1">
        <f>CSV[[#This Row],[Column4]]-D6878</f>
        <v>1.1574069503694773E-5</v>
      </c>
      <c r="F6879">
        <f>CSV[[#This Row],[alt]]-C6878</f>
        <v>-0.79998779296875</v>
      </c>
      <c r="G6879">
        <f>IF(CSV[[#This Row],[Altura]]&gt;0,CSV[[#This Row],[Altura]],0)</f>
        <v>0</v>
      </c>
      <c r="H6879">
        <f>IF(CSV[[#This Row],[Altura]]&lt;=0,CSV[[#This Row],[Altura]],0)</f>
        <v>-0.79998779296875</v>
      </c>
      <c r="I6879" s="2">
        <f>RADIANS(CSV[[#This Row],[lon]])-RADIANS(A6878)</f>
        <v>1.3385700425860847E-6</v>
      </c>
      <c r="J6879" s="2">
        <f>RADIANS(CSV[[#This Row],[lat]])-RADIANS(B6878)</f>
        <v>-3.35885990999929E-6</v>
      </c>
      <c r="K6879" s="2">
        <f>RADIANS(CSV[[#This Row],[lon]])</f>
        <v>0.7415181170116717</v>
      </c>
      <c r="L6879" s="2">
        <f>RADIANS(CSV[[#This Row],[lat]])</f>
        <v>-0.11667665963977454</v>
      </c>
      <c r="M6879" s="2">
        <f>SIN(CSV[[#This Row],[dlon]]/2)*SIN(CSV[[#This Row],[dlon]]/2)</f>
        <v>4.4794243972716123E-13</v>
      </c>
      <c r="N6879" s="2">
        <f>SIN(CSV[[#This Row],[dlat]]/2)*SIN(CSV[[#This Row],[dlat]]/2)</f>
        <v>2.8204849737474581E-12</v>
      </c>
      <c r="O6879" s="2">
        <f>COS(RADIANS(CSV[[#This Row],[lat]]))</f>
        <v>0.99320099695393294</v>
      </c>
      <c r="P6879" s="2">
        <f>CSV[[#This Row],[sindlon]]+CSV[[#This Row],[cosradlat]]*O6878*CSV[[#This Row],[sindlat]]</f>
        <v>3.2302059179345309E-12</v>
      </c>
      <c r="Q6879" s="2">
        <f>2*ASIN(SQRT(CSV[[#This Row],[Columna1]]))*6367445</f>
        <v>22.888129511576146</v>
      </c>
      <c r="R6879" s="2" t="e" vm="1">
        <f ca="1">_xlfn.CONCAT(CSV[[#This Row],[lon]],",",CSV[[#This Row],[lat]],";",CSV[[#This Row],[alt]])</f>
        <v>#NAME?</v>
      </c>
    </row>
    <row r="6880" spans="1:18" x14ac:dyDescent="0.25">
      <c r="A6880">
        <v>42.485858537256718</v>
      </c>
      <c r="B6880">
        <v>-6.6850801650434732</v>
      </c>
      <c r="C6880">
        <v>814.79998779296875</v>
      </c>
      <c r="D6880" s="1">
        <v>42854.519988425927</v>
      </c>
      <c r="E6880" s="1">
        <f>CSV[[#This Row],[Column4]]-D6879</f>
        <v>1.1574076779652387E-5</v>
      </c>
      <c r="F6880">
        <f>CSV[[#This Row],[alt]]-C6879</f>
        <v>-1.4000244140625</v>
      </c>
      <c r="G6880">
        <f>IF(CSV[[#This Row],[Altura]]&gt;0,CSV[[#This Row],[Altura]],0)</f>
        <v>0</v>
      </c>
      <c r="H6880">
        <f>IF(CSV[[#This Row],[Altura]]&lt;=0,CSV[[#This Row],[Altura]],0)</f>
        <v>-1.4000244140625</v>
      </c>
      <c r="I6880" s="2">
        <f>RADIANS(CSV[[#This Row],[lon]])-RADIANS(A6879)</f>
        <v>0</v>
      </c>
      <c r="J6880" s="2">
        <f>RADIANS(CSV[[#This Row],[lat]])-RADIANS(B6879)</f>
        <v>0</v>
      </c>
      <c r="K6880" s="2">
        <f>RADIANS(CSV[[#This Row],[lon]])</f>
        <v>0.7415181170116717</v>
      </c>
      <c r="L6880" s="2">
        <f>RADIANS(CSV[[#This Row],[lat]])</f>
        <v>-0.11667665963977454</v>
      </c>
      <c r="M6880" s="2">
        <f>SIN(CSV[[#This Row],[dlon]]/2)*SIN(CSV[[#This Row],[dlon]]/2)</f>
        <v>0</v>
      </c>
      <c r="N6880" s="2">
        <f>SIN(CSV[[#This Row],[dlat]]/2)*SIN(CSV[[#This Row],[dlat]]/2)</f>
        <v>0</v>
      </c>
      <c r="O6880" s="2">
        <f>COS(RADIANS(CSV[[#This Row],[lat]]))</f>
        <v>0.99320099695393294</v>
      </c>
      <c r="P6880" s="2">
        <f>CSV[[#This Row],[sindlon]]+CSV[[#This Row],[cosradlat]]*O6879*CSV[[#This Row],[sindlat]]</f>
        <v>0</v>
      </c>
      <c r="Q6880" s="2">
        <f>2*ASIN(SQRT(CSV[[#This Row],[Columna1]]))*6367445</f>
        <v>0</v>
      </c>
      <c r="R6880" s="2" t="e" vm="1">
        <f ca="1">_xlfn.CONCAT(CSV[[#This Row],[lon]],",",CSV[[#This Row],[lat]],";",CSV[[#This Row],[alt]])</f>
        <v>#NAME?</v>
      </c>
    </row>
    <row r="6881" spans="1:18" x14ac:dyDescent="0.25">
      <c r="A6881">
        <v>42.485943278297782</v>
      </c>
      <c r="B6881">
        <v>-6.6852783970534801</v>
      </c>
      <c r="C6881">
        <v>813.79998779296875</v>
      </c>
      <c r="D6881" s="1">
        <v>42854.52</v>
      </c>
      <c r="E6881" s="1">
        <f>CSV[[#This Row],[Column4]]-D6880</f>
        <v>1.1574069503694773E-5</v>
      </c>
      <c r="F6881">
        <f>CSV[[#This Row],[alt]]-C6880</f>
        <v>-1</v>
      </c>
      <c r="G6881">
        <f>IF(CSV[[#This Row],[Altura]]&gt;0,CSV[[#This Row],[Altura]],0)</f>
        <v>0</v>
      </c>
      <c r="H6881">
        <f>IF(CSV[[#This Row],[Altura]]&lt;=0,CSV[[#This Row],[Altura]],0)</f>
        <v>-1</v>
      </c>
      <c r="I6881" s="2">
        <f>RADIANS(CSV[[#This Row],[lon]])-RADIANS(A6880)</f>
        <v>1.4790101781070319E-6</v>
      </c>
      <c r="J6881" s="2">
        <f>RADIANS(CSV[[#This Row],[lat]])-RADIANS(B6880)</f>
        <v>-3.4598012574743597E-6</v>
      </c>
      <c r="K6881" s="2">
        <f>RADIANS(CSV[[#This Row],[lon]])</f>
        <v>0.7415195960218498</v>
      </c>
      <c r="L6881" s="2">
        <f>RADIANS(CSV[[#This Row],[lat]])</f>
        <v>-0.11668011944103202</v>
      </c>
      <c r="M6881" s="2">
        <f>SIN(CSV[[#This Row],[dlon]]/2)*SIN(CSV[[#This Row],[dlon]]/2)</f>
        <v>5.4686777673594888E-13</v>
      </c>
      <c r="N6881" s="2">
        <f>SIN(CSV[[#This Row],[dlat]]/2)*SIN(CSV[[#This Row],[dlat]]/2)</f>
        <v>2.9925561853023053E-12</v>
      </c>
      <c r="O6881" s="2">
        <f>COS(RADIANS(CSV[[#This Row],[lat]]))</f>
        <v>0.99320059418521967</v>
      </c>
      <c r="P6881" s="2">
        <f>CSV[[#This Row],[sindlon]]+CSV[[#This Row],[cosradlat]]*O6880*CSV[[#This Row],[sindlat]]</f>
        <v>3.4988683029125383E-12</v>
      </c>
      <c r="Q6881" s="2">
        <f>2*ASIN(SQRT(CSV[[#This Row],[Columna1]]))*6367445</f>
        <v>23.820945528576267</v>
      </c>
      <c r="R6881" s="2" t="e" vm="1">
        <f ca="1">_xlfn.CONCAT(CSV[[#This Row],[lon]],",",CSV[[#This Row],[lat]],";",CSV[[#This Row],[alt]])</f>
        <v>#NAME?</v>
      </c>
    </row>
    <row r="6882" spans="1:18" x14ac:dyDescent="0.25">
      <c r="A6882">
        <v>42.485982086509466</v>
      </c>
      <c r="B6882">
        <v>-6.6853852663189173</v>
      </c>
      <c r="C6882">
        <v>813</v>
      </c>
      <c r="D6882" s="1">
        <v>42854.520011574074</v>
      </c>
      <c r="E6882" s="1">
        <f>CSV[[#This Row],[Column4]]-D6881</f>
        <v>1.1574076779652387E-5</v>
      </c>
      <c r="F6882">
        <f>CSV[[#This Row],[alt]]-C6881</f>
        <v>-0.79998779296875</v>
      </c>
      <c r="G6882">
        <f>IF(CSV[[#This Row],[Altura]]&gt;0,CSV[[#This Row],[Altura]],0)</f>
        <v>0</v>
      </c>
      <c r="H6882">
        <f>IF(CSV[[#This Row],[Altura]]&lt;=0,CSV[[#This Row],[Altura]],0)</f>
        <v>-0.79998779296875</v>
      </c>
      <c r="I6882" s="2">
        <f>RADIANS(CSV[[#This Row],[lon]])-RADIANS(A6881)</f>
        <v>6.7733107067535769E-7</v>
      </c>
      <c r="J6882" s="2">
        <f>RADIANS(CSV[[#This Row],[lat]])-RADIANS(B6881)</f>
        <v>-1.8652205510533149E-6</v>
      </c>
      <c r="K6882" s="2">
        <f>RADIANS(CSV[[#This Row],[lon]])</f>
        <v>0.74152027335292048</v>
      </c>
      <c r="L6882" s="2">
        <f>RADIANS(CSV[[#This Row],[lat]])</f>
        <v>-0.11668198466158307</v>
      </c>
      <c r="M6882" s="2">
        <f>SIN(CSV[[#This Row],[dlon]]/2)*SIN(CSV[[#This Row],[dlon]]/2)</f>
        <v>1.1469434482555222E-13</v>
      </c>
      <c r="N6882" s="2">
        <f>SIN(CSV[[#This Row],[dlat]]/2)*SIN(CSV[[#This Row],[dlat]]/2)</f>
        <v>8.6976192601765573E-13</v>
      </c>
      <c r="O6882" s="2">
        <f>COS(RADIANS(CSV[[#This Row],[lat]]))</f>
        <v>0.99320037704282016</v>
      </c>
      <c r="P6882" s="2">
        <f>CSV[[#This Row],[sindlon]]+CSV[[#This Row],[cosradlat]]*O6881*CSV[[#This Row],[sindlat]]</f>
        <v>9.7266856543397945E-13</v>
      </c>
      <c r="Q6882" s="2">
        <f>2*ASIN(SQRT(CSV[[#This Row],[Columna1]]))*6367445</f>
        <v>12.559652928278339</v>
      </c>
      <c r="R6882" s="2" t="e" vm="1">
        <f ca="1">_xlfn.CONCAT(CSV[[#This Row],[lon]],",",CSV[[#This Row],[lat]],";",CSV[[#This Row],[alt]])</f>
        <v>#NAME?</v>
      </c>
    </row>
    <row r="6883" spans="1:18" x14ac:dyDescent="0.25">
      <c r="A6883">
        <v>42.486021397635341</v>
      </c>
      <c r="B6883">
        <v>-6.6854932252317667</v>
      </c>
      <c r="C6883">
        <v>810.79998779296875</v>
      </c>
      <c r="D6883" s="1">
        <v>42854.52003472222</v>
      </c>
      <c r="E6883" s="1">
        <f>CSV[[#This Row],[Column4]]-D6882</f>
        <v>2.314814628334716E-5</v>
      </c>
      <c r="F6883">
        <f>CSV[[#This Row],[alt]]-C6882</f>
        <v>-2.20001220703125</v>
      </c>
      <c r="G6883">
        <f>IF(CSV[[#This Row],[Altura]]&gt;0,CSV[[#This Row],[Altura]],0)</f>
        <v>0</v>
      </c>
      <c r="H6883">
        <f>IF(CSV[[#This Row],[Altura]]&lt;=0,CSV[[#This Row],[Altura]],0)</f>
        <v>-2.20001220703125</v>
      </c>
      <c r="I6883" s="2">
        <f>RADIANS(CSV[[#This Row],[lon]])-RADIANS(A6882)</f>
        <v>6.8610857917317247E-7</v>
      </c>
      <c r="J6883" s="2">
        <f>RADIANS(CSV[[#This Row],[lat]])-RADIANS(B6882)</f>
        <v>-1.884238486099532E-6</v>
      </c>
      <c r="K6883" s="2">
        <f>RADIANS(CSV[[#This Row],[lon]])</f>
        <v>0.74152095946149965</v>
      </c>
      <c r="L6883" s="2">
        <f>RADIANS(CSV[[#This Row],[lat]])</f>
        <v>-0.11668386890006917</v>
      </c>
      <c r="M6883" s="2">
        <f>SIN(CSV[[#This Row],[dlon]]/2)*SIN(CSV[[#This Row],[dlon]]/2)</f>
        <v>1.1768624560375275E-13</v>
      </c>
      <c r="N6883" s="2">
        <f>SIN(CSV[[#This Row],[dlat]]/2)*SIN(CSV[[#This Row],[dlat]]/2)</f>
        <v>8.8758866812440154E-13</v>
      </c>
      <c r="O6883" s="2">
        <f>COS(RADIANS(CSV[[#This Row],[lat]]))</f>
        <v>0.99320015768291137</v>
      </c>
      <c r="P6883" s="2">
        <f>CSV[[#This Row],[sindlon]]+CSV[[#This Row],[cosradlat]]*O6882*CSV[[#This Row],[sindlat]]</f>
        <v>9.9324522133083693E-13</v>
      </c>
      <c r="Q6883" s="2">
        <f>2*ASIN(SQRT(CSV[[#This Row],[Columna1]]))*6367445</f>
        <v>12.691806440083496</v>
      </c>
      <c r="R6883" s="2" t="e" vm="1">
        <f ca="1">_xlfn.CONCAT(CSV[[#This Row],[lon]],",",CSV[[#This Row],[lat]],";",CSV[[#This Row],[alt]])</f>
        <v>#NAME?</v>
      </c>
    </row>
    <row r="6884" spans="1:18" x14ac:dyDescent="0.25">
      <c r="A6884">
        <v>42.486106473952532</v>
      </c>
      <c r="B6884">
        <v>-6.6856941394507894</v>
      </c>
      <c r="C6884">
        <v>809.5999755859375</v>
      </c>
      <c r="D6884" s="1">
        <v>42854.520046296297</v>
      </c>
      <c r="E6884" s="1">
        <f>CSV[[#This Row],[Column4]]-D6883</f>
        <v>1.1574076779652387E-5</v>
      </c>
      <c r="F6884">
        <f>CSV[[#This Row],[alt]]-C6883</f>
        <v>-1.20001220703125</v>
      </c>
      <c r="G6884">
        <f>IF(CSV[[#This Row],[Altura]]&gt;0,CSV[[#This Row],[Altura]],0)</f>
        <v>0</v>
      </c>
      <c r="H6884">
        <f>IF(CSV[[#This Row],[Altura]]&lt;=0,CSV[[#This Row],[Altura]],0)</f>
        <v>-1.20001220703125</v>
      </c>
      <c r="I6884" s="2">
        <f>RADIANS(CSV[[#This Row],[lon]])-RADIANS(A6883)</f>
        <v>1.4848618504759159E-6</v>
      </c>
      <c r="J6884" s="2">
        <f>RADIANS(CSV[[#This Row],[lat]])-RADIANS(B6883)</f>
        <v>-3.5066146360229755E-6</v>
      </c>
      <c r="K6884" s="2">
        <f>RADIANS(CSV[[#This Row],[lon]])</f>
        <v>0.74152244432335013</v>
      </c>
      <c r="L6884" s="2">
        <f>RADIANS(CSV[[#This Row],[lat]])</f>
        <v>-0.11668737551470519</v>
      </c>
      <c r="M6884" s="2">
        <f>SIN(CSV[[#This Row],[dlon]]/2)*SIN(CSV[[#This Row],[dlon]]/2)</f>
        <v>5.5120367874958903E-13</v>
      </c>
      <c r="N6884" s="2">
        <f>SIN(CSV[[#This Row],[dlat]]/2)*SIN(CSV[[#This Row],[dlat]]/2)</f>
        <v>3.0740865513894864E-12</v>
      </c>
      <c r="O6884" s="2">
        <f>COS(RADIANS(CSV[[#This Row],[lat]]))</f>
        <v>0.99319974943928357</v>
      </c>
      <c r="P6884" s="2">
        <f>CSV[[#This Row],[sindlon]]+CSV[[#This Row],[cosradlat]]*O6883*CSV[[#This Row],[sindlat]]</f>
        <v>3.5836245152292798E-12</v>
      </c>
      <c r="Q6884" s="2">
        <f>2*ASIN(SQRT(CSV[[#This Row],[Columna1]]))*6367445</f>
        <v>24.107737139736951</v>
      </c>
      <c r="R6884" s="2" t="e" vm="1">
        <f ca="1">_xlfn.CONCAT(CSV[[#This Row],[lon]],",",CSV[[#This Row],[lat]],";",CSV[[#This Row],[alt]])</f>
        <v>#NAME?</v>
      </c>
    </row>
    <row r="6885" spans="1:18" x14ac:dyDescent="0.25">
      <c r="A6885">
        <v>42.486207308247685</v>
      </c>
      <c r="B6885">
        <v>-6.6858617775142193</v>
      </c>
      <c r="C6885">
        <v>808.79998779296875</v>
      </c>
      <c r="D6885" s="1">
        <v>42854.520069444443</v>
      </c>
      <c r="E6885" s="1">
        <f>CSV[[#This Row],[Column4]]-D6884</f>
        <v>2.314814628334716E-5</v>
      </c>
      <c r="F6885">
        <f>CSV[[#This Row],[alt]]-C6884</f>
        <v>-0.79998779296875</v>
      </c>
      <c r="G6885">
        <f>IF(CSV[[#This Row],[Altura]]&gt;0,CSV[[#This Row],[Altura]],0)</f>
        <v>0</v>
      </c>
      <c r="H6885">
        <f>IF(CSV[[#This Row],[Altura]]&lt;=0,CSV[[#This Row],[Altura]],0)</f>
        <v>-0.79998779296875</v>
      </c>
      <c r="I6885" s="2">
        <f>RADIANS(CSV[[#This Row],[lon]])-RADIANS(A6884)</f>
        <v>1.7598904493709711E-6</v>
      </c>
      <c r="J6885" s="2">
        <f>RADIANS(CSV[[#This Row],[lat]])-RADIANS(B6884)</f>
        <v>-2.9258361585182691E-6</v>
      </c>
      <c r="K6885" s="2">
        <f>RADIANS(CSV[[#This Row],[lon]])</f>
        <v>0.7415242042137995</v>
      </c>
      <c r="L6885" s="2">
        <f>RADIANS(CSV[[#This Row],[lat]])</f>
        <v>-0.11669030135086371</v>
      </c>
      <c r="M6885" s="2">
        <f>SIN(CSV[[#This Row],[dlon]]/2)*SIN(CSV[[#This Row],[dlon]]/2)</f>
        <v>7.7430359844658965E-13</v>
      </c>
      <c r="N6885" s="2">
        <f>SIN(CSV[[#This Row],[dlat]]/2)*SIN(CSV[[#This Row],[dlat]]/2)</f>
        <v>2.1401293066217089E-12</v>
      </c>
      <c r="O6885" s="2">
        <f>COS(RADIANS(CSV[[#This Row],[lat]]))</f>
        <v>0.99319940880112834</v>
      </c>
      <c r="P6885" s="2">
        <f>CSV[[#This Row],[sindlon]]+CSV[[#This Row],[cosradlat]]*O6884*CSV[[#This Row],[sindlat]]</f>
        <v>2.8854243168533608E-12</v>
      </c>
      <c r="Q6885" s="2">
        <f>2*ASIN(SQRT(CSV[[#This Row],[Columna1]]))*6367445</f>
        <v>21.63216773395132</v>
      </c>
      <c r="R6885" s="2" t="e" vm="1">
        <f ca="1">_xlfn.CONCAT(CSV[[#This Row],[lon]],",",CSV[[#This Row],[lat]],";",CSV[[#This Row],[alt]])</f>
        <v>#NAME?</v>
      </c>
    </row>
    <row r="6886" spans="1:18" x14ac:dyDescent="0.25">
      <c r="A6886">
        <v>42.486253827810287</v>
      </c>
      <c r="B6886">
        <v>-6.6859391424804926</v>
      </c>
      <c r="C6886">
        <v>808.5999755859375</v>
      </c>
      <c r="D6886" s="1">
        <v>42854.52008101852</v>
      </c>
      <c r="E6886" s="1">
        <f>CSV[[#This Row],[Column4]]-D6885</f>
        <v>1.1574076779652387E-5</v>
      </c>
      <c r="F6886">
        <f>CSV[[#This Row],[alt]]-C6885</f>
        <v>-0.20001220703125</v>
      </c>
      <c r="G6886">
        <f>IF(CSV[[#This Row],[Altura]]&gt;0,CSV[[#This Row],[Altura]],0)</f>
        <v>0</v>
      </c>
      <c r="H6886">
        <f>IF(CSV[[#This Row],[Altura]]&lt;=0,CSV[[#This Row],[Altura]],0)</f>
        <v>-0.20001220703125</v>
      </c>
      <c r="I6886" s="2">
        <f>RADIANS(CSV[[#This Row],[lon]])-RADIANS(A6885)</f>
        <v>8.119195340494656E-7</v>
      </c>
      <c r="J6886" s="2">
        <f>RADIANS(CSV[[#This Row],[lat]])-RADIANS(B6885)</f>
        <v>-1.3502733871573191E-6</v>
      </c>
      <c r="K6886" s="2">
        <f>RADIANS(CSV[[#This Row],[lon]])</f>
        <v>0.74152501613333355</v>
      </c>
      <c r="L6886" s="2">
        <f>RADIANS(CSV[[#This Row],[lat]])</f>
        <v>-0.11669165162425087</v>
      </c>
      <c r="M6886" s="2">
        <f>SIN(CSV[[#This Row],[dlon]]/2)*SIN(CSV[[#This Row],[dlon]]/2)</f>
        <v>1.6480333244276627E-13</v>
      </c>
      <c r="N6886" s="2">
        <f>SIN(CSV[[#This Row],[dlat]]/2)*SIN(CSV[[#This Row],[dlat]]/2)</f>
        <v>4.5580955501625567E-13</v>
      </c>
      <c r="O6886" s="2">
        <f>COS(RADIANS(CSV[[#This Row],[lat]]))</f>
        <v>0.99319925159375233</v>
      </c>
      <c r="P6886" s="2">
        <f>CSV[[#This Row],[sindlon]]+CSV[[#This Row],[cosradlat]]*O6885*CSV[[#This Row],[sindlat]]</f>
        <v>6.1443434769212583E-13</v>
      </c>
      <c r="Q6886" s="2">
        <f>2*ASIN(SQRT(CSV[[#This Row],[Columna1]]))*6367445</f>
        <v>9.98235339502566</v>
      </c>
      <c r="R6886" s="2" t="e" vm="1">
        <f ca="1">_xlfn.CONCAT(CSV[[#This Row],[lon]],",",CSV[[#This Row],[lat]],";",CSV[[#This Row],[alt]])</f>
        <v>#NAME?</v>
      </c>
    </row>
    <row r="6887" spans="1:18" x14ac:dyDescent="0.25">
      <c r="A6887">
        <v>42.486297832801938</v>
      </c>
      <c r="B6887">
        <v>-6.6860123164951801</v>
      </c>
      <c r="C6887">
        <v>808.5999755859375</v>
      </c>
      <c r="D6887" s="1">
        <v>42854.520092592589</v>
      </c>
      <c r="E6887" s="1">
        <f>CSV[[#This Row],[Column4]]-D6886</f>
        <v>1.1574069503694773E-5</v>
      </c>
      <c r="F6887">
        <f>CSV[[#This Row],[alt]]-C6886</f>
        <v>0</v>
      </c>
      <c r="G6887">
        <f>IF(CSV[[#This Row],[Altura]]&gt;0,CSV[[#This Row],[Altura]],0)</f>
        <v>0</v>
      </c>
      <c r="H6887">
        <f>IF(CSV[[#This Row],[Altura]]&lt;=0,CSV[[#This Row],[Altura]],0)</f>
        <v>0</v>
      </c>
      <c r="I6887" s="2">
        <f>RADIANS(CSV[[#This Row],[lon]])-RADIANS(A6886)</f>
        <v>7.680319915603917E-7</v>
      </c>
      <c r="J6887" s="2">
        <f>RADIANS(CSV[[#This Row],[lat]])-RADIANS(B6886)</f>
        <v>-1.2771274832124035E-6</v>
      </c>
      <c r="K6887" s="2">
        <f>RADIANS(CSV[[#This Row],[lon]])</f>
        <v>0.74152578416532511</v>
      </c>
      <c r="L6887" s="2">
        <f>RADIANS(CSV[[#This Row],[lat]])</f>
        <v>-0.11669292875173408</v>
      </c>
      <c r="M6887" s="2">
        <f>SIN(CSV[[#This Row],[dlon]]/2)*SIN(CSV[[#This Row],[dlon]]/2)</f>
        <v>1.4746828501504816E-13</v>
      </c>
      <c r="N6887" s="2">
        <f>SIN(CSV[[#This Row],[dlat]]/2)*SIN(CSV[[#This Row],[dlat]]/2)</f>
        <v>4.077636520940566E-13</v>
      </c>
      <c r="O6887" s="2">
        <f>COS(RADIANS(CSV[[#This Row],[lat]]))</f>
        <v>0.99319910290081925</v>
      </c>
      <c r="P6887" s="2">
        <f>CSV[[#This Row],[sindlon]]+CSV[[#This Row],[cosradlat]]*O6886*CSV[[#This Row],[sindlat]]</f>
        <v>5.4970454001751487E-13</v>
      </c>
      <c r="Q6887" s="2">
        <f>2*ASIN(SQRT(CSV[[#This Row],[Columna1]]))*6367445</f>
        <v>9.4419100759867476</v>
      </c>
      <c r="R6887" s="2" t="e" vm="1">
        <f ca="1">_xlfn.CONCAT(CSV[[#This Row],[lon]],",",CSV[[#This Row],[lat]],";",CSV[[#This Row],[alt]])</f>
        <v>#NAME?</v>
      </c>
    </row>
    <row r="6888" spans="1:18" x14ac:dyDescent="0.25">
      <c r="A6888">
        <v>42.486382406204939</v>
      </c>
      <c r="B6888">
        <v>-6.6861588321626186</v>
      </c>
      <c r="C6888">
        <v>809.79998779296875</v>
      </c>
      <c r="D6888" s="1">
        <v>42854.520115740743</v>
      </c>
      <c r="E6888" s="1">
        <f>CSV[[#This Row],[Column4]]-D6887</f>
        <v>2.3148153559304774E-5</v>
      </c>
      <c r="F6888">
        <f>CSV[[#This Row],[alt]]-C6887</f>
        <v>1.20001220703125</v>
      </c>
      <c r="G6888">
        <f>IF(CSV[[#This Row],[Altura]]&gt;0,CSV[[#This Row],[Altura]],0)</f>
        <v>1.20001220703125</v>
      </c>
      <c r="H6888">
        <f>IF(CSV[[#This Row],[Altura]]&lt;=0,CSV[[#This Row],[Altura]],0)</f>
        <v>0</v>
      </c>
      <c r="I6888" s="2">
        <f>RADIANS(CSV[[#This Row],[lon]])-RADIANS(A6887)</f>
        <v>1.4760843419781011E-6</v>
      </c>
      <c r="J6888" s="2">
        <f>RADIANS(CSV[[#This Row],[lat]])-RADIANS(B6887)</f>
        <v>-2.5571808025537379E-6</v>
      </c>
      <c r="K6888" s="2">
        <f>RADIANS(CSV[[#This Row],[lon]])</f>
        <v>0.74152726024966709</v>
      </c>
      <c r="L6888" s="2">
        <f>RADIANS(CSV[[#This Row],[lat]])</f>
        <v>-0.11669548593253663</v>
      </c>
      <c r="M6888" s="2">
        <f>SIN(CSV[[#This Row],[dlon]]/2)*SIN(CSV[[#This Row],[dlon]]/2)</f>
        <v>5.4470624615813204E-13</v>
      </c>
      <c r="N6888" s="2">
        <f>SIN(CSV[[#This Row],[dlat]]/2)*SIN(CSV[[#This Row],[dlat]]/2)</f>
        <v>1.6347934142364539E-12</v>
      </c>
      <c r="O6888" s="2">
        <f>COS(RADIANS(CSV[[#This Row],[lat]]))</f>
        <v>0.99319880516943559</v>
      </c>
      <c r="P6888" s="2">
        <f>CSV[[#This Row],[sindlon]]+CSV[[#This Row],[cosradlat]]*O6887*CSV[[#This Row],[sindlat]]</f>
        <v>2.1573386661923624E-12</v>
      </c>
      <c r="Q6888" s="2">
        <f>2*ASIN(SQRT(CSV[[#This Row],[Columna1]]))*6367445</f>
        <v>18.704855682279174</v>
      </c>
      <c r="R6888" s="2" t="e" vm="1">
        <f ca="1">_xlfn.CONCAT(CSV[[#This Row],[lon]],",",CSV[[#This Row],[lat]],";",CSV[[#This Row],[alt]])</f>
        <v>#NAME?</v>
      </c>
    </row>
    <row r="6889" spans="1:18" x14ac:dyDescent="0.25">
      <c r="A6889">
        <v>42.486485419794917</v>
      </c>
      <c r="B6889">
        <v>-6.686345161870122</v>
      </c>
      <c r="C6889">
        <v>811</v>
      </c>
      <c r="D6889" s="1">
        <v>42854.520150462966</v>
      </c>
      <c r="E6889" s="1">
        <f>CSV[[#This Row],[Column4]]-D6888</f>
        <v>3.4722223062999547E-5</v>
      </c>
      <c r="F6889">
        <f>CSV[[#This Row],[alt]]-C6888</f>
        <v>1.20001220703125</v>
      </c>
      <c r="G6889">
        <f>IF(CSV[[#This Row],[Altura]]&gt;0,CSV[[#This Row],[Altura]],0)</f>
        <v>1.20001220703125</v>
      </c>
      <c r="H6889">
        <f>IF(CSV[[#This Row],[Altura]]&lt;=0,CSV[[#This Row],[Altura]],0)</f>
        <v>0</v>
      </c>
      <c r="I6889" s="2">
        <f>RADIANS(CSV[[#This Row],[lon]])-RADIANS(A6888)</f>
        <v>1.7979263193801387E-6</v>
      </c>
      <c r="J6889" s="2">
        <f>RADIANS(CSV[[#This Row],[lat]])-RADIANS(B6888)</f>
        <v>-3.2520668902108474E-6</v>
      </c>
      <c r="K6889" s="2">
        <f>RADIANS(CSV[[#This Row],[lon]])</f>
        <v>0.74152905817598647</v>
      </c>
      <c r="L6889" s="2">
        <f>RADIANS(CSV[[#This Row],[lat]])</f>
        <v>-0.11669873799942684</v>
      </c>
      <c r="M6889" s="2">
        <f>SIN(CSV[[#This Row],[dlon]]/2)*SIN(CSV[[#This Row],[dlon]]/2)</f>
        <v>8.0813476247973532E-13</v>
      </c>
      <c r="N6889" s="2">
        <f>SIN(CSV[[#This Row],[dlat]]/2)*SIN(CSV[[#This Row],[dlat]]/2)</f>
        <v>2.6439847645990824E-12</v>
      </c>
      <c r="O6889" s="2">
        <f>COS(RADIANS(CSV[[#This Row],[lat]]))</f>
        <v>0.99319842652340284</v>
      </c>
      <c r="P6889" s="2">
        <f>CSV[[#This Row],[sindlon]]+CSV[[#This Row],[cosradlat]]*O6888*CSV[[#This Row],[sindlat]]</f>
        <v>3.4162763225504585E-12</v>
      </c>
      <c r="Q6889" s="2">
        <f>2*ASIN(SQRT(CSV[[#This Row],[Columna1]]))*6367445</f>
        <v>23.53811571290278</v>
      </c>
      <c r="R6889" s="2" t="e" vm="1">
        <f ca="1">_xlfn.CONCAT(CSV[[#This Row],[lon]],",",CSV[[#This Row],[lat]],";",CSV[[#This Row],[alt]])</f>
        <v>#NAME?</v>
      </c>
    </row>
    <row r="6890" spans="1:18" x14ac:dyDescent="0.25">
      <c r="A6890">
        <v>42.486566221341491</v>
      </c>
      <c r="B6890">
        <v>-6.686478853225708</v>
      </c>
      <c r="C6890">
        <v>812.4000244140625</v>
      </c>
      <c r="D6890" s="1">
        <v>42854.520185185182</v>
      </c>
      <c r="E6890" s="1">
        <f>CSV[[#This Row],[Column4]]-D6889</f>
        <v>3.4722215787041932E-5</v>
      </c>
      <c r="F6890">
        <f>CSV[[#This Row],[alt]]-C6889</f>
        <v>1.4000244140625</v>
      </c>
      <c r="G6890">
        <f>IF(CSV[[#This Row],[Altura]]&gt;0,CSV[[#This Row],[Altura]],0)</f>
        <v>1.4000244140625</v>
      </c>
      <c r="H6890">
        <f>IF(CSV[[#This Row],[Altura]]&lt;=0,CSV[[#This Row],[Altura]],0)</f>
        <v>0</v>
      </c>
      <c r="I6890" s="2">
        <f>RADIANS(CSV[[#This Row],[lon]])-RADIANS(A6889)</f>
        <v>1.4102530284665349E-6</v>
      </c>
      <c r="J6890" s="2">
        <f>RADIANS(CSV[[#This Row],[lat]])-RADIANS(B6889)</f>
        <v>-2.3333543364284504E-6</v>
      </c>
      <c r="K6890" s="2">
        <f>RADIANS(CSV[[#This Row],[lon]])</f>
        <v>0.74153046842901493</v>
      </c>
      <c r="L6890" s="2">
        <f>RADIANS(CSV[[#This Row],[lat]])</f>
        <v>-0.11670107135376327</v>
      </c>
      <c r="M6890" s="2">
        <f>SIN(CSV[[#This Row],[dlon]]/2)*SIN(CSV[[#This Row],[dlon]]/2)</f>
        <v>4.9720340107467593E-13</v>
      </c>
      <c r="N6890" s="2">
        <f>SIN(CSV[[#This Row],[dlat]]/2)*SIN(CSV[[#This Row],[dlat]]/2)</f>
        <v>1.3611356148317459E-12</v>
      </c>
      <c r="O6890" s="2">
        <f>COS(RADIANS(CSV[[#This Row],[lat]]))</f>
        <v>0.99319815483882812</v>
      </c>
      <c r="P6890" s="2">
        <f>CSV[[#This Row],[sindlon]]+CSV[[#This Row],[cosradlat]]*O6889*CSV[[#This Row],[sindlat]]</f>
        <v>1.8398858888718316E-12</v>
      </c>
      <c r="Q6890" s="2">
        <f>2*ASIN(SQRT(CSV[[#This Row],[Columna1]]))*6367445</f>
        <v>17.273909593537574</v>
      </c>
      <c r="R6890" s="2" t="e" vm="1">
        <f ca="1">_xlfn.CONCAT(CSV[[#This Row],[lon]],",",CSV[[#This Row],[lat]],";",CSV[[#This Row],[alt]])</f>
        <v>#NAME?</v>
      </c>
    </row>
    <row r="6891" spans="1:18" x14ac:dyDescent="0.25">
      <c r="A6891">
        <v>42.486616848036647</v>
      </c>
      <c r="B6891">
        <v>-6.6865692939609289</v>
      </c>
      <c r="C6891">
        <v>813.79998779296875</v>
      </c>
      <c r="D6891" s="1">
        <v>42854.520208333335</v>
      </c>
      <c r="E6891" s="1">
        <f>CSV[[#This Row],[Column4]]-D6890</f>
        <v>2.3148153559304774E-5</v>
      </c>
      <c r="F6891">
        <f>CSV[[#This Row],[alt]]-C6890</f>
        <v>1.39996337890625</v>
      </c>
      <c r="G6891">
        <f>IF(CSV[[#This Row],[Altura]]&gt;0,CSV[[#This Row],[Altura]],0)</f>
        <v>1.39996337890625</v>
      </c>
      <c r="H6891">
        <f>IF(CSV[[#This Row],[Altura]]&lt;=0,CSV[[#This Row],[Altura]],0)</f>
        <v>0</v>
      </c>
      <c r="I6891" s="2">
        <f>RADIANS(CSV[[#This Row],[lon]])-RADIANS(A6890)</f>
        <v>8.8360251981889348E-7</v>
      </c>
      <c r="J6891" s="2">
        <f>RADIANS(CSV[[#This Row],[lat]])-RADIANS(B6890)</f>
        <v>-1.5784886075315141E-6</v>
      </c>
      <c r="K6891" s="2">
        <f>RADIANS(CSV[[#This Row],[lon]])</f>
        <v>0.74153135203153475</v>
      </c>
      <c r="L6891" s="2">
        <f>RADIANS(CSV[[#This Row],[lat]])</f>
        <v>-0.1167026498423708</v>
      </c>
      <c r="M6891" s="2">
        <f>SIN(CSV[[#This Row],[dlon]]/2)*SIN(CSV[[#This Row],[dlon]]/2)</f>
        <v>1.9518835325756184E-13</v>
      </c>
      <c r="N6891" s="2">
        <f>SIN(CSV[[#This Row],[dlat]]/2)*SIN(CSV[[#This Row],[dlat]]/2)</f>
        <v>6.2290657102656519E-13</v>
      </c>
      <c r="O6891" s="2">
        <f>COS(RADIANS(CSV[[#This Row],[lat]]))</f>
        <v>0.99319797104412788</v>
      </c>
      <c r="P6891" s="2">
        <f>CSV[[#This Row],[sindlon]]+CSV[[#This Row],[cosradlat]]*O6890*CSV[[#This Row],[sindlat]]</f>
        <v>8.0964980131722653E-13</v>
      </c>
      <c r="Q6891" s="2">
        <f>2*ASIN(SQRT(CSV[[#This Row],[Columna1]]))*6367445</f>
        <v>11.458923097866435</v>
      </c>
      <c r="R6891" s="2" t="e" vm="1">
        <f ca="1">_xlfn.CONCAT(CSV[[#This Row],[lon]],",",CSV[[#This Row],[lat]],";",CSV[[#This Row],[alt]])</f>
        <v>#NAME?</v>
      </c>
    </row>
    <row r="6892" spans="1:18" x14ac:dyDescent="0.25">
      <c r="A6892">
        <v>42.486640317365527</v>
      </c>
      <c r="B6892">
        <v>-6.6866215132176876</v>
      </c>
      <c r="C6892">
        <v>814.4000244140625</v>
      </c>
      <c r="D6892" s="1">
        <v>42854.520219907405</v>
      </c>
      <c r="E6892" s="1">
        <f>CSV[[#This Row],[Column4]]-D6891</f>
        <v>1.1574069503694773E-5</v>
      </c>
      <c r="F6892">
        <f>CSV[[#This Row],[alt]]-C6891</f>
        <v>0.60003662109375</v>
      </c>
      <c r="G6892">
        <f>IF(CSV[[#This Row],[Altura]]&gt;0,CSV[[#This Row],[Altura]],0)</f>
        <v>0.60003662109375</v>
      </c>
      <c r="H6892">
        <f>IF(CSV[[#This Row],[Altura]]&lt;=0,CSV[[#This Row],[Altura]],0)</f>
        <v>0</v>
      </c>
      <c r="I6892" s="2">
        <f>RADIANS(CSV[[#This Row],[lon]])-RADIANS(A6891)</f>
        <v>4.0961706226916306E-7</v>
      </c>
      <c r="J6892" s="2">
        <f>RADIANS(CSV[[#This Row],[lat]])-RADIANS(B6891)</f>
        <v>-9.1139796337680323E-7</v>
      </c>
      <c r="K6892" s="2">
        <f>RADIANS(CSV[[#This Row],[lon]])</f>
        <v>0.74153176164859702</v>
      </c>
      <c r="L6892" s="2">
        <f>RADIANS(CSV[[#This Row],[lat]])</f>
        <v>-0.11670356124033418</v>
      </c>
      <c r="M6892" s="2">
        <f>SIN(CSV[[#This Row],[dlon]]/2)*SIN(CSV[[#This Row],[dlon]]/2)</f>
        <v>4.1946534425504264E-14</v>
      </c>
      <c r="N6892" s="2">
        <f>SIN(CSV[[#This Row],[dlat]]/2)*SIN(CSV[[#This Row],[dlat]]/2)</f>
        <v>2.0766156191183181E-13</v>
      </c>
      <c r="O6892" s="2">
        <f>COS(RADIANS(CSV[[#This Row],[lat]]))</f>
        <v>0.9931978649224279</v>
      </c>
      <c r="P6892" s="2">
        <f>CSV[[#This Row],[sindlon]]+CSV[[#This Row],[cosradlat]]*O6891*CSV[[#This Row],[sindlat]]</f>
        <v>2.4679264253719455E-13</v>
      </c>
      <c r="Q6892" s="2">
        <f>2*ASIN(SQRT(CSV[[#This Row],[Columna1]]))*6367445</f>
        <v>6.326467802737139</v>
      </c>
      <c r="R6892" s="2" t="e" vm="1">
        <f ca="1">_xlfn.CONCAT(CSV[[#This Row],[lon]],",",CSV[[#This Row],[lat]],";",CSV[[#This Row],[alt]])</f>
        <v>#NAME?</v>
      </c>
    </row>
    <row r="6893" spans="1:18" x14ac:dyDescent="0.25">
      <c r="A6893">
        <v>42.486663199961185</v>
      </c>
      <c r="B6893">
        <v>-6.6866740677505732</v>
      </c>
      <c r="C6893">
        <v>815</v>
      </c>
      <c r="D6893" s="1">
        <v>42854.520243055558</v>
      </c>
      <c r="E6893" s="1">
        <f>CSV[[#This Row],[Column4]]-D6892</f>
        <v>2.3148153559304774E-5</v>
      </c>
      <c r="F6893">
        <f>CSV[[#This Row],[alt]]-C6892</f>
        <v>0.5999755859375</v>
      </c>
      <c r="G6893">
        <f>IF(CSV[[#This Row],[Altura]]&gt;0,CSV[[#This Row],[Altura]],0)</f>
        <v>0.5999755859375</v>
      </c>
      <c r="H6893">
        <f>IF(CSV[[#This Row],[Altura]]&lt;=0,CSV[[#This Row],[Altura]],0)</f>
        <v>0</v>
      </c>
      <c r="I6893" s="2">
        <f>RADIANS(CSV[[#This Row],[lon]])-RADIANS(A6892)</f>
        <v>3.9937663565137171E-7</v>
      </c>
      <c r="J6893" s="2">
        <f>RADIANS(CSV[[#This Row],[lat]])-RADIANS(B6892)</f>
        <v>-9.1724963570405382E-7</v>
      </c>
      <c r="K6893" s="2">
        <f>RADIANS(CSV[[#This Row],[lon]])</f>
        <v>0.74153216102523267</v>
      </c>
      <c r="L6893" s="2">
        <f>RADIANS(CSV[[#This Row],[lat]])</f>
        <v>-0.11670447848996988</v>
      </c>
      <c r="M6893" s="2">
        <f>SIN(CSV[[#This Row],[dlon]]/2)*SIN(CSV[[#This Row],[dlon]]/2)</f>
        <v>3.98754242760516E-14</v>
      </c>
      <c r="N6893" s="2">
        <f>SIN(CSV[[#This Row],[dlat]]/2)*SIN(CSV[[#This Row],[dlat]]/2)</f>
        <v>2.1033672354979009E-13</v>
      </c>
      <c r="O6893" s="2">
        <f>COS(RADIANS(CSV[[#This Row],[lat]]))</f>
        <v>0.99319775811853572</v>
      </c>
      <c r="P6893" s="2">
        <f>CSV[[#This Row],[sindlon]]+CSV[[#This Row],[cosradlat]]*O6892*CSV[[#This Row],[sindlat]]</f>
        <v>2.4736037998176499E-13</v>
      </c>
      <c r="Q6893" s="2">
        <f>2*ASIN(SQRT(CSV[[#This Row],[Columna1]]))*6367445</f>
        <v>6.3337405263357551</v>
      </c>
      <c r="R6893" s="2" t="e" vm="1">
        <f ca="1">_xlfn.CONCAT(CSV[[#This Row],[lon]],",",CSV[[#This Row],[lat]],";",CSV[[#This Row],[alt]])</f>
        <v>#NAME?</v>
      </c>
    </row>
    <row r="6894" spans="1:18" x14ac:dyDescent="0.25">
      <c r="A6894">
        <v>42.486709551885724</v>
      </c>
      <c r="B6894">
        <v>-6.6867855470627546</v>
      </c>
      <c r="C6894">
        <v>815</v>
      </c>
      <c r="D6894" s="1">
        <v>42854.520254629628</v>
      </c>
      <c r="E6894" s="1">
        <f>CSV[[#This Row],[Column4]]-D6893</f>
        <v>1.1574069503694773E-5</v>
      </c>
      <c r="F6894">
        <f>CSV[[#This Row],[alt]]-C6893</f>
        <v>0</v>
      </c>
      <c r="G6894">
        <f>IF(CSV[[#This Row],[Altura]]&gt;0,CSV[[#This Row],[Altura]],0)</f>
        <v>0</v>
      </c>
      <c r="H6894">
        <f>IF(CSV[[#This Row],[Altura]]&lt;=0,CSV[[#This Row],[Altura]],0)</f>
        <v>0</v>
      </c>
      <c r="I6894" s="2">
        <f>RADIANS(CSV[[#This Row],[lon]])-RADIANS(A6893)</f>
        <v>8.0899369780951247E-7</v>
      </c>
      <c r="J6894" s="2">
        <f>RADIANS(CSV[[#This Row],[lat]])-RADIANS(B6893)</f>
        <v>-1.9456810454315798E-6</v>
      </c>
      <c r="K6894" s="2">
        <f>RADIANS(CSV[[#This Row],[lon]])</f>
        <v>0.74153297001893048</v>
      </c>
      <c r="L6894" s="2">
        <f>RADIANS(CSV[[#This Row],[lat]])</f>
        <v>-0.11670642417101532</v>
      </c>
      <c r="M6894" s="2">
        <f>SIN(CSV[[#This Row],[dlon]]/2)*SIN(CSV[[#This Row],[dlon]]/2)</f>
        <v>1.6361770077386828E-13</v>
      </c>
      <c r="N6894" s="2">
        <f>SIN(CSV[[#This Row],[dlat]]/2)*SIN(CSV[[#This Row],[dlat]]/2)</f>
        <v>9.464186826376326E-13</v>
      </c>
      <c r="O6894" s="2">
        <f>COS(RADIANS(CSV[[#This Row],[lat]]))</f>
        <v>0.99319753156205892</v>
      </c>
      <c r="P6894" s="2">
        <f>CSV[[#This Row],[sindlon]]+CSV[[#This Row],[cosradlat]]*O6893*CSV[[#This Row],[sindlat]]</f>
        <v>1.0972044241124184E-12</v>
      </c>
      <c r="Q6894" s="2">
        <f>2*ASIN(SQRT(CSV[[#This Row],[Columna1]]))*6367445</f>
        <v>13.339482236925603</v>
      </c>
      <c r="R6894" s="2" t="e" vm="1">
        <f ca="1">_xlfn.CONCAT(CSV[[#This Row],[lon]],",",CSV[[#This Row],[lat]],";",CSV[[#This Row],[alt]])</f>
        <v>#NAME?</v>
      </c>
    </row>
    <row r="6895" spans="1:18" x14ac:dyDescent="0.25">
      <c r="A6895">
        <v>42.48677627183497</v>
      </c>
      <c r="B6895">
        <v>-6.6869579628109932</v>
      </c>
      <c r="C6895">
        <v>816.20001220703125</v>
      </c>
      <c r="D6895" s="1">
        <v>42854.520289351851</v>
      </c>
      <c r="E6895" s="1">
        <f>CSV[[#This Row],[Column4]]-D6894</f>
        <v>3.4722223062999547E-5</v>
      </c>
      <c r="F6895">
        <f>CSV[[#This Row],[alt]]-C6894</f>
        <v>1.20001220703125</v>
      </c>
      <c r="G6895">
        <f>IF(CSV[[#This Row],[Altura]]&gt;0,CSV[[#This Row],[Altura]],0)</f>
        <v>1.20001220703125</v>
      </c>
      <c r="H6895">
        <f>IF(CSV[[#This Row],[Altura]]&lt;=0,CSV[[#This Row],[Altura]],0)</f>
        <v>0</v>
      </c>
      <c r="I6895" s="2">
        <f>RADIANS(CSV[[#This Row],[lon]])-RADIANS(A6894)</f>
        <v>1.1644827910828326E-6</v>
      </c>
      <c r="J6895" s="2">
        <f>RADIANS(CSV[[#This Row],[lat]])-RADIANS(B6894)</f>
        <v>-3.0092224890532204E-6</v>
      </c>
      <c r="K6895" s="2">
        <f>RADIANS(CSV[[#This Row],[lon]])</f>
        <v>0.74153413450172156</v>
      </c>
      <c r="L6895" s="2">
        <f>RADIANS(CSV[[#This Row],[lat]])</f>
        <v>-0.11670943339350437</v>
      </c>
      <c r="M6895" s="2">
        <f>SIN(CSV[[#This Row],[dlon]]/2)*SIN(CSV[[#This Row],[dlon]]/2)</f>
        <v>3.3900504268197766E-13</v>
      </c>
      <c r="N6895" s="2">
        <f>SIN(CSV[[#This Row],[dlat]]/2)*SIN(CSV[[#This Row],[dlat]]/2)</f>
        <v>2.2638549971542066E-12</v>
      </c>
      <c r="O6895" s="2">
        <f>COS(RADIANS(CSV[[#This Row],[lat]]))</f>
        <v>0.99319718115865985</v>
      </c>
      <c r="P6895" s="2">
        <f>CSV[[#This Row],[sindlon]]+CSV[[#This Row],[cosradlat]]*O6894*CSV[[#This Row],[sindlat]]</f>
        <v>2.5721644043055942E-12</v>
      </c>
      <c r="Q6895" s="2">
        <f>2*ASIN(SQRT(CSV[[#This Row],[Columna1]]))*6367445</f>
        <v>20.424176738016673</v>
      </c>
      <c r="R6895" s="2" t="e" vm="1">
        <f ca="1">_xlfn.CONCAT(CSV[[#This Row],[lon]],",",CSV[[#This Row],[lat]],";",CSV[[#This Row],[alt]])</f>
        <v>#NAME?</v>
      </c>
    </row>
    <row r="6896" spans="1:18" x14ac:dyDescent="0.25">
      <c r="A6896">
        <v>42.486804267391562</v>
      </c>
      <c r="B6896">
        <v>-6.68702132999897</v>
      </c>
      <c r="C6896">
        <v>816.4000244140625</v>
      </c>
      <c r="D6896" s="1">
        <v>42854.520300925928</v>
      </c>
      <c r="E6896" s="1">
        <f>CSV[[#This Row],[Column4]]-D6895</f>
        <v>1.1574076779652387E-5</v>
      </c>
      <c r="F6896">
        <f>CSV[[#This Row],[alt]]-C6895</f>
        <v>0.20001220703125</v>
      </c>
      <c r="G6896">
        <f>IF(CSV[[#This Row],[Altura]]&gt;0,CSV[[#This Row],[Altura]],0)</f>
        <v>0.20001220703125</v>
      </c>
      <c r="H6896">
        <f>IF(CSV[[#This Row],[Altura]]&lt;=0,CSV[[#This Row],[Altura]],0)</f>
        <v>0</v>
      </c>
      <c r="I6896" s="2">
        <f>RADIANS(CSV[[#This Row],[lon]])-RADIANS(A6895)</f>
        <v>4.8861463852745146E-7</v>
      </c>
      <c r="J6896" s="2">
        <f>RADIANS(CSV[[#This Row],[lat]])-RADIANS(B6895)</f>
        <v>-1.105966067921349E-6</v>
      </c>
      <c r="K6896" s="2">
        <f>RADIANS(CSV[[#This Row],[lon]])</f>
        <v>0.74153462311636009</v>
      </c>
      <c r="L6896" s="2">
        <f>RADIANS(CSV[[#This Row],[lat]])</f>
        <v>-0.11671053935957229</v>
      </c>
      <c r="M6896" s="2">
        <f>SIN(CSV[[#This Row],[dlon]]/2)*SIN(CSV[[#This Row],[dlon]]/2)</f>
        <v>5.9686066245826827E-14</v>
      </c>
      <c r="N6896" s="2">
        <f>SIN(CSV[[#This Row],[dlat]]/2)*SIN(CSV[[#This Row],[dlat]]/2)</f>
        <v>3.0579023584832134E-13</v>
      </c>
      <c r="O6896" s="2">
        <f>COS(RADIANS(CSV[[#This Row],[lat]]))</f>
        <v>0.9931970523742073</v>
      </c>
      <c r="P6896" s="2">
        <f>CSV[[#This Row],[sindlon]]+CSV[[#This Row],[cosradlat]]*O6895*CSV[[#This Row],[sindlat]]</f>
        <v>3.6132994329095243E-13</v>
      </c>
      <c r="Q6896" s="2">
        <f>2*ASIN(SQRT(CSV[[#This Row],[Columna1]]))*6367445</f>
        <v>7.655034890086454</v>
      </c>
      <c r="R6896" s="2" t="e" vm="1">
        <f ca="1">_xlfn.CONCAT(CSV[[#This Row],[lon]],",",CSV[[#This Row],[lat]],";",CSV[[#This Row],[alt]])</f>
        <v>#NAME?</v>
      </c>
    </row>
    <row r="6897" spans="1:18" x14ac:dyDescent="0.25">
      <c r="A6897">
        <v>42.486913986504078</v>
      </c>
      <c r="B6897">
        <v>-6.6873239167034626</v>
      </c>
      <c r="C6897">
        <v>816.20001220703125</v>
      </c>
      <c r="D6897" s="1">
        <v>42854.52034722222</v>
      </c>
      <c r="E6897" s="1">
        <f>CSV[[#This Row],[Column4]]-D6896</f>
        <v>4.6296292566694319E-5</v>
      </c>
      <c r="F6897">
        <f>CSV[[#This Row],[alt]]-C6896</f>
        <v>-0.20001220703125</v>
      </c>
      <c r="G6897">
        <f>IF(CSV[[#This Row],[Altura]]&gt;0,CSV[[#This Row],[Altura]],0)</f>
        <v>0</v>
      </c>
      <c r="H6897">
        <f>IF(CSV[[#This Row],[Altura]]&lt;=0,CSV[[#This Row],[Altura]],0)</f>
        <v>-0.20001220703125</v>
      </c>
      <c r="I6897" s="2">
        <f>RADIANS(CSV[[#This Row],[lon]])-RADIANS(A6896)</f>
        <v>1.914959765758617E-6</v>
      </c>
      <c r="J6897" s="2">
        <f>RADIANS(CSV[[#This Row],[lat]])-RADIANS(B6896)</f>
        <v>-5.281134266149623E-6</v>
      </c>
      <c r="K6897" s="2">
        <f>RADIANS(CSV[[#This Row],[lon]])</f>
        <v>0.74153653807612585</v>
      </c>
      <c r="L6897" s="2">
        <f>RADIANS(CSV[[#This Row],[lat]])</f>
        <v>-0.11671582049383844</v>
      </c>
      <c r="M6897" s="2">
        <f>SIN(CSV[[#This Row],[dlon]]/2)*SIN(CSV[[#This Row],[dlon]]/2)</f>
        <v>9.1676772611829411E-13</v>
      </c>
      <c r="N6897" s="2">
        <f>SIN(CSV[[#This Row],[dlat]]/2)*SIN(CSV[[#This Row],[dlat]]/2)</f>
        <v>6.9725947842587229E-12</v>
      </c>
      <c r="O6897" s="2">
        <f>COS(RADIANS(CSV[[#This Row],[lat]]))</f>
        <v>0.99319643739466068</v>
      </c>
      <c r="P6897" s="2">
        <f>CSV[[#This Row],[sindlon]]+CSV[[#This Row],[cosradlat]]*O6896*CSV[[#This Row],[sindlat]]</f>
        <v>7.7948125496372916E-12</v>
      </c>
      <c r="Q6897" s="2">
        <f>2*ASIN(SQRT(CSV[[#This Row],[Columna1]]))*6367445</f>
        <v>35.554783285857347</v>
      </c>
      <c r="R6897" s="2" t="e" vm="1">
        <f ca="1">_xlfn.CONCAT(CSV[[#This Row],[lon]],",",CSV[[#This Row],[lat]],";",CSV[[#This Row],[alt]])</f>
        <v>#NAME?</v>
      </c>
    </row>
    <row r="6898" spans="1:18" x14ac:dyDescent="0.25">
      <c r="A6898">
        <v>42.486930247396231</v>
      </c>
      <c r="B6898">
        <v>-6.6874238289892673</v>
      </c>
      <c r="C6898">
        <v>816.20001220703125</v>
      </c>
      <c r="D6898" s="1">
        <v>42854.520358796297</v>
      </c>
      <c r="E6898" s="1">
        <f>CSV[[#This Row],[Column4]]-D6897</f>
        <v>1.1574076779652387E-5</v>
      </c>
      <c r="F6898">
        <f>CSV[[#This Row],[alt]]-C6897</f>
        <v>0</v>
      </c>
      <c r="G6898">
        <f>IF(CSV[[#This Row],[Altura]]&gt;0,CSV[[#This Row],[Altura]],0)</f>
        <v>0</v>
      </c>
      <c r="H6898">
        <f>IF(CSV[[#This Row],[Altura]]&lt;=0,CSV[[#This Row],[Altura]],0)</f>
        <v>0</v>
      </c>
      <c r="I6898" s="2">
        <f>RADIANS(CSV[[#This Row],[lon]])-RADIANS(A6897)</f>
        <v>2.8380610728184763E-7</v>
      </c>
      <c r="J6898" s="2">
        <f>RADIANS(CSV[[#This Row],[lat]])-RADIANS(B6897)</f>
        <v>-1.7437983504953181E-6</v>
      </c>
      <c r="K6898" s="2">
        <f>RADIANS(CSV[[#This Row],[lon]])</f>
        <v>0.74153682188223313</v>
      </c>
      <c r="L6898" s="2">
        <f>RADIANS(CSV[[#This Row],[lat]])</f>
        <v>-0.11671756429218894</v>
      </c>
      <c r="M6898" s="2">
        <f>SIN(CSV[[#This Row],[dlon]]/2)*SIN(CSV[[#This Row],[dlon]]/2)</f>
        <v>2.0136476632618767E-14</v>
      </c>
      <c r="N6898" s="2">
        <f>SIN(CSV[[#This Row],[dlat]]/2)*SIN(CSV[[#This Row],[dlat]]/2)</f>
        <v>7.6020817179735549E-13</v>
      </c>
      <c r="O6898" s="2">
        <f>COS(RADIANS(CSV[[#This Row],[lat]]))</f>
        <v>0.99319623432607884</v>
      </c>
      <c r="P6898" s="2">
        <f>CSV[[#This Row],[sindlon]]+CSV[[#This Row],[cosradlat]]*O6897*CSV[[#This Row],[sindlat]]</f>
        <v>7.7003543619473465E-13</v>
      </c>
      <c r="Q6898" s="2">
        <f>2*ASIN(SQRT(CSV[[#This Row],[Columna1]]))*6367445</f>
        <v>11.175077758168088</v>
      </c>
      <c r="R6898" s="2" t="e" vm="1">
        <f ca="1">_xlfn.CONCAT(CSV[[#This Row],[lon]],",",CSV[[#This Row],[lat]],";",CSV[[#This Row],[alt]])</f>
        <v>#NAME?</v>
      </c>
    </row>
    <row r="6899" spans="1:18" x14ac:dyDescent="0.25">
      <c r="A6899">
        <v>42.486948100849986</v>
      </c>
      <c r="B6899">
        <v>-6.6875250823795804</v>
      </c>
      <c r="C6899">
        <v>815</v>
      </c>
      <c r="D6899" s="1">
        <v>42854.520381944443</v>
      </c>
      <c r="E6899" s="1">
        <f>CSV[[#This Row],[Column4]]-D6898</f>
        <v>2.314814628334716E-5</v>
      </c>
      <c r="F6899">
        <f>CSV[[#This Row],[alt]]-C6898</f>
        <v>-1.20001220703125</v>
      </c>
      <c r="G6899">
        <f>IF(CSV[[#This Row],[Altura]]&gt;0,CSV[[#This Row],[Altura]],0)</f>
        <v>0</v>
      </c>
      <c r="H6899">
        <f>IF(CSV[[#This Row],[Altura]]&lt;=0,CSV[[#This Row],[Altura]],0)</f>
        <v>-1.20001220703125</v>
      </c>
      <c r="I6899" s="2">
        <f>RADIANS(CSV[[#This Row],[lon]])-RADIANS(A6898)</f>
        <v>3.1160155089526853E-7</v>
      </c>
      <c r="J6899" s="2">
        <f>RADIANS(CSV[[#This Row],[lat]])-RADIANS(B6898)</f>
        <v>-1.7672050397626871E-6</v>
      </c>
      <c r="K6899" s="2">
        <f>RADIANS(CSV[[#This Row],[lon]])</f>
        <v>0.74153713348378403</v>
      </c>
      <c r="L6899" s="2">
        <f>RADIANS(CSV[[#This Row],[lat]])</f>
        <v>-0.1167193314972287</v>
      </c>
      <c r="M6899" s="2">
        <f>SIN(CSV[[#This Row],[dlon]]/2)*SIN(CSV[[#This Row],[dlon]]/2)</f>
        <v>2.4273881630083957E-14</v>
      </c>
      <c r="N6899" s="2">
        <f>SIN(CSV[[#This Row],[dlat]]/2)*SIN(CSV[[#This Row],[dlat]]/2)</f>
        <v>7.8075341314045684E-13</v>
      </c>
      <c r="O6899" s="2">
        <f>COS(RADIANS(CSV[[#This Row],[lat]]))</f>
        <v>0.99319602852866296</v>
      </c>
      <c r="P6899" s="2">
        <f>CSV[[#This Row],[sindlon]]+CSV[[#This Row],[cosradlat]]*O6898*CSV[[#This Row],[sindlat]]</f>
        <v>7.9443915067621976E-13</v>
      </c>
      <c r="Q6899" s="2">
        <f>2*ASIN(SQRT(CSV[[#This Row],[Columna1]]))*6367445</f>
        <v>11.350775058777115</v>
      </c>
      <c r="R6899" s="2" t="e" vm="1">
        <f ca="1">_xlfn.CONCAT(CSV[[#This Row],[lon]],",",CSV[[#This Row],[lat]],";",CSV[[#This Row],[alt]])</f>
        <v>#NAME?</v>
      </c>
    </row>
    <row r="6900" spans="1:18" x14ac:dyDescent="0.25">
      <c r="A6900">
        <v>42.487019933760166</v>
      </c>
      <c r="B6900">
        <v>-6.6879199538379908</v>
      </c>
      <c r="C6900">
        <v>814.20001220703125</v>
      </c>
      <c r="D6900" s="1">
        <v>42854.520416666666</v>
      </c>
      <c r="E6900" s="1">
        <f>CSV[[#This Row],[Column4]]-D6899</f>
        <v>3.4722223062999547E-5</v>
      </c>
      <c r="F6900">
        <f>CSV[[#This Row],[alt]]-C6899</f>
        <v>-0.79998779296875</v>
      </c>
      <c r="G6900">
        <f>IF(CSV[[#This Row],[Altura]]&gt;0,CSV[[#This Row],[Altura]],0)</f>
        <v>0</v>
      </c>
      <c r="H6900">
        <f>IF(CSV[[#This Row],[Altura]]&lt;=0,CSV[[#This Row],[Altura]],0)</f>
        <v>-0.79998779296875</v>
      </c>
      <c r="I6900" s="2">
        <f>RADIANS(CSV[[#This Row],[lon]])-RADIANS(A6899)</f>
        <v>1.2537207939589123E-6</v>
      </c>
      <c r="J6900" s="2">
        <f>RADIANS(CSV[[#This Row],[lat]])-RADIANS(B6899)</f>
        <v>-6.8918070714185653E-6</v>
      </c>
      <c r="K6900" s="2">
        <f>RADIANS(CSV[[#This Row],[lon]])</f>
        <v>0.74153838720457799</v>
      </c>
      <c r="L6900" s="2">
        <f>RADIANS(CSV[[#This Row],[lat]])</f>
        <v>-0.11672622330430012</v>
      </c>
      <c r="M6900" s="2">
        <f>SIN(CSV[[#This Row],[dlon]]/2)*SIN(CSV[[#This Row],[dlon]]/2)</f>
        <v>3.9295395730118987E-13</v>
      </c>
      <c r="N6900" s="2">
        <f>SIN(CSV[[#This Row],[dlat]]/2)*SIN(CSV[[#This Row],[dlat]]/2)</f>
        <v>1.1874251177366737E-11</v>
      </c>
      <c r="O6900" s="2">
        <f>COS(RADIANS(CSV[[#This Row],[lat]]))</f>
        <v>0.99319522592317844</v>
      </c>
      <c r="P6900" s="2">
        <f>CSV[[#This Row],[sindlon]]+CSV[[#This Row],[cosradlat]]*O6899*CSV[[#This Row],[sindlat]]</f>
        <v>1.210616124357828E-11</v>
      </c>
      <c r="Q6900" s="2">
        <f>2*ASIN(SQRT(CSV[[#This Row],[Columna1]]))*6367445</f>
        <v>44.309660760293085</v>
      </c>
      <c r="R6900" s="2" t="e" vm="1">
        <f ca="1">_xlfn.CONCAT(CSV[[#This Row],[lon]],",",CSV[[#This Row],[lat]],";",CSV[[#This Row],[alt]])</f>
        <v>#NAME?</v>
      </c>
    </row>
    <row r="6901" spans="1:18" x14ac:dyDescent="0.25">
      <c r="A6901">
        <v>42.487030830234289</v>
      </c>
      <c r="B6901">
        <v>-6.6880139149725437</v>
      </c>
      <c r="C6901">
        <v>814.20001220703125</v>
      </c>
      <c r="D6901" s="1">
        <v>42854.520428240743</v>
      </c>
      <c r="E6901" s="1">
        <f>CSV[[#This Row],[Column4]]-D6900</f>
        <v>1.1574076779652387E-5</v>
      </c>
      <c r="F6901">
        <f>CSV[[#This Row],[alt]]-C6900</f>
        <v>0</v>
      </c>
      <c r="G6901">
        <f>IF(CSV[[#This Row],[Altura]]&gt;0,CSV[[#This Row],[Altura]],0)</f>
        <v>0</v>
      </c>
      <c r="H6901">
        <f>IF(CSV[[#This Row],[Altura]]&lt;=0,CSV[[#This Row],[Altura]],0)</f>
        <v>0</v>
      </c>
      <c r="I6901" s="2">
        <f>RADIANS(CSV[[#This Row],[lon]])-RADIANS(A6900)</f>
        <v>1.901793502678828E-7</v>
      </c>
      <c r="J6901" s="2">
        <f>RADIANS(CSV[[#This Row],[lat]])-RADIANS(B6900)</f>
        <v>-1.6399311668496841E-6</v>
      </c>
      <c r="K6901" s="2">
        <f>RADIANS(CSV[[#This Row],[lon]])</f>
        <v>0.74153857738392825</v>
      </c>
      <c r="L6901" s="2">
        <f>RADIANS(CSV[[#This Row],[lat]])</f>
        <v>-0.11672786323546697</v>
      </c>
      <c r="M6901" s="2">
        <f>SIN(CSV[[#This Row],[dlon]]/2)*SIN(CSV[[#This Row],[dlon]]/2)</f>
        <v>9.0420463170784861E-15</v>
      </c>
      <c r="N6901" s="2">
        <f>SIN(CSV[[#This Row],[dlat]]/2)*SIN(CSV[[#This Row],[dlat]]/2)</f>
        <v>6.7234355800109084E-13</v>
      </c>
      <c r="O6901" s="2">
        <f>COS(RADIANS(CSV[[#This Row],[lat]]))</f>
        <v>0.99319503493326533</v>
      </c>
      <c r="P6901" s="2">
        <f>CSV[[#This Row],[sindlon]]+CSV[[#This Row],[cosradlat]]*O6900*CSV[[#This Row],[sindlat]]</f>
        <v>6.7226631758772583E-13</v>
      </c>
      <c r="Q6901" s="2">
        <f>2*ASIN(SQRT(CSV[[#This Row],[Columna1]]))*6367445</f>
        <v>10.441571680830224</v>
      </c>
      <c r="R6901" s="2" t="e" vm="1">
        <f ca="1">_xlfn.CONCAT(CSV[[#This Row],[lon]],",",CSV[[#This Row],[lat]],";",CSV[[#This Row],[alt]])</f>
        <v>#NAME?</v>
      </c>
    </row>
    <row r="6902" spans="1:18" x14ac:dyDescent="0.25">
      <c r="A6902">
        <v>42.487040469422936</v>
      </c>
      <c r="B6902">
        <v>-6.6880975663661957</v>
      </c>
      <c r="C6902">
        <v>813.79998779296875</v>
      </c>
      <c r="D6902" s="1">
        <v>42854.520439814813</v>
      </c>
      <c r="E6902" s="1">
        <f>CSV[[#This Row],[Column4]]-D6901</f>
        <v>1.1574069503694773E-5</v>
      </c>
      <c r="F6902">
        <f>CSV[[#This Row],[alt]]-C6901</f>
        <v>-0.4000244140625</v>
      </c>
      <c r="G6902">
        <f>IF(CSV[[#This Row],[Altura]]&gt;0,CSV[[#This Row],[Altura]],0)</f>
        <v>0</v>
      </c>
      <c r="H6902">
        <f>IF(CSV[[#This Row],[Altura]]&lt;=0,CSV[[#This Row],[Altura]],0)</f>
        <v>-0.4000244140625</v>
      </c>
      <c r="I6902" s="2">
        <f>RADIANS(CSV[[#This Row],[lon]])-RADIANS(A6901)</f>
        <v>1.6823557913436815E-7</v>
      </c>
      <c r="J6902" s="2">
        <f>RADIANS(CSV[[#This Row],[lat]])-RADIANS(B6901)</f>
        <v>-1.4599922431163259E-6</v>
      </c>
      <c r="K6902" s="2">
        <f>RADIANS(CSV[[#This Row],[lon]])</f>
        <v>0.74153874561950739</v>
      </c>
      <c r="L6902" s="2">
        <f>RADIANS(CSV[[#This Row],[lat]])</f>
        <v>-0.11672932322771008</v>
      </c>
      <c r="M6902" s="2">
        <f>SIN(CSV[[#This Row],[dlon]]/2)*SIN(CSV[[#This Row],[dlon]]/2)</f>
        <v>7.0758025216690465E-15</v>
      </c>
      <c r="N6902" s="2">
        <f>SIN(CSV[[#This Row],[dlat]]/2)*SIN(CSV[[#This Row],[dlat]]/2)</f>
        <v>5.3289433748986567E-13</v>
      </c>
      <c r="O6902" s="2">
        <f>COS(RADIANS(CSV[[#This Row],[lat]]))</f>
        <v>0.9931948648971789</v>
      </c>
      <c r="P6902" s="2">
        <f>CSV[[#This Row],[sindlon]]+CSV[[#This Row],[cosradlat]]*O6901*CSV[[#This Row],[sindlat]]</f>
        <v>5.3274207234605845E-13</v>
      </c>
      <c r="Q6902" s="2">
        <f>2*ASIN(SQRT(CSV[[#This Row],[Columna1]]))*6367445</f>
        <v>9.295092069638013</v>
      </c>
      <c r="R6902" s="2" t="e" vm="1">
        <f ca="1">_xlfn.CONCAT(CSV[[#This Row],[lon]],",",CSV[[#This Row],[lat]],";",CSV[[#This Row],[alt]])</f>
        <v>#NAME?</v>
      </c>
    </row>
    <row r="6903" spans="1:18" x14ac:dyDescent="0.25">
      <c r="A6903">
        <v>42.487074919044971</v>
      </c>
      <c r="B6903">
        <v>-6.6882203612476587</v>
      </c>
      <c r="C6903">
        <v>813.79998779296875</v>
      </c>
      <c r="D6903" s="1">
        <v>42854.520462962966</v>
      </c>
      <c r="E6903" s="1">
        <f>CSV[[#This Row],[Column4]]-D6902</f>
        <v>2.3148153559304774E-5</v>
      </c>
      <c r="F6903">
        <f>CSV[[#This Row],[alt]]-C6902</f>
        <v>0</v>
      </c>
      <c r="G6903">
        <f>IF(CSV[[#This Row],[Altura]]&gt;0,CSV[[#This Row],[Altura]],0)</f>
        <v>0</v>
      </c>
      <c r="H6903">
        <f>IF(CSV[[#This Row],[Altura]]&lt;=0,CSV[[#This Row],[Altura]],0)</f>
        <v>0</v>
      </c>
      <c r="I6903" s="2">
        <f>RADIANS(CSV[[#This Row],[lon]])-RADIANS(A6902)</f>
        <v>6.0125933065702242E-7</v>
      </c>
      <c r="J6903" s="2">
        <f>RADIANS(CSV[[#This Row],[lat]])-RADIANS(B6902)</f>
        <v>-2.1431749861189342E-6</v>
      </c>
      <c r="K6903" s="2">
        <f>RADIANS(CSV[[#This Row],[lon]])</f>
        <v>0.74153934687883805</v>
      </c>
      <c r="L6903" s="2">
        <f>RADIANS(CSV[[#This Row],[lat]])</f>
        <v>-0.1167314664026962</v>
      </c>
      <c r="M6903" s="2">
        <f>SIN(CSV[[#This Row],[dlon]]/2)*SIN(CSV[[#This Row],[dlon]]/2)</f>
        <v>9.0378195675529922E-14</v>
      </c>
      <c r="N6903" s="2">
        <f>SIN(CSV[[#This Row],[dlat]]/2)*SIN(CSV[[#This Row],[dlat]]/2)</f>
        <v>1.1482997552810342E-12</v>
      </c>
      <c r="O6903" s="2">
        <f>COS(RADIANS(CSV[[#This Row],[lat]]))</f>
        <v>0.99319461529127351</v>
      </c>
      <c r="P6903" s="2">
        <f>CSV[[#This Row],[sindlon]]+CSV[[#This Row],[cosradlat]]*O6902*CSV[[#This Row],[sindlat]]</f>
        <v>1.223102173943452E-12</v>
      </c>
      <c r="Q6903" s="2">
        <f>2*ASIN(SQRT(CSV[[#This Row],[Columna1]]))*6367445</f>
        <v>14.084017857758413</v>
      </c>
      <c r="R6903" s="2" t="e" vm="1">
        <f ca="1">_xlfn.CONCAT(CSV[[#This Row],[lon]],",",CSV[[#This Row],[lat]],";",CSV[[#This Row],[alt]])</f>
        <v>#NAME?</v>
      </c>
    </row>
    <row r="6904" spans="1:18" x14ac:dyDescent="0.25">
      <c r="A6904">
        <v>42.487074919044971</v>
      </c>
      <c r="B6904">
        <v>-6.6882203612476587</v>
      </c>
      <c r="C6904">
        <v>814.20001220703125</v>
      </c>
      <c r="D6904" s="1">
        <v>42854.520474537036</v>
      </c>
      <c r="E6904" s="1">
        <f>CSV[[#This Row],[Column4]]-D6903</f>
        <v>1.1574069503694773E-5</v>
      </c>
      <c r="F6904">
        <f>CSV[[#This Row],[alt]]-C6903</f>
        <v>0.4000244140625</v>
      </c>
      <c r="G6904">
        <f>IF(CSV[[#This Row],[Altura]]&gt;0,CSV[[#This Row],[Altura]],0)</f>
        <v>0.4000244140625</v>
      </c>
      <c r="H6904">
        <f>IF(CSV[[#This Row],[Altura]]&lt;=0,CSV[[#This Row],[Altura]],0)</f>
        <v>0</v>
      </c>
      <c r="I6904" s="2">
        <f>RADIANS(CSV[[#This Row],[lon]])-RADIANS(A6903)</f>
        <v>0</v>
      </c>
      <c r="J6904" s="2">
        <f>RADIANS(CSV[[#This Row],[lat]])-RADIANS(B6903)</f>
        <v>0</v>
      </c>
      <c r="K6904" s="2">
        <f>RADIANS(CSV[[#This Row],[lon]])</f>
        <v>0.74153934687883805</v>
      </c>
      <c r="L6904" s="2">
        <f>RADIANS(CSV[[#This Row],[lat]])</f>
        <v>-0.1167314664026962</v>
      </c>
      <c r="M6904" s="2">
        <f>SIN(CSV[[#This Row],[dlon]]/2)*SIN(CSV[[#This Row],[dlon]]/2)</f>
        <v>0</v>
      </c>
      <c r="N6904" s="2">
        <f>SIN(CSV[[#This Row],[dlat]]/2)*SIN(CSV[[#This Row],[dlat]]/2)</f>
        <v>0</v>
      </c>
      <c r="O6904" s="2">
        <f>COS(RADIANS(CSV[[#This Row],[lat]]))</f>
        <v>0.99319461529127351</v>
      </c>
      <c r="P6904" s="2">
        <f>CSV[[#This Row],[sindlon]]+CSV[[#This Row],[cosradlat]]*O6903*CSV[[#This Row],[sindlat]]</f>
        <v>0</v>
      </c>
      <c r="Q6904" s="2">
        <f>2*ASIN(SQRT(CSV[[#This Row],[Columna1]]))*6367445</f>
        <v>0</v>
      </c>
      <c r="R6904" s="2" t="e" vm="1">
        <f ca="1">_xlfn.CONCAT(CSV[[#This Row],[lon]],",",CSV[[#This Row],[lat]],";",CSV[[#This Row],[alt]])</f>
        <v>#NAME?</v>
      </c>
    </row>
    <row r="6905" spans="1:18" x14ac:dyDescent="0.25">
      <c r="A6905">
        <v>42.487109787762165</v>
      </c>
      <c r="B6905">
        <v>-6.6883233748376369</v>
      </c>
      <c r="C6905">
        <v>814.79998779296875</v>
      </c>
      <c r="D6905" s="1">
        <v>42854.520486111112</v>
      </c>
      <c r="E6905" s="1">
        <f>CSV[[#This Row],[Column4]]-D6904</f>
        <v>1.1574076779652387E-5</v>
      </c>
      <c r="F6905">
        <f>CSV[[#This Row],[alt]]-C6904</f>
        <v>0.5999755859375</v>
      </c>
      <c r="G6905">
        <f>IF(CSV[[#This Row],[Altura]]&gt;0,CSV[[#This Row],[Altura]],0)</f>
        <v>0.5999755859375</v>
      </c>
      <c r="H6905">
        <f>IF(CSV[[#This Row],[Altura]]&lt;=0,CSV[[#This Row],[Altura]],0)</f>
        <v>0</v>
      </c>
      <c r="I6905" s="2">
        <f>RADIANS(CSV[[#This Row],[lon]])-RADIANS(A6904)</f>
        <v>6.0857392092383833E-7</v>
      </c>
      <c r="J6905" s="2">
        <f>RADIANS(CSV[[#This Row],[lat]])-RADIANS(B6904)</f>
        <v>-1.7979263194217721E-6</v>
      </c>
      <c r="K6905" s="2">
        <f>RADIANS(CSV[[#This Row],[lon]])</f>
        <v>0.74153995545275897</v>
      </c>
      <c r="L6905" s="2">
        <f>RADIANS(CSV[[#This Row],[lat]])</f>
        <v>-0.11673326432901562</v>
      </c>
      <c r="M6905" s="2">
        <f>SIN(CSV[[#This Row],[dlon]]/2)*SIN(CSV[[#This Row],[dlon]]/2)</f>
        <v>9.2590554307150694E-14</v>
      </c>
      <c r="N6905" s="2">
        <f>SIN(CSV[[#This Row],[dlat]]/2)*SIN(CSV[[#This Row],[dlat]]/2)</f>
        <v>8.0813476251716221E-13</v>
      </c>
      <c r="O6905" s="2">
        <f>COS(RADIANS(CSV[[#This Row],[lat]]))</f>
        <v>0.99319440589140118</v>
      </c>
      <c r="P6905" s="2">
        <f>CSV[[#This Row],[sindlon]]+CSV[[#This Row],[cosradlat]]*O6904*CSV[[#This Row],[sindlat]]</f>
        <v>8.8976324019798426E-13</v>
      </c>
      <c r="Q6905" s="2">
        <f>2*ASIN(SQRT(CSV[[#This Row],[Columna1]]))*6367445</f>
        <v>12.012473086470454</v>
      </c>
      <c r="R6905" s="2" t="e" vm="1">
        <f ca="1">_xlfn.CONCAT(CSV[[#This Row],[lon]],",",CSV[[#This Row],[lat]],";",CSV[[#This Row],[alt]])</f>
        <v>#NAME?</v>
      </c>
    </row>
    <row r="6906" spans="1:18" x14ac:dyDescent="0.25">
      <c r="A6906">
        <v>42.487141219899058</v>
      </c>
      <c r="B6906">
        <v>-6.6884131450206041</v>
      </c>
      <c r="C6906">
        <v>815.79998779296875</v>
      </c>
      <c r="D6906" s="1">
        <v>42854.520520833335</v>
      </c>
      <c r="E6906" s="1">
        <f>CSV[[#This Row],[Column4]]-D6905</f>
        <v>3.4722223062999547E-5</v>
      </c>
      <c r="F6906">
        <f>CSV[[#This Row],[alt]]-C6905</f>
        <v>1</v>
      </c>
      <c r="G6906">
        <f>IF(CSV[[#This Row],[Altura]]&gt;0,CSV[[#This Row],[Altura]],0)</f>
        <v>1</v>
      </c>
      <c r="H6906">
        <f>IF(CSV[[#This Row],[Altura]]&lt;=0,CSV[[#This Row],[Altura]],0)</f>
        <v>0</v>
      </c>
      <c r="I6906" s="2">
        <f>RADIANS(CSV[[#This Row],[lon]])-RADIANS(A6905)</f>
        <v>5.4859427978115605E-7</v>
      </c>
      <c r="J6906" s="2">
        <f>RADIANS(CSV[[#This Row],[lat]])-RADIANS(B6905)</f>
        <v>-1.5667852629047685E-6</v>
      </c>
      <c r="K6906" s="2">
        <f>RADIANS(CSV[[#This Row],[lon]])</f>
        <v>0.74154050404703875</v>
      </c>
      <c r="L6906" s="2">
        <f>RADIANS(CSV[[#This Row],[lat]])</f>
        <v>-0.11673483111427853</v>
      </c>
      <c r="M6906" s="2">
        <f>SIN(CSV[[#This Row],[dlon]]/2)*SIN(CSV[[#This Row],[dlon]]/2)</f>
        <v>7.5238920952149441E-14</v>
      </c>
      <c r="N6906" s="2">
        <f>SIN(CSV[[#This Row],[dlat]]/2)*SIN(CSV[[#This Row],[dlat]]/2)</f>
        <v>6.1370401501376552E-13</v>
      </c>
      <c r="O6906" s="2">
        <f>COS(RADIANS(CSV[[#This Row],[lat]]))</f>
        <v>0.99319422340931762</v>
      </c>
      <c r="P6906" s="2">
        <f>CSV[[#This Row],[sindlon]]+CSV[[#This Row],[cosradlat]]*O6905*CSV[[#This Row],[sindlat]]</f>
        <v>6.8061800826346923E-13</v>
      </c>
      <c r="Q6906" s="2">
        <f>2*ASIN(SQRT(CSV[[#This Row],[Columna1]]))*6367445</f>
        <v>10.506230286834953</v>
      </c>
      <c r="R6906" s="2" t="e" vm="1">
        <f ca="1">_xlfn.CONCAT(CSV[[#This Row],[lon]],",",CSV[[#This Row],[lat]],";",CSV[[#This Row],[alt]])</f>
        <v>#NAME?</v>
      </c>
    </row>
    <row r="6907" spans="1:18" x14ac:dyDescent="0.25">
      <c r="A6907">
        <v>42.487163431942463</v>
      </c>
      <c r="B6907">
        <v>-6.6884884983301163</v>
      </c>
      <c r="C6907">
        <v>816.79998779296875</v>
      </c>
      <c r="D6907" s="1">
        <v>42854.520543981482</v>
      </c>
      <c r="E6907" s="1">
        <f>CSV[[#This Row],[Column4]]-D6906</f>
        <v>2.314814628334716E-5</v>
      </c>
      <c r="F6907">
        <f>CSV[[#This Row],[alt]]-C6906</f>
        <v>1</v>
      </c>
      <c r="G6907">
        <f>IF(CSV[[#This Row],[Altura]]&gt;0,CSV[[#This Row],[Altura]],0)</f>
        <v>1</v>
      </c>
      <c r="H6907">
        <f>IF(CSV[[#This Row],[Altura]]&lt;=0,CSV[[#This Row],[Altura]],0)</f>
        <v>0</v>
      </c>
      <c r="I6907" s="2">
        <f>RADIANS(CSV[[#This Row],[lon]])-RADIANS(A6906)</f>
        <v>3.8767329091360381E-7</v>
      </c>
      <c r="J6907" s="2">
        <f>RADIANS(CSV[[#This Row],[lat]])-RADIANS(B6906)</f>
        <v>-1.3151633532493268E-6</v>
      </c>
      <c r="K6907" s="2">
        <f>RADIANS(CSV[[#This Row],[lon]])</f>
        <v>0.74154089172032966</v>
      </c>
      <c r="L6907" s="2">
        <f>RADIANS(CSV[[#This Row],[lat]])</f>
        <v>-0.11673614627763178</v>
      </c>
      <c r="M6907" s="2">
        <f>SIN(CSV[[#This Row],[dlon]]/2)*SIN(CSV[[#This Row],[dlon]]/2)</f>
        <v>3.7572645121945452E-14</v>
      </c>
      <c r="N6907" s="2">
        <f>SIN(CSV[[#This Row],[dlat]]/2)*SIN(CSV[[#This Row],[dlat]]/2)</f>
        <v>4.3241366143244099E-13</v>
      </c>
      <c r="O6907" s="2">
        <f>COS(RADIANS(CSV[[#This Row],[lat]]))</f>
        <v>0.9931940702315315</v>
      </c>
      <c r="P6907" s="2">
        <f>CSV[[#This Row],[sindlon]]+CSV[[#This Row],[cosradlat]]*O6906*CSV[[#This Row],[sindlat]]</f>
        <v>4.6412044801332866E-13</v>
      </c>
      <c r="Q6907" s="2">
        <f>2*ASIN(SQRT(CSV[[#This Row],[Columna1]]))*6367445</f>
        <v>8.6758203280883333</v>
      </c>
      <c r="R6907" s="2" t="e" vm="1">
        <f ca="1">_xlfn.CONCAT(CSV[[#This Row],[lon]],",",CSV[[#This Row],[lat]],";",CSV[[#This Row],[alt]])</f>
        <v>#NAME?</v>
      </c>
    </row>
    <row r="6908" spans="1:18" x14ac:dyDescent="0.25">
      <c r="A6908">
        <v>42.487179860472679</v>
      </c>
      <c r="B6908">
        <v>-6.6885585710406303</v>
      </c>
      <c r="C6908">
        <v>817.5999755859375</v>
      </c>
      <c r="D6908" s="1">
        <v>42854.520555555559</v>
      </c>
      <c r="E6908" s="1">
        <f>CSV[[#This Row],[Column4]]-D6907</f>
        <v>1.1574076779652387E-5</v>
      </c>
      <c r="F6908">
        <f>CSV[[#This Row],[alt]]-C6907</f>
        <v>0.79998779296875</v>
      </c>
      <c r="G6908">
        <f>IF(CSV[[#This Row],[Altura]]&gt;0,CSV[[#This Row],[Altura]],0)</f>
        <v>0.79998779296875</v>
      </c>
      <c r="H6908">
        <f>IF(CSV[[#This Row],[Altura]]&lt;=0,CSV[[#This Row],[Altura]],0)</f>
        <v>0</v>
      </c>
      <c r="I6908" s="2">
        <f>RADIANS(CSV[[#This Row],[lon]])-RADIANS(A6907)</f>
        <v>2.8673194352180076E-7</v>
      </c>
      <c r="J6908" s="2">
        <f>RADIANS(CSV[[#This Row],[lat]])-RADIANS(B6907)</f>
        <v>-1.2229995142720718E-6</v>
      </c>
      <c r="K6908" s="2">
        <f>RADIANS(CSV[[#This Row],[lon]])</f>
        <v>0.74154117845227319</v>
      </c>
      <c r="L6908" s="2">
        <f>RADIANS(CSV[[#This Row],[lat]])</f>
        <v>-0.11673736927714605</v>
      </c>
      <c r="M6908" s="2">
        <f>SIN(CSV[[#This Row],[dlon]]/2)*SIN(CSV[[#This Row],[dlon]]/2)</f>
        <v>2.0553801858947141E-14</v>
      </c>
      <c r="N6908" s="2">
        <f>SIN(CSV[[#This Row],[dlat]]/2)*SIN(CSV[[#This Row],[dlat]]/2)</f>
        <v>3.7393195297738423E-13</v>
      </c>
      <c r="O6908" s="2">
        <f>COS(RADIANS(CSV[[#This Row],[lat]]))</f>
        <v>0.993193927786576</v>
      </c>
      <c r="P6908" s="2">
        <f>CSV[[#This Row],[sindlon]]+CSV[[#This Row],[cosradlat]]*O6907*CSV[[#This Row],[sindlat]]</f>
        <v>3.8941311349616687E-13</v>
      </c>
      <c r="Q6908" s="2">
        <f>2*ASIN(SQRT(CSV[[#This Row],[Columna1]]))*6367445</f>
        <v>7.9469500659535361</v>
      </c>
      <c r="R6908" s="2" t="e" vm="1">
        <f ca="1">_xlfn.CONCAT(CSV[[#This Row],[lon]],",",CSV[[#This Row],[lat]],";",CSV[[#This Row],[alt]])</f>
        <v>#NAME?</v>
      </c>
    </row>
    <row r="6909" spans="1:18" x14ac:dyDescent="0.25">
      <c r="A6909">
        <v>42.487183464691043</v>
      </c>
      <c r="B6909">
        <v>-6.688633169978857</v>
      </c>
      <c r="C6909">
        <v>819</v>
      </c>
      <c r="D6909" s="1">
        <v>42854.520578703705</v>
      </c>
      <c r="E6909" s="1">
        <f>CSV[[#This Row],[Column4]]-D6908</f>
        <v>2.314814628334716E-5</v>
      </c>
      <c r="F6909">
        <f>CSV[[#This Row],[alt]]-C6908</f>
        <v>1.4000244140625</v>
      </c>
      <c r="G6909">
        <f>IF(CSV[[#This Row],[Altura]]&gt;0,CSV[[#This Row],[Altura]],0)</f>
        <v>1.4000244140625</v>
      </c>
      <c r="H6909">
        <f>IF(CSV[[#This Row],[Altura]]&lt;=0,CSV[[#This Row],[Altura]],0)</f>
        <v>0</v>
      </c>
      <c r="I6909" s="2">
        <f>RADIANS(CSV[[#This Row],[lon]])-RADIANS(A6908)</f>
        <v>6.2905477493657713E-8</v>
      </c>
      <c r="J6909" s="2">
        <f>RADIANS(CSV[[#This Row],[lat]])-RADIANS(B6908)</f>
        <v>-1.301997090544238E-6</v>
      </c>
      <c r="K6909" s="2">
        <f>RADIANS(CSV[[#This Row],[lon]])</f>
        <v>0.74154124135775068</v>
      </c>
      <c r="L6909" s="2">
        <f>RADIANS(CSV[[#This Row],[lat]])</f>
        <v>-0.11673867127423659</v>
      </c>
      <c r="M6909" s="2">
        <f>SIN(CSV[[#This Row],[dlon]]/2)*SIN(CSV[[#This Row],[dlon]]/2)</f>
        <v>9.8927477467626877E-16</v>
      </c>
      <c r="N6909" s="2">
        <f>SIN(CSV[[#This Row],[dlat]]/2)*SIN(CSV[[#This Row],[dlat]]/2)</f>
        <v>4.2379910594635531E-13</v>
      </c>
      <c r="O6909" s="2">
        <f>COS(RADIANS(CSV[[#This Row],[lat]]))</f>
        <v>0.99319377613899795</v>
      </c>
      <c r="P6909" s="2">
        <f>CSV[[#This Row],[sindlon]]+CSV[[#This Row],[cosradlat]]*O6908*CSV[[#This Row],[sindlat]]</f>
        <v>4.1903913373673252E-13</v>
      </c>
      <c r="Q6909" s="2">
        <f>2*ASIN(SQRT(CSV[[#This Row],[Columna1]]))*6367445</f>
        <v>8.2437059006473064</v>
      </c>
      <c r="R6909" s="2" t="e" vm="1">
        <f ca="1">_xlfn.CONCAT(CSV[[#This Row],[lon]],",",CSV[[#This Row],[lat]],";",CSV[[#This Row],[alt]])</f>
        <v>#NAME?</v>
      </c>
    </row>
    <row r="6910" spans="1:18" x14ac:dyDescent="0.25">
      <c r="A6910">
        <v>42.487193522974849</v>
      </c>
      <c r="B6910">
        <v>-6.6887023206800222</v>
      </c>
      <c r="C6910">
        <v>819.5999755859375</v>
      </c>
      <c r="D6910" s="1">
        <v>42854.520601851851</v>
      </c>
      <c r="E6910" s="1">
        <f>CSV[[#This Row],[Column4]]-D6909</f>
        <v>2.314814628334716E-5</v>
      </c>
      <c r="F6910">
        <f>CSV[[#This Row],[alt]]-C6909</f>
        <v>0.5999755859375</v>
      </c>
      <c r="G6910">
        <f>IF(CSV[[#This Row],[Altura]]&gt;0,CSV[[#This Row],[Altura]],0)</f>
        <v>0.5999755859375</v>
      </c>
      <c r="H6910">
        <f>IF(CSV[[#This Row],[Altura]]&lt;=0,CSV[[#This Row],[Altura]],0)</f>
        <v>0</v>
      </c>
      <c r="I6910" s="2">
        <f>RADIANS(CSV[[#This Row],[lon]])-RADIANS(A6909)</f>
        <v>1.7555016951220637E-7</v>
      </c>
      <c r="J6910" s="2">
        <f>RADIANS(CSV[[#This Row],[lat]])-RADIANS(B6909)</f>
        <v>-1.2069074153964188E-6</v>
      </c>
      <c r="K6910" s="2">
        <f>RADIANS(CSV[[#This Row],[lon]])</f>
        <v>0.74154141690792019</v>
      </c>
      <c r="L6910" s="2">
        <f>RADIANS(CSV[[#This Row],[lat]])</f>
        <v>-0.11673987818165199</v>
      </c>
      <c r="M6910" s="2">
        <f>SIN(CSV[[#This Row],[dlon]]/2)*SIN(CSV[[#This Row],[dlon]]/2)</f>
        <v>7.7044655039410769E-15</v>
      </c>
      <c r="N6910" s="2">
        <f>SIN(CSV[[#This Row],[dlat]]/2)*SIN(CSV[[#This Row],[dlat]]/2)</f>
        <v>3.641563773346717E-13</v>
      </c>
      <c r="O6910" s="2">
        <f>COS(RADIANS(CSV[[#This Row],[lat]]))</f>
        <v>0.99319363556530105</v>
      </c>
      <c r="P6910" s="2">
        <f>CSV[[#This Row],[sindlon]]+CSV[[#This Row],[cosradlat]]*O6909*CSV[[#This Row],[sindlat]]</f>
        <v>3.6692060177595012E-13</v>
      </c>
      <c r="Q6910" s="2">
        <f>2*ASIN(SQRT(CSV[[#This Row],[Columna1]]))*6367445</f>
        <v>7.7140286333508001</v>
      </c>
      <c r="R6910" s="2" t="e" vm="1">
        <f ca="1">_xlfn.CONCAT(CSV[[#This Row],[lon]],",",CSV[[#This Row],[lat]],";",CSV[[#This Row],[alt]])</f>
        <v>#NAME?</v>
      </c>
    </row>
    <row r="6911" spans="1:18" x14ac:dyDescent="0.25">
      <c r="A6911">
        <v>42.487299721688032</v>
      </c>
      <c r="B6911">
        <v>-6.6888778377324343</v>
      </c>
      <c r="C6911">
        <v>820.20001220703125</v>
      </c>
      <c r="D6911" s="1">
        <v>42854.520671296297</v>
      </c>
      <c r="E6911" s="1">
        <f>CSV[[#This Row],[Column4]]-D6910</f>
        <v>6.9444446125999093E-5</v>
      </c>
      <c r="F6911">
        <f>CSV[[#This Row],[alt]]-C6910</f>
        <v>0.60003662109375</v>
      </c>
      <c r="G6911">
        <f>IF(CSV[[#This Row],[Altura]]&gt;0,CSV[[#This Row],[Altura]],0)</f>
        <v>0.60003662109375</v>
      </c>
      <c r="H6911">
        <f>IF(CSV[[#This Row],[Altura]]&lt;=0,CSV[[#This Row],[Altura]],0)</f>
        <v>0</v>
      </c>
      <c r="I6911" s="2">
        <f>RADIANS(CSV[[#This Row],[lon]])-RADIANS(A6910)</f>
        <v>1.8535172063849359E-6</v>
      </c>
      <c r="J6911" s="2">
        <f>RADIANS(CSV[[#This Row],[lat]])-RADIANS(B6910)</f>
        <v>-3.0633504579935522E-6</v>
      </c>
      <c r="K6911" s="2">
        <f>RADIANS(CSV[[#This Row],[lon]])</f>
        <v>0.74154327042512658</v>
      </c>
      <c r="L6911" s="2">
        <f>RADIANS(CSV[[#This Row],[lat]])</f>
        <v>-0.11674294153210998</v>
      </c>
      <c r="M6911" s="2">
        <f>SIN(CSV[[#This Row],[dlon]]/2)*SIN(CSV[[#This Row],[dlon]]/2)</f>
        <v>8.5888150859100831E-13</v>
      </c>
      <c r="N6911" s="2">
        <f>SIN(CSV[[#This Row],[dlat]]/2)*SIN(CSV[[#This Row],[dlat]]/2)</f>
        <v>2.346029007120492E-12</v>
      </c>
      <c r="O6911" s="2">
        <f>COS(RADIANS(CSV[[#This Row],[lat]]))</f>
        <v>0.99319327875720342</v>
      </c>
      <c r="P6911" s="2">
        <f>CSV[[#This Row],[sindlon]]+CSV[[#This Row],[cosradlat]]*O6910*CSV[[#This Row],[sindlat]]</f>
        <v>3.1730825110731016E-12</v>
      </c>
      <c r="Q6911" s="2">
        <f>2*ASIN(SQRT(CSV[[#This Row],[Columna1]]))*6367445</f>
        <v>22.684848370731242</v>
      </c>
      <c r="R6911" s="2" t="e" vm="1">
        <f ca="1">_xlfn.CONCAT(CSV[[#This Row],[lon]],",",CSV[[#This Row],[lat]],";",CSV[[#This Row],[alt]])</f>
        <v>#NAME?</v>
      </c>
    </row>
    <row r="6912" spans="1:18" x14ac:dyDescent="0.25">
      <c r="A6912">
        <v>42.487343307584524</v>
      </c>
      <c r="B6912">
        <v>-6.6889107786118984</v>
      </c>
      <c r="C6912">
        <v>820.20001220703125</v>
      </c>
      <c r="D6912" s="1">
        <v>42854.520694444444</v>
      </c>
      <c r="E6912" s="1">
        <f>CSV[[#This Row],[Column4]]-D6911</f>
        <v>2.314814628334716E-5</v>
      </c>
      <c r="F6912">
        <f>CSV[[#This Row],[alt]]-C6911</f>
        <v>0</v>
      </c>
      <c r="G6912">
        <f>IF(CSV[[#This Row],[Altura]]&gt;0,CSV[[#This Row],[Altura]],0)</f>
        <v>0</v>
      </c>
      <c r="H6912">
        <f>IF(CSV[[#This Row],[Altura]]&lt;=0,CSV[[#This Row],[Altura]],0)</f>
        <v>0</v>
      </c>
      <c r="I6912" s="2">
        <f>RADIANS(CSV[[#This Row],[lon]])-RADIANS(A6911)</f>
        <v>7.6071740118255349E-7</v>
      </c>
      <c r="J6912" s="2">
        <f>RADIANS(CSV[[#This Row],[lat]])-RADIANS(B6911)</f>
        <v>-5.7492680514970029E-7</v>
      </c>
      <c r="K6912" s="2">
        <f>RADIANS(CSV[[#This Row],[lon]])</f>
        <v>0.74154403114252776</v>
      </c>
      <c r="L6912" s="2">
        <f>RADIANS(CSV[[#This Row],[lat]])</f>
        <v>-0.11674351645891513</v>
      </c>
      <c r="M6912" s="2">
        <f>SIN(CSV[[#This Row],[dlon]]/2)*SIN(CSV[[#This Row],[dlon]]/2)</f>
        <v>1.4467274111547753E-13</v>
      </c>
      <c r="N6912" s="2">
        <f>SIN(CSV[[#This Row],[dlat]]/2)*SIN(CSV[[#This Row],[dlat]]/2)</f>
        <v>8.2635207819908085E-14</v>
      </c>
      <c r="O6912" s="2">
        <f>COS(RADIANS(CSV[[#This Row],[lat]]))</f>
        <v>0.99319321179074804</v>
      </c>
      <c r="P6912" s="2">
        <f>CSV[[#This Row],[sindlon]]+CSV[[#This Row],[cosradlat]]*O6911*CSV[[#This Row],[sindlat]]</f>
        <v>2.2618682239966051E-13</v>
      </c>
      <c r="Q6912" s="2">
        <f>2*ASIN(SQRT(CSV[[#This Row],[Columna1]]))*6367445</f>
        <v>6.0565993795141582</v>
      </c>
      <c r="R6912" s="2" t="e" vm="1">
        <f ca="1">_xlfn.CONCAT(CSV[[#This Row],[lon]],",",CSV[[#This Row],[lat]],";",CSV[[#This Row],[alt]])</f>
        <v>#NAME?</v>
      </c>
    </row>
    <row r="6913" spans="1:18" x14ac:dyDescent="0.25">
      <c r="A6913">
        <v>42.487385552376509</v>
      </c>
      <c r="B6913">
        <v>-6.6889493353664884</v>
      </c>
      <c r="C6913">
        <v>822</v>
      </c>
      <c r="D6913" s="1">
        <v>42854.52071759259</v>
      </c>
      <c r="E6913" s="1">
        <f>CSV[[#This Row],[Column4]]-D6912</f>
        <v>2.314814628334716E-5</v>
      </c>
      <c r="F6913">
        <f>CSV[[#This Row],[alt]]-C6912</f>
        <v>1.79998779296875</v>
      </c>
      <c r="G6913">
        <f>IF(CSV[[#This Row],[Altura]]&gt;0,CSV[[#This Row],[Altura]],0)</f>
        <v>1.79998779296875</v>
      </c>
      <c r="H6913">
        <f>IF(CSV[[#This Row],[Altura]]&lt;=0,CSV[[#This Row],[Altura]],0)</f>
        <v>0</v>
      </c>
      <c r="I6913" s="2">
        <f>RADIANS(CSV[[#This Row],[lon]])-RADIANS(A6912)</f>
        <v>7.3731071204008458E-7</v>
      </c>
      <c r="J6913" s="2">
        <f>RADIANS(CSV[[#This Row],[lat]])-RADIANS(B6912)</f>
        <v>-6.7294231648196146E-7</v>
      </c>
      <c r="K6913" s="2">
        <f>RADIANS(CSV[[#This Row],[lon]])</f>
        <v>0.7415447684532398</v>
      </c>
      <c r="L6913" s="2">
        <f>RADIANS(CSV[[#This Row],[lat]])</f>
        <v>-0.11674418940123162</v>
      </c>
      <c r="M6913" s="2">
        <f>SIN(CSV[[#This Row],[dlon]]/2)*SIN(CSV[[#This Row],[dlon]]/2)</f>
        <v>1.3590677152225796E-13</v>
      </c>
      <c r="N6913" s="2">
        <f>SIN(CSV[[#This Row],[dlat]]/2)*SIN(CSV[[#This Row],[dlat]]/2)</f>
        <v>1.1321284032802281E-13</v>
      </c>
      <c r="O6913" s="2">
        <f>COS(RADIANS(CSV[[#This Row],[lat]]))</f>
        <v>0.99319313340720261</v>
      </c>
      <c r="P6913" s="2">
        <f>CSV[[#This Row],[sindlon]]+CSV[[#This Row],[cosradlat]]*O6912*CSV[[#This Row],[sindlat]]</f>
        <v>2.4758361680202208E-13</v>
      </c>
      <c r="Q6913" s="2">
        <f>2*ASIN(SQRT(CSV[[#This Row],[Columna1]]))*6367445</f>
        <v>6.3365979063883788</v>
      </c>
      <c r="R6913" s="2" t="e" vm="1">
        <f ca="1">_xlfn.CONCAT(CSV[[#This Row],[lon]],",",CSV[[#This Row],[lat]],";",CSV[[#This Row],[alt]])</f>
        <v>#NAME?</v>
      </c>
    </row>
    <row r="6914" spans="1:18" x14ac:dyDescent="0.25">
      <c r="A6914">
        <v>42.487385552376509</v>
      </c>
      <c r="B6914">
        <v>-6.6889493353664884</v>
      </c>
      <c r="C6914">
        <v>823</v>
      </c>
      <c r="D6914" s="1">
        <v>42854.520729166667</v>
      </c>
      <c r="E6914" s="1">
        <f>CSV[[#This Row],[Column4]]-D6913</f>
        <v>1.1574076779652387E-5</v>
      </c>
      <c r="F6914">
        <f>CSV[[#This Row],[alt]]-C6913</f>
        <v>1</v>
      </c>
      <c r="G6914">
        <f>IF(CSV[[#This Row],[Altura]]&gt;0,CSV[[#This Row],[Altura]],0)</f>
        <v>1</v>
      </c>
      <c r="H6914">
        <f>IF(CSV[[#This Row],[Altura]]&lt;=0,CSV[[#This Row],[Altura]],0)</f>
        <v>0</v>
      </c>
      <c r="I6914" s="2">
        <f>RADIANS(CSV[[#This Row],[lon]])-RADIANS(A6913)</f>
        <v>0</v>
      </c>
      <c r="J6914" s="2">
        <f>RADIANS(CSV[[#This Row],[lat]])-RADIANS(B6913)</f>
        <v>0</v>
      </c>
      <c r="K6914" s="2">
        <f>RADIANS(CSV[[#This Row],[lon]])</f>
        <v>0.7415447684532398</v>
      </c>
      <c r="L6914" s="2">
        <f>RADIANS(CSV[[#This Row],[lat]])</f>
        <v>-0.11674418940123162</v>
      </c>
      <c r="M6914" s="2">
        <f>SIN(CSV[[#This Row],[dlon]]/2)*SIN(CSV[[#This Row],[dlon]]/2)</f>
        <v>0</v>
      </c>
      <c r="N6914" s="2">
        <f>SIN(CSV[[#This Row],[dlat]]/2)*SIN(CSV[[#This Row],[dlat]]/2)</f>
        <v>0</v>
      </c>
      <c r="O6914" s="2">
        <f>COS(RADIANS(CSV[[#This Row],[lat]]))</f>
        <v>0.99319313340720261</v>
      </c>
      <c r="P6914" s="2">
        <f>CSV[[#This Row],[sindlon]]+CSV[[#This Row],[cosradlat]]*O6913*CSV[[#This Row],[sindlat]]</f>
        <v>0</v>
      </c>
      <c r="Q6914" s="2">
        <f>2*ASIN(SQRT(CSV[[#This Row],[Columna1]]))*6367445</f>
        <v>0</v>
      </c>
      <c r="R6914" s="2" t="e" vm="1">
        <f ca="1">_xlfn.CONCAT(CSV[[#This Row],[lon]],",",CSV[[#This Row],[lat]],";",CSV[[#This Row],[alt]])</f>
        <v>#NAME?</v>
      </c>
    </row>
    <row r="6915" spans="1:18" x14ac:dyDescent="0.25">
      <c r="A6915">
        <v>42.487464509904385</v>
      </c>
      <c r="B6915">
        <v>-6.6890139598399401</v>
      </c>
      <c r="C6915">
        <v>824.20001220703125</v>
      </c>
      <c r="D6915" s="1">
        <v>42854.52076388889</v>
      </c>
      <c r="E6915" s="1">
        <f>CSV[[#This Row],[Column4]]-D6914</f>
        <v>3.4722223062999547E-5</v>
      </c>
      <c r="F6915">
        <f>CSV[[#This Row],[alt]]-C6914</f>
        <v>1.20001220703125</v>
      </c>
      <c r="G6915">
        <f>IF(CSV[[#This Row],[Altura]]&gt;0,CSV[[#This Row],[Altura]],0)</f>
        <v>1.20001220703125</v>
      </c>
      <c r="H6915">
        <f>IF(CSV[[#This Row],[Altura]]&lt;=0,CSV[[#This Row],[Altura]],0)</f>
        <v>0</v>
      </c>
      <c r="I6915" s="2">
        <f>RADIANS(CSV[[#This Row],[lon]])-RADIANS(A6914)</f>
        <v>1.3780688306042066E-6</v>
      </c>
      <c r="J6915" s="2">
        <f>RADIANS(CSV[[#This Row],[lat]])-RADIANS(B6914)</f>
        <v>-1.127909839096497E-6</v>
      </c>
      <c r="K6915" s="2">
        <f>RADIANS(CSV[[#This Row],[lon]])</f>
        <v>0.7415461465220704</v>
      </c>
      <c r="L6915" s="2">
        <f>RADIANS(CSV[[#This Row],[lat]])</f>
        <v>-0.11674531731107071</v>
      </c>
      <c r="M6915" s="2">
        <f>SIN(CSV[[#This Row],[dlon]]/2)*SIN(CSV[[#This Row],[dlon]]/2)</f>
        <v>4.7476842547063619E-13</v>
      </c>
      <c r="N6915" s="2">
        <f>SIN(CSV[[#This Row],[dlat]]/2)*SIN(CSV[[#This Row],[dlat]]/2)</f>
        <v>3.1804515128263777E-13</v>
      </c>
      <c r="O6915" s="2">
        <f>COS(RADIANS(CSV[[#This Row],[lat]]))</f>
        <v>0.99319300202855587</v>
      </c>
      <c r="P6915" s="2">
        <f>CSV[[#This Row],[sindlon]]+CSV[[#This Row],[cosradlat]]*O6914*CSV[[#This Row],[sindlat]]</f>
        <v>7.8849848954646711E-13</v>
      </c>
      <c r="Q6915" s="2">
        <f>2*ASIN(SQRT(CSV[[#This Row],[Columna1]]))*6367445</f>
        <v>11.308255980484455</v>
      </c>
      <c r="R6915" s="2" t="e" vm="1">
        <f ca="1">_xlfn.CONCAT(CSV[[#This Row],[lon]],",",CSV[[#This Row],[lat]],";",CSV[[#This Row],[alt]])</f>
        <v>#NAME?</v>
      </c>
    </row>
    <row r="6916" spans="1:18" x14ac:dyDescent="0.25">
      <c r="A6916">
        <v>42.4874930921942</v>
      </c>
      <c r="B6916">
        <v>-6.6890574619174004</v>
      </c>
      <c r="C6916">
        <v>825.4000244140625</v>
      </c>
      <c r="D6916" s="1">
        <v>42854.520798611113</v>
      </c>
      <c r="E6916" s="1">
        <f>CSV[[#This Row],[Column4]]-D6915</f>
        <v>3.4722223062999547E-5</v>
      </c>
      <c r="F6916">
        <f>CSV[[#This Row],[alt]]-C6915</f>
        <v>1.20001220703125</v>
      </c>
      <c r="G6916">
        <f>IF(CSV[[#This Row],[Altura]]&gt;0,CSV[[#This Row],[Altura]],0)</f>
        <v>1.20001220703125</v>
      </c>
      <c r="H6916">
        <f>IF(CSV[[#This Row],[Altura]]&lt;=0,CSV[[#This Row],[Altura]],0)</f>
        <v>0</v>
      </c>
      <c r="I6916" s="2">
        <f>RADIANS(CSV[[#This Row],[lon]])-RADIANS(A6915)</f>
        <v>4.988550650342205E-7</v>
      </c>
      <c r="J6916" s="2">
        <f>RADIANS(CSV[[#This Row],[lat]])-RADIANS(B6915)</f>
        <v>-7.5925448313196586E-7</v>
      </c>
      <c r="K6916" s="2">
        <f>RADIANS(CSV[[#This Row],[lon]])</f>
        <v>0.74154664537713544</v>
      </c>
      <c r="L6916" s="2">
        <f>RADIANS(CSV[[#This Row],[lat]])</f>
        <v>-0.11674607656555384</v>
      </c>
      <c r="M6916" s="2">
        <f>SIN(CSV[[#This Row],[dlon]]/2)*SIN(CSV[[#This Row],[dlon]]/2)</f>
        <v>6.22140939775728E-14</v>
      </c>
      <c r="N6916" s="2">
        <f>SIN(CSV[[#This Row],[dlat]]/2)*SIN(CSV[[#This Row],[dlat]]/2)</f>
        <v>1.4411684253899026E-13</v>
      </c>
      <c r="O6916" s="2">
        <f>COS(RADIANS(CSV[[#This Row],[lat]]))</f>
        <v>0.99319291359007822</v>
      </c>
      <c r="P6916" s="2">
        <f>CSV[[#This Row],[sindlon]]+CSV[[#This Row],[cosradlat]]*O6915*CSV[[#This Row],[sindlat]]</f>
        <v>2.0437559543402372E-13</v>
      </c>
      <c r="Q6916" s="2">
        <f>2*ASIN(SQRT(CSV[[#This Row],[Columna1]]))*6367445</f>
        <v>5.7571787756998152</v>
      </c>
      <c r="R6916" s="2" t="e" vm="1">
        <f ca="1">_xlfn.CONCAT(CSV[[#This Row],[lon]],",",CSV[[#This Row],[lat]],";",CSV[[#This Row],[alt]])</f>
        <v>#NAME?</v>
      </c>
    </row>
    <row r="6917" spans="1:18" x14ac:dyDescent="0.25">
      <c r="A6917">
        <v>42.487519830465317</v>
      </c>
      <c r="B6917">
        <v>-6.6890985332429409</v>
      </c>
      <c r="C6917">
        <v>825.5999755859375</v>
      </c>
      <c r="D6917" s="1">
        <v>42854.520810185182</v>
      </c>
      <c r="E6917" s="1">
        <f>CSV[[#This Row],[Column4]]-D6916</f>
        <v>1.1574069503694773E-5</v>
      </c>
      <c r="F6917">
        <f>CSV[[#This Row],[alt]]-C6916</f>
        <v>0.199951171875</v>
      </c>
      <c r="G6917">
        <f>IF(CSV[[#This Row],[Altura]]&gt;0,CSV[[#This Row],[Altura]],0)</f>
        <v>0.199951171875</v>
      </c>
      <c r="H6917">
        <f>IF(CSV[[#This Row],[Altura]]&lt;=0,CSV[[#This Row],[Altura]],0)</f>
        <v>0</v>
      </c>
      <c r="I6917" s="2">
        <f>RADIANS(CSV[[#This Row],[lon]])-RADIANS(A6916)</f>
        <v>4.6667086728291451E-7</v>
      </c>
      <c r="J6917" s="2">
        <f>RADIANS(CSV[[#This Row],[lat]])-RADIANS(B6916)</f>
        <v>-7.1682985884613526E-7</v>
      </c>
      <c r="K6917" s="2">
        <f>RADIANS(CSV[[#This Row],[lon]])</f>
        <v>0.74154711204800272</v>
      </c>
      <c r="L6917" s="2">
        <f>RADIANS(CSV[[#This Row],[lat]])</f>
        <v>-0.11674679339541269</v>
      </c>
      <c r="M6917" s="2">
        <f>SIN(CSV[[#This Row],[dlon]]/2)*SIN(CSV[[#This Row],[dlon]]/2)</f>
        <v>5.4445424592645918E-14</v>
      </c>
      <c r="N6917" s="2">
        <f>SIN(CSV[[#This Row],[dlat]]/2)*SIN(CSV[[#This Row],[dlat]]/2)</f>
        <v>1.2846126163333705E-13</v>
      </c>
      <c r="O6917" s="2">
        <f>COS(RADIANS(CSV[[#This Row],[lat]]))</f>
        <v>0.99319283009272419</v>
      </c>
      <c r="P6917" s="2">
        <f>CSV[[#This Row],[sindlon]]+CSV[[#This Row],[cosradlat]]*O6916*CSV[[#This Row],[sindlat]]</f>
        <v>1.8116373419195559E-13</v>
      </c>
      <c r="Q6917" s="2">
        <f>2*ASIN(SQRT(CSV[[#This Row],[Columna1]]))*6367445</f>
        <v>5.420393676556281</v>
      </c>
      <c r="R6917" s="2" t="e" vm="1">
        <f ca="1">_xlfn.CONCAT(CSV[[#This Row],[lon]],",",CSV[[#This Row],[lat]],";",CSV[[#This Row],[alt]])</f>
        <v>#NAME?</v>
      </c>
    </row>
    <row r="6918" spans="1:18" x14ac:dyDescent="0.25">
      <c r="A6918">
        <v>42.487519830465317</v>
      </c>
      <c r="B6918">
        <v>-6.6890985332429409</v>
      </c>
      <c r="C6918">
        <v>826.20001220703125</v>
      </c>
      <c r="D6918" s="1">
        <v>42854.520821759259</v>
      </c>
      <c r="E6918" s="1">
        <f>CSV[[#This Row],[Column4]]-D6917</f>
        <v>1.1574076779652387E-5</v>
      </c>
      <c r="F6918">
        <f>CSV[[#This Row],[alt]]-C6917</f>
        <v>0.60003662109375</v>
      </c>
      <c r="G6918">
        <f>IF(CSV[[#This Row],[Altura]]&gt;0,CSV[[#This Row],[Altura]],0)</f>
        <v>0.60003662109375</v>
      </c>
      <c r="H6918">
        <f>IF(CSV[[#This Row],[Altura]]&lt;=0,CSV[[#This Row],[Altura]],0)</f>
        <v>0</v>
      </c>
      <c r="I6918" s="2">
        <f>RADIANS(CSV[[#This Row],[lon]])-RADIANS(A6917)</f>
        <v>0</v>
      </c>
      <c r="J6918" s="2">
        <f>RADIANS(CSV[[#This Row],[lat]])-RADIANS(B6917)</f>
        <v>0</v>
      </c>
      <c r="K6918" s="2">
        <f>RADIANS(CSV[[#This Row],[lon]])</f>
        <v>0.74154711204800272</v>
      </c>
      <c r="L6918" s="2">
        <f>RADIANS(CSV[[#This Row],[lat]])</f>
        <v>-0.11674679339541269</v>
      </c>
      <c r="M6918" s="2">
        <f>SIN(CSV[[#This Row],[dlon]]/2)*SIN(CSV[[#This Row],[dlon]]/2)</f>
        <v>0</v>
      </c>
      <c r="N6918" s="2">
        <f>SIN(CSV[[#This Row],[dlat]]/2)*SIN(CSV[[#This Row],[dlat]]/2)</f>
        <v>0</v>
      </c>
      <c r="O6918" s="2">
        <f>COS(RADIANS(CSV[[#This Row],[lat]]))</f>
        <v>0.99319283009272419</v>
      </c>
      <c r="P6918" s="2">
        <f>CSV[[#This Row],[sindlon]]+CSV[[#This Row],[cosradlat]]*O6917*CSV[[#This Row],[sindlat]]</f>
        <v>0</v>
      </c>
      <c r="Q6918" s="2">
        <f>2*ASIN(SQRT(CSV[[#This Row],[Columna1]]))*6367445</f>
        <v>0</v>
      </c>
      <c r="R6918" s="2" t="e" vm="1">
        <f ca="1">_xlfn.CONCAT(CSV[[#This Row],[lon]],",",CSV[[#This Row],[lat]],";",CSV[[#This Row],[alt]])</f>
        <v>#NAME?</v>
      </c>
    </row>
    <row r="6919" spans="1:18" x14ac:dyDescent="0.25">
      <c r="A6919">
        <v>42.487554615363479</v>
      </c>
      <c r="B6919">
        <v>-6.6891320608556271</v>
      </c>
      <c r="C6919">
        <v>826.5999755859375</v>
      </c>
      <c r="D6919" s="1">
        <v>42854.520833333336</v>
      </c>
      <c r="E6919" s="1">
        <f>CSV[[#This Row],[Column4]]-D6918</f>
        <v>1.1574076779652387E-5</v>
      </c>
      <c r="F6919">
        <f>CSV[[#This Row],[alt]]-C6918</f>
        <v>0.39996337890625</v>
      </c>
      <c r="G6919">
        <f>IF(CSV[[#This Row],[Altura]]&gt;0,CSV[[#This Row],[Altura]],0)</f>
        <v>0.39996337890625</v>
      </c>
      <c r="H6919">
        <f>IF(CSV[[#This Row],[Altura]]&lt;=0,CSV[[#This Row],[Altura]],0)</f>
        <v>0</v>
      </c>
      <c r="I6919" s="2">
        <f>RADIANS(CSV[[#This Row],[lon]])-RADIANS(A6918)</f>
        <v>6.0711100291488407E-7</v>
      </c>
      <c r="J6919" s="2">
        <f>RADIANS(CSV[[#This Row],[lat]])-RADIANS(B6918)</f>
        <v>-5.8516723171198048E-7</v>
      </c>
      <c r="K6919" s="2">
        <f>RADIANS(CSV[[#This Row],[lon]])</f>
        <v>0.74154771915900564</v>
      </c>
      <c r="L6919" s="2">
        <f>RADIANS(CSV[[#This Row],[lat]])</f>
        <v>-0.1167473785626444</v>
      </c>
      <c r="M6919" s="2">
        <f>SIN(CSV[[#This Row],[dlon]]/2)*SIN(CSV[[#This Row],[dlon]]/2)</f>
        <v>9.2145942465076268E-14</v>
      </c>
      <c r="N6919" s="2">
        <f>SIN(CSV[[#This Row],[dlat]]/2)*SIN(CSV[[#This Row],[dlat]]/2)</f>
        <v>8.5605172267363224E-14</v>
      </c>
      <c r="O6919" s="2">
        <f>COS(RADIANS(CSV[[#This Row],[lat]]))</f>
        <v>0.99319276193124051</v>
      </c>
      <c r="P6919" s="2">
        <f>CSV[[#This Row],[sindlon]]+CSV[[#This Row],[cosradlat]]*O6918*CSV[[#This Row],[sindlat]]</f>
        <v>1.765896177670425E-13</v>
      </c>
      <c r="Q6919" s="2">
        <f>2*ASIN(SQRT(CSV[[#This Row],[Columna1]]))*6367445</f>
        <v>5.3515277438437403</v>
      </c>
      <c r="R6919" s="2" t="e" vm="1">
        <f ca="1">_xlfn.CONCAT(CSV[[#This Row],[lon]],",",CSV[[#This Row],[lat]],";",CSV[[#This Row],[alt]])</f>
        <v>#NAME?</v>
      </c>
    </row>
    <row r="6920" spans="1:18" x14ac:dyDescent="0.25">
      <c r="A6920">
        <v>42.487611193209887</v>
      </c>
      <c r="B6920">
        <v>-6.6891728807240733</v>
      </c>
      <c r="C6920">
        <v>827.79998779296875</v>
      </c>
      <c r="D6920" s="1">
        <v>42854.520879629628</v>
      </c>
      <c r="E6920" s="1">
        <f>CSV[[#This Row],[Column4]]-D6919</f>
        <v>4.6296292566694319E-5</v>
      </c>
      <c r="F6920">
        <f>CSV[[#This Row],[alt]]-C6919</f>
        <v>1.20001220703125</v>
      </c>
      <c r="G6920">
        <f>IF(CSV[[#This Row],[Altura]]&gt;0,CSV[[#This Row],[Altura]],0)</f>
        <v>1.20001220703125</v>
      </c>
      <c r="H6920">
        <f>IF(CSV[[#This Row],[Altura]]&lt;=0,CSV[[#This Row],[Altura]],0)</f>
        <v>0</v>
      </c>
      <c r="I6920" s="2">
        <f>RADIANS(CSV[[#This Row],[lon]])-RADIANS(A6919)</f>
        <v>9.8746970356167196E-7</v>
      </c>
      <c r="J6920" s="2">
        <f>RADIANS(CSV[[#This Row],[lat]])-RADIANS(B6919)</f>
        <v>-7.1244110461110566E-7</v>
      </c>
      <c r="K6920" s="2">
        <f>RADIANS(CSV[[#This Row],[lon]])</f>
        <v>0.7415487066287092</v>
      </c>
      <c r="L6920" s="2">
        <f>RADIANS(CSV[[#This Row],[lat]])</f>
        <v>-0.11674809100374901</v>
      </c>
      <c r="M6920" s="2">
        <f>SIN(CSV[[#This Row],[dlon]]/2)*SIN(CSV[[#This Row],[dlon]]/2)</f>
        <v>2.4377410386302431E-13</v>
      </c>
      <c r="N6920" s="2">
        <f>SIN(CSV[[#This Row],[dlat]]/2)*SIN(CSV[[#This Row],[dlat]]/2)</f>
        <v>1.2689308188486775E-13</v>
      </c>
      <c r="O6920" s="2">
        <f>COS(RADIANS(CSV[[#This Row],[lat]]))</f>
        <v>0.99319267894417496</v>
      </c>
      <c r="P6920" s="2">
        <f>CSV[[#This Row],[sindlon]]+CSV[[#This Row],[cosradlat]]*O6919*CSV[[#This Row],[sindlat]]</f>
        <v>3.6894547248757512E-13</v>
      </c>
      <c r="Q6920" s="2">
        <f>2*ASIN(SQRT(CSV[[#This Row],[Columna1]]))*6367445</f>
        <v>7.7352844854412144</v>
      </c>
      <c r="R6920" s="2" t="e" vm="1">
        <f ca="1">_xlfn.CONCAT(CSV[[#This Row],[lon]],",",CSV[[#This Row],[lat]],";",CSV[[#This Row],[alt]])</f>
        <v>#NAME?</v>
      </c>
    </row>
    <row r="6921" spans="1:18" x14ac:dyDescent="0.25">
      <c r="A6921">
        <v>42.487664250656962</v>
      </c>
      <c r="B6921">
        <v>-6.6892137005925179</v>
      </c>
      <c r="C6921">
        <v>828.5999755859375</v>
      </c>
      <c r="D6921" s="1">
        <v>42854.520902777775</v>
      </c>
      <c r="E6921" s="1">
        <f>CSV[[#This Row],[Column4]]-D6920</f>
        <v>2.314814628334716E-5</v>
      </c>
      <c r="F6921">
        <f>CSV[[#This Row],[alt]]-C6920</f>
        <v>0.79998779296875</v>
      </c>
      <c r="G6921">
        <f>IF(CSV[[#This Row],[Altura]]&gt;0,CSV[[#This Row],[Altura]],0)</f>
        <v>0.79998779296875</v>
      </c>
      <c r="H6921">
        <f>IF(CSV[[#This Row],[Altura]]&lt;=0,CSV[[#This Row],[Altura]],0)</f>
        <v>0</v>
      </c>
      <c r="I6921" s="2">
        <f>RADIANS(CSV[[#This Row],[lon]])-RADIANS(A6920)</f>
        <v>9.2602714407696851E-7</v>
      </c>
      <c r="J6921" s="2">
        <f>RADIANS(CSV[[#This Row],[lat]])-RADIANS(B6920)</f>
        <v>-7.1244110458335008E-7</v>
      </c>
      <c r="K6921" s="2">
        <f>RADIANS(CSV[[#This Row],[lon]])</f>
        <v>0.74154963265585327</v>
      </c>
      <c r="L6921" s="2">
        <f>RADIANS(CSV[[#This Row],[lat]])</f>
        <v>-0.1167488034448536</v>
      </c>
      <c r="M6921" s="2">
        <f>SIN(CSV[[#This Row],[dlon]]/2)*SIN(CSV[[#This Row],[dlon]]/2)</f>
        <v>2.1438156789182136E-13</v>
      </c>
      <c r="N6921" s="2">
        <f>SIN(CSV[[#This Row],[dlat]]/2)*SIN(CSV[[#This Row],[dlat]]/2)</f>
        <v>1.2689308187498063E-13</v>
      </c>
      <c r="O6921" s="2">
        <f>COS(RADIANS(CSV[[#This Row],[lat]]))</f>
        <v>0.99319259595660536</v>
      </c>
      <c r="P6921" s="2">
        <f>CSV[[#This Row],[sindlon]]+CSV[[#This Row],[cosradlat]]*O6920*CSV[[#This Row],[sindlat]]</f>
        <v>3.3955291558895546E-13</v>
      </c>
      <c r="Q6921" s="2">
        <f>2*ASIN(SQRT(CSV[[#This Row],[Columna1]]))*6367445</f>
        <v>7.4207692949137032</v>
      </c>
      <c r="R6921" s="2" t="e" vm="1">
        <f ca="1">_xlfn.CONCAT(CSV[[#This Row],[lon]],",",CSV[[#This Row],[lat]],";",CSV[[#This Row],[alt]])</f>
        <v>#NAME?</v>
      </c>
    </row>
    <row r="6922" spans="1:18" x14ac:dyDescent="0.25">
      <c r="A6922">
        <v>42.487683277577162</v>
      </c>
      <c r="B6922">
        <v>-6.6892224177718163</v>
      </c>
      <c r="C6922">
        <v>829</v>
      </c>
      <c r="D6922" s="1">
        <v>42854.520914351851</v>
      </c>
      <c r="E6922" s="1">
        <f>CSV[[#This Row],[Column4]]-D6921</f>
        <v>1.1574076779652387E-5</v>
      </c>
      <c r="F6922">
        <f>CSV[[#This Row],[alt]]-C6921</f>
        <v>0.4000244140625</v>
      </c>
      <c r="G6922">
        <f>IF(CSV[[#This Row],[Altura]]&gt;0,CSV[[#This Row],[Altura]],0)</f>
        <v>0.4000244140625</v>
      </c>
      <c r="H6922">
        <f>IF(CSV[[#This Row],[Altura]]&lt;=0,CSV[[#This Row],[Altura]],0)</f>
        <v>0</v>
      </c>
      <c r="I6922" s="2">
        <f>RADIANS(CSV[[#This Row],[lon]])-RADIANS(A6921)</f>
        <v>3.3208240401982891E-7</v>
      </c>
      <c r="J6922" s="2">
        <f>RADIANS(CSV[[#This Row],[lat]])-RADIANS(B6921)</f>
        <v>-1.5214348024483737E-7</v>
      </c>
      <c r="K6922" s="2">
        <f>RADIANS(CSV[[#This Row],[lon]])</f>
        <v>0.74154996473825729</v>
      </c>
      <c r="L6922" s="2">
        <f>RADIANS(CSV[[#This Row],[lat]])</f>
        <v>-0.11674895558833384</v>
      </c>
      <c r="M6922" s="2">
        <f>SIN(CSV[[#This Row],[dlon]]/2)*SIN(CSV[[#This Row],[dlon]]/2)</f>
        <v>2.7569680764896965E-14</v>
      </c>
      <c r="N6922" s="2">
        <f>SIN(CSV[[#This Row],[dlat]]/2)*SIN(CSV[[#This Row],[dlat]]/2)</f>
        <v>5.7869096452527929E-15</v>
      </c>
      <c r="O6922" s="2">
        <f>COS(RADIANS(CSV[[#This Row],[lat]]))</f>
        <v>0.99319257823434859</v>
      </c>
      <c r="P6922" s="2">
        <f>CSV[[#This Row],[sindlon]]+CSV[[#This Row],[cosradlat]]*O6921*CSV[[#This Row],[sindlat]]</f>
        <v>3.3278070813787148E-14</v>
      </c>
      <c r="Q6922" s="2">
        <f>2*ASIN(SQRT(CSV[[#This Row],[Columna1]]))*6367445</f>
        <v>2.3231340420599191</v>
      </c>
      <c r="R6922" s="2" t="e" vm="1">
        <f ca="1">_xlfn.CONCAT(CSV[[#This Row],[lon]],",",CSV[[#This Row],[lat]],";",CSV[[#This Row],[alt]])</f>
        <v>#NAME?</v>
      </c>
    </row>
    <row r="6923" spans="1:18" x14ac:dyDescent="0.25">
      <c r="A6923">
        <v>42.487745136022568</v>
      </c>
      <c r="B6923">
        <v>-6.689212778583169</v>
      </c>
      <c r="C6923">
        <v>830.20001220703125</v>
      </c>
      <c r="D6923" s="1">
        <v>42854.520949074074</v>
      </c>
      <c r="E6923" s="1">
        <f>CSV[[#This Row],[Column4]]-D6922</f>
        <v>3.4722223062999547E-5</v>
      </c>
      <c r="F6923">
        <f>CSV[[#This Row],[alt]]-C6922</f>
        <v>1.20001220703125</v>
      </c>
      <c r="G6923">
        <f>IF(CSV[[#This Row],[Altura]]&gt;0,CSV[[#This Row],[Altura]],0)</f>
        <v>1.20001220703125</v>
      </c>
      <c r="H6923">
        <f>IF(CSV[[#This Row],[Altura]]&lt;=0,CSV[[#This Row],[Altura]],0)</f>
        <v>0</v>
      </c>
      <c r="I6923" s="2">
        <f>RADIANS(CSV[[#This Row],[lon]])-RADIANS(A6922)</f>
        <v>1.0796335425666825E-6</v>
      </c>
      <c r="J6923" s="2">
        <f>RADIANS(CSV[[#This Row],[lat]])-RADIANS(B6922)</f>
        <v>1.6823557910661258E-7</v>
      </c>
      <c r="K6923" s="2">
        <f>RADIANS(CSV[[#This Row],[lon]])</f>
        <v>0.74155104437179986</v>
      </c>
      <c r="L6923" s="2">
        <f>RADIANS(CSV[[#This Row],[lat]])</f>
        <v>-0.11674878735275473</v>
      </c>
      <c r="M6923" s="2">
        <f>SIN(CSV[[#This Row],[dlon]]/2)*SIN(CSV[[#This Row],[dlon]]/2)</f>
        <v>2.9140214655874284E-13</v>
      </c>
      <c r="N6923" s="2">
        <f>SIN(CSV[[#This Row],[dlat]]/2)*SIN(CSV[[#This Row],[dlat]]/2)</f>
        <v>7.0758025193343085E-15</v>
      </c>
      <c r="O6923" s="2">
        <f>COS(RADIANS(CSV[[#This Row],[lat]]))</f>
        <v>0.9931925978310735</v>
      </c>
      <c r="P6923" s="2">
        <f>CSV[[#This Row],[sindlon]]+CSV[[#This Row],[cosradlat]]*O6922*CSV[[#This Row],[sindlat]]</f>
        <v>2.9838194117133815E-13</v>
      </c>
      <c r="Q6923" s="2">
        <f>2*ASIN(SQRT(CSV[[#This Row],[Columna1]]))*6367445</f>
        <v>6.9563506511701272</v>
      </c>
      <c r="R6923" s="2" t="e" vm="1">
        <f ca="1">_xlfn.CONCAT(CSV[[#This Row],[lon]],",",CSV[[#This Row],[lat]],";",CSV[[#This Row],[alt]])</f>
        <v>#NAME?</v>
      </c>
    </row>
    <row r="6924" spans="1:18" x14ac:dyDescent="0.25">
      <c r="A6924">
        <v>42.487786374986172</v>
      </c>
      <c r="B6924">
        <v>-6.6891774069517851</v>
      </c>
      <c r="C6924">
        <v>830.5999755859375</v>
      </c>
      <c r="D6924" s="1">
        <v>42854.520972222221</v>
      </c>
      <c r="E6924" s="1">
        <f>CSV[[#This Row],[Column4]]-D6923</f>
        <v>2.314814628334716E-5</v>
      </c>
      <c r="F6924">
        <f>CSV[[#This Row],[alt]]-C6923</f>
        <v>0.39996337890625</v>
      </c>
      <c r="G6924">
        <f>IF(CSV[[#This Row],[Altura]]&gt;0,CSV[[#This Row],[Altura]],0)</f>
        <v>0.39996337890625</v>
      </c>
      <c r="H6924">
        <f>IF(CSV[[#This Row],[Altura]]&lt;=0,CSV[[#This Row],[Altura]],0)</f>
        <v>0</v>
      </c>
      <c r="I6924" s="2">
        <f>RADIANS(CSV[[#This Row],[lon]])-RADIANS(A6923)</f>
        <v>7.1975569493343272E-7</v>
      </c>
      <c r="J6924" s="2">
        <f>RADIANS(CSV[[#This Row],[lat]])-RADIANS(B6923)</f>
        <v>6.1735142944940868E-7</v>
      </c>
      <c r="K6924" s="2">
        <f>RADIANS(CSV[[#This Row],[lon]])</f>
        <v>0.74155176412749479</v>
      </c>
      <c r="L6924" s="2">
        <f>RADIANS(CSV[[#This Row],[lat]])</f>
        <v>-0.11674817000132529</v>
      </c>
      <c r="M6924" s="2">
        <f>SIN(CSV[[#This Row],[dlon]]/2)*SIN(CSV[[#This Row],[dlon]]/2)</f>
        <v>1.2951206509727157E-13</v>
      </c>
      <c r="N6924" s="2">
        <f>SIN(CSV[[#This Row],[dlat]]/2)*SIN(CSV[[#This Row],[dlat]]/2)</f>
        <v>9.5280696860804022E-14</v>
      </c>
      <c r="O6924" s="2">
        <f>COS(RADIANS(CSV[[#This Row],[lat]]))</f>
        <v>0.9931926697422927</v>
      </c>
      <c r="P6924" s="2">
        <f>CSV[[#This Row],[sindlon]]+CSV[[#This Row],[cosradlat]]*O6923*CSV[[#This Row],[sindlat]]</f>
        <v>2.2349995609475327E-13</v>
      </c>
      <c r="Q6924" s="2">
        <f>2*ASIN(SQRT(CSV[[#This Row],[Columna1]]))*6367445</f>
        <v>6.0205188306172808</v>
      </c>
      <c r="R6924" s="2" t="e" vm="1">
        <f ca="1">_xlfn.CONCAT(CSV[[#This Row],[lon]],",",CSV[[#This Row],[lat]],";",CSV[[#This Row],[alt]])</f>
        <v>#NAME?</v>
      </c>
    </row>
    <row r="6925" spans="1:18" x14ac:dyDescent="0.25">
      <c r="A6925">
        <v>42.487824931740761</v>
      </c>
      <c r="B6925">
        <v>-6.6891385149210691</v>
      </c>
      <c r="C6925">
        <v>831.4000244140625</v>
      </c>
      <c r="D6925" s="1">
        <v>42854.521006944444</v>
      </c>
      <c r="E6925" s="1">
        <f>CSV[[#This Row],[Column4]]-D6924</f>
        <v>3.4722223062999547E-5</v>
      </c>
      <c r="F6925">
        <f>CSV[[#This Row],[alt]]-C6924</f>
        <v>0.800048828125</v>
      </c>
      <c r="G6925">
        <f>IF(CSV[[#This Row],[Altura]]&gt;0,CSV[[#This Row],[Altura]],0)</f>
        <v>0.800048828125</v>
      </c>
      <c r="H6925">
        <f>IF(CSV[[#This Row],[Altura]]&lt;=0,CSV[[#This Row],[Altura]],0)</f>
        <v>0</v>
      </c>
      <c r="I6925" s="2">
        <f>RADIANS(CSV[[#This Row],[lon]])-RADIANS(A6924)</f>
        <v>6.7294231653747261E-7</v>
      </c>
      <c r="J6925" s="2">
        <f>RADIANS(CSV[[#This Row],[lat]])-RADIANS(B6924)</f>
        <v>6.7879398878145647E-7</v>
      </c>
      <c r="K6925" s="2">
        <f>RADIANS(CSV[[#This Row],[lon]])</f>
        <v>0.74155243706981133</v>
      </c>
      <c r="L6925" s="2">
        <f>RADIANS(CSV[[#This Row],[lat]])</f>
        <v>-0.1167474912073365</v>
      </c>
      <c r="M6925" s="2">
        <f>SIN(CSV[[#This Row],[dlon]]/2)*SIN(CSV[[#This Row],[dlon]]/2)</f>
        <v>1.1321284034670072E-13</v>
      </c>
      <c r="N6925" s="2">
        <f>SIN(CSV[[#This Row],[dlat]]/2)*SIN(CSV[[#This Row],[dlat]]/2)</f>
        <v>1.151903198014556E-13</v>
      </c>
      <c r="O6925" s="2">
        <f>COS(RADIANS(CSV[[#This Row],[lat]]))</f>
        <v>0.99319274881011577</v>
      </c>
      <c r="P6925" s="2">
        <f>CSV[[#This Row],[sindlon]]+CSV[[#This Row],[cosradlat]]*O6924*CSV[[#This Row],[sindlat]]</f>
        <v>2.268402299853186E-13</v>
      </c>
      <c r="Q6925" s="2">
        <f>2*ASIN(SQRT(CSV[[#This Row],[Columna1]]))*6367445</f>
        <v>6.0653412107272189</v>
      </c>
      <c r="R6925" s="2" t="e" vm="1">
        <f ca="1">_xlfn.CONCAT(CSV[[#This Row],[lon]],",",CSV[[#This Row],[lat]],";",CSV[[#This Row],[alt]])</f>
        <v>#NAME?</v>
      </c>
    </row>
    <row r="6926" spans="1:18" x14ac:dyDescent="0.25">
      <c r="A6926">
        <v>42.487910678610206</v>
      </c>
      <c r="B6926">
        <v>-6.6890842001885176</v>
      </c>
      <c r="C6926">
        <v>832.4000244140625</v>
      </c>
      <c r="D6926" s="1">
        <v>42854.521041666667</v>
      </c>
      <c r="E6926" s="1">
        <f>CSV[[#This Row],[Column4]]-D6925</f>
        <v>3.4722223062999547E-5</v>
      </c>
      <c r="F6926">
        <f>CSV[[#This Row],[alt]]-C6925</f>
        <v>1</v>
      </c>
      <c r="G6926">
        <f>IF(CSV[[#This Row],[Altura]]&gt;0,CSV[[#This Row],[Altura]],0)</f>
        <v>1</v>
      </c>
      <c r="H6926">
        <f>IF(CSV[[#This Row],[Altura]]&lt;=0,CSV[[#This Row],[Altura]],0)</f>
        <v>0</v>
      </c>
      <c r="I6926" s="2">
        <f>RADIANS(CSV[[#This Row],[lon]])-RADIANS(A6925)</f>
        <v>1.4965651949916392E-6</v>
      </c>
      <c r="J6926" s="2">
        <f>RADIANS(CSV[[#This Row],[lat]])-RADIANS(B6925)</f>
        <v>9.4797091536313882E-7</v>
      </c>
      <c r="K6926" s="2">
        <f>RADIANS(CSV[[#This Row],[lon]])</f>
        <v>0.74155393363500632</v>
      </c>
      <c r="L6926" s="2">
        <f>RADIANS(CSV[[#This Row],[lat]])</f>
        <v>-0.11674654323642114</v>
      </c>
      <c r="M6926" s="2">
        <f>SIN(CSV[[#This Row],[dlon]]/2)*SIN(CSV[[#This Row],[dlon]]/2)</f>
        <v>5.5992684571498614E-13</v>
      </c>
      <c r="N6926" s="2">
        <f>SIN(CSV[[#This Row],[dlat]]/2)*SIN(CSV[[#This Row],[dlat]]/2)</f>
        <v>2.2466221409359002E-13</v>
      </c>
      <c r="O6926" s="2">
        <f>COS(RADIANS(CSV[[#This Row],[lat]]))</f>
        <v>0.99319285923165468</v>
      </c>
      <c r="P6926" s="2">
        <f>CSV[[#This Row],[sindlon]]+CSV[[#This Row],[cosradlat]]*O6925*CSV[[#This Row],[sindlat]]</f>
        <v>7.8154083074675339E-13</v>
      </c>
      <c r="Q6926" s="2">
        <f>2*ASIN(SQRT(CSV[[#This Row],[Columna1]]))*6367445</f>
        <v>11.258253778616805</v>
      </c>
      <c r="R6926" s="2" t="e" vm="1">
        <f ca="1">_xlfn.CONCAT(CSV[[#This Row],[lon]],",",CSV[[#This Row],[lat]],";",CSV[[#This Row],[alt]])</f>
        <v>#NAME?</v>
      </c>
    </row>
    <row r="6927" spans="1:18" x14ac:dyDescent="0.25">
      <c r="A6927">
        <v>42.487956443801522</v>
      </c>
      <c r="B6927">
        <v>-6.6890556178987026</v>
      </c>
      <c r="C6927">
        <v>833</v>
      </c>
      <c r="D6927" s="1">
        <v>42854.521064814813</v>
      </c>
      <c r="E6927" s="1">
        <f>CSV[[#This Row],[Column4]]-D6926</f>
        <v>2.314814628334716E-5</v>
      </c>
      <c r="F6927">
        <f>CSV[[#This Row],[alt]]-C6926</f>
        <v>0.5999755859375</v>
      </c>
      <c r="G6927">
        <f>IF(CSV[[#This Row],[Altura]]&gt;0,CSV[[#This Row],[Altura]],0)</f>
        <v>0.5999755859375</v>
      </c>
      <c r="H6927">
        <f>IF(CSV[[#This Row],[Altura]]&lt;=0,CSV[[#This Row],[Altura]],0)</f>
        <v>0</v>
      </c>
      <c r="I6927" s="2">
        <f>RADIANS(CSV[[#This Row],[lon]])-RADIANS(A6926)</f>
        <v>7.9875327130274343E-7</v>
      </c>
      <c r="J6927" s="2">
        <f>RADIANS(CSV[[#This Row],[lat]])-RADIANS(B6926)</f>
        <v>4.988550650342205E-7</v>
      </c>
      <c r="K6927" s="2">
        <f>RADIANS(CSV[[#This Row],[lon]])</f>
        <v>0.74155473238827763</v>
      </c>
      <c r="L6927" s="2">
        <f>RADIANS(CSV[[#This Row],[lat]])</f>
        <v>-0.11674604438135611</v>
      </c>
      <c r="M6927" s="2">
        <f>SIN(CSV[[#This Row],[dlon]]/2)*SIN(CSV[[#This Row],[dlon]]/2)</f>
        <v>1.5950169710420001E-13</v>
      </c>
      <c r="N6927" s="2">
        <f>SIN(CSV[[#This Row],[dlat]]/2)*SIN(CSV[[#This Row],[dlat]]/2)</f>
        <v>6.22140939775728E-14</v>
      </c>
      <c r="O6927" s="2">
        <f>COS(RADIANS(CSV[[#This Row],[lat]]))</f>
        <v>0.99319291733892701</v>
      </c>
      <c r="P6927" s="2">
        <f>CSV[[#This Row],[sindlon]]+CSV[[#This Row],[cosradlat]]*O6926*CSV[[#This Row],[sindlat]]</f>
        <v>2.208716773060602E-13</v>
      </c>
      <c r="Q6927" s="2">
        <f>2*ASIN(SQRT(CSV[[#This Row],[Columna1]]))*6367445</f>
        <v>5.9850145787726463</v>
      </c>
      <c r="R6927" s="2" t="e" vm="1">
        <f ca="1">_xlfn.CONCAT(CSV[[#This Row],[lon]],",",CSV[[#This Row],[lat]],";",CSV[[#This Row],[alt]])</f>
        <v>#NAME?</v>
      </c>
    </row>
    <row r="6928" spans="1:18" x14ac:dyDescent="0.25">
      <c r="A6928">
        <v>42.487997096031904</v>
      </c>
      <c r="B6928">
        <v>-6.6890173126012087</v>
      </c>
      <c r="C6928">
        <v>833.4000244140625</v>
      </c>
      <c r="D6928" s="1">
        <v>42854.521099537036</v>
      </c>
      <c r="E6928" s="1">
        <f>CSV[[#This Row],[Column4]]-D6927</f>
        <v>3.4722223062999547E-5</v>
      </c>
      <c r="F6928">
        <f>CSV[[#This Row],[alt]]-C6927</f>
        <v>0.4000244140625</v>
      </c>
      <c r="G6928">
        <f>IF(CSV[[#This Row],[Altura]]&gt;0,CSV[[#This Row],[Altura]],0)</f>
        <v>0.4000244140625</v>
      </c>
      <c r="H6928">
        <f>IF(CSV[[#This Row],[Altura]]&lt;=0,CSV[[#This Row],[Altura]],0)</f>
        <v>0</v>
      </c>
      <c r="I6928" s="2">
        <f>RADIANS(CSV[[#This Row],[lon]])-RADIANS(A6927)</f>
        <v>7.0951526842666368E-7</v>
      </c>
      <c r="J6928" s="2">
        <f>RADIANS(CSV[[#This Row],[lat]])-RADIANS(B6927)</f>
        <v>6.6855356223305407E-7</v>
      </c>
      <c r="K6928" s="2">
        <f>RADIANS(CSV[[#This Row],[lon]])</f>
        <v>0.74155544190354605</v>
      </c>
      <c r="L6928" s="2">
        <f>RADIANS(CSV[[#This Row],[lat]])</f>
        <v>-0.11674537582779387</v>
      </c>
      <c r="M6928" s="2">
        <f>SIN(CSV[[#This Row],[dlon]]/2)*SIN(CSV[[#This Row],[dlon]]/2)</f>
        <v>1.2585297903263485E-13</v>
      </c>
      <c r="N6928" s="2">
        <f>SIN(CSV[[#This Row],[dlat]]/2)*SIN(CSV[[#This Row],[dlat]]/2)</f>
        <v>1.1174096639362235E-13</v>
      </c>
      <c r="O6928" s="2">
        <f>COS(RADIANS(CSV[[#This Row],[lat]]))</f>
        <v>0.99319299521250859</v>
      </c>
      <c r="P6928" s="2">
        <f>CSV[[#This Row],[sindlon]]+CSV[[#This Row],[cosradlat]]*O6927*CSV[[#This Row],[sindlat]]</f>
        <v>2.3607787175020389E-13</v>
      </c>
      <c r="Q6928" s="2">
        <f>2*ASIN(SQRT(CSV[[#This Row],[Columna1]]))*6367445</f>
        <v>6.1876086609816792</v>
      </c>
      <c r="R6928" s="2" t="e" vm="1">
        <f ca="1">_xlfn.CONCAT(CSV[[#This Row],[lon]],",",CSV[[#This Row],[lat]],";",CSV[[#This Row],[alt]])</f>
        <v>#NAME?</v>
      </c>
    </row>
    <row r="6929" spans="1:18" x14ac:dyDescent="0.25">
      <c r="A6929">
        <v>42.488114945590496</v>
      </c>
      <c r="B6929">
        <v>-6.6889029834419489</v>
      </c>
      <c r="C6929">
        <v>834.5999755859375</v>
      </c>
      <c r="D6929" s="1">
        <v>42854.521157407406</v>
      </c>
      <c r="E6929" s="1">
        <f>CSV[[#This Row],[Column4]]-D6928</f>
        <v>5.7870369346346706E-5</v>
      </c>
      <c r="F6929">
        <f>CSV[[#This Row],[alt]]-C6928</f>
        <v>1.199951171875</v>
      </c>
      <c r="G6929">
        <f>IF(CSV[[#This Row],[Altura]]&gt;0,CSV[[#This Row],[Altura]],0)</f>
        <v>1.199951171875</v>
      </c>
      <c r="H6929">
        <f>IF(CSV[[#This Row],[Altura]]&lt;=0,CSV[[#This Row],[Altura]],0)</f>
        <v>0</v>
      </c>
      <c r="I6929" s="2">
        <f>RADIANS(CSV[[#This Row],[lon]])-RADIANS(A6928)</f>
        <v>2.0568628195105632E-6</v>
      </c>
      <c r="J6929" s="2">
        <f>RADIANS(CSV[[#This Row],[lat]])-RADIANS(B6928)</f>
        <v>1.9954202601091264E-6</v>
      </c>
      <c r="K6929" s="2">
        <f>RADIANS(CSV[[#This Row],[lon]])</f>
        <v>0.74155749876636556</v>
      </c>
      <c r="L6929" s="2">
        <f>RADIANS(CSV[[#This Row],[lat]])</f>
        <v>-0.11674338040753376</v>
      </c>
      <c r="M6929" s="2">
        <f>SIN(CSV[[#This Row],[dlon]]/2)*SIN(CSV[[#This Row],[dlon]]/2)</f>
        <v>1.057671164570863E-12</v>
      </c>
      <c r="N6929" s="2">
        <f>SIN(CSV[[#This Row],[dlat]]/2)*SIN(CSV[[#This Row],[dlat]]/2)</f>
        <v>9.9542550361316304E-13</v>
      </c>
      <c r="O6929" s="2">
        <f>COS(RADIANS(CSV[[#This Row],[lat]]))</f>
        <v>0.99319322763780149</v>
      </c>
      <c r="P6929" s="2">
        <f>CSV[[#This Row],[sindlon]]+CSV[[#This Row],[cosradlat]]*O6928*CSV[[#This Row],[sindlat]]</f>
        <v>2.0395912889872858E-12</v>
      </c>
      <c r="Q6929" s="2">
        <f>2*ASIN(SQRT(CSV[[#This Row],[Columna1]]))*6367445</f>
        <v>18.187238928930022</v>
      </c>
      <c r="R6929" s="2" t="e" vm="1">
        <f ca="1">_xlfn.CONCAT(CSV[[#This Row],[lon]],",",CSV[[#This Row],[lat]],";",CSV[[#This Row],[alt]])</f>
        <v>#NAME?</v>
      </c>
    </row>
    <row r="6930" spans="1:18" x14ac:dyDescent="0.25">
      <c r="A6930">
        <v>42.488114945590496</v>
      </c>
      <c r="B6930">
        <v>-6.6889029834419489</v>
      </c>
      <c r="C6930">
        <v>834.79998779296875</v>
      </c>
      <c r="D6930" s="1">
        <v>42854.521168981482</v>
      </c>
      <c r="E6930" s="1">
        <f>CSV[[#This Row],[Column4]]-D6929</f>
        <v>1.1574076779652387E-5</v>
      </c>
      <c r="F6930">
        <f>CSV[[#This Row],[alt]]-C6929</f>
        <v>0.20001220703125</v>
      </c>
      <c r="G6930">
        <f>IF(CSV[[#This Row],[Altura]]&gt;0,CSV[[#This Row],[Altura]],0)</f>
        <v>0.20001220703125</v>
      </c>
      <c r="H6930">
        <f>IF(CSV[[#This Row],[Altura]]&lt;=0,CSV[[#This Row],[Altura]],0)</f>
        <v>0</v>
      </c>
      <c r="I6930" s="2">
        <f>RADIANS(CSV[[#This Row],[lon]])-RADIANS(A6929)</f>
        <v>0</v>
      </c>
      <c r="J6930" s="2">
        <f>RADIANS(CSV[[#This Row],[lat]])-RADIANS(B6929)</f>
        <v>0</v>
      </c>
      <c r="K6930" s="2">
        <f>RADIANS(CSV[[#This Row],[lon]])</f>
        <v>0.74155749876636556</v>
      </c>
      <c r="L6930" s="2">
        <f>RADIANS(CSV[[#This Row],[lat]])</f>
        <v>-0.11674338040753376</v>
      </c>
      <c r="M6930" s="2">
        <f>SIN(CSV[[#This Row],[dlon]]/2)*SIN(CSV[[#This Row],[dlon]]/2)</f>
        <v>0</v>
      </c>
      <c r="N6930" s="2">
        <f>SIN(CSV[[#This Row],[dlat]]/2)*SIN(CSV[[#This Row],[dlat]]/2)</f>
        <v>0</v>
      </c>
      <c r="O6930" s="2">
        <f>COS(RADIANS(CSV[[#This Row],[lat]]))</f>
        <v>0.99319322763780149</v>
      </c>
      <c r="P6930" s="2">
        <f>CSV[[#This Row],[sindlon]]+CSV[[#This Row],[cosradlat]]*O6929*CSV[[#This Row],[sindlat]]</f>
        <v>0</v>
      </c>
      <c r="Q6930" s="2">
        <f>2*ASIN(SQRT(CSV[[#This Row],[Columna1]]))*6367445</f>
        <v>0</v>
      </c>
      <c r="R6930" s="2" t="e" vm="1">
        <f ca="1">_xlfn.CONCAT(CSV[[#This Row],[lon]],",",CSV[[#This Row],[lat]],";",CSV[[#This Row],[alt]])</f>
        <v>#NAME?</v>
      </c>
    </row>
    <row r="6931" spans="1:18" x14ac:dyDescent="0.25">
      <c r="A6931">
        <v>42.488188790157437</v>
      </c>
      <c r="B6931">
        <v>-6.6887837089598179</v>
      </c>
      <c r="C6931">
        <v>836</v>
      </c>
      <c r="D6931" s="1">
        <v>42854.521238425928</v>
      </c>
      <c r="E6931" s="1">
        <f>CSV[[#This Row],[Column4]]-D6930</f>
        <v>6.9444446125999093E-5</v>
      </c>
      <c r="F6931">
        <f>CSV[[#This Row],[alt]]-C6930</f>
        <v>1.20001220703125</v>
      </c>
      <c r="G6931">
        <f>IF(CSV[[#This Row],[Altura]]&gt;0,CSV[[#This Row],[Altura]],0)</f>
        <v>1.20001220703125</v>
      </c>
      <c r="H6931">
        <f>IF(CSV[[#This Row],[Altura]]&lt;=0,CSV[[#This Row],[Altura]],0)</f>
        <v>0</v>
      </c>
      <c r="I6931" s="2">
        <f>RADIANS(CSV[[#This Row],[lon]])-RADIANS(A6930)</f>
        <v>1.2888308278391492E-6</v>
      </c>
      <c r="J6931" s="2">
        <f>RADIANS(CSV[[#This Row],[lat]])-RADIANS(B6930)</f>
        <v>2.0817324268007642E-6</v>
      </c>
      <c r="K6931" s="2">
        <f>RADIANS(CSV[[#This Row],[lon]])</f>
        <v>0.7415587875971934</v>
      </c>
      <c r="L6931" s="2">
        <f>RADIANS(CSV[[#This Row],[lat]])</f>
        <v>-0.11674129867510696</v>
      </c>
      <c r="M6931" s="2">
        <f>SIN(CSV[[#This Row],[dlon]]/2)*SIN(CSV[[#This Row],[dlon]]/2)</f>
        <v>4.1527122569707921E-13</v>
      </c>
      <c r="N6931" s="2">
        <f>SIN(CSV[[#This Row],[dlat]]/2)*SIN(CSV[[#This Row],[dlat]]/2)</f>
        <v>1.0834024741980583E-12</v>
      </c>
      <c r="O6931" s="2">
        <f>COS(RADIANS(CSV[[#This Row],[lat]]))</f>
        <v>0.99319347011246628</v>
      </c>
      <c r="P6931" s="2">
        <f>CSV[[#This Row],[sindlon]]+CSV[[#This Row],[cosradlat]]*O6930*CSV[[#This Row],[sindlat]]</f>
        <v>1.4839752091335835E-12</v>
      </c>
      <c r="Q6931" s="2">
        <f>2*ASIN(SQRT(CSV[[#This Row],[Columna1]]))*6367445</f>
        <v>15.513454666077388</v>
      </c>
      <c r="R6931" s="2" t="e" vm="1">
        <f ca="1">_xlfn.CONCAT(CSV[[#This Row],[lon]],",",CSV[[#This Row],[lat]],";",CSV[[#This Row],[alt]])</f>
        <v>#NAME?</v>
      </c>
    </row>
    <row r="6932" spans="1:18" x14ac:dyDescent="0.25">
      <c r="A6932">
        <v>42.488208068534732</v>
      </c>
      <c r="B6932">
        <v>-6.688751270994544</v>
      </c>
      <c r="C6932">
        <v>836.5999755859375</v>
      </c>
      <c r="D6932" s="1">
        <v>42854.521249999998</v>
      </c>
      <c r="E6932" s="1">
        <f>CSV[[#This Row],[Column4]]-D6931</f>
        <v>1.1574069503694773E-5</v>
      </c>
      <c r="F6932">
        <f>CSV[[#This Row],[alt]]-C6931</f>
        <v>0.5999755859375</v>
      </c>
      <c r="G6932">
        <f>IF(CSV[[#This Row],[Altura]]&gt;0,CSV[[#This Row],[Altura]],0)</f>
        <v>0.5999755859375</v>
      </c>
      <c r="H6932">
        <f>IF(CSV[[#This Row],[Altura]]&lt;=0,CSV[[#This Row],[Altura]],0)</f>
        <v>0</v>
      </c>
      <c r="I6932" s="2">
        <f>RADIANS(CSV[[#This Row],[lon]])-RADIANS(A6931)</f>
        <v>3.36471158157714E-7</v>
      </c>
      <c r="J6932" s="2">
        <f>RADIANS(CSV[[#This Row],[lat]])-RADIANS(B6931)</f>
        <v>5.6614929667964109E-7</v>
      </c>
      <c r="K6932" s="2">
        <f>RADIANS(CSV[[#This Row],[lon]])</f>
        <v>0.74155912406835156</v>
      </c>
      <c r="L6932" s="2">
        <f>RADIANS(CSV[[#This Row],[lat]])</f>
        <v>-0.11674073252581028</v>
      </c>
      <c r="M6932" s="2">
        <f>SIN(CSV[[#This Row],[dlon]]/2)*SIN(CSV[[#This Row],[dlon]]/2)</f>
        <v>2.830321006799808E-14</v>
      </c>
      <c r="N6932" s="2">
        <f>SIN(CSV[[#This Row],[dlat]]/2)*SIN(CSV[[#This Row],[dlat]]/2)</f>
        <v>8.0131256532710937E-14</v>
      </c>
      <c r="O6932" s="2">
        <f>COS(RADIANS(CSV[[#This Row],[lat]]))</f>
        <v>0.99319353605528837</v>
      </c>
      <c r="P6932" s="2">
        <f>CSV[[#This Row],[sindlon]]+CSV[[#This Row],[cosradlat]]*O6931*CSV[[#This Row],[sindlat]]</f>
        <v>1.0734735265268578E-13</v>
      </c>
      <c r="Q6932" s="2">
        <f>2*ASIN(SQRT(CSV[[#This Row],[Columna1]]))*6367445</f>
        <v>4.1724473696607047</v>
      </c>
      <c r="R6932" s="2" t="e" vm="1">
        <f ca="1">_xlfn.CONCAT(CSV[[#This Row],[lon]],",",CSV[[#This Row],[lat]],";",CSV[[#This Row],[alt]])</f>
        <v>#NAME?</v>
      </c>
    </row>
    <row r="6933" spans="1:18" x14ac:dyDescent="0.25">
      <c r="A6933">
        <v>42.488225335255265</v>
      </c>
      <c r="B6933">
        <v>-6.6887192521244287</v>
      </c>
      <c r="C6933">
        <v>837.79998779296875</v>
      </c>
      <c r="D6933" s="1">
        <v>42854.521273148152</v>
      </c>
      <c r="E6933" s="1">
        <f>CSV[[#This Row],[Column4]]-D6932</f>
        <v>2.3148153559304774E-5</v>
      </c>
      <c r="F6933">
        <f>CSV[[#This Row],[alt]]-C6932</f>
        <v>1.20001220703125</v>
      </c>
      <c r="G6933">
        <f>IF(CSV[[#This Row],[Altura]]&gt;0,CSV[[#This Row],[Altura]],0)</f>
        <v>1.20001220703125</v>
      </c>
      <c r="H6933">
        <f>IF(CSV[[#This Row],[Altura]]&lt;=0,CSV[[#This Row],[Altura]],0)</f>
        <v>0</v>
      </c>
      <c r="I6933" s="2">
        <f>RADIANS(CSV[[#This Row],[lon]])-RADIANS(A6932)</f>
        <v>3.0136112438849949E-7</v>
      </c>
      <c r="J6933" s="2">
        <f>RADIANS(CSV[[#This Row],[lat]])-RADIANS(B6932)</f>
        <v>5.588347062740473E-7</v>
      </c>
      <c r="K6933" s="2">
        <f>RADIANS(CSV[[#This Row],[lon]])</f>
        <v>0.74155942542947595</v>
      </c>
      <c r="L6933" s="2">
        <f>RADIANS(CSV[[#This Row],[lat]])</f>
        <v>-0.11674017369110401</v>
      </c>
      <c r="M6933" s="2">
        <f>SIN(CSV[[#This Row],[dlon]]/2)*SIN(CSV[[#This Row],[dlon]]/2)</f>
        <v>2.2704631823174991E-14</v>
      </c>
      <c r="N6933" s="2">
        <f>SIN(CSV[[#This Row],[dlat]]/2)*SIN(CSV[[#This Row],[dlat]]/2)</f>
        <v>7.8074057234098144E-14</v>
      </c>
      <c r="O6933" s="2">
        <f>COS(RADIANS(CSV[[#This Row],[lat]]))</f>
        <v>0.99319360114582389</v>
      </c>
      <c r="P6933" s="2">
        <f>CSV[[#This Row],[sindlon]]+CSV[[#This Row],[cosradlat]]*O6932*CSV[[#This Row],[sindlat]]</f>
        <v>9.9719494604534738E-14</v>
      </c>
      <c r="Q6933" s="2">
        <f>2*ASIN(SQRT(CSV[[#This Row],[Columna1]]))*6367445</f>
        <v>4.0214736961652306</v>
      </c>
      <c r="R6933" s="2" t="e" vm="1">
        <f ca="1">_xlfn.CONCAT(CSV[[#This Row],[lon]],",",CSV[[#This Row],[lat]],";",CSV[[#This Row],[alt]])</f>
        <v>#NAME?</v>
      </c>
    </row>
    <row r="6934" spans="1:18" x14ac:dyDescent="0.25">
      <c r="A6934">
        <v>42.488244781270623</v>
      </c>
      <c r="B6934">
        <v>-6.6886909212917089</v>
      </c>
      <c r="C6934">
        <v>838.79998779296875</v>
      </c>
      <c r="D6934" s="1">
        <v>42854.521296296298</v>
      </c>
      <c r="E6934" s="1">
        <f>CSV[[#This Row],[Column4]]-D6933</f>
        <v>2.314814628334716E-5</v>
      </c>
      <c r="F6934">
        <f>CSV[[#This Row],[alt]]-C6933</f>
        <v>1</v>
      </c>
      <c r="G6934">
        <f>IF(CSV[[#This Row],[Altura]]&gt;0,CSV[[#This Row],[Altura]],0)</f>
        <v>1</v>
      </c>
      <c r="H6934">
        <f>IF(CSV[[#This Row],[Altura]]&lt;=0,CSV[[#This Row],[Altura]],0)</f>
        <v>0</v>
      </c>
      <c r="I6934" s="2">
        <f>RADIANS(CSV[[#This Row],[lon]])-RADIANS(A6933)</f>
        <v>3.3939699439766713E-7</v>
      </c>
      <c r="J6934" s="2">
        <f>RADIANS(CSV[[#This Row],[lat]])-RADIANS(B6933)</f>
        <v>4.944663107991909E-7</v>
      </c>
      <c r="K6934" s="2">
        <f>RADIANS(CSV[[#This Row],[lon]])</f>
        <v>0.74155976482647035</v>
      </c>
      <c r="L6934" s="2">
        <f>RADIANS(CSV[[#This Row],[lat]])</f>
        <v>-0.11673967922479321</v>
      </c>
      <c r="M6934" s="2">
        <f>SIN(CSV[[#This Row],[dlon]]/2)*SIN(CSV[[#This Row],[dlon]]/2)</f>
        <v>2.8797579951542245E-14</v>
      </c>
      <c r="N6934" s="2">
        <f>SIN(CSV[[#This Row],[dlat]]/2)*SIN(CSV[[#This Row],[dlat]]/2)</f>
        <v>6.112423312883926E-14</v>
      </c>
      <c r="O6934" s="2">
        <f>COS(RADIANS(CSV[[#This Row],[lat]]))</f>
        <v>0.99319365873876153</v>
      </c>
      <c r="P6934" s="2">
        <f>CSV[[#This Row],[sindlon]]+CSV[[#This Row],[cosradlat]]*O6933*CSV[[#This Row],[sindlat]]</f>
        <v>8.9092576462427226E-14</v>
      </c>
      <c r="Q6934" s="2">
        <f>2*ASIN(SQRT(CSV[[#This Row],[Columna1]]))*6367445</f>
        <v>3.8011583085834681</v>
      </c>
      <c r="R6934" s="2" t="e" vm="1">
        <f ca="1">_xlfn.CONCAT(CSV[[#This Row],[lon]],",",CSV[[#This Row],[lat]],";",CSV[[#This Row],[alt]])</f>
        <v>#NAME?</v>
      </c>
    </row>
    <row r="6935" spans="1:18" x14ac:dyDescent="0.25">
      <c r="A6935">
        <v>42.488278644159436</v>
      </c>
      <c r="B6935">
        <v>-6.6886261291801929</v>
      </c>
      <c r="C6935">
        <v>840</v>
      </c>
      <c r="D6935" s="1">
        <v>42854.52134259259</v>
      </c>
      <c r="E6935" s="1">
        <f>CSV[[#This Row],[Column4]]-D6934</f>
        <v>4.6296292566694319E-5</v>
      </c>
      <c r="F6935">
        <f>CSV[[#This Row],[alt]]-C6934</f>
        <v>1.20001220703125</v>
      </c>
      <c r="G6935">
        <f>IF(CSV[[#This Row],[Altura]]&gt;0,CSV[[#This Row],[Altura]],0)</f>
        <v>1.20001220703125</v>
      </c>
      <c r="H6935">
        <f>IF(CSV[[#This Row],[Altura]]&lt;=0,CSV[[#This Row],[Altura]],0)</f>
        <v>0</v>
      </c>
      <c r="I6935" s="2">
        <f>RADIANS(CSV[[#This Row],[lon]])-RADIANS(A6934)</f>
        <v>5.9101890403923107E-7</v>
      </c>
      <c r="J6935" s="2">
        <f>RADIANS(CSV[[#This Row],[lat]])-RADIANS(B6934)</f>
        <v>1.1308356752670612E-6</v>
      </c>
      <c r="K6935" s="2">
        <f>RADIANS(CSV[[#This Row],[lon]])</f>
        <v>0.74156035584537439</v>
      </c>
      <c r="L6935" s="2">
        <f>RADIANS(CSV[[#This Row],[lat]])</f>
        <v>-0.11673854838911794</v>
      </c>
      <c r="M6935" s="2">
        <f>SIN(CSV[[#This Row],[dlon]]/2)*SIN(CSV[[#This Row],[dlon]]/2)</f>
        <v>8.732583623293092E-14</v>
      </c>
      <c r="N6935" s="2">
        <f>SIN(CSV[[#This Row],[dlat]]/2)*SIN(CSV[[#This Row],[dlat]]/2)</f>
        <v>3.1969733111414343E-13</v>
      </c>
      <c r="O6935" s="2">
        <f>COS(RADIANS(CSV[[#This Row],[lat]]))</f>
        <v>0.99319379045187495</v>
      </c>
      <c r="P6935" s="2">
        <f>CSV[[#This Row],[sindlon]]+CSV[[#This Row],[cosradlat]]*O6934*CSV[[#This Row],[sindlat]]</f>
        <v>4.0268608128557415E-13</v>
      </c>
      <c r="Q6935" s="2">
        <f>2*ASIN(SQRT(CSV[[#This Row],[Columna1]]))*6367445</f>
        <v>8.0812493505985845</v>
      </c>
      <c r="R6935" s="2" t="e" vm="1">
        <f ca="1">_xlfn.CONCAT(CSV[[#This Row],[lon]],",",CSV[[#This Row],[lat]],";",CSV[[#This Row],[alt]])</f>
        <v>#NAME?</v>
      </c>
    </row>
    <row r="6936" spans="1:18" x14ac:dyDescent="0.25">
      <c r="A6936">
        <v>42.488284176215529</v>
      </c>
      <c r="B6936">
        <v>-6.6886087786406279</v>
      </c>
      <c r="C6936">
        <v>840.4000244140625</v>
      </c>
      <c r="D6936" s="1">
        <v>42854.521365740744</v>
      </c>
      <c r="E6936" s="1">
        <f>CSV[[#This Row],[Column4]]-D6935</f>
        <v>2.3148153559304774E-5</v>
      </c>
      <c r="F6936">
        <f>CSV[[#This Row],[alt]]-C6935</f>
        <v>0.4000244140625</v>
      </c>
      <c r="G6936">
        <f>IF(CSV[[#This Row],[Altura]]&gt;0,CSV[[#This Row],[Altura]],0)</f>
        <v>0.4000244140625</v>
      </c>
      <c r="H6936">
        <f>IF(CSV[[#This Row],[Altura]]&lt;=0,CSV[[#This Row],[Altura]],0)</f>
        <v>0</v>
      </c>
      <c r="I6936" s="2">
        <f>RADIANS(CSV[[#This Row],[lon]])-RADIANS(A6935)</f>
        <v>9.655259314289566E-8</v>
      </c>
      <c r="J6936" s="2">
        <f>RADIANS(CSV[[#This Row],[lat]])-RADIANS(B6935)</f>
        <v>3.0282404241133154E-7</v>
      </c>
      <c r="K6936" s="2">
        <f>RADIANS(CSV[[#This Row],[lon]])</f>
        <v>0.74156045239796753</v>
      </c>
      <c r="L6936" s="2">
        <f>RADIANS(CSV[[#This Row],[lat]])</f>
        <v>-0.11673824556507553</v>
      </c>
      <c r="M6936" s="2">
        <f>SIN(CSV[[#This Row],[dlon]]/2)*SIN(CSV[[#This Row],[dlon]]/2)</f>
        <v>2.3306008106543837E-15</v>
      </c>
      <c r="N6936" s="2">
        <f>SIN(CSV[[#This Row],[dlat]]/2)*SIN(CSV[[#This Row],[dlat]]/2)</f>
        <v>2.2925600165584804E-14</v>
      </c>
      <c r="O6936" s="2">
        <f>COS(RADIANS(CSV[[#This Row],[lat]]))</f>
        <v>0.99319382572282944</v>
      </c>
      <c r="P6936" s="2">
        <f>CSV[[#This Row],[sindlon]]+CSV[[#This Row],[cosradlat]]*O6935*CSV[[#This Row],[sindlat]]</f>
        <v>2.4945190918555664E-14</v>
      </c>
      <c r="Q6936" s="2">
        <f>2*ASIN(SQRT(CSV[[#This Row],[Columna1]]))*6367445</f>
        <v>2.011354465826396</v>
      </c>
      <c r="R6936" s="2" t="e" vm="1">
        <f ca="1">_xlfn.CONCAT(CSV[[#This Row],[lon]],",",CSV[[#This Row],[lat]],";",CSV[[#This Row],[alt]])</f>
        <v>#NAME?</v>
      </c>
    </row>
    <row r="6937" spans="1:18" x14ac:dyDescent="0.25">
      <c r="A6937">
        <v>42.48829884454608</v>
      </c>
      <c r="B6937">
        <v>-6.6885354369878769</v>
      </c>
      <c r="C6937">
        <v>841.5999755859375</v>
      </c>
      <c r="D6937" s="1">
        <v>42854.52140046296</v>
      </c>
      <c r="E6937" s="1">
        <f>CSV[[#This Row],[Column4]]-D6936</f>
        <v>3.4722215787041932E-5</v>
      </c>
      <c r="F6937">
        <f>CSV[[#This Row],[alt]]-C6936</f>
        <v>1.199951171875</v>
      </c>
      <c r="G6937">
        <f>IF(CSV[[#This Row],[Altura]]&gt;0,CSV[[#This Row],[Altura]],0)</f>
        <v>1.199951171875</v>
      </c>
      <c r="H6937">
        <f>IF(CSV[[#This Row],[Altura]]&lt;=0,CSV[[#This Row],[Altura]],0)</f>
        <v>0</v>
      </c>
      <c r="I6937" s="2">
        <f>RADIANS(CSV[[#This Row],[lon]])-RADIANS(A6936)</f>
        <v>2.5601066389047133E-7</v>
      </c>
      <c r="J6937" s="2">
        <f>RADIANS(CSV[[#This Row],[lat]])-RADIANS(B6936)</f>
        <v>1.2800533193552122E-6</v>
      </c>
      <c r="K6937" s="2">
        <f>RADIANS(CSV[[#This Row],[lon]])</f>
        <v>0.74156070840863142</v>
      </c>
      <c r="L6937" s="2">
        <f>RADIANS(CSV[[#This Row],[lat]])</f>
        <v>-0.11673696551175618</v>
      </c>
      <c r="M6937" s="2">
        <f>SIN(CSV[[#This Row],[dlon]]/2)*SIN(CSV[[#This Row],[dlon]]/2)</f>
        <v>1.6385365006409881E-14</v>
      </c>
      <c r="N6937" s="2">
        <f>SIN(CSV[[#This Row],[dlat]]/2)*SIN(CSV[[#This Row],[dlat]]/2)</f>
        <v>4.0963412509801823E-13</v>
      </c>
      <c r="O6937" s="2">
        <f>COS(RADIANS(CSV[[#This Row],[lat]]))</f>
        <v>0.99319397481402227</v>
      </c>
      <c r="P6937" s="2">
        <f>CSV[[#This Row],[sindlon]]+CSV[[#This Row],[cosradlat]]*O6936*CSV[[#This Row],[sindlat]]</f>
        <v>4.2046244416561666E-13</v>
      </c>
      <c r="Q6937" s="2">
        <f>2*ASIN(SQRT(CSV[[#This Row],[Columna1]]))*6367445</f>
        <v>8.2576943388755328</v>
      </c>
      <c r="R6937" s="2" t="e" vm="1">
        <f ca="1">_xlfn.CONCAT(CSV[[#This Row],[lon]],",",CSV[[#This Row],[lat]],";",CSV[[#This Row],[alt]])</f>
        <v>#NAME?</v>
      </c>
    </row>
    <row r="6938" spans="1:18" x14ac:dyDescent="0.25">
      <c r="A6938">
        <v>42.488307729363441</v>
      </c>
      <c r="B6938">
        <v>-6.6884739138185978</v>
      </c>
      <c r="C6938">
        <v>842.5999755859375</v>
      </c>
      <c r="D6938" s="1">
        <v>42854.521435185183</v>
      </c>
      <c r="E6938" s="1">
        <f>CSV[[#This Row],[Column4]]-D6937</f>
        <v>3.4722223062999547E-5</v>
      </c>
      <c r="F6938">
        <f>CSV[[#This Row],[alt]]-C6937</f>
        <v>1</v>
      </c>
      <c r="G6938">
        <f>IF(CSV[[#This Row],[Altura]]&gt;0,CSV[[#This Row],[Altura]],0)</f>
        <v>1</v>
      </c>
      <c r="H6938">
        <f>IF(CSV[[#This Row],[Altura]]&lt;=0,CSV[[#This Row],[Altura]],0)</f>
        <v>0</v>
      </c>
      <c r="I6938" s="2">
        <f>RADIANS(CSV[[#This Row],[lon]])-RADIANS(A6937)</f>
        <v>1.5506931638764598E-7</v>
      </c>
      <c r="J6938" s="2">
        <f>RADIANS(CSV[[#This Row],[lat]])-RADIANS(B6937)</f>
        <v>1.0737818701839208E-6</v>
      </c>
      <c r="K6938" s="2">
        <f>RADIANS(CSV[[#This Row],[lon]])</f>
        <v>0.74156086347794781</v>
      </c>
      <c r="L6938" s="2">
        <f>RADIANS(CSV[[#This Row],[lat]])</f>
        <v>-0.11673589172988599</v>
      </c>
      <c r="M6938" s="2">
        <f>SIN(CSV[[#This Row],[dlon]]/2)*SIN(CSV[[#This Row],[dlon]]/2)</f>
        <v>6.0116232212329508E-15</v>
      </c>
      <c r="N6938" s="2">
        <f>SIN(CSV[[#This Row],[dlat]]/2)*SIN(CSV[[#This Row],[dlat]]/2)</f>
        <v>2.8825187618389188E-13</v>
      </c>
      <c r="O6938" s="2">
        <f>COS(RADIANS(CSV[[#This Row],[lat]]))</f>
        <v>0.99319409987897911</v>
      </c>
      <c r="P6938" s="2">
        <f>CSV[[#This Row],[sindlon]]+CSV[[#This Row],[cosradlat]]*O6937*CSV[[#This Row],[sindlat]]</f>
        <v>2.9035318854885577E-13</v>
      </c>
      <c r="Q6938" s="2">
        <f>2*ASIN(SQRT(CSV[[#This Row],[Columna1]]))*6367445</f>
        <v>6.862122992872564</v>
      </c>
      <c r="R6938" s="2" t="e" vm="1">
        <f ca="1">_xlfn.CONCAT(CSV[[#This Row],[lon]],",",CSV[[#This Row],[lat]],";",CSV[[#This Row],[alt]])</f>
        <v>#NAME?</v>
      </c>
    </row>
    <row r="6939" spans="1:18" x14ac:dyDescent="0.25">
      <c r="A6939">
        <v>42.488318709656596</v>
      </c>
      <c r="B6939">
        <v>-6.6884345188736916</v>
      </c>
      <c r="C6939">
        <v>843</v>
      </c>
      <c r="D6939" s="1">
        <v>42854.521458333336</v>
      </c>
      <c r="E6939" s="1">
        <f>CSV[[#This Row],[Column4]]-D6938</f>
        <v>2.3148153559304774E-5</v>
      </c>
      <c r="F6939">
        <f>CSV[[#This Row],[alt]]-C6938</f>
        <v>0.4000244140625</v>
      </c>
      <c r="G6939">
        <f>IF(CSV[[#This Row],[Altura]]&gt;0,CSV[[#This Row],[Altura]],0)</f>
        <v>0.4000244140625</v>
      </c>
      <c r="H6939">
        <f>IF(CSV[[#This Row],[Altura]]&lt;=0,CSV[[#This Row],[Altura]],0)</f>
        <v>0</v>
      </c>
      <c r="I6939" s="2">
        <f>RADIANS(CSV[[#This Row],[lon]])-RADIANS(A6938)</f>
        <v>1.9164226838785936E-7</v>
      </c>
      <c r="J6939" s="2">
        <f>RADIANS(CSV[[#This Row],[lat]])-RADIANS(B6938)</f>
        <v>6.8757149725151567E-7</v>
      </c>
      <c r="K6939" s="2">
        <f>RADIANS(CSV[[#This Row],[lon]])</f>
        <v>0.74156105512021619</v>
      </c>
      <c r="L6939" s="2">
        <f>RADIANS(CSV[[#This Row],[lat]])</f>
        <v>-0.11673520415838874</v>
      </c>
      <c r="M6939" s="2">
        <f>SIN(CSV[[#This Row],[dlon]]/2)*SIN(CSV[[#This Row],[dlon]]/2)</f>
        <v>9.1816897582110516E-15</v>
      </c>
      <c r="N6939" s="2">
        <f>SIN(CSV[[#This Row],[dlat]]/2)*SIN(CSV[[#This Row],[dlat]]/2)</f>
        <v>1.1818864095816809E-13</v>
      </c>
      <c r="O6939" s="2">
        <f>COS(RADIANS(CSV[[#This Row],[lat]]))</f>
        <v>0.99319417996084314</v>
      </c>
      <c r="P6939" s="2">
        <f>CSV[[#This Row],[sindlon]]+CSV[[#This Row],[cosradlat]]*O6938*CSV[[#This Row],[sindlat]]</f>
        <v>1.2576705447565187E-13</v>
      </c>
      <c r="Q6939" s="2">
        <f>2*ASIN(SQRT(CSV[[#This Row],[Columna1]]))*6367445</f>
        <v>4.5162569493347675</v>
      </c>
      <c r="R6939" s="2" t="e" vm="1">
        <f ca="1">_xlfn.CONCAT(CSV[[#This Row],[lon]],",",CSV[[#This Row],[lat]],";",CSV[[#This Row],[alt]])</f>
        <v>#NAME?</v>
      </c>
    </row>
    <row r="6940" spans="1:18" x14ac:dyDescent="0.25">
      <c r="A6940">
        <v>42.488321475684643</v>
      </c>
      <c r="B6940">
        <v>-6.6884137317538261</v>
      </c>
      <c r="C6940">
        <v>843.79998779296875</v>
      </c>
      <c r="D6940" s="1">
        <v>42854.521481481483</v>
      </c>
      <c r="E6940" s="1">
        <f>CSV[[#This Row],[Column4]]-D6939</f>
        <v>2.314814628334716E-5</v>
      </c>
      <c r="F6940">
        <f>CSV[[#This Row],[alt]]-C6939</f>
        <v>0.79998779296875</v>
      </c>
      <c r="G6940">
        <f>IF(CSV[[#This Row],[Altura]]&gt;0,CSV[[#This Row],[Altura]],0)</f>
        <v>0.79998779296875</v>
      </c>
      <c r="H6940">
        <f>IF(CSV[[#This Row],[Altura]]&lt;=0,CSV[[#This Row],[Altura]],0)</f>
        <v>0</v>
      </c>
      <c r="I6940" s="2">
        <f>RADIANS(CSV[[#This Row],[lon]])-RADIANS(A6939)</f>
        <v>4.8276296626958981E-8</v>
      </c>
      <c r="J6940" s="2">
        <f>RADIANS(CSV[[#This Row],[lat]])-RADIANS(B6939)</f>
        <v>3.6280368366503613E-7</v>
      </c>
      <c r="K6940" s="2">
        <f>RADIANS(CSV[[#This Row],[lon]])</f>
        <v>0.74156110339651282</v>
      </c>
      <c r="L6940" s="2">
        <f>RADIANS(CSV[[#This Row],[lat]])</f>
        <v>-0.11673484135470508</v>
      </c>
      <c r="M6940" s="2">
        <f>SIN(CSV[[#This Row],[dlon]]/2)*SIN(CSV[[#This Row],[dlon]]/2)</f>
        <v>5.8265020400353257E-16</v>
      </c>
      <c r="N6940" s="2">
        <f>SIN(CSV[[#This Row],[dlat]]/2)*SIN(CSV[[#This Row],[dlat]]/2)</f>
        <v>3.2906628220229533E-14</v>
      </c>
      <c r="O6940" s="2">
        <f>COS(RADIANS(CSV[[#This Row],[lat]]))</f>
        <v>0.99319422221661635</v>
      </c>
      <c r="P6940" s="2">
        <f>CSV[[#This Row],[sindlon]]+CSV[[#This Row],[cosradlat]]*O6939*CSV[[#This Row],[sindlat]]</f>
        <v>3.3042890833986482E-14</v>
      </c>
      <c r="Q6940" s="2">
        <f>2*ASIN(SQRT(CSV[[#This Row],[Columna1]]))*6367445</f>
        <v>2.3149105585829863</v>
      </c>
      <c r="R6940" s="2" t="e" vm="1">
        <f ca="1">_xlfn.CONCAT(CSV[[#This Row],[lon]],",",CSV[[#This Row],[lat]],";",CSV[[#This Row],[alt]])</f>
        <v>#NAME?</v>
      </c>
    </row>
    <row r="6941" spans="1:18" x14ac:dyDescent="0.25">
      <c r="A6941">
        <v>42.488325498998165</v>
      </c>
      <c r="B6941">
        <v>-6.6883518733084202</v>
      </c>
      <c r="C6941">
        <v>845</v>
      </c>
      <c r="D6941" s="1">
        <v>42854.521516203706</v>
      </c>
      <c r="E6941" s="1">
        <f>CSV[[#This Row],[Column4]]-D6940</f>
        <v>3.4722223062999547E-5</v>
      </c>
      <c r="F6941">
        <f>CSV[[#This Row],[alt]]-C6940</f>
        <v>1.20001220703125</v>
      </c>
      <c r="G6941">
        <f>IF(CSV[[#This Row],[Altura]]&gt;0,CSV[[#This Row],[Altura]],0)</f>
        <v>1.20001220703125</v>
      </c>
      <c r="H6941">
        <f>IF(CSV[[#This Row],[Altura]]&lt;=0,CSV[[#This Row],[Altura]],0)</f>
        <v>0</v>
      </c>
      <c r="I6941" s="2">
        <f>RADIANS(CSV[[#This Row],[lon]])-RADIANS(A6940)</f>
        <v>7.0220067871495928E-8</v>
      </c>
      <c r="J6941" s="2">
        <f>RADIANS(CSV[[#This Row],[lat]])-RADIANS(B6940)</f>
        <v>1.0796335424972936E-6</v>
      </c>
      <c r="K6941" s="2">
        <f>RADIANS(CSV[[#This Row],[lon]])</f>
        <v>0.74156117361658069</v>
      </c>
      <c r="L6941" s="2">
        <f>RADIANS(CSV[[#This Row],[lat]])</f>
        <v>-0.11673376172116258</v>
      </c>
      <c r="M6941" s="2">
        <f>SIN(CSV[[#This Row],[dlon]]/2)*SIN(CSV[[#This Row],[dlon]]/2)</f>
        <v>1.2327144829693733E-15</v>
      </c>
      <c r="N6941" s="2">
        <f>SIN(CSV[[#This Row],[dlat]]/2)*SIN(CSV[[#This Row],[dlat]]/2)</f>
        <v>2.914021465212855E-13</v>
      </c>
      <c r="O6941" s="2">
        <f>COS(RADIANS(CSV[[#This Row],[lat]]))</f>
        <v>0.99319434796084516</v>
      </c>
      <c r="P6941" s="2">
        <f>CSV[[#This Row],[sindlon]]+CSV[[#This Row],[cosradlat]]*O6940*CSV[[#This Row],[sindlat]]</f>
        <v>2.8868195823010333E-13</v>
      </c>
      <c r="Q6941" s="2">
        <f>2*ASIN(SQRT(CSV[[#This Row],[Columna1]]))*6367445</f>
        <v>6.8423458069914833</v>
      </c>
      <c r="R6941" s="2" t="e" vm="1">
        <f ca="1">_xlfn.CONCAT(CSV[[#This Row],[lon]],",",CSV[[#This Row],[lat]],";",CSV[[#This Row],[alt]])</f>
        <v>#NAME?</v>
      </c>
    </row>
    <row r="6942" spans="1:18" x14ac:dyDescent="0.25">
      <c r="A6942">
        <v>42.488333210349083</v>
      </c>
      <c r="B6942">
        <v>-6.6882578283548364</v>
      </c>
      <c r="C6942">
        <v>845.79998779296875</v>
      </c>
      <c r="D6942" s="1">
        <v>42854.521550925929</v>
      </c>
      <c r="E6942" s="1">
        <f>CSV[[#This Row],[Column4]]-D6941</f>
        <v>3.4722223062999547E-5</v>
      </c>
      <c r="F6942">
        <f>CSV[[#This Row],[alt]]-C6941</f>
        <v>0.79998779296875</v>
      </c>
      <c r="G6942">
        <f>IF(CSV[[#This Row],[Altura]]&gt;0,CSV[[#This Row],[Altura]],0)</f>
        <v>0.79998779296875</v>
      </c>
      <c r="H6942">
        <f>IF(CSV[[#This Row],[Altura]]&lt;=0,CSV[[#This Row],[Altura]],0)</f>
        <v>0</v>
      </c>
      <c r="I6942" s="2">
        <f>RADIANS(CSV[[#This Row],[lon]])-RADIANS(A6941)</f>
        <v>1.345884632630856E-7</v>
      </c>
      <c r="J6942" s="2">
        <f>RADIANS(CSV[[#This Row],[lat]])-RADIANS(B6941)</f>
        <v>1.6413940849280273E-6</v>
      </c>
      <c r="K6942" s="2">
        <f>RADIANS(CSV[[#This Row],[lon]])</f>
        <v>0.74156130820504396</v>
      </c>
      <c r="L6942" s="2">
        <f>RADIANS(CSV[[#This Row],[lat]])</f>
        <v>-0.11673212032707765</v>
      </c>
      <c r="M6942" s="2">
        <f>SIN(CSV[[#This Row],[dlon]]/2)*SIN(CSV[[#This Row],[dlon]]/2)</f>
        <v>4.5285136108797283E-15</v>
      </c>
      <c r="N6942" s="2">
        <f>SIN(CSV[[#This Row],[dlat]]/2)*SIN(CSV[[#This Row],[dlat]]/2)</f>
        <v>6.7354363550902782E-13</v>
      </c>
      <c r="O6942" s="2">
        <f>COS(RADIANS(CSV[[#This Row],[lat]]))</f>
        <v>0.99319453913074751</v>
      </c>
      <c r="P6942" s="2">
        <f>CSV[[#This Row],[sindlon]]+CSV[[#This Row],[cosradlat]]*O6941*CSV[[#This Row],[sindlat]]</f>
        <v>6.6893566622494535E-13</v>
      </c>
      <c r="Q6942" s="2">
        <f>2*ASIN(SQRT(CSV[[#This Row],[Columna1]]))*6367445</f>
        <v>10.415673896102392</v>
      </c>
      <c r="R6942" s="2" t="e" vm="1">
        <f ca="1">_xlfn.CONCAT(CSV[[#This Row],[lon]],",",CSV[[#This Row],[lat]],";",CSV[[#This Row],[alt]])</f>
        <v>#NAME?</v>
      </c>
    </row>
    <row r="6943" spans="1:18" x14ac:dyDescent="0.25">
      <c r="A6943">
        <v>42.488333210349083</v>
      </c>
      <c r="B6943">
        <v>-6.6882578283548364</v>
      </c>
      <c r="C6943">
        <v>846.20001220703125</v>
      </c>
      <c r="D6943" s="1">
        <v>42854.521562499998</v>
      </c>
      <c r="E6943" s="1">
        <f>CSV[[#This Row],[Column4]]-D6942</f>
        <v>1.1574069503694773E-5</v>
      </c>
      <c r="F6943">
        <f>CSV[[#This Row],[alt]]-C6942</f>
        <v>0.4000244140625</v>
      </c>
      <c r="G6943">
        <f>IF(CSV[[#This Row],[Altura]]&gt;0,CSV[[#This Row],[Altura]],0)</f>
        <v>0.4000244140625</v>
      </c>
      <c r="H6943">
        <f>IF(CSV[[#This Row],[Altura]]&lt;=0,CSV[[#This Row],[Altura]],0)</f>
        <v>0</v>
      </c>
      <c r="I6943" s="2">
        <f>RADIANS(CSV[[#This Row],[lon]])-RADIANS(A6942)</f>
        <v>0</v>
      </c>
      <c r="J6943" s="2">
        <f>RADIANS(CSV[[#This Row],[lat]])-RADIANS(B6942)</f>
        <v>0</v>
      </c>
      <c r="K6943" s="2">
        <f>RADIANS(CSV[[#This Row],[lon]])</f>
        <v>0.74156130820504396</v>
      </c>
      <c r="L6943" s="2">
        <f>RADIANS(CSV[[#This Row],[lat]])</f>
        <v>-0.11673212032707765</v>
      </c>
      <c r="M6943" s="2">
        <f>SIN(CSV[[#This Row],[dlon]]/2)*SIN(CSV[[#This Row],[dlon]]/2)</f>
        <v>0</v>
      </c>
      <c r="N6943" s="2">
        <f>SIN(CSV[[#This Row],[dlat]]/2)*SIN(CSV[[#This Row],[dlat]]/2)</f>
        <v>0</v>
      </c>
      <c r="O6943" s="2">
        <f>COS(RADIANS(CSV[[#This Row],[lat]]))</f>
        <v>0.99319453913074751</v>
      </c>
      <c r="P6943" s="2">
        <f>CSV[[#This Row],[sindlon]]+CSV[[#This Row],[cosradlat]]*O6942*CSV[[#This Row],[sindlat]]</f>
        <v>0</v>
      </c>
      <c r="Q6943" s="2">
        <f>2*ASIN(SQRT(CSV[[#This Row],[Columna1]]))*6367445</f>
        <v>0</v>
      </c>
      <c r="R6943" s="2" t="e" vm="1">
        <f ca="1">_xlfn.CONCAT(CSV[[#This Row],[lon]],",",CSV[[#This Row],[lat]],";",CSV[[#This Row],[alt]])</f>
        <v>#NAME?</v>
      </c>
    </row>
    <row r="6944" spans="1:18" x14ac:dyDescent="0.25">
      <c r="A6944">
        <v>42.488347375765443</v>
      </c>
      <c r="B6944">
        <v>-6.6881293337792158</v>
      </c>
      <c r="C6944">
        <v>847.20001220703125</v>
      </c>
      <c r="D6944" s="1">
        <v>42854.521608796298</v>
      </c>
      <c r="E6944" s="1">
        <f>CSV[[#This Row],[Column4]]-D6943</f>
        <v>4.6296299842651933E-5</v>
      </c>
      <c r="F6944">
        <f>CSV[[#This Row],[alt]]-C6943</f>
        <v>1</v>
      </c>
      <c r="G6944">
        <f>IF(CSV[[#This Row],[Altura]]&gt;0,CSV[[#This Row],[Altura]],0)</f>
        <v>1</v>
      </c>
      <c r="H6944">
        <f>IF(CSV[[#This Row],[Altura]]&lt;=0,CSV[[#This Row],[Altura]],0)</f>
        <v>0</v>
      </c>
      <c r="I6944" s="2">
        <f>RADIANS(CSV[[#This Row],[lon]])-RADIANS(A6943)</f>
        <v>2.4723315539265656E-7</v>
      </c>
      <c r="J6944" s="2">
        <f>RADIANS(CSV[[#This Row],[lat]])-RADIANS(B6943)</f>
        <v>2.2426534155295386E-6</v>
      </c>
      <c r="K6944" s="2">
        <f>RADIANS(CSV[[#This Row],[lon]])</f>
        <v>0.74156155543819935</v>
      </c>
      <c r="L6944" s="2">
        <f>RADIANS(CSV[[#This Row],[lat]])</f>
        <v>-0.11672987767366212</v>
      </c>
      <c r="M6944" s="2">
        <f>SIN(CSV[[#This Row],[dlon]]/2)*SIN(CSV[[#This Row],[dlon]]/2)</f>
        <v>1.5281058281352288E-14</v>
      </c>
      <c r="N6944" s="2">
        <f>SIN(CSV[[#This Row],[dlat]]/2)*SIN(CSV[[#This Row],[dlat]]/2)</f>
        <v>1.2573735855460491E-12</v>
      </c>
      <c r="O6944" s="2">
        <f>COS(RADIANS(CSV[[#This Row],[lat]]))</f>
        <v>0.99319480032380192</v>
      </c>
      <c r="P6944" s="2">
        <f>CSV[[#This Row],[sindlon]]+CSV[[#This Row],[cosradlat]]*O6943*CSV[[#This Row],[sindlat]]</f>
        <v>1.2555991909151767E-12</v>
      </c>
      <c r="Q6944" s="2">
        <f>2*ASIN(SQRT(CSV[[#This Row],[Columna1]]))*6367445</f>
        <v>14.269892834056815</v>
      </c>
      <c r="R6944" s="2" t="e" vm="1">
        <f ca="1">_xlfn.CONCAT(CSV[[#This Row],[lon]],",",CSV[[#This Row],[lat]],";",CSV[[#This Row],[alt]])</f>
        <v>#NAME?</v>
      </c>
    </row>
    <row r="6945" spans="1:18" x14ac:dyDescent="0.25">
      <c r="A6945">
        <v>42.488363133743405</v>
      </c>
      <c r="B6945">
        <v>-6.6880473587661982</v>
      </c>
      <c r="C6945">
        <v>848.4000244140625</v>
      </c>
      <c r="D6945" s="1">
        <v>42854.521655092591</v>
      </c>
      <c r="E6945" s="1">
        <f>CSV[[#This Row],[Column4]]-D6944</f>
        <v>4.6296292566694319E-5</v>
      </c>
      <c r="F6945">
        <f>CSV[[#This Row],[alt]]-C6944</f>
        <v>1.20001220703125</v>
      </c>
      <c r="G6945">
        <f>IF(CSV[[#This Row],[Altura]]&gt;0,CSV[[#This Row],[Altura]],0)</f>
        <v>1.20001220703125</v>
      </c>
      <c r="H6945">
        <f>IF(CSV[[#This Row],[Altura]]&lt;=0,CSV[[#This Row],[Altura]],0)</f>
        <v>0</v>
      </c>
      <c r="I6945" s="2">
        <f>RADIANS(CSV[[#This Row],[lon]])-RADIANS(A6944)</f>
        <v>2.7502859889505515E-7</v>
      </c>
      <c r="J6945" s="2">
        <f>RADIANS(CSV[[#This Row],[lat]])-RADIANS(B6944)</f>
        <v>1.4307338815217063E-6</v>
      </c>
      <c r="K6945" s="2">
        <f>RADIANS(CSV[[#This Row],[lon]])</f>
        <v>0.74156183046679824</v>
      </c>
      <c r="L6945" s="2">
        <f>RADIANS(CSV[[#This Row],[lat]])</f>
        <v>-0.1167284469397806</v>
      </c>
      <c r="M6945" s="2">
        <f>SIN(CSV[[#This Row],[dlon]]/2)*SIN(CSV[[#This Row],[dlon]]/2)</f>
        <v>1.8910182552544167E-14</v>
      </c>
      <c r="N6945" s="2">
        <f>SIN(CSV[[#This Row],[dlat]]/2)*SIN(CSV[[#This Row],[dlat]]/2)</f>
        <v>5.1174985993345479E-13</v>
      </c>
      <c r="O6945" s="2">
        <f>COS(RADIANS(CSV[[#This Row],[lat]]))</f>
        <v>0.99319496695316012</v>
      </c>
      <c r="P6945" s="2">
        <f>CSV[[#This Row],[sindlon]]+CSV[[#This Row],[cosradlat]]*O6944*CSV[[#This Row],[sindlat]]</f>
        <v>5.2371870673208168E-13</v>
      </c>
      <c r="Q6945" s="2">
        <f>2*ASIN(SQRT(CSV[[#This Row],[Columna1]]))*6367445</f>
        <v>9.2160376734347818</v>
      </c>
      <c r="R6945" s="2" t="e" vm="1">
        <f ca="1">_xlfn.CONCAT(CSV[[#This Row],[lon]],",",CSV[[#This Row],[lat]],";",CSV[[#This Row],[alt]])</f>
        <v>#NAME?</v>
      </c>
    </row>
    <row r="6946" spans="1:18" x14ac:dyDescent="0.25">
      <c r="A6946">
        <v>42.488369671627879</v>
      </c>
      <c r="B6946">
        <v>-6.6879889369010934</v>
      </c>
      <c r="C6946">
        <v>848.79998779296875</v>
      </c>
      <c r="D6946" s="1">
        <v>42854.521666666667</v>
      </c>
      <c r="E6946" s="1">
        <f>CSV[[#This Row],[Column4]]-D6945</f>
        <v>1.1574076779652387E-5</v>
      </c>
      <c r="F6946">
        <f>CSV[[#This Row],[alt]]-C6945</f>
        <v>0.39996337890625</v>
      </c>
      <c r="G6946">
        <f>IF(CSV[[#This Row],[Altura]]&gt;0,CSV[[#This Row],[Altura]],0)</f>
        <v>0.39996337890625</v>
      </c>
      <c r="H6946">
        <f>IF(CSV[[#This Row],[Altura]]&lt;=0,CSV[[#This Row],[Altura]],0)</f>
        <v>0</v>
      </c>
      <c r="I6946" s="2">
        <f>RADIANS(CSV[[#This Row],[lon]])-RADIANS(A6945)</f>
        <v>1.1410761013852522E-7</v>
      </c>
      <c r="J6946" s="2">
        <f>RADIANS(CSV[[#This Row],[lat]])-RADIANS(B6945)</f>
        <v>1.0196539012297112E-6</v>
      </c>
      <c r="K6946" s="2">
        <f>RADIANS(CSV[[#This Row],[lon]])</f>
        <v>0.74156194457440838</v>
      </c>
      <c r="L6946" s="2">
        <f>RADIANS(CSV[[#This Row],[lat]])</f>
        <v>-0.11672742728587937</v>
      </c>
      <c r="M6946" s="2">
        <f>SIN(CSV[[#This Row],[dlon]]/2)*SIN(CSV[[#This Row],[dlon]]/2)</f>
        <v>3.255136672881412E-15</v>
      </c>
      <c r="N6946" s="2">
        <f>SIN(CSV[[#This Row],[dlat]]/2)*SIN(CSV[[#This Row],[dlat]]/2)</f>
        <v>2.5992351957321988E-13</v>
      </c>
      <c r="O6946" s="2">
        <f>COS(RADIANS(CSV[[#This Row],[lat]]))</f>
        <v>0.99319508570515314</v>
      </c>
      <c r="P6946" s="2">
        <f>CSV[[#This Row],[sindlon]]+CSV[[#This Row],[cosradlat]]*O6945*CSV[[#This Row],[sindlat]]</f>
        <v>2.5965314728354474E-13</v>
      </c>
      <c r="Q6946" s="2">
        <f>2*ASIN(SQRT(CSV[[#This Row],[Columna1]]))*6367445</f>
        <v>6.4892124623351739</v>
      </c>
      <c r="R6946" s="2" t="e" vm="1">
        <f ca="1">_xlfn.CONCAT(CSV[[#This Row],[lon]],",",CSV[[#This Row],[lat]],";",CSV[[#This Row],[alt]])</f>
        <v>#NAME?</v>
      </c>
    </row>
    <row r="6947" spans="1:18" x14ac:dyDescent="0.25">
      <c r="A6947">
        <v>42.488378807902336</v>
      </c>
      <c r="B6947">
        <v>-6.687923725694418</v>
      </c>
      <c r="C6947">
        <v>849.79998779296875</v>
      </c>
      <c r="D6947" s="1">
        <v>42854.521701388891</v>
      </c>
      <c r="E6947" s="1">
        <f>CSV[[#This Row],[Column4]]-D6946</f>
        <v>3.4722223062999547E-5</v>
      </c>
      <c r="F6947">
        <f>CSV[[#This Row],[alt]]-C6946</f>
        <v>1</v>
      </c>
      <c r="G6947">
        <f>IF(CSV[[#This Row],[Altura]]&gt;0,CSV[[#This Row],[Altura]],0)</f>
        <v>1</v>
      </c>
      <c r="H6947">
        <f>IF(CSV[[#This Row],[Altura]]&lt;=0,CSV[[#This Row],[Altura]],0)</f>
        <v>0</v>
      </c>
      <c r="I6947" s="2">
        <f>RADIANS(CSV[[#This Row],[lon]])-RADIANS(A6946)</f>
        <v>1.5945807074757568E-7</v>
      </c>
      <c r="J6947" s="2">
        <f>RADIANS(CSV[[#This Row],[lat]])-RADIANS(B6946)</f>
        <v>1.1381502656865328E-6</v>
      </c>
      <c r="K6947" s="2">
        <f>RADIANS(CSV[[#This Row],[lon]])</f>
        <v>0.74156210403247913</v>
      </c>
      <c r="L6947" s="2">
        <f>RADIANS(CSV[[#This Row],[lat]])</f>
        <v>-0.11672628913561368</v>
      </c>
      <c r="M6947" s="2">
        <f>SIN(CSV[[#This Row],[dlon]]/2)*SIN(CSV[[#This Row],[dlon]]/2)</f>
        <v>6.3567190816346995E-15</v>
      </c>
      <c r="N6947" s="2">
        <f>SIN(CSV[[#This Row],[dlat]]/2)*SIN(CSV[[#This Row],[dlat]]/2)</f>
        <v>3.2384650682054634E-13</v>
      </c>
      <c r="O6947" s="2">
        <f>COS(RADIANS(CSV[[#This Row],[lat]]))</f>
        <v>0.99319521825637347</v>
      </c>
      <c r="P6947" s="2">
        <f>CSV[[#This Row],[sindlon]]+CSV[[#This Row],[cosradlat]]*O6946*CSV[[#This Row],[sindlat]]</f>
        <v>3.2581076940350913E-13</v>
      </c>
      <c r="Q6947" s="2">
        <f>2*ASIN(SQRT(CSV[[#This Row],[Columna1]]))*6367445</f>
        <v>7.2690543449061975</v>
      </c>
      <c r="R6947" s="2" t="e" vm="1">
        <f ca="1">_xlfn.CONCAT(CSV[[#This Row],[lon]],",",CSV[[#This Row],[lat]],";",CSV[[#This Row],[alt]])</f>
        <v>#NAME?</v>
      </c>
    </row>
    <row r="6948" spans="1:18" x14ac:dyDescent="0.25">
      <c r="A6948">
        <v>42.488443264737725</v>
      </c>
      <c r="B6948">
        <v>-6.6877701692283154</v>
      </c>
      <c r="C6948">
        <v>850.4000244140625</v>
      </c>
      <c r="D6948" s="1">
        <v>42854.521736111114</v>
      </c>
      <c r="E6948" s="1">
        <f>CSV[[#This Row],[Column4]]-D6947</f>
        <v>3.4722223062999547E-5</v>
      </c>
      <c r="F6948">
        <f>CSV[[#This Row],[alt]]-C6947</f>
        <v>0.60003662109375</v>
      </c>
      <c r="G6948">
        <f>IF(CSV[[#This Row],[Altura]]&gt;0,CSV[[#This Row],[Altura]],0)</f>
        <v>0.60003662109375</v>
      </c>
      <c r="H6948">
        <f>IF(CSV[[#This Row],[Altura]]&lt;=0,CSV[[#This Row],[Altura]],0)</f>
        <v>0</v>
      </c>
      <c r="I6948" s="2">
        <f>RADIANS(CSV[[#This Row],[lon]])-RADIANS(A6947)</f>
        <v>1.1249840029536884E-6</v>
      </c>
      <c r="J6948" s="2">
        <f>RADIANS(CSV[[#This Row],[lat]])-RADIANS(B6947)</f>
        <v>2.6800659212178335E-6</v>
      </c>
      <c r="K6948" s="2">
        <f>RADIANS(CSV[[#This Row],[lon]])</f>
        <v>0.74156322901648208</v>
      </c>
      <c r="L6948" s="2">
        <f>RADIANS(CSV[[#This Row],[lat]])</f>
        <v>-0.11672360906969247</v>
      </c>
      <c r="M6948" s="2">
        <f>SIN(CSV[[#This Row],[dlon]]/2)*SIN(CSV[[#This Row],[dlon]]/2)</f>
        <v>3.1639725172539276E-13</v>
      </c>
      <c r="N6948" s="2">
        <f>SIN(CSV[[#This Row],[dlat]]/2)*SIN(CSV[[#This Row],[dlat]]/2)</f>
        <v>1.7956883355172237E-12</v>
      </c>
      <c r="O6948" s="2">
        <f>COS(RADIANS(CSV[[#This Row],[lat]]))</f>
        <v>0.99319553037704433</v>
      </c>
      <c r="P6948" s="2">
        <f>CSV[[#This Row],[sindlon]]+CSV[[#This Row],[cosradlat]]*O6947*CSV[[#This Row],[sindlat]]</f>
        <v>2.0877307589410191E-12</v>
      </c>
      <c r="Q6948" s="2">
        <f>2*ASIN(SQRT(CSV[[#This Row],[Columna1]]))*6367445</f>
        <v>18.400619420408244</v>
      </c>
      <c r="R6948" s="2" t="e" vm="1">
        <f ca="1">_xlfn.CONCAT(CSV[[#This Row],[lon]],",",CSV[[#This Row],[lat]],";",CSV[[#This Row],[alt]])</f>
        <v>#NAME?</v>
      </c>
    </row>
    <row r="6949" spans="1:18" x14ac:dyDescent="0.25">
      <c r="A6949">
        <v>42.488583829253912</v>
      </c>
      <c r="B6949">
        <v>-6.6874017845839262</v>
      </c>
      <c r="C6949">
        <v>848.79998779296875</v>
      </c>
      <c r="D6949" s="1">
        <v>42854.521805555552</v>
      </c>
      <c r="E6949" s="1">
        <f>CSV[[#This Row],[Column4]]-D6948</f>
        <v>6.9444438850041479E-5</v>
      </c>
      <c r="F6949">
        <f>CSV[[#This Row],[alt]]-C6948</f>
        <v>-1.60003662109375</v>
      </c>
      <c r="G6949">
        <f>IF(CSV[[#This Row],[Altura]]&gt;0,CSV[[#This Row],[Altura]],0)</f>
        <v>0</v>
      </c>
      <c r="H6949">
        <f>IF(CSV[[#This Row],[Altura]]&lt;=0,CSV[[#This Row],[Altura]],0)</f>
        <v>-1.60003662109375</v>
      </c>
      <c r="I6949" s="2">
        <f>RADIANS(CSV[[#This Row],[lon]])-RADIANS(A6948)</f>
        <v>2.4533136189219817E-6</v>
      </c>
      <c r="J6949" s="2">
        <f>RADIANS(CSV[[#This Row],[lat]])-RADIANS(B6948)</f>
        <v>6.4295249583845582E-6</v>
      </c>
      <c r="K6949" s="2">
        <f>RADIANS(CSV[[#This Row],[lon]])</f>
        <v>0.74156568233010101</v>
      </c>
      <c r="L6949" s="2">
        <f>RADIANS(CSV[[#This Row],[lat]])</f>
        <v>-0.11671717954473408</v>
      </c>
      <c r="M6949" s="2">
        <f>SIN(CSV[[#This Row],[dlon]]/2)*SIN(CSV[[#This Row],[dlon]]/2)</f>
        <v>1.5046869281962628E-12</v>
      </c>
      <c r="N6949" s="2">
        <f>SIN(CSV[[#This Row],[dlat]]/2)*SIN(CSV[[#This Row],[dlat]]/2)</f>
        <v>1.0334697797586885E-11</v>
      </c>
      <c r="O6949" s="2">
        <f>COS(RADIANS(CSV[[#This Row],[lat]]))</f>
        <v>0.9931962791308997</v>
      </c>
      <c r="P6949" s="2">
        <f>CSV[[#This Row],[sindlon]]+CSV[[#This Row],[cosradlat]]*O6948*CSV[[#This Row],[sindlat]]</f>
        <v>1.1699226641668361E-11</v>
      </c>
      <c r="Q6949" s="2">
        <f>2*ASIN(SQRT(CSV[[#This Row],[Columna1]]))*6367445</f>
        <v>43.558586197183288</v>
      </c>
      <c r="R6949" s="2" t="e" vm="1">
        <f ca="1">_xlfn.CONCAT(CSV[[#This Row],[lon]],",",CSV[[#This Row],[lat]],";",CSV[[#This Row],[alt]])</f>
        <v>#NAME?</v>
      </c>
    </row>
    <row r="6950" spans="1:18" x14ac:dyDescent="0.25">
      <c r="A6950">
        <v>42.488632360473275</v>
      </c>
      <c r="B6950">
        <v>-6.6872832644730806</v>
      </c>
      <c r="C6950">
        <v>848.79998779296875</v>
      </c>
      <c r="D6950" s="1">
        <v>42854.521828703706</v>
      </c>
      <c r="E6950" s="1">
        <f>CSV[[#This Row],[Column4]]-D6949</f>
        <v>2.3148153559304774E-5</v>
      </c>
      <c r="F6950">
        <f>CSV[[#This Row],[alt]]-C6949</f>
        <v>0</v>
      </c>
      <c r="G6950">
        <f>IF(CSV[[#This Row],[Altura]]&gt;0,CSV[[#This Row],[Altura]],0)</f>
        <v>0</v>
      </c>
      <c r="H6950">
        <f>IF(CSV[[#This Row],[Altura]]&lt;=0,CSV[[#This Row],[Altura]],0)</f>
        <v>0</v>
      </c>
      <c r="I6950" s="2">
        <f>RADIANS(CSV[[#This Row],[lon]])-RADIANS(A6949)</f>
        <v>8.4702956781868011E-7</v>
      </c>
      <c r="J6950" s="2">
        <f>RADIANS(CSV[[#This Row],[lat]])-RADIANS(B6949)</f>
        <v>2.0685661640817976E-6</v>
      </c>
      <c r="K6950" s="2">
        <f>RADIANS(CSV[[#This Row],[lon]])</f>
        <v>0.74156652935966882</v>
      </c>
      <c r="L6950" s="2">
        <f>RADIANS(CSV[[#This Row],[lat]])</f>
        <v>-0.11671511097857</v>
      </c>
      <c r="M6950" s="2">
        <f>SIN(CSV[[#This Row],[dlon]]/2)*SIN(CSV[[#This Row],[dlon]]/2)</f>
        <v>1.7936477218976429E-13</v>
      </c>
      <c r="N6950" s="2">
        <f>SIN(CSV[[#This Row],[dlat]]/2)*SIN(CSV[[#This Row],[dlat]]/2)</f>
        <v>1.069741493795639E-12</v>
      </c>
      <c r="O6950" s="2">
        <f>COS(RADIANS(CSV[[#This Row],[lat]]))</f>
        <v>0.99319652001817726</v>
      </c>
      <c r="P6950" s="2">
        <f>CSV[[#This Row],[sindlon]]+CSV[[#This Row],[cosradlat]]*O6949*CSV[[#This Row],[sindlat]]</f>
        <v>1.2345995958620177E-12</v>
      </c>
      <c r="Q6950" s="2">
        <f>2*ASIN(SQRT(CSV[[#This Row],[Columna1]]))*6367445</f>
        <v>14.150059409032334</v>
      </c>
      <c r="R6950" s="2" t="e" vm="1">
        <f ca="1">_xlfn.CONCAT(CSV[[#This Row],[lon]],",",CSV[[#This Row],[lat]],";",CSV[[#This Row],[alt]])</f>
        <v>#NAME?</v>
      </c>
    </row>
    <row r="6951" spans="1:18" x14ac:dyDescent="0.25">
      <c r="A6951">
        <v>42.488693716004491</v>
      </c>
      <c r="B6951">
        <v>-6.687177736312151</v>
      </c>
      <c r="C6951">
        <v>849.4000244140625</v>
      </c>
      <c r="D6951" s="1">
        <v>42854.521851851852</v>
      </c>
      <c r="E6951" s="1">
        <f>CSV[[#This Row],[Column4]]-D6950</f>
        <v>2.314814628334716E-5</v>
      </c>
      <c r="F6951">
        <f>CSV[[#This Row],[alt]]-C6950</f>
        <v>0.60003662109375</v>
      </c>
      <c r="G6951">
        <f>IF(CSV[[#This Row],[Altura]]&gt;0,CSV[[#This Row],[Altura]],0)</f>
        <v>0.60003662109375</v>
      </c>
      <c r="H6951">
        <f>IF(CSV[[#This Row],[Altura]]&lt;=0,CSV[[#This Row],[Altura]],0)</f>
        <v>0</v>
      </c>
      <c r="I6951" s="2">
        <f>RADIANS(CSV[[#This Row],[lon]])-RADIANS(A6950)</f>
        <v>1.0708560340688678E-6</v>
      </c>
      <c r="J6951" s="2">
        <f>RADIANS(CSV[[#This Row],[lat]])-RADIANS(B6950)</f>
        <v>1.8418138617998236E-6</v>
      </c>
      <c r="K6951" s="2">
        <f>RADIANS(CSV[[#This Row],[lon]])</f>
        <v>0.74156760021570289</v>
      </c>
      <c r="L6951" s="2">
        <f>RADIANS(CSV[[#This Row],[lat]])</f>
        <v>-0.1167132691647082</v>
      </c>
      <c r="M6951" s="2">
        <f>SIN(CSV[[#This Row],[dlon]]/2)*SIN(CSV[[#This Row],[dlon]]/2)</f>
        <v>2.8668316142539858E-13</v>
      </c>
      <c r="N6951" s="2">
        <f>SIN(CSV[[#This Row],[dlat]]/2)*SIN(CSV[[#This Row],[dlat]]/2)</f>
        <v>8.4806957537925534E-13</v>
      </c>
      <c r="O6951" s="2">
        <f>COS(RADIANS(CSV[[#This Row],[lat]]))</f>
        <v>0.99319673449627144</v>
      </c>
      <c r="P6951" s="2">
        <f>CSV[[#This Row],[sindlon]]+CSV[[#This Row],[cosradlat]]*O6950*CSV[[#This Row],[sindlat]]</f>
        <v>1.123252523585591E-12</v>
      </c>
      <c r="Q6951" s="2">
        <f>2*ASIN(SQRT(CSV[[#This Row],[Columna1]]))*6367445</f>
        <v>13.496895939585265</v>
      </c>
      <c r="R6951" s="2" t="e" vm="1">
        <f ca="1">_xlfn.CONCAT(CSV[[#This Row],[lon]],",",CSV[[#This Row],[lat]],";",CSV[[#This Row],[alt]])</f>
        <v>#NAME?</v>
      </c>
    </row>
    <row r="6952" spans="1:18" x14ac:dyDescent="0.25">
      <c r="A6952">
        <v>42.488693716004491</v>
      </c>
      <c r="B6952">
        <v>-6.687177736312151</v>
      </c>
      <c r="C6952">
        <v>849.5999755859375</v>
      </c>
      <c r="D6952" s="1">
        <v>42854.521863425929</v>
      </c>
      <c r="E6952" s="1">
        <f>CSV[[#This Row],[Column4]]-D6951</f>
        <v>1.1574076779652387E-5</v>
      </c>
      <c r="F6952">
        <f>CSV[[#This Row],[alt]]-C6951</f>
        <v>0.199951171875</v>
      </c>
      <c r="G6952">
        <f>IF(CSV[[#This Row],[Altura]]&gt;0,CSV[[#This Row],[Altura]],0)</f>
        <v>0.199951171875</v>
      </c>
      <c r="H6952">
        <f>IF(CSV[[#This Row],[Altura]]&lt;=0,CSV[[#This Row],[Altura]],0)</f>
        <v>0</v>
      </c>
      <c r="I6952" s="2">
        <f>RADIANS(CSV[[#This Row],[lon]])-RADIANS(A6951)</f>
        <v>0</v>
      </c>
      <c r="J6952" s="2">
        <f>RADIANS(CSV[[#This Row],[lat]])-RADIANS(B6951)</f>
        <v>0</v>
      </c>
      <c r="K6952" s="2">
        <f>RADIANS(CSV[[#This Row],[lon]])</f>
        <v>0.74156760021570289</v>
      </c>
      <c r="L6952" s="2">
        <f>RADIANS(CSV[[#This Row],[lat]])</f>
        <v>-0.1167132691647082</v>
      </c>
      <c r="M6952" s="2">
        <f>SIN(CSV[[#This Row],[dlon]]/2)*SIN(CSV[[#This Row],[dlon]]/2)</f>
        <v>0</v>
      </c>
      <c r="N6952" s="2">
        <f>SIN(CSV[[#This Row],[dlat]]/2)*SIN(CSV[[#This Row],[dlat]]/2)</f>
        <v>0</v>
      </c>
      <c r="O6952" s="2">
        <f>COS(RADIANS(CSV[[#This Row],[lat]]))</f>
        <v>0.99319673449627144</v>
      </c>
      <c r="P6952" s="2">
        <f>CSV[[#This Row],[sindlon]]+CSV[[#This Row],[cosradlat]]*O6951*CSV[[#This Row],[sindlat]]</f>
        <v>0</v>
      </c>
      <c r="Q6952" s="2">
        <f>2*ASIN(SQRT(CSV[[#This Row],[Columna1]]))*6367445</f>
        <v>0</v>
      </c>
      <c r="R6952" s="2" t="e" vm="1">
        <f ca="1">_xlfn.CONCAT(CSV[[#This Row],[lon]],",",CSV[[#This Row],[lat]],";",CSV[[#This Row],[alt]])</f>
        <v>#NAME?</v>
      </c>
    </row>
    <row r="6953" spans="1:18" x14ac:dyDescent="0.25">
      <c r="A6953">
        <v>42.488807123154402</v>
      </c>
      <c r="B6953">
        <v>-6.6870290413498878</v>
      </c>
      <c r="C6953">
        <v>850.20001220703125</v>
      </c>
      <c r="D6953" s="1">
        <v>42854.521886574075</v>
      </c>
      <c r="E6953" s="1">
        <f>CSV[[#This Row],[Column4]]-D6952</f>
        <v>2.314814628334716E-5</v>
      </c>
      <c r="F6953">
        <f>CSV[[#This Row],[alt]]-C6952</f>
        <v>0.60003662109375</v>
      </c>
      <c r="G6953">
        <f>IF(CSV[[#This Row],[Altura]]&gt;0,CSV[[#This Row],[Altura]],0)</f>
        <v>0.60003662109375</v>
      </c>
      <c r="H6953">
        <f>IF(CSV[[#This Row],[Altura]]&lt;=0,CSV[[#This Row],[Altura]],0)</f>
        <v>0</v>
      </c>
      <c r="I6953" s="2">
        <f>RADIANS(CSV[[#This Row],[lon]])-RADIANS(A6952)</f>
        <v>1.979328161261229E-6</v>
      </c>
      <c r="J6953" s="2">
        <f>RADIANS(CSV[[#This Row],[lat]])-RADIANS(B6952)</f>
        <v>2.5952166726184167E-6</v>
      </c>
      <c r="K6953" s="2">
        <f>RADIANS(CSV[[#This Row],[lon]])</f>
        <v>0.74156957954386415</v>
      </c>
      <c r="L6953" s="2">
        <f>RADIANS(CSV[[#This Row],[lat]])</f>
        <v>-0.11671067394803558</v>
      </c>
      <c r="M6953" s="2">
        <f>SIN(CSV[[#This Row],[dlon]]/2)*SIN(CSV[[#This Row],[dlon]]/2)</f>
        <v>9.7943499249011957E-13</v>
      </c>
      <c r="N6953" s="2">
        <f>SIN(CSV[[#This Row],[dlat]]/2)*SIN(CSV[[#This Row],[dlat]]/2)</f>
        <v>1.6837873944582063E-12</v>
      </c>
      <c r="O6953" s="2">
        <f>COS(RADIANS(CSV[[#This Row],[lat]]))</f>
        <v>0.99319703670194237</v>
      </c>
      <c r="P6953" s="2">
        <f>CSV[[#This Row],[sindlon]]+CSV[[#This Row],[cosradlat]]*O6952*CSV[[#This Row],[sindlat]]</f>
        <v>2.6403903200694272E-12</v>
      </c>
      <c r="Q6953" s="2">
        <f>2*ASIN(SQRT(CSV[[#This Row],[Columna1]]))*6367445</f>
        <v>20.693276653238065</v>
      </c>
      <c r="R6953" s="2" t="e" vm="1">
        <f ca="1">_xlfn.CONCAT(CSV[[#This Row],[lon]],",",CSV[[#This Row],[lat]],";",CSV[[#This Row],[alt]])</f>
        <v>#NAME?</v>
      </c>
    </row>
    <row r="6954" spans="1:18" x14ac:dyDescent="0.25">
      <c r="A6954">
        <v>42.488850792869925</v>
      </c>
      <c r="B6954">
        <v>-6.6869871318340302</v>
      </c>
      <c r="C6954">
        <v>850.20001220703125</v>
      </c>
      <c r="D6954" s="1">
        <v>42854.521909722222</v>
      </c>
      <c r="E6954" s="1">
        <f>CSV[[#This Row],[Column4]]-D6953</f>
        <v>2.314814628334716E-5</v>
      </c>
      <c r="F6954">
        <f>CSV[[#This Row],[alt]]-C6953</f>
        <v>0</v>
      </c>
      <c r="G6954">
        <f>IF(CSV[[#This Row],[Altura]]&gt;0,CSV[[#This Row],[Altura]],0)</f>
        <v>0</v>
      </c>
      <c r="H6954">
        <f>IF(CSV[[#This Row],[Altura]]&lt;=0,CSV[[#This Row],[Altura]],0)</f>
        <v>0</v>
      </c>
      <c r="I6954" s="2">
        <f>RADIANS(CSV[[#This Row],[lon]])-RADIANS(A6953)</f>
        <v>7.6218031930253005E-7</v>
      </c>
      <c r="J6954" s="2">
        <f>RADIANS(CSV[[#This Row],[lat]])-RADIANS(B6953)</f>
        <v>7.3145903962956726E-7</v>
      </c>
      <c r="K6954" s="2">
        <f>RADIANS(CSV[[#This Row],[lon]])</f>
        <v>0.74157034172418346</v>
      </c>
      <c r="L6954" s="2">
        <f>RADIANS(CSV[[#This Row],[lat]])</f>
        <v>-0.11670994248899595</v>
      </c>
      <c r="M6954" s="2">
        <f>SIN(CSV[[#This Row],[dlon]]/2)*SIN(CSV[[#This Row],[dlon]]/2)</f>
        <v>1.4522970978301965E-13</v>
      </c>
      <c r="N6954" s="2">
        <f>SIN(CSV[[#This Row],[dlat]]/2)*SIN(CSV[[#This Row],[dlat]]/2)</f>
        <v>1.3375808166394625E-13</v>
      </c>
      <c r="O6954" s="2">
        <f>COS(RADIANS(CSV[[#This Row],[lat]]))</f>
        <v>0.99319712187707865</v>
      </c>
      <c r="P6954" s="2">
        <f>CSV[[#This Row],[sindlon]]+CSV[[#This Row],[cosradlat]]*O6953*CSV[[#This Row],[sindlat]]</f>
        <v>2.7717409048700221E-13</v>
      </c>
      <c r="Q6954" s="2">
        <f>2*ASIN(SQRT(CSV[[#This Row],[Columna1]]))*6367445</f>
        <v>6.7045790176610671</v>
      </c>
      <c r="R6954" s="2" t="e" vm="1">
        <f ca="1">_xlfn.CONCAT(CSV[[#This Row],[lon]],",",CSV[[#This Row],[lat]],";",CSV[[#This Row],[alt]])</f>
        <v>#NAME?</v>
      </c>
    </row>
    <row r="6955" spans="1:18" x14ac:dyDescent="0.25">
      <c r="A6955">
        <v>42.48889789916575</v>
      </c>
      <c r="B6955">
        <v>-6.686946228146553</v>
      </c>
      <c r="C6955">
        <v>850.20001220703125</v>
      </c>
      <c r="D6955" s="1">
        <v>42854.521921296298</v>
      </c>
      <c r="E6955" s="1">
        <f>CSV[[#This Row],[Column4]]-D6954</f>
        <v>1.1574076779652387E-5</v>
      </c>
      <c r="F6955">
        <f>CSV[[#This Row],[alt]]-C6954</f>
        <v>0</v>
      </c>
      <c r="G6955">
        <f>IF(CSV[[#This Row],[Altura]]&gt;0,CSV[[#This Row],[Altura]],0)</f>
        <v>0</v>
      </c>
      <c r="H6955">
        <f>IF(CSV[[#This Row],[Altura]]&lt;=0,CSV[[#This Row],[Altura]],0)</f>
        <v>0</v>
      </c>
      <c r="I6955" s="2">
        <f>RADIANS(CSV[[#This Row],[lon]])-RADIANS(A6954)</f>
        <v>8.2215996055623464E-7</v>
      </c>
      <c r="J6955" s="2">
        <f>RADIANS(CSV[[#This Row],[lat]])-RADIANS(B6954)</f>
        <v>7.1390402268944886E-7</v>
      </c>
      <c r="K6955" s="2">
        <f>RADIANS(CSV[[#This Row],[lon]])</f>
        <v>0.74157116388414401</v>
      </c>
      <c r="L6955" s="2">
        <f>RADIANS(CSV[[#This Row],[lat]])</f>
        <v>-0.11670922858497326</v>
      </c>
      <c r="M6955" s="2">
        <f>SIN(CSV[[#This Row],[dlon]]/2)*SIN(CSV[[#This Row],[dlon]]/2)</f>
        <v>1.6898675018544778E-13</v>
      </c>
      <c r="N6955" s="2">
        <f>SIN(CSV[[#This Row],[dlat]]/2)*SIN(CSV[[#This Row],[dlat]]/2)</f>
        <v>1.2741473840303888E-13</v>
      </c>
      <c r="O6955" s="2">
        <f>COS(RADIANS(CSV[[#This Row],[lat]]))</f>
        <v>0.9931972050074992</v>
      </c>
      <c r="P6955" s="2">
        <f>CSV[[#This Row],[sindlon]]+CSV[[#This Row],[cosradlat]]*O6954*CSV[[#This Row],[sindlat]]</f>
        <v>2.9467382188151857E-13</v>
      </c>
      <c r="Q6955" s="2">
        <f>2*ASIN(SQRT(CSV[[#This Row],[Columna1]]))*6367445</f>
        <v>6.912990752943192</v>
      </c>
      <c r="R6955" s="2" t="e" vm="1">
        <f ca="1">_xlfn.CONCAT(CSV[[#This Row],[lon]],",",CSV[[#This Row],[lat]],";",CSV[[#This Row],[alt]])</f>
        <v>#NAME?</v>
      </c>
    </row>
    <row r="6956" spans="1:18" x14ac:dyDescent="0.25">
      <c r="A6956">
        <v>42.489210208877921</v>
      </c>
      <c r="B6956">
        <v>-6.6865955293178558</v>
      </c>
      <c r="C6956">
        <v>850.5999755859375</v>
      </c>
      <c r="D6956" s="1">
        <v>42854.522002314814</v>
      </c>
      <c r="E6956" s="1">
        <f>CSV[[#This Row],[Column4]]-D6955</f>
        <v>8.1018515629693866E-5</v>
      </c>
      <c r="F6956">
        <f>CSV[[#This Row],[alt]]-C6955</f>
        <v>0.39996337890625</v>
      </c>
      <c r="G6956">
        <f>IF(CSV[[#This Row],[Altura]]&gt;0,CSV[[#This Row],[Altura]],0)</f>
        <v>0.39996337890625</v>
      </c>
      <c r="H6956">
        <f>IF(CSV[[#This Row],[Altura]]&lt;=0,CSV[[#This Row],[Altura]],0)</f>
        <v>0</v>
      </c>
      <c r="I6956" s="2">
        <f>RADIANS(CSV[[#This Row],[lon]])-RADIANS(A6955)</f>
        <v>5.4508327632651898E-6</v>
      </c>
      <c r="J6956" s="2">
        <f>RADIANS(CSV[[#This Row],[lat]])-RADIANS(B6955)</f>
        <v>6.120849243645976E-6</v>
      </c>
      <c r="K6956" s="2">
        <f>RADIANS(CSV[[#This Row],[lon]])</f>
        <v>0.74157661471690728</v>
      </c>
      <c r="L6956" s="2">
        <f>RADIANS(CSV[[#This Row],[lat]])</f>
        <v>-0.11670310773572962</v>
      </c>
      <c r="M6956" s="2">
        <f>SIN(CSV[[#This Row],[dlon]]/2)*SIN(CSV[[#This Row],[dlon]]/2)</f>
        <v>7.4278944532529135E-12</v>
      </c>
      <c r="N6956" s="2">
        <f>SIN(CSV[[#This Row],[dlat]]/2)*SIN(CSV[[#This Row],[dlat]]/2)</f>
        <v>9.3661988658311387E-12</v>
      </c>
      <c r="O6956" s="2">
        <f>COS(RADIANS(CSV[[#This Row],[lat]]))</f>
        <v>0.99319791772787125</v>
      </c>
      <c r="P6956" s="2">
        <f>CSV[[#This Row],[sindlon]]+CSV[[#This Row],[cosradlat]]*O6955*CSV[[#This Row],[sindlat]]</f>
        <v>1.6667100736802101E-11</v>
      </c>
      <c r="Q6956" s="2">
        <f>2*ASIN(SQRT(CSV[[#This Row],[Columna1]]))*6367445</f>
        <v>51.990647731998742</v>
      </c>
      <c r="R6956" s="2" t="e" vm="1">
        <f ca="1">_xlfn.CONCAT(CSV[[#This Row],[lon]],",",CSV[[#This Row],[lat]],";",CSV[[#This Row],[alt]])</f>
        <v>#NAME?</v>
      </c>
    </row>
    <row r="6957" spans="1:18" x14ac:dyDescent="0.25">
      <c r="A6957">
        <v>42.489254297688603</v>
      </c>
      <c r="B6957">
        <v>-6.6865415498614311</v>
      </c>
      <c r="C6957">
        <v>850.79998779296875</v>
      </c>
      <c r="D6957" s="1">
        <v>42854.522013888891</v>
      </c>
      <c r="E6957" s="1">
        <f>CSV[[#This Row],[Column4]]-D6956</f>
        <v>1.1574076779652387E-5</v>
      </c>
      <c r="F6957">
        <f>CSV[[#This Row],[alt]]-C6956</f>
        <v>0.20001220703125</v>
      </c>
      <c r="G6957">
        <f>IF(CSV[[#This Row],[Altura]]&gt;0,CSV[[#This Row],[Altura]],0)</f>
        <v>0.20001220703125</v>
      </c>
      <c r="H6957">
        <f>IF(CSV[[#This Row],[Altura]]&lt;=0,CSV[[#This Row],[Altura]],0)</f>
        <v>0</v>
      </c>
      <c r="I6957" s="2">
        <f>RADIANS(CSV[[#This Row],[lon]])-RADIANS(A6956)</f>
        <v>7.6949490979139057E-7</v>
      </c>
      <c r="J6957" s="2">
        <f>RADIANS(CSV[[#This Row],[lat]])-RADIANS(B6956)</f>
        <v>9.4211924304976602E-7</v>
      </c>
      <c r="K6957" s="2">
        <f>RADIANS(CSV[[#This Row],[lon]])</f>
        <v>0.74157738421181707</v>
      </c>
      <c r="L6957" s="2">
        <f>RADIANS(CSV[[#This Row],[lat]])</f>
        <v>-0.11670216561648657</v>
      </c>
      <c r="M6957" s="2">
        <f>SIN(CSV[[#This Row],[dlon]]/2)*SIN(CSV[[#This Row],[dlon]]/2)</f>
        <v>1.4803060404870777E-13</v>
      </c>
      <c r="N6957" s="2">
        <f>SIN(CSV[[#This Row],[dlat]]/2)*SIN(CSV[[#This Row],[dlat]]/2)</f>
        <v>2.2189716703114961E-13</v>
      </c>
      <c r="O6957" s="2">
        <f>COS(RADIANS(CSV[[#This Row],[lat]]))</f>
        <v>0.9931980274262685</v>
      </c>
      <c r="P6957" s="2">
        <f>CSV[[#This Row],[sindlon]]+CSV[[#This Row],[cosradlat]]*O6956*CSV[[#This Row],[sindlat]]</f>
        <v>3.6691933649369948E-13</v>
      </c>
      <c r="Q6957" s="2">
        <f>2*ASIN(SQRT(CSV[[#This Row],[Columna1]]))*6367445</f>
        <v>7.7140153328821448</v>
      </c>
      <c r="R6957" s="2" t="e" vm="1">
        <f ca="1">_xlfn.CONCAT(CSV[[#This Row],[lon]],",",CSV[[#This Row],[lat]],";",CSV[[#This Row],[alt]])</f>
        <v>#NAME?</v>
      </c>
    </row>
    <row r="6958" spans="1:18" x14ac:dyDescent="0.25">
      <c r="A6958">
        <v>42.489349935203791</v>
      </c>
      <c r="B6958">
        <v>-6.6864390391856432</v>
      </c>
      <c r="C6958">
        <v>851</v>
      </c>
      <c r="D6958" s="1">
        <v>42854.52202546296</v>
      </c>
      <c r="E6958" s="1">
        <f>CSV[[#This Row],[Column4]]-D6957</f>
        <v>1.1574069503694773E-5</v>
      </c>
      <c r="F6958">
        <f>CSV[[#This Row],[alt]]-C6957</f>
        <v>0.20001220703125</v>
      </c>
      <c r="G6958">
        <f>IF(CSV[[#This Row],[Altura]]&gt;0,CSV[[#This Row],[Altura]],0)</f>
        <v>0.20001220703125</v>
      </c>
      <c r="H6958">
        <f>IF(CSV[[#This Row],[Altura]]&lt;=0,CSV[[#This Row],[Altura]],0)</f>
        <v>0</v>
      </c>
      <c r="I6958" s="2">
        <f>RADIANS(CSV[[#This Row],[lon]])-RADIANS(A6957)</f>
        <v>1.6691895283749147E-6</v>
      </c>
      <c r="J6958" s="2">
        <f>RADIANS(CSV[[#This Row],[lat]])-RADIANS(B6957)</f>
        <v>1.7891488109517129E-6</v>
      </c>
      <c r="K6958" s="2">
        <f>RADIANS(CSV[[#This Row],[lon]])</f>
        <v>0.74157905340134544</v>
      </c>
      <c r="L6958" s="2">
        <f>RADIANS(CSV[[#This Row],[lat]])</f>
        <v>-0.11670037646767562</v>
      </c>
      <c r="M6958" s="2">
        <f>SIN(CSV[[#This Row],[dlon]]/2)*SIN(CSV[[#This Row],[dlon]]/2)</f>
        <v>6.9654842040895585E-13</v>
      </c>
      <c r="N6958" s="2">
        <f>SIN(CSV[[#This Row],[dlat]]/2)*SIN(CSV[[#This Row],[dlat]]/2)</f>
        <v>8.0026336693226847E-13</v>
      </c>
      <c r="O6958" s="2">
        <f>COS(RADIANS(CSV[[#This Row],[lat]]))</f>
        <v>0.99319823574859289</v>
      </c>
      <c r="P6958" s="2">
        <f>CSV[[#This Row],[sindlon]]+CSV[[#This Row],[cosradlat]]*O6957*CSV[[#This Row],[sindlat]]</f>
        <v>1.4859622396225714E-12</v>
      </c>
      <c r="Q6958" s="2">
        <f>2*ASIN(SQRT(CSV[[#This Row],[Columna1]]))*6367445</f>
        <v>15.523837385169472</v>
      </c>
      <c r="R6958" s="2" t="e" vm="1">
        <f ca="1">_xlfn.CONCAT(CSV[[#This Row],[lon]],",",CSV[[#This Row],[lat]],";",CSV[[#This Row],[alt]])</f>
        <v>#NAME?</v>
      </c>
    </row>
    <row r="6959" spans="1:18" x14ac:dyDescent="0.25">
      <c r="A6959">
        <v>42.48951019719243</v>
      </c>
      <c r="B6959">
        <v>-6.6862840577960014</v>
      </c>
      <c r="C6959">
        <v>851.4000244140625</v>
      </c>
      <c r="D6959" s="1">
        <v>42854.522060185183</v>
      </c>
      <c r="E6959" s="1">
        <f>CSV[[#This Row],[Column4]]-D6958</f>
        <v>3.4722223062999547E-5</v>
      </c>
      <c r="F6959">
        <f>CSV[[#This Row],[alt]]-C6958</f>
        <v>0.4000244140625</v>
      </c>
      <c r="G6959">
        <f>IF(CSV[[#This Row],[Altura]]&gt;0,CSV[[#This Row],[Altura]],0)</f>
        <v>0.4000244140625</v>
      </c>
      <c r="H6959">
        <f>IF(CSV[[#This Row],[Altura]]&lt;=0,CSV[[#This Row],[Altura]],0)</f>
        <v>0</v>
      </c>
      <c r="I6959" s="2">
        <f>RADIANS(CSV[[#This Row],[lon]])-RADIANS(A6958)</f>
        <v>2.7970993675685563E-6</v>
      </c>
      <c r="J6959" s="2">
        <f>RADIANS(CSV[[#This Row],[lat]])-RADIANS(B6958)</f>
        <v>2.7049355285635457E-6</v>
      </c>
      <c r="K6959" s="2">
        <f>RADIANS(CSV[[#This Row],[lon]])</f>
        <v>0.74158185050071301</v>
      </c>
      <c r="L6959" s="2">
        <f>RADIANS(CSV[[#This Row],[lat]])</f>
        <v>-0.11669767153214705</v>
      </c>
      <c r="M6959" s="2">
        <f>SIN(CSV[[#This Row],[dlon]]/2)*SIN(CSV[[#This Row],[dlon]]/2)</f>
        <v>1.9559412180118293E-12</v>
      </c>
      <c r="N6959" s="2">
        <f>SIN(CSV[[#This Row],[dlat]]/2)*SIN(CSV[[#This Row],[dlat]]/2)</f>
        <v>1.829169053420222E-12</v>
      </c>
      <c r="O6959" s="2">
        <f>COS(RADIANS(CSV[[#This Row],[lat]]))</f>
        <v>0.99319855069593144</v>
      </c>
      <c r="P6959" s="2">
        <f>CSV[[#This Row],[sindlon]]+CSV[[#This Row],[cosradlat]]*O6958*CSV[[#This Row],[sindlat]]</f>
        <v>3.7603123149223426E-12</v>
      </c>
      <c r="Q6959" s="2">
        <f>2*ASIN(SQRT(CSV[[#This Row],[Columna1]]))*6367445</f>
        <v>24.694893441430924</v>
      </c>
      <c r="R6959" s="2" t="e" vm="1">
        <f ca="1">_xlfn.CONCAT(CSV[[#This Row],[lon]],",",CSV[[#This Row],[lat]],";",CSV[[#This Row],[alt]])</f>
        <v>#NAME?</v>
      </c>
    </row>
    <row r="6960" spans="1:18" x14ac:dyDescent="0.25">
      <c r="A6960">
        <v>42.489699712023139</v>
      </c>
      <c r="B6960">
        <v>-6.6860232129693031</v>
      </c>
      <c r="C6960">
        <v>851.20001220703125</v>
      </c>
      <c r="D6960" s="1">
        <v>42854.522118055553</v>
      </c>
      <c r="E6960" s="1">
        <f>CSV[[#This Row],[Column4]]-D6959</f>
        <v>5.7870369346346706E-5</v>
      </c>
      <c r="F6960">
        <f>CSV[[#This Row],[alt]]-C6959</f>
        <v>-0.20001220703125</v>
      </c>
      <c r="G6960">
        <f>IF(CSV[[#This Row],[Altura]]&gt;0,CSV[[#This Row],[Altura]],0)</f>
        <v>0</v>
      </c>
      <c r="H6960">
        <f>IF(CSV[[#This Row],[Altura]]&lt;=0,CSV[[#This Row],[Altura]],0)</f>
        <v>-0.20001220703125</v>
      </c>
      <c r="I6960" s="2">
        <f>RADIANS(CSV[[#This Row],[lon]])-RADIANS(A6959)</f>
        <v>3.3076577772295224E-6</v>
      </c>
      <c r="J6960" s="2">
        <f>RADIANS(CSV[[#This Row],[lat]])-RADIANS(B6959)</f>
        <v>4.5526010626767421E-6</v>
      </c>
      <c r="K6960" s="2">
        <f>RADIANS(CSV[[#This Row],[lon]])</f>
        <v>0.74158515815849024</v>
      </c>
      <c r="L6960" s="2">
        <f>RADIANS(CSV[[#This Row],[lat]])</f>
        <v>-0.11669311893108437</v>
      </c>
      <c r="M6960" s="2">
        <f>SIN(CSV[[#This Row],[dlon]]/2)*SIN(CSV[[#This Row],[dlon]]/2)</f>
        <v>2.7351499928142426E-12</v>
      </c>
      <c r="N6960" s="2">
        <f>SIN(CSV[[#This Row],[dlat]]/2)*SIN(CSV[[#This Row],[dlat]]/2)</f>
        <v>5.1815441089623998E-12</v>
      </c>
      <c r="O6960" s="2">
        <f>COS(RADIANS(CSV[[#This Row],[lat]]))</f>
        <v>0.99319908075854857</v>
      </c>
      <c r="P6960" s="2">
        <f>CSV[[#This Row],[sindlon]]+CSV[[#This Row],[cosradlat]]*O6959*CSV[[#This Row],[sindlat]]</f>
        <v>7.8464525072326861E-12</v>
      </c>
      <c r="Q6960" s="2">
        <f>2*ASIN(SQRT(CSV[[#This Row],[Columna1]]))*6367445</f>
        <v>35.67236254815613</v>
      </c>
      <c r="R6960" s="2" t="e" vm="1">
        <f ca="1">_xlfn.CONCAT(CSV[[#This Row],[lon]],",",CSV[[#This Row],[lat]],";",CSV[[#This Row],[alt]])</f>
        <v>#NAME?</v>
      </c>
    </row>
    <row r="6961" spans="1:18" x14ac:dyDescent="0.25">
      <c r="A6961">
        <v>42.489855112507939</v>
      </c>
      <c r="B6961">
        <v>-6.6858430858701468</v>
      </c>
      <c r="C6961">
        <v>850.79998779296875</v>
      </c>
      <c r="D6961" s="1">
        <v>42854.522152777776</v>
      </c>
      <c r="E6961" s="1">
        <f>CSV[[#This Row],[Column4]]-D6960</f>
        <v>3.4722223062999547E-5</v>
      </c>
      <c r="F6961">
        <f>CSV[[#This Row],[alt]]-C6960</f>
        <v>-0.4000244140625</v>
      </c>
      <c r="G6961">
        <f>IF(CSV[[#This Row],[Altura]]&gt;0,CSV[[#This Row],[Altura]],0)</f>
        <v>0</v>
      </c>
      <c r="H6961">
        <f>IF(CSV[[#This Row],[Altura]]&lt;=0,CSV[[#This Row],[Altura]],0)</f>
        <v>-0.4000244140625</v>
      </c>
      <c r="I6961" s="2">
        <f>RADIANS(CSV[[#This Row],[lon]])-RADIANS(A6960)</f>
        <v>2.7122501189413839E-6</v>
      </c>
      <c r="J6961" s="2">
        <f>RADIANS(CSV[[#This Row],[lat]])-RADIANS(B6960)</f>
        <v>3.1438109523440616E-6</v>
      </c>
      <c r="K6961" s="2">
        <f>RADIANS(CSV[[#This Row],[lon]])</f>
        <v>0.74158787040860918</v>
      </c>
      <c r="L6961" s="2">
        <f>RADIANS(CSV[[#This Row],[lat]])</f>
        <v>-0.11668997512013203</v>
      </c>
      <c r="M6961" s="2">
        <f>SIN(CSV[[#This Row],[dlon]]/2)*SIN(CSV[[#This Row],[dlon]]/2)</f>
        <v>1.8390751769232603E-12</v>
      </c>
      <c r="N6961" s="2">
        <f>SIN(CSV[[#This Row],[dlat]]/2)*SIN(CSV[[#This Row],[dlat]]/2)</f>
        <v>2.4708868260175836E-12</v>
      </c>
      <c r="O6961" s="2">
        <f>COS(RADIANS(CSV[[#This Row],[lat]]))</f>
        <v>0.99319944678270378</v>
      </c>
      <c r="P6961" s="2">
        <f>CSV[[#This Row],[sindlon]]+CSV[[#This Row],[cosradlat]]*O6960*CSV[[#This Row],[sindlat]]</f>
        <v>4.2764685823764718E-12</v>
      </c>
      <c r="Q6961" s="2">
        <f>2*ASIN(SQRT(CSV[[#This Row],[Columna1]]))*6367445</f>
        <v>26.335273979321993</v>
      </c>
      <c r="R6961" s="2" t="e" vm="1">
        <f ca="1">_xlfn.CONCAT(CSV[[#This Row],[lon]],",",CSV[[#This Row],[lat]],";",CSV[[#This Row],[alt]])</f>
        <v>#NAME?</v>
      </c>
    </row>
    <row r="6962" spans="1:18" x14ac:dyDescent="0.25">
      <c r="A6962">
        <v>42.490084189921618</v>
      </c>
      <c r="B6962">
        <v>-6.6855097375810146</v>
      </c>
      <c r="C6962">
        <v>852.4000244140625</v>
      </c>
      <c r="D6962" s="1">
        <v>42854.522210648145</v>
      </c>
      <c r="E6962" s="1">
        <f>CSV[[#This Row],[Column4]]-D6961</f>
        <v>5.7870369346346706E-5</v>
      </c>
      <c r="F6962">
        <f>CSV[[#This Row],[alt]]-C6961</f>
        <v>1.60003662109375</v>
      </c>
      <c r="G6962">
        <f>IF(CSV[[#This Row],[Altura]]&gt;0,CSV[[#This Row],[Altura]],0)</f>
        <v>1.60003662109375</v>
      </c>
      <c r="H6962">
        <f>IF(CSV[[#This Row],[Altura]]&lt;=0,CSV[[#This Row],[Altura]],0)</f>
        <v>0</v>
      </c>
      <c r="I6962" s="2">
        <f>RADIANS(CSV[[#This Row],[lon]])-RADIANS(A6961)</f>
        <v>3.9981551106516022E-6</v>
      </c>
      <c r="J6962" s="2">
        <f>RADIANS(CSV[[#This Row],[lat]])-RADIANS(B6961)</f>
        <v>5.8180252012485223E-6</v>
      </c>
      <c r="K6962" s="2">
        <f>RADIANS(CSV[[#This Row],[lon]])</f>
        <v>0.74159186856371984</v>
      </c>
      <c r="L6962" s="2">
        <f>RADIANS(CSV[[#This Row],[lat]])</f>
        <v>-0.11668415709493078</v>
      </c>
      <c r="M6962" s="2">
        <f>SIN(CSV[[#This Row],[dlon]]/2)*SIN(CSV[[#This Row],[dlon]]/2)</f>
        <v>3.9963110722020581E-12</v>
      </c>
      <c r="N6962" s="2">
        <f>SIN(CSV[[#This Row],[dlat]]/2)*SIN(CSV[[#This Row],[dlat]]/2)</f>
        <v>8.4623543105668553E-12</v>
      </c>
      <c r="O6962" s="2">
        <f>COS(RADIANS(CSV[[#This Row],[lat]]))</f>
        <v>0.99320012413143433</v>
      </c>
      <c r="P6962" s="2">
        <f>CSV[[#This Row],[sindlon]]+CSV[[#This Row],[cosradlat]]*O6961*CSV[[#This Row],[sindlat]]</f>
        <v>1.234396505702267E-11</v>
      </c>
      <c r="Q6962" s="2">
        <f>2*ASIN(SQRT(CSV[[#This Row],[Columna1]]))*6367445</f>
        <v>44.742736241883705</v>
      </c>
      <c r="R6962" s="2" t="e" vm="1">
        <f ca="1">_xlfn.CONCAT(CSV[[#This Row],[lon]],",",CSV[[#This Row],[lat]],";",CSV[[#This Row],[alt]])</f>
        <v>#NAME?</v>
      </c>
    </row>
    <row r="6963" spans="1:18" x14ac:dyDescent="0.25">
      <c r="A6963">
        <v>42.490128865465522</v>
      </c>
      <c r="B6963">
        <v>-6.6854397486895323</v>
      </c>
      <c r="C6963">
        <v>852.5999755859375</v>
      </c>
      <c r="D6963" s="1">
        <v>42854.522222222222</v>
      </c>
      <c r="E6963" s="1">
        <f>CSV[[#This Row],[Column4]]-D6962</f>
        <v>1.1574076779652387E-5</v>
      </c>
      <c r="F6963">
        <f>CSV[[#This Row],[alt]]-C6962</f>
        <v>0.199951171875</v>
      </c>
      <c r="G6963">
        <f>IF(CSV[[#This Row],[Altura]]&gt;0,CSV[[#This Row],[Altura]],0)</f>
        <v>0.199951171875</v>
      </c>
      <c r="H6963">
        <f>IF(CSV[[#This Row],[Altura]]&lt;=0,CSV[[#This Row],[Altura]],0)</f>
        <v>0</v>
      </c>
      <c r="I6963" s="2">
        <f>RADIANS(CSV[[#This Row],[lon]])-RADIANS(A6962)</f>
        <v>7.7973533629815961E-7</v>
      </c>
      <c r="J6963" s="2">
        <f>RADIANS(CSV[[#This Row],[lat]])-RADIANS(B6962)</f>
        <v>1.2215365961798508E-6</v>
      </c>
      <c r="K6963" s="2">
        <f>RADIANS(CSV[[#This Row],[lon]])</f>
        <v>0.74159264829905613</v>
      </c>
      <c r="L6963" s="2">
        <f>RADIANS(CSV[[#This Row],[lat]])</f>
        <v>-0.1166829355583346</v>
      </c>
      <c r="M6963" s="2">
        <f>SIN(CSV[[#This Row],[dlon]]/2)*SIN(CSV[[#This Row],[dlon]]/2)</f>
        <v>1.519967986679933E-13</v>
      </c>
      <c r="N6963" s="2">
        <f>SIN(CSV[[#This Row],[dlat]]/2)*SIN(CSV[[#This Row],[dlat]]/2)</f>
        <v>3.7303791395161751E-13</v>
      </c>
      <c r="O6963" s="2">
        <f>COS(RADIANS(CSV[[#This Row],[lat]]))</f>
        <v>0.99320026634144354</v>
      </c>
      <c r="P6963" s="2">
        <f>CSV[[#This Row],[sindlon]]+CSV[[#This Row],[cosradlat]]*O6962*CSV[[#This Row],[sindlat]]</f>
        <v>5.1997879093371394E-13</v>
      </c>
      <c r="Q6963" s="2">
        <f>2*ASIN(SQRT(CSV[[#This Row],[Columna1]]))*6367445</f>
        <v>9.1830724972955267</v>
      </c>
      <c r="R6963" s="2" t="e" vm="1">
        <f ca="1">_xlfn.CONCAT(CSV[[#This Row],[lon]],",",CSV[[#This Row],[lat]],";",CSV[[#This Row],[alt]])</f>
        <v>#NAME?</v>
      </c>
    </row>
    <row r="6964" spans="1:18" x14ac:dyDescent="0.25">
      <c r="A6964">
        <v>42.49027781188488</v>
      </c>
      <c r="B6964">
        <v>-6.685157110914588</v>
      </c>
      <c r="C6964">
        <v>853.20001220703125</v>
      </c>
      <c r="D6964" s="1">
        <v>42854.522268518522</v>
      </c>
      <c r="E6964" s="1">
        <f>CSV[[#This Row],[Column4]]-D6963</f>
        <v>4.6296299842651933E-5</v>
      </c>
      <c r="F6964">
        <f>CSV[[#This Row],[alt]]-C6963</f>
        <v>0.60003662109375</v>
      </c>
      <c r="G6964">
        <f>IF(CSV[[#This Row],[Altura]]&gt;0,CSV[[#This Row],[Altura]],0)</f>
        <v>0.60003662109375</v>
      </c>
      <c r="H6964">
        <f>IF(CSV[[#This Row],[Altura]]&lt;=0,CSV[[#This Row],[Altura]],0)</f>
        <v>0</v>
      </c>
      <c r="I6964" s="2">
        <f>RADIANS(CSV[[#This Row],[lon]])-RADIANS(A6963)</f>
        <v>2.5996054268118129E-6</v>
      </c>
      <c r="J6964" s="2">
        <f>RADIANS(CSV[[#This Row],[lat]])-RADIANS(B6963)</f>
        <v>4.9329597632957745E-6</v>
      </c>
      <c r="K6964" s="2">
        <f>RADIANS(CSV[[#This Row],[lon]])</f>
        <v>0.74159524790448295</v>
      </c>
      <c r="L6964" s="2">
        <f>RADIANS(CSV[[#This Row],[lat]])</f>
        <v>-0.11667800259857131</v>
      </c>
      <c r="M6964" s="2">
        <f>SIN(CSV[[#This Row],[dlon]]/2)*SIN(CSV[[#This Row],[dlon]]/2)</f>
        <v>1.6894870937764058E-12</v>
      </c>
      <c r="N6964" s="2">
        <f>SIN(CSV[[#This Row],[dlat]]/2)*SIN(CSV[[#This Row],[dlat]]/2)</f>
        <v>6.0835230065614394E-12</v>
      </c>
      <c r="O6964" s="2">
        <f>COS(RADIANS(CSV[[#This Row],[lat]]))</f>
        <v>0.99320084061636849</v>
      </c>
      <c r="P6964" s="2">
        <f>CSV[[#This Row],[sindlon]]+CSV[[#This Row],[cosradlat]]*O6963*CSV[[#This Row],[sindlat]]</f>
        <v>7.69056217796453E-12</v>
      </c>
      <c r="Q6964" s="2">
        <f>2*ASIN(SQRT(CSV[[#This Row],[Columna1]]))*6367445</f>
        <v>35.316222304303395</v>
      </c>
      <c r="R6964" s="2" t="e" vm="1">
        <f ca="1">_xlfn.CONCAT(CSV[[#This Row],[lon]],",",CSV[[#This Row],[lat]],";",CSV[[#This Row],[alt]])</f>
        <v>#NAME?</v>
      </c>
    </row>
    <row r="6965" spans="1:18" x14ac:dyDescent="0.25">
      <c r="A6965">
        <v>42.490303963422775</v>
      </c>
      <c r="B6965">
        <v>-6.6850821767002344</v>
      </c>
      <c r="C6965">
        <v>853.5999755859375</v>
      </c>
      <c r="D6965" s="1">
        <v>42854.522280092591</v>
      </c>
      <c r="E6965" s="1">
        <f>CSV[[#This Row],[Column4]]-D6964</f>
        <v>1.1574069503694773E-5</v>
      </c>
      <c r="F6965">
        <f>CSV[[#This Row],[alt]]-C6964</f>
        <v>0.39996337890625</v>
      </c>
      <c r="G6965">
        <f>IF(CSV[[#This Row],[Altura]]&gt;0,CSV[[#This Row],[Altura]],0)</f>
        <v>0.39996337890625</v>
      </c>
      <c r="H6965">
        <f>IF(CSV[[#This Row],[Altura]]&lt;=0,CSV[[#This Row],[Altura]],0)</f>
        <v>0</v>
      </c>
      <c r="I6965" s="2">
        <f>RADIANS(CSV[[#This Row],[lon]])-RADIANS(A6964)</f>
        <v>4.5643044077614547E-7</v>
      </c>
      <c r="J6965" s="2">
        <f>RADIANS(CSV[[#This Row],[lat]])-RADIANS(B6964)</f>
        <v>1.3078487628576108E-6</v>
      </c>
      <c r="K6965" s="2">
        <f>RADIANS(CSV[[#This Row],[lon]])</f>
        <v>0.74159570433492372</v>
      </c>
      <c r="L6965" s="2">
        <f>RADIANS(CSV[[#This Row],[lat]])</f>
        <v>-0.11667669474980845</v>
      </c>
      <c r="M6965" s="2">
        <f>SIN(CSV[[#This Row],[dlon]]/2)*SIN(CSV[[#This Row],[dlon]]/2)</f>
        <v>5.2082186816775703E-14</v>
      </c>
      <c r="N6965" s="2">
        <f>SIN(CSV[[#This Row],[dlat]]/2)*SIN(CSV[[#This Row],[dlat]]/2)</f>
        <v>4.276170966269848E-13</v>
      </c>
      <c r="O6965" s="2">
        <f>COS(RADIANS(CSV[[#This Row],[lat]]))</f>
        <v>0.99320099286669916</v>
      </c>
      <c r="P6965" s="2">
        <f>CSV[[#This Row],[sindlon]]+CSV[[#This Row],[cosradlat]]*O6964*CSV[[#This Row],[sindlat]]</f>
        <v>4.7390424264184935E-13</v>
      </c>
      <c r="Q6965" s="2">
        <f>2*ASIN(SQRT(CSV[[#This Row],[Columna1]]))*6367445</f>
        <v>8.7667878363936396</v>
      </c>
      <c r="R6965" s="2" t="e" vm="1">
        <f ca="1">_xlfn.CONCAT(CSV[[#This Row],[lon]],",",CSV[[#This Row],[lat]],";",CSV[[#This Row],[alt]])</f>
        <v>#NAME?</v>
      </c>
    </row>
    <row r="6966" spans="1:18" x14ac:dyDescent="0.25">
      <c r="A6966">
        <v>42.49044444411993</v>
      </c>
      <c r="B6966">
        <v>-6.6846269555389881</v>
      </c>
      <c r="C6966">
        <v>854.5999755859375</v>
      </c>
      <c r="D6966" s="1">
        <v>42854.522337962961</v>
      </c>
      <c r="E6966" s="1">
        <f>CSV[[#This Row],[Column4]]-D6965</f>
        <v>5.7870369346346706E-5</v>
      </c>
      <c r="F6966">
        <f>CSV[[#This Row],[alt]]-C6965</f>
        <v>1</v>
      </c>
      <c r="G6966">
        <f>IF(CSV[[#This Row],[Altura]]&gt;0,CSV[[#This Row],[Altura]],0)</f>
        <v>1</v>
      </c>
      <c r="H6966">
        <f>IF(CSV[[#This Row],[Altura]]&lt;=0,CSV[[#This Row],[Altura]],0)</f>
        <v>0</v>
      </c>
      <c r="I6966" s="2">
        <f>RADIANS(CSV[[#This Row],[lon]])-RADIANS(A6965)</f>
        <v>2.4518507008020052E-6</v>
      </c>
      <c r="J6966" s="2">
        <f>RADIANS(CSV[[#This Row],[lat]])-RADIANS(B6965)</f>
        <v>7.9451080885056813E-6</v>
      </c>
      <c r="K6966" s="2">
        <f>RADIANS(CSV[[#This Row],[lon]])</f>
        <v>0.74159815618562452</v>
      </c>
      <c r="L6966" s="2">
        <f>RADIANS(CSV[[#This Row],[lat]])</f>
        <v>-0.11666874964171994</v>
      </c>
      <c r="M6966" s="2">
        <f>SIN(CSV[[#This Row],[dlon]]/2)*SIN(CSV[[#This Row],[dlon]]/2)</f>
        <v>1.5028929647550682E-12</v>
      </c>
      <c r="N6966" s="2">
        <f>SIN(CSV[[#This Row],[dlat]]/2)*SIN(CSV[[#This Row],[dlat]]/2)</f>
        <v>1.5781185634426581E-11</v>
      </c>
      <c r="O6966" s="2">
        <f>COS(RADIANS(CSV[[#This Row],[lat]]))</f>
        <v>0.99320191774243527</v>
      </c>
      <c r="P6966" s="2">
        <f>CSV[[#This Row],[sindlon]]+CSV[[#This Row],[cosradlat]]*O6965*CSV[[#This Row],[sindlat]]</f>
        <v>1.7070229817126825E-11</v>
      </c>
      <c r="Q6966" s="2">
        <f>2*ASIN(SQRT(CSV[[#This Row],[Columna1]]))*6367445</f>
        <v>52.615642988589997</v>
      </c>
      <c r="R6966" s="2" t="e" vm="1">
        <f ca="1">_xlfn.CONCAT(CSV[[#This Row],[lon]],",",CSV[[#This Row],[lat]],";",CSV[[#This Row],[alt]])</f>
        <v>#NAME?</v>
      </c>
    </row>
    <row r="6967" spans="1:18" x14ac:dyDescent="0.25">
      <c r="A6967">
        <v>42.490512086078525</v>
      </c>
      <c r="B6967">
        <v>-6.6843889933079481</v>
      </c>
      <c r="C6967">
        <v>855.5999755859375</v>
      </c>
      <c r="D6967" s="1">
        <v>42854.522372685184</v>
      </c>
      <c r="E6967" s="1">
        <f>CSV[[#This Row],[Column4]]-D6966</f>
        <v>3.4722223062999547E-5</v>
      </c>
      <c r="F6967">
        <f>CSV[[#This Row],[alt]]-C6966</f>
        <v>1</v>
      </c>
      <c r="G6967">
        <f>IF(CSV[[#This Row],[Altura]]&gt;0,CSV[[#This Row],[Altura]],0)</f>
        <v>1</v>
      </c>
      <c r="H6967">
        <f>IF(CSV[[#This Row],[Altura]]&lt;=0,CSV[[#This Row],[Altura]],0)</f>
        <v>0</v>
      </c>
      <c r="I6967" s="2">
        <f>RADIANS(CSV[[#This Row],[lon]])-RADIANS(A6966)</f>
        <v>1.1805748899584856E-6</v>
      </c>
      <c r="J6967" s="2">
        <f>RADIANS(CSV[[#This Row],[lat]])-RADIANS(B6966)</f>
        <v>4.1532244270392482E-6</v>
      </c>
      <c r="K6967" s="2">
        <f>RADIANS(CSV[[#This Row],[lon]])</f>
        <v>0.74159933676051448</v>
      </c>
      <c r="L6967" s="2">
        <f>RADIANS(CSV[[#This Row],[lat]])</f>
        <v>-0.1166645964172929</v>
      </c>
      <c r="M6967" s="2">
        <f>SIN(CSV[[#This Row],[dlon]]/2)*SIN(CSV[[#This Row],[dlon]]/2)</f>
        <v>3.4843926770008208E-13</v>
      </c>
      <c r="N6967" s="2">
        <f>SIN(CSV[[#This Row],[dlat]]/2)*SIN(CSV[[#This Row],[dlat]]/2)</f>
        <v>4.3123182853326747E-12</v>
      </c>
      <c r="O6967" s="2">
        <f>COS(RADIANS(CSV[[#This Row],[lat]]))</f>
        <v>0.99320240118686476</v>
      </c>
      <c r="P6967" s="2">
        <f>CSV[[#This Row],[sindlon]]+CSV[[#This Row],[cosradlat]]*O6966*CSV[[#This Row],[sindlat]]</f>
        <v>4.6023279239201329E-12</v>
      </c>
      <c r="Q6967" s="2">
        <f>2*ASIN(SQRT(CSV[[#This Row],[Columna1]]))*6367445</f>
        <v>27.320206513491787</v>
      </c>
      <c r="R6967" s="2" t="e" vm="1">
        <f ca="1">_xlfn.CONCAT(CSV[[#This Row],[lon]],",",CSV[[#This Row],[lat]],";",CSV[[#This Row],[alt]])</f>
        <v>#NAME?</v>
      </c>
    </row>
    <row r="6968" spans="1:18" x14ac:dyDescent="0.25">
      <c r="A6968">
        <v>42.490512086078525</v>
      </c>
      <c r="B6968">
        <v>-6.6843889933079481</v>
      </c>
      <c r="C6968">
        <v>856</v>
      </c>
      <c r="D6968" s="1">
        <v>42854.52238425926</v>
      </c>
      <c r="E6968" s="1">
        <f>CSV[[#This Row],[Column4]]-D6967</f>
        <v>1.1574076779652387E-5</v>
      </c>
      <c r="F6968">
        <f>CSV[[#This Row],[alt]]-C6967</f>
        <v>0.4000244140625</v>
      </c>
      <c r="G6968">
        <f>IF(CSV[[#This Row],[Altura]]&gt;0,CSV[[#This Row],[Altura]],0)</f>
        <v>0.4000244140625</v>
      </c>
      <c r="H6968">
        <f>IF(CSV[[#This Row],[Altura]]&lt;=0,CSV[[#This Row],[Altura]],0)</f>
        <v>0</v>
      </c>
      <c r="I6968" s="2">
        <f>RADIANS(CSV[[#This Row],[lon]])-RADIANS(A6967)</f>
        <v>0</v>
      </c>
      <c r="J6968" s="2">
        <f>RADIANS(CSV[[#This Row],[lat]])-RADIANS(B6967)</f>
        <v>0</v>
      </c>
      <c r="K6968" s="2">
        <f>RADIANS(CSV[[#This Row],[lon]])</f>
        <v>0.74159933676051448</v>
      </c>
      <c r="L6968" s="2">
        <f>RADIANS(CSV[[#This Row],[lat]])</f>
        <v>-0.1166645964172929</v>
      </c>
      <c r="M6968" s="2">
        <f>SIN(CSV[[#This Row],[dlon]]/2)*SIN(CSV[[#This Row],[dlon]]/2)</f>
        <v>0</v>
      </c>
      <c r="N6968" s="2">
        <f>SIN(CSV[[#This Row],[dlat]]/2)*SIN(CSV[[#This Row],[dlat]]/2)</f>
        <v>0</v>
      </c>
      <c r="O6968" s="2">
        <f>COS(RADIANS(CSV[[#This Row],[lat]]))</f>
        <v>0.99320240118686476</v>
      </c>
      <c r="P6968" s="2">
        <f>CSV[[#This Row],[sindlon]]+CSV[[#This Row],[cosradlat]]*O6967*CSV[[#This Row],[sindlat]]</f>
        <v>0</v>
      </c>
      <c r="Q6968" s="2">
        <f>2*ASIN(SQRT(CSV[[#This Row],[Columna1]]))*6367445</f>
        <v>0</v>
      </c>
      <c r="R6968" s="2" t="e" vm="1">
        <f ca="1">_xlfn.CONCAT(CSV[[#This Row],[lon]],",",CSV[[#This Row],[lat]],";",CSV[[#This Row],[alt]])</f>
        <v>#NAME?</v>
      </c>
    </row>
    <row r="6969" spans="1:18" x14ac:dyDescent="0.25">
      <c r="A6969">
        <v>42.490547792986035</v>
      </c>
      <c r="B6969">
        <v>-6.6843084432184696</v>
      </c>
      <c r="C6969">
        <v>856.4000244140625</v>
      </c>
      <c r="D6969" s="1">
        <v>42854.52239583333</v>
      </c>
      <c r="E6969" s="1">
        <f>CSV[[#This Row],[Column4]]-D6968</f>
        <v>1.1574069503694773E-5</v>
      </c>
      <c r="F6969">
        <f>CSV[[#This Row],[alt]]-C6968</f>
        <v>0.4000244140625</v>
      </c>
      <c r="G6969">
        <f>IF(CSV[[#This Row],[Altura]]&gt;0,CSV[[#This Row],[Altura]],0)</f>
        <v>0.4000244140625</v>
      </c>
      <c r="H6969">
        <f>IF(CSV[[#This Row],[Altura]]&lt;=0,CSV[[#This Row],[Altura]],0)</f>
        <v>0</v>
      </c>
      <c r="I6969" s="2">
        <f>RADIANS(CSV[[#This Row],[lon]])-RADIANS(A6968)</f>
        <v>6.2320310179053706E-7</v>
      </c>
      <c r="J6969" s="2">
        <f>RADIANS(CSV[[#This Row],[lat]])-RADIANS(B6968)</f>
        <v>1.4058642741759941E-6</v>
      </c>
      <c r="K6969" s="2">
        <f>RADIANS(CSV[[#This Row],[lon]])</f>
        <v>0.74159995996361627</v>
      </c>
      <c r="L6969" s="2">
        <f>RADIANS(CSV[[#This Row],[lat]])</f>
        <v>-0.11666319055301873</v>
      </c>
      <c r="M6969" s="2">
        <f>SIN(CSV[[#This Row],[dlon]]/2)*SIN(CSV[[#This Row],[dlon]]/2)</f>
        <v>9.7095526520333494E-14</v>
      </c>
      <c r="N6969" s="2">
        <f>SIN(CSV[[#This Row],[dlat]]/2)*SIN(CSV[[#This Row],[dlat]]/2)</f>
        <v>4.9411358935101731E-13</v>
      </c>
      <c r="O6969" s="2">
        <f>COS(RADIANS(CSV[[#This Row],[lat]]))</f>
        <v>0.99320256482866764</v>
      </c>
      <c r="P6969" s="2">
        <f>CSV[[#This Row],[sindlon]]+CSV[[#This Row],[cosradlat]]*O6968*CSV[[#This Row],[sindlat]]</f>
        <v>5.8451445596167601E-13</v>
      </c>
      <c r="Q6969" s="2">
        <f>2*ASIN(SQRT(CSV[[#This Row],[Columna1]]))*6367445</f>
        <v>9.7362748706349223</v>
      </c>
      <c r="R6969" s="2" t="e" vm="1">
        <f ca="1">_xlfn.CONCAT(CSV[[#This Row],[lon]],",",CSV[[#This Row],[lat]],";",CSV[[#This Row],[alt]])</f>
        <v>#NAME?</v>
      </c>
    </row>
    <row r="6970" spans="1:18" x14ac:dyDescent="0.25">
      <c r="A6970">
        <v>42.490668073296547</v>
      </c>
      <c r="B6970">
        <v>-6.6840506158769131</v>
      </c>
      <c r="C6970">
        <v>855.4000244140625</v>
      </c>
      <c r="D6970" s="1">
        <v>42854.522430555553</v>
      </c>
      <c r="E6970" s="1">
        <f>CSV[[#This Row],[Column4]]-D6969</f>
        <v>3.4722223062999547E-5</v>
      </c>
      <c r="F6970">
        <f>CSV[[#This Row],[alt]]-C6969</f>
        <v>-1</v>
      </c>
      <c r="G6970">
        <f>IF(CSV[[#This Row],[Altura]]&gt;0,CSV[[#This Row],[Altura]],0)</f>
        <v>0</v>
      </c>
      <c r="H6970">
        <f>IF(CSV[[#This Row],[Altura]]&lt;=0,CSV[[#This Row],[Altura]],0)</f>
        <v>-1</v>
      </c>
      <c r="I6970" s="2">
        <f>RADIANS(CSV[[#This Row],[lon]])-RADIANS(A6969)</f>
        <v>2.0992874437686382E-6</v>
      </c>
      <c r="J6970" s="2">
        <f>RADIANS(CSV[[#This Row],[lat]])-RADIANS(B6969)</f>
        <v>4.4999360118286313E-6</v>
      </c>
      <c r="K6970" s="2">
        <f>RADIANS(CSV[[#This Row],[lon]])</f>
        <v>0.74160205925106004</v>
      </c>
      <c r="L6970" s="2">
        <f>RADIANS(CSV[[#This Row],[lat]])</f>
        <v>-0.1166586906170069</v>
      </c>
      <c r="M6970" s="2">
        <f>SIN(CSV[[#This Row],[dlon]]/2)*SIN(CSV[[#This Row],[dlon]]/2)</f>
        <v>1.1017519428907612E-12</v>
      </c>
      <c r="N6970" s="2">
        <f>SIN(CSV[[#This Row],[dlat]]/2)*SIN(CSV[[#This Row],[dlat]]/2)</f>
        <v>5.0623560276295001E-12</v>
      </c>
      <c r="O6970" s="2">
        <f>COS(RADIANS(CSV[[#This Row],[lat]]))</f>
        <v>0.99320308860546547</v>
      </c>
      <c r="P6970" s="2">
        <f>CSV[[#This Row],[sindlon]]+CSV[[#This Row],[cosradlat]]*O6969*CSV[[#This Row],[sindlat]]</f>
        <v>6.0955224370097461E-12</v>
      </c>
      <c r="Q6970" s="2">
        <f>2*ASIN(SQRT(CSV[[#This Row],[Columna1]]))*6367445</f>
        <v>31.441312354565316</v>
      </c>
      <c r="R6970" s="2" t="e" vm="1">
        <f ca="1">_xlfn.CONCAT(CSV[[#This Row],[lon]],",",CSV[[#This Row],[lat]],";",CSV[[#This Row],[alt]])</f>
        <v>#NAME?</v>
      </c>
    </row>
    <row r="6971" spans="1:18" x14ac:dyDescent="0.25">
      <c r="A6971">
        <v>42.490748204290867</v>
      </c>
      <c r="B6971">
        <v>-6.6838465165346861</v>
      </c>
      <c r="C6971">
        <v>854.79998779296875</v>
      </c>
      <c r="D6971" s="1">
        <v>42854.52244212963</v>
      </c>
      <c r="E6971" s="1">
        <f>CSV[[#This Row],[Column4]]-D6970</f>
        <v>1.1574076779652387E-5</v>
      </c>
      <c r="F6971">
        <f>CSV[[#This Row],[alt]]-C6970</f>
        <v>-0.60003662109375</v>
      </c>
      <c r="G6971">
        <f>IF(CSV[[#This Row],[Altura]]&gt;0,CSV[[#This Row],[Altura]],0)</f>
        <v>0</v>
      </c>
      <c r="H6971">
        <f>IF(CSV[[#This Row],[Altura]]&lt;=0,CSV[[#This Row],[Altura]],0)</f>
        <v>-0.60003662109375</v>
      </c>
      <c r="I6971" s="2">
        <f>RADIANS(CSV[[#This Row],[lon]])-RADIANS(A6970)</f>
        <v>1.398549683728767E-6</v>
      </c>
      <c r="J6971" s="2">
        <f>RADIANS(CSV[[#This Row],[lat]])-RADIANS(B6970)</f>
        <v>3.5622055230138949E-6</v>
      </c>
      <c r="K6971" s="2">
        <f>RADIANS(CSV[[#This Row],[lon]])</f>
        <v>0.74160345780074377</v>
      </c>
      <c r="L6971" s="2">
        <f>RADIANS(CSV[[#This Row],[lat]])</f>
        <v>-0.11665512841148389</v>
      </c>
      <c r="M6971" s="2">
        <f>SIN(CSV[[#This Row],[dlon]]/2)*SIN(CSV[[#This Row],[dlon]]/2)</f>
        <v>4.8898530446437892E-13</v>
      </c>
      <c r="N6971" s="2">
        <f>SIN(CSV[[#This Row],[dlat]]/2)*SIN(CSV[[#This Row],[dlat]]/2)</f>
        <v>3.1723270470443197E-12</v>
      </c>
      <c r="O6971" s="2">
        <f>COS(RADIANS(CSV[[#This Row],[lat]]))</f>
        <v>0.99320350321945539</v>
      </c>
      <c r="P6971" s="2">
        <f>CSV[[#This Row],[sindlon]]+CSV[[#This Row],[cosradlat]]*O6970*CSV[[#This Row],[sindlat]]</f>
        <v>3.6183361613326752E-12</v>
      </c>
      <c r="Q6971" s="2">
        <f>2*ASIN(SQRT(CSV[[#This Row],[Columna1]]))*6367445</f>
        <v>24.224211758540999</v>
      </c>
      <c r="R6971" s="2" t="e" vm="1">
        <f ca="1">_xlfn.CONCAT(CSV[[#This Row],[lon]],",",CSV[[#This Row],[lat]],";",CSV[[#This Row],[alt]])</f>
        <v>#NAME?</v>
      </c>
    </row>
    <row r="6972" spans="1:18" x14ac:dyDescent="0.25">
      <c r="A6972">
        <v>42.490818612277508</v>
      </c>
      <c r="B6972">
        <v>-6.6836228873580694</v>
      </c>
      <c r="C6972">
        <v>853.5999755859375</v>
      </c>
      <c r="D6972" s="1">
        <v>42854.522476851853</v>
      </c>
      <c r="E6972" s="1">
        <f>CSV[[#This Row],[Column4]]-D6971</f>
        <v>3.4722223062999547E-5</v>
      </c>
      <c r="F6972">
        <f>CSV[[#This Row],[alt]]-C6971</f>
        <v>-1.20001220703125</v>
      </c>
      <c r="G6972">
        <f>IF(CSV[[#This Row],[Altura]]&gt;0,CSV[[#This Row],[Altura]],0)</f>
        <v>0</v>
      </c>
      <c r="H6972">
        <f>IF(CSV[[#This Row],[Altura]]&lt;=0,CSV[[#This Row],[Altura]],0)</f>
        <v>-1.20001220703125</v>
      </c>
      <c r="I6972" s="2">
        <f>RADIANS(CSV[[#This Row],[lon]])-RADIANS(A6971)</f>
        <v>1.2288511865854446E-6</v>
      </c>
      <c r="J6972" s="2">
        <f>RADIANS(CSV[[#This Row],[lat]])-RADIANS(B6971)</f>
        <v>3.9030654354760275E-6</v>
      </c>
      <c r="K6972" s="2">
        <f>RADIANS(CSV[[#This Row],[lon]])</f>
        <v>0.74160468665193036</v>
      </c>
      <c r="L6972" s="2">
        <f>RADIANS(CSV[[#This Row],[lat]])</f>
        <v>-0.11665122534604841</v>
      </c>
      <c r="M6972" s="2">
        <f>SIN(CSV[[#This Row],[dlon]]/2)*SIN(CSV[[#This Row],[dlon]]/2)</f>
        <v>3.775188096930663E-13</v>
      </c>
      <c r="N6972" s="2">
        <f>SIN(CSV[[#This Row],[dlat]]/2)*SIN(CSV[[#This Row],[dlat]]/2)</f>
        <v>3.808479948397083E-12</v>
      </c>
      <c r="O6972" s="2">
        <f>COS(RADIANS(CSV[[#This Row],[lat]]))</f>
        <v>0.99320395749251145</v>
      </c>
      <c r="P6972" s="2">
        <f>CSV[[#This Row],[sindlon]]+CSV[[#This Row],[cosradlat]]*O6971*CSV[[#This Row],[sindlat]]</f>
        <v>4.1344077557144814E-12</v>
      </c>
      <c r="Q6972" s="2">
        <f>2*ASIN(SQRT(CSV[[#This Row],[Columna1]]))*6367445</f>
        <v>25.894161441225712</v>
      </c>
      <c r="R6972" s="2" t="e" vm="1">
        <f ca="1">_xlfn.CONCAT(CSV[[#This Row],[lon]],",",CSV[[#This Row],[lat]],";",CSV[[#This Row],[alt]])</f>
        <v>#NAME?</v>
      </c>
    </row>
    <row r="6973" spans="1:18" x14ac:dyDescent="0.25">
      <c r="A6973">
        <v>42.490859432145953</v>
      </c>
      <c r="B6973">
        <v>-6.6835128329694271</v>
      </c>
      <c r="C6973">
        <v>852.4000244140625</v>
      </c>
      <c r="D6973" s="1">
        <v>42854.522488425922</v>
      </c>
      <c r="E6973" s="1">
        <f>CSV[[#This Row],[Column4]]-D6972</f>
        <v>1.1574069503694773E-5</v>
      </c>
      <c r="F6973">
        <f>CSV[[#This Row],[alt]]-C6972</f>
        <v>-1.199951171875</v>
      </c>
      <c r="G6973">
        <f>IF(CSV[[#This Row],[Altura]]&gt;0,CSV[[#This Row],[Altura]],0)</f>
        <v>0</v>
      </c>
      <c r="H6973">
        <f>IF(CSV[[#This Row],[Altura]]&lt;=0,CSV[[#This Row],[Altura]],0)</f>
        <v>-1.199951171875</v>
      </c>
      <c r="I6973" s="2">
        <f>RADIANS(CSV[[#This Row],[lon]])-RADIANS(A6972)</f>
        <v>7.1244110466661681E-7</v>
      </c>
      <c r="J6973" s="2">
        <f>RADIANS(CSV[[#This Row],[lat]])-RADIANS(B6972)</f>
        <v>1.9208114380858676E-6</v>
      </c>
      <c r="K6973" s="2">
        <f>RADIANS(CSV[[#This Row],[lon]])</f>
        <v>0.74160539909303502</v>
      </c>
      <c r="L6973" s="2">
        <f>RADIANS(CSV[[#This Row],[lat]])</f>
        <v>-0.11664930453461032</v>
      </c>
      <c r="M6973" s="2">
        <f>SIN(CSV[[#This Row],[dlon]]/2)*SIN(CSV[[#This Row],[dlon]]/2)</f>
        <v>1.2689308190464195E-13</v>
      </c>
      <c r="N6973" s="2">
        <f>SIN(CSV[[#This Row],[dlat]]/2)*SIN(CSV[[#This Row],[dlat]]/2)</f>
        <v>9.2237914517009126E-13</v>
      </c>
      <c r="O6973" s="2">
        <f>COS(RADIANS(CSV[[#This Row],[lat]]))</f>
        <v>0.99320418104787167</v>
      </c>
      <c r="P6973" s="2">
        <f>CSV[[#This Row],[sindlon]]+CSV[[#This Row],[cosradlat]]*O6972*CSV[[#This Row],[sindlat]]</f>
        <v>1.0367779773009008E-12</v>
      </c>
      <c r="Q6973" s="2">
        <f>2*ASIN(SQRT(CSV[[#This Row],[Columna1]]))*6367445</f>
        <v>12.966957272446342</v>
      </c>
      <c r="R6973" s="2" t="e" vm="1">
        <f ca="1">_xlfn.CONCAT(CSV[[#This Row],[lon]],",",CSV[[#This Row],[lat]],";",CSV[[#This Row],[alt]])</f>
        <v>#NAME?</v>
      </c>
    </row>
    <row r="6974" spans="1:18" x14ac:dyDescent="0.25">
      <c r="A6974">
        <v>42.491049030795693</v>
      </c>
      <c r="B6974">
        <v>-6.6832560114562511</v>
      </c>
      <c r="C6974">
        <v>851.20001220703125</v>
      </c>
      <c r="D6974" s="1">
        <v>42854.522511574076</v>
      </c>
      <c r="E6974" s="1">
        <f>CSV[[#This Row],[Column4]]-D6973</f>
        <v>2.3148153559304774E-5</v>
      </c>
      <c r="F6974">
        <f>CSV[[#This Row],[alt]]-C6973</f>
        <v>-1.20001220703125</v>
      </c>
      <c r="G6974">
        <f>IF(CSV[[#This Row],[Altura]]&gt;0,CSV[[#This Row],[Altura]],0)</f>
        <v>0</v>
      </c>
      <c r="H6974">
        <f>IF(CSV[[#This Row],[Altura]]&lt;=0,CSV[[#This Row],[Altura]],0)</f>
        <v>-1.20001220703125</v>
      </c>
      <c r="I6974" s="2">
        <f>RADIANS(CSV[[#This Row],[lon]])-RADIANS(A6973)</f>
        <v>3.3091206952384766E-6</v>
      </c>
      <c r="J6974" s="2">
        <f>RADIANS(CSV[[#This Row],[lat]])-RADIANS(B6973)</f>
        <v>4.4823809948746351E-6</v>
      </c>
      <c r="K6974" s="2">
        <f>RADIANS(CSV[[#This Row],[lon]])</f>
        <v>0.74160870821373026</v>
      </c>
      <c r="L6974" s="2">
        <f>RADIANS(CSV[[#This Row],[lat]])</f>
        <v>-0.11664482215361545</v>
      </c>
      <c r="M6974" s="2">
        <f>SIN(CSV[[#This Row],[dlon]]/2)*SIN(CSV[[#This Row],[dlon]]/2)</f>
        <v>2.7375699439113965E-12</v>
      </c>
      <c r="N6974" s="2">
        <f>SIN(CSV[[#This Row],[dlat]]/2)*SIN(CSV[[#This Row],[dlat]]/2)</f>
        <v>5.022934845794921E-12</v>
      </c>
      <c r="O6974" s="2">
        <f>COS(RADIANS(CSV[[#This Row],[lat]]))</f>
        <v>0.99320470271954664</v>
      </c>
      <c r="P6974" s="2">
        <f>CSV[[#This Row],[sindlon]]+CSV[[#This Row],[cosradlat]]*O6973*CSV[[#This Row],[sindlat]]</f>
        <v>7.6924694555608884E-12</v>
      </c>
      <c r="Q6974" s="2">
        <f>2*ASIN(SQRT(CSV[[#This Row],[Columna1]]))*6367445</f>
        <v>35.320601286120493</v>
      </c>
      <c r="R6974" s="2" t="e" vm="1">
        <f ca="1">_xlfn.CONCAT(CSV[[#This Row],[lon]],",",CSV[[#This Row],[lat]],";",CSV[[#This Row],[alt]])</f>
        <v>#NAME?</v>
      </c>
    </row>
    <row r="6975" spans="1:18" x14ac:dyDescent="0.25">
      <c r="A6975">
        <v>42.491049030795693</v>
      </c>
      <c r="B6975">
        <v>-6.6832560114562511</v>
      </c>
      <c r="C6975">
        <v>850.79998779296875</v>
      </c>
      <c r="D6975" s="1">
        <v>42854.522523148145</v>
      </c>
      <c r="E6975" s="1">
        <f>CSV[[#This Row],[Column4]]-D6974</f>
        <v>1.1574069503694773E-5</v>
      </c>
      <c r="F6975">
        <f>CSV[[#This Row],[alt]]-C6974</f>
        <v>-0.4000244140625</v>
      </c>
      <c r="G6975">
        <f>IF(CSV[[#This Row],[Altura]]&gt;0,CSV[[#This Row],[Altura]],0)</f>
        <v>0</v>
      </c>
      <c r="H6975">
        <f>IF(CSV[[#This Row],[Altura]]&lt;=0,CSV[[#This Row],[Altura]],0)</f>
        <v>-0.4000244140625</v>
      </c>
      <c r="I6975" s="2">
        <f>RADIANS(CSV[[#This Row],[lon]])-RADIANS(A6974)</f>
        <v>0</v>
      </c>
      <c r="J6975" s="2">
        <f>RADIANS(CSV[[#This Row],[lat]])-RADIANS(B6974)</f>
        <v>0</v>
      </c>
      <c r="K6975" s="2">
        <f>RADIANS(CSV[[#This Row],[lon]])</f>
        <v>0.74160870821373026</v>
      </c>
      <c r="L6975" s="2">
        <f>RADIANS(CSV[[#This Row],[lat]])</f>
        <v>-0.11664482215361545</v>
      </c>
      <c r="M6975" s="2">
        <f>SIN(CSV[[#This Row],[dlon]]/2)*SIN(CSV[[#This Row],[dlon]]/2)</f>
        <v>0</v>
      </c>
      <c r="N6975" s="2">
        <f>SIN(CSV[[#This Row],[dlat]]/2)*SIN(CSV[[#This Row],[dlat]]/2)</f>
        <v>0</v>
      </c>
      <c r="O6975" s="2">
        <f>COS(RADIANS(CSV[[#This Row],[lat]]))</f>
        <v>0.99320470271954664</v>
      </c>
      <c r="P6975" s="2">
        <f>CSV[[#This Row],[sindlon]]+CSV[[#This Row],[cosradlat]]*O6974*CSV[[#This Row],[sindlat]]</f>
        <v>0</v>
      </c>
      <c r="Q6975" s="2">
        <f>2*ASIN(SQRT(CSV[[#This Row],[Columna1]]))*6367445</f>
        <v>0</v>
      </c>
      <c r="R6975" s="2" t="e" vm="1">
        <f ca="1">_xlfn.CONCAT(CSV[[#This Row],[lon]],",",CSV[[#This Row],[lat]],";",CSV[[#This Row],[alt]])</f>
        <v>#NAME?</v>
      </c>
    </row>
    <row r="6976" spans="1:18" x14ac:dyDescent="0.25">
      <c r="A6976">
        <v>42.491206275299191</v>
      </c>
      <c r="B6976">
        <v>-6.6831313725560904</v>
      </c>
      <c r="C6976">
        <v>849.79998779296875</v>
      </c>
      <c r="D6976" s="1">
        <v>42854.522546296299</v>
      </c>
      <c r="E6976" s="1">
        <f>CSV[[#This Row],[Column4]]-D6975</f>
        <v>2.3148153559304774E-5</v>
      </c>
      <c r="F6976">
        <f>CSV[[#This Row],[alt]]-C6975</f>
        <v>-1</v>
      </c>
      <c r="G6976">
        <f>IF(CSV[[#This Row],[Altura]]&gt;0,CSV[[#This Row],[Altura]],0)</f>
        <v>0</v>
      </c>
      <c r="H6976">
        <f>IF(CSV[[#This Row],[Altura]]&lt;=0,CSV[[#This Row],[Altura]],0)</f>
        <v>-1</v>
      </c>
      <c r="I6976" s="2">
        <f>RADIANS(CSV[[#This Row],[lon]])-RADIANS(A6975)</f>
        <v>2.7444343166926899E-6</v>
      </c>
      <c r="J6976" s="2">
        <f>RADIANS(CSV[[#This Row],[lat]])-RADIANS(B6975)</f>
        <v>2.1753591838702402E-6</v>
      </c>
      <c r="K6976" s="2">
        <f>RADIANS(CSV[[#This Row],[lon]])</f>
        <v>0.74161145264804695</v>
      </c>
      <c r="L6976" s="2">
        <f>RADIANS(CSV[[#This Row],[lat]])</f>
        <v>-0.11664264679443158</v>
      </c>
      <c r="M6976" s="2">
        <f>SIN(CSV[[#This Row],[dlon]]/2)*SIN(CSV[[#This Row],[dlon]]/2)</f>
        <v>1.8829799296589357E-12</v>
      </c>
      <c r="N6976" s="2">
        <f>SIN(CSV[[#This Row],[dlat]]/2)*SIN(CSV[[#This Row],[dlat]]/2)</f>
        <v>1.1830468947116828E-12</v>
      </c>
      <c r="O6976" s="2">
        <f>COS(RADIANS(CSV[[#This Row],[lat]]))</f>
        <v>0.99320495588656477</v>
      </c>
      <c r="P6976" s="2">
        <f>CSV[[#This Row],[sindlon]]+CSV[[#This Row],[cosradlat]]*O6975*CSV[[#This Row],[sindlat]]</f>
        <v>3.0500034396017198E-12</v>
      </c>
      <c r="Q6976" s="2">
        <f>2*ASIN(SQRT(CSV[[#This Row],[Columna1]]))*6367445</f>
        <v>22.240541785850272</v>
      </c>
      <c r="R6976" s="2" t="e" vm="1">
        <f ca="1">_xlfn.CONCAT(CSV[[#This Row],[lon]],",",CSV[[#This Row],[lat]],";",CSV[[#This Row],[alt]])</f>
        <v>#NAME?</v>
      </c>
    </row>
    <row r="6977" spans="1:18" x14ac:dyDescent="0.25">
      <c r="A6977">
        <v>42.491267547011375</v>
      </c>
      <c r="B6977">
        <v>-6.6830410156399012</v>
      </c>
      <c r="C6977">
        <v>849.20001220703125</v>
      </c>
      <c r="D6977" s="1">
        <v>42854.522557870368</v>
      </c>
      <c r="E6977" s="1">
        <f>CSV[[#This Row],[Column4]]-D6976</f>
        <v>1.1574069503694773E-5</v>
      </c>
      <c r="F6977">
        <f>CSV[[#This Row],[alt]]-C6976</f>
        <v>-0.5999755859375</v>
      </c>
      <c r="G6977">
        <f>IF(CSV[[#This Row],[Altura]]&gt;0,CSV[[#This Row],[Altura]],0)</f>
        <v>0</v>
      </c>
      <c r="H6977">
        <f>IF(CSV[[#This Row],[Altura]]&lt;=0,CSV[[#This Row],[Altura]],0)</f>
        <v>-0.5999755859375</v>
      </c>
      <c r="I6977" s="2">
        <f>RADIANS(CSV[[#This Row],[lon]])-RADIANS(A6976)</f>
        <v>1.0693931159488912E-6</v>
      </c>
      <c r="J6977" s="2">
        <f>RADIANS(CSV[[#This Row],[lat]])-RADIANS(B6976)</f>
        <v>1.5770256894531709E-6</v>
      </c>
      <c r="K6977" s="2">
        <f>RADIANS(CSV[[#This Row],[lon]])</f>
        <v>0.7416125220411629</v>
      </c>
      <c r="L6977" s="2">
        <f>RADIANS(CSV[[#This Row],[lat]])</f>
        <v>-0.11664106976874213</v>
      </c>
      <c r="M6977" s="2">
        <f>SIN(CSV[[#This Row],[dlon]]/2)*SIN(CSV[[#This Row],[dlon]]/2)</f>
        <v>2.8590040910969238E-13</v>
      </c>
      <c r="N6977" s="2">
        <f>SIN(CSV[[#This Row],[dlat]]/2)*SIN(CSV[[#This Row],[dlat]]/2)</f>
        <v>6.2175250629868338E-13</v>
      </c>
      <c r="O6977" s="2">
        <f>COS(RADIANS(CSV[[#This Row],[lat]]))</f>
        <v>0.99320513941694522</v>
      </c>
      <c r="P6977" s="2">
        <f>CSV[[#This Row],[sindlon]]+CSV[[#This Row],[cosradlat]]*O6976*CSV[[#This Row],[sindlat]]</f>
        <v>8.9923206527259458E-13</v>
      </c>
      <c r="Q6977" s="2">
        <f>2*ASIN(SQRT(CSV[[#This Row],[Columna1]]))*6367445</f>
        <v>12.076222062614253</v>
      </c>
      <c r="R6977" s="2" t="e" vm="1">
        <f ca="1">_xlfn.CONCAT(CSV[[#This Row],[lon]],",",CSV[[#This Row],[lat]],";",CSV[[#This Row],[alt]])</f>
        <v>#NAME?</v>
      </c>
    </row>
    <row r="6978" spans="1:18" x14ac:dyDescent="0.25">
      <c r="A6978">
        <v>42.491385815665126</v>
      </c>
      <c r="B6978">
        <v>-6.6828256845474243</v>
      </c>
      <c r="C6978">
        <v>848.5999755859375</v>
      </c>
      <c r="D6978" s="1">
        <v>42854.522581018522</v>
      </c>
      <c r="E6978" s="1">
        <f>CSV[[#This Row],[Column4]]-D6977</f>
        <v>2.3148153559304774E-5</v>
      </c>
      <c r="F6978">
        <f>CSV[[#This Row],[alt]]-C6977</f>
        <v>-0.60003662109375</v>
      </c>
      <c r="G6978">
        <f>IF(CSV[[#This Row],[Altura]]&gt;0,CSV[[#This Row],[Altura]],0)</f>
        <v>0</v>
      </c>
      <c r="H6978">
        <f>IF(CSV[[#This Row],[Altura]]&lt;=0,CSV[[#This Row],[Altura]],0)</f>
        <v>-0.60003662109375</v>
      </c>
      <c r="I6978" s="2">
        <f>RADIANS(CSV[[#This Row],[lon]])-RADIANS(A6977)</f>
        <v>2.0641774098884014E-6</v>
      </c>
      <c r="J6978" s="2">
        <f>RADIANS(CSV[[#This Row],[lat]])-RADIANS(B6977)</f>
        <v>3.7582365456367839E-6</v>
      </c>
      <c r="K6978" s="2">
        <f>RADIANS(CSV[[#This Row],[lon]])</f>
        <v>0.74161458621857279</v>
      </c>
      <c r="L6978" s="2">
        <f>RADIANS(CSV[[#This Row],[lat]])</f>
        <v>-0.11663731153219649</v>
      </c>
      <c r="M6978" s="2">
        <f>SIN(CSV[[#This Row],[dlon]]/2)*SIN(CSV[[#This Row],[dlon]]/2)</f>
        <v>1.0652070948730193E-12</v>
      </c>
      <c r="N6978" s="2">
        <f>SIN(CSV[[#This Row],[dlat]]/2)*SIN(CSV[[#This Row],[dlat]]/2)</f>
        <v>3.5310854832358208E-12</v>
      </c>
      <c r="O6978" s="2">
        <f>COS(RADIANS(CSV[[#This Row],[lat]]))</f>
        <v>0.99320557678133592</v>
      </c>
      <c r="P6978" s="2">
        <f>CSV[[#This Row],[sindlon]]+CSV[[#This Row],[cosradlat]]*O6977*CSV[[#This Row],[sindlat]]</f>
        <v>4.548470675532247E-12</v>
      </c>
      <c r="Q6978" s="2">
        <f>2*ASIN(SQRT(CSV[[#This Row],[Columna1]]))*6367445</f>
        <v>27.159883176655697</v>
      </c>
      <c r="R6978" s="2" t="e" vm="1">
        <f ca="1">_xlfn.CONCAT(CSV[[#This Row],[lon]],",",CSV[[#This Row],[lat]],";",CSV[[#This Row],[alt]])</f>
        <v>#NAME?</v>
      </c>
    </row>
    <row r="6979" spans="1:18" x14ac:dyDescent="0.25">
      <c r="A6979">
        <v>42.491385815665126</v>
      </c>
      <c r="B6979">
        <v>-6.6828256845474243</v>
      </c>
      <c r="C6979">
        <v>848.4000244140625</v>
      </c>
      <c r="D6979" s="1">
        <v>42854.522592592592</v>
      </c>
      <c r="E6979" s="1">
        <f>CSV[[#This Row],[Column4]]-D6978</f>
        <v>1.1574069503694773E-5</v>
      </c>
      <c r="F6979">
        <f>CSV[[#This Row],[alt]]-C6978</f>
        <v>-0.199951171875</v>
      </c>
      <c r="G6979">
        <f>IF(CSV[[#This Row],[Altura]]&gt;0,CSV[[#This Row],[Altura]],0)</f>
        <v>0</v>
      </c>
      <c r="H6979">
        <f>IF(CSV[[#This Row],[Altura]]&lt;=0,CSV[[#This Row],[Altura]],0)</f>
        <v>-0.199951171875</v>
      </c>
      <c r="I6979" s="2">
        <f>RADIANS(CSV[[#This Row],[lon]])-RADIANS(A6978)</f>
        <v>0</v>
      </c>
      <c r="J6979" s="2">
        <f>RADIANS(CSV[[#This Row],[lat]])-RADIANS(B6978)</f>
        <v>0</v>
      </c>
      <c r="K6979" s="2">
        <f>RADIANS(CSV[[#This Row],[lon]])</f>
        <v>0.74161458621857279</v>
      </c>
      <c r="L6979" s="2">
        <f>RADIANS(CSV[[#This Row],[lat]])</f>
        <v>-0.11663731153219649</v>
      </c>
      <c r="M6979" s="2">
        <f>SIN(CSV[[#This Row],[dlon]]/2)*SIN(CSV[[#This Row],[dlon]]/2)</f>
        <v>0</v>
      </c>
      <c r="N6979" s="2">
        <f>SIN(CSV[[#This Row],[dlat]]/2)*SIN(CSV[[#This Row],[dlat]]/2)</f>
        <v>0</v>
      </c>
      <c r="O6979" s="2">
        <f>COS(RADIANS(CSV[[#This Row],[lat]]))</f>
        <v>0.99320557678133592</v>
      </c>
      <c r="P6979" s="2">
        <f>CSV[[#This Row],[sindlon]]+CSV[[#This Row],[cosradlat]]*O6978*CSV[[#This Row],[sindlat]]</f>
        <v>0</v>
      </c>
      <c r="Q6979" s="2">
        <f>2*ASIN(SQRT(CSV[[#This Row],[Columna1]]))*6367445</f>
        <v>0</v>
      </c>
      <c r="R6979" s="2" t="e" vm="1">
        <f ca="1">_xlfn.CONCAT(CSV[[#This Row],[lon]],",",CSV[[#This Row],[lat]],";",CSV[[#This Row],[alt]])</f>
        <v>#NAME?</v>
      </c>
    </row>
    <row r="6980" spans="1:18" x14ac:dyDescent="0.25">
      <c r="A6980">
        <v>42.491426300257444</v>
      </c>
      <c r="B6980">
        <v>-6.6828439570963383</v>
      </c>
      <c r="C6980">
        <v>848.20001220703125</v>
      </c>
      <c r="D6980" s="1">
        <v>42854.522604166668</v>
      </c>
      <c r="E6980" s="1">
        <f>CSV[[#This Row],[Column4]]-D6979</f>
        <v>1.1574076779652387E-5</v>
      </c>
      <c r="F6980">
        <f>CSV[[#This Row],[alt]]-C6979</f>
        <v>-0.20001220703125</v>
      </c>
      <c r="G6980">
        <f>IF(CSV[[#This Row],[Altura]]&gt;0,CSV[[#This Row],[Altura]],0)</f>
        <v>0</v>
      </c>
      <c r="H6980">
        <f>IF(CSV[[#This Row],[Altura]]&lt;=0,CSV[[#This Row],[Altura]],0)</f>
        <v>-0.20001220703125</v>
      </c>
      <c r="I6980" s="2">
        <f>RADIANS(CSV[[#This Row],[lon]])-RADIANS(A6979)</f>
        <v>7.0658943229773286E-7</v>
      </c>
      <c r="J6980" s="2">
        <f>RADIANS(CSV[[#This Row],[lat]])-RADIANS(B6979)</f>
        <v>-3.1891614128698453E-7</v>
      </c>
      <c r="K6980" s="2">
        <f>RADIANS(CSV[[#This Row],[lon]])</f>
        <v>0.74161529280800509</v>
      </c>
      <c r="L6980" s="2">
        <f>RADIANS(CSV[[#This Row],[lat]])</f>
        <v>-0.11663763044833778</v>
      </c>
      <c r="M6980" s="2">
        <f>SIN(CSV[[#This Row],[dlon]]/2)*SIN(CSV[[#This Row],[dlon]]/2)</f>
        <v>1.248171564587029E-13</v>
      </c>
      <c r="N6980" s="2">
        <f>SIN(CSV[[#This Row],[dlat]]/2)*SIN(CSV[[#This Row],[dlat]]/2)</f>
        <v>2.5426876293344752E-14</v>
      </c>
      <c r="O6980" s="2">
        <f>COS(RADIANS(CSV[[#This Row],[lat]]))</f>
        <v>0.99320553966804748</v>
      </c>
      <c r="P6980" s="2">
        <f>CSV[[#This Row],[sindlon]]+CSV[[#This Row],[cosradlat]]*O6979*CSV[[#This Row],[sindlat]]</f>
        <v>1.4989968370852201E-13</v>
      </c>
      <c r="Q6980" s="2">
        <f>2*ASIN(SQRT(CSV[[#This Row],[Columna1]]))*6367445</f>
        <v>4.9305521454648558</v>
      </c>
      <c r="R6980" s="2" t="e" vm="1">
        <f ca="1">_xlfn.CONCAT(CSV[[#This Row],[lon]],",",CSV[[#This Row],[lat]],";",CSV[[#This Row],[alt]])</f>
        <v>#NAME?</v>
      </c>
    </row>
    <row r="6981" spans="1:18" x14ac:dyDescent="0.25">
      <c r="A6981">
        <v>42.491449266672134</v>
      </c>
      <c r="B6981">
        <v>-6.6828971821814784</v>
      </c>
      <c r="C6981">
        <v>847.79998779296875</v>
      </c>
      <c r="D6981" s="1">
        <v>42854.522615740738</v>
      </c>
      <c r="E6981" s="1">
        <f>CSV[[#This Row],[Column4]]-D6980</f>
        <v>1.1574069503694773E-5</v>
      </c>
      <c r="F6981">
        <f>CSV[[#This Row],[alt]]-C6980</f>
        <v>-0.4000244140625</v>
      </c>
      <c r="G6981">
        <f>IF(CSV[[#This Row],[Altura]]&gt;0,CSV[[#This Row],[Altura]],0)</f>
        <v>0</v>
      </c>
      <c r="H6981">
        <f>IF(CSV[[#This Row],[Altura]]&lt;=0,CSV[[#This Row],[Altura]],0)</f>
        <v>-0.4000244140625</v>
      </c>
      <c r="I6981" s="2">
        <f>RADIANS(CSV[[#This Row],[lon]])-RADIANS(A6980)</f>
        <v>4.0083955366032598E-7</v>
      </c>
      <c r="J6981" s="2">
        <f>RADIANS(CSV[[#This Row],[lat]])-RADIANS(B6980)</f>
        <v>-9.2895298034467721E-7</v>
      </c>
      <c r="K6981" s="2">
        <f>RADIANS(CSV[[#This Row],[lon]])</f>
        <v>0.74161569364755875</v>
      </c>
      <c r="L6981" s="2">
        <f>RADIANS(CSV[[#This Row],[lat]])</f>
        <v>-0.11663855940131812</v>
      </c>
      <c r="M6981" s="2">
        <f>SIN(CSV[[#This Row],[dlon]]/2)*SIN(CSV[[#This Row],[dlon]]/2)</f>
        <v>4.0168086944651794E-14</v>
      </c>
      <c r="N6981" s="2">
        <f>SIN(CSV[[#This Row],[dlat]]/2)*SIN(CSV[[#This Row],[dlat]]/2)</f>
        <v>2.1573840992279906E-13</v>
      </c>
      <c r="O6981" s="2">
        <f>COS(RADIANS(CSV[[#This Row],[lat]]))</f>
        <v>0.99320543156225116</v>
      </c>
      <c r="P6981" s="2">
        <f>CSV[[#This Row],[sindlon]]+CSV[[#This Row],[cosradlat]]*O6980*CSV[[#This Row],[sindlat]]</f>
        <v>2.5298478106381917E-13</v>
      </c>
      <c r="Q6981" s="2">
        <f>2*ASIN(SQRT(CSV[[#This Row],[Columna1]]))*6367445</f>
        <v>6.405343076690694</v>
      </c>
      <c r="R6981" s="2" t="e" vm="1">
        <f ca="1">_xlfn.CONCAT(CSV[[#This Row],[lon]],",",CSV[[#This Row],[lat]],";",CSV[[#This Row],[alt]])</f>
        <v>#NAME?</v>
      </c>
    </row>
    <row r="6982" spans="1:18" x14ac:dyDescent="0.25">
      <c r="A6982">
        <v>42.49147105962038</v>
      </c>
      <c r="B6982">
        <v>-6.6829687636345634</v>
      </c>
      <c r="C6982">
        <v>847.4000244140625</v>
      </c>
      <c r="D6982" s="1">
        <v>42854.522627314815</v>
      </c>
      <c r="E6982" s="1">
        <f>CSV[[#This Row],[Column4]]-D6981</f>
        <v>1.1574076779652387E-5</v>
      </c>
      <c r="F6982">
        <f>CSV[[#This Row],[alt]]-C6981</f>
        <v>-0.39996337890625</v>
      </c>
      <c r="G6982">
        <f>IF(CSV[[#This Row],[Altura]]&gt;0,CSV[[#This Row],[Altura]],0)</f>
        <v>0</v>
      </c>
      <c r="H6982">
        <f>IF(CSV[[#This Row],[Altura]]&lt;=0,CSV[[#This Row],[Altura]],0)</f>
        <v>-0.39996337890625</v>
      </c>
      <c r="I6982" s="2">
        <f>RADIANS(CSV[[#This Row],[lon]])-RADIANS(A6981)</f>
        <v>3.803587006467879E-7</v>
      </c>
      <c r="J6982" s="2">
        <f>RADIANS(CSV[[#This Row],[lat]])-RADIANS(B6981)</f>
        <v>-1.2493320396961272E-6</v>
      </c>
      <c r="K6982" s="2">
        <f>RADIANS(CSV[[#This Row],[lon]])</f>
        <v>0.7416160740062594</v>
      </c>
      <c r="L6982" s="2">
        <f>RADIANS(CSV[[#This Row],[lat]])</f>
        <v>-0.11663980873335782</v>
      </c>
      <c r="M6982" s="2">
        <f>SIN(CSV[[#This Row],[dlon]]/2)*SIN(CSV[[#This Row],[dlon]]/2)</f>
        <v>3.6168185289427769E-14</v>
      </c>
      <c r="N6982" s="2">
        <f>SIN(CSV[[#This Row],[dlat]]/2)*SIN(CSV[[#This Row],[dlat]]/2)</f>
        <v>3.9020763635277058E-13</v>
      </c>
      <c r="O6982" s="2">
        <f>COS(RADIANS(CSV[[#This Row],[lat]]))</f>
        <v>0.99320528617137194</v>
      </c>
      <c r="P6982" s="2">
        <f>CSV[[#This Row],[sindlon]]+CSV[[#This Row],[cosradlat]]*O6981*CSV[[#This Row],[sindlat]]</f>
        <v>4.2109119470305122E-13</v>
      </c>
      <c r="Q6982" s="2">
        <f>2*ASIN(SQRT(CSV[[#This Row],[Columna1]]))*6367445</f>
        <v>8.2638662220757322</v>
      </c>
      <c r="R6982" s="2" t="e" vm="1">
        <f ca="1">_xlfn.CONCAT(CSV[[#This Row],[lon]],",",CSV[[#This Row],[lat]],";",CSV[[#This Row],[alt]])</f>
        <v>#NAME?</v>
      </c>
    </row>
    <row r="6983" spans="1:18" x14ac:dyDescent="0.25">
      <c r="A6983">
        <v>42.491660825908184</v>
      </c>
      <c r="B6983">
        <v>-6.683235140517354</v>
      </c>
      <c r="C6983">
        <v>845.4000244140625</v>
      </c>
      <c r="D6983" s="1">
        <v>42854.522650462961</v>
      </c>
      <c r="E6983" s="1">
        <f>CSV[[#This Row],[Column4]]-D6982</f>
        <v>2.314814628334716E-5</v>
      </c>
      <c r="F6983">
        <f>CSV[[#This Row],[alt]]-C6982</f>
        <v>-2</v>
      </c>
      <c r="G6983">
        <f>IF(CSV[[#This Row],[Altura]]&gt;0,CSV[[#This Row],[Altura]],0)</f>
        <v>0</v>
      </c>
      <c r="H6983">
        <f>IF(CSV[[#This Row],[Altura]]&lt;=0,CSV[[#This Row],[Altura]],0)</f>
        <v>-2</v>
      </c>
      <c r="I6983" s="2">
        <f>RADIANS(CSV[[#This Row],[lon]])-RADIANS(A6982)</f>
        <v>3.3120465314784298E-6</v>
      </c>
      <c r="J6983" s="2">
        <f>RADIANS(CSV[[#This Row],[lat]])-RADIANS(B6982)</f>
        <v>-4.6491536559029045E-6</v>
      </c>
      <c r="K6983" s="2">
        <f>RADIANS(CSV[[#This Row],[lon]])</f>
        <v>0.74161938605279087</v>
      </c>
      <c r="L6983" s="2">
        <f>RADIANS(CSV[[#This Row],[lat]])</f>
        <v>-0.11664445788701372</v>
      </c>
      <c r="M6983" s="2">
        <f>SIN(CSV[[#This Row],[dlon]]/2)*SIN(CSV[[#This Row],[dlon]]/2)</f>
        <v>2.7424130566670676E-12</v>
      </c>
      <c r="N6983" s="2">
        <f>SIN(CSV[[#This Row],[dlat]]/2)*SIN(CSV[[#This Row],[dlat]]/2)</f>
        <v>5.4036574290391029E-12</v>
      </c>
      <c r="O6983" s="2">
        <f>COS(RADIANS(CSV[[#This Row],[lat]]))</f>
        <v>0.99320474511300638</v>
      </c>
      <c r="P6983" s="2">
        <f>CSV[[#This Row],[sindlon]]+CSV[[#This Row],[cosradlat]]*O6982*CSV[[#This Row],[sindlat]]</f>
        <v>8.0728844469524085E-12</v>
      </c>
      <c r="Q6983" s="2">
        <f>2*ASIN(SQRT(CSV[[#This Row],[Columna1]]))*6367445</f>
        <v>36.183416067400159</v>
      </c>
      <c r="R6983" s="2" t="e" vm="1">
        <f ca="1">_xlfn.CONCAT(CSV[[#This Row],[lon]],",",CSV[[#This Row],[lat]],";",CSV[[#This Row],[alt]])</f>
        <v>#NAME?</v>
      </c>
    </row>
    <row r="6984" spans="1:18" x14ac:dyDescent="0.25">
      <c r="A6984">
        <v>42.491745315492153</v>
      </c>
      <c r="B6984">
        <v>-6.6833189595490694</v>
      </c>
      <c r="C6984">
        <v>842.20001220703125</v>
      </c>
      <c r="D6984" s="1">
        <v>42854.522662037038</v>
      </c>
      <c r="E6984" s="1">
        <f>CSV[[#This Row],[Column4]]-D6983</f>
        <v>1.1574076779652387E-5</v>
      </c>
      <c r="F6984">
        <f>CSV[[#This Row],[alt]]-C6983</f>
        <v>-3.20001220703125</v>
      </c>
      <c r="G6984">
        <f>IF(CSV[[#This Row],[Altura]]&gt;0,CSV[[#This Row],[Altura]],0)</f>
        <v>0</v>
      </c>
      <c r="H6984">
        <f>IF(CSV[[#This Row],[Altura]]&lt;=0,CSV[[#This Row],[Altura]],0)</f>
        <v>-3.20001220703125</v>
      </c>
      <c r="I6984" s="2">
        <f>RADIANS(CSV[[#This Row],[lon]])-RADIANS(A6983)</f>
        <v>1.4746214238581246E-6</v>
      </c>
      <c r="J6984" s="2">
        <f>RADIANS(CSV[[#This Row],[lat]])-RADIANS(B6983)</f>
        <v>-1.4629180792591345E-6</v>
      </c>
      <c r="K6984" s="2">
        <f>RADIANS(CSV[[#This Row],[lon]])</f>
        <v>0.74162086067421473</v>
      </c>
      <c r="L6984" s="2">
        <f>RADIANS(CSV[[#This Row],[lat]])</f>
        <v>-0.11664592080509298</v>
      </c>
      <c r="M6984" s="2">
        <f>SIN(CSV[[#This Row],[dlon]]/2)*SIN(CSV[[#This Row],[dlon]]/2)</f>
        <v>5.436270859252421E-13</v>
      </c>
      <c r="N6984" s="2">
        <f>SIN(CSV[[#This Row],[dlat]]/2)*SIN(CSV[[#This Row],[dlat]]/2)</f>
        <v>5.3503232665571339E-13</v>
      </c>
      <c r="O6984" s="2">
        <f>COS(RADIANS(CSV[[#This Row],[lat]]))</f>
        <v>0.9932045748573497</v>
      </c>
      <c r="P6984" s="2">
        <f>CSV[[#This Row],[sindlon]]+CSV[[#This Row],[cosradlat]]*O6983*CSV[[#This Row],[sindlat]]</f>
        <v>1.07141266542216E-12</v>
      </c>
      <c r="Q6984" s="2">
        <f>2*ASIN(SQRT(CSV[[#This Row],[Columna1]]))*6367445</f>
        <v>13.181765639783505</v>
      </c>
      <c r="R6984" s="2" t="e" vm="1">
        <f ca="1">_xlfn.CONCAT(CSV[[#This Row],[lon]],",",CSV[[#This Row],[lat]],";",CSV[[#This Row],[alt]])</f>
        <v>#NAME?</v>
      </c>
    </row>
    <row r="6985" spans="1:18" x14ac:dyDescent="0.25">
      <c r="A6985">
        <v>42.491745315492153</v>
      </c>
      <c r="B6985">
        <v>-6.6833189595490694</v>
      </c>
      <c r="C6985">
        <v>839</v>
      </c>
      <c r="D6985" s="1">
        <v>42854.522673611114</v>
      </c>
      <c r="E6985" s="1">
        <f>CSV[[#This Row],[Column4]]-D6984</f>
        <v>1.1574076779652387E-5</v>
      </c>
      <c r="F6985">
        <f>CSV[[#This Row],[alt]]-C6984</f>
        <v>-3.20001220703125</v>
      </c>
      <c r="G6985">
        <f>IF(CSV[[#This Row],[Altura]]&gt;0,CSV[[#This Row],[Altura]],0)</f>
        <v>0</v>
      </c>
      <c r="H6985">
        <f>IF(CSV[[#This Row],[Altura]]&lt;=0,CSV[[#This Row],[Altura]],0)</f>
        <v>-3.20001220703125</v>
      </c>
      <c r="I6985" s="2">
        <f>RADIANS(CSV[[#This Row],[lon]])-RADIANS(A6984)</f>
        <v>0</v>
      </c>
      <c r="J6985" s="2">
        <f>RADIANS(CSV[[#This Row],[lat]])-RADIANS(B6984)</f>
        <v>0</v>
      </c>
      <c r="K6985" s="2">
        <f>RADIANS(CSV[[#This Row],[lon]])</f>
        <v>0.74162086067421473</v>
      </c>
      <c r="L6985" s="2">
        <f>RADIANS(CSV[[#This Row],[lat]])</f>
        <v>-0.11664592080509298</v>
      </c>
      <c r="M6985" s="2">
        <f>SIN(CSV[[#This Row],[dlon]]/2)*SIN(CSV[[#This Row],[dlon]]/2)</f>
        <v>0</v>
      </c>
      <c r="N6985" s="2">
        <f>SIN(CSV[[#This Row],[dlat]]/2)*SIN(CSV[[#This Row],[dlat]]/2)</f>
        <v>0</v>
      </c>
      <c r="O6985" s="2">
        <f>COS(RADIANS(CSV[[#This Row],[lat]]))</f>
        <v>0.9932045748573497</v>
      </c>
      <c r="P6985" s="2">
        <f>CSV[[#This Row],[sindlon]]+CSV[[#This Row],[cosradlat]]*O6984*CSV[[#This Row],[sindlat]]</f>
        <v>0</v>
      </c>
      <c r="Q6985" s="2">
        <f>2*ASIN(SQRT(CSV[[#This Row],[Columna1]]))*6367445</f>
        <v>0</v>
      </c>
      <c r="R6985" s="2" t="e" vm="1">
        <f ca="1">_xlfn.CONCAT(CSV[[#This Row],[lon]],",",CSV[[#This Row],[lat]],";",CSV[[#This Row],[alt]])</f>
        <v>#NAME?</v>
      </c>
    </row>
    <row r="6986" spans="1:18" x14ac:dyDescent="0.25">
      <c r="A6986">
        <v>42.491835672408342</v>
      </c>
      <c r="B6986">
        <v>-6.6833922173827887</v>
      </c>
      <c r="C6986">
        <v>837.4000244140625</v>
      </c>
      <c r="D6986" s="1">
        <v>42854.522685185184</v>
      </c>
      <c r="E6986" s="1">
        <f>CSV[[#This Row],[Column4]]-D6985</f>
        <v>1.1574069503694773E-5</v>
      </c>
      <c r="F6986">
        <f>CSV[[#This Row],[alt]]-C6985</f>
        <v>-1.5999755859375</v>
      </c>
      <c r="G6986">
        <f>IF(CSV[[#This Row],[Altura]]&gt;0,CSV[[#This Row],[Altura]],0)</f>
        <v>0</v>
      </c>
      <c r="H6986">
        <f>IF(CSV[[#This Row],[Altura]]&lt;=0,CSV[[#This Row],[Altura]],0)</f>
        <v>-1.5999755859375</v>
      </c>
      <c r="I6986" s="2">
        <f>RADIANS(CSV[[#This Row],[lon]])-RADIANS(A6985)</f>
        <v>1.5770256894809265E-6</v>
      </c>
      <c r="J6986" s="2">
        <f>RADIANS(CSV[[#This Row],[lat]])-RADIANS(B6985)</f>
        <v>-1.278590401276869E-6</v>
      </c>
      <c r="K6986" s="2">
        <f>RADIANS(CSV[[#This Row],[lon]])</f>
        <v>0.74162243769990421</v>
      </c>
      <c r="L6986" s="2">
        <f>RADIANS(CSV[[#This Row],[lat]])</f>
        <v>-0.11664719939549426</v>
      </c>
      <c r="M6986" s="2">
        <f>SIN(CSV[[#This Row],[dlon]]/2)*SIN(CSV[[#This Row],[dlon]]/2)</f>
        <v>6.2175250632056893E-13</v>
      </c>
      <c r="N6986" s="2">
        <f>SIN(CSV[[#This Row],[dlat]]/2)*SIN(CSV[[#This Row],[dlat]]/2)</f>
        <v>4.0869835355928055E-13</v>
      </c>
      <c r="O6986" s="2">
        <f>COS(RADIANS(CSV[[#This Row],[lat]]))</f>
        <v>0.99320442605216508</v>
      </c>
      <c r="P6986" s="2">
        <f>CSV[[#This Row],[sindlon]]+CSV[[#This Row],[cosradlat]]*O6985*CSV[[#This Row],[sindlat]]</f>
        <v>1.0249151141336198E-12</v>
      </c>
      <c r="Q6986" s="2">
        <f>2*ASIN(SQRT(CSV[[#This Row],[Columna1]]))*6367445</f>
        <v>12.892559572244535</v>
      </c>
      <c r="R6986" s="2" t="e" vm="1">
        <f ca="1">_xlfn.CONCAT(CSV[[#This Row],[lon]],",",CSV[[#This Row],[lat]],";",CSV[[#This Row],[alt]])</f>
        <v>#NAME?</v>
      </c>
    </row>
    <row r="6987" spans="1:18" x14ac:dyDescent="0.25">
      <c r="A6987">
        <v>42.491928711533546</v>
      </c>
      <c r="B6987">
        <v>-6.6834466997534037</v>
      </c>
      <c r="C6987">
        <v>836.20001220703125</v>
      </c>
      <c r="D6987" s="1">
        <v>42854.522696759261</v>
      </c>
      <c r="E6987" s="1">
        <f>CSV[[#This Row],[Column4]]-D6986</f>
        <v>1.1574076779652387E-5</v>
      </c>
      <c r="F6987">
        <f>CSV[[#This Row],[alt]]-C6986</f>
        <v>-1.20001220703125</v>
      </c>
      <c r="G6987">
        <f>IF(CSV[[#This Row],[Altura]]&gt;0,CSV[[#This Row],[Altura]],0)</f>
        <v>0</v>
      </c>
      <c r="H6987">
        <f>IF(CSV[[#This Row],[Altura]]&lt;=0,CSV[[#This Row],[Altura]],0)</f>
        <v>-1.20001220703125</v>
      </c>
      <c r="I6987" s="2">
        <f>RADIANS(CSV[[#This Row],[lon]])-RADIANS(A6986)</f>
        <v>1.6238390679879089E-6</v>
      </c>
      <c r="J6987" s="2">
        <f>RADIANS(CSV[[#This Row],[lat]])-RADIANS(B6986)</f>
        <v>-9.5089675153370301E-7</v>
      </c>
      <c r="K6987" s="2">
        <f>RADIANS(CSV[[#This Row],[lon]])</f>
        <v>0.7416240615389722</v>
      </c>
      <c r="L6987" s="2">
        <f>RADIANS(CSV[[#This Row],[lat]])</f>
        <v>-0.11664815029224579</v>
      </c>
      <c r="M6987" s="2">
        <f>SIN(CSV[[#This Row],[dlon]]/2)*SIN(CSV[[#This Row],[dlon]]/2)</f>
        <v>6.5921332968081523E-13</v>
      </c>
      <c r="N6987" s="2">
        <f>SIN(CSV[[#This Row],[dlat]]/2)*SIN(CSV[[#This Row],[dlat]]/2)</f>
        <v>2.2605115801932021E-13</v>
      </c>
      <c r="O6987" s="2">
        <f>COS(RADIANS(CSV[[#This Row],[lat]]))</f>
        <v>0.99320431538364085</v>
      </c>
      <c r="P6987" s="2">
        <f>CSV[[#This Row],[sindlon]]+CSV[[#This Row],[cosradlat]]*O6986*CSV[[#This Row],[sindlat]]</f>
        <v>8.8220260713574434E-13</v>
      </c>
      <c r="Q6987" s="2">
        <f>2*ASIN(SQRT(CSV[[#This Row],[Columna1]]))*6367445</f>
        <v>11.961327086261539</v>
      </c>
      <c r="R6987" s="2" t="e" vm="1">
        <f ca="1">_xlfn.CONCAT(CSV[[#This Row],[lon]],",",CSV[[#This Row],[lat]],";",CSV[[#This Row],[alt]])</f>
        <v>#NAME?</v>
      </c>
    </row>
    <row r="6988" spans="1:18" x14ac:dyDescent="0.25">
      <c r="A6988">
        <v>42.492210175842047</v>
      </c>
      <c r="B6988">
        <v>-6.6836410760879517</v>
      </c>
      <c r="C6988">
        <v>834.4000244140625</v>
      </c>
      <c r="D6988" s="1">
        <v>42854.522719907407</v>
      </c>
      <c r="E6988" s="1">
        <f>CSV[[#This Row],[Column4]]-D6987</f>
        <v>2.314814628334716E-5</v>
      </c>
      <c r="F6988">
        <f>CSV[[#This Row],[alt]]-C6987</f>
        <v>-1.79998779296875</v>
      </c>
      <c r="G6988">
        <f>IF(CSV[[#This Row],[Altura]]&gt;0,CSV[[#This Row],[Altura]],0)</f>
        <v>0</v>
      </c>
      <c r="H6988">
        <f>IF(CSV[[#This Row],[Altura]]&lt;=0,CSV[[#This Row],[Altura]],0)</f>
        <v>-1.79998779296875</v>
      </c>
      <c r="I6988" s="2">
        <f>RADIANS(CSV[[#This Row],[lon]])-RADIANS(A6987)</f>
        <v>4.9124789102128474E-6</v>
      </c>
      <c r="J6988" s="2">
        <f>RADIANS(CSV[[#This Row],[lat]])-RADIANS(B6987)</f>
        <v>-3.3925070258150614E-6</v>
      </c>
      <c r="K6988" s="2">
        <f>RADIANS(CSV[[#This Row],[lon]])</f>
        <v>0.74162897401788241</v>
      </c>
      <c r="L6988" s="2">
        <f>RADIANS(CSV[[#This Row],[lat]])</f>
        <v>-0.1166515427992716</v>
      </c>
      <c r="M6988" s="2">
        <f>SIN(CSV[[#This Row],[dlon]]/2)*SIN(CSV[[#This Row],[dlon]]/2)</f>
        <v>6.0331122608093677E-12</v>
      </c>
      <c r="N6988" s="2">
        <f>SIN(CSV[[#This Row],[dlat]]/2)*SIN(CSV[[#This Row],[dlat]]/2)</f>
        <v>2.8772759800483791E-12</v>
      </c>
      <c r="O6988" s="2">
        <f>COS(RADIANS(CSV[[#This Row],[lat]]))</f>
        <v>0.99320392054508078</v>
      </c>
      <c r="P6988" s="2">
        <f>CSV[[#This Row],[sindlon]]+CSV[[#This Row],[cosradlat]]*O6987*CSV[[#This Row],[sindlat]]</f>
        <v>8.8714138687190983E-12</v>
      </c>
      <c r="Q6988" s="2">
        <f>2*ASIN(SQRT(CSV[[#This Row],[Columna1]]))*6367445</f>
        <v>37.93076643528768</v>
      </c>
      <c r="R6988" s="2" t="e" vm="1">
        <f ca="1">_xlfn.CONCAT(CSV[[#This Row],[lon]],",",CSV[[#This Row],[lat]],";",CSV[[#This Row],[alt]])</f>
        <v>#NAME?</v>
      </c>
    </row>
    <row r="6989" spans="1:18" x14ac:dyDescent="0.25">
      <c r="A6989">
        <v>42.492210175842047</v>
      </c>
      <c r="B6989">
        <v>-6.6836410760879517</v>
      </c>
      <c r="C6989">
        <v>833.4000244140625</v>
      </c>
      <c r="D6989" s="1">
        <v>42854.522731481484</v>
      </c>
      <c r="E6989" s="1">
        <f>CSV[[#This Row],[Column4]]-D6988</f>
        <v>1.1574076779652387E-5</v>
      </c>
      <c r="F6989">
        <f>CSV[[#This Row],[alt]]-C6988</f>
        <v>-1</v>
      </c>
      <c r="G6989">
        <f>IF(CSV[[#This Row],[Altura]]&gt;0,CSV[[#This Row],[Altura]],0)</f>
        <v>0</v>
      </c>
      <c r="H6989">
        <f>IF(CSV[[#This Row],[Altura]]&lt;=0,CSV[[#This Row],[Altura]],0)</f>
        <v>-1</v>
      </c>
      <c r="I6989" s="2">
        <f>RADIANS(CSV[[#This Row],[lon]])-RADIANS(A6988)</f>
        <v>0</v>
      </c>
      <c r="J6989" s="2">
        <f>RADIANS(CSV[[#This Row],[lat]])-RADIANS(B6988)</f>
        <v>0</v>
      </c>
      <c r="K6989" s="2">
        <f>RADIANS(CSV[[#This Row],[lon]])</f>
        <v>0.74162897401788241</v>
      </c>
      <c r="L6989" s="2">
        <f>RADIANS(CSV[[#This Row],[lat]])</f>
        <v>-0.1166515427992716</v>
      </c>
      <c r="M6989" s="2">
        <f>SIN(CSV[[#This Row],[dlon]]/2)*SIN(CSV[[#This Row],[dlon]]/2)</f>
        <v>0</v>
      </c>
      <c r="N6989" s="2">
        <f>SIN(CSV[[#This Row],[dlat]]/2)*SIN(CSV[[#This Row],[dlat]]/2)</f>
        <v>0</v>
      </c>
      <c r="O6989" s="2">
        <f>COS(RADIANS(CSV[[#This Row],[lat]]))</f>
        <v>0.99320392054508078</v>
      </c>
      <c r="P6989" s="2">
        <f>CSV[[#This Row],[sindlon]]+CSV[[#This Row],[cosradlat]]*O6988*CSV[[#This Row],[sindlat]]</f>
        <v>0</v>
      </c>
      <c r="Q6989" s="2">
        <f>2*ASIN(SQRT(CSV[[#This Row],[Columna1]]))*6367445</f>
        <v>0</v>
      </c>
      <c r="R6989" s="2" t="e" vm="1">
        <f ca="1">_xlfn.CONCAT(CSV[[#This Row],[lon]],",",CSV[[#This Row],[lat]],";",CSV[[#This Row],[alt]])</f>
        <v>#NAME?</v>
      </c>
    </row>
    <row r="6990" spans="1:18" x14ac:dyDescent="0.25">
      <c r="A6990">
        <v>42.492360631003976</v>
      </c>
      <c r="B6990">
        <v>-6.6838166769593954</v>
      </c>
      <c r="C6990">
        <v>831.20001220703125</v>
      </c>
      <c r="D6990" s="1">
        <v>42854.52275462963</v>
      </c>
      <c r="E6990" s="1">
        <f>CSV[[#This Row],[Column4]]-D6989</f>
        <v>2.314814628334716E-5</v>
      </c>
      <c r="F6990">
        <f>CSV[[#This Row],[alt]]-C6989</f>
        <v>-2.20001220703125</v>
      </c>
      <c r="G6990">
        <f>IF(CSV[[#This Row],[Altura]]&gt;0,CSV[[#This Row],[Altura]],0)</f>
        <v>0</v>
      </c>
      <c r="H6990">
        <f>IF(CSV[[#This Row],[Altura]]&lt;=0,CSV[[#This Row],[Altura]],0)</f>
        <v>-2.20001220703125</v>
      </c>
      <c r="I6990" s="2">
        <f>RADIANS(CSV[[#This Row],[lon]])-RADIANS(A6989)</f>
        <v>2.625937952194235E-6</v>
      </c>
      <c r="J6990" s="2">
        <f>RADIANS(CSV[[#This Row],[lat]])-RADIANS(B6989)</f>
        <v>-3.0648133760718954E-6</v>
      </c>
      <c r="K6990" s="2">
        <f>RADIANS(CSV[[#This Row],[lon]])</f>
        <v>0.74163159995583461</v>
      </c>
      <c r="L6990" s="2">
        <f>RADIANS(CSV[[#This Row],[lat]])</f>
        <v>-0.11665460761264768</v>
      </c>
      <c r="M6990" s="2">
        <f>SIN(CSV[[#This Row],[dlon]]/2)*SIN(CSV[[#This Row],[dlon]]/2)</f>
        <v>1.7238875321925227E-12</v>
      </c>
      <c r="N6990" s="2">
        <f>SIN(CSV[[#This Row],[dlat]]/2)*SIN(CSV[[#This Row],[dlat]]/2)</f>
        <v>2.3482702575354645E-12</v>
      </c>
      <c r="O6990" s="2">
        <f>COS(RADIANS(CSV[[#This Row],[lat]]))</f>
        <v>0.99320356383547548</v>
      </c>
      <c r="P6990" s="2">
        <f>CSV[[#This Row],[sindlon]]+CSV[[#This Row],[cosradlat]]*O6989*CSV[[#This Row],[sindlat]]</f>
        <v>4.0403473541109123E-12</v>
      </c>
      <c r="Q6990" s="2">
        <f>2*ASIN(SQRT(CSV[[#This Row],[Columna1]]))*6367445</f>
        <v>25.597912476927704</v>
      </c>
      <c r="R6990" s="2" t="e" vm="1">
        <f ca="1">_xlfn.CONCAT(CSV[[#This Row],[lon]],",",CSV[[#This Row],[lat]],";",CSV[[#This Row],[alt]])</f>
        <v>#NAME?</v>
      </c>
    </row>
    <row r="6991" spans="1:18" x14ac:dyDescent="0.25">
      <c r="A6991">
        <v>42.49253187328577</v>
      </c>
      <c r="B6991">
        <v>-6.6839916072785854</v>
      </c>
      <c r="C6991">
        <v>830.4000244140625</v>
      </c>
      <c r="D6991" s="1">
        <v>42854.522777777776</v>
      </c>
      <c r="E6991" s="1">
        <f>CSV[[#This Row],[Column4]]-D6990</f>
        <v>2.314814628334716E-5</v>
      </c>
      <c r="F6991">
        <f>CSV[[#This Row],[alt]]-C6990</f>
        <v>-0.79998779296875</v>
      </c>
      <c r="G6991">
        <f>IF(CSV[[#This Row],[Altura]]&gt;0,CSV[[#This Row],[Altura]],0)</f>
        <v>0</v>
      </c>
      <c r="H6991">
        <f>IF(CSV[[#This Row],[Altura]]&lt;=0,CSV[[#This Row],[Altura]],0)</f>
        <v>-0.79998779296875</v>
      </c>
      <c r="I6991" s="2">
        <f>RADIANS(CSV[[#This Row],[lon]])-RADIANS(A6990)</f>
        <v>2.9887416359564156E-6</v>
      </c>
      <c r="J6991" s="2">
        <f>RADIANS(CSV[[#This Row],[lat]])-RADIANS(B6990)</f>
        <v>-3.0531100314173942E-6</v>
      </c>
      <c r="K6991" s="2">
        <f>RADIANS(CSV[[#This Row],[lon]])</f>
        <v>0.74163458869747056</v>
      </c>
      <c r="L6991" s="2">
        <f>RADIANS(CSV[[#This Row],[lat]])</f>
        <v>-0.11665766072267909</v>
      </c>
      <c r="M6991" s="2">
        <f>SIN(CSV[[#This Row],[dlon]]/2)*SIN(CSV[[#This Row],[dlon]]/2)</f>
        <v>2.2331441416231951E-12</v>
      </c>
      <c r="N6991" s="2">
        <f>SIN(CSV[[#This Row],[dlat]]/2)*SIN(CSV[[#This Row],[dlat]]/2)</f>
        <v>2.3303702159835702E-12</v>
      </c>
      <c r="O6991" s="2">
        <f>COS(RADIANS(CSV[[#This Row],[lat]]))</f>
        <v>0.99320320847873134</v>
      </c>
      <c r="P6991" s="2">
        <f>CSV[[#This Row],[sindlon]]+CSV[[#This Row],[cosradlat]]*O6990*CSV[[#This Row],[sindlat]]</f>
        <v>4.5319447536965483E-12</v>
      </c>
      <c r="Q6991" s="2">
        <f>2*ASIN(SQRT(CSV[[#This Row],[Columna1]]))*6367445</f>
        <v>27.110498386204679</v>
      </c>
      <c r="R6991" s="2" t="e" vm="1">
        <f ca="1">_xlfn.CONCAT(CSV[[#This Row],[lon]],",",CSV[[#This Row],[lat]],";",CSV[[#This Row],[alt]])</f>
        <v>#NAME?</v>
      </c>
    </row>
    <row r="6992" spans="1:18" x14ac:dyDescent="0.25">
      <c r="A6992">
        <v>42.492711832746863</v>
      </c>
      <c r="B6992">
        <v>-6.6841127257794142</v>
      </c>
      <c r="C6992">
        <v>830.20001220703125</v>
      </c>
      <c r="D6992" s="1">
        <v>42854.522789351853</v>
      </c>
      <c r="E6992" s="1">
        <f>CSV[[#This Row],[Column4]]-D6991</f>
        <v>1.1574076779652387E-5</v>
      </c>
      <c r="F6992">
        <f>CSV[[#This Row],[alt]]-C6991</f>
        <v>-0.20001220703125</v>
      </c>
      <c r="G6992">
        <f>IF(CSV[[#This Row],[Altura]]&gt;0,CSV[[#This Row],[Altura]],0)</f>
        <v>0</v>
      </c>
      <c r="H6992">
        <f>IF(CSV[[#This Row],[Altura]]&lt;=0,CSV[[#This Row],[Altura]],0)</f>
        <v>-0.20001220703125</v>
      </c>
      <c r="I6992" s="2">
        <f>RADIANS(CSV[[#This Row],[lon]])-RADIANS(A6991)</f>
        <v>3.1408851162151308E-6</v>
      </c>
      <c r="J6992" s="2">
        <f>RADIANS(CSV[[#This Row],[lat]])-RADIANS(B6991)</f>
        <v>-2.1139166245520702E-6</v>
      </c>
      <c r="K6992" s="2">
        <f>RADIANS(CSV[[#This Row],[lon]])</f>
        <v>0.74163772958258678</v>
      </c>
      <c r="L6992" s="2">
        <f>RADIANS(CSV[[#This Row],[lat]])</f>
        <v>-0.11665977463930365</v>
      </c>
      <c r="M6992" s="2">
        <f>SIN(CSV[[#This Row],[dlon]]/2)*SIN(CSV[[#This Row],[dlon]]/2)</f>
        <v>2.4662898283134067E-12</v>
      </c>
      <c r="N6992" s="2">
        <f>SIN(CSV[[#This Row],[dlat]]/2)*SIN(CSV[[#This Row],[dlat]]/2)</f>
        <v>1.1171608738889888E-12</v>
      </c>
      <c r="O6992" s="2">
        <f>COS(RADIANS(CSV[[#This Row],[lat]]))</f>
        <v>0.993202962430904</v>
      </c>
      <c r="P6992" s="2">
        <f>CSV[[#This Row],[sindlon]]+CSV[[#This Row],[cosradlat]]*O6991*CSV[[#This Row],[sindlat]]</f>
        <v>3.5683158188672214E-12</v>
      </c>
      <c r="Q6992" s="2">
        <f>2*ASIN(SQRT(CSV[[#This Row],[Columna1]]))*6367445</f>
        <v>24.056189745435177</v>
      </c>
      <c r="R6992" s="2" t="e" vm="1">
        <f ca="1">_xlfn.CONCAT(CSV[[#This Row],[lon]],",",CSV[[#This Row],[lat]],";",CSV[[#This Row],[alt]])</f>
        <v>#NAME?</v>
      </c>
    </row>
    <row r="6993" spans="1:18" x14ac:dyDescent="0.25">
      <c r="A6993">
        <v>42.49278693459928</v>
      </c>
      <c r="B6993">
        <v>-6.6841302439570427</v>
      </c>
      <c r="C6993">
        <v>829.4000244140625</v>
      </c>
      <c r="D6993" s="1">
        <v>42854.522812499999</v>
      </c>
      <c r="E6993" s="1">
        <f>CSV[[#This Row],[Column4]]-D6992</f>
        <v>2.314814628334716E-5</v>
      </c>
      <c r="F6993">
        <f>CSV[[#This Row],[alt]]-C6992</f>
        <v>-0.79998779296875</v>
      </c>
      <c r="G6993">
        <f>IF(CSV[[#This Row],[Altura]]&gt;0,CSV[[#This Row],[Altura]],0)</f>
        <v>0</v>
      </c>
      <c r="H6993">
        <f>IF(CSV[[#This Row],[Altura]]&lt;=0,CSV[[#This Row],[Altura]],0)</f>
        <v>-0.79998779296875</v>
      </c>
      <c r="I6993" s="2">
        <f>RADIANS(CSV[[#This Row],[lon]])-RADIANS(A6992)</f>
        <v>1.3107745990836861E-6</v>
      </c>
      <c r="J6993" s="2">
        <f>RADIANS(CSV[[#This Row],[lat]])-RADIANS(B6992)</f>
        <v>-3.0574987856801794E-7</v>
      </c>
      <c r="K6993" s="2">
        <f>RADIANS(CSV[[#This Row],[lon]])</f>
        <v>0.74163904035718586</v>
      </c>
      <c r="L6993" s="2">
        <f>RADIANS(CSV[[#This Row],[lat]])</f>
        <v>-0.11666008038918221</v>
      </c>
      <c r="M6993" s="2">
        <f>SIN(CSV[[#This Row],[dlon]]/2)*SIN(CSV[[#This Row],[dlon]]/2)</f>
        <v>4.2953251240068802E-13</v>
      </c>
      <c r="N6993" s="2">
        <f>SIN(CSV[[#This Row],[dlat]]/2)*SIN(CSV[[#This Row],[dlat]]/2)</f>
        <v>2.337074706108925E-14</v>
      </c>
      <c r="O6993" s="2">
        <f>COS(RADIANS(CSV[[#This Row],[lat]]))</f>
        <v>0.99320292684299627</v>
      </c>
      <c r="P6993" s="2">
        <f>CSV[[#This Row],[sindlon]]+CSV[[#This Row],[cosradlat]]*O6992*CSV[[#This Row],[sindlat]]</f>
        <v>4.5258663466609414E-13</v>
      </c>
      <c r="Q6993" s="2">
        <f>2*ASIN(SQRT(CSV[[#This Row],[Columna1]]))*6367445</f>
        <v>8.5673411415475318</v>
      </c>
      <c r="R6993" s="2" t="e" vm="1">
        <f ca="1">_xlfn.CONCAT(CSV[[#This Row],[lon]],",",CSV[[#This Row],[lat]],";",CSV[[#This Row],[alt]])</f>
        <v>#NAME?</v>
      </c>
    </row>
    <row r="6994" spans="1:18" x14ac:dyDescent="0.25">
      <c r="A6994">
        <v>42.492848793044686</v>
      </c>
      <c r="B6994">
        <v>-6.6841140668839216</v>
      </c>
      <c r="C6994">
        <v>829</v>
      </c>
      <c r="D6994" s="1">
        <v>42854.522824074076</v>
      </c>
      <c r="E6994" s="1">
        <f>CSV[[#This Row],[Column4]]-D6993</f>
        <v>1.1574076779652387E-5</v>
      </c>
      <c r="F6994">
        <f>CSV[[#This Row],[alt]]-C6993</f>
        <v>-0.4000244140625</v>
      </c>
      <c r="G6994">
        <f>IF(CSV[[#This Row],[Altura]]&gt;0,CSV[[#This Row],[Altura]],0)</f>
        <v>0</v>
      </c>
      <c r="H6994">
        <f>IF(CSV[[#This Row],[Altura]]&lt;=0,CSV[[#This Row],[Altura]],0)</f>
        <v>-0.4000244140625</v>
      </c>
      <c r="I6994" s="2">
        <f>RADIANS(CSV[[#This Row],[lon]])-RADIANS(A6993)</f>
        <v>1.0796335424556602E-6</v>
      </c>
      <c r="J6994" s="2">
        <f>RADIANS(CSV[[#This Row],[lat]])-RADIANS(B6993)</f>
        <v>2.8234318930064894E-7</v>
      </c>
      <c r="K6994" s="2">
        <f>RADIANS(CSV[[#This Row],[lon]])</f>
        <v>0.74164011999072832</v>
      </c>
      <c r="L6994" s="2">
        <f>RADIANS(CSV[[#This Row],[lat]])</f>
        <v>-0.11665979804599291</v>
      </c>
      <c r="M6994" s="2">
        <f>SIN(CSV[[#This Row],[dlon]]/2)*SIN(CSV[[#This Row],[dlon]]/2)</f>
        <v>2.9140214649881112E-13</v>
      </c>
      <c r="N6994" s="2">
        <f>SIN(CSV[[#This Row],[dlat]]/2)*SIN(CSV[[#This Row],[dlat]]/2)</f>
        <v>1.9929419136115387E-14</v>
      </c>
      <c r="O6994" s="2">
        <f>COS(RADIANS(CSV[[#This Row],[lat]]))</f>
        <v>0.99320295970647421</v>
      </c>
      <c r="P6994" s="2">
        <f>CSV[[#This Row],[sindlon]]+CSV[[#This Row],[cosradlat]]*O6993*CSV[[#This Row],[sindlat]]</f>
        <v>3.1106156358895504E-13</v>
      </c>
      <c r="Q6994" s="2">
        <f>2*ASIN(SQRT(CSV[[#This Row],[Columna1]]))*6367445</f>
        <v>7.1026166216609861</v>
      </c>
      <c r="R6994" s="2" t="e" vm="1">
        <f ca="1">_xlfn.CONCAT(CSV[[#This Row],[lon]],",",CSV[[#This Row],[lat]],";",CSV[[#This Row],[alt]])</f>
        <v>#NAME?</v>
      </c>
    </row>
    <row r="6995" spans="1:18" x14ac:dyDescent="0.25">
      <c r="A6995">
        <v>42.493074685335159</v>
      </c>
      <c r="B6995">
        <v>-6.6840175911784172</v>
      </c>
      <c r="C6995">
        <v>828.4000244140625</v>
      </c>
      <c r="D6995" s="1">
        <v>42854.522858796299</v>
      </c>
      <c r="E6995" s="1">
        <f>CSV[[#This Row],[Column4]]-D6994</f>
        <v>3.4722223062999547E-5</v>
      </c>
      <c r="F6995">
        <f>CSV[[#This Row],[alt]]-C6994</f>
        <v>-0.5999755859375</v>
      </c>
      <c r="G6995">
        <f>IF(CSV[[#This Row],[Altura]]&gt;0,CSV[[#This Row],[Altura]],0)</f>
        <v>0</v>
      </c>
      <c r="H6995">
        <f>IF(CSV[[#This Row],[Altura]]&lt;=0,CSV[[#This Row],[Altura]],0)</f>
        <v>-0.5999755859375</v>
      </c>
      <c r="I6995" s="2">
        <f>RADIANS(CSV[[#This Row],[lon]])-RADIANS(A6994)</f>
        <v>3.942564223646805E-6</v>
      </c>
      <c r="J6995" s="2">
        <f>RADIANS(CSV[[#This Row],[lat]])-RADIANS(B6994)</f>
        <v>1.6838187092416135E-6</v>
      </c>
      <c r="K6995" s="2">
        <f>RADIANS(CSV[[#This Row],[lon]])</f>
        <v>0.74164406255495197</v>
      </c>
      <c r="L6995" s="2">
        <f>RADIANS(CSV[[#This Row],[lat]])</f>
        <v>-0.11665811422728367</v>
      </c>
      <c r="M6995" s="2">
        <f>SIN(CSV[[#This Row],[dlon]]/2)*SIN(CSV[[#This Row],[dlon]]/2)</f>
        <v>3.8859531643898995E-12</v>
      </c>
      <c r="N6995" s="2">
        <f>SIN(CSV[[#This Row],[dlat]]/2)*SIN(CSV[[#This Row],[dlat]]/2)</f>
        <v>7.0881136139785591E-13</v>
      </c>
      <c r="O6995" s="2">
        <f>COS(RADIANS(CSV[[#This Row],[lat]]))</f>
        <v>0.99320315569375828</v>
      </c>
      <c r="P6995" s="2">
        <f>CSV[[#This Row],[sindlon]]+CSV[[#This Row],[cosradlat]]*O6994*CSV[[#This Row],[sindlat]]</f>
        <v>4.5851617719061571E-12</v>
      </c>
      <c r="Q6995" s="2">
        <f>2*ASIN(SQRT(CSV[[#This Row],[Columna1]]))*6367445</f>
        <v>27.269208306036674</v>
      </c>
      <c r="R6995" s="2" t="e" vm="1">
        <f ca="1">_xlfn.CONCAT(CSV[[#This Row],[lon]],",",CSV[[#This Row],[lat]],";",CSV[[#This Row],[alt]])</f>
        <v>#NAME?</v>
      </c>
    </row>
    <row r="6996" spans="1:18" x14ac:dyDescent="0.25">
      <c r="A6996">
        <v>42.493074685335159</v>
      </c>
      <c r="B6996">
        <v>-6.6840175911784172</v>
      </c>
      <c r="C6996">
        <v>828.4000244140625</v>
      </c>
      <c r="D6996" s="1">
        <v>42854.522870370369</v>
      </c>
      <c r="E6996" s="1">
        <f>CSV[[#This Row],[Column4]]-D6995</f>
        <v>1.1574069503694773E-5</v>
      </c>
      <c r="F6996">
        <f>CSV[[#This Row],[alt]]-C6995</f>
        <v>0</v>
      </c>
      <c r="G6996">
        <f>IF(CSV[[#This Row],[Altura]]&gt;0,CSV[[#This Row],[Altura]],0)</f>
        <v>0</v>
      </c>
      <c r="H6996">
        <f>IF(CSV[[#This Row],[Altura]]&lt;=0,CSV[[#This Row],[Altura]],0)</f>
        <v>0</v>
      </c>
      <c r="I6996" s="2">
        <f>RADIANS(CSV[[#This Row],[lon]])-RADIANS(A6995)</f>
        <v>0</v>
      </c>
      <c r="J6996" s="2">
        <f>RADIANS(CSV[[#This Row],[lat]])-RADIANS(B6995)</f>
        <v>0</v>
      </c>
      <c r="K6996" s="2">
        <f>RADIANS(CSV[[#This Row],[lon]])</f>
        <v>0.74164406255495197</v>
      </c>
      <c r="L6996" s="2">
        <f>RADIANS(CSV[[#This Row],[lat]])</f>
        <v>-0.11665811422728367</v>
      </c>
      <c r="M6996" s="2">
        <f>SIN(CSV[[#This Row],[dlon]]/2)*SIN(CSV[[#This Row],[dlon]]/2)</f>
        <v>0</v>
      </c>
      <c r="N6996" s="2">
        <f>SIN(CSV[[#This Row],[dlat]]/2)*SIN(CSV[[#This Row],[dlat]]/2)</f>
        <v>0</v>
      </c>
      <c r="O6996" s="2">
        <f>COS(RADIANS(CSV[[#This Row],[lat]]))</f>
        <v>0.99320315569375828</v>
      </c>
      <c r="P6996" s="2">
        <f>CSV[[#This Row],[sindlon]]+CSV[[#This Row],[cosradlat]]*O6995*CSV[[#This Row],[sindlat]]</f>
        <v>0</v>
      </c>
      <c r="Q6996" s="2">
        <f>2*ASIN(SQRT(CSV[[#This Row],[Columna1]]))*6367445</f>
        <v>0</v>
      </c>
      <c r="R6996" s="2" t="e" vm="1">
        <f ca="1">_xlfn.CONCAT(CSV[[#This Row],[lon]],",",CSV[[#This Row],[lat]],";",CSV[[#This Row],[alt]])</f>
        <v>#NAME?</v>
      </c>
    </row>
    <row r="6997" spans="1:18" x14ac:dyDescent="0.25">
      <c r="A6997">
        <v>42.493134615942836</v>
      </c>
      <c r="B6997">
        <v>-6.6840624343603849</v>
      </c>
      <c r="C6997">
        <v>828.20001220703125</v>
      </c>
      <c r="D6997" s="1">
        <v>42854.522881944446</v>
      </c>
      <c r="E6997" s="1">
        <f>CSV[[#This Row],[Column4]]-D6996</f>
        <v>1.1574076779652387E-5</v>
      </c>
      <c r="F6997">
        <f>CSV[[#This Row],[alt]]-C6996</f>
        <v>-0.20001220703125</v>
      </c>
      <c r="G6997">
        <f>IF(CSV[[#This Row],[Altura]]&gt;0,CSV[[#This Row],[Altura]],0)</f>
        <v>0</v>
      </c>
      <c r="H6997">
        <f>IF(CSV[[#This Row],[Altura]]&lt;=0,CSV[[#This Row],[Altura]],0)</f>
        <v>-0.20001220703125</v>
      </c>
      <c r="I6997" s="2">
        <f>RADIANS(CSV[[#This Row],[lon]])-RADIANS(A6996)</f>
        <v>1.0459864266954E-6</v>
      </c>
      <c r="J6997" s="2">
        <f>RADIANS(CSV[[#This Row],[lat]])-RADIANS(B6996)</f>
        <v>-7.8266117241321265E-7</v>
      </c>
      <c r="K6997" s="2">
        <f>RADIANS(CSV[[#This Row],[lon]])</f>
        <v>0.74164510854137866</v>
      </c>
      <c r="L6997" s="2">
        <f>RADIANS(CSV[[#This Row],[lat]])</f>
        <v>-0.11665889688845608</v>
      </c>
      <c r="M6997" s="2">
        <f>SIN(CSV[[#This Row],[dlon]]/2)*SIN(CSV[[#This Row],[dlon]]/2)</f>
        <v>2.7352190120772794E-13</v>
      </c>
      <c r="N6997" s="2">
        <f>SIN(CSV[[#This Row],[dlat]]/2)*SIN(CSV[[#This Row],[dlat]]/2)</f>
        <v>1.5313962770079832E-13</v>
      </c>
      <c r="O6997" s="2">
        <f>COS(RADIANS(CSV[[#This Row],[lat]]))</f>
        <v>0.99320306459663066</v>
      </c>
      <c r="P6997" s="2">
        <f>CSV[[#This Row],[sindlon]]+CSV[[#This Row],[cosradlat]]*O6996*CSV[[#This Row],[sindlat]]</f>
        <v>4.2458685724511955E-13</v>
      </c>
      <c r="Q6997" s="2">
        <f>2*ASIN(SQRT(CSV[[#This Row],[Columna1]]))*6367445</f>
        <v>8.2980963166382722</v>
      </c>
      <c r="R6997" s="2" t="e" vm="1">
        <f ca="1">_xlfn.CONCAT(CSV[[#This Row],[lon]],",",CSV[[#This Row],[lat]],";",CSV[[#This Row],[alt]])</f>
        <v>#NAME?</v>
      </c>
    </row>
    <row r="6998" spans="1:18" x14ac:dyDescent="0.25">
      <c r="A6998">
        <v>42.493187757208943</v>
      </c>
      <c r="B6998">
        <v>-6.6841304954141378</v>
      </c>
      <c r="C6998">
        <v>827.79998779296875</v>
      </c>
      <c r="D6998" s="1">
        <v>42854.522893518515</v>
      </c>
      <c r="E6998" s="1">
        <f>CSV[[#This Row],[Column4]]-D6997</f>
        <v>1.1574069503694773E-5</v>
      </c>
      <c r="F6998">
        <f>CSV[[#This Row],[alt]]-C6997</f>
        <v>-0.4000244140625</v>
      </c>
      <c r="G6998">
        <f>IF(CSV[[#This Row],[Altura]]&gt;0,CSV[[#This Row],[Altura]],0)</f>
        <v>0</v>
      </c>
      <c r="H6998">
        <f>IF(CSV[[#This Row],[Altura]]&lt;=0,CSV[[#This Row],[Altura]],0)</f>
        <v>-0.4000244140625</v>
      </c>
      <c r="I6998" s="2">
        <f>RADIANS(CSV[[#This Row],[lon]])-RADIANS(A6997)</f>
        <v>9.2749006219694508E-7</v>
      </c>
      <c r="J6998" s="2">
        <f>RADIANS(CSV[[#This Row],[lat]])-RADIANS(B6997)</f>
        <v>-1.1878894803640794E-6</v>
      </c>
      <c r="K6998" s="2">
        <f>RADIANS(CSV[[#This Row],[lon]])</f>
        <v>0.74164603603144086</v>
      </c>
      <c r="L6998" s="2">
        <f>RADIANS(CSV[[#This Row],[lat]])</f>
        <v>-0.11666008477793645</v>
      </c>
      <c r="M6998" s="2">
        <f>SIN(CSV[[#This Row],[dlon]]/2)*SIN(CSV[[#This Row],[dlon]]/2)</f>
        <v>2.1505945386850785E-13</v>
      </c>
      <c r="N6998" s="2">
        <f>SIN(CSV[[#This Row],[dlat]]/2)*SIN(CSV[[#This Row],[dlat]]/2)</f>
        <v>3.5277035438986914E-13</v>
      </c>
      <c r="O6998" s="2">
        <f>COS(RADIANS(CSV[[#This Row],[lat]]))</f>
        <v>0.99320292633216434</v>
      </c>
      <c r="P6998" s="2">
        <f>CSV[[#This Row],[sindlon]]+CSV[[#This Row],[cosradlat]]*O6997*CSV[[#This Row],[sindlat]]</f>
        <v>5.6305054259382942E-13</v>
      </c>
      <c r="Q6998" s="2">
        <f>2*ASIN(SQRT(CSV[[#This Row],[Columna1]]))*6367445</f>
        <v>9.5558404231320342</v>
      </c>
      <c r="R6998" s="2" t="e" vm="1">
        <f ca="1">_xlfn.CONCAT(CSV[[#This Row],[lon]],",",CSV[[#This Row],[lat]],";",CSV[[#This Row],[alt]])</f>
        <v>#NAME?</v>
      </c>
    </row>
    <row r="6999" spans="1:18" x14ac:dyDescent="0.25">
      <c r="A6999">
        <v>42.49322866089642</v>
      </c>
      <c r="B6999">
        <v>-6.6842148173600444</v>
      </c>
      <c r="C6999">
        <v>827.4000244140625</v>
      </c>
      <c r="D6999" s="1">
        <v>42854.522905092592</v>
      </c>
      <c r="E6999" s="1">
        <f>CSV[[#This Row],[Column4]]-D6998</f>
        <v>1.1574076779652387E-5</v>
      </c>
      <c r="F6999">
        <f>CSV[[#This Row],[alt]]-C6998</f>
        <v>-0.39996337890625</v>
      </c>
      <c r="G6999">
        <f>IF(CSV[[#This Row],[Altura]]&gt;0,CSV[[#This Row],[Altura]],0)</f>
        <v>0</v>
      </c>
      <c r="H6999">
        <f>IF(CSV[[#This Row],[Altura]]&lt;=0,CSV[[#This Row],[Altura]],0)</f>
        <v>-0.39996337890625</v>
      </c>
      <c r="I6999" s="2">
        <f>RADIANS(CSV[[#This Row],[lon]])-RADIANS(A6998)</f>
        <v>7.1390402267557107E-7</v>
      </c>
      <c r="J6999" s="2">
        <f>RADIANS(CSV[[#This Row],[lat]])-RADIANS(B6998)</f>
        <v>-1.4716955877569493E-6</v>
      </c>
      <c r="K6999" s="2">
        <f>RADIANS(CSV[[#This Row],[lon]])</f>
        <v>0.74164674993546353</v>
      </c>
      <c r="L6999" s="2">
        <f>RADIANS(CSV[[#This Row],[lat]])</f>
        <v>-0.11666155647352421</v>
      </c>
      <c r="M6999" s="2">
        <f>SIN(CSV[[#This Row],[dlon]]/2)*SIN(CSV[[#This Row],[dlon]]/2)</f>
        <v>1.2741473839808517E-13</v>
      </c>
      <c r="N6999" s="2">
        <f>SIN(CSV[[#This Row],[dlat]]/2)*SIN(CSV[[#This Row],[dlat]]/2)</f>
        <v>5.4147197575572041E-13</v>
      </c>
      <c r="O6999" s="2">
        <f>COS(RADIANS(CSV[[#This Row],[lat]]))</f>
        <v>0.99320275503212552</v>
      </c>
      <c r="P6999" s="2">
        <f>CSV[[#This Row],[sindlon]]+CSV[[#This Row],[cosradlat]]*O6998*CSV[[#This Row],[sindlat]]</f>
        <v>6.6155078833276226E-13</v>
      </c>
      <c r="Q6999" s="2">
        <f>2*ASIN(SQRT(CSV[[#This Row],[Columna1]]))*6367445</f>
        <v>10.35802115473412</v>
      </c>
      <c r="R6999" s="2" t="e" vm="1">
        <f ca="1">_xlfn.CONCAT(CSV[[#This Row],[lon]],",",CSV[[#This Row],[lat]],";",CSV[[#This Row],[alt]])</f>
        <v>#NAME?</v>
      </c>
    </row>
    <row r="7000" spans="1:18" x14ac:dyDescent="0.25">
      <c r="A7000">
        <v>42.493258835747838</v>
      </c>
      <c r="B7000">
        <v>-6.6844357643276453</v>
      </c>
      <c r="C7000">
        <v>826.79998779296875</v>
      </c>
      <c r="D7000" s="1">
        <v>42854.522916666669</v>
      </c>
      <c r="E7000" s="1">
        <f>CSV[[#This Row],[Column4]]-D6999</f>
        <v>1.1574076779652387E-5</v>
      </c>
      <c r="F7000">
        <f>CSV[[#This Row],[alt]]-C6999</f>
        <v>-0.60003662109375</v>
      </c>
      <c r="G7000">
        <f>IF(CSV[[#This Row],[Altura]]&gt;0,CSV[[#This Row],[Altura]],0)</f>
        <v>0</v>
      </c>
      <c r="H7000">
        <f>IF(CSV[[#This Row],[Altura]]&lt;=0,CSV[[#This Row],[Altura]],0)</f>
        <v>-0.60003662109375</v>
      </c>
      <c r="I7000" s="2">
        <f>RADIANS(CSV[[#This Row],[lon]])-RADIANS(A6999)</f>
        <v>5.266505085366191E-7</v>
      </c>
      <c r="J7000" s="2">
        <f>RADIANS(CSV[[#This Row],[lat]])-RADIANS(B6999)</f>
        <v>-3.8562520569274117E-6</v>
      </c>
      <c r="K7000" s="2">
        <f>RADIANS(CSV[[#This Row],[lon]])</f>
        <v>0.74164727658597207</v>
      </c>
      <c r="L7000" s="2">
        <f>RADIANS(CSV[[#This Row],[lat]])</f>
        <v>-0.11666541272558113</v>
      </c>
      <c r="M7000" s="2">
        <f>SIN(CSV[[#This Row],[dlon]]/2)*SIN(CSV[[#This Row],[dlon]]/2)</f>
        <v>6.9340189535468289E-14</v>
      </c>
      <c r="N7000" s="2">
        <f>SIN(CSV[[#This Row],[dlat]]/2)*SIN(CSV[[#This Row],[dlat]]/2)</f>
        <v>3.7176699816346164E-12</v>
      </c>
      <c r="O7000" s="2">
        <f>COS(RADIANS(CSV[[#This Row],[lat]]))</f>
        <v>0.99320230616814287</v>
      </c>
      <c r="P7000" s="2">
        <f>CSV[[#This Row],[sindlon]]+CSV[[#This Row],[cosradlat]]*O6999*CSV[[#This Row],[sindlat]]</f>
        <v>3.7366404524278017E-12</v>
      </c>
      <c r="Q7000" s="2">
        <f>2*ASIN(SQRT(CSV[[#This Row],[Columna1]]))*6367445</f>
        <v>24.617041260461324</v>
      </c>
      <c r="R7000" s="2" t="e" vm="1">
        <f ca="1">_xlfn.CONCAT(CSV[[#This Row],[lon]],",",CSV[[#This Row],[lat]],";",CSV[[#This Row],[alt]])</f>
        <v>#NAME?</v>
      </c>
    </row>
    <row r="7001" spans="1:18" x14ac:dyDescent="0.25">
      <c r="A7001">
        <v>42.493260009214282</v>
      </c>
      <c r="B7001">
        <v>-6.6845558770000943</v>
      </c>
      <c r="C7001">
        <v>826.20001220703125</v>
      </c>
      <c r="D7001" s="1">
        <v>42854.522928240738</v>
      </c>
      <c r="E7001" s="1">
        <f>CSV[[#This Row],[Column4]]-D7000</f>
        <v>1.1574069503694773E-5</v>
      </c>
      <c r="F7001">
        <f>CSV[[#This Row],[alt]]-C7000</f>
        <v>-0.5999755859375</v>
      </c>
      <c r="G7001">
        <f>IF(CSV[[#This Row],[Altura]]&gt;0,CSV[[#This Row],[Altura]],0)</f>
        <v>0</v>
      </c>
      <c r="H7001">
        <f>IF(CSV[[#This Row],[Altura]]&lt;=0,CSV[[#This Row],[Altura]],0)</f>
        <v>-0.5999755859375</v>
      </c>
      <c r="I7001" s="2">
        <f>RADIANS(CSV[[#This Row],[lon]])-RADIANS(A7000)</f>
        <v>2.0480853124560383E-8</v>
      </c>
      <c r="J7001" s="2">
        <f>RADIANS(CSV[[#This Row],[lat]])-RADIANS(B7000)</f>
        <v>-2.0963616076119518E-6</v>
      </c>
      <c r="K7001" s="2">
        <f>RADIANS(CSV[[#This Row],[lon]])</f>
        <v>0.7416472970668252</v>
      </c>
      <c r="L7001" s="2">
        <f>RADIANS(CSV[[#This Row],[lat]])</f>
        <v>-0.11666750908718874</v>
      </c>
      <c r="M7001" s="2">
        <f>SIN(CSV[[#This Row],[dlon]]/2)*SIN(CSV[[#This Row],[dlon]]/2)</f>
        <v>1.048663361774537E-16</v>
      </c>
      <c r="N7001" s="2">
        <f>SIN(CSV[[#This Row],[dlat]]/2)*SIN(CSV[[#This Row],[dlat]]/2)</f>
        <v>1.0986829974669395E-12</v>
      </c>
      <c r="O7001" s="2">
        <f>COS(RADIANS(CSV[[#This Row],[lat]]))</f>
        <v>0.99320206214749707</v>
      </c>
      <c r="P7001" s="2">
        <f>CSV[[#This Row],[sindlon]]+CSV[[#This Row],[cosradlat]]*O7000*CSV[[#This Row],[sindlat]]</f>
        <v>1.0839013449028357E-12</v>
      </c>
      <c r="Q7001" s="2">
        <f>2*ASIN(SQRT(CSV[[#This Row],[Columna1]]))*6367445</f>
        <v>13.258368196762575</v>
      </c>
      <c r="R7001" s="2" t="e" vm="1">
        <f ca="1">_xlfn.CONCAT(CSV[[#This Row],[lon]],",",CSV[[#This Row],[lat]],";",CSV[[#This Row],[alt]])</f>
        <v>#NAME?</v>
      </c>
    </row>
    <row r="7002" spans="1:18" x14ac:dyDescent="0.25">
      <c r="A7002">
        <v>42.493260009214282</v>
      </c>
      <c r="B7002">
        <v>-6.6845558770000943</v>
      </c>
      <c r="C7002">
        <v>825.4000244140625</v>
      </c>
      <c r="D7002" s="1">
        <v>42854.522939814815</v>
      </c>
      <c r="E7002" s="1">
        <f>CSV[[#This Row],[Column4]]-D7001</f>
        <v>1.1574076779652387E-5</v>
      </c>
      <c r="F7002">
        <f>CSV[[#This Row],[alt]]-C7001</f>
        <v>-0.79998779296875</v>
      </c>
      <c r="G7002">
        <f>IF(CSV[[#This Row],[Altura]]&gt;0,CSV[[#This Row],[Altura]],0)</f>
        <v>0</v>
      </c>
      <c r="H7002">
        <f>IF(CSV[[#This Row],[Altura]]&lt;=0,CSV[[#This Row],[Altura]],0)</f>
        <v>-0.79998779296875</v>
      </c>
      <c r="I7002" s="2">
        <f>RADIANS(CSV[[#This Row],[lon]])-RADIANS(A7001)</f>
        <v>0</v>
      </c>
      <c r="J7002" s="2">
        <f>RADIANS(CSV[[#This Row],[lat]])-RADIANS(B7001)</f>
        <v>0</v>
      </c>
      <c r="K7002" s="2">
        <f>RADIANS(CSV[[#This Row],[lon]])</f>
        <v>0.7416472970668252</v>
      </c>
      <c r="L7002" s="2">
        <f>RADIANS(CSV[[#This Row],[lat]])</f>
        <v>-0.11666750908718874</v>
      </c>
      <c r="M7002" s="2">
        <f>SIN(CSV[[#This Row],[dlon]]/2)*SIN(CSV[[#This Row],[dlon]]/2)</f>
        <v>0</v>
      </c>
      <c r="N7002" s="2">
        <f>SIN(CSV[[#This Row],[dlat]]/2)*SIN(CSV[[#This Row],[dlat]]/2)</f>
        <v>0</v>
      </c>
      <c r="O7002" s="2">
        <f>COS(RADIANS(CSV[[#This Row],[lat]]))</f>
        <v>0.99320206214749707</v>
      </c>
      <c r="P7002" s="2">
        <f>CSV[[#This Row],[sindlon]]+CSV[[#This Row],[cosradlat]]*O7001*CSV[[#This Row],[sindlat]]</f>
        <v>0</v>
      </c>
      <c r="Q7002" s="2">
        <f>2*ASIN(SQRT(CSV[[#This Row],[Columna1]]))*6367445</f>
        <v>0</v>
      </c>
      <c r="R7002" s="2" t="e" vm="1">
        <f ca="1">_xlfn.CONCAT(CSV[[#This Row],[lon]],",",CSV[[#This Row],[lat]],";",CSV[[#This Row],[alt]])</f>
        <v>#NAME?</v>
      </c>
    </row>
    <row r="7003" spans="1:18" x14ac:dyDescent="0.25">
      <c r="A7003">
        <v>42.493271911516786</v>
      </c>
      <c r="B7003">
        <v>-6.6847888100892314</v>
      </c>
      <c r="C7003">
        <v>824.20001220703125</v>
      </c>
      <c r="D7003" s="1">
        <v>42854.522962962961</v>
      </c>
      <c r="E7003" s="1">
        <f>CSV[[#This Row],[Column4]]-D7002</f>
        <v>2.314814628334716E-5</v>
      </c>
      <c r="F7003">
        <f>CSV[[#This Row],[alt]]-C7002</f>
        <v>-1.20001220703125</v>
      </c>
      <c r="G7003">
        <f>IF(CSV[[#This Row],[Altura]]&gt;0,CSV[[#This Row],[Altura]],0)</f>
        <v>0</v>
      </c>
      <c r="H7003">
        <f>IF(CSV[[#This Row],[Altura]]&lt;=0,CSV[[#This Row],[Altura]],0)</f>
        <v>-1.20001220703125</v>
      </c>
      <c r="I7003" s="2">
        <f>RADIANS(CSV[[#This Row],[lon]])-RADIANS(A7002)</f>
        <v>2.0773436726351235E-7</v>
      </c>
      <c r="J7003" s="2">
        <f>RADIANS(CSV[[#This Row],[lat]])-RADIANS(B7002)</f>
        <v>-4.065449342283145E-6</v>
      </c>
      <c r="K7003" s="2">
        <f>RADIANS(CSV[[#This Row],[lon]])</f>
        <v>0.74164750480119246</v>
      </c>
      <c r="L7003" s="2">
        <f>RADIANS(CSV[[#This Row],[lat]])</f>
        <v>-0.11667157453653103</v>
      </c>
      <c r="M7003" s="2">
        <f>SIN(CSV[[#This Row],[dlon]]/2)*SIN(CSV[[#This Row],[dlon]]/2)</f>
        <v>1.078839183559292E-14</v>
      </c>
      <c r="N7003" s="2">
        <f>SIN(CSV[[#This Row],[dlat]]/2)*SIN(CSV[[#This Row],[dlat]]/2)</f>
        <v>4.1319695886619234E-12</v>
      </c>
      <c r="O7003" s="2">
        <f>COS(RADIANS(CSV[[#This Row],[lat]]))</f>
        <v>0.99320158890869636</v>
      </c>
      <c r="P7003" s="2">
        <f>CSV[[#This Row],[sindlon]]+CSV[[#This Row],[cosradlat]]*O7002*CSV[[#This Row],[sindlat]]</f>
        <v>4.0867692398470292E-12</v>
      </c>
      <c r="Q7003" s="2">
        <f>2*ASIN(SQRT(CSV[[#This Row],[Columna1]]))*6367445</f>
        <v>25.744547092354217</v>
      </c>
      <c r="R7003" s="2" t="e" vm="1">
        <f ca="1">_xlfn.CONCAT(CSV[[#This Row],[lon]],",",CSV[[#This Row],[lat]],";",CSV[[#This Row],[alt]])</f>
        <v>#NAME?</v>
      </c>
    </row>
    <row r="7004" spans="1:18" x14ac:dyDescent="0.25">
      <c r="A7004">
        <v>42.493281634524465</v>
      </c>
      <c r="B7004">
        <v>-6.6848972719162703</v>
      </c>
      <c r="C7004">
        <v>824</v>
      </c>
      <c r="D7004" s="1">
        <v>42854.522974537038</v>
      </c>
      <c r="E7004" s="1">
        <f>CSV[[#This Row],[Column4]]-D7003</f>
        <v>1.1574076779652387E-5</v>
      </c>
      <c r="F7004">
        <f>CSV[[#This Row],[alt]]-C7003</f>
        <v>-0.20001220703125</v>
      </c>
      <c r="G7004">
        <f>IF(CSV[[#This Row],[Altura]]&gt;0,CSV[[#This Row],[Altura]],0)</f>
        <v>0</v>
      </c>
      <c r="H7004">
        <f>IF(CSV[[#This Row],[Altura]]&lt;=0,CSV[[#This Row],[Altura]],0)</f>
        <v>-0.20001220703125</v>
      </c>
      <c r="I7004" s="2">
        <f>RADIANS(CSV[[#This Row],[lon]])-RADIANS(A7003)</f>
        <v>1.6969849714332241E-7</v>
      </c>
      <c r="J7004" s="2">
        <f>RADIANS(CSV[[#This Row],[lat]])-RADIANS(B7003)</f>
        <v>-1.8930159945557135E-6</v>
      </c>
      <c r="K7004" s="2">
        <f>RADIANS(CSV[[#This Row],[lon]])</f>
        <v>0.7416476744996896</v>
      </c>
      <c r="L7004" s="2">
        <f>RADIANS(CSV[[#This Row],[lat]])</f>
        <v>-0.11667346755252558</v>
      </c>
      <c r="M7004" s="2">
        <f>SIN(CSV[[#This Row],[dlon]]/2)*SIN(CSV[[#This Row],[dlon]]/2)</f>
        <v>7.1993949831755331E-15</v>
      </c>
      <c r="N7004" s="2">
        <f>SIN(CSV[[#This Row],[dlat]]/2)*SIN(CSV[[#This Row],[dlat]]/2)</f>
        <v>8.9587738891067164E-13</v>
      </c>
      <c r="O7004" s="2">
        <f>COS(RADIANS(CSV[[#This Row],[lat]]))</f>
        <v>0.99320136854648888</v>
      </c>
      <c r="P7004" s="2">
        <f>CSV[[#This Row],[sindlon]]+CSV[[#This Row],[cosradlat]]*O7003*CSV[[#This Row],[sindlat]]</f>
        <v>8.9093690827758535E-13</v>
      </c>
      <c r="Q7004" s="2">
        <f>2*ASIN(SQRT(CSV[[#This Row],[Columna1]]))*6367445</f>
        <v>12.02039317652091</v>
      </c>
      <c r="R7004" s="2" t="e" vm="1">
        <f ca="1">_xlfn.CONCAT(CSV[[#This Row],[lon]],",",CSV[[#This Row],[lat]],";",CSV[[#This Row],[alt]])</f>
        <v>#NAME?</v>
      </c>
    </row>
    <row r="7005" spans="1:18" x14ac:dyDescent="0.25">
      <c r="A7005">
        <v>42.493301583454013</v>
      </c>
      <c r="B7005">
        <v>-6.6851968411356211</v>
      </c>
      <c r="C7005">
        <v>824.20001220703125</v>
      </c>
      <c r="D7005" s="1">
        <v>42854.522997685184</v>
      </c>
      <c r="E7005" s="1">
        <f>CSV[[#This Row],[Column4]]-D7004</f>
        <v>2.314814628334716E-5</v>
      </c>
      <c r="F7005">
        <f>CSV[[#This Row],[alt]]-C7004</f>
        <v>0.20001220703125</v>
      </c>
      <c r="G7005">
        <f>IF(CSV[[#This Row],[Altura]]&gt;0,CSV[[#This Row],[Altura]],0)</f>
        <v>0.20001220703125</v>
      </c>
      <c r="H7005">
        <f>IF(CSV[[#This Row],[Altura]]&lt;=0,CSV[[#This Row],[Altura]],0)</f>
        <v>0</v>
      </c>
      <c r="I7005" s="2">
        <f>RADIANS(CSV[[#This Row],[lon]])-RADIANS(A7004)</f>
        <v>3.4817450289548191E-7</v>
      </c>
      <c r="J7005" s="2">
        <f>RADIANS(CSV[[#This Row],[lat]])-RADIANS(B7004)</f>
        <v>-5.2284692153015122E-6</v>
      </c>
      <c r="K7005" s="2">
        <f>RADIANS(CSV[[#This Row],[lon]])</f>
        <v>0.7416480226741925</v>
      </c>
      <c r="L7005" s="2">
        <f>RADIANS(CSV[[#This Row],[lat]])</f>
        <v>-0.11667869602174089</v>
      </c>
      <c r="M7005" s="2">
        <f>SIN(CSV[[#This Row],[dlon]]/2)*SIN(CSV[[#This Row],[dlon]]/2)</f>
        <v>3.0306371116628682E-14</v>
      </c>
      <c r="N7005" s="2">
        <f>SIN(CSV[[#This Row],[dlat]]/2)*SIN(CSV[[#This Row],[dlat]]/2)</f>
        <v>6.8342225838233339E-12</v>
      </c>
      <c r="O7005" s="2">
        <f>COS(RADIANS(CSV[[#This Row],[lat]]))</f>
        <v>0.99320075989234957</v>
      </c>
      <c r="P7005" s="2">
        <f>CSV[[#This Row],[sindlon]]+CSV[[#This Row],[cosradlat]]*O7004*CSV[[#This Row],[sindlat]]</f>
        <v>6.7719139895697988E-12</v>
      </c>
      <c r="Q7005" s="2">
        <f>2*ASIN(SQRT(CSV[[#This Row],[Columna1]]))*6367445</f>
        <v>33.139878722199214</v>
      </c>
      <c r="R7005" s="2" t="e" vm="1">
        <f ca="1">_xlfn.CONCAT(CSV[[#This Row],[lon]],",",CSV[[#This Row],[lat]],";",CSV[[#This Row],[alt]])</f>
        <v>#NAME?</v>
      </c>
    </row>
    <row r="7006" spans="1:18" x14ac:dyDescent="0.25">
      <c r="A7006">
        <v>42.493338212370872</v>
      </c>
      <c r="B7006">
        <v>-6.6857601050287494</v>
      </c>
      <c r="C7006">
        <v>825.4000244140625</v>
      </c>
      <c r="D7006" s="1">
        <v>42854.523055555554</v>
      </c>
      <c r="E7006" s="1">
        <f>CSV[[#This Row],[Column4]]-D7005</f>
        <v>5.7870369346346706E-5</v>
      </c>
      <c r="F7006">
        <f>CSV[[#This Row],[alt]]-C7005</f>
        <v>1.20001220703125</v>
      </c>
      <c r="G7006">
        <f>IF(CSV[[#This Row],[Altura]]&gt;0,CSV[[#This Row],[Altura]],0)</f>
        <v>1.20001220703125</v>
      </c>
      <c r="H7006">
        <f>IF(CSV[[#This Row],[Altura]]&lt;=0,CSV[[#This Row],[Altura]],0)</f>
        <v>0</v>
      </c>
      <c r="I7006" s="2">
        <f>RADIANS(CSV[[#This Row],[lon]])-RADIANS(A7005)</f>
        <v>6.3929520066619006E-7</v>
      </c>
      <c r="J7006" s="2">
        <f>RADIANS(CSV[[#This Row],[lat]])-RADIANS(B7005)</f>
        <v>-9.8308094926835565E-6</v>
      </c>
      <c r="K7006" s="2">
        <f>RADIANS(CSV[[#This Row],[lon]])</f>
        <v>0.74164866196939316</v>
      </c>
      <c r="L7006" s="2">
        <f>RADIANS(CSV[[#This Row],[lat]])</f>
        <v>-0.11668852683123357</v>
      </c>
      <c r="M7006" s="2">
        <f>SIN(CSV[[#This Row],[dlon]]/2)*SIN(CSV[[#This Row],[dlon]]/2)</f>
        <v>1.0217458839870257E-13</v>
      </c>
      <c r="N7006" s="2">
        <f>SIN(CSV[[#This Row],[dlat]]/2)*SIN(CSV[[#This Row],[dlat]]/2)</f>
        <v>2.4161203820164696E-11</v>
      </c>
      <c r="O7006" s="2">
        <f>COS(RADIANS(CSV[[#This Row],[lat]]))</f>
        <v>0.99319961539918411</v>
      </c>
      <c r="P7006" s="2">
        <f>CSV[[#This Row],[sindlon]]+CSV[[#This Row],[cosradlat]]*O7005*CSV[[#This Row],[sindlat]]</f>
        <v>2.393591225650301E-11</v>
      </c>
      <c r="Q7006" s="2">
        <f>2*ASIN(SQRT(CSV[[#This Row],[Columna1]]))*6367445</f>
        <v>62.304611180996417</v>
      </c>
      <c r="R7006" s="2" t="e" vm="1">
        <f ca="1">_xlfn.CONCAT(CSV[[#This Row],[lon]],",",CSV[[#This Row],[lat]],";",CSV[[#This Row],[alt]])</f>
        <v>#NAME?</v>
      </c>
    </row>
    <row r="7007" spans="1:18" x14ac:dyDescent="0.25">
      <c r="A7007">
        <v>42.493419852107763</v>
      </c>
      <c r="B7007">
        <v>-6.6862730775028467</v>
      </c>
      <c r="C7007">
        <v>823.79998779296875</v>
      </c>
      <c r="D7007" s="1">
        <v>42854.523101851853</v>
      </c>
      <c r="E7007" s="1">
        <f>CSV[[#This Row],[Column4]]-D7006</f>
        <v>4.6296299842651933E-5</v>
      </c>
      <c r="F7007">
        <f>CSV[[#This Row],[alt]]-C7006</f>
        <v>-1.60003662109375</v>
      </c>
      <c r="G7007">
        <f>IF(CSV[[#This Row],[Altura]]&gt;0,CSV[[#This Row],[Altura]],0)</f>
        <v>0</v>
      </c>
      <c r="H7007">
        <f>IF(CSV[[#This Row],[Altura]]&lt;=0,CSV[[#This Row],[Altura]],0)</f>
        <v>-1.60003662109375</v>
      </c>
      <c r="I7007" s="2">
        <f>RADIANS(CSV[[#This Row],[lon]])-RADIANS(A7006)</f>
        <v>1.4248822092222113E-6</v>
      </c>
      <c r="J7007" s="2">
        <f>RADIANS(CSV[[#This Row],[lat]])-RADIANS(B7006)</f>
        <v>-8.9530586451086469E-6</v>
      </c>
      <c r="K7007" s="2">
        <f>RADIANS(CSV[[#This Row],[lon]])</f>
        <v>0.74165008685160239</v>
      </c>
      <c r="L7007" s="2">
        <f>RADIANS(CSV[[#This Row],[lat]])</f>
        <v>-0.11669747988987868</v>
      </c>
      <c r="M7007" s="2">
        <f>SIN(CSV[[#This Row],[dlon]]/2)*SIN(CSV[[#This Row],[dlon]]/2)</f>
        <v>5.0757232753940657E-13</v>
      </c>
      <c r="N7007" s="2">
        <f>SIN(CSV[[#This Row],[dlat]]/2)*SIN(CSV[[#This Row],[dlat]]/2)</f>
        <v>2.0039314775554814E-11</v>
      </c>
      <c r="O7007" s="2">
        <f>COS(RADIANS(CSV[[#This Row],[lat]]))</f>
        <v>0.99319857300939363</v>
      </c>
      <c r="P7007" s="2">
        <f>CSV[[#This Row],[sindlon]]+CSV[[#This Row],[cosradlat]]*O7006*CSV[[#This Row],[sindlat]]</f>
        <v>2.0275242983882884E-11</v>
      </c>
      <c r="Q7007" s="2">
        <f>2*ASIN(SQRT(CSV[[#This Row],[Columna1]]))*6367445</f>
        <v>57.34271238941426</v>
      </c>
      <c r="R7007" s="2" t="e" vm="1">
        <f ca="1">_xlfn.CONCAT(CSV[[#This Row],[lon]],",",CSV[[#This Row],[lat]],";",CSV[[#This Row],[alt]])</f>
        <v>#NAME?</v>
      </c>
    </row>
    <row r="7008" spans="1:18" x14ac:dyDescent="0.25">
      <c r="A7008">
        <v>42.493419852107763</v>
      </c>
      <c r="B7008">
        <v>-6.6862730775028467</v>
      </c>
      <c r="C7008">
        <v>822.5999755859375</v>
      </c>
      <c r="D7008" s="1">
        <v>42854.523113425923</v>
      </c>
      <c r="E7008" s="1">
        <f>CSV[[#This Row],[Column4]]-D7007</f>
        <v>1.1574069503694773E-5</v>
      </c>
      <c r="F7008">
        <f>CSV[[#This Row],[alt]]-C7007</f>
        <v>-1.20001220703125</v>
      </c>
      <c r="G7008">
        <f>IF(CSV[[#This Row],[Altura]]&gt;0,CSV[[#This Row],[Altura]],0)</f>
        <v>0</v>
      </c>
      <c r="H7008">
        <f>IF(CSV[[#This Row],[Altura]]&lt;=0,CSV[[#This Row],[Altura]],0)</f>
        <v>-1.20001220703125</v>
      </c>
      <c r="I7008" s="2">
        <f>RADIANS(CSV[[#This Row],[lon]])-RADIANS(A7007)</f>
        <v>0</v>
      </c>
      <c r="J7008" s="2">
        <f>RADIANS(CSV[[#This Row],[lat]])-RADIANS(B7007)</f>
        <v>0</v>
      </c>
      <c r="K7008" s="2">
        <f>RADIANS(CSV[[#This Row],[lon]])</f>
        <v>0.74165008685160239</v>
      </c>
      <c r="L7008" s="2">
        <f>RADIANS(CSV[[#This Row],[lat]])</f>
        <v>-0.11669747988987868</v>
      </c>
      <c r="M7008" s="2">
        <f>SIN(CSV[[#This Row],[dlon]]/2)*SIN(CSV[[#This Row],[dlon]]/2)</f>
        <v>0</v>
      </c>
      <c r="N7008" s="2">
        <f>SIN(CSV[[#This Row],[dlat]]/2)*SIN(CSV[[#This Row],[dlat]]/2)</f>
        <v>0</v>
      </c>
      <c r="O7008" s="2">
        <f>COS(RADIANS(CSV[[#This Row],[lat]]))</f>
        <v>0.99319857300939363</v>
      </c>
      <c r="P7008" s="2">
        <f>CSV[[#This Row],[sindlon]]+CSV[[#This Row],[cosradlat]]*O7007*CSV[[#This Row],[sindlat]]</f>
        <v>0</v>
      </c>
      <c r="Q7008" s="2">
        <f>2*ASIN(SQRT(CSV[[#This Row],[Columna1]]))*6367445</f>
        <v>0</v>
      </c>
      <c r="R7008" s="2" t="e" vm="1">
        <f ca="1">_xlfn.CONCAT(CSV[[#This Row],[lon]],",",CSV[[#This Row],[lat]],";",CSV[[#This Row],[alt]])</f>
        <v>#NAME?</v>
      </c>
    </row>
    <row r="7009" spans="1:18" x14ac:dyDescent="0.25">
      <c r="A7009">
        <v>42.4935008212924</v>
      </c>
      <c r="B7009">
        <v>-6.6865213494747877</v>
      </c>
      <c r="C7009">
        <v>821.20001220703125</v>
      </c>
      <c r="D7009" s="1">
        <v>42854.523125</v>
      </c>
      <c r="E7009" s="1">
        <f>CSV[[#This Row],[Column4]]-D7008</f>
        <v>1.1574076779652387E-5</v>
      </c>
      <c r="F7009">
        <f>CSV[[#This Row],[alt]]-C7008</f>
        <v>-1.39996337890625</v>
      </c>
      <c r="G7009">
        <f>IF(CSV[[#This Row],[Altura]]&gt;0,CSV[[#This Row],[Altura]],0)</f>
        <v>0</v>
      </c>
      <c r="H7009">
        <f>IF(CSV[[#This Row],[Altura]]&lt;=0,CSV[[#This Row],[Altura]],0)</f>
        <v>-1.39996337890625</v>
      </c>
      <c r="I7009" s="2">
        <f>RADIANS(CSV[[#This Row],[lon]])-RADIANS(A7008)</f>
        <v>1.4131788645954657E-6</v>
      </c>
      <c r="J7009" s="2">
        <f>RADIANS(CSV[[#This Row],[lat]])-RADIANS(B7008)</f>
        <v>-4.3331633507864842E-6</v>
      </c>
      <c r="K7009" s="2">
        <f>RADIANS(CSV[[#This Row],[lon]])</f>
        <v>0.74165150003046698</v>
      </c>
      <c r="L7009" s="2">
        <f>RADIANS(CSV[[#This Row],[lat]])</f>
        <v>-0.11670181305322946</v>
      </c>
      <c r="M7009" s="2">
        <f>SIN(CSV[[#This Row],[dlon]]/2)*SIN(CSV[[#This Row],[dlon]]/2)</f>
        <v>4.992686258347494E-13</v>
      </c>
      <c r="N7009" s="2">
        <f>SIN(CSV[[#This Row],[dlat]]/2)*SIN(CSV[[#This Row],[dlat]]/2)</f>
        <v>4.6940761561424432E-12</v>
      </c>
      <c r="O7009" s="2">
        <f>COS(RADIANS(CSV[[#This Row],[lat]]))</f>
        <v>0.99319806847777115</v>
      </c>
      <c r="P7009" s="2">
        <f>CSV[[#This Row],[sindlon]]+CSV[[#This Row],[cosradlat]]*O7008*CSV[[#This Row],[sindlat]]</f>
        <v>5.1297067424358159E-12</v>
      </c>
      <c r="Q7009" s="2">
        <f>2*ASIN(SQRT(CSV[[#This Row],[Columna1]]))*6367445</f>
        <v>28.843068869944634</v>
      </c>
      <c r="R7009" s="2" t="e" vm="1">
        <f ca="1">_xlfn.CONCAT(CSV[[#This Row],[lon]],",",CSV[[#This Row],[lat]],";",CSV[[#This Row],[alt]])</f>
        <v>#NAME?</v>
      </c>
    </row>
    <row r="7010" spans="1:18" x14ac:dyDescent="0.25">
      <c r="A7010">
        <v>42.49354868195951</v>
      </c>
      <c r="B7010">
        <v>-6.6866445634514093</v>
      </c>
      <c r="C7010">
        <v>819</v>
      </c>
      <c r="D7010" s="1">
        <v>42854.523136574076</v>
      </c>
      <c r="E7010" s="1">
        <f>CSV[[#This Row],[Column4]]-D7009</f>
        <v>1.1574076779652387E-5</v>
      </c>
      <c r="F7010">
        <f>CSV[[#This Row],[alt]]-C7009</f>
        <v>-2.20001220703125</v>
      </c>
      <c r="G7010">
        <f>IF(CSV[[#This Row],[Altura]]&gt;0,CSV[[#This Row],[Altura]],0)</f>
        <v>0</v>
      </c>
      <c r="H7010">
        <f>IF(CSV[[#This Row],[Altura]]&lt;=0,CSV[[#This Row],[Altura]],0)</f>
        <v>-2.20001220703125</v>
      </c>
      <c r="I7010" s="2">
        <f>RADIANS(CSV[[#This Row],[lon]])-RADIANS(A7009)</f>
        <v>8.353262231919345E-7</v>
      </c>
      <c r="J7010" s="2">
        <f>RADIANS(CSV[[#This Row],[lat]])-RADIANS(B7009)</f>
        <v>-2.150489576524528E-6</v>
      </c>
      <c r="K7010" s="2">
        <f>RADIANS(CSV[[#This Row],[lon]])</f>
        <v>0.74165233535669017</v>
      </c>
      <c r="L7010" s="2">
        <f>RADIANS(CSV[[#This Row],[lat]])</f>
        <v>-0.11670396354280599</v>
      </c>
      <c r="M7010" s="2">
        <f>SIN(CSV[[#This Row],[dlon]]/2)*SIN(CSV[[#This Row],[dlon]]/2)</f>
        <v>1.7444247478801525E-13</v>
      </c>
      <c r="N7010" s="2">
        <f>SIN(CSV[[#This Row],[dlat]]/2)*SIN(CSV[[#This Row],[dlat]]/2)</f>
        <v>1.1561513546847156E-12</v>
      </c>
      <c r="O7010" s="2">
        <f>COS(RADIANS(CSV[[#This Row],[lat]]))</f>
        <v>0.99319781807871843</v>
      </c>
      <c r="P7010" s="2">
        <f>CSV[[#This Row],[sindlon]]+CSV[[#This Row],[cosradlat]]*O7009*CSV[[#This Row],[sindlat]]</f>
        <v>1.3149189080684352E-12</v>
      </c>
      <c r="Q7010" s="2">
        <f>2*ASIN(SQRT(CSV[[#This Row],[Columna1]]))*6367445</f>
        <v>14.603087357644355</v>
      </c>
      <c r="R7010" s="2" t="e" vm="1">
        <f ca="1">_xlfn.CONCAT(CSV[[#This Row],[lon]],",",CSV[[#This Row],[lat]],";",CSV[[#This Row],[alt]])</f>
        <v>#NAME?</v>
      </c>
    </row>
    <row r="7011" spans="1:18" x14ac:dyDescent="0.25">
      <c r="A7011">
        <v>42.49354868195951</v>
      </c>
      <c r="B7011">
        <v>-6.6866445634514093</v>
      </c>
      <c r="C7011">
        <v>817.5999755859375</v>
      </c>
      <c r="D7011" s="1">
        <v>42854.523148148146</v>
      </c>
      <c r="E7011" s="1">
        <f>CSV[[#This Row],[Column4]]-D7010</f>
        <v>1.1574069503694773E-5</v>
      </c>
      <c r="F7011">
        <f>CSV[[#This Row],[alt]]-C7010</f>
        <v>-1.4000244140625</v>
      </c>
      <c r="G7011">
        <f>IF(CSV[[#This Row],[Altura]]&gt;0,CSV[[#This Row],[Altura]],0)</f>
        <v>0</v>
      </c>
      <c r="H7011">
        <f>IF(CSV[[#This Row],[Altura]]&lt;=0,CSV[[#This Row],[Altura]],0)</f>
        <v>-1.4000244140625</v>
      </c>
      <c r="I7011" s="2">
        <f>RADIANS(CSV[[#This Row],[lon]])-RADIANS(A7010)</f>
        <v>0</v>
      </c>
      <c r="J7011" s="2">
        <f>RADIANS(CSV[[#This Row],[lat]])-RADIANS(B7010)</f>
        <v>0</v>
      </c>
      <c r="K7011" s="2">
        <f>RADIANS(CSV[[#This Row],[lon]])</f>
        <v>0.74165233535669017</v>
      </c>
      <c r="L7011" s="2">
        <f>RADIANS(CSV[[#This Row],[lat]])</f>
        <v>-0.11670396354280599</v>
      </c>
      <c r="M7011" s="2">
        <f>SIN(CSV[[#This Row],[dlon]]/2)*SIN(CSV[[#This Row],[dlon]]/2)</f>
        <v>0</v>
      </c>
      <c r="N7011" s="2">
        <f>SIN(CSV[[#This Row],[dlat]]/2)*SIN(CSV[[#This Row],[dlat]]/2)</f>
        <v>0</v>
      </c>
      <c r="O7011" s="2">
        <f>COS(RADIANS(CSV[[#This Row],[lat]]))</f>
        <v>0.99319781807871843</v>
      </c>
      <c r="P7011" s="2">
        <f>CSV[[#This Row],[sindlon]]+CSV[[#This Row],[cosradlat]]*O7010*CSV[[#This Row],[sindlat]]</f>
        <v>0</v>
      </c>
      <c r="Q7011" s="2">
        <f>2*ASIN(SQRT(CSV[[#This Row],[Columna1]]))*6367445</f>
        <v>0</v>
      </c>
      <c r="R7011" s="2" t="e" vm="1">
        <f ca="1">_xlfn.CONCAT(CSV[[#This Row],[lon]],",",CSV[[#This Row],[lat]],";",CSV[[#This Row],[alt]])</f>
        <v>#NAME?</v>
      </c>
    </row>
    <row r="7012" spans="1:18" x14ac:dyDescent="0.25">
      <c r="A7012">
        <v>42.493592519313097</v>
      </c>
      <c r="B7012">
        <v>-6.6867732256650934</v>
      </c>
      <c r="C7012">
        <v>816.20001220703125</v>
      </c>
      <c r="D7012" s="1">
        <v>42854.523159722223</v>
      </c>
      <c r="E7012" s="1">
        <f>CSV[[#This Row],[Column4]]-D7011</f>
        <v>1.1574076779652387E-5</v>
      </c>
      <c r="F7012">
        <f>CSV[[#This Row],[alt]]-C7011</f>
        <v>-1.39996337890625</v>
      </c>
      <c r="G7012">
        <f>IF(CSV[[#This Row],[Altura]]&gt;0,CSV[[#This Row],[Altura]],0)</f>
        <v>0</v>
      </c>
      <c r="H7012">
        <f>IF(CSV[[#This Row],[Altura]]&lt;=0,CSV[[#This Row],[Altura]],0)</f>
        <v>-1.39996337890625</v>
      </c>
      <c r="I7012" s="2">
        <f>RADIANS(CSV[[#This Row],[lon]])-RADIANS(A7011)</f>
        <v>7.6510615543146088E-7</v>
      </c>
      <c r="J7012" s="2">
        <f>RADIANS(CSV[[#This Row],[lat]])-RADIANS(B7011)</f>
        <v>-2.245579251686225E-6</v>
      </c>
      <c r="K7012" s="2">
        <f>RADIANS(CSV[[#This Row],[lon]])</f>
        <v>0.7416531004628456</v>
      </c>
      <c r="L7012" s="2">
        <f>RADIANS(CSV[[#This Row],[lat]])</f>
        <v>-0.11670620912205767</v>
      </c>
      <c r="M7012" s="2">
        <f>SIN(CSV[[#This Row],[dlon]]/2)*SIN(CSV[[#This Row],[dlon]]/2)</f>
        <v>1.4634685726977057E-13</v>
      </c>
      <c r="N7012" s="2">
        <f>SIN(CSV[[#This Row],[dlat]]/2)*SIN(CSV[[#This Row],[dlat]]/2)</f>
        <v>1.2606565439003868E-12</v>
      </c>
      <c r="O7012" s="2">
        <f>COS(RADIANS(CSV[[#This Row],[lat]]))</f>
        <v>0.99319755660269649</v>
      </c>
      <c r="P7012" s="2">
        <f>CSV[[#This Row],[sindlon]]+CSV[[#This Row],[cosradlat]]*O7011*CSV[[#This Row],[sindlat]]</f>
        <v>1.3899109736506605E-12</v>
      </c>
      <c r="Q7012" s="2">
        <f>2*ASIN(SQRT(CSV[[#This Row],[Columna1]]))*6367445</f>
        <v>15.013733058103195</v>
      </c>
      <c r="R7012" s="2" t="e" vm="1">
        <f ca="1">_xlfn.CONCAT(CSV[[#This Row],[lon]],",",CSV[[#This Row],[lat]],";",CSV[[#This Row],[alt]])</f>
        <v>#NAME?</v>
      </c>
    </row>
    <row r="7013" spans="1:18" x14ac:dyDescent="0.25">
      <c r="A7013">
        <v>42.493684636428952</v>
      </c>
      <c r="B7013">
        <v>-6.6870266105979681</v>
      </c>
      <c r="C7013">
        <v>815.79998779296875</v>
      </c>
      <c r="D7013" s="1">
        <v>42854.5231712963</v>
      </c>
      <c r="E7013" s="1">
        <f>CSV[[#This Row],[Column4]]-D7012</f>
        <v>1.1574076779652387E-5</v>
      </c>
      <c r="F7013">
        <f>CSV[[#This Row],[alt]]-C7012</f>
        <v>-0.4000244140625</v>
      </c>
      <c r="G7013">
        <f>IF(CSV[[#This Row],[Altura]]&gt;0,CSV[[#This Row],[Altura]],0)</f>
        <v>0</v>
      </c>
      <c r="H7013">
        <f>IF(CSV[[#This Row],[Altura]]&lt;=0,CSV[[#This Row],[Altura]],0)</f>
        <v>-0.4000244140625</v>
      </c>
      <c r="I7013" s="2">
        <f>RADIANS(CSV[[#This Row],[lon]])-RADIANS(A7012)</f>
        <v>1.6077469691122559E-6</v>
      </c>
      <c r="J7013" s="2">
        <f>RADIANS(CSV[[#This Row],[lat]])-RADIANS(B7012)</f>
        <v>-4.4224013536070528E-6</v>
      </c>
      <c r="K7013" s="2">
        <f>RADIANS(CSV[[#This Row],[lon]])</f>
        <v>0.74165470820981472</v>
      </c>
      <c r="L7013" s="2">
        <f>RADIANS(CSV[[#This Row],[lat]])</f>
        <v>-0.11671063152341128</v>
      </c>
      <c r="M7013" s="2">
        <f>SIN(CSV[[#This Row],[dlon]]/2)*SIN(CSV[[#This Row],[dlon]]/2)</f>
        <v>6.4621257917227205E-13</v>
      </c>
      <c r="N7013" s="2">
        <f>SIN(CSV[[#This Row],[dlat]]/2)*SIN(CSV[[#This Row],[dlat]]/2)</f>
        <v>4.8894084330884036E-12</v>
      </c>
      <c r="O7013" s="2">
        <f>COS(RADIANS(CSV[[#This Row],[lat]]))</f>
        <v>0.99319704164211475</v>
      </c>
      <c r="P7013" s="2">
        <f>CSV[[#This Row],[sindlon]]+CSV[[#This Row],[cosradlat]]*O7012*CSV[[#This Row],[sindlat]]</f>
        <v>5.4693249120620224E-12</v>
      </c>
      <c r="Q7013" s="2">
        <f>2*ASIN(SQRT(CSV[[#This Row],[Columna1]]))*6367445</f>
        <v>29.782562372914018</v>
      </c>
      <c r="R7013" s="2" t="e" vm="1">
        <f ca="1">_xlfn.CONCAT(CSV[[#This Row],[lon]],",",CSV[[#This Row],[lat]],";",CSV[[#This Row],[alt]])</f>
        <v>#NAME?</v>
      </c>
    </row>
    <row r="7014" spans="1:18" x14ac:dyDescent="0.25">
      <c r="A7014">
        <v>42.493684636428952</v>
      </c>
      <c r="B7014">
        <v>-6.6870266105979681</v>
      </c>
      <c r="C7014">
        <v>815.20001220703125</v>
      </c>
      <c r="D7014" s="1">
        <v>42854.523182870369</v>
      </c>
      <c r="E7014" s="1">
        <f>CSV[[#This Row],[Column4]]-D7013</f>
        <v>1.1574069503694773E-5</v>
      </c>
      <c r="F7014">
        <f>CSV[[#This Row],[alt]]-C7013</f>
        <v>-0.5999755859375</v>
      </c>
      <c r="G7014">
        <f>IF(CSV[[#This Row],[Altura]]&gt;0,CSV[[#This Row],[Altura]],0)</f>
        <v>0</v>
      </c>
      <c r="H7014">
        <f>IF(CSV[[#This Row],[Altura]]&lt;=0,CSV[[#This Row],[Altura]],0)</f>
        <v>-0.5999755859375</v>
      </c>
      <c r="I7014" s="2">
        <f>RADIANS(CSV[[#This Row],[lon]])-RADIANS(A7013)</f>
        <v>0</v>
      </c>
      <c r="J7014" s="2">
        <f>RADIANS(CSV[[#This Row],[lat]])-RADIANS(B7013)</f>
        <v>0</v>
      </c>
      <c r="K7014" s="2">
        <f>RADIANS(CSV[[#This Row],[lon]])</f>
        <v>0.74165470820981472</v>
      </c>
      <c r="L7014" s="2">
        <f>RADIANS(CSV[[#This Row],[lat]])</f>
        <v>-0.11671063152341128</v>
      </c>
      <c r="M7014" s="2">
        <f>SIN(CSV[[#This Row],[dlon]]/2)*SIN(CSV[[#This Row],[dlon]]/2)</f>
        <v>0</v>
      </c>
      <c r="N7014" s="2">
        <f>SIN(CSV[[#This Row],[dlat]]/2)*SIN(CSV[[#This Row],[dlat]]/2)</f>
        <v>0</v>
      </c>
      <c r="O7014" s="2">
        <f>COS(RADIANS(CSV[[#This Row],[lat]]))</f>
        <v>0.99319704164211475</v>
      </c>
      <c r="P7014" s="2">
        <f>CSV[[#This Row],[sindlon]]+CSV[[#This Row],[cosradlat]]*O7013*CSV[[#This Row],[sindlat]]</f>
        <v>0</v>
      </c>
      <c r="Q7014" s="2">
        <f>2*ASIN(SQRT(CSV[[#This Row],[Columna1]]))*6367445</f>
        <v>0</v>
      </c>
      <c r="R7014" s="2" t="e" vm="1">
        <f ca="1">_xlfn.CONCAT(CSV[[#This Row],[lon]],",",CSV[[#This Row],[lat]],";",CSV[[#This Row],[alt]])</f>
        <v>#NAME?</v>
      </c>
    </row>
    <row r="7015" spans="1:18" x14ac:dyDescent="0.25">
      <c r="A7015">
        <v>42.493744231760502</v>
      </c>
      <c r="B7015">
        <v>-6.6871377546340227</v>
      </c>
      <c r="C7015">
        <v>814.5999755859375</v>
      </c>
      <c r="D7015" s="1">
        <v>42854.523194444446</v>
      </c>
      <c r="E7015" s="1">
        <f>CSV[[#This Row],[Column4]]-D7014</f>
        <v>1.1574076779652387E-5</v>
      </c>
      <c r="F7015">
        <f>CSV[[#This Row],[alt]]-C7014</f>
        <v>-0.60003662109375</v>
      </c>
      <c r="G7015">
        <f>IF(CSV[[#This Row],[Altura]]&gt;0,CSV[[#This Row],[Altura]],0)</f>
        <v>0</v>
      </c>
      <c r="H7015">
        <f>IF(CSV[[#This Row],[Altura]]&lt;=0,CSV[[#This Row],[Altura]],0)</f>
        <v>-0.60003662109375</v>
      </c>
      <c r="I7015" s="2">
        <f>RADIANS(CSV[[#This Row],[lon]])-RADIANS(A7014)</f>
        <v>1.0401347544375383E-6</v>
      </c>
      <c r="J7015" s="2">
        <f>RADIANS(CSV[[#This Row],[lat]])-RADIANS(B7014)</f>
        <v>-1.9398293731043292E-6</v>
      </c>
      <c r="K7015" s="2">
        <f>RADIANS(CSV[[#This Row],[lon]])</f>
        <v>0.74165574834456915</v>
      </c>
      <c r="L7015" s="2">
        <f>RADIANS(CSV[[#This Row],[lat]])</f>
        <v>-0.11671257135278439</v>
      </c>
      <c r="M7015" s="2">
        <f>SIN(CSV[[#This Row],[dlon]]/2)*SIN(CSV[[#This Row],[dlon]]/2)</f>
        <v>2.7047007684718519E-13</v>
      </c>
      <c r="N7015" s="2">
        <f>SIN(CSV[[#This Row],[dlat]]/2)*SIN(CSV[[#This Row],[dlat]]/2)</f>
        <v>9.4073449918928883E-13</v>
      </c>
      <c r="O7015" s="2">
        <f>COS(RADIANS(CSV[[#This Row],[lat]]))</f>
        <v>0.99319681575516183</v>
      </c>
      <c r="P7015" s="2">
        <f>CSV[[#This Row],[sindlon]]+CSV[[#This Row],[cosradlat]]*O7014*CSV[[#This Row],[sindlat]]</f>
        <v>1.1984483471555039E-12</v>
      </c>
      <c r="Q7015" s="2">
        <f>2*ASIN(SQRT(CSV[[#This Row],[Columna1]]))*6367445</f>
        <v>13.94135089990932</v>
      </c>
      <c r="R7015" s="2" t="e" vm="1">
        <f ca="1">_xlfn.CONCAT(CSV[[#This Row],[lon]],",",CSV[[#This Row],[lat]],";",CSV[[#This Row],[alt]])</f>
        <v>#NAME?</v>
      </c>
    </row>
    <row r="7016" spans="1:18" x14ac:dyDescent="0.25">
      <c r="A7016">
        <v>42.493903823196888</v>
      </c>
      <c r="B7016">
        <v>-6.6873240005224943</v>
      </c>
      <c r="C7016">
        <v>813</v>
      </c>
      <c r="D7016" s="1">
        <v>42854.523206018515</v>
      </c>
      <c r="E7016" s="1">
        <f>CSV[[#This Row],[Column4]]-D7015</f>
        <v>1.1574069503694773E-5</v>
      </c>
      <c r="F7016">
        <f>CSV[[#This Row],[alt]]-C7015</f>
        <v>-1.5999755859375</v>
      </c>
      <c r="G7016">
        <f>IF(CSV[[#This Row],[Altura]]&gt;0,CSV[[#This Row],[Altura]],0)</f>
        <v>0</v>
      </c>
      <c r="H7016">
        <f>IF(CSV[[#This Row],[Altura]]&lt;=0,CSV[[#This Row],[Altura]],0)</f>
        <v>-1.5999755859375</v>
      </c>
      <c r="I7016" s="2">
        <f>RADIANS(CSV[[#This Row],[lon]])-RADIANS(A7015)</f>
        <v>2.7853960229418107E-6</v>
      </c>
      <c r="J7016" s="2">
        <f>RADIANS(CSV[[#This Row],[lat]])-RADIANS(B7015)</f>
        <v>-3.2506039721325042E-6</v>
      </c>
      <c r="K7016" s="2">
        <f>RADIANS(CSV[[#This Row],[lon]])</f>
        <v>0.7416585337405921</v>
      </c>
      <c r="L7016" s="2">
        <f>RADIANS(CSV[[#This Row],[lat]])</f>
        <v>-0.11671582195675652</v>
      </c>
      <c r="M7016" s="2">
        <f>SIN(CSV[[#This Row],[dlon]]/2)*SIN(CSV[[#This Row],[dlon]]/2)</f>
        <v>1.9396077511537598E-12</v>
      </c>
      <c r="N7016" s="2">
        <f>SIN(CSV[[#This Row],[dlat]]/2)*SIN(CSV[[#This Row],[dlat]]/2)</f>
        <v>2.6416065459085774E-12</v>
      </c>
      <c r="O7016" s="2">
        <f>COS(RADIANS(CSV[[#This Row],[lat]]))</f>
        <v>0.9931964372243024</v>
      </c>
      <c r="P7016" s="2">
        <f>CSV[[#This Row],[sindlon]]+CSV[[#This Row],[cosradlat]]*O7015*CSV[[#This Row],[sindlat]]</f>
        <v>4.5453928941772393E-12</v>
      </c>
      <c r="Q7016" s="2">
        <f>2*ASIN(SQRT(CSV[[#This Row],[Columna1]]))*6367445</f>
        <v>27.15069257901003</v>
      </c>
      <c r="R7016" s="2" t="e" vm="1">
        <f ca="1">_xlfn.CONCAT(CSV[[#This Row],[lon]],",",CSV[[#This Row],[lat]],";",CSV[[#This Row],[alt]])</f>
        <v>#NAME?</v>
      </c>
    </row>
    <row r="7017" spans="1:18" x14ac:dyDescent="0.25">
      <c r="A7017">
        <v>42.493903823196888</v>
      </c>
      <c r="B7017">
        <v>-6.6873240005224943</v>
      </c>
      <c r="C7017">
        <v>810.4000244140625</v>
      </c>
      <c r="D7017" s="1">
        <v>42854.523217592592</v>
      </c>
      <c r="E7017" s="1">
        <f>CSV[[#This Row],[Column4]]-D7016</f>
        <v>1.1574076779652387E-5</v>
      </c>
      <c r="F7017">
        <f>CSV[[#This Row],[alt]]-C7016</f>
        <v>-2.5999755859375</v>
      </c>
      <c r="G7017">
        <f>IF(CSV[[#This Row],[Altura]]&gt;0,CSV[[#This Row],[Altura]],0)</f>
        <v>0</v>
      </c>
      <c r="H7017">
        <f>IF(CSV[[#This Row],[Altura]]&lt;=0,CSV[[#This Row],[Altura]],0)</f>
        <v>-2.5999755859375</v>
      </c>
      <c r="I7017" s="2">
        <f>RADIANS(CSV[[#This Row],[lon]])-RADIANS(A7016)</f>
        <v>0</v>
      </c>
      <c r="J7017" s="2">
        <f>RADIANS(CSV[[#This Row],[lat]])-RADIANS(B7016)</f>
        <v>0</v>
      </c>
      <c r="K7017" s="2">
        <f>RADIANS(CSV[[#This Row],[lon]])</f>
        <v>0.7416585337405921</v>
      </c>
      <c r="L7017" s="2">
        <f>RADIANS(CSV[[#This Row],[lat]])</f>
        <v>-0.11671582195675652</v>
      </c>
      <c r="M7017" s="2">
        <f>SIN(CSV[[#This Row],[dlon]]/2)*SIN(CSV[[#This Row],[dlon]]/2)</f>
        <v>0</v>
      </c>
      <c r="N7017" s="2">
        <f>SIN(CSV[[#This Row],[dlat]]/2)*SIN(CSV[[#This Row],[dlat]]/2)</f>
        <v>0</v>
      </c>
      <c r="O7017" s="2">
        <f>COS(RADIANS(CSV[[#This Row],[lat]]))</f>
        <v>0.9931964372243024</v>
      </c>
      <c r="P7017" s="2">
        <f>CSV[[#This Row],[sindlon]]+CSV[[#This Row],[cosradlat]]*O7016*CSV[[#This Row],[sindlat]]</f>
        <v>0</v>
      </c>
      <c r="Q7017" s="2">
        <f>2*ASIN(SQRT(CSV[[#This Row],[Columna1]]))*6367445</f>
        <v>0</v>
      </c>
      <c r="R7017" s="2" t="e" vm="1">
        <f ca="1">_xlfn.CONCAT(CSV[[#This Row],[lon]],",",CSV[[#This Row],[lat]],";",CSV[[#This Row],[alt]])</f>
        <v>#NAME?</v>
      </c>
    </row>
    <row r="7018" spans="1:18" x14ac:dyDescent="0.25">
      <c r="A7018">
        <v>42.49399040825665</v>
      </c>
      <c r="B7018">
        <v>-6.6874136868864298</v>
      </c>
      <c r="C7018">
        <v>807.79998779296875</v>
      </c>
      <c r="D7018" s="1">
        <v>42854.523229166669</v>
      </c>
      <c r="E7018" s="1">
        <f>CSV[[#This Row],[Column4]]-D7017</f>
        <v>1.1574076779652387E-5</v>
      </c>
      <c r="F7018">
        <f>CSV[[#This Row],[alt]]-C7017</f>
        <v>-2.60003662109375</v>
      </c>
      <c r="G7018">
        <f>IF(CSV[[#This Row],[Altura]]&gt;0,CSV[[#This Row],[Altura]],0)</f>
        <v>0</v>
      </c>
      <c r="H7018">
        <f>IF(CSV[[#This Row],[Altura]]&lt;=0,CSV[[#This Row],[Altura]],0)</f>
        <v>-2.60003662109375</v>
      </c>
      <c r="I7018" s="2">
        <f>RADIANS(CSV[[#This Row],[lon]])-RADIANS(A7017)</f>
        <v>1.5111943758583379E-6</v>
      </c>
      <c r="J7018" s="2">
        <f>RADIANS(CSV[[#This Row],[lat]])-RADIANS(B7017)</f>
        <v>-1.5653223448264253E-6</v>
      </c>
      <c r="K7018" s="2">
        <f>RADIANS(CSV[[#This Row],[lon]])</f>
        <v>0.74166004493496795</v>
      </c>
      <c r="L7018" s="2">
        <f>RADIANS(CSV[[#This Row],[lat]])</f>
        <v>-0.11671738727910135</v>
      </c>
      <c r="M7018" s="2">
        <f>SIN(CSV[[#This Row],[dlon]]/2)*SIN(CSV[[#This Row],[dlon]]/2)</f>
        <v>5.7092711040635924E-13</v>
      </c>
      <c r="N7018" s="2">
        <f>SIN(CSV[[#This Row],[dlat]]/2)*SIN(CSV[[#This Row],[dlat]]/2)</f>
        <v>6.1255851080309947E-13</v>
      </c>
      <c r="O7018" s="2">
        <f>COS(RADIANS(CSV[[#This Row],[lat]]))</f>
        <v>0.99319625493972186</v>
      </c>
      <c r="P7018" s="2">
        <f>CSV[[#This Row],[sindlon]]+CSV[[#This Row],[cosradlat]]*O7017*CSV[[#This Row],[sindlat]]</f>
        <v>1.1751787041391713E-12</v>
      </c>
      <c r="Q7018" s="2">
        <f>2*ASIN(SQRT(CSV[[#This Row],[Columna1]]))*6367445</f>
        <v>13.805341508583487</v>
      </c>
      <c r="R7018" s="2" t="e" vm="1">
        <f ca="1">_xlfn.CONCAT(CSV[[#This Row],[lon]],",",CSV[[#This Row],[lat]],";",CSV[[#This Row],[alt]])</f>
        <v>#NAME?</v>
      </c>
    </row>
    <row r="7019" spans="1:18" x14ac:dyDescent="0.25">
      <c r="A7019">
        <v>42.494169864803553</v>
      </c>
      <c r="B7019">
        <v>-6.6875828336924306</v>
      </c>
      <c r="C7019">
        <v>807</v>
      </c>
      <c r="D7019" s="1">
        <v>42854.523240740738</v>
      </c>
      <c r="E7019" s="1">
        <f>CSV[[#This Row],[Column4]]-D7018</f>
        <v>1.1574069503694773E-5</v>
      </c>
      <c r="F7019">
        <f>CSV[[#This Row],[alt]]-C7018</f>
        <v>-0.79998779296875</v>
      </c>
      <c r="G7019">
        <f>IF(CSV[[#This Row],[Altura]]&gt;0,CSV[[#This Row],[Altura]],0)</f>
        <v>0</v>
      </c>
      <c r="H7019">
        <f>IF(CSV[[#This Row],[Altura]]&lt;=0,CSV[[#This Row],[Altura]],0)</f>
        <v>-0.79998779296875</v>
      </c>
      <c r="I7019" s="2">
        <f>RADIANS(CSV[[#This Row],[lon]])-RADIANS(A7018)</f>
        <v>3.132107607717316E-6</v>
      </c>
      <c r="J7019" s="2">
        <f>RADIANS(CSV[[#This Row],[lat]])-RADIANS(B7018)</f>
        <v>-2.9521686839423245E-6</v>
      </c>
      <c r="K7019" s="2">
        <f>RADIANS(CSV[[#This Row],[lon]])</f>
        <v>0.74166317704257567</v>
      </c>
      <c r="L7019" s="2">
        <f>RADIANS(CSV[[#This Row],[lat]])</f>
        <v>-0.11672033944778529</v>
      </c>
      <c r="M7019" s="2">
        <f>SIN(CSV[[#This Row],[dlon]]/2)*SIN(CSV[[#This Row],[dlon]]/2)</f>
        <v>2.4525245165781671E-12</v>
      </c>
      <c r="N7019" s="2">
        <f>SIN(CSV[[#This Row],[dlat]]/2)*SIN(CSV[[#This Row],[dlat]]/2)</f>
        <v>2.1788249846108567E-12</v>
      </c>
      <c r="O7019" s="2">
        <f>COS(RADIANS(CSV[[#This Row],[lat]]))</f>
        <v>0.99319591114778749</v>
      </c>
      <c r="P7019" s="2">
        <f>CSV[[#This Row],[sindlon]]+CSV[[#This Row],[cosradlat]]*O7018*CSV[[#This Row],[sindlat]]</f>
        <v>4.6018012776420318E-12</v>
      </c>
      <c r="Q7019" s="2">
        <f>2*ASIN(SQRT(CSV[[#This Row],[Columna1]]))*6367445</f>
        <v>27.318643337535246</v>
      </c>
      <c r="R7019" s="2" t="e" vm="1">
        <f ca="1">_xlfn.CONCAT(CSV[[#This Row],[lon]],",",CSV[[#This Row],[lat]],";",CSV[[#This Row],[alt]])</f>
        <v>#NAME?</v>
      </c>
    </row>
    <row r="7020" spans="1:18" x14ac:dyDescent="0.25">
      <c r="A7020">
        <v>42.494169864803553</v>
      </c>
      <c r="B7020">
        <v>-6.6875828336924306</v>
      </c>
      <c r="C7020">
        <v>806</v>
      </c>
      <c r="D7020" s="1">
        <v>42854.523252314815</v>
      </c>
      <c r="E7020" s="1">
        <f>CSV[[#This Row],[Column4]]-D7019</f>
        <v>1.1574076779652387E-5</v>
      </c>
      <c r="F7020">
        <f>CSV[[#This Row],[alt]]-C7019</f>
        <v>-1</v>
      </c>
      <c r="G7020">
        <f>IF(CSV[[#This Row],[Altura]]&gt;0,CSV[[#This Row],[Altura]],0)</f>
        <v>0</v>
      </c>
      <c r="H7020">
        <f>IF(CSV[[#This Row],[Altura]]&lt;=0,CSV[[#This Row],[Altura]],0)</f>
        <v>-1</v>
      </c>
      <c r="I7020" s="2">
        <f>RADIANS(CSV[[#This Row],[lon]])-RADIANS(A7019)</f>
        <v>0</v>
      </c>
      <c r="J7020" s="2">
        <f>RADIANS(CSV[[#This Row],[lat]])-RADIANS(B7019)</f>
        <v>0</v>
      </c>
      <c r="K7020" s="2">
        <f>RADIANS(CSV[[#This Row],[lon]])</f>
        <v>0.74166317704257567</v>
      </c>
      <c r="L7020" s="2">
        <f>RADIANS(CSV[[#This Row],[lat]])</f>
        <v>-0.11672033944778529</v>
      </c>
      <c r="M7020" s="2">
        <f>SIN(CSV[[#This Row],[dlon]]/2)*SIN(CSV[[#This Row],[dlon]]/2)</f>
        <v>0</v>
      </c>
      <c r="N7020" s="2">
        <f>SIN(CSV[[#This Row],[dlat]]/2)*SIN(CSV[[#This Row],[dlat]]/2)</f>
        <v>0</v>
      </c>
      <c r="O7020" s="2">
        <f>COS(RADIANS(CSV[[#This Row],[lat]]))</f>
        <v>0.99319591114778749</v>
      </c>
      <c r="P7020" s="2">
        <f>CSV[[#This Row],[sindlon]]+CSV[[#This Row],[cosradlat]]*O7019*CSV[[#This Row],[sindlat]]</f>
        <v>0</v>
      </c>
      <c r="Q7020" s="2">
        <f>2*ASIN(SQRT(CSV[[#This Row],[Columna1]]))*6367445</f>
        <v>0</v>
      </c>
      <c r="R7020" s="2" t="e" vm="1">
        <f ca="1">_xlfn.CONCAT(CSV[[#This Row],[lon]],",",CSV[[#This Row],[lat]],";",CSV[[#This Row],[alt]])</f>
        <v>#NAME?</v>
      </c>
    </row>
    <row r="7021" spans="1:18" x14ac:dyDescent="0.25">
      <c r="A7021">
        <v>42.494258629158139</v>
      </c>
      <c r="B7021">
        <v>-6.687666904181242</v>
      </c>
      <c r="C7021">
        <v>805.5999755859375</v>
      </c>
      <c r="D7021" s="1">
        <v>42854.523263888892</v>
      </c>
      <c r="E7021" s="1">
        <f>CSV[[#This Row],[Column4]]-D7020</f>
        <v>1.1574076779652387E-5</v>
      </c>
      <c r="F7021">
        <f>CSV[[#This Row],[alt]]-C7020</f>
        <v>-0.4000244140625</v>
      </c>
      <c r="G7021">
        <f>IF(CSV[[#This Row],[Altura]]&gt;0,CSV[[#This Row],[Altura]],0)</f>
        <v>0</v>
      </c>
      <c r="H7021">
        <f>IF(CSV[[#This Row],[Altura]]&lt;=0,CSV[[#This Row],[Altura]],0)</f>
        <v>-0.4000244140625</v>
      </c>
      <c r="I7021" s="2">
        <f>RADIANS(CSV[[#This Row],[lon]])-RADIANS(A7020)</f>
        <v>1.5492302458675056E-6</v>
      </c>
      <c r="J7021" s="2">
        <f>RADIANS(CSV[[#This Row],[lat]])-RADIANS(B7020)</f>
        <v>-1.4673068335219197E-6</v>
      </c>
      <c r="K7021" s="2">
        <f>RADIANS(CSV[[#This Row],[lon]])</f>
        <v>0.74166472627282154</v>
      </c>
      <c r="L7021" s="2">
        <f>RADIANS(CSV[[#This Row],[lat]])</f>
        <v>-0.11672180675461881</v>
      </c>
      <c r="M7021" s="2">
        <f>SIN(CSV[[#This Row],[dlon]]/2)*SIN(CSV[[#This Row],[dlon]]/2)</f>
        <v>6.000285886775529E-13</v>
      </c>
      <c r="N7021" s="2">
        <f>SIN(CSV[[#This Row],[dlat]]/2)*SIN(CSV[[#This Row],[dlat]]/2)</f>
        <v>5.3824733592493404E-13</v>
      </c>
      <c r="O7021" s="2">
        <f>COS(RADIANS(CSV[[#This Row],[lat]]))</f>
        <v>0.99319574027077617</v>
      </c>
      <c r="P7021" s="2">
        <f>CSV[[#This Row],[sindlon]]+CSV[[#This Row],[cosradlat]]*O7020*CSV[[#This Row],[sindlat]]</f>
        <v>1.1309761863548705E-12</v>
      </c>
      <c r="Q7021" s="2">
        <f>2*ASIN(SQRT(CSV[[#This Row],[Columna1]]))*6367445</f>
        <v>13.543219843539699</v>
      </c>
      <c r="R7021" s="2" t="e" vm="1">
        <f ca="1">_xlfn.CONCAT(CSV[[#This Row],[lon]],",",CSV[[#This Row],[lat]],";",CSV[[#This Row],[alt]])</f>
        <v>#NAME?</v>
      </c>
    </row>
    <row r="7022" spans="1:18" x14ac:dyDescent="0.25">
      <c r="A7022">
        <v>42.49439106322825</v>
      </c>
      <c r="B7022">
        <v>-6.6878446005284786</v>
      </c>
      <c r="C7022">
        <v>805.20001220703125</v>
      </c>
      <c r="D7022" s="1">
        <v>42854.523275462961</v>
      </c>
      <c r="E7022" s="1">
        <f>CSV[[#This Row],[Column4]]-D7021</f>
        <v>1.1574069503694773E-5</v>
      </c>
      <c r="F7022">
        <f>CSV[[#This Row],[alt]]-C7021</f>
        <v>-0.39996337890625</v>
      </c>
      <c r="G7022">
        <f>IF(CSV[[#This Row],[Altura]]&gt;0,CSV[[#This Row],[Altura]],0)</f>
        <v>0</v>
      </c>
      <c r="H7022">
        <f>IF(CSV[[#This Row],[Altura]]&lt;=0,CSV[[#This Row],[Altura]],0)</f>
        <v>-0.39996337890625</v>
      </c>
      <c r="I7022" s="2">
        <f>RADIANS(CSV[[#This Row],[lon]])-RADIANS(A7021)</f>
        <v>2.3114105652810579E-6</v>
      </c>
      <c r="J7022" s="2">
        <f>RADIANS(CSV[[#This Row],[lat]])-RADIANS(B7021)</f>
        <v>-3.1013863280443532E-6</v>
      </c>
      <c r="K7022" s="2">
        <f>RADIANS(CSV[[#This Row],[lon]])</f>
        <v>0.74166703768338682</v>
      </c>
      <c r="L7022" s="2">
        <f>RADIANS(CSV[[#This Row],[lat]])</f>
        <v>-0.11672490814094685</v>
      </c>
      <c r="M7022" s="2">
        <f>SIN(CSV[[#This Row],[dlon]]/2)*SIN(CSV[[#This Row],[dlon]]/2)</f>
        <v>1.3356547003226303E-12</v>
      </c>
      <c r="N7022" s="2">
        <f>SIN(CSV[[#This Row],[dlat]]/2)*SIN(CSV[[#This Row],[dlat]]/2)</f>
        <v>2.4046492889431816E-12</v>
      </c>
      <c r="O7022" s="2">
        <f>COS(RADIANS(CSV[[#This Row],[lat]]))</f>
        <v>0.99319537908800304</v>
      </c>
      <c r="P7022" s="2">
        <f>CSV[[#This Row],[sindlon]]+CSV[[#This Row],[cosradlat]]*O7021*CSV[[#This Row],[sindlat]]</f>
        <v>3.7076907403518687E-12</v>
      </c>
      <c r="Q7022" s="2">
        <f>2*ASIN(SQRT(CSV[[#This Row],[Columna1]]))*6367445</f>
        <v>24.521495278818982</v>
      </c>
      <c r="R7022" s="2" t="e" vm="1">
        <f ca="1">_xlfn.CONCAT(CSV[[#This Row],[lon]],",",CSV[[#This Row],[lat]],";",CSV[[#This Row],[alt]])</f>
        <v>#NAME?</v>
      </c>
    </row>
    <row r="7023" spans="1:18" x14ac:dyDescent="0.25">
      <c r="A7023">
        <v>42.49439106322825</v>
      </c>
      <c r="B7023">
        <v>-6.6878446005284786</v>
      </c>
      <c r="C7023">
        <v>805</v>
      </c>
      <c r="D7023" s="1">
        <v>42854.523287037038</v>
      </c>
      <c r="E7023" s="1">
        <f>CSV[[#This Row],[Column4]]-D7022</f>
        <v>1.1574076779652387E-5</v>
      </c>
      <c r="F7023">
        <f>CSV[[#This Row],[alt]]-C7022</f>
        <v>-0.20001220703125</v>
      </c>
      <c r="G7023">
        <f>IF(CSV[[#This Row],[Altura]]&gt;0,CSV[[#This Row],[Altura]],0)</f>
        <v>0</v>
      </c>
      <c r="H7023">
        <f>IF(CSV[[#This Row],[Altura]]&lt;=0,CSV[[#This Row],[Altura]],0)</f>
        <v>-0.20001220703125</v>
      </c>
      <c r="I7023" s="2">
        <f>RADIANS(CSV[[#This Row],[lon]])-RADIANS(A7022)</f>
        <v>0</v>
      </c>
      <c r="J7023" s="2">
        <f>RADIANS(CSV[[#This Row],[lat]])-RADIANS(B7022)</f>
        <v>0</v>
      </c>
      <c r="K7023" s="2">
        <f>RADIANS(CSV[[#This Row],[lon]])</f>
        <v>0.74166703768338682</v>
      </c>
      <c r="L7023" s="2">
        <f>RADIANS(CSV[[#This Row],[lat]])</f>
        <v>-0.11672490814094685</v>
      </c>
      <c r="M7023" s="2">
        <f>SIN(CSV[[#This Row],[dlon]]/2)*SIN(CSV[[#This Row],[dlon]]/2)</f>
        <v>0</v>
      </c>
      <c r="N7023" s="2">
        <f>SIN(CSV[[#This Row],[dlat]]/2)*SIN(CSV[[#This Row],[dlat]]/2)</f>
        <v>0</v>
      </c>
      <c r="O7023" s="2">
        <f>COS(RADIANS(CSV[[#This Row],[lat]]))</f>
        <v>0.99319537908800304</v>
      </c>
      <c r="P7023" s="2">
        <f>CSV[[#This Row],[sindlon]]+CSV[[#This Row],[cosradlat]]*O7022*CSV[[#This Row],[sindlat]]</f>
        <v>0</v>
      </c>
      <c r="Q7023" s="2">
        <f>2*ASIN(SQRT(CSV[[#This Row],[Columna1]]))*6367445</f>
        <v>0</v>
      </c>
      <c r="R7023" s="2" t="e" vm="1">
        <f ca="1">_xlfn.CONCAT(CSV[[#This Row],[lon]],",",CSV[[#This Row],[lat]],";",CSV[[#This Row],[alt]])</f>
        <v>#NAME?</v>
      </c>
    </row>
    <row r="7024" spans="1:18" x14ac:dyDescent="0.25">
      <c r="A7024">
        <v>42.494432469829917</v>
      </c>
      <c r="B7024">
        <v>-6.6879562474787244</v>
      </c>
      <c r="C7024">
        <v>804.20001220703125</v>
      </c>
      <c r="D7024" s="1">
        <v>42854.523298611108</v>
      </c>
      <c r="E7024" s="1">
        <f>CSV[[#This Row],[Column4]]-D7023</f>
        <v>1.1574069503694773E-5</v>
      </c>
      <c r="F7024">
        <f>CSV[[#This Row],[alt]]-C7023</f>
        <v>-0.79998779296875</v>
      </c>
      <c r="G7024">
        <f>IF(CSV[[#This Row],[Altura]]&gt;0,CSV[[#This Row],[Altura]],0)</f>
        <v>0</v>
      </c>
      <c r="H7024">
        <f>IF(CSV[[#This Row],[Altura]]&lt;=0,CSV[[#This Row],[Altura]],0)</f>
        <v>-0.79998779296875</v>
      </c>
      <c r="I7024" s="2">
        <f>RADIANS(CSV[[#This Row],[lon]])-RADIANS(A7023)</f>
        <v>7.2268153117338585E-7</v>
      </c>
      <c r="J7024" s="2">
        <f>RADIANS(CSV[[#This Row],[lat]])-RADIANS(B7023)</f>
        <v>-1.948606881602144E-6</v>
      </c>
      <c r="K7024" s="2">
        <f>RADIANS(CSV[[#This Row],[lon]])</f>
        <v>0.74166776036491799</v>
      </c>
      <c r="L7024" s="2">
        <f>RADIANS(CSV[[#This Row],[lat]])</f>
        <v>-0.11672685674782846</v>
      </c>
      <c r="M7024" s="2">
        <f>SIN(CSV[[#This Row],[dlon]]/2)*SIN(CSV[[#This Row],[dlon]]/2)</f>
        <v>1.3056714887477167E-13</v>
      </c>
      <c r="N7024" s="2">
        <f>SIN(CSV[[#This Row],[dlat]]/2)*SIN(CSV[[#This Row],[dlat]]/2)</f>
        <v>9.492671947565076E-13</v>
      </c>
      <c r="O7024" s="2">
        <f>COS(RADIANS(CSV[[#This Row],[lat]]))</f>
        <v>0.99319515215129839</v>
      </c>
      <c r="P7024" s="2">
        <f>CSV[[#This Row],[sindlon]]+CSV[[#This Row],[cosradlat]]*O7023*CSV[[#This Row],[sindlat]]</f>
        <v>1.0669592766560458E-12</v>
      </c>
      <c r="Q7024" s="2">
        <f>2*ASIN(SQRT(CSV[[#This Row],[Columna1]]))*6367445</f>
        <v>13.154341726862695</v>
      </c>
      <c r="R7024" s="2" t="e" vm="1">
        <f ca="1">_xlfn.CONCAT(CSV[[#This Row],[lon]],",",CSV[[#This Row],[lat]],";",CSV[[#This Row],[alt]])</f>
        <v>#NAME?</v>
      </c>
    </row>
    <row r="7025" spans="1:18" x14ac:dyDescent="0.25">
      <c r="A7025">
        <v>42.494494412094355</v>
      </c>
      <c r="B7025">
        <v>-6.6882279887795448</v>
      </c>
      <c r="C7025">
        <v>803</v>
      </c>
      <c r="D7025" s="1">
        <v>42854.523310185185</v>
      </c>
      <c r="E7025" s="1">
        <f>CSV[[#This Row],[Column4]]-D7024</f>
        <v>1.1574076779652387E-5</v>
      </c>
      <c r="F7025">
        <f>CSV[[#This Row],[alt]]-C7024</f>
        <v>-1.20001220703125</v>
      </c>
      <c r="G7025">
        <f>IF(CSV[[#This Row],[Altura]]&gt;0,CSV[[#This Row],[Altura]],0)</f>
        <v>0</v>
      </c>
      <c r="H7025">
        <f>IF(CSV[[#This Row],[Altura]]&lt;=0,CSV[[#This Row],[Altura]],0)</f>
        <v>-1.20001220703125</v>
      </c>
      <c r="I7025" s="2">
        <f>RADIANS(CSV[[#This Row],[lon]])-RADIANS(A7024)</f>
        <v>1.0810964605756368E-6</v>
      </c>
      <c r="J7025" s="2">
        <f>RADIANS(CSV[[#This Row],[lat]])-RADIANS(B7024)</f>
        <v>-4.7427804129585027E-6</v>
      </c>
      <c r="K7025" s="2">
        <f>RADIANS(CSV[[#This Row],[lon]])</f>
        <v>0.74166884146137857</v>
      </c>
      <c r="L7025" s="2">
        <f>RADIANS(CSV[[#This Row],[lat]])</f>
        <v>-0.11673159952824141</v>
      </c>
      <c r="M7025" s="2">
        <f>SIN(CSV[[#This Row],[dlon]]/2)*SIN(CSV[[#This Row],[dlon]]/2)</f>
        <v>2.9219238926726386E-13</v>
      </c>
      <c r="N7025" s="2">
        <f>SIN(CSV[[#This Row],[dlat]]/2)*SIN(CSV[[#This Row],[dlat]]/2)</f>
        <v>5.6234915113751648E-12</v>
      </c>
      <c r="O7025" s="2">
        <f>COS(RADIANS(CSV[[#This Row],[lat]]))</f>
        <v>0.9931945997865923</v>
      </c>
      <c r="P7025" s="2">
        <f>CSV[[#This Row],[sindlon]]+CSV[[#This Row],[cosradlat]]*O7024*CSV[[#This Row],[sindlat]]</f>
        <v>5.8394072084754069E-12</v>
      </c>
      <c r="Q7025" s="2">
        <f>2*ASIN(SQRT(CSV[[#This Row],[Columna1]]))*6367445</f>
        <v>30.773690301010173</v>
      </c>
      <c r="R7025" s="2" t="e" vm="1">
        <f ca="1">_xlfn.CONCAT(CSV[[#This Row],[lon]],",",CSV[[#This Row],[lat]],";",CSV[[#This Row],[alt]])</f>
        <v>#NAME?</v>
      </c>
    </row>
    <row r="7026" spans="1:18" x14ac:dyDescent="0.25">
      <c r="A7026">
        <v>42.494494412094355</v>
      </c>
      <c r="B7026">
        <v>-6.6882279887795448</v>
      </c>
      <c r="C7026">
        <v>801.20001220703125</v>
      </c>
      <c r="D7026" s="1">
        <v>42854.523321759261</v>
      </c>
      <c r="E7026" s="1">
        <f>CSV[[#This Row],[Column4]]-D7025</f>
        <v>1.1574076779652387E-5</v>
      </c>
      <c r="F7026">
        <f>CSV[[#This Row],[alt]]-C7025</f>
        <v>-1.79998779296875</v>
      </c>
      <c r="G7026">
        <f>IF(CSV[[#This Row],[Altura]]&gt;0,CSV[[#This Row],[Altura]],0)</f>
        <v>0</v>
      </c>
      <c r="H7026">
        <f>IF(CSV[[#This Row],[Altura]]&lt;=0,CSV[[#This Row],[Altura]],0)</f>
        <v>-1.79998779296875</v>
      </c>
      <c r="I7026" s="2">
        <f>RADIANS(CSV[[#This Row],[lon]])-RADIANS(A7025)</f>
        <v>0</v>
      </c>
      <c r="J7026" s="2">
        <f>RADIANS(CSV[[#This Row],[lat]])-RADIANS(B7025)</f>
        <v>0</v>
      </c>
      <c r="K7026" s="2">
        <f>RADIANS(CSV[[#This Row],[lon]])</f>
        <v>0.74166884146137857</v>
      </c>
      <c r="L7026" s="2">
        <f>RADIANS(CSV[[#This Row],[lat]])</f>
        <v>-0.11673159952824141</v>
      </c>
      <c r="M7026" s="2">
        <f>SIN(CSV[[#This Row],[dlon]]/2)*SIN(CSV[[#This Row],[dlon]]/2)</f>
        <v>0</v>
      </c>
      <c r="N7026" s="2">
        <f>SIN(CSV[[#This Row],[dlat]]/2)*SIN(CSV[[#This Row],[dlat]]/2)</f>
        <v>0</v>
      </c>
      <c r="O7026" s="2">
        <f>COS(RADIANS(CSV[[#This Row],[lat]]))</f>
        <v>0.9931945997865923</v>
      </c>
      <c r="P7026" s="2">
        <f>CSV[[#This Row],[sindlon]]+CSV[[#This Row],[cosradlat]]*O7025*CSV[[#This Row],[sindlat]]</f>
        <v>0</v>
      </c>
      <c r="Q7026" s="2">
        <f>2*ASIN(SQRT(CSV[[#This Row],[Columna1]]))*6367445</f>
        <v>0</v>
      </c>
      <c r="R7026" s="2" t="e" vm="1">
        <f ca="1">_xlfn.CONCAT(CSV[[#This Row],[lon]],",",CSV[[#This Row],[lat]],";",CSV[[#This Row],[alt]])</f>
        <v>#NAME?</v>
      </c>
    </row>
    <row r="7027" spans="1:18" x14ac:dyDescent="0.25">
      <c r="A7027">
        <v>42.494536489248276</v>
      </c>
      <c r="B7027">
        <v>-6.6885202657431364</v>
      </c>
      <c r="C7027">
        <v>799.20001220703125</v>
      </c>
      <c r="D7027" s="1">
        <v>42854.523333333331</v>
      </c>
      <c r="E7027" s="1">
        <f>CSV[[#This Row],[Column4]]-D7026</f>
        <v>1.1574069503694773E-5</v>
      </c>
      <c r="F7027">
        <f>CSV[[#This Row],[alt]]-C7026</f>
        <v>-2</v>
      </c>
      <c r="G7027">
        <f>IF(CSV[[#This Row],[Altura]]&gt;0,CSV[[#This Row],[Altura]],0)</f>
        <v>0</v>
      </c>
      <c r="H7027">
        <f>IF(CSV[[#This Row],[Altura]]&lt;=0,CSV[[#This Row],[Altura]],0)</f>
        <v>-2</v>
      </c>
      <c r="I7027" s="2">
        <f>RADIANS(CSV[[#This Row],[lon]])-RADIANS(A7026)</f>
        <v>7.3438487580013145E-7</v>
      </c>
      <c r="J7027" s="2">
        <f>RADIANS(CSV[[#This Row],[lat]])-RADIANS(B7026)</f>
        <v>-5.1011953424162648E-6</v>
      </c>
      <c r="K7027" s="2">
        <f>RADIANS(CSV[[#This Row],[lon]])</f>
        <v>0.74166957584625437</v>
      </c>
      <c r="L7027" s="2">
        <f>RADIANS(CSV[[#This Row],[lat]])</f>
        <v>-0.11673670072358383</v>
      </c>
      <c r="M7027" s="2">
        <f>SIN(CSV[[#This Row],[dlon]]/2)*SIN(CSV[[#This Row],[dlon]]/2)</f>
        <v>1.3483028645098757E-13</v>
      </c>
      <c r="N7027" s="2">
        <f>SIN(CSV[[#This Row],[dlat]]/2)*SIN(CSV[[#This Row],[dlat]]/2)</f>
        <v>6.5055484803582403E-12</v>
      </c>
      <c r="O7027" s="2">
        <f>COS(RADIANS(CSV[[#This Row],[lat]]))</f>
        <v>0.9931940056543973</v>
      </c>
      <c r="P7027" s="2">
        <f>CSV[[#This Row],[sindlon]]+CSV[[#This Row],[cosradlat]]*O7026*CSV[[#This Row],[sindlat]]</f>
        <v>6.5521305004620439E-12</v>
      </c>
      <c r="Q7027" s="2">
        <f>2*ASIN(SQRT(CSV[[#This Row],[Columna1]]))*6367445</f>
        <v>32.597663133603234</v>
      </c>
      <c r="R7027" s="2" t="e" vm="1">
        <f ca="1">_xlfn.CONCAT(CSV[[#This Row],[lon]],",",CSV[[#This Row],[lat]],";",CSV[[#This Row],[alt]])</f>
        <v>#NAME?</v>
      </c>
    </row>
    <row r="7028" spans="1:18" x14ac:dyDescent="0.25">
      <c r="A7028">
        <v>42.494554845616221</v>
      </c>
      <c r="B7028">
        <v>-6.6886564716696739</v>
      </c>
      <c r="C7028">
        <v>797</v>
      </c>
      <c r="D7028" s="1">
        <v>42854.523344907408</v>
      </c>
      <c r="E7028" s="1">
        <f>CSV[[#This Row],[Column4]]-D7027</f>
        <v>1.1574076779652387E-5</v>
      </c>
      <c r="F7028">
        <f>CSV[[#This Row],[alt]]-C7027</f>
        <v>-2.20001220703125</v>
      </c>
      <c r="G7028">
        <f>IF(CSV[[#This Row],[Altura]]&gt;0,CSV[[#This Row],[Altura]],0)</f>
        <v>0</v>
      </c>
      <c r="H7028">
        <f>IF(CSV[[#This Row],[Altura]]&lt;=0,CSV[[#This Row],[Altura]],0)</f>
        <v>-2.20001220703125</v>
      </c>
      <c r="I7028" s="2">
        <f>RADIANS(CSV[[#This Row],[lon]])-RADIANS(A7027)</f>
        <v>3.2037905939308331E-7</v>
      </c>
      <c r="J7028" s="2">
        <f>RADIANS(CSV[[#This Row],[lat]])-RADIANS(B7027)</f>
        <v>-2.377241878806502E-6</v>
      </c>
      <c r="K7028" s="2">
        <f>RADIANS(CSV[[#This Row],[lon]])</f>
        <v>0.74166989622531376</v>
      </c>
      <c r="L7028" s="2">
        <f>RADIANS(CSV[[#This Row],[lat]])</f>
        <v>-0.11673907796546264</v>
      </c>
      <c r="M7028" s="2">
        <f>SIN(CSV[[#This Row],[dlon]]/2)*SIN(CSV[[#This Row],[dlon]]/2)</f>
        <v>2.566068542439898E-14</v>
      </c>
      <c r="N7028" s="2">
        <f>SIN(CSV[[#This Row],[dlat]]/2)*SIN(CSV[[#This Row],[dlat]]/2)</f>
        <v>1.4128197375872014E-12</v>
      </c>
      <c r="O7028" s="2">
        <f>COS(RADIANS(CSV[[#This Row],[lat]]))</f>
        <v>0.99319372877008349</v>
      </c>
      <c r="P7028" s="2">
        <f>CSV[[#This Row],[sindlon]]+CSV[[#This Row],[cosradlat]]*O7027*CSV[[#This Row],[sindlat]]</f>
        <v>1.4193141922085254E-12</v>
      </c>
      <c r="Q7028" s="2">
        <f>2*ASIN(SQRT(CSV[[#This Row],[Columna1]]))*6367445</f>
        <v>15.171707832764978</v>
      </c>
      <c r="R7028" s="2" t="e" vm="1">
        <f ca="1">_xlfn.CONCAT(CSV[[#This Row],[lon]],",",CSV[[#This Row],[lat]],";",CSV[[#This Row],[alt]])</f>
        <v>#NAME?</v>
      </c>
    </row>
    <row r="7029" spans="1:18" x14ac:dyDescent="0.25">
      <c r="A7029">
        <v>42.494554845616221</v>
      </c>
      <c r="B7029">
        <v>-6.6886564716696739</v>
      </c>
      <c r="C7029">
        <v>795</v>
      </c>
      <c r="D7029" s="1">
        <v>42854.523356481484</v>
      </c>
      <c r="E7029" s="1">
        <f>CSV[[#This Row],[Column4]]-D7028</f>
        <v>1.1574076779652387E-5</v>
      </c>
      <c r="F7029">
        <f>CSV[[#This Row],[alt]]-C7028</f>
        <v>-2</v>
      </c>
      <c r="G7029">
        <f>IF(CSV[[#This Row],[Altura]]&gt;0,CSV[[#This Row],[Altura]],0)</f>
        <v>0</v>
      </c>
      <c r="H7029">
        <f>IF(CSV[[#This Row],[Altura]]&lt;=0,CSV[[#This Row],[Altura]],0)</f>
        <v>-2</v>
      </c>
      <c r="I7029" s="2">
        <f>RADIANS(CSV[[#This Row],[lon]])-RADIANS(A7028)</f>
        <v>0</v>
      </c>
      <c r="J7029" s="2">
        <f>RADIANS(CSV[[#This Row],[lat]])-RADIANS(B7028)</f>
        <v>0</v>
      </c>
      <c r="K7029" s="2">
        <f>RADIANS(CSV[[#This Row],[lon]])</f>
        <v>0.74166989622531376</v>
      </c>
      <c r="L7029" s="2">
        <f>RADIANS(CSV[[#This Row],[lat]])</f>
        <v>-0.11673907796546264</v>
      </c>
      <c r="M7029" s="2">
        <f>SIN(CSV[[#This Row],[dlon]]/2)*SIN(CSV[[#This Row],[dlon]]/2)</f>
        <v>0</v>
      </c>
      <c r="N7029" s="2">
        <f>SIN(CSV[[#This Row],[dlat]]/2)*SIN(CSV[[#This Row],[dlat]]/2)</f>
        <v>0</v>
      </c>
      <c r="O7029" s="2">
        <f>COS(RADIANS(CSV[[#This Row],[lat]]))</f>
        <v>0.99319372877008349</v>
      </c>
      <c r="P7029" s="2">
        <f>CSV[[#This Row],[sindlon]]+CSV[[#This Row],[cosradlat]]*O7028*CSV[[#This Row],[sindlat]]</f>
        <v>0</v>
      </c>
      <c r="Q7029" s="2">
        <f>2*ASIN(SQRT(CSV[[#This Row],[Columna1]]))*6367445</f>
        <v>0</v>
      </c>
      <c r="R7029" s="2" t="e" vm="1">
        <f ca="1">_xlfn.CONCAT(CSV[[#This Row],[lon]],",",CSV[[#This Row],[lat]],";",CSV[[#This Row],[alt]])</f>
        <v>#NAME?</v>
      </c>
    </row>
    <row r="7030" spans="1:18" x14ac:dyDescent="0.25">
      <c r="A7030">
        <v>42.494578817859292</v>
      </c>
      <c r="B7030">
        <v>-6.6887808591127396</v>
      </c>
      <c r="C7030">
        <v>793.20001220703125</v>
      </c>
      <c r="D7030" s="1">
        <v>42854.523368055554</v>
      </c>
      <c r="E7030" s="1">
        <f>CSV[[#This Row],[Column4]]-D7029</f>
        <v>1.1574069503694773E-5</v>
      </c>
      <c r="F7030">
        <f>CSV[[#This Row],[alt]]-C7029</f>
        <v>-1.79998779296875</v>
      </c>
      <c r="G7030">
        <f>IF(CSV[[#This Row],[Altura]]&gt;0,CSV[[#This Row],[Altura]],0)</f>
        <v>0</v>
      </c>
      <c r="H7030">
        <f>IF(CSV[[#This Row],[Altura]]&lt;=0,CSV[[#This Row],[Altura]],0)</f>
        <v>-1.79998779296875</v>
      </c>
      <c r="I7030" s="2">
        <f>RADIANS(CSV[[#This Row],[lon]])-RADIANS(A7029)</f>
        <v>4.1839457065595553E-7</v>
      </c>
      <c r="J7030" s="2">
        <f>RADIANS(CSV[[#This Row],[lat]])-RADIANS(B7029)</f>
        <v>-2.1709704296352106E-6</v>
      </c>
      <c r="K7030" s="2">
        <f>RADIANS(CSV[[#This Row],[lon]])</f>
        <v>0.74167031461988442</v>
      </c>
      <c r="L7030" s="2">
        <f>RADIANS(CSV[[#This Row],[lat]])</f>
        <v>-0.11674124893589227</v>
      </c>
      <c r="M7030" s="2">
        <f>SIN(CSV[[#This Row],[dlon]]/2)*SIN(CSV[[#This Row],[dlon]]/2)</f>
        <v>4.3763504188594701E-14</v>
      </c>
      <c r="N7030" s="2">
        <f>SIN(CSV[[#This Row],[dlat]]/2)*SIN(CSV[[#This Row],[dlat]]/2)</f>
        <v>1.1782781515871597E-12</v>
      </c>
      <c r="O7030" s="2">
        <f>COS(RADIANS(CSV[[#This Row],[lat]]))</f>
        <v>0.99319347590590523</v>
      </c>
      <c r="P7030" s="2">
        <f>CSV[[#This Row],[sindlon]]+CSV[[#This Row],[cosradlat]]*O7029*CSV[[#This Row],[sindlat]]</f>
        <v>1.2060565826132464E-12</v>
      </c>
      <c r="Q7030" s="2">
        <f>2*ASIN(SQRT(CSV[[#This Row],[Columna1]]))*6367445</f>
        <v>13.985533559249422</v>
      </c>
      <c r="R7030" s="2" t="e" vm="1">
        <f ca="1">_xlfn.CONCAT(CSV[[#This Row],[lon]],",",CSV[[#This Row],[lat]],";",CSV[[#This Row],[alt]])</f>
        <v>#NAME?</v>
      </c>
    </row>
    <row r="7031" spans="1:18" x14ac:dyDescent="0.25">
      <c r="A7031">
        <v>42.494633719325066</v>
      </c>
      <c r="B7031">
        <v>-6.6890355851501226</v>
      </c>
      <c r="C7031">
        <v>791.4000244140625</v>
      </c>
      <c r="D7031" s="1">
        <v>42854.523379629631</v>
      </c>
      <c r="E7031" s="1">
        <f>CSV[[#This Row],[Column4]]-D7030</f>
        <v>1.1574076779652387E-5</v>
      </c>
      <c r="F7031">
        <f>CSV[[#This Row],[alt]]-C7030</f>
        <v>-1.79998779296875</v>
      </c>
      <c r="G7031">
        <f>IF(CSV[[#This Row],[Altura]]&gt;0,CSV[[#This Row],[Altura]],0)</f>
        <v>0</v>
      </c>
      <c r="H7031">
        <f>IF(CSV[[#This Row],[Altura]]&lt;=0,CSV[[#This Row],[Altura]],0)</f>
        <v>-1.79998779296875</v>
      </c>
      <c r="I7031" s="2">
        <f>RADIANS(CSV[[#This Row],[lon]])-RADIANS(A7030)</f>
        <v>9.582113419392968E-7</v>
      </c>
      <c r="J7031" s="2">
        <f>RADIANS(CSV[[#This Row],[lat]])-RADIANS(B7030)</f>
        <v>-4.4458080428882996E-6</v>
      </c>
      <c r="K7031" s="2">
        <f>RADIANS(CSV[[#This Row],[lon]])</f>
        <v>0.74167127283122636</v>
      </c>
      <c r="L7031" s="2">
        <f>RADIANS(CSV[[#This Row],[lat]])</f>
        <v>-0.11674569474393516</v>
      </c>
      <c r="M7031" s="2">
        <f>SIN(CSV[[#This Row],[dlon]]/2)*SIN(CSV[[#This Row],[dlon]]/2)</f>
        <v>2.2954224395525942E-13</v>
      </c>
      <c r="N7031" s="2">
        <f>SIN(CSV[[#This Row],[dlat]]/2)*SIN(CSV[[#This Row],[dlat]]/2)</f>
        <v>4.9413022885444331E-12</v>
      </c>
      <c r="O7031" s="2">
        <f>COS(RADIANS(CSV[[#This Row],[lat]]))</f>
        <v>0.99319295806499119</v>
      </c>
      <c r="P7031" s="2">
        <f>CSV[[#This Row],[sindlon]]+CSV[[#This Row],[cosradlat]]*O7030*CSV[[#This Row],[sindlat]]</f>
        <v>5.1038047293998533E-12</v>
      </c>
      <c r="Q7031" s="2">
        <f>2*ASIN(SQRT(CSV[[#This Row],[Columna1]]))*6367445</f>
        <v>28.770156414305188</v>
      </c>
      <c r="R7031" s="2" t="e" vm="1">
        <f ca="1">_xlfn.CONCAT(CSV[[#This Row],[lon]],",",CSV[[#This Row],[lat]],";",CSV[[#This Row],[alt]])</f>
        <v>#NAME?</v>
      </c>
    </row>
    <row r="7032" spans="1:18" x14ac:dyDescent="0.25">
      <c r="A7032">
        <v>42.494633719325066</v>
      </c>
      <c r="B7032">
        <v>-6.6890355851501226</v>
      </c>
      <c r="C7032">
        <v>790</v>
      </c>
      <c r="D7032" s="1">
        <v>42854.5233912037</v>
      </c>
      <c r="E7032" s="1">
        <f>CSV[[#This Row],[Column4]]-D7031</f>
        <v>1.1574069503694773E-5</v>
      </c>
      <c r="F7032">
        <f>CSV[[#This Row],[alt]]-C7031</f>
        <v>-1.4000244140625</v>
      </c>
      <c r="G7032">
        <f>IF(CSV[[#This Row],[Altura]]&gt;0,CSV[[#This Row],[Altura]],0)</f>
        <v>0</v>
      </c>
      <c r="H7032">
        <f>IF(CSV[[#This Row],[Altura]]&lt;=0,CSV[[#This Row],[Altura]],0)</f>
        <v>-1.4000244140625</v>
      </c>
      <c r="I7032" s="2">
        <f>RADIANS(CSV[[#This Row],[lon]])-RADIANS(A7031)</f>
        <v>0</v>
      </c>
      <c r="J7032" s="2">
        <f>RADIANS(CSV[[#This Row],[lat]])-RADIANS(B7031)</f>
        <v>0</v>
      </c>
      <c r="K7032" s="2">
        <f>RADIANS(CSV[[#This Row],[lon]])</f>
        <v>0.74167127283122636</v>
      </c>
      <c r="L7032" s="2">
        <f>RADIANS(CSV[[#This Row],[lat]])</f>
        <v>-0.11674569474393516</v>
      </c>
      <c r="M7032" s="2">
        <f>SIN(CSV[[#This Row],[dlon]]/2)*SIN(CSV[[#This Row],[dlon]]/2)</f>
        <v>0</v>
      </c>
      <c r="N7032" s="2">
        <f>SIN(CSV[[#This Row],[dlat]]/2)*SIN(CSV[[#This Row],[dlat]]/2)</f>
        <v>0</v>
      </c>
      <c r="O7032" s="2">
        <f>COS(RADIANS(CSV[[#This Row],[lat]]))</f>
        <v>0.99319295806499119</v>
      </c>
      <c r="P7032" s="2">
        <f>CSV[[#This Row],[sindlon]]+CSV[[#This Row],[cosradlat]]*O7031*CSV[[#This Row],[sindlat]]</f>
        <v>0</v>
      </c>
      <c r="Q7032" s="2">
        <f>2*ASIN(SQRT(CSV[[#This Row],[Columna1]]))*6367445</f>
        <v>0</v>
      </c>
      <c r="R7032" s="2" t="e" vm="1">
        <f ca="1">_xlfn.CONCAT(CSV[[#This Row],[lon]],",",CSV[[#This Row],[lat]],";",CSV[[#This Row],[alt]])</f>
        <v>#NAME?</v>
      </c>
    </row>
    <row r="7033" spans="1:18" x14ac:dyDescent="0.25">
      <c r="A7033">
        <v>42.49465593136847</v>
      </c>
      <c r="B7033">
        <v>-6.689181262627244</v>
      </c>
      <c r="C7033">
        <v>788.5999755859375</v>
      </c>
      <c r="D7033" s="1">
        <v>42854.523402777777</v>
      </c>
      <c r="E7033" s="1">
        <f>CSV[[#This Row],[Column4]]-D7032</f>
        <v>1.1574076779652387E-5</v>
      </c>
      <c r="F7033">
        <f>CSV[[#This Row],[alt]]-C7032</f>
        <v>-1.4000244140625</v>
      </c>
      <c r="G7033">
        <f>IF(CSV[[#This Row],[Altura]]&gt;0,CSV[[#This Row],[Altura]],0)</f>
        <v>0</v>
      </c>
      <c r="H7033">
        <f>IF(CSV[[#This Row],[Altura]]&lt;=0,CSV[[#This Row],[Altura]],0)</f>
        <v>-1.4000244140625</v>
      </c>
      <c r="I7033" s="2">
        <f>RADIANS(CSV[[#This Row],[lon]])-RADIANS(A7032)</f>
        <v>3.8767329091360381E-7</v>
      </c>
      <c r="J7033" s="2">
        <f>RADIANS(CSV[[#This Row],[lat]])-RADIANS(B7032)</f>
        <v>-2.5425516217703059E-6</v>
      </c>
      <c r="K7033" s="2">
        <f>RADIANS(CSV[[#This Row],[lon]])</f>
        <v>0.74167166050451727</v>
      </c>
      <c r="L7033" s="2">
        <f>RADIANS(CSV[[#This Row],[lat]])</f>
        <v>-0.11674823729555693</v>
      </c>
      <c r="M7033" s="2">
        <f>SIN(CSV[[#This Row],[dlon]]/2)*SIN(CSV[[#This Row],[dlon]]/2)</f>
        <v>3.7572645121945452E-14</v>
      </c>
      <c r="N7033" s="2">
        <f>SIN(CSV[[#This Row],[dlat]]/2)*SIN(CSV[[#This Row],[dlat]]/2)</f>
        <v>1.6161421873408326E-12</v>
      </c>
      <c r="O7033" s="2">
        <f>COS(RADIANS(CSV[[#This Row],[lat]]))</f>
        <v>0.99319266190364741</v>
      </c>
      <c r="P7033" s="2">
        <f>CSV[[#This Row],[sindlon]]+CSV[[#This Row],[cosradlat]]*O7032*CSV[[#This Row],[sindlat]]</f>
        <v>1.6317869470710525E-12</v>
      </c>
      <c r="Q7033" s="2">
        <f>2*ASIN(SQRT(CSV[[#This Row],[Columna1]]))*6367445</f>
        <v>16.267728866392055</v>
      </c>
      <c r="R7033" s="2" t="e" vm="1">
        <f ca="1">_xlfn.CONCAT(CSV[[#This Row],[lon]],",",CSV[[#This Row],[lat]],";",CSV[[#This Row],[alt]])</f>
        <v>#NAME?</v>
      </c>
    </row>
    <row r="7034" spans="1:18" x14ac:dyDescent="0.25">
      <c r="A7034">
        <v>42.494701109826565</v>
      </c>
      <c r="B7034">
        <v>-6.6895027086138734</v>
      </c>
      <c r="C7034">
        <v>785.20001220703125</v>
      </c>
      <c r="D7034" s="1">
        <v>42854.523414351854</v>
      </c>
      <c r="E7034" s="1">
        <f>CSV[[#This Row],[Column4]]-D7033</f>
        <v>1.1574076779652387E-5</v>
      </c>
      <c r="F7034">
        <f>CSV[[#This Row],[alt]]-C7033</f>
        <v>-3.39996337890625</v>
      </c>
      <c r="G7034">
        <f>IF(CSV[[#This Row],[Altura]]&gt;0,CSV[[#This Row],[Altura]],0)</f>
        <v>0</v>
      </c>
      <c r="H7034">
        <f>IF(CSV[[#This Row],[Altura]]&lt;=0,CSV[[#This Row],[Altura]],0)</f>
        <v>-3.39996337890625</v>
      </c>
      <c r="I7034" s="2">
        <f>RADIANS(CSV[[#This Row],[lon]])-RADIANS(A7033)</f>
        <v>7.8851284479597439E-7</v>
      </c>
      <c r="J7034" s="2">
        <f>RADIANS(CSV[[#This Row],[lat]])-RADIANS(B7033)</f>
        <v>-5.6102908339988877E-6</v>
      </c>
      <c r="K7034" s="2">
        <f>RADIANS(CSV[[#This Row],[lon]])</f>
        <v>0.74167244901736207</v>
      </c>
      <c r="L7034" s="2">
        <f>RADIANS(CSV[[#This Row],[lat]])</f>
        <v>-0.11675384758639093</v>
      </c>
      <c r="M7034" s="2">
        <f>SIN(CSV[[#This Row],[dlon]]/2)*SIN(CSV[[#This Row],[dlon]]/2)</f>
        <v>1.5543812660205204E-13</v>
      </c>
      <c r="N7034" s="2">
        <f>SIN(CSV[[#This Row],[dlat]]/2)*SIN(CSV[[#This Row],[dlat]]/2)</f>
        <v>7.8688408104923457E-12</v>
      </c>
      <c r="O7034" s="2">
        <f>COS(RADIANS(CSV[[#This Row],[lat]]))</f>
        <v>0.99319200838337651</v>
      </c>
      <c r="P7034" s="2">
        <f>CSV[[#This Row],[sindlon]]+CSV[[#This Row],[cosradlat]]*O7033*CSV[[#This Row],[sindlat]]</f>
        <v>7.9175067509252375E-12</v>
      </c>
      <c r="Q7034" s="2">
        <f>2*ASIN(SQRT(CSV[[#This Row],[Columna1]]))*6367445</f>
        <v>35.833515651197281</v>
      </c>
      <c r="R7034" s="2" t="e" vm="1">
        <f ca="1">_xlfn.CONCAT(CSV[[#This Row],[lon]],",",CSV[[#This Row],[lat]],";",CSV[[#This Row],[alt]])</f>
        <v>#NAME?</v>
      </c>
    </row>
    <row r="7035" spans="1:18" x14ac:dyDescent="0.25">
      <c r="A7035">
        <v>42.494701109826565</v>
      </c>
      <c r="B7035">
        <v>-6.6895027086138734</v>
      </c>
      <c r="C7035">
        <v>783</v>
      </c>
      <c r="D7035" s="1">
        <v>42854.523425925923</v>
      </c>
      <c r="E7035" s="1">
        <f>CSV[[#This Row],[Column4]]-D7034</f>
        <v>1.1574069503694773E-5</v>
      </c>
      <c r="F7035">
        <f>CSV[[#This Row],[alt]]-C7034</f>
        <v>-2.20001220703125</v>
      </c>
      <c r="G7035">
        <f>IF(CSV[[#This Row],[Altura]]&gt;0,CSV[[#This Row],[Altura]],0)</f>
        <v>0</v>
      </c>
      <c r="H7035">
        <f>IF(CSV[[#This Row],[Altura]]&lt;=0,CSV[[#This Row],[Altura]],0)</f>
        <v>-2.20001220703125</v>
      </c>
      <c r="I7035" s="2">
        <f>RADIANS(CSV[[#This Row],[lon]])-RADIANS(A7034)</f>
        <v>0</v>
      </c>
      <c r="J7035" s="2">
        <f>RADIANS(CSV[[#This Row],[lat]])-RADIANS(B7034)</f>
        <v>0</v>
      </c>
      <c r="K7035" s="2">
        <f>RADIANS(CSV[[#This Row],[lon]])</f>
        <v>0.74167244901736207</v>
      </c>
      <c r="L7035" s="2">
        <f>RADIANS(CSV[[#This Row],[lat]])</f>
        <v>-0.11675384758639093</v>
      </c>
      <c r="M7035" s="2">
        <f>SIN(CSV[[#This Row],[dlon]]/2)*SIN(CSV[[#This Row],[dlon]]/2)</f>
        <v>0</v>
      </c>
      <c r="N7035" s="2">
        <f>SIN(CSV[[#This Row],[dlat]]/2)*SIN(CSV[[#This Row],[dlat]]/2)</f>
        <v>0</v>
      </c>
      <c r="O7035" s="2">
        <f>COS(RADIANS(CSV[[#This Row],[lat]]))</f>
        <v>0.99319200838337651</v>
      </c>
      <c r="P7035" s="2">
        <f>CSV[[#This Row],[sindlon]]+CSV[[#This Row],[cosradlat]]*O7034*CSV[[#This Row],[sindlat]]</f>
        <v>0</v>
      </c>
      <c r="Q7035" s="2">
        <f>2*ASIN(SQRT(CSV[[#This Row],[Columna1]]))*6367445</f>
        <v>0</v>
      </c>
      <c r="R7035" s="2" t="e" vm="1">
        <f ca="1">_xlfn.CONCAT(CSV[[#This Row],[lon]],",",CSV[[#This Row],[lat]],";",CSV[[#This Row],[alt]])</f>
        <v>#NAME?</v>
      </c>
    </row>
    <row r="7036" spans="1:18" x14ac:dyDescent="0.25">
      <c r="A7036">
        <v>42.49472432769835</v>
      </c>
      <c r="B7036">
        <v>-6.6896626353263864</v>
      </c>
      <c r="C7036">
        <v>779</v>
      </c>
      <c r="D7036" s="1">
        <v>42854.5234375</v>
      </c>
      <c r="E7036" s="1">
        <f>CSV[[#This Row],[Column4]]-D7035</f>
        <v>1.1574076779652387E-5</v>
      </c>
      <c r="F7036">
        <f>CSV[[#This Row],[alt]]-C7035</f>
        <v>-4</v>
      </c>
      <c r="G7036">
        <f>IF(CSV[[#This Row],[Altura]]&gt;0,CSV[[#This Row],[Altura]],0)</f>
        <v>0</v>
      </c>
      <c r="H7036">
        <f>IF(CSV[[#This Row],[Altura]]&lt;=0,CSV[[#This Row],[Altura]],0)</f>
        <v>-4</v>
      </c>
      <c r="I7036" s="2">
        <f>RADIANS(CSV[[#This Row],[lon]])-RADIANS(A7035)</f>
        <v>4.0522830790923337E-7</v>
      </c>
      <c r="J7036" s="2">
        <f>RADIANS(CSV[[#This Row],[lat]])-RADIANS(B7035)</f>
        <v>-2.7912476952413057E-6</v>
      </c>
      <c r="K7036" s="2">
        <f>RADIANS(CSV[[#This Row],[lon]])</f>
        <v>0.74167285424566998</v>
      </c>
      <c r="L7036" s="2">
        <f>RADIANS(CSV[[#This Row],[lat]])</f>
        <v>-0.11675663883408617</v>
      </c>
      <c r="M7036" s="2">
        <f>SIN(CSV[[#This Row],[dlon]]/2)*SIN(CSV[[#This Row],[dlon]]/2)</f>
        <v>4.1052495382744556E-14</v>
      </c>
      <c r="N7036" s="2">
        <f>SIN(CSV[[#This Row],[dlat]]/2)*SIN(CSV[[#This Row],[dlat]]/2)</f>
        <v>1.9477659240462102E-12</v>
      </c>
      <c r="O7036" s="2">
        <f>COS(RADIANS(CSV[[#This Row],[lat]]))</f>
        <v>0.99319168323048534</v>
      </c>
      <c r="P7036" s="2">
        <f>CSV[[#This Row],[sindlon]]+CSV[[#This Row],[cosradlat]]*O7035*CSV[[#This Row],[sindlat]]</f>
        <v>1.9623873187703628E-12</v>
      </c>
      <c r="Q7036" s="2">
        <f>2*ASIN(SQRT(CSV[[#This Row],[Columna1]]))*6367445</f>
        <v>17.839700639268759</v>
      </c>
      <c r="R7036" s="2" t="e" vm="1">
        <f ca="1">_xlfn.CONCAT(CSV[[#This Row],[lon]],",",CSV[[#This Row],[lat]],";",CSV[[#This Row],[alt]])</f>
        <v>#NAME?</v>
      </c>
    </row>
    <row r="7037" spans="1:18" x14ac:dyDescent="0.25">
      <c r="A7037">
        <v>42.494743438437581</v>
      </c>
      <c r="B7037">
        <v>-6.6899722628295422</v>
      </c>
      <c r="C7037">
        <v>775.20001220703125</v>
      </c>
      <c r="D7037" s="1">
        <v>42854.523449074077</v>
      </c>
      <c r="E7037" s="1">
        <f>CSV[[#This Row],[Column4]]-D7036</f>
        <v>1.1574076779652387E-5</v>
      </c>
      <c r="F7037">
        <f>CSV[[#This Row],[alt]]-C7036</f>
        <v>-3.79998779296875</v>
      </c>
      <c r="G7037">
        <f>IF(CSV[[#This Row],[Altura]]&gt;0,CSV[[#This Row],[Altura]],0)</f>
        <v>0</v>
      </c>
      <c r="H7037">
        <f>IF(CSV[[#This Row],[Altura]]&lt;=0,CSV[[#This Row],[Altura]],0)</f>
        <v>-3.79998779296875</v>
      </c>
      <c r="I7037" s="2">
        <f>RADIANS(CSV[[#This Row],[lon]])-RADIANS(A7036)</f>
        <v>3.3354532213980548E-7</v>
      </c>
      <c r="J7037" s="2">
        <f>RADIANS(CSV[[#This Row],[lat]])-RADIANS(B7036)</f>
        <v>-5.4040193847998408E-6</v>
      </c>
      <c r="K7037" s="2">
        <f>RADIANS(CSV[[#This Row],[lon]])</f>
        <v>0.74167318779099212</v>
      </c>
      <c r="L7037" s="2">
        <f>RADIANS(CSV[[#This Row],[lat]])</f>
        <v>-0.11676204285347097</v>
      </c>
      <c r="M7037" s="2">
        <f>SIN(CSV[[#This Row],[dlon]]/2)*SIN(CSV[[#This Row],[dlon]]/2)</f>
        <v>2.7813120480336396E-14</v>
      </c>
      <c r="N7037" s="2">
        <f>SIN(CSV[[#This Row],[dlat]]/2)*SIN(CSV[[#This Row],[dlat]]/2)</f>
        <v>7.3008563778053451E-12</v>
      </c>
      <c r="O7037" s="2">
        <f>COS(RADIANS(CSV[[#This Row],[lat]]))</f>
        <v>0.99319105369340865</v>
      </c>
      <c r="P7037" s="2">
        <f>CSV[[#This Row],[sindlon]]+CSV[[#This Row],[cosradlat]]*O7036*CSV[[#This Row],[sindlat]]</f>
        <v>7.2295902654899932E-12</v>
      </c>
      <c r="Q7037" s="2">
        <f>2*ASIN(SQRT(CSV[[#This Row],[Columna1]]))*6367445</f>
        <v>34.24144157102959</v>
      </c>
      <c r="R7037" s="2" t="e" vm="1">
        <f ca="1">_xlfn.CONCAT(CSV[[#This Row],[lon]],",",CSV[[#This Row],[lat]],";",CSV[[#This Row],[alt]])</f>
        <v>#NAME?</v>
      </c>
    </row>
    <row r="7038" spans="1:18" x14ac:dyDescent="0.25">
      <c r="A7038">
        <v>42.494743438437581</v>
      </c>
      <c r="B7038">
        <v>-6.6899722628295422</v>
      </c>
      <c r="C7038">
        <v>772.79998779296875</v>
      </c>
      <c r="D7038" s="1">
        <v>42854.523460648146</v>
      </c>
      <c r="E7038" s="1">
        <f>CSV[[#This Row],[Column4]]-D7037</f>
        <v>1.1574069503694773E-5</v>
      </c>
      <c r="F7038">
        <f>CSV[[#This Row],[alt]]-C7037</f>
        <v>-2.4000244140625</v>
      </c>
      <c r="G7038">
        <f>IF(CSV[[#This Row],[Altura]]&gt;0,CSV[[#This Row],[Altura]],0)</f>
        <v>0</v>
      </c>
      <c r="H7038">
        <f>IF(CSV[[#This Row],[Altura]]&lt;=0,CSV[[#This Row],[Altura]],0)</f>
        <v>-2.4000244140625</v>
      </c>
      <c r="I7038" s="2">
        <f>RADIANS(CSV[[#This Row],[lon]])-RADIANS(A7037)</f>
        <v>0</v>
      </c>
      <c r="J7038" s="2">
        <f>RADIANS(CSV[[#This Row],[lat]])-RADIANS(B7037)</f>
        <v>0</v>
      </c>
      <c r="K7038" s="2">
        <f>RADIANS(CSV[[#This Row],[lon]])</f>
        <v>0.74167318779099212</v>
      </c>
      <c r="L7038" s="2">
        <f>RADIANS(CSV[[#This Row],[lat]])</f>
        <v>-0.11676204285347097</v>
      </c>
      <c r="M7038" s="2">
        <f>SIN(CSV[[#This Row],[dlon]]/2)*SIN(CSV[[#This Row],[dlon]]/2)</f>
        <v>0</v>
      </c>
      <c r="N7038" s="2">
        <f>SIN(CSV[[#This Row],[dlat]]/2)*SIN(CSV[[#This Row],[dlat]]/2)</f>
        <v>0</v>
      </c>
      <c r="O7038" s="2">
        <f>COS(RADIANS(CSV[[#This Row],[lat]]))</f>
        <v>0.99319105369340865</v>
      </c>
      <c r="P7038" s="2">
        <f>CSV[[#This Row],[sindlon]]+CSV[[#This Row],[cosradlat]]*O7037*CSV[[#This Row],[sindlat]]</f>
        <v>0</v>
      </c>
      <c r="Q7038" s="2">
        <f>2*ASIN(SQRT(CSV[[#This Row],[Columna1]]))*6367445</f>
        <v>0</v>
      </c>
      <c r="R7038" s="2" t="e" vm="1">
        <f ca="1">_xlfn.CONCAT(CSV[[#This Row],[lon]],",",CSV[[#This Row],[lat]],";",CSV[[#This Row],[alt]])</f>
        <v>#NAME?</v>
      </c>
    </row>
    <row r="7039" spans="1:18" x14ac:dyDescent="0.25">
      <c r="A7039">
        <v>42.494712760671973</v>
      </c>
      <c r="B7039">
        <v>-6.690273005515337</v>
      </c>
      <c r="C7039">
        <v>770.20001220703125</v>
      </c>
      <c r="D7039" s="1">
        <v>42854.523472222223</v>
      </c>
      <c r="E7039" s="1">
        <f>CSV[[#This Row],[Column4]]-D7038</f>
        <v>1.1574076779652387E-5</v>
      </c>
      <c r="F7039">
        <f>CSV[[#This Row],[alt]]-C7038</f>
        <v>-2.5999755859375</v>
      </c>
      <c r="G7039">
        <f>IF(CSV[[#This Row],[Altura]]&gt;0,CSV[[#This Row],[Altura]],0)</f>
        <v>0</v>
      </c>
      <c r="H7039">
        <f>IF(CSV[[#This Row],[Altura]]&lt;=0,CSV[[#This Row],[Altura]],0)</f>
        <v>-2.5999755859375</v>
      </c>
      <c r="I7039" s="2">
        <f>RADIANS(CSV[[#This Row],[lon]])-RADIANS(A7038)</f>
        <v>-5.3542801703443388E-7</v>
      </c>
      <c r="J7039" s="2">
        <f>RADIANS(CSV[[#This Row],[lat]])-RADIANS(B7038)</f>
        <v>-5.2489500684121948E-6</v>
      </c>
      <c r="K7039" s="2">
        <f>RADIANS(CSV[[#This Row],[lon]])</f>
        <v>0.74167265236297508</v>
      </c>
      <c r="L7039" s="2">
        <f>RADIANS(CSV[[#This Row],[lat]])</f>
        <v>-0.11676729180353938</v>
      </c>
      <c r="M7039" s="2">
        <f>SIN(CSV[[#This Row],[dlon]]/2)*SIN(CSV[[#This Row],[dlon]]/2)</f>
        <v>7.1670790356354808E-14</v>
      </c>
      <c r="N7039" s="2">
        <f>SIN(CSV[[#This Row],[dlat]]/2)*SIN(CSV[[#This Row],[dlat]]/2)</f>
        <v>6.8878692051552813E-12</v>
      </c>
      <c r="O7039" s="2">
        <f>COS(RADIANS(CSV[[#This Row],[lat]]))</f>
        <v>0.99319044219324448</v>
      </c>
      <c r="P7039" s="2">
        <f>CSV[[#This Row],[sindlon]]+CSV[[#This Row],[cosradlat]]*O7038*CSV[[#This Row],[sindlat]]</f>
        <v>6.8660568827566468E-12</v>
      </c>
      <c r="Q7039" s="2">
        <f>2*ASIN(SQRT(CSV[[#This Row],[Columna1]]))*6367445</f>
        <v>33.369438316554429</v>
      </c>
      <c r="R7039" s="2" t="e" vm="1">
        <f ca="1">_xlfn.CONCAT(CSV[[#This Row],[lon]],",",CSV[[#This Row],[lat]],";",CSV[[#This Row],[alt]])</f>
        <v>#NAME?</v>
      </c>
    </row>
    <row r="7040" spans="1:18" x14ac:dyDescent="0.25">
      <c r="A7040">
        <v>42.494708150625229</v>
      </c>
      <c r="B7040">
        <v>-6.6903818026185036</v>
      </c>
      <c r="C7040">
        <v>767.5999755859375</v>
      </c>
      <c r="D7040" s="1">
        <v>42854.5234837963</v>
      </c>
      <c r="E7040" s="1">
        <f>CSV[[#This Row],[Column4]]-D7039</f>
        <v>1.1574076779652387E-5</v>
      </c>
      <c r="F7040">
        <f>CSV[[#This Row],[alt]]-C7039</f>
        <v>-2.60003662109375</v>
      </c>
      <c r="G7040">
        <f>IF(CSV[[#This Row],[Altura]]&gt;0,CSV[[#This Row],[Altura]],0)</f>
        <v>0</v>
      </c>
      <c r="H7040">
        <f>IF(CSV[[#This Row],[Altura]]&lt;=0,CSV[[#This Row],[Altura]],0)</f>
        <v>-2.60003662109375</v>
      </c>
      <c r="I7040" s="2">
        <f>RADIANS(CSV[[#This Row],[lon]])-RADIANS(A7039)</f>
        <v>-8.0460494378264968E-8</v>
      </c>
      <c r="J7040" s="2">
        <f>RADIANS(CSV[[#This Row],[lat]])-RADIANS(B7039)</f>
        <v>-1.898867666882964E-6</v>
      </c>
      <c r="K7040" s="2">
        <f>RADIANS(CSV[[#This Row],[lon]])</f>
        <v>0.7416725719024807</v>
      </c>
      <c r="L7040" s="2">
        <f>RADIANS(CSV[[#This Row],[lat]])</f>
        <v>-0.11676919067120627</v>
      </c>
      <c r="M7040" s="2">
        <f>SIN(CSV[[#This Row],[dlon]]/2)*SIN(CSV[[#This Row],[dlon]]/2)</f>
        <v>1.618472788898701E-15</v>
      </c>
      <c r="N7040" s="2">
        <f>SIN(CSV[[#This Row],[dlat]]/2)*SIN(CSV[[#This Row],[dlat]]/2)</f>
        <v>9.0142460408311702E-13</v>
      </c>
      <c r="O7040" s="2">
        <f>COS(RADIANS(CSV[[#This Row],[lat]]))</f>
        <v>0.99319022096933229</v>
      </c>
      <c r="P7040" s="2">
        <f>CSV[[#This Row],[sindlon]]+CSV[[#This Row],[cosradlat]]*O7039*CSV[[#This Row],[sindlat]]</f>
        <v>8.9080807204217936E-13</v>
      </c>
      <c r="Q7040" s="2">
        <f>2*ASIN(SQRT(CSV[[#This Row],[Columna1]]))*6367445</f>
        <v>12.019524025079493</v>
      </c>
      <c r="R7040" s="2" t="e" vm="1">
        <f ca="1">_xlfn.CONCAT(CSV[[#This Row],[lon]],",",CSV[[#This Row],[lat]],";",CSV[[#This Row],[alt]])</f>
        <v>#NAME?</v>
      </c>
    </row>
    <row r="7041" spans="1:18" x14ac:dyDescent="0.25">
      <c r="A7041">
        <v>42.494708150625229</v>
      </c>
      <c r="B7041">
        <v>-6.6903818026185036</v>
      </c>
      <c r="C7041">
        <v>766</v>
      </c>
      <c r="D7041" s="1">
        <v>42854.523495370369</v>
      </c>
      <c r="E7041" s="1">
        <f>CSV[[#This Row],[Column4]]-D7040</f>
        <v>1.1574069503694773E-5</v>
      </c>
      <c r="F7041">
        <f>CSV[[#This Row],[alt]]-C7040</f>
        <v>-1.5999755859375</v>
      </c>
      <c r="G7041">
        <f>IF(CSV[[#This Row],[Altura]]&gt;0,CSV[[#This Row],[Altura]],0)</f>
        <v>0</v>
      </c>
      <c r="H7041">
        <f>IF(CSV[[#This Row],[Altura]]&lt;=0,CSV[[#This Row],[Altura]],0)</f>
        <v>-1.5999755859375</v>
      </c>
      <c r="I7041" s="2">
        <f>RADIANS(CSV[[#This Row],[lon]])-RADIANS(A7040)</f>
        <v>0</v>
      </c>
      <c r="J7041" s="2">
        <f>RADIANS(CSV[[#This Row],[lat]])-RADIANS(B7040)</f>
        <v>0</v>
      </c>
      <c r="K7041" s="2">
        <f>RADIANS(CSV[[#This Row],[lon]])</f>
        <v>0.7416725719024807</v>
      </c>
      <c r="L7041" s="2">
        <f>RADIANS(CSV[[#This Row],[lat]])</f>
        <v>-0.11676919067120627</v>
      </c>
      <c r="M7041" s="2">
        <f>SIN(CSV[[#This Row],[dlon]]/2)*SIN(CSV[[#This Row],[dlon]]/2)</f>
        <v>0</v>
      </c>
      <c r="N7041" s="2">
        <f>SIN(CSV[[#This Row],[dlat]]/2)*SIN(CSV[[#This Row],[dlat]]/2)</f>
        <v>0</v>
      </c>
      <c r="O7041" s="2">
        <f>COS(RADIANS(CSV[[#This Row],[lat]]))</f>
        <v>0.99319022096933229</v>
      </c>
      <c r="P7041" s="2">
        <f>CSV[[#This Row],[sindlon]]+CSV[[#This Row],[cosradlat]]*O7040*CSV[[#This Row],[sindlat]]</f>
        <v>0</v>
      </c>
      <c r="Q7041" s="2">
        <f>2*ASIN(SQRT(CSV[[#This Row],[Columna1]]))*6367445</f>
        <v>0</v>
      </c>
      <c r="R7041" s="2" t="e" vm="1">
        <f ca="1">_xlfn.CONCAT(CSV[[#This Row],[lon]],",",CSV[[#This Row],[lat]],";",CSV[[#This Row],[alt]])</f>
        <v>#NAME?</v>
      </c>
    </row>
    <row r="7042" spans="1:18" x14ac:dyDescent="0.25">
      <c r="A7042">
        <v>42.494720723479986</v>
      </c>
      <c r="B7042">
        <v>-6.6904577426612377</v>
      </c>
      <c r="C7042">
        <v>764</v>
      </c>
      <c r="D7042" s="1">
        <v>42854.523506944446</v>
      </c>
      <c r="E7042" s="1">
        <f>CSV[[#This Row],[Column4]]-D7041</f>
        <v>1.1574076779652387E-5</v>
      </c>
      <c r="F7042">
        <f>CSV[[#This Row],[alt]]-C7041</f>
        <v>-2</v>
      </c>
      <c r="G7042">
        <f>IF(CSV[[#This Row],[Altura]]&gt;0,CSV[[#This Row],[Altura]],0)</f>
        <v>0</v>
      </c>
      <c r="H7042">
        <f>IF(CSV[[#This Row],[Altura]]&lt;=0,CSV[[#This Row],[Altura]],0)</f>
        <v>-2</v>
      </c>
      <c r="I7042" s="2">
        <f>RADIANS(CSV[[#This Row],[lon]])-RADIANS(A7041)</f>
        <v>2.1943771189025796E-7</v>
      </c>
      <c r="J7042" s="2">
        <f>RADIANS(CSV[[#This Row],[lat]])-RADIANS(B7041)</f>
        <v>-1.3254037798254847E-6</v>
      </c>
      <c r="K7042" s="2">
        <f>RADIANS(CSV[[#This Row],[lon]])</f>
        <v>0.74167279134019259</v>
      </c>
      <c r="L7042" s="2">
        <f>RADIANS(CSV[[#This Row],[lat]])</f>
        <v>-0.11677051607498609</v>
      </c>
      <c r="M7042" s="2">
        <f>SIN(CSV[[#This Row],[dlon]]/2)*SIN(CSV[[#This Row],[dlon]]/2)</f>
        <v>1.2038227349907915E-14</v>
      </c>
      <c r="N7042" s="2">
        <f>SIN(CSV[[#This Row],[dlat]]/2)*SIN(CSV[[#This Row],[dlat]]/2)</f>
        <v>4.3917379489385624E-13</v>
      </c>
      <c r="O7042" s="2">
        <f>COS(RADIANS(CSV[[#This Row],[lat]]))</f>
        <v>0.99319006655360109</v>
      </c>
      <c r="P7042" s="2">
        <f>CSV[[#This Row],[sindlon]]+CSV[[#This Row],[cosradlat]]*O7041*CSV[[#This Row],[sindlat]]</f>
        <v>4.4525096773776741E-13</v>
      </c>
      <c r="Q7042" s="2">
        <f>2*ASIN(SQRT(CSV[[#This Row],[Columna1]]))*6367445</f>
        <v>8.4976264141783044</v>
      </c>
      <c r="R7042" s="2" t="e" vm="1">
        <f ca="1">_xlfn.CONCAT(CSV[[#This Row],[lon]],",",CSV[[#This Row],[lat]],";",CSV[[#This Row],[alt]])</f>
        <v>#NAME?</v>
      </c>
    </row>
    <row r="7043" spans="1:18" x14ac:dyDescent="0.25">
      <c r="A7043">
        <v>42.494751485064626</v>
      </c>
      <c r="B7043">
        <v>-6.6905157454311848</v>
      </c>
      <c r="C7043">
        <v>763.20001220703125</v>
      </c>
      <c r="D7043" s="1">
        <v>42854.523518518516</v>
      </c>
      <c r="E7043" s="1">
        <f>CSV[[#This Row],[Column4]]-D7042</f>
        <v>1.1574069503694773E-5</v>
      </c>
      <c r="F7043">
        <f>CSV[[#This Row],[alt]]-C7042</f>
        <v>-0.79998779296875</v>
      </c>
      <c r="G7043">
        <f>IF(CSV[[#This Row],[Altura]]&gt;0,CSV[[#This Row],[Altura]],0)</f>
        <v>0</v>
      </c>
      <c r="H7043">
        <f>IF(CSV[[#This Row],[Altura]]&lt;=0,CSV[[#This Row],[Altura]],0)</f>
        <v>-0.79998779296875</v>
      </c>
      <c r="I7043" s="2">
        <f>RADIANS(CSV[[#This Row],[lon]])-RADIANS(A7042)</f>
        <v>5.3689093504338814E-7</v>
      </c>
      <c r="J7043" s="2">
        <f>RADIANS(CSV[[#This Row],[lat]])-RADIANS(B7042)</f>
        <v>-1.012339310851873E-6</v>
      </c>
      <c r="K7043" s="2">
        <f>RADIANS(CSV[[#This Row],[lon]])</f>
        <v>0.74167332823112764</v>
      </c>
      <c r="L7043" s="2">
        <f>RADIANS(CSV[[#This Row],[lat]])</f>
        <v>-0.11677152841429694</v>
      </c>
      <c r="M7043" s="2">
        <f>SIN(CSV[[#This Row],[dlon]]/2)*SIN(CSV[[#This Row],[dlon]]/2)</f>
        <v>7.2062969032939171E-14</v>
      </c>
      <c r="N7043" s="2">
        <f>SIN(CSV[[#This Row],[dlat]]/2)*SIN(CSV[[#This Row],[dlat]]/2)</f>
        <v>2.5620772007398943E-13</v>
      </c>
      <c r="O7043" s="2">
        <f>COS(RADIANS(CSV[[#This Row],[lat]]))</f>
        <v>0.99318994861016763</v>
      </c>
      <c r="P7043" s="2">
        <f>CSV[[#This Row],[sindlon]]+CSV[[#This Row],[cosradlat]]*O7042*CSV[[#This Row],[sindlat]]</f>
        <v>3.2479302573298416E-13</v>
      </c>
      <c r="Q7043" s="2">
        <f>2*ASIN(SQRT(CSV[[#This Row],[Columna1]]))*6367445</f>
        <v>7.2576921967745136</v>
      </c>
      <c r="R7043" s="2" t="e" vm="1">
        <f ca="1">_xlfn.CONCAT(CSV[[#This Row],[lon]],",",CSV[[#This Row],[lat]],";",CSV[[#This Row],[alt]])</f>
        <v>#NAME?</v>
      </c>
    </row>
    <row r="7044" spans="1:18" x14ac:dyDescent="0.25">
      <c r="A7044">
        <v>42.494802447035909</v>
      </c>
      <c r="B7044">
        <v>-6.6905193496495494</v>
      </c>
      <c r="C7044">
        <v>762.5999755859375</v>
      </c>
      <c r="D7044" s="1">
        <v>42854.523530092592</v>
      </c>
      <c r="E7044" s="1">
        <f>CSV[[#This Row],[Column4]]-D7043</f>
        <v>1.1574076779652387E-5</v>
      </c>
      <c r="F7044">
        <f>CSV[[#This Row],[alt]]-C7043</f>
        <v>-0.60003662109375</v>
      </c>
      <c r="G7044">
        <f>IF(CSV[[#This Row],[Altura]]&gt;0,CSV[[#This Row],[Altura]],0)</f>
        <v>0</v>
      </c>
      <c r="H7044">
        <f>IF(CSV[[#This Row],[Altura]]&lt;=0,CSV[[#This Row],[Altura]],0)</f>
        <v>-0.60003662109375</v>
      </c>
      <c r="I7044" s="2">
        <f>RADIANS(CSV[[#This Row],[lon]])-RADIANS(A7043)</f>
        <v>8.8945419218777744E-7</v>
      </c>
      <c r="J7044" s="2">
        <f>RADIANS(CSV[[#This Row],[lat]])-RADIANS(B7043)</f>
        <v>-6.2905477424268774E-8</v>
      </c>
      <c r="K7044" s="2">
        <f>RADIANS(CSV[[#This Row],[lon]])</f>
        <v>0.74167421768531983</v>
      </c>
      <c r="L7044" s="2">
        <f>RADIANS(CSV[[#This Row],[lat]])</f>
        <v>-0.11677159131977437</v>
      </c>
      <c r="M7044" s="2">
        <f>SIN(CSV[[#This Row],[dlon]]/2)*SIN(CSV[[#This Row],[dlon]]/2)</f>
        <v>1.9778219000008988E-13</v>
      </c>
      <c r="N7044" s="2">
        <f>SIN(CSV[[#This Row],[dlat]]/2)*SIN(CSV[[#This Row],[dlat]]/2)</f>
        <v>9.8927477249379672E-16</v>
      </c>
      <c r="O7044" s="2">
        <f>COS(RADIANS(CSV[[#This Row],[lat]]))</f>
        <v>0.99318994128127913</v>
      </c>
      <c r="P7044" s="2">
        <f>CSV[[#This Row],[sindlon]]+CSV[[#This Row],[cosradlat]]*O7043*CSV[[#This Row],[sindlat]]</f>
        <v>1.9875803662070227E-13</v>
      </c>
      <c r="Q7044" s="2">
        <f>2*ASIN(SQRT(CSV[[#This Row],[Columna1]]))*6367445</f>
        <v>5.6775052832841677</v>
      </c>
      <c r="R7044" s="2" t="e" vm="1">
        <f ca="1">_xlfn.CONCAT(CSV[[#This Row],[lon]],",",CSV[[#This Row],[lat]],";",CSV[[#This Row],[alt]])</f>
        <v>#NAME?</v>
      </c>
    </row>
    <row r="7045" spans="1:18" x14ac:dyDescent="0.25">
      <c r="A7045">
        <v>42.494857683777809</v>
      </c>
      <c r="B7045">
        <v>-6.6904825530946264</v>
      </c>
      <c r="C7045">
        <v>762.20001220703125</v>
      </c>
      <c r="D7045" s="1">
        <v>42854.523541666669</v>
      </c>
      <c r="E7045" s="1">
        <f>CSV[[#This Row],[Column4]]-D7044</f>
        <v>1.1574076779652387E-5</v>
      </c>
      <c r="F7045">
        <f>CSV[[#This Row],[alt]]-C7044</f>
        <v>-0.39996337890625</v>
      </c>
      <c r="G7045">
        <f>IF(CSV[[#This Row],[Altura]]&gt;0,CSV[[#This Row],[Altura]],0)</f>
        <v>0</v>
      </c>
      <c r="H7045">
        <f>IF(CSV[[#This Row],[Altura]]&lt;=0,CSV[[#This Row],[Altura]],0)</f>
        <v>-0.39996337890625</v>
      </c>
      <c r="I7045" s="2">
        <f>RADIANS(CSV[[#This Row],[lon]])-RADIANS(A7044)</f>
        <v>9.6406301430818075E-7</v>
      </c>
      <c r="J7045" s="2">
        <f>RADIANS(CSV[[#This Row],[lat]])-RADIANS(B7044)</f>
        <v>6.4222103680899867E-7</v>
      </c>
      <c r="K7045" s="2">
        <f>RADIANS(CSV[[#This Row],[lon]])</f>
        <v>0.74167518174833413</v>
      </c>
      <c r="L7045" s="2">
        <f>RADIANS(CSV[[#This Row],[lat]])</f>
        <v>-0.11677094909873756</v>
      </c>
      <c r="M7045" s="2">
        <f>SIN(CSV[[#This Row],[dlon]]/2)*SIN(CSV[[#This Row],[dlon]]/2)</f>
        <v>2.323543738892259E-13</v>
      </c>
      <c r="N7045" s="2">
        <f>SIN(CSV[[#This Row],[dlat]]/2)*SIN(CSV[[#This Row],[dlat]]/2)</f>
        <v>1.0311196503000277E-13</v>
      </c>
      <c r="O7045" s="2">
        <f>COS(RADIANS(CSV[[#This Row],[lat]]))</f>
        <v>0.99319001610393332</v>
      </c>
      <c r="P7045" s="2">
        <f>CSV[[#This Row],[sindlon]]+CSV[[#This Row],[cosradlat]]*O7044*CSV[[#This Row],[sindlat]]</f>
        <v>3.3406673152215064E-13</v>
      </c>
      <c r="Q7045" s="2">
        <f>2*ASIN(SQRT(CSV[[#This Row],[Columna1]]))*6367445</f>
        <v>7.360576182104464</v>
      </c>
      <c r="R7045" s="2" t="e" vm="1">
        <f ca="1">_xlfn.CONCAT(CSV[[#This Row],[lon]],",",CSV[[#This Row],[lat]],";",CSV[[#This Row],[alt]])</f>
        <v>#NAME?</v>
      </c>
    </row>
    <row r="7046" spans="1:18" x14ac:dyDescent="0.25">
      <c r="A7046">
        <v>42.49497595243156</v>
      </c>
      <c r="B7046">
        <v>-6.6903533879667521</v>
      </c>
      <c r="C7046">
        <v>761.79998779296875</v>
      </c>
      <c r="D7046" s="1">
        <v>42854.523553240739</v>
      </c>
      <c r="E7046" s="1">
        <f>CSV[[#This Row],[Column4]]-D7045</f>
        <v>1.1574069503694773E-5</v>
      </c>
      <c r="F7046">
        <f>CSV[[#This Row],[alt]]-C7045</f>
        <v>-0.4000244140625</v>
      </c>
      <c r="G7046">
        <f>IF(CSV[[#This Row],[Altura]]&gt;0,CSV[[#This Row],[Altura]],0)</f>
        <v>0</v>
      </c>
      <c r="H7046">
        <f>IF(CSV[[#This Row],[Altura]]&lt;=0,CSV[[#This Row],[Altura]],0)</f>
        <v>-0.4000244140625</v>
      </c>
      <c r="I7046" s="2">
        <f>RADIANS(CSV[[#This Row],[lon]])-RADIANS(A7045)</f>
        <v>2.0641774097773791E-6</v>
      </c>
      <c r="J7046" s="2">
        <f>RADIANS(CSV[[#This Row],[lat]])-RADIANS(B7045)</f>
        <v>2.2543567601562842E-6</v>
      </c>
      <c r="K7046" s="2">
        <f>RADIANS(CSV[[#This Row],[lon]])</f>
        <v>0.74167724592574391</v>
      </c>
      <c r="L7046" s="2">
        <f>RADIANS(CSV[[#This Row],[lat]])</f>
        <v>-0.1167686947419774</v>
      </c>
      <c r="M7046" s="2">
        <f>SIN(CSV[[#This Row],[dlon]]/2)*SIN(CSV[[#This Row],[dlon]]/2)</f>
        <v>1.0652070947584343E-12</v>
      </c>
      <c r="N7046" s="2">
        <f>SIN(CSV[[#This Row],[dlat]]/2)*SIN(CSV[[#This Row],[dlat]]/2)</f>
        <v>1.2705311005150466E-12</v>
      </c>
      <c r="O7046" s="2">
        <f>COS(RADIANS(CSV[[#This Row],[lat]]))</f>
        <v>0.99319027874695531</v>
      </c>
      <c r="P7046" s="2">
        <f>CSV[[#This Row],[sindlon]]+CSV[[#This Row],[cosradlat]]*O7045*CSV[[#This Row],[sindlat]]</f>
        <v>2.3184928560279234E-12</v>
      </c>
      <c r="Q7046" s="2">
        <f>2*ASIN(SQRT(CSV[[#This Row],[Columna1]]))*6367445</f>
        <v>19.390905016486748</v>
      </c>
      <c r="R7046" s="2" t="e" vm="1">
        <f ca="1">_xlfn.CONCAT(CSV[[#This Row],[lon]],",",CSV[[#This Row],[lat]],";",CSV[[#This Row],[alt]])</f>
        <v>#NAME?</v>
      </c>
    </row>
    <row r="7047" spans="1:18" x14ac:dyDescent="0.25">
      <c r="A7047">
        <v>42.49497595243156</v>
      </c>
      <c r="B7047">
        <v>-6.6903533879667521</v>
      </c>
      <c r="C7047">
        <v>761</v>
      </c>
      <c r="D7047" s="1">
        <v>42854.523564814815</v>
      </c>
      <c r="E7047" s="1">
        <f>CSV[[#This Row],[Column4]]-D7046</f>
        <v>1.1574076779652387E-5</v>
      </c>
      <c r="F7047">
        <f>CSV[[#This Row],[alt]]-C7046</f>
        <v>-0.79998779296875</v>
      </c>
      <c r="G7047">
        <f>IF(CSV[[#This Row],[Altura]]&gt;0,CSV[[#This Row],[Altura]],0)</f>
        <v>0</v>
      </c>
      <c r="H7047">
        <f>IF(CSV[[#This Row],[Altura]]&lt;=0,CSV[[#This Row],[Altura]],0)</f>
        <v>-0.79998779296875</v>
      </c>
      <c r="I7047" s="2">
        <f>RADIANS(CSV[[#This Row],[lon]])-RADIANS(A7046)</f>
        <v>0</v>
      </c>
      <c r="J7047" s="2">
        <f>RADIANS(CSV[[#This Row],[lat]])-RADIANS(B7046)</f>
        <v>0</v>
      </c>
      <c r="K7047" s="2">
        <f>RADIANS(CSV[[#This Row],[lon]])</f>
        <v>0.74167724592574391</v>
      </c>
      <c r="L7047" s="2">
        <f>RADIANS(CSV[[#This Row],[lat]])</f>
        <v>-0.1167686947419774</v>
      </c>
      <c r="M7047" s="2">
        <f>SIN(CSV[[#This Row],[dlon]]/2)*SIN(CSV[[#This Row],[dlon]]/2)</f>
        <v>0</v>
      </c>
      <c r="N7047" s="2">
        <f>SIN(CSV[[#This Row],[dlat]]/2)*SIN(CSV[[#This Row],[dlat]]/2)</f>
        <v>0</v>
      </c>
      <c r="O7047" s="2">
        <f>COS(RADIANS(CSV[[#This Row],[lat]]))</f>
        <v>0.99319027874695531</v>
      </c>
      <c r="P7047" s="2">
        <f>CSV[[#This Row],[sindlon]]+CSV[[#This Row],[cosradlat]]*O7046*CSV[[#This Row],[sindlat]]</f>
        <v>0</v>
      </c>
      <c r="Q7047" s="2">
        <f>2*ASIN(SQRT(CSV[[#This Row],[Columna1]]))*6367445</f>
        <v>0</v>
      </c>
      <c r="R7047" s="2" t="e" vm="1">
        <f ca="1">_xlfn.CONCAT(CSV[[#This Row],[lon]],",",CSV[[#This Row],[lat]],";",CSV[[#This Row],[alt]])</f>
        <v>#NAME?</v>
      </c>
    </row>
    <row r="7048" spans="1:18" x14ac:dyDescent="0.25">
      <c r="A7048">
        <v>42.495029680430889</v>
      </c>
      <c r="B7048">
        <v>-6.6902617737650871</v>
      </c>
      <c r="C7048">
        <v>760.20001220703125</v>
      </c>
      <c r="D7048" s="1">
        <v>42854.523576388892</v>
      </c>
      <c r="E7048" s="1">
        <f>CSV[[#This Row],[Column4]]-D7047</f>
        <v>1.1574076779652387E-5</v>
      </c>
      <c r="F7048">
        <f>CSV[[#This Row],[alt]]-C7047</f>
        <v>-0.79998779296875</v>
      </c>
      <c r="G7048">
        <f>IF(CSV[[#This Row],[Altura]]&gt;0,CSV[[#This Row],[Altura]],0)</f>
        <v>0</v>
      </c>
      <c r="H7048">
        <f>IF(CSV[[#This Row],[Altura]]&lt;=0,CSV[[#This Row],[Altura]],0)</f>
        <v>-0.79998779296875</v>
      </c>
      <c r="I7048" s="2">
        <f>RADIANS(CSV[[#This Row],[lon]])-RADIANS(A7047)</f>
        <v>9.3773048881473642E-7</v>
      </c>
      <c r="J7048" s="2">
        <f>RADIANS(CSV[[#This Row],[lat]])-RADIANS(B7047)</f>
        <v>1.5989694606421967E-6</v>
      </c>
      <c r="K7048" s="2">
        <f>RADIANS(CSV[[#This Row],[lon]])</f>
        <v>0.74167818365623273</v>
      </c>
      <c r="L7048" s="2">
        <f>RADIANS(CSV[[#This Row],[lat]])</f>
        <v>-0.11676709577251676</v>
      </c>
      <c r="M7048" s="2">
        <f>SIN(CSV[[#This Row],[dlon]]/2)*SIN(CSV[[#This Row],[dlon]]/2)</f>
        <v>2.1983461741316503E-13</v>
      </c>
      <c r="N7048" s="2">
        <f>SIN(CSV[[#This Row],[dlat]]/2)*SIN(CSV[[#This Row],[dlat]]/2)</f>
        <v>6.3917583401646328E-13</v>
      </c>
      <c r="O7048" s="2">
        <f>COS(RADIANS(CSV[[#This Row],[lat]]))</f>
        <v>0.99319046503125641</v>
      </c>
      <c r="P7048" s="2">
        <f>CSV[[#This Row],[sindlon]]+CSV[[#This Row],[cosradlat]]*O7047*CSV[[#This Row],[sindlat]]</f>
        <v>8.5033499122035317E-13</v>
      </c>
      <c r="Q7048" s="2">
        <f>2*ASIN(SQRT(CSV[[#This Row],[Columna1]]))*6367445</f>
        <v>11.743301828202881</v>
      </c>
      <c r="R7048" s="2" t="e" vm="1">
        <f ca="1">_xlfn.CONCAT(CSV[[#This Row],[lon]],",",CSV[[#This Row],[lat]],";",CSV[[#This Row],[alt]])</f>
        <v>#NAME?</v>
      </c>
    </row>
    <row r="7049" spans="1:18" x14ac:dyDescent="0.25">
      <c r="A7049">
        <v>42.495073517784476</v>
      </c>
      <c r="B7049">
        <v>-6.6901430021971464</v>
      </c>
      <c r="C7049">
        <v>758.5999755859375</v>
      </c>
      <c r="D7049" s="1">
        <v>42854.523587962962</v>
      </c>
      <c r="E7049" s="1">
        <f>CSV[[#This Row],[Column4]]-D7048</f>
        <v>1.1574069503694773E-5</v>
      </c>
      <c r="F7049">
        <f>CSV[[#This Row],[alt]]-C7048</f>
        <v>-1.60003662109375</v>
      </c>
      <c r="G7049">
        <f>IF(CSV[[#This Row],[Altura]]&gt;0,CSV[[#This Row],[Altura]],0)</f>
        <v>0</v>
      </c>
      <c r="H7049">
        <f>IF(CSV[[#This Row],[Altura]]&lt;=0,CSV[[#This Row],[Altura]],0)</f>
        <v>-1.60003662109375</v>
      </c>
      <c r="I7049" s="2">
        <f>RADIANS(CSV[[#This Row],[lon]])-RADIANS(A7048)</f>
        <v>7.6510615554248318E-7</v>
      </c>
      <c r="J7049" s="2">
        <f>RADIANS(CSV[[#This Row],[lat]])-RADIANS(B7048)</f>
        <v>2.0729549183168272E-6</v>
      </c>
      <c r="K7049" s="2">
        <f>RADIANS(CSV[[#This Row],[lon]])</f>
        <v>0.74167894876238827</v>
      </c>
      <c r="L7049" s="2">
        <f>RADIANS(CSV[[#This Row],[lat]])</f>
        <v>-0.11676502281759844</v>
      </c>
      <c r="M7049" s="2">
        <f>SIN(CSV[[#This Row],[dlon]]/2)*SIN(CSV[[#This Row],[dlon]]/2)</f>
        <v>1.4634685731224249E-13</v>
      </c>
      <c r="N7049" s="2">
        <f>SIN(CSV[[#This Row],[dlat]]/2)*SIN(CSV[[#This Row],[dlat]]/2)</f>
        <v>1.0742855233430963E-12</v>
      </c>
      <c r="O7049" s="2">
        <f>COS(RADIANS(CSV[[#This Row],[lat]]))</f>
        <v>0.99319070653237551</v>
      </c>
      <c r="P7049" s="2">
        <f>CSV[[#This Row],[sindlon]]+CSV[[#This Row],[cosradlat]]*O7048*CSV[[#This Row],[sindlat]]</f>
        <v>1.2060516830234434E-12</v>
      </c>
      <c r="Q7049" s="2">
        <f>2*ASIN(SQRT(CSV[[#This Row],[Columna1]]))*6367445</f>
        <v>13.985505151192871</v>
      </c>
      <c r="R7049" s="2" t="e" vm="1">
        <f ca="1">_xlfn.CONCAT(CSV[[#This Row],[lon]],",",CSV[[#This Row],[lat]],";",CSV[[#This Row],[alt]])</f>
        <v>#NAME?</v>
      </c>
    </row>
    <row r="7050" spans="1:18" x14ac:dyDescent="0.25">
      <c r="A7050">
        <v>42.495111068710685</v>
      </c>
      <c r="B7050">
        <v>-6.6900159325450659</v>
      </c>
      <c r="C7050">
        <v>756.4000244140625</v>
      </c>
      <c r="D7050" s="1">
        <v>42854.523599537039</v>
      </c>
      <c r="E7050" s="1">
        <f>CSV[[#This Row],[Column4]]-D7049</f>
        <v>1.1574076779652387E-5</v>
      </c>
      <c r="F7050">
        <f>CSV[[#This Row],[alt]]-C7049</f>
        <v>-2.199951171875</v>
      </c>
      <c r="G7050">
        <f>IF(CSV[[#This Row],[Altura]]&gt;0,CSV[[#This Row],[Altura]],0)</f>
        <v>0</v>
      </c>
      <c r="H7050">
        <f>IF(CSV[[#This Row],[Altura]]&lt;=0,CSV[[#This Row],[Altura]],0)</f>
        <v>-2.199951171875</v>
      </c>
      <c r="I7050" s="2">
        <f>RADIANS(CSV[[#This Row],[lon]])-RADIANS(A7049)</f>
        <v>6.5538729943082075E-7</v>
      </c>
      <c r="J7050" s="2">
        <f>RADIANS(CSV[[#This Row],[lat]])-RADIANS(B7049)</f>
        <v>2.2177838081699486E-6</v>
      </c>
      <c r="K7050" s="2">
        <f>RADIANS(CSV[[#This Row],[lon]])</f>
        <v>0.7416796041496877</v>
      </c>
      <c r="L7050" s="2">
        <f>RADIANS(CSV[[#This Row],[lat]])</f>
        <v>-0.11676280503379027</v>
      </c>
      <c r="M7050" s="2">
        <f>SIN(CSV[[#This Row],[dlon]]/2)*SIN(CSV[[#This Row],[dlon]]/2)</f>
        <v>1.0738312806380222E-13</v>
      </c>
      <c r="N7050" s="2">
        <f>SIN(CSV[[#This Row],[dlat]]/2)*SIN(CSV[[#This Row],[dlat]]/2)</f>
        <v>1.229641254944696E-12</v>
      </c>
      <c r="O7050" s="2">
        <f>COS(RADIANS(CSV[[#This Row],[lat]]))</f>
        <v>0.99319096490146541</v>
      </c>
      <c r="P7050" s="2">
        <f>CSV[[#This Row],[sindlon]]+CSV[[#This Row],[cosradlat]]*O7049*CSV[[#This Row],[sindlat]]</f>
        <v>1.320335736350451E-12</v>
      </c>
      <c r="Q7050" s="2">
        <f>2*ASIN(SQRT(CSV[[#This Row],[Columna1]]))*6367445</f>
        <v>14.633135263103892</v>
      </c>
      <c r="R7050" s="2" t="e" vm="1">
        <f ca="1">_xlfn.CONCAT(CSV[[#This Row],[lon]],",",CSV[[#This Row],[lat]],";",CSV[[#This Row],[alt]])</f>
        <v>#NAME?</v>
      </c>
    </row>
    <row r="7051" spans="1:18" x14ac:dyDescent="0.25">
      <c r="A7051">
        <v>42.495159264653921</v>
      </c>
      <c r="B7051">
        <v>-6.6898613702505827</v>
      </c>
      <c r="C7051">
        <v>755</v>
      </c>
      <c r="D7051" s="1">
        <v>42854.523611111108</v>
      </c>
      <c r="E7051" s="1">
        <f>CSV[[#This Row],[Column4]]-D7050</f>
        <v>1.1574069503694773E-5</v>
      </c>
      <c r="F7051">
        <f>CSV[[#This Row],[alt]]-C7050</f>
        <v>-1.4000244140625</v>
      </c>
      <c r="G7051">
        <f>IF(CSV[[#This Row],[Altura]]&gt;0,CSV[[#This Row],[Altura]],0)</f>
        <v>0</v>
      </c>
      <c r="H7051">
        <f>IF(CSV[[#This Row],[Altura]]&lt;=0,CSV[[#This Row],[Altura]],0)</f>
        <v>-1.4000244140625</v>
      </c>
      <c r="I7051" s="2">
        <f>RADIANS(CSV[[#This Row],[lon]])-RADIANS(A7050)</f>
        <v>8.4117789556081846E-7</v>
      </c>
      <c r="J7051" s="2">
        <f>RADIANS(CSV[[#This Row],[lat]])-RADIANS(B7050)</f>
        <v>2.6976209381718297E-6</v>
      </c>
      <c r="K7051" s="2">
        <f>RADIANS(CSV[[#This Row],[lon]])</f>
        <v>0.74168044532758326</v>
      </c>
      <c r="L7051" s="2">
        <f>RADIANS(CSV[[#This Row],[lat]])</f>
        <v>-0.1167601074128521</v>
      </c>
      <c r="M7051" s="2">
        <f>SIN(CSV[[#This Row],[dlon]]/2)*SIN(CSV[[#This Row],[dlon]]/2)</f>
        <v>1.7689506299502139E-13</v>
      </c>
      <c r="N7051" s="2">
        <f>SIN(CSV[[#This Row],[dlat]]/2)*SIN(CSV[[#This Row],[dlat]]/2)</f>
        <v>1.8192896815146627E-12</v>
      </c>
      <c r="O7051" s="2">
        <f>COS(RADIANS(CSV[[#This Row],[lat]]))</f>
        <v>0.99319127916440686</v>
      </c>
      <c r="P7051" s="2">
        <f>CSV[[#This Row],[sindlon]]+CSV[[#This Row],[cosradlat]]*O7050*CSV[[#This Row],[sindlat]]</f>
        <v>1.9714944454132389E-12</v>
      </c>
      <c r="Q7051" s="2">
        <f>2*ASIN(SQRT(CSV[[#This Row],[Columna1]]))*6367445</f>
        <v>17.881048325851786</v>
      </c>
      <c r="R7051" s="2" t="e" vm="1">
        <f ca="1">_xlfn.CONCAT(CSV[[#This Row],[lon]],",",CSV[[#This Row],[lat]],";",CSV[[#This Row],[alt]])</f>
        <v>#NAME?</v>
      </c>
    </row>
    <row r="7052" spans="1:18" x14ac:dyDescent="0.25">
      <c r="A7052">
        <v>42.495248951017857</v>
      </c>
      <c r="B7052">
        <v>-6.6895403433591127</v>
      </c>
      <c r="C7052">
        <v>753</v>
      </c>
      <c r="D7052" s="1">
        <v>42854.523622685185</v>
      </c>
      <c r="E7052" s="1">
        <f>CSV[[#This Row],[Column4]]-D7051</f>
        <v>1.1574076779652387E-5</v>
      </c>
      <c r="F7052">
        <f>CSV[[#This Row],[alt]]-C7051</f>
        <v>-2</v>
      </c>
      <c r="G7052">
        <f>IF(CSV[[#This Row],[Altura]]&gt;0,CSV[[#This Row],[Altura]],0)</f>
        <v>0</v>
      </c>
      <c r="H7052">
        <f>IF(CSV[[#This Row],[Altura]]&lt;=0,CSV[[#This Row],[Altura]],0)</f>
        <v>-2</v>
      </c>
      <c r="I7052" s="2">
        <f>RADIANS(CSV[[#This Row],[lon]])-RADIANS(A7051)</f>
        <v>1.5653223448541809E-6</v>
      </c>
      <c r="J7052" s="2">
        <f>RADIANS(CSV[[#This Row],[lat]])-RADIANS(B7051)</f>
        <v>5.6029762435932939E-6</v>
      </c>
      <c r="K7052" s="2">
        <f>RADIANS(CSV[[#This Row],[lon]])</f>
        <v>0.74168201064992811</v>
      </c>
      <c r="L7052" s="2">
        <f>RADIANS(CSV[[#This Row],[lat]])</f>
        <v>-0.11675450443660851</v>
      </c>
      <c r="M7052" s="2">
        <f>SIN(CSV[[#This Row],[dlon]]/2)*SIN(CSV[[#This Row],[dlon]]/2)</f>
        <v>6.1255851082482266E-13</v>
      </c>
      <c r="N7052" s="2">
        <f>SIN(CSV[[#This Row],[dlat]]/2)*SIN(CSV[[#This Row],[dlat]]/2)</f>
        <v>7.8483356965471716E-12</v>
      </c>
      <c r="O7052" s="2">
        <f>COS(RADIANS(CSV[[#This Row],[lat]]))</f>
        <v>0.99319193186748567</v>
      </c>
      <c r="P7052" s="2">
        <f>CSV[[#This Row],[sindlon]]+CSV[[#This Row],[cosradlat]]*O7051*CSV[[#This Row],[sindlat]]</f>
        <v>8.3543888800411812E-12</v>
      </c>
      <c r="Q7052" s="2">
        <f>2*ASIN(SQRT(CSV[[#This Row],[Columna1]]))*6367445</f>
        <v>36.808874771121609</v>
      </c>
      <c r="R7052" s="2" t="e" vm="1">
        <f ca="1">_xlfn.CONCAT(CSV[[#This Row],[lon]],",",CSV[[#This Row],[lat]],";",CSV[[#This Row],[alt]])</f>
        <v>#NAME?</v>
      </c>
    </row>
    <row r="7053" spans="1:18" x14ac:dyDescent="0.25">
      <c r="A7053">
        <v>42.495248951017857</v>
      </c>
      <c r="B7053">
        <v>-6.6895403433591127</v>
      </c>
      <c r="C7053">
        <v>751.4000244140625</v>
      </c>
      <c r="D7053" s="1">
        <v>42854.523634259262</v>
      </c>
      <c r="E7053" s="1">
        <f>CSV[[#This Row],[Column4]]-D7052</f>
        <v>1.1574076779652387E-5</v>
      </c>
      <c r="F7053">
        <f>CSV[[#This Row],[alt]]-C7052</f>
        <v>-1.5999755859375</v>
      </c>
      <c r="G7053">
        <f>IF(CSV[[#This Row],[Altura]]&gt;0,CSV[[#This Row],[Altura]],0)</f>
        <v>0</v>
      </c>
      <c r="H7053">
        <f>IF(CSV[[#This Row],[Altura]]&lt;=0,CSV[[#This Row],[Altura]],0)</f>
        <v>-1.5999755859375</v>
      </c>
      <c r="I7053" s="2">
        <f>RADIANS(CSV[[#This Row],[lon]])-RADIANS(A7052)</f>
        <v>0</v>
      </c>
      <c r="J7053" s="2">
        <f>RADIANS(CSV[[#This Row],[lat]])-RADIANS(B7052)</f>
        <v>0</v>
      </c>
      <c r="K7053" s="2">
        <f>RADIANS(CSV[[#This Row],[lon]])</f>
        <v>0.74168201064992811</v>
      </c>
      <c r="L7053" s="2">
        <f>RADIANS(CSV[[#This Row],[lat]])</f>
        <v>-0.11675450443660851</v>
      </c>
      <c r="M7053" s="2">
        <f>SIN(CSV[[#This Row],[dlon]]/2)*SIN(CSV[[#This Row],[dlon]]/2)</f>
        <v>0</v>
      </c>
      <c r="N7053" s="2">
        <f>SIN(CSV[[#This Row],[dlat]]/2)*SIN(CSV[[#This Row],[dlat]]/2)</f>
        <v>0</v>
      </c>
      <c r="O7053" s="2">
        <f>COS(RADIANS(CSV[[#This Row],[lat]]))</f>
        <v>0.99319193186748567</v>
      </c>
      <c r="P7053" s="2">
        <f>CSV[[#This Row],[sindlon]]+CSV[[#This Row],[cosradlat]]*O7052*CSV[[#This Row],[sindlat]]</f>
        <v>0</v>
      </c>
      <c r="Q7053" s="2">
        <f>2*ASIN(SQRT(CSV[[#This Row],[Columna1]]))*6367445</f>
        <v>0</v>
      </c>
      <c r="R7053" s="2" t="e" vm="1">
        <f ca="1">_xlfn.CONCAT(CSV[[#This Row],[lon]],",",CSV[[#This Row],[lat]],";",CSV[[#This Row],[alt]])</f>
        <v>#NAME?</v>
      </c>
    </row>
    <row r="7054" spans="1:18" x14ac:dyDescent="0.25">
      <c r="A7054">
        <v>42.495287843048573</v>
      </c>
      <c r="B7054">
        <v>-6.6893880441784859</v>
      </c>
      <c r="C7054">
        <v>750.20001220703125</v>
      </c>
      <c r="D7054" s="1">
        <v>42854.523645833331</v>
      </c>
      <c r="E7054" s="1">
        <f>CSV[[#This Row],[Column4]]-D7053</f>
        <v>1.1574069503694773E-5</v>
      </c>
      <c r="F7054">
        <f>CSV[[#This Row],[alt]]-C7053</f>
        <v>-1.20001220703125</v>
      </c>
      <c r="G7054">
        <f>IF(CSV[[#This Row],[Altura]]&gt;0,CSV[[#This Row],[Altura]],0)</f>
        <v>0</v>
      </c>
      <c r="H7054">
        <f>IF(CSV[[#This Row],[Altura]]&lt;=0,CSV[[#This Row],[Altura]],0)</f>
        <v>-1.20001220703125</v>
      </c>
      <c r="I7054" s="2">
        <f>RADIANS(CSV[[#This Row],[lon]])-RADIANS(A7053)</f>
        <v>6.7879398879533426E-7</v>
      </c>
      <c r="J7054" s="2">
        <f>RADIANS(CSV[[#This Row],[lat]])-RADIANS(B7053)</f>
        <v>2.6581221500288077E-6</v>
      </c>
      <c r="K7054" s="2">
        <f>RADIANS(CSV[[#This Row],[lon]])</f>
        <v>0.74168268944391691</v>
      </c>
      <c r="L7054" s="2">
        <f>RADIANS(CSV[[#This Row],[lat]])</f>
        <v>-0.11675184631445848</v>
      </c>
      <c r="M7054" s="2">
        <f>SIN(CSV[[#This Row],[dlon]]/2)*SIN(CSV[[#This Row],[dlon]]/2)</f>
        <v>1.1519031980616567E-13</v>
      </c>
      <c r="N7054" s="2">
        <f>SIN(CSV[[#This Row],[dlat]]/2)*SIN(CSV[[#This Row],[dlat]]/2)</f>
        <v>1.7664033411174025E-12</v>
      </c>
      <c r="O7054" s="2">
        <f>COS(RADIANS(CSV[[#This Row],[lat]]))</f>
        <v>0.99319224150710161</v>
      </c>
      <c r="P7054" s="2">
        <f>CSV[[#This Row],[sindlon]]+CSV[[#This Row],[cosradlat]]*O7053*CSV[[#This Row],[sindlat]]</f>
        <v>1.8576244879836152E-12</v>
      </c>
      <c r="Q7054" s="2">
        <f>2*ASIN(SQRT(CSV[[#This Row],[Columna1]]))*6367445</f>
        <v>17.356979948793754</v>
      </c>
      <c r="R7054" s="2" t="e" vm="1">
        <f ca="1">_xlfn.CONCAT(CSV[[#This Row],[lon]],",",CSV[[#This Row],[lat]],";",CSV[[#This Row],[alt]])</f>
        <v>#NAME?</v>
      </c>
    </row>
    <row r="7055" spans="1:18" x14ac:dyDescent="0.25">
      <c r="A7055">
        <v>42.495333775877953</v>
      </c>
      <c r="B7055">
        <v>-6.6892558615654707</v>
      </c>
      <c r="C7055">
        <v>749</v>
      </c>
      <c r="D7055" s="1">
        <v>42854.523657407408</v>
      </c>
      <c r="E7055" s="1">
        <f>CSV[[#This Row],[Column4]]-D7054</f>
        <v>1.1574076779652387E-5</v>
      </c>
      <c r="F7055">
        <f>CSV[[#This Row],[alt]]-C7054</f>
        <v>-1.20001220703125</v>
      </c>
      <c r="G7055">
        <f>IF(CSV[[#This Row],[Altura]]&gt;0,CSV[[#This Row],[Altura]],0)</f>
        <v>0</v>
      </c>
      <c r="H7055">
        <f>IF(CSV[[#This Row],[Altura]]&lt;=0,CSV[[#This Row],[Altura]],0)</f>
        <v>-1.20001220703125</v>
      </c>
      <c r="I7055" s="2">
        <f>RADIANS(CSV[[#This Row],[lon]])-RADIANS(A7054)</f>
        <v>8.0167910743167425E-7</v>
      </c>
      <c r="J7055" s="2">
        <f>RADIANS(CSV[[#This Row],[lat]])-RADIANS(B7054)</f>
        <v>2.307021811004395E-6</v>
      </c>
      <c r="K7055" s="2">
        <f>RADIANS(CSV[[#This Row],[lon]])</f>
        <v>0.74168349112302434</v>
      </c>
      <c r="L7055" s="2">
        <f>RADIANS(CSV[[#This Row],[lat]])</f>
        <v>-0.11674953929264748</v>
      </c>
      <c r="M7055" s="2">
        <f>SIN(CSV[[#This Row],[dlon]]/2)*SIN(CSV[[#This Row],[dlon]]/2)</f>
        <v>1.6067234782310287E-13</v>
      </c>
      <c r="N7055" s="2">
        <f>SIN(CSV[[#This Row],[dlat]]/2)*SIN(CSV[[#This Row],[dlat]]/2)</f>
        <v>1.3305874091119094E-12</v>
      </c>
      <c r="O7055" s="2">
        <f>COS(RADIANS(CSV[[#This Row],[lat]]))</f>
        <v>0.99319251024201549</v>
      </c>
      <c r="P7055" s="2">
        <f>CSV[[#This Row],[sindlon]]+CSV[[#This Row],[cosradlat]]*O7054*CSV[[#This Row],[sindlat]]</f>
        <v>1.4732051434456597E-12</v>
      </c>
      <c r="Q7055" s="2">
        <f>2*ASIN(SQRT(CSV[[#This Row],[Columna1]]))*6367445</f>
        <v>15.457057099405016</v>
      </c>
      <c r="R7055" s="2" t="e" vm="1">
        <f ca="1">_xlfn.CONCAT(CSV[[#This Row],[lon]],",",CSV[[#This Row],[lat]],";",CSV[[#This Row],[alt]])</f>
        <v>#NAME?</v>
      </c>
    </row>
    <row r="7056" spans="1:18" x14ac:dyDescent="0.25">
      <c r="A7056">
        <v>42.495392365381122</v>
      </c>
      <c r="B7056">
        <v>-6.6891446337103844</v>
      </c>
      <c r="C7056">
        <v>748</v>
      </c>
      <c r="D7056" s="1">
        <v>42854.523668981485</v>
      </c>
      <c r="E7056" s="1">
        <f>CSV[[#This Row],[Column4]]-D7055</f>
        <v>1.1574076779652387E-5</v>
      </c>
      <c r="F7056">
        <f>CSV[[#This Row],[alt]]-C7055</f>
        <v>-1</v>
      </c>
      <c r="G7056">
        <f>IF(CSV[[#This Row],[Altura]]&gt;0,CSV[[#This Row],[Altura]],0)</f>
        <v>0</v>
      </c>
      <c r="H7056">
        <f>IF(CSV[[#This Row],[Altura]]&lt;=0,CSV[[#This Row],[Altura]],0)</f>
        <v>-1</v>
      </c>
      <c r="I7056" s="2">
        <f>RADIANS(CSV[[#This Row],[lon]])-RADIANS(A7055)</f>
        <v>1.0225797374419088E-6</v>
      </c>
      <c r="J7056" s="2">
        <f>RADIANS(CSV[[#This Row],[lat]])-RADIANS(B7055)</f>
        <v>1.9412922911826724E-6</v>
      </c>
      <c r="K7056" s="2">
        <f>RADIANS(CSV[[#This Row],[lon]])</f>
        <v>0.74168451370276178</v>
      </c>
      <c r="L7056" s="2">
        <f>RADIANS(CSV[[#This Row],[lat]])</f>
        <v>-0.11674759800035629</v>
      </c>
      <c r="M7056" s="2">
        <f>SIN(CSV[[#This Row],[dlon]]/2)*SIN(CSV[[#This Row],[dlon]]/2)</f>
        <v>2.6141732985666801E-13</v>
      </c>
      <c r="N7056" s="2">
        <f>SIN(CSV[[#This Row],[dlat]]/2)*SIN(CSV[[#This Row],[dlat]]/2)</f>
        <v>9.4215393995102141E-13</v>
      </c>
      <c r="O7056" s="2">
        <f>COS(RADIANS(CSV[[#This Row],[lat]]))</f>
        <v>0.99319273637059635</v>
      </c>
      <c r="P7056" s="2">
        <f>CSV[[#This Row],[sindlon]]+CSV[[#This Row],[cosradlat]]*O7055*CSV[[#This Row],[sindlat]]</f>
        <v>1.1907877360314813E-12</v>
      </c>
      <c r="Q7056" s="2">
        <f>2*ASIN(SQRT(CSV[[#This Row],[Columna1]]))*6367445</f>
        <v>13.896722158167783</v>
      </c>
      <c r="R7056" s="2" t="e" vm="1">
        <f ca="1">_xlfn.CONCAT(CSV[[#This Row],[lon]],",",CSV[[#This Row],[lat]],";",CSV[[#This Row],[alt]])</f>
        <v>#NAME?</v>
      </c>
    </row>
    <row r="7057" spans="1:18" x14ac:dyDescent="0.25">
      <c r="A7057">
        <v>42.495516920462251</v>
      </c>
      <c r="B7057">
        <v>-6.6890569590032101</v>
      </c>
      <c r="C7057">
        <v>746</v>
      </c>
      <c r="D7057" s="1">
        <v>42854.523680555554</v>
      </c>
      <c r="E7057" s="1">
        <f>CSV[[#This Row],[Column4]]-D7056</f>
        <v>1.1574069503694773E-5</v>
      </c>
      <c r="F7057">
        <f>CSV[[#This Row],[alt]]-C7056</f>
        <v>-2</v>
      </c>
      <c r="G7057">
        <f>IF(CSV[[#This Row],[Altura]]&gt;0,CSV[[#This Row],[Altura]],0)</f>
        <v>0</v>
      </c>
      <c r="H7057">
        <f>IF(CSV[[#This Row],[Altura]]&lt;=0,CSV[[#This Row],[Altura]],0)</f>
        <v>-2</v>
      </c>
      <c r="I7057" s="2">
        <f>RADIANS(CSV[[#This Row],[lon]])-RADIANS(A7056)</f>
        <v>2.1738962657780192E-6</v>
      </c>
      <c r="J7057" s="2">
        <f>RADIANS(CSV[[#This Row],[lat]])-RADIANS(B7056)</f>
        <v>1.5302123109184329E-6</v>
      </c>
      <c r="K7057" s="2">
        <f>RADIANS(CSV[[#This Row],[lon]])</f>
        <v>0.74168668759902756</v>
      </c>
      <c r="L7057" s="2">
        <f>RADIANS(CSV[[#This Row],[lat]])</f>
        <v>-0.11674606778804537</v>
      </c>
      <c r="M7057" s="2">
        <f>SIN(CSV[[#This Row],[dlon]]/2)*SIN(CSV[[#This Row],[dlon]]/2)</f>
        <v>1.1814562435904387E-12</v>
      </c>
      <c r="N7057" s="2">
        <f>SIN(CSV[[#This Row],[dlat]]/2)*SIN(CSV[[#This Row],[dlat]]/2)</f>
        <v>5.8538742912146852E-13</v>
      </c>
      <c r="O7057" s="2">
        <f>COS(RADIANS(CSV[[#This Row],[lat]]))</f>
        <v>0.9931929146124916</v>
      </c>
      <c r="P7057" s="2">
        <f>CSV[[#This Row],[sindlon]]+CSV[[#This Row],[cosradlat]]*O7056*CSV[[#This Row],[sindlat]]</f>
        <v>1.7589011294047767E-12</v>
      </c>
      <c r="Q7057" s="2">
        <f>2*ASIN(SQRT(CSV[[#This Row],[Columna1]]))*6367445</f>
        <v>16.889465741336416</v>
      </c>
      <c r="R7057" s="2" t="e" vm="1">
        <f ca="1">_xlfn.CONCAT(CSV[[#This Row],[lon]],",",CSV[[#This Row],[lat]],";",CSV[[#This Row],[alt]])</f>
        <v>#NAME?</v>
      </c>
    </row>
    <row r="7058" spans="1:18" x14ac:dyDescent="0.25">
      <c r="A7058">
        <v>42.495563356205821</v>
      </c>
      <c r="B7058">
        <v>-6.689084367826581</v>
      </c>
      <c r="C7058">
        <v>744</v>
      </c>
      <c r="D7058" s="1">
        <v>42854.523692129631</v>
      </c>
      <c r="E7058" s="1">
        <f>CSV[[#This Row],[Column4]]-D7057</f>
        <v>1.1574076779652387E-5</v>
      </c>
      <c r="F7058">
        <f>CSV[[#This Row],[alt]]-C7057</f>
        <v>-2</v>
      </c>
      <c r="G7058">
        <f>IF(CSV[[#This Row],[Altura]]&gt;0,CSV[[#This Row],[Altura]],0)</f>
        <v>0</v>
      </c>
      <c r="H7058">
        <f>IF(CSV[[#This Row],[Altura]]&lt;=0,CSV[[#This Row],[Altura]],0)</f>
        <v>-2</v>
      </c>
      <c r="I7058" s="2">
        <f>RADIANS(CSV[[#This Row],[lon]])-RADIANS(A7057)</f>
        <v>8.1045661592948903E-7</v>
      </c>
      <c r="J7058" s="2">
        <f>RADIANS(CSV[[#This Row],[lat]])-RADIANS(B7057)</f>
        <v>-4.7837421192353791E-7</v>
      </c>
      <c r="K7058" s="2">
        <f>RADIANS(CSV[[#This Row],[lon]])</f>
        <v>0.74168749805564349</v>
      </c>
      <c r="L7058" s="2">
        <f>RADIANS(CSV[[#This Row],[lat]])</f>
        <v>-0.1167465461622573</v>
      </c>
      <c r="M7058" s="2">
        <f>SIN(CSV[[#This Row],[dlon]]/2)*SIN(CSV[[#This Row],[dlon]]/2)</f>
        <v>1.6420998157596086E-13</v>
      </c>
      <c r="N7058" s="2">
        <f>SIN(CSV[[#This Row],[dlat]]/2)*SIN(CSV[[#This Row],[dlat]]/2)</f>
        <v>5.7210471658365402E-14</v>
      </c>
      <c r="O7058" s="2">
        <f>COS(RADIANS(CSV[[#This Row],[lat]]))</f>
        <v>0.99319285889084885</v>
      </c>
      <c r="P7058" s="2">
        <f>CSV[[#This Row],[sindlon]]+CSV[[#This Row],[cosradlat]]*O7057*CSV[[#This Row],[sindlat]]</f>
        <v>2.2064422786484392E-13</v>
      </c>
      <c r="Q7058" s="2">
        <f>2*ASIN(SQRT(CSV[[#This Row],[Columna1]]))*6367445</f>
        <v>5.981932158074919</v>
      </c>
      <c r="R7058" s="2" t="e" vm="1">
        <f ca="1">_xlfn.CONCAT(CSV[[#This Row],[lon]],",",CSV[[#This Row],[lat]],";",CSV[[#This Row],[alt]])</f>
        <v>#NAME?</v>
      </c>
    </row>
    <row r="7059" spans="1:18" x14ac:dyDescent="0.25">
      <c r="A7059">
        <v>42.495586238801479</v>
      </c>
      <c r="B7059">
        <v>-6.6891550272703171</v>
      </c>
      <c r="C7059">
        <v>743.20001220703125</v>
      </c>
      <c r="D7059" s="1">
        <v>42854.5237037037</v>
      </c>
      <c r="E7059" s="1">
        <f>CSV[[#This Row],[Column4]]-D7058</f>
        <v>1.1574069503694773E-5</v>
      </c>
      <c r="F7059">
        <f>CSV[[#This Row],[alt]]-C7058</f>
        <v>-0.79998779296875</v>
      </c>
      <c r="G7059">
        <f>IF(CSV[[#This Row],[Altura]]&gt;0,CSV[[#This Row],[Altura]],0)</f>
        <v>0</v>
      </c>
      <c r="H7059">
        <f>IF(CSV[[#This Row],[Altura]]&lt;=0,CSV[[#This Row],[Altura]],0)</f>
        <v>-0.79998779296875</v>
      </c>
      <c r="I7059" s="2">
        <f>RADIANS(CSV[[#This Row],[lon]])-RADIANS(A7058)</f>
        <v>3.9937663565137171E-7</v>
      </c>
      <c r="J7059" s="2">
        <f>RADIANS(CSV[[#This Row],[lat]])-RADIANS(B7058)</f>
        <v>-1.2332399408204742E-6</v>
      </c>
      <c r="K7059" s="2">
        <f>RADIANS(CSV[[#This Row],[lon]])</f>
        <v>0.74168789743227914</v>
      </c>
      <c r="L7059" s="2">
        <f>RADIANS(CSV[[#This Row],[lat]])</f>
        <v>-0.11674777940219812</v>
      </c>
      <c r="M7059" s="2">
        <f>SIN(CSV[[#This Row],[dlon]]/2)*SIN(CSV[[#This Row],[dlon]]/2)</f>
        <v>3.98754242760516E-14</v>
      </c>
      <c r="N7059" s="2">
        <f>SIN(CSV[[#This Row],[dlat]]/2)*SIN(CSV[[#This Row],[dlat]]/2)</f>
        <v>3.802201879086735E-13</v>
      </c>
      <c r="O7059" s="2">
        <f>COS(RADIANS(CSV[[#This Row],[lat]]))</f>
        <v>0.99319271524042785</v>
      </c>
      <c r="P7059" s="2">
        <f>CSV[[#This Row],[sindlon]]+CSV[[#This Row],[cosradlat]]*O7058*CSV[[#This Row],[sindlat]]</f>
        <v>4.1493675132196315E-13</v>
      </c>
      <c r="Q7059" s="2">
        <f>2*ASIN(SQRT(CSV[[#This Row],[Columna1]]))*6367445</f>
        <v>8.2032538158281376</v>
      </c>
      <c r="R7059" s="2" t="e" vm="1">
        <f ca="1">_xlfn.CONCAT(CSV[[#This Row],[lon]],",",CSV[[#This Row],[lat]],";",CSV[[#This Row],[alt]])</f>
        <v>#NAME?</v>
      </c>
    </row>
    <row r="7060" spans="1:18" x14ac:dyDescent="0.25">
      <c r="A7060">
        <v>42.495586238801479</v>
      </c>
      <c r="B7060">
        <v>-6.6891550272703171</v>
      </c>
      <c r="C7060">
        <v>742.5999755859375</v>
      </c>
      <c r="D7060" s="1">
        <v>42854.523715277777</v>
      </c>
      <c r="E7060" s="1">
        <f>CSV[[#This Row],[Column4]]-D7059</f>
        <v>1.1574076779652387E-5</v>
      </c>
      <c r="F7060">
        <f>CSV[[#This Row],[alt]]-C7059</f>
        <v>-0.60003662109375</v>
      </c>
      <c r="G7060">
        <f>IF(CSV[[#This Row],[Altura]]&gt;0,CSV[[#This Row],[Altura]],0)</f>
        <v>0</v>
      </c>
      <c r="H7060">
        <f>IF(CSV[[#This Row],[Altura]]&lt;=0,CSV[[#This Row],[Altura]],0)</f>
        <v>-0.60003662109375</v>
      </c>
      <c r="I7060" s="2">
        <f>RADIANS(CSV[[#This Row],[lon]])-RADIANS(A7059)</f>
        <v>0</v>
      </c>
      <c r="J7060" s="2">
        <f>RADIANS(CSV[[#This Row],[lat]])-RADIANS(B7059)</f>
        <v>0</v>
      </c>
      <c r="K7060" s="2">
        <f>RADIANS(CSV[[#This Row],[lon]])</f>
        <v>0.74168789743227914</v>
      </c>
      <c r="L7060" s="2">
        <f>RADIANS(CSV[[#This Row],[lat]])</f>
        <v>-0.11674777940219812</v>
      </c>
      <c r="M7060" s="2">
        <f>SIN(CSV[[#This Row],[dlon]]/2)*SIN(CSV[[#This Row],[dlon]]/2)</f>
        <v>0</v>
      </c>
      <c r="N7060" s="2">
        <f>SIN(CSV[[#This Row],[dlat]]/2)*SIN(CSV[[#This Row],[dlat]]/2)</f>
        <v>0</v>
      </c>
      <c r="O7060" s="2">
        <f>COS(RADIANS(CSV[[#This Row],[lat]]))</f>
        <v>0.99319271524042785</v>
      </c>
      <c r="P7060" s="2">
        <f>CSV[[#This Row],[sindlon]]+CSV[[#This Row],[cosradlat]]*O7059*CSV[[#This Row],[sindlat]]</f>
        <v>0</v>
      </c>
      <c r="Q7060" s="2">
        <f>2*ASIN(SQRT(CSV[[#This Row],[Columna1]]))*6367445</f>
        <v>0</v>
      </c>
      <c r="R7060" s="2" t="e" vm="1">
        <f ca="1">_xlfn.CONCAT(CSV[[#This Row],[lon]],",",CSV[[#This Row],[lat]],";",CSV[[#This Row],[alt]])</f>
        <v>#NAME?</v>
      </c>
    </row>
    <row r="7061" spans="1:18" x14ac:dyDescent="0.25">
      <c r="A7061">
        <v>42.495613228529692</v>
      </c>
      <c r="B7061">
        <v>-6.6893668379634619</v>
      </c>
      <c r="C7061">
        <v>741.5999755859375</v>
      </c>
      <c r="D7061" s="1">
        <v>42854.523726851854</v>
      </c>
      <c r="E7061" s="1">
        <f>CSV[[#This Row],[Column4]]-D7060</f>
        <v>1.1574076779652387E-5</v>
      </c>
      <c r="F7061">
        <f>CSV[[#This Row],[alt]]-C7060</f>
        <v>-1</v>
      </c>
      <c r="G7061">
        <f>IF(CSV[[#This Row],[Altura]]&gt;0,CSV[[#This Row],[Altura]],0)</f>
        <v>0</v>
      </c>
      <c r="H7061">
        <f>IF(CSV[[#This Row],[Altura]]&lt;=0,CSV[[#This Row],[Altura]],0)</f>
        <v>-1</v>
      </c>
      <c r="I7061" s="2">
        <f>RADIANS(CSV[[#This Row],[lon]])-RADIANS(A7060)</f>
        <v>4.710596215318219E-7</v>
      </c>
      <c r="J7061" s="2">
        <f>RADIANS(CSV[[#This Row],[lat]])-RADIANS(B7060)</f>
        <v>-3.6967939863047361E-6</v>
      </c>
      <c r="K7061" s="2">
        <f>RADIANS(CSV[[#This Row],[lon]])</f>
        <v>0.74168836849190067</v>
      </c>
      <c r="L7061" s="2">
        <f>RADIANS(CSV[[#This Row],[lat]])</f>
        <v>-0.11675147619618442</v>
      </c>
      <c r="M7061" s="2">
        <f>SIN(CSV[[#This Row],[dlon]]/2)*SIN(CSV[[#This Row],[dlon]]/2)</f>
        <v>5.54742917594248E-14</v>
      </c>
      <c r="N7061" s="2">
        <f>SIN(CSV[[#This Row],[dlat]]/2)*SIN(CSV[[#This Row],[dlat]]/2)</f>
        <v>3.4165714442908247E-12</v>
      </c>
      <c r="O7061" s="2">
        <f>COS(RADIANS(CSV[[#This Row],[lat]]))</f>
        <v>0.99319228462092191</v>
      </c>
      <c r="P7061" s="2">
        <f>CSV[[#This Row],[sindlon]]+CSV[[#This Row],[cosradlat]]*O7060*CSV[[#This Row],[sindlat]]</f>
        <v>3.4256874463116415E-12</v>
      </c>
      <c r="Q7061" s="2">
        <f>2*ASIN(SQRT(CSV[[#This Row],[Columna1]]))*6367445</f>
        <v>23.570514697733358</v>
      </c>
      <c r="R7061" s="2" t="e" vm="1">
        <f ca="1">_xlfn.CONCAT(CSV[[#This Row],[lon]],",",CSV[[#This Row],[lat]],";",CSV[[#This Row],[alt]])</f>
        <v>#NAME?</v>
      </c>
    </row>
    <row r="7062" spans="1:18" x14ac:dyDescent="0.25">
      <c r="A7062">
        <v>42.495613228529692</v>
      </c>
      <c r="B7062">
        <v>-6.6893668379634619</v>
      </c>
      <c r="C7062">
        <v>740.20001220703125</v>
      </c>
      <c r="D7062" s="1">
        <v>42854.523738425924</v>
      </c>
      <c r="E7062" s="1">
        <f>CSV[[#This Row],[Column4]]-D7061</f>
        <v>1.1574069503694773E-5</v>
      </c>
      <c r="F7062">
        <f>CSV[[#This Row],[alt]]-C7061</f>
        <v>-1.39996337890625</v>
      </c>
      <c r="G7062">
        <f>IF(CSV[[#This Row],[Altura]]&gt;0,CSV[[#This Row],[Altura]],0)</f>
        <v>0</v>
      </c>
      <c r="H7062">
        <f>IF(CSV[[#This Row],[Altura]]&lt;=0,CSV[[#This Row],[Altura]],0)</f>
        <v>-1.39996337890625</v>
      </c>
      <c r="I7062" s="2">
        <f>RADIANS(CSV[[#This Row],[lon]])-RADIANS(A7061)</f>
        <v>0</v>
      </c>
      <c r="J7062" s="2">
        <f>RADIANS(CSV[[#This Row],[lat]])-RADIANS(B7061)</f>
        <v>0</v>
      </c>
      <c r="K7062" s="2">
        <f>RADIANS(CSV[[#This Row],[lon]])</f>
        <v>0.74168836849190067</v>
      </c>
      <c r="L7062" s="2">
        <f>RADIANS(CSV[[#This Row],[lat]])</f>
        <v>-0.11675147619618442</v>
      </c>
      <c r="M7062" s="2">
        <f>SIN(CSV[[#This Row],[dlon]]/2)*SIN(CSV[[#This Row],[dlon]]/2)</f>
        <v>0</v>
      </c>
      <c r="N7062" s="2">
        <f>SIN(CSV[[#This Row],[dlat]]/2)*SIN(CSV[[#This Row],[dlat]]/2)</f>
        <v>0</v>
      </c>
      <c r="O7062" s="2">
        <f>COS(RADIANS(CSV[[#This Row],[lat]]))</f>
        <v>0.99319228462092191</v>
      </c>
      <c r="P7062" s="2">
        <f>CSV[[#This Row],[sindlon]]+CSV[[#This Row],[cosradlat]]*O7061*CSV[[#This Row],[sindlat]]</f>
        <v>0</v>
      </c>
      <c r="Q7062" s="2">
        <f>2*ASIN(SQRT(CSV[[#This Row],[Columna1]]))*6367445</f>
        <v>0</v>
      </c>
      <c r="R7062" s="2" t="e" vm="1">
        <f ca="1">_xlfn.CONCAT(CSV[[#This Row],[lon]],",",CSV[[#This Row],[lat]],";",CSV[[#This Row],[alt]])</f>
        <v>#NAME?</v>
      </c>
    </row>
    <row r="7063" spans="1:18" x14ac:dyDescent="0.25">
      <c r="A7063">
        <v>42.495648851618171</v>
      </c>
      <c r="B7063">
        <v>-6.6896301135420799</v>
      </c>
      <c r="C7063">
        <v>738.5999755859375</v>
      </c>
      <c r="D7063" s="1">
        <v>42854.52375</v>
      </c>
      <c r="E7063" s="1">
        <f>CSV[[#This Row],[Column4]]-D7062</f>
        <v>1.1574076779652387E-5</v>
      </c>
      <c r="F7063">
        <f>CSV[[#This Row],[alt]]-C7062</f>
        <v>-1.60003662109375</v>
      </c>
      <c r="G7063">
        <f>IF(CSV[[#This Row],[Altura]]&gt;0,CSV[[#This Row],[Altura]],0)</f>
        <v>0</v>
      </c>
      <c r="H7063">
        <f>IF(CSV[[#This Row],[Altura]]&lt;=0,CSV[[#This Row],[Altura]],0)</f>
        <v>-1.60003662109375</v>
      </c>
      <c r="I7063" s="2">
        <f>RADIANS(CSV[[#This Row],[lon]])-RADIANS(A7062)</f>
        <v>6.217401836705605E-7</v>
      </c>
      <c r="J7063" s="2">
        <f>RADIANS(CSV[[#This Row],[lat]])-RADIANS(B7062)</f>
        <v>-4.5950256869764505E-6</v>
      </c>
      <c r="K7063" s="2">
        <f>RADIANS(CSV[[#This Row],[lon]])</f>
        <v>0.74168899023208434</v>
      </c>
      <c r="L7063" s="2">
        <f>RADIANS(CSV[[#This Row],[lat]])</f>
        <v>-0.1167560712218714</v>
      </c>
      <c r="M7063" s="2">
        <f>SIN(CSV[[#This Row],[dlon]]/2)*SIN(CSV[[#This Row],[dlon]]/2)</f>
        <v>9.6640213997672448E-14</v>
      </c>
      <c r="N7063" s="2">
        <f>SIN(CSV[[#This Row],[dlat]]/2)*SIN(CSV[[#This Row],[dlat]]/2)</f>
        <v>5.2785652659840616E-12</v>
      </c>
      <c r="O7063" s="2">
        <f>COS(RADIANS(CSV[[#This Row],[lat]]))</f>
        <v>0.99319174935235</v>
      </c>
      <c r="P7063" s="2">
        <f>CSV[[#This Row],[sindlon]]+CSV[[#This Row],[cosradlat]]*O7062*CSV[[#This Row],[sindlat]]</f>
        <v>5.3035773689326003E-12</v>
      </c>
      <c r="Q7063" s="2">
        <f>2*ASIN(SQRT(CSV[[#This Row],[Columna1]]))*6367445</f>
        <v>29.327811238334448</v>
      </c>
      <c r="R7063" s="2" t="e" vm="1">
        <f ca="1">_xlfn.CONCAT(CSV[[#This Row],[lon]],",",CSV[[#This Row],[lat]],";",CSV[[#This Row],[alt]])</f>
        <v>#NAME?</v>
      </c>
    </row>
    <row r="7064" spans="1:18" x14ac:dyDescent="0.25">
      <c r="A7064">
        <v>42.495662095025182</v>
      </c>
      <c r="B7064">
        <v>-6.6897591948509216</v>
      </c>
      <c r="C7064">
        <v>735.79998779296875</v>
      </c>
      <c r="D7064" s="1">
        <v>42854.523761574077</v>
      </c>
      <c r="E7064" s="1">
        <f>CSV[[#This Row],[Column4]]-D7063</f>
        <v>1.1574076779652387E-5</v>
      </c>
      <c r="F7064">
        <f>CSV[[#This Row],[alt]]-C7063</f>
        <v>-2.79998779296875</v>
      </c>
      <c r="G7064">
        <f>IF(CSV[[#This Row],[Altura]]&gt;0,CSV[[#This Row],[Altura]],0)</f>
        <v>0</v>
      </c>
      <c r="H7064">
        <f>IF(CSV[[#This Row],[Altura]]&lt;=0,CSV[[#This Row],[Altura]],0)</f>
        <v>-2.79998779296875</v>
      </c>
      <c r="I7064" s="2">
        <f>RADIANS(CSV[[#This Row],[lon]])-RADIANS(A7063)</f>
        <v>2.3114105651700356E-7</v>
      </c>
      <c r="J7064" s="2">
        <f>RADIANS(CSV[[#This Row],[lat]])-RADIANS(B7063)</f>
        <v>-2.252893842077941E-6</v>
      </c>
      <c r="K7064" s="2">
        <f>RADIANS(CSV[[#This Row],[lon]])</f>
        <v>0.74168922137314086</v>
      </c>
      <c r="L7064" s="2">
        <f>RADIANS(CSV[[#This Row],[lat]])</f>
        <v>-0.11675832411571348</v>
      </c>
      <c r="M7064" s="2">
        <f>SIN(CSV[[#This Row],[dlon]]/2)*SIN(CSV[[#This Row],[dlon]]/2)</f>
        <v>1.3356547001949101E-14</v>
      </c>
      <c r="N7064" s="2">
        <f>SIN(CSV[[#This Row],[dlat]]/2)*SIN(CSV[[#This Row],[dlat]]/2)</f>
        <v>1.2688826659176399E-12</v>
      </c>
      <c r="O7064" s="2">
        <f>COS(RADIANS(CSV[[#This Row],[lat]]))</f>
        <v>0.99319148690801218</v>
      </c>
      <c r="P7064" s="2">
        <f>CSV[[#This Row],[sindlon]]+CSV[[#This Row],[cosradlat]]*O7063*CSV[[#This Row],[sindlat]]</f>
        <v>1.26501995531235E-12</v>
      </c>
      <c r="Q7064" s="2">
        <f>2*ASIN(SQRT(CSV[[#This Row],[Columna1]]))*6367445</f>
        <v>14.323326317271114</v>
      </c>
      <c r="R7064" s="2" t="e" vm="1">
        <f ca="1">_xlfn.CONCAT(CSV[[#This Row],[lon]],",",CSV[[#This Row],[lat]],";",CSV[[#This Row],[alt]])</f>
        <v>#NAME?</v>
      </c>
    </row>
    <row r="7065" spans="1:18" x14ac:dyDescent="0.25">
      <c r="A7065">
        <v>42.495685648173094</v>
      </c>
      <c r="B7065">
        <v>-6.6898821573704481</v>
      </c>
      <c r="C7065">
        <v>733.4000244140625</v>
      </c>
      <c r="D7065" s="1">
        <v>42854.523773148147</v>
      </c>
      <c r="E7065" s="1">
        <f>CSV[[#This Row],[Column4]]-D7064</f>
        <v>1.1574069503694773E-5</v>
      </c>
      <c r="F7065">
        <f>CSV[[#This Row],[alt]]-C7064</f>
        <v>-2.39996337890625</v>
      </c>
      <c r="G7065">
        <f>IF(CSV[[#This Row],[Altura]]&gt;0,CSV[[#This Row],[Altura]],0)</f>
        <v>0</v>
      </c>
      <c r="H7065">
        <f>IF(CSV[[#This Row],[Altura]]&lt;=0,CSV[[#This Row],[Altura]],0)</f>
        <v>-2.39996337890625</v>
      </c>
      <c r="I7065" s="2">
        <f>RADIANS(CSV[[#This Row],[lon]])-RADIANS(A7064)</f>
        <v>4.1107998027811732E-7</v>
      </c>
      <c r="J7065" s="2">
        <f>RADIANS(CSV[[#This Row],[lat]])-RADIANS(B7064)</f>
        <v>-2.1461008222756206E-6</v>
      </c>
      <c r="K7065" s="2">
        <f>RADIANS(CSV[[#This Row],[lon]])</f>
        <v>0.74168963245312114</v>
      </c>
      <c r="L7065" s="2">
        <f>RADIANS(CSV[[#This Row],[lat]])</f>
        <v>-0.11676047021653575</v>
      </c>
      <c r="M7065" s="2">
        <f>SIN(CSV[[#This Row],[dlon]]/2)*SIN(CSV[[#This Row],[dlon]]/2)</f>
        <v>4.2246687546363731E-14</v>
      </c>
      <c r="N7065" s="2">
        <f>SIN(CSV[[#This Row],[dlat]]/2)*SIN(CSV[[#This Row],[dlat]]/2)</f>
        <v>1.1514371848425819E-12</v>
      </c>
      <c r="O7065" s="2">
        <f>COS(RADIANS(CSV[[#This Row],[lat]]))</f>
        <v>0.99319123689952948</v>
      </c>
      <c r="P7065" s="2">
        <f>CSV[[#This Row],[sindlon]]+CSV[[#This Row],[cosradlat]]*O7064*CSV[[#This Row],[sindlat]]</f>
        <v>1.1780578120346657E-12</v>
      </c>
      <c r="Q7065" s="2">
        <f>2*ASIN(SQRT(CSV[[#This Row],[Columna1]]))*6367445</f>
        <v>13.822242237370437</v>
      </c>
      <c r="R7065" s="2" t="e" vm="1">
        <f ca="1">_xlfn.CONCAT(CSV[[#This Row],[lon]],",",CSV[[#This Row],[lat]],";",CSV[[#This Row],[alt]])</f>
        <v>#NAME?</v>
      </c>
    </row>
    <row r="7066" spans="1:18" x14ac:dyDescent="0.25">
      <c r="A7066">
        <v>42.495685648173094</v>
      </c>
      <c r="B7066">
        <v>-6.6898821573704481</v>
      </c>
      <c r="C7066">
        <v>730.20001220703125</v>
      </c>
      <c r="D7066" s="1">
        <v>42854.523784722223</v>
      </c>
      <c r="E7066" s="1">
        <f>CSV[[#This Row],[Column4]]-D7065</f>
        <v>1.1574076779652387E-5</v>
      </c>
      <c r="F7066">
        <f>CSV[[#This Row],[alt]]-C7065</f>
        <v>-3.20001220703125</v>
      </c>
      <c r="G7066">
        <f>IF(CSV[[#This Row],[Altura]]&gt;0,CSV[[#This Row],[Altura]],0)</f>
        <v>0</v>
      </c>
      <c r="H7066">
        <f>IF(CSV[[#This Row],[Altura]]&lt;=0,CSV[[#This Row],[Altura]],0)</f>
        <v>-3.20001220703125</v>
      </c>
      <c r="I7066" s="2">
        <f>RADIANS(CSV[[#This Row],[lon]])-RADIANS(A7065)</f>
        <v>0</v>
      </c>
      <c r="J7066" s="2">
        <f>RADIANS(CSV[[#This Row],[lat]])-RADIANS(B7065)</f>
        <v>0</v>
      </c>
      <c r="K7066" s="2">
        <f>RADIANS(CSV[[#This Row],[lon]])</f>
        <v>0.74168963245312114</v>
      </c>
      <c r="L7066" s="2">
        <f>RADIANS(CSV[[#This Row],[lat]])</f>
        <v>-0.11676047021653575</v>
      </c>
      <c r="M7066" s="2">
        <f>SIN(CSV[[#This Row],[dlon]]/2)*SIN(CSV[[#This Row],[dlon]]/2)</f>
        <v>0</v>
      </c>
      <c r="N7066" s="2">
        <f>SIN(CSV[[#This Row],[dlat]]/2)*SIN(CSV[[#This Row],[dlat]]/2)</f>
        <v>0</v>
      </c>
      <c r="O7066" s="2">
        <f>COS(RADIANS(CSV[[#This Row],[lat]]))</f>
        <v>0.99319123689952948</v>
      </c>
      <c r="P7066" s="2">
        <f>CSV[[#This Row],[sindlon]]+CSV[[#This Row],[cosradlat]]*O7065*CSV[[#This Row],[sindlat]]</f>
        <v>0</v>
      </c>
      <c r="Q7066" s="2">
        <f>2*ASIN(SQRT(CSV[[#This Row],[Columna1]]))*6367445</f>
        <v>0</v>
      </c>
      <c r="R7066" s="2" t="e" vm="1">
        <f ca="1">_xlfn.CONCAT(CSV[[#This Row],[lon]],",",CSV[[#This Row],[lat]],";",CSV[[#This Row],[alt]])</f>
        <v>#NAME?</v>
      </c>
    </row>
    <row r="7067" spans="1:18" x14ac:dyDescent="0.25">
      <c r="A7067">
        <v>42.495789248496294</v>
      </c>
      <c r="B7067">
        <v>-6.6901082172989854</v>
      </c>
      <c r="C7067">
        <v>727.5999755859375</v>
      </c>
      <c r="D7067" s="1">
        <v>42854.523796296293</v>
      </c>
      <c r="E7067" s="1">
        <f>CSV[[#This Row],[Column4]]-D7066</f>
        <v>1.1574069503694773E-5</v>
      </c>
      <c r="F7067">
        <f>CSV[[#This Row],[alt]]-C7066</f>
        <v>-2.60003662109375</v>
      </c>
      <c r="G7067">
        <f>IF(CSV[[#This Row],[Altura]]&gt;0,CSV[[#This Row],[Altura]],0)</f>
        <v>0</v>
      </c>
      <c r="H7067">
        <f>IF(CSV[[#This Row],[Altura]]&lt;=0,CSV[[#This Row],[Altura]],0)</f>
        <v>-2.60003662109375</v>
      </c>
      <c r="I7067" s="2">
        <f>RADIANS(CSV[[#This Row],[lon]])-RADIANS(A7066)</f>
        <v>1.80816674599793E-6</v>
      </c>
      <c r="J7067" s="2">
        <f>RADIANS(CSV[[#This Row],[lat]])-RADIANS(B7066)</f>
        <v>-3.9454900598034914E-6</v>
      </c>
      <c r="K7067" s="2">
        <f>RADIANS(CSV[[#This Row],[lon]])</f>
        <v>0.74169144061986714</v>
      </c>
      <c r="L7067" s="2">
        <f>RADIANS(CSV[[#This Row],[lat]])</f>
        <v>-0.11676441570659556</v>
      </c>
      <c r="M7067" s="2">
        <f>SIN(CSV[[#This Row],[dlon]]/2)*SIN(CSV[[#This Row],[dlon]]/2)</f>
        <v>8.173667453329631E-13</v>
      </c>
      <c r="N7067" s="2">
        <f>SIN(CSV[[#This Row],[dlat]]/2)*SIN(CSV[[#This Row],[dlat]]/2)</f>
        <v>3.8917229529969917E-12</v>
      </c>
      <c r="O7067" s="2">
        <f>COS(RADIANS(CSV[[#This Row],[lat]]))</f>
        <v>0.99319077726054728</v>
      </c>
      <c r="P7067" s="2">
        <f>CSV[[#This Row],[sindlon]]+CSV[[#This Row],[cosradlat]]*O7066*CSV[[#This Row],[sindlat]]</f>
        <v>4.6562726998191741E-12</v>
      </c>
      <c r="Q7067" s="2">
        <f>2*ASIN(SQRT(CSV[[#This Row],[Columna1]]))*6367445</f>
        <v>27.479852777922972</v>
      </c>
      <c r="R7067" s="2" t="e" vm="1">
        <f ca="1">_xlfn.CONCAT(CSV[[#This Row],[lon]],",",CSV[[#This Row],[lat]],";",CSV[[#This Row],[alt]])</f>
        <v>#NAME?</v>
      </c>
    </row>
    <row r="7068" spans="1:18" x14ac:dyDescent="0.25">
      <c r="A7068">
        <v>42.495789248496294</v>
      </c>
      <c r="B7068">
        <v>-6.6901082172989854</v>
      </c>
      <c r="C7068">
        <v>725.4000244140625</v>
      </c>
      <c r="D7068" s="1">
        <v>42854.52380787037</v>
      </c>
      <c r="E7068" s="1">
        <f>CSV[[#This Row],[Column4]]-D7067</f>
        <v>1.1574076779652387E-5</v>
      </c>
      <c r="F7068">
        <f>CSV[[#This Row],[alt]]-C7067</f>
        <v>-2.199951171875</v>
      </c>
      <c r="G7068">
        <f>IF(CSV[[#This Row],[Altura]]&gt;0,CSV[[#This Row],[Altura]],0)</f>
        <v>0</v>
      </c>
      <c r="H7068">
        <f>IF(CSV[[#This Row],[Altura]]&lt;=0,CSV[[#This Row],[Altura]],0)</f>
        <v>-2.199951171875</v>
      </c>
      <c r="I7068" s="2">
        <f>RADIANS(CSV[[#This Row],[lon]])-RADIANS(A7067)</f>
        <v>0</v>
      </c>
      <c r="J7068" s="2">
        <f>RADIANS(CSV[[#This Row],[lat]])-RADIANS(B7067)</f>
        <v>0</v>
      </c>
      <c r="K7068" s="2">
        <f>RADIANS(CSV[[#This Row],[lon]])</f>
        <v>0.74169144061986714</v>
      </c>
      <c r="L7068" s="2">
        <f>RADIANS(CSV[[#This Row],[lat]])</f>
        <v>-0.11676441570659556</v>
      </c>
      <c r="M7068" s="2">
        <f>SIN(CSV[[#This Row],[dlon]]/2)*SIN(CSV[[#This Row],[dlon]]/2)</f>
        <v>0</v>
      </c>
      <c r="N7068" s="2">
        <f>SIN(CSV[[#This Row],[dlat]]/2)*SIN(CSV[[#This Row],[dlat]]/2)</f>
        <v>0</v>
      </c>
      <c r="O7068" s="2">
        <f>COS(RADIANS(CSV[[#This Row],[lat]]))</f>
        <v>0.99319077726054728</v>
      </c>
      <c r="P7068" s="2">
        <f>CSV[[#This Row],[sindlon]]+CSV[[#This Row],[cosradlat]]*O7067*CSV[[#This Row],[sindlat]]</f>
        <v>0</v>
      </c>
      <c r="Q7068" s="2">
        <f>2*ASIN(SQRT(CSV[[#This Row],[Columna1]]))*6367445</f>
        <v>0</v>
      </c>
      <c r="R7068" s="2" t="e" vm="1">
        <f ca="1">_xlfn.CONCAT(CSV[[#This Row],[lon]],",",CSV[[#This Row],[lat]],";",CSV[[#This Row],[alt]])</f>
        <v>#NAME?</v>
      </c>
    </row>
    <row r="7069" spans="1:18" x14ac:dyDescent="0.25">
      <c r="A7069">
        <v>42.495895363390446</v>
      </c>
      <c r="B7069">
        <v>-6.690360764041543</v>
      </c>
      <c r="C7069">
        <v>722.5999755859375</v>
      </c>
      <c r="D7069" s="1">
        <v>42854.523819444446</v>
      </c>
      <c r="E7069" s="1">
        <f>CSV[[#This Row],[Column4]]-D7068</f>
        <v>1.1574076779652387E-5</v>
      </c>
      <c r="F7069">
        <f>CSV[[#This Row],[alt]]-C7068</f>
        <v>-2.800048828125</v>
      </c>
      <c r="G7069">
        <f>IF(CSV[[#This Row],[Altura]]&gt;0,CSV[[#This Row],[Altura]],0)</f>
        <v>0</v>
      </c>
      <c r="H7069">
        <f>IF(CSV[[#This Row],[Altura]]&lt;=0,CSV[[#This Row],[Altura]],0)</f>
        <v>-2.800048828125</v>
      </c>
      <c r="I7069" s="2">
        <f>RADIANS(CSV[[#This Row],[lon]])-RADIANS(A7068)</f>
        <v>1.8520542882649593E-6</v>
      </c>
      <c r="J7069" s="2">
        <f>RADIANS(CSV[[#This Row],[lat]])-RADIANS(B7068)</f>
        <v>-4.4077721728236208E-6</v>
      </c>
      <c r="K7069" s="2">
        <f>RADIANS(CSV[[#This Row],[lon]])</f>
        <v>0.7416932926741554</v>
      </c>
      <c r="L7069" s="2">
        <f>RADIANS(CSV[[#This Row],[lat]])</f>
        <v>-0.11676882347876838</v>
      </c>
      <c r="M7069" s="2">
        <f>SIN(CSV[[#This Row],[dlon]]/2)*SIN(CSV[[#This Row],[dlon]]/2)</f>
        <v>8.5752627166991116E-13</v>
      </c>
      <c r="N7069" s="2">
        <f>SIN(CSV[[#This Row],[dlat]]/2)*SIN(CSV[[#This Row],[dlat]]/2)</f>
        <v>4.8571138818717015E-12</v>
      </c>
      <c r="O7069" s="2">
        <f>COS(RADIANS(CSV[[#This Row],[lat]]))</f>
        <v>0.99319026374865771</v>
      </c>
      <c r="P7069" s="2">
        <f>CSV[[#This Row],[sindlon]]+CSV[[#This Row],[cosradlat]]*O7068*CSV[[#This Row],[sindlat]]</f>
        <v>5.6487165383374693E-12</v>
      </c>
      <c r="Q7069" s="2">
        <f>2*ASIN(SQRT(CSV[[#This Row],[Columna1]]))*6367445</f>
        <v>30.267049628428282</v>
      </c>
      <c r="R7069" s="2" t="e" vm="1">
        <f ca="1">_xlfn.CONCAT(CSV[[#This Row],[lon]],",",CSV[[#This Row],[lat]],";",CSV[[#This Row],[alt]])</f>
        <v>#NAME?</v>
      </c>
    </row>
    <row r="7070" spans="1:18" x14ac:dyDescent="0.25">
      <c r="A7070">
        <v>42.495932495221496</v>
      </c>
      <c r="B7070">
        <v>-6.6905102133750924</v>
      </c>
      <c r="C7070">
        <v>720.5999755859375</v>
      </c>
      <c r="D7070" s="1">
        <v>42854.523831018516</v>
      </c>
      <c r="E7070" s="1">
        <f>CSV[[#This Row],[Column4]]-D7069</f>
        <v>1.1574069503694773E-5</v>
      </c>
      <c r="F7070">
        <f>CSV[[#This Row],[alt]]-C7069</f>
        <v>-2</v>
      </c>
      <c r="G7070">
        <f>IF(CSV[[#This Row],[Altura]]&gt;0,CSV[[#This Row],[Altura]],0)</f>
        <v>0</v>
      </c>
      <c r="H7070">
        <f>IF(CSV[[#This Row],[Altura]]&lt;=0,CSV[[#This Row],[Altura]],0)</f>
        <v>-2</v>
      </c>
      <c r="I7070" s="2">
        <f>RADIANS(CSV[[#This Row],[lon]])-RADIANS(A7069)</f>
        <v>6.4807270916400483E-7</v>
      </c>
      <c r="J7070" s="2">
        <f>RADIANS(CSV[[#This Row],[lat]])-RADIANS(B7069)</f>
        <v>-2.6083829353373833E-6</v>
      </c>
      <c r="K7070" s="2">
        <f>RADIANS(CSV[[#This Row],[lon]])</f>
        <v>0.74169394074686457</v>
      </c>
      <c r="L7070" s="2">
        <f>RADIANS(CSV[[#This Row],[lat]])</f>
        <v>-0.11677143186170372</v>
      </c>
      <c r="M7070" s="2">
        <f>SIN(CSV[[#This Row],[dlon]]/2)*SIN(CSV[[#This Row],[dlon]]/2)</f>
        <v>1.0499955909078953E-13</v>
      </c>
      <c r="N7070" s="2">
        <f>SIN(CSV[[#This Row],[dlat]]/2)*SIN(CSV[[#This Row],[dlat]]/2)</f>
        <v>1.7009153843388515E-12</v>
      </c>
      <c r="O7070" s="2">
        <f>COS(RADIANS(CSV[[#This Row],[lat]]))</f>
        <v>0.99318995985915171</v>
      </c>
      <c r="P7070" s="2">
        <f>CSV[[#This Row],[sindlon]]+CSV[[#This Row],[cosradlat]]*O7069*CSV[[#This Row],[sindlat]]</f>
        <v>1.782827735464745E-12</v>
      </c>
      <c r="Q7070" s="2">
        <f>2*ASIN(SQRT(CSV[[#This Row],[Columna1]]))*6367445</f>
        <v>17.00395272715113</v>
      </c>
      <c r="R7070" s="2" t="e" vm="1">
        <f ca="1">_xlfn.CONCAT(CSV[[#This Row],[lon]],",",CSV[[#This Row],[lat]],";",CSV[[#This Row],[alt]])</f>
        <v>#NAME?</v>
      </c>
    </row>
    <row r="7071" spans="1:18" x14ac:dyDescent="0.25">
      <c r="A7071">
        <v>42.495962670072913</v>
      </c>
      <c r="B7071">
        <v>-6.6906699724495411</v>
      </c>
      <c r="C7071">
        <v>718.5999755859375</v>
      </c>
      <c r="D7071" s="1">
        <v>42854.523842592593</v>
      </c>
      <c r="E7071" s="1">
        <f>CSV[[#This Row],[Column4]]-D7070</f>
        <v>1.1574076779652387E-5</v>
      </c>
      <c r="F7071">
        <f>CSV[[#This Row],[alt]]-C7070</f>
        <v>-2</v>
      </c>
      <c r="G7071">
        <f>IF(CSV[[#This Row],[Altura]]&gt;0,CSV[[#This Row],[Altura]],0)</f>
        <v>0</v>
      </c>
      <c r="H7071">
        <f>IF(CSV[[#This Row],[Altura]]&lt;=0,CSV[[#This Row],[Altura]],0)</f>
        <v>-2</v>
      </c>
      <c r="I7071" s="2">
        <f>RADIANS(CSV[[#This Row],[lon]])-RADIANS(A7070)</f>
        <v>5.266505085366191E-7</v>
      </c>
      <c r="J7071" s="2">
        <f>RADIANS(CSV[[#This Row],[lat]])-RADIANS(B7070)</f>
        <v>-2.7883218590707415E-6</v>
      </c>
      <c r="K7071" s="2">
        <f>RADIANS(CSV[[#This Row],[lon]])</f>
        <v>0.7416944673973731</v>
      </c>
      <c r="L7071" s="2">
        <f>RADIANS(CSV[[#This Row],[lat]])</f>
        <v>-0.11677422018356279</v>
      </c>
      <c r="M7071" s="2">
        <f>SIN(CSV[[#This Row],[dlon]]/2)*SIN(CSV[[#This Row],[dlon]]/2)</f>
        <v>6.9340189535468289E-14</v>
      </c>
      <c r="N7071" s="2">
        <f>SIN(CSV[[#This Row],[dlat]]/2)*SIN(CSV[[#This Row],[dlat]]/2)</f>
        <v>1.9436846974416696E-12</v>
      </c>
      <c r="O7071" s="2">
        <f>COS(RADIANS(CSV[[#This Row],[lat]]))</f>
        <v>0.99318963499839907</v>
      </c>
      <c r="P7071" s="2">
        <f>CSV[[#This Row],[sindlon]]+CSV[[#This Row],[cosradlat]]*O7070*CSV[[#This Row],[sindlat]]</f>
        <v>1.9866412598073943E-12</v>
      </c>
      <c r="Q7071" s="2">
        <f>2*ASIN(SQRT(CSV[[#This Row],[Columna1]]))*6367445</f>
        <v>17.949606139447205</v>
      </c>
      <c r="R7071" s="2" t="e" vm="1">
        <f ca="1">_xlfn.CONCAT(CSV[[#This Row],[lon]],",",CSV[[#This Row],[lat]],";",CSV[[#This Row],[alt]])</f>
        <v>#NAME?</v>
      </c>
    </row>
    <row r="7072" spans="1:18" x14ac:dyDescent="0.25">
      <c r="A7072">
        <v>42.495962670072913</v>
      </c>
      <c r="B7072">
        <v>-6.6906699724495411</v>
      </c>
      <c r="C7072">
        <v>716.20001220703125</v>
      </c>
      <c r="D7072" s="1">
        <v>42854.523854166669</v>
      </c>
      <c r="E7072" s="1">
        <f>CSV[[#This Row],[Column4]]-D7071</f>
        <v>1.1574076779652387E-5</v>
      </c>
      <c r="F7072">
        <f>CSV[[#This Row],[alt]]-C7071</f>
        <v>-2.39996337890625</v>
      </c>
      <c r="G7072">
        <f>IF(CSV[[#This Row],[Altura]]&gt;0,CSV[[#This Row],[Altura]],0)</f>
        <v>0</v>
      </c>
      <c r="H7072">
        <f>IF(CSV[[#This Row],[Altura]]&lt;=0,CSV[[#This Row],[Altura]],0)</f>
        <v>-2.39996337890625</v>
      </c>
      <c r="I7072" s="2">
        <f>RADIANS(CSV[[#This Row],[lon]])-RADIANS(A7071)</f>
        <v>0</v>
      </c>
      <c r="J7072" s="2">
        <f>RADIANS(CSV[[#This Row],[lat]])-RADIANS(B7071)</f>
        <v>0</v>
      </c>
      <c r="K7072" s="2">
        <f>RADIANS(CSV[[#This Row],[lon]])</f>
        <v>0.7416944673973731</v>
      </c>
      <c r="L7072" s="2">
        <f>RADIANS(CSV[[#This Row],[lat]])</f>
        <v>-0.11677422018356279</v>
      </c>
      <c r="M7072" s="2">
        <f>SIN(CSV[[#This Row],[dlon]]/2)*SIN(CSV[[#This Row],[dlon]]/2)</f>
        <v>0</v>
      </c>
      <c r="N7072" s="2">
        <f>SIN(CSV[[#This Row],[dlat]]/2)*SIN(CSV[[#This Row],[dlat]]/2)</f>
        <v>0</v>
      </c>
      <c r="O7072" s="2">
        <f>COS(RADIANS(CSV[[#This Row],[lat]]))</f>
        <v>0.99318963499839907</v>
      </c>
      <c r="P7072" s="2">
        <f>CSV[[#This Row],[sindlon]]+CSV[[#This Row],[cosradlat]]*O7071*CSV[[#This Row],[sindlat]]</f>
        <v>0</v>
      </c>
      <c r="Q7072" s="2">
        <f>2*ASIN(SQRT(CSV[[#This Row],[Columna1]]))*6367445</f>
        <v>0</v>
      </c>
      <c r="R7072" s="2" t="e" vm="1">
        <f ca="1">_xlfn.CONCAT(CSV[[#This Row],[lon]],",",CSV[[#This Row],[lat]],";",CSV[[#This Row],[alt]])</f>
        <v>#NAME?</v>
      </c>
    </row>
    <row r="7073" spans="1:18" x14ac:dyDescent="0.25">
      <c r="A7073">
        <v>42.496030982583761</v>
      </c>
      <c r="B7073">
        <v>-6.6909564658999443</v>
      </c>
      <c r="C7073">
        <v>714</v>
      </c>
      <c r="D7073" s="1">
        <v>42854.523865740739</v>
      </c>
      <c r="E7073" s="1">
        <f>CSV[[#This Row],[Column4]]-D7072</f>
        <v>1.1574069503694773E-5</v>
      </c>
      <c r="F7073">
        <f>CSV[[#This Row],[alt]]-C7072</f>
        <v>-2.20001220703125</v>
      </c>
      <c r="G7073">
        <f>IF(CSV[[#This Row],[Altura]]&gt;0,CSV[[#This Row],[Altura]],0)</f>
        <v>0</v>
      </c>
      <c r="H7073">
        <f>IF(CSV[[#This Row],[Altura]]&lt;=0,CSV[[#This Row],[Altura]],0)</f>
        <v>-2.20001220703125</v>
      </c>
      <c r="I7073" s="2">
        <f>RADIANS(CSV[[#This Row],[lon]])-RADIANS(A7072)</f>
        <v>1.1922782345852312E-6</v>
      </c>
      <c r="J7073" s="2">
        <f>RADIANS(CSV[[#This Row],[lat]])-RADIANS(B7072)</f>
        <v>-5.000253994941195E-6</v>
      </c>
      <c r="K7073" s="2">
        <f>RADIANS(CSV[[#This Row],[lon]])</f>
        <v>0.74169565967560769</v>
      </c>
      <c r="L7073" s="2">
        <f>RADIANS(CSV[[#This Row],[lat]])</f>
        <v>-0.11677922043755773</v>
      </c>
      <c r="M7073" s="2">
        <f>SIN(CSV[[#This Row],[dlon]]/2)*SIN(CSV[[#This Row],[dlon]]/2)</f>
        <v>3.5538184716637685E-13</v>
      </c>
      <c r="N7073" s="2">
        <f>SIN(CSV[[#This Row],[dlat]]/2)*SIN(CSV[[#This Row],[dlat]]/2)</f>
        <v>6.2506350034683215E-12</v>
      </c>
      <c r="O7073" s="2">
        <f>COS(RADIANS(CSV[[#This Row],[lat]]))</f>
        <v>0.99318905241135047</v>
      </c>
      <c r="P7073" s="2">
        <f>CSV[[#This Row],[sindlon]]+CSV[[#This Row],[cosradlat]]*O7072*CSV[[#This Row],[sindlat]]</f>
        <v>6.5211649333138405E-12</v>
      </c>
      <c r="Q7073" s="2">
        <f>2*ASIN(SQRT(CSV[[#This Row],[Columna1]]))*6367445</f>
        <v>32.520543136306316</v>
      </c>
      <c r="R7073" s="2" t="e" vm="1">
        <f ca="1">_xlfn.CONCAT(CSV[[#This Row],[lon]],",",CSV[[#This Row],[lat]],";",CSV[[#This Row],[alt]])</f>
        <v>#NAME?</v>
      </c>
    </row>
    <row r="7074" spans="1:18" x14ac:dyDescent="0.25">
      <c r="A7074">
        <v>42.496030982583761</v>
      </c>
      <c r="B7074">
        <v>-6.6909564658999443</v>
      </c>
      <c r="C7074">
        <v>711.20001220703125</v>
      </c>
      <c r="D7074" s="1">
        <v>42854.523877314816</v>
      </c>
      <c r="E7074" s="1">
        <f>CSV[[#This Row],[Column4]]-D7073</f>
        <v>1.1574076779652387E-5</v>
      </c>
      <c r="F7074">
        <f>CSV[[#This Row],[alt]]-C7073</f>
        <v>-2.79998779296875</v>
      </c>
      <c r="G7074">
        <f>IF(CSV[[#This Row],[Altura]]&gt;0,CSV[[#This Row],[Altura]],0)</f>
        <v>0</v>
      </c>
      <c r="H7074">
        <f>IF(CSV[[#This Row],[Altura]]&lt;=0,CSV[[#This Row],[Altura]],0)</f>
        <v>-2.79998779296875</v>
      </c>
      <c r="I7074" s="2">
        <f>RADIANS(CSV[[#This Row],[lon]])-RADIANS(A7073)</f>
        <v>0</v>
      </c>
      <c r="J7074" s="2">
        <f>RADIANS(CSV[[#This Row],[lat]])-RADIANS(B7073)</f>
        <v>0</v>
      </c>
      <c r="K7074" s="2">
        <f>RADIANS(CSV[[#This Row],[lon]])</f>
        <v>0.74169565967560769</v>
      </c>
      <c r="L7074" s="2">
        <f>RADIANS(CSV[[#This Row],[lat]])</f>
        <v>-0.11677922043755773</v>
      </c>
      <c r="M7074" s="2">
        <f>SIN(CSV[[#This Row],[dlon]]/2)*SIN(CSV[[#This Row],[dlon]]/2)</f>
        <v>0</v>
      </c>
      <c r="N7074" s="2">
        <f>SIN(CSV[[#This Row],[dlat]]/2)*SIN(CSV[[#This Row],[dlat]]/2)</f>
        <v>0</v>
      </c>
      <c r="O7074" s="2">
        <f>COS(RADIANS(CSV[[#This Row],[lat]]))</f>
        <v>0.99318905241135047</v>
      </c>
      <c r="P7074" s="2">
        <f>CSV[[#This Row],[sindlon]]+CSV[[#This Row],[cosradlat]]*O7073*CSV[[#This Row],[sindlat]]</f>
        <v>0</v>
      </c>
      <c r="Q7074" s="2">
        <f>2*ASIN(SQRT(CSV[[#This Row],[Columna1]]))*6367445</f>
        <v>0</v>
      </c>
      <c r="R7074" s="2" t="e" vm="1">
        <f ca="1">_xlfn.CONCAT(CSV[[#This Row],[lon]],",",CSV[[#This Row],[lat]],";",CSV[[#This Row],[alt]])</f>
        <v>#NAME?</v>
      </c>
    </row>
    <row r="7075" spans="1:18" x14ac:dyDescent="0.25">
      <c r="A7075">
        <v>42.496071131899953</v>
      </c>
      <c r="B7075">
        <v>-6.6911922488361597</v>
      </c>
      <c r="C7075">
        <v>708.20001220703125</v>
      </c>
      <c r="D7075" s="1">
        <v>42854.523888888885</v>
      </c>
      <c r="E7075" s="1">
        <f>CSV[[#This Row],[Column4]]-D7074</f>
        <v>1.1574069503694773E-5</v>
      </c>
      <c r="F7075">
        <f>CSV[[#This Row],[alt]]-C7074</f>
        <v>-3</v>
      </c>
      <c r="G7075">
        <f>IF(CSV[[#This Row],[Altura]]&gt;0,CSV[[#This Row],[Altura]],0)</f>
        <v>0</v>
      </c>
      <c r="H7075">
        <f>IF(CSV[[#This Row],[Altura]]&lt;=0,CSV[[#This Row],[Altura]],0)</f>
        <v>-3</v>
      </c>
      <c r="I7075" s="2">
        <f>RADIANS(CSV[[#This Row],[lon]])-RADIANS(A7074)</f>
        <v>7.007377599288489E-7</v>
      </c>
      <c r="J7075" s="2">
        <f>RADIANS(CSV[[#This Row],[lat]])-RADIANS(B7074)</f>
        <v>-4.1151885569745694E-6</v>
      </c>
      <c r="K7075" s="2">
        <f>RADIANS(CSV[[#This Row],[lon]])</f>
        <v>0.74169636041336762</v>
      </c>
      <c r="L7075" s="2">
        <f>RADIANS(CSV[[#This Row],[lat]])</f>
        <v>-0.1167833356261147</v>
      </c>
      <c r="M7075" s="2">
        <f>SIN(CSV[[#This Row],[dlon]]/2)*SIN(CSV[[#This Row],[dlon]]/2)</f>
        <v>1.2275835204752027E-13</v>
      </c>
      <c r="N7075" s="2">
        <f>SIN(CSV[[#This Row],[dlat]]/2)*SIN(CSV[[#This Row],[dlat]]/2)</f>
        <v>4.2336942148576351E-12</v>
      </c>
      <c r="O7075" s="2">
        <f>COS(RADIANS(CSV[[#This Row],[lat]]))</f>
        <v>0.99318857292596763</v>
      </c>
      <c r="P7075" s="2">
        <f>CSV[[#This Row],[sindlon]]+CSV[[#This Row],[cosradlat]]*O7074*CSV[[#This Row],[sindlat]]</f>
        <v>4.298976008800125E-12</v>
      </c>
      <c r="Q7075" s="2">
        <f>2*ASIN(SQRT(CSV[[#This Row],[Columna1]]))*6367445</f>
        <v>26.404485452073093</v>
      </c>
      <c r="R7075" s="2" t="e" vm="1">
        <f ca="1">_xlfn.CONCAT(CSV[[#This Row],[lon]],",",CSV[[#This Row],[lat]],";",CSV[[#This Row],[alt]])</f>
        <v>#NAME?</v>
      </c>
    </row>
    <row r="7076" spans="1:18" x14ac:dyDescent="0.25">
      <c r="A7076">
        <v>42.496071048080921</v>
      </c>
      <c r="B7076">
        <v>-6.6913168039172888</v>
      </c>
      <c r="C7076">
        <v>706.20001220703125</v>
      </c>
      <c r="D7076" s="1">
        <v>42854.523900462962</v>
      </c>
      <c r="E7076" s="1">
        <f>CSV[[#This Row],[Column4]]-D7075</f>
        <v>1.1574076779652387E-5</v>
      </c>
      <c r="F7076">
        <f>CSV[[#This Row],[alt]]-C7075</f>
        <v>-2</v>
      </c>
      <c r="G7076">
        <f>IF(CSV[[#This Row],[Altura]]&gt;0,CSV[[#This Row],[Altura]],0)</f>
        <v>0</v>
      </c>
      <c r="H7076">
        <f>IF(CSV[[#This Row],[Altura]]&lt;=0,CSV[[#This Row],[Altura]],0)</f>
        <v>-2</v>
      </c>
      <c r="I7076" s="2">
        <f>RADIANS(CSV[[#This Row],[lon]])-RADIANS(A7075)</f>
        <v>-1.4629180089542615E-9</v>
      </c>
      <c r="J7076" s="2">
        <f>RADIANS(CSV[[#This Row],[lat]])-RADIANS(B7075)</f>
        <v>-2.173896265791897E-6</v>
      </c>
      <c r="K7076" s="2">
        <f>RADIANS(CSV[[#This Row],[lon]])</f>
        <v>0.74169635895044961</v>
      </c>
      <c r="L7076" s="2">
        <f>RADIANS(CSV[[#This Row],[lat]])</f>
        <v>-0.1167855095223805</v>
      </c>
      <c r="M7076" s="2">
        <f>SIN(CSV[[#This Row],[dlon]]/2)*SIN(CSV[[#This Row],[dlon]]/2)</f>
        <v>5.3503227523067518E-19</v>
      </c>
      <c r="N7076" s="2">
        <f>SIN(CSV[[#This Row],[dlat]]/2)*SIN(CSV[[#This Row],[dlat]]/2)</f>
        <v>1.181456243605523E-12</v>
      </c>
      <c r="O7076" s="2">
        <f>COS(RADIANS(CSV[[#This Row],[lat]]))</f>
        <v>0.99318831962544252</v>
      </c>
      <c r="P7076" s="2">
        <f>CSV[[#This Row],[sindlon]]+CSV[[#This Row],[cosradlat]]*O7075*CSV[[#This Row],[sindlat]]</f>
        <v>1.165416489622737E-12</v>
      </c>
      <c r="Q7076" s="2">
        <f>2*ASIN(SQRT(CSV[[#This Row],[Columna1]]))*6367445</f>
        <v>13.747881413967812</v>
      </c>
      <c r="R7076" s="2" t="e" vm="1">
        <f ca="1">_xlfn.CONCAT(CSV[[#This Row],[lon]],",",CSV[[#This Row],[lat]],";",CSV[[#This Row],[alt]])</f>
        <v>#NAME?</v>
      </c>
    </row>
    <row r="7077" spans="1:18" x14ac:dyDescent="0.25">
      <c r="A7077">
        <v>42.49605679884553</v>
      </c>
      <c r="B7077">
        <v>-6.6914504952728748</v>
      </c>
      <c r="C7077">
        <v>703.79998779296875</v>
      </c>
      <c r="D7077" s="1">
        <v>42854.523912037039</v>
      </c>
      <c r="E7077" s="1">
        <f>CSV[[#This Row],[Column4]]-D7076</f>
        <v>1.1574076779652387E-5</v>
      </c>
      <c r="F7077">
        <f>CSV[[#This Row],[alt]]-C7076</f>
        <v>-2.4000244140625</v>
      </c>
      <c r="G7077">
        <f>IF(CSV[[#This Row],[Altura]]&gt;0,CSV[[#This Row],[Altura]],0)</f>
        <v>0</v>
      </c>
      <c r="H7077">
        <f>IF(CSV[[#This Row],[Altura]]&lt;=0,CSV[[#This Row],[Altura]],0)</f>
        <v>-2.4000244140625</v>
      </c>
      <c r="I7077" s="2">
        <f>RADIANS(CSV[[#This Row],[lon]])-RADIANS(A7076)</f>
        <v>-2.4869607351263312E-7</v>
      </c>
      <c r="J7077" s="2">
        <f>RADIANS(CSV[[#This Row],[lat]])-RADIANS(B7076)</f>
        <v>-2.3333543364284504E-6</v>
      </c>
      <c r="K7077" s="2">
        <f>RADIANS(CSV[[#This Row],[lon]])</f>
        <v>0.7416961102543761</v>
      </c>
      <c r="L7077" s="2">
        <f>RADIANS(CSV[[#This Row],[lat]])</f>
        <v>-0.11678784287671692</v>
      </c>
      <c r="M7077" s="2">
        <f>SIN(CSV[[#This Row],[dlon]]/2)*SIN(CSV[[#This Row],[dlon]]/2)</f>
        <v>1.5462434245150175E-14</v>
      </c>
      <c r="N7077" s="2">
        <f>SIN(CSV[[#This Row],[dlat]]/2)*SIN(CSV[[#This Row],[dlat]]/2)</f>
        <v>1.3611356148317459E-12</v>
      </c>
      <c r="O7077" s="2">
        <f>COS(RADIANS(CSV[[#This Row],[lat]]))</f>
        <v>0.9931880477397772</v>
      </c>
      <c r="P7077" s="2">
        <f>CSV[[#This Row],[sindlon]]+CSV[[#This Row],[cosradlat]]*O7076*CSV[[#This Row],[sindlat]]</f>
        <v>1.3581175953322682E-12</v>
      </c>
      <c r="Q7077" s="2">
        <f>2*ASIN(SQRT(CSV[[#This Row],[Columna1]]))*6367445</f>
        <v>14.841024633289722</v>
      </c>
      <c r="R7077" s="2" t="e" vm="1">
        <f ca="1">_xlfn.CONCAT(CSV[[#This Row],[lon]],",",CSV[[#This Row],[lat]],";",CSV[[#This Row],[alt]])</f>
        <v>#NAME?</v>
      </c>
    </row>
    <row r="7078" spans="1:18" x14ac:dyDescent="0.25">
      <c r="A7078">
        <v>42.49605679884553</v>
      </c>
      <c r="B7078">
        <v>-6.6914504952728748</v>
      </c>
      <c r="C7078">
        <v>701.20001220703125</v>
      </c>
      <c r="D7078" s="1">
        <v>42854.523923611108</v>
      </c>
      <c r="E7078" s="1">
        <f>CSV[[#This Row],[Column4]]-D7077</f>
        <v>1.1574069503694773E-5</v>
      </c>
      <c r="F7078">
        <f>CSV[[#This Row],[alt]]-C7077</f>
        <v>-2.5999755859375</v>
      </c>
      <c r="G7078">
        <f>IF(CSV[[#This Row],[Altura]]&gt;0,CSV[[#This Row],[Altura]],0)</f>
        <v>0</v>
      </c>
      <c r="H7078">
        <f>IF(CSV[[#This Row],[Altura]]&lt;=0,CSV[[#This Row],[Altura]],0)</f>
        <v>-2.5999755859375</v>
      </c>
      <c r="I7078" s="2">
        <f>RADIANS(CSV[[#This Row],[lon]])-RADIANS(A7077)</f>
        <v>0</v>
      </c>
      <c r="J7078" s="2">
        <f>RADIANS(CSV[[#This Row],[lat]])-RADIANS(B7077)</f>
        <v>0</v>
      </c>
      <c r="K7078" s="2">
        <f>RADIANS(CSV[[#This Row],[lon]])</f>
        <v>0.7416961102543761</v>
      </c>
      <c r="L7078" s="2">
        <f>RADIANS(CSV[[#This Row],[lat]])</f>
        <v>-0.11678784287671692</v>
      </c>
      <c r="M7078" s="2">
        <f>SIN(CSV[[#This Row],[dlon]]/2)*SIN(CSV[[#This Row],[dlon]]/2)</f>
        <v>0</v>
      </c>
      <c r="N7078" s="2">
        <f>SIN(CSV[[#This Row],[dlat]]/2)*SIN(CSV[[#This Row],[dlat]]/2)</f>
        <v>0</v>
      </c>
      <c r="O7078" s="2">
        <f>COS(RADIANS(CSV[[#This Row],[lat]]))</f>
        <v>0.9931880477397772</v>
      </c>
      <c r="P7078" s="2">
        <f>CSV[[#This Row],[sindlon]]+CSV[[#This Row],[cosradlat]]*O7077*CSV[[#This Row],[sindlat]]</f>
        <v>0</v>
      </c>
      <c r="Q7078" s="2">
        <f>2*ASIN(SQRT(CSV[[#This Row],[Columna1]]))*6367445</f>
        <v>0</v>
      </c>
      <c r="R7078" s="2" t="e" vm="1">
        <f ca="1">_xlfn.CONCAT(CSV[[#This Row],[lon]],",",CSV[[#This Row],[lat]],";",CSV[[#This Row],[alt]])</f>
        <v>#NAME?</v>
      </c>
    </row>
    <row r="7079" spans="1:18" x14ac:dyDescent="0.25">
      <c r="A7079">
        <v>42.495983205735683</v>
      </c>
      <c r="B7079">
        <v>-6.6917109210044146</v>
      </c>
      <c r="C7079">
        <v>699.5999755859375</v>
      </c>
      <c r="D7079" s="1">
        <v>42854.523935185185</v>
      </c>
      <c r="E7079" s="1">
        <f>CSV[[#This Row],[Column4]]-D7078</f>
        <v>1.1574076779652387E-5</v>
      </c>
      <c r="F7079">
        <f>CSV[[#This Row],[alt]]-C7078</f>
        <v>-1.60003662109375</v>
      </c>
      <c r="G7079">
        <f>IF(CSV[[#This Row],[Altura]]&gt;0,CSV[[#This Row],[Altura]],0)</f>
        <v>0</v>
      </c>
      <c r="H7079">
        <f>IF(CSV[[#This Row],[Altura]]&lt;=0,CSV[[#This Row],[Altura]],0)</f>
        <v>-1.60003662109375</v>
      </c>
      <c r="I7079" s="2">
        <f>RADIANS(CSV[[#This Row],[lon]])-RADIANS(A7078)</f>
        <v>-1.2844420735902418E-6</v>
      </c>
      <c r="J7079" s="2">
        <f>RADIANS(CSV[[#This Row],[lat]])-RADIANS(B7078)</f>
        <v>-4.5452864722850261E-6</v>
      </c>
      <c r="K7079" s="2">
        <f>RADIANS(CSV[[#This Row],[lon]])</f>
        <v>0.74169482581230251</v>
      </c>
      <c r="L7079" s="2">
        <f>RADIANS(CSV[[#This Row],[lat]])</f>
        <v>-0.11679238816318921</v>
      </c>
      <c r="M7079" s="2">
        <f>SIN(CSV[[#This Row],[dlon]]/2)*SIN(CSV[[#This Row],[dlon]]/2)</f>
        <v>4.1244786010214331E-13</v>
      </c>
      <c r="N7079" s="2">
        <f>SIN(CSV[[#This Row],[dlat]]/2)*SIN(CSV[[#This Row],[dlat]]/2)</f>
        <v>5.1649072787754225E-12</v>
      </c>
      <c r="O7079" s="2">
        <f>COS(RADIANS(CSV[[#This Row],[lat]]))</f>
        <v>0.99318751810120276</v>
      </c>
      <c r="P7079" s="2">
        <f>CSV[[#This Row],[sindlon]]+CSV[[#This Row],[cosradlat]]*O7078*CSV[[#This Row],[sindlat]]</f>
        <v>5.5072258839646808E-12</v>
      </c>
      <c r="Q7079" s="2">
        <f>2*ASIN(SQRT(CSV[[#This Row],[Columna1]]))*6367445</f>
        <v>29.885576846712091</v>
      </c>
      <c r="R7079" s="2" t="e" vm="1">
        <f ca="1">_xlfn.CONCAT(CSV[[#This Row],[lon]],",",CSV[[#This Row],[lat]],";",CSV[[#This Row],[alt]])</f>
        <v>#NAME?</v>
      </c>
    </row>
    <row r="7080" spans="1:18" x14ac:dyDescent="0.25">
      <c r="A7080">
        <v>42.495983205735683</v>
      </c>
      <c r="B7080">
        <v>-6.6917109210044146</v>
      </c>
      <c r="C7080">
        <v>698.5999755859375</v>
      </c>
      <c r="D7080" s="1">
        <v>42854.523946759262</v>
      </c>
      <c r="E7080" s="1">
        <f>CSV[[#This Row],[Column4]]-D7079</f>
        <v>1.1574076779652387E-5</v>
      </c>
      <c r="F7080">
        <f>CSV[[#This Row],[alt]]-C7079</f>
        <v>-1</v>
      </c>
      <c r="G7080">
        <f>IF(CSV[[#This Row],[Altura]]&gt;0,CSV[[#This Row],[Altura]],0)</f>
        <v>0</v>
      </c>
      <c r="H7080">
        <f>IF(CSV[[#This Row],[Altura]]&lt;=0,CSV[[#This Row],[Altura]],0)</f>
        <v>-1</v>
      </c>
      <c r="I7080" s="2">
        <f>RADIANS(CSV[[#This Row],[lon]])-RADIANS(A7079)</f>
        <v>0</v>
      </c>
      <c r="J7080" s="2">
        <f>RADIANS(CSV[[#This Row],[lat]])-RADIANS(B7079)</f>
        <v>0</v>
      </c>
      <c r="K7080" s="2">
        <f>RADIANS(CSV[[#This Row],[lon]])</f>
        <v>0.74169482581230251</v>
      </c>
      <c r="L7080" s="2">
        <f>RADIANS(CSV[[#This Row],[lat]])</f>
        <v>-0.11679238816318921</v>
      </c>
      <c r="M7080" s="2">
        <f>SIN(CSV[[#This Row],[dlon]]/2)*SIN(CSV[[#This Row],[dlon]]/2)</f>
        <v>0</v>
      </c>
      <c r="N7080" s="2">
        <f>SIN(CSV[[#This Row],[dlat]]/2)*SIN(CSV[[#This Row],[dlat]]/2)</f>
        <v>0</v>
      </c>
      <c r="O7080" s="2">
        <f>COS(RADIANS(CSV[[#This Row],[lat]]))</f>
        <v>0.99318751810120276</v>
      </c>
      <c r="P7080" s="2">
        <f>CSV[[#This Row],[sindlon]]+CSV[[#This Row],[cosradlat]]*O7079*CSV[[#This Row],[sindlat]]</f>
        <v>0</v>
      </c>
      <c r="Q7080" s="2">
        <f>2*ASIN(SQRT(CSV[[#This Row],[Columna1]]))*6367445</f>
        <v>0</v>
      </c>
      <c r="R7080" s="2" t="e" vm="1">
        <f ca="1">_xlfn.CONCAT(CSV[[#This Row],[lon]],",",CSV[[#This Row],[lat]],";",CSV[[#This Row],[alt]])</f>
        <v>#NAME?</v>
      </c>
    </row>
    <row r="7081" spans="1:18" x14ac:dyDescent="0.25">
      <c r="A7081">
        <v>42.49594490043819</v>
      </c>
      <c r="B7081">
        <v>-6.6919386573135853</v>
      </c>
      <c r="C7081">
        <v>697.5999755859375</v>
      </c>
      <c r="D7081" s="1">
        <v>42854.523958333331</v>
      </c>
      <c r="E7081" s="1">
        <f>CSV[[#This Row],[Column4]]-D7080</f>
        <v>1.1574069503694773E-5</v>
      </c>
      <c r="F7081">
        <f>CSV[[#This Row],[alt]]-C7080</f>
        <v>-1</v>
      </c>
      <c r="G7081">
        <f>IF(CSV[[#This Row],[Altura]]&gt;0,CSV[[#This Row],[Altura]],0)</f>
        <v>0</v>
      </c>
      <c r="H7081">
        <f>IF(CSV[[#This Row],[Altura]]&lt;=0,CSV[[#This Row],[Altura]],0)</f>
        <v>-1</v>
      </c>
      <c r="I7081" s="2">
        <f>RADIANS(CSV[[#This Row],[lon]])-RADIANS(A7080)</f>
        <v>-6.6855356217754291E-7</v>
      </c>
      <c r="J7081" s="2">
        <f>RADIANS(CSV[[#This Row],[lat]])-RADIANS(B7080)</f>
        <v>-3.9747484213703554E-6</v>
      </c>
      <c r="K7081" s="2">
        <f>RADIANS(CSV[[#This Row],[lon]])</f>
        <v>0.74169415725874033</v>
      </c>
      <c r="L7081" s="2">
        <f>RADIANS(CSV[[#This Row],[lat]])</f>
        <v>-0.11679636291161058</v>
      </c>
      <c r="M7081" s="2">
        <f>SIN(CSV[[#This Row],[dlon]]/2)*SIN(CSV[[#This Row],[dlon]]/2)</f>
        <v>1.1174096637506625E-13</v>
      </c>
      <c r="N7081" s="2">
        <f>SIN(CSV[[#This Row],[dlat]]/2)*SIN(CSV[[#This Row],[dlat]]/2)</f>
        <v>3.9496562532913333E-12</v>
      </c>
      <c r="O7081" s="2">
        <f>COS(RADIANS(CSV[[#This Row],[lat]]))</f>
        <v>0.99318705492764059</v>
      </c>
      <c r="P7081" s="2">
        <f>CSV[[#This Row],[sindlon]]+CSV[[#This Row],[cosradlat]]*O7080*CSV[[#This Row],[sindlat]]</f>
        <v>4.0077647824783507E-12</v>
      </c>
      <c r="Q7081" s="2">
        <f>2*ASIN(SQRT(CSV[[#This Row],[Columna1]]))*6367445</f>
        <v>25.494488927299294</v>
      </c>
      <c r="R7081" s="2" t="e" vm="1">
        <f ca="1">_xlfn.CONCAT(CSV[[#This Row],[lon]],",",CSV[[#This Row],[lat]],";",CSV[[#This Row],[alt]])</f>
        <v>#NAME?</v>
      </c>
    </row>
    <row r="7082" spans="1:18" x14ac:dyDescent="0.25">
      <c r="A7082">
        <v>42.495960239320993</v>
      </c>
      <c r="B7082">
        <v>-6.6920557525008917</v>
      </c>
      <c r="C7082">
        <v>695.79998779296875</v>
      </c>
      <c r="D7082" s="1">
        <v>42854.523969907408</v>
      </c>
      <c r="E7082" s="1">
        <f>CSV[[#This Row],[Column4]]-D7081</f>
        <v>1.1574076779652387E-5</v>
      </c>
      <c r="F7082">
        <f>CSV[[#This Row],[alt]]-C7081</f>
        <v>-1.79998779296875</v>
      </c>
      <c r="G7082">
        <f>IF(CSV[[#This Row],[Altura]]&gt;0,CSV[[#This Row],[Altura]],0)</f>
        <v>0</v>
      </c>
      <c r="H7082">
        <f>IF(CSV[[#This Row],[Altura]]&lt;=0,CSV[[#This Row],[Altura]],0)</f>
        <v>-1.79998779296875</v>
      </c>
      <c r="I7082" s="2">
        <f>RADIANS(CSV[[#This Row],[lon]])-RADIANS(A7081)</f>
        <v>2.6771400851721694E-7</v>
      </c>
      <c r="J7082" s="2">
        <f>RADIANS(CSV[[#This Row],[lat]])-RADIANS(B7081)</f>
        <v>-2.0436965567360854E-6</v>
      </c>
      <c r="K7082" s="2">
        <f>RADIANS(CSV[[#This Row],[lon]])</f>
        <v>0.74169442497274884</v>
      </c>
      <c r="L7082" s="2">
        <f>RADIANS(CSV[[#This Row],[lat]])</f>
        <v>-0.11679840660816732</v>
      </c>
      <c r="M7082" s="2">
        <f>SIN(CSV[[#This Row],[dlon]]/2)*SIN(CSV[[#This Row],[dlon]]/2)</f>
        <v>1.7917697589089021E-14</v>
      </c>
      <c r="N7082" s="2">
        <f>SIN(CSV[[#This Row],[dlat]]/2)*SIN(CSV[[#This Row],[dlat]]/2)</f>
        <v>1.0441739040033694E-12</v>
      </c>
      <c r="O7082" s="2">
        <f>COS(RADIANS(CSV[[#This Row],[lat]]))</f>
        <v>0.9931868167715634</v>
      </c>
      <c r="P7082" s="2">
        <f>CSV[[#This Row],[sindlon]]+CSV[[#This Row],[cosradlat]]*O7081*CSV[[#This Row],[sindlat]]</f>
        <v>1.0479120223086141E-12</v>
      </c>
      <c r="Q7082" s="2">
        <f>2*ASIN(SQRT(CSV[[#This Row],[Columna1]]))*6367445</f>
        <v>13.036397954797261</v>
      </c>
      <c r="R7082" s="2" t="e" vm="1">
        <f ca="1">_xlfn.CONCAT(CSV[[#This Row],[lon]],",",CSV[[#This Row],[lat]],";",CSV[[#This Row],[alt]])</f>
        <v>#NAME?</v>
      </c>
    </row>
    <row r="7083" spans="1:18" x14ac:dyDescent="0.25">
      <c r="A7083">
        <v>42.495995108038187</v>
      </c>
      <c r="B7083">
        <v>-6.6921780444681644</v>
      </c>
      <c r="C7083">
        <v>693.20001220703125</v>
      </c>
      <c r="D7083" s="1">
        <v>42854.523981481485</v>
      </c>
      <c r="E7083" s="1">
        <f>CSV[[#This Row],[Column4]]-D7082</f>
        <v>1.1574076779652387E-5</v>
      </c>
      <c r="F7083">
        <f>CSV[[#This Row],[alt]]-C7082</f>
        <v>-2.5999755859375</v>
      </c>
      <c r="G7083">
        <f>IF(CSV[[#This Row],[Altura]]&gt;0,CSV[[#This Row],[Altura]],0)</f>
        <v>0</v>
      </c>
      <c r="H7083">
        <f>IF(CSV[[#This Row],[Altura]]&lt;=0,CSV[[#This Row],[Altura]],0)</f>
        <v>-2.5999755859375</v>
      </c>
      <c r="I7083" s="2">
        <f>RADIANS(CSV[[#This Row],[lon]])-RADIANS(A7082)</f>
        <v>6.0857392092383833E-7</v>
      </c>
      <c r="J7083" s="2">
        <f>RADIANS(CSV[[#This Row],[lat]])-RADIANS(B7082)</f>
        <v>-2.134397477648875E-6</v>
      </c>
      <c r="K7083" s="2">
        <f>RADIANS(CSV[[#This Row],[lon]])</f>
        <v>0.74169503354666977</v>
      </c>
      <c r="L7083" s="2">
        <f>RADIANS(CSV[[#This Row],[lat]])</f>
        <v>-0.11680054100564496</v>
      </c>
      <c r="M7083" s="2">
        <f>SIN(CSV[[#This Row],[dlon]]/2)*SIN(CSV[[#This Row],[dlon]]/2)</f>
        <v>9.2590554307150694E-14</v>
      </c>
      <c r="N7083" s="2">
        <f>SIN(CSV[[#This Row],[dlat]]/2)*SIN(CSV[[#This Row],[dlat]]/2)</f>
        <v>1.1389131481480374E-12</v>
      </c>
      <c r="O7083" s="2">
        <f>COS(RADIANS(CSV[[#This Row],[lat]]))</f>
        <v>0.99318656804149663</v>
      </c>
      <c r="P7083" s="2">
        <f>CSV[[#This Row],[sindlon]]+CSV[[#This Row],[cosradlat]]*O7082*CSV[[#This Row],[sindlat]]</f>
        <v>1.2160370409239007E-12</v>
      </c>
      <c r="Q7083" s="2">
        <f>2*ASIN(SQRT(CSV[[#This Row],[Columna1]]))*6367445</f>
        <v>14.043281452324054</v>
      </c>
      <c r="R7083" s="2" t="e" vm="1">
        <f ca="1">_xlfn.CONCAT(CSV[[#This Row],[lon]],",",CSV[[#This Row],[lat]],";",CSV[[#This Row],[alt]])</f>
        <v>#NAME?</v>
      </c>
    </row>
    <row r="7084" spans="1:18" x14ac:dyDescent="0.25">
      <c r="A7084">
        <v>42.495995108038187</v>
      </c>
      <c r="B7084">
        <v>-6.6921780444681644</v>
      </c>
      <c r="C7084">
        <v>692</v>
      </c>
      <c r="D7084" s="1">
        <v>42854.523993055554</v>
      </c>
      <c r="E7084" s="1">
        <f>CSV[[#This Row],[Column4]]-D7083</f>
        <v>1.1574069503694773E-5</v>
      </c>
      <c r="F7084">
        <f>CSV[[#This Row],[alt]]-C7083</f>
        <v>-1.20001220703125</v>
      </c>
      <c r="G7084">
        <f>IF(CSV[[#This Row],[Altura]]&gt;0,CSV[[#This Row],[Altura]],0)</f>
        <v>0</v>
      </c>
      <c r="H7084">
        <f>IF(CSV[[#This Row],[Altura]]&lt;=0,CSV[[#This Row],[Altura]],0)</f>
        <v>-1.20001220703125</v>
      </c>
      <c r="I7084" s="2">
        <f>RADIANS(CSV[[#This Row],[lon]])-RADIANS(A7083)</f>
        <v>0</v>
      </c>
      <c r="J7084" s="2">
        <f>RADIANS(CSV[[#This Row],[lat]])-RADIANS(B7083)</f>
        <v>0</v>
      </c>
      <c r="K7084" s="2">
        <f>RADIANS(CSV[[#This Row],[lon]])</f>
        <v>0.74169503354666977</v>
      </c>
      <c r="L7084" s="2">
        <f>RADIANS(CSV[[#This Row],[lat]])</f>
        <v>-0.11680054100564496</v>
      </c>
      <c r="M7084" s="2">
        <f>SIN(CSV[[#This Row],[dlon]]/2)*SIN(CSV[[#This Row],[dlon]]/2)</f>
        <v>0</v>
      </c>
      <c r="N7084" s="2">
        <f>SIN(CSV[[#This Row],[dlat]]/2)*SIN(CSV[[#This Row],[dlat]]/2)</f>
        <v>0</v>
      </c>
      <c r="O7084" s="2">
        <f>COS(RADIANS(CSV[[#This Row],[lat]]))</f>
        <v>0.99318656804149663</v>
      </c>
      <c r="P7084" s="2">
        <f>CSV[[#This Row],[sindlon]]+CSV[[#This Row],[cosradlat]]*O7083*CSV[[#This Row],[sindlat]]</f>
        <v>0</v>
      </c>
      <c r="Q7084" s="2">
        <f>2*ASIN(SQRT(CSV[[#This Row],[Columna1]]))*6367445</f>
        <v>0</v>
      </c>
      <c r="R7084" s="2" t="e" vm="1">
        <f ca="1">_xlfn.CONCAT(CSV[[#This Row],[lon]],",",CSV[[#This Row],[lat]],";",CSV[[#This Row],[alt]])</f>
        <v>#NAME?</v>
      </c>
    </row>
    <row r="7085" spans="1:18" x14ac:dyDescent="0.25">
      <c r="A7085">
        <v>42.496110191568732</v>
      </c>
      <c r="B7085">
        <v>-6.6923853289335966</v>
      </c>
      <c r="C7085">
        <v>690.5999755859375</v>
      </c>
      <c r="D7085" s="1">
        <v>42854.524004629631</v>
      </c>
      <c r="E7085" s="1">
        <f>CSV[[#This Row],[Column4]]-D7084</f>
        <v>1.1574076779652387E-5</v>
      </c>
      <c r="F7085">
        <f>CSV[[#This Row],[alt]]-C7084</f>
        <v>-1.4000244140625</v>
      </c>
      <c r="G7085">
        <f>IF(CSV[[#This Row],[Altura]]&gt;0,CSV[[#This Row],[Altura]],0)</f>
        <v>0</v>
      </c>
      <c r="H7085">
        <f>IF(CSV[[#This Row],[Altura]]&lt;=0,CSV[[#This Row],[Altura]],0)</f>
        <v>-1.4000244140625</v>
      </c>
      <c r="I7085" s="2">
        <f>RADIANS(CSV[[#This Row],[lon]])-RADIANS(A7084)</f>
        <v>2.0085865228836042E-6</v>
      </c>
      <c r="J7085" s="2">
        <f>RADIANS(CSV[[#This Row],[lat]])-RADIANS(B7084)</f>
        <v>-3.6177964100325699E-6</v>
      </c>
      <c r="K7085" s="2">
        <f>RADIANS(CSV[[#This Row],[lon]])</f>
        <v>0.74169704213319265</v>
      </c>
      <c r="L7085" s="2">
        <f>RADIANS(CSV[[#This Row],[lat]])</f>
        <v>-0.116804158802055</v>
      </c>
      <c r="M7085" s="2">
        <f>SIN(CSV[[#This Row],[dlon]]/2)*SIN(CSV[[#This Row],[dlon]]/2)</f>
        <v>1.0086049549770728E-12</v>
      </c>
      <c r="N7085" s="2">
        <f>SIN(CSV[[#This Row],[dlat]]/2)*SIN(CSV[[#This Row],[dlat]]/2)</f>
        <v>3.2721127161075683E-12</v>
      </c>
      <c r="O7085" s="2">
        <f>COS(RADIANS(CSV[[#This Row],[lat]]))</f>
        <v>0.9931861464345515</v>
      </c>
      <c r="P7085" s="2">
        <f>CSV[[#This Row],[sindlon]]+CSV[[#This Row],[cosradlat]]*O7084*CSV[[#This Row],[sindlat]]</f>
        <v>4.2362795670494663E-12</v>
      </c>
      <c r="Q7085" s="2">
        <f>2*ASIN(SQRT(CSV[[#This Row],[Columna1]]))*6367445</f>
        <v>26.211236228281013</v>
      </c>
      <c r="R7085" s="2" t="e" vm="1">
        <f ca="1">_xlfn.CONCAT(CSV[[#This Row],[lon]],",",CSV[[#This Row],[lat]],";",CSV[[#This Row],[alt]])</f>
        <v>#NAME?</v>
      </c>
    </row>
    <row r="7086" spans="1:18" x14ac:dyDescent="0.25">
      <c r="A7086">
        <v>42.496110191568732</v>
      </c>
      <c r="B7086">
        <v>-6.6923853289335966</v>
      </c>
      <c r="C7086">
        <v>688</v>
      </c>
      <c r="D7086" s="1">
        <v>42854.524016203701</v>
      </c>
      <c r="E7086" s="1">
        <f>CSV[[#This Row],[Column4]]-D7085</f>
        <v>1.1574069503694773E-5</v>
      </c>
      <c r="F7086">
        <f>CSV[[#This Row],[alt]]-C7085</f>
        <v>-2.5999755859375</v>
      </c>
      <c r="G7086">
        <f>IF(CSV[[#This Row],[Altura]]&gt;0,CSV[[#This Row],[Altura]],0)</f>
        <v>0</v>
      </c>
      <c r="H7086">
        <f>IF(CSV[[#This Row],[Altura]]&lt;=0,CSV[[#This Row],[Altura]],0)</f>
        <v>-2.5999755859375</v>
      </c>
      <c r="I7086" s="2">
        <f>RADIANS(CSV[[#This Row],[lon]])-RADIANS(A7085)</f>
        <v>0</v>
      </c>
      <c r="J7086" s="2">
        <f>RADIANS(CSV[[#This Row],[lat]])-RADIANS(B7085)</f>
        <v>0</v>
      </c>
      <c r="K7086" s="2">
        <f>RADIANS(CSV[[#This Row],[lon]])</f>
        <v>0.74169704213319265</v>
      </c>
      <c r="L7086" s="2">
        <f>RADIANS(CSV[[#This Row],[lat]])</f>
        <v>-0.116804158802055</v>
      </c>
      <c r="M7086" s="2">
        <f>SIN(CSV[[#This Row],[dlon]]/2)*SIN(CSV[[#This Row],[dlon]]/2)</f>
        <v>0</v>
      </c>
      <c r="N7086" s="2">
        <f>SIN(CSV[[#This Row],[dlat]]/2)*SIN(CSV[[#This Row],[dlat]]/2)</f>
        <v>0</v>
      </c>
      <c r="O7086" s="2">
        <f>COS(RADIANS(CSV[[#This Row],[lat]]))</f>
        <v>0.9931861464345515</v>
      </c>
      <c r="P7086" s="2">
        <f>CSV[[#This Row],[sindlon]]+CSV[[#This Row],[cosradlat]]*O7085*CSV[[#This Row],[sindlat]]</f>
        <v>0</v>
      </c>
      <c r="Q7086" s="2">
        <f>2*ASIN(SQRT(CSV[[#This Row],[Columna1]]))*6367445</f>
        <v>0</v>
      </c>
      <c r="R7086" s="2" t="e" vm="1">
        <f ca="1">_xlfn.CONCAT(CSV[[#This Row],[lon]],",",CSV[[#This Row],[lat]],";",CSV[[#This Row],[alt]])</f>
        <v>#NAME?</v>
      </c>
    </row>
    <row r="7087" spans="1:18" x14ac:dyDescent="0.25">
      <c r="A7087">
        <v>42.496211361140013</v>
      </c>
      <c r="B7087">
        <v>-6.6925566550344229</v>
      </c>
      <c r="C7087">
        <v>685.79998779296875</v>
      </c>
      <c r="D7087" s="1">
        <v>42854.524027777778</v>
      </c>
      <c r="E7087" s="1">
        <f>CSV[[#This Row],[Column4]]-D7086</f>
        <v>1.1574076779652387E-5</v>
      </c>
      <c r="F7087">
        <f>CSV[[#This Row],[alt]]-C7086</f>
        <v>-2.20001220703125</v>
      </c>
      <c r="G7087">
        <f>IF(CSV[[#This Row],[Altura]]&gt;0,CSV[[#This Row],[Altura]],0)</f>
        <v>0</v>
      </c>
      <c r="H7087">
        <f>IF(CSV[[#This Row],[Altura]]&lt;=0,CSV[[#This Row],[Altura]],0)</f>
        <v>-2.20001220703125</v>
      </c>
      <c r="I7087" s="2">
        <f>RADIANS(CSV[[#This Row],[lon]])-RADIANS(A7086)</f>
        <v>1.7657421216288327E-6</v>
      </c>
      <c r="J7087" s="2">
        <f>RADIANS(CSV[[#This Row],[lat]])-RADIANS(B7086)</f>
        <v>-2.990204554020881E-6</v>
      </c>
      <c r="K7087" s="2">
        <f>RADIANS(CSV[[#This Row],[lon]])</f>
        <v>0.74169880787531428</v>
      </c>
      <c r="L7087" s="2">
        <f>RADIANS(CSV[[#This Row],[lat]])</f>
        <v>-0.11680714900660902</v>
      </c>
      <c r="M7087" s="2">
        <f>SIN(CSV[[#This Row],[dlon]]/2)*SIN(CSV[[#This Row],[dlon]]/2)</f>
        <v>7.794613100233704E-13</v>
      </c>
      <c r="N7087" s="2">
        <f>SIN(CSV[[#This Row],[dlat]]/2)*SIN(CSV[[#This Row],[dlat]]/2)</f>
        <v>2.2353308187201385E-12</v>
      </c>
      <c r="O7087" s="2">
        <f>COS(RADIANS(CSV[[#This Row],[lat]]))</f>
        <v>0.99318579795543249</v>
      </c>
      <c r="P7087" s="2">
        <f>CSV[[#This Row],[sindlon]]+CSV[[#This Row],[cosradlat]]*O7086*CSV[[#This Row],[sindlat]]</f>
        <v>2.9844327046283388E-12</v>
      </c>
      <c r="Q7087" s="2">
        <f>2*ASIN(SQRT(CSV[[#This Row],[Columna1]]))*6367445</f>
        <v>22.000172864899653</v>
      </c>
      <c r="R7087" s="2" t="e" vm="1">
        <f ca="1">_xlfn.CONCAT(CSV[[#This Row],[lon]],",",CSV[[#This Row],[lat]],";",CSV[[#This Row],[alt]])</f>
        <v>#NAME?</v>
      </c>
    </row>
    <row r="7088" spans="1:18" x14ac:dyDescent="0.25">
      <c r="A7088">
        <v>42.496268609538674</v>
      </c>
      <c r="B7088">
        <v>-6.6926137357950211</v>
      </c>
      <c r="C7088">
        <v>684.79998779296875</v>
      </c>
      <c r="D7088" s="1">
        <v>42854.524039351854</v>
      </c>
      <c r="E7088" s="1">
        <f>CSV[[#This Row],[Column4]]-D7087</f>
        <v>1.1574076779652387E-5</v>
      </c>
      <c r="F7088">
        <f>CSV[[#This Row],[alt]]-C7087</f>
        <v>-1</v>
      </c>
      <c r="G7088">
        <f>IF(CSV[[#This Row],[Altura]]&gt;0,CSV[[#This Row],[Altura]],0)</f>
        <v>0</v>
      </c>
      <c r="H7088">
        <f>IF(CSV[[#This Row],[Altura]]&lt;=0,CSV[[#This Row],[Altura]],0)</f>
        <v>-1</v>
      </c>
      <c r="I7088" s="2">
        <f>RADIANS(CSV[[#This Row],[lon]])-RADIANS(A7087)</f>
        <v>9.9917304818841757E-7</v>
      </c>
      <c r="J7088" s="2">
        <f>RADIANS(CSV[[#This Row],[lat]])-RADIANS(B7087)</f>
        <v>-9.9624721197622002E-7</v>
      </c>
      <c r="K7088" s="2">
        <f>RADIANS(CSV[[#This Row],[lon]])</f>
        <v>0.74169980704836247</v>
      </c>
      <c r="L7088" s="2">
        <f>RADIANS(CSV[[#This Row],[lat]])</f>
        <v>-0.11680814525382099</v>
      </c>
      <c r="M7088" s="2">
        <f>SIN(CSV[[#This Row],[dlon]]/2)*SIN(CSV[[#This Row],[dlon]]/2)</f>
        <v>2.495866950565127E-13</v>
      </c>
      <c r="N7088" s="2">
        <f>SIN(CSV[[#This Row],[dlat]]/2)*SIN(CSV[[#This Row],[dlat]]/2)</f>
        <v>2.4812712684257731E-13</v>
      </c>
      <c r="O7088" s="2">
        <f>COS(RADIANS(CSV[[#This Row],[lat]]))</f>
        <v>0.99318568185058353</v>
      </c>
      <c r="P7088" s="2">
        <f>CSV[[#This Row],[sindlon]]+CSV[[#This Row],[cosradlat]]*O7087*CSV[[#This Row],[sindlat]]</f>
        <v>4.9434373791015156E-13</v>
      </c>
      <c r="Q7088" s="2">
        <f>2*ASIN(SQRT(CSV[[#This Row],[Columna1]]))*6367445</f>
        <v>8.9538479797656638</v>
      </c>
      <c r="R7088" s="2" t="e" vm="1">
        <f ca="1">_xlfn.CONCAT(CSV[[#This Row],[lon]],",",CSV[[#This Row],[lat]],";",CSV[[#This Row],[alt]])</f>
        <v>#NAME?</v>
      </c>
    </row>
    <row r="7089" spans="1:18" x14ac:dyDescent="0.25">
      <c r="A7089">
        <v>42.496334491297603</v>
      </c>
      <c r="B7089">
        <v>-6.6926553938537836</v>
      </c>
      <c r="C7089">
        <v>683.79998779296875</v>
      </c>
      <c r="D7089" s="1">
        <v>42854.524050925924</v>
      </c>
      <c r="E7089" s="1">
        <f>CSV[[#This Row],[Column4]]-D7088</f>
        <v>1.1574069503694773E-5</v>
      </c>
      <c r="F7089">
        <f>CSV[[#This Row],[alt]]-C7088</f>
        <v>-1</v>
      </c>
      <c r="G7089">
        <f>IF(CSV[[#This Row],[Altura]]&gt;0,CSV[[#This Row],[Altura]],0)</f>
        <v>0</v>
      </c>
      <c r="H7089">
        <f>IF(CSV[[#This Row],[Altura]]&lt;=0,CSV[[#This Row],[Altura]],0)</f>
        <v>-1</v>
      </c>
      <c r="I7089" s="2">
        <f>RADIANS(CSV[[#This Row],[lon]])-RADIANS(A7088)</f>
        <v>1.1498536102161339E-6</v>
      </c>
      <c r="J7089" s="2">
        <f>RADIANS(CSV[[#This Row],[lat]])-RADIANS(B7088)</f>
        <v>-7.2707028539453766E-7</v>
      </c>
      <c r="K7089" s="2">
        <f>RADIANS(CSV[[#This Row],[lon]])</f>
        <v>0.74170095690197269</v>
      </c>
      <c r="L7089" s="2">
        <f>RADIANS(CSV[[#This Row],[lat]])</f>
        <v>-0.11680887232410639</v>
      </c>
      <c r="M7089" s="2">
        <f>SIN(CSV[[#This Row],[dlon]]/2)*SIN(CSV[[#This Row],[dlon]]/2)</f>
        <v>3.3054083123173276E-13</v>
      </c>
      <c r="N7089" s="2">
        <f>SIN(CSV[[#This Row],[dlat]]/2)*SIN(CSV[[#This Row],[dlat]]/2)</f>
        <v>1.3215779997591781E-13</v>
      </c>
      <c r="O7089" s="2">
        <f>COS(RADIANS(CSV[[#This Row],[lat]]))</f>
        <v>0.99318559711558541</v>
      </c>
      <c r="P7089" s="2">
        <f>CSV[[#This Row],[sindlon]]+CSV[[#This Row],[cosradlat]]*O7088*CSV[[#This Row],[sindlat]]</f>
        <v>4.609036262340775E-13</v>
      </c>
      <c r="Q7089" s="2">
        <f>2*ASIN(SQRT(CSV[[#This Row],[Columna1]]))*6367445</f>
        <v>8.64570196674957</v>
      </c>
      <c r="R7089" s="2" t="e" vm="1">
        <f ca="1">_xlfn.CONCAT(CSV[[#This Row],[lon]],",",CSV[[#This Row],[lat]],";",CSV[[#This Row],[alt]])</f>
        <v>#NAME?</v>
      </c>
    </row>
    <row r="7090" spans="1:18" x14ac:dyDescent="0.25">
      <c r="A7090">
        <v>42.496334491297603</v>
      </c>
      <c r="B7090">
        <v>-6.6926553938537836</v>
      </c>
      <c r="C7090">
        <v>682.5999755859375</v>
      </c>
      <c r="D7090" s="1">
        <v>42854.524062500001</v>
      </c>
      <c r="E7090" s="1">
        <f>CSV[[#This Row],[Column4]]-D7089</f>
        <v>1.1574076779652387E-5</v>
      </c>
      <c r="F7090">
        <f>CSV[[#This Row],[alt]]-C7089</f>
        <v>-1.20001220703125</v>
      </c>
      <c r="G7090">
        <f>IF(CSV[[#This Row],[Altura]]&gt;0,CSV[[#This Row],[Altura]],0)</f>
        <v>0</v>
      </c>
      <c r="H7090">
        <f>IF(CSV[[#This Row],[Altura]]&lt;=0,CSV[[#This Row],[Altura]],0)</f>
        <v>-1.20001220703125</v>
      </c>
      <c r="I7090" s="2">
        <f>RADIANS(CSV[[#This Row],[lon]])-RADIANS(A7089)</f>
        <v>0</v>
      </c>
      <c r="J7090" s="2">
        <f>RADIANS(CSV[[#This Row],[lat]])-RADIANS(B7089)</f>
        <v>0</v>
      </c>
      <c r="K7090" s="2">
        <f>RADIANS(CSV[[#This Row],[lon]])</f>
        <v>0.74170095690197269</v>
      </c>
      <c r="L7090" s="2">
        <f>RADIANS(CSV[[#This Row],[lat]])</f>
        <v>-0.11680887232410639</v>
      </c>
      <c r="M7090" s="2">
        <f>SIN(CSV[[#This Row],[dlon]]/2)*SIN(CSV[[#This Row],[dlon]]/2)</f>
        <v>0</v>
      </c>
      <c r="N7090" s="2">
        <f>SIN(CSV[[#This Row],[dlat]]/2)*SIN(CSV[[#This Row],[dlat]]/2)</f>
        <v>0</v>
      </c>
      <c r="O7090" s="2">
        <f>COS(RADIANS(CSV[[#This Row],[lat]]))</f>
        <v>0.99318559711558541</v>
      </c>
      <c r="P7090" s="2">
        <f>CSV[[#This Row],[sindlon]]+CSV[[#This Row],[cosradlat]]*O7089*CSV[[#This Row],[sindlat]]</f>
        <v>0</v>
      </c>
      <c r="Q7090" s="2">
        <f>2*ASIN(SQRT(CSV[[#This Row],[Columna1]]))*6367445</f>
        <v>0</v>
      </c>
      <c r="R7090" s="2" t="e" vm="1">
        <f ca="1">_xlfn.CONCAT(CSV[[#This Row],[lon]],",",CSV[[#This Row],[lat]],";",CSV[[#This Row],[alt]])</f>
        <v>#NAME?</v>
      </c>
    </row>
    <row r="7091" spans="1:18" x14ac:dyDescent="0.25">
      <c r="A7091">
        <v>42.496456280350685</v>
      </c>
      <c r="B7091">
        <v>-6.6927781887352467</v>
      </c>
      <c r="C7091">
        <v>681.20001220703125</v>
      </c>
      <c r="D7091" s="1">
        <v>42854.524074074077</v>
      </c>
      <c r="E7091" s="1">
        <f>CSV[[#This Row],[Column4]]-D7090</f>
        <v>1.1574076779652387E-5</v>
      </c>
      <c r="F7091">
        <f>CSV[[#This Row],[alt]]-C7090</f>
        <v>-1.39996337890625</v>
      </c>
      <c r="G7091">
        <f>IF(CSV[[#This Row],[Altura]]&gt;0,CSV[[#This Row],[Altura]],0)</f>
        <v>0</v>
      </c>
      <c r="H7091">
        <f>IF(CSV[[#This Row],[Altura]]&lt;=0,CSV[[#This Row],[Altura]],0)</f>
        <v>-1.39996337890625</v>
      </c>
      <c r="I7091" s="2">
        <f>RADIANS(CSV[[#This Row],[lon]])-RADIANS(A7090)</f>
        <v>2.1256199692620825E-6</v>
      </c>
      <c r="J7091" s="2">
        <f>RADIANS(CSV[[#This Row],[lat]])-RADIANS(B7090)</f>
        <v>-2.143174986132812E-6</v>
      </c>
      <c r="K7091" s="2">
        <f>RADIANS(CSV[[#This Row],[lon]])</f>
        <v>0.74170308252194195</v>
      </c>
      <c r="L7091" s="2">
        <f>RADIANS(CSV[[#This Row],[lat]])</f>
        <v>-0.11681101549909252</v>
      </c>
      <c r="M7091" s="2">
        <f>SIN(CSV[[#This Row],[dlon]]/2)*SIN(CSV[[#This Row],[dlon]]/2)</f>
        <v>1.1295650634310087E-12</v>
      </c>
      <c r="N7091" s="2">
        <f>SIN(CSV[[#This Row],[dlat]]/2)*SIN(CSV[[#This Row],[dlat]]/2)</f>
        <v>1.1482997552959055E-12</v>
      </c>
      <c r="O7091" s="2">
        <f>COS(RADIANS(CSV[[#This Row],[lat]]))</f>
        <v>0.99318534734035335</v>
      </c>
      <c r="P7091" s="2">
        <f>CSV[[#This Row],[sindlon]]+CSV[[#This Row],[cosradlat]]*O7090*CSV[[#This Row],[sindlat]]</f>
        <v>2.2622679020822012E-12</v>
      </c>
      <c r="Q7091" s="2">
        <f>2*ASIN(SQRT(CSV[[#This Row],[Columna1]]))*6367445</f>
        <v>19.15434100149724</v>
      </c>
      <c r="R7091" s="2" t="e" vm="1">
        <f ca="1">_xlfn.CONCAT(CSV[[#This Row],[lon]],",",CSV[[#This Row],[lat]],";",CSV[[#This Row],[alt]])</f>
        <v>#NAME?</v>
      </c>
    </row>
    <row r="7092" spans="1:18" x14ac:dyDescent="0.25">
      <c r="A7092">
        <v>42.496456280350685</v>
      </c>
      <c r="B7092">
        <v>-6.6927781887352467</v>
      </c>
      <c r="C7092">
        <v>677.20001220703125</v>
      </c>
      <c r="D7092" s="1">
        <v>42854.524085648147</v>
      </c>
      <c r="E7092" s="1">
        <f>CSV[[#This Row],[Column4]]-D7091</f>
        <v>1.1574069503694773E-5</v>
      </c>
      <c r="F7092">
        <f>CSV[[#This Row],[alt]]-C7091</f>
        <v>-4</v>
      </c>
      <c r="G7092">
        <f>IF(CSV[[#This Row],[Altura]]&gt;0,CSV[[#This Row],[Altura]],0)</f>
        <v>0</v>
      </c>
      <c r="H7092">
        <f>IF(CSV[[#This Row],[Altura]]&lt;=0,CSV[[#This Row],[Altura]],0)</f>
        <v>-4</v>
      </c>
      <c r="I7092" s="2">
        <f>RADIANS(CSV[[#This Row],[lon]])-RADIANS(A7091)</f>
        <v>0</v>
      </c>
      <c r="J7092" s="2">
        <f>RADIANS(CSV[[#This Row],[lat]])-RADIANS(B7091)</f>
        <v>0</v>
      </c>
      <c r="K7092" s="2">
        <f>RADIANS(CSV[[#This Row],[lon]])</f>
        <v>0.74170308252194195</v>
      </c>
      <c r="L7092" s="2">
        <f>RADIANS(CSV[[#This Row],[lat]])</f>
        <v>-0.11681101549909252</v>
      </c>
      <c r="M7092" s="2">
        <f>SIN(CSV[[#This Row],[dlon]]/2)*SIN(CSV[[#This Row],[dlon]]/2)</f>
        <v>0</v>
      </c>
      <c r="N7092" s="2">
        <f>SIN(CSV[[#This Row],[dlat]]/2)*SIN(CSV[[#This Row],[dlat]]/2)</f>
        <v>0</v>
      </c>
      <c r="O7092" s="2">
        <f>COS(RADIANS(CSV[[#This Row],[lat]]))</f>
        <v>0.99318534734035335</v>
      </c>
      <c r="P7092" s="2">
        <f>CSV[[#This Row],[sindlon]]+CSV[[#This Row],[cosradlat]]*O7091*CSV[[#This Row],[sindlat]]</f>
        <v>0</v>
      </c>
      <c r="Q7092" s="2">
        <f>2*ASIN(SQRT(CSV[[#This Row],[Columna1]]))*6367445</f>
        <v>0</v>
      </c>
      <c r="R7092" s="2" t="e" vm="1">
        <f ca="1">_xlfn.CONCAT(CSV[[#This Row],[lon]],",",CSV[[#This Row],[lat]],";",CSV[[#This Row],[alt]])</f>
        <v>#NAME?</v>
      </c>
    </row>
    <row r="7093" spans="1:18" x14ac:dyDescent="0.25">
      <c r="A7093">
        <v>42.49653029255569</v>
      </c>
      <c r="B7093">
        <v>-6.6929321642965078</v>
      </c>
      <c r="C7093">
        <v>674.20001220703125</v>
      </c>
      <c r="D7093" s="1">
        <v>42854.524097222224</v>
      </c>
      <c r="E7093" s="1">
        <f>CSV[[#This Row],[Column4]]-D7092</f>
        <v>1.1574076779652387E-5</v>
      </c>
      <c r="F7093">
        <f>CSV[[#This Row],[alt]]-C7092</f>
        <v>-3</v>
      </c>
      <c r="G7093">
        <f>IF(CSV[[#This Row],[Altura]]&gt;0,CSV[[#This Row],[Altura]],0)</f>
        <v>0</v>
      </c>
      <c r="H7093">
        <f>IF(CSV[[#This Row],[Altura]]&lt;=0,CSV[[#This Row],[Altura]],0)</f>
        <v>-3</v>
      </c>
      <c r="I7093" s="2">
        <f>RADIANS(CSV[[#This Row],[lon]])-RADIANS(A7092)</f>
        <v>1.29175666396808E-6</v>
      </c>
      <c r="J7093" s="2">
        <f>RADIANS(CSV[[#This Row],[lat]])-RADIANS(B7092)</f>
        <v>-2.6873805116095495E-6</v>
      </c>
      <c r="K7093" s="2">
        <f>RADIANS(CSV[[#This Row],[lon]])</f>
        <v>0.74170437427860592</v>
      </c>
      <c r="L7093" s="2">
        <f>RADIANS(CSV[[#This Row],[lat]])</f>
        <v>-0.11681370287960413</v>
      </c>
      <c r="M7093" s="2">
        <f>SIN(CSV[[#This Row],[dlon]]/2)*SIN(CSV[[#This Row],[dlon]]/2)</f>
        <v>4.1715881972642778E-13</v>
      </c>
      <c r="N7093" s="2">
        <f>SIN(CSV[[#This Row],[dlat]]/2)*SIN(CSV[[#This Row],[dlat]]/2)</f>
        <v>1.8055035035436146E-12</v>
      </c>
      <c r="O7093" s="2">
        <f>COS(RADIANS(CSV[[#This Row],[lat]]))</f>
        <v>0.99318503413452019</v>
      </c>
      <c r="P7093" s="2">
        <f>CSV[[#This Row],[sindlon]]+CSV[[#This Row],[cosradlat]]*O7092*CSV[[#This Row],[sindlat]]</f>
        <v>2.198137849788082E-12</v>
      </c>
      <c r="Q7093" s="2">
        <f>2*ASIN(SQRT(CSV[[#This Row],[Columna1]]))*6367445</f>
        <v>18.880898616424279</v>
      </c>
      <c r="R7093" s="2" t="e" vm="1">
        <f ca="1">_xlfn.CONCAT(CSV[[#This Row],[lon]],",",CSV[[#This Row],[lat]],";",CSV[[#This Row],[alt]])</f>
        <v>#NAME?</v>
      </c>
    </row>
    <row r="7094" spans="1:18" x14ac:dyDescent="0.25">
      <c r="A7094">
        <v>42.496561305597425</v>
      </c>
      <c r="B7094">
        <v>-6.692998968064785</v>
      </c>
      <c r="C7094">
        <v>672.79998779296875</v>
      </c>
      <c r="D7094" s="1">
        <v>42854.524108796293</v>
      </c>
      <c r="E7094" s="1">
        <f>CSV[[#This Row],[Column4]]-D7093</f>
        <v>1.1574069503694773E-5</v>
      </c>
      <c r="F7094">
        <f>CSV[[#This Row],[alt]]-C7093</f>
        <v>-1.4000244140625</v>
      </c>
      <c r="G7094">
        <f>IF(CSV[[#This Row],[Altura]]&gt;0,CSV[[#This Row],[Altura]],0)</f>
        <v>0</v>
      </c>
      <c r="H7094">
        <f>IF(CSV[[#This Row],[Altura]]&lt;=0,CSV[[#This Row],[Altura]],0)</f>
        <v>-1.4000244140625</v>
      </c>
      <c r="I7094" s="2">
        <f>RADIANS(CSV[[#This Row],[lon]])-RADIANS(A7093)</f>
        <v>5.4127968929229553E-7</v>
      </c>
      <c r="J7094" s="2">
        <f>RADIANS(CSV[[#This Row],[lat]])-RADIANS(B7093)</f>
        <v>-1.1659457091750536E-6</v>
      </c>
      <c r="K7094" s="2">
        <f>RADIANS(CSV[[#This Row],[lon]])</f>
        <v>0.74170491555829521</v>
      </c>
      <c r="L7094" s="2">
        <f>RADIANS(CSV[[#This Row],[lat]])</f>
        <v>-0.11681486882531331</v>
      </c>
      <c r="M7094" s="2">
        <f>SIN(CSV[[#This Row],[dlon]]/2)*SIN(CSV[[#This Row],[dlon]]/2)</f>
        <v>7.3245925510089224E-14</v>
      </c>
      <c r="N7094" s="2">
        <f>SIN(CSV[[#This Row],[dlat]]/2)*SIN(CSV[[#This Row],[dlat]]/2)</f>
        <v>3.3985734918589112E-13</v>
      </c>
      <c r="O7094" s="2">
        <f>COS(RADIANS(CSV[[#This Row],[lat]]))</f>
        <v>0.99318489824494616</v>
      </c>
      <c r="P7094" s="2">
        <f>CSV[[#This Row],[sindlon]]+CSV[[#This Row],[cosradlat]]*O7093*CSV[[#This Row],[sindlat]]</f>
        <v>4.0848678061305141E-13</v>
      </c>
      <c r="Q7094" s="2">
        <f>2*ASIN(SQRT(CSV[[#This Row],[Columna1]]))*6367445</f>
        <v>8.1392464968748044</v>
      </c>
      <c r="R7094" s="2" t="e" vm="1">
        <f ca="1">_xlfn.CONCAT(CSV[[#This Row],[lon]],",",CSV[[#This Row],[lat]],";",CSV[[#This Row],[alt]])</f>
        <v>#NAME?</v>
      </c>
    </row>
    <row r="7095" spans="1:18" x14ac:dyDescent="0.25">
      <c r="A7095">
        <v>42.496598353609443</v>
      </c>
      <c r="B7095">
        <v>-6.6930400393903264</v>
      </c>
      <c r="C7095">
        <v>671.79998779296875</v>
      </c>
      <c r="D7095" s="1">
        <v>42854.52412037037</v>
      </c>
      <c r="E7095" s="1">
        <f>CSV[[#This Row],[Column4]]-D7094</f>
        <v>1.1574076779652387E-5</v>
      </c>
      <c r="F7095">
        <f>CSV[[#This Row],[alt]]-C7094</f>
        <v>-1</v>
      </c>
      <c r="G7095">
        <f>IF(CSV[[#This Row],[Altura]]&gt;0,CSV[[#This Row],[Altura]],0)</f>
        <v>0</v>
      </c>
      <c r="H7095">
        <f>IF(CSV[[#This Row],[Altura]]&lt;=0,CSV[[#This Row],[Altura]],0)</f>
        <v>-1</v>
      </c>
      <c r="I7095" s="2">
        <f>RADIANS(CSV[[#This Row],[lon]])-RADIANS(A7094)</f>
        <v>6.4660979104402827E-7</v>
      </c>
      <c r="J7095" s="2">
        <f>RADIANS(CSV[[#This Row],[lat]])-RADIANS(B7094)</f>
        <v>-7.1682985886001305E-7</v>
      </c>
      <c r="K7095" s="2">
        <f>RADIANS(CSV[[#This Row],[lon]])</f>
        <v>0.74170556216808625</v>
      </c>
      <c r="L7095" s="2">
        <f>RADIANS(CSV[[#This Row],[lat]])</f>
        <v>-0.11681558565517217</v>
      </c>
      <c r="M7095" s="2">
        <f>SIN(CSV[[#This Row],[dlon]]/2)*SIN(CSV[[#This Row],[dlon]]/2)</f>
        <v>1.0452605546849685E-13</v>
      </c>
      <c r="N7095" s="2">
        <f>SIN(CSV[[#This Row],[dlat]]/2)*SIN(CSV[[#This Row],[dlat]]/2)</f>
        <v>1.2846126163831106E-13</v>
      </c>
      <c r="O7095" s="2">
        <f>COS(RADIANS(CSV[[#This Row],[lat]]))</f>
        <v>0.99318481469861564</v>
      </c>
      <c r="P7095" s="2">
        <f>CSV[[#This Row],[sindlon]]+CSV[[#This Row],[cosradlat]]*O7094*CSV[[#This Row],[sindlat]]</f>
        <v>2.312423197700947E-13</v>
      </c>
      <c r="Q7095" s="2">
        <f>2*ASIN(SQRT(CSV[[#This Row],[Columna1]]))*6367445</f>
        <v>6.1239108077297733</v>
      </c>
      <c r="R7095" s="2" t="e" vm="1">
        <f ca="1">_xlfn.CONCAT(CSV[[#This Row],[lon]],",",CSV[[#This Row],[lat]],";",CSV[[#This Row],[alt]])</f>
        <v>#NAME?</v>
      </c>
    </row>
    <row r="7096" spans="1:18" x14ac:dyDescent="0.25">
      <c r="A7096">
        <v>42.496598353609443</v>
      </c>
      <c r="B7096">
        <v>-6.6930400393903264</v>
      </c>
      <c r="C7096">
        <v>670.4000244140625</v>
      </c>
      <c r="D7096" s="1">
        <v>42854.524131944447</v>
      </c>
      <c r="E7096" s="1">
        <f>CSV[[#This Row],[Column4]]-D7095</f>
        <v>1.1574076779652387E-5</v>
      </c>
      <c r="F7096">
        <f>CSV[[#This Row],[alt]]-C7095</f>
        <v>-1.39996337890625</v>
      </c>
      <c r="G7096">
        <f>IF(CSV[[#This Row],[Altura]]&gt;0,CSV[[#This Row],[Altura]],0)</f>
        <v>0</v>
      </c>
      <c r="H7096">
        <f>IF(CSV[[#This Row],[Altura]]&lt;=0,CSV[[#This Row],[Altura]],0)</f>
        <v>-1.39996337890625</v>
      </c>
      <c r="I7096" s="2">
        <f>RADIANS(CSV[[#This Row],[lon]])-RADIANS(A7095)</f>
        <v>0</v>
      </c>
      <c r="J7096" s="2">
        <f>RADIANS(CSV[[#This Row],[lat]])-RADIANS(B7095)</f>
        <v>0</v>
      </c>
      <c r="K7096" s="2">
        <f>RADIANS(CSV[[#This Row],[lon]])</f>
        <v>0.74170556216808625</v>
      </c>
      <c r="L7096" s="2">
        <f>RADIANS(CSV[[#This Row],[lat]])</f>
        <v>-0.11681558565517217</v>
      </c>
      <c r="M7096" s="2">
        <f>SIN(CSV[[#This Row],[dlon]]/2)*SIN(CSV[[#This Row],[dlon]]/2)</f>
        <v>0</v>
      </c>
      <c r="N7096" s="2">
        <f>SIN(CSV[[#This Row],[dlat]]/2)*SIN(CSV[[#This Row],[dlat]]/2)</f>
        <v>0</v>
      </c>
      <c r="O7096" s="2">
        <f>COS(RADIANS(CSV[[#This Row],[lat]]))</f>
        <v>0.99318481469861564</v>
      </c>
      <c r="P7096" s="2">
        <f>CSV[[#This Row],[sindlon]]+CSV[[#This Row],[cosradlat]]*O7095*CSV[[#This Row],[sindlat]]</f>
        <v>0</v>
      </c>
      <c r="Q7096" s="2">
        <f>2*ASIN(SQRT(CSV[[#This Row],[Columna1]]))*6367445</f>
        <v>0</v>
      </c>
      <c r="R7096" s="2" t="e" vm="1">
        <f ca="1">_xlfn.CONCAT(CSV[[#This Row],[lon]],",",CSV[[#This Row],[lat]],";",CSV[[#This Row],[alt]])</f>
        <v>#NAME?</v>
      </c>
    </row>
    <row r="7097" spans="1:18" x14ac:dyDescent="0.25">
      <c r="A7097">
        <v>42.496702540665865</v>
      </c>
      <c r="B7097">
        <v>-6.6930500138550997</v>
      </c>
      <c r="C7097">
        <v>668.5999755859375</v>
      </c>
      <c r="D7097" s="1">
        <v>42854.524143518516</v>
      </c>
      <c r="E7097" s="1">
        <f>CSV[[#This Row],[Column4]]-D7096</f>
        <v>1.1574069503694773E-5</v>
      </c>
      <c r="F7097">
        <f>CSV[[#This Row],[alt]]-C7096</f>
        <v>-1.800048828125</v>
      </c>
      <c r="G7097">
        <f>IF(CSV[[#This Row],[Altura]]&gt;0,CSV[[#This Row],[Altura]],0)</f>
        <v>0</v>
      </c>
      <c r="H7097">
        <f>IF(CSV[[#This Row],[Altura]]&lt;=0,CSV[[#This Row],[Altura]],0)</f>
        <v>-1.800048828125</v>
      </c>
      <c r="I7097" s="2">
        <f>RADIANS(CSV[[#This Row],[lon]])-RADIANS(A7096)</f>
        <v>1.8184071725046991E-6</v>
      </c>
      <c r="J7097" s="2">
        <f>RADIANS(CSV[[#This Row],[lat]])-RADIANS(B7096)</f>
        <v>-1.7408725141998538E-7</v>
      </c>
      <c r="K7097" s="2">
        <f>RADIANS(CSV[[#This Row],[lon]])</f>
        <v>0.74170738057525876</v>
      </c>
      <c r="L7097" s="2">
        <f>RADIANS(CSV[[#This Row],[lat]])</f>
        <v>-0.11681575974242359</v>
      </c>
      <c r="M7097" s="2">
        <f>SIN(CSV[[#This Row],[dlon]]/2)*SIN(CSV[[#This Row],[dlon]]/2)</f>
        <v>8.266511612539058E-13</v>
      </c>
      <c r="N7097" s="2">
        <f>SIN(CSV[[#This Row],[dlat]]/2)*SIN(CSV[[#This Row],[dlat]]/2)</f>
        <v>7.5765927767412825E-15</v>
      </c>
      <c r="O7097" s="2">
        <f>COS(RADIANS(CSV[[#This Row],[lat]]))</f>
        <v>0.99318479440871543</v>
      </c>
      <c r="P7097" s="2">
        <f>CSV[[#This Row],[sindlon]]+CSV[[#This Row],[cosradlat]]*O7096*CSV[[#This Row],[sindlat]]</f>
        <v>8.3412483401862899E-13</v>
      </c>
      <c r="Q7097" s="2">
        <f>2*ASIN(SQRT(CSV[[#This Row],[Columna1]]))*6367445</f>
        <v>11.630830421849161</v>
      </c>
      <c r="R7097" s="2" t="e" vm="1">
        <f ca="1">_xlfn.CONCAT(CSV[[#This Row],[lon]],",",CSV[[#This Row],[lat]],";",CSV[[#This Row],[alt]])</f>
        <v>#NAME?</v>
      </c>
    </row>
    <row r="7098" spans="1:18" x14ac:dyDescent="0.25">
      <c r="A7098">
        <v>42.496702540665865</v>
      </c>
      <c r="B7098">
        <v>-6.6930500138550997</v>
      </c>
      <c r="C7098">
        <v>668</v>
      </c>
      <c r="D7098" s="1">
        <v>42854.524155092593</v>
      </c>
      <c r="E7098" s="1">
        <f>CSV[[#This Row],[Column4]]-D7097</f>
        <v>1.1574076779652387E-5</v>
      </c>
      <c r="F7098">
        <f>CSV[[#This Row],[alt]]-C7097</f>
        <v>-0.5999755859375</v>
      </c>
      <c r="G7098">
        <f>IF(CSV[[#This Row],[Altura]]&gt;0,CSV[[#This Row],[Altura]],0)</f>
        <v>0</v>
      </c>
      <c r="H7098">
        <f>IF(CSV[[#This Row],[Altura]]&lt;=0,CSV[[#This Row],[Altura]],0)</f>
        <v>-0.5999755859375</v>
      </c>
      <c r="I7098" s="2">
        <f>RADIANS(CSV[[#This Row],[lon]])-RADIANS(A7097)</f>
        <v>0</v>
      </c>
      <c r="J7098" s="2">
        <f>RADIANS(CSV[[#This Row],[lat]])-RADIANS(B7097)</f>
        <v>0</v>
      </c>
      <c r="K7098" s="2">
        <f>RADIANS(CSV[[#This Row],[lon]])</f>
        <v>0.74170738057525876</v>
      </c>
      <c r="L7098" s="2">
        <f>RADIANS(CSV[[#This Row],[lat]])</f>
        <v>-0.11681575974242359</v>
      </c>
      <c r="M7098" s="2">
        <f>SIN(CSV[[#This Row],[dlon]]/2)*SIN(CSV[[#This Row],[dlon]]/2)</f>
        <v>0</v>
      </c>
      <c r="N7098" s="2">
        <f>SIN(CSV[[#This Row],[dlat]]/2)*SIN(CSV[[#This Row],[dlat]]/2)</f>
        <v>0</v>
      </c>
      <c r="O7098" s="2">
        <f>COS(RADIANS(CSV[[#This Row],[lat]]))</f>
        <v>0.99318479440871543</v>
      </c>
      <c r="P7098" s="2">
        <f>CSV[[#This Row],[sindlon]]+CSV[[#This Row],[cosradlat]]*O7097*CSV[[#This Row],[sindlat]]</f>
        <v>0</v>
      </c>
      <c r="Q7098" s="2">
        <f>2*ASIN(SQRT(CSV[[#This Row],[Columna1]]))*6367445</f>
        <v>0</v>
      </c>
      <c r="R7098" s="2" t="e" vm="1">
        <f ca="1">_xlfn.CONCAT(CSV[[#This Row],[lon]],",",CSV[[#This Row],[lat]],";",CSV[[#This Row],[alt]])</f>
        <v>#NAME?</v>
      </c>
    </row>
    <row r="7099" spans="1:18" x14ac:dyDescent="0.25">
      <c r="A7099">
        <v>42.496848972514272</v>
      </c>
      <c r="B7099">
        <v>-6.6930827870965004</v>
      </c>
      <c r="C7099">
        <v>667.4000244140625</v>
      </c>
      <c r="D7099" s="1">
        <v>42854.52416666667</v>
      </c>
      <c r="E7099" s="1">
        <f>CSV[[#This Row],[Column4]]-D7098</f>
        <v>1.1574076779652387E-5</v>
      </c>
      <c r="F7099">
        <f>CSV[[#This Row],[alt]]-C7098</f>
        <v>-0.5999755859375</v>
      </c>
      <c r="G7099">
        <f>IF(CSV[[#This Row],[Altura]]&gt;0,CSV[[#This Row],[Altura]],0)</f>
        <v>0</v>
      </c>
      <c r="H7099">
        <f>IF(CSV[[#This Row],[Altura]]&lt;=0,CSV[[#This Row],[Altura]],0)</f>
        <v>-0.5999755859375</v>
      </c>
      <c r="I7099" s="2">
        <f>RADIANS(CSV[[#This Row],[lon]])-RADIANS(A7098)</f>
        <v>2.5557178845447837E-6</v>
      </c>
      <c r="J7099" s="2">
        <f>RADIANS(CSV[[#This Row],[lat]])-RADIANS(B7098)</f>
        <v>-5.7200096899301389E-7</v>
      </c>
      <c r="K7099" s="2">
        <f>RADIANS(CSV[[#This Row],[lon]])</f>
        <v>0.7417099362931433</v>
      </c>
      <c r="L7099" s="2">
        <f>RADIANS(CSV[[#This Row],[lat]])</f>
        <v>-0.11681633174339258</v>
      </c>
      <c r="M7099" s="2">
        <f>SIN(CSV[[#This Row],[dlon]]/2)*SIN(CSV[[#This Row],[dlon]]/2)</f>
        <v>1.6329234763446274E-12</v>
      </c>
      <c r="N7099" s="2">
        <f>SIN(CSV[[#This Row],[dlat]]/2)*SIN(CSV[[#This Row],[dlat]]/2)</f>
        <v>8.1796277132234466E-14</v>
      </c>
      <c r="O7099" s="2">
        <f>COS(RADIANS(CSV[[#This Row],[lat]]))</f>
        <v>0.99318472774168876</v>
      </c>
      <c r="P7099" s="2">
        <f>CSV[[#This Row],[sindlon]]+CSV[[#This Row],[cosradlat]]*O7098*CSV[[#This Row],[sindlat]]</f>
        <v>1.7136086303643087E-12</v>
      </c>
      <c r="Q7099" s="2">
        <f>2*ASIN(SQRT(CSV[[#This Row],[Columna1]]))*6367445</f>
        <v>16.670591838264745</v>
      </c>
      <c r="R7099" s="2" t="e" vm="1">
        <f ca="1">_xlfn.CONCAT(CSV[[#This Row],[lon]],",",CSV[[#This Row],[lat]],";",CSV[[#This Row],[alt]])</f>
        <v>#NAME?</v>
      </c>
    </row>
    <row r="7100" spans="1:18" x14ac:dyDescent="0.25">
      <c r="A7100">
        <v>42.496936479583383</v>
      </c>
      <c r="B7100">
        <v>-6.6931130457669497</v>
      </c>
      <c r="C7100">
        <v>667</v>
      </c>
      <c r="D7100" s="1">
        <v>42854.524178240739</v>
      </c>
      <c r="E7100" s="1">
        <f>CSV[[#This Row],[Column4]]-D7099</f>
        <v>1.1574069503694773E-5</v>
      </c>
      <c r="F7100">
        <f>CSV[[#This Row],[alt]]-C7099</f>
        <v>-0.4000244140625</v>
      </c>
      <c r="G7100">
        <f>IF(CSV[[#This Row],[Altura]]&gt;0,CSV[[#This Row],[Altura]],0)</f>
        <v>0</v>
      </c>
      <c r="H7100">
        <f>IF(CSV[[#This Row],[Altura]]&lt;=0,CSV[[#This Row],[Altura]],0)</f>
        <v>-0.4000244140625</v>
      </c>
      <c r="I7100" s="2">
        <f>RADIANS(CSV[[#This Row],[lon]])-RADIANS(A7099)</f>
        <v>1.5272864747339909E-6</v>
      </c>
      <c r="J7100" s="2">
        <f>RADIANS(CSV[[#This Row],[lat]])-RADIANS(B7099)</f>
        <v>-5.281134266149623E-7</v>
      </c>
      <c r="K7100" s="2">
        <f>RADIANS(CSV[[#This Row],[lon]])</f>
        <v>0.74171146357961804</v>
      </c>
      <c r="L7100" s="2">
        <f>RADIANS(CSV[[#This Row],[lat]])</f>
        <v>-0.11681685985681919</v>
      </c>
      <c r="M7100" s="2">
        <f>SIN(CSV[[#This Row],[dlon]]/2)*SIN(CSV[[#This Row],[dlon]]/2)</f>
        <v>5.8315099397623204E-13</v>
      </c>
      <c r="N7100" s="2">
        <f>SIN(CSV[[#This Row],[dlat]]/2)*SIN(CSV[[#This Row],[dlat]]/2)</f>
        <v>6.9725947842747666E-14</v>
      </c>
      <c r="O7100" s="2">
        <f>COS(RADIANS(CSV[[#This Row],[lat]]))</f>
        <v>0.99318466618949064</v>
      </c>
      <c r="P7100" s="2">
        <f>CSV[[#This Row],[sindlon]]+CSV[[#This Row],[cosradlat]]*O7099*CSV[[#This Row],[sindlat]]</f>
        <v>6.5192977354676958E-13</v>
      </c>
      <c r="Q7100" s="2">
        <f>2*ASIN(SQRT(CSV[[#This Row],[Columna1]]))*6367445</f>
        <v>10.282426311638655</v>
      </c>
      <c r="R7100" s="2" t="e" vm="1">
        <f ca="1">_xlfn.CONCAT(CSV[[#This Row],[lon]],",",CSV[[#This Row],[lat]],";",CSV[[#This Row],[alt]])</f>
        <v>#NAME?</v>
      </c>
    </row>
    <row r="7101" spans="1:18" x14ac:dyDescent="0.25">
      <c r="A7101">
        <v>42.497026165947318</v>
      </c>
      <c r="B7101">
        <v>-6.6931505966931581</v>
      </c>
      <c r="C7101">
        <v>666</v>
      </c>
      <c r="D7101" s="1">
        <v>42854.524189814816</v>
      </c>
      <c r="E7101" s="1">
        <f>CSV[[#This Row],[Column4]]-D7100</f>
        <v>1.1574076779652387E-5</v>
      </c>
      <c r="F7101">
        <f>CSV[[#This Row],[alt]]-C7100</f>
        <v>-1</v>
      </c>
      <c r="G7101">
        <f>IF(CSV[[#This Row],[Altura]]&gt;0,CSV[[#This Row],[Altura]],0)</f>
        <v>0</v>
      </c>
      <c r="H7101">
        <f>IF(CSV[[#This Row],[Altura]]&lt;=0,CSV[[#This Row],[Altura]],0)</f>
        <v>-1</v>
      </c>
      <c r="I7101" s="2">
        <f>RADIANS(CSV[[#This Row],[lon]])-RADIANS(A7100)</f>
        <v>1.5653223447431586E-6</v>
      </c>
      <c r="J7101" s="2">
        <f>RADIANS(CSV[[#This Row],[lat]])-RADIANS(B7100)</f>
        <v>-6.5538729951408747E-7</v>
      </c>
      <c r="K7101" s="2">
        <f>RADIANS(CSV[[#This Row],[lon]])</f>
        <v>0.74171302890196278</v>
      </c>
      <c r="L7101" s="2">
        <f>RADIANS(CSV[[#This Row],[lat]])</f>
        <v>-0.11681751524411871</v>
      </c>
      <c r="M7101" s="2">
        <f>SIN(CSV[[#This Row],[dlon]]/2)*SIN(CSV[[#This Row],[dlon]]/2)</f>
        <v>6.1255851073792982E-13</v>
      </c>
      <c r="N7101" s="2">
        <f>SIN(CSV[[#This Row],[dlat]]/2)*SIN(CSV[[#This Row],[dlat]]/2)</f>
        <v>1.073831280910882E-13</v>
      </c>
      <c r="O7101" s="2">
        <f>COS(RADIANS(CSV[[#This Row],[lat]]))</f>
        <v>0.99318458980299817</v>
      </c>
      <c r="P7101" s="2">
        <f>CSV[[#This Row],[sindlon]]+CSV[[#This Row],[cosradlat]]*O7100*CSV[[#This Row],[sindlat]]</f>
        <v>7.1848291476993622E-13</v>
      </c>
      <c r="Q7101" s="2">
        <f>2*ASIN(SQRT(CSV[[#This Row],[Columna1]]))*6367445</f>
        <v>10.794522120556486</v>
      </c>
      <c r="R7101" s="2" t="e" vm="1">
        <f ca="1">_xlfn.CONCAT(CSV[[#This Row],[lon]],",",CSV[[#This Row],[lat]],";",CSV[[#This Row],[alt]])</f>
        <v>#NAME?</v>
      </c>
    </row>
    <row r="7102" spans="1:18" x14ac:dyDescent="0.25">
      <c r="A7102">
        <v>42.497026165947318</v>
      </c>
      <c r="B7102">
        <v>-6.6931505966931581</v>
      </c>
      <c r="C7102">
        <v>664.79998779296875</v>
      </c>
      <c r="D7102" s="1">
        <v>42854.524201388886</v>
      </c>
      <c r="E7102" s="1">
        <f>CSV[[#This Row],[Column4]]-D7101</f>
        <v>1.1574069503694773E-5</v>
      </c>
      <c r="F7102">
        <f>CSV[[#This Row],[alt]]-C7101</f>
        <v>-1.20001220703125</v>
      </c>
      <c r="G7102">
        <f>IF(CSV[[#This Row],[Altura]]&gt;0,CSV[[#This Row],[Altura]],0)</f>
        <v>0</v>
      </c>
      <c r="H7102">
        <f>IF(CSV[[#This Row],[Altura]]&lt;=0,CSV[[#This Row],[Altura]],0)</f>
        <v>-1.20001220703125</v>
      </c>
      <c r="I7102" s="2">
        <f>RADIANS(CSV[[#This Row],[lon]])-RADIANS(A7101)</f>
        <v>0</v>
      </c>
      <c r="J7102" s="2">
        <f>RADIANS(CSV[[#This Row],[lat]])-RADIANS(B7101)</f>
        <v>0</v>
      </c>
      <c r="K7102" s="2">
        <f>RADIANS(CSV[[#This Row],[lon]])</f>
        <v>0.74171302890196278</v>
      </c>
      <c r="L7102" s="2">
        <f>RADIANS(CSV[[#This Row],[lat]])</f>
        <v>-0.11681751524411871</v>
      </c>
      <c r="M7102" s="2">
        <f>SIN(CSV[[#This Row],[dlon]]/2)*SIN(CSV[[#This Row],[dlon]]/2)</f>
        <v>0</v>
      </c>
      <c r="N7102" s="2">
        <f>SIN(CSV[[#This Row],[dlat]]/2)*SIN(CSV[[#This Row],[dlat]]/2)</f>
        <v>0</v>
      </c>
      <c r="O7102" s="2">
        <f>COS(RADIANS(CSV[[#This Row],[lat]]))</f>
        <v>0.99318458980299817</v>
      </c>
      <c r="P7102" s="2">
        <f>CSV[[#This Row],[sindlon]]+CSV[[#This Row],[cosradlat]]*O7101*CSV[[#This Row],[sindlat]]</f>
        <v>0</v>
      </c>
      <c r="Q7102" s="2">
        <f>2*ASIN(SQRT(CSV[[#This Row],[Columna1]]))*6367445</f>
        <v>0</v>
      </c>
      <c r="R7102" s="2" t="e" vm="1">
        <f ca="1">_xlfn.CONCAT(CSV[[#This Row],[lon]],",",CSV[[#This Row],[lat]],";",CSV[[#This Row],[alt]])</f>
        <v>#NAME?</v>
      </c>
    </row>
    <row r="7103" spans="1:18" x14ac:dyDescent="0.25">
      <c r="A7103">
        <v>42.497220123186707</v>
      </c>
      <c r="B7103">
        <v>-6.6932374332100153</v>
      </c>
      <c r="C7103">
        <v>663.20001220703125</v>
      </c>
      <c r="D7103" s="1">
        <v>42854.524224537039</v>
      </c>
      <c r="E7103" s="1">
        <f>CSV[[#This Row],[Column4]]-D7102</f>
        <v>2.3148153559304774E-5</v>
      </c>
      <c r="F7103">
        <f>CSV[[#This Row],[alt]]-C7102</f>
        <v>-1.5999755859375</v>
      </c>
      <c r="G7103">
        <f>IF(CSV[[#This Row],[Altura]]&gt;0,CSV[[#This Row],[Altura]],0)</f>
        <v>0</v>
      </c>
      <c r="H7103">
        <f>IF(CSV[[#This Row],[Altura]]&lt;=0,CSV[[#This Row],[Altura]],0)</f>
        <v>-1.5999755859375</v>
      </c>
      <c r="I7103" s="2">
        <f>RADIANS(CSV[[#This Row],[lon]])-RADIANS(A7102)</f>
        <v>3.3851924354788565E-6</v>
      </c>
      <c r="J7103" s="2">
        <f>RADIANS(CSV[[#This Row],[lat]])-RADIANS(B7102)</f>
        <v>-1.5155831301211231E-6</v>
      </c>
      <c r="K7103" s="2">
        <f>RADIANS(CSV[[#This Row],[lon]])</f>
        <v>0.74171641409439826</v>
      </c>
      <c r="L7103" s="2">
        <f>RADIANS(CSV[[#This Row],[lat]])</f>
        <v>-0.11681903082724883</v>
      </c>
      <c r="M7103" s="2">
        <f>SIN(CSV[[#This Row],[dlon]]/2)*SIN(CSV[[#This Row],[dlon]]/2)</f>
        <v>2.8648819563030817E-12</v>
      </c>
      <c r="N7103" s="2">
        <f>SIN(CSV[[#This Row],[dlat]]/2)*SIN(CSV[[#This Row],[dlat]]/2)</f>
        <v>5.7424805607682541E-13</v>
      </c>
      <c r="O7103" s="2">
        <f>COS(RADIANS(CSV[[#This Row],[lat]]))</f>
        <v>0.99318441315760031</v>
      </c>
      <c r="P7103" s="2">
        <f>CSV[[#This Row],[sindlon]]+CSV[[#This Row],[cosradlat]]*O7102*CSV[[#This Row],[sindlat]]</f>
        <v>3.4313291132356164E-12</v>
      </c>
      <c r="Q7103" s="2">
        <f>2*ASIN(SQRT(CSV[[#This Row],[Columna1]]))*6367445</f>
        <v>23.589915517461737</v>
      </c>
      <c r="R7103" s="2" t="e" vm="1">
        <f ca="1">_xlfn.CONCAT(CSV[[#This Row],[lon]],",",CSV[[#This Row],[lat]],";",CSV[[#This Row],[alt]])</f>
        <v>#NAME?</v>
      </c>
    </row>
    <row r="7104" spans="1:18" x14ac:dyDescent="0.25">
      <c r="A7104">
        <v>42.497436124831438</v>
      </c>
      <c r="B7104">
        <v>-6.6932867188006639</v>
      </c>
      <c r="C7104">
        <v>662.20001220703125</v>
      </c>
      <c r="D7104" s="1">
        <v>42854.524236111109</v>
      </c>
      <c r="E7104" s="1">
        <f>CSV[[#This Row],[Column4]]-D7103</f>
        <v>1.1574069503694773E-5</v>
      </c>
      <c r="F7104">
        <f>CSV[[#This Row],[alt]]-C7103</f>
        <v>-1</v>
      </c>
      <c r="G7104">
        <f>IF(CSV[[#This Row],[Altura]]&gt;0,CSV[[#This Row],[Altura]],0)</f>
        <v>0</v>
      </c>
      <c r="H7104">
        <f>IF(CSV[[#This Row],[Altura]]&lt;=0,CSV[[#This Row],[Altura]],0)</f>
        <v>-1</v>
      </c>
      <c r="I7104" s="2">
        <f>RADIANS(CSV[[#This Row],[lon]])-RADIANS(A7103)</f>
        <v>3.7699398902635295E-6</v>
      </c>
      <c r="J7104" s="2">
        <f>RADIANS(CSV[[#This Row],[lat]])-RADIANS(B7103)</f>
        <v>-8.6019583060703564E-7</v>
      </c>
      <c r="K7104" s="2">
        <f>RADIANS(CSV[[#This Row],[lon]])</f>
        <v>0.74172018403428852</v>
      </c>
      <c r="L7104" s="2">
        <f>RADIANS(CSV[[#This Row],[lat]])</f>
        <v>-0.11681989102307944</v>
      </c>
      <c r="M7104" s="2">
        <f>SIN(CSV[[#This Row],[dlon]]/2)*SIN(CSV[[#This Row],[dlon]]/2)</f>
        <v>3.5531116940458402E-12</v>
      </c>
      <c r="N7104" s="2">
        <f>SIN(CSV[[#This Row],[dlat]]/2)*SIN(CSV[[#This Row],[dlat]]/2)</f>
        <v>1.849842167484206E-13</v>
      </c>
      <c r="O7104" s="2">
        <f>COS(RADIANS(CSV[[#This Row],[lat]]))</f>
        <v>0.99318431289838671</v>
      </c>
      <c r="P7104" s="2">
        <f>CSV[[#This Row],[sindlon]]+CSV[[#This Row],[cosradlat]]*O7103*CSV[[#This Row],[sindlat]]</f>
        <v>3.7355829333151226E-12</v>
      </c>
      <c r="Q7104" s="2">
        <f>2*ASIN(SQRT(CSV[[#This Row],[Columna1]]))*6367445</f>
        <v>24.61355753836607</v>
      </c>
      <c r="R7104" s="2" t="e" vm="1">
        <f ca="1">_xlfn.CONCAT(CSV[[#This Row],[lon]],",",CSV[[#This Row],[lat]],";",CSV[[#This Row],[alt]])</f>
        <v>#NAME?</v>
      </c>
    </row>
    <row r="7105" spans="1:18" x14ac:dyDescent="0.25">
      <c r="A7105">
        <v>42.497547436505556</v>
      </c>
      <c r="B7105">
        <v>-6.693298202008009</v>
      </c>
      <c r="C7105">
        <v>660.5999755859375</v>
      </c>
      <c r="D7105" s="1">
        <v>42854.524247685185</v>
      </c>
      <c r="E7105" s="1">
        <f>CSV[[#This Row],[Column4]]-D7104</f>
        <v>1.1574076779652387E-5</v>
      </c>
      <c r="F7105">
        <f>CSV[[#This Row],[alt]]-C7104</f>
        <v>-1.60003662109375</v>
      </c>
      <c r="G7105">
        <f>IF(CSV[[#This Row],[Altura]]&gt;0,CSV[[#This Row],[Altura]],0)</f>
        <v>0</v>
      </c>
      <c r="H7105">
        <f>IF(CSV[[#This Row],[Altura]]&lt;=0,CSV[[#This Row],[Altura]],0)</f>
        <v>-1.60003662109375</v>
      </c>
      <c r="I7105" s="2">
        <f>RADIANS(CSV[[#This Row],[lon]])-RADIANS(A7104)</f>
        <v>1.9427552092610156E-6</v>
      </c>
      <c r="J7105" s="2">
        <f>RADIANS(CSV[[#This Row],[lat]])-RADIANS(B7104)</f>
        <v>-2.0041977685791856E-7</v>
      </c>
      <c r="K7105" s="2">
        <f>RADIANS(CSV[[#This Row],[lon]])</f>
        <v>0.74172212678949778</v>
      </c>
      <c r="L7105" s="2">
        <f>RADIANS(CSV[[#This Row],[lat]])</f>
        <v>-0.11682009144285629</v>
      </c>
      <c r="M7105" s="2">
        <f>SIN(CSV[[#This Row],[dlon]]/2)*SIN(CSV[[#This Row],[dlon]]/2)</f>
        <v>9.4357445077740652E-13</v>
      </c>
      <c r="N7105" s="2">
        <f>SIN(CSV[[#This Row],[dlat]]/2)*SIN(CSV[[#This Row],[dlat]]/2)</f>
        <v>1.0042021738944433E-14</v>
      </c>
      <c r="O7105" s="2">
        <f>COS(RADIANS(CSV[[#This Row],[lat]]))</f>
        <v>0.99318428953856641</v>
      </c>
      <c r="P7105" s="2">
        <f>CSV[[#This Row],[sindlon]]+CSV[[#This Row],[cosradlat]]*O7104*CSV[[#This Row],[sindlat]]</f>
        <v>9.5348005221525685E-13</v>
      </c>
      <c r="Q7105" s="2">
        <f>2*ASIN(SQRT(CSV[[#This Row],[Columna1]]))*6367445</f>
        <v>12.43514929736696</v>
      </c>
      <c r="R7105" s="2" t="e" vm="1">
        <f ca="1">_xlfn.CONCAT(CSV[[#This Row],[lon]],",",CSV[[#This Row],[lat]],";",CSV[[#This Row],[alt]])</f>
        <v>#NAME?</v>
      </c>
    </row>
    <row r="7106" spans="1:18" x14ac:dyDescent="0.25">
      <c r="A7106">
        <v>42.497547436505556</v>
      </c>
      <c r="B7106">
        <v>-6.693298202008009</v>
      </c>
      <c r="C7106">
        <v>657.20001220703125</v>
      </c>
      <c r="D7106" s="1">
        <v>42854.524259259262</v>
      </c>
      <c r="E7106" s="1">
        <f>CSV[[#This Row],[Column4]]-D7105</f>
        <v>1.1574076779652387E-5</v>
      </c>
      <c r="F7106">
        <f>CSV[[#This Row],[alt]]-C7105</f>
        <v>-3.39996337890625</v>
      </c>
      <c r="G7106">
        <f>IF(CSV[[#This Row],[Altura]]&gt;0,CSV[[#This Row],[Altura]],0)</f>
        <v>0</v>
      </c>
      <c r="H7106">
        <f>IF(CSV[[#This Row],[Altura]]&lt;=0,CSV[[#This Row],[Altura]],0)</f>
        <v>-3.39996337890625</v>
      </c>
      <c r="I7106" s="2">
        <f>RADIANS(CSV[[#This Row],[lon]])-RADIANS(A7105)</f>
        <v>0</v>
      </c>
      <c r="J7106" s="2">
        <f>RADIANS(CSV[[#This Row],[lat]])-RADIANS(B7105)</f>
        <v>0</v>
      </c>
      <c r="K7106" s="2">
        <f>RADIANS(CSV[[#This Row],[lon]])</f>
        <v>0.74172212678949778</v>
      </c>
      <c r="L7106" s="2">
        <f>RADIANS(CSV[[#This Row],[lat]])</f>
        <v>-0.11682009144285629</v>
      </c>
      <c r="M7106" s="2">
        <f>SIN(CSV[[#This Row],[dlon]]/2)*SIN(CSV[[#This Row],[dlon]]/2)</f>
        <v>0</v>
      </c>
      <c r="N7106" s="2">
        <f>SIN(CSV[[#This Row],[dlat]]/2)*SIN(CSV[[#This Row],[dlat]]/2)</f>
        <v>0</v>
      </c>
      <c r="O7106" s="2">
        <f>COS(RADIANS(CSV[[#This Row],[lat]]))</f>
        <v>0.99318428953856641</v>
      </c>
      <c r="P7106" s="2">
        <f>CSV[[#This Row],[sindlon]]+CSV[[#This Row],[cosradlat]]*O7105*CSV[[#This Row],[sindlat]]</f>
        <v>0</v>
      </c>
      <c r="Q7106" s="2">
        <f>2*ASIN(SQRT(CSV[[#This Row],[Columna1]]))*6367445</f>
        <v>0</v>
      </c>
      <c r="R7106" s="2" t="e" vm="1">
        <f ca="1">_xlfn.CONCAT(CSV[[#This Row],[lon]],",",CSV[[#This Row],[lat]],";",CSV[[#This Row],[alt]])</f>
        <v>#NAME?</v>
      </c>
    </row>
    <row r="7107" spans="1:18" x14ac:dyDescent="0.25">
      <c r="A7107">
        <v>42.497660173103213</v>
      </c>
      <c r="B7107">
        <v>-6.6933026444166899</v>
      </c>
      <c r="C7107">
        <v>655.4000244140625</v>
      </c>
      <c r="D7107" s="1">
        <v>42854.524270833332</v>
      </c>
      <c r="E7107" s="1">
        <f>CSV[[#This Row],[Column4]]-D7106</f>
        <v>1.1574069503694773E-5</v>
      </c>
      <c r="F7107">
        <f>CSV[[#This Row],[alt]]-C7106</f>
        <v>-1.79998779296875</v>
      </c>
      <c r="G7107">
        <f>IF(CSV[[#This Row],[Altura]]&gt;0,CSV[[#This Row],[Altura]],0)</f>
        <v>0</v>
      </c>
      <c r="H7107">
        <f>IF(CSV[[#This Row],[Altura]]&lt;=0,CSV[[#This Row],[Altura]],0)</f>
        <v>-1.79998779296875</v>
      </c>
      <c r="I7107" s="2">
        <f>RADIANS(CSV[[#This Row],[lon]])-RADIANS(A7106)</f>
        <v>1.9676248166344834E-6</v>
      </c>
      <c r="J7107" s="2">
        <f>RADIANS(CSV[[#This Row],[lat]])-RADIANS(B7106)</f>
        <v>-7.7534658193822992E-8</v>
      </c>
      <c r="K7107" s="2">
        <f>RADIANS(CSV[[#This Row],[lon]])</f>
        <v>0.74172409441431442</v>
      </c>
      <c r="L7107" s="2">
        <f>RADIANS(CSV[[#This Row],[lat]])</f>
        <v>-0.11682016897751449</v>
      </c>
      <c r="M7107" s="2">
        <f>SIN(CSV[[#This Row],[dlon]]/2)*SIN(CSV[[#This Row],[dlon]]/2)</f>
        <v>9.6788685475865902E-13</v>
      </c>
      <c r="N7107" s="2">
        <f>SIN(CSV[[#This Row],[dlat]]/2)*SIN(CSV[[#This Row],[dlat]]/2)</f>
        <v>1.5029058053082403E-15</v>
      </c>
      <c r="O7107" s="2">
        <f>COS(RADIANS(CSV[[#This Row],[lat]]))</f>
        <v>0.99318428050154495</v>
      </c>
      <c r="P7107" s="2">
        <f>CSV[[#This Row],[sindlon]]+CSV[[#This Row],[cosradlat]]*O7106*CSV[[#This Row],[sindlat]]</f>
        <v>9.6936934362468816E-13</v>
      </c>
      <c r="Q7107" s="2">
        <f>2*ASIN(SQRT(CSV[[#This Row],[Columna1]]))*6367445</f>
        <v>12.538334115297951</v>
      </c>
      <c r="R7107" s="2" t="e" vm="1">
        <f ca="1">_xlfn.CONCAT(CSV[[#This Row],[lon]],",",CSV[[#This Row],[lat]],";",CSV[[#This Row],[alt]])</f>
        <v>#NAME?</v>
      </c>
    </row>
    <row r="7108" spans="1:18" x14ac:dyDescent="0.25">
      <c r="A7108">
        <v>42.497771317139268</v>
      </c>
      <c r="B7108">
        <v>-6.6932997107505798</v>
      </c>
      <c r="C7108">
        <v>653.79998779296875</v>
      </c>
      <c r="D7108" s="1">
        <v>42854.524282407408</v>
      </c>
      <c r="E7108" s="1">
        <f>CSV[[#This Row],[Column4]]-D7107</f>
        <v>1.1574076779652387E-5</v>
      </c>
      <c r="F7108">
        <f>CSV[[#This Row],[alt]]-C7107</f>
        <v>-1.60003662109375</v>
      </c>
      <c r="G7108">
        <f>IF(CSV[[#This Row],[Altura]]&gt;0,CSV[[#This Row],[Altura]],0)</f>
        <v>0</v>
      </c>
      <c r="H7108">
        <f>IF(CSV[[#This Row],[Altura]]&lt;=0,CSV[[#This Row],[Altura]],0)</f>
        <v>-1.60003662109375</v>
      </c>
      <c r="I7108" s="2">
        <f>RADIANS(CSV[[#This Row],[lon]])-RADIANS(A7107)</f>
        <v>1.9398293731320848E-6</v>
      </c>
      <c r="J7108" s="2">
        <f>RADIANS(CSV[[#This Row],[lat]])-RADIANS(B7107)</f>
        <v>5.1202132769767594E-8</v>
      </c>
      <c r="K7108" s="2">
        <f>RADIANS(CSV[[#This Row],[lon]])</f>
        <v>0.74172603424368755</v>
      </c>
      <c r="L7108" s="2">
        <f>RADIANS(CSV[[#This Row],[lat]])</f>
        <v>-0.11682011777538172</v>
      </c>
      <c r="M7108" s="2">
        <f>SIN(CSV[[#This Row],[dlon]]/2)*SIN(CSV[[#This Row],[dlon]]/2)</f>
        <v>9.4073449921620936E-13</v>
      </c>
      <c r="N7108" s="2">
        <f>SIN(CSV[[#This Row],[dlat]]/2)*SIN(CSV[[#This Row],[dlat]]/2)</f>
        <v>6.5541460004322701E-16</v>
      </c>
      <c r="O7108" s="2">
        <f>COS(RADIANS(CSV[[#This Row],[lat]]))</f>
        <v>0.99318428646938994</v>
      </c>
      <c r="P7108" s="2">
        <f>CSV[[#This Row],[sindlon]]+CSV[[#This Row],[cosradlat]]*O7107*CSV[[#This Row],[sindlat]]</f>
        <v>9.4138101002265016E-13</v>
      </c>
      <c r="Q7108" s="2">
        <f>2*ASIN(SQRT(CSV[[#This Row],[Columna1]]))*6367445</f>
        <v>12.356000427341504</v>
      </c>
      <c r="R7108" s="2" t="e" vm="1">
        <f ca="1">_xlfn.CONCAT(CSV[[#This Row],[lon]],",",CSV[[#This Row],[lat]],";",CSV[[#This Row],[alt]])</f>
        <v>#NAME?</v>
      </c>
    </row>
    <row r="7109" spans="1:18" x14ac:dyDescent="0.25">
      <c r="A7109">
        <v>42.497879527509212</v>
      </c>
      <c r="B7109">
        <v>-6.6932817734777927</v>
      </c>
      <c r="C7109">
        <v>652.20001220703125</v>
      </c>
      <c r="D7109" s="1">
        <v>42854.524293981478</v>
      </c>
      <c r="E7109" s="1">
        <f>CSV[[#This Row],[Column4]]-D7108</f>
        <v>1.1574069503694773E-5</v>
      </c>
      <c r="F7109">
        <f>CSV[[#This Row],[alt]]-C7108</f>
        <v>-1.5999755859375</v>
      </c>
      <c r="G7109">
        <f>IF(CSV[[#This Row],[Altura]]&gt;0,CSV[[#This Row],[Altura]],0)</f>
        <v>0</v>
      </c>
      <c r="H7109">
        <f>IF(CSV[[#This Row],[Altura]]&lt;=0,CSV[[#This Row],[Altura]],0)</f>
        <v>-1.5999755859375</v>
      </c>
      <c r="I7109" s="2">
        <f>RADIANS(CSV[[#This Row],[lon]])-RADIANS(A7108)</f>
        <v>1.8886272402651727E-6</v>
      </c>
      <c r="J7109" s="2">
        <f>RADIANS(CSV[[#This Row],[lat]])-RADIANS(B7108)</f>
        <v>3.1306446895973394E-7</v>
      </c>
      <c r="K7109" s="2">
        <f>RADIANS(CSV[[#This Row],[lon]])</f>
        <v>0.74172792287092781</v>
      </c>
      <c r="L7109" s="2">
        <f>RADIANS(CSV[[#This Row],[lat]])</f>
        <v>-0.11681980471091276</v>
      </c>
      <c r="M7109" s="2">
        <f>SIN(CSV[[#This Row],[dlon]]/2)*SIN(CSV[[#This Row],[dlon]]/2)</f>
        <v>8.9172821316764548E-13</v>
      </c>
      <c r="N7109" s="2">
        <f>SIN(CSV[[#This Row],[dlat]]/2)*SIN(CSV[[#This Row],[dlat]]/2)</f>
        <v>2.4502340431259855E-14</v>
      </c>
      <c r="O7109" s="2">
        <f>COS(RADIANS(CSV[[#This Row],[lat]]))</f>
        <v>0.99318432295844306</v>
      </c>
      <c r="P7109" s="2">
        <f>CSV[[#This Row],[sindlon]]+CSV[[#This Row],[cosradlat]]*O7108*CSV[[#This Row],[sindlat]]</f>
        <v>9.15897690850981E-13</v>
      </c>
      <c r="Q7109" s="2">
        <f>2*ASIN(SQRT(CSV[[#This Row],[Columna1]]))*6367445</f>
        <v>12.187613692588052</v>
      </c>
      <c r="R7109" s="2" t="e" vm="1">
        <f ca="1">_xlfn.CONCAT(CSV[[#This Row],[lon]],",",CSV[[#This Row],[lat]],";",CSV[[#This Row],[alt]])</f>
        <v>#NAME?</v>
      </c>
    </row>
    <row r="7110" spans="1:18" x14ac:dyDescent="0.25">
      <c r="A7110">
        <v>42.498214300721884</v>
      </c>
      <c r="B7110">
        <v>-6.6931687016040087</v>
      </c>
      <c r="C7110">
        <v>650</v>
      </c>
      <c r="D7110" s="1">
        <v>42854.524317129632</v>
      </c>
      <c r="E7110" s="1">
        <f>CSV[[#This Row],[Column4]]-D7109</f>
        <v>2.3148153559304774E-5</v>
      </c>
      <c r="F7110">
        <f>CSV[[#This Row],[alt]]-C7109</f>
        <v>-2.20001220703125</v>
      </c>
      <c r="G7110">
        <f>IF(CSV[[#This Row],[Altura]]&gt;0,CSV[[#This Row],[Altura]],0)</f>
        <v>0</v>
      </c>
      <c r="H7110">
        <f>IF(CSV[[#This Row],[Altura]]&lt;=0,CSV[[#This Row],[Altura]],0)</f>
        <v>-2.20001220703125</v>
      </c>
      <c r="I7110" s="2">
        <f>RADIANS(CSV[[#This Row],[lon]])-RADIANS(A7109)</f>
        <v>5.8428948086497456E-6</v>
      </c>
      <c r="J7110" s="2">
        <f>RADIANS(CSV[[#This Row],[lat]])-RADIANS(B7109)</f>
        <v>1.9734764889339784E-6</v>
      </c>
      <c r="K7110" s="2">
        <f>RADIANS(CSV[[#This Row],[lon]])</f>
        <v>0.74173376576573646</v>
      </c>
      <c r="L7110" s="2">
        <f>RADIANS(CSV[[#This Row],[lat]])</f>
        <v>-0.11681783123442382</v>
      </c>
      <c r="M7110" s="2">
        <f>SIN(CSV[[#This Row],[dlon]]/2)*SIN(CSV[[#This Row],[dlon]]/2)</f>
        <v>8.534854936212256E-12</v>
      </c>
      <c r="N7110" s="2">
        <f>SIN(CSV[[#This Row],[dlat]]/2)*SIN(CSV[[#This Row],[dlat]]/2)</f>
        <v>9.7365236309347982E-13</v>
      </c>
      <c r="O7110" s="2">
        <f>COS(RADIANS(CSV[[#This Row],[lat]]))</f>
        <v>0.99318455297364405</v>
      </c>
      <c r="P7110" s="2">
        <f>CSV[[#This Row],[sindlon]]+CSV[[#This Row],[cosradlat]]*O7109*CSV[[#This Row],[sindlat]]</f>
        <v>9.4952805511337971E-12</v>
      </c>
      <c r="Q7110" s="2">
        <f>2*ASIN(SQRT(CSV[[#This Row],[Columna1]]))*6367445</f>
        <v>39.241816132962683</v>
      </c>
      <c r="R7110" s="2" t="e" vm="1">
        <f ca="1">_xlfn.CONCAT(CSV[[#This Row],[lon]],",",CSV[[#This Row],[lat]],";",CSV[[#This Row],[alt]])</f>
        <v>#NAME?</v>
      </c>
    </row>
    <row r="7111" spans="1:18" x14ac:dyDescent="0.25">
      <c r="A7111">
        <v>42.498214300721884</v>
      </c>
      <c r="B7111">
        <v>-6.6931687016040087</v>
      </c>
      <c r="C7111">
        <v>648.79998779296875</v>
      </c>
      <c r="D7111" s="1">
        <v>42854.524328703701</v>
      </c>
      <c r="E7111" s="1">
        <f>CSV[[#This Row],[Column4]]-D7110</f>
        <v>1.1574069503694773E-5</v>
      </c>
      <c r="F7111">
        <f>CSV[[#This Row],[alt]]-C7110</f>
        <v>-1.20001220703125</v>
      </c>
      <c r="G7111">
        <f>IF(CSV[[#This Row],[Altura]]&gt;0,CSV[[#This Row],[Altura]],0)</f>
        <v>0</v>
      </c>
      <c r="H7111">
        <f>IF(CSV[[#This Row],[Altura]]&lt;=0,CSV[[#This Row],[Altura]],0)</f>
        <v>-1.20001220703125</v>
      </c>
      <c r="I7111" s="2">
        <f>RADIANS(CSV[[#This Row],[lon]])-RADIANS(A7110)</f>
        <v>0</v>
      </c>
      <c r="J7111" s="2">
        <f>RADIANS(CSV[[#This Row],[lat]])-RADIANS(B7110)</f>
        <v>0</v>
      </c>
      <c r="K7111" s="2">
        <f>RADIANS(CSV[[#This Row],[lon]])</f>
        <v>0.74173376576573646</v>
      </c>
      <c r="L7111" s="2">
        <f>RADIANS(CSV[[#This Row],[lat]])</f>
        <v>-0.11681783123442382</v>
      </c>
      <c r="M7111" s="2">
        <f>SIN(CSV[[#This Row],[dlon]]/2)*SIN(CSV[[#This Row],[dlon]]/2)</f>
        <v>0</v>
      </c>
      <c r="N7111" s="2">
        <f>SIN(CSV[[#This Row],[dlat]]/2)*SIN(CSV[[#This Row],[dlat]]/2)</f>
        <v>0</v>
      </c>
      <c r="O7111" s="2">
        <f>COS(RADIANS(CSV[[#This Row],[lat]]))</f>
        <v>0.99318455297364405</v>
      </c>
      <c r="P7111" s="2">
        <f>CSV[[#This Row],[sindlon]]+CSV[[#This Row],[cosradlat]]*O7110*CSV[[#This Row],[sindlat]]</f>
        <v>0</v>
      </c>
      <c r="Q7111" s="2">
        <f>2*ASIN(SQRT(CSV[[#This Row],[Columna1]]))*6367445</f>
        <v>0</v>
      </c>
      <c r="R7111" s="2" t="e" vm="1">
        <f ca="1">_xlfn.CONCAT(CSV[[#This Row],[lon]],",",CSV[[#This Row],[lat]],";",CSV[[#This Row],[alt]])</f>
        <v>#NAME?</v>
      </c>
    </row>
    <row r="7112" spans="1:18" x14ac:dyDescent="0.25">
      <c r="A7112">
        <v>42.498447988182306</v>
      </c>
      <c r="B7112">
        <v>-6.6931391973048449</v>
      </c>
      <c r="C7112">
        <v>646.5999755859375</v>
      </c>
      <c r="D7112" s="1">
        <v>42854.524351851855</v>
      </c>
      <c r="E7112" s="1">
        <f>CSV[[#This Row],[Column4]]-D7111</f>
        <v>2.3148153559304774E-5</v>
      </c>
      <c r="F7112">
        <f>CSV[[#This Row],[alt]]-C7111</f>
        <v>-2.20001220703125</v>
      </c>
      <c r="G7112">
        <f>IF(CSV[[#This Row],[Altura]]&gt;0,CSV[[#This Row],[Altura]],0)</f>
        <v>0</v>
      </c>
      <c r="H7112">
        <f>IF(CSV[[#This Row],[Altura]]&lt;=0,CSV[[#This Row],[Altura]],0)</f>
        <v>-2.20001220703125</v>
      </c>
      <c r="I7112" s="2">
        <f>RADIANS(CSV[[#This Row],[lon]])-RADIANS(A7111)</f>
        <v>4.0786156050298672E-6</v>
      </c>
      <c r="J7112" s="2">
        <f>RADIANS(CSV[[#This Row],[lat]])-RADIANS(B7111)</f>
        <v>5.149471639098735E-7</v>
      </c>
      <c r="K7112" s="2">
        <f>RADIANS(CSV[[#This Row],[lon]])</f>
        <v>0.74173784438134149</v>
      </c>
      <c r="L7112" s="2">
        <f>RADIANS(CSV[[#This Row],[lat]])</f>
        <v>-0.11681731628725991</v>
      </c>
      <c r="M7112" s="2">
        <f>SIN(CSV[[#This Row],[dlon]]/2)*SIN(CSV[[#This Row],[dlon]]/2)</f>
        <v>4.1587763133925215E-12</v>
      </c>
      <c r="N7112" s="2">
        <f>SIN(CSV[[#This Row],[dlat]]/2)*SIN(CSV[[#This Row],[dlat]]/2)</f>
        <v>6.6292645404704057E-14</v>
      </c>
      <c r="O7112" s="2">
        <f>COS(RADIANS(CSV[[#This Row],[lat]]))</f>
        <v>0.99318461299179994</v>
      </c>
      <c r="P7112" s="2">
        <f>CSV[[#This Row],[sindlon]]+CSV[[#This Row],[cosradlat]]*O7111*CSV[[#This Row],[sindlat]]</f>
        <v>4.2241684140373568E-12</v>
      </c>
      <c r="Q7112" s="2">
        <f>2*ASIN(SQRT(CSV[[#This Row],[Columna1]]))*6367445</f>
        <v>26.173741593931563</v>
      </c>
      <c r="R7112" s="2" t="e" vm="1">
        <f ca="1">_xlfn.CONCAT(CSV[[#This Row],[lon]],",",CSV[[#This Row],[lat]],";",CSV[[#This Row],[alt]])</f>
        <v>#NAME?</v>
      </c>
    </row>
    <row r="7113" spans="1:18" x14ac:dyDescent="0.25">
      <c r="A7113">
        <v>42.49856642447412</v>
      </c>
      <c r="B7113">
        <v>-6.6931246966123581</v>
      </c>
      <c r="C7113">
        <v>645.4000244140625</v>
      </c>
      <c r="D7113" s="1">
        <v>42854.524363425924</v>
      </c>
      <c r="E7113" s="1">
        <f>CSV[[#This Row],[Column4]]-D7112</f>
        <v>1.1574069503694773E-5</v>
      </c>
      <c r="F7113">
        <f>CSV[[#This Row],[alt]]-C7112</f>
        <v>-1.199951171875</v>
      </c>
      <c r="G7113">
        <f>IF(CSV[[#This Row],[Altura]]&gt;0,CSV[[#This Row],[Altura]],0)</f>
        <v>0</v>
      </c>
      <c r="H7113">
        <f>IF(CSV[[#This Row],[Altura]]&lt;=0,CSV[[#This Row],[Altura]],0)</f>
        <v>-1.199951171875</v>
      </c>
      <c r="I7113" s="2">
        <f>RADIANS(CSV[[#This Row],[lon]])-RADIANS(A7112)</f>
        <v>2.0671032459063099E-6</v>
      </c>
      <c r="J7113" s="2">
        <f>RADIANS(CSV[[#This Row],[lat]])-RADIANS(B7112)</f>
        <v>2.5308482770602936E-7</v>
      </c>
      <c r="K7113" s="2">
        <f>RADIANS(CSV[[#This Row],[lon]])</f>
        <v>0.7417399114845874</v>
      </c>
      <c r="L7113" s="2">
        <f>RADIANS(CSV[[#This Row],[lat]])</f>
        <v>-0.11681706320243221</v>
      </c>
      <c r="M7113" s="2">
        <f>SIN(CSV[[#This Row],[dlon]]/2)*SIN(CSV[[#This Row],[dlon]]/2)</f>
        <v>1.0682289573087201E-12</v>
      </c>
      <c r="N7113" s="2">
        <f>SIN(CSV[[#This Row],[dlat]]/2)*SIN(CSV[[#This Row],[dlat]]/2)</f>
        <v>1.6012982503747555E-14</v>
      </c>
      <c r="O7113" s="2">
        <f>COS(RADIANS(CSV[[#This Row],[lat]]))</f>
        <v>0.99318464248926297</v>
      </c>
      <c r="P7113" s="2">
        <f>CSV[[#This Row],[sindlon]]+CSV[[#This Row],[cosradlat]]*O7112*CSV[[#This Row],[sindlat]]</f>
        <v>1.0840244147307855E-12</v>
      </c>
      <c r="Q7113" s="2">
        <f>2*ASIN(SQRT(CSV[[#This Row],[Columna1]]))*6367445</f>
        <v>13.259120875401564</v>
      </c>
      <c r="R7113" s="2" t="e" vm="1">
        <f ca="1">_xlfn.CONCAT(CSV[[#This Row],[lon]],",",CSV[[#This Row],[lat]],";",CSV[[#This Row],[alt]])</f>
        <v>#NAME?</v>
      </c>
    </row>
    <row r="7114" spans="1:18" x14ac:dyDescent="0.25">
      <c r="A7114">
        <v>42.498918632045388</v>
      </c>
      <c r="B7114">
        <v>-6.6930700466036797</v>
      </c>
      <c r="C7114">
        <v>644</v>
      </c>
      <c r="D7114" s="1">
        <v>42854.524386574078</v>
      </c>
      <c r="E7114" s="1">
        <f>CSV[[#This Row],[Column4]]-D7113</f>
        <v>2.3148153559304774E-5</v>
      </c>
      <c r="F7114">
        <f>CSV[[#This Row],[alt]]-C7113</f>
        <v>-1.4000244140625</v>
      </c>
      <c r="G7114">
        <f>IF(CSV[[#This Row],[Altura]]&gt;0,CSV[[#This Row],[Altura]],0)</f>
        <v>0</v>
      </c>
      <c r="H7114">
        <f>IF(CSV[[#This Row],[Altura]]&lt;=0,CSV[[#This Row],[Altura]],0)</f>
        <v>-1.4000244140625</v>
      </c>
      <c r="I7114" s="2">
        <f>RADIANS(CSV[[#This Row],[lon]])-RADIANS(A7113)</f>
        <v>6.147181769167176E-6</v>
      </c>
      <c r="J7114" s="2">
        <f>RADIANS(CSV[[#This Row],[lat]])-RADIANS(B7113)</f>
        <v>9.5382258767651162E-7</v>
      </c>
      <c r="K7114" s="2">
        <f>RADIANS(CSV[[#This Row],[lon]])</f>
        <v>0.74174605866635657</v>
      </c>
      <c r="L7114" s="2">
        <f>RADIANS(CSV[[#This Row],[lat]])</f>
        <v>-0.11681610937984453</v>
      </c>
      <c r="M7114" s="2">
        <f>SIN(CSV[[#This Row],[dlon]]/2)*SIN(CSV[[#This Row],[dlon]]/2)</f>
        <v>9.4469609257655731E-12</v>
      </c>
      <c r="N7114" s="2">
        <f>SIN(CSV[[#This Row],[dlat]]/2)*SIN(CSV[[#This Row],[dlat]]/2)</f>
        <v>2.2744438219046189E-13</v>
      </c>
      <c r="O7114" s="2">
        <f>COS(RADIANS(CSV[[#This Row],[lat]]))</f>
        <v>0.99318475365832082</v>
      </c>
      <c r="P7114" s="2">
        <f>CSV[[#This Row],[sindlon]]+CSV[[#This Row],[cosradlat]]*O7113*CSV[[#This Row],[sindlat]]</f>
        <v>9.671315668098013E-12</v>
      </c>
      <c r="Q7114" s="2">
        <f>2*ASIN(SQRT(CSV[[#This Row],[Columna1]]))*6367445</f>
        <v>39.60390201855283</v>
      </c>
      <c r="R7114" s="2" t="e" vm="1">
        <f ca="1">_xlfn.CONCAT(CSV[[#This Row],[lon]],",",CSV[[#This Row],[lat]],";",CSV[[#This Row],[alt]])</f>
        <v>#NAME?</v>
      </c>
    </row>
    <row r="7115" spans="1:18" x14ac:dyDescent="0.25">
      <c r="A7115">
        <v>42.498918632045388</v>
      </c>
      <c r="B7115">
        <v>-6.6930700466036797</v>
      </c>
      <c r="C7115">
        <v>643.4000244140625</v>
      </c>
      <c r="D7115" s="1">
        <v>42854.524398148147</v>
      </c>
      <c r="E7115" s="1">
        <f>CSV[[#This Row],[Column4]]-D7114</f>
        <v>1.1574069503694773E-5</v>
      </c>
      <c r="F7115">
        <f>CSV[[#This Row],[alt]]-C7114</f>
        <v>-0.5999755859375</v>
      </c>
      <c r="G7115">
        <f>IF(CSV[[#This Row],[Altura]]&gt;0,CSV[[#This Row],[Altura]],0)</f>
        <v>0</v>
      </c>
      <c r="H7115">
        <f>IF(CSV[[#This Row],[Altura]]&lt;=0,CSV[[#This Row],[Altura]],0)</f>
        <v>-0.5999755859375</v>
      </c>
      <c r="I7115" s="2">
        <f>RADIANS(CSV[[#This Row],[lon]])-RADIANS(A7114)</f>
        <v>0</v>
      </c>
      <c r="J7115" s="2">
        <f>RADIANS(CSV[[#This Row],[lat]])-RADIANS(B7114)</f>
        <v>0</v>
      </c>
      <c r="K7115" s="2">
        <f>RADIANS(CSV[[#This Row],[lon]])</f>
        <v>0.74174605866635657</v>
      </c>
      <c r="L7115" s="2">
        <f>RADIANS(CSV[[#This Row],[lat]])</f>
        <v>-0.11681610937984453</v>
      </c>
      <c r="M7115" s="2">
        <f>SIN(CSV[[#This Row],[dlon]]/2)*SIN(CSV[[#This Row],[dlon]]/2)</f>
        <v>0</v>
      </c>
      <c r="N7115" s="2">
        <f>SIN(CSV[[#This Row],[dlat]]/2)*SIN(CSV[[#This Row],[dlat]]/2)</f>
        <v>0</v>
      </c>
      <c r="O7115" s="2">
        <f>COS(RADIANS(CSV[[#This Row],[lat]]))</f>
        <v>0.99318475365832082</v>
      </c>
      <c r="P7115" s="2">
        <f>CSV[[#This Row],[sindlon]]+CSV[[#This Row],[cosradlat]]*O7114*CSV[[#This Row],[sindlat]]</f>
        <v>0</v>
      </c>
      <c r="Q7115" s="2">
        <f>2*ASIN(SQRT(CSV[[#This Row],[Columna1]]))*6367445</f>
        <v>0</v>
      </c>
      <c r="R7115" s="2" t="e" vm="1">
        <f ca="1">_xlfn.CONCAT(CSV[[#This Row],[lon]],",",CSV[[#This Row],[lat]],";",CSV[[#This Row],[alt]])</f>
        <v>#NAME?</v>
      </c>
    </row>
    <row r="7116" spans="1:18" x14ac:dyDescent="0.25">
      <c r="A7116">
        <v>42.49903111718595</v>
      </c>
      <c r="B7116">
        <v>-6.6930315736681223</v>
      </c>
      <c r="C7116">
        <v>641.79998779296875</v>
      </c>
      <c r="D7116" s="1">
        <v>42854.524409722224</v>
      </c>
      <c r="E7116" s="1">
        <f>CSV[[#This Row],[Column4]]-D7115</f>
        <v>1.1574076779652387E-5</v>
      </c>
      <c r="F7116">
        <f>CSV[[#This Row],[alt]]-C7115</f>
        <v>-1.60003662109375</v>
      </c>
      <c r="G7116">
        <f>IF(CSV[[#This Row],[Altura]]&gt;0,CSV[[#This Row],[Altura]],0)</f>
        <v>0</v>
      </c>
      <c r="H7116">
        <f>IF(CSV[[#This Row],[Altura]]&lt;=0,CSV[[#This Row],[Altura]],0)</f>
        <v>-1.60003662109375</v>
      </c>
      <c r="I7116" s="2">
        <f>RADIANS(CSV[[#This Row],[lon]])-RADIANS(A7115)</f>
        <v>1.963236062385576E-6</v>
      </c>
      <c r="J7116" s="2">
        <f>RADIANS(CSV[[#This Row],[lat]])-RADIANS(B7115)</f>
        <v>6.7147939838974047E-7</v>
      </c>
      <c r="K7116" s="2">
        <f>RADIANS(CSV[[#This Row],[lon]])</f>
        <v>0.74174802190241895</v>
      </c>
      <c r="L7116" s="2">
        <f>RADIANS(CSV[[#This Row],[lat]])</f>
        <v>-0.11681543790044614</v>
      </c>
      <c r="M7116" s="2">
        <f>SIN(CSV[[#This Row],[dlon]]/2)*SIN(CSV[[#This Row],[dlon]]/2)</f>
        <v>9.6357395916249603E-13</v>
      </c>
      <c r="N7116" s="2">
        <f>SIN(CSV[[#This Row],[dlat]]/2)*SIN(CSV[[#This Row],[dlat]]/2)</f>
        <v>1.1272114561545772E-13</v>
      </c>
      <c r="O7116" s="2">
        <f>COS(RADIANS(CSV[[#This Row],[lat]]))</f>
        <v>0.99318483191943163</v>
      </c>
      <c r="P7116" s="2">
        <f>CSV[[#This Row],[sindlon]]+CSV[[#This Row],[cosradlat]]*O7115*CSV[[#This Row],[sindlat]]</f>
        <v>1.0747639044136754E-12</v>
      </c>
      <c r="Q7116" s="2">
        <f>2*ASIN(SQRT(CSV[[#This Row],[Columna1]]))*6367445</f>
        <v>13.202364965669009</v>
      </c>
      <c r="R7116" s="2" t="e" vm="1">
        <f ca="1">_xlfn.CONCAT(CSV[[#This Row],[lon]],",",CSV[[#This Row],[lat]],";",CSV[[#This Row],[alt]])</f>
        <v>#NAME?</v>
      </c>
    </row>
    <row r="7117" spans="1:18" x14ac:dyDescent="0.25">
      <c r="A7117">
        <v>42.499143099412322</v>
      </c>
      <c r="B7117">
        <v>-6.6929756663739681</v>
      </c>
      <c r="C7117">
        <v>640.20001220703125</v>
      </c>
      <c r="D7117" s="1">
        <v>42854.524421296293</v>
      </c>
      <c r="E7117" s="1">
        <f>CSV[[#This Row],[Column4]]-D7116</f>
        <v>1.1574069503694773E-5</v>
      </c>
      <c r="F7117">
        <f>CSV[[#This Row],[alt]]-C7116</f>
        <v>-1.5999755859375</v>
      </c>
      <c r="G7117">
        <f>IF(CSV[[#This Row],[Altura]]&gt;0,CSV[[#This Row],[Altura]],0)</f>
        <v>0</v>
      </c>
      <c r="H7117">
        <f>IF(CSV[[#This Row],[Altura]]&lt;=0,CSV[[#This Row],[Altura]],0)</f>
        <v>-1.5999755859375</v>
      </c>
      <c r="I7117" s="2">
        <f>RADIANS(CSV[[#This Row],[lon]])-RADIANS(A7116)</f>
        <v>1.9544585538877612E-6</v>
      </c>
      <c r="J7117" s="2">
        <f>RADIANS(CSV[[#This Row],[lat]])-RADIANS(B7116)</f>
        <v>9.7576635886553742E-7</v>
      </c>
      <c r="K7117" s="2">
        <f>RADIANS(CSV[[#This Row],[lon]])</f>
        <v>0.74174997636097284</v>
      </c>
      <c r="L7117" s="2">
        <f>RADIANS(CSV[[#This Row],[lat]])</f>
        <v>-0.11681446213408728</v>
      </c>
      <c r="M7117" s="2">
        <f>SIN(CSV[[#This Row],[dlon]]/2)*SIN(CSV[[#This Row],[dlon]]/2)</f>
        <v>9.5497705971595558E-13</v>
      </c>
      <c r="N7117" s="2">
        <f>SIN(CSV[[#This Row],[dlat]]/2)*SIN(CSV[[#This Row],[dlat]]/2)</f>
        <v>2.3802999677340829E-13</v>
      </c>
      <c r="O7117" s="2">
        <f>COS(RADIANS(CSV[[#This Row],[lat]]))</f>
        <v>0.99318494564447413</v>
      </c>
      <c r="P7117" s="2">
        <f>CSV[[#This Row],[sindlon]]+CSV[[#This Row],[cosradlat]]*O7116*CSV[[#This Row],[sindlat]]</f>
        <v>1.1897737101664387E-12</v>
      </c>
      <c r="Q7117" s="2">
        <f>2*ASIN(SQRT(CSV[[#This Row],[Columna1]]))*6367445</f>
        <v>13.890803959431103</v>
      </c>
      <c r="R7117" s="2" t="e" vm="1">
        <f ca="1">_xlfn.CONCAT(CSV[[#This Row],[lon]],",",CSV[[#This Row],[lat]],";",CSV[[#This Row],[alt]])</f>
        <v>#NAME?</v>
      </c>
    </row>
    <row r="7118" spans="1:18" x14ac:dyDescent="0.25">
      <c r="A7118">
        <v>42.499257763847709</v>
      </c>
      <c r="B7118">
        <v>-6.6929079405963421</v>
      </c>
      <c r="C7118">
        <v>638.4000244140625</v>
      </c>
      <c r="D7118" s="1">
        <v>42854.52443287037</v>
      </c>
      <c r="E7118" s="1">
        <f>CSV[[#This Row],[Column4]]-D7117</f>
        <v>1.1574076779652387E-5</v>
      </c>
      <c r="F7118">
        <f>CSV[[#This Row],[alt]]-C7117</f>
        <v>-1.79998779296875</v>
      </c>
      <c r="G7118">
        <f>IF(CSV[[#This Row],[Altura]]&gt;0,CSV[[#This Row],[Altura]],0)</f>
        <v>0</v>
      </c>
      <c r="H7118">
        <f>IF(CSV[[#This Row],[Altura]]&lt;=0,CSV[[#This Row],[Altura]],0)</f>
        <v>-1.79998779296875</v>
      </c>
      <c r="I7118" s="2">
        <f>RADIANS(CSV[[#This Row],[lon]])-RADIANS(A7117)</f>
        <v>2.0012719323947437E-6</v>
      </c>
      <c r="J7118" s="2">
        <f>RADIANS(CSV[[#This Row],[lat]])-RADIANS(B7117)</f>
        <v>1.1820378080507066E-6</v>
      </c>
      <c r="K7118" s="2">
        <f>RADIANS(CSV[[#This Row],[lon]])</f>
        <v>0.74175197763290524</v>
      </c>
      <c r="L7118" s="2">
        <f>RADIANS(CSV[[#This Row],[lat]])</f>
        <v>-0.11681328009627923</v>
      </c>
      <c r="M7118" s="2">
        <f>SIN(CSV[[#This Row],[dlon]]/2)*SIN(CSV[[#This Row],[dlon]]/2)</f>
        <v>1.0012723368474134E-12</v>
      </c>
      <c r="N7118" s="2">
        <f>SIN(CSV[[#This Row],[dlat]]/2)*SIN(CSV[[#This Row],[dlat]]/2)</f>
        <v>3.4930334491528907E-13</v>
      </c>
      <c r="O7118" s="2">
        <f>COS(RADIANS(CSV[[#This Row],[lat]]))</f>
        <v>0.99318508340907607</v>
      </c>
      <c r="P7118" s="2">
        <f>CSV[[#This Row],[sindlon]]+CSV[[#This Row],[cosradlat]]*O7117*CSV[[#This Row],[sindlat]]</f>
        <v>1.3458309103739902E-12</v>
      </c>
      <c r="Q7118" s="2">
        <f>2*ASIN(SQRT(CSV[[#This Row],[Columna1]]))*6367445</f>
        <v>14.773739853480883</v>
      </c>
      <c r="R7118" s="2" t="e" vm="1">
        <f ca="1">_xlfn.CONCAT(CSV[[#This Row],[lon]],",",CSV[[#This Row],[lat]],";",CSV[[#This Row],[alt]])</f>
        <v>#NAME?</v>
      </c>
    </row>
    <row r="7119" spans="1:18" x14ac:dyDescent="0.25">
      <c r="A7119">
        <v>42.499373434111476</v>
      </c>
      <c r="B7119">
        <v>-6.6928273066878319</v>
      </c>
      <c r="C7119">
        <v>634.5999755859375</v>
      </c>
      <c r="D7119" s="1">
        <v>42854.524444444447</v>
      </c>
      <c r="E7119" s="1">
        <f>CSV[[#This Row],[Column4]]-D7118</f>
        <v>1.1574076779652387E-5</v>
      </c>
      <c r="F7119">
        <f>CSV[[#This Row],[alt]]-C7118</f>
        <v>-3.800048828125</v>
      </c>
      <c r="G7119">
        <f>IF(CSV[[#This Row],[Altura]]&gt;0,CSV[[#This Row],[Altura]],0)</f>
        <v>0</v>
      </c>
      <c r="H7119">
        <f>IF(CSV[[#This Row],[Altura]]&lt;=0,CSV[[#This Row],[Altura]],0)</f>
        <v>-3.800048828125</v>
      </c>
      <c r="I7119" s="2">
        <f>RADIANS(CSV[[#This Row],[lon]])-RADIANS(A7118)</f>
        <v>2.0188269493903732E-6</v>
      </c>
      <c r="J7119" s="2">
        <f>RADIANS(CSV[[#This Row],[lat]])-RADIANS(B7118)</f>
        <v>1.4073271922543373E-6</v>
      </c>
      <c r="K7119" s="2">
        <f>RADIANS(CSV[[#This Row],[lon]])</f>
        <v>0.74175399645985463</v>
      </c>
      <c r="L7119" s="2">
        <f>RADIANS(CSV[[#This Row],[lat]])</f>
        <v>-0.11681187276908697</v>
      </c>
      <c r="M7119" s="2">
        <f>SIN(CSV[[#This Row],[dlon]]/2)*SIN(CSV[[#This Row],[dlon]]/2)</f>
        <v>1.0189155628958642E-12</v>
      </c>
      <c r="N7119" s="2">
        <f>SIN(CSV[[#This Row],[dlat]]/2)*SIN(CSV[[#This Row],[dlat]]/2)</f>
        <v>4.951424565145375E-13</v>
      </c>
      <c r="O7119" s="2">
        <f>COS(RADIANS(CSV[[#This Row],[lat]]))</f>
        <v>0.99318524742898318</v>
      </c>
      <c r="P7119" s="2">
        <f>CSV[[#This Row],[sindlon]]+CSV[[#This Row],[cosradlat]]*O7118*CSV[[#This Row],[sindlat]]</f>
        <v>1.507332386931367E-12</v>
      </c>
      <c r="Q7119" s="2">
        <f>2*ASIN(SQRT(CSV[[#This Row],[Columna1]]))*6367445</f>
        <v>15.635065800550032</v>
      </c>
      <c r="R7119" s="2" t="e" vm="1">
        <f ca="1">_xlfn.CONCAT(CSV[[#This Row],[lon]],",",CSV[[#This Row],[lat]],";",CSV[[#This Row],[alt]])</f>
        <v>#NAME?</v>
      </c>
    </row>
    <row r="7120" spans="1:18" x14ac:dyDescent="0.25">
      <c r="A7120">
        <v>42.499607959762216</v>
      </c>
      <c r="B7120">
        <v>-6.692650867626071</v>
      </c>
      <c r="C7120">
        <v>631.79998779296875</v>
      </c>
      <c r="D7120" s="1">
        <v>42854.524456018517</v>
      </c>
      <c r="E7120" s="1">
        <f>CSV[[#This Row],[Column4]]-D7119</f>
        <v>1.1574069503694773E-5</v>
      </c>
      <c r="F7120">
        <f>CSV[[#This Row],[alt]]-C7119</f>
        <v>-2.79998779296875</v>
      </c>
      <c r="G7120">
        <f>IF(CSV[[#This Row],[Altura]]&gt;0,CSV[[#This Row],[Altura]],0)</f>
        <v>0</v>
      </c>
      <c r="H7120">
        <f>IF(CSV[[#This Row],[Altura]]&lt;=0,CSV[[#This Row],[Altura]],0)</f>
        <v>-2.79998779296875</v>
      </c>
      <c r="I7120" s="2">
        <f>RADIANS(CSV[[#This Row],[lon]])-RADIANS(A7119)</f>
        <v>4.0932447857855436E-6</v>
      </c>
      <c r="J7120" s="2">
        <f>RADIANS(CSV[[#This Row],[lat]])-RADIANS(B7119)</f>
        <v>3.0794425568553274E-6</v>
      </c>
      <c r="K7120" s="2">
        <f>RADIANS(CSV[[#This Row],[lon]])</f>
        <v>0.74175808970464041</v>
      </c>
      <c r="L7120" s="2">
        <f>RADIANS(CSV[[#This Row],[lat]])</f>
        <v>-0.11680879332653012</v>
      </c>
      <c r="M7120" s="2">
        <f>SIN(CSV[[#This Row],[dlon]]/2)*SIN(CSV[[#This Row],[dlon]]/2)</f>
        <v>4.1886632190842865E-12</v>
      </c>
      <c r="N7120" s="2">
        <f>SIN(CSV[[#This Row],[dlat]]/2)*SIN(CSV[[#This Row],[dlat]]/2)</f>
        <v>2.3707416152410457E-12</v>
      </c>
      <c r="O7120" s="2">
        <f>COS(RADIANS(CSV[[#This Row],[lat]]))</f>
        <v>0.99318560632223041</v>
      </c>
      <c r="P7120" s="2">
        <f>CSV[[#This Row],[sindlon]]+CSV[[#This Row],[cosradlat]]*O7119*CSV[[#This Row],[sindlat]]</f>
        <v>6.5272037435967582E-12</v>
      </c>
      <c r="Q7120" s="2">
        <f>2*ASIN(SQRT(CSV[[#This Row],[Columna1]]))*6367445</f>
        <v>32.535597190952537</v>
      </c>
      <c r="R7120" s="2" t="e" vm="1">
        <f ca="1">_xlfn.CONCAT(CSV[[#This Row],[lon]],",",CSV[[#This Row],[lat]],";",CSV[[#This Row],[alt]])</f>
        <v>#NAME?</v>
      </c>
    </row>
    <row r="7121" spans="1:18" x14ac:dyDescent="0.25">
      <c r="A7121">
        <v>42.499607959762216</v>
      </c>
      <c r="B7121">
        <v>-6.692650867626071</v>
      </c>
      <c r="C7121">
        <v>629.5999755859375</v>
      </c>
      <c r="D7121" s="1">
        <v>42854.524467592593</v>
      </c>
      <c r="E7121" s="1">
        <f>CSV[[#This Row],[Column4]]-D7120</f>
        <v>1.1574076779652387E-5</v>
      </c>
      <c r="F7121">
        <f>CSV[[#This Row],[alt]]-C7120</f>
        <v>-2.20001220703125</v>
      </c>
      <c r="G7121">
        <f>IF(CSV[[#This Row],[Altura]]&gt;0,CSV[[#This Row],[Altura]],0)</f>
        <v>0</v>
      </c>
      <c r="H7121">
        <f>IF(CSV[[#This Row],[Altura]]&lt;=0,CSV[[#This Row],[Altura]],0)</f>
        <v>-2.20001220703125</v>
      </c>
      <c r="I7121" s="2">
        <f>RADIANS(CSV[[#This Row],[lon]])-RADIANS(A7120)</f>
        <v>0</v>
      </c>
      <c r="J7121" s="2">
        <f>RADIANS(CSV[[#This Row],[lat]])-RADIANS(B7120)</f>
        <v>0</v>
      </c>
      <c r="K7121" s="2">
        <f>RADIANS(CSV[[#This Row],[lon]])</f>
        <v>0.74175808970464041</v>
      </c>
      <c r="L7121" s="2">
        <f>RADIANS(CSV[[#This Row],[lat]])</f>
        <v>-0.11680879332653012</v>
      </c>
      <c r="M7121" s="2">
        <f>SIN(CSV[[#This Row],[dlon]]/2)*SIN(CSV[[#This Row],[dlon]]/2)</f>
        <v>0</v>
      </c>
      <c r="N7121" s="2">
        <f>SIN(CSV[[#This Row],[dlat]]/2)*SIN(CSV[[#This Row],[dlat]]/2)</f>
        <v>0</v>
      </c>
      <c r="O7121" s="2">
        <f>COS(RADIANS(CSV[[#This Row],[lat]]))</f>
        <v>0.99318560632223041</v>
      </c>
      <c r="P7121" s="2">
        <f>CSV[[#This Row],[sindlon]]+CSV[[#This Row],[cosradlat]]*O7120*CSV[[#This Row],[sindlat]]</f>
        <v>0</v>
      </c>
      <c r="Q7121" s="2">
        <f>2*ASIN(SQRT(CSV[[#This Row],[Columna1]]))*6367445</f>
        <v>0</v>
      </c>
      <c r="R7121" s="2" t="e" vm="1">
        <f ca="1">_xlfn.CONCAT(CSV[[#This Row],[lon]],",",CSV[[#This Row],[lat]],";",CSV[[#This Row],[alt]])</f>
        <v>#NAME?</v>
      </c>
    </row>
    <row r="7122" spans="1:18" x14ac:dyDescent="0.25">
      <c r="A7122">
        <v>42.499726312234998</v>
      </c>
      <c r="B7122">
        <v>-6.6925729159265757</v>
      </c>
      <c r="C7122">
        <v>627.4000244140625</v>
      </c>
      <c r="D7122" s="1">
        <v>42854.52447916667</v>
      </c>
      <c r="E7122" s="1">
        <f>CSV[[#This Row],[Column4]]-D7121</f>
        <v>1.1574076779652387E-5</v>
      </c>
      <c r="F7122">
        <f>CSV[[#This Row],[alt]]-C7121</f>
        <v>-2.199951171875</v>
      </c>
      <c r="G7122">
        <f>IF(CSV[[#This Row],[Altura]]&gt;0,CSV[[#This Row],[Altura]],0)</f>
        <v>0</v>
      </c>
      <c r="H7122">
        <f>IF(CSV[[#This Row],[Altura]]&lt;=0,CSV[[#This Row],[Altura]],0)</f>
        <v>-2.199951171875</v>
      </c>
      <c r="I7122" s="2">
        <f>RADIANS(CSV[[#This Row],[lon]])-RADIANS(A7121)</f>
        <v>2.0656403278973556E-6</v>
      </c>
      <c r="J7122" s="2">
        <f>RADIANS(CSV[[#This Row],[lat]])-RADIANS(B7121)</f>
        <v>1.3605138137195993E-6</v>
      </c>
      <c r="K7122" s="2">
        <f>RADIANS(CSV[[#This Row],[lon]])</f>
        <v>0.74176015534496831</v>
      </c>
      <c r="L7122" s="2">
        <f>RADIANS(CSV[[#This Row],[lat]])</f>
        <v>-0.1168074328127164</v>
      </c>
      <c r="M7122" s="2">
        <f>SIN(CSV[[#This Row],[dlon]]/2)*SIN(CSV[[#This Row],[dlon]]/2)</f>
        <v>1.0667174910585945E-12</v>
      </c>
      <c r="N7122" s="2">
        <f>SIN(CSV[[#This Row],[dlat]]/2)*SIN(CSV[[#This Row],[dlat]]/2)</f>
        <v>4.6274945933039072E-13</v>
      </c>
      <c r="O7122" s="2">
        <f>COS(RADIANS(CSV[[#This Row],[lat]]))</f>
        <v>0.99318576488014276</v>
      </c>
      <c r="P7122" s="2">
        <f>CSV[[#This Row],[sindlon]]+CSV[[#This Row],[cosradlat]]*O7121*CSV[[#This Row],[sindlat]]</f>
        <v>1.5231817974974158E-12</v>
      </c>
      <c r="Q7122" s="2">
        <f>2*ASIN(SQRT(CSV[[#This Row],[Columna1]]))*6367445</f>
        <v>15.717051223246338</v>
      </c>
      <c r="R7122" s="2" t="e" vm="1">
        <f ca="1">_xlfn.CONCAT(CSV[[#This Row],[lon]],",",CSV[[#This Row],[lat]],";",CSV[[#This Row],[alt]])</f>
        <v>#NAME?</v>
      </c>
    </row>
    <row r="7123" spans="1:18" x14ac:dyDescent="0.25">
      <c r="A7123">
        <v>42.499850951135159</v>
      </c>
      <c r="B7123">
        <v>-6.6925201937556267</v>
      </c>
      <c r="C7123">
        <v>626</v>
      </c>
      <c r="D7123" s="1">
        <v>42854.52449074074</v>
      </c>
      <c r="E7123" s="1">
        <f>CSV[[#This Row],[Column4]]-D7122</f>
        <v>1.1574069503694773E-5</v>
      </c>
      <c r="F7123">
        <f>CSV[[#This Row],[alt]]-C7122</f>
        <v>-1.4000244140625</v>
      </c>
      <c r="G7123">
        <f>IF(CSV[[#This Row],[Altura]]&gt;0,CSV[[#This Row],[Altura]],0)</f>
        <v>0</v>
      </c>
      <c r="H7123">
        <f>IF(CSV[[#This Row],[Altura]]&lt;=0,CSV[[#This Row],[Altura]],0)</f>
        <v>-1.4000244140625</v>
      </c>
      <c r="I7123" s="2">
        <f>RADIANS(CSV[[#This Row],[lon]])-RADIANS(A7122)</f>
        <v>2.1753591838979958E-6</v>
      </c>
      <c r="J7123" s="2">
        <f>RADIANS(CSV[[#This Row],[lat]])-RADIANS(B7122)</f>
        <v>9.2017547186074022E-7</v>
      </c>
      <c r="K7123" s="2">
        <f>RADIANS(CSV[[#This Row],[lon]])</f>
        <v>0.74176233070415221</v>
      </c>
      <c r="L7123" s="2">
        <f>RADIANS(CSV[[#This Row],[lat]])</f>
        <v>-0.11680651263724454</v>
      </c>
      <c r="M7123" s="2">
        <f>SIN(CSV[[#This Row],[dlon]]/2)*SIN(CSV[[#This Row],[dlon]]/2)</f>
        <v>1.1830468947418719E-12</v>
      </c>
      <c r="N7123" s="2">
        <f>SIN(CSV[[#This Row],[dlat]]/2)*SIN(CSV[[#This Row],[dlat]]/2)</f>
        <v>2.1168072475351904E-13</v>
      </c>
      <c r="O7123" s="2">
        <f>COS(RADIANS(CSV[[#This Row],[lat]]))</f>
        <v>0.99318587211880682</v>
      </c>
      <c r="P7123" s="2">
        <f>CSV[[#This Row],[sindlon]]+CSV[[#This Row],[cosradlat]]*O7122*CSV[[#This Row],[sindlat]]</f>
        <v>1.3918525867239328E-12</v>
      </c>
      <c r="Q7123" s="2">
        <f>2*ASIN(SQRT(CSV[[#This Row],[Columna1]]))*6367445</f>
        <v>15.024215991035049</v>
      </c>
      <c r="R7123" s="2" t="e" vm="1">
        <f ca="1">_xlfn.CONCAT(CSV[[#This Row],[lon]],",",CSV[[#This Row],[lat]],";",CSV[[#This Row],[alt]])</f>
        <v>#NAME?</v>
      </c>
    </row>
    <row r="7124" spans="1:18" x14ac:dyDescent="0.25">
      <c r="A7124">
        <v>42.500106347724795</v>
      </c>
      <c r="B7124">
        <v>-6.6924740932881832</v>
      </c>
      <c r="C7124">
        <v>624.79998779296875</v>
      </c>
      <c r="D7124" s="1">
        <v>42854.524513888886</v>
      </c>
      <c r="E7124" s="1">
        <f>CSV[[#This Row],[Column4]]-D7123</f>
        <v>2.314814628334716E-5</v>
      </c>
      <c r="F7124">
        <f>CSV[[#This Row],[alt]]-C7123</f>
        <v>-1.20001220703125</v>
      </c>
      <c r="G7124">
        <f>IF(CSV[[#This Row],[Altura]]&gt;0,CSV[[#This Row],[Altura]],0)</f>
        <v>0</v>
      </c>
      <c r="H7124">
        <f>IF(CSV[[#This Row],[Altura]]&lt;=0,CSV[[#This Row],[Altura]],0)</f>
        <v>-1.20001220703125</v>
      </c>
      <c r="I7124" s="2">
        <f>RADIANS(CSV[[#This Row],[lon]])-RADIANS(A7123)</f>
        <v>4.4575113875566785E-6</v>
      </c>
      <c r="J7124" s="2">
        <f>RADIANS(CSV[[#This Row],[lat]])-RADIANS(B7123)</f>
        <v>8.0460494360223844E-7</v>
      </c>
      <c r="K7124" s="2">
        <f>RADIANS(CSV[[#This Row],[lon]])</f>
        <v>0.74176678821553976</v>
      </c>
      <c r="L7124" s="2">
        <f>RADIANS(CSV[[#This Row],[lat]])</f>
        <v>-0.11680570803230093</v>
      </c>
      <c r="M7124" s="2">
        <f>SIN(CSV[[#This Row],[dlon]]/2)*SIN(CSV[[#This Row],[dlon]]/2)</f>
        <v>4.9673519425411409E-12</v>
      </c>
      <c r="N7124" s="2">
        <f>SIN(CSV[[#This Row],[dlat]]/2)*SIN(CSV[[#This Row],[dlat]]/2)</f>
        <v>1.6184727881728159E-13</v>
      </c>
      <c r="O7124" s="2">
        <f>COS(RADIANS(CSV[[#This Row],[lat]]))</f>
        <v>0.99318596588801478</v>
      </c>
      <c r="P7124" s="2">
        <f>CSV[[#This Row],[sindlon]]+CSV[[#This Row],[cosradlat]]*O7123*CSV[[#This Row],[sindlat]]</f>
        <v>5.1270010552688134E-12</v>
      </c>
      <c r="Q7124" s="2">
        <f>2*ASIN(SQRT(CSV[[#This Row],[Columna1]]))*6367445</f>
        <v>28.835461162661069</v>
      </c>
      <c r="R7124" s="2" t="e" vm="1">
        <f ca="1">_xlfn.CONCAT(CSV[[#This Row],[lon]],",",CSV[[#This Row],[lat]],";",CSV[[#This Row],[alt]])</f>
        <v>#NAME?</v>
      </c>
    </row>
    <row r="7125" spans="1:18" x14ac:dyDescent="0.25">
      <c r="A7125">
        <v>42.50035872682929</v>
      </c>
      <c r="B7125">
        <v>-6.6924536414444447</v>
      </c>
      <c r="C7125">
        <v>623.4000244140625</v>
      </c>
      <c r="D7125" s="1">
        <v>42854.524525462963</v>
      </c>
      <c r="E7125" s="1">
        <f>CSV[[#This Row],[Column4]]-D7124</f>
        <v>1.1574076779652387E-5</v>
      </c>
      <c r="F7125">
        <f>CSV[[#This Row],[alt]]-C7124</f>
        <v>-1.39996337890625</v>
      </c>
      <c r="G7125">
        <f>IF(CSV[[#This Row],[Altura]]&gt;0,CSV[[#This Row],[Altura]],0)</f>
        <v>0</v>
      </c>
      <c r="H7125">
        <f>IF(CSV[[#This Row],[Altura]]&lt;=0,CSV[[#This Row],[Altura]],0)</f>
        <v>-1.39996337890625</v>
      </c>
      <c r="I7125" s="2">
        <f>RADIANS(CSV[[#This Row],[lon]])-RADIANS(A7124)</f>
        <v>4.4048463366808122E-6</v>
      </c>
      <c r="J7125" s="2">
        <f>RADIANS(CSV[[#This Row],[lat]])-RADIANS(B7124)</f>
        <v>3.5695201133778554E-7</v>
      </c>
      <c r="K7125" s="2">
        <f>RADIANS(CSV[[#This Row],[lon]])</f>
        <v>0.74177119306187644</v>
      </c>
      <c r="L7125" s="2">
        <f>RADIANS(CSV[[#This Row],[lat]])</f>
        <v>-0.1168053510802896</v>
      </c>
      <c r="M7125" s="2">
        <f>SIN(CSV[[#This Row],[dlon]]/2)*SIN(CSV[[#This Row],[dlon]]/2)</f>
        <v>4.85066781243475E-12</v>
      </c>
      <c r="N7125" s="2">
        <f>SIN(CSV[[#This Row],[dlat]]/2)*SIN(CSV[[#This Row],[dlat]]/2)</f>
        <v>3.1853684599522301E-14</v>
      </c>
      <c r="O7125" s="2">
        <f>COS(RADIANS(CSV[[#This Row],[lat]]))</f>
        <v>0.99318600748723929</v>
      </c>
      <c r="P7125" s="2">
        <f>CSV[[#This Row],[sindlon]]+CSV[[#This Row],[cosradlat]]*O7124*CSV[[#This Row],[sindlat]]</f>
        <v>4.8820888731637931E-12</v>
      </c>
      <c r="Q7125" s="2">
        <f>2*ASIN(SQRT(CSV[[#This Row],[Columna1]]))*6367445</f>
        <v>28.138311851133974</v>
      </c>
      <c r="R7125" s="2" t="e" vm="1">
        <f ca="1">_xlfn.CONCAT(CSV[[#This Row],[lon]],",",CSV[[#This Row],[lat]],";",CSV[[#This Row],[alt]])</f>
        <v>#NAME?</v>
      </c>
    </row>
    <row r="7126" spans="1:18" x14ac:dyDescent="0.25">
      <c r="A7126">
        <v>42.50035872682929</v>
      </c>
      <c r="B7126">
        <v>-6.6924536414444447</v>
      </c>
      <c r="C7126">
        <v>622.20001220703125</v>
      </c>
      <c r="D7126" s="1">
        <v>42854.524537037039</v>
      </c>
      <c r="E7126" s="1">
        <f>CSV[[#This Row],[Column4]]-D7125</f>
        <v>1.1574076779652387E-5</v>
      </c>
      <c r="F7126">
        <f>CSV[[#This Row],[alt]]-C7125</f>
        <v>-1.20001220703125</v>
      </c>
      <c r="G7126">
        <f>IF(CSV[[#This Row],[Altura]]&gt;0,CSV[[#This Row],[Altura]],0)</f>
        <v>0</v>
      </c>
      <c r="H7126">
        <f>IF(CSV[[#This Row],[Altura]]&lt;=0,CSV[[#This Row],[Altura]],0)</f>
        <v>-1.20001220703125</v>
      </c>
      <c r="I7126" s="2">
        <f>RADIANS(CSV[[#This Row],[lon]])-RADIANS(A7125)</f>
        <v>0</v>
      </c>
      <c r="J7126" s="2">
        <f>RADIANS(CSV[[#This Row],[lat]])-RADIANS(B7125)</f>
        <v>0</v>
      </c>
      <c r="K7126" s="2">
        <f>RADIANS(CSV[[#This Row],[lon]])</f>
        <v>0.74177119306187644</v>
      </c>
      <c r="L7126" s="2">
        <f>RADIANS(CSV[[#This Row],[lat]])</f>
        <v>-0.1168053510802896</v>
      </c>
      <c r="M7126" s="2">
        <f>SIN(CSV[[#This Row],[dlon]]/2)*SIN(CSV[[#This Row],[dlon]]/2)</f>
        <v>0</v>
      </c>
      <c r="N7126" s="2">
        <f>SIN(CSV[[#This Row],[dlat]]/2)*SIN(CSV[[#This Row],[dlat]]/2)</f>
        <v>0</v>
      </c>
      <c r="O7126" s="2">
        <f>COS(RADIANS(CSV[[#This Row],[lat]]))</f>
        <v>0.99318600748723929</v>
      </c>
      <c r="P7126" s="2">
        <f>CSV[[#This Row],[sindlon]]+CSV[[#This Row],[cosradlat]]*O7125*CSV[[#This Row],[sindlat]]</f>
        <v>0</v>
      </c>
      <c r="Q7126" s="2">
        <f>2*ASIN(SQRT(CSV[[#This Row],[Columna1]]))*6367445</f>
        <v>0</v>
      </c>
      <c r="R7126" s="2" t="e" vm="1">
        <f ca="1">_xlfn.CONCAT(CSV[[#This Row],[lon]],",",CSV[[#This Row],[lat]],";",CSV[[#This Row],[alt]])</f>
        <v>#NAME?</v>
      </c>
    </row>
    <row r="7127" spans="1:18" x14ac:dyDescent="0.25">
      <c r="A7127">
        <v>42.500477414578199</v>
      </c>
      <c r="B7127">
        <v>-6.6924292501062164</v>
      </c>
      <c r="C7127">
        <v>620.79998779296875</v>
      </c>
      <c r="D7127" s="1">
        <v>42854.524548611109</v>
      </c>
      <c r="E7127" s="1">
        <f>CSV[[#This Row],[Column4]]-D7126</f>
        <v>1.1574069503694773E-5</v>
      </c>
      <c r="F7127">
        <f>CSV[[#This Row],[alt]]-C7126</f>
        <v>-1.4000244140625</v>
      </c>
      <c r="G7127">
        <f>IF(CSV[[#This Row],[Altura]]&gt;0,CSV[[#This Row],[Altura]],0)</f>
        <v>0</v>
      </c>
      <c r="H7127">
        <f>IF(CSV[[#This Row],[Altura]]&lt;=0,CSV[[#This Row],[Altura]],0)</f>
        <v>-1.4000244140625</v>
      </c>
      <c r="I7127" s="2">
        <f>RADIANS(CSV[[#This Row],[lon]])-RADIANS(A7126)</f>
        <v>2.0714920002662396E-6</v>
      </c>
      <c r="J7127" s="2">
        <f>RADIANS(CSV[[#This Row],[lat]])-RADIANS(B7126)</f>
        <v>4.2570916104767154E-7</v>
      </c>
      <c r="K7127" s="2">
        <f>RADIANS(CSV[[#This Row],[lon]])</f>
        <v>0.74177326455387671</v>
      </c>
      <c r="L7127" s="2">
        <f>RADIANS(CSV[[#This Row],[lat]])</f>
        <v>-0.11680492537112855</v>
      </c>
      <c r="M7127" s="2">
        <f>SIN(CSV[[#This Row],[dlon]]/2)*SIN(CSV[[#This Row],[dlon]]/2)</f>
        <v>1.0727697767913729E-12</v>
      </c>
      <c r="N7127" s="2">
        <f>SIN(CSV[[#This Row],[dlat]]/2)*SIN(CSV[[#This Row],[dlat]]/2)</f>
        <v>4.5307072449977401E-14</v>
      </c>
      <c r="O7127" s="2">
        <f>COS(RADIANS(CSV[[#This Row],[lat]]))</f>
        <v>0.99318605709926377</v>
      </c>
      <c r="P7127" s="2">
        <f>CSV[[#This Row],[sindlon]]+CSV[[#This Row],[cosradlat]]*O7126*CSV[[#This Row],[sindlat]]</f>
        <v>1.117461510998665E-12</v>
      </c>
      <c r="Q7127" s="2">
        <f>2*ASIN(SQRT(CSV[[#This Row],[Columna1]]))*6367445</f>
        <v>13.462058850869614</v>
      </c>
      <c r="R7127" s="2" t="e" vm="1">
        <f ca="1">_xlfn.CONCAT(CSV[[#This Row],[lon]],",",CSV[[#This Row],[lat]],";",CSV[[#This Row],[alt]])</f>
        <v>#NAME?</v>
      </c>
    </row>
    <row r="7128" spans="1:18" x14ac:dyDescent="0.25">
      <c r="A7128">
        <v>42.500591743737459</v>
      </c>
      <c r="B7128">
        <v>-6.6923853289335966</v>
      </c>
      <c r="C7128">
        <v>618.79998779296875</v>
      </c>
      <c r="D7128" s="1">
        <v>42854.524560185186</v>
      </c>
      <c r="E7128" s="1">
        <f>CSV[[#This Row],[Column4]]-D7127</f>
        <v>1.1574076779652387E-5</v>
      </c>
      <c r="F7128">
        <f>CSV[[#This Row],[alt]]-C7127</f>
        <v>-2</v>
      </c>
      <c r="G7128">
        <f>IF(CSV[[#This Row],[Altura]]&gt;0,CSV[[#This Row],[Altura]],0)</f>
        <v>0</v>
      </c>
      <c r="H7128">
        <f>IF(CSV[[#This Row],[Altura]]&lt;=0,CSV[[#This Row],[Altura]],0)</f>
        <v>-2</v>
      </c>
      <c r="I7128" s="2">
        <f>RADIANS(CSV[[#This Row],[lon]])-RADIANS(A7127)</f>
        <v>1.9954202600258597E-6</v>
      </c>
      <c r="J7128" s="2">
        <f>RADIANS(CSV[[#This Row],[lat]])-RADIANS(B7127)</f>
        <v>7.6656907355143744E-7</v>
      </c>
      <c r="K7128" s="2">
        <f>RADIANS(CSV[[#This Row],[lon]])</f>
        <v>0.74177525997413674</v>
      </c>
      <c r="L7128" s="2">
        <f>RADIANS(CSV[[#This Row],[lat]])</f>
        <v>-0.116804158802055</v>
      </c>
      <c r="M7128" s="2">
        <f>SIN(CSV[[#This Row],[dlon]]/2)*SIN(CSV[[#This Row],[dlon]]/2)</f>
        <v>9.9542550353008693E-13</v>
      </c>
      <c r="N7128" s="2">
        <f>SIN(CSV[[#This Row],[dlat]]/2)*SIN(CSV[[#This Row],[dlat]]/2)</f>
        <v>1.4690703613137008E-13</v>
      </c>
      <c r="O7128" s="2">
        <f>COS(RADIANS(CSV[[#This Row],[lat]]))</f>
        <v>0.9931861464345515</v>
      </c>
      <c r="P7128" s="2">
        <f>CSV[[#This Row],[sindlon]]+CSV[[#This Row],[cosradlat]]*O7127*CSV[[#This Row],[sindlat]]</f>
        <v>1.1403373412511112E-12</v>
      </c>
      <c r="Q7128" s="2">
        <f>2*ASIN(SQRT(CSV[[#This Row],[Columna1]]))*6367445</f>
        <v>13.59915334536479</v>
      </c>
      <c r="R7128" s="2" t="e" vm="1">
        <f ca="1">_xlfn.CONCAT(CSV[[#This Row],[lon]],",",CSV[[#This Row],[lat]],";",CSV[[#This Row],[alt]])</f>
        <v>#NAME?</v>
      </c>
    </row>
    <row r="7129" spans="1:18" x14ac:dyDescent="0.25">
      <c r="A7129">
        <v>42.500699618831277</v>
      </c>
      <c r="B7129">
        <v>-6.6923222970217466</v>
      </c>
      <c r="C7129">
        <v>617.4000244140625</v>
      </c>
      <c r="D7129" s="1">
        <v>42854.524571759262</v>
      </c>
      <c r="E7129" s="1">
        <f>CSV[[#This Row],[Column4]]-D7128</f>
        <v>1.1574076779652387E-5</v>
      </c>
      <c r="F7129">
        <f>CSV[[#This Row],[alt]]-C7128</f>
        <v>-1.39996337890625</v>
      </c>
      <c r="G7129">
        <f>IF(CSV[[#This Row],[Altura]]&gt;0,CSV[[#This Row],[Altura]],0)</f>
        <v>0</v>
      </c>
      <c r="H7129">
        <f>IF(CSV[[#This Row],[Altura]]&lt;=0,CSV[[#This Row],[Altura]],0)</f>
        <v>-1.39996337890625</v>
      </c>
      <c r="I7129" s="2">
        <f>RADIANS(CSV[[#This Row],[lon]])-RADIANS(A7128)</f>
        <v>1.8827755680073111E-6</v>
      </c>
      <c r="J7129" s="2">
        <f>RADIANS(CSV[[#This Row],[lat]])-RADIANS(B7128)</f>
        <v>1.1001143956079762E-6</v>
      </c>
      <c r="K7129" s="2">
        <f>RADIANS(CSV[[#This Row],[lon]])</f>
        <v>0.74177714274970474</v>
      </c>
      <c r="L7129" s="2">
        <f>RADIANS(CSV[[#This Row],[lat]])</f>
        <v>-0.11680305868765939</v>
      </c>
      <c r="M7129" s="2">
        <f>SIN(CSV[[#This Row],[dlon]]/2)*SIN(CSV[[#This Row],[dlon]]/2)</f>
        <v>8.8621095987105145E-13</v>
      </c>
      <c r="N7129" s="2">
        <f>SIN(CSV[[#This Row],[dlat]]/2)*SIN(CSV[[#This Row],[dlat]]/2)</f>
        <v>3.0256292085594519E-13</v>
      </c>
      <c r="O7129" s="2">
        <f>COS(RADIANS(CSV[[#This Row],[lat]]))</f>
        <v>0.99318627463989895</v>
      </c>
      <c r="P7129" s="2">
        <f>CSV[[#This Row],[sindlon]]+CSV[[#This Row],[cosradlat]]*O7128*CSV[[#This Row],[sindlat]]</f>
        <v>1.1846647279517286E-12</v>
      </c>
      <c r="Q7129" s="2">
        <f>2*ASIN(SQRT(CSV[[#This Row],[Columna1]]))*6367445</f>
        <v>13.860947769471506</v>
      </c>
      <c r="R7129" s="2" t="e" vm="1">
        <f ca="1">_xlfn.CONCAT(CSV[[#This Row],[lon]],",",CSV[[#This Row],[lat]],";",CSV[[#This Row],[alt]])</f>
        <v>#NAME?</v>
      </c>
    </row>
    <row r="7130" spans="1:18" x14ac:dyDescent="0.25">
      <c r="A7130">
        <v>42.500982508063316</v>
      </c>
      <c r="B7130">
        <v>-6.6921119950711727</v>
      </c>
      <c r="C7130">
        <v>616.20001220703125</v>
      </c>
      <c r="D7130" s="1">
        <v>42854.524594907409</v>
      </c>
      <c r="E7130" s="1">
        <f>CSV[[#This Row],[Column4]]-D7129</f>
        <v>2.314814628334716E-5</v>
      </c>
      <c r="F7130">
        <f>CSV[[#This Row],[alt]]-C7129</f>
        <v>-1.20001220703125</v>
      </c>
      <c r="G7130">
        <f>IF(CSV[[#This Row],[Altura]]&gt;0,CSV[[#This Row],[Altura]],0)</f>
        <v>0</v>
      </c>
      <c r="H7130">
        <f>IF(CSV[[#This Row],[Altura]]&lt;=0,CSV[[#This Row],[Altura]],0)</f>
        <v>-1.20001220703125</v>
      </c>
      <c r="I7130" s="2">
        <f>RADIANS(CSV[[#This Row],[lon]])-RADIANS(A7129)</f>
        <v>4.9373485175863152E-6</v>
      </c>
      <c r="J7130" s="2">
        <f>RADIANS(CSV[[#This Row],[lat]])-RADIANS(B7129)</f>
        <v>3.6704614608806807E-6</v>
      </c>
      <c r="K7130" s="2">
        <f>RADIANS(CSV[[#This Row],[lon]])</f>
        <v>0.74178208009822233</v>
      </c>
      <c r="L7130" s="2">
        <f>RADIANS(CSV[[#This Row],[lat]])</f>
        <v>-0.11679938822619851</v>
      </c>
      <c r="M7130" s="2">
        <f>SIN(CSV[[#This Row],[dlon]]/2)*SIN(CSV[[#This Row],[dlon]]/2)</f>
        <v>6.0943525960155652E-12</v>
      </c>
      <c r="N7130" s="2">
        <f>SIN(CSV[[#This Row],[dlat]]/2)*SIN(CSV[[#This Row],[dlat]]/2)</f>
        <v>3.3680718339488038E-12</v>
      </c>
      <c r="O7130" s="2">
        <f>COS(RADIANS(CSV[[#This Row],[lat]]))</f>
        <v>0.99318670238016171</v>
      </c>
      <c r="P7130" s="2">
        <f>CSV[[#This Row],[sindlon]]+CSV[[#This Row],[cosradlat]]*O7129*CSV[[#This Row],[sindlat]]</f>
        <v>9.4166839968456825E-12</v>
      </c>
      <c r="Q7130" s="2">
        <f>2*ASIN(SQRT(CSV[[#This Row],[Columna1]]))*6367445</f>
        <v>39.079067884962583</v>
      </c>
      <c r="R7130" s="2" t="e" vm="1">
        <f ca="1">_xlfn.CONCAT(CSV[[#This Row],[lon]],",",CSV[[#This Row],[lat]],";",CSV[[#This Row],[alt]])</f>
        <v>#NAME?</v>
      </c>
    </row>
    <row r="7131" spans="1:18" x14ac:dyDescent="0.25">
      <c r="A7131">
        <v>42.500982508063316</v>
      </c>
      <c r="B7131">
        <v>-6.6921119950711727</v>
      </c>
      <c r="C7131">
        <v>614.79998779296875</v>
      </c>
      <c r="D7131" s="1">
        <v>42854.524606481478</v>
      </c>
      <c r="E7131" s="1">
        <f>CSV[[#This Row],[Column4]]-D7130</f>
        <v>1.1574069503694773E-5</v>
      </c>
      <c r="F7131">
        <f>CSV[[#This Row],[alt]]-C7130</f>
        <v>-1.4000244140625</v>
      </c>
      <c r="G7131">
        <f>IF(CSV[[#This Row],[Altura]]&gt;0,CSV[[#This Row],[Altura]],0)</f>
        <v>0</v>
      </c>
      <c r="H7131">
        <f>IF(CSV[[#This Row],[Altura]]&lt;=0,CSV[[#This Row],[Altura]],0)</f>
        <v>-1.4000244140625</v>
      </c>
      <c r="I7131" s="2">
        <f>RADIANS(CSV[[#This Row],[lon]])-RADIANS(A7130)</f>
        <v>0</v>
      </c>
      <c r="J7131" s="2">
        <f>RADIANS(CSV[[#This Row],[lat]])-RADIANS(B7130)</f>
        <v>0</v>
      </c>
      <c r="K7131" s="2">
        <f>RADIANS(CSV[[#This Row],[lon]])</f>
        <v>0.74178208009822233</v>
      </c>
      <c r="L7131" s="2">
        <f>RADIANS(CSV[[#This Row],[lat]])</f>
        <v>-0.11679938822619851</v>
      </c>
      <c r="M7131" s="2">
        <f>SIN(CSV[[#This Row],[dlon]]/2)*SIN(CSV[[#This Row],[dlon]]/2)</f>
        <v>0</v>
      </c>
      <c r="N7131" s="2">
        <f>SIN(CSV[[#This Row],[dlat]]/2)*SIN(CSV[[#This Row],[dlat]]/2)</f>
        <v>0</v>
      </c>
      <c r="O7131" s="2">
        <f>COS(RADIANS(CSV[[#This Row],[lat]]))</f>
        <v>0.99318670238016171</v>
      </c>
      <c r="P7131" s="2">
        <f>CSV[[#This Row],[sindlon]]+CSV[[#This Row],[cosradlat]]*O7130*CSV[[#This Row],[sindlat]]</f>
        <v>0</v>
      </c>
      <c r="Q7131" s="2">
        <f>2*ASIN(SQRT(CSV[[#This Row],[Columna1]]))*6367445</f>
        <v>0</v>
      </c>
      <c r="R7131" s="2" t="e" vm="1">
        <f ca="1">_xlfn.CONCAT(CSV[[#This Row],[lon]],",",CSV[[#This Row],[lat]],";",CSV[[#This Row],[alt]])</f>
        <v>#NAME?</v>
      </c>
    </row>
    <row r="7132" spans="1:18" x14ac:dyDescent="0.25">
      <c r="A7132">
        <v>42.501074122264981</v>
      </c>
      <c r="B7132">
        <v>-6.6920477896928787</v>
      </c>
      <c r="C7132">
        <v>612.5999755859375</v>
      </c>
      <c r="D7132" s="1">
        <v>42854.524618055555</v>
      </c>
      <c r="E7132" s="1">
        <f>CSV[[#This Row],[Column4]]-D7131</f>
        <v>1.1574076779652387E-5</v>
      </c>
      <c r="F7132">
        <f>CSV[[#This Row],[alt]]-C7131</f>
        <v>-2.20001220703125</v>
      </c>
      <c r="G7132">
        <f>IF(CSV[[#This Row],[Altura]]&gt;0,CSV[[#This Row],[Altura]],0)</f>
        <v>0</v>
      </c>
      <c r="H7132">
        <f>IF(CSV[[#This Row],[Altura]]&lt;=0,CSV[[#This Row],[Altura]],0)</f>
        <v>-2.20001220703125</v>
      </c>
      <c r="I7132" s="2">
        <f>RADIANS(CSV[[#This Row],[lon]])-RADIANS(A7131)</f>
        <v>1.5989694606144411E-6</v>
      </c>
      <c r="J7132" s="2">
        <f>RADIANS(CSV[[#This Row],[lat]])-RADIANS(B7131)</f>
        <v>1.1205952487186588E-6</v>
      </c>
      <c r="K7132" s="2">
        <f>RADIANS(CSV[[#This Row],[lon]])</f>
        <v>0.74178367906768294</v>
      </c>
      <c r="L7132" s="2">
        <f>RADIANS(CSV[[#This Row],[lat]])</f>
        <v>-0.11679826763094979</v>
      </c>
      <c r="M7132" s="2">
        <f>SIN(CSV[[#This Row],[dlon]]/2)*SIN(CSV[[#This Row],[dlon]]/2)</f>
        <v>6.3917583399427309E-13</v>
      </c>
      <c r="N7132" s="2">
        <f>SIN(CSV[[#This Row],[dlat]]/2)*SIN(CSV[[#This Row],[dlat]]/2)</f>
        <v>3.1393342786267532E-13</v>
      </c>
      <c r="O7132" s="2">
        <f>COS(RADIANS(CSV[[#This Row],[lat]]))</f>
        <v>0.99318683296698995</v>
      </c>
      <c r="P7132" s="2">
        <f>CSV[[#This Row],[sindlon]]+CSV[[#This Row],[cosradlat]]*O7131*CSV[[#This Row],[sindlat]]</f>
        <v>9.4884603193084767E-13</v>
      </c>
      <c r="Q7132" s="2">
        <f>2*ASIN(SQRT(CSV[[#This Row],[Columna1]]))*6367445</f>
        <v>12.404894379981801</v>
      </c>
      <c r="R7132" s="2" t="e" vm="1">
        <f ca="1">_xlfn.CONCAT(CSV[[#This Row],[lon]],",",CSV[[#This Row],[lat]],";",CSV[[#This Row],[alt]])</f>
        <v>#NAME?</v>
      </c>
    </row>
    <row r="7133" spans="1:18" x14ac:dyDescent="0.25">
      <c r="A7133">
        <v>42.501167412847281</v>
      </c>
      <c r="B7133">
        <v>-6.6919927205890417</v>
      </c>
      <c r="C7133">
        <v>610.5999755859375</v>
      </c>
      <c r="D7133" s="1">
        <v>42854.524629629632</v>
      </c>
      <c r="E7133" s="1">
        <f>CSV[[#This Row],[Column4]]-D7132</f>
        <v>1.1574076779652387E-5</v>
      </c>
      <c r="F7133">
        <f>CSV[[#This Row],[alt]]-C7132</f>
        <v>-2</v>
      </c>
      <c r="G7133">
        <f>IF(CSV[[#This Row],[Altura]]&gt;0,CSV[[#This Row],[Altura]],0)</f>
        <v>0</v>
      </c>
      <c r="H7133">
        <f>IF(CSV[[#This Row],[Altura]]&lt;=0,CSV[[#This Row],[Altura]],0)</f>
        <v>-2</v>
      </c>
      <c r="I7133" s="2">
        <f>RADIANS(CSV[[#This Row],[lon]])-RADIANS(A7132)</f>
        <v>1.6282278222368163E-6</v>
      </c>
      <c r="J7133" s="2">
        <f>RADIANS(CSV[[#This Row],[lat]])-RADIANS(B7132)</f>
        <v>9.6113717808210541E-7</v>
      </c>
      <c r="K7133" s="2">
        <f>RADIANS(CSV[[#This Row],[lon]])</f>
        <v>0.74178530729550518</v>
      </c>
      <c r="L7133" s="2">
        <f>RADIANS(CSV[[#This Row],[lat]])</f>
        <v>-0.11679730649377171</v>
      </c>
      <c r="M7133" s="2">
        <f>SIN(CSV[[#This Row],[dlon]]/2)*SIN(CSV[[#This Row],[dlon]]/2)</f>
        <v>6.62781460276365E-13</v>
      </c>
      <c r="N7133" s="2">
        <f>SIN(CSV[[#This Row],[dlat]]/2)*SIN(CSV[[#This Row],[dlat]]/2)</f>
        <v>2.309461687728904E-13</v>
      </c>
      <c r="O7133" s="2">
        <f>COS(RADIANS(CSV[[#This Row],[lat]]))</f>
        <v>0.99318694497062576</v>
      </c>
      <c r="P7133" s="2">
        <f>CSV[[#This Row],[sindlon]]+CSV[[#This Row],[cosradlat]]*O7132*CSV[[#This Row],[sindlat]]</f>
        <v>8.9059142543965877E-13</v>
      </c>
      <c r="Q7133" s="2">
        <f>2*ASIN(SQRT(CSV[[#This Row],[Columna1]]))*6367445</f>
        <v>12.018062348053324</v>
      </c>
      <c r="R7133" s="2" t="e" vm="1">
        <f ca="1">_xlfn.CONCAT(CSV[[#This Row],[lon]],",",CSV[[#This Row],[lat]],";",CSV[[#This Row],[alt]])</f>
        <v>#NAME?</v>
      </c>
    </row>
    <row r="7134" spans="1:18" x14ac:dyDescent="0.25">
      <c r="A7134">
        <v>42.501258188858628</v>
      </c>
      <c r="B7134">
        <v>-6.691930778324604</v>
      </c>
      <c r="C7134">
        <v>609.5999755859375</v>
      </c>
      <c r="D7134" s="1">
        <v>42854.524641203701</v>
      </c>
      <c r="E7134" s="1">
        <f>CSV[[#This Row],[Column4]]-D7133</f>
        <v>1.1574069503694773E-5</v>
      </c>
      <c r="F7134">
        <f>CSV[[#This Row],[alt]]-C7133</f>
        <v>-1</v>
      </c>
      <c r="G7134">
        <f>IF(CSV[[#This Row],[Altura]]&gt;0,CSV[[#This Row],[Altura]],0)</f>
        <v>0</v>
      </c>
      <c r="H7134">
        <f>IF(CSV[[#This Row],[Altura]]&lt;=0,CSV[[#This Row],[Altura]],0)</f>
        <v>-1</v>
      </c>
      <c r="I7134" s="2">
        <f>RADIANS(CSV[[#This Row],[lon]])-RADIANS(A7133)</f>
        <v>1.5843402798587647E-6</v>
      </c>
      <c r="J7134" s="2">
        <f>RADIANS(CSV[[#This Row],[lat]])-RADIANS(B7133)</f>
        <v>1.0810964605756368E-6</v>
      </c>
      <c r="K7134" s="2">
        <f>RADIANS(CSV[[#This Row],[lon]])</f>
        <v>0.74178689163578504</v>
      </c>
      <c r="L7134" s="2">
        <f>RADIANS(CSV[[#This Row],[lat]])</f>
        <v>-0.11679622539731113</v>
      </c>
      <c r="M7134" s="2">
        <f>SIN(CSV[[#This Row],[dlon]]/2)*SIN(CSV[[#This Row],[dlon]]/2)</f>
        <v>6.275335305956059E-13</v>
      </c>
      <c r="N7134" s="2">
        <f>SIN(CSV[[#This Row],[dlat]]/2)*SIN(CSV[[#This Row],[dlat]]/2)</f>
        <v>2.9219238926726386E-13</v>
      </c>
      <c r="O7134" s="2">
        <f>COS(RADIANS(CSV[[#This Row],[lat]]))</f>
        <v>0.99318707095231007</v>
      </c>
      <c r="P7134" s="2">
        <f>CSV[[#This Row],[sindlon]]+CSV[[#This Row],[cosradlat]]*O7133*CSV[[#This Row],[sindlat]]</f>
        <v>9.157580736726504E-13</v>
      </c>
      <c r="Q7134" s="2">
        <f>2*ASIN(SQRT(CSV[[#This Row],[Columna1]]))*6367445</f>
        <v>12.186684732343249</v>
      </c>
      <c r="R7134" s="2" t="e" vm="1">
        <f ca="1">_xlfn.CONCAT(CSV[[#This Row],[lon]],",",CSV[[#This Row],[lat]],";",CSV[[#This Row],[alt]])</f>
        <v>#NAME?</v>
      </c>
    </row>
    <row r="7135" spans="1:18" x14ac:dyDescent="0.25">
      <c r="A7135">
        <v>42.501349719241261</v>
      </c>
      <c r="B7135">
        <v>-6.6918575204908848</v>
      </c>
      <c r="C7135">
        <v>608.4000244140625</v>
      </c>
      <c r="D7135" s="1">
        <v>42854.524652777778</v>
      </c>
      <c r="E7135" s="1">
        <f>CSV[[#This Row],[Column4]]-D7134</f>
        <v>1.1574076779652387E-5</v>
      </c>
      <c r="F7135">
        <f>CSV[[#This Row],[alt]]-C7134</f>
        <v>-1.199951171875</v>
      </c>
      <c r="G7135">
        <f>IF(CSV[[#This Row],[Altura]]&gt;0,CSV[[#This Row],[Altura]],0)</f>
        <v>0</v>
      </c>
      <c r="H7135">
        <f>IF(CSV[[#This Row],[Altura]]&lt;=0,CSV[[#This Row],[Altura]],0)</f>
        <v>-1.199951171875</v>
      </c>
      <c r="I7135" s="2">
        <f>RADIANS(CSV[[#This Row],[lon]])-RADIANS(A7134)</f>
        <v>1.5975065426054869E-6</v>
      </c>
      <c r="J7135" s="2">
        <f>RADIANS(CSV[[#This Row],[lat]])-RADIANS(B7134)</f>
        <v>1.2785904012907467E-6</v>
      </c>
      <c r="K7135" s="2">
        <f>RADIANS(CSV[[#This Row],[lon]])</f>
        <v>0.74178848914232764</v>
      </c>
      <c r="L7135" s="2">
        <f>RADIANS(CSV[[#This Row],[lat]])</f>
        <v>-0.11679494680690984</v>
      </c>
      <c r="M7135" s="2">
        <f>SIN(CSV[[#This Row],[dlon]]/2)*SIN(CSV[[#This Row],[dlon]]/2)</f>
        <v>6.3800678841669837E-13</v>
      </c>
      <c r="N7135" s="2">
        <f>SIN(CSV[[#This Row],[dlat]]/2)*SIN(CSV[[#This Row],[dlat]]/2)</f>
        <v>4.0869835356815255E-13</v>
      </c>
      <c r="O7135" s="2">
        <f>COS(RADIANS(CSV[[#This Row],[lat]]))</f>
        <v>0.99318721994674142</v>
      </c>
      <c r="P7135" s="2">
        <f>CSV[[#This Row],[sindlon]]+CSV[[#This Row],[cosradlat]]*O7134*CSV[[#This Row],[sindlat]]</f>
        <v>1.0411553068379116E-12</v>
      </c>
      <c r="Q7135" s="2">
        <f>2*ASIN(SQRT(CSV[[#This Row],[Columna1]]))*6367445</f>
        <v>12.994302017836509</v>
      </c>
      <c r="R7135" s="2" t="e" vm="1">
        <f ca="1">_xlfn.CONCAT(CSV[[#This Row],[lon]],",",CSV[[#This Row],[lat]],";",CSV[[#This Row],[alt]])</f>
        <v>#NAME?</v>
      </c>
    </row>
    <row r="7136" spans="1:18" x14ac:dyDescent="0.25">
      <c r="A7136">
        <v>42.501535126939416</v>
      </c>
      <c r="B7136">
        <v>-6.691720811650157</v>
      </c>
      <c r="C7136">
        <v>606.79998779296875</v>
      </c>
      <c r="D7136" s="1">
        <v>42854.524664351855</v>
      </c>
      <c r="E7136" s="1">
        <f>CSV[[#This Row],[Column4]]-D7135</f>
        <v>1.1574076779652387E-5</v>
      </c>
      <c r="F7136">
        <f>CSV[[#This Row],[alt]]-C7135</f>
        <v>-1.60003662109375</v>
      </c>
      <c r="G7136">
        <f>IF(CSV[[#This Row],[Altura]]&gt;0,CSV[[#This Row],[Altura]],0)</f>
        <v>0</v>
      </c>
      <c r="H7136">
        <f>IF(CSV[[#This Row],[Altura]]&lt;=0,CSV[[#This Row],[Altura]],0)</f>
        <v>-1.60003662109375</v>
      </c>
      <c r="I7136" s="2">
        <f>RADIANS(CSV[[#This Row],[lon]])-RADIANS(A7135)</f>
        <v>3.2359747912380499E-6</v>
      </c>
      <c r="J7136" s="2">
        <f>RADIANS(CSV[[#This Row],[lat]])-RADIANS(B7135)</f>
        <v>2.3860193872765612E-6</v>
      </c>
      <c r="K7136" s="2">
        <f>RADIANS(CSV[[#This Row],[lon]])</f>
        <v>0.74179172511711888</v>
      </c>
      <c r="L7136" s="2">
        <f>RADIANS(CSV[[#This Row],[lat]])</f>
        <v>-0.11679256078752256</v>
      </c>
      <c r="M7136" s="2">
        <f>SIN(CSV[[#This Row],[dlon]]/2)*SIN(CSV[[#This Row],[dlon]]/2)</f>
        <v>2.6178832123797506E-12</v>
      </c>
      <c r="N7136" s="2">
        <f>SIN(CSV[[#This Row],[dlat]]/2)*SIN(CSV[[#This Row],[dlat]]/2)</f>
        <v>1.423272129114229E-12</v>
      </c>
      <c r="O7136" s="2">
        <f>COS(RADIANS(CSV[[#This Row],[lat]]))</f>
        <v>0.99318749798578332</v>
      </c>
      <c r="P7136" s="2">
        <f>CSV[[#This Row],[sindlon]]+CSV[[#This Row],[cosradlat]]*O7135*CSV[[#This Row],[sindlat]]</f>
        <v>4.0218289142928597E-12</v>
      </c>
      <c r="Q7136" s="2">
        <f>2*ASIN(SQRT(CSV[[#This Row],[Columna1]]))*6367445</f>
        <v>25.539182647903807</v>
      </c>
      <c r="R7136" s="2" t="e" vm="1">
        <f ca="1">_xlfn.CONCAT(CSV[[#This Row],[lon]],",",CSV[[#This Row],[lat]],";",CSV[[#This Row],[alt]])</f>
        <v>#NAME?</v>
      </c>
    </row>
    <row r="7137" spans="1:18" x14ac:dyDescent="0.25">
      <c r="A7137">
        <v>42.501535126939416</v>
      </c>
      <c r="B7137">
        <v>-6.691720811650157</v>
      </c>
      <c r="C7137">
        <v>604.4000244140625</v>
      </c>
      <c r="D7137" s="1">
        <v>42854.524675925924</v>
      </c>
      <c r="E7137" s="1">
        <f>CSV[[#This Row],[Column4]]-D7136</f>
        <v>1.1574069503694773E-5</v>
      </c>
      <c r="F7137">
        <f>CSV[[#This Row],[alt]]-C7136</f>
        <v>-2.39996337890625</v>
      </c>
      <c r="G7137">
        <f>IF(CSV[[#This Row],[Altura]]&gt;0,CSV[[#This Row],[Altura]],0)</f>
        <v>0</v>
      </c>
      <c r="H7137">
        <f>IF(CSV[[#This Row],[Altura]]&lt;=0,CSV[[#This Row],[Altura]],0)</f>
        <v>-2.39996337890625</v>
      </c>
      <c r="I7137" s="2">
        <f>RADIANS(CSV[[#This Row],[lon]])-RADIANS(A7136)</f>
        <v>0</v>
      </c>
      <c r="J7137" s="2">
        <f>RADIANS(CSV[[#This Row],[lat]])-RADIANS(B7136)</f>
        <v>0</v>
      </c>
      <c r="K7137" s="2">
        <f>RADIANS(CSV[[#This Row],[lon]])</f>
        <v>0.74179172511711888</v>
      </c>
      <c r="L7137" s="2">
        <f>RADIANS(CSV[[#This Row],[lat]])</f>
        <v>-0.11679256078752256</v>
      </c>
      <c r="M7137" s="2">
        <f>SIN(CSV[[#This Row],[dlon]]/2)*SIN(CSV[[#This Row],[dlon]]/2)</f>
        <v>0</v>
      </c>
      <c r="N7137" s="2">
        <f>SIN(CSV[[#This Row],[dlat]]/2)*SIN(CSV[[#This Row],[dlat]]/2)</f>
        <v>0</v>
      </c>
      <c r="O7137" s="2">
        <f>COS(RADIANS(CSV[[#This Row],[lat]]))</f>
        <v>0.99318749798578332</v>
      </c>
      <c r="P7137" s="2">
        <f>CSV[[#This Row],[sindlon]]+CSV[[#This Row],[cosradlat]]*O7136*CSV[[#This Row],[sindlat]]</f>
        <v>0</v>
      </c>
      <c r="Q7137" s="2">
        <f>2*ASIN(SQRT(CSV[[#This Row],[Columna1]]))*6367445</f>
        <v>0</v>
      </c>
      <c r="R7137" s="2" t="e" vm="1">
        <f ca="1">_xlfn.CONCAT(CSV[[#This Row],[lon]],",",CSV[[#This Row],[lat]],";",CSV[[#This Row],[alt]])</f>
        <v>#NAME?</v>
      </c>
    </row>
    <row r="7138" spans="1:18" x14ac:dyDescent="0.25">
      <c r="A7138">
        <v>42.50163302756846</v>
      </c>
      <c r="B7138">
        <v>-6.691658366471529</v>
      </c>
      <c r="C7138">
        <v>602</v>
      </c>
      <c r="D7138" s="1">
        <v>42854.524687500001</v>
      </c>
      <c r="E7138" s="1">
        <f>CSV[[#This Row],[Column4]]-D7137</f>
        <v>1.1574076779652387E-5</v>
      </c>
      <c r="F7138">
        <f>CSV[[#This Row],[alt]]-C7137</f>
        <v>-2.4000244140625</v>
      </c>
      <c r="G7138">
        <f>IF(CSV[[#This Row],[Altura]]&gt;0,CSV[[#This Row],[Altura]],0)</f>
        <v>0</v>
      </c>
      <c r="H7138">
        <f>IF(CSV[[#This Row],[Altura]]&lt;=0,CSV[[#This Row],[Altura]],0)</f>
        <v>-2.4000244140625</v>
      </c>
      <c r="I7138" s="2">
        <f>RADIANS(CSV[[#This Row],[lon]])-RADIANS(A7137)</f>
        <v>1.7086883166150812E-6</v>
      </c>
      <c r="J7138" s="2">
        <f>RADIANS(CSV[[#This Row],[lat]])-RADIANS(B7137)</f>
        <v>1.0898739690595738E-6</v>
      </c>
      <c r="K7138" s="2">
        <f>RADIANS(CSV[[#This Row],[lon]])</f>
        <v>0.7417934338054355</v>
      </c>
      <c r="L7138" s="2">
        <f>RADIANS(CSV[[#This Row],[lat]])</f>
        <v>-0.11679147091355351</v>
      </c>
      <c r="M7138" s="2">
        <f>SIN(CSV[[#This Row],[dlon]]/2)*SIN(CSV[[#This Row],[dlon]]/2)</f>
        <v>7.2990394083404234E-13</v>
      </c>
      <c r="N7138" s="2">
        <f>SIN(CSV[[#This Row],[dlat]]/2)*SIN(CSV[[#This Row],[dlat]]/2)</f>
        <v>2.9695631710838775E-13</v>
      </c>
      <c r="O7138" s="2">
        <f>COS(RADIANS(CSV[[#This Row],[lat]]))</f>
        <v>0.99318762498518109</v>
      </c>
      <c r="P7138" s="2">
        <f>CSV[[#This Row],[sindlon]]+CSV[[#This Row],[cosradlat]]*O7137*CSV[[#This Row],[sindlat]]</f>
        <v>1.0228280461791373E-12</v>
      </c>
      <c r="Q7138" s="2">
        <f>2*ASIN(SQRT(CSV[[#This Row],[Columna1]]))*6367445</f>
        <v>12.879426113796326</v>
      </c>
      <c r="R7138" s="2" t="e" vm="1">
        <f ca="1">_xlfn.CONCAT(CSV[[#This Row],[lon]],",",CSV[[#This Row],[lat]],";",CSV[[#This Row],[alt]])</f>
        <v>#NAME?</v>
      </c>
    </row>
    <row r="7139" spans="1:18" x14ac:dyDescent="0.25">
      <c r="A7139">
        <v>42.501737298443913</v>
      </c>
      <c r="B7139">
        <v>-6.6915913112461567</v>
      </c>
      <c r="C7139">
        <v>599.20001220703125</v>
      </c>
      <c r="D7139" s="1">
        <v>42854.524699074071</v>
      </c>
      <c r="E7139" s="1">
        <f>CSV[[#This Row],[Column4]]-D7138</f>
        <v>1.1574069503694773E-5</v>
      </c>
      <c r="F7139">
        <f>CSV[[#This Row],[alt]]-C7138</f>
        <v>-2.79998779296875</v>
      </c>
      <c r="G7139">
        <f>IF(CSV[[#This Row],[Altura]]&gt;0,CSV[[#This Row],[Altura]],0)</f>
        <v>0</v>
      </c>
      <c r="H7139">
        <f>IF(CSV[[#This Row],[Altura]]&lt;=0,CSV[[#This Row],[Altura]],0)</f>
        <v>-2.79998779296875</v>
      </c>
      <c r="I7139" s="2">
        <f>RADIANS(CSV[[#This Row],[lon]])-RADIANS(A7138)</f>
        <v>1.8198700906246756E-6</v>
      </c>
      <c r="J7139" s="2">
        <f>RADIANS(CSV[[#This Row],[lat]])-RADIANS(B7138)</f>
        <v>1.1703344634100832E-6</v>
      </c>
      <c r="K7139" s="2">
        <f>RADIANS(CSV[[#This Row],[lon]])</f>
        <v>0.74179525367552612</v>
      </c>
      <c r="L7139" s="2">
        <f>RADIANS(CSV[[#This Row],[lat]])</f>
        <v>-0.11679030057909009</v>
      </c>
      <c r="M7139" s="2">
        <f>SIN(CSV[[#This Row],[dlon]]/2)*SIN(CSV[[#This Row],[dlon]]/2)</f>
        <v>8.2798178668733775E-13</v>
      </c>
      <c r="N7139" s="2">
        <f>SIN(CSV[[#This Row],[dlat]]/2)*SIN(CSV[[#This Row],[dlat]]/2)</f>
        <v>3.4242068906130281E-13</v>
      </c>
      <c r="O7139" s="2">
        <f>COS(RADIANS(CSV[[#This Row],[lat]]))</f>
        <v>0.99318776135905984</v>
      </c>
      <c r="P7139" s="2">
        <f>CSV[[#This Row],[sindlon]]+CSV[[#This Row],[cosradlat]]*O7138*CSV[[#This Row],[sindlat]]</f>
        <v>1.1657530170488943E-12</v>
      </c>
      <c r="Q7139" s="2">
        <f>2*ASIN(SQRT(CSV[[#This Row],[Columna1]]))*6367445</f>
        <v>13.749866200198813</v>
      </c>
      <c r="R7139" s="2" t="e" vm="1">
        <f ca="1">_xlfn.CONCAT(CSV[[#This Row],[lon]],",",CSV[[#This Row],[lat]],";",CSV[[#This Row],[alt]])</f>
        <v>#NAME?</v>
      </c>
    </row>
    <row r="7140" spans="1:18" x14ac:dyDescent="0.25">
      <c r="A7140">
        <v>42.501849867403507</v>
      </c>
      <c r="B7140">
        <v>-6.6915220767259598</v>
      </c>
      <c r="C7140">
        <v>597</v>
      </c>
      <c r="D7140" s="1">
        <v>42854.524710648147</v>
      </c>
      <c r="E7140" s="1">
        <f>CSV[[#This Row],[Column4]]-D7139</f>
        <v>1.1574076779652387E-5</v>
      </c>
      <c r="F7140">
        <f>CSV[[#This Row],[alt]]-C7139</f>
        <v>-2.20001220703125</v>
      </c>
      <c r="G7140">
        <f>IF(CSV[[#This Row],[Altura]]&gt;0,CSV[[#This Row],[Altura]],0)</f>
        <v>0</v>
      </c>
      <c r="H7140">
        <f>IF(CSV[[#This Row],[Altura]]&lt;=0,CSV[[#This Row],[Altura]],0)</f>
        <v>-2.20001220703125</v>
      </c>
      <c r="I7140" s="2">
        <f>RADIANS(CSV[[#This Row],[lon]])-RADIANS(A7139)</f>
        <v>1.9646989805055526E-6</v>
      </c>
      <c r="J7140" s="2">
        <f>RADIANS(CSV[[#This Row],[lat]])-RADIANS(B7139)</f>
        <v>1.208370333474762E-6</v>
      </c>
      <c r="K7140" s="2">
        <f>RADIANS(CSV[[#This Row],[lon]])</f>
        <v>0.74179721837450663</v>
      </c>
      <c r="L7140" s="2">
        <f>RADIANS(CSV[[#This Row],[lat]])</f>
        <v>-0.11678909220875662</v>
      </c>
      <c r="M7140" s="2">
        <f>SIN(CSV[[#This Row],[dlon]]/2)*SIN(CSV[[#This Row],[dlon]]/2)</f>
        <v>9.6501052099957911E-13</v>
      </c>
      <c r="N7140" s="2">
        <f>SIN(CSV[[#This Row],[dlat]]/2)*SIN(CSV[[#This Row],[dlat]]/2)</f>
        <v>3.6503971570543247E-13</v>
      </c>
      <c r="O7140" s="2">
        <f>COS(RADIANS(CSV[[#This Row],[lat]]))</f>
        <v>0.99318790216366226</v>
      </c>
      <c r="P7140" s="2">
        <f>CSV[[#This Row],[sindlon]]+CSV[[#This Row],[cosradlat]]*O7139*CSV[[#This Row],[sindlat]]</f>
        <v>1.3250937526908825E-12</v>
      </c>
      <c r="Q7140" s="2">
        <f>2*ASIN(SQRT(CSV[[#This Row],[Columna1]]))*6367445</f>
        <v>14.659477837169486</v>
      </c>
      <c r="R7140" s="2" t="e" vm="1">
        <f ca="1">_xlfn.CONCAT(CSV[[#This Row],[lon]],",",CSV[[#This Row],[lat]],";",CSV[[#This Row],[alt]])</f>
        <v>#NAME?</v>
      </c>
    </row>
    <row r="7141" spans="1:18" x14ac:dyDescent="0.25">
      <c r="A7141">
        <v>42.501968303695321</v>
      </c>
      <c r="B7141">
        <v>-6.6914437059313059</v>
      </c>
      <c r="C7141">
        <v>593.4000244140625</v>
      </c>
      <c r="D7141" s="1">
        <v>42854.524722222224</v>
      </c>
      <c r="E7141" s="1">
        <f>CSV[[#This Row],[Column4]]-D7140</f>
        <v>1.1574076779652387E-5</v>
      </c>
      <c r="F7141">
        <f>CSV[[#This Row],[alt]]-C7140</f>
        <v>-3.5999755859375</v>
      </c>
      <c r="G7141">
        <f>IF(CSV[[#This Row],[Altura]]&gt;0,CSV[[#This Row],[Altura]],0)</f>
        <v>0</v>
      </c>
      <c r="H7141">
        <f>IF(CSV[[#This Row],[Altura]]&lt;=0,CSV[[#This Row],[Altura]],0)</f>
        <v>-3.5999755859375</v>
      </c>
      <c r="I7141" s="2">
        <f>RADIANS(CSV[[#This Row],[lon]])-RADIANS(A7140)</f>
        <v>2.0671032459063099E-6</v>
      </c>
      <c r="J7141" s="2">
        <f>RADIANS(CSV[[#This Row],[lat]])-RADIANS(B7140)</f>
        <v>1.3678284041113153E-6</v>
      </c>
      <c r="K7141" s="2">
        <f>RADIANS(CSV[[#This Row],[lon]])</f>
        <v>0.74179928547775253</v>
      </c>
      <c r="L7141" s="2">
        <f>RADIANS(CSV[[#This Row],[lat]])</f>
        <v>-0.11678772438035251</v>
      </c>
      <c r="M7141" s="2">
        <f>SIN(CSV[[#This Row],[dlon]]/2)*SIN(CSV[[#This Row],[dlon]]/2)</f>
        <v>1.0682289573087201E-12</v>
      </c>
      <c r="N7141" s="2">
        <f>SIN(CSV[[#This Row],[dlat]]/2)*SIN(CSV[[#This Row],[dlat]]/2)</f>
        <v>4.6773863577335398E-13</v>
      </c>
      <c r="O7141" s="2">
        <f>COS(RADIANS(CSV[[#This Row],[lat]]))</f>
        <v>0.99318806154726735</v>
      </c>
      <c r="P7141" s="2">
        <f>CSV[[#This Row],[sindlon]]+CSV[[#This Row],[cosradlat]]*O7140*CSV[[#This Row],[sindlat]]</f>
        <v>1.5296168096869383E-12</v>
      </c>
      <c r="Q7141" s="2">
        <f>2*ASIN(SQRT(CSV[[#This Row],[Columna1]]))*6367445</f>
        <v>15.750216279468326</v>
      </c>
      <c r="R7141" s="2" t="e" vm="1">
        <f ca="1">_xlfn.CONCAT(CSV[[#This Row],[lon]],",",CSV[[#This Row],[lat]],";",CSV[[#This Row],[alt]])</f>
        <v>#NAME?</v>
      </c>
    </row>
    <row r="7142" spans="1:18" x14ac:dyDescent="0.25">
      <c r="A7142">
        <v>42.502193357795477</v>
      </c>
      <c r="B7142">
        <v>-6.6912842821329832</v>
      </c>
      <c r="C7142">
        <v>590.4000244140625</v>
      </c>
      <c r="D7142" s="1">
        <v>42854.524733796294</v>
      </c>
      <c r="E7142" s="1">
        <f>CSV[[#This Row],[Column4]]-D7141</f>
        <v>1.1574069503694773E-5</v>
      </c>
      <c r="F7142">
        <f>CSV[[#This Row],[alt]]-C7141</f>
        <v>-3</v>
      </c>
      <c r="G7142">
        <f>IF(CSV[[#This Row],[Altura]]&gt;0,CSV[[#This Row],[Altura]],0)</f>
        <v>0</v>
      </c>
      <c r="H7142">
        <f>IF(CSV[[#This Row],[Altura]]&lt;=0,CSV[[#This Row],[Altura]],0)</f>
        <v>-3</v>
      </c>
      <c r="I7142" s="2">
        <f>RADIANS(CSV[[#This Row],[lon]])-RADIANS(A7141)</f>
        <v>3.9279350428911286E-6</v>
      </c>
      <c r="J7142" s="2">
        <f>RADIANS(CSV[[#This Row],[lat]])-RADIANS(B7141)</f>
        <v>2.7824701867712465E-6</v>
      </c>
      <c r="K7142" s="2">
        <f>RADIANS(CSV[[#This Row],[lon]])</f>
        <v>0.74180321341279543</v>
      </c>
      <c r="L7142" s="2">
        <f>RADIANS(CSV[[#This Row],[lat]])</f>
        <v>-0.11678494191016574</v>
      </c>
      <c r="M7142" s="2">
        <f>SIN(CSV[[#This Row],[dlon]]/2)*SIN(CSV[[#This Row],[dlon]]/2)</f>
        <v>3.8571684252880742E-12</v>
      </c>
      <c r="N7142" s="2">
        <f>SIN(CSV[[#This Row],[dlat]]/2)*SIN(CSV[[#This Row],[dlat]]/2)</f>
        <v>1.9355350850664553E-12</v>
      </c>
      <c r="O7142" s="2">
        <f>COS(RADIANS(CSV[[#This Row],[lat]]))</f>
        <v>0.99318838576358282</v>
      </c>
      <c r="P7142" s="2">
        <f>CSV[[#This Row],[sindlon]]+CSV[[#This Row],[cosradlat]]*O7141*CSV[[#This Row],[sindlat]]</f>
        <v>5.7664244555441172E-12</v>
      </c>
      <c r="Q7142" s="2">
        <f>2*ASIN(SQRT(CSV[[#This Row],[Columna1]]))*6367445</f>
        <v>30.580775986325488</v>
      </c>
      <c r="R7142" s="2" t="e" vm="1">
        <f ca="1">_xlfn.CONCAT(CSV[[#This Row],[lon]],",",CSV[[#This Row],[lat]],";",CSV[[#This Row],[alt]])</f>
        <v>#NAME?</v>
      </c>
    </row>
    <row r="7143" spans="1:18" x14ac:dyDescent="0.25">
      <c r="A7143">
        <v>42.502300646156073</v>
      </c>
      <c r="B7143">
        <v>-6.6912308055907488</v>
      </c>
      <c r="C7143">
        <v>587.79998779296875</v>
      </c>
      <c r="D7143" s="1">
        <v>42854.524745370371</v>
      </c>
      <c r="E7143" s="1">
        <f>CSV[[#This Row],[Column4]]-D7142</f>
        <v>1.1574076779652387E-5</v>
      </c>
      <c r="F7143">
        <f>CSV[[#This Row],[alt]]-C7142</f>
        <v>-2.60003662109375</v>
      </c>
      <c r="G7143">
        <f>IF(CSV[[#This Row],[Altura]]&gt;0,CSV[[#This Row],[Altura]],0)</f>
        <v>0</v>
      </c>
      <c r="H7143">
        <f>IF(CSV[[#This Row],[Altura]]&lt;=0,CSV[[#This Row],[Altura]],0)</f>
        <v>-2.60003662109375</v>
      </c>
      <c r="I7143" s="2">
        <f>RADIANS(CSV[[#This Row],[lon]])-RADIANS(A7142)</f>
        <v>1.872535141500542E-6</v>
      </c>
      <c r="J7143" s="2">
        <f>RADIANS(CSV[[#This Row],[lat]])-RADIANS(B7142)</f>
        <v>9.3334173456582903E-7</v>
      </c>
      <c r="K7143" s="2">
        <f>RADIANS(CSV[[#This Row],[lon]])</f>
        <v>0.74180508594793693</v>
      </c>
      <c r="L7143" s="2">
        <f>RADIANS(CSV[[#This Row],[lat]])</f>
        <v>-0.11678400856843117</v>
      </c>
      <c r="M7143" s="2">
        <f>SIN(CSV[[#This Row],[dlon]]/2)*SIN(CSV[[#This Row],[dlon]]/2)</f>
        <v>8.7659696403835761E-13</v>
      </c>
      <c r="N7143" s="2">
        <f>SIN(CSV[[#This Row],[dlat]]/2)*SIN(CSV[[#This Row],[dlat]]/2)</f>
        <v>2.1778169837057181E-13</v>
      </c>
      <c r="O7143" s="2">
        <f>COS(RADIANS(CSV[[#This Row],[lat]]))</f>
        <v>0.99318849451580871</v>
      </c>
      <c r="P7143" s="2">
        <f>CSV[[#This Row],[sindlon]]+CSV[[#This Row],[cosradlat]]*O7142*CSV[[#This Row],[sindlat]]</f>
        <v>1.0914219007522577E-12</v>
      </c>
      <c r="Q7143" s="2">
        <f>2*ASIN(SQRT(CSV[[#This Row],[Columna1]]))*6367445</f>
        <v>13.304284708711704</v>
      </c>
      <c r="R7143" s="2" t="e" vm="1">
        <f ca="1">_xlfn.CONCAT(CSV[[#This Row],[lon]],",",CSV[[#This Row],[lat]],";",CSV[[#This Row],[alt]])</f>
        <v>#NAME?</v>
      </c>
    </row>
    <row r="7144" spans="1:18" x14ac:dyDescent="0.25">
      <c r="A7144">
        <v>42.502300646156073</v>
      </c>
      <c r="B7144">
        <v>-6.6912308055907488</v>
      </c>
      <c r="C7144">
        <v>585.5999755859375</v>
      </c>
      <c r="D7144" s="1">
        <v>42854.524756944447</v>
      </c>
      <c r="E7144" s="1">
        <f>CSV[[#This Row],[Column4]]-D7143</f>
        <v>1.1574076779652387E-5</v>
      </c>
      <c r="F7144">
        <f>CSV[[#This Row],[alt]]-C7143</f>
        <v>-2.20001220703125</v>
      </c>
      <c r="G7144">
        <f>IF(CSV[[#This Row],[Altura]]&gt;0,CSV[[#This Row],[Altura]],0)</f>
        <v>0</v>
      </c>
      <c r="H7144">
        <f>IF(CSV[[#This Row],[Altura]]&lt;=0,CSV[[#This Row],[Altura]],0)</f>
        <v>-2.20001220703125</v>
      </c>
      <c r="I7144" s="2">
        <f>RADIANS(CSV[[#This Row],[lon]])-RADIANS(A7143)</f>
        <v>0</v>
      </c>
      <c r="J7144" s="2">
        <f>RADIANS(CSV[[#This Row],[lat]])-RADIANS(B7143)</f>
        <v>0</v>
      </c>
      <c r="K7144" s="2">
        <f>RADIANS(CSV[[#This Row],[lon]])</f>
        <v>0.74180508594793693</v>
      </c>
      <c r="L7144" s="2">
        <f>RADIANS(CSV[[#This Row],[lat]])</f>
        <v>-0.11678400856843117</v>
      </c>
      <c r="M7144" s="2">
        <f>SIN(CSV[[#This Row],[dlon]]/2)*SIN(CSV[[#This Row],[dlon]]/2)</f>
        <v>0</v>
      </c>
      <c r="N7144" s="2">
        <f>SIN(CSV[[#This Row],[dlat]]/2)*SIN(CSV[[#This Row],[dlat]]/2)</f>
        <v>0</v>
      </c>
      <c r="O7144" s="2">
        <f>COS(RADIANS(CSV[[#This Row],[lat]]))</f>
        <v>0.99318849451580871</v>
      </c>
      <c r="P7144" s="2">
        <f>CSV[[#This Row],[sindlon]]+CSV[[#This Row],[cosradlat]]*O7143*CSV[[#This Row],[sindlat]]</f>
        <v>0</v>
      </c>
      <c r="Q7144" s="2">
        <f>2*ASIN(SQRT(CSV[[#This Row],[Columna1]]))*6367445</f>
        <v>0</v>
      </c>
      <c r="R7144" s="2" t="e" vm="1">
        <f ca="1">_xlfn.CONCAT(CSV[[#This Row],[lon]],",",CSV[[#This Row],[lat]],";",CSV[[#This Row],[alt]])</f>
        <v>#NAME?</v>
      </c>
    </row>
    <row r="7145" spans="1:18" x14ac:dyDescent="0.25">
      <c r="A7145">
        <v>42.502415226772428</v>
      </c>
      <c r="B7145">
        <v>-6.6912122815847397</v>
      </c>
      <c r="C7145">
        <v>584</v>
      </c>
      <c r="D7145" s="1">
        <v>42854.524768518517</v>
      </c>
      <c r="E7145" s="1">
        <f>CSV[[#This Row],[Column4]]-D7144</f>
        <v>1.1574069503694773E-5</v>
      </c>
      <c r="F7145">
        <f>CSV[[#This Row],[alt]]-C7144</f>
        <v>-1.5999755859375</v>
      </c>
      <c r="G7145">
        <f>IF(CSV[[#This Row],[Altura]]&gt;0,CSV[[#This Row],[Altura]],0)</f>
        <v>0</v>
      </c>
      <c r="H7145">
        <f>IF(CSV[[#This Row],[Altura]]&lt;=0,CSV[[#This Row],[Altura]],0)</f>
        <v>-1.5999755859375</v>
      </c>
      <c r="I7145" s="2">
        <f>RADIANS(CSV[[#This Row],[lon]])-RADIANS(A7144)</f>
        <v>1.9998090142747671E-6</v>
      </c>
      <c r="J7145" s="2">
        <f>RADIANS(CSV[[#This Row],[lat]])-RADIANS(B7144)</f>
        <v>3.2330489552201414E-7</v>
      </c>
      <c r="K7145" s="2">
        <f>RADIANS(CSV[[#This Row],[lon]])</f>
        <v>0.7418070857569512</v>
      </c>
      <c r="L7145" s="2">
        <f>RADIANS(CSV[[#This Row],[lat]])</f>
        <v>-0.11678368526353565</v>
      </c>
      <c r="M7145" s="2">
        <f>SIN(CSV[[#This Row],[dlon]]/2)*SIN(CSV[[#This Row],[dlon]]/2)</f>
        <v>9.9980902339332061E-13</v>
      </c>
      <c r="N7145" s="2">
        <f>SIN(CSV[[#This Row],[dlat]]/2)*SIN(CSV[[#This Row],[dlat]]/2)</f>
        <v>2.6131513867124888E-14</v>
      </c>
      <c r="O7145" s="2">
        <f>COS(RADIANS(CSV[[#This Row],[lat]]))</f>
        <v>0.99318853218683245</v>
      </c>
      <c r="P7145" s="2">
        <f>CSV[[#This Row],[sindlon]]+CSV[[#This Row],[cosradlat]]*O7144*CSV[[#This Row],[sindlat]]</f>
        <v>1.025585760751687E-12</v>
      </c>
      <c r="Q7145" s="2">
        <f>2*ASIN(SQRT(CSV[[#This Row],[Columna1]]))*6367445</f>
        <v>12.89677696420099</v>
      </c>
      <c r="R7145" s="2" t="e" vm="1">
        <f ca="1">_xlfn.CONCAT(CSV[[#This Row],[lon]],",",CSV[[#This Row],[lat]],";",CSV[[#This Row],[alt]])</f>
        <v>#NAME?</v>
      </c>
    </row>
    <row r="7146" spans="1:18" x14ac:dyDescent="0.25">
      <c r="A7146">
        <v>42.50254187732935</v>
      </c>
      <c r="B7146">
        <v>-6.691214544698596</v>
      </c>
      <c r="C7146">
        <v>582</v>
      </c>
      <c r="D7146" s="1">
        <v>42854.524780092594</v>
      </c>
      <c r="E7146" s="1">
        <f>CSV[[#This Row],[Column4]]-D7145</f>
        <v>1.1574076779652387E-5</v>
      </c>
      <c r="F7146">
        <f>CSV[[#This Row],[alt]]-C7145</f>
        <v>-2</v>
      </c>
      <c r="G7146">
        <f>IF(CSV[[#This Row],[Altura]]&gt;0,CSV[[#This Row],[Altura]],0)</f>
        <v>0</v>
      </c>
      <c r="H7146">
        <f>IF(CSV[[#This Row],[Altura]]&lt;=0,CSV[[#This Row],[Altura]],0)</f>
        <v>-2</v>
      </c>
      <c r="I7146" s="2">
        <f>RADIANS(CSV[[#This Row],[lon]])-RADIANS(A7145)</f>
        <v>2.2104692177782326E-6</v>
      </c>
      <c r="J7146" s="2">
        <f>RADIANS(CSV[[#This Row],[lat]])-RADIANS(B7145)</f>
        <v>-3.949878814302199E-8</v>
      </c>
      <c r="K7146" s="2">
        <f>RADIANS(CSV[[#This Row],[lon]])</f>
        <v>0.74180929622616898</v>
      </c>
      <c r="L7146" s="2">
        <f>RADIANS(CSV[[#This Row],[lat]])</f>
        <v>-0.11678372476232379</v>
      </c>
      <c r="M7146" s="2">
        <f>SIN(CSV[[#This Row],[dlon]]/2)*SIN(CSV[[#This Row],[dlon]]/2)</f>
        <v>1.2215435406857802E-12</v>
      </c>
      <c r="N7146" s="2">
        <f>SIN(CSV[[#This Row],[dlat]]/2)*SIN(CSV[[#This Row],[dlat]]/2)</f>
        <v>3.9003856619183362E-16</v>
      </c>
      <c r="O7146" s="2">
        <f>COS(RADIANS(CSV[[#This Row],[lat]]))</f>
        <v>0.99318852758449583</v>
      </c>
      <c r="P7146" s="2">
        <f>CSV[[#This Row],[sindlon]]+CSV[[#This Row],[cosradlat]]*O7145*CSV[[#This Row],[sindlat]]</f>
        <v>1.2219282838761761E-12</v>
      </c>
      <c r="Q7146" s="2">
        <f>2*ASIN(SQRT(CSV[[#This Row],[Columna1]]))*6367445</f>
        <v>14.077257564998062</v>
      </c>
      <c r="R7146" s="2" t="e" vm="1">
        <f ca="1">_xlfn.CONCAT(CSV[[#This Row],[lon]],",",CSV[[#This Row],[lat]],";",CSV[[#This Row],[alt]])</f>
        <v>#NAME?</v>
      </c>
    </row>
    <row r="7147" spans="1:18" x14ac:dyDescent="0.25">
      <c r="A7147">
        <v>42.502672215923667</v>
      </c>
      <c r="B7147">
        <v>-6.6912113595753908</v>
      </c>
      <c r="C7147">
        <v>580.20001220703125</v>
      </c>
      <c r="D7147" s="1">
        <v>42854.524791666663</v>
      </c>
      <c r="E7147" s="1">
        <f>CSV[[#This Row],[Column4]]-D7146</f>
        <v>1.1574069503694773E-5</v>
      </c>
      <c r="F7147">
        <f>CSV[[#This Row],[alt]]-C7146</f>
        <v>-1.79998779296875</v>
      </c>
      <c r="G7147">
        <f>IF(CSV[[#This Row],[Altura]]&gt;0,CSV[[#This Row],[Altura]],0)</f>
        <v>0</v>
      </c>
      <c r="H7147">
        <f>IF(CSV[[#This Row],[Altura]]&lt;=0,CSV[[#This Row],[Altura]],0)</f>
        <v>-1.79998779296875</v>
      </c>
      <c r="I7147" s="2">
        <f>RADIANS(CSV[[#This Row],[lon]])-RADIANS(A7146)</f>
        <v>2.2748376132808446E-6</v>
      </c>
      <c r="J7147" s="2">
        <f>RADIANS(CSV[[#This Row],[lat]])-RADIANS(B7146)</f>
        <v>5.5590887018674984E-8</v>
      </c>
      <c r="K7147" s="2">
        <f>RADIANS(CSV[[#This Row],[lon]])</f>
        <v>0.74181157106378226</v>
      </c>
      <c r="L7147" s="2">
        <f>RADIANS(CSV[[#This Row],[lat]])</f>
        <v>-0.11678366917143677</v>
      </c>
      <c r="M7147" s="2">
        <f>SIN(CSV[[#This Row],[dlon]]/2)*SIN(CSV[[#This Row],[dlon]]/2)</f>
        <v>1.2937215416987645E-12</v>
      </c>
      <c r="N7147" s="2">
        <f>SIN(CSV[[#This Row],[dlat]]/2)*SIN(CSV[[#This Row],[dlat]]/2)</f>
        <v>7.7258667988077157E-16</v>
      </c>
      <c r="O7147" s="2">
        <f>COS(RADIANS(CSV[[#This Row],[lat]]))</f>
        <v>0.99318853406185814</v>
      </c>
      <c r="P7147" s="2">
        <f>CSV[[#This Row],[sindlon]]+CSV[[#This Row],[cosradlat]]*O7146*CSV[[#This Row],[sindlat]]</f>
        <v>1.2944836393229508E-12</v>
      </c>
      <c r="Q7147" s="2">
        <f>2*ASIN(SQRT(CSV[[#This Row],[Columna1]]))*6367445</f>
        <v>14.489169097817744</v>
      </c>
      <c r="R7147" s="2" t="e" vm="1">
        <f ca="1">_xlfn.CONCAT(CSV[[#This Row],[lon]],",",CSV[[#This Row],[lat]],";",CSV[[#This Row],[alt]])</f>
        <v>#NAME?</v>
      </c>
    </row>
    <row r="7148" spans="1:18" x14ac:dyDescent="0.25">
      <c r="A7148">
        <v>42.502904981374741</v>
      </c>
      <c r="B7148">
        <v>-6.6911776643246412</v>
      </c>
      <c r="C7148">
        <v>576.79998779296875</v>
      </c>
      <c r="D7148" s="1">
        <v>42854.52480324074</v>
      </c>
      <c r="E7148" s="1">
        <f>CSV[[#This Row],[Column4]]-D7147</f>
        <v>1.1574076779652387E-5</v>
      </c>
      <c r="F7148">
        <f>CSV[[#This Row],[alt]]-C7147</f>
        <v>-3.4000244140625</v>
      </c>
      <c r="G7148">
        <f>IF(CSV[[#This Row],[Altura]]&gt;0,CSV[[#This Row],[Altura]],0)</f>
        <v>0</v>
      </c>
      <c r="H7148">
        <f>IF(CSV[[#This Row],[Altura]]&lt;=0,CSV[[#This Row],[Altura]],0)</f>
        <v>-3.4000244140625</v>
      </c>
      <c r="I7148" s="2">
        <f>RADIANS(CSV[[#This Row],[lon]])-RADIANS(A7147)</f>
        <v>4.0625235061542142E-6</v>
      </c>
      <c r="J7148" s="2">
        <f>RADIANS(CSV[[#This Row],[lat]])-RADIANS(B7147)</f>
        <v>5.8809306786866689E-7</v>
      </c>
      <c r="K7148" s="2">
        <f>RADIANS(CSV[[#This Row],[lon]])</f>
        <v>0.74181563358728841</v>
      </c>
      <c r="L7148" s="2">
        <f>RADIANS(CSV[[#This Row],[lat]])</f>
        <v>-0.11678308107836891</v>
      </c>
      <c r="M7148" s="2">
        <f>SIN(CSV[[#This Row],[dlon]]/2)*SIN(CSV[[#This Row],[dlon]]/2)</f>
        <v>4.126024309508208E-12</v>
      </c>
      <c r="N7148" s="2">
        <f>SIN(CSV[[#This Row],[dlat]]/2)*SIN(CSV[[#This Row],[dlat]]/2)</f>
        <v>8.6463364118792612E-14</v>
      </c>
      <c r="O7148" s="2">
        <f>COS(RADIANS(CSV[[#This Row],[lat]]))</f>
        <v>0.99318860258534536</v>
      </c>
      <c r="P7148" s="2">
        <f>CSV[[#This Row],[sindlon]]+CSV[[#This Row],[cosradlat]]*O7147*CSV[[#This Row],[sindlat]]</f>
        <v>4.2113138065523714E-12</v>
      </c>
      <c r="Q7148" s="2">
        <f>2*ASIN(SQRT(CSV[[#This Row],[Columna1]]))*6367445</f>
        <v>26.133886467693507</v>
      </c>
      <c r="R7148" s="2" t="e" vm="1">
        <f ca="1">_xlfn.CONCAT(CSV[[#This Row],[lon]],",",CSV[[#This Row],[lat]],";",CSV[[#This Row],[alt]])</f>
        <v>#NAME?</v>
      </c>
    </row>
    <row r="7149" spans="1:18" x14ac:dyDescent="0.25">
      <c r="A7149">
        <v>42.502904981374741</v>
      </c>
      <c r="B7149">
        <v>-6.6911776643246412</v>
      </c>
      <c r="C7149">
        <v>572.4000244140625</v>
      </c>
      <c r="D7149" s="1">
        <v>42854.524814814817</v>
      </c>
      <c r="E7149" s="1">
        <f>CSV[[#This Row],[Column4]]-D7148</f>
        <v>1.1574076779652387E-5</v>
      </c>
      <c r="F7149">
        <f>CSV[[#This Row],[alt]]-C7148</f>
        <v>-4.39996337890625</v>
      </c>
      <c r="G7149">
        <f>IF(CSV[[#This Row],[Altura]]&gt;0,CSV[[#This Row],[Altura]],0)</f>
        <v>0</v>
      </c>
      <c r="H7149">
        <f>IF(CSV[[#This Row],[Altura]]&lt;=0,CSV[[#This Row],[Altura]],0)</f>
        <v>-4.39996337890625</v>
      </c>
      <c r="I7149" s="2">
        <f>RADIANS(CSV[[#This Row],[lon]])-RADIANS(A7148)</f>
        <v>0</v>
      </c>
      <c r="J7149" s="2">
        <f>RADIANS(CSV[[#This Row],[lat]])-RADIANS(B7148)</f>
        <v>0</v>
      </c>
      <c r="K7149" s="2">
        <f>RADIANS(CSV[[#This Row],[lon]])</f>
        <v>0.74181563358728841</v>
      </c>
      <c r="L7149" s="2">
        <f>RADIANS(CSV[[#This Row],[lat]])</f>
        <v>-0.11678308107836891</v>
      </c>
      <c r="M7149" s="2">
        <f>SIN(CSV[[#This Row],[dlon]]/2)*SIN(CSV[[#This Row],[dlon]]/2)</f>
        <v>0</v>
      </c>
      <c r="N7149" s="2">
        <f>SIN(CSV[[#This Row],[dlat]]/2)*SIN(CSV[[#This Row],[dlat]]/2)</f>
        <v>0</v>
      </c>
      <c r="O7149" s="2">
        <f>COS(RADIANS(CSV[[#This Row],[lat]]))</f>
        <v>0.99318860258534536</v>
      </c>
      <c r="P7149" s="2">
        <f>CSV[[#This Row],[sindlon]]+CSV[[#This Row],[cosradlat]]*O7148*CSV[[#This Row],[sindlat]]</f>
        <v>0</v>
      </c>
      <c r="Q7149" s="2">
        <f>2*ASIN(SQRT(CSV[[#This Row],[Columna1]]))*6367445</f>
        <v>0</v>
      </c>
      <c r="R7149" s="2" t="e" vm="1">
        <f ca="1">_xlfn.CONCAT(CSV[[#This Row],[lon]],",",CSV[[#This Row],[lat]],";",CSV[[#This Row],[alt]])</f>
        <v>#NAME?</v>
      </c>
    </row>
    <row r="7150" spans="1:18" x14ac:dyDescent="0.25">
      <c r="A7150">
        <v>42.502998691052198</v>
      </c>
      <c r="B7150">
        <v>-6.6911609005182981</v>
      </c>
      <c r="C7150">
        <v>570.5999755859375</v>
      </c>
      <c r="D7150" s="1">
        <v>42854.524826388886</v>
      </c>
      <c r="E7150" s="1">
        <f>CSV[[#This Row],[Column4]]-D7149</f>
        <v>1.1574069503694773E-5</v>
      </c>
      <c r="F7150">
        <f>CSV[[#This Row],[alt]]-C7149</f>
        <v>-1.800048828125</v>
      </c>
      <c r="G7150">
        <f>IF(CSV[[#This Row],[Altura]]&gt;0,CSV[[#This Row],[Altura]],0)</f>
        <v>0</v>
      </c>
      <c r="H7150">
        <f>IF(CSV[[#This Row],[Altura]]&lt;=0,CSV[[#This Row],[Altura]],0)</f>
        <v>-1.800048828125</v>
      </c>
      <c r="I7150" s="2">
        <f>RADIANS(CSV[[#This Row],[lon]])-RADIANS(A7149)</f>
        <v>1.6355424126146545E-6</v>
      </c>
      <c r="J7150" s="2">
        <f>RADIANS(CSV[[#This Row],[lat]])-RADIANS(B7149)</f>
        <v>2.9258361584905135E-7</v>
      </c>
      <c r="K7150" s="2">
        <f>RADIANS(CSV[[#This Row],[lon]])</f>
        <v>0.74181726912970103</v>
      </c>
      <c r="L7150" s="2">
        <f>RADIANS(CSV[[#This Row],[lat]])</f>
        <v>-0.11678278849475306</v>
      </c>
      <c r="M7150" s="2">
        <f>SIN(CSV[[#This Row],[dlon]]/2)*SIN(CSV[[#This Row],[dlon]]/2)</f>
        <v>6.6874974586519211E-13</v>
      </c>
      <c r="N7150" s="2">
        <f>SIN(CSV[[#This Row],[dlat]]/2)*SIN(CSV[[#This Row],[dlat]]/2)</f>
        <v>2.1401293065826157E-14</v>
      </c>
      <c r="O7150" s="2">
        <f>COS(RADIANS(CSV[[#This Row],[lat]]))</f>
        <v>0.99318863667650459</v>
      </c>
      <c r="P7150" s="2">
        <f>CSV[[#This Row],[sindlon]]+CSV[[#This Row],[cosradlat]]*O7149*CSV[[#This Row],[sindlat]]</f>
        <v>6.8986048714700131E-13</v>
      </c>
      <c r="Q7150" s="2">
        <f>2*ASIN(SQRT(CSV[[#This Row],[Columna1]]))*6367445</f>
        <v>10.577324626310592</v>
      </c>
      <c r="R7150" s="2" t="e" vm="1">
        <f ca="1">_xlfn.CONCAT(CSV[[#This Row],[lon]],",",CSV[[#This Row],[lat]],";",CSV[[#This Row],[alt]])</f>
        <v>#NAME?</v>
      </c>
    </row>
    <row r="7151" spans="1:18" x14ac:dyDescent="0.25">
      <c r="A7151">
        <v>42.503080163151026</v>
      </c>
      <c r="B7151">
        <v>-6.6911701206117868</v>
      </c>
      <c r="C7151">
        <v>569.20001220703125</v>
      </c>
      <c r="D7151" s="1">
        <v>42854.524837962963</v>
      </c>
      <c r="E7151" s="1">
        <f>CSV[[#This Row],[Column4]]-D7150</f>
        <v>1.1574076779652387E-5</v>
      </c>
      <c r="F7151">
        <f>CSV[[#This Row],[alt]]-C7150</f>
        <v>-1.39996337890625</v>
      </c>
      <c r="G7151">
        <f>IF(CSV[[#This Row],[Altura]]&gt;0,CSV[[#This Row],[Altura]],0)</f>
        <v>0</v>
      </c>
      <c r="H7151">
        <f>IF(CSV[[#This Row],[Altura]]&lt;=0,CSV[[#This Row],[Altura]],0)</f>
        <v>-1.39996337890625</v>
      </c>
      <c r="I7151" s="2">
        <f>RADIANS(CSV[[#This Row],[lon]])-RADIANS(A7150)</f>
        <v>1.4219563729822582E-6</v>
      </c>
      <c r="J7151" s="2">
        <f>RADIANS(CSV[[#This Row],[lat]])-RADIANS(B7150)</f>
        <v>-1.6092098871489657E-7</v>
      </c>
      <c r="K7151" s="2">
        <f>RADIANS(CSV[[#This Row],[lon]])</f>
        <v>0.74181869108607401</v>
      </c>
      <c r="L7151" s="2">
        <f>RADIANS(CSV[[#This Row],[lat]])</f>
        <v>-0.11678294941574177</v>
      </c>
      <c r="M7151" s="2">
        <f>SIN(CSV[[#This Row],[dlon]]/2)*SIN(CSV[[#This Row],[dlon]]/2)</f>
        <v>5.0548998166612949E-13</v>
      </c>
      <c r="N7151" s="2">
        <f>SIN(CSV[[#This Row],[dlat]]/2)*SIN(CSV[[#This Row],[dlat]]/2)</f>
        <v>6.4738911522449527E-15</v>
      </c>
      <c r="O7151" s="2">
        <f>COS(RADIANS(CSV[[#This Row],[lat]]))</f>
        <v>0.99318861792637747</v>
      </c>
      <c r="P7151" s="2">
        <f>CSV[[#This Row],[sindlon]]+CSV[[#This Row],[cosradlat]]*O7150*CSV[[#This Row],[sindlat]]</f>
        <v>5.1187598100235133E-13</v>
      </c>
      <c r="Q7151" s="2">
        <f>2*ASIN(SQRT(CSV[[#This Row],[Columna1]]))*6367445</f>
        <v>9.1112418283310284</v>
      </c>
      <c r="R7151" s="2" t="e" vm="1">
        <f ca="1">_xlfn.CONCAT(CSV[[#This Row],[lon]],",",CSV[[#This Row],[lat]],";",CSV[[#This Row],[alt]])</f>
        <v>#NAME?</v>
      </c>
    </row>
    <row r="7152" spans="1:18" x14ac:dyDescent="0.25">
      <c r="A7152">
        <v>42.503153923898935</v>
      </c>
      <c r="B7152">
        <v>-6.6912015527486801</v>
      </c>
      <c r="C7152">
        <v>568</v>
      </c>
      <c r="D7152" s="1">
        <v>42854.52484953704</v>
      </c>
      <c r="E7152" s="1">
        <f>CSV[[#This Row],[Column4]]-D7151</f>
        <v>1.1574076779652387E-5</v>
      </c>
      <c r="F7152">
        <f>CSV[[#This Row],[alt]]-C7151</f>
        <v>-1.20001220703125</v>
      </c>
      <c r="G7152">
        <f>IF(CSV[[#This Row],[Altura]]&gt;0,CSV[[#This Row],[Altura]],0)</f>
        <v>0</v>
      </c>
      <c r="H7152">
        <f>IF(CSV[[#This Row],[Altura]]&lt;=0,CSV[[#This Row],[Altura]],0)</f>
        <v>-1.20001220703125</v>
      </c>
      <c r="I7152" s="2">
        <f>RADIANS(CSV[[#This Row],[lon]])-RADIANS(A7151)</f>
        <v>1.2873679098301949E-6</v>
      </c>
      <c r="J7152" s="2">
        <f>RADIANS(CSV[[#This Row],[lat]])-RADIANS(B7151)</f>
        <v>-5.485942797256449E-7</v>
      </c>
      <c r="K7152" s="2">
        <f>RADIANS(CSV[[#This Row],[lon]])</f>
        <v>0.74181997845398384</v>
      </c>
      <c r="L7152" s="2">
        <f>RADIANS(CSV[[#This Row],[lat]])</f>
        <v>-0.1167834980100215</v>
      </c>
      <c r="M7152" s="2">
        <f>SIN(CSV[[#This Row],[dlon]]/2)*SIN(CSV[[#This Row],[dlon]]/2)</f>
        <v>4.1432903381508396E-13</v>
      </c>
      <c r="N7152" s="2">
        <f>SIN(CSV[[#This Row],[dlat]]/2)*SIN(CSV[[#This Row],[dlat]]/2)</f>
        <v>7.5238920936922886E-14</v>
      </c>
      <c r="O7152" s="2">
        <f>COS(RADIANS(CSV[[#This Row],[lat]]))</f>
        <v>0.9931885540052966</v>
      </c>
      <c r="P7152" s="2">
        <f>CSV[[#This Row],[sindlon]]+CSV[[#This Row],[cosradlat]]*O7151*CSV[[#This Row],[sindlat]]</f>
        <v>4.8854647860494576E-13</v>
      </c>
      <c r="Q7152" s="2">
        <f>2*ASIN(SQRT(CSV[[#This Row],[Columna1]]))*6367445</f>
        <v>8.9011914409455883</v>
      </c>
      <c r="R7152" s="2" t="e" vm="1">
        <f ca="1">_xlfn.CONCAT(CSV[[#This Row],[lon]],",",CSV[[#This Row],[lat]],";",CSV[[#This Row],[alt]])</f>
        <v>#NAME?</v>
      </c>
    </row>
    <row r="7153" spans="1:18" x14ac:dyDescent="0.25">
      <c r="A7153">
        <v>42.503234390169382</v>
      </c>
      <c r="B7153">
        <v>-6.6912137065082788</v>
      </c>
      <c r="C7153">
        <v>567</v>
      </c>
      <c r="D7153" s="1">
        <v>42854.524861111109</v>
      </c>
      <c r="E7153" s="1">
        <f>CSV[[#This Row],[Column4]]-D7152</f>
        <v>1.1574069503694773E-5</v>
      </c>
      <c r="F7153">
        <f>CSV[[#This Row],[alt]]-C7152</f>
        <v>-1</v>
      </c>
      <c r="G7153">
        <f>IF(CSV[[#This Row],[Altura]]&gt;0,CSV[[#This Row],[Altura]],0)</f>
        <v>0</v>
      </c>
      <c r="H7153">
        <f>IF(CSV[[#This Row],[Altura]]&lt;=0,CSV[[#This Row],[Altura]],0)</f>
        <v>-1</v>
      </c>
      <c r="I7153" s="2">
        <f>RADIANS(CSV[[#This Row],[lon]])-RADIANS(A7152)</f>
        <v>1.4044013560976509E-6</v>
      </c>
      <c r="J7153" s="2">
        <f>RADIANS(CSV[[#This Row],[lat]])-RADIANS(B7152)</f>
        <v>-2.1212312149854196E-7</v>
      </c>
      <c r="K7153" s="2">
        <f>RADIANS(CSV[[#This Row],[lon]])</f>
        <v>0.74182138285533994</v>
      </c>
      <c r="L7153" s="2">
        <f>RADIANS(CSV[[#This Row],[lat]])</f>
        <v>-0.116783710133143</v>
      </c>
      <c r="M7153" s="2">
        <f>SIN(CSV[[#This Row],[dlon]]/2)*SIN(CSV[[#This Row],[dlon]]/2)</f>
        <v>4.9308579225214915E-13</v>
      </c>
      <c r="N7153" s="2">
        <f>SIN(CSV[[#This Row],[dlat]]/2)*SIN(CSV[[#This Row],[dlat]]/2)</f>
        <v>1.1249054668571255E-14</v>
      </c>
      <c r="O7153" s="2">
        <f>COS(RADIANS(CSV[[#This Row],[lat]]))</f>
        <v>0.99318852928906509</v>
      </c>
      <c r="P7153" s="2">
        <f>CSV[[#This Row],[sindlon]]+CSV[[#This Row],[cosradlat]]*O7152*CSV[[#This Row],[sindlat]]</f>
        <v>5.0418212389669878E-13</v>
      </c>
      <c r="Q7153" s="2">
        <f>2*ASIN(SQRT(CSV[[#This Row],[Columna1]]))*6367445</f>
        <v>9.0425083761975191</v>
      </c>
      <c r="R7153" s="2" t="e" vm="1">
        <f ca="1">_xlfn.CONCAT(CSV[[#This Row],[lon]],",",CSV[[#This Row],[lat]],";",CSV[[#This Row],[alt]])</f>
        <v>#NAME?</v>
      </c>
    </row>
    <row r="7154" spans="1:18" x14ac:dyDescent="0.25">
      <c r="A7154">
        <v>42.503432873636484</v>
      </c>
      <c r="B7154">
        <v>-6.6911821067333221</v>
      </c>
      <c r="C7154">
        <v>565.79998779296875</v>
      </c>
      <c r="D7154" s="1">
        <v>42854.524872685186</v>
      </c>
      <c r="E7154" s="1">
        <f>CSV[[#This Row],[Column4]]-D7153</f>
        <v>1.1574076779652387E-5</v>
      </c>
      <c r="F7154">
        <f>CSV[[#This Row],[alt]]-C7153</f>
        <v>-1.20001220703125</v>
      </c>
      <c r="G7154">
        <f>IF(CSV[[#This Row],[Altura]]&gt;0,CSV[[#This Row],[Altura]],0)</f>
        <v>0</v>
      </c>
      <c r="H7154">
        <f>IF(CSV[[#This Row],[Altura]]&lt;=0,CSV[[#This Row],[Altura]],0)</f>
        <v>-1.20001220703125</v>
      </c>
      <c r="I7154" s="2">
        <f>RADIANS(CSV[[#This Row],[lon]])-RADIANS(A7153)</f>
        <v>3.4641900116261226E-6</v>
      </c>
      <c r="J7154" s="2">
        <f>RADIANS(CSV[[#This Row],[lat]])-RADIANS(B7153)</f>
        <v>5.515201158823313E-7</v>
      </c>
      <c r="K7154" s="2">
        <f>RADIANS(CSV[[#This Row],[lon]])</f>
        <v>0.74182484704535157</v>
      </c>
      <c r="L7154" s="2">
        <f>RADIANS(CSV[[#This Row],[lat]])</f>
        <v>-0.11678315861302711</v>
      </c>
      <c r="M7154" s="2">
        <f>SIN(CSV[[#This Row],[dlon]]/2)*SIN(CSV[[#This Row],[dlon]]/2)</f>
        <v>3.0001531091595487E-12</v>
      </c>
      <c r="N7154" s="2">
        <f>SIN(CSV[[#This Row],[dlat]]/2)*SIN(CSV[[#This Row],[dlat]]/2)</f>
        <v>7.6043609555713113E-14</v>
      </c>
      <c r="O7154" s="2">
        <f>COS(RADIANS(CSV[[#This Row],[lat]]))</f>
        <v>0.99318859355117384</v>
      </c>
      <c r="P7154" s="2">
        <f>CSV[[#This Row],[sindlon]]+CSV[[#This Row],[cosradlat]]*O7153*CSV[[#This Row],[sindlat]]</f>
        <v>3.0751643140596552E-12</v>
      </c>
      <c r="Q7154" s="2">
        <f>2*ASIN(SQRT(CSV[[#This Row],[Columna1]]))*6367445</f>
        <v>22.332089573437315</v>
      </c>
      <c r="R7154" s="2" t="e" vm="1">
        <f ca="1">_xlfn.CONCAT(CSV[[#This Row],[lon]],",",CSV[[#This Row],[lat]],";",CSV[[#This Row],[alt]])</f>
        <v>#NAME?</v>
      </c>
    </row>
    <row r="7155" spans="1:18" x14ac:dyDescent="0.25">
      <c r="A7155">
        <v>42.503543766215444</v>
      </c>
      <c r="B7155">
        <v>-6.6911452263593674</v>
      </c>
      <c r="C7155">
        <v>564.79998779296875</v>
      </c>
      <c r="D7155" s="1">
        <v>42854.524884259263</v>
      </c>
      <c r="E7155" s="1">
        <f>CSV[[#This Row],[Column4]]-D7154</f>
        <v>1.1574076779652387E-5</v>
      </c>
      <c r="F7155">
        <f>CSV[[#This Row],[alt]]-C7154</f>
        <v>-1</v>
      </c>
      <c r="G7155">
        <f>IF(CSV[[#This Row],[Altura]]&gt;0,CSV[[#This Row],[Altura]],0)</f>
        <v>0</v>
      </c>
      <c r="H7155">
        <f>IF(CSV[[#This Row],[Altura]]&lt;=0,CSV[[#This Row],[Altura]],0)</f>
        <v>-1</v>
      </c>
      <c r="I7155" s="2">
        <f>RADIANS(CSV[[#This Row],[lon]])-RADIANS(A7154)</f>
        <v>1.9354406188831774E-6</v>
      </c>
      <c r="J7155" s="2">
        <f>RADIANS(CSV[[#This Row],[lat]])-RADIANS(B7154)</f>
        <v>6.4368395487346408E-7</v>
      </c>
      <c r="K7155" s="2">
        <f>RADIANS(CSV[[#This Row],[lon]])</f>
        <v>0.74182678248597045</v>
      </c>
      <c r="L7155" s="2">
        <f>RADIANS(CSV[[#This Row],[lat]])</f>
        <v>-0.11678251492907224</v>
      </c>
      <c r="M7155" s="2">
        <f>SIN(CSV[[#This Row],[dlon]]/2)*SIN(CSV[[#This Row],[dlon]]/2)</f>
        <v>9.3648259730543204E-13</v>
      </c>
      <c r="N7155" s="2">
        <f>SIN(CSV[[#This Row],[dlat]]/2)*SIN(CSV[[#This Row],[dlat]]/2)</f>
        <v>1.0358225844038235E-13</v>
      </c>
      <c r="O7155" s="2">
        <f>COS(RADIANS(CSV[[#This Row],[lat]]))</f>
        <v>0.99318866855166144</v>
      </c>
      <c r="P7155" s="2">
        <f>CSV[[#This Row],[sindlon]]+CSV[[#This Row],[cosradlat]]*O7154*CSV[[#This Row],[sindlat]]</f>
        <v>1.0386585874609538E-12</v>
      </c>
      <c r="Q7155" s="2">
        <f>2*ASIN(SQRT(CSV[[#This Row],[Columna1]]))*6367445</f>
        <v>12.978712317308728</v>
      </c>
      <c r="R7155" s="2" t="e" vm="1">
        <f ca="1">_xlfn.CONCAT(CSV[[#This Row],[lon]],",",CSV[[#This Row],[lat]],";",CSV[[#This Row],[alt]])</f>
        <v>#NAME?</v>
      </c>
    </row>
    <row r="7156" spans="1:18" x14ac:dyDescent="0.25">
      <c r="A7156">
        <v>42.503543766215444</v>
      </c>
      <c r="B7156">
        <v>-6.6911452263593674</v>
      </c>
      <c r="C7156">
        <v>563.20001220703125</v>
      </c>
      <c r="D7156" s="1">
        <v>42854.524895833332</v>
      </c>
      <c r="E7156" s="1">
        <f>CSV[[#This Row],[Column4]]-D7155</f>
        <v>1.1574069503694773E-5</v>
      </c>
      <c r="F7156">
        <f>CSV[[#This Row],[alt]]-C7155</f>
        <v>-1.5999755859375</v>
      </c>
      <c r="G7156">
        <f>IF(CSV[[#This Row],[Altura]]&gt;0,CSV[[#This Row],[Altura]],0)</f>
        <v>0</v>
      </c>
      <c r="H7156">
        <f>IF(CSV[[#This Row],[Altura]]&lt;=0,CSV[[#This Row],[Altura]],0)</f>
        <v>-1.5999755859375</v>
      </c>
      <c r="I7156" s="2">
        <f>RADIANS(CSV[[#This Row],[lon]])-RADIANS(A7155)</f>
        <v>0</v>
      </c>
      <c r="J7156" s="2">
        <f>RADIANS(CSV[[#This Row],[lat]])-RADIANS(B7155)</f>
        <v>0</v>
      </c>
      <c r="K7156" s="2">
        <f>RADIANS(CSV[[#This Row],[lon]])</f>
        <v>0.74182678248597045</v>
      </c>
      <c r="L7156" s="2">
        <f>RADIANS(CSV[[#This Row],[lat]])</f>
        <v>-0.11678251492907224</v>
      </c>
      <c r="M7156" s="2">
        <f>SIN(CSV[[#This Row],[dlon]]/2)*SIN(CSV[[#This Row],[dlon]]/2)</f>
        <v>0</v>
      </c>
      <c r="N7156" s="2">
        <f>SIN(CSV[[#This Row],[dlat]]/2)*SIN(CSV[[#This Row],[dlat]]/2)</f>
        <v>0</v>
      </c>
      <c r="O7156" s="2">
        <f>COS(RADIANS(CSV[[#This Row],[lat]]))</f>
        <v>0.99318866855166144</v>
      </c>
      <c r="P7156" s="2">
        <f>CSV[[#This Row],[sindlon]]+CSV[[#This Row],[cosradlat]]*O7155*CSV[[#This Row],[sindlat]]</f>
        <v>0</v>
      </c>
      <c r="Q7156" s="2">
        <f>2*ASIN(SQRT(CSV[[#This Row],[Columna1]]))*6367445</f>
        <v>0</v>
      </c>
      <c r="R7156" s="2" t="e" vm="1">
        <f ca="1">_xlfn.CONCAT(CSV[[#This Row],[lon]],",",CSV[[#This Row],[lat]],";",CSV[[#This Row],[alt]])</f>
        <v>#NAME?</v>
      </c>
    </row>
    <row r="7157" spans="1:18" x14ac:dyDescent="0.25">
      <c r="A7157">
        <v>42.503762114793062</v>
      </c>
      <c r="B7157">
        <v>-6.6910091880708933</v>
      </c>
      <c r="C7157">
        <v>560.20001220703125</v>
      </c>
      <c r="D7157" s="1">
        <v>42854.524907407409</v>
      </c>
      <c r="E7157" s="1">
        <f>CSV[[#This Row],[Column4]]-D7156</f>
        <v>1.1574076779652387E-5</v>
      </c>
      <c r="F7157">
        <f>CSV[[#This Row],[alt]]-C7156</f>
        <v>-3</v>
      </c>
      <c r="G7157">
        <f>IF(CSV[[#This Row],[Altura]]&gt;0,CSV[[#This Row],[Altura]],0)</f>
        <v>0</v>
      </c>
      <c r="H7157">
        <f>IF(CSV[[#This Row],[Altura]]&lt;=0,CSV[[#This Row],[Altura]],0)</f>
        <v>-3</v>
      </c>
      <c r="I7157" s="2">
        <f>RADIANS(CSV[[#This Row],[lon]])-RADIANS(A7156)</f>
        <v>3.8109015965126503E-6</v>
      </c>
      <c r="J7157" s="2">
        <f>RADIANS(CSV[[#This Row],[lat]])-RADIANS(B7156)</f>
        <v>2.3743160426498156E-6</v>
      </c>
      <c r="K7157" s="2">
        <f>RADIANS(CSV[[#This Row],[lon]])</f>
        <v>0.74183059338756696</v>
      </c>
      <c r="L7157" s="2">
        <f>RADIANS(CSV[[#This Row],[lat]])</f>
        <v>-0.11678014061302959</v>
      </c>
      <c r="M7157" s="2">
        <f>SIN(CSV[[#This Row],[dlon]]/2)*SIN(CSV[[#This Row],[dlon]]/2)</f>
        <v>3.6307427445712725E-12</v>
      </c>
      <c r="N7157" s="2">
        <f>SIN(CSV[[#This Row],[dlat]]/2)*SIN(CSV[[#This Row],[dlat]]/2)</f>
        <v>1.409344167595408E-12</v>
      </c>
      <c r="O7157" s="2">
        <f>COS(RADIANS(CSV[[#This Row],[lat]]))</f>
        <v>0.9931889451976289</v>
      </c>
      <c r="P7157" s="2">
        <f>CSV[[#This Row],[sindlon]]+CSV[[#This Row],[cosradlat]]*O7156*CSV[[#This Row],[sindlat]]</f>
        <v>5.020953664345902E-12</v>
      </c>
      <c r="Q7157" s="2">
        <f>2*ASIN(SQRT(CSV[[#This Row],[Columna1]]))*6367445</f>
        <v>28.535685165322867</v>
      </c>
      <c r="R7157" s="2" t="e" vm="1">
        <f ca="1">_xlfn.CONCAT(CSV[[#This Row],[lon]],",",CSV[[#This Row],[lat]],";",CSV[[#This Row],[alt]])</f>
        <v>#NAME?</v>
      </c>
    </row>
    <row r="7158" spans="1:18" x14ac:dyDescent="0.25">
      <c r="A7158">
        <v>42.503762114793062</v>
      </c>
      <c r="B7158">
        <v>-6.6910091880708933</v>
      </c>
      <c r="C7158">
        <v>558</v>
      </c>
      <c r="D7158" s="1">
        <v>42854.524918981479</v>
      </c>
      <c r="E7158" s="1">
        <f>CSV[[#This Row],[Column4]]-D7157</f>
        <v>1.1574069503694773E-5</v>
      </c>
      <c r="F7158">
        <f>CSV[[#This Row],[alt]]-C7157</f>
        <v>-2.20001220703125</v>
      </c>
      <c r="G7158">
        <f>IF(CSV[[#This Row],[Altura]]&gt;0,CSV[[#This Row],[Altura]],0)</f>
        <v>0</v>
      </c>
      <c r="H7158">
        <f>IF(CSV[[#This Row],[Altura]]&lt;=0,CSV[[#This Row],[Altura]],0)</f>
        <v>-2.20001220703125</v>
      </c>
      <c r="I7158" s="2">
        <f>RADIANS(CSV[[#This Row],[lon]])-RADIANS(A7157)</f>
        <v>0</v>
      </c>
      <c r="J7158" s="2">
        <f>RADIANS(CSV[[#This Row],[lat]])-RADIANS(B7157)</f>
        <v>0</v>
      </c>
      <c r="K7158" s="2">
        <f>RADIANS(CSV[[#This Row],[lon]])</f>
        <v>0.74183059338756696</v>
      </c>
      <c r="L7158" s="2">
        <f>RADIANS(CSV[[#This Row],[lat]])</f>
        <v>-0.11678014061302959</v>
      </c>
      <c r="M7158" s="2">
        <f>SIN(CSV[[#This Row],[dlon]]/2)*SIN(CSV[[#This Row],[dlon]]/2)</f>
        <v>0</v>
      </c>
      <c r="N7158" s="2">
        <f>SIN(CSV[[#This Row],[dlat]]/2)*SIN(CSV[[#This Row],[dlat]]/2)</f>
        <v>0</v>
      </c>
      <c r="O7158" s="2">
        <f>COS(RADIANS(CSV[[#This Row],[lat]]))</f>
        <v>0.9931889451976289</v>
      </c>
      <c r="P7158" s="2">
        <f>CSV[[#This Row],[sindlon]]+CSV[[#This Row],[cosradlat]]*O7157*CSV[[#This Row],[sindlat]]</f>
        <v>0</v>
      </c>
      <c r="Q7158" s="2">
        <f>2*ASIN(SQRT(CSV[[#This Row],[Columna1]]))*6367445</f>
        <v>0</v>
      </c>
      <c r="R7158" s="2" t="e" vm="1">
        <f ca="1">_xlfn.CONCAT(CSV[[#This Row],[lon]],",",CSV[[#This Row],[lat]],";",CSV[[#This Row],[alt]])</f>
        <v>#NAME?</v>
      </c>
    </row>
    <row r="7159" spans="1:18" x14ac:dyDescent="0.25">
      <c r="A7159">
        <v>42.503935117274523</v>
      </c>
      <c r="B7159">
        <v>-6.690790168941021</v>
      </c>
      <c r="C7159">
        <v>556.4000244140625</v>
      </c>
      <c r="D7159" s="1">
        <v>42854.524930555555</v>
      </c>
      <c r="E7159" s="1">
        <f>CSV[[#This Row],[Column4]]-D7158</f>
        <v>1.1574076779652387E-5</v>
      </c>
      <c r="F7159">
        <f>CSV[[#This Row],[alt]]-C7158</f>
        <v>-1.5999755859375</v>
      </c>
      <c r="G7159">
        <f>IF(CSV[[#This Row],[Altura]]&gt;0,CSV[[#This Row],[Altura]],0)</f>
        <v>0</v>
      </c>
      <c r="H7159">
        <f>IF(CSV[[#This Row],[Altura]]&lt;=0,CSV[[#This Row],[Altura]],0)</f>
        <v>-1.5999755859375</v>
      </c>
      <c r="I7159" s="2">
        <f>RADIANS(CSV[[#This Row],[lon]])-RADIANS(A7158)</f>
        <v>3.019462915587745E-6</v>
      </c>
      <c r="J7159" s="2">
        <f>RADIANS(CSV[[#This Row],[lat]])-RADIANS(B7158)</f>
        <v>3.8226049411255181E-6</v>
      </c>
      <c r="K7159" s="2">
        <f>RADIANS(CSV[[#This Row],[lon]])</f>
        <v>0.74183361285048255</v>
      </c>
      <c r="L7159" s="2">
        <f>RADIANS(CSV[[#This Row],[lat]])</f>
        <v>-0.11677631800808846</v>
      </c>
      <c r="M7159" s="2">
        <f>SIN(CSV[[#This Row],[dlon]]/2)*SIN(CSV[[#This Row],[dlon]]/2)</f>
        <v>2.2792890746506801E-12</v>
      </c>
      <c r="N7159" s="2">
        <f>SIN(CSV[[#This Row],[dlat]]/2)*SIN(CSV[[#This Row],[dlat]]/2)</f>
        <v>3.6530771339748579E-12</v>
      </c>
      <c r="O7159" s="2">
        <f>COS(RADIANS(CSV[[#This Row],[lat]]))</f>
        <v>0.99318939058075928</v>
      </c>
      <c r="P7159" s="2">
        <f>CSV[[#This Row],[sindlon]]+CSV[[#This Row],[cosradlat]]*O7158*CSV[[#This Row],[sindlat]]</f>
        <v>5.8827746754053038E-12</v>
      </c>
      <c r="Q7159" s="2">
        <f>2*ASIN(SQRT(CSV[[#This Row],[Columna1]]))*6367445</f>
        <v>30.887752245587219</v>
      </c>
      <c r="R7159" s="2" t="e" vm="1">
        <f ca="1">_xlfn.CONCAT(CSV[[#This Row],[lon]],",",CSV[[#This Row],[lat]],";",CSV[[#This Row],[alt]])</f>
        <v>#NAME?</v>
      </c>
    </row>
    <row r="7160" spans="1:18" x14ac:dyDescent="0.25">
      <c r="A7160">
        <v>42.504013571888208</v>
      </c>
      <c r="B7160">
        <v>-6.6906741634011269</v>
      </c>
      <c r="C7160">
        <v>554.5999755859375</v>
      </c>
      <c r="D7160" s="1">
        <v>42854.524942129632</v>
      </c>
      <c r="E7160" s="1">
        <f>CSV[[#This Row],[Column4]]-D7159</f>
        <v>1.1574076779652387E-5</v>
      </c>
      <c r="F7160">
        <f>CSV[[#This Row],[alt]]-C7159</f>
        <v>-1.800048828125</v>
      </c>
      <c r="G7160">
        <f>IF(CSV[[#This Row],[Altura]]&gt;0,CSV[[#This Row],[Altura]],0)</f>
        <v>0</v>
      </c>
      <c r="H7160">
        <f>IF(CSV[[#This Row],[Altura]]&lt;=0,CSV[[#This Row],[Altura]],0)</f>
        <v>-1.800048828125</v>
      </c>
      <c r="I7160" s="2">
        <f>RADIANS(CSV[[#This Row],[lon]])-RADIANS(A7159)</f>
        <v>1.3692913222174141E-6</v>
      </c>
      <c r="J7160" s="2">
        <f>RADIANS(CSV[[#This Row],[lat]])-RADIANS(B7159)</f>
        <v>2.0246786217176238E-6</v>
      </c>
      <c r="K7160" s="2">
        <f>RADIANS(CSV[[#This Row],[lon]])</f>
        <v>0.74183498214180477</v>
      </c>
      <c r="L7160" s="2">
        <f>RADIANS(CSV[[#This Row],[lat]])</f>
        <v>-0.11677429332946675</v>
      </c>
      <c r="M7160" s="2">
        <f>SIN(CSV[[#This Row],[dlon]]/2)*SIN(CSV[[#This Row],[dlon]]/2)</f>
        <v>4.6873968127490538E-13</v>
      </c>
      <c r="N7160" s="2">
        <f>SIN(CSV[[#This Row],[dlat]]/2)*SIN(CSV[[#This Row],[dlat]]/2)</f>
        <v>1.0248308803097439E-12</v>
      </c>
      <c r="O7160" s="2">
        <f>COS(RADIANS(CSV[[#This Row],[lat]]))</f>
        <v>0.99318962647623965</v>
      </c>
      <c r="P7160" s="2">
        <f>CSV[[#This Row],[sindlon]]+CSV[[#This Row],[cosradlat]]*O7159*CSV[[#This Row],[sindlat]]</f>
        <v>1.4796588921641669E-12</v>
      </c>
      <c r="Q7160" s="2">
        <f>2*ASIN(SQRT(CSV[[#This Row],[Columna1]]))*6367445</f>
        <v>15.490876880026496</v>
      </c>
      <c r="R7160" s="2" t="e" vm="1">
        <f ca="1">_xlfn.CONCAT(CSV[[#This Row],[lon]],",",CSV[[#This Row],[lat]],";",CSV[[#This Row],[alt]])</f>
        <v>#NAME?</v>
      </c>
    </row>
    <row r="7161" spans="1:18" x14ac:dyDescent="0.25">
      <c r="A7161">
        <v>42.504013571888208</v>
      </c>
      <c r="B7161">
        <v>-6.6906741634011269</v>
      </c>
      <c r="C7161">
        <v>553</v>
      </c>
      <c r="D7161" s="1">
        <v>42854.524953703702</v>
      </c>
      <c r="E7161" s="1">
        <f>CSV[[#This Row],[Column4]]-D7160</f>
        <v>1.1574069503694773E-5</v>
      </c>
      <c r="F7161">
        <f>CSV[[#This Row],[alt]]-C7160</f>
        <v>-1.5999755859375</v>
      </c>
      <c r="G7161">
        <f>IF(CSV[[#This Row],[Altura]]&gt;0,CSV[[#This Row],[Altura]],0)</f>
        <v>0</v>
      </c>
      <c r="H7161">
        <f>IF(CSV[[#This Row],[Altura]]&lt;=0,CSV[[#This Row],[Altura]],0)</f>
        <v>-1.5999755859375</v>
      </c>
      <c r="I7161" s="2">
        <f>RADIANS(CSV[[#This Row],[lon]])-RADIANS(A7160)</f>
        <v>0</v>
      </c>
      <c r="J7161" s="2">
        <f>RADIANS(CSV[[#This Row],[lat]])-RADIANS(B7160)</f>
        <v>0</v>
      </c>
      <c r="K7161" s="2">
        <f>RADIANS(CSV[[#This Row],[lon]])</f>
        <v>0.74183498214180477</v>
      </c>
      <c r="L7161" s="2">
        <f>RADIANS(CSV[[#This Row],[lat]])</f>
        <v>-0.11677429332946675</v>
      </c>
      <c r="M7161" s="2">
        <f>SIN(CSV[[#This Row],[dlon]]/2)*SIN(CSV[[#This Row],[dlon]]/2)</f>
        <v>0</v>
      </c>
      <c r="N7161" s="2">
        <f>SIN(CSV[[#This Row],[dlat]]/2)*SIN(CSV[[#This Row],[dlat]]/2)</f>
        <v>0</v>
      </c>
      <c r="O7161" s="2">
        <f>COS(RADIANS(CSV[[#This Row],[lat]]))</f>
        <v>0.99318962647623965</v>
      </c>
      <c r="P7161" s="2">
        <f>CSV[[#This Row],[sindlon]]+CSV[[#This Row],[cosradlat]]*O7160*CSV[[#This Row],[sindlat]]</f>
        <v>0</v>
      </c>
      <c r="Q7161" s="2">
        <f>2*ASIN(SQRT(CSV[[#This Row],[Columna1]]))*6367445</f>
        <v>0</v>
      </c>
      <c r="R7161" s="2" t="e" vm="1">
        <f ca="1">_xlfn.CONCAT(CSV[[#This Row],[lon]],",",CSV[[#This Row],[lat]],";",CSV[[#This Row],[alt]])</f>
        <v>#NAME?</v>
      </c>
    </row>
    <row r="7162" spans="1:18" x14ac:dyDescent="0.25">
      <c r="A7162">
        <v>42.504098229110241</v>
      </c>
      <c r="B7162">
        <v>-6.6905639413744211</v>
      </c>
      <c r="C7162">
        <v>551.79998779296875</v>
      </c>
      <c r="D7162" s="1">
        <v>42854.524965277778</v>
      </c>
      <c r="E7162" s="1">
        <f>CSV[[#This Row],[Column4]]-D7161</f>
        <v>1.1574076779652387E-5</v>
      </c>
      <c r="F7162">
        <f>CSV[[#This Row],[alt]]-C7161</f>
        <v>-1.20001220703125</v>
      </c>
      <c r="G7162">
        <f>IF(CSV[[#This Row],[Altura]]&gt;0,CSV[[#This Row],[Altura]],0)</f>
        <v>0</v>
      </c>
      <c r="H7162">
        <f>IF(CSV[[#This Row],[Altura]]&lt;=0,CSV[[#This Row],[Altura]],0)</f>
        <v>-1.20001220703125</v>
      </c>
      <c r="I7162" s="2">
        <f>RADIANS(CSV[[#This Row],[lon]])-RADIANS(A7161)</f>
        <v>1.4775472600980777E-6</v>
      </c>
      <c r="J7162" s="2">
        <f>RADIANS(CSV[[#This Row],[lat]])-RADIANS(B7161)</f>
        <v>1.9237372742286762E-6</v>
      </c>
      <c r="K7162" s="2">
        <f>RADIANS(CSV[[#This Row],[lon]])</f>
        <v>0.74183645968906486</v>
      </c>
      <c r="L7162" s="2">
        <f>RADIANS(CSV[[#This Row],[lat]])</f>
        <v>-0.11677236959219252</v>
      </c>
      <c r="M7162" s="2">
        <f>SIN(CSV[[#This Row],[dlon]]/2)*SIN(CSV[[#This Row],[dlon]]/2)</f>
        <v>5.4578647645573481E-13</v>
      </c>
      <c r="N7162" s="2">
        <f>SIN(CSV[[#This Row],[dlat]]/2)*SIN(CSV[[#This Row],[dlat]]/2)</f>
        <v>9.2519127506390914E-13</v>
      </c>
      <c r="O7162" s="2">
        <f>COS(RADIANS(CSV[[#This Row],[lat]]))</f>
        <v>0.99318985060726306</v>
      </c>
      <c r="P7162" s="2">
        <f>CSV[[#This Row],[sindlon]]+CSV[[#This Row],[cosradlat]]*O7161*CSV[[#This Row],[sindlat]]</f>
        <v>1.4584190726132988E-12</v>
      </c>
      <c r="Q7162" s="2">
        <f>2*ASIN(SQRT(CSV[[#This Row],[Columna1]]))*6367445</f>
        <v>15.379292809026115</v>
      </c>
      <c r="R7162" s="2" t="e" vm="1">
        <f ca="1">_xlfn.CONCAT(CSV[[#This Row],[lon]],",",CSV[[#This Row],[lat]],";",CSV[[#This Row],[alt]])</f>
        <v>#NAME?</v>
      </c>
    </row>
    <row r="7163" spans="1:18" x14ac:dyDescent="0.25">
      <c r="A7163">
        <v>42.504287408664823</v>
      </c>
      <c r="B7163">
        <v>-6.6903792880475521</v>
      </c>
      <c r="C7163">
        <v>550.79998779296875</v>
      </c>
      <c r="D7163" s="1">
        <v>42854.524976851855</v>
      </c>
      <c r="E7163" s="1">
        <f>CSV[[#This Row],[Column4]]-D7162</f>
        <v>1.1574076779652387E-5</v>
      </c>
      <c r="F7163">
        <f>CSV[[#This Row],[alt]]-C7162</f>
        <v>-1</v>
      </c>
      <c r="G7163">
        <f>IF(CSV[[#This Row],[Altura]]&gt;0,CSV[[#This Row],[Altura]],0)</f>
        <v>0</v>
      </c>
      <c r="H7163">
        <f>IF(CSV[[#This Row],[Altura]]&lt;=0,CSV[[#This Row],[Altura]],0)</f>
        <v>-1</v>
      </c>
      <c r="I7163" s="2">
        <f>RADIANS(CSV[[#This Row],[lon]])-RADIANS(A7162)</f>
        <v>3.3018061048606384E-6</v>
      </c>
      <c r="J7163" s="2">
        <f>RADIANS(CSV[[#This Row],[lat]])-RADIANS(B7162)</f>
        <v>3.2228085286301056E-6</v>
      </c>
      <c r="K7163" s="2">
        <f>RADIANS(CSV[[#This Row],[lon]])</f>
        <v>0.74183976149516972</v>
      </c>
      <c r="L7163" s="2">
        <f>RADIANS(CSV[[#This Row],[lat]])</f>
        <v>-0.11676914678366389</v>
      </c>
      <c r="M7163" s="2">
        <f>SIN(CSV[[#This Row],[dlon]]/2)*SIN(CSV[[#This Row],[dlon]]/2)</f>
        <v>2.7254808885212695E-12</v>
      </c>
      <c r="N7163" s="2">
        <f>SIN(CSV[[#This Row],[dlat]]/2)*SIN(CSV[[#This Row],[dlat]]/2)</f>
        <v>2.596623703050489E-12</v>
      </c>
      <c r="O7163" s="2">
        <f>COS(RADIANS(CSV[[#This Row],[lat]]))</f>
        <v>0.99319022608240615</v>
      </c>
      <c r="P7163" s="2">
        <f>CSV[[#This Row],[sindlon]]+CSV[[#This Row],[cosradlat]]*O7162*CSV[[#This Row],[sindlat]]</f>
        <v>5.2868591957947469E-12</v>
      </c>
      <c r="Q7163" s="2">
        <f>2*ASIN(SQRT(CSV[[#This Row],[Columna1]]))*6367445</f>
        <v>29.28155053594984</v>
      </c>
      <c r="R7163" s="2" t="e" vm="1">
        <f ca="1">_xlfn.CONCAT(CSV[[#This Row],[lon]],",",CSV[[#This Row],[lat]],";",CSV[[#This Row],[alt]])</f>
        <v>#NAME?</v>
      </c>
    </row>
    <row r="7164" spans="1:18" x14ac:dyDescent="0.25">
      <c r="A7164">
        <v>42.504287408664823</v>
      </c>
      <c r="B7164">
        <v>-6.6903792880475521</v>
      </c>
      <c r="C7164">
        <v>550.20001220703125</v>
      </c>
      <c r="D7164" s="1">
        <v>42854.524988425925</v>
      </c>
      <c r="E7164" s="1">
        <f>CSV[[#This Row],[Column4]]-D7163</f>
        <v>1.1574069503694773E-5</v>
      </c>
      <c r="F7164">
        <f>CSV[[#This Row],[alt]]-C7163</f>
        <v>-0.5999755859375</v>
      </c>
      <c r="G7164">
        <f>IF(CSV[[#This Row],[Altura]]&gt;0,CSV[[#This Row],[Altura]],0)</f>
        <v>0</v>
      </c>
      <c r="H7164">
        <f>IF(CSV[[#This Row],[Altura]]&lt;=0,CSV[[#This Row],[Altura]],0)</f>
        <v>-0.5999755859375</v>
      </c>
      <c r="I7164" s="2">
        <f>RADIANS(CSV[[#This Row],[lon]])-RADIANS(A7163)</f>
        <v>0</v>
      </c>
      <c r="J7164" s="2">
        <f>RADIANS(CSV[[#This Row],[lat]])-RADIANS(B7163)</f>
        <v>0</v>
      </c>
      <c r="K7164" s="2">
        <f>RADIANS(CSV[[#This Row],[lon]])</f>
        <v>0.74183976149516972</v>
      </c>
      <c r="L7164" s="2">
        <f>RADIANS(CSV[[#This Row],[lat]])</f>
        <v>-0.11676914678366389</v>
      </c>
      <c r="M7164" s="2">
        <f>SIN(CSV[[#This Row],[dlon]]/2)*SIN(CSV[[#This Row],[dlon]]/2)</f>
        <v>0</v>
      </c>
      <c r="N7164" s="2">
        <f>SIN(CSV[[#This Row],[dlat]]/2)*SIN(CSV[[#This Row],[dlat]]/2)</f>
        <v>0</v>
      </c>
      <c r="O7164" s="2">
        <f>COS(RADIANS(CSV[[#This Row],[lat]]))</f>
        <v>0.99319022608240615</v>
      </c>
      <c r="P7164" s="2">
        <f>CSV[[#This Row],[sindlon]]+CSV[[#This Row],[cosradlat]]*O7163*CSV[[#This Row],[sindlat]]</f>
        <v>0</v>
      </c>
      <c r="Q7164" s="2">
        <f>2*ASIN(SQRT(CSV[[#This Row],[Columna1]]))*6367445</f>
        <v>0</v>
      </c>
      <c r="R7164" s="2" t="e" vm="1">
        <f ca="1">_xlfn.CONCAT(CSV[[#This Row],[lon]],",",CSV[[#This Row],[lat]],";",CSV[[#This Row],[alt]])</f>
        <v>#NAME?</v>
      </c>
    </row>
    <row r="7165" spans="1:18" x14ac:dyDescent="0.25">
      <c r="A7165">
        <v>42.504537189379334</v>
      </c>
      <c r="B7165">
        <v>-6.6900679841637611</v>
      </c>
      <c r="C7165">
        <v>549.20001220703125</v>
      </c>
      <c r="D7165" s="1">
        <v>42854.525011574071</v>
      </c>
      <c r="E7165" s="1">
        <f>CSV[[#This Row],[Column4]]-D7164</f>
        <v>2.314814628334716E-5</v>
      </c>
      <c r="F7165">
        <f>CSV[[#This Row],[alt]]-C7164</f>
        <v>-1</v>
      </c>
      <c r="G7165">
        <f>IF(CSV[[#This Row],[Altura]]&gt;0,CSV[[#This Row],[Altura]],0)</f>
        <v>0</v>
      </c>
      <c r="H7165">
        <f>IF(CSV[[#This Row],[Altura]]&lt;=0,CSV[[#This Row],[Altura]],0)</f>
        <v>-1</v>
      </c>
      <c r="I7165" s="2">
        <f>RADIANS(CSV[[#This Row],[lon]])-RADIANS(A7164)</f>
        <v>4.359495876182784E-6</v>
      </c>
      <c r="J7165" s="2">
        <f>RADIANS(CSV[[#This Row],[lat]])-RADIANS(B7164)</f>
        <v>5.4332777463944604E-6</v>
      </c>
      <c r="K7165" s="2">
        <f>RADIANS(CSV[[#This Row],[lon]])</f>
        <v>0.74184412099104591</v>
      </c>
      <c r="L7165" s="2">
        <f>RADIANS(CSV[[#This Row],[lat]])</f>
        <v>-0.11676371350591749</v>
      </c>
      <c r="M7165" s="2">
        <f>SIN(CSV[[#This Row],[dlon]]/2)*SIN(CSV[[#This Row],[dlon]]/2)</f>
        <v>4.7513010736061493E-12</v>
      </c>
      <c r="N7165" s="2">
        <f>SIN(CSV[[#This Row],[dlat]]/2)*SIN(CSV[[#This Row],[dlat]]/2)</f>
        <v>7.3801267673481602E-12</v>
      </c>
      <c r="O7165" s="2">
        <f>COS(RADIANS(CSV[[#This Row],[lat]]))</f>
        <v>0.993190859066169</v>
      </c>
      <c r="P7165" s="2">
        <f>CSV[[#This Row],[sindlon]]+CSV[[#This Row],[cosradlat]]*O7164*CSV[[#This Row],[sindlat]]</f>
        <v>1.2031260729877366E-11</v>
      </c>
      <c r="Q7165" s="2">
        <f>2*ASIN(SQRT(CSV[[#This Row],[Columna1]]))*6367445</f>
        <v>44.17237671187042</v>
      </c>
      <c r="R7165" s="2" t="e" vm="1">
        <f ca="1">_xlfn.CONCAT(CSV[[#This Row],[lon]],",",CSV[[#This Row],[lat]],";",CSV[[#This Row],[alt]])</f>
        <v>#NAME?</v>
      </c>
    </row>
    <row r="7166" spans="1:18" x14ac:dyDescent="0.25">
      <c r="A7166">
        <v>42.504590833559632</v>
      </c>
      <c r="B7166">
        <v>-6.6899389866739511</v>
      </c>
      <c r="C7166">
        <v>548.4000244140625</v>
      </c>
      <c r="D7166" s="1">
        <v>42854.525023148148</v>
      </c>
      <c r="E7166" s="1">
        <f>CSV[[#This Row],[Column4]]-D7165</f>
        <v>1.1574076779652387E-5</v>
      </c>
      <c r="F7166">
        <f>CSV[[#This Row],[alt]]-C7165</f>
        <v>-0.79998779296875</v>
      </c>
      <c r="G7166">
        <f>IF(CSV[[#This Row],[Altura]]&gt;0,CSV[[#This Row],[Altura]],0)</f>
        <v>0</v>
      </c>
      <c r="H7166">
        <f>IF(CSV[[#This Row],[Altura]]&lt;=0,CSV[[#This Row],[Altura]],0)</f>
        <v>-0.79998779296875</v>
      </c>
      <c r="I7166" s="2">
        <f>RADIANS(CSV[[#This Row],[lon]])-RADIANS(A7165)</f>
        <v>9.3626757080578216E-7</v>
      </c>
      <c r="J7166" s="2">
        <f>RADIANS(CSV[[#This Row],[lat]])-RADIANS(B7165)</f>
        <v>2.25143092398572E-6</v>
      </c>
      <c r="K7166" s="2">
        <f>RADIANS(CSV[[#This Row],[lon]])</f>
        <v>0.74184505725861671</v>
      </c>
      <c r="L7166" s="2">
        <f>RADIANS(CSV[[#This Row],[lat]])</f>
        <v>-0.11676146207499351</v>
      </c>
      <c r="M7166" s="2">
        <f>SIN(CSV[[#This Row],[dlon]]/2)*SIN(CSV[[#This Row],[dlon]]/2)</f>
        <v>2.1914924103562406E-13</v>
      </c>
      <c r="N7166" s="2">
        <f>SIN(CSV[[#This Row],[dlat]]/2)*SIN(CSV[[#This Row],[dlat]]/2)</f>
        <v>1.2672353013692629E-12</v>
      </c>
      <c r="O7166" s="2">
        <f>COS(RADIANS(CSV[[#This Row],[lat]]))</f>
        <v>0.99319112135214116</v>
      </c>
      <c r="P7166" s="2">
        <f>CSV[[#This Row],[sindlon]]+CSV[[#This Row],[cosradlat]]*O7165*CSV[[#This Row],[sindlat]]</f>
        <v>1.4691860595977551E-12</v>
      </c>
      <c r="Q7166" s="2">
        <f>2*ASIN(SQRT(CSV[[#This Row],[Columna1]]))*6367445</f>
        <v>15.435958328258662</v>
      </c>
      <c r="R7166" s="2" t="e" vm="1">
        <f ca="1">_xlfn.CONCAT(CSV[[#This Row],[lon]],",",CSV[[#This Row],[lat]],";",CSV[[#This Row],[alt]])</f>
        <v>#NAME?</v>
      </c>
    </row>
    <row r="7167" spans="1:18" x14ac:dyDescent="0.25">
      <c r="A7167">
        <v>42.504590833559632</v>
      </c>
      <c r="B7167">
        <v>-6.6899389866739511</v>
      </c>
      <c r="C7167">
        <v>546.5999755859375</v>
      </c>
      <c r="D7167" s="1">
        <v>42854.525034722225</v>
      </c>
      <c r="E7167" s="1">
        <f>CSV[[#This Row],[Column4]]-D7166</f>
        <v>1.1574076779652387E-5</v>
      </c>
      <c r="F7167">
        <f>CSV[[#This Row],[alt]]-C7166</f>
        <v>-1.800048828125</v>
      </c>
      <c r="G7167">
        <f>IF(CSV[[#This Row],[Altura]]&gt;0,CSV[[#This Row],[Altura]],0)</f>
        <v>0</v>
      </c>
      <c r="H7167">
        <f>IF(CSV[[#This Row],[Altura]]&lt;=0,CSV[[#This Row],[Altura]],0)</f>
        <v>-1.800048828125</v>
      </c>
      <c r="I7167" s="2">
        <f>RADIANS(CSV[[#This Row],[lon]])-RADIANS(A7166)</f>
        <v>0</v>
      </c>
      <c r="J7167" s="2">
        <f>RADIANS(CSV[[#This Row],[lat]])-RADIANS(B7166)</f>
        <v>0</v>
      </c>
      <c r="K7167" s="2">
        <f>RADIANS(CSV[[#This Row],[lon]])</f>
        <v>0.74184505725861671</v>
      </c>
      <c r="L7167" s="2">
        <f>RADIANS(CSV[[#This Row],[lat]])</f>
        <v>-0.11676146207499351</v>
      </c>
      <c r="M7167" s="2">
        <f>SIN(CSV[[#This Row],[dlon]]/2)*SIN(CSV[[#This Row],[dlon]]/2)</f>
        <v>0</v>
      </c>
      <c r="N7167" s="2">
        <f>SIN(CSV[[#This Row],[dlat]]/2)*SIN(CSV[[#This Row],[dlat]]/2)</f>
        <v>0</v>
      </c>
      <c r="O7167" s="2">
        <f>COS(RADIANS(CSV[[#This Row],[lat]]))</f>
        <v>0.99319112135214116</v>
      </c>
      <c r="P7167" s="2">
        <f>CSV[[#This Row],[sindlon]]+CSV[[#This Row],[cosradlat]]*O7166*CSV[[#This Row],[sindlat]]</f>
        <v>0</v>
      </c>
      <c r="Q7167" s="2">
        <f>2*ASIN(SQRT(CSV[[#This Row],[Columna1]]))*6367445</f>
        <v>0</v>
      </c>
      <c r="R7167" s="2" t="e" vm="1">
        <f ca="1">_xlfn.CONCAT(CSV[[#This Row],[lon]],",",CSV[[#This Row],[lat]],";",CSV[[#This Row],[alt]])</f>
        <v>#NAME?</v>
      </c>
    </row>
    <row r="7168" spans="1:18" x14ac:dyDescent="0.25">
      <c r="A7168">
        <v>42.504625786095858</v>
      </c>
      <c r="B7168">
        <v>-6.6896574385464191</v>
      </c>
      <c r="C7168">
        <v>545.5999755859375</v>
      </c>
      <c r="D7168" s="1">
        <v>42854.525046296294</v>
      </c>
      <c r="E7168" s="1">
        <f>CSV[[#This Row],[Column4]]-D7167</f>
        <v>1.1574069503694773E-5</v>
      </c>
      <c r="F7168">
        <f>CSV[[#This Row],[alt]]-C7167</f>
        <v>-1</v>
      </c>
      <c r="G7168">
        <f>IF(CSV[[#This Row],[Altura]]&gt;0,CSV[[#This Row],[Altura]],0)</f>
        <v>0</v>
      </c>
      <c r="H7168">
        <f>IF(CSV[[#This Row],[Altura]]&lt;=0,CSV[[#This Row],[Altura]],0)</f>
        <v>-1</v>
      </c>
      <c r="I7168" s="2">
        <f>RADIANS(CSV[[#This Row],[lon]])-RADIANS(A7167)</f>
        <v>6.1003683904381489E-7</v>
      </c>
      <c r="J7168" s="2">
        <f>RADIANS(CSV[[#This Row],[lat]])-RADIANS(B7167)</f>
        <v>4.9139418282634351E-6</v>
      </c>
      <c r="K7168" s="2">
        <f>RADIANS(CSV[[#This Row],[lon]])</f>
        <v>0.74184566729545576</v>
      </c>
      <c r="L7168" s="2">
        <f>RADIANS(CSV[[#This Row],[lat]])</f>
        <v>-0.11675654813316524</v>
      </c>
      <c r="M7168" s="2">
        <f>SIN(CSV[[#This Row],[dlon]]/2)*SIN(CSV[[#This Row],[dlon]]/2)</f>
        <v>9.3036236247639452E-14</v>
      </c>
      <c r="N7168" s="2">
        <f>SIN(CSV[[#This Row],[dlat]]/2)*SIN(CSV[[#This Row],[dlat]]/2)</f>
        <v>6.0367060728771001E-12</v>
      </c>
      <c r="O7168" s="2">
        <f>COS(RADIANS(CSV[[#This Row],[lat]]))</f>
        <v>0.99319169379637184</v>
      </c>
      <c r="P7168" s="2">
        <f>CSV[[#This Row],[sindlon]]+CSV[[#This Row],[cosradlat]]*O7167*CSV[[#This Row],[sindlat]]</f>
        <v>6.0478192098015837E-12</v>
      </c>
      <c r="Q7168" s="2">
        <f>2*ASIN(SQRT(CSV[[#This Row],[Columna1]]))*6367445</f>
        <v>31.318041702906957</v>
      </c>
      <c r="R7168" s="2" t="e" vm="1">
        <f ca="1">_xlfn.CONCAT(CSV[[#This Row],[lon]],",",CSV[[#This Row],[lat]],";",CSV[[#This Row],[alt]])</f>
        <v>#NAME?</v>
      </c>
    </row>
    <row r="7169" spans="1:18" x14ac:dyDescent="0.25">
      <c r="A7169">
        <v>42.504625786095858</v>
      </c>
      <c r="B7169">
        <v>-6.6896574385464191</v>
      </c>
      <c r="C7169">
        <v>544.79998779296875</v>
      </c>
      <c r="D7169" s="1">
        <v>42854.525057870371</v>
      </c>
      <c r="E7169" s="1">
        <f>CSV[[#This Row],[Column4]]-D7168</f>
        <v>1.1574076779652387E-5</v>
      </c>
      <c r="F7169">
        <f>CSV[[#This Row],[alt]]-C7168</f>
        <v>-0.79998779296875</v>
      </c>
      <c r="G7169">
        <f>IF(CSV[[#This Row],[Altura]]&gt;0,CSV[[#This Row],[Altura]],0)</f>
        <v>0</v>
      </c>
      <c r="H7169">
        <f>IF(CSV[[#This Row],[Altura]]&lt;=0,CSV[[#This Row],[Altura]],0)</f>
        <v>-0.79998779296875</v>
      </c>
      <c r="I7169" s="2">
        <f>RADIANS(CSV[[#This Row],[lon]])-RADIANS(A7168)</f>
        <v>0</v>
      </c>
      <c r="J7169" s="2">
        <f>RADIANS(CSV[[#This Row],[lat]])-RADIANS(B7168)</f>
        <v>0</v>
      </c>
      <c r="K7169" s="2">
        <f>RADIANS(CSV[[#This Row],[lon]])</f>
        <v>0.74184566729545576</v>
      </c>
      <c r="L7169" s="2">
        <f>RADIANS(CSV[[#This Row],[lat]])</f>
        <v>-0.11675654813316524</v>
      </c>
      <c r="M7169" s="2">
        <f>SIN(CSV[[#This Row],[dlon]]/2)*SIN(CSV[[#This Row],[dlon]]/2)</f>
        <v>0</v>
      </c>
      <c r="N7169" s="2">
        <f>SIN(CSV[[#This Row],[dlat]]/2)*SIN(CSV[[#This Row],[dlat]]/2)</f>
        <v>0</v>
      </c>
      <c r="O7169" s="2">
        <f>COS(RADIANS(CSV[[#This Row],[lat]]))</f>
        <v>0.99319169379637184</v>
      </c>
      <c r="P7169" s="2">
        <f>CSV[[#This Row],[sindlon]]+CSV[[#This Row],[cosradlat]]*O7168*CSV[[#This Row],[sindlat]]</f>
        <v>0</v>
      </c>
      <c r="Q7169" s="2">
        <f>2*ASIN(SQRT(CSV[[#This Row],[Columna1]]))*6367445</f>
        <v>0</v>
      </c>
      <c r="R7169" s="2" t="e" vm="1">
        <f ca="1">_xlfn.CONCAT(CSV[[#This Row],[lon]],",",CSV[[#This Row],[lat]],";",CSV[[#This Row],[alt]])</f>
        <v>#NAME?</v>
      </c>
    </row>
    <row r="7170" spans="1:18" x14ac:dyDescent="0.25">
      <c r="A7170">
        <v>42.504603825509548</v>
      </c>
      <c r="B7170">
        <v>-6.6893645748496056</v>
      </c>
      <c r="C7170">
        <v>544.4000244140625</v>
      </c>
      <c r="D7170" s="1">
        <v>42854.525069444448</v>
      </c>
      <c r="E7170" s="1">
        <f>CSV[[#This Row],[Column4]]-D7169</f>
        <v>1.1574076779652387E-5</v>
      </c>
      <c r="F7170">
        <f>CSV[[#This Row],[alt]]-C7169</f>
        <v>-0.39996337890625</v>
      </c>
      <c r="G7170">
        <f>IF(CSV[[#This Row],[Altura]]&gt;0,CSV[[#This Row],[Altura]],0)</f>
        <v>0</v>
      </c>
      <c r="H7170">
        <f>IF(CSV[[#This Row],[Altura]]&lt;=0,CSV[[#This Row],[Altura]],0)</f>
        <v>-0.39996337890625</v>
      </c>
      <c r="I7170" s="2">
        <f>RADIANS(CSV[[#This Row],[lon]])-RADIANS(A7169)</f>
        <v>-3.8328453677571872E-7</v>
      </c>
      <c r="J7170" s="2">
        <f>RADIANS(CSV[[#This Row],[lat]])-RADIANS(B7169)</f>
        <v>5.1114357689646672E-6</v>
      </c>
      <c r="K7170" s="2">
        <f>RADIANS(CSV[[#This Row],[lon]])</f>
        <v>0.74184528401091898</v>
      </c>
      <c r="L7170" s="2">
        <f>RADIANS(CSV[[#This Row],[lat]])</f>
        <v>-0.11675143669739628</v>
      </c>
      <c r="M7170" s="2">
        <f>SIN(CSV[[#This Row],[dlon]]/2)*SIN(CSV[[#This Row],[dlon]]/2)</f>
        <v>3.6726759032843872E-14</v>
      </c>
      <c r="N7170" s="2">
        <f>SIN(CSV[[#This Row],[dlat]]/2)*SIN(CSV[[#This Row],[dlat]]/2)</f>
        <v>6.5316939050486341E-12</v>
      </c>
      <c r="O7170" s="2">
        <f>COS(RADIANS(CSV[[#This Row],[lat]]))</f>
        <v>0.99319228922199354</v>
      </c>
      <c r="P7170" s="2">
        <f>CSV[[#This Row],[sindlon]]+CSV[[#This Row],[cosradlat]]*O7169*CSV[[#This Row],[sindlat]]</f>
        <v>6.4797877462985478E-12</v>
      </c>
      <c r="Q7170" s="2">
        <f>2*ASIN(SQRT(CSV[[#This Row],[Columna1]]))*6367445</f>
        <v>32.417206546929485</v>
      </c>
      <c r="R7170" s="2" t="e" vm="1">
        <f ca="1">_xlfn.CONCAT(CSV[[#This Row],[lon]],",",CSV[[#This Row],[lat]],";",CSV[[#This Row],[alt]])</f>
        <v>#NAME?</v>
      </c>
    </row>
    <row r="7171" spans="1:18" x14ac:dyDescent="0.25">
      <c r="A7171">
        <v>42.504587983712554</v>
      </c>
      <c r="B7171">
        <v>-6.6892117727547884</v>
      </c>
      <c r="C7171">
        <v>544.20001220703125</v>
      </c>
      <c r="D7171" s="1">
        <v>42854.525081018517</v>
      </c>
      <c r="E7171" s="1">
        <f>CSV[[#This Row],[Column4]]-D7170</f>
        <v>1.1574069503694773E-5</v>
      </c>
      <c r="F7171">
        <f>CSV[[#This Row],[alt]]-C7170</f>
        <v>-0.20001220703125</v>
      </c>
      <c r="G7171">
        <f>IF(CSV[[#This Row],[Altura]]&gt;0,CSV[[#This Row],[Altura]],0)</f>
        <v>0</v>
      </c>
      <c r="H7171">
        <f>IF(CSV[[#This Row],[Altura]]&lt;=0,CSV[[#This Row],[Altura]],0)</f>
        <v>-0.20001220703125</v>
      </c>
      <c r="I7171" s="2">
        <f>RADIANS(CSV[[#This Row],[lon]])-RADIANS(A7170)</f>
        <v>-2.7649151701503172E-7</v>
      </c>
      <c r="J7171" s="2">
        <f>RADIANS(CSV[[#This Row],[lat]])-RADIANS(B7170)</f>
        <v>2.6668996584988669E-6</v>
      </c>
      <c r="K7171" s="2">
        <f>RADIANS(CSV[[#This Row],[lon]])</f>
        <v>0.74184500751940197</v>
      </c>
      <c r="L7171" s="2">
        <f>RADIANS(CSV[[#This Row],[lat]])</f>
        <v>-0.11674876979773778</v>
      </c>
      <c r="M7171" s="2">
        <f>SIN(CSV[[#This Row],[dlon]]/2)*SIN(CSV[[#This Row],[dlon]]/2)</f>
        <v>1.9111889745318271E-14</v>
      </c>
      <c r="N7171" s="2">
        <f>SIN(CSV[[#This Row],[dlat]]/2)*SIN(CSV[[#This Row],[dlat]]/2)</f>
        <v>1.7780884471242895E-12</v>
      </c>
      <c r="O7171" s="2">
        <f>COS(RADIANS(CSV[[#This Row],[lat]]))</f>
        <v>0.99319259987594743</v>
      </c>
      <c r="P7171" s="2">
        <f>CSV[[#This Row],[sindlon]]+CSV[[#This Row],[cosradlat]]*O7170*CSV[[#This Row],[sindlat]]</f>
        <v>1.7730738670855333E-12</v>
      </c>
      <c r="Q7171" s="2">
        <f>2*ASIN(SQRT(CSV[[#This Row],[Columna1]]))*6367445</f>
        <v>16.957374534582961</v>
      </c>
      <c r="R7171" s="2" t="e" vm="1">
        <f ca="1">_xlfn.CONCAT(CSV[[#This Row],[lon]],",",CSV[[#This Row],[lat]],";",CSV[[#This Row],[alt]])</f>
        <v>#NAME?</v>
      </c>
    </row>
    <row r="7172" spans="1:18" x14ac:dyDescent="0.25">
      <c r="A7172">
        <v>42.504565101116896</v>
      </c>
      <c r="B7172">
        <v>-6.6890686936676502</v>
      </c>
      <c r="C7172">
        <v>543.79998779296875</v>
      </c>
      <c r="D7172" s="1">
        <v>42854.525092592594</v>
      </c>
      <c r="E7172" s="1">
        <f>CSV[[#This Row],[Column4]]-D7171</f>
        <v>1.1574076779652387E-5</v>
      </c>
      <c r="F7172">
        <f>CSV[[#This Row],[alt]]-C7171</f>
        <v>-0.4000244140625</v>
      </c>
      <c r="G7172">
        <f>IF(CSV[[#This Row],[Altura]]&gt;0,CSV[[#This Row],[Altura]],0)</f>
        <v>0</v>
      </c>
      <c r="H7172">
        <f>IF(CSV[[#This Row],[Altura]]&lt;=0,CSV[[#This Row],[Altura]],0)</f>
        <v>-0.4000244140625</v>
      </c>
      <c r="I7172" s="2">
        <f>RADIANS(CSV[[#This Row],[lon]])-RADIANS(A7171)</f>
        <v>-3.9937663565137171E-7</v>
      </c>
      <c r="J7172" s="2">
        <f>RADIANS(CSV[[#This Row],[lat]])-RADIANS(B7171)</f>
        <v>2.4972011613139111E-6</v>
      </c>
      <c r="K7172" s="2">
        <f>RADIANS(CSV[[#This Row],[lon]])</f>
        <v>0.74184460814276632</v>
      </c>
      <c r="L7172" s="2">
        <f>RADIANS(CSV[[#This Row],[lat]])</f>
        <v>-0.11674627259657647</v>
      </c>
      <c r="M7172" s="2">
        <f>SIN(CSV[[#This Row],[dlon]]/2)*SIN(CSV[[#This Row],[dlon]]/2)</f>
        <v>3.98754242760516E-14</v>
      </c>
      <c r="N7172" s="2">
        <f>SIN(CSV[[#This Row],[dlat]]/2)*SIN(CSV[[#This Row],[dlat]]/2)</f>
        <v>1.5590034100160765E-12</v>
      </c>
      <c r="O7172" s="2">
        <f>COS(RADIANS(CSV[[#This Row],[lat]]))</f>
        <v>0.99319289075615869</v>
      </c>
      <c r="P7172" s="2">
        <f>CSV[[#This Row],[sindlon]]+CSV[[#This Row],[cosradlat]]*O7171*CSV[[#This Row],[sindlat]]</f>
        <v>1.5777260099786302E-12</v>
      </c>
      <c r="Q7172" s="2">
        <f>2*ASIN(SQRT(CSV[[#This Row],[Columna1]]))*6367445</f>
        <v>15.995985089732656</v>
      </c>
      <c r="R7172" s="2" t="e" vm="1">
        <f ca="1">_xlfn.CONCAT(CSV[[#This Row],[lon]],",",CSV[[#This Row],[lat]],";",CSV[[#This Row],[alt]])</f>
        <v>#NAME?</v>
      </c>
    </row>
    <row r="7173" spans="1:18" x14ac:dyDescent="0.25">
      <c r="A7173">
        <v>42.504517240449786</v>
      </c>
      <c r="B7173">
        <v>-6.6888046637177467</v>
      </c>
      <c r="C7173">
        <v>543.4000244140625</v>
      </c>
      <c r="D7173" s="1">
        <v>42854.52511574074</v>
      </c>
      <c r="E7173" s="1">
        <f>CSV[[#This Row],[Column4]]-D7172</f>
        <v>2.314814628334716E-5</v>
      </c>
      <c r="F7173">
        <f>CSV[[#This Row],[alt]]-C7172</f>
        <v>-0.39996337890625</v>
      </c>
      <c r="G7173">
        <f>IF(CSV[[#This Row],[Altura]]&gt;0,CSV[[#This Row],[Altura]],0)</f>
        <v>0</v>
      </c>
      <c r="H7173">
        <f>IF(CSV[[#This Row],[Altura]]&lt;=0,CSV[[#This Row],[Altura]],0)</f>
        <v>-0.39996337890625</v>
      </c>
      <c r="I7173" s="2">
        <f>RADIANS(CSV[[#This Row],[lon]])-RADIANS(A7172)</f>
        <v>-8.353262231919345E-7</v>
      </c>
      <c r="J7173" s="2">
        <f>RADIANS(CSV[[#This Row],[lat]])-RADIANS(B7172)</f>
        <v>4.6081919496815393E-6</v>
      </c>
      <c r="K7173" s="2">
        <f>RADIANS(CSV[[#This Row],[lon]])</f>
        <v>0.74184377281654312</v>
      </c>
      <c r="L7173" s="2">
        <f>RADIANS(CSV[[#This Row],[lat]])</f>
        <v>-0.11674166440462679</v>
      </c>
      <c r="M7173" s="2">
        <f>SIN(CSV[[#This Row],[dlon]]/2)*SIN(CSV[[#This Row],[dlon]]/2)</f>
        <v>1.7444247478801525E-13</v>
      </c>
      <c r="N7173" s="2">
        <f>SIN(CSV[[#This Row],[dlat]]/2)*SIN(CSV[[#This Row],[dlat]]/2)</f>
        <v>5.3088582612680416E-12</v>
      </c>
      <c r="O7173" s="2">
        <f>COS(RADIANS(CSV[[#This Row],[lat]]))</f>
        <v>0.99319342751357464</v>
      </c>
      <c r="P7173" s="2">
        <f>CSV[[#This Row],[sindlon]]+CSV[[#This Row],[cosradlat]]*O7172*CSV[[#This Row],[sindlat]]</f>
        <v>5.4112736051038109E-12</v>
      </c>
      <c r="Q7173" s="2">
        <f>2*ASIN(SQRT(CSV[[#This Row],[Columna1]]))*6367445</f>
        <v>29.624084966697236</v>
      </c>
      <c r="R7173" s="2" t="e" vm="1">
        <f ca="1">_xlfn.CONCAT(CSV[[#This Row],[lon]],",",CSV[[#This Row],[lat]],";",CSV[[#This Row],[alt]])</f>
        <v>#NAME?</v>
      </c>
    </row>
    <row r="7174" spans="1:18" x14ac:dyDescent="0.25">
      <c r="A7174">
        <v>42.504496788606048</v>
      </c>
      <c r="B7174">
        <v>-6.6885532066226014</v>
      </c>
      <c r="C7174">
        <v>543.20001220703125</v>
      </c>
      <c r="D7174" s="1">
        <v>42854.525138888886</v>
      </c>
      <c r="E7174" s="1">
        <f>CSV[[#This Row],[Column4]]-D7173</f>
        <v>2.314814628334716E-5</v>
      </c>
      <c r="F7174">
        <f>CSV[[#This Row],[alt]]-C7173</f>
        <v>-0.20001220703125</v>
      </c>
      <c r="G7174">
        <f>IF(CSV[[#This Row],[Altura]]&gt;0,CSV[[#This Row],[Altura]],0)</f>
        <v>0</v>
      </c>
      <c r="H7174">
        <f>IF(CSV[[#This Row],[Altura]]&lt;=0,CSV[[#This Row],[Altura]],0)</f>
        <v>-0.20001220703125</v>
      </c>
      <c r="I7174" s="2">
        <f>RADIANS(CSV[[#This Row],[lon]])-RADIANS(A7173)</f>
        <v>-3.5695201139329669E-7</v>
      </c>
      <c r="J7174" s="2">
        <f>RADIANS(CSV[[#This Row],[lat]])-RADIANS(B7173)</f>
        <v>4.3887542377912814E-6</v>
      </c>
      <c r="K7174" s="2">
        <f>RADIANS(CSV[[#This Row],[lon]])</f>
        <v>0.74184341586453173</v>
      </c>
      <c r="L7174" s="2">
        <f>RADIANS(CSV[[#This Row],[lat]])</f>
        <v>-0.11673727565038899</v>
      </c>
      <c r="M7174" s="2">
        <f>SIN(CSV[[#This Row],[dlon]]/2)*SIN(CSV[[#This Row],[dlon]]/2)</f>
        <v>3.1853684609429712E-14</v>
      </c>
      <c r="N7174" s="2">
        <f>SIN(CSV[[#This Row],[dlat]]/2)*SIN(CSV[[#This Row],[dlat]]/2)</f>
        <v>4.8152909399250047E-12</v>
      </c>
      <c r="O7174" s="2">
        <f>COS(RADIANS(CSV[[#This Row],[lat]]))</f>
        <v>0.99319393869150552</v>
      </c>
      <c r="P7174" s="2">
        <f>CSV[[#This Row],[sindlon]]+CSV[[#This Row],[cosradlat]]*O7173*CSV[[#This Row],[sindlat]]</f>
        <v>4.7818189052788414E-12</v>
      </c>
      <c r="Q7174" s="2">
        <f>2*ASIN(SQRT(CSV[[#This Row],[Columna1]]))*6367445</f>
        <v>27.847855730817866</v>
      </c>
      <c r="R7174" s="2" t="e" vm="1">
        <f ca="1">_xlfn.CONCAT(CSV[[#This Row],[lon]],",",CSV[[#This Row],[lat]],";",CSV[[#This Row],[alt]])</f>
        <v>#NAME?</v>
      </c>
    </row>
    <row r="7175" spans="1:18" x14ac:dyDescent="0.25">
      <c r="A7175">
        <v>42.504490334540606</v>
      </c>
      <c r="B7175">
        <v>-6.6884335968643427</v>
      </c>
      <c r="C7175">
        <v>543.79998779296875</v>
      </c>
      <c r="D7175" s="1">
        <v>42854.525150462963</v>
      </c>
      <c r="E7175" s="1">
        <f>CSV[[#This Row],[Column4]]-D7174</f>
        <v>1.1574076779652387E-5</v>
      </c>
      <c r="F7175">
        <f>CSV[[#This Row],[alt]]-C7174</f>
        <v>0.5999755859375</v>
      </c>
      <c r="G7175">
        <f>IF(CSV[[#This Row],[Altura]]&gt;0,CSV[[#This Row],[Altura]],0)</f>
        <v>0.5999755859375</v>
      </c>
      <c r="H7175">
        <f>IF(CSV[[#This Row],[Altura]]&lt;=0,CSV[[#This Row],[Altura]],0)</f>
        <v>0</v>
      </c>
      <c r="I7175" s="2">
        <f>RADIANS(CSV[[#This Row],[lon]])-RADIANS(A7174)</f>
        <v>-1.1264469212957096E-7</v>
      </c>
      <c r="J7175" s="2">
        <f>RADIANS(CSV[[#This Row],[lat]])-RADIANS(B7174)</f>
        <v>2.0875840991280148E-6</v>
      </c>
      <c r="K7175" s="2">
        <f>RADIANS(CSV[[#This Row],[lon]])</f>
        <v>0.7418433032198396</v>
      </c>
      <c r="L7175" s="2">
        <f>RADIANS(CSV[[#This Row],[lat]])</f>
        <v>-0.11673518806628987</v>
      </c>
      <c r="M7175" s="2">
        <f>SIN(CSV[[#This Row],[dlon]]/2)*SIN(CSV[[#This Row],[dlon]]/2)</f>
        <v>3.1722066662414534E-15</v>
      </c>
      <c r="N7175" s="2">
        <f>SIN(CSV[[#This Row],[dlat]]/2)*SIN(CSV[[#This Row],[dlat]]/2)</f>
        <v>1.0895018427326357E-12</v>
      </c>
      <c r="O7175" s="2">
        <f>COS(RADIANS(CSV[[#This Row],[lat]]))</f>
        <v>0.993194181835094</v>
      </c>
      <c r="P7175" s="2">
        <f>CSV[[#This Row],[sindlon]]+CSV[[#This Row],[cosradlat]]*O7174*CSV[[#This Row],[sindlat]]</f>
        <v>1.0778943482435981E-12</v>
      </c>
      <c r="Q7175" s="2">
        <f>2*ASIN(SQRT(CSV[[#This Row],[Columna1]]))*6367445</f>
        <v>13.22157812066642</v>
      </c>
      <c r="R7175" s="2" t="e" vm="1">
        <f ca="1">_xlfn.CONCAT(CSV[[#This Row],[lon]],",",CSV[[#This Row],[lat]],";",CSV[[#This Row],[alt]])</f>
        <v>#NAME?</v>
      </c>
    </row>
    <row r="7176" spans="1:18" x14ac:dyDescent="0.25">
      <c r="A7176">
        <v>42.50448907725513</v>
      </c>
      <c r="B7176">
        <v>-6.6883196029812098</v>
      </c>
      <c r="C7176">
        <v>544.4000244140625</v>
      </c>
      <c r="D7176" s="1">
        <v>42854.52516203704</v>
      </c>
      <c r="E7176" s="1">
        <f>CSV[[#This Row],[Column4]]-D7175</f>
        <v>1.1574076779652387E-5</v>
      </c>
      <c r="F7176">
        <f>CSV[[#This Row],[alt]]-C7175</f>
        <v>0.60003662109375</v>
      </c>
      <c r="G7176">
        <f>IF(CSV[[#This Row],[Altura]]&gt;0,CSV[[#This Row],[Altura]],0)</f>
        <v>0.60003662109375</v>
      </c>
      <c r="H7176">
        <f>IF(CSV[[#This Row],[Altura]]&lt;=0,CSV[[#This Row],[Altura]],0)</f>
        <v>0</v>
      </c>
      <c r="I7176" s="2">
        <f>RADIANS(CSV[[#This Row],[lon]])-RADIANS(A7175)</f>
        <v>-2.1943771133514645E-8</v>
      </c>
      <c r="J7176" s="2">
        <f>RADIANS(CSV[[#This Row],[lat]])-RADIANS(B7175)</f>
        <v>1.9895685878096314E-6</v>
      </c>
      <c r="K7176" s="2">
        <f>RADIANS(CSV[[#This Row],[lon]])</f>
        <v>0.74184328127606847</v>
      </c>
      <c r="L7176" s="2">
        <f>RADIANS(CSV[[#This Row],[lat]])</f>
        <v>-0.11673319849770206</v>
      </c>
      <c r="M7176" s="2">
        <f>SIN(CSV[[#This Row],[dlon]]/2)*SIN(CSV[[#This Row],[dlon]]/2)</f>
        <v>1.2038227289001764E-16</v>
      </c>
      <c r="N7176" s="2">
        <f>SIN(CSV[[#This Row],[dlat]]/2)*SIN(CSV[[#This Row],[dlat]]/2)</f>
        <v>9.8959579139937619E-13</v>
      </c>
      <c r="O7176" s="2">
        <f>COS(RADIANS(CSV[[#This Row],[lat]]))</f>
        <v>0.99319441355866223</v>
      </c>
      <c r="P7176" s="2">
        <f>CSV[[#This Row],[sindlon]]+CSV[[#This Row],[cosradlat]]*O7175*CSV[[#This Row],[sindlat]]</f>
        <v>9.7629222064491462E-13</v>
      </c>
      <c r="Q7176" s="2">
        <f>2*ASIN(SQRT(CSV[[#This Row],[Columna1]]))*6367445</f>
        <v>12.583026533544784</v>
      </c>
      <c r="R7176" s="2" t="e" vm="1">
        <f ca="1">_xlfn.CONCAT(CSV[[#This Row],[lon]],",",CSV[[#This Row],[lat]],";",CSV[[#This Row],[alt]])</f>
        <v>#NAME?</v>
      </c>
    </row>
    <row r="7177" spans="1:18" x14ac:dyDescent="0.25">
      <c r="A7177">
        <v>42.504487317055464</v>
      </c>
      <c r="B7177">
        <v>-6.688209967687726</v>
      </c>
      <c r="C7177">
        <v>546</v>
      </c>
      <c r="D7177" s="1">
        <v>42854.525185185186</v>
      </c>
      <c r="E7177" s="1">
        <f>CSV[[#This Row],[Column4]]-D7176</f>
        <v>2.314814628334716E-5</v>
      </c>
      <c r="F7177">
        <f>CSV[[#This Row],[alt]]-C7176</f>
        <v>1.5999755859375</v>
      </c>
      <c r="G7177">
        <f>IF(CSV[[#This Row],[Altura]]&gt;0,CSV[[#This Row],[Altura]],0)</f>
        <v>1.5999755859375</v>
      </c>
      <c r="H7177">
        <f>IF(CSV[[#This Row],[Altura]]&lt;=0,CSV[[#This Row],[Altura]],0)</f>
        <v>0</v>
      </c>
      <c r="I7177" s="2">
        <f>RADIANS(CSV[[#This Row],[lon]])-RADIANS(A7176)</f>
        <v>-3.0721279631329423E-8</v>
      </c>
      <c r="J7177" s="2">
        <f>RADIANS(CSV[[#This Row],[lat]])-RADIANS(B7176)</f>
        <v>1.9134968476802738E-6</v>
      </c>
      <c r="K7177" s="2">
        <f>RADIANS(CSV[[#This Row],[lon]])</f>
        <v>0.74184325055478884</v>
      </c>
      <c r="L7177" s="2">
        <f>RADIANS(CSV[[#This Row],[lat]])</f>
        <v>-0.11673128500085438</v>
      </c>
      <c r="M7177" s="2">
        <f>SIN(CSV[[#This Row],[dlon]]/2)*SIN(CSV[[#This Row],[dlon]]/2)</f>
        <v>2.3594925554658403E-16</v>
      </c>
      <c r="N7177" s="2">
        <f>SIN(CSV[[#This Row],[dlat]]/2)*SIN(CSV[[#This Row],[dlat]]/2)</f>
        <v>9.15367546520307E-13</v>
      </c>
      <c r="O7177" s="2">
        <f>COS(RADIANS(CSV[[#This Row],[lat]]))</f>
        <v>0.99319463641850292</v>
      </c>
      <c r="P7177" s="2">
        <f>CSV[[#This Row],[sindlon]]+CSV[[#This Row],[cosradlat]]*O7176*CSV[[#This Row],[sindlat]]</f>
        <v>9.0318686862882897E-13</v>
      </c>
      <c r="Q7177" s="2">
        <f>2*ASIN(SQRT(CSV[[#This Row],[Columna1]]))*6367445</f>
        <v>12.102748411976172</v>
      </c>
      <c r="R7177" s="2" t="e" vm="1">
        <f ca="1">_xlfn.CONCAT(CSV[[#This Row],[lon]],",",CSV[[#This Row],[lat]],";",CSV[[#This Row],[alt]])</f>
        <v>#NAME?</v>
      </c>
    </row>
    <row r="7178" spans="1:18" x14ac:dyDescent="0.25">
      <c r="A7178">
        <v>42.504464266821742</v>
      </c>
      <c r="B7178">
        <v>-6.6879007592797279</v>
      </c>
      <c r="C7178">
        <v>547.20001220703125</v>
      </c>
      <c r="D7178" s="1">
        <v>42854.525208333333</v>
      </c>
      <c r="E7178" s="1">
        <f>CSV[[#This Row],[Column4]]-D7177</f>
        <v>2.314814628334716E-5</v>
      </c>
      <c r="F7178">
        <f>CSV[[#This Row],[alt]]-C7177</f>
        <v>1.20001220703125</v>
      </c>
      <c r="G7178">
        <f>IF(CSV[[#This Row],[Altura]]&gt;0,CSV[[#This Row],[Altura]],0)</f>
        <v>1.20001220703125</v>
      </c>
      <c r="H7178">
        <f>IF(CSV[[#This Row],[Altura]]&lt;=0,CSV[[#This Row],[Altura]],0)</f>
        <v>0</v>
      </c>
      <c r="I7178" s="2">
        <f>RADIANS(CSV[[#This Row],[lon]])-RADIANS(A7177)</f>
        <v>-4.0230247189132484E-7</v>
      </c>
      <c r="J7178" s="2">
        <f>RADIANS(CSV[[#This Row],[lat]])-RADIANS(B7177)</f>
        <v>5.3967047944081248E-6</v>
      </c>
      <c r="K7178" s="2">
        <f>RADIANS(CSV[[#This Row],[lon]])</f>
        <v>0.74184284825231694</v>
      </c>
      <c r="L7178" s="2">
        <f>RADIANS(CSV[[#This Row],[lat]])</f>
        <v>-0.11672588829605997</v>
      </c>
      <c r="M7178" s="2">
        <f>SIN(CSV[[#This Row],[dlon]]/2)*SIN(CSV[[#This Row],[dlon]]/2)</f>
        <v>4.0461819722467013E-14</v>
      </c>
      <c r="N7178" s="2">
        <f>SIN(CSV[[#This Row],[dlat]]/2)*SIN(CSV[[#This Row],[dlat]]/2)</f>
        <v>7.2811056594792376E-12</v>
      </c>
      <c r="O7178" s="2">
        <f>COS(RADIANS(CSV[[#This Row],[lat]]))</f>
        <v>0.99319526493863053</v>
      </c>
      <c r="P7178" s="2">
        <f>CSV[[#This Row],[sindlon]]+CSV[[#This Row],[cosradlat]]*O7177*CSV[[#This Row],[sindlat]]</f>
        <v>7.2228080914568133E-12</v>
      </c>
      <c r="Q7178" s="2">
        <f>2*ASIN(SQRT(CSV[[#This Row],[Columna1]]))*6367445</f>
        <v>34.22537662835974</v>
      </c>
      <c r="R7178" s="2" t="e" vm="1">
        <f ca="1">_xlfn.CONCAT(CSV[[#This Row],[lon]],",",CSV[[#This Row],[lat]],";",CSV[[#This Row],[alt]])</f>
        <v>#NAME?</v>
      </c>
    </row>
    <row r="7179" spans="1:18" x14ac:dyDescent="0.25">
      <c r="A7179">
        <v>42.504455884918571</v>
      </c>
      <c r="B7179">
        <v>-6.6878031939268112</v>
      </c>
      <c r="C7179">
        <v>547.79998779296875</v>
      </c>
      <c r="D7179" s="1">
        <v>42854.525219907409</v>
      </c>
      <c r="E7179" s="1">
        <f>CSV[[#This Row],[Column4]]-D7178</f>
        <v>1.1574076779652387E-5</v>
      </c>
      <c r="F7179">
        <f>CSV[[#This Row],[alt]]-C7178</f>
        <v>0.5999755859375</v>
      </c>
      <c r="G7179">
        <f>IF(CSV[[#This Row],[Altura]]&gt;0,CSV[[#This Row],[Altura]],0)</f>
        <v>0.5999755859375</v>
      </c>
      <c r="H7179">
        <f>IF(CSV[[#This Row],[Altura]]&lt;=0,CSV[[#This Row],[Altura]],0)</f>
        <v>0</v>
      </c>
      <c r="I7179" s="2">
        <f>RADIANS(CSV[[#This Row],[lon]])-RADIANS(A7178)</f>
        <v>-1.462918078898312E-7</v>
      </c>
      <c r="J7179" s="2">
        <f>RADIANS(CSV[[#This Row],[lat]])-RADIANS(B7178)</f>
        <v>1.7028366442739529E-6</v>
      </c>
      <c r="K7179" s="2">
        <f>RADIANS(CSV[[#This Row],[lon]])</f>
        <v>0.74184270196050905</v>
      </c>
      <c r="L7179" s="2">
        <f>RADIANS(CSV[[#This Row],[lat]])</f>
        <v>-0.11672418545941569</v>
      </c>
      <c r="M7179" s="2">
        <f>SIN(CSV[[#This Row],[dlon]]/2)*SIN(CSV[[#This Row],[dlon]]/2)</f>
        <v>5.3503232639188101E-15</v>
      </c>
      <c r="N7179" s="2">
        <f>SIN(CSV[[#This Row],[dlat]]/2)*SIN(CSV[[#This Row],[dlat]]/2)</f>
        <v>7.2491315927036892E-13</v>
      </c>
      <c r="O7179" s="2">
        <f>COS(RADIANS(CSV[[#This Row],[lat]]))</f>
        <v>0.99319546325125763</v>
      </c>
      <c r="P7179" s="2">
        <f>CSV[[#This Row],[sindlon]]+CSV[[#This Row],[cosradlat]]*O7178*CSV[[#This Row],[sindlat]]</f>
        <v>7.2043150801565615E-13</v>
      </c>
      <c r="Q7179" s="2">
        <f>2*ASIN(SQRT(CSV[[#This Row],[Columna1]]))*6367445</f>
        <v>10.809150088830188</v>
      </c>
      <c r="R7179" s="2" t="e" vm="1">
        <f ca="1">_xlfn.CONCAT(CSV[[#This Row],[lon]],",",CSV[[#This Row],[lat]],";",CSV[[#This Row],[alt]])</f>
        <v>#NAME?</v>
      </c>
    </row>
    <row r="7180" spans="1:18" x14ac:dyDescent="0.25">
      <c r="A7180">
        <v>42.504455884918571</v>
      </c>
      <c r="B7180">
        <v>-6.6878031939268112</v>
      </c>
      <c r="C7180">
        <v>548.79998779296875</v>
      </c>
      <c r="D7180" s="1">
        <v>42854.525231481479</v>
      </c>
      <c r="E7180" s="1">
        <f>CSV[[#This Row],[Column4]]-D7179</f>
        <v>1.1574069503694773E-5</v>
      </c>
      <c r="F7180">
        <f>CSV[[#This Row],[alt]]-C7179</f>
        <v>1</v>
      </c>
      <c r="G7180">
        <f>IF(CSV[[#This Row],[Altura]]&gt;0,CSV[[#This Row],[Altura]],0)</f>
        <v>1</v>
      </c>
      <c r="H7180">
        <f>IF(CSV[[#This Row],[Altura]]&lt;=0,CSV[[#This Row],[Altura]],0)</f>
        <v>0</v>
      </c>
      <c r="I7180" s="2">
        <f>RADIANS(CSV[[#This Row],[lon]])-RADIANS(A7179)</f>
        <v>0</v>
      </c>
      <c r="J7180" s="2">
        <f>RADIANS(CSV[[#This Row],[lat]])-RADIANS(B7179)</f>
        <v>0</v>
      </c>
      <c r="K7180" s="2">
        <f>RADIANS(CSV[[#This Row],[lon]])</f>
        <v>0.74184270196050905</v>
      </c>
      <c r="L7180" s="2">
        <f>RADIANS(CSV[[#This Row],[lat]])</f>
        <v>-0.11672418545941569</v>
      </c>
      <c r="M7180" s="2">
        <f>SIN(CSV[[#This Row],[dlon]]/2)*SIN(CSV[[#This Row],[dlon]]/2)</f>
        <v>0</v>
      </c>
      <c r="N7180" s="2">
        <f>SIN(CSV[[#This Row],[dlat]]/2)*SIN(CSV[[#This Row],[dlat]]/2)</f>
        <v>0</v>
      </c>
      <c r="O7180" s="2">
        <f>COS(RADIANS(CSV[[#This Row],[lat]]))</f>
        <v>0.99319546325125763</v>
      </c>
      <c r="P7180" s="2">
        <f>CSV[[#This Row],[sindlon]]+CSV[[#This Row],[cosradlat]]*O7179*CSV[[#This Row],[sindlat]]</f>
        <v>0</v>
      </c>
      <c r="Q7180" s="2">
        <f>2*ASIN(SQRT(CSV[[#This Row],[Columna1]]))*6367445</f>
        <v>0</v>
      </c>
      <c r="R7180" s="2" t="e" vm="1">
        <f ca="1">_xlfn.CONCAT(CSV[[#This Row],[lon]],",",CSV[[#This Row],[lat]],";",CSV[[#This Row],[alt]])</f>
        <v>#NAME?</v>
      </c>
    </row>
    <row r="7181" spans="1:18" x14ac:dyDescent="0.25">
      <c r="A7181">
        <v>42.504453537985682</v>
      </c>
      <c r="B7181">
        <v>-6.6876234021037817</v>
      </c>
      <c r="C7181">
        <v>550.4000244140625</v>
      </c>
      <c r="D7181" s="1">
        <v>42854.525254629632</v>
      </c>
      <c r="E7181" s="1">
        <f>CSV[[#This Row],[Column4]]-D7180</f>
        <v>2.3148153559304774E-5</v>
      </c>
      <c r="F7181">
        <f>CSV[[#This Row],[alt]]-C7180</f>
        <v>1.60003662109375</v>
      </c>
      <c r="G7181">
        <f>IF(CSV[[#This Row],[Altura]]&gt;0,CSV[[#This Row],[Altura]],0)</f>
        <v>1.60003662109375</v>
      </c>
      <c r="H7181">
        <f>IF(CSV[[#This Row],[Altura]]&lt;=0,CSV[[#This Row],[Altura]],0)</f>
        <v>0</v>
      </c>
      <c r="I7181" s="2">
        <f>RADIANS(CSV[[#This Row],[lon]])-RADIANS(A7180)</f>
        <v>-4.0961706249120766E-8</v>
      </c>
      <c r="J7181" s="2">
        <f>RADIANS(CSV[[#This Row],[lat]])-RADIANS(B7180)</f>
        <v>3.1379592800306888E-6</v>
      </c>
      <c r="K7181" s="2">
        <f>RADIANS(CSV[[#This Row],[lon]])</f>
        <v>0.74184266099880281</v>
      </c>
      <c r="L7181" s="2">
        <f>RADIANS(CSV[[#This Row],[lat]])</f>
        <v>-0.11672104750013566</v>
      </c>
      <c r="M7181" s="2">
        <f>SIN(CSV[[#This Row],[dlon]]/2)*SIN(CSV[[#This Row],[dlon]]/2)</f>
        <v>4.1946534470981479E-16</v>
      </c>
      <c r="N7181" s="2">
        <f>SIN(CSV[[#This Row],[dlat]]/2)*SIN(CSV[[#This Row],[dlat]]/2)</f>
        <v>2.4616971107806597E-12</v>
      </c>
      <c r="O7181" s="2">
        <f>COS(RADIANS(CSV[[#This Row],[lat]]))</f>
        <v>0.99319582869095235</v>
      </c>
      <c r="P7181" s="2">
        <f>CSV[[#This Row],[sindlon]]+CSV[[#This Row],[cosradlat]]*O7180*CSV[[#This Row],[sindlat]]</f>
        <v>2.4287300335079233E-12</v>
      </c>
      <c r="Q7181" s="2">
        <f>2*ASIN(SQRT(CSV[[#This Row],[Columna1]]))*6367445</f>
        <v>19.846540725157727</v>
      </c>
      <c r="R7181" s="2" t="e" vm="1">
        <f ca="1">_xlfn.CONCAT(CSV[[#This Row],[lon]],",",CSV[[#This Row],[lat]],";",CSV[[#This Row],[alt]])</f>
        <v>#NAME?</v>
      </c>
    </row>
    <row r="7182" spans="1:18" x14ac:dyDescent="0.25">
      <c r="A7182">
        <v>42.504515899345279</v>
      </c>
      <c r="B7182">
        <v>-6.6874068975448608</v>
      </c>
      <c r="C7182">
        <v>552</v>
      </c>
      <c r="D7182" s="1">
        <v>42854.525277777779</v>
      </c>
      <c r="E7182" s="1">
        <f>CSV[[#This Row],[Column4]]-D7181</f>
        <v>2.314814628334716E-5</v>
      </c>
      <c r="F7182">
        <f>CSV[[#This Row],[alt]]-C7181</f>
        <v>1.5999755859375</v>
      </c>
      <c r="G7182">
        <f>IF(CSV[[#This Row],[Altura]]&gt;0,CSV[[#This Row],[Altura]],0)</f>
        <v>1.5999755859375</v>
      </c>
      <c r="H7182">
        <f>IF(CSV[[#This Row],[Altura]]&lt;=0,CSV[[#This Row],[Altura]],0)</f>
        <v>0</v>
      </c>
      <c r="I7182" s="2">
        <f>RADIANS(CSV[[#This Row],[lon]])-RADIANS(A7181)</f>
        <v>1.0884110510644973E-6</v>
      </c>
      <c r="J7182" s="2">
        <f>RADIANS(CSV[[#This Row],[lat]])-RADIANS(B7181)</f>
        <v>3.7787173987474665E-6</v>
      </c>
      <c r="K7182" s="2">
        <f>RADIANS(CSV[[#This Row],[lon]])</f>
        <v>0.74184374940985387</v>
      </c>
      <c r="L7182" s="2">
        <f>RADIANS(CSV[[#This Row],[lat]])</f>
        <v>-0.11671726878273692</v>
      </c>
      <c r="M7182" s="2">
        <f>SIN(CSV[[#This Row],[dlon]]/2)*SIN(CSV[[#This Row],[dlon]]/2)</f>
        <v>2.9615965401980169E-13</v>
      </c>
      <c r="N7182" s="2">
        <f>SIN(CSV[[#This Row],[dlat]]/2)*SIN(CSV[[#This Row],[dlat]]/2)</f>
        <v>3.5696762948949576E-12</v>
      </c>
      <c r="O7182" s="2">
        <f>COS(RADIANS(CSV[[#This Row],[lat]]))</f>
        <v>0.9931962687389202</v>
      </c>
      <c r="P7182" s="2">
        <f>CSV[[#This Row],[sindlon]]+CSV[[#This Row],[cosradlat]]*O7181*CSV[[#This Row],[sindlat]]</f>
        <v>3.8174253953997679E-12</v>
      </c>
      <c r="Q7182" s="2">
        <f>2*ASIN(SQRT(CSV[[#This Row],[Columna1]]))*6367445</f>
        <v>24.881724504400747</v>
      </c>
      <c r="R7182" s="2" t="e" vm="1">
        <f ca="1">_xlfn.CONCAT(CSV[[#This Row],[lon]],",",CSV[[#This Row],[lat]],";",CSV[[#This Row],[alt]])</f>
        <v>#NAME?</v>
      </c>
    </row>
    <row r="7183" spans="1:18" x14ac:dyDescent="0.25">
      <c r="A7183">
        <v>42.504566358402371</v>
      </c>
      <c r="B7183">
        <v>-6.6873561032116413</v>
      </c>
      <c r="C7183">
        <v>553.20001220703125</v>
      </c>
      <c r="D7183" s="1">
        <v>42854.525300925925</v>
      </c>
      <c r="E7183" s="1">
        <f>CSV[[#This Row],[Column4]]-D7182</f>
        <v>2.314814628334716E-5</v>
      </c>
      <c r="F7183">
        <f>CSV[[#This Row],[alt]]-C7182</f>
        <v>1.20001220703125</v>
      </c>
      <c r="G7183">
        <f>IF(CSV[[#This Row],[Altura]]&gt;0,CSV[[#This Row],[Altura]],0)</f>
        <v>1.20001220703125</v>
      </c>
      <c r="H7183">
        <f>IF(CSV[[#This Row],[Altura]]&lt;=0,CSV[[#This Row],[Altura]],0)</f>
        <v>0</v>
      </c>
      <c r="I7183" s="2">
        <f>RADIANS(CSV[[#This Row],[lon]])-RADIANS(A7182)</f>
        <v>8.8067668368996266E-7</v>
      </c>
      <c r="J7183" s="2">
        <f>RADIANS(CSV[[#This Row],[lat]])-RADIANS(B7182)</f>
        <v>8.8652835603109104E-7</v>
      </c>
      <c r="K7183" s="2">
        <f>RADIANS(CSV[[#This Row],[lon]])</f>
        <v>0.74184463008653756</v>
      </c>
      <c r="L7183" s="2">
        <f>RADIANS(CSV[[#This Row],[lat]])</f>
        <v>-0.11671638225438088</v>
      </c>
      <c r="M7183" s="2">
        <f>SIN(CSV[[#This Row],[dlon]]/2)*SIN(CSV[[#This Row],[dlon]]/2)</f>
        <v>1.938978552987751E-13</v>
      </c>
      <c r="N7183" s="2">
        <f>SIN(CSV[[#This Row],[dlat]]/2)*SIN(CSV[[#This Row],[dlat]]/2)</f>
        <v>1.9648313151178436E-13</v>
      </c>
      <c r="O7183" s="2">
        <f>COS(RADIANS(CSV[[#This Row],[lat]]))</f>
        <v>0.99319637197692379</v>
      </c>
      <c r="P7183" s="2">
        <f>CSV[[#This Row],[sindlon]]+CSV[[#This Row],[cosradlat]]*O7182*CSV[[#This Row],[sindlat]]</f>
        <v>3.8771646546209476E-13</v>
      </c>
      <c r="Q7183" s="2">
        <f>2*ASIN(SQRT(CSV[[#This Row],[Columna1]]))*6367445</f>
        <v>7.9296189911196535</v>
      </c>
      <c r="R7183" s="2" t="e" vm="1">
        <f ca="1">_xlfn.CONCAT(CSV[[#This Row],[lon]],",",CSV[[#This Row],[lat]],";",CSV[[#This Row],[alt]])</f>
        <v>#NAME?</v>
      </c>
    </row>
    <row r="7184" spans="1:18" x14ac:dyDescent="0.25">
      <c r="A7184">
        <v>42.50462100841105</v>
      </c>
      <c r="B7184">
        <v>-6.6873142775148153</v>
      </c>
      <c r="C7184">
        <v>553.5999755859375</v>
      </c>
      <c r="D7184" s="1">
        <v>42854.525312500002</v>
      </c>
      <c r="E7184" s="1">
        <f>CSV[[#This Row],[Column4]]-D7183</f>
        <v>1.1574076779652387E-5</v>
      </c>
      <c r="F7184">
        <f>CSV[[#This Row],[alt]]-C7183</f>
        <v>0.39996337890625</v>
      </c>
      <c r="G7184">
        <f>IF(CSV[[#This Row],[Altura]]&gt;0,CSV[[#This Row],[Altura]],0)</f>
        <v>0.39996337890625</v>
      </c>
      <c r="H7184">
        <f>IF(CSV[[#This Row],[Altura]]&lt;=0,CSV[[#This Row],[Altura]],0)</f>
        <v>0</v>
      </c>
      <c r="I7184" s="2">
        <f>RADIANS(CSV[[#This Row],[lon]])-RADIANS(A7183)</f>
        <v>9.5382258769038941E-7</v>
      </c>
      <c r="J7184" s="2">
        <f>RADIANS(CSV[[#This Row],[lat]])-RADIANS(B7183)</f>
        <v>7.2999612155122406E-7</v>
      </c>
      <c r="K7184" s="2">
        <f>RADIANS(CSV[[#This Row],[lon]])</f>
        <v>0.74184558390912525</v>
      </c>
      <c r="L7184" s="2">
        <f>RADIANS(CSV[[#This Row],[lat]])</f>
        <v>-0.11671565225825933</v>
      </c>
      <c r="M7184" s="2">
        <f>SIN(CSV[[#This Row],[dlon]]/2)*SIN(CSV[[#This Row],[dlon]]/2)</f>
        <v>2.2744438219708039E-13</v>
      </c>
      <c r="N7184" s="2">
        <f>SIN(CSV[[#This Row],[dlat]]/2)*SIN(CSV[[#This Row],[dlat]]/2)</f>
        <v>1.3322358436995145E-13</v>
      </c>
      <c r="O7184" s="2">
        <f>COS(RADIANS(CSV[[#This Row],[lat]]))</f>
        <v>0.99319645698584902</v>
      </c>
      <c r="P7184" s="2">
        <f>CSV[[#This Row],[sindlon]]+CSV[[#This Row],[cosradlat]]*O7183*CSV[[#This Row],[sindlat]]</f>
        <v>3.5886133722495993E-13</v>
      </c>
      <c r="Q7184" s="2">
        <f>2*ASIN(SQRT(CSV[[#This Row],[Columna1]]))*6367445</f>
        <v>7.628840475294103</v>
      </c>
      <c r="R7184" s="2" t="e" vm="1">
        <f ca="1">_xlfn.CONCAT(CSV[[#This Row],[lon]],",",CSV[[#This Row],[lat]],";",CSV[[#This Row],[alt]])</f>
        <v>#NAME?</v>
      </c>
    </row>
    <row r="7185" spans="1:18" x14ac:dyDescent="0.25">
      <c r="A7185">
        <v>42.504745647311211</v>
      </c>
      <c r="B7185">
        <v>-6.6872705239802599</v>
      </c>
      <c r="C7185">
        <v>554</v>
      </c>
      <c r="D7185" s="1">
        <v>42854.525324074071</v>
      </c>
      <c r="E7185" s="1">
        <f>CSV[[#This Row],[Column4]]-D7184</f>
        <v>1.1574069503694773E-5</v>
      </c>
      <c r="F7185">
        <f>CSV[[#This Row],[alt]]-C7184</f>
        <v>0.4000244140625</v>
      </c>
      <c r="G7185">
        <f>IF(CSV[[#This Row],[Altura]]&gt;0,CSV[[#This Row],[Altura]],0)</f>
        <v>0.4000244140625</v>
      </c>
      <c r="H7185">
        <f>IF(CSV[[#This Row],[Altura]]&lt;=0,CSV[[#This Row],[Altura]],0)</f>
        <v>0</v>
      </c>
      <c r="I7185" s="2">
        <f>RADIANS(CSV[[#This Row],[lon]])-RADIANS(A7184)</f>
        <v>2.1753591838979958E-6</v>
      </c>
      <c r="J7185" s="2">
        <f>RADIANS(CSV[[#This Row],[lat]])-RADIANS(B7184)</f>
        <v>7.6364323738087325E-7</v>
      </c>
      <c r="K7185" s="2">
        <f>RADIANS(CSV[[#This Row],[lon]])</f>
        <v>0.74184775926830915</v>
      </c>
      <c r="L7185" s="2">
        <f>RADIANS(CSV[[#This Row],[lat]])</f>
        <v>-0.11671488861502195</v>
      </c>
      <c r="M7185" s="2">
        <f>SIN(CSV[[#This Row],[dlon]]/2)*SIN(CSV[[#This Row],[dlon]]/2)</f>
        <v>1.1830468947418719E-12</v>
      </c>
      <c r="N7185" s="2">
        <f>SIN(CSV[[#This Row],[dlat]]/2)*SIN(CSV[[#This Row],[dlat]]/2)</f>
        <v>1.4578774849937811E-13</v>
      </c>
      <c r="O7185" s="2">
        <f>COS(RADIANS(CSV[[#This Row],[lat]]))</f>
        <v>0.99319654591245488</v>
      </c>
      <c r="P7185" s="2">
        <f>CSV[[#This Row],[sindlon]]+CSV[[#This Row],[cosradlat]]*O7184*CSV[[#This Row],[sindlat]]</f>
        <v>1.3268576579338545E-12</v>
      </c>
      <c r="Q7185" s="2">
        <f>2*ASIN(SQRT(CSV[[#This Row],[Columna1]]))*6367445</f>
        <v>14.669231611292238</v>
      </c>
      <c r="R7185" s="2" t="e" vm="1">
        <f ca="1">_xlfn.CONCAT(CSV[[#This Row],[lon]],",",CSV[[#This Row],[lat]],";",CSV[[#This Row],[alt]])</f>
        <v>#NAME?</v>
      </c>
    </row>
    <row r="7186" spans="1:18" x14ac:dyDescent="0.25">
      <c r="A7186">
        <v>42.504745647311211</v>
      </c>
      <c r="B7186">
        <v>-6.6872705239802599</v>
      </c>
      <c r="C7186">
        <v>554.20001220703125</v>
      </c>
      <c r="D7186" s="1">
        <v>42854.525335648148</v>
      </c>
      <c r="E7186" s="1">
        <f>CSV[[#This Row],[Column4]]-D7185</f>
        <v>1.1574076779652387E-5</v>
      </c>
      <c r="F7186">
        <f>CSV[[#This Row],[alt]]-C7185</f>
        <v>0.20001220703125</v>
      </c>
      <c r="G7186">
        <f>IF(CSV[[#This Row],[Altura]]&gt;0,CSV[[#This Row],[Altura]],0)</f>
        <v>0.20001220703125</v>
      </c>
      <c r="H7186">
        <f>IF(CSV[[#This Row],[Altura]]&lt;=0,CSV[[#This Row],[Altura]],0)</f>
        <v>0</v>
      </c>
      <c r="I7186" s="2">
        <f>RADIANS(CSV[[#This Row],[lon]])-RADIANS(A7185)</f>
        <v>0</v>
      </c>
      <c r="J7186" s="2">
        <f>RADIANS(CSV[[#This Row],[lat]])-RADIANS(B7185)</f>
        <v>0</v>
      </c>
      <c r="K7186" s="2">
        <f>RADIANS(CSV[[#This Row],[lon]])</f>
        <v>0.74184775926830915</v>
      </c>
      <c r="L7186" s="2">
        <f>RADIANS(CSV[[#This Row],[lat]])</f>
        <v>-0.11671488861502195</v>
      </c>
      <c r="M7186" s="2">
        <f>SIN(CSV[[#This Row],[dlon]]/2)*SIN(CSV[[#This Row],[dlon]]/2)</f>
        <v>0</v>
      </c>
      <c r="N7186" s="2">
        <f>SIN(CSV[[#This Row],[dlat]]/2)*SIN(CSV[[#This Row],[dlat]]/2)</f>
        <v>0</v>
      </c>
      <c r="O7186" s="2">
        <f>COS(RADIANS(CSV[[#This Row],[lat]]))</f>
        <v>0.99319654591245488</v>
      </c>
      <c r="P7186" s="2">
        <f>CSV[[#This Row],[sindlon]]+CSV[[#This Row],[cosradlat]]*O7185*CSV[[#This Row],[sindlat]]</f>
        <v>0</v>
      </c>
      <c r="Q7186" s="2">
        <f>2*ASIN(SQRT(CSV[[#This Row],[Columna1]]))*6367445</f>
        <v>0</v>
      </c>
      <c r="R7186" s="2" t="e" vm="1">
        <f ca="1">_xlfn.CONCAT(CSV[[#This Row],[lon]],",",CSV[[#This Row],[lat]],";",CSV[[#This Row],[alt]])</f>
        <v>#NAME?</v>
      </c>
    </row>
    <row r="7187" spans="1:18" x14ac:dyDescent="0.25">
      <c r="A7187">
        <v>42.504876153543591</v>
      </c>
      <c r="B7187">
        <v>-6.6872500721365213</v>
      </c>
      <c r="C7187">
        <v>554.4000244140625</v>
      </c>
      <c r="D7187" s="1">
        <v>42854.525347222225</v>
      </c>
      <c r="E7187" s="1">
        <f>CSV[[#This Row],[Column4]]-D7186</f>
        <v>1.1574076779652387E-5</v>
      </c>
      <c r="F7187">
        <f>CSV[[#This Row],[alt]]-C7186</f>
        <v>0.20001220703125</v>
      </c>
      <c r="G7187">
        <f>IF(CSV[[#This Row],[Altura]]&gt;0,CSV[[#This Row],[Altura]],0)</f>
        <v>0.20001220703125</v>
      </c>
      <c r="H7187">
        <f>IF(CSV[[#This Row],[Altura]]&lt;=0,CSV[[#This Row],[Altura]],0)</f>
        <v>0</v>
      </c>
      <c r="I7187" s="2">
        <f>RADIANS(CSV[[#This Row],[lon]])-RADIANS(A7186)</f>
        <v>2.2777634494097754E-6</v>
      </c>
      <c r="J7187" s="2">
        <f>RADIANS(CSV[[#This Row],[lat]])-RADIANS(B7186)</f>
        <v>3.5695201133778554E-7</v>
      </c>
      <c r="K7187" s="2">
        <f>RADIANS(CSV[[#This Row],[lon]])</f>
        <v>0.74185003703175856</v>
      </c>
      <c r="L7187" s="2">
        <f>RADIANS(CSV[[#This Row],[lat]])</f>
        <v>-0.11671453166301061</v>
      </c>
      <c r="M7187" s="2">
        <f>SIN(CSV[[#This Row],[dlon]]/2)*SIN(CSV[[#This Row],[dlon]]/2)</f>
        <v>1.2970515828662185E-12</v>
      </c>
      <c r="N7187" s="2">
        <f>SIN(CSV[[#This Row],[dlat]]/2)*SIN(CSV[[#This Row],[dlat]]/2)</f>
        <v>3.1853684599522301E-14</v>
      </c>
      <c r="O7187" s="2">
        <f>COS(RADIANS(CSV[[#This Row],[lat]]))</f>
        <v>0.99319658747948192</v>
      </c>
      <c r="P7187" s="2">
        <f>CSV[[#This Row],[sindlon]]+CSV[[#This Row],[cosradlat]]*O7186*CSV[[#This Row],[sindlat]]</f>
        <v>1.3284733130305132E-12</v>
      </c>
      <c r="Q7187" s="2">
        <f>2*ASIN(SQRT(CSV[[#This Row],[Columna1]]))*6367445</f>
        <v>14.678159927125499</v>
      </c>
      <c r="R7187" s="2" t="e" vm="1">
        <f ca="1">_xlfn.CONCAT(CSV[[#This Row],[lon]],",",CSV[[#This Row],[lat]],";",CSV[[#This Row],[alt]])</f>
        <v>#NAME?</v>
      </c>
    </row>
    <row r="7188" spans="1:18" x14ac:dyDescent="0.25">
      <c r="A7188">
        <v>42.505000624805689</v>
      </c>
      <c r="B7188">
        <v>-6.6872474737465382</v>
      </c>
      <c r="C7188">
        <v>554.79998779296875</v>
      </c>
      <c r="D7188" s="1">
        <v>42854.525381944448</v>
      </c>
      <c r="E7188" s="1">
        <f>CSV[[#This Row],[Column4]]-D7187</f>
        <v>3.4722223062999547E-5</v>
      </c>
      <c r="F7188">
        <f>CSV[[#This Row],[alt]]-C7187</f>
        <v>0.39996337890625</v>
      </c>
      <c r="G7188">
        <f>IF(CSV[[#This Row],[Altura]]&gt;0,CSV[[#This Row],[Altura]],0)</f>
        <v>0.39996337890625</v>
      </c>
      <c r="H7188">
        <f>IF(CSV[[#This Row],[Altura]]&lt;=0,CSV[[#This Row],[Altura]],0)</f>
        <v>0</v>
      </c>
      <c r="I7188" s="2">
        <f>RADIANS(CSV[[#This Row],[lon]])-RADIANS(A7187)</f>
        <v>2.1724333476580426E-6</v>
      </c>
      <c r="J7188" s="2">
        <f>RADIANS(CSV[[#This Row],[lat]])-RADIANS(B7187)</f>
        <v>4.5350460456394792E-8</v>
      </c>
      <c r="K7188" s="2">
        <f>RADIANS(CSV[[#This Row],[lon]])</f>
        <v>0.74185220946510622</v>
      </c>
      <c r="L7188" s="2">
        <f>RADIANS(CSV[[#This Row],[lat]])</f>
        <v>-0.11671448631255016</v>
      </c>
      <c r="M7188" s="2">
        <f>SIN(CSV[[#This Row],[dlon]]/2)*SIN(CSV[[#This Row],[dlon]]/2)</f>
        <v>1.1798666625037183E-12</v>
      </c>
      <c r="N7188" s="2">
        <f>SIN(CSV[[#This Row],[dlat]]/2)*SIN(CSV[[#This Row],[dlat]]/2)</f>
        <v>5.1416606590175681E-16</v>
      </c>
      <c r="O7188" s="2">
        <f>COS(RADIANS(CSV[[#This Row],[lat]]))</f>
        <v>0.99319659276052963</v>
      </c>
      <c r="P7188" s="2">
        <f>CSV[[#This Row],[sindlon]]+CSV[[#This Row],[cosradlat]]*O7187*CSV[[#This Row],[sindlat]]</f>
        <v>1.1803738562035235E-12</v>
      </c>
      <c r="Q7188" s="2">
        <f>2*ASIN(SQRT(CSV[[#This Row],[Columna1]]))*6367445</f>
        <v>13.835822727403309</v>
      </c>
      <c r="R7188" s="2" t="e" vm="1">
        <f ca="1">_xlfn.CONCAT(CSV[[#This Row],[lon]],",",CSV[[#This Row],[lat]],";",CSV[[#This Row],[alt]])</f>
        <v>#NAME?</v>
      </c>
    </row>
    <row r="7189" spans="1:18" x14ac:dyDescent="0.25">
      <c r="A7189">
        <v>42.505126856267452</v>
      </c>
      <c r="B7189">
        <v>-6.6872543469071388</v>
      </c>
      <c r="C7189">
        <v>555.4000244140625</v>
      </c>
      <c r="D7189" s="1">
        <v>42854.525405092594</v>
      </c>
      <c r="E7189" s="1">
        <f>CSV[[#This Row],[Column4]]-D7188</f>
        <v>2.314814628334716E-5</v>
      </c>
      <c r="F7189">
        <f>CSV[[#This Row],[alt]]-C7188</f>
        <v>0.60003662109375</v>
      </c>
      <c r="G7189">
        <f>IF(CSV[[#This Row],[Altura]]&gt;0,CSV[[#This Row],[Altura]],0)</f>
        <v>0.60003662109375</v>
      </c>
      <c r="H7189">
        <f>IF(CSV[[#This Row],[Altura]]&lt;=0,CSV[[#This Row],[Altura]],0)</f>
        <v>0</v>
      </c>
      <c r="I7189" s="2">
        <f>RADIANS(CSV[[#This Row],[lon]])-RADIANS(A7188)</f>
        <v>2.2031546274003944E-6</v>
      </c>
      <c r="J7189" s="2">
        <f>RADIANS(CSV[[#This Row],[lat]])-RADIANS(B7188)</f>
        <v>-1.1995928249353138E-7</v>
      </c>
      <c r="K7189" s="2">
        <f>RADIANS(CSV[[#This Row],[lon]])</f>
        <v>0.74185441261973362</v>
      </c>
      <c r="L7189" s="2">
        <f>RADIANS(CSV[[#This Row],[lat]])</f>
        <v>-0.11671460627183265</v>
      </c>
      <c r="M7189" s="2">
        <f>SIN(CSV[[#This Row],[dlon]]/2)*SIN(CSV[[#This Row],[dlon]]/2)</f>
        <v>1.2134725780584518E-12</v>
      </c>
      <c r="N7189" s="2">
        <f>SIN(CSV[[#This Row],[dlat]]/2)*SIN(CSV[[#This Row],[dlat]]/2)</f>
        <v>3.5975573640907113E-15</v>
      </c>
      <c r="O7189" s="2">
        <f>COS(RADIANS(CSV[[#This Row],[lat]]))</f>
        <v>0.9931965787913023</v>
      </c>
      <c r="P7189" s="2">
        <f>CSV[[#This Row],[sindlon]]+CSV[[#This Row],[cosradlat]]*O7188*CSV[[#This Row],[sindlat]]</f>
        <v>1.2170213505947984E-12</v>
      </c>
      <c r="Q7189" s="2">
        <f>2*ASIN(SQRT(CSV[[#This Row],[Columna1]]))*6367445</f>
        <v>14.048963903269037</v>
      </c>
      <c r="R7189" s="2" t="e" vm="1">
        <f ca="1">_xlfn.CONCAT(CSV[[#This Row],[lon]],",",CSV[[#This Row],[lat]],";",CSV[[#This Row],[alt]])</f>
        <v>#NAME?</v>
      </c>
    </row>
    <row r="7190" spans="1:18" x14ac:dyDescent="0.25">
      <c r="A7190">
        <v>42.505315952003002</v>
      </c>
      <c r="B7190">
        <v>-6.687258118763566</v>
      </c>
      <c r="C7190">
        <v>556.5999755859375</v>
      </c>
      <c r="D7190" s="1">
        <v>42854.525439814817</v>
      </c>
      <c r="E7190" s="1">
        <f>CSV[[#This Row],[Column4]]-D7189</f>
        <v>3.4722223062999547E-5</v>
      </c>
      <c r="F7190">
        <f>CSV[[#This Row],[alt]]-C7189</f>
        <v>1.199951171875</v>
      </c>
      <c r="G7190">
        <f>IF(CSV[[#This Row],[Altura]]&gt;0,CSV[[#This Row],[Altura]],0)</f>
        <v>1.199951171875</v>
      </c>
      <c r="H7190">
        <f>IF(CSV[[#This Row],[Altura]]&lt;=0,CSV[[#This Row],[Altura]],0)</f>
        <v>0</v>
      </c>
      <c r="I7190" s="2">
        <f>RADIANS(CSV[[#This Row],[lon]])-RADIANS(A7189)</f>
        <v>3.3003431868516842E-6</v>
      </c>
      <c r="J7190" s="2">
        <f>RADIANS(CSV[[#This Row],[lat]])-RADIANS(B7189)</f>
        <v>-6.5831313567077387E-8</v>
      </c>
      <c r="K7190" s="2">
        <f>RADIANS(CSV[[#This Row],[lon]])</f>
        <v>0.74185771296292047</v>
      </c>
      <c r="L7190" s="2">
        <f>RADIANS(CSV[[#This Row],[lat]])</f>
        <v>-0.11671467210314622</v>
      </c>
      <c r="M7190" s="2">
        <f>SIN(CSV[[#This Row],[dlon]]/2)*SIN(CSV[[#This Row],[dlon]]/2)</f>
        <v>2.7230662877471108E-12</v>
      </c>
      <c r="N7190" s="2">
        <f>SIN(CSV[[#This Row],[dlat]]/2)*SIN(CSV[[#This Row],[dlat]]/2)</f>
        <v>1.0834404614917165E-15</v>
      </c>
      <c r="O7190" s="2">
        <f>COS(RADIANS(CSV[[#This Row],[lat]]))</f>
        <v>0.99319657112525694</v>
      </c>
      <c r="P7190" s="2">
        <f>CSV[[#This Row],[sindlon]]+CSV[[#This Row],[cosradlat]]*O7189*CSV[[#This Row],[sindlat]]</f>
        <v>2.7241350361454357E-12</v>
      </c>
      <c r="Q7190" s="2">
        <f>2*ASIN(SQRT(CSV[[#This Row],[Columna1]]))*6367445</f>
        <v>21.018877251572746</v>
      </c>
      <c r="R7190" s="2" t="e" vm="1">
        <f ca="1">_xlfn.CONCAT(CSV[[#This Row],[lon]],",",CSV[[#This Row],[lat]],";",CSV[[#This Row],[alt]])</f>
        <v>#NAME?</v>
      </c>
    </row>
    <row r="7191" spans="1:18" x14ac:dyDescent="0.25">
      <c r="A7191">
        <v>42.505492558702826</v>
      </c>
      <c r="B7191">
        <v>-6.6872603818774223</v>
      </c>
      <c r="C7191">
        <v>557.20001220703125</v>
      </c>
      <c r="D7191" s="1">
        <v>42854.52547453704</v>
      </c>
      <c r="E7191" s="1">
        <f>CSV[[#This Row],[Column4]]-D7190</f>
        <v>3.4722223062999547E-5</v>
      </c>
      <c r="F7191">
        <f>CSV[[#This Row],[alt]]-C7190</f>
        <v>0.60003662109375</v>
      </c>
      <c r="G7191">
        <f>IF(CSV[[#This Row],[Altura]]&gt;0,CSV[[#This Row],[Altura]],0)</f>
        <v>0.60003662109375</v>
      </c>
      <c r="H7191">
        <f>IF(CSV[[#This Row],[Altura]]&lt;=0,CSV[[#This Row],[Altura]],0)</f>
        <v>0</v>
      </c>
      <c r="I7191" s="2">
        <f>RADIANS(CSV[[#This Row],[lon]])-RADIANS(A7190)</f>
        <v>3.0823683929703805E-6</v>
      </c>
      <c r="J7191" s="2">
        <f>RADIANS(CSV[[#This Row],[lat]])-RADIANS(B7190)</f>
        <v>-3.949878814302199E-8</v>
      </c>
      <c r="K7191" s="2">
        <f>RADIANS(CSV[[#This Row],[lon]])</f>
        <v>0.74186079533131344</v>
      </c>
      <c r="L7191" s="2">
        <f>RADIANS(CSV[[#This Row],[lat]])</f>
        <v>-0.11671471160193436</v>
      </c>
      <c r="M7191" s="2">
        <f>SIN(CSV[[#This Row],[dlon]]/2)*SIN(CSV[[#This Row],[dlon]]/2)</f>
        <v>2.3752487274938208E-12</v>
      </c>
      <c r="N7191" s="2">
        <f>SIN(CSV[[#This Row],[dlat]]/2)*SIN(CSV[[#This Row],[dlat]]/2)</f>
        <v>3.9003856619183362E-16</v>
      </c>
      <c r="O7191" s="2">
        <f>COS(RADIANS(CSV[[#This Row],[lat]]))</f>
        <v>0.9931965665256276</v>
      </c>
      <c r="P7191" s="2">
        <f>CSV[[#This Row],[sindlon]]+CSV[[#This Row],[cosradlat]]*O7190*CSV[[#This Row],[sindlat]]</f>
        <v>2.3756334769125204E-12</v>
      </c>
      <c r="Q7191" s="2">
        <f>2*ASIN(SQRT(CSV[[#This Row],[Columna1]]))*6367445</f>
        <v>19.628400750441763</v>
      </c>
      <c r="R7191" s="2" t="e" vm="1">
        <f ca="1">_xlfn.CONCAT(CSV[[#This Row],[lon]],",",CSV[[#This Row],[lat]],";",CSV[[#This Row],[alt]])</f>
        <v>#NAME?</v>
      </c>
    </row>
    <row r="7192" spans="1:18" x14ac:dyDescent="0.25">
      <c r="A7192">
        <v>42.505664303898811</v>
      </c>
      <c r="B7192">
        <v>-6.6872977651655674</v>
      </c>
      <c r="C7192">
        <v>558</v>
      </c>
      <c r="D7192" s="1">
        <v>42854.525509259256</v>
      </c>
      <c r="E7192" s="1">
        <f>CSV[[#This Row],[Column4]]-D7191</f>
        <v>3.4722215787041932E-5</v>
      </c>
      <c r="F7192">
        <f>CSV[[#This Row],[alt]]-C7191</f>
        <v>0.79998779296875</v>
      </c>
      <c r="G7192">
        <f>IF(CSV[[#This Row],[Altura]]&gt;0,CSV[[#This Row],[Altura]],0)</f>
        <v>0.79998779296875</v>
      </c>
      <c r="H7192">
        <f>IF(CSV[[#This Row],[Altura]]&lt;=0,CSV[[#This Row],[Altura]],0)</f>
        <v>0</v>
      </c>
      <c r="I7192" s="2">
        <f>RADIANS(CSV[[#This Row],[lon]])-RADIANS(A7191)</f>
        <v>2.9975191444542304E-6</v>
      </c>
      <c r="J7192" s="2">
        <f>RADIANS(CSV[[#This Row],[lat]])-RADIANS(B7191)</f>
        <v>-6.5246146335740107E-7</v>
      </c>
      <c r="K7192" s="2">
        <f>RADIANS(CSV[[#This Row],[lon]])</f>
        <v>0.74186379285045789</v>
      </c>
      <c r="L7192" s="2">
        <f>RADIANS(CSV[[#This Row],[lat]])</f>
        <v>-0.11671536406339772</v>
      </c>
      <c r="M7192" s="2">
        <f>SIN(CSV[[#This Row],[dlon]]/2)*SIN(CSV[[#This Row],[dlon]]/2)</f>
        <v>2.2462802553407233E-12</v>
      </c>
      <c r="N7192" s="2">
        <f>SIN(CSV[[#This Row],[dlat]]/2)*SIN(CSV[[#This Row],[dlat]]/2)</f>
        <v>1.0642649029161654E-13</v>
      </c>
      <c r="O7192" s="2">
        <f>COS(RADIANS(CSV[[#This Row],[lat]]))</f>
        <v>0.99319649054634107</v>
      </c>
      <c r="P7192" s="2">
        <f>CSV[[#This Row],[sindlon]]+CSV[[#This Row],[cosradlat]]*O7191*CSV[[#This Row],[sindlat]]</f>
        <v>2.3512635326397026E-12</v>
      </c>
      <c r="Q7192" s="2">
        <f>2*ASIN(SQRT(CSV[[#This Row],[Columna1]]))*6367445</f>
        <v>19.527464281148017</v>
      </c>
      <c r="R7192" s="2" t="e" vm="1">
        <f ca="1">_xlfn.CONCAT(CSV[[#This Row],[lon]],",",CSV[[#This Row],[lat]],";",CSV[[#This Row],[alt]])</f>
        <v>#NAME?</v>
      </c>
    </row>
    <row r="7193" spans="1:18" x14ac:dyDescent="0.25">
      <c r="A7193">
        <v>42.505720211192966</v>
      </c>
      <c r="B7193">
        <v>-6.6873243357986212</v>
      </c>
      <c r="C7193">
        <v>557.79998779296875</v>
      </c>
      <c r="D7193" s="1">
        <v>42854.525520833333</v>
      </c>
      <c r="E7193" s="1">
        <f>CSV[[#This Row],[Column4]]-D7192</f>
        <v>1.1574076779652387E-5</v>
      </c>
      <c r="F7193">
        <f>CSV[[#This Row],[alt]]-C7192</f>
        <v>-0.20001220703125</v>
      </c>
      <c r="G7193">
        <f>IF(CSV[[#This Row],[Altura]]&gt;0,CSV[[#This Row],[Altura]],0)</f>
        <v>0</v>
      </c>
      <c r="H7193">
        <f>IF(CSV[[#This Row],[Altura]]&lt;=0,CSV[[#This Row],[Altura]],0)</f>
        <v>-0.20001220703125</v>
      </c>
      <c r="I7193" s="2">
        <f>RADIANS(CSV[[#This Row],[lon]])-RADIANS(A7192)</f>
        <v>9.7576635882390406E-7</v>
      </c>
      <c r="J7193" s="2">
        <f>RADIANS(CSV[[#This Row],[lat]])-RADIANS(B7192)</f>
        <v>-4.6374503112622811E-7</v>
      </c>
      <c r="K7193" s="2">
        <f>RADIANS(CSV[[#This Row],[lon]])</f>
        <v>0.74186476861681672</v>
      </c>
      <c r="L7193" s="2">
        <f>RADIANS(CSV[[#This Row],[lat]])</f>
        <v>-0.11671582780842885</v>
      </c>
      <c r="M7193" s="2">
        <f>SIN(CSV[[#This Row],[dlon]]/2)*SIN(CSV[[#This Row],[dlon]]/2)</f>
        <v>2.3802999675309607E-13</v>
      </c>
      <c r="N7193" s="2">
        <f>SIN(CSV[[#This Row],[dlat]]/2)*SIN(CSV[[#This Row],[dlat]]/2)</f>
        <v>5.3764863473565613E-14</v>
      </c>
      <c r="O7193" s="2">
        <f>COS(RADIANS(CSV[[#This Row],[lat]]))</f>
        <v>0.99319643654286927</v>
      </c>
      <c r="P7193" s="2">
        <f>CSV[[#This Row],[sindlon]]+CSV[[#This Row],[cosradlat]]*O7192*CSV[[#This Row],[sindlat]]</f>
        <v>2.9106576648316138E-13</v>
      </c>
      <c r="Q7193" s="2">
        <f>2*ASIN(SQRT(CSV[[#This Row],[Columna1]]))*6367445</f>
        <v>6.8705382629460052</v>
      </c>
      <c r="R7193" s="2" t="e" vm="1">
        <f ca="1">_xlfn.CONCAT(CSV[[#This Row],[lon]],",",CSV[[#This Row],[lat]],";",CSV[[#This Row],[alt]])</f>
        <v>#NAME?</v>
      </c>
    </row>
    <row r="7194" spans="1:18" x14ac:dyDescent="0.25">
      <c r="A7194">
        <v>42.50583621673286</v>
      </c>
      <c r="B7194">
        <v>-6.6873622220009574</v>
      </c>
      <c r="C7194">
        <v>558.20001220703125</v>
      </c>
      <c r="D7194" s="1">
        <v>42854.52553240741</v>
      </c>
      <c r="E7194" s="1">
        <f>CSV[[#This Row],[Column4]]-D7193</f>
        <v>1.1574076779652387E-5</v>
      </c>
      <c r="F7194">
        <f>CSV[[#This Row],[alt]]-C7193</f>
        <v>0.4000244140625</v>
      </c>
      <c r="G7194">
        <f>IF(CSV[[#This Row],[Altura]]&gt;0,CSV[[#This Row],[Altura]],0)</f>
        <v>0.4000244140625</v>
      </c>
      <c r="H7194">
        <f>IF(CSV[[#This Row],[Altura]]&lt;=0,CSV[[#This Row],[Altura]],0)</f>
        <v>0</v>
      </c>
      <c r="I7194" s="2">
        <f>RADIANS(CSV[[#This Row],[lon]])-RADIANS(A7193)</f>
        <v>2.0246786217592572E-6</v>
      </c>
      <c r="J7194" s="2">
        <f>RADIANS(CSV[[#This Row],[lat]])-RADIANS(B7193)</f>
        <v>-6.6123897184133806E-7</v>
      </c>
      <c r="K7194" s="2">
        <f>RADIANS(CSV[[#This Row],[lon]])</f>
        <v>0.74186679329543848</v>
      </c>
      <c r="L7194" s="2">
        <f>RADIANS(CSV[[#This Row],[lat]])</f>
        <v>-0.11671648904740069</v>
      </c>
      <c r="M7194" s="2">
        <f>SIN(CSV[[#This Row],[dlon]]/2)*SIN(CSV[[#This Row],[dlon]]/2)</f>
        <v>1.024830880351891E-12</v>
      </c>
      <c r="N7194" s="2">
        <f>SIN(CSV[[#This Row],[dlat]]/2)*SIN(CSV[[#This Row],[dlat]]/2)</f>
        <v>1.0930924447044347E-13</v>
      </c>
      <c r="O7194" s="2">
        <f>COS(RADIANS(CSV[[#This Row],[lat]]))</f>
        <v>0.99319635954070395</v>
      </c>
      <c r="P7194" s="2">
        <f>CSV[[#This Row],[sindlon]]+CSV[[#This Row],[cosradlat]]*O7193*CSV[[#This Row],[sindlat]]</f>
        <v>1.1326577914584487E-12</v>
      </c>
      <c r="Q7194" s="2">
        <f>2*ASIN(SQRT(CSV[[#This Row],[Columna1]]))*6367445</f>
        <v>13.55328455073435</v>
      </c>
      <c r="R7194" s="2" t="e" vm="1">
        <f ca="1">_xlfn.CONCAT(CSV[[#This Row],[lon]],",",CSV[[#This Row],[lat]],";",CSV[[#This Row],[alt]])</f>
        <v>#NAME?</v>
      </c>
    </row>
    <row r="7195" spans="1:18" x14ac:dyDescent="0.25">
      <c r="A7195">
        <v>42.505999077111483</v>
      </c>
      <c r="B7195">
        <v>-6.6873875353485346</v>
      </c>
      <c r="C7195">
        <v>559.4000244140625</v>
      </c>
      <c r="D7195" s="1">
        <v>42854.525567129633</v>
      </c>
      <c r="E7195" s="1">
        <f>CSV[[#This Row],[Column4]]-D7194</f>
        <v>3.4722223062999547E-5</v>
      </c>
      <c r="F7195">
        <f>CSV[[#This Row],[alt]]-C7194</f>
        <v>1.20001220703125</v>
      </c>
      <c r="G7195">
        <f>IF(CSV[[#This Row],[Altura]]&gt;0,CSV[[#This Row],[Altura]],0)</f>
        <v>1.20001220703125</v>
      </c>
      <c r="H7195">
        <f>IF(CSV[[#This Row],[Altura]]&lt;=0,CSV[[#This Row],[Altura]],0)</f>
        <v>0</v>
      </c>
      <c r="I7195" s="2">
        <f>RADIANS(CSV[[#This Row],[lon]])-RADIANS(A7194)</f>
        <v>2.8424498279555621E-6</v>
      </c>
      <c r="J7195" s="2">
        <f>RADIANS(CSV[[#This Row],[lat]])-RADIANS(B7194)</f>
        <v>-4.4180125992332453E-7</v>
      </c>
      <c r="K7195" s="2">
        <f>RADIANS(CSV[[#This Row],[lon]])</f>
        <v>0.74186963574526643</v>
      </c>
      <c r="L7195" s="2">
        <f>RADIANS(CSV[[#This Row],[lat]])</f>
        <v>-0.11671693084866061</v>
      </c>
      <c r="M7195" s="2">
        <f>SIN(CSV[[#This Row],[dlon]]/2)*SIN(CSV[[#This Row],[dlon]]/2)</f>
        <v>2.0198802561097913E-12</v>
      </c>
      <c r="N7195" s="2">
        <f>SIN(CSV[[#This Row],[dlat]]/2)*SIN(CSV[[#This Row],[dlat]]/2)</f>
        <v>4.8797088317458446E-14</v>
      </c>
      <c r="O7195" s="2">
        <f>COS(RADIANS(CSV[[#This Row],[lat]]))</f>
        <v>0.99319630809211257</v>
      </c>
      <c r="P7195" s="2">
        <f>CSV[[#This Row],[sindlon]]+CSV[[#This Row],[cosradlat]]*O7194*CSV[[#This Row],[sindlat]]</f>
        <v>2.0680156050390104E-12</v>
      </c>
      <c r="Q7195" s="2">
        <f>2*ASIN(SQRT(CSV[[#This Row],[Columna1]]))*6367445</f>
        <v>18.313531669087517</v>
      </c>
      <c r="R7195" s="2" t="e" vm="1">
        <f ca="1">_xlfn.CONCAT(CSV[[#This Row],[lon]],",",CSV[[#This Row],[lat]],";",CSV[[#This Row],[alt]])</f>
        <v>#NAME?</v>
      </c>
    </row>
    <row r="7196" spans="1:18" x14ac:dyDescent="0.25">
      <c r="A7196">
        <v>42.506047775968909</v>
      </c>
      <c r="B7196">
        <v>-6.6873717773705721</v>
      </c>
      <c r="C7196">
        <v>559.5999755859375</v>
      </c>
      <c r="D7196" s="1">
        <v>42854.525578703702</v>
      </c>
      <c r="E7196" s="1">
        <f>CSV[[#This Row],[Column4]]-D7195</f>
        <v>1.1574069503694773E-5</v>
      </c>
      <c r="F7196">
        <f>CSV[[#This Row],[alt]]-C7195</f>
        <v>0.199951171875</v>
      </c>
      <c r="G7196">
        <f>IF(CSV[[#This Row],[Altura]]&gt;0,CSV[[#This Row],[Altura]],0)</f>
        <v>0.199951171875</v>
      </c>
      <c r="H7196">
        <f>IF(CSV[[#This Row],[Altura]]&lt;=0,CSV[[#This Row],[Altura]],0)</f>
        <v>0</v>
      </c>
      <c r="I7196" s="2">
        <f>RADIANS(CSV[[#This Row],[lon]])-RADIANS(A7195)</f>
        <v>8.4995540405863323E-7</v>
      </c>
      <c r="J7196" s="2">
        <f>RADIANS(CSV[[#This Row],[lat]])-RADIANS(B7195)</f>
        <v>2.7502859890893294E-7</v>
      </c>
      <c r="K7196" s="2">
        <f>RADIANS(CSV[[#This Row],[lon]])</f>
        <v>0.74187048570067049</v>
      </c>
      <c r="L7196" s="2">
        <f>RADIANS(CSV[[#This Row],[lat]])</f>
        <v>-0.1167166558200617</v>
      </c>
      <c r="M7196" s="2">
        <f>SIN(CSV[[#This Row],[dlon]]/2)*SIN(CSV[[#This Row],[dlon]]/2)</f>
        <v>1.8060604722210772E-13</v>
      </c>
      <c r="N7196" s="2">
        <f>SIN(CSV[[#This Row],[dlat]]/2)*SIN(CSV[[#This Row],[dlat]]/2)</f>
        <v>1.891018255445256E-14</v>
      </c>
      <c r="O7196" s="2">
        <f>COS(RADIANS(CSV[[#This Row],[lat]]))</f>
        <v>0.99319634011973534</v>
      </c>
      <c r="P7196" s="2">
        <f>CSV[[#This Row],[sindlon]]+CSV[[#This Row],[cosradlat]]*O7195*CSV[[#This Row],[sindlat]]</f>
        <v>1.9925978762262138E-13</v>
      </c>
      <c r="Q7196" s="2">
        <f>2*ASIN(SQRT(CSV[[#This Row],[Columna1]]))*6367445</f>
        <v>5.6846670022399</v>
      </c>
      <c r="R7196" s="2" t="e" vm="1">
        <f ca="1">_xlfn.CONCAT(CSV[[#This Row],[lon]],",",CSV[[#This Row],[lat]],";",CSV[[#This Row],[alt]])</f>
        <v>#NAME?</v>
      </c>
    </row>
    <row r="7197" spans="1:18" x14ac:dyDescent="0.25">
      <c r="A7197">
        <v>42.506081135943532</v>
      </c>
      <c r="B7197">
        <v>-6.6873372439295053</v>
      </c>
      <c r="C7197">
        <v>560.5999755859375</v>
      </c>
      <c r="D7197" s="1">
        <v>42854.525601851848</v>
      </c>
      <c r="E7197" s="1">
        <f>CSV[[#This Row],[Column4]]-D7196</f>
        <v>2.314814628334716E-5</v>
      </c>
      <c r="F7197">
        <f>CSV[[#This Row],[alt]]-C7196</f>
        <v>1</v>
      </c>
      <c r="G7197">
        <f>IF(CSV[[#This Row],[Altura]]&gt;0,CSV[[#This Row],[Altura]],0)</f>
        <v>1</v>
      </c>
      <c r="H7197">
        <f>IF(CSV[[#This Row],[Altura]]&lt;=0,CSV[[#This Row],[Altura]],0)</f>
        <v>0</v>
      </c>
      <c r="I7197" s="2">
        <f>RADIANS(CSV[[#This Row],[lon]])-RADIANS(A7196)</f>
        <v>5.822413955414163E-7</v>
      </c>
      <c r="J7197" s="2">
        <f>RADIANS(CSV[[#This Row],[lat]])-RADIANS(B7196)</f>
        <v>6.0272224865209889E-7</v>
      </c>
      <c r="K7197" s="2">
        <f>RADIANS(CSV[[#This Row],[lon]])</f>
        <v>0.74187106794206603</v>
      </c>
      <c r="L7197" s="2">
        <f>RADIANS(CSV[[#This Row],[lat]])</f>
        <v>-0.11671605309781305</v>
      </c>
      <c r="M7197" s="2">
        <f>SIN(CSV[[#This Row],[dlon]]/2)*SIN(CSV[[#This Row],[dlon]]/2)</f>
        <v>8.4751260670501596E-14</v>
      </c>
      <c r="N7197" s="2">
        <f>SIN(CSV[[#This Row],[dlat]]/2)*SIN(CSV[[#This Row],[dlat]]/2)</f>
        <v>9.0818527255057883E-14</v>
      </c>
      <c r="O7197" s="2">
        <f>COS(RADIANS(CSV[[#This Row],[lat]]))</f>
        <v>0.99319641030766703</v>
      </c>
      <c r="P7197" s="2">
        <f>CSV[[#This Row],[sindlon]]+CSV[[#This Row],[cosradlat]]*O7196*CSV[[#This Row],[sindlat]]</f>
        <v>1.7433820148636704E-13</v>
      </c>
      <c r="Q7197" s="2">
        <f>2*ASIN(SQRT(CSV[[#This Row],[Columna1]]))*6367445</f>
        <v>5.3173038564601862</v>
      </c>
      <c r="R7197" s="2" t="e" vm="1">
        <f ca="1">_xlfn.CONCAT(CSV[[#This Row],[lon]],",",CSV[[#This Row],[lat]],";",CSV[[#This Row],[alt]])</f>
        <v>#NAME?</v>
      </c>
    </row>
    <row r="7198" spans="1:18" x14ac:dyDescent="0.25">
      <c r="A7198">
        <v>42.506087087094784</v>
      </c>
      <c r="B7198">
        <v>-6.6872921492904434</v>
      </c>
      <c r="C7198">
        <v>561.20001220703125</v>
      </c>
      <c r="D7198" s="1">
        <v>42854.525613425925</v>
      </c>
      <c r="E7198" s="1">
        <f>CSV[[#This Row],[Column4]]-D7197</f>
        <v>1.1574076779652387E-5</v>
      </c>
      <c r="F7198">
        <f>CSV[[#This Row],[alt]]-C7197</f>
        <v>0.60003662109375</v>
      </c>
      <c r="G7198">
        <f>IF(CSV[[#This Row],[Altura]]&gt;0,CSV[[#This Row],[Altura]],0)</f>
        <v>0.60003662109375</v>
      </c>
      <c r="H7198">
        <f>IF(CSV[[#This Row],[Altura]]&lt;=0,CSV[[#This Row],[Altura]],0)</f>
        <v>0</v>
      </c>
      <c r="I7198" s="2">
        <f>RADIANS(CSV[[#This Row],[lon]])-RADIANS(A7197)</f>
        <v>1.0386718363175618E-7</v>
      </c>
      <c r="J7198" s="2">
        <f>RADIANS(CSV[[#This Row],[lat]])-RADIANS(B7197)</f>
        <v>7.8704992663436446E-7</v>
      </c>
      <c r="K7198" s="2">
        <f>RADIANS(CSV[[#This Row],[lon]])</f>
        <v>0.74187117180924966</v>
      </c>
      <c r="L7198" s="2">
        <f>RADIANS(CSV[[#This Row],[lat]])</f>
        <v>-0.11671526604788642</v>
      </c>
      <c r="M7198" s="2">
        <f>SIN(CSV[[#This Row],[dlon]]/2)*SIN(CSV[[#This Row],[dlon]]/2)</f>
        <v>2.697097958898237E-15</v>
      </c>
      <c r="N7198" s="2">
        <f>SIN(CSV[[#This Row],[dlat]]/2)*SIN(CSV[[#This Row],[dlat]]/2)</f>
        <v>1.5486189675378163E-13</v>
      </c>
      <c r="O7198" s="2">
        <f>COS(RADIANS(CSV[[#This Row],[lat]]))</f>
        <v>0.99319650196029674</v>
      </c>
      <c r="P7198" s="2">
        <f>CSV[[#This Row],[sindlon]]+CSV[[#This Row],[cosradlat]]*O7197*CSV[[#This Row],[sindlat]]</f>
        <v>1.5545894357706558E-13</v>
      </c>
      <c r="Q7198" s="2">
        <f>2*ASIN(SQRT(CSV[[#This Row],[Columna1]]))*6367445</f>
        <v>5.0211483646822206</v>
      </c>
      <c r="R7198" s="2" t="e" vm="1">
        <f ca="1">_xlfn.CONCAT(CSV[[#This Row],[lon]],",",CSV[[#This Row],[lat]],";",CSV[[#This Row],[alt]])</f>
        <v>#NAME?</v>
      </c>
    </row>
    <row r="7199" spans="1:18" x14ac:dyDescent="0.25">
      <c r="A7199">
        <v>42.5060741789639</v>
      </c>
      <c r="B7199">
        <v>-6.6872520837932834</v>
      </c>
      <c r="C7199">
        <v>561.79998779296875</v>
      </c>
      <c r="D7199" s="1">
        <v>42854.525625000002</v>
      </c>
      <c r="E7199" s="1">
        <f>CSV[[#This Row],[Column4]]-D7198</f>
        <v>1.1574076779652387E-5</v>
      </c>
      <c r="F7199">
        <f>CSV[[#This Row],[alt]]-C7198</f>
        <v>0.5999755859375</v>
      </c>
      <c r="G7199">
        <f>IF(CSV[[#This Row],[Altura]]&gt;0,CSV[[#This Row],[Altura]],0)</f>
        <v>0.5999755859375</v>
      </c>
      <c r="H7199">
        <f>IF(CSV[[#This Row],[Altura]]&lt;=0,CSV[[#This Row],[Altura]],0)</f>
        <v>0</v>
      </c>
      <c r="I7199" s="2">
        <f>RADIANS(CSV[[#This Row],[lon]])-RADIANS(A7198)</f>
        <v>-2.2528938414811961E-7</v>
      </c>
      <c r="J7199" s="2">
        <f>RADIANS(CSV[[#This Row],[lat]])-RADIANS(B7198)</f>
        <v>6.9927484189213907E-7</v>
      </c>
      <c r="K7199" s="2">
        <f>RADIANS(CSV[[#This Row],[lon]])</f>
        <v>0.74187094651986552</v>
      </c>
      <c r="L7199" s="2">
        <f>RADIANS(CSV[[#This Row],[lat]])</f>
        <v>-0.11671456677304452</v>
      </c>
      <c r="M7199" s="2">
        <f>SIN(CSV[[#This Row],[dlon]]/2)*SIN(CSV[[#This Row],[dlon]]/2)</f>
        <v>1.2688826652459699E-14</v>
      </c>
      <c r="N7199" s="2">
        <f>SIN(CSV[[#This Row],[dlat]]/2)*SIN(CSV[[#This Row],[dlat]]/2)</f>
        <v>1.2224632612581403E-13</v>
      </c>
      <c r="O7199" s="2">
        <f>COS(RADIANS(CSV[[#This Row],[lat]]))</f>
        <v>0.99319658339092753</v>
      </c>
      <c r="P7199" s="2">
        <f>CSV[[#This Row],[sindlon]]+CSV[[#This Row],[cosradlat]]*O7198*CSV[[#This Row],[sindlat]]</f>
        <v>1.3327741587210924E-13</v>
      </c>
      <c r="Q7199" s="2">
        <f>2*ASIN(SQRT(CSV[[#This Row],[Columna1]]))*6367445</f>
        <v>4.6491491578389716</v>
      </c>
      <c r="R7199" s="2" t="e" vm="1">
        <f ca="1">_xlfn.CONCAT(CSV[[#This Row],[lon]],",",CSV[[#This Row],[lat]],";",CSV[[#This Row],[alt]])</f>
        <v>#NAME?</v>
      </c>
    </row>
    <row r="7200" spans="1:18" x14ac:dyDescent="0.25">
      <c r="A7200">
        <v>42.506027491763234</v>
      </c>
      <c r="B7200">
        <v>-6.6871863696724176</v>
      </c>
      <c r="C7200">
        <v>563</v>
      </c>
      <c r="D7200" s="1">
        <v>42854.525648148148</v>
      </c>
      <c r="E7200" s="1">
        <f>CSV[[#This Row],[Column4]]-D7199</f>
        <v>2.314814628334716E-5</v>
      </c>
      <c r="F7200">
        <f>CSV[[#This Row],[alt]]-C7199</f>
        <v>1.20001220703125</v>
      </c>
      <c r="G7200">
        <f>IF(CSV[[#This Row],[Altura]]&gt;0,CSV[[#This Row],[Altura]],0)</f>
        <v>1.20001220703125</v>
      </c>
      <c r="H7200">
        <f>IF(CSV[[#This Row],[Altura]]&lt;=0,CSV[[#This Row],[Altura]],0)</f>
        <v>0</v>
      </c>
      <c r="I7200" s="2">
        <f>RADIANS(CSV[[#This Row],[lon]])-RADIANS(A7199)</f>
        <v>-8.1484537017839642E-7</v>
      </c>
      <c r="J7200" s="2">
        <f>RADIANS(CSV[[#This Row],[lat]])-RADIANS(B7199)</f>
        <v>1.146927774156592E-6</v>
      </c>
      <c r="K7200" s="2">
        <f>RADIANS(CSV[[#This Row],[lon]])</f>
        <v>0.74187013167449534</v>
      </c>
      <c r="L7200" s="2">
        <f>RADIANS(CSV[[#This Row],[lat]])</f>
        <v>-0.11671341984527037</v>
      </c>
      <c r="M7200" s="2">
        <f>SIN(CSV[[#This Row],[dlon]]/2)*SIN(CSV[[#This Row],[dlon]]/2)</f>
        <v>1.659932443252828E-13</v>
      </c>
      <c r="N7200" s="2">
        <f>SIN(CSV[[#This Row],[dlat]]/2)*SIN(CSV[[#This Row],[dlat]]/2)</f>
        <v>3.2886082978291254E-13</v>
      </c>
      <c r="O7200" s="2">
        <f>COS(RADIANS(CSV[[#This Row],[lat]]))</f>
        <v>0.99319671694973899</v>
      </c>
      <c r="P7200" s="2">
        <f>CSV[[#This Row],[sindlon]]+CSV[[#This Row],[cosradlat]]*O7199*CSV[[#This Row],[sindlat]]</f>
        <v>4.9039458507821562E-13</v>
      </c>
      <c r="Q7200" s="2">
        <f>2*ASIN(SQRT(CSV[[#This Row],[Columna1]]))*6367445</f>
        <v>8.9180115616769857</v>
      </c>
      <c r="R7200" s="2" t="e" vm="1">
        <f ca="1">_xlfn.CONCAT(CSV[[#This Row],[lon]],",",CSV[[#This Row],[lat]],";",CSV[[#This Row],[alt]])</f>
        <v>#NAME?</v>
      </c>
    </row>
    <row r="7201" spans="1:18" x14ac:dyDescent="0.25">
      <c r="A7201">
        <v>42.505998490378261</v>
      </c>
      <c r="B7201">
        <v>-6.6871488187462091</v>
      </c>
      <c r="C7201">
        <v>563.4000244140625</v>
      </c>
      <c r="D7201" s="1">
        <v>42854.525659722225</v>
      </c>
      <c r="E7201" s="1">
        <f>CSV[[#This Row],[Column4]]-D7200</f>
        <v>1.1574076779652387E-5</v>
      </c>
      <c r="F7201">
        <f>CSV[[#This Row],[alt]]-C7200</f>
        <v>0.4000244140625</v>
      </c>
      <c r="G7201">
        <f>IF(CSV[[#This Row],[Altura]]&gt;0,CSV[[#This Row],[Altura]],0)</f>
        <v>0.4000244140625</v>
      </c>
      <c r="H7201">
        <f>IF(CSV[[#This Row],[Altura]]&lt;=0,CSV[[#This Row],[Altura]],0)</f>
        <v>0</v>
      </c>
      <c r="I7201" s="2">
        <f>RADIANS(CSV[[#This Row],[lon]])-RADIANS(A7200)</f>
        <v>-5.0616965541205872E-7</v>
      </c>
      <c r="J7201" s="2">
        <f>RADIANS(CSV[[#This Row],[lat]])-RADIANS(B7200)</f>
        <v>6.5538729951408747E-7</v>
      </c>
      <c r="K7201" s="2">
        <f>RADIANS(CSV[[#This Row],[lon]])</f>
        <v>0.74186962550483992</v>
      </c>
      <c r="L7201" s="2">
        <f>RADIANS(CSV[[#This Row],[lat]])</f>
        <v>-0.11671276445797085</v>
      </c>
      <c r="M7201" s="2">
        <f>SIN(CSV[[#This Row],[dlon]]/2)*SIN(CSV[[#This Row],[dlon]]/2)</f>
        <v>6.4051930014989198E-14</v>
      </c>
      <c r="N7201" s="2">
        <f>SIN(CSV[[#This Row],[dlat]]/2)*SIN(CSV[[#This Row],[dlat]]/2)</f>
        <v>1.073831280910882E-13</v>
      </c>
      <c r="O7201" s="2">
        <f>COS(RADIANS(CSV[[#This Row],[lat]]))</f>
        <v>0.99319679326847321</v>
      </c>
      <c r="P7201" s="2">
        <f>CSV[[#This Row],[sindlon]]+CSV[[#This Row],[cosradlat]]*O7200*CSV[[#This Row],[sindlat]]</f>
        <v>1.6997892080681593E-13</v>
      </c>
      <c r="Q7201" s="2">
        <f>2*ASIN(SQRT(CSV[[#This Row],[Columna1]]))*6367445</f>
        <v>5.2504041171915965</v>
      </c>
      <c r="R7201" s="2" t="e" vm="1">
        <f ca="1">_xlfn.CONCAT(CSV[[#This Row],[lon]],",",CSV[[#This Row],[lat]],";",CSV[[#This Row],[alt]])</f>
        <v>#NAME?</v>
      </c>
    </row>
    <row r="7202" spans="1:18" x14ac:dyDescent="0.25">
      <c r="A7202">
        <v>42.505970327183604</v>
      </c>
      <c r="B7202">
        <v>-6.6871005389839411</v>
      </c>
      <c r="C7202">
        <v>563.5999755859375</v>
      </c>
      <c r="D7202" s="1">
        <v>42854.525671296295</v>
      </c>
      <c r="E7202" s="1">
        <f>CSV[[#This Row],[Column4]]-D7201</f>
        <v>1.1574069503694773E-5</v>
      </c>
      <c r="F7202">
        <f>CSV[[#This Row],[alt]]-C7201</f>
        <v>0.199951171875</v>
      </c>
      <c r="G7202">
        <f>IF(CSV[[#This Row],[Altura]]&gt;0,CSV[[#This Row],[Altura]],0)</f>
        <v>0.199951171875</v>
      </c>
      <c r="H7202">
        <f>IF(CSV[[#This Row],[Altura]]&lt;=0,CSV[[#This Row],[Altura]],0)</f>
        <v>0</v>
      </c>
      <c r="I7202" s="2">
        <f>RADIANS(CSV[[#This Row],[lon]])-RADIANS(A7201)</f>
        <v>-4.9154047465638229E-7</v>
      </c>
      <c r="J7202" s="2">
        <f>RADIANS(CSV[[#This Row],[lat]])-RADIANS(B7201)</f>
        <v>8.4264081365303944E-7</v>
      </c>
      <c r="K7202" s="2">
        <f>RADIANS(CSV[[#This Row],[lon]])</f>
        <v>0.74186913396436527</v>
      </c>
      <c r="L7202" s="2">
        <f>RADIANS(CSV[[#This Row],[lat]])</f>
        <v>-0.1167119218171572</v>
      </c>
      <c r="M7202" s="2">
        <f>SIN(CSV[[#This Row],[dlon]]/2)*SIN(CSV[[#This Row],[dlon]]/2)</f>
        <v>6.0403009556354183E-14</v>
      </c>
      <c r="N7202" s="2">
        <f>SIN(CSV[[#This Row],[dlat]]/2)*SIN(CSV[[#This Row],[dlat]]/2)</f>
        <v>1.7751088520845361E-13</v>
      </c>
      <c r="O7202" s="2">
        <f>COS(RADIANS(CSV[[#This Row],[lat]]))</f>
        <v>0.99319689139193323</v>
      </c>
      <c r="P7202" s="2">
        <f>CSV[[#This Row],[sindlon]]+CSV[[#This Row],[cosradlat]]*O7201*CSV[[#This Row],[sindlat]]</f>
        <v>2.3550684141263505E-13</v>
      </c>
      <c r="Q7202" s="2">
        <f>2*ASIN(SQRT(CSV[[#This Row],[Columna1]]))*6367445</f>
        <v>6.1801207684539223</v>
      </c>
      <c r="R7202" s="2" t="e" vm="1">
        <f ca="1">_xlfn.CONCAT(CSV[[#This Row],[lon]],",",CSV[[#This Row],[lat]],";",CSV[[#This Row],[alt]])</f>
        <v>#NAME?</v>
      </c>
    </row>
    <row r="7203" spans="1:18" x14ac:dyDescent="0.25">
      <c r="A7203">
        <v>42.505960520356894</v>
      </c>
      <c r="B7203">
        <v>-6.686988640576601</v>
      </c>
      <c r="C7203">
        <v>564</v>
      </c>
      <c r="D7203" s="1">
        <v>42854.525694444441</v>
      </c>
      <c r="E7203" s="1">
        <f>CSV[[#This Row],[Column4]]-D7202</f>
        <v>2.314814628334716E-5</v>
      </c>
      <c r="F7203">
        <f>CSV[[#This Row],[alt]]-C7202</f>
        <v>0.4000244140625</v>
      </c>
      <c r="G7203">
        <f>IF(CSV[[#This Row],[Altura]]&gt;0,CSV[[#This Row],[Altura]],0)</f>
        <v>0.4000244140625</v>
      </c>
      <c r="H7203">
        <f>IF(CSV[[#This Row],[Altura]]&lt;=0,CSV[[#This Row],[Altura]],0)</f>
        <v>0</v>
      </c>
      <c r="I7203" s="2">
        <f>RADIANS(CSV[[#This Row],[lon]])-RADIANS(A7202)</f>
        <v>-1.7116141526329898E-7</v>
      </c>
      <c r="J7203" s="2">
        <f>RADIANS(CSV[[#This Row],[lat]])-RADIANS(B7202)</f>
        <v>1.9529956358232958E-6</v>
      </c>
      <c r="K7203" s="2">
        <f>RADIANS(CSV[[#This Row],[lon]])</f>
        <v>0.74186896280295</v>
      </c>
      <c r="L7203" s="2">
        <f>RADIANS(CSV[[#This Row],[lat]])</f>
        <v>-0.11670996882152138</v>
      </c>
      <c r="M7203" s="2">
        <f>SIN(CSV[[#This Row],[dlon]]/2)*SIN(CSV[[#This Row],[dlon]]/2)</f>
        <v>7.3240575187338504E-15</v>
      </c>
      <c r="N7203" s="2">
        <f>SIN(CSV[[#This Row],[dlat]]/2)*SIN(CSV[[#This Row],[dlat]]/2)</f>
        <v>9.5354798838590676E-13</v>
      </c>
      <c r="O7203" s="2">
        <f>COS(RADIANS(CSV[[#This Row],[lat]]))</f>
        <v>0.99319711881078288</v>
      </c>
      <c r="P7203" s="2">
        <f>CSV[[#This Row],[sindlon]]+CSV[[#This Row],[cosradlat]]*O7202*CSV[[#This Row],[sindlat]]</f>
        <v>9.4794221260956706E-13</v>
      </c>
      <c r="Q7203" s="2">
        <f>2*ASIN(SQRT(CSV[[#This Row],[Columna1]]))*6367445</f>
        <v>12.398984857230811</v>
      </c>
      <c r="R7203" s="2" t="e" vm="1">
        <f ca="1">_xlfn.CONCAT(CSV[[#This Row],[lon]],",",CSV[[#This Row],[lat]],";",CSV[[#This Row],[alt]])</f>
        <v>#NAME?</v>
      </c>
    </row>
    <row r="7204" spans="1:18" x14ac:dyDescent="0.25">
      <c r="A7204">
        <v>42.506011733785272</v>
      </c>
      <c r="B7204">
        <v>-6.6869515925645828</v>
      </c>
      <c r="C7204">
        <v>564.20001220703125</v>
      </c>
      <c r="D7204" s="1">
        <v>42854.525706018518</v>
      </c>
      <c r="E7204" s="1">
        <f>CSV[[#This Row],[Column4]]-D7203</f>
        <v>1.1574076779652387E-5</v>
      </c>
      <c r="F7204">
        <f>CSV[[#This Row],[alt]]-C7203</f>
        <v>0.20001220703125</v>
      </c>
      <c r="G7204">
        <f>IF(CSV[[#This Row],[Altura]]&gt;0,CSV[[#This Row],[Altura]],0)</f>
        <v>0.20001220703125</v>
      </c>
      <c r="H7204">
        <f>IF(CSV[[#This Row],[Altura]]&lt;=0,CSV[[#This Row],[Altura]],0)</f>
        <v>0</v>
      </c>
      <c r="I7204" s="2">
        <f>RADIANS(CSV[[#This Row],[lon]])-RADIANS(A7203)</f>
        <v>8.9384294643668483E-7</v>
      </c>
      <c r="J7204" s="2">
        <f>RADIANS(CSV[[#This Row],[lat]])-RADIANS(B7203)</f>
        <v>6.4660979103015048E-7</v>
      </c>
      <c r="K7204" s="2">
        <f>RADIANS(CSV[[#This Row],[lon]])</f>
        <v>0.74186985664589644</v>
      </c>
      <c r="L7204" s="2">
        <f>RADIANS(CSV[[#This Row],[lat]])</f>
        <v>-0.11670932221173035</v>
      </c>
      <c r="M7204" s="2">
        <f>SIN(CSV[[#This Row],[dlon]]/2)*SIN(CSV[[#This Row],[dlon]]/2)</f>
        <v>1.9973880322364026E-13</v>
      </c>
      <c r="N7204" s="2">
        <f>SIN(CSV[[#This Row],[dlat]]/2)*SIN(CSV[[#This Row],[dlat]]/2)</f>
        <v>1.0452605546401009E-13</v>
      </c>
      <c r="O7204" s="2">
        <f>COS(RADIANS(CSV[[#This Row],[lat]]))</f>
        <v>0.99319719410517782</v>
      </c>
      <c r="P7204" s="2">
        <f>CSV[[#This Row],[sindlon]]+CSV[[#This Row],[cosradlat]]*O7203*CSV[[#This Row],[sindlat]]</f>
        <v>3.0284754721277733E-13</v>
      </c>
      <c r="Q7204" s="2">
        <f>2*ASIN(SQRT(CSV[[#This Row],[Columna1]]))*6367445</f>
        <v>7.0082119590779168</v>
      </c>
      <c r="R7204" s="2" t="e" vm="1">
        <f ca="1">_xlfn.CONCAT(CSV[[#This Row],[lon]],",",CSV[[#This Row],[lat]],";",CSV[[#This Row],[alt]])</f>
        <v>#NAME?</v>
      </c>
    </row>
    <row r="7205" spans="1:18" x14ac:dyDescent="0.25">
      <c r="A7205">
        <v>42.506011733785272</v>
      </c>
      <c r="B7205">
        <v>-6.6869515925645828</v>
      </c>
      <c r="C7205">
        <v>564.79998779296875</v>
      </c>
      <c r="D7205" s="1">
        <v>42854.525717592594</v>
      </c>
      <c r="E7205" s="1">
        <f>CSV[[#This Row],[Column4]]-D7204</f>
        <v>1.1574076779652387E-5</v>
      </c>
      <c r="F7205">
        <f>CSV[[#This Row],[alt]]-C7204</f>
        <v>0.5999755859375</v>
      </c>
      <c r="G7205">
        <f>IF(CSV[[#This Row],[Altura]]&gt;0,CSV[[#This Row],[Altura]],0)</f>
        <v>0.5999755859375</v>
      </c>
      <c r="H7205">
        <f>IF(CSV[[#This Row],[Altura]]&lt;=0,CSV[[#This Row],[Altura]],0)</f>
        <v>0</v>
      </c>
      <c r="I7205" s="2">
        <f>RADIANS(CSV[[#This Row],[lon]])-RADIANS(A7204)</f>
        <v>0</v>
      </c>
      <c r="J7205" s="2">
        <f>RADIANS(CSV[[#This Row],[lat]])-RADIANS(B7204)</f>
        <v>0</v>
      </c>
      <c r="K7205" s="2">
        <f>RADIANS(CSV[[#This Row],[lon]])</f>
        <v>0.74186985664589644</v>
      </c>
      <c r="L7205" s="2">
        <f>RADIANS(CSV[[#This Row],[lat]])</f>
        <v>-0.11670932221173035</v>
      </c>
      <c r="M7205" s="2">
        <f>SIN(CSV[[#This Row],[dlon]]/2)*SIN(CSV[[#This Row],[dlon]]/2)</f>
        <v>0</v>
      </c>
      <c r="N7205" s="2">
        <f>SIN(CSV[[#This Row],[dlat]]/2)*SIN(CSV[[#This Row],[dlat]]/2)</f>
        <v>0</v>
      </c>
      <c r="O7205" s="2">
        <f>COS(RADIANS(CSV[[#This Row],[lat]]))</f>
        <v>0.99319719410517782</v>
      </c>
      <c r="P7205" s="2">
        <f>CSV[[#This Row],[sindlon]]+CSV[[#This Row],[cosradlat]]*O7204*CSV[[#This Row],[sindlat]]</f>
        <v>0</v>
      </c>
      <c r="Q7205" s="2">
        <f>2*ASIN(SQRT(CSV[[#This Row],[Columna1]]))*6367445</f>
        <v>0</v>
      </c>
      <c r="R7205" s="2" t="e" vm="1">
        <f ca="1">_xlfn.CONCAT(CSV[[#This Row],[lon]],",",CSV[[#This Row],[lat]],";",CSV[[#This Row],[alt]])</f>
        <v>#NAME?</v>
      </c>
    </row>
    <row r="7206" spans="1:18" x14ac:dyDescent="0.25">
      <c r="A7206">
        <v>42.506078621372581</v>
      </c>
      <c r="B7206">
        <v>-6.686974223703146</v>
      </c>
      <c r="C7206">
        <v>565.79998779296875</v>
      </c>
      <c r="D7206" s="1">
        <v>42854.525740740741</v>
      </c>
      <c r="E7206" s="1">
        <f>CSV[[#This Row],[Column4]]-D7205</f>
        <v>2.314814628334716E-5</v>
      </c>
      <c r="F7206">
        <f>CSV[[#This Row],[alt]]-C7205</f>
        <v>1</v>
      </c>
      <c r="G7206">
        <f>IF(CSV[[#This Row],[Altura]]&gt;0,CSV[[#This Row],[Altura]],0)</f>
        <v>1</v>
      </c>
      <c r="H7206">
        <f>IF(CSV[[#This Row],[Altura]]&lt;=0,CSV[[#This Row],[Altura]],0)</f>
        <v>0</v>
      </c>
      <c r="I7206" s="2">
        <f>RADIANS(CSV[[#This Row],[lon]])-RADIANS(A7205)</f>
        <v>1.1674086272117634E-6</v>
      </c>
      <c r="J7206" s="2">
        <f>RADIANS(CSV[[#This Row],[lat]])-RADIANS(B7205)</f>
        <v>-3.9498788140246432E-7</v>
      </c>
      <c r="K7206" s="2">
        <f>RADIANS(CSV[[#This Row],[lon]])</f>
        <v>0.74187102405452365</v>
      </c>
      <c r="L7206" s="2">
        <f>RADIANS(CSV[[#This Row],[lat]])</f>
        <v>-0.11670971719961175</v>
      </c>
      <c r="M7206" s="2">
        <f>SIN(CSV[[#This Row],[dlon]]/2)*SIN(CSV[[#This Row],[dlon]]/2)</f>
        <v>3.4071072572207484E-13</v>
      </c>
      <c r="N7206" s="2">
        <f>SIN(CSV[[#This Row],[dlat]]/2)*SIN(CSV[[#This Row],[dlat]]/2)</f>
        <v>3.9003856613701294E-14</v>
      </c>
      <c r="O7206" s="2">
        <f>COS(RADIANS(CSV[[#This Row],[lat]]))</f>
        <v>0.99319714811091353</v>
      </c>
      <c r="P7206" s="2">
        <f>CSV[[#This Row],[sindlon]]+CSV[[#This Row],[cosradlat]]*O7205*CSV[[#This Row],[sindlat]]</f>
        <v>3.7918571424967205E-13</v>
      </c>
      <c r="Q7206" s="2">
        <f>2*ASIN(SQRT(CSV[[#This Row],[Columna1]]))*6367445</f>
        <v>7.8418978630034326</v>
      </c>
      <c r="R7206" s="2" t="e" vm="1">
        <f ca="1">_xlfn.CONCAT(CSV[[#This Row],[lon]],",",CSV[[#This Row],[lat]],";",CSV[[#This Row],[alt]])</f>
        <v>#NAME?</v>
      </c>
    </row>
    <row r="7207" spans="1:18" x14ac:dyDescent="0.25">
      <c r="A7207">
        <v>42.506214575842023</v>
      </c>
      <c r="B7207">
        <v>-6.6869237646460533</v>
      </c>
      <c r="C7207">
        <v>567</v>
      </c>
      <c r="D7207" s="1">
        <v>42854.525775462964</v>
      </c>
      <c r="E7207" s="1">
        <f>CSV[[#This Row],[Column4]]-D7206</f>
        <v>3.4722223062999547E-5</v>
      </c>
      <c r="F7207">
        <f>CSV[[#This Row],[alt]]-C7206</f>
        <v>1.20001220703125</v>
      </c>
      <c r="G7207">
        <f>IF(CSV[[#This Row],[Altura]]&gt;0,CSV[[#This Row],[Altura]],0)</f>
        <v>1.20001220703125</v>
      </c>
      <c r="H7207">
        <f>IF(CSV[[#This Row],[Altura]]&lt;=0,CSV[[#This Row],[Altura]],0)</f>
        <v>0</v>
      </c>
      <c r="I7207" s="2">
        <f>RADIANS(CSV[[#This Row],[lon]])-RADIANS(A7206)</f>
        <v>2.3728531246547391E-6</v>
      </c>
      <c r="J7207" s="2">
        <f>RADIANS(CSV[[#This Row],[lat]])-RADIANS(B7206)</f>
        <v>8.8067668371771823E-7</v>
      </c>
      <c r="K7207" s="2">
        <f>RADIANS(CSV[[#This Row],[lon]])</f>
        <v>0.74187339690764831</v>
      </c>
      <c r="L7207" s="2">
        <f>RADIANS(CSV[[#This Row],[lat]])</f>
        <v>-0.11670883652292803</v>
      </c>
      <c r="M7207" s="2">
        <f>SIN(CSV[[#This Row],[dlon]]/2)*SIN(CSV[[#This Row],[dlon]]/2)</f>
        <v>1.4076079877952794E-12</v>
      </c>
      <c r="N7207" s="2">
        <f>SIN(CSV[[#This Row],[dlat]]/2)*SIN(CSV[[#This Row],[dlat]]/2)</f>
        <v>1.9389785531099694E-13</v>
      </c>
      <c r="O7207" s="2">
        <f>COS(RADIANS(CSV[[#This Row],[lat]]))</f>
        <v>0.9931972506608755</v>
      </c>
      <c r="P7207" s="2">
        <f>CSV[[#This Row],[sindlon]]+CSV[[#This Row],[cosradlat]]*O7206*CSV[[#This Row],[sindlat]]</f>
        <v>1.5988767194315093E-12</v>
      </c>
      <c r="Q7207" s="2">
        <f>2*ASIN(SQRT(CSV[[#This Row],[Columna1]]))*6367445</f>
        <v>16.102847777683419</v>
      </c>
      <c r="R7207" s="2" t="e" vm="1">
        <f ca="1">_xlfn.CONCAT(CSV[[#This Row],[lon]],",",CSV[[#This Row],[lat]],";",CSV[[#This Row],[alt]])</f>
        <v>#NAME?</v>
      </c>
    </row>
    <row r="7208" spans="1:18" x14ac:dyDescent="0.25">
      <c r="A7208">
        <v>42.506276099011302</v>
      </c>
      <c r="B7208">
        <v>-6.6868053283542404</v>
      </c>
      <c r="C7208">
        <v>568.20001220703125</v>
      </c>
      <c r="D7208" s="1">
        <v>42854.525821759256</v>
      </c>
      <c r="E7208" s="1">
        <f>CSV[[#This Row],[Column4]]-D7207</f>
        <v>4.6296292566694319E-5</v>
      </c>
      <c r="F7208">
        <f>CSV[[#This Row],[alt]]-C7207</f>
        <v>1.20001220703125</v>
      </c>
      <c r="G7208">
        <f>IF(CSV[[#This Row],[Altura]]&gt;0,CSV[[#This Row],[Altura]],0)</f>
        <v>1.20001220703125</v>
      </c>
      <c r="H7208">
        <f>IF(CSV[[#This Row],[Altura]]&lt;=0,CSV[[#This Row],[Altura]],0)</f>
        <v>0</v>
      </c>
      <c r="I7208" s="2">
        <f>RADIANS(CSV[[#This Row],[lon]])-RADIANS(A7207)</f>
        <v>1.0737818700867763E-6</v>
      </c>
      <c r="J7208" s="2">
        <f>RADIANS(CSV[[#This Row],[lat]])-RADIANS(B7207)</f>
        <v>2.0671032459895766E-6</v>
      </c>
      <c r="K7208" s="2">
        <f>RADIANS(CSV[[#This Row],[lon]])</f>
        <v>0.74187447068951839</v>
      </c>
      <c r="L7208" s="2">
        <f>RADIANS(CSV[[#This Row],[lat]])</f>
        <v>-0.11670676941968204</v>
      </c>
      <c r="M7208" s="2">
        <f>SIN(CSV[[#This Row],[dlon]]/2)*SIN(CSV[[#This Row],[dlon]]/2)</f>
        <v>2.8825187613173588E-13</v>
      </c>
      <c r="N7208" s="2">
        <f>SIN(CSV[[#This Row],[dlat]]/2)*SIN(CSV[[#This Row],[dlat]]/2)</f>
        <v>1.0682289573947806E-12</v>
      </c>
      <c r="O7208" s="2">
        <f>COS(RADIANS(CSV[[#This Row],[lat]]))</f>
        <v>0.99319749136066726</v>
      </c>
      <c r="P7208" s="2">
        <f>CSV[[#This Row],[sindlon]]+CSV[[#This Row],[cosradlat]]*O7207*CSV[[#This Row],[sindlat]]</f>
        <v>1.3419967360891886E-12</v>
      </c>
      <c r="Q7208" s="2">
        <f>2*ASIN(SQRT(CSV[[#This Row],[Columna1]]))*6367445</f>
        <v>14.752680188775539</v>
      </c>
      <c r="R7208" s="2" t="e" vm="1">
        <f ca="1">_xlfn.CONCAT(CSV[[#This Row],[lon]],",",CSV[[#This Row],[lat]],";",CSV[[#This Row],[alt]])</f>
        <v>#NAME?</v>
      </c>
    </row>
    <row r="7209" spans="1:18" x14ac:dyDescent="0.25">
      <c r="A7209">
        <v>42.506300993263721</v>
      </c>
      <c r="B7209">
        <v>-6.6867254488170147</v>
      </c>
      <c r="C7209">
        <v>568.79998779296875</v>
      </c>
      <c r="D7209" s="1">
        <v>42854.525833333333</v>
      </c>
      <c r="E7209" s="1">
        <f>CSV[[#This Row],[Column4]]-D7208</f>
        <v>1.1574076779652387E-5</v>
      </c>
      <c r="F7209">
        <f>CSV[[#This Row],[alt]]-C7208</f>
        <v>0.5999755859375</v>
      </c>
      <c r="G7209">
        <f>IF(CSV[[#This Row],[Altura]]&gt;0,CSV[[#This Row],[Altura]],0)</f>
        <v>0.5999755859375</v>
      </c>
      <c r="H7209">
        <f>IF(CSV[[#This Row],[Altura]]&lt;=0,CSV[[#This Row],[Altura]],0)</f>
        <v>0</v>
      </c>
      <c r="I7209" s="2">
        <f>RADIANS(CSV[[#This Row],[lon]])-RADIANS(A7208)</f>
        <v>4.3448666953160853E-7</v>
      </c>
      <c r="J7209" s="2">
        <f>RADIANS(CSV[[#This Row],[lat]])-RADIANS(B7208)</f>
        <v>1.3941609295631263E-6</v>
      </c>
      <c r="K7209" s="2">
        <f>RADIANS(CSV[[#This Row],[lon]])</f>
        <v>0.74187490517618793</v>
      </c>
      <c r="L7209" s="2">
        <f>RADIANS(CSV[[#This Row],[lat]])</f>
        <v>-0.11670537525875248</v>
      </c>
      <c r="M7209" s="2">
        <f>SIN(CSV[[#This Row],[dlon]]/2)*SIN(CSV[[#This Row],[dlon]]/2)</f>
        <v>4.7194666500166552E-14</v>
      </c>
      <c r="N7209" s="2">
        <f>SIN(CSV[[#This Row],[dlat]]/2)*SIN(CSV[[#This Row],[dlat]]/2)</f>
        <v>4.8592117438000146E-13</v>
      </c>
      <c r="O7209" s="2">
        <f>COS(RADIANS(CSV[[#This Row],[lat]]))</f>
        <v>0.99319765369861168</v>
      </c>
      <c r="P7209" s="2">
        <f>CSV[[#This Row],[sindlon]]+CSV[[#This Row],[cosradlat]]*O7208*CSV[[#This Row],[sindlat]]</f>
        <v>5.2652743883007251E-13</v>
      </c>
      <c r="Q7209" s="2">
        <f>2*ASIN(SQRT(CSV[[#This Row],[Columna1]]))*6367445</f>
        <v>9.240717684930944</v>
      </c>
      <c r="R7209" s="2" t="e" vm="1">
        <f ca="1">_xlfn.CONCAT(CSV[[#This Row],[lon]],",",CSV[[#This Row],[lat]],";",CSV[[#This Row],[alt]])</f>
        <v>#NAME?</v>
      </c>
    </row>
    <row r="7210" spans="1:18" x14ac:dyDescent="0.25">
      <c r="A7210">
        <v>42.506314152851701</v>
      </c>
      <c r="B7210">
        <v>-6.6866875626146793</v>
      </c>
      <c r="C7210">
        <v>569.4000244140625</v>
      </c>
      <c r="D7210" s="1">
        <v>42854.52584490741</v>
      </c>
      <c r="E7210" s="1">
        <f>CSV[[#This Row],[Column4]]-D7209</f>
        <v>1.1574076779652387E-5</v>
      </c>
      <c r="F7210">
        <f>CSV[[#This Row],[alt]]-C7209</f>
        <v>0.60003662109375</v>
      </c>
      <c r="G7210">
        <f>IF(CSV[[#This Row],[Altura]]&gt;0,CSV[[#This Row],[Altura]],0)</f>
        <v>0.60003662109375</v>
      </c>
      <c r="H7210">
        <f>IF(CSV[[#This Row],[Altura]]&lt;=0,CSV[[#This Row],[Altura]],0)</f>
        <v>0</v>
      </c>
      <c r="I7210" s="2">
        <f>RADIANS(CSV[[#This Row],[lon]])-RADIANS(A7209)</f>
        <v>2.296781385080493E-7</v>
      </c>
      <c r="J7210" s="2">
        <f>RADIANS(CSV[[#This Row],[lat]])-RADIANS(B7209)</f>
        <v>6.6123897182746028E-7</v>
      </c>
      <c r="K7210" s="2">
        <f>RADIANS(CSV[[#This Row],[lon]])</f>
        <v>0.74187513485432643</v>
      </c>
      <c r="L7210" s="2">
        <f>RADIANS(CSV[[#This Row],[lat]])</f>
        <v>-0.11670471401978065</v>
      </c>
      <c r="M7210" s="2">
        <f>SIN(CSV[[#This Row],[dlon]]/2)*SIN(CSV[[#This Row],[dlon]]/2)</f>
        <v>1.3188011827130612E-14</v>
      </c>
      <c r="N7210" s="2">
        <f>SIN(CSV[[#This Row],[dlat]]/2)*SIN(CSV[[#This Row],[dlat]]/2)</f>
        <v>1.0930924446585521E-13</v>
      </c>
      <c r="O7210" s="2">
        <f>COS(RADIANS(CSV[[#This Row],[lat]]))</f>
        <v>0.99319773069347805</v>
      </c>
      <c r="P7210" s="2">
        <f>CSV[[#This Row],[sindlon]]+CSV[[#This Row],[cosradlat]]*O7209*CSV[[#This Row],[sindlat]]</f>
        <v>1.2101520393047745E-13</v>
      </c>
      <c r="Q7210" s="2">
        <f>2*ASIN(SQRT(CSV[[#This Row],[Columna1]]))*6367445</f>
        <v>4.4301166976767039</v>
      </c>
      <c r="R7210" s="2" t="e" vm="1">
        <f ca="1">_xlfn.CONCAT(CSV[[#This Row],[lon]],",",CSV[[#This Row],[lat]],";",CSV[[#This Row],[alt]])</f>
        <v>#NAME?</v>
      </c>
    </row>
    <row r="7211" spans="1:18" x14ac:dyDescent="0.25">
      <c r="A7211">
        <v>42.506325049325824</v>
      </c>
      <c r="B7211">
        <v>-6.686649676412344</v>
      </c>
      <c r="C7211">
        <v>570.4000244140625</v>
      </c>
      <c r="D7211" s="1">
        <v>42854.525868055556</v>
      </c>
      <c r="E7211" s="1">
        <f>CSV[[#This Row],[Column4]]-D7210</f>
        <v>2.314814628334716E-5</v>
      </c>
      <c r="F7211">
        <f>CSV[[#This Row],[alt]]-C7210</f>
        <v>1</v>
      </c>
      <c r="G7211">
        <f>IF(CSV[[#This Row],[Altura]]&gt;0,CSV[[#This Row],[Altura]],0)</f>
        <v>1</v>
      </c>
      <c r="H7211">
        <f>IF(CSV[[#This Row],[Altura]]&lt;=0,CSV[[#This Row],[Altura]],0)</f>
        <v>0</v>
      </c>
      <c r="I7211" s="2">
        <f>RADIANS(CSV[[#This Row],[lon]])-RADIANS(A7210)</f>
        <v>1.901793502678828E-7</v>
      </c>
      <c r="J7211" s="2">
        <f>RADIANS(CSV[[#This Row],[lat]])-RADIANS(B7210)</f>
        <v>6.6123897182746028E-7</v>
      </c>
      <c r="K7211" s="2">
        <f>RADIANS(CSV[[#This Row],[lon]])</f>
        <v>0.7418753250336767</v>
      </c>
      <c r="L7211" s="2">
        <f>RADIANS(CSV[[#This Row],[lat]])</f>
        <v>-0.11670405278080882</v>
      </c>
      <c r="M7211" s="2">
        <f>SIN(CSV[[#This Row],[dlon]]/2)*SIN(CSV[[#This Row],[dlon]]/2)</f>
        <v>9.0420463170784861E-15</v>
      </c>
      <c r="N7211" s="2">
        <f>SIN(CSV[[#This Row],[dlat]]/2)*SIN(CSV[[#This Row],[dlat]]/2)</f>
        <v>1.0930924446585521E-13</v>
      </c>
      <c r="O7211" s="2">
        <f>COS(RADIANS(CSV[[#This Row],[lat]]))</f>
        <v>0.99319780768791022</v>
      </c>
      <c r="P7211" s="2">
        <f>CSV[[#This Row],[sindlon]]+CSV[[#This Row],[cosradlat]]*O7210*CSV[[#This Row],[sindlat]]</f>
        <v>1.1686925513838031E-13</v>
      </c>
      <c r="Q7211" s="2">
        <f>2*ASIN(SQRT(CSV[[#This Row],[Columna1]]))*6367445</f>
        <v>4.3535680381438455</v>
      </c>
      <c r="R7211" s="2" t="e" vm="1">
        <f ca="1">_xlfn.CONCAT(CSV[[#This Row],[lon]],",",CSV[[#This Row],[lat]],";",CSV[[#This Row],[alt]])</f>
        <v>#NAME?</v>
      </c>
    </row>
    <row r="7212" spans="1:18" x14ac:dyDescent="0.25">
      <c r="A7212">
        <v>42.506359918043017</v>
      </c>
      <c r="B7212">
        <v>-6.6864978801459074</v>
      </c>
      <c r="C7212">
        <v>571.5999755859375</v>
      </c>
      <c r="D7212" s="1">
        <v>42854.525902777779</v>
      </c>
      <c r="E7212" s="1">
        <f>CSV[[#This Row],[Column4]]-D7211</f>
        <v>3.4722223062999547E-5</v>
      </c>
      <c r="F7212">
        <f>CSV[[#This Row],[alt]]-C7211</f>
        <v>1.199951171875</v>
      </c>
      <c r="G7212">
        <f>IF(CSV[[#This Row],[Altura]]&gt;0,CSV[[#This Row],[Altura]],0)</f>
        <v>1.199951171875</v>
      </c>
      <c r="H7212">
        <f>IF(CSV[[#This Row],[Altura]]&lt;=0,CSV[[#This Row],[Altura]],0)</f>
        <v>0</v>
      </c>
      <c r="I7212" s="2">
        <f>RADIANS(CSV[[#This Row],[lon]])-RADIANS(A7211)</f>
        <v>6.0857392103486063E-7</v>
      </c>
      <c r="J7212" s="2">
        <f>RADIANS(CSV[[#This Row],[lat]])-RADIANS(B7211)</f>
        <v>2.6493446415587485E-6</v>
      </c>
      <c r="K7212" s="2">
        <f>RADIANS(CSV[[#This Row],[lon]])</f>
        <v>0.74187593360759774</v>
      </c>
      <c r="L7212" s="2">
        <f>RADIANS(CSV[[#This Row],[lat]])</f>
        <v>-0.11670140343616726</v>
      </c>
      <c r="M7212" s="2">
        <f>SIN(CSV[[#This Row],[dlon]]/2)*SIN(CSV[[#This Row],[dlon]]/2)</f>
        <v>9.2590554340933328E-14</v>
      </c>
      <c r="N7212" s="2">
        <f>SIN(CSV[[#This Row],[dlat]]/2)*SIN(CSV[[#This Row],[dlat]]/2)</f>
        <v>1.7547567574379867E-12</v>
      </c>
      <c r="O7212" s="2">
        <f>COS(RADIANS(CSV[[#This Row],[lat]]))</f>
        <v>0.99319811617230802</v>
      </c>
      <c r="P7212" s="2">
        <f>CSV[[#This Row],[sindlon]]+CSV[[#This Row],[cosradlat]]*O7211*CSV[[#This Row],[sindlat]]</f>
        <v>1.823556655841558E-12</v>
      </c>
      <c r="Q7212" s="2">
        <f>2*ASIN(SQRT(CSV[[#This Row],[Columna1]]))*6367445</f>
        <v>17.197084628162809</v>
      </c>
      <c r="R7212" s="2" t="e" vm="1">
        <f ca="1">_xlfn.CONCAT(CSV[[#This Row],[lon]],",",CSV[[#This Row],[lat]],";",CSV[[#This Row],[alt]])</f>
        <v>#NAME?</v>
      </c>
    </row>
    <row r="7213" spans="1:18" x14ac:dyDescent="0.25">
      <c r="A7213">
        <v>42.506359415128827</v>
      </c>
      <c r="B7213">
        <v>-6.6864593233913183</v>
      </c>
      <c r="C7213">
        <v>572.20001220703125</v>
      </c>
      <c r="D7213" s="1">
        <v>42854.525914351849</v>
      </c>
      <c r="E7213" s="1">
        <f>CSV[[#This Row],[Column4]]-D7212</f>
        <v>1.1574069503694773E-5</v>
      </c>
      <c r="F7213">
        <f>CSV[[#This Row],[alt]]-C7212</f>
        <v>0.60003662109375</v>
      </c>
      <c r="G7213">
        <f>IF(CSV[[#This Row],[Altura]]&gt;0,CSV[[#This Row],[Altura]],0)</f>
        <v>0.60003662109375</v>
      </c>
      <c r="H7213">
        <f>IF(CSV[[#This Row],[Altura]]&lt;=0,CSV[[#This Row],[Altura]],0)</f>
        <v>0</v>
      </c>
      <c r="I7213" s="2">
        <f>RADIANS(CSV[[#This Row],[lon]])-RADIANS(A7212)</f>
        <v>-8.7775084978147788E-9</v>
      </c>
      <c r="J7213" s="2">
        <f>RADIANS(CSV[[#This Row],[lat]])-RADIANS(B7212)</f>
        <v>6.7294231645420588E-7</v>
      </c>
      <c r="K7213" s="2">
        <f>RADIANS(CSV[[#This Row],[lon]])</f>
        <v>0.74187592483008924</v>
      </c>
      <c r="L7213" s="2">
        <f>RADIANS(CSV[[#This Row],[lat]])</f>
        <v>-0.11670073049385081</v>
      </c>
      <c r="M7213" s="2">
        <f>SIN(CSV[[#This Row],[dlon]]/2)*SIN(CSV[[#This Row],[dlon]]/2)</f>
        <v>1.9261163857302664E-17</v>
      </c>
      <c r="N7213" s="2">
        <f>SIN(CSV[[#This Row],[dlat]]/2)*SIN(CSV[[#This Row],[dlat]]/2)</f>
        <v>1.1321284031868386E-13</v>
      </c>
      <c r="O7213" s="2">
        <f>COS(RADIANS(CSV[[#This Row],[lat]]))</f>
        <v>0.99319819452725688</v>
      </c>
      <c r="P7213" s="2">
        <f>CSV[[#This Row],[sindlon]]+CSV[[#This Row],[cosradlat]]*O7212*CSV[[#This Row],[sindlat]]</f>
        <v>1.1169722698034544E-13</v>
      </c>
      <c r="Q7213" s="2">
        <f>2*ASIN(SQRT(CSV[[#This Row],[Columna1]]))*6367445</f>
        <v>4.2561447887471919</v>
      </c>
      <c r="R7213" s="2" t="e" vm="1">
        <f ca="1">_xlfn.CONCAT(CSV[[#This Row],[lon]],",",CSV[[#This Row],[lat]],";",CSV[[#This Row],[alt]])</f>
        <v>#NAME?</v>
      </c>
    </row>
    <row r="7214" spans="1:18" x14ac:dyDescent="0.25">
      <c r="A7214">
        <v>42.506355978548527</v>
      </c>
      <c r="B7214">
        <v>-6.686423197388649</v>
      </c>
      <c r="C7214">
        <v>572.79998779296875</v>
      </c>
      <c r="D7214" s="1">
        <v>42854.525925925926</v>
      </c>
      <c r="E7214" s="1">
        <f>CSV[[#This Row],[Column4]]-D7213</f>
        <v>1.1574076779652387E-5</v>
      </c>
      <c r="F7214">
        <f>CSV[[#This Row],[alt]]-C7213</f>
        <v>0.5999755859375</v>
      </c>
      <c r="G7214">
        <f>IF(CSV[[#This Row],[Altura]]&gt;0,CSV[[#This Row],[Altura]],0)</f>
        <v>0.5999755859375</v>
      </c>
      <c r="H7214">
        <f>IF(CSV[[#This Row],[Altura]]&lt;=0,CSV[[#This Row],[Altura]],0)</f>
        <v>0</v>
      </c>
      <c r="I7214" s="2">
        <f>RADIANS(CSV[[#This Row],[lon]])-RADIANS(A7213)</f>
        <v>-5.9979641253704585E-8</v>
      </c>
      <c r="J7214" s="2">
        <f>RADIANS(CSV[[#This Row],[lat]])-RADIANS(B7213)</f>
        <v>6.3051769216837528E-7</v>
      </c>
      <c r="K7214" s="2">
        <f>RADIANS(CSV[[#This Row],[lon]])</f>
        <v>0.74187586485044799</v>
      </c>
      <c r="L7214" s="2">
        <f>RADIANS(CSV[[#This Row],[lat]])</f>
        <v>-0.11670009997615864</v>
      </c>
      <c r="M7214" s="2">
        <f>SIN(CSV[[#This Row],[dlon]]/2)*SIN(CSV[[#This Row],[dlon]]/2)</f>
        <v>8.993893412307748E-16</v>
      </c>
      <c r="N7214" s="2">
        <f>SIN(CSV[[#This Row],[dlat]]/2)*SIN(CSV[[#This Row],[dlat]]/2)</f>
        <v>9.9388140034330204E-14</v>
      </c>
      <c r="O7214" s="2">
        <f>COS(RADIANS(CSV[[#This Row],[lat]]))</f>
        <v>0.99319826794202914</v>
      </c>
      <c r="P7214" s="2">
        <f>CSV[[#This Row],[sindlon]]+CSV[[#This Row],[cosradlat]]*O7213*CSV[[#This Row],[sindlat]]</f>
        <v>9.8940097181204575E-14</v>
      </c>
      <c r="Q7214" s="2">
        <f>2*ASIN(SQRT(CSV[[#This Row],[Columna1]]))*6367445</f>
        <v>4.0057271528521579</v>
      </c>
      <c r="R7214" s="2" t="e" vm="1">
        <f ca="1">_xlfn.CONCAT(CSV[[#This Row],[lon]],",",CSV[[#This Row],[lat]],";",CSV[[#This Row],[alt]])</f>
        <v>#NAME?</v>
      </c>
    </row>
    <row r="7215" spans="1:18" x14ac:dyDescent="0.25">
      <c r="A7215">
        <v>42.506339969113469</v>
      </c>
      <c r="B7215">
        <v>-6.6863581538200378</v>
      </c>
      <c r="C7215">
        <v>574</v>
      </c>
      <c r="D7215" s="1">
        <v>42854.525960648149</v>
      </c>
      <c r="E7215" s="1">
        <f>CSV[[#This Row],[Column4]]-D7214</f>
        <v>3.4722223062999547E-5</v>
      </c>
      <c r="F7215">
        <f>CSV[[#This Row],[alt]]-C7214</f>
        <v>1.20001220703125</v>
      </c>
      <c r="G7215">
        <f>IF(CSV[[#This Row],[Altura]]&gt;0,CSV[[#This Row],[Altura]],0)</f>
        <v>1.20001220703125</v>
      </c>
      <c r="H7215">
        <f>IF(CSV[[#This Row],[Altura]]&lt;=0,CSV[[#This Row],[Altura]],0)</f>
        <v>0</v>
      </c>
      <c r="I7215" s="2">
        <f>RADIANS(CSV[[#This Row],[lon]])-RADIANS(A7214)</f>
        <v>-2.7941735314396254E-7</v>
      </c>
      <c r="J7215" s="2">
        <f>RADIANS(CSV[[#This Row],[lat]])-RADIANS(B7214)</f>
        <v>1.1352244295159686E-6</v>
      </c>
      <c r="K7215" s="2">
        <f>RADIANS(CSV[[#This Row],[lon]])</f>
        <v>0.74187558543309484</v>
      </c>
      <c r="L7215" s="2">
        <f>RADIANS(CSV[[#This Row],[lat]])</f>
        <v>-0.11669896475172913</v>
      </c>
      <c r="M7215" s="2">
        <f>SIN(CSV[[#This Row],[dlon]]/2)*SIN(CSV[[#This Row],[dlon]]/2)</f>
        <v>1.9518514309494343E-14</v>
      </c>
      <c r="N7215" s="2">
        <f>SIN(CSV[[#This Row],[dlat]]/2)*SIN(CSV[[#This Row],[dlat]]/2)</f>
        <v>3.2218362634242949E-13</v>
      </c>
      <c r="O7215" s="2">
        <f>COS(RADIANS(CSV[[#This Row],[lat]]))</f>
        <v>0.99319840012169081</v>
      </c>
      <c r="P7215" s="2">
        <f>CSV[[#This Row],[sindlon]]+CSV[[#This Row],[cosradlat]]*O7214*CSV[[#This Row],[sindlat]]</f>
        <v>3.3733427490989636E-13</v>
      </c>
      <c r="Q7215" s="2">
        <f>2*ASIN(SQRT(CSV[[#This Row],[Columna1]]))*6367445</f>
        <v>7.396485888565512</v>
      </c>
      <c r="R7215" s="2" t="e" vm="1">
        <f ca="1">_xlfn.CONCAT(CSV[[#This Row],[lon]],",",CSV[[#This Row],[lat]],";",CSV[[#This Row],[alt]])</f>
        <v>#NAME?</v>
      </c>
    </row>
    <row r="7216" spans="1:18" x14ac:dyDescent="0.25">
      <c r="A7216">
        <v>42.506304178386927</v>
      </c>
      <c r="B7216">
        <v>-6.6862370353192091</v>
      </c>
      <c r="C7216">
        <v>575.20001220703125</v>
      </c>
      <c r="D7216" s="1">
        <v>42854.526006944441</v>
      </c>
      <c r="E7216" s="1">
        <f>CSV[[#This Row],[Column4]]-D7215</f>
        <v>4.6296292566694319E-5</v>
      </c>
      <c r="F7216">
        <f>CSV[[#This Row],[alt]]-C7215</f>
        <v>1.20001220703125</v>
      </c>
      <c r="G7216">
        <f>IF(CSV[[#This Row],[Altura]]&gt;0,CSV[[#This Row],[Altura]],0)</f>
        <v>1.20001220703125</v>
      </c>
      <c r="H7216">
        <f>IF(CSV[[#This Row],[Altura]]&lt;=0,CSV[[#This Row],[Altura]],0)</f>
        <v>0</v>
      </c>
      <c r="I7216" s="2">
        <f>RADIANS(CSV[[#This Row],[lon]])-RADIANS(A7215)</f>
        <v>-6.2466601979949132E-7</v>
      </c>
      <c r="J7216" s="2">
        <f>RADIANS(CSV[[#This Row],[lat]])-RADIANS(B7215)</f>
        <v>2.1139166245381924E-6</v>
      </c>
      <c r="K7216" s="2">
        <f>RADIANS(CSV[[#This Row],[lon]])</f>
        <v>0.74187496076707504</v>
      </c>
      <c r="L7216" s="2">
        <f>RADIANS(CSV[[#This Row],[lat]])</f>
        <v>-0.11669685083510459</v>
      </c>
      <c r="M7216" s="2">
        <f>SIN(CSV[[#This Row],[dlon]]/2)*SIN(CSV[[#This Row],[dlon]]/2)</f>
        <v>9.7551909073031444E-14</v>
      </c>
      <c r="N7216" s="2">
        <f>SIN(CSV[[#This Row],[dlat]]/2)*SIN(CSV[[#This Row],[dlat]]/2)</f>
        <v>1.1171608738743204E-12</v>
      </c>
      <c r="O7216" s="2">
        <f>COS(RADIANS(CSV[[#This Row],[lat]]))</f>
        <v>0.99319864625179954</v>
      </c>
      <c r="P7216" s="2">
        <f>CSV[[#This Row],[sindlon]]+CSV[[#This Row],[cosradlat]]*O7215*CSV[[#This Row],[sindlat]]</f>
        <v>1.1995677753457127E-12</v>
      </c>
      <c r="Q7216" s="2">
        <f>2*ASIN(SQRT(CSV[[#This Row],[Columna1]]))*6367445</f>
        <v>13.947860441439522</v>
      </c>
      <c r="R7216" s="2" t="e" vm="1">
        <f ca="1">_xlfn.CONCAT(CSV[[#This Row],[lon]],",",CSV[[#This Row],[lat]],";",CSV[[#This Row],[alt]])</f>
        <v>#NAME?</v>
      </c>
    </row>
    <row r="7217" spans="1:18" x14ac:dyDescent="0.25">
      <c r="A7217">
        <v>42.506264196708798</v>
      </c>
      <c r="B7217">
        <v>-6.6861557308584452</v>
      </c>
      <c r="C7217">
        <v>576.4000244140625</v>
      </c>
      <c r="D7217" s="1">
        <v>42854.526041666664</v>
      </c>
      <c r="E7217" s="1">
        <f>CSV[[#This Row],[Column4]]-D7216</f>
        <v>3.4722223062999547E-5</v>
      </c>
      <c r="F7217">
        <f>CSV[[#This Row],[alt]]-C7216</f>
        <v>1.20001220703125</v>
      </c>
      <c r="G7217">
        <f>IF(CSV[[#This Row],[Altura]]&gt;0,CSV[[#This Row],[Altura]],0)</f>
        <v>1.20001220703125</v>
      </c>
      <c r="H7217">
        <f>IF(CSV[[#This Row],[Altura]]&lt;=0,CSV[[#This Row],[Altura]],0)</f>
        <v>0</v>
      </c>
      <c r="I7217" s="2">
        <f>RADIANS(CSV[[#This Row],[lon]])-RADIANS(A7216)</f>
        <v>-6.9781192391094038E-7</v>
      </c>
      <c r="J7217" s="2">
        <f>RADIANS(CSV[[#This Row],[lat]])-RADIANS(B7216)</f>
        <v>1.4190305368949607E-6</v>
      </c>
      <c r="K7217" s="2">
        <f>RADIANS(CSV[[#This Row],[lon]])</f>
        <v>0.74187426295515113</v>
      </c>
      <c r="L7217" s="2">
        <f>RADIANS(CSV[[#This Row],[lat]])</f>
        <v>-0.11669543180456769</v>
      </c>
      <c r="M7217" s="2">
        <f>SIN(CSV[[#This Row],[dlon]]/2)*SIN(CSV[[#This Row],[dlon]]/2)</f>
        <v>1.2173537028806707E-13</v>
      </c>
      <c r="N7217" s="2">
        <f>SIN(CSV[[#This Row],[dlat]]/2)*SIN(CSV[[#This Row],[dlat]]/2)</f>
        <v>5.0341191616001568E-13</v>
      </c>
      <c r="O7217" s="2">
        <f>COS(RADIANS(CSV[[#This Row],[lat]]))</f>
        <v>0.99319881147159739</v>
      </c>
      <c r="P7217" s="2">
        <f>CSV[[#This Row],[sindlon]]+CSV[[#This Row],[cosradlat]]*O7216*CSV[[#This Row],[sindlat]]</f>
        <v>6.1832289104650758E-13</v>
      </c>
      <c r="Q7217" s="2">
        <f>2*ASIN(SQRT(CSV[[#This Row],[Columna1]]))*6367445</f>
        <v>10.013891014227765</v>
      </c>
      <c r="R7217" s="2" t="e" vm="1">
        <f ca="1">_xlfn.CONCAT(CSV[[#This Row],[lon]],",",CSV[[#This Row],[lat]],";",CSV[[#This Row],[alt]])</f>
        <v>#NAME?</v>
      </c>
    </row>
    <row r="7218" spans="1:18" x14ac:dyDescent="0.25">
      <c r="A7218">
        <v>42.506203930824995</v>
      </c>
      <c r="B7218">
        <v>-6.6860325168818244</v>
      </c>
      <c r="C7218">
        <v>577.20001220703125</v>
      </c>
      <c r="D7218" s="1">
        <v>42854.526087962964</v>
      </c>
      <c r="E7218" s="1">
        <f>CSV[[#This Row],[Column4]]-D7217</f>
        <v>4.6296299842651933E-5</v>
      </c>
      <c r="F7218">
        <f>CSV[[#This Row],[alt]]-C7217</f>
        <v>0.79998779296875</v>
      </c>
      <c r="G7218">
        <f>IF(CSV[[#This Row],[Altura]]&gt;0,CSV[[#This Row],[Altura]],0)</f>
        <v>0.79998779296875</v>
      </c>
      <c r="H7218">
        <f>IF(CSV[[#This Row],[Altura]]&lt;=0,CSV[[#This Row],[Altura]],0)</f>
        <v>0</v>
      </c>
      <c r="I7218" s="2">
        <f>RADIANS(CSV[[#This Row],[lon]])-RADIANS(A7217)</f>
        <v>-1.0518380989532616E-6</v>
      </c>
      <c r="J7218" s="2">
        <f>RADIANS(CSV[[#This Row],[lat]])-RADIANS(B7217)</f>
        <v>2.1504895764967724E-6</v>
      </c>
      <c r="K7218" s="2">
        <f>RADIANS(CSV[[#This Row],[lon]])</f>
        <v>0.74187321111705218</v>
      </c>
      <c r="L7218" s="2">
        <f>RADIANS(CSV[[#This Row],[lat]])</f>
        <v>-0.1166932813149912</v>
      </c>
      <c r="M7218" s="2">
        <f>SIN(CSV[[#This Row],[dlon]]/2)*SIN(CSV[[#This Row],[dlon]]/2)</f>
        <v>2.7659084660237737E-13</v>
      </c>
      <c r="N7218" s="2">
        <f>SIN(CSV[[#This Row],[dlat]]/2)*SIN(CSV[[#This Row],[dlat]]/2)</f>
        <v>1.1561513546548715E-12</v>
      </c>
      <c r="O7218" s="2">
        <f>COS(RADIANS(CSV[[#This Row],[lat]]))</f>
        <v>0.99319906185242746</v>
      </c>
      <c r="P7218" s="2">
        <f>CSV[[#This Row],[sindlon]]+CSV[[#This Row],[cosradlat]]*O7217*CSV[[#This Row],[sindlat]]</f>
        <v>1.4170695612341248E-12</v>
      </c>
      <c r="Q7218" s="2">
        <f>2*ASIN(SQRT(CSV[[#This Row],[Columna1]]))*6367445</f>
        <v>15.159706134851923</v>
      </c>
      <c r="R7218" s="2" t="e" vm="1">
        <f ca="1">_xlfn.CONCAT(CSV[[#This Row],[lon]],",",CSV[[#This Row],[lat]],";",CSV[[#This Row],[alt]])</f>
        <v>#NAME?</v>
      </c>
    </row>
    <row r="7219" spans="1:18" x14ac:dyDescent="0.25">
      <c r="A7219">
        <v>42.506188005208969</v>
      </c>
      <c r="B7219">
        <v>-6.6859986539930114</v>
      </c>
      <c r="C7219">
        <v>577.5999755859375</v>
      </c>
      <c r="D7219" s="1">
        <v>42854.526099537034</v>
      </c>
      <c r="E7219" s="1">
        <f>CSV[[#This Row],[Column4]]-D7218</f>
        <v>1.1574069503694773E-5</v>
      </c>
      <c r="F7219">
        <f>CSV[[#This Row],[alt]]-C7218</f>
        <v>0.39996337890625</v>
      </c>
      <c r="G7219">
        <f>IF(CSV[[#This Row],[Altura]]&gt;0,CSV[[#This Row],[Altura]],0)</f>
        <v>0.39996337890625</v>
      </c>
      <c r="H7219">
        <f>IF(CSV[[#This Row],[Altura]]&lt;=0,CSV[[#This Row],[Altura]],0)</f>
        <v>0</v>
      </c>
      <c r="I7219" s="2">
        <f>RADIANS(CSV[[#This Row],[lon]])-RADIANS(A7218)</f>
        <v>-2.7795443502398598E-7</v>
      </c>
      <c r="J7219" s="2">
        <f>RADIANS(CSV[[#This Row],[lat]])-RADIANS(B7218)</f>
        <v>5.9101890402535329E-7</v>
      </c>
      <c r="K7219" s="2">
        <f>RADIANS(CSV[[#This Row],[lon]])</f>
        <v>0.74187293316261715</v>
      </c>
      <c r="L7219" s="2">
        <f>RADIANS(CSV[[#This Row],[lat]])</f>
        <v>-0.11669269029608717</v>
      </c>
      <c r="M7219" s="2">
        <f>SIN(CSV[[#This Row],[dlon]]/2)*SIN(CSV[[#This Row],[dlon]]/2)</f>
        <v>1.9314666987375686E-14</v>
      </c>
      <c r="N7219" s="2">
        <f>SIN(CSV[[#This Row],[dlat]]/2)*SIN(CSV[[#This Row],[dlat]]/2)</f>
        <v>8.7325836228829904E-14</v>
      </c>
      <c r="O7219" s="2">
        <f>COS(RADIANS(CSV[[#This Row],[lat]]))</f>
        <v>0.9931991306637693</v>
      </c>
      <c r="P7219" s="2">
        <f>CSV[[#This Row],[sindlon]]+CSV[[#This Row],[cosradlat]]*O7218*CSV[[#This Row],[sindlat]]</f>
        <v>1.0545675302350959E-13</v>
      </c>
      <c r="Q7219" s="2">
        <f>2*ASIN(SQRT(CSV[[#This Row],[Columna1]]))*6367445</f>
        <v>4.1355416182422697</v>
      </c>
      <c r="R7219" s="2" t="e" vm="1">
        <f ca="1">_xlfn.CONCAT(CSV[[#This Row],[lon]],",",CSV[[#This Row],[lat]],";",CSV[[#This Row],[alt]])</f>
        <v>#NAME?</v>
      </c>
    </row>
    <row r="7220" spans="1:18" x14ac:dyDescent="0.25">
      <c r="A7220">
        <v>42.506127236410975</v>
      </c>
      <c r="B7220">
        <v>-6.6858709137886763</v>
      </c>
      <c r="C7220">
        <v>579</v>
      </c>
      <c r="D7220" s="1">
        <v>42854.526145833333</v>
      </c>
      <c r="E7220" s="1">
        <f>CSV[[#This Row],[Column4]]-D7219</f>
        <v>4.6296299842651933E-5</v>
      </c>
      <c r="F7220">
        <f>CSV[[#This Row],[alt]]-C7219</f>
        <v>1.4000244140625</v>
      </c>
      <c r="G7220">
        <f>IF(CSV[[#This Row],[Altura]]&gt;0,CSV[[#This Row],[Altura]],0)</f>
        <v>1.4000244140625</v>
      </c>
      <c r="H7220">
        <f>IF(CSV[[#This Row],[Altura]]&lt;=0,CSV[[#This Row],[Altura]],0)</f>
        <v>0</v>
      </c>
      <c r="I7220" s="2">
        <f>RADIANS(CSV[[#This Row],[lon]])-RADIANS(A7219)</f>
        <v>-1.0606156074510764E-6</v>
      </c>
      <c r="J7220" s="2">
        <f>RADIANS(CSV[[#This Row],[lat]])-RADIANS(B7219)</f>
        <v>2.2294871528244498E-6</v>
      </c>
      <c r="K7220" s="2">
        <f>RADIANS(CSV[[#This Row],[lon]])</f>
        <v>0.7418718725470097</v>
      </c>
      <c r="L7220" s="2">
        <f>RADIANS(CSV[[#This Row],[lat]])</f>
        <v>-0.11669046080893435</v>
      </c>
      <c r="M7220" s="2">
        <f>SIN(CSV[[#This Row],[dlon]]/2)*SIN(CSV[[#This Row],[dlon]]/2)</f>
        <v>2.8122636669217757E-13</v>
      </c>
      <c r="N7220" s="2">
        <f>SIN(CSV[[#This Row],[dlat]]/2)*SIN(CSV[[#This Row],[dlat]]/2)</f>
        <v>1.2426532411518033E-12</v>
      </c>
      <c r="O7220" s="2">
        <f>COS(RADIANS(CSV[[#This Row],[lat]]))</f>
        <v>0.9931993902361046</v>
      </c>
      <c r="P7220" s="2">
        <f>CSV[[#This Row],[sindlon]]+CSV[[#This Row],[cosradlat]]*O7219*CSV[[#This Row],[sindlat]]</f>
        <v>1.5070351585407384E-12</v>
      </c>
      <c r="Q7220" s="2">
        <f>2*ASIN(SQRT(CSV[[#This Row],[Columna1]]))*6367445</f>
        <v>15.633524198113546</v>
      </c>
      <c r="R7220" s="2" t="e" vm="1">
        <f ca="1">_xlfn.CONCAT(CSV[[#This Row],[lon]],",",CSV[[#This Row],[lat]],";",CSV[[#This Row],[alt]])</f>
        <v>#NAME?</v>
      </c>
    </row>
    <row r="7221" spans="1:18" x14ac:dyDescent="0.25">
      <c r="A7221">
        <v>42.506078956648707</v>
      </c>
      <c r="B7221">
        <v>-6.6857897769659758</v>
      </c>
      <c r="C7221">
        <v>580</v>
      </c>
      <c r="D7221" s="1">
        <v>42854.526180555556</v>
      </c>
      <c r="E7221" s="1">
        <f>CSV[[#This Row],[Column4]]-D7220</f>
        <v>3.4722223062999547E-5</v>
      </c>
      <c r="F7221">
        <f>CSV[[#This Row],[alt]]-C7220</f>
        <v>1</v>
      </c>
      <c r="G7221">
        <f>IF(CSV[[#This Row],[Altura]]&gt;0,CSV[[#This Row],[Altura]],0)</f>
        <v>1</v>
      </c>
      <c r="H7221">
        <f>IF(CSV[[#This Row],[Altura]]&lt;=0,CSV[[#This Row],[Altura]],0)</f>
        <v>0</v>
      </c>
      <c r="I7221" s="2">
        <f>RADIANS(CSV[[#This Row],[lon]])-RADIANS(A7220)</f>
        <v>-8.4264081368079502E-7</v>
      </c>
      <c r="J7221" s="2">
        <f>RADIANS(CSV[[#This Row],[lat]])-RADIANS(B7220)</f>
        <v>1.4161047007243965E-6</v>
      </c>
      <c r="K7221" s="2">
        <f>RADIANS(CSV[[#This Row],[lon]])</f>
        <v>0.74187102990619602</v>
      </c>
      <c r="L7221" s="2">
        <f>RADIANS(CSV[[#This Row],[lat]])</f>
        <v>-0.11668904470423362</v>
      </c>
      <c r="M7221" s="2">
        <f>SIN(CSV[[#This Row],[dlon]]/2)*SIN(CSV[[#This Row],[dlon]]/2)</f>
        <v>1.7751088522014761E-13</v>
      </c>
      <c r="N7221" s="2">
        <f>SIN(CSV[[#This Row],[dlat]]/2)*SIN(CSV[[#This Row],[dlat]]/2)</f>
        <v>5.0133813085334932E-13</v>
      </c>
      <c r="O7221" s="2">
        <f>COS(RADIANS(CSV[[#This Row],[lat]]))</f>
        <v>0.99319955510625768</v>
      </c>
      <c r="P7221" s="2">
        <f>CSV[[#This Row],[sindlon]]+CSV[[#This Row],[cosradlat]]*O7220*CSV[[#This Row],[sindlat]]</f>
        <v>6.7205347422454184E-13</v>
      </c>
      <c r="Q7221" s="2">
        <f>2*ASIN(SQRT(CSV[[#This Row],[Columna1]]))*6367445</f>
        <v>10.439918619304724</v>
      </c>
      <c r="R7221" s="2" t="e" vm="1">
        <f ca="1">_xlfn.CONCAT(CSV[[#This Row],[lon]],",",CSV[[#This Row],[lat]],";",CSV[[#This Row],[alt]])</f>
        <v>#NAME?</v>
      </c>
    </row>
    <row r="7222" spans="1:18" x14ac:dyDescent="0.25">
      <c r="A7222">
        <v>42.506043333560228</v>
      </c>
      <c r="B7222">
        <v>-6.6857426706701517</v>
      </c>
      <c r="C7222">
        <v>580.4000244140625</v>
      </c>
      <c r="D7222" s="1">
        <v>42854.526192129626</v>
      </c>
      <c r="E7222" s="1">
        <f>CSV[[#This Row],[Column4]]-D7221</f>
        <v>1.1574069503694773E-5</v>
      </c>
      <c r="F7222">
        <f>CSV[[#This Row],[alt]]-C7221</f>
        <v>0.4000244140625</v>
      </c>
      <c r="G7222">
        <f>IF(CSV[[#This Row],[Altura]]&gt;0,CSV[[#This Row],[Altura]],0)</f>
        <v>0.4000244140625</v>
      </c>
      <c r="H7222">
        <f>IF(CSV[[#This Row],[Altura]]&lt;=0,CSV[[#This Row],[Altura]],0)</f>
        <v>0</v>
      </c>
      <c r="I7222" s="2">
        <f>RADIANS(CSV[[#This Row],[lon]])-RADIANS(A7221)</f>
        <v>-6.217401836705605E-7</v>
      </c>
      <c r="J7222" s="2">
        <f>RADIANS(CSV[[#This Row],[lat]])-RADIANS(B7221)</f>
        <v>8.2215996055623464E-7</v>
      </c>
      <c r="K7222" s="2">
        <f>RADIANS(CSV[[#This Row],[lon]])</f>
        <v>0.74187040816601235</v>
      </c>
      <c r="L7222" s="2">
        <f>RADIANS(CSV[[#This Row],[lat]])</f>
        <v>-0.11668822254427307</v>
      </c>
      <c r="M7222" s="2">
        <f>SIN(CSV[[#This Row],[dlon]]/2)*SIN(CSV[[#This Row],[dlon]]/2)</f>
        <v>9.6640213997672448E-14</v>
      </c>
      <c r="N7222" s="2">
        <f>SIN(CSV[[#This Row],[dlat]]/2)*SIN(CSV[[#This Row],[dlat]]/2)</f>
        <v>1.6898675018544778E-13</v>
      </c>
      <c r="O7222" s="2">
        <f>COS(RADIANS(CSV[[#This Row],[lat]]))</f>
        <v>0.99319965082541206</v>
      </c>
      <c r="P7222" s="2">
        <f>CSV[[#This Row],[sindlon]]+CSV[[#This Row],[cosradlat]]*O7221*CSV[[#This Row],[sindlat]]</f>
        <v>2.6333642505339821E-13</v>
      </c>
      <c r="Q7222" s="2">
        <f>2*ASIN(SQRT(CSV[[#This Row],[Columna1]]))*6367445</f>
        <v>6.535076348397455</v>
      </c>
      <c r="R7222" s="2" t="e" vm="1">
        <f ca="1">_xlfn.CONCAT(CSV[[#This Row],[lon]],",",CSV[[#This Row],[lat]],";",CSV[[#This Row],[alt]])</f>
        <v>#NAME?</v>
      </c>
    </row>
    <row r="7223" spans="1:18" x14ac:dyDescent="0.25">
      <c r="A7223">
        <v>42.506008129566908</v>
      </c>
      <c r="B7223">
        <v>-6.6857002582401037</v>
      </c>
      <c r="C7223">
        <v>581.5999755859375</v>
      </c>
      <c r="D7223" s="1">
        <v>42854.526226851849</v>
      </c>
      <c r="E7223" s="1">
        <f>CSV[[#This Row],[Column4]]-D7222</f>
        <v>3.4722223062999547E-5</v>
      </c>
      <c r="F7223">
        <f>CSV[[#This Row],[alt]]-C7222</f>
        <v>1.199951171875</v>
      </c>
      <c r="G7223">
        <f>IF(CSV[[#This Row],[Altura]]&gt;0,CSV[[#This Row],[Altura]],0)</f>
        <v>1.199951171875</v>
      </c>
      <c r="H7223">
        <f>IF(CSV[[#This Row],[Altura]]&lt;=0,CSV[[#This Row],[Altura]],0)</f>
        <v>0</v>
      </c>
      <c r="I7223" s="2">
        <f>RADIANS(CSV[[#This Row],[lon]])-RADIANS(A7222)</f>
        <v>-6.1442559329272228E-7</v>
      </c>
      <c r="J7223" s="2">
        <f>RADIANS(CSV[[#This Row],[lat]])-RADIANS(B7222)</f>
        <v>7.4023654809962647E-7</v>
      </c>
      <c r="K7223" s="2">
        <f>RADIANS(CSV[[#This Row],[lon]])</f>
        <v>0.74186979374041906</v>
      </c>
      <c r="L7223" s="2">
        <f>RADIANS(CSV[[#This Row],[lat]])</f>
        <v>-0.11668748230772497</v>
      </c>
      <c r="M7223" s="2">
        <f>SIN(CSV[[#This Row],[dlon]]/2)*SIN(CSV[[#This Row],[dlon]]/2)</f>
        <v>9.4379702423275487E-14</v>
      </c>
      <c r="N7223" s="2">
        <f>SIN(CSV[[#This Row],[dlat]]/2)*SIN(CSV[[#This Row],[dlat]]/2)</f>
        <v>1.3698753678560637E-13</v>
      </c>
      <c r="O7223" s="2">
        <f>COS(RADIANS(CSV[[#This Row],[lat]]))</f>
        <v>0.9931997370061405</v>
      </c>
      <c r="P7223" s="2">
        <f>CSV[[#This Row],[sindlon]]+CSV[[#This Row],[cosradlat]]*O7222*CSV[[#This Row],[sindlat]]</f>
        <v>2.2951045972310769E-13</v>
      </c>
      <c r="Q7223" s="2">
        <f>2*ASIN(SQRT(CSV[[#This Row],[Columna1]]))*6367445</f>
        <v>6.1009355824391358</v>
      </c>
      <c r="R7223" s="2" t="e" vm="1">
        <f ca="1">_xlfn.CONCAT(CSV[[#This Row],[lon]],",",CSV[[#This Row],[lat]],";",CSV[[#This Row],[alt]])</f>
        <v>#NAME?</v>
      </c>
    </row>
    <row r="7224" spans="1:18" x14ac:dyDescent="0.25">
      <c r="A7224">
        <v>42.505913665518165</v>
      </c>
      <c r="B7224">
        <v>-6.6856523137539634</v>
      </c>
      <c r="C7224">
        <v>582.79998779296875</v>
      </c>
      <c r="D7224" s="1">
        <v>42854.526261574072</v>
      </c>
      <c r="E7224" s="1">
        <f>CSV[[#This Row],[Column4]]-D7223</f>
        <v>3.4722223062999547E-5</v>
      </c>
      <c r="F7224">
        <f>CSV[[#This Row],[alt]]-C7223</f>
        <v>1.20001220703125</v>
      </c>
      <c r="G7224">
        <f>IF(CSV[[#This Row],[Altura]]&gt;0,CSV[[#This Row],[Altura]],0)</f>
        <v>1.20001220703125</v>
      </c>
      <c r="H7224">
        <f>IF(CSV[[#This Row],[Altura]]&lt;=0,CSV[[#This Row],[Altura]],0)</f>
        <v>0</v>
      </c>
      <c r="I7224" s="2">
        <f>RADIANS(CSV[[#This Row],[lon]])-RADIANS(A7223)</f>
        <v>-1.6487086753613767E-6</v>
      </c>
      <c r="J7224" s="2">
        <f>RADIANS(CSV[[#This Row],[lat]])-RADIANS(B7223)</f>
        <v>8.3678914132578885E-7</v>
      </c>
      <c r="K7224" s="2">
        <f>RADIANS(CSV[[#This Row],[lon]])</f>
        <v>0.7418681450317437</v>
      </c>
      <c r="L7224" s="2">
        <f>RADIANS(CSV[[#This Row],[lat]])</f>
        <v>-0.11668664551858364</v>
      </c>
      <c r="M7224" s="2">
        <f>SIN(CSV[[#This Row],[dlon]]/2)*SIN(CSV[[#This Row],[dlon]]/2)</f>
        <v>6.7956007405281239E-13</v>
      </c>
      <c r="N7224" s="2">
        <f>SIN(CSV[[#This Row],[dlat]]/2)*SIN(CSV[[#This Row],[dlat]]/2)</f>
        <v>1.7505401676017752E-13</v>
      </c>
      <c r="O7224" s="2">
        <f>COS(RADIANS(CSV[[#This Row],[lat]]))</f>
        <v>0.99319983442717807</v>
      </c>
      <c r="P7224" s="2">
        <f>CSV[[#This Row],[sindlon]]+CSV[[#This Row],[cosradlat]]*O7223*CSV[[#This Row],[sindlat]]</f>
        <v>8.5224137617062687E-13</v>
      </c>
      <c r="Q7224" s="2">
        <f>2*ASIN(SQRT(CSV[[#This Row],[Columna1]]))*6367445</f>
        <v>11.756458243337985</v>
      </c>
      <c r="R7224" s="2" t="e" vm="1">
        <f ca="1">_xlfn.CONCAT(CSV[[#This Row],[lon]],",",CSV[[#This Row],[lat]],";",CSV[[#This Row],[alt]])</f>
        <v>#NAME?</v>
      </c>
    </row>
    <row r="7225" spans="1:18" x14ac:dyDescent="0.25">
      <c r="A7225">
        <v>42.505913665518165</v>
      </c>
      <c r="B7225">
        <v>-6.6856523137539634</v>
      </c>
      <c r="C7225">
        <v>583.20001220703125</v>
      </c>
      <c r="D7225" s="1">
        <v>42854.526273148149</v>
      </c>
      <c r="E7225" s="1">
        <f>CSV[[#This Row],[Column4]]-D7224</f>
        <v>1.1574076779652387E-5</v>
      </c>
      <c r="F7225">
        <f>CSV[[#This Row],[alt]]-C7224</f>
        <v>0.4000244140625</v>
      </c>
      <c r="G7225">
        <f>IF(CSV[[#This Row],[Altura]]&gt;0,CSV[[#This Row],[Altura]],0)</f>
        <v>0.4000244140625</v>
      </c>
      <c r="H7225">
        <f>IF(CSV[[#This Row],[Altura]]&lt;=0,CSV[[#This Row],[Altura]],0)</f>
        <v>0</v>
      </c>
      <c r="I7225" s="2">
        <f>RADIANS(CSV[[#This Row],[lon]])-RADIANS(A7224)</f>
        <v>0</v>
      </c>
      <c r="J7225" s="2">
        <f>RADIANS(CSV[[#This Row],[lat]])-RADIANS(B7224)</f>
        <v>0</v>
      </c>
      <c r="K7225" s="2">
        <f>RADIANS(CSV[[#This Row],[lon]])</f>
        <v>0.7418681450317437</v>
      </c>
      <c r="L7225" s="2">
        <f>RADIANS(CSV[[#This Row],[lat]])</f>
        <v>-0.11668664551858364</v>
      </c>
      <c r="M7225" s="2">
        <f>SIN(CSV[[#This Row],[dlon]]/2)*SIN(CSV[[#This Row],[dlon]]/2)</f>
        <v>0</v>
      </c>
      <c r="N7225" s="2">
        <f>SIN(CSV[[#This Row],[dlat]]/2)*SIN(CSV[[#This Row],[dlat]]/2)</f>
        <v>0</v>
      </c>
      <c r="O7225" s="2">
        <f>COS(RADIANS(CSV[[#This Row],[lat]]))</f>
        <v>0.99319983442717807</v>
      </c>
      <c r="P7225" s="2">
        <f>CSV[[#This Row],[sindlon]]+CSV[[#This Row],[cosradlat]]*O7224*CSV[[#This Row],[sindlat]]</f>
        <v>0</v>
      </c>
      <c r="Q7225" s="2">
        <f>2*ASIN(SQRT(CSV[[#This Row],[Columna1]]))*6367445</f>
        <v>0</v>
      </c>
      <c r="R7225" s="2" t="e" vm="1">
        <f ca="1">_xlfn.CONCAT(CSV[[#This Row],[lon]],",",CSV[[#This Row],[lat]],";",CSV[[#This Row],[alt]])</f>
        <v>#NAME?</v>
      </c>
    </row>
    <row r="7226" spans="1:18" x14ac:dyDescent="0.25">
      <c r="A7226">
        <v>42.505855578929186</v>
      </c>
      <c r="B7226">
        <v>-6.6856615338474512</v>
      </c>
      <c r="C7226">
        <v>584.20001220703125</v>
      </c>
      <c r="D7226" s="1">
        <v>42854.526296296295</v>
      </c>
      <c r="E7226" s="1">
        <f>CSV[[#This Row],[Column4]]-D7225</f>
        <v>2.314814628334716E-5</v>
      </c>
      <c r="F7226">
        <f>CSV[[#This Row],[alt]]-C7225</f>
        <v>1</v>
      </c>
      <c r="G7226">
        <f>IF(CSV[[#This Row],[Altura]]&gt;0,CSV[[#This Row],[Altura]],0)</f>
        <v>1</v>
      </c>
      <c r="H7226">
        <f>IF(CSV[[#This Row],[Altura]]&lt;=0,CSV[[#This Row],[Altura]],0)</f>
        <v>0</v>
      </c>
      <c r="I7226" s="2">
        <f>RADIANS(CSV[[#This Row],[lon]])-RADIANS(A7225)</f>
        <v>-1.013802228944094E-6</v>
      </c>
      <c r="J7226" s="2">
        <f>RADIANS(CSV[[#This Row],[lat]])-RADIANS(B7225)</f>
        <v>-1.6092098870101879E-7</v>
      </c>
      <c r="K7226" s="2">
        <f>RADIANS(CSV[[#This Row],[lon]])</f>
        <v>0.74186713122951475</v>
      </c>
      <c r="L7226" s="2">
        <f>RADIANS(CSV[[#This Row],[lat]])</f>
        <v>-0.11668680643957234</v>
      </c>
      <c r="M7226" s="2">
        <f>SIN(CSV[[#This Row],[dlon]]/2)*SIN(CSV[[#This Row],[dlon]]/2)</f>
        <v>2.569487398529813E-13</v>
      </c>
      <c r="N7226" s="2">
        <f>SIN(CSV[[#This Row],[dlat]]/2)*SIN(CSV[[#This Row],[dlat]]/2)</f>
        <v>6.4738911511283391E-15</v>
      </c>
      <c r="O7226" s="2">
        <f>COS(RADIANS(CSV[[#This Row],[lat]]))</f>
        <v>0.99319981569241711</v>
      </c>
      <c r="P7226" s="2">
        <f>CSV[[#This Row],[sindlon]]+CSV[[#This Row],[cosradlat]]*O7225*CSV[[#This Row],[sindlat]]</f>
        <v>2.6333488318749624E-13</v>
      </c>
      <c r="Q7226" s="2">
        <f>2*ASIN(SQRT(CSV[[#This Row],[Columna1]]))*6367445</f>
        <v>6.5350572165471315</v>
      </c>
      <c r="R7226" s="2" t="e" vm="1">
        <f ca="1">_xlfn.CONCAT(CSV[[#This Row],[lon]],",",CSV[[#This Row],[lat]],";",CSV[[#This Row],[alt]])</f>
        <v>#NAME?</v>
      </c>
    </row>
    <row r="7227" spans="1:18" x14ac:dyDescent="0.25">
      <c r="A7227">
        <v>42.505732364952564</v>
      </c>
      <c r="B7227">
        <v>-6.6857030242681503</v>
      </c>
      <c r="C7227">
        <v>585</v>
      </c>
      <c r="D7227" s="1">
        <v>42854.526342592595</v>
      </c>
      <c r="E7227" s="1">
        <f>CSV[[#This Row],[Column4]]-D7226</f>
        <v>4.6296299842651933E-5</v>
      </c>
      <c r="F7227">
        <f>CSV[[#This Row],[alt]]-C7226</f>
        <v>0.79998779296875</v>
      </c>
      <c r="G7227">
        <f>IF(CSV[[#This Row],[Altura]]&gt;0,CSV[[#This Row],[Altura]],0)</f>
        <v>0.79998779296875</v>
      </c>
      <c r="H7227">
        <f>IF(CSV[[#This Row],[Altura]]&lt;=0,CSV[[#This Row],[Altura]],0)</f>
        <v>0</v>
      </c>
      <c r="I7227" s="2">
        <f>RADIANS(CSV[[#This Row],[lon]])-RADIANS(A7226)</f>
        <v>-2.150489576524528E-6</v>
      </c>
      <c r="J7227" s="2">
        <f>RADIANS(CSV[[#This Row],[lat]])-RADIANS(B7226)</f>
        <v>-7.2414444923785126E-7</v>
      </c>
      <c r="K7227" s="2">
        <f>RADIANS(CSV[[#This Row],[lon]])</f>
        <v>0.74186498073993823</v>
      </c>
      <c r="L7227" s="2">
        <f>RADIANS(CSV[[#This Row],[lat]])</f>
        <v>-0.11668753058402158</v>
      </c>
      <c r="M7227" s="2">
        <f>SIN(CSV[[#This Row],[dlon]]/2)*SIN(CSV[[#This Row],[dlon]]/2)</f>
        <v>1.1561513546847156E-12</v>
      </c>
      <c r="N7227" s="2">
        <f>SIN(CSV[[#This Row],[dlat]]/2)*SIN(CSV[[#This Row],[dlat]]/2)</f>
        <v>1.3109629584049202E-13</v>
      </c>
      <c r="O7227" s="2">
        <f>COS(RADIANS(CSV[[#This Row],[lat]]))</f>
        <v>0.99319973138567474</v>
      </c>
      <c r="P7227" s="2">
        <f>CSV[[#This Row],[sindlon]]+CSV[[#This Row],[cosradlat]]*O7226*CSV[[#This Row],[sindlat]]</f>
        <v>1.2854707438218781E-12</v>
      </c>
      <c r="Q7227" s="2">
        <f>2*ASIN(SQRT(CSV[[#This Row],[Columna1]]))*6367445</f>
        <v>14.438640274492961</v>
      </c>
      <c r="R7227" s="2" t="e" vm="1">
        <f ca="1">_xlfn.CONCAT(CSV[[#This Row],[lon]],",",CSV[[#This Row],[lat]],";",CSV[[#This Row],[alt]])</f>
        <v>#NAME?</v>
      </c>
    </row>
    <row r="7228" spans="1:18" x14ac:dyDescent="0.25">
      <c r="A7228">
        <v>42.505669249221683</v>
      </c>
      <c r="B7228">
        <v>-6.6857120767235756</v>
      </c>
      <c r="C7228">
        <v>585.4000244140625</v>
      </c>
      <c r="D7228" s="1">
        <v>42854.526365740741</v>
      </c>
      <c r="E7228" s="1">
        <f>CSV[[#This Row],[Column4]]-D7227</f>
        <v>2.314814628334716E-5</v>
      </c>
      <c r="F7228">
        <f>CSV[[#This Row],[alt]]-C7227</f>
        <v>0.4000244140625</v>
      </c>
      <c r="G7228">
        <f>IF(CSV[[#This Row],[Altura]]&gt;0,CSV[[#This Row],[Altura]],0)</f>
        <v>0.4000244140625</v>
      </c>
      <c r="H7228">
        <f>IF(CSV[[#This Row],[Altura]]&lt;=0,CSV[[#This Row],[Altura]],0)</f>
        <v>0</v>
      </c>
      <c r="I7228" s="2">
        <f>RADIANS(CSV[[#This Row],[lon]])-RADIANS(A7227)</f>
        <v>-1.1015773137001972E-6</v>
      </c>
      <c r="J7228" s="2">
        <f>RADIANS(CSV[[#This Row],[lat]])-RADIANS(B7227)</f>
        <v>-1.5799515255821017E-7</v>
      </c>
      <c r="K7228" s="2">
        <f>RADIANS(CSV[[#This Row],[lon]])</f>
        <v>0.74186387916262453</v>
      </c>
      <c r="L7228" s="2">
        <f>RADIANS(CSV[[#This Row],[lat]])</f>
        <v>-0.11668768857917414</v>
      </c>
      <c r="M7228" s="2">
        <f>SIN(CSV[[#This Row],[dlon]]/2)*SIN(CSV[[#This Row],[dlon]]/2)</f>
        <v>3.0336814451470499E-13</v>
      </c>
      <c r="N7228" s="2">
        <f>SIN(CSV[[#This Row],[dlat]]/2)*SIN(CSV[[#This Row],[dlat]]/2)</f>
        <v>6.2406170579730138E-15</v>
      </c>
      <c r="O7228" s="2">
        <f>COS(RADIANS(CSV[[#This Row],[lat]]))</f>
        <v>0.99319971299140719</v>
      </c>
      <c r="P7228" s="2">
        <f>CSV[[#This Row],[sindlon]]+CSV[[#This Row],[cosradlat]]*O7227*CSV[[#This Row],[sindlat]]</f>
        <v>3.0952417430297146E-13</v>
      </c>
      <c r="Q7228" s="2">
        <f>2*ASIN(SQRT(CSV[[#This Row],[Columna1]]))*6367445</f>
        <v>7.085042910333458</v>
      </c>
      <c r="R7228" s="2" t="e" vm="1">
        <f ca="1">_xlfn.CONCAT(CSV[[#This Row],[lon]],",",CSV[[#This Row],[lat]],";",CSV[[#This Row],[alt]])</f>
        <v>#NAME?</v>
      </c>
    </row>
    <row r="7229" spans="1:18" x14ac:dyDescent="0.25">
      <c r="A7229">
        <v>42.50555282458663</v>
      </c>
      <c r="B7229">
        <v>-6.6857221350073814</v>
      </c>
      <c r="C7229">
        <v>586.5999755859375</v>
      </c>
      <c r="D7229" s="1">
        <v>42854.526412037034</v>
      </c>
      <c r="E7229" s="1">
        <f>CSV[[#This Row],[Column4]]-D7228</f>
        <v>4.6296292566694319E-5</v>
      </c>
      <c r="F7229">
        <f>CSV[[#This Row],[alt]]-C7228</f>
        <v>1.199951171875</v>
      </c>
      <c r="G7229">
        <f>IF(CSV[[#This Row],[Altura]]&gt;0,CSV[[#This Row],[Altura]],0)</f>
        <v>1.199951171875</v>
      </c>
      <c r="H7229">
        <f>IF(CSV[[#This Row],[Altura]]&lt;=0,CSV[[#This Row],[Altura]],0)</f>
        <v>0</v>
      </c>
      <c r="I7229" s="2">
        <f>RADIANS(CSV[[#This Row],[lon]])-RADIANS(A7228)</f>
        <v>-2.0319932121370954E-6</v>
      </c>
      <c r="J7229" s="2">
        <f>RADIANS(CSV[[#This Row],[lat]])-RADIANS(B7228)</f>
        <v>-1.7555016951220637E-7</v>
      </c>
      <c r="K7229" s="2">
        <f>RADIANS(CSV[[#This Row],[lon]])</f>
        <v>0.74186184716941239</v>
      </c>
      <c r="L7229" s="2">
        <f>RADIANS(CSV[[#This Row],[lat]])</f>
        <v>-0.11668786412934365</v>
      </c>
      <c r="M7229" s="2">
        <f>SIN(CSV[[#This Row],[dlon]]/2)*SIN(CSV[[#This Row],[dlon]]/2)</f>
        <v>1.0322491035424527E-12</v>
      </c>
      <c r="N7229" s="2">
        <f>SIN(CSV[[#This Row],[dlat]]/2)*SIN(CSV[[#This Row],[dlat]]/2)</f>
        <v>7.7044655039410769E-15</v>
      </c>
      <c r="O7229" s="2">
        <f>COS(RADIANS(CSV[[#This Row],[lat]]))</f>
        <v>0.99319969255330309</v>
      </c>
      <c r="P7229" s="2">
        <f>CSV[[#This Row],[sindlon]]+CSV[[#This Row],[cosradlat]]*O7228*CSV[[#This Row],[sindlat]]</f>
        <v>1.0398491400212093E-12</v>
      </c>
      <c r="Q7229" s="2">
        <f>2*ASIN(SQRT(CSV[[#This Row],[Columna1]]))*6367445</f>
        <v>12.986148549974365</v>
      </c>
      <c r="R7229" s="2" t="e" vm="1">
        <f ca="1">_xlfn.CONCAT(CSV[[#This Row],[lon]],",",CSV[[#This Row],[lat]],";",CSV[[#This Row],[alt]])</f>
        <v>#NAME?</v>
      </c>
    </row>
    <row r="7230" spans="1:18" x14ac:dyDescent="0.25">
      <c r="A7230">
        <v>42.505497336387634</v>
      </c>
      <c r="B7230">
        <v>-6.6857222188264132</v>
      </c>
      <c r="C7230">
        <v>587.20001220703125</v>
      </c>
      <c r="D7230" s="1">
        <v>42854.526435185187</v>
      </c>
      <c r="E7230" s="1">
        <f>CSV[[#This Row],[Column4]]-D7229</f>
        <v>2.3148153559304774E-5</v>
      </c>
      <c r="F7230">
        <f>CSV[[#This Row],[alt]]-C7229</f>
        <v>0.60003662109375</v>
      </c>
      <c r="G7230">
        <f>IF(CSV[[#This Row],[Altura]]&gt;0,CSV[[#This Row],[Altura]],0)</f>
        <v>0.60003662109375</v>
      </c>
      <c r="H7230">
        <f>IF(CSV[[#This Row],[Altura]]&lt;=0,CSV[[#This Row],[Altura]],0)</f>
        <v>0</v>
      </c>
      <c r="I7230" s="2">
        <f>RADIANS(CSV[[#This Row],[lon]])-RADIANS(A7229)</f>
        <v>-9.6845176844606584E-7</v>
      </c>
      <c r="J7230" s="2">
        <f>RADIANS(CSV[[#This Row],[lat]])-RADIANS(B7229)</f>
        <v>-1.4629180783432005E-9</v>
      </c>
      <c r="K7230" s="2">
        <f>RADIANS(CSV[[#This Row],[lon]])</f>
        <v>0.74186087871764395</v>
      </c>
      <c r="L7230" s="2">
        <f>RADIANS(CSV[[#This Row],[lat]])</f>
        <v>-0.11668786559226173</v>
      </c>
      <c r="M7230" s="2">
        <f>SIN(CSV[[#This Row],[dlon]]/2)*SIN(CSV[[#This Row],[dlon]]/2)</f>
        <v>2.3447470695155973E-13</v>
      </c>
      <c r="N7230" s="2">
        <f>SIN(CSV[[#This Row],[dlat]]/2)*SIN(CSV[[#This Row],[dlat]]/2)</f>
        <v>5.3503232598584061E-19</v>
      </c>
      <c r="O7230" s="2">
        <f>COS(RADIANS(CSV[[#This Row],[lat]]))</f>
        <v>0.99319969238298544</v>
      </c>
      <c r="P7230" s="2">
        <f>CSV[[#This Row],[sindlon]]+CSV[[#This Row],[cosradlat]]*O7229*CSV[[#This Row],[sindlat]]</f>
        <v>2.3447523473185912E-13</v>
      </c>
      <c r="Q7230" s="2">
        <f>2*ASIN(SQRT(CSV[[#This Row],[Columna1]]))*6367445</f>
        <v>6.1665703109034364</v>
      </c>
      <c r="R7230" s="2" t="e" vm="1">
        <f ca="1">_xlfn.CONCAT(CSV[[#This Row],[lon]],",",CSV[[#This Row],[lat]],";",CSV[[#This Row],[alt]])</f>
        <v>#NAME?</v>
      </c>
    </row>
    <row r="7231" spans="1:18" x14ac:dyDescent="0.25">
      <c r="A7231">
        <v>42.50546925701201</v>
      </c>
      <c r="B7231">
        <v>-6.6857198718935251</v>
      </c>
      <c r="C7231">
        <v>587.5999755859375</v>
      </c>
      <c r="D7231" s="1">
        <v>42854.526446759257</v>
      </c>
      <c r="E7231" s="1">
        <f>CSV[[#This Row],[Column4]]-D7230</f>
        <v>1.1574069503694773E-5</v>
      </c>
      <c r="F7231">
        <f>CSV[[#This Row],[alt]]-C7230</f>
        <v>0.39996337890625</v>
      </c>
      <c r="G7231">
        <f>IF(CSV[[#This Row],[Altura]]&gt;0,CSV[[#This Row],[Altura]],0)</f>
        <v>0.39996337890625</v>
      </c>
      <c r="H7231">
        <f>IF(CSV[[#This Row],[Altura]]&lt;=0,CSV[[#This Row],[Altura]],0)</f>
        <v>0</v>
      </c>
      <c r="I7231" s="2">
        <f>RADIANS(CSV[[#This Row],[lon]])-RADIANS(A7230)</f>
        <v>-4.9007755653640572E-7</v>
      </c>
      <c r="J7231" s="2">
        <f>RADIANS(CSV[[#This Row],[lat]])-RADIANS(B7230)</f>
        <v>4.0961706221365191E-8</v>
      </c>
      <c r="K7231" s="2">
        <f>RADIANS(CSV[[#This Row],[lon]])</f>
        <v>0.74186038864008741</v>
      </c>
      <c r="L7231" s="2">
        <f>RADIANS(CSV[[#This Row],[lat]])</f>
        <v>-0.11668782463055551</v>
      </c>
      <c r="M7231" s="2">
        <f>SIN(CSV[[#This Row],[dlon]]/2)*SIN(CSV[[#This Row],[dlon]]/2)</f>
        <v>6.0044002855172289E-14</v>
      </c>
      <c r="N7231" s="2">
        <f>SIN(CSV[[#This Row],[dlat]]/2)*SIN(CSV[[#This Row],[dlat]]/2)</f>
        <v>4.1946534414135694E-16</v>
      </c>
      <c r="O7231" s="2">
        <f>COS(RADIANS(CSV[[#This Row],[lat]]))</f>
        <v>0.99319969715187917</v>
      </c>
      <c r="P7231" s="2">
        <f>CSV[[#This Row],[sindlon]]+CSV[[#This Row],[cosradlat]]*O7230*CSV[[#This Row],[sindlat]]</f>
        <v>6.0457782612383176E-14</v>
      </c>
      <c r="Q7231" s="2">
        <f>2*ASIN(SQRT(CSV[[#This Row],[Columna1]]))*6367445</f>
        <v>3.1312756830467006</v>
      </c>
      <c r="R7231" s="2" t="e" vm="1">
        <f ca="1">_xlfn.CONCAT(CSV[[#This Row],[lon]],",",CSV[[#This Row],[lat]],";",CSV[[#This Row],[alt]])</f>
        <v>#NAME?</v>
      </c>
    </row>
    <row r="7232" spans="1:18" x14ac:dyDescent="0.25">
      <c r="A7232">
        <v>42.505382252857089</v>
      </c>
      <c r="B7232">
        <v>-6.6857108194380999</v>
      </c>
      <c r="C7232">
        <v>589.20001220703125</v>
      </c>
      <c r="D7232" s="1">
        <v>42854.52648148148</v>
      </c>
      <c r="E7232" s="1">
        <f>CSV[[#This Row],[Column4]]-D7231</f>
        <v>3.4722223062999547E-5</v>
      </c>
      <c r="F7232">
        <f>CSV[[#This Row],[alt]]-C7231</f>
        <v>1.60003662109375</v>
      </c>
      <c r="G7232">
        <f>IF(CSV[[#This Row],[Altura]]&gt;0,CSV[[#This Row],[Altura]],0)</f>
        <v>1.60003662109375</v>
      </c>
      <c r="H7232">
        <f>IF(CSV[[#This Row],[Altura]]&lt;=0,CSV[[#This Row],[Altura]],0)</f>
        <v>0</v>
      </c>
      <c r="I7232" s="2">
        <f>RADIANS(CSV[[#This Row],[lon]])-RADIANS(A7231)</f>
        <v>-1.5185089662361761E-6</v>
      </c>
      <c r="J7232" s="2">
        <f>RADIANS(CSV[[#This Row],[lat]])-RADIANS(B7231)</f>
        <v>1.5799515255821017E-7</v>
      </c>
      <c r="K7232" s="2">
        <f>RADIANS(CSV[[#This Row],[lon]])</f>
        <v>0.74185887013112117</v>
      </c>
      <c r="L7232" s="2">
        <f>RADIANS(CSV[[#This Row],[lat]])</f>
        <v>-0.11668766663540295</v>
      </c>
      <c r="M7232" s="2">
        <f>SIN(CSV[[#This Row],[dlon]]/2)*SIN(CSV[[#This Row],[dlon]]/2)</f>
        <v>5.7646737013480431E-13</v>
      </c>
      <c r="N7232" s="2">
        <f>SIN(CSV[[#This Row],[dlat]]/2)*SIN(CSV[[#This Row],[dlat]]/2)</f>
        <v>6.2406170579730138E-15</v>
      </c>
      <c r="O7232" s="2">
        <f>COS(RADIANS(CSV[[#This Row],[lat]]))</f>
        <v>0.99319971554616804</v>
      </c>
      <c r="P7232" s="2">
        <f>CSV[[#This Row],[sindlon]]+CSV[[#This Row],[cosradlat]]*O7231*CSV[[#This Row],[sindlat]]</f>
        <v>5.8262339972671843E-13</v>
      </c>
      <c r="Q7232" s="2">
        <f>2*ASIN(SQRT(CSV[[#This Row],[Columna1]]))*6367445</f>
        <v>9.7205124211140852</v>
      </c>
      <c r="R7232" s="2" t="e" vm="1">
        <f ca="1">_xlfn.CONCAT(CSV[[#This Row],[lon]],",",CSV[[#This Row],[lat]],";",CSV[[#This Row],[alt]])</f>
        <v>#NAME?</v>
      </c>
    </row>
    <row r="7233" spans="1:18" x14ac:dyDescent="0.25">
      <c r="A7233">
        <v>42.505280748009682</v>
      </c>
      <c r="B7233">
        <v>-6.6856519784778357</v>
      </c>
      <c r="C7233">
        <v>590.4000244140625</v>
      </c>
      <c r="D7233" s="1">
        <v>42854.52652777778</v>
      </c>
      <c r="E7233" s="1">
        <f>CSV[[#This Row],[Column4]]-D7232</f>
        <v>4.6296299842651933E-5</v>
      </c>
      <c r="F7233">
        <f>CSV[[#This Row],[alt]]-C7232</f>
        <v>1.20001220703125</v>
      </c>
      <c r="G7233">
        <f>IF(CSV[[#This Row],[Altura]]&gt;0,CSV[[#This Row],[Altura]],0)</f>
        <v>1.20001220703125</v>
      </c>
      <c r="H7233">
        <f>IF(CSV[[#This Row],[Altura]]&lt;=0,CSV[[#This Row],[Altura]],0)</f>
        <v>0</v>
      </c>
      <c r="I7233" s="2">
        <f>RADIANS(CSV[[#This Row],[lon]])-RADIANS(A7232)</f>
        <v>-1.7715937939977167E-6</v>
      </c>
      <c r="J7233" s="2">
        <f>RADIANS(CSV[[#This Row],[lat]])-RADIANS(B7232)</f>
        <v>1.0269684916491828E-6</v>
      </c>
      <c r="K7233" s="2">
        <f>RADIANS(CSV[[#This Row],[lon]])</f>
        <v>0.74185709853732718</v>
      </c>
      <c r="L7233" s="2">
        <f>RADIANS(CSV[[#This Row],[lat]])</f>
        <v>-0.1166866396669113</v>
      </c>
      <c r="M7233" s="2">
        <f>SIN(CSV[[#This Row],[dlon]]/2)*SIN(CSV[[#This Row],[dlon]]/2)</f>
        <v>7.8463614273260084E-13</v>
      </c>
      <c r="N7233" s="2">
        <f>SIN(CSV[[#This Row],[dlat]]/2)*SIN(CSV[[#This Row],[dlat]]/2)</f>
        <v>2.6366607071002625E-13</v>
      </c>
      <c r="O7233" s="2">
        <f>COS(RADIANS(CSV[[#This Row],[lat]]))</f>
        <v>0.99319983510844168</v>
      </c>
      <c r="P7233" s="2">
        <f>CSV[[#This Row],[sindlon]]+CSV[[#This Row],[cosradlat]]*O7232*CSV[[#This Row],[sindlat]]</f>
        <v>1.0447284291286039E-12</v>
      </c>
      <c r="Q7233" s="2">
        <f>2*ASIN(SQRT(CSV[[#This Row],[Columna1]]))*6367445</f>
        <v>13.01658037646731</v>
      </c>
      <c r="R7233" s="2" t="e" vm="1">
        <f ca="1">_xlfn.CONCAT(CSV[[#This Row],[lon]],",",CSV[[#This Row],[lat]],";",CSV[[#This Row],[alt]])</f>
        <v>#NAME?</v>
      </c>
    </row>
    <row r="7234" spans="1:18" x14ac:dyDescent="0.25">
      <c r="A7234">
        <v>42.505219224840403</v>
      </c>
      <c r="B7234">
        <v>-6.68559062294662</v>
      </c>
      <c r="C7234">
        <v>591.4000244140625</v>
      </c>
      <c r="D7234" s="1">
        <v>42854.526562500003</v>
      </c>
      <c r="E7234" s="1">
        <f>CSV[[#This Row],[Column4]]-D7233</f>
        <v>3.4722223062999547E-5</v>
      </c>
      <c r="F7234">
        <f>CSV[[#This Row],[alt]]-C7233</f>
        <v>1</v>
      </c>
      <c r="G7234">
        <f>IF(CSV[[#This Row],[Altura]]&gt;0,CSV[[#This Row],[Altura]],0)</f>
        <v>1</v>
      </c>
      <c r="H7234">
        <f>IF(CSV[[#This Row],[Altura]]&lt;=0,CSV[[#This Row],[Altura]],0)</f>
        <v>0</v>
      </c>
      <c r="I7234" s="2">
        <f>RADIANS(CSV[[#This Row],[lon]])-RADIANS(A7233)</f>
        <v>-1.0737818701977986E-6</v>
      </c>
      <c r="J7234" s="2">
        <f>RADIANS(CSV[[#This Row],[lat]])-RADIANS(B7233)</f>
        <v>1.0708560340133566E-6</v>
      </c>
      <c r="K7234" s="2">
        <f>RADIANS(CSV[[#This Row],[lon]])</f>
        <v>0.74185602475545698</v>
      </c>
      <c r="L7234" s="2">
        <f>RADIANS(CSV[[#This Row],[lat]])</f>
        <v>-0.11668556881087729</v>
      </c>
      <c r="M7234" s="2">
        <f>SIN(CSV[[#This Row],[dlon]]/2)*SIN(CSV[[#This Row],[dlon]]/2)</f>
        <v>2.8825187619134277E-13</v>
      </c>
      <c r="N7234" s="2">
        <f>SIN(CSV[[#This Row],[dlat]]/2)*SIN(CSV[[#This Row],[dlat]]/2)</f>
        <v>2.8668316139567637E-13</v>
      </c>
      <c r="O7234" s="2">
        <f>COS(RADIANS(CSV[[#This Row],[lat]]))</f>
        <v>0.99319995977909847</v>
      </c>
      <c r="P7234" s="2">
        <f>CSV[[#This Row],[sindlon]]+CSV[[#This Row],[cosradlat]]*O7233*CSV[[#This Row],[sindlat]]</f>
        <v>5.7104934441898989E-13</v>
      </c>
      <c r="Q7234" s="2">
        <f>2*ASIN(SQRT(CSV[[#This Row],[Columna1]]))*6367445</f>
        <v>9.623477087932061</v>
      </c>
      <c r="R7234" s="2" t="e" vm="1">
        <f ca="1">_xlfn.CONCAT(CSV[[#This Row],[lon]],",",CSV[[#This Row],[lat]],";",CSV[[#This Row],[alt]])</f>
        <v>#NAME?</v>
      </c>
    </row>
    <row r="7235" spans="1:18" x14ac:dyDescent="0.25">
      <c r="A7235">
        <v>42.505180668085814</v>
      </c>
      <c r="B7235">
        <v>-6.6855519823729992</v>
      </c>
      <c r="C7235">
        <v>592.79998779296875</v>
      </c>
      <c r="D7235" s="1">
        <v>42854.526585648149</v>
      </c>
      <c r="E7235" s="1">
        <f>CSV[[#This Row],[Column4]]-D7234</f>
        <v>2.314814628334716E-5</v>
      </c>
      <c r="F7235">
        <f>CSV[[#This Row],[alt]]-C7234</f>
        <v>1.39996337890625</v>
      </c>
      <c r="G7235">
        <f>IF(CSV[[#This Row],[Altura]]&gt;0,CSV[[#This Row],[Altura]],0)</f>
        <v>1.39996337890625</v>
      </c>
      <c r="H7235">
        <f>IF(CSV[[#This Row],[Altura]]&lt;=0,CSV[[#This Row],[Altura]],0)</f>
        <v>0</v>
      </c>
      <c r="I7235" s="2">
        <f>RADIANS(CSV[[#This Row],[lon]])-RADIANS(A7234)</f>
        <v>-6.729423164264503E-7</v>
      </c>
      <c r="J7235" s="2">
        <f>RADIANS(CSV[[#This Row],[lat]])-RADIANS(B7234)</f>
        <v>6.7440523454642687E-7</v>
      </c>
      <c r="K7235" s="2">
        <f>RADIANS(CSV[[#This Row],[lon]])</f>
        <v>0.74185535181314055</v>
      </c>
      <c r="L7235" s="2">
        <f>RADIANS(CSV[[#This Row],[lat]])</f>
        <v>-0.11668489440564274</v>
      </c>
      <c r="M7235" s="2">
        <f>SIN(CSV[[#This Row],[dlon]]/2)*SIN(CSV[[#This Row],[dlon]]/2)</f>
        <v>1.1321284030934492E-13</v>
      </c>
      <c r="N7235" s="2">
        <f>SIN(CSV[[#This Row],[dlat]]/2)*SIN(CSV[[#This Row],[dlat]]/2)</f>
        <v>1.1370560509590093E-13</v>
      </c>
      <c r="O7235" s="2">
        <f>COS(RADIANS(CSV[[#This Row],[lat]]))</f>
        <v>0.99320003829377734</v>
      </c>
      <c r="P7235" s="2">
        <f>CSV[[#This Row],[sindlon]]+CSV[[#This Row],[cosradlat]]*O7234*CSV[[#This Row],[sindlat]]</f>
        <v>2.2537730670548627E-13</v>
      </c>
      <c r="Q7235" s="2">
        <f>2*ASIN(SQRT(CSV[[#This Row],[Columna1]]))*6367445</f>
        <v>6.0457514731023627</v>
      </c>
      <c r="R7235" s="2" t="e" vm="1">
        <f ca="1">_xlfn.CONCAT(CSV[[#This Row],[lon]],",",CSV[[#This Row],[lat]],";",CSV[[#This Row],[alt]])</f>
        <v>#NAME?</v>
      </c>
    </row>
    <row r="7236" spans="1:18" x14ac:dyDescent="0.25">
      <c r="A7236">
        <v>42.505130460485816</v>
      </c>
      <c r="B7236">
        <v>-6.6854897048324347</v>
      </c>
      <c r="C7236">
        <v>593.79998779296875</v>
      </c>
      <c r="D7236" s="1">
        <v>42854.526620370372</v>
      </c>
      <c r="E7236" s="1">
        <f>CSV[[#This Row],[Column4]]-D7235</f>
        <v>3.4722223062999547E-5</v>
      </c>
      <c r="F7236">
        <f>CSV[[#This Row],[alt]]-C7235</f>
        <v>1</v>
      </c>
      <c r="G7236">
        <f>IF(CSV[[#This Row],[Altura]]&gt;0,CSV[[#This Row],[Altura]],0)</f>
        <v>1</v>
      </c>
      <c r="H7236">
        <f>IF(CSV[[#This Row],[Altura]]&lt;=0,CSV[[#This Row],[Altura]],0)</f>
        <v>0</v>
      </c>
      <c r="I7236" s="2">
        <f>RADIANS(CSV[[#This Row],[lon]])-RADIANS(A7235)</f>
        <v>-8.7628792955207757E-7</v>
      </c>
      <c r="J7236" s="2">
        <f>RADIANS(CSV[[#This Row],[lat]])-RADIANS(B7235)</f>
        <v>1.0869481329028874E-6</v>
      </c>
      <c r="K7236" s="2">
        <f>RADIANS(CSV[[#This Row],[lon]])</f>
        <v>0.741854475525211</v>
      </c>
      <c r="L7236" s="2">
        <f>RADIANS(CSV[[#This Row],[lat]])</f>
        <v>-0.11668380745750984</v>
      </c>
      <c r="M7236" s="2">
        <f>SIN(CSV[[#This Row],[dlon]]/2)*SIN(CSV[[#This Row],[dlon]]/2)</f>
        <v>1.9197013386965443E-13</v>
      </c>
      <c r="N7236" s="2">
        <f>SIN(CSV[[#This Row],[dlat]]/2)*SIN(CSV[[#This Row],[dlat]]/2)</f>
        <v>2.9536406090523914E-13</v>
      </c>
      <c r="O7236" s="2">
        <f>COS(RADIANS(CSV[[#This Row],[lat]]))</f>
        <v>0.99320016483600748</v>
      </c>
      <c r="P7236" s="2">
        <f>CSV[[#This Row],[sindlon]]+CSV[[#This Row],[cosradlat]]*O7235*CSV[[#This Row],[sindlat]]</f>
        <v>4.8333096077001735E-13</v>
      </c>
      <c r="Q7236" s="2">
        <f>2*ASIN(SQRT(CSV[[#This Row],[Columna1]]))*6367445</f>
        <v>8.853551254985522</v>
      </c>
      <c r="R7236" s="2" t="e" vm="1">
        <f ca="1">_xlfn.CONCAT(CSV[[#This Row],[lon]],",",CSV[[#This Row],[lat]],";",CSV[[#This Row],[alt]])</f>
        <v>#NAME?</v>
      </c>
    </row>
    <row r="7237" spans="1:18" x14ac:dyDescent="0.25">
      <c r="A7237">
        <v>42.505116043612361</v>
      </c>
      <c r="B7237">
        <v>-6.6854674089699984</v>
      </c>
      <c r="C7237">
        <v>594.20001220703125</v>
      </c>
      <c r="D7237" s="1">
        <v>42854.526631944442</v>
      </c>
      <c r="E7237" s="1">
        <f>CSV[[#This Row],[Column4]]-D7236</f>
        <v>1.1574069503694773E-5</v>
      </c>
      <c r="F7237">
        <f>CSV[[#This Row],[alt]]-C7236</f>
        <v>0.4000244140625</v>
      </c>
      <c r="G7237">
        <f>IF(CSV[[#This Row],[Altura]]&gt;0,CSV[[#This Row],[Altura]],0)</f>
        <v>0.4000244140625</v>
      </c>
      <c r="H7237">
        <f>IF(CSV[[#This Row],[Altura]]&lt;=0,CSV[[#This Row],[Altura]],0)</f>
        <v>0</v>
      </c>
      <c r="I7237" s="2">
        <f>RADIANS(CSV[[#This Row],[lon]])-RADIANS(A7236)</f>
        <v>-2.5162190964156395E-7</v>
      </c>
      <c r="J7237" s="2">
        <f>RADIANS(CSV[[#This Row],[lat]])-RADIANS(B7236)</f>
        <v>3.8913620907521373E-7</v>
      </c>
      <c r="K7237" s="2">
        <f>RADIANS(CSV[[#This Row],[lon]])</f>
        <v>0.74185422390330136</v>
      </c>
      <c r="L7237" s="2">
        <f>RADIANS(CSV[[#This Row],[lat]])</f>
        <v>-0.11668341832130076</v>
      </c>
      <c r="M7237" s="2">
        <f>SIN(CSV[[#This Row],[dlon]]/2)*SIN(CSV[[#This Row],[dlon]]/2)</f>
        <v>1.5828396352916757E-14</v>
      </c>
      <c r="N7237" s="2">
        <f>SIN(CSV[[#This Row],[dlat]]/2)*SIN(CSV[[#This Row],[dlat]]/2)</f>
        <v>3.7856747303356639E-14</v>
      </c>
      <c r="O7237" s="2">
        <f>COS(RADIANS(CSV[[#This Row],[lat]]))</f>
        <v>0.9932002101388625</v>
      </c>
      <c r="P7237" s="2">
        <f>CSV[[#This Row],[sindlon]]+CSV[[#This Row],[cosradlat]]*O7236*CSV[[#This Row],[sindlat]]</f>
        <v>5.3172056487745022E-14</v>
      </c>
      <c r="Q7237" s="2">
        <f>2*ASIN(SQRT(CSV[[#This Row],[Columna1]]))*6367445</f>
        <v>2.9365468008169171</v>
      </c>
      <c r="R7237" s="2" t="e" vm="1">
        <f ca="1">_xlfn.CONCAT(CSV[[#This Row],[lon]],",",CSV[[#This Row],[lat]],";",CSV[[#This Row],[alt]])</f>
        <v>#NAME?</v>
      </c>
    </row>
    <row r="7238" spans="1:18" x14ac:dyDescent="0.25">
      <c r="A7238">
        <v>42.505070362240076</v>
      </c>
      <c r="B7238">
        <v>-6.6853982582688332</v>
      </c>
      <c r="C7238">
        <v>595.4000244140625</v>
      </c>
      <c r="D7238" s="1">
        <v>42854.526666666665</v>
      </c>
      <c r="E7238" s="1">
        <f>CSV[[#This Row],[Column4]]-D7237</f>
        <v>3.4722223062999547E-5</v>
      </c>
      <c r="F7238">
        <f>CSV[[#This Row],[alt]]-C7237</f>
        <v>1.20001220703125</v>
      </c>
      <c r="G7238">
        <f>IF(CSV[[#This Row],[Altura]]&gt;0,CSV[[#This Row],[Altura]],0)</f>
        <v>1.20001220703125</v>
      </c>
      <c r="H7238">
        <f>IF(CSV[[#This Row],[Altura]]&lt;=0,CSV[[#This Row],[Altura]],0)</f>
        <v>0</v>
      </c>
      <c r="I7238" s="2">
        <f>RADIANS(CSV[[#This Row],[lon]])-RADIANS(A7237)</f>
        <v>-7.9729035318276686E-7</v>
      </c>
      <c r="J7238" s="2">
        <f>RADIANS(CSV[[#This Row],[lat]])-RADIANS(B7237)</f>
        <v>1.2069074153964188E-6</v>
      </c>
      <c r="K7238" s="2">
        <f>RADIANS(CSV[[#This Row],[lon]])</f>
        <v>0.74185342661294817</v>
      </c>
      <c r="L7238" s="2">
        <f>RADIANS(CSV[[#This Row],[lat]])</f>
        <v>-0.11668221141388536</v>
      </c>
      <c r="M7238" s="2">
        <f>SIN(CSV[[#This Row],[dlon]]/2)*SIN(CSV[[#This Row],[dlon]]/2)</f>
        <v>1.5891797681956688E-13</v>
      </c>
      <c r="N7238" s="2">
        <f>SIN(CSV[[#This Row],[dlat]]/2)*SIN(CSV[[#This Row],[dlat]]/2)</f>
        <v>3.641563773346717E-13</v>
      </c>
      <c r="O7238" s="2">
        <f>COS(RADIANS(CSV[[#This Row],[lat]]))</f>
        <v>0.9932003506448811</v>
      </c>
      <c r="P7238" s="2">
        <f>CSV[[#This Row],[sindlon]]+CSV[[#This Row],[cosradlat]]*O7237*CSV[[#This Row],[sindlat]]</f>
        <v>5.1813886883773012E-13</v>
      </c>
      <c r="Q7238" s="2">
        <f>2*ASIN(SQRT(CSV[[#This Row],[Columna1]]))*6367445</f>
        <v>9.1668111503381446</v>
      </c>
      <c r="R7238" s="2" t="e" vm="1">
        <f ca="1">_xlfn.CONCAT(CSV[[#This Row],[lon]],",",CSV[[#This Row],[lat]],";",CSV[[#This Row],[alt]])</f>
        <v>#NAME?</v>
      </c>
    </row>
    <row r="7239" spans="1:18" x14ac:dyDescent="0.25">
      <c r="A7239">
        <v>42.505023591220379</v>
      </c>
      <c r="B7239">
        <v>-6.6853260062634954</v>
      </c>
      <c r="C7239">
        <v>596.5999755859375</v>
      </c>
      <c r="D7239" s="1">
        <v>42854.526701388888</v>
      </c>
      <c r="E7239" s="1">
        <f>CSV[[#This Row],[Column4]]-D7238</f>
        <v>3.4722223062999547E-5</v>
      </c>
      <c r="F7239">
        <f>CSV[[#This Row],[alt]]-C7238</f>
        <v>1.199951171875</v>
      </c>
      <c r="G7239">
        <f>IF(CSV[[#This Row],[Altura]]&gt;0,CSV[[#This Row],[Altura]],0)</f>
        <v>1.199951171875</v>
      </c>
      <c r="H7239">
        <f>IF(CSV[[#This Row],[Altura]]&lt;=0,CSV[[#This Row],[Altura]],0)</f>
        <v>0</v>
      </c>
      <c r="I7239" s="2">
        <f>RADIANS(CSV[[#This Row],[lon]])-RADIANS(A7238)</f>
        <v>-8.1630828818735068E-7</v>
      </c>
      <c r="J7239" s="2">
        <f>RADIANS(CSV[[#This Row],[lat]])-RADIANS(B7238)</f>
        <v>1.261035384308995E-6</v>
      </c>
      <c r="K7239" s="2">
        <f>RADIANS(CSV[[#This Row],[lon]])</f>
        <v>0.74185261030465999</v>
      </c>
      <c r="L7239" s="2">
        <f>RADIANS(CSV[[#This Row],[lat]])</f>
        <v>-0.11668095037850106</v>
      </c>
      <c r="M7239" s="2">
        <f>SIN(CSV[[#This Row],[dlon]]/2)*SIN(CSV[[#This Row],[dlon]]/2)</f>
        <v>1.6658980534083143E-13</v>
      </c>
      <c r="N7239" s="2">
        <f>SIN(CSV[[#This Row],[dlat]]/2)*SIN(CSV[[#This Row],[dlat]]/2)</f>
        <v>3.9755256011978094E-13</v>
      </c>
      <c r="O7239" s="2">
        <f>COS(RADIANS(CSV[[#This Row],[lat]]))</f>
        <v>0.99320049745083627</v>
      </c>
      <c r="P7239" s="2">
        <f>CSV[[#This Row],[sindlon]]+CSV[[#This Row],[cosradlat]]*O7238*CSV[[#This Row],[sindlat]]</f>
        <v>5.5875436834335047E-13</v>
      </c>
      <c r="Q7239" s="2">
        <f>2*ASIN(SQRT(CSV[[#This Row],[Columna1]]))*6367445</f>
        <v>9.5193142464319074</v>
      </c>
      <c r="R7239" s="2" t="e" vm="1">
        <f ca="1">_xlfn.CONCAT(CSV[[#This Row],[lon]],",",CSV[[#This Row],[lat]],";",CSV[[#This Row],[alt]])</f>
        <v>#NAME?</v>
      </c>
    </row>
    <row r="7240" spans="1:18" x14ac:dyDescent="0.25">
      <c r="A7240">
        <v>42.504997439682484</v>
      </c>
      <c r="B7240">
        <v>-6.6852716077119112</v>
      </c>
      <c r="C7240">
        <v>597</v>
      </c>
      <c r="D7240" s="1">
        <v>42854.526712962965</v>
      </c>
      <c r="E7240" s="1">
        <f>CSV[[#This Row],[Column4]]-D7239</f>
        <v>1.1574076779652387E-5</v>
      </c>
      <c r="F7240">
        <f>CSV[[#This Row],[alt]]-C7239</f>
        <v>0.4000244140625</v>
      </c>
      <c r="G7240">
        <f>IF(CSV[[#This Row],[Altura]]&gt;0,CSV[[#This Row],[Altura]],0)</f>
        <v>0.4000244140625</v>
      </c>
      <c r="H7240">
        <f>IF(CSV[[#This Row],[Altura]]&lt;=0,CSV[[#This Row],[Altura]],0)</f>
        <v>0</v>
      </c>
      <c r="I7240" s="2">
        <f>RADIANS(CSV[[#This Row],[lon]])-RADIANS(A7239)</f>
        <v>-4.5643044077614547E-7</v>
      </c>
      <c r="J7240" s="2">
        <f>RADIANS(CSV[[#This Row],[lat]])-RADIANS(B7239)</f>
        <v>9.494338334692376E-7</v>
      </c>
      <c r="K7240" s="2">
        <f>RADIANS(CSV[[#This Row],[lon]])</f>
        <v>0.74185215387421921</v>
      </c>
      <c r="L7240" s="2">
        <f>RADIANS(CSV[[#This Row],[lat]])</f>
        <v>-0.11668000094466759</v>
      </c>
      <c r="M7240" s="2">
        <f>SIN(CSV[[#This Row],[dlon]]/2)*SIN(CSV[[#This Row],[dlon]]/2)</f>
        <v>5.2082186816775703E-14</v>
      </c>
      <c r="N7240" s="2">
        <f>SIN(CSV[[#This Row],[dlat]]/2)*SIN(CSV[[#This Row],[dlat]]/2)</f>
        <v>2.2535615103400607E-13</v>
      </c>
      <c r="O7240" s="2">
        <f>COS(RADIANS(CSV[[#This Row],[lat]]))</f>
        <v>0.99320060798003174</v>
      </c>
      <c r="P7240" s="2">
        <f>CSV[[#This Row],[sindlon]]+CSV[[#This Row],[cosradlat]]*O7239*CSV[[#This Row],[sindlat]]</f>
        <v>2.7438416208687051E-13</v>
      </c>
      <c r="Q7240" s="2">
        <f>2*ASIN(SQRT(CSV[[#This Row],[Columna1]]))*6367445</f>
        <v>6.6707508126823578</v>
      </c>
      <c r="R7240" s="2" t="e" vm="1">
        <f ca="1">_xlfn.CONCAT(CSV[[#This Row],[lon]],",",CSV[[#This Row],[lat]],";",CSV[[#This Row],[alt]])</f>
        <v>#NAME?</v>
      </c>
    </row>
    <row r="7241" spans="1:18" x14ac:dyDescent="0.25">
      <c r="A7241">
        <v>42.5049845315516</v>
      </c>
      <c r="B7241">
        <v>-6.6852451208978891</v>
      </c>
      <c r="C7241">
        <v>597.79998779296875</v>
      </c>
      <c r="D7241" s="1">
        <v>42854.526736111111</v>
      </c>
      <c r="E7241" s="1">
        <f>CSV[[#This Row],[Column4]]-D7240</f>
        <v>2.314814628334716E-5</v>
      </c>
      <c r="F7241">
        <f>CSV[[#This Row],[alt]]-C7240</f>
        <v>0.79998779296875</v>
      </c>
      <c r="G7241">
        <f>IF(CSV[[#This Row],[Altura]]&gt;0,CSV[[#This Row],[Altura]],0)</f>
        <v>0.79998779296875</v>
      </c>
      <c r="H7241">
        <f>IF(CSV[[#This Row],[Altura]]&lt;=0,CSV[[#This Row],[Altura]],0)</f>
        <v>0</v>
      </c>
      <c r="I7241" s="2">
        <f>RADIANS(CSV[[#This Row],[lon]])-RADIANS(A7240)</f>
        <v>-2.2528938414811961E-7</v>
      </c>
      <c r="J7241" s="2">
        <f>RADIANS(CSV[[#This Row],[lat]])-RADIANS(B7240)</f>
        <v>4.6228211304788491E-7</v>
      </c>
      <c r="K7241" s="2">
        <f>RADIANS(CSV[[#This Row],[lon]])</f>
        <v>0.74185192858483506</v>
      </c>
      <c r="L7241" s="2">
        <f>RADIANS(CSV[[#This Row],[lat]])</f>
        <v>-0.11667953866255454</v>
      </c>
      <c r="M7241" s="2">
        <f>SIN(CSV[[#This Row],[dlon]]/2)*SIN(CSV[[#This Row],[dlon]]/2)</f>
        <v>1.2688826652459699E-14</v>
      </c>
      <c r="N7241" s="2">
        <f>SIN(CSV[[#This Row],[dlat]]/2)*SIN(CSV[[#This Row],[dlat]]/2)</f>
        <v>5.3426188011003408E-14</v>
      </c>
      <c r="O7241" s="2">
        <f>COS(RADIANS(CSV[[#This Row],[lat]]))</f>
        <v>0.99320066179669653</v>
      </c>
      <c r="P7241" s="2">
        <f>CSV[[#This Row],[sindlon]]+CSV[[#This Row],[cosradlat]]*O7240*CSV[[#This Row],[sindlat]]</f>
        <v>6.5390956311491363E-14</v>
      </c>
      <c r="Q7241" s="2">
        <f>2*ASIN(SQRT(CSV[[#This Row],[Columna1]]))*6367445</f>
        <v>3.2565221943834506</v>
      </c>
      <c r="R7241" s="2" t="e" vm="1">
        <f ca="1">_xlfn.CONCAT(CSV[[#This Row],[lon]],",",CSV[[#This Row],[lat]],";",CSV[[#This Row],[alt]])</f>
        <v>#NAME?</v>
      </c>
    </row>
    <row r="7242" spans="1:18" x14ac:dyDescent="0.25">
      <c r="A7242">
        <v>42.504956535995007</v>
      </c>
      <c r="B7242">
        <v>-6.6851898841559887</v>
      </c>
      <c r="C7242">
        <v>599</v>
      </c>
      <c r="D7242" s="1">
        <v>42854.526759259257</v>
      </c>
      <c r="E7242" s="1">
        <f>CSV[[#This Row],[Column4]]-D7241</f>
        <v>2.314814628334716E-5</v>
      </c>
      <c r="F7242">
        <f>CSV[[#This Row],[alt]]-C7241</f>
        <v>1.20001220703125</v>
      </c>
      <c r="G7242">
        <f>IF(CSV[[#This Row],[Altura]]&gt;0,CSV[[#This Row],[Altura]],0)</f>
        <v>1.20001220703125</v>
      </c>
      <c r="H7242">
        <f>IF(CSV[[#This Row],[Altura]]&lt;=0,CSV[[#This Row],[Altura]],0)</f>
        <v>0</v>
      </c>
      <c r="I7242" s="2">
        <f>RADIANS(CSV[[#This Row],[lon]])-RADIANS(A7241)</f>
        <v>-4.8861463852745146E-7</v>
      </c>
      <c r="J7242" s="2">
        <f>RADIANS(CSV[[#This Row],[lat]])-RADIANS(B7241)</f>
        <v>9.6406301423879182E-7</v>
      </c>
      <c r="K7242" s="2">
        <f>RADIANS(CSV[[#This Row],[lon]])</f>
        <v>0.74185143997019654</v>
      </c>
      <c r="L7242" s="2">
        <f>RADIANS(CSV[[#This Row],[lat]])</f>
        <v>-0.1166785745995403</v>
      </c>
      <c r="M7242" s="2">
        <f>SIN(CSV[[#This Row],[dlon]]/2)*SIN(CSV[[#This Row],[dlon]]/2)</f>
        <v>5.9686066245826827E-14</v>
      </c>
      <c r="N7242" s="2">
        <f>SIN(CSV[[#This Row],[dlat]]/2)*SIN(CSV[[#This Row],[dlat]]/2)</f>
        <v>2.3235437385577825E-13</v>
      </c>
      <c r="O7242" s="2">
        <f>COS(RADIANS(CSV[[#This Row],[lat]]))</f>
        <v>0.99320077402760254</v>
      </c>
      <c r="P7242" s="2">
        <f>CSV[[#This Row],[sindlon]]+CSV[[#This Row],[cosradlat]]*O7241*CSV[[#This Row],[sindlat]]</f>
        <v>2.8889149603497219E-13</v>
      </c>
      <c r="Q7242" s="2">
        <f>2*ASIN(SQRT(CSV[[#This Row],[Columna1]]))*6367445</f>
        <v>6.8448285912602707</v>
      </c>
      <c r="R7242" s="2" t="e" vm="1">
        <f ca="1">_xlfn.CONCAT(CSV[[#This Row],[lon]],",",CSV[[#This Row],[lat]],";",CSV[[#This Row],[alt]])</f>
        <v>#NAME?</v>
      </c>
    </row>
    <row r="7243" spans="1:18" x14ac:dyDescent="0.25">
      <c r="A7243">
        <v>42.504889061674476</v>
      </c>
      <c r="B7243">
        <v>-6.685060802847147</v>
      </c>
      <c r="C7243">
        <v>600</v>
      </c>
      <c r="D7243" s="1">
        <v>42854.526805555557</v>
      </c>
      <c r="E7243" s="1">
        <f>CSV[[#This Row],[Column4]]-D7242</f>
        <v>4.6296299842651933E-5</v>
      </c>
      <c r="F7243">
        <f>CSV[[#This Row],[alt]]-C7242</f>
        <v>1</v>
      </c>
      <c r="G7243">
        <f>IF(CSV[[#This Row],[Altura]]&gt;0,CSV[[#This Row],[Altura]],0)</f>
        <v>1</v>
      </c>
      <c r="H7243">
        <f>IF(CSV[[#This Row],[Altura]]&lt;=0,CSV[[#This Row],[Altura]],0)</f>
        <v>0</v>
      </c>
      <c r="I7243" s="2">
        <f>RADIANS(CSV[[#This Row],[lon]])-RADIANS(A7242)</f>
        <v>-1.1776490538295548E-6</v>
      </c>
      <c r="J7243" s="2">
        <f>RADIANS(CSV[[#This Row],[lat]])-RADIANS(B7242)</f>
        <v>2.2528938420640632E-6</v>
      </c>
      <c r="K7243" s="2">
        <f>RADIANS(CSV[[#This Row],[lon]])</f>
        <v>0.74185026232114271</v>
      </c>
      <c r="L7243" s="2">
        <f>RADIANS(CSV[[#This Row],[lat]])</f>
        <v>-0.11667632170569824</v>
      </c>
      <c r="M7243" s="2">
        <f>SIN(CSV[[#This Row],[dlon]]/2)*SIN(CSV[[#This Row],[dlon]]/2)</f>
        <v>3.4671432349637135E-13</v>
      </c>
      <c r="N7243" s="2">
        <f>SIN(CSV[[#This Row],[dlat]]/2)*SIN(CSV[[#This Row],[dlat]]/2)</f>
        <v>1.2688826659020073E-12</v>
      </c>
      <c r="O7243" s="2">
        <f>COS(RADIANS(CSV[[#This Row],[lat]]))</f>
        <v>0.99320103629349554</v>
      </c>
      <c r="P7243" s="2">
        <f>CSV[[#This Row],[sindlon]]+CSV[[#This Row],[cosradlat]]*O7242*CSV[[#This Row],[sindlat]]</f>
        <v>1.5984011397424832E-12</v>
      </c>
      <c r="Q7243" s="2">
        <f>2*ASIN(SQRT(CSV[[#This Row],[Columna1]]))*6367445</f>
        <v>16.100452734712086</v>
      </c>
      <c r="R7243" s="2" t="e" vm="1">
        <f ca="1">_xlfn.CONCAT(CSV[[#This Row],[lon]],",",CSV[[#This Row],[lat]],";",CSV[[#This Row],[alt]])</f>
        <v>#NAME?</v>
      </c>
    </row>
    <row r="7244" spans="1:18" x14ac:dyDescent="0.25">
      <c r="A7244">
        <v>42.504853522405028</v>
      </c>
      <c r="B7244">
        <v>-6.6849939990788698</v>
      </c>
      <c r="C7244">
        <v>600.20001220703125</v>
      </c>
      <c r="D7244" s="1">
        <v>42854.526817129627</v>
      </c>
      <c r="E7244" s="1">
        <f>CSV[[#This Row],[Column4]]-D7243</f>
        <v>1.1574069503694773E-5</v>
      </c>
      <c r="F7244">
        <f>CSV[[#This Row],[alt]]-C7243</f>
        <v>0.20001220703125</v>
      </c>
      <c r="G7244">
        <f>IF(CSV[[#This Row],[Altura]]&gt;0,CSV[[#This Row],[Altura]],0)</f>
        <v>0.20001220703125</v>
      </c>
      <c r="H7244">
        <f>IF(CSV[[#This Row],[Altura]]&lt;=0,CSV[[#This Row],[Altura]],0)</f>
        <v>0</v>
      </c>
      <c r="I7244" s="2">
        <f>RADIANS(CSV[[#This Row],[lon]])-RADIANS(A7243)</f>
        <v>-6.2027726555058393E-7</v>
      </c>
      <c r="J7244" s="2">
        <f>RADIANS(CSV[[#This Row],[lat]])-RADIANS(B7243)</f>
        <v>1.1659457091750536E-6</v>
      </c>
      <c r="K7244" s="2">
        <f>RADIANS(CSV[[#This Row],[lon]])</f>
        <v>0.74184964204387716</v>
      </c>
      <c r="L7244" s="2">
        <f>RADIANS(CSV[[#This Row],[lat]])</f>
        <v>-0.11667515575998906</v>
      </c>
      <c r="M7244" s="2">
        <f>SIN(CSV[[#This Row],[dlon]]/2)*SIN(CSV[[#This Row],[dlon]]/2)</f>
        <v>9.6185971539724323E-14</v>
      </c>
      <c r="N7244" s="2">
        <f>SIN(CSV[[#This Row],[dlat]]/2)*SIN(CSV[[#This Row],[dlat]]/2)</f>
        <v>3.3985734918589112E-13</v>
      </c>
      <c r="O7244" s="2">
        <f>COS(RADIANS(CSV[[#This Row],[lat]]))</f>
        <v>0.99320117202263081</v>
      </c>
      <c r="P7244" s="2">
        <f>CSV[[#This Row],[sindlon]]+CSV[[#This Row],[cosradlat]]*O7243*CSV[[#This Row],[sindlat]]</f>
        <v>4.3143772118990657E-13</v>
      </c>
      <c r="Q7244" s="2">
        <f>2*ASIN(SQRT(CSV[[#This Row],[Columna1]]))*6367445</f>
        <v>8.3647748291411474</v>
      </c>
      <c r="R7244" s="2" t="e" vm="1">
        <f ca="1">_xlfn.CONCAT(CSV[[#This Row],[lon]],",",CSV[[#This Row],[lat]],";",CSV[[#This Row],[alt]])</f>
        <v>#NAME?</v>
      </c>
    </row>
    <row r="7245" spans="1:18" x14ac:dyDescent="0.25">
      <c r="A7245">
        <v>42.504819072782993</v>
      </c>
      <c r="B7245">
        <v>-6.6849276982247829</v>
      </c>
      <c r="C7245">
        <v>601</v>
      </c>
      <c r="D7245" s="1">
        <v>42854.52685185185</v>
      </c>
      <c r="E7245" s="1">
        <f>CSV[[#This Row],[Column4]]-D7244</f>
        <v>3.4722223062999547E-5</v>
      </c>
      <c r="F7245">
        <f>CSV[[#This Row],[alt]]-C7244</f>
        <v>0.79998779296875</v>
      </c>
      <c r="G7245">
        <f>IF(CSV[[#This Row],[Altura]]&gt;0,CSV[[#This Row],[Altura]],0)</f>
        <v>0.79998779296875</v>
      </c>
      <c r="H7245">
        <f>IF(CSV[[#This Row],[Altura]]&lt;=0,CSV[[#This Row],[Altura]],0)</f>
        <v>0</v>
      </c>
      <c r="I7245" s="2">
        <f>RADIANS(CSV[[#This Row],[lon]])-RADIANS(A7244)</f>
        <v>-6.0125933065702242E-7</v>
      </c>
      <c r="J7245" s="2">
        <f>RADIANS(CSV[[#This Row],[lat]])-RADIANS(B7244)</f>
        <v>1.1571682007049944E-6</v>
      </c>
      <c r="K7245" s="2">
        <f>RADIANS(CSV[[#This Row],[lon]])</f>
        <v>0.7418490407845465</v>
      </c>
      <c r="L7245" s="2">
        <f>RADIANS(CSV[[#This Row],[lat]])</f>
        <v>-0.11667399859178836</v>
      </c>
      <c r="M7245" s="2">
        <f>SIN(CSV[[#This Row],[dlon]]/2)*SIN(CSV[[#This Row],[dlon]]/2)</f>
        <v>9.0378195675529922E-14</v>
      </c>
      <c r="N7245" s="2">
        <f>SIN(CSV[[#This Row],[dlat]]/2)*SIN(CSV[[#This Row],[dlat]]/2)</f>
        <v>3.3475956118067119E-13</v>
      </c>
      <c r="O7245" s="2">
        <f>COS(RADIANS(CSV[[#This Row],[lat]]))</f>
        <v>0.99320130672863072</v>
      </c>
      <c r="P7245" s="2">
        <f>CSV[[#This Row],[sindlon]]+CSV[[#This Row],[cosradlat]]*O7244*CSV[[#This Row],[sindlat]]</f>
        <v>4.206013302499076E-13</v>
      </c>
      <c r="Q7245" s="2">
        <f>2*ASIN(SQRT(CSV[[#This Row],[Columna1]]))*6367445</f>
        <v>8.2590580565571265</v>
      </c>
      <c r="R7245" s="2" t="e" vm="1">
        <f ca="1">_xlfn.CONCAT(CSV[[#This Row],[lon]],",",CSV[[#This Row],[lat]],";",CSV[[#This Row],[alt]])</f>
        <v>#NAME?</v>
      </c>
    </row>
    <row r="7246" spans="1:18" x14ac:dyDescent="0.25">
      <c r="A7246">
        <v>42.504710024222732</v>
      </c>
      <c r="B7246">
        <v>-6.6847635805606842</v>
      </c>
      <c r="C7246">
        <v>601.5999755859375</v>
      </c>
      <c r="D7246" s="1">
        <v>42854.526909722219</v>
      </c>
      <c r="E7246" s="1">
        <f>CSV[[#This Row],[Column4]]-D7245</f>
        <v>5.7870369346346706E-5</v>
      </c>
      <c r="F7246">
        <f>CSV[[#This Row],[alt]]-C7245</f>
        <v>0.5999755859375</v>
      </c>
      <c r="G7246">
        <f>IF(CSV[[#This Row],[Altura]]&gt;0,CSV[[#This Row],[Altura]],0)</f>
        <v>0.5999755859375</v>
      </c>
      <c r="H7246">
        <f>IF(CSV[[#This Row],[Altura]]&lt;=0,CSV[[#This Row],[Altura]],0)</f>
        <v>0</v>
      </c>
      <c r="I7246" s="2">
        <f>RADIANS(CSV[[#This Row],[lon]])-RADIANS(A7245)</f>
        <v>-1.9032564211318714E-6</v>
      </c>
      <c r="J7246" s="2">
        <f>RADIANS(CSV[[#This Row],[lat]])-RADIANS(B7245)</f>
        <v>2.8643935992000991E-6</v>
      </c>
      <c r="K7246" s="2">
        <f>RADIANS(CSV[[#This Row],[lon]])</f>
        <v>0.74184713752812537</v>
      </c>
      <c r="L7246" s="2">
        <f>RADIANS(CSV[[#This Row],[lat]])</f>
        <v>-0.11667113419818916</v>
      </c>
      <c r="M7246" s="2">
        <f>SIN(CSV[[#This Row],[dlon]]/2)*SIN(CSV[[#This Row],[dlon]]/2)</f>
        <v>9.0559625114465142E-13</v>
      </c>
      <c r="N7246" s="2">
        <f>SIN(CSV[[#This Row],[dlat]]/2)*SIN(CSV[[#This Row],[dlat]]/2)</f>
        <v>2.0511876727832219E-12</v>
      </c>
      <c r="O7246" s="2">
        <f>COS(RADIANS(CSV[[#This Row],[lat]]))</f>
        <v>0.99320164016709211</v>
      </c>
      <c r="P7246" s="2">
        <f>CSV[[#This Row],[sindlon]]+CSV[[#This Row],[cosradlat]]*O7245*CSV[[#This Row],[sindlat]]</f>
        <v>2.9289886220330611E-12</v>
      </c>
      <c r="Q7246" s="2">
        <f>2*ASIN(SQRT(CSV[[#This Row],[Columna1]]))*6367445</f>
        <v>21.79485782546525</v>
      </c>
      <c r="R7246" s="2" t="e" vm="1">
        <f ca="1">_xlfn.CONCAT(CSV[[#This Row],[lon]],",",CSV[[#This Row],[lat]],";",CSV[[#This Row],[alt]])</f>
        <v>#NAME?</v>
      </c>
    </row>
    <row r="7247" spans="1:18" x14ac:dyDescent="0.25">
      <c r="A7247">
        <v>42.504641460254788</v>
      </c>
      <c r="B7247">
        <v>-6.6846722178161144</v>
      </c>
      <c r="C7247">
        <v>602.4000244140625</v>
      </c>
      <c r="D7247" s="1">
        <v>42854.526944444442</v>
      </c>
      <c r="E7247" s="1">
        <f>CSV[[#This Row],[Column4]]-D7246</f>
        <v>3.4722223062999547E-5</v>
      </c>
      <c r="F7247">
        <f>CSV[[#This Row],[alt]]-C7246</f>
        <v>0.800048828125</v>
      </c>
      <c r="G7247">
        <f>IF(CSV[[#This Row],[Altura]]&gt;0,CSV[[#This Row],[Altura]],0)</f>
        <v>0.800048828125</v>
      </c>
      <c r="H7247">
        <f>IF(CSV[[#This Row],[Altura]]&lt;=0,CSV[[#This Row],[Altura]],0)</f>
        <v>0</v>
      </c>
      <c r="I7247" s="2">
        <f>RADIANS(CSV[[#This Row],[lon]])-RADIANS(A7246)</f>
        <v>-1.1966669888341386E-6</v>
      </c>
      <c r="J7247" s="2">
        <f>RADIANS(CSV[[#This Row],[lat]])-RADIANS(B7246)</f>
        <v>1.5945807064071671E-6</v>
      </c>
      <c r="K7247" s="2">
        <f>RADIANS(CSV[[#This Row],[lon]])</f>
        <v>0.74184594086113653</v>
      </c>
      <c r="L7247" s="2">
        <f>RADIANS(CSV[[#This Row],[lat]])</f>
        <v>-0.11666953961748275</v>
      </c>
      <c r="M7247" s="2">
        <f>SIN(CSV[[#This Row],[dlon]]/2)*SIN(CSV[[#This Row],[dlon]]/2)</f>
        <v>3.5800297054129838E-13</v>
      </c>
      <c r="N7247" s="2">
        <f>SIN(CSV[[#This Row],[dlat]]/2)*SIN(CSV[[#This Row],[dlat]]/2)</f>
        <v>6.3567190731136032E-13</v>
      </c>
      <c r="O7247" s="2">
        <f>COS(RADIANS(CSV[[#This Row],[lat]]))</f>
        <v>0.99320182578558525</v>
      </c>
      <c r="P7247" s="2">
        <f>CSV[[#This Row],[sindlon]]+CSV[[#This Row],[cosradlat]]*O7246*CSV[[#This Row],[sindlat]]</f>
        <v>9.8506132161105133E-13</v>
      </c>
      <c r="Q7247" s="2">
        <f>2*ASIN(SQRT(CSV[[#This Row],[Columna1]]))*6367445</f>
        <v>12.639410862193879</v>
      </c>
      <c r="R7247" s="2" t="e" vm="1">
        <f ca="1">_xlfn.CONCAT(CSV[[#This Row],[lon]],",",CSV[[#This Row],[lat]],";",CSV[[#This Row],[alt]])</f>
        <v>#NAME?</v>
      </c>
    </row>
    <row r="7248" spans="1:18" x14ac:dyDescent="0.25">
      <c r="A7248">
        <v>42.504597371444106</v>
      </c>
      <c r="B7248">
        <v>-6.6846141312271357</v>
      </c>
      <c r="C7248">
        <v>602.5999755859375</v>
      </c>
      <c r="D7248" s="1">
        <v>42854.526956018519</v>
      </c>
      <c r="E7248" s="1">
        <f>CSV[[#This Row],[Column4]]-D7247</f>
        <v>1.1574076779652387E-5</v>
      </c>
      <c r="F7248">
        <f>CSV[[#This Row],[alt]]-C7247</f>
        <v>0.199951171875</v>
      </c>
      <c r="G7248">
        <f>IF(CSV[[#This Row],[Altura]]&gt;0,CSV[[#This Row],[Altura]],0)</f>
        <v>0.199951171875</v>
      </c>
      <c r="H7248">
        <f>IF(CSV[[#This Row],[Altura]]&lt;=0,CSV[[#This Row],[Altura]],0)</f>
        <v>0</v>
      </c>
      <c r="I7248" s="2">
        <f>RADIANS(CSV[[#This Row],[lon]])-RADIANS(A7247)</f>
        <v>-7.6949490968036827E-7</v>
      </c>
      <c r="J7248" s="2">
        <f>RADIANS(CSV[[#This Row],[lat]])-RADIANS(B7247)</f>
        <v>1.0138022289302162E-6</v>
      </c>
      <c r="K7248" s="2">
        <f>RADIANS(CSV[[#This Row],[lon]])</f>
        <v>0.74184517136622685</v>
      </c>
      <c r="L7248" s="2">
        <f>RADIANS(CSV[[#This Row],[lat]])</f>
        <v>-0.11666852581525382</v>
      </c>
      <c r="M7248" s="2">
        <f>SIN(CSV[[#This Row],[dlon]]/2)*SIN(CSV[[#This Row],[dlon]]/2)</f>
        <v>1.4803060400599223E-13</v>
      </c>
      <c r="N7248" s="2">
        <f>SIN(CSV[[#This Row],[dlat]]/2)*SIN(CSV[[#This Row],[dlat]]/2)</f>
        <v>2.5694873984594663E-13</v>
      </c>
      <c r="O7248" s="2">
        <f>COS(RADIANS(CSV[[#This Row],[lat]]))</f>
        <v>0.99320194379676341</v>
      </c>
      <c r="P7248" s="2">
        <f>CSV[[#This Row],[sindlon]]+CSV[[#This Row],[cosradlat]]*O7247*CSV[[#This Row],[sindlat]]</f>
        <v>4.0149768430370246E-13</v>
      </c>
      <c r="Q7248" s="2">
        <f>2*ASIN(SQRT(CSV[[#This Row],[Columna1]]))*6367445</f>
        <v>8.0693159503242988</v>
      </c>
      <c r="R7248" s="2" t="e" vm="1">
        <f ca="1">_xlfn.CONCAT(CSV[[#This Row],[lon]],",",CSV[[#This Row],[lat]],";",CSV[[#This Row],[alt]])</f>
        <v>#NAME?</v>
      </c>
    </row>
    <row r="7249" spans="1:18" x14ac:dyDescent="0.25">
      <c r="A7249">
        <v>42.504554959014058</v>
      </c>
      <c r="B7249">
        <v>-6.68455570936203</v>
      </c>
      <c r="C7249">
        <v>603.4000244140625</v>
      </c>
      <c r="D7249" s="1">
        <v>42854.526990740742</v>
      </c>
      <c r="E7249" s="1">
        <f>CSV[[#This Row],[Column4]]-D7248</f>
        <v>3.4722223062999547E-5</v>
      </c>
      <c r="F7249">
        <f>CSV[[#This Row],[alt]]-C7248</f>
        <v>0.800048828125</v>
      </c>
      <c r="G7249">
        <f>IF(CSV[[#This Row],[Altura]]&gt;0,CSV[[#This Row],[Altura]],0)</f>
        <v>0.800048828125</v>
      </c>
      <c r="H7249">
        <f>IF(CSV[[#This Row],[Altura]]&lt;=0,CSV[[#This Row],[Altura]],0)</f>
        <v>0</v>
      </c>
      <c r="I7249" s="2">
        <f>RADIANS(CSV[[#This Row],[lon]])-RADIANS(A7248)</f>
        <v>-7.402365480579931E-7</v>
      </c>
      <c r="J7249" s="2">
        <f>RADIANS(CSV[[#This Row],[lat]])-RADIANS(B7248)</f>
        <v>1.019653901243589E-6</v>
      </c>
      <c r="K7249" s="2">
        <f>RADIANS(CSV[[#This Row],[lon]])</f>
        <v>0.74184443112967879</v>
      </c>
      <c r="L7249" s="2">
        <f>RADIANS(CSV[[#This Row],[lat]])</f>
        <v>-0.11666750616135257</v>
      </c>
      <c r="M7249" s="2">
        <f>SIN(CSV[[#This Row],[dlon]]/2)*SIN(CSV[[#This Row],[dlon]]/2)</f>
        <v>1.3698753677019711E-13</v>
      </c>
      <c r="N7249" s="2">
        <f>SIN(CSV[[#This Row],[dlat]]/2)*SIN(CSV[[#This Row],[dlat]]/2)</f>
        <v>2.5992351958029514E-13</v>
      </c>
      <c r="O7249" s="2">
        <f>COS(RADIANS(CSV[[#This Row],[lat]]))</f>
        <v>0.9932020624880733</v>
      </c>
      <c r="P7249" s="2">
        <f>CSV[[#This Row],[sindlon]]+CSV[[#This Row],[cosradlat]]*O7248*CSV[[#This Row],[sindlat]]</f>
        <v>3.9338914959541479E-13</v>
      </c>
      <c r="Q7249" s="2">
        <f>2*ASIN(SQRT(CSV[[#This Row],[Columna1]]))*6367445</f>
        <v>7.9874175200956525</v>
      </c>
      <c r="R7249" s="2" t="e" vm="1">
        <f ca="1">_xlfn.CONCAT(CSV[[#This Row],[lon]],",",CSV[[#This Row],[lat]],";",CSV[[#This Row],[alt]])</f>
        <v>#NAME?</v>
      </c>
    </row>
    <row r="7250" spans="1:18" x14ac:dyDescent="0.25">
      <c r="A7250">
        <v>42.504522604867816</v>
      </c>
      <c r="B7250">
        <v>-6.6844914201647043</v>
      </c>
      <c r="C7250">
        <v>604</v>
      </c>
      <c r="D7250" s="1">
        <v>42854.527013888888</v>
      </c>
      <c r="E7250" s="1">
        <f>CSV[[#This Row],[Column4]]-D7249</f>
        <v>2.314814628334716E-5</v>
      </c>
      <c r="F7250">
        <f>CSV[[#This Row],[alt]]-C7249</f>
        <v>0.5999755859375</v>
      </c>
      <c r="G7250">
        <f>IF(CSV[[#This Row],[Altura]]&gt;0,CSV[[#This Row],[Altura]],0)</f>
        <v>0.5999755859375</v>
      </c>
      <c r="H7250">
        <f>IF(CSV[[#This Row],[Altura]]&lt;=0,CSV[[#This Row],[Altura]],0)</f>
        <v>0</v>
      </c>
      <c r="I7250" s="2">
        <f>RADIANS(CSV[[#This Row],[lon]])-RADIANS(A7249)</f>
        <v>-5.6468637865680904E-7</v>
      </c>
      <c r="J7250" s="2">
        <f>RADIANS(CSV[[#This Row],[lat]])-RADIANS(B7249)</f>
        <v>1.1220581668108798E-6</v>
      </c>
      <c r="K7250" s="2">
        <f>RADIANS(CSV[[#This Row],[lon]])</f>
        <v>0.74184386644330014</v>
      </c>
      <c r="L7250" s="2">
        <f>RADIANS(CSV[[#This Row],[lat]])</f>
        <v>-0.11666638410318576</v>
      </c>
      <c r="M7250" s="2">
        <f>SIN(CSV[[#This Row],[dlon]]/2)*SIN(CSV[[#This Row],[dlon]]/2)</f>
        <v>7.9717676560133162E-14</v>
      </c>
      <c r="N7250" s="2">
        <f>SIN(CSV[[#This Row],[dlat]]/2)*SIN(CSV[[#This Row],[dlat]]/2)</f>
        <v>3.1475363242671498E-13</v>
      </c>
      <c r="O7250" s="2">
        <f>COS(RADIANS(CSV[[#This Row],[lat]]))</f>
        <v>0.99320219309840729</v>
      </c>
      <c r="P7250" s="2">
        <f>CSV[[#This Row],[sindlon]]+CSV[[#This Row],[cosradlat]]*O7249*CSV[[#This Row],[sindlat]]</f>
        <v>3.9020654414819794E-13</v>
      </c>
      <c r="Q7250" s="2">
        <f>2*ASIN(SQRT(CSV[[#This Row],[Columna1]]))*6367445</f>
        <v>7.9550419162617994</v>
      </c>
      <c r="R7250" s="2" t="e" vm="1">
        <f ca="1">_xlfn.CONCAT(CSV[[#This Row],[lon]],",",CSV[[#This Row],[lat]],";",CSV[[#This Row],[alt]])</f>
        <v>#NAME?</v>
      </c>
    </row>
    <row r="7251" spans="1:18" x14ac:dyDescent="0.25">
      <c r="A7251">
        <v>42.50450030900538</v>
      </c>
      <c r="B7251">
        <v>-6.6844241134822369</v>
      </c>
      <c r="C7251">
        <v>604.4000244140625</v>
      </c>
      <c r="D7251" s="1">
        <v>42854.527025462965</v>
      </c>
      <c r="E7251" s="1">
        <f>CSV[[#This Row],[Column4]]-D7250</f>
        <v>1.1574076779652387E-5</v>
      </c>
      <c r="F7251">
        <f>CSV[[#This Row],[alt]]-C7250</f>
        <v>0.4000244140625</v>
      </c>
      <c r="G7251">
        <f>IF(CSV[[#This Row],[Altura]]&gt;0,CSV[[#This Row],[Altura]],0)</f>
        <v>0.4000244140625</v>
      </c>
      <c r="H7251">
        <f>IF(CSV[[#This Row],[Altura]]&lt;=0,CSV[[#This Row],[Altura]],0)</f>
        <v>0</v>
      </c>
      <c r="I7251" s="2">
        <f>RADIANS(CSV[[#This Row],[lon]])-RADIANS(A7250)</f>
        <v>-3.8913620903358037E-7</v>
      </c>
      <c r="J7251" s="2">
        <f>RADIANS(CSV[[#This Row],[lat]])-RADIANS(B7250)</f>
        <v>1.1747232176451128E-6</v>
      </c>
      <c r="K7251" s="2">
        <f>RADIANS(CSV[[#This Row],[lon]])</f>
        <v>0.7418434773070911</v>
      </c>
      <c r="L7251" s="2">
        <f>RADIANS(CSV[[#This Row],[lat]])</f>
        <v>-0.11666520937996812</v>
      </c>
      <c r="M7251" s="2">
        <f>SIN(CSV[[#This Row],[dlon]]/2)*SIN(CSV[[#This Row],[dlon]]/2)</f>
        <v>3.7856747295256116E-14</v>
      </c>
      <c r="N7251" s="2">
        <f>SIN(CSV[[#This Row],[dlat]]/2)*SIN(CSV[[#This Row],[dlat]]/2)</f>
        <v>3.4499365951858209E-13</v>
      </c>
      <c r="O7251" s="2">
        <f>COS(RADIANS(CSV[[#This Row],[lat]]))</f>
        <v>0.99320232983774304</v>
      </c>
      <c r="P7251" s="2">
        <f>CSV[[#This Row],[sindlon]]+CSV[[#This Row],[cosradlat]]*O7250*CSV[[#This Row],[sindlat]]</f>
        <v>3.781759953266455E-13</v>
      </c>
      <c r="Q7251" s="2">
        <f>2*ASIN(SQRT(CSV[[#This Row],[Columna1]]))*6367445</f>
        <v>7.8314499602929128</v>
      </c>
      <c r="R7251" s="2" t="e" vm="1">
        <f ca="1">_xlfn.CONCAT(CSV[[#This Row],[lon]],",",CSV[[#This Row],[lat]],";",CSV[[#This Row],[alt]])</f>
        <v>#NAME?</v>
      </c>
    </row>
    <row r="7252" spans="1:18" x14ac:dyDescent="0.25">
      <c r="A7252">
        <v>42.504478767514229</v>
      </c>
      <c r="B7252">
        <v>-6.6843708045780659</v>
      </c>
      <c r="C7252">
        <v>605.79998779296875</v>
      </c>
      <c r="D7252" s="1">
        <v>42854.527060185188</v>
      </c>
      <c r="E7252" s="1">
        <f>CSV[[#This Row],[Column4]]-D7251</f>
        <v>3.4722223062999547E-5</v>
      </c>
      <c r="F7252">
        <f>CSV[[#This Row],[alt]]-C7251</f>
        <v>1.39996337890625</v>
      </c>
      <c r="G7252">
        <f>IF(CSV[[#This Row],[Altura]]&gt;0,CSV[[#This Row],[Altura]],0)</f>
        <v>1.39996337890625</v>
      </c>
      <c r="H7252">
        <f>IF(CSV[[#This Row],[Altura]]&lt;=0,CSV[[#This Row],[Altura]],0)</f>
        <v>0</v>
      </c>
      <c r="I7252" s="2">
        <f>RADIANS(CSV[[#This Row],[lon]])-RADIANS(A7251)</f>
        <v>-3.7596994639788051E-7</v>
      </c>
      <c r="J7252" s="2">
        <f>RADIANS(CSV[[#This Row],[lat]])-RADIANS(B7251)</f>
        <v>9.3041589840914263E-7</v>
      </c>
      <c r="K7252" s="2">
        <f>RADIANS(CSV[[#This Row],[lon]])</f>
        <v>0.74184310133714471</v>
      </c>
      <c r="L7252" s="2">
        <f>RADIANS(CSV[[#This Row],[lat]])</f>
        <v>-0.11666427896406971</v>
      </c>
      <c r="M7252" s="2">
        <f>SIN(CSV[[#This Row],[dlon]]/2)*SIN(CSV[[#This Row],[dlon]]/2)</f>
        <v>3.5338350148605868E-14</v>
      </c>
      <c r="N7252" s="2">
        <f>SIN(CSV[[#This Row],[dlat]]/2)*SIN(CSV[[#This Row],[dlat]]/2)</f>
        <v>2.1641843600310738E-13</v>
      </c>
      <c r="O7252" s="2">
        <f>COS(RADIANS(CSV[[#This Row],[lat]]))</f>
        <v>0.99320243813841114</v>
      </c>
      <c r="P7252" s="2">
        <f>CSV[[#This Row],[sindlon]]+CSV[[#This Row],[cosradlat]]*O7251*CSV[[#This Row],[sindlat]]</f>
        <v>2.4882452747295331E-13</v>
      </c>
      <c r="Q7252" s="2">
        <f>2*ASIN(SQRT(CSV[[#This Row],[Columna1]]))*6367445</f>
        <v>6.3524578489288492</v>
      </c>
      <c r="R7252" s="2" t="e" vm="1">
        <f ca="1">_xlfn.CONCAT(CSV[[#This Row],[lon]],",",CSV[[#This Row],[lat]],";",CSV[[#This Row],[alt]])</f>
        <v>#NAME?</v>
      </c>
    </row>
    <row r="7253" spans="1:18" x14ac:dyDescent="0.25">
      <c r="A7253">
        <v>42.504438366740942</v>
      </c>
      <c r="B7253">
        <v>-6.6843034140765667</v>
      </c>
      <c r="C7253">
        <v>606.79998779296875</v>
      </c>
      <c r="D7253" s="1">
        <v>42854.527083333334</v>
      </c>
      <c r="E7253" s="1">
        <f>CSV[[#This Row],[Column4]]-D7252</f>
        <v>2.314814628334716E-5</v>
      </c>
      <c r="F7253">
        <f>CSV[[#This Row],[alt]]-C7252</f>
        <v>1</v>
      </c>
      <c r="G7253">
        <f>IF(CSV[[#This Row],[Altura]]&gt;0,CSV[[#This Row],[Altura]],0)</f>
        <v>1</v>
      </c>
      <c r="H7253">
        <f>IF(CSV[[#This Row],[Altura]]&lt;=0,CSV[[#This Row],[Altura]],0)</f>
        <v>0</v>
      </c>
      <c r="I7253" s="2">
        <f>RADIANS(CSV[[#This Row],[lon]])-RADIANS(A7252)</f>
        <v>-7.0512651417775629E-7</v>
      </c>
      <c r="J7253" s="2">
        <f>RADIANS(CSV[[#This Row],[lat]])-RADIANS(B7252)</f>
        <v>1.1761861357373338E-6</v>
      </c>
      <c r="K7253" s="2">
        <f>RADIANS(CSV[[#This Row],[lon]])</f>
        <v>0.74184239621063053</v>
      </c>
      <c r="L7253" s="2">
        <f>RADIANS(CSV[[#This Row],[lat]])</f>
        <v>-0.11666310277793397</v>
      </c>
      <c r="M7253" s="2">
        <f>SIN(CSV[[#This Row],[dlon]]/2)*SIN(CSV[[#This Row],[dlon]]/2)</f>
        <v>1.2430085024911323E-13</v>
      </c>
      <c r="N7253" s="2">
        <f>SIN(CSV[[#This Row],[dlat]]/2)*SIN(CSV[[#This Row],[dlat]]/2)</f>
        <v>3.4585345647514056E-13</v>
      </c>
      <c r="O7253" s="2">
        <f>COS(RADIANS(CSV[[#This Row],[lat]]))</f>
        <v>0.99320257504557252</v>
      </c>
      <c r="P7253" s="2">
        <f>CSV[[#This Row],[sindlon]]+CSV[[#This Row],[cosradlat]]*O7252*CSV[[#This Row],[sindlat]]</f>
        <v>4.6546841401917569E-13</v>
      </c>
      <c r="Q7253" s="2">
        <f>2*ASIN(SQRT(CSV[[#This Row],[Columna1]]))*6367445</f>
        <v>8.6884099822010796</v>
      </c>
      <c r="R7253" s="2" t="e" vm="1">
        <f ca="1">_xlfn.CONCAT(CSV[[#This Row],[lon]],",",CSV[[#This Row],[lat]],";",CSV[[#This Row],[alt]])</f>
        <v>#NAME?</v>
      </c>
    </row>
    <row r="7254" spans="1:18" x14ac:dyDescent="0.25">
      <c r="A7254">
        <v>42.504427134990692</v>
      </c>
      <c r="B7254">
        <v>-6.6842841356992722</v>
      </c>
      <c r="C7254">
        <v>607.20001220703125</v>
      </c>
      <c r="D7254" s="1">
        <v>42854.527094907404</v>
      </c>
      <c r="E7254" s="1">
        <f>CSV[[#This Row],[Column4]]-D7253</f>
        <v>1.1574069503694773E-5</v>
      </c>
      <c r="F7254">
        <f>CSV[[#This Row],[alt]]-C7253</f>
        <v>0.4000244140625</v>
      </c>
      <c r="G7254">
        <f>IF(CSV[[#This Row],[Altura]]&gt;0,CSV[[#This Row],[Altura]],0)</f>
        <v>0.4000244140625</v>
      </c>
      <c r="H7254">
        <f>IF(CSV[[#This Row],[Altura]]&lt;=0,CSV[[#This Row],[Altura]],0)</f>
        <v>0</v>
      </c>
      <c r="I7254" s="2">
        <f>RADIANS(CSV[[#This Row],[lon]])-RADIANS(A7253)</f>
        <v>-1.9603102263676675E-7</v>
      </c>
      <c r="J7254" s="2">
        <f>RADIANS(CSV[[#This Row],[lat]])-RADIANS(B7253)</f>
        <v>3.3647115822710294E-7</v>
      </c>
      <c r="K7254" s="2">
        <f>RADIANS(CSV[[#This Row],[lon]])</f>
        <v>0.74184220017960789</v>
      </c>
      <c r="L7254" s="2">
        <f>RADIANS(CSV[[#This Row],[lat]])</f>
        <v>-0.11666276630677574</v>
      </c>
      <c r="M7254" s="2">
        <f>SIN(CSV[[#This Row],[dlon]]/2)*SIN(CSV[[#This Row],[dlon]]/2)</f>
        <v>9.607040459004108E-15</v>
      </c>
      <c r="N7254" s="2">
        <f>SIN(CSV[[#This Row],[dlat]]/2)*SIN(CSV[[#This Row],[dlat]]/2)</f>
        <v>2.8303210079671767E-14</v>
      </c>
      <c r="O7254" s="2">
        <f>COS(RADIANS(CSV[[#This Row],[lat]]))</f>
        <v>0.99320261421030365</v>
      </c>
      <c r="P7254" s="2">
        <f>CSV[[#This Row],[sindlon]]+CSV[[#This Row],[cosradlat]]*O7253*CSV[[#This Row],[sindlat]]</f>
        <v>3.7526781496082499E-14</v>
      </c>
      <c r="Q7254" s="2">
        <f>2*ASIN(SQRT(CSV[[#This Row],[Columna1]]))*6367445</f>
        <v>2.4669812987193329</v>
      </c>
      <c r="R7254" s="2" t="e" vm="1">
        <f ca="1">_xlfn.CONCAT(CSV[[#This Row],[lon]],",",CSV[[#This Row],[lat]],";",CSV[[#This Row],[alt]])</f>
        <v>#NAME?</v>
      </c>
    </row>
    <row r="7255" spans="1:18" x14ac:dyDescent="0.25">
      <c r="A7255">
        <v>42.504406431689858</v>
      </c>
      <c r="B7255">
        <v>-6.6842256300151348</v>
      </c>
      <c r="C7255">
        <v>608.5999755859375</v>
      </c>
      <c r="D7255" s="1">
        <v>42854.527129629627</v>
      </c>
      <c r="E7255" s="1">
        <f>CSV[[#This Row],[Column4]]-D7254</f>
        <v>3.4722223062999547E-5</v>
      </c>
      <c r="F7255">
        <f>CSV[[#This Row],[alt]]-C7254</f>
        <v>1.39996337890625</v>
      </c>
      <c r="G7255">
        <f>IF(CSV[[#This Row],[Altura]]&gt;0,CSV[[#This Row],[Altura]],0)</f>
        <v>1.39996337890625</v>
      </c>
      <c r="H7255">
        <f>IF(CSV[[#This Row],[Altura]]&lt;=0,CSV[[#This Row],[Altura]],0)</f>
        <v>0</v>
      </c>
      <c r="I7255" s="2">
        <f>RADIANS(CSV[[#This Row],[lon]])-RADIANS(A7254)</f>
        <v>-3.6134076553118177E-7</v>
      </c>
      <c r="J7255" s="2">
        <f>RADIANS(CSV[[#This Row],[lat]])-RADIANS(B7254)</f>
        <v>1.02111681933581E-6</v>
      </c>
      <c r="K7255" s="2">
        <f>RADIANS(CSV[[#This Row],[lon]])</f>
        <v>0.74184183883884236</v>
      </c>
      <c r="L7255" s="2">
        <f>RADIANS(CSV[[#This Row],[lat]])</f>
        <v>-0.11666174518995641</v>
      </c>
      <c r="M7255" s="2">
        <f>SIN(CSV[[#This Row],[dlon]]/2)*SIN(CSV[[#This Row],[dlon]]/2)</f>
        <v>3.2641787208664766E-14</v>
      </c>
      <c r="N7255" s="2">
        <f>SIN(CSV[[#This Row],[dlat]]/2)*SIN(CSV[[#This Row],[dlat]]/2)</f>
        <v>2.6066988968259771E-13</v>
      </c>
      <c r="O7255" s="2">
        <f>COS(RADIANS(CSV[[#This Row],[lat]]))</f>
        <v>0.99320273306606044</v>
      </c>
      <c r="P7255" s="2">
        <f>CSV[[#This Row],[sindlon]]+CSV[[#This Row],[cosradlat]]*O7254*CSV[[#This Row],[sindlat]]</f>
        <v>2.8978000416473766E-13</v>
      </c>
      <c r="Q7255" s="2">
        <f>2*ASIN(SQRT(CSV[[#This Row],[Columna1]]))*6367445</f>
        <v>6.855346410124822</v>
      </c>
      <c r="R7255" s="2" t="e" vm="1">
        <f ca="1">_xlfn.CONCAT(CSV[[#This Row],[lon]],",",CSV[[#This Row],[lat]],";",CSV[[#This Row],[alt]])</f>
        <v>#NAME?</v>
      </c>
    </row>
    <row r="7256" spans="1:18" x14ac:dyDescent="0.25">
      <c r="A7256">
        <v>42.504401737824082</v>
      </c>
      <c r="B7256">
        <v>-6.684204088523984</v>
      </c>
      <c r="C7256">
        <v>609.5999755859375</v>
      </c>
      <c r="D7256" s="1">
        <v>42854.52715277778</v>
      </c>
      <c r="E7256" s="1">
        <f>CSV[[#This Row],[Column4]]-D7255</f>
        <v>2.3148153559304774E-5</v>
      </c>
      <c r="F7256">
        <f>CSV[[#This Row],[alt]]-C7255</f>
        <v>1</v>
      </c>
      <c r="G7256">
        <f>IF(CSV[[#This Row],[Altura]]&gt;0,CSV[[#This Row],[Altura]],0)</f>
        <v>1</v>
      </c>
      <c r="H7256">
        <f>IF(CSV[[#This Row],[Altura]]&lt;=0,CSV[[#This Row],[Altura]],0)</f>
        <v>0</v>
      </c>
      <c r="I7256" s="2">
        <f>RADIANS(CSV[[#This Row],[lon]])-RADIANS(A7255)</f>
        <v>-8.1923412498241532E-8</v>
      </c>
      <c r="J7256" s="2">
        <f>RADIANS(CSV[[#This Row],[lat]])-RADIANS(B7255)</f>
        <v>3.7596994637012493E-7</v>
      </c>
      <c r="K7256" s="2">
        <f>RADIANS(CSV[[#This Row],[lon]])</f>
        <v>0.74184175691542986</v>
      </c>
      <c r="L7256" s="2">
        <f>RADIANS(CSV[[#This Row],[lat]])</f>
        <v>-0.11666136922001004</v>
      </c>
      <c r="M7256" s="2">
        <f>SIN(CSV[[#This Row],[dlon]]/2)*SIN(CSV[[#This Row],[dlon]]/2)</f>
        <v>1.6778613788392582E-15</v>
      </c>
      <c r="N7256" s="2">
        <f>SIN(CSV[[#This Row],[dlat]]/2)*SIN(CSV[[#This Row],[dlat]]/2)</f>
        <v>3.5338350143388235E-14</v>
      </c>
      <c r="O7256" s="2">
        <f>COS(RADIANS(CSV[[#This Row],[lat]]))</f>
        <v>0.99320277682787617</v>
      </c>
      <c r="P7256" s="2">
        <f>CSV[[#This Row],[sindlon]]+CSV[[#This Row],[cosradlat]]*O7255*CSV[[#This Row],[sindlat]]</f>
        <v>3.6537437392385607E-14</v>
      </c>
      <c r="Q7256" s="2">
        <f>2*ASIN(SQRT(CSV[[#This Row],[Columna1]]))*6367445</f>
        <v>2.434244739282462</v>
      </c>
      <c r="R7256" s="2" t="e" vm="1">
        <f ca="1">_xlfn.CONCAT(CSV[[#This Row],[lon]],",",CSV[[#This Row],[lat]],";",CSV[[#This Row],[alt]])</f>
        <v>#NAME?</v>
      </c>
    </row>
    <row r="7257" spans="1:18" x14ac:dyDescent="0.25">
      <c r="A7257">
        <v>42.504389332607388</v>
      </c>
      <c r="B7257">
        <v>-6.6841579880565414</v>
      </c>
      <c r="C7257">
        <v>610.5999755859375</v>
      </c>
      <c r="D7257" s="1">
        <v>42854.527175925927</v>
      </c>
      <c r="E7257" s="1">
        <f>CSV[[#This Row],[Column4]]-D7256</f>
        <v>2.314814628334716E-5</v>
      </c>
      <c r="F7257">
        <f>CSV[[#This Row],[alt]]-C7256</f>
        <v>1</v>
      </c>
      <c r="G7257">
        <f>IF(CSV[[#This Row],[Altura]]&gt;0,CSV[[#This Row],[Altura]],0)</f>
        <v>1</v>
      </c>
      <c r="H7257">
        <f>IF(CSV[[#This Row],[Altura]]&lt;=0,CSV[[#This Row],[Altura]],0)</f>
        <v>0</v>
      </c>
      <c r="I7257" s="2">
        <f>RADIANS(CSV[[#This Row],[lon]])-RADIANS(A7256)</f>
        <v>-2.1651187576132713E-7</v>
      </c>
      <c r="J7257" s="2">
        <f>RADIANS(CSV[[#This Row],[lat]])-RADIANS(B7256)</f>
        <v>8.0460494357448287E-7</v>
      </c>
      <c r="K7257" s="2">
        <f>RADIANS(CSV[[#This Row],[lon]])</f>
        <v>0.7418415404035541</v>
      </c>
      <c r="L7257" s="2">
        <f>RADIANS(CSV[[#This Row],[lat]])</f>
        <v>-0.11666056461506646</v>
      </c>
      <c r="M7257" s="2">
        <f>SIN(CSV[[#This Row],[dlon]]/2)*SIN(CSV[[#This Row],[dlon]]/2)</f>
        <v>1.1719348086422043E-14</v>
      </c>
      <c r="N7257" s="2">
        <f>SIN(CSV[[#This Row],[dlat]]/2)*SIN(CSV[[#This Row],[dlat]]/2)</f>
        <v>1.6184727880611546E-13</v>
      </c>
      <c r="O7257" s="2">
        <f>COS(RADIANS(CSV[[#This Row],[lat]]))</f>
        <v>0.99320287048109579</v>
      </c>
      <c r="P7257" s="2">
        <f>CSV[[#This Row],[sindlon]]+CSV[[#This Row],[cosradlat]]*O7256*CSV[[#This Row],[sindlat]]</f>
        <v>1.7137389550661525E-13</v>
      </c>
      <c r="Q7257" s="2">
        <f>2*ASIN(SQRT(CSV[[#This Row],[Columna1]]))*6367445</f>
        <v>5.2719044752557416</v>
      </c>
      <c r="R7257" s="2" t="e" vm="1">
        <f ca="1">_xlfn.CONCAT(CSV[[#This Row],[lon]],",",CSV[[#This Row],[lat]],";",CSV[[#This Row],[alt]])</f>
        <v>#NAME?</v>
      </c>
    </row>
    <row r="7258" spans="1:18" x14ac:dyDescent="0.25">
      <c r="A7258">
        <v>42.504363097250462</v>
      </c>
      <c r="B7258">
        <v>-6.6840887535363436</v>
      </c>
      <c r="C7258">
        <v>612.20001220703125</v>
      </c>
      <c r="D7258" s="1">
        <v>42854.52721064815</v>
      </c>
      <c r="E7258" s="1">
        <f>CSV[[#This Row],[Column4]]-D7257</f>
        <v>3.4722223062999547E-5</v>
      </c>
      <c r="F7258">
        <f>CSV[[#This Row],[alt]]-C7257</f>
        <v>1.60003662109375</v>
      </c>
      <c r="G7258">
        <f>IF(CSV[[#This Row],[Altura]]&gt;0,CSV[[#This Row],[Altura]],0)</f>
        <v>1.60003662109375</v>
      </c>
      <c r="H7258">
        <f>IF(CSV[[#This Row],[Altura]]&lt;=0,CSV[[#This Row],[Altura]],0)</f>
        <v>0</v>
      </c>
      <c r="I7258" s="2">
        <f>RADIANS(CSV[[#This Row],[lon]])-RADIANS(A7257)</f>
        <v>-4.5789335878509974E-7</v>
      </c>
      <c r="J7258" s="2">
        <f>RADIANS(CSV[[#This Row],[lat]])-RADIANS(B7257)</f>
        <v>1.2083703334886398E-6</v>
      </c>
      <c r="K7258" s="2">
        <f>RADIANS(CSV[[#This Row],[lon]])</f>
        <v>0.74184108251019532</v>
      </c>
      <c r="L7258" s="2">
        <f>RADIANS(CSV[[#This Row],[lat]])</f>
        <v>-0.11665935624473298</v>
      </c>
      <c r="M7258" s="2">
        <f>SIN(CSV[[#This Row],[dlon]]/2)*SIN(CSV[[#This Row],[dlon]]/2)</f>
        <v>5.2416582004874096E-14</v>
      </c>
      <c r="N7258" s="2">
        <f>SIN(CSV[[#This Row],[dlat]]/2)*SIN(CSV[[#This Row],[dlat]]/2)</f>
        <v>3.6503971571381722E-13</v>
      </c>
      <c r="O7258" s="2">
        <f>COS(RADIANS(CSV[[#This Row],[lat]]))</f>
        <v>0.99320301112999587</v>
      </c>
      <c r="P7258" s="2">
        <f>CSV[[#This Row],[sindlon]]+CSV[[#This Row],[cosradlat]]*O7257*CSV[[#This Row],[sindlat]]</f>
        <v>4.1251076944648685E-13</v>
      </c>
      <c r="Q7258" s="2">
        <f>2*ASIN(SQRT(CSV[[#This Row],[Columna1]]))*6367445</f>
        <v>8.1792379643419206</v>
      </c>
      <c r="R7258" s="2" t="e" vm="1">
        <f ca="1">_xlfn.CONCAT(CSV[[#This Row],[lon]],",",CSV[[#This Row],[lat]],";",CSV[[#This Row],[alt]])</f>
        <v>#NAME?</v>
      </c>
    </row>
    <row r="7259" spans="1:18" x14ac:dyDescent="0.25">
      <c r="A7259">
        <v>42.504338789731264</v>
      </c>
      <c r="B7259">
        <v>-6.6840115562081337</v>
      </c>
      <c r="C7259">
        <v>613.20001220703125</v>
      </c>
      <c r="D7259" s="1">
        <v>42854.527233796296</v>
      </c>
      <c r="E7259" s="1">
        <f>CSV[[#This Row],[Column4]]-D7258</f>
        <v>2.314814628334716E-5</v>
      </c>
      <c r="F7259">
        <f>CSV[[#This Row],[alt]]-C7258</f>
        <v>1</v>
      </c>
      <c r="G7259">
        <f>IF(CSV[[#This Row],[Altura]]&gt;0,CSV[[#This Row],[Altura]],0)</f>
        <v>1</v>
      </c>
      <c r="H7259">
        <f>IF(CSV[[#This Row],[Altura]]&lt;=0,CSV[[#This Row],[Altura]],0)</f>
        <v>0</v>
      </c>
      <c r="I7259" s="2">
        <f>RADIANS(CSV[[#This Row],[lon]])-RADIANS(A7258)</f>
        <v>-4.2424624302483949E-7</v>
      </c>
      <c r="J7259" s="2">
        <f>RADIANS(CSV[[#This Row],[lat]])-RADIANS(B7258)</f>
        <v>1.3473475510145105E-6</v>
      </c>
      <c r="K7259" s="2">
        <f>RADIANS(CSV[[#This Row],[lon]])</f>
        <v>0.74184065826395229</v>
      </c>
      <c r="L7259" s="2">
        <f>RADIANS(CSV[[#This Row],[lat]])</f>
        <v>-0.11665800889718196</v>
      </c>
      <c r="M7259" s="2">
        <f>SIN(CSV[[#This Row],[dlon]]/2)*SIN(CSV[[#This Row],[dlon]]/2)</f>
        <v>4.499621868017212E-14</v>
      </c>
      <c r="N7259" s="2">
        <f>SIN(CSV[[#This Row],[dlat]]/2)*SIN(CSV[[#This Row],[dlat]]/2)</f>
        <v>4.5383635580613115E-13</v>
      </c>
      <c r="O7259" s="2">
        <f>COS(RADIANS(CSV[[#This Row],[lat]]))</f>
        <v>0.99320316795351216</v>
      </c>
      <c r="P7259" s="2">
        <f>CSV[[#This Row],[sindlon]]+CSV[[#This Row],[cosradlat]]*O7258*CSV[[#This Row],[sindlat]]</f>
        <v>4.9268417066831248E-13</v>
      </c>
      <c r="Q7259" s="2">
        <f>2*ASIN(SQRT(CSV[[#This Row],[Columna1]]))*6367445</f>
        <v>8.9388058098192804</v>
      </c>
      <c r="R7259" s="2" t="e" vm="1">
        <f ca="1">_xlfn.CONCAT(CSV[[#This Row],[lon]],",",CSV[[#This Row],[lat]],";",CSV[[#This Row],[alt]])</f>
        <v>#NAME?</v>
      </c>
    </row>
    <row r="7260" spans="1:18" x14ac:dyDescent="0.25">
      <c r="A7260">
        <v>42.504338789731264</v>
      </c>
      <c r="B7260">
        <v>-6.6840115562081337</v>
      </c>
      <c r="C7260">
        <v>613.4000244140625</v>
      </c>
      <c r="D7260" s="1">
        <v>42854.527245370373</v>
      </c>
      <c r="E7260" s="1">
        <f>CSV[[#This Row],[Column4]]-D7259</f>
        <v>1.1574076779652387E-5</v>
      </c>
      <c r="F7260">
        <f>CSV[[#This Row],[alt]]-C7259</f>
        <v>0.20001220703125</v>
      </c>
      <c r="G7260">
        <f>IF(CSV[[#This Row],[Altura]]&gt;0,CSV[[#This Row],[Altura]],0)</f>
        <v>0.20001220703125</v>
      </c>
      <c r="H7260">
        <f>IF(CSV[[#This Row],[Altura]]&lt;=0,CSV[[#This Row],[Altura]],0)</f>
        <v>0</v>
      </c>
      <c r="I7260" s="2">
        <f>RADIANS(CSV[[#This Row],[lon]])-RADIANS(A7259)</f>
        <v>0</v>
      </c>
      <c r="J7260" s="2">
        <f>RADIANS(CSV[[#This Row],[lat]])-RADIANS(B7259)</f>
        <v>0</v>
      </c>
      <c r="K7260" s="2">
        <f>RADIANS(CSV[[#This Row],[lon]])</f>
        <v>0.74184065826395229</v>
      </c>
      <c r="L7260" s="2">
        <f>RADIANS(CSV[[#This Row],[lat]])</f>
        <v>-0.11665800889718196</v>
      </c>
      <c r="M7260" s="2">
        <f>SIN(CSV[[#This Row],[dlon]]/2)*SIN(CSV[[#This Row],[dlon]]/2)</f>
        <v>0</v>
      </c>
      <c r="N7260" s="2">
        <f>SIN(CSV[[#This Row],[dlat]]/2)*SIN(CSV[[#This Row],[dlat]]/2)</f>
        <v>0</v>
      </c>
      <c r="O7260" s="2">
        <f>COS(RADIANS(CSV[[#This Row],[lat]]))</f>
        <v>0.99320316795351216</v>
      </c>
      <c r="P7260" s="2">
        <f>CSV[[#This Row],[sindlon]]+CSV[[#This Row],[cosradlat]]*O7259*CSV[[#This Row],[sindlat]]</f>
        <v>0</v>
      </c>
      <c r="Q7260" s="2">
        <f>2*ASIN(SQRT(CSV[[#This Row],[Columna1]]))*6367445</f>
        <v>0</v>
      </c>
      <c r="R7260" s="2" t="e" vm="1">
        <f ca="1">_xlfn.CONCAT(CSV[[#This Row],[lon]],",",CSV[[#This Row],[lat]],";",CSV[[#This Row],[alt]])</f>
        <v>#NAME?</v>
      </c>
    </row>
    <row r="7261" spans="1:18" x14ac:dyDescent="0.25">
      <c r="A7261">
        <v>42.504329150542617</v>
      </c>
      <c r="B7261">
        <v>-6.6839541401714087</v>
      </c>
      <c r="C7261">
        <v>614.79998779296875</v>
      </c>
      <c r="D7261" s="1">
        <v>42854.527268518519</v>
      </c>
      <c r="E7261" s="1">
        <f>CSV[[#This Row],[Column4]]-D7260</f>
        <v>2.314814628334716E-5</v>
      </c>
      <c r="F7261">
        <f>CSV[[#This Row],[alt]]-C7260</f>
        <v>1.39996337890625</v>
      </c>
      <c r="G7261">
        <f>IF(CSV[[#This Row],[Altura]]&gt;0,CSV[[#This Row],[Altura]],0)</f>
        <v>1.39996337890625</v>
      </c>
      <c r="H7261">
        <f>IF(CSV[[#This Row],[Altura]]&lt;=0,CSV[[#This Row],[Altura]],0)</f>
        <v>0</v>
      </c>
      <c r="I7261" s="2">
        <f>RADIANS(CSV[[#This Row],[lon]])-RADIANS(A7260)</f>
        <v>-1.6823557902334585E-7</v>
      </c>
      <c r="J7261" s="2">
        <f>RADIANS(CSV[[#This Row],[lat]])-RADIANS(B7260)</f>
        <v>1.0020988842895928E-6</v>
      </c>
      <c r="K7261" s="2">
        <f>RADIANS(CSV[[#This Row],[lon]])</f>
        <v>0.74184049002837327</v>
      </c>
      <c r="L7261" s="2">
        <f>RADIANS(CSV[[#This Row],[lat]])</f>
        <v>-0.11665700679829767</v>
      </c>
      <c r="M7261" s="2">
        <f>SIN(CSV[[#This Row],[dlon]]/2)*SIN(CSV[[#This Row],[dlon]]/2)</f>
        <v>7.0758025123300962E-15</v>
      </c>
      <c r="N7261" s="2">
        <f>SIN(CSV[[#This Row],[dlat]]/2)*SIN(CSV[[#This Row],[dlat]]/2)</f>
        <v>2.510505434735907E-13</v>
      </c>
      <c r="O7261" s="2">
        <f>COS(RADIANS(CSV[[#This Row],[lat]]))</f>
        <v>0.99320328459089746</v>
      </c>
      <c r="P7261" s="2">
        <f>CSV[[#This Row],[sindlon]]+CSV[[#This Row],[cosradlat]]*O7260*CSV[[#This Row],[sindlat]]</f>
        <v>2.5472527607378279E-13</v>
      </c>
      <c r="Q7261" s="2">
        <f>2*ASIN(SQRT(CSV[[#This Row],[Columna1]]))*6367445</f>
        <v>6.4273391793270811</v>
      </c>
      <c r="R7261" s="2" t="e" vm="1">
        <f ca="1">_xlfn.CONCAT(CSV[[#This Row],[lon]],",",CSV[[#This Row],[lat]],";",CSV[[#This Row],[alt]])</f>
        <v>#NAME?</v>
      </c>
    </row>
    <row r="7262" spans="1:18" x14ac:dyDescent="0.25">
      <c r="A7262">
        <v>42.504337448626757</v>
      </c>
      <c r="B7262">
        <v>-6.6838347818702459</v>
      </c>
      <c r="C7262">
        <v>616</v>
      </c>
      <c r="D7262" s="1">
        <v>42854.527303240742</v>
      </c>
      <c r="E7262" s="1">
        <f>CSV[[#This Row],[Column4]]-D7261</f>
        <v>3.4722223062999547E-5</v>
      </c>
      <c r="F7262">
        <f>CSV[[#This Row],[alt]]-C7261</f>
        <v>1.20001220703125</v>
      </c>
      <c r="G7262">
        <f>IF(CSV[[#This Row],[Altura]]&gt;0,CSV[[#This Row],[Altura]],0)</f>
        <v>1.20001220703125</v>
      </c>
      <c r="H7262">
        <f>IF(CSV[[#This Row],[Altura]]&lt;=0,CSV[[#This Row],[Altura]],0)</f>
        <v>0</v>
      </c>
      <c r="I7262" s="2">
        <f>RADIANS(CSV[[#This Row],[lon]])-RADIANS(A7261)</f>
        <v>1.4482888976985464E-7</v>
      </c>
      <c r="J7262" s="2">
        <f>RADIANS(CSV[[#This Row],[lat]])-RADIANS(B7261)</f>
        <v>2.0831953448791074E-6</v>
      </c>
      <c r="K7262" s="2">
        <f>RADIANS(CSV[[#This Row],[lon]])</f>
        <v>0.74184063485726304</v>
      </c>
      <c r="L7262" s="2">
        <f>RADIANS(CSV[[#This Row],[lat]])</f>
        <v>-0.11665492360295279</v>
      </c>
      <c r="M7262" s="2">
        <f>SIN(CSV[[#This Row],[dlon]]/2)*SIN(CSV[[#This Row],[dlon]]/2)</f>
        <v>5.2438518279921666E-15</v>
      </c>
      <c r="N7262" s="2">
        <f>SIN(CSV[[#This Row],[dlat]]/2)*SIN(CSV[[#This Row],[dlat]]/2)</f>
        <v>1.0849257112311036E-12</v>
      </c>
      <c r="O7262" s="2">
        <f>COS(RADIANS(CSV[[#This Row],[lat]]))</f>
        <v>0.99320352705724824</v>
      </c>
      <c r="P7262" s="2">
        <f>CSV[[#This Row],[sindlon]]+CSV[[#This Row],[cosradlat]]*O7261*CSV[[#This Row],[sindlat]]</f>
        <v>1.0754720802431189E-12</v>
      </c>
      <c r="Q7262" s="2">
        <f>2*ASIN(SQRT(CSV[[#This Row],[Columna1]]))*6367445</f>
        <v>13.206713853869767</v>
      </c>
      <c r="R7262" s="2" t="e" vm="1">
        <f ca="1">_xlfn.CONCAT(CSV[[#This Row],[lon]],",",CSV[[#This Row],[lat]],";",CSV[[#This Row],[alt]])</f>
        <v>#NAME?</v>
      </c>
    </row>
    <row r="7263" spans="1:18" x14ac:dyDescent="0.25">
      <c r="A7263">
        <v>42.504340298473835</v>
      </c>
      <c r="B7263">
        <v>-6.6838047746568918</v>
      </c>
      <c r="C7263">
        <v>616.79998779296875</v>
      </c>
      <c r="D7263" s="1">
        <v>42854.527326388888</v>
      </c>
      <c r="E7263" s="1">
        <f>CSV[[#This Row],[Column4]]-D7262</f>
        <v>2.314814628334716E-5</v>
      </c>
      <c r="F7263">
        <f>CSV[[#This Row],[alt]]-C7262</f>
        <v>0.79998779296875</v>
      </c>
      <c r="G7263">
        <f>IF(CSV[[#This Row],[Altura]]&gt;0,CSV[[#This Row],[Altura]],0)</f>
        <v>0.79998779296875</v>
      </c>
      <c r="H7263">
        <f>IF(CSV[[#This Row],[Altura]]&lt;=0,CSV[[#This Row],[Altura]],0)</f>
        <v>0</v>
      </c>
      <c r="I7263" s="2">
        <f>RADIANS(CSV[[#This Row],[lon]])-RADIANS(A7262)</f>
        <v>4.9739214746935545E-8</v>
      </c>
      <c r="J7263" s="2">
        <f>RADIANS(CSV[[#This Row],[lat]])-RADIANS(B7262)</f>
        <v>5.237246723799327E-7</v>
      </c>
      <c r="K7263" s="2">
        <f>RADIANS(CSV[[#This Row],[lon]])</f>
        <v>0.74184068459647778</v>
      </c>
      <c r="L7263" s="2">
        <f>RADIANS(CSV[[#This Row],[lat]])</f>
        <v>-0.11665439987828041</v>
      </c>
      <c r="M7263" s="2">
        <f>SIN(CSV[[#This Row],[dlon]]/2)*SIN(CSV[[#This Row],[dlon]]/2)</f>
        <v>6.1849737091044239E-16</v>
      </c>
      <c r="N7263" s="2">
        <f>SIN(CSV[[#This Row],[dlat]]/2)*SIN(CSV[[#This Row],[dlat]]/2)</f>
        <v>6.857188311486538E-14</v>
      </c>
      <c r="O7263" s="2">
        <f>COS(RADIANS(CSV[[#This Row],[lat]]))</f>
        <v>0.99320358801370057</v>
      </c>
      <c r="P7263" s="2">
        <f>CSV[[#This Row],[sindlon]]+CSV[[#This Row],[cosradlat]]*O7262*CSV[[#This Row],[sindlat]]</f>
        <v>6.8261458216292199E-14</v>
      </c>
      <c r="Q7263" s="2">
        <f>2*ASIN(SQRT(CSV[[#This Row],[Columna1]]))*6367445</f>
        <v>3.3272311920041115</v>
      </c>
      <c r="R7263" s="2" t="e" vm="1">
        <f ca="1">_xlfn.CONCAT(CSV[[#This Row],[lon]],",",CSV[[#This Row],[lat]],";",CSV[[#This Row],[alt]])</f>
        <v>#NAME?</v>
      </c>
    </row>
    <row r="7264" spans="1:18" x14ac:dyDescent="0.25">
      <c r="A7264">
        <v>42.504344070330262</v>
      </c>
      <c r="B7264">
        <v>-6.6837468557059774</v>
      </c>
      <c r="C7264">
        <v>617.4000244140625</v>
      </c>
      <c r="D7264" s="1">
        <v>42854.527349537035</v>
      </c>
      <c r="E7264" s="1">
        <f>CSV[[#This Row],[Column4]]-D7263</f>
        <v>2.314814628334716E-5</v>
      </c>
      <c r="F7264">
        <f>CSV[[#This Row],[alt]]-C7263</f>
        <v>0.60003662109375</v>
      </c>
      <c r="G7264">
        <f>IF(CSV[[#This Row],[Altura]]&gt;0,CSV[[#This Row],[Altura]],0)</f>
        <v>0.60003662109375</v>
      </c>
      <c r="H7264">
        <f>IF(CSV[[#This Row],[Altura]]&lt;=0,CSV[[#This Row],[Altura]],0)</f>
        <v>0</v>
      </c>
      <c r="I7264" s="2">
        <f>RADIANS(CSV[[#This Row],[lon]])-RADIANS(A7263)</f>
        <v>6.5831313511566236E-8</v>
      </c>
      <c r="J7264" s="2">
        <f>RADIANS(CSV[[#This Row],[lat]])-RADIANS(B7263)</f>
        <v>1.010876392759652E-6</v>
      </c>
      <c r="K7264" s="2">
        <f>RADIANS(CSV[[#This Row],[lon]])</f>
        <v>0.7418407504277913</v>
      </c>
      <c r="L7264" s="2">
        <f>RADIANS(CSV[[#This Row],[lat]])</f>
        <v>-0.11665338900188765</v>
      </c>
      <c r="M7264" s="2">
        <f>SIN(CSV[[#This Row],[dlon]]/2)*SIN(CSV[[#This Row],[dlon]]/2)</f>
        <v>1.0834404596645304E-15</v>
      </c>
      <c r="N7264" s="2">
        <f>SIN(CSV[[#This Row],[dlat]]/2)*SIN(CSV[[#This Row],[dlat]]/2)</f>
        <v>2.5546777035966984E-13</v>
      </c>
      <c r="O7264" s="2">
        <f>COS(RADIANS(CSV[[#This Row],[lat]]))</f>
        <v>0.99320370566909932</v>
      </c>
      <c r="P7264" s="2">
        <f>CSV[[#This Row],[sindlon]]+CSV[[#This Row],[cosradlat]]*O7263*CSV[[#This Row],[sindlat]]</f>
        <v>2.530905126059776E-13</v>
      </c>
      <c r="Q7264" s="2">
        <f>2*ASIN(SQRT(CSV[[#This Row],[Columna1]]))*6367445</f>
        <v>6.4066814497975058</v>
      </c>
      <c r="R7264" s="2" t="e" vm="1">
        <f ca="1">_xlfn.CONCAT(CSV[[#This Row],[lon]],",",CSV[[#This Row],[lat]],";",CSV[[#This Row],[alt]])</f>
        <v>#NAME?</v>
      </c>
    </row>
    <row r="7265" spans="1:18" x14ac:dyDescent="0.25">
      <c r="A7265">
        <v>42.504349099472165</v>
      </c>
      <c r="B7265">
        <v>-6.6836703289300203</v>
      </c>
      <c r="C7265">
        <v>618.79998779296875</v>
      </c>
      <c r="D7265" s="1">
        <v>42854.527384259258</v>
      </c>
      <c r="E7265" s="1">
        <f>CSV[[#This Row],[Column4]]-D7264</f>
        <v>3.4722223062999547E-5</v>
      </c>
      <c r="F7265">
        <f>CSV[[#This Row],[alt]]-C7264</f>
        <v>1.39996337890625</v>
      </c>
      <c r="G7265">
        <f>IF(CSV[[#This Row],[Altura]]&gt;0,CSV[[#This Row],[Altura]],0)</f>
        <v>1.39996337890625</v>
      </c>
      <c r="H7265">
        <f>IF(CSV[[#This Row],[Altura]]&lt;=0,CSV[[#This Row],[Altura]],0)</f>
        <v>0</v>
      </c>
      <c r="I7265" s="2">
        <f>RADIANS(CSV[[#This Row],[lon]])-RADIANS(A7264)</f>
        <v>8.7775084756103183E-8</v>
      </c>
      <c r="J7265" s="2">
        <f>RADIANS(CSV[[#This Row],[lat]])-RADIANS(B7264)</f>
        <v>1.3356442063877649E-6</v>
      </c>
      <c r="K7265" s="2">
        <f>RADIANS(CSV[[#This Row],[lon]])</f>
        <v>0.74184083820287605</v>
      </c>
      <c r="L7265" s="2">
        <f>RADIANS(CSV[[#This Row],[lat]])</f>
        <v>-0.11665205335768127</v>
      </c>
      <c r="M7265" s="2">
        <f>SIN(CSV[[#This Row],[dlon]]/2)*SIN(CSV[[#This Row],[dlon]]/2)</f>
        <v>1.9261163759852732E-15</v>
      </c>
      <c r="N7265" s="2">
        <f>SIN(CSV[[#This Row],[dlat]]/2)*SIN(CSV[[#This Row],[dlat]]/2)</f>
        <v>4.4598636151423428E-13</v>
      </c>
      <c r="O7265" s="2">
        <f>COS(RADIANS(CSV[[#This Row],[lat]]))</f>
        <v>0.99320386112250536</v>
      </c>
      <c r="P7265" s="2">
        <f>CSV[[#This Row],[sindlon]]+CSV[[#This Row],[cosradlat]]*O7264*CSV[[#This Row],[sindlat]]</f>
        <v>4.4187103752735589E-13</v>
      </c>
      <c r="Q7265" s="2">
        <f>2*ASIN(SQRT(CSV[[#This Row],[Columna1]]))*6367445</f>
        <v>8.4653119435990885</v>
      </c>
      <c r="R7265" s="2" t="e" vm="1">
        <f ca="1">_xlfn.CONCAT(CSV[[#This Row],[lon]],",",CSV[[#This Row],[lat]],";",CSV[[#This Row],[alt]])</f>
        <v>#NAME?</v>
      </c>
    </row>
    <row r="7266" spans="1:18" x14ac:dyDescent="0.25">
      <c r="A7266">
        <v>42.504352536052465</v>
      </c>
      <c r="B7266">
        <v>-6.6835987474769354</v>
      </c>
      <c r="C7266">
        <v>619.4000244140625</v>
      </c>
      <c r="D7266" s="1">
        <v>42854.527407407404</v>
      </c>
      <c r="E7266" s="1">
        <f>CSV[[#This Row],[Column4]]-D7265</f>
        <v>2.314814628334716E-5</v>
      </c>
      <c r="F7266">
        <f>CSV[[#This Row],[alt]]-C7265</f>
        <v>0.60003662109375</v>
      </c>
      <c r="G7266">
        <f>IF(CSV[[#This Row],[Altura]]&gt;0,CSV[[#This Row],[Altura]],0)</f>
        <v>0.60003662109375</v>
      </c>
      <c r="H7266">
        <f>IF(CSV[[#This Row],[Altura]]&lt;=0,CSV[[#This Row],[Altura]],0)</f>
        <v>0</v>
      </c>
      <c r="I7266" s="2">
        <f>RADIANS(CSV[[#This Row],[lon]])-RADIANS(A7265)</f>
        <v>5.9979641253704585E-8</v>
      </c>
      <c r="J7266" s="2">
        <f>RADIANS(CSV[[#This Row],[lat]])-RADIANS(B7265)</f>
        <v>1.2493320396961272E-6</v>
      </c>
      <c r="K7266" s="2">
        <f>RADIANS(CSV[[#This Row],[lon]])</f>
        <v>0.74184089818251731</v>
      </c>
      <c r="L7266" s="2">
        <f>RADIANS(CSV[[#This Row],[lat]])</f>
        <v>-0.11665080402564157</v>
      </c>
      <c r="M7266" s="2">
        <f>SIN(CSV[[#This Row],[dlon]]/2)*SIN(CSV[[#This Row],[dlon]]/2)</f>
        <v>8.993893412307748E-16</v>
      </c>
      <c r="N7266" s="2">
        <f>SIN(CSV[[#This Row],[dlat]]/2)*SIN(CSV[[#This Row],[dlat]]/2)</f>
        <v>3.9020763635277058E-13</v>
      </c>
      <c r="O7266" s="2">
        <f>COS(RADIANS(CSV[[#This Row],[lat]]))</f>
        <v>0.99320400652857821</v>
      </c>
      <c r="P7266" s="2">
        <f>CSV[[#This Row],[sindlon]]+CSV[[#This Row],[cosradlat]]*O7265*CSV[[#This Row],[sindlat]]</f>
        <v>3.8582129418815875E-13</v>
      </c>
      <c r="Q7266" s="2">
        <f>2*ASIN(SQRT(CSV[[#This Row],[Columna1]]))*6367445</f>
        <v>7.9102151266816598</v>
      </c>
      <c r="R7266" s="2" t="e" vm="1">
        <f ca="1">_xlfn.CONCAT(CSV[[#This Row],[lon]],",",CSV[[#This Row],[lat]],";",CSV[[#This Row],[alt]])</f>
        <v>#NAME?</v>
      </c>
    </row>
    <row r="7267" spans="1:18" x14ac:dyDescent="0.25">
      <c r="A7267">
        <v>42.504353122785687</v>
      </c>
      <c r="B7267">
        <v>-6.6835742723196754</v>
      </c>
      <c r="C7267">
        <v>620</v>
      </c>
      <c r="D7267" s="1">
        <v>42854.527430555558</v>
      </c>
      <c r="E7267" s="1">
        <f>CSV[[#This Row],[Column4]]-D7266</f>
        <v>2.3148153559304774E-5</v>
      </c>
      <c r="F7267">
        <f>CSV[[#This Row],[alt]]-C7266</f>
        <v>0.5999755859375</v>
      </c>
      <c r="G7267">
        <f>IF(CSV[[#This Row],[Altura]]&gt;0,CSV[[#This Row],[Altura]],0)</f>
        <v>0.5999755859375</v>
      </c>
      <c r="H7267">
        <f>IF(CSV[[#This Row],[Altura]]&lt;=0,CSV[[#This Row],[Altura]],0)</f>
        <v>0</v>
      </c>
      <c r="I7267" s="2">
        <f>RADIANS(CSV[[#This Row],[lon]])-RADIANS(A7266)</f>
        <v>1.0240426617791343E-8</v>
      </c>
      <c r="J7267" s="2">
        <f>RADIANS(CSV[[#This Row],[lat]])-RADIANS(B7266)</f>
        <v>4.2717207912601474E-7</v>
      </c>
      <c r="K7267" s="2">
        <f>RADIANS(CSV[[#This Row],[lon]])</f>
        <v>0.74184090842294392</v>
      </c>
      <c r="L7267" s="2">
        <f>RADIANS(CSV[[#This Row],[lat]])</f>
        <v>-0.11665037685356244</v>
      </c>
      <c r="M7267" s="2">
        <f>SIN(CSV[[#This Row],[dlon]]/2)*SIN(CSV[[#This Row],[dlon]]/2)</f>
        <v>2.621658432859236E-17</v>
      </c>
      <c r="N7267" s="2">
        <f>SIN(CSV[[#This Row],[dlat]]/2)*SIN(CSV[[#This Row],[dlat]]/2)</f>
        <v>4.5618996296209858E-14</v>
      </c>
      <c r="O7267" s="2">
        <f>COS(RADIANS(CSV[[#This Row],[lat]]))</f>
        <v>0.99320405624552144</v>
      </c>
      <c r="P7267" s="2">
        <f>CSV[[#This Row],[sindlon]]+CSV[[#This Row],[cosradlat]]*O7266*CSV[[#This Row],[sindlat]]</f>
        <v>4.5027269268555393E-14</v>
      </c>
      <c r="Q7267" s="2">
        <f>2*ASIN(SQRT(CSV[[#This Row],[Columna1]]))*6367445</f>
        <v>2.7022965249495718</v>
      </c>
      <c r="R7267" s="2" t="e" vm="1">
        <f ca="1">_xlfn.CONCAT(CSV[[#This Row],[lon]],",",CSV[[#This Row],[lat]],";",CSV[[#This Row],[alt]])</f>
        <v>#NAME?</v>
      </c>
    </row>
    <row r="7268" spans="1:18" x14ac:dyDescent="0.25">
      <c r="A7268">
        <v>42.504352200776339</v>
      </c>
      <c r="B7268">
        <v>-6.6835016012191772</v>
      </c>
      <c r="C7268">
        <v>621.20001220703125</v>
      </c>
      <c r="D7268" s="1">
        <v>42854.527465277781</v>
      </c>
      <c r="E7268" s="1">
        <f>CSV[[#This Row],[Column4]]-D7267</f>
        <v>3.4722223062999547E-5</v>
      </c>
      <c r="F7268">
        <f>CSV[[#This Row],[alt]]-C7267</f>
        <v>1.20001220703125</v>
      </c>
      <c r="G7268">
        <f>IF(CSV[[#This Row],[Altura]]&gt;0,CSV[[#This Row],[Altura]],0)</f>
        <v>1.20001220703125</v>
      </c>
      <c r="H7268">
        <f>IF(CSV[[#This Row],[Altura]]&lt;=0,CSV[[#This Row],[Altura]],0)</f>
        <v>0</v>
      </c>
      <c r="I7268" s="2">
        <f>RADIANS(CSV[[#This Row],[lon]])-RADIANS(A7267)</f>
        <v>-1.6092098875652994E-8</v>
      </c>
      <c r="J7268" s="2">
        <f>RADIANS(CSV[[#This Row],[lat]])-RADIANS(B7267)</f>
        <v>1.2683499747423443E-6</v>
      </c>
      <c r="K7268" s="2">
        <f>RADIANS(CSV[[#This Row],[lon]])</f>
        <v>0.74184089233084505</v>
      </c>
      <c r="L7268" s="2">
        <f>RADIANS(CSV[[#This Row],[lat]])</f>
        <v>-0.1166491085035877</v>
      </c>
      <c r="M7268" s="2">
        <f>SIN(CSV[[#This Row],[dlon]]/2)*SIN(CSV[[#This Row],[dlon]]/2)</f>
        <v>6.4738911555948083E-17</v>
      </c>
      <c r="N7268" s="2">
        <f>SIN(CSV[[#This Row],[dlat]]/2)*SIN(CSV[[#This Row],[dlat]]/2)</f>
        <v>4.0217791460717255E-13</v>
      </c>
      <c r="O7268" s="2">
        <f>COS(RADIANS(CSV[[#This Row],[lat]]))</f>
        <v>0.99320420386291175</v>
      </c>
      <c r="P7268" s="2">
        <f>CSV[[#This Row],[sindlon]]+CSV[[#This Row],[cosradlat]]*O7267*CSV[[#This Row],[sindlat]]</f>
        <v>3.9679493003705872E-13</v>
      </c>
      <c r="Q7268" s="2">
        <f>2*ASIN(SQRT(CSV[[#This Row],[Columna1]]))*6367445</f>
        <v>8.0219186817571071</v>
      </c>
      <c r="R7268" s="2" t="e" vm="1">
        <f ca="1">_xlfn.CONCAT(CSV[[#This Row],[lon]],",",CSV[[#This Row],[lat]],";",CSV[[#This Row],[alt]])</f>
        <v>#NAME?</v>
      </c>
    </row>
    <row r="7269" spans="1:18" x14ac:dyDescent="0.25">
      <c r="A7269">
        <v>42.504333090037107</v>
      </c>
      <c r="B7269">
        <v>-6.6834365576505661</v>
      </c>
      <c r="C7269">
        <v>622.5999755859375</v>
      </c>
      <c r="D7269" s="1">
        <v>42854.527499999997</v>
      </c>
      <c r="E7269" s="1">
        <f>CSV[[#This Row],[Column4]]-D7268</f>
        <v>3.4722215787041932E-5</v>
      </c>
      <c r="F7269">
        <f>CSV[[#This Row],[alt]]-C7268</f>
        <v>1.39996337890625</v>
      </c>
      <c r="G7269">
        <f>IF(CSV[[#This Row],[Altura]]&gt;0,CSV[[#This Row],[Altura]],0)</f>
        <v>1.39996337890625</v>
      </c>
      <c r="H7269">
        <f>IF(CSV[[#This Row],[Altura]]&lt;=0,CSV[[#This Row],[Altura]],0)</f>
        <v>0</v>
      </c>
      <c r="I7269" s="2">
        <f>RADIANS(CSV[[#This Row],[lon]])-RADIANS(A7268)</f>
        <v>-3.3354532213980548E-7</v>
      </c>
      <c r="J7269" s="2">
        <f>RADIANS(CSV[[#This Row],[lat]])-RADIANS(B7268)</f>
        <v>1.1352244295020908E-6</v>
      </c>
      <c r="K7269" s="2">
        <f>RADIANS(CSV[[#This Row],[lon]])</f>
        <v>0.74184055878552291</v>
      </c>
      <c r="L7269" s="2">
        <f>RADIANS(CSV[[#This Row],[lat]])</f>
        <v>-0.1166479732791582</v>
      </c>
      <c r="M7269" s="2">
        <f>SIN(CSV[[#This Row],[dlon]]/2)*SIN(CSV[[#This Row],[dlon]]/2)</f>
        <v>2.7813120480336396E-14</v>
      </c>
      <c r="N7269" s="2">
        <f>SIN(CSV[[#This Row],[dlat]]/2)*SIN(CSV[[#This Row],[dlat]]/2)</f>
        <v>3.2218362633455224E-13</v>
      </c>
      <c r="O7269" s="2">
        <f>COS(RADIANS(CSV[[#This Row],[lat]]))</f>
        <v>0.99320433598508029</v>
      </c>
      <c r="P7269" s="2">
        <f>CSV[[#This Row],[sindlon]]+CSV[[#This Row],[cosradlat]]*O7268*CSV[[#This Row],[sindlat]]</f>
        <v>3.4563267996317303E-13</v>
      </c>
      <c r="Q7269" s="2">
        <f>2*ASIN(SQRT(CSV[[#This Row],[Columna1]]))*6367445</f>
        <v>7.4869097395981443</v>
      </c>
      <c r="R7269" s="2" t="e" vm="1">
        <f ca="1">_xlfn.CONCAT(CSV[[#This Row],[lon]],",",CSV[[#This Row],[lat]],";",CSV[[#This Row],[alt]])</f>
        <v>#NAME?</v>
      </c>
    </row>
    <row r="7270" spans="1:18" x14ac:dyDescent="0.25">
      <c r="A7270">
        <v>42.504311045631766</v>
      </c>
      <c r="B7270">
        <v>-6.6833977494388819</v>
      </c>
      <c r="C7270">
        <v>622.79998779296875</v>
      </c>
      <c r="D7270" s="1">
        <v>42854.527511574073</v>
      </c>
      <c r="E7270" s="1">
        <f>CSV[[#This Row],[Column4]]-D7269</f>
        <v>1.1574076779652387E-5</v>
      </c>
      <c r="F7270">
        <f>CSV[[#This Row],[alt]]-C7269</f>
        <v>0.20001220703125</v>
      </c>
      <c r="G7270">
        <f>IF(CSV[[#This Row],[Altura]]&gt;0,CSV[[#This Row],[Altura]],0)</f>
        <v>0.20001220703125</v>
      </c>
      <c r="H7270">
        <f>IF(CSV[[#This Row],[Altura]]&lt;=0,CSV[[#This Row],[Altura]],0)</f>
        <v>0</v>
      </c>
      <c r="I7270" s="2">
        <f>RADIANS(CSV[[#This Row],[lon]])-RADIANS(A7269)</f>
        <v>-3.8474745478467298E-7</v>
      </c>
      <c r="J7270" s="2">
        <f>RADIANS(CSV[[#This Row],[lat]])-RADIANS(B7269)</f>
        <v>6.7733107070311327E-7</v>
      </c>
      <c r="K7270" s="2">
        <f>RADIANS(CSV[[#This Row],[lon]])</f>
        <v>0.74184017403806812</v>
      </c>
      <c r="L7270" s="2">
        <f>RADIANS(CSV[[#This Row],[lat]])</f>
        <v>-0.1166472959480875</v>
      </c>
      <c r="M7270" s="2">
        <f>SIN(CSV[[#This Row],[dlon]]/2)*SIN(CSV[[#This Row],[dlon]]/2)</f>
        <v>3.7007650990820535E-14</v>
      </c>
      <c r="N7270" s="2">
        <f>SIN(CSV[[#This Row],[dlat]]/2)*SIN(CSV[[#This Row],[dlat]]/2)</f>
        <v>1.1469434483495208E-13</v>
      </c>
      <c r="O7270" s="2">
        <f>COS(RADIANS(CSV[[#This Row],[lat]]))</f>
        <v>0.99320441481509436</v>
      </c>
      <c r="P7270" s="2">
        <f>CSV[[#This Row],[sindlon]]+CSV[[#This Row],[cosradlat]]*O7269*CSV[[#This Row],[sindlat]]</f>
        <v>1.501484530470732E-13</v>
      </c>
      <c r="Q7270" s="2">
        <f>2*ASIN(SQRT(CSV[[#This Row],[Columna1]]))*6367445</f>
        <v>4.9346417529009523</v>
      </c>
      <c r="R7270" s="2" t="e" vm="1">
        <f ca="1">_xlfn.CONCAT(CSV[[#This Row],[lon]],",",CSV[[#This Row],[lat]],";",CSV[[#This Row],[alt]])</f>
        <v>#NAME?</v>
      </c>
    </row>
    <row r="7271" spans="1:18" x14ac:dyDescent="0.25">
      <c r="A7271">
        <v>42.504295790567994</v>
      </c>
      <c r="B7271">
        <v>-6.6833790577948093</v>
      </c>
      <c r="C7271">
        <v>623.5999755859375</v>
      </c>
      <c r="D7271" s="1">
        <v>42854.52753472222</v>
      </c>
      <c r="E7271" s="1">
        <f>CSV[[#This Row],[Column4]]-D7270</f>
        <v>2.314814628334716E-5</v>
      </c>
      <c r="F7271">
        <f>CSV[[#This Row],[alt]]-C7270</f>
        <v>0.79998779296875</v>
      </c>
      <c r="G7271">
        <f>IF(CSV[[#This Row],[Altura]]&gt;0,CSV[[#This Row],[Altura]],0)</f>
        <v>0.79998779296875</v>
      </c>
      <c r="H7271">
        <f>IF(CSV[[#This Row],[Altura]]&lt;=0,CSV[[#This Row],[Altura]],0)</f>
        <v>0</v>
      </c>
      <c r="I7271" s="2">
        <f>RADIANS(CSV[[#This Row],[lon]])-RADIANS(A7270)</f>
        <v>-2.6625109039724038E-7</v>
      </c>
      <c r="J7271" s="2">
        <f>RADIANS(CSV[[#This Row],[lat]])-RADIANS(B7270)</f>
        <v>3.2623073167870054E-7</v>
      </c>
      <c r="K7271" s="2">
        <f>RADIANS(CSV[[#This Row],[lon]])</f>
        <v>0.74183990778697773</v>
      </c>
      <c r="L7271" s="2">
        <f>RADIANS(CSV[[#This Row],[lat]])</f>
        <v>-0.11664696971735582</v>
      </c>
      <c r="M7271" s="2">
        <f>SIN(CSV[[#This Row],[dlon]]/2)*SIN(CSV[[#This Row],[dlon]]/2)</f>
        <v>1.7722410784429761E-14</v>
      </c>
      <c r="N7271" s="2">
        <f>SIN(CSV[[#This Row],[dlat]]/2)*SIN(CSV[[#This Row],[dlat]]/2)</f>
        <v>2.6606622572904842E-14</v>
      </c>
      <c r="O7271" s="2">
        <f>COS(RADIANS(CSV[[#This Row],[lat]]))</f>
        <v>0.9932044527827355</v>
      </c>
      <c r="P7271" s="2">
        <f>CSV[[#This Row],[sindlon]]+CSV[[#This Row],[cosradlat]]*O7270*CSV[[#This Row],[sindlat]]</f>
        <v>4.3968647913552057E-14</v>
      </c>
      <c r="Q7271" s="2">
        <f>2*ASIN(SQRT(CSV[[#This Row],[Columna1]]))*6367445</f>
        <v>2.6703411814105174</v>
      </c>
      <c r="R7271" s="2" t="e" vm="1">
        <f ca="1">_xlfn.CONCAT(CSV[[#This Row],[lon]],",",CSV[[#This Row],[lat]],";",CSV[[#This Row],[alt]])</f>
        <v>#NAME?</v>
      </c>
    </row>
    <row r="7272" spans="1:18" x14ac:dyDescent="0.25">
      <c r="A7272">
        <v>42.504239799454808</v>
      </c>
      <c r="B7272">
        <v>-6.6833224799484023</v>
      </c>
      <c r="C7272">
        <v>624.5999755859375</v>
      </c>
      <c r="D7272" s="1">
        <v>42854.527569444443</v>
      </c>
      <c r="E7272" s="1">
        <f>CSV[[#This Row],[Column4]]-D7271</f>
        <v>3.4722223062999547E-5</v>
      </c>
      <c r="F7272">
        <f>CSV[[#This Row],[alt]]-C7271</f>
        <v>1</v>
      </c>
      <c r="G7272">
        <f>IF(CSV[[#This Row],[Altura]]&gt;0,CSV[[#This Row],[Altura]],0)</f>
        <v>1</v>
      </c>
      <c r="H7272">
        <f>IF(CSV[[#This Row],[Altura]]&lt;=0,CSV[[#This Row],[Altura]],0)</f>
        <v>0</v>
      </c>
      <c r="I7272" s="2">
        <f>RADIANS(CSV[[#This Row],[lon]])-RADIANS(A7271)</f>
        <v>-9.7722927705490292E-7</v>
      </c>
      <c r="J7272" s="2">
        <f>RADIANS(CSV[[#This Row],[lat]])-RADIANS(B7271)</f>
        <v>9.8746970349228302E-7</v>
      </c>
      <c r="K7272" s="2">
        <f>RADIANS(CSV[[#This Row],[lon]])</f>
        <v>0.74183893055770067</v>
      </c>
      <c r="L7272" s="2">
        <f>RADIANS(CSV[[#This Row],[lat]])</f>
        <v>-0.11664598224765232</v>
      </c>
      <c r="M7272" s="2">
        <f>SIN(CSV[[#This Row],[dlon]]/2)*SIN(CSV[[#This Row],[dlon]]/2)</f>
        <v>2.3874426498329302E-13</v>
      </c>
      <c r="N7272" s="2">
        <f>SIN(CSV[[#This Row],[dlat]]/2)*SIN(CSV[[#This Row],[dlat]]/2)</f>
        <v>2.4377410382876457E-13</v>
      </c>
      <c r="O7272" s="2">
        <f>COS(RADIANS(CSV[[#This Row],[lat]]))</f>
        <v>0.99320456770656562</v>
      </c>
      <c r="P7272" s="2">
        <f>CSV[[#This Row],[sindlon]]+CSV[[#This Row],[cosradlat]]*O7271*CSV[[#This Row],[sindlat]]</f>
        <v>4.7921649712826151E-13</v>
      </c>
      <c r="Q7272" s="2">
        <f>2*ASIN(SQRT(CSV[[#This Row],[Columna1]]))*6367445</f>
        <v>8.8157867892165029</v>
      </c>
      <c r="R7272" s="2" t="e" vm="1">
        <f ca="1">_xlfn.CONCAT(CSV[[#This Row],[lon]],",",CSV[[#This Row],[lat]],";",CSV[[#This Row],[alt]])</f>
        <v>#NAME?</v>
      </c>
    </row>
    <row r="7273" spans="1:18" x14ac:dyDescent="0.25">
      <c r="A7273">
        <v>42.504202332347631</v>
      </c>
      <c r="B7273">
        <v>-6.6832679137587547</v>
      </c>
      <c r="C7273">
        <v>625</v>
      </c>
      <c r="D7273" s="1">
        <v>42854.527592592596</v>
      </c>
      <c r="E7273" s="1">
        <f>CSV[[#This Row],[Column4]]-D7272</f>
        <v>2.3148153559304774E-5</v>
      </c>
      <c r="F7273">
        <f>CSV[[#This Row],[alt]]-C7272</f>
        <v>0.4000244140625</v>
      </c>
      <c r="G7273">
        <f>IF(CSV[[#This Row],[Altura]]&gt;0,CSV[[#This Row],[Altura]],0)</f>
        <v>0.4000244140625</v>
      </c>
      <c r="H7273">
        <f>IF(CSV[[#This Row],[Altura]]&lt;=0,CSV[[#This Row],[Altura]],0)</f>
        <v>0</v>
      </c>
      <c r="I7273" s="2">
        <f>RADIANS(CSV[[#This Row],[lon]])-RADIANS(A7272)</f>
        <v>-6.5392438142186649E-7</v>
      </c>
      <c r="J7273" s="2">
        <f>RADIANS(CSV[[#This Row],[lat]])-RADIANS(B7272)</f>
        <v>9.5235966961204621E-7</v>
      </c>
      <c r="K7273" s="2">
        <f>RADIANS(CSV[[#This Row],[lon]])</f>
        <v>0.74183827663331925</v>
      </c>
      <c r="L7273" s="2">
        <f>RADIANS(CSV[[#This Row],[lat]])</f>
        <v>-0.11664502988798271</v>
      </c>
      <c r="M7273" s="2">
        <f>SIN(CSV[[#This Row],[dlon]]/2)*SIN(CSV[[#This Row],[dlon]]/2)</f>
        <v>1.0690427415448887E-13</v>
      </c>
      <c r="N7273" s="2">
        <f>SIN(CSV[[#This Row],[dlat]]/2)*SIN(CSV[[#This Row],[dlat]]/2)</f>
        <v>2.267472350758743E-13</v>
      </c>
      <c r="O7273" s="2">
        <f>COS(RADIANS(CSV[[#This Row],[lat]]))</f>
        <v>0.99320467854329775</v>
      </c>
      <c r="P7273" s="2">
        <f>CSV[[#This Row],[sindlon]]+CSV[[#This Row],[cosradlat]]*O7272*CSV[[#This Row],[sindlat]]</f>
        <v>3.3058031393529934E-13</v>
      </c>
      <c r="Q7273" s="2">
        <f>2*ASIN(SQRT(CSV[[#This Row],[Columna1]]))*6367445</f>
        <v>7.3220668879584716</v>
      </c>
      <c r="R7273" s="2" t="e" vm="1">
        <f ca="1">_xlfn.CONCAT(CSV[[#This Row],[lon]],",",CSV[[#This Row],[lat]],";",CSV[[#This Row],[alt]])</f>
        <v>#NAME?</v>
      </c>
    </row>
    <row r="7274" spans="1:18" x14ac:dyDescent="0.25">
      <c r="A7274">
        <v>42.504055397585034</v>
      </c>
      <c r="B7274">
        <v>-6.6829919815063477</v>
      </c>
      <c r="C7274">
        <v>625.79998779296875</v>
      </c>
      <c r="D7274" s="1">
        <v>42854.527662037035</v>
      </c>
      <c r="E7274" s="1">
        <f>CSV[[#This Row],[Column4]]-D7273</f>
        <v>6.9444438850041479E-5</v>
      </c>
      <c r="F7274">
        <f>CSV[[#This Row],[alt]]-C7273</f>
        <v>0.79998779296875</v>
      </c>
      <c r="G7274">
        <f>IF(CSV[[#This Row],[Altura]]&gt;0,CSV[[#This Row],[Altura]],0)</f>
        <v>0.79998779296875</v>
      </c>
      <c r="H7274">
        <f>IF(CSV[[#This Row],[Altura]]&lt;=0,CSV[[#This Row],[Altura]],0)</f>
        <v>0</v>
      </c>
      <c r="I7274" s="2">
        <f>RADIANS(CSV[[#This Row],[lon]])-RADIANS(A7273)</f>
        <v>-2.5644953929315761E-6</v>
      </c>
      <c r="J7274" s="2">
        <f>RADIANS(CSV[[#This Row],[lat]])-RADIANS(B7273)</f>
        <v>4.8159263169589295E-6</v>
      </c>
      <c r="K7274" s="2">
        <f>RADIANS(CSV[[#This Row],[lon]])</f>
        <v>0.74183571213792632</v>
      </c>
      <c r="L7274" s="2">
        <f>RADIANS(CSV[[#This Row],[lat]])</f>
        <v>-0.11664021396166575</v>
      </c>
      <c r="M7274" s="2">
        <f>SIN(CSV[[#This Row],[dlon]]/2)*SIN(CSV[[#This Row],[dlon]]/2)</f>
        <v>1.6441591550909189E-12</v>
      </c>
      <c r="N7274" s="2">
        <f>SIN(CSV[[#This Row],[dlat]]/2)*SIN(CSV[[#This Row],[dlat]]/2)</f>
        <v>5.7982865725831939E-12</v>
      </c>
      <c r="O7274" s="2">
        <f>COS(RADIANS(CSV[[#This Row],[lat]]))</f>
        <v>0.99320523901263902</v>
      </c>
      <c r="P7274" s="2">
        <f>CSV[[#This Row],[sindlon]]+CSV[[#This Row],[cosradlat]]*O7273*CSV[[#This Row],[sindlat]]</f>
        <v>7.3639142569987868E-12</v>
      </c>
      <c r="Q7274" s="2">
        <f>2*ASIN(SQRT(CSV[[#This Row],[Columna1]]))*6367445</f>
        <v>34.558076330927797</v>
      </c>
      <c r="R7274" s="2" t="e" vm="1">
        <f ca="1">_xlfn.CONCAT(CSV[[#This Row],[lon]],",",CSV[[#This Row],[lat]],";",CSV[[#This Row],[alt]])</f>
        <v>#NAME?</v>
      </c>
    </row>
    <row r="7275" spans="1:18" x14ac:dyDescent="0.25">
      <c r="A7275">
        <v>42.504055397585034</v>
      </c>
      <c r="B7275">
        <v>-6.6829919815063477</v>
      </c>
      <c r="C7275">
        <v>625.79998779296875</v>
      </c>
      <c r="D7275" s="1">
        <v>42854.527673611112</v>
      </c>
      <c r="E7275" s="1">
        <f>CSV[[#This Row],[Column4]]-D7274</f>
        <v>1.1574076779652387E-5</v>
      </c>
      <c r="F7275">
        <f>CSV[[#This Row],[alt]]-C7274</f>
        <v>0</v>
      </c>
      <c r="G7275">
        <f>IF(CSV[[#This Row],[Altura]]&gt;0,CSV[[#This Row],[Altura]],0)</f>
        <v>0</v>
      </c>
      <c r="H7275">
        <f>IF(CSV[[#This Row],[Altura]]&lt;=0,CSV[[#This Row],[Altura]],0)</f>
        <v>0</v>
      </c>
      <c r="I7275" s="2">
        <f>RADIANS(CSV[[#This Row],[lon]])-RADIANS(A7274)</f>
        <v>0</v>
      </c>
      <c r="J7275" s="2">
        <f>RADIANS(CSV[[#This Row],[lat]])-RADIANS(B7274)</f>
        <v>0</v>
      </c>
      <c r="K7275" s="2">
        <f>RADIANS(CSV[[#This Row],[lon]])</f>
        <v>0.74183571213792632</v>
      </c>
      <c r="L7275" s="2">
        <f>RADIANS(CSV[[#This Row],[lat]])</f>
        <v>-0.11664021396166575</v>
      </c>
      <c r="M7275" s="2">
        <f>SIN(CSV[[#This Row],[dlon]]/2)*SIN(CSV[[#This Row],[dlon]]/2)</f>
        <v>0</v>
      </c>
      <c r="N7275" s="2">
        <f>SIN(CSV[[#This Row],[dlat]]/2)*SIN(CSV[[#This Row],[dlat]]/2)</f>
        <v>0</v>
      </c>
      <c r="O7275" s="2">
        <f>COS(RADIANS(CSV[[#This Row],[lat]]))</f>
        <v>0.99320523901263902</v>
      </c>
      <c r="P7275" s="2">
        <f>CSV[[#This Row],[sindlon]]+CSV[[#This Row],[cosradlat]]*O7274*CSV[[#This Row],[sindlat]]</f>
        <v>0</v>
      </c>
      <c r="Q7275" s="2">
        <f>2*ASIN(SQRT(CSV[[#This Row],[Columna1]]))*6367445</f>
        <v>0</v>
      </c>
      <c r="R7275" s="2" t="e" vm="1">
        <f ca="1">_xlfn.CONCAT(CSV[[#This Row],[lon]],",",CSV[[#This Row],[lat]],";",CSV[[#This Row],[alt]])</f>
        <v>#NAME?</v>
      </c>
    </row>
    <row r="7276" spans="1:18" x14ac:dyDescent="0.25">
      <c r="A7276">
        <v>42.503914497792721</v>
      </c>
      <c r="B7276">
        <v>-6.6828219965100288</v>
      </c>
      <c r="C7276">
        <v>626.5999755859375</v>
      </c>
      <c r="D7276" s="1">
        <v>42854.527731481481</v>
      </c>
      <c r="E7276" s="1">
        <f>CSV[[#This Row],[Column4]]-D7275</f>
        <v>5.7870369346346706E-5</v>
      </c>
      <c r="F7276">
        <f>CSV[[#This Row],[alt]]-C7275</f>
        <v>0.79998779296875</v>
      </c>
      <c r="G7276">
        <f>IF(CSV[[#This Row],[Altura]]&gt;0,CSV[[#This Row],[Altura]],0)</f>
        <v>0.79998779296875</v>
      </c>
      <c r="H7276">
        <f>IF(CSV[[#This Row],[Altura]]&lt;=0,CSV[[#This Row],[Altura]],0)</f>
        <v>0</v>
      </c>
      <c r="I7276" s="2">
        <f>RADIANS(CSV[[#This Row],[lon]])-RADIANS(A7275)</f>
        <v>-2.4591652911798434E-6</v>
      </c>
      <c r="J7276" s="2">
        <f>RADIANS(CSV[[#This Row],[lat]])-RADIANS(B7275)</f>
        <v>2.966797864753512E-6</v>
      </c>
      <c r="K7276" s="2">
        <f>RADIANS(CSV[[#This Row],[lon]])</f>
        <v>0.74183325297263514</v>
      </c>
      <c r="L7276" s="2">
        <f>RADIANS(CSV[[#This Row],[lat]])</f>
        <v>-0.116637247163801</v>
      </c>
      <c r="M7276" s="2">
        <f>SIN(CSV[[#This Row],[dlon]]/2)*SIN(CSV[[#This Row],[dlon]]/2)</f>
        <v>1.5118734823351492E-12</v>
      </c>
      <c r="N7276" s="2">
        <f>SIN(CSV[[#This Row],[dlat]]/2)*SIN(CSV[[#This Row],[dlat]]/2)</f>
        <v>2.2004723925748855E-12</v>
      </c>
      <c r="O7276" s="2">
        <f>COS(RADIANS(CSV[[#This Row],[lat]]))</f>
        <v>0.99320558427207906</v>
      </c>
      <c r="P7276" s="2">
        <f>CSV[[#This Row],[sindlon]]+CSV[[#This Row],[cosradlat]]*O7275*CSV[[#This Row],[sindlat]]</f>
        <v>3.6825448546669386E-12</v>
      </c>
      <c r="Q7276" s="2">
        <f>2*ASIN(SQRT(CSV[[#This Row],[Columna1]]))*6367445</f>
        <v>24.438200338033258</v>
      </c>
      <c r="R7276" s="2" t="e" vm="1">
        <f ca="1">_xlfn.CONCAT(CSV[[#This Row],[lon]],",",CSV[[#This Row],[lat]],";",CSV[[#This Row],[alt]])</f>
        <v>#NAME?</v>
      </c>
    </row>
    <row r="7277" spans="1:18" x14ac:dyDescent="0.25">
      <c r="A7277">
        <v>42.503879126161337</v>
      </c>
      <c r="B7277">
        <v>-6.6828061547130346</v>
      </c>
      <c r="C7277">
        <v>626.79998779296875</v>
      </c>
      <c r="D7277" s="1">
        <v>42854.527743055558</v>
      </c>
      <c r="E7277" s="1">
        <f>CSV[[#This Row],[Column4]]-D7276</f>
        <v>1.1574076779652387E-5</v>
      </c>
      <c r="F7277">
        <f>CSV[[#This Row],[alt]]-C7276</f>
        <v>0.20001220703125</v>
      </c>
      <c r="G7277">
        <f>IF(CSV[[#This Row],[Altura]]&gt;0,CSV[[#This Row],[Altura]],0)</f>
        <v>0.20001220703125</v>
      </c>
      <c r="H7277">
        <f>IF(CSV[[#This Row],[Altura]]&lt;=0,CSV[[#This Row],[Altura]],0)</f>
        <v>0</v>
      </c>
      <c r="I7277" s="2">
        <f>RADIANS(CSV[[#This Row],[lon]])-RADIANS(A7276)</f>
        <v>-6.1735142953267541E-7</v>
      </c>
      <c r="J7277" s="2">
        <f>RADIANS(CSV[[#This Row],[lat]])-RADIANS(B7276)</f>
        <v>2.7649151697339835E-7</v>
      </c>
      <c r="K7277" s="2">
        <f>RADIANS(CSV[[#This Row],[lon]])</f>
        <v>0.7418326356212056</v>
      </c>
      <c r="L7277" s="2">
        <f>RADIANS(CSV[[#This Row],[lat]])</f>
        <v>-0.11663697067228403</v>
      </c>
      <c r="M7277" s="2">
        <f>SIN(CSV[[#This Row],[dlon]]/2)*SIN(CSV[[#This Row],[dlon]]/2)</f>
        <v>9.5280696886506436E-14</v>
      </c>
      <c r="N7277" s="2">
        <f>SIN(CSV[[#This Row],[dlat]]/2)*SIN(CSV[[#This Row],[dlat]]/2)</f>
        <v>1.9111889739562634E-14</v>
      </c>
      <c r="O7277" s="2">
        <f>COS(RADIANS(CSV[[#This Row],[lat]]))</f>
        <v>0.99320561644817928</v>
      </c>
      <c r="P7277" s="2">
        <f>CSV[[#This Row],[sindlon]]+CSV[[#This Row],[cosradlat]]*O7276*CSV[[#This Row],[sindlat]]</f>
        <v>1.1413376127126744E-13</v>
      </c>
      <c r="Q7277" s="2">
        <f>2*ASIN(SQRT(CSV[[#This Row],[Columna1]]))*6367445</f>
        <v>4.3023155760466016</v>
      </c>
      <c r="R7277" s="2" t="e" vm="1">
        <f ca="1">_xlfn.CONCAT(CSV[[#This Row],[lon]],",",CSV[[#This Row],[lat]],";",CSV[[#This Row],[alt]])</f>
        <v>#NAME?</v>
      </c>
    </row>
    <row r="7278" spans="1:18" x14ac:dyDescent="0.25">
      <c r="A7278">
        <v>42.503723474219441</v>
      </c>
      <c r="B7278">
        <v>-6.68278100900352</v>
      </c>
      <c r="C7278">
        <v>627.4000244140625</v>
      </c>
      <c r="D7278" s="1">
        <v>42854.527777777781</v>
      </c>
      <c r="E7278" s="1">
        <f>CSV[[#This Row],[Column4]]-D7277</f>
        <v>3.4722223062999547E-5</v>
      </c>
      <c r="F7278">
        <f>CSV[[#This Row],[alt]]-C7277</f>
        <v>0.60003662109375</v>
      </c>
      <c r="G7278">
        <f>IF(CSV[[#This Row],[Altura]]&gt;0,CSV[[#This Row],[Altura]],0)</f>
        <v>0.60003662109375</v>
      </c>
      <c r="H7278">
        <f>IF(CSV[[#This Row],[Altura]]&lt;=0,CSV[[#This Row],[Altura]],0)</f>
        <v>0</v>
      </c>
      <c r="I7278" s="2">
        <f>RADIANS(CSV[[#This Row],[lon]])-RADIANS(A7277)</f>
        <v>-2.7166388731902913E-6</v>
      </c>
      <c r="J7278" s="2">
        <f>RADIANS(CSV[[#This Row],[lat]])-RADIANS(B7277)</f>
        <v>4.3887542378051592E-7</v>
      </c>
      <c r="K7278" s="2">
        <f>RADIANS(CSV[[#This Row],[lon]])</f>
        <v>0.74182991898233241</v>
      </c>
      <c r="L7278" s="2">
        <f>RADIANS(CSV[[#This Row],[lat]])</f>
        <v>-0.11663653179686025</v>
      </c>
      <c r="M7278" s="2">
        <f>SIN(CSV[[#This Row],[dlon]]/2)*SIN(CSV[[#This Row],[dlon]]/2)</f>
        <v>1.8450316918310196E-12</v>
      </c>
      <c r="N7278" s="2">
        <f>SIN(CSV[[#This Row],[dlat]]/2)*SIN(CSV[[#This Row],[dlat]]/2)</f>
        <v>4.815290939963108E-14</v>
      </c>
      <c r="O7278" s="2">
        <f>COS(RADIANS(CSV[[#This Row],[lat]]))</f>
        <v>0.9932056675211981</v>
      </c>
      <c r="P7278" s="2">
        <f>CSV[[#This Row],[sindlon]]+CSV[[#This Row],[cosradlat]]*O7277*CSV[[#This Row],[sindlat]]</f>
        <v>1.8925324879160137E-12</v>
      </c>
      <c r="Q7278" s="2">
        <f>2*ASIN(SQRT(CSV[[#This Row],[Columna1]]))*6367445</f>
        <v>17.519304849931995</v>
      </c>
      <c r="R7278" s="2" t="e" vm="1">
        <f ca="1">_xlfn.CONCAT(CSV[[#This Row],[lon]],",",CSV[[#This Row],[lat]],";",CSV[[#This Row],[alt]])</f>
        <v>#NAME?</v>
      </c>
    </row>
    <row r="7279" spans="1:18" x14ac:dyDescent="0.25">
      <c r="A7279">
        <v>42.503680307418108</v>
      </c>
      <c r="B7279">
        <v>-6.6827815119177103</v>
      </c>
      <c r="C7279">
        <v>627.5999755859375</v>
      </c>
      <c r="D7279" s="1">
        <v>42854.527789351851</v>
      </c>
      <c r="E7279" s="1">
        <f>CSV[[#This Row],[Column4]]-D7278</f>
        <v>1.1574069503694773E-5</v>
      </c>
      <c r="F7279">
        <f>CSV[[#This Row],[alt]]-C7278</f>
        <v>0.199951171875</v>
      </c>
      <c r="G7279">
        <f>IF(CSV[[#This Row],[Altura]]&gt;0,CSV[[#This Row],[Altura]],0)</f>
        <v>0.199951171875</v>
      </c>
      <c r="H7279">
        <f>IF(CSV[[#This Row],[Altura]]&lt;=0,CSV[[#This Row],[Altura]],0)</f>
        <v>0</v>
      </c>
      <c r="I7279" s="2">
        <f>RADIANS(CSV[[#This Row],[lon]])-RADIANS(A7278)</f>
        <v>-7.5340281080471527E-7</v>
      </c>
      <c r="J7279" s="2">
        <f>RADIANS(CSV[[#This Row],[lat]])-RADIANS(B7278)</f>
        <v>-8.7775084700592032E-9</v>
      </c>
      <c r="K7279" s="2">
        <f>RADIANS(CSV[[#This Row],[lon]])</f>
        <v>0.74182916557952161</v>
      </c>
      <c r="L7279" s="2">
        <f>RADIANS(CSV[[#This Row],[lat]])</f>
        <v>-0.11663654057436872</v>
      </c>
      <c r="M7279" s="2">
        <f>SIN(CSV[[#This Row],[dlon]]/2)*SIN(CSV[[#This Row],[dlon]]/2)</f>
        <v>1.419039488321047E-13</v>
      </c>
      <c r="N7279" s="2">
        <f>SIN(CSV[[#This Row],[dlat]]/2)*SIN(CSV[[#This Row],[dlat]]/2)</f>
        <v>1.9261163735490263E-17</v>
      </c>
      <c r="O7279" s="2">
        <f>COS(RADIANS(CSV[[#This Row],[lat]]))</f>
        <v>0.99320566649973963</v>
      </c>
      <c r="P7279" s="2">
        <f>CSV[[#This Row],[sindlon]]+CSV[[#This Row],[cosradlat]]*O7278*CSV[[#This Row],[sindlat]]</f>
        <v>1.4192294915147216E-13</v>
      </c>
      <c r="Q7279" s="2">
        <f>2*ASIN(SQRT(CSV[[#This Row],[Columna1]]))*6367445</f>
        <v>4.7975721153768012</v>
      </c>
      <c r="R7279" s="2" t="e" vm="1">
        <f ca="1">_xlfn.CONCAT(CSV[[#This Row],[lon]],",",CSV[[#This Row],[lat]],";",CSV[[#This Row],[alt]])</f>
        <v>#NAME?</v>
      </c>
    </row>
    <row r="7280" spans="1:18" x14ac:dyDescent="0.25">
      <c r="A7280">
        <v>42.50363739207387</v>
      </c>
      <c r="B7280">
        <v>-6.6827856190502644</v>
      </c>
      <c r="C7280">
        <v>628</v>
      </c>
      <c r="D7280" s="1">
        <v>42854.527812499997</v>
      </c>
      <c r="E7280" s="1">
        <f>CSV[[#This Row],[Column4]]-D7279</f>
        <v>2.314814628334716E-5</v>
      </c>
      <c r="F7280">
        <f>CSV[[#This Row],[alt]]-C7279</f>
        <v>0.4000244140625</v>
      </c>
      <c r="G7280">
        <f>IF(CSV[[#This Row],[Altura]]&gt;0,CSV[[#This Row],[Altura]],0)</f>
        <v>0.4000244140625</v>
      </c>
      <c r="H7280">
        <f>IF(CSV[[#This Row],[Altura]]&lt;=0,CSV[[#This Row],[Altura]],0)</f>
        <v>0</v>
      </c>
      <c r="I7280" s="2">
        <f>RADIANS(CSV[[#This Row],[lon]])-RADIANS(A7279)</f>
        <v>-7.4901405655580788E-7</v>
      </c>
      <c r="J7280" s="2">
        <f>RADIANS(CSV[[#This Row],[lat]])-RADIANS(B7279)</f>
        <v>-7.1682985894327977E-8</v>
      </c>
      <c r="K7280" s="2">
        <f>RADIANS(CSV[[#This Row],[lon]])</f>
        <v>0.74182841656546505</v>
      </c>
      <c r="L7280" s="2">
        <f>RADIANS(CSV[[#This Row],[lat]])</f>
        <v>-0.11663661225735461</v>
      </c>
      <c r="M7280" s="2">
        <f>SIN(CSV[[#This Row],[dlon]]/2)*SIN(CSV[[#This Row],[dlon]]/2)</f>
        <v>1.4025551422954021E-13</v>
      </c>
      <c r="N7280" s="2">
        <f>SIN(CSV[[#This Row],[dlat]]/2)*SIN(CSV[[#This Row],[dlat]]/2)</f>
        <v>1.2846126166816054E-15</v>
      </c>
      <c r="O7280" s="2">
        <f>COS(RADIANS(CSV[[#This Row],[lat]]))</f>
        <v>0.99320565815782569</v>
      </c>
      <c r="P7280" s="2">
        <f>CSV[[#This Row],[sindlon]]+CSV[[#This Row],[cosradlat]]*O7279*CSV[[#This Row],[sindlat]]</f>
        <v>1.4152272996403649E-13</v>
      </c>
      <c r="Q7280" s="2">
        <f>2*ASIN(SQRT(CSV[[#This Row],[Columna1]]))*6367445</f>
        <v>4.7908028226658059</v>
      </c>
      <c r="R7280" s="2" t="e" vm="1">
        <f ca="1">_xlfn.CONCAT(CSV[[#This Row],[lon]],",",CSV[[#This Row],[lat]],";",CSV[[#This Row],[alt]])</f>
        <v>#NAME?</v>
      </c>
    </row>
    <row r="7281" spans="1:18" x14ac:dyDescent="0.25">
      <c r="A7281">
        <v>42.50337453559041</v>
      </c>
      <c r="B7281">
        <v>-6.6828176379203796</v>
      </c>
      <c r="C7281">
        <v>629.4000244140625</v>
      </c>
      <c r="D7281" s="1">
        <v>42854.527881944443</v>
      </c>
      <c r="E7281" s="1">
        <f>CSV[[#This Row],[Column4]]-D7280</f>
        <v>6.9444446125999093E-5</v>
      </c>
      <c r="F7281">
        <f>CSV[[#This Row],[alt]]-C7280</f>
        <v>1.4000244140625</v>
      </c>
      <c r="G7281">
        <f>IF(CSV[[#This Row],[Altura]]&gt;0,CSV[[#This Row],[Altura]],0)</f>
        <v>1.4000244140625</v>
      </c>
      <c r="H7281">
        <f>IF(CSV[[#This Row],[Altura]]&lt;=0,CSV[[#This Row],[Altura]],0)</f>
        <v>0</v>
      </c>
      <c r="I7281" s="2">
        <f>RADIANS(CSV[[#This Row],[lon]])-RADIANS(A7280)</f>
        <v>-4.5877110965708567E-6</v>
      </c>
      <c r="J7281" s="2">
        <f>RADIANS(CSV[[#This Row],[lat]])-RADIANS(B7280)</f>
        <v>-5.588347062740473E-7</v>
      </c>
      <c r="K7281" s="2">
        <f>RADIANS(CSV[[#This Row],[lon]])</f>
        <v>0.74182382885436848</v>
      </c>
      <c r="L7281" s="2">
        <f>RADIANS(CSV[[#This Row],[lat]])</f>
        <v>-0.11663717109206088</v>
      </c>
      <c r="M7281" s="2">
        <f>SIN(CSV[[#This Row],[dlon]]/2)*SIN(CSV[[#This Row],[dlon]]/2)</f>
        <v>5.2617732763906142E-12</v>
      </c>
      <c r="N7281" s="2">
        <f>SIN(CSV[[#This Row],[dlat]]/2)*SIN(CSV[[#This Row],[dlat]]/2)</f>
        <v>7.8074057234098144E-14</v>
      </c>
      <c r="O7281" s="2">
        <f>COS(RADIANS(CSV[[#This Row],[lat]]))</f>
        <v>0.9932055931247703</v>
      </c>
      <c r="P7281" s="2">
        <f>CSV[[#This Row],[sindlon]]+CSV[[#This Row],[cosradlat]]*O7280*CSV[[#This Row],[sindlat]]</f>
        <v>5.3387900090531409E-12</v>
      </c>
      <c r="Q7281" s="2">
        <f>2*ASIN(SQRT(CSV[[#This Row],[Columna1]]))*6367445</f>
        <v>29.425009894206706</v>
      </c>
      <c r="R7281" s="2" t="e" vm="1">
        <f ca="1">_xlfn.CONCAT(CSV[[#This Row],[lon]],",",CSV[[#This Row],[lat]],";",CSV[[#This Row],[alt]])</f>
        <v>#NAME?</v>
      </c>
    </row>
    <row r="7282" spans="1:18" x14ac:dyDescent="0.25">
      <c r="A7282">
        <v>42.503241011872888</v>
      </c>
      <c r="B7282">
        <v>-6.6828235890716314</v>
      </c>
      <c r="C7282">
        <v>629.79998779296875</v>
      </c>
      <c r="D7282" s="1">
        <v>42854.527916666666</v>
      </c>
      <c r="E7282" s="1">
        <f>CSV[[#This Row],[Column4]]-D7281</f>
        <v>3.4722223062999547E-5</v>
      </c>
      <c r="F7282">
        <f>CSV[[#This Row],[alt]]-C7281</f>
        <v>0.39996337890625</v>
      </c>
      <c r="G7282">
        <f>IF(CSV[[#This Row],[Altura]]&gt;0,CSV[[#This Row],[Altura]],0)</f>
        <v>0.39996337890625</v>
      </c>
      <c r="H7282">
        <f>IF(CSV[[#This Row],[Altura]]&lt;=0,CSV[[#This Row],[Altura]],0)</f>
        <v>0</v>
      </c>
      <c r="I7282" s="2">
        <f>RADIANS(CSV[[#This Row],[lon]])-RADIANS(A7281)</f>
        <v>-2.3304285002856417E-6</v>
      </c>
      <c r="J7282" s="2">
        <f>RADIANS(CSV[[#This Row],[lat]])-RADIANS(B7281)</f>
        <v>-1.0386718363175618E-7</v>
      </c>
      <c r="K7282" s="2">
        <f>RADIANS(CSV[[#This Row],[lon]])</f>
        <v>0.7418214984258682</v>
      </c>
      <c r="L7282" s="2">
        <f>RADIANS(CSV[[#This Row],[lat]])</f>
        <v>-0.11663727495924452</v>
      </c>
      <c r="M7282" s="2">
        <f>SIN(CSV[[#This Row],[dlon]]/2)*SIN(CSV[[#This Row],[dlon]]/2)</f>
        <v>1.3577242487352819E-12</v>
      </c>
      <c r="N7282" s="2">
        <f>SIN(CSV[[#This Row],[dlat]]/2)*SIN(CSV[[#This Row],[dlat]]/2)</f>
        <v>2.697097958898237E-15</v>
      </c>
      <c r="O7282" s="2">
        <f>COS(RADIANS(CSV[[#This Row],[lat]]))</f>
        <v>0.9932055810374405</v>
      </c>
      <c r="P7282" s="2">
        <f>CSV[[#This Row],[sindlon]]+CSV[[#This Row],[cosradlat]]*O7281*CSV[[#This Row],[sindlat]]</f>
        <v>1.3603848208087058E-12</v>
      </c>
      <c r="Q7282" s="2">
        <f>2*ASIN(SQRT(CSV[[#This Row],[Columna1]]))*6367445</f>
        <v>14.853407183260975</v>
      </c>
      <c r="R7282" s="2" t="e" vm="1">
        <f ca="1">_xlfn.CONCAT(CSV[[#This Row],[lon]],",",CSV[[#This Row],[lat]],";",CSV[[#This Row],[alt]])</f>
        <v>#NAME?</v>
      </c>
    </row>
    <row r="7283" spans="1:18" x14ac:dyDescent="0.25">
      <c r="A7283">
        <v>42.503162976354361</v>
      </c>
      <c r="B7283">
        <v>-6.6828058194369078</v>
      </c>
      <c r="C7283">
        <v>630.5999755859375</v>
      </c>
      <c r="D7283" s="1">
        <v>42854.527939814812</v>
      </c>
      <c r="E7283" s="1">
        <f>CSV[[#This Row],[Column4]]-D7282</f>
        <v>2.314814628334716E-5</v>
      </c>
      <c r="F7283">
        <f>CSV[[#This Row],[alt]]-C7282</f>
        <v>0.79998779296875</v>
      </c>
      <c r="G7283">
        <f>IF(CSV[[#This Row],[Altura]]&gt;0,CSV[[#This Row],[Altura]],0)</f>
        <v>0.79998779296875</v>
      </c>
      <c r="H7283">
        <f>IF(CSV[[#This Row],[Altura]]&lt;=0,CSV[[#This Row],[Altura]],0)</f>
        <v>0</v>
      </c>
      <c r="I7283" s="2">
        <f>RADIANS(CSV[[#This Row],[lon]])-RADIANS(A7282)</f>
        <v>-1.3619767318395759E-6</v>
      </c>
      <c r="J7283" s="2">
        <f>RADIANS(CSV[[#This Row],[lat]])-RADIANS(B7282)</f>
        <v>3.1013863280304754E-7</v>
      </c>
      <c r="K7283" s="2">
        <f>RADIANS(CSV[[#This Row],[lon]])</f>
        <v>0.74182013644913636</v>
      </c>
      <c r="L7283" s="2">
        <f>RADIANS(CSV[[#This Row],[lat]])</f>
        <v>-0.11663696482061171</v>
      </c>
      <c r="M7283" s="2">
        <f>SIN(CSV[[#This Row],[dlon]]/2)*SIN(CSV[[#This Row],[dlon]]/2)</f>
        <v>4.6374515451803137E-13</v>
      </c>
      <c r="N7283" s="2">
        <f>SIN(CSV[[#This Row],[dlat]]/2)*SIN(CSV[[#This Row],[dlat]]/2)</f>
        <v>2.4046492889235699E-14</v>
      </c>
      <c r="O7283" s="2">
        <f>COS(RADIANS(CSV[[#This Row],[lat]]))</f>
        <v>0.99320561712915412</v>
      </c>
      <c r="P7283" s="2">
        <f>CSV[[#This Row],[sindlon]]+CSV[[#This Row],[cosradlat]]*O7282*CSV[[#This Row],[sindlat]]</f>
        <v>4.8746599446011078E-13</v>
      </c>
      <c r="Q7283" s="2">
        <f>2*ASIN(SQRT(CSV[[#This Row],[Columna1]]))*6367445</f>
        <v>8.8913429207192358</v>
      </c>
      <c r="R7283" s="2" t="e" vm="1">
        <f ca="1">_xlfn.CONCAT(CSV[[#This Row],[lon]],",",CSV[[#This Row],[lat]],";",CSV[[#This Row],[alt]])</f>
        <v>#NAME?</v>
      </c>
    </row>
    <row r="7284" spans="1:18" x14ac:dyDescent="0.25">
      <c r="A7284">
        <v>42.503125257790089</v>
      </c>
      <c r="B7284">
        <v>-6.6827919892966747</v>
      </c>
      <c r="C7284">
        <v>631</v>
      </c>
      <c r="D7284" s="1">
        <v>42854.527951388889</v>
      </c>
      <c r="E7284" s="1">
        <f>CSV[[#This Row],[Column4]]-D7283</f>
        <v>1.1574076779652387E-5</v>
      </c>
      <c r="F7284">
        <f>CSV[[#This Row],[alt]]-C7283</f>
        <v>0.4000244140625</v>
      </c>
      <c r="G7284">
        <f>IF(CSV[[#This Row],[Altura]]&gt;0,CSV[[#This Row],[Altura]],0)</f>
        <v>0.4000244140625</v>
      </c>
      <c r="H7284">
        <f>IF(CSV[[#This Row],[Altura]]&lt;=0,CSV[[#This Row],[Altura]],0)</f>
        <v>0</v>
      </c>
      <c r="I7284" s="2">
        <f>RADIANS(CSV[[#This Row],[lon]])-RADIANS(A7283)</f>
        <v>-6.5831313567077387E-7</v>
      </c>
      <c r="J7284" s="2">
        <f>RADIANS(CSV[[#This Row],[lat]])-RADIANS(B7283)</f>
        <v>2.4138148307928375E-7</v>
      </c>
      <c r="K7284" s="2">
        <f>RADIANS(CSV[[#This Row],[lon]])</f>
        <v>0.74181947813600069</v>
      </c>
      <c r="L7284" s="2">
        <f>RADIANS(CSV[[#This Row],[lat]])</f>
        <v>-0.11663672343912863</v>
      </c>
      <c r="M7284" s="2">
        <f>SIN(CSV[[#This Row],[dlon]]/2)*SIN(CSV[[#This Row],[dlon]]/2)</f>
        <v>1.0834404614916778E-13</v>
      </c>
      <c r="N7284" s="2">
        <f>SIN(CSV[[#This Row],[dlat]]/2)*SIN(CSV[[#This Row],[dlat]]/2)</f>
        <v>1.4566255093388566E-14</v>
      </c>
      <c r="O7284" s="2">
        <f>COS(RADIANS(CSV[[#This Row],[lat]]))</f>
        <v>0.99320564521933674</v>
      </c>
      <c r="P7284" s="2">
        <f>CSV[[#This Row],[sindlon]]+CSV[[#This Row],[cosradlat]]*O7283*CSV[[#This Row],[sindlat]]</f>
        <v>1.227130366520831E-13</v>
      </c>
      <c r="Q7284" s="2">
        <f>2*ASIN(SQRT(CSV[[#This Row],[Columna1]]))*6367445</f>
        <v>4.4610855283259188</v>
      </c>
      <c r="R7284" s="2" t="e" vm="1">
        <f ca="1">_xlfn.CONCAT(CSV[[#This Row],[lon]],",",CSV[[#This Row],[lat]],";",CSV[[#This Row],[alt]])</f>
        <v>#NAME?</v>
      </c>
    </row>
    <row r="7285" spans="1:18" x14ac:dyDescent="0.25">
      <c r="A7285">
        <v>42.502981340512633</v>
      </c>
      <c r="B7285">
        <v>-6.682770112529397</v>
      </c>
      <c r="C7285">
        <v>631.79998779296875</v>
      </c>
      <c r="D7285" s="1">
        <v>42854.527986111112</v>
      </c>
      <c r="E7285" s="1">
        <f>CSV[[#This Row],[Column4]]-D7284</f>
        <v>3.4722223062999547E-5</v>
      </c>
      <c r="F7285">
        <f>CSV[[#This Row],[alt]]-C7284</f>
        <v>0.79998779296875</v>
      </c>
      <c r="G7285">
        <f>IF(CSV[[#This Row],[Altura]]&gt;0,CSV[[#This Row],[Altura]],0)</f>
        <v>0.79998779296875</v>
      </c>
      <c r="H7285">
        <f>IF(CSV[[#This Row],[Altura]]&lt;=0,CSV[[#This Row],[Altura]],0)</f>
        <v>0</v>
      </c>
      <c r="I7285" s="2">
        <f>RADIANS(CSV[[#This Row],[lon]])-RADIANS(A7284)</f>
        <v>-2.5118303420557098E-6</v>
      </c>
      <c r="J7285" s="2">
        <f>RADIANS(CSV[[#This Row],[lat]])-RADIANS(B7284)</f>
        <v>3.8182161869737552E-7</v>
      </c>
      <c r="K7285" s="2">
        <f>RADIANS(CSV[[#This Row],[lon]])</f>
        <v>0.74181696630565863</v>
      </c>
      <c r="L7285" s="2">
        <f>RADIANS(CSV[[#This Row],[lat]])</f>
        <v>-0.11663634161750994</v>
      </c>
      <c r="M7285" s="2">
        <f>SIN(CSV[[#This Row],[dlon]]/2)*SIN(CSV[[#This Row],[dlon]]/2)</f>
        <v>1.5773229168170967E-12</v>
      </c>
      <c r="N7285" s="2">
        <f>SIN(CSV[[#This Row],[dlat]]/2)*SIN(CSV[[#This Row],[dlat]]/2)</f>
        <v>3.6446937126170559E-14</v>
      </c>
      <c r="O7285" s="2">
        <f>COS(RADIANS(CSV[[#This Row],[lat]]))</f>
        <v>0.99320568965278022</v>
      </c>
      <c r="P7285" s="2">
        <f>CSV[[#This Row],[sindlon]]+CSV[[#This Row],[cosradlat]]*O7284*CSV[[#This Row],[sindlat]]</f>
        <v>1.6132762712180408E-12</v>
      </c>
      <c r="Q7285" s="2">
        <f>2*ASIN(SQRT(CSV[[#This Row],[Columna1]]))*6367445</f>
        <v>16.17519671462561</v>
      </c>
      <c r="R7285" s="2" t="e" vm="1">
        <f ca="1">_xlfn.CONCAT(CSV[[#This Row],[lon]],",",CSV[[#This Row],[lat]],";",CSV[[#This Row],[alt]])</f>
        <v>#NAME?</v>
      </c>
    </row>
    <row r="7286" spans="1:18" x14ac:dyDescent="0.25">
      <c r="A7286">
        <v>42.502915123477578</v>
      </c>
      <c r="B7286">
        <v>-6.6827668435871601</v>
      </c>
      <c r="C7286">
        <v>632.79998779296875</v>
      </c>
      <c r="D7286" s="1">
        <v>42854.528009259258</v>
      </c>
      <c r="E7286" s="1">
        <f>CSV[[#This Row],[Column4]]-D7285</f>
        <v>2.314814628334716E-5</v>
      </c>
      <c r="F7286">
        <f>CSV[[#This Row],[alt]]-C7285</f>
        <v>1</v>
      </c>
      <c r="G7286">
        <f>IF(CSV[[#This Row],[Altura]]&gt;0,CSV[[#This Row],[Altura]],0)</f>
        <v>1</v>
      </c>
      <c r="H7286">
        <f>IF(CSV[[#This Row],[Altura]]&lt;=0,CSV[[#This Row],[Altura]],0)</f>
        <v>0</v>
      </c>
      <c r="I7286" s="2">
        <f>RADIANS(CSV[[#This Row],[lon]])-RADIANS(A7285)</f>
        <v>-1.1557052826960401E-6</v>
      </c>
      <c r="J7286" s="2">
        <f>RADIANS(CSV[[#This Row],[lat]])-RADIANS(B7285)</f>
        <v>5.7053805083140396E-8</v>
      </c>
      <c r="K7286" s="2">
        <f>RADIANS(CSV[[#This Row],[lon]])</f>
        <v>0.74181581060037594</v>
      </c>
      <c r="L7286" s="2">
        <f>RADIANS(CSV[[#This Row],[lat]])</f>
        <v>-0.11663628456370485</v>
      </c>
      <c r="M7286" s="2">
        <f>SIN(CSV[[#This Row],[dlon]]/2)*SIN(CSV[[#This Row],[dlon]]/2)</f>
        <v>3.3391367511284628E-13</v>
      </c>
      <c r="N7286" s="2">
        <f>SIN(CSV[[#This Row],[dlat]]/2)*SIN(CSV[[#This Row],[dlat]]/2)</f>
        <v>8.1378416861624402E-16</v>
      </c>
      <c r="O7286" s="2">
        <f>COS(RADIANS(CSV[[#This Row],[lat]]))</f>
        <v>0.99320569629224786</v>
      </c>
      <c r="P7286" s="2">
        <f>CSV[[#This Row],[sindlon]]+CSV[[#This Row],[cosradlat]]*O7285*CSV[[#This Row],[sindlat]]</f>
        <v>3.3471643864887069E-13</v>
      </c>
      <c r="Q7286" s="2">
        <f>2*ASIN(SQRT(CSV[[#This Row],[Columna1]]))*6367445</f>
        <v>7.3677302855277294</v>
      </c>
      <c r="R7286" s="2" t="e" vm="1">
        <f ca="1">_xlfn.CONCAT(CSV[[#This Row],[lon]],",",CSV[[#This Row],[lat]],";",CSV[[#This Row],[alt]])</f>
        <v>#NAME?</v>
      </c>
    </row>
    <row r="7287" spans="1:18" x14ac:dyDescent="0.25">
      <c r="A7287">
        <v>42.502915123477578</v>
      </c>
      <c r="B7287">
        <v>-6.6827668435871601</v>
      </c>
      <c r="C7287">
        <v>633.20001220703125</v>
      </c>
      <c r="D7287" s="1">
        <v>42854.528020833335</v>
      </c>
      <c r="E7287" s="1">
        <f>CSV[[#This Row],[Column4]]-D7286</f>
        <v>1.1574076779652387E-5</v>
      </c>
      <c r="F7287">
        <f>CSV[[#This Row],[alt]]-C7286</f>
        <v>0.4000244140625</v>
      </c>
      <c r="G7287">
        <f>IF(CSV[[#This Row],[Altura]]&gt;0,CSV[[#This Row],[Altura]],0)</f>
        <v>0.4000244140625</v>
      </c>
      <c r="H7287">
        <f>IF(CSV[[#This Row],[Altura]]&lt;=0,CSV[[#This Row],[Altura]],0)</f>
        <v>0</v>
      </c>
      <c r="I7287" s="2">
        <f>RADIANS(CSV[[#This Row],[lon]])-RADIANS(A7286)</f>
        <v>0</v>
      </c>
      <c r="J7287" s="2">
        <f>RADIANS(CSV[[#This Row],[lat]])-RADIANS(B7286)</f>
        <v>0</v>
      </c>
      <c r="K7287" s="2">
        <f>RADIANS(CSV[[#This Row],[lon]])</f>
        <v>0.74181581060037594</v>
      </c>
      <c r="L7287" s="2">
        <f>RADIANS(CSV[[#This Row],[lat]])</f>
        <v>-0.11663628456370485</v>
      </c>
      <c r="M7287" s="2">
        <f>SIN(CSV[[#This Row],[dlon]]/2)*SIN(CSV[[#This Row],[dlon]]/2)</f>
        <v>0</v>
      </c>
      <c r="N7287" s="2">
        <f>SIN(CSV[[#This Row],[dlat]]/2)*SIN(CSV[[#This Row],[dlat]]/2)</f>
        <v>0</v>
      </c>
      <c r="O7287" s="2">
        <f>COS(RADIANS(CSV[[#This Row],[lat]]))</f>
        <v>0.99320569629224786</v>
      </c>
      <c r="P7287" s="2">
        <f>CSV[[#This Row],[sindlon]]+CSV[[#This Row],[cosradlat]]*O7286*CSV[[#This Row],[sindlat]]</f>
        <v>0</v>
      </c>
      <c r="Q7287" s="2">
        <f>2*ASIN(SQRT(CSV[[#This Row],[Columna1]]))*6367445</f>
        <v>0</v>
      </c>
      <c r="R7287" s="2" t="e" vm="1">
        <f ca="1">_xlfn.CONCAT(CSV[[#This Row],[lon]],",",CSV[[#This Row],[lat]],";",CSV[[#This Row],[alt]])</f>
        <v>#NAME?</v>
      </c>
    </row>
    <row r="7288" spans="1:18" x14ac:dyDescent="0.25">
      <c r="A7288">
        <v>42.502804566174746</v>
      </c>
      <c r="B7288">
        <v>-6.6827517561614513</v>
      </c>
      <c r="C7288">
        <v>634.4000244140625</v>
      </c>
      <c r="D7288" s="1">
        <v>42854.528055555558</v>
      </c>
      <c r="E7288" s="1">
        <f>CSV[[#This Row],[Column4]]-D7287</f>
        <v>3.4722223062999547E-5</v>
      </c>
      <c r="F7288">
        <f>CSV[[#This Row],[alt]]-C7287</f>
        <v>1.20001220703125</v>
      </c>
      <c r="G7288">
        <f>IF(CSV[[#This Row],[Altura]]&gt;0,CSV[[#This Row],[Altura]],0)</f>
        <v>1.20001220703125</v>
      </c>
      <c r="H7288">
        <f>IF(CSV[[#This Row],[Altura]]&lt;=0,CSV[[#This Row],[Altura]],0)</f>
        <v>0</v>
      </c>
      <c r="I7288" s="2">
        <f>RADIANS(CSV[[#This Row],[lon]])-RADIANS(A7287)</f>
        <v>-1.9295889465142935E-6</v>
      </c>
      <c r="J7288" s="2">
        <f>RADIANS(CSV[[#This Row],[lat]])-RADIANS(B7287)</f>
        <v>2.6332525426830955E-7</v>
      </c>
      <c r="K7288" s="2">
        <f>RADIANS(CSV[[#This Row],[lon]])</f>
        <v>0.74181388101142942</v>
      </c>
      <c r="L7288" s="2">
        <f>RADIANS(CSV[[#This Row],[lat]])</f>
        <v>-0.11663602123845059</v>
      </c>
      <c r="M7288" s="2">
        <f>SIN(CSV[[#This Row],[dlon]]/2)*SIN(CSV[[#This Row],[dlon]]/2)</f>
        <v>9.3082837562724631E-13</v>
      </c>
      <c r="N7288" s="2">
        <f>SIN(CSV[[#This Row],[dlat]]/2)*SIN(CSV[[#This Row],[dlat]]/2)</f>
        <v>1.7335047383867372E-14</v>
      </c>
      <c r="O7288" s="2">
        <f>COS(RADIANS(CSV[[#This Row],[lat]]))</f>
        <v>0.9932057269359027</v>
      </c>
      <c r="P7288" s="2">
        <f>CSV[[#This Row],[sindlon]]+CSV[[#This Row],[cosradlat]]*O7287*CSV[[#This Row],[sindlat]]</f>
        <v>9.4792866461549989E-13</v>
      </c>
      <c r="Q7288" s="2">
        <f>2*ASIN(SQRT(CSV[[#This Row],[Columna1]]))*6367445</f>
        <v>12.398896253742516</v>
      </c>
      <c r="R7288" s="2" t="e" vm="1">
        <f ca="1">_xlfn.CONCAT(CSV[[#This Row],[lon]],",",CSV[[#This Row],[lat]],";",CSV[[#This Row],[alt]])</f>
        <v>#NAME?</v>
      </c>
    </row>
    <row r="7289" spans="1:18" x14ac:dyDescent="0.25">
      <c r="A7289">
        <v>42.502739857882261</v>
      </c>
      <c r="B7289">
        <v>-6.682748319581151</v>
      </c>
      <c r="C7289">
        <v>635</v>
      </c>
      <c r="D7289" s="1">
        <v>42854.528078703705</v>
      </c>
      <c r="E7289" s="1">
        <f>CSV[[#This Row],[Column4]]-D7288</f>
        <v>2.314814628334716E-5</v>
      </c>
      <c r="F7289">
        <f>CSV[[#This Row],[alt]]-C7288</f>
        <v>0.5999755859375</v>
      </c>
      <c r="G7289">
        <f>IF(CSV[[#This Row],[Altura]]&gt;0,CSV[[#This Row],[Altura]],0)</f>
        <v>0.5999755859375</v>
      </c>
      <c r="H7289">
        <f>IF(CSV[[#This Row],[Altura]]&lt;=0,CSV[[#This Row],[Altura]],0)</f>
        <v>0</v>
      </c>
      <c r="I7289" s="2">
        <f>RADIANS(CSV[[#This Row],[lon]])-RADIANS(A7288)</f>
        <v>-1.1293727572025958E-6</v>
      </c>
      <c r="J7289" s="2">
        <f>RADIANS(CSV[[#This Row],[lat]])-RADIANS(B7288)</f>
        <v>5.9979641253704585E-8</v>
      </c>
      <c r="K7289" s="2">
        <f>RADIANS(CSV[[#This Row],[lon]])</f>
        <v>0.74181275163867222</v>
      </c>
      <c r="L7289" s="2">
        <f>RADIANS(CSV[[#This Row],[lat]])</f>
        <v>-0.11663596125880933</v>
      </c>
      <c r="M7289" s="2">
        <f>SIN(CSV[[#This Row],[dlon]]/2)*SIN(CSV[[#This Row],[dlon]]/2)</f>
        <v>3.1887070617781449E-13</v>
      </c>
      <c r="N7289" s="2">
        <f>SIN(CSV[[#This Row],[dlat]]/2)*SIN(CSV[[#This Row],[dlat]]/2)</f>
        <v>8.993893412307748E-16</v>
      </c>
      <c r="O7289" s="2">
        <f>COS(RADIANS(CSV[[#This Row],[lat]]))</f>
        <v>0.99320573391583666</v>
      </c>
      <c r="P7289" s="2">
        <f>CSV[[#This Row],[sindlon]]+CSV[[#This Row],[cosradlat]]*O7288*CSV[[#This Row],[sindlat]]</f>
        <v>3.1975791564947226E-13</v>
      </c>
      <c r="Q7289" s="2">
        <f>2*ASIN(SQRT(CSV[[#This Row],[Columna1]]))*6367445</f>
        <v>7.2012162058700033</v>
      </c>
      <c r="R7289" s="2" t="e" vm="1">
        <f ca="1">_xlfn.CONCAT(CSV[[#This Row],[lon]],",",CSV[[#This Row],[lat]],";",CSV[[#This Row],[alt]])</f>
        <v>#NAME?</v>
      </c>
    </row>
    <row r="7290" spans="1:18" x14ac:dyDescent="0.25">
      <c r="A7290">
        <v>42.502739857882261</v>
      </c>
      <c r="B7290">
        <v>-6.682748319581151</v>
      </c>
      <c r="C7290">
        <v>635.5999755859375</v>
      </c>
      <c r="D7290" s="1">
        <v>42854.528090277781</v>
      </c>
      <c r="E7290" s="1">
        <f>CSV[[#This Row],[Column4]]-D7289</f>
        <v>1.1574076779652387E-5</v>
      </c>
      <c r="F7290">
        <f>CSV[[#This Row],[alt]]-C7289</f>
        <v>0.5999755859375</v>
      </c>
      <c r="G7290">
        <f>IF(CSV[[#This Row],[Altura]]&gt;0,CSV[[#This Row],[Altura]],0)</f>
        <v>0.5999755859375</v>
      </c>
      <c r="H7290">
        <f>IF(CSV[[#This Row],[Altura]]&lt;=0,CSV[[#This Row],[Altura]],0)</f>
        <v>0</v>
      </c>
      <c r="I7290" s="2">
        <f>RADIANS(CSV[[#This Row],[lon]])-RADIANS(A7289)</f>
        <v>0</v>
      </c>
      <c r="J7290" s="2">
        <f>RADIANS(CSV[[#This Row],[lat]])-RADIANS(B7289)</f>
        <v>0</v>
      </c>
      <c r="K7290" s="2">
        <f>RADIANS(CSV[[#This Row],[lon]])</f>
        <v>0.74181275163867222</v>
      </c>
      <c r="L7290" s="2">
        <f>RADIANS(CSV[[#This Row],[lat]])</f>
        <v>-0.11663596125880933</v>
      </c>
      <c r="M7290" s="2">
        <f>SIN(CSV[[#This Row],[dlon]]/2)*SIN(CSV[[#This Row],[dlon]]/2)</f>
        <v>0</v>
      </c>
      <c r="N7290" s="2">
        <f>SIN(CSV[[#This Row],[dlat]]/2)*SIN(CSV[[#This Row],[dlat]]/2)</f>
        <v>0</v>
      </c>
      <c r="O7290" s="2">
        <f>COS(RADIANS(CSV[[#This Row],[lat]]))</f>
        <v>0.99320573391583666</v>
      </c>
      <c r="P7290" s="2">
        <f>CSV[[#This Row],[sindlon]]+CSV[[#This Row],[cosradlat]]*O7289*CSV[[#This Row],[sindlat]]</f>
        <v>0</v>
      </c>
      <c r="Q7290" s="2">
        <f>2*ASIN(SQRT(CSV[[#This Row],[Columna1]]))*6367445</f>
        <v>0</v>
      </c>
      <c r="R7290" s="2" t="e" vm="1">
        <f ca="1">_xlfn.CONCAT(CSV[[#This Row],[lon]],",",CSV[[#This Row],[lat]],";",CSV[[#This Row],[alt]])</f>
        <v>#NAME?</v>
      </c>
    </row>
    <row r="7291" spans="1:18" x14ac:dyDescent="0.25">
      <c r="A7291">
        <v>42.502691159024835</v>
      </c>
      <c r="B7291">
        <v>-6.6827037278562784</v>
      </c>
      <c r="C7291">
        <v>636</v>
      </c>
      <c r="D7291" s="1">
        <v>42854.528101851851</v>
      </c>
      <c r="E7291" s="1">
        <f>CSV[[#This Row],[Column4]]-D7290</f>
        <v>1.1574069503694773E-5</v>
      </c>
      <c r="F7291">
        <f>CSV[[#This Row],[alt]]-C7290</f>
        <v>0.4000244140625</v>
      </c>
      <c r="G7291">
        <f>IF(CSV[[#This Row],[Altura]]&gt;0,CSV[[#This Row],[Altura]],0)</f>
        <v>0.4000244140625</v>
      </c>
      <c r="H7291">
        <f>IF(CSV[[#This Row],[Altura]]&lt;=0,CSV[[#This Row],[Altura]],0)</f>
        <v>0</v>
      </c>
      <c r="I7291" s="2">
        <f>RADIANS(CSV[[#This Row],[lon]])-RADIANS(A7290)</f>
        <v>-8.4995540405863323E-7</v>
      </c>
      <c r="J7291" s="2">
        <f>RADIANS(CSV[[#This Row],[lat]])-RADIANS(B7290)</f>
        <v>7.7827241816430526E-7</v>
      </c>
      <c r="K7291" s="2">
        <f>RADIANS(CSV[[#This Row],[lon]])</f>
        <v>0.74181190168326816</v>
      </c>
      <c r="L7291" s="2">
        <f>RADIANS(CSV[[#This Row],[lat]])</f>
        <v>-0.11663518298639117</v>
      </c>
      <c r="M7291" s="2">
        <f>SIN(CSV[[#This Row],[dlon]]/2)*SIN(CSV[[#This Row],[dlon]]/2)</f>
        <v>1.8060604722210772E-13</v>
      </c>
      <c r="N7291" s="2">
        <f>SIN(CSV[[#This Row],[dlat]]/2)*SIN(CSV[[#This Row],[dlat]]/2)</f>
        <v>1.5142698921882115E-13</v>
      </c>
      <c r="O7291" s="2">
        <f>COS(RADIANS(CSV[[#This Row],[lat]]))</f>
        <v>0.99320582448441208</v>
      </c>
      <c r="P7291" s="2">
        <f>CSV[[#This Row],[sindlon]]+CSV[[#This Row],[cosradlat]]*O7290*CSV[[#This Row],[sindlat]]</f>
        <v>3.2998236972861598E-13</v>
      </c>
      <c r="Q7291" s="2">
        <f>2*ASIN(SQRT(CSV[[#This Row],[Columna1]]))*6367445</f>
        <v>7.3154419183678518</v>
      </c>
      <c r="R7291" s="2" t="e" vm="1">
        <f ca="1">_xlfn.CONCAT(CSV[[#This Row],[lon]],",",CSV[[#This Row],[lat]],";",CSV[[#This Row],[alt]])</f>
        <v>#NAME?</v>
      </c>
    </row>
    <row r="7292" spans="1:18" x14ac:dyDescent="0.25">
      <c r="A7292">
        <v>42.502691159024835</v>
      </c>
      <c r="B7292">
        <v>-6.6827037278562784</v>
      </c>
      <c r="C7292">
        <v>636.79998779296875</v>
      </c>
      <c r="D7292" s="1">
        <v>42854.528113425928</v>
      </c>
      <c r="E7292" s="1">
        <f>CSV[[#This Row],[Column4]]-D7291</f>
        <v>1.1574076779652387E-5</v>
      </c>
      <c r="F7292">
        <f>CSV[[#This Row],[alt]]-C7291</f>
        <v>0.79998779296875</v>
      </c>
      <c r="G7292">
        <f>IF(CSV[[#This Row],[Altura]]&gt;0,CSV[[#This Row],[Altura]],0)</f>
        <v>0.79998779296875</v>
      </c>
      <c r="H7292">
        <f>IF(CSV[[#This Row],[Altura]]&lt;=0,CSV[[#This Row],[Altura]],0)</f>
        <v>0</v>
      </c>
      <c r="I7292" s="2">
        <f>RADIANS(CSV[[#This Row],[lon]])-RADIANS(A7291)</f>
        <v>0</v>
      </c>
      <c r="J7292" s="2">
        <f>RADIANS(CSV[[#This Row],[lat]])-RADIANS(B7291)</f>
        <v>0</v>
      </c>
      <c r="K7292" s="2">
        <f>RADIANS(CSV[[#This Row],[lon]])</f>
        <v>0.74181190168326816</v>
      </c>
      <c r="L7292" s="2">
        <f>RADIANS(CSV[[#This Row],[lat]])</f>
        <v>-0.11663518298639117</v>
      </c>
      <c r="M7292" s="2">
        <f>SIN(CSV[[#This Row],[dlon]]/2)*SIN(CSV[[#This Row],[dlon]]/2)</f>
        <v>0</v>
      </c>
      <c r="N7292" s="2">
        <f>SIN(CSV[[#This Row],[dlat]]/2)*SIN(CSV[[#This Row],[dlat]]/2)</f>
        <v>0</v>
      </c>
      <c r="O7292" s="2">
        <f>COS(RADIANS(CSV[[#This Row],[lat]]))</f>
        <v>0.99320582448441208</v>
      </c>
      <c r="P7292" s="2">
        <f>CSV[[#This Row],[sindlon]]+CSV[[#This Row],[cosradlat]]*O7291*CSV[[#This Row],[sindlat]]</f>
        <v>0</v>
      </c>
      <c r="Q7292" s="2">
        <f>2*ASIN(SQRT(CSV[[#This Row],[Columna1]]))*6367445</f>
        <v>0</v>
      </c>
      <c r="R7292" s="2" t="e" vm="1">
        <f ca="1">_xlfn.CONCAT(CSV[[#This Row],[lon]],",",CSV[[#This Row],[lat]],";",CSV[[#This Row],[alt]])</f>
        <v>#NAME?</v>
      </c>
    </row>
    <row r="7293" spans="1:18" x14ac:dyDescent="0.25">
      <c r="A7293">
        <v>42.502691494300961</v>
      </c>
      <c r="B7293">
        <v>-6.6826244350522757</v>
      </c>
      <c r="C7293">
        <v>637.20001220703125</v>
      </c>
      <c r="D7293" s="1">
        <v>42854.528124999997</v>
      </c>
      <c r="E7293" s="1">
        <f>CSV[[#This Row],[Column4]]-D7292</f>
        <v>1.1574069503694773E-5</v>
      </c>
      <c r="F7293">
        <f>CSV[[#This Row],[alt]]-C7292</f>
        <v>0.4000244140625</v>
      </c>
      <c r="G7293">
        <f>IF(CSV[[#This Row],[Altura]]&gt;0,CSV[[#This Row],[Altura]],0)</f>
        <v>0.4000244140625</v>
      </c>
      <c r="H7293">
        <f>IF(CSV[[#This Row],[Altura]]&lt;=0,CSV[[#This Row],[Altura]],0)</f>
        <v>0</v>
      </c>
      <c r="I7293" s="2">
        <f>RADIANS(CSV[[#This Row],[lon]])-RADIANS(A7292)</f>
        <v>5.8516723688839534E-9</v>
      </c>
      <c r="J7293" s="2">
        <f>RADIANS(CSV[[#This Row],[lat]])-RADIANS(B7292)</f>
        <v>1.3839205029869683E-6</v>
      </c>
      <c r="K7293" s="2">
        <f>RADIANS(CSV[[#This Row],[lon]])</f>
        <v>0.74181190753494053</v>
      </c>
      <c r="L7293" s="2">
        <f>RADIANS(CSV[[#This Row],[lat]])</f>
        <v>-0.11663379906588818</v>
      </c>
      <c r="M7293" s="2">
        <f>SIN(CSV[[#This Row],[dlon]]/2)*SIN(CSV[[#This Row],[dlon]]/2)</f>
        <v>8.5605173781899846E-18</v>
      </c>
      <c r="N7293" s="2">
        <f>SIN(CSV[[#This Row],[dlat]]/2)*SIN(CSV[[#This Row],[dlat]]/2)</f>
        <v>4.7880898964684941E-13</v>
      </c>
      <c r="O7293" s="2">
        <f>COS(RADIANS(CSV[[#This Row],[lat]]))</f>
        <v>0.99320598553155826</v>
      </c>
      <c r="P7293" s="2">
        <f>CSV[[#This Row],[sindlon]]+CSV[[#This Row],[cosradlat]]*O7292*CSV[[#This Row],[sindlat]]</f>
        <v>4.7233350433897446E-13</v>
      </c>
      <c r="Q7293" s="2">
        <f>2*ASIN(SQRT(CSV[[#This Row],[Columna1]]))*6367445</f>
        <v>8.7522471787353879</v>
      </c>
      <c r="R7293" s="2" t="e" vm="1">
        <f ca="1">_xlfn.CONCAT(CSV[[#This Row],[lon]],",",CSV[[#This Row],[lat]],";",CSV[[#This Row],[alt]])</f>
        <v>#NAME?</v>
      </c>
    </row>
    <row r="7294" spans="1:18" x14ac:dyDescent="0.25">
      <c r="A7294">
        <v>42.502714628353715</v>
      </c>
      <c r="B7294">
        <v>-6.682538939639926</v>
      </c>
      <c r="C7294">
        <v>637.4000244140625</v>
      </c>
      <c r="D7294" s="1">
        <v>42854.528148148151</v>
      </c>
      <c r="E7294" s="1">
        <f>CSV[[#This Row],[Column4]]-D7293</f>
        <v>2.3148153559304774E-5</v>
      </c>
      <c r="F7294">
        <f>CSV[[#This Row],[alt]]-C7293</f>
        <v>0.20001220703125</v>
      </c>
      <c r="G7294">
        <f>IF(CSV[[#This Row],[Altura]]&gt;0,CSV[[#This Row],[Altura]],0)</f>
        <v>0.20001220703125</v>
      </c>
      <c r="H7294">
        <f>IF(CSV[[#This Row],[Altura]]&lt;=0,CSV[[#This Row],[Altura]],0)</f>
        <v>0</v>
      </c>
      <c r="I7294" s="2">
        <f>RADIANS(CSV[[#This Row],[lon]])-RADIANS(A7293)</f>
        <v>4.037653899002791E-7</v>
      </c>
      <c r="J7294" s="2">
        <f>RADIANS(CSV[[#This Row],[lat]])-RADIANS(B7293)</f>
        <v>1.4921764408537541E-6</v>
      </c>
      <c r="K7294" s="2">
        <f>RADIANS(CSV[[#This Row],[lon]])</f>
        <v>0.74181231130033043</v>
      </c>
      <c r="L7294" s="2">
        <f>RADIANS(CSV[[#This Row],[lat]])</f>
        <v>-0.11663230688944733</v>
      </c>
      <c r="M7294" s="2">
        <f>SIN(CSV[[#This Row],[dlon]]/2)*SIN(CSV[[#This Row],[dlon]]/2)</f>
        <v>4.0756622520330549E-14</v>
      </c>
      <c r="N7294" s="2">
        <f>SIN(CSV[[#This Row],[dlat]]/2)*SIN(CSV[[#This Row],[dlat]]/2)</f>
        <v>5.5664763265964097E-13</v>
      </c>
      <c r="O7294" s="2">
        <f>COS(RADIANS(CSV[[#This Row],[lat]]))</f>
        <v>0.99320615917434152</v>
      </c>
      <c r="P7294" s="2">
        <f>CSV[[#This Row],[sindlon]]+CSV[[#This Row],[cosradlat]]*O7293*CSV[[#This Row],[sindlat]]</f>
        <v>5.8986630113445617E-13</v>
      </c>
      <c r="Q7294" s="2">
        <f>2*ASIN(SQRT(CSV[[#This Row],[Columna1]]))*6367445</f>
        <v>9.7807462300503509</v>
      </c>
      <c r="R7294" s="2" t="e" vm="1">
        <f ca="1">_xlfn.CONCAT(CSV[[#This Row],[lon]],",",CSV[[#This Row],[lat]],";",CSV[[#This Row],[alt]])</f>
        <v>#NAME?</v>
      </c>
    </row>
    <row r="7295" spans="1:18" x14ac:dyDescent="0.25">
      <c r="A7295">
        <v>42.502759974449873</v>
      </c>
      <c r="B7295">
        <v>-6.682422012090683</v>
      </c>
      <c r="C7295">
        <v>637.79998779296875</v>
      </c>
      <c r="D7295" s="1">
        <v>42854.528182870374</v>
      </c>
      <c r="E7295" s="1">
        <f>CSV[[#This Row],[Column4]]-D7294</f>
        <v>3.4722223062999547E-5</v>
      </c>
      <c r="F7295">
        <f>CSV[[#This Row],[alt]]-C7294</f>
        <v>0.39996337890625</v>
      </c>
      <c r="G7295">
        <f>IF(CSV[[#This Row],[Altura]]&gt;0,CSV[[#This Row],[Altura]],0)</f>
        <v>0.39996337890625</v>
      </c>
      <c r="H7295">
        <f>IF(CSV[[#This Row],[Altura]]&lt;=0,CSV[[#This Row],[Altura]],0)</f>
        <v>0</v>
      </c>
      <c r="I7295" s="2">
        <f>RADIANS(CSV[[#This Row],[lon]])-RADIANS(A7294)</f>
        <v>7.9143868081388291E-7</v>
      </c>
      <c r="J7295" s="2">
        <f>RADIANS(CSV[[#This Row],[lat]])-RADIANS(B7294)</f>
        <v>2.040770720579399E-6</v>
      </c>
      <c r="K7295" s="2">
        <f>RADIANS(CSV[[#This Row],[lon]])</f>
        <v>0.74181310273901124</v>
      </c>
      <c r="L7295" s="2">
        <f>RADIANS(CSV[[#This Row],[lat]])</f>
        <v>-0.11663026611872675</v>
      </c>
      <c r="M7295" s="2">
        <f>SIN(CSV[[#This Row],[dlon]]/2)*SIN(CSV[[#This Row],[dlon]]/2)</f>
        <v>1.5659379637209664E-13</v>
      </c>
      <c r="N7295" s="2">
        <f>SIN(CSV[[#This Row],[dlat]]/2)*SIN(CSV[[#This Row],[dlat]]/2)</f>
        <v>1.0411862834931785E-12</v>
      </c>
      <c r="O7295" s="2">
        <f>COS(RADIANS(CSV[[#This Row],[lat]]))</f>
        <v>0.99320639665280286</v>
      </c>
      <c r="P7295" s="2">
        <f>CSV[[#This Row],[sindlon]]+CSV[[#This Row],[cosradlat]]*O7294*CSV[[#This Row],[sindlat]]</f>
        <v>1.1836810749634442E-12</v>
      </c>
      <c r="Q7295" s="2">
        <f>2*ASIN(SQRT(CSV[[#This Row],[Columna1]]))*6367445</f>
        <v>13.855192050669809</v>
      </c>
      <c r="R7295" s="2" t="e" vm="1">
        <f ca="1">_xlfn.CONCAT(CSV[[#This Row],[lon]],",",CSV[[#This Row],[lat]],";",CSV[[#This Row],[alt]])</f>
        <v>#NAME?</v>
      </c>
    </row>
    <row r="7296" spans="1:18" x14ac:dyDescent="0.25">
      <c r="A7296">
        <v>42.502848068252206</v>
      </c>
      <c r="B7296">
        <v>-6.6822568047791719</v>
      </c>
      <c r="C7296">
        <v>638.4000244140625</v>
      </c>
      <c r="D7296" s="1">
        <v>42854.52820601852</v>
      </c>
      <c r="E7296" s="1">
        <f>CSV[[#This Row],[Column4]]-D7295</f>
        <v>2.314814628334716E-5</v>
      </c>
      <c r="F7296">
        <f>CSV[[#This Row],[alt]]-C7295</f>
        <v>0.60003662109375</v>
      </c>
      <c r="G7296">
        <f>IF(CSV[[#This Row],[Altura]]&gt;0,CSV[[#This Row],[Altura]],0)</f>
        <v>0.60003662109375</v>
      </c>
      <c r="H7296">
        <f>IF(CSV[[#This Row],[Altura]]&lt;=0,CSV[[#This Row],[Altura]],0)</f>
        <v>0</v>
      </c>
      <c r="I7296" s="2">
        <f>RADIANS(CSV[[#This Row],[lon]])-RADIANS(A7295)</f>
        <v>1.5375269013517823E-6</v>
      </c>
      <c r="J7296" s="2">
        <f>RADIANS(CSV[[#This Row],[lat]])-RADIANS(B7295)</f>
        <v>2.8834115342324385E-6</v>
      </c>
      <c r="K7296" s="2">
        <f>RADIANS(CSV[[#This Row],[lon]])</f>
        <v>0.74181464026591259</v>
      </c>
      <c r="L7296" s="2">
        <f>RADIANS(CSV[[#This Row],[lat]])</f>
        <v>-0.11662738270719251</v>
      </c>
      <c r="M7296" s="2">
        <f>SIN(CSV[[#This Row],[dlon]]/2)*SIN(CSV[[#This Row],[dlon]]/2)</f>
        <v>5.9099724309498688E-13</v>
      </c>
      <c r="N7296" s="2">
        <f>SIN(CSV[[#This Row],[dlat]]/2)*SIN(CSV[[#This Row],[dlat]]/2)</f>
        <v>2.0785155189347258E-12</v>
      </c>
      <c r="O7296" s="2">
        <f>COS(RADIANS(CSV[[#This Row],[lat]]))</f>
        <v>0.99320673217983602</v>
      </c>
      <c r="P7296" s="2">
        <f>CSV[[#This Row],[sindlon]]+CSV[[#This Row],[cosradlat]]*O7295*CSV[[#This Row],[sindlat]]</f>
        <v>2.641368164540009E-12</v>
      </c>
      <c r="Q7296" s="2">
        <f>2*ASIN(SQRT(CSV[[#This Row],[Columna1]]))*6367445</f>
        <v>20.697108081664133</v>
      </c>
      <c r="R7296" s="2" t="e" vm="1">
        <f ca="1">_xlfn.CONCAT(CSV[[#This Row],[lon]],",",CSV[[#This Row],[lat]],";",CSV[[#This Row],[alt]])</f>
        <v>#NAME?</v>
      </c>
    </row>
    <row r="7297" spans="1:18" x14ac:dyDescent="0.25">
      <c r="A7297">
        <v>42.502942532300949</v>
      </c>
      <c r="B7297">
        <v>-6.6820973809808493</v>
      </c>
      <c r="C7297">
        <v>638.79998779296875</v>
      </c>
      <c r="D7297" s="1">
        <v>42854.528240740743</v>
      </c>
      <c r="E7297" s="1">
        <f>CSV[[#This Row],[Column4]]-D7296</f>
        <v>3.4722223062999547E-5</v>
      </c>
      <c r="F7297">
        <f>CSV[[#This Row],[alt]]-C7296</f>
        <v>0.39996337890625</v>
      </c>
      <c r="G7297">
        <f>IF(CSV[[#This Row],[Altura]]&gt;0,CSV[[#This Row],[Altura]],0)</f>
        <v>0.39996337890625</v>
      </c>
      <c r="H7297">
        <f>IF(CSV[[#This Row],[Altura]]&lt;=0,CSV[[#This Row],[Altura]],0)</f>
        <v>0</v>
      </c>
      <c r="I7297" s="2">
        <f>RADIANS(CSV[[#This Row],[lon]])-RADIANS(A7296)</f>
        <v>1.6487086753613767E-6</v>
      </c>
      <c r="J7297" s="2">
        <f>RADIANS(CSV[[#This Row],[lat]])-RADIANS(B7296)</f>
        <v>2.7824701867712465E-6</v>
      </c>
      <c r="K7297" s="2">
        <f>RADIANS(CSV[[#This Row],[lon]])</f>
        <v>0.74181628897458796</v>
      </c>
      <c r="L7297" s="2">
        <f>RADIANS(CSV[[#This Row],[lat]])</f>
        <v>-0.11662460023700574</v>
      </c>
      <c r="M7297" s="2">
        <f>SIN(CSV[[#This Row],[dlon]]/2)*SIN(CSV[[#This Row],[dlon]]/2)</f>
        <v>6.7956007405281239E-13</v>
      </c>
      <c r="N7297" s="2">
        <f>SIN(CSV[[#This Row],[dlat]]/2)*SIN(CSV[[#This Row],[dlat]]/2)</f>
        <v>1.9355350850664553E-12</v>
      </c>
      <c r="O7297" s="2">
        <f>COS(RADIANS(CSV[[#This Row],[lat]]))</f>
        <v>0.99320705595304049</v>
      </c>
      <c r="P7297" s="2">
        <f>CSV[[#This Row],[sindlon]]+CSV[[#This Row],[cosradlat]]*O7296*CSV[[#This Row],[sindlat]]</f>
        <v>2.5888878871371576E-12</v>
      </c>
      <c r="Q7297" s="2">
        <f>2*ASIN(SQRT(CSV[[#This Row],[Columna1]]))*6367445</f>
        <v>20.490465265097651</v>
      </c>
      <c r="R7297" s="2" t="e" vm="1">
        <f ca="1">_xlfn.CONCAT(CSV[[#This Row],[lon]],",",CSV[[#This Row],[lat]],";",CSV[[#This Row],[alt]])</f>
        <v>#NAME?</v>
      </c>
    </row>
    <row r="7298" spans="1:18" x14ac:dyDescent="0.25">
      <c r="A7298">
        <v>42.503004055470228</v>
      </c>
      <c r="B7298">
        <v>-6.6819739993661642</v>
      </c>
      <c r="C7298">
        <v>639.20001220703125</v>
      </c>
      <c r="D7298" s="1">
        <v>42854.528263888889</v>
      </c>
      <c r="E7298" s="1">
        <f>CSV[[#This Row],[Column4]]-D7297</f>
        <v>2.314814628334716E-5</v>
      </c>
      <c r="F7298">
        <f>CSV[[#This Row],[alt]]-C7297</f>
        <v>0.4000244140625</v>
      </c>
      <c r="G7298">
        <f>IF(CSV[[#This Row],[Altura]]&gt;0,CSV[[#This Row],[Altura]],0)</f>
        <v>0.4000244140625</v>
      </c>
      <c r="H7298">
        <f>IF(CSV[[#This Row],[Altura]]&lt;=0,CSV[[#This Row],[Altura]],0)</f>
        <v>0</v>
      </c>
      <c r="I7298" s="2">
        <f>RADIANS(CSV[[#This Row],[lon]])-RADIANS(A7297)</f>
        <v>1.0737818700867763E-6</v>
      </c>
      <c r="J7298" s="2">
        <f>RADIANS(CSV[[#This Row],[lat]])-RADIANS(B7297)</f>
        <v>2.1534154126812144E-6</v>
      </c>
      <c r="K7298" s="2">
        <f>RADIANS(CSV[[#This Row],[lon]])</f>
        <v>0.74181736275645804</v>
      </c>
      <c r="L7298" s="2">
        <f>RADIANS(CSV[[#This Row],[lat]])</f>
        <v>-0.11662244682159306</v>
      </c>
      <c r="M7298" s="2">
        <f>SIN(CSV[[#This Row],[dlon]]/2)*SIN(CSV[[#This Row],[dlon]]/2)</f>
        <v>2.8825187613173588E-13</v>
      </c>
      <c r="N7298" s="2">
        <f>SIN(CSV[[#This Row],[dlat]]/2)*SIN(CSV[[#This Row],[dlat]]/2)</f>
        <v>1.1592994848928035E-12</v>
      </c>
      <c r="O7298" s="2">
        <f>COS(RADIANS(CSV[[#This Row],[lat]]))</f>
        <v>0.99320730652302858</v>
      </c>
      <c r="P7298" s="2">
        <f>CSV[[#This Row],[sindlon]]+CSV[[#This Row],[cosradlat]]*O7297*CSV[[#This Row],[sindlat]]</f>
        <v>1.4318550312862589E-12</v>
      </c>
      <c r="Q7298" s="2">
        <f>2*ASIN(SQRT(CSV[[#This Row],[Columna1]]))*6367445</f>
        <v>15.238587845682508</v>
      </c>
      <c r="R7298" s="2" t="e" vm="1">
        <f ca="1">_xlfn.CONCAT(CSV[[#This Row],[lon]],",",CSV[[#This Row],[lat]],";",CSV[[#This Row],[alt]])</f>
        <v>#NAME?</v>
      </c>
    </row>
    <row r="7299" spans="1:18" x14ac:dyDescent="0.25">
      <c r="A7299">
        <v>42.503062142059207</v>
      </c>
      <c r="B7299">
        <v>-6.681842990219593</v>
      </c>
      <c r="C7299">
        <v>639.20001220703125</v>
      </c>
      <c r="D7299" s="1">
        <v>42854.528287037036</v>
      </c>
      <c r="E7299" s="1">
        <f>CSV[[#This Row],[Column4]]-D7298</f>
        <v>2.314814628334716E-5</v>
      </c>
      <c r="F7299">
        <f>CSV[[#This Row],[alt]]-C7298</f>
        <v>0</v>
      </c>
      <c r="G7299">
        <f>IF(CSV[[#This Row],[Altura]]&gt;0,CSV[[#This Row],[Altura]],0)</f>
        <v>0</v>
      </c>
      <c r="H7299">
        <f>IF(CSV[[#This Row],[Altura]]&lt;=0,CSV[[#This Row],[Altura]],0)</f>
        <v>0</v>
      </c>
      <c r="I7299" s="2">
        <f>RADIANS(CSV[[#This Row],[lon]])-RADIANS(A7298)</f>
        <v>1.013802228944094E-6</v>
      </c>
      <c r="J7299" s="2">
        <f>RADIANS(CSV[[#This Row],[lat]])-RADIANS(B7298)</f>
        <v>2.2865409578937124E-6</v>
      </c>
      <c r="K7299" s="2">
        <f>RADIANS(CSV[[#This Row],[lon]])</f>
        <v>0.74181837655868699</v>
      </c>
      <c r="L7299" s="2">
        <f>RADIANS(CSV[[#This Row],[lat]])</f>
        <v>-0.11662016028063517</v>
      </c>
      <c r="M7299" s="2">
        <f>SIN(CSV[[#This Row],[dlon]]/2)*SIN(CSV[[#This Row],[dlon]]/2)</f>
        <v>2.569487398529813E-13</v>
      </c>
      <c r="N7299" s="2">
        <f>SIN(CSV[[#This Row],[dlat]]/2)*SIN(CSV[[#This Row],[dlat]]/2)</f>
        <v>1.3070673880308045E-12</v>
      </c>
      <c r="O7299" s="2">
        <f>COS(RADIANS(CSV[[#This Row],[lat]]))</f>
        <v>0.99320757257837522</v>
      </c>
      <c r="P7299" s="2">
        <f>CSV[[#This Row],[sindlon]]+CSV[[#This Row],[cosradlat]]*O7298*CSV[[#This Row],[sindlat]]</f>
        <v>1.5463197660167968E-12</v>
      </c>
      <c r="Q7299" s="2">
        <f>2*ASIN(SQRT(CSV[[#This Row],[Columna1]]))*6367445</f>
        <v>15.835976612425984</v>
      </c>
      <c r="R7299" s="2" t="e" vm="1">
        <f ca="1">_xlfn.CONCAT(CSV[[#This Row],[lon]],",",CSV[[#This Row],[lat]],";",CSV[[#This Row],[alt]])</f>
        <v>#NAME?</v>
      </c>
    </row>
    <row r="7300" spans="1:18" x14ac:dyDescent="0.25">
      <c r="A7300">
        <v>42.503216033801436</v>
      </c>
      <c r="B7300">
        <v>-6.6814064607024193</v>
      </c>
      <c r="C7300">
        <v>639.5999755859375</v>
      </c>
      <c r="D7300" s="1">
        <v>42854.528356481482</v>
      </c>
      <c r="E7300" s="1">
        <f>CSV[[#This Row],[Column4]]-D7299</f>
        <v>6.9444446125999093E-5</v>
      </c>
      <c r="F7300">
        <f>CSV[[#This Row],[alt]]-C7299</f>
        <v>0.39996337890625</v>
      </c>
      <c r="G7300">
        <f>IF(CSV[[#This Row],[Altura]]&gt;0,CSV[[#This Row],[Altura]],0)</f>
        <v>0.39996337890625</v>
      </c>
      <c r="H7300">
        <f>IF(CSV[[#This Row],[Altura]]&lt;=0,CSV[[#This Row],[Altura]],0)</f>
        <v>0</v>
      </c>
      <c r="I7300" s="2">
        <f>RADIANS(CSV[[#This Row],[lon]])-RADIANS(A7299)</f>
        <v>2.6859175935589619E-6</v>
      </c>
      <c r="J7300" s="2">
        <f>RADIANS(CSV[[#This Row],[lat]])-RADIANS(B7299)</f>
        <v>7.6188773568269808E-6</v>
      </c>
      <c r="K7300" s="2">
        <f>RADIANS(CSV[[#This Row],[lon]])</f>
        <v>0.74182106247628055</v>
      </c>
      <c r="L7300" s="2">
        <f>RADIANS(CSV[[#This Row],[lat]])</f>
        <v>-0.11661254140327834</v>
      </c>
      <c r="M7300" s="2">
        <f>SIN(CSV[[#This Row],[dlon]]/2)*SIN(CSV[[#This Row],[dlon]]/2)</f>
        <v>1.8035383298463071E-12</v>
      </c>
      <c r="N7300" s="2">
        <f>SIN(CSV[[#This Row],[dlat]]/2)*SIN(CSV[[#This Row],[dlat]]/2)</f>
        <v>1.4511823044522522E-11</v>
      </c>
      <c r="O7300" s="2">
        <f>COS(RADIANS(CSV[[#This Row],[lat]]))</f>
        <v>0.99320845905161081</v>
      </c>
      <c r="P7300" s="2">
        <f>CSV[[#This Row],[sindlon]]+CSV[[#This Row],[cosradlat]]*O7299*CSV[[#This Row],[sindlat]]</f>
        <v>1.6118902674760349E-11</v>
      </c>
      <c r="Q7300" s="2">
        <f>2*ASIN(SQRT(CSV[[#This Row],[Columna1]]))*6367445</f>
        <v>51.128486212924351</v>
      </c>
      <c r="R7300" s="2" t="e" vm="1">
        <f ca="1">_xlfn.CONCAT(CSV[[#This Row],[lon]],",",CSV[[#This Row],[lat]],";",CSV[[#This Row],[alt]])</f>
        <v>#NAME?</v>
      </c>
    </row>
    <row r="7301" spans="1:18" x14ac:dyDescent="0.25">
      <c r="A7301">
        <v>42.50327386893332</v>
      </c>
      <c r="B7301">
        <v>-6.6812733560800552</v>
      </c>
      <c r="C7301">
        <v>639.5999755859375</v>
      </c>
      <c r="D7301" s="1">
        <v>42854.528379629628</v>
      </c>
      <c r="E7301" s="1">
        <f>CSV[[#This Row],[Column4]]-D7300</f>
        <v>2.314814628334716E-5</v>
      </c>
      <c r="F7301">
        <f>CSV[[#This Row],[alt]]-C7300</f>
        <v>0</v>
      </c>
      <c r="G7301">
        <f>IF(CSV[[#This Row],[Altura]]&gt;0,CSV[[#This Row],[Altura]],0)</f>
        <v>0</v>
      </c>
      <c r="H7301">
        <f>IF(CSV[[#This Row],[Altura]]&lt;=0,CSV[[#This Row],[Altura]],0)</f>
        <v>0</v>
      </c>
      <c r="I7301" s="2">
        <f>RADIANS(CSV[[#This Row],[lon]])-RADIANS(A7300)</f>
        <v>1.0094134746951866E-6</v>
      </c>
      <c r="J7301" s="2">
        <f>RADIANS(CSV[[#This Row],[lat]])-RADIANS(B7300)</f>
        <v>2.323113909880048E-6</v>
      </c>
      <c r="K7301" s="2">
        <f>RADIANS(CSV[[#This Row],[lon]])</f>
        <v>0.74182207188975524</v>
      </c>
      <c r="L7301" s="2">
        <f>RADIANS(CSV[[#This Row],[lat]])</f>
        <v>-0.11661021828936846</v>
      </c>
      <c r="M7301" s="2">
        <f>SIN(CSV[[#This Row],[dlon]]/2)*SIN(CSV[[#This Row],[dlon]]/2)</f>
        <v>2.5472889072403093E-13</v>
      </c>
      <c r="N7301" s="2">
        <f>SIN(CSV[[#This Row],[dlat]]/2)*SIN(CSV[[#This Row],[dlat]]/2)</f>
        <v>1.3492145595689342E-12</v>
      </c>
      <c r="O7301" s="2">
        <f>COS(RADIANS(CSV[[#This Row],[lat]]))</f>
        <v>0.99320872933958393</v>
      </c>
      <c r="P7301" s="2">
        <f>CSV[[#This Row],[sindlon]]+CSV[[#This Row],[cosradlat]]*O7300*CSV[[#This Row],[sindlat]]</f>
        <v>1.5856795531937184E-12</v>
      </c>
      <c r="Q7301" s="2">
        <f>2*ASIN(SQRT(CSV[[#This Row],[Columna1]]))*6367445</f>
        <v>16.036253432013826</v>
      </c>
      <c r="R7301" s="2" t="e" vm="1">
        <f ca="1">_xlfn.CONCAT(CSV[[#This Row],[lon]],",",CSV[[#This Row],[lat]],";",CSV[[#This Row],[alt]])</f>
        <v>#NAME?</v>
      </c>
    </row>
    <row r="7302" spans="1:18" x14ac:dyDescent="0.25">
      <c r="A7302">
        <v>42.503365147858858</v>
      </c>
      <c r="B7302">
        <v>-6.6810945700854063</v>
      </c>
      <c r="C7302">
        <v>640</v>
      </c>
      <c r="D7302" s="1">
        <v>42854.528414351851</v>
      </c>
      <c r="E7302" s="1">
        <f>CSV[[#This Row],[Column4]]-D7301</f>
        <v>3.4722223062999547E-5</v>
      </c>
      <c r="F7302">
        <f>CSV[[#This Row],[alt]]-C7301</f>
        <v>0.4000244140625</v>
      </c>
      <c r="G7302">
        <f>IF(CSV[[#This Row],[Altura]]&gt;0,CSV[[#This Row],[Altura]],0)</f>
        <v>0.4000244140625</v>
      </c>
      <c r="H7302">
        <f>IF(CSV[[#This Row],[Altura]]&lt;=0,CSV[[#This Row],[Altura]],0)</f>
        <v>0</v>
      </c>
      <c r="I7302" s="2">
        <f>RADIANS(CSV[[#This Row],[lon]])-RADIANS(A7301)</f>
        <v>1.5931177883565795E-6</v>
      </c>
      <c r="J7302" s="2">
        <f>RADIANS(CSV[[#This Row],[lat]])-RADIANS(B7301)</f>
        <v>3.1204042630766926E-6</v>
      </c>
      <c r="K7302" s="2">
        <f>RADIANS(CSV[[#This Row],[lon]])</f>
        <v>0.7418236650075436</v>
      </c>
      <c r="L7302" s="2">
        <f>RADIANS(CSV[[#This Row],[lat]])</f>
        <v>-0.11660709788510538</v>
      </c>
      <c r="M7302" s="2">
        <f>SIN(CSV[[#This Row],[dlon]]/2)*SIN(CSV[[#This Row],[dlon]]/2)</f>
        <v>6.3450607189440547E-13</v>
      </c>
      <c r="N7302" s="2">
        <f>SIN(CSV[[#This Row],[dlat]]/2)*SIN(CSV[[#This Row],[dlat]]/2)</f>
        <v>2.4342306912548242E-12</v>
      </c>
      <c r="O7302" s="2">
        <f>COS(RADIANS(CSV[[#This Row],[lat]]))</f>
        <v>0.99320909238168176</v>
      </c>
      <c r="P7302" s="2">
        <f>CSV[[#This Row],[sindlon]]+CSV[[#This Row],[cosradlat]]*O7301*CSV[[#This Row],[sindlat]]</f>
        <v>3.0357868719505794E-12</v>
      </c>
      <c r="Q7302" s="2">
        <f>2*ASIN(SQRT(CSV[[#This Row],[Columna1]]))*6367445</f>
        <v>22.188647832126751</v>
      </c>
      <c r="R7302" s="2" t="e" vm="1">
        <f ca="1">_xlfn.CONCAT(CSV[[#This Row],[lon]],",",CSV[[#This Row],[lat]],";",CSV[[#This Row],[alt]])</f>
        <v>#NAME?</v>
      </c>
    </row>
    <row r="7303" spans="1:18" x14ac:dyDescent="0.25">
      <c r="A7303">
        <v>42.503398926928639</v>
      </c>
      <c r="B7303">
        <v>-6.6810266766697168</v>
      </c>
      <c r="C7303">
        <v>640.5999755859375</v>
      </c>
      <c r="D7303" s="1">
        <v>42854.528425925928</v>
      </c>
      <c r="E7303" s="1">
        <f>CSV[[#This Row],[Column4]]-D7302</f>
        <v>1.1574076779652387E-5</v>
      </c>
      <c r="F7303">
        <f>CSV[[#This Row],[alt]]-C7302</f>
        <v>0.5999755859375</v>
      </c>
      <c r="G7303">
        <f>IF(CSV[[#This Row],[Altura]]&gt;0,CSV[[#This Row],[Altura]],0)</f>
        <v>0.5999755859375</v>
      </c>
      <c r="H7303">
        <f>IF(CSV[[#This Row],[Altura]]&lt;=0,CSV[[#This Row],[Altura]],0)</f>
        <v>0</v>
      </c>
      <c r="I7303" s="2">
        <f>RADIANS(CSV[[#This Row],[lon]])-RADIANS(A7302)</f>
        <v>5.8955598591925451E-7</v>
      </c>
      <c r="J7303" s="2">
        <f>RADIANS(CSV[[#This Row],[lat]])-RADIANS(B7302)</f>
        <v>1.184963644207393E-6</v>
      </c>
      <c r="K7303" s="2">
        <f>RADIANS(CSV[[#This Row],[lon]])</f>
        <v>0.74182425456352952</v>
      </c>
      <c r="L7303" s="2">
        <f>RADIANS(CSV[[#This Row],[lat]])</f>
        <v>-0.11660591292146118</v>
      </c>
      <c r="M7303" s="2">
        <f>SIN(CSV[[#This Row],[dlon]]/2)*SIN(CSV[[#This Row],[dlon]]/2)</f>
        <v>8.6894065133303523E-14</v>
      </c>
      <c r="N7303" s="2">
        <f>SIN(CSV[[#This Row],[dlat]]/2)*SIN(CSV[[#This Row],[dlat]]/2)</f>
        <v>3.5103470952327522E-13</v>
      </c>
      <c r="O7303" s="2">
        <f>COS(RADIANS(CSV[[#This Row],[lat]]))</f>
        <v>0.99320923024323593</v>
      </c>
      <c r="P7303" s="2">
        <f>CSV[[#This Row],[sindlon]]+CSV[[#This Row],[cosradlat]]*O7302*CSV[[#This Row],[sindlat]]</f>
        <v>4.3317732262204108E-13</v>
      </c>
      <c r="Q7303" s="2">
        <f>2*ASIN(SQRT(CSV[[#This Row],[Columna1]]))*6367445</f>
        <v>8.3816216819948988</v>
      </c>
      <c r="R7303" s="2" t="e" vm="1">
        <f ca="1">_xlfn.CONCAT(CSV[[#This Row],[lon]],",",CSV[[#This Row],[lat]],";",CSV[[#This Row],[alt]])</f>
        <v>#NAME?</v>
      </c>
    </row>
    <row r="7304" spans="1:18" x14ac:dyDescent="0.25">
      <c r="A7304">
        <v>42.503465479239821</v>
      </c>
      <c r="B7304">
        <v>-6.6808783169835806</v>
      </c>
      <c r="C7304">
        <v>641.20001220703125</v>
      </c>
      <c r="D7304" s="1">
        <v>42854.528449074074</v>
      </c>
      <c r="E7304" s="1">
        <f>CSV[[#This Row],[Column4]]-D7303</f>
        <v>2.314814628334716E-5</v>
      </c>
      <c r="F7304">
        <f>CSV[[#This Row],[alt]]-C7303</f>
        <v>0.60003662109375</v>
      </c>
      <c r="G7304">
        <f>IF(CSV[[#This Row],[Altura]]&gt;0,CSV[[#This Row],[Altura]],0)</f>
        <v>0.60003662109375</v>
      </c>
      <c r="H7304">
        <f>IF(CSV[[#This Row],[Altura]]&lt;=0,CSV[[#This Row],[Altura]],0)</f>
        <v>0</v>
      </c>
      <c r="I7304" s="2">
        <f>RADIANS(CSV[[#This Row],[lon]])-RADIANS(A7303)</f>
        <v>1.1615569549539018E-6</v>
      </c>
      <c r="J7304" s="2">
        <f>RADIANS(CSV[[#This Row],[lat]])-RADIANS(B7303)</f>
        <v>2.5893650002911661E-6</v>
      </c>
      <c r="K7304" s="2">
        <f>RADIANS(CSV[[#This Row],[lon]])</f>
        <v>0.74182541612048447</v>
      </c>
      <c r="L7304" s="2">
        <f>RADIANS(CSV[[#This Row],[lat]])</f>
        <v>-0.11660332355646089</v>
      </c>
      <c r="M7304" s="2">
        <f>SIN(CSV[[#This Row],[dlon]]/2)*SIN(CSV[[#This Row],[dlon]]/2)</f>
        <v>3.3730363990040727E-13</v>
      </c>
      <c r="N7304" s="2">
        <f>SIN(CSV[[#This Row],[dlat]]/2)*SIN(CSV[[#This Row],[dlat]]/2)</f>
        <v>1.6762027761822811E-12</v>
      </c>
      <c r="O7304" s="2">
        <f>COS(RADIANS(CSV[[#This Row],[lat]]))</f>
        <v>0.99320953149140856</v>
      </c>
      <c r="P7304" s="2">
        <f>CSV[[#This Row],[sindlon]]+CSV[[#This Row],[cosradlat]]*O7303*CSV[[#This Row],[sindlat]]</f>
        <v>1.9908188007125385E-12</v>
      </c>
      <c r="Q7304" s="2">
        <f>2*ASIN(SQRT(CSV[[#This Row],[Columna1]]))*6367445</f>
        <v>17.968468587530182</v>
      </c>
      <c r="R7304" s="2" t="e" vm="1">
        <f ca="1">_xlfn.CONCAT(CSV[[#This Row],[lon]],",",CSV[[#This Row],[lat]],";",CSV[[#This Row],[alt]])</f>
        <v>#NAME?</v>
      </c>
    </row>
    <row r="7305" spans="1:18" x14ac:dyDescent="0.25">
      <c r="A7305">
        <v>42.503604786470532</v>
      </c>
      <c r="B7305">
        <v>-6.6805633250623941</v>
      </c>
      <c r="C7305">
        <v>641</v>
      </c>
      <c r="D7305" s="1">
        <v>42854.528506944444</v>
      </c>
      <c r="E7305" s="1">
        <f>CSV[[#This Row],[Column4]]-D7304</f>
        <v>5.7870369346346706E-5</v>
      </c>
      <c r="F7305">
        <f>CSV[[#This Row],[alt]]-C7304</f>
        <v>-0.20001220703125</v>
      </c>
      <c r="G7305">
        <f>IF(CSV[[#This Row],[Altura]]&gt;0,CSV[[#This Row],[Altura]],0)</f>
        <v>0</v>
      </c>
      <c r="H7305">
        <f>IF(CSV[[#This Row],[Altura]]&lt;=0,CSV[[#This Row],[Altura]],0)</f>
        <v>-0.20001220703125</v>
      </c>
      <c r="I7305" s="2">
        <f>RADIANS(CSV[[#This Row],[lon]])-RADIANS(A7304)</f>
        <v>2.4313698476774448E-6</v>
      </c>
      <c r="J7305" s="2">
        <f>RADIANS(CSV[[#This Row],[lat]])-RADIANS(B7304)</f>
        <v>5.4976461418970723E-6</v>
      </c>
      <c r="K7305" s="2">
        <f>RADIANS(CSV[[#This Row],[lon]])</f>
        <v>0.74182784749033215</v>
      </c>
      <c r="L7305" s="2">
        <f>RADIANS(CSV[[#This Row],[lat]])</f>
        <v>-0.11659782591031899</v>
      </c>
      <c r="M7305" s="2">
        <f>SIN(CSV[[#This Row],[dlon]]/2)*SIN(CSV[[#This Row],[dlon]]/2)</f>
        <v>1.4778898340480323E-12</v>
      </c>
      <c r="N7305" s="2">
        <f>SIN(CSV[[#This Row],[dlat]]/2)*SIN(CSV[[#This Row],[dlat]]/2)</f>
        <v>7.5560282753599091E-12</v>
      </c>
      <c r="O7305" s="2">
        <f>COS(RADIANS(CSV[[#This Row],[lat]]))</f>
        <v>0.99321017106855713</v>
      </c>
      <c r="P7305" s="2">
        <f>CSV[[#This Row],[sindlon]]+CSV[[#This Row],[cosradlat]]*O7304*CSV[[#This Row],[sindlat]]</f>
        <v>8.9316533771061397E-12</v>
      </c>
      <c r="Q7305" s="2">
        <f>2*ASIN(SQRT(CSV[[#This Row],[Columna1]]))*6367445</f>
        <v>38.059329087888585</v>
      </c>
      <c r="R7305" s="2" t="e" vm="1">
        <f ca="1">_xlfn.CONCAT(CSV[[#This Row],[lon]],",",CSV[[#This Row],[lat]],";",CSV[[#This Row],[alt]])</f>
        <v>#NAME?</v>
      </c>
    </row>
    <row r="7306" spans="1:18" x14ac:dyDescent="0.25">
      <c r="A7306">
        <v>42.503724228590727</v>
      </c>
      <c r="B7306">
        <v>-6.6802084352821112</v>
      </c>
      <c r="C7306">
        <v>640.79998779296875</v>
      </c>
      <c r="D7306" s="1">
        <v>42854.528541666667</v>
      </c>
      <c r="E7306" s="1">
        <f>CSV[[#This Row],[Column4]]-D7305</f>
        <v>3.4722223062999547E-5</v>
      </c>
      <c r="F7306">
        <f>CSV[[#This Row],[alt]]-C7305</f>
        <v>-0.20001220703125</v>
      </c>
      <c r="G7306">
        <f>IF(CSV[[#This Row],[Altura]]&gt;0,CSV[[#This Row],[Altura]],0)</f>
        <v>0</v>
      </c>
      <c r="H7306">
        <f>IF(CSV[[#This Row],[Altura]]&lt;=0,CSV[[#This Row],[Altura]],0)</f>
        <v>-0.20001220703125</v>
      </c>
      <c r="I7306" s="2">
        <f>RADIANS(CSV[[#This Row],[lon]])-RADIANS(A7305)</f>
        <v>2.0846582630129618E-6</v>
      </c>
      <c r="J7306" s="2">
        <f>RADIANS(CSV[[#This Row],[lat]])-RADIANS(B7305)</f>
        <v>6.1939951476186472E-6</v>
      </c>
      <c r="K7306" s="2">
        <f>RADIANS(CSV[[#This Row],[lon]])</f>
        <v>0.74182993214859516</v>
      </c>
      <c r="L7306" s="2">
        <f>RADIANS(CSV[[#This Row],[lat]])</f>
        <v>-0.11659163191517137</v>
      </c>
      <c r="M7306" s="2">
        <f>SIN(CSV[[#This Row],[dlon]]/2)*SIN(CSV[[#This Row],[dlon]]/2)</f>
        <v>1.0864500183866614E-12</v>
      </c>
      <c r="N7306" s="2">
        <f>SIN(CSV[[#This Row],[dlat]]/2)*SIN(CSV[[#This Row],[dlat]]/2)</f>
        <v>9.5913939721501708E-12</v>
      </c>
      <c r="O7306" s="2">
        <f>COS(RADIANS(CSV[[#This Row],[lat]]))</f>
        <v>0.99321089162057885</v>
      </c>
      <c r="P7306" s="2">
        <f>CSV[[#This Row],[sindlon]]+CSV[[#This Row],[cosradlat]]*O7305*CSV[[#This Row],[sindlat]]</f>
        <v>1.054804518644527E-11</v>
      </c>
      <c r="Q7306" s="2">
        <f>2*ASIN(SQRT(CSV[[#This Row],[Columna1]]))*6367445</f>
        <v>41.360062733551409</v>
      </c>
      <c r="R7306" s="2" t="e" vm="1">
        <f ca="1">_xlfn.CONCAT(CSV[[#This Row],[lon]],",",CSV[[#This Row],[lat]],";",CSV[[#This Row],[alt]])</f>
        <v>#NAME?</v>
      </c>
    </row>
    <row r="7307" spans="1:18" x14ac:dyDescent="0.25">
      <c r="A7307">
        <v>42.50377275981009</v>
      </c>
      <c r="B7307">
        <v>-6.6800212673842907</v>
      </c>
      <c r="C7307">
        <v>640.79998779296875</v>
      </c>
      <c r="D7307" s="1">
        <v>42854.52857638889</v>
      </c>
      <c r="E7307" s="1">
        <f>CSV[[#This Row],[Column4]]-D7306</f>
        <v>3.4722223062999547E-5</v>
      </c>
      <c r="F7307">
        <f>CSV[[#This Row],[alt]]-C7306</f>
        <v>0</v>
      </c>
      <c r="G7307">
        <f>IF(CSV[[#This Row],[Altura]]&gt;0,CSV[[#This Row],[Altura]],0)</f>
        <v>0</v>
      </c>
      <c r="H7307">
        <f>IF(CSV[[#This Row],[Altura]]&lt;=0,CSV[[#This Row],[Altura]],0)</f>
        <v>0</v>
      </c>
      <c r="I7307" s="2">
        <f>RADIANS(CSV[[#This Row],[lon]])-RADIANS(A7306)</f>
        <v>8.4702956792970241E-7</v>
      </c>
      <c r="J7307" s="2">
        <f>RADIANS(CSV[[#This Row],[lat]])-RADIANS(B7306)</f>
        <v>3.2666960709942794E-6</v>
      </c>
      <c r="K7307" s="2">
        <f>RADIANS(CSV[[#This Row],[lon]])</f>
        <v>0.74183077917816309</v>
      </c>
      <c r="L7307" s="2">
        <f>RADIANS(CSV[[#This Row],[lat]])</f>
        <v>-0.11658836521910038</v>
      </c>
      <c r="M7307" s="2">
        <f>SIN(CSV[[#This Row],[dlon]]/2)*SIN(CSV[[#This Row],[dlon]]/2)</f>
        <v>1.7936477223678386E-13</v>
      </c>
      <c r="N7307" s="2">
        <f>SIN(CSV[[#This Row],[dlat]]/2)*SIN(CSV[[#This Row],[dlat]]/2)</f>
        <v>2.667825805059993E-12</v>
      </c>
      <c r="O7307" s="2">
        <f>COS(RADIANS(CSV[[#This Row],[lat]]))</f>
        <v>0.99321127162239331</v>
      </c>
      <c r="P7307" s="2">
        <f>CSV[[#This Row],[sindlon]]+CSV[[#This Row],[cosradlat]]*O7306*CSV[[#This Row],[sindlat]]</f>
        <v>2.8110902325440645E-12</v>
      </c>
      <c r="Q7307" s="2">
        <f>2*ASIN(SQRT(CSV[[#This Row],[Columna1]]))*6367445</f>
        <v>21.351706503514787</v>
      </c>
      <c r="R7307" s="2" t="e" vm="1">
        <f ca="1">_xlfn.CONCAT(CSV[[#This Row],[lon]],",",CSV[[#This Row],[lat]],";",CSV[[#This Row],[alt]])</f>
        <v>#NAME?</v>
      </c>
    </row>
    <row r="7308" spans="1:18" x14ac:dyDescent="0.25">
      <c r="A7308">
        <v>42.503837132826447</v>
      </c>
      <c r="B7308">
        <v>-6.6798450797796249</v>
      </c>
      <c r="C7308">
        <v>640.79998779296875</v>
      </c>
      <c r="D7308" s="1">
        <v>42854.528587962966</v>
      </c>
      <c r="E7308" s="1">
        <f>CSV[[#This Row],[Column4]]-D7307</f>
        <v>1.1574076779652387E-5</v>
      </c>
      <c r="F7308">
        <f>CSV[[#This Row],[alt]]-C7307</f>
        <v>0</v>
      </c>
      <c r="G7308">
        <f>IF(CSV[[#This Row],[Altura]]&gt;0,CSV[[#This Row],[Altura]],0)</f>
        <v>0</v>
      </c>
      <c r="H7308">
        <f>IF(CSV[[#This Row],[Altura]]&lt;=0,CSV[[#This Row],[Altura]],0)</f>
        <v>0</v>
      </c>
      <c r="I7308" s="2">
        <f>RADIANS(CSV[[#This Row],[lon]])-RADIANS(A7307)</f>
        <v>1.1235210848337118E-6</v>
      </c>
      <c r="J7308" s="2">
        <f>RADIANS(CSV[[#This Row],[lat]])-RADIANS(B7307)</f>
        <v>3.0750538026202978E-6</v>
      </c>
      <c r="K7308" s="2">
        <f>RADIANS(CSV[[#This Row],[lon]])</f>
        <v>0.74183190269924792</v>
      </c>
      <c r="L7308" s="2">
        <f>RADIANS(CSV[[#This Row],[lat]])</f>
        <v>-0.11658529016529776</v>
      </c>
      <c r="M7308" s="2">
        <f>SIN(CSV[[#This Row],[dlon]]/2)*SIN(CSV[[#This Row],[dlon]]/2)</f>
        <v>3.15574907016447E-13</v>
      </c>
      <c r="N7308" s="2">
        <f>SIN(CSV[[#This Row],[dlat]]/2)*SIN(CSV[[#This Row],[dlat]]/2)</f>
        <v>2.3639889722505253E-12</v>
      </c>
      <c r="O7308" s="2">
        <f>COS(RADIANS(CSV[[#This Row],[lat]]))</f>
        <v>0.99321162932153728</v>
      </c>
      <c r="P7308" s="2">
        <f>CSV[[#This Row],[sindlon]]+CSV[[#This Row],[cosradlat]]*O7307*CSV[[#This Row],[sindlat]]</f>
        <v>2.6475767098476862E-12</v>
      </c>
      <c r="Q7308" s="2">
        <f>2*ASIN(SQRT(CSV[[#This Row],[Columna1]]))*6367445</f>
        <v>20.721418118087481</v>
      </c>
      <c r="R7308" s="2" t="e" vm="1">
        <f ca="1">_xlfn.CONCAT(CSV[[#This Row],[lon]],",",CSV[[#This Row],[lat]],";",CSV[[#This Row],[alt]])</f>
        <v>#NAME?</v>
      </c>
    </row>
    <row r="7309" spans="1:18" x14ac:dyDescent="0.25">
      <c r="A7309">
        <v>42.503896560519934</v>
      </c>
      <c r="B7309">
        <v>-6.6796566545963287</v>
      </c>
      <c r="C7309">
        <v>640.5999755859375</v>
      </c>
      <c r="D7309" s="1">
        <v>42854.528611111113</v>
      </c>
      <c r="E7309" s="1">
        <f>CSV[[#This Row],[Column4]]-D7308</f>
        <v>2.314814628334716E-5</v>
      </c>
      <c r="F7309">
        <f>CSV[[#This Row],[alt]]-C7308</f>
        <v>-0.20001220703125</v>
      </c>
      <c r="G7309">
        <f>IF(CSV[[#This Row],[Altura]]&gt;0,CSV[[#This Row],[Altura]],0)</f>
        <v>0</v>
      </c>
      <c r="H7309">
        <f>IF(CSV[[#This Row],[Altura]]&lt;=0,CSV[[#This Row],[Altura]],0)</f>
        <v>-0.20001220703125</v>
      </c>
      <c r="I7309" s="2">
        <f>RADIANS(CSV[[#This Row],[lon]])-RADIANS(A7308)</f>
        <v>1.0372089181975852E-6</v>
      </c>
      <c r="J7309" s="2">
        <f>RADIANS(CSV[[#This Row],[lat]])-RADIANS(B7308)</f>
        <v>3.288639842197183E-6</v>
      </c>
      <c r="K7309" s="2">
        <f>RADIANS(CSV[[#This Row],[lon]])</f>
        <v>0.74183293990816612</v>
      </c>
      <c r="L7309" s="2">
        <f>RADIANS(CSV[[#This Row],[lat]])</f>
        <v>-0.11658200152545556</v>
      </c>
      <c r="M7309" s="2">
        <f>SIN(CSV[[#This Row],[dlon]]/2)*SIN(CSV[[#This Row],[dlon]]/2)</f>
        <v>2.6895058499712708E-13</v>
      </c>
      <c r="N7309" s="2">
        <f>SIN(CSV[[#This Row],[dlat]]/2)*SIN(CSV[[#This Row],[dlat]]/2)</f>
        <v>2.7037880029192413E-12</v>
      </c>
      <c r="O7309" s="2">
        <f>COS(RADIANS(CSV[[#This Row],[lat]]))</f>
        <v>0.99321201185523378</v>
      </c>
      <c r="P7309" s="2">
        <f>CSV[[#This Row],[sindlon]]+CSV[[#This Row],[cosradlat]]*O7308*CSV[[#This Row],[sindlat]]</f>
        <v>2.9361555806807769E-12</v>
      </c>
      <c r="Q7309" s="2">
        <f>2*ASIN(SQRT(CSV[[#This Row],[Columna1]]))*6367445</f>
        <v>21.82150651349987</v>
      </c>
      <c r="R7309" s="2" t="e" vm="1">
        <f ca="1">_xlfn.CONCAT(CSV[[#This Row],[lon]],",",CSV[[#This Row],[lat]],";",CSV[[#This Row],[alt]])</f>
        <v>#NAME?</v>
      </c>
    </row>
    <row r="7310" spans="1:18" x14ac:dyDescent="0.25">
      <c r="A7310">
        <v>42.503911228850484</v>
      </c>
      <c r="B7310">
        <v>-6.6795529704540968</v>
      </c>
      <c r="C7310">
        <v>640.4000244140625</v>
      </c>
      <c r="D7310" s="1">
        <v>42854.528622685182</v>
      </c>
      <c r="E7310" s="1">
        <f>CSV[[#This Row],[Column4]]-D7309</f>
        <v>1.1574069503694773E-5</v>
      </c>
      <c r="F7310">
        <f>CSV[[#This Row],[alt]]-C7309</f>
        <v>-0.199951171875</v>
      </c>
      <c r="G7310">
        <f>IF(CSV[[#This Row],[Altura]]&gt;0,CSV[[#This Row],[Altura]],0)</f>
        <v>0</v>
      </c>
      <c r="H7310">
        <f>IF(CSV[[#This Row],[Altura]]&lt;=0,CSV[[#This Row],[Altura]],0)</f>
        <v>-0.199951171875</v>
      </c>
      <c r="I7310" s="2">
        <f>RADIANS(CSV[[#This Row],[lon]])-RADIANS(A7309)</f>
        <v>2.5601066389047133E-7</v>
      </c>
      <c r="J7310" s="2">
        <f>RADIANS(CSV[[#This Row],[lat]])-RADIANS(B7309)</f>
        <v>1.8096296640485177E-6</v>
      </c>
      <c r="K7310" s="2">
        <f>RADIANS(CSV[[#This Row],[lon]])</f>
        <v>0.74183319591883001</v>
      </c>
      <c r="L7310" s="2">
        <f>RADIANS(CSV[[#This Row],[lat]])</f>
        <v>-0.11658019189579151</v>
      </c>
      <c r="M7310" s="2">
        <f>SIN(CSV[[#This Row],[dlon]]/2)*SIN(CSV[[#This Row],[dlon]]/2)</f>
        <v>1.6385365006409881E-14</v>
      </c>
      <c r="N7310" s="2">
        <f>SIN(CSV[[#This Row],[dlat]]/2)*SIN(CSV[[#This Row],[dlat]]/2)</f>
        <v>8.1868988025086432E-13</v>
      </c>
      <c r="O7310" s="2">
        <f>COS(RADIANS(CSV[[#This Row],[lat]]))</f>
        <v>0.99321222234628481</v>
      </c>
      <c r="P7310" s="2">
        <f>CSV[[#This Row],[sindlon]]+CSV[[#This Row],[cosradlat]]*O7309*CSV[[#This Row],[sindlat]]</f>
        <v>8.2399862460764915E-13</v>
      </c>
      <c r="Q7310" s="2">
        <f>2*ASIN(SQRT(CSV[[#This Row],[Columna1]]))*6367445</f>
        <v>11.560016165716188</v>
      </c>
      <c r="R7310" s="2" t="e" vm="1">
        <f ca="1">_xlfn.CONCAT(CSV[[#This Row],[lon]],",",CSV[[#This Row],[lat]],";",CSV[[#This Row],[alt]])</f>
        <v>#NAME?</v>
      </c>
    </row>
    <row r="7311" spans="1:18" x14ac:dyDescent="0.25">
      <c r="A7311">
        <v>42.503913659602404</v>
      </c>
      <c r="B7311">
        <v>-6.6794414911419153</v>
      </c>
      <c r="C7311">
        <v>639.20001220703125</v>
      </c>
      <c r="D7311" s="1">
        <v>42854.528645833336</v>
      </c>
      <c r="E7311" s="1">
        <f>CSV[[#This Row],[Column4]]-D7310</f>
        <v>2.3148153559304774E-5</v>
      </c>
      <c r="F7311">
        <f>CSV[[#This Row],[alt]]-C7310</f>
        <v>-1.20001220703125</v>
      </c>
      <c r="G7311">
        <f>IF(CSV[[#This Row],[Altura]]&gt;0,CSV[[#This Row],[Altura]],0)</f>
        <v>0</v>
      </c>
      <c r="H7311">
        <f>IF(CSV[[#This Row],[Altura]]&lt;=0,CSV[[#This Row],[Altura]],0)</f>
        <v>-1.20001220703125</v>
      </c>
      <c r="I7311" s="2">
        <f>RADIANS(CSV[[#This Row],[lon]])-RADIANS(A7310)</f>
        <v>4.2424624258075028E-8</v>
      </c>
      <c r="J7311" s="2">
        <f>RADIANS(CSV[[#This Row],[lat]])-RADIANS(B7310)</f>
        <v>1.9456810454315798E-6</v>
      </c>
      <c r="K7311" s="2">
        <f>RADIANS(CSV[[#This Row],[lon]])</f>
        <v>0.74183323834345427</v>
      </c>
      <c r="L7311" s="2">
        <f>RADIANS(CSV[[#This Row],[lat]])</f>
        <v>-0.11657824621474608</v>
      </c>
      <c r="M7311" s="2">
        <f>SIN(CSV[[#This Row],[dlon]]/2)*SIN(CSV[[#This Row],[dlon]]/2)</f>
        <v>4.4996218585971197E-16</v>
      </c>
      <c r="N7311" s="2">
        <f>SIN(CSV[[#This Row],[dlat]]/2)*SIN(CSV[[#This Row],[dlat]]/2)</f>
        <v>9.464186826376326E-13</v>
      </c>
      <c r="O7311" s="2">
        <f>COS(RADIANS(CSV[[#This Row],[lat]]))</f>
        <v>0.99321244865882286</v>
      </c>
      <c r="P7311" s="2">
        <f>CSV[[#This Row],[sindlon]]+CSV[[#This Row],[cosradlat]]*O7310*CSV[[#This Row],[sindlat]]</f>
        <v>9.3406430360977724E-13</v>
      </c>
      <c r="Q7311" s="2">
        <f>2*ASIN(SQRT(CSV[[#This Row],[Columna1]]))*6367445</f>
        <v>12.307889419688978</v>
      </c>
      <c r="R7311" s="2" t="e" vm="1">
        <f ca="1">_xlfn.CONCAT(CSV[[#This Row],[lon]],",",CSV[[#This Row],[lat]],";",CSV[[#This Row],[alt]])</f>
        <v>#NAME?</v>
      </c>
    </row>
    <row r="7312" spans="1:18" x14ac:dyDescent="0.25">
      <c r="A7312">
        <v>42.503903182223439</v>
      </c>
      <c r="B7312">
        <v>-6.6791890282183886</v>
      </c>
      <c r="C7312">
        <v>637.4000244140625</v>
      </c>
      <c r="D7312" s="1">
        <v>42854.528657407405</v>
      </c>
      <c r="E7312" s="1">
        <f>CSV[[#This Row],[Column4]]-D7311</f>
        <v>1.1574069503694773E-5</v>
      </c>
      <c r="F7312">
        <f>CSV[[#This Row],[alt]]-C7311</f>
        <v>-1.79998779296875</v>
      </c>
      <c r="G7312">
        <f>IF(CSV[[#This Row],[Altura]]&gt;0,CSV[[#This Row],[Altura]],0)</f>
        <v>0</v>
      </c>
      <c r="H7312">
        <f>IF(CSV[[#This Row],[Altura]]&lt;=0,CSV[[#This Row],[Altura]],0)</f>
        <v>-1.79998779296875</v>
      </c>
      <c r="I7312" s="2">
        <f>RADIANS(CSV[[#This Row],[lon]])-RADIANS(A7311)</f>
        <v>-1.8286475989004458E-7</v>
      </c>
      <c r="J7312" s="2">
        <f>RADIANS(CSV[[#This Row],[lat]])-RADIANS(B7311)</f>
        <v>4.4063092547452776E-6</v>
      </c>
      <c r="K7312" s="2">
        <f>RADIANS(CSV[[#This Row],[lon]])</f>
        <v>0.74183305547869438</v>
      </c>
      <c r="L7312" s="2">
        <f>RADIANS(CSV[[#This Row],[lat]])</f>
        <v>-0.11657383990549133</v>
      </c>
      <c r="M7312" s="2">
        <f>SIN(CSV[[#This Row],[dlon]]/2)*SIN(CSV[[#This Row],[dlon]]/2)</f>
        <v>8.3598801024108895E-15</v>
      </c>
      <c r="N7312" s="2">
        <f>SIN(CSV[[#This Row],[dlat]]/2)*SIN(CSV[[#This Row],[dlat]]/2)</f>
        <v>4.8538903121056184E-12</v>
      </c>
      <c r="O7312" s="2">
        <f>COS(RADIANS(CSV[[#This Row],[lat]]))</f>
        <v>0.99321296116625002</v>
      </c>
      <c r="P7312" s="2">
        <f>CSV[[#This Row],[sindlon]]+CSV[[#This Row],[cosradlat]]*O7311*CSV[[#This Row],[sindlat]]</f>
        <v>4.7965842264501241E-12</v>
      </c>
      <c r="Q7312" s="2">
        <f>2*ASIN(SQRT(CSV[[#This Row],[Columna1]]))*6367445</f>
        <v>27.890816957313874</v>
      </c>
      <c r="R7312" s="2" t="e" vm="1">
        <f ca="1">_xlfn.CONCAT(CSV[[#This Row],[lon]],",",CSV[[#This Row],[lat]],";",CSV[[#This Row],[alt]])</f>
        <v>#NAME?</v>
      </c>
    </row>
    <row r="7313" spans="1:18" x14ac:dyDescent="0.25">
      <c r="A7313">
        <v>42.503903182223439</v>
      </c>
      <c r="B7313">
        <v>-6.6791890282183886</v>
      </c>
      <c r="C7313">
        <v>636</v>
      </c>
      <c r="D7313" s="1">
        <v>42854.528668981482</v>
      </c>
      <c r="E7313" s="1">
        <f>CSV[[#This Row],[Column4]]-D7312</f>
        <v>1.1574076779652387E-5</v>
      </c>
      <c r="F7313">
        <f>CSV[[#This Row],[alt]]-C7312</f>
        <v>-1.4000244140625</v>
      </c>
      <c r="G7313">
        <f>IF(CSV[[#This Row],[Altura]]&gt;0,CSV[[#This Row],[Altura]],0)</f>
        <v>0</v>
      </c>
      <c r="H7313">
        <f>IF(CSV[[#This Row],[Altura]]&lt;=0,CSV[[#This Row],[Altura]],0)</f>
        <v>-1.4000244140625</v>
      </c>
      <c r="I7313" s="2">
        <f>RADIANS(CSV[[#This Row],[lon]])-RADIANS(A7312)</f>
        <v>0</v>
      </c>
      <c r="J7313" s="2">
        <f>RADIANS(CSV[[#This Row],[lat]])-RADIANS(B7312)</f>
        <v>0</v>
      </c>
      <c r="K7313" s="2">
        <f>RADIANS(CSV[[#This Row],[lon]])</f>
        <v>0.74183305547869438</v>
      </c>
      <c r="L7313" s="2">
        <f>RADIANS(CSV[[#This Row],[lat]])</f>
        <v>-0.11657383990549133</v>
      </c>
      <c r="M7313" s="2">
        <f>SIN(CSV[[#This Row],[dlon]]/2)*SIN(CSV[[#This Row],[dlon]]/2)</f>
        <v>0</v>
      </c>
      <c r="N7313" s="2">
        <f>SIN(CSV[[#This Row],[dlat]]/2)*SIN(CSV[[#This Row],[dlat]]/2)</f>
        <v>0</v>
      </c>
      <c r="O7313" s="2">
        <f>COS(RADIANS(CSV[[#This Row],[lat]]))</f>
        <v>0.99321296116625002</v>
      </c>
      <c r="P7313" s="2">
        <f>CSV[[#This Row],[sindlon]]+CSV[[#This Row],[cosradlat]]*O7312*CSV[[#This Row],[sindlat]]</f>
        <v>0</v>
      </c>
      <c r="Q7313" s="2">
        <f>2*ASIN(SQRT(CSV[[#This Row],[Columna1]]))*6367445</f>
        <v>0</v>
      </c>
      <c r="R7313" s="2" t="e" vm="1">
        <f ca="1">_xlfn.CONCAT(CSV[[#This Row],[lon]],",",CSV[[#This Row],[lat]],";",CSV[[#This Row],[alt]])</f>
        <v>#NAME?</v>
      </c>
    </row>
    <row r="7314" spans="1:18" x14ac:dyDescent="0.25">
      <c r="A7314">
        <v>42.503910893574357</v>
      </c>
      <c r="B7314">
        <v>-6.6789100784808397</v>
      </c>
      <c r="C7314">
        <v>634.5999755859375</v>
      </c>
      <c r="D7314" s="1">
        <v>42854.528680555559</v>
      </c>
      <c r="E7314" s="1">
        <f>CSV[[#This Row],[Column4]]-D7313</f>
        <v>1.1574076779652387E-5</v>
      </c>
      <c r="F7314">
        <f>CSV[[#This Row],[alt]]-C7313</f>
        <v>-1.4000244140625</v>
      </c>
      <c r="G7314">
        <f>IF(CSV[[#This Row],[Altura]]&gt;0,CSV[[#This Row],[Altura]],0)</f>
        <v>0</v>
      </c>
      <c r="H7314">
        <f>IF(CSV[[#This Row],[Altura]]&lt;=0,CSV[[#This Row],[Altura]],0)</f>
        <v>-1.4000244140625</v>
      </c>
      <c r="I7314" s="2">
        <f>RADIANS(CSV[[#This Row],[lon]])-RADIANS(A7313)</f>
        <v>1.345884632630856E-7</v>
      </c>
      <c r="J7314" s="2">
        <f>RADIANS(CSV[[#This Row],[lat]])-RADIANS(B7313)</f>
        <v>4.8685913678070403E-6</v>
      </c>
      <c r="K7314" s="2">
        <f>RADIANS(CSV[[#This Row],[lon]])</f>
        <v>0.74183319006715764</v>
      </c>
      <c r="L7314" s="2">
        <f>RADIANS(CSV[[#This Row],[lat]])</f>
        <v>-0.11656897131412353</v>
      </c>
      <c r="M7314" s="2">
        <f>SIN(CSV[[#This Row],[dlon]]/2)*SIN(CSV[[#This Row],[dlon]]/2)</f>
        <v>4.5285136108797283E-15</v>
      </c>
      <c r="N7314" s="2">
        <f>SIN(CSV[[#This Row],[dlat]]/2)*SIN(CSV[[#This Row],[dlat]]/2)</f>
        <v>5.9257954766596017E-12</v>
      </c>
      <c r="O7314" s="2">
        <f>COS(RADIANS(CSV[[#This Row],[lat]]))</f>
        <v>0.99321352742029212</v>
      </c>
      <c r="P7314" s="2">
        <f>CSV[[#This Row],[sindlon]]+CSV[[#This Row],[cosradlat]]*O7313*CSV[[#This Row],[sindlat]]</f>
        <v>5.8501630801876074E-12</v>
      </c>
      <c r="Q7314" s="2">
        <f>2*ASIN(SQRT(CSV[[#This Row],[Columna1]]))*6367445</f>
        <v>30.802018997173786</v>
      </c>
      <c r="R7314" s="2" t="e" vm="1">
        <f ca="1">_xlfn.CONCAT(CSV[[#This Row],[lon]],",",CSV[[#This Row],[lat]],";",CSV[[#This Row],[alt]])</f>
        <v>#NAME?</v>
      </c>
    </row>
    <row r="7315" spans="1:18" x14ac:dyDescent="0.25">
      <c r="A7315">
        <v>42.503922879695892</v>
      </c>
      <c r="B7315">
        <v>-6.6787778958678254</v>
      </c>
      <c r="C7315">
        <v>633.5999755859375</v>
      </c>
      <c r="D7315" s="1">
        <v>42854.528692129628</v>
      </c>
      <c r="E7315" s="1">
        <f>CSV[[#This Row],[Column4]]-D7314</f>
        <v>1.1574069503694773E-5</v>
      </c>
      <c r="F7315">
        <f>CSV[[#This Row],[alt]]-C7314</f>
        <v>-1</v>
      </c>
      <c r="G7315">
        <f>IF(CSV[[#This Row],[Altura]]&gt;0,CSV[[#This Row],[Altura]],0)</f>
        <v>0</v>
      </c>
      <c r="H7315">
        <f>IF(CSV[[#This Row],[Altura]]&lt;=0,CSV[[#This Row],[Altura]],0)</f>
        <v>-1</v>
      </c>
      <c r="I7315" s="2">
        <f>RADIANS(CSV[[#This Row],[lon]])-RADIANS(A7314)</f>
        <v>2.0919728538348892E-7</v>
      </c>
      <c r="J7315" s="2">
        <f>RADIANS(CSV[[#This Row],[lat]])-RADIANS(B7314)</f>
        <v>2.3070218109905172E-6</v>
      </c>
      <c r="K7315" s="2">
        <f>RADIANS(CSV[[#This Row],[lon]])</f>
        <v>0.74183339926444303</v>
      </c>
      <c r="L7315" s="2">
        <f>RADIANS(CSV[[#This Row],[lat]])</f>
        <v>-0.11656666429231254</v>
      </c>
      <c r="M7315" s="2">
        <f>SIN(CSV[[#This Row],[dlon]]/2)*SIN(CSV[[#This Row],[dlon]]/2)</f>
        <v>1.0940876052955188E-14</v>
      </c>
      <c r="N7315" s="2">
        <f>SIN(CSV[[#This Row],[dlat]]/2)*SIN(CSV[[#This Row],[dlat]]/2)</f>
        <v>1.3305874090959012E-12</v>
      </c>
      <c r="O7315" s="2">
        <f>COS(RADIANS(CSV[[#This Row],[lat]]))</f>
        <v>0.99321379573617707</v>
      </c>
      <c r="P7315" s="2">
        <f>CSV[[#This Row],[sindlon]]+CSV[[#This Row],[cosradlat]]*O7314*CSV[[#This Row],[sindlat]]</f>
        <v>1.3235299316234723E-12</v>
      </c>
      <c r="Q7315" s="2">
        <f>2*ASIN(SQRT(CSV[[#This Row],[Columna1]]))*6367445</f>
        <v>14.650825027527608</v>
      </c>
      <c r="R7315" s="2" t="e" vm="1">
        <f ca="1">_xlfn.CONCAT(CSV[[#This Row],[lon]],",",CSV[[#This Row],[lat]],";",CSV[[#This Row],[alt]])</f>
        <v>#NAME?</v>
      </c>
    </row>
    <row r="7316" spans="1:18" x14ac:dyDescent="0.25">
      <c r="A7316">
        <v>42.503930674865842</v>
      </c>
      <c r="B7316">
        <v>-6.6786560229957104</v>
      </c>
      <c r="C7316">
        <v>631.79998779296875</v>
      </c>
      <c r="D7316" s="1">
        <v>42854.528715277775</v>
      </c>
      <c r="E7316" s="1">
        <f>CSV[[#This Row],[Column4]]-D7315</f>
        <v>2.314814628334716E-5</v>
      </c>
      <c r="F7316">
        <f>CSV[[#This Row],[alt]]-C7315</f>
        <v>-1.79998779296875</v>
      </c>
      <c r="G7316">
        <f>IF(CSV[[#This Row],[Altura]]&gt;0,CSV[[#This Row],[Altura]],0)</f>
        <v>0</v>
      </c>
      <c r="H7316">
        <f>IF(CSV[[#This Row],[Altura]]&lt;=0,CSV[[#This Row],[Altura]],0)</f>
        <v>-1.79998779296875</v>
      </c>
      <c r="I7316" s="2">
        <f>RADIANS(CSV[[#This Row],[lon]])-RADIANS(A7315)</f>
        <v>1.3605138138306216E-7</v>
      </c>
      <c r="J7316" s="2">
        <f>RADIANS(CSV[[#This Row],[lat]])-RADIANS(B7315)</f>
        <v>2.1270828872710368E-6</v>
      </c>
      <c r="K7316" s="2">
        <f>RADIANS(CSV[[#This Row],[lon]])</f>
        <v>0.74183353531582441</v>
      </c>
      <c r="L7316" s="2">
        <f>RADIANS(CSV[[#This Row],[lat]])</f>
        <v>-0.11656453720942526</v>
      </c>
      <c r="M7316" s="2">
        <f>SIN(CSV[[#This Row],[dlon]]/2)*SIN(CSV[[#This Row],[dlon]]/2)</f>
        <v>4.6274945940598511E-15</v>
      </c>
      <c r="N7316" s="2">
        <f>SIN(CSV[[#This Row],[dlat]]/2)*SIN(CSV[[#This Row],[dlat]]/2)</f>
        <v>1.1311204023298959E-12</v>
      </c>
      <c r="O7316" s="2">
        <f>COS(RADIANS(CSV[[#This Row],[lat]]))</f>
        <v>0.99321404311975992</v>
      </c>
      <c r="P7316" s="2">
        <f>CSV[[#This Row],[sindlon]]+CSV[[#This Row],[cosradlat]]*O7315*CSV[[#This Row],[sindlat]]</f>
        <v>1.1204482376508725E-12</v>
      </c>
      <c r="Q7316" s="2">
        <f>2*ASIN(SQRT(CSV[[#This Row],[Columna1]]))*6367445</f>
        <v>13.480037393748942</v>
      </c>
      <c r="R7316" s="2" t="e" vm="1">
        <f ca="1">_xlfn.CONCAT(CSV[[#This Row],[lon]],",",CSV[[#This Row],[lat]],";",CSV[[#This Row],[alt]])</f>
        <v>#NAME?</v>
      </c>
    </row>
    <row r="7317" spans="1:18" x14ac:dyDescent="0.25">
      <c r="A7317">
        <v>42.50395841896534</v>
      </c>
      <c r="B7317">
        <v>-6.6784092597663403</v>
      </c>
      <c r="C7317">
        <v>631.4000244140625</v>
      </c>
      <c r="D7317" s="1">
        <v>42854.528726851851</v>
      </c>
      <c r="E7317" s="1">
        <f>CSV[[#This Row],[Column4]]-D7316</f>
        <v>1.1574076779652387E-5</v>
      </c>
      <c r="F7317">
        <f>CSV[[#This Row],[alt]]-C7316</f>
        <v>-0.39996337890625</v>
      </c>
      <c r="G7317">
        <f>IF(CSV[[#This Row],[Altura]]&gt;0,CSV[[#This Row],[Altura]],0)</f>
        <v>0</v>
      </c>
      <c r="H7317">
        <f>IF(CSV[[#This Row],[Altura]]&lt;=0,CSV[[#This Row],[Altura]],0)</f>
        <v>-0.39996337890625</v>
      </c>
      <c r="I7317" s="2">
        <f>RADIANS(CSV[[#This Row],[lon]])-RADIANS(A7316)</f>
        <v>4.8422588416752177E-7</v>
      </c>
      <c r="J7317" s="2">
        <f>RADIANS(CSV[[#This Row],[lat]])-RADIANS(B7316)</f>
        <v>4.3068308253624288E-6</v>
      </c>
      <c r="K7317" s="2">
        <f>RADIANS(CSV[[#This Row],[lon]])</f>
        <v>0.74183401954170858</v>
      </c>
      <c r="L7317" s="2">
        <f>RADIANS(CSV[[#This Row],[lat]])</f>
        <v>-0.1165602303785999</v>
      </c>
      <c r="M7317" s="2">
        <f>SIN(CSV[[#This Row],[dlon]]/2)*SIN(CSV[[#This Row],[dlon]]/2)</f>
        <v>5.8618676724453396E-14</v>
      </c>
      <c r="N7317" s="2">
        <f>SIN(CSV[[#This Row],[dlat]]/2)*SIN(CSV[[#This Row],[dlat]]/2)</f>
        <v>4.6371979395658364E-12</v>
      </c>
      <c r="O7317" s="2">
        <f>COS(RADIANS(CSV[[#This Row],[lat]]))</f>
        <v>0.99321454399820541</v>
      </c>
      <c r="P7317" s="2">
        <f>CSV[[#This Row],[sindlon]]+CSV[[#This Row],[cosradlat]]*O7316*CSV[[#This Row],[sindlat]]</f>
        <v>4.6330968119805159E-12</v>
      </c>
      <c r="Q7317" s="2">
        <f>2*ASIN(SQRT(CSV[[#This Row],[Columna1]]))*6367445</f>
        <v>27.411379077377074</v>
      </c>
      <c r="R7317" s="2" t="e" vm="1">
        <f ca="1">_xlfn.CONCAT(CSV[[#This Row],[lon]],",",CSV[[#This Row],[lat]],";",CSV[[#This Row],[alt]])</f>
        <v>#NAME?</v>
      </c>
    </row>
    <row r="7318" spans="1:18" x14ac:dyDescent="0.25">
      <c r="A7318">
        <v>42.50400778837502</v>
      </c>
      <c r="B7318">
        <v>-6.6781516838818789</v>
      </c>
      <c r="C7318">
        <v>630.4000244140625</v>
      </c>
      <c r="D7318" s="1">
        <v>42854.528749999998</v>
      </c>
      <c r="E7318" s="1">
        <f>CSV[[#This Row],[Column4]]-D7317</f>
        <v>2.314814628334716E-5</v>
      </c>
      <c r="F7318">
        <f>CSV[[#This Row],[alt]]-C7317</f>
        <v>-1</v>
      </c>
      <c r="G7318">
        <f>IF(CSV[[#This Row],[Altura]]&gt;0,CSV[[#This Row],[Altura]],0)</f>
        <v>0</v>
      </c>
      <c r="H7318">
        <f>IF(CSV[[#This Row],[Altura]]&lt;=0,CSV[[#This Row],[Altura]],0)</f>
        <v>-1</v>
      </c>
      <c r="I7318" s="2">
        <f>RADIANS(CSV[[#This Row],[lon]])-RADIANS(A7317)</f>
        <v>8.6165874868537884E-7</v>
      </c>
      <c r="J7318" s="2">
        <f>RADIANS(CSV[[#This Row],[lat]])-RADIANS(B7317)</f>
        <v>4.495547257579724E-6</v>
      </c>
      <c r="K7318" s="2">
        <f>RADIANS(CSV[[#This Row],[lon]])</f>
        <v>0.74183488120045726</v>
      </c>
      <c r="L7318" s="2">
        <f>RADIANS(CSV[[#This Row],[lat]])</f>
        <v>-0.11655573483134232</v>
      </c>
      <c r="M7318" s="2">
        <f>SIN(CSV[[#This Row],[dlon]]/2)*SIN(CSV[[#This Row],[dlon]]/2)</f>
        <v>1.8561394979650172E-13</v>
      </c>
      <c r="N7318" s="2">
        <f>SIN(CSV[[#This Row],[dlat]]/2)*SIN(CSV[[#This Row],[dlat]]/2)</f>
        <v>5.0524862862746352E-12</v>
      </c>
      <c r="O7318" s="2">
        <f>COS(RADIANS(CSV[[#This Row],[lat]]))</f>
        <v>0.99321506680445848</v>
      </c>
      <c r="P7318" s="2">
        <f>CSV[[#This Row],[sindlon]]+CSV[[#This Row],[cosradlat]]*O7317*CSV[[#This Row],[sindlat]]</f>
        <v>5.1697686414896376E-12</v>
      </c>
      <c r="Q7318" s="2">
        <f>2*ASIN(SQRT(CSV[[#This Row],[Columna1]]))*6367445</f>
        <v>28.955478883933687</v>
      </c>
      <c r="R7318" s="2" t="e" vm="1">
        <f ca="1">_xlfn.CONCAT(CSV[[#This Row],[lon]],",",CSV[[#This Row],[lat]],";",CSV[[#This Row],[alt]])</f>
        <v>#NAME?</v>
      </c>
    </row>
    <row r="7319" spans="1:18" x14ac:dyDescent="0.25">
      <c r="A7319">
        <v>42.504025306552649</v>
      </c>
      <c r="B7319">
        <v>-6.6780293919146061</v>
      </c>
      <c r="C7319">
        <v>629.79998779296875</v>
      </c>
      <c r="D7319" s="1">
        <v>42854.528761574074</v>
      </c>
      <c r="E7319" s="1">
        <f>CSV[[#This Row],[Column4]]-D7318</f>
        <v>1.1574076779652387E-5</v>
      </c>
      <c r="F7319">
        <f>CSV[[#This Row],[alt]]-C7318</f>
        <v>-0.60003662109375</v>
      </c>
      <c r="G7319">
        <f>IF(CSV[[#This Row],[Altura]]&gt;0,CSV[[#This Row],[Altura]],0)</f>
        <v>0</v>
      </c>
      <c r="H7319">
        <f>IF(CSV[[#This Row],[Altura]]&lt;=0,CSV[[#This Row],[Altura]],0)</f>
        <v>-0.60003662109375</v>
      </c>
      <c r="I7319" s="2">
        <f>RADIANS(CSV[[#This Row],[lon]])-RADIANS(A7318)</f>
        <v>3.0574987863740688E-7</v>
      </c>
      <c r="J7319" s="2">
        <f>RADIANS(CSV[[#This Row],[lat]])-RADIANS(B7318)</f>
        <v>2.134397477648875E-6</v>
      </c>
      <c r="K7319" s="2">
        <f>RADIANS(CSV[[#This Row],[lon]])</f>
        <v>0.7418351869503359</v>
      </c>
      <c r="L7319" s="2">
        <f>RADIANS(CSV[[#This Row],[lat]])</f>
        <v>-0.11655360043386467</v>
      </c>
      <c r="M7319" s="2">
        <f>SIN(CSV[[#This Row],[dlon]]/2)*SIN(CSV[[#This Row],[dlon]]/2)</f>
        <v>2.3370747071697082E-14</v>
      </c>
      <c r="N7319" s="2">
        <f>SIN(CSV[[#This Row],[dlat]]/2)*SIN(CSV[[#This Row],[dlat]]/2)</f>
        <v>1.1389131481480374E-12</v>
      </c>
      <c r="O7319" s="2">
        <f>COS(RADIANS(CSV[[#This Row],[lat]]))</f>
        <v>0.99321531501556415</v>
      </c>
      <c r="P7319" s="2">
        <f>CSV[[#This Row],[sindlon]]+CSV[[#This Row],[cosradlat]]*O7318*CSV[[#This Row],[sindlat]]</f>
        <v>1.1468817069706531E-12</v>
      </c>
      <c r="Q7319" s="2">
        <f>2*ASIN(SQRT(CSV[[#This Row],[Columna1]]))*6367445</f>
        <v>13.638120108004424</v>
      </c>
      <c r="R7319" s="2" t="e" vm="1">
        <f ca="1">_xlfn.CONCAT(CSV[[#This Row],[lon]],",",CSV[[#This Row],[lat]],";",CSV[[#This Row],[alt]])</f>
        <v>#NAME?</v>
      </c>
    </row>
    <row r="7320" spans="1:18" x14ac:dyDescent="0.25">
      <c r="A7320">
        <v>42.504025893285871</v>
      </c>
      <c r="B7320">
        <v>-6.6779298149049282</v>
      </c>
      <c r="C7320">
        <v>629.4000244140625</v>
      </c>
      <c r="D7320" s="1">
        <v>42854.528784722221</v>
      </c>
      <c r="E7320" s="1">
        <f>CSV[[#This Row],[Column4]]-D7319</f>
        <v>2.314814628334716E-5</v>
      </c>
      <c r="F7320">
        <f>CSV[[#This Row],[alt]]-C7319</f>
        <v>-0.39996337890625</v>
      </c>
      <c r="G7320">
        <f>IF(CSV[[#This Row],[Altura]]&gt;0,CSV[[#This Row],[Altura]],0)</f>
        <v>0</v>
      </c>
      <c r="H7320">
        <f>IF(CSV[[#This Row],[Altura]]&lt;=0,CSV[[#This Row],[Altura]],0)</f>
        <v>-0.39996337890625</v>
      </c>
      <c r="I7320" s="2">
        <f>RADIANS(CSV[[#This Row],[lon]])-RADIANS(A7319)</f>
        <v>1.024042650676904E-8</v>
      </c>
      <c r="J7320" s="2">
        <f>RADIANS(CSV[[#This Row],[lat]])-RADIANS(B7319)</f>
        <v>1.7379466781680675E-6</v>
      </c>
      <c r="K7320" s="2">
        <f>RADIANS(CSV[[#This Row],[lon]])</f>
        <v>0.74183519719076241</v>
      </c>
      <c r="L7320" s="2">
        <f>RADIANS(CSV[[#This Row],[lat]])</f>
        <v>-0.11655186248718651</v>
      </c>
      <c r="M7320" s="2">
        <f>SIN(CSV[[#This Row],[dlon]]/2)*SIN(CSV[[#This Row],[dlon]]/2)</f>
        <v>2.6216583760134492E-17</v>
      </c>
      <c r="N7320" s="2">
        <f>SIN(CSV[[#This Row],[dlat]]/2)*SIN(CSV[[#This Row],[dlat]]/2)</f>
        <v>7.5511466403866496E-13</v>
      </c>
      <c r="O7320" s="2">
        <f>COS(RADIANS(CSV[[#This Row],[lat]]))</f>
        <v>0.99321551711968847</v>
      </c>
      <c r="P7320" s="2">
        <f>CSV[[#This Row],[sindlon]]+CSV[[#This Row],[cosradlat]]*O7319*CSV[[#This Row],[sindlat]]</f>
        <v>7.4492936135424385E-13</v>
      </c>
      <c r="Q7320" s="2">
        <f>2*ASIN(SQRT(CSV[[#This Row],[Columna1]]))*6367445</f>
        <v>10.991393195313755</v>
      </c>
      <c r="R7320" s="2" t="e" vm="1">
        <f ca="1">_xlfn.CONCAT(CSV[[#This Row],[lon]],",",CSV[[#This Row],[lat]],";",CSV[[#This Row],[alt]])</f>
        <v>#NAME?</v>
      </c>
    </row>
    <row r="7321" spans="1:18" x14ac:dyDescent="0.25">
      <c r="A7321">
        <v>42.503966717049479</v>
      </c>
      <c r="B7321">
        <v>-6.6777916811406612</v>
      </c>
      <c r="C7321">
        <v>629.20001220703125</v>
      </c>
      <c r="D7321" s="1">
        <v>42854.528796296298</v>
      </c>
      <c r="E7321" s="1">
        <f>CSV[[#This Row],[Column4]]-D7320</f>
        <v>1.1574076779652387E-5</v>
      </c>
      <c r="F7321">
        <f>CSV[[#This Row],[alt]]-C7320</f>
        <v>-0.20001220703125</v>
      </c>
      <c r="G7321">
        <f>IF(CSV[[#This Row],[Altura]]&gt;0,CSV[[#This Row],[Altura]],0)</f>
        <v>0</v>
      </c>
      <c r="H7321">
        <f>IF(CSV[[#This Row],[Altura]]&lt;=0,CSV[[#This Row],[Altura]],0)</f>
        <v>-0.20001220703125</v>
      </c>
      <c r="I7321" s="2">
        <f>RADIANS(CSV[[#This Row],[lon]])-RADIANS(A7320)</f>
        <v>-1.0328201639486778E-6</v>
      </c>
      <c r="J7321" s="2">
        <f>RADIANS(CSV[[#This Row],[lat]])-RADIANS(B7320)</f>
        <v>2.4108889946361511E-6</v>
      </c>
      <c r="K7321" s="2">
        <f>RADIANS(CSV[[#This Row],[lon]])</f>
        <v>0.74183416437059846</v>
      </c>
      <c r="L7321" s="2">
        <f>RADIANS(CSV[[#This Row],[lat]])</f>
        <v>-0.11654945159819187</v>
      </c>
      <c r="M7321" s="2">
        <f>SIN(CSV[[#This Row],[dlon]]/2)*SIN(CSV[[#This Row],[dlon]]/2)</f>
        <v>2.6667937276471971E-13</v>
      </c>
      <c r="N7321" s="2">
        <f>SIN(CSV[[#This Row],[dlat]]/2)*SIN(CSV[[#This Row],[dlat]]/2)</f>
        <v>1.453096436113724E-12</v>
      </c>
      <c r="O7321" s="2">
        <f>COS(RADIANS(CSV[[#This Row],[lat]]))</f>
        <v>0.99321579747465127</v>
      </c>
      <c r="P7321" s="2">
        <f>CSV[[#This Row],[sindlon]]+CSV[[#This Row],[cosradlat]]*O7320*CSV[[#This Row],[sindlat]]</f>
        <v>1.7001260825868829E-12</v>
      </c>
      <c r="Q7321" s="2">
        <f>2*ASIN(SQRT(CSV[[#This Row],[Columna1]]))*6367445</f>
        <v>16.604880830038844</v>
      </c>
      <c r="R7321" s="2" t="e" vm="1">
        <f ca="1">_xlfn.CONCAT(CSV[[#This Row],[lon]],",",CSV[[#This Row],[lat]],";",CSV[[#This Row],[alt]])</f>
        <v>#NAME?</v>
      </c>
    </row>
    <row r="7322" spans="1:18" x14ac:dyDescent="0.25">
      <c r="A7322">
        <v>42.503862529993057</v>
      </c>
      <c r="B7322">
        <v>-6.6776561457663766</v>
      </c>
      <c r="C7322">
        <v>628.79998779296875</v>
      </c>
      <c r="D7322" s="1">
        <v>42854.528819444444</v>
      </c>
      <c r="E7322" s="1">
        <f>CSV[[#This Row],[Column4]]-D7321</f>
        <v>2.314814628334716E-5</v>
      </c>
      <c r="F7322">
        <f>CSV[[#This Row],[alt]]-C7321</f>
        <v>-0.4000244140625</v>
      </c>
      <c r="G7322">
        <f>IF(CSV[[#This Row],[Altura]]&gt;0,CSV[[#This Row],[Altura]],0)</f>
        <v>0</v>
      </c>
      <c r="H7322">
        <f>IF(CSV[[#This Row],[Altura]]&lt;=0,CSV[[#This Row],[Altura]],0)</f>
        <v>-0.4000244140625</v>
      </c>
      <c r="I7322" s="2">
        <f>RADIANS(CSV[[#This Row],[lon]])-RADIANS(A7321)</f>
        <v>-1.8184071725046991E-6</v>
      </c>
      <c r="J7322" s="2">
        <f>RADIANS(CSV[[#This Row],[lat]])-RADIANS(B7321)</f>
        <v>2.3655385341936341E-6</v>
      </c>
      <c r="K7322" s="2">
        <f>RADIANS(CSV[[#This Row],[lon]])</f>
        <v>0.74183234596342595</v>
      </c>
      <c r="L7322" s="2">
        <f>RADIANS(CSV[[#This Row],[lat]])</f>
        <v>-0.11654708605965768</v>
      </c>
      <c r="M7322" s="2">
        <f>SIN(CSV[[#This Row],[dlon]]/2)*SIN(CSV[[#This Row],[dlon]]/2)</f>
        <v>8.266511612539058E-13</v>
      </c>
      <c r="N7322" s="2">
        <f>SIN(CSV[[#This Row],[dlat]]/2)*SIN(CSV[[#This Row],[dlat]]/2)</f>
        <v>1.3989431391880895E-12</v>
      </c>
      <c r="O7322" s="2">
        <f>COS(RADIANS(CSV[[#This Row],[lat]]))</f>
        <v>0.99321607255033562</v>
      </c>
      <c r="P7322" s="2">
        <f>CSV[[#This Row],[sindlon]]+CSV[[#This Row],[cosradlat]]*O7321*CSV[[#This Row],[sindlat]]</f>
        <v>2.2066776424141951E-12</v>
      </c>
      <c r="Q7322" s="2">
        <f>2*ASIN(SQRT(CSV[[#This Row],[Columna1]]))*6367445</f>
        <v>18.917539325383125</v>
      </c>
      <c r="R7322" s="2" t="e" vm="1">
        <f ca="1">_xlfn.CONCAT(CSV[[#This Row],[lon]],",",CSV[[#This Row],[lat]],";",CSV[[#This Row],[alt]])</f>
        <v>#NAME?</v>
      </c>
    </row>
    <row r="7323" spans="1:18" x14ac:dyDescent="0.25">
      <c r="A7323">
        <v>42.503815926611423</v>
      </c>
      <c r="B7323">
        <v>-6.677569979801774</v>
      </c>
      <c r="C7323">
        <v>628.20001220703125</v>
      </c>
      <c r="D7323" s="1">
        <v>42854.528831018521</v>
      </c>
      <c r="E7323" s="1">
        <f>CSV[[#This Row],[Column4]]-D7322</f>
        <v>1.1574076779652387E-5</v>
      </c>
      <c r="F7323">
        <f>CSV[[#This Row],[alt]]-C7322</f>
        <v>-0.5999755859375</v>
      </c>
      <c r="G7323">
        <f>IF(CSV[[#This Row],[Altura]]&gt;0,CSV[[#This Row],[Altura]],0)</f>
        <v>0</v>
      </c>
      <c r="H7323">
        <f>IF(CSV[[#This Row],[Altura]]&lt;=0,CSV[[#This Row],[Altura]],0)</f>
        <v>-0.5999755859375</v>
      </c>
      <c r="I7323" s="2">
        <f>RADIANS(CSV[[#This Row],[lon]])-RADIANS(A7322)</f>
        <v>-8.1338245205841986E-7</v>
      </c>
      <c r="J7323" s="2">
        <f>RADIANS(CSV[[#This Row],[lat]])-RADIANS(B7322)</f>
        <v>1.5038797854666219E-6</v>
      </c>
      <c r="K7323" s="2">
        <f>RADIANS(CSV[[#This Row],[lon]])</f>
        <v>0.7418315325809739</v>
      </c>
      <c r="L7323" s="2">
        <f>RADIANS(CSV[[#This Row],[lat]])</f>
        <v>-0.11654558217987221</v>
      </c>
      <c r="M7323" s="2">
        <f>SIN(CSV[[#This Row],[dlon]]/2)*SIN(CSV[[#This Row],[dlon]]/2)</f>
        <v>1.6539775332913279E-13</v>
      </c>
      <c r="N7323" s="2">
        <f>SIN(CSV[[#This Row],[dlat]]/2)*SIN(CSV[[#This Row],[dlat]]/2)</f>
        <v>5.6541360228367671E-13</v>
      </c>
      <c r="O7323" s="2">
        <f>COS(RADIANS(CSV[[#This Row],[lat]]))</f>
        <v>0.99321624742549375</v>
      </c>
      <c r="P7323" s="2">
        <f>CSV[[#This Row],[sindlon]]+CSV[[#This Row],[cosradlat]]*O7322*CSV[[#This Row],[sindlat]]</f>
        <v>7.231660253840843E-13</v>
      </c>
      <c r="Q7323" s="2">
        <f>2*ASIN(SQRT(CSV[[#This Row],[Columna1]]))*6367445</f>
        <v>10.829644621300909</v>
      </c>
      <c r="R7323" s="2" t="e" vm="1">
        <f ca="1">_xlfn.CONCAT(CSV[[#This Row],[lon]],",",CSV[[#This Row],[lat]],";",CSV[[#This Row],[alt]])</f>
        <v>#NAME?</v>
      </c>
    </row>
    <row r="7324" spans="1:18" x14ac:dyDescent="0.25">
      <c r="A7324">
        <v>42.503772173076868</v>
      </c>
      <c r="B7324">
        <v>-6.6774662118405104</v>
      </c>
      <c r="C7324">
        <v>627.79998779296875</v>
      </c>
      <c r="D7324" s="1">
        <v>42854.52884259259</v>
      </c>
      <c r="E7324" s="1">
        <f>CSV[[#This Row],[Column4]]-D7323</f>
        <v>1.1574069503694773E-5</v>
      </c>
      <c r="F7324">
        <f>CSV[[#This Row],[alt]]-C7323</f>
        <v>-0.4000244140625</v>
      </c>
      <c r="G7324">
        <f>IF(CSV[[#This Row],[Altura]]&gt;0,CSV[[#This Row],[Altura]],0)</f>
        <v>0</v>
      </c>
      <c r="H7324">
        <f>IF(CSV[[#This Row],[Altura]]&lt;=0,CSV[[#This Row],[Altura]],0)</f>
        <v>-0.4000244140625</v>
      </c>
      <c r="I7324" s="2">
        <f>RADIANS(CSV[[#This Row],[lon]])-RADIANS(A7323)</f>
        <v>-7.6364323742250662E-7</v>
      </c>
      <c r="J7324" s="2">
        <f>RADIANS(CSV[[#This Row],[lat]])-RADIANS(B7323)</f>
        <v>1.8110925821407386E-6</v>
      </c>
      <c r="K7324" s="2">
        <f>RADIANS(CSV[[#This Row],[lon]])</f>
        <v>0.74183076893773647</v>
      </c>
      <c r="L7324" s="2">
        <f>RADIANS(CSV[[#This Row],[lat]])</f>
        <v>-0.11654377108729007</v>
      </c>
      <c r="M7324" s="2">
        <f>SIN(CSV[[#This Row],[dlon]]/2)*SIN(CSV[[#This Row],[dlon]]/2)</f>
        <v>1.4578774851527463E-13</v>
      </c>
      <c r="N7324" s="2">
        <f>SIN(CSV[[#This Row],[dlat]]/2)*SIN(CSV[[#This Row],[dlat]]/2)</f>
        <v>8.2001408527107792E-13</v>
      </c>
      <c r="O7324" s="2">
        <f>COS(RADIANS(CSV[[#This Row],[lat]]))</f>
        <v>0.99321645802119474</v>
      </c>
      <c r="P7324" s="2">
        <f>CSV[[#This Row],[sindlon]]+CSV[[#This Row],[cosradlat]]*O7323*CSV[[#This Row],[sindlat]]</f>
        <v>9.5471419645548733E-13</v>
      </c>
      <c r="Q7324" s="2">
        <f>2*ASIN(SQRT(CSV[[#This Row],[Columna1]]))*6367445</f>
        <v>12.44319446045437</v>
      </c>
      <c r="R7324" s="2" t="e" vm="1">
        <f ca="1">_xlfn.CONCAT(CSV[[#This Row],[lon]],",",CSV[[#This Row],[lat]],";",CSV[[#This Row],[alt]])</f>
        <v>#NAME?</v>
      </c>
    </row>
    <row r="7325" spans="1:18" x14ac:dyDescent="0.25">
      <c r="A7325">
        <v>42.503772173076868</v>
      </c>
      <c r="B7325">
        <v>-6.6774662118405104</v>
      </c>
      <c r="C7325">
        <v>627.20001220703125</v>
      </c>
      <c r="D7325" s="1">
        <v>42854.528854166667</v>
      </c>
      <c r="E7325" s="1">
        <f>CSV[[#This Row],[Column4]]-D7324</f>
        <v>1.1574076779652387E-5</v>
      </c>
      <c r="F7325">
        <f>CSV[[#This Row],[alt]]-C7324</f>
        <v>-0.5999755859375</v>
      </c>
      <c r="G7325">
        <f>IF(CSV[[#This Row],[Altura]]&gt;0,CSV[[#This Row],[Altura]],0)</f>
        <v>0</v>
      </c>
      <c r="H7325">
        <f>IF(CSV[[#This Row],[Altura]]&lt;=0,CSV[[#This Row],[Altura]],0)</f>
        <v>-0.5999755859375</v>
      </c>
      <c r="I7325" s="2">
        <f>RADIANS(CSV[[#This Row],[lon]])-RADIANS(A7324)</f>
        <v>0</v>
      </c>
      <c r="J7325" s="2">
        <f>RADIANS(CSV[[#This Row],[lat]])-RADIANS(B7324)</f>
        <v>0</v>
      </c>
      <c r="K7325" s="2">
        <f>RADIANS(CSV[[#This Row],[lon]])</f>
        <v>0.74183076893773647</v>
      </c>
      <c r="L7325" s="2">
        <f>RADIANS(CSV[[#This Row],[lat]])</f>
        <v>-0.11654377108729007</v>
      </c>
      <c r="M7325" s="2">
        <f>SIN(CSV[[#This Row],[dlon]]/2)*SIN(CSV[[#This Row],[dlon]]/2)</f>
        <v>0</v>
      </c>
      <c r="N7325" s="2">
        <f>SIN(CSV[[#This Row],[dlat]]/2)*SIN(CSV[[#This Row],[dlat]]/2)</f>
        <v>0</v>
      </c>
      <c r="O7325" s="2">
        <f>COS(RADIANS(CSV[[#This Row],[lat]]))</f>
        <v>0.99321645802119474</v>
      </c>
      <c r="P7325" s="2">
        <f>CSV[[#This Row],[sindlon]]+CSV[[#This Row],[cosradlat]]*O7324*CSV[[#This Row],[sindlat]]</f>
        <v>0</v>
      </c>
      <c r="Q7325" s="2">
        <f>2*ASIN(SQRT(CSV[[#This Row],[Columna1]]))*6367445</f>
        <v>0</v>
      </c>
      <c r="R7325" s="2" t="e" vm="1">
        <f ca="1">_xlfn.CONCAT(CSV[[#This Row],[lon]],",",CSV[[#This Row],[lat]],";",CSV[[#This Row],[alt]])</f>
        <v>#NAME?</v>
      </c>
    </row>
    <row r="7326" spans="1:18" x14ac:dyDescent="0.25">
      <c r="A7326">
        <v>42.503664381802082</v>
      </c>
      <c r="B7326">
        <v>-6.6772187780588874</v>
      </c>
      <c r="C7326">
        <v>625.5999755859375</v>
      </c>
      <c r="D7326" s="1">
        <v>42854.528865740744</v>
      </c>
      <c r="E7326" s="1">
        <f>CSV[[#This Row],[Column4]]-D7325</f>
        <v>1.1574076779652387E-5</v>
      </c>
      <c r="F7326">
        <f>CSV[[#This Row],[alt]]-C7325</f>
        <v>-1.60003662109375</v>
      </c>
      <c r="G7326">
        <f>IF(CSV[[#This Row],[Altura]]&gt;0,CSV[[#This Row],[Altura]],0)</f>
        <v>0</v>
      </c>
      <c r="H7326">
        <f>IF(CSV[[#This Row],[Altura]]&lt;=0,CSV[[#This Row],[Altura]],0)</f>
        <v>-1.60003662109375</v>
      </c>
      <c r="I7326" s="2">
        <f>RADIANS(CSV[[#This Row],[lon]])-RADIANS(A7325)</f>
        <v>-1.8813126498873345E-6</v>
      </c>
      <c r="J7326" s="2">
        <f>RADIANS(CSV[[#This Row],[lat]])-RADIANS(B7325)</f>
        <v>4.3185341699752966E-6</v>
      </c>
      <c r="K7326" s="2">
        <f>RADIANS(CSV[[#This Row],[lon]])</f>
        <v>0.74182888762508659</v>
      </c>
      <c r="L7326" s="2">
        <f>RADIANS(CSV[[#This Row],[lat]])</f>
        <v>-0.11653945255312009</v>
      </c>
      <c r="M7326" s="2">
        <f>SIN(CSV[[#This Row],[dlon]]/2)*SIN(CSV[[#This Row],[dlon]]/2)</f>
        <v>8.848343216562652E-13</v>
      </c>
      <c r="N7326" s="2">
        <f>SIN(CSV[[#This Row],[dlat]]/2)*SIN(CSV[[#This Row],[dlat]]/2)</f>
        <v>4.6624343443038094E-12</v>
      </c>
      <c r="O7326" s="2">
        <f>COS(RADIANS(CSV[[#This Row],[lat]]))</f>
        <v>0.99321696017162708</v>
      </c>
      <c r="P7326" s="2">
        <f>CSV[[#This Row],[sindlon]]+CSV[[#This Row],[cosradlat]]*O7325*CSV[[#This Row],[sindlat]]</f>
        <v>5.4842299017641063E-12</v>
      </c>
      <c r="Q7326" s="2">
        <f>2*ASIN(SQRT(CSV[[#This Row],[Columna1]]))*6367445</f>
        <v>29.823116442130932</v>
      </c>
      <c r="R7326" s="2" t="e" vm="1">
        <f ca="1">_xlfn.CONCAT(CSV[[#This Row],[lon]],",",CSV[[#This Row],[lat]],";",CSV[[#This Row],[alt]])</f>
        <v>#NAME?</v>
      </c>
    </row>
    <row r="7327" spans="1:18" x14ac:dyDescent="0.25">
      <c r="A7327">
        <v>42.503664381802082</v>
      </c>
      <c r="B7327">
        <v>-6.6772187780588874</v>
      </c>
      <c r="C7327">
        <v>624.20001220703125</v>
      </c>
      <c r="D7327" s="1">
        <v>42854.528877314813</v>
      </c>
      <c r="E7327" s="1">
        <f>CSV[[#This Row],[Column4]]-D7326</f>
        <v>1.1574069503694773E-5</v>
      </c>
      <c r="F7327">
        <f>CSV[[#This Row],[alt]]-C7326</f>
        <v>-1.39996337890625</v>
      </c>
      <c r="G7327">
        <f>IF(CSV[[#This Row],[Altura]]&gt;0,CSV[[#This Row],[Altura]],0)</f>
        <v>0</v>
      </c>
      <c r="H7327">
        <f>IF(CSV[[#This Row],[Altura]]&lt;=0,CSV[[#This Row],[Altura]],0)</f>
        <v>-1.39996337890625</v>
      </c>
      <c r="I7327" s="2">
        <f>RADIANS(CSV[[#This Row],[lon]])-RADIANS(A7326)</f>
        <v>0</v>
      </c>
      <c r="J7327" s="2">
        <f>RADIANS(CSV[[#This Row],[lat]])-RADIANS(B7326)</f>
        <v>0</v>
      </c>
      <c r="K7327" s="2">
        <f>RADIANS(CSV[[#This Row],[lon]])</f>
        <v>0.74182888762508659</v>
      </c>
      <c r="L7327" s="2">
        <f>RADIANS(CSV[[#This Row],[lat]])</f>
        <v>-0.11653945255312009</v>
      </c>
      <c r="M7327" s="2">
        <f>SIN(CSV[[#This Row],[dlon]]/2)*SIN(CSV[[#This Row],[dlon]]/2)</f>
        <v>0</v>
      </c>
      <c r="N7327" s="2">
        <f>SIN(CSV[[#This Row],[dlat]]/2)*SIN(CSV[[#This Row],[dlat]]/2)</f>
        <v>0</v>
      </c>
      <c r="O7327" s="2">
        <f>COS(RADIANS(CSV[[#This Row],[lat]]))</f>
        <v>0.99321696017162708</v>
      </c>
      <c r="P7327" s="2">
        <f>CSV[[#This Row],[sindlon]]+CSV[[#This Row],[cosradlat]]*O7326*CSV[[#This Row],[sindlat]]</f>
        <v>0</v>
      </c>
      <c r="Q7327" s="2">
        <f>2*ASIN(SQRT(CSV[[#This Row],[Columna1]]))*6367445</f>
        <v>0</v>
      </c>
      <c r="R7327" s="2" t="e" vm="1">
        <f ca="1">_xlfn.CONCAT(CSV[[#This Row],[lon]],",",CSV[[#This Row],[lat]],";",CSV[[#This Row],[alt]])</f>
        <v>#NAME?</v>
      </c>
    </row>
    <row r="7328" spans="1:18" x14ac:dyDescent="0.25">
      <c r="A7328">
        <v>42.503537815064192</v>
      </c>
      <c r="B7328">
        <v>-6.676905881613493</v>
      </c>
      <c r="C7328">
        <v>622</v>
      </c>
      <c r="D7328" s="1">
        <v>42854.52888888889</v>
      </c>
      <c r="E7328" s="1">
        <f>CSV[[#This Row],[Column4]]-D7327</f>
        <v>1.1574076779652387E-5</v>
      </c>
      <c r="F7328">
        <f>CSV[[#This Row],[alt]]-C7327</f>
        <v>-2.20001220703125</v>
      </c>
      <c r="G7328">
        <f>IF(CSV[[#This Row],[Altura]]&gt;0,CSV[[#This Row],[Altura]],0)</f>
        <v>0</v>
      </c>
      <c r="H7328">
        <f>IF(CSV[[#This Row],[Altura]]&lt;=0,CSV[[#This Row],[Altura]],0)</f>
        <v>-2.20001220703125</v>
      </c>
      <c r="I7328" s="2">
        <f>RADIANS(CSV[[#This Row],[lon]])-RADIANS(A7327)</f>
        <v>-2.2090062997692783E-6</v>
      </c>
      <c r="J7328" s="2">
        <f>RADIANS(CSV[[#This Row],[lat]])-RADIANS(B7327)</f>
        <v>5.4610731899246145E-6</v>
      </c>
      <c r="K7328" s="2">
        <f>RADIANS(CSV[[#This Row],[lon]])</f>
        <v>0.74182667861878682</v>
      </c>
      <c r="L7328" s="2">
        <f>RADIANS(CSV[[#This Row],[lat]])</f>
        <v>-0.11653399147993017</v>
      </c>
      <c r="M7328" s="2">
        <f>SIN(CSV[[#This Row],[dlon]]/2)*SIN(CSV[[#This Row],[dlon]]/2)</f>
        <v>1.2199272081045939E-12</v>
      </c>
      <c r="N7328" s="2">
        <f>SIN(CSV[[#This Row],[dlat]]/2)*SIN(CSV[[#This Row],[dlat]]/2)</f>
        <v>7.4558300964098207E-12</v>
      </c>
      <c r="O7328" s="2">
        <f>COS(RADIANS(CSV[[#This Row],[lat]]))</f>
        <v>0.99321759514766694</v>
      </c>
      <c r="P7328" s="2">
        <f>CSV[[#This Row],[sindlon]]+CSV[[#This Row],[cosradlat]]*O7327*CSV[[#This Row],[sindlat]]</f>
        <v>8.5749586616590175E-12</v>
      </c>
      <c r="Q7328" s="2">
        <f>2*ASIN(SQRT(CSV[[#This Row],[Columna1]]))*6367445</f>
        <v>37.291617030635827</v>
      </c>
      <c r="R7328" s="2" t="e" vm="1">
        <f ca="1">_xlfn.CONCAT(CSV[[#This Row],[lon]],",",CSV[[#This Row],[lat]],";",CSV[[#This Row],[alt]])</f>
        <v>#NAME?</v>
      </c>
    </row>
    <row r="7329" spans="1:18" x14ac:dyDescent="0.25">
      <c r="A7329">
        <v>42.503462629392743</v>
      </c>
      <c r="B7329">
        <v>-6.6767468769103289</v>
      </c>
      <c r="C7329">
        <v>616.20001220703125</v>
      </c>
      <c r="D7329" s="1">
        <v>42854.528900462959</v>
      </c>
      <c r="E7329" s="1">
        <f>CSV[[#This Row],[Column4]]-D7328</f>
        <v>1.1574069503694773E-5</v>
      </c>
      <c r="F7329">
        <f>CSV[[#This Row],[alt]]-C7328</f>
        <v>-5.79998779296875</v>
      </c>
      <c r="G7329">
        <f>IF(CSV[[#This Row],[Altura]]&gt;0,CSV[[#This Row],[Altura]],0)</f>
        <v>0</v>
      </c>
      <c r="H7329">
        <f>IF(CSV[[#This Row],[Altura]]&lt;=0,CSV[[#This Row],[Altura]],0)</f>
        <v>-5.79998779296875</v>
      </c>
      <c r="I7329" s="2">
        <f>RADIANS(CSV[[#This Row],[lon]])-RADIANS(A7328)</f>
        <v>-1.3122375170926404E-6</v>
      </c>
      <c r="J7329" s="2">
        <f>RADIANS(CSV[[#This Row],[lat]])-RADIANS(B7328)</f>
        <v>2.7751555963656527E-6</v>
      </c>
      <c r="K7329" s="2">
        <f>RADIANS(CSV[[#This Row],[lon]])</f>
        <v>0.74182536638126972</v>
      </c>
      <c r="L7329" s="2">
        <f>RADIANS(CSV[[#This Row],[lat]])</f>
        <v>-0.1165312163243338</v>
      </c>
      <c r="M7329" s="2">
        <f>SIN(CSV[[#This Row],[dlon]]/2)*SIN(CSV[[#This Row],[dlon]]/2)</f>
        <v>4.3049182531630259E-13</v>
      </c>
      <c r="N7329" s="2">
        <f>SIN(CSV[[#This Row],[dlat]]/2)*SIN(CSV[[#This Row],[dlat]]/2)</f>
        <v>1.9253721460086645E-12</v>
      </c>
      <c r="O7329" s="2">
        <f>COS(RADIANS(CSV[[#This Row],[lat]]))</f>
        <v>0.99321791781232671</v>
      </c>
      <c r="P7329" s="2">
        <f>CSV[[#This Row],[sindlon]]+CSV[[#This Row],[cosradlat]]*O7328*CSV[[#This Row],[sindlat]]</f>
        <v>2.3298358506637649E-12</v>
      </c>
      <c r="Q7329" s="2">
        <f>2*ASIN(SQRT(CSV[[#This Row],[Columna1]]))*6367445</f>
        <v>19.438281174041531</v>
      </c>
      <c r="R7329" s="2" t="e" vm="1">
        <f ca="1">_xlfn.CONCAT(CSV[[#This Row],[lon]],",",CSV[[#This Row],[lat]],";",CSV[[#This Row],[alt]])</f>
        <v>#NAME?</v>
      </c>
    </row>
    <row r="7330" spans="1:18" x14ac:dyDescent="0.25">
      <c r="A7330">
        <v>42.503382498398423</v>
      </c>
      <c r="B7330">
        <v>-6.6766006126999864</v>
      </c>
      <c r="C7330">
        <v>613.20001220703125</v>
      </c>
      <c r="D7330" s="1">
        <v>42854.528912037036</v>
      </c>
      <c r="E7330" s="1">
        <f>CSV[[#This Row],[Column4]]-D7329</f>
        <v>1.1574076779652387E-5</v>
      </c>
      <c r="F7330">
        <f>CSV[[#This Row],[alt]]-C7329</f>
        <v>-3</v>
      </c>
      <c r="G7330">
        <f>IF(CSV[[#This Row],[Altura]]&gt;0,CSV[[#This Row],[Altura]],0)</f>
        <v>0</v>
      </c>
      <c r="H7330">
        <f>IF(CSV[[#This Row],[Altura]]&lt;=0,CSV[[#This Row],[Altura]],0)</f>
        <v>-3</v>
      </c>
      <c r="I7330" s="2">
        <f>RADIANS(CSV[[#This Row],[lon]])-RADIANS(A7329)</f>
        <v>-1.398549683728767E-6</v>
      </c>
      <c r="J7330" s="2">
        <f>RADIANS(CSV[[#This Row],[lat]])-RADIANS(B7329)</f>
        <v>2.5527920483048305E-6</v>
      </c>
      <c r="K7330" s="2">
        <f>RADIANS(CSV[[#This Row],[lon]])</f>
        <v>0.741823967831586</v>
      </c>
      <c r="L7330" s="2">
        <f>RADIANS(CSV[[#This Row],[lat]])</f>
        <v>-0.1165286635322855</v>
      </c>
      <c r="M7330" s="2">
        <f>SIN(CSV[[#This Row],[dlon]]/2)*SIN(CSV[[#This Row],[dlon]]/2)</f>
        <v>4.8898530446437892E-13</v>
      </c>
      <c r="N7330" s="2">
        <f>SIN(CSV[[#This Row],[dlat]]/2)*SIN(CSV[[#This Row],[dlat]]/2)</f>
        <v>1.6291868104712081E-12</v>
      </c>
      <c r="O7330" s="2">
        <f>COS(RADIANS(CSV[[#This Row],[lat]]))</f>
        <v>0.99321821461623705</v>
      </c>
      <c r="P7330" s="2">
        <f>CSV[[#This Row],[sindlon]]+CSV[[#This Row],[cosradlat]]*O7329*CSV[[#This Row],[sindlat]]</f>
        <v>2.0961489746270154E-12</v>
      </c>
      <c r="Q7330" s="2">
        <f>2*ASIN(SQRT(CSV[[#This Row],[Columna1]]))*6367445</f>
        <v>18.437679886133925</v>
      </c>
      <c r="R7330" s="2" t="e" vm="1">
        <f ca="1">_xlfn.CONCAT(CSV[[#This Row],[lon]],",",CSV[[#This Row],[lat]],";",CSV[[#This Row],[alt]])</f>
        <v>#NAME?</v>
      </c>
    </row>
    <row r="7331" spans="1:18" x14ac:dyDescent="0.25">
      <c r="A7331">
        <v>42.503308150917292</v>
      </c>
      <c r="B7331">
        <v>-6.6764781530946493</v>
      </c>
      <c r="C7331">
        <v>611.4000244140625</v>
      </c>
      <c r="D7331" s="1">
        <v>42854.528923611113</v>
      </c>
      <c r="E7331" s="1">
        <f>CSV[[#This Row],[Column4]]-D7330</f>
        <v>1.1574076779652387E-5</v>
      </c>
      <c r="F7331">
        <f>CSV[[#This Row],[alt]]-C7330</f>
        <v>-1.79998779296875</v>
      </c>
      <c r="G7331">
        <f>IF(CSV[[#This Row],[Altura]]&gt;0,CSV[[#This Row],[Altura]],0)</f>
        <v>0</v>
      </c>
      <c r="H7331">
        <f>IF(CSV[[#This Row],[Altura]]&lt;=0,CSV[[#This Row],[Altura]],0)</f>
        <v>-1.79998779296875</v>
      </c>
      <c r="I7331" s="2">
        <f>RADIANS(CSV[[#This Row],[lon]])-RADIANS(A7330)</f>
        <v>-1.2976083363369639E-6</v>
      </c>
      <c r="J7331" s="2">
        <f>RADIANS(CSV[[#This Row],[lat]])-RADIANS(B7330)</f>
        <v>2.137323313833317E-6</v>
      </c>
      <c r="K7331" s="2">
        <f>RADIANS(CSV[[#This Row],[lon]])</f>
        <v>0.74182267022324966</v>
      </c>
      <c r="L7331" s="2">
        <f>RADIANS(CSV[[#This Row],[lat]])</f>
        <v>-0.11652652620897166</v>
      </c>
      <c r="M7331" s="2">
        <f>SIN(CSV[[#This Row],[dlon]]/2)*SIN(CSV[[#This Row],[dlon]]/2)</f>
        <v>4.2094684863273672E-13</v>
      </c>
      <c r="N7331" s="2">
        <f>SIN(CSV[[#This Row],[dlat]]/2)*SIN(CSV[[#This Row],[dlat]]/2)</f>
        <v>1.1420377369634229E-12</v>
      </c>
      <c r="O7331" s="2">
        <f>COS(RADIANS(CSV[[#This Row],[lat]]))</f>
        <v>0.9932184631101203</v>
      </c>
      <c r="P7331" s="2">
        <f>CSV[[#This Row],[sindlon]]+CSV[[#This Row],[cosradlat]]*O7330*CSV[[#This Row],[sindlat]]</f>
        <v>1.5475472830961222E-12</v>
      </c>
      <c r="Q7331" s="2">
        <f>2*ASIN(SQRT(CSV[[#This Row],[Columna1]]))*6367445</f>
        <v>15.84226091270749</v>
      </c>
      <c r="R7331" s="2" t="e" vm="1">
        <f ca="1">_xlfn.CONCAT(CSV[[#This Row],[lon]],",",CSV[[#This Row],[lat]],";",CSV[[#This Row],[alt]])</f>
        <v>#NAME?</v>
      </c>
    </row>
    <row r="7332" spans="1:18" x14ac:dyDescent="0.25">
      <c r="A7332">
        <v>42.50324017368257</v>
      </c>
      <c r="B7332">
        <v>-6.6763714514672756</v>
      </c>
      <c r="C7332">
        <v>610.4000244140625</v>
      </c>
      <c r="D7332" s="1">
        <v>42854.528935185182</v>
      </c>
      <c r="E7332" s="1">
        <f>CSV[[#This Row],[Column4]]-D7331</f>
        <v>1.1574069503694773E-5</v>
      </c>
      <c r="F7332">
        <f>CSV[[#This Row],[alt]]-C7331</f>
        <v>-1</v>
      </c>
      <c r="G7332">
        <f>IF(CSV[[#This Row],[Altura]]&gt;0,CSV[[#This Row],[Altura]],0)</f>
        <v>0</v>
      </c>
      <c r="H7332">
        <f>IF(CSV[[#This Row],[Altura]]&lt;=0,CSV[[#This Row],[Altura]],0)</f>
        <v>-1</v>
      </c>
      <c r="I7332" s="2">
        <f>RADIANS(CSV[[#This Row],[lon]])-RADIANS(A7331)</f>
        <v>-1.1864265623273695E-6</v>
      </c>
      <c r="J7332" s="2">
        <f>RADIANS(CSV[[#This Row],[lat]])-RADIANS(B7331)</f>
        <v>1.8622947148966285E-6</v>
      </c>
      <c r="K7332" s="2">
        <f>RADIANS(CSV[[#This Row],[lon]])</f>
        <v>0.74182148379668733</v>
      </c>
      <c r="L7332" s="2">
        <f>RADIANS(CSV[[#This Row],[lat]])</f>
        <v>-0.11652466391425677</v>
      </c>
      <c r="M7332" s="2">
        <f>SIN(CSV[[#This Row],[dlon]]/2)*SIN(CSV[[#This Row],[dlon]]/2)</f>
        <v>3.5190199694894359E-13</v>
      </c>
      <c r="N7332" s="2">
        <f>SIN(CSV[[#This Row],[dlat]]/2)*SIN(CSV[[#This Row],[dlat]]/2)</f>
        <v>8.670354012827281E-13</v>
      </c>
      <c r="O7332" s="2">
        <f>COS(RADIANS(CSV[[#This Row],[lat]]))</f>
        <v>0.99321867962436339</v>
      </c>
      <c r="P7332" s="2">
        <f>CSV[[#This Row],[sindlon]]+CSV[[#This Row],[cosradlat]]*O7331*CSV[[#This Row],[sindlat]]</f>
        <v>1.2072177938682595E-12</v>
      </c>
      <c r="Q7332" s="2">
        <f>2*ASIN(SQRT(CSV[[#This Row],[Columna1]]))*6367445</f>
        <v>13.992264691112407</v>
      </c>
      <c r="R7332" s="2" t="e" vm="1">
        <f ca="1">_xlfn.CONCAT(CSV[[#This Row],[lon]],",",CSV[[#This Row],[lat]],";",CSV[[#This Row],[alt]])</f>
        <v>#NAME?</v>
      </c>
    </row>
    <row r="7333" spans="1:18" x14ac:dyDescent="0.25">
      <c r="A7333">
        <v>42.503169933333993</v>
      </c>
      <c r="B7333">
        <v>-6.6762769874185324</v>
      </c>
      <c r="C7333">
        <v>609.4000244140625</v>
      </c>
      <c r="D7333" s="1">
        <v>42854.528946759259</v>
      </c>
      <c r="E7333" s="1">
        <f>CSV[[#This Row],[Column4]]-D7332</f>
        <v>1.1574076779652387E-5</v>
      </c>
      <c r="F7333">
        <f>CSV[[#This Row],[alt]]-C7332</f>
        <v>-1</v>
      </c>
      <c r="G7333">
        <f>IF(CSV[[#This Row],[Altura]]&gt;0,CSV[[#This Row],[Altura]],0)</f>
        <v>0</v>
      </c>
      <c r="H7333">
        <f>IF(CSV[[#This Row],[Altura]]&lt;=0,CSV[[#This Row],[Altura]],0)</f>
        <v>-1</v>
      </c>
      <c r="I7333" s="2">
        <f>RADIANS(CSV[[#This Row],[lon]])-RADIANS(A7332)</f>
        <v>-1.2259253503454914E-6</v>
      </c>
      <c r="J7333" s="2">
        <f>RADIANS(CSV[[#This Row],[lat]])-RADIANS(B7332)</f>
        <v>1.6487086753336211E-6</v>
      </c>
      <c r="K7333" s="2">
        <f>RADIANS(CSV[[#This Row],[lon]])</f>
        <v>0.74182025787133699</v>
      </c>
      <c r="L7333" s="2">
        <f>RADIANS(CSV[[#This Row],[lat]])</f>
        <v>-0.11652301520558143</v>
      </c>
      <c r="M7333" s="2">
        <f>SIN(CSV[[#This Row],[dlon]]/2)*SIN(CSV[[#This Row],[dlon]]/2)</f>
        <v>3.7572324115488187E-13</v>
      </c>
      <c r="N7333" s="2">
        <f>SIN(CSV[[#This Row],[dlat]]/2)*SIN(CSV[[#This Row],[dlat]]/2)</f>
        <v>6.7956007402993194E-13</v>
      </c>
      <c r="O7333" s="2">
        <f>COS(RADIANS(CSV[[#This Row],[lat]]))</f>
        <v>0.99321887130377617</v>
      </c>
      <c r="P7333" s="2">
        <f>CSV[[#This Row],[sindlon]]+CSV[[#This Row],[cosradlat]]*O7332*CSV[[#This Row],[sindlat]]</f>
        <v>1.046098065863729E-12</v>
      </c>
      <c r="Q7333" s="2">
        <f>2*ASIN(SQRT(CSV[[#This Row],[Columna1]]))*6367445</f>
        <v>13.025109936334903</v>
      </c>
      <c r="R7333" s="2" t="e" vm="1">
        <f ca="1">_xlfn.CONCAT(CSV[[#This Row],[lon]],",",CSV[[#This Row],[lat]],";",CSV[[#This Row],[alt]])</f>
        <v>#NAME?</v>
      </c>
    </row>
    <row r="7334" spans="1:18" x14ac:dyDescent="0.25">
      <c r="A7334">
        <v>42.503090724349022</v>
      </c>
      <c r="B7334">
        <v>-6.6761811822652817</v>
      </c>
      <c r="C7334">
        <v>608.4000244140625</v>
      </c>
      <c r="D7334" s="1">
        <v>42854.528958333336</v>
      </c>
      <c r="E7334" s="1">
        <f>CSV[[#This Row],[Column4]]-D7333</f>
        <v>1.1574076779652387E-5</v>
      </c>
      <c r="F7334">
        <f>CSV[[#This Row],[alt]]-C7333</f>
        <v>-1</v>
      </c>
      <c r="G7334">
        <f>IF(CSV[[#This Row],[Altura]]&gt;0,CSV[[#This Row],[Altura]],0)</f>
        <v>0</v>
      </c>
      <c r="H7334">
        <f>IF(CSV[[#This Row],[Altura]]&lt;=0,CSV[[#This Row],[Altura]],0)</f>
        <v>-1</v>
      </c>
      <c r="I7334" s="2">
        <f>RADIANS(CSV[[#This Row],[lon]])-RADIANS(A7333)</f>
        <v>-1.3824575849641363E-6</v>
      </c>
      <c r="J7334" s="2">
        <f>RADIANS(CSV[[#This Row],[lat]])-RADIANS(B7333)</f>
        <v>1.6721153646009901E-6</v>
      </c>
      <c r="K7334" s="2">
        <f>RADIANS(CSV[[#This Row],[lon]])</f>
        <v>0.74181887541375202</v>
      </c>
      <c r="L7334" s="2">
        <f>RADIANS(CSV[[#This Row],[lat]])</f>
        <v>-0.11652134309021683</v>
      </c>
      <c r="M7334" s="2">
        <f>SIN(CSV[[#This Row],[dlon]]/2)*SIN(CSV[[#This Row],[dlon]]/2)</f>
        <v>4.7779724355614193E-13</v>
      </c>
      <c r="N7334" s="2">
        <f>SIN(CSV[[#This Row],[dlat]]/2)*SIN(CSV[[#This Row],[dlat]]/2)</f>
        <v>6.9899244813351262E-13</v>
      </c>
      <c r="O7334" s="2">
        <f>COS(RADIANS(CSV[[#This Row],[lat]]))</f>
        <v>0.99321906570170071</v>
      </c>
      <c r="P7334" s="2">
        <f>CSV[[#This Row],[sindlon]]+CSV[[#This Row],[cosradlat]]*O7333*CSV[[#This Row],[sindlat]]</f>
        <v>1.1673420534174411E-12</v>
      </c>
      <c r="Q7334" s="2">
        <f>2*ASIN(SQRT(CSV[[#This Row],[Columna1]]))*6367445</f>
        <v>13.759234220957579</v>
      </c>
      <c r="R7334" s="2" t="e" vm="1">
        <f ca="1">_xlfn.CONCAT(CSV[[#This Row],[lon]],",",CSV[[#This Row],[lat]],";",CSV[[#This Row],[alt]])</f>
        <v>#NAME?</v>
      </c>
    </row>
    <row r="7335" spans="1:18" x14ac:dyDescent="0.25">
      <c r="A7335">
        <v>42.503004893660545</v>
      </c>
      <c r="B7335">
        <v>-6.6760771628469229</v>
      </c>
      <c r="C7335">
        <v>606.4000244140625</v>
      </c>
      <c r="D7335" s="1">
        <v>42854.528969907406</v>
      </c>
      <c r="E7335" s="1">
        <f>CSV[[#This Row],[Column4]]-D7334</f>
        <v>1.1574069503694773E-5</v>
      </c>
      <c r="F7335">
        <f>CSV[[#This Row],[alt]]-C7334</f>
        <v>-2</v>
      </c>
      <c r="G7335">
        <f>IF(CSV[[#This Row],[Altura]]&gt;0,CSV[[#This Row],[Altura]],0)</f>
        <v>0</v>
      </c>
      <c r="H7335">
        <f>IF(CSV[[#This Row],[Altura]]&lt;=0,CSV[[#This Row],[Altura]],0)</f>
        <v>-2</v>
      </c>
      <c r="I7335" s="2">
        <f>RADIANS(CSV[[#This Row],[lon]])-RADIANS(A7334)</f>
        <v>-1.4980281131116158E-6</v>
      </c>
      <c r="J7335" s="2">
        <f>RADIANS(CSV[[#This Row],[lat]])-RADIANS(B7334)</f>
        <v>1.8154813363757683E-6</v>
      </c>
      <c r="K7335" s="2">
        <f>RADIANS(CSV[[#This Row],[lon]])</f>
        <v>0.74181737738563891</v>
      </c>
      <c r="L7335" s="2">
        <f>RADIANS(CSV[[#This Row],[lat]])</f>
        <v>-0.11651952760888046</v>
      </c>
      <c r="M7335" s="2">
        <f>SIN(CSV[[#This Row],[dlon]]/2)*SIN(CSV[[#This Row],[dlon]]/2)</f>
        <v>5.6102205691808218E-13</v>
      </c>
      <c r="N7335" s="2">
        <f>SIN(CSV[[#This Row],[dlat]]/2)*SIN(CSV[[#This Row],[dlat]]/2)</f>
        <v>8.2399312068196008E-13</v>
      </c>
      <c r="O7335" s="2">
        <f>COS(RADIANS(CSV[[#This Row],[lat]]))</f>
        <v>0.99321927676401955</v>
      </c>
      <c r="P7335" s="2">
        <f>CSV[[#This Row],[sindlon]]+CSV[[#This Row],[cosradlat]]*O7334*CSV[[#This Row],[sindlat]]</f>
        <v>1.3738783519927791E-12</v>
      </c>
      <c r="Q7335" s="2">
        <f>2*ASIN(SQRT(CSV[[#This Row],[Columna1]]))*6367445</f>
        <v>14.926890200928169</v>
      </c>
      <c r="R7335" s="2" t="e" vm="1">
        <f ca="1">_xlfn.CONCAT(CSV[[#This Row],[lon]],",",CSV[[#This Row],[lat]],";",CSV[[#This Row],[alt]])</f>
        <v>#NAME?</v>
      </c>
    </row>
    <row r="7336" spans="1:18" x14ac:dyDescent="0.25">
      <c r="A7336">
        <v>42.502920823171735</v>
      </c>
      <c r="B7336">
        <v>-6.6759784240275621</v>
      </c>
      <c r="C7336">
        <v>603.5999755859375</v>
      </c>
      <c r="D7336" s="1">
        <v>42854.528981481482</v>
      </c>
      <c r="E7336" s="1">
        <f>CSV[[#This Row],[Column4]]-D7335</f>
        <v>1.1574076779652387E-5</v>
      </c>
      <c r="F7336">
        <f>CSV[[#This Row],[alt]]-C7335</f>
        <v>-2.800048828125</v>
      </c>
      <c r="G7336">
        <f>IF(CSV[[#This Row],[Altura]]&gt;0,CSV[[#This Row],[Altura]],0)</f>
        <v>0</v>
      </c>
      <c r="H7336">
        <f>IF(CSV[[#This Row],[Altura]]&lt;=0,CSV[[#This Row],[Altura]],0)</f>
        <v>-2.800048828125</v>
      </c>
      <c r="I7336" s="2">
        <f>RADIANS(CSV[[#This Row],[lon]])-RADIANS(A7335)</f>
        <v>-1.4673068335913086E-6</v>
      </c>
      <c r="J7336" s="2">
        <f>RADIANS(CSV[[#This Row],[lat]])-RADIANS(B7335)</f>
        <v>1.7233174973707577E-6</v>
      </c>
      <c r="K7336" s="2">
        <f>RADIANS(CSV[[#This Row],[lon]])</f>
        <v>0.74181591007880532</v>
      </c>
      <c r="L7336" s="2">
        <f>RADIANS(CSV[[#This Row],[lat]])</f>
        <v>-0.11651780429138309</v>
      </c>
      <c r="M7336" s="2">
        <f>SIN(CSV[[#This Row],[dlon]]/2)*SIN(CSV[[#This Row],[dlon]]/2)</f>
        <v>5.382473359758415E-13</v>
      </c>
      <c r="N7336" s="2">
        <f>SIN(CSV[[#This Row],[dlat]]/2)*SIN(CSV[[#This Row],[dlat]]/2)</f>
        <v>7.4245579918586914E-13</v>
      </c>
      <c r="O7336" s="2">
        <f>COS(RADIANS(CSV[[#This Row],[lat]]))</f>
        <v>0.99321947710862324</v>
      </c>
      <c r="P7336" s="2">
        <f>CSV[[#This Row],[sindlon]]+CSV[[#This Row],[cosradlat]]*O7335*CSV[[#This Row],[sindlat]]</f>
        <v>1.2706686451085259E-12</v>
      </c>
      <c r="Q7336" s="2">
        <f>2*ASIN(SQRT(CSV[[#This Row],[Columna1]]))*6367445</f>
        <v>14.355269650802985</v>
      </c>
      <c r="R7336" s="2" t="e" vm="1">
        <f ca="1">_xlfn.CONCAT(CSV[[#This Row],[lon]],",",CSV[[#This Row],[lat]],";",CSV[[#This Row],[alt]])</f>
        <v>#NAME?</v>
      </c>
    </row>
    <row r="7337" spans="1:18" x14ac:dyDescent="0.25">
      <c r="A7337">
        <v>42.502920823171735</v>
      </c>
      <c r="B7337">
        <v>-6.6759784240275621</v>
      </c>
      <c r="C7337">
        <v>600.5999755859375</v>
      </c>
      <c r="D7337" s="1">
        <v>42854.528993055559</v>
      </c>
      <c r="E7337" s="1">
        <f>CSV[[#This Row],[Column4]]-D7336</f>
        <v>1.1574076779652387E-5</v>
      </c>
      <c r="F7337">
        <f>CSV[[#This Row],[alt]]-C7336</f>
        <v>-3</v>
      </c>
      <c r="G7337">
        <f>IF(CSV[[#This Row],[Altura]]&gt;0,CSV[[#This Row],[Altura]],0)</f>
        <v>0</v>
      </c>
      <c r="H7337">
        <f>IF(CSV[[#This Row],[Altura]]&lt;=0,CSV[[#This Row],[Altura]],0)</f>
        <v>-3</v>
      </c>
      <c r="I7337" s="2">
        <f>RADIANS(CSV[[#This Row],[lon]])-RADIANS(A7336)</f>
        <v>0</v>
      </c>
      <c r="J7337" s="2">
        <f>RADIANS(CSV[[#This Row],[lat]])-RADIANS(B7336)</f>
        <v>0</v>
      </c>
      <c r="K7337" s="2">
        <f>RADIANS(CSV[[#This Row],[lon]])</f>
        <v>0.74181591007880532</v>
      </c>
      <c r="L7337" s="2">
        <f>RADIANS(CSV[[#This Row],[lat]])</f>
        <v>-0.11651780429138309</v>
      </c>
      <c r="M7337" s="2">
        <f>SIN(CSV[[#This Row],[dlon]]/2)*SIN(CSV[[#This Row],[dlon]]/2)</f>
        <v>0</v>
      </c>
      <c r="N7337" s="2">
        <f>SIN(CSV[[#This Row],[dlat]]/2)*SIN(CSV[[#This Row],[dlat]]/2)</f>
        <v>0</v>
      </c>
      <c r="O7337" s="2">
        <f>COS(RADIANS(CSV[[#This Row],[lat]]))</f>
        <v>0.99321947710862324</v>
      </c>
      <c r="P7337" s="2">
        <f>CSV[[#This Row],[sindlon]]+CSV[[#This Row],[cosradlat]]*O7336*CSV[[#This Row],[sindlat]]</f>
        <v>0</v>
      </c>
      <c r="Q7337" s="2">
        <f>2*ASIN(SQRT(CSV[[#This Row],[Columna1]]))*6367445</f>
        <v>0</v>
      </c>
      <c r="R7337" s="2" t="e" vm="1">
        <f ca="1">_xlfn.CONCAT(CSV[[#This Row],[lon]],",",CSV[[#This Row],[lat]],";",CSV[[#This Row],[alt]])</f>
        <v>#NAME?</v>
      </c>
    </row>
    <row r="7338" spans="1:18" x14ac:dyDescent="0.25">
      <c r="A7338">
        <v>42.502758884802461</v>
      </c>
      <c r="B7338">
        <v>-6.6758103668689728</v>
      </c>
      <c r="C7338">
        <v>598.79998779296875</v>
      </c>
      <c r="D7338" s="1">
        <v>42854.529004629629</v>
      </c>
      <c r="E7338" s="1">
        <f>CSV[[#This Row],[Column4]]-D7337</f>
        <v>1.1574069503694773E-5</v>
      </c>
      <c r="F7338">
        <f>CSV[[#This Row],[alt]]-C7337</f>
        <v>-1.79998779296875</v>
      </c>
      <c r="G7338">
        <f>IF(CSV[[#This Row],[Altura]]&gt;0,CSV[[#This Row],[Altura]],0)</f>
        <v>0</v>
      </c>
      <c r="H7338">
        <f>IF(CSV[[#This Row],[Altura]]&lt;=0,CSV[[#This Row],[Altura]],0)</f>
        <v>-1.79998779296875</v>
      </c>
      <c r="I7338" s="2">
        <f>RADIANS(CSV[[#This Row],[lon]])-RADIANS(A7337)</f>
        <v>-2.8263577290799091E-6</v>
      </c>
      <c r="J7338" s="2">
        <f>RADIANS(CSV[[#This Row],[lat]])-RADIANS(B7337)</f>
        <v>2.9331507489377406E-6</v>
      </c>
      <c r="K7338" s="2">
        <f>RADIANS(CSV[[#This Row],[lon]])</f>
        <v>0.74181308372107624</v>
      </c>
      <c r="L7338" s="2">
        <f>RADIANS(CSV[[#This Row],[lat]])</f>
        <v>-0.11651487114063415</v>
      </c>
      <c r="M7338" s="2">
        <f>SIN(CSV[[#This Row],[dlon]]/2)*SIN(CSV[[#This Row],[dlon]]/2)</f>
        <v>1.9970745031811059E-12</v>
      </c>
      <c r="N7338" s="2">
        <f>SIN(CSV[[#This Row],[dlat]]/2)*SIN(CSV[[#This Row],[dlat]]/2)</f>
        <v>2.150843328996965E-12</v>
      </c>
      <c r="O7338" s="2">
        <f>COS(RADIANS(CSV[[#This Row],[lat]]))</f>
        <v>0.99321981809583904</v>
      </c>
      <c r="P7338" s="2">
        <f>CSV[[#This Row],[sindlon]]+CSV[[#This Row],[cosradlat]]*O7337*CSV[[#This Row],[sindlat]]</f>
        <v>4.1188497618366147E-12</v>
      </c>
      <c r="Q7338" s="2">
        <f>2*ASIN(SQRT(CSV[[#This Row],[Columna1]]))*6367445</f>
        <v>25.845394974448272</v>
      </c>
      <c r="R7338" s="2" t="e" vm="1">
        <f ca="1">_xlfn.CONCAT(CSV[[#This Row],[lon]],",",CSV[[#This Row],[lat]],";",CSV[[#This Row],[alt]])</f>
        <v>#NAME?</v>
      </c>
    </row>
    <row r="7339" spans="1:18" x14ac:dyDescent="0.25">
      <c r="A7339">
        <v>42.502672551199794</v>
      </c>
      <c r="B7339">
        <v>-6.6757205966860056</v>
      </c>
      <c r="C7339">
        <v>596.79998779296875</v>
      </c>
      <c r="D7339" s="1">
        <v>42854.529016203705</v>
      </c>
      <c r="E7339" s="1">
        <f>CSV[[#This Row],[Column4]]-D7338</f>
        <v>1.1574076779652387E-5</v>
      </c>
      <c r="F7339">
        <f>CSV[[#This Row],[alt]]-C7338</f>
        <v>-2</v>
      </c>
      <c r="G7339">
        <f>IF(CSV[[#This Row],[Altura]]&gt;0,CSV[[#This Row],[Altura]],0)</f>
        <v>0</v>
      </c>
      <c r="H7339">
        <f>IF(CSV[[#This Row],[Altura]]&lt;=0,CSV[[#This Row],[Altura]],0)</f>
        <v>-2</v>
      </c>
      <c r="I7339" s="2">
        <f>RADIANS(CSV[[#This Row],[lon]])-RADIANS(A7338)</f>
        <v>-1.5068056216094305E-6</v>
      </c>
      <c r="J7339" s="2">
        <f>RADIANS(CSV[[#This Row],[lat]])-RADIANS(B7338)</f>
        <v>1.5667852628908907E-6</v>
      </c>
      <c r="K7339" s="2">
        <f>RADIANS(CSV[[#This Row],[lon]])</f>
        <v>0.74181157691545463</v>
      </c>
      <c r="L7339" s="2">
        <f>RADIANS(CSV[[#This Row],[lat]])</f>
        <v>-0.11651330435537126</v>
      </c>
      <c r="M7339" s="2">
        <f>SIN(CSV[[#This Row],[dlon]]/2)*SIN(CSV[[#This Row],[dlon]]/2)</f>
        <v>5.6761579532833821E-13</v>
      </c>
      <c r="N7339" s="2">
        <f>SIN(CSV[[#This Row],[dlat]]/2)*SIN(CSV[[#This Row],[dlat]]/2)</f>
        <v>6.1370401500289384E-13</v>
      </c>
      <c r="O7339" s="2">
        <f>COS(RADIANS(CSV[[#This Row],[lat]]))</f>
        <v>0.9932200002356335</v>
      </c>
      <c r="P7339" s="2">
        <f>CSV[[#This Row],[sindlon]]+CSV[[#This Row],[cosradlat]]*O7338*CSV[[#This Row],[sindlat]]</f>
        <v>1.1730260841446384E-12</v>
      </c>
      <c r="Q7339" s="2">
        <f>2*ASIN(SQRT(CSV[[#This Row],[Columna1]]))*6367445</f>
        <v>13.79269182591036</v>
      </c>
      <c r="R7339" s="2" t="e" vm="1">
        <f ca="1">_xlfn.CONCAT(CSV[[#This Row],[lon]],",",CSV[[#This Row],[lat]],";",CSV[[#This Row],[alt]])</f>
        <v>#NAME?</v>
      </c>
    </row>
    <row r="7340" spans="1:18" x14ac:dyDescent="0.25">
      <c r="A7340">
        <v>42.502584708854556</v>
      </c>
      <c r="B7340">
        <v>-6.6756290663033724</v>
      </c>
      <c r="C7340">
        <v>594.20001220703125</v>
      </c>
      <c r="D7340" s="1">
        <v>42854.529027777775</v>
      </c>
      <c r="E7340" s="1">
        <f>CSV[[#This Row],[Column4]]-D7339</f>
        <v>1.1574069503694773E-5</v>
      </c>
      <c r="F7340">
        <f>CSV[[#This Row],[alt]]-C7339</f>
        <v>-2.5999755859375</v>
      </c>
      <c r="G7340">
        <f>IF(CSV[[#This Row],[Altura]]&gt;0,CSV[[#This Row],[Altura]],0)</f>
        <v>0</v>
      </c>
      <c r="H7340">
        <f>IF(CSV[[#This Row],[Altura]]&lt;=0,CSV[[#This Row],[Altura]],0)</f>
        <v>-2.5999755859375</v>
      </c>
      <c r="I7340" s="2">
        <f>RADIANS(CSV[[#This Row],[lon]])-RADIANS(A7339)</f>
        <v>-1.5331381471028749E-6</v>
      </c>
      <c r="J7340" s="2">
        <f>RADIANS(CSV[[#This Row],[lat]])-RADIANS(B7339)</f>
        <v>1.5975065425638535E-6</v>
      </c>
      <c r="K7340" s="2">
        <f>RADIANS(CSV[[#This Row],[lon]])</f>
        <v>0.74181004377730753</v>
      </c>
      <c r="L7340" s="2">
        <f>RADIANS(CSV[[#This Row],[lat]])</f>
        <v>-0.11651170684882869</v>
      </c>
      <c r="M7340" s="2">
        <f>SIN(CSV[[#This Row],[dlon]]/2)*SIN(CSV[[#This Row],[dlon]]/2)</f>
        <v>5.8762814452539401E-13</v>
      </c>
      <c r="N7340" s="2">
        <f>SIN(CSV[[#This Row],[dlat]]/2)*SIN(CSV[[#This Row],[dlat]]/2)</f>
        <v>6.3800678838344362E-13</v>
      </c>
      <c r="O7340" s="2">
        <f>COS(RADIANS(CSV[[#This Row],[lat]]))</f>
        <v>0.99322018594428618</v>
      </c>
      <c r="P7340" s="2">
        <f>CSV[[#This Row],[sindlon]]+CSV[[#This Row],[cosradlat]]*O7339*CSV[[#This Row],[sindlat]]</f>
        <v>1.2170130069883062E-12</v>
      </c>
      <c r="Q7340" s="2">
        <f>2*ASIN(SQRT(CSV[[#This Row],[Columna1]]))*6367445</f>
        <v>14.04891574502297</v>
      </c>
      <c r="R7340" s="2" t="e" vm="1">
        <f ca="1">_xlfn.CONCAT(CSV[[#This Row],[lon]],",",CSV[[#This Row],[lat]],";",CSV[[#This Row],[alt]])</f>
        <v>#NAME?</v>
      </c>
    </row>
    <row r="7341" spans="1:18" x14ac:dyDescent="0.25">
      <c r="A7341">
        <v>42.502497620880604</v>
      </c>
      <c r="B7341">
        <v>-6.6755415592342624</v>
      </c>
      <c r="C7341">
        <v>592</v>
      </c>
      <c r="D7341" s="1">
        <v>42854.529039351852</v>
      </c>
      <c r="E7341" s="1">
        <f>CSV[[#This Row],[Column4]]-D7340</f>
        <v>1.1574076779652387E-5</v>
      </c>
      <c r="F7341">
        <f>CSV[[#This Row],[alt]]-C7340</f>
        <v>-2.20001220703125</v>
      </c>
      <c r="G7341">
        <f>IF(CSV[[#This Row],[Altura]]&gt;0,CSV[[#This Row],[Altura]],0)</f>
        <v>0</v>
      </c>
      <c r="H7341">
        <f>IF(CSV[[#This Row],[Altura]]&lt;=0,CSV[[#This Row],[Altura]],0)</f>
        <v>-2.20001220703125</v>
      </c>
      <c r="I7341" s="2">
        <f>RADIANS(CSV[[#This Row],[lon]])-RADIANS(A7340)</f>
        <v>-1.5199718843561527E-6</v>
      </c>
      <c r="J7341" s="2">
        <f>RADIANS(CSV[[#This Row],[lat]])-RADIANS(B7340)</f>
        <v>1.5272864747339909E-6</v>
      </c>
      <c r="K7341" s="2">
        <f>RADIANS(CSV[[#This Row],[lon]])</f>
        <v>0.74180852380542317</v>
      </c>
      <c r="L7341" s="2">
        <f>RADIANS(CSV[[#This Row],[lat]])</f>
        <v>-0.11651017956235396</v>
      </c>
      <c r="M7341" s="2">
        <f>SIN(CSV[[#This Row],[dlon]]/2)*SIN(CSV[[#This Row],[dlon]]/2)</f>
        <v>5.7757863230818722E-13</v>
      </c>
      <c r="N7341" s="2">
        <f>SIN(CSV[[#This Row],[dlat]]/2)*SIN(CSV[[#This Row],[dlat]]/2)</f>
        <v>5.8315099397623204E-13</v>
      </c>
      <c r="O7341" s="2">
        <f>COS(RADIANS(CSV[[#This Row],[lat]]))</f>
        <v>0.99322036348755116</v>
      </c>
      <c r="P7341" s="2">
        <f>CSV[[#This Row],[sindlon]]+CSV[[#This Row],[cosradlat]]*O7340*CSV[[#This Row],[sindlat]]</f>
        <v>1.1528492235536907E-12</v>
      </c>
      <c r="Q7341" s="2">
        <f>2*ASIN(SQRT(CSV[[#This Row],[Columna1]]))*6367445</f>
        <v>13.673555373177987</v>
      </c>
      <c r="R7341" s="2" t="e" vm="1">
        <f ca="1">_xlfn.CONCAT(CSV[[#This Row],[lon]],",",CSV[[#This Row],[lat]],";",CSV[[#This Row],[alt]])</f>
        <v>#NAME?</v>
      </c>
    </row>
    <row r="7342" spans="1:18" x14ac:dyDescent="0.25">
      <c r="A7342">
        <v>42.502409527078271</v>
      </c>
      <c r="B7342">
        <v>-6.6754670441150674</v>
      </c>
      <c r="C7342">
        <v>589.5999755859375</v>
      </c>
      <c r="D7342" s="1">
        <v>42854.529050925928</v>
      </c>
      <c r="E7342" s="1">
        <f>CSV[[#This Row],[Column4]]-D7341</f>
        <v>1.1574076779652387E-5</v>
      </c>
      <c r="F7342">
        <f>CSV[[#This Row],[alt]]-C7341</f>
        <v>-2.4000244140625</v>
      </c>
      <c r="G7342">
        <f>IF(CSV[[#This Row],[Altura]]&gt;0,CSV[[#This Row],[Altura]],0)</f>
        <v>0</v>
      </c>
      <c r="H7342">
        <f>IF(CSV[[#This Row],[Altura]]&lt;=0,CSV[[#This Row],[Altura]],0)</f>
        <v>-2.4000244140625</v>
      </c>
      <c r="I7342" s="2">
        <f>RADIANS(CSV[[#This Row],[lon]])-RADIANS(A7341)</f>
        <v>-1.5375269013517823E-6</v>
      </c>
      <c r="J7342" s="2">
        <f>RADIANS(CSV[[#This Row],[lat]])-RADIANS(B7341)</f>
        <v>1.3005341724797725E-6</v>
      </c>
      <c r="K7342" s="2">
        <f>RADIANS(CSV[[#This Row],[lon]])</f>
        <v>0.74180698627852182</v>
      </c>
      <c r="L7342" s="2">
        <f>RADIANS(CSV[[#This Row],[lat]])</f>
        <v>-0.11650887902818148</v>
      </c>
      <c r="M7342" s="2">
        <f>SIN(CSV[[#This Row],[dlon]]/2)*SIN(CSV[[#This Row],[dlon]]/2)</f>
        <v>5.9099724309498688E-13</v>
      </c>
      <c r="N7342" s="2">
        <f>SIN(CSV[[#This Row],[dlat]]/2)*SIN(CSV[[#This Row],[dlat]]/2)</f>
        <v>4.2284728344685207E-13</v>
      </c>
      <c r="O7342" s="2">
        <f>COS(RADIANS(CSV[[#This Row],[lat]]))</f>
        <v>0.99322051466959693</v>
      </c>
      <c r="P7342" s="2">
        <f>CSV[[#This Row],[sindlon]]+CSV[[#This Row],[cosradlat]]*O7341*CSV[[#This Row],[sindlat]]</f>
        <v>1.0081305238002149E-12</v>
      </c>
      <c r="Q7342" s="2">
        <f>2*ASIN(SQRT(CSV[[#This Row],[Columna1]]))*6367445</f>
        <v>12.786555858097657</v>
      </c>
      <c r="R7342" s="2" t="e" vm="1">
        <f ca="1">_xlfn.CONCAT(CSV[[#This Row],[lon]],",",CSV[[#This Row],[lat]],";",CSV[[#This Row],[alt]])</f>
        <v>#NAME?</v>
      </c>
    </row>
    <row r="7343" spans="1:18" x14ac:dyDescent="0.25">
      <c r="A7343">
        <v>42.502314141020179</v>
      </c>
      <c r="B7343">
        <v>-6.6753851529210806</v>
      </c>
      <c r="C7343">
        <v>586.4000244140625</v>
      </c>
      <c r="D7343" s="1">
        <v>42854.529062499998</v>
      </c>
      <c r="E7343" s="1">
        <f>CSV[[#This Row],[Column4]]-D7342</f>
        <v>1.1574069503694773E-5</v>
      </c>
      <c r="F7343">
        <f>CSV[[#This Row],[alt]]-C7342</f>
        <v>-3.199951171875</v>
      </c>
      <c r="G7343">
        <f>IF(CSV[[#This Row],[Altura]]&gt;0,CSV[[#This Row],[Altura]],0)</f>
        <v>0</v>
      </c>
      <c r="H7343">
        <f>IF(CSV[[#This Row],[Altura]]&lt;=0,CSV[[#This Row],[Altura]],0)</f>
        <v>-3.199951171875</v>
      </c>
      <c r="I7343" s="2">
        <f>RADIANS(CSV[[#This Row],[lon]])-RADIANS(A7342)</f>
        <v>-1.6648007741260074E-6</v>
      </c>
      <c r="J7343" s="2">
        <f>RADIANS(CSV[[#This Row],[lat]])-RADIANS(B7342)</f>
        <v>1.4292709634572409E-6</v>
      </c>
      <c r="K7343" s="2">
        <f>RADIANS(CSV[[#This Row],[lon]])</f>
        <v>0.74180532147774769</v>
      </c>
      <c r="L7343" s="2">
        <f>RADIANS(CSV[[#This Row],[lat]])</f>
        <v>-0.11650744975721802</v>
      </c>
      <c r="M7343" s="2">
        <f>SIN(CSV[[#This Row],[dlon]]/2)*SIN(CSV[[#This Row],[dlon]]/2)</f>
        <v>6.9289040438247833E-13</v>
      </c>
      <c r="N7343" s="2">
        <f>SIN(CSV[[#This Row],[dlat]]/2)*SIN(CSV[[#This Row],[dlat]]/2)</f>
        <v>5.1070387174541037E-13</v>
      </c>
      <c r="O7343" s="2">
        <f>COS(RADIANS(CSV[[#This Row],[lat]]))</f>
        <v>0.99322068081485704</v>
      </c>
      <c r="P7343" s="2">
        <f>CSV[[#This Row],[sindlon]]+CSV[[#This Row],[cosradlat]]*O7342*CSV[[#This Row],[sindlat]]</f>
        <v>1.1966932142661458E-12</v>
      </c>
      <c r="Q7343" s="2">
        <f>2*ASIN(SQRT(CSV[[#This Row],[Columna1]]))*6367445</f>
        <v>13.93113857460458</v>
      </c>
      <c r="R7343" s="2" t="e" vm="1">
        <f ca="1">_xlfn.CONCAT(CSV[[#This Row],[lon]],",",CSV[[#This Row],[lat]],";",CSV[[#This Row],[alt]])</f>
        <v>#NAME?</v>
      </c>
    </row>
    <row r="7344" spans="1:18" x14ac:dyDescent="0.25">
      <c r="A7344">
        <v>42.502213725820184</v>
      </c>
      <c r="B7344">
        <v>-6.6753051895648241</v>
      </c>
      <c r="C7344">
        <v>583.79998779296875</v>
      </c>
      <c r="D7344" s="1">
        <v>42854.529074074075</v>
      </c>
      <c r="E7344" s="1">
        <f>CSV[[#This Row],[Column4]]-D7343</f>
        <v>1.1574076779652387E-5</v>
      </c>
      <c r="F7344">
        <f>CSV[[#This Row],[alt]]-C7343</f>
        <v>-2.60003662109375</v>
      </c>
      <c r="G7344">
        <f>IF(CSV[[#This Row],[Altura]]&gt;0,CSV[[#This Row],[Altura]],0)</f>
        <v>0</v>
      </c>
      <c r="H7344">
        <f>IF(CSV[[#This Row],[Altura]]&lt;=0,CSV[[#This Row],[Altura]],0)</f>
        <v>-2.60003662109375</v>
      </c>
      <c r="I7344" s="2">
        <f>RADIANS(CSV[[#This Row],[lon]])-RADIANS(A7343)</f>
        <v>-1.7525758589931328E-6</v>
      </c>
      <c r="J7344" s="2">
        <f>RADIANS(CSV[[#This Row],[lat]])-RADIANS(B7343)</f>
        <v>1.3956238476137139E-6</v>
      </c>
      <c r="K7344" s="2">
        <f>RADIANS(CSV[[#This Row],[lon]])</f>
        <v>0.7418035689018887</v>
      </c>
      <c r="L7344" s="2">
        <f>RADIANS(CSV[[#This Row],[lat]])</f>
        <v>-0.11650605413337041</v>
      </c>
      <c r="M7344" s="2">
        <f>SIN(CSV[[#This Row],[dlon]]/2)*SIN(CSV[[#This Row],[dlon]]/2)</f>
        <v>7.6788053538118288E-13</v>
      </c>
      <c r="N7344" s="2">
        <f>SIN(CSV[[#This Row],[dlat]]/2)*SIN(CSV[[#This Row],[dlat]]/2)</f>
        <v>4.8694148100694773E-13</v>
      </c>
      <c r="O7344" s="2">
        <f>COS(RADIANS(CSV[[#This Row],[lat]]))</f>
        <v>0.99322084304685831</v>
      </c>
      <c r="P7344" s="2">
        <f>CSV[[#This Row],[sindlon]]+CSV[[#This Row],[cosradlat]]*O7343*CSV[[#This Row],[sindlat]]</f>
        <v>1.2482422108272385E-12</v>
      </c>
      <c r="Q7344" s="2">
        <f>2*ASIN(SQRT(CSV[[#This Row],[Columna1]]))*6367445</f>
        <v>14.228025352150764</v>
      </c>
      <c r="R7344" s="2" t="e" vm="1">
        <f ca="1">_xlfn.CONCAT(CSV[[#This Row],[lon]],",",CSV[[#This Row],[lat]],";",CSV[[#This Row],[alt]])</f>
        <v>#NAME?</v>
      </c>
    </row>
    <row r="7345" spans="1:18" x14ac:dyDescent="0.25">
      <c r="A7345">
        <v>42.502115489915013</v>
      </c>
      <c r="B7345">
        <v>-6.675242492929101</v>
      </c>
      <c r="C7345">
        <v>581.20001220703125</v>
      </c>
      <c r="D7345" s="1">
        <v>42854.529085648152</v>
      </c>
      <c r="E7345" s="1">
        <f>CSV[[#This Row],[Column4]]-D7344</f>
        <v>1.1574076779652387E-5</v>
      </c>
      <c r="F7345">
        <f>CSV[[#This Row],[alt]]-C7344</f>
        <v>-2.5999755859375</v>
      </c>
      <c r="G7345">
        <f>IF(CSV[[#This Row],[Altura]]&gt;0,CSV[[#This Row],[Altura]],0)</f>
        <v>0</v>
      </c>
      <c r="H7345">
        <f>IF(CSV[[#This Row],[Altura]]&lt;=0,CSV[[#This Row],[Altura]],0)</f>
        <v>-2.5999755859375</v>
      </c>
      <c r="I7345" s="2">
        <f>RADIANS(CSV[[#This Row],[lon]])-RADIANS(A7344)</f>
        <v>-1.7145399888729429E-6</v>
      </c>
      <c r="J7345" s="2">
        <f>RADIANS(CSV[[#This Row],[lat]])-RADIANS(B7344)</f>
        <v>1.0942627232946034E-6</v>
      </c>
      <c r="K7345" s="2">
        <f>RADIANS(CSV[[#This Row],[lon]])</f>
        <v>0.74180185436189983</v>
      </c>
      <c r="L7345" s="2">
        <f>RADIANS(CSV[[#This Row],[lat]])</f>
        <v>-0.11650495987064712</v>
      </c>
      <c r="M7345" s="2">
        <f>SIN(CSV[[#This Row],[dlon]]/2)*SIN(CSV[[#This Row],[dlon]]/2)</f>
        <v>7.3491184336092774E-13</v>
      </c>
      <c r="N7345" s="2">
        <f>SIN(CSV[[#This Row],[dlat]]/2)*SIN(CSV[[#This Row],[dlat]]/2)</f>
        <v>2.9935272689800054E-13</v>
      </c>
      <c r="O7345" s="2">
        <f>COS(RADIANS(CSV[[#This Row],[lat]]))</f>
        <v>0.99322097024627776</v>
      </c>
      <c r="P7345" s="2">
        <f>CSV[[#This Row],[sindlon]]+CSV[[#This Row],[cosradlat]]*O7344*CSV[[#This Row],[sindlat]]</f>
        <v>1.0302196471822919E-12</v>
      </c>
      <c r="Q7345" s="2">
        <f>2*ASIN(SQRT(CSV[[#This Row],[Columna1]]))*6367445</f>
        <v>12.925879769887318</v>
      </c>
      <c r="R7345" s="2" t="e" vm="1">
        <f ca="1">_xlfn.CONCAT(CSV[[#This Row],[lon]],",",CSV[[#This Row],[lat]],";",CSV[[#This Row],[alt]])</f>
        <v>#NAME?</v>
      </c>
    </row>
    <row r="7346" spans="1:18" x14ac:dyDescent="0.25">
      <c r="A7346">
        <v>42.502027899026871</v>
      </c>
      <c r="B7346">
        <v>-6.675186837092042</v>
      </c>
      <c r="C7346">
        <v>579.20001220703125</v>
      </c>
      <c r="D7346" s="1">
        <v>42854.529097222221</v>
      </c>
      <c r="E7346" s="1">
        <f>CSV[[#This Row],[Column4]]-D7345</f>
        <v>1.1574069503694773E-5</v>
      </c>
      <c r="F7346">
        <f>CSV[[#This Row],[alt]]-C7345</f>
        <v>-2</v>
      </c>
      <c r="G7346">
        <f>IF(CSV[[#This Row],[Altura]]&gt;0,CSV[[#This Row],[Altura]],0)</f>
        <v>0</v>
      </c>
      <c r="H7346">
        <f>IF(CSV[[#This Row],[Altura]]&lt;=0,CSV[[#This Row],[Altura]],0)</f>
        <v>-2</v>
      </c>
      <c r="I7346" s="2">
        <f>RADIANS(CSV[[#This Row],[lon]])-RADIANS(A7345)</f>
        <v>-1.5287493928539675E-6</v>
      </c>
      <c r="J7346" s="2">
        <f>RADIANS(CSV[[#This Row],[lat]])-RADIANS(B7345)</f>
        <v>9.7137760463050782E-7</v>
      </c>
      <c r="K7346" s="2">
        <f>RADIANS(CSV[[#This Row],[lon]])</f>
        <v>0.74180032561250697</v>
      </c>
      <c r="L7346" s="2">
        <f>RADIANS(CSV[[#This Row],[lat]])</f>
        <v>-0.11650398849304248</v>
      </c>
      <c r="M7346" s="2">
        <f>SIN(CSV[[#This Row],[dlon]]/2)*SIN(CSV[[#This Row],[dlon]]/2)</f>
        <v>5.842686765377298E-13</v>
      </c>
      <c r="N7346" s="2">
        <f>SIN(CSV[[#This Row],[dlat]]/2)*SIN(CSV[[#This Row],[dlat]]/2)</f>
        <v>2.3589361269440727E-13</v>
      </c>
      <c r="O7346" s="2">
        <f>COS(RADIANS(CSV[[#This Row],[lat]]))</f>
        <v>0.99322108316027391</v>
      </c>
      <c r="P7346" s="2">
        <f>CSV[[#This Row],[sindlon]]+CSV[[#This Row],[cosradlat]]*O7345*CSV[[#This Row],[sindlat]]</f>
        <v>8.1697489659755078E-13</v>
      </c>
      <c r="Q7346" s="2">
        <f>2*ASIN(SQRT(CSV[[#This Row],[Columna1]]))*6367445</f>
        <v>11.510642190638027</v>
      </c>
      <c r="R7346" s="2" t="e" vm="1">
        <f ca="1">_xlfn.CONCAT(CSV[[#This Row],[lon]],",",CSV[[#This Row],[lat]],";",CSV[[#This Row],[alt]])</f>
        <v>#NAME?</v>
      </c>
    </row>
    <row r="7347" spans="1:18" x14ac:dyDescent="0.25">
      <c r="A7347">
        <v>42.501899404451251</v>
      </c>
      <c r="B7347">
        <v>-6.6750870924443007</v>
      </c>
      <c r="C7347">
        <v>577.79998779296875</v>
      </c>
      <c r="D7347" s="1">
        <v>42854.529120370367</v>
      </c>
      <c r="E7347" s="1">
        <f>CSV[[#This Row],[Column4]]-D7346</f>
        <v>2.314814628334716E-5</v>
      </c>
      <c r="F7347">
        <f>CSV[[#This Row],[alt]]-C7346</f>
        <v>-1.4000244140625</v>
      </c>
      <c r="G7347">
        <f>IF(CSV[[#This Row],[Altura]]&gt;0,CSV[[#This Row],[Altura]],0)</f>
        <v>0</v>
      </c>
      <c r="H7347">
        <f>IF(CSV[[#This Row],[Altura]]&lt;=0,CSV[[#This Row],[Altura]],0)</f>
        <v>-1.4000244140625</v>
      </c>
      <c r="I7347" s="2">
        <f>RADIANS(CSV[[#This Row],[lon]])-RADIANS(A7346)</f>
        <v>-2.2426534155295386E-6</v>
      </c>
      <c r="J7347" s="2">
        <f>RADIANS(CSV[[#This Row],[lat]])-RADIANS(B7346)</f>
        <v>1.7408725143247539E-6</v>
      </c>
      <c r="K7347" s="2">
        <f>RADIANS(CSV[[#This Row],[lon]])</f>
        <v>0.74179808295909144</v>
      </c>
      <c r="L7347" s="2">
        <f>RADIANS(CSV[[#This Row],[lat]])</f>
        <v>-0.11650224762052816</v>
      </c>
      <c r="M7347" s="2">
        <f>SIN(CSV[[#This Row],[dlon]]/2)*SIN(CSV[[#This Row],[dlon]]/2)</f>
        <v>1.2573735855460491E-12</v>
      </c>
      <c r="N7347" s="2">
        <f>SIN(CSV[[#This Row],[dlat]]/2)*SIN(CSV[[#This Row],[dlat]]/2)</f>
        <v>7.5765927778265629E-13</v>
      </c>
      <c r="O7347" s="2">
        <f>COS(RADIANS(CSV[[#This Row],[lat]]))</f>
        <v>0.99322128551885602</v>
      </c>
      <c r="P7347" s="2">
        <f>CSV[[#This Row],[sindlon]]+CSV[[#This Row],[cosradlat]]*O7346*CSV[[#This Row],[sindlat]]</f>
        <v>2.0047956143917524E-12</v>
      </c>
      <c r="Q7347" s="2">
        <f>2*ASIN(SQRT(CSV[[#This Row],[Columna1]]))*6367445</f>
        <v>18.031433304362416</v>
      </c>
      <c r="R7347" s="2" t="e" vm="1">
        <f ca="1">_xlfn.CONCAT(CSV[[#This Row],[lon]],",",CSV[[#This Row],[lat]],";",CSV[[#This Row],[alt]])</f>
        <v>#NAME?</v>
      </c>
    </row>
    <row r="7348" spans="1:18" x14ac:dyDescent="0.25">
      <c r="A7348">
        <v>42.501873588189483</v>
      </c>
      <c r="B7348">
        <v>-6.6750347893685102</v>
      </c>
      <c r="C7348">
        <v>578.20001220703125</v>
      </c>
      <c r="D7348" s="1">
        <v>42854.529131944444</v>
      </c>
      <c r="E7348" s="1">
        <f>CSV[[#This Row],[Column4]]-D7347</f>
        <v>1.1574076779652387E-5</v>
      </c>
      <c r="F7348">
        <f>CSV[[#This Row],[alt]]-C7347</f>
        <v>0.4000244140625</v>
      </c>
      <c r="G7348">
        <f>IF(CSV[[#This Row],[Altura]]&gt;0,CSV[[#This Row],[Altura]],0)</f>
        <v>0.4000244140625</v>
      </c>
      <c r="H7348">
        <f>IF(CSV[[#This Row],[Altura]]&lt;=0,CSV[[#This Row],[Altura]],0)</f>
        <v>0</v>
      </c>
      <c r="I7348" s="2">
        <f>RADIANS(CSV[[#This Row],[lon]])-RADIANS(A7347)</f>
        <v>-4.5057876840726152E-7</v>
      </c>
      <c r="J7348" s="2">
        <f>RADIANS(CSV[[#This Row],[lat]])-RADIANS(B7347)</f>
        <v>9.1286088146902422E-7</v>
      </c>
      <c r="K7348" s="2">
        <f>RADIANS(CSV[[#This Row],[lon]])</f>
        <v>0.74179763238032304</v>
      </c>
      <c r="L7348" s="2">
        <f>RADIANS(CSV[[#This Row],[lat]])</f>
        <v>-0.11650133475964669</v>
      </c>
      <c r="M7348" s="2">
        <f>SIN(CSV[[#This Row],[dlon]]/2)*SIN(CSV[[#This Row],[dlon]]/2)</f>
        <v>5.0755306634850293E-14</v>
      </c>
      <c r="N7348" s="2">
        <f>SIN(CSV[[#This Row],[dlat]]/2)*SIN(CSV[[#This Row],[dlat]]/2)</f>
        <v>2.0832874722908653E-13</v>
      </c>
      <c r="O7348" s="2">
        <f>COS(RADIANS(CSV[[#This Row],[lat]]))</f>
        <v>0.99322139162837164</v>
      </c>
      <c r="P7348" s="2">
        <f>CSV[[#This Row],[sindlon]]+CSV[[#This Row],[cosradlat]]*O7347*CSV[[#This Row],[sindlat]]</f>
        <v>2.5626924653640812E-13</v>
      </c>
      <c r="Q7348" s="2">
        <f>2*ASIN(SQRT(CSV[[#This Row],[Columna1]]))*6367445</f>
        <v>6.4467888190487157</v>
      </c>
      <c r="R7348" s="2" t="e" vm="1">
        <f ca="1">_xlfn.CONCAT(CSV[[#This Row],[lon]],",",CSV[[#This Row],[lat]],";",CSV[[#This Row],[alt]])</f>
        <v>#NAME?</v>
      </c>
    </row>
    <row r="7349" spans="1:18" x14ac:dyDescent="0.25">
      <c r="A7349">
        <v>42.501870570704341</v>
      </c>
      <c r="B7349">
        <v>-6.6749973222613344</v>
      </c>
      <c r="C7349">
        <v>579.4000244140625</v>
      </c>
      <c r="D7349" s="1">
        <v>42854.529143518521</v>
      </c>
      <c r="E7349" s="1">
        <f>CSV[[#This Row],[Column4]]-D7348</f>
        <v>1.1574076779652387E-5</v>
      </c>
      <c r="F7349">
        <f>CSV[[#This Row],[alt]]-C7348</f>
        <v>1.20001220703125</v>
      </c>
      <c r="G7349">
        <f>IF(CSV[[#This Row],[Altura]]&gt;0,CSV[[#This Row],[Altura]],0)</f>
        <v>1.20001220703125</v>
      </c>
      <c r="H7349">
        <f>IF(CSV[[#This Row],[Altura]]&lt;=0,CSV[[#This Row],[Altura]],0)</f>
        <v>0</v>
      </c>
      <c r="I7349" s="2">
        <f>RADIANS(CSV[[#This Row],[lon]])-RADIANS(A7348)</f>
        <v>-5.266505087586637E-8</v>
      </c>
      <c r="J7349" s="2">
        <f>RADIANS(CSV[[#This Row],[lat]])-RADIANS(B7348)</f>
        <v>6.5392438142186649E-7</v>
      </c>
      <c r="K7349" s="2">
        <f>RADIANS(CSV[[#This Row],[lon]])</f>
        <v>0.74179757971527216</v>
      </c>
      <c r="L7349" s="2">
        <f>RADIANS(CSV[[#This Row],[lat]])</f>
        <v>-0.11650068083526527</v>
      </c>
      <c r="M7349" s="2">
        <f>SIN(CSV[[#This Row],[dlon]]/2)*SIN(CSV[[#This Row],[dlon]]/2)</f>
        <v>6.9340189593939809E-16</v>
      </c>
      <c r="N7349" s="2">
        <f>SIN(CSV[[#This Row],[dlat]]/2)*SIN(CSV[[#This Row],[dlat]]/2)</f>
        <v>1.0690427415448887E-13</v>
      </c>
      <c r="O7349" s="2">
        <f>COS(RADIANS(CSV[[#This Row],[lat]]))</f>
        <v>0.99322146763900632</v>
      </c>
      <c r="P7349" s="2">
        <f>CSV[[#This Row],[sindlon]]+CSV[[#This Row],[cosradlat]]*O7348*CSV[[#This Row],[sindlat]]</f>
        <v>1.0615327190702306E-13</v>
      </c>
      <c r="Q7349" s="2">
        <f>2*ASIN(SQRT(CSV[[#This Row],[Columna1]]))*6367445</f>
        <v>4.1491763175394638</v>
      </c>
      <c r="R7349" s="2" t="e" vm="1">
        <f ca="1">_xlfn.CONCAT(CSV[[#This Row],[lon]],",",CSV[[#This Row],[lat]],";",CSV[[#This Row],[alt]])</f>
        <v>#NAME?</v>
      </c>
    </row>
    <row r="7350" spans="1:18" x14ac:dyDescent="0.25">
      <c r="A7350">
        <v>42.501870570704341</v>
      </c>
      <c r="B7350">
        <v>-6.6749973222613344</v>
      </c>
      <c r="C7350">
        <v>580.4000244140625</v>
      </c>
      <c r="D7350" s="1">
        <v>42854.52915509259</v>
      </c>
      <c r="E7350" s="1">
        <f>CSV[[#This Row],[Column4]]-D7349</f>
        <v>1.1574069503694773E-5</v>
      </c>
      <c r="F7350">
        <f>CSV[[#This Row],[alt]]-C7349</f>
        <v>1</v>
      </c>
      <c r="G7350">
        <f>IF(CSV[[#This Row],[Altura]]&gt;0,CSV[[#This Row],[Altura]],0)</f>
        <v>1</v>
      </c>
      <c r="H7350">
        <f>IF(CSV[[#This Row],[Altura]]&lt;=0,CSV[[#This Row],[Altura]],0)</f>
        <v>0</v>
      </c>
      <c r="I7350" s="2">
        <f>RADIANS(CSV[[#This Row],[lon]])-RADIANS(A7349)</f>
        <v>0</v>
      </c>
      <c r="J7350" s="2">
        <f>RADIANS(CSV[[#This Row],[lat]])-RADIANS(B7349)</f>
        <v>0</v>
      </c>
      <c r="K7350" s="2">
        <f>RADIANS(CSV[[#This Row],[lon]])</f>
        <v>0.74179757971527216</v>
      </c>
      <c r="L7350" s="2">
        <f>RADIANS(CSV[[#This Row],[lat]])</f>
        <v>-0.11650068083526527</v>
      </c>
      <c r="M7350" s="2">
        <f>SIN(CSV[[#This Row],[dlon]]/2)*SIN(CSV[[#This Row],[dlon]]/2)</f>
        <v>0</v>
      </c>
      <c r="N7350" s="2">
        <f>SIN(CSV[[#This Row],[dlat]]/2)*SIN(CSV[[#This Row],[dlat]]/2)</f>
        <v>0</v>
      </c>
      <c r="O7350" s="2">
        <f>COS(RADIANS(CSV[[#This Row],[lat]]))</f>
        <v>0.99322146763900632</v>
      </c>
      <c r="P7350" s="2">
        <f>CSV[[#This Row],[sindlon]]+CSV[[#This Row],[cosradlat]]*O7349*CSV[[#This Row],[sindlat]]</f>
        <v>0</v>
      </c>
      <c r="Q7350" s="2">
        <f>2*ASIN(SQRT(CSV[[#This Row],[Columna1]]))*6367445</f>
        <v>0</v>
      </c>
      <c r="R7350" s="2" t="e" vm="1">
        <f ca="1">_xlfn.CONCAT(CSV[[#This Row],[lon]],",",CSV[[#This Row],[lat]],";",CSV[[#This Row],[alt]])</f>
        <v>#NAME?</v>
      </c>
    </row>
    <row r="7351" spans="1:18" x14ac:dyDescent="0.25">
      <c r="A7351">
        <v>42.501915078610182</v>
      </c>
      <c r="B7351">
        <v>-6.6749836597591639</v>
      </c>
      <c r="C7351">
        <v>581.4000244140625</v>
      </c>
      <c r="D7351" s="1">
        <v>42854.529166666667</v>
      </c>
      <c r="E7351" s="1">
        <f>CSV[[#This Row],[Column4]]-D7350</f>
        <v>1.1574076779652387E-5</v>
      </c>
      <c r="F7351">
        <f>CSV[[#This Row],[alt]]-C7350</f>
        <v>1</v>
      </c>
      <c r="G7351">
        <f>IF(CSV[[#This Row],[Altura]]&gt;0,CSV[[#This Row],[Altura]],0)</f>
        <v>1</v>
      </c>
      <c r="H7351">
        <f>IF(CSV[[#This Row],[Altura]]&lt;=0,CSV[[#This Row],[Altura]],0)</f>
        <v>0</v>
      </c>
      <c r="I7351" s="2">
        <f>RADIANS(CSV[[#This Row],[lon]])-RADIANS(A7350)</f>
        <v>7.7680950005820648E-7</v>
      </c>
      <c r="J7351" s="2">
        <f>RADIANS(CSV[[#This Row],[lat]])-RADIANS(B7350)</f>
        <v>2.3845564693647514E-7</v>
      </c>
      <c r="K7351" s="2">
        <f>RADIANS(CSV[[#This Row],[lon]])</f>
        <v>0.74179835652477222</v>
      </c>
      <c r="L7351" s="2">
        <f>RADIANS(CSV[[#This Row],[lat]])</f>
        <v>-0.11650044237961833</v>
      </c>
      <c r="M7351" s="2">
        <f>SIN(CSV[[#This Row],[dlon]]/2)*SIN(CSV[[#This Row],[dlon]]/2)</f>
        <v>1.5085824984516261E-13</v>
      </c>
      <c r="N7351" s="2">
        <f>SIN(CSV[[#This Row],[dlat]]/2)*SIN(CSV[[#This Row],[dlat]]/2)</f>
        <v>1.4215273888973151E-14</v>
      </c>
      <c r="O7351" s="2">
        <f>COS(RADIANS(CSV[[#This Row],[lat]]))</f>
        <v>0.99322149535642512</v>
      </c>
      <c r="P7351" s="2">
        <f>CSV[[#This Row],[sindlon]]+CSV[[#This Row],[cosradlat]]*O7350*CSV[[#This Row],[sindlat]]</f>
        <v>1.6488145990784811E-13</v>
      </c>
      <c r="Q7351" s="2">
        <f>2*ASIN(SQRT(CSV[[#This Row],[Columna1]]))*6367445</f>
        <v>5.1710782550444536</v>
      </c>
      <c r="R7351" s="2" t="e" vm="1">
        <f ca="1">_xlfn.CONCAT(CSV[[#This Row],[lon]],",",CSV[[#This Row],[lat]],";",CSV[[#This Row],[alt]])</f>
        <v>#NAME?</v>
      </c>
    </row>
    <row r="7352" spans="1:18" x14ac:dyDescent="0.25">
      <c r="A7352">
        <v>42.501941313967109</v>
      </c>
      <c r="B7352">
        <v>-6.6749842464923859</v>
      </c>
      <c r="C7352">
        <v>582.20001220703125</v>
      </c>
      <c r="D7352" s="1">
        <v>42854.529178240744</v>
      </c>
      <c r="E7352" s="1">
        <f>CSV[[#This Row],[Column4]]-D7351</f>
        <v>1.1574076779652387E-5</v>
      </c>
      <c r="F7352">
        <f>CSV[[#This Row],[alt]]-C7351</f>
        <v>0.79998779296875</v>
      </c>
      <c r="G7352">
        <f>IF(CSV[[#This Row],[Altura]]&gt;0,CSV[[#This Row],[Altura]],0)</f>
        <v>0.79998779296875</v>
      </c>
      <c r="H7352">
        <f>IF(CSV[[#This Row],[Altura]]&lt;=0,CSV[[#This Row],[Altura]],0)</f>
        <v>0</v>
      </c>
      <c r="I7352" s="2">
        <f>RADIANS(CSV[[#This Row],[lon]])-RADIANS(A7351)</f>
        <v>4.5789335878509974E-7</v>
      </c>
      <c r="J7352" s="2">
        <f>RADIANS(CSV[[#This Row],[lat]])-RADIANS(B7351)</f>
        <v>-1.0240426562280192E-8</v>
      </c>
      <c r="K7352" s="2">
        <f>RADIANS(CSV[[#This Row],[lon]])</f>
        <v>0.741798814418131</v>
      </c>
      <c r="L7352" s="2">
        <f>RADIANS(CSV[[#This Row],[lat]])</f>
        <v>-0.11650045262004489</v>
      </c>
      <c r="M7352" s="2">
        <f>SIN(CSV[[#This Row],[dlon]]/2)*SIN(CSV[[#This Row],[dlon]]/2)</f>
        <v>5.2416582004874096E-14</v>
      </c>
      <c r="N7352" s="2">
        <f>SIN(CSV[[#This Row],[dlat]]/2)*SIN(CSV[[#This Row],[dlat]]/2)</f>
        <v>2.6216584044363425E-17</v>
      </c>
      <c r="O7352" s="2">
        <f>COS(RADIANS(CSV[[#This Row],[lat]]))</f>
        <v>0.99322149416610761</v>
      </c>
      <c r="P7352" s="2">
        <f>CSV[[#This Row],[sindlon]]+CSV[[#This Row],[cosradlat]]*O7351*CSV[[#This Row],[sindlat]]</f>
        <v>5.2442444375016987E-14</v>
      </c>
      <c r="Q7352" s="2">
        <f>2*ASIN(SQRT(CSV[[#This Row],[Columna1]]))*6367445</f>
        <v>2.9163299712015678</v>
      </c>
      <c r="R7352" s="2" t="e" vm="1">
        <f ca="1">_xlfn.CONCAT(CSV[[#This Row],[lon]],",",CSV[[#This Row],[lat]],";",CSV[[#This Row],[alt]])</f>
        <v>#NAME?</v>
      </c>
    </row>
    <row r="7353" spans="1:18" x14ac:dyDescent="0.25">
      <c r="A7353">
        <v>42.502037202939391</v>
      </c>
      <c r="B7353">
        <v>-6.6749518923461437</v>
      </c>
      <c r="C7353">
        <v>583.4000244140625</v>
      </c>
      <c r="D7353" s="1">
        <v>42854.52921296296</v>
      </c>
      <c r="E7353" s="1">
        <f>CSV[[#This Row],[Column4]]-D7352</f>
        <v>3.4722215787041932E-5</v>
      </c>
      <c r="F7353">
        <f>CSV[[#This Row],[alt]]-C7352</f>
        <v>1.20001220703125</v>
      </c>
      <c r="G7353">
        <f>IF(CSV[[#This Row],[Altura]]&gt;0,CSV[[#This Row],[Altura]],0)</f>
        <v>1.20001220703125</v>
      </c>
      <c r="H7353">
        <f>IF(CSV[[#This Row],[Altura]]&lt;=0,CSV[[#This Row],[Altura]],0)</f>
        <v>0</v>
      </c>
      <c r="I7353" s="2">
        <f>RADIANS(CSV[[#This Row],[lon]])-RADIANS(A7352)</f>
        <v>1.6735782827348444E-6</v>
      </c>
      <c r="J7353" s="2">
        <f>RADIANS(CSV[[#This Row],[lat]])-RADIANS(B7352)</f>
        <v>5.6468637860129789E-7</v>
      </c>
      <c r="K7353" s="2">
        <f>RADIANS(CSV[[#This Row],[lon]])</f>
        <v>0.74180048799641374</v>
      </c>
      <c r="L7353" s="2">
        <f>RADIANS(CSV[[#This Row],[lat]])</f>
        <v>-0.11649988793366629</v>
      </c>
      <c r="M7353" s="2">
        <f>SIN(CSV[[#This Row],[dlon]]/2)*SIN(CSV[[#This Row],[dlon]]/2)</f>
        <v>7.0021606711026435E-13</v>
      </c>
      <c r="N7353" s="2">
        <f>SIN(CSV[[#This Row],[dlat]]/2)*SIN(CSV[[#This Row],[dlat]]/2)</f>
        <v>7.971767654445996E-14</v>
      </c>
      <c r="O7353" s="2">
        <f>COS(RADIANS(CSV[[#This Row],[lat]]))</f>
        <v>0.99322155980345661</v>
      </c>
      <c r="P7353" s="2">
        <f>CSV[[#This Row],[sindlon]]+CSV[[#This Row],[cosradlat]]*O7352*CSV[[#This Row],[sindlat]]</f>
        <v>7.7885667825974025E-13</v>
      </c>
      <c r="Q7353" s="2">
        <f>2*ASIN(SQRT(CSV[[#This Row],[Columna1]]))*6367445</f>
        <v>11.238904270862829</v>
      </c>
      <c r="R7353" s="2" t="e" vm="1">
        <f ca="1">_xlfn.CONCAT(CSV[[#This Row],[lon]],",",CSV[[#This Row],[lat]],";",CSV[[#This Row],[alt]])</f>
        <v>#NAME?</v>
      </c>
    </row>
    <row r="7354" spans="1:18" x14ac:dyDescent="0.25">
      <c r="A7354">
        <v>42.502037202939391</v>
      </c>
      <c r="B7354">
        <v>-6.6749518923461437</v>
      </c>
      <c r="C7354">
        <v>583.79998779296875</v>
      </c>
      <c r="D7354" s="1">
        <v>42854.529224537036</v>
      </c>
      <c r="E7354" s="1">
        <f>CSV[[#This Row],[Column4]]-D7353</f>
        <v>1.1574076779652387E-5</v>
      </c>
      <c r="F7354">
        <f>CSV[[#This Row],[alt]]-C7353</f>
        <v>0.39996337890625</v>
      </c>
      <c r="G7354">
        <f>IF(CSV[[#This Row],[Altura]]&gt;0,CSV[[#This Row],[Altura]],0)</f>
        <v>0.39996337890625</v>
      </c>
      <c r="H7354">
        <f>IF(CSV[[#This Row],[Altura]]&lt;=0,CSV[[#This Row],[Altura]],0)</f>
        <v>0</v>
      </c>
      <c r="I7354" s="2">
        <f>RADIANS(CSV[[#This Row],[lon]])-RADIANS(A7353)</f>
        <v>0</v>
      </c>
      <c r="J7354" s="2">
        <f>RADIANS(CSV[[#This Row],[lat]])-RADIANS(B7353)</f>
        <v>0</v>
      </c>
      <c r="K7354" s="2">
        <f>RADIANS(CSV[[#This Row],[lon]])</f>
        <v>0.74180048799641374</v>
      </c>
      <c r="L7354" s="2">
        <f>RADIANS(CSV[[#This Row],[lat]])</f>
        <v>-0.11649988793366629</v>
      </c>
      <c r="M7354" s="2">
        <f>SIN(CSV[[#This Row],[dlon]]/2)*SIN(CSV[[#This Row],[dlon]]/2)</f>
        <v>0</v>
      </c>
      <c r="N7354" s="2">
        <f>SIN(CSV[[#This Row],[dlat]]/2)*SIN(CSV[[#This Row],[dlat]]/2)</f>
        <v>0</v>
      </c>
      <c r="O7354" s="2">
        <f>COS(RADIANS(CSV[[#This Row],[lat]]))</f>
        <v>0.99322155980345661</v>
      </c>
      <c r="P7354" s="2">
        <f>CSV[[#This Row],[sindlon]]+CSV[[#This Row],[cosradlat]]*O7353*CSV[[#This Row],[sindlat]]</f>
        <v>0</v>
      </c>
      <c r="Q7354" s="2">
        <f>2*ASIN(SQRT(CSV[[#This Row],[Columna1]]))*6367445</f>
        <v>0</v>
      </c>
      <c r="R7354" s="2" t="e" vm="1">
        <f ca="1">_xlfn.CONCAT(CSV[[#This Row],[lon]],",",CSV[[#This Row],[lat]],";",CSV[[#This Row],[alt]])</f>
        <v>#NAME?</v>
      </c>
    </row>
    <row r="7355" spans="1:18" x14ac:dyDescent="0.25">
      <c r="A7355">
        <v>42.502131247892976</v>
      </c>
      <c r="B7355">
        <v>-6.6749244835227728</v>
      </c>
      <c r="C7355">
        <v>584.79998779296875</v>
      </c>
      <c r="D7355" s="1">
        <v>42854.529247685183</v>
      </c>
      <c r="E7355" s="1">
        <f>CSV[[#This Row],[Column4]]-D7354</f>
        <v>2.314814628334716E-5</v>
      </c>
      <c r="F7355">
        <f>CSV[[#This Row],[alt]]-C7354</f>
        <v>1</v>
      </c>
      <c r="G7355">
        <f>IF(CSV[[#This Row],[Altura]]&gt;0,CSV[[#This Row],[Altura]],0)</f>
        <v>1</v>
      </c>
      <c r="H7355">
        <f>IF(CSV[[#This Row],[Altura]]&lt;=0,CSV[[#This Row],[Altura]],0)</f>
        <v>0</v>
      </c>
      <c r="I7355" s="2">
        <f>RADIANS(CSV[[#This Row],[lon]])-RADIANS(A7354)</f>
        <v>1.6413940849835384E-6</v>
      </c>
      <c r="J7355" s="2">
        <f>RADIANS(CSV[[#This Row],[lat]])-RADIANS(B7354)</f>
        <v>4.7837421192353791E-7</v>
      </c>
      <c r="K7355" s="2">
        <f>RADIANS(CSV[[#This Row],[lon]])</f>
        <v>0.74180212939049872</v>
      </c>
      <c r="L7355" s="2">
        <f>RADIANS(CSV[[#This Row],[lat]])</f>
        <v>-0.11649940955945437</v>
      </c>
      <c r="M7355" s="2">
        <f>SIN(CSV[[#This Row],[dlon]]/2)*SIN(CSV[[#This Row],[dlon]]/2)</f>
        <v>6.7354363555458566E-13</v>
      </c>
      <c r="N7355" s="2">
        <f>SIN(CSV[[#This Row],[dlat]]/2)*SIN(CSV[[#This Row],[dlat]]/2)</f>
        <v>5.7210471658365402E-14</v>
      </c>
      <c r="O7355" s="2">
        <f>COS(RADIANS(CSV[[#This Row],[lat]]))</f>
        <v>0.99322161540790599</v>
      </c>
      <c r="P7355" s="2">
        <f>CSV[[#This Row],[sindlon]]+CSV[[#This Row],[cosradlat]]*O7354*CSV[[#This Row],[sindlat]]</f>
        <v>7.2998114351496967E-13</v>
      </c>
      <c r="Q7355" s="2">
        <f>2*ASIN(SQRT(CSV[[#This Row],[Columna1]]))*6367445</f>
        <v>10.880554256181385</v>
      </c>
      <c r="R7355" s="2" t="e" vm="1">
        <f ca="1">_xlfn.CONCAT(CSV[[#This Row],[lon]],",",CSV[[#This Row],[lat]],";",CSV[[#This Row],[alt]])</f>
        <v>#NAME?</v>
      </c>
    </row>
    <row r="7356" spans="1:18" x14ac:dyDescent="0.25">
      <c r="A7356">
        <v>42.502228813245893</v>
      </c>
      <c r="B7356">
        <v>-6.67491115629673</v>
      </c>
      <c r="C7356">
        <v>586</v>
      </c>
      <c r="D7356" s="1">
        <v>42854.529282407406</v>
      </c>
      <c r="E7356" s="1">
        <f>CSV[[#This Row],[Column4]]-D7355</f>
        <v>3.4722223062999547E-5</v>
      </c>
      <c r="F7356">
        <f>CSV[[#This Row],[alt]]-C7355</f>
        <v>1.20001220703125</v>
      </c>
      <c r="G7356">
        <f>IF(CSV[[#This Row],[Altura]]&gt;0,CSV[[#This Row],[Altura]],0)</f>
        <v>1.20001220703125</v>
      </c>
      <c r="H7356">
        <f>IF(CSV[[#This Row],[Altura]]&lt;=0,CSV[[#This Row],[Altura]],0)</f>
        <v>0</v>
      </c>
      <c r="I7356" s="2">
        <f>RADIANS(CSV[[#This Row],[lon]])-RADIANS(A7355)</f>
        <v>1.7028366442461973E-6</v>
      </c>
      <c r="J7356" s="2">
        <f>RADIANS(CSV[[#This Row],[lat]])-RADIANS(B7355)</f>
        <v>2.3260397459534676E-7</v>
      </c>
      <c r="K7356" s="2">
        <f>RADIANS(CSV[[#This Row],[lon]])</f>
        <v>0.74180383222714297</v>
      </c>
      <c r="L7356" s="2">
        <f>RADIANS(CSV[[#This Row],[lat]])</f>
        <v>-0.11649917695547977</v>
      </c>
      <c r="M7356" s="2">
        <f>SIN(CSV[[#This Row],[dlon]]/2)*SIN(CSV[[#This Row],[dlon]]/2)</f>
        <v>7.2491315924673732E-13</v>
      </c>
      <c r="N7356" s="2">
        <f>SIN(CSV[[#This Row],[dlat]]/2)*SIN(CSV[[#This Row],[dlat]]/2)</f>
        <v>1.3526152249388119E-14</v>
      </c>
      <c r="O7356" s="2">
        <f>COS(RADIANS(CSV[[#This Row],[lat]]))</f>
        <v>0.99322164244484978</v>
      </c>
      <c r="P7356" s="2">
        <f>CSV[[#This Row],[sindlon]]+CSV[[#This Row],[cosradlat]]*O7355*CSV[[#This Row],[sindlat]]</f>
        <v>7.382565624146801E-13</v>
      </c>
      <c r="Q7356" s="2">
        <f>2*ASIN(SQRT(CSV[[#This Row],[Columna1]]))*6367445</f>
        <v>10.942054059256462</v>
      </c>
      <c r="R7356" s="2" t="e" vm="1">
        <f ca="1">_xlfn.CONCAT(CSV[[#This Row],[lon]],",",CSV[[#This Row],[lat]],";",CSV[[#This Row],[alt]])</f>
        <v>#NAME?</v>
      </c>
    </row>
    <row r="7357" spans="1:18" x14ac:dyDescent="0.25">
      <c r="A7357">
        <v>42.502228813245893</v>
      </c>
      <c r="B7357">
        <v>-6.67491115629673</v>
      </c>
      <c r="C7357">
        <v>586.79998779296875</v>
      </c>
      <c r="D7357" s="1">
        <v>42854.529293981483</v>
      </c>
      <c r="E7357" s="1">
        <f>CSV[[#This Row],[Column4]]-D7356</f>
        <v>1.1574076779652387E-5</v>
      </c>
      <c r="F7357">
        <f>CSV[[#This Row],[alt]]-C7356</f>
        <v>0.79998779296875</v>
      </c>
      <c r="G7357">
        <f>IF(CSV[[#This Row],[Altura]]&gt;0,CSV[[#This Row],[Altura]],0)</f>
        <v>0.79998779296875</v>
      </c>
      <c r="H7357">
        <f>IF(CSV[[#This Row],[Altura]]&lt;=0,CSV[[#This Row],[Altura]],0)</f>
        <v>0</v>
      </c>
      <c r="I7357" s="2">
        <f>RADIANS(CSV[[#This Row],[lon]])-RADIANS(A7356)</f>
        <v>0</v>
      </c>
      <c r="J7357" s="2">
        <f>RADIANS(CSV[[#This Row],[lat]])-RADIANS(B7356)</f>
        <v>0</v>
      </c>
      <c r="K7357" s="2">
        <f>RADIANS(CSV[[#This Row],[lon]])</f>
        <v>0.74180383222714297</v>
      </c>
      <c r="L7357" s="2">
        <f>RADIANS(CSV[[#This Row],[lat]])</f>
        <v>-0.11649917695547977</v>
      </c>
      <c r="M7357" s="2">
        <f>SIN(CSV[[#This Row],[dlon]]/2)*SIN(CSV[[#This Row],[dlon]]/2)</f>
        <v>0</v>
      </c>
      <c r="N7357" s="2">
        <f>SIN(CSV[[#This Row],[dlat]]/2)*SIN(CSV[[#This Row],[dlat]]/2)</f>
        <v>0</v>
      </c>
      <c r="O7357" s="2">
        <f>COS(RADIANS(CSV[[#This Row],[lat]]))</f>
        <v>0.99322164244484978</v>
      </c>
      <c r="P7357" s="2">
        <f>CSV[[#This Row],[sindlon]]+CSV[[#This Row],[cosradlat]]*O7356*CSV[[#This Row],[sindlat]]</f>
        <v>0</v>
      </c>
      <c r="Q7357" s="2">
        <f>2*ASIN(SQRT(CSV[[#This Row],[Columna1]]))*6367445</f>
        <v>0</v>
      </c>
      <c r="R7357" s="2" t="e" vm="1">
        <f ca="1">_xlfn.CONCAT(CSV[[#This Row],[lon]],",",CSV[[#This Row],[lat]],";",CSV[[#This Row],[alt]])</f>
        <v>#NAME?</v>
      </c>
    </row>
    <row r="7358" spans="1:18" x14ac:dyDescent="0.25">
      <c r="A7358">
        <v>42.502284804359078</v>
      </c>
      <c r="B7358">
        <v>-6.6748814843595028</v>
      </c>
      <c r="C7358">
        <v>587.5999755859375</v>
      </c>
      <c r="D7358" s="1">
        <v>42854.529305555552</v>
      </c>
      <c r="E7358" s="1">
        <f>CSV[[#This Row],[Column4]]-D7357</f>
        <v>1.1574069503694773E-5</v>
      </c>
      <c r="F7358">
        <f>CSV[[#This Row],[alt]]-C7357</f>
        <v>0.79998779296875</v>
      </c>
      <c r="G7358">
        <f>IF(CSV[[#This Row],[Altura]]&gt;0,CSV[[#This Row],[Altura]],0)</f>
        <v>0.79998779296875</v>
      </c>
      <c r="H7358">
        <f>IF(CSV[[#This Row],[Altura]]&lt;=0,CSV[[#This Row],[Altura]],0)</f>
        <v>0</v>
      </c>
      <c r="I7358" s="2">
        <f>RADIANS(CSV[[#This Row],[lon]])-RADIANS(A7357)</f>
        <v>9.7722927694388062E-7</v>
      </c>
      <c r="J7358" s="2">
        <f>RADIANS(CSV[[#This Row],[lat]])-RADIANS(B7357)</f>
        <v>5.178730000665599E-7</v>
      </c>
      <c r="K7358" s="2">
        <f>RADIANS(CSV[[#This Row],[lon]])</f>
        <v>0.74180480945641991</v>
      </c>
      <c r="L7358" s="2">
        <f>RADIANS(CSV[[#This Row],[lat]])</f>
        <v>-0.11649865908247971</v>
      </c>
      <c r="M7358" s="2">
        <f>SIN(CSV[[#This Row],[dlon]]/2)*SIN(CSV[[#This Row],[dlon]]/2)</f>
        <v>2.387442649290459E-13</v>
      </c>
      <c r="N7358" s="2">
        <f>SIN(CSV[[#This Row],[dlat]]/2)*SIN(CSV[[#This Row],[dlat]]/2)</f>
        <v>6.7048111049483283E-14</v>
      </c>
      <c r="O7358" s="2">
        <f>COS(RADIANS(CSV[[#This Row],[lat]]))</f>
        <v>0.99322170264011633</v>
      </c>
      <c r="P7358" s="2">
        <f>CSV[[#This Row],[sindlon]]+CSV[[#This Row],[cosradlat]]*O7357*CSV[[#This Row],[sindlat]]</f>
        <v>3.0488650844827249E-13</v>
      </c>
      <c r="Q7358" s="2">
        <f>2*ASIN(SQRT(CSV[[#This Row],[Columna1]]))*6367445</f>
        <v>7.0317642411253143</v>
      </c>
      <c r="R7358" s="2" t="e" vm="1">
        <f ca="1">_xlfn.CONCAT(CSV[[#This Row],[lon]],",",CSV[[#This Row],[lat]],";",CSV[[#This Row],[alt]])</f>
        <v>#NAME?</v>
      </c>
    </row>
    <row r="7359" spans="1:18" x14ac:dyDescent="0.25">
      <c r="A7359">
        <v>42.502333838492632</v>
      </c>
      <c r="B7359">
        <v>-6.674862876534462</v>
      </c>
      <c r="C7359">
        <v>588.5999755859375</v>
      </c>
      <c r="D7359" s="1">
        <v>42854.529340277775</v>
      </c>
      <c r="E7359" s="1">
        <f>CSV[[#This Row],[Column4]]-D7358</f>
        <v>3.4722223062999547E-5</v>
      </c>
      <c r="F7359">
        <f>CSV[[#This Row],[alt]]-C7358</f>
        <v>1</v>
      </c>
      <c r="G7359">
        <f>IF(CSV[[#This Row],[Altura]]&gt;0,CSV[[#This Row],[Altura]],0)</f>
        <v>1</v>
      </c>
      <c r="H7359">
        <f>IF(CSV[[#This Row],[Altura]]&lt;=0,CSV[[#This Row],[Altura]],0)</f>
        <v>0</v>
      </c>
      <c r="I7359" s="2">
        <f>RADIANS(CSV[[#This Row],[lon]])-RADIANS(A7358)</f>
        <v>8.5580707631649489E-7</v>
      </c>
      <c r="J7359" s="2">
        <f>RADIANS(CSV[[#This Row],[lat]])-RADIANS(B7358)</f>
        <v>3.2476781360035734E-7</v>
      </c>
      <c r="K7359" s="2">
        <f>RADIANS(CSV[[#This Row],[lon]])</f>
        <v>0.74180566526349623</v>
      </c>
      <c r="L7359" s="2">
        <f>RADIANS(CSV[[#This Row],[lat]])</f>
        <v>-0.11649833431466611</v>
      </c>
      <c r="M7359" s="2">
        <f>SIN(CSV[[#This Row],[dlon]]/2)*SIN(CSV[[#This Row],[dlon]]/2)</f>
        <v>1.8310143796833553E-13</v>
      </c>
      <c r="N7359" s="2">
        <f>SIN(CSV[[#This Row],[dlat]]/2)*SIN(CSV[[#This Row],[dlat]]/2)</f>
        <v>2.636853318768888E-14</v>
      </c>
      <c r="O7359" s="2">
        <f>COS(RADIANS(CSV[[#This Row],[lat]]))</f>
        <v>0.99322174038955435</v>
      </c>
      <c r="P7359" s="2">
        <f>CSV[[#This Row],[sindlon]]+CSV[[#This Row],[cosradlat]]*O7358*CSV[[#This Row],[sindlat]]</f>
        <v>2.0911371613746038E-13</v>
      </c>
      <c r="Q7359" s="2">
        <f>2*ASIN(SQRT(CSV[[#This Row],[Columna1]]))*6367445</f>
        <v>5.8235318890166292</v>
      </c>
      <c r="R7359" s="2" t="e" vm="1">
        <f ca="1">_xlfn.CONCAT(CSV[[#This Row],[lon]],",",CSV[[#This Row],[lat]],";",CSV[[#This Row],[alt]])</f>
        <v>#NAME?</v>
      </c>
    </row>
    <row r="7360" spans="1:18" x14ac:dyDescent="0.25">
      <c r="A7360">
        <v>42.502429056912661</v>
      </c>
      <c r="B7360">
        <v>-6.6748135909438133</v>
      </c>
      <c r="C7360">
        <v>589.79998779296875</v>
      </c>
      <c r="D7360" s="1">
        <v>42854.529374999998</v>
      </c>
      <c r="E7360" s="1">
        <f>CSV[[#This Row],[Column4]]-D7359</f>
        <v>3.4722223062999547E-5</v>
      </c>
      <c r="F7360">
        <f>CSV[[#This Row],[alt]]-C7359</f>
        <v>1.20001220703125</v>
      </c>
      <c r="G7360">
        <f>IF(CSV[[#This Row],[Altura]]&gt;0,CSV[[#This Row],[Altura]],0)</f>
        <v>1.20001220703125</v>
      </c>
      <c r="H7360">
        <f>IF(CSV[[#This Row],[Altura]]&lt;=0,CSV[[#This Row],[Altura]],0)</f>
        <v>0</v>
      </c>
      <c r="I7360" s="2">
        <f>RADIANS(CSV[[#This Row],[lon]])-RADIANS(A7359)</f>
        <v>1.6618749381080988E-6</v>
      </c>
      <c r="J7360" s="2">
        <f>RADIANS(CSV[[#This Row],[lat]])-RADIANS(B7359)</f>
        <v>8.6019583060703564E-7</v>
      </c>
      <c r="K7360" s="2">
        <f>RADIANS(CSV[[#This Row],[lon]])</f>
        <v>0.74180732713843434</v>
      </c>
      <c r="L7360" s="2">
        <f>RADIANS(CSV[[#This Row],[lat]])</f>
        <v>-0.1164974741188355</v>
      </c>
      <c r="M7360" s="2">
        <f>SIN(CSV[[#This Row],[dlon]]/2)*SIN(CSV[[#This Row],[dlon]]/2)</f>
        <v>6.9045707747779044E-13</v>
      </c>
      <c r="N7360" s="2">
        <f>SIN(CSV[[#This Row],[dlat]]/2)*SIN(CSV[[#This Row],[dlat]]/2)</f>
        <v>1.849842167484206E-13</v>
      </c>
      <c r="O7360" s="2">
        <f>COS(RADIANS(CSV[[#This Row],[lat]]))</f>
        <v>0.99322184037404637</v>
      </c>
      <c r="P7360" s="2">
        <f>CSV[[#This Row],[sindlon]]+CSV[[#This Row],[cosradlat]]*O7359*CSV[[#This Row],[sindlat]]</f>
        <v>8.7294206956994551E-13</v>
      </c>
      <c r="Q7360" s="2">
        <f>2*ASIN(SQRT(CSV[[#This Row],[Columna1]]))*6367445</f>
        <v>11.898382055709378</v>
      </c>
      <c r="R7360" s="2" t="e" vm="1">
        <f ca="1">_xlfn.CONCAT(CSV[[#This Row],[lon]],",",CSV[[#This Row],[lat]],";",CSV[[#This Row],[alt]])</f>
        <v>#NAME?</v>
      </c>
    </row>
    <row r="7361" spans="1:18" x14ac:dyDescent="0.25">
      <c r="A7361">
        <v>42.502546571195126</v>
      </c>
      <c r="B7361">
        <v>-6.6747365612536669</v>
      </c>
      <c r="C7361">
        <v>591.20001220703125</v>
      </c>
      <c r="D7361" s="1">
        <v>42854.529421296298</v>
      </c>
      <c r="E7361" s="1">
        <f>CSV[[#This Row],[Column4]]-D7360</f>
        <v>4.6296299842651933E-5</v>
      </c>
      <c r="F7361">
        <f>CSV[[#This Row],[alt]]-C7360</f>
        <v>1.4000244140625</v>
      </c>
      <c r="G7361">
        <f>IF(CSV[[#This Row],[Altura]]&gt;0,CSV[[#This Row],[Altura]],0)</f>
        <v>1.4000244140625</v>
      </c>
      <c r="H7361">
        <f>IF(CSV[[#This Row],[Altura]]&lt;=0,CSV[[#This Row],[Altura]],0)</f>
        <v>0</v>
      </c>
      <c r="I7361" s="2">
        <f>RADIANS(CSV[[#This Row],[lon]])-RADIANS(A7360)</f>
        <v>2.0510111471416792E-6</v>
      </c>
      <c r="J7361" s="2">
        <f>RADIANS(CSV[[#This Row],[lat]])-RADIANS(B7360)</f>
        <v>1.3444217148439463E-6</v>
      </c>
      <c r="K7361" s="2">
        <f>RADIANS(CSV[[#This Row],[lon]])</f>
        <v>0.74180937814958148</v>
      </c>
      <c r="L7361" s="2">
        <f>RADIANS(CSV[[#This Row],[lat]])</f>
        <v>-0.11649612969712066</v>
      </c>
      <c r="M7361" s="2">
        <f>SIN(CSV[[#This Row],[dlon]]/2)*SIN(CSV[[#This Row],[dlon]]/2)</f>
        <v>1.051661681424488E-12</v>
      </c>
      <c r="N7361" s="2">
        <f>SIN(CSV[[#This Row],[dlat]]/2)*SIN(CSV[[#This Row],[dlat]]/2)</f>
        <v>4.518674368359163E-13</v>
      </c>
      <c r="O7361" s="2">
        <f>COS(RADIANS(CSV[[#This Row],[lat]]))</f>
        <v>0.99322199664085342</v>
      </c>
      <c r="P7361" s="2">
        <f>CSV[[#This Row],[sindlon]]+CSV[[#This Row],[cosradlat]]*O7360*CSV[[#This Row],[sindlat]]</f>
        <v>1.4974242895084272E-12</v>
      </c>
      <c r="Q7361" s="2">
        <f>2*ASIN(SQRT(CSV[[#This Row],[Columna1]]))*6367445</f>
        <v>15.583594350391378</v>
      </c>
      <c r="R7361" s="2" t="e" vm="1">
        <f ca="1">_xlfn.CONCAT(CSV[[#This Row],[lon]],",",CSV[[#This Row],[lat]],";",CSV[[#This Row],[alt]])</f>
        <v>#NAME?</v>
      </c>
    </row>
    <row r="7362" spans="1:18" x14ac:dyDescent="0.25">
      <c r="A7362">
        <v>42.502613123506308</v>
      </c>
      <c r="B7362">
        <v>-6.6746963281184444</v>
      </c>
      <c r="C7362">
        <v>592</v>
      </c>
      <c r="D7362" s="1">
        <v>42854.529444444444</v>
      </c>
      <c r="E7362" s="1">
        <f>CSV[[#This Row],[Column4]]-D7361</f>
        <v>2.314814628334716E-5</v>
      </c>
      <c r="F7362">
        <f>CSV[[#This Row],[alt]]-C7361</f>
        <v>0.79998779296875</v>
      </c>
      <c r="G7362">
        <f>IF(CSV[[#This Row],[Altura]]&gt;0,CSV[[#This Row],[Altura]],0)</f>
        <v>0.79998779296875</v>
      </c>
      <c r="H7362">
        <f>IF(CSV[[#This Row],[Altura]]&lt;=0,CSV[[#This Row],[Altura]],0)</f>
        <v>0</v>
      </c>
      <c r="I7362" s="2">
        <f>RADIANS(CSV[[#This Row],[lon]])-RADIANS(A7361)</f>
        <v>1.1615569549539018E-6</v>
      </c>
      <c r="J7362" s="2">
        <f>RADIANS(CSV[[#This Row],[lat]])-RADIANS(B7361)</f>
        <v>7.0220067803494768E-7</v>
      </c>
      <c r="K7362" s="2">
        <f>RADIANS(CSV[[#This Row],[lon]])</f>
        <v>0.74181053970653643</v>
      </c>
      <c r="L7362" s="2">
        <f>RADIANS(CSV[[#This Row],[lat]])</f>
        <v>-0.11649542749644262</v>
      </c>
      <c r="M7362" s="2">
        <f>SIN(CSV[[#This Row],[dlon]]/2)*SIN(CSV[[#This Row],[dlon]]/2)</f>
        <v>3.3730363990040727E-13</v>
      </c>
      <c r="N7362" s="2">
        <f>SIN(CSV[[#This Row],[dlat]]/2)*SIN(CSV[[#This Row],[dlat]]/2)</f>
        <v>1.2327144805818E-13</v>
      </c>
      <c r="O7362" s="2">
        <f>COS(RADIANS(CSV[[#This Row],[lat]]))</f>
        <v>0.99322207825936437</v>
      </c>
      <c r="P7362" s="2">
        <f>CSV[[#This Row],[sindlon]]+CSV[[#This Row],[cosradlat]]*O7361*CSV[[#This Row],[sindlat]]</f>
        <v>4.589096926277915E-13</v>
      </c>
      <c r="Q7362" s="2">
        <f>2*ASIN(SQRT(CSV[[#This Row],[Columna1]]))*6367445</f>
        <v>8.6269804383303441</v>
      </c>
      <c r="R7362" s="2" t="e" vm="1">
        <f ca="1">_xlfn.CONCAT(CSV[[#This Row],[lon]],",",CSV[[#This Row],[lat]],";",CSV[[#This Row],[alt]])</f>
        <v>#NAME?</v>
      </c>
    </row>
    <row r="7363" spans="1:18" x14ac:dyDescent="0.25">
      <c r="A7363">
        <v>42.502648998051882</v>
      </c>
      <c r="B7363">
        <v>-6.6746781393885612</v>
      </c>
      <c r="C7363">
        <v>592.4000244140625</v>
      </c>
      <c r="D7363" s="1">
        <v>42854.529456018521</v>
      </c>
      <c r="E7363" s="1">
        <f>CSV[[#This Row],[Column4]]-D7362</f>
        <v>1.1574076779652387E-5</v>
      </c>
      <c r="F7363">
        <f>CSV[[#This Row],[alt]]-C7362</f>
        <v>0.4000244140625</v>
      </c>
      <c r="G7363">
        <f>IF(CSV[[#This Row],[Altura]]&gt;0,CSV[[#This Row],[Altura]],0)</f>
        <v>0.4000244140625</v>
      </c>
      <c r="H7363">
        <f>IF(CSV[[#This Row],[Altura]]&lt;=0,CSV[[#This Row],[Altura]],0)</f>
        <v>0</v>
      </c>
      <c r="I7363" s="2">
        <f>RADIANS(CSV[[#This Row],[lon]])-RADIANS(A7362)</f>
        <v>6.2612893791946789E-7</v>
      </c>
      <c r="J7363" s="2">
        <f>RADIANS(CSV[[#This Row],[lat]])-RADIANS(B7362)</f>
        <v>3.1745322320864133E-7</v>
      </c>
      <c r="K7363" s="2">
        <f>RADIANS(CSV[[#This Row],[lon]])</f>
        <v>0.74181116583547435</v>
      </c>
      <c r="L7363" s="2">
        <f>RADIANS(CSV[[#This Row],[lat]])</f>
        <v>-0.11649511004321941</v>
      </c>
      <c r="M7363" s="2">
        <f>SIN(CSV[[#This Row],[dlon]]/2)*SIN(CSV[[#This Row],[dlon]]/2)</f>
        <v>9.8009361725037008E-14</v>
      </c>
      <c r="N7363" s="2">
        <f>SIN(CSV[[#This Row],[dlat]]/2)*SIN(CSV[[#This Row],[dlat]]/2)</f>
        <v>2.5194137231388653E-14</v>
      </c>
      <c r="O7363" s="2">
        <f>COS(RADIANS(CSV[[#This Row],[lat]]))</f>
        <v>0.99322211515757208</v>
      </c>
      <c r="P7363" s="2">
        <f>CSV[[#This Row],[sindlon]]+CSV[[#This Row],[cosradlat]]*O7362*CSV[[#This Row],[sindlat]]</f>
        <v>1.2286312952307469E-13</v>
      </c>
      <c r="Q7363" s="2">
        <f>2*ASIN(SQRT(CSV[[#This Row],[Columna1]]))*6367445</f>
        <v>4.4638129179115325</v>
      </c>
      <c r="R7363" s="2" t="e" vm="1">
        <f ca="1">_xlfn.CONCAT(CSV[[#This Row],[lon]],",",CSV[[#This Row],[lat]],";",CSV[[#This Row],[alt]])</f>
        <v>#NAME?</v>
      </c>
    </row>
    <row r="7364" spans="1:18" x14ac:dyDescent="0.25">
      <c r="A7364">
        <v>42.502833483740687</v>
      </c>
      <c r="B7364">
        <v>-6.6746180411428213</v>
      </c>
      <c r="C7364">
        <v>593.20001220703125</v>
      </c>
      <c r="D7364" s="1">
        <v>42854.529513888891</v>
      </c>
      <c r="E7364" s="1">
        <f>CSV[[#This Row],[Column4]]-D7363</f>
        <v>5.7870369346346706E-5</v>
      </c>
      <c r="F7364">
        <f>CSV[[#This Row],[alt]]-C7363</f>
        <v>0.79998779296875</v>
      </c>
      <c r="G7364">
        <f>IF(CSV[[#This Row],[Altura]]&gt;0,CSV[[#This Row],[Altura]],0)</f>
        <v>0.79998779296875</v>
      </c>
      <c r="H7364">
        <f>IF(CSV[[#This Row],[Altura]]&lt;=0,CSV[[#This Row],[Altura]],0)</f>
        <v>0</v>
      </c>
      <c r="I7364" s="2">
        <f>RADIANS(CSV[[#This Row],[lon]])-RADIANS(A7363)</f>
        <v>3.2198826924734192E-6</v>
      </c>
      <c r="J7364" s="2">
        <f>RADIANS(CSV[[#This Row],[lat]])-RADIANS(B7363)</f>
        <v>1.0489122628382086E-6</v>
      </c>
      <c r="K7364" s="2">
        <f>RADIANS(CSV[[#This Row],[lon]])</f>
        <v>0.74181438571816682</v>
      </c>
      <c r="L7364" s="2">
        <f>RADIANS(CSV[[#This Row],[lat]])</f>
        <v>-0.11649406113095657</v>
      </c>
      <c r="M7364" s="2">
        <f>SIN(CSV[[#This Row],[dlon]]/2)*SIN(CSV[[#This Row],[dlon]]/2)</f>
        <v>2.5919111383202298E-12</v>
      </c>
      <c r="N7364" s="2">
        <f>SIN(CSV[[#This Row],[dlat]]/2)*SIN(CSV[[#This Row],[dlat]]/2)</f>
        <v>2.750542337830676E-13</v>
      </c>
      <c r="O7364" s="2">
        <f>COS(RADIANS(CSV[[#This Row],[lat]]))</f>
        <v>0.99322223707397983</v>
      </c>
      <c r="P7364" s="2">
        <f>CSV[[#This Row],[sindlon]]+CSV[[#This Row],[cosradlat]]*O7363*CSV[[#This Row],[sindlat]]</f>
        <v>2.8632494694809193E-12</v>
      </c>
      <c r="Q7364" s="2">
        <f>2*ASIN(SQRT(CSV[[#This Row],[Columna1]]))*6367445</f>
        <v>21.548884455131223</v>
      </c>
      <c r="R7364" s="2" t="e" vm="1">
        <f ca="1">_xlfn.CONCAT(CSV[[#This Row],[lon]],",",CSV[[#This Row],[lat]],";",CSV[[#This Row],[alt]])</f>
        <v>#NAME?</v>
      </c>
    </row>
    <row r="7365" spans="1:18" x14ac:dyDescent="0.25">
      <c r="A7365">
        <v>42.502910178154707</v>
      </c>
      <c r="B7365">
        <v>-6.6745796520262957</v>
      </c>
      <c r="C7365">
        <v>593.4000244140625</v>
      </c>
      <c r="D7365" s="1">
        <v>42854.529537037037</v>
      </c>
      <c r="E7365" s="1">
        <f>CSV[[#This Row],[Column4]]-D7364</f>
        <v>2.314814628334716E-5</v>
      </c>
      <c r="F7365">
        <f>CSV[[#This Row],[alt]]-C7364</f>
        <v>0.20001220703125</v>
      </c>
      <c r="G7365">
        <f>IF(CSV[[#This Row],[Altura]]&gt;0,CSV[[#This Row],[Altura]],0)</f>
        <v>0.20001220703125</v>
      </c>
      <c r="H7365">
        <f>IF(CSV[[#This Row],[Altura]]&lt;=0,CSV[[#This Row],[Altura]],0)</f>
        <v>0</v>
      </c>
      <c r="I7365" s="2">
        <f>RADIANS(CSV[[#This Row],[lon]])-RADIANS(A7364)</f>
        <v>1.3385700424750624E-6</v>
      </c>
      <c r="J7365" s="2">
        <f>RADIANS(CSV[[#This Row],[lat]])-RADIANS(B7364)</f>
        <v>6.7001648031139727E-7</v>
      </c>
      <c r="K7365" s="2">
        <f>RADIANS(CSV[[#This Row],[lon]])</f>
        <v>0.7418157242882093</v>
      </c>
      <c r="L7365" s="2">
        <f>RADIANS(CSV[[#This Row],[lat]])</f>
        <v>-0.11649339111447626</v>
      </c>
      <c r="M7365" s="2">
        <f>SIN(CSV[[#This Row],[dlon]]/2)*SIN(CSV[[#This Row],[dlon]]/2)</f>
        <v>4.4794243965285569E-13</v>
      </c>
      <c r="N7365" s="2">
        <f>SIN(CSV[[#This Row],[dlat]]/2)*SIN(CSV[[#This Row],[dlat]]/2)</f>
        <v>1.1223052097221407E-13</v>
      </c>
      <c r="O7365" s="2">
        <f>COS(RADIANS(CSV[[#This Row],[lat]]))</f>
        <v>0.99322231495027646</v>
      </c>
      <c r="P7365" s="2">
        <f>CSV[[#This Row],[sindlon]]+CSV[[#This Row],[cosradlat]]*O7364*CSV[[#This Row],[sindlat]]</f>
        <v>5.5865678123106211E-13</v>
      </c>
      <c r="Q7365" s="2">
        <f>2*ASIN(SQRT(CSV[[#This Row],[Columna1]]))*6367445</f>
        <v>9.5184829303782479</v>
      </c>
      <c r="R7365" s="2" t="e" vm="1">
        <f ca="1">_xlfn.CONCAT(CSV[[#This Row],[lon]],",",CSV[[#This Row],[lat]],";",CSV[[#This Row],[alt]])</f>
        <v>#NAME?</v>
      </c>
    </row>
    <row r="7366" spans="1:18" x14ac:dyDescent="0.25">
      <c r="A7366">
        <v>42.502985112369061</v>
      </c>
      <c r="B7366">
        <v>-6.6745310369879007</v>
      </c>
      <c r="C7366">
        <v>594.5999755859375</v>
      </c>
      <c r="D7366" s="1">
        <v>42854.529560185183</v>
      </c>
      <c r="E7366" s="1">
        <f>CSV[[#This Row],[Column4]]-D7365</f>
        <v>2.314814628334716E-5</v>
      </c>
      <c r="F7366">
        <f>CSV[[#This Row],[alt]]-C7365</f>
        <v>1.199951171875</v>
      </c>
      <c r="G7366">
        <f>IF(CSV[[#This Row],[Altura]]&gt;0,CSV[[#This Row],[Altura]],0)</f>
        <v>1.199951171875</v>
      </c>
      <c r="H7366">
        <f>IF(CSV[[#This Row],[Altura]]&lt;=0,CSV[[#This Row],[Altura]],0)</f>
        <v>0</v>
      </c>
      <c r="I7366" s="2">
        <f>RADIANS(CSV[[#This Row],[lon]])-RADIANS(A7365)</f>
        <v>1.307848762843733E-6</v>
      </c>
      <c r="J7366" s="2">
        <f>RADIANS(CSV[[#This Row],[lat]])-RADIANS(B7365)</f>
        <v>8.4849248596641225E-7</v>
      </c>
      <c r="K7366" s="2">
        <f>RADIANS(CSV[[#This Row],[lon]])</f>
        <v>0.74181703213697214</v>
      </c>
      <c r="L7366" s="2">
        <f>RADIANS(CSV[[#This Row],[lat]])</f>
        <v>-0.1164925426219903</v>
      </c>
      <c r="M7366" s="2">
        <f>SIN(CSV[[#This Row],[dlon]]/2)*SIN(CSV[[#This Row],[dlon]]/2)</f>
        <v>4.2761709661790979E-13</v>
      </c>
      <c r="N7366" s="2">
        <f>SIN(CSV[[#This Row],[dlat]]/2)*SIN(CSV[[#This Row],[dlat]]/2)</f>
        <v>1.7998487468535478E-13</v>
      </c>
      <c r="O7366" s="2">
        <f>COS(RADIANS(CSV[[#This Row],[lat]]))</f>
        <v>0.9932224135702743</v>
      </c>
      <c r="P7366" s="2">
        <f>CSV[[#This Row],[sindlon]]+CSV[[#This Row],[cosradlat]]*O7365*CSV[[#This Row],[sindlat]]</f>
        <v>6.0517049531222754E-13</v>
      </c>
      <c r="Q7366" s="2">
        <f>2*ASIN(SQRT(CSV[[#This Row],[Columna1]]))*6367445</f>
        <v>9.9068154113349749</v>
      </c>
      <c r="R7366" s="2" t="e" vm="1">
        <f ca="1">_xlfn.CONCAT(CSV[[#This Row],[lon]],",",CSV[[#This Row],[lat]],";",CSV[[#This Row],[alt]])</f>
        <v>#NAME?</v>
      </c>
    </row>
    <row r="7367" spans="1:18" x14ac:dyDescent="0.25">
      <c r="A7367">
        <v>42.502985112369061</v>
      </c>
      <c r="B7367">
        <v>-6.6745310369879007</v>
      </c>
      <c r="C7367">
        <v>594.79998779296875</v>
      </c>
      <c r="D7367" s="1">
        <v>42854.52957175926</v>
      </c>
      <c r="E7367" s="1">
        <f>CSV[[#This Row],[Column4]]-D7366</f>
        <v>1.1574076779652387E-5</v>
      </c>
      <c r="F7367">
        <f>CSV[[#This Row],[alt]]-C7366</f>
        <v>0.20001220703125</v>
      </c>
      <c r="G7367">
        <f>IF(CSV[[#This Row],[Altura]]&gt;0,CSV[[#This Row],[Altura]],0)</f>
        <v>0.20001220703125</v>
      </c>
      <c r="H7367">
        <f>IF(CSV[[#This Row],[Altura]]&lt;=0,CSV[[#This Row],[Altura]],0)</f>
        <v>0</v>
      </c>
      <c r="I7367" s="2">
        <f>RADIANS(CSV[[#This Row],[lon]])-RADIANS(A7366)</f>
        <v>0</v>
      </c>
      <c r="J7367" s="2">
        <f>RADIANS(CSV[[#This Row],[lat]])-RADIANS(B7366)</f>
        <v>0</v>
      </c>
      <c r="K7367" s="2">
        <f>RADIANS(CSV[[#This Row],[lon]])</f>
        <v>0.74181703213697214</v>
      </c>
      <c r="L7367" s="2">
        <f>RADIANS(CSV[[#This Row],[lat]])</f>
        <v>-0.1164925426219903</v>
      </c>
      <c r="M7367" s="2">
        <f>SIN(CSV[[#This Row],[dlon]]/2)*SIN(CSV[[#This Row],[dlon]]/2)</f>
        <v>0</v>
      </c>
      <c r="N7367" s="2">
        <f>SIN(CSV[[#This Row],[dlat]]/2)*SIN(CSV[[#This Row],[dlat]]/2)</f>
        <v>0</v>
      </c>
      <c r="O7367" s="2">
        <f>COS(RADIANS(CSV[[#This Row],[lat]]))</f>
        <v>0.9932224135702743</v>
      </c>
      <c r="P7367" s="2">
        <f>CSV[[#This Row],[sindlon]]+CSV[[#This Row],[cosradlat]]*O7366*CSV[[#This Row],[sindlat]]</f>
        <v>0</v>
      </c>
      <c r="Q7367" s="2">
        <f>2*ASIN(SQRT(CSV[[#This Row],[Columna1]]))*6367445</f>
        <v>0</v>
      </c>
      <c r="R7367" s="2" t="e" vm="1">
        <f ca="1">_xlfn.CONCAT(CSV[[#This Row],[lon]],",",CSV[[#This Row],[lat]],";",CSV[[#This Row],[alt]])</f>
        <v>#NAME?</v>
      </c>
    </row>
    <row r="7368" spans="1:18" x14ac:dyDescent="0.25">
      <c r="A7368">
        <v>42.503064069896936</v>
      </c>
      <c r="B7368">
        <v>-6.6744732018560171</v>
      </c>
      <c r="C7368">
        <v>594.79998779296875</v>
      </c>
      <c r="D7368" s="1">
        <v>42854.529583333337</v>
      </c>
      <c r="E7368" s="1">
        <f>CSV[[#This Row],[Column4]]-D7367</f>
        <v>1.1574076779652387E-5</v>
      </c>
      <c r="F7368">
        <f>CSV[[#This Row],[alt]]-C7367</f>
        <v>0</v>
      </c>
      <c r="G7368">
        <f>IF(CSV[[#This Row],[Altura]]&gt;0,CSV[[#This Row],[Altura]],0)</f>
        <v>0</v>
      </c>
      <c r="H7368">
        <f>IF(CSV[[#This Row],[Altura]]&lt;=0,CSV[[#This Row],[Altura]],0)</f>
        <v>0</v>
      </c>
      <c r="I7368" s="2">
        <f>RADIANS(CSV[[#This Row],[lon]])-RADIANS(A7367)</f>
        <v>1.3780688307152289E-6</v>
      </c>
      <c r="J7368" s="2">
        <f>RADIANS(CSV[[#This Row],[lat]])-RADIANS(B7367)</f>
        <v>1.0094134746951866E-6</v>
      </c>
      <c r="K7368" s="2">
        <f>RADIANS(CSV[[#This Row],[lon]])</f>
        <v>0.74181841020580286</v>
      </c>
      <c r="L7368" s="2">
        <f>RADIANS(CSV[[#This Row],[lat]])</f>
        <v>-0.1164915332085156</v>
      </c>
      <c r="M7368" s="2">
        <f>SIN(CSV[[#This Row],[dlon]]/2)*SIN(CSV[[#This Row],[dlon]]/2)</f>
        <v>4.7476842554713444E-13</v>
      </c>
      <c r="N7368" s="2">
        <f>SIN(CSV[[#This Row],[dlat]]/2)*SIN(CSV[[#This Row],[dlat]]/2)</f>
        <v>2.5472889072403093E-13</v>
      </c>
      <c r="O7368" s="2">
        <f>COS(RADIANS(CSV[[#This Row],[lat]]))</f>
        <v>0.99322253089313339</v>
      </c>
      <c r="P7368" s="2">
        <f>CSV[[#This Row],[sindlon]]+CSV[[#This Row],[cosradlat]]*O7367*CSV[[#This Row],[sindlat]]</f>
        <v>7.2605615295232861E-13</v>
      </c>
      <c r="Q7368" s="2">
        <f>2*ASIN(SQRT(CSV[[#This Row],[Columna1]]))*6367445</f>
        <v>10.851263339617793</v>
      </c>
      <c r="R7368" s="2" t="e" vm="1">
        <f ca="1">_xlfn.CONCAT(CSV[[#This Row],[lon]],",",CSV[[#This Row],[lat]],";",CSV[[#This Row],[alt]])</f>
        <v>#NAME?</v>
      </c>
    </row>
    <row r="7369" spans="1:18" x14ac:dyDescent="0.25">
      <c r="A7369">
        <v>42.503225086256862</v>
      </c>
      <c r="B7369">
        <v>-6.6743690147995949</v>
      </c>
      <c r="C7369">
        <v>596</v>
      </c>
      <c r="D7369" s="1">
        <v>42854.529641203706</v>
      </c>
      <c r="E7369" s="1">
        <f>CSV[[#This Row],[Column4]]-D7368</f>
        <v>5.7870369346346706E-5</v>
      </c>
      <c r="F7369">
        <f>CSV[[#This Row],[alt]]-C7368</f>
        <v>1.20001220703125</v>
      </c>
      <c r="G7369">
        <f>IF(CSV[[#This Row],[Altura]]&gt;0,CSV[[#This Row],[Altura]],0)</f>
        <v>1.20001220703125</v>
      </c>
      <c r="H7369">
        <f>IF(CSV[[#This Row],[Altura]]&lt;=0,CSV[[#This Row],[Altura]],0)</f>
        <v>0</v>
      </c>
      <c r="I7369" s="2">
        <f>RADIANS(CSV[[#This Row],[lon]])-RADIANS(A7368)</f>
        <v>2.8102656302042561E-6</v>
      </c>
      <c r="J7369" s="2">
        <f>RADIANS(CSV[[#This Row],[lat]])-RADIANS(B7368)</f>
        <v>1.8184071725324547E-6</v>
      </c>
      <c r="K7369" s="2">
        <f>RADIANS(CSV[[#This Row],[lon]])</f>
        <v>0.74182122047143306</v>
      </c>
      <c r="L7369" s="2">
        <f>RADIANS(CSV[[#This Row],[lat]])</f>
        <v>-0.11648971480134307</v>
      </c>
      <c r="M7369" s="2">
        <f>SIN(CSV[[#This Row],[dlon]]/2)*SIN(CSV[[#This Row],[dlon]]/2)</f>
        <v>1.9743982280755314E-12</v>
      </c>
      <c r="N7369" s="2">
        <f>SIN(CSV[[#This Row],[dlat]]/2)*SIN(CSV[[#This Row],[dlat]]/2)</f>
        <v>8.2665116127914127E-13</v>
      </c>
      <c r="O7369" s="2">
        <f>COS(RADIANS(CSV[[#This Row],[lat]]))</f>
        <v>0.99322274224175933</v>
      </c>
      <c r="P7369" s="2">
        <f>CSV[[#This Row],[sindlon]]+CSV[[#This Row],[cosradlat]]*O7368*CSV[[#This Row],[sindlat]]</f>
        <v>2.7898823289334772E-12</v>
      </c>
      <c r="Q7369" s="2">
        <f>2*ASIN(SQRT(CSV[[#This Row],[Columna1]]))*6367445</f>
        <v>21.271011434598325</v>
      </c>
      <c r="R7369" s="2" t="e" vm="1">
        <f ca="1">_xlfn.CONCAT(CSV[[#This Row],[lon]],",",CSV[[#This Row],[lat]],";",CSV[[#This Row],[alt]])</f>
        <v>#NAME?</v>
      </c>
    </row>
    <row r="7370" spans="1:18" x14ac:dyDescent="0.25">
      <c r="A7370">
        <v>42.503306474536657</v>
      </c>
      <c r="B7370">
        <v>-6.6743317991495132</v>
      </c>
      <c r="C7370">
        <v>596.5999755859375</v>
      </c>
      <c r="D7370" s="1">
        <v>42854.529652777775</v>
      </c>
      <c r="E7370" s="1">
        <f>CSV[[#This Row],[Column4]]-D7369</f>
        <v>1.1574069503694773E-5</v>
      </c>
      <c r="F7370">
        <f>CSV[[#This Row],[alt]]-C7369</f>
        <v>0.5999755859375</v>
      </c>
      <c r="G7370">
        <f>IF(CSV[[#This Row],[Altura]]&gt;0,CSV[[#This Row],[Altura]],0)</f>
        <v>0.5999755859375</v>
      </c>
      <c r="H7370">
        <f>IF(CSV[[#This Row],[Altura]]&lt;=0,CSV[[#This Row],[Altura]],0)</f>
        <v>0</v>
      </c>
      <c r="I7370" s="2">
        <f>RADIANS(CSV[[#This Row],[lon]])-RADIANS(A7369)</f>
        <v>1.4204934549733039E-6</v>
      </c>
      <c r="J7370" s="2">
        <f>RADIANS(CSV[[#This Row],[lat]])-RADIANS(B7369)</f>
        <v>6.4953562718683688E-7</v>
      </c>
      <c r="K7370" s="2">
        <f>RADIANS(CSV[[#This Row],[lon]])</f>
        <v>0.74182264096488804</v>
      </c>
      <c r="L7370" s="2">
        <f>RADIANS(CSV[[#This Row],[lat]])</f>
        <v>-0.11648906526571588</v>
      </c>
      <c r="M7370" s="2">
        <f>SIN(CSV[[#This Row],[dlon]]/2)*SIN(CSV[[#This Row],[dlon]]/2)</f>
        <v>5.0445041390541366E-13</v>
      </c>
      <c r="N7370" s="2">
        <f>SIN(CSV[[#This Row],[dlat]]/2)*SIN(CSV[[#This Row],[dlat]]/2)</f>
        <v>1.0547413274624567E-13</v>
      </c>
      <c r="O7370" s="2">
        <f>COS(RADIANS(CSV[[#This Row],[lat]]))</f>
        <v>0.99322281773476051</v>
      </c>
      <c r="P7370" s="2">
        <f>CSV[[#This Row],[sindlon]]+CSV[[#This Row],[cosradlat]]*O7369*CSV[[#This Row],[sindlat]]</f>
        <v>6.0849974834723996E-13</v>
      </c>
      <c r="Q7370" s="2">
        <f>2*ASIN(SQRT(CSV[[#This Row],[Columna1]]))*6367445</f>
        <v>9.934028451390537</v>
      </c>
      <c r="R7370" s="2" t="e" vm="1">
        <f ca="1">_xlfn.CONCAT(CSV[[#This Row],[lon]],",",CSV[[#This Row],[lat]],";",CSV[[#This Row],[alt]])</f>
        <v>#NAME?</v>
      </c>
    </row>
    <row r="7371" spans="1:18" x14ac:dyDescent="0.25">
      <c r="A7371">
        <v>42.50335156917572</v>
      </c>
      <c r="B7371">
        <v>-6.6743235010653734</v>
      </c>
      <c r="C7371">
        <v>597</v>
      </c>
      <c r="D7371" s="1">
        <v>42854.529664351852</v>
      </c>
      <c r="E7371" s="1">
        <f>CSV[[#This Row],[Column4]]-D7370</f>
        <v>1.1574076779652387E-5</v>
      </c>
      <c r="F7371">
        <f>CSV[[#This Row],[alt]]-C7370</f>
        <v>0.4000244140625</v>
      </c>
      <c r="G7371">
        <f>IF(CSV[[#This Row],[Altura]]&gt;0,CSV[[#This Row],[Altura]],0)</f>
        <v>0.4000244140625</v>
      </c>
      <c r="H7371">
        <f>IF(CSV[[#This Row],[Altura]]&lt;=0,CSV[[#This Row],[Altura]],0)</f>
        <v>0</v>
      </c>
      <c r="I7371" s="2">
        <f>RADIANS(CSV[[#This Row],[lon]])-RADIANS(A7370)</f>
        <v>7.8704992667599782E-7</v>
      </c>
      <c r="J7371" s="2">
        <f>RADIANS(CSV[[#This Row],[lat]])-RADIANS(B7370)</f>
        <v>1.4482888985312137E-7</v>
      </c>
      <c r="K7371" s="2">
        <f>RADIANS(CSV[[#This Row],[lon]])</f>
        <v>0.74182342801481471</v>
      </c>
      <c r="L7371" s="2">
        <f>RADIANS(CSV[[#This Row],[lat]])</f>
        <v>-0.11648892043682603</v>
      </c>
      <c r="M7371" s="2">
        <f>SIN(CSV[[#This Row],[dlon]]/2)*SIN(CSV[[#This Row],[dlon]]/2)</f>
        <v>1.5486189677016538E-13</v>
      </c>
      <c r="N7371" s="2">
        <f>SIN(CSV[[#This Row],[dlat]]/2)*SIN(CSV[[#This Row],[dlat]]/2)</f>
        <v>5.243851834021881E-15</v>
      </c>
      <c r="O7371" s="2">
        <f>COS(RADIANS(CSV[[#This Row],[lat]]))</f>
        <v>0.99322283456760219</v>
      </c>
      <c r="P7371" s="2">
        <f>CSV[[#This Row],[sindlon]]+CSV[[#This Row],[cosradlat]]*O7370*CSV[[#This Row],[sindlat]]</f>
        <v>1.6003491246371647E-13</v>
      </c>
      <c r="Q7371" s="2">
        <f>2*ASIN(SQRT(CSV[[#This Row],[Columna1]]))*6367445</f>
        <v>5.0945117276677649</v>
      </c>
      <c r="R7371" s="2" t="e" vm="1">
        <f ca="1">_xlfn.CONCAT(CSV[[#This Row],[lon]],",",CSV[[#This Row],[lat]],";",CSV[[#This Row],[alt]])</f>
        <v>#NAME?</v>
      </c>
    </row>
    <row r="7372" spans="1:18" x14ac:dyDescent="0.25">
      <c r="A7372">
        <v>42.503398424014449</v>
      </c>
      <c r="B7372">
        <v>-6.6743204835802317</v>
      </c>
      <c r="C7372">
        <v>597.4000244140625</v>
      </c>
      <c r="D7372" s="1">
        <v>42854.529675925929</v>
      </c>
      <c r="E7372" s="1">
        <f>CSV[[#This Row],[Column4]]-D7371</f>
        <v>1.1574076779652387E-5</v>
      </c>
      <c r="F7372">
        <f>CSV[[#This Row],[alt]]-C7371</f>
        <v>0.4000244140625</v>
      </c>
      <c r="G7372">
        <f>IF(CSV[[#This Row],[Altura]]&gt;0,CSV[[#This Row],[Altura]],0)</f>
        <v>0.4000244140625</v>
      </c>
      <c r="H7372">
        <f>IF(CSV[[#This Row],[Altura]]&lt;=0,CSV[[#This Row],[Altura]],0)</f>
        <v>0</v>
      </c>
      <c r="I7372" s="2">
        <f>RADIANS(CSV[[#This Row],[lon]])-RADIANS(A7371)</f>
        <v>8.1777120630732725E-7</v>
      </c>
      <c r="J7372" s="2">
        <f>RADIANS(CSV[[#This Row],[lat]])-RADIANS(B7371)</f>
        <v>5.2665050848110795E-8</v>
      </c>
      <c r="K7372" s="2">
        <f>RADIANS(CSV[[#This Row],[lon]])</f>
        <v>0.74182424578602102</v>
      </c>
      <c r="L7372" s="2">
        <f>RADIANS(CSV[[#This Row],[lat]])</f>
        <v>-0.11648886777177518</v>
      </c>
      <c r="M7372" s="2">
        <f>SIN(CSV[[#This Row],[dlon]]/2)*SIN(CSV[[#This Row],[dlon]]/2)</f>
        <v>1.67187436466326E-13</v>
      </c>
      <c r="N7372" s="2">
        <f>SIN(CSV[[#This Row],[dlat]]/2)*SIN(CSV[[#This Row],[dlat]]/2)</f>
        <v>6.9340189520852369E-16</v>
      </c>
      <c r="O7372" s="2">
        <f>COS(RADIANS(CSV[[#This Row],[lat]]))</f>
        <v>0.99322284068863043</v>
      </c>
      <c r="P7372" s="2">
        <f>CSV[[#This Row],[sindlon]]+CSV[[#This Row],[cosradlat]]*O7371*CSV[[#This Row],[sindlat]]</f>
        <v>1.6787147161496929E-13</v>
      </c>
      <c r="Q7372" s="2">
        <f>2*ASIN(SQRT(CSV[[#This Row],[Columna1]]))*6367445</f>
        <v>5.2177545662983782</v>
      </c>
      <c r="R7372" s="2" t="e" vm="1">
        <f ca="1">_xlfn.CONCAT(CSV[[#This Row],[lon]],",",CSV[[#This Row],[lat]],";",CSV[[#This Row],[alt]])</f>
        <v>#NAME?</v>
      </c>
    </row>
    <row r="7373" spans="1:18" x14ac:dyDescent="0.25">
      <c r="A7373">
        <v>42.503672344610095</v>
      </c>
      <c r="B7373">
        <v>-6.6742862015962601</v>
      </c>
      <c r="C7373">
        <v>598.20001220703125</v>
      </c>
      <c r="D7373" s="1">
        <v>42854.529745370368</v>
      </c>
      <c r="E7373" s="1">
        <f>CSV[[#This Row],[Column4]]-D7372</f>
        <v>6.9444438850041479E-5</v>
      </c>
      <c r="F7373">
        <f>CSV[[#This Row],[alt]]-C7372</f>
        <v>0.79998779296875</v>
      </c>
      <c r="G7373">
        <f>IF(CSV[[#This Row],[Altura]]&gt;0,CSV[[#This Row],[Altura]],0)</f>
        <v>0.79998779296875</v>
      </c>
      <c r="H7373">
        <f>IF(CSV[[#This Row],[Altura]]&lt;=0,CSV[[#This Row],[Altura]],0)</f>
        <v>0</v>
      </c>
      <c r="I7373" s="2">
        <f>RADIANS(CSV[[#This Row],[lon]])-RADIANS(A7372)</f>
        <v>4.7808162830786927E-6</v>
      </c>
      <c r="J7373" s="2">
        <f>RADIANS(CSV[[#This Row],[lat]])-RADIANS(B7372)</f>
        <v>5.9833349443094708E-7</v>
      </c>
      <c r="K7373" s="2">
        <f>RADIANS(CSV[[#This Row],[lon]])</f>
        <v>0.7418290266023041</v>
      </c>
      <c r="L7373" s="2">
        <f>RADIANS(CSV[[#This Row],[lat]])</f>
        <v>-0.11648826943828075</v>
      </c>
      <c r="M7373" s="2">
        <f>SIN(CSV[[#This Row],[dlon]]/2)*SIN(CSV[[#This Row],[dlon]]/2)</f>
        <v>5.7140510831267083E-12</v>
      </c>
      <c r="N7373" s="2">
        <f>SIN(CSV[[#This Row],[dlat]]/2)*SIN(CSV[[#This Row],[dlat]]/2)</f>
        <v>8.9500742639484378E-14</v>
      </c>
      <c r="O7373" s="2">
        <f>COS(RADIANS(CSV[[#This Row],[lat]]))</f>
        <v>0.99322291023011855</v>
      </c>
      <c r="P7373" s="2">
        <f>CSV[[#This Row],[sindlon]]+CSV[[#This Row],[cosradlat]]*O7372*CSV[[#This Row],[sindlat]]</f>
        <v>5.802342821124434E-12</v>
      </c>
      <c r="Q7373" s="2">
        <f>2*ASIN(SQRT(CSV[[#This Row],[Columna1]]))*6367445</f>
        <v>30.675870124663813</v>
      </c>
      <c r="R7373" s="2" t="e" vm="1">
        <f ca="1">_xlfn.CONCAT(CSV[[#This Row],[lon]],",",CSV[[#This Row],[lat]],";",CSV[[#This Row],[alt]])</f>
        <v>#NAME?</v>
      </c>
    </row>
    <row r="7374" spans="1:18" x14ac:dyDescent="0.25">
      <c r="A7374">
        <v>42.503809053450823</v>
      </c>
      <c r="B7374">
        <v>-6.6741965152323246</v>
      </c>
      <c r="C7374">
        <v>599.79998779296875</v>
      </c>
      <c r="D7374" s="1">
        <v>42854.529791666668</v>
      </c>
      <c r="E7374" s="1">
        <f>CSV[[#This Row],[Column4]]-D7373</f>
        <v>4.6296299842651933E-5</v>
      </c>
      <c r="F7374">
        <f>CSV[[#This Row],[alt]]-C7373</f>
        <v>1.5999755859375</v>
      </c>
      <c r="G7374">
        <f>IF(CSV[[#This Row],[Altura]]&gt;0,CSV[[#This Row],[Altura]],0)</f>
        <v>1.5999755859375</v>
      </c>
      <c r="H7374">
        <f>IF(CSV[[#This Row],[Altura]]&lt;=0,CSV[[#This Row],[Altura]],0)</f>
        <v>0</v>
      </c>
      <c r="I7374" s="2">
        <f>RADIANS(CSV[[#This Row],[lon]])-RADIANS(A7373)</f>
        <v>2.3860193872904389E-6</v>
      </c>
      <c r="J7374" s="2">
        <f>RADIANS(CSV[[#This Row],[lat]])-RADIANS(B7373)</f>
        <v>1.5653223448125475E-6</v>
      </c>
      <c r="K7374" s="2">
        <f>RADIANS(CSV[[#This Row],[lon]])</f>
        <v>0.74183141262169139</v>
      </c>
      <c r="L7374" s="2">
        <f>RADIANS(CSV[[#This Row],[lat]])</f>
        <v>-0.11648670411593594</v>
      </c>
      <c r="M7374" s="2">
        <f>SIN(CSV[[#This Row],[dlon]]/2)*SIN(CSV[[#This Row],[dlon]]/2)</f>
        <v>1.4232721291307854E-12</v>
      </c>
      <c r="N7374" s="2">
        <f>SIN(CSV[[#This Row],[dlat]]/2)*SIN(CSV[[#This Row],[dlat]]/2)</f>
        <v>6.1255851079223788E-13</v>
      </c>
      <c r="O7374" s="2">
        <f>COS(RADIANS(CSV[[#This Row],[lat]]))</f>
        <v>0.99322309215849103</v>
      </c>
      <c r="P7374" s="2">
        <f>CSV[[#This Row],[sindlon]]+CSV[[#This Row],[cosradlat]]*O7373*CSV[[#This Row],[sindlat]]</f>
        <v>2.0275561567422677E-12</v>
      </c>
      <c r="Q7374" s="2">
        <f>2*ASIN(SQRT(CSV[[#This Row],[Columna1]]))*6367445</f>
        <v>18.133500299756456</v>
      </c>
      <c r="R7374" s="2" t="e" vm="1">
        <f ca="1">_xlfn.CONCAT(CSV[[#This Row],[lon]],",",CSV[[#This Row],[lat]],";",CSV[[#This Row],[alt]])</f>
        <v>#NAME?</v>
      </c>
    </row>
    <row r="7375" spans="1:18" x14ac:dyDescent="0.25">
      <c r="A7375">
        <v>42.503832690417767</v>
      </c>
      <c r="B7375">
        <v>-6.674159299582243</v>
      </c>
      <c r="C7375">
        <v>600</v>
      </c>
      <c r="D7375" s="1">
        <v>42854.529803240737</v>
      </c>
      <c r="E7375" s="1">
        <f>CSV[[#This Row],[Column4]]-D7374</f>
        <v>1.1574069503694773E-5</v>
      </c>
      <c r="F7375">
        <f>CSV[[#This Row],[alt]]-C7374</f>
        <v>0.20001220703125</v>
      </c>
      <c r="G7375">
        <f>IF(CSV[[#This Row],[Altura]]&gt;0,CSV[[#This Row],[Altura]],0)</f>
        <v>0.20001220703125</v>
      </c>
      <c r="H7375">
        <f>IF(CSV[[#This Row],[Altura]]&lt;=0,CSV[[#This Row],[Altura]],0)</f>
        <v>0</v>
      </c>
      <c r="I7375" s="2">
        <f>RADIANS(CSV[[#This Row],[lon]])-RADIANS(A7374)</f>
        <v>4.1254289828707158E-7</v>
      </c>
      <c r="J7375" s="2">
        <f>RADIANS(CSV[[#This Row],[lat]])-RADIANS(B7374)</f>
        <v>6.4953562718683688E-7</v>
      </c>
      <c r="K7375" s="2">
        <f>RADIANS(CSV[[#This Row],[lon]])</f>
        <v>0.74183182516458968</v>
      </c>
      <c r="L7375" s="2">
        <f>RADIANS(CSV[[#This Row],[lat]])</f>
        <v>-0.11648605458030875</v>
      </c>
      <c r="M7375" s="2">
        <f>SIN(CSV[[#This Row],[dlon]]/2)*SIN(CSV[[#This Row],[dlon]]/2)</f>
        <v>4.254791073177367E-14</v>
      </c>
      <c r="N7375" s="2">
        <f>SIN(CSV[[#This Row],[dlat]]/2)*SIN(CSV[[#This Row],[dlat]]/2)</f>
        <v>1.0547413274624567E-13</v>
      </c>
      <c r="O7375" s="2">
        <f>COS(RADIANS(CSV[[#This Row],[lat]]))</f>
        <v>0.99322316764954988</v>
      </c>
      <c r="P7375" s="2">
        <f>CSV[[#This Row],[sindlon]]+CSV[[#This Row],[cosradlat]]*O7374*CSV[[#This Row],[sindlat]]</f>
        <v>1.4659731848748109E-13</v>
      </c>
      <c r="Q7375" s="2">
        <f>2*ASIN(SQRT(CSV[[#This Row],[Columna1]]))*6367445</f>
        <v>4.8759384098616465</v>
      </c>
      <c r="R7375" s="2" t="e" vm="1">
        <f ca="1">_xlfn.CONCAT(CSV[[#This Row],[lon]],",",CSV[[#This Row],[lat]],";",CSV[[#This Row],[alt]])</f>
        <v>#NAME?</v>
      </c>
    </row>
    <row r="7376" spans="1:18" x14ac:dyDescent="0.25">
      <c r="A7376">
        <v>42.503886753693223</v>
      </c>
      <c r="B7376">
        <v>-6.6740478202700624</v>
      </c>
      <c r="C7376">
        <v>601</v>
      </c>
      <c r="D7376" s="1">
        <v>42854.52983796296</v>
      </c>
      <c r="E7376" s="1">
        <f>CSV[[#This Row],[Column4]]-D7375</f>
        <v>3.4722223062999547E-5</v>
      </c>
      <c r="F7376">
        <f>CSV[[#This Row],[alt]]-C7375</f>
        <v>1</v>
      </c>
      <c r="G7376">
        <f>IF(CSV[[#This Row],[Altura]]&gt;0,CSV[[#This Row],[Altura]],0)</f>
        <v>1</v>
      </c>
      <c r="H7376">
        <f>IF(CSV[[#This Row],[Altura]]&lt;=0,CSV[[#This Row],[Altura]],0)</f>
        <v>0</v>
      </c>
      <c r="I7376" s="2">
        <f>RADIANS(CSV[[#This Row],[lon]])-RADIANS(A7375)</f>
        <v>9.4358216118362037E-7</v>
      </c>
      <c r="J7376" s="2">
        <f>RADIANS(CSV[[#This Row],[lat]])-RADIANS(B7375)</f>
        <v>1.945681045417702E-6</v>
      </c>
      <c r="K7376" s="2">
        <f>RADIANS(CSV[[#This Row],[lon]])</f>
        <v>0.74183276874675086</v>
      </c>
      <c r="L7376" s="2">
        <f>RADIANS(CSV[[#This Row],[lat]])</f>
        <v>-0.11648410889926333</v>
      </c>
      <c r="M7376" s="2">
        <f>SIN(CSV[[#This Row],[dlon]]/2)*SIN(CSV[[#This Row],[dlon]]/2)</f>
        <v>2.2258682372597141E-13</v>
      </c>
      <c r="N7376" s="2">
        <f>SIN(CSV[[#This Row],[dlat]]/2)*SIN(CSV[[#This Row],[dlat]]/2)</f>
        <v>9.4641868262413175E-13</v>
      </c>
      <c r="O7376" s="2">
        <f>COS(RADIANS(CSV[[#This Row],[lat]]))</f>
        <v>0.99322339378016888</v>
      </c>
      <c r="P7376" s="2">
        <f>CSV[[#This Row],[sindlon]]+CSV[[#This Row],[cosradlat]]*O7375*CSV[[#This Row],[sindlat]]</f>
        <v>1.1562217421332865E-12</v>
      </c>
      <c r="Q7376" s="2">
        <f>2*ASIN(SQRT(CSV[[#This Row],[Columna1]]))*6367445</f>
        <v>13.693540919596948</v>
      </c>
      <c r="R7376" s="2" t="e" vm="1">
        <f ca="1">_xlfn.CONCAT(CSV[[#This Row],[lon]],",",CSV[[#This Row],[lat]],";",CSV[[#This Row],[alt]])</f>
        <v>#NAME?</v>
      </c>
    </row>
    <row r="7377" spans="1:18" x14ac:dyDescent="0.25">
      <c r="A7377">
        <v>42.503928914666176</v>
      </c>
      <c r="B7377">
        <v>-6.6739577148109666</v>
      </c>
      <c r="C7377">
        <v>602.20001220703125</v>
      </c>
      <c r="D7377" s="1">
        <v>42854.529872685183</v>
      </c>
      <c r="E7377" s="1">
        <f>CSV[[#This Row],[Column4]]-D7376</f>
        <v>3.4722223062999547E-5</v>
      </c>
      <c r="F7377">
        <f>CSV[[#This Row],[alt]]-C7376</f>
        <v>1.20001220703125</v>
      </c>
      <c r="G7377">
        <f>IF(CSV[[#This Row],[Altura]]&gt;0,CSV[[#This Row],[Altura]],0)</f>
        <v>1.20001220703125</v>
      </c>
      <c r="H7377">
        <f>IF(CSV[[#This Row],[Altura]]&lt;=0,CSV[[#This Row],[Altura]],0)</f>
        <v>0</v>
      </c>
      <c r="I7377" s="2">
        <f>RADIANS(CSV[[#This Row],[lon]])-RADIANS(A7376)</f>
        <v>7.3584779380908572E-7</v>
      </c>
      <c r="J7377" s="2">
        <f>RADIANS(CSV[[#This Row],[lat]])-RADIANS(B7376)</f>
        <v>1.5726369352458969E-6</v>
      </c>
      <c r="K7377" s="2">
        <f>RADIANS(CSV[[#This Row],[lon]])</f>
        <v>0.74183350459454467</v>
      </c>
      <c r="L7377" s="2">
        <f>RADIANS(CSV[[#This Row],[lat]])</f>
        <v>-0.11648253626232809</v>
      </c>
      <c r="M7377" s="2">
        <f>SIN(CSV[[#This Row],[dlon]]/2)*SIN(CSV[[#This Row],[dlon]]/2)</f>
        <v>1.3536799391341857E-13</v>
      </c>
      <c r="N7377" s="2">
        <f>SIN(CSV[[#This Row],[dlat]]/2)*SIN(CSV[[#This Row],[dlat]]/2)</f>
        <v>6.1829673252477442E-13</v>
      </c>
      <c r="O7377" s="2">
        <f>COS(RADIANS(CSV[[#This Row],[lat]]))</f>
        <v>0.99322357655216953</v>
      </c>
      <c r="P7377" s="2">
        <f>CSV[[#This Row],[sindlon]]+CSV[[#This Row],[cosradlat]]*O7376*CSV[[#This Row],[sindlat]]</f>
        <v>7.4531332537789621E-13</v>
      </c>
      <c r="Q7377" s="2">
        <f>2*ASIN(SQRT(CSV[[#This Row],[Columna1]]))*6367445</f>
        <v>10.994225514786843</v>
      </c>
      <c r="R7377" s="2" t="e" vm="1">
        <f ca="1">_xlfn.CONCAT(CSV[[#This Row],[lon]],",",CSV[[#This Row],[lat]],";",CSV[[#This Row],[alt]])</f>
        <v>#NAME?</v>
      </c>
    </row>
    <row r="7378" spans="1:18" x14ac:dyDescent="0.25">
      <c r="A7378">
        <v>42.503971746191382</v>
      </c>
      <c r="B7378">
        <v>-6.6738773323595524</v>
      </c>
      <c r="C7378">
        <v>603.5999755859375</v>
      </c>
      <c r="D7378" s="1">
        <v>42854.529907407406</v>
      </c>
      <c r="E7378" s="1">
        <f>CSV[[#This Row],[Column4]]-D7377</f>
        <v>3.4722223062999547E-5</v>
      </c>
      <c r="F7378">
        <f>CSV[[#This Row],[alt]]-C7377</f>
        <v>1.39996337890625</v>
      </c>
      <c r="G7378">
        <f>IF(CSV[[#This Row],[Altura]]&gt;0,CSV[[#This Row],[Altura]],0)</f>
        <v>1.39996337890625</v>
      </c>
      <c r="H7378">
        <f>IF(CSV[[#This Row],[Altura]]&lt;=0,CSV[[#This Row],[Altura]],0)</f>
        <v>0</v>
      </c>
      <c r="I7378" s="2">
        <f>RADIANS(CSV[[#This Row],[lon]])-RADIANS(A7377)</f>
        <v>7.4755113854685362E-7</v>
      </c>
      <c r="J7378" s="2">
        <f>RADIANS(CSV[[#This Row],[lat]])-RADIANS(B7377)</f>
        <v>1.4029384379915522E-6</v>
      </c>
      <c r="K7378" s="2">
        <f>RADIANS(CSV[[#This Row],[lon]])</f>
        <v>0.74183425214568322</v>
      </c>
      <c r="L7378" s="2">
        <f>RADIANS(CSV[[#This Row],[lat]])</f>
        <v>-0.1164811333238901</v>
      </c>
      <c r="M7378" s="2">
        <f>SIN(CSV[[#This Row],[dlon]]/2)*SIN(CSV[[#This Row],[dlon]]/2)</f>
        <v>1.3970817618566778E-13</v>
      </c>
      <c r="N7378" s="2">
        <f>SIN(CSV[[#This Row],[dlat]]/2)*SIN(CSV[[#This Row],[dlat]]/2)</f>
        <v>4.9205906519846338E-13</v>
      </c>
      <c r="O7378" s="2">
        <f>COS(RADIANS(CSV[[#This Row],[lat]]))</f>
        <v>0.9932237395997231</v>
      </c>
      <c r="P7378" s="2">
        <f>CSV[[#This Row],[sindlon]]+CSV[[#This Row],[cosradlat]]*O7377*CSV[[#This Row],[sindlat]]</f>
        <v>6.2512111520555834E-13</v>
      </c>
      <c r="Q7378" s="2">
        <f>2*ASIN(SQRT(CSV[[#This Row],[Columna1]]))*6367445</f>
        <v>10.068789983014097</v>
      </c>
      <c r="R7378" s="2" t="e" vm="1">
        <f ca="1">_xlfn.CONCAT(CSV[[#This Row],[lon]],",",CSV[[#This Row],[lat]],";",CSV[[#This Row],[alt]])</f>
        <v>#NAME?</v>
      </c>
    </row>
    <row r="7379" spans="1:18" x14ac:dyDescent="0.25">
      <c r="A7379">
        <v>42.504000244662166</v>
      </c>
      <c r="B7379">
        <v>-6.6738154739141464</v>
      </c>
      <c r="C7379">
        <v>605</v>
      </c>
      <c r="D7379" s="1">
        <v>42854.529930555553</v>
      </c>
      <c r="E7379" s="1">
        <f>CSV[[#This Row],[Column4]]-D7378</f>
        <v>2.314814628334716E-5</v>
      </c>
      <c r="F7379">
        <f>CSV[[#This Row],[alt]]-C7378</f>
        <v>1.4000244140625</v>
      </c>
      <c r="G7379">
        <f>IF(CSV[[#This Row],[Altura]]&gt;0,CSV[[#This Row],[Altura]],0)</f>
        <v>1.4000244140625</v>
      </c>
      <c r="H7379">
        <f>IF(CSV[[#This Row],[Altura]]&lt;=0,CSV[[#This Row],[Altura]],0)</f>
        <v>0</v>
      </c>
      <c r="I7379" s="2">
        <f>RADIANS(CSV[[#This Row],[lon]])-RADIANS(A7378)</f>
        <v>4.9739214691424394E-7</v>
      </c>
      <c r="J7379" s="2">
        <f>RADIANS(CSV[[#This Row],[lat]])-RADIANS(B7378)</f>
        <v>1.0796335425111714E-6</v>
      </c>
      <c r="K7379" s="2">
        <f>RADIANS(CSV[[#This Row],[lon]])</f>
        <v>0.74183474953783013</v>
      </c>
      <c r="L7379" s="2">
        <f>RADIANS(CSV[[#This Row],[lat]])</f>
        <v>-0.11648005369034758</v>
      </c>
      <c r="M7379" s="2">
        <f>SIN(CSV[[#This Row],[dlon]]/2)*SIN(CSV[[#This Row],[dlon]]/2)</f>
        <v>6.1849736952988938E-14</v>
      </c>
      <c r="N7379" s="2">
        <f>SIN(CSV[[#This Row],[dlat]]/2)*SIN(CSV[[#This Row],[dlat]]/2)</f>
        <v>2.9140214652877698E-13</v>
      </c>
      <c r="O7379" s="2">
        <f>COS(RADIANS(CSV[[#This Row],[lat]]))</f>
        <v>0.99322386507190041</v>
      </c>
      <c r="P7379" s="2">
        <f>CSV[[#This Row],[sindlon]]+CSV[[#This Row],[cosradlat]]*O7378*CSV[[#This Row],[sindlat]]</f>
        <v>3.4931606666251524E-13</v>
      </c>
      <c r="Q7379" s="2">
        <f>2*ASIN(SQRT(CSV[[#This Row],[Columna1]]))*6367445</f>
        <v>7.5266977893928386</v>
      </c>
      <c r="R7379" s="2" t="e" vm="1">
        <f ca="1">_xlfn.CONCAT(CSV[[#This Row],[lon]],",",CSV[[#This Row],[lat]],";",CSV[[#This Row],[alt]])</f>
        <v>#NAME?</v>
      </c>
    </row>
    <row r="7380" spans="1:18" x14ac:dyDescent="0.25">
      <c r="A7380">
        <v>42.504027066752315</v>
      </c>
      <c r="B7380">
        <v>-6.6737476643174887</v>
      </c>
      <c r="C7380">
        <v>606</v>
      </c>
      <c r="D7380" s="1">
        <v>42854.529953703706</v>
      </c>
      <c r="E7380" s="1">
        <f>CSV[[#This Row],[Column4]]-D7379</f>
        <v>2.3148153559304774E-5</v>
      </c>
      <c r="F7380">
        <f>CSV[[#This Row],[alt]]-C7379</f>
        <v>1</v>
      </c>
      <c r="G7380">
        <f>IF(CSV[[#This Row],[Altura]]&gt;0,CSV[[#This Row],[Altura]],0)</f>
        <v>1</v>
      </c>
      <c r="H7380">
        <f>IF(CSV[[#This Row],[Altura]]&lt;=0,CSV[[#This Row],[Altura]],0)</f>
        <v>0</v>
      </c>
      <c r="I7380" s="2">
        <f>RADIANS(CSV[[#This Row],[lon]])-RADIANS(A7379)</f>
        <v>4.6813378540289108E-7</v>
      </c>
      <c r="J7380" s="2">
        <f>RADIANS(CSV[[#This Row],[lat]])-RADIANS(B7379)</f>
        <v>1.183500726115172E-6</v>
      </c>
      <c r="K7380" s="2">
        <f>RADIANS(CSV[[#This Row],[lon]])</f>
        <v>0.74183521767161553</v>
      </c>
      <c r="L7380" s="2">
        <f>RADIANS(CSV[[#This Row],[lat]])</f>
        <v>-0.11647887018962147</v>
      </c>
      <c r="M7380" s="2">
        <f>SIN(CSV[[#This Row],[dlon]]/2)*SIN(CSV[[#This Row],[dlon]]/2)</f>
        <v>5.4787310258909012E-14</v>
      </c>
      <c r="N7380" s="2">
        <f>SIN(CSV[[#This Row],[dlat]]/2)*SIN(CSV[[#This Row],[dlat]]/2)</f>
        <v>3.5016849217874397E-13</v>
      </c>
      <c r="O7380" s="2">
        <f>COS(RADIANS(CSV[[#This Row],[lat]]))</f>
        <v>0.99322400261391908</v>
      </c>
      <c r="P7380" s="2">
        <f>CSV[[#This Row],[sindlon]]+CSV[[#This Row],[cosradlat]]*O7379*CSV[[#This Row],[sindlat]]</f>
        <v>4.0022635071111634E-13</v>
      </c>
      <c r="Q7380" s="2">
        <f>2*ASIN(SQRT(CSV[[#This Row],[Columna1]]))*6367445</f>
        <v>8.0565301650240446</v>
      </c>
      <c r="R7380" s="2" t="e" vm="1">
        <f ca="1">_xlfn.CONCAT(CSV[[#This Row],[lon]],",",CSV[[#This Row],[lat]],";",CSV[[#This Row],[alt]])</f>
        <v>#NAME?</v>
      </c>
    </row>
    <row r="7381" spans="1:18" x14ac:dyDescent="0.25">
      <c r="A7381">
        <v>42.504063276574016</v>
      </c>
      <c r="B7381">
        <v>-6.6736827045679092</v>
      </c>
      <c r="C7381">
        <v>607.20001220703125</v>
      </c>
      <c r="D7381" s="1">
        <v>42854.529988425929</v>
      </c>
      <c r="E7381" s="1">
        <f>CSV[[#This Row],[Column4]]-D7380</f>
        <v>3.4722223062999547E-5</v>
      </c>
      <c r="F7381">
        <f>CSV[[#This Row],[alt]]-C7380</f>
        <v>1.20001220703125</v>
      </c>
      <c r="G7381">
        <f>IF(CSV[[#This Row],[Altura]]&gt;0,CSV[[#This Row],[Altura]],0)</f>
        <v>1.20001220703125</v>
      </c>
      <c r="H7381">
        <f>IF(CSV[[#This Row],[Altura]]&lt;=0,CSV[[#This Row],[Altura]],0)</f>
        <v>0</v>
      </c>
      <c r="I7381" s="2">
        <f>RADIANS(CSV[[#This Row],[lon]])-RADIANS(A7380)</f>
        <v>6.3198061028835184E-7</v>
      </c>
      <c r="J7381" s="2">
        <f>RADIANS(CSV[[#This Row],[lat]])-RADIANS(B7380)</f>
        <v>1.1337615114376254E-6</v>
      </c>
      <c r="K7381" s="2">
        <f>RADIANS(CSV[[#This Row],[lon]])</f>
        <v>0.74183584965222582</v>
      </c>
      <c r="L7381" s="2">
        <f>RADIANS(CSV[[#This Row],[lat]])</f>
        <v>-0.11647773642811003</v>
      </c>
      <c r="M7381" s="2">
        <f>SIN(CSV[[#This Row],[dlon]]/2)*SIN(CSV[[#This Row],[dlon]]/2)</f>
        <v>9.98498729451061E-14</v>
      </c>
      <c r="N7381" s="2">
        <f>SIN(CSV[[#This Row],[dlat]]/2)*SIN(CSV[[#This Row],[dlat]]/2)</f>
        <v>3.2135379120429775E-13</v>
      </c>
      <c r="O7381" s="2">
        <f>COS(RADIANS(CSV[[#This Row],[lat]]))</f>
        <v>0.99322413437412793</v>
      </c>
      <c r="P7381" s="2">
        <f>CSV[[#This Row],[sindlon]]+CSV[[#This Row],[cosradlat]]*O7380*CSV[[#This Row],[sindlat]]</f>
        <v>4.1686347598886866E-13</v>
      </c>
      <c r="Q7381" s="2">
        <f>2*ASIN(SQRT(CSV[[#This Row],[Columna1]]))*6367445</f>
        <v>8.2222773249757015</v>
      </c>
      <c r="R7381" s="2" t="e" vm="1">
        <f ca="1">_xlfn.CONCAT(CSV[[#This Row],[lon]],",",CSV[[#This Row],[lat]],";",CSV[[#This Row],[alt]])</f>
        <v>#NAME?</v>
      </c>
    </row>
    <row r="7382" spans="1:18" x14ac:dyDescent="0.25">
      <c r="A7382">
        <v>42.50410845503211</v>
      </c>
      <c r="B7382">
        <v>-6.6736361011862764</v>
      </c>
      <c r="C7382">
        <v>607.79998779296875</v>
      </c>
      <c r="D7382" s="1">
        <v>42854.53</v>
      </c>
      <c r="E7382" s="1">
        <f>CSV[[#This Row],[Column4]]-D7381</f>
        <v>1.1574069503694773E-5</v>
      </c>
      <c r="F7382">
        <f>CSV[[#This Row],[alt]]-C7381</f>
        <v>0.5999755859375</v>
      </c>
      <c r="G7382">
        <f>IF(CSV[[#This Row],[Altura]]&gt;0,CSV[[#This Row],[Altura]],0)</f>
        <v>0.5999755859375</v>
      </c>
      <c r="H7382">
        <f>IF(CSV[[#This Row],[Altura]]&lt;=0,CSV[[#This Row],[Altura]],0)</f>
        <v>0</v>
      </c>
      <c r="I7382" s="2">
        <f>RADIANS(CSV[[#This Row],[lon]])-RADIANS(A7381)</f>
        <v>7.8851284468495209E-7</v>
      </c>
      <c r="J7382" s="2">
        <f>RADIANS(CSV[[#This Row],[lat]])-RADIANS(B7381)</f>
        <v>8.1338245205841986E-7</v>
      </c>
      <c r="K7382" s="2">
        <f>RADIANS(CSV[[#This Row],[lon]])</f>
        <v>0.74183663816507051</v>
      </c>
      <c r="L7382" s="2">
        <f>RADIANS(CSV[[#This Row],[lat]])</f>
        <v>-0.11647692304565797</v>
      </c>
      <c r="M7382" s="2">
        <f>SIN(CSV[[#This Row],[dlon]]/2)*SIN(CSV[[#This Row],[dlon]]/2)</f>
        <v>1.5543812655828079E-13</v>
      </c>
      <c r="N7382" s="2">
        <f>SIN(CSV[[#This Row],[dlat]]/2)*SIN(CSV[[#This Row],[dlat]]/2)</f>
        <v>1.6539775332913279E-13</v>
      </c>
      <c r="O7382" s="2">
        <f>COS(RADIANS(CSV[[#This Row],[lat]]))</f>
        <v>0.99322422890066553</v>
      </c>
      <c r="P7382" s="2">
        <f>CSV[[#This Row],[sindlon]]+CSV[[#This Row],[cosradlat]]*O7381*CSV[[#This Row],[sindlat]]</f>
        <v>3.1860206331355844E-13</v>
      </c>
      <c r="Q7382" s="2">
        <f>2*ASIN(SQRT(CSV[[#This Row],[Columna1]]))*6367445</f>
        <v>7.1881890410670852</v>
      </c>
      <c r="R7382" s="2" t="e" vm="1">
        <f ca="1">_xlfn.CONCAT(CSV[[#This Row],[lon]],",",CSV[[#This Row],[lat]],";",CSV[[#This Row],[alt]])</f>
        <v>#NAME?</v>
      </c>
    </row>
    <row r="7383" spans="1:18" x14ac:dyDescent="0.25">
      <c r="A7383">
        <v>42.504173582419753</v>
      </c>
      <c r="B7383">
        <v>-6.6735928505659103</v>
      </c>
      <c r="C7383">
        <v>608.4000244140625</v>
      </c>
      <c r="D7383" s="1">
        <v>42854.530023148145</v>
      </c>
      <c r="E7383" s="1">
        <f>CSV[[#This Row],[Column4]]-D7382</f>
        <v>2.314814628334716E-5</v>
      </c>
      <c r="F7383">
        <f>CSV[[#This Row],[alt]]-C7382</f>
        <v>0.60003662109375</v>
      </c>
      <c r="G7383">
        <f>IF(CSV[[#This Row],[Altura]]&gt;0,CSV[[#This Row],[Altura]],0)</f>
        <v>0.60003662109375</v>
      </c>
      <c r="H7383">
        <f>IF(CSV[[#This Row],[Altura]]&lt;=0,CSV[[#This Row],[Altura]],0)</f>
        <v>0</v>
      </c>
      <c r="I7383" s="2">
        <f>RADIANS(CSV[[#This Row],[lon]])-RADIANS(A7382)</f>
        <v>1.136687347580434E-6</v>
      </c>
      <c r="J7383" s="2">
        <f>RADIANS(CSV[[#This Row],[lat]])-RADIANS(B7382)</f>
        <v>7.5486572891081405E-7</v>
      </c>
      <c r="K7383" s="2">
        <f>RADIANS(CSV[[#This Row],[lon]])</f>
        <v>0.74183777485241809</v>
      </c>
      <c r="L7383" s="2">
        <f>RADIANS(CSV[[#This Row],[lat]])</f>
        <v>-0.11647616817992906</v>
      </c>
      <c r="M7383" s="2">
        <f>SIN(CSV[[#This Row],[dlon]]/2)*SIN(CSV[[#This Row],[dlon]]/2)</f>
        <v>3.230145315373258E-13</v>
      </c>
      <c r="N7383" s="2">
        <f>SIN(CSV[[#This Row],[dlat]]/2)*SIN(CSV[[#This Row],[dlat]]/2)</f>
        <v>1.424555671710069E-13</v>
      </c>
      <c r="O7383" s="2">
        <f>COS(RADIANS(CSV[[#This Row],[lat]]))</f>
        <v>0.99322431662614474</v>
      </c>
      <c r="P7383" s="2">
        <f>CSV[[#This Row],[sindlon]]+CSV[[#This Row],[cosradlat]]*O7382*CSV[[#This Row],[sindlat]]</f>
        <v>4.6354615877877048E-13</v>
      </c>
      <c r="Q7383" s="2">
        <f>2*ASIN(SQRT(CSV[[#This Row],[Columna1]]))*6367445</f>
        <v>8.6704510619098816</v>
      </c>
      <c r="R7383" s="2" t="e" vm="1">
        <f ca="1">_xlfn.CONCAT(CSV[[#This Row],[lon]],",",CSV[[#This Row],[lat]],";",CSV[[#This Row],[alt]])</f>
        <v>#NAME?</v>
      </c>
    </row>
    <row r="7384" spans="1:18" x14ac:dyDescent="0.25">
      <c r="A7384">
        <v>42.504345243796706</v>
      </c>
      <c r="B7384">
        <v>-6.673488412052393</v>
      </c>
      <c r="C7384">
        <v>609.20001220703125</v>
      </c>
      <c r="D7384" s="1">
        <v>42854.530081018522</v>
      </c>
      <c r="E7384" s="1">
        <f>CSV[[#This Row],[Column4]]-D7383</f>
        <v>5.787037662230432E-5</v>
      </c>
      <c r="F7384">
        <f>CSV[[#This Row],[alt]]-C7383</f>
        <v>0.79998779296875</v>
      </c>
      <c r="G7384">
        <f>IF(CSV[[#This Row],[Altura]]&gt;0,CSV[[#This Row],[Altura]],0)</f>
        <v>0.79998779296875</v>
      </c>
      <c r="H7384">
        <f>IF(CSV[[#This Row],[Altura]]&lt;=0,CSV[[#This Row],[Altura]],0)</f>
        <v>0</v>
      </c>
      <c r="I7384" s="2">
        <f>RADIANS(CSV[[#This Row],[lon]])-RADIANS(A7383)</f>
        <v>2.9960562263342538E-6</v>
      </c>
      <c r="J7384" s="2">
        <f>RADIANS(CSV[[#This Row],[lat]])-RADIANS(B7383)</f>
        <v>1.8227959267674843E-6</v>
      </c>
      <c r="K7384" s="2">
        <f>RADIANS(CSV[[#This Row],[lon]])</f>
        <v>0.74184077090864442</v>
      </c>
      <c r="L7384" s="2">
        <f>RADIANS(CSV[[#This Row],[lat]])</f>
        <v>-0.1164743453840023</v>
      </c>
      <c r="M7384" s="2">
        <f>SIN(CSV[[#This Row],[dlon]]/2)*SIN(CSV[[#This Row],[dlon]]/2)</f>
        <v>2.2440882278373836E-12</v>
      </c>
      <c r="N7384" s="2">
        <f>SIN(CSV[[#This Row],[dlat]]/2)*SIN(CSV[[#This Row],[dlat]]/2)</f>
        <v>8.3064624765980291E-13</v>
      </c>
      <c r="O7384" s="2">
        <f>COS(RADIANS(CSV[[#This Row],[lat]]))</f>
        <v>0.99322452845704245</v>
      </c>
      <c r="P7384" s="2">
        <f>CSV[[#This Row],[sindlon]]+CSV[[#This Row],[cosradlat]]*O7383*CSV[[#This Row],[sindlat]]</f>
        <v>3.063516393195711E-12</v>
      </c>
      <c r="Q7384" s="2">
        <f>2*ASIN(SQRT(CSV[[#This Row],[Columna1]]))*6367445</f>
        <v>22.28975538051878</v>
      </c>
      <c r="R7384" s="2" t="e" vm="1">
        <f ca="1">_xlfn.CONCAT(CSV[[#This Row],[lon]],",",CSV[[#This Row],[lat]],";",CSV[[#This Row],[alt]])</f>
        <v>#NAME?</v>
      </c>
    </row>
    <row r="7385" spans="1:18" x14ac:dyDescent="0.25">
      <c r="A7385">
        <v>42.504380028694868</v>
      </c>
      <c r="B7385">
        <v>-6.6734624281525612</v>
      </c>
      <c r="C7385">
        <v>609.5999755859375</v>
      </c>
      <c r="D7385" s="1">
        <v>42854.530104166668</v>
      </c>
      <c r="E7385" s="1">
        <f>CSV[[#This Row],[Column4]]-D7384</f>
        <v>2.314814628334716E-5</v>
      </c>
      <c r="F7385">
        <f>CSV[[#This Row],[alt]]-C7384</f>
        <v>0.39996337890625</v>
      </c>
      <c r="G7385">
        <f>IF(CSV[[#This Row],[Altura]]&gt;0,CSV[[#This Row],[Altura]],0)</f>
        <v>0.39996337890625</v>
      </c>
      <c r="H7385">
        <f>IF(CSV[[#This Row],[Altura]]&lt;=0,CSV[[#This Row],[Altura]],0)</f>
        <v>0</v>
      </c>
      <c r="I7385" s="2">
        <f>RADIANS(CSV[[#This Row],[lon]])-RADIANS(A7384)</f>
        <v>6.0711100291488407E-7</v>
      </c>
      <c r="J7385" s="2">
        <f>RADIANS(CSV[[#This Row],[lat]])-RADIANS(B7384)</f>
        <v>4.5350460457782571E-7</v>
      </c>
      <c r="K7385" s="2">
        <f>RADIANS(CSV[[#This Row],[lon]])</f>
        <v>0.74184137801964734</v>
      </c>
      <c r="L7385" s="2">
        <f>RADIANS(CSV[[#This Row],[lat]])</f>
        <v>-0.11647389187939772</v>
      </c>
      <c r="M7385" s="2">
        <f>SIN(CSV[[#This Row],[dlon]]/2)*SIN(CSV[[#This Row],[dlon]]/2)</f>
        <v>9.2145942465076268E-14</v>
      </c>
      <c r="N7385" s="2">
        <f>SIN(CSV[[#This Row],[dlat]]/2)*SIN(CSV[[#This Row],[dlat]]/2)</f>
        <v>5.1416606593321638E-14</v>
      </c>
      <c r="O7385" s="2">
        <f>COS(RADIANS(CSV[[#This Row],[lat]]))</f>
        <v>0.99322458115924106</v>
      </c>
      <c r="P7385" s="2">
        <f>CSV[[#This Row],[sindlon]]+CSV[[#This Row],[cosradlat]]*O7384*CSV[[#This Row],[sindlat]]</f>
        <v>1.4286816862310025E-13</v>
      </c>
      <c r="Q7385" s="2">
        <f>2*ASIN(SQRT(CSV[[#This Row],[Columna1]]))*6367445</f>
        <v>4.8135217316029761</v>
      </c>
      <c r="R7385" s="2" t="e" vm="1">
        <f ca="1">_xlfn.CONCAT(CSV[[#This Row],[lon]],",",CSV[[#This Row],[lat]],";",CSV[[#This Row],[alt]])</f>
        <v>#NAME?</v>
      </c>
    </row>
    <row r="7386" spans="1:18" x14ac:dyDescent="0.25">
      <c r="A7386">
        <v>42.504588654264808</v>
      </c>
      <c r="B7386">
        <v>-6.6732646152377129</v>
      </c>
      <c r="C7386">
        <v>610.4000244140625</v>
      </c>
      <c r="D7386" s="1">
        <v>42854.530162037037</v>
      </c>
      <c r="E7386" s="1">
        <f>CSV[[#This Row],[Column4]]-D7385</f>
        <v>5.7870369346346706E-5</v>
      </c>
      <c r="F7386">
        <f>CSV[[#This Row],[alt]]-C7385</f>
        <v>0.800048828125</v>
      </c>
      <c r="G7386">
        <f>IF(CSV[[#This Row],[Altura]]&gt;0,CSV[[#This Row],[Altura]],0)</f>
        <v>0.800048828125</v>
      </c>
      <c r="H7386">
        <f>IF(CSV[[#This Row],[Altura]]&lt;=0,CSV[[#This Row],[Altura]],0)</f>
        <v>0</v>
      </c>
      <c r="I7386" s="2">
        <f>RADIANS(CSV[[#This Row],[lon]])-RADIANS(A7385)</f>
        <v>3.6412030992583055E-6</v>
      </c>
      <c r="J7386" s="2">
        <f>RADIANS(CSV[[#This Row],[lat]])-RADIANS(B7385)</f>
        <v>3.4524866670687659E-6</v>
      </c>
      <c r="K7386" s="2">
        <f>RADIANS(CSV[[#This Row],[lon]])</f>
        <v>0.74184501922274659</v>
      </c>
      <c r="L7386" s="2">
        <f>RADIANS(CSV[[#This Row],[lat]])</f>
        <v>-0.11647043939273065</v>
      </c>
      <c r="M7386" s="2">
        <f>SIN(CSV[[#This Row],[dlon]]/2)*SIN(CSV[[#This Row],[dlon]]/2)</f>
        <v>3.3145900025084098E-12</v>
      </c>
      <c r="N7386" s="2">
        <f>SIN(CSV[[#This Row],[dlat]]/2)*SIN(CSV[[#This Row],[dlat]]/2)</f>
        <v>2.9799160465689387E-12</v>
      </c>
      <c r="O7386" s="2">
        <f>COS(RADIANS(CSV[[#This Row],[lat]]))</f>
        <v>0.99322498236928214</v>
      </c>
      <c r="P7386" s="2">
        <f>CSV[[#This Row],[sindlon]]+CSV[[#This Row],[cosradlat]]*O7385*CSV[[#This Row],[sindlat]]</f>
        <v>6.2542636748188815E-12</v>
      </c>
      <c r="Q7386" s="2">
        <f>2*ASIN(SQRT(CSV[[#This Row],[Columna1]]))*6367445</f>
        <v>31.848082634574826</v>
      </c>
      <c r="R7386" s="2" t="e" vm="1">
        <f ca="1">_xlfn.CONCAT(CSV[[#This Row],[lon]],",",CSV[[#This Row],[lat]],";",CSV[[#This Row],[alt]])</f>
        <v>#NAME?</v>
      </c>
    </row>
    <row r="7387" spans="1:18" x14ac:dyDescent="0.25">
      <c r="A7387">
        <v>42.504622600972652</v>
      </c>
      <c r="B7387">
        <v>-6.6732263099402189</v>
      </c>
      <c r="C7387">
        <v>610.5999755859375</v>
      </c>
      <c r="D7387" s="1">
        <v>42854.530173611114</v>
      </c>
      <c r="E7387" s="1">
        <f>CSV[[#This Row],[Column4]]-D7386</f>
        <v>1.1574076779652387E-5</v>
      </c>
      <c r="F7387">
        <f>CSV[[#This Row],[alt]]-C7386</f>
        <v>0.199951171875</v>
      </c>
      <c r="G7387">
        <f>IF(CSV[[#This Row],[Altura]]&gt;0,CSV[[#This Row],[Altura]],0)</f>
        <v>0.199951171875</v>
      </c>
      <c r="H7387">
        <f>IF(CSV[[#This Row],[Altura]]&lt;=0,CSV[[#This Row],[Altura]],0)</f>
        <v>0</v>
      </c>
      <c r="I7387" s="2">
        <f>RADIANS(CSV[[#This Row],[lon]])-RADIANS(A7386)</f>
        <v>5.9248182215920764E-7</v>
      </c>
      <c r="J7387" s="2">
        <f>RADIANS(CSV[[#This Row],[lat]])-RADIANS(B7386)</f>
        <v>6.6855356223305407E-7</v>
      </c>
      <c r="K7387" s="2">
        <f>RADIANS(CSV[[#This Row],[lon]])</f>
        <v>0.74184561170456875</v>
      </c>
      <c r="L7387" s="2">
        <f>RADIANS(CSV[[#This Row],[lat]])</f>
        <v>-0.11646977083916842</v>
      </c>
      <c r="M7387" s="2">
        <f>SIN(CSV[[#This Row],[dlon]]/2)*SIN(CSV[[#This Row],[dlon]]/2)</f>
        <v>8.7758677397271161E-14</v>
      </c>
      <c r="N7387" s="2">
        <f>SIN(CSV[[#This Row],[dlat]]/2)*SIN(CSV[[#This Row],[dlat]]/2)</f>
        <v>1.1174096639362235E-13</v>
      </c>
      <c r="O7387" s="2">
        <f>COS(RADIANS(CSV[[#This Row],[lat]]))</f>
        <v>0.99322506005985822</v>
      </c>
      <c r="P7387" s="2">
        <f>CSV[[#This Row],[sindlon]]+CSV[[#This Row],[cosradlat]]*O7386*CSV[[#This Row],[sindlat]]</f>
        <v>1.9799068738540776E-13</v>
      </c>
      <c r="Q7387" s="2">
        <f>2*ASIN(SQRT(CSV[[#This Row],[Columna1]]))*6367445</f>
        <v>5.6665350541542621</v>
      </c>
      <c r="R7387" s="2" t="e" vm="1">
        <f ca="1">_xlfn.CONCAT(CSV[[#This Row],[lon]],",",CSV[[#This Row],[lat]],";",CSV[[#This Row],[alt]])</f>
        <v>#NAME?</v>
      </c>
    </row>
    <row r="7388" spans="1:18" x14ac:dyDescent="0.25">
      <c r="A7388">
        <v>42.504788478836417</v>
      </c>
      <c r="B7388">
        <v>-6.673036627471447</v>
      </c>
      <c r="C7388">
        <v>611.79998779296875</v>
      </c>
      <c r="D7388" s="1">
        <v>42854.530231481483</v>
      </c>
      <c r="E7388" s="1">
        <f>CSV[[#This Row],[Column4]]-D7387</f>
        <v>5.7870369346346706E-5</v>
      </c>
      <c r="F7388">
        <f>CSV[[#This Row],[alt]]-C7387</f>
        <v>1.20001220703125</v>
      </c>
      <c r="G7388">
        <f>IF(CSV[[#This Row],[Altura]]&gt;0,CSV[[#This Row],[Altura]],0)</f>
        <v>1.20001220703125</v>
      </c>
      <c r="H7388">
        <f>IF(CSV[[#This Row],[Altura]]&lt;=0,CSV[[#This Row],[Altura]],0)</f>
        <v>0</v>
      </c>
      <c r="I7388" s="2">
        <f>RADIANS(CSV[[#This Row],[lon]])-RADIANS(A7387)</f>
        <v>2.8951148788314285E-6</v>
      </c>
      <c r="J7388" s="2">
        <f>RADIANS(CSV[[#This Row],[lat]])-RADIANS(B7387)</f>
        <v>3.310583613372331E-6</v>
      </c>
      <c r="K7388" s="2">
        <f>RADIANS(CSV[[#This Row],[lon]])</f>
        <v>0.74184850681944758</v>
      </c>
      <c r="L7388" s="2">
        <f>RADIANS(CSV[[#This Row],[lat]])</f>
        <v>-0.11646646025555504</v>
      </c>
      <c r="M7388" s="2">
        <f>SIN(CSV[[#This Row],[dlon]]/2)*SIN(CSV[[#This Row],[dlon]]/2)</f>
        <v>2.0954225404063159E-12</v>
      </c>
      <c r="N7388" s="2">
        <f>SIN(CSV[[#This Row],[dlat]]/2)*SIN(CSV[[#This Row],[dlat]]/2)</f>
        <v>2.7399909652798471E-12</v>
      </c>
      <c r="O7388" s="2">
        <f>COS(RADIANS(CSV[[#This Row],[lat]]))</f>
        <v>0.99322544476616925</v>
      </c>
      <c r="P7388" s="2">
        <f>CSV[[#This Row],[sindlon]]+CSV[[#This Row],[cosradlat]]*O7387*CSV[[#This Row],[sindlat]]</f>
        <v>4.7984137692519422E-12</v>
      </c>
      <c r="Q7388" s="2">
        <f>2*ASIN(SQRT(CSV[[#This Row],[Columna1]]))*6367445</f>
        <v>27.896135594089479</v>
      </c>
      <c r="R7388" s="2" t="e" vm="1">
        <f ca="1">_xlfn.CONCAT(CSV[[#This Row],[lon]],",",CSV[[#This Row],[lat]],";",CSV[[#This Row],[alt]])</f>
        <v>#NAME?</v>
      </c>
    </row>
    <row r="7389" spans="1:18" x14ac:dyDescent="0.25">
      <c r="A7389">
        <v>42.504854192957282</v>
      </c>
      <c r="B7389">
        <v>-6.6729612741619349</v>
      </c>
      <c r="C7389">
        <v>612.20001220703125</v>
      </c>
      <c r="D7389" s="1">
        <v>42854.53025462963</v>
      </c>
      <c r="E7389" s="1">
        <f>CSV[[#This Row],[Column4]]-D7388</f>
        <v>2.314814628334716E-5</v>
      </c>
      <c r="F7389">
        <f>CSV[[#This Row],[alt]]-C7388</f>
        <v>0.4000244140625</v>
      </c>
      <c r="G7389">
        <f>IF(CSV[[#This Row],[Altura]]&gt;0,CSV[[#This Row],[Altura]],0)</f>
        <v>0.4000244140625</v>
      </c>
      <c r="H7389">
        <f>IF(CSV[[#This Row],[Altura]]&lt;=0,CSV[[#This Row],[Altura]],0)</f>
        <v>0</v>
      </c>
      <c r="I7389" s="2">
        <f>RADIANS(CSV[[#This Row],[lon]])-RADIANS(A7388)</f>
        <v>1.1469277741982253E-6</v>
      </c>
      <c r="J7389" s="2">
        <f>RADIANS(CSV[[#This Row],[lat]])-RADIANS(B7388)</f>
        <v>1.3151633532632045E-6</v>
      </c>
      <c r="K7389" s="2">
        <f>RADIANS(CSV[[#This Row],[lon]])</f>
        <v>0.74184965374722178</v>
      </c>
      <c r="L7389" s="2">
        <f>RADIANS(CSV[[#This Row],[lat]])</f>
        <v>-0.11646514509220178</v>
      </c>
      <c r="M7389" s="2">
        <f>SIN(CSV[[#This Row],[dlon]]/2)*SIN(CSV[[#This Row],[dlon]]/2)</f>
        <v>3.2886082980678778E-13</v>
      </c>
      <c r="N7389" s="2">
        <f>SIN(CSV[[#This Row],[dlat]]/2)*SIN(CSV[[#This Row],[dlat]]/2)</f>
        <v>4.3241366144156674E-13</v>
      </c>
      <c r="O7389" s="2">
        <f>COS(RADIANS(CSV[[#This Row],[lat]]))</f>
        <v>0.9932255975916825</v>
      </c>
      <c r="P7389" s="2">
        <f>CSV[[#This Row],[sindlon]]+CSV[[#This Row],[cosradlat]]*O7388*CSV[[#This Row],[sindlat]]</f>
        <v>7.5543558186933587E-13</v>
      </c>
      <c r="Q7389" s="2">
        <f>2*ASIN(SQRT(CSV[[#This Row],[Columna1]]))*6367445</f>
        <v>11.068631177606232</v>
      </c>
      <c r="R7389" s="2" t="e" vm="1">
        <f ca="1">_xlfn.CONCAT(CSV[[#This Row],[lon]],",",CSV[[#This Row],[lat]],";",CSV[[#This Row],[alt]])</f>
        <v>#NAME?</v>
      </c>
    </row>
    <row r="7390" spans="1:18" x14ac:dyDescent="0.25">
      <c r="A7390">
        <v>42.504943795502186</v>
      </c>
      <c r="B7390">
        <v>-6.6728466097265482</v>
      </c>
      <c r="C7390">
        <v>613</v>
      </c>
      <c r="D7390" s="1">
        <v>42854.530289351853</v>
      </c>
      <c r="E7390" s="1">
        <f>CSV[[#This Row],[Column4]]-D7389</f>
        <v>3.4722223062999547E-5</v>
      </c>
      <c r="F7390">
        <f>CSV[[#This Row],[alt]]-C7389</f>
        <v>0.79998779296875</v>
      </c>
      <c r="G7390">
        <f>IF(CSV[[#This Row],[Altura]]&gt;0,CSV[[#This Row],[Altura]],0)</f>
        <v>0.79998779296875</v>
      </c>
      <c r="H7390">
        <f>IF(CSV[[#This Row],[Altura]]&lt;=0,CSV[[#This Row],[Altura]],0)</f>
        <v>0</v>
      </c>
      <c r="I7390" s="2">
        <f>RADIANS(CSV[[#This Row],[lon]])-RADIANS(A7389)</f>
        <v>1.5638594267342043E-6</v>
      </c>
      <c r="J7390" s="2">
        <f>RADIANS(CSV[[#This Row],[lat]])-RADIANS(B7389)</f>
        <v>2.001271932436377E-6</v>
      </c>
      <c r="K7390" s="2">
        <f>RADIANS(CSV[[#This Row],[lon]])</f>
        <v>0.74185121760664852</v>
      </c>
      <c r="L7390" s="2">
        <f>RADIANS(CSV[[#This Row],[lat]])</f>
        <v>-0.11646314382026934</v>
      </c>
      <c r="M7390" s="2">
        <f>SIN(CSV[[#This Row],[dlon]]/2)*SIN(CSV[[#This Row],[dlon]]/2)</f>
        <v>6.1141407664623386E-13</v>
      </c>
      <c r="N7390" s="2">
        <f>SIN(CSV[[#This Row],[dlat]]/2)*SIN(CSV[[#This Row],[dlat]]/2)</f>
        <v>1.0012723368890734E-12</v>
      </c>
      <c r="O7390" s="2">
        <f>COS(RADIANS(CSV[[#This Row],[lat]]))</f>
        <v>0.99322583014155907</v>
      </c>
      <c r="P7390" s="2">
        <f>CSV[[#This Row],[sindlon]]+CSV[[#This Row],[cosradlat]]*O7389*CSV[[#This Row],[sindlat]]</f>
        <v>1.5991665522616148E-12</v>
      </c>
      <c r="Q7390" s="2">
        <f>2*ASIN(SQRT(CSV[[#This Row],[Columna1]]))*6367445</f>
        <v>16.104307215550183</v>
      </c>
      <c r="R7390" s="2" t="e" vm="1">
        <f ca="1">_xlfn.CONCAT(CSV[[#This Row],[lon]],",",CSV[[#This Row],[lat]],";",CSV[[#This Row],[alt]])</f>
        <v>#NAME?</v>
      </c>
    </row>
    <row r="7391" spans="1:18" x14ac:dyDescent="0.25">
      <c r="A7391">
        <v>42.505003977566957</v>
      </c>
      <c r="B7391">
        <v>-6.6727280896157026</v>
      </c>
      <c r="C7391">
        <v>613.5999755859375</v>
      </c>
      <c r="D7391" s="1">
        <v>42854.530324074076</v>
      </c>
      <c r="E7391" s="1">
        <f>CSV[[#This Row],[Column4]]-D7390</f>
        <v>3.4722223062999547E-5</v>
      </c>
      <c r="F7391">
        <f>CSV[[#This Row],[alt]]-C7390</f>
        <v>0.5999755859375</v>
      </c>
      <c r="G7391">
        <f>IF(CSV[[#This Row],[Altura]]&gt;0,CSV[[#This Row],[Altura]],0)</f>
        <v>0.5999755859375</v>
      </c>
      <c r="H7391">
        <f>IF(CSV[[#This Row],[Altura]]&lt;=0,CSV[[#This Row],[Altura]],0)</f>
        <v>0</v>
      </c>
      <c r="I7391" s="2">
        <f>RADIANS(CSV[[#This Row],[lon]])-RADIANS(A7390)</f>
        <v>1.0503751808332851E-6</v>
      </c>
      <c r="J7391" s="2">
        <f>RADIANS(CSV[[#This Row],[lat]])-RADIANS(B7390)</f>
        <v>2.0685661640817976E-6</v>
      </c>
      <c r="K7391" s="2">
        <f>RADIANS(CSV[[#This Row],[lon]])</f>
        <v>0.74185226798182935</v>
      </c>
      <c r="L7391" s="2">
        <f>RADIANS(CSV[[#This Row],[lat]])</f>
        <v>-0.11646107525410526</v>
      </c>
      <c r="M7391" s="2">
        <f>SIN(CSV[[#This Row],[dlon]]/2)*SIN(CSV[[#This Row],[dlon]]/2)</f>
        <v>2.7582200512761373E-13</v>
      </c>
      <c r="N7391" s="2">
        <f>SIN(CSV[[#This Row],[dlat]]/2)*SIN(CSV[[#This Row],[dlat]]/2)</f>
        <v>1.069741493795639E-12</v>
      </c>
      <c r="O7391" s="2">
        <f>COS(RADIANS(CSV[[#This Row],[lat]]))</f>
        <v>0.99322607050691436</v>
      </c>
      <c r="P7391" s="2">
        <f>CSV[[#This Row],[sindlon]]+CSV[[#This Row],[cosradlat]]*O7390*CSV[[#This Row],[sindlat]]</f>
        <v>1.3311196229140162E-12</v>
      </c>
      <c r="Q7391" s="2">
        <f>2*ASIN(SQRT(CSV[[#This Row],[Columna1]]))*6367445</f>
        <v>14.692772051742487</v>
      </c>
      <c r="R7391" s="2" t="e" vm="1">
        <f ca="1">_xlfn.CONCAT(CSV[[#This Row],[lon]],",",CSV[[#This Row],[lat]],";",CSV[[#This Row],[alt]])</f>
        <v>#NAME?</v>
      </c>
    </row>
    <row r="7392" spans="1:18" x14ac:dyDescent="0.25">
      <c r="A7392">
        <v>42.505027865990996</v>
      </c>
      <c r="B7392">
        <v>-6.6726575139909983</v>
      </c>
      <c r="C7392">
        <v>614.20001220703125</v>
      </c>
      <c r="D7392" s="1">
        <v>42854.530347222222</v>
      </c>
      <c r="E7392" s="1">
        <f>CSV[[#This Row],[Column4]]-D7391</f>
        <v>2.314814628334716E-5</v>
      </c>
      <c r="F7392">
        <f>CSV[[#This Row],[alt]]-C7391</f>
        <v>0.60003662109375</v>
      </c>
      <c r="G7392">
        <f>IF(CSV[[#This Row],[Altura]]&gt;0,CSV[[#This Row],[Altura]],0)</f>
        <v>0.60003662109375</v>
      </c>
      <c r="H7392">
        <f>IF(CSV[[#This Row],[Altura]]&lt;=0,CSV[[#This Row],[Altura]],0)</f>
        <v>0</v>
      </c>
      <c r="I7392" s="2">
        <f>RADIANS(CSV[[#This Row],[lon]])-RADIANS(A7391)</f>
        <v>4.1693165264700127E-7</v>
      </c>
      <c r="J7392" s="2">
        <f>RADIANS(CSV[[#This Row],[lat]])-RADIANS(B7391)</f>
        <v>1.231777022742131E-6</v>
      </c>
      <c r="K7392" s="2">
        <f>RADIANS(CSV[[#This Row],[lon]])</f>
        <v>0.741852684913482</v>
      </c>
      <c r="L7392" s="2">
        <f>RADIANS(CSV[[#This Row],[lat]])</f>
        <v>-0.11645984347708252</v>
      </c>
      <c r="M7392" s="2">
        <f>SIN(CSV[[#This Row],[dlon]]/2)*SIN(CSV[[#This Row],[dlon]]/2)</f>
        <v>4.3458000744739302E-14</v>
      </c>
      <c r="N7392" s="2">
        <f>SIN(CSV[[#This Row],[dlat]]/2)*SIN(CSV[[#This Row],[dlat]]/2)</f>
        <v>3.7931865843881908E-13</v>
      </c>
      <c r="O7392" s="2">
        <f>COS(RADIANS(CSV[[#This Row],[lat]]))</f>
        <v>0.99322621363617503</v>
      </c>
      <c r="P7392" s="2">
        <f>CSV[[#This Row],[sindlon]]+CSV[[#This Row],[cosradlat]]*O7391*CSV[[#This Row],[sindlat]]</f>
        <v>4.1765516287381152E-13</v>
      </c>
      <c r="Q7392" s="2">
        <f>2*ASIN(SQRT(CSV[[#This Row],[Columna1]]))*6367445</f>
        <v>8.2300812965534949</v>
      </c>
      <c r="R7392" s="2" t="e" vm="1">
        <f ca="1">_xlfn.CONCAT(CSV[[#This Row],[lon]],",",CSV[[#This Row],[lat]],";",CSV[[#This Row],[alt]])</f>
        <v>#NAME?</v>
      </c>
    </row>
    <row r="7393" spans="1:18" x14ac:dyDescent="0.25">
      <c r="A7393">
        <v>42.505049658939242</v>
      </c>
      <c r="B7393">
        <v>-6.6725940629839897</v>
      </c>
      <c r="C7393">
        <v>615.4000244140625</v>
      </c>
      <c r="D7393" s="1">
        <v>42854.530370370368</v>
      </c>
      <c r="E7393" s="1">
        <f>CSV[[#This Row],[Column4]]-D7392</f>
        <v>2.314814628334716E-5</v>
      </c>
      <c r="F7393">
        <f>CSV[[#This Row],[alt]]-C7392</f>
        <v>1.20001220703125</v>
      </c>
      <c r="G7393">
        <f>IF(CSV[[#This Row],[Altura]]&gt;0,CSV[[#This Row],[Altura]],0)</f>
        <v>1.20001220703125</v>
      </c>
      <c r="H7393">
        <f>IF(CSV[[#This Row],[Altura]]&lt;=0,CSV[[#This Row],[Altura]],0)</f>
        <v>0</v>
      </c>
      <c r="I7393" s="2">
        <f>RADIANS(CSV[[#This Row],[lon]])-RADIANS(A7392)</f>
        <v>3.803587006467879E-7</v>
      </c>
      <c r="J7393" s="2">
        <f>RADIANS(CSV[[#This Row],[lat]])-RADIANS(B7392)</f>
        <v>1.10742898601357E-6</v>
      </c>
      <c r="K7393" s="2">
        <f>RADIANS(CSV[[#This Row],[lon]])</f>
        <v>0.74185306527218264</v>
      </c>
      <c r="L7393" s="2">
        <f>RADIANS(CSV[[#This Row],[lat]])</f>
        <v>-0.11645873604809651</v>
      </c>
      <c r="M7393" s="2">
        <f>SIN(CSV[[#This Row],[dlon]]/2)*SIN(CSV[[#This Row],[dlon]]/2)</f>
        <v>3.6168185289427769E-14</v>
      </c>
      <c r="N7393" s="2">
        <f>SIN(CSV[[#This Row],[dlat]]/2)*SIN(CSV[[#This Row],[dlat]]/2)</f>
        <v>3.0659973976572961E-13</v>
      </c>
      <c r="O7393" s="2">
        <f>COS(RADIANS(CSV[[#This Row],[lat]]))</f>
        <v>0.99322634231523321</v>
      </c>
      <c r="P7393" s="2">
        <f>CSV[[#This Row],[sindlon]]+CSV[[#This Row],[cosradlat]]*O7392*CSV[[#This Row],[sindlat]]</f>
        <v>3.3862835004629182E-13</v>
      </c>
      <c r="Q7393" s="2">
        <f>2*ASIN(SQRT(CSV[[#This Row],[Columna1]]))*6367445</f>
        <v>7.4106594356333533</v>
      </c>
      <c r="R7393" s="2" t="e" vm="1">
        <f ca="1">_xlfn.CONCAT(CSV[[#This Row],[lon]],",",CSV[[#This Row],[lat]],";",CSV[[#This Row],[alt]])</f>
        <v>#NAME?</v>
      </c>
    </row>
    <row r="7394" spans="1:18" x14ac:dyDescent="0.25">
      <c r="A7394">
        <v>42.505057957023382</v>
      </c>
      <c r="B7394">
        <v>-6.6725337971001863</v>
      </c>
      <c r="C7394">
        <v>616.20001220703125</v>
      </c>
      <c r="D7394" s="1">
        <v>42854.530393518522</v>
      </c>
      <c r="E7394" s="1">
        <f>CSV[[#This Row],[Column4]]-D7393</f>
        <v>2.3148153559304774E-5</v>
      </c>
      <c r="F7394">
        <f>CSV[[#This Row],[alt]]-C7393</f>
        <v>0.79998779296875</v>
      </c>
      <c r="G7394">
        <f>IF(CSV[[#This Row],[Altura]]&gt;0,CSV[[#This Row],[Altura]],0)</f>
        <v>0.79998779296875</v>
      </c>
      <c r="H7394">
        <f>IF(CSV[[#This Row],[Altura]]&lt;=0,CSV[[#This Row],[Altura]],0)</f>
        <v>0</v>
      </c>
      <c r="I7394" s="2">
        <f>RADIANS(CSV[[#This Row],[lon]])-RADIANS(A7393)</f>
        <v>1.4482888976985464E-7</v>
      </c>
      <c r="J7394" s="2">
        <f>RADIANS(CSV[[#This Row],[lat]])-RADIANS(B7393)</f>
        <v>1.051838098994895E-6</v>
      </c>
      <c r="K7394" s="2">
        <f>RADIANS(CSV[[#This Row],[lon]])</f>
        <v>0.74185321010107241</v>
      </c>
      <c r="L7394" s="2">
        <f>RADIANS(CSV[[#This Row],[lat]])</f>
        <v>-0.11645768420999751</v>
      </c>
      <c r="M7394" s="2">
        <f>SIN(CSV[[#This Row],[dlon]]/2)*SIN(CSV[[#This Row],[dlon]]/2)</f>
        <v>5.2438518279921666E-15</v>
      </c>
      <c r="N7394" s="2">
        <f>SIN(CSV[[#This Row],[dlat]]/2)*SIN(CSV[[#This Row],[dlat]]/2)</f>
        <v>2.7659084662427311E-13</v>
      </c>
      <c r="O7394" s="2">
        <f>COS(RADIANS(CSV[[#This Row],[lat]]))</f>
        <v>0.99322646453371288</v>
      </c>
      <c r="P7394" s="2">
        <f>CSV[[#This Row],[sindlon]]+CSV[[#This Row],[cosradlat]]*O7393*CSV[[#This Row],[sindlat]]</f>
        <v>2.7810035926274315E-13</v>
      </c>
      <c r="Q7394" s="2">
        <f>2*ASIN(SQRT(CSV[[#This Row],[Columna1]]))*6367445</f>
        <v>6.7157724564941264</v>
      </c>
      <c r="R7394" s="2" t="e" vm="1">
        <f ca="1">_xlfn.CONCAT(CSV[[#This Row],[lon]],",",CSV[[#This Row],[lat]],";",CSV[[#This Row],[alt]])</f>
        <v>#NAME?</v>
      </c>
    </row>
    <row r="7395" spans="1:18" x14ac:dyDescent="0.25">
      <c r="A7395">
        <v>42.505054604262114</v>
      </c>
      <c r="B7395">
        <v>-6.6725031193345794</v>
      </c>
      <c r="C7395">
        <v>616.5999755859375</v>
      </c>
      <c r="D7395" s="1">
        <v>42854.530405092592</v>
      </c>
      <c r="E7395" s="1">
        <f>CSV[[#This Row],[Column4]]-D7394</f>
        <v>1.1574069503694773E-5</v>
      </c>
      <c r="F7395">
        <f>CSV[[#This Row],[alt]]-C7394</f>
        <v>0.39996337890625</v>
      </c>
      <c r="G7395">
        <f>IF(CSV[[#This Row],[Altura]]&gt;0,CSV[[#This Row],[Altura]],0)</f>
        <v>0.39996337890625</v>
      </c>
      <c r="H7395">
        <f>IF(CSV[[#This Row],[Altura]]&lt;=0,CSV[[#This Row],[Altura]],0)</f>
        <v>0</v>
      </c>
      <c r="I7395" s="2">
        <f>RADIANS(CSV[[#This Row],[lon]])-RADIANS(A7394)</f>
        <v>-5.8516723133728021E-8</v>
      </c>
      <c r="J7395" s="2">
        <f>RADIANS(CSV[[#This Row],[lat]])-RADIANS(B7394)</f>
        <v>5.3542801699280052E-7</v>
      </c>
      <c r="K7395" s="2">
        <f>RADIANS(CSV[[#This Row],[lon]])</f>
        <v>0.74185315158434928</v>
      </c>
      <c r="L7395" s="2">
        <f>RADIANS(CSV[[#This Row],[lat]])</f>
        <v>-0.11645714878198052</v>
      </c>
      <c r="M7395" s="2">
        <f>SIN(CSV[[#This Row],[dlon]]/2)*SIN(CSV[[#This Row],[dlon]]/2)</f>
        <v>8.560517215773449E-16</v>
      </c>
      <c r="N7395" s="2">
        <f>SIN(CSV[[#This Row],[dlat]]/2)*SIN(CSV[[#This Row],[dlat]]/2)</f>
        <v>7.1670790345208974E-14</v>
      </c>
      <c r="O7395" s="2">
        <f>COS(RADIANS(CSV[[#This Row],[lat]]))</f>
        <v>0.9932265267474264</v>
      </c>
      <c r="P7395" s="2">
        <f>CSV[[#This Row],[sindlon]]+CSV[[#This Row],[cosradlat]]*O7394*CSV[[#This Row],[sindlat]]</f>
        <v>7.1559205526848276E-14</v>
      </c>
      <c r="Q7395" s="2">
        <f>2*ASIN(SQRT(CSV[[#This Row],[Columna1]]))*6367445</f>
        <v>3.4066534262536177</v>
      </c>
      <c r="R7395" s="2" t="e" vm="1">
        <f ca="1">_xlfn.CONCAT(CSV[[#This Row],[lon]],",",CSV[[#This Row],[lat]],";",CSV[[#This Row],[alt]])</f>
        <v>#NAME?</v>
      </c>
    </row>
    <row r="7396" spans="1:18" x14ac:dyDescent="0.25">
      <c r="A7396">
        <v>42.505052173510194</v>
      </c>
      <c r="B7396">
        <v>-6.6724404226988554</v>
      </c>
      <c r="C7396">
        <v>617.79998779296875</v>
      </c>
      <c r="D7396" s="1">
        <v>42854.530428240738</v>
      </c>
      <c r="E7396" s="1">
        <f>CSV[[#This Row],[Column4]]-D7395</f>
        <v>2.314814628334716E-5</v>
      </c>
      <c r="F7396">
        <f>CSV[[#This Row],[alt]]-C7395</f>
        <v>1.20001220703125</v>
      </c>
      <c r="G7396">
        <f>IF(CSV[[#This Row],[Altura]]&gt;0,CSV[[#This Row],[Altura]],0)</f>
        <v>1.20001220703125</v>
      </c>
      <c r="H7396">
        <f>IF(CSV[[#This Row],[Altura]]&lt;=0,CSV[[#This Row],[Altura]],0)</f>
        <v>0</v>
      </c>
      <c r="I7396" s="2">
        <f>RADIANS(CSV[[#This Row],[lon]])-RADIANS(A7395)</f>
        <v>-4.2424624258075028E-8</v>
      </c>
      <c r="J7396" s="2">
        <f>RADIANS(CSV[[#This Row],[lat]])-RADIANS(B7395)</f>
        <v>1.0942627233084812E-6</v>
      </c>
      <c r="K7396" s="2">
        <f>RADIANS(CSV[[#This Row],[lon]])</f>
        <v>0.74185310915972502</v>
      </c>
      <c r="L7396" s="2">
        <f>RADIANS(CSV[[#This Row],[lat]])</f>
        <v>-0.11645605451925721</v>
      </c>
      <c r="M7396" s="2">
        <f>SIN(CSV[[#This Row],[dlon]]/2)*SIN(CSV[[#This Row],[dlon]]/2)</f>
        <v>4.4996218585971197E-16</v>
      </c>
      <c r="N7396" s="2">
        <f>SIN(CSV[[#This Row],[dlat]]/2)*SIN(CSV[[#This Row],[dlat]]/2)</f>
        <v>2.993527269055935E-13</v>
      </c>
      <c r="O7396" s="2">
        <f>COS(RADIANS(CSV[[#This Row],[lat]]))</f>
        <v>0.99322665389369325</v>
      </c>
      <c r="P7396" s="2">
        <f>CSV[[#This Row],[sindlon]]+CSV[[#This Row],[cosradlat]]*O7395*CSV[[#This Row],[sindlat]]</f>
        <v>2.9576114580278611E-13</v>
      </c>
      <c r="Q7396" s="2">
        <f>2*ASIN(SQRT(CSV[[#This Row],[Columna1]]))*6367445</f>
        <v>6.9257332133236922</v>
      </c>
      <c r="R7396" s="2" t="e" vm="1">
        <f ca="1">_xlfn.CONCAT(CSV[[#This Row],[lon]],",",CSV[[#This Row],[lat]],";",CSV[[#This Row],[alt]])</f>
        <v>#NAME?</v>
      </c>
    </row>
    <row r="7397" spans="1:18" x14ac:dyDescent="0.25">
      <c r="A7397">
        <v>42.505061225965619</v>
      </c>
      <c r="B7397">
        <v>-6.672411086037755</v>
      </c>
      <c r="C7397">
        <v>618.5999755859375</v>
      </c>
      <c r="D7397" s="1">
        <v>42854.530439814815</v>
      </c>
      <c r="E7397" s="1">
        <f>CSV[[#This Row],[Column4]]-D7396</f>
        <v>1.1574076779652387E-5</v>
      </c>
      <c r="F7397">
        <f>CSV[[#This Row],[alt]]-C7396</f>
        <v>0.79998779296875</v>
      </c>
      <c r="G7397">
        <f>IF(CSV[[#This Row],[Altura]]&gt;0,CSV[[#This Row],[Altura]],0)</f>
        <v>0.79998779296875</v>
      </c>
      <c r="H7397">
        <f>IF(CSV[[#This Row],[Altura]]&lt;=0,CSV[[#This Row],[Altura]],0)</f>
        <v>0</v>
      </c>
      <c r="I7397" s="2">
        <f>RADIANS(CSV[[#This Row],[lon]])-RADIANS(A7396)</f>
        <v>1.5799515251657681E-7</v>
      </c>
      <c r="J7397" s="2">
        <f>RADIANS(CSV[[#This Row],[lat]])-RADIANS(B7396)</f>
        <v>5.1202132773930931E-7</v>
      </c>
      <c r="K7397" s="2">
        <f>RADIANS(CSV[[#This Row],[lon]])</f>
        <v>0.74185326715487754</v>
      </c>
      <c r="L7397" s="2">
        <f>RADIANS(CSV[[#This Row],[lat]])</f>
        <v>-0.11645554249792947</v>
      </c>
      <c r="M7397" s="2">
        <f>SIN(CSV[[#This Row],[dlon]]/2)*SIN(CSV[[#This Row],[dlon]]/2)</f>
        <v>6.2406170546840791E-15</v>
      </c>
      <c r="N7397" s="2">
        <f>SIN(CSV[[#This Row],[dlat]]/2)*SIN(CSV[[#This Row],[dlat]]/2)</f>
        <v>6.5541460014979856E-14</v>
      </c>
      <c r="O7397" s="2">
        <f>COS(RADIANS(CSV[[#This Row],[lat]]))</f>
        <v>0.99322671338685886</v>
      </c>
      <c r="P7397" s="2">
        <f>CSV[[#This Row],[sindlon]]+CSV[[#This Row],[cosradlat]]*O7396*CSV[[#This Row],[sindlat]]</f>
        <v>7.0897217881889778E-14</v>
      </c>
      <c r="Q7397" s="2">
        <f>2*ASIN(SQRT(CSV[[#This Row],[Columna1]]))*6367445</f>
        <v>3.3908594951843254</v>
      </c>
      <c r="R7397" s="2" t="e" vm="1">
        <f ca="1">_xlfn.CONCAT(CSV[[#This Row],[lon]],",",CSV[[#This Row],[lat]],";",CSV[[#This Row],[alt]])</f>
        <v>#NAME?</v>
      </c>
    </row>
    <row r="7398" spans="1:18" x14ac:dyDescent="0.25">
      <c r="A7398">
        <v>42.505070865154266</v>
      </c>
      <c r="B7398">
        <v>-6.6723827552050352</v>
      </c>
      <c r="C7398">
        <v>619.20001220703125</v>
      </c>
      <c r="D7398" s="1">
        <v>42854.530451388891</v>
      </c>
      <c r="E7398" s="1">
        <f>CSV[[#This Row],[Column4]]-D7397</f>
        <v>1.1574076779652387E-5</v>
      </c>
      <c r="F7398">
        <f>CSV[[#This Row],[alt]]-C7397</f>
        <v>0.60003662109375</v>
      </c>
      <c r="G7398">
        <f>IF(CSV[[#This Row],[Altura]]&gt;0,CSV[[#This Row],[Altura]],0)</f>
        <v>0.60003662109375</v>
      </c>
      <c r="H7398">
        <f>IF(CSV[[#This Row],[Altura]]&lt;=0,CSV[[#This Row],[Altura]],0)</f>
        <v>0</v>
      </c>
      <c r="I7398" s="2">
        <f>RADIANS(CSV[[#This Row],[lon]])-RADIANS(A7397)</f>
        <v>1.6823557913436815E-7</v>
      </c>
      <c r="J7398" s="2">
        <f>RADIANS(CSV[[#This Row],[lat]])-RADIANS(B7397)</f>
        <v>4.944663107991909E-7</v>
      </c>
      <c r="K7398" s="2">
        <f>RADIANS(CSV[[#This Row],[lon]])</f>
        <v>0.74185343539045667</v>
      </c>
      <c r="L7398" s="2">
        <f>RADIANS(CSV[[#This Row],[lat]])</f>
        <v>-0.11645504803161867</v>
      </c>
      <c r="M7398" s="2">
        <f>SIN(CSV[[#This Row],[dlon]]/2)*SIN(CSV[[#This Row],[dlon]]/2)</f>
        <v>7.0758025216690465E-15</v>
      </c>
      <c r="N7398" s="2">
        <f>SIN(CSV[[#This Row],[dlat]]/2)*SIN(CSV[[#This Row],[dlat]]/2)</f>
        <v>6.112423312883926E-14</v>
      </c>
      <c r="O7398" s="2">
        <f>COS(RADIANS(CSV[[#This Row],[lat]]))</f>
        <v>0.99322677084001154</v>
      </c>
      <c r="P7398" s="2">
        <f>CSV[[#This Row],[sindlon]]+CSV[[#This Row],[cosradlat]]*O7397*CSV[[#This Row],[sindlat]]</f>
        <v>6.7374819460120293E-14</v>
      </c>
      <c r="Q7398" s="2">
        <f>2*ASIN(SQRT(CSV[[#This Row],[Columna1]]))*6367445</f>
        <v>3.3055520894641015</v>
      </c>
      <c r="R7398" s="2" t="e" vm="1">
        <f ca="1">_xlfn.CONCAT(CSV[[#This Row],[lon]],",",CSV[[#This Row],[lat]],";",CSV[[#This Row],[alt]])</f>
        <v>#NAME?</v>
      </c>
    </row>
    <row r="7399" spans="1:18" x14ac:dyDescent="0.25">
      <c r="A7399">
        <v>42.50510087236762</v>
      </c>
      <c r="B7399">
        <v>-6.67229063808918</v>
      </c>
      <c r="C7399">
        <v>620.4000244140625</v>
      </c>
      <c r="D7399" s="1">
        <v>42854.530486111114</v>
      </c>
      <c r="E7399" s="1">
        <f>CSV[[#This Row],[Column4]]-D7398</f>
        <v>3.4722223062999547E-5</v>
      </c>
      <c r="F7399">
        <f>CSV[[#This Row],[alt]]-C7398</f>
        <v>1.20001220703125</v>
      </c>
      <c r="G7399">
        <f>IF(CSV[[#This Row],[Altura]]&gt;0,CSV[[#This Row],[Altura]],0)</f>
        <v>1.20001220703125</v>
      </c>
      <c r="H7399">
        <f>IF(CSV[[#This Row],[Altura]]&lt;=0,CSV[[#This Row],[Altura]],0)</f>
        <v>0</v>
      </c>
      <c r="I7399" s="2">
        <f>RADIANS(CSV[[#This Row],[lon]])-RADIANS(A7398)</f>
        <v>5.2372467240768827E-7</v>
      </c>
      <c r="J7399" s="2">
        <f>RADIANS(CSV[[#This Row],[lat]])-RADIANS(B7398)</f>
        <v>1.6077469691122559E-6</v>
      </c>
      <c r="K7399" s="2">
        <f>RADIANS(CSV[[#This Row],[lon]])</f>
        <v>0.74185395911512908</v>
      </c>
      <c r="L7399" s="2">
        <f>RADIANS(CSV[[#This Row],[lat]])</f>
        <v>-0.11645344028464956</v>
      </c>
      <c r="M7399" s="2">
        <f>SIN(CSV[[#This Row],[dlon]]/2)*SIN(CSV[[#This Row],[dlon]]/2)</f>
        <v>6.8571883122133515E-14</v>
      </c>
      <c r="N7399" s="2">
        <f>SIN(CSV[[#This Row],[dlat]]/2)*SIN(CSV[[#This Row],[dlat]]/2)</f>
        <v>6.4621257917227205E-13</v>
      </c>
      <c r="O7399" s="2">
        <f>COS(RADIANS(CSV[[#This Row],[lat]]))</f>
        <v>0.99322695764606939</v>
      </c>
      <c r="P7399" s="2">
        <f>CSV[[#This Row],[sindlon]]+CSV[[#This Row],[cosradlat]]*O7398*CSV[[#This Row],[sindlat]]</f>
        <v>7.0606033648108667E-13</v>
      </c>
      <c r="Q7399" s="2">
        <f>2*ASIN(SQRT(CSV[[#This Row],[Columna1]]))*6367445</f>
        <v>10.700796515839553</v>
      </c>
      <c r="R7399" s="2" t="e" vm="1">
        <f ca="1">_xlfn.CONCAT(CSV[[#This Row],[lon]],",",CSV[[#This Row],[lat]],";",CSV[[#This Row],[alt]])</f>
        <v>#NAME?</v>
      </c>
    </row>
    <row r="7400" spans="1:18" x14ac:dyDescent="0.25">
      <c r="A7400">
        <v>42.505137836560607</v>
      </c>
      <c r="B7400">
        <v>-6.672179913148284</v>
      </c>
      <c r="C7400">
        <v>621.20001220703125</v>
      </c>
      <c r="D7400" s="1">
        <v>42854.53052083333</v>
      </c>
      <c r="E7400" s="1">
        <f>CSV[[#This Row],[Column4]]-D7399</f>
        <v>3.4722215787041932E-5</v>
      </c>
      <c r="F7400">
        <f>CSV[[#This Row],[alt]]-C7399</f>
        <v>0.79998779296875</v>
      </c>
      <c r="G7400">
        <f>IF(CSV[[#This Row],[Altura]]&gt;0,CSV[[#This Row],[Altura]],0)</f>
        <v>0.79998779296875</v>
      </c>
      <c r="H7400">
        <f>IF(CSV[[#This Row],[Altura]]&lt;=0,CSV[[#This Row],[Altura]],0)</f>
        <v>0</v>
      </c>
      <c r="I7400" s="2">
        <f>RADIANS(CSV[[#This Row],[lon]])-RADIANS(A7399)</f>
        <v>6.4514687292405171E-7</v>
      </c>
      <c r="J7400" s="2">
        <f>RADIANS(CSV[[#This Row],[lat]])-RADIANS(B7399)</f>
        <v>1.9325147827126132E-6</v>
      </c>
      <c r="K7400" s="2">
        <f>RADIANS(CSV[[#This Row],[lon]])</f>
        <v>0.741854604262002</v>
      </c>
      <c r="L7400" s="2">
        <f>RADIANS(CSV[[#This Row],[lat]])</f>
        <v>-0.11645150776986685</v>
      </c>
      <c r="M7400" s="2">
        <f>SIN(CSV[[#This Row],[dlon]]/2)*SIN(CSV[[#This Row],[dlon]]/2)</f>
        <v>1.0405362191091701E-13</v>
      </c>
      <c r="N7400" s="2">
        <f>SIN(CSV[[#This Row],[dlat]]/2)*SIN(CSV[[#This Row],[dlat]]/2)</f>
        <v>9.3365334635040409E-13</v>
      </c>
      <c r="O7400" s="2">
        <f>COS(RADIANS(CSV[[#This Row],[lat]]))</f>
        <v>0.99322718218389328</v>
      </c>
      <c r="P7400" s="2">
        <f>CSV[[#This Row],[sindlon]]+CSV[[#This Row],[cosradlat]]*O7399*CSV[[#This Row],[sindlat]]</f>
        <v>1.02510265967399E-12</v>
      </c>
      <c r="Q7400" s="2">
        <f>2*ASIN(SQRT(CSV[[#This Row],[Columna1]]))*6367445</f>
        <v>12.893739099902907</v>
      </c>
      <c r="R7400" s="2" t="e" vm="1">
        <f ca="1">_xlfn.CONCAT(CSV[[#This Row],[lon]],",",CSV[[#This Row],[lat]],";",CSV[[#This Row],[alt]])</f>
        <v>#NAME?</v>
      </c>
    </row>
    <row r="7401" spans="1:18" x14ac:dyDescent="0.25">
      <c r="A7401">
        <v>42.505140770226717</v>
      </c>
      <c r="B7401">
        <v>-6.6721358243376017</v>
      </c>
      <c r="C7401">
        <v>621.5999755859375</v>
      </c>
      <c r="D7401" s="1">
        <v>42854.530532407407</v>
      </c>
      <c r="E7401" s="1">
        <f>CSV[[#This Row],[Column4]]-D7400</f>
        <v>1.1574076779652387E-5</v>
      </c>
      <c r="F7401">
        <f>CSV[[#This Row],[alt]]-C7400</f>
        <v>0.39996337890625</v>
      </c>
      <c r="G7401">
        <f>IF(CSV[[#This Row],[Altura]]&gt;0,CSV[[#This Row],[Altura]],0)</f>
        <v>0.39996337890625</v>
      </c>
      <c r="H7401">
        <f>IF(CSV[[#This Row],[Altura]]&lt;=0,CSV[[#This Row],[Altura]],0)</f>
        <v>0</v>
      </c>
      <c r="I7401" s="2">
        <f>RADIANS(CSV[[#This Row],[lon]])-RADIANS(A7400)</f>
        <v>5.1202132755889807E-8</v>
      </c>
      <c r="J7401" s="2">
        <f>RADIANS(CSV[[#This Row],[lat]])-RADIANS(B7400)</f>
        <v>7.6949490969424605E-7</v>
      </c>
      <c r="K7401" s="2">
        <f>RADIANS(CSV[[#This Row],[lon]])</f>
        <v>0.74185465546413476</v>
      </c>
      <c r="L7401" s="2">
        <f>RADIANS(CSV[[#This Row],[lat]])</f>
        <v>-0.11645073827495715</v>
      </c>
      <c r="M7401" s="2">
        <f>SIN(CSV[[#This Row],[dlon]]/2)*SIN(CSV[[#This Row],[dlon]]/2)</f>
        <v>6.5541459968794082E-16</v>
      </c>
      <c r="N7401" s="2">
        <f>SIN(CSV[[#This Row],[dlat]]/2)*SIN(CSV[[#This Row],[dlat]]/2)</f>
        <v>1.4803060401133167E-13</v>
      </c>
      <c r="O7401" s="2">
        <f>COS(RADIANS(CSV[[#This Row],[lat]]))</f>
        <v>0.99322727159004875</v>
      </c>
      <c r="P7401" s="2">
        <f>CSV[[#This Row],[sindlon]]+CSV[[#This Row],[cosradlat]]*O7400*CSV[[#This Row],[sindlat]]</f>
        <v>1.4668765345276728E-13</v>
      </c>
      <c r="Q7401" s="2">
        <f>2*ASIN(SQRT(CSV[[#This Row],[Columna1]]))*6367445</f>
        <v>4.8774404833548948</v>
      </c>
      <c r="R7401" s="2" t="e" vm="1">
        <f ca="1">_xlfn.CONCAT(CSV[[#This Row],[lon]],",",CSV[[#This Row],[lat]],";",CSV[[#This Row],[alt]])</f>
        <v>#NAME?</v>
      </c>
    </row>
    <row r="7402" spans="1:18" x14ac:dyDescent="0.25">
      <c r="A7402">
        <v>42.505141608417034</v>
      </c>
      <c r="B7402">
        <v>-6.6719930805265903</v>
      </c>
      <c r="C7402">
        <v>623</v>
      </c>
      <c r="D7402" s="1">
        <v>42854.53056712963</v>
      </c>
      <c r="E7402" s="1">
        <f>CSV[[#This Row],[Column4]]-D7401</f>
        <v>3.4722223062999547E-5</v>
      </c>
      <c r="F7402">
        <f>CSV[[#This Row],[alt]]-C7401</f>
        <v>1.4000244140625</v>
      </c>
      <c r="G7402">
        <f>IF(CSV[[#This Row],[Altura]]&gt;0,CSV[[#This Row],[Altura]],0)</f>
        <v>1.4000244140625</v>
      </c>
      <c r="H7402">
        <f>IF(CSV[[#This Row],[Altura]]&lt;=0,CSV[[#This Row],[Altura]],0)</f>
        <v>0</v>
      </c>
      <c r="I7402" s="2">
        <f>RADIANS(CSV[[#This Row],[lon]])-RADIANS(A7401)</f>
        <v>1.462918075567643E-8</v>
      </c>
      <c r="J7402" s="2">
        <f>RADIANS(CSV[[#This Row],[lat]])-RADIANS(B7401)</f>
        <v>2.4913494889866605E-6</v>
      </c>
      <c r="K7402" s="2">
        <f>RADIANS(CSV[[#This Row],[lon]])</f>
        <v>0.74185467009331552</v>
      </c>
      <c r="L7402" s="2">
        <f>RADIANS(CSV[[#This Row],[lat]])</f>
        <v>-0.11644824692546817</v>
      </c>
      <c r="M7402" s="2">
        <f>SIN(CSV[[#This Row],[dlon]]/2)*SIN(CSV[[#This Row],[dlon]]/2)</f>
        <v>5.3503232395563399E-17</v>
      </c>
      <c r="N7402" s="2">
        <f>SIN(CSV[[#This Row],[dlat]]/2)*SIN(CSV[[#This Row],[dlat]]/2)</f>
        <v>1.5517055690677213E-12</v>
      </c>
      <c r="O7402" s="2">
        <f>COS(RADIANS(CSV[[#This Row],[lat]]))</f>
        <v>0.99322756105119059</v>
      </c>
      <c r="P7402" s="2">
        <f>CSV[[#This Row],[sindlon]]+CSV[[#This Row],[cosradlat]]*O7401*CSV[[#This Row],[sindlat]]</f>
        <v>1.5308121341354211E-12</v>
      </c>
      <c r="Q7402" s="2">
        <f>2*ASIN(SQRT(CSV[[#This Row],[Columna1]]))*6367445</f>
        <v>15.756369108684465</v>
      </c>
      <c r="R7402" s="2" t="e" vm="1">
        <f ca="1">_xlfn.CONCAT(CSV[[#This Row],[lon]],",",CSV[[#This Row],[lat]],";",CSV[[#This Row],[alt]])</f>
        <v>#NAME?</v>
      </c>
    </row>
    <row r="7403" spans="1:18" x14ac:dyDescent="0.25">
      <c r="A7403">
        <v>42.505161054432392</v>
      </c>
      <c r="B7403">
        <v>-6.6718437150120744</v>
      </c>
      <c r="C7403">
        <v>623.79998779296875</v>
      </c>
      <c r="D7403" s="1">
        <v>42854.530601851853</v>
      </c>
      <c r="E7403" s="1">
        <f>CSV[[#This Row],[Column4]]-D7402</f>
        <v>3.4722223062999547E-5</v>
      </c>
      <c r="F7403">
        <f>CSV[[#This Row],[alt]]-C7402</f>
        <v>0.79998779296875</v>
      </c>
      <c r="G7403">
        <f>IF(CSV[[#This Row],[Altura]]&gt;0,CSV[[#This Row],[Altura]],0)</f>
        <v>0.79998779296875</v>
      </c>
      <c r="H7403">
        <f>IF(CSV[[#This Row],[Altura]]&lt;=0,CSV[[#This Row],[Altura]],0)</f>
        <v>0</v>
      </c>
      <c r="I7403" s="2">
        <f>RADIANS(CSV[[#This Row],[lon]])-RADIANS(A7402)</f>
        <v>3.3939699439766713E-7</v>
      </c>
      <c r="J7403" s="2">
        <f>RADIANS(CSV[[#This Row],[lat]])-RADIANS(B7402)</f>
        <v>2.6069200172451623E-6</v>
      </c>
      <c r="K7403" s="2">
        <f>RADIANS(CSV[[#This Row],[lon]])</f>
        <v>0.74185500949030991</v>
      </c>
      <c r="L7403" s="2">
        <f>RADIANS(CSV[[#This Row],[lat]])</f>
        <v>-0.11644564000545092</v>
      </c>
      <c r="M7403" s="2">
        <f>SIN(CSV[[#This Row],[dlon]]/2)*SIN(CSV[[#This Row],[dlon]]/2)</f>
        <v>2.8797579951542245E-14</v>
      </c>
      <c r="N7403" s="2">
        <f>SIN(CSV[[#This Row],[dlat]]/2)*SIN(CSV[[#This Row],[dlat]]/2)</f>
        <v>1.6990079940774172E-12</v>
      </c>
      <c r="O7403" s="2">
        <f>COS(RADIANS(CSV[[#This Row],[lat]]))</f>
        <v>0.99322786393346563</v>
      </c>
      <c r="P7403" s="2">
        <f>CSV[[#This Row],[sindlon]]+CSV[[#This Row],[cosradlat]]*O7402*CSV[[#This Row],[sindlat]]</f>
        <v>1.7048711558969785E-12</v>
      </c>
      <c r="Q7403" s="2">
        <f>2*ASIN(SQRT(CSV[[#This Row],[Columna1]]))*6367445</f>
        <v>16.628036899846315</v>
      </c>
      <c r="R7403" s="2" t="e" vm="1">
        <f ca="1">_xlfn.CONCAT(CSV[[#This Row],[lon]],",",CSV[[#This Row],[lat]],";",CSV[[#This Row],[alt]])</f>
        <v>#NAME?</v>
      </c>
    </row>
    <row r="7404" spans="1:18" x14ac:dyDescent="0.25">
      <c r="A7404">
        <v>42.505184523761272</v>
      </c>
      <c r="B7404">
        <v>-6.6716879792511463</v>
      </c>
      <c r="C7404">
        <v>624.20001220703125</v>
      </c>
      <c r="D7404" s="1">
        <v>42854.530636574076</v>
      </c>
      <c r="E7404" s="1">
        <f>CSV[[#This Row],[Column4]]-D7403</f>
        <v>3.4722223062999547E-5</v>
      </c>
      <c r="F7404">
        <f>CSV[[#This Row],[alt]]-C7403</f>
        <v>0.4000244140625</v>
      </c>
      <c r="G7404">
        <f>IF(CSV[[#This Row],[Altura]]&gt;0,CSV[[#This Row],[Altura]],0)</f>
        <v>0.4000244140625</v>
      </c>
      <c r="H7404">
        <f>IF(CSV[[#This Row],[Altura]]&lt;=0,CSV[[#This Row],[Altura]],0)</f>
        <v>0</v>
      </c>
      <c r="I7404" s="2">
        <f>RADIANS(CSV[[#This Row],[lon]])-RADIANS(A7403)</f>
        <v>4.0961706226916306E-7</v>
      </c>
      <c r="J7404" s="2">
        <f>RADIANS(CSV[[#This Row],[lat]])-RADIANS(B7403)</f>
        <v>2.7181017912825123E-6</v>
      </c>
      <c r="K7404" s="2">
        <f>RADIANS(CSV[[#This Row],[lon]])</f>
        <v>0.74185541910737218</v>
      </c>
      <c r="L7404" s="2">
        <f>RADIANS(CSV[[#This Row],[lat]])</f>
        <v>-0.11644292190365964</v>
      </c>
      <c r="M7404" s="2">
        <f>SIN(CSV[[#This Row],[dlon]]/2)*SIN(CSV[[#This Row],[dlon]]/2)</f>
        <v>4.1946534425504264E-14</v>
      </c>
      <c r="N7404" s="2">
        <f>SIN(CSV[[#This Row],[dlat]]/2)*SIN(CSV[[#This Row],[dlat]]/2)</f>
        <v>1.8470193369421632E-12</v>
      </c>
      <c r="O7404" s="2">
        <f>COS(RADIANS(CSV[[#This Row],[lat]]))</f>
        <v>0.99322817972609079</v>
      </c>
      <c r="P7404" s="2">
        <f>CSV[[#This Row],[sindlon]]+CSV[[#This Row],[cosradlat]]*O7403*CSV[[#This Row],[sindlat]]</f>
        <v>1.8640346258392684E-12</v>
      </c>
      <c r="Q7404" s="2">
        <f>2*ASIN(SQRT(CSV[[#This Row],[Columna1]]))*6367445</f>
        <v>17.386901178281736</v>
      </c>
      <c r="R7404" s="2" t="e" vm="1">
        <f ca="1">_xlfn.CONCAT(CSV[[#This Row],[lon]],",",CSV[[#This Row],[lat]],";",CSV[[#This Row],[alt]])</f>
        <v>#NAME?</v>
      </c>
    </row>
    <row r="7405" spans="1:18" x14ac:dyDescent="0.25">
      <c r="A7405">
        <v>42.505221152678132</v>
      </c>
      <c r="B7405">
        <v>-6.6714544594287872</v>
      </c>
      <c r="C7405">
        <v>625</v>
      </c>
      <c r="D7405" s="1">
        <v>42854.530694444446</v>
      </c>
      <c r="E7405" s="1">
        <f>CSV[[#This Row],[Column4]]-D7404</f>
        <v>5.7870369346346706E-5</v>
      </c>
      <c r="F7405">
        <f>CSV[[#This Row],[alt]]-C7404</f>
        <v>0.79998779296875</v>
      </c>
      <c r="G7405">
        <f>IF(CSV[[#This Row],[Altura]]&gt;0,CSV[[#This Row],[Altura]],0)</f>
        <v>0.79998779296875</v>
      </c>
      <c r="H7405">
        <f>IF(CSV[[#This Row],[Altura]]&lt;=0,CSV[[#This Row],[Altura]],0)</f>
        <v>0</v>
      </c>
      <c r="I7405" s="2">
        <f>RADIANS(CSV[[#This Row],[lon]])-RADIANS(A7404)</f>
        <v>6.3929520055516775E-7</v>
      </c>
      <c r="J7405" s="2">
        <f>RADIANS(CSV[[#This Row],[lat]])-RADIANS(B7404)</f>
        <v>4.0756897688454252E-6</v>
      </c>
      <c r="K7405" s="2">
        <f>RADIANS(CSV[[#This Row],[lon]])</f>
        <v>0.74185605840257274</v>
      </c>
      <c r="L7405" s="2">
        <f>RADIANS(CSV[[#This Row],[lat]])</f>
        <v>-0.11643884621389079</v>
      </c>
      <c r="M7405" s="2">
        <f>SIN(CSV[[#This Row],[dlon]]/2)*SIN(CSV[[#This Row],[dlon]]/2)</f>
        <v>1.0217458836321456E-13</v>
      </c>
      <c r="N7405" s="2">
        <f>SIN(CSV[[#This Row],[dlat]]/2)*SIN(CSV[[#This Row],[dlat]]/2)</f>
        <v>4.1528117729620711E-12</v>
      </c>
      <c r="O7405" s="2">
        <f>COS(RADIANS(CSV[[#This Row],[lat]]))</f>
        <v>0.99322865323131382</v>
      </c>
      <c r="P7405" s="2">
        <f>CSV[[#This Row],[sindlon]]+CSV[[#This Row],[cosradlat]]*O7404*CSV[[#This Row],[sindlat]]</f>
        <v>4.1989345622444246E-12</v>
      </c>
      <c r="Q7405" s="2">
        <f>2*ASIN(SQRT(CSV[[#This Row],[Columna1]]))*6367445</f>
        <v>26.095447648236934</v>
      </c>
      <c r="R7405" s="2" t="e" vm="1">
        <f ca="1">_xlfn.CONCAT(CSV[[#This Row],[lon]],",",CSV[[#This Row],[lat]],";",CSV[[#This Row],[alt]])</f>
        <v>#NAME?</v>
      </c>
    </row>
    <row r="7406" spans="1:18" x14ac:dyDescent="0.25">
      <c r="A7406">
        <v>42.505235485732555</v>
      </c>
      <c r="B7406">
        <v>-6.671413891017437</v>
      </c>
      <c r="C7406">
        <v>625.4000244140625</v>
      </c>
      <c r="D7406" s="1">
        <v>42854.530706018515</v>
      </c>
      <c r="E7406" s="1">
        <f>CSV[[#This Row],[Column4]]-D7405</f>
        <v>1.1574069503694773E-5</v>
      </c>
      <c r="F7406">
        <f>CSV[[#This Row],[alt]]-C7405</f>
        <v>0.4000244140625</v>
      </c>
      <c r="G7406">
        <f>IF(CSV[[#This Row],[Altura]]&gt;0,CSV[[#This Row],[Altura]],0)</f>
        <v>0.4000244140625</v>
      </c>
      <c r="H7406">
        <f>IF(CSV[[#This Row],[Altura]]&lt;=0,CSV[[#This Row],[Altura]],0)</f>
        <v>0</v>
      </c>
      <c r="I7406" s="2">
        <f>RADIANS(CSV[[#This Row],[lon]])-RADIANS(A7405)</f>
        <v>2.5015899163260968E-7</v>
      </c>
      <c r="J7406" s="2">
        <f>RADIANS(CSV[[#This Row],[lat]])-RADIANS(B7405)</f>
        <v>7.0805235036219827E-7</v>
      </c>
      <c r="K7406" s="2">
        <f>RADIANS(CSV[[#This Row],[lon]])</f>
        <v>0.74185630856156437</v>
      </c>
      <c r="L7406" s="2">
        <f>RADIANS(CSV[[#This Row],[lat]])</f>
        <v>-0.11643813816154043</v>
      </c>
      <c r="M7406" s="2">
        <f>SIN(CSV[[#This Row],[dlon]]/2)*SIN(CSV[[#This Row],[dlon]]/2)</f>
        <v>1.564488027366094E-14</v>
      </c>
      <c r="N7406" s="2">
        <f>SIN(CSV[[#This Row],[dlat]]/2)*SIN(CSV[[#This Row],[dlat]]/2)</f>
        <v>1.2533453271335306E-13</v>
      </c>
      <c r="O7406" s="2">
        <f>COS(RADIANS(CSV[[#This Row],[lat]]))</f>
        <v>0.99322873548969204</v>
      </c>
      <c r="P7406" s="2">
        <f>CSV[[#This Row],[sindlon]]+CSV[[#This Row],[cosradlat]]*O7405*CSV[[#This Row],[sindlat]]</f>
        <v>1.3928780279166936E-13</v>
      </c>
      <c r="Q7406" s="2">
        <f>2*ASIN(SQRT(CSV[[#This Row],[Columna1]]))*6367445</f>
        <v>4.7528241031578178</v>
      </c>
      <c r="R7406" s="2" t="e" vm="1">
        <f ca="1">_xlfn.CONCAT(CSV[[#This Row],[lon]],",",CSV[[#This Row],[lat]],";",CSV[[#This Row],[alt]])</f>
        <v>#NAME?</v>
      </c>
    </row>
    <row r="7407" spans="1:18" x14ac:dyDescent="0.25">
      <c r="A7407">
        <v>42.50527529977262</v>
      </c>
      <c r="B7407">
        <v>-6.6712948679924011</v>
      </c>
      <c r="C7407">
        <v>626.5999755859375</v>
      </c>
      <c r="D7407" s="1">
        <v>42854.530740740738</v>
      </c>
      <c r="E7407" s="1">
        <f>CSV[[#This Row],[Column4]]-D7406</f>
        <v>3.4722223062999547E-5</v>
      </c>
      <c r="F7407">
        <f>CSV[[#This Row],[alt]]-C7406</f>
        <v>1.199951171875</v>
      </c>
      <c r="G7407">
        <f>IF(CSV[[#This Row],[Altura]]&gt;0,CSV[[#This Row],[Altura]],0)</f>
        <v>1.199951171875</v>
      </c>
      <c r="H7407">
        <f>IF(CSV[[#This Row],[Altura]]&lt;=0,CSV[[#This Row],[Altura]],0)</f>
        <v>0</v>
      </c>
      <c r="I7407" s="2">
        <f>RADIANS(CSV[[#This Row],[lon]])-RADIANS(A7406)</f>
        <v>6.9488608767098725E-7</v>
      </c>
      <c r="J7407" s="2">
        <f>RADIANS(CSV[[#This Row],[lat]])-RADIANS(B7406)</f>
        <v>2.0773436725657346E-6</v>
      </c>
      <c r="K7407" s="2">
        <f>RADIANS(CSV[[#This Row],[lon]])</f>
        <v>0.74185700344765204</v>
      </c>
      <c r="L7407" s="2">
        <f>RADIANS(CSV[[#This Row],[lat]])</f>
        <v>-0.11643606081786786</v>
      </c>
      <c r="M7407" s="2">
        <f>SIN(CSV[[#This Row],[dlon]]/2)*SIN(CSV[[#This Row],[dlon]]/2)</f>
        <v>1.2071666870966789E-13</v>
      </c>
      <c r="N7407" s="2">
        <f>SIN(CSV[[#This Row],[dlat]]/2)*SIN(CSV[[#This Row],[dlat]]/2)</f>
        <v>1.0788391834868355E-12</v>
      </c>
      <c r="O7407" s="2">
        <f>COS(RADIANS(CSV[[#This Row],[lat]]))</f>
        <v>0.99322897682338251</v>
      </c>
      <c r="P7407" s="2">
        <f>CSV[[#This Row],[sindlon]]+CSV[[#This Row],[cosradlat]]*O7406*CSV[[#This Row],[sindlat]]</f>
        <v>1.184995364644279E-12</v>
      </c>
      <c r="Q7407" s="2">
        <f>2*ASIN(SQRT(CSV[[#This Row],[Columna1]]))*6367445</f>
        <v>13.862881910875075</v>
      </c>
      <c r="R7407" s="2" t="e" vm="1">
        <f ca="1">_xlfn.CONCAT(CSV[[#This Row],[lon]],",",CSV[[#This Row],[lat]],";",CSV[[#This Row],[alt]])</f>
        <v>#NAME?</v>
      </c>
    </row>
    <row r="7408" spans="1:18" x14ac:dyDescent="0.25">
      <c r="A7408">
        <v>42.505290387198329</v>
      </c>
      <c r="B7408">
        <v>-6.6712102945894003</v>
      </c>
      <c r="C7408">
        <v>627.5999755859375</v>
      </c>
      <c r="D7408" s="1">
        <v>42854.530763888892</v>
      </c>
      <c r="E7408" s="1">
        <f>CSV[[#This Row],[Column4]]-D7407</f>
        <v>2.3148153559304774E-5</v>
      </c>
      <c r="F7408">
        <f>CSV[[#This Row],[alt]]-C7407</f>
        <v>1</v>
      </c>
      <c r="G7408">
        <f>IF(CSV[[#This Row],[Altura]]&gt;0,CSV[[#This Row],[Altura]],0)</f>
        <v>1</v>
      </c>
      <c r="H7408">
        <f>IF(CSV[[#This Row],[Altura]]&lt;=0,CSV[[#This Row],[Altura]],0)</f>
        <v>0</v>
      </c>
      <c r="I7408" s="2">
        <f>RADIANS(CSV[[#This Row],[lon]])-RADIANS(A7407)</f>
        <v>2.6332525426830955E-7</v>
      </c>
      <c r="J7408" s="2">
        <f>RADIANS(CSV[[#This Row],[lat]])-RADIANS(B7407)</f>
        <v>1.4760843419781011E-6</v>
      </c>
      <c r="K7408" s="2">
        <f>RADIANS(CSV[[#This Row],[lon]])</f>
        <v>0.74185726677290631</v>
      </c>
      <c r="L7408" s="2">
        <f>RADIANS(CSV[[#This Row],[lat]])</f>
        <v>-0.11643458473352589</v>
      </c>
      <c r="M7408" s="2">
        <f>SIN(CSV[[#This Row],[dlon]]/2)*SIN(CSV[[#This Row],[dlon]]/2)</f>
        <v>1.7335047383867372E-14</v>
      </c>
      <c r="N7408" s="2">
        <f>SIN(CSV[[#This Row],[dlat]]/2)*SIN(CSV[[#This Row],[dlat]]/2)</f>
        <v>5.4470624615813204E-13</v>
      </c>
      <c r="O7408" s="2">
        <f>COS(RADIANS(CSV[[#This Row],[lat]]))</f>
        <v>0.99322914830366071</v>
      </c>
      <c r="P7408" s="2">
        <f>CSV[[#This Row],[sindlon]]+CSV[[#This Row],[cosradlat]]*O7407*CSV[[#This Row],[sindlat]]</f>
        <v>5.5468992209528863E-13</v>
      </c>
      <c r="Q7408" s="2">
        <f>2*ASIN(SQRT(CSV[[#This Row],[Columna1]]))*6367445</f>
        <v>9.4846287382596071</v>
      </c>
      <c r="R7408" s="2" t="e" vm="1">
        <f ca="1">_xlfn.CONCAT(CSV[[#This Row],[lon]],",",CSV[[#This Row],[lat]],";",CSV[[#This Row],[alt]])</f>
        <v>#NAME?</v>
      </c>
    </row>
    <row r="7409" spans="1:18" x14ac:dyDescent="0.25">
      <c r="A7409">
        <v>42.505290890112519</v>
      </c>
      <c r="B7409">
        <v>-6.6711694747209549</v>
      </c>
      <c r="C7409">
        <v>628</v>
      </c>
      <c r="D7409" s="1">
        <v>42854.530775462961</v>
      </c>
      <c r="E7409" s="1">
        <f>CSV[[#This Row],[Column4]]-D7408</f>
        <v>1.1574069503694773E-5</v>
      </c>
      <c r="F7409">
        <f>CSV[[#This Row],[alt]]-C7408</f>
        <v>0.4000244140625</v>
      </c>
      <c r="G7409">
        <f>IF(CSV[[#This Row],[Altura]]&gt;0,CSV[[#This Row],[Altura]],0)</f>
        <v>0.4000244140625</v>
      </c>
      <c r="H7409">
        <f>IF(CSV[[#This Row],[Altura]]&lt;=0,CSV[[#This Row],[Altura]],0)</f>
        <v>0</v>
      </c>
      <c r="I7409" s="2">
        <f>RADIANS(CSV[[#This Row],[lon]])-RADIANS(A7408)</f>
        <v>8.7775083867924764E-9</v>
      </c>
      <c r="J7409" s="2">
        <f>RADIANS(CSV[[#This Row],[lat]])-RADIANS(B7408)</f>
        <v>7.1244110459722787E-7</v>
      </c>
      <c r="K7409" s="2">
        <f>RADIANS(CSV[[#This Row],[lon]])</f>
        <v>0.7418572755504147</v>
      </c>
      <c r="L7409" s="2">
        <f>RADIANS(CSV[[#This Row],[lat]])</f>
        <v>-0.11643387229242129</v>
      </c>
      <c r="M7409" s="2">
        <f>SIN(CSV[[#This Row],[dlon]]/2)*SIN(CSV[[#This Row],[dlon]]/2)</f>
        <v>1.9261163370053065E-17</v>
      </c>
      <c r="N7409" s="2">
        <f>SIN(CSV[[#This Row],[dlat]]/2)*SIN(CSV[[#This Row],[dlat]]/2)</f>
        <v>1.2689308187992418E-13</v>
      </c>
      <c r="O7409" s="2">
        <f>COS(RADIANS(CSV[[#This Row],[lat]]))</f>
        <v>0.99322923106888783</v>
      </c>
      <c r="P7409" s="2">
        <f>CSV[[#This Row],[sindlon]]+CSV[[#This Row],[cosradlat]]*O7408*CSV[[#This Row],[sindlat]]</f>
        <v>1.2519982233846998E-13</v>
      </c>
      <c r="Q7409" s="2">
        <f>2*ASIN(SQRT(CSV[[#This Row],[Columna1]]))*6367445</f>
        <v>4.5060608724235642</v>
      </c>
      <c r="R7409" s="2" t="e" vm="1">
        <f ca="1">_xlfn.CONCAT(CSV[[#This Row],[lon]],",",CSV[[#This Row],[lat]],";",CSV[[#This Row],[alt]])</f>
        <v>#NAME?</v>
      </c>
    </row>
    <row r="7410" spans="1:18" x14ac:dyDescent="0.25">
      <c r="A7410">
        <v>42.505277814343572</v>
      </c>
      <c r="B7410">
        <v>-6.6710439138114452</v>
      </c>
      <c r="C7410">
        <v>629</v>
      </c>
      <c r="D7410" s="1">
        <v>42854.530810185184</v>
      </c>
      <c r="E7410" s="1">
        <f>CSV[[#This Row],[Column4]]-D7409</f>
        <v>3.4722223062999547E-5</v>
      </c>
      <c r="F7410">
        <f>CSV[[#This Row],[alt]]-C7409</f>
        <v>1</v>
      </c>
      <c r="G7410">
        <f>IF(CSV[[#This Row],[Altura]]&gt;0,CSV[[#This Row],[Altura]],0)</f>
        <v>1</v>
      </c>
      <c r="H7410">
        <f>IF(CSV[[#This Row],[Altura]]&lt;=0,CSV[[#This Row],[Altura]],0)</f>
        <v>0</v>
      </c>
      <c r="I7410" s="2">
        <f>RADIANS(CSV[[#This Row],[lon]])-RADIANS(A7409)</f>
        <v>-2.2821522027705043E-7</v>
      </c>
      <c r="J7410" s="2">
        <f>RADIANS(CSV[[#This Row],[lat]])-RADIANS(B7409)</f>
        <v>2.1914512827458932E-6</v>
      </c>
      <c r="K7410" s="2">
        <f>RADIANS(CSV[[#This Row],[lon]])</f>
        <v>0.74185704733519442</v>
      </c>
      <c r="L7410" s="2">
        <f>RADIANS(CSV[[#This Row],[lat]])</f>
        <v>-0.11643168084113854</v>
      </c>
      <c r="M7410" s="2">
        <f>SIN(CSV[[#This Row],[dlon]]/2)*SIN(CSV[[#This Row],[dlon]]/2)</f>
        <v>1.3020546691525605E-14</v>
      </c>
      <c r="N7410" s="2">
        <f>SIN(CSV[[#This Row],[dlat]]/2)*SIN(CSV[[#This Row],[dlat]]/2)</f>
        <v>1.2006146811616748E-12</v>
      </c>
      <c r="O7410" s="2">
        <f>COS(RADIANS(CSV[[#This Row],[lat]]))</f>
        <v>0.99322948564952673</v>
      </c>
      <c r="P7410" s="2">
        <f>CSV[[#This Row],[sindlon]]+CSV[[#This Row],[cosradlat]]*O7409*CSV[[#This Row],[sindlat]]</f>
        <v>1.1974324024273747E-12</v>
      </c>
      <c r="Q7410" s="2">
        <f>2*ASIN(SQRT(CSV[[#This Row],[Columna1]]))*6367445</f>
        <v>13.935440488774177</v>
      </c>
      <c r="R7410" s="2" t="e" vm="1">
        <f ca="1">_xlfn.CONCAT(CSV[[#This Row],[lon]],",",CSV[[#This Row],[lat]],";",CSV[[#This Row],[alt]])</f>
        <v>#NAME?</v>
      </c>
    </row>
    <row r="7411" spans="1:18" x14ac:dyDescent="0.25">
      <c r="A7411">
        <v>42.505273791030049</v>
      </c>
      <c r="B7411">
        <v>-6.6709572449326524</v>
      </c>
      <c r="C7411">
        <v>629.5999755859375</v>
      </c>
      <c r="D7411" s="1">
        <v>42854.530833333331</v>
      </c>
      <c r="E7411" s="1">
        <f>CSV[[#This Row],[Column4]]-D7410</f>
        <v>2.314814628334716E-5</v>
      </c>
      <c r="F7411">
        <f>CSV[[#This Row],[alt]]-C7410</f>
        <v>0.5999755859375</v>
      </c>
      <c r="G7411">
        <f>IF(CSV[[#This Row],[Altura]]&gt;0,CSV[[#This Row],[Altura]],0)</f>
        <v>0.5999755859375</v>
      </c>
      <c r="H7411">
        <f>IF(CSV[[#This Row],[Altura]]&lt;=0,CSV[[#This Row],[Altura]],0)</f>
        <v>0</v>
      </c>
      <c r="I7411" s="2">
        <f>RADIANS(CSV[[#This Row],[lon]])-RADIANS(A7410)</f>
        <v>-7.0220067871495928E-8</v>
      </c>
      <c r="J7411" s="2">
        <f>RADIANS(CSV[[#This Row],[lat]])-RADIANS(B7410)</f>
        <v>1.5126572939505589E-6</v>
      </c>
      <c r="K7411" s="2">
        <f>RADIANS(CSV[[#This Row],[lon]])</f>
        <v>0.74185697711512655</v>
      </c>
      <c r="L7411" s="2">
        <f>RADIANS(CSV[[#This Row],[lat]])</f>
        <v>-0.11643016818384459</v>
      </c>
      <c r="M7411" s="2">
        <f>SIN(CSV[[#This Row],[dlon]]/2)*SIN(CSV[[#This Row],[dlon]]/2)</f>
        <v>1.2327144829693733E-15</v>
      </c>
      <c r="N7411" s="2">
        <f>SIN(CSV[[#This Row],[dlat]]/2)*SIN(CSV[[#This Row],[dlat]]/2)</f>
        <v>5.7203302223534779E-13</v>
      </c>
      <c r="O7411" s="2">
        <f>COS(RADIANS(CSV[[#This Row],[lat]]))</f>
        <v>0.99322966137196489</v>
      </c>
      <c r="P7411" s="2">
        <f>CSV[[#This Row],[sindlon]]+CSV[[#This Row],[cosradlat]]*O7410*CSV[[#This Row],[sindlat]]</f>
        <v>5.6554614290107969E-13</v>
      </c>
      <c r="Q7411" s="2">
        <f>2*ASIN(SQRT(CSV[[#This Row],[Columna1]]))*6367445</f>
        <v>9.5769941119231703</v>
      </c>
      <c r="R7411" s="2" t="e" vm="1">
        <f ca="1">_xlfn.CONCAT(CSV[[#This Row],[lon]],",",CSV[[#This Row],[lat]],";",CSV[[#This Row],[alt]])</f>
        <v>#NAME?</v>
      </c>
    </row>
    <row r="7412" spans="1:18" x14ac:dyDescent="0.25">
      <c r="A7412">
        <v>42.50527773052454</v>
      </c>
      <c r="B7412">
        <v>-6.6709152515977621</v>
      </c>
      <c r="C7412">
        <v>630</v>
      </c>
      <c r="D7412" s="1">
        <v>42854.530844907407</v>
      </c>
      <c r="E7412" s="1">
        <f>CSV[[#This Row],[Column4]]-D7411</f>
        <v>1.1574076779652387E-5</v>
      </c>
      <c r="F7412">
        <f>CSV[[#This Row],[alt]]-C7411</f>
        <v>0.4000244140625</v>
      </c>
      <c r="G7412">
        <f>IF(CSV[[#This Row],[Altura]]&gt;0,CSV[[#This Row],[Altura]],0)</f>
        <v>0.4000244140625</v>
      </c>
      <c r="H7412">
        <f>IF(CSV[[#This Row],[Altura]]&lt;=0,CSV[[#This Row],[Altura]],0)</f>
        <v>0</v>
      </c>
      <c r="I7412" s="2">
        <f>RADIANS(CSV[[#This Row],[lon]])-RADIANS(A7411)</f>
        <v>6.8757149751519364E-8</v>
      </c>
      <c r="J7412" s="2">
        <f>RADIANS(CSV[[#This Row],[lat]])-RADIANS(B7411)</f>
        <v>7.3292195772178825E-7</v>
      </c>
      <c r="K7412" s="2">
        <f>RADIANS(CSV[[#This Row],[lon]])</f>
        <v>0.7418570458722763</v>
      </c>
      <c r="L7412" s="2">
        <f>RADIANS(CSV[[#This Row],[lat]])</f>
        <v>-0.11642943526188687</v>
      </c>
      <c r="M7412" s="2">
        <f>SIN(CSV[[#This Row],[dlon]]/2)*SIN(CSV[[#This Row],[dlon]]/2)</f>
        <v>1.1818864104882144E-15</v>
      </c>
      <c r="N7412" s="2">
        <f>SIN(CSV[[#This Row],[dlat]]/2)*SIN(CSV[[#This Row],[dlat]]/2)</f>
        <v>1.3429364902767869E-13</v>
      </c>
      <c r="O7412" s="2">
        <f>COS(RADIANS(CSV[[#This Row],[lat]]))</f>
        <v>0.99322974651325724</v>
      </c>
      <c r="P7412" s="2">
        <f>CSV[[#This Row],[sindlon]]+CSV[[#This Row],[cosradlat]]*O7411*CSV[[#This Row],[sindlat]]</f>
        <v>1.3366327551880782E-13</v>
      </c>
      <c r="Q7412" s="2">
        <f>2*ASIN(SQRT(CSV[[#This Row],[Columna1]]))*6367445</f>
        <v>4.6558743126395195</v>
      </c>
      <c r="R7412" s="2" t="e" vm="1">
        <f ca="1">_xlfn.CONCAT(CSV[[#This Row],[lon]],",",CSV[[#This Row],[lat]],";",CSV[[#This Row],[alt]])</f>
        <v>#NAME?</v>
      </c>
    </row>
    <row r="7413" spans="1:18" x14ac:dyDescent="0.25">
      <c r="A7413">
        <v>42.505317460745573</v>
      </c>
      <c r="B7413">
        <v>-6.6707936301827431</v>
      </c>
      <c r="C7413">
        <v>631</v>
      </c>
      <c r="D7413" s="1">
        <v>42854.53087962963</v>
      </c>
      <c r="E7413" s="1">
        <f>CSV[[#This Row],[Column4]]-D7412</f>
        <v>3.4722223062999547E-5</v>
      </c>
      <c r="F7413">
        <f>CSV[[#This Row],[alt]]-C7412</f>
        <v>1</v>
      </c>
      <c r="G7413">
        <f>IF(CSV[[#This Row],[Altura]]&gt;0,CSV[[#This Row],[Altura]],0)</f>
        <v>1</v>
      </c>
      <c r="H7413">
        <f>IF(CSV[[#This Row],[Altura]]&lt;=0,CSV[[#This Row],[Altura]],0)</f>
        <v>0</v>
      </c>
      <c r="I7413" s="2">
        <f>RADIANS(CSV[[#This Row],[lon]])-RADIANS(A7412)</f>
        <v>6.9342316955101069E-7</v>
      </c>
      <c r="J7413" s="2">
        <f>RADIANS(CSV[[#This Row],[lat]])-RADIANS(B7412)</f>
        <v>2.1226941330221294E-6</v>
      </c>
      <c r="K7413" s="2">
        <f>RADIANS(CSV[[#This Row],[lon]])</f>
        <v>0.74185773929544585</v>
      </c>
      <c r="L7413" s="2">
        <f>RADIANS(CSV[[#This Row],[lat]])</f>
        <v>-0.11642731256775385</v>
      </c>
      <c r="M7413" s="2">
        <f>SIN(CSV[[#This Row],[dlon]]/2)*SIN(CSV[[#This Row],[dlon]]/2)</f>
        <v>1.2020892301753763E-13</v>
      </c>
      <c r="N7413" s="2">
        <f>SIN(CSV[[#This Row],[dlat]]/2)*SIN(CSV[[#This Row],[dlat]]/2)</f>
        <v>1.1264575955912195E-12</v>
      </c>
      <c r="O7413" s="2">
        <f>COS(RADIANS(CSV[[#This Row],[lat]]))</f>
        <v>0.99322999309710391</v>
      </c>
      <c r="P7413" s="2">
        <f>CSV[[#This Row],[sindlon]]+CSV[[#This Row],[cosradlat]]*O7412*CSV[[#This Row],[sindlat]]</f>
        <v>1.2314656202506624E-12</v>
      </c>
      <c r="Q7413" s="2">
        <f>2*ASIN(SQRT(CSV[[#This Row],[Columna1]]))*6367445</f>
        <v>14.132088352036703</v>
      </c>
      <c r="R7413" s="2" t="e" vm="1">
        <f ca="1">_xlfn.CONCAT(CSV[[#This Row],[lon]],",",CSV[[#This Row],[lat]],";",CSV[[#This Row],[alt]])</f>
        <v>#NAME?</v>
      </c>
    </row>
    <row r="7414" spans="1:18" x14ac:dyDescent="0.25">
      <c r="A7414">
        <v>42.505317460745573</v>
      </c>
      <c r="B7414">
        <v>-6.6707936301827431</v>
      </c>
      <c r="C7414">
        <v>631.4000244140625</v>
      </c>
      <c r="D7414" s="1">
        <v>42854.530891203707</v>
      </c>
      <c r="E7414" s="1">
        <f>CSV[[#This Row],[Column4]]-D7413</f>
        <v>1.1574076779652387E-5</v>
      </c>
      <c r="F7414">
        <f>CSV[[#This Row],[alt]]-C7413</f>
        <v>0.4000244140625</v>
      </c>
      <c r="G7414">
        <f>IF(CSV[[#This Row],[Altura]]&gt;0,CSV[[#This Row],[Altura]],0)</f>
        <v>0.4000244140625</v>
      </c>
      <c r="H7414">
        <f>IF(CSV[[#This Row],[Altura]]&lt;=0,CSV[[#This Row],[Altura]],0)</f>
        <v>0</v>
      </c>
      <c r="I7414" s="2">
        <f>RADIANS(CSV[[#This Row],[lon]])-RADIANS(A7413)</f>
        <v>0</v>
      </c>
      <c r="J7414" s="2">
        <f>RADIANS(CSV[[#This Row],[lat]])-RADIANS(B7413)</f>
        <v>0</v>
      </c>
      <c r="K7414" s="2">
        <f>RADIANS(CSV[[#This Row],[lon]])</f>
        <v>0.74185773929544585</v>
      </c>
      <c r="L7414" s="2">
        <f>RADIANS(CSV[[#This Row],[lat]])</f>
        <v>-0.11642731256775385</v>
      </c>
      <c r="M7414" s="2">
        <f>SIN(CSV[[#This Row],[dlon]]/2)*SIN(CSV[[#This Row],[dlon]]/2)</f>
        <v>0</v>
      </c>
      <c r="N7414" s="2">
        <f>SIN(CSV[[#This Row],[dlat]]/2)*SIN(CSV[[#This Row],[dlat]]/2)</f>
        <v>0</v>
      </c>
      <c r="O7414" s="2">
        <f>COS(RADIANS(CSV[[#This Row],[lat]]))</f>
        <v>0.99322999309710391</v>
      </c>
      <c r="P7414" s="2">
        <f>CSV[[#This Row],[sindlon]]+CSV[[#This Row],[cosradlat]]*O7413*CSV[[#This Row],[sindlat]]</f>
        <v>0</v>
      </c>
      <c r="Q7414" s="2">
        <f>2*ASIN(SQRT(CSV[[#This Row],[Columna1]]))*6367445</f>
        <v>0</v>
      </c>
      <c r="R7414" s="2" t="e" vm="1">
        <f ca="1">_xlfn.CONCAT(CSV[[#This Row],[lon]],",",CSV[[#This Row],[lat]],";",CSV[[#This Row],[alt]])</f>
        <v>#NAME?</v>
      </c>
    </row>
    <row r="7415" spans="1:18" x14ac:dyDescent="0.25">
      <c r="A7415">
        <v>42.505355263128877</v>
      </c>
      <c r="B7415">
        <v>-6.6707195341587067</v>
      </c>
      <c r="C7415">
        <v>631.5999755859375</v>
      </c>
      <c r="D7415" s="1">
        <v>42854.530902777777</v>
      </c>
      <c r="E7415" s="1">
        <f>CSV[[#This Row],[Column4]]-D7414</f>
        <v>1.1574069503694773E-5</v>
      </c>
      <c r="F7415">
        <f>CSV[[#This Row],[alt]]-C7414</f>
        <v>0.199951171875</v>
      </c>
      <c r="G7415">
        <f>IF(CSV[[#This Row],[Altura]]&gt;0,CSV[[#This Row],[Altura]],0)</f>
        <v>0.199951171875</v>
      </c>
      <c r="H7415">
        <f>IF(CSV[[#This Row],[Altura]]&lt;=0,CSV[[#This Row],[Altura]],0)</f>
        <v>0</v>
      </c>
      <c r="I7415" s="2">
        <f>RADIANS(CSV[[#This Row],[lon]])-RADIANS(A7414)</f>
        <v>6.5977605379075044E-7</v>
      </c>
      <c r="J7415" s="2">
        <f>RADIANS(CSV[[#This Row],[lat]])-RADIANS(B7414)</f>
        <v>1.2932195820741788E-6</v>
      </c>
      <c r="K7415" s="2">
        <f>RADIANS(CSV[[#This Row],[lon]])</f>
        <v>0.74185839907149964</v>
      </c>
      <c r="L7415" s="2">
        <f>RADIANS(CSV[[#This Row],[lat]])</f>
        <v>-0.11642601934817177</v>
      </c>
      <c r="M7415" s="2">
        <f>SIN(CSV[[#This Row],[dlon]]/2)*SIN(CSV[[#This Row],[dlon]]/2)</f>
        <v>1.0882611028891986E-13</v>
      </c>
      <c r="N7415" s="2">
        <f>SIN(CSV[[#This Row],[dlat]]/2)*SIN(CSV[[#This Row],[dlat]]/2)</f>
        <v>4.1810422186497005E-13</v>
      </c>
      <c r="O7415" s="2">
        <f>COS(RADIANS(CSV[[#This Row],[lat]]))</f>
        <v>0.99323014332242243</v>
      </c>
      <c r="P7415" s="2">
        <f>CSV[[#This Row],[sindlon]]+CSV[[#This Row],[cosradlat]]*O7414*CSV[[#This Row],[sindlat]]</f>
        <v>5.2128842057026364E-13</v>
      </c>
      <c r="Q7415" s="2">
        <f>2*ASIN(SQRT(CSV[[#This Row],[Columna1]]))*6367445</f>
        <v>9.1946295657048829</v>
      </c>
      <c r="R7415" s="2" t="e" vm="1">
        <f ca="1">_xlfn.CONCAT(CSV[[#This Row],[lon]],",",CSV[[#This Row],[lat]],";",CSV[[#This Row],[alt]])</f>
        <v>#NAME?</v>
      </c>
    </row>
    <row r="7416" spans="1:18" x14ac:dyDescent="0.25">
      <c r="A7416">
        <v>42.505442770197988</v>
      </c>
      <c r="B7416">
        <v>-6.6706286743283272</v>
      </c>
      <c r="C7416">
        <v>632.5999755859375</v>
      </c>
      <c r="D7416" s="1">
        <v>42854.5309375</v>
      </c>
      <c r="E7416" s="1">
        <f>CSV[[#This Row],[Column4]]-D7415</f>
        <v>3.4722223062999547E-5</v>
      </c>
      <c r="F7416">
        <f>CSV[[#This Row],[alt]]-C7415</f>
        <v>1</v>
      </c>
      <c r="G7416">
        <f>IF(CSV[[#This Row],[Altura]]&gt;0,CSV[[#This Row],[Altura]],0)</f>
        <v>1</v>
      </c>
      <c r="H7416">
        <f>IF(CSV[[#This Row],[Altura]]&lt;=0,CSV[[#This Row],[Altura]],0)</f>
        <v>0</v>
      </c>
      <c r="I7416" s="2">
        <f>RADIANS(CSV[[#This Row],[lon]])-RADIANS(A7415)</f>
        <v>1.5272864747339909E-6</v>
      </c>
      <c r="J7416" s="2">
        <f>RADIANS(CSV[[#This Row],[lat]])-RADIANS(B7415)</f>
        <v>1.5858031979232301E-6</v>
      </c>
      <c r="K7416" s="2">
        <f>RADIANS(CSV[[#This Row],[lon]])</f>
        <v>0.74185992635797438</v>
      </c>
      <c r="L7416" s="2">
        <f>RADIANS(CSV[[#This Row],[lat]])</f>
        <v>-0.11642443354497385</v>
      </c>
      <c r="M7416" s="2">
        <f>SIN(CSV[[#This Row],[dlon]]/2)*SIN(CSV[[#This Row],[dlon]]/2)</f>
        <v>5.8315099397623204E-13</v>
      </c>
      <c r="N7416" s="2">
        <f>SIN(CSV[[#This Row],[dlat]]/2)*SIN(CSV[[#This Row],[dlat]]/2)</f>
        <v>6.28692945635754E-13</v>
      </c>
      <c r="O7416" s="2">
        <f>COS(RADIANS(CSV[[#This Row],[lat]]))</f>
        <v>0.99323032753310236</v>
      </c>
      <c r="P7416" s="2">
        <f>CSV[[#This Row],[sindlon]]+CSV[[#This Row],[cosradlat]]*O7415*CSV[[#This Row],[sindlat]]</f>
        <v>1.203360545968483E-12</v>
      </c>
      <c r="Q7416" s="2">
        <f>2*ASIN(SQRT(CSV[[#This Row],[Columna1]]))*6367445</f>
        <v>13.969893079787287</v>
      </c>
      <c r="R7416" s="2" t="e" vm="1">
        <f ca="1">_xlfn.CONCAT(CSV[[#This Row],[lon]],",",CSV[[#This Row],[lat]],";",CSV[[#This Row],[alt]])</f>
        <v>#NAME?</v>
      </c>
    </row>
    <row r="7417" spans="1:18" x14ac:dyDescent="0.25">
      <c r="A7417">
        <v>42.50547026284039</v>
      </c>
      <c r="B7417">
        <v>-6.670606043189764</v>
      </c>
      <c r="C7417">
        <v>633</v>
      </c>
      <c r="D7417" s="1">
        <v>42854.530949074076</v>
      </c>
      <c r="E7417" s="1">
        <f>CSV[[#This Row],[Column4]]-D7416</f>
        <v>1.1574076779652387E-5</v>
      </c>
      <c r="F7417">
        <f>CSV[[#This Row],[alt]]-C7416</f>
        <v>0.4000244140625</v>
      </c>
      <c r="G7417">
        <f>IF(CSV[[#This Row],[Altura]]&gt;0,CSV[[#This Row],[Altura]],0)</f>
        <v>0.4000244140625</v>
      </c>
      <c r="H7417">
        <f>IF(CSV[[#This Row],[Altura]]&lt;=0,CSV[[#This Row],[Altura]],0)</f>
        <v>0</v>
      </c>
      <c r="I7417" s="2">
        <f>RADIANS(CSV[[#This Row],[lon]])-RADIANS(A7416)</f>
        <v>4.7983713002963668E-7</v>
      </c>
      <c r="J7417" s="2">
        <f>RADIANS(CSV[[#This Row],[lat]])-RADIANS(B7416)</f>
        <v>3.9498788140246432E-7</v>
      </c>
      <c r="K7417" s="2">
        <f>RADIANS(CSV[[#This Row],[lon]])</f>
        <v>0.7418604061951044</v>
      </c>
      <c r="L7417" s="2">
        <f>RADIANS(CSV[[#This Row],[lat]])</f>
        <v>-0.11642403855709245</v>
      </c>
      <c r="M7417" s="2">
        <f>SIN(CSV[[#This Row],[dlon]]/2)*SIN(CSV[[#This Row],[dlon]]/2)</f>
        <v>5.7560917838768527E-14</v>
      </c>
      <c r="N7417" s="2">
        <f>SIN(CSV[[#This Row],[dlat]]/2)*SIN(CSV[[#This Row],[dlat]]/2)</f>
        <v>3.9003856613701294E-14</v>
      </c>
      <c r="O7417" s="2">
        <f>COS(RADIANS(CSV[[#This Row],[lat]]))</f>
        <v>0.99323037341544773</v>
      </c>
      <c r="P7417" s="2">
        <f>CSV[[#This Row],[sindlon]]+CSV[[#This Row],[cosradlat]]*O7416*CSV[[#This Row],[sindlat]]</f>
        <v>9.6038477048391861E-14</v>
      </c>
      <c r="Q7417" s="2">
        <f>2*ASIN(SQRT(CSV[[#This Row],[Columna1]]))*6367445</f>
        <v>3.9465520073257552</v>
      </c>
      <c r="R7417" s="2" t="e" vm="1">
        <f ca="1">_xlfn.CONCAT(CSV[[#This Row],[lon]],",",CSV[[#This Row],[lat]],";",CSV[[#This Row],[alt]])</f>
        <v>#NAME?</v>
      </c>
    </row>
    <row r="7418" spans="1:18" x14ac:dyDescent="0.25">
      <c r="A7418">
        <v>42.505523320287466</v>
      </c>
      <c r="B7418">
        <v>-6.6705593559890994</v>
      </c>
      <c r="C7418">
        <v>633.79998779296875</v>
      </c>
      <c r="D7418" s="1">
        <v>42854.530972222223</v>
      </c>
      <c r="E7418" s="1">
        <f>CSV[[#This Row],[Column4]]-D7417</f>
        <v>2.314814628334716E-5</v>
      </c>
      <c r="F7418">
        <f>CSV[[#This Row],[alt]]-C7417</f>
        <v>0.79998779296875</v>
      </c>
      <c r="G7418">
        <f>IF(CSV[[#This Row],[Altura]]&gt;0,CSV[[#This Row],[Altura]],0)</f>
        <v>0.79998779296875</v>
      </c>
      <c r="H7418">
        <f>IF(CSV[[#This Row],[Altura]]&lt;=0,CSV[[#This Row],[Altura]],0)</f>
        <v>0</v>
      </c>
      <c r="I7418" s="2">
        <f>RADIANS(CSV[[#This Row],[lon]])-RADIANS(A7417)</f>
        <v>9.2602714418799081E-7</v>
      </c>
      <c r="J7418" s="2">
        <f>RADIANS(CSV[[#This Row],[lat]])-RADIANS(B7417)</f>
        <v>8.1484537013676306E-7</v>
      </c>
      <c r="K7418" s="2">
        <f>RADIANS(CSV[[#This Row],[lon]])</f>
        <v>0.74186133222224859</v>
      </c>
      <c r="L7418" s="2">
        <f>RADIANS(CSV[[#This Row],[lat]])</f>
        <v>-0.11642322371172231</v>
      </c>
      <c r="M7418" s="2">
        <f>SIN(CSV[[#This Row],[dlon]]/2)*SIN(CSV[[#This Row],[dlon]]/2)</f>
        <v>2.1438156794322618E-13</v>
      </c>
      <c r="N7418" s="2">
        <f>SIN(CSV[[#This Row],[dlat]]/2)*SIN(CSV[[#This Row],[dlat]]/2)</f>
        <v>1.6599324430832042E-13</v>
      </c>
      <c r="O7418" s="2">
        <f>COS(RADIANS(CSV[[#This Row],[lat]]))</f>
        <v>0.99323046806853721</v>
      </c>
      <c r="P7418" s="2">
        <f>CSV[[#This Row],[sindlon]]+CSV[[#This Row],[cosradlat]]*O7417*CSV[[#This Row],[sindlat]]</f>
        <v>3.7813501041042665E-13</v>
      </c>
      <c r="Q7418" s="2">
        <f>2*ASIN(SQRT(CSV[[#This Row],[Columna1]]))*6367445</f>
        <v>7.8310255811397278</v>
      </c>
      <c r="R7418" s="2" t="e" vm="1">
        <f ca="1">_xlfn.CONCAT(CSV[[#This Row],[lon]],",",CSV[[#This Row],[lat]],";",CSV[[#This Row],[alt]])</f>
        <v>#NAME?</v>
      </c>
    </row>
    <row r="7419" spans="1:18" x14ac:dyDescent="0.25">
      <c r="A7419">
        <v>42.505599008873105</v>
      </c>
      <c r="B7419">
        <v>-6.6705121658742428</v>
      </c>
      <c r="C7419">
        <v>635</v>
      </c>
      <c r="D7419" s="1">
        <v>42854.531006944446</v>
      </c>
      <c r="E7419" s="1">
        <f>CSV[[#This Row],[Column4]]-D7418</f>
        <v>3.4722223062999547E-5</v>
      </c>
      <c r="F7419">
        <f>CSV[[#This Row],[alt]]-C7418</f>
        <v>1.20001220703125</v>
      </c>
      <c r="G7419">
        <f>IF(CSV[[#This Row],[Altura]]&gt;0,CSV[[#This Row],[Altura]],0)</f>
        <v>1.20001220703125</v>
      </c>
      <c r="H7419">
        <f>IF(CSV[[#This Row],[Altura]]&lt;=0,CSV[[#This Row],[Altura]],0)</f>
        <v>0</v>
      </c>
      <c r="I7419" s="2">
        <f>RADIANS(CSV[[#This Row],[lon]])-RADIANS(A7418)</f>
        <v>1.3210150254794328E-6</v>
      </c>
      <c r="J7419" s="2">
        <f>RADIANS(CSV[[#This Row],[lat]])-RADIANS(B7418)</f>
        <v>8.2362287863457784E-7</v>
      </c>
      <c r="K7419" s="2">
        <f>RADIANS(CSV[[#This Row],[lon]])</f>
        <v>0.74186265323727407</v>
      </c>
      <c r="L7419" s="2">
        <f>RADIANS(CSV[[#This Row],[lat]])</f>
        <v>-0.11642240008884368</v>
      </c>
      <c r="M7419" s="2">
        <f>SIN(CSV[[#This Row],[dlon]]/2)*SIN(CSV[[#This Row],[dlon]]/2)</f>
        <v>4.3627017438554316E-13</v>
      </c>
      <c r="N7419" s="2">
        <f>SIN(CSV[[#This Row],[dlat]]/2)*SIN(CSV[[#This Row],[dlat]]/2)</f>
        <v>1.6958866155256755E-13</v>
      </c>
      <c r="O7419" s="2">
        <f>COS(RADIANS(CSV[[#This Row],[lat]]))</f>
        <v>0.99323056374055907</v>
      </c>
      <c r="P7419" s="2">
        <f>CSV[[#This Row],[sindlon]]+CSV[[#This Row],[cosradlat]]*O7418*CSV[[#This Row],[sindlat]]</f>
        <v>6.0357055199938767E-13</v>
      </c>
      <c r="Q7419" s="2">
        <f>2*ASIN(SQRT(CSV[[#This Row],[Columna1]]))*6367445</f>
        <v>9.8937109777040817</v>
      </c>
      <c r="R7419" s="2" t="e" vm="1">
        <f ca="1">_xlfn.CONCAT(CSV[[#This Row],[lon]],",",CSV[[#This Row],[lat]],";",CSV[[#This Row],[alt]])</f>
        <v>#NAME?</v>
      </c>
    </row>
    <row r="7420" spans="1:18" x14ac:dyDescent="0.25">
      <c r="A7420">
        <v>42.505621053278446</v>
      </c>
      <c r="B7420">
        <v>-6.6704972460865974</v>
      </c>
      <c r="C7420">
        <v>635.20001220703125</v>
      </c>
      <c r="D7420" s="1">
        <v>42854.531018518515</v>
      </c>
      <c r="E7420" s="1">
        <f>CSV[[#This Row],[Column4]]-D7419</f>
        <v>1.1574069503694773E-5</v>
      </c>
      <c r="F7420">
        <f>CSV[[#This Row],[alt]]-C7419</f>
        <v>0.20001220703125</v>
      </c>
      <c r="G7420">
        <f>IF(CSV[[#This Row],[Altura]]&gt;0,CSV[[#This Row],[Altura]],0)</f>
        <v>0.20001220703125</v>
      </c>
      <c r="H7420">
        <f>IF(CSV[[#This Row],[Altura]]&lt;=0,CSV[[#This Row],[Altura]],0)</f>
        <v>0</v>
      </c>
      <c r="I7420" s="2">
        <f>RADIANS(CSV[[#This Row],[lon]])-RADIANS(A7419)</f>
        <v>3.8474745489569528E-7</v>
      </c>
      <c r="J7420" s="2">
        <f>RADIANS(CSV[[#This Row],[lat]])-RADIANS(B7419)</f>
        <v>2.6039941811162315E-7</v>
      </c>
      <c r="K7420" s="2">
        <f>RADIANS(CSV[[#This Row],[lon]])</f>
        <v>0.74186303798472897</v>
      </c>
      <c r="L7420" s="2">
        <f>RADIANS(CSV[[#This Row],[lat]])</f>
        <v>-0.11642213968942557</v>
      </c>
      <c r="M7420" s="2">
        <f>SIN(CSV[[#This Row],[dlon]]/2)*SIN(CSV[[#This Row],[dlon]]/2)</f>
        <v>3.7007651012178313E-14</v>
      </c>
      <c r="N7420" s="2">
        <f>SIN(CSV[[#This Row],[dlat]]/2)*SIN(CSV[[#This Row],[dlat]]/2)</f>
        <v>1.6951964238217887E-14</v>
      </c>
      <c r="O7420" s="2">
        <f>COS(RADIANS(CSV[[#This Row],[lat]]))</f>
        <v>0.99323059398841151</v>
      </c>
      <c r="P7420" s="2">
        <f>CSV[[#This Row],[sindlon]]+CSV[[#This Row],[cosradlat]]*O7419*CSV[[#This Row],[sindlat]]</f>
        <v>5.3730882105211711E-14</v>
      </c>
      <c r="Q7420" s="2">
        <f>2*ASIN(SQRT(CSV[[#This Row],[Columna1]]))*6367445</f>
        <v>2.9519376707697629</v>
      </c>
      <c r="R7420" s="2" t="e" vm="1">
        <f ca="1">_xlfn.CONCAT(CSV[[#This Row],[lon]],",",CSV[[#This Row],[lat]],";",CSV[[#This Row],[alt]])</f>
        <v>#NAME?</v>
      </c>
    </row>
    <row r="7421" spans="1:18" x14ac:dyDescent="0.25">
      <c r="A7421">
        <v>42.505663298070431</v>
      </c>
      <c r="B7421">
        <v>-6.6704584378749132</v>
      </c>
      <c r="C7421">
        <v>636.20001220703125</v>
      </c>
      <c r="D7421" s="1">
        <v>42854.531041666669</v>
      </c>
      <c r="E7421" s="1">
        <f>CSV[[#This Row],[Column4]]-D7420</f>
        <v>2.3148153559304774E-5</v>
      </c>
      <c r="F7421">
        <f>CSV[[#This Row],[alt]]-C7420</f>
        <v>1</v>
      </c>
      <c r="G7421">
        <f>IF(CSV[[#This Row],[Altura]]&gt;0,CSV[[#This Row],[Altura]],0)</f>
        <v>1</v>
      </c>
      <c r="H7421">
        <f>IF(CSV[[#This Row],[Altura]]&lt;=0,CSV[[#This Row],[Altura]],0)</f>
        <v>0</v>
      </c>
      <c r="I7421" s="2">
        <f>RADIANS(CSV[[#This Row],[lon]])-RADIANS(A7420)</f>
        <v>7.3731071192906228E-7</v>
      </c>
      <c r="J7421" s="2">
        <f>RADIANS(CSV[[#This Row],[lat]])-RADIANS(B7420)</f>
        <v>6.7733107070311327E-7</v>
      </c>
      <c r="K7421" s="2">
        <f>RADIANS(CSV[[#This Row],[lon]])</f>
        <v>0.7418637752954409</v>
      </c>
      <c r="L7421" s="2">
        <f>RADIANS(CSV[[#This Row],[lat]])</f>
        <v>-0.11642146235835486</v>
      </c>
      <c r="M7421" s="2">
        <f>SIN(CSV[[#This Row],[dlon]]/2)*SIN(CSV[[#This Row],[dlon]]/2)</f>
        <v>1.35906771481329E-13</v>
      </c>
      <c r="N7421" s="2">
        <f>SIN(CSV[[#This Row],[dlat]]/2)*SIN(CSV[[#This Row],[dlat]]/2)</f>
        <v>1.1469434483495208E-13</v>
      </c>
      <c r="O7421" s="2">
        <f>COS(RADIANS(CSV[[#This Row],[lat]]))</f>
        <v>0.993230672666499</v>
      </c>
      <c r="P7421" s="2">
        <f>CSV[[#This Row],[sindlon]]+CSV[[#This Row],[cosradlat]]*O7420*CSV[[#This Row],[sindlat]]</f>
        <v>2.4905355595632101E-13</v>
      </c>
      <c r="Q7421" s="2">
        <f>2*ASIN(SQRT(CSV[[#This Row],[Columna1]]))*6367445</f>
        <v>6.3553807102104756</v>
      </c>
      <c r="R7421" s="2" t="e" vm="1">
        <f ca="1">_xlfn.CONCAT(CSV[[#This Row],[lon]],",",CSV[[#This Row],[lat]],";",CSV[[#This Row],[alt]])</f>
        <v>#NAME?</v>
      </c>
    </row>
    <row r="7422" spans="1:18" x14ac:dyDescent="0.25">
      <c r="A7422">
        <v>42.50572825782001</v>
      </c>
      <c r="B7422">
        <v>-6.6703980881720781</v>
      </c>
      <c r="C7422">
        <v>637.5999755859375</v>
      </c>
      <c r="D7422" s="1">
        <v>42854.531076388892</v>
      </c>
      <c r="E7422" s="1">
        <f>CSV[[#This Row],[Column4]]-D7421</f>
        <v>3.4722223062999547E-5</v>
      </c>
      <c r="F7422">
        <f>CSV[[#This Row],[alt]]-C7421</f>
        <v>1.39996337890625</v>
      </c>
      <c r="G7422">
        <f>IF(CSV[[#This Row],[Altura]]&gt;0,CSV[[#This Row],[Altura]],0)</f>
        <v>1.39996337890625</v>
      </c>
      <c r="H7422">
        <f>IF(CSV[[#This Row],[Altura]]&lt;=0,CSV[[#This Row],[Altura]],0)</f>
        <v>0</v>
      </c>
      <c r="I7422" s="2">
        <f>RADIANS(CSV[[#This Row],[lon]])-RADIANS(A7421)</f>
        <v>1.1337615114515032E-6</v>
      </c>
      <c r="J7422" s="2">
        <f>RADIANS(CSV[[#This Row],[lat]])-RADIANS(B7421)</f>
        <v>1.0533010170732382E-6</v>
      </c>
      <c r="K7422" s="2">
        <f>RADIANS(CSV[[#This Row],[lon]])</f>
        <v>0.74186490905695235</v>
      </c>
      <c r="L7422" s="2">
        <f>RADIANS(CSV[[#This Row],[lat]])</f>
        <v>-0.11642040905733779</v>
      </c>
      <c r="M7422" s="2">
        <f>SIN(CSV[[#This Row],[dlon]]/2)*SIN(CSV[[#This Row],[dlon]]/2)</f>
        <v>3.213537912121648E-13</v>
      </c>
      <c r="N7422" s="2">
        <f>SIN(CSV[[#This Row],[dlat]]/2)*SIN(CSV[[#This Row],[dlat]]/2)</f>
        <v>2.7736075814185387E-13</v>
      </c>
      <c r="O7422" s="2">
        <f>COS(RADIANS(CSV[[#This Row],[lat]]))</f>
        <v>0.99323079501596723</v>
      </c>
      <c r="P7422" s="2">
        <f>CSV[[#This Row],[sindlon]]+CSV[[#This Row],[cosradlat]]*O7421*CSV[[#This Row],[sindlat]]</f>
        <v>5.9497220125842494E-13</v>
      </c>
      <c r="Q7422" s="2">
        <f>2*ASIN(SQRT(CSV[[#This Row],[Columna1]]))*6367445</f>
        <v>9.8229862334444249</v>
      </c>
      <c r="R7422" s="2" t="e" vm="1">
        <f ca="1">_xlfn.CONCAT(CSV[[#This Row],[lon]],",",CSV[[#This Row],[lat]],";",CSV[[#This Row],[alt]])</f>
        <v>#NAME?</v>
      </c>
    </row>
    <row r="7423" spans="1:18" x14ac:dyDescent="0.25">
      <c r="A7423">
        <v>42.505764467641711</v>
      </c>
      <c r="B7423">
        <v>-6.6703511495143184</v>
      </c>
      <c r="C7423">
        <v>638.4000244140625</v>
      </c>
      <c r="D7423" s="1">
        <v>42854.531099537038</v>
      </c>
      <c r="E7423" s="1">
        <f>CSV[[#This Row],[Column4]]-D7422</f>
        <v>2.314814628334716E-5</v>
      </c>
      <c r="F7423">
        <f>CSV[[#This Row],[alt]]-C7422</f>
        <v>0.800048828125</v>
      </c>
      <c r="G7423">
        <f>IF(CSV[[#This Row],[Altura]]&gt;0,CSV[[#This Row],[Altura]],0)</f>
        <v>0.800048828125</v>
      </c>
      <c r="H7423">
        <f>IF(CSV[[#This Row],[Altura]]&lt;=0,CSV[[#This Row],[Altura]],0)</f>
        <v>0</v>
      </c>
      <c r="I7423" s="2">
        <f>RADIANS(CSV[[#This Row],[lon]])-RADIANS(A7422)</f>
        <v>6.3198061028835184E-7</v>
      </c>
      <c r="J7423" s="2">
        <f>RADIANS(CSV[[#This Row],[lat]])-RADIANS(B7422)</f>
        <v>8.1923412437179266E-7</v>
      </c>
      <c r="K7423" s="2">
        <f>RADIANS(CSV[[#This Row],[lon]])</f>
        <v>0.74186554103756264</v>
      </c>
      <c r="L7423" s="2">
        <f>RADIANS(CSV[[#This Row],[lat]])</f>
        <v>-0.11641958982321342</v>
      </c>
      <c r="M7423" s="2">
        <f>SIN(CSV[[#This Row],[dlon]]/2)*SIN(CSV[[#This Row],[dlon]]/2)</f>
        <v>9.98498729451061E-14</v>
      </c>
      <c r="N7423" s="2">
        <f>SIN(CSV[[#This Row],[dlat]]/2)*SIN(CSV[[#This Row],[dlat]]/2)</f>
        <v>1.677861376337951E-13</v>
      </c>
      <c r="O7423" s="2">
        <f>COS(RADIANS(CSV[[#This Row],[lat]]))</f>
        <v>0.99323089017590294</v>
      </c>
      <c r="P7423" s="2">
        <f>CSV[[#This Row],[sindlon]]+CSV[[#This Row],[cosradlat]]*O7422*CSV[[#This Row],[sindlat]]</f>
        <v>2.6537215723833103E-13</v>
      </c>
      <c r="Q7423" s="2">
        <f>2*ASIN(SQRT(CSV[[#This Row],[Columna1]]))*6367445</f>
        <v>6.5602875455036092</v>
      </c>
      <c r="R7423" s="2" t="e" vm="1">
        <f ca="1">_xlfn.CONCAT(CSV[[#This Row],[lon]],",",CSV[[#This Row],[lat]],";",CSV[[#This Row],[alt]])</f>
        <v>#NAME?</v>
      </c>
    </row>
    <row r="7424" spans="1:18" x14ac:dyDescent="0.25">
      <c r="A7424">
        <v>42.505805538967252</v>
      </c>
      <c r="B7424">
        <v>-6.6703094076365232</v>
      </c>
      <c r="C7424">
        <v>639.4000244140625</v>
      </c>
      <c r="D7424" s="1">
        <v>42854.531122685185</v>
      </c>
      <c r="E7424" s="1">
        <f>CSV[[#This Row],[Column4]]-D7423</f>
        <v>2.314814628334716E-5</v>
      </c>
      <c r="F7424">
        <f>CSV[[#This Row],[alt]]-C7423</f>
        <v>1</v>
      </c>
      <c r="G7424">
        <f>IF(CSV[[#This Row],[Altura]]&gt;0,CSV[[#This Row],[Altura]],0)</f>
        <v>1</v>
      </c>
      <c r="H7424">
        <f>IF(CSV[[#This Row],[Altura]]&lt;=0,CSV[[#This Row],[Altura]],0)</f>
        <v>0</v>
      </c>
      <c r="I7424" s="2">
        <f>RADIANS(CSV[[#This Row],[lon]])-RADIANS(A7423)</f>
        <v>7.168298588045019E-7</v>
      </c>
      <c r="J7424" s="2">
        <f>RADIANS(CSV[[#This Row],[lat]])-RADIANS(B7423)</f>
        <v>7.2853320348675865E-7</v>
      </c>
      <c r="K7424" s="2">
        <f>RADIANS(CSV[[#This Row],[lon]])</f>
        <v>0.74186625786742144</v>
      </c>
      <c r="L7424" s="2">
        <f>RADIANS(CSV[[#This Row],[lat]])</f>
        <v>-0.11641886129000993</v>
      </c>
      <c r="M7424" s="2">
        <f>SIN(CSV[[#This Row],[dlon]]/2)*SIN(CSV[[#This Row],[dlon]]/2)</f>
        <v>1.2846126161841503E-13</v>
      </c>
      <c r="N7424" s="2">
        <f>SIN(CSV[[#This Row],[dlat]]/2)*SIN(CSV[[#This Row],[dlat]]/2)</f>
        <v>1.3269015714566386E-13</v>
      </c>
      <c r="O7424" s="2">
        <f>COS(RADIANS(CSV[[#This Row],[lat]]))</f>
        <v>0.99323097479971434</v>
      </c>
      <c r="P7424" s="2">
        <f>CSV[[#This Row],[sindlon]]+CSV[[#This Row],[cosradlat]]*O7423*CSV[[#This Row],[sindlat]]</f>
        <v>2.5936112139972229E-13</v>
      </c>
      <c r="Q7424" s="2">
        <f>2*ASIN(SQRT(CSV[[#This Row],[Columna1]]))*6367445</f>
        <v>6.4855623022177005</v>
      </c>
      <c r="R7424" s="2" t="e" vm="1">
        <f ca="1">_xlfn.CONCAT(CSV[[#This Row],[lon]],",",CSV[[#This Row],[lat]],";",CSV[[#This Row],[alt]])</f>
        <v>#NAME?</v>
      </c>
    </row>
    <row r="7425" spans="1:18" x14ac:dyDescent="0.25">
      <c r="A7425">
        <v>42.505862787365913</v>
      </c>
      <c r="B7425">
        <v>-6.6702456213533878</v>
      </c>
      <c r="C7425">
        <v>640.5999755859375</v>
      </c>
      <c r="D7425" s="1">
        <v>42854.531157407408</v>
      </c>
      <c r="E7425" s="1">
        <f>CSV[[#This Row],[Column4]]-D7424</f>
        <v>3.4722223062999547E-5</v>
      </c>
      <c r="F7425">
        <f>CSV[[#This Row],[alt]]-C7424</f>
        <v>1.199951171875</v>
      </c>
      <c r="G7425">
        <f>IF(CSV[[#This Row],[Altura]]&gt;0,CSV[[#This Row],[Altura]],0)</f>
        <v>1.199951171875</v>
      </c>
      <c r="H7425">
        <f>IF(CSV[[#This Row],[Altura]]&lt;=0,CSV[[#This Row],[Altura]],0)</f>
        <v>0</v>
      </c>
      <c r="I7425" s="2">
        <f>RADIANS(CSV[[#This Row],[lon]])-RADIANS(A7424)</f>
        <v>9.9917304807739526E-7</v>
      </c>
      <c r="J7425" s="2">
        <f>RADIANS(CSV[[#This Row],[lat]])-RADIANS(B7424)</f>
        <v>1.1132806583269428E-6</v>
      </c>
      <c r="K7425" s="2">
        <f>RADIANS(CSV[[#This Row],[lon]])</f>
        <v>0.74186725704046952</v>
      </c>
      <c r="L7425" s="2">
        <f>RADIANS(CSV[[#This Row],[lat]])</f>
        <v>-0.1164177480093516</v>
      </c>
      <c r="M7425" s="2">
        <f>SIN(CSV[[#This Row],[dlon]]/2)*SIN(CSV[[#This Row],[dlon]]/2)</f>
        <v>2.4958669500104748E-13</v>
      </c>
      <c r="N7425" s="2">
        <f>SIN(CSV[[#This Row],[dlat]]/2)*SIN(CSV[[#This Row],[dlat]]/2)</f>
        <v>3.0984845605118585E-13</v>
      </c>
      <c r="O7425" s="2">
        <f>COS(RADIANS(CSV[[#This Row],[lat]]))</f>
        <v>0.99323110411339577</v>
      </c>
      <c r="P7425" s="2">
        <f>CSV[[#This Row],[sindlon]]+CSV[[#This Row],[cosradlat]]*O7424*CSV[[#This Row],[sindlat]]</f>
        <v>5.5525464399807051E-13</v>
      </c>
      <c r="Q7425" s="2">
        <f>2*ASIN(SQRT(CSV[[#This Row],[Columna1]]))*6367445</f>
        <v>9.4894555926934565</v>
      </c>
      <c r="R7425" s="2" t="e" vm="1">
        <f ca="1">_xlfn.CONCAT(CSV[[#This Row],[lon]],",",CSV[[#This Row],[lat]],";",CSV[[#This Row],[alt]])</f>
        <v>#NAME?</v>
      </c>
    </row>
    <row r="7426" spans="1:18" x14ac:dyDescent="0.25">
      <c r="A7426">
        <v>42.505898410454392</v>
      </c>
      <c r="B7426">
        <v>-6.6702042147517204</v>
      </c>
      <c r="C7426">
        <v>641.20001220703125</v>
      </c>
      <c r="D7426" s="1">
        <v>42854.531180555554</v>
      </c>
      <c r="E7426" s="1">
        <f>CSV[[#This Row],[Column4]]-D7425</f>
        <v>2.314814628334716E-5</v>
      </c>
      <c r="F7426">
        <f>CSV[[#This Row],[alt]]-C7425</f>
        <v>0.60003662109375</v>
      </c>
      <c r="G7426">
        <f>IF(CSV[[#This Row],[Altura]]&gt;0,CSV[[#This Row],[Altura]],0)</f>
        <v>0.60003662109375</v>
      </c>
      <c r="H7426">
        <f>IF(CSV[[#This Row],[Altura]]&lt;=0,CSV[[#This Row],[Altura]],0)</f>
        <v>0</v>
      </c>
      <c r="I7426" s="2">
        <f>RADIANS(CSV[[#This Row],[lon]])-RADIANS(A7425)</f>
        <v>6.217401837815828E-7</v>
      </c>
      <c r="J7426" s="2">
        <f>RADIANS(CSV[[#This Row],[lat]])-RADIANS(B7425)</f>
        <v>7.2268153115950806E-7</v>
      </c>
      <c r="K7426" s="2">
        <f>RADIANS(CSV[[#This Row],[lon]])</f>
        <v>0.7418678787806533</v>
      </c>
      <c r="L7426" s="2">
        <f>RADIANS(CSV[[#This Row],[lat]])</f>
        <v>-0.11641702532782044</v>
      </c>
      <c r="M7426" s="2">
        <f>SIN(CSV[[#This Row],[dlon]]/2)*SIN(CSV[[#This Row],[dlon]]/2)</f>
        <v>9.6640214032185959E-14</v>
      </c>
      <c r="N7426" s="2">
        <f>SIN(CSV[[#This Row],[dlat]]/2)*SIN(CSV[[#This Row],[dlat]]/2)</f>
        <v>1.3056714886975707E-13</v>
      </c>
      <c r="O7426" s="2">
        <f>COS(RADIANS(CSV[[#This Row],[lat]]))</f>
        <v>0.99323118805617794</v>
      </c>
      <c r="P7426" s="2">
        <f>CSV[[#This Row],[sindlon]]+CSV[[#This Row],[cosradlat]]*O7425*CSV[[#This Row],[sindlat]]</f>
        <v>2.2544576523340174E-13</v>
      </c>
      <c r="Q7426" s="2">
        <f>2*ASIN(SQRT(CSV[[#This Row],[Columna1]]))*6367445</f>
        <v>6.0466696041854702</v>
      </c>
      <c r="R7426" s="2" t="e" vm="1">
        <f ca="1">_xlfn.CONCAT(CSV[[#This Row],[lon]],",",CSV[[#This Row],[lat]],";",CSV[[#This Row],[alt]])</f>
        <v>#NAME?</v>
      </c>
    </row>
    <row r="7427" spans="1:18" x14ac:dyDescent="0.25">
      <c r="A7427">
        <v>42.505932189524174</v>
      </c>
      <c r="B7427">
        <v>-6.6701647359877834</v>
      </c>
      <c r="C7427">
        <v>641.79998779296875</v>
      </c>
      <c r="D7427" s="1">
        <v>42854.5312037037</v>
      </c>
      <c r="E7427" s="1">
        <f>CSV[[#This Row],[Column4]]-D7426</f>
        <v>2.314814628334716E-5</v>
      </c>
      <c r="F7427">
        <f>CSV[[#This Row],[alt]]-C7426</f>
        <v>0.5999755859375</v>
      </c>
      <c r="G7427">
        <f>IF(CSV[[#This Row],[Altura]]&gt;0,CSV[[#This Row],[Altura]],0)</f>
        <v>0.5999755859375</v>
      </c>
      <c r="H7427">
        <f>IF(CSV[[#This Row],[Altura]]&lt;=0,CSV[[#This Row],[Altura]],0)</f>
        <v>0</v>
      </c>
      <c r="I7427" s="2">
        <f>RADIANS(CSV[[#This Row],[lon]])-RADIANS(A7426)</f>
        <v>5.8955598591925451E-7</v>
      </c>
      <c r="J7427" s="2">
        <f>RADIANS(CSV[[#This Row],[lat]])-RADIANS(B7426)</f>
        <v>6.8903441531598109E-7</v>
      </c>
      <c r="K7427" s="2">
        <f>RADIANS(CSV[[#This Row],[lon]])</f>
        <v>0.74186846833663922</v>
      </c>
      <c r="L7427" s="2">
        <f>RADIANS(CSV[[#This Row],[lat]])</f>
        <v>-0.11641633629340513</v>
      </c>
      <c r="M7427" s="2">
        <f>SIN(CSV[[#This Row],[dlon]]/2)*SIN(CSV[[#This Row],[dlon]]/2)</f>
        <v>8.6894065133303523E-14</v>
      </c>
      <c r="N7427" s="2">
        <f>SIN(CSV[[#This Row],[dlat]]/2)*SIN(CSV[[#This Row],[dlat]]/2)</f>
        <v>1.1869210637245426E-13</v>
      </c>
      <c r="O7427" s="2">
        <f>COS(RADIANS(CSV[[#This Row],[lat]]))</f>
        <v>0.99323126809020978</v>
      </c>
      <c r="P7427" s="2">
        <f>CSV[[#This Row],[sindlon]]+CSV[[#This Row],[cosradlat]]*O7426*CSV[[#This Row],[sindlat]]</f>
        <v>2.0398480994065851E-13</v>
      </c>
      <c r="Q7427" s="2">
        <f>2*ASIN(SQRT(CSV[[#This Row],[Columna1]]))*6367445</f>
        <v>5.7516720065548501</v>
      </c>
      <c r="R7427" s="2" t="e" vm="1">
        <f ca="1">_xlfn.CONCAT(CSV[[#This Row],[lon]],",",CSV[[#This Row],[lat]],";",CSV[[#This Row],[alt]])</f>
        <v>#NAME?</v>
      </c>
    </row>
    <row r="7428" spans="1:18" x14ac:dyDescent="0.25">
      <c r="A7428">
        <v>42.50598038546741</v>
      </c>
      <c r="B7428">
        <v>-6.6701032128185034</v>
      </c>
      <c r="C7428">
        <v>643.20001220703125</v>
      </c>
      <c r="D7428" s="1">
        <v>42854.531238425923</v>
      </c>
      <c r="E7428" s="1">
        <f>CSV[[#This Row],[Column4]]-D7427</f>
        <v>3.4722223062999547E-5</v>
      </c>
      <c r="F7428">
        <f>CSV[[#This Row],[alt]]-C7427</f>
        <v>1.4000244140625</v>
      </c>
      <c r="G7428">
        <f>IF(CSV[[#This Row],[Altura]]&gt;0,CSV[[#This Row],[Altura]],0)</f>
        <v>1.4000244140625</v>
      </c>
      <c r="H7428">
        <f>IF(CSV[[#This Row],[Altura]]&lt;=0,CSV[[#This Row],[Altura]],0)</f>
        <v>0</v>
      </c>
      <c r="I7428" s="2">
        <f>RADIANS(CSV[[#This Row],[lon]])-RADIANS(A7427)</f>
        <v>8.4117789556081846E-7</v>
      </c>
      <c r="J7428" s="2">
        <f>RADIANS(CSV[[#This Row],[lat]])-RADIANS(B7427)</f>
        <v>1.0737818701977986E-6</v>
      </c>
      <c r="K7428" s="2">
        <f>RADIANS(CSV[[#This Row],[lon]])</f>
        <v>0.74186930951453478</v>
      </c>
      <c r="L7428" s="2">
        <f>RADIANS(CSV[[#This Row],[lat]])</f>
        <v>-0.11641526251153493</v>
      </c>
      <c r="M7428" s="2">
        <f>SIN(CSV[[#This Row],[dlon]]/2)*SIN(CSV[[#This Row],[dlon]]/2)</f>
        <v>1.7689506299502139E-13</v>
      </c>
      <c r="N7428" s="2">
        <f>SIN(CSV[[#This Row],[dlat]]/2)*SIN(CSV[[#This Row],[dlat]]/2)</f>
        <v>2.8825187619134277E-13</v>
      </c>
      <c r="O7428" s="2">
        <f>COS(RADIANS(CSV[[#This Row],[lat]]))</f>
        <v>0.9932313928132176</v>
      </c>
      <c r="P7428" s="2">
        <f>CSV[[#This Row],[sindlon]]+CSV[[#This Row],[cosradlat]]*O7427*CSV[[#This Row],[sindlat]]</f>
        <v>4.6125798202040367E-13</v>
      </c>
      <c r="Q7428" s="2">
        <f>2*ASIN(SQRT(CSV[[#This Row],[Columna1]]))*6367445</f>
        <v>8.6490248586889571</v>
      </c>
      <c r="R7428" s="2" t="e" vm="1">
        <f ca="1">_xlfn.CONCAT(CSV[[#This Row],[lon]],",",CSV[[#This Row],[lat]],";",CSV[[#This Row],[alt]])</f>
        <v>#NAME?</v>
      </c>
    </row>
    <row r="7429" spans="1:18" x14ac:dyDescent="0.25">
      <c r="A7429">
        <v>42.506010476499796</v>
      </c>
      <c r="B7429">
        <v>-6.6700613033026457</v>
      </c>
      <c r="C7429">
        <v>644.20001220703125</v>
      </c>
      <c r="D7429" s="1">
        <v>42854.531261574077</v>
      </c>
      <c r="E7429" s="1">
        <f>CSV[[#This Row],[Column4]]-D7428</f>
        <v>2.3148153559304774E-5</v>
      </c>
      <c r="F7429">
        <f>CSV[[#This Row],[alt]]-C7428</f>
        <v>1</v>
      </c>
      <c r="G7429">
        <f>IF(CSV[[#This Row],[Altura]]&gt;0,CSV[[#This Row],[Altura]],0)</f>
        <v>1</v>
      </c>
      <c r="H7429">
        <f>IF(CSV[[#This Row],[Altura]]&lt;=0,CSV[[#This Row],[Altura]],0)</f>
        <v>0</v>
      </c>
      <c r="I7429" s="2">
        <f>RADIANS(CSV[[#This Row],[lon]])-RADIANS(A7428)</f>
        <v>5.2518759041664254E-7</v>
      </c>
      <c r="J7429" s="2">
        <f>RADIANS(CSV[[#This Row],[lat]])-RADIANS(B7428)</f>
        <v>7.3145903962956726E-7</v>
      </c>
      <c r="K7429" s="2">
        <f>RADIANS(CSV[[#This Row],[lon]])</f>
        <v>0.7418698347021252</v>
      </c>
      <c r="L7429" s="2">
        <f>RADIANS(CSV[[#This Row],[lat]])</f>
        <v>-0.1164145310524953</v>
      </c>
      <c r="M7429" s="2">
        <f>SIN(CSV[[#This Row],[dlon]]/2)*SIN(CSV[[#This Row],[dlon]]/2)</f>
        <v>6.8955501281908191E-14</v>
      </c>
      <c r="N7429" s="2">
        <f>SIN(CSV[[#This Row],[dlat]]/2)*SIN(CSV[[#This Row],[dlat]]/2)</f>
        <v>1.3375808166394625E-13</v>
      </c>
      <c r="O7429" s="2">
        <f>COS(RADIANS(CSV[[#This Row],[lat]]))</f>
        <v>0.99323147777373877</v>
      </c>
      <c r="P7429" s="2">
        <f>CSV[[#This Row],[sindlon]]+CSV[[#This Row],[cosradlat]]*O7428*CSV[[#This Row],[sindlat]]</f>
        <v>2.0090901040594789E-13</v>
      </c>
      <c r="Q7429" s="2">
        <f>2*ASIN(SQRT(CSV[[#This Row],[Columna1]]))*6367445</f>
        <v>5.708143798803837</v>
      </c>
      <c r="R7429" s="2" t="e" vm="1">
        <f ca="1">_xlfn.CONCAT(CSV[[#This Row],[lon]],",",CSV[[#This Row],[lat]],";",CSV[[#This Row],[alt]])</f>
        <v>#NAME?</v>
      </c>
    </row>
    <row r="7430" spans="1:18" x14ac:dyDescent="0.25">
      <c r="A7430">
        <v>42.506025061011314</v>
      </c>
      <c r="B7430">
        <v>-6.6700396779924631</v>
      </c>
      <c r="C7430">
        <v>644.4000244140625</v>
      </c>
      <c r="D7430" s="1">
        <v>42854.531273148146</v>
      </c>
      <c r="E7430" s="1">
        <f>CSV[[#This Row],[Column4]]-D7429</f>
        <v>1.1574069503694773E-5</v>
      </c>
      <c r="F7430">
        <f>CSV[[#This Row],[alt]]-C7429</f>
        <v>0.20001220703125</v>
      </c>
      <c r="G7430">
        <f>IF(CSV[[#This Row],[Altura]]&gt;0,CSV[[#This Row],[Altura]],0)</f>
        <v>0.20001220703125</v>
      </c>
      <c r="H7430">
        <f>IF(CSV[[#This Row],[Altura]]&lt;=0,CSV[[#This Row],[Altura]],0)</f>
        <v>0</v>
      </c>
      <c r="I7430" s="2">
        <f>RADIANS(CSV[[#This Row],[lon]])-RADIANS(A7429)</f>
        <v>2.5454774588151707E-7</v>
      </c>
      <c r="J7430" s="2">
        <f>RADIANS(CSV[[#This Row],[lat]])-RADIANS(B7429)</f>
        <v>3.7743286446234592E-7</v>
      </c>
      <c r="K7430" s="2">
        <f>RADIANS(CSV[[#This Row],[lon]])</f>
        <v>0.74187008924987108</v>
      </c>
      <c r="L7430" s="2">
        <f>RADIANS(CSV[[#This Row],[lat]])</f>
        <v>-0.11641415361963084</v>
      </c>
      <c r="M7430" s="2">
        <f>SIN(CSV[[#This Row],[dlon]]/2)*SIN(CSV[[#This Row],[dlon]]/2)</f>
        <v>1.6198638733340261E-14</v>
      </c>
      <c r="N7430" s="2">
        <f>SIN(CSV[[#This Row],[dlat]]/2)*SIN(CSV[[#This Row],[dlat]]/2)</f>
        <v>3.5613891794062477E-14</v>
      </c>
      <c r="O7430" s="2">
        <f>COS(RADIANS(CSV[[#This Row],[lat]]))</f>
        <v>0.99323152161315986</v>
      </c>
      <c r="P7430" s="2">
        <f>CSV[[#This Row],[sindlon]]+CSV[[#This Row],[cosradlat]]*O7429*CSV[[#This Row],[sindlat]]</f>
        <v>5.133205681720256E-14</v>
      </c>
      <c r="Q7430" s="2">
        <f>2*ASIN(SQRT(CSV[[#This Row],[Columna1]]))*6367445</f>
        <v>2.8852904027020174</v>
      </c>
      <c r="R7430" s="2" t="e" vm="1">
        <f ca="1">_xlfn.CONCAT(CSV[[#This Row],[lon]],",",CSV[[#This Row],[lat]],";",CSV[[#This Row],[alt]])</f>
        <v>#NAME?</v>
      </c>
    </row>
    <row r="7431" spans="1:18" x14ac:dyDescent="0.25">
      <c r="A7431">
        <v>42.506072083488107</v>
      </c>
      <c r="B7431">
        <v>-6.6699737962335348</v>
      </c>
      <c r="C7431">
        <v>646</v>
      </c>
      <c r="D7431" s="1">
        <v>42854.531307870369</v>
      </c>
      <c r="E7431" s="1">
        <f>CSV[[#This Row],[Column4]]-D7430</f>
        <v>3.4722223062999547E-5</v>
      </c>
      <c r="F7431">
        <f>CSV[[#This Row],[alt]]-C7430</f>
        <v>1.5999755859375</v>
      </c>
      <c r="G7431">
        <f>IF(CSV[[#This Row],[Altura]]&gt;0,CSV[[#This Row],[Altura]],0)</f>
        <v>1.5999755859375</v>
      </c>
      <c r="H7431">
        <f>IF(CSV[[#This Row],[Altura]]&lt;=0,CSV[[#This Row],[Altura]],0)</f>
        <v>0</v>
      </c>
      <c r="I7431" s="2">
        <f>RADIANS(CSV[[#This Row],[lon]])-RADIANS(A7430)</f>
        <v>8.2069704243625807E-7</v>
      </c>
      <c r="J7431" s="2">
        <f>RADIANS(CSV[[#This Row],[lat]])-RADIANS(B7430)</f>
        <v>1.1498536102994006E-6</v>
      </c>
      <c r="K7431" s="2">
        <f>RADIANS(CSV[[#This Row],[lon]])</f>
        <v>0.74187090994691351</v>
      </c>
      <c r="L7431" s="2">
        <f>RADIANS(CSV[[#This Row],[lat]])</f>
        <v>-0.11641300376602054</v>
      </c>
      <c r="M7431" s="2">
        <f>SIN(CSV[[#This Row],[dlon]]/2)*SIN(CSV[[#This Row],[dlon]]/2)</f>
        <v>1.6838590886589582E-13</v>
      </c>
      <c r="N7431" s="2">
        <f>SIN(CSV[[#This Row],[dlat]]/2)*SIN(CSV[[#This Row],[dlat]]/2)</f>
        <v>3.3054083127960503E-13</v>
      </c>
      <c r="O7431" s="2">
        <f>COS(RADIANS(CSV[[#This Row],[lat]]))</f>
        <v>0.99323165516959377</v>
      </c>
      <c r="P7431" s="2">
        <f>CSV[[#This Row],[sindlon]]+CSV[[#This Row],[cosradlat]]*O7430*CSV[[#This Row],[sindlat]]</f>
        <v>4.9446740988320366E-13</v>
      </c>
      <c r="Q7431" s="2">
        <f>2*ASIN(SQRT(CSV[[#This Row],[Columna1]]))*6367445</f>
        <v>8.9549679199134591</v>
      </c>
      <c r="R7431" s="2" t="e" vm="1">
        <f ca="1">_xlfn.CONCAT(CSV[[#This Row],[lon]],",",CSV[[#This Row],[lat]],";",CSV[[#This Row],[alt]])</f>
        <v>#NAME?</v>
      </c>
    </row>
    <row r="7432" spans="1:18" x14ac:dyDescent="0.25">
      <c r="A7432">
        <v>42.506101839244366</v>
      </c>
      <c r="B7432">
        <v>-6.6699208226054907</v>
      </c>
      <c r="C7432">
        <v>647</v>
      </c>
      <c r="D7432" s="1">
        <v>42854.531331018516</v>
      </c>
      <c r="E7432" s="1">
        <f>CSV[[#This Row],[Column4]]-D7431</f>
        <v>2.314814628334716E-5</v>
      </c>
      <c r="F7432">
        <f>CSV[[#This Row],[alt]]-C7431</f>
        <v>1</v>
      </c>
      <c r="G7432">
        <f>IF(CSV[[#This Row],[Altura]]&gt;0,CSV[[#This Row],[Altura]],0)</f>
        <v>1</v>
      </c>
      <c r="H7432">
        <f>IF(CSV[[#This Row],[Altura]]&lt;=0,CSV[[#This Row],[Altura]],0)</f>
        <v>0</v>
      </c>
      <c r="I7432" s="2">
        <f>RADIANS(CSV[[#This Row],[lon]])-RADIANS(A7431)</f>
        <v>5.1933591815878088E-7</v>
      </c>
      <c r="J7432" s="2">
        <f>RADIANS(CSV[[#This Row],[lat]])-RADIANS(B7431)</f>
        <v>9.2456422609576983E-7</v>
      </c>
      <c r="K7432" s="2">
        <f>RADIANS(CSV[[#This Row],[lon]])</f>
        <v>0.74187142928283167</v>
      </c>
      <c r="L7432" s="2">
        <f>RADIANS(CSV[[#This Row],[lat]])</f>
        <v>-0.11641207920179444</v>
      </c>
      <c r="M7432" s="2">
        <f>SIN(CSV[[#This Row],[dlon]]/2)*SIN(CSV[[#This Row],[dlon]]/2)</f>
        <v>6.7427448972454474E-14</v>
      </c>
      <c r="N7432" s="2">
        <f>SIN(CSV[[#This Row],[dlat]]/2)*SIN(CSV[[#This Row],[dlat]]/2)</f>
        <v>2.1370475204400222E-13</v>
      </c>
      <c r="O7432" s="2">
        <f>COS(RADIANS(CSV[[#This Row],[lat]]))</f>
        <v>0.99323176255752965</v>
      </c>
      <c r="P7432" s="2">
        <f>CSV[[#This Row],[sindlon]]+CSV[[#This Row],[cosradlat]]*O7431*CSV[[#This Row],[sindlat]]</f>
        <v>2.7824915882275856E-13</v>
      </c>
      <c r="Q7432" s="2">
        <f>2*ASIN(SQRT(CSV[[#This Row],[Columna1]]))*6367445</f>
        <v>6.7175688769552977</v>
      </c>
      <c r="R7432" s="2" t="e" vm="1">
        <f ca="1">_xlfn.CONCAT(CSV[[#This Row],[lon]],",",CSV[[#This Row],[lat]],";",CSV[[#This Row],[alt]])</f>
        <v>#NAME?</v>
      </c>
    </row>
    <row r="7433" spans="1:18" x14ac:dyDescent="0.25">
      <c r="A7433">
        <v>42.506129248067737</v>
      </c>
      <c r="B7433">
        <v>-6.6698586288839579</v>
      </c>
      <c r="C7433">
        <v>647.79998779296875</v>
      </c>
      <c r="D7433" s="1">
        <v>42854.531354166669</v>
      </c>
      <c r="E7433" s="1">
        <f>CSV[[#This Row],[Column4]]-D7432</f>
        <v>2.3148153559304774E-5</v>
      </c>
      <c r="F7433">
        <f>CSV[[#This Row],[alt]]-C7432</f>
        <v>0.79998779296875</v>
      </c>
      <c r="G7433">
        <f>IF(CSV[[#This Row],[Altura]]&gt;0,CSV[[#This Row],[Altura]],0)</f>
        <v>0.79998779296875</v>
      </c>
      <c r="H7433">
        <f>IF(CSV[[#This Row],[Altura]]&lt;=0,CSV[[#This Row],[Altura]],0)</f>
        <v>0</v>
      </c>
      <c r="I7433" s="2">
        <f>RADIANS(CSV[[#This Row],[lon]])-RADIANS(A7432)</f>
        <v>4.7837421190966012E-7</v>
      </c>
      <c r="J7433" s="2">
        <f>RADIANS(CSV[[#This Row],[lat]])-RADIANS(B7432)</f>
        <v>1.0854852148106664E-6</v>
      </c>
      <c r="K7433" s="2">
        <f>RADIANS(CSV[[#This Row],[lon]])</f>
        <v>0.74187190765704358</v>
      </c>
      <c r="L7433" s="2">
        <f>RADIANS(CSV[[#This Row],[lat]])</f>
        <v>-0.11641099371657963</v>
      </c>
      <c r="M7433" s="2">
        <f>SIN(CSV[[#This Row],[dlon]]/2)*SIN(CSV[[#This Row],[dlon]]/2)</f>
        <v>5.7210471655046014E-14</v>
      </c>
      <c r="N7433" s="2">
        <f>SIN(CSV[[#This Row],[dlat]]/2)*SIN(CSV[[#This Row],[dlat]]/2)</f>
        <v>2.9456953789311068E-13</v>
      </c>
      <c r="O7433" s="2">
        <f>COS(RADIANS(CSV[[#This Row],[lat]]))</f>
        <v>0.99323188863532019</v>
      </c>
      <c r="P7433" s="2">
        <f>CSV[[#This Row],[sindlon]]+CSV[[#This Row],[cosradlat]]*O7432*CSV[[#This Row],[sindlat]]</f>
        <v>3.47806107231089E-13</v>
      </c>
      <c r="Q7433" s="2">
        <f>2*ASIN(SQRT(CSV[[#This Row],[Columna1]]))*6367445</f>
        <v>7.510412657301627</v>
      </c>
      <c r="R7433" s="2" t="e" vm="1">
        <f ca="1">_xlfn.CONCAT(CSV[[#This Row],[lon]],",",CSV[[#This Row],[lat]],";",CSV[[#This Row],[alt]])</f>
        <v>#NAME?</v>
      </c>
    </row>
    <row r="7434" spans="1:18" x14ac:dyDescent="0.25">
      <c r="A7434">
        <v>42.506145173683763</v>
      </c>
      <c r="B7434">
        <v>-6.6698308009654284</v>
      </c>
      <c r="C7434">
        <v>648.20001220703125</v>
      </c>
      <c r="D7434" s="1">
        <v>42854.531365740739</v>
      </c>
      <c r="E7434" s="1">
        <f>CSV[[#This Row],[Column4]]-D7433</f>
        <v>1.1574069503694773E-5</v>
      </c>
      <c r="F7434">
        <f>CSV[[#This Row],[alt]]-C7433</f>
        <v>0.4000244140625</v>
      </c>
      <c r="G7434">
        <f>IF(CSV[[#This Row],[Altura]]&gt;0,CSV[[#This Row],[Altura]],0)</f>
        <v>0.4000244140625</v>
      </c>
      <c r="H7434">
        <f>IF(CSV[[#This Row],[Altura]]&lt;=0,CSV[[#This Row],[Altura]],0)</f>
        <v>0</v>
      </c>
      <c r="I7434" s="2">
        <f>RADIANS(CSV[[#This Row],[lon]])-RADIANS(A7433)</f>
        <v>2.7795443502398598E-7</v>
      </c>
      <c r="J7434" s="2">
        <f>RADIANS(CSV[[#This Row],[lat]])-RADIANS(B7433)</f>
        <v>4.856888023291317E-7</v>
      </c>
      <c r="K7434" s="2">
        <f>RADIANS(CSV[[#This Row],[lon]])</f>
        <v>0.74187218561147861</v>
      </c>
      <c r="L7434" s="2">
        <f>RADIANS(CSV[[#This Row],[lat]])</f>
        <v>-0.1164105080277773</v>
      </c>
      <c r="M7434" s="2">
        <f>SIN(CSV[[#This Row],[dlon]]/2)*SIN(CSV[[#This Row],[dlon]]/2)</f>
        <v>1.9314666987375686E-14</v>
      </c>
      <c r="N7434" s="2">
        <f>SIN(CSV[[#This Row],[dlat]]/2)*SIN(CSV[[#This Row],[dlat]]/2)</f>
        <v>5.8973403176975428E-14</v>
      </c>
      <c r="O7434" s="2">
        <f>COS(RADIANS(CSV[[#This Row],[lat]]))</f>
        <v>0.99323194504710632</v>
      </c>
      <c r="P7434" s="2">
        <f>CSV[[#This Row],[sindlon]]+CSV[[#This Row],[cosradlat]]*O7433*CSV[[#This Row],[sindlat]]</f>
        <v>7.7492497762343887E-14</v>
      </c>
      <c r="Q7434" s="2">
        <f>2*ASIN(SQRT(CSV[[#This Row],[Columna1]]))*6367445</f>
        <v>3.5450717359619022</v>
      </c>
      <c r="R7434" s="2" t="e" vm="1">
        <f ca="1">_xlfn.CONCAT(CSV[[#This Row],[lon]],",",CSV[[#This Row],[lat]],";",CSV[[#This Row],[alt]])</f>
        <v>#NAME?</v>
      </c>
    </row>
    <row r="7435" spans="1:18" x14ac:dyDescent="0.25">
      <c r="A7435">
        <v>42.506239134818316</v>
      </c>
      <c r="B7435">
        <v>-6.6696866322308779</v>
      </c>
      <c r="C7435">
        <v>649.5999755859375</v>
      </c>
      <c r="D7435" s="1">
        <v>42854.531423611108</v>
      </c>
      <c r="E7435" s="1">
        <f>CSV[[#This Row],[Column4]]-D7434</f>
        <v>5.7870369346346706E-5</v>
      </c>
      <c r="F7435">
        <f>CSV[[#This Row],[alt]]-C7434</f>
        <v>1.39996337890625</v>
      </c>
      <c r="G7435">
        <f>IF(CSV[[#This Row],[Altura]]&gt;0,CSV[[#This Row],[Altura]],0)</f>
        <v>1.39996337890625</v>
      </c>
      <c r="H7435">
        <f>IF(CSV[[#This Row],[Altura]]&lt;=0,CSV[[#This Row],[Altura]],0)</f>
        <v>0</v>
      </c>
      <c r="I7435" s="2">
        <f>RADIANS(CSV[[#This Row],[lon]])-RADIANS(A7434)</f>
        <v>1.6399311668635619E-6</v>
      </c>
      <c r="J7435" s="2">
        <f>RADIANS(CSV[[#This Row],[lat]])-RADIANS(B7434)</f>
        <v>2.5162190963323727E-6</v>
      </c>
      <c r="K7435" s="2">
        <f>RADIANS(CSV[[#This Row],[lon]])</f>
        <v>0.74187382554264547</v>
      </c>
      <c r="L7435" s="2">
        <f>RADIANS(CSV[[#This Row],[lat]])</f>
        <v>-0.11640799180868097</v>
      </c>
      <c r="M7435" s="2">
        <f>SIN(CSV[[#This Row],[dlon]]/2)*SIN(CSV[[#This Row],[dlon]]/2)</f>
        <v>6.7234355801247023E-13</v>
      </c>
      <c r="N7435" s="2">
        <f>SIN(CSV[[#This Row],[dlat]]/2)*SIN(CSV[[#This Row],[dlat]]/2)</f>
        <v>1.5828396351860906E-12</v>
      </c>
      <c r="O7435" s="2">
        <f>COS(RADIANS(CSV[[#This Row],[lat]]))</f>
        <v>0.99323223729718657</v>
      </c>
      <c r="P7435" s="2">
        <f>CSV[[#This Row],[sindlon]]+CSV[[#This Row],[cosradlat]]*O7434*CSV[[#This Row],[sindlat]]</f>
        <v>2.2338306658387925E-12</v>
      </c>
      <c r="Q7435" s="2">
        <f>2*ASIN(SQRT(CSV[[#This Row],[Columna1]]))*6367445</f>
        <v>19.033573009331636</v>
      </c>
      <c r="R7435" s="2" t="e" vm="1">
        <f ca="1">_xlfn.CONCAT(CSV[[#This Row],[lon]],",",CSV[[#This Row],[lat]],";",CSV[[#This Row],[alt]])</f>
        <v>#NAME?</v>
      </c>
    </row>
    <row r="7436" spans="1:18" x14ac:dyDescent="0.25">
      <c r="A7436">
        <v>42.506305938586593</v>
      </c>
      <c r="B7436">
        <v>-6.6695301420986652</v>
      </c>
      <c r="C7436">
        <v>650.79998779296875</v>
      </c>
      <c r="D7436" s="1">
        <v>42854.531469907408</v>
      </c>
      <c r="E7436" s="1">
        <f>CSV[[#This Row],[Column4]]-D7435</f>
        <v>4.6296299842651933E-5</v>
      </c>
      <c r="F7436">
        <f>CSV[[#This Row],[alt]]-C7435</f>
        <v>1.20001220703125</v>
      </c>
      <c r="G7436">
        <f>IF(CSV[[#This Row],[Altura]]&gt;0,CSV[[#This Row],[Altura]],0)</f>
        <v>1.20001220703125</v>
      </c>
      <c r="H7436">
        <f>IF(CSV[[#This Row],[Altura]]&lt;=0,CSV[[#This Row],[Altura]],0)</f>
        <v>0</v>
      </c>
      <c r="I7436" s="2">
        <f>RADIANS(CSV[[#This Row],[lon]])-RADIANS(A7435)</f>
        <v>1.1659457092028092E-6</v>
      </c>
      <c r="J7436" s="2">
        <f>RADIANS(CSV[[#This Row],[lat]])-RADIANS(B7435)</f>
        <v>2.7312680539876011E-6</v>
      </c>
      <c r="K7436" s="2">
        <f>RADIANS(CSV[[#This Row],[lon]])</f>
        <v>0.74187499148835467</v>
      </c>
      <c r="L7436" s="2">
        <f>RADIANS(CSV[[#This Row],[lat]])</f>
        <v>-0.11640526054062698</v>
      </c>
      <c r="M7436" s="2">
        <f>SIN(CSV[[#This Row],[dlon]]/2)*SIN(CSV[[#This Row],[dlon]]/2)</f>
        <v>3.3985734920207188E-13</v>
      </c>
      <c r="N7436" s="2">
        <f>SIN(CSV[[#This Row],[dlat]]/2)*SIN(CSV[[#This Row],[dlat]]/2)</f>
        <v>1.8649562956821447E-12</v>
      </c>
      <c r="O7436" s="2">
        <f>COS(RADIANS(CSV[[#This Row],[lat]]))</f>
        <v>0.99323255451733639</v>
      </c>
      <c r="P7436" s="2">
        <f>CSV[[#This Row],[sindlon]]+CSV[[#This Row],[cosradlat]]*O7435*CSV[[#This Row],[sindlat]]</f>
        <v>2.1796564890311335E-12</v>
      </c>
      <c r="Q7436" s="2">
        <f>2*ASIN(SQRT(CSV[[#This Row],[Columna1]]))*6367445</f>
        <v>18.801358277976213</v>
      </c>
      <c r="R7436" s="2" t="e" vm="1">
        <f ca="1">_xlfn.CONCAT(CSV[[#This Row],[lon]],",",CSV[[#This Row],[lat]],";",CSV[[#This Row],[alt]])</f>
        <v>#NAME?</v>
      </c>
    </row>
    <row r="7437" spans="1:18" x14ac:dyDescent="0.25">
      <c r="A7437">
        <v>42.506349440664053</v>
      </c>
      <c r="B7437">
        <v>-6.6693981271237144</v>
      </c>
      <c r="C7437">
        <v>651.4000244140625</v>
      </c>
      <c r="D7437" s="1">
        <v>42854.531504629631</v>
      </c>
      <c r="E7437" s="1">
        <f>CSV[[#This Row],[Column4]]-D7436</f>
        <v>3.4722223062999547E-5</v>
      </c>
      <c r="F7437">
        <f>CSV[[#This Row],[alt]]-C7436</f>
        <v>0.60003662109375</v>
      </c>
      <c r="G7437">
        <f>IF(CSV[[#This Row],[Altura]]&gt;0,CSV[[#This Row],[Altura]],0)</f>
        <v>0.60003662109375</v>
      </c>
      <c r="H7437">
        <f>IF(CSV[[#This Row],[Altura]]&lt;=0,CSV[[#This Row],[Altura]],0)</f>
        <v>0</v>
      </c>
      <c r="I7437" s="2">
        <f>RADIANS(CSV[[#This Row],[lon]])-RADIANS(A7436)</f>
        <v>7.5925448317359923E-7</v>
      </c>
      <c r="J7437" s="2">
        <f>RADIANS(CSV[[#This Row],[lat]])-RADIANS(B7436)</f>
        <v>2.3040959748338308E-6</v>
      </c>
      <c r="K7437" s="2">
        <f>RADIANS(CSV[[#This Row],[lon]])</f>
        <v>0.74187575074283785</v>
      </c>
      <c r="L7437" s="2">
        <f>RADIANS(CSV[[#This Row],[lat]])</f>
        <v>-0.11640295644465215</v>
      </c>
      <c r="M7437" s="2">
        <f>SIN(CSV[[#This Row],[dlon]]/2)*SIN(CSV[[#This Row],[dlon]]/2)</f>
        <v>1.4411684255479539E-13</v>
      </c>
      <c r="N7437" s="2">
        <f>SIN(CSV[[#This Row],[dlat]]/2)*SIN(CSV[[#This Row],[dlat]]/2)</f>
        <v>1.3272145653107783E-12</v>
      </c>
      <c r="O7437" s="2">
        <f>COS(RADIANS(CSV[[#This Row],[lat]]))</f>
        <v>0.993232822118289</v>
      </c>
      <c r="P7437" s="2">
        <f>CSV[[#This Row],[sindlon]]+CSV[[#This Row],[cosradlat]]*O7436*CSV[[#This Row],[sindlat]]</f>
        <v>1.4534288403920233E-12</v>
      </c>
      <c r="Q7437" s="2">
        <f>2*ASIN(SQRT(CSV[[#This Row],[Columna1]]))*6367445</f>
        <v>15.352958812632375</v>
      </c>
      <c r="R7437" s="2" t="e" vm="1">
        <f ca="1">_xlfn.CONCAT(CSV[[#This Row],[lon]],",",CSV[[#This Row],[lat]],";",CSV[[#This Row],[alt]])</f>
        <v>#NAME?</v>
      </c>
    </row>
    <row r="7438" spans="1:18" x14ac:dyDescent="0.25">
      <c r="A7438">
        <v>42.506380453705788</v>
      </c>
      <c r="B7438">
        <v>-6.6693153977394104</v>
      </c>
      <c r="C7438">
        <v>651.79998779296875</v>
      </c>
      <c r="D7438" s="1">
        <v>42854.531527777777</v>
      </c>
      <c r="E7438" s="1">
        <f>CSV[[#This Row],[Column4]]-D7437</f>
        <v>2.314814628334716E-5</v>
      </c>
      <c r="F7438">
        <f>CSV[[#This Row],[alt]]-C7437</f>
        <v>0.39996337890625</v>
      </c>
      <c r="G7438">
        <f>IF(CSV[[#This Row],[Altura]]&gt;0,CSV[[#This Row],[Altura]],0)</f>
        <v>0.39996337890625</v>
      </c>
      <c r="H7438">
        <f>IF(CSV[[#This Row],[Altura]]&lt;=0,CSV[[#This Row],[Altura]],0)</f>
        <v>0</v>
      </c>
      <c r="I7438" s="2">
        <f>RADIANS(CSV[[#This Row],[lon]])-RADIANS(A7437)</f>
        <v>5.4127968929229553E-7</v>
      </c>
      <c r="J7438" s="2">
        <f>RADIANS(CSV[[#This Row],[lat]])-RADIANS(B7437)</f>
        <v>1.4439001442545507E-6</v>
      </c>
      <c r="K7438" s="2">
        <f>RADIANS(CSV[[#This Row],[lon]])</f>
        <v>0.74187629202252714</v>
      </c>
      <c r="L7438" s="2">
        <f>RADIANS(CSV[[#This Row],[lat]])</f>
        <v>-0.1164015125445079</v>
      </c>
      <c r="M7438" s="2">
        <f>SIN(CSV[[#This Row],[dlon]]/2)*SIN(CSV[[#This Row],[dlon]]/2)</f>
        <v>7.3245925510089224E-14</v>
      </c>
      <c r="N7438" s="2">
        <f>SIN(CSV[[#This Row],[dlat]]/2)*SIN(CSV[[#This Row],[dlat]]/2)</f>
        <v>5.2121190664448755E-13</v>
      </c>
      <c r="O7438" s="2">
        <f>COS(RADIANS(CSV[[#This Row],[lat]]))</f>
        <v>0.99323298981219854</v>
      </c>
      <c r="P7438" s="2">
        <f>CSV[[#This Row],[sindlon]]+CSV[[#This Row],[cosradlat]]*O7437*CSV[[#This Row],[sindlat]]</f>
        <v>5.8742752033557027E-13</v>
      </c>
      <c r="Q7438" s="2">
        <f>2*ASIN(SQRT(CSV[[#This Row],[Columna1]]))*6367445</f>
        <v>9.7605062179508728</v>
      </c>
      <c r="R7438" s="2" t="e" vm="1">
        <f ca="1">_xlfn.CONCAT(CSV[[#This Row],[lon]],",",CSV[[#This Row],[lat]],";",CSV[[#This Row],[alt]])</f>
        <v>#NAME?</v>
      </c>
    </row>
    <row r="7439" spans="1:18" x14ac:dyDescent="0.25">
      <c r="A7439">
        <v>42.506429068744183</v>
      </c>
      <c r="B7439">
        <v>-6.6691867355257273</v>
      </c>
      <c r="C7439">
        <v>653</v>
      </c>
      <c r="D7439" s="1">
        <v>42854.5315625</v>
      </c>
      <c r="E7439" s="1">
        <f>CSV[[#This Row],[Column4]]-D7438</f>
        <v>3.4722223062999547E-5</v>
      </c>
      <c r="F7439">
        <f>CSV[[#This Row],[alt]]-C7438</f>
        <v>1.20001220703125</v>
      </c>
      <c r="G7439">
        <f>IF(CSV[[#This Row],[Altura]]&gt;0,CSV[[#This Row],[Altura]],0)</f>
        <v>1.20001220703125</v>
      </c>
      <c r="H7439">
        <f>IF(CSV[[#This Row],[Altura]]&lt;=0,CSV[[#This Row],[Altura]],0)</f>
        <v>0</v>
      </c>
      <c r="I7439" s="2">
        <f>RADIANS(CSV[[#This Row],[lon]])-RADIANS(A7438)</f>
        <v>8.4849248593865667E-7</v>
      </c>
      <c r="J7439" s="2">
        <f>RADIANS(CSV[[#This Row],[lat]])-RADIANS(B7438)</f>
        <v>2.2455792516723472E-6</v>
      </c>
      <c r="K7439" s="2">
        <f>RADIANS(CSV[[#This Row],[lon]])</f>
        <v>0.74187714051501308</v>
      </c>
      <c r="L7439" s="2">
        <f>RADIANS(CSV[[#This Row],[lat]])</f>
        <v>-0.11639926696525622</v>
      </c>
      <c r="M7439" s="2">
        <f>SIN(CSV[[#This Row],[dlon]]/2)*SIN(CSV[[#This Row],[dlon]]/2)</f>
        <v>1.799848746735796E-13</v>
      </c>
      <c r="N7439" s="2">
        <f>SIN(CSV[[#This Row],[dlat]]/2)*SIN(CSV[[#This Row],[dlat]]/2)</f>
        <v>1.260656543884805E-12</v>
      </c>
      <c r="O7439" s="2">
        <f>COS(RADIANS(CSV[[#This Row],[lat]]))</f>
        <v>0.99323325060864232</v>
      </c>
      <c r="P7439" s="2">
        <f>CSV[[#This Row],[sindlon]]+CSV[[#This Row],[cosradlat]]*O7438*CSV[[#This Row],[sindlat]]</f>
        <v>1.4236377222793408E-12</v>
      </c>
      <c r="Q7439" s="2">
        <f>2*ASIN(SQRT(CSV[[#This Row],[Columna1]]))*6367445</f>
        <v>15.194798370800452</v>
      </c>
      <c r="R7439" s="2" t="e" vm="1">
        <f ca="1">_xlfn.CONCAT(CSV[[#This Row],[lon]],",",CSV[[#This Row],[lat]],";",CSV[[#This Row],[alt]])</f>
        <v>#NAME?</v>
      </c>
    </row>
    <row r="7440" spans="1:18" x14ac:dyDescent="0.25">
      <c r="A7440">
        <v>42.506520766764879</v>
      </c>
      <c r="B7440">
        <v>-6.668881718069315</v>
      </c>
      <c r="C7440">
        <v>654.20001220703125</v>
      </c>
      <c r="D7440" s="1">
        <v>42854.531631944446</v>
      </c>
      <c r="E7440" s="1">
        <f>CSV[[#This Row],[Column4]]-D7439</f>
        <v>6.9444446125999093E-5</v>
      </c>
      <c r="F7440">
        <f>CSV[[#This Row],[alt]]-C7439</f>
        <v>1.20001220703125</v>
      </c>
      <c r="G7440">
        <f>IF(CSV[[#This Row],[Altura]]&gt;0,CSV[[#This Row],[Altura]],0)</f>
        <v>1.20001220703125</v>
      </c>
      <c r="H7440">
        <f>IF(CSV[[#This Row],[Altura]]&lt;=0,CSV[[#This Row],[Altura]],0)</f>
        <v>0</v>
      </c>
      <c r="I7440" s="2">
        <f>RADIANS(CSV[[#This Row],[lon]])-RADIANS(A7439)</f>
        <v>1.6004323787344177E-6</v>
      </c>
      <c r="J7440" s="2">
        <f>RADIANS(CSV[[#This Row],[lat]])-RADIANS(B7439)</f>
        <v>5.3235588904493314E-6</v>
      </c>
      <c r="K7440" s="2">
        <f>RADIANS(CSV[[#This Row],[lon]])</f>
        <v>0.74187874094739181</v>
      </c>
      <c r="L7440" s="2">
        <f>RADIANS(CSV[[#This Row],[lat]])</f>
        <v>-0.11639394340636577</v>
      </c>
      <c r="M7440" s="2">
        <f>SIN(CSV[[#This Row],[dlon]]/2)*SIN(CSV[[#This Row],[dlon]]/2)</f>
        <v>6.403459497252399E-13</v>
      </c>
      <c r="N7440" s="2">
        <f>SIN(CSV[[#This Row],[dlat]]/2)*SIN(CSV[[#This Row],[dlat]]/2)</f>
        <v>7.085069815003795E-12</v>
      </c>
      <c r="O7440" s="2">
        <f>COS(RADIANS(CSV[[#This Row],[lat]]))</f>
        <v>0.99323386885459808</v>
      </c>
      <c r="P7440" s="2">
        <f>CSV[[#This Row],[sindlon]]+CSV[[#This Row],[cosradlat]]*O7439*CSV[[#This Row],[sindlat]]</f>
        <v>7.6298587492217907E-12</v>
      </c>
      <c r="Q7440" s="2">
        <f>2*ASIN(SQRT(CSV[[#This Row],[Columna1]]))*6367445</f>
        <v>35.176566520728244</v>
      </c>
      <c r="R7440" s="2" t="e" vm="1">
        <f ca="1">_xlfn.CONCAT(CSV[[#This Row],[lon]],",",CSV[[#This Row],[lat]],";",CSV[[#This Row],[alt]])</f>
        <v>#NAME?</v>
      </c>
    </row>
    <row r="7441" spans="1:18" x14ac:dyDescent="0.25">
      <c r="A7441">
        <v>42.506530489772558</v>
      </c>
      <c r="B7441">
        <v>-6.6688318457454443</v>
      </c>
      <c r="C7441">
        <v>654.4000244140625</v>
      </c>
      <c r="D7441" s="1">
        <v>42854.531643518516</v>
      </c>
      <c r="E7441" s="1">
        <f>CSV[[#This Row],[Column4]]-D7440</f>
        <v>1.1574069503694773E-5</v>
      </c>
      <c r="F7441">
        <f>CSV[[#This Row],[alt]]-C7440</f>
        <v>0.20001220703125</v>
      </c>
      <c r="G7441">
        <f>IF(CSV[[#This Row],[Altura]]&gt;0,CSV[[#This Row],[Altura]],0)</f>
        <v>0.20001220703125</v>
      </c>
      <c r="H7441">
        <f>IF(CSV[[#This Row],[Altura]]&lt;=0,CSV[[#This Row],[Altura]],0)</f>
        <v>0</v>
      </c>
      <c r="I7441" s="2">
        <f>RADIANS(CSV[[#This Row],[lon]])-RADIANS(A7440)</f>
        <v>1.6969849725434472E-7</v>
      </c>
      <c r="J7441" s="2">
        <f>RADIANS(CSV[[#This Row],[lat]])-RADIANS(B7440)</f>
        <v>8.7043625716931583E-7</v>
      </c>
      <c r="K7441" s="2">
        <f>RADIANS(CSV[[#This Row],[lon]])</f>
        <v>0.74187891064588907</v>
      </c>
      <c r="L7441" s="2">
        <f>RADIANS(CSV[[#This Row],[lat]])</f>
        <v>-0.1163930729701086</v>
      </c>
      <c r="M7441" s="2">
        <f>SIN(CSV[[#This Row],[dlon]]/2)*SIN(CSV[[#This Row],[dlon]]/2)</f>
        <v>7.1993949925956919E-15</v>
      </c>
      <c r="N7441" s="2">
        <f>SIN(CSV[[#This Row],[dlat]]/2)*SIN(CSV[[#This Row],[dlat]]/2)</f>
        <v>1.8941481944871985E-13</v>
      </c>
      <c r="O7441" s="2">
        <f>COS(RADIANS(CSV[[#This Row],[lat]]))</f>
        <v>0.99323396993912694</v>
      </c>
      <c r="P7441" s="2">
        <f>CSV[[#This Row],[sindlon]]+CSV[[#This Row],[cosradlat]]*O7440*CSV[[#This Row],[sindlat]]</f>
        <v>1.9405969395107992E-13</v>
      </c>
      <c r="Q7441" s="2">
        <f>2*ASIN(SQRT(CSV[[#This Row],[Columna1]]))*6367445</f>
        <v>5.6100001010448199</v>
      </c>
      <c r="R7441" s="2" t="e" vm="1">
        <f ca="1">_xlfn.CONCAT(CSV[[#This Row],[lon]],",",CSV[[#This Row],[lat]],";",CSV[[#This Row],[alt]])</f>
        <v>#NAME?</v>
      </c>
    </row>
    <row r="7442" spans="1:18" x14ac:dyDescent="0.25">
      <c r="A7442">
        <v>42.506572399288416</v>
      </c>
      <c r="B7442">
        <v>-6.6686341166496277</v>
      </c>
      <c r="C7442">
        <v>655.20001220703125</v>
      </c>
      <c r="D7442" s="1">
        <v>42854.531689814816</v>
      </c>
      <c r="E7442" s="1">
        <f>CSV[[#This Row],[Column4]]-D7441</f>
        <v>4.6296299842651933E-5</v>
      </c>
      <c r="F7442">
        <f>CSV[[#This Row],[alt]]-C7441</f>
        <v>0.79998779296875</v>
      </c>
      <c r="G7442">
        <f>IF(CSV[[#This Row],[Altura]]&gt;0,CSV[[#This Row],[Altura]],0)</f>
        <v>0.79998779296875</v>
      </c>
      <c r="H7442">
        <f>IF(CSV[[#This Row],[Altura]]&lt;=0,CSV[[#This Row],[Altura]],0)</f>
        <v>0</v>
      </c>
      <c r="I7442" s="2">
        <f>RADIANS(CSV[[#This Row],[lon]])-RADIANS(A7441)</f>
        <v>7.3145903956017833E-7</v>
      </c>
      <c r="J7442" s="2">
        <f>RADIANS(CSV[[#This Row],[lat]])-RADIANS(B7441)</f>
        <v>3.4510237489904227E-6</v>
      </c>
      <c r="K7442" s="2">
        <f>RADIANS(CSV[[#This Row],[lon]])</f>
        <v>0.74187964210492863</v>
      </c>
      <c r="L7442" s="2">
        <f>RADIANS(CSV[[#This Row],[lat]])</f>
        <v>-0.11638962194635961</v>
      </c>
      <c r="M7442" s="2">
        <f>SIN(CSV[[#This Row],[dlon]]/2)*SIN(CSV[[#This Row],[dlon]]/2)</f>
        <v>1.3375808163856868E-13</v>
      </c>
      <c r="N7442" s="2">
        <f>SIN(CSV[[#This Row],[dlat]]/2)*SIN(CSV[[#This Row],[dlat]]/2)</f>
        <v>2.9773912290210227E-12</v>
      </c>
      <c r="O7442" s="2">
        <f>COS(RADIANS(CSV[[#This Row],[lat]]))</f>
        <v>0.99323437070214649</v>
      </c>
      <c r="P7442" s="2">
        <f>CSV[[#This Row],[sindlon]]+CSV[[#This Row],[cosradlat]]*O7441*CSV[[#This Row],[sindlat]]</f>
        <v>3.0709965611751468E-12</v>
      </c>
      <c r="Q7442" s="2">
        <f>2*ASIN(SQRT(CSV[[#This Row],[Columna1]]))*6367445</f>
        <v>22.316951164803292</v>
      </c>
      <c r="R7442" s="2" t="e" vm="1">
        <f ca="1">_xlfn.CONCAT(CSV[[#This Row],[lon]],",",CSV[[#This Row],[lat]],";",CSV[[#This Row],[alt]])</f>
        <v>#NAME?</v>
      </c>
    </row>
    <row r="7443" spans="1:18" x14ac:dyDescent="0.25">
      <c r="A7443">
        <v>42.506584972143173</v>
      </c>
      <c r="B7443">
        <v>-6.6685810592025518</v>
      </c>
      <c r="C7443">
        <v>655.4000244140625</v>
      </c>
      <c r="D7443" s="1">
        <v>42854.531701388885</v>
      </c>
      <c r="E7443" s="1">
        <f>CSV[[#This Row],[Column4]]-D7442</f>
        <v>1.1574069503694773E-5</v>
      </c>
      <c r="F7443">
        <f>CSV[[#This Row],[alt]]-C7442</f>
        <v>0.20001220703125</v>
      </c>
      <c r="G7443">
        <f>IF(CSV[[#This Row],[Altura]]&gt;0,CSV[[#This Row],[Altura]],0)</f>
        <v>0.20001220703125</v>
      </c>
      <c r="H7443">
        <f>IF(CSV[[#This Row],[Altura]]&lt;=0,CSV[[#This Row],[Altura]],0)</f>
        <v>0</v>
      </c>
      <c r="I7443" s="2">
        <f>RADIANS(CSV[[#This Row],[lon]])-RADIANS(A7442)</f>
        <v>2.1943771189025796E-7</v>
      </c>
      <c r="J7443" s="2">
        <f>RADIANS(CSV[[#This Row],[lat]])-RADIANS(B7442)</f>
        <v>9.2602714417411303E-7</v>
      </c>
      <c r="K7443" s="2">
        <f>RADIANS(CSV[[#This Row],[lon]])</f>
        <v>0.74187986154264052</v>
      </c>
      <c r="L7443" s="2">
        <f>RADIANS(CSV[[#This Row],[lat]])</f>
        <v>-0.11638869591921544</v>
      </c>
      <c r="M7443" s="2">
        <f>SIN(CSV[[#This Row],[dlon]]/2)*SIN(CSV[[#This Row],[dlon]]/2)</f>
        <v>1.2038227349907915E-14</v>
      </c>
      <c r="N7443" s="2">
        <f>SIN(CSV[[#This Row],[dlat]]/2)*SIN(CSV[[#This Row],[dlat]]/2)</f>
        <v>2.1438156793680059E-13</v>
      </c>
      <c r="O7443" s="2">
        <f>COS(RADIANS(CSV[[#This Row],[lat]]))</f>
        <v>0.99323447823849365</v>
      </c>
      <c r="P7443" s="2">
        <f>CSV[[#This Row],[sindlon]]+CSV[[#This Row],[cosradlat]]*O7442*CSV[[#This Row],[sindlat]]</f>
        <v>2.2352877879674751E-13</v>
      </c>
      <c r="Q7443" s="2">
        <f>2*ASIN(SQRT(CSV[[#This Row],[Columna1]]))*6367445</f>
        <v>6.0209070231452317</v>
      </c>
      <c r="R7443" s="2" t="e" vm="1">
        <f ca="1">_xlfn.CONCAT(CSV[[#This Row],[lon]],",",CSV[[#This Row],[lat]],";",CSV[[#This Row],[alt]])</f>
        <v>#NAME?</v>
      </c>
    </row>
    <row r="7444" spans="1:18" x14ac:dyDescent="0.25">
      <c r="A7444">
        <v>42.506602825596929</v>
      </c>
      <c r="B7444">
        <v>-6.6685271635651588</v>
      </c>
      <c r="C7444">
        <v>655.79998779296875</v>
      </c>
      <c r="D7444" s="1">
        <v>42854.531712962962</v>
      </c>
      <c r="E7444" s="1">
        <f>CSV[[#This Row],[Column4]]-D7443</f>
        <v>1.1574076779652387E-5</v>
      </c>
      <c r="F7444">
        <f>CSV[[#This Row],[alt]]-C7443</f>
        <v>0.39996337890625</v>
      </c>
      <c r="G7444">
        <f>IF(CSV[[#This Row],[Altura]]&gt;0,CSV[[#This Row],[Altura]],0)</f>
        <v>0.39996337890625</v>
      </c>
      <c r="H7444">
        <f>IF(CSV[[#This Row],[Altura]]&lt;=0,CSV[[#This Row],[Altura]],0)</f>
        <v>0</v>
      </c>
      <c r="I7444" s="2">
        <f>RADIANS(CSV[[#This Row],[lon]])-RADIANS(A7443)</f>
        <v>3.1160155089526853E-7</v>
      </c>
      <c r="J7444" s="2">
        <f>RADIANS(CSV[[#This Row],[lat]])-RADIANS(B7443)</f>
        <v>9.4065632497142282E-7</v>
      </c>
      <c r="K7444" s="2">
        <f>RADIANS(CSV[[#This Row],[lon]])</f>
        <v>0.74188017314419141</v>
      </c>
      <c r="L7444" s="2">
        <f>RADIANS(CSV[[#This Row],[lat]])</f>
        <v>-0.11638775526289047</v>
      </c>
      <c r="M7444" s="2">
        <f>SIN(CSV[[#This Row],[dlon]]/2)*SIN(CSV[[#This Row],[dlon]]/2)</f>
        <v>2.4273881630083957E-14</v>
      </c>
      <c r="N7444" s="2">
        <f>SIN(CSV[[#This Row],[dlat]]/2)*SIN(CSV[[#This Row],[dlat]]/2)</f>
        <v>2.2120858042716942E-13</v>
      </c>
      <c r="O7444" s="2">
        <f>COS(RADIANS(CSV[[#This Row],[lat]]))</f>
        <v>0.99323458747280524</v>
      </c>
      <c r="P7444" s="2">
        <f>CSV[[#This Row],[sindlon]]+CSV[[#This Row],[cosradlat]]*O7443*CSV[[#This Row],[sindlat]]</f>
        <v>2.4249942835003993E-13</v>
      </c>
      <c r="Q7444" s="2">
        <f>2*ASIN(SQRT(CSV[[#This Row],[Columna1]]))*6367445</f>
        <v>6.2711986449537589</v>
      </c>
      <c r="R7444" s="2" t="e" vm="1">
        <f ca="1">_xlfn.CONCAT(CSV[[#This Row],[lon]],",",CSV[[#This Row],[lat]],";",CSV[[#This Row],[alt]])</f>
        <v>#NAME?</v>
      </c>
    </row>
    <row r="7445" spans="1:18" x14ac:dyDescent="0.25">
      <c r="A7445">
        <v>42.506671976298094</v>
      </c>
      <c r="B7445">
        <v>-6.6683917958289394</v>
      </c>
      <c r="C7445">
        <v>656.4000244140625</v>
      </c>
      <c r="D7445" s="1">
        <v>42854.531747685185</v>
      </c>
      <c r="E7445" s="1">
        <f>CSV[[#This Row],[Column4]]-D7444</f>
        <v>3.4722223062999547E-5</v>
      </c>
      <c r="F7445">
        <f>CSV[[#This Row],[alt]]-C7444</f>
        <v>0.60003662109375</v>
      </c>
      <c r="G7445">
        <f>IF(CSV[[#This Row],[Altura]]&gt;0,CSV[[#This Row],[Altura]],0)</f>
        <v>0.60003662109375</v>
      </c>
      <c r="H7445">
        <f>IF(CSV[[#This Row],[Altura]]&lt;=0,CSV[[#This Row],[Altura]],0)</f>
        <v>0</v>
      </c>
      <c r="I7445" s="2">
        <f>RADIANS(CSV[[#This Row],[lon]])-RADIANS(A7444)</f>
        <v>1.2069074154519299E-6</v>
      </c>
      <c r="J7445" s="2">
        <f>RADIANS(CSV[[#This Row],[lat]])-RADIANS(B7444)</f>
        <v>2.3626126979953144E-6</v>
      </c>
      <c r="K7445" s="2">
        <f>RADIANS(CSV[[#This Row],[lon]])</f>
        <v>0.74188138005160686</v>
      </c>
      <c r="L7445" s="2">
        <f>RADIANS(CSV[[#This Row],[lat]])</f>
        <v>-0.11638539265019247</v>
      </c>
      <c r="M7445" s="2">
        <f>SIN(CSV[[#This Row],[dlon]]/2)*SIN(CSV[[#This Row],[dlon]]/2)</f>
        <v>3.6415637736817014E-13</v>
      </c>
      <c r="N7445" s="2">
        <f>SIN(CSV[[#This Row],[dlat]]/2)*SIN(CSV[[#This Row],[dlat]]/2)</f>
        <v>1.3954846901815258E-12</v>
      </c>
      <c r="O7445" s="2">
        <f>COS(RADIANS(CSV[[#This Row],[lat]]))</f>
        <v>0.99323486182882559</v>
      </c>
      <c r="P7445" s="2">
        <f>CSV[[#This Row],[sindlon]]+CSV[[#This Row],[cosradlat]]*O7444*CSV[[#This Row],[sindlat]]</f>
        <v>1.740823261070149E-12</v>
      </c>
      <c r="Q7445" s="2">
        <f>2*ASIN(SQRT(CSV[[#This Row],[Columna1]]))*6367445</f>
        <v>16.80244717064415</v>
      </c>
      <c r="R7445" s="2" t="e" vm="1">
        <f ca="1">_xlfn.CONCAT(CSV[[#This Row],[lon]],",",CSV[[#This Row],[lat]],";",CSV[[#This Row],[alt]])</f>
        <v>#NAME?</v>
      </c>
    </row>
    <row r="7446" spans="1:18" x14ac:dyDescent="0.25">
      <c r="A7446">
        <v>42.50669376924634</v>
      </c>
      <c r="B7446">
        <v>-6.6683457791805267</v>
      </c>
      <c r="C7446">
        <v>656.5999755859375</v>
      </c>
      <c r="D7446" s="1">
        <v>42854.531759259262</v>
      </c>
      <c r="E7446" s="1">
        <f>CSV[[#This Row],[Column4]]-D7445</f>
        <v>1.1574076779652387E-5</v>
      </c>
      <c r="F7446">
        <f>CSV[[#This Row],[alt]]-C7445</f>
        <v>0.199951171875</v>
      </c>
      <c r="G7446">
        <f>IF(CSV[[#This Row],[Altura]]&gt;0,CSV[[#This Row],[Altura]],0)</f>
        <v>0.199951171875</v>
      </c>
      <c r="H7446">
        <f>IF(CSV[[#This Row],[Altura]]&lt;=0,CSV[[#This Row],[Altura]],0)</f>
        <v>0</v>
      </c>
      <c r="I7446" s="2">
        <f>RADIANS(CSV[[#This Row],[lon]])-RADIANS(A7445)</f>
        <v>3.8035870053576559E-7</v>
      </c>
      <c r="J7446" s="2">
        <f>RADIANS(CSV[[#This Row],[lat]])-RADIANS(B7445)</f>
        <v>8.0314202553777303E-7</v>
      </c>
      <c r="K7446" s="2">
        <f>RADIANS(CSV[[#This Row],[lon]])</f>
        <v>0.7418817604103074</v>
      </c>
      <c r="L7446" s="2">
        <f>RADIANS(CSV[[#This Row],[lat]])</f>
        <v>-0.11638458950816694</v>
      </c>
      <c r="M7446" s="2">
        <f>SIN(CSV[[#This Row],[dlon]]/2)*SIN(CSV[[#This Row],[dlon]]/2)</f>
        <v>3.6168185268313616E-14</v>
      </c>
      <c r="N7446" s="2">
        <f>SIN(CSV[[#This Row],[dlat]]/2)*SIN(CSV[[#This Row],[dlat]]/2)</f>
        <v>1.6125927829622055E-13</v>
      </c>
      <c r="O7446" s="2">
        <f>COS(RADIANS(CSV[[#This Row],[lat]]))</f>
        <v>0.99323495509162185</v>
      </c>
      <c r="P7446" s="2">
        <f>CSV[[#This Row],[sindlon]]+CSV[[#This Row],[cosradlat]]*O7445*CSV[[#This Row],[sindlat]]</f>
        <v>1.9525297627279032E-13</v>
      </c>
      <c r="Q7446" s="2">
        <f>2*ASIN(SQRT(CSV[[#This Row],[Columna1]]))*6367445</f>
        <v>5.6272217466474341</v>
      </c>
      <c r="R7446" s="2" t="e" vm="1">
        <f ca="1">_xlfn.CONCAT(CSV[[#This Row],[lon]],",",CSV[[#This Row],[lat]],";",CSV[[#This Row],[alt]])</f>
        <v>#NAME?</v>
      </c>
    </row>
    <row r="7447" spans="1:18" x14ac:dyDescent="0.25">
      <c r="A7447">
        <v>42.506757220253348</v>
      </c>
      <c r="B7447">
        <v>-6.6682413406670094</v>
      </c>
      <c r="C7447">
        <v>657.4000244140625</v>
      </c>
      <c r="D7447" s="1">
        <v>42854.531782407408</v>
      </c>
      <c r="E7447" s="1">
        <f>CSV[[#This Row],[Column4]]-D7446</f>
        <v>2.314814628334716E-5</v>
      </c>
      <c r="F7447">
        <f>CSV[[#This Row],[alt]]-C7446</f>
        <v>0.800048828125</v>
      </c>
      <c r="G7447">
        <f>IF(CSV[[#This Row],[Altura]]&gt;0,CSV[[#This Row],[Altura]],0)</f>
        <v>0.800048828125</v>
      </c>
      <c r="H7447">
        <f>IF(CSV[[#This Row],[Altura]]&lt;=0,CSV[[#This Row],[Altura]],0)</f>
        <v>0</v>
      </c>
      <c r="I7447" s="2">
        <f>RADIANS(CSV[[#This Row],[lon]])-RADIANS(A7446)</f>
        <v>1.1074289860690811E-6</v>
      </c>
      <c r="J7447" s="2">
        <f>RADIANS(CSV[[#This Row],[lat]])-RADIANS(B7446)</f>
        <v>1.8227959267674843E-6</v>
      </c>
      <c r="K7447" s="2">
        <f>RADIANS(CSV[[#This Row],[lon]])</f>
        <v>0.74188286783929347</v>
      </c>
      <c r="L7447" s="2">
        <f>RADIANS(CSV[[#This Row],[lat]])</f>
        <v>-0.11638276671224017</v>
      </c>
      <c r="M7447" s="2">
        <f>SIN(CSV[[#This Row],[dlon]]/2)*SIN(CSV[[#This Row],[dlon]]/2)</f>
        <v>3.0659973979646697E-13</v>
      </c>
      <c r="N7447" s="2">
        <f>SIN(CSV[[#This Row],[dlat]]/2)*SIN(CSV[[#This Row],[dlat]]/2)</f>
        <v>8.3064624765980291E-13</v>
      </c>
      <c r="O7447" s="2">
        <f>COS(RADIANS(CSV[[#This Row],[lat]]))</f>
        <v>0.99323516675672052</v>
      </c>
      <c r="P7447" s="2">
        <f>CSV[[#This Row],[sindlon]]+CSV[[#This Row],[cosradlat]]*O7446*CSV[[#This Row],[sindlat]]</f>
        <v>1.1260454589660094E-12</v>
      </c>
      <c r="Q7447" s="2">
        <f>2*ASIN(SQRT(CSV[[#This Row],[Columna1]]))*6367445</f>
        <v>13.513665345400078</v>
      </c>
      <c r="R7447" s="2" t="e" vm="1">
        <f ca="1">_xlfn.CONCAT(CSV[[#This Row],[lon]],",",CSV[[#This Row],[lat]],";",CSV[[#This Row],[alt]])</f>
        <v>#NAME?</v>
      </c>
    </row>
    <row r="7448" spans="1:18" x14ac:dyDescent="0.25">
      <c r="A7448">
        <v>42.506793597713113</v>
      </c>
      <c r="B7448">
        <v>-6.6681892052292824</v>
      </c>
      <c r="C7448">
        <v>657.4000244140625</v>
      </c>
      <c r="D7448" s="1">
        <v>42854.531793981485</v>
      </c>
      <c r="E7448" s="1">
        <f>CSV[[#This Row],[Column4]]-D7447</f>
        <v>1.1574076779652387E-5</v>
      </c>
      <c r="F7448">
        <f>CSV[[#This Row],[alt]]-C7447</f>
        <v>0</v>
      </c>
      <c r="G7448">
        <f>IF(CSV[[#This Row],[Altura]]&gt;0,CSV[[#This Row],[Altura]],0)</f>
        <v>0</v>
      </c>
      <c r="H7448">
        <f>IF(CSV[[#This Row],[Altura]]&lt;=0,CSV[[#This Row],[Altura]],0)</f>
        <v>0</v>
      </c>
      <c r="I7448" s="2">
        <f>RADIANS(CSV[[#This Row],[lon]])-RADIANS(A7447)</f>
        <v>6.3490644641728267E-7</v>
      </c>
      <c r="J7448" s="2">
        <f>RADIANS(CSV[[#This Row],[lat]])-RADIANS(B7447)</f>
        <v>9.0993504531233782E-7</v>
      </c>
      <c r="K7448" s="2">
        <f>RADIANS(CSV[[#This Row],[lon]])</f>
        <v>0.74188350274573989</v>
      </c>
      <c r="L7448" s="2">
        <f>RADIANS(CSV[[#This Row],[lat]])</f>
        <v>-0.11638185677719486</v>
      </c>
      <c r="M7448" s="2">
        <f>SIN(CSV[[#This Row],[dlon]]/2)*SIN(CSV[[#This Row],[dlon]]/2)</f>
        <v>1.0077654892555206E-13</v>
      </c>
      <c r="N7448" s="2">
        <f>SIN(CSV[[#This Row],[dlat]]/2)*SIN(CSV[[#This Row],[dlat]]/2)</f>
        <v>2.069954466718773E-13</v>
      </c>
      <c r="O7448" s="2">
        <f>COS(RADIANS(CSV[[#This Row],[lat]]))</f>
        <v>0.99323527241815923</v>
      </c>
      <c r="P7448" s="2">
        <f>CSV[[#This Row],[sindlon]]+CSV[[#This Row],[cosradlat]]*O7447*CSV[[#This Row],[sindlat]]</f>
        <v>3.0498091068937237E-13</v>
      </c>
      <c r="Q7448" s="2">
        <f>2*ASIN(SQRT(CSV[[#This Row],[Columna1]]))*6367445</f>
        <v>7.0328527821208624</v>
      </c>
      <c r="R7448" s="2" t="e" vm="1">
        <f ca="1">_xlfn.CONCAT(CSV[[#This Row],[lon]],",",CSV[[#This Row],[lat]],";",CSV[[#This Row],[alt]])</f>
        <v>#NAME?</v>
      </c>
    </row>
    <row r="7449" spans="1:18" x14ac:dyDescent="0.25">
      <c r="A7449">
        <v>42.506832489743829</v>
      </c>
      <c r="B7449">
        <v>-6.6681449487805367</v>
      </c>
      <c r="C7449">
        <v>657.20001220703125</v>
      </c>
      <c r="D7449" s="1">
        <v>42854.531805555554</v>
      </c>
      <c r="E7449" s="1">
        <f>CSV[[#This Row],[Column4]]-D7448</f>
        <v>1.1574069503694773E-5</v>
      </c>
      <c r="F7449">
        <f>CSV[[#This Row],[alt]]-C7448</f>
        <v>-0.20001220703125</v>
      </c>
      <c r="G7449">
        <f>IF(CSV[[#This Row],[Altura]]&gt;0,CSV[[#This Row],[Altura]],0)</f>
        <v>0</v>
      </c>
      <c r="H7449">
        <f>IF(CSV[[#This Row],[Altura]]&lt;=0,CSV[[#This Row],[Altura]],0)</f>
        <v>-0.20001220703125</v>
      </c>
      <c r="I7449" s="2">
        <f>RADIANS(CSV[[#This Row],[lon]])-RADIANS(A7448)</f>
        <v>6.7879398868431196E-7</v>
      </c>
      <c r="J7449" s="2">
        <f>RADIANS(CSV[[#This Row],[lat]])-RADIANS(B7448)</f>
        <v>7.7242074585093246E-7</v>
      </c>
      <c r="K7449" s="2">
        <f>RADIANS(CSV[[#This Row],[lon]])</f>
        <v>0.74188418153972857</v>
      </c>
      <c r="L7449" s="2">
        <f>RADIANS(CSV[[#This Row],[lat]])</f>
        <v>-0.116381084356449</v>
      </c>
      <c r="M7449" s="2">
        <f>SIN(CSV[[#This Row],[dlon]]/2)*SIN(CSV[[#This Row],[dlon]]/2)</f>
        <v>1.1519031976848503E-13</v>
      </c>
      <c r="N7449" s="2">
        <f>SIN(CSV[[#This Row],[dlat]]/2)*SIN(CSV[[#This Row],[dlat]]/2)</f>
        <v>1.491584521552203E-13</v>
      </c>
      <c r="O7449" s="2">
        <f>COS(RADIANS(CSV[[#This Row],[lat]]))</f>
        <v>0.99323536211082519</v>
      </c>
      <c r="P7449" s="2">
        <f>CSV[[#This Row],[sindlon]]+CSV[[#This Row],[cosradlat]]*O7448*CSV[[#This Row],[sindlat]]</f>
        <v>2.6233757834126874E-13</v>
      </c>
      <c r="Q7449" s="2">
        <f>2*ASIN(SQRT(CSV[[#This Row],[Columna1]]))*6367445</f>
        <v>6.5226706565123207</v>
      </c>
      <c r="R7449" s="2" t="e" vm="1">
        <f ca="1">_xlfn.CONCAT(CSV[[#This Row],[lon]],",",CSV[[#This Row],[lat]],";",CSV[[#This Row],[alt]])</f>
        <v>#NAME?</v>
      </c>
    </row>
    <row r="7450" spans="1:18" x14ac:dyDescent="0.25">
      <c r="A7450">
        <v>42.507036002352834</v>
      </c>
      <c r="B7450">
        <v>-6.6680247522890568</v>
      </c>
      <c r="C7450">
        <v>656.79998779296875</v>
      </c>
      <c r="D7450" s="1">
        <v>42854.531851851854</v>
      </c>
      <c r="E7450" s="1">
        <f>CSV[[#This Row],[Column4]]-D7449</f>
        <v>4.6296299842651933E-5</v>
      </c>
      <c r="F7450">
        <f>CSV[[#This Row],[alt]]-C7449</f>
        <v>-0.4000244140625</v>
      </c>
      <c r="G7450">
        <f>IF(CSV[[#This Row],[Altura]]&gt;0,CSV[[#This Row],[Altura]],0)</f>
        <v>0</v>
      </c>
      <c r="H7450">
        <f>IF(CSV[[#This Row],[Altura]]&lt;=0,CSV[[#This Row],[Altura]],0)</f>
        <v>-0.4000244140625</v>
      </c>
      <c r="I7450" s="2">
        <f>RADIANS(CSV[[#This Row],[lon]])-RADIANS(A7449)</f>
        <v>3.5519650964932481E-6</v>
      </c>
      <c r="J7450" s="2">
        <f>RADIANS(CSV[[#This Row],[lat]])-RADIANS(B7449)</f>
        <v>2.0978245256625394E-6</v>
      </c>
      <c r="K7450" s="2">
        <f>RADIANS(CSV[[#This Row],[lon]])</f>
        <v>0.74188773350482506</v>
      </c>
      <c r="L7450" s="2">
        <f>RADIANS(CSV[[#This Row],[lat]])</f>
        <v>-0.11637898653192334</v>
      </c>
      <c r="M7450" s="2">
        <f>SIN(CSV[[#This Row],[dlon]]/2)*SIN(CSV[[#This Row],[dlon]]/2)</f>
        <v>3.1541140116732561E-12</v>
      </c>
      <c r="N7450" s="2">
        <f>SIN(CSV[[#This Row],[dlat]]/2)*SIN(CSV[[#This Row],[dlat]]/2)</f>
        <v>1.1002169351174112E-12</v>
      </c>
      <c r="O7450" s="2">
        <f>COS(RADIANS(CSV[[#This Row],[lat]]))</f>
        <v>0.99323560570496183</v>
      </c>
      <c r="P7450" s="2">
        <f>CSV[[#This Row],[sindlon]]+CSV[[#This Row],[cosradlat]]*O7449*CSV[[#This Row],[sindlat]]</f>
        <v>4.2394964209382522E-12</v>
      </c>
      <c r="Q7450" s="2">
        <f>2*ASIN(SQRT(CSV[[#This Row],[Columna1]]))*6367445</f>
        <v>26.221186199133083</v>
      </c>
      <c r="R7450" s="2" t="e" vm="1">
        <f ca="1">_xlfn.CONCAT(CSV[[#This Row],[lon]],",",CSV[[#This Row],[lat]],";",CSV[[#This Row],[alt]])</f>
        <v>#NAME?</v>
      </c>
    </row>
    <row r="7451" spans="1:18" x14ac:dyDescent="0.25">
      <c r="A7451">
        <v>42.507135160267353</v>
      </c>
      <c r="B7451">
        <v>-6.6678390931338072</v>
      </c>
      <c r="C7451">
        <v>657.79998779296875</v>
      </c>
      <c r="D7451" s="1">
        <v>42854.531886574077</v>
      </c>
      <c r="E7451" s="1">
        <f>CSV[[#This Row],[Column4]]-D7450</f>
        <v>3.4722223062999547E-5</v>
      </c>
      <c r="F7451">
        <f>CSV[[#This Row],[alt]]-C7450</f>
        <v>1</v>
      </c>
      <c r="G7451">
        <f>IF(CSV[[#This Row],[Altura]]&gt;0,CSV[[#This Row],[Altura]],0)</f>
        <v>1</v>
      </c>
      <c r="H7451">
        <f>IF(CSV[[#This Row],[Altura]]&lt;=0,CSV[[#This Row],[Altura]],0)</f>
        <v>0</v>
      </c>
      <c r="I7451" s="2">
        <f>RADIANS(CSV[[#This Row],[lon]])-RADIANS(A7450)</f>
        <v>1.7306320877485959E-6</v>
      </c>
      <c r="J7451" s="2">
        <f>RADIANS(CSV[[#This Row],[lat]])-RADIANS(B7450)</f>
        <v>3.2403635455841018E-6</v>
      </c>
      <c r="K7451" s="2">
        <f>RADIANS(CSV[[#This Row],[lon]])</f>
        <v>0.74188946413691281</v>
      </c>
      <c r="L7451" s="2">
        <f>RADIANS(CSV[[#This Row],[lat]])</f>
        <v>-0.11637574616837776</v>
      </c>
      <c r="M7451" s="2">
        <f>SIN(CSV[[#This Row],[dlon]]/2)*SIN(CSV[[#This Row],[dlon]]/2)</f>
        <v>7.4877185578607902E-13</v>
      </c>
      <c r="N7451" s="2">
        <f>SIN(CSV[[#This Row],[dlat]]/2)*SIN(CSV[[#This Row],[dlat]]/2)</f>
        <v>2.624988976885296E-12</v>
      </c>
      <c r="O7451" s="2">
        <f>COS(RADIANS(CSV[[#This Row],[lat]]))</f>
        <v>0.99323598195928131</v>
      </c>
      <c r="P7451" s="2">
        <f>CSV[[#This Row],[sindlon]]+CSV[[#This Row],[cosradlat]]*O7450*CSV[[#This Row],[sindlat]]</f>
        <v>3.3383690044341431E-12</v>
      </c>
      <c r="Q7451" s="2">
        <f>2*ASIN(SQRT(CSV[[#This Row],[Columna1]]))*6367445</f>
        <v>23.268177479224974</v>
      </c>
      <c r="R7451" s="2" t="e" vm="1">
        <f ca="1">_xlfn.CONCAT(CSV[[#This Row],[lon]],",",CSV[[#This Row],[lat]],";",CSV[[#This Row],[alt]])</f>
        <v>#NAME?</v>
      </c>
    </row>
    <row r="7452" spans="1:18" x14ac:dyDescent="0.25">
      <c r="A7452">
        <v>42.507141698151827</v>
      </c>
      <c r="B7452">
        <v>-6.6676764003932476</v>
      </c>
      <c r="C7452">
        <v>657.79998779296875</v>
      </c>
      <c r="D7452" s="1">
        <v>42854.531909722224</v>
      </c>
      <c r="E7452" s="1">
        <f>CSV[[#This Row],[Column4]]-D7451</f>
        <v>2.314814628334716E-5</v>
      </c>
      <c r="F7452">
        <f>CSV[[#This Row],[alt]]-C7451</f>
        <v>0</v>
      </c>
      <c r="G7452">
        <f>IF(CSV[[#This Row],[Altura]]&gt;0,CSV[[#This Row],[Altura]],0)</f>
        <v>0</v>
      </c>
      <c r="H7452">
        <f>IF(CSV[[#This Row],[Altura]]&lt;=0,CSV[[#This Row],[Altura]],0)</f>
        <v>0</v>
      </c>
      <c r="I7452" s="2">
        <f>RADIANS(CSV[[#This Row],[lon]])-RADIANS(A7451)</f>
        <v>1.1410761024954752E-7</v>
      </c>
      <c r="J7452" s="2">
        <f>RADIANS(CSV[[#This Row],[lat]])-RADIANS(B7451)</f>
        <v>2.8395239918543869E-6</v>
      </c>
      <c r="K7452" s="2">
        <f>RADIANS(CSV[[#This Row],[lon]])</f>
        <v>0.74188957824452306</v>
      </c>
      <c r="L7452" s="2">
        <f>RADIANS(CSV[[#This Row],[lat]])</f>
        <v>-0.1163729066443859</v>
      </c>
      <c r="M7452" s="2">
        <f>SIN(CSV[[#This Row],[dlon]]/2)*SIN(CSV[[#This Row],[dlon]]/2)</f>
        <v>3.2551366792156566E-15</v>
      </c>
      <c r="N7452" s="2">
        <f>SIN(CSV[[#This Row],[dlat]]/2)*SIN(CSV[[#This Row],[dlat]]/2)</f>
        <v>2.0157241250778137E-12</v>
      </c>
      <c r="O7452" s="2">
        <f>COS(RADIANS(CSV[[#This Row],[lat]]))</f>
        <v>0.99323631166160342</v>
      </c>
      <c r="P7452" s="2">
        <f>CSV[[#This Row],[sindlon]]+CSV[[#This Row],[cosradlat]]*O7451*CSV[[#This Row],[sindlat]]</f>
        <v>1.9918033564457245E-12</v>
      </c>
      <c r="Q7452" s="2">
        <f>2*ASIN(SQRT(CSV[[#This Row],[Columna1]]))*6367445</f>
        <v>17.97291117468103</v>
      </c>
      <c r="R7452" s="2" t="e" vm="1">
        <f ca="1">_xlfn.CONCAT(CSV[[#This Row],[lon]],",",CSV[[#This Row],[lat]],";",CSV[[#This Row],[alt]])</f>
        <v>#NAME?</v>
      </c>
    </row>
    <row r="7453" spans="1:18" x14ac:dyDescent="0.25">
      <c r="A7453">
        <v>42.507141279056668</v>
      </c>
      <c r="B7453">
        <v>-6.6674470715224743</v>
      </c>
      <c r="C7453">
        <v>657.5999755859375</v>
      </c>
      <c r="D7453" s="1">
        <v>42854.531944444447</v>
      </c>
      <c r="E7453" s="1">
        <f>CSV[[#This Row],[Column4]]-D7452</f>
        <v>3.4722223062999547E-5</v>
      </c>
      <c r="F7453">
        <f>CSV[[#This Row],[alt]]-C7452</f>
        <v>-0.20001220703125</v>
      </c>
      <c r="G7453">
        <f>IF(CSV[[#This Row],[Altura]]&gt;0,CSV[[#This Row],[Altura]],0)</f>
        <v>0</v>
      </c>
      <c r="H7453">
        <f>IF(CSV[[#This Row],[Altura]]&lt;=0,CSV[[#This Row],[Altura]],0)</f>
        <v>-0.20001220703125</v>
      </c>
      <c r="I7453" s="2">
        <f>RADIANS(CSV[[#This Row],[lon]])-RADIANS(A7452)</f>
        <v>-7.3145903778382149E-9</v>
      </c>
      <c r="J7453" s="2">
        <f>RADIANS(CSV[[#This Row],[lat]])-RADIANS(B7452)</f>
        <v>4.002543864872754E-6</v>
      </c>
      <c r="K7453" s="2">
        <f>RADIANS(CSV[[#This Row],[lon]])</f>
        <v>0.74188957092993268</v>
      </c>
      <c r="L7453" s="2">
        <f>RADIANS(CSV[[#This Row],[lat]])</f>
        <v>-0.11636890410052103</v>
      </c>
      <c r="M7453" s="2">
        <f>SIN(CSV[[#This Row],[dlon]]/2)*SIN(CSV[[#This Row],[dlon]]/2)</f>
        <v>1.337580809889085E-17</v>
      </c>
      <c r="N7453" s="2">
        <f>SIN(CSV[[#This Row],[dlat]]/2)*SIN(CSV[[#This Row],[dlat]]/2)</f>
        <v>4.0050893475522844E-12</v>
      </c>
      <c r="O7453" s="2">
        <f>COS(RADIANS(CSV[[#This Row],[lat]]))</f>
        <v>0.99323677639068919</v>
      </c>
      <c r="P7453" s="2">
        <f>CSV[[#This Row],[sindlon]]+CSV[[#This Row],[cosradlat]]*O7452*CSV[[#This Row],[sindlat]]</f>
        <v>3.951109442568795E-12</v>
      </c>
      <c r="Q7453" s="2">
        <f>2*ASIN(SQRT(CSV[[#This Row],[Columna1]]))*6367445</f>
        <v>25.313647477610946</v>
      </c>
      <c r="R7453" s="2" t="e" vm="1">
        <f ca="1">_xlfn.CONCAT(CSV[[#This Row],[lon]],",",CSV[[#This Row],[lat]],";",CSV[[#This Row],[alt]])</f>
        <v>#NAME?</v>
      </c>
    </row>
    <row r="7454" spans="1:18" x14ac:dyDescent="0.25">
      <c r="A7454">
        <v>42.507103476673365</v>
      </c>
      <c r="B7454">
        <v>-6.6669372003525504</v>
      </c>
      <c r="C7454">
        <v>657.79998779296875</v>
      </c>
      <c r="D7454" s="1">
        <v>42854.532013888886</v>
      </c>
      <c r="E7454" s="1">
        <f>CSV[[#This Row],[Column4]]-D7453</f>
        <v>6.9444438850041479E-5</v>
      </c>
      <c r="F7454">
        <f>CSV[[#This Row],[alt]]-C7453</f>
        <v>0.20001220703125</v>
      </c>
      <c r="G7454">
        <f>IF(CSV[[#This Row],[Altura]]&gt;0,CSV[[#This Row],[Altura]],0)</f>
        <v>0.20001220703125</v>
      </c>
      <c r="H7454">
        <f>IF(CSV[[#This Row],[Altura]]&lt;=0,CSV[[#This Row],[Altura]],0)</f>
        <v>0</v>
      </c>
      <c r="I7454" s="2">
        <f>RADIANS(CSV[[#This Row],[lon]])-RADIANS(A7453)</f>
        <v>-6.5977605379075044E-7</v>
      </c>
      <c r="J7454" s="2">
        <f>RADIANS(CSV[[#This Row],[lat]])-RADIANS(B7453)</f>
        <v>8.8989306761683151E-6</v>
      </c>
      <c r="K7454" s="2">
        <f>RADIANS(CSV[[#This Row],[lon]])</f>
        <v>0.74188891115387889</v>
      </c>
      <c r="L7454" s="2">
        <f>RADIANS(CSV[[#This Row],[lat]])</f>
        <v>-0.11636000516984486</v>
      </c>
      <c r="M7454" s="2">
        <f>SIN(CSV[[#This Row],[dlon]]/2)*SIN(CSV[[#This Row],[dlon]]/2)</f>
        <v>1.0882611028891986E-13</v>
      </c>
      <c r="N7454" s="2">
        <f>SIN(CSV[[#This Row],[dlat]]/2)*SIN(CSV[[#This Row],[dlat]]/2)</f>
        <v>1.9797741794681717E-11</v>
      </c>
      <c r="O7454" s="2">
        <f>COS(RADIANS(CSV[[#This Row],[lat]]))</f>
        <v>0.99323780957454566</v>
      </c>
      <c r="P7454" s="2">
        <f>CSV[[#This Row],[sindlon]]+CSV[[#This Row],[cosradlat]]*O7453*CSV[[#This Row],[sindlat]]</f>
        <v>1.9639700684244501E-11</v>
      </c>
      <c r="Q7454" s="2">
        <f>2*ASIN(SQRT(CSV[[#This Row],[Columna1]]))*6367445</f>
        <v>56.436832402363898</v>
      </c>
      <c r="R7454" s="2" t="e" vm="1">
        <f ca="1">_xlfn.CONCAT(CSV[[#This Row],[lon]],",",CSV[[#This Row],[lat]],";",CSV[[#This Row],[alt]])</f>
        <v>#NAME?</v>
      </c>
    </row>
    <row r="7455" spans="1:18" x14ac:dyDescent="0.25">
      <c r="A7455">
        <v>42.507101632654667</v>
      </c>
      <c r="B7455">
        <v>-6.6666263993829489</v>
      </c>
      <c r="C7455">
        <v>656.4000244140625</v>
      </c>
      <c r="D7455" s="1">
        <v>42854.532048611109</v>
      </c>
      <c r="E7455" s="1">
        <f>CSV[[#This Row],[Column4]]-D7454</f>
        <v>3.4722223062999547E-5</v>
      </c>
      <c r="F7455">
        <f>CSV[[#This Row],[alt]]-C7454</f>
        <v>-1.39996337890625</v>
      </c>
      <c r="G7455">
        <f>IF(CSV[[#This Row],[Altura]]&gt;0,CSV[[#This Row],[Altura]],0)</f>
        <v>0</v>
      </c>
      <c r="H7455">
        <f>IF(CSV[[#This Row],[Altura]]&lt;=0,CSV[[#This Row],[Altura]],0)</f>
        <v>-1.39996337890625</v>
      </c>
      <c r="I7455" s="2">
        <f>RADIANS(CSV[[#This Row],[lon]])-RADIANS(A7454)</f>
        <v>-3.2184197751305987E-8</v>
      </c>
      <c r="J7455" s="2">
        <f>RADIANS(CSV[[#This Row],[lat]])-RADIANS(B7454)</f>
        <v>5.424500237938279E-6</v>
      </c>
      <c r="K7455" s="2">
        <f>RADIANS(CSV[[#This Row],[lon]])</f>
        <v>0.74188887896968114</v>
      </c>
      <c r="L7455" s="2">
        <f>RADIANS(CSV[[#This Row],[lat]])</f>
        <v>-0.11635458066960692</v>
      </c>
      <c r="M7455" s="2">
        <f>SIN(CSV[[#This Row],[dlon]]/2)*SIN(CSV[[#This Row],[dlon]]/2)</f>
        <v>2.5895564622379233E-16</v>
      </c>
      <c r="N7455" s="2">
        <f>SIN(CSV[[#This Row],[dlat]]/2)*SIN(CSV[[#This Row],[dlat]]/2)</f>
        <v>7.356300707830072E-12</v>
      </c>
      <c r="O7455" s="2">
        <f>COS(RADIANS(CSV[[#This Row],[lat]]))</f>
        <v>0.99323843933141254</v>
      </c>
      <c r="P7455" s="2">
        <f>CSV[[#This Row],[sindlon]]+CSV[[#This Row],[cosradlat]]*O7454*CSV[[#This Row],[sindlat]]</f>
        <v>7.2574112355796798E-12</v>
      </c>
      <c r="Q7455" s="2">
        <f>2*ASIN(SQRT(CSV[[#This Row],[Columna1]]))*6367445</f>
        <v>34.307262410536978</v>
      </c>
      <c r="R7455" s="2" t="e" vm="1">
        <f ca="1">_xlfn.CONCAT(CSV[[#This Row],[lon]],",",CSV[[#This Row],[lat]],";",CSV[[#This Row],[alt]])</f>
        <v>#NAME?</v>
      </c>
    </row>
    <row r="7456" spans="1:18" x14ac:dyDescent="0.25">
      <c r="A7456">
        <v>42.507120911031961</v>
      </c>
      <c r="B7456">
        <v>-6.6665259003639221</v>
      </c>
      <c r="C7456">
        <v>656</v>
      </c>
      <c r="D7456" s="1">
        <v>42854.532060185185</v>
      </c>
      <c r="E7456" s="1">
        <f>CSV[[#This Row],[Column4]]-D7455</f>
        <v>1.1574076779652387E-5</v>
      </c>
      <c r="F7456">
        <f>CSV[[#This Row],[alt]]-C7455</f>
        <v>-0.4000244140625</v>
      </c>
      <c r="G7456">
        <f>IF(CSV[[#This Row],[Altura]]&gt;0,CSV[[#This Row],[Altura]],0)</f>
        <v>0</v>
      </c>
      <c r="H7456">
        <f>IF(CSV[[#This Row],[Altura]]&lt;=0,CSV[[#This Row],[Altura]],0)</f>
        <v>-0.4000244140625</v>
      </c>
      <c r="I7456" s="2">
        <f>RADIANS(CSV[[#This Row],[lon]])-RADIANS(A7455)</f>
        <v>3.364711582687363E-7</v>
      </c>
      <c r="J7456" s="2">
        <f>RADIANS(CSV[[#This Row],[lat]])-RADIANS(B7455)</f>
        <v>1.7540387770437205E-6</v>
      </c>
      <c r="K7456" s="2">
        <f>RADIANS(CSV[[#This Row],[lon]])</f>
        <v>0.74188921544083941</v>
      </c>
      <c r="L7456" s="2">
        <f>RADIANS(CSV[[#This Row],[lat]])</f>
        <v>-0.11635282663082988</v>
      </c>
      <c r="M7456" s="2">
        <f>SIN(CSV[[#This Row],[dlon]]/2)*SIN(CSV[[#This Row],[dlon]]/2)</f>
        <v>2.8303210086675981E-14</v>
      </c>
      <c r="N7456" s="2">
        <f>SIN(CSV[[#This Row],[dlat]]/2)*SIN(CSV[[#This Row],[dlat]]/2)</f>
        <v>7.6916300784306044E-13</v>
      </c>
      <c r="O7456" s="2">
        <f>COS(RADIANS(CSV[[#This Row],[lat]]))</f>
        <v>0.99323864296013331</v>
      </c>
      <c r="P7456" s="2">
        <f>CSV[[#This Row],[sindlon]]+CSV[[#This Row],[cosradlat]]*O7455*CSV[[#This Row],[sindlat]]</f>
        <v>7.8710005394613123E-13</v>
      </c>
      <c r="Q7456" s="2">
        <f>2*ASIN(SQRT(CSV[[#This Row],[Columna1]]))*6367445</f>
        <v>11.298223693918967</v>
      </c>
      <c r="R7456" s="2" t="e" vm="1">
        <f ca="1">_xlfn.CONCAT(CSV[[#This Row],[lon]],",",CSV[[#This Row],[lat]],";",CSV[[#This Row],[alt]])</f>
        <v>#NAME?</v>
      </c>
    </row>
    <row r="7457" spans="1:18" x14ac:dyDescent="0.25">
      <c r="A7457">
        <v>42.507219398394227</v>
      </c>
      <c r="B7457">
        <v>-6.6663136705756187</v>
      </c>
      <c r="C7457">
        <v>656</v>
      </c>
      <c r="D7457" s="1">
        <v>42854.532094907408</v>
      </c>
      <c r="E7457" s="1">
        <f>CSV[[#This Row],[Column4]]-D7456</f>
        <v>3.4722223062999547E-5</v>
      </c>
      <c r="F7457">
        <f>CSV[[#This Row],[alt]]-C7456</f>
        <v>0</v>
      </c>
      <c r="G7457">
        <f>IF(CSV[[#This Row],[Altura]]&gt;0,CSV[[#This Row],[Altura]],0)</f>
        <v>0</v>
      </c>
      <c r="H7457">
        <f>IF(CSV[[#This Row],[Altura]]&lt;=0,CSV[[#This Row],[Altura]],0)</f>
        <v>0</v>
      </c>
      <c r="I7457" s="2">
        <f>RADIANS(CSV[[#This Row],[lon]])-RADIANS(A7456)</f>
        <v>1.7189287431218503E-6</v>
      </c>
      <c r="J7457" s="2">
        <f>RADIANS(CSV[[#This Row],[lat]])-RADIANS(B7456)</f>
        <v>3.7041085766964521E-6</v>
      </c>
      <c r="K7457" s="2">
        <f>RADIANS(CSV[[#This Row],[lon]])</f>
        <v>0.74189093436958253</v>
      </c>
      <c r="L7457" s="2">
        <f>RADIANS(CSV[[#This Row],[lat]])</f>
        <v>-0.11634912252225318</v>
      </c>
      <c r="M7457" s="2">
        <f>SIN(CSV[[#This Row],[dlon]]/2)*SIN(CSV[[#This Row],[dlon]]/2)</f>
        <v>7.386790059824342E-13</v>
      </c>
      <c r="N7457" s="2">
        <f>SIN(CSV[[#This Row],[dlat]]/2)*SIN(CSV[[#This Row],[dlat]]/2)</f>
        <v>3.430105086985132E-12</v>
      </c>
      <c r="O7457" s="2">
        <f>COS(RADIANS(CSV[[#This Row],[lat]]))</f>
        <v>0.99323907296503955</v>
      </c>
      <c r="P7457" s="2">
        <f>CSV[[#This Row],[sindlon]]+CSV[[#This Row],[cosradlat]]*O7456*CSV[[#This Row],[sindlat]]</f>
        <v>4.1225580381113905E-12</v>
      </c>
      <c r="Q7457" s="2">
        <f>2*ASIN(SQRT(CSV[[#This Row],[Columna1]]))*6367445</f>
        <v>25.857026899402225</v>
      </c>
      <c r="R7457" s="2" t="e" vm="1">
        <f ca="1">_xlfn.CONCAT(CSV[[#This Row],[lon]],",",CSV[[#This Row],[lat]],";",CSV[[#This Row],[alt]])</f>
        <v>#NAME?</v>
      </c>
    </row>
    <row r="7458" spans="1:18" x14ac:dyDescent="0.25">
      <c r="A7458">
        <v>42.507293662056327</v>
      </c>
      <c r="B7458">
        <v>-6.6661981679499149</v>
      </c>
      <c r="C7458">
        <v>656.79998779296875</v>
      </c>
      <c r="D7458" s="1">
        <v>42854.532118055555</v>
      </c>
      <c r="E7458" s="1">
        <f>CSV[[#This Row],[Column4]]-D7457</f>
        <v>2.314814628334716E-5</v>
      </c>
      <c r="F7458">
        <f>CSV[[#This Row],[alt]]-C7457</f>
        <v>0.79998779296875</v>
      </c>
      <c r="G7458">
        <f>IF(CSV[[#This Row],[Altura]]&gt;0,CSV[[#This Row],[Altura]],0)</f>
        <v>0.79998779296875</v>
      </c>
      <c r="H7458">
        <f>IF(CSV[[#This Row],[Altura]]&lt;=0,CSV[[#This Row],[Altura]],0)</f>
        <v>0</v>
      </c>
      <c r="I7458" s="2">
        <f>RADIANS(CSV[[#This Row],[lon]])-RADIANS(A7457)</f>
        <v>1.2961454182169874E-6</v>
      </c>
      <c r="J7458" s="2">
        <f>RADIANS(CSV[[#This Row],[lat]])-RADIANS(B7457)</f>
        <v>2.0159011132336868E-6</v>
      </c>
      <c r="K7458" s="2">
        <f>RADIANS(CSV[[#This Row],[lon]])</f>
        <v>0.74189223051500075</v>
      </c>
      <c r="L7458" s="2">
        <f>RADIANS(CSV[[#This Row],[lat]])</f>
        <v>-0.11634710662113995</v>
      </c>
      <c r="M7458" s="2">
        <f>SIN(CSV[[#This Row],[dlon]]/2)*SIN(CSV[[#This Row],[dlon]]/2)</f>
        <v>4.1999823629116355E-13</v>
      </c>
      <c r="N7458" s="2">
        <f>SIN(CSV[[#This Row],[dlat]]/2)*SIN(CSV[[#This Row],[dlat]]/2)</f>
        <v>1.0159643245838604E-12</v>
      </c>
      <c r="O7458" s="2">
        <f>COS(RADIANS(CSV[[#This Row],[lat]]))</f>
        <v>0.99323930698252028</v>
      </c>
      <c r="P7458" s="2">
        <f>CSV[[#This Row],[sindlon]]+CSV[[#This Row],[cosradlat]]*O7457*CSV[[#This Row],[sindlat]]</f>
        <v>1.4222715155495276E-12</v>
      </c>
      <c r="Q7458" s="2">
        <f>2*ASIN(SQRT(CSV[[#This Row],[Columna1]]))*6367445</f>
        <v>15.187505708381712</v>
      </c>
      <c r="R7458" s="2" t="e" vm="1">
        <f ca="1">_xlfn.CONCAT(CSV[[#This Row],[lon]],",",CSV[[#This Row],[lat]],";",CSV[[#This Row],[alt]])</f>
        <v>#NAME?</v>
      </c>
    </row>
    <row r="7459" spans="1:18" x14ac:dyDescent="0.25">
      <c r="A7459">
        <v>42.507349736988544</v>
      </c>
      <c r="B7459">
        <v>-6.6661348845809698</v>
      </c>
      <c r="C7459">
        <v>657</v>
      </c>
      <c r="D7459" s="1">
        <v>42854.532129629632</v>
      </c>
      <c r="E7459" s="1">
        <f>CSV[[#This Row],[Column4]]-D7458</f>
        <v>1.1574076779652387E-5</v>
      </c>
      <c r="F7459">
        <f>CSV[[#This Row],[alt]]-C7458</f>
        <v>0.20001220703125</v>
      </c>
      <c r="G7459">
        <f>IF(CSV[[#This Row],[Altura]]&gt;0,CSV[[#This Row],[Altura]],0)</f>
        <v>0.20001220703125</v>
      </c>
      <c r="H7459">
        <f>IF(CSV[[#This Row],[Altura]]&lt;=0,CSV[[#This Row],[Altura]],0)</f>
        <v>0</v>
      </c>
      <c r="I7459" s="2">
        <f>RADIANS(CSV[[#This Row],[lon]])-RADIANS(A7458)</f>
        <v>9.7869219506385718E-7</v>
      </c>
      <c r="J7459" s="2">
        <f>RADIANS(CSV[[#This Row],[lat]])-RADIANS(B7458)</f>
        <v>1.1045031498430058E-6</v>
      </c>
      <c r="K7459" s="2">
        <f>RADIANS(CSV[[#This Row],[lon]])</f>
        <v>0.74189320920719581</v>
      </c>
      <c r="L7459" s="2">
        <f>RADIANS(CSV[[#This Row],[lat]])</f>
        <v>-0.11634600211799011</v>
      </c>
      <c r="M7459" s="2">
        <f>SIN(CSV[[#This Row],[dlon]]/2)*SIN(CSV[[#This Row],[dlon]]/2)</f>
        <v>2.3945960316970869E-13</v>
      </c>
      <c r="N7459" s="2">
        <f>SIN(CSV[[#This Row],[dlat]]/2)*SIN(CSV[[#This Row],[dlat]]/2)</f>
        <v>3.0498180200324934E-13</v>
      </c>
      <c r="O7459" s="2">
        <f>COS(RADIANS(CSV[[#This Row],[lat]]))</f>
        <v>0.99323943519793345</v>
      </c>
      <c r="P7459" s="2">
        <f>CSV[[#This Row],[sindlon]]+CSV[[#This Row],[cosradlat]]*O7458*CSV[[#This Row],[sindlat]]</f>
        <v>5.4033160712753452E-13</v>
      </c>
      <c r="Q7459" s="2">
        <f>2*ASIN(SQRT(CSV[[#This Row],[Columna1]]))*6367445</f>
        <v>9.3610676622939355</v>
      </c>
      <c r="R7459" s="2" t="e" vm="1">
        <f ca="1">_xlfn.CONCAT(CSV[[#This Row],[lon]],",",CSV[[#This Row],[lat]],";",CSV[[#This Row],[alt]])</f>
        <v>#NAME?</v>
      </c>
    </row>
    <row r="7460" spans="1:18" x14ac:dyDescent="0.25">
      <c r="A7460">
        <v>42.507415283471346</v>
      </c>
      <c r="B7460">
        <v>-6.6660659853368998</v>
      </c>
      <c r="C7460">
        <v>657</v>
      </c>
      <c r="D7460" s="1">
        <v>42854.532141203701</v>
      </c>
      <c r="E7460" s="1">
        <f>CSV[[#This Row],[Column4]]-D7459</f>
        <v>1.1574069503694773E-5</v>
      </c>
      <c r="F7460">
        <f>CSV[[#This Row],[alt]]-C7459</f>
        <v>0</v>
      </c>
      <c r="G7460">
        <f>IF(CSV[[#This Row],[Altura]]&gt;0,CSV[[#This Row],[Altura]],0)</f>
        <v>0</v>
      </c>
      <c r="H7460">
        <f>IF(CSV[[#This Row],[Altura]]&lt;=0,CSV[[#This Row],[Altura]],0)</f>
        <v>0</v>
      </c>
      <c r="I7460" s="2">
        <f>RADIANS(CSV[[#This Row],[lon]])-RADIANS(A7459)</f>
        <v>1.1440019379582722E-6</v>
      </c>
      <c r="J7460" s="2">
        <f>RADIANS(CSV[[#This Row],[lat]])-RADIANS(B7459)</f>
        <v>1.2025186611613892E-6</v>
      </c>
      <c r="K7460" s="2">
        <f>RADIANS(CSV[[#This Row],[lon]])</f>
        <v>0.74189435320913377</v>
      </c>
      <c r="L7460" s="2">
        <f>RADIANS(CSV[[#This Row],[lat]])</f>
        <v>-0.11634479959932895</v>
      </c>
      <c r="M7460" s="2">
        <f>SIN(CSV[[#This Row],[dlon]]/2)*SIN(CSV[[#This Row],[dlon]]/2)</f>
        <v>3.2718510851303488E-13</v>
      </c>
      <c r="N7460" s="2">
        <f>SIN(CSV[[#This Row],[dlat]]/2)*SIN(CSV[[#This Row],[dlat]]/2)</f>
        <v>3.6151278261030143E-13</v>
      </c>
      <c r="O7460" s="2">
        <f>COS(RADIANS(CSV[[#This Row],[lat]]))</f>
        <v>0.99323957479002545</v>
      </c>
      <c r="P7460" s="2">
        <f>CSV[[#This Row],[sindlon]]+CSV[[#This Row],[cosradlat]]*O7459*CSV[[#This Row],[sindlat]]</f>
        <v>6.8382640308647629E-13</v>
      </c>
      <c r="Q7460" s="2">
        <f>2*ASIN(SQRT(CSV[[#This Row],[Columna1]]))*6367445</f>
        <v>10.530964060586832</v>
      </c>
      <c r="R7460" s="2" t="e" vm="1">
        <f ca="1">_xlfn.CONCAT(CSV[[#This Row],[lon]],",",CSV[[#This Row],[lat]],";",CSV[[#This Row],[alt]])</f>
        <v>#NAME?</v>
      </c>
    </row>
    <row r="7461" spans="1:18" x14ac:dyDescent="0.25">
      <c r="A7461">
        <v>42.507660454139113</v>
      </c>
      <c r="B7461">
        <v>-6.6658380813896656</v>
      </c>
      <c r="C7461">
        <v>655.4000244140625</v>
      </c>
      <c r="D7461" s="1">
        <v>42854.532175925924</v>
      </c>
      <c r="E7461" s="1">
        <f>CSV[[#This Row],[Column4]]-D7460</f>
        <v>3.4722223062999547E-5</v>
      </c>
      <c r="F7461">
        <f>CSV[[#This Row],[alt]]-C7460</f>
        <v>-1.5999755859375</v>
      </c>
      <c r="G7461">
        <f>IF(CSV[[#This Row],[Altura]]&gt;0,CSV[[#This Row],[Altura]],0)</f>
        <v>0</v>
      </c>
      <c r="H7461">
        <f>IF(CSV[[#This Row],[Altura]]&lt;=0,CSV[[#This Row],[Altura]],0)</f>
        <v>-1.5999755859375</v>
      </c>
      <c r="I7461" s="2">
        <f>RADIANS(CSV[[#This Row],[lon]])-RADIANS(A7460)</f>
        <v>4.279035381804519E-6</v>
      </c>
      <c r="J7461" s="2">
        <f>RADIANS(CSV[[#This Row],[lat]])-RADIANS(B7460)</f>
        <v>3.9776742575270418E-6</v>
      </c>
      <c r="K7461" s="2">
        <f>RADIANS(CSV[[#This Row],[lon]])</f>
        <v>0.74189863224451558</v>
      </c>
      <c r="L7461" s="2">
        <f>RADIANS(CSV[[#This Row],[lat]])</f>
        <v>-0.11634082192507142</v>
      </c>
      <c r="M7461" s="2">
        <f>SIN(CSV[[#This Row],[dlon]]/2)*SIN(CSV[[#This Row],[dlon]]/2)</f>
        <v>4.5775359496767521E-12</v>
      </c>
      <c r="N7461" s="2">
        <f>SIN(CSV[[#This Row],[dlat]]/2)*SIN(CSV[[#This Row],[dlat]]/2)</f>
        <v>3.9554731247431104E-12</v>
      </c>
      <c r="O7461" s="2">
        <f>COS(RADIANS(CSV[[#This Row],[lat]]))</f>
        <v>0.99324003652054449</v>
      </c>
      <c r="P7461" s="2">
        <f>CSV[[#This Row],[sindlon]]+CSV[[#This Row],[cosradlat]]*O7460*CSV[[#This Row],[sindlat]]</f>
        <v>8.479710306344511E-12</v>
      </c>
      <c r="Q7461" s="2">
        <f>2*ASIN(SQRT(CSV[[#This Row],[Columna1]]))*6367445</f>
        <v>37.083926004670779</v>
      </c>
      <c r="R7461" s="2" t="e" vm="1">
        <f ca="1">_xlfn.CONCAT(CSV[[#This Row],[lon]],",",CSV[[#This Row],[lat]],";",CSV[[#This Row],[alt]])</f>
        <v>#NAME?</v>
      </c>
    </row>
    <row r="7462" spans="1:18" x14ac:dyDescent="0.25">
      <c r="A7462">
        <v>42.507743015885353</v>
      </c>
      <c r="B7462">
        <v>-6.6657438687980184</v>
      </c>
      <c r="C7462">
        <v>653.5999755859375</v>
      </c>
      <c r="D7462" s="1">
        <v>42854.532187500001</v>
      </c>
      <c r="E7462" s="1">
        <f>CSV[[#This Row],[Column4]]-D7461</f>
        <v>1.1574076779652387E-5</v>
      </c>
      <c r="F7462">
        <f>CSV[[#This Row],[alt]]-C7461</f>
        <v>-1.800048828125</v>
      </c>
      <c r="G7462">
        <f>IF(CSV[[#This Row],[Altura]]&gt;0,CSV[[#This Row],[Altura]],0)</f>
        <v>0</v>
      </c>
      <c r="H7462">
        <f>IF(CSV[[#This Row],[Altura]]&lt;=0,CSV[[#This Row],[Altura]],0)</f>
        <v>-1.800048828125</v>
      </c>
      <c r="I7462" s="2">
        <f>RADIANS(CSV[[#This Row],[lon]])-RADIANS(A7461)</f>
        <v>1.4409743080978643E-6</v>
      </c>
      <c r="J7462" s="2">
        <f>RADIANS(CSV[[#This Row],[lat]])-RADIANS(B7461)</f>
        <v>1.6443199210847137E-6</v>
      </c>
      <c r="K7462" s="2">
        <f>RADIANS(CSV[[#This Row],[lon]])</f>
        <v>0.74190007321882367</v>
      </c>
      <c r="L7462" s="2">
        <f>RADIANS(CSV[[#This Row],[lat]])</f>
        <v>-0.11633917760515033</v>
      </c>
      <c r="M7462" s="2">
        <f>SIN(CSV[[#This Row],[dlon]]/2)*SIN(CSV[[#This Row],[dlon]]/2)</f>
        <v>5.1910173914943982E-13</v>
      </c>
      <c r="N7462" s="2">
        <f>SIN(CSV[[#This Row],[dlat]]/2)*SIN(CSV[[#This Row],[dlat]]/2)</f>
        <v>6.7594700071885746E-13</v>
      </c>
      <c r="O7462" s="2">
        <f>COS(RADIANS(CSV[[#This Row],[lat]]))</f>
        <v>0.99324022738947459</v>
      </c>
      <c r="P7462" s="2">
        <f>CSV[[#This Row],[sindlon]]+CSV[[#This Row],[cosradlat]]*O7461*CSV[[#This Row],[sindlat]]</f>
        <v>1.1859410027575189E-12</v>
      </c>
      <c r="Q7462" s="2">
        <f>2*ASIN(SQRT(CSV[[#This Row],[Columna1]]))*6367445</f>
        <v>13.868412166771597</v>
      </c>
      <c r="R7462" s="2" t="e" vm="1">
        <f ca="1">_xlfn.CONCAT(CSV[[#This Row],[lon]],",",CSV[[#This Row],[lat]],";",CSV[[#This Row],[alt]])</f>
        <v>#NAME?</v>
      </c>
    </row>
    <row r="7463" spans="1:18" x14ac:dyDescent="0.25">
      <c r="A7463">
        <v>42.507822057232261</v>
      </c>
      <c r="B7463">
        <v>-6.665643872693181</v>
      </c>
      <c r="C7463">
        <v>650.5999755859375</v>
      </c>
      <c r="D7463" s="1">
        <v>42854.532199074078</v>
      </c>
      <c r="E7463" s="1">
        <f>CSV[[#This Row],[Column4]]-D7462</f>
        <v>1.1574076779652387E-5</v>
      </c>
      <c r="F7463">
        <f>CSV[[#This Row],[alt]]-C7462</f>
        <v>-3</v>
      </c>
      <c r="G7463">
        <f>IF(CSV[[#This Row],[Altura]]&gt;0,CSV[[#This Row],[Altura]],0)</f>
        <v>0</v>
      </c>
      <c r="H7463">
        <f>IF(CSV[[#This Row],[Altura]]&lt;=0,CSV[[#This Row],[Altura]],0)</f>
        <v>-3</v>
      </c>
      <c r="I7463" s="2">
        <f>RADIANS(CSV[[#This Row],[lon]])-RADIANS(A7462)</f>
        <v>1.3795317487241832E-6</v>
      </c>
      <c r="J7463" s="2">
        <f>RADIANS(CSV[[#This Row],[lat]])-RADIANS(B7462)</f>
        <v>1.7452612685736613E-6</v>
      </c>
      <c r="K7463" s="2">
        <f>RADIANS(CSV[[#This Row],[lon]])</f>
        <v>0.7419014527505724</v>
      </c>
      <c r="L7463" s="2">
        <f>RADIANS(CSV[[#This Row],[lat]])</f>
        <v>-0.11633743234388176</v>
      </c>
      <c r="M7463" s="2">
        <f>SIN(CSV[[#This Row],[dlon]]/2)*SIN(CSV[[#This Row],[dlon]]/2)</f>
        <v>4.7577696143442515E-13</v>
      </c>
      <c r="N7463" s="2">
        <f>SIN(CSV[[#This Row],[dlat]]/2)*SIN(CSV[[#This Row],[dlat]]/2)</f>
        <v>7.6148422389564302E-13</v>
      </c>
      <c r="O7463" s="2">
        <f>COS(RADIANS(CSV[[#This Row],[lat]]))</f>
        <v>0.99324042997250961</v>
      </c>
      <c r="P7463" s="2">
        <f>CSV[[#This Row],[sindlon]]+CSV[[#This Row],[cosradlat]]*O7462*CSV[[#This Row],[sindlat]]</f>
        <v>1.2270012138114652E-12</v>
      </c>
      <c r="Q7463" s="2">
        <f>2*ASIN(SQRT(CSV[[#This Row],[Columna1]]))*6367445</f>
        <v>14.106448711736201</v>
      </c>
      <c r="R7463" s="2" t="e" vm="1">
        <f ca="1">_xlfn.CONCAT(CSV[[#This Row],[lon]],",",CSV[[#This Row],[lat]],";",CSV[[#This Row],[alt]])</f>
        <v>#NAME?</v>
      </c>
    </row>
    <row r="7464" spans="1:18" x14ac:dyDescent="0.25">
      <c r="A7464">
        <v>42.50790998339653</v>
      </c>
      <c r="B7464">
        <v>-6.6655465587973604</v>
      </c>
      <c r="C7464">
        <v>647.20001220703125</v>
      </c>
      <c r="D7464" s="1">
        <v>42854.532210648147</v>
      </c>
      <c r="E7464" s="1">
        <f>CSV[[#This Row],[Column4]]-D7463</f>
        <v>1.1574069503694773E-5</v>
      </c>
      <c r="F7464">
        <f>CSV[[#This Row],[alt]]-C7463</f>
        <v>-3.39996337890625</v>
      </c>
      <c r="G7464">
        <f>IF(CSV[[#This Row],[Altura]]&gt;0,CSV[[#This Row],[Altura]],0)</f>
        <v>0</v>
      </c>
      <c r="H7464">
        <f>IF(CSV[[#This Row],[Altura]]&lt;=0,CSV[[#This Row],[Altura]],0)</f>
        <v>-3.39996337890625</v>
      </c>
      <c r="I7464" s="2">
        <f>RADIANS(CSV[[#This Row],[lon]])-RADIANS(A7463)</f>
        <v>1.5346010652228514E-6</v>
      </c>
      <c r="J7464" s="2">
        <f>RADIANS(CSV[[#This Row],[lat]])-RADIANS(B7463)</f>
        <v>1.6984478900111677E-6</v>
      </c>
      <c r="K7464" s="2">
        <f>RADIANS(CSV[[#This Row],[lon]])</f>
        <v>0.74190298735163762</v>
      </c>
      <c r="L7464" s="2">
        <f>RADIANS(CSV[[#This Row],[lat]])</f>
        <v>-0.11633573389599175</v>
      </c>
      <c r="M7464" s="2">
        <f>SIN(CSV[[#This Row],[dlon]]/2)*SIN(CSV[[#This Row],[dlon]]/2)</f>
        <v>5.8875010734566206E-13</v>
      </c>
      <c r="N7464" s="2">
        <f>SIN(CSV[[#This Row],[dlat]]/2)*SIN(CSV[[#This Row],[dlat]]/2)</f>
        <v>7.2118130877067359E-13</v>
      </c>
      <c r="O7464" s="2">
        <f>COS(RADIANS(CSV[[#This Row],[lat]]))</f>
        <v>0.99324062711872774</v>
      </c>
      <c r="P7464" s="2">
        <f>CSV[[#This Row],[sindlon]]+CSV[[#This Row],[cosradlat]]*O7463*CSV[[#This Row],[sindlat]]</f>
        <v>1.3002147582778523E-12</v>
      </c>
      <c r="Q7464" s="2">
        <f>2*ASIN(SQRT(CSV[[#This Row],[Columna1]]))*6367445</f>
        <v>14.521207912909945</v>
      </c>
      <c r="R7464" s="2" t="e" vm="1">
        <f ca="1">_xlfn.CONCAT(CSV[[#This Row],[lon]],",",CSV[[#This Row],[lat]],";",CSV[[#This Row],[alt]])</f>
        <v>#NAME?</v>
      </c>
    </row>
    <row r="7465" spans="1:18" x14ac:dyDescent="0.25">
      <c r="A7465">
        <v>42.508002519607544</v>
      </c>
      <c r="B7465">
        <v>-6.6654585488140583</v>
      </c>
      <c r="C7465">
        <v>645.20001220703125</v>
      </c>
      <c r="D7465" s="1">
        <v>42854.532222222224</v>
      </c>
      <c r="E7465" s="1">
        <f>CSV[[#This Row],[Column4]]-D7464</f>
        <v>1.1574076779652387E-5</v>
      </c>
      <c r="F7465">
        <f>CSV[[#This Row],[alt]]-C7464</f>
        <v>-2</v>
      </c>
      <c r="G7465">
        <f>IF(CSV[[#This Row],[Altura]]&gt;0,CSV[[#This Row],[Altura]],0)</f>
        <v>0</v>
      </c>
      <c r="H7465">
        <f>IF(CSV[[#This Row],[Altura]]&lt;=0,CSV[[#This Row],[Altura]],0)</f>
        <v>-2</v>
      </c>
      <c r="I7465" s="2">
        <f>RADIANS(CSV[[#This Row],[lon]])-RADIANS(A7464)</f>
        <v>1.6150615594900941E-6</v>
      </c>
      <c r="J7465" s="2">
        <f>RADIANS(CSV[[#This Row],[lat]])-RADIANS(B7464)</f>
        <v>1.5360639832595613E-6</v>
      </c>
      <c r="K7465" s="2">
        <f>RADIANS(CSV[[#This Row],[lon]])</f>
        <v>0.74190460241319711</v>
      </c>
      <c r="L7465" s="2">
        <f>RADIANS(CSV[[#This Row],[lat]])</f>
        <v>-0.11633419783200849</v>
      </c>
      <c r="M7465" s="2">
        <f>SIN(CSV[[#This Row],[dlon]]/2)*SIN(CSV[[#This Row],[dlon]]/2)</f>
        <v>6.5210596023550192E-13</v>
      </c>
      <c r="N7465" s="2">
        <f>SIN(CSV[[#This Row],[dlat]]/2)*SIN(CSV[[#This Row],[dlat]]/2)</f>
        <v>5.8987314016669144E-13</v>
      </c>
      <c r="O7465" s="2">
        <f>COS(RADIANS(CSV[[#This Row],[lat]]))</f>
        <v>0.99324080541387372</v>
      </c>
      <c r="P7465" s="2">
        <f>CSV[[#This Row],[sindlon]]+CSV[[#This Row],[cosradlat]]*O7464*CSV[[#This Row],[sindlat]]</f>
        <v>1.2340318106344672E-12</v>
      </c>
      <c r="Q7465" s="2">
        <f>2*ASIN(SQRT(CSV[[#This Row],[Columna1]]))*6367445</f>
        <v>14.146805269528013</v>
      </c>
      <c r="R7465" s="2" t="e" vm="1">
        <f ca="1">_xlfn.CONCAT(CSV[[#This Row],[lon]],",",CSV[[#This Row],[lat]],";",CSV[[#This Row],[alt]])</f>
        <v>#NAME?</v>
      </c>
    </row>
    <row r="7466" spans="1:18" x14ac:dyDescent="0.25">
      <c r="A7466">
        <v>42.508091200143099</v>
      </c>
      <c r="B7466">
        <v>-6.6653745621442804</v>
      </c>
      <c r="C7466">
        <v>642</v>
      </c>
      <c r="D7466" s="1">
        <v>42854.532233796293</v>
      </c>
      <c r="E7466" s="1">
        <f>CSV[[#This Row],[Column4]]-D7465</f>
        <v>1.1574069503694773E-5</v>
      </c>
      <c r="F7466">
        <f>CSV[[#This Row],[alt]]-C7465</f>
        <v>-3.20001220703125</v>
      </c>
      <c r="G7466">
        <f>IF(CSV[[#This Row],[Altura]]&gt;0,CSV[[#This Row],[Altura]],0)</f>
        <v>0</v>
      </c>
      <c r="H7466">
        <f>IF(CSV[[#This Row],[Altura]]&lt;=0,CSV[[#This Row],[Altura]],0)</f>
        <v>-3.20001220703125</v>
      </c>
      <c r="I7466" s="2">
        <f>RADIANS(CSV[[#This Row],[lon]])-RADIANS(A7465)</f>
        <v>1.5477673278585513E-6</v>
      </c>
      <c r="J7466" s="2">
        <f>RADIANS(CSV[[#This Row],[lat]])-RADIANS(B7465)</f>
        <v>1.4658439154019431E-6</v>
      </c>
      <c r="K7466" s="2">
        <f>RADIANS(CSV[[#This Row],[lon]])</f>
        <v>0.74190615018052497</v>
      </c>
      <c r="L7466" s="2">
        <f>RADIANS(CSV[[#This Row],[lat]])</f>
        <v>-0.11633273198809309</v>
      </c>
      <c r="M7466" s="2">
        <f>SIN(CSV[[#This Row],[dlon]]/2)*SIN(CSV[[#This Row],[dlon]]/2)</f>
        <v>5.9889592529648041E-13</v>
      </c>
      <c r="N7466" s="2">
        <f>SIN(CSV[[#This Row],[dlat]]/2)*SIN(CSV[[#This Row],[dlat]]/2)</f>
        <v>5.3717459608012856E-13</v>
      </c>
      <c r="O7466" s="2">
        <f>COS(RADIANS(CSV[[#This Row],[lat]]))</f>
        <v>0.99324097555619917</v>
      </c>
      <c r="P7466" s="2">
        <f>CSV[[#This Row],[sindlon]]+CSV[[#This Row],[cosradlat]]*O7465*CSV[[#This Row],[sindlat]]</f>
        <v>1.1288334186524919E-12</v>
      </c>
      <c r="Q7466" s="2">
        <f>2*ASIN(SQRT(CSV[[#This Row],[Columna1]]))*6367445</f>
        <v>13.530384147751279</v>
      </c>
      <c r="R7466" s="2" t="e" vm="1">
        <f ca="1">_xlfn.CONCAT(CSV[[#This Row],[lon]],",",CSV[[#This Row],[lat]],";",CSV[[#This Row],[alt]])</f>
        <v>#NAME?</v>
      </c>
    </row>
    <row r="7467" spans="1:18" x14ac:dyDescent="0.25">
      <c r="A7467">
        <v>42.508171498775482</v>
      </c>
      <c r="B7467">
        <v>-6.6652748174965382</v>
      </c>
      <c r="C7467">
        <v>640.4000244140625</v>
      </c>
      <c r="D7467" s="1">
        <v>42854.53224537037</v>
      </c>
      <c r="E7467" s="1">
        <f>CSV[[#This Row],[Column4]]-D7466</f>
        <v>1.1574076779652387E-5</v>
      </c>
      <c r="F7467">
        <f>CSV[[#This Row],[alt]]-C7466</f>
        <v>-1.5999755859375</v>
      </c>
      <c r="G7467">
        <f>IF(CSV[[#This Row],[Altura]]&gt;0,CSV[[#This Row],[Altura]],0)</f>
        <v>0</v>
      </c>
      <c r="H7467">
        <f>IF(CSV[[#This Row],[Altura]]&lt;=0,CSV[[#This Row],[Altura]],0)</f>
        <v>-1.5999755859375</v>
      </c>
      <c r="I7467" s="2">
        <f>RADIANS(CSV[[#This Row],[lon]])-RADIANS(A7466)</f>
        <v>1.4014755199687201E-6</v>
      </c>
      <c r="J7467" s="2">
        <f>RADIANS(CSV[[#This Row],[lat]])-RADIANS(B7466)</f>
        <v>1.7408725143386317E-6</v>
      </c>
      <c r="K7467" s="2">
        <f>RADIANS(CSV[[#This Row],[lon]])</f>
        <v>0.74190755165604494</v>
      </c>
      <c r="L7467" s="2">
        <f>RADIANS(CSV[[#This Row],[lat]])</f>
        <v>-0.11633099111557875</v>
      </c>
      <c r="M7467" s="2">
        <f>SIN(CSV[[#This Row],[dlon]]/2)*SIN(CSV[[#This Row],[dlon]]/2)</f>
        <v>4.9103340826781817E-13</v>
      </c>
      <c r="N7467" s="2">
        <f>SIN(CSV[[#This Row],[dlat]]/2)*SIN(CSV[[#This Row],[dlat]]/2)</f>
        <v>7.5765927779473604E-13</v>
      </c>
      <c r="O7467" s="2">
        <f>COS(RADIANS(CSV[[#This Row],[lat]]))</f>
        <v>0.99324117761866348</v>
      </c>
      <c r="P7467" s="2">
        <f>CSV[[#This Row],[sindlon]]+CSV[[#This Row],[cosradlat]]*O7466*CSV[[#This Row],[sindlat]]</f>
        <v>1.2384853761830832E-12</v>
      </c>
      <c r="Q7467" s="2">
        <f>2*ASIN(SQRT(CSV[[#This Row],[Columna1]]))*6367445</f>
        <v>14.172309872394559</v>
      </c>
      <c r="R7467" s="2" t="e" vm="1">
        <f ca="1">_xlfn.CONCAT(CSV[[#This Row],[lon]],",",CSV[[#This Row],[lat]],";",CSV[[#This Row],[alt]])</f>
        <v>#NAME?</v>
      </c>
    </row>
    <row r="7468" spans="1:18" x14ac:dyDescent="0.25">
      <c r="A7468">
        <v>42.50830284319818</v>
      </c>
      <c r="B7468">
        <v>-6.6650225222110748</v>
      </c>
      <c r="C7468">
        <v>637.5999755859375</v>
      </c>
      <c r="D7468" s="1">
        <v>42854.532268518517</v>
      </c>
      <c r="E7468" s="1">
        <f>CSV[[#This Row],[Column4]]-D7467</f>
        <v>2.314814628334716E-5</v>
      </c>
      <c r="F7468">
        <f>CSV[[#This Row],[alt]]-C7467</f>
        <v>-2.800048828125</v>
      </c>
      <c r="G7468">
        <f>IF(CSV[[#This Row],[Altura]]&gt;0,CSV[[#This Row],[Altura]],0)</f>
        <v>0</v>
      </c>
      <c r="H7468">
        <f>IF(CSV[[#This Row],[Altura]]&lt;=0,CSV[[#This Row],[Altura]],0)</f>
        <v>-2.800048828125</v>
      </c>
      <c r="I7468" s="2">
        <f>RADIANS(CSV[[#This Row],[lon]])-RADIANS(A7467)</f>
        <v>2.2923926301654518E-6</v>
      </c>
      <c r="J7468" s="2">
        <f>RADIANS(CSV[[#This Row],[lat]])-RADIANS(B7467)</f>
        <v>4.403383418602469E-6</v>
      </c>
      <c r="K7468" s="2">
        <f>RADIANS(CSV[[#This Row],[lon]])</f>
        <v>0.7419098440486751</v>
      </c>
      <c r="L7468" s="2">
        <f>RADIANS(CSV[[#This Row],[lat]])</f>
        <v>-0.11632658773216015</v>
      </c>
      <c r="M7468" s="2">
        <f>SIN(CSV[[#This Row],[dlon]]/2)*SIN(CSV[[#This Row],[dlon]]/2)</f>
        <v>1.3137659927086443E-12</v>
      </c>
      <c r="N7468" s="2">
        <f>SIN(CSV[[#This Row],[dlat]]/2)*SIN(CSV[[#This Row],[dlat]]/2)</f>
        <v>4.8474463827979591E-12</v>
      </c>
      <c r="O7468" s="2">
        <f>COS(RADIANS(CSV[[#This Row],[lat]]))</f>
        <v>0.99324168870440177</v>
      </c>
      <c r="P7468" s="2">
        <f>CSV[[#This Row],[sindlon]]+CSV[[#This Row],[cosradlat]]*O7467*CSV[[#This Row],[sindlat]]</f>
        <v>6.0959102175082241E-12</v>
      </c>
      <c r="Q7468" s="2">
        <f>2*ASIN(SQRT(CSV[[#This Row],[Columna1]]))*6367445</f>
        <v>31.442312443893112</v>
      </c>
      <c r="R7468" s="2" t="e" vm="1">
        <f ca="1">_xlfn.CONCAT(CSV[[#This Row],[lon]],",",CSV[[#This Row],[lat]],";",CSV[[#This Row],[alt]])</f>
        <v>#NAME?</v>
      </c>
    </row>
    <row r="7469" spans="1:18" x14ac:dyDescent="0.25">
      <c r="A7469">
        <v>42.508367132395506</v>
      </c>
      <c r="B7469">
        <v>-6.6648905910551548</v>
      </c>
      <c r="C7469">
        <v>635.4000244140625</v>
      </c>
      <c r="D7469" s="1">
        <v>42854.532280092593</v>
      </c>
      <c r="E7469" s="1">
        <f>CSV[[#This Row],[Column4]]-D7468</f>
        <v>1.1574076779652387E-5</v>
      </c>
      <c r="F7469">
        <f>CSV[[#This Row],[alt]]-C7468</f>
        <v>-2.199951171875</v>
      </c>
      <c r="G7469">
        <f>IF(CSV[[#This Row],[Altura]]&gt;0,CSV[[#This Row],[Altura]],0)</f>
        <v>0</v>
      </c>
      <c r="H7469">
        <f>IF(CSV[[#This Row],[Altura]]&lt;=0,CSV[[#This Row],[Altura]],0)</f>
        <v>-2.199951171875</v>
      </c>
      <c r="I7469" s="2">
        <f>RADIANS(CSV[[#This Row],[lon]])-RADIANS(A7468)</f>
        <v>1.1220581668247576E-6</v>
      </c>
      <c r="J7469" s="2">
        <f>RADIANS(CSV[[#This Row],[lat]])-RADIANS(B7468)</f>
        <v>2.3026330567693654E-6</v>
      </c>
      <c r="K7469" s="2">
        <f>RADIANS(CSV[[#This Row],[lon]])</f>
        <v>0.74191096610684193</v>
      </c>
      <c r="L7469" s="2">
        <f>RADIANS(CSV[[#This Row],[lat]])</f>
        <v>-0.11632428509910338</v>
      </c>
      <c r="M7469" s="2">
        <f>SIN(CSV[[#This Row],[dlon]]/2)*SIN(CSV[[#This Row],[dlon]]/2)</f>
        <v>3.1475363243450085E-13</v>
      </c>
      <c r="N7469" s="2">
        <f>SIN(CSV[[#This Row],[dlat]]/2)*SIN(CSV[[#This Row],[dlat]]/2)</f>
        <v>1.3255297485311722E-12</v>
      </c>
      <c r="O7469" s="2">
        <f>COS(RADIANS(CSV[[#This Row],[lat]]))</f>
        <v>0.99324195595552134</v>
      </c>
      <c r="P7469" s="2">
        <f>CSV[[#This Row],[sindlon]]+CSV[[#This Row],[cosradlat]]*O7468*CSV[[#This Row],[sindlat]]</f>
        <v>1.6224275907450269E-12</v>
      </c>
      <c r="Q7469" s="2">
        <f>2*ASIN(SQRT(CSV[[#This Row],[Columna1]]))*6367445</f>
        <v>16.221008790381351</v>
      </c>
      <c r="R7469" s="2" t="e" vm="1">
        <f ca="1">_xlfn.CONCAT(CSV[[#This Row],[lon]],",",CSV[[#This Row],[lat]],";",CSV[[#This Row],[alt]])</f>
        <v>#NAME?</v>
      </c>
    </row>
    <row r="7470" spans="1:18" x14ac:dyDescent="0.25">
      <c r="A7470">
        <v>42.508424548432231</v>
      </c>
      <c r="B7470">
        <v>-6.6647588275372982</v>
      </c>
      <c r="C7470">
        <v>633.79998779296875</v>
      </c>
      <c r="D7470" s="1">
        <v>42854.53229166667</v>
      </c>
      <c r="E7470" s="1">
        <f>CSV[[#This Row],[Column4]]-D7469</f>
        <v>1.1574076779652387E-5</v>
      </c>
      <c r="F7470">
        <f>CSV[[#This Row],[alt]]-C7469</f>
        <v>-1.60003662109375</v>
      </c>
      <c r="G7470">
        <f>IF(CSV[[#This Row],[Altura]]&gt;0,CSV[[#This Row],[Altura]],0)</f>
        <v>0</v>
      </c>
      <c r="H7470">
        <f>IF(CSV[[#This Row],[Altura]]&lt;=0,CSV[[#This Row],[Altura]],0)</f>
        <v>-1.60003662109375</v>
      </c>
      <c r="I7470" s="2">
        <f>RADIANS(CSV[[#This Row],[lon]])-RADIANS(A7469)</f>
        <v>1.0020988843173484E-6</v>
      </c>
      <c r="J7470" s="2">
        <f>RADIANS(CSV[[#This Row],[lat]])-RADIANS(B7469)</f>
        <v>2.2997072205988012E-6</v>
      </c>
      <c r="K7470" s="2">
        <f>RADIANS(CSV[[#This Row],[lon]])</f>
        <v>0.74191196820572625</v>
      </c>
      <c r="L7470" s="2">
        <f>RADIANS(CSV[[#This Row],[lat]])</f>
        <v>-0.11632198539188278</v>
      </c>
      <c r="M7470" s="2">
        <f>SIN(CSV[[#This Row],[dlon]]/2)*SIN(CSV[[#This Row],[dlon]]/2)</f>
        <v>2.5105054348749757E-13</v>
      </c>
      <c r="N7470" s="2">
        <f>SIN(CSV[[#This Row],[dlat]]/2)*SIN(CSV[[#This Row],[dlat]]/2)</f>
        <v>1.3221633251179829E-12</v>
      </c>
      <c r="O7470" s="2">
        <f>COS(RADIANS(CSV[[#This Row],[lat]]))</f>
        <v>0.99324222286180242</v>
      </c>
      <c r="P7470" s="2">
        <f>CSV[[#This Row],[sindlon]]+CSV[[#This Row],[cosradlat]]*O7469*CSV[[#This Row],[sindlat]]</f>
        <v>1.5554041278758735E-12</v>
      </c>
      <c r="Q7470" s="2">
        <f>2*ASIN(SQRT(CSV[[#This Row],[Columna1]]))*6367445</f>
        <v>15.88242530812105</v>
      </c>
      <c r="R7470" s="2" t="e" vm="1">
        <f ca="1">_xlfn.CONCAT(CSV[[#This Row],[lon]],",",CSV[[#This Row],[lat]],";",CSV[[#This Row],[alt]])</f>
        <v>#NAME?</v>
      </c>
    </row>
    <row r="7471" spans="1:18" x14ac:dyDescent="0.25">
      <c r="A7471">
        <v>42.508480791002512</v>
      </c>
      <c r="B7471">
        <v>-6.6646241303533316</v>
      </c>
      <c r="C7471">
        <v>632.4000244140625</v>
      </c>
      <c r="D7471" s="1">
        <v>42854.53230324074</v>
      </c>
      <c r="E7471" s="1">
        <f>CSV[[#This Row],[Column4]]-D7470</f>
        <v>1.1574069503694773E-5</v>
      </c>
      <c r="F7471">
        <f>CSV[[#This Row],[alt]]-C7470</f>
        <v>-1.39996337890625</v>
      </c>
      <c r="G7471">
        <f>IF(CSV[[#This Row],[Altura]]&gt;0,CSV[[#This Row],[Altura]],0)</f>
        <v>0</v>
      </c>
      <c r="H7471">
        <f>IF(CSV[[#This Row],[Altura]]&lt;=0,CSV[[#This Row],[Altura]],0)</f>
        <v>-1.39996337890625</v>
      </c>
      <c r="I7471" s="2">
        <f>RADIANS(CSV[[#This Row],[lon]])-RADIANS(A7470)</f>
        <v>9.8161803119278801E-7</v>
      </c>
      <c r="J7471" s="2">
        <f>RADIANS(CSV[[#This Row],[lat]])-RADIANS(B7470)</f>
        <v>2.3509093533824466E-6</v>
      </c>
      <c r="K7471" s="2">
        <f>RADIANS(CSV[[#This Row],[lon]])</f>
        <v>0.74191294982375744</v>
      </c>
      <c r="L7471" s="2">
        <f>RADIANS(CSV[[#This Row],[lat]])</f>
        <v>-0.1163196344825294</v>
      </c>
      <c r="M7471" s="2">
        <f>SIN(CSV[[#This Row],[dlon]]/2)*SIN(CSV[[#This Row],[dlon]]/2)</f>
        <v>2.4089348979068202E-13</v>
      </c>
      <c r="N7471" s="2">
        <f>SIN(CSV[[#This Row],[dlat]]/2)*SIN(CSV[[#This Row],[dlat]]/2)</f>
        <v>1.381693696954632E-12</v>
      </c>
      <c r="O7471" s="2">
        <f>COS(RADIANS(CSV[[#This Row],[lat]]))</f>
        <v>0.99324249570522383</v>
      </c>
      <c r="P7471" s="2">
        <f>CSV[[#This Row],[sindlon]]+CSV[[#This Row],[cosradlat]]*O7470*CSV[[#This Row],[sindlat]]</f>
        <v>1.6039763035977646E-12</v>
      </c>
      <c r="Q7471" s="2">
        <f>2*ASIN(SQRT(CSV[[#This Row],[Columna1]]))*6367445</f>
        <v>16.128507183595485</v>
      </c>
      <c r="R7471" s="2" t="e" vm="1">
        <f ca="1">_xlfn.CONCAT(CSV[[#This Row],[lon]],",",CSV[[#This Row],[lat]],";",CSV[[#This Row],[alt]])</f>
        <v>#NAME?</v>
      </c>
    </row>
    <row r="7472" spans="1:18" x14ac:dyDescent="0.25">
      <c r="A7472">
        <v>42.508548935875297</v>
      </c>
      <c r="B7472">
        <v>-6.6645012516528368</v>
      </c>
      <c r="C7472">
        <v>629.79998779296875</v>
      </c>
      <c r="D7472" s="1">
        <v>42854.532314814816</v>
      </c>
      <c r="E7472" s="1">
        <f>CSV[[#This Row],[Column4]]-D7471</f>
        <v>1.1574076779652387E-5</v>
      </c>
      <c r="F7472">
        <f>CSV[[#This Row],[alt]]-C7471</f>
        <v>-2.60003662109375</v>
      </c>
      <c r="G7472">
        <f>IF(CSV[[#This Row],[Altura]]&gt;0,CSV[[#This Row],[Altura]],0)</f>
        <v>0</v>
      </c>
      <c r="H7472">
        <f>IF(CSV[[#This Row],[Altura]]&lt;=0,CSV[[#This Row],[Altura]],0)</f>
        <v>-2.60003662109375</v>
      </c>
      <c r="I7472" s="2">
        <f>RADIANS(CSV[[#This Row],[lon]])-RADIANS(A7471)</f>
        <v>1.1893523984563004E-6</v>
      </c>
      <c r="J7472" s="2">
        <f>RADIANS(CSV[[#This Row],[lat]])-RADIANS(B7471)</f>
        <v>2.1446379042111552E-6</v>
      </c>
      <c r="K7472" s="2">
        <f>RADIANS(CSV[[#This Row],[lon]])</f>
        <v>0.7419141391761559</v>
      </c>
      <c r="L7472" s="2">
        <f>RADIANS(CSV[[#This Row],[lat]])</f>
        <v>-0.11631748984462519</v>
      </c>
      <c r="M7472" s="2">
        <f>SIN(CSV[[#This Row],[dlon]]/2)*SIN(CSV[[#This Row],[dlon]]/2)</f>
        <v>3.5363978192839687E-13</v>
      </c>
      <c r="N7472" s="2">
        <f>SIN(CSV[[#This Row],[dlat]]/2)*SIN(CSV[[#This Row],[dlat]]/2)</f>
        <v>1.1498679350443635E-12</v>
      </c>
      <c r="O7472" s="2">
        <f>COS(RADIANS(CSV[[#This Row],[lat]]))</f>
        <v>0.99324274460426631</v>
      </c>
      <c r="P7472" s="2">
        <f>CSV[[#This Row],[sindlon]]+CSV[[#This Row],[cosradlat]]*O7471*CSV[[#This Row],[sindlat]]</f>
        <v>1.4880200336341502E-12</v>
      </c>
      <c r="Q7472" s="2">
        <f>2*ASIN(SQRT(CSV[[#This Row],[Columna1]]))*6367445</f>
        <v>15.534582546424948</v>
      </c>
      <c r="R7472" s="2" t="e" vm="1">
        <f ca="1">_xlfn.CONCAT(CSV[[#This Row],[lon]],",",CSV[[#This Row],[lat]],";",CSV[[#This Row],[alt]])</f>
        <v>#NAME?</v>
      </c>
    </row>
    <row r="7473" spans="1:18" x14ac:dyDescent="0.25">
      <c r="A7473">
        <v>42.508631749078631</v>
      </c>
      <c r="B7473">
        <v>-6.6644112300127754</v>
      </c>
      <c r="C7473">
        <v>626.5999755859375</v>
      </c>
      <c r="D7473" s="1">
        <v>42854.532326388886</v>
      </c>
      <c r="E7473" s="1">
        <f>CSV[[#This Row],[Column4]]-D7472</f>
        <v>1.1574069503694773E-5</v>
      </c>
      <c r="F7473">
        <f>CSV[[#This Row],[alt]]-C7472</f>
        <v>-3.20001220703125</v>
      </c>
      <c r="G7473">
        <f>IF(CSV[[#This Row],[Altura]]&gt;0,CSV[[#This Row],[Altura]],0)</f>
        <v>0</v>
      </c>
      <c r="H7473">
        <f>IF(CSV[[#This Row],[Altura]]&lt;=0,CSV[[#This Row],[Altura]],0)</f>
        <v>-3.20001220703125</v>
      </c>
      <c r="I7473" s="2">
        <f>RADIANS(CSV[[#This Row],[lon]])-RADIANS(A7472)</f>
        <v>1.4453630622357494E-6</v>
      </c>
      <c r="J7473" s="2">
        <f>RADIANS(CSV[[#This Row],[lat]])-RADIANS(B7472)</f>
        <v>1.5711740171120425E-6</v>
      </c>
      <c r="K7473" s="2">
        <f>RADIANS(CSV[[#This Row],[lon]])</f>
        <v>0.74191558453921813</v>
      </c>
      <c r="L7473" s="2">
        <f>RADIANS(CSV[[#This Row],[lat]])</f>
        <v>-0.11631591867060807</v>
      </c>
      <c r="M7473" s="2">
        <f>SIN(CSV[[#This Row],[dlon]]/2)*SIN(CSV[[#This Row],[dlon]]/2)</f>
        <v>5.2226859541878483E-13</v>
      </c>
      <c r="N7473" s="2">
        <f>SIN(CSV[[#This Row],[dlat]]/2)*SIN(CSV[[#This Row],[dlat]]/2)</f>
        <v>6.171469480118713E-13</v>
      </c>
      <c r="O7473" s="2">
        <f>COS(RADIANS(CSV[[#This Row],[lat]]))</f>
        <v>0.99324292694623162</v>
      </c>
      <c r="P7473" s="2">
        <f>CSV[[#This Row],[sindlon]]+CSV[[#This Row],[cosradlat]]*O7472*CSV[[#This Row],[sindlat]]</f>
        <v>1.1311033953517279E-12</v>
      </c>
      <c r="Q7473" s="2">
        <f>2*ASIN(SQRT(CSV[[#This Row],[Columna1]]))*6367445</f>
        <v>13.543981473620669</v>
      </c>
      <c r="R7473" s="2" t="e" vm="1">
        <f ca="1">_xlfn.CONCAT(CSV[[#This Row],[lon]],",",CSV[[#This Row],[lat]],";",CSV[[#This Row],[alt]])</f>
        <v>#NAME?</v>
      </c>
    </row>
    <row r="7474" spans="1:18" x14ac:dyDescent="0.25">
      <c r="A7474">
        <v>42.508720429614186</v>
      </c>
      <c r="B7474">
        <v>-6.6643584240227938</v>
      </c>
      <c r="C7474">
        <v>624.20001220703125</v>
      </c>
      <c r="D7474" s="1">
        <v>42854.532337962963</v>
      </c>
      <c r="E7474" s="1">
        <f>CSV[[#This Row],[Column4]]-D7473</f>
        <v>1.1574076779652387E-5</v>
      </c>
      <c r="F7474">
        <f>CSV[[#This Row],[alt]]-C7473</f>
        <v>-2.39996337890625</v>
      </c>
      <c r="G7474">
        <f>IF(CSV[[#This Row],[Altura]]&gt;0,CSV[[#This Row],[Altura]],0)</f>
        <v>0</v>
      </c>
      <c r="H7474">
        <f>IF(CSV[[#This Row],[Altura]]&lt;=0,CSV[[#This Row],[Altura]],0)</f>
        <v>-2.39996337890625</v>
      </c>
      <c r="I7474" s="2">
        <f>RADIANS(CSV[[#This Row],[lon]])-RADIANS(A7473)</f>
        <v>1.5477673278585513E-6</v>
      </c>
      <c r="J7474" s="2">
        <f>RADIANS(CSV[[#This Row],[lat]])-RADIANS(B7473)</f>
        <v>9.2163838995296121E-7</v>
      </c>
      <c r="K7474" s="2">
        <f>RADIANS(CSV[[#This Row],[lon]])</f>
        <v>0.74191713230654599</v>
      </c>
      <c r="L7474" s="2">
        <f>RADIANS(CSV[[#This Row],[lat]])</f>
        <v>-0.11631499703221812</v>
      </c>
      <c r="M7474" s="2">
        <f>SIN(CSV[[#This Row],[dlon]]/2)*SIN(CSV[[#This Row],[dlon]]/2)</f>
        <v>5.9889592529648041E-13</v>
      </c>
      <c r="N7474" s="2">
        <f>SIN(CSV[[#This Row],[dlat]]/2)*SIN(CSV[[#This Row],[dlat]]/2)</f>
        <v>2.1235433045875661E-13</v>
      </c>
      <c r="O7474" s="2">
        <f>COS(RADIANS(CSV[[#This Row],[lat]]))</f>
        <v>0.99324303390546131</v>
      </c>
      <c r="P7474" s="2">
        <f>CSV[[#This Row],[sindlon]]+CSV[[#This Row],[cosradlat]]*O7473*CSV[[#This Row],[sindlat]]</f>
        <v>8.0839018654834856E-13</v>
      </c>
      <c r="Q7474" s="2">
        <f>2*ASIN(SQRT(CSV[[#This Row],[Columna1]]))*6367445</f>
        <v>11.45000600372045</v>
      </c>
      <c r="R7474" s="2" t="e" vm="1">
        <f ca="1">_xlfn.CONCAT(CSV[[#This Row],[lon]],",",CSV[[#This Row],[lat]],";",CSV[[#This Row],[alt]])</f>
        <v>#NAME?</v>
      </c>
    </row>
    <row r="7475" spans="1:18" x14ac:dyDescent="0.25">
      <c r="A7475">
        <v>42.508801901713014</v>
      </c>
      <c r="B7475">
        <v>-6.6643352061510086</v>
      </c>
      <c r="C7475">
        <v>622.5999755859375</v>
      </c>
      <c r="D7475" s="1">
        <v>42854.532349537039</v>
      </c>
      <c r="E7475" s="1">
        <f>CSV[[#This Row],[Column4]]-D7474</f>
        <v>1.1574076779652387E-5</v>
      </c>
      <c r="F7475">
        <f>CSV[[#This Row],[alt]]-C7474</f>
        <v>-1.60003662109375</v>
      </c>
      <c r="G7475">
        <f>IF(CSV[[#This Row],[Altura]]&gt;0,CSV[[#This Row],[Altura]],0)</f>
        <v>0</v>
      </c>
      <c r="H7475">
        <f>IF(CSV[[#This Row],[Altura]]&lt;=0,CSV[[#This Row],[Altura]],0)</f>
        <v>-1.60003662109375</v>
      </c>
      <c r="I7475" s="2">
        <f>RADIANS(CSV[[#This Row],[lon]])-RADIANS(A7474)</f>
        <v>1.4219563730932805E-6</v>
      </c>
      <c r="J7475" s="2">
        <f>RADIANS(CSV[[#This Row],[lat]])-RADIANS(B7474)</f>
        <v>4.0522830796474452E-7</v>
      </c>
      <c r="K7475" s="2">
        <f>RADIANS(CSV[[#This Row],[lon]])</f>
        <v>0.74191855426291908</v>
      </c>
      <c r="L7475" s="2">
        <f>RADIANS(CSV[[#This Row],[lat]])</f>
        <v>-0.11631459180391016</v>
      </c>
      <c r="M7475" s="2">
        <f>SIN(CSV[[#This Row],[dlon]]/2)*SIN(CSV[[#This Row],[dlon]]/2)</f>
        <v>5.0548998174506395E-13</v>
      </c>
      <c r="N7475" s="2">
        <f>SIN(CSV[[#This Row],[dlat]]/2)*SIN(CSV[[#This Row],[dlat]]/2)</f>
        <v>4.1052495393991901E-14</v>
      </c>
      <c r="O7475" s="2">
        <f>COS(RADIANS(CSV[[#This Row],[lat]]))</f>
        <v>0.99324308093330016</v>
      </c>
      <c r="P7475" s="2">
        <f>CSV[[#This Row],[sindlon]]+CSV[[#This Row],[cosradlat]]*O7474*CSV[[#This Row],[sindlat]]</f>
        <v>5.4598957273465779E-13</v>
      </c>
      <c r="Q7475" s="2">
        <f>2*ASIN(SQRT(CSV[[#This Row],[Columna1]]))*6367445</f>
        <v>9.4099512252400821</v>
      </c>
      <c r="R7475" s="2" t="e" vm="1">
        <f ca="1">_xlfn.CONCAT(CSV[[#This Row],[lon]],",",CSV[[#This Row],[lat]],";",CSV[[#This Row],[alt]])</f>
        <v>#NAME?</v>
      </c>
    </row>
    <row r="7476" spans="1:18" x14ac:dyDescent="0.25">
      <c r="A7476">
        <v>42.508874321356416</v>
      </c>
      <c r="B7476">
        <v>-6.6643256507813931</v>
      </c>
      <c r="C7476">
        <v>621</v>
      </c>
      <c r="D7476" s="1">
        <v>42854.532361111109</v>
      </c>
      <c r="E7476" s="1">
        <f>CSV[[#This Row],[Column4]]-D7475</f>
        <v>1.1574069503694773E-5</v>
      </c>
      <c r="F7476">
        <f>CSV[[#This Row],[alt]]-C7475</f>
        <v>-1.5999755859375</v>
      </c>
      <c r="G7476">
        <f>IF(CSV[[#This Row],[Altura]]&gt;0,CSV[[#This Row],[Altura]],0)</f>
        <v>0</v>
      </c>
      <c r="H7476">
        <f>IF(CSV[[#This Row],[Altura]]&lt;=0,CSV[[#This Row],[Altura]],0)</f>
        <v>-1.5999755859375</v>
      </c>
      <c r="I7476" s="2">
        <f>RADIANS(CSV[[#This Row],[lon]])-RADIANS(A7475)</f>
        <v>1.2639612204656814E-6</v>
      </c>
      <c r="J7476" s="2">
        <f>RADIANS(CSV[[#This Row],[lat]])-RADIANS(B7475)</f>
        <v>1.6677266102826938E-7</v>
      </c>
      <c r="K7476" s="2">
        <f>RADIANS(CSV[[#This Row],[lon]])</f>
        <v>0.74191981822413955</v>
      </c>
      <c r="L7476" s="2">
        <f>RADIANS(CSV[[#This Row],[lat]])</f>
        <v>-0.11631442503124913</v>
      </c>
      <c r="M7476" s="2">
        <f>SIN(CSV[[#This Row],[dlon]]/2)*SIN(CSV[[#This Row],[dlon]]/2)</f>
        <v>3.9939949171022058E-13</v>
      </c>
      <c r="N7476" s="2">
        <f>SIN(CSV[[#This Row],[dlat]]/2)*SIN(CSV[[#This Row],[dlat]]/2)</f>
        <v>6.953280116612494E-15</v>
      </c>
      <c r="O7476" s="2">
        <f>COS(RADIANS(CSV[[#This Row],[lat]]))</f>
        <v>0.99324310028767016</v>
      </c>
      <c r="P7476" s="2">
        <f>CSV[[#This Row],[sindlon]]+CSV[[#This Row],[cosradlat]]*O7475*CSV[[#This Row],[sindlat]]</f>
        <v>4.0625912391715401E-13</v>
      </c>
      <c r="Q7476" s="2">
        <f>2*ASIN(SQRT(CSV[[#This Row],[Columna1]]))*6367445</f>
        <v>8.1170227247386748</v>
      </c>
      <c r="R7476" s="2" t="e" vm="1">
        <f ca="1">_xlfn.CONCAT(CSV[[#This Row],[lon]],",",CSV[[#This Row],[lat]],";",CSV[[#This Row],[alt]])</f>
        <v>#NAME?</v>
      </c>
    </row>
    <row r="7477" spans="1:18" x14ac:dyDescent="0.25">
      <c r="A7477">
        <v>42.508949004113674</v>
      </c>
      <c r="B7477">
        <v>-6.6643185261636972</v>
      </c>
      <c r="C7477">
        <v>619.79998779296875</v>
      </c>
      <c r="D7477" s="1">
        <v>42854.532372685186</v>
      </c>
      <c r="E7477" s="1">
        <f>CSV[[#This Row],[Column4]]-D7476</f>
        <v>1.1574076779652387E-5</v>
      </c>
      <c r="F7477">
        <f>CSV[[#This Row],[alt]]-C7476</f>
        <v>-1.20001220703125</v>
      </c>
      <c r="G7477">
        <f>IF(CSV[[#This Row],[Altura]]&gt;0,CSV[[#This Row],[Altura]],0)</f>
        <v>0</v>
      </c>
      <c r="H7477">
        <f>IF(CSV[[#This Row],[Altura]]&lt;=0,CSV[[#This Row],[Altura]],0)</f>
        <v>-1.20001220703125</v>
      </c>
      <c r="I7477" s="2">
        <f>RADIANS(CSV[[#This Row],[lon]])-RADIANS(A7476)</f>
        <v>1.3034600085948256E-6</v>
      </c>
      <c r="J7477" s="2">
        <f>RADIANS(CSV[[#This Row],[lat]])-RADIANS(B7476)</f>
        <v>1.2434803674243877E-7</v>
      </c>
      <c r="K7477" s="2">
        <f>RADIANS(CSV[[#This Row],[lon]])</f>
        <v>0.74192112168414814</v>
      </c>
      <c r="L7477" s="2">
        <f>RADIANS(CSV[[#This Row],[lat]])</f>
        <v>-0.11631430068321238</v>
      </c>
      <c r="M7477" s="2">
        <f>SIN(CSV[[#This Row],[dlon]]/2)*SIN(CSV[[#This Row],[dlon]]/2)</f>
        <v>4.2475199850144552E-13</v>
      </c>
      <c r="N7477" s="2">
        <f>SIN(CSV[[#This Row],[dlat]]/2)*SIN(CSV[[#This Row],[dlat]]/2)</f>
        <v>3.8656085604247207E-15</v>
      </c>
      <c r="O7477" s="2">
        <f>COS(RADIANS(CSV[[#This Row],[lat]]))</f>
        <v>0.9932431147185421</v>
      </c>
      <c r="P7477" s="2">
        <f>CSV[[#This Row],[sindlon]]+CSV[[#This Row],[cosradlat]]*O7476*CSV[[#This Row],[sindlat]]</f>
        <v>4.2856554454557808E-13</v>
      </c>
      <c r="Q7477" s="2">
        <f>2*ASIN(SQRT(CSV[[#This Row],[Columna1]]))*6367445</f>
        <v>8.3368852537838603</v>
      </c>
      <c r="R7477" s="2" t="e" vm="1">
        <f ca="1">_xlfn.CONCAT(CSV[[#This Row],[lon]],",",CSV[[#This Row],[lat]],";",CSV[[#This Row],[alt]])</f>
        <v>#NAME?</v>
      </c>
    </row>
    <row r="7478" spans="1:18" x14ac:dyDescent="0.25">
      <c r="A7478">
        <v>42.5090357568115</v>
      </c>
      <c r="B7478">
        <v>-6.6643083840608597</v>
      </c>
      <c r="C7478">
        <v>618.5999755859375</v>
      </c>
      <c r="D7478" s="1">
        <v>42854.532384259262</v>
      </c>
      <c r="E7478" s="1">
        <f>CSV[[#This Row],[Column4]]-D7477</f>
        <v>1.1574076779652387E-5</v>
      </c>
      <c r="F7478">
        <f>CSV[[#This Row],[alt]]-C7477</f>
        <v>-1.20001220703125</v>
      </c>
      <c r="G7478">
        <f>IF(CSV[[#This Row],[Altura]]&gt;0,CSV[[#This Row],[Altura]],0)</f>
        <v>0</v>
      </c>
      <c r="H7478">
        <f>IF(CSV[[#This Row],[Altura]]&lt;=0,CSV[[#This Row],[Altura]],0)</f>
        <v>-1.20001220703125</v>
      </c>
      <c r="I7478" s="2">
        <f>RADIANS(CSV[[#This Row],[lon]])-RADIANS(A7477)</f>
        <v>1.5141202120982911E-6</v>
      </c>
      <c r="J7478" s="2">
        <f>RADIANS(CSV[[#This Row],[lat]])-RADIANS(B7477)</f>
        <v>1.7701308759054957E-7</v>
      </c>
      <c r="K7478" s="2">
        <f>RADIANS(CSV[[#This Row],[lon]])</f>
        <v>0.74192263580436024</v>
      </c>
      <c r="L7478" s="2">
        <f>RADIANS(CSV[[#This Row],[lat]])</f>
        <v>-0.11631412367012479</v>
      </c>
      <c r="M7478" s="2">
        <f>SIN(CSV[[#This Row],[dlon]]/2)*SIN(CSV[[#This Row],[dlon]]/2)</f>
        <v>5.7314000417103402E-13</v>
      </c>
      <c r="N7478" s="2">
        <f>SIN(CSV[[#This Row],[dlat]]/2)*SIN(CSV[[#This Row],[dlat]]/2)</f>
        <v>7.8334082945848721E-15</v>
      </c>
      <c r="O7478" s="2">
        <f>COS(RADIANS(CSV[[#This Row],[lat]]))</f>
        <v>0.99324313526128627</v>
      </c>
      <c r="P7478" s="2">
        <f>CSV[[#This Row],[sindlon]]+CSV[[#This Row],[cosradlat]]*O7477*CSV[[#This Row],[sindlat]]</f>
        <v>5.8086791138119484E-13</v>
      </c>
      <c r="Q7478" s="2">
        <f>2*ASIN(SQRT(CSV[[#This Row],[Columna1]]))*6367445</f>
        <v>9.7058570539907336</v>
      </c>
      <c r="R7478" s="2" t="e" vm="1">
        <f ca="1">_xlfn.CONCAT(CSV[[#This Row],[lon]],",",CSV[[#This Row],[lat]],";",CSV[[#This Row],[alt]])</f>
        <v>#NAME?</v>
      </c>
    </row>
    <row r="7479" spans="1:18" x14ac:dyDescent="0.25">
      <c r="A7479">
        <v>42.509132483974099</v>
      </c>
      <c r="B7479">
        <v>-6.6642937157303104</v>
      </c>
      <c r="C7479">
        <v>617.20001220703125</v>
      </c>
      <c r="D7479" s="1">
        <v>42854.532395833332</v>
      </c>
      <c r="E7479" s="1">
        <f>CSV[[#This Row],[Column4]]-D7478</f>
        <v>1.1574069503694773E-5</v>
      </c>
      <c r="F7479">
        <f>CSV[[#This Row],[alt]]-C7478</f>
        <v>-1.39996337890625</v>
      </c>
      <c r="G7479">
        <f>IF(CSV[[#This Row],[Altura]]&gt;0,CSV[[#This Row],[Altura]],0)</f>
        <v>0</v>
      </c>
      <c r="H7479">
        <f>IF(CSV[[#This Row],[Altura]]&lt;=0,CSV[[#This Row],[Altura]],0)</f>
        <v>-1.39996337890625</v>
      </c>
      <c r="I7479" s="2">
        <f>RADIANS(CSV[[#This Row],[lon]])-RADIANS(A7478)</f>
        <v>1.6882074634905209E-6</v>
      </c>
      <c r="J7479" s="2">
        <f>RADIANS(CSV[[#This Row],[lat]])-RADIANS(B7478)</f>
        <v>2.5601066386271576E-7</v>
      </c>
      <c r="K7479" s="2">
        <f>RADIANS(CSV[[#This Row],[lon]])</f>
        <v>0.74192432401182373</v>
      </c>
      <c r="L7479" s="2">
        <f>RADIANS(CSV[[#This Row],[lat]])</f>
        <v>-0.11631386765946093</v>
      </c>
      <c r="M7479" s="2">
        <f>SIN(CSV[[#This Row],[dlon]]/2)*SIN(CSV[[#This Row],[dlon]]/2)</f>
        <v>7.125111099461053E-13</v>
      </c>
      <c r="N7479" s="2">
        <f>SIN(CSV[[#This Row],[dlat]]/2)*SIN(CSV[[#This Row],[dlat]]/2)</f>
        <v>1.6385365002857022E-14</v>
      </c>
      <c r="O7479" s="2">
        <f>COS(RADIANS(CSV[[#This Row],[lat]]))</f>
        <v>0.99324316497181153</v>
      </c>
      <c r="P7479" s="2">
        <f>CSV[[#This Row],[sindlon]]+CSV[[#This Row],[cosradlat]]*O7478*CSV[[#This Row],[sindlat]]</f>
        <v>7.2867579611991524E-13</v>
      </c>
      <c r="Q7479" s="2">
        <f>2*ASIN(SQRT(CSV[[#This Row],[Columna1]]))*6367445</f>
        <v>10.870821636134488</v>
      </c>
      <c r="R7479" s="2" t="e" vm="1">
        <f ca="1">_xlfn.CONCAT(CSV[[#This Row],[lon]],",",CSV[[#This Row],[lat]],";",CSV[[#This Row],[alt]])</f>
        <v>#NAME?</v>
      </c>
    </row>
    <row r="7480" spans="1:18" x14ac:dyDescent="0.25">
      <c r="A7480">
        <v>42.509230133146048</v>
      </c>
      <c r="B7480">
        <v>-6.6642603557556868</v>
      </c>
      <c r="C7480">
        <v>615.79998779296875</v>
      </c>
      <c r="D7480" s="1">
        <v>42854.532407407409</v>
      </c>
      <c r="E7480" s="1">
        <f>CSV[[#This Row],[Column4]]-D7479</f>
        <v>1.1574076779652387E-5</v>
      </c>
      <c r="F7480">
        <f>CSV[[#This Row],[alt]]-C7479</f>
        <v>-1.4000244140625</v>
      </c>
      <c r="G7480">
        <f>IF(CSV[[#This Row],[Altura]]&gt;0,CSV[[#This Row],[Altura]],0)</f>
        <v>0</v>
      </c>
      <c r="H7480">
        <f>IF(CSV[[#This Row],[Altura]]&lt;=0,CSV[[#This Row],[Altura]],0)</f>
        <v>-1.4000244140625</v>
      </c>
      <c r="I7480" s="2">
        <f>RADIANS(CSV[[#This Row],[lon]])-RADIANS(A7479)</f>
        <v>1.7042995623661739E-6</v>
      </c>
      <c r="J7480" s="2">
        <f>RADIANS(CSV[[#This Row],[lat]])-RADIANS(B7479)</f>
        <v>5.8224139555529408E-7</v>
      </c>
      <c r="K7480" s="2">
        <f>RADIANS(CSV[[#This Row],[lon]])</f>
        <v>0.7419260283113861</v>
      </c>
      <c r="L7480" s="2">
        <f>RADIANS(CSV[[#This Row],[lat]])</f>
        <v>-0.11631328541806538</v>
      </c>
      <c r="M7480" s="2">
        <f>SIN(CSV[[#This Row],[dlon]]/2)*SIN(CSV[[#This Row],[dlon]]/2)</f>
        <v>7.2615924957020715E-13</v>
      </c>
      <c r="N7480" s="2">
        <f>SIN(CSV[[#This Row],[dlat]]/2)*SIN(CSV[[#This Row],[dlat]]/2)</f>
        <v>8.47512606745417E-14</v>
      </c>
      <c r="O7480" s="2">
        <f>COS(RADIANS(CSV[[#This Row],[lat]]))</f>
        <v>0.99324323254179259</v>
      </c>
      <c r="P7480" s="2">
        <f>CSV[[#This Row],[sindlon]]+CSV[[#This Row],[cosradlat]]*O7479*CSV[[#This Row],[sindlat]]</f>
        <v>8.0976908466259498E-13</v>
      </c>
      <c r="Q7480" s="2">
        <f>2*ASIN(SQRT(CSV[[#This Row],[Columna1]]))*6367445</f>
        <v>11.45976717164938</v>
      </c>
      <c r="R7480" s="2" t="e" vm="1">
        <f ca="1">_xlfn.CONCAT(CSV[[#This Row],[lon]],",",CSV[[#This Row],[lat]],";",CSV[[#This Row],[alt]])</f>
        <v>#NAME?</v>
      </c>
    </row>
    <row r="7481" spans="1:18" x14ac:dyDescent="0.25">
      <c r="A7481">
        <v>42.509321579709649</v>
      </c>
      <c r="B7481">
        <v>-6.6641936358064413</v>
      </c>
      <c r="C7481">
        <v>613.20001220703125</v>
      </c>
      <c r="D7481" s="1">
        <v>42854.532418981478</v>
      </c>
      <c r="E7481" s="1">
        <f>CSV[[#This Row],[Column4]]-D7480</f>
        <v>1.1574069503694773E-5</v>
      </c>
      <c r="F7481">
        <f>CSV[[#This Row],[alt]]-C7480</f>
        <v>-2.5999755859375</v>
      </c>
      <c r="G7481">
        <f>IF(CSV[[#This Row],[Altura]]&gt;0,CSV[[#This Row],[Altura]],0)</f>
        <v>0</v>
      </c>
      <c r="H7481">
        <f>IF(CSV[[#This Row],[Altura]]&lt;=0,CSV[[#This Row],[Altura]],0)</f>
        <v>-2.5999755859375</v>
      </c>
      <c r="I7481" s="2">
        <f>RADIANS(CSV[[#This Row],[lon]])-RADIANS(A7480)</f>
        <v>1.5960436244855103E-6</v>
      </c>
      <c r="J7481" s="2">
        <f>RADIANS(CSV[[#This Row],[lat]])-RADIANS(B7480)</f>
        <v>1.1644827910967104E-6</v>
      </c>
      <c r="K7481" s="2">
        <f>RADIANS(CSV[[#This Row],[lon]])</f>
        <v>0.74192762435501058</v>
      </c>
      <c r="L7481" s="2">
        <f>RADIANS(CSV[[#This Row],[lat]])</f>
        <v>-0.11631212093527428</v>
      </c>
      <c r="M7481" s="2">
        <f>SIN(CSV[[#This Row],[dlon]]/2)*SIN(CSV[[#This Row],[dlon]]/2)</f>
        <v>6.3683881281507601E-13</v>
      </c>
      <c r="N7481" s="2">
        <f>SIN(CSV[[#This Row],[dlat]]/2)*SIN(CSV[[#This Row],[dlat]]/2)</f>
        <v>3.3900504269005786E-13</v>
      </c>
      <c r="O7481" s="2">
        <f>COS(RADIANS(CSV[[#This Row],[lat]]))</f>
        <v>0.99324336768074439</v>
      </c>
      <c r="P7481" s="2">
        <f>CSV[[#This Row],[sindlon]]+CSV[[#This Row],[cosradlat]]*O7480*CSV[[#This Row],[sindlat]]</f>
        <v>9.7127822143165761E-13</v>
      </c>
      <c r="Q7481" s="2">
        <f>2*ASIN(SQRT(CSV[[#This Row],[Columna1]]))*6367445</f>
        <v>12.550673259670036</v>
      </c>
      <c r="R7481" s="2" t="e" vm="1">
        <f ca="1">_xlfn.CONCAT(CSV[[#This Row],[lon]],",",CSV[[#This Row],[lat]],";",CSV[[#This Row],[alt]])</f>
        <v>#NAME?</v>
      </c>
    </row>
    <row r="7482" spans="1:18" x14ac:dyDescent="0.25">
      <c r="A7482">
        <v>42.509397100657225</v>
      </c>
      <c r="B7482">
        <v>-6.6640933882445097</v>
      </c>
      <c r="C7482">
        <v>611.20001220703125</v>
      </c>
      <c r="D7482" s="1">
        <v>42854.532430555555</v>
      </c>
      <c r="E7482" s="1">
        <f>CSV[[#This Row],[Column4]]-D7481</f>
        <v>1.1574076779652387E-5</v>
      </c>
      <c r="F7482">
        <f>CSV[[#This Row],[alt]]-C7481</f>
        <v>-2</v>
      </c>
      <c r="G7482">
        <f>IF(CSV[[#This Row],[Altura]]&gt;0,CSV[[#This Row],[Altura]],0)</f>
        <v>0</v>
      </c>
      <c r="H7482">
        <f>IF(CSV[[#This Row],[Altura]]&lt;=0,CSV[[#This Row],[Altura]],0)</f>
        <v>-2</v>
      </c>
      <c r="I7482" s="2">
        <f>RADIANS(CSV[[#This Row],[lon]])-RADIANS(A7481)</f>
        <v>1.318089189350502E-6</v>
      </c>
      <c r="J7482" s="2">
        <f>RADIANS(CSV[[#This Row],[lat]])-RADIANS(B7481)</f>
        <v>1.7496500228086909E-6</v>
      </c>
      <c r="K7482" s="2">
        <f>RADIANS(CSV[[#This Row],[lon]])</f>
        <v>0.74192894244419993</v>
      </c>
      <c r="L7482" s="2">
        <f>RADIANS(CSV[[#This Row],[lat]])</f>
        <v>-0.11631037128525147</v>
      </c>
      <c r="M7482" s="2">
        <f>SIN(CSV[[#This Row],[dlon]]/2)*SIN(CSV[[#This Row],[dlon]]/2)</f>
        <v>4.3433977777060296E-13</v>
      </c>
      <c r="N7482" s="2">
        <f>SIN(CSV[[#This Row],[dlat]]/2)*SIN(CSV[[#This Row],[dlat]]/2)</f>
        <v>7.6531880057841789E-13</v>
      </c>
      <c r="O7482" s="2">
        <f>COS(RADIANS(CSV[[#This Row],[lat]]))</f>
        <v>0.99324357072618508</v>
      </c>
      <c r="P7482" s="2">
        <f>CSV[[#This Row],[sindlon]]+CSV[[#This Row],[cosradlat]]*O7481*CSV[[#This Row],[sindlat]]</f>
        <v>1.1893517156038637E-12</v>
      </c>
      <c r="Q7482" s="2">
        <f>2*ASIN(SQRT(CSV[[#This Row],[Columna1]]))*6367445</f>
        <v>13.888340312958084</v>
      </c>
      <c r="R7482" s="2" t="e" vm="1">
        <f ca="1">_xlfn.CONCAT(CSV[[#This Row],[lon]],",",CSV[[#This Row],[lat]],";",CSV[[#This Row],[alt]])</f>
        <v>#NAME?</v>
      </c>
    </row>
    <row r="7483" spans="1:18" x14ac:dyDescent="0.25">
      <c r="A7483">
        <v>42.50945501960814</v>
      </c>
      <c r="B7483">
        <v>-6.6639809869229794</v>
      </c>
      <c r="C7483">
        <v>608.79998779296875</v>
      </c>
      <c r="D7483" s="1">
        <v>42854.532442129632</v>
      </c>
      <c r="E7483" s="1">
        <f>CSV[[#This Row],[Column4]]-D7482</f>
        <v>1.1574076779652387E-5</v>
      </c>
      <c r="F7483">
        <f>CSV[[#This Row],[alt]]-C7482</f>
        <v>-2.4000244140625</v>
      </c>
      <c r="G7483">
        <f>IF(CSV[[#This Row],[Altura]]&gt;0,CSV[[#This Row],[Altura]],0)</f>
        <v>0</v>
      </c>
      <c r="H7483">
        <f>IF(CSV[[#This Row],[Altura]]&lt;=0,CSV[[#This Row],[Altura]],0)</f>
        <v>-2.4000244140625</v>
      </c>
      <c r="I7483" s="2">
        <f>RADIANS(CSV[[#This Row],[lon]])-RADIANS(A7482)</f>
        <v>1.0108763928151632E-6</v>
      </c>
      <c r="J7483" s="2">
        <f>RADIANS(CSV[[#This Row],[lat]])-RADIANS(B7482)</f>
        <v>1.961773144293355E-6</v>
      </c>
      <c r="K7483" s="2">
        <f>RADIANS(CSV[[#This Row],[lon]])</f>
        <v>0.74192995332059275</v>
      </c>
      <c r="L7483" s="2">
        <f>RADIANS(CSV[[#This Row],[lat]])</f>
        <v>-0.11630840951210718</v>
      </c>
      <c r="M7483" s="2">
        <f>SIN(CSV[[#This Row],[dlon]]/2)*SIN(CSV[[#This Row],[dlon]]/2)</f>
        <v>2.5546777038772729E-13</v>
      </c>
      <c r="N7483" s="2">
        <f>SIN(CSV[[#This Row],[dlat]]/2)*SIN(CSV[[#This Row],[dlat]]/2)</f>
        <v>9.6213846741735054E-13</v>
      </c>
      <c r="O7483" s="2">
        <f>COS(RADIANS(CSV[[#This Row],[lat]]))</f>
        <v>0.99324379838472299</v>
      </c>
      <c r="P7483" s="2">
        <f>CSV[[#This Row],[sindlon]]+CSV[[#This Row],[cosradlat]]*O7482*CSV[[#This Row],[sindlat]]</f>
        <v>1.2046491353334383E-12</v>
      </c>
      <c r="Q7483" s="2">
        <f>2*ASIN(SQRT(CSV[[#This Row],[Columna1]]))*6367445</f>
        <v>13.977370738576148</v>
      </c>
      <c r="R7483" s="2" t="e" vm="1">
        <f ca="1">_xlfn.CONCAT(CSV[[#This Row],[lon]],",",CSV[[#This Row],[lat]],";",CSV[[#This Row],[alt]])</f>
        <v>#NAME?</v>
      </c>
    </row>
    <row r="7484" spans="1:18" x14ac:dyDescent="0.25">
      <c r="A7484">
        <v>42.509504808112979</v>
      </c>
      <c r="B7484">
        <v>-6.6638757940381774</v>
      </c>
      <c r="C7484">
        <v>606.79998779296875</v>
      </c>
      <c r="D7484" s="1">
        <v>42854.532453703701</v>
      </c>
      <c r="E7484" s="1">
        <f>CSV[[#This Row],[Column4]]-D7483</f>
        <v>1.1574069503694773E-5</v>
      </c>
      <c r="F7484">
        <f>CSV[[#This Row],[alt]]-C7483</f>
        <v>-2</v>
      </c>
      <c r="G7484">
        <f>IF(CSV[[#This Row],[Altura]]&gt;0,CSV[[#This Row],[Altura]],0)</f>
        <v>0</v>
      </c>
      <c r="H7484">
        <f>IF(CSV[[#This Row],[Altura]]&lt;=0,CSV[[#This Row],[Altura]],0)</f>
        <v>-2</v>
      </c>
      <c r="I7484" s="2">
        <f>RADIANS(CSV[[#This Row],[lon]])-RADIANS(A7483)</f>
        <v>8.6897333906321705E-7</v>
      </c>
      <c r="J7484" s="2">
        <f>RADIANS(CSV[[#This Row],[lat]])-RADIANS(B7483)</f>
        <v>1.8359621894725731E-6</v>
      </c>
      <c r="K7484" s="2">
        <f>RADIANS(CSV[[#This Row],[lon]])</f>
        <v>0.74193082229393181</v>
      </c>
      <c r="L7484" s="2">
        <f>RADIANS(CSV[[#This Row],[lat]])</f>
        <v>-0.11630657354991771</v>
      </c>
      <c r="M7484" s="2">
        <f>SIN(CSV[[#This Row],[dlon]]/2)*SIN(CSV[[#This Row],[dlon]]/2)</f>
        <v>1.8877866600065732E-13</v>
      </c>
      <c r="N7484" s="2">
        <f>SIN(CSV[[#This Row],[dlat]]/2)*SIN(CSV[[#This Row],[dlat]]/2)</f>
        <v>8.4268929029299433E-13</v>
      </c>
      <c r="O7484" s="2">
        <f>COS(RADIANS(CSV[[#This Row],[lat]]))</f>
        <v>0.99324401143977259</v>
      </c>
      <c r="P7484" s="2">
        <f>CSV[[#This Row],[sindlon]]+CSV[[#This Row],[cosradlat]]*O7483*CSV[[#This Row],[sindlat]]</f>
        <v>1.020119842746017E-12</v>
      </c>
      <c r="Q7484" s="2">
        <f>2*ASIN(SQRT(CSV[[#This Row],[Columna1]]))*6367445</f>
        <v>12.862363996021491</v>
      </c>
      <c r="R7484" s="2" t="e" vm="1">
        <f ca="1">_xlfn.CONCAT(CSV[[#This Row],[lon]],",",CSV[[#This Row],[lat]],";",CSV[[#This Row],[alt]])</f>
        <v>#NAME?</v>
      </c>
    </row>
    <row r="7485" spans="1:18" x14ac:dyDescent="0.25">
      <c r="A7485">
        <v>42.50955468043685</v>
      </c>
      <c r="B7485">
        <v>-6.6637861076742411</v>
      </c>
      <c r="C7485">
        <v>604.79998779296875</v>
      </c>
      <c r="D7485" s="1">
        <v>42854.532465277778</v>
      </c>
      <c r="E7485" s="1">
        <f>CSV[[#This Row],[Column4]]-D7484</f>
        <v>1.1574076779652387E-5</v>
      </c>
      <c r="F7485">
        <f>CSV[[#This Row],[alt]]-C7484</f>
        <v>-2</v>
      </c>
      <c r="G7485">
        <f>IF(CSV[[#This Row],[Altura]]&gt;0,CSV[[#This Row],[Altura]],0)</f>
        <v>0</v>
      </c>
      <c r="H7485">
        <f>IF(CSV[[#This Row],[Altura]]&lt;=0,CSV[[#This Row],[Altura]],0)</f>
        <v>-2</v>
      </c>
      <c r="I7485" s="2">
        <f>RADIANS(CSV[[#This Row],[lon]])-RADIANS(A7484)</f>
        <v>8.7043625718319362E-7</v>
      </c>
      <c r="J7485" s="2">
        <f>RADIANS(CSV[[#This Row],[lat]])-RADIANS(B7484)</f>
        <v>1.5653223448264253E-6</v>
      </c>
      <c r="K7485" s="2">
        <f>RADIANS(CSV[[#This Row],[lon]])</f>
        <v>0.741931692730189</v>
      </c>
      <c r="L7485" s="2">
        <f>RADIANS(CSV[[#This Row],[lat]])</f>
        <v>-0.11630500822757288</v>
      </c>
      <c r="M7485" s="2">
        <f>SIN(CSV[[#This Row],[dlon]]/2)*SIN(CSV[[#This Row],[dlon]]/2)</f>
        <v>1.8941481945475973E-13</v>
      </c>
      <c r="N7485" s="2">
        <f>SIN(CSV[[#This Row],[dlat]]/2)*SIN(CSV[[#This Row],[dlat]]/2)</f>
        <v>6.1255851080309947E-13</v>
      </c>
      <c r="O7485" s="2">
        <f>COS(RADIANS(CSV[[#This Row],[lat]]))</f>
        <v>0.99324419308565692</v>
      </c>
      <c r="P7485" s="2">
        <f>CSV[[#This Row],[sindlon]]+CSV[[#This Row],[cosradlat]]*O7484*CSV[[#This Row],[sindlat]]</f>
        <v>7.9372452343370429E-13</v>
      </c>
      <c r="Q7485" s="2">
        <f>2*ASIN(SQRT(CSV[[#This Row],[Columna1]]))*6367445</f>
        <v>11.345668690303659</v>
      </c>
      <c r="R7485" s="2" t="e" vm="1">
        <f ca="1">_xlfn.CONCAT(CSV[[#This Row],[lon]],",",CSV[[#This Row],[lat]],";",CSV[[#This Row],[alt]])</f>
        <v>#NAME?</v>
      </c>
    </row>
    <row r="7486" spans="1:18" x14ac:dyDescent="0.25">
      <c r="A7486">
        <v>42.509617293253541</v>
      </c>
      <c r="B7486">
        <v>-6.6637228243052959</v>
      </c>
      <c r="C7486">
        <v>603.5999755859375</v>
      </c>
      <c r="D7486" s="1">
        <v>42854.532476851855</v>
      </c>
      <c r="E7486" s="1">
        <f>CSV[[#This Row],[Column4]]-D7485</f>
        <v>1.1574076779652387E-5</v>
      </c>
      <c r="F7486">
        <f>CSV[[#This Row],[alt]]-C7485</f>
        <v>-1.20001220703125</v>
      </c>
      <c r="G7486">
        <f>IF(CSV[[#This Row],[Altura]]&gt;0,CSV[[#This Row],[Altura]],0)</f>
        <v>0</v>
      </c>
      <c r="H7486">
        <f>IF(CSV[[#This Row],[Altura]]&lt;=0,CSV[[#This Row],[Altura]],0)</f>
        <v>-1.20001220703125</v>
      </c>
      <c r="I7486" s="2">
        <f>RADIANS(CSV[[#This Row],[lon]])-RADIANS(A7485)</f>
        <v>1.0927998052023824E-6</v>
      </c>
      <c r="J7486" s="2">
        <f>RADIANS(CSV[[#This Row],[lat]])-RADIANS(B7485)</f>
        <v>1.1045031498430058E-6</v>
      </c>
      <c r="K7486" s="2">
        <f>RADIANS(CSV[[#This Row],[lon]])</f>
        <v>0.7419327855299942</v>
      </c>
      <c r="L7486" s="2">
        <f>RADIANS(CSV[[#This Row],[lat]])</f>
        <v>-0.11630390372442304</v>
      </c>
      <c r="M7486" s="2">
        <f>SIN(CSV[[#This Row],[dlon]]/2)*SIN(CSV[[#This Row],[dlon]]/2)</f>
        <v>2.9855285356256149E-13</v>
      </c>
      <c r="N7486" s="2">
        <f>SIN(CSV[[#This Row],[dlat]]/2)*SIN(CSV[[#This Row],[dlat]]/2)</f>
        <v>3.0498180200324934E-13</v>
      </c>
      <c r="O7486" s="2">
        <f>COS(RADIANS(CSV[[#This Row],[lat]]))</f>
        <v>0.9932443212548866</v>
      </c>
      <c r="P7486" s="2">
        <f>CSV[[#This Row],[sindlon]]+CSV[[#This Row],[cosradlat]]*O7485*CSV[[#This Row],[sindlat]]</f>
        <v>5.9942781770975016E-13</v>
      </c>
      <c r="Q7486" s="2">
        <f>2*ASIN(SQRT(CSV[[#This Row],[Columna1]]))*6367445</f>
        <v>9.8596987244936578</v>
      </c>
      <c r="R7486" s="2" t="e" vm="1">
        <f ca="1">_xlfn.CONCAT(CSV[[#This Row],[lon]],",",CSV[[#This Row],[lat]],";",CSV[[#This Row],[alt]])</f>
        <v>#NAME?</v>
      </c>
    </row>
    <row r="7487" spans="1:18" x14ac:dyDescent="0.25">
      <c r="A7487">
        <v>42.509694406762719</v>
      </c>
      <c r="B7487">
        <v>-6.6636773105710754</v>
      </c>
      <c r="C7487">
        <v>602.20001220703125</v>
      </c>
      <c r="D7487" s="1">
        <v>42854.532488425924</v>
      </c>
      <c r="E7487" s="1">
        <f>CSV[[#This Row],[Column4]]-D7486</f>
        <v>1.1574069503694773E-5</v>
      </c>
      <c r="F7487">
        <f>CSV[[#This Row],[alt]]-C7486</f>
        <v>-1.39996337890625</v>
      </c>
      <c r="G7487">
        <f>IF(CSV[[#This Row],[Altura]]&gt;0,CSV[[#This Row],[Altura]],0)</f>
        <v>0</v>
      </c>
      <c r="H7487">
        <f>IF(CSV[[#This Row],[Altura]]&lt;=0,CSV[[#This Row],[Altura]],0)</f>
        <v>-1.39996337890625</v>
      </c>
      <c r="I7487" s="2">
        <f>RADIANS(CSV[[#This Row],[lon]])-RADIANS(A7486)</f>
        <v>1.3458846329639229E-6</v>
      </c>
      <c r="J7487" s="2">
        <f>RADIANS(CSV[[#This Row],[lat]])-RADIANS(B7486)</f>
        <v>7.9436451702608046E-7</v>
      </c>
      <c r="K7487" s="2">
        <f>RADIANS(CSV[[#This Row],[lon]])</f>
        <v>0.74193413141462716</v>
      </c>
      <c r="L7487" s="2">
        <f>RADIANS(CSV[[#This Row],[lat]])</f>
        <v>-0.11630310935990601</v>
      </c>
      <c r="M7487" s="2">
        <f>SIN(CSV[[#This Row],[dlon]]/2)*SIN(CSV[[#This Row],[dlon]]/2)</f>
        <v>4.5285136131203996E-13</v>
      </c>
      <c r="N7487" s="2">
        <f>SIN(CSV[[#This Row],[dlat]]/2)*SIN(CSV[[#This Row],[dlat]]/2)</f>
        <v>1.5775374647751124E-13</v>
      </c>
      <c r="O7487" s="2">
        <f>COS(RADIANS(CSV[[#This Row],[lat]]))</f>
        <v>0.99324441343412651</v>
      </c>
      <c r="P7487" s="2">
        <f>CSV[[#This Row],[sindlon]]+CSV[[#This Row],[cosradlat]]*O7486*CSV[[#This Row],[sindlat]]</f>
        <v>6.0848085472289881E-13</v>
      </c>
      <c r="Q7487" s="2">
        <f>2*ASIN(SQRT(CSV[[#This Row],[Columna1]]))*6367445</f>
        <v>9.9338742267920814</v>
      </c>
      <c r="R7487" s="2" t="e" vm="1">
        <f ca="1">_xlfn.CONCAT(CSV[[#This Row],[lon]],",",CSV[[#This Row],[lat]],";",CSV[[#This Row],[alt]])</f>
        <v>#NAME?</v>
      </c>
    </row>
    <row r="7488" spans="1:18" x14ac:dyDescent="0.25">
      <c r="A7488">
        <v>42.509794235229492</v>
      </c>
      <c r="B7488">
        <v>-6.6636457946151504</v>
      </c>
      <c r="C7488">
        <v>601</v>
      </c>
      <c r="D7488" s="1">
        <v>42854.532500000001</v>
      </c>
      <c r="E7488" s="1">
        <f>CSV[[#This Row],[Column4]]-D7487</f>
        <v>1.1574076779652387E-5</v>
      </c>
      <c r="F7488">
        <f>CSV[[#This Row],[alt]]-C7487</f>
        <v>-1.20001220703125</v>
      </c>
      <c r="G7488">
        <f>IF(CSV[[#This Row],[Altura]]&gt;0,CSV[[#This Row],[Altura]],0)</f>
        <v>0</v>
      </c>
      <c r="H7488">
        <f>IF(CSV[[#This Row],[Altura]]&lt;=0,CSV[[#This Row],[Altura]],0)</f>
        <v>-1.20001220703125</v>
      </c>
      <c r="I7488" s="2">
        <f>RADIANS(CSV[[#This Row],[lon]])-RADIANS(A7487)</f>
        <v>1.7423354323753415E-6</v>
      </c>
      <c r="J7488" s="2">
        <f>RADIANS(CSV[[#This Row],[lat]])-RADIANS(B7487)</f>
        <v>5.500571978039881E-7</v>
      </c>
      <c r="K7488" s="2">
        <f>RADIANS(CSV[[#This Row],[lon]])</f>
        <v>0.74193587375005954</v>
      </c>
      <c r="L7488" s="2">
        <f>RADIANS(CSV[[#This Row],[lat]])</f>
        <v>-0.11630255930270821</v>
      </c>
      <c r="M7488" s="2">
        <f>SIN(CSV[[#This Row],[dlon]]/2)*SIN(CSV[[#This Row],[dlon]]/2)</f>
        <v>7.5893318972744997E-13</v>
      </c>
      <c r="N7488" s="2">
        <f>SIN(CSV[[#This Row],[dlat]]/2)*SIN(CSV[[#This Row],[dlat]]/2)</f>
        <v>7.5640730213992027E-14</v>
      </c>
      <c r="O7488" s="2">
        <f>COS(RADIANS(CSV[[#This Row],[lat]]))</f>
        <v>0.99324447726321441</v>
      </c>
      <c r="P7488" s="2">
        <f>CSV[[#This Row],[sindlon]]+CSV[[#This Row],[cosradlat]]*O7487*CSV[[#This Row],[sindlat]]</f>
        <v>8.335553818230233E-13</v>
      </c>
      <c r="Q7488" s="2">
        <f>2*ASIN(SQRT(CSV[[#This Row],[Columna1]]))*6367445</f>
        <v>11.626859593717866</v>
      </c>
      <c r="R7488" s="2" t="e" vm="1">
        <f ca="1">_xlfn.CONCAT(CSV[[#This Row],[lon]],",",CSV[[#This Row],[lat]],";",CSV[[#This Row],[alt]])</f>
        <v>#NAME?</v>
      </c>
    </row>
    <row r="7489" spans="1:18" x14ac:dyDescent="0.25">
      <c r="A7489">
        <v>42.509896829724312</v>
      </c>
      <c r="B7489">
        <v>-6.6636336408555508</v>
      </c>
      <c r="C7489">
        <v>596.20001220703125</v>
      </c>
      <c r="D7489" s="1">
        <v>42854.532511574071</v>
      </c>
      <c r="E7489" s="1">
        <f>CSV[[#This Row],[Column4]]-D7488</f>
        <v>1.1574069503694773E-5</v>
      </c>
      <c r="F7489">
        <f>CSV[[#This Row],[alt]]-C7488</f>
        <v>-4.79998779296875</v>
      </c>
      <c r="G7489">
        <f>IF(CSV[[#This Row],[Altura]]&gt;0,CSV[[#This Row],[Altura]],0)</f>
        <v>0</v>
      </c>
      <c r="H7489">
        <f>IF(CSV[[#This Row],[Altura]]&lt;=0,CSV[[#This Row],[Altura]],0)</f>
        <v>-4.79998779296875</v>
      </c>
      <c r="I7489" s="2">
        <f>RADIANS(CSV[[#This Row],[lon]])-RADIANS(A7488)</f>
        <v>1.7906117290023005E-6</v>
      </c>
      <c r="J7489" s="2">
        <f>RADIANS(CSV[[#This Row],[lat]])-RADIANS(B7488)</f>
        <v>2.1212312151241974E-7</v>
      </c>
      <c r="K7489" s="2">
        <f>RADIANS(CSV[[#This Row],[lon]])</f>
        <v>0.74193766436178854</v>
      </c>
      <c r="L7489" s="2">
        <f>RADIANS(CSV[[#This Row],[lat]])</f>
        <v>-0.11630234717958669</v>
      </c>
      <c r="M7489" s="2">
        <f>SIN(CSV[[#This Row],[dlon]]/2)*SIN(CSV[[#This Row],[dlon]]/2)</f>
        <v>8.0157259100993773E-13</v>
      </c>
      <c r="N7489" s="2">
        <f>SIN(CSV[[#This Row],[dlat]]/2)*SIN(CSV[[#This Row],[dlat]]/2)</f>
        <v>1.1249054670043156E-14</v>
      </c>
      <c r="O7489" s="2">
        <f>COS(RADIANS(CSV[[#This Row],[lat]]))</f>
        <v>0.993244501878075</v>
      </c>
      <c r="P7489" s="2">
        <f>CSV[[#This Row],[sindlon]]+CSV[[#This Row],[cosradlat]]*O7488*CSV[[#This Row],[sindlat]]</f>
        <v>8.1267017283991427E-13</v>
      </c>
      <c r="Q7489" s="2">
        <f>2*ASIN(SQRT(CSV[[#This Row],[Columna1]]))*6367445</f>
        <v>11.480276766429109</v>
      </c>
      <c r="R7489" s="2" t="e" vm="1">
        <f ca="1">_xlfn.CONCAT(CSV[[#This Row],[lon]],",",CSV[[#This Row],[lat]],";",CSV[[#This Row],[alt]])</f>
        <v>#NAME?</v>
      </c>
    </row>
    <row r="7490" spans="1:18" x14ac:dyDescent="0.25">
      <c r="A7490">
        <v>42.509997161105275</v>
      </c>
      <c r="B7490">
        <v>-6.6636598762124777</v>
      </c>
      <c r="C7490">
        <v>592.5999755859375</v>
      </c>
      <c r="D7490" s="1">
        <v>42854.532523148147</v>
      </c>
      <c r="E7490" s="1">
        <f>CSV[[#This Row],[Column4]]-D7489</f>
        <v>1.1574076779652387E-5</v>
      </c>
      <c r="F7490">
        <f>CSV[[#This Row],[alt]]-C7489</f>
        <v>-3.60003662109375</v>
      </c>
      <c r="G7490">
        <f>IF(CSV[[#This Row],[Altura]]&gt;0,CSV[[#This Row],[Altura]],0)</f>
        <v>0</v>
      </c>
      <c r="H7490">
        <f>IF(CSV[[#This Row],[Altura]]&lt;=0,CSV[[#This Row],[Altura]],0)</f>
        <v>-3.60003662109375</v>
      </c>
      <c r="I7490" s="2">
        <f>RADIANS(CSV[[#This Row],[lon]])-RADIANS(A7489)</f>
        <v>1.7511129408731563E-6</v>
      </c>
      <c r="J7490" s="2">
        <f>RADIANS(CSV[[#This Row],[lat]])-RADIANS(B7489)</f>
        <v>-4.5789335881285531E-7</v>
      </c>
      <c r="K7490" s="2">
        <f>RADIANS(CSV[[#This Row],[lon]])</f>
        <v>0.74193941547472941</v>
      </c>
      <c r="L7490" s="2">
        <f>RADIANS(CSV[[#This Row],[lat]])</f>
        <v>-0.11630280507294551</v>
      </c>
      <c r="M7490" s="2">
        <f>SIN(CSV[[#This Row],[dlon]]/2)*SIN(CSV[[#This Row],[dlon]]/2)</f>
        <v>7.6659913292316251E-13</v>
      </c>
      <c r="N7490" s="2">
        <f>SIN(CSV[[#This Row],[dlat]]/2)*SIN(CSV[[#This Row],[dlat]]/2)</f>
        <v>5.2416582011228642E-14</v>
      </c>
      <c r="O7490" s="2">
        <f>COS(RADIANS(CSV[[#This Row],[lat]]))</f>
        <v>0.99324444874387186</v>
      </c>
      <c r="P7490" s="2">
        <f>CSV[[#This Row],[sindlon]]+CSV[[#This Row],[cosradlat]]*O7489*CSV[[#This Row],[sindlat]]</f>
        <v>8.1830990404812813E-13</v>
      </c>
      <c r="Q7490" s="2">
        <f>2*ASIN(SQRT(CSV[[#This Row],[Columna1]]))*6367445</f>
        <v>11.520043042859408</v>
      </c>
      <c r="R7490" s="2" t="e" vm="1">
        <f ca="1">_xlfn.CONCAT(CSV[[#This Row],[lon]],",",CSV[[#This Row],[lat]],";",CSV[[#This Row],[alt]])</f>
        <v>#NAME?</v>
      </c>
    </row>
    <row r="7491" spans="1:18" x14ac:dyDescent="0.25">
      <c r="A7491">
        <v>42.510082153603435</v>
      </c>
      <c r="B7491">
        <v>-6.6637048870325089</v>
      </c>
      <c r="C7491">
        <v>590.20001220703125</v>
      </c>
      <c r="D7491" s="1">
        <v>42854.532534722224</v>
      </c>
      <c r="E7491" s="1">
        <f>CSV[[#This Row],[Column4]]-D7490</f>
        <v>1.1574076779652387E-5</v>
      </c>
      <c r="F7491">
        <f>CSV[[#This Row],[alt]]-C7490</f>
        <v>-2.39996337890625</v>
      </c>
      <c r="G7491">
        <f>IF(CSV[[#This Row],[Altura]]&gt;0,CSV[[#This Row],[Altura]],0)</f>
        <v>0</v>
      </c>
      <c r="H7491">
        <f>IF(CSV[[#This Row],[Altura]]&lt;=0,CSV[[#This Row],[Altura]],0)</f>
        <v>-2.39996337890625</v>
      </c>
      <c r="I7491" s="2">
        <f>RADIANS(CSV[[#This Row],[lon]])-RADIANS(A7490)</f>
        <v>1.4833989323559393E-6</v>
      </c>
      <c r="J7491" s="2">
        <f>RADIANS(CSV[[#This Row],[lat]])-RADIANS(B7490)</f>
        <v>-7.8558700856989905E-7</v>
      </c>
      <c r="K7491" s="2">
        <f>RADIANS(CSV[[#This Row],[lon]])</f>
        <v>0.74194089887366177</v>
      </c>
      <c r="L7491" s="2">
        <f>RADIANS(CSV[[#This Row],[lat]])</f>
        <v>-0.11630359065995408</v>
      </c>
      <c r="M7491" s="2">
        <f>SIN(CSV[[#This Row],[dlon]]/2)*SIN(CSV[[#This Row],[dlon]]/2)</f>
        <v>5.5011809812858434E-13</v>
      </c>
      <c r="N7491" s="2">
        <f>SIN(CSV[[#This Row],[dlat]]/2)*SIN(CSV[[#This Row],[dlat]]/2)</f>
        <v>1.5428673700844272E-13</v>
      </c>
      <c r="O7491" s="2">
        <f>COS(RADIANS(CSV[[#This Row],[lat]]))</f>
        <v>0.99324435758342799</v>
      </c>
      <c r="P7491" s="2">
        <f>CSV[[#This Row],[sindlon]]+CSV[[#This Row],[cosradlat]]*O7490*CSV[[#This Row],[sindlat]]</f>
        <v>7.0232727850395246E-13</v>
      </c>
      <c r="Q7491" s="2">
        <f>2*ASIN(SQRT(CSV[[#This Row],[Columna1]]))*6367445</f>
        <v>10.672470583215365</v>
      </c>
      <c r="R7491" s="2" t="e" vm="1">
        <f ca="1">_xlfn.CONCAT(CSV[[#This Row],[lon]],",",CSV[[#This Row],[lat]],";",CSV[[#This Row],[alt]])</f>
        <v>#NAME?</v>
      </c>
    </row>
    <row r="7492" spans="1:18" x14ac:dyDescent="0.25">
      <c r="A7492">
        <v>42.510148203000426</v>
      </c>
      <c r="B7492">
        <v>-6.6637433599680662</v>
      </c>
      <c r="C7492">
        <v>588.4000244140625</v>
      </c>
      <c r="D7492" s="1">
        <v>42854.532546296294</v>
      </c>
      <c r="E7492" s="1">
        <f>CSV[[#This Row],[Column4]]-D7491</f>
        <v>1.1574069503694773E-5</v>
      </c>
      <c r="F7492">
        <f>CSV[[#This Row],[alt]]-C7491</f>
        <v>-1.79998779296875</v>
      </c>
      <c r="G7492">
        <f>IF(CSV[[#This Row],[Altura]]&gt;0,CSV[[#This Row],[Altura]],0)</f>
        <v>0</v>
      </c>
      <c r="H7492">
        <f>IF(CSV[[#This Row],[Altura]]&lt;=0,CSV[[#This Row],[Altura]],0)</f>
        <v>-1.79998779296875</v>
      </c>
      <c r="I7492" s="2">
        <f>RADIANS(CSV[[#This Row],[lon]])-RADIANS(A7491)</f>
        <v>1.152779446456087E-6</v>
      </c>
      <c r="J7492" s="2">
        <f>RADIANS(CSV[[#This Row],[lat]])-RADIANS(B7491)</f>
        <v>-6.7147939837586268E-7</v>
      </c>
      <c r="K7492" s="2">
        <f>RADIANS(CSV[[#This Row],[lon]])</f>
        <v>0.74194205165310823</v>
      </c>
      <c r="L7492" s="2">
        <f>RADIANS(CSV[[#This Row],[lat]])</f>
        <v>-0.11630426213935245</v>
      </c>
      <c r="M7492" s="2">
        <f>SIN(CSV[[#This Row],[dlon]]/2)*SIN(CSV[[#This Row],[dlon]]/2)</f>
        <v>3.3222511304286383E-13</v>
      </c>
      <c r="N7492" s="2">
        <f>SIN(CSV[[#This Row],[dlat]]/2)*SIN(CSV[[#This Row],[dlat]]/2)</f>
        <v>1.1272114561079839E-13</v>
      </c>
      <c r="O7492" s="2">
        <f>COS(RADIANS(CSV[[#This Row],[lat]]))</f>
        <v>0.9932442796636799</v>
      </c>
      <c r="P7492" s="2">
        <f>CSV[[#This Row],[sindlon]]+CSV[[#This Row],[cosradlat]]*O7491*CSV[[#This Row],[sindlat]]</f>
        <v>4.4342838687178029E-13</v>
      </c>
      <c r="Q7492" s="2">
        <f>2*ASIN(SQRT(CSV[[#This Row],[Columna1]]))*6367445</f>
        <v>8.4802165777954635</v>
      </c>
      <c r="R7492" s="2" t="e" vm="1">
        <f ca="1">_xlfn.CONCAT(CSV[[#This Row],[lon]],",",CSV[[#This Row],[lat]],";",CSV[[#This Row],[alt]])</f>
        <v>#NAME?</v>
      </c>
    </row>
    <row r="7493" spans="1:18" x14ac:dyDescent="0.25">
      <c r="A7493">
        <v>42.510196063667536</v>
      </c>
      <c r="B7493">
        <v>-6.663756100460887</v>
      </c>
      <c r="C7493">
        <v>586.4000244140625</v>
      </c>
      <c r="D7493" s="1">
        <v>42854.532557870371</v>
      </c>
      <c r="E7493" s="1">
        <f>CSV[[#This Row],[Column4]]-D7492</f>
        <v>1.1574076779652387E-5</v>
      </c>
      <c r="F7493">
        <f>CSV[[#This Row],[alt]]-C7492</f>
        <v>-2</v>
      </c>
      <c r="G7493">
        <f>IF(CSV[[#This Row],[Altura]]&gt;0,CSV[[#This Row],[Altura]],0)</f>
        <v>0</v>
      </c>
      <c r="H7493">
        <f>IF(CSV[[#This Row],[Altura]]&lt;=0,CSV[[#This Row],[Altura]],0)</f>
        <v>-2</v>
      </c>
      <c r="I7493" s="2">
        <f>RADIANS(CSV[[#This Row],[lon]])-RADIANS(A7492)</f>
        <v>8.3532622330295681E-7</v>
      </c>
      <c r="J7493" s="2">
        <f>RADIANS(CSV[[#This Row],[lat]])-RADIANS(B7492)</f>
        <v>-2.2236354804694436E-7</v>
      </c>
      <c r="K7493" s="2">
        <f>RADIANS(CSV[[#This Row],[lon]])</f>
        <v>0.74194288697933153</v>
      </c>
      <c r="L7493" s="2">
        <f>RADIANS(CSV[[#This Row],[lat]])</f>
        <v>-0.1163044845029005</v>
      </c>
      <c r="M7493" s="2">
        <f>SIN(CSV[[#This Row],[dlon]]/2)*SIN(CSV[[#This Row],[dlon]]/2)</f>
        <v>1.7444247483438518E-13</v>
      </c>
      <c r="N7493" s="2">
        <f>SIN(CSV[[#This Row],[dlat]]/2)*SIN(CSV[[#This Row],[dlat]]/2)</f>
        <v>1.2361386875006383E-14</v>
      </c>
      <c r="O7493" s="2">
        <f>COS(RADIANS(CSV[[#This Row],[lat]]))</f>
        <v>0.99324425386009174</v>
      </c>
      <c r="P7493" s="2">
        <f>CSV[[#This Row],[sindlon]]+CSV[[#This Row],[cosradlat]]*O7492*CSV[[#This Row],[sindlat]]</f>
        <v>1.8663740541788149E-13</v>
      </c>
      <c r="Q7493" s="2">
        <f>2*ASIN(SQRT(CSV[[#This Row],[Columna1]]))*6367445</f>
        <v>5.5016700650193187</v>
      </c>
      <c r="R7493" s="2" t="e" vm="1">
        <f ca="1">_xlfn.CONCAT(CSV[[#This Row],[lon]],",",CSV[[#This Row],[lat]],";",CSV[[#This Row],[alt]])</f>
        <v>#NAME?</v>
      </c>
    </row>
    <row r="7494" spans="1:18" x14ac:dyDescent="0.25">
      <c r="A7494">
        <v>42.510222299024463</v>
      </c>
      <c r="B7494">
        <v>-6.6637408453971148</v>
      </c>
      <c r="C7494">
        <v>585.4000244140625</v>
      </c>
      <c r="D7494" s="1">
        <v>42854.532569444447</v>
      </c>
      <c r="E7494" s="1">
        <f>CSV[[#This Row],[Column4]]-D7493</f>
        <v>1.1574076779652387E-5</v>
      </c>
      <c r="F7494">
        <f>CSV[[#This Row],[alt]]-C7493</f>
        <v>-1</v>
      </c>
      <c r="G7494">
        <f>IF(CSV[[#This Row],[Altura]]&gt;0,CSV[[#This Row],[Altura]],0)</f>
        <v>0</v>
      </c>
      <c r="H7494">
        <f>IF(CSV[[#This Row],[Altura]]&lt;=0,CSV[[#This Row],[Altura]],0)</f>
        <v>-1</v>
      </c>
      <c r="I7494" s="2">
        <f>RADIANS(CSV[[#This Row],[lon]])-RADIANS(A7493)</f>
        <v>4.5789335878509974E-7</v>
      </c>
      <c r="J7494" s="2">
        <f>RADIANS(CSV[[#This Row],[lat]])-RADIANS(B7493)</f>
        <v>2.6625109042499595E-7</v>
      </c>
      <c r="K7494" s="2">
        <f>RADIANS(CSV[[#This Row],[lon]])</f>
        <v>0.74194334487269031</v>
      </c>
      <c r="L7494" s="2">
        <f>RADIANS(CSV[[#This Row],[lat]])</f>
        <v>-0.11630421825181007</v>
      </c>
      <c r="M7494" s="2">
        <f>SIN(CSV[[#This Row],[dlon]]/2)*SIN(CSV[[#This Row],[dlon]]/2)</f>
        <v>5.2416582004874096E-14</v>
      </c>
      <c r="N7494" s="2">
        <f>SIN(CSV[[#This Row],[dlat]]/2)*SIN(CSV[[#This Row],[dlat]]/2)</f>
        <v>1.7722410788124738E-14</v>
      </c>
      <c r="O7494" s="2">
        <f>COS(RADIANS(CSV[[#This Row],[lat]]))</f>
        <v>0.99324428475648763</v>
      </c>
      <c r="P7494" s="2">
        <f>CSV[[#This Row],[sindlon]]+CSV[[#This Row],[cosradlat]]*O7493*CSV[[#This Row],[sindlat]]</f>
        <v>6.9900345973020097E-14</v>
      </c>
      <c r="Q7494" s="2">
        <f>2*ASIN(SQRT(CSV[[#This Row],[Columna1]]))*6367445</f>
        <v>3.3669359956092113</v>
      </c>
      <c r="R7494" s="2" t="e" vm="1">
        <f ca="1">_xlfn.CONCAT(CSV[[#This Row],[lon]],",",CSV[[#This Row],[lat]],";",CSV[[#This Row],[alt]])</f>
        <v>#NAME?</v>
      </c>
    </row>
    <row r="7495" spans="1:18" x14ac:dyDescent="0.25">
      <c r="A7495">
        <v>42.510253814980388</v>
      </c>
      <c r="B7495">
        <v>-6.6636564396321774</v>
      </c>
      <c r="C7495">
        <v>584.5999755859375</v>
      </c>
      <c r="D7495" s="1">
        <v>42854.532592592594</v>
      </c>
      <c r="E7495" s="1">
        <f>CSV[[#This Row],[Column4]]-D7494</f>
        <v>2.314814628334716E-5</v>
      </c>
      <c r="F7495">
        <f>CSV[[#This Row],[alt]]-C7494</f>
        <v>-0.800048828125</v>
      </c>
      <c r="G7495">
        <f>IF(CSV[[#This Row],[Altura]]&gt;0,CSV[[#This Row],[Altura]],0)</f>
        <v>0</v>
      </c>
      <c r="H7495">
        <f>IF(CSV[[#This Row],[Altura]]&lt;=0,CSV[[#This Row],[Altura]],0)</f>
        <v>-0.800048828125</v>
      </c>
      <c r="I7495" s="2">
        <f>RADIANS(CSV[[#This Row],[lon]])-RADIANS(A7494)</f>
        <v>5.5005719779011031E-7</v>
      </c>
      <c r="J7495" s="2">
        <f>RADIANS(CSV[[#This Row],[lat]])-RADIANS(B7494)</f>
        <v>1.4731585058214147E-6</v>
      </c>
      <c r="K7495" s="2">
        <f>RADIANS(CSV[[#This Row],[lon]])</f>
        <v>0.7419438949298881</v>
      </c>
      <c r="L7495" s="2">
        <f>RADIANS(CSV[[#This Row],[lat]])</f>
        <v>-0.11630274509330425</v>
      </c>
      <c r="M7495" s="2">
        <f>SIN(CSV[[#This Row],[dlon]]/2)*SIN(CSV[[#This Row],[dlon]]/2)</f>
        <v>7.564073021017524E-14</v>
      </c>
      <c r="N7495" s="2">
        <f>SIN(CSV[[#This Row],[dlat]]/2)*SIN(CSV[[#This Row],[dlat]]/2)</f>
        <v>5.4254899581839771E-13</v>
      </c>
      <c r="O7495" s="2">
        <f>COS(RADIANS(CSV[[#This Row],[lat]]))</f>
        <v>0.99324445570395503</v>
      </c>
      <c r="P7495" s="2">
        <f>CSV[[#This Row],[sindlon]]+CSV[[#This Row],[cosradlat]]*O7494*CSV[[#This Row],[sindlat]]</f>
        <v>6.1088396687370818E-13</v>
      </c>
      <c r="Q7495" s="2">
        <f>2*ASIN(SQRT(CSV[[#This Row],[Columna1]]))*6367445</f>
        <v>9.9534711377625644</v>
      </c>
      <c r="R7495" s="2" t="e" vm="1">
        <f ca="1">_xlfn.CONCAT(CSV[[#This Row],[lon]],",",CSV[[#This Row],[lat]],";",CSV[[#This Row],[alt]])</f>
        <v>#NAME?</v>
      </c>
    </row>
    <row r="7496" spans="1:18" x14ac:dyDescent="0.25">
      <c r="A7496">
        <v>42.510271752253175</v>
      </c>
      <c r="B7496">
        <v>-6.6635903064161539</v>
      </c>
      <c r="C7496">
        <v>584.5999755859375</v>
      </c>
      <c r="D7496" s="1">
        <v>42854.532604166663</v>
      </c>
      <c r="E7496" s="1">
        <f>CSV[[#This Row],[Column4]]-D7495</f>
        <v>1.1574069503694773E-5</v>
      </c>
      <c r="F7496">
        <f>CSV[[#This Row],[alt]]-C7495</f>
        <v>0</v>
      </c>
      <c r="G7496">
        <f>IF(CSV[[#This Row],[Altura]]&gt;0,CSV[[#This Row],[Altura]],0)</f>
        <v>0</v>
      </c>
      <c r="H7496">
        <f>IF(CSV[[#This Row],[Altura]]&lt;=0,CSV[[#This Row],[Altura]],0)</f>
        <v>0</v>
      </c>
      <c r="I7496" s="2">
        <f>RADIANS(CSV[[#This Row],[lon]])-RADIANS(A7495)</f>
        <v>3.1306446901524509E-7</v>
      </c>
      <c r="J7496" s="2">
        <f>RADIANS(CSV[[#This Row],[lat]])-RADIANS(B7495)</f>
        <v>1.1542423645344302E-6</v>
      </c>
      <c r="K7496" s="2">
        <f>RADIANS(CSV[[#This Row],[lon]])</f>
        <v>0.74194420799435712</v>
      </c>
      <c r="L7496" s="2">
        <f>RADIANS(CSV[[#This Row],[lat]])</f>
        <v>-0.11630159085093972</v>
      </c>
      <c r="M7496" s="2">
        <f>SIN(CSV[[#This Row],[dlon]]/2)*SIN(CSV[[#This Row],[dlon]]/2)</f>
        <v>2.4502340439949139E-14</v>
      </c>
      <c r="N7496" s="2">
        <f>SIN(CSV[[#This Row],[dlat]]/2)*SIN(CSV[[#This Row],[dlat]]/2)</f>
        <v>3.3306885902147108E-13</v>
      </c>
      <c r="O7496" s="2">
        <f>COS(RADIANS(CSV[[#This Row],[lat]]))</f>
        <v>0.99324458964242091</v>
      </c>
      <c r="P7496" s="2">
        <f>CSV[[#This Row],[sindlon]]+CSV[[#This Row],[cosradlat]]*O7495*CSV[[#This Row],[sindlat]]</f>
        <v>3.5308632129894126E-13</v>
      </c>
      <c r="Q7496" s="2">
        <f>2*ASIN(SQRT(CSV[[#This Row],[Columna1]]))*6367445</f>
        <v>7.5672075295327597</v>
      </c>
      <c r="R7496" s="2" t="e" vm="1">
        <f ca="1">_xlfn.CONCAT(CSV[[#This Row],[lon]],",",CSV[[#This Row],[lat]],";",CSV[[#This Row],[alt]])</f>
        <v>#NAME?</v>
      </c>
    </row>
    <row r="7497" spans="1:18" x14ac:dyDescent="0.25">
      <c r="A7497">
        <v>42.510292120277882</v>
      </c>
      <c r="B7497">
        <v>-6.6635200660675764</v>
      </c>
      <c r="C7497">
        <v>584.79998779296875</v>
      </c>
      <c r="D7497" s="1">
        <v>42854.53261574074</v>
      </c>
      <c r="E7497" s="1">
        <f>CSV[[#This Row],[Column4]]-D7496</f>
        <v>1.1574076779652387E-5</v>
      </c>
      <c r="F7497">
        <f>CSV[[#This Row],[alt]]-C7496</f>
        <v>0.20001220703125</v>
      </c>
      <c r="G7497">
        <f>IF(CSV[[#This Row],[Altura]]&gt;0,CSV[[#This Row],[Altura]],0)</f>
        <v>0.20001220703125</v>
      </c>
      <c r="H7497">
        <f>IF(CSV[[#This Row],[Altura]]&lt;=0,CSV[[#This Row],[Altura]],0)</f>
        <v>0</v>
      </c>
      <c r="I7497" s="2">
        <f>RADIANS(CSV[[#This Row],[lon]])-RADIANS(A7496)</f>
        <v>3.5548909327332012E-7</v>
      </c>
      <c r="J7497" s="2">
        <f>RADIANS(CSV[[#This Row],[lat]])-RADIANS(B7496)</f>
        <v>1.2259253504287582E-6</v>
      </c>
      <c r="K7497" s="2">
        <f>RADIANS(CSV[[#This Row],[lon]])</f>
        <v>0.74194456348345039</v>
      </c>
      <c r="L7497" s="2">
        <f>RADIANS(CSV[[#This Row],[lat]])</f>
        <v>-0.11630036492558929</v>
      </c>
      <c r="M7497" s="2">
        <f>SIN(CSV[[#This Row],[dlon]]/2)*SIN(CSV[[#This Row],[dlon]]/2)</f>
        <v>3.1593123859071495E-14</v>
      </c>
      <c r="N7497" s="2">
        <f>SIN(CSV[[#This Row],[dlat]]/2)*SIN(CSV[[#This Row],[dlat]]/2)</f>
        <v>3.7572324120592125E-13</v>
      </c>
      <c r="O7497" s="2">
        <f>COS(RADIANS(CSV[[#This Row],[lat]]))</f>
        <v>0.9932447318975427</v>
      </c>
      <c r="P7497" s="2">
        <f>CSV[[#This Row],[sindlon]]+CSV[[#This Row],[cosradlat]]*O7496*CSV[[#This Row],[sindlat]]</f>
        <v>4.0225723514596622E-13</v>
      </c>
      <c r="Q7497" s="2">
        <f>2*ASIN(SQRT(CSV[[#This Row],[Columna1]]))*6367445</f>
        <v>8.0769450849087168</v>
      </c>
      <c r="R7497" s="2" t="e" vm="1">
        <f ca="1">_xlfn.CONCAT(CSV[[#This Row],[lon]],",",CSV[[#This Row],[lat]],";",CSV[[#This Row],[alt]])</f>
        <v>#NAME?</v>
      </c>
    </row>
    <row r="7498" spans="1:18" x14ac:dyDescent="0.25">
      <c r="A7498">
        <v>42.510339561849833</v>
      </c>
      <c r="B7498">
        <v>-6.6633867938071489</v>
      </c>
      <c r="C7498">
        <v>585.4000244140625</v>
      </c>
      <c r="D7498" s="1">
        <v>42854.532638888886</v>
      </c>
      <c r="E7498" s="1">
        <f>CSV[[#This Row],[Column4]]-D7497</f>
        <v>2.314814628334716E-5</v>
      </c>
      <c r="F7498">
        <f>CSV[[#This Row],[alt]]-C7497</f>
        <v>0.60003662109375</v>
      </c>
      <c r="G7498">
        <f>IF(CSV[[#This Row],[Altura]]&gt;0,CSV[[#This Row],[Altura]],0)</f>
        <v>0.60003662109375</v>
      </c>
      <c r="H7498">
        <f>IF(CSV[[#This Row],[Altura]]&lt;=0,CSV[[#This Row],[Altura]],0)</f>
        <v>0</v>
      </c>
      <c r="I7498" s="2">
        <f>RADIANS(CSV[[#This Row],[lon]])-RADIANS(A7497)</f>
        <v>8.2801163281409629E-7</v>
      </c>
      <c r="J7498" s="2">
        <f>RADIANS(CSV[[#This Row],[lat]])-RADIANS(B7497)</f>
        <v>2.3260397460367344E-6</v>
      </c>
      <c r="K7498" s="2">
        <f>RADIANS(CSV[[#This Row],[lon]])</f>
        <v>0.74194539149508321</v>
      </c>
      <c r="L7498" s="2">
        <f>RADIANS(CSV[[#This Row],[lat]])</f>
        <v>-0.11629803888584325</v>
      </c>
      <c r="M7498" s="2">
        <f>SIN(CSV[[#This Row],[dlon]]/2)*SIN(CSV[[#This Row],[dlon]]/2)</f>
        <v>1.7140081601885669E-13</v>
      </c>
      <c r="N7498" s="2">
        <f>SIN(CSV[[#This Row],[dlat]]/2)*SIN(CSV[[#This Row],[dlat]]/2)</f>
        <v>1.3526152250350492E-12</v>
      </c>
      <c r="O7498" s="2">
        <f>COS(RADIANS(CSV[[#This Row],[lat]]))</f>
        <v>0.99324500180470887</v>
      </c>
      <c r="P7498" s="2">
        <f>CSV[[#This Row],[sindlon]]+CSV[[#This Row],[cosradlat]]*O7497*CSV[[#This Row],[sindlat]]</f>
        <v>1.5058035714649667E-12</v>
      </c>
      <c r="Q7498" s="2">
        <f>2*ASIN(SQRT(CSV[[#This Row],[Columna1]]))*6367445</f>
        <v>15.627134837661972</v>
      </c>
      <c r="R7498" s="2" t="e" vm="1">
        <f ca="1">_xlfn.CONCAT(CSV[[#This Row],[lon]],",",CSV[[#This Row],[lat]],";",CSV[[#This Row],[alt]])</f>
        <v>#NAME?</v>
      </c>
    </row>
    <row r="7499" spans="1:18" x14ac:dyDescent="0.25">
      <c r="A7499">
        <v>42.510395552963018</v>
      </c>
      <c r="B7499">
        <v>-6.6632675193250179</v>
      </c>
      <c r="C7499">
        <v>585.79998779296875</v>
      </c>
      <c r="D7499" s="1">
        <v>42854.53266203704</v>
      </c>
      <c r="E7499" s="1">
        <f>CSV[[#This Row],[Column4]]-D7498</f>
        <v>2.3148153559304774E-5</v>
      </c>
      <c r="F7499">
        <f>CSV[[#This Row],[alt]]-C7498</f>
        <v>0.39996337890625</v>
      </c>
      <c r="G7499">
        <f>IF(CSV[[#This Row],[Altura]]&gt;0,CSV[[#This Row],[Altura]],0)</f>
        <v>0.39996337890625</v>
      </c>
      <c r="H7499">
        <f>IF(CSV[[#This Row],[Altura]]&lt;=0,CSV[[#This Row],[Altura]],0)</f>
        <v>0</v>
      </c>
      <c r="I7499" s="2">
        <f>RADIANS(CSV[[#This Row],[lon]])-RADIANS(A7498)</f>
        <v>9.7722927694388062E-7</v>
      </c>
      <c r="J7499" s="2">
        <f>RADIANS(CSV[[#This Row],[lat]])-RADIANS(B7498)</f>
        <v>2.0817324268007642E-6</v>
      </c>
      <c r="K7499" s="2">
        <f>RADIANS(CSV[[#This Row],[lon]])</f>
        <v>0.74194636872436015</v>
      </c>
      <c r="L7499" s="2">
        <f>RADIANS(CSV[[#This Row],[lat]])</f>
        <v>-0.11629595715341645</v>
      </c>
      <c r="M7499" s="2">
        <f>SIN(CSV[[#This Row],[dlon]]/2)*SIN(CSV[[#This Row],[dlon]]/2)</f>
        <v>2.387442649290459E-13</v>
      </c>
      <c r="N7499" s="2">
        <f>SIN(CSV[[#This Row],[dlat]]/2)*SIN(CSV[[#This Row],[dlat]]/2)</f>
        <v>1.0834024741980583E-12</v>
      </c>
      <c r="O7499" s="2">
        <f>COS(RADIANS(CSV[[#This Row],[lat]]))</f>
        <v>0.99324524335857811</v>
      </c>
      <c r="P7499" s="2">
        <f>CSV[[#This Row],[sindlon]]+CSV[[#This Row],[cosradlat]]*O7498*CSV[[#This Row],[sindlat]]</f>
        <v>1.3075596711989843E-12</v>
      </c>
      <c r="Q7499" s="2">
        <f>2*ASIN(SQRT(CSV[[#This Row],[Columna1]]))*6367445</f>
        <v>14.562165302658817</v>
      </c>
      <c r="R7499" s="2" t="e" vm="1">
        <f ca="1">_xlfn.CONCAT(CSV[[#This Row],[lon]],",",CSV[[#This Row],[lat]],";",CSV[[#This Row],[alt]])</f>
        <v>#NAME?</v>
      </c>
    </row>
    <row r="7500" spans="1:18" x14ac:dyDescent="0.25">
      <c r="A7500">
        <v>42.510452717542648</v>
      </c>
      <c r="B7500">
        <v>-6.6631552018225193</v>
      </c>
      <c r="C7500">
        <v>586.4000244140625</v>
      </c>
      <c r="D7500" s="1">
        <v>42854.532685185186</v>
      </c>
      <c r="E7500" s="1">
        <f>CSV[[#This Row],[Column4]]-D7499</f>
        <v>2.314814628334716E-5</v>
      </c>
      <c r="F7500">
        <f>CSV[[#This Row],[alt]]-C7499</f>
        <v>0.60003662109375</v>
      </c>
      <c r="G7500">
        <f>IF(CSV[[#This Row],[Altura]]&gt;0,CSV[[#This Row],[Altura]],0)</f>
        <v>0.60003662109375</v>
      </c>
      <c r="H7500">
        <f>IF(CSV[[#This Row],[Altura]]&lt;=0,CSV[[#This Row],[Altura]],0)</f>
        <v>0</v>
      </c>
      <c r="I7500" s="2">
        <f>RADIANS(CSV[[#This Row],[lon]])-RADIANS(A7499)</f>
        <v>9.97710130068441E-7</v>
      </c>
      <c r="J7500" s="2">
        <f>RADIANS(CSV[[#This Row],[lat]])-RADIANS(B7499)</f>
        <v>1.9603102262150118E-6</v>
      </c>
      <c r="K7500" s="2">
        <f>RADIANS(CSV[[#This Row],[lon]])</f>
        <v>0.74194736643449022</v>
      </c>
      <c r="L7500" s="2">
        <f>RADIANS(CSV[[#This Row],[lat]])</f>
        <v>-0.11629399684319024</v>
      </c>
      <c r="M7500" s="2">
        <f>SIN(CSV[[#This Row],[dlon]]/2)*SIN(CSV[[#This Row],[dlon]]/2)</f>
        <v>2.4885637591027575E-13</v>
      </c>
      <c r="N7500" s="2">
        <f>SIN(CSV[[#This Row],[dlat]]/2)*SIN(CSV[[#This Row],[dlat]]/2)</f>
        <v>9.6070404575048002E-13</v>
      </c>
      <c r="O7500" s="2">
        <f>COS(RADIANS(CSV[[#This Row],[lat]]))</f>
        <v>0.99324547081928438</v>
      </c>
      <c r="P7500" s="2">
        <f>CSV[[#This Row],[sindlon]]+CSV[[#This Row],[cosradlat]]*O7499*CSV[[#This Row],[sindlat]]</f>
        <v>1.1966258284312667E-12</v>
      </c>
      <c r="Q7500" s="2">
        <f>2*ASIN(SQRT(CSV[[#This Row],[Columna1]]))*6367445</f>
        <v>13.93074633764348</v>
      </c>
      <c r="R7500" s="2" t="e" vm="1">
        <f ca="1">_xlfn.CONCAT(CSV[[#This Row],[lon]],",",CSV[[#This Row],[lat]],";",CSV[[#This Row],[alt]])</f>
        <v>#NAME?</v>
      </c>
    </row>
    <row r="7501" spans="1:18" x14ac:dyDescent="0.25">
      <c r="A7501">
        <v>42.510476438328624</v>
      </c>
      <c r="B7501">
        <v>-6.6630992107093334</v>
      </c>
      <c r="C7501">
        <v>586.4000244140625</v>
      </c>
      <c r="D7501" s="1">
        <v>42854.532696759263</v>
      </c>
      <c r="E7501" s="1">
        <f>CSV[[#This Row],[Column4]]-D7500</f>
        <v>1.1574076779652387E-5</v>
      </c>
      <c r="F7501">
        <f>CSV[[#This Row],[alt]]-C7500</f>
        <v>0</v>
      </c>
      <c r="G7501">
        <f>IF(CSV[[#This Row],[Altura]]&gt;0,CSV[[#This Row],[Altura]],0)</f>
        <v>0</v>
      </c>
      <c r="H7501">
        <f>IF(CSV[[#This Row],[Altura]]&lt;=0,CSV[[#This Row],[Altura]],0)</f>
        <v>0</v>
      </c>
      <c r="I7501" s="2">
        <f>RADIANS(CSV[[#This Row],[lon]])-RADIANS(A7500)</f>
        <v>4.1400581640704814E-7</v>
      </c>
      <c r="J7501" s="2">
        <f>RADIANS(CSV[[#This Row],[lat]])-RADIANS(B7500)</f>
        <v>9.7722927695775841E-7</v>
      </c>
      <c r="K7501" s="2">
        <f>RADIANS(CSV[[#This Row],[lon]])</f>
        <v>0.74194778044030663</v>
      </c>
      <c r="L7501" s="2">
        <f>RADIANS(CSV[[#This Row],[lat]])</f>
        <v>-0.11629301961391328</v>
      </c>
      <c r="M7501" s="2">
        <f>SIN(CSV[[#This Row],[dlon]]/2)*SIN(CSV[[#This Row],[dlon]]/2)</f>
        <v>4.2850204004716003E-14</v>
      </c>
      <c r="N7501" s="2">
        <f>SIN(CSV[[#This Row],[dlat]]/2)*SIN(CSV[[#This Row],[dlat]]/2)</f>
        <v>2.3874426493582677E-13</v>
      </c>
      <c r="O7501" s="2">
        <f>COS(RADIANS(CSV[[#This Row],[lat]]))</f>
        <v>0.99324558420871834</v>
      </c>
      <c r="P7501" s="2">
        <f>CSV[[#This Row],[sindlon]]+CSV[[#This Row],[cosradlat]]*O7500*CSV[[#This Row],[sindlat]]</f>
        <v>2.7838017800852593E-13</v>
      </c>
      <c r="Q7501" s="2">
        <f>2*ASIN(SQRT(CSV[[#This Row],[Columna1]]))*6367445</f>
        <v>6.7191502417039803</v>
      </c>
      <c r="R7501" s="2" t="e" vm="1">
        <f ca="1">_xlfn.CONCAT(CSV[[#This Row],[lon]],",",CSV[[#This Row],[lat]],";",CSV[[#This Row],[alt]])</f>
        <v>#NAME?</v>
      </c>
    </row>
    <row r="7502" spans="1:18" x14ac:dyDescent="0.25">
      <c r="A7502">
        <v>42.510520610958338</v>
      </c>
      <c r="B7502">
        <v>-6.6629907488822937</v>
      </c>
      <c r="C7502">
        <v>587.5999755859375</v>
      </c>
      <c r="D7502" s="1">
        <v>42854.532719907409</v>
      </c>
      <c r="E7502" s="1">
        <f>CSV[[#This Row],[Column4]]-D7501</f>
        <v>2.314814628334716E-5</v>
      </c>
      <c r="F7502">
        <f>CSV[[#This Row],[alt]]-C7501</f>
        <v>1.199951171875</v>
      </c>
      <c r="G7502">
        <f>IF(CSV[[#This Row],[Altura]]&gt;0,CSV[[#This Row],[Altura]],0)</f>
        <v>1.199951171875</v>
      </c>
      <c r="H7502">
        <f>IF(CSV[[#This Row],[Altura]]&lt;=0,CSV[[#This Row],[Altura]],0)</f>
        <v>0</v>
      </c>
      <c r="I7502" s="2">
        <f>RADIANS(CSV[[#This Row],[lon]])-RADIANS(A7501)</f>
        <v>7.7095782780034483E-7</v>
      </c>
      <c r="J7502" s="2">
        <f>RADIANS(CSV[[#This Row],[lat]])-RADIANS(B7501)</f>
        <v>1.8930159945695912E-6</v>
      </c>
      <c r="K7502" s="2">
        <f>RADIANS(CSV[[#This Row],[lon]])</f>
        <v>0.74194855139813443</v>
      </c>
      <c r="L7502" s="2">
        <f>RADIANS(CSV[[#This Row],[lat]])</f>
        <v>-0.11629112659791871</v>
      </c>
      <c r="M7502" s="2">
        <f>SIN(CSV[[#This Row],[dlon]]/2)*SIN(CSV[[#This Row],[dlon]]/2)</f>
        <v>1.485939930616492E-13</v>
      </c>
      <c r="N7502" s="2">
        <f>SIN(CSV[[#This Row],[dlat]]/2)*SIN(CSV[[#This Row],[dlat]]/2)</f>
        <v>8.9587738892380707E-13</v>
      </c>
      <c r="O7502" s="2">
        <f>COS(RADIANS(CSV[[#This Row],[lat]]))</f>
        <v>0.99324580385561201</v>
      </c>
      <c r="P7502" s="2">
        <f>CSV[[#This Row],[sindlon]]+CSV[[#This Row],[cosradlat]]*O7501*CSV[[#This Row],[sindlat]]</f>
        <v>1.032410192504536E-12</v>
      </c>
      <c r="Q7502" s="2">
        <f>2*ASIN(SQRT(CSV[[#This Row],[Columna1]]))*6367445</f>
        <v>12.939614554599084</v>
      </c>
      <c r="R7502" s="2" t="e" vm="1">
        <f ca="1">_xlfn.CONCAT(CSV[[#This Row],[lon]],",",CSV[[#This Row],[lat]],";",CSV[[#This Row],[alt]])</f>
        <v>#NAME?</v>
      </c>
    </row>
    <row r="7503" spans="1:18" x14ac:dyDescent="0.25">
      <c r="A7503">
        <v>42.510551372542977</v>
      </c>
      <c r="B7503">
        <v>-6.6628607455641031</v>
      </c>
      <c r="C7503">
        <v>589</v>
      </c>
      <c r="D7503" s="1">
        <v>42854.532743055555</v>
      </c>
      <c r="E7503" s="1">
        <f>CSV[[#This Row],[Column4]]-D7502</f>
        <v>2.314814628334716E-5</v>
      </c>
      <c r="F7503">
        <f>CSV[[#This Row],[alt]]-C7502</f>
        <v>1.4000244140625</v>
      </c>
      <c r="G7503">
        <f>IF(CSV[[#This Row],[Altura]]&gt;0,CSV[[#This Row],[Altura]],0)</f>
        <v>1.4000244140625</v>
      </c>
      <c r="H7503">
        <f>IF(CSV[[#This Row],[Altura]]&lt;=0,CSV[[#This Row],[Altura]],0)</f>
        <v>0</v>
      </c>
      <c r="I7503" s="2">
        <f>RADIANS(CSV[[#This Row],[lon]])-RADIANS(A7502)</f>
        <v>5.3689093515441044E-7</v>
      </c>
      <c r="J7503" s="2">
        <f>RADIANS(CSV[[#This Row],[lat]])-RADIANS(B7502)</f>
        <v>2.2689859409397162E-6</v>
      </c>
      <c r="K7503" s="2">
        <f>RADIANS(CSV[[#This Row],[lon]])</f>
        <v>0.74194908828906958</v>
      </c>
      <c r="L7503" s="2">
        <f>RADIANS(CSV[[#This Row],[lat]])</f>
        <v>-0.11628885761197777</v>
      </c>
      <c r="M7503" s="2">
        <f>SIN(CSV[[#This Row],[dlon]]/2)*SIN(CSV[[#This Row],[dlon]]/2)</f>
        <v>7.2062969062742601E-14</v>
      </c>
      <c r="N7503" s="2">
        <f>SIN(CSV[[#This Row],[dlat]]/2)*SIN(CSV[[#This Row],[dlat]]/2)</f>
        <v>1.2870743000449702E-12</v>
      </c>
      <c r="O7503" s="2">
        <f>COS(RADIANS(CSV[[#This Row],[lat]]))</f>
        <v>0.99324606712165797</v>
      </c>
      <c r="P7503" s="2">
        <f>CSV[[#This Row],[sindlon]]+CSV[[#This Row],[cosradlat]]*O7502*CSV[[#This Row],[sindlat]]</f>
        <v>1.3418100163678314E-12</v>
      </c>
      <c r="Q7503" s="2">
        <f>2*ASIN(SQRT(CSV[[#This Row],[Columna1]]))*6367445</f>
        <v>14.751653840468157</v>
      </c>
      <c r="R7503" s="2" t="e" vm="1">
        <f ca="1">_xlfn.CONCAT(CSV[[#This Row],[lon]],",",CSV[[#This Row],[lat]],";",CSV[[#This Row],[alt]])</f>
        <v>#NAME?</v>
      </c>
    </row>
    <row r="7504" spans="1:18" x14ac:dyDescent="0.25">
      <c r="A7504">
        <v>42.51059252768755</v>
      </c>
      <c r="B7504">
        <v>-6.6626836359500894</v>
      </c>
      <c r="C7504">
        <v>589.5999755859375</v>
      </c>
      <c r="D7504" s="1">
        <v>42854.532766203702</v>
      </c>
      <c r="E7504" s="1">
        <f>CSV[[#This Row],[Column4]]-D7503</f>
        <v>2.314814628334716E-5</v>
      </c>
      <c r="F7504">
        <f>CSV[[#This Row],[alt]]-C7503</f>
        <v>0.5999755859375</v>
      </c>
      <c r="G7504">
        <f>IF(CSV[[#This Row],[Altura]]&gt;0,CSV[[#This Row],[Altura]],0)</f>
        <v>0.5999755859375</v>
      </c>
      <c r="H7504">
        <f>IF(CSV[[#This Row],[Altura]]&lt;=0,CSV[[#This Row],[Altura]],0)</f>
        <v>0</v>
      </c>
      <c r="I7504" s="2">
        <f>RADIANS(CSV[[#This Row],[lon]])-RADIANS(A7503)</f>
        <v>7.1829277692447846E-7</v>
      </c>
      <c r="J7504" s="2">
        <f>RADIANS(CSV[[#This Row],[lat]])-RADIANS(B7503)</f>
        <v>3.091145901482073E-6</v>
      </c>
      <c r="K7504" s="2">
        <f>RADIANS(CSV[[#This Row],[lon]])</f>
        <v>0.7419498065818465</v>
      </c>
      <c r="L7504" s="2">
        <f>RADIANS(CSV[[#This Row],[lat]])</f>
        <v>-0.11628576646607629</v>
      </c>
      <c r="M7504" s="2">
        <f>SIN(CSV[[#This Row],[dlon]]/2)*SIN(CSV[[#This Row],[dlon]]/2)</f>
        <v>1.2898612834546408E-13</v>
      </c>
      <c r="N7504" s="2">
        <f>SIN(CSV[[#This Row],[dlat]]/2)*SIN(CSV[[#This Row],[dlat]]/2)</f>
        <v>2.3887957460604522E-12</v>
      </c>
      <c r="O7504" s="2">
        <f>COS(RADIANS(CSV[[#This Row],[lat]]))</f>
        <v>0.99324642577310396</v>
      </c>
      <c r="P7504" s="2">
        <f>CSV[[#This Row],[sindlon]]+CSV[[#This Row],[cosradlat]]*O7503*CSV[[#This Row],[sindlat]]</f>
        <v>2.4856241594801535E-12</v>
      </c>
      <c r="Q7504" s="2">
        <f>2*ASIN(SQRT(CSV[[#This Row],[Columna1]]))*6367445</f>
        <v>20.077652290721879</v>
      </c>
      <c r="R7504" s="2" t="e" vm="1">
        <f ca="1">_xlfn.CONCAT(CSV[[#This Row],[lon]],",",CSV[[#This Row],[lat]],";",CSV[[#This Row],[alt]])</f>
        <v>#NAME?</v>
      </c>
    </row>
    <row r="7505" spans="1:18" x14ac:dyDescent="0.25">
      <c r="A7505">
        <v>42.510674083605409</v>
      </c>
      <c r="B7505">
        <v>-6.6623075399547824</v>
      </c>
      <c r="C7505">
        <v>587.79998779296875</v>
      </c>
      <c r="D7505" s="1">
        <v>42854.532800925925</v>
      </c>
      <c r="E7505" s="1">
        <f>CSV[[#This Row],[Column4]]-D7504</f>
        <v>3.4722223062999547E-5</v>
      </c>
      <c r="F7505">
        <f>CSV[[#This Row],[alt]]-C7504</f>
        <v>-1.79998779296875</v>
      </c>
      <c r="G7505">
        <f>IF(CSV[[#This Row],[Altura]]&gt;0,CSV[[#This Row],[Altura]],0)</f>
        <v>0</v>
      </c>
      <c r="H7505">
        <f>IF(CSV[[#This Row],[Altura]]&lt;=0,CSV[[#This Row],[Altura]],0)</f>
        <v>-1.79998779296875</v>
      </c>
      <c r="I7505" s="2">
        <f>RADIANS(CSV[[#This Row],[lon]])-RADIANS(A7504)</f>
        <v>1.4234192911022348E-6</v>
      </c>
      <c r="J7505" s="2">
        <f>RADIANS(CSV[[#This Row],[lat]])-RADIANS(B7504)</f>
        <v>6.5641134216615216E-6</v>
      </c>
      <c r="K7505" s="2">
        <f>RADIANS(CSV[[#This Row],[lon]])</f>
        <v>0.74195123000113761</v>
      </c>
      <c r="L7505" s="2">
        <f>RADIANS(CSV[[#This Row],[lat]])</f>
        <v>-0.11627920235265463</v>
      </c>
      <c r="M7505" s="2">
        <f>SIN(CSV[[#This Row],[dlon]]/2)*SIN(CSV[[#This Row],[dlon]]/2)</f>
        <v>5.0653061957041172E-13</v>
      </c>
      <c r="N7505" s="2">
        <f>SIN(CSV[[#This Row],[dlat]]/2)*SIN(CSV[[#This Row],[dlat]]/2)</f>
        <v>1.0771896253070554E-11</v>
      </c>
      <c r="O7505" s="2">
        <f>COS(RADIANS(CSV[[#This Row],[lat]]))</f>
        <v>0.99324718734552753</v>
      </c>
      <c r="P7505" s="2">
        <f>CSV[[#This Row],[sindlon]]+CSV[[#This Row],[cosradlat]]*O7504*CSV[[#This Row],[sindlat]]</f>
        <v>1.1133428733424412E-11</v>
      </c>
      <c r="Q7505" s="2">
        <f>2*ASIN(SQRT(CSV[[#This Row],[Columna1]]))*6367445</f>
        <v>42.492243817223503</v>
      </c>
      <c r="R7505" s="2" t="e" vm="1">
        <f ca="1">_xlfn.CONCAT(CSV[[#This Row],[lon]],",",CSV[[#This Row],[lat]],";",CSV[[#This Row],[alt]])</f>
        <v>#NAME?</v>
      </c>
    </row>
    <row r="7506" spans="1:18" x14ac:dyDescent="0.25">
      <c r="A7506">
        <v>42.510706773027778</v>
      </c>
      <c r="B7506">
        <v>-6.6621554922312498</v>
      </c>
      <c r="C7506">
        <v>586.4000244140625</v>
      </c>
      <c r="D7506" s="1">
        <v>42854.532812500001</v>
      </c>
      <c r="E7506" s="1">
        <f>CSV[[#This Row],[Column4]]-D7505</f>
        <v>1.1574076779652387E-5</v>
      </c>
      <c r="F7506">
        <f>CSV[[#This Row],[alt]]-C7505</f>
        <v>-1.39996337890625</v>
      </c>
      <c r="G7506">
        <f>IF(CSV[[#This Row],[Altura]]&gt;0,CSV[[#This Row],[Altura]],0)</f>
        <v>0</v>
      </c>
      <c r="H7506">
        <f>IF(CSV[[#This Row],[Altura]]&lt;=0,CSV[[#This Row],[Altura]],0)</f>
        <v>-1.39996337890625</v>
      </c>
      <c r="I7506" s="2">
        <f>RADIANS(CSV[[#This Row],[lon]])-RADIANS(A7505)</f>
        <v>5.7053805091467069E-7</v>
      </c>
      <c r="J7506" s="2">
        <f>RADIANS(CSV[[#This Row],[lat]])-RADIANS(B7505)</f>
        <v>2.6537333958076559E-6</v>
      </c>
      <c r="K7506" s="2">
        <f>RADIANS(CSV[[#This Row],[lon]])</f>
        <v>0.74195180053918852</v>
      </c>
      <c r="L7506" s="2">
        <f>RADIANS(CSV[[#This Row],[lat]])</f>
        <v>-0.11627654861925882</v>
      </c>
      <c r="M7506" s="2">
        <f>SIN(CSV[[#This Row],[dlon]]/2)*SIN(CSV[[#This Row],[dlon]]/2)</f>
        <v>8.1378416885375636E-14</v>
      </c>
      <c r="N7506" s="2">
        <f>SIN(CSV[[#This Row],[dlat]]/2)*SIN(CSV[[#This Row],[dlat]]/2)</f>
        <v>1.7605752340051749E-12</v>
      </c>
      <c r="O7506" s="2">
        <f>COS(RADIANS(CSV[[#This Row],[lat]]))</f>
        <v>0.99324749522113864</v>
      </c>
      <c r="P7506" s="2">
        <f>CSV[[#This Row],[sindlon]]+CSV[[#This Row],[cosradlat]]*O7505*CSV[[#This Row],[sindlat]]</f>
        <v>1.8182568029033021E-12</v>
      </c>
      <c r="Q7506" s="2">
        <f>2*ASIN(SQRT(CSV[[#This Row],[Columna1]]))*6367445</f>
        <v>17.172076263944707</v>
      </c>
      <c r="R7506" s="2" t="e" vm="1">
        <f ca="1">_xlfn.CONCAT(CSV[[#This Row],[lon]],",",CSV[[#This Row],[lat]],";",CSV[[#This Row],[alt]])</f>
        <v>#NAME?</v>
      </c>
    </row>
    <row r="7507" spans="1:18" x14ac:dyDescent="0.25">
      <c r="A7507">
        <v>42.510743653401732</v>
      </c>
      <c r="B7507">
        <v>-6.6619995888322592</v>
      </c>
      <c r="C7507">
        <v>584</v>
      </c>
      <c r="D7507" s="1">
        <v>42854.532824074071</v>
      </c>
      <c r="E7507" s="1">
        <f>CSV[[#This Row],[Column4]]-D7506</f>
        <v>1.1574069503694773E-5</v>
      </c>
      <c r="F7507">
        <f>CSV[[#This Row],[alt]]-C7506</f>
        <v>-2.4000244140625</v>
      </c>
      <c r="G7507">
        <f>IF(CSV[[#This Row],[Altura]]&gt;0,CSV[[#This Row],[Altura]],0)</f>
        <v>0</v>
      </c>
      <c r="H7507">
        <f>IF(CSV[[#This Row],[Altura]]&lt;=0,CSV[[#This Row],[Altura]],0)</f>
        <v>-2.4000244140625</v>
      </c>
      <c r="I7507" s="2">
        <f>RADIANS(CSV[[#This Row],[lon]])-RADIANS(A7506)</f>
        <v>6.4368395480407514E-7</v>
      </c>
      <c r="J7507" s="2">
        <f>RADIANS(CSV[[#This Row],[lat]])-RADIANS(B7506)</f>
        <v>2.7210276274391987E-6</v>
      </c>
      <c r="K7507" s="2">
        <f>RADIANS(CSV[[#This Row],[lon]])</f>
        <v>0.74195244422314333</v>
      </c>
      <c r="L7507" s="2">
        <f>RADIANS(CSV[[#This Row],[lat]])</f>
        <v>-0.11627382759163138</v>
      </c>
      <c r="M7507" s="2">
        <f>SIN(CSV[[#This Row],[dlon]]/2)*SIN(CSV[[#This Row],[dlon]]/2)</f>
        <v>1.0358225841805008E-13</v>
      </c>
      <c r="N7507" s="2">
        <f>SIN(CSV[[#This Row],[dlat]]/2)*SIN(CSV[[#This Row],[dlat]]/2)</f>
        <v>1.8509978373207066E-12</v>
      </c>
      <c r="O7507" s="2">
        <f>COS(RADIANS(CSV[[#This Row],[lat]]))</f>
        <v>0.99324781089669634</v>
      </c>
      <c r="P7507" s="2">
        <f>CSV[[#This Row],[sindlon]]+CSV[[#This Row],[cosradlat]]*O7506*CSV[[#This Row],[sindlat]]</f>
        <v>1.9296673313147722E-12</v>
      </c>
      <c r="Q7507" s="2">
        <f>2*ASIN(SQRT(CSV[[#This Row],[Columna1]]))*6367445</f>
        <v>17.690349788581553</v>
      </c>
      <c r="R7507" s="2" t="e" vm="1">
        <f ca="1">_xlfn.CONCAT(CSV[[#This Row],[lon]],",",CSV[[#This Row],[lat]],";",CSV[[#This Row],[alt]])</f>
        <v>#NAME?</v>
      </c>
    </row>
    <row r="7508" spans="1:18" x14ac:dyDescent="0.25">
      <c r="A7508">
        <v>42.510771984234452</v>
      </c>
      <c r="B7508">
        <v>-6.6618422605097294</v>
      </c>
      <c r="C7508">
        <v>580.79998779296875</v>
      </c>
      <c r="D7508" s="1">
        <v>42854.532835648148</v>
      </c>
      <c r="E7508" s="1">
        <f>CSV[[#This Row],[Column4]]-D7507</f>
        <v>1.1574076779652387E-5</v>
      </c>
      <c r="F7508">
        <f>CSV[[#This Row],[alt]]-C7507</f>
        <v>-3.20001220703125</v>
      </c>
      <c r="G7508">
        <f>IF(CSV[[#This Row],[Altura]]&gt;0,CSV[[#This Row],[Altura]],0)</f>
        <v>0</v>
      </c>
      <c r="H7508">
        <f>IF(CSV[[#This Row],[Altura]]&lt;=0,CSV[[#This Row],[Altura]],0)</f>
        <v>-3.20001220703125</v>
      </c>
      <c r="I7508" s="2">
        <f>RADIANS(CSV[[#This Row],[lon]])-RADIANS(A7507)</f>
        <v>4.9446631089633541E-7</v>
      </c>
      <c r="J7508" s="2">
        <f>RADIANS(CSV[[#This Row],[lat]])-RADIANS(B7507)</f>
        <v>2.7458972347849109E-6</v>
      </c>
      <c r="K7508" s="2">
        <f>RADIANS(CSV[[#This Row],[lon]])</f>
        <v>0.74195293868945422</v>
      </c>
      <c r="L7508" s="2">
        <f>RADIANS(CSV[[#This Row],[lat]])</f>
        <v>-0.11627108169439659</v>
      </c>
      <c r="M7508" s="2">
        <f>SIN(CSV[[#This Row],[dlon]]/2)*SIN(CSV[[#This Row],[dlon]]/2)</f>
        <v>6.1124233152856603E-14</v>
      </c>
      <c r="N7508" s="2">
        <f>SIN(CSV[[#This Row],[dlat]]/2)*SIN(CSV[[#This Row],[dlat]]/2)</f>
        <v>1.8849879059986706E-12</v>
      </c>
      <c r="O7508" s="2">
        <f>COS(RADIANS(CSV[[#This Row],[lat]]))</f>
        <v>0.99324812945000551</v>
      </c>
      <c r="P7508" s="2">
        <f>CSV[[#This Row],[sindlon]]+CSV[[#This Row],[cosradlat]]*O7507*CSV[[#This Row],[sindlat]]</f>
        <v>1.9207430864460438E-12</v>
      </c>
      <c r="Q7508" s="2">
        <f>2*ASIN(SQRT(CSV[[#This Row],[Columna1]]))*6367445</f>
        <v>17.649395587513727</v>
      </c>
      <c r="R7508" s="2" t="e" vm="1">
        <f ca="1">_xlfn.CONCAT(CSV[[#This Row],[lon]],",",CSV[[#This Row],[lat]],";",CSV[[#This Row],[alt]])</f>
        <v>#NAME?</v>
      </c>
    </row>
    <row r="7509" spans="1:18" x14ac:dyDescent="0.25">
      <c r="A7509">
        <v>42.510778103023767</v>
      </c>
      <c r="B7509">
        <v>-6.6616819147020578</v>
      </c>
      <c r="C7509">
        <v>577.79998779296875</v>
      </c>
      <c r="D7509" s="1">
        <v>42854.532847222225</v>
      </c>
      <c r="E7509" s="1">
        <f>CSV[[#This Row],[Column4]]-D7508</f>
        <v>1.1574076779652387E-5</v>
      </c>
      <c r="F7509">
        <f>CSV[[#This Row],[alt]]-C7508</f>
        <v>-3</v>
      </c>
      <c r="G7509">
        <f>IF(CSV[[#This Row],[Altura]]&gt;0,CSV[[#This Row],[Altura]],0)</f>
        <v>0</v>
      </c>
      <c r="H7509">
        <f>IF(CSV[[#This Row],[Altura]]&lt;=0,CSV[[#This Row],[Altura]],0)</f>
        <v>-3</v>
      </c>
      <c r="I7509" s="2">
        <f>RADIANS(CSV[[#This Row],[lon]])-RADIANS(A7508)</f>
        <v>1.06793019760687E-7</v>
      </c>
      <c r="J7509" s="2">
        <f>RADIANS(CSV[[#This Row],[lat]])-RADIANS(B7508)</f>
        <v>2.7985622856330217E-6</v>
      </c>
      <c r="K7509" s="2">
        <f>RADIANS(CSV[[#This Row],[lon]])</f>
        <v>0.74195304548247398</v>
      </c>
      <c r="L7509" s="2">
        <f>RADIANS(CSV[[#This Row],[lat]])</f>
        <v>-0.11626828313211096</v>
      </c>
      <c r="M7509" s="2">
        <f>SIN(CSV[[#This Row],[dlon]]/2)*SIN(CSV[[#This Row],[dlon]]/2)</f>
        <v>2.8511872674016182E-15</v>
      </c>
      <c r="N7509" s="2">
        <f>SIN(CSV[[#This Row],[dlat]]/2)*SIN(CSV[[#This Row],[dlat]]/2)</f>
        <v>1.9579877166406029E-12</v>
      </c>
      <c r="O7509" s="2">
        <f>COS(RADIANS(CSV[[#This Row],[lat]]))</f>
        <v>0.99324845410531537</v>
      </c>
      <c r="P7509" s="2">
        <f>CSV[[#This Row],[sindlon]]+CSV[[#This Row],[cosradlat]]*O7508*CSV[[#This Row],[sindlat]]</f>
        <v>1.9344886363507991E-12</v>
      </c>
      <c r="Q7509" s="2">
        <f>2*ASIN(SQRT(CSV[[#This Row],[Columna1]]))*6367445</f>
        <v>17.71243581414236</v>
      </c>
      <c r="R7509" s="2" t="e" vm="1">
        <f ca="1">_xlfn.CONCAT(CSV[[#This Row],[lon]],",",CSV[[#This Row],[lat]],";",CSV[[#This Row],[alt]])</f>
        <v>#NAME?</v>
      </c>
    </row>
    <row r="7510" spans="1:18" x14ac:dyDescent="0.25">
      <c r="A7510">
        <v>42.510771565139294</v>
      </c>
      <c r="B7510">
        <v>-6.6615207307040691</v>
      </c>
      <c r="C7510">
        <v>575.4000244140625</v>
      </c>
      <c r="D7510" s="1">
        <v>42854.532858796294</v>
      </c>
      <c r="E7510" s="1">
        <f>CSV[[#This Row],[Column4]]-D7509</f>
        <v>1.1574069503694773E-5</v>
      </c>
      <c r="F7510">
        <f>CSV[[#This Row],[alt]]-C7509</f>
        <v>-2.39996337890625</v>
      </c>
      <c r="G7510">
        <f>IF(CSV[[#This Row],[Altura]]&gt;0,CSV[[#This Row],[Altura]],0)</f>
        <v>0</v>
      </c>
      <c r="H7510">
        <f>IF(CSV[[#This Row],[Altura]]&lt;=0,CSV[[#This Row],[Altura]],0)</f>
        <v>-2.39996337890625</v>
      </c>
      <c r="I7510" s="2">
        <f>RADIANS(CSV[[#This Row],[lon]])-RADIANS(A7509)</f>
        <v>-1.1410761024954752E-7</v>
      </c>
      <c r="J7510" s="2">
        <f>RADIANS(CSV[[#This Row],[lat]])-RADIANS(B7509)</f>
        <v>2.8131914664303315E-6</v>
      </c>
      <c r="K7510" s="2">
        <f>RADIANS(CSV[[#This Row],[lon]])</f>
        <v>0.74195293137486373</v>
      </c>
      <c r="L7510" s="2">
        <f>RADIANS(CSV[[#This Row],[lat]])</f>
        <v>-0.11626546994064453</v>
      </c>
      <c r="M7510" s="2">
        <f>SIN(CSV[[#This Row],[dlon]]/2)*SIN(CSV[[#This Row],[dlon]]/2)</f>
        <v>3.2551366792156566E-15</v>
      </c>
      <c r="N7510" s="2">
        <f>SIN(CSV[[#This Row],[dlat]]/2)*SIN(CSV[[#This Row],[dlat]]/2)</f>
        <v>1.9785115566978049E-12</v>
      </c>
      <c r="O7510" s="2">
        <f>COS(RADIANS(CSV[[#This Row],[lat]]))</f>
        <v>0.9932487804498854</v>
      </c>
      <c r="P7510" s="2">
        <f>CSV[[#This Row],[sindlon]]+CSV[[#This Row],[cosradlat]]*O7509*CSV[[#This Row],[sindlat]]</f>
        <v>1.9551414987660232E-12</v>
      </c>
      <c r="Q7510" s="2">
        <f>2*ASIN(SQRT(CSV[[#This Row],[Columna1]]))*6367445</f>
        <v>17.806734975301833</v>
      </c>
      <c r="R7510" s="2" t="e" vm="1">
        <f ca="1">_xlfn.CONCAT(CSV[[#This Row],[lon]],",",CSV[[#This Row],[lat]],";",CSV[[#This Row],[alt]])</f>
        <v>#NAME?</v>
      </c>
    </row>
    <row r="7511" spans="1:18" x14ac:dyDescent="0.25">
      <c r="A7511">
        <v>42.510763518512249</v>
      </c>
      <c r="B7511">
        <v>-6.6613705269992352</v>
      </c>
      <c r="C7511">
        <v>573.79998779296875</v>
      </c>
      <c r="D7511" s="1">
        <v>42854.532870370371</v>
      </c>
      <c r="E7511" s="1">
        <f>CSV[[#This Row],[Column4]]-D7510</f>
        <v>1.1574076779652387E-5</v>
      </c>
      <c r="F7511">
        <f>CSV[[#This Row],[alt]]-C7510</f>
        <v>-1.60003662109375</v>
      </c>
      <c r="G7511">
        <f>IF(CSV[[#This Row],[Altura]]&gt;0,CSV[[#This Row],[Altura]],0)</f>
        <v>0</v>
      </c>
      <c r="H7511">
        <f>IF(CSV[[#This Row],[Altura]]&lt;=0,CSV[[#This Row],[Altura]],0)</f>
        <v>-1.60003662109375</v>
      </c>
      <c r="I7511" s="2">
        <f>RADIANS(CSV[[#This Row],[lon]])-RADIANS(A7510)</f>
        <v>-1.4044013552094725E-7</v>
      </c>
      <c r="J7511" s="2">
        <f>RADIANS(CSV[[#This Row],[lat]])-RADIANS(B7510)</f>
        <v>2.6215491980563499E-6</v>
      </c>
      <c r="K7511" s="2">
        <f>RADIANS(CSV[[#This Row],[lon]])</f>
        <v>0.74195279093472821</v>
      </c>
      <c r="L7511" s="2">
        <f>RADIANS(CSV[[#This Row],[lat]])</f>
        <v>-0.11626284839144647</v>
      </c>
      <c r="M7511" s="2">
        <f>SIN(CSV[[#This Row],[dlon]]/2)*SIN(CSV[[#This Row],[dlon]]/2)</f>
        <v>4.9308579162855003E-15</v>
      </c>
      <c r="N7511" s="2">
        <f>SIN(CSV[[#This Row],[dlat]]/2)*SIN(CSV[[#This Row],[dlat]]/2)</f>
        <v>1.7181300494564885E-12</v>
      </c>
      <c r="O7511" s="2">
        <f>COS(RADIANS(CSV[[#This Row],[lat]]))</f>
        <v>0.99324908455589855</v>
      </c>
      <c r="P7511" s="2">
        <f>CSV[[#This Row],[sindlon]]+CSV[[#This Row],[cosradlat]]*O7510*CSV[[#This Row],[sindlat]]</f>
        <v>1.6999407905700245E-12</v>
      </c>
      <c r="Q7511" s="2">
        <f>2*ASIN(SQRT(CSV[[#This Row],[Columna1]]))*6367445</f>
        <v>16.603975945475739</v>
      </c>
      <c r="R7511" s="2" t="e" vm="1">
        <f ca="1">_xlfn.CONCAT(CSV[[#This Row],[lon]],",",CSV[[#This Row],[lat]],";",CSV[[#This Row],[alt]])</f>
        <v>#NAME?</v>
      </c>
    </row>
    <row r="7512" spans="1:18" x14ac:dyDescent="0.25">
      <c r="A7512">
        <v>42.510756142437458</v>
      </c>
      <c r="B7512">
        <v>-6.661228621378541</v>
      </c>
      <c r="C7512">
        <v>572.5999755859375</v>
      </c>
      <c r="D7512" s="1">
        <v>42854.532881944448</v>
      </c>
      <c r="E7512" s="1">
        <f>CSV[[#This Row],[Column4]]-D7511</f>
        <v>1.1574076779652387E-5</v>
      </c>
      <c r="F7512">
        <f>CSV[[#This Row],[alt]]-C7511</f>
        <v>-1.20001220703125</v>
      </c>
      <c r="G7512">
        <f>IF(CSV[[#This Row],[Altura]]&gt;0,CSV[[#This Row],[Altura]],0)</f>
        <v>0</v>
      </c>
      <c r="H7512">
        <f>IF(CSV[[#This Row],[Altura]]&lt;=0,CSV[[#This Row],[Altura]],0)</f>
        <v>-1.20001220703125</v>
      </c>
      <c r="I7512" s="2">
        <f>RADIANS(CSV[[#This Row],[lon]])-RADIANS(A7511)</f>
        <v>-1.2873679100522395E-7</v>
      </c>
      <c r="J7512" s="2">
        <f>RADIANS(CSV[[#This Row],[lat]])-RADIANS(B7511)</f>
        <v>2.4767203081893507E-6</v>
      </c>
      <c r="K7512" s="2">
        <f>RADIANS(CSV[[#This Row],[lon]])</f>
        <v>0.74195266219793721</v>
      </c>
      <c r="L7512" s="2">
        <f>RADIANS(CSV[[#This Row],[lat]])</f>
        <v>-0.11626037167113829</v>
      </c>
      <c r="M7512" s="2">
        <f>SIN(CSV[[#This Row],[dlon]]/2)*SIN(CSV[[#This Row],[dlon]]/2)</f>
        <v>4.1432903395806726E-15</v>
      </c>
      <c r="N7512" s="2">
        <f>SIN(CSV[[#This Row],[dlat]]/2)*SIN(CSV[[#This Row],[dlat]]/2)</f>
        <v>1.533535871248604E-12</v>
      </c>
      <c r="O7512" s="2">
        <f>COS(RADIANS(CSV[[#This Row],[lat]]))</f>
        <v>0.99324937185514117</v>
      </c>
      <c r="P7512" s="2">
        <f>CSV[[#This Row],[sindlon]]+CSV[[#This Row],[cosradlat]]*O7511*CSV[[#This Row],[sindlat]]</f>
        <v>1.5170439478845593E-12</v>
      </c>
      <c r="Q7512" s="2">
        <f>2*ASIN(SQRT(CSV[[#This Row],[Columna1]]))*6367445</f>
        <v>15.685352355597816</v>
      </c>
      <c r="R7512" s="2" t="e" vm="1">
        <f ca="1">_xlfn.CONCAT(CSV[[#This Row],[lon]],",",CSV[[#This Row],[lat]],";",CSV[[#This Row],[alt]])</f>
        <v>#NAME?</v>
      </c>
    </row>
    <row r="7513" spans="1:18" x14ac:dyDescent="0.25">
      <c r="A7513">
        <v>42.510755136609077</v>
      </c>
      <c r="B7513">
        <v>-6.6610914934426546</v>
      </c>
      <c r="C7513">
        <v>572.4000244140625</v>
      </c>
      <c r="D7513" s="1">
        <v>42854.532893518517</v>
      </c>
      <c r="E7513" s="1">
        <f>CSV[[#This Row],[Column4]]-D7512</f>
        <v>1.1574069503694773E-5</v>
      </c>
      <c r="F7513">
        <f>CSV[[#This Row],[alt]]-C7512</f>
        <v>-0.199951171875</v>
      </c>
      <c r="G7513">
        <f>IF(CSV[[#This Row],[Altura]]&gt;0,CSV[[#This Row],[Altura]],0)</f>
        <v>0</v>
      </c>
      <c r="H7513">
        <f>IF(CSV[[#This Row],[Altura]]&lt;=0,CSV[[#This Row],[Altura]],0)</f>
        <v>-0.199951171875</v>
      </c>
      <c r="I7513" s="2">
        <f>RADIANS(CSV[[#This Row],[lon]])-RADIANS(A7512)</f>
        <v>-1.7555016995629558E-8</v>
      </c>
      <c r="J7513" s="2">
        <f>RADIANS(CSV[[#This Row],[lat]])-RADIANS(B7512)</f>
        <v>2.3933339776821549E-6</v>
      </c>
      <c r="K7513" s="2">
        <f>RADIANS(CSV[[#This Row],[lon]])</f>
        <v>0.74195264464292021</v>
      </c>
      <c r="L7513" s="2">
        <f>RADIANS(CSV[[#This Row],[lat]])</f>
        <v>-0.1162579783371606</v>
      </c>
      <c r="M7513" s="2">
        <f>SIN(CSV[[#This Row],[dlon]]/2)*SIN(CSV[[#This Row],[dlon]]/2)</f>
        <v>7.7044655429210655E-17</v>
      </c>
      <c r="N7513" s="2">
        <f>SIN(CSV[[#This Row],[dlat]]/2)*SIN(CSV[[#This Row],[dlat]]/2)</f>
        <v>1.4320118821812878E-12</v>
      </c>
      <c r="O7513" s="2">
        <f>COS(RADIANS(CSV[[#This Row],[lat]]))</f>
        <v>0.99324964947579153</v>
      </c>
      <c r="P7513" s="2">
        <f>CSV[[#This Row],[sindlon]]+CSV[[#This Row],[cosradlat]]*O7512*CSV[[#This Row],[sindlat]]</f>
        <v>1.4128206204631274E-12</v>
      </c>
      <c r="Q7513" s="2">
        <f>2*ASIN(SQRT(CSV[[#This Row],[Columna1]]))*6367445</f>
        <v>15.13696164456462</v>
      </c>
      <c r="R7513" s="2" t="e" vm="1">
        <f ca="1">_xlfn.CONCAT(CSV[[#This Row],[lon]],",",CSV[[#This Row],[lat]],";",CSV[[#This Row],[alt]])</f>
        <v>#NAME?</v>
      </c>
    </row>
    <row r="7514" spans="1:18" x14ac:dyDescent="0.25">
      <c r="A7514">
        <v>42.510821102187037</v>
      </c>
      <c r="B7514">
        <v>-6.6606749128550291</v>
      </c>
      <c r="C7514">
        <v>571.4000244140625</v>
      </c>
      <c r="D7514" s="1">
        <v>42854.53292824074</v>
      </c>
      <c r="E7514" s="1">
        <f>CSV[[#This Row],[Column4]]-D7513</f>
        <v>3.4722223062999547E-5</v>
      </c>
      <c r="F7514">
        <f>CSV[[#This Row],[alt]]-C7513</f>
        <v>-1</v>
      </c>
      <c r="G7514">
        <f>IF(CSV[[#This Row],[Altura]]&gt;0,CSV[[#This Row],[Altura]],0)</f>
        <v>0</v>
      </c>
      <c r="H7514">
        <f>IF(CSV[[#This Row],[Altura]]&lt;=0,CSV[[#This Row],[Altura]],0)</f>
        <v>-1</v>
      </c>
      <c r="I7514" s="2">
        <f>RADIANS(CSV[[#This Row],[lon]])-RADIANS(A7513)</f>
        <v>1.1513165284471327E-6</v>
      </c>
      <c r="J7514" s="2">
        <f>RADIANS(CSV[[#This Row],[lat]])-RADIANS(B7513)</f>
        <v>7.2707028539592544E-6</v>
      </c>
      <c r="K7514" s="2">
        <f>RADIANS(CSV[[#This Row],[lon]])</f>
        <v>0.74195379595944866</v>
      </c>
      <c r="L7514" s="2">
        <f>RADIANS(CSV[[#This Row],[lat]])</f>
        <v>-0.11625070763430664</v>
      </c>
      <c r="M7514" s="2">
        <f>SIN(CSV[[#This Row],[dlon]]/2)*SIN(CSV[[#This Row],[dlon]]/2)</f>
        <v>3.3138243716885279E-13</v>
      </c>
      <c r="N7514" s="2">
        <f>SIN(CSV[[#This Row],[dlat]]/2)*SIN(CSV[[#This Row],[dlat]]/2)</f>
        <v>1.3215779997584591E-11</v>
      </c>
      <c r="O7514" s="2">
        <f>COS(RADIANS(CSV[[#This Row],[lat]]))</f>
        <v>0.99325049282392341</v>
      </c>
      <c r="P7514" s="2">
        <f>CSV[[#This Row],[sindlon]]+CSV[[#This Row],[cosradlat]]*O7513*CSV[[#This Row],[sindlat]]</f>
        <v>1.3369353416667573E-11</v>
      </c>
      <c r="Q7514" s="2">
        <f>2*ASIN(SQRT(CSV[[#This Row],[Columna1]]))*6367445</f>
        <v>46.564012804671698</v>
      </c>
      <c r="R7514" s="2" t="e" vm="1">
        <f ca="1">_xlfn.CONCAT(CSV[[#This Row],[lon]],",",CSV[[#This Row],[lat]],";",CSV[[#This Row],[alt]])</f>
        <v>#NAME?</v>
      </c>
    </row>
    <row r="7515" spans="1:18" x14ac:dyDescent="0.25">
      <c r="A7515">
        <v>42.511002067476511</v>
      </c>
      <c r="B7515">
        <v>-6.6603330988436937</v>
      </c>
      <c r="C7515">
        <v>571.20001220703125</v>
      </c>
      <c r="D7515" s="1">
        <v>42854.532962962963</v>
      </c>
      <c r="E7515" s="1">
        <f>CSV[[#This Row],[Column4]]-D7514</f>
        <v>3.4722223062999547E-5</v>
      </c>
      <c r="F7515">
        <f>CSV[[#This Row],[alt]]-C7514</f>
        <v>-0.20001220703125</v>
      </c>
      <c r="G7515">
        <f>IF(CSV[[#This Row],[Altura]]&gt;0,CSV[[#This Row],[Altura]],0)</f>
        <v>0</v>
      </c>
      <c r="H7515">
        <f>IF(CSV[[#This Row],[Altura]]&lt;=0,CSV[[#This Row],[Altura]],0)</f>
        <v>-0.20001220703125</v>
      </c>
      <c r="I7515" s="2">
        <f>RADIANS(CSV[[#This Row],[lon]])-RADIANS(A7514)</f>
        <v>3.158440133099738E-6</v>
      </c>
      <c r="J7515" s="2">
        <f>RADIANS(CSV[[#This Row],[lat]])-RADIANS(B7514)</f>
        <v>5.9657799272583301E-6</v>
      </c>
      <c r="K7515" s="2">
        <f>RADIANS(CSV[[#This Row],[lon]])</f>
        <v>0.74195695439958176</v>
      </c>
      <c r="L7515" s="2">
        <f>RADIANS(CSV[[#This Row],[lat]])</f>
        <v>-0.11624474185437939</v>
      </c>
      <c r="M7515" s="2">
        <f>SIN(CSV[[#This Row],[dlon]]/2)*SIN(CSV[[#This Row],[dlon]]/2)</f>
        <v>2.4939360185916992E-12</v>
      </c>
      <c r="N7515" s="2">
        <f>SIN(CSV[[#This Row],[dlat]]/2)*SIN(CSV[[#This Row],[dlat]]/2)</f>
        <v>8.8976325350932116E-12</v>
      </c>
      <c r="O7515" s="2">
        <f>COS(RADIANS(CSV[[#This Row],[lat]]))</f>
        <v>0.99325118477136332</v>
      </c>
      <c r="P7515" s="2">
        <f>CSV[[#This Row],[sindlon]]+CSV[[#This Row],[cosradlat]]*O7514*CSV[[#This Row],[sindlat]]</f>
        <v>1.1271870738720403E-11</v>
      </c>
      <c r="Q7515" s="2">
        <f>2*ASIN(SQRT(CSV[[#This Row],[Columna1]]))*6367445</f>
        <v>42.755618956104477</v>
      </c>
      <c r="R7515" s="2" t="e" vm="1">
        <f ca="1">_xlfn.CONCAT(CSV[[#This Row],[lon]],",",CSV[[#This Row],[lat]],";",CSV[[#This Row],[alt]])</f>
        <v>#NAME?</v>
      </c>
    </row>
    <row r="7516" spans="1:18" x14ac:dyDescent="0.25">
      <c r="A7516">
        <v>42.511169537901878</v>
      </c>
      <c r="B7516">
        <v>-6.660018777474761</v>
      </c>
      <c r="C7516">
        <v>571.4000244140625</v>
      </c>
      <c r="D7516" s="1">
        <v>42854.532997685186</v>
      </c>
      <c r="E7516" s="1">
        <f>CSV[[#This Row],[Column4]]-D7515</f>
        <v>3.4722223062999547E-5</v>
      </c>
      <c r="F7516">
        <f>CSV[[#This Row],[alt]]-C7515</f>
        <v>0.20001220703125</v>
      </c>
      <c r="G7516">
        <f>IF(CSV[[#This Row],[Altura]]&gt;0,CSV[[#This Row],[Altura]],0)</f>
        <v>0.20001220703125</v>
      </c>
      <c r="H7516">
        <f>IF(CSV[[#This Row],[Altura]]&lt;=0,CSV[[#This Row],[Altura]],0)</f>
        <v>0</v>
      </c>
      <c r="I7516" s="2">
        <f>RADIANS(CSV[[#This Row],[lon]])-RADIANS(A7515)</f>
        <v>2.9229103223338271E-6</v>
      </c>
      <c r="J7516" s="2">
        <f>RADIANS(CSV[[#This Row],[lat]])-RADIANS(B7515)</f>
        <v>5.4859427972425712E-6</v>
      </c>
      <c r="K7516" s="2">
        <f>RADIANS(CSV[[#This Row],[lon]])</f>
        <v>0.74195987730990409</v>
      </c>
      <c r="L7516" s="2">
        <f>RADIANS(CSV[[#This Row],[lat]])</f>
        <v>-0.11623925591158214</v>
      </c>
      <c r="M7516" s="2">
        <f>SIN(CSV[[#This Row],[dlon]]/2)*SIN(CSV[[#This Row],[dlon]]/2)</f>
        <v>2.1358511880998884E-12</v>
      </c>
      <c r="N7516" s="2">
        <f>SIN(CSV[[#This Row],[dlat]]/2)*SIN(CSV[[#This Row],[dlat]]/2)</f>
        <v>7.5238920936355413E-12</v>
      </c>
      <c r="O7516" s="2">
        <f>COS(RADIANS(CSV[[#This Row],[lat]]))</f>
        <v>0.99325182103317466</v>
      </c>
      <c r="P7516" s="2">
        <f>CSV[[#This Row],[sindlon]]+CSV[[#This Row],[cosradlat]]*O7515*CSV[[#This Row],[sindlat]]</f>
        <v>9.5585360085164919E-12</v>
      </c>
      <c r="Q7516" s="2">
        <f>2*ASIN(SQRT(CSV[[#This Row],[Columna1]]))*6367445</f>
        <v>39.372309311266832</v>
      </c>
      <c r="R7516" s="2" t="e" vm="1">
        <f ca="1">_xlfn.CONCAT(CSV[[#This Row],[lon]],",",CSV[[#This Row],[lat]],";",CSV[[#This Row],[alt]])</f>
        <v>#NAME?</v>
      </c>
    </row>
    <row r="7517" spans="1:18" x14ac:dyDescent="0.25">
      <c r="A7517">
        <v>42.511222930625081</v>
      </c>
      <c r="B7517">
        <v>-6.6597856767475614</v>
      </c>
      <c r="C7517">
        <v>571.5999755859375</v>
      </c>
      <c r="D7517" s="1">
        <v>42854.533020833333</v>
      </c>
      <c r="E7517" s="1">
        <f>CSV[[#This Row],[Column4]]-D7516</f>
        <v>2.314814628334716E-5</v>
      </c>
      <c r="F7517">
        <f>CSV[[#This Row],[alt]]-C7516</f>
        <v>0.199951171875</v>
      </c>
      <c r="G7517">
        <f>IF(CSV[[#This Row],[Altura]]&gt;0,CSV[[#This Row],[Altura]],0)</f>
        <v>0.199951171875</v>
      </c>
      <c r="H7517">
        <f>IF(CSV[[#This Row],[Altura]]&lt;=0,CSV[[#This Row],[Altura]],0)</f>
        <v>0</v>
      </c>
      <c r="I7517" s="2">
        <f>RADIANS(CSV[[#This Row],[lon]])-RADIANS(A7516)</f>
        <v>9.3187881655687477E-7</v>
      </c>
      <c r="J7517" s="2">
        <f>RADIANS(CSV[[#This Row],[lat]])-RADIANS(B7516)</f>
        <v>4.0683751784259536E-6</v>
      </c>
      <c r="K7517" s="2">
        <f>RADIANS(CSV[[#This Row],[lon]])</f>
        <v>0.74196080918872065</v>
      </c>
      <c r="L7517" s="2">
        <f>RADIANS(CSV[[#This Row],[lat]])</f>
        <v>-0.11623518753640372</v>
      </c>
      <c r="M7517" s="2">
        <f>SIN(CSV[[#This Row],[dlon]]/2)*SIN(CSV[[#This Row],[dlon]]/2)</f>
        <v>2.1709953218684468E-13</v>
      </c>
      <c r="N7517" s="2">
        <f>SIN(CSV[[#This Row],[dlat]]/2)*SIN(CSV[[#This Row],[dlat]]/2)</f>
        <v>4.1379191481023957E-12</v>
      </c>
      <c r="O7517" s="2">
        <f>COS(RADIANS(CSV[[#This Row],[lat]]))</f>
        <v>0.99325229286562988</v>
      </c>
      <c r="P7517" s="2">
        <f>CSV[[#This Row],[sindlon]]+CSV[[#This Row],[cosradlat]]*O7516*CSV[[#This Row],[sindlat]]</f>
        <v>4.2993622138238376E-12</v>
      </c>
      <c r="Q7517" s="2">
        <f>2*ASIN(SQRT(CSV[[#This Row],[Columna1]]))*6367445</f>
        <v>26.405671468916587</v>
      </c>
      <c r="R7517" s="2" t="e" vm="1">
        <f ca="1">_xlfn.CONCAT(CSV[[#This Row],[lon]],",",CSV[[#This Row],[lat]],";",CSV[[#This Row],[alt]])</f>
        <v>#NAME?</v>
      </c>
    </row>
    <row r="7518" spans="1:18" x14ac:dyDescent="0.25">
      <c r="A7518">
        <v>42.511323178187013</v>
      </c>
      <c r="B7518">
        <v>-6.6594417672604322</v>
      </c>
      <c r="C7518">
        <v>571.5999755859375</v>
      </c>
      <c r="D7518" s="1">
        <v>42854.533055555556</v>
      </c>
      <c r="E7518" s="1">
        <f>CSV[[#This Row],[Column4]]-D7517</f>
        <v>3.4722223062999547E-5</v>
      </c>
      <c r="F7518">
        <f>CSV[[#This Row],[alt]]-C7517</f>
        <v>0</v>
      </c>
      <c r="G7518">
        <f>IF(CSV[[#This Row],[Altura]]&gt;0,CSV[[#This Row],[Altura]],0)</f>
        <v>0</v>
      </c>
      <c r="H7518">
        <f>IF(CSV[[#This Row],[Altura]]&lt;=0,CSV[[#This Row],[Altura]],0)</f>
        <v>0</v>
      </c>
      <c r="I7518" s="2">
        <f>RADIANS(CSV[[#This Row],[lon]])-RADIANS(A7517)</f>
        <v>1.7496500227531797E-6</v>
      </c>
      <c r="J7518" s="2">
        <f>RADIANS(CSV[[#This Row],[lat]])-RADIANS(B7517)</f>
        <v>6.0023528792585434E-6</v>
      </c>
      <c r="K7518" s="2">
        <f>RADIANS(CSV[[#This Row],[lon]])</f>
        <v>0.7419625588387434</v>
      </c>
      <c r="L7518" s="2">
        <f>RADIANS(CSV[[#This Row],[lat]])</f>
        <v>-0.11622918518352446</v>
      </c>
      <c r="M7518" s="2">
        <f>SIN(CSV[[#This Row],[dlon]]/2)*SIN(CSV[[#This Row],[dlon]]/2)</f>
        <v>7.6531880052985536E-13</v>
      </c>
      <c r="N7518" s="2">
        <f>SIN(CSV[[#This Row],[dlat]]/2)*SIN(CSV[[#This Row],[dlat]]/2)</f>
        <v>9.0070600217587895E-12</v>
      </c>
      <c r="O7518" s="2">
        <f>COS(RADIANS(CSV[[#This Row],[lat]]))</f>
        <v>0.99325298896238567</v>
      </c>
      <c r="P7518" s="2">
        <f>CSV[[#This Row],[sindlon]]+CSV[[#This Row],[cosradlat]]*O7517*CSV[[#This Row],[sindlat]]</f>
        <v>9.6512411488480745E-12</v>
      </c>
      <c r="Q7518" s="2">
        <f>2*ASIN(SQRT(CSV[[#This Row],[Columna1]]))*6367445</f>
        <v>39.562778230161342</v>
      </c>
      <c r="R7518" s="2" t="e" vm="1">
        <f ca="1">_xlfn.CONCAT(CSV[[#This Row],[lon]],",",CSV[[#This Row],[lat]],";",CSV[[#This Row],[alt]])</f>
        <v>#NAME?</v>
      </c>
    </row>
    <row r="7519" spans="1:18" x14ac:dyDescent="0.25">
      <c r="A7519">
        <v>42.511449493467808</v>
      </c>
      <c r="B7519">
        <v>-6.6588562075048694</v>
      </c>
      <c r="C7519">
        <v>571.20001220703125</v>
      </c>
      <c r="D7519" s="1">
        <v>42854.533113425925</v>
      </c>
      <c r="E7519" s="1">
        <f>CSV[[#This Row],[Column4]]-D7518</f>
        <v>5.7870369346346706E-5</v>
      </c>
      <c r="F7519">
        <f>CSV[[#This Row],[alt]]-C7518</f>
        <v>-0.39996337890625</v>
      </c>
      <c r="G7519">
        <f>IF(CSV[[#This Row],[Altura]]&gt;0,CSV[[#This Row],[Altura]],0)</f>
        <v>0</v>
      </c>
      <c r="H7519">
        <f>IF(CSV[[#This Row],[Altura]]&lt;=0,CSV[[#This Row],[Altura]],0)</f>
        <v>-0.39996337890625</v>
      </c>
      <c r="I7519" s="2">
        <f>RADIANS(CSV[[#This Row],[lon]])-RADIANS(A7518)</f>
        <v>2.2046175455203709E-6</v>
      </c>
      <c r="J7519" s="2">
        <f>RADIANS(CSV[[#This Row],[lat]])-RADIANS(B7518)</f>
        <v>1.0219945701744892E-5</v>
      </c>
      <c r="K7519" s="2">
        <f>RADIANS(CSV[[#This Row],[lon]])</f>
        <v>0.74196476345628892</v>
      </c>
      <c r="L7519" s="2">
        <f>RADIANS(CSV[[#This Row],[lat]])</f>
        <v>-0.11621896523782271</v>
      </c>
      <c r="M7519" s="2">
        <f>SIN(CSV[[#This Row],[dlon]]/2)*SIN(CSV[[#This Row],[dlon]]/2)</f>
        <v>1.2150846305035741E-12</v>
      </c>
      <c r="N7519" s="2">
        <f>SIN(CSV[[#This Row],[dlat]]/2)*SIN(CSV[[#This Row],[dlat]]/2)</f>
        <v>2.6111822536426197E-11</v>
      </c>
      <c r="O7519" s="2">
        <f>COS(RADIANS(CSV[[#This Row],[lat]]))</f>
        <v>0.99325417409377992</v>
      </c>
      <c r="P7519" s="2">
        <f>CSV[[#This Row],[sindlon]]+CSV[[#This Row],[cosradlat]]*O7518*CSV[[#This Row],[sindlat]]</f>
        <v>2.6975773060856475E-11</v>
      </c>
      <c r="Q7519" s="2">
        <f>2*ASIN(SQRT(CSV[[#This Row],[Columna1]]))*6367445</f>
        <v>66.142734800588656</v>
      </c>
      <c r="R7519" s="2" t="e" vm="1">
        <f ca="1">_xlfn.CONCAT(CSV[[#This Row],[lon]],",",CSV[[#This Row],[lat]],";",CSV[[#This Row],[alt]])</f>
        <v>#NAME?</v>
      </c>
    </row>
    <row r="7520" spans="1:18" x14ac:dyDescent="0.25">
      <c r="A7520">
        <v>42.511430131271482</v>
      </c>
      <c r="B7520">
        <v>-6.6583912633359432</v>
      </c>
      <c r="C7520">
        <v>571.20001220703125</v>
      </c>
      <c r="D7520" s="1">
        <v>42854.533159722225</v>
      </c>
      <c r="E7520" s="1">
        <f>CSV[[#This Row],[Column4]]-D7519</f>
        <v>4.6296299842651933E-5</v>
      </c>
      <c r="F7520">
        <f>CSV[[#This Row],[alt]]-C7519</f>
        <v>0</v>
      </c>
      <c r="G7520">
        <f>IF(CSV[[#This Row],[Altura]]&gt;0,CSV[[#This Row],[Altura]],0)</f>
        <v>0</v>
      </c>
      <c r="H7520">
        <f>IF(CSV[[#This Row],[Altura]]&lt;=0,CSV[[#This Row],[Altura]],0)</f>
        <v>0</v>
      </c>
      <c r="I7520" s="2">
        <f>RADIANS(CSV[[#This Row],[lon]])-RADIANS(A7519)</f>
        <v>-3.3793407638871287E-7</v>
      </c>
      <c r="J7520" s="2">
        <f>RADIANS(CSV[[#This Row],[lat]])-RADIANS(B7519)</f>
        <v>8.1148065857045149E-6</v>
      </c>
      <c r="K7520" s="2">
        <f>RADIANS(CSV[[#This Row],[lon]])</f>
        <v>0.74196442552221253</v>
      </c>
      <c r="L7520" s="2">
        <f>RADIANS(CSV[[#This Row],[lat]])</f>
        <v>-0.11621085043123701</v>
      </c>
      <c r="M7520" s="2">
        <f>SIN(CSV[[#This Row],[dlon]]/2)*SIN(CSV[[#This Row],[dlon]]/2)</f>
        <v>2.854985999617284E-14</v>
      </c>
      <c r="N7520" s="2">
        <f>SIN(CSV[[#This Row],[dlat]]/2)*SIN(CSV[[#This Row],[dlat]]/2)</f>
        <v>1.6462521480758004E-11</v>
      </c>
      <c r="O7520" s="2">
        <f>COS(RADIANS(CSV[[#This Row],[lat]]))</f>
        <v>0.99325511503389596</v>
      </c>
      <c r="P7520" s="2">
        <f>CSV[[#This Row],[sindlon]]+CSV[[#This Row],[cosradlat]]*O7519*CSV[[#This Row],[sindlat]]</f>
        <v>1.6269729264987666E-11</v>
      </c>
      <c r="Q7520" s="2">
        <f>2*ASIN(SQRT(CSV[[#This Row],[Columna1]]))*6367445</f>
        <v>51.367137064425492</v>
      </c>
      <c r="R7520" s="2" t="e" vm="1">
        <f ca="1">_xlfn.CONCAT(CSV[[#This Row],[lon]],",",CSV[[#This Row],[lat]],";",CSV[[#This Row],[alt]])</f>
        <v>#NAME?</v>
      </c>
    </row>
    <row r="7521" spans="1:18" x14ac:dyDescent="0.25">
      <c r="A7521">
        <v>42.511415295302868</v>
      </c>
      <c r="B7521">
        <v>-6.6579709947109222</v>
      </c>
      <c r="C7521">
        <v>572.20001220703125</v>
      </c>
      <c r="D7521" s="1">
        <v>42854.533206018517</v>
      </c>
      <c r="E7521" s="1">
        <f>CSV[[#This Row],[Column4]]-D7520</f>
        <v>4.6296292566694319E-5</v>
      </c>
      <c r="F7521">
        <f>CSV[[#This Row],[alt]]-C7520</f>
        <v>1</v>
      </c>
      <c r="G7521">
        <f>IF(CSV[[#This Row],[Altura]]&gt;0,CSV[[#This Row],[Altura]],0)</f>
        <v>1</v>
      </c>
      <c r="H7521">
        <f>IF(CSV[[#This Row],[Altura]]&lt;=0,CSV[[#This Row],[Altura]],0)</f>
        <v>0</v>
      </c>
      <c r="I7521" s="2">
        <f>RADIANS(CSV[[#This Row],[lon]])-RADIANS(A7520)</f>
        <v>-2.5893650001940216E-7</v>
      </c>
      <c r="J7521" s="2">
        <f>RADIANS(CSV[[#This Row],[lat]])-RADIANS(B7520)</f>
        <v>7.3350712494479886E-6</v>
      </c>
      <c r="K7521" s="2">
        <f>RADIANS(CSV[[#This Row],[lon]])</f>
        <v>0.74196416658571251</v>
      </c>
      <c r="L7521" s="2">
        <f>RADIANS(CSV[[#This Row],[lat]])</f>
        <v>-0.11620351535998756</v>
      </c>
      <c r="M7521" s="2">
        <f>SIN(CSV[[#This Row],[dlon]]/2)*SIN(CSV[[#This Row],[dlon]]/2)</f>
        <v>1.6762027760574367E-14</v>
      </c>
      <c r="N7521" s="2">
        <f>SIN(CSV[[#This Row],[dlat]]/2)*SIN(CSV[[#This Row],[dlat]]/2)</f>
        <v>1.3450817558559312E-11</v>
      </c>
      <c r="O7521" s="2">
        <f>COS(RADIANS(CSV[[#This Row],[lat]]))</f>
        <v>0.99325596550470041</v>
      </c>
      <c r="P7521" s="2">
        <f>CSV[[#This Row],[sindlon]]+CSV[[#This Row],[cosradlat]]*O7520*CSV[[#This Row],[sindlat]]</f>
        <v>1.3286754438832347E-11</v>
      </c>
      <c r="Q7521" s="2">
        <f>2*ASIN(SQRT(CSV[[#This Row],[Columna1]]))*6367445</f>
        <v>46.419948288208815</v>
      </c>
      <c r="R7521" s="2" t="e" vm="1">
        <f ca="1">_xlfn.CONCAT(CSV[[#This Row],[lon]],",",CSV[[#This Row],[lat]],";",CSV[[#This Row],[alt]])</f>
        <v>#NAME?</v>
      </c>
    </row>
    <row r="7522" spans="1:18" x14ac:dyDescent="0.25">
      <c r="A7522">
        <v>42.511439183726907</v>
      </c>
      <c r="B7522">
        <v>-6.6578917019069204</v>
      </c>
      <c r="C7522">
        <v>572.79998779296875</v>
      </c>
      <c r="D7522" s="1">
        <v>42854.533217592594</v>
      </c>
      <c r="E7522" s="1">
        <f>CSV[[#This Row],[Column4]]-D7521</f>
        <v>1.1574076779652387E-5</v>
      </c>
      <c r="F7522">
        <f>CSV[[#This Row],[alt]]-C7521</f>
        <v>0.5999755859375</v>
      </c>
      <c r="G7522">
        <f>IF(CSV[[#This Row],[Altura]]&gt;0,CSV[[#This Row],[Altura]],0)</f>
        <v>0.5999755859375</v>
      </c>
      <c r="H7522">
        <f>IF(CSV[[#This Row],[Altura]]&lt;=0,CSV[[#This Row],[Altura]],0)</f>
        <v>0</v>
      </c>
      <c r="I7522" s="2">
        <f>RADIANS(CSV[[#This Row],[lon]])-RADIANS(A7521)</f>
        <v>4.1693165264700127E-7</v>
      </c>
      <c r="J7522" s="2">
        <f>RADIANS(CSV[[#This Row],[lat]])-RADIANS(B7521)</f>
        <v>1.3839205029730905E-6</v>
      </c>
      <c r="K7522" s="2">
        <f>RADIANS(CSV[[#This Row],[lon]])</f>
        <v>0.74196458351736516</v>
      </c>
      <c r="L7522" s="2">
        <f>RADIANS(CSV[[#This Row],[lat]])</f>
        <v>-0.11620213143948459</v>
      </c>
      <c r="M7522" s="2">
        <f>SIN(CSV[[#This Row],[dlon]]/2)*SIN(CSV[[#This Row],[dlon]]/2)</f>
        <v>4.3458000744739302E-14</v>
      </c>
      <c r="N7522" s="2">
        <f>SIN(CSV[[#This Row],[dlat]]/2)*SIN(CSV[[#This Row],[dlat]]/2)</f>
        <v>4.7880898963724646E-13</v>
      </c>
      <c r="O7522" s="2">
        <f>COS(RADIANS(CSV[[#This Row],[lat]]))</f>
        <v>0.99325612595849666</v>
      </c>
      <c r="P7522" s="2">
        <f>CSV[[#This Row],[sindlon]]+CSV[[#This Row],[cosradlat]]*O7521*CSV[[#This Row],[sindlat]]</f>
        <v>5.1583063519611408E-13</v>
      </c>
      <c r="Q7522" s="2">
        <f>2*ASIN(SQRT(CSV[[#This Row],[Columna1]]))*6367445</f>
        <v>9.1463699510551191</v>
      </c>
      <c r="R7522" s="2" t="e" vm="1">
        <f ca="1">_xlfn.CONCAT(CSV[[#This Row],[lon]],",",CSV[[#This Row],[lat]],";",CSV[[#This Row],[alt]])</f>
        <v>#NAME?</v>
      </c>
    </row>
    <row r="7523" spans="1:18" x14ac:dyDescent="0.25">
      <c r="A7523">
        <v>42.511486290022731</v>
      </c>
      <c r="B7523">
        <v>-6.6578417457640171</v>
      </c>
      <c r="C7523">
        <v>573.4000244140625</v>
      </c>
      <c r="D7523" s="1">
        <v>42854.533229166664</v>
      </c>
      <c r="E7523" s="1">
        <f>CSV[[#This Row],[Column4]]-D7522</f>
        <v>1.1574069503694773E-5</v>
      </c>
      <c r="F7523">
        <f>CSV[[#This Row],[alt]]-C7522</f>
        <v>0.60003662109375</v>
      </c>
      <c r="G7523">
        <f>IF(CSV[[#This Row],[Altura]]&gt;0,CSV[[#This Row],[Altura]],0)</f>
        <v>0.60003662109375</v>
      </c>
      <c r="H7523">
        <f>IF(CSV[[#This Row],[Altura]]&lt;=0,CSV[[#This Row],[Altura]],0)</f>
        <v>0</v>
      </c>
      <c r="I7523" s="2">
        <f>RADIANS(CSV[[#This Row],[lon]])-RADIANS(A7522)</f>
        <v>8.2215996055623464E-7</v>
      </c>
      <c r="J7523" s="2">
        <f>RADIANS(CSV[[#This Row],[lat]])-RADIANS(B7522)</f>
        <v>8.7189917526153682E-7</v>
      </c>
      <c r="K7523" s="2">
        <f>RADIANS(CSV[[#This Row],[lon]])</f>
        <v>0.74196540567732572</v>
      </c>
      <c r="L7523" s="2">
        <f>RADIANS(CSV[[#This Row],[lat]])</f>
        <v>-0.11620125954030933</v>
      </c>
      <c r="M7523" s="2">
        <f>SIN(CSV[[#This Row],[dlon]]/2)*SIN(CSV[[#This Row],[dlon]]/2)</f>
        <v>1.6898675018544778E-13</v>
      </c>
      <c r="N7523" s="2">
        <f>SIN(CSV[[#This Row],[dlat]]/2)*SIN(CSV[[#This Row],[dlat]]/2)</f>
        <v>1.9005204295542497E-13</v>
      </c>
      <c r="O7523" s="2">
        <f>COS(RADIANS(CSV[[#This Row],[lat]]))</f>
        <v>0.99325622704680383</v>
      </c>
      <c r="P7523" s="2">
        <f>CSV[[#This Row],[sindlon]]+CSV[[#This Row],[cosradlat]]*O7522*CSV[[#This Row],[sindlat]]</f>
        <v>3.5648408168125675E-13</v>
      </c>
      <c r="Q7523" s="2">
        <f>2*ASIN(SQRT(CSV[[#This Row],[Columna1]]))*6367445</f>
        <v>7.6035300892975553</v>
      </c>
      <c r="R7523" s="2" t="e" vm="1">
        <f ca="1">_xlfn.CONCAT(CSV[[#This Row],[lon]],",",CSV[[#This Row],[lat]],";",CSV[[#This Row],[alt]])</f>
        <v>#NAME?</v>
      </c>
    </row>
    <row r="7524" spans="1:18" x14ac:dyDescent="0.25">
      <c r="A7524">
        <v>42.511548986658454</v>
      </c>
      <c r="B7524">
        <v>-6.6578186955302954</v>
      </c>
      <c r="C7524">
        <v>574.4000244140625</v>
      </c>
      <c r="D7524" s="1">
        <v>42854.53324074074</v>
      </c>
      <c r="E7524" s="1">
        <f>CSV[[#This Row],[Column4]]-D7523</f>
        <v>1.1574076779652387E-5</v>
      </c>
      <c r="F7524">
        <f>CSV[[#This Row],[alt]]-C7523</f>
        <v>1</v>
      </c>
      <c r="G7524">
        <f>IF(CSV[[#This Row],[Altura]]&gt;0,CSV[[#This Row],[Altura]],0)</f>
        <v>1</v>
      </c>
      <c r="H7524">
        <f>IF(CSV[[#This Row],[Altura]]&lt;=0,CSV[[#This Row],[Altura]],0)</f>
        <v>0</v>
      </c>
      <c r="I7524" s="2">
        <f>RADIANS(CSV[[#This Row],[lon]])-RADIANS(A7523)</f>
        <v>1.0942627232113367E-6</v>
      </c>
      <c r="J7524" s="2">
        <f>RADIANS(CSV[[#This Row],[lat]])-RADIANS(B7523)</f>
        <v>4.0230247179418033E-7</v>
      </c>
      <c r="K7524" s="2">
        <f>RADIANS(CSV[[#This Row],[lon]])</f>
        <v>0.74196649994004893</v>
      </c>
      <c r="L7524" s="2">
        <f>RADIANS(CSV[[#This Row],[lat]])</f>
        <v>-0.11620085723783753</v>
      </c>
      <c r="M7524" s="2">
        <f>SIN(CSV[[#This Row],[dlon]]/2)*SIN(CSV[[#This Row],[dlon]]/2)</f>
        <v>2.993527268524427E-13</v>
      </c>
      <c r="N7524" s="2">
        <f>SIN(CSV[[#This Row],[dlat]]/2)*SIN(CSV[[#This Row],[dlat]]/2)</f>
        <v>4.0461819702926273E-14</v>
      </c>
      <c r="O7524" s="2">
        <f>COS(RADIANS(CSV[[#This Row],[lat]]))</f>
        <v>0.99325627368964398</v>
      </c>
      <c r="P7524" s="2">
        <f>CSV[[#This Row],[sindlon]]+CSV[[#This Row],[cosradlat]]*O7523*CSV[[#This Row],[sindlat]]</f>
        <v>3.3927065792099753E-13</v>
      </c>
      <c r="Q7524" s="2">
        <f>2*ASIN(SQRT(CSV[[#This Row],[Columna1]]))*6367445</f>
        <v>7.417684349379833</v>
      </c>
      <c r="R7524" s="2" t="e" vm="1">
        <f ca="1">_xlfn.CONCAT(CSV[[#This Row],[lon]],",",CSV[[#This Row],[lat]],";",CSV[[#This Row],[alt]])</f>
        <v>#NAME?</v>
      </c>
    </row>
    <row r="7525" spans="1:18" x14ac:dyDescent="0.25">
      <c r="A7525">
        <v>42.511686701327562</v>
      </c>
      <c r="B7525">
        <v>-6.6578233055770397</v>
      </c>
      <c r="C7525">
        <v>575</v>
      </c>
      <c r="D7525" s="1">
        <v>42854.533263888887</v>
      </c>
      <c r="E7525" s="1">
        <f>CSV[[#This Row],[Column4]]-D7524</f>
        <v>2.314814628334716E-5</v>
      </c>
      <c r="F7525">
        <f>CSV[[#This Row],[alt]]-C7524</f>
        <v>0.5999755859375</v>
      </c>
      <c r="G7525">
        <f>IF(CSV[[#This Row],[Altura]]&gt;0,CSV[[#This Row],[Altura]],0)</f>
        <v>0.5999755859375</v>
      </c>
      <c r="H7525">
        <f>IF(CSV[[#This Row],[Altura]]&lt;=0,CSV[[#This Row],[Altura]],0)</f>
        <v>0</v>
      </c>
      <c r="I7525" s="2">
        <f>RADIANS(CSV[[#This Row],[lon]])-RADIANS(A7524)</f>
        <v>2.4035744042860685E-6</v>
      </c>
      <c r="J7525" s="2">
        <f>RADIANS(CSV[[#This Row],[lat]])-RADIANS(B7524)</f>
        <v>-8.0460494364387181E-8</v>
      </c>
      <c r="K7525" s="2">
        <f>RADIANS(CSV[[#This Row],[lon]])</f>
        <v>0.74196890351445322</v>
      </c>
      <c r="L7525" s="2">
        <f>RADIANS(CSV[[#This Row],[lat]])</f>
        <v>-0.1162009376983319</v>
      </c>
      <c r="M7525" s="2">
        <f>SIN(CSV[[#This Row],[dlon]]/2)*SIN(CSV[[#This Row],[dlon]]/2)</f>
        <v>1.4442924792340871E-12</v>
      </c>
      <c r="N7525" s="2">
        <f>SIN(CSV[[#This Row],[dlat]]/2)*SIN(CSV[[#This Row],[dlat]]/2)</f>
        <v>1.6184727883403942E-15</v>
      </c>
      <c r="O7525" s="2">
        <f>COS(RADIANS(CSV[[#This Row],[lat]]))</f>
        <v>0.99325626436108883</v>
      </c>
      <c r="P7525" s="2">
        <f>CSV[[#This Row],[sindlon]]+CSV[[#This Row],[cosradlat]]*O7524*CSV[[#This Row],[sindlat]]</f>
        <v>1.4458891965370346E-12</v>
      </c>
      <c r="Q7525" s="2">
        <f>2*ASIN(SQRT(CSV[[#This Row],[Columna1]]))*6367445</f>
        <v>15.313085394174871</v>
      </c>
      <c r="R7525" s="2" t="e" vm="1">
        <f ca="1">_xlfn.CONCAT(CSV[[#This Row],[lon]],",",CSV[[#This Row],[lat]],";",CSV[[#This Row],[alt]])</f>
        <v>#NAME?</v>
      </c>
    </row>
    <row r="7526" spans="1:18" x14ac:dyDescent="0.25">
      <c r="A7526">
        <v>42.512132283300161</v>
      </c>
      <c r="B7526">
        <v>-6.6578513011336327</v>
      </c>
      <c r="C7526">
        <v>574.5999755859375</v>
      </c>
      <c r="D7526" s="1">
        <v>42854.533333333333</v>
      </c>
      <c r="E7526" s="1">
        <f>CSV[[#This Row],[Column4]]-D7525</f>
        <v>6.9444446125999093E-5</v>
      </c>
      <c r="F7526">
        <f>CSV[[#This Row],[alt]]-C7525</f>
        <v>-0.4000244140625</v>
      </c>
      <c r="G7526">
        <f>IF(CSV[[#This Row],[Altura]]&gt;0,CSV[[#This Row],[Altura]],0)</f>
        <v>0</v>
      </c>
      <c r="H7526">
        <f>IF(CSV[[#This Row],[Altura]]&lt;=0,CSV[[#This Row],[Altura]],0)</f>
        <v>-0.4000244140625</v>
      </c>
      <c r="I7526" s="2">
        <f>RADIANS(CSV[[#This Row],[lon]])-RADIANS(A7525)</f>
        <v>7.7768725094129465E-6</v>
      </c>
      <c r="J7526" s="2">
        <f>RADIANS(CSV[[#This Row],[lat]])-RADIANS(B7525)</f>
        <v>-4.8861463847194031E-7</v>
      </c>
      <c r="K7526" s="2">
        <f>RADIANS(CSV[[#This Row],[lon]])</f>
        <v>0.74197668038696263</v>
      </c>
      <c r="L7526" s="2">
        <f>RADIANS(CSV[[#This Row],[lat]])</f>
        <v>-0.11620142631297037</v>
      </c>
      <c r="M7526" s="2">
        <f>SIN(CSV[[#This Row],[dlon]]/2)*SIN(CSV[[#This Row],[dlon]]/2)</f>
        <v>1.5119936506839505E-11</v>
      </c>
      <c r="N7526" s="2">
        <f>SIN(CSV[[#This Row],[dlat]]/2)*SIN(CSV[[#This Row],[dlat]]/2)</f>
        <v>5.9686066232265046E-14</v>
      </c>
      <c r="O7526" s="2">
        <f>COS(RADIANS(CSV[[#This Row],[lat]]))</f>
        <v>0.99325620771117928</v>
      </c>
      <c r="P7526" s="2">
        <f>CSV[[#This Row],[sindlon]]+CSV[[#This Row],[cosradlat]]*O7525*CSV[[#This Row],[sindlat]]</f>
        <v>1.5178820270010519E-11</v>
      </c>
      <c r="Q7526" s="2">
        <f>2*ASIN(SQRT(CSV[[#This Row],[Columna1]]))*6367445</f>
        <v>49.615138418835791</v>
      </c>
      <c r="R7526" s="2" t="e" vm="1">
        <f ca="1">_xlfn.CONCAT(CSV[[#This Row],[lon]],",",CSV[[#This Row],[lat]],";",CSV[[#This Row],[alt]])</f>
        <v>#NAME?</v>
      </c>
    </row>
    <row r="7527" spans="1:18" x14ac:dyDescent="0.25">
      <c r="A7527">
        <v>42.512320624664426</v>
      </c>
      <c r="B7527">
        <v>-6.6580041032284498</v>
      </c>
      <c r="C7527">
        <v>574.20001220703125</v>
      </c>
      <c r="D7527" s="1">
        <v>42854.533368055556</v>
      </c>
      <c r="E7527" s="1">
        <f>CSV[[#This Row],[Column4]]-D7526</f>
        <v>3.4722223062999547E-5</v>
      </c>
      <c r="F7527">
        <f>CSV[[#This Row],[alt]]-C7526</f>
        <v>-0.39996337890625</v>
      </c>
      <c r="G7527">
        <f>IF(CSV[[#This Row],[Altura]]&gt;0,CSV[[#This Row],[Altura]],0)</f>
        <v>0</v>
      </c>
      <c r="H7527">
        <f>IF(CSV[[#This Row],[Altura]]&lt;=0,CSV[[#This Row],[Altura]],0)</f>
        <v>-0.39996337890625</v>
      </c>
      <c r="I7527" s="2">
        <f>RADIANS(CSV[[#This Row],[lon]])-RADIANS(A7526)</f>
        <v>3.287176924104962E-6</v>
      </c>
      <c r="J7527" s="2">
        <f>RADIANS(CSV[[#This Row],[lat]])-RADIANS(B7526)</f>
        <v>-2.6668996584988669E-6</v>
      </c>
      <c r="K7527" s="2">
        <f>RADIANS(CSV[[#This Row],[lon]])</f>
        <v>0.74197996756388673</v>
      </c>
      <c r="L7527" s="2">
        <f>RADIANS(CSV[[#This Row],[lat]])</f>
        <v>-0.11620409321262887</v>
      </c>
      <c r="M7527" s="2">
        <f>SIN(CSV[[#This Row],[dlon]]/2)*SIN(CSV[[#This Row],[dlon]]/2)</f>
        <v>2.7013830325896068E-12</v>
      </c>
      <c r="N7527" s="2">
        <f>SIN(CSV[[#This Row],[dlat]]/2)*SIN(CSV[[#This Row],[dlat]]/2)</f>
        <v>1.7780884471242895E-12</v>
      </c>
      <c r="O7527" s="2">
        <f>COS(RADIANS(CSV[[#This Row],[lat]]))</f>
        <v>0.99325589850704488</v>
      </c>
      <c r="P7527" s="2">
        <f>CSV[[#This Row],[sindlon]]+CSV[[#This Row],[cosradlat]]*O7526*CSV[[#This Row],[sindlat]]</f>
        <v>4.4555696805244541E-12</v>
      </c>
      <c r="Q7527" s="2">
        <f>2*ASIN(SQRT(CSV[[#This Row],[Columna1]]))*6367445</f>
        <v>26.881086476852932</v>
      </c>
      <c r="R7527" s="2" t="e" vm="1">
        <f ca="1">_xlfn.CONCAT(CSV[[#This Row],[lon]],",",CSV[[#This Row],[lat]],";",CSV[[#This Row],[alt]])</f>
        <v>#NAME?</v>
      </c>
    </row>
    <row r="7528" spans="1:18" x14ac:dyDescent="0.25">
      <c r="A7528">
        <v>42.512381561100483</v>
      </c>
      <c r="B7528">
        <v>-6.658074427396059</v>
      </c>
      <c r="C7528">
        <v>574.4000244140625</v>
      </c>
      <c r="D7528" s="1">
        <v>42854.533379629633</v>
      </c>
      <c r="E7528" s="1">
        <f>CSV[[#This Row],[Column4]]-D7527</f>
        <v>1.1574076779652387E-5</v>
      </c>
      <c r="F7528">
        <f>CSV[[#This Row],[alt]]-C7527</f>
        <v>0.20001220703125</v>
      </c>
      <c r="G7528">
        <f>IF(CSV[[#This Row],[Altura]]&gt;0,CSV[[#This Row],[Altura]],0)</f>
        <v>0.20001220703125</v>
      </c>
      <c r="H7528">
        <f>IF(CSV[[#This Row],[Altura]]&lt;=0,CSV[[#This Row],[Altura]],0)</f>
        <v>0</v>
      </c>
      <c r="I7528" s="2">
        <f>RADIANS(CSV[[#This Row],[lon]])-RADIANS(A7527)</f>
        <v>1.0635414435800072E-6</v>
      </c>
      <c r="J7528" s="2">
        <f>RADIANS(CSV[[#This Row],[lat]])-RADIANS(B7527)</f>
        <v>-1.2273882685071014E-6</v>
      </c>
      <c r="K7528" s="2">
        <f>RADIANS(CSV[[#This Row],[lon]])</f>
        <v>0.74198103110533031</v>
      </c>
      <c r="L7528" s="2">
        <f>RADIANS(CSV[[#This Row],[lat]])</f>
        <v>-0.11620532060089737</v>
      </c>
      <c r="M7528" s="2">
        <f>SIN(CSV[[#This Row],[dlon]]/2)*SIN(CSV[[#This Row],[dlon]]/2)</f>
        <v>2.8278010055303475E-13</v>
      </c>
      <c r="N7528" s="2">
        <f>SIN(CSV[[#This Row],[dlat]]/2)*SIN(CSV[[#This Row],[dlat]]/2)</f>
        <v>3.7662049041716779E-13</v>
      </c>
      <c r="O7528" s="2">
        <f>COS(RADIANS(CSV[[#This Row],[lat]]))</f>
        <v>0.99325575619953188</v>
      </c>
      <c r="P7528" s="2">
        <f>CSV[[#This Row],[sindlon]]+CSV[[#This Row],[cosradlat]]*O7527*CSV[[#This Row],[sindlat]]</f>
        <v>6.5433773390630062E-13</v>
      </c>
      <c r="Q7528" s="2">
        <f>2*ASIN(SQRT(CSV[[#This Row],[Columna1]]))*6367445</f>
        <v>10.301398335217678</v>
      </c>
      <c r="R7528" s="2" t="e" vm="1">
        <f ca="1">_xlfn.CONCAT(CSV[[#This Row],[lon]],",",CSV[[#This Row],[lat]],";",CSV[[#This Row],[alt]])</f>
        <v>#NAME?</v>
      </c>
    </row>
    <row r="7529" spans="1:18" x14ac:dyDescent="0.25">
      <c r="A7529">
        <v>42.512504858896136</v>
      </c>
      <c r="B7529">
        <v>-6.6582389641553164</v>
      </c>
      <c r="C7529">
        <v>574.20001220703125</v>
      </c>
      <c r="D7529" s="1">
        <v>42854.533402777779</v>
      </c>
      <c r="E7529" s="1">
        <f>CSV[[#This Row],[Column4]]-D7528</f>
        <v>2.314814628334716E-5</v>
      </c>
      <c r="F7529">
        <f>CSV[[#This Row],[alt]]-C7528</f>
        <v>-0.20001220703125</v>
      </c>
      <c r="G7529">
        <f>IF(CSV[[#This Row],[Altura]]&gt;0,CSV[[#This Row],[Altura]],0)</f>
        <v>0</v>
      </c>
      <c r="H7529">
        <f>IF(CSV[[#This Row],[Altura]]&lt;=0,CSV[[#This Row],[Altura]],0)</f>
        <v>-0.20001220703125</v>
      </c>
      <c r="I7529" s="2">
        <f>RADIANS(CSV[[#This Row],[lon]])-RADIANS(A7528)</f>
        <v>2.1519524946445046E-6</v>
      </c>
      <c r="J7529" s="2">
        <f>RADIANS(CSV[[#This Row],[lat]])-RADIANS(B7528)</f>
        <v>-2.8717081896056929E-6</v>
      </c>
      <c r="K7529" s="2">
        <f>RADIANS(CSV[[#This Row],[lon]])</f>
        <v>0.74198318305782496</v>
      </c>
      <c r="L7529" s="2">
        <f>RADIANS(CSV[[#This Row],[lat]])</f>
        <v>-0.11620819230908698</v>
      </c>
      <c r="M7529" s="2">
        <f>SIN(CSV[[#This Row],[dlon]]/2)*SIN(CSV[[#This Row],[dlon]]/2)</f>
        <v>1.15772488480123E-12</v>
      </c>
      <c r="N7529" s="2">
        <f>SIN(CSV[[#This Row],[dlat]]/2)*SIN(CSV[[#This Row],[dlat]]/2)</f>
        <v>2.0616769815606845E-12</v>
      </c>
      <c r="O7529" s="2">
        <f>COS(RADIANS(CSV[[#This Row],[lat]]))</f>
        <v>0.99325542323820559</v>
      </c>
      <c r="P7529" s="2">
        <f>CSV[[#This Row],[sindlon]]+CSV[[#This Row],[cosradlat]]*O7528*CSV[[#This Row],[sindlat]]</f>
        <v>3.1916860551454987E-12</v>
      </c>
      <c r="Q7529" s="2">
        <f>2*ASIN(SQRT(CSV[[#This Row],[Columna1]]))*6367445</f>
        <v>22.751250964402129</v>
      </c>
      <c r="R7529" s="2" t="e" vm="1">
        <f ca="1">_xlfn.CONCAT(CSV[[#This Row],[lon]],",",CSV[[#This Row],[lat]],";",CSV[[#This Row],[alt]])</f>
        <v>#NAME?</v>
      </c>
    </row>
    <row r="7530" spans="1:18" x14ac:dyDescent="0.25">
      <c r="A7530">
        <v>42.512559676542878</v>
      </c>
      <c r="B7530">
        <v>-6.6583363618701696</v>
      </c>
      <c r="C7530">
        <v>573.4000244140625</v>
      </c>
      <c r="D7530" s="1">
        <v>42854.533414351848</v>
      </c>
      <c r="E7530" s="1">
        <f>CSV[[#This Row],[Column4]]-D7529</f>
        <v>1.1574069503694773E-5</v>
      </c>
      <c r="F7530">
        <f>CSV[[#This Row],[alt]]-C7529</f>
        <v>-0.79998779296875</v>
      </c>
      <c r="G7530">
        <f>IF(CSV[[#This Row],[Altura]]&gt;0,CSV[[#This Row],[Altura]],0)</f>
        <v>0</v>
      </c>
      <c r="H7530">
        <f>IF(CSV[[#This Row],[Altura]]&lt;=0,CSV[[#This Row],[Altura]],0)</f>
        <v>-0.79998779296875</v>
      </c>
      <c r="I7530" s="2">
        <f>RADIANS(CSV[[#This Row],[lon]])-RADIANS(A7529)</f>
        <v>9.5674842381932024E-7</v>
      </c>
      <c r="J7530" s="2">
        <f>RADIANS(CSV[[#This Row],[lat]])-RADIANS(B7529)</f>
        <v>-1.6999108081033887E-6</v>
      </c>
      <c r="K7530" s="2">
        <f>RADIANS(CSV[[#This Row],[lon]])</f>
        <v>0.74198413980624878</v>
      </c>
      <c r="L7530" s="2">
        <f>RADIANS(CSV[[#This Row],[lat]])</f>
        <v>-0.11620989221989508</v>
      </c>
      <c r="M7530" s="2">
        <f>SIN(CSV[[#This Row],[dlon]]/2)*SIN(CSV[[#This Row],[dlon]]/2)</f>
        <v>2.2884188662017098E-13</v>
      </c>
      <c r="N7530" s="2">
        <f>SIN(CSV[[#This Row],[dlat]]/2)*SIN(CSV[[#This Row],[dlat]]/2)</f>
        <v>7.2242418887650494E-13</v>
      </c>
      <c r="O7530" s="2">
        <f>COS(RADIANS(CSV[[#This Row],[lat]]))</f>
        <v>0.99325522613752426</v>
      </c>
      <c r="P7530" s="2">
        <f>CSV[[#This Row],[sindlon]]+CSV[[#This Row],[cosradlat]]*O7529*CSV[[#This Row],[sindlat]]</f>
        <v>9.4155390585582319E-13</v>
      </c>
      <c r="Q7530" s="2">
        <f>2*ASIN(SQRT(CSV[[#This Row],[Columna1]]))*6367445</f>
        <v>12.357135038559258</v>
      </c>
      <c r="R7530" s="2" t="e" vm="1">
        <f ca="1">_xlfn.CONCAT(CSV[[#This Row],[lon]],",",CSV[[#This Row],[lat]],";",CSV[[#This Row],[alt]])</f>
        <v>#NAME?</v>
      </c>
    </row>
    <row r="7531" spans="1:18" x14ac:dyDescent="0.25">
      <c r="A7531">
        <v>42.512613655999303</v>
      </c>
      <c r="B7531">
        <v>-6.6584361903369427</v>
      </c>
      <c r="C7531">
        <v>572.79998779296875</v>
      </c>
      <c r="D7531" s="1">
        <v>42854.533425925925</v>
      </c>
      <c r="E7531" s="1">
        <f>CSV[[#This Row],[Column4]]-D7530</f>
        <v>1.1574076779652387E-5</v>
      </c>
      <c r="F7531">
        <f>CSV[[#This Row],[alt]]-C7530</f>
        <v>-0.60003662109375</v>
      </c>
      <c r="G7531">
        <f>IF(CSV[[#This Row],[Altura]]&gt;0,CSV[[#This Row],[Altura]],0)</f>
        <v>0</v>
      </c>
      <c r="H7531">
        <f>IF(CSV[[#This Row],[Altura]]&lt;=0,CSV[[#This Row],[Altura]],0)</f>
        <v>-0.60003662109375</v>
      </c>
      <c r="I7531" s="2">
        <f>RADIANS(CSV[[#This Row],[lon]])-RADIANS(A7530)</f>
        <v>9.4211924306364381E-7</v>
      </c>
      <c r="J7531" s="2">
        <f>RADIANS(CSV[[#This Row],[lat]])-RADIANS(B7530)</f>
        <v>-1.7423354324169749E-6</v>
      </c>
      <c r="K7531" s="2">
        <f>RADIANS(CSV[[#This Row],[lon]])</f>
        <v>0.74198508192549184</v>
      </c>
      <c r="L7531" s="2">
        <f>RADIANS(CSV[[#This Row],[lat]])</f>
        <v>-0.1162116345553275</v>
      </c>
      <c r="M7531" s="2">
        <f>SIN(CSV[[#This Row],[dlon]]/2)*SIN(CSV[[#This Row],[dlon]]/2)</f>
        <v>2.2189716703768688E-13</v>
      </c>
      <c r="N7531" s="2">
        <f>SIN(CSV[[#This Row],[dlat]]/2)*SIN(CSV[[#This Row],[dlat]]/2)</f>
        <v>7.589331897637197E-13</v>
      </c>
      <c r="O7531" s="2">
        <f>COS(RADIANS(CSV[[#This Row],[lat]]))</f>
        <v>0.99325502411482847</v>
      </c>
      <c r="P7531" s="2">
        <f>CSV[[#This Row],[sindlon]]+CSV[[#This Row],[cosradlat]]*O7530*CSV[[#This Row],[sindlat]]</f>
        <v>9.7062706439971317E-13</v>
      </c>
      <c r="Q7531" s="2">
        <f>2*ASIN(SQRT(CSV[[#This Row],[Columna1]]))*6367445</f>
        <v>12.546465490383504</v>
      </c>
      <c r="R7531" s="2" t="e" vm="1">
        <f ca="1">_xlfn.CONCAT(CSV[[#This Row],[lon]],",",CSV[[#This Row],[lat]],";",CSV[[#This Row],[alt]])</f>
        <v>#NAME?</v>
      </c>
    </row>
    <row r="7532" spans="1:18" x14ac:dyDescent="0.25">
      <c r="A7532">
        <v>42.512722369283438</v>
      </c>
      <c r="B7532">
        <v>-6.6586192511022091</v>
      </c>
      <c r="C7532">
        <v>571.5999755859375</v>
      </c>
      <c r="D7532" s="1">
        <v>42854.533449074072</v>
      </c>
      <c r="E7532" s="1">
        <f>CSV[[#This Row],[Column4]]-D7531</f>
        <v>2.314814628334716E-5</v>
      </c>
      <c r="F7532">
        <f>CSV[[#This Row],[alt]]-C7531</f>
        <v>-1.20001220703125</v>
      </c>
      <c r="G7532">
        <f>IF(CSV[[#This Row],[Altura]]&gt;0,CSV[[#This Row],[Altura]],0)</f>
        <v>0</v>
      </c>
      <c r="H7532">
        <f>IF(CSV[[#This Row],[Altura]]&lt;=0,CSV[[#This Row],[Altura]],0)</f>
        <v>-1.20001220703125</v>
      </c>
      <c r="I7532" s="2">
        <f>RADIANS(CSV[[#This Row],[lon]])-RADIANS(A7531)</f>
        <v>1.8974047487629875E-6</v>
      </c>
      <c r="J7532" s="2">
        <f>RADIANS(CSV[[#This Row],[lat]])-RADIANS(B7531)</f>
        <v>-3.1950130851138292E-6</v>
      </c>
      <c r="K7532" s="2">
        <f>RADIANS(CSV[[#This Row],[lon]])</f>
        <v>0.7419869793302406</v>
      </c>
      <c r="L7532" s="2">
        <f>RADIANS(CSV[[#This Row],[lat]])</f>
        <v>-0.11621482956841261</v>
      </c>
      <c r="M7532" s="2">
        <f>SIN(CSV[[#This Row],[dlon]]/2)*SIN(CSV[[#This Row],[dlon]]/2)</f>
        <v>9.0003619515681389E-13</v>
      </c>
      <c r="N7532" s="2">
        <f>SIN(CSV[[#This Row],[dlat]]/2)*SIN(CSV[[#This Row],[dlat]]/2)</f>
        <v>2.5520271535099761E-12</v>
      </c>
      <c r="O7532" s="2">
        <f>COS(RADIANS(CSV[[#This Row],[lat]]))</f>
        <v>0.99325465364723986</v>
      </c>
      <c r="P7532" s="2">
        <f>CSV[[#This Row],[sindlon]]+CSV[[#This Row],[cosradlat]]*O7531*CSV[[#This Row],[sindlat]]</f>
        <v>3.4177517900919352E-12</v>
      </c>
      <c r="Q7532" s="2">
        <f>2*ASIN(SQRT(CSV[[#This Row],[Columna1]]))*6367445</f>
        <v>23.54319814379641</v>
      </c>
      <c r="R7532" s="2" t="e" vm="1">
        <f ca="1">_xlfn.CONCAT(CSV[[#This Row],[lon]],",",CSV[[#This Row],[lat]],";",CSV[[#This Row],[alt]])</f>
        <v>#NAME?</v>
      </c>
    </row>
    <row r="7533" spans="1:18" x14ac:dyDescent="0.25">
      <c r="A7533">
        <v>42.512780539691448</v>
      </c>
      <c r="B7533">
        <v>-6.6587031539529562</v>
      </c>
      <c r="C7533">
        <v>571.4000244140625</v>
      </c>
      <c r="D7533" s="1">
        <v>42854.533460648148</v>
      </c>
      <c r="E7533" s="1">
        <f>CSV[[#This Row],[Column4]]-D7532</f>
        <v>1.1574076779652387E-5</v>
      </c>
      <c r="F7533">
        <f>CSV[[#This Row],[alt]]-C7532</f>
        <v>-0.199951171875</v>
      </c>
      <c r="G7533">
        <f>IF(CSV[[#This Row],[Altura]]&gt;0,CSV[[#This Row],[Altura]],0)</f>
        <v>0</v>
      </c>
      <c r="H7533">
        <f>IF(CSV[[#This Row],[Altura]]&lt;=0,CSV[[#This Row],[Altura]],0)</f>
        <v>-0.199951171875</v>
      </c>
      <c r="I7533" s="2">
        <f>RADIANS(CSV[[#This Row],[lon]])-RADIANS(A7532)</f>
        <v>1.0152651470640706E-6</v>
      </c>
      <c r="J7533" s="2">
        <f>RADIANS(CSV[[#This Row],[lat]])-RADIANS(B7532)</f>
        <v>-1.4643809973513555E-6</v>
      </c>
      <c r="K7533" s="2">
        <f>RADIANS(CSV[[#This Row],[lon]])</f>
        <v>0.74198799459538767</v>
      </c>
      <c r="L7533" s="2">
        <f>RADIANS(CSV[[#This Row],[lat]])</f>
        <v>-0.11621629394940997</v>
      </c>
      <c r="M7533" s="2">
        <f>SIN(CSV[[#This Row],[dlon]]/2)*SIN(CSV[[#This Row],[dlon]]/2)</f>
        <v>2.5769082971073508E-13</v>
      </c>
      <c r="N7533" s="2">
        <f>SIN(CSV[[#This Row],[dlat]]/2)*SIN(CSV[[#This Row],[dlat]]/2)</f>
        <v>5.3610292635084186E-13</v>
      </c>
      <c r="O7533" s="2">
        <f>COS(RADIANS(CSV[[#This Row],[lat]]))</f>
        <v>0.9932544838462064</v>
      </c>
      <c r="P7533" s="2">
        <f>CSV[[#This Row],[sindlon]]+CSV[[#This Row],[cosradlat]]*O7532*CSV[[#This Row],[sindlat]]</f>
        <v>7.8658565832778531E-13</v>
      </c>
      <c r="Q7533" s="2">
        <f>2*ASIN(SQRT(CSV[[#This Row],[Columna1]]))*6367445</f>
        <v>11.294531211249344</v>
      </c>
      <c r="R7533" s="2" t="e" vm="1">
        <f ca="1">_xlfn.CONCAT(CSV[[#This Row],[lon]],",",CSV[[#This Row],[lat]],";",CSV[[#This Row],[alt]])</f>
        <v>#NAME?</v>
      </c>
    </row>
    <row r="7534" spans="1:18" x14ac:dyDescent="0.25">
      <c r="A7534">
        <v>42.512843571603298</v>
      </c>
      <c r="B7534">
        <v>-6.6587798483669758</v>
      </c>
      <c r="C7534">
        <v>571</v>
      </c>
      <c r="D7534" s="1">
        <v>42854.533472222225</v>
      </c>
      <c r="E7534" s="1">
        <f>CSV[[#This Row],[Column4]]-D7533</f>
        <v>1.1574076779652387E-5</v>
      </c>
      <c r="F7534">
        <f>CSV[[#This Row],[alt]]-C7533</f>
        <v>-0.4000244140625</v>
      </c>
      <c r="G7534">
        <f>IF(CSV[[#This Row],[Altura]]&gt;0,CSV[[#This Row],[Altura]],0)</f>
        <v>0</v>
      </c>
      <c r="H7534">
        <f>IF(CSV[[#This Row],[Altura]]&lt;=0,CSV[[#This Row],[Altura]],0)</f>
        <v>-0.4000244140625</v>
      </c>
      <c r="I7534" s="2">
        <f>RADIANS(CSV[[#This Row],[lon]])-RADIANS(A7533)</f>
        <v>1.1001143955802206E-6</v>
      </c>
      <c r="J7534" s="2">
        <f>RADIANS(CSV[[#This Row],[lat]])-RADIANS(B7533)</f>
        <v>-1.3385700425305735E-6</v>
      </c>
      <c r="K7534" s="2">
        <f>RADIANS(CSV[[#This Row],[lon]])</f>
        <v>0.74198909470978325</v>
      </c>
      <c r="L7534" s="2">
        <f>RADIANS(CSV[[#This Row],[lat]])</f>
        <v>-0.1162176325194525</v>
      </c>
      <c r="M7534" s="2">
        <f>SIN(CSV[[#This Row],[dlon]]/2)*SIN(CSV[[#This Row],[dlon]]/2)</f>
        <v>3.0256292084067804E-13</v>
      </c>
      <c r="N7534" s="2">
        <f>SIN(CSV[[#This Row],[dlat]]/2)*SIN(CSV[[#This Row],[dlat]]/2)</f>
        <v>4.4794243969000848E-13</v>
      </c>
      <c r="O7534" s="2">
        <f>COS(RADIANS(CSV[[#This Row],[lat]]))</f>
        <v>0.99325432863161034</v>
      </c>
      <c r="P7534" s="2">
        <f>CSV[[#This Row],[sindlon]]+CSV[[#This Row],[cosradlat]]*O7533*CSV[[#This Row],[sindlat]]</f>
        <v>7.4448246781827786E-13</v>
      </c>
      <c r="Q7534" s="2">
        <f>2*ASIN(SQRT(CSV[[#This Row],[Columna1]]))*6367445</f>
        <v>10.988095755490654</v>
      </c>
      <c r="R7534" s="2" t="e" vm="1">
        <f ca="1">_xlfn.CONCAT(CSV[[#This Row],[lon]],",",CSV[[#This Row],[lat]],";",CSV[[#This Row],[alt]])</f>
        <v>#NAME?</v>
      </c>
    </row>
    <row r="7535" spans="1:18" x14ac:dyDescent="0.25">
      <c r="A7535">
        <v>42.513165017589927</v>
      </c>
      <c r="B7535">
        <v>-6.6590676829218864</v>
      </c>
      <c r="C7535">
        <v>571.79998779296875</v>
      </c>
      <c r="D7535" s="1">
        <v>42854.533530092594</v>
      </c>
      <c r="E7535" s="1">
        <f>CSV[[#This Row],[Column4]]-D7534</f>
        <v>5.7870369346346706E-5</v>
      </c>
      <c r="F7535">
        <f>CSV[[#This Row],[alt]]-C7534</f>
        <v>0.79998779296875</v>
      </c>
      <c r="G7535">
        <f>IF(CSV[[#This Row],[Altura]]&gt;0,CSV[[#This Row],[Altura]],0)</f>
        <v>0.79998779296875</v>
      </c>
      <c r="H7535">
        <f>IF(CSV[[#This Row],[Altura]]&lt;=0,CSV[[#This Row],[Altura]],0)</f>
        <v>0</v>
      </c>
      <c r="I7535" s="2">
        <f>RADIANS(CSV[[#This Row],[lon]])-RADIANS(A7534)</f>
        <v>5.6102908340127655E-6</v>
      </c>
      <c r="J7535" s="2">
        <f>RADIANS(CSV[[#This Row],[lat]])-RADIANS(B7534)</f>
        <v>-5.0236606841946863E-6</v>
      </c>
      <c r="K7535" s="2">
        <f>RADIANS(CSV[[#This Row],[lon]])</f>
        <v>0.74199470500061726</v>
      </c>
      <c r="L7535" s="2">
        <f>RADIANS(CSV[[#This Row],[lat]])</f>
        <v>-0.11622265618013669</v>
      </c>
      <c r="M7535" s="2">
        <f>SIN(CSV[[#This Row],[dlon]]/2)*SIN(CSV[[#This Row],[dlon]]/2)</f>
        <v>7.8688408105312749E-12</v>
      </c>
      <c r="N7535" s="2">
        <f>SIN(CSV[[#This Row],[dlat]]/2)*SIN(CSV[[#This Row],[dlat]]/2)</f>
        <v>6.3092916674675861E-12</v>
      </c>
      <c r="O7535" s="2">
        <f>COS(RADIANS(CSV[[#This Row],[lat]]))</f>
        <v>0.99325374609450989</v>
      </c>
      <c r="P7535" s="2">
        <f>CSV[[#This Row],[sindlon]]+CSV[[#This Row],[cosradlat]]*O7534*CSV[[#This Row],[sindlat]]</f>
        <v>1.4093295109610018E-11</v>
      </c>
      <c r="Q7535" s="2">
        <f>2*ASIN(SQRT(CSV[[#This Row],[Columna1]]))*6367445</f>
        <v>47.808098548931113</v>
      </c>
      <c r="R7535" s="2" t="e" vm="1">
        <f ca="1">_xlfn.CONCAT(CSV[[#This Row],[lon]],",",CSV[[#This Row],[lat]],";",CSV[[#This Row],[alt]])</f>
        <v>#NAME?</v>
      </c>
    </row>
    <row r="7536" spans="1:18" x14ac:dyDescent="0.25">
      <c r="A7536">
        <v>42.513222098350525</v>
      </c>
      <c r="B7536">
        <v>-6.6591197345405817</v>
      </c>
      <c r="C7536">
        <v>572</v>
      </c>
      <c r="D7536" s="1">
        <v>42854.533541666664</v>
      </c>
      <c r="E7536" s="1">
        <f>CSV[[#This Row],[Column4]]-D7535</f>
        <v>1.1574069503694773E-5</v>
      </c>
      <c r="F7536">
        <f>CSV[[#This Row],[alt]]-C7535</f>
        <v>0.20001220703125</v>
      </c>
      <c r="G7536">
        <f>IF(CSV[[#This Row],[Altura]]&gt;0,CSV[[#This Row],[Altura]],0)</f>
        <v>0.20001220703125</v>
      </c>
      <c r="H7536">
        <f>IF(CSV[[#This Row],[Altura]]&lt;=0,CSV[[#This Row],[Altura]],0)</f>
        <v>0</v>
      </c>
      <c r="I7536" s="2">
        <f>RADIANS(CSV[[#This Row],[lon]])-RADIANS(A7535)</f>
        <v>9.9624721194846444E-7</v>
      </c>
      <c r="J7536" s="2">
        <f>RADIANS(CSV[[#This Row],[lat]])-RADIANS(B7535)</f>
        <v>-9.0847212723399462E-7</v>
      </c>
      <c r="K7536" s="2">
        <f>RADIANS(CSV[[#This Row],[lon]])</f>
        <v>0.74199570124782921</v>
      </c>
      <c r="L7536" s="2">
        <f>RADIANS(CSV[[#This Row],[lat]])</f>
        <v>-0.11622356465226392</v>
      </c>
      <c r="M7536" s="2">
        <f>SIN(CSV[[#This Row],[dlon]]/2)*SIN(CSV[[#This Row],[dlon]]/2)</f>
        <v>2.4812712682875157E-13</v>
      </c>
      <c r="N7536" s="2">
        <f>SIN(CSV[[#This Row],[dlat]]/2)*SIN(CSV[[#This Row],[dlat]]/2)</f>
        <v>2.0633040149025064E-13</v>
      </c>
      <c r="O7536" s="2">
        <f>COS(RADIANS(CSV[[#This Row],[lat]]))</f>
        <v>0.99325364074659772</v>
      </c>
      <c r="P7536" s="2">
        <f>CSV[[#This Row],[sindlon]]+CSV[[#This Row],[cosradlat]]*O7535*CSV[[#This Row],[sindlat]]</f>
        <v>4.5168298267263045E-13</v>
      </c>
      <c r="Q7536" s="2">
        <f>2*ASIN(SQRT(CSV[[#This Row],[Columna1]]))*6367445</f>
        <v>8.5587839255224871</v>
      </c>
      <c r="R7536" s="2" t="e" vm="1">
        <f ca="1">_xlfn.CONCAT(CSV[[#This Row],[lon]],",",CSV[[#This Row],[lat]],";",CSV[[#This Row],[alt]])</f>
        <v>#NAME?</v>
      </c>
    </row>
    <row r="7537" spans="1:18" x14ac:dyDescent="0.25">
      <c r="A7537">
        <v>42.51331077888608</v>
      </c>
      <c r="B7537">
        <v>-6.659281337633729</v>
      </c>
      <c r="C7537">
        <v>572.79998779296875</v>
      </c>
      <c r="D7537" s="1">
        <v>42854.533564814818</v>
      </c>
      <c r="E7537" s="1">
        <f>CSV[[#This Row],[Column4]]-D7536</f>
        <v>2.3148153559304774E-5</v>
      </c>
      <c r="F7537">
        <f>CSV[[#This Row],[alt]]-C7536</f>
        <v>0.79998779296875</v>
      </c>
      <c r="G7537">
        <f>IF(CSV[[#This Row],[Altura]]&gt;0,CSV[[#This Row],[Altura]],0)</f>
        <v>0.79998779296875</v>
      </c>
      <c r="H7537">
        <f>IF(CSV[[#This Row],[Altura]]&lt;=0,CSV[[#This Row],[Altura]],0)</f>
        <v>0</v>
      </c>
      <c r="I7537" s="2">
        <f>RADIANS(CSV[[#This Row],[lon]])-RADIANS(A7536)</f>
        <v>1.5477673278585513E-6</v>
      </c>
      <c r="J7537" s="2">
        <f>RADIANS(CSV[[#This Row],[lat]])-RADIANS(B7536)</f>
        <v>-2.8205060568220475E-6</v>
      </c>
      <c r="K7537" s="2">
        <f>RADIANS(CSV[[#This Row],[lon]])</f>
        <v>0.74199724901515707</v>
      </c>
      <c r="L7537" s="2">
        <f>RADIANS(CSV[[#This Row],[lat]])</f>
        <v>-0.11622638515832075</v>
      </c>
      <c r="M7537" s="2">
        <f>SIN(CSV[[#This Row],[dlon]]/2)*SIN(CSV[[#This Row],[dlon]]/2)</f>
        <v>5.9889592529648041E-13</v>
      </c>
      <c r="N7537" s="2">
        <f>SIN(CSV[[#This Row],[dlat]]/2)*SIN(CSV[[#This Row],[dlat]]/2)</f>
        <v>1.9888136041411456E-12</v>
      </c>
      <c r="O7537" s="2">
        <f>COS(RADIANS(CSV[[#This Row],[lat]]))</f>
        <v>0.9932533136708841</v>
      </c>
      <c r="P7537" s="2">
        <f>CSV[[#This Row],[sindlon]]+CSV[[#This Row],[cosradlat]]*O7536*CSV[[#This Row],[sindlat]]</f>
        <v>2.5609648988061288E-12</v>
      </c>
      <c r="Q7537" s="2">
        <f>2*ASIN(SQRT(CSV[[#This Row],[Columna1]]))*6367445</f>
        <v>20.379663600792469</v>
      </c>
      <c r="R7537" s="2" t="e" vm="1">
        <f ca="1">_xlfn.CONCAT(CSV[[#This Row],[lon]],",",CSV[[#This Row],[lat]],";",CSV[[#This Row],[alt]])</f>
        <v>#NAME?</v>
      </c>
    </row>
    <row r="7538" spans="1:18" x14ac:dyDescent="0.25">
      <c r="A7538">
        <v>42.513342965394258</v>
      </c>
      <c r="B7538">
        <v>-6.6596508119255304</v>
      </c>
      <c r="C7538">
        <v>572</v>
      </c>
      <c r="D7538" s="1">
        <v>42854.533599537041</v>
      </c>
      <c r="E7538" s="1">
        <f>CSV[[#This Row],[Column4]]-D7537</f>
        <v>3.4722223062999547E-5</v>
      </c>
      <c r="F7538">
        <f>CSV[[#This Row],[alt]]-C7537</f>
        <v>-0.79998779296875</v>
      </c>
      <c r="G7538">
        <f>IF(CSV[[#This Row],[Altura]]&gt;0,CSV[[#This Row],[Altura]],0)</f>
        <v>0</v>
      </c>
      <c r="H7538">
        <f>IF(CSV[[#This Row],[Altura]]&lt;=0,CSV[[#This Row],[Altura]],0)</f>
        <v>-0.79998779296875</v>
      </c>
      <c r="I7538" s="2">
        <f>RADIANS(CSV[[#This Row],[lon]])-RADIANS(A7537)</f>
        <v>5.6176054241685591E-7</v>
      </c>
      <c r="J7538" s="2">
        <f>RADIANS(CSV[[#This Row],[lat]])-RADIANS(B7537)</f>
        <v>-6.4485428934030198E-6</v>
      </c>
      <c r="K7538" s="2">
        <f>RADIANS(CSV[[#This Row],[lon]])</f>
        <v>0.74199781077569948</v>
      </c>
      <c r="L7538" s="2">
        <f>RADIANS(CSV[[#This Row],[lat]])</f>
        <v>-0.11623283370121415</v>
      </c>
      <c r="M7538" s="2">
        <f>SIN(CSV[[#This Row],[dlon]]/2)*SIN(CSV[[#This Row],[dlon]]/2)</f>
        <v>7.889372675411796E-14</v>
      </c>
      <c r="N7538" s="2">
        <f>SIN(CSV[[#This Row],[dlat]]/2)*SIN(CSV[[#This Row],[dlat]]/2)</f>
        <v>1.0395926361978622E-11</v>
      </c>
      <c r="O7538" s="2">
        <f>COS(RADIANS(CSV[[#This Row],[lat]]))</f>
        <v>0.99325256584568833</v>
      </c>
      <c r="P7538" s="2">
        <f>CSV[[#This Row],[sindlon]]+CSV[[#This Row],[cosradlat]]*O7537*CSV[[#This Row],[sindlat]]</f>
        <v>1.0335009457770223E-11</v>
      </c>
      <c r="Q7538" s="2">
        <f>2*ASIN(SQRT(CSV[[#This Row],[Columna1]]))*6367445</f>
        <v>40.940263845914977</v>
      </c>
      <c r="R7538" s="2" t="e" vm="1">
        <f ca="1">_xlfn.CONCAT(CSV[[#This Row],[lon]],",",CSV[[#This Row],[lat]],";",CSV[[#This Row],[alt]])</f>
        <v>#NAME?</v>
      </c>
    </row>
    <row r="7539" spans="1:18" x14ac:dyDescent="0.25">
      <c r="A7539">
        <v>42.513348665088415</v>
      </c>
      <c r="B7539">
        <v>-6.6597774624824524</v>
      </c>
      <c r="C7539">
        <v>571</v>
      </c>
      <c r="D7539" s="1">
        <v>42854.53361111111</v>
      </c>
      <c r="E7539" s="1">
        <f>CSV[[#This Row],[Column4]]-D7538</f>
        <v>1.1574069503694773E-5</v>
      </c>
      <c r="F7539">
        <f>CSV[[#This Row],[alt]]-C7538</f>
        <v>-1</v>
      </c>
      <c r="G7539">
        <f>IF(CSV[[#This Row],[Altura]]&gt;0,CSV[[#This Row],[Altura]],0)</f>
        <v>0</v>
      </c>
      <c r="H7539">
        <f>IF(CSV[[#This Row],[Altura]]&lt;=0,CSV[[#This Row],[Altura]],0)</f>
        <v>-1</v>
      </c>
      <c r="I7539" s="2">
        <f>RADIANS(CSV[[#This Row],[lon]])-RADIANS(A7538)</f>
        <v>9.9478429382848788E-8</v>
      </c>
      <c r="J7539" s="2">
        <f>RADIANS(CSV[[#This Row],[lat]])-RADIANS(B7538)</f>
        <v>-2.2104692177782326E-6</v>
      </c>
      <c r="K7539" s="2">
        <f>RADIANS(CSV[[#This Row],[lon]])</f>
        <v>0.74199791025412887</v>
      </c>
      <c r="L7539" s="2">
        <f>RADIANS(CSV[[#This Row],[lat]])</f>
        <v>-0.11623504417043193</v>
      </c>
      <c r="M7539" s="2">
        <f>SIN(CSV[[#This Row],[dlon]]/2)*SIN(CSV[[#This Row],[dlon]]/2)</f>
        <v>2.4739894781196064E-15</v>
      </c>
      <c r="N7539" s="2">
        <f>SIN(CSV[[#This Row],[dlat]]/2)*SIN(CSV[[#This Row],[dlat]]/2)</f>
        <v>1.2215435406857802E-12</v>
      </c>
      <c r="O7539" s="2">
        <f>COS(RADIANS(CSV[[#This Row],[lat]]))</f>
        <v>0.99325230949229182</v>
      </c>
      <c r="P7539" s="2">
        <f>CSV[[#This Row],[sindlon]]+CSV[[#This Row],[cosradlat]]*O7538*CSV[[#This Row],[sindlat]]</f>
        <v>1.2075882641878672E-12</v>
      </c>
      <c r="Q7539" s="2">
        <f>2*ASIN(SQRT(CSV[[#This Row],[Columna1]]))*6367445</f>
        <v>13.994411495593466</v>
      </c>
      <c r="R7539" s="2" t="e" vm="1">
        <f ca="1">_xlfn.CONCAT(CSV[[#This Row],[lon]],",",CSV[[#This Row],[lat]],";",CSV[[#This Row],[alt]])</f>
        <v>#NAME?</v>
      </c>
    </row>
    <row r="7540" spans="1:18" x14ac:dyDescent="0.25">
      <c r="A7540">
        <v>42.513352939859033</v>
      </c>
      <c r="B7540">
        <v>-6.6598943062126637</v>
      </c>
      <c r="C7540">
        <v>569.5999755859375</v>
      </c>
      <c r="D7540" s="1">
        <v>42854.533622685187</v>
      </c>
      <c r="E7540" s="1">
        <f>CSV[[#This Row],[Column4]]-D7539</f>
        <v>1.1574076779652387E-5</v>
      </c>
      <c r="F7540">
        <f>CSV[[#This Row],[alt]]-C7539</f>
        <v>-1.4000244140625</v>
      </c>
      <c r="G7540">
        <f>IF(CSV[[#This Row],[Altura]]&gt;0,CSV[[#This Row],[Altura]],0)</f>
        <v>0</v>
      </c>
      <c r="H7540">
        <f>IF(CSV[[#This Row],[Altura]]&lt;=0,CSV[[#This Row],[Altura]],0)</f>
        <v>-1.4000244140625</v>
      </c>
      <c r="I7540" s="2">
        <f>RADIANS(CSV[[#This Row],[lon]])-RADIANS(A7539)</f>
        <v>7.4608822120403318E-8</v>
      </c>
      <c r="J7540" s="2">
        <f>RADIANS(CSV[[#This Row],[lat]])-RADIANS(B7539)</f>
        <v>-2.0393078025010558E-6</v>
      </c>
      <c r="K7540" s="2">
        <f>RADIANS(CSV[[#This Row],[lon]])</f>
        <v>0.74199798486295099</v>
      </c>
      <c r="L7540" s="2">
        <f>RADIANS(CSV[[#This Row],[lat]])</f>
        <v>-0.11623708347823443</v>
      </c>
      <c r="M7540" s="2">
        <f>SIN(CSV[[#This Row],[dlon]]/2)*SIN(CSV[[#This Row],[dlon]]/2)</f>
        <v>1.3916190845484953E-15</v>
      </c>
      <c r="N7540" s="2">
        <f>SIN(CSV[[#This Row],[dlat]]/2)*SIN(CSV[[#This Row],[dlat]]/2)</f>
        <v>1.0396940783350611E-12</v>
      </c>
      <c r="O7540" s="2">
        <f>COS(RADIANS(CSV[[#This Row],[lat]]))</f>
        <v>0.99325207298458951</v>
      </c>
      <c r="P7540" s="2">
        <f>CSV[[#This Row],[sindlon]]+CSV[[#This Row],[cosradlat]]*O7539*CSV[[#This Row],[sindlat]]</f>
        <v>1.0271017241078319E-12</v>
      </c>
      <c r="Q7540" s="2">
        <f>2*ASIN(SQRT(CSV[[#This Row],[Columna1]]))*6367445</f>
        <v>12.90630509074075</v>
      </c>
      <c r="R7540" s="2" t="e" vm="1">
        <f ca="1">_xlfn.CONCAT(CSV[[#This Row],[lon]],",",CSV[[#This Row],[lat]],";",CSV[[#This Row],[alt]])</f>
        <v>#NAME?</v>
      </c>
    </row>
    <row r="7541" spans="1:18" x14ac:dyDescent="0.25">
      <c r="A7541">
        <v>42.513349000364542</v>
      </c>
      <c r="B7541">
        <v>-6.6599955596029758</v>
      </c>
      <c r="C7541">
        <v>567.4000244140625</v>
      </c>
      <c r="D7541" s="1">
        <v>42854.533634259256</v>
      </c>
      <c r="E7541" s="1">
        <f>CSV[[#This Row],[Column4]]-D7540</f>
        <v>1.1574069503694773E-5</v>
      </c>
      <c r="F7541">
        <f>CSV[[#This Row],[alt]]-C7540</f>
        <v>-2.199951171875</v>
      </c>
      <c r="G7541">
        <f>IF(CSV[[#This Row],[Altura]]&gt;0,CSV[[#This Row],[Altura]],0)</f>
        <v>0</v>
      </c>
      <c r="H7541">
        <f>IF(CSV[[#This Row],[Altura]]&lt;=0,CSV[[#This Row],[Altura]],0)</f>
        <v>-2.199951171875</v>
      </c>
      <c r="I7541" s="2">
        <f>RADIANS(CSV[[#This Row],[lon]])-RADIANS(A7540)</f>
        <v>-6.8757149751519364E-8</v>
      </c>
      <c r="J7541" s="2">
        <f>RADIANS(CSV[[#This Row],[lat]])-RADIANS(B7540)</f>
        <v>-1.7672050397488093E-6</v>
      </c>
      <c r="K7541" s="2">
        <f>RADIANS(CSV[[#This Row],[lon]])</f>
        <v>0.74199791610580124</v>
      </c>
      <c r="L7541" s="2">
        <f>RADIANS(CSV[[#This Row],[lat]])</f>
        <v>-0.11623885068327418</v>
      </c>
      <c r="M7541" s="2">
        <f>SIN(CSV[[#This Row],[dlon]]/2)*SIN(CSV[[#This Row],[dlon]]/2)</f>
        <v>1.1818864104882144E-15</v>
      </c>
      <c r="N7541" s="2">
        <f>SIN(CSV[[#This Row],[dlat]]/2)*SIN(CSV[[#This Row],[dlat]]/2)</f>
        <v>7.8075341312819443E-13</v>
      </c>
      <c r="O7541" s="2">
        <f>COS(RADIANS(CSV[[#This Row],[lat]]))</f>
        <v>0.99325186803052823</v>
      </c>
      <c r="P7541" s="2">
        <f>CSV[[#This Row],[sindlon]]+CSV[[#This Row],[cosradlat]]*O7540*CSV[[#This Row],[sindlat]]</f>
        <v>7.7143375773337861E-13</v>
      </c>
      <c r="Q7541" s="2">
        <f>2*ASIN(SQRT(CSV[[#This Row],[Columna1]]))*6367445</f>
        <v>11.185219670851454</v>
      </c>
      <c r="R7541" s="2" t="e" vm="1">
        <f ca="1">_xlfn.CONCAT(CSV[[#This Row],[lon]],",",CSV[[#This Row],[lat]],";",CSV[[#This Row],[alt]])</f>
        <v>#NAME?</v>
      </c>
    </row>
    <row r="7542" spans="1:18" x14ac:dyDescent="0.25">
      <c r="A7542">
        <v>42.513334499672055</v>
      </c>
      <c r="B7542">
        <v>-6.6600846592336893</v>
      </c>
      <c r="C7542">
        <v>565.20001220703125</v>
      </c>
      <c r="D7542" s="1">
        <v>42854.533645833333</v>
      </c>
      <c r="E7542" s="1">
        <f>CSV[[#This Row],[Column4]]-D7541</f>
        <v>1.1574076779652387E-5</v>
      </c>
      <c r="F7542">
        <f>CSV[[#This Row],[alt]]-C7541</f>
        <v>-2.20001220703125</v>
      </c>
      <c r="G7542">
        <f>IF(CSV[[#This Row],[Altura]]&gt;0,CSV[[#This Row],[Altura]],0)</f>
        <v>0</v>
      </c>
      <c r="H7542">
        <f>IF(CSV[[#This Row],[Altura]]&lt;=0,CSV[[#This Row],[Altura]],0)</f>
        <v>-2.20001220703125</v>
      </c>
      <c r="I7542" s="2">
        <f>RADIANS(CSV[[#This Row],[lon]])-RADIANS(A7541)</f>
        <v>-2.5308482776154051E-7</v>
      </c>
      <c r="J7542" s="2">
        <f>RADIANS(CSV[[#This Row],[lat]])-RADIANS(B7541)</f>
        <v>-1.5550819182641451E-6</v>
      </c>
      <c r="K7542" s="2">
        <f>RADIANS(CSV[[#This Row],[lon]])</f>
        <v>0.74199766302097347</v>
      </c>
      <c r="L7542" s="2">
        <f>RADIANS(CSV[[#This Row],[lat]])</f>
        <v>-0.11624040576519244</v>
      </c>
      <c r="M7542" s="2">
        <f>SIN(CSV[[#This Row],[dlon]]/2)*SIN(CSV[[#This Row],[dlon]]/2)</f>
        <v>1.6012982510772068E-14</v>
      </c>
      <c r="N7542" s="2">
        <f>SIN(CSV[[#This Row],[dlat]]/2)*SIN(CSV[[#This Row],[dlat]]/2)</f>
        <v>6.045699431279015E-13</v>
      </c>
      <c r="O7542" s="2">
        <f>COS(RADIANS(CSV[[#This Row],[lat]]))</f>
        <v>0.99325168767517513</v>
      </c>
      <c r="P7542" s="2">
        <f>CSV[[#This Row],[sindlon]]+CSV[[#This Row],[cosradlat]]*O7541*CSV[[#This Row],[sindlat]]</f>
        <v>6.1245091228889012E-13</v>
      </c>
      <c r="Q7542" s="2">
        <f>2*ASIN(SQRT(CSV[[#This Row],[Columna1]]))*6367445</f>
        <v>9.9662285173568748</v>
      </c>
      <c r="R7542" s="2" t="e" vm="1">
        <f ca="1">_xlfn.CONCAT(CSV[[#This Row],[lon]],",",CSV[[#This Row],[lat]],";",CSV[[#This Row],[alt]])</f>
        <v>#NAME?</v>
      </c>
    </row>
    <row r="7543" spans="1:18" x14ac:dyDescent="0.25">
      <c r="A7543">
        <v>42.513316562399268</v>
      </c>
      <c r="B7543">
        <v>-6.6601694840937853</v>
      </c>
      <c r="C7543">
        <v>564</v>
      </c>
      <c r="D7543" s="1">
        <v>42854.53365740741</v>
      </c>
      <c r="E7543" s="1">
        <f>CSV[[#This Row],[Column4]]-D7542</f>
        <v>1.1574076779652387E-5</v>
      </c>
      <c r="F7543">
        <f>CSV[[#This Row],[alt]]-C7542</f>
        <v>-1.20001220703125</v>
      </c>
      <c r="G7543">
        <f>IF(CSV[[#This Row],[Altura]]&gt;0,CSV[[#This Row],[Altura]],0)</f>
        <v>0</v>
      </c>
      <c r="H7543">
        <f>IF(CSV[[#This Row],[Altura]]&lt;=0,CSV[[#This Row],[Altura]],0)</f>
        <v>-1.20001220703125</v>
      </c>
      <c r="I7543" s="2">
        <f>RADIANS(CSV[[#This Row],[lon]])-RADIANS(A7542)</f>
        <v>-3.1306446890422279E-7</v>
      </c>
      <c r="J7543" s="2">
        <f>RADIANS(CSV[[#This Row],[lat]])-RADIANS(B7542)</f>
        <v>-1.4804730962131307E-6</v>
      </c>
      <c r="K7543" s="2">
        <f>RADIANS(CSV[[#This Row],[lon]])</f>
        <v>0.74199734995650457</v>
      </c>
      <c r="L7543" s="2">
        <f>RADIANS(CSV[[#This Row],[lat]])</f>
        <v>-0.11624188623828866</v>
      </c>
      <c r="M7543" s="2">
        <f>SIN(CSV[[#This Row],[dlon]]/2)*SIN(CSV[[#This Row],[dlon]]/2)</f>
        <v>2.4502340422570571E-14</v>
      </c>
      <c r="N7543" s="2">
        <f>SIN(CSV[[#This Row],[dlat]]/2)*SIN(CSV[[#This Row],[dlat]]/2)</f>
        <v>5.4795014715262349E-13</v>
      </c>
      <c r="O7543" s="2">
        <f>COS(RADIANS(CSV[[#This Row],[lat]]))</f>
        <v>0.99325151597057515</v>
      </c>
      <c r="P7543" s="2">
        <f>CSV[[#This Row],[sindlon]]+CSV[[#This Row],[cosradlat]]*O7542*CSV[[#This Row],[sindlat]]</f>
        <v>5.6508187015756789E-13</v>
      </c>
      <c r="Q7543" s="2">
        <f>2*ASIN(SQRT(CSV[[#This Row],[Columna1]]))*6367445</f>
        <v>9.5730622928378715</v>
      </c>
      <c r="R7543" s="2" t="e" vm="1">
        <f ca="1">_xlfn.CONCAT(CSV[[#This Row],[lon]],",",CSV[[#This Row],[lat]],";",CSV[[#This Row],[alt]])</f>
        <v>#NAME?</v>
      </c>
    </row>
    <row r="7544" spans="1:18" x14ac:dyDescent="0.25">
      <c r="A7544">
        <v>42.513316562399268</v>
      </c>
      <c r="B7544">
        <v>-6.6601694840937853</v>
      </c>
      <c r="C7544">
        <v>562.79998779296875</v>
      </c>
      <c r="D7544" s="1">
        <v>42854.533668981479</v>
      </c>
      <c r="E7544" s="1">
        <f>CSV[[#This Row],[Column4]]-D7543</f>
        <v>1.1574069503694773E-5</v>
      </c>
      <c r="F7544">
        <f>CSV[[#This Row],[alt]]-C7543</f>
        <v>-1.20001220703125</v>
      </c>
      <c r="G7544">
        <f>IF(CSV[[#This Row],[Altura]]&gt;0,CSV[[#This Row],[Altura]],0)</f>
        <v>0</v>
      </c>
      <c r="H7544">
        <f>IF(CSV[[#This Row],[Altura]]&lt;=0,CSV[[#This Row],[Altura]],0)</f>
        <v>-1.20001220703125</v>
      </c>
      <c r="I7544" s="2">
        <f>RADIANS(CSV[[#This Row],[lon]])-RADIANS(A7543)</f>
        <v>0</v>
      </c>
      <c r="J7544" s="2">
        <f>RADIANS(CSV[[#This Row],[lat]])-RADIANS(B7543)</f>
        <v>0</v>
      </c>
      <c r="K7544" s="2">
        <f>RADIANS(CSV[[#This Row],[lon]])</f>
        <v>0.74199734995650457</v>
      </c>
      <c r="L7544" s="2">
        <f>RADIANS(CSV[[#This Row],[lat]])</f>
        <v>-0.11624188623828866</v>
      </c>
      <c r="M7544" s="2">
        <f>SIN(CSV[[#This Row],[dlon]]/2)*SIN(CSV[[#This Row],[dlon]]/2)</f>
        <v>0</v>
      </c>
      <c r="N7544" s="2">
        <f>SIN(CSV[[#This Row],[dlat]]/2)*SIN(CSV[[#This Row],[dlat]]/2)</f>
        <v>0</v>
      </c>
      <c r="O7544" s="2">
        <f>COS(RADIANS(CSV[[#This Row],[lat]]))</f>
        <v>0.99325151597057515</v>
      </c>
      <c r="P7544" s="2">
        <f>CSV[[#This Row],[sindlon]]+CSV[[#This Row],[cosradlat]]*O7543*CSV[[#This Row],[sindlat]]</f>
        <v>0</v>
      </c>
      <c r="Q7544" s="2">
        <f>2*ASIN(SQRT(CSV[[#This Row],[Columna1]]))*6367445</f>
        <v>0</v>
      </c>
      <c r="R7544" s="2" t="e" vm="1">
        <f ca="1">_xlfn.CONCAT(CSV[[#This Row],[lon]],",",CSV[[#This Row],[lat]],";",CSV[[#This Row],[alt]])</f>
        <v>#NAME?</v>
      </c>
    </row>
    <row r="7545" spans="1:18" x14ac:dyDescent="0.25">
      <c r="A7545">
        <v>42.51332494430244</v>
      </c>
      <c r="B7545">
        <v>-6.660354221239686</v>
      </c>
      <c r="C7545">
        <v>562</v>
      </c>
      <c r="D7545" s="1">
        <v>42854.533680555556</v>
      </c>
      <c r="E7545" s="1">
        <f>CSV[[#This Row],[Column4]]-D7544</f>
        <v>1.1574076779652387E-5</v>
      </c>
      <c r="F7545">
        <f>CSV[[#This Row],[alt]]-C7544</f>
        <v>-0.79998779296875</v>
      </c>
      <c r="G7545">
        <f>IF(CSV[[#This Row],[Altura]]&gt;0,CSV[[#This Row],[Altura]],0)</f>
        <v>0</v>
      </c>
      <c r="H7545">
        <f>IF(CSV[[#This Row],[Altura]]&lt;=0,CSV[[#This Row],[Altura]],0)</f>
        <v>-0.79998779296875</v>
      </c>
      <c r="I7545" s="2">
        <f>RADIANS(CSV[[#This Row],[lon]])-RADIANS(A7544)</f>
        <v>1.462918078898312E-7</v>
      </c>
      <c r="J7545" s="2">
        <f>RADIANS(CSV[[#This Row],[lat]])-RADIANS(B7544)</f>
        <v>-3.2242714467084488E-6</v>
      </c>
      <c r="K7545" s="2">
        <f>RADIANS(CSV[[#This Row],[lon]])</f>
        <v>0.74199749624831246</v>
      </c>
      <c r="L7545" s="2">
        <f>RADIANS(CSV[[#This Row],[lat]])</f>
        <v>-0.11624511050973536</v>
      </c>
      <c r="M7545" s="2">
        <f>SIN(CSV[[#This Row],[dlon]]/2)*SIN(CSV[[#This Row],[dlon]]/2)</f>
        <v>5.3503232639188101E-15</v>
      </c>
      <c r="N7545" s="2">
        <f>SIN(CSV[[#This Row],[dlat]]/2)*SIN(CSV[[#This Row],[dlat]]/2)</f>
        <v>2.5989815905125966E-12</v>
      </c>
      <c r="O7545" s="2">
        <f>COS(RADIANS(CSV[[#This Row],[lat]]))</f>
        <v>0.99325114201349773</v>
      </c>
      <c r="P7545" s="2">
        <f>CSV[[#This Row],[sindlon]]+CSV[[#This Row],[cosradlat]]*O7544*CSV[[#This Row],[sindlat]]</f>
        <v>2.5693709398301372E-12</v>
      </c>
      <c r="Q7545" s="2">
        <f>2*ASIN(SQRT(CSV[[#This Row],[Columna1]]))*6367445</f>
        <v>20.413083024251808</v>
      </c>
      <c r="R7545" s="2" t="e" vm="1">
        <f ca="1">_xlfn.CONCAT(CSV[[#This Row],[lon]],",",CSV[[#This Row],[lat]],";",CSV[[#This Row],[alt]])</f>
        <v>#NAME?</v>
      </c>
    </row>
    <row r="7546" spans="1:18" x14ac:dyDescent="0.25">
      <c r="A7546">
        <v>42.513356460258365</v>
      </c>
      <c r="B7546">
        <v>-6.6604488529264927</v>
      </c>
      <c r="C7546">
        <v>561.20001220703125</v>
      </c>
      <c r="D7546" s="1">
        <v>42854.533692129633</v>
      </c>
      <c r="E7546" s="1">
        <f>CSV[[#This Row],[Column4]]-D7545</f>
        <v>1.1574076779652387E-5</v>
      </c>
      <c r="F7546">
        <f>CSV[[#This Row],[alt]]-C7545</f>
        <v>-0.79998779296875</v>
      </c>
      <c r="G7546">
        <f>IF(CSV[[#This Row],[Altura]]&gt;0,CSV[[#This Row],[Altura]],0)</f>
        <v>0</v>
      </c>
      <c r="H7546">
        <f>IF(CSV[[#This Row],[Altura]]&lt;=0,CSV[[#This Row],[Altura]],0)</f>
        <v>-0.79998779296875</v>
      </c>
      <c r="I7546" s="2">
        <f>RADIANS(CSV[[#This Row],[lon]])-RADIANS(A7545)</f>
        <v>5.5005719779011031E-7</v>
      </c>
      <c r="J7546" s="2">
        <f>RADIANS(CSV[[#This Row],[lat]])-RADIANS(B7545)</f>
        <v>-1.6516345114903075E-6</v>
      </c>
      <c r="K7546" s="2">
        <f>RADIANS(CSV[[#This Row],[lon]])</f>
        <v>0.74199804630551025</v>
      </c>
      <c r="L7546" s="2">
        <f>RADIANS(CSV[[#This Row],[lat]])</f>
        <v>-0.11624676214424685</v>
      </c>
      <c r="M7546" s="2">
        <f>SIN(CSV[[#This Row],[dlon]]/2)*SIN(CSV[[#This Row],[dlon]]/2)</f>
        <v>7.564073021017524E-14</v>
      </c>
      <c r="N7546" s="2">
        <f>SIN(CSV[[#This Row],[dlat]]/2)*SIN(CSV[[#This Row],[dlat]]/2)</f>
        <v>6.819741398863016E-13</v>
      </c>
      <c r="O7546" s="2">
        <f>COS(RADIANS(CSV[[#This Row],[lat]]))</f>
        <v>0.99325095044981571</v>
      </c>
      <c r="P7546" s="2">
        <f>CSV[[#This Row],[sindlon]]+CSV[[#This Row],[cosradlat]]*O7545*CSV[[#This Row],[sindlat]]</f>
        <v>7.4844070902907926E-13</v>
      </c>
      <c r="Q7546" s="2">
        <f>2*ASIN(SQRT(CSV[[#This Row],[Columna1]]))*6367445</f>
        <v>11.017267614624215</v>
      </c>
      <c r="R7546" s="2" t="e" vm="1">
        <f ca="1">_xlfn.CONCAT(CSV[[#This Row],[lon]],",",CSV[[#This Row],[lat]],";",CSV[[#This Row],[alt]])</f>
        <v>#NAME?</v>
      </c>
    </row>
    <row r="7547" spans="1:18" x14ac:dyDescent="0.25">
      <c r="A7547">
        <v>42.513400297611952</v>
      </c>
      <c r="B7547">
        <v>-6.6605531238019466</v>
      </c>
      <c r="C7547">
        <v>560.20001220703125</v>
      </c>
      <c r="D7547" s="1">
        <v>42854.533703703702</v>
      </c>
      <c r="E7547" s="1">
        <f>CSV[[#This Row],[Column4]]-D7546</f>
        <v>1.1574069503694773E-5</v>
      </c>
      <c r="F7547">
        <f>CSV[[#This Row],[alt]]-C7546</f>
        <v>-1</v>
      </c>
      <c r="G7547">
        <f>IF(CSV[[#This Row],[Altura]]&gt;0,CSV[[#This Row],[Altura]],0)</f>
        <v>0</v>
      </c>
      <c r="H7547">
        <f>IF(CSV[[#This Row],[Altura]]&lt;=0,CSV[[#This Row],[Altura]],0)</f>
        <v>-1</v>
      </c>
      <c r="I7547" s="2">
        <f>RADIANS(CSV[[#This Row],[lon]])-RADIANS(A7546)</f>
        <v>7.6510615554248318E-7</v>
      </c>
      <c r="J7547" s="2">
        <f>RADIANS(CSV[[#This Row],[lat]])-RADIANS(B7546)</f>
        <v>-1.8198700906107979E-6</v>
      </c>
      <c r="K7547" s="2">
        <f>RADIANS(CSV[[#This Row],[lon]])</f>
        <v>0.74199881141166579</v>
      </c>
      <c r="L7547" s="2">
        <f>RADIANS(CSV[[#This Row],[lat]])</f>
        <v>-0.11624858201433746</v>
      </c>
      <c r="M7547" s="2">
        <f>SIN(CSV[[#This Row],[dlon]]/2)*SIN(CSV[[#This Row],[dlon]]/2)</f>
        <v>1.4634685731224249E-13</v>
      </c>
      <c r="N7547" s="2">
        <f>SIN(CSV[[#This Row],[dlat]]/2)*SIN(CSV[[#This Row],[dlat]]/2)</f>
        <v>8.2798178667470992E-13</v>
      </c>
      <c r="O7547" s="2">
        <f>COS(RADIANS(CSV[[#This Row],[lat]]))</f>
        <v>0.99325073937030928</v>
      </c>
      <c r="P7547" s="2">
        <f>CSV[[#This Row],[sindlon]]+CSV[[#This Row],[cosradlat]]*O7546*CSV[[#This Row],[sindlat]]</f>
        <v>9.6319000448367037E-13</v>
      </c>
      <c r="Q7547" s="2">
        <f>2*ASIN(SQRT(CSV[[#This Row],[Columna1]]))*6367445</f>
        <v>12.498306808811417</v>
      </c>
      <c r="R7547" s="2" t="e" vm="1">
        <f ca="1">_xlfn.CONCAT(CSV[[#This Row],[lon]],",",CSV[[#This Row],[lat]],";",CSV[[#This Row],[alt]])</f>
        <v>#NAME?</v>
      </c>
    </row>
    <row r="7548" spans="1:18" x14ac:dyDescent="0.25">
      <c r="A7548">
        <v>42.513455031439662</v>
      </c>
      <c r="B7548">
        <v>-6.660663764923811</v>
      </c>
      <c r="C7548">
        <v>558</v>
      </c>
      <c r="D7548" s="1">
        <v>42854.533715277779</v>
      </c>
      <c r="E7548" s="1">
        <f>CSV[[#This Row],[Column4]]-D7547</f>
        <v>1.1574076779652387E-5</v>
      </c>
      <c r="F7548">
        <f>CSV[[#This Row],[alt]]-C7547</f>
        <v>-2.20001220703125</v>
      </c>
      <c r="G7548">
        <f>IF(CSV[[#This Row],[Altura]]&gt;0,CSV[[#This Row],[Altura]],0)</f>
        <v>0</v>
      </c>
      <c r="H7548">
        <f>IF(CSV[[#This Row],[Altura]]&lt;=0,CSV[[#This Row],[Altura]],0)</f>
        <v>-2.20001220703125</v>
      </c>
      <c r="I7548" s="2">
        <f>RADIANS(CSV[[#This Row],[lon]])-RADIANS(A7547)</f>
        <v>9.5528550569934367E-7</v>
      </c>
      <c r="J7548" s="2">
        <f>RADIANS(CSV[[#This Row],[lat]])-RADIANS(B7547)</f>
        <v>-1.93105186463427E-6</v>
      </c>
      <c r="K7548" s="2">
        <f>RADIANS(CSV[[#This Row],[lon]])</f>
        <v>0.74199976669717149</v>
      </c>
      <c r="L7548" s="2">
        <f>RADIANS(CSV[[#This Row],[lat]])</f>
        <v>-0.1162505130662021</v>
      </c>
      <c r="M7548" s="2">
        <f>SIN(CSV[[#This Row],[dlon]]/2)*SIN(CSV[[#This Row],[dlon]]/2)</f>
        <v>2.2814259934979531E-13</v>
      </c>
      <c r="N7548" s="2">
        <f>SIN(CSV[[#This Row],[dlat]]/2)*SIN(CSV[[#This Row],[dlat]]/2)</f>
        <v>9.322403259765833E-13</v>
      </c>
      <c r="O7548" s="2">
        <f>COS(RADIANS(CSV[[#This Row],[lat]]))</f>
        <v>0.99325051539167319</v>
      </c>
      <c r="P7548" s="2">
        <f>CSV[[#This Row],[sindlon]]+CSV[[#This Row],[cosradlat]]*O7547*CSV[[#This Row],[sindlat]]</f>
        <v>1.1478413179698789E-12</v>
      </c>
      <c r="Q7548" s="2">
        <f>2*ASIN(SQRT(CSV[[#This Row],[Columna1]]))*6367445</f>
        <v>13.643824512195657</v>
      </c>
      <c r="R7548" s="2" t="e" vm="1">
        <f ca="1">_xlfn.CONCAT(CSV[[#This Row],[lon]],",",CSV[[#This Row],[lat]],";",CSV[[#This Row],[alt]])</f>
        <v>#NAME?</v>
      </c>
    </row>
    <row r="7549" spans="1:18" x14ac:dyDescent="0.25">
      <c r="A7549">
        <v>42.51351797953248</v>
      </c>
      <c r="B7549">
        <v>-6.6607704665511847</v>
      </c>
      <c r="C7549">
        <v>554</v>
      </c>
      <c r="D7549" s="1">
        <v>42854.533726851849</v>
      </c>
      <c r="E7549" s="1">
        <f>CSV[[#This Row],[Column4]]-D7548</f>
        <v>1.1574069503694773E-5</v>
      </c>
      <c r="F7549">
        <f>CSV[[#This Row],[alt]]-C7548</f>
        <v>-4</v>
      </c>
      <c r="G7549">
        <f>IF(CSV[[#This Row],[Altura]]&gt;0,CSV[[#This Row],[Altura]],0)</f>
        <v>0</v>
      </c>
      <c r="H7549">
        <f>IF(CSV[[#This Row],[Altura]]&lt;=0,CSV[[#This Row],[Altura]],0)</f>
        <v>-4</v>
      </c>
      <c r="I7549" s="2">
        <f>RADIANS(CSV[[#This Row],[lon]])-RADIANS(A7548)</f>
        <v>1.0986514775712664E-6</v>
      </c>
      <c r="J7549" s="2">
        <f>RADIANS(CSV[[#This Row],[lat]])-RADIANS(B7548)</f>
        <v>-1.8622947149105062E-6</v>
      </c>
      <c r="K7549" s="2">
        <f>RADIANS(CSV[[#This Row],[lon]])</f>
        <v>0.74200086534864906</v>
      </c>
      <c r="L7549" s="2">
        <f>RADIANS(CSV[[#This Row],[lat]])</f>
        <v>-0.11625237536091701</v>
      </c>
      <c r="M7549" s="2">
        <f>SIN(CSV[[#This Row],[dlon]]/2)*SIN(CSV[[#This Row],[dlon]]/2)</f>
        <v>3.0175876729235132E-13</v>
      </c>
      <c r="N7549" s="2">
        <f>SIN(CSV[[#This Row],[dlat]]/2)*SIN(CSV[[#This Row],[dlat]]/2)</f>
        <v>8.6703540129565027E-13</v>
      </c>
      <c r="O7549" s="2">
        <f>COS(RADIANS(CSV[[#This Row],[lat]]))</f>
        <v>0.99325029938452569</v>
      </c>
      <c r="P7549" s="2">
        <f>CSV[[#This Row],[sindlon]]+CSV[[#This Row],[cosradlat]]*O7548*CSV[[#This Row],[sindlat]]</f>
        <v>1.1571293966424555E-12</v>
      </c>
      <c r="Q7549" s="2">
        <f>2*ASIN(SQRT(CSV[[#This Row],[Columna1]]))*6367445</f>
        <v>13.698914701034925</v>
      </c>
      <c r="R7549" s="2" t="e" vm="1">
        <f ca="1">_xlfn.CONCAT(CSV[[#This Row],[lon]],",",CSV[[#This Row],[lat]],";",CSV[[#This Row],[alt]])</f>
        <v>#NAME?</v>
      </c>
    </row>
    <row r="7550" spans="1:18" x14ac:dyDescent="0.25">
      <c r="A7550">
        <v>42.51351797953248</v>
      </c>
      <c r="B7550">
        <v>-6.6607704665511847</v>
      </c>
      <c r="C7550">
        <v>551.20001220703125</v>
      </c>
      <c r="D7550" s="1">
        <v>42854.533738425926</v>
      </c>
      <c r="E7550" s="1">
        <f>CSV[[#This Row],[Column4]]-D7549</f>
        <v>1.1574076779652387E-5</v>
      </c>
      <c r="F7550">
        <f>CSV[[#This Row],[alt]]-C7549</f>
        <v>-2.79998779296875</v>
      </c>
      <c r="G7550">
        <f>IF(CSV[[#This Row],[Altura]]&gt;0,CSV[[#This Row],[Altura]],0)</f>
        <v>0</v>
      </c>
      <c r="H7550">
        <f>IF(CSV[[#This Row],[Altura]]&lt;=0,CSV[[#This Row],[Altura]],0)</f>
        <v>-2.79998779296875</v>
      </c>
      <c r="I7550" s="2">
        <f>RADIANS(CSV[[#This Row],[lon]])-RADIANS(A7549)</f>
        <v>0</v>
      </c>
      <c r="J7550" s="2">
        <f>RADIANS(CSV[[#This Row],[lat]])-RADIANS(B7549)</f>
        <v>0</v>
      </c>
      <c r="K7550" s="2">
        <f>RADIANS(CSV[[#This Row],[lon]])</f>
        <v>0.74200086534864906</v>
      </c>
      <c r="L7550" s="2">
        <f>RADIANS(CSV[[#This Row],[lat]])</f>
        <v>-0.11625237536091701</v>
      </c>
      <c r="M7550" s="2">
        <f>SIN(CSV[[#This Row],[dlon]]/2)*SIN(CSV[[#This Row],[dlon]]/2)</f>
        <v>0</v>
      </c>
      <c r="N7550" s="2">
        <f>SIN(CSV[[#This Row],[dlat]]/2)*SIN(CSV[[#This Row],[dlat]]/2)</f>
        <v>0</v>
      </c>
      <c r="O7550" s="2">
        <f>COS(RADIANS(CSV[[#This Row],[lat]]))</f>
        <v>0.99325029938452569</v>
      </c>
      <c r="P7550" s="2">
        <f>CSV[[#This Row],[sindlon]]+CSV[[#This Row],[cosradlat]]*O7549*CSV[[#This Row],[sindlat]]</f>
        <v>0</v>
      </c>
      <c r="Q7550" s="2">
        <f>2*ASIN(SQRT(CSV[[#This Row],[Columna1]]))*6367445</f>
        <v>0</v>
      </c>
      <c r="R7550" s="2" t="e" vm="1">
        <f ca="1">_xlfn.CONCAT(CSV[[#This Row],[lon]],",",CSV[[#This Row],[lat]],";",CSV[[#This Row],[alt]])</f>
        <v>#NAME?</v>
      </c>
    </row>
    <row r="7551" spans="1:18" x14ac:dyDescent="0.25">
      <c r="A7551">
        <v>42.513654436916113</v>
      </c>
      <c r="B7551">
        <v>-6.6609443910419941</v>
      </c>
      <c r="C7551">
        <v>549.79998779296875</v>
      </c>
      <c r="D7551" s="1">
        <v>42854.533750000002</v>
      </c>
      <c r="E7551" s="1">
        <f>CSV[[#This Row],[Column4]]-D7550</f>
        <v>1.1574076779652387E-5</v>
      </c>
      <c r="F7551">
        <f>CSV[[#This Row],[alt]]-C7550</f>
        <v>-1.4000244140625</v>
      </c>
      <c r="G7551">
        <f>IF(CSV[[#This Row],[Altura]]&gt;0,CSV[[#This Row],[Altura]],0)</f>
        <v>0</v>
      </c>
      <c r="H7551">
        <f>IF(CSV[[#This Row],[Altura]]&lt;=0,CSV[[#This Row],[Altura]],0)</f>
        <v>-1.4000244140625</v>
      </c>
      <c r="I7551" s="2">
        <f>RADIANS(CSV[[#This Row],[lon]])-RADIANS(A7550)</f>
        <v>2.3816306330415316E-6</v>
      </c>
      <c r="J7551" s="2">
        <f>RADIANS(CSV[[#This Row],[lat]])-RADIANS(B7550)</f>
        <v>-3.0355550144772758E-6</v>
      </c>
      <c r="K7551" s="2">
        <f>RADIANS(CSV[[#This Row],[lon]])</f>
        <v>0.74200324697928211</v>
      </c>
      <c r="L7551" s="2">
        <f>RADIANS(CSV[[#This Row],[lat]])</f>
        <v>-0.11625541091593149</v>
      </c>
      <c r="M7551" s="2">
        <f>SIN(CSV[[#This Row],[dlon]]/2)*SIN(CSV[[#This Row],[dlon]]/2)</f>
        <v>1.4180411180597813E-12</v>
      </c>
      <c r="N7551" s="2">
        <f>SIN(CSV[[#This Row],[dlat]]/2)*SIN(CSV[[#This Row],[dlat]]/2)</f>
        <v>2.3036485614777645E-12</v>
      </c>
      <c r="O7551" s="2">
        <f>COS(RADIANS(CSV[[#This Row],[lat]]))</f>
        <v>0.99324994728379468</v>
      </c>
      <c r="P7551" s="2">
        <f>CSV[[#This Row],[sindlon]]+CSV[[#This Row],[cosradlat]]*O7550*CSV[[#This Row],[sindlat]]</f>
        <v>3.6906959483466632E-12</v>
      </c>
      <c r="Q7551" s="2">
        <f>2*ASIN(SQRT(CSV[[#This Row],[Columna1]]))*6367445</f>
        <v>24.46523163863375</v>
      </c>
      <c r="R7551" s="2" t="e" vm="1">
        <f ca="1">_xlfn.CONCAT(CSV[[#This Row],[lon]],",",CSV[[#This Row],[lat]],";",CSV[[#This Row],[alt]])</f>
        <v>#NAME?</v>
      </c>
    </row>
    <row r="7552" spans="1:18" x14ac:dyDescent="0.25">
      <c r="A7552">
        <v>42.513812351971865</v>
      </c>
      <c r="B7552">
        <v>-6.661085793748498</v>
      </c>
      <c r="C7552">
        <v>547.4000244140625</v>
      </c>
      <c r="D7552" s="1">
        <v>42854.533773148149</v>
      </c>
      <c r="E7552" s="1">
        <f>CSV[[#This Row],[Column4]]-D7551</f>
        <v>2.314814628334716E-5</v>
      </c>
      <c r="F7552">
        <f>CSV[[#This Row],[alt]]-C7551</f>
        <v>-2.39996337890625</v>
      </c>
      <c r="G7552">
        <f>IF(CSV[[#This Row],[Altura]]&gt;0,CSV[[#This Row],[Altura]],0)</f>
        <v>0</v>
      </c>
      <c r="H7552">
        <f>IF(CSV[[#This Row],[Altura]]&lt;=0,CSV[[#This Row],[Altura]],0)</f>
        <v>-2.39996337890625</v>
      </c>
      <c r="I7552" s="2">
        <f>RADIANS(CSV[[#This Row],[lon]])-RADIANS(A7551)</f>
        <v>2.7561376613194355E-6</v>
      </c>
      <c r="J7552" s="2">
        <f>RADIANS(CSV[[#This Row],[lat]])-RADIANS(B7551)</f>
        <v>-2.4679427997192915E-6</v>
      </c>
      <c r="K7552" s="2">
        <f>RADIANS(CSV[[#This Row],[lon]])</f>
        <v>0.74200600311694342</v>
      </c>
      <c r="L7552" s="2">
        <f>RADIANS(CSV[[#This Row],[lat]])</f>
        <v>-0.11625787885873121</v>
      </c>
      <c r="M7552" s="2">
        <f>SIN(CSV[[#This Row],[dlon]]/2)*SIN(CSV[[#This Row],[dlon]]/2)</f>
        <v>1.8990737020346394E-12</v>
      </c>
      <c r="N7552" s="2">
        <f>SIN(CSV[[#This Row],[dlat]]/2)*SIN(CSV[[#This Row],[dlat]]/2)</f>
        <v>1.5226854156708008E-12</v>
      </c>
      <c r="O7552" s="2">
        <f>COS(RADIANS(CSV[[#This Row],[lat]]))</f>
        <v>0.99324966101491297</v>
      </c>
      <c r="P7552" s="2">
        <f>CSV[[#This Row],[sindlon]]+CSV[[#This Row],[cosradlat]]*O7551*CSV[[#This Row],[sindlat]]</f>
        <v>3.401271649536273E-12</v>
      </c>
      <c r="Q7552" s="2">
        <f>2*ASIN(SQRT(CSV[[#This Row],[Columna1]]))*6367445</f>
        <v>23.486367792975443</v>
      </c>
      <c r="R7552" s="2" t="e" vm="1">
        <f ca="1">_xlfn.CONCAT(CSV[[#This Row],[lon]],",",CSV[[#This Row],[lat]],";",CSV[[#This Row],[alt]])</f>
        <v>#NAME?</v>
      </c>
    </row>
    <row r="7553" spans="1:18" x14ac:dyDescent="0.25">
      <c r="A7553">
        <v>42.5138795748353</v>
      </c>
      <c r="B7553">
        <v>-6.6611627396196127</v>
      </c>
      <c r="C7553">
        <v>545.5999755859375</v>
      </c>
      <c r="D7553" s="1">
        <v>42854.533784722225</v>
      </c>
      <c r="E7553" s="1">
        <f>CSV[[#This Row],[Column4]]-D7552</f>
        <v>1.1574076779652387E-5</v>
      </c>
      <c r="F7553">
        <f>CSV[[#This Row],[alt]]-C7552</f>
        <v>-1.800048828125</v>
      </c>
      <c r="G7553">
        <f>IF(CSV[[#This Row],[Altura]]&gt;0,CSV[[#This Row],[Altura]],0)</f>
        <v>0</v>
      </c>
      <c r="H7553">
        <f>IF(CSV[[#This Row],[Altura]]&lt;=0,CSV[[#This Row],[Altura]],0)</f>
        <v>-1.800048828125</v>
      </c>
      <c r="I7553" s="2">
        <f>RADIANS(CSV[[#This Row],[lon]])-RADIANS(A7552)</f>
        <v>1.1732602995806474E-6</v>
      </c>
      <c r="J7553" s="2">
        <f>RADIANS(CSV[[#This Row],[lat]])-RADIANS(B7552)</f>
        <v>-1.3429587967656031E-6</v>
      </c>
      <c r="K7553" s="2">
        <f>RADIANS(CSV[[#This Row],[lon]])</f>
        <v>0.74200717637724301</v>
      </c>
      <c r="L7553" s="2">
        <f>RADIANS(CSV[[#This Row],[lat]])</f>
        <v>-0.11625922181752797</v>
      </c>
      <c r="M7553" s="2">
        <f>SIN(CSV[[#This Row],[dlon]]/2)*SIN(CSV[[#This Row],[dlon]]/2)</f>
        <v>3.441349326429781E-13</v>
      </c>
      <c r="N7553" s="2">
        <f>SIN(CSV[[#This Row],[dlat]]/2)*SIN(CSV[[#This Row],[dlat]]/2)</f>
        <v>4.5088458245246132E-13</v>
      </c>
      <c r="O7553" s="2">
        <f>COS(RADIANS(CSV[[#This Row],[lat]]))</f>
        <v>0.99324950523594369</v>
      </c>
      <c r="P7553" s="2">
        <f>CSV[[#This Row],[sindlon]]+CSV[[#This Row],[cosradlat]]*O7552*CSV[[#This Row],[sindlat]]</f>
        <v>7.8895274327405172E-13</v>
      </c>
      <c r="Q7553" s="2">
        <f>2*ASIN(SQRT(CSV[[#This Row],[Columna1]]))*6367445</f>
        <v>11.311512852807626</v>
      </c>
      <c r="R7553" s="2" t="e" vm="1">
        <f ca="1">_xlfn.CONCAT(CSV[[#This Row],[lon]],",",CSV[[#This Row],[lat]],";",CSV[[#This Row],[alt]])</f>
        <v>#NAME?</v>
      </c>
    </row>
    <row r="7554" spans="1:18" x14ac:dyDescent="0.25">
      <c r="A7554">
        <v>42.513936571776867</v>
      </c>
      <c r="B7554">
        <v>-6.6612660884857178</v>
      </c>
      <c r="C7554">
        <v>543.5999755859375</v>
      </c>
      <c r="D7554" s="1">
        <v>42854.533796296295</v>
      </c>
      <c r="E7554" s="1">
        <f>CSV[[#This Row],[Column4]]-D7553</f>
        <v>1.1574069503694773E-5</v>
      </c>
      <c r="F7554">
        <f>CSV[[#This Row],[alt]]-C7553</f>
        <v>-2</v>
      </c>
      <c r="G7554">
        <f>IF(CSV[[#This Row],[Altura]]&gt;0,CSV[[#This Row],[Altura]],0)</f>
        <v>0</v>
      </c>
      <c r="H7554">
        <f>IF(CSV[[#This Row],[Altura]]&lt;=0,CSV[[#This Row],[Altura]],0)</f>
        <v>-2</v>
      </c>
      <c r="I7554" s="2">
        <f>RADIANS(CSV[[#This Row],[lon]])-RADIANS(A7553)</f>
        <v>9.9478429393951018E-7</v>
      </c>
      <c r="J7554" s="2">
        <f>RADIANS(CSV[[#This Row],[lat]])-RADIANS(B7553)</f>
        <v>-1.8037779917351449E-6</v>
      </c>
      <c r="K7554" s="2">
        <f>RADIANS(CSV[[#This Row],[lon]])</f>
        <v>0.74200817116153694</v>
      </c>
      <c r="L7554" s="2">
        <f>RADIANS(CSV[[#This Row],[lat]])</f>
        <v>-0.11626102559551971</v>
      </c>
      <c r="M7554" s="2">
        <f>SIN(CSV[[#This Row],[dlon]]/2)*SIN(CSV[[#This Row],[dlon]]/2)</f>
        <v>2.4739894786716203E-13</v>
      </c>
      <c r="N7554" s="2">
        <f>SIN(CSV[[#This Row],[dlat]]/2)*SIN(CSV[[#This Row],[dlat]]/2)</f>
        <v>8.1340376086679751E-13</v>
      </c>
      <c r="O7554" s="2">
        <f>COS(RADIANS(CSV[[#This Row],[lat]]))</f>
        <v>0.99324929600058753</v>
      </c>
      <c r="P7554" s="2">
        <f>CSV[[#This Row],[sindlon]]+CSV[[#This Row],[cosradlat]]*O7553*CSV[[#This Row],[sindlat]]</f>
        <v>1.0498578501744629E-12</v>
      </c>
      <c r="Q7554" s="2">
        <f>2*ASIN(SQRT(CSV[[#This Row],[Columna1]]))*6367445</f>
        <v>13.048495736495251</v>
      </c>
      <c r="R7554" s="2" t="e" vm="1">
        <f ca="1">_xlfn.CONCAT(CSV[[#This Row],[lon]],",",CSV[[#This Row],[lat]],";",CSV[[#This Row],[alt]])</f>
        <v>#NAME?</v>
      </c>
    </row>
    <row r="7555" spans="1:18" x14ac:dyDescent="0.25">
      <c r="A7555">
        <v>42.513986779376864</v>
      </c>
      <c r="B7555">
        <v>-6.6613928228616706</v>
      </c>
      <c r="C7555">
        <v>541.79998779296875</v>
      </c>
      <c r="D7555" s="1">
        <v>42854.533807870372</v>
      </c>
      <c r="E7555" s="1">
        <f>CSV[[#This Row],[Column4]]-D7554</f>
        <v>1.1574076779652387E-5</v>
      </c>
      <c r="F7555">
        <f>CSV[[#This Row],[alt]]-C7554</f>
        <v>-1.79998779296875</v>
      </c>
      <c r="G7555">
        <f>IF(CSV[[#This Row],[Altura]]&gt;0,CSV[[#This Row],[Altura]],0)</f>
        <v>0</v>
      </c>
      <c r="H7555">
        <f>IF(CSV[[#This Row],[Altura]]&lt;=0,CSV[[#This Row],[Altura]],0)</f>
        <v>-1.79998779296875</v>
      </c>
      <c r="I7555" s="2">
        <f>RADIANS(CSV[[#This Row],[lon]])-RADIANS(A7554)</f>
        <v>8.7628792944105527E-7</v>
      </c>
      <c r="J7555" s="2">
        <f>RADIANS(CSV[[#This Row],[lat]])-RADIANS(B7554)</f>
        <v>-2.211932135842698E-6</v>
      </c>
      <c r="K7555" s="2">
        <f>RADIANS(CSV[[#This Row],[lon]])</f>
        <v>0.74200904744946639</v>
      </c>
      <c r="L7555" s="2">
        <f>RADIANS(CSV[[#This Row],[lat]])</f>
        <v>-0.11626323752765555</v>
      </c>
      <c r="M7555" s="2">
        <f>SIN(CSV[[#This Row],[dlon]]/2)*SIN(CSV[[#This Row],[dlon]]/2)</f>
        <v>1.9197013382101067E-13</v>
      </c>
      <c r="N7555" s="2">
        <f>SIN(CSV[[#This Row],[dlat]]/2)*SIN(CSV[[#This Row],[dlat]]/2)</f>
        <v>1.2231609433929112E-12</v>
      </c>
      <c r="O7555" s="2">
        <f>COS(RADIANS(CSV[[#This Row],[lat]]))</f>
        <v>0.99324903941559362</v>
      </c>
      <c r="P7555" s="2">
        <f>CSV[[#This Row],[sindlon]]+CSV[[#This Row],[cosradlat]]*O7554*CSV[[#This Row],[sindlat]]</f>
        <v>1.3986721124388778E-12</v>
      </c>
      <c r="Q7555" s="2">
        <f>2*ASIN(SQRT(CSV[[#This Row],[Columna1]]))*6367445</f>
        <v>15.060977367154322</v>
      </c>
      <c r="R7555" s="2" t="e" vm="1">
        <f ca="1">_xlfn.CONCAT(CSV[[#This Row],[lon]],",",CSV[[#This Row],[lat]],";",CSV[[#This Row],[alt]])</f>
        <v>#NAME?</v>
      </c>
    </row>
    <row r="7556" spans="1:18" x14ac:dyDescent="0.25">
      <c r="A7556">
        <v>42.514032209292054</v>
      </c>
      <c r="B7556">
        <v>-6.661531962454319</v>
      </c>
      <c r="C7556">
        <v>538.20001220703125</v>
      </c>
      <c r="D7556" s="1">
        <v>42854.533819444441</v>
      </c>
      <c r="E7556" s="1">
        <f>CSV[[#This Row],[Column4]]-D7555</f>
        <v>1.1574069503694773E-5</v>
      </c>
      <c r="F7556">
        <f>CSV[[#This Row],[alt]]-C7555</f>
        <v>-3.5999755859375</v>
      </c>
      <c r="G7556">
        <f>IF(CSV[[#This Row],[Altura]]&gt;0,CSV[[#This Row],[Altura]],0)</f>
        <v>0</v>
      </c>
      <c r="H7556">
        <f>IF(CSV[[#This Row],[Altura]]&lt;=0,CSV[[#This Row],[Altura]],0)</f>
        <v>-3.5999755859375</v>
      </c>
      <c r="I7556" s="2">
        <f>RADIANS(CSV[[#This Row],[lon]])-RADIANS(A7555)</f>
        <v>7.9290159893385947E-7</v>
      </c>
      <c r="J7556" s="2">
        <f>RADIANS(CSV[[#This Row],[lat]])-RADIANS(B7555)</f>
        <v>-2.4284440116040251E-6</v>
      </c>
      <c r="K7556" s="2">
        <f>RADIANS(CSV[[#This Row],[lon]])</f>
        <v>0.74200984035106532</v>
      </c>
      <c r="L7556" s="2">
        <f>RADIANS(CSV[[#This Row],[lat]])</f>
        <v>-0.11626566597166715</v>
      </c>
      <c r="M7556" s="2">
        <f>SIN(CSV[[#This Row],[dlon]]/2)*SIN(CSV[[#This Row],[dlon]]/2)</f>
        <v>1.571732363979595E-13</v>
      </c>
      <c r="N7556" s="2">
        <f>SIN(CSV[[#This Row],[dlat]]/2)*SIN(CSV[[#This Row],[dlat]]/2)</f>
        <v>1.474335079373138E-12</v>
      </c>
      <c r="O7556" s="2">
        <f>COS(RADIANS(CSV[[#This Row],[lat]]))</f>
        <v>0.99324875770954102</v>
      </c>
      <c r="P7556" s="2">
        <f>CSV[[#This Row],[sindlon]]+CSV[[#This Row],[cosradlat]]*O7555*CSV[[#This Row],[sindlat]]</f>
        <v>1.6116687407401697E-12</v>
      </c>
      <c r="Q7556" s="2">
        <f>2*ASIN(SQRT(CSV[[#This Row],[Columna1]]))*6367445</f>
        <v>16.167135912277043</v>
      </c>
      <c r="R7556" s="2" t="e" vm="1">
        <f ca="1">_xlfn.CONCAT(CSV[[#This Row],[lon]],",",CSV[[#This Row],[lat]],";",CSV[[#This Row],[alt]])</f>
        <v>#NAME?</v>
      </c>
    </row>
    <row r="7557" spans="1:18" x14ac:dyDescent="0.25">
      <c r="A7557">
        <v>42.51407009549439</v>
      </c>
      <c r="B7557">
        <v>-6.661671856418252</v>
      </c>
      <c r="C7557">
        <v>535.5999755859375</v>
      </c>
      <c r="D7557" s="1">
        <v>42854.533831018518</v>
      </c>
      <c r="E7557" s="1">
        <f>CSV[[#This Row],[Column4]]-D7556</f>
        <v>1.1574076779652387E-5</v>
      </c>
      <c r="F7557">
        <f>CSV[[#This Row],[alt]]-C7556</f>
        <v>-2.60003662109375</v>
      </c>
      <c r="G7557">
        <f>IF(CSV[[#This Row],[Altura]]&gt;0,CSV[[#This Row],[Altura]],0)</f>
        <v>0</v>
      </c>
      <c r="H7557">
        <f>IF(CSV[[#This Row],[Altura]]&lt;=0,CSV[[#This Row],[Altura]],0)</f>
        <v>-2.60003662109375</v>
      </c>
      <c r="I7557" s="2">
        <f>RADIANS(CSV[[#This Row],[lon]])-RADIANS(A7556)</f>
        <v>6.612389717997047E-7</v>
      </c>
      <c r="J7557" s="2">
        <f>RADIANS(CSV[[#This Row],[lat]])-RADIANS(B7556)</f>
        <v>-2.4416102742952361E-6</v>
      </c>
      <c r="K7557" s="2">
        <f>RADIANS(CSV[[#This Row],[lon]])</f>
        <v>0.74201050159003712</v>
      </c>
      <c r="L7557" s="2">
        <f>RADIANS(CSV[[#This Row],[lat]])</f>
        <v>-0.11626810758194145</v>
      </c>
      <c r="M7557" s="2">
        <f>SIN(CSV[[#This Row],[dlon]]/2)*SIN(CSV[[#This Row],[dlon]]/2)</f>
        <v>1.0930924445667867E-13</v>
      </c>
      <c r="N7557" s="2">
        <f>SIN(CSV[[#This Row],[dlat]]/2)*SIN(CSV[[#This Row],[dlat]]/2)</f>
        <v>1.4903651828852742E-12</v>
      </c>
      <c r="O7557" s="2">
        <f>COS(RADIANS(CSV[[#This Row],[lat]]))</f>
        <v>0.9932484744702611</v>
      </c>
      <c r="P7557" s="2">
        <f>CSV[[#This Row],[sindlon]]+CSV[[#This Row],[cosradlat]]*O7556*CSV[[#This Row],[sindlat]]</f>
        <v>1.5796183049207901E-12</v>
      </c>
      <c r="Q7557" s="2">
        <f>2*ASIN(SQRT(CSV[[#This Row],[Columna1]]))*6367445</f>
        <v>16.005574857180722</v>
      </c>
      <c r="R7557" s="2" t="e" vm="1">
        <f ca="1">_xlfn.CONCAT(CSV[[#This Row],[lon]],",",CSV[[#This Row],[lat]],";",CSV[[#This Row],[alt]])</f>
        <v>#NAME?</v>
      </c>
    </row>
    <row r="7558" spans="1:18" x14ac:dyDescent="0.25">
      <c r="A7558">
        <v>42.514107981696725</v>
      </c>
      <c r="B7558">
        <v>-6.6618081461638212</v>
      </c>
      <c r="C7558">
        <v>533.5999755859375</v>
      </c>
      <c r="D7558" s="1">
        <v>42854.533842592595</v>
      </c>
      <c r="E7558" s="1">
        <f>CSV[[#This Row],[Column4]]-D7557</f>
        <v>1.1574076779652387E-5</v>
      </c>
      <c r="F7558">
        <f>CSV[[#This Row],[alt]]-C7557</f>
        <v>-2</v>
      </c>
      <c r="G7558">
        <f>IF(CSV[[#This Row],[Altura]]&gt;0,CSV[[#This Row],[Altura]],0)</f>
        <v>0</v>
      </c>
      <c r="H7558">
        <f>IF(CSV[[#This Row],[Altura]]&lt;=0,CSV[[#This Row],[Altura]],0)</f>
        <v>-2</v>
      </c>
      <c r="I7558" s="2">
        <f>RADIANS(CSV[[#This Row],[lon]])-RADIANS(A7557)</f>
        <v>6.61238971910727E-7</v>
      </c>
      <c r="J7558" s="2">
        <f>RADIANS(CSV[[#This Row],[lat]])-RADIANS(B7557)</f>
        <v>-2.3787047968848452E-6</v>
      </c>
      <c r="K7558" s="2">
        <f>RADIANS(CSV[[#This Row],[lon]])</f>
        <v>0.74201116282900903</v>
      </c>
      <c r="L7558" s="2">
        <f>RADIANS(CSV[[#This Row],[lat]])</f>
        <v>-0.11627048628673833</v>
      </c>
      <c r="M7558" s="2">
        <f>SIN(CSV[[#This Row],[dlon]]/2)*SIN(CSV[[#This Row],[dlon]]/2)</f>
        <v>1.0930924449338481E-13</v>
      </c>
      <c r="N7558" s="2">
        <f>SIN(CSV[[#This Row],[dlat]]/2)*SIN(CSV[[#This Row],[dlat]]/2)</f>
        <v>1.4145591276800762E-12</v>
      </c>
      <c r="O7558" s="2">
        <f>COS(RADIANS(CSV[[#This Row],[lat]]))</f>
        <v>0.99324819852264401</v>
      </c>
      <c r="P7558" s="2">
        <f>CSV[[#This Row],[sindlon]]+CSV[[#This Row],[cosradlat]]*O7557*CSV[[#This Row],[sindlat]]</f>
        <v>1.5048316003228443E-12</v>
      </c>
      <c r="Q7558" s="2">
        <f>2*ASIN(SQRT(CSV[[#This Row],[Columna1]]))*6367445</f>
        <v>15.622090495804494</v>
      </c>
      <c r="R7558" s="2" t="e" vm="1">
        <f ca="1">_xlfn.CONCAT(CSV[[#This Row],[lon]],",",CSV[[#This Row],[lat]],";",CSV[[#This Row],[alt]])</f>
        <v>#NAME?</v>
      </c>
    </row>
    <row r="7559" spans="1:18" x14ac:dyDescent="0.25">
      <c r="A7559">
        <v>42.51415466889739</v>
      </c>
      <c r="B7559">
        <v>-6.6619503870606422</v>
      </c>
      <c r="C7559">
        <v>531.5999755859375</v>
      </c>
      <c r="D7559" s="1">
        <v>42854.533854166664</v>
      </c>
      <c r="E7559" s="1">
        <f>CSV[[#This Row],[Column4]]-D7558</f>
        <v>1.1574069503694773E-5</v>
      </c>
      <c r="F7559">
        <f>CSV[[#This Row],[alt]]-C7558</f>
        <v>-2</v>
      </c>
      <c r="G7559">
        <f>IF(CSV[[#This Row],[Altura]]&gt;0,CSV[[#This Row],[Altura]],0)</f>
        <v>0</v>
      </c>
      <c r="H7559">
        <f>IF(CSV[[#This Row],[Altura]]&lt;=0,CSV[[#This Row],[Altura]],0)</f>
        <v>-2</v>
      </c>
      <c r="I7559" s="2">
        <f>RADIANS(CSV[[#This Row],[lon]])-RADIANS(A7558)</f>
        <v>8.1484537017839642E-7</v>
      </c>
      <c r="J7559" s="2">
        <f>RADIANS(CSV[[#This Row],[lat]])-RADIANS(B7558)</f>
        <v>-2.4825719805166013E-6</v>
      </c>
      <c r="K7559" s="2">
        <f>RADIANS(CSV[[#This Row],[lon]])</f>
        <v>0.74201197767437921</v>
      </c>
      <c r="L7559" s="2">
        <f>RADIANS(CSV[[#This Row],[lat]])</f>
        <v>-0.11627296885871885</v>
      </c>
      <c r="M7559" s="2">
        <f>SIN(CSV[[#This Row],[dlon]]/2)*SIN(CSV[[#This Row],[dlon]]/2)</f>
        <v>1.659932443252828E-13</v>
      </c>
      <c r="N7559" s="2">
        <f>SIN(CSV[[#This Row],[dlat]]/2)*SIN(CSV[[#This Row],[dlat]]/2)</f>
        <v>1.540790909610739E-12</v>
      </c>
      <c r="O7559" s="2">
        <f>COS(RADIANS(CSV[[#This Row],[lat]]))</f>
        <v>0.9932479105196601</v>
      </c>
      <c r="P7559" s="2">
        <f>CSV[[#This Row],[sindlon]]+CSV[[#This Row],[cosradlat]]*O7558*CSV[[#This Row],[sindlat]]</f>
        <v>1.6860477242629259E-12</v>
      </c>
      <c r="Q7559" s="2">
        <f>2*ASIN(SQRT(CSV[[#This Row],[Columna1]]))*6367445</f>
        <v>16.535987285382905</v>
      </c>
      <c r="R7559" s="2" t="e" vm="1">
        <f ca="1">_xlfn.CONCAT(CSV[[#This Row],[lon]],",",CSV[[#This Row],[lat]],";",CSV[[#This Row],[alt]])</f>
        <v>#NAME?</v>
      </c>
    </row>
    <row r="7560" spans="1:18" x14ac:dyDescent="0.25">
      <c r="A7560">
        <v>42.514204289764166</v>
      </c>
      <c r="B7560">
        <v>-6.6620868444442749</v>
      </c>
      <c r="C7560">
        <v>530</v>
      </c>
      <c r="D7560" s="1">
        <v>42854.533865740741</v>
      </c>
      <c r="E7560" s="1">
        <f>CSV[[#This Row],[Column4]]-D7559</f>
        <v>1.1574076779652387E-5</v>
      </c>
      <c r="F7560">
        <f>CSV[[#This Row],[alt]]-C7559</f>
        <v>-1.5999755859375</v>
      </c>
      <c r="G7560">
        <f>IF(CSV[[#This Row],[Altura]]&gt;0,CSV[[#This Row],[Altura]],0)</f>
        <v>0</v>
      </c>
      <c r="H7560">
        <f>IF(CSV[[#This Row],[Altura]]&lt;=0,CSV[[#This Row],[Altura]],0)</f>
        <v>-1.5999755859375</v>
      </c>
      <c r="I7560" s="2">
        <f>RADIANS(CSV[[#This Row],[lon]])-RADIANS(A7559)</f>
        <v>8.6604750282326393E-7</v>
      </c>
      <c r="J7560" s="2">
        <f>RADIANS(CSV[[#This Row],[lat]])-RADIANS(B7559)</f>
        <v>-2.3816306330415316E-6</v>
      </c>
      <c r="K7560" s="2">
        <f>RADIANS(CSV[[#This Row],[lon]])</f>
        <v>0.74201284372188203</v>
      </c>
      <c r="L7560" s="2">
        <f>RADIANS(CSV[[#This Row],[lat]])</f>
        <v>-0.11627535048935189</v>
      </c>
      <c r="M7560" s="2">
        <f>SIN(CSV[[#This Row],[dlon]]/2)*SIN(CSV[[#This Row],[dlon]]/2)</f>
        <v>1.8750956928659109E-13</v>
      </c>
      <c r="N7560" s="2">
        <f>SIN(CSV[[#This Row],[dlat]]/2)*SIN(CSV[[#This Row],[dlat]]/2)</f>
        <v>1.4180411180597813E-12</v>
      </c>
      <c r="O7560" s="2">
        <f>COS(RADIANS(CSV[[#This Row],[lat]]))</f>
        <v>0.99324763422112106</v>
      </c>
      <c r="P7560" s="2">
        <f>CSV[[#This Row],[sindlon]]+CSV[[#This Row],[cosradlat]]*O7559*CSV[[#This Row],[sindlat]]</f>
        <v>1.5864654666620029E-12</v>
      </c>
      <c r="Q7560" s="2">
        <f>2*ASIN(SQRT(CSV[[#This Row],[Columna1]]))*6367445</f>
        <v>16.040226979597513</v>
      </c>
      <c r="R7560" s="2" t="e" vm="1">
        <f ca="1">_xlfn.CONCAT(CSV[[#This Row],[lon]],",",CSV[[#This Row],[lat]],";",CSV[[#This Row],[alt]])</f>
        <v>#NAME?</v>
      </c>
    </row>
    <row r="7561" spans="1:18" x14ac:dyDescent="0.25">
      <c r="A7561">
        <v>42.514246702194214</v>
      </c>
      <c r="B7561">
        <v>-6.6622104775160551</v>
      </c>
      <c r="C7561">
        <v>528</v>
      </c>
      <c r="D7561" s="1">
        <v>42854.533877314818</v>
      </c>
      <c r="E7561" s="1">
        <f>CSV[[#This Row],[Column4]]-D7560</f>
        <v>1.1574076779652387E-5</v>
      </c>
      <c r="F7561">
        <f>CSV[[#This Row],[alt]]-C7560</f>
        <v>-2</v>
      </c>
      <c r="G7561">
        <f>IF(CSV[[#This Row],[Altura]]&gt;0,CSV[[#This Row],[Altura]],0)</f>
        <v>0</v>
      </c>
      <c r="H7561">
        <f>IF(CSV[[#This Row],[Altura]]&lt;=0,CSV[[#This Row],[Altura]],0)</f>
        <v>-2</v>
      </c>
      <c r="I7561" s="2">
        <f>RADIANS(CSV[[#This Row],[lon]])-RADIANS(A7560)</f>
        <v>7.4023654816901541E-7</v>
      </c>
      <c r="J7561" s="2">
        <f>RADIANS(CSV[[#This Row],[lat]])-RADIANS(B7560)</f>
        <v>-2.1578041669301218E-6</v>
      </c>
      <c r="K7561" s="2">
        <f>RADIANS(CSV[[#This Row],[lon]])</f>
        <v>0.7420135839584302</v>
      </c>
      <c r="L7561" s="2">
        <f>RADIANS(CSV[[#This Row],[lat]])</f>
        <v>-0.11627750829351882</v>
      </c>
      <c r="M7561" s="2">
        <f>SIN(CSV[[#This Row],[dlon]]/2)*SIN(CSV[[#This Row],[dlon]]/2)</f>
        <v>1.3698753681128851E-13</v>
      </c>
      <c r="N7561" s="2">
        <f>SIN(CSV[[#This Row],[dlat]]/2)*SIN(CSV[[#This Row],[dlat]]/2)</f>
        <v>1.1640297057047978E-12</v>
      </c>
      <c r="O7561" s="2">
        <f>COS(RADIANS(CSV[[#This Row],[lat]]))</f>
        <v>0.99324738388434908</v>
      </c>
      <c r="P7561" s="2">
        <f>CSV[[#This Row],[sindlon]]+CSV[[#This Row],[cosradlat]]*O7560*CSV[[#This Row],[sindlat]]</f>
        <v>1.285350117670263E-12</v>
      </c>
      <c r="Q7561" s="2">
        <f>2*ASIN(SQRT(CSV[[#This Row],[Columna1]]))*6367445</f>
        <v>14.43796281120564</v>
      </c>
      <c r="R7561" s="2" t="e" vm="1">
        <f ca="1">_xlfn.CONCAT(CSV[[#This Row],[lon]],",",CSV[[#This Row],[lat]],";",CSV[[#This Row],[alt]])</f>
        <v>#NAME?</v>
      </c>
    </row>
    <row r="7562" spans="1:18" x14ac:dyDescent="0.25">
      <c r="A7562">
        <v>42.514282828196883</v>
      </c>
      <c r="B7562">
        <v>-6.6623345296829939</v>
      </c>
      <c r="C7562">
        <v>526.4000244140625</v>
      </c>
      <c r="D7562" s="1">
        <v>42854.533888888887</v>
      </c>
      <c r="E7562" s="1">
        <f>CSV[[#This Row],[Column4]]-D7561</f>
        <v>1.1574069503694773E-5</v>
      </c>
      <c r="F7562">
        <f>CSV[[#This Row],[alt]]-C7561</f>
        <v>-1.5999755859375</v>
      </c>
      <c r="G7562">
        <f>IF(CSV[[#This Row],[Altura]]&gt;0,CSV[[#This Row],[Altura]],0)</f>
        <v>0</v>
      </c>
      <c r="H7562">
        <f>IF(CSV[[#This Row],[Altura]]&lt;=0,CSV[[#This Row],[Altura]],0)</f>
        <v>-1.5999755859375</v>
      </c>
      <c r="I7562" s="2">
        <f>RADIANS(CSV[[#This Row],[lon]])-RADIANS(A7561)</f>
        <v>6.3051769216837528E-7</v>
      </c>
      <c r="J7562" s="2">
        <f>RADIANS(CSV[[#This Row],[lat]])-RADIANS(B7561)</f>
        <v>-2.16511875730796E-6</v>
      </c>
      <c r="K7562" s="2">
        <f>RADIANS(CSV[[#This Row],[lon]])</f>
        <v>0.74201421447612237</v>
      </c>
      <c r="L7562" s="2">
        <f>RADIANS(CSV[[#This Row],[lat]])</f>
        <v>-0.11627967341227613</v>
      </c>
      <c r="M7562" s="2">
        <f>SIN(CSV[[#This Row],[dlon]]/2)*SIN(CSV[[#This Row],[dlon]]/2)</f>
        <v>9.9388140034330204E-14</v>
      </c>
      <c r="N7562" s="2">
        <f>SIN(CSV[[#This Row],[dlat]]/2)*SIN(CSV[[#This Row],[dlat]]/2)</f>
        <v>1.1719348083112333E-12</v>
      </c>
      <c r="O7562" s="2">
        <f>COS(RADIANS(CSV[[#This Row],[lat]]))</f>
        <v>0.99324713269432974</v>
      </c>
      <c r="P7562" s="2">
        <f>CSV[[#This Row],[sindlon]]+CSV[[#This Row],[cosradlat]]*O7561*CSV[[#This Row],[sindlat]]</f>
        <v>1.2555488418864745E-12</v>
      </c>
      <c r="Q7562" s="2">
        <f>2*ASIN(SQRT(CSV[[#This Row],[Columna1]]))*6367445</f>
        <v>14.269606722671963</v>
      </c>
      <c r="R7562" s="2" t="e" vm="1">
        <f ca="1">_xlfn.CONCAT(CSV[[#This Row],[lon]],",",CSV[[#This Row],[lat]],";",CSV[[#This Row],[alt]])</f>
        <v>#NAME?</v>
      </c>
    </row>
    <row r="7563" spans="1:18" x14ac:dyDescent="0.25">
      <c r="A7563">
        <v>42.514313505962491</v>
      </c>
      <c r="B7563">
        <v>-6.6624687239527702</v>
      </c>
      <c r="C7563">
        <v>525</v>
      </c>
      <c r="D7563" s="1">
        <v>42854.533900462964</v>
      </c>
      <c r="E7563" s="1">
        <f>CSV[[#This Row],[Column4]]-D7562</f>
        <v>1.1574076779652387E-5</v>
      </c>
      <c r="F7563">
        <f>CSV[[#This Row],[alt]]-C7562</f>
        <v>-1.4000244140625</v>
      </c>
      <c r="G7563">
        <f>IF(CSV[[#This Row],[Altura]]&gt;0,CSV[[#This Row],[Altura]],0)</f>
        <v>0</v>
      </c>
      <c r="H7563">
        <f>IF(CSV[[#This Row],[Altura]]&lt;=0,CSV[[#This Row],[Altura]],0)</f>
        <v>-1.4000244140625</v>
      </c>
      <c r="I7563" s="2">
        <f>RADIANS(CSV[[#This Row],[lon]])-RADIANS(A7562)</f>
        <v>5.3542801703443388E-7</v>
      </c>
      <c r="J7563" s="2">
        <f>RADIANS(CSV[[#This Row],[lat]])-RADIANS(B7562)</f>
        <v>-2.3421318449123874E-6</v>
      </c>
      <c r="K7563" s="2">
        <f>RADIANS(CSV[[#This Row],[lon]])</f>
        <v>0.7420147499041394</v>
      </c>
      <c r="L7563" s="2">
        <f>RADIANS(CSV[[#This Row],[lat]])</f>
        <v>-0.11628201554412104</v>
      </c>
      <c r="M7563" s="2">
        <f>SIN(CSV[[#This Row],[dlon]]/2)*SIN(CSV[[#This Row],[dlon]]/2)</f>
        <v>7.1670790356354808E-14</v>
      </c>
      <c r="N7563" s="2">
        <f>SIN(CSV[[#This Row],[dlat]]/2)*SIN(CSV[[#This Row],[dlat]]/2)</f>
        <v>1.371395394737549E-12</v>
      </c>
      <c r="O7563" s="2">
        <f>COS(RADIANS(CSV[[#This Row],[lat]]))</f>
        <v>0.99324686096258641</v>
      </c>
      <c r="P7563" s="2">
        <f>CSV[[#This Row],[sindlon]]+CSV[[#This Row],[cosradlat]]*O7562*CSV[[#This Row],[sindlat]]</f>
        <v>1.4246066500089496E-12</v>
      </c>
      <c r="Q7563" s="2">
        <f>2*ASIN(SQRT(CSV[[#This Row],[Columna1]]))*6367445</f>
        <v>15.199968280619661</v>
      </c>
      <c r="R7563" s="2" t="e" vm="1">
        <f ca="1">_xlfn.CONCAT(CSV[[#This Row],[lon]],",",CSV[[#This Row],[lat]],";",CSV[[#This Row],[alt]])</f>
        <v>#NAME?</v>
      </c>
    </row>
    <row r="7564" spans="1:18" x14ac:dyDescent="0.25">
      <c r="A7564">
        <v>42.514348793774843</v>
      </c>
      <c r="B7564">
        <v>-6.6625984758138657</v>
      </c>
      <c r="C7564">
        <v>521.20001220703125</v>
      </c>
      <c r="D7564" s="1">
        <v>42854.533912037034</v>
      </c>
      <c r="E7564" s="1">
        <f>CSV[[#This Row],[Column4]]-D7563</f>
        <v>1.1574069503694773E-5</v>
      </c>
      <c r="F7564">
        <f>CSV[[#This Row],[alt]]-C7563</f>
        <v>-3.79998779296875</v>
      </c>
      <c r="G7564">
        <f>IF(CSV[[#This Row],[Altura]]&gt;0,CSV[[#This Row],[Altura]],0)</f>
        <v>0</v>
      </c>
      <c r="H7564">
        <f>IF(CSV[[#This Row],[Altura]]&lt;=0,CSV[[#This Row],[Altura]],0)</f>
        <v>-3.79998779296875</v>
      </c>
      <c r="I7564" s="2">
        <f>RADIANS(CSV[[#This Row],[lon]])-RADIANS(A7563)</f>
        <v>6.1588851130167654E-7</v>
      </c>
      <c r="J7564" s="2">
        <f>RADIANS(CSV[[#This Row],[lat]])-RADIANS(B7563)</f>
        <v>-2.2645971867046866E-6</v>
      </c>
      <c r="K7564" s="2">
        <f>RADIANS(CSV[[#This Row],[lon]])</f>
        <v>0.74201536579265071</v>
      </c>
      <c r="L7564" s="2">
        <f>RADIANS(CSV[[#This Row],[lat]])</f>
        <v>-0.11628428014130775</v>
      </c>
      <c r="M7564" s="2">
        <f>SIN(CSV[[#This Row],[dlon]]/2)*SIN(CSV[[#This Row],[dlon]]/2)</f>
        <v>9.4829664588345838E-14</v>
      </c>
      <c r="N7564" s="2">
        <f>SIN(CSV[[#This Row],[dlat]]/2)*SIN(CSV[[#This Row],[dlat]]/2)</f>
        <v>1.2821001045071472E-12</v>
      </c>
      <c r="O7564" s="2">
        <f>COS(RADIANS(CSV[[#This Row],[lat]]))</f>
        <v>0.99324659822115391</v>
      </c>
      <c r="P7564" s="2">
        <f>CSV[[#This Row],[sindlon]]+CSV[[#This Row],[cosradlat]]*O7563*CSV[[#This Row],[sindlat]]</f>
        <v>1.3596715040085119E-12</v>
      </c>
      <c r="Q7564" s="2">
        <f>2*ASIN(SQRT(CSV[[#This Row],[Columna1]]))*6367445</f>
        <v>14.849512485973673</v>
      </c>
      <c r="R7564" s="2" t="e" vm="1">
        <f ca="1">_xlfn.CONCAT(CSV[[#This Row],[lon]],",",CSV[[#This Row],[lat]],";",CSV[[#This Row],[alt]])</f>
        <v>#NAME?</v>
      </c>
    </row>
    <row r="7565" spans="1:18" x14ac:dyDescent="0.25">
      <c r="A7565">
        <v>42.514399001374841</v>
      </c>
      <c r="B7565">
        <v>-6.662722360342741</v>
      </c>
      <c r="C7565">
        <v>518.79998779296875</v>
      </c>
      <c r="D7565" s="1">
        <v>42854.53392361111</v>
      </c>
      <c r="E7565" s="1">
        <f>CSV[[#This Row],[Column4]]-D7564</f>
        <v>1.1574076779652387E-5</v>
      </c>
      <c r="F7565">
        <f>CSV[[#This Row],[alt]]-C7564</f>
        <v>-2.4000244140625</v>
      </c>
      <c r="G7565">
        <f>IF(CSV[[#This Row],[Altura]]&gt;0,CSV[[#This Row],[Altura]],0)</f>
        <v>0</v>
      </c>
      <c r="H7565">
        <f>IF(CSV[[#This Row],[Altura]]&lt;=0,CSV[[#This Row],[Altura]],0)</f>
        <v>-2.4000244140625</v>
      </c>
      <c r="I7565" s="2">
        <f>RADIANS(CSV[[#This Row],[lon]])-RADIANS(A7564)</f>
        <v>8.7628792955207757E-7</v>
      </c>
      <c r="J7565" s="2">
        <f>RADIANS(CSV[[#This Row],[lat]])-RADIANS(B7564)</f>
        <v>-2.1621929211512736E-6</v>
      </c>
      <c r="K7565" s="2">
        <f>RADIANS(CSV[[#This Row],[lon]])</f>
        <v>0.74201624208058026</v>
      </c>
      <c r="L7565" s="2">
        <f>RADIANS(CSV[[#This Row],[lat]])</f>
        <v>-0.1162864423342289</v>
      </c>
      <c r="M7565" s="2">
        <f>SIN(CSV[[#This Row],[dlon]]/2)*SIN(CSV[[#This Row],[dlon]]/2)</f>
        <v>1.9197013386965443E-13</v>
      </c>
      <c r="N7565" s="2">
        <f>SIN(CSV[[#This Row],[dlat]]/2)*SIN(CSV[[#This Row],[dlat]]/2)</f>
        <v>1.1687695570687144E-12</v>
      </c>
      <c r="O7565" s="2">
        <f>COS(RADIANS(CSV[[#This Row],[lat]]))</f>
        <v>0.99324634735604045</v>
      </c>
      <c r="P7565" s="2">
        <f>CSV[[#This Row],[sindlon]]+CSV[[#This Row],[cosradlat]]*O7564*CSV[[#This Row],[sindlat]]</f>
        <v>1.3450063646545034E-12</v>
      </c>
      <c r="Q7565" s="2">
        <f>2*ASIN(SQRT(CSV[[#This Row],[Columna1]]))*6367445</f>
        <v>14.769213471208952</v>
      </c>
      <c r="R7565" s="2" t="e" vm="1">
        <f ca="1">_xlfn.CONCAT(CSV[[#This Row],[lon]],",",CSV[[#This Row],[lat]],";",CSV[[#This Row],[alt]])</f>
        <v>#NAME?</v>
      </c>
    </row>
    <row r="7566" spans="1:18" x14ac:dyDescent="0.25">
      <c r="A7566">
        <v>42.514465553686023</v>
      </c>
      <c r="B7566">
        <v>-6.662839874625206</v>
      </c>
      <c r="C7566">
        <v>517.5999755859375</v>
      </c>
      <c r="D7566" s="1">
        <v>42854.533935185187</v>
      </c>
      <c r="E7566" s="1">
        <f>CSV[[#This Row],[Column4]]-D7565</f>
        <v>1.1574076779652387E-5</v>
      </c>
      <c r="F7566">
        <f>CSV[[#This Row],[alt]]-C7565</f>
        <v>-1.20001220703125</v>
      </c>
      <c r="G7566">
        <f>IF(CSV[[#This Row],[Altura]]&gt;0,CSV[[#This Row],[Altura]],0)</f>
        <v>0</v>
      </c>
      <c r="H7566">
        <f>IF(CSV[[#This Row],[Altura]]&lt;=0,CSV[[#This Row],[Altura]],0)</f>
        <v>-1.20001220703125</v>
      </c>
      <c r="I7566" s="2">
        <f>RADIANS(CSV[[#This Row],[lon]])-RADIANS(A7565)</f>
        <v>1.1615569549539018E-6</v>
      </c>
      <c r="J7566" s="2">
        <f>RADIANS(CSV[[#This Row],[lat]])-RADIANS(B7565)</f>
        <v>-2.0510111471278014E-6</v>
      </c>
      <c r="K7566" s="2">
        <f>RADIANS(CSV[[#This Row],[lon]])</f>
        <v>0.74201740363753521</v>
      </c>
      <c r="L7566" s="2">
        <f>RADIANS(CSV[[#This Row],[lat]])</f>
        <v>-0.11628849334537603</v>
      </c>
      <c r="M7566" s="2">
        <f>SIN(CSV[[#This Row],[dlon]]/2)*SIN(CSV[[#This Row],[dlon]]/2)</f>
        <v>3.3730363990040727E-13</v>
      </c>
      <c r="N7566" s="2">
        <f>SIN(CSV[[#This Row],[dlat]]/2)*SIN(CSV[[#This Row],[dlat]]/2)</f>
        <v>1.0516616814102563E-12</v>
      </c>
      <c r="O7566" s="2">
        <f>COS(RADIANS(CSV[[#This Row],[lat]]))</f>
        <v>0.99324610938633018</v>
      </c>
      <c r="P7566" s="2">
        <f>CSV[[#This Row],[sindlon]]+CSV[[#This Row],[cosradlat]]*O7565*CSV[[#This Row],[sindlat]]</f>
        <v>1.3748079255543741E-12</v>
      </c>
      <c r="Q7566" s="2">
        <f>2*ASIN(SQRT(CSV[[#This Row],[Columna1]]))*6367445</f>
        <v>14.931939154562745</v>
      </c>
      <c r="R7566" s="2" t="e" vm="1">
        <f ca="1">_xlfn.CONCAT(CSV[[#This Row],[lon]],",",CSV[[#This Row],[lat]],";",CSV[[#This Row],[alt]])</f>
        <v>#NAME?</v>
      </c>
    </row>
    <row r="7567" spans="1:18" x14ac:dyDescent="0.25">
      <c r="A7567">
        <v>42.51454459503293</v>
      </c>
      <c r="B7567">
        <v>-6.6629502642899752</v>
      </c>
      <c r="C7567">
        <v>516.20001220703125</v>
      </c>
      <c r="D7567" s="1">
        <v>42854.533946759257</v>
      </c>
      <c r="E7567" s="1">
        <f>CSV[[#This Row],[Column4]]-D7566</f>
        <v>1.1574069503694773E-5</v>
      </c>
      <c r="F7567">
        <f>CSV[[#This Row],[alt]]-C7566</f>
        <v>-1.39996337890625</v>
      </c>
      <c r="G7567">
        <f>IF(CSV[[#This Row],[Altura]]&gt;0,CSV[[#This Row],[Altura]],0)</f>
        <v>0</v>
      </c>
      <c r="H7567">
        <f>IF(CSV[[#This Row],[Altura]]&lt;=0,CSV[[#This Row],[Altura]],0)</f>
        <v>-1.39996337890625</v>
      </c>
      <c r="I7567" s="2">
        <f>RADIANS(CSV[[#This Row],[lon]])-RADIANS(A7566)</f>
        <v>1.3795317487241832E-6</v>
      </c>
      <c r="J7567" s="2">
        <f>RADIANS(CSV[[#This Row],[lat]])-RADIANS(B7566)</f>
        <v>-1.9266631103992404E-6</v>
      </c>
      <c r="K7567" s="2">
        <f>RADIANS(CSV[[#This Row],[lon]])</f>
        <v>0.74201878316928394</v>
      </c>
      <c r="L7567" s="2">
        <f>RADIANS(CSV[[#This Row],[lat]])</f>
        <v>-0.11629042000848643</v>
      </c>
      <c r="M7567" s="2">
        <f>SIN(CSV[[#This Row],[dlon]]/2)*SIN(CSV[[#This Row],[dlon]]/2)</f>
        <v>4.7577696143442515E-13</v>
      </c>
      <c r="N7567" s="2">
        <f>SIN(CSV[[#This Row],[dlat]]/2)*SIN(CSV[[#This Row],[dlat]]/2)</f>
        <v>9.2800768524303172E-13</v>
      </c>
      <c r="O7567" s="2">
        <f>COS(RADIANS(CSV[[#This Row],[lat]]))</f>
        <v>0.99324588584036411</v>
      </c>
      <c r="P7567" s="2">
        <f>CSV[[#This Row],[sindlon]]+CSV[[#This Row],[cosradlat]]*O7566*CSV[[#This Row],[sindlat]]</f>
        <v>1.3912914469428578E-12</v>
      </c>
      <c r="Q7567" s="2">
        <f>2*ASIN(SQRT(CSV[[#This Row],[Columna1]]))*6367445</f>
        <v>15.021187101606207</v>
      </c>
      <c r="R7567" s="2" t="e" vm="1">
        <f ca="1">_xlfn.CONCAT(CSV[[#This Row],[lon]],",",CSV[[#This Row],[lat]],";",CSV[[#This Row],[alt]])</f>
        <v>#NAME?</v>
      </c>
    </row>
    <row r="7568" spans="1:18" x14ac:dyDescent="0.25">
      <c r="A7568">
        <v>42.514626905322075</v>
      </c>
      <c r="B7568">
        <v>-6.6630568820983171</v>
      </c>
      <c r="C7568">
        <v>514.20001220703125</v>
      </c>
      <c r="D7568" s="1">
        <v>42854.533958333333</v>
      </c>
      <c r="E7568" s="1">
        <f>CSV[[#This Row],[Column4]]-D7567</f>
        <v>1.1574076779652387E-5</v>
      </c>
      <c r="F7568">
        <f>CSV[[#This Row],[alt]]-C7567</f>
        <v>-2</v>
      </c>
      <c r="G7568">
        <f>IF(CSV[[#This Row],[Altura]]&gt;0,CSV[[#This Row],[Altura]],0)</f>
        <v>0</v>
      </c>
      <c r="H7568">
        <f>IF(CSV[[#This Row],[Altura]]&lt;=0,CSV[[#This Row],[Altura]],0)</f>
        <v>-2</v>
      </c>
      <c r="I7568" s="2">
        <f>RADIANS(CSV[[#This Row],[lon]])-RADIANS(A7567)</f>
        <v>1.4365855538489569E-6</v>
      </c>
      <c r="J7568" s="2">
        <f>RADIANS(CSV[[#This Row],[lat]])-RADIANS(B7567)</f>
        <v>-1.860831796832163E-6</v>
      </c>
      <c r="K7568" s="2">
        <f>RADIANS(CSV[[#This Row],[lon]])</f>
        <v>0.74202021975483778</v>
      </c>
      <c r="L7568" s="2">
        <f>RADIANS(CSV[[#This Row],[lat]])</f>
        <v>-0.11629228084028326</v>
      </c>
      <c r="M7568" s="2">
        <f>SIN(CSV[[#This Row],[dlon]]/2)*SIN(CSV[[#This Row],[dlon]]/2)</f>
        <v>5.1594451338178988E-13</v>
      </c>
      <c r="N7568" s="2">
        <f>SIN(CSV[[#This Row],[dlat]]/2)*SIN(CSV[[#This Row],[dlat]]/2)</f>
        <v>8.6567374402515431E-13</v>
      </c>
      <c r="O7568" s="2">
        <f>COS(RADIANS(CSV[[#This Row],[lat]]))</f>
        <v>0.99324566992914276</v>
      </c>
      <c r="P7568" s="2">
        <f>CSV[[#This Row],[sindlon]]+CSV[[#This Row],[cosradlat]]*O7567*CSV[[#This Row],[sindlat]]</f>
        <v>1.3699638435315152E-12</v>
      </c>
      <c r="Q7568" s="2">
        <f>2*ASIN(SQRT(CSV[[#This Row],[Columna1]]))*6367445</f>
        <v>14.905609889393439</v>
      </c>
      <c r="R7568" s="2" t="e" vm="1">
        <f ca="1">_xlfn.CONCAT(CSV[[#This Row],[lon]],",",CSV[[#This Row],[lat]],";",CSV[[#This Row],[alt]])</f>
        <v>#NAME?</v>
      </c>
    </row>
    <row r="7569" spans="1:18" x14ac:dyDescent="0.25">
      <c r="A7569">
        <v>42.514705276116729</v>
      </c>
      <c r="B7569">
        <v>-6.6631615720689297</v>
      </c>
      <c r="C7569">
        <v>511.60000610351563</v>
      </c>
      <c r="D7569" s="1">
        <v>42854.53396990741</v>
      </c>
      <c r="E7569" s="1">
        <f>CSV[[#This Row],[Column4]]-D7568</f>
        <v>1.1574076779652387E-5</v>
      </c>
      <c r="F7569">
        <f>CSV[[#This Row],[alt]]-C7568</f>
        <v>-2.600006103515625</v>
      </c>
      <c r="G7569">
        <f>IF(CSV[[#This Row],[Altura]]&gt;0,CSV[[#This Row],[Altura]],0)</f>
        <v>0</v>
      </c>
      <c r="H7569">
        <f>IF(CSV[[#This Row],[Altura]]&lt;=0,CSV[[#This Row],[Altura]],0)</f>
        <v>-2.600006103515625</v>
      </c>
      <c r="I7569" s="2">
        <f>RADIANS(CSV[[#This Row],[lon]])-RADIANS(A7568)</f>
        <v>1.3678284040974376E-6</v>
      </c>
      <c r="J7569" s="2">
        <f>RADIANS(CSV[[#This Row],[lat]])-RADIANS(B7568)</f>
        <v>-1.8271846810025139E-6</v>
      </c>
      <c r="K7569" s="2">
        <f>RADIANS(CSV[[#This Row],[lon]])</f>
        <v>0.74202158758324188</v>
      </c>
      <c r="L7569" s="2">
        <f>RADIANS(CSV[[#This Row],[lat]])</f>
        <v>-0.11629410802496426</v>
      </c>
      <c r="M7569" s="2">
        <f>SIN(CSV[[#This Row],[dlon]]/2)*SIN(CSV[[#This Row],[dlon]]/2)</f>
        <v>4.6773863576386271E-13</v>
      </c>
      <c r="N7569" s="2">
        <f>SIN(CSV[[#This Row],[dlat]]/2)*SIN(CSV[[#This Row],[dlat]]/2)</f>
        <v>8.3465096462233243E-13</v>
      </c>
      <c r="O7569" s="2">
        <f>COS(RADIANS(CSV[[#This Row],[lat]]))</f>
        <v>0.99324545791862995</v>
      </c>
      <c r="P7569" s="2">
        <f>CSV[[#This Row],[sindlon]]+CSV[[#This Row],[cosradlat]]*O7568*CSV[[#This Row],[sindlat]]</f>
        <v>1.2911524859991353E-12</v>
      </c>
      <c r="Q7569" s="2">
        <f>2*ASIN(SQRT(CSV[[#This Row],[Columna1]]))*6367445</f>
        <v>14.470514271526158</v>
      </c>
      <c r="R7569" s="2" t="e" vm="1">
        <f ca="1">_xlfn.CONCAT(CSV[[#This Row],[lon]],",",CSV[[#This Row],[lat]],";",CSV[[#This Row],[alt]])</f>
        <v>#NAME?</v>
      </c>
    </row>
    <row r="7570" spans="1:18" x14ac:dyDescent="0.25">
      <c r="A7570">
        <v>42.514776354655623</v>
      </c>
      <c r="B7570">
        <v>-6.6632598917931318</v>
      </c>
      <c r="C7570">
        <v>509</v>
      </c>
      <c r="D7570" s="1">
        <v>42854.53398148148</v>
      </c>
      <c r="E7570" s="1">
        <f>CSV[[#This Row],[Column4]]-D7569</f>
        <v>1.1574069503694773E-5</v>
      </c>
      <c r="F7570">
        <f>CSV[[#This Row],[alt]]-C7569</f>
        <v>-2.600006103515625</v>
      </c>
      <c r="G7570">
        <f>IF(CSV[[#This Row],[Altura]]&gt;0,CSV[[#This Row],[Altura]],0)</f>
        <v>0</v>
      </c>
      <c r="H7570">
        <f>IF(CSV[[#This Row],[Altura]]&lt;=0,CSV[[#This Row],[Altura]],0)</f>
        <v>-2.600006103515625</v>
      </c>
      <c r="I7570" s="2">
        <f>RADIANS(CSV[[#This Row],[lon]])-RADIANS(A7569)</f>
        <v>1.2405545312121902E-6</v>
      </c>
      <c r="J7570" s="2">
        <f>RADIANS(CSV[[#This Row],[lat]])-RADIANS(B7569)</f>
        <v>-1.7160029069790417E-6</v>
      </c>
      <c r="K7570" s="2">
        <f>RADIANS(CSV[[#This Row],[lon]])</f>
        <v>0.74202282813777309</v>
      </c>
      <c r="L7570" s="2">
        <f>RADIANS(CSV[[#This Row],[lat]])</f>
        <v>-0.11629582402787124</v>
      </c>
      <c r="M7570" s="2">
        <f>SIN(CSV[[#This Row],[dlon]]/2)*SIN(CSV[[#This Row],[dlon]]/2)</f>
        <v>3.8474388622772484E-13</v>
      </c>
      <c r="N7570" s="2">
        <f>SIN(CSV[[#This Row],[dlat]]/2)*SIN(CSV[[#This Row],[dlat]]/2)</f>
        <v>7.361664941899498E-13</v>
      </c>
      <c r="O7570" s="2">
        <f>COS(RADIANS(CSV[[#This Row],[lat]]))</f>
        <v>0.99324525880565728</v>
      </c>
      <c r="P7570" s="2">
        <f>CSV[[#This Row],[sindlon]]+CSV[[#This Row],[cosradlat]]*O7569*CSV[[#This Row],[sindlat]]</f>
        <v>1.1109988864410656E-12</v>
      </c>
      <c r="Q7570" s="2">
        <f>2*ASIN(SQRT(CSV[[#This Row],[Columna1]]))*6367445</f>
        <v>13.42307478581905</v>
      </c>
      <c r="R7570" s="2" t="e" vm="1">
        <f ca="1">_xlfn.CONCAT(CSV[[#This Row],[lon]],",",CSV[[#This Row],[lat]],";",CSV[[#This Row],[alt]])</f>
        <v>#NAME?</v>
      </c>
    </row>
    <row r="7571" spans="1:18" x14ac:dyDescent="0.25">
      <c r="A7571">
        <v>42.514836369082332</v>
      </c>
      <c r="B7571">
        <v>-6.6633308865129948</v>
      </c>
      <c r="C7571">
        <v>507.60000610351563</v>
      </c>
      <c r="D7571" s="1">
        <v>42854.533993055556</v>
      </c>
      <c r="E7571" s="1">
        <f>CSV[[#This Row],[Column4]]-D7570</f>
        <v>1.1574076779652387E-5</v>
      </c>
      <c r="F7571">
        <f>CSV[[#This Row],[alt]]-C7570</f>
        <v>-1.399993896484375</v>
      </c>
      <c r="G7571">
        <f>IF(CSV[[#This Row],[Altura]]&gt;0,CSV[[#This Row],[Altura]],0)</f>
        <v>0</v>
      </c>
      <c r="H7571">
        <f>IF(CSV[[#This Row],[Altura]]&lt;=0,CSV[[#This Row],[Altura]],0)</f>
        <v>-1.399993896484375</v>
      </c>
      <c r="I7571" s="2">
        <f>RADIANS(CSV[[#This Row],[lon]])-RADIANS(A7570)</f>
        <v>1.0474493447043542E-6</v>
      </c>
      <c r="J7571" s="2">
        <f>RADIANS(CSV[[#This Row],[lat]])-RADIANS(B7570)</f>
        <v>-1.239091613133847E-6</v>
      </c>
      <c r="K7571" s="2">
        <f>RADIANS(CSV[[#This Row],[lon]])</f>
        <v>0.7420238755871178</v>
      </c>
      <c r="L7571" s="2">
        <f>RADIANS(CSV[[#This Row],[lat]])</f>
        <v>-0.11629706311948437</v>
      </c>
      <c r="M7571" s="2">
        <f>SIN(CSV[[#This Row],[dlon]]/2)*SIN(CSV[[#This Row],[dlon]]/2)</f>
        <v>2.742875324303702E-13</v>
      </c>
      <c r="N7571" s="2">
        <f>SIN(CSV[[#This Row],[dlat]]/2)*SIN(CSV[[#This Row],[dlat]]/2)</f>
        <v>3.8383700643461072E-13</v>
      </c>
      <c r="O7571" s="2">
        <f>COS(RADIANS(CSV[[#This Row],[lat]]))</f>
        <v>0.99324511502831636</v>
      </c>
      <c r="P7571" s="2">
        <f>CSV[[#This Row],[sindlon]]+CSV[[#This Row],[cosradlat]]*O7570*CSV[[#This Row],[sindlat]]</f>
        <v>6.5295655792228981E-13</v>
      </c>
      <c r="Q7571" s="2">
        <f>2*ASIN(SQRT(CSV[[#This Row],[Columna1]]))*6367445</f>
        <v>10.29052049697186</v>
      </c>
      <c r="R7571" s="2" t="e" vm="1">
        <f ca="1">_xlfn.CONCAT(CSV[[#This Row],[lon]],",",CSV[[#This Row],[lat]],";",CSV[[#This Row],[alt]])</f>
        <v>#NAME?</v>
      </c>
    </row>
    <row r="7572" spans="1:18" x14ac:dyDescent="0.25">
      <c r="A7572">
        <v>42.514888839796185</v>
      </c>
      <c r="B7572">
        <v>-6.6633713711053133</v>
      </c>
      <c r="C7572">
        <v>507</v>
      </c>
      <c r="D7572" s="1">
        <v>42854.534004629626</v>
      </c>
      <c r="E7572" s="1">
        <f>CSV[[#This Row],[Column4]]-D7571</f>
        <v>1.1574069503694773E-5</v>
      </c>
      <c r="F7572">
        <f>CSV[[#This Row],[alt]]-C7571</f>
        <v>-0.600006103515625</v>
      </c>
      <c r="G7572">
        <f>IF(CSV[[#This Row],[Altura]]&gt;0,CSV[[#This Row],[Altura]],0)</f>
        <v>0</v>
      </c>
      <c r="H7572">
        <f>IF(CSV[[#This Row],[Altura]]&lt;=0,CSV[[#This Row],[Altura]],0)</f>
        <v>-0.600006103515625</v>
      </c>
      <c r="I7572" s="2">
        <f>RADIANS(CSV[[#This Row],[lon]])-RADIANS(A7571)</f>
        <v>9.1578671768122177E-7</v>
      </c>
      <c r="J7572" s="2">
        <f>RADIANS(CSV[[#This Row],[lat]])-RADIANS(B7571)</f>
        <v>-7.0658943229773286E-7</v>
      </c>
      <c r="K7572" s="2">
        <f>RADIANS(CSV[[#This Row],[lon]])</f>
        <v>0.74202479137383548</v>
      </c>
      <c r="L7572" s="2">
        <f>RADIANS(CSV[[#This Row],[lat]])</f>
        <v>-0.11629776970891667</v>
      </c>
      <c r="M7572" s="2">
        <f>SIN(CSV[[#This Row],[dlon]]/2)*SIN(CSV[[#This Row],[dlon]]/2)</f>
        <v>2.096663280703218E-13</v>
      </c>
      <c r="N7572" s="2">
        <f>SIN(CSV[[#This Row],[dlat]]/2)*SIN(CSV[[#This Row],[dlat]]/2)</f>
        <v>1.248171564587029E-13</v>
      </c>
      <c r="O7572" s="2">
        <f>COS(RADIANS(CSV[[#This Row],[lat]]))</f>
        <v>0.99324503303890199</v>
      </c>
      <c r="P7572" s="2">
        <f>CSV[[#This Row],[sindlon]]+CSV[[#This Row],[cosradlat]]*O7571*CSV[[#This Row],[sindlat]]</f>
        <v>3.3280291851172551E-13</v>
      </c>
      <c r="Q7572" s="2">
        <f>2*ASIN(SQRT(CSV[[#This Row],[Columna1]]))*6367445</f>
        <v>7.3466400343956169</v>
      </c>
      <c r="R7572" s="2" t="e" vm="1">
        <f ca="1">_xlfn.CONCAT(CSV[[#This Row],[lon]],",",CSV[[#This Row],[lat]],";",CSV[[#This Row],[alt]])</f>
        <v>#NAME?</v>
      </c>
    </row>
    <row r="7573" spans="1:18" x14ac:dyDescent="0.25">
      <c r="A7573">
        <v>42.514960002154112</v>
      </c>
      <c r="B7573">
        <v>-6.6633419506251812</v>
      </c>
      <c r="C7573">
        <v>507.39999389648438</v>
      </c>
      <c r="D7573" s="1">
        <v>42854.53402777778</v>
      </c>
      <c r="E7573" s="1">
        <f>CSV[[#This Row],[Column4]]-D7572</f>
        <v>2.3148153559304774E-5</v>
      </c>
      <c r="F7573">
        <f>CSV[[#This Row],[alt]]-C7572</f>
        <v>0.399993896484375</v>
      </c>
      <c r="G7573">
        <f>IF(CSV[[#This Row],[Altura]]&gt;0,CSV[[#This Row],[Altura]],0)</f>
        <v>0.399993896484375</v>
      </c>
      <c r="H7573">
        <f>IF(CSV[[#This Row],[Altura]]&lt;=0,CSV[[#This Row],[Altura]],0)</f>
        <v>0</v>
      </c>
      <c r="I7573" s="2">
        <f>RADIANS(CSV[[#This Row],[lon]])-RADIANS(A7572)</f>
        <v>1.2420174492211444E-6</v>
      </c>
      <c r="J7573" s="2">
        <f>RADIANS(CSV[[#This Row],[lat]])-RADIANS(B7572)</f>
        <v>5.1348424583153029E-7</v>
      </c>
      <c r="K7573" s="2">
        <f>RADIANS(CSV[[#This Row],[lon]])</f>
        <v>0.7420260333912847</v>
      </c>
      <c r="L7573" s="2">
        <f>RADIANS(CSV[[#This Row],[lat]])</f>
        <v>-0.11629725622467084</v>
      </c>
      <c r="M7573" s="2">
        <f>SIN(CSV[[#This Row],[dlon]]/2)*SIN(CSV[[#This Row],[dlon]]/2)</f>
        <v>3.8565183604239995E-13</v>
      </c>
      <c r="N7573" s="2">
        <f>SIN(CSV[[#This Row],[dlat]]/2)*SIN(CSV[[#This Row],[dlat]]/2)</f>
        <v>6.5916517679292418E-14</v>
      </c>
      <c r="O7573" s="2">
        <f>COS(RADIANS(CSV[[#This Row],[lat]]))</f>
        <v>0.99324509262132066</v>
      </c>
      <c r="P7573" s="2">
        <f>CSV[[#This Row],[sindlon]]+CSV[[#This Row],[cosradlat]]*O7572*CSV[[#This Row],[sindlat]]</f>
        <v>4.50680837567327E-13</v>
      </c>
      <c r="Q7573" s="2">
        <f>2*ASIN(SQRT(CSV[[#This Row],[Columna1]]))*6367445</f>
        <v>8.549284003518606</v>
      </c>
      <c r="R7573" s="2" t="e" vm="1">
        <f ca="1">_xlfn.CONCAT(CSV[[#This Row],[lon]],",",CSV[[#This Row],[lat]],";",CSV[[#This Row],[alt]])</f>
        <v>#NAME?</v>
      </c>
    </row>
    <row r="7574" spans="1:18" x14ac:dyDescent="0.25">
      <c r="A7574">
        <v>42.515009203925729</v>
      </c>
      <c r="B7574">
        <v>-6.6631562076508999</v>
      </c>
      <c r="C7574">
        <v>507.79998779296875</v>
      </c>
      <c r="D7574" s="1">
        <v>42854.534062500003</v>
      </c>
      <c r="E7574" s="1">
        <f>CSV[[#This Row],[Column4]]-D7573</f>
        <v>3.4722223062999547E-5</v>
      </c>
      <c r="F7574">
        <f>CSV[[#This Row],[alt]]-C7573</f>
        <v>0.399993896484375</v>
      </c>
      <c r="G7574">
        <f>IF(CSV[[#This Row],[Altura]]&gt;0,CSV[[#This Row],[Altura]],0)</f>
        <v>0.399993896484375</v>
      </c>
      <c r="H7574">
        <f>IF(CSV[[#This Row],[Altura]]&lt;=0,CSV[[#This Row],[Altura]],0)</f>
        <v>0</v>
      </c>
      <c r="I7574" s="2">
        <f>RADIANS(CSV[[#This Row],[lon]])-RADIANS(A7573)</f>
        <v>8.5873291255644801E-7</v>
      </c>
      <c r="J7574" s="2">
        <f>RADIANS(CSV[[#This Row],[lat]])-RADIANS(B7573)</f>
        <v>3.2418264636485672E-6</v>
      </c>
      <c r="K7574" s="2">
        <f>RADIANS(CSV[[#This Row],[lon]])</f>
        <v>0.74202689212419726</v>
      </c>
      <c r="L7574" s="2">
        <f>RADIANS(CSV[[#This Row],[lat]])</f>
        <v>-0.11629401439820719</v>
      </c>
      <c r="M7574" s="2">
        <f>SIN(CSV[[#This Row],[dlon]]/2)*SIN(CSV[[#This Row],[dlon]]/2)</f>
        <v>1.8435555377690874E-13</v>
      </c>
      <c r="N7574" s="2">
        <f>SIN(CSV[[#This Row],[dlat]]/2)*SIN(CSV[[#This Row],[dlat]]/2)</f>
        <v>2.6273597051007427E-12</v>
      </c>
      <c r="O7574" s="2">
        <f>COS(RADIANS(CSV[[#This Row],[lat]]))</f>
        <v>0.99324546878233977</v>
      </c>
      <c r="P7574" s="2">
        <f>CSV[[#This Row],[sindlon]]+CSV[[#This Row],[cosradlat]]*O7573*CSV[[#This Row],[sindlat]]</f>
        <v>2.7763409807965497E-12</v>
      </c>
      <c r="Q7574" s="2">
        <f>2*ASIN(SQRT(CSV[[#This Row],[Columna1]]))*6367445</f>
        <v>21.219326721217847</v>
      </c>
      <c r="R7574" s="2" t="e" vm="1">
        <f ca="1">_xlfn.CONCAT(CSV[[#This Row],[lon]],",",CSV[[#This Row],[lat]],";",CSV[[#This Row],[alt]])</f>
        <v>#NAME?</v>
      </c>
    </row>
    <row r="7575" spans="1:18" x14ac:dyDescent="0.25">
      <c r="A7575">
        <v>42.515039714053273</v>
      </c>
      <c r="B7575">
        <v>-6.6630802676081657</v>
      </c>
      <c r="C7575">
        <v>507.60000610351563</v>
      </c>
      <c r="D7575" s="1">
        <v>42854.534074074072</v>
      </c>
      <c r="E7575" s="1">
        <f>CSV[[#This Row],[Column4]]-D7574</f>
        <v>1.1574069503694773E-5</v>
      </c>
      <c r="F7575">
        <f>CSV[[#This Row],[alt]]-C7574</f>
        <v>-0.199981689453125</v>
      </c>
      <c r="G7575">
        <f>IF(CSV[[#This Row],[Altura]]&gt;0,CSV[[#This Row],[Altura]],0)</f>
        <v>0</v>
      </c>
      <c r="H7575">
        <f>IF(CSV[[#This Row],[Altura]]&lt;=0,CSV[[#This Row],[Altura]],0)</f>
        <v>-0.199981689453125</v>
      </c>
      <c r="I7575" s="2">
        <f>RADIANS(CSV[[#This Row],[lon]])-RADIANS(A7574)</f>
        <v>5.3250218090550305E-7</v>
      </c>
      <c r="J7575" s="2">
        <f>RADIANS(CSV[[#This Row],[lat]])-RADIANS(B7574)</f>
        <v>1.3254037798254847E-6</v>
      </c>
      <c r="K7575" s="2">
        <f>RADIANS(CSV[[#This Row],[lon]])</f>
        <v>0.74202742462637816</v>
      </c>
      <c r="L7575" s="2">
        <f>RADIANS(CSV[[#This Row],[lat]])</f>
        <v>-0.11629268899442737</v>
      </c>
      <c r="M7575" s="2">
        <f>SIN(CSV[[#This Row],[dlon]]/2)*SIN(CSV[[#This Row],[dlon]]/2)</f>
        <v>7.088964316727761E-14</v>
      </c>
      <c r="N7575" s="2">
        <f>SIN(CSV[[#This Row],[dlat]]/2)*SIN(CSV[[#This Row],[dlat]]/2)</f>
        <v>4.3917379489385624E-13</v>
      </c>
      <c r="O7575" s="2">
        <f>COS(RADIANS(CSV[[#This Row],[lat]]))</f>
        <v>0.99324562257079707</v>
      </c>
      <c r="P7575" s="2">
        <f>CSV[[#This Row],[sindlon]]+CSV[[#This Row],[cosradlat]]*O7574*CSV[[#This Row],[sindlat]]</f>
        <v>5.0415071565955613E-13</v>
      </c>
      <c r="Q7575" s="2">
        <f>2*ASIN(SQRT(CSV[[#This Row],[Columna1]]))*6367445</f>
        <v>9.042226718382576</v>
      </c>
      <c r="R7575" s="2" t="e" vm="1">
        <f ca="1">_xlfn.CONCAT(CSV[[#This Row],[lon]],",",CSV[[#This Row],[lat]],";",CSV[[#This Row],[alt]])</f>
        <v>#NAME?</v>
      </c>
    </row>
    <row r="7576" spans="1:18" x14ac:dyDescent="0.25">
      <c r="A7576">
        <v>42.5151885766536</v>
      </c>
      <c r="B7576">
        <v>-6.6627140622586012</v>
      </c>
      <c r="C7576">
        <v>506.79998779296875</v>
      </c>
      <c r="D7576" s="1">
        <v>42854.534120370372</v>
      </c>
      <c r="E7576" s="1">
        <f>CSV[[#This Row],[Column4]]-D7575</f>
        <v>4.6296299842651933E-5</v>
      </c>
      <c r="F7576">
        <f>CSV[[#This Row],[alt]]-C7575</f>
        <v>-0.800018310546875</v>
      </c>
      <c r="G7576">
        <f>IF(CSV[[#This Row],[Altura]]&gt;0,CSV[[#This Row],[Altura]],0)</f>
        <v>0</v>
      </c>
      <c r="H7576">
        <f>IF(CSV[[#This Row],[Altura]]&lt;=0,CSV[[#This Row],[Altura]],0)</f>
        <v>-0.800018310546875</v>
      </c>
      <c r="I7576" s="2">
        <f>RADIANS(CSV[[#This Row],[lon]])-RADIANS(A7575)</f>
        <v>2.5981425088028587E-6</v>
      </c>
      <c r="J7576" s="2">
        <f>RADIANS(CSV[[#This Row],[lat]])-RADIANS(B7575)</f>
        <v>6.3914890883060016E-6</v>
      </c>
      <c r="K7576" s="2">
        <f>RADIANS(CSV[[#This Row],[lon]])</f>
        <v>0.74203002276888697</v>
      </c>
      <c r="L7576" s="2">
        <f>RADIANS(CSV[[#This Row],[lat]])</f>
        <v>-0.11628629750533906</v>
      </c>
      <c r="M7576" s="2">
        <f>SIN(CSV[[#This Row],[dlon]]/2)*SIN(CSV[[#This Row],[dlon]]/2)</f>
        <v>1.6875861240111541E-12</v>
      </c>
      <c r="N7576" s="2">
        <f>SIN(CSV[[#This Row],[dlat]]/2)*SIN(CSV[[#This Row],[dlat]]/2)</f>
        <v>1.0212783191448903E-11</v>
      </c>
      <c r="O7576" s="2">
        <f>COS(RADIANS(CSV[[#This Row],[lat]]))</f>
        <v>0.99324636415973511</v>
      </c>
      <c r="P7576" s="2">
        <f>CSV[[#This Row],[sindlon]]+CSV[[#This Row],[cosradlat]]*O7575*CSV[[#This Row],[sindlat]]</f>
        <v>1.176288077709351E-11</v>
      </c>
      <c r="Q7576" s="2">
        <f>2*ASIN(SQRT(CSV[[#This Row],[Columna1]]))*6367445</f>
        <v>43.676924057950075</v>
      </c>
      <c r="R7576" s="2" t="e" vm="1">
        <f ca="1">_xlfn.CONCAT(CSV[[#This Row],[lon]],",",CSV[[#This Row],[lat]],";",CSV[[#This Row],[alt]])</f>
        <v>#NAME?</v>
      </c>
    </row>
    <row r="7577" spans="1:18" x14ac:dyDescent="0.25">
      <c r="A7577">
        <v>42.515228977426887</v>
      </c>
      <c r="B7577">
        <v>-6.6626113001257181</v>
      </c>
      <c r="C7577">
        <v>506.39999389648438</v>
      </c>
      <c r="D7577" s="1">
        <v>42854.534131944441</v>
      </c>
      <c r="E7577" s="1">
        <f>CSV[[#This Row],[Column4]]-D7576</f>
        <v>1.1574069503694773E-5</v>
      </c>
      <c r="F7577">
        <f>CSV[[#This Row],[alt]]-C7576</f>
        <v>-0.399993896484375</v>
      </c>
      <c r="G7577">
        <f>IF(CSV[[#This Row],[Altura]]&gt;0,CSV[[#This Row],[Altura]],0)</f>
        <v>0</v>
      </c>
      <c r="H7577">
        <f>IF(CSV[[#This Row],[Altura]]&lt;=0,CSV[[#This Row],[Altura]],0)</f>
        <v>-0.399993896484375</v>
      </c>
      <c r="I7577" s="2">
        <f>RADIANS(CSV[[#This Row],[lon]])-RADIANS(A7576)</f>
        <v>7.0512651417775629E-7</v>
      </c>
      <c r="J7577" s="2">
        <f>RADIANS(CSV[[#This Row],[lat]])-RADIANS(B7576)</f>
        <v>1.7935375651867425E-6</v>
      </c>
      <c r="K7577" s="2">
        <f>RADIANS(CSV[[#This Row],[lon]])</f>
        <v>0.74203072789540114</v>
      </c>
      <c r="L7577" s="2">
        <f>RADIANS(CSV[[#This Row],[lat]])</f>
        <v>-0.11628450396777387</v>
      </c>
      <c r="M7577" s="2">
        <f>SIN(CSV[[#This Row],[dlon]]/2)*SIN(CSV[[#This Row],[dlon]]/2)</f>
        <v>1.2430085024911323E-13</v>
      </c>
      <c r="N7577" s="2">
        <f>SIN(CSV[[#This Row],[dlat]]/2)*SIN(CSV[[#This Row],[dlat]]/2)</f>
        <v>8.041942494337816E-13</v>
      </c>
      <c r="O7577" s="2">
        <f>COS(RADIANS(CSV[[#This Row],[lat]]))</f>
        <v>0.99324657225224733</v>
      </c>
      <c r="P7577" s="2">
        <f>CSV[[#This Row],[sindlon]]+CSV[[#This Row],[cosradlat]]*O7576*CSV[[#This Row],[sindlat]]</f>
        <v>9.176694762725408E-13</v>
      </c>
      <c r="Q7577" s="2">
        <f>2*ASIN(SQRT(CSV[[#This Row],[Columna1]]))*6367445</f>
        <v>12.199396342200316</v>
      </c>
      <c r="R7577" s="2" t="e" vm="1">
        <f ca="1">_xlfn.CONCAT(CSV[[#This Row],[lon]],",",CSV[[#This Row],[lat]],";",CSV[[#This Row],[alt]])</f>
        <v>#NAME?</v>
      </c>
    </row>
    <row r="7578" spans="1:18" x14ac:dyDescent="0.25">
      <c r="A7578">
        <v>42.515478171408176</v>
      </c>
      <c r="B7578">
        <v>-6.6619729343801737</v>
      </c>
      <c r="C7578">
        <v>505.20001220703125</v>
      </c>
      <c r="D7578" s="1">
        <v>42854.534201388888</v>
      </c>
      <c r="E7578" s="1">
        <f>CSV[[#This Row],[Column4]]-D7577</f>
        <v>6.9444446125999093E-5</v>
      </c>
      <c r="F7578">
        <f>CSV[[#This Row],[alt]]-C7577</f>
        <v>-1.199981689453125</v>
      </c>
      <c r="G7578">
        <f>IF(CSV[[#This Row],[Altura]]&gt;0,CSV[[#This Row],[Altura]],0)</f>
        <v>0</v>
      </c>
      <c r="H7578">
        <f>IF(CSV[[#This Row],[Altura]]&lt;=0,CSV[[#This Row],[Altura]],0)</f>
        <v>-1.199981689453125</v>
      </c>
      <c r="I7578" s="2">
        <f>RADIANS(CSV[[#This Row],[lon]])-RADIANS(A7577)</f>
        <v>4.349255449676015E-6</v>
      </c>
      <c r="J7578" s="2">
        <f>RADIANS(CSV[[#This Row],[lat]])-RADIANS(B7577)</f>
        <v>1.1141584091697854E-5</v>
      </c>
      <c r="K7578" s="2">
        <f>RADIANS(CSV[[#This Row],[lon]])</f>
        <v>0.74203507715085082</v>
      </c>
      <c r="L7578" s="2">
        <f>RADIANS(CSV[[#This Row],[lat]])</f>
        <v>-0.11627336238368217</v>
      </c>
      <c r="M7578" s="2">
        <f>SIN(CSV[[#This Row],[dlon]]/2)*SIN(CSV[[#This Row],[dlon]]/2)</f>
        <v>4.7290057416266742E-12</v>
      </c>
      <c r="N7578" s="2">
        <f>SIN(CSV[[#This Row],[dlat]]/2)*SIN(CSV[[#This Row],[dlat]]/2)</f>
        <v>3.1033724017772641E-11</v>
      </c>
      <c r="O7578" s="2">
        <f>COS(RADIANS(CSV[[#This Row],[lat]]))</f>
        <v>0.99324786486629746</v>
      </c>
      <c r="P7578" s="2">
        <f>CSV[[#This Row],[sindlon]]+CSV[[#This Row],[cosradlat]]*O7577*CSV[[#This Row],[sindlat]]</f>
        <v>3.5345016987808507E-11</v>
      </c>
      <c r="Q7578" s="2">
        <f>2*ASIN(SQRT(CSV[[#This Row],[Columna1]]))*6367445</f>
        <v>75.711054556601709</v>
      </c>
      <c r="R7578" s="2" t="e" vm="1">
        <f ca="1">_xlfn.CONCAT(CSV[[#This Row],[lon]],",",CSV[[#This Row],[lat]],";",CSV[[#This Row],[alt]])</f>
        <v>#NAME?</v>
      </c>
    </row>
    <row r="7579" spans="1:18" x14ac:dyDescent="0.25">
      <c r="A7579">
        <v>42.51575586386025</v>
      </c>
      <c r="B7579">
        <v>-6.6612278670072564</v>
      </c>
      <c r="C7579">
        <v>504.79998779296875</v>
      </c>
      <c r="D7579" s="1">
        <v>42854.534282407411</v>
      </c>
      <c r="E7579" s="1">
        <f>CSV[[#This Row],[Column4]]-D7578</f>
        <v>8.101852290565148E-5</v>
      </c>
      <c r="F7579">
        <f>CSV[[#This Row],[alt]]-C7578</f>
        <v>-0.4000244140625</v>
      </c>
      <c r="G7579">
        <f>IF(CSV[[#This Row],[Altura]]&gt;0,CSV[[#This Row],[Altura]],0)</f>
        <v>0</v>
      </c>
      <c r="H7579">
        <f>IF(CSV[[#This Row],[Altura]]&lt;=0,CSV[[#This Row],[Altura]],0)</f>
        <v>-0.4000244140625</v>
      </c>
      <c r="I7579" s="2">
        <f>RADIANS(CSV[[#This Row],[lon]])-RADIANS(A7578)</f>
        <v>4.8466475965902589E-6</v>
      </c>
      <c r="J7579" s="2">
        <f>RADIANS(CSV[[#This Row],[lat]])-RADIANS(B7578)</f>
        <v>1.3003878806594482E-5</v>
      </c>
      <c r="K7579" s="2">
        <f>RADIANS(CSV[[#This Row],[lon]])</f>
        <v>0.74203992379844741</v>
      </c>
      <c r="L7579" s="2">
        <f>RADIANS(CSV[[#This Row],[lat]])</f>
        <v>-0.11626035850487558</v>
      </c>
      <c r="M7579" s="2">
        <f>SIN(CSV[[#This Row],[dlon]]/2)*SIN(CSV[[#This Row],[dlon]]/2)</f>
        <v>5.8724982313720389E-12</v>
      </c>
      <c r="N7579" s="2">
        <f>SIN(CSV[[#This Row],[dlat]]/2)*SIN(CSV[[#This Row],[dlat]]/2)</f>
        <v>4.2275216003553554E-11</v>
      </c>
      <c r="O7579" s="2">
        <f>COS(RADIANS(CSV[[#This Row],[lat]]))</f>
        <v>0.99324937338240971</v>
      </c>
      <c r="P7579" s="2">
        <f>CSV[[#This Row],[sindlon]]+CSV[[#This Row],[cosradlat]]*O7578*CSV[[#This Row],[sindlat]]</f>
        <v>4.7578809017917905E-11</v>
      </c>
      <c r="Q7579" s="2">
        <f>2*ASIN(SQRT(CSV[[#This Row],[Columna1]]))*6367445</f>
        <v>87.841952681545109</v>
      </c>
      <c r="R7579" s="2" t="e" vm="1">
        <f ca="1">_xlfn.CONCAT(CSV[[#This Row],[lon]],",",CSV[[#This Row],[lat]],";",CSV[[#This Row],[alt]])</f>
        <v>#NAME?</v>
      </c>
    </row>
    <row r="7580" spans="1:18" x14ac:dyDescent="0.25">
      <c r="A7580">
        <v>42.515804227441549</v>
      </c>
      <c r="B7580">
        <v>-6.6607755795121193</v>
      </c>
      <c r="C7580">
        <v>505.39999389648438</v>
      </c>
      <c r="D7580" s="1">
        <v>42854.534328703703</v>
      </c>
      <c r="E7580" s="1">
        <f>CSV[[#This Row],[Column4]]-D7579</f>
        <v>4.6296292566694319E-5</v>
      </c>
      <c r="F7580">
        <f>CSV[[#This Row],[alt]]-C7579</f>
        <v>0.600006103515625</v>
      </c>
      <c r="G7580">
        <f>IF(CSV[[#This Row],[Altura]]&gt;0,CSV[[#This Row],[Altura]],0)</f>
        <v>0.600006103515625</v>
      </c>
      <c r="H7580">
        <f>IF(CSV[[#This Row],[Altura]]&lt;=0,CSV[[#This Row],[Altura]],0)</f>
        <v>0</v>
      </c>
      <c r="I7580" s="2">
        <f>RADIANS(CSV[[#This Row],[lon]])-RADIANS(A7579)</f>
        <v>8.4410373168974928E-7</v>
      </c>
      <c r="J7580" s="2">
        <f>RADIANS(CSV[[#This Row],[lat]])-RADIANS(B7579)</f>
        <v>7.8939059557359137E-6</v>
      </c>
      <c r="K7580" s="2">
        <f>RADIANS(CSV[[#This Row],[lon]])</f>
        <v>0.7420407679021791</v>
      </c>
      <c r="L7580" s="2">
        <f>RADIANS(CSV[[#This Row],[lat]])</f>
        <v>-0.11625246459891984</v>
      </c>
      <c r="M7580" s="2">
        <f>SIN(CSV[[#This Row],[dlon]]/2)*SIN(CSV[[#This Row],[dlon]]/2)</f>
        <v>1.7812777746312947E-13</v>
      </c>
      <c r="N7580" s="2">
        <f>SIN(CSV[[#This Row],[dlat]]/2)*SIN(CSV[[#This Row],[dlat]]/2)</f>
        <v>1.5578437809419835E-11</v>
      </c>
      <c r="O7580" s="2">
        <f>COS(RADIANS(CSV[[#This Row],[lat]]))</f>
        <v>0.99325028903374324</v>
      </c>
      <c r="P7580" s="2">
        <f>CSV[[#This Row],[sindlon]]+CSV[[#This Row],[cosradlat]]*O7579*CSV[[#This Row],[sindlat]]</f>
        <v>1.5546961245495145E-11</v>
      </c>
      <c r="Q7580" s="2">
        <f>2*ASIN(SQRT(CSV[[#This Row],[Columna1]]))*6367445</f>
        <v>50.21320658094389</v>
      </c>
      <c r="R7580" s="2" t="e" vm="1">
        <f ca="1">_xlfn.CONCAT(CSV[[#This Row],[lon]],",",CSV[[#This Row],[lat]],";",CSV[[#This Row],[alt]])</f>
        <v>#NAME?</v>
      </c>
    </row>
    <row r="7581" spans="1:18" x14ac:dyDescent="0.25">
      <c r="A7581">
        <v>42.515828115865588</v>
      </c>
      <c r="B7581">
        <v>-6.6605475917458534</v>
      </c>
      <c r="C7581">
        <v>505.79998779296875</v>
      </c>
      <c r="D7581" s="1">
        <v>42854.534351851849</v>
      </c>
      <c r="E7581" s="1">
        <f>CSV[[#This Row],[Column4]]-D7580</f>
        <v>2.314814628334716E-5</v>
      </c>
      <c r="F7581">
        <f>CSV[[#This Row],[alt]]-C7580</f>
        <v>0.399993896484375</v>
      </c>
      <c r="G7581">
        <f>IF(CSV[[#This Row],[Altura]]&gt;0,CSV[[#This Row],[Altura]],0)</f>
        <v>0.399993896484375</v>
      </c>
      <c r="H7581">
        <f>IF(CSV[[#This Row],[Altura]]&lt;=0,CSV[[#This Row],[Altura]],0)</f>
        <v>0</v>
      </c>
      <c r="I7581" s="2">
        <f>RADIANS(CSV[[#This Row],[lon]])-RADIANS(A7580)</f>
        <v>4.1693165264700127E-7</v>
      </c>
      <c r="J7581" s="2">
        <f>RADIANS(CSV[[#This Row],[lat]])-RADIANS(B7580)</f>
        <v>3.979137175605385E-6</v>
      </c>
      <c r="K7581" s="2">
        <f>RADIANS(CSV[[#This Row],[lon]])</f>
        <v>0.74204118483383175</v>
      </c>
      <c r="L7581" s="2">
        <f>RADIANS(CSV[[#This Row],[lat]])</f>
        <v>-0.11624848546174424</v>
      </c>
      <c r="M7581" s="2">
        <f>SIN(CSV[[#This Row],[dlon]]/2)*SIN(CSV[[#This Row],[dlon]]/2)</f>
        <v>4.3458000744739302E-14</v>
      </c>
      <c r="N7581" s="2">
        <f>SIN(CSV[[#This Row],[dlat]]/2)*SIN(CSV[[#This Row],[dlat]]/2)</f>
        <v>3.9583831655659774E-12</v>
      </c>
      <c r="O7581" s="2">
        <f>COS(RADIANS(CSV[[#This Row],[lat]]))</f>
        <v>0.99325075056914391</v>
      </c>
      <c r="P7581" s="2">
        <f>CSV[[#This Row],[sindlon]]+CSV[[#This Row],[cosradlat]]*O7580*CSV[[#This Row],[sindlat]]</f>
        <v>3.9485874347787438E-12</v>
      </c>
      <c r="Q7581" s="2">
        <f>2*ASIN(SQRT(CSV[[#This Row],[Columna1]]))*6367445</f>
        <v>25.305567290534988</v>
      </c>
      <c r="R7581" s="2" t="e" vm="1">
        <f ca="1">_xlfn.CONCAT(CSV[[#This Row],[lon]],",",CSV[[#This Row],[lat]],";",CSV[[#This Row],[alt]])</f>
        <v>#NAME?</v>
      </c>
    </row>
    <row r="7582" spans="1:18" x14ac:dyDescent="0.25">
      <c r="A7582">
        <v>42.515884777531028</v>
      </c>
      <c r="B7582">
        <v>-6.6603202745318413</v>
      </c>
      <c r="C7582">
        <v>506</v>
      </c>
      <c r="D7582" s="1">
        <v>42854.534375000003</v>
      </c>
      <c r="E7582" s="1">
        <f>CSV[[#This Row],[Column4]]-D7581</f>
        <v>2.3148153559304774E-5</v>
      </c>
      <c r="F7582">
        <f>CSV[[#This Row],[alt]]-C7581</f>
        <v>0.20001220703125</v>
      </c>
      <c r="G7582">
        <f>IF(CSV[[#This Row],[Altura]]&gt;0,CSV[[#This Row],[Altura]],0)</f>
        <v>0.20001220703125</v>
      </c>
      <c r="H7582">
        <f>IF(CSV[[#This Row],[Altura]]&lt;=0,CSV[[#This Row],[Altura]],0)</f>
        <v>0</v>
      </c>
      <c r="I7582" s="2">
        <f>RADIANS(CSV[[#This Row],[lon]])-RADIANS(A7581)</f>
        <v>9.8893262157062622E-7</v>
      </c>
      <c r="J7582" s="2">
        <f>RADIANS(CSV[[#This Row],[lat]])-RADIANS(B7581)</f>
        <v>3.9674338309786394E-6</v>
      </c>
      <c r="K7582" s="2">
        <f>RADIANS(CSV[[#This Row],[lon]])</f>
        <v>0.74204217376645332</v>
      </c>
      <c r="L7582" s="2">
        <f>RADIANS(CSV[[#This Row],[lat]])</f>
        <v>-0.11624451802791326</v>
      </c>
      <c r="M7582" s="2">
        <f>SIN(CSV[[#This Row],[dlon]]/2)*SIN(CSV[[#This Row],[dlon]]/2)</f>
        <v>2.4449693250161798E-13</v>
      </c>
      <c r="N7582" s="2">
        <f>SIN(CSV[[#This Row],[dlat]]/2)*SIN(CSV[[#This Row],[dlat]]/2)</f>
        <v>3.9351328007932989E-12</v>
      </c>
      <c r="O7582" s="2">
        <f>COS(RADIANS(CSV[[#This Row],[lat]]))</f>
        <v>0.99325121073143008</v>
      </c>
      <c r="P7582" s="2">
        <f>CSV[[#This Row],[sindlon]]+CSV[[#This Row],[cosradlat]]*O7581*CSV[[#This Row],[sindlat]]</f>
        <v>4.1266924008578871E-12</v>
      </c>
      <c r="Q7582" s="2">
        <f>2*ASIN(SQRT(CSV[[#This Row],[Columna1]]))*6367445</f>
        <v>25.86998918387242</v>
      </c>
      <c r="R7582" s="2" t="e" vm="1">
        <f ca="1">_xlfn.CONCAT(CSV[[#This Row],[lon]],",",CSV[[#This Row],[lat]],";",CSV[[#This Row],[alt]])</f>
        <v>#NAME?</v>
      </c>
    </row>
    <row r="7583" spans="1:18" x14ac:dyDescent="0.25">
      <c r="A7583">
        <v>42.516069849953055</v>
      </c>
      <c r="B7583">
        <v>-6.6598314419388771</v>
      </c>
      <c r="C7583">
        <v>503.39999389648438</v>
      </c>
      <c r="D7583" s="1">
        <v>42854.534421296295</v>
      </c>
      <c r="E7583" s="1">
        <f>CSV[[#This Row],[Column4]]-D7582</f>
        <v>4.6296292566694319E-5</v>
      </c>
      <c r="F7583">
        <f>CSV[[#This Row],[alt]]-C7582</f>
        <v>-2.600006103515625</v>
      </c>
      <c r="G7583">
        <f>IF(CSV[[#This Row],[Altura]]&gt;0,CSV[[#This Row],[Altura]],0)</f>
        <v>0</v>
      </c>
      <c r="H7583">
        <f>IF(CSV[[#This Row],[Altura]]&lt;=0,CSV[[#This Row],[Altura]],0)</f>
        <v>-2.600006103515625</v>
      </c>
      <c r="I7583" s="2">
        <f>RADIANS(CSV[[#This Row],[lon]])-RADIANS(A7582)</f>
        <v>3.2301231189801882E-6</v>
      </c>
      <c r="J7583" s="2">
        <f>RADIANS(CSV[[#This Row],[lat]])-RADIANS(B7582)</f>
        <v>8.5317382382821272E-6</v>
      </c>
      <c r="K7583" s="2">
        <f>RADIANS(CSV[[#This Row],[lon]])</f>
        <v>0.7420454038895723</v>
      </c>
      <c r="L7583" s="2">
        <f>RADIANS(CSV[[#This Row],[lat]])</f>
        <v>-0.11623598628967498</v>
      </c>
      <c r="M7583" s="2">
        <f>SIN(CSV[[#This Row],[dlon]]/2)*SIN(CSV[[#This Row],[dlon]]/2)</f>
        <v>2.6084238409403065E-12</v>
      </c>
      <c r="N7583" s="2">
        <f>SIN(CSV[[#This Row],[dlat]]/2)*SIN(CSV[[#This Row],[dlat]]/2)</f>
        <v>1.8197639341530968E-11</v>
      </c>
      <c r="O7583" s="2">
        <f>COS(RADIANS(CSV[[#This Row],[lat]]))</f>
        <v>0.99325220023099714</v>
      </c>
      <c r="P7583" s="2">
        <f>CSV[[#This Row],[sindlon]]+CSV[[#This Row],[cosradlat]]*O7582*CSV[[#This Row],[sindlat]]</f>
        <v>2.0561285833833255E-11</v>
      </c>
      <c r="Q7583" s="2">
        <f>2*ASIN(SQRT(CSV[[#This Row],[Columna1]]))*6367445</f>
        <v>57.745790812296569</v>
      </c>
      <c r="R7583" s="2" t="e" vm="1">
        <f ca="1">_xlfn.CONCAT(CSV[[#This Row],[lon]],",",CSV[[#This Row],[lat]],";",CSV[[#This Row],[alt]])</f>
        <v>#NAME?</v>
      </c>
    </row>
    <row r="7584" spans="1:18" x14ac:dyDescent="0.25">
      <c r="A7584">
        <v>42.516209408640862</v>
      </c>
      <c r="B7584">
        <v>-6.6596298571676016</v>
      </c>
      <c r="C7584">
        <v>501.79998779296875</v>
      </c>
      <c r="D7584" s="1">
        <v>42854.534444444442</v>
      </c>
      <c r="E7584" s="1">
        <f>CSV[[#This Row],[Column4]]-D7583</f>
        <v>2.314814628334716E-5</v>
      </c>
      <c r="F7584">
        <f>CSV[[#This Row],[alt]]-C7583</f>
        <v>-1.600006103515625</v>
      </c>
      <c r="G7584">
        <f>IF(CSV[[#This Row],[Altura]]&gt;0,CSV[[#This Row],[Altura]],0)</f>
        <v>0</v>
      </c>
      <c r="H7584">
        <f>IF(CSV[[#This Row],[Altura]]&lt;=0,CSV[[#This Row],[Altura]],0)</f>
        <v>-1.600006103515625</v>
      </c>
      <c r="I7584" s="2">
        <f>RADIANS(CSV[[#This Row],[lon]])-RADIANS(A7583)</f>
        <v>2.4357586020373745E-6</v>
      </c>
      <c r="J7584" s="2">
        <f>RADIANS(CSV[[#This Row],[lat]])-RADIANS(B7583)</f>
        <v>3.5183179806358433E-6</v>
      </c>
      <c r="K7584" s="2">
        <f>RADIANS(CSV[[#This Row],[lon]])</f>
        <v>0.74204783964817433</v>
      </c>
      <c r="L7584" s="2">
        <f>RADIANS(CSV[[#This Row],[lat]])</f>
        <v>-0.11623246797169434</v>
      </c>
      <c r="M7584" s="2">
        <f>SIN(CSV[[#This Row],[dlon]]/2)*SIN(CSV[[#This Row],[dlon]]/2)</f>
        <v>1.4832299918490329E-12</v>
      </c>
      <c r="N7584" s="2">
        <f>SIN(CSV[[#This Row],[dlat]]/2)*SIN(CSV[[#This Row],[dlat]]/2)</f>
        <v>3.0946403532131771E-12</v>
      </c>
      <c r="O7584" s="2">
        <f>COS(RADIANS(CSV[[#This Row],[lat]]))</f>
        <v>0.99325260825974659</v>
      </c>
      <c r="P7584" s="2">
        <f>CSV[[#This Row],[sindlon]]+CSV[[#This Row],[cosradlat]]*O7583*CSV[[#This Row],[sindlat]]</f>
        <v>4.5362484799684698E-12</v>
      </c>
      <c r="Q7584" s="2">
        <f>2*ASIN(SQRT(CSV[[#This Row],[Columna1]]))*6367445</f>
        <v>27.123367969074732</v>
      </c>
      <c r="R7584" s="2" t="e" vm="1">
        <f ca="1">_xlfn.CONCAT(CSV[[#This Row],[lon]],",",CSV[[#This Row],[lat]],";",CSV[[#This Row],[alt]])</f>
        <v>#NAME?</v>
      </c>
    </row>
    <row r="7585" spans="1:18" x14ac:dyDescent="0.25">
      <c r="A7585">
        <v>42.516269674524665</v>
      </c>
      <c r="B7585">
        <v>-6.6595213953405619</v>
      </c>
      <c r="C7585">
        <v>501.39999389648438</v>
      </c>
      <c r="D7585" s="1">
        <v>42854.534456018519</v>
      </c>
      <c r="E7585" s="1">
        <f>CSV[[#This Row],[Column4]]-D7584</f>
        <v>1.1574076779652387E-5</v>
      </c>
      <c r="F7585">
        <f>CSV[[#This Row],[alt]]-C7584</f>
        <v>-0.399993896484375</v>
      </c>
      <c r="G7585">
        <f>IF(CSV[[#This Row],[Altura]]&gt;0,CSV[[#This Row],[Altura]],0)</f>
        <v>0</v>
      </c>
      <c r="H7585">
        <f>IF(CSV[[#This Row],[Altura]]&lt;=0,CSV[[#This Row],[Altura]],0)</f>
        <v>-0.399993896484375</v>
      </c>
      <c r="I7585" s="2">
        <f>RADIANS(CSV[[#This Row],[lon]])-RADIANS(A7584)</f>
        <v>1.0518380989532616E-6</v>
      </c>
      <c r="J7585" s="2">
        <f>RADIANS(CSV[[#This Row],[lat]])-RADIANS(B7584)</f>
        <v>1.8930159945695912E-6</v>
      </c>
      <c r="K7585" s="2">
        <f>RADIANS(CSV[[#This Row],[lon]])</f>
        <v>0.74204889148627329</v>
      </c>
      <c r="L7585" s="2">
        <f>RADIANS(CSV[[#This Row],[lat]])</f>
        <v>-0.11623057495569977</v>
      </c>
      <c r="M7585" s="2">
        <f>SIN(CSV[[#This Row],[dlon]]/2)*SIN(CSV[[#This Row],[dlon]]/2)</f>
        <v>2.7659084660237737E-13</v>
      </c>
      <c r="N7585" s="2">
        <f>SIN(CSV[[#This Row],[dlat]]/2)*SIN(CSV[[#This Row],[dlat]]/2)</f>
        <v>8.9587738892380707E-13</v>
      </c>
      <c r="O7585" s="2">
        <f>COS(RADIANS(CSV[[#This Row],[lat]]))</f>
        <v>0.99325282779278889</v>
      </c>
      <c r="P7585" s="2">
        <f>CSV[[#This Row],[sindlon]]+CSV[[#This Row],[cosradlat]]*O7584*CSV[[#This Row],[sindlat]]</f>
        <v>1.1604195463596583E-12</v>
      </c>
      <c r="Q7585" s="2">
        <f>2*ASIN(SQRT(CSV[[#This Row],[Columna1]]))*6367445</f>
        <v>13.718376434173184</v>
      </c>
      <c r="R7585" s="2" t="e" vm="1">
        <f ca="1">_xlfn.CONCAT(CSV[[#This Row],[lon]],",",CSV[[#This Row],[lat]],";",CSV[[#This Row],[alt]])</f>
        <v>#NAME?</v>
      </c>
    </row>
    <row r="7586" spans="1:18" x14ac:dyDescent="0.25">
      <c r="A7586">
        <v>42.516301358118653</v>
      </c>
      <c r="B7586">
        <v>-6.6592900548130274</v>
      </c>
      <c r="C7586">
        <v>501.20001220703125</v>
      </c>
      <c r="D7586" s="1">
        <v>42854.534479166665</v>
      </c>
      <c r="E7586" s="1">
        <f>CSV[[#This Row],[Column4]]-D7585</f>
        <v>2.314814628334716E-5</v>
      </c>
      <c r="F7586">
        <f>CSV[[#This Row],[alt]]-C7585</f>
        <v>-0.199981689453125</v>
      </c>
      <c r="G7586">
        <f>IF(CSV[[#This Row],[Altura]]&gt;0,CSV[[#This Row],[Altura]],0)</f>
        <v>0</v>
      </c>
      <c r="H7586">
        <f>IF(CSV[[#This Row],[Altura]]&lt;=0,CSV[[#This Row],[Altura]],0)</f>
        <v>-0.199981689453125</v>
      </c>
      <c r="I7586" s="2">
        <f>RADIANS(CSV[[#This Row],[lon]])-RADIANS(A7585)</f>
        <v>5.5298303403006344E-7</v>
      </c>
      <c r="J7586" s="2">
        <f>RADIANS(CSV[[#This Row],[lat]])-RADIANS(B7585)</f>
        <v>4.0376538987807464E-6</v>
      </c>
      <c r="K7586" s="2">
        <f>RADIANS(CSV[[#This Row],[lon]])</f>
        <v>0.74204944446930732</v>
      </c>
      <c r="L7586" s="2">
        <f>RADIANS(CSV[[#This Row],[lat]])</f>
        <v>-0.11622653730180099</v>
      </c>
      <c r="M7586" s="2">
        <f>SIN(CSV[[#This Row],[dlon]]/2)*SIN(CSV[[#This Row],[dlon]]/2)</f>
        <v>7.6447558981271618E-14</v>
      </c>
      <c r="N7586" s="2">
        <f>SIN(CSV[[#This Row],[dlat]]/2)*SIN(CSV[[#This Row],[dlat]]/2)</f>
        <v>4.0756622515793032E-12</v>
      </c>
      <c r="O7586" s="2">
        <f>COS(RADIANS(CSV[[#This Row],[lat]]))</f>
        <v>0.99325329602757118</v>
      </c>
      <c r="P7586" s="2">
        <f>CSV[[#This Row],[sindlon]]+CSV[[#This Row],[cosradlat]]*O7585*CSV[[#This Row],[sindlat]]</f>
        <v>4.0972988577163475E-12</v>
      </c>
      <c r="Q7586" s="2">
        <f>2*ASIN(SQRT(CSV[[#This Row],[Columna1]]))*6367445</f>
        <v>25.777691349012525</v>
      </c>
      <c r="R7586" s="2" t="e" vm="1">
        <f ca="1">_xlfn.CONCAT(CSV[[#This Row],[lon]],",",CSV[[#This Row],[lat]],";",CSV[[#This Row],[alt]])</f>
        <v>#NAME?</v>
      </c>
    </row>
    <row r="7587" spans="1:18" x14ac:dyDescent="0.25">
      <c r="A7587">
        <v>42.516198847442865</v>
      </c>
      <c r="B7587">
        <v>-6.6588999610394239</v>
      </c>
      <c r="C7587">
        <v>503</v>
      </c>
      <c r="D7587" s="1">
        <v>42854.534525462965</v>
      </c>
      <c r="E7587" s="1">
        <f>CSV[[#This Row],[Column4]]-D7586</f>
        <v>4.6296299842651933E-5</v>
      </c>
      <c r="F7587">
        <f>CSV[[#This Row],[alt]]-C7586</f>
        <v>1.79998779296875</v>
      </c>
      <c r="G7587">
        <f>IF(CSV[[#This Row],[Altura]]&gt;0,CSV[[#This Row],[Altura]],0)</f>
        <v>1.79998779296875</v>
      </c>
      <c r="H7587">
        <f>IF(CSV[[#This Row],[Altura]]&lt;=0,CSV[[#This Row],[Altura]],0)</f>
        <v>0</v>
      </c>
      <c r="I7587" s="2">
        <f>RADIANS(CSV[[#This Row],[lon]])-RADIANS(A7586)</f>
        <v>-1.7891488109933462E-6</v>
      </c>
      <c r="J7587" s="2">
        <f>RADIANS(CSV[[#This Row],[lat]])-RADIANS(B7586)</f>
        <v>6.8084207409113695E-6</v>
      </c>
      <c r="K7587" s="2">
        <f>RADIANS(CSV[[#This Row],[lon]])</f>
        <v>0.74204765532049632</v>
      </c>
      <c r="L7587" s="2">
        <f>RADIANS(CSV[[#This Row],[lat]])</f>
        <v>-0.11621972888106008</v>
      </c>
      <c r="M7587" s="2">
        <f>SIN(CSV[[#This Row],[dlon]]/2)*SIN(CSV[[#This Row],[dlon]]/2)</f>
        <v>8.002633669695126E-13</v>
      </c>
      <c r="N7587" s="2">
        <f>SIN(CSV[[#This Row],[dlat]]/2)*SIN(CSV[[#This Row],[dlat]]/2)</f>
        <v>1.1588648246273264E-11</v>
      </c>
      <c r="O7587" s="2">
        <f>COS(RADIANS(CSV[[#This Row],[lat]]))</f>
        <v>0.99325408554331696</v>
      </c>
      <c r="P7587" s="2">
        <f>CSV[[#This Row],[sindlon]]+CSV[[#This Row],[cosradlat]]*O7586*CSV[[#This Row],[sindlat]]</f>
        <v>1.2233077834876998E-11</v>
      </c>
      <c r="Q7587" s="2">
        <f>2*ASIN(SQRT(CSV[[#This Row],[Columna1]]))*6367445</f>
        <v>44.541318373447425</v>
      </c>
      <c r="R7587" s="2" t="e" vm="1">
        <f ca="1">_xlfn.CONCAT(CSV[[#This Row],[lon]],",",CSV[[#This Row],[lat]],";",CSV[[#This Row],[alt]])</f>
        <v>#NAME?</v>
      </c>
    </row>
    <row r="7588" spans="1:18" x14ac:dyDescent="0.25">
      <c r="A7588">
        <v>42.516228938475251</v>
      </c>
      <c r="B7588">
        <v>-6.6587290540337563</v>
      </c>
      <c r="C7588">
        <v>503.39999389648438</v>
      </c>
      <c r="D7588" s="1">
        <v>42854.534548611111</v>
      </c>
      <c r="E7588" s="1">
        <f>CSV[[#This Row],[Column4]]-D7587</f>
        <v>2.314814628334716E-5</v>
      </c>
      <c r="F7588">
        <f>CSV[[#This Row],[alt]]-C7587</f>
        <v>0.399993896484375</v>
      </c>
      <c r="G7588">
        <f>IF(CSV[[#This Row],[Altura]]&gt;0,CSV[[#This Row],[Altura]],0)</f>
        <v>0.399993896484375</v>
      </c>
      <c r="H7588">
        <f>IF(CSV[[#This Row],[Altura]]&lt;=0,CSV[[#This Row],[Altura]],0)</f>
        <v>0</v>
      </c>
      <c r="I7588" s="2">
        <f>RADIANS(CSV[[#This Row],[lon]])-RADIANS(A7587)</f>
        <v>5.2518759041664254E-7</v>
      </c>
      <c r="J7588" s="2">
        <f>RADIANS(CSV[[#This Row],[lat]])-RADIANS(B7587)</f>
        <v>2.982889963629165E-6</v>
      </c>
      <c r="K7588" s="2">
        <f>RADIANS(CSV[[#This Row],[lon]])</f>
        <v>0.74204818050808674</v>
      </c>
      <c r="L7588" s="2">
        <f>RADIANS(CSV[[#This Row],[lat]])</f>
        <v>-0.11621674599109645</v>
      </c>
      <c r="M7588" s="2">
        <f>SIN(CSV[[#This Row],[dlon]]/2)*SIN(CSV[[#This Row],[dlon]]/2)</f>
        <v>6.8955501281908191E-14</v>
      </c>
      <c r="N7588" s="2">
        <f>SIN(CSV[[#This Row],[dlat]]/2)*SIN(CSV[[#This Row],[dlat]]/2)</f>
        <v>2.224408133778251E-12</v>
      </c>
      <c r="O7588" s="2">
        <f>COS(RADIANS(CSV[[#This Row],[lat]]))</f>
        <v>0.99325443142967296</v>
      </c>
      <c r="P7588" s="2">
        <f>CSV[[#This Row],[sindlon]]+CSV[[#This Row],[cosradlat]]*O7587*CSV[[#This Row],[sindlat]]</f>
        <v>2.2634542922337524E-12</v>
      </c>
      <c r="Q7588" s="2">
        <f>2*ASIN(SQRT(CSV[[#This Row],[Columna1]]))*6367445</f>
        <v>19.159362852126893</v>
      </c>
      <c r="R7588" s="2" t="e" vm="1">
        <f ca="1">_xlfn.CONCAT(CSV[[#This Row],[lon]],",",CSV[[#This Row],[lat]],";",CSV[[#This Row],[alt]])</f>
        <v>#NAME?</v>
      </c>
    </row>
    <row r="7589" spans="1:18" x14ac:dyDescent="0.25">
      <c r="A7589">
        <v>42.516376208513975</v>
      </c>
      <c r="B7589">
        <v>-6.6585723962634802</v>
      </c>
      <c r="C7589">
        <v>504.60000610351563</v>
      </c>
      <c r="D7589" s="1">
        <v>42854.534583333334</v>
      </c>
      <c r="E7589" s="1">
        <f>CSV[[#This Row],[Column4]]-D7588</f>
        <v>3.4722223062999547E-5</v>
      </c>
      <c r="F7589">
        <f>CSV[[#This Row],[alt]]-C7588</f>
        <v>1.20001220703125</v>
      </c>
      <c r="G7589">
        <f>IF(CSV[[#This Row],[Altura]]&gt;0,CSV[[#This Row],[Altura]],0)</f>
        <v>1.20001220703125</v>
      </c>
      <c r="H7589">
        <f>IF(CSV[[#This Row],[Altura]]&lt;=0,CSV[[#This Row],[Altura]],0)</f>
        <v>0</v>
      </c>
      <c r="I7589" s="2">
        <f>RADIANS(CSV[[#This Row],[lon]])-RADIANS(A7588)</f>
        <v>2.5703470653004601E-6</v>
      </c>
      <c r="J7589" s="2">
        <f>RADIANS(CSV[[#This Row],[lat]])-RADIANS(B7588)</f>
        <v>2.7341938901442875E-6</v>
      </c>
      <c r="K7589" s="2">
        <f>RADIANS(CSV[[#This Row],[lon]])</f>
        <v>0.74205075085515204</v>
      </c>
      <c r="L7589" s="2">
        <f>RADIANS(CSV[[#This Row],[lat]])</f>
        <v>-0.11621401179720631</v>
      </c>
      <c r="M7589" s="2">
        <f>SIN(CSV[[#This Row],[dlon]]/2)*SIN(CSV[[#This Row],[dlon]]/2)</f>
        <v>1.6516710090237623E-12</v>
      </c>
      <c r="N7589" s="2">
        <f>SIN(CSV[[#This Row],[dlat]]/2)*SIN(CSV[[#This Row],[dlat]]/2)</f>
        <v>1.8689540572244238E-12</v>
      </c>
      <c r="O7589" s="2">
        <f>COS(RADIANS(CSV[[#This Row],[lat]]))</f>
        <v>0.99325474847026662</v>
      </c>
      <c r="P7589" s="2">
        <f>CSV[[#This Row],[sindlon]]+CSV[[#This Row],[cosradlat]]*O7588*CSV[[#This Row],[sindlat]]</f>
        <v>3.4954963817369775E-12</v>
      </c>
      <c r="Q7589" s="2">
        <f>2*ASIN(SQRT(CSV[[#This Row],[Columna1]]))*6367445</f>
        <v>23.809464428826033</v>
      </c>
      <c r="R7589" s="2" t="e" vm="1">
        <f ca="1">_xlfn.CONCAT(CSV[[#This Row],[lon]],",",CSV[[#This Row],[lat]],";",CSV[[#This Row],[alt]])</f>
        <v>#NAME?</v>
      </c>
    </row>
    <row r="7590" spans="1:18" x14ac:dyDescent="0.25">
      <c r="A7590">
        <v>42.516469080001116</v>
      </c>
      <c r="B7590">
        <v>-6.6584987193346024</v>
      </c>
      <c r="C7590">
        <v>506</v>
      </c>
      <c r="D7590" s="1">
        <v>42854.53460648148</v>
      </c>
      <c r="E7590" s="1">
        <f>CSV[[#This Row],[Column4]]-D7589</f>
        <v>2.314814628334716E-5</v>
      </c>
      <c r="F7590">
        <f>CSV[[#This Row],[alt]]-C7589</f>
        <v>1.399993896484375</v>
      </c>
      <c r="G7590">
        <f>IF(CSV[[#This Row],[Altura]]&gt;0,CSV[[#This Row],[Altura]],0)</f>
        <v>1.399993896484375</v>
      </c>
      <c r="H7590">
        <f>IF(CSV[[#This Row],[Altura]]&lt;=0,CSV[[#This Row],[Altura]],0)</f>
        <v>0</v>
      </c>
      <c r="I7590" s="2">
        <f>RADIANS(CSV[[#This Row],[lon]])-RADIANS(A7589)</f>
        <v>1.6209132318589781E-6</v>
      </c>
      <c r="J7590" s="2">
        <f>RADIANS(CSV[[#This Row],[lat]])-RADIANS(B7589)</f>
        <v>1.2859049916824628E-6</v>
      </c>
      <c r="K7590" s="2">
        <f>RADIANS(CSV[[#This Row],[lon]])</f>
        <v>0.7420523717683839</v>
      </c>
      <c r="L7590" s="2">
        <f>RADIANS(CSV[[#This Row],[lat]])</f>
        <v>-0.11621272589221462</v>
      </c>
      <c r="M7590" s="2">
        <f>SIN(CSV[[#This Row],[dlon]]/2)*SIN(CSV[[#This Row],[dlon]]/2)</f>
        <v>6.5683992630373551E-13</v>
      </c>
      <c r="N7590" s="2">
        <f>SIN(CSV[[#This Row],[dlat]]/2)*SIN(CSV[[#This Row],[dlat]]/2)</f>
        <v>4.1338791190841175E-13</v>
      </c>
      <c r="O7590" s="2">
        <f>COS(RADIANS(CSV[[#This Row],[lat]]))</f>
        <v>0.99325489757346819</v>
      </c>
      <c r="P7590" s="2">
        <f>CSV[[#This Row],[sindlon]]+CSV[[#This Row],[cosradlat]]*O7589*CSV[[#This Row],[sindlat]]</f>
        <v>1.0646698970395958E-12</v>
      </c>
      <c r="Q7590" s="2">
        <f>2*ASIN(SQRT(CSV[[#This Row],[Columna1]]))*6367445</f>
        <v>13.140221481386902</v>
      </c>
      <c r="R7590" s="2" t="e" vm="1">
        <f ca="1">_xlfn.CONCAT(CSV[[#This Row],[lon]],",",CSV[[#This Row],[lat]],";",CSV[[#This Row],[alt]])</f>
        <v>#NAME?</v>
      </c>
    </row>
    <row r="7591" spans="1:18" x14ac:dyDescent="0.25">
      <c r="A7591">
        <v>42.516509480774403</v>
      </c>
      <c r="B7591">
        <v>-6.6584671195596457</v>
      </c>
      <c r="C7591">
        <v>506.60000610351563</v>
      </c>
      <c r="D7591" s="1">
        <v>42854.534618055557</v>
      </c>
      <c r="E7591" s="1">
        <f>CSV[[#This Row],[Column4]]-D7590</f>
        <v>1.1574076779652387E-5</v>
      </c>
      <c r="F7591">
        <f>CSV[[#This Row],[alt]]-C7590</f>
        <v>0.600006103515625</v>
      </c>
      <c r="G7591">
        <f>IF(CSV[[#This Row],[Altura]]&gt;0,CSV[[#This Row],[Altura]],0)</f>
        <v>0.600006103515625</v>
      </c>
      <c r="H7591">
        <f>IF(CSV[[#This Row],[Altura]]&lt;=0,CSV[[#This Row],[Altura]],0)</f>
        <v>0</v>
      </c>
      <c r="I7591" s="2">
        <f>RADIANS(CSV[[#This Row],[lon]])-RADIANS(A7590)</f>
        <v>7.0512651417775629E-7</v>
      </c>
      <c r="J7591" s="2">
        <f>RADIANS(CSV[[#This Row],[lat]])-RADIANS(B7590)</f>
        <v>5.515201158823313E-7</v>
      </c>
      <c r="K7591" s="2">
        <f>RADIANS(CSV[[#This Row],[lon]])</f>
        <v>0.74205307689489808</v>
      </c>
      <c r="L7591" s="2">
        <f>RADIANS(CSV[[#This Row],[lat]])</f>
        <v>-0.11621217437209874</v>
      </c>
      <c r="M7591" s="2">
        <f>SIN(CSV[[#This Row],[dlon]]/2)*SIN(CSV[[#This Row],[dlon]]/2)</f>
        <v>1.2430085024911323E-13</v>
      </c>
      <c r="N7591" s="2">
        <f>SIN(CSV[[#This Row],[dlat]]/2)*SIN(CSV[[#This Row],[dlat]]/2)</f>
        <v>7.6043609555713113E-14</v>
      </c>
      <c r="O7591" s="2">
        <f>COS(RADIANS(CSV[[#This Row],[lat]]))</f>
        <v>0.99325496152280213</v>
      </c>
      <c r="P7591" s="2">
        <f>CSV[[#This Row],[sindlon]]+CSV[[#This Row],[cosradlat]]*O7590*CSV[[#This Row],[sindlat]]</f>
        <v>1.9932208047528123E-13</v>
      </c>
      <c r="Q7591" s="2">
        <f>2*ASIN(SQRT(CSV[[#This Row],[Columna1]]))*6367445</f>
        <v>5.6855555067812231</v>
      </c>
      <c r="R7591" s="2" t="e" vm="1">
        <f ca="1">_xlfn.CONCAT(CSV[[#This Row],[lon]],",",CSV[[#This Row],[lat]],";",CSV[[#This Row],[alt]])</f>
        <v>#NAME?</v>
      </c>
    </row>
    <row r="7592" spans="1:18" x14ac:dyDescent="0.25">
      <c r="A7592">
        <v>42.516544684767723</v>
      </c>
      <c r="B7592">
        <v>-6.6584356036037207</v>
      </c>
      <c r="C7592">
        <v>507.60000610351563</v>
      </c>
      <c r="D7592" s="1">
        <v>42854.534629629627</v>
      </c>
      <c r="E7592" s="1">
        <f>CSV[[#This Row],[Column4]]-D7591</f>
        <v>1.1574069503694773E-5</v>
      </c>
      <c r="F7592">
        <f>CSV[[#This Row],[alt]]-C7591</f>
        <v>1</v>
      </c>
      <c r="G7592">
        <f>IF(CSV[[#This Row],[Altura]]&gt;0,CSV[[#This Row],[Altura]],0)</f>
        <v>1</v>
      </c>
      <c r="H7592">
        <f>IF(CSV[[#This Row],[Altura]]&lt;=0,CSV[[#This Row],[Altura]],0)</f>
        <v>0</v>
      </c>
      <c r="I7592" s="2">
        <f>RADIANS(CSV[[#This Row],[lon]])-RADIANS(A7591)</f>
        <v>6.1442559329272228E-7</v>
      </c>
      <c r="J7592" s="2">
        <f>RADIANS(CSV[[#This Row],[lat]])-RADIANS(B7591)</f>
        <v>5.500571978039881E-7</v>
      </c>
      <c r="K7592" s="2">
        <f>RADIANS(CSV[[#This Row],[lon]])</f>
        <v>0.74205369132049137</v>
      </c>
      <c r="L7592" s="2">
        <f>RADIANS(CSV[[#This Row],[lat]])</f>
        <v>-0.11621162431490094</v>
      </c>
      <c r="M7592" s="2">
        <f>SIN(CSV[[#This Row],[dlon]]/2)*SIN(CSV[[#This Row],[dlon]]/2)</f>
        <v>9.4379702423275487E-14</v>
      </c>
      <c r="N7592" s="2">
        <f>SIN(CSV[[#This Row],[dlat]]/2)*SIN(CSV[[#This Row],[dlat]]/2)</f>
        <v>7.5640730213992027E-14</v>
      </c>
      <c r="O7592" s="2">
        <f>COS(RADIANS(CSV[[#This Row],[lat]]))</f>
        <v>0.99325502530220833</v>
      </c>
      <c r="P7592" s="2">
        <f>CSV[[#This Row],[sindlon]]+CSV[[#This Row],[cosradlat]]*O7591*CSV[[#This Row],[sindlat]]</f>
        <v>1.6900347947374881E-13</v>
      </c>
      <c r="Q7592" s="2">
        <f>2*ASIN(SQRT(CSV[[#This Row],[Columna1]]))*6367445</f>
        <v>5.2353174528230388</v>
      </c>
      <c r="R7592" s="2" t="e" vm="1">
        <f ca="1">_xlfn.CONCAT(CSV[[#This Row],[lon]],",",CSV[[#This Row],[lat]],";",CSV[[#This Row],[alt]])</f>
        <v>#NAME?</v>
      </c>
    </row>
    <row r="7593" spans="1:18" x14ac:dyDescent="0.25">
      <c r="A7593">
        <v>42.51661635003984</v>
      </c>
      <c r="B7593">
        <v>-6.6583694703876972</v>
      </c>
      <c r="C7593">
        <v>509</v>
      </c>
      <c r="D7593" s="1">
        <v>42854.53465277778</v>
      </c>
      <c r="E7593" s="1">
        <f>CSV[[#This Row],[Column4]]-D7592</f>
        <v>2.3148153559304774E-5</v>
      </c>
      <c r="F7593">
        <f>CSV[[#This Row],[alt]]-C7592</f>
        <v>1.399993896484375</v>
      </c>
      <c r="G7593">
        <f>IF(CSV[[#This Row],[Altura]]&gt;0,CSV[[#This Row],[Altura]],0)</f>
        <v>1.399993896484375</v>
      </c>
      <c r="H7593">
        <f>IF(CSV[[#This Row],[Altura]]&lt;=0,CSV[[#This Row],[Altura]],0)</f>
        <v>0</v>
      </c>
      <c r="I7593" s="2">
        <f>RADIANS(CSV[[#This Row],[lon]])-RADIANS(A7592)</f>
        <v>1.2507949578299815E-6</v>
      </c>
      <c r="J7593" s="2">
        <f>RADIANS(CSV[[#This Row],[lat]])-RADIANS(B7592)</f>
        <v>1.1542423645344302E-6</v>
      </c>
      <c r="K7593" s="2">
        <f>RADIANS(CSV[[#This Row],[lon]])</f>
        <v>0.7420549421154492</v>
      </c>
      <c r="L7593" s="2">
        <f>RADIANS(CSV[[#This Row],[lat]])</f>
        <v>-0.1162104700725364</v>
      </c>
      <c r="M7593" s="2">
        <f>SIN(CSV[[#This Row],[dlon]]/2)*SIN(CSV[[#This Row],[dlon]]/2)</f>
        <v>3.9112200663317531E-13</v>
      </c>
      <c r="N7593" s="2">
        <f>SIN(CSV[[#This Row],[dlat]]/2)*SIN(CSV[[#This Row],[dlat]]/2)</f>
        <v>3.3306885902147108E-13</v>
      </c>
      <c r="O7593" s="2">
        <f>COS(RADIANS(CSV[[#This Row],[lat]]))</f>
        <v>0.99325515913620877</v>
      </c>
      <c r="P7593" s="2">
        <f>CSV[[#This Row],[sindlon]]+CSV[[#This Row],[cosradlat]]*O7592*CSV[[#This Row],[sindlat]]</f>
        <v>7.197129807388591E-13</v>
      </c>
      <c r="Q7593" s="2">
        <f>2*ASIN(SQRT(CSV[[#This Row],[Columna1]]))*6367445</f>
        <v>10.80375845437722</v>
      </c>
      <c r="R7593" s="2" t="e" vm="1">
        <f ca="1">_xlfn.CONCAT(CSV[[#This Row],[lon]],",",CSV[[#This Row],[lat]],";",CSV[[#This Row],[alt]])</f>
        <v>#NAME?</v>
      </c>
    </row>
    <row r="7594" spans="1:18" x14ac:dyDescent="0.25">
      <c r="A7594">
        <v>42.516676364466548</v>
      </c>
      <c r="B7594">
        <v>-6.6583073604851961</v>
      </c>
      <c r="C7594">
        <v>509.79998779296875</v>
      </c>
      <c r="D7594" s="1">
        <v>42854.534675925926</v>
      </c>
      <c r="E7594" s="1">
        <f>CSV[[#This Row],[Column4]]-D7593</f>
        <v>2.314814628334716E-5</v>
      </c>
      <c r="F7594">
        <f>CSV[[#This Row],[alt]]-C7593</f>
        <v>0.79998779296875</v>
      </c>
      <c r="G7594">
        <f>IF(CSV[[#This Row],[Altura]]&gt;0,CSV[[#This Row],[Altura]],0)</f>
        <v>0.79998779296875</v>
      </c>
      <c r="H7594">
        <f>IF(CSV[[#This Row],[Altura]]&lt;=0,CSV[[#This Row],[Altura]],0)</f>
        <v>0</v>
      </c>
      <c r="I7594" s="2">
        <f>RADIANS(CSV[[#This Row],[lon]])-RADIANS(A7593)</f>
        <v>1.0474493447043542E-6</v>
      </c>
      <c r="J7594" s="2">
        <f>RADIANS(CSV[[#This Row],[lat]])-RADIANS(B7593)</f>
        <v>1.084022296746201E-6</v>
      </c>
      <c r="K7594" s="2">
        <f>RADIANS(CSV[[#This Row],[lon]])</f>
        <v>0.74205598956479391</v>
      </c>
      <c r="L7594" s="2">
        <f>RADIANS(CSV[[#This Row],[lat]])</f>
        <v>-0.11620938605023966</v>
      </c>
      <c r="M7594" s="2">
        <f>SIN(CSV[[#This Row],[dlon]]/2)*SIN(CSV[[#This Row],[dlon]]/2)</f>
        <v>2.742875324303702E-13</v>
      </c>
      <c r="N7594" s="2">
        <f>SIN(CSV[[#This Row],[dlat]]/2)*SIN(CSV[[#This Row],[dlat]]/2)</f>
        <v>2.9377608496069835E-13</v>
      </c>
      <c r="O7594" s="2">
        <f>COS(RADIANS(CSV[[#This Row],[lat]]))</f>
        <v>0.99325528482701175</v>
      </c>
      <c r="P7594" s="2">
        <f>CSV[[#This Row],[sindlon]]+CSV[[#This Row],[cosradlat]]*O7593*CSV[[#This Row],[sindlat]]</f>
        <v>5.641140729013467E-13</v>
      </c>
      <c r="Q7594" s="2">
        <f>2*ASIN(SQRT(CSV[[#This Row],[Columna1]]))*6367445</f>
        <v>9.5648610443253013</v>
      </c>
      <c r="R7594" s="2" t="e" vm="1">
        <f ca="1">_xlfn.CONCAT(CSV[[#This Row],[lon]],",",CSV[[#This Row],[lat]],";",CSV[[#This Row],[alt]])</f>
        <v>#NAME?</v>
      </c>
    </row>
    <row r="7595" spans="1:18" x14ac:dyDescent="0.25">
      <c r="A7595">
        <v>42.516686506569386</v>
      </c>
      <c r="B7595">
        <v>-6.6582636907696724</v>
      </c>
      <c r="C7595">
        <v>510.39999389648438</v>
      </c>
      <c r="D7595" s="1">
        <v>42854.534687500003</v>
      </c>
      <c r="E7595" s="1">
        <f>CSV[[#This Row],[Column4]]-D7594</f>
        <v>1.1574076779652387E-5</v>
      </c>
      <c r="F7595">
        <f>CSV[[#This Row],[alt]]-C7594</f>
        <v>0.600006103515625</v>
      </c>
      <c r="G7595">
        <f>IF(CSV[[#This Row],[Altura]]&gt;0,CSV[[#This Row],[Altura]],0)</f>
        <v>0.600006103515625</v>
      </c>
      <c r="H7595">
        <f>IF(CSV[[#This Row],[Altura]]&lt;=0,CSV[[#This Row],[Altura]],0)</f>
        <v>0</v>
      </c>
      <c r="I7595" s="2">
        <f>RADIANS(CSV[[#This Row],[lon]])-RADIANS(A7594)</f>
        <v>1.7701308763218293E-7</v>
      </c>
      <c r="J7595" s="2">
        <f>RADIANS(CSV[[#This Row],[lat]])-RADIANS(B7594)</f>
        <v>7.6218031928865226E-7</v>
      </c>
      <c r="K7595" s="2">
        <f>RADIANS(CSV[[#This Row],[lon]])</f>
        <v>0.74205616657788154</v>
      </c>
      <c r="L7595" s="2">
        <f>RADIANS(CSV[[#This Row],[lat]])</f>
        <v>-0.11620862386992037</v>
      </c>
      <c r="M7595" s="2">
        <f>SIN(CSV[[#This Row],[dlon]]/2)*SIN(CSV[[#This Row],[dlon]]/2)</f>
        <v>7.8334082982696966E-15</v>
      </c>
      <c r="N7595" s="2">
        <f>SIN(CSV[[#This Row],[dlat]]/2)*SIN(CSV[[#This Row],[dlat]]/2)</f>
        <v>1.4522970977773095E-13</v>
      </c>
      <c r="O7595" s="2">
        <f>COS(RADIANS(CSV[[#This Row],[lat]]))</f>
        <v>0.99325537320000845</v>
      </c>
      <c r="P7595" s="2">
        <f>CSV[[#This Row],[sindlon]]+CSV[[#This Row],[cosradlat]]*O7594*CSV[[#This Row],[sindlat]]</f>
        <v>1.5111067144087832E-13</v>
      </c>
      <c r="Q7595" s="2">
        <f>2*ASIN(SQRT(CSV[[#This Row],[Columna1]]))*6367445</f>
        <v>4.9504281965547392</v>
      </c>
      <c r="R7595" s="2" t="e" vm="1">
        <f ca="1">_xlfn.CONCAT(CSV[[#This Row],[lon]],",",CSV[[#This Row],[lat]],";",CSV[[#This Row],[alt]])</f>
        <v>#NAME?</v>
      </c>
    </row>
    <row r="7596" spans="1:18" x14ac:dyDescent="0.25">
      <c r="A7596">
        <v>42.516682902351022</v>
      </c>
      <c r="B7596">
        <v>-6.6582223679870367</v>
      </c>
      <c r="C7596">
        <v>511.60000610351563</v>
      </c>
      <c r="D7596" s="1">
        <v>42854.534710648149</v>
      </c>
      <c r="E7596" s="1">
        <f>CSV[[#This Row],[Column4]]-D7595</f>
        <v>2.314814628334716E-5</v>
      </c>
      <c r="F7596">
        <f>CSV[[#This Row],[alt]]-C7595</f>
        <v>1.20001220703125</v>
      </c>
      <c r="G7596">
        <f>IF(CSV[[#This Row],[Altura]]&gt;0,CSV[[#This Row],[Altura]],0)</f>
        <v>1.20001220703125</v>
      </c>
      <c r="H7596">
        <f>IF(CSV[[#This Row],[Altura]]&lt;=0,CSV[[#This Row],[Altura]],0)</f>
        <v>0</v>
      </c>
      <c r="I7596" s="2">
        <f>RADIANS(CSV[[#This Row],[lon]])-RADIANS(A7595)</f>
        <v>-6.2905477493657713E-8</v>
      </c>
      <c r="J7596" s="2">
        <f>RADIANS(CSV[[#This Row],[lat]])-RADIANS(B7595)</f>
        <v>7.2121861308116486E-7</v>
      </c>
      <c r="K7596" s="2">
        <f>RADIANS(CSV[[#This Row],[lon]])</f>
        <v>0.74205610367240404</v>
      </c>
      <c r="L7596" s="2">
        <f>RADIANS(CSV[[#This Row],[lat]])</f>
        <v>-0.11620790265130729</v>
      </c>
      <c r="M7596" s="2">
        <f>SIN(CSV[[#This Row],[dlon]]/2)*SIN(CSV[[#This Row],[dlon]]/2)</f>
        <v>9.8927477467626877E-16</v>
      </c>
      <c r="N7596" s="2">
        <f>SIN(CSV[[#This Row],[dlat]]/2)*SIN(CSV[[#This Row],[dlat]]/2)</f>
        <v>1.3003907196367409E-13</v>
      </c>
      <c r="O7596" s="2">
        <f>COS(RADIANS(CSV[[#This Row],[lat]]))</f>
        <v>0.99325545682306127</v>
      </c>
      <c r="P7596" s="2">
        <f>CSV[[#This Row],[sindlon]]+CSV[[#This Row],[cosradlat]]*O7595*CSV[[#This Row],[sindlat]]</f>
        <v>1.2928014299581776E-13</v>
      </c>
      <c r="Q7596" s="2">
        <f>2*ASIN(SQRT(CSV[[#This Row],[Columna1]]))*6367445</f>
        <v>4.5788994831162713</v>
      </c>
      <c r="R7596" s="2" t="e" vm="1">
        <f ca="1">_xlfn.CONCAT(CSV[[#This Row],[lon]],",",CSV[[#This Row],[lat]],";",CSV[[#This Row],[alt]])</f>
        <v>#NAME?</v>
      </c>
    </row>
    <row r="7597" spans="1:18" x14ac:dyDescent="0.25">
      <c r="A7597">
        <v>42.516657589003444</v>
      </c>
      <c r="B7597">
        <v>-6.6581276524811983</v>
      </c>
      <c r="C7597">
        <v>512.5999755859375</v>
      </c>
      <c r="D7597" s="1">
        <v>42854.534722222219</v>
      </c>
      <c r="E7597" s="1">
        <f>CSV[[#This Row],[Column4]]-D7596</f>
        <v>1.1574069503694773E-5</v>
      </c>
      <c r="F7597">
        <f>CSV[[#This Row],[alt]]-C7596</f>
        <v>0.999969482421875</v>
      </c>
      <c r="G7597">
        <f>IF(CSV[[#This Row],[Altura]]&gt;0,CSV[[#This Row],[Altura]],0)</f>
        <v>0.999969482421875</v>
      </c>
      <c r="H7597">
        <f>IF(CSV[[#This Row],[Altura]]&lt;=0,CSV[[#This Row],[Altura]],0)</f>
        <v>0</v>
      </c>
      <c r="I7597" s="2">
        <f>RADIANS(CSV[[#This Row],[lon]])-RADIANS(A7596)</f>
        <v>-4.4180125990944674E-7</v>
      </c>
      <c r="J7597" s="2">
        <f>RADIANS(CSV[[#This Row],[lat]])-RADIANS(B7596)</f>
        <v>1.6530974295825285E-6</v>
      </c>
      <c r="K7597" s="2">
        <f>RADIANS(CSV[[#This Row],[lon]])</f>
        <v>0.74205566187114413</v>
      </c>
      <c r="L7597" s="2">
        <f>RADIANS(CSV[[#This Row],[lat]])</f>
        <v>-0.11620624955387771</v>
      </c>
      <c r="M7597" s="2">
        <f>SIN(CSV[[#This Row],[dlon]]/2)*SIN(CSV[[#This Row],[dlon]]/2)</f>
        <v>4.8797088314392832E-14</v>
      </c>
      <c r="N7597" s="2">
        <f>SIN(CSV[[#This Row],[dlat]]/2)*SIN(CSV[[#This Row],[dlat]]/2)</f>
        <v>6.831827779229351E-13</v>
      </c>
      <c r="O7597" s="2">
        <f>COS(RADIANS(CSV[[#This Row],[lat]]))</f>
        <v>0.9932556484926125</v>
      </c>
      <c r="P7597" s="2">
        <f>CSV[[#This Row],[sindlon]]+CSV[[#This Row],[cosradlat]]*O7596*CSV[[#This Row],[sindlat]]</f>
        <v>7.2279556202017403E-13</v>
      </c>
      <c r="Q7597" s="2">
        <f>2*ASIN(SQRT(CSV[[#This Row],[Columna1]]))*6367445</f>
        <v>10.826870361738022</v>
      </c>
      <c r="R7597" s="2" t="e" vm="1">
        <f ca="1">_xlfn.CONCAT(CSV[[#This Row],[lon]],",",CSV[[#This Row],[lat]],";",CSV[[#This Row],[alt]])</f>
        <v>#NAME?</v>
      </c>
    </row>
    <row r="7598" spans="1:18" x14ac:dyDescent="0.25">
      <c r="A7598">
        <v>42.516642417758703</v>
      </c>
      <c r="B7598">
        <v>-6.6580712422728539</v>
      </c>
      <c r="C7598">
        <v>513.20001220703125</v>
      </c>
      <c r="D7598" s="1">
        <v>42854.534733796296</v>
      </c>
      <c r="E7598" s="1">
        <f>CSV[[#This Row],[Column4]]-D7597</f>
        <v>1.1574076779652387E-5</v>
      </c>
      <c r="F7598">
        <f>CSV[[#This Row],[alt]]-C7597</f>
        <v>0.60003662109375</v>
      </c>
      <c r="G7598">
        <f>IF(CSV[[#This Row],[Altura]]&gt;0,CSV[[#This Row],[Altura]],0)</f>
        <v>0.60003662109375</v>
      </c>
      <c r="H7598">
        <f>IF(CSV[[#This Row],[Altura]]&lt;=0,CSV[[#This Row],[Altura]],0)</f>
        <v>0</v>
      </c>
      <c r="I7598" s="2">
        <f>RADIANS(CSV[[#This Row],[lon]])-RADIANS(A7597)</f>
        <v>-2.6478817227726381E-7</v>
      </c>
      <c r="J7598" s="2">
        <f>RADIANS(CSV[[#This Row],[lat]])-RADIANS(B7597)</f>
        <v>9.8454386733559662E-7</v>
      </c>
      <c r="K7598" s="2">
        <f>RADIANS(CSV[[#This Row],[lon]])</f>
        <v>0.74205539708297186</v>
      </c>
      <c r="L7598" s="2">
        <f>RADIANS(CSV[[#This Row],[lat]])</f>
        <v>-0.11620526501001037</v>
      </c>
      <c r="M7598" s="2">
        <f>SIN(CSV[[#This Row],[dlon]]/2)*SIN(CSV[[#This Row],[dlon]]/2)</f>
        <v>1.752819404448338E-14</v>
      </c>
      <c r="N7598" s="2">
        <f>SIN(CSV[[#This Row],[dlat]]/2)*SIN(CSV[[#This Row],[dlat]]/2)</f>
        <v>2.423316566770136E-13</v>
      </c>
      <c r="O7598" s="2">
        <f>COS(RADIANS(CSV[[#This Row],[lat]]))</f>
        <v>0.99325576264495818</v>
      </c>
      <c r="P7598" s="2">
        <f>CSV[[#This Row],[sindlon]]+CSV[[#This Row],[cosradlat]]*O7597*CSV[[#This Row],[sindlat]]</f>
        <v>2.5660216121458548E-13</v>
      </c>
      <c r="Q7598" s="2">
        <f>2*ASIN(SQRT(CSV[[#This Row],[Columna1]]))*6367445</f>
        <v>6.4509749125307501</v>
      </c>
      <c r="R7598" s="2" t="e" vm="1">
        <f ca="1">_xlfn.CONCAT(CSV[[#This Row],[lon]],",",CSV[[#This Row],[lat]],";",CSV[[#This Row],[alt]])</f>
        <v>#NAME?</v>
      </c>
    </row>
    <row r="7599" spans="1:18" x14ac:dyDescent="0.25">
      <c r="A7599">
        <v>42.516630766913295</v>
      </c>
      <c r="B7599">
        <v>-6.6580110602080822</v>
      </c>
      <c r="C7599">
        <v>513.79998779296875</v>
      </c>
      <c r="D7599" s="1">
        <v>42854.534745370373</v>
      </c>
      <c r="E7599" s="1">
        <f>CSV[[#This Row],[Column4]]-D7598</f>
        <v>1.1574076779652387E-5</v>
      </c>
      <c r="F7599">
        <f>CSV[[#This Row],[alt]]-C7598</f>
        <v>0.5999755859375</v>
      </c>
      <c r="G7599">
        <f>IF(CSV[[#This Row],[Altura]]&gt;0,CSV[[#This Row],[Altura]],0)</f>
        <v>0.5999755859375</v>
      </c>
      <c r="H7599">
        <f>IF(CSV[[#This Row],[Altura]]&lt;=0,CSV[[#This Row],[Altura]],0)</f>
        <v>0</v>
      </c>
      <c r="I7599" s="2">
        <f>RADIANS(CSV[[#This Row],[lon]])-RADIANS(A7598)</f>
        <v>-2.0334561312562727E-7</v>
      </c>
      <c r="J7599" s="2">
        <f>RADIANS(CSV[[#This Row],[lat]])-RADIANS(B7598)</f>
        <v>1.0503751809165518E-6</v>
      </c>
      <c r="K7599" s="2">
        <f>RADIANS(CSV[[#This Row],[lon]])</f>
        <v>0.74205519373735873</v>
      </c>
      <c r="L7599" s="2">
        <f>RADIANS(CSV[[#This Row],[lat]])</f>
        <v>-0.11620421463482945</v>
      </c>
      <c r="M7599" s="2">
        <f>SIN(CSV[[#This Row],[dlon]]/2)*SIN(CSV[[#This Row],[dlon]]/2)</f>
        <v>1.0337359594359284E-14</v>
      </c>
      <c r="N7599" s="2">
        <f>SIN(CSV[[#This Row],[dlat]]/2)*SIN(CSV[[#This Row],[dlat]]/2)</f>
        <v>2.7582200517134439E-13</v>
      </c>
      <c r="O7599" s="2">
        <f>COS(RADIANS(CSV[[#This Row],[lat]]))</f>
        <v>0.99325588442901436</v>
      </c>
      <c r="P7599" s="2">
        <f>CSV[[#This Row],[sindlon]]+CSV[[#This Row],[cosradlat]]*O7598*CSV[[#This Row],[sindlat]]</f>
        <v>2.8245152568014648E-13</v>
      </c>
      <c r="Q7599" s="2">
        <f>2*ASIN(SQRT(CSV[[#This Row],[Columna1]]))*6367445</f>
        <v>6.7681061343171844</v>
      </c>
      <c r="R7599" s="2" t="e" vm="1">
        <f ca="1">_xlfn.CONCAT(CSV[[#This Row],[lon]],",",CSV[[#This Row],[lat]],";",CSV[[#This Row],[alt]])</f>
        <v>#NAME?</v>
      </c>
    </row>
    <row r="7600" spans="1:18" x14ac:dyDescent="0.25">
      <c r="A7600">
        <v>42.516625486314297</v>
      </c>
      <c r="B7600">
        <v>-6.6579506266862154</v>
      </c>
      <c r="C7600">
        <v>514.20001220703125</v>
      </c>
      <c r="D7600" s="1">
        <v>42854.534756944442</v>
      </c>
      <c r="E7600" s="1">
        <f>CSV[[#This Row],[Column4]]-D7599</f>
        <v>1.1574069503694773E-5</v>
      </c>
      <c r="F7600">
        <f>CSV[[#This Row],[alt]]-C7599</f>
        <v>0.4000244140625</v>
      </c>
      <c r="G7600">
        <f>IF(CSV[[#This Row],[Altura]]&gt;0,CSV[[#This Row],[Altura]],0)</f>
        <v>0.4000244140625</v>
      </c>
      <c r="H7600">
        <f>IF(CSV[[#This Row],[Altura]]&lt;=0,CSV[[#This Row],[Altura]],0)</f>
        <v>0</v>
      </c>
      <c r="I7600" s="2">
        <f>RADIANS(CSV[[#This Row],[lon]])-RADIANS(A7599)</f>
        <v>-9.216383889398827E-8</v>
      </c>
      <c r="J7600" s="2">
        <f>RADIANS(CSV[[#This Row],[lat]])-RADIANS(B7599)</f>
        <v>1.0547639351515814E-6</v>
      </c>
      <c r="K7600" s="2">
        <f>RADIANS(CSV[[#This Row],[lon]])</f>
        <v>0.74205510157351984</v>
      </c>
      <c r="L7600" s="2">
        <f>RADIANS(CSV[[#This Row],[lat]])</f>
        <v>-0.1162031598708943</v>
      </c>
      <c r="M7600" s="2">
        <f>SIN(CSV[[#This Row],[dlon]]/2)*SIN(CSV[[#This Row],[dlon]]/2)</f>
        <v>2.1235432999192549E-15</v>
      </c>
      <c r="N7600" s="2">
        <f>SIN(CSV[[#This Row],[dlat]]/2)*SIN(CSV[[#This Row],[dlat]]/2)</f>
        <v>2.7813173972408656E-13</v>
      </c>
      <c r="O7600" s="2">
        <f>COS(RADIANS(CSV[[#This Row],[lat]]))</f>
        <v>0.99325600672081482</v>
      </c>
      <c r="P7600" s="2">
        <f>CSV[[#This Row],[sindlon]]+CSV[[#This Row],[cosradlat]]*O7599*CSV[[#This Row],[sindlat]]</f>
        <v>2.7651646190682526E-13</v>
      </c>
      <c r="Q7600" s="2">
        <f>2*ASIN(SQRT(CSV[[#This Row],[Columna1]]))*6367445</f>
        <v>6.6966205876868603</v>
      </c>
      <c r="R7600" s="2" t="e" vm="1">
        <f ca="1">_xlfn.CONCAT(CSV[[#This Row],[lon]],",",CSV[[#This Row],[lat]],";",CSV[[#This Row],[alt]])</f>
        <v>#NAME?</v>
      </c>
    </row>
    <row r="7601" spans="1:18" x14ac:dyDescent="0.25">
      <c r="A7601">
        <v>42.516607884317636</v>
      </c>
      <c r="B7601">
        <v>-6.6577513888478279</v>
      </c>
      <c r="C7601">
        <v>515.20001220703125</v>
      </c>
      <c r="D7601" s="1">
        <v>42854.534791666665</v>
      </c>
      <c r="E7601" s="1">
        <f>CSV[[#This Row],[Column4]]-D7600</f>
        <v>3.4722223062999547E-5</v>
      </c>
      <c r="F7601">
        <f>CSV[[#This Row],[alt]]-C7600</f>
        <v>1</v>
      </c>
      <c r="G7601">
        <f>IF(CSV[[#This Row],[Altura]]&gt;0,CSV[[#This Row],[Altura]],0)</f>
        <v>1</v>
      </c>
      <c r="H7601">
        <f>IF(CSV[[#This Row],[Altura]]&lt;=0,CSV[[#This Row],[Altura]],0)</f>
        <v>0</v>
      </c>
      <c r="I7601" s="2">
        <f>RADIANS(CSV[[#This Row],[lon]])-RADIANS(A7600)</f>
        <v>-3.0721279664636114E-7</v>
      </c>
      <c r="J7601" s="2">
        <f>RADIANS(CSV[[#This Row],[lat]])-RADIANS(B7600)</f>
        <v>3.4773562744144781E-6</v>
      </c>
      <c r="K7601" s="2">
        <f>RADIANS(CSV[[#This Row],[lon]])</f>
        <v>0.74205479436072319</v>
      </c>
      <c r="L7601" s="2">
        <f>RADIANS(CSV[[#This Row],[lat]])</f>
        <v>-0.11619968251461989</v>
      </c>
      <c r="M7601" s="2">
        <f>SIN(CSV[[#This Row],[dlon]]/2)*SIN(CSV[[#This Row],[dlon]]/2)</f>
        <v>2.3594925605819424E-14</v>
      </c>
      <c r="N7601" s="2">
        <f>SIN(CSV[[#This Row],[dlat]]/2)*SIN(CSV[[#This Row],[dlat]]/2)</f>
        <v>3.0230016647993885E-12</v>
      </c>
      <c r="O7601" s="2">
        <f>COS(RADIANS(CSV[[#This Row],[lat]]))</f>
        <v>0.9932564098858172</v>
      </c>
      <c r="P7601" s="2">
        <f>CSV[[#This Row],[sindlon]]+CSV[[#This Row],[cosradlat]]*O7600*CSV[[#This Row],[sindlat]]</f>
        <v>3.005961085618579E-12</v>
      </c>
      <c r="Q7601" s="2">
        <f>2*ASIN(SQRT(CSV[[#This Row],[Columna1]]))*6367445</f>
        <v>22.079380051137136</v>
      </c>
      <c r="R7601" s="2" t="e" vm="1">
        <f ca="1">_xlfn.CONCAT(CSV[[#This Row],[lon]],",",CSV[[#This Row],[lat]],";",CSV[[#This Row],[alt]])</f>
        <v>#NAME?</v>
      </c>
    </row>
    <row r="7602" spans="1:18" x14ac:dyDescent="0.25">
      <c r="A7602">
        <v>42.516584834083915</v>
      </c>
      <c r="B7602">
        <v>-6.657620882615447</v>
      </c>
      <c r="C7602">
        <v>515.4000244140625</v>
      </c>
      <c r="D7602" s="1">
        <v>42854.534814814811</v>
      </c>
      <c r="E7602" s="1">
        <f>CSV[[#This Row],[Column4]]-D7601</f>
        <v>2.314814628334716E-5</v>
      </c>
      <c r="F7602">
        <f>CSV[[#This Row],[alt]]-C7601</f>
        <v>0.20001220703125</v>
      </c>
      <c r="G7602">
        <f>IF(CSV[[#This Row],[Altura]]&gt;0,CSV[[#This Row],[Altura]],0)</f>
        <v>0.20001220703125</v>
      </c>
      <c r="H7602">
        <f>IF(CSV[[#This Row],[Altura]]&lt;=0,CSV[[#This Row],[Altura]],0)</f>
        <v>0</v>
      </c>
      <c r="I7602" s="2">
        <f>RADIANS(CSV[[#This Row],[lon]])-RADIANS(A7601)</f>
        <v>-4.0230247189132484E-7</v>
      </c>
      <c r="J7602" s="2">
        <f>RADIANS(CSV[[#This Row],[lat]])-RADIANS(B7601)</f>
        <v>2.2777634494236532E-6</v>
      </c>
      <c r="K7602" s="2">
        <f>RADIANS(CSV[[#This Row],[lon]])</f>
        <v>0.7420543920582513</v>
      </c>
      <c r="L7602" s="2">
        <f>RADIANS(CSV[[#This Row],[lat]])</f>
        <v>-0.11619740475117046</v>
      </c>
      <c r="M7602" s="2">
        <f>SIN(CSV[[#This Row],[dlon]]/2)*SIN(CSV[[#This Row],[dlon]]/2)</f>
        <v>4.0461819722467013E-14</v>
      </c>
      <c r="N7602" s="2">
        <f>SIN(CSV[[#This Row],[dlat]]/2)*SIN(CSV[[#This Row],[dlat]]/2)</f>
        <v>1.2970515828820238E-12</v>
      </c>
      <c r="O7602" s="2">
        <f>COS(RADIANS(CSV[[#This Row],[lat]]))</f>
        <v>0.99325667396340822</v>
      </c>
      <c r="P7602" s="2">
        <f>CSV[[#This Row],[sindlon]]+CSV[[#This Row],[cosradlat]]*O7601*CSV[[#This Row],[sindlat]]</f>
        <v>1.3200791590807792E-12</v>
      </c>
      <c r="Q7602" s="2">
        <f>2*ASIN(SQRT(CSV[[#This Row],[Columna1]]))*6367445</f>
        <v>14.63171338524025</v>
      </c>
      <c r="R7602" s="2" t="e" vm="1">
        <f ca="1">_xlfn.CONCAT(CSV[[#This Row],[lon]],",",CSV[[#This Row],[lat]],";",CSV[[#This Row],[alt]])</f>
        <v>#NAME?</v>
      </c>
    </row>
    <row r="7603" spans="1:18" x14ac:dyDescent="0.25">
      <c r="A7603">
        <v>42.516534961760044</v>
      </c>
      <c r="B7603">
        <v>-6.6574355587363243</v>
      </c>
      <c r="C7603">
        <v>516</v>
      </c>
      <c r="D7603" s="1">
        <v>42854.534849537034</v>
      </c>
      <c r="E7603" s="1">
        <f>CSV[[#This Row],[Column4]]-D7602</f>
        <v>3.4722223062999547E-5</v>
      </c>
      <c r="F7603">
        <f>CSV[[#This Row],[alt]]-C7602</f>
        <v>0.5999755859375</v>
      </c>
      <c r="G7603">
        <f>IF(CSV[[#This Row],[Altura]]&gt;0,CSV[[#This Row],[Altura]],0)</f>
        <v>0.5999755859375</v>
      </c>
      <c r="H7603">
        <f>IF(CSV[[#This Row],[Altura]]&lt;=0,CSV[[#This Row],[Altura]],0)</f>
        <v>0</v>
      </c>
      <c r="I7603" s="2">
        <f>RADIANS(CSV[[#This Row],[lon]])-RADIANS(A7602)</f>
        <v>-8.7043625707217132E-7</v>
      </c>
      <c r="J7603" s="2">
        <f>RADIANS(CSV[[#This Row],[lat]])-RADIANS(B7602)</f>
        <v>3.2345118732568512E-6</v>
      </c>
      <c r="K7603" s="2">
        <f>RADIANS(CSV[[#This Row],[lon]])</f>
        <v>0.74205352162199423</v>
      </c>
      <c r="L7603" s="2">
        <f>RADIANS(CSV[[#This Row],[lat]])</f>
        <v>-0.11619417023929721</v>
      </c>
      <c r="M7603" s="2">
        <f>SIN(CSV[[#This Row],[dlon]]/2)*SIN(CSV[[#This Row],[dlon]]/2)</f>
        <v>1.894148194064408E-13</v>
      </c>
      <c r="N7603" s="2">
        <f>SIN(CSV[[#This Row],[dlat]]/2)*SIN(CSV[[#This Row],[dlat]]/2)</f>
        <v>2.615516764557606E-12</v>
      </c>
      <c r="O7603" s="2">
        <f>COS(RADIANS(CSV[[#This Row],[lat]]))</f>
        <v>0.99325704895490929</v>
      </c>
      <c r="P7603" s="2">
        <f>CSV[[#This Row],[sindlon]]+CSV[[#This Row],[cosradlat]]*O7602*CSV[[#This Row],[sindlat]]</f>
        <v>2.7697769274965383E-12</v>
      </c>
      <c r="Q7603" s="2">
        <f>2*ASIN(SQRT(CSV[[#This Row],[Columna1]]))*6367445</f>
        <v>21.194227639881301</v>
      </c>
      <c r="R7603" s="2" t="e" vm="1">
        <f ca="1">_xlfn.CONCAT(CSV[[#This Row],[lon]],",",CSV[[#This Row],[lat]],";",CSV[[#This Row],[alt]])</f>
        <v>#NAME?</v>
      </c>
    </row>
    <row r="7604" spans="1:18" x14ac:dyDescent="0.25">
      <c r="A7604">
        <v>42.516513504087925</v>
      </c>
      <c r="B7604">
        <v>-6.6573809087276459</v>
      </c>
      <c r="C7604">
        <v>516.20001220703125</v>
      </c>
      <c r="D7604" s="1">
        <v>42854.534861111111</v>
      </c>
      <c r="E7604" s="1">
        <f>CSV[[#This Row],[Column4]]-D7603</f>
        <v>1.1574076779652387E-5</v>
      </c>
      <c r="F7604">
        <f>CSV[[#This Row],[alt]]-C7603</f>
        <v>0.20001220703125</v>
      </c>
      <c r="G7604">
        <f>IF(CSV[[#This Row],[Altura]]&gt;0,CSV[[#This Row],[Altura]],0)</f>
        <v>0.20001220703125</v>
      </c>
      <c r="H7604">
        <f>IF(CSV[[#This Row],[Altura]]&lt;=0,CSV[[#This Row],[Altura]],0)</f>
        <v>0</v>
      </c>
      <c r="I7604" s="2">
        <f>RADIANS(CSV[[#This Row],[lon]])-RADIANS(A7603)</f>
        <v>-3.7450702838892624E-7</v>
      </c>
      <c r="J7604" s="2">
        <f>RADIANS(CSV[[#This Row],[lat]])-RADIANS(B7603)</f>
        <v>9.5382258769038941E-7</v>
      </c>
      <c r="K7604" s="2">
        <f>RADIANS(CSV[[#This Row],[lon]])</f>
        <v>0.74205314711496584</v>
      </c>
      <c r="L7604" s="2">
        <f>RADIANS(CSV[[#This Row],[lat]])</f>
        <v>-0.11619321641670952</v>
      </c>
      <c r="M7604" s="2">
        <f>SIN(CSV[[#This Row],[dlon]]/2)*SIN(CSV[[#This Row],[dlon]]/2)</f>
        <v>3.5063878578175595E-14</v>
      </c>
      <c r="N7604" s="2">
        <f>SIN(CSV[[#This Row],[dlat]]/2)*SIN(CSV[[#This Row],[dlat]]/2)</f>
        <v>2.2744438219708039E-13</v>
      </c>
      <c r="O7604" s="2">
        <f>COS(RADIANS(CSV[[#This Row],[lat]]))</f>
        <v>0.9932571595338654</v>
      </c>
      <c r="P7604" s="2">
        <f>CSV[[#This Row],[sindlon]]+CSV[[#This Row],[cosradlat]]*O7603*CSV[[#This Row],[sindlat]]</f>
        <v>2.5945133438911264E-13</v>
      </c>
      <c r="Q7604" s="2">
        <f>2*ASIN(SQRT(CSV[[#This Row],[Columna1]]))*6367445</f>
        <v>6.4866901333512121</v>
      </c>
      <c r="R7604" s="2" t="e" vm="1">
        <f ca="1">_xlfn.CONCAT(CSV[[#This Row],[lon]],",",CSV[[#This Row],[lat]],";",CSV[[#This Row],[alt]])</f>
        <v>#NAME?</v>
      </c>
    </row>
    <row r="7605" spans="1:18" x14ac:dyDescent="0.25">
      <c r="A7605">
        <v>42.516491040587425</v>
      </c>
      <c r="B7605">
        <v>-6.657328438013792</v>
      </c>
      <c r="C7605">
        <v>516.5999755859375</v>
      </c>
      <c r="D7605" s="1">
        <v>42854.534872685188</v>
      </c>
      <c r="E7605" s="1">
        <f>CSV[[#This Row],[Column4]]-D7604</f>
        <v>1.1574076779652387E-5</v>
      </c>
      <c r="F7605">
        <f>CSV[[#This Row],[alt]]-C7604</f>
        <v>0.39996337890625</v>
      </c>
      <c r="G7605">
        <f>IF(CSV[[#This Row],[Altura]]&gt;0,CSV[[#This Row],[Altura]],0)</f>
        <v>0.39996337890625</v>
      </c>
      <c r="H7605">
        <f>IF(CSV[[#This Row],[Altura]]&lt;=0,CSV[[#This Row],[Altura]],0)</f>
        <v>0</v>
      </c>
      <c r="I7605" s="2">
        <f>RADIANS(CSV[[#This Row],[lon]])-RADIANS(A7604)</f>
        <v>-3.920620451625112E-7</v>
      </c>
      <c r="J7605" s="2">
        <f>RADIANS(CSV[[#This Row],[lat]])-RADIANS(B7604)</f>
        <v>9.1578671761183283E-7</v>
      </c>
      <c r="K7605" s="2">
        <f>RADIANS(CSV[[#This Row],[lon]])</f>
        <v>0.74205275505292068</v>
      </c>
      <c r="L7605" s="2">
        <f>RADIANS(CSV[[#This Row],[lat]])</f>
        <v>-0.1161923006299919</v>
      </c>
      <c r="M7605" s="2">
        <f>SIN(CSV[[#This Row],[dlon]]/2)*SIN(CSV[[#This Row],[dlon]]/2)</f>
        <v>3.8428161814252252E-14</v>
      </c>
      <c r="N7605" s="2">
        <f>SIN(CSV[[#This Row],[dlat]]/2)*SIN(CSV[[#This Row],[dlat]]/2)</f>
        <v>2.0966632803854908E-13</v>
      </c>
      <c r="O7605" s="2">
        <f>COS(RADIANS(CSV[[#This Row],[lat]]))</f>
        <v>0.99325726570238104</v>
      </c>
      <c r="P7605" s="2">
        <f>CSV[[#This Row],[sindlon]]+CSV[[#This Row],[cosradlat]]*O7604*CSV[[#This Row],[sindlat]]</f>
        <v>2.4527655142829108E-13</v>
      </c>
      <c r="Q7605" s="2">
        <f>2*ASIN(SQRT(CSV[[#This Row],[Columna1]]))*6367445</f>
        <v>6.307005558069636</v>
      </c>
      <c r="R7605" s="2" t="e" vm="1">
        <f ca="1">_xlfn.CONCAT(CSV[[#This Row],[lon]],",",CSV[[#This Row],[lat]],";",CSV[[#This Row],[alt]])</f>
        <v>#NAME?</v>
      </c>
    </row>
    <row r="7606" spans="1:18" x14ac:dyDescent="0.25">
      <c r="A7606">
        <v>42.516415016725659</v>
      </c>
      <c r="B7606">
        <v>-6.6571715287864208</v>
      </c>
      <c r="C7606">
        <v>517.5999755859375</v>
      </c>
      <c r="D7606" s="1">
        <v>42854.534907407404</v>
      </c>
      <c r="E7606" s="1">
        <f>CSV[[#This Row],[Column4]]-D7605</f>
        <v>3.4722215787041932E-5</v>
      </c>
      <c r="F7606">
        <f>CSV[[#This Row],[alt]]-C7605</f>
        <v>1</v>
      </c>
      <c r="G7606">
        <f>IF(CSV[[#This Row],[Altura]]&gt;0,CSV[[#This Row],[Altura]],0)</f>
        <v>1</v>
      </c>
      <c r="H7606">
        <f>IF(CSV[[#This Row],[Altura]]&lt;=0,CSV[[#This Row],[Altura]],0)</f>
        <v>0</v>
      </c>
      <c r="I7606" s="2">
        <f>RADIANS(CSV[[#This Row],[lon]])-RADIANS(A7605)</f>
        <v>-1.3268666979593391E-6</v>
      </c>
      <c r="J7606" s="2">
        <f>RADIANS(CSV[[#This Row],[lat]])-RADIANS(B7605)</f>
        <v>2.7385826443931949E-6</v>
      </c>
      <c r="K7606" s="2">
        <f>RADIANS(CSV[[#This Row],[lon]])</f>
        <v>0.74205142818622272</v>
      </c>
      <c r="L7606" s="2">
        <f>RADIANS(CSV[[#This Row],[lat]])</f>
        <v>-0.11618956204734751</v>
      </c>
      <c r="M7606" s="2">
        <f>SIN(CSV[[#This Row],[dlon]]/2)*SIN(CSV[[#This Row],[dlon]]/2)</f>
        <v>4.4014380853831535E-13</v>
      </c>
      <c r="N7606" s="2">
        <f>SIN(CSV[[#This Row],[dlat]]/2)*SIN(CSV[[#This Row],[dlat]]/2)</f>
        <v>1.8749587250417338E-12</v>
      </c>
      <c r="O7606" s="2">
        <f>COS(RADIANS(CSV[[#This Row],[lat]]))</f>
        <v>0.99325758318536794</v>
      </c>
      <c r="P7606" s="2">
        <f>CSV[[#This Row],[sindlon]]+CSV[[#This Row],[cosradlat]]*O7605*CSV[[#This Row],[sindlat]]</f>
        <v>2.289903671826744E-12</v>
      </c>
      <c r="Q7606" s="2">
        <f>2*ASIN(SQRT(CSV[[#This Row],[Columna1]]))*6367445</f>
        <v>19.270980180833078</v>
      </c>
      <c r="R7606" s="2" t="e" vm="1">
        <f ca="1">_xlfn.CONCAT(CSV[[#This Row],[lon]],",",CSV[[#This Row],[lat]],";",CSV[[#This Row],[alt]])</f>
        <v>#NAME?</v>
      </c>
    </row>
    <row r="7607" spans="1:18" x14ac:dyDescent="0.25">
      <c r="A7607">
        <v>42.516363803297281</v>
      </c>
      <c r="B7607">
        <v>-6.6570631507784128</v>
      </c>
      <c r="C7607">
        <v>518.20001220703125</v>
      </c>
      <c r="D7607" s="1">
        <v>42854.534930555557</v>
      </c>
      <c r="E7607" s="1">
        <f>CSV[[#This Row],[Column4]]-D7606</f>
        <v>2.3148153559304774E-5</v>
      </c>
      <c r="F7607">
        <f>CSV[[#This Row],[alt]]-C7606</f>
        <v>0.60003662109375</v>
      </c>
      <c r="G7607">
        <f>IF(CSV[[#This Row],[Altura]]&gt;0,CSV[[#This Row],[Altura]],0)</f>
        <v>0.60003662109375</v>
      </c>
      <c r="H7607">
        <f>IF(CSV[[#This Row],[Altura]]&lt;=0,CSV[[#This Row],[Altura]],0)</f>
        <v>0</v>
      </c>
      <c r="I7607" s="2">
        <f>RADIANS(CSV[[#This Row],[lon]])-RADIANS(A7606)</f>
        <v>-8.9384294643668483E-7</v>
      </c>
      <c r="J7607" s="2">
        <f>RADIANS(CSV[[#This Row],[lat]])-RADIANS(B7606)</f>
        <v>1.891553076491248E-6</v>
      </c>
      <c r="K7607" s="2">
        <f>RADIANS(CSV[[#This Row],[lon]])</f>
        <v>0.74205053434327628</v>
      </c>
      <c r="L7607" s="2">
        <f>RADIANS(CSV[[#This Row],[lat]])</f>
        <v>-0.11618767049427102</v>
      </c>
      <c r="M7607" s="2">
        <f>SIN(CSV[[#This Row],[dlon]]/2)*SIN(CSV[[#This Row],[dlon]]/2)</f>
        <v>1.9973880322364026E-13</v>
      </c>
      <c r="N7607" s="2">
        <f>SIN(CSV[[#This Row],[dlat]]/2)*SIN(CSV[[#This Row],[dlat]]/2)</f>
        <v>8.9449326029560953E-13</v>
      </c>
      <c r="O7607" s="2">
        <f>COS(RADIANS(CSV[[#This Row],[lat]]))</f>
        <v>0.99325780246814555</v>
      </c>
      <c r="P7607" s="2">
        <f>CSV[[#This Row],[sindlon]]+CSV[[#This Row],[cosradlat]]*O7606*CSV[[#This Row],[sindlat]]</f>
        <v>1.0822108293747767E-12</v>
      </c>
      <c r="Q7607" s="2">
        <f>2*ASIN(SQRT(CSV[[#This Row],[Columna1]]))*6367445</f>
        <v>13.248024901415127</v>
      </c>
      <c r="R7607" s="2" t="e" vm="1">
        <f ca="1">_xlfn.CONCAT(CSV[[#This Row],[lon]],",",CSV[[#This Row],[lat]],";",CSV[[#This Row],[alt]])</f>
        <v>#NAME?</v>
      </c>
    </row>
    <row r="7608" spans="1:18" x14ac:dyDescent="0.25">
      <c r="A7608">
        <v>42.516300603747368</v>
      </c>
      <c r="B7608">
        <v>-6.6568184830248356</v>
      </c>
      <c r="C7608">
        <v>518.79998779296875</v>
      </c>
      <c r="D7608" s="1">
        <v>42854.53497685185</v>
      </c>
      <c r="E7608" s="1">
        <f>CSV[[#This Row],[Column4]]-D7607</f>
        <v>4.6296292566694319E-5</v>
      </c>
      <c r="F7608">
        <f>CSV[[#This Row],[alt]]-C7607</f>
        <v>0.5999755859375</v>
      </c>
      <c r="G7608">
        <f>IF(CSV[[#This Row],[Altura]]&gt;0,CSV[[#This Row],[Altura]],0)</f>
        <v>0.5999755859375</v>
      </c>
      <c r="H7608">
        <f>IF(CSV[[#This Row],[Altura]]&lt;=0,CSV[[#This Row],[Altura]],0)</f>
        <v>0</v>
      </c>
      <c r="I7608" s="2">
        <f>RADIANS(CSV[[#This Row],[lon]])-RADIANS(A7607)</f>
        <v>-1.1030402317091514E-6</v>
      </c>
      <c r="J7608" s="2">
        <f>RADIANS(CSV[[#This Row],[lat]])-RADIANS(B7607)</f>
        <v>4.2702578733760932E-6</v>
      </c>
      <c r="K7608" s="2">
        <f>RADIANS(CSV[[#This Row],[lon]])</f>
        <v>0.74204943130304457</v>
      </c>
      <c r="L7608" s="2">
        <f>RADIANS(CSV[[#This Row],[lat]])</f>
        <v>-0.11618340023639764</v>
      </c>
      <c r="M7608" s="2">
        <f>SIN(CSV[[#This Row],[dlon]]/2)*SIN(CSV[[#This Row],[dlon]]/2)</f>
        <v>3.041744381922138E-13</v>
      </c>
      <c r="N7608" s="2">
        <f>SIN(CSV[[#This Row],[dlat]]/2)*SIN(CSV[[#This Row],[dlat]]/2)</f>
        <v>4.5587755762757015E-12</v>
      </c>
      <c r="O7608" s="2">
        <f>COS(RADIANS(CSV[[#This Row],[lat]]))</f>
        <v>0.99325829749485217</v>
      </c>
      <c r="P7608" s="2">
        <f>CSV[[#This Row],[sindlon]]+CSV[[#This Row],[cosradlat]]*O7607*CSV[[#This Row],[sindlat]]</f>
        <v>4.8016871543898228E-12</v>
      </c>
      <c r="Q7608" s="2">
        <f>2*ASIN(SQRT(CSV[[#This Row],[Columna1]]))*6367445</f>
        <v>27.905649074174889</v>
      </c>
      <c r="R7608" s="2" t="e" vm="1">
        <f ca="1">_xlfn.CONCAT(CSV[[#This Row],[lon]],",",CSV[[#This Row],[lat]],";",CSV[[#This Row],[alt]])</f>
        <v>#NAME?</v>
      </c>
    </row>
    <row r="7609" spans="1:18" x14ac:dyDescent="0.25">
      <c r="A7609">
        <v>42.516278140246868</v>
      </c>
      <c r="B7609">
        <v>-6.6566945984959602</v>
      </c>
      <c r="C7609">
        <v>519.4000244140625</v>
      </c>
      <c r="D7609" s="1">
        <v>42854.535000000003</v>
      </c>
      <c r="E7609" s="1">
        <f>CSV[[#This Row],[Column4]]-D7608</f>
        <v>2.3148153559304774E-5</v>
      </c>
      <c r="F7609">
        <f>CSV[[#This Row],[alt]]-C7608</f>
        <v>0.60003662109375</v>
      </c>
      <c r="G7609">
        <f>IF(CSV[[#This Row],[Altura]]&gt;0,CSV[[#This Row],[Altura]],0)</f>
        <v>0.60003662109375</v>
      </c>
      <c r="H7609">
        <f>IF(CSV[[#This Row],[Altura]]&lt;=0,CSV[[#This Row],[Altura]],0)</f>
        <v>0</v>
      </c>
      <c r="I7609" s="2">
        <f>RADIANS(CSV[[#This Row],[lon]])-RADIANS(A7608)</f>
        <v>-3.920620452735335E-7</v>
      </c>
      <c r="J7609" s="2">
        <f>RADIANS(CSV[[#This Row],[lat]])-RADIANS(B7608)</f>
        <v>2.1621929211651514E-6</v>
      </c>
      <c r="K7609" s="2">
        <f>RADIANS(CSV[[#This Row],[lon]])</f>
        <v>0.7420490392409993</v>
      </c>
      <c r="L7609" s="2">
        <f>RADIANS(CSV[[#This Row],[lat]])</f>
        <v>-0.11618123804347648</v>
      </c>
      <c r="M7609" s="2">
        <f>SIN(CSV[[#This Row],[dlon]]/2)*SIN(CSV[[#This Row],[dlon]]/2)</f>
        <v>3.8428161836016072E-14</v>
      </c>
      <c r="N7609" s="2">
        <f>SIN(CSV[[#This Row],[dlat]]/2)*SIN(CSV[[#This Row],[dlat]]/2)</f>
        <v>1.1687695570837175E-12</v>
      </c>
      <c r="O7609" s="2">
        <f>COS(RADIANS(CSV[[#This Row],[lat]]))</f>
        <v>0.99325854813867198</v>
      </c>
      <c r="P7609" s="2">
        <f>CSV[[#This Row],[sindlon]]+CSV[[#This Row],[cosradlat]]*O7608*CSV[[#This Row],[sindlat]]</f>
        <v>1.1914921378101001E-12</v>
      </c>
      <c r="Q7609" s="2">
        <f>2*ASIN(SQRT(CSV[[#This Row],[Columna1]]))*6367445</f>
        <v>13.900831802692396</v>
      </c>
      <c r="R7609" s="2" t="e" vm="1">
        <f ca="1">_xlfn.CONCAT(CSV[[#This Row],[lon]],",",CSV[[#This Row],[lat]],";",CSV[[#This Row],[alt]])</f>
        <v>#NAME?</v>
      </c>
    </row>
    <row r="7610" spans="1:18" x14ac:dyDescent="0.25">
      <c r="A7610">
        <v>42.516262969002128</v>
      </c>
      <c r="B7610">
        <v>-6.6565663553774357</v>
      </c>
      <c r="C7610">
        <v>520.20001220703125</v>
      </c>
      <c r="D7610" s="1">
        <v>42854.53502314815</v>
      </c>
      <c r="E7610" s="1">
        <f>CSV[[#This Row],[Column4]]-D7609</f>
        <v>2.314814628334716E-5</v>
      </c>
      <c r="F7610">
        <f>CSV[[#This Row],[alt]]-C7609</f>
        <v>0.79998779296875</v>
      </c>
      <c r="G7610">
        <f>IF(CSV[[#This Row],[Altura]]&gt;0,CSV[[#This Row],[Altura]],0)</f>
        <v>0.79998779296875</v>
      </c>
      <c r="H7610">
        <f>IF(CSV[[#This Row],[Altura]]&lt;=0,CSV[[#This Row],[Altura]],0)</f>
        <v>0</v>
      </c>
      <c r="I7610" s="2">
        <f>RADIANS(CSV[[#This Row],[lon]])-RADIANS(A7609)</f>
        <v>-2.6478817238828611E-7</v>
      </c>
      <c r="J7610" s="2">
        <f>RADIANS(CSV[[#This Row],[lat]])-RADIANS(B7609)</f>
        <v>2.2382646612806312E-6</v>
      </c>
      <c r="K7610" s="2">
        <f>RADIANS(CSV[[#This Row],[lon]])</f>
        <v>0.74204877445282691</v>
      </c>
      <c r="L7610" s="2">
        <f>RADIANS(CSV[[#This Row],[lat]])</f>
        <v>-0.1161789997788152</v>
      </c>
      <c r="M7610" s="2">
        <f>SIN(CSV[[#This Row],[dlon]]/2)*SIN(CSV[[#This Row],[dlon]]/2)</f>
        <v>1.7528194059182076E-14</v>
      </c>
      <c r="N7610" s="2">
        <f>SIN(CSV[[#This Row],[dlat]]/2)*SIN(CSV[[#This Row],[dlat]]/2)</f>
        <v>1.2524571734839018E-12</v>
      </c>
      <c r="O7610" s="2">
        <f>COS(RADIANS(CSV[[#This Row],[lat]]))</f>
        <v>0.99325880759592156</v>
      </c>
      <c r="P7610" s="2">
        <f>CSV[[#This Row],[sindlon]]+CSV[[#This Row],[cosradlat]]*O7609*CSV[[#This Row],[sindlat]]</f>
        <v>1.2531558514627351E-12</v>
      </c>
      <c r="Q7610" s="2">
        <f>2*ASIN(SQRT(CSV[[#This Row],[Columna1]]))*6367445</f>
        <v>14.256001788678059</v>
      </c>
      <c r="R7610" s="2" t="e" vm="1">
        <f ca="1">_xlfn.CONCAT(CSV[[#This Row],[lon]],",",CSV[[#This Row],[lat]],";",CSV[[#This Row],[alt]])</f>
        <v>#NAME?</v>
      </c>
    </row>
    <row r="7611" spans="1:18" x14ac:dyDescent="0.25">
      <c r="A7611">
        <v>42.516243103891611</v>
      </c>
      <c r="B7611">
        <v>-6.6563675366342068</v>
      </c>
      <c r="C7611">
        <v>521</v>
      </c>
      <c r="D7611" s="1">
        <v>42854.535057870373</v>
      </c>
      <c r="E7611" s="1">
        <f>CSV[[#This Row],[Column4]]-D7610</f>
        <v>3.4722223062999547E-5</v>
      </c>
      <c r="F7611">
        <f>CSV[[#This Row],[alt]]-C7610</f>
        <v>0.79998779296875</v>
      </c>
      <c r="G7611">
        <f>IF(CSV[[#This Row],[Altura]]&gt;0,CSV[[#This Row],[Altura]],0)</f>
        <v>0.79998779296875</v>
      </c>
      <c r="H7611">
        <f>IF(CSV[[#This Row],[Altura]]&lt;=0,CSV[[#This Row],[Altura]],0)</f>
        <v>0</v>
      </c>
      <c r="I7611" s="2">
        <f>RADIANS(CSV[[#This Row],[lon]])-RADIANS(A7610)</f>
        <v>-3.4671158477550534E-7</v>
      </c>
      <c r="J7611" s="2">
        <f>RADIANS(CSV[[#This Row],[lat]])-RADIANS(B7610)</f>
        <v>3.4700416840227621E-6</v>
      </c>
      <c r="K7611" s="2">
        <f>RADIANS(CSV[[#This Row],[lon]])</f>
        <v>0.74204842774124213</v>
      </c>
      <c r="L7611" s="2">
        <f>RADIANS(CSV[[#This Row],[lat]])</f>
        <v>-0.11617552973713118</v>
      </c>
      <c r="M7611" s="2">
        <f>SIN(CSV[[#This Row],[dlon]]/2)*SIN(CSV[[#This Row],[dlon]]/2)</f>
        <v>3.0052230754385303E-14</v>
      </c>
      <c r="N7611" s="2">
        <f>SIN(CSV[[#This Row],[dlat]]/2)*SIN(CSV[[#This Row],[dlat]]/2)</f>
        <v>3.0102973222108607E-12</v>
      </c>
      <c r="O7611" s="2">
        <f>COS(RADIANS(CSV[[#This Row],[lat]]))</f>
        <v>0.99325920982961091</v>
      </c>
      <c r="P7611" s="2">
        <f>CSV[[#This Row],[sindlon]]+CSV[[#This Row],[cosradlat]]*O7610*CSV[[#This Row],[sindlat]]</f>
        <v>2.9999015677339581E-12</v>
      </c>
      <c r="Q7611" s="2">
        <f>2*ASIN(SQRT(CSV[[#This Row],[Columna1]]))*6367445</f>
        <v>22.057114644610909</v>
      </c>
      <c r="R7611" s="2" t="e" vm="1">
        <f ca="1">_xlfn.CONCAT(CSV[[#This Row],[lon]],",",CSV[[#This Row],[lat]],";",CSV[[#This Row],[alt]])</f>
        <v>#NAME?</v>
      </c>
    </row>
    <row r="7612" spans="1:18" x14ac:dyDescent="0.25">
      <c r="A7612">
        <v>42.516235308721662</v>
      </c>
      <c r="B7612">
        <v>-6.6562467534095049</v>
      </c>
      <c r="C7612">
        <v>521.4000244140625</v>
      </c>
      <c r="D7612" s="1">
        <v>42854.535081018519</v>
      </c>
      <c r="E7612" s="1">
        <f>CSV[[#This Row],[Column4]]-D7611</f>
        <v>2.314814628334716E-5</v>
      </c>
      <c r="F7612">
        <f>CSV[[#This Row],[alt]]-C7611</f>
        <v>0.4000244140625</v>
      </c>
      <c r="G7612">
        <f>IF(CSV[[#This Row],[Altura]]&gt;0,CSV[[#This Row],[Altura]],0)</f>
        <v>0.4000244140625</v>
      </c>
      <c r="H7612">
        <f>IF(CSV[[#This Row],[Altura]]&lt;=0,CSV[[#This Row],[Altura]],0)</f>
        <v>0</v>
      </c>
      <c r="I7612" s="2">
        <f>RADIANS(CSV[[#This Row],[lon]])-RADIANS(A7611)</f>
        <v>-1.3605138138306216E-7</v>
      </c>
      <c r="J7612" s="2">
        <f>RADIANS(CSV[[#This Row],[lat]])-RADIANS(B7611)</f>
        <v>2.1080649522248196E-6</v>
      </c>
      <c r="K7612" s="2">
        <f>RADIANS(CSV[[#This Row],[lon]])</f>
        <v>0.74204829168986075</v>
      </c>
      <c r="L7612" s="2">
        <f>RADIANS(CSV[[#This Row],[lat]])</f>
        <v>-0.11617342167217895</v>
      </c>
      <c r="M7612" s="2">
        <f>SIN(CSV[[#This Row],[dlon]]/2)*SIN(CSV[[#This Row],[dlon]]/2)</f>
        <v>4.6274945940598511E-15</v>
      </c>
      <c r="N7612" s="2">
        <f>SIN(CSV[[#This Row],[dlat]]/2)*SIN(CSV[[#This Row],[dlat]]/2)</f>
        <v>1.1109844606992461E-12</v>
      </c>
      <c r="O7612" s="2">
        <f>COS(RADIANS(CSV[[#This Row],[lat]]))</f>
        <v>0.99325945418243311</v>
      </c>
      <c r="P7612" s="2">
        <f>CSV[[#This Row],[sindlon]]+CSV[[#This Row],[cosradlat]]*O7611*CSV[[#This Row],[sindlat]]</f>
        <v>1.1006848798633122E-12</v>
      </c>
      <c r="Q7612" s="2">
        <f>2*ASIN(SQRT(CSV[[#This Row],[Columna1]]))*6367445</f>
        <v>13.360622653712133</v>
      </c>
      <c r="R7612" s="2" t="e" vm="1">
        <f ca="1">_xlfn.CONCAT(CSV[[#This Row],[lon]],",",CSV[[#This Row],[lat]],";",CSV[[#This Row],[alt]])</f>
        <v>#NAME?</v>
      </c>
    </row>
    <row r="7613" spans="1:18" x14ac:dyDescent="0.25">
      <c r="A7613">
        <v>42.516184514388442</v>
      </c>
      <c r="B7613">
        <v>-6.6559881716966629</v>
      </c>
      <c r="C7613">
        <v>522.20001220703125</v>
      </c>
      <c r="D7613" s="1">
        <v>42854.535127314812</v>
      </c>
      <c r="E7613" s="1">
        <f>CSV[[#This Row],[Column4]]-D7612</f>
        <v>4.6296292566694319E-5</v>
      </c>
      <c r="F7613">
        <f>CSV[[#This Row],[alt]]-C7612</f>
        <v>0.79998779296875</v>
      </c>
      <c r="G7613">
        <f>IF(CSV[[#This Row],[Altura]]&gt;0,CSV[[#This Row],[Altura]],0)</f>
        <v>0.79998779296875</v>
      </c>
      <c r="H7613">
        <f>IF(CSV[[#This Row],[Altura]]&lt;=0,CSV[[#This Row],[Altura]],0)</f>
        <v>0</v>
      </c>
      <c r="I7613" s="2">
        <f>RADIANS(CSV[[#This Row],[lon]])-RADIANS(A7612)</f>
        <v>-8.8652835594782431E-7</v>
      </c>
      <c r="J7613" s="2">
        <f>RADIANS(CSV[[#This Row],[lat]])-RADIANS(B7612)</f>
        <v>4.5131022745337201E-6</v>
      </c>
      <c r="K7613" s="2">
        <f>RADIANS(CSV[[#This Row],[lon]])</f>
        <v>0.7420474051615048</v>
      </c>
      <c r="L7613" s="2">
        <f>RADIANS(CSV[[#This Row],[lat]])</f>
        <v>-0.11616890856990442</v>
      </c>
      <c r="M7613" s="2">
        <f>SIN(CSV[[#This Row],[dlon]]/2)*SIN(CSV[[#This Row],[dlon]]/2)</f>
        <v>1.9648313147487522E-13</v>
      </c>
      <c r="N7613" s="2">
        <f>SIN(CSV[[#This Row],[dlat]]/2)*SIN(CSV[[#This Row],[dlat]]/2)</f>
        <v>5.0920230350917166E-12</v>
      </c>
      <c r="O7613" s="2">
        <f>COS(RADIANS(CSV[[#This Row],[lat]]))</f>
        <v>0.99325997729629267</v>
      </c>
      <c r="P7613" s="2">
        <f>CSV[[#This Row],[sindlon]]+CSV[[#This Row],[cosradlat]]*O7612*CSV[[#This Row],[sindlat]]</f>
        <v>5.2200941390276077E-12</v>
      </c>
      <c r="Q7613" s="2">
        <f>2*ASIN(SQRT(CSV[[#This Row],[Columna1]]))*6367445</f>
        <v>29.096072190513372</v>
      </c>
      <c r="R7613" s="2" t="e" vm="1">
        <f ca="1">_xlfn.CONCAT(CSV[[#This Row],[lon]],",",CSV[[#This Row],[lat]],";",CSV[[#This Row],[alt]])</f>
        <v>#NAME?</v>
      </c>
    </row>
    <row r="7614" spans="1:18" x14ac:dyDescent="0.25">
      <c r="A7614">
        <v>42.516159955412149</v>
      </c>
      <c r="B7614">
        <v>-6.6559300012886524</v>
      </c>
      <c r="C7614">
        <v>522.4000244140625</v>
      </c>
      <c r="D7614" s="1">
        <v>42854.535138888888</v>
      </c>
      <c r="E7614" s="1">
        <f>CSV[[#This Row],[Column4]]-D7613</f>
        <v>1.1574076779652387E-5</v>
      </c>
      <c r="F7614">
        <f>CSV[[#This Row],[alt]]-C7613</f>
        <v>0.20001220703125</v>
      </c>
      <c r="G7614">
        <f>IF(CSV[[#This Row],[Altura]]&gt;0,CSV[[#This Row],[Altura]],0)</f>
        <v>0.20001220703125</v>
      </c>
      <c r="H7614">
        <f>IF(CSV[[#This Row],[Altura]]&lt;=0,CSV[[#This Row],[Altura]],0)</f>
        <v>0</v>
      </c>
      <c r="I7614" s="2">
        <f>RADIANS(CSV[[#This Row],[lon]])-RADIANS(A7613)</f>
        <v>-4.2863499727374688E-7</v>
      </c>
      <c r="J7614" s="2">
        <f>RADIANS(CSV[[#This Row],[lat]])-RADIANS(B7613)</f>
        <v>1.0152651470085594E-6</v>
      </c>
      <c r="K7614" s="2">
        <f>RADIANS(CSV[[#This Row],[lon]])</f>
        <v>0.74204697652650753</v>
      </c>
      <c r="L7614" s="2">
        <f>RADIANS(CSV[[#This Row],[lat]])</f>
        <v>-0.11616789330475741</v>
      </c>
      <c r="M7614" s="2">
        <f>SIN(CSV[[#This Row],[dlon]]/2)*SIN(CSV[[#This Row],[dlon]]/2)</f>
        <v>4.5931990221965543E-14</v>
      </c>
      <c r="N7614" s="2">
        <f>SIN(CSV[[#This Row],[dlat]]/2)*SIN(CSV[[#This Row],[dlat]]/2)</f>
        <v>2.5769082968255581E-13</v>
      </c>
      <c r="O7614" s="2">
        <f>COS(RADIANS(CSV[[#This Row],[lat]]))</f>
        <v>0.99326009497292778</v>
      </c>
      <c r="P7614" s="2">
        <f>CSV[[#This Row],[sindlon]]+CSV[[#This Row],[cosradlat]]*O7613*CSV[[#This Row],[sindlat]]</f>
        <v>3.0016087229393003E-13</v>
      </c>
      <c r="Q7614" s="2">
        <f>2*ASIN(SQRT(CSV[[#This Row],[Columna1]]))*6367445</f>
        <v>6.9770564601231904</v>
      </c>
      <c r="R7614" s="2" t="e" vm="1">
        <f ca="1">_xlfn.CONCAT(CSV[[#This Row],[lon]],",",CSV[[#This Row],[lat]],";",CSV[[#This Row],[alt]])</f>
        <v>#NAME?</v>
      </c>
    </row>
    <row r="7615" spans="1:18" x14ac:dyDescent="0.25">
      <c r="A7615">
        <v>42.516065156087279</v>
      </c>
      <c r="B7615">
        <v>-6.6557761933654547</v>
      </c>
      <c r="C7615">
        <v>523</v>
      </c>
      <c r="D7615" s="1">
        <v>42854.535173611112</v>
      </c>
      <c r="E7615" s="1">
        <f>CSV[[#This Row],[Column4]]-D7614</f>
        <v>3.4722223062999547E-5</v>
      </c>
      <c r="F7615">
        <f>CSV[[#This Row],[alt]]-C7614</f>
        <v>0.5999755859375</v>
      </c>
      <c r="G7615">
        <f>IF(CSV[[#This Row],[Altura]]&gt;0,CSV[[#This Row],[Altura]],0)</f>
        <v>0.5999755859375</v>
      </c>
      <c r="H7615">
        <f>IF(CSV[[#This Row],[Altura]]&lt;=0,CSV[[#This Row],[Altura]],0)</f>
        <v>0</v>
      </c>
      <c r="I7615" s="2">
        <f>RADIANS(CSV[[#This Row],[lon]])-RADIANS(A7614)</f>
        <v>-1.6545603476192383E-6</v>
      </c>
      <c r="J7615" s="2">
        <f>RADIANS(CSV[[#This Row],[lat]])-RADIANS(B7614)</f>
        <v>2.6844546754528631E-6</v>
      </c>
      <c r="K7615" s="2">
        <f>RADIANS(CSV[[#This Row],[lon]])</f>
        <v>0.74204532196615991</v>
      </c>
      <c r="L7615" s="2">
        <f>RADIANS(CSV[[#This Row],[lat]])</f>
        <v>-0.11616520885008196</v>
      </c>
      <c r="M7615" s="2">
        <f>SIN(CSV[[#This Row],[dlon]]/2)*SIN(CSV[[#This Row],[dlon]]/2)</f>
        <v>6.8439248597831755E-13</v>
      </c>
      <c r="N7615" s="2">
        <f>SIN(CSV[[#This Row],[dlat]]/2)*SIN(CSV[[#This Row],[dlat]]/2)</f>
        <v>1.8015742261391024E-12</v>
      </c>
      <c r="O7615" s="2">
        <f>COS(RADIANS(CSV[[#This Row],[lat]]))</f>
        <v>0.99326040611587052</v>
      </c>
      <c r="P7615" s="2">
        <f>CSV[[#This Row],[sindlon]]+CSV[[#This Row],[cosradlat]]*O7614*CSV[[#This Row],[sindlat]]</f>
        <v>2.4617642294065876E-12</v>
      </c>
      <c r="Q7615" s="2">
        <f>2*ASIN(SQRT(CSV[[#This Row],[Columna1]]))*6367445</f>
        <v>19.98105551584764</v>
      </c>
      <c r="R7615" s="2" t="e" vm="1">
        <f ca="1">_xlfn.CONCAT(CSV[[#This Row],[lon]],",",CSV[[#This Row],[lat]],";",CSV[[#This Row],[alt]])</f>
        <v>#NAME?</v>
      </c>
    </row>
    <row r="7616" spans="1:18" x14ac:dyDescent="0.25">
      <c r="A7616">
        <v>42.516033807769418</v>
      </c>
      <c r="B7616">
        <v>-6.6557323560118684</v>
      </c>
      <c r="C7616">
        <v>523.20001220703125</v>
      </c>
      <c r="D7616" s="1">
        <v>42854.535185185188</v>
      </c>
      <c r="E7616" s="1">
        <f>CSV[[#This Row],[Column4]]-D7615</f>
        <v>1.1574076779652387E-5</v>
      </c>
      <c r="F7616">
        <f>CSV[[#This Row],[alt]]-C7615</f>
        <v>0.20001220703125</v>
      </c>
      <c r="G7616">
        <f>IF(CSV[[#This Row],[Altura]]&gt;0,CSV[[#This Row],[Altura]],0)</f>
        <v>0.20001220703125</v>
      </c>
      <c r="H7616">
        <f>IF(CSV[[#This Row],[Altura]]&lt;=0,CSV[[#This Row],[Altura]],0)</f>
        <v>0</v>
      </c>
      <c r="I7616" s="2">
        <f>RADIANS(CSV[[#This Row],[lon]])-RADIANS(A7615)</f>
        <v>-5.4713136166117948E-7</v>
      </c>
      <c r="J7616" s="2">
        <f>RADIANS(CSV[[#This Row],[lat]])-RADIANS(B7615)</f>
        <v>7.6510615544533866E-7</v>
      </c>
      <c r="K7616" s="2">
        <f>RADIANS(CSV[[#This Row],[lon]])</f>
        <v>0.74204477483479825</v>
      </c>
      <c r="L7616" s="2">
        <f>RADIANS(CSV[[#This Row],[lat]])</f>
        <v>-0.11616444374392651</v>
      </c>
      <c r="M7616" s="2">
        <f>SIN(CSV[[#This Row],[dlon]]/2)*SIN(CSV[[#This Row],[dlon]]/2)</f>
        <v>7.4838181728302242E-14</v>
      </c>
      <c r="N7616" s="2">
        <f>SIN(CSV[[#This Row],[dlat]]/2)*SIN(CSV[[#This Row],[dlat]]/2)</f>
        <v>1.4634685727507957E-13</v>
      </c>
      <c r="O7616" s="2">
        <f>COS(RADIANS(CSV[[#This Row],[lat]]))</f>
        <v>0.99326049479453749</v>
      </c>
      <c r="P7616" s="2">
        <f>CSV[[#This Row],[sindlon]]+CSV[[#This Row],[cosradlat]]*O7615*CSV[[#This Row],[sindlat]]</f>
        <v>2.1921906251060553E-13</v>
      </c>
      <c r="Q7616" s="2">
        <f>2*ASIN(SQRT(CSV[[#This Row],[Columna1]]))*6367445</f>
        <v>5.9625818819423166</v>
      </c>
      <c r="R7616" s="2" t="e" vm="1">
        <f ca="1">_xlfn.CONCAT(CSV[[#This Row],[lon]],",",CSV[[#This Row],[lat]],";",CSV[[#This Row],[alt]])</f>
        <v>#NAME?</v>
      </c>
    </row>
    <row r="7617" spans="1:18" x14ac:dyDescent="0.25">
      <c r="A7617">
        <v>42.516002040356398</v>
      </c>
      <c r="B7617">
        <v>-6.655693044885993</v>
      </c>
      <c r="C7617">
        <v>523.5999755859375</v>
      </c>
      <c r="D7617" s="1">
        <v>42854.535196759258</v>
      </c>
      <c r="E7617" s="1">
        <f>CSV[[#This Row],[Column4]]-D7616</f>
        <v>1.1574069503694773E-5</v>
      </c>
      <c r="F7617">
        <f>CSV[[#This Row],[alt]]-C7616</f>
        <v>0.39996337890625</v>
      </c>
      <c r="G7617">
        <f>IF(CSV[[#This Row],[Altura]]&gt;0,CSV[[#This Row],[Altura]],0)</f>
        <v>0.39996337890625</v>
      </c>
      <c r="H7617">
        <f>IF(CSV[[#This Row],[Altura]]&lt;=0,CSV[[#This Row],[Altura]],0)</f>
        <v>0</v>
      </c>
      <c r="I7617" s="2">
        <f>RADIANS(CSV[[#This Row],[lon]])-RADIANS(A7616)</f>
        <v>-5.544459520390177E-7</v>
      </c>
      <c r="J7617" s="2">
        <f>RADIANS(CSV[[#This Row],[lat]])-RADIANS(B7616)</f>
        <v>6.8610857918705026E-7</v>
      </c>
      <c r="K7617" s="2">
        <f>RADIANS(CSV[[#This Row],[lon]])</f>
        <v>0.74204422038884621</v>
      </c>
      <c r="L7617" s="2">
        <f>RADIANS(CSV[[#This Row],[lat]])</f>
        <v>-0.11616375763534732</v>
      </c>
      <c r="M7617" s="2">
        <f>SIN(CSV[[#This Row],[dlon]]/2)*SIN(CSV[[#This Row],[dlon]]/2)</f>
        <v>7.6852578433111217E-14</v>
      </c>
      <c r="N7617" s="2">
        <f>SIN(CSV[[#This Row],[dlat]]/2)*SIN(CSV[[#This Row],[dlat]]/2)</f>
        <v>1.1768624560851358E-13</v>
      </c>
      <c r="O7617" s="2">
        <f>COS(RADIANS(CSV[[#This Row],[lat]]))</f>
        <v>0.9932605743165952</v>
      </c>
      <c r="P7617" s="2">
        <f>CSV[[#This Row],[sindlon]]+CSV[[#This Row],[cosradlat]]*O7616*CSV[[#This Row],[sindlat]]</f>
        <v>1.929578846261972E-13</v>
      </c>
      <c r="Q7617" s="2">
        <f>2*ASIN(SQRT(CSV[[#This Row],[Columna1]]))*6367445</f>
        <v>5.594051531442318</v>
      </c>
      <c r="R7617" s="2" t="e" vm="1">
        <f ca="1">_xlfn.CONCAT(CSV[[#This Row],[lon]],",",CSV[[#This Row],[lat]],";",CSV[[#This Row],[alt]])</f>
        <v>#NAME?</v>
      </c>
    </row>
    <row r="7618" spans="1:18" x14ac:dyDescent="0.25">
      <c r="A7618">
        <v>42.515943115577102</v>
      </c>
      <c r="B7618">
        <v>-6.6556214634329081</v>
      </c>
      <c r="C7618">
        <v>524.5999755859375</v>
      </c>
      <c r="D7618" s="1">
        <v>42854.535219907404</v>
      </c>
      <c r="E7618" s="1">
        <f>CSV[[#This Row],[Column4]]-D7617</f>
        <v>2.314814628334716E-5</v>
      </c>
      <c r="F7618">
        <f>CSV[[#This Row],[alt]]-C7617</f>
        <v>1</v>
      </c>
      <c r="G7618">
        <f>IF(CSV[[#This Row],[Altura]]&gt;0,CSV[[#This Row],[Altura]],0)</f>
        <v>1</v>
      </c>
      <c r="H7618">
        <f>IF(CSV[[#This Row],[Altura]]&lt;=0,CSV[[#This Row],[Altura]],0)</f>
        <v>0</v>
      </c>
      <c r="I7618" s="2">
        <f>RADIANS(CSV[[#This Row],[lon]])-RADIANS(A7617)</f>
        <v>-1.0284314096997704E-6</v>
      </c>
      <c r="J7618" s="2">
        <f>RADIANS(CSV[[#This Row],[lat]])-RADIANS(B7617)</f>
        <v>1.2493320396961272E-6</v>
      </c>
      <c r="K7618" s="2">
        <f>RADIANS(CSV[[#This Row],[lon]])</f>
        <v>0.74204319195743651</v>
      </c>
      <c r="L7618" s="2">
        <f>RADIANS(CSV[[#This Row],[lat]])</f>
        <v>-0.11616250830330763</v>
      </c>
      <c r="M7618" s="2">
        <f>SIN(CSV[[#This Row],[dlon]]/2)*SIN(CSV[[#This Row],[dlon]]/2)</f>
        <v>2.6441779111424097E-13</v>
      </c>
      <c r="N7618" s="2">
        <f>SIN(CSV[[#This Row],[dlat]]/2)*SIN(CSV[[#This Row],[dlat]]/2)</f>
        <v>3.9020763635277058E-13</v>
      </c>
      <c r="O7618" s="2">
        <f>COS(RADIANS(CSV[[#This Row],[lat]]))</f>
        <v>0.99326071911675307</v>
      </c>
      <c r="P7618" s="2">
        <f>CSV[[#This Row],[sindlon]]+CSV[[#This Row],[cosradlat]]*O7617*CSV[[#This Row],[sindlat]]</f>
        <v>6.4938365603139914E-13</v>
      </c>
      <c r="Q7618" s="2">
        <f>2*ASIN(SQRT(CSV[[#This Row],[Columna1]]))*6367445</f>
        <v>10.262327614931525</v>
      </c>
      <c r="R7618" s="2" t="e" vm="1">
        <f ca="1">_xlfn.CONCAT(CSV[[#This Row],[lon]],",",CSV[[#This Row],[lat]],";",CSV[[#This Row],[alt]])</f>
        <v>#NAME?</v>
      </c>
    </row>
    <row r="7619" spans="1:18" x14ac:dyDescent="0.25">
      <c r="A7619">
        <v>42.515893075615168</v>
      </c>
      <c r="B7619">
        <v>-6.655549043789506</v>
      </c>
      <c r="C7619">
        <v>525.79998779296875</v>
      </c>
      <c r="D7619" s="1">
        <v>42854.535243055558</v>
      </c>
      <c r="E7619" s="1">
        <f>CSV[[#This Row],[Column4]]-D7618</f>
        <v>2.3148153559304774E-5</v>
      </c>
      <c r="F7619">
        <f>CSV[[#This Row],[alt]]-C7618</f>
        <v>1.20001220703125</v>
      </c>
      <c r="G7619">
        <f>IF(CSV[[#This Row],[Altura]]&gt;0,CSV[[#This Row],[Altura]],0)</f>
        <v>1.20001220703125</v>
      </c>
      <c r="H7619">
        <f>IF(CSV[[#This Row],[Altura]]&lt;=0,CSV[[#This Row],[Altura]],0)</f>
        <v>0</v>
      </c>
      <c r="I7619" s="2">
        <f>RADIANS(CSV[[#This Row],[lon]])-RADIANS(A7618)</f>
        <v>-8.7336209331212444E-7</v>
      </c>
      <c r="J7619" s="2">
        <f>RADIANS(CSV[[#This Row],[lat]])-RADIANS(B7618)</f>
        <v>1.263961220493437E-6</v>
      </c>
      <c r="K7619" s="2">
        <f>RADIANS(CSV[[#This Row],[lon]])</f>
        <v>0.7420423185953432</v>
      </c>
      <c r="L7619" s="2">
        <f>RADIANS(CSV[[#This Row],[lat]])</f>
        <v>-0.11616124434208713</v>
      </c>
      <c r="M7619" s="2">
        <f>SIN(CSV[[#This Row],[dlon]]/2)*SIN(CSV[[#This Row],[dlon]]/2)</f>
        <v>1.9069033650862188E-13</v>
      </c>
      <c r="N7619" s="2">
        <f>SIN(CSV[[#This Row],[dlat]]/2)*SIN(CSV[[#This Row],[dlat]]/2)</f>
        <v>3.9939949172776156E-13</v>
      </c>
      <c r="O7619" s="2">
        <f>COS(RADIANS(CSV[[#This Row],[lat]]))</f>
        <v>0.99326086561088556</v>
      </c>
      <c r="P7619" s="2">
        <f>CSV[[#This Row],[sindlon]]+CSV[[#This Row],[cosradlat]]*O7618*CSV[[#This Row],[sindlat]]</f>
        <v>5.8472469552189402E-13</v>
      </c>
      <c r="Q7619" s="2">
        <f>2*ASIN(SQRT(CSV[[#This Row],[Columna1]]))*6367445</f>
        <v>9.7380256965522261</v>
      </c>
      <c r="R7619" s="2" t="e" vm="1">
        <f ca="1">_xlfn.CONCAT(CSV[[#This Row],[lon]],",",CSV[[#This Row],[lat]],";",CSV[[#This Row],[alt]])</f>
        <v>#NAME?</v>
      </c>
    </row>
    <row r="7620" spans="1:18" x14ac:dyDescent="0.25">
      <c r="A7620">
        <v>42.515868181362748</v>
      </c>
      <c r="B7620">
        <v>-6.6555118281394243</v>
      </c>
      <c r="C7620">
        <v>526.4000244140625</v>
      </c>
      <c r="D7620" s="1">
        <v>42854.535254629627</v>
      </c>
      <c r="E7620" s="1">
        <f>CSV[[#This Row],[Column4]]-D7619</f>
        <v>1.1574069503694773E-5</v>
      </c>
      <c r="F7620">
        <f>CSV[[#This Row],[alt]]-C7619</f>
        <v>0.60003662109375</v>
      </c>
      <c r="G7620">
        <f>IF(CSV[[#This Row],[Altura]]&gt;0,CSV[[#This Row],[Altura]],0)</f>
        <v>0.60003662109375</v>
      </c>
      <c r="H7620">
        <f>IF(CSV[[#This Row],[Altura]]&lt;=0,CSV[[#This Row],[Altura]],0)</f>
        <v>0</v>
      </c>
      <c r="I7620" s="2">
        <f>RADIANS(CSV[[#This Row],[lon]])-RADIANS(A7619)</f>
        <v>-4.3448666953160853E-7</v>
      </c>
      <c r="J7620" s="2">
        <f>RADIANS(CSV[[#This Row],[lat]])-RADIANS(B7619)</f>
        <v>6.4953562718683688E-7</v>
      </c>
      <c r="K7620" s="2">
        <f>RADIANS(CSV[[#This Row],[lon]])</f>
        <v>0.74204188410867367</v>
      </c>
      <c r="L7620" s="2">
        <f>RADIANS(CSV[[#This Row],[lat]])</f>
        <v>-0.11616059480645995</v>
      </c>
      <c r="M7620" s="2">
        <f>SIN(CSV[[#This Row],[dlon]]/2)*SIN(CSV[[#This Row],[dlon]]/2)</f>
        <v>4.7194666500166552E-14</v>
      </c>
      <c r="N7620" s="2">
        <f>SIN(CSV[[#This Row],[dlat]]/2)*SIN(CSV[[#This Row],[dlat]]/2)</f>
        <v>1.0547413274624567E-13</v>
      </c>
      <c r="O7620" s="2">
        <f>COS(RADIANS(CSV[[#This Row],[lat]]))</f>
        <v>0.99326094089197536</v>
      </c>
      <c r="P7620" s="2">
        <f>CSV[[#This Row],[sindlon]]+CSV[[#This Row],[cosradlat]]*O7619*CSV[[#This Row],[sindlat]]</f>
        <v>1.5125198862887901E-13</v>
      </c>
      <c r="Q7620" s="2">
        <f>2*ASIN(SQRT(CSV[[#This Row],[Columna1]]))*6367445</f>
        <v>4.9527424510733322</v>
      </c>
      <c r="R7620" s="2" t="e" vm="1">
        <f ca="1">_xlfn.CONCAT(CSV[[#This Row],[lon]],",",CSV[[#This Row],[lat]],";",CSV[[#This Row],[alt]])</f>
        <v>#NAME?</v>
      </c>
    </row>
    <row r="7621" spans="1:18" x14ac:dyDescent="0.25">
      <c r="A7621">
        <v>42.515844041481614</v>
      </c>
      <c r="B7621">
        <v>-6.6554720140993604</v>
      </c>
      <c r="C7621">
        <v>527</v>
      </c>
      <c r="D7621" s="1">
        <v>42854.535266203704</v>
      </c>
      <c r="E7621" s="1">
        <f>CSV[[#This Row],[Column4]]-D7620</f>
        <v>1.1574076779652387E-5</v>
      </c>
      <c r="F7621">
        <f>CSV[[#This Row],[alt]]-C7620</f>
        <v>0.5999755859375</v>
      </c>
      <c r="G7621">
        <f>IF(CSV[[#This Row],[Altura]]&gt;0,CSV[[#This Row],[Altura]],0)</f>
        <v>0.5999755859375</v>
      </c>
      <c r="H7621">
        <f>IF(CSV[[#This Row],[Altura]]&lt;=0,CSV[[#This Row],[Altura]],0)</f>
        <v>0</v>
      </c>
      <c r="I7621" s="2">
        <f>RADIANS(CSV[[#This Row],[lon]])-RADIANS(A7620)</f>
        <v>-4.2132040689590866E-7</v>
      </c>
      <c r="J7621" s="2">
        <f>RADIANS(CSV[[#This Row],[lat]])-RADIANS(B7620)</f>
        <v>6.9488608764323168E-7</v>
      </c>
      <c r="K7621" s="2">
        <f>RADIANS(CSV[[#This Row],[lon]])</f>
        <v>0.74204146278826677</v>
      </c>
      <c r="L7621" s="2">
        <f>RADIANS(CSV[[#This Row],[lat]])</f>
        <v>-0.1161598999203723</v>
      </c>
      <c r="M7621" s="2">
        <f>SIN(CSV[[#This Row],[dlon]]/2)*SIN(CSV[[#This Row],[dlon]]/2)</f>
        <v>4.437772131673285E-14</v>
      </c>
      <c r="N7621" s="2">
        <f>SIN(CSV[[#This Row],[dlat]]/2)*SIN(CSV[[#This Row],[dlat]]/2)</f>
        <v>1.207166687000244E-13</v>
      </c>
      <c r="O7621" s="2">
        <f>COS(RADIANS(CSV[[#This Row],[lat]]))</f>
        <v>0.9932610214287132</v>
      </c>
      <c r="P7621" s="2">
        <f>CSV[[#This Row],[sindlon]]+CSV[[#This Row],[cosradlat]]*O7620*CSV[[#This Row],[sindlat]]</f>
        <v>1.6347284847954872E-13</v>
      </c>
      <c r="Q7621" s="2">
        <f>2*ASIN(SQRT(CSV[[#This Row],[Columna1]]))*6367445</f>
        <v>5.1489421581431651</v>
      </c>
      <c r="R7621" s="2" t="e" vm="1">
        <f ca="1">_xlfn.CONCAT(CSV[[#This Row],[lon]],",",CSV[[#This Row],[lat]],";",CSV[[#This Row],[alt]])</f>
        <v>#NAME?</v>
      </c>
    </row>
    <row r="7622" spans="1:18" x14ac:dyDescent="0.25">
      <c r="A7622">
        <v>42.515757707878947</v>
      </c>
      <c r="B7622">
        <v>-6.6553052980452776</v>
      </c>
      <c r="C7622">
        <v>528</v>
      </c>
      <c r="D7622" s="1">
        <v>42854.535312499997</v>
      </c>
      <c r="E7622" s="1">
        <f>CSV[[#This Row],[Column4]]-D7621</f>
        <v>4.6296292566694319E-5</v>
      </c>
      <c r="F7622">
        <f>CSV[[#This Row],[alt]]-C7621</f>
        <v>1</v>
      </c>
      <c r="G7622">
        <f>IF(CSV[[#This Row],[Altura]]&gt;0,CSV[[#This Row],[Altura]],0)</f>
        <v>1</v>
      </c>
      <c r="H7622">
        <f>IF(CSV[[#This Row],[Altura]]&lt;=0,CSV[[#This Row],[Altura]],0)</f>
        <v>0</v>
      </c>
      <c r="I7622" s="2">
        <f>RADIANS(CSV[[#This Row],[lon]])-RADIANS(A7621)</f>
        <v>-1.5068056216094305E-6</v>
      </c>
      <c r="J7622" s="2">
        <f>RADIANS(CSV[[#This Row],[lat]])-RADIANS(B7621)</f>
        <v>2.9097440596703716E-6</v>
      </c>
      <c r="K7622" s="2">
        <f>RADIANS(CSV[[#This Row],[lon]])</f>
        <v>0.74203995598264516</v>
      </c>
      <c r="L7622" s="2">
        <f>RADIANS(CSV[[#This Row],[lat]])</f>
        <v>-0.11615699017631263</v>
      </c>
      <c r="M7622" s="2">
        <f>SIN(CSV[[#This Row],[dlon]]/2)*SIN(CSV[[#This Row],[dlon]]/2)</f>
        <v>5.6761579532833821E-13</v>
      </c>
      <c r="N7622" s="2">
        <f>SIN(CSV[[#This Row],[dlat]]/2)*SIN(CSV[[#This Row],[dlat]]/2)</f>
        <v>2.1166526231952601E-12</v>
      </c>
      <c r="O7622" s="2">
        <f>COS(RADIANS(CSV[[#This Row],[lat]]))</f>
        <v>0.99326135866049725</v>
      </c>
      <c r="P7622" s="2">
        <f>CSV[[#This Row],[sindlon]]+CSV[[#This Row],[cosradlat]]*O7621*CSV[[#This Row],[sindlat]]</f>
        <v>2.6558370994817193E-12</v>
      </c>
      <c r="Q7622" s="2">
        <f>2*ASIN(SQRT(CSV[[#This Row],[Columna1]]))*6367445</f>
        <v>20.753718161597163</v>
      </c>
      <c r="R7622" s="2" t="e" vm="1">
        <f ca="1">_xlfn.CONCAT(CSV[[#This Row],[lon]],",",CSV[[#This Row],[lat]],";",CSV[[#This Row],[alt]])</f>
        <v>#NAME?</v>
      </c>
    </row>
    <row r="7623" spans="1:18" x14ac:dyDescent="0.25">
      <c r="A7623">
        <v>42.515694675967097</v>
      </c>
      <c r="B7623">
        <v>-6.6551810782402754</v>
      </c>
      <c r="C7623">
        <v>529.20001220703125</v>
      </c>
      <c r="D7623" s="1">
        <v>42854.53534722222</v>
      </c>
      <c r="E7623" s="1">
        <f>CSV[[#This Row],[Column4]]-D7622</f>
        <v>3.4722223062999547E-5</v>
      </c>
      <c r="F7623">
        <f>CSV[[#This Row],[alt]]-C7622</f>
        <v>1.20001220703125</v>
      </c>
      <c r="G7623">
        <f>IF(CSV[[#This Row],[Altura]]&gt;0,CSV[[#This Row],[Altura]],0)</f>
        <v>1.20001220703125</v>
      </c>
      <c r="H7623">
        <f>IF(CSV[[#This Row],[Altura]]&lt;=0,CSV[[#This Row],[Altura]],0)</f>
        <v>0</v>
      </c>
      <c r="I7623" s="2">
        <f>RADIANS(CSV[[#This Row],[lon]])-RADIANS(A7622)</f>
        <v>-1.1001143955802206E-6</v>
      </c>
      <c r="J7623" s="2">
        <f>RADIANS(CSV[[#This Row],[lat]])-RADIANS(B7622)</f>
        <v>2.1680445934785242E-6</v>
      </c>
      <c r="K7623" s="2">
        <f>RADIANS(CSV[[#This Row],[lon]])</f>
        <v>0.74203885586824958</v>
      </c>
      <c r="L7623" s="2">
        <f>RADIANS(CSV[[#This Row],[lat]])</f>
        <v>-0.11615482213171915</v>
      </c>
      <c r="M7623" s="2">
        <f>SIN(CSV[[#This Row],[dlon]]/2)*SIN(CSV[[#This Row],[dlon]]/2)</f>
        <v>3.0256292084067804E-13</v>
      </c>
      <c r="N7623" s="2">
        <f>SIN(CSV[[#This Row],[dlat]]/2)*SIN(CSV[[#This Row],[dlat]]/2)</f>
        <v>1.1751043398274043E-12</v>
      </c>
      <c r="O7623" s="2">
        <f>COS(RADIANS(CSV[[#This Row],[lat]]))</f>
        <v>0.99326160992577095</v>
      </c>
      <c r="P7623" s="2">
        <f>CSV[[#This Row],[sindlon]]+CSV[[#This Row],[cosradlat]]*O7622*CSV[[#This Row],[sindlat]]</f>
        <v>1.4618837012264875E-12</v>
      </c>
      <c r="Q7623" s="2">
        <f>2*ASIN(SQRT(CSV[[#This Row],[Columna1]]))*6367445</f>
        <v>15.397549540332159</v>
      </c>
      <c r="R7623" s="2" t="e" vm="1">
        <f ca="1">_xlfn.CONCAT(CSV[[#This Row],[lon]],",",CSV[[#This Row],[lat]],";",CSV[[#This Row],[alt]])</f>
        <v>#NAME?</v>
      </c>
    </row>
    <row r="7624" spans="1:18" x14ac:dyDescent="0.25">
      <c r="A7624">
        <v>42.515670619904995</v>
      </c>
      <c r="B7624">
        <v>-6.6551436949521303</v>
      </c>
      <c r="C7624">
        <v>529.4000244140625</v>
      </c>
      <c r="D7624" s="1">
        <v>42854.535358796296</v>
      </c>
      <c r="E7624" s="1">
        <f>CSV[[#This Row],[Column4]]-D7623</f>
        <v>1.1574076779652387E-5</v>
      </c>
      <c r="F7624">
        <f>CSV[[#This Row],[alt]]-C7623</f>
        <v>0.20001220703125</v>
      </c>
      <c r="G7624">
        <f>IF(CSV[[#This Row],[Altura]]&gt;0,CSV[[#This Row],[Altura]],0)</f>
        <v>0.20001220703125</v>
      </c>
      <c r="H7624">
        <f>IF(CSV[[#This Row],[Altura]]&lt;=0,CSV[[#This Row],[Altura]],0)</f>
        <v>0</v>
      </c>
      <c r="I7624" s="2">
        <f>RADIANS(CSV[[#This Row],[lon]])-RADIANS(A7623)</f>
        <v>-4.198574887759321E-7</v>
      </c>
      <c r="J7624" s="2">
        <f>RADIANS(CSV[[#This Row],[lat]])-RADIANS(B7623)</f>
        <v>6.5246146335740107E-7</v>
      </c>
      <c r="K7624" s="2">
        <f>RADIANS(CSV[[#This Row],[lon]])</f>
        <v>0.7420384360107608</v>
      </c>
      <c r="L7624" s="2">
        <f>RADIANS(CSV[[#This Row],[lat]])</f>
        <v>-0.1161541696702558</v>
      </c>
      <c r="M7624" s="2">
        <f>SIN(CSV[[#This Row],[dlon]]/2)*SIN(CSV[[#This Row],[dlon]]/2)</f>
        <v>4.4070077720307341E-14</v>
      </c>
      <c r="N7624" s="2">
        <f>SIN(CSV[[#This Row],[dlat]]/2)*SIN(CSV[[#This Row],[dlat]]/2)</f>
        <v>1.0642649029161654E-13</v>
      </c>
      <c r="O7624" s="2">
        <f>COS(RADIANS(CSV[[#This Row],[lat]]))</f>
        <v>0.99326168554180172</v>
      </c>
      <c r="P7624" s="2">
        <f>CSV[[#This Row],[sindlon]]+CSV[[#This Row],[cosradlat]]*O7623*CSV[[#This Row],[sindlat]]</f>
        <v>1.4906712198427286E-13</v>
      </c>
      <c r="Q7624" s="2">
        <f>2*ASIN(SQRT(CSV[[#This Row],[Columna1]]))*6367445</f>
        <v>4.9168406262518882</v>
      </c>
      <c r="R7624" s="2" t="e" vm="1">
        <f ca="1">_xlfn.CONCAT(CSV[[#This Row],[lon]],",",CSV[[#This Row],[lat]],";",CSV[[#This Row],[alt]])</f>
        <v>#NAME?</v>
      </c>
    </row>
    <row r="7625" spans="1:18" x14ac:dyDescent="0.25">
      <c r="A7625">
        <v>42.515571378171444</v>
      </c>
      <c r="B7625">
        <v>-6.6550303716212511</v>
      </c>
      <c r="C7625">
        <v>530.20001220703125</v>
      </c>
      <c r="D7625" s="1">
        <v>42854.535405092596</v>
      </c>
      <c r="E7625" s="1">
        <f>CSV[[#This Row],[Column4]]-D7624</f>
        <v>4.6296299842651933E-5</v>
      </c>
      <c r="F7625">
        <f>CSV[[#This Row],[alt]]-C7624</f>
        <v>0.79998779296875</v>
      </c>
      <c r="G7625">
        <f>IF(CSV[[#This Row],[Altura]]&gt;0,CSV[[#This Row],[Altura]],0)</f>
        <v>0.79998779296875</v>
      </c>
      <c r="H7625">
        <f>IF(CSV[[#This Row],[Altura]]&lt;=0,CSV[[#This Row],[Altura]],0)</f>
        <v>0</v>
      </c>
      <c r="I7625" s="2">
        <f>RADIANS(CSV[[#This Row],[lon]])-RADIANS(A7624)</f>
        <v>-1.7320950058685725E-6</v>
      </c>
      <c r="J7625" s="2">
        <f>RADIANS(CSV[[#This Row],[lat]])-RADIANS(B7624)</f>
        <v>1.977865243169008E-6</v>
      </c>
      <c r="K7625" s="2">
        <f>RADIANS(CSV[[#This Row],[lon]])</f>
        <v>0.74203670391575494</v>
      </c>
      <c r="L7625" s="2">
        <f>RADIANS(CSV[[#This Row],[lat]])</f>
        <v>-0.11615219180501263</v>
      </c>
      <c r="M7625" s="2">
        <f>SIN(CSV[[#This Row],[dlon]]/2)*SIN(CSV[[#This Row],[dlon]]/2)</f>
        <v>7.5003827733852493E-13</v>
      </c>
      <c r="N7625" s="2">
        <f>SIN(CSV[[#This Row],[dlat]]/2)*SIN(CSV[[#This Row],[dlat]]/2)</f>
        <v>9.7798773003368105E-13</v>
      </c>
      <c r="O7625" s="2">
        <f>COS(RADIANS(CSV[[#This Row],[lat]]))</f>
        <v>0.99326191476090775</v>
      </c>
      <c r="P7625" s="2">
        <f>CSV[[#This Row],[sindlon]]+CSV[[#This Row],[cosradlat]]*O7624*CSV[[#This Row],[sindlat]]</f>
        <v>1.714890657729898E-12</v>
      </c>
      <c r="Q7625" s="2">
        <f>2*ASIN(SQRT(CSV[[#This Row],[Columna1]]))*6367445</f>
        <v>16.676826680540461</v>
      </c>
      <c r="R7625" s="2" t="e" vm="1">
        <f ca="1">_xlfn.CONCAT(CSV[[#This Row],[lon]],",",CSV[[#This Row],[lat]],";",CSV[[#This Row],[alt]])</f>
        <v>#NAME?</v>
      </c>
    </row>
    <row r="7626" spans="1:18" x14ac:dyDescent="0.25">
      <c r="A7626">
        <v>42.515522427856922</v>
      </c>
      <c r="B7626">
        <v>-6.6549776494503021</v>
      </c>
      <c r="C7626">
        <v>531.20001220703125</v>
      </c>
      <c r="D7626" s="1">
        <v>42854.535428240742</v>
      </c>
      <c r="E7626" s="1">
        <f>CSV[[#This Row],[Column4]]-D7625</f>
        <v>2.314814628334716E-5</v>
      </c>
      <c r="F7626">
        <f>CSV[[#This Row],[alt]]-C7625</f>
        <v>1</v>
      </c>
      <c r="G7626">
        <f>IF(CSV[[#This Row],[Altura]]&gt;0,CSV[[#This Row],[Altura]],0)</f>
        <v>1</v>
      </c>
      <c r="H7626">
        <f>IF(CSV[[#This Row],[Altura]]&lt;=0,CSV[[#This Row],[Altura]],0)</f>
        <v>0</v>
      </c>
      <c r="I7626" s="2">
        <f>RADIANS(CSV[[#This Row],[lon]])-RADIANS(A7625)</f>
        <v>-8.5434415830754062E-7</v>
      </c>
      <c r="J7626" s="2">
        <f>RADIANS(CSV[[#This Row],[lat]])-RADIANS(B7625)</f>
        <v>9.2017547186074022E-7</v>
      </c>
      <c r="K7626" s="2">
        <f>RADIANS(CSV[[#This Row],[lon]])</f>
        <v>0.74203584957159663</v>
      </c>
      <c r="L7626" s="2">
        <f>RADIANS(CSV[[#This Row],[lat]])</f>
        <v>-0.11615127162954077</v>
      </c>
      <c r="M7626" s="2">
        <f>SIN(CSV[[#This Row],[dlon]]/2)*SIN(CSV[[#This Row],[dlon]]/2)</f>
        <v>1.8247598520854393E-13</v>
      </c>
      <c r="N7626" s="2">
        <f>SIN(CSV[[#This Row],[dlat]]/2)*SIN(CSV[[#This Row],[dlat]]/2)</f>
        <v>2.1168072475351904E-13</v>
      </c>
      <c r="O7626" s="2">
        <f>COS(RADIANS(CSV[[#This Row],[lat]]))</f>
        <v>0.99326202140072073</v>
      </c>
      <c r="P7626" s="2">
        <f>CSV[[#This Row],[sindlon]]+CSV[[#This Row],[cosradlat]]*O7625*CSV[[#This Row],[sindlat]]</f>
        <v>3.9131369753421053E-13</v>
      </c>
      <c r="Q7626" s="2">
        <f>2*ASIN(SQRT(CSV[[#This Row],[Columna1]]))*6367445</f>
        <v>7.9663195500078325</v>
      </c>
      <c r="R7626" s="2" t="e" vm="1">
        <f ca="1">_xlfn.CONCAT(CSV[[#This Row],[lon]],",",CSV[[#This Row],[lat]],";",CSV[[#This Row],[alt]])</f>
        <v>#NAME?</v>
      </c>
    </row>
    <row r="7627" spans="1:18" x14ac:dyDescent="0.25">
      <c r="A7627">
        <v>42.515496024861932</v>
      </c>
      <c r="B7627">
        <v>-6.6549574490636587</v>
      </c>
      <c r="C7627">
        <v>531.5999755859375</v>
      </c>
      <c r="D7627" s="1">
        <v>42854.535439814812</v>
      </c>
      <c r="E7627" s="1">
        <f>CSV[[#This Row],[Column4]]-D7626</f>
        <v>1.1574069503694773E-5</v>
      </c>
      <c r="F7627">
        <f>CSV[[#This Row],[alt]]-C7626</f>
        <v>0.39996337890625</v>
      </c>
      <c r="G7627">
        <f>IF(CSV[[#This Row],[Altura]]&gt;0,CSV[[#This Row],[Altura]],0)</f>
        <v>0.39996337890625</v>
      </c>
      <c r="H7627">
        <f>IF(CSV[[#This Row],[Altura]]&lt;=0,CSV[[#This Row],[Altura]],0)</f>
        <v>0</v>
      </c>
      <c r="I7627" s="2">
        <f>RADIANS(CSV[[#This Row],[lon]])-RADIANS(A7626)</f>
        <v>-4.6081919491403056E-7</v>
      </c>
      <c r="J7627" s="2">
        <f>RADIANS(CSV[[#This Row],[lat]])-RADIANS(B7626)</f>
        <v>3.5256325710275593E-7</v>
      </c>
      <c r="K7627" s="2">
        <f>RADIANS(CSV[[#This Row],[lon]])</f>
        <v>0.74203538875240171</v>
      </c>
      <c r="L7627" s="2">
        <f>RADIANS(CSV[[#This Row],[lat]])</f>
        <v>-0.11615091906628366</v>
      </c>
      <c r="M7627" s="2">
        <f>SIN(CSV[[#This Row],[dlon]]/2)*SIN(CSV[[#This Row],[dlon]]/2)</f>
        <v>5.3088582600302885E-14</v>
      </c>
      <c r="N7627" s="2">
        <f>SIN(CSV[[#This Row],[dlat]]/2)*SIN(CSV[[#This Row],[dlat]]/2)</f>
        <v>3.1075212564725677E-14</v>
      </c>
      <c r="O7627" s="2">
        <f>COS(RADIANS(CSV[[#This Row],[lat]]))</f>
        <v>0.99326206225931335</v>
      </c>
      <c r="P7627" s="2">
        <f>CSV[[#This Row],[sindlon]]+CSV[[#This Row],[cosradlat]]*O7626*CSV[[#This Row],[sindlat]]</f>
        <v>8.374643901740544E-14</v>
      </c>
      <c r="Q7627" s="2">
        <f>2*ASIN(SQRT(CSV[[#This Row],[Columna1]]))*6367445</f>
        <v>3.685346888884018</v>
      </c>
      <c r="R7627" s="2" t="e" vm="1">
        <f ca="1">_xlfn.CONCAT(CSV[[#This Row],[lon]],",",CSV[[#This Row],[lat]],";",CSV[[#This Row],[alt]])</f>
        <v>#NAME?</v>
      </c>
    </row>
    <row r="7628" spans="1:18" x14ac:dyDescent="0.25">
      <c r="A7628">
        <v>42.515408433973789</v>
      </c>
      <c r="B7628">
        <v>-6.654913192614913</v>
      </c>
      <c r="C7628">
        <v>533.20001220703125</v>
      </c>
      <c r="D7628" s="1">
        <v>42854.535474537035</v>
      </c>
      <c r="E7628" s="1">
        <f>CSV[[#This Row],[Column4]]-D7627</f>
        <v>3.4722223062999547E-5</v>
      </c>
      <c r="F7628">
        <f>CSV[[#This Row],[alt]]-C7627</f>
        <v>1.60003662109375</v>
      </c>
      <c r="G7628">
        <f>IF(CSV[[#This Row],[Altura]]&gt;0,CSV[[#This Row],[Altura]],0)</f>
        <v>1.60003662109375</v>
      </c>
      <c r="H7628">
        <f>IF(CSV[[#This Row],[Altura]]&lt;=0,CSV[[#This Row],[Altura]],0)</f>
        <v>0</v>
      </c>
      <c r="I7628" s="2">
        <f>RADIANS(CSV[[#This Row],[lon]])-RADIANS(A7627)</f>
        <v>-1.5287493928539675E-6</v>
      </c>
      <c r="J7628" s="2">
        <f>RADIANS(CSV[[#This Row],[lat]])-RADIANS(B7627)</f>
        <v>7.7242074585093246E-7</v>
      </c>
      <c r="K7628" s="2">
        <f>RADIANS(CSV[[#This Row],[lon]])</f>
        <v>0.74203386000300886</v>
      </c>
      <c r="L7628" s="2">
        <f>RADIANS(CSV[[#This Row],[lat]])</f>
        <v>-0.11615014664553781</v>
      </c>
      <c r="M7628" s="2">
        <f>SIN(CSV[[#This Row],[dlon]]/2)*SIN(CSV[[#This Row],[dlon]]/2)</f>
        <v>5.842686765377298E-13</v>
      </c>
      <c r="N7628" s="2">
        <f>SIN(CSV[[#This Row],[dlat]]/2)*SIN(CSV[[#This Row],[dlat]]/2)</f>
        <v>1.491584521552203E-13</v>
      </c>
      <c r="O7628" s="2">
        <f>COS(RADIANS(CSV[[#This Row],[lat]]))</f>
        <v>0.99326215177480248</v>
      </c>
      <c r="P7628" s="2">
        <f>CSV[[#This Row],[sindlon]]+CSV[[#This Row],[cosradlat]]*O7627*CSV[[#This Row],[sindlat]]</f>
        <v>7.3142387299138044E-13</v>
      </c>
      <c r="Q7628" s="2">
        <f>2*ASIN(SQRT(CSV[[#This Row],[Columna1]]))*6367445</f>
        <v>10.891301073367115</v>
      </c>
      <c r="R7628" s="2" t="e" vm="1">
        <f ca="1">_xlfn.CONCAT(CSV[[#This Row],[lon]],",",CSV[[#This Row],[lat]],";",CSV[[#This Row],[alt]])</f>
        <v>#NAME?</v>
      </c>
    </row>
    <row r="7629" spans="1:18" x14ac:dyDescent="0.25">
      <c r="A7629">
        <v>42.515347162261605</v>
      </c>
      <c r="B7629">
        <v>-6.6548900585621604</v>
      </c>
      <c r="C7629">
        <v>534.20001220703125</v>
      </c>
      <c r="D7629" s="1">
        <v>42854.535497685189</v>
      </c>
      <c r="E7629" s="1">
        <f>CSV[[#This Row],[Column4]]-D7628</f>
        <v>2.3148153559304774E-5</v>
      </c>
      <c r="F7629">
        <f>CSV[[#This Row],[alt]]-C7628</f>
        <v>1</v>
      </c>
      <c r="G7629">
        <f>IF(CSV[[#This Row],[Altura]]&gt;0,CSV[[#This Row],[Altura]],0)</f>
        <v>1</v>
      </c>
      <c r="H7629">
        <f>IF(CSV[[#This Row],[Altura]]&lt;=0,CSV[[#This Row],[Altura]],0)</f>
        <v>0</v>
      </c>
      <c r="I7629" s="2">
        <f>RADIANS(CSV[[#This Row],[lon]])-RADIANS(A7628)</f>
        <v>-1.0693931159488912E-6</v>
      </c>
      <c r="J7629" s="2">
        <f>RADIANS(CSV[[#This Row],[lat]])-RADIANS(B7628)</f>
        <v>4.0376538985864574E-7</v>
      </c>
      <c r="K7629" s="2">
        <f>RADIANS(CSV[[#This Row],[lon]])</f>
        <v>0.74203279060989291</v>
      </c>
      <c r="L7629" s="2">
        <f>RADIANS(CSV[[#This Row],[lat]])</f>
        <v>-0.11614974288014795</v>
      </c>
      <c r="M7629" s="2">
        <f>SIN(CSV[[#This Row],[dlon]]/2)*SIN(CSV[[#This Row],[dlon]]/2)</f>
        <v>2.8590040910969238E-13</v>
      </c>
      <c r="N7629" s="2">
        <f>SIN(CSV[[#This Row],[dlat]]/2)*SIN(CSV[[#This Row],[dlat]]/2)</f>
        <v>4.0756622511925488E-14</v>
      </c>
      <c r="O7629" s="2">
        <f>COS(RADIANS(CSV[[#This Row],[lat]]))</f>
        <v>0.99326219856675413</v>
      </c>
      <c r="P7629" s="2">
        <f>CSV[[#This Row],[sindlon]]+CSV[[#This Row],[cosradlat]]*O7628*CSV[[#This Row],[sindlat]]</f>
        <v>3.2610965993608611E-13</v>
      </c>
      <c r="Q7629" s="2">
        <f>2*ASIN(SQRT(CSV[[#This Row],[Columna1]]))*6367445</f>
        <v>7.2723878035776774</v>
      </c>
      <c r="R7629" s="2" t="e" vm="1">
        <f ca="1">_xlfn.CONCAT(CSV[[#This Row],[lon]],",",CSV[[#This Row],[lat]],";",CSV[[#This Row],[alt]])</f>
        <v>#NAME?</v>
      </c>
    </row>
    <row r="7630" spans="1:18" x14ac:dyDescent="0.25">
      <c r="A7630">
        <v>42.515317071229219</v>
      </c>
      <c r="B7630">
        <v>-6.6548779886215934</v>
      </c>
      <c r="C7630">
        <v>534.5999755859375</v>
      </c>
      <c r="D7630" s="1">
        <v>42854.535509259258</v>
      </c>
      <c r="E7630" s="1">
        <f>CSV[[#This Row],[Column4]]-D7629</f>
        <v>1.1574069503694773E-5</v>
      </c>
      <c r="F7630">
        <f>CSV[[#This Row],[alt]]-C7629</f>
        <v>0.39996337890625</v>
      </c>
      <c r="G7630">
        <f>IF(CSV[[#This Row],[Altura]]&gt;0,CSV[[#This Row],[Altura]],0)</f>
        <v>0.39996337890625</v>
      </c>
      <c r="H7630">
        <f>IF(CSV[[#This Row],[Altura]]&lt;=0,CSV[[#This Row],[Altura]],0)</f>
        <v>0</v>
      </c>
      <c r="I7630" s="2">
        <f>RADIANS(CSV[[#This Row],[lon]])-RADIANS(A7629)</f>
        <v>-5.2518759052766484E-7</v>
      </c>
      <c r="J7630" s="2">
        <f>RADIANS(CSV[[#This Row],[lat]])-RADIANS(B7629)</f>
        <v>2.1066020342019875E-7</v>
      </c>
      <c r="K7630" s="2">
        <f>RADIANS(CSV[[#This Row],[lon]])</f>
        <v>0.74203226542230238</v>
      </c>
      <c r="L7630" s="2">
        <f>RADIANS(CSV[[#This Row],[lat]])</f>
        <v>-0.11614953221994453</v>
      </c>
      <c r="M7630" s="2">
        <f>SIN(CSV[[#This Row],[dlon]]/2)*SIN(CSV[[#This Row],[dlon]]/2)</f>
        <v>6.8955501311061953E-14</v>
      </c>
      <c r="N7630" s="2">
        <f>SIN(CSV[[#This Row],[dlat]]/2)*SIN(CSV[[#This Row],[dlat]]/2)</f>
        <v>1.1094430326259838E-14</v>
      </c>
      <c r="O7630" s="2">
        <f>COS(RADIANS(CSV[[#This Row],[lat]]))</f>
        <v>0.99326222297988209</v>
      </c>
      <c r="P7630" s="2">
        <f>CSV[[#This Row],[sindlon]]+CSV[[#This Row],[cosradlat]]*O7629*CSV[[#This Row],[sindlat]]</f>
        <v>7.9900931433834606E-14</v>
      </c>
      <c r="Q7630" s="2">
        <f>2*ASIN(SQRT(CSV[[#This Row],[Columna1]]))*6367445</f>
        <v>3.5997398767378201</v>
      </c>
      <c r="R7630" s="2" t="e" vm="1">
        <f ca="1">_xlfn.CONCAT(CSV[[#This Row],[lon]],",",CSV[[#This Row],[lat]],";",CSV[[#This Row],[alt]])</f>
        <v>#NAME?</v>
      </c>
    </row>
    <row r="7631" spans="1:18" x14ac:dyDescent="0.25">
      <c r="A7631">
        <v>42.515256972983479</v>
      </c>
      <c r="B7631">
        <v>-6.6548503283411264</v>
      </c>
      <c r="C7631">
        <v>535.4000244140625</v>
      </c>
      <c r="D7631" s="1">
        <v>42854.535532407404</v>
      </c>
      <c r="E7631" s="1">
        <f>CSV[[#This Row],[Column4]]-D7630</f>
        <v>2.314814628334716E-5</v>
      </c>
      <c r="F7631">
        <f>CSV[[#This Row],[alt]]-C7630</f>
        <v>0.800048828125</v>
      </c>
      <c r="G7631">
        <f>IF(CSV[[#This Row],[Altura]]&gt;0,CSV[[#This Row],[Altura]],0)</f>
        <v>0.800048828125</v>
      </c>
      <c r="H7631">
        <f>IF(CSV[[#This Row],[Altura]]&lt;=0,CSV[[#This Row],[Altura]],0)</f>
        <v>0</v>
      </c>
      <c r="I7631" s="2">
        <f>RADIANS(CSV[[#This Row],[lon]])-RADIANS(A7630)</f>
        <v>-1.0489122628243308E-6</v>
      </c>
      <c r="J7631" s="2">
        <f>RADIANS(CSV[[#This Row],[lat]])-RADIANS(B7630)</f>
        <v>4.827629661724453E-7</v>
      </c>
      <c r="K7631" s="2">
        <f>RADIANS(CSV[[#This Row],[lon]])</f>
        <v>0.74203121651003956</v>
      </c>
      <c r="L7631" s="2">
        <f>RADIANS(CSV[[#This Row],[lat]])</f>
        <v>-0.11614904945697836</v>
      </c>
      <c r="M7631" s="2">
        <f>SIN(CSV[[#This Row],[dlon]]/2)*SIN(CSV[[#This Row],[dlon]]/2)</f>
        <v>2.7505423377578928E-13</v>
      </c>
      <c r="N7631" s="2">
        <f>SIN(CSV[[#This Row],[dlat]]/2)*SIN(CSV[[#This Row],[dlat]]/2)</f>
        <v>5.8265020376903264E-14</v>
      </c>
      <c r="O7631" s="2">
        <f>COS(RADIANS(CSV[[#This Row],[lat]]))</f>
        <v>0.99326227892646723</v>
      </c>
      <c r="P7631" s="2">
        <f>CSV[[#This Row],[sindlon]]+CSV[[#This Row],[cosradlat]]*O7630*CSV[[#This Row],[sindlat]]</f>
        <v>3.325367490540852E-13</v>
      </c>
      <c r="Q7631" s="2">
        <f>2*ASIN(SQRT(CSV[[#This Row],[Columna1]]))*6367445</f>
        <v>7.343701595120808</v>
      </c>
      <c r="R7631" s="2" t="e" vm="1">
        <f ca="1">_xlfn.CONCAT(CSV[[#This Row],[lon]],",",CSV[[#This Row],[lat]],";",CSV[[#This Row],[alt]])</f>
        <v>#NAME?</v>
      </c>
    </row>
    <row r="7632" spans="1:18" x14ac:dyDescent="0.25">
      <c r="A7632">
        <v>42.515168963000178</v>
      </c>
      <c r="B7632">
        <v>-6.654802467674017</v>
      </c>
      <c r="C7632">
        <v>536.5999755859375</v>
      </c>
      <c r="D7632" s="1">
        <v>42854.535567129627</v>
      </c>
      <c r="E7632" s="1">
        <f>CSV[[#This Row],[Column4]]-D7631</f>
        <v>3.4722223062999547E-5</v>
      </c>
      <c r="F7632">
        <f>CSV[[#This Row],[alt]]-C7631</f>
        <v>1.199951171875</v>
      </c>
      <c r="G7632">
        <f>IF(CSV[[#This Row],[Altura]]&gt;0,CSV[[#This Row],[Altura]],0)</f>
        <v>1.199951171875</v>
      </c>
      <c r="H7632">
        <f>IF(CSV[[#This Row],[Altura]]&lt;=0,CSV[[#This Row],[Altura]],0)</f>
        <v>0</v>
      </c>
      <c r="I7632" s="2">
        <f>RADIANS(CSV[[#This Row],[lon]])-RADIANS(A7631)</f>
        <v>-1.5360639832318057E-6</v>
      </c>
      <c r="J7632" s="2">
        <f>RADIANS(CSV[[#This Row],[lat]])-RADIANS(B7631)</f>
        <v>8.3532622326132344E-7</v>
      </c>
      <c r="K7632" s="2">
        <f>RADIANS(CSV[[#This Row],[lon]])</f>
        <v>0.74202968044605633</v>
      </c>
      <c r="L7632" s="2">
        <f>RADIANS(CSV[[#This Row],[lat]])</f>
        <v>-0.1161482141307551</v>
      </c>
      <c r="M7632" s="2">
        <f>SIN(CSV[[#This Row],[dlon]]/2)*SIN(CSV[[#This Row],[dlon]]/2)</f>
        <v>5.8987314014537427E-13</v>
      </c>
      <c r="N7632" s="2">
        <f>SIN(CSV[[#This Row],[dlat]]/2)*SIN(CSV[[#This Row],[dlat]]/2)</f>
        <v>1.7444247481699646E-13</v>
      </c>
      <c r="O7632" s="2">
        <f>COS(RADIANS(CSV[[#This Row],[lat]]))</f>
        <v>0.99326237573046638</v>
      </c>
      <c r="P7632" s="2">
        <f>CSV[[#This Row],[sindlon]]+CSV[[#This Row],[cosradlat]]*O7631*CSV[[#This Row],[sindlat]]</f>
        <v>7.6197286140294906E-13</v>
      </c>
      <c r="Q7632" s="2">
        <f>2*ASIN(SQRT(CSV[[#This Row],[Columna1]]))*6367445</f>
        <v>11.116420075550831</v>
      </c>
      <c r="R7632" s="2" t="e" vm="1">
        <f ca="1">_xlfn.CONCAT(CSV[[#This Row],[lon]],",",CSV[[#This Row],[lat]],";",CSV[[#This Row],[alt]])</f>
        <v>#NAME?</v>
      </c>
    </row>
    <row r="7633" spans="1:18" x14ac:dyDescent="0.25">
      <c r="A7633">
        <v>42.515081875026226</v>
      </c>
      <c r="B7633">
        <v>-6.6547327302396297</v>
      </c>
      <c r="C7633">
        <v>537.79998779296875</v>
      </c>
      <c r="D7633" s="1">
        <v>42854.535601851851</v>
      </c>
      <c r="E7633" s="1">
        <f>CSV[[#This Row],[Column4]]-D7632</f>
        <v>3.4722223062999547E-5</v>
      </c>
      <c r="F7633">
        <f>CSV[[#This Row],[alt]]-C7632</f>
        <v>1.20001220703125</v>
      </c>
      <c r="G7633">
        <f>IF(CSV[[#This Row],[Altura]]&gt;0,CSV[[#This Row],[Altura]],0)</f>
        <v>1.20001220703125</v>
      </c>
      <c r="H7633">
        <f>IF(CSV[[#This Row],[Altura]]&lt;=0,CSV[[#This Row],[Altura]],0)</f>
        <v>0</v>
      </c>
      <c r="I7633" s="2">
        <f>RADIANS(CSV[[#This Row],[lon]])-RADIANS(A7632)</f>
        <v>-1.5199718843561527E-6</v>
      </c>
      <c r="J7633" s="2">
        <f>RADIANS(CSV[[#This Row],[lat]])-RADIANS(B7632)</f>
        <v>1.2171478419448212E-6</v>
      </c>
      <c r="K7633" s="2">
        <f>RADIANS(CSV[[#This Row],[lon]])</f>
        <v>0.74202816047417197</v>
      </c>
      <c r="L7633" s="2">
        <f>RADIANS(CSV[[#This Row],[lat]])</f>
        <v>-0.11614699698291316</v>
      </c>
      <c r="M7633" s="2">
        <f>SIN(CSV[[#This Row],[dlon]]/2)*SIN(CSV[[#This Row],[dlon]]/2)</f>
        <v>5.7757863230818722E-13</v>
      </c>
      <c r="N7633" s="2">
        <f>SIN(CSV[[#This Row],[dlat]]/2)*SIN(CSV[[#This Row],[dlat]]/2)</f>
        <v>3.7036221728768808E-13</v>
      </c>
      <c r="O7633" s="2">
        <f>COS(RADIANS(CSV[[#This Row],[lat]]))</f>
        <v>0.99326251678163768</v>
      </c>
      <c r="P7633" s="2">
        <f>CSV[[#This Row],[sindlon]]+CSV[[#This Row],[cosradlat]]*O7632*CSV[[#This Row],[sindlat]]</f>
        <v>9.4296699136445378E-13</v>
      </c>
      <c r="Q7633" s="2">
        <f>2*ASIN(SQRT(CSV[[#This Row],[Columna1]]))*6367445</f>
        <v>12.366404365372276</v>
      </c>
      <c r="R7633" s="2" t="e" vm="1">
        <f ca="1">_xlfn.CONCAT(CSV[[#This Row],[lon]],",",CSV[[#This Row],[lat]],";",CSV[[#This Row],[alt]])</f>
        <v>#NAME?</v>
      </c>
    </row>
    <row r="7634" spans="1:18" x14ac:dyDescent="0.25">
      <c r="A7634">
        <v>42.514983974397182</v>
      </c>
      <c r="B7634">
        <v>-6.6546536888927221</v>
      </c>
      <c r="C7634">
        <v>539</v>
      </c>
      <c r="D7634" s="1">
        <v>42854.535636574074</v>
      </c>
      <c r="E7634" s="1">
        <f>CSV[[#This Row],[Column4]]-D7633</f>
        <v>3.4722223062999547E-5</v>
      </c>
      <c r="F7634">
        <f>CSV[[#This Row],[alt]]-C7633</f>
        <v>1.20001220703125</v>
      </c>
      <c r="G7634">
        <f>IF(CSV[[#This Row],[Altura]]&gt;0,CSV[[#This Row],[Altura]],0)</f>
        <v>1.20001220703125</v>
      </c>
      <c r="H7634">
        <f>IF(CSV[[#This Row],[Altura]]&lt;=0,CSV[[#This Row],[Altura]],0)</f>
        <v>0</v>
      </c>
      <c r="I7634" s="2">
        <f>RADIANS(CSV[[#This Row],[lon]])-RADIANS(A7633)</f>
        <v>-1.7086883165040589E-6</v>
      </c>
      <c r="J7634" s="2">
        <f>RADIANS(CSV[[#This Row],[lat]])-RADIANS(B7633)</f>
        <v>1.3795317487519387E-6</v>
      </c>
      <c r="K7634" s="2">
        <f>RADIANS(CSV[[#This Row],[lon]])</f>
        <v>0.74202645178585547</v>
      </c>
      <c r="L7634" s="2">
        <f>RADIANS(CSV[[#This Row],[lat]])</f>
        <v>-0.1161456174511644</v>
      </c>
      <c r="M7634" s="2">
        <f>SIN(CSV[[#This Row],[dlon]]/2)*SIN(CSV[[#This Row],[dlon]]/2)</f>
        <v>7.2990394073919112E-13</v>
      </c>
      <c r="N7634" s="2">
        <f>SIN(CSV[[#This Row],[dlat]]/2)*SIN(CSV[[#This Row],[dlat]]/2)</f>
        <v>4.7577696145357006E-13</v>
      </c>
      <c r="O7634" s="2">
        <f>COS(RADIANS(CSV[[#This Row],[lat]]))</f>
        <v>0.99326267664915491</v>
      </c>
      <c r="P7634" s="2">
        <f>CSV[[#This Row],[sindlon]]+CSV[[#This Row],[cosradlat]]*O7633*CSV[[#This Row],[sindlat]]</f>
        <v>1.1992914964218229E-12</v>
      </c>
      <c r="Q7634" s="2">
        <f>2*ASIN(SQRT(CSV[[#This Row],[Columna1]]))*6367445</f>
        <v>13.946254145464353</v>
      </c>
      <c r="R7634" s="2" t="e" vm="1">
        <f ca="1">_xlfn.CONCAT(CSV[[#This Row],[lon]],",",CSV[[#This Row],[lat]],";",CSV[[#This Row],[alt]])</f>
        <v>#NAME?</v>
      </c>
    </row>
    <row r="7635" spans="1:18" x14ac:dyDescent="0.25">
      <c r="A7635">
        <v>42.514879200607538</v>
      </c>
      <c r="B7635">
        <v>-6.6545894835144281</v>
      </c>
      <c r="C7635">
        <v>540.20001220703125</v>
      </c>
      <c r="D7635" s="1">
        <v>42854.535671296297</v>
      </c>
      <c r="E7635" s="1">
        <f>CSV[[#This Row],[Column4]]-D7634</f>
        <v>3.4722223062999547E-5</v>
      </c>
      <c r="F7635">
        <f>CSV[[#This Row],[alt]]-C7634</f>
        <v>1.20001220703125</v>
      </c>
      <c r="G7635">
        <f>IF(CSV[[#This Row],[Altura]]&gt;0,CSV[[#This Row],[Altura]],0)</f>
        <v>1.20001220703125</v>
      </c>
      <c r="H7635">
        <f>IF(CSV[[#This Row],[Altura]]&lt;=0,CSV[[#This Row],[Altura]],0)</f>
        <v>0</v>
      </c>
      <c r="I7635" s="2">
        <f>RADIANS(CSV[[#This Row],[lon]])-RADIANS(A7634)</f>
        <v>-1.8286475991224904E-6</v>
      </c>
      <c r="J7635" s="2">
        <f>RADIANS(CSV[[#This Row],[lat]])-RADIANS(B7634)</f>
        <v>1.1205952487186588E-6</v>
      </c>
      <c r="K7635" s="2">
        <f>RADIANS(CSV[[#This Row],[lon]])</f>
        <v>0.74202462313825635</v>
      </c>
      <c r="L7635" s="2">
        <f>RADIANS(CSV[[#This Row],[lat]])</f>
        <v>-0.11614449685591569</v>
      </c>
      <c r="M7635" s="2">
        <f>SIN(CSV[[#This Row],[dlon]]/2)*SIN(CSV[[#This Row],[dlon]]/2)</f>
        <v>8.3598801044387923E-13</v>
      </c>
      <c r="N7635" s="2">
        <f>SIN(CSV[[#This Row],[dlat]]/2)*SIN(CSV[[#This Row],[dlat]]/2)</f>
        <v>3.1393342786267532E-13</v>
      </c>
      <c r="O7635" s="2">
        <f>COS(RADIANS(CSV[[#This Row],[lat]]))</f>
        <v>0.99326280650833432</v>
      </c>
      <c r="P7635" s="2">
        <f>CSV[[#This Row],[sindlon]]+CSV[[#This Row],[cosradlat]]*O7634*CSV[[#This Row],[sindlat]]</f>
        <v>1.1457055866880627E-12</v>
      </c>
      <c r="Q7635" s="2">
        <f>2*ASIN(SQRT(CSV[[#This Row],[Columna1]]))*6367445</f>
        <v>13.631125409276331</v>
      </c>
      <c r="R7635" s="2" t="e" vm="1">
        <f ca="1">_xlfn.CONCAT(CSV[[#This Row],[lon]],",",CSV[[#This Row],[lat]],";",CSV[[#This Row],[alt]])</f>
        <v>#NAME?</v>
      </c>
    </row>
    <row r="7636" spans="1:18" x14ac:dyDescent="0.25">
      <c r="A7636">
        <v>42.514839470386505</v>
      </c>
      <c r="B7636">
        <v>-6.6545731388032436</v>
      </c>
      <c r="C7636">
        <v>540.5999755859375</v>
      </c>
      <c r="D7636" s="1">
        <v>42854.535682870373</v>
      </c>
      <c r="E7636" s="1">
        <f>CSV[[#This Row],[Column4]]-D7635</f>
        <v>1.1574076779652387E-5</v>
      </c>
      <c r="F7636">
        <f>CSV[[#This Row],[alt]]-C7635</f>
        <v>0.39996337890625</v>
      </c>
      <c r="G7636">
        <f>IF(CSV[[#This Row],[Altura]]&gt;0,CSV[[#This Row],[Altura]],0)</f>
        <v>0.39996337890625</v>
      </c>
      <c r="H7636">
        <f>IF(CSV[[#This Row],[Altura]]&lt;=0,CSV[[#This Row],[Altura]],0)</f>
        <v>0</v>
      </c>
      <c r="I7636" s="2">
        <f>RADIANS(CSV[[#This Row],[lon]])-RADIANS(A7635)</f>
        <v>-6.9342316955101069E-7</v>
      </c>
      <c r="J7636" s="2">
        <f>RADIANS(CSV[[#This Row],[lat]])-RADIANS(B7635)</f>
        <v>2.8526902545733535E-7</v>
      </c>
      <c r="K7636" s="2">
        <f>RADIANS(CSV[[#This Row],[lon]])</f>
        <v>0.74202392971508679</v>
      </c>
      <c r="L7636" s="2">
        <f>RADIANS(CSV[[#This Row],[lat]])</f>
        <v>-0.11614421158689023</v>
      </c>
      <c r="M7636" s="2">
        <f>SIN(CSV[[#This Row],[dlon]]/2)*SIN(CSV[[#This Row],[dlon]]/2)</f>
        <v>1.2020892301753763E-13</v>
      </c>
      <c r="N7636" s="2">
        <f>SIN(CSV[[#This Row],[dlat]]/2)*SIN(CSV[[#This Row],[dlat]]/2)</f>
        <v>2.0344604221344326E-14</v>
      </c>
      <c r="O7636" s="2">
        <f>COS(RADIANS(CSV[[#This Row],[lat]]))</f>
        <v>0.99326283956628136</v>
      </c>
      <c r="P7636" s="2">
        <f>CSV[[#This Row],[sindlon]]+CSV[[#This Row],[cosradlat]]*O7635*CSV[[#This Row],[sindlat]]</f>
        <v>1.4028032027363192E-13</v>
      </c>
      <c r="Q7636" s="2">
        <f>2*ASIN(SQRT(CSV[[#This Row],[Columna1]]))*6367445</f>
        <v>4.7697275481283858</v>
      </c>
      <c r="R7636" s="2" t="e" vm="1">
        <f ca="1">_xlfn.CONCAT(CSV[[#This Row],[lon]],",",CSV[[#This Row],[lat]],";",CSV[[#This Row],[alt]])</f>
        <v>#NAME?</v>
      </c>
    </row>
    <row r="7637" spans="1:18" x14ac:dyDescent="0.25">
      <c r="A7637">
        <v>42.514719944447279</v>
      </c>
      <c r="B7637">
        <v>-6.6545236017554998</v>
      </c>
      <c r="C7637">
        <v>541.5999755859375</v>
      </c>
      <c r="D7637" s="1">
        <v>42854.535717592589</v>
      </c>
      <c r="E7637" s="1">
        <f>CSV[[#This Row],[Column4]]-D7636</f>
        <v>3.4722215787041932E-5</v>
      </c>
      <c r="F7637">
        <f>CSV[[#This Row],[alt]]-C7636</f>
        <v>1</v>
      </c>
      <c r="G7637">
        <f>IF(CSV[[#This Row],[Altura]]&gt;0,CSV[[#This Row],[Altura]],0)</f>
        <v>1</v>
      </c>
      <c r="H7637">
        <f>IF(CSV[[#This Row],[Altura]]&lt;=0,CSV[[#This Row],[Altura]],0)</f>
        <v>0</v>
      </c>
      <c r="I7637" s="2">
        <f>RADIANS(CSV[[#This Row],[lon]])-RADIANS(A7636)</f>
        <v>-2.086121181021916E-6</v>
      </c>
      <c r="J7637" s="2">
        <f>RADIANS(CSV[[#This Row],[lat]])-RADIANS(B7636)</f>
        <v>8.6458458484206524E-7</v>
      </c>
      <c r="K7637" s="2">
        <f>RADIANS(CSV[[#This Row],[lon]])</f>
        <v>0.74202184359390577</v>
      </c>
      <c r="L7637" s="2">
        <f>RADIANS(CSV[[#This Row],[lat]])</f>
        <v>-0.11614334700230539</v>
      </c>
      <c r="M7637" s="2">
        <f>SIN(CSV[[#This Row],[dlon]]/2)*SIN(CSV[[#This Row],[dlon]]/2)</f>
        <v>1.0879753954766738E-12</v>
      </c>
      <c r="N7637" s="2">
        <f>SIN(CSV[[#This Row],[dlat]]/2)*SIN(CSV[[#This Row],[dlat]]/2)</f>
        <v>1.8687662608661995E-13</v>
      </c>
      <c r="O7637" s="2">
        <f>COS(RADIANS(CSV[[#This Row],[lat]]))</f>
        <v>0.99326293975679625</v>
      </c>
      <c r="P7637" s="2">
        <f>CSV[[#This Row],[sindlon]]+CSV[[#This Row],[cosradlat]]*O7636*CSV[[#This Row],[sindlat]]</f>
        <v>1.2723424867428856E-12</v>
      </c>
      <c r="Q7637" s="2">
        <f>2*ASIN(SQRT(CSV[[#This Row],[Columna1]]))*6367445</f>
        <v>14.364721579987496</v>
      </c>
      <c r="R7637" s="2" t="e" vm="1">
        <f ca="1">_xlfn.CONCAT(CSV[[#This Row],[lon]],",",CSV[[#This Row],[lat]],";",CSV[[#This Row],[alt]])</f>
        <v>#NAME?</v>
      </c>
    </row>
    <row r="7638" spans="1:18" x14ac:dyDescent="0.25">
      <c r="A7638">
        <v>42.514643333852291</v>
      </c>
      <c r="B7638">
        <v>-6.6544781718403101</v>
      </c>
      <c r="C7638">
        <v>541.79998779296875</v>
      </c>
      <c r="D7638" s="1">
        <v>42854.535740740743</v>
      </c>
      <c r="E7638" s="1">
        <f>CSV[[#This Row],[Column4]]-D7637</f>
        <v>2.3148153559304774E-5</v>
      </c>
      <c r="F7638">
        <f>CSV[[#This Row],[alt]]-C7637</f>
        <v>0.20001220703125</v>
      </c>
      <c r="G7638">
        <f>IF(CSV[[#This Row],[Altura]]&gt;0,CSV[[#This Row],[Altura]],0)</f>
        <v>0.20001220703125</v>
      </c>
      <c r="H7638">
        <f>IF(CSV[[#This Row],[Altura]]&lt;=0,CSV[[#This Row],[Altura]],0)</f>
        <v>0</v>
      </c>
      <c r="I7638" s="2">
        <f>RADIANS(CSV[[#This Row],[lon]])-RADIANS(A7637)</f>
        <v>-1.3371071244661081E-6</v>
      </c>
      <c r="J7638" s="2">
        <f>RADIANS(CSV[[#This Row],[lat]])-RADIANS(B7637)</f>
        <v>7.9290159896161505E-7</v>
      </c>
      <c r="K7638" s="2">
        <f>RADIANS(CSV[[#This Row],[lon]])</f>
        <v>0.74202050648678131</v>
      </c>
      <c r="L7638" s="2">
        <f>RADIANS(CSV[[#This Row],[lat]])</f>
        <v>-0.11614255410070642</v>
      </c>
      <c r="M7638" s="2">
        <f>SIN(CSV[[#This Row],[dlon]]/2)*SIN(CSV[[#This Row],[dlon]]/2)</f>
        <v>4.4696386557443955E-13</v>
      </c>
      <c r="N7638" s="2">
        <f>SIN(CSV[[#This Row],[dlat]]/2)*SIN(CSV[[#This Row],[dlat]]/2)</f>
        <v>1.5717323640896324E-13</v>
      </c>
      <c r="O7638" s="2">
        <f>COS(RADIANS(CSV[[#This Row],[lat]]))</f>
        <v>0.99326303163983076</v>
      </c>
      <c r="P7638" s="2">
        <f>CSV[[#This Row],[sindlon]]+CSV[[#This Row],[cosradlat]]*O7637*CSV[[#This Row],[sindlat]]</f>
        <v>6.0202647897887405E-13</v>
      </c>
      <c r="Q7638" s="2">
        <f>2*ASIN(SQRT(CSV[[#This Row],[Columna1]]))*6367445</f>
        <v>9.8810476735247814</v>
      </c>
      <c r="R7638" s="2" t="e" vm="1">
        <f ca="1">_xlfn.CONCAT(CSV[[#This Row],[lon]],",",CSV[[#This Row],[lat]],";",CSV[[#This Row],[alt]])</f>
        <v>#NAME?</v>
      </c>
    </row>
    <row r="7639" spans="1:18" x14ac:dyDescent="0.25">
      <c r="A7639">
        <v>42.514568231999874</v>
      </c>
      <c r="B7639">
        <v>-6.6544222645461559</v>
      </c>
      <c r="C7639">
        <v>542.4000244140625</v>
      </c>
      <c r="D7639" s="1">
        <v>42854.535763888889</v>
      </c>
      <c r="E7639" s="1">
        <f>CSV[[#This Row],[Column4]]-D7638</f>
        <v>2.314814628334716E-5</v>
      </c>
      <c r="F7639">
        <f>CSV[[#This Row],[alt]]-C7638</f>
        <v>0.60003662109375</v>
      </c>
      <c r="G7639">
        <f>IF(CSV[[#This Row],[Altura]]&gt;0,CSV[[#This Row],[Altura]],0)</f>
        <v>0.60003662109375</v>
      </c>
      <c r="H7639">
        <f>IF(CSV[[#This Row],[Altura]]&lt;=0,CSV[[#This Row],[Altura]],0)</f>
        <v>0</v>
      </c>
      <c r="I7639" s="2">
        <f>RADIANS(CSV[[#This Row],[lon]])-RADIANS(A7638)</f>
        <v>-1.3107745990836861E-6</v>
      </c>
      <c r="J7639" s="2">
        <f>RADIANS(CSV[[#This Row],[lat]])-RADIANS(B7638)</f>
        <v>9.7576635887941521E-7</v>
      </c>
      <c r="K7639" s="2">
        <f>RADIANS(CSV[[#This Row],[lon]])</f>
        <v>0.74201919571218222</v>
      </c>
      <c r="L7639" s="2">
        <f>RADIANS(CSV[[#This Row],[lat]])</f>
        <v>-0.11614157833434754</v>
      </c>
      <c r="M7639" s="2">
        <f>SIN(CSV[[#This Row],[dlon]]/2)*SIN(CSV[[#This Row],[dlon]]/2)</f>
        <v>4.2953251240068802E-13</v>
      </c>
      <c r="N7639" s="2">
        <f>SIN(CSV[[#This Row],[dlat]]/2)*SIN(CSV[[#This Row],[dlat]]/2)</f>
        <v>2.3802999678017901E-13</v>
      </c>
      <c r="O7639" s="2">
        <f>COS(RADIANS(CSV[[#This Row],[lat]]))</f>
        <v>0.99326314471274479</v>
      </c>
      <c r="P7639" s="2">
        <f>CSV[[#This Row],[sindlon]]+CSV[[#This Row],[cosradlat]]*O7638*CSV[[#This Row],[sindlat]]</f>
        <v>6.6436613820634552E-13</v>
      </c>
      <c r="Q7639" s="2">
        <f>2*ASIN(SQRT(CSV[[#This Row],[Columna1]]))*6367445</f>
        <v>10.380037978260942</v>
      </c>
      <c r="R7639" s="2" t="e" vm="1">
        <f ca="1">_xlfn.CONCAT(CSV[[#This Row],[lon]],",",CSV[[#This Row],[lat]],";",CSV[[#This Row],[alt]])</f>
        <v>#NAME?</v>
      </c>
    </row>
    <row r="7640" spans="1:18" x14ac:dyDescent="0.25">
      <c r="A7640">
        <v>42.514461865648627</v>
      </c>
      <c r="B7640">
        <v>-6.6543237771838903</v>
      </c>
      <c r="C7640">
        <v>542.5999755859375</v>
      </c>
      <c r="D7640" s="1">
        <v>42854.535798611112</v>
      </c>
      <c r="E7640" s="1">
        <f>CSV[[#This Row],[Column4]]-D7639</f>
        <v>3.4722223062999547E-5</v>
      </c>
      <c r="F7640">
        <f>CSV[[#This Row],[alt]]-C7639</f>
        <v>0.199951171875</v>
      </c>
      <c r="G7640">
        <f>IF(CSV[[#This Row],[Altura]]&gt;0,CSV[[#This Row],[Altura]],0)</f>
        <v>0.199951171875</v>
      </c>
      <c r="H7640">
        <f>IF(CSV[[#This Row],[Altura]]&lt;=0,CSV[[#This Row],[Altura]],0)</f>
        <v>0</v>
      </c>
      <c r="I7640" s="2">
        <f>RADIANS(CSV[[#This Row],[lon]])-RADIANS(A7639)</f>
        <v>-1.8564430425138667E-6</v>
      </c>
      <c r="J7640" s="2">
        <f>RADIANS(CSV[[#This Row],[lat]])-RADIANS(B7639)</f>
        <v>1.7189287431357281E-6</v>
      </c>
      <c r="K7640" s="2">
        <f>RADIANS(CSV[[#This Row],[lon]])</f>
        <v>0.74201733926913971</v>
      </c>
      <c r="L7640" s="2">
        <f>RADIANS(CSV[[#This Row],[lat]])</f>
        <v>-0.11613985940560441</v>
      </c>
      <c r="M7640" s="2">
        <f>SIN(CSV[[#This Row],[dlon]]/2)*SIN(CSV[[#This Row],[dlon]]/2)</f>
        <v>8.6159519252428811E-13</v>
      </c>
      <c r="N7640" s="2">
        <f>SIN(CSV[[#This Row],[dlat]]/2)*SIN(CSV[[#This Row],[dlat]]/2)</f>
        <v>7.3867900599436168E-13</v>
      </c>
      <c r="O7640" s="2">
        <f>COS(RADIANS(CSV[[#This Row],[lat]]))</f>
        <v>0.99326334390185977</v>
      </c>
      <c r="P7640" s="2">
        <f>CSV[[#This Row],[sindlon]]+CSV[[#This Row],[cosradlat]]*O7639*CSV[[#This Row],[sindlat]]</f>
        <v>1.5903551226385697E-12</v>
      </c>
      <c r="Q7640" s="2">
        <f>2*ASIN(SQRT(CSV[[#This Row],[Columna1]]))*6367445</f>
        <v>16.059878453489574</v>
      </c>
      <c r="R7640" s="2" t="e" vm="1">
        <f ca="1">_xlfn.CONCAT(CSV[[#This Row],[lon]],",",CSV[[#This Row],[lat]],";",CSV[[#This Row],[alt]])</f>
        <v>#NAME?</v>
      </c>
    </row>
    <row r="7641" spans="1:18" x14ac:dyDescent="0.25">
      <c r="A7641">
        <v>42.514433953911066</v>
      </c>
      <c r="B7641">
        <v>-6.6542812809348106</v>
      </c>
      <c r="C7641">
        <v>542.79998779296875</v>
      </c>
      <c r="D7641" s="1">
        <v>42854.535810185182</v>
      </c>
      <c r="E7641" s="1">
        <f>CSV[[#This Row],[Column4]]-D7640</f>
        <v>1.1574069503694773E-5</v>
      </c>
      <c r="F7641">
        <f>CSV[[#This Row],[alt]]-C7640</f>
        <v>0.20001220703125</v>
      </c>
      <c r="G7641">
        <f>IF(CSV[[#This Row],[Altura]]&gt;0,CSV[[#This Row],[Altura]],0)</f>
        <v>0.20001220703125</v>
      </c>
      <c r="H7641">
        <f>IF(CSV[[#This Row],[Altura]]&lt;=0,CSV[[#This Row],[Altura]],0)</f>
        <v>0</v>
      </c>
      <c r="I7641" s="2">
        <f>RADIANS(CSV[[#This Row],[lon]])-RADIANS(A7640)</f>
        <v>-4.871517204074749E-7</v>
      </c>
      <c r="J7641" s="2">
        <f>RADIANS(CSV[[#This Row],[lat]])-RADIANS(B7640)</f>
        <v>7.4169946619184746E-7</v>
      </c>
      <c r="K7641" s="2">
        <f>RADIANS(CSV[[#This Row],[lon]])</f>
        <v>0.7420168521174193</v>
      </c>
      <c r="L7641" s="2">
        <f>RADIANS(CSV[[#This Row],[lat]])</f>
        <v>-0.11613911770613822</v>
      </c>
      <c r="M7641" s="2">
        <f>SIN(CSV[[#This Row],[dlon]]/2)*SIN(CSV[[#This Row],[dlon]]/2)</f>
        <v>5.9329199673989489E-14</v>
      </c>
      <c r="N7641" s="2">
        <f>SIN(CSV[[#This Row],[dlat]]/2)*SIN(CSV[[#This Row],[dlat]]/2)</f>
        <v>1.3752952453731155E-13</v>
      </c>
      <c r="O7641" s="2">
        <f>COS(RADIANS(CSV[[#This Row],[lat]]))</f>
        <v>0.99326342984893745</v>
      </c>
      <c r="P7641" s="2">
        <f>CSV[[#This Row],[sindlon]]+CSV[[#This Row],[cosradlat]]*O7640*CSV[[#This Row],[sindlat]]</f>
        <v>1.9501199917014926E-13</v>
      </c>
      <c r="Q7641" s="2">
        <f>2*ASIN(SQRT(CSV[[#This Row],[Columna1]]))*6367445</f>
        <v>5.6237481754038603</v>
      </c>
      <c r="R7641" s="2" t="e" vm="1">
        <f ca="1">_xlfn.CONCAT(CSV[[#This Row],[lon]],",",CSV[[#This Row],[lat]],";",CSV[[#This Row],[alt]])</f>
        <v>#NAME?</v>
      </c>
    </row>
    <row r="7642" spans="1:18" x14ac:dyDescent="0.25">
      <c r="A7642">
        <v>42.514411574229598</v>
      </c>
      <c r="B7642">
        <v>-6.6542326658964157</v>
      </c>
      <c r="C7642">
        <v>543</v>
      </c>
      <c r="D7642" s="1">
        <v>42854.535821759258</v>
      </c>
      <c r="E7642" s="1">
        <f>CSV[[#This Row],[Column4]]-D7641</f>
        <v>1.1574076779652387E-5</v>
      </c>
      <c r="F7642">
        <f>CSV[[#This Row],[alt]]-C7641</f>
        <v>0.20001220703125</v>
      </c>
      <c r="G7642">
        <f>IF(CSV[[#This Row],[Altura]]&gt;0,CSV[[#This Row],[Altura]],0)</f>
        <v>0.20001220703125</v>
      </c>
      <c r="H7642">
        <f>IF(CSV[[#This Row],[Altura]]&lt;=0,CSV[[#This Row],[Altura]],0)</f>
        <v>0</v>
      </c>
      <c r="I7642" s="2">
        <f>RADIANS(CSV[[#This Row],[lon]])-RADIANS(A7641)</f>
        <v>-3.9059912715355694E-7</v>
      </c>
      <c r="J7642" s="2">
        <f>RADIANS(CSV[[#This Row],[lat]])-RADIANS(B7641)</f>
        <v>8.4849248596641225E-7</v>
      </c>
      <c r="K7642" s="2">
        <f>RADIANS(CSV[[#This Row],[lon]])</f>
        <v>0.74201646151829215</v>
      </c>
      <c r="L7642" s="2">
        <f>RADIANS(CSV[[#This Row],[lat]])</f>
        <v>-0.11613826921365225</v>
      </c>
      <c r="M7642" s="2">
        <f>SIN(CSV[[#This Row],[dlon]]/2)*SIN(CSV[[#This Row],[dlon]]/2)</f>
        <v>3.814191953327965E-14</v>
      </c>
      <c r="N7642" s="2">
        <f>SIN(CSV[[#This Row],[dlat]]/2)*SIN(CSV[[#This Row],[dlat]]/2)</f>
        <v>1.7998487468535478E-13</v>
      </c>
      <c r="O7642" s="2">
        <f>COS(RADIANS(CSV[[#This Row],[lat]]))</f>
        <v>0.99326352817036812</v>
      </c>
      <c r="P7642" s="2">
        <f>CSV[[#This Row],[sindlon]]+CSV[[#This Row],[cosradlat]]*O7641*CSV[[#This Row],[sindlat]]</f>
        <v>2.157100182884202E-13</v>
      </c>
      <c r="Q7642" s="2">
        <f>2*ASIN(SQRT(CSV[[#This Row],[Columna1]]))*6367445</f>
        <v>5.9146677800722234</v>
      </c>
      <c r="R7642" s="2" t="e" vm="1">
        <f ca="1">_xlfn.CONCAT(CSV[[#This Row],[lon]],",",CSV[[#This Row],[lat]],";",CSV[[#This Row],[alt]])</f>
        <v>#NAME?</v>
      </c>
    </row>
    <row r="7643" spans="1:18" x14ac:dyDescent="0.25">
      <c r="A7643">
        <v>42.514353571459651</v>
      </c>
      <c r="B7643">
        <v>-6.6540840547531843</v>
      </c>
      <c r="C7643">
        <v>543.79998779296875</v>
      </c>
      <c r="D7643" s="1">
        <v>42854.535856481481</v>
      </c>
      <c r="E7643" s="1">
        <f>CSV[[#This Row],[Column4]]-D7642</f>
        <v>3.4722223062999547E-5</v>
      </c>
      <c r="F7643">
        <f>CSV[[#This Row],[alt]]-C7642</f>
        <v>0.79998779296875</v>
      </c>
      <c r="G7643">
        <f>IF(CSV[[#This Row],[Altura]]&gt;0,CSV[[#This Row],[Altura]],0)</f>
        <v>0.79998779296875</v>
      </c>
      <c r="H7643">
        <f>IF(CSV[[#This Row],[Altura]]&lt;=0,CSV[[#This Row],[Altura]],0)</f>
        <v>0</v>
      </c>
      <c r="I7643" s="2">
        <f>RADIANS(CSV[[#This Row],[lon]])-RADIANS(A7642)</f>
        <v>-1.0123393109351397E-6</v>
      </c>
      <c r="J7643" s="2">
        <f>RADIANS(CSV[[#This Row],[lat]])-RADIANS(B7642)</f>
        <v>2.5937537545400735E-6</v>
      </c>
      <c r="K7643" s="2">
        <f>RADIANS(CSV[[#This Row],[lon]])</f>
        <v>0.74201544917898121</v>
      </c>
      <c r="L7643" s="2">
        <f>RADIANS(CSV[[#This Row],[lat]])</f>
        <v>-0.11613567545989771</v>
      </c>
      <c r="M7643" s="2">
        <f>SIN(CSV[[#This Row],[dlon]]/2)*SIN(CSV[[#This Row],[dlon]]/2)</f>
        <v>2.5620772011613651E-13</v>
      </c>
      <c r="N7643" s="2">
        <f>SIN(CSV[[#This Row],[dlat]]/2)*SIN(CSV[[#This Row],[dlat]]/2)</f>
        <v>1.6818896347967388E-12</v>
      </c>
      <c r="O7643" s="2">
        <f>COS(RADIANS(CSV[[#This Row],[lat]]))</f>
        <v>0.99326382872437624</v>
      </c>
      <c r="P7643" s="2">
        <f>CSV[[#This Row],[sindlon]]+CSV[[#This Row],[cosradlat]]*O7642*CSV[[#This Row],[sindlat]]</f>
        <v>1.9155141769558344E-12</v>
      </c>
      <c r="Q7643" s="2">
        <f>2*ASIN(SQRT(CSV[[#This Row],[Columna1]]))*6367445</f>
        <v>17.625355415897108</v>
      </c>
      <c r="R7643" s="2" t="e" vm="1">
        <f ca="1">_xlfn.CONCAT(CSV[[#This Row],[lon]],",",CSV[[#This Row],[lat]],";",CSV[[#This Row],[alt]])</f>
        <v>#NAME?</v>
      </c>
    </row>
    <row r="7644" spans="1:18" x14ac:dyDescent="0.25">
      <c r="A7644">
        <v>42.514313086867332</v>
      </c>
      <c r="B7644">
        <v>-6.6538797039538622</v>
      </c>
      <c r="C7644">
        <v>544.79998779296875</v>
      </c>
      <c r="D7644" s="1">
        <v>42854.535902777781</v>
      </c>
      <c r="E7644" s="1">
        <f>CSV[[#This Row],[Column4]]-D7643</f>
        <v>4.6296299842651933E-5</v>
      </c>
      <c r="F7644">
        <f>CSV[[#This Row],[alt]]-C7643</f>
        <v>1</v>
      </c>
      <c r="G7644">
        <f>IF(CSV[[#This Row],[Altura]]&gt;0,CSV[[#This Row],[Altura]],0)</f>
        <v>1</v>
      </c>
      <c r="H7644">
        <f>IF(CSV[[#This Row],[Altura]]&lt;=0,CSV[[#This Row],[Altura]],0)</f>
        <v>0</v>
      </c>
      <c r="I7644" s="2">
        <f>RADIANS(CSV[[#This Row],[lon]])-RADIANS(A7643)</f>
        <v>-7.0658943229773286E-7</v>
      </c>
      <c r="J7644" s="2">
        <f>RADIANS(CSV[[#This Row],[lat]])-RADIANS(B7643)</f>
        <v>3.5665942772628023E-6</v>
      </c>
      <c r="K7644" s="2">
        <f>RADIANS(CSV[[#This Row],[lon]])</f>
        <v>0.74201474258954891</v>
      </c>
      <c r="L7644" s="2">
        <f>RADIANS(CSV[[#This Row],[lat]])</f>
        <v>-0.11613210886562045</v>
      </c>
      <c r="M7644" s="2">
        <f>SIN(CSV[[#This Row],[dlon]]/2)*SIN(CSV[[#This Row],[dlon]]/2)</f>
        <v>1.248171564587029E-13</v>
      </c>
      <c r="N7644" s="2">
        <f>SIN(CSV[[#This Row],[dlat]]/2)*SIN(CSV[[#This Row],[dlat]]/2)</f>
        <v>3.1801486846475714E-12</v>
      </c>
      <c r="O7644" s="2">
        <f>COS(RADIANS(CSV[[#This Row],[lat]]))</f>
        <v>0.99326424199641539</v>
      </c>
      <c r="P7644" s="2">
        <f>CSV[[#This Row],[sindlon]]+CSV[[#This Row],[cosradlat]]*O7643*CSV[[#This Row],[sindlat]]</f>
        <v>3.2622673965139108E-12</v>
      </c>
      <c r="Q7644" s="2">
        <f>2*ASIN(SQRT(CSV[[#This Row],[Columna1]]))*6367445</f>
        <v>23.00143735774515</v>
      </c>
      <c r="R7644" s="2" t="e" vm="1">
        <f ca="1">_xlfn.CONCAT(CSV[[#This Row],[lon]],",",CSV[[#This Row],[lat]],";",CSV[[#This Row],[alt]])</f>
        <v>#NAME?</v>
      </c>
    </row>
    <row r="7645" spans="1:18" x14ac:dyDescent="0.25">
      <c r="A7645">
        <v>42.514306548982859</v>
      </c>
      <c r="B7645">
        <v>-6.6538310889154673</v>
      </c>
      <c r="C7645">
        <v>545</v>
      </c>
      <c r="D7645" s="1">
        <v>42854.535914351851</v>
      </c>
      <c r="E7645" s="1">
        <f>CSV[[#This Row],[Column4]]-D7644</f>
        <v>1.1574069503694773E-5</v>
      </c>
      <c r="F7645">
        <f>CSV[[#This Row],[alt]]-C7644</f>
        <v>0.20001220703125</v>
      </c>
      <c r="G7645">
        <f>IF(CSV[[#This Row],[Altura]]&gt;0,CSV[[#This Row],[Altura]],0)</f>
        <v>0.20001220703125</v>
      </c>
      <c r="H7645">
        <f>IF(CSV[[#This Row],[Altura]]&lt;=0,CSV[[#This Row],[Altura]],0)</f>
        <v>0</v>
      </c>
      <c r="I7645" s="2">
        <f>RADIANS(CSV[[#This Row],[lon]])-RADIANS(A7644)</f>
        <v>-1.1410761013852522E-7</v>
      </c>
      <c r="J7645" s="2">
        <f>RADIANS(CSV[[#This Row],[lat]])-RADIANS(B7644)</f>
        <v>8.4849248596641225E-7</v>
      </c>
      <c r="K7645" s="2">
        <f>RADIANS(CSV[[#This Row],[lon]])</f>
        <v>0.74201462848193878</v>
      </c>
      <c r="L7645" s="2">
        <f>RADIANS(CSV[[#This Row],[lat]])</f>
        <v>-0.11613126037313448</v>
      </c>
      <c r="M7645" s="2">
        <f>SIN(CSV[[#This Row],[dlon]]/2)*SIN(CSV[[#This Row],[dlon]]/2)</f>
        <v>3.255136672881412E-15</v>
      </c>
      <c r="N7645" s="2">
        <f>SIN(CSV[[#This Row],[dlat]]/2)*SIN(CSV[[#This Row],[dlat]]/2)</f>
        <v>1.7998487468535478E-13</v>
      </c>
      <c r="O7645" s="2">
        <f>COS(RADIANS(CSV[[#This Row],[lat]]))</f>
        <v>0.99326434031193911</v>
      </c>
      <c r="P7645" s="2">
        <f>CSV[[#This Row],[sindlon]]+CSV[[#This Row],[cosradlat]]*O7644*CSV[[#This Row],[sindlat]]</f>
        <v>1.8082352580619681E-13</v>
      </c>
      <c r="Q7645" s="2">
        <f>2*ASIN(SQRT(CSV[[#This Row],[Columna1]]))*6367445</f>
        <v>5.4153017911709949</v>
      </c>
      <c r="R7645" s="2" t="e" vm="1">
        <f ca="1">_xlfn.CONCAT(CSV[[#This Row],[lon]],",",CSV[[#This Row],[lat]],";",CSV[[#This Row],[alt]])</f>
        <v>#NAME?</v>
      </c>
    </row>
    <row r="7646" spans="1:18" x14ac:dyDescent="0.25">
      <c r="A7646">
        <v>42.514283834025264</v>
      </c>
      <c r="B7646">
        <v>-6.6537030134350061</v>
      </c>
      <c r="C7646">
        <v>546</v>
      </c>
      <c r="D7646" s="1">
        <v>42854.535949074074</v>
      </c>
      <c r="E7646" s="1">
        <f>CSV[[#This Row],[Column4]]-D7645</f>
        <v>3.4722223062999547E-5</v>
      </c>
      <c r="F7646">
        <f>CSV[[#This Row],[alt]]-C7645</f>
        <v>1</v>
      </c>
      <c r="G7646">
        <f>IF(CSV[[#This Row],[Altura]]&gt;0,CSV[[#This Row],[Altura]],0)</f>
        <v>1</v>
      </c>
      <c r="H7646">
        <f>IF(CSV[[#This Row],[Altura]]&lt;=0,CSV[[#This Row],[Altura]],0)</f>
        <v>0</v>
      </c>
      <c r="I7646" s="2">
        <f>RADIANS(CSV[[#This Row],[lon]])-RADIANS(A7645)</f>
        <v>-3.9645079952244089E-7</v>
      </c>
      <c r="J7646" s="2">
        <f>RADIANS(CSV[[#This Row],[lat]])-RADIANS(B7645)</f>
        <v>2.2353388251239448E-6</v>
      </c>
      <c r="K7646" s="2">
        <f>RADIANS(CSV[[#This Row],[lon]])</f>
        <v>0.74201423203113925</v>
      </c>
      <c r="L7646" s="2">
        <f>RADIANS(CSV[[#This Row],[lat]])</f>
        <v>-0.11612902503430936</v>
      </c>
      <c r="M7646" s="2">
        <f>SIN(CSV[[#This Row],[dlon]]/2)*SIN(CSV[[#This Row],[dlon]]/2)</f>
        <v>3.9293309110495141E-14</v>
      </c>
      <c r="N7646" s="2">
        <f>SIN(CSV[[#This Row],[dlat]]/2)*SIN(CSV[[#This Row],[dlat]]/2)</f>
        <v>1.2491849157761043E-12</v>
      </c>
      <c r="O7646" s="2">
        <f>COS(RADIANS(CSV[[#This Row],[lat]]))</f>
        <v>0.99326459931906785</v>
      </c>
      <c r="P7646" s="2">
        <f>CSV[[#This Row],[sindlon]]+CSV[[#This Row],[cosradlat]]*O7645*CSV[[#This Row],[sindlat]]</f>
        <v>1.2717070517044809E-12</v>
      </c>
      <c r="Q7646" s="2">
        <f>2*ASIN(SQRT(CSV[[#This Row],[Columna1]]))*6367445</f>
        <v>14.361134107491225</v>
      </c>
      <c r="R7646" s="2" t="e" vm="1">
        <f ca="1">_xlfn.CONCAT(CSV[[#This Row],[lon]],",",CSV[[#This Row],[lat]],";",CSV[[#This Row],[alt]])</f>
        <v>#NAME?</v>
      </c>
    </row>
    <row r="7647" spans="1:18" x14ac:dyDescent="0.25">
      <c r="A7647">
        <v>42.514265310019255</v>
      </c>
      <c r="B7647">
        <v>-6.6535772010684013</v>
      </c>
      <c r="C7647">
        <v>547.5999755859375</v>
      </c>
      <c r="D7647" s="1">
        <v>42854.535983796297</v>
      </c>
      <c r="E7647" s="1">
        <f>CSV[[#This Row],[Column4]]-D7646</f>
        <v>3.4722223062999547E-5</v>
      </c>
      <c r="F7647">
        <f>CSV[[#This Row],[alt]]-C7646</f>
        <v>1.5999755859375</v>
      </c>
      <c r="G7647">
        <f>IF(CSV[[#This Row],[Altura]]&gt;0,CSV[[#This Row],[Altura]],0)</f>
        <v>1.5999755859375</v>
      </c>
      <c r="H7647">
        <f>IF(CSV[[#This Row],[Altura]]&lt;=0,CSV[[#This Row],[Altura]],0)</f>
        <v>0</v>
      </c>
      <c r="I7647" s="2">
        <f>RADIANS(CSV[[#This Row],[lon]])-RADIANS(A7646)</f>
        <v>-3.2330489541099183E-7</v>
      </c>
      <c r="J7647" s="2">
        <f>RADIANS(CSV[[#This Row],[lat]])-RADIANS(B7646)</f>
        <v>2.1958400369809228E-6</v>
      </c>
      <c r="K7647" s="2">
        <f>RADIANS(CSV[[#This Row],[lon]])</f>
        <v>0.74201390872624384</v>
      </c>
      <c r="L7647" s="2">
        <f>RADIANS(CSV[[#This Row],[lat]])</f>
        <v>-0.11612682919427238</v>
      </c>
      <c r="M7647" s="2">
        <f>SIN(CSV[[#This Row],[dlon]]/2)*SIN(CSV[[#This Row],[dlon]]/2)</f>
        <v>2.613151384917786E-14</v>
      </c>
      <c r="N7647" s="2">
        <f>SIN(CSV[[#This Row],[dlat]]/2)*SIN(CSV[[#This Row],[dlat]]/2)</f>
        <v>1.2054283670016105E-12</v>
      </c>
      <c r="O7647" s="2">
        <f>COS(RADIANS(CSV[[#This Row],[lat]]))</f>
        <v>0.99326485374466755</v>
      </c>
      <c r="P7647" s="2">
        <f>CSV[[#This Row],[sindlon]]+CSV[[#This Row],[cosradlat]]*O7646*CSV[[#This Row],[sindlat]]</f>
        <v>1.2153767843971425E-12</v>
      </c>
      <c r="Q7647" s="2">
        <f>2*ASIN(SQRT(CSV[[#This Row],[Columna1]]))*6367445</f>
        <v>14.039468481639684</v>
      </c>
      <c r="R7647" s="2" t="e" vm="1">
        <f ca="1">_xlfn.CONCAT(CSV[[#This Row],[lon]],",",CSV[[#This Row],[lat]],";",CSV[[#This Row],[alt]])</f>
        <v>#NAME?</v>
      </c>
    </row>
    <row r="7648" spans="1:18" x14ac:dyDescent="0.25">
      <c r="A7648">
        <v>42.514271847903728</v>
      </c>
      <c r="B7648">
        <v>-6.6534477006644011</v>
      </c>
      <c r="C7648">
        <v>548.79998779296875</v>
      </c>
      <c r="D7648" s="1">
        <v>42854.53601851852</v>
      </c>
      <c r="E7648" s="1">
        <f>CSV[[#This Row],[Column4]]-D7647</f>
        <v>3.4722223062999547E-5</v>
      </c>
      <c r="F7648">
        <f>CSV[[#This Row],[alt]]-C7647</f>
        <v>1.20001220703125</v>
      </c>
      <c r="G7648">
        <f>IF(CSV[[#This Row],[Altura]]&gt;0,CSV[[#This Row],[Altura]],0)</f>
        <v>1.20001220703125</v>
      </c>
      <c r="H7648">
        <f>IF(CSV[[#This Row],[Altura]]&lt;=0,CSV[[#This Row],[Altura]],0)</f>
        <v>0</v>
      </c>
      <c r="I7648" s="2">
        <f>RADIANS(CSV[[#This Row],[lon]])-RADIANS(A7647)</f>
        <v>1.1410761013852522E-7</v>
      </c>
      <c r="J7648" s="2">
        <f>RADIANS(CSV[[#This Row],[lat]])-RADIANS(B7647)</f>
        <v>2.260208432469657E-6</v>
      </c>
      <c r="K7648" s="2">
        <f>RADIANS(CSV[[#This Row],[lon]])</f>
        <v>0.74201402283385398</v>
      </c>
      <c r="L7648" s="2">
        <f>RADIANS(CSV[[#This Row],[lat]])</f>
        <v>-0.11612456898583991</v>
      </c>
      <c r="M7648" s="2">
        <f>SIN(CSV[[#This Row],[dlon]]/2)*SIN(CSV[[#This Row],[dlon]]/2)</f>
        <v>3.255136672881412E-15</v>
      </c>
      <c r="N7648" s="2">
        <f>SIN(CSV[[#This Row],[dlat]]/2)*SIN(CSV[[#This Row],[dlat]]/2)</f>
        <v>1.2771355395511922E-12</v>
      </c>
      <c r="O7648" s="2">
        <f>COS(RADIANS(CSV[[#This Row],[lat]]))</f>
        <v>0.99326511562344422</v>
      </c>
      <c r="P7648" s="2">
        <f>CSV[[#This Row],[sindlon]]+CSV[[#This Row],[cosradlat]]*O7647*CSV[[#This Row],[sindlat]]</f>
        <v>1.2632455528041344E-12</v>
      </c>
      <c r="Q7648" s="2">
        <f>2*ASIN(SQRT(CSV[[#This Row],[Columna1]]))*6367445</f>
        <v>14.3132773593028</v>
      </c>
      <c r="R7648" s="2" t="e" vm="1">
        <f ca="1">_xlfn.CONCAT(CSV[[#This Row],[lon]],",",CSV[[#This Row],[lat]],";",CSV[[#This Row],[alt]])</f>
        <v>#NAME?</v>
      </c>
    </row>
    <row r="7649" spans="1:18" x14ac:dyDescent="0.25">
      <c r="A7649">
        <v>42.514288192614913</v>
      </c>
      <c r="B7649">
        <v>-6.6533373948186636</v>
      </c>
      <c r="C7649">
        <v>550.20001220703125</v>
      </c>
      <c r="D7649" s="1">
        <v>42854.536053240743</v>
      </c>
      <c r="E7649" s="1">
        <f>CSV[[#This Row],[Column4]]-D7648</f>
        <v>3.4722223062999547E-5</v>
      </c>
      <c r="F7649">
        <f>CSV[[#This Row],[alt]]-C7648</f>
        <v>1.4000244140625</v>
      </c>
      <c r="G7649">
        <f>IF(CSV[[#This Row],[Altura]]&gt;0,CSV[[#This Row],[Altura]],0)</f>
        <v>1.4000244140625</v>
      </c>
      <c r="H7649">
        <f>IF(CSV[[#This Row],[Altura]]&lt;=0,CSV[[#This Row],[Altura]],0)</f>
        <v>0</v>
      </c>
      <c r="I7649" s="2">
        <f>RADIANS(CSV[[#This Row],[lon]])-RADIANS(A7648)</f>
        <v>2.8526902540182419E-7</v>
      </c>
      <c r="J7649" s="2">
        <f>RADIANS(CSV[[#This Row],[lat]])-RADIANS(B7648)</f>
        <v>1.9252001923070194E-6</v>
      </c>
      <c r="K7649" s="2">
        <f>RADIANS(CSV[[#This Row],[lon]])</f>
        <v>0.74201430810287938</v>
      </c>
      <c r="L7649" s="2">
        <f>RADIANS(CSV[[#This Row],[lat]])</f>
        <v>-0.1161226437856476</v>
      </c>
      <c r="M7649" s="2">
        <f>SIN(CSV[[#This Row],[dlon]]/2)*SIN(CSV[[#This Row],[dlon]]/2)</f>
        <v>2.0344604213426519E-14</v>
      </c>
      <c r="N7649" s="2">
        <f>SIN(CSV[[#This Row],[dlat]]/2)*SIN(CSV[[#This Row],[dlat]]/2)</f>
        <v>9.2659894511445997E-13</v>
      </c>
      <c r="O7649" s="2">
        <f>COS(RADIANS(CSV[[#This Row],[lat]]))</f>
        <v>0.99326533868252997</v>
      </c>
      <c r="P7649" s="2">
        <f>CSV[[#This Row],[sindlon]]+CSV[[#This Row],[cosradlat]]*O7648*CSV[[#This Row],[sindlat]]</f>
        <v>9.3450471039814073E-13</v>
      </c>
      <c r="Q7649" s="2">
        <f>2*ASIN(SQRT(CSV[[#This Row],[Columna1]]))*6367445</f>
        <v>12.31079063283256</v>
      </c>
      <c r="R7649" s="2" t="e" vm="1">
        <f ca="1">_xlfn.CONCAT(CSV[[#This Row],[lon]],",",CSV[[#This Row],[lat]],";",CSV[[#This Row],[alt]])</f>
        <v>#NAME?</v>
      </c>
    </row>
    <row r="7650" spans="1:18" x14ac:dyDescent="0.25">
      <c r="A7650">
        <v>42.514294059947133</v>
      </c>
      <c r="B7650">
        <v>-6.6533026937395334</v>
      </c>
      <c r="C7650">
        <v>550.4000244140625</v>
      </c>
      <c r="D7650" s="1">
        <v>42854.536064814813</v>
      </c>
      <c r="E7650" s="1">
        <f>CSV[[#This Row],[Column4]]-D7649</f>
        <v>1.1574069503694773E-5</v>
      </c>
      <c r="F7650">
        <f>CSV[[#This Row],[alt]]-C7649</f>
        <v>0.20001220703125</v>
      </c>
      <c r="G7650">
        <f>IF(CSV[[#This Row],[Altura]]&gt;0,CSV[[#This Row],[Altura]],0)</f>
        <v>0.20001220703125</v>
      </c>
      <c r="H7650">
        <f>IF(CSV[[#This Row],[Altura]]&lt;=0,CSV[[#This Row],[Altura]],0)</f>
        <v>0</v>
      </c>
      <c r="I7650" s="2">
        <f>RADIANS(CSV[[#This Row],[lon]])-RADIANS(A7649)</f>
        <v>1.0240426562280192E-7</v>
      </c>
      <c r="J7650" s="2">
        <f>RADIANS(CSV[[#This Row],[lat]])-RADIANS(B7649)</f>
        <v>6.0564808482266308E-7</v>
      </c>
      <c r="K7650" s="2">
        <f>RADIANS(CSV[[#This Row],[lon]])</f>
        <v>0.74201441050714501</v>
      </c>
      <c r="L7650" s="2">
        <f>RADIANS(CSV[[#This Row],[lat]])</f>
        <v>-0.11612203813756278</v>
      </c>
      <c r="M7650" s="2">
        <f>SIN(CSV[[#This Row],[dlon]]/2)*SIN(CSV[[#This Row],[dlon]]/2)</f>
        <v>2.6216584044363403E-15</v>
      </c>
      <c r="N7650" s="2">
        <f>SIN(CSV[[#This Row],[dlat]]/2)*SIN(CSV[[#This Row],[dlat]]/2)</f>
        <v>9.1702400662337133E-14</v>
      </c>
      <c r="O7650" s="2">
        <f>COS(RADIANS(CSV[[#This Row],[lat]]))</f>
        <v>0.99326540885385184</v>
      </c>
      <c r="P7650" s="2">
        <f>CSV[[#This Row],[sindlon]]+CSV[[#This Row],[cosradlat]]*O7649*CSV[[#This Row],[sindlat]]</f>
        <v>9.3093055460582192E-14</v>
      </c>
      <c r="Q7650" s="2">
        <f>2*ASIN(SQRT(CSV[[#This Row],[Columna1]]))*6367445</f>
        <v>3.8855619751649968</v>
      </c>
      <c r="R7650" s="2" t="e" vm="1">
        <f ca="1">_xlfn.CONCAT(CSV[[#This Row],[lon]],",",CSV[[#This Row],[lat]],";",CSV[[#This Row],[alt]])</f>
        <v>#NAME?</v>
      </c>
    </row>
    <row r="7651" spans="1:18" x14ac:dyDescent="0.25">
      <c r="A7651">
        <v>42.514304704964161</v>
      </c>
      <c r="B7651">
        <v>-6.6532345488667488</v>
      </c>
      <c r="C7651">
        <v>551.20001220703125</v>
      </c>
      <c r="D7651" s="1">
        <v>42854.536087962966</v>
      </c>
      <c r="E7651" s="1">
        <f>CSV[[#This Row],[Column4]]-D7650</f>
        <v>2.3148153559304774E-5</v>
      </c>
      <c r="F7651">
        <f>CSV[[#This Row],[alt]]-C7650</f>
        <v>0.79998779296875</v>
      </c>
      <c r="G7651">
        <f>IF(CSV[[#This Row],[Altura]]&gt;0,CSV[[#This Row],[Altura]],0)</f>
        <v>0.79998779296875</v>
      </c>
      <c r="H7651">
        <f>IF(CSV[[#This Row],[Altura]]&lt;=0,CSV[[#This Row],[Altura]],0)</f>
        <v>0</v>
      </c>
      <c r="I7651" s="2">
        <f>RADIANS(CSV[[#This Row],[lon]])-RADIANS(A7650)</f>
        <v>1.8579059601897541E-7</v>
      </c>
      <c r="J7651" s="2">
        <f>RADIANS(CSV[[#This Row],[lat]])-RADIANS(B7650)</f>
        <v>1.1893523984424226E-6</v>
      </c>
      <c r="K7651" s="2">
        <f>RADIANS(CSV[[#This Row],[lon]])</f>
        <v>0.74201459629774102</v>
      </c>
      <c r="L7651" s="2">
        <f>RADIANS(CSV[[#This Row],[lat]])</f>
        <v>-0.11612084878516434</v>
      </c>
      <c r="M7651" s="2">
        <f>SIN(CSV[[#This Row],[dlon]]/2)*SIN(CSV[[#This Row],[dlon]]/2)</f>
        <v>8.6295363922715061E-15</v>
      </c>
      <c r="N7651" s="2">
        <f>SIN(CSV[[#This Row],[dlat]]/2)*SIN(CSV[[#This Row],[dlat]]/2)</f>
        <v>3.536397819201441E-13</v>
      </c>
      <c r="O7651" s="2">
        <f>COS(RADIANS(CSV[[#This Row],[lat]]))</f>
        <v>0.99326554665299638</v>
      </c>
      <c r="P7651" s="2">
        <f>CSV[[#This Row],[sindlon]]+CSV[[#This Row],[cosradlat]]*O7650*CSV[[#This Row],[sindlat]]</f>
        <v>3.5752216725954884E-13</v>
      </c>
      <c r="Q7651" s="2">
        <f>2*ASIN(SQRT(CSV[[#This Row],[Columna1]]))*6367445</f>
        <v>7.6145928231992928</v>
      </c>
      <c r="R7651" s="2" t="e" vm="1">
        <f ca="1">_xlfn.CONCAT(CSV[[#This Row],[lon]],",",CSV[[#This Row],[lat]],";",CSV[[#This Row],[alt]])</f>
        <v>#NAME?</v>
      </c>
    </row>
    <row r="7652" spans="1:18" x14ac:dyDescent="0.25">
      <c r="A7652">
        <v>42.514326246455312</v>
      </c>
      <c r="B7652">
        <v>-6.6531045455485582</v>
      </c>
      <c r="C7652">
        <v>552.79998779296875</v>
      </c>
      <c r="D7652" s="1">
        <v>42854.536134259259</v>
      </c>
      <c r="E7652" s="1">
        <f>CSV[[#This Row],[Column4]]-D7651</f>
        <v>4.6296292566694319E-5</v>
      </c>
      <c r="F7652">
        <f>CSV[[#This Row],[alt]]-C7651</f>
        <v>1.5999755859375</v>
      </c>
      <c r="G7652">
        <f>IF(CSV[[#This Row],[Altura]]&gt;0,CSV[[#This Row],[Altura]],0)</f>
        <v>1.5999755859375</v>
      </c>
      <c r="H7652">
        <f>IF(CSV[[#This Row],[Altura]]&lt;=0,CSV[[#This Row],[Altura]],0)</f>
        <v>0</v>
      </c>
      <c r="I7652" s="2">
        <f>RADIANS(CSV[[#This Row],[lon]])-RADIANS(A7651)</f>
        <v>3.7596994639788051E-7</v>
      </c>
      <c r="J7652" s="2">
        <f>RADIANS(CSV[[#This Row],[lat]])-RADIANS(B7651)</f>
        <v>2.2689859409397162E-6</v>
      </c>
      <c r="K7652" s="2">
        <f>RADIANS(CSV[[#This Row],[lon]])</f>
        <v>0.74201497226768742</v>
      </c>
      <c r="L7652" s="2">
        <f>RADIANS(CSV[[#This Row],[lat]])</f>
        <v>-0.1161185797992234</v>
      </c>
      <c r="M7652" s="2">
        <f>SIN(CSV[[#This Row],[dlon]]/2)*SIN(CSV[[#This Row],[dlon]]/2)</f>
        <v>3.5338350148605868E-14</v>
      </c>
      <c r="N7652" s="2">
        <f>SIN(CSV[[#This Row],[dlat]]/2)*SIN(CSV[[#This Row],[dlat]]/2)</f>
        <v>1.2870743000449702E-12</v>
      </c>
      <c r="O7652" s="2">
        <f>COS(RADIANS(CSV[[#This Row],[lat]]))</f>
        <v>0.99326580953528998</v>
      </c>
      <c r="P7652" s="2">
        <f>CSV[[#This Row],[sindlon]]+CSV[[#This Row],[cosradlat]]*O7651*CSV[[#This Row],[sindlat]]</f>
        <v>1.3051358751114269E-12</v>
      </c>
      <c r="Q7652" s="2">
        <f>2*ASIN(SQRT(CSV[[#This Row],[Columna1]]))*6367445</f>
        <v>14.54866225114344</v>
      </c>
      <c r="R7652" s="2" t="e" vm="1">
        <f ca="1">_xlfn.CONCAT(CSV[[#This Row],[lon]],",",CSV[[#This Row],[lat]],";",CSV[[#This Row],[alt]])</f>
        <v>#NAME?</v>
      </c>
    </row>
    <row r="7653" spans="1:18" x14ac:dyDescent="0.25">
      <c r="A7653">
        <v>42.514333706349134</v>
      </c>
      <c r="B7653">
        <v>-6.6530413459986448</v>
      </c>
      <c r="C7653">
        <v>553.5999755859375</v>
      </c>
      <c r="D7653" s="1">
        <v>42854.536157407405</v>
      </c>
      <c r="E7653" s="1">
        <f>CSV[[#This Row],[Column4]]-D7652</f>
        <v>2.314814628334716E-5</v>
      </c>
      <c r="F7653">
        <f>CSV[[#This Row],[alt]]-C7652</f>
        <v>0.79998779296875</v>
      </c>
      <c r="G7653">
        <f>IF(CSV[[#This Row],[Altura]]&gt;0,CSV[[#This Row],[Altura]],0)</f>
        <v>0.79998779296875</v>
      </c>
      <c r="H7653">
        <f>IF(CSV[[#This Row],[Altura]]&lt;=0,CSV[[#This Row],[Altura]],0)</f>
        <v>0</v>
      </c>
      <c r="I7653" s="2">
        <f>RADIANS(CSV[[#This Row],[lon]])-RADIANS(A7652)</f>
        <v>1.3019970901417821E-7</v>
      </c>
      <c r="J7653" s="2">
        <f>RADIANS(CSV[[#This Row],[lat]])-RADIANS(B7652)</f>
        <v>1.1030402317785404E-6</v>
      </c>
      <c r="K7653" s="2">
        <f>RADIANS(CSV[[#This Row],[lon]])</f>
        <v>0.74201510246739644</v>
      </c>
      <c r="L7653" s="2">
        <f>RADIANS(CSV[[#This Row],[lat]])</f>
        <v>-0.11611747675899162</v>
      </c>
      <c r="M7653" s="2">
        <f>SIN(CSV[[#This Row],[dlon]]/2)*SIN(CSV[[#This Row],[dlon]]/2)</f>
        <v>4.2379910568441642E-15</v>
      </c>
      <c r="N7653" s="2">
        <f>SIN(CSV[[#This Row],[dlat]]/2)*SIN(CSV[[#This Row],[dlat]]/2)</f>
        <v>3.0417443823048317E-13</v>
      </c>
      <c r="O7653" s="2">
        <f>COS(RADIANS(CSV[[#This Row],[lat]]))</f>
        <v>0.99326593733050883</v>
      </c>
      <c r="P7653" s="2">
        <f>CSV[[#This Row],[sindlon]]+CSV[[#This Row],[cosradlat]]*O7652*CSV[[#This Row],[sindlat]]</f>
        <v>3.0432952479881871E-13</v>
      </c>
      <c r="Q7653" s="2">
        <f>2*ASIN(SQRT(CSV[[#This Row],[Columna1]]))*6367445</f>
        <v>7.0253382957458532</v>
      </c>
      <c r="R7653" s="2" t="e" vm="1">
        <f ca="1">_xlfn.CONCAT(CSV[[#This Row],[lon]],",",CSV[[#This Row],[lat]],";",CSV[[#This Row],[alt]])</f>
        <v>#NAME?</v>
      </c>
    </row>
    <row r="7654" spans="1:18" x14ac:dyDescent="0.25">
      <c r="A7654">
        <v>42.514335885643959</v>
      </c>
      <c r="B7654">
        <v>-6.6530086565762758</v>
      </c>
      <c r="C7654">
        <v>554.20001220703125</v>
      </c>
      <c r="D7654" s="1">
        <v>42854.536168981482</v>
      </c>
      <c r="E7654" s="1">
        <f>CSV[[#This Row],[Column4]]-D7653</f>
        <v>1.1574076779652387E-5</v>
      </c>
      <c r="F7654">
        <f>CSV[[#This Row],[alt]]-C7653</f>
        <v>0.60003662109375</v>
      </c>
      <c r="G7654">
        <f>IF(CSV[[#This Row],[Altura]]&gt;0,CSV[[#This Row],[Altura]],0)</f>
        <v>0.60003662109375</v>
      </c>
      <c r="H7654">
        <f>IF(CSV[[#This Row],[Altura]]&lt;=0,CSV[[#This Row],[Altura]],0)</f>
        <v>0</v>
      </c>
      <c r="I7654" s="2">
        <f>RADIANS(CSV[[#This Row],[lon]])-RADIANS(A7653)</f>
        <v>3.8035870120189941E-8</v>
      </c>
      <c r="J7654" s="2">
        <f>RADIANS(CSV[[#This Row],[lat]])-RADIANS(B7653)</f>
        <v>5.7053805091467069E-7</v>
      </c>
      <c r="K7654" s="2">
        <f>RADIANS(CSV[[#This Row],[lon]])</f>
        <v>0.74201514050326656</v>
      </c>
      <c r="L7654" s="2">
        <f>RADIANS(CSV[[#This Row],[lat]])</f>
        <v>-0.1161169062209407</v>
      </c>
      <c r="M7654" s="2">
        <f>SIN(CSV[[#This Row],[dlon]]/2)*SIN(CSV[[#This Row],[dlon]]/2)</f>
        <v>3.6168185394998951E-16</v>
      </c>
      <c r="N7654" s="2">
        <f>SIN(CSV[[#This Row],[dlat]]/2)*SIN(CSV[[#This Row],[dlat]]/2)</f>
        <v>8.1378416885375636E-14</v>
      </c>
      <c r="O7654" s="2">
        <f>COS(RADIANS(CSV[[#This Row],[lat]]))</f>
        <v>0.9932660034310099</v>
      </c>
      <c r="P7654" s="2">
        <f>CSV[[#This Row],[sindlon]]+CSV[[#This Row],[cosradlat]]*O7653*CSV[[#This Row],[sindlat]]</f>
        <v>8.0647779679656522E-14</v>
      </c>
      <c r="Q7654" s="2">
        <f>2*ASIN(SQRT(CSV[[#This Row],[Columna1]]))*6367445</f>
        <v>3.616524450945823</v>
      </c>
      <c r="R7654" s="2" t="e" vm="1">
        <f ca="1">_xlfn.CONCAT(CSV[[#This Row],[lon]],",",CSV[[#This Row],[lat]],";",CSV[[#This Row],[alt]])</f>
        <v>#NAME?</v>
      </c>
    </row>
    <row r="7655" spans="1:18" x14ac:dyDescent="0.25">
      <c r="A7655">
        <v>42.514319540932775</v>
      </c>
      <c r="B7655">
        <v>-6.6528815031051636</v>
      </c>
      <c r="C7655">
        <v>555.20001220703125</v>
      </c>
      <c r="D7655" s="1">
        <v>42854.536215277774</v>
      </c>
      <c r="E7655" s="1">
        <f>CSV[[#This Row],[Column4]]-D7654</f>
        <v>4.6296292566694319E-5</v>
      </c>
      <c r="F7655">
        <f>CSV[[#This Row],[alt]]-C7654</f>
        <v>1</v>
      </c>
      <c r="G7655">
        <f>IF(CSV[[#This Row],[Altura]]&gt;0,CSV[[#This Row],[Altura]],0)</f>
        <v>1</v>
      </c>
      <c r="H7655">
        <f>IF(CSV[[#This Row],[Altura]]&lt;=0,CSV[[#This Row],[Altura]],0)</f>
        <v>0</v>
      </c>
      <c r="I7655" s="2">
        <f>RADIANS(CSV[[#This Row],[lon]])-RADIANS(A7654)</f>
        <v>-2.852690255128465E-7</v>
      </c>
      <c r="J7655" s="2">
        <f>RADIANS(CSV[[#This Row],[lat]])-RADIANS(B7654)</f>
        <v>2.2192467262482918E-6</v>
      </c>
      <c r="K7655" s="2">
        <f>RADIANS(CSV[[#This Row],[lon]])</f>
        <v>0.74201485523424104</v>
      </c>
      <c r="L7655" s="2">
        <f>RADIANS(CSV[[#This Row],[lat]])</f>
        <v>-0.11611468697421445</v>
      </c>
      <c r="M7655" s="2">
        <f>SIN(CSV[[#This Row],[dlon]]/2)*SIN(CSV[[#This Row],[dlon]]/2)</f>
        <v>2.0344604229262132E-14</v>
      </c>
      <c r="N7655" s="2">
        <f>SIN(CSV[[#This Row],[dlat]]/2)*SIN(CSV[[#This Row],[dlat]]/2)</f>
        <v>1.2312640079904349E-12</v>
      </c>
      <c r="O7655" s="2">
        <f>COS(RADIANS(CSV[[#This Row],[lat]]))</f>
        <v>0.99326626054193534</v>
      </c>
      <c r="P7655" s="2">
        <f>CSV[[#This Row],[sindlon]]+CSV[[#This Row],[cosradlat]]*O7654*CSV[[#This Row],[sindlat]]</f>
        <v>1.2350821052203241E-12</v>
      </c>
      <c r="Q7655" s="2">
        <f>2*ASIN(SQRT(CSV[[#This Row],[Columna1]]))*6367445</f>
        <v>14.152824220048753</v>
      </c>
      <c r="R7655" s="2" t="e" vm="1">
        <f ca="1">_xlfn.CONCAT(CSV[[#This Row],[lon]],",",CSV[[#This Row],[lat]],";",CSV[[#This Row],[alt]])</f>
        <v>#NAME?</v>
      </c>
    </row>
    <row r="7656" spans="1:18" x14ac:dyDescent="0.25">
      <c r="A7656">
        <v>42.514300178736448</v>
      </c>
      <c r="B7656">
        <v>-6.6528203990310431</v>
      </c>
      <c r="C7656">
        <v>555.4000244140625</v>
      </c>
      <c r="D7656" s="1">
        <v>42854.536238425928</v>
      </c>
      <c r="E7656" s="1">
        <f>CSV[[#This Row],[Column4]]-D7655</f>
        <v>2.3148153559304774E-5</v>
      </c>
      <c r="F7656">
        <f>CSV[[#This Row],[alt]]-C7655</f>
        <v>0.20001220703125</v>
      </c>
      <c r="G7656">
        <f>IF(CSV[[#This Row],[Altura]]&gt;0,CSV[[#This Row],[Altura]],0)</f>
        <v>0.20001220703125</v>
      </c>
      <c r="H7656">
        <f>IF(CSV[[#This Row],[Altura]]&lt;=0,CSV[[#This Row],[Altura]],0)</f>
        <v>0</v>
      </c>
      <c r="I7656" s="2">
        <f>RADIANS(CSV[[#This Row],[lon]])-RADIANS(A7655)</f>
        <v>-3.3793407627769056E-7</v>
      </c>
      <c r="J7656" s="2">
        <f>RADIANS(CSV[[#This Row],[lat]])-RADIANS(B7655)</f>
        <v>1.066467279778327E-6</v>
      </c>
      <c r="K7656" s="2">
        <f>RADIANS(CSV[[#This Row],[lon]])</f>
        <v>0.74201451730016477</v>
      </c>
      <c r="L7656" s="2">
        <f>RADIANS(CSV[[#This Row],[lat]])</f>
        <v>-0.11611362050693468</v>
      </c>
      <c r="M7656" s="2">
        <f>SIN(CSV[[#This Row],[dlon]]/2)*SIN(CSV[[#This Row],[dlon]]/2)</f>
        <v>2.8549859977413728E-14</v>
      </c>
      <c r="N7656" s="2">
        <f>SIN(CSV[[#This Row],[dlat]]/2)*SIN(CSV[[#This Row],[dlat]]/2)</f>
        <v>2.8433811470941911E-13</v>
      </c>
      <c r="O7656" s="2">
        <f>COS(RADIANS(CSV[[#This Row],[lat]]))</f>
        <v>0.99326638409580792</v>
      </c>
      <c r="P7656" s="2">
        <f>CSV[[#This Row],[sindlon]]+CSV[[#This Row],[cosradlat]]*O7655*CSV[[#This Row],[sindlat]]</f>
        <v>3.0907158482983556E-13</v>
      </c>
      <c r="Q7656" s="2">
        <f>2*ASIN(SQRT(CSV[[#This Row],[Columna1]]))*6367445</f>
        <v>7.0798611036301429</v>
      </c>
      <c r="R7656" s="2" t="e" vm="1">
        <f ca="1">_xlfn.CONCAT(CSV[[#This Row],[lon]],",",CSV[[#This Row],[lat]],";",CSV[[#This Row],[alt]])</f>
        <v>#NAME?</v>
      </c>
    </row>
    <row r="7657" spans="1:18" x14ac:dyDescent="0.25">
      <c r="A7657">
        <v>42.514256425201893</v>
      </c>
      <c r="B7657">
        <v>-6.6527351550757894</v>
      </c>
      <c r="C7657">
        <v>556.4000244140625</v>
      </c>
      <c r="D7657" s="1">
        <v>42854.536273148151</v>
      </c>
      <c r="E7657" s="1">
        <f>CSV[[#This Row],[Column4]]-D7656</f>
        <v>3.4722223062999547E-5</v>
      </c>
      <c r="F7657">
        <f>CSV[[#This Row],[alt]]-C7656</f>
        <v>1</v>
      </c>
      <c r="G7657">
        <f>IF(CSV[[#This Row],[Altura]]&gt;0,CSV[[#This Row],[Altura]],0)</f>
        <v>1</v>
      </c>
      <c r="H7657">
        <f>IF(CSV[[#This Row],[Altura]]&lt;=0,CSV[[#This Row],[Altura]],0)</f>
        <v>0</v>
      </c>
      <c r="I7657" s="2">
        <f>RADIANS(CSV[[#This Row],[lon]])-RADIANS(A7656)</f>
        <v>-7.6364323742250662E-7</v>
      </c>
      <c r="J7657" s="2">
        <f>RADIANS(CSV[[#This Row],[lat]])-RADIANS(B7656)</f>
        <v>1.4877876866048467E-6</v>
      </c>
      <c r="K7657" s="2">
        <f>RADIANS(CSV[[#This Row],[lon]])</f>
        <v>0.74201375365692734</v>
      </c>
      <c r="L7657" s="2">
        <f>RADIANS(CSV[[#This Row],[lat]])</f>
        <v>-0.11611213271924807</v>
      </c>
      <c r="M7657" s="2">
        <f>SIN(CSV[[#This Row],[dlon]]/2)*SIN(CSV[[#This Row],[dlon]]/2)</f>
        <v>1.4578774851527463E-13</v>
      </c>
      <c r="N7657" s="2">
        <f>SIN(CSV[[#This Row],[dlat]]/2)*SIN(CSV[[#This Row],[dlat]]/2)</f>
        <v>5.5337805010314837E-13</v>
      </c>
      <c r="O7657" s="2">
        <f>COS(RADIANS(CSV[[#This Row],[lat]]))</f>
        <v>0.99326655645919959</v>
      </c>
      <c r="P7657" s="2">
        <f>CSV[[#This Row],[sindlon]]+CSV[[#This Row],[cosradlat]]*O7656*CSV[[#This Row],[sindlat]]</f>
        <v>6.9173851391673288E-13</v>
      </c>
      <c r="Q7657" s="2">
        <f>2*ASIN(SQRT(CSV[[#This Row],[Columna1]]))*6367445</f>
        <v>10.591712316371837</v>
      </c>
      <c r="R7657" s="2" t="e" vm="1">
        <f ca="1">_xlfn.CONCAT(CSV[[#This Row],[lon]],",",CSV[[#This Row],[lat]],";",CSV[[#This Row],[alt]])</f>
        <v>#NAME?</v>
      </c>
    </row>
    <row r="7658" spans="1:18" x14ac:dyDescent="0.25">
      <c r="A7658">
        <v>42.514223735779524</v>
      </c>
      <c r="B7658">
        <v>-6.6526380926370621</v>
      </c>
      <c r="C7658">
        <v>557.20001220703125</v>
      </c>
      <c r="D7658" s="1">
        <v>42854.536307870374</v>
      </c>
      <c r="E7658" s="1">
        <f>CSV[[#This Row],[Column4]]-D7657</f>
        <v>3.4722223062999547E-5</v>
      </c>
      <c r="F7658">
        <f>CSV[[#This Row],[alt]]-C7657</f>
        <v>0.79998779296875</v>
      </c>
      <c r="G7658">
        <f>IF(CSV[[#This Row],[Altura]]&gt;0,CSV[[#This Row],[Altura]],0)</f>
        <v>0.79998779296875</v>
      </c>
      <c r="H7658">
        <f>IF(CSV[[#This Row],[Altura]]&lt;=0,CSV[[#This Row],[Altura]],0)</f>
        <v>0</v>
      </c>
      <c r="I7658" s="2">
        <f>RADIANS(CSV[[#This Row],[lon]])-RADIANS(A7657)</f>
        <v>-5.7053805091467069E-7</v>
      </c>
      <c r="J7658" s="2">
        <f>RADIANS(CSV[[#This Row],[lat]])-RADIANS(B7657)</f>
        <v>1.6940591358038937E-6</v>
      </c>
      <c r="K7658" s="2">
        <f>RADIANS(CSV[[#This Row],[lon]])</f>
        <v>0.74201318311887643</v>
      </c>
      <c r="L7658" s="2">
        <f>RADIANS(CSV[[#This Row],[lat]])</f>
        <v>-0.11611043866011227</v>
      </c>
      <c r="M7658" s="2">
        <f>SIN(CSV[[#This Row],[dlon]]/2)*SIN(CSV[[#This Row],[dlon]]/2)</f>
        <v>8.1378416885375636E-14</v>
      </c>
      <c r="N7658" s="2">
        <f>SIN(CSV[[#This Row],[dlat]]/2)*SIN(CSV[[#This Row],[dlat]]/2)</f>
        <v>7.1745908889998706E-13</v>
      </c>
      <c r="O7658" s="2">
        <f>COS(RADIANS(CSV[[#This Row],[lat]]))</f>
        <v>0.99326675271690379</v>
      </c>
      <c r="P7658" s="2">
        <f>CSV[[#This Row],[sindlon]]+CSV[[#This Row],[cosradlat]]*O7657*CSV[[#This Row],[sindlat]]</f>
        <v>7.8920823417378339E-13</v>
      </c>
      <c r="Q7658" s="2">
        <f>2*ASIN(SQRT(CSV[[#This Row],[Columna1]]))*6367445</f>
        <v>11.313344239217258</v>
      </c>
      <c r="R7658" s="2" t="e" vm="1">
        <f ca="1">_xlfn.CONCAT(CSV[[#This Row],[lon]],",",CSV[[#This Row],[lat]],";",CSV[[#This Row],[alt]])</f>
        <v>#NAME?</v>
      </c>
    </row>
    <row r="7659" spans="1:18" x14ac:dyDescent="0.25">
      <c r="A7659">
        <v>42.514217281714082</v>
      </c>
      <c r="B7659">
        <v>-6.6526019666343927</v>
      </c>
      <c r="C7659">
        <v>557.79998779296875</v>
      </c>
      <c r="D7659" s="1">
        <v>42854.536319444444</v>
      </c>
      <c r="E7659" s="1">
        <f>CSV[[#This Row],[Column4]]-D7658</f>
        <v>1.1574069503694773E-5</v>
      </c>
      <c r="F7659">
        <f>CSV[[#This Row],[alt]]-C7658</f>
        <v>0.5999755859375</v>
      </c>
      <c r="G7659">
        <f>IF(CSV[[#This Row],[Altura]]&gt;0,CSV[[#This Row],[Altura]],0)</f>
        <v>0.5999755859375</v>
      </c>
      <c r="H7659">
        <f>IF(CSV[[#This Row],[Altura]]&lt;=0,CSV[[#This Row],[Altura]],0)</f>
        <v>0</v>
      </c>
      <c r="I7659" s="2">
        <f>RADIANS(CSV[[#This Row],[lon]])-RADIANS(A7658)</f>
        <v>-1.1264469201854865E-7</v>
      </c>
      <c r="J7659" s="2">
        <f>RADIANS(CSV[[#This Row],[lat]])-RADIANS(B7658)</f>
        <v>6.3051769216837528E-7</v>
      </c>
      <c r="K7659" s="2">
        <f>RADIANS(CSV[[#This Row],[lon]])</f>
        <v>0.74201307047418441</v>
      </c>
      <c r="L7659" s="2">
        <f>RADIANS(CSV[[#This Row],[lat]])</f>
        <v>-0.1161098081424201</v>
      </c>
      <c r="M7659" s="2">
        <f>SIN(CSV[[#This Row],[dlon]]/2)*SIN(CSV[[#This Row],[dlon]]/2)</f>
        <v>3.1722066599884165E-15</v>
      </c>
      <c r="N7659" s="2">
        <f>SIN(CSV[[#This Row],[dlat]]/2)*SIN(CSV[[#This Row],[dlat]]/2)</f>
        <v>9.9388140034330204E-14</v>
      </c>
      <c r="O7659" s="2">
        <f>COS(RADIANS(CSV[[#This Row],[lat]]))</f>
        <v>0.99326682576200531</v>
      </c>
      <c r="P7659" s="2">
        <f>CSV[[#This Row],[sindlon]]+CSV[[#This Row],[cosradlat]]*O7658*CSV[[#This Row],[sindlat]]</f>
        <v>1.0122644997977239E-13</v>
      </c>
      <c r="Q7659" s="2">
        <f>2*ASIN(SQRT(CSV[[#This Row],[Columna1]]))*6367445</f>
        <v>4.0517458988380817</v>
      </c>
      <c r="R7659" s="2" t="e" vm="1">
        <f ca="1">_xlfn.CONCAT(CSV[[#This Row],[lon]],",",CSV[[#This Row],[lat]],";",CSV[[#This Row],[alt]])</f>
        <v>#NAME?</v>
      </c>
    </row>
    <row r="7660" spans="1:18" x14ac:dyDescent="0.25">
      <c r="A7660">
        <v>42.514195153489709</v>
      </c>
      <c r="B7660">
        <v>-6.6524220071732998</v>
      </c>
      <c r="C7660">
        <v>559</v>
      </c>
      <c r="D7660" s="1">
        <v>42854.536377314813</v>
      </c>
      <c r="E7660" s="1">
        <f>CSV[[#This Row],[Column4]]-D7659</f>
        <v>5.7870369346346706E-5</v>
      </c>
      <c r="F7660">
        <f>CSV[[#This Row],[alt]]-C7659</f>
        <v>1.20001220703125</v>
      </c>
      <c r="G7660">
        <f>IF(CSV[[#This Row],[Altura]]&gt;0,CSV[[#This Row],[Altura]],0)</f>
        <v>1.20001220703125</v>
      </c>
      <c r="H7660">
        <f>IF(CSV[[#This Row],[Altura]]&lt;=0,CSV[[#This Row],[Altura]],0)</f>
        <v>0</v>
      </c>
      <c r="I7660" s="2">
        <f>RADIANS(CSV[[#This Row],[lon]])-RADIANS(A7659)</f>
        <v>-3.8621037301567185E-7</v>
      </c>
      <c r="J7660" s="2">
        <f>RADIANS(CSV[[#This Row],[lat]])-RADIANS(B7659)</f>
        <v>3.1408851161873752E-6</v>
      </c>
      <c r="K7660" s="2">
        <f>RADIANS(CSV[[#This Row],[lon]])</f>
        <v>0.7420126842638114</v>
      </c>
      <c r="L7660" s="2">
        <f>RADIANS(CSV[[#This Row],[lat]])</f>
        <v>-0.11610666725730391</v>
      </c>
      <c r="M7660" s="2">
        <f>SIN(CSV[[#This Row],[dlon]]/2)*SIN(CSV[[#This Row],[dlon]]/2)</f>
        <v>3.7289613056225637E-14</v>
      </c>
      <c r="N7660" s="2">
        <f>SIN(CSV[[#This Row],[dlat]]/2)*SIN(CSV[[#This Row],[dlat]]/2)</f>
        <v>2.4662898282698182E-12</v>
      </c>
      <c r="O7660" s="2">
        <f>COS(RADIANS(CSV[[#This Row],[lat]]))</f>
        <v>0.99326718962580451</v>
      </c>
      <c r="P7660" s="2">
        <f>CSV[[#This Row],[sindlon]]+CSV[[#This Row],[cosradlat]]*O7659*CSV[[#This Row],[sindlat]]</f>
        <v>2.4704802252232995E-12</v>
      </c>
      <c r="Q7660" s="2">
        <f>2*ASIN(SQRT(CSV[[#This Row],[Columna1]]))*6367445</f>
        <v>20.016396210870258</v>
      </c>
      <c r="R7660" s="2" t="e" vm="1">
        <f ca="1">_xlfn.CONCAT(CSV[[#This Row],[lon]],",",CSV[[#This Row],[lat]],";",CSV[[#This Row],[alt]])</f>
        <v>#NAME?</v>
      </c>
    </row>
    <row r="7661" spans="1:18" x14ac:dyDescent="0.25">
      <c r="A7661">
        <v>42.514189118519425</v>
      </c>
      <c r="B7661">
        <v>-6.6523168981075287</v>
      </c>
      <c r="C7661">
        <v>559.79998779296875</v>
      </c>
      <c r="D7661" s="1">
        <v>42854.536412037036</v>
      </c>
      <c r="E7661" s="1">
        <f>CSV[[#This Row],[Column4]]-D7660</f>
        <v>3.4722223062999547E-5</v>
      </c>
      <c r="F7661">
        <f>CSV[[#This Row],[alt]]-C7660</f>
        <v>0.79998779296875</v>
      </c>
      <c r="G7661">
        <f>IF(CSV[[#This Row],[Altura]]&gt;0,CSV[[#This Row],[Altura]],0)</f>
        <v>0.79998779296875</v>
      </c>
      <c r="H7661">
        <f>IF(CSV[[#This Row],[Altura]]&lt;=0,CSV[[#This Row],[Altura]],0)</f>
        <v>0</v>
      </c>
      <c r="I7661" s="2">
        <f>RADIANS(CSV[[#This Row],[lon]])-RADIANS(A7660)</f>
        <v>-1.0533010164071044E-7</v>
      </c>
      <c r="J7661" s="2">
        <f>RADIANS(CSV[[#This Row],[lat]])-RADIANS(B7660)</f>
        <v>1.8344992713942299E-6</v>
      </c>
      <c r="K7661" s="2">
        <f>RADIANS(CSV[[#This Row],[lon]])</f>
        <v>0.74201257893370975</v>
      </c>
      <c r="L7661" s="2">
        <f>RADIANS(CSV[[#This Row],[lat]])</f>
        <v>-0.11610483275803252</v>
      </c>
      <c r="M7661" s="2">
        <f>SIN(CSV[[#This Row],[dlon]]/2)*SIN(CSV[[#This Row],[dlon]]/2)</f>
        <v>2.7736075779105952E-15</v>
      </c>
      <c r="N7661" s="2">
        <f>SIN(CSV[[#This Row],[dlat]]/2)*SIN(CSV[[#This Row],[dlat]]/2)</f>
        <v>8.4134689418625403E-13</v>
      </c>
      <c r="O7661" s="2">
        <f>COS(RADIANS(CSV[[#This Row],[lat]]))</f>
        <v>0.99326740214349063</v>
      </c>
      <c r="P7661" s="2">
        <f>CSV[[#This Row],[sindlon]]+CSV[[#This Row],[cosradlat]]*O7660*CSV[[#This Row],[sindlat]]</f>
        <v>8.3282956004003064E-13</v>
      </c>
      <c r="Q7661" s="2">
        <f>2*ASIN(SQRT(CSV[[#This Row],[Columna1]]))*6367445</f>
        <v>11.621796423336605</v>
      </c>
      <c r="R7661" s="2" t="e" vm="1">
        <f ca="1">_xlfn.CONCAT(CSV[[#This Row],[lon]],",",CSV[[#This Row],[lat]],";",CSV[[#This Row],[alt]])</f>
        <v>#NAME?</v>
      </c>
    </row>
    <row r="7662" spans="1:18" x14ac:dyDescent="0.25">
      <c r="A7662">
        <v>42.514187442138791</v>
      </c>
      <c r="B7662">
        <v>-6.6522815264761448</v>
      </c>
      <c r="C7662">
        <v>560.20001220703125</v>
      </c>
      <c r="D7662" s="1">
        <v>42854.536423611113</v>
      </c>
      <c r="E7662" s="1">
        <f>CSV[[#This Row],[Column4]]-D7661</f>
        <v>1.1574076779652387E-5</v>
      </c>
      <c r="F7662">
        <f>CSV[[#This Row],[alt]]-C7661</f>
        <v>0.4000244140625</v>
      </c>
      <c r="G7662">
        <f>IF(CSV[[#This Row],[Altura]]&gt;0,CSV[[#This Row],[Altura]],0)</f>
        <v>0.4000244140625</v>
      </c>
      <c r="H7662">
        <f>IF(CSV[[#This Row],[Altura]]&lt;=0,CSV[[#This Row],[Altura]],0)</f>
        <v>0</v>
      </c>
      <c r="I7662" s="2">
        <f>RADIANS(CSV[[#This Row],[lon]])-RADIANS(A7661)</f>
        <v>-2.9258361622375162E-8</v>
      </c>
      <c r="J7662" s="2">
        <f>RADIANS(CSV[[#This Row],[lat]])-RADIANS(B7661)</f>
        <v>6.1735142944940868E-7</v>
      </c>
      <c r="K7662" s="2">
        <f>RADIANS(CSV[[#This Row],[lon]])</f>
        <v>0.74201254967534813</v>
      </c>
      <c r="L7662" s="2">
        <f>RADIANS(CSV[[#This Row],[lat]])</f>
        <v>-0.11610421540660307</v>
      </c>
      <c r="M7662" s="2">
        <f>SIN(CSV[[#This Row],[dlon]]/2)*SIN(CSV[[#This Row],[dlon]]/2)</f>
        <v>2.1401293120641893E-16</v>
      </c>
      <c r="N7662" s="2">
        <f>SIN(CSV[[#This Row],[dlat]]/2)*SIN(CSV[[#This Row],[dlat]]/2)</f>
        <v>9.5280696860804022E-14</v>
      </c>
      <c r="O7662" s="2">
        <f>COS(RADIANS(CSV[[#This Row],[lat]]))</f>
        <v>0.9932674736598549</v>
      </c>
      <c r="P7662" s="2">
        <f>CSV[[#This Row],[sindlon]]+CSV[[#This Row],[cosradlat]]*O7661*CSV[[#This Row],[sindlat]]</f>
        <v>9.4216062200771314E-14</v>
      </c>
      <c r="Q7662" s="2">
        <f>2*ASIN(SQRT(CSV[[#This Row],[Columna1]]))*6367445</f>
        <v>3.9089280119150467</v>
      </c>
      <c r="R7662" s="2" t="e" vm="1">
        <f ca="1">_xlfn.CONCAT(CSV[[#This Row],[lon]],",",CSV[[#This Row],[lat]],";",CSV[[#This Row],[alt]])</f>
        <v>#NAME?</v>
      </c>
    </row>
    <row r="7663" spans="1:18" x14ac:dyDescent="0.25">
      <c r="A7663">
        <v>42.514182580634952</v>
      </c>
      <c r="B7663">
        <v>-6.6521849669516087</v>
      </c>
      <c r="C7663">
        <v>561.4000244140625</v>
      </c>
      <c r="D7663" s="1">
        <v>42854.536458333336</v>
      </c>
      <c r="E7663" s="1">
        <f>CSV[[#This Row],[Column4]]-D7662</f>
        <v>3.4722223062999547E-5</v>
      </c>
      <c r="F7663">
        <f>CSV[[#This Row],[alt]]-C7662</f>
        <v>1.20001220703125</v>
      </c>
      <c r="G7663">
        <f>IF(CSV[[#This Row],[Altura]]&gt;0,CSV[[#This Row],[Altura]],0)</f>
        <v>1.20001220703125</v>
      </c>
      <c r="H7663">
        <f>IF(CSV[[#This Row],[Altura]]&lt;=0,CSV[[#This Row],[Altura]],0)</f>
        <v>0</v>
      </c>
      <c r="I7663" s="2">
        <f>RADIANS(CSV[[#This Row],[lon]])-RADIANS(A7662)</f>
        <v>-8.4849248627172358E-8</v>
      </c>
      <c r="J7663" s="2">
        <f>RADIANS(CSV[[#This Row],[lat]])-RADIANS(B7662)</f>
        <v>1.6852816273199567E-6</v>
      </c>
      <c r="K7663" s="2">
        <f>RADIANS(CSV[[#This Row],[lon]])</f>
        <v>0.7420124648260995</v>
      </c>
      <c r="L7663" s="2">
        <f>RADIANS(CSV[[#This Row],[lat]])</f>
        <v>-0.11610253012497575</v>
      </c>
      <c r="M7663" s="2">
        <f>SIN(CSV[[#This Row],[dlon]]/2)*SIN(CSV[[#This Row],[dlon]]/2)</f>
        <v>1.7998487481489265E-15</v>
      </c>
      <c r="N7663" s="2">
        <f>SIN(CSV[[#This Row],[dlat]]/2)*SIN(CSV[[#This Row],[dlat]]/2)</f>
        <v>7.1004354084538224E-13</v>
      </c>
      <c r="O7663" s="2">
        <f>COS(RADIANS(CSV[[#This Row],[lat]]))</f>
        <v>0.99326766888743412</v>
      </c>
      <c r="P7663" s="2">
        <f>CSV[[#This Row],[sindlon]]+CSV[[#This Row],[cosradlat]]*O7662*CSV[[#This Row],[sindlat]]</f>
        <v>7.0231493767789229E-13</v>
      </c>
      <c r="Q7663" s="2">
        <f>2*ASIN(SQRT(CSV[[#This Row],[Columna1]]))*6367445</f>
        <v>10.672376818039426</v>
      </c>
      <c r="R7663" s="2" t="e" vm="1">
        <f ca="1">_xlfn.CONCAT(CSV[[#This Row],[lon]],",",CSV[[#This Row],[lat]],";",CSV[[#This Row],[alt]])</f>
        <v>#NAME?</v>
      </c>
    </row>
    <row r="7664" spans="1:18" x14ac:dyDescent="0.25">
      <c r="A7664">
        <v>42.514174534007907</v>
      </c>
      <c r="B7664">
        <v>-6.6520686261355877</v>
      </c>
      <c r="C7664">
        <v>562.5999755859375</v>
      </c>
      <c r="D7664" s="1">
        <v>42854.536504629628</v>
      </c>
      <c r="E7664" s="1">
        <f>CSV[[#This Row],[Column4]]-D7663</f>
        <v>4.6296292566694319E-5</v>
      </c>
      <c r="F7664">
        <f>CSV[[#This Row],[alt]]-C7663</f>
        <v>1.199951171875</v>
      </c>
      <c r="G7664">
        <f>IF(CSV[[#This Row],[Altura]]&gt;0,CSV[[#This Row],[Altura]],0)</f>
        <v>1.199951171875</v>
      </c>
      <c r="H7664">
        <f>IF(CSV[[#This Row],[Altura]]&lt;=0,CSV[[#This Row],[Altura]],0)</f>
        <v>0</v>
      </c>
      <c r="I7664" s="2">
        <f>RADIANS(CSV[[#This Row],[lon]])-RADIANS(A7663)</f>
        <v>-1.4044013552094725E-7</v>
      </c>
      <c r="J7664" s="2">
        <f>RADIANS(CSV[[#This Row],[lat]])-RADIANS(B7663)</f>
        <v>2.0305302940171188E-6</v>
      </c>
      <c r="K7664" s="2">
        <f>RADIANS(CSV[[#This Row],[lon]])</f>
        <v>0.74201232438596398</v>
      </c>
      <c r="L7664" s="2">
        <f>RADIANS(CSV[[#This Row],[lat]])</f>
        <v>-0.11610049959468173</v>
      </c>
      <c r="M7664" s="2">
        <f>SIN(CSV[[#This Row],[dlon]]/2)*SIN(CSV[[#This Row],[dlon]]/2)</f>
        <v>4.9308579162855003E-15</v>
      </c>
      <c r="N7664" s="2">
        <f>SIN(CSV[[#This Row],[dlat]]/2)*SIN(CSV[[#This Row],[dlat]]/2)</f>
        <v>1.0307633187299575E-12</v>
      </c>
      <c r="O7664" s="2">
        <f>COS(RADIANS(CSV[[#This Row],[lat]]))</f>
        <v>0.9932679041058049</v>
      </c>
      <c r="P7664" s="2">
        <f>CSV[[#This Row],[sindlon]]+CSV[[#This Row],[cosradlat]]*O7663*CSV[[#This Row],[sindlat]]</f>
        <v>1.0218622561552219E-12</v>
      </c>
      <c r="Q7664" s="2">
        <f>2*ASIN(SQRT(CSV[[#This Row],[Columna1]]))*6367445</f>
        <v>12.873344075383034</v>
      </c>
      <c r="R7664" s="2" t="e" vm="1">
        <f ca="1">_xlfn.CONCAT(CSV[[#This Row],[lon]],",",CSV[[#This Row],[lat]],";",CSV[[#This Row],[alt]])</f>
        <v>#NAME?</v>
      </c>
    </row>
    <row r="7665" spans="1:18" x14ac:dyDescent="0.25">
      <c r="A7665">
        <v>42.514168918132782</v>
      </c>
      <c r="B7665">
        <v>-6.6519823763519534</v>
      </c>
      <c r="C7665">
        <v>564.20001220703125</v>
      </c>
      <c r="D7665" s="1">
        <v>42854.536539351851</v>
      </c>
      <c r="E7665" s="1">
        <f>CSV[[#This Row],[Column4]]-D7664</f>
        <v>3.4722223062999547E-5</v>
      </c>
      <c r="F7665">
        <f>CSV[[#This Row],[alt]]-C7664</f>
        <v>1.60003662109375</v>
      </c>
      <c r="G7665">
        <f>IF(CSV[[#This Row],[Altura]]&gt;0,CSV[[#This Row],[Altura]],0)</f>
        <v>1.60003662109375</v>
      </c>
      <c r="H7665">
        <f>IF(CSV[[#This Row],[Altura]]&lt;=0,CSV[[#This Row],[Altura]],0)</f>
        <v>0</v>
      </c>
      <c r="I7665" s="2">
        <f>RADIANS(CSV[[#This Row],[lon]])-RADIANS(A7664)</f>
        <v>-9.8015511373894526E-8</v>
      </c>
      <c r="J7665" s="2">
        <f>RADIANS(CSV[[#This Row],[lat]])-RADIANS(B7664)</f>
        <v>1.5053427035588429E-6</v>
      </c>
      <c r="K7665" s="2">
        <f>RADIANS(CSV[[#This Row],[lon]])</f>
        <v>0.74201222637045261</v>
      </c>
      <c r="L7665" s="2">
        <f>RADIANS(CSV[[#This Row],[lat]])</f>
        <v>-0.11609899425197817</v>
      </c>
      <c r="M7665" s="2">
        <f>SIN(CSV[[#This Row],[dlon]]/2)*SIN(CSV[[#This Row],[dlon]]/2)</f>
        <v>2.4017601174715097E-15</v>
      </c>
      <c r="N7665" s="2">
        <f>SIN(CSV[[#This Row],[dlat]]/2)*SIN(CSV[[#This Row],[dlat]]/2)</f>
        <v>5.6651416378935471E-13</v>
      </c>
      <c r="O7665" s="2">
        <f>COS(RADIANS(CSV[[#This Row],[lat]]))</f>
        <v>0.9932680784833513</v>
      </c>
      <c r="P7665" s="2">
        <f>CSV[[#This Row],[sindlon]]+CSV[[#This Row],[cosradlat]]*O7664*CSV[[#This Row],[sindlat]]</f>
        <v>5.6131404173066994E-13</v>
      </c>
      <c r="Q7665" s="2">
        <f>2*ASIN(SQRT(CSV[[#This Row],[Columna1]]))*6367445</f>
        <v>9.5410934885262311</v>
      </c>
      <c r="R7665" s="2" t="e" vm="1">
        <f ca="1">_xlfn.CONCAT(CSV[[#This Row],[lon]],",",CSV[[#This Row],[lat]],";",CSV[[#This Row],[alt]])</f>
        <v>#NAME?</v>
      </c>
    </row>
    <row r="7666" spans="1:18" x14ac:dyDescent="0.25">
      <c r="A7666">
        <v>42.514162547886372</v>
      </c>
      <c r="B7666">
        <v>-6.6518991440534592</v>
      </c>
      <c r="C7666">
        <v>565.20001220703125</v>
      </c>
      <c r="D7666" s="1">
        <v>42854.536574074074</v>
      </c>
      <c r="E7666" s="1">
        <f>CSV[[#This Row],[Column4]]-D7665</f>
        <v>3.4722223062999547E-5</v>
      </c>
      <c r="F7666">
        <f>CSV[[#This Row],[alt]]-C7665</f>
        <v>1</v>
      </c>
      <c r="G7666">
        <f>IF(CSV[[#This Row],[Altura]]&gt;0,CSV[[#This Row],[Altura]],0)</f>
        <v>1</v>
      </c>
      <c r="H7666">
        <f>IF(CSV[[#This Row],[Altura]]&lt;=0,CSV[[#This Row],[Altura]],0)</f>
        <v>0</v>
      </c>
      <c r="I7666" s="2">
        <f>RADIANS(CSV[[#This Row],[lon]])-RADIANS(A7665)</f>
        <v>-1.1118177400959439E-7</v>
      </c>
      <c r="J7666" s="2">
        <f>RADIANS(CSV[[#This Row],[lat]])-RADIANS(B7665)</f>
        <v>1.4526776527246099E-6</v>
      </c>
      <c r="K7666" s="2">
        <f>RADIANS(CSV[[#This Row],[lon]])</f>
        <v>0.7420121151886786</v>
      </c>
      <c r="L7666" s="2">
        <f>RADIANS(CSV[[#This Row],[lat]])</f>
        <v>-0.11609754157432545</v>
      </c>
      <c r="M7666" s="2">
        <f>SIN(CSV[[#This Row],[dlon]]/2)*SIN(CSV[[#This Row],[dlon]]/2)</f>
        <v>3.0903467179801268E-15</v>
      </c>
      <c r="N7666" s="2">
        <f>SIN(CSV[[#This Row],[dlat]]/2)*SIN(CSV[[#This Row],[dlat]]/2)</f>
        <v>5.2756809068127782E-13</v>
      </c>
      <c r="O7666" s="2">
        <f>COS(RADIANS(CSV[[#This Row],[lat]]))</f>
        <v>0.99326824675809156</v>
      </c>
      <c r="P7666" s="2">
        <f>CSV[[#This Row],[sindlon]]+CSV[[#This Row],[cosradlat]]*O7665*CSV[[#This Row],[sindlat]]</f>
        <v>5.2357934035123644E-13</v>
      </c>
      <c r="Q7666" s="2">
        <f>2*ASIN(SQRT(CSV[[#This Row],[Columna1]]))*6367445</f>
        <v>9.2148113555095303</v>
      </c>
      <c r="R7666" s="2" t="e" vm="1">
        <f ca="1">_xlfn.CONCAT(CSV[[#This Row],[lon]],",",CSV[[#This Row],[lat]],";",CSV[[#This Row],[alt]])</f>
        <v>#NAME?</v>
      </c>
    </row>
    <row r="7667" spans="1:18" x14ac:dyDescent="0.25">
      <c r="A7667">
        <v>42.514149807393551</v>
      </c>
      <c r="B7667">
        <v>-6.651790514588356</v>
      </c>
      <c r="C7667">
        <v>566.5999755859375</v>
      </c>
      <c r="D7667" s="1">
        <v>42854.536620370367</v>
      </c>
      <c r="E7667" s="1">
        <f>CSV[[#This Row],[Column4]]-D7666</f>
        <v>4.6296292566694319E-5</v>
      </c>
      <c r="F7667">
        <f>CSV[[#This Row],[alt]]-C7666</f>
        <v>1.39996337890625</v>
      </c>
      <c r="G7667">
        <f>IF(CSV[[#This Row],[Altura]]&gt;0,CSV[[#This Row],[Altura]],0)</f>
        <v>1.39996337890625</v>
      </c>
      <c r="H7667">
        <f>IF(CSV[[#This Row],[Altura]]&lt;=0,CSV[[#This Row],[Altura]],0)</f>
        <v>0</v>
      </c>
      <c r="I7667" s="2">
        <f>RADIANS(CSV[[#This Row],[lon]])-RADIANS(A7666)</f>
        <v>-2.2236354801918878E-7</v>
      </c>
      <c r="J7667" s="2">
        <f>RADIANS(CSV[[#This Row],[lat]])-RADIANS(B7666)</f>
        <v>1.8959418307262776E-6</v>
      </c>
      <c r="K7667" s="2">
        <f>RADIANS(CSV[[#This Row],[lon]])</f>
        <v>0.74201189282513058</v>
      </c>
      <c r="L7667" s="2">
        <f>RADIANS(CSV[[#This Row],[lat]])</f>
        <v>-0.11609564563249472</v>
      </c>
      <c r="M7667" s="2">
        <f>SIN(CSV[[#This Row],[dlon]]/2)*SIN(CSV[[#This Row],[dlon]]/2)</f>
        <v>1.2361386871920469E-14</v>
      </c>
      <c r="N7667" s="2">
        <f>SIN(CSV[[#This Row],[dlat]]/2)*SIN(CSV[[#This Row],[dlat]]/2)</f>
        <v>8.9864885637415813E-13</v>
      </c>
      <c r="O7667" s="2">
        <f>COS(RADIANS(CSV[[#This Row],[lat]]))</f>
        <v>0.99326846637635169</v>
      </c>
      <c r="P7667" s="2">
        <f>CSV[[#This Row],[sindlon]]+CSV[[#This Row],[cosradlat]]*O7666*CSV[[#This Row],[sindlat]]</f>
        <v>8.9895219819516852E-13</v>
      </c>
      <c r="Q7667" s="2">
        <f>2*ASIN(SQRT(CSV[[#This Row],[Columna1]]))*6367445</f>
        <v>12.074342681242914</v>
      </c>
      <c r="R7667" s="2" t="e" vm="1">
        <f ca="1">_xlfn.CONCAT(CSV[[#This Row],[lon]],",",CSV[[#This Row],[lat]],";",CSV[[#This Row],[alt]])</f>
        <v>#NAME?</v>
      </c>
    </row>
    <row r="7668" spans="1:18" x14ac:dyDescent="0.25">
      <c r="A7668">
        <v>42.514129187911749</v>
      </c>
      <c r="B7668">
        <v>-6.6516802087426186</v>
      </c>
      <c r="C7668">
        <v>567.79998779296875</v>
      </c>
      <c r="D7668" s="1">
        <v>42854.536666666667</v>
      </c>
      <c r="E7668" s="1">
        <f>CSV[[#This Row],[Column4]]-D7667</f>
        <v>4.6296299842651933E-5</v>
      </c>
      <c r="F7668">
        <f>CSV[[#This Row],[alt]]-C7667</f>
        <v>1.20001220703125</v>
      </c>
      <c r="G7668">
        <f>IF(CSV[[#This Row],[Altura]]&gt;0,CSV[[#This Row],[Altura]],0)</f>
        <v>1.20001220703125</v>
      </c>
      <c r="H7668">
        <f>IF(CSV[[#This Row],[Altura]]&lt;=0,CSV[[#This Row],[Altura]],0)</f>
        <v>0</v>
      </c>
      <c r="I7668" s="2">
        <f>RADIANS(CSV[[#This Row],[lon]])-RADIANS(A7667)</f>
        <v>-3.5987784752222751E-7</v>
      </c>
      <c r="J7668" s="2">
        <f>RADIANS(CSV[[#This Row],[lat]])-RADIANS(B7667)</f>
        <v>1.9252001923208972E-6</v>
      </c>
      <c r="K7668" s="2">
        <f>RADIANS(CSV[[#This Row],[lon]])</f>
        <v>0.74201153294728306</v>
      </c>
      <c r="L7668" s="2">
        <f>RADIANS(CSV[[#This Row],[lat]])</f>
        <v>-0.1160937204323024</v>
      </c>
      <c r="M7668" s="2">
        <f>SIN(CSV[[#This Row],[dlon]]/2)*SIN(CSV[[#This Row],[dlon]]/2)</f>
        <v>3.2378016284307553E-14</v>
      </c>
      <c r="N7668" s="2">
        <f>SIN(CSV[[#This Row],[dlat]]/2)*SIN(CSV[[#This Row],[dlat]]/2)</f>
        <v>9.2659894512781866E-13</v>
      </c>
      <c r="O7668" s="2">
        <f>COS(RADIANS(CSV[[#This Row],[lat]]))</f>
        <v>0.99326868938012913</v>
      </c>
      <c r="P7668" s="2">
        <f>CSV[[#This Row],[sindlon]]+CSV[[#This Row],[cosradlat]]*O7667*CSV[[#This Row],[sindlat]]</f>
        <v>9.4654429022961905E-13</v>
      </c>
      <c r="Q7668" s="2">
        <f>2*ASIN(SQRT(CSV[[#This Row],[Columna1]]))*6367445</f>
        <v>12.389839145052228</v>
      </c>
      <c r="R7668" s="2" t="e" vm="1">
        <f ca="1">_xlfn.CONCAT(CSV[[#This Row],[lon]],",",CSV[[#This Row],[lat]],";",CSV[[#This Row],[alt]])</f>
        <v>#NAME?</v>
      </c>
    </row>
    <row r="7669" spans="1:18" x14ac:dyDescent="0.25">
      <c r="A7669">
        <v>42.514113262295723</v>
      </c>
      <c r="B7669">
        <v>-6.6515991557389498</v>
      </c>
      <c r="C7669">
        <v>569.5999755859375</v>
      </c>
      <c r="D7669" s="1">
        <v>42854.53670138889</v>
      </c>
      <c r="E7669" s="1">
        <f>CSV[[#This Row],[Column4]]-D7668</f>
        <v>3.4722223062999547E-5</v>
      </c>
      <c r="F7669">
        <f>CSV[[#This Row],[alt]]-C7668</f>
        <v>1.79998779296875</v>
      </c>
      <c r="G7669">
        <f>IF(CSV[[#This Row],[Altura]]&gt;0,CSV[[#This Row],[Altura]],0)</f>
        <v>1.79998779296875</v>
      </c>
      <c r="H7669">
        <f>IF(CSV[[#This Row],[Altura]]&lt;=0,CSV[[#This Row],[Altura]],0)</f>
        <v>0</v>
      </c>
      <c r="I7669" s="2">
        <f>RADIANS(CSV[[#This Row],[lon]])-RADIANS(A7668)</f>
        <v>-2.7795443502398598E-7</v>
      </c>
      <c r="J7669" s="2">
        <f>RADIANS(CSV[[#This Row],[lat]])-RADIANS(B7668)</f>
        <v>1.4146417826460533E-6</v>
      </c>
      <c r="K7669" s="2">
        <f>RADIANS(CSV[[#This Row],[lon]])</f>
        <v>0.74201125499284803</v>
      </c>
      <c r="L7669" s="2">
        <f>RADIANS(CSV[[#This Row],[lat]])</f>
        <v>-0.11609230579051975</v>
      </c>
      <c r="M7669" s="2">
        <f>SIN(CSV[[#This Row],[dlon]]/2)*SIN(CSV[[#This Row],[dlon]]/2)</f>
        <v>1.9314666987375686E-14</v>
      </c>
      <c r="N7669" s="2">
        <f>SIN(CSV[[#This Row],[dlat]]/2)*SIN(CSV[[#This Row],[dlat]]/2)</f>
        <v>5.0030284330191744E-13</v>
      </c>
      <c r="O7669" s="2">
        <f>COS(RADIANS(CSV[[#This Row],[lat]]))</f>
        <v>0.99326885324150049</v>
      </c>
      <c r="P7669" s="2">
        <f>CSV[[#This Row],[sindlon]]+CSV[[#This Row],[cosradlat]]*O7668*CSV[[#This Row],[sindlat]]</f>
        <v>5.129048730265536E-13</v>
      </c>
      <c r="Q7669" s="2">
        <f>2*ASIN(SQRT(CSV[[#This Row],[Columna1]]))*6367445</f>
        <v>9.1203942190938498</v>
      </c>
      <c r="R7669" s="2" t="e" vm="1">
        <f ca="1">_xlfn.CONCAT(CSV[[#This Row],[lon]],",",CSV[[#This Row],[lat]],";",CSV[[#This Row],[alt]])</f>
        <v>#NAME?</v>
      </c>
    </row>
    <row r="7670" spans="1:18" x14ac:dyDescent="0.25">
      <c r="A7670">
        <v>42.514106975868344</v>
      </c>
      <c r="B7670">
        <v>-6.6515433322638273</v>
      </c>
      <c r="C7670">
        <v>570.5999755859375</v>
      </c>
      <c r="D7670" s="1">
        <v>42854.536724537036</v>
      </c>
      <c r="E7670" s="1">
        <f>CSV[[#This Row],[Column4]]-D7669</f>
        <v>2.314814628334716E-5</v>
      </c>
      <c r="F7670">
        <f>CSV[[#This Row],[alt]]-C7669</f>
        <v>1</v>
      </c>
      <c r="G7670">
        <f>IF(CSV[[#This Row],[Altura]]&gt;0,CSV[[#This Row],[Altura]],0)</f>
        <v>1</v>
      </c>
      <c r="H7670">
        <f>IF(CSV[[#This Row],[Altura]]&lt;=0,CSV[[#This Row],[Altura]],0)</f>
        <v>0</v>
      </c>
      <c r="I7670" s="2">
        <f>RADIANS(CSV[[#This Row],[lon]])-RADIANS(A7669)</f>
        <v>-1.0971885600064013E-7</v>
      </c>
      <c r="J7670" s="2">
        <f>RADIANS(CSV[[#This Row],[lat]])-RADIANS(B7669)</f>
        <v>9.7430344080107201E-7</v>
      </c>
      <c r="K7670" s="2">
        <f>RADIANS(CSV[[#This Row],[lon]])</f>
        <v>0.74201114527399203</v>
      </c>
      <c r="L7670" s="2">
        <f>RADIANS(CSV[[#This Row],[lat]])</f>
        <v>-0.11609133148707895</v>
      </c>
      <c r="M7670" s="2">
        <f>SIN(CSV[[#This Row],[dlon]]/2)*SIN(CSV[[#This Row],[dlon]]/2)</f>
        <v>3.0095568405222982E-15</v>
      </c>
      <c r="N7670" s="2">
        <f>SIN(CSV[[#This Row],[dlat]]/2)*SIN(CSV[[#This Row],[dlat]]/2)</f>
        <v>2.3731679868918324E-13</v>
      </c>
      <c r="O7670" s="2">
        <f>COS(RADIANS(CSV[[#This Row],[lat]]))</f>
        <v>0.99326896609626325</v>
      </c>
      <c r="P7670" s="2">
        <f>CSV[[#This Row],[sindlon]]+CSV[[#This Row],[cosradlat]]*O7669*CSV[[#This Row],[sindlat]]</f>
        <v>2.3714230616070827E-13</v>
      </c>
      <c r="Q7670" s="2">
        <f>2*ASIN(SQRT(CSV[[#This Row],[Columna1]]))*6367445</f>
        <v>6.2015424026153223</v>
      </c>
      <c r="R7670" s="2" t="e" vm="1">
        <f ca="1">_xlfn.CONCAT(CSV[[#This Row],[lon]],",",CSV[[#This Row],[lat]],";",CSV[[#This Row],[alt]])</f>
        <v>#NAME?</v>
      </c>
    </row>
    <row r="7671" spans="1:18" x14ac:dyDescent="0.25">
      <c r="A7671">
        <v>42.514093313366175</v>
      </c>
      <c r="B7671">
        <v>-6.6514625307172537</v>
      </c>
      <c r="C7671">
        <v>571.5999755859375</v>
      </c>
      <c r="D7671" s="1">
        <v>42854.536759259259</v>
      </c>
      <c r="E7671" s="1">
        <f>CSV[[#This Row],[Column4]]-D7670</f>
        <v>3.4722223062999547E-5</v>
      </c>
      <c r="F7671">
        <f>CSV[[#This Row],[alt]]-C7670</f>
        <v>1</v>
      </c>
      <c r="G7671">
        <f>IF(CSV[[#This Row],[Altura]]&gt;0,CSV[[#This Row],[Altura]],0)</f>
        <v>1</v>
      </c>
      <c r="H7671">
        <f>IF(CSV[[#This Row],[Altura]]&lt;=0,CSV[[#This Row],[Altura]],0)</f>
        <v>0</v>
      </c>
      <c r="I7671" s="2">
        <f>RADIANS(CSV[[#This Row],[lon]])-RADIANS(A7670)</f>
        <v>-2.3845564689484178E-7</v>
      </c>
      <c r="J7671" s="2">
        <f>RADIANS(CSV[[#This Row],[lat]])-RADIANS(B7670)</f>
        <v>1.4102530284110237E-6</v>
      </c>
      <c r="K7671" s="2">
        <f>RADIANS(CSV[[#This Row],[lon]])</f>
        <v>0.74201090681834514</v>
      </c>
      <c r="L7671" s="2">
        <f>RADIANS(CSV[[#This Row],[lat]])</f>
        <v>-0.11608992123405054</v>
      </c>
      <c r="M7671" s="2">
        <f>SIN(CSV[[#This Row],[dlon]]/2)*SIN(CSV[[#This Row],[dlon]]/2)</f>
        <v>1.4215273884009298E-14</v>
      </c>
      <c r="N7671" s="2">
        <f>SIN(CSV[[#This Row],[dlat]]/2)*SIN(CSV[[#This Row],[dlat]]/2)</f>
        <v>4.9720340103553348E-13</v>
      </c>
      <c r="O7671" s="2">
        <f>COS(RADIANS(CSV[[#This Row],[lat]]))</f>
        <v>0.99326912944593149</v>
      </c>
      <c r="P7671" s="2">
        <f>CSV[[#This Row],[sindlon]]+CSV[[#This Row],[cosradlat]]*O7670*CSV[[#This Row],[sindlat]]</f>
        <v>5.0474789639573329E-13</v>
      </c>
      <c r="Q7671" s="2">
        <f>2*ASIN(SQRT(CSV[[#This Row],[Columna1]]))*6367445</f>
        <v>9.0475805196569876</v>
      </c>
      <c r="R7671" s="2" t="e" vm="1">
        <f ca="1">_xlfn.CONCAT(CSV[[#This Row],[lon]],",",CSV[[#This Row],[lat]],";",CSV[[#This Row],[alt]])</f>
        <v>#NAME?</v>
      </c>
    </row>
    <row r="7672" spans="1:18" x14ac:dyDescent="0.25">
      <c r="A7672">
        <v>42.514075627550483</v>
      </c>
      <c r="B7672">
        <v>-6.6513843275606632</v>
      </c>
      <c r="C7672">
        <v>572.5999755859375</v>
      </c>
      <c r="D7672" s="1">
        <v>42854.536793981482</v>
      </c>
      <c r="E7672" s="1">
        <f>CSV[[#This Row],[Column4]]-D7671</f>
        <v>3.4722223062999547E-5</v>
      </c>
      <c r="F7672">
        <f>CSV[[#This Row],[alt]]-C7671</f>
        <v>1</v>
      </c>
      <c r="G7672">
        <f>IF(CSV[[#This Row],[Altura]]&gt;0,CSV[[#This Row],[Altura]],0)</f>
        <v>1</v>
      </c>
      <c r="H7672">
        <f>IF(CSV[[#This Row],[Altura]]&lt;=0,CSV[[#This Row],[Altura]],0)</f>
        <v>0</v>
      </c>
      <c r="I7672" s="2">
        <f>RADIANS(CSV[[#This Row],[lon]])-RADIANS(A7671)</f>
        <v>-3.0867571476633771E-7</v>
      </c>
      <c r="J7672" s="2">
        <f>RADIANS(CSV[[#This Row],[lat]])-RADIANS(B7671)</f>
        <v>1.3649025679546289E-6</v>
      </c>
      <c r="K7672" s="2">
        <f>RADIANS(CSV[[#This Row],[lon]])</f>
        <v>0.74201059814263037</v>
      </c>
      <c r="L7672" s="2">
        <f>RADIANS(CSV[[#This Row],[lat]])</f>
        <v>-0.11608855633148259</v>
      </c>
      <c r="M7672" s="2">
        <f>SIN(CSV[[#This Row],[dlon]]/2)*SIN(CSV[[#This Row],[dlon]]/2)</f>
        <v>2.382017422162718E-14</v>
      </c>
      <c r="N7672" s="2">
        <f>SIN(CSV[[#This Row],[dlat]]/2)*SIN(CSV[[#This Row],[dlat]]/2)</f>
        <v>4.6573975500221284E-13</v>
      </c>
      <c r="O7672" s="2">
        <f>COS(RADIANS(CSV[[#This Row],[lat]]))</f>
        <v>0.99326928754077271</v>
      </c>
      <c r="P7672" s="2">
        <f>CSV[[#This Row],[sindlon]]+CSV[[#This Row],[cosradlat]]*O7671*CSV[[#This Row],[sindlat]]</f>
        <v>4.8331143451556598E-13</v>
      </c>
      <c r="Q7672" s="2">
        <f>2*ASIN(SQRT(CSV[[#This Row],[Columna1]]))*6367445</f>
        <v>8.8533724143414325</v>
      </c>
      <c r="R7672" s="2" t="e" vm="1">
        <f ca="1">_xlfn.CONCAT(CSV[[#This Row],[lon]],",",CSV[[#This Row],[lat]],";",CSV[[#This Row],[alt]])</f>
        <v>#NAME?</v>
      </c>
    </row>
    <row r="7673" spans="1:18" x14ac:dyDescent="0.25">
      <c r="A7673">
        <v>42.514052661135793</v>
      </c>
      <c r="B7673">
        <v>-6.6513092257082462</v>
      </c>
      <c r="C7673">
        <v>574</v>
      </c>
      <c r="D7673" s="1">
        <v>42854.536828703705</v>
      </c>
      <c r="E7673" s="1">
        <f>CSV[[#This Row],[Column4]]-D7672</f>
        <v>3.4722223062999547E-5</v>
      </c>
      <c r="F7673">
        <f>CSV[[#This Row],[alt]]-C7672</f>
        <v>1.4000244140625</v>
      </c>
      <c r="G7673">
        <f>IF(CSV[[#This Row],[Altura]]&gt;0,CSV[[#This Row],[Altura]],0)</f>
        <v>1.4000244140625</v>
      </c>
      <c r="H7673">
        <f>IF(CSV[[#This Row],[Altura]]&lt;=0,CSV[[#This Row],[Altura]],0)</f>
        <v>0</v>
      </c>
      <c r="I7673" s="2">
        <f>RADIANS(CSV[[#This Row],[lon]])-RADIANS(A7672)</f>
        <v>-4.0083955366032598E-7</v>
      </c>
      <c r="J7673" s="2">
        <f>RADIANS(CSV[[#This Row],[lat]])-RADIANS(B7672)</f>
        <v>1.3107745990142972E-6</v>
      </c>
      <c r="K7673" s="2">
        <f>RADIANS(CSV[[#This Row],[lon]])</f>
        <v>0.74201019730307671</v>
      </c>
      <c r="L7673" s="2">
        <f>RADIANS(CSV[[#This Row],[lat]])</f>
        <v>-0.11608724555688357</v>
      </c>
      <c r="M7673" s="2">
        <f>SIN(CSV[[#This Row],[dlon]]/2)*SIN(CSV[[#This Row],[dlon]]/2)</f>
        <v>4.0168086944651794E-14</v>
      </c>
      <c r="N7673" s="2">
        <f>SIN(CSV[[#This Row],[dlat]]/2)*SIN(CSV[[#This Row],[dlat]]/2)</f>
        <v>4.2953251235521141E-13</v>
      </c>
      <c r="O7673" s="2">
        <f>COS(RADIANS(CSV[[#This Row],[lat]]))</f>
        <v>0.99326943936430179</v>
      </c>
      <c r="P7673" s="2">
        <f>CSV[[#This Row],[sindlon]]+CSV[[#This Row],[cosradlat]]*O7672*CSV[[#This Row],[sindlat]]</f>
        <v>4.6393800330140465E-13</v>
      </c>
      <c r="Q7673" s="2">
        <f>2*ASIN(SQRT(CSV[[#This Row],[Columna1]]))*6367445</f>
        <v>8.674114937674851</v>
      </c>
      <c r="R7673" s="2" t="e" vm="1">
        <f ca="1">_xlfn.CONCAT(CSV[[#This Row],[lon]],",",CSV[[#This Row],[lat]],";",CSV[[#This Row],[alt]])</f>
        <v>#NAME?</v>
      </c>
    </row>
    <row r="7674" spans="1:18" x14ac:dyDescent="0.25">
      <c r="A7674">
        <v>42.51401100307703</v>
      </c>
      <c r="B7674">
        <v>-6.6512158513069153</v>
      </c>
      <c r="C7674">
        <v>575</v>
      </c>
      <c r="D7674" s="1">
        <v>42854.536874999998</v>
      </c>
      <c r="E7674" s="1">
        <f>CSV[[#This Row],[Column4]]-D7673</f>
        <v>4.6296292566694319E-5</v>
      </c>
      <c r="F7674">
        <f>CSV[[#This Row],[alt]]-C7673</f>
        <v>1</v>
      </c>
      <c r="G7674">
        <f>IF(CSV[[#This Row],[Altura]]&gt;0,CSV[[#This Row],[Altura]],0)</f>
        <v>1</v>
      </c>
      <c r="H7674">
        <f>IF(CSV[[#This Row],[Altura]]&lt;=0,CSV[[#This Row],[Altura]],0)</f>
        <v>0</v>
      </c>
      <c r="I7674" s="2">
        <f>RADIANS(CSV[[#This Row],[lon]])-RADIANS(A7673)</f>
        <v>-7.2707028542229324E-7</v>
      </c>
      <c r="J7674" s="2">
        <f>RADIANS(CSV[[#This Row],[lat]])-RADIANS(B7673)</f>
        <v>1.6296907403151595E-6</v>
      </c>
      <c r="K7674" s="2">
        <f>RADIANS(CSV[[#This Row],[lon]])</f>
        <v>0.74200947023279129</v>
      </c>
      <c r="L7674" s="2">
        <f>RADIANS(CSV[[#This Row],[lat]])</f>
        <v>-0.11608561586614326</v>
      </c>
      <c r="M7674" s="2">
        <f>SIN(CSV[[#This Row],[dlon]]/2)*SIN(CSV[[#This Row],[dlon]]/2)</f>
        <v>1.3215779998600794E-13</v>
      </c>
      <c r="N7674" s="2">
        <f>SIN(CSV[[#This Row],[dlat]]/2)*SIN(CSV[[#This Row],[dlat]]/2)</f>
        <v>6.6397297726709612E-13</v>
      </c>
      <c r="O7674" s="2">
        <f>COS(RADIANS(CSV[[#This Row],[lat]]))</f>
        <v>0.99326962812465791</v>
      </c>
      <c r="P7674" s="2">
        <f>CSV[[#This Row],[sindlon]]+CSV[[#This Row],[cosradlat]]*O7673*CSV[[#This Row],[sindlat]]</f>
        <v>7.8722315924571886E-13</v>
      </c>
      <c r="Q7674" s="2">
        <f>2*ASIN(SQRT(CSV[[#This Row],[Columna1]]))*6367445</f>
        <v>11.299107200930308</v>
      </c>
      <c r="R7674" s="2" t="e" vm="1">
        <f ca="1">_xlfn.CONCAT(CSV[[#This Row],[lon]],",",CSV[[#This Row],[lat]],";",CSV[[#This Row],[alt]])</f>
        <v>#NAME?</v>
      </c>
    </row>
    <row r="7675" spans="1:18" x14ac:dyDescent="0.25">
      <c r="A7675">
        <v>42.513970518484712</v>
      </c>
      <c r="B7675">
        <v>-6.6511564236134291</v>
      </c>
      <c r="C7675">
        <v>576</v>
      </c>
      <c r="D7675" s="1">
        <v>42854.536909722221</v>
      </c>
      <c r="E7675" s="1">
        <f>CSV[[#This Row],[Column4]]-D7674</f>
        <v>3.4722223062999547E-5</v>
      </c>
      <c r="F7675">
        <f>CSV[[#This Row],[alt]]-C7674</f>
        <v>1</v>
      </c>
      <c r="G7675">
        <f>IF(CSV[[#This Row],[Altura]]&gt;0,CSV[[#This Row],[Altura]],0)</f>
        <v>1</v>
      </c>
      <c r="H7675">
        <f>IF(CSV[[#This Row],[Altura]]&lt;=0,CSV[[#This Row],[Altura]],0)</f>
        <v>0</v>
      </c>
      <c r="I7675" s="2">
        <f>RADIANS(CSV[[#This Row],[lon]])-RADIANS(A7674)</f>
        <v>-7.0658943229773286E-7</v>
      </c>
      <c r="J7675" s="2">
        <f>RADIANS(CSV[[#This Row],[lat]])-RADIANS(B7674)</f>
        <v>1.0372089181975852E-6</v>
      </c>
      <c r="K7675" s="2">
        <f>RADIANS(CSV[[#This Row],[lon]])</f>
        <v>0.74200876364335899</v>
      </c>
      <c r="L7675" s="2">
        <f>RADIANS(CSV[[#This Row],[lat]])</f>
        <v>-0.11608457865722506</v>
      </c>
      <c r="M7675" s="2">
        <f>SIN(CSV[[#This Row],[dlon]]/2)*SIN(CSV[[#This Row],[dlon]]/2)</f>
        <v>1.248171564587029E-13</v>
      </c>
      <c r="N7675" s="2">
        <f>SIN(CSV[[#This Row],[dlat]]/2)*SIN(CSV[[#This Row],[dlat]]/2)</f>
        <v>2.6895058499712708E-13</v>
      </c>
      <c r="O7675" s="2">
        <f>COS(RADIANS(CSV[[#This Row],[lat]]))</f>
        <v>0.99326974825891468</v>
      </c>
      <c r="P7675" s="2">
        <f>CSV[[#This Row],[sindlon]]+CSV[[#This Row],[cosradlat]]*O7674*CSV[[#This Row],[sindlat]]</f>
        <v>3.9015968154051114E-13</v>
      </c>
      <c r="Q7675" s="2">
        <f>2*ASIN(SQRT(CSV[[#This Row],[Columna1]]))*6367445</f>
        <v>7.9545642138660142</v>
      </c>
      <c r="R7675" s="2" t="e" vm="1">
        <f ca="1">_xlfn.CONCAT(CSV[[#This Row],[lon]],",",CSV[[#This Row],[lat]],";",CSV[[#This Row],[alt]])</f>
        <v>#NAME?</v>
      </c>
    </row>
    <row r="7676" spans="1:18" x14ac:dyDescent="0.25">
      <c r="A7676">
        <v>42.513937829062343</v>
      </c>
      <c r="B7676">
        <v>-6.6511250752955684</v>
      </c>
      <c r="C7676">
        <v>577</v>
      </c>
      <c r="D7676" s="1">
        <v>42854.536932870367</v>
      </c>
      <c r="E7676" s="1">
        <f>CSV[[#This Row],[Column4]]-D7675</f>
        <v>2.314814628334716E-5</v>
      </c>
      <c r="F7676">
        <f>CSV[[#This Row],[alt]]-C7675</f>
        <v>1</v>
      </c>
      <c r="G7676">
        <f>IF(CSV[[#This Row],[Altura]]&gt;0,CSV[[#This Row],[Altura]],0)</f>
        <v>1</v>
      </c>
      <c r="H7676">
        <f>IF(CSV[[#This Row],[Altura]]&lt;=0,CSV[[#This Row],[Altura]],0)</f>
        <v>0</v>
      </c>
      <c r="I7676" s="2">
        <f>RADIANS(CSV[[#This Row],[lon]])-RADIANS(A7675)</f>
        <v>-5.7053805091467069E-7</v>
      </c>
      <c r="J7676" s="2">
        <f>RADIANS(CSV[[#This Row],[lat]])-RADIANS(B7675)</f>
        <v>5.4713136163342391E-7</v>
      </c>
      <c r="K7676" s="2">
        <f>RADIANS(CSV[[#This Row],[lon]])</f>
        <v>0.74200819310530808</v>
      </c>
      <c r="L7676" s="2">
        <f>RADIANS(CSV[[#This Row],[lat]])</f>
        <v>-0.11608403152586343</v>
      </c>
      <c r="M7676" s="2">
        <f>SIN(CSV[[#This Row],[dlon]]/2)*SIN(CSV[[#This Row],[dlon]]/2)</f>
        <v>8.1378416885375636E-14</v>
      </c>
      <c r="N7676" s="2">
        <f>SIN(CSV[[#This Row],[dlat]]/2)*SIN(CSV[[#This Row],[dlat]]/2)</f>
        <v>7.4838181720709273E-14</v>
      </c>
      <c r="O7676" s="2">
        <f>COS(RADIANS(CSV[[#This Row],[lat]]))</f>
        <v>0.99326981162972827</v>
      </c>
      <c r="P7676" s="2">
        <f>CSV[[#This Row],[sindlon]]+CSV[[#This Row],[cosradlat]]*O7675*CSV[[#This Row],[sindlat]]</f>
        <v>1.5521263360294176E-13</v>
      </c>
      <c r="Q7676" s="2">
        <f>2*ASIN(SQRT(CSV[[#This Row],[Columna1]]))*6367445</f>
        <v>5.0171690207936459</v>
      </c>
      <c r="R7676" s="2" t="e" vm="1">
        <f ca="1">_xlfn.CONCAT(CSV[[#This Row],[lon]],",",CSV[[#This Row],[lat]],";",CSV[[#This Row],[alt]])</f>
        <v>#NAME?</v>
      </c>
    </row>
    <row r="7677" spans="1:18" x14ac:dyDescent="0.25">
      <c r="A7677">
        <v>42.513921987265348</v>
      </c>
      <c r="B7677">
        <v>-6.6511102393269539</v>
      </c>
      <c r="C7677">
        <v>577.4000244140625</v>
      </c>
      <c r="D7677" s="1">
        <v>42854.536944444444</v>
      </c>
      <c r="E7677" s="1">
        <f>CSV[[#This Row],[Column4]]-D7676</f>
        <v>1.1574076779652387E-5</v>
      </c>
      <c r="F7677">
        <f>CSV[[#This Row],[alt]]-C7676</f>
        <v>0.4000244140625</v>
      </c>
      <c r="G7677">
        <f>IF(CSV[[#This Row],[Altura]]&gt;0,CSV[[#This Row],[Altura]],0)</f>
        <v>0.4000244140625</v>
      </c>
      <c r="H7677">
        <f>IF(CSV[[#This Row],[Altura]]&lt;=0,CSV[[#This Row],[Altura]],0)</f>
        <v>0</v>
      </c>
      <c r="I7677" s="2">
        <f>RADIANS(CSV[[#This Row],[lon]])-RADIANS(A7676)</f>
        <v>-2.7649151701503172E-7</v>
      </c>
      <c r="J7677" s="2">
        <f>RADIANS(CSV[[#This Row],[lat]])-RADIANS(B7676)</f>
        <v>2.5893650004715774E-7</v>
      </c>
      <c r="K7677" s="2">
        <f>RADIANS(CSV[[#This Row],[lon]])</f>
        <v>0.74200791661379106</v>
      </c>
      <c r="L7677" s="2">
        <f>RADIANS(CSV[[#This Row],[lat]])</f>
        <v>-0.11608377258936338</v>
      </c>
      <c r="M7677" s="2">
        <f>SIN(CSV[[#This Row],[dlon]]/2)*SIN(CSV[[#This Row],[dlon]]/2)</f>
        <v>1.9111889745318271E-14</v>
      </c>
      <c r="N7677" s="2">
        <f>SIN(CSV[[#This Row],[dlat]]/2)*SIN(CSV[[#This Row],[dlat]]/2)</f>
        <v>1.6762027764167833E-14</v>
      </c>
      <c r="O7677" s="2">
        <f>COS(RADIANS(CSV[[#This Row],[lat]]))</f>
        <v>0.99326984162062459</v>
      </c>
      <c r="P7677" s="2">
        <f>CSV[[#This Row],[sindlon]]+CSV[[#This Row],[cosradlat]]*O7676*CSV[[#This Row],[sindlat]]</f>
        <v>3.5649054043517302E-14</v>
      </c>
      <c r="Q7677" s="2">
        <f>2*ASIN(SQRT(CSV[[#This Row],[Columna1]]))*6367445</f>
        <v>2.404469115686767</v>
      </c>
      <c r="R7677" s="2" t="e" vm="1">
        <f ca="1">_xlfn.CONCAT(CSV[[#This Row],[lon]],",",CSV[[#This Row],[lat]],";",CSV[[#This Row],[alt]])</f>
        <v>#NAME?</v>
      </c>
    </row>
    <row r="7678" spans="1:18" x14ac:dyDescent="0.25">
      <c r="A7678">
        <v>42.513875048607588</v>
      </c>
      <c r="B7678">
        <v>-6.6510603670030832</v>
      </c>
      <c r="C7678">
        <v>578.5999755859375</v>
      </c>
      <c r="D7678" s="1">
        <v>42854.536979166667</v>
      </c>
      <c r="E7678" s="1">
        <f>CSV[[#This Row],[Column4]]-D7677</f>
        <v>3.4722223062999547E-5</v>
      </c>
      <c r="F7678">
        <f>CSV[[#This Row],[alt]]-C7677</f>
        <v>1.199951171875</v>
      </c>
      <c r="G7678">
        <f>IF(CSV[[#This Row],[Altura]]&gt;0,CSV[[#This Row],[Altura]],0)</f>
        <v>1.199951171875</v>
      </c>
      <c r="H7678">
        <f>IF(CSV[[#This Row],[Altura]]&lt;=0,CSV[[#This Row],[Altura]],0)</f>
        <v>0</v>
      </c>
      <c r="I7678" s="2">
        <f>RADIANS(CSV[[#This Row],[lon]])-RADIANS(A7677)</f>
        <v>-8.1923412431628151E-7</v>
      </c>
      <c r="J7678" s="2">
        <f>RADIANS(CSV[[#This Row],[lat]])-RADIANS(B7677)</f>
        <v>8.7043625715543804E-7</v>
      </c>
      <c r="K7678" s="2">
        <f>RADIANS(CSV[[#This Row],[lon]])</f>
        <v>0.74200709737966675</v>
      </c>
      <c r="L7678" s="2">
        <f>RADIANS(CSV[[#This Row],[lat]])</f>
        <v>-0.11608290215310622</v>
      </c>
      <c r="M7678" s="2">
        <f>SIN(CSV[[#This Row],[dlon]]/2)*SIN(CSV[[#This Row],[dlon]]/2)</f>
        <v>1.6778613761105677E-13</v>
      </c>
      <c r="N7678" s="2">
        <f>SIN(CSV[[#This Row],[dlat]]/2)*SIN(CSV[[#This Row],[dlat]]/2)</f>
        <v>1.8941481944267998E-13</v>
      </c>
      <c r="O7678" s="2">
        <f>COS(RADIANS(CSV[[#This Row],[lat]]))</f>
        <v>0.9932699424369914</v>
      </c>
      <c r="P7678" s="2">
        <f>CSV[[#This Row],[sindlon]]+CSV[[#This Row],[cosradlat]]*O7677*CSV[[#This Row],[sindlat]]</f>
        <v>3.5465997210310294E-13</v>
      </c>
      <c r="Q7678" s="2">
        <f>2*ASIN(SQRT(CSV[[#This Row],[Columna1]]))*6367445</f>
        <v>7.5840517157802463</v>
      </c>
      <c r="R7678" s="2" t="e" vm="1">
        <f ca="1">_xlfn.CONCAT(CSV[[#This Row],[lon]],",",CSV[[#This Row],[lat]],";",CSV[[#This Row],[alt]])</f>
        <v>#NAME?</v>
      </c>
    </row>
    <row r="7679" spans="1:18" x14ac:dyDescent="0.25">
      <c r="A7679">
        <v>42.513832468539476</v>
      </c>
      <c r="B7679">
        <v>-6.6509981732815504</v>
      </c>
      <c r="C7679">
        <v>580</v>
      </c>
      <c r="D7679" s="1">
        <v>42854.53701388889</v>
      </c>
      <c r="E7679" s="1">
        <f>CSV[[#This Row],[Column4]]-D7678</f>
        <v>3.4722223062999547E-5</v>
      </c>
      <c r="F7679">
        <f>CSV[[#This Row],[alt]]-C7678</f>
        <v>1.4000244140625</v>
      </c>
      <c r="G7679">
        <f>IF(CSV[[#This Row],[Altura]]&gt;0,CSV[[#This Row],[Altura]],0)</f>
        <v>1.4000244140625</v>
      </c>
      <c r="H7679">
        <f>IF(CSV[[#This Row],[Altura]]&lt;=0,CSV[[#This Row],[Altura]],0)</f>
        <v>0</v>
      </c>
      <c r="I7679" s="2">
        <f>RADIANS(CSV[[#This Row],[lon]])-RADIANS(A7678)</f>
        <v>-7.4316238429794623E-7</v>
      </c>
      <c r="J7679" s="2">
        <f>RADIANS(CSV[[#This Row],[lat]])-RADIANS(B7678)</f>
        <v>1.0854852148245442E-6</v>
      </c>
      <c r="K7679" s="2">
        <f>RADIANS(CSV[[#This Row],[lon]])</f>
        <v>0.74200635421728245</v>
      </c>
      <c r="L7679" s="2">
        <f>RADIANS(CSV[[#This Row],[lat]])</f>
        <v>-0.1160818166678914</v>
      </c>
      <c r="M7679" s="2">
        <f>SIN(CSV[[#This Row],[dlon]]/2)*SIN(CSV[[#This Row],[dlon]]/2)</f>
        <v>1.380725823588457E-13</v>
      </c>
      <c r="N7679" s="2">
        <f>SIN(CSV[[#This Row],[dlat]]/2)*SIN(CSV[[#This Row],[dlat]]/2)</f>
        <v>2.9456953790064275E-13</v>
      </c>
      <c r="O7679" s="2">
        <f>COS(RADIANS(CSV[[#This Row],[lat]]))</f>
        <v>0.99327006815987662</v>
      </c>
      <c r="P7679" s="2">
        <f>CSV[[#This Row],[sindlon]]+CSV[[#This Row],[cosradlat]]*O7678*CSV[[#This Row],[sindlat]]</f>
        <v>4.2869055928847459E-13</v>
      </c>
      <c r="Q7679" s="2">
        <f>2*ASIN(SQRT(CSV[[#This Row],[Columna1]]))*6367445</f>
        <v>8.338101120976992</v>
      </c>
      <c r="R7679" s="2" t="e" vm="1">
        <f ca="1">_xlfn.CONCAT(CSV[[#This Row],[lon]],",",CSV[[#This Row],[lat]],";",CSV[[#This Row],[alt]])</f>
        <v>#NAME?</v>
      </c>
    </row>
    <row r="7680" spans="1:18" x14ac:dyDescent="0.25">
      <c r="A7680">
        <v>42.513803970068693</v>
      </c>
      <c r="B7680">
        <v>-6.6509570181369781</v>
      </c>
      <c r="C7680">
        <v>580.5999755859375</v>
      </c>
      <c r="D7680" s="1">
        <v>42854.537037037036</v>
      </c>
      <c r="E7680" s="1">
        <f>CSV[[#This Row],[Column4]]-D7679</f>
        <v>2.314814628334716E-5</v>
      </c>
      <c r="F7680">
        <f>CSV[[#This Row],[alt]]-C7679</f>
        <v>0.5999755859375</v>
      </c>
      <c r="G7680">
        <f>IF(CSV[[#This Row],[Altura]]&gt;0,CSV[[#This Row],[Altura]],0)</f>
        <v>0.5999755859375</v>
      </c>
      <c r="H7680">
        <f>IF(CSV[[#This Row],[Altura]]&lt;=0,CSV[[#This Row],[Altura]],0)</f>
        <v>0</v>
      </c>
      <c r="I7680" s="2">
        <f>RADIANS(CSV[[#This Row],[lon]])-RADIANS(A7679)</f>
        <v>-4.9739214691424394E-7</v>
      </c>
      <c r="J7680" s="2">
        <f>RADIANS(CSV[[#This Row],[lat]])-RADIANS(B7679)</f>
        <v>7.1829277691060067E-7</v>
      </c>
      <c r="K7680" s="2">
        <f>RADIANS(CSV[[#This Row],[lon]])</f>
        <v>0.74200585682513553</v>
      </c>
      <c r="L7680" s="2">
        <f>RADIANS(CSV[[#This Row],[lat]])</f>
        <v>-0.11608109837511449</v>
      </c>
      <c r="M7680" s="2">
        <f>SIN(CSV[[#This Row],[dlon]]/2)*SIN(CSV[[#This Row],[dlon]]/2)</f>
        <v>6.1849736952988938E-14</v>
      </c>
      <c r="N7680" s="2">
        <f>SIN(CSV[[#This Row],[dlat]]/2)*SIN(CSV[[#This Row],[dlat]]/2)</f>
        <v>1.2898612834047994E-13</v>
      </c>
      <c r="O7680" s="2">
        <f>COS(RADIANS(CSV[[#This Row],[lat]]))</f>
        <v>0.99327015135321794</v>
      </c>
      <c r="P7680" s="2">
        <f>CSV[[#This Row],[sindlon]]+CSV[[#This Row],[cosradlat]]*O7679*CSV[[#This Row],[sindlat]]</f>
        <v>1.8910558228540966E-13</v>
      </c>
      <c r="Q7680" s="2">
        <f>2*ASIN(SQRT(CSV[[#This Row],[Columna1]]))*6367445</f>
        <v>5.5379288609537021</v>
      </c>
      <c r="R7680" s="2" t="e" vm="1">
        <f ca="1">_xlfn.CONCAT(CSV[[#This Row],[lon]],",",CSV[[#This Row],[lat]],";",CSV[[#This Row],[alt]])</f>
        <v>#NAME?</v>
      </c>
    </row>
    <row r="7681" spans="1:18" x14ac:dyDescent="0.25">
      <c r="A7681">
        <v>42.513778991997242</v>
      </c>
      <c r="B7681">
        <v>-6.6509141027927399</v>
      </c>
      <c r="C7681">
        <v>581.5999755859375</v>
      </c>
      <c r="D7681" s="1">
        <v>42854.537060185183</v>
      </c>
      <c r="E7681" s="1">
        <f>CSV[[#This Row],[Column4]]-D7680</f>
        <v>2.314814628334716E-5</v>
      </c>
      <c r="F7681">
        <f>CSV[[#This Row],[alt]]-C7680</f>
        <v>1</v>
      </c>
      <c r="G7681">
        <f>IF(CSV[[#This Row],[Altura]]&gt;0,CSV[[#This Row],[Altura]],0)</f>
        <v>1</v>
      </c>
      <c r="H7681">
        <f>IF(CSV[[#This Row],[Altura]]&lt;=0,CSV[[#This Row],[Altura]],0)</f>
        <v>0</v>
      </c>
      <c r="I7681" s="2">
        <f>RADIANS(CSV[[#This Row],[lon]])-RADIANS(A7680)</f>
        <v>-4.3594958765158509E-7</v>
      </c>
      <c r="J7681" s="2">
        <f>RADIANS(CSV[[#This Row],[lat]])-RADIANS(B7680)</f>
        <v>7.4901405658356346E-7</v>
      </c>
      <c r="K7681" s="2">
        <f>RADIANS(CSV[[#This Row],[lon]])</f>
        <v>0.74200542087554788</v>
      </c>
      <c r="L7681" s="2">
        <f>RADIANS(CSV[[#This Row],[lat]])</f>
        <v>-0.11608034936105791</v>
      </c>
      <c r="M7681" s="2">
        <f>SIN(CSV[[#This Row],[dlon]]/2)*SIN(CSV[[#This Row],[dlon]]/2)</f>
        <v>4.7513010743396016E-14</v>
      </c>
      <c r="N7681" s="2">
        <f>SIN(CSV[[#This Row],[dlat]]/2)*SIN(CSV[[#This Row],[dlat]]/2)</f>
        <v>1.4025551423993485E-13</v>
      </c>
      <c r="O7681" s="2">
        <f>COS(RADIANS(CSV[[#This Row],[lat]]))</f>
        <v>0.99327023810418069</v>
      </c>
      <c r="P7681" s="2">
        <f>CSV[[#This Row],[sindlon]]+CSV[[#This Row],[cosradlat]]*O7680*CSV[[#This Row],[sindlat]]</f>
        <v>1.8588709259657854E-13</v>
      </c>
      <c r="Q7681" s="2">
        <f>2*ASIN(SQRT(CSV[[#This Row],[Columna1]]))*6367445</f>
        <v>5.4906001224176499</v>
      </c>
      <c r="R7681" s="2" t="e" vm="1">
        <f ca="1">_xlfn.CONCAT(CSV[[#This Row],[lon]],",",CSV[[#This Row],[lat]],";",CSV[[#This Row],[alt]])</f>
        <v>#NAME?</v>
      </c>
    </row>
    <row r="7682" spans="1:18" x14ac:dyDescent="0.25">
      <c r="A7682">
        <v>42.513770023360848</v>
      </c>
      <c r="B7682">
        <v>-6.6508576925843954</v>
      </c>
      <c r="C7682">
        <v>582.20001220703125</v>
      </c>
      <c r="D7682" s="1">
        <v>42854.537083333336</v>
      </c>
      <c r="E7682" s="1">
        <f>CSV[[#This Row],[Column4]]-D7681</f>
        <v>2.3148153559304774E-5</v>
      </c>
      <c r="F7682">
        <f>CSV[[#This Row],[alt]]-C7681</f>
        <v>0.60003662109375</v>
      </c>
      <c r="G7682">
        <f>IF(CSV[[#This Row],[Altura]]&gt;0,CSV[[#This Row],[Altura]],0)</f>
        <v>0.60003662109375</v>
      </c>
      <c r="H7682">
        <f>IF(CSV[[#This Row],[Altura]]&lt;=0,CSV[[#This Row],[Altura]],0)</f>
        <v>0</v>
      </c>
      <c r="I7682" s="2">
        <f>RADIANS(CSV[[#This Row],[lon]])-RADIANS(A7681)</f>
        <v>-1.5653223450762255E-7</v>
      </c>
      <c r="J7682" s="2">
        <f>RADIANS(CSV[[#This Row],[lat]])-RADIANS(B7681)</f>
        <v>9.8454386734947441E-7</v>
      </c>
      <c r="K7682" s="2">
        <f>RADIANS(CSV[[#This Row],[lon]])</f>
        <v>0.74200526434331338</v>
      </c>
      <c r="L7682" s="2">
        <f>RADIANS(CSV[[#This Row],[lat]])</f>
        <v>-0.11607936481719056</v>
      </c>
      <c r="M7682" s="2">
        <f>SIN(CSV[[#This Row],[dlon]]/2)*SIN(CSV[[#This Row],[dlon]]/2)</f>
        <v>6.1255851099873225E-15</v>
      </c>
      <c r="N7682" s="2">
        <f>SIN(CSV[[#This Row],[dlat]]/2)*SIN(CSV[[#This Row],[dlat]]/2)</f>
        <v>2.4233165668384526E-13</v>
      </c>
      <c r="O7682" s="2">
        <f>COS(RADIANS(CSV[[#This Row],[lat]]))</f>
        <v>0.99327035213340731</v>
      </c>
      <c r="P7682" s="2">
        <f>CSV[[#This Row],[sindlon]]+CSV[[#This Row],[cosradlat]]*O7681*CSV[[#This Row],[sindlat]]</f>
        <v>2.452065756690201E-13</v>
      </c>
      <c r="Q7682" s="2">
        <f>2*ASIN(SQRT(CSV[[#This Row],[Columna1]]))*6367445</f>
        <v>6.306105820646243</v>
      </c>
      <c r="R7682" s="2" t="e" vm="1">
        <f ca="1">_xlfn.CONCAT(CSV[[#This Row],[lon]],",",CSV[[#This Row],[lat]],";",CSV[[#This Row],[alt]])</f>
        <v>#NAME?</v>
      </c>
    </row>
    <row r="7683" spans="1:18" x14ac:dyDescent="0.25">
      <c r="A7683">
        <v>42.513798773288727</v>
      </c>
      <c r="B7683">
        <v>-6.6508063953369856</v>
      </c>
      <c r="C7683">
        <v>582.79998779296875</v>
      </c>
      <c r="D7683" s="1">
        <v>42854.537106481483</v>
      </c>
      <c r="E7683" s="1">
        <f>CSV[[#This Row],[Column4]]-D7682</f>
        <v>2.314814628334716E-5</v>
      </c>
      <c r="F7683">
        <f>CSV[[#This Row],[alt]]-C7682</f>
        <v>0.5999755859375</v>
      </c>
      <c r="G7683">
        <f>IF(CSV[[#This Row],[Altura]]&gt;0,CSV[[#This Row],[Altura]],0)</f>
        <v>0.5999755859375</v>
      </c>
      <c r="H7683">
        <f>IF(CSV[[#This Row],[Altura]]&lt;=0,CSV[[#This Row],[Altura]],0)</f>
        <v>0</v>
      </c>
      <c r="I7683" s="2">
        <f>RADIANS(CSV[[#This Row],[lon]])-RADIANS(A7682)</f>
        <v>5.0178090116315133E-7</v>
      </c>
      <c r="J7683" s="2">
        <f>RADIANS(CSV[[#This Row],[lat]])-RADIANS(B7682)</f>
        <v>8.9530586451502803E-7</v>
      </c>
      <c r="K7683" s="2">
        <f>RADIANS(CSV[[#This Row],[lon]])</f>
        <v>0.74200576612421454</v>
      </c>
      <c r="L7683" s="2">
        <f>RADIANS(CSV[[#This Row],[lat]])</f>
        <v>-0.11607846951132604</v>
      </c>
      <c r="M7683" s="2">
        <f>SIN(CSV[[#This Row],[dlon]]/2)*SIN(CSV[[#This Row],[dlon]]/2)</f>
        <v>6.2946018193024731E-14</v>
      </c>
      <c r="N7683" s="2">
        <f>SIN(CSV[[#This Row],[dlat]]/2)*SIN(CSV[[#This Row],[dlat]]/2)</f>
        <v>2.0039314775873706E-13</v>
      </c>
      <c r="O7683" s="2">
        <f>COS(RADIANS(CSV[[#This Row],[lat]]))</f>
        <v>0.99327045582631079</v>
      </c>
      <c r="P7683" s="2">
        <f>CSV[[#This Row],[sindlon]]+CSV[[#This Row],[cosradlat]]*O7682*CSV[[#This Row],[sindlat]]</f>
        <v>2.6065111138970308E-13</v>
      </c>
      <c r="Q7683" s="2">
        <f>2*ASIN(SQRT(CSV[[#This Row],[Columna1]]))*6367445</f>
        <v>6.5016709874170715</v>
      </c>
      <c r="R7683" s="2" t="e" vm="1">
        <f ca="1">_xlfn.CONCAT(CSV[[#This Row],[lon]],",",CSV[[#This Row],[lat]],";",CSV[[#This Row],[alt]])</f>
        <v>#NAME?</v>
      </c>
    </row>
    <row r="7684" spans="1:18" x14ac:dyDescent="0.25">
      <c r="A7684">
        <v>42.513851160183549</v>
      </c>
      <c r="B7684">
        <v>-6.6507649887353182</v>
      </c>
      <c r="C7684">
        <v>583.4000244140625</v>
      </c>
      <c r="D7684" s="1">
        <v>42854.537129629629</v>
      </c>
      <c r="E7684" s="1">
        <f>CSV[[#This Row],[Column4]]-D7683</f>
        <v>2.314814628334716E-5</v>
      </c>
      <c r="F7684">
        <f>CSV[[#This Row],[alt]]-C7683</f>
        <v>0.60003662109375</v>
      </c>
      <c r="G7684">
        <f>IF(CSV[[#This Row],[Altura]]&gt;0,CSV[[#This Row],[Altura]],0)</f>
        <v>0.60003662109375</v>
      </c>
      <c r="H7684">
        <f>IF(CSV[[#This Row],[Altura]]&lt;=0,CSV[[#This Row],[Altura]],0)</f>
        <v>0</v>
      </c>
      <c r="I7684" s="2">
        <f>RADIANS(CSV[[#This Row],[lon]])-RADIANS(A7683)</f>
        <v>9.1432379956124521E-7</v>
      </c>
      <c r="J7684" s="2">
        <f>RADIANS(CSV[[#This Row],[lat]])-RADIANS(B7683)</f>
        <v>7.2268153115950806E-7</v>
      </c>
      <c r="K7684" s="2">
        <f>RADIANS(CSV[[#This Row],[lon]])</f>
        <v>0.7420066804480141</v>
      </c>
      <c r="L7684" s="2">
        <f>RADIANS(CSV[[#This Row],[lat]])</f>
        <v>-0.11607774682979488</v>
      </c>
      <c r="M7684" s="2">
        <f>SIN(CSV[[#This Row],[dlon]]/2)*SIN(CSV[[#This Row],[dlon]]/2)</f>
        <v>2.0899700261101345E-13</v>
      </c>
      <c r="N7684" s="2">
        <f>SIN(CSV[[#This Row],[dlat]]/2)*SIN(CSV[[#This Row],[dlat]]/2)</f>
        <v>1.3056714886975707E-13</v>
      </c>
      <c r="O7684" s="2">
        <f>COS(RADIANS(CSV[[#This Row],[lat]]))</f>
        <v>0.99327053952555744</v>
      </c>
      <c r="P7684" s="2">
        <f>CSV[[#This Row],[sindlon]]+CSV[[#This Row],[cosradlat]]*O7683*CSV[[#This Row],[sindlat]]</f>
        <v>3.3781276050745578E-13</v>
      </c>
      <c r="Q7684" s="2">
        <f>2*ASIN(SQRT(CSV[[#This Row],[Columna1]]))*6367445</f>
        <v>7.4017297343967439</v>
      </c>
      <c r="R7684" s="2" t="e" vm="1">
        <f ca="1">_xlfn.CONCAT(CSV[[#This Row],[lon]],",",CSV[[#This Row],[lat]],";",CSV[[#This Row],[alt]])</f>
        <v>#NAME?</v>
      </c>
    </row>
    <row r="7685" spans="1:18" x14ac:dyDescent="0.25">
      <c r="A7685">
        <v>42.513913018628955</v>
      </c>
      <c r="B7685">
        <v>-6.6507293656468391</v>
      </c>
      <c r="C7685">
        <v>584.20001220703125</v>
      </c>
      <c r="D7685" s="1">
        <v>42854.537152777775</v>
      </c>
      <c r="E7685" s="1">
        <f>CSV[[#This Row],[Column4]]-D7684</f>
        <v>2.314814628334716E-5</v>
      </c>
      <c r="F7685">
        <f>CSV[[#This Row],[alt]]-C7684</f>
        <v>0.79998779296875</v>
      </c>
      <c r="G7685">
        <f>IF(CSV[[#This Row],[Altura]]&gt;0,CSV[[#This Row],[Altura]],0)</f>
        <v>0.79998779296875</v>
      </c>
      <c r="H7685">
        <f>IF(CSV[[#This Row],[Altura]]&lt;=0,CSV[[#This Row],[Altura]],0)</f>
        <v>0</v>
      </c>
      <c r="I7685" s="2">
        <f>RADIANS(CSV[[#This Row],[lon]])-RADIANS(A7684)</f>
        <v>1.0796335425666825E-6</v>
      </c>
      <c r="J7685" s="2">
        <f>RADIANS(CSV[[#This Row],[lat]])-RADIANS(B7684)</f>
        <v>6.2174018368443829E-7</v>
      </c>
      <c r="K7685" s="2">
        <f>RADIANS(CSV[[#This Row],[lon]])</f>
        <v>0.74200776008155667</v>
      </c>
      <c r="L7685" s="2">
        <f>RADIANS(CSV[[#This Row],[lat]])</f>
        <v>-0.1160771250896112</v>
      </c>
      <c r="M7685" s="2">
        <f>SIN(CSV[[#This Row],[dlon]]/2)*SIN(CSV[[#This Row],[dlon]]/2)</f>
        <v>2.9140214655874284E-13</v>
      </c>
      <c r="N7685" s="2">
        <f>SIN(CSV[[#This Row],[dlat]]/2)*SIN(CSV[[#This Row],[dlat]]/2)</f>
        <v>9.6640214001986634E-14</v>
      </c>
      <c r="O7685" s="2">
        <f>COS(RADIANS(CSV[[#This Row],[lat]]))</f>
        <v>0.99327061153360352</v>
      </c>
      <c r="P7685" s="2">
        <f>CSV[[#This Row],[sindlon]]+CSV[[#This Row],[cosradlat]]*O7684*CSV[[#This Row],[sindlat]]</f>
        <v>3.8674607088581124E-13</v>
      </c>
      <c r="Q7685" s="2">
        <f>2*ASIN(SQRT(CSV[[#This Row],[Columna1]]))*6367445</f>
        <v>7.9196894669139493</v>
      </c>
      <c r="R7685" s="2" t="e" vm="1">
        <f ca="1">_xlfn.CONCAT(CSV[[#This Row],[lon]],",",CSV[[#This Row],[lat]],";",CSV[[#This Row],[alt]])</f>
        <v>#NAME?</v>
      </c>
    </row>
    <row r="7686" spans="1:18" x14ac:dyDescent="0.25">
      <c r="A7686">
        <v>42.514107562601566</v>
      </c>
      <c r="B7686">
        <v>-6.6506200656294823</v>
      </c>
      <c r="C7686">
        <v>585.20001220703125</v>
      </c>
      <c r="D7686" s="1">
        <v>42854.537222222221</v>
      </c>
      <c r="E7686" s="1">
        <f>CSV[[#This Row],[Column4]]-D7685</f>
        <v>6.9444446125999093E-5</v>
      </c>
      <c r="F7686">
        <f>CSV[[#This Row],[alt]]-C7685</f>
        <v>1</v>
      </c>
      <c r="G7686">
        <f>IF(CSV[[#This Row],[Altura]]&gt;0,CSV[[#This Row],[Altura]],0)</f>
        <v>1</v>
      </c>
      <c r="H7686">
        <f>IF(CSV[[#This Row],[Altura]]&lt;=0,CSV[[#This Row],[Altura]],0)</f>
        <v>0</v>
      </c>
      <c r="I7686" s="2">
        <f>RADIANS(CSV[[#This Row],[lon]])-RADIANS(A7685)</f>
        <v>3.3954328619856256E-6</v>
      </c>
      <c r="J7686" s="2">
        <f>RADIANS(CSV[[#This Row],[lat]])-RADIANS(B7685)</f>
        <v>1.907645175366901E-6</v>
      </c>
      <c r="K7686" s="2">
        <f>RADIANS(CSV[[#This Row],[lon]])</f>
        <v>0.74201115551441865</v>
      </c>
      <c r="L7686" s="2">
        <f>RADIANS(CSV[[#This Row],[lat]])</f>
        <v>-0.11607521744443583</v>
      </c>
      <c r="M7686" s="2">
        <f>SIN(CSV[[#This Row],[dlon]]/2)*SIN(CSV[[#This Row],[dlon]]/2)</f>
        <v>2.882241080060205E-12</v>
      </c>
      <c r="N7686" s="2">
        <f>SIN(CSV[[#This Row],[dlat]]/2)*SIN(CSV[[#This Row],[dlat]]/2)</f>
        <v>9.0977752877487767E-13</v>
      </c>
      <c r="O7686" s="2">
        <f>COS(RADIANS(CSV[[#This Row],[lat]]))</f>
        <v>0.99327083246883563</v>
      </c>
      <c r="P7686" s="2">
        <f>CSV[[#This Row],[sindlon]]+CSV[[#This Row],[cosradlat]]*O7685*CSV[[#This Row],[sindlat]]</f>
        <v>3.7798155146404972E-12</v>
      </c>
      <c r="Q7686" s="2">
        <f>2*ASIN(SQRT(CSV[[#This Row],[Columna1]]))*6367445</f>
        <v>24.75885176578808</v>
      </c>
      <c r="R7686" s="2" t="e" vm="1">
        <f ca="1">_xlfn.CONCAT(CSV[[#This Row],[lon]],",",CSV[[#This Row],[lat]],";",CSV[[#This Row],[alt]])</f>
        <v>#NAME?</v>
      </c>
    </row>
    <row r="7687" spans="1:18" x14ac:dyDescent="0.25">
      <c r="A7687">
        <v>42.514242259785533</v>
      </c>
      <c r="B7687">
        <v>-6.6505439579486847</v>
      </c>
      <c r="C7687">
        <v>586.79998779296875</v>
      </c>
      <c r="D7687" s="1">
        <v>42854.537280092591</v>
      </c>
      <c r="E7687" s="1">
        <f>CSV[[#This Row],[Column4]]-D7686</f>
        <v>5.7870369346346706E-5</v>
      </c>
      <c r="F7687">
        <f>CSV[[#This Row],[alt]]-C7686</f>
        <v>1.5999755859375</v>
      </c>
      <c r="G7687">
        <f>IF(CSV[[#This Row],[Altura]]&gt;0,CSV[[#This Row],[Altura]],0)</f>
        <v>1.5999755859375</v>
      </c>
      <c r="H7687">
        <f>IF(CSV[[#This Row],[Altura]]&lt;=0,CSV[[#This Row],[Altura]],0)</f>
        <v>0</v>
      </c>
      <c r="I7687" s="2">
        <f>RADIANS(CSV[[#This Row],[lon]])-RADIANS(A7686)</f>
        <v>2.3509093532991798E-6</v>
      </c>
      <c r="J7687" s="2">
        <f>RADIANS(CSV[[#This Row],[lat]])-RADIANS(B7686)</f>
        <v>1.3283296159682934E-6</v>
      </c>
      <c r="K7687" s="2">
        <f>RADIANS(CSV[[#This Row],[lon]])</f>
        <v>0.74201350642377195</v>
      </c>
      <c r="L7687" s="2">
        <f>RADIANS(CSV[[#This Row],[lat]])</f>
        <v>-0.11607388911481986</v>
      </c>
      <c r="M7687" s="2">
        <f>SIN(CSV[[#This Row],[dlon]]/2)*SIN(CSV[[#This Row],[dlon]]/2)</f>
        <v>1.3816936968567557E-12</v>
      </c>
      <c r="N7687" s="2">
        <f>SIN(CSV[[#This Row],[dlat]]/2)*SIN(CSV[[#This Row],[dlat]]/2)</f>
        <v>4.4111489216455359E-13</v>
      </c>
      <c r="O7687" s="2">
        <f>COS(RADIANS(CSV[[#This Row],[lat]]))</f>
        <v>0.99327098630810484</v>
      </c>
      <c r="P7687" s="2">
        <f>CSV[[#This Row],[sindlon]]+CSV[[#This Row],[cosradlat]]*O7686*CSV[[#This Row],[sindlat]]</f>
        <v>1.8168919588360209E-12</v>
      </c>
      <c r="Q7687" s="2">
        <f>2*ASIN(SQRT(CSV[[#This Row],[Columna1]]))*6367445</f>
        <v>17.165630088076533</v>
      </c>
      <c r="R7687" s="2" t="e" vm="1">
        <f ca="1">_xlfn.CONCAT(CSV[[#This Row],[lon]],",",CSV[[#This Row],[lat]],";",CSV[[#This Row],[alt]])</f>
        <v>#NAME?</v>
      </c>
    </row>
    <row r="7688" spans="1:18" x14ac:dyDescent="0.25">
      <c r="A7688">
        <v>42.514293976128101</v>
      </c>
      <c r="B7688">
        <v>-6.6505110170692214</v>
      </c>
      <c r="C7688">
        <v>587.5999755859375</v>
      </c>
      <c r="D7688" s="1">
        <v>42854.537303240744</v>
      </c>
      <c r="E7688" s="1">
        <f>CSV[[#This Row],[Column4]]-D7687</f>
        <v>2.3148153559304774E-5</v>
      </c>
      <c r="F7688">
        <f>CSV[[#This Row],[alt]]-C7687</f>
        <v>0.79998779296875</v>
      </c>
      <c r="G7688">
        <f>IF(CSV[[#This Row],[Altura]]&gt;0,CSV[[#This Row],[Altura]],0)</f>
        <v>0.79998779296875</v>
      </c>
      <c r="H7688">
        <f>IF(CSV[[#This Row],[Altura]]&lt;=0,CSV[[#This Row],[Altura]],0)</f>
        <v>0</v>
      </c>
      <c r="I7688" s="2">
        <f>RADIANS(CSV[[#This Row],[lon]])-RADIANS(A7687)</f>
        <v>9.0262045493449961E-7</v>
      </c>
      <c r="J7688" s="2">
        <f>RADIANS(CSV[[#This Row],[lat]])-RADIANS(B7687)</f>
        <v>5.7492680513582251E-7</v>
      </c>
      <c r="K7688" s="2">
        <f>RADIANS(CSV[[#This Row],[lon]])</f>
        <v>0.74201440904422689</v>
      </c>
      <c r="L7688" s="2">
        <f>RADIANS(CSV[[#This Row],[lat]])</f>
        <v>-0.11607331418801473</v>
      </c>
      <c r="M7688" s="2">
        <f>SIN(CSV[[#This Row],[dlon]]/2)*SIN(CSV[[#This Row],[dlon]]/2)</f>
        <v>2.0368092141652694E-13</v>
      </c>
      <c r="N7688" s="2">
        <f>SIN(CSV[[#This Row],[dlat]]/2)*SIN(CSV[[#This Row],[dlat]]/2)</f>
        <v>8.2635207815918721E-14</v>
      </c>
      <c r="O7688" s="2">
        <f>COS(RADIANS(CSV[[#This Row],[lat]]))</f>
        <v>0.99327105289217898</v>
      </c>
      <c r="P7688" s="2">
        <f>CSV[[#This Row],[sindlon]]+CSV[[#This Row],[cosradlat]]*O7687*CSV[[#This Row],[sindlat]]</f>
        <v>2.8520776949920195E-13</v>
      </c>
      <c r="Q7688" s="2">
        <f>2*ASIN(SQRT(CSV[[#This Row],[Columna1]]))*6367445</f>
        <v>6.801048534305302</v>
      </c>
      <c r="R7688" s="2" t="e" vm="1">
        <f ca="1">_xlfn.CONCAT(CSV[[#This Row],[lon]],",",CSV[[#This Row],[lat]],";",CSV[[#This Row],[alt]])</f>
        <v>#NAME?</v>
      </c>
    </row>
    <row r="7689" spans="1:18" x14ac:dyDescent="0.25">
      <c r="A7689">
        <v>42.514318451285362</v>
      </c>
      <c r="B7689">
        <v>-6.6504898108541974</v>
      </c>
      <c r="C7689">
        <v>587.79998779296875</v>
      </c>
      <c r="D7689" s="1">
        <v>42854.537314814814</v>
      </c>
      <c r="E7689" s="1">
        <f>CSV[[#This Row],[Column4]]-D7688</f>
        <v>1.1574069503694773E-5</v>
      </c>
      <c r="F7689">
        <f>CSV[[#This Row],[alt]]-C7688</f>
        <v>0.20001220703125</v>
      </c>
      <c r="G7689">
        <f>IF(CSV[[#This Row],[Altura]]&gt;0,CSV[[#This Row],[Altura]],0)</f>
        <v>0.20001220703125</v>
      </c>
      <c r="H7689">
        <f>IF(CSV[[#This Row],[Altura]]&lt;=0,CSV[[#This Row],[Altura]],0)</f>
        <v>0</v>
      </c>
      <c r="I7689" s="2">
        <f>RADIANS(CSV[[#This Row],[lon]])-RADIANS(A7688)</f>
        <v>4.2717207915377031E-7</v>
      </c>
      <c r="J7689" s="2">
        <f>RADIANS(CSV[[#This Row],[lat]])-RADIANS(B7688)</f>
        <v>3.7011827405675213E-7</v>
      </c>
      <c r="K7689" s="2">
        <f>RADIANS(CSV[[#This Row],[lon]])</f>
        <v>0.74201483621630604</v>
      </c>
      <c r="L7689" s="2">
        <f>RADIANS(CSV[[#This Row],[lat]])</f>
        <v>-0.11607294406974067</v>
      </c>
      <c r="M7689" s="2">
        <f>SIN(CSV[[#This Row],[dlon]]/2)*SIN(CSV[[#This Row],[dlon]]/2)</f>
        <v>4.5618996302138065E-14</v>
      </c>
      <c r="N7689" s="2">
        <f>SIN(CSV[[#This Row],[dlat]]/2)*SIN(CSV[[#This Row],[dlat]]/2)</f>
        <v>3.4246884197686875E-14</v>
      </c>
      <c r="O7689" s="2">
        <f>COS(RADIANS(CSV[[#This Row],[lat]]))</f>
        <v>0.99327109575656192</v>
      </c>
      <c r="P7689" s="2">
        <f>CSV[[#This Row],[sindlon]]+CSV[[#This Row],[cosradlat]]*O7688*CSV[[#This Row],[sindlat]]</f>
        <v>7.9406541668565623E-14</v>
      </c>
      <c r="Q7689" s="2">
        <f>2*ASIN(SQRT(CSV[[#This Row],[Columna1]]))*6367445</f>
        <v>3.5885858387299607</v>
      </c>
      <c r="R7689" s="2" t="e" vm="1">
        <f ca="1">_xlfn.CONCAT(CSV[[#This Row],[lon]],",",CSV[[#This Row],[lat]],";",CSV[[#This Row],[alt]])</f>
        <v>#NAME?</v>
      </c>
    </row>
    <row r="7690" spans="1:18" x14ac:dyDescent="0.25">
      <c r="A7690">
        <v>42.514386428520083</v>
      </c>
      <c r="B7690">
        <v>-6.6504156310111284</v>
      </c>
      <c r="C7690">
        <v>589</v>
      </c>
      <c r="D7690" s="1">
        <v>42854.537349537037</v>
      </c>
      <c r="E7690" s="1">
        <f>CSV[[#This Row],[Column4]]-D7689</f>
        <v>3.4722223062999547E-5</v>
      </c>
      <c r="F7690">
        <f>CSV[[#This Row],[alt]]-C7689</f>
        <v>1.20001220703125</v>
      </c>
      <c r="G7690">
        <f>IF(CSV[[#This Row],[Altura]]&gt;0,CSV[[#This Row],[Altura]],0)</f>
        <v>1.20001220703125</v>
      </c>
      <c r="H7690">
        <f>IF(CSV[[#This Row],[Altura]]&lt;=0,CSV[[#This Row],[Altura]],0)</f>
        <v>0</v>
      </c>
      <c r="I7690" s="2">
        <f>RADIANS(CSV[[#This Row],[lon]])-RADIANS(A7689)</f>
        <v>1.1864265623273695E-6</v>
      </c>
      <c r="J7690" s="2">
        <f>RADIANS(CSV[[#This Row],[lat]])-RADIANS(B7689)</f>
        <v>1.2946825001663997E-6</v>
      </c>
      <c r="K7690" s="2">
        <f>RADIANS(CSV[[#This Row],[lon]])</f>
        <v>0.74201602264286837</v>
      </c>
      <c r="L7690" s="2">
        <f>RADIANS(CSV[[#This Row],[lat]])</f>
        <v>-0.1160716493872405</v>
      </c>
      <c r="M7690" s="2">
        <f>SIN(CSV[[#This Row],[dlon]]/2)*SIN(CSV[[#This Row],[dlon]]/2)</f>
        <v>3.5190199694894359E-13</v>
      </c>
      <c r="N7690" s="2">
        <f>SIN(CSV[[#This Row],[dlat]]/2)*SIN(CSV[[#This Row],[dlat]]/2)</f>
        <v>4.1905069405922137E-13</v>
      </c>
      <c r="O7690" s="2">
        <f>COS(RADIANS(CSV[[#This Row],[lat]]))</f>
        <v>0.99327124569611958</v>
      </c>
      <c r="P7690" s="2">
        <f>CSV[[#This Row],[sindlon]]+CSV[[#This Row],[cosradlat]]*O7689*CSV[[#This Row],[sindlat]]</f>
        <v>7.6533222327186107E-13</v>
      </c>
      <c r="Q7690" s="2">
        <f>2*ASIN(SQRT(CSV[[#This Row],[Columna1]]))*6367445</f>
        <v>11.140897986606955</v>
      </c>
      <c r="R7690" s="2" t="e" vm="1">
        <f ca="1">_xlfn.CONCAT(CSV[[#This Row],[lon]],",",CSV[[#This Row],[lat]],";",CSV[[#This Row],[alt]])</f>
        <v>#NAME?</v>
      </c>
    </row>
    <row r="7691" spans="1:18" x14ac:dyDescent="0.25">
      <c r="A7691">
        <v>42.514465805143118</v>
      </c>
      <c r="B7691">
        <v>-6.6503399424254894</v>
      </c>
      <c r="C7691">
        <v>590.4000244140625</v>
      </c>
      <c r="D7691" s="1">
        <v>42854.53738425926</v>
      </c>
      <c r="E7691" s="1">
        <f>CSV[[#This Row],[Column4]]-D7690</f>
        <v>3.4722223062999547E-5</v>
      </c>
      <c r="F7691">
        <f>CSV[[#This Row],[alt]]-C7690</f>
        <v>1.4000244140625</v>
      </c>
      <c r="G7691">
        <f>IF(CSV[[#This Row],[Altura]]&gt;0,CSV[[#This Row],[Altura]],0)</f>
        <v>1.4000244140625</v>
      </c>
      <c r="H7691">
        <f>IF(CSV[[#This Row],[Altura]]&lt;=0,CSV[[#This Row],[Altura]],0)</f>
        <v>0</v>
      </c>
      <c r="I7691" s="2">
        <f>RADIANS(CSV[[#This Row],[lon]])-RADIANS(A7690)</f>
        <v>1.3853834209820448E-6</v>
      </c>
      <c r="J7691" s="2">
        <f>RADIANS(CSV[[#This Row],[lat]])-RADIANS(B7690)</f>
        <v>1.3210150255765774E-6</v>
      </c>
      <c r="K7691" s="2">
        <f>RADIANS(CSV[[#This Row],[lon]])</f>
        <v>0.74201740802628935</v>
      </c>
      <c r="L7691" s="2">
        <f>RADIANS(CSV[[#This Row],[lat]])</f>
        <v>-0.11607032837221493</v>
      </c>
      <c r="M7691" s="2">
        <f>SIN(CSV[[#This Row],[dlon]]/2)*SIN(CSV[[#This Row],[dlon]]/2)</f>
        <v>4.7982180578290165E-13</v>
      </c>
      <c r="N7691" s="2">
        <f>SIN(CSV[[#This Row],[dlat]]/2)*SIN(CSV[[#This Row],[dlat]]/2)</f>
        <v>4.3627017444970782E-13</v>
      </c>
      <c r="O7691" s="2">
        <f>COS(RADIANS(CSV[[#This Row],[lat]]))</f>
        <v>0.99327139868357928</v>
      </c>
      <c r="P7691" s="2">
        <f>CSV[[#This Row],[sindlon]]+CSV[[#This Row],[cosradlat]]*O7690*CSV[[#This Row],[sindlat]]</f>
        <v>9.1024068952649472E-13</v>
      </c>
      <c r="Q7691" s="2">
        <f>2*ASIN(SQRT(CSV[[#This Row],[Columna1]]))*6367445</f>
        <v>12.149917268083801</v>
      </c>
      <c r="R7691" s="2" t="e" vm="1">
        <f ca="1">_xlfn.CONCAT(CSV[[#This Row],[lon]],",",CSV[[#This Row],[lat]],";",CSV[[#This Row],[alt]])</f>
        <v>#NAME?</v>
      </c>
    </row>
    <row r="7692" spans="1:18" x14ac:dyDescent="0.25">
      <c r="A7692">
        <v>42.514591785147786</v>
      </c>
      <c r="B7692">
        <v>-6.6502568777650604</v>
      </c>
      <c r="C7692">
        <v>591.4000244140625</v>
      </c>
      <c r="D7692" s="1">
        <v>42854.537430555552</v>
      </c>
      <c r="E7692" s="1">
        <f>CSV[[#This Row],[Column4]]-D7691</f>
        <v>4.6296292566694319E-5</v>
      </c>
      <c r="F7692">
        <f>CSV[[#This Row],[alt]]-C7691</f>
        <v>1</v>
      </c>
      <c r="G7692">
        <f>IF(CSV[[#This Row],[Altura]]&gt;0,CSV[[#This Row],[Altura]],0)</f>
        <v>1</v>
      </c>
      <c r="H7692">
        <f>IF(CSV[[#This Row],[Altura]]&lt;=0,CSV[[#This Row],[Altura]],0)</f>
        <v>0</v>
      </c>
      <c r="I7692" s="2">
        <f>RADIANS(CSV[[#This Row],[lon]])-RADIANS(A7691)</f>
        <v>2.198765873151487E-6</v>
      </c>
      <c r="J7692" s="2">
        <f>RADIANS(CSV[[#This Row],[lat]])-RADIANS(B7691)</f>
        <v>1.4497518165401679E-6</v>
      </c>
      <c r="K7692" s="2">
        <f>RADIANS(CSV[[#This Row],[lon]])</f>
        <v>0.7420196067921625</v>
      </c>
      <c r="L7692" s="2">
        <f>RADIANS(CSV[[#This Row],[lat]])</f>
        <v>-0.11606887862039839</v>
      </c>
      <c r="M7692" s="2">
        <f>SIN(CSV[[#This Row],[dlon]]/2)*SIN(CSV[[#This Row],[dlon]]/2)</f>
        <v>1.2086428412334181E-12</v>
      </c>
      <c r="N7692" s="2">
        <f>SIN(CSV[[#This Row],[dlat]]/2)*SIN(CSV[[#This Row],[dlat]]/2)</f>
        <v>5.2544508239028709E-13</v>
      </c>
      <c r="O7692" s="2">
        <f>COS(RADIANS(CSV[[#This Row],[lat]]))</f>
        <v>0.99327156657812088</v>
      </c>
      <c r="P7692" s="2">
        <f>CSV[[#This Row],[sindlon]]+CSV[[#This Row],[cosradlat]]*O7691*CSV[[#This Row],[sindlat]]</f>
        <v>1.7270407793437406E-12</v>
      </c>
      <c r="Q7692" s="2">
        <f>2*ASIN(SQRT(CSV[[#This Row],[Columna1]]))*6367445</f>
        <v>16.735800654556389</v>
      </c>
      <c r="R7692" s="2" t="e" vm="1">
        <f ca="1">_xlfn.CONCAT(CSV[[#This Row],[lon]],",",CSV[[#This Row],[lat]],";",CSV[[#This Row],[alt]])</f>
        <v>#NAME?</v>
      </c>
    </row>
    <row r="7693" spans="1:18" x14ac:dyDescent="0.25">
      <c r="A7693">
        <v>42.514697397127748</v>
      </c>
      <c r="B7693">
        <v>-6.6502024792134762</v>
      </c>
      <c r="C7693">
        <v>592.20001220703125</v>
      </c>
      <c r="D7693" s="1">
        <v>42854.537465277775</v>
      </c>
      <c r="E7693" s="1">
        <f>CSV[[#This Row],[Column4]]-D7692</f>
        <v>3.4722223062999547E-5</v>
      </c>
      <c r="F7693">
        <f>CSV[[#This Row],[alt]]-C7692</f>
        <v>0.79998779296875</v>
      </c>
      <c r="G7693">
        <f>IF(CSV[[#This Row],[Altura]]&gt;0,CSV[[#This Row],[Altura]],0)</f>
        <v>0.79998779296875</v>
      </c>
      <c r="H7693">
        <f>IF(CSV[[#This Row],[Altura]]&lt;=0,CSV[[#This Row],[Altura]],0)</f>
        <v>0</v>
      </c>
      <c r="I7693" s="2">
        <f>RADIANS(CSV[[#This Row],[lon]])-RADIANS(A7692)</f>
        <v>1.8432767798781668E-6</v>
      </c>
      <c r="J7693" s="2">
        <f>RADIANS(CSV[[#This Row],[lat]])-RADIANS(B7692)</f>
        <v>9.494338334692376E-7</v>
      </c>
      <c r="K7693" s="2">
        <f>RADIANS(CSV[[#This Row],[lon]])</f>
        <v>0.74202145006894238</v>
      </c>
      <c r="L7693" s="2">
        <f>RADIANS(CSV[[#This Row],[lat]])</f>
        <v>-0.11606792918656492</v>
      </c>
      <c r="M7693" s="2">
        <f>SIN(CSV[[#This Row],[dlon]]/2)*SIN(CSV[[#This Row],[dlon]]/2)</f>
        <v>8.4941732180926559E-13</v>
      </c>
      <c r="N7693" s="2">
        <f>SIN(CSV[[#This Row],[dlat]]/2)*SIN(CSV[[#This Row],[dlat]]/2)</f>
        <v>2.2535615103400607E-13</v>
      </c>
      <c r="O7693" s="2">
        <f>COS(RADIANS(CSV[[#This Row],[lat]]))</f>
        <v>0.99327167653012538</v>
      </c>
      <c r="P7693" s="2">
        <f>CSV[[#This Row],[sindlon]]+CSV[[#This Row],[cosradlat]]*O7692*CSV[[#This Row],[sindlat]]</f>
        <v>1.0717511120203007E-12</v>
      </c>
      <c r="Q7693" s="2">
        <f>2*ASIN(SQRT(CSV[[#This Row],[Columna1]]))*6367445</f>
        <v>13.183847457377238</v>
      </c>
      <c r="R7693" s="2" t="e" vm="1">
        <f ca="1">_xlfn.CONCAT(CSV[[#This Row],[lon]],",",CSV[[#This Row],[lat]],";",CSV[[#This Row],[alt]])</f>
        <v>#NAME?</v>
      </c>
    </row>
    <row r="7694" spans="1:18" x14ac:dyDescent="0.25">
      <c r="A7694">
        <v>42.514862101525068</v>
      </c>
      <c r="B7694">
        <v>-6.6501655150204897</v>
      </c>
      <c r="C7694">
        <v>592.5999755859375</v>
      </c>
      <c r="D7694" s="1">
        <v>42854.537511574075</v>
      </c>
      <c r="E7694" s="1">
        <f>CSV[[#This Row],[Column4]]-D7693</f>
        <v>4.6296299842651933E-5</v>
      </c>
      <c r="F7694">
        <f>CSV[[#This Row],[alt]]-C7693</f>
        <v>0.39996337890625</v>
      </c>
      <c r="G7694">
        <f>IF(CSV[[#This Row],[Altura]]&gt;0,CSV[[#This Row],[Altura]],0)</f>
        <v>0.39996337890625</v>
      </c>
      <c r="H7694">
        <f>IF(CSV[[#This Row],[Altura]]&lt;=0,CSV[[#This Row],[Altura]],0)</f>
        <v>0</v>
      </c>
      <c r="I7694" s="2">
        <f>RADIANS(CSV[[#This Row],[lon]])-RADIANS(A7693)</f>
        <v>2.8746340258178904E-6</v>
      </c>
      <c r="J7694" s="2">
        <f>RADIANS(CSV[[#This Row],[lat]])-RADIANS(B7693)</f>
        <v>6.4514687295180728E-7</v>
      </c>
      <c r="K7694" s="2">
        <f>RADIANS(CSV[[#This Row],[lon]])</f>
        <v>0.7420243247029682</v>
      </c>
      <c r="L7694" s="2">
        <f>RADIANS(CSV[[#This Row],[lat]])</f>
        <v>-0.11606728403969196</v>
      </c>
      <c r="M7694" s="2">
        <f>SIN(CSV[[#This Row],[dlon]]/2)*SIN(CSV[[#This Row],[dlon]]/2)</f>
        <v>2.0658801955960704E-12</v>
      </c>
      <c r="N7694" s="2">
        <f>SIN(CSV[[#This Row],[dlat]]/2)*SIN(CSV[[#This Row],[dlat]]/2)</f>
        <v>1.0405362191987022E-13</v>
      </c>
      <c r="O7694" s="2">
        <f>COS(RADIANS(CSV[[#This Row],[lat]]))</f>
        <v>0.9932717512427639</v>
      </c>
      <c r="P7694" s="2">
        <f>CSV[[#This Row],[sindlon]]+CSV[[#This Row],[cosradlat]]*O7693*CSV[[#This Row],[sindlat]]</f>
        <v>2.1685383229272774E-12</v>
      </c>
      <c r="Q7694" s="2">
        <f>2*ASIN(SQRT(CSV[[#This Row],[Columna1]]))*6367445</f>
        <v>18.753345236680914</v>
      </c>
      <c r="R7694" s="2" t="e" vm="1">
        <f ca="1">_xlfn.CONCAT(CSV[[#This Row],[lon]],",",CSV[[#This Row],[lat]],";",CSV[[#This Row],[alt]])</f>
        <v>#NAME?</v>
      </c>
    </row>
    <row r="7695" spans="1:18" x14ac:dyDescent="0.25">
      <c r="A7695">
        <v>42.515000822022557</v>
      </c>
      <c r="B7695">
        <v>-6.6501517686992884</v>
      </c>
      <c r="C7695">
        <v>593</v>
      </c>
      <c r="D7695" s="1">
        <v>42854.537546296298</v>
      </c>
      <c r="E7695" s="1">
        <f>CSV[[#This Row],[Column4]]-D7694</f>
        <v>3.4722223062999547E-5</v>
      </c>
      <c r="F7695">
        <f>CSV[[#This Row],[alt]]-C7694</f>
        <v>0.4000244140625</v>
      </c>
      <c r="G7695">
        <f>IF(CSV[[#This Row],[Altura]]&gt;0,CSV[[#This Row],[Altura]],0)</f>
        <v>0.4000244140625</v>
      </c>
      <c r="H7695">
        <f>IF(CSV[[#This Row],[Altura]]&lt;=0,CSV[[#This Row],[Altura]],0)</f>
        <v>0</v>
      </c>
      <c r="I7695" s="2">
        <f>RADIANS(CSV[[#This Row],[lon]])-RADIANS(A7694)</f>
        <v>2.4211294211706758E-6</v>
      </c>
      <c r="J7695" s="2">
        <f>RADIANS(CSV[[#This Row],[lat]])-RADIANS(B7694)</f>
        <v>2.3991856500094055E-7</v>
      </c>
      <c r="K7695" s="2">
        <f>RADIANS(CSV[[#This Row],[lon]])</f>
        <v>0.74202674583238937</v>
      </c>
      <c r="L7695" s="2">
        <f>RADIANS(CSV[[#This Row],[lat]])</f>
        <v>-0.11606704412112696</v>
      </c>
      <c r="M7695" s="2">
        <f>SIN(CSV[[#This Row],[dlon]]/2)*SIN(CSV[[#This Row],[dlon]]/2)</f>
        <v>1.4654669185138471E-12</v>
      </c>
      <c r="N7695" s="2">
        <f>SIN(CSV[[#This Row],[dlat]]/2)*SIN(CSV[[#This Row],[dlat]]/2)</f>
        <v>1.4390229458027566E-14</v>
      </c>
      <c r="O7695" s="2">
        <f>COS(RADIANS(CSV[[#This Row],[lat]]))</f>
        <v>0.9932717790269503</v>
      </c>
      <c r="P7695" s="2">
        <f>CSV[[#This Row],[sindlon]]+CSV[[#This Row],[cosradlat]]*O7694*CSV[[#This Row],[sindlat]]</f>
        <v>1.4796641577181361E-12</v>
      </c>
      <c r="Q7695" s="2">
        <f>2*ASIN(SQRT(CSV[[#This Row],[Columna1]]))*6367445</f>
        <v>15.490904443127731</v>
      </c>
      <c r="R7695" s="2" t="e" vm="1">
        <f ca="1">_xlfn.CONCAT(CSV[[#This Row],[lon]],",",CSV[[#This Row],[lat]],";",CSV[[#This Row],[alt]])</f>
        <v>#NAME?</v>
      </c>
    </row>
    <row r="7696" spans="1:18" x14ac:dyDescent="0.25">
      <c r="A7696">
        <v>42.515142392367125</v>
      </c>
      <c r="B7696">
        <v>-6.6501604020595551</v>
      </c>
      <c r="C7696">
        <v>593.20001220703125</v>
      </c>
      <c r="D7696" s="1">
        <v>42854.537581018521</v>
      </c>
      <c r="E7696" s="1">
        <f>CSV[[#This Row],[Column4]]-D7695</f>
        <v>3.4722223062999547E-5</v>
      </c>
      <c r="F7696">
        <f>CSV[[#This Row],[alt]]-C7695</f>
        <v>0.20001220703125</v>
      </c>
      <c r="G7696">
        <f>IF(CSV[[#This Row],[Altura]]&gt;0,CSV[[#This Row],[Altura]],0)</f>
        <v>0.20001220703125</v>
      </c>
      <c r="H7696">
        <f>IF(CSV[[#This Row],[Altura]]&lt;=0,CSV[[#This Row],[Altura]],0)</f>
        <v>0</v>
      </c>
      <c r="I7696" s="2">
        <f>RADIANS(CSV[[#This Row],[lon]])-RADIANS(A7695)</f>
        <v>2.4708686359176113E-6</v>
      </c>
      <c r="J7696" s="2">
        <f>RADIANS(CSV[[#This Row],[lat]])-RADIANS(B7695)</f>
        <v>-1.5068056216649417E-7</v>
      </c>
      <c r="K7696" s="2">
        <f>RADIANS(CSV[[#This Row],[lon]])</f>
        <v>0.74202921670102528</v>
      </c>
      <c r="L7696" s="2">
        <f>RADIANS(CSV[[#This Row],[lat]])</f>
        <v>-0.11606719480168913</v>
      </c>
      <c r="M7696" s="2">
        <f>SIN(CSV[[#This Row],[dlon]]/2)*SIN(CSV[[#This Row],[dlon]]/2)</f>
        <v>1.5262979539895629E-12</v>
      </c>
      <c r="N7696" s="2">
        <f>SIN(CSV[[#This Row],[dlat]]/2)*SIN(CSV[[#This Row],[dlat]]/2)</f>
        <v>5.6761579537026684E-15</v>
      </c>
      <c r="O7696" s="2">
        <f>COS(RADIANS(CSV[[#This Row],[lat]]))</f>
        <v>0.99327176157713259</v>
      </c>
      <c r="P7696" s="2">
        <f>CSV[[#This Row],[sindlon]]+CSV[[#This Row],[cosradlat]]*O7695*CSV[[#This Row],[sindlat]]</f>
        <v>1.5318979879086561E-12</v>
      </c>
      <c r="Q7696" s="2">
        <f>2*ASIN(SQRT(CSV[[#This Row],[Columna1]]))*6367445</f>
        <v>15.761956365126229</v>
      </c>
      <c r="R7696" s="2" t="e" vm="1">
        <f ca="1">_xlfn.CONCAT(CSV[[#This Row],[lon]],",",CSV[[#This Row],[lat]],";",CSV[[#This Row],[alt]])</f>
        <v>#NAME?</v>
      </c>
    </row>
    <row r="7697" spans="1:18" x14ac:dyDescent="0.25">
      <c r="A7697">
        <v>42.515230486169457</v>
      </c>
      <c r="B7697">
        <v>-6.6501723881810904</v>
      </c>
      <c r="C7697">
        <v>593.5999755859375</v>
      </c>
      <c r="D7697" s="1">
        <v>42854.537604166668</v>
      </c>
      <c r="E7697" s="1">
        <f>CSV[[#This Row],[Column4]]-D7696</f>
        <v>2.314814628334716E-5</v>
      </c>
      <c r="F7697">
        <f>CSV[[#This Row],[alt]]-C7696</f>
        <v>0.39996337890625</v>
      </c>
      <c r="G7697">
        <f>IF(CSV[[#This Row],[Altura]]&gt;0,CSV[[#This Row],[Altura]],0)</f>
        <v>0.39996337890625</v>
      </c>
      <c r="H7697">
        <f>IF(CSV[[#This Row],[Altura]]&lt;=0,CSV[[#This Row],[Altura]],0)</f>
        <v>0</v>
      </c>
      <c r="I7697" s="2">
        <f>RADIANS(CSV[[#This Row],[lon]])-RADIANS(A7696)</f>
        <v>1.53752690124076E-6</v>
      </c>
      <c r="J7697" s="2">
        <f>RADIANS(CSV[[#This Row],[lat]])-RADIANS(B7696)</f>
        <v>-2.0919728534185555E-7</v>
      </c>
      <c r="K7697" s="2">
        <f>RADIANS(CSV[[#This Row],[lon]])</f>
        <v>0.74203075422792653</v>
      </c>
      <c r="L7697" s="2">
        <f>RADIANS(CSV[[#This Row],[lat]])</f>
        <v>-0.11606740399897447</v>
      </c>
      <c r="M7697" s="2">
        <f>SIN(CSV[[#This Row],[dlon]]/2)*SIN(CSV[[#This Row],[dlon]]/2)</f>
        <v>5.9099724300963703E-13</v>
      </c>
      <c r="N7697" s="2">
        <f>SIN(CSV[[#This Row],[dlat]]/2)*SIN(CSV[[#This Row],[dlat]]/2)</f>
        <v>1.0940876048600394E-14</v>
      </c>
      <c r="O7697" s="2">
        <f>COS(RADIANS(CSV[[#This Row],[lat]]))</f>
        <v>0.99327173735064933</v>
      </c>
      <c r="P7697" s="2">
        <f>CSV[[#This Row],[sindlon]]+CSV[[#This Row],[cosradlat]]*O7696*CSV[[#This Row],[sindlat]]</f>
        <v>6.017913884343633E-13</v>
      </c>
      <c r="Q7697" s="2">
        <f>2*ASIN(SQRT(CSV[[#This Row],[Columna1]]))*6367445</f>
        <v>9.879118217114101</v>
      </c>
      <c r="R7697" s="2" t="e" vm="1">
        <f ca="1">_xlfn.CONCAT(CSV[[#This Row],[lon]],",",CSV[[#This Row],[lat]],";",CSV[[#This Row],[alt]])</f>
        <v>#NAME?</v>
      </c>
    </row>
    <row r="7698" spans="1:18" x14ac:dyDescent="0.25">
      <c r="A7698">
        <v>42.515359316021204</v>
      </c>
      <c r="B7698">
        <v>-6.6501954384148121</v>
      </c>
      <c r="C7698">
        <v>595.20001220703125</v>
      </c>
      <c r="D7698" s="1">
        <v>42854.537638888891</v>
      </c>
      <c r="E7698" s="1">
        <f>CSV[[#This Row],[Column4]]-D7697</f>
        <v>3.4722223062999547E-5</v>
      </c>
      <c r="F7698">
        <f>CSV[[#This Row],[alt]]-C7697</f>
        <v>1.60003662109375</v>
      </c>
      <c r="G7698">
        <f>IF(CSV[[#This Row],[Altura]]&gt;0,CSV[[#This Row],[Altura]],0)</f>
        <v>1.60003662109375</v>
      </c>
      <c r="H7698">
        <f>IF(CSV[[#This Row],[Altura]]&lt;=0,CSV[[#This Row],[Altura]],0)</f>
        <v>0</v>
      </c>
      <c r="I7698" s="2">
        <f>RADIANS(CSV[[#This Row],[lon]])-RADIANS(A7697)</f>
        <v>2.2485050878984225E-6</v>
      </c>
      <c r="J7698" s="2">
        <f>RADIANS(CSV[[#This Row],[lat]])-RADIANS(B7697)</f>
        <v>-4.0230247179418033E-7</v>
      </c>
      <c r="K7698" s="2">
        <f>RADIANS(CSV[[#This Row],[lon]])</f>
        <v>0.74203300273301442</v>
      </c>
      <c r="L7698" s="2">
        <f>RADIANS(CSV[[#This Row],[lat]])</f>
        <v>-0.11606780630144627</v>
      </c>
      <c r="M7698" s="2">
        <f>SIN(CSV[[#This Row],[dlon]]/2)*SIN(CSV[[#This Row],[dlon]]/2)</f>
        <v>1.2639437825757408E-12</v>
      </c>
      <c r="N7698" s="2">
        <f>SIN(CSV[[#This Row],[dlat]]/2)*SIN(CSV[[#This Row],[dlat]]/2)</f>
        <v>4.0461819702926273E-14</v>
      </c>
      <c r="O7698" s="2">
        <f>COS(RADIANS(CSV[[#This Row],[lat]]))</f>
        <v>0.99327169076113608</v>
      </c>
      <c r="P7698" s="2">
        <f>CSV[[#This Row],[sindlon]]+CSV[[#This Row],[cosradlat]]*O7697*CSV[[#This Row],[sindlat]]</f>
        <v>1.3038629565928768E-12</v>
      </c>
      <c r="Q7698" s="2">
        <f>2*ASIN(SQRT(CSV[[#This Row],[Columna1]]))*6367445</f>
        <v>14.541565756562155</v>
      </c>
      <c r="R7698" s="2" t="e" vm="1">
        <f ca="1">_xlfn.CONCAT(CSV[[#This Row],[lon]],",",CSV[[#This Row],[lat]],";",CSV[[#This Row],[alt]])</f>
        <v>#NAME?</v>
      </c>
    </row>
    <row r="7699" spans="1:18" x14ac:dyDescent="0.25">
      <c r="A7699">
        <v>42.515402482822537</v>
      </c>
      <c r="B7699">
        <v>-6.6502048261463642</v>
      </c>
      <c r="C7699">
        <v>595.4000244140625</v>
      </c>
      <c r="D7699" s="1">
        <v>42854.53765046296</v>
      </c>
      <c r="E7699" s="1">
        <f>CSV[[#This Row],[Column4]]-D7698</f>
        <v>1.1574069503694773E-5</v>
      </c>
      <c r="F7699">
        <f>CSV[[#This Row],[alt]]-C7698</f>
        <v>0.20001220703125</v>
      </c>
      <c r="G7699">
        <f>IF(CSV[[#This Row],[Altura]]&gt;0,CSV[[#This Row],[Altura]],0)</f>
        <v>0.20001220703125</v>
      </c>
      <c r="H7699">
        <f>IF(CSV[[#This Row],[Altura]]&lt;=0,CSV[[#This Row],[Altura]],0)</f>
        <v>0</v>
      </c>
      <c r="I7699" s="2">
        <f>RADIANS(CSV[[#This Row],[lon]])-RADIANS(A7698)</f>
        <v>7.5340281080471527E-7</v>
      </c>
      <c r="J7699" s="2">
        <f>RADIANS(CSV[[#This Row],[lat]])-RADIANS(B7698)</f>
        <v>-1.6384682487158297E-7</v>
      </c>
      <c r="K7699" s="2">
        <f>RADIANS(CSV[[#This Row],[lon]])</f>
        <v>0.74203375613582523</v>
      </c>
      <c r="L7699" s="2">
        <f>RADIANS(CSV[[#This Row],[lat]])</f>
        <v>-0.11606797014827114</v>
      </c>
      <c r="M7699" s="2">
        <f>SIN(CSV[[#This Row],[dlon]]/2)*SIN(CSV[[#This Row],[dlon]]/2)</f>
        <v>1.419039488321047E-13</v>
      </c>
      <c r="N7699" s="2">
        <f>SIN(CSV[[#This Row],[dlat]]/2)*SIN(CSV[[#This Row],[dlat]]/2)</f>
        <v>6.7114455051247803E-15</v>
      </c>
      <c r="O7699" s="2">
        <f>COS(RADIANS(CSV[[#This Row],[lat]]))</f>
        <v>0.99327167178645182</v>
      </c>
      <c r="P7699" s="2">
        <f>CSV[[#This Row],[sindlon]]+CSV[[#This Row],[cosradlat]]*O7698*CSV[[#This Row],[sindlat]]</f>
        <v>1.4852538467725483E-13</v>
      </c>
      <c r="Q7699" s="2">
        <f>2*ASIN(SQRT(CSV[[#This Row],[Columna1]]))*6367445</f>
        <v>4.9078981431359043</v>
      </c>
      <c r="R7699" s="2" t="e" vm="1">
        <f ca="1">_xlfn.CONCAT(CSV[[#This Row],[lon]],",",CSV[[#This Row],[lat]],";",CSV[[#This Row],[alt]])</f>
        <v>#NAME?</v>
      </c>
    </row>
    <row r="7700" spans="1:18" x14ac:dyDescent="0.25">
      <c r="A7700">
        <v>42.515529552474618</v>
      </c>
      <c r="B7700">
        <v>-6.6502286307513714</v>
      </c>
      <c r="C7700">
        <v>596.20001220703125</v>
      </c>
      <c r="D7700" s="1">
        <v>42854.537685185183</v>
      </c>
      <c r="E7700" s="1">
        <f>CSV[[#This Row],[Column4]]-D7699</f>
        <v>3.4722223062999547E-5</v>
      </c>
      <c r="F7700">
        <f>CSV[[#This Row],[alt]]-C7699</f>
        <v>0.79998779296875</v>
      </c>
      <c r="G7700">
        <f>IF(CSV[[#This Row],[Altura]]&gt;0,CSV[[#This Row],[Altura]],0)</f>
        <v>0.79998779296875</v>
      </c>
      <c r="H7700">
        <f>IF(CSV[[#This Row],[Altura]]&lt;=0,CSV[[#This Row],[Altura]],0)</f>
        <v>0</v>
      </c>
      <c r="I7700" s="2">
        <f>RADIANS(CSV[[#This Row],[lon]])-RADIANS(A7699)</f>
        <v>2.2177838081560708E-6</v>
      </c>
      <c r="J7700" s="2">
        <f>RADIANS(CSV[[#This Row],[lat]])-RADIANS(B7699)</f>
        <v>-4.1546873451314692E-7</v>
      </c>
      <c r="K7700" s="2">
        <f>RADIANS(CSV[[#This Row],[lon]])</f>
        <v>0.74203597391963338</v>
      </c>
      <c r="L7700" s="2">
        <f>RADIANS(CSV[[#This Row],[lat]])</f>
        <v>-0.11606838561700565</v>
      </c>
      <c r="M7700" s="2">
        <f>SIN(CSV[[#This Row],[dlon]]/2)*SIN(CSV[[#This Row],[dlon]]/2)</f>
        <v>1.2296412549293069E-12</v>
      </c>
      <c r="N7700" s="2">
        <f>SIN(CSV[[#This Row],[dlat]]/2)*SIN(CSV[[#This Row],[dlat]]/2)</f>
        <v>4.3153567339488322E-14</v>
      </c>
      <c r="O7700" s="2">
        <f>COS(RADIANS(CSV[[#This Row],[lat]]))</f>
        <v>0.99327162367195454</v>
      </c>
      <c r="P7700" s="2">
        <f>CSV[[#This Row],[sindlon]]+CSV[[#This Row],[cosradlat]]*O7699*CSV[[#This Row],[sindlat]]</f>
        <v>1.2722160710564406E-12</v>
      </c>
      <c r="Q7700" s="2">
        <f>2*ASIN(SQRT(CSV[[#This Row],[Columna1]]))*6367445</f>
        <v>14.36400794695772</v>
      </c>
      <c r="R7700" s="2" t="e" vm="1">
        <f ca="1">_xlfn.CONCAT(CSV[[#This Row],[lon]],",",CSV[[#This Row],[lat]],";",CSV[[#This Row],[alt]])</f>
        <v>#NAME?</v>
      </c>
    </row>
    <row r="7701" spans="1:18" x14ac:dyDescent="0.25">
      <c r="A7701">
        <v>42.515653520822525</v>
      </c>
      <c r="B7701">
        <v>-6.6502518486231574</v>
      </c>
      <c r="C7701">
        <v>597.20001220703125</v>
      </c>
      <c r="D7701" s="1">
        <v>42854.537719907406</v>
      </c>
      <c r="E7701" s="1">
        <f>CSV[[#This Row],[Column4]]-D7700</f>
        <v>3.4722223062999547E-5</v>
      </c>
      <c r="F7701">
        <f>CSV[[#This Row],[alt]]-C7700</f>
        <v>1</v>
      </c>
      <c r="G7701">
        <f>IF(CSV[[#This Row],[Altura]]&gt;0,CSV[[#This Row],[Altura]],0)</f>
        <v>1</v>
      </c>
      <c r="H7701">
        <f>IF(CSV[[#This Row],[Altura]]&lt;=0,CSV[[#This Row],[Altura]],0)</f>
        <v>0</v>
      </c>
      <c r="I7701" s="2">
        <f>RADIANS(CSV[[#This Row],[lon]])-RADIANS(A7700)</f>
        <v>2.1636558392712502E-6</v>
      </c>
      <c r="J7701" s="2">
        <f>RADIANS(CSV[[#This Row],[lat]])-RADIANS(B7700)</f>
        <v>-4.052283079786223E-7</v>
      </c>
      <c r="K7701" s="2">
        <f>RADIANS(CSV[[#This Row],[lon]])</f>
        <v>0.74203813757547266</v>
      </c>
      <c r="L7701" s="2">
        <f>RADIANS(CSV[[#This Row],[lat]])</f>
        <v>-0.11606879084531363</v>
      </c>
      <c r="M7701" s="2">
        <f>SIN(CSV[[#This Row],[dlon]]/2)*SIN(CSV[[#This Row],[dlon]]/2)</f>
        <v>1.1703516477026877E-12</v>
      </c>
      <c r="N7701" s="2">
        <f>SIN(CSV[[#This Row],[dlat]]/2)*SIN(CSV[[#This Row],[dlat]]/2)</f>
        <v>4.1052495396803736E-14</v>
      </c>
      <c r="O7701" s="2">
        <f>COS(RADIANS(CSV[[#This Row],[lat]]))</f>
        <v>0.99327157674321287</v>
      </c>
      <c r="P7701" s="2">
        <f>CSV[[#This Row],[sindlon]]+CSV[[#This Row],[cosradlat]]*O7700*CSV[[#This Row],[sindlat]]</f>
        <v>1.210853566398932E-12</v>
      </c>
      <c r="Q7701" s="2">
        <f>2*ASIN(SQRT(CSV[[#This Row],[Columna1]]))*6367445</f>
        <v>14.013319071759012</v>
      </c>
      <c r="R7701" s="2" t="e" vm="1">
        <f ca="1">_xlfn.CONCAT(CSV[[#This Row],[lon]],",",CSV[[#This Row],[lat]],";",CSV[[#This Row],[alt]])</f>
        <v>#NAME?</v>
      </c>
    </row>
    <row r="7702" spans="1:18" x14ac:dyDescent="0.25">
      <c r="A7702">
        <v>42.515730885788798</v>
      </c>
      <c r="B7702">
        <v>-6.6502720490098</v>
      </c>
      <c r="C7702">
        <v>598</v>
      </c>
      <c r="D7702" s="1">
        <v>42854.537743055553</v>
      </c>
      <c r="E7702" s="1">
        <f>CSV[[#This Row],[Column4]]-D7701</f>
        <v>2.314814628334716E-5</v>
      </c>
      <c r="F7702">
        <f>CSV[[#This Row],[alt]]-C7701</f>
        <v>0.79998779296875</v>
      </c>
      <c r="G7702">
        <f>IF(CSV[[#This Row],[Altura]]&gt;0,CSV[[#This Row],[Altura]],0)</f>
        <v>0.79998779296875</v>
      </c>
      <c r="H7702">
        <f>IF(CSV[[#This Row],[Altura]]&lt;=0,CSV[[#This Row],[Altura]],0)</f>
        <v>0</v>
      </c>
      <c r="I7702" s="2">
        <f>RADIANS(CSV[[#This Row],[lon]])-RADIANS(A7701)</f>
        <v>1.350273387101808E-6</v>
      </c>
      <c r="J7702" s="2">
        <f>RADIANS(CSV[[#This Row],[lat]])-RADIANS(B7701)</f>
        <v>-3.5256325708887815E-7</v>
      </c>
      <c r="K7702" s="2">
        <f>RADIANS(CSV[[#This Row],[lon]])</f>
        <v>0.74203948784885976</v>
      </c>
      <c r="L7702" s="2">
        <f>RADIANS(CSV[[#This Row],[lat]])</f>
        <v>-0.11606914340857072</v>
      </c>
      <c r="M7702" s="2">
        <f>SIN(CSV[[#This Row],[dlon]]/2)*SIN(CSV[[#This Row],[dlon]]/2)</f>
        <v>4.5580955497877809E-13</v>
      </c>
      <c r="N7702" s="2">
        <f>SIN(CSV[[#This Row],[dlat]]/2)*SIN(CSV[[#This Row],[dlat]]/2)</f>
        <v>3.107521256227928E-14</v>
      </c>
      <c r="O7702" s="2">
        <f>COS(RADIANS(CSV[[#This Row],[lat]]))</f>
        <v>0.99327153591338069</v>
      </c>
      <c r="P7702" s="2">
        <f>CSV[[#This Row],[sindlon]]+CSV[[#This Row],[cosradlat]]*O7701*CSV[[#This Row],[sindlat]]</f>
        <v>4.864679987420356E-13</v>
      </c>
      <c r="Q7702" s="2">
        <f>2*ASIN(SQRT(CSV[[#This Row],[Columna1]]))*6367445</f>
        <v>8.8822365741850202</v>
      </c>
      <c r="R7702" s="2" t="e" vm="1">
        <f ca="1">_xlfn.CONCAT(CSV[[#This Row],[lon]],",",CSV[[#This Row],[lat]],";",CSV[[#This Row],[alt]])</f>
        <v>#NAME?</v>
      </c>
    </row>
    <row r="7703" spans="1:18" x14ac:dyDescent="0.25">
      <c r="A7703">
        <v>42.515769107267261</v>
      </c>
      <c r="B7703">
        <v>-6.6502830293029547</v>
      </c>
      <c r="C7703">
        <v>598.20001220703125</v>
      </c>
      <c r="D7703" s="1">
        <v>42854.537754629629</v>
      </c>
      <c r="E7703" s="1">
        <f>CSV[[#This Row],[Column4]]-D7702</f>
        <v>1.1574076779652387E-5</v>
      </c>
      <c r="F7703">
        <f>CSV[[#This Row],[alt]]-C7702</f>
        <v>0.20001220703125</v>
      </c>
      <c r="G7703">
        <f>IF(CSV[[#This Row],[Altura]]&gt;0,CSV[[#This Row],[Altura]],0)</f>
        <v>0.20001220703125</v>
      </c>
      <c r="H7703">
        <f>IF(CSV[[#This Row],[Altura]]&lt;=0,CSV[[#This Row],[Altura]],0)</f>
        <v>0</v>
      </c>
      <c r="I7703" s="2">
        <f>RADIANS(CSV[[#This Row],[lon]])-RADIANS(A7702)</f>
        <v>6.6709064416858865E-7</v>
      </c>
      <c r="J7703" s="2">
        <f>RADIANS(CSV[[#This Row],[lat]])-RADIANS(B7702)</f>
        <v>-1.9164226837398157E-7</v>
      </c>
      <c r="K7703" s="2">
        <f>RADIANS(CSV[[#This Row],[lon]])</f>
        <v>0.74204015493950393</v>
      </c>
      <c r="L7703" s="2">
        <f>RADIANS(CSV[[#This Row],[lat]])</f>
        <v>-0.11606933505083909</v>
      </c>
      <c r="M7703" s="2">
        <f>SIN(CSV[[#This Row],[dlon]]/2)*SIN(CSV[[#This Row],[dlon]]/2)</f>
        <v>1.112524818843115E-13</v>
      </c>
      <c r="N7703" s="2">
        <f>SIN(CSV[[#This Row],[dlat]]/2)*SIN(CSV[[#This Row],[dlat]]/2)</f>
        <v>9.1816897568812672E-15</v>
      </c>
      <c r="O7703" s="2">
        <f>COS(RADIANS(CSV[[#This Row],[lat]]))</f>
        <v>0.99327151371951961</v>
      </c>
      <c r="P7703" s="2">
        <f>CSV[[#This Row],[sindlon]]+CSV[[#This Row],[cosradlat]]*O7702*CSV[[#This Row],[sindlat]]</f>
        <v>1.2031102977478039E-13</v>
      </c>
      <c r="Q7703" s="2">
        <f>2*ASIN(SQRT(CSV[[#This Row],[Columna1]]))*6367445</f>
        <v>4.4172087119469472</v>
      </c>
      <c r="R7703" s="2" t="e" vm="1">
        <f ca="1">_xlfn.CONCAT(CSV[[#This Row],[lon]],",",CSV[[#This Row],[lat]],";",CSV[[#This Row],[alt]])</f>
        <v>#NAME?</v>
      </c>
    </row>
    <row r="7704" spans="1:18" x14ac:dyDescent="0.25">
      <c r="A7704">
        <v>42.515844041481614</v>
      </c>
      <c r="B7704">
        <v>-6.6503028105944404</v>
      </c>
      <c r="C7704">
        <v>599.4000244140625</v>
      </c>
      <c r="D7704" s="1">
        <v>42854.537777777776</v>
      </c>
      <c r="E7704" s="1">
        <f>CSV[[#This Row],[Column4]]-D7703</f>
        <v>2.314814628334716E-5</v>
      </c>
      <c r="F7704">
        <f>CSV[[#This Row],[alt]]-C7703</f>
        <v>1.20001220703125</v>
      </c>
      <c r="G7704">
        <f>IF(CSV[[#This Row],[Altura]]&gt;0,CSV[[#This Row],[Altura]],0)</f>
        <v>1.20001220703125</v>
      </c>
      <c r="H7704">
        <f>IF(CSV[[#This Row],[Altura]]&lt;=0,CSV[[#This Row],[Altura]],0)</f>
        <v>0</v>
      </c>
      <c r="I7704" s="2">
        <f>RADIANS(CSV[[#This Row],[lon]])-RADIANS(A7703)</f>
        <v>1.307848762843733E-6</v>
      </c>
      <c r="J7704" s="2">
        <f>RADIANS(CSV[[#This Row],[lat]])-RADIANS(B7703)</f>
        <v>-3.4524866672491772E-7</v>
      </c>
      <c r="K7704" s="2">
        <f>RADIANS(CSV[[#This Row],[lon]])</f>
        <v>0.74204146278826677</v>
      </c>
      <c r="L7704" s="2">
        <f>RADIANS(CSV[[#This Row],[lat]])</f>
        <v>-0.11606968029950582</v>
      </c>
      <c r="M7704" s="2">
        <f>SIN(CSV[[#This Row],[dlon]]/2)*SIN(CSV[[#This Row],[dlon]]/2)</f>
        <v>4.2761709661790979E-13</v>
      </c>
      <c r="N7704" s="2">
        <f>SIN(CSV[[#This Row],[dlat]]/2)*SIN(CSV[[#This Row],[dlat]]/2)</f>
        <v>2.9799160468833033E-14</v>
      </c>
      <c r="O7704" s="2">
        <f>COS(RADIANS(CSV[[#This Row],[lat]]))</f>
        <v>0.99327147373659408</v>
      </c>
      <c r="P7704" s="2">
        <f>CSV[[#This Row],[sindlon]]+CSV[[#This Row],[cosradlat]]*O7703*CSV[[#This Row],[sindlat]]</f>
        <v>4.5701659850184875E-13</v>
      </c>
      <c r="Q7704" s="2">
        <f>2*ASIN(SQRT(CSV[[#This Row],[Columna1]]))*6367445</f>
        <v>8.6091680408679245</v>
      </c>
      <c r="R7704" s="2" t="e" vm="1">
        <f ca="1">_xlfn.CONCAT(CSV[[#This Row],[lon]],",",CSV[[#This Row],[lat]],";",CSV[[#This Row],[alt]])</f>
        <v>#NAME?</v>
      </c>
    </row>
    <row r="7705" spans="1:18" x14ac:dyDescent="0.25">
      <c r="A7705">
        <v>42.51595770008862</v>
      </c>
      <c r="B7705">
        <v>-6.6503380984067917</v>
      </c>
      <c r="C7705">
        <v>600.79998779296875</v>
      </c>
      <c r="D7705" s="1">
        <v>42854.537812499999</v>
      </c>
      <c r="E7705" s="1">
        <f>CSV[[#This Row],[Column4]]-D7704</f>
        <v>3.4722223062999547E-5</v>
      </c>
      <c r="F7705">
        <f>CSV[[#This Row],[alt]]-C7704</f>
        <v>1.39996337890625</v>
      </c>
      <c r="G7705">
        <f>IF(CSV[[#This Row],[Altura]]&gt;0,CSV[[#This Row],[Altura]],0)</f>
        <v>1.39996337890625</v>
      </c>
      <c r="H7705">
        <f>IF(CSV[[#This Row],[Altura]]&lt;=0,CSV[[#This Row],[Altura]],0)</f>
        <v>0</v>
      </c>
      <c r="I7705" s="2">
        <f>RADIANS(CSV[[#This Row],[lon]])-RADIANS(A7704)</f>
        <v>1.9837169155101364E-6</v>
      </c>
      <c r="J7705" s="2">
        <f>RADIANS(CSV[[#This Row],[lat]])-RADIANS(B7704)</f>
        <v>-6.158885113571877E-7</v>
      </c>
      <c r="K7705" s="2">
        <f>RADIANS(CSV[[#This Row],[lon]])</f>
        <v>0.74204344650518228</v>
      </c>
      <c r="L7705" s="2">
        <f>RADIANS(CSV[[#This Row],[lat]])</f>
        <v>-0.11607029618801717</v>
      </c>
      <c r="M7705" s="2">
        <f>SIN(CSV[[#This Row],[dlon]]/2)*SIN(CSV[[#This Row],[dlon]]/2)</f>
        <v>9.8378320021993988E-13</v>
      </c>
      <c r="N7705" s="2">
        <f>SIN(CSV[[#This Row],[dlat]]/2)*SIN(CSV[[#This Row],[dlat]]/2)</f>
        <v>9.4829664605440176E-14</v>
      </c>
      <c r="O7705" s="2">
        <f>COS(RADIANS(CSV[[#This Row],[lat]]))</f>
        <v>0.9932714024108269</v>
      </c>
      <c r="P7705" s="2">
        <f>CSV[[#This Row],[sindlon]]+CSV[[#This Row],[cosradlat]]*O7704*CSV[[#This Row],[sindlat]]</f>
        <v>1.0773410235590303E-12</v>
      </c>
      <c r="Q7705" s="2">
        <f>2*ASIN(SQRT(CSV[[#This Row],[Columna1]]))*6367445</f>
        <v>13.218184112399355</v>
      </c>
      <c r="R7705" s="2" t="e" vm="1">
        <f ca="1">_xlfn.CONCAT(CSV[[#This Row],[lon]],",",CSV[[#This Row],[lat]],";",CSV[[#This Row],[alt]])</f>
        <v>#NAME?</v>
      </c>
    </row>
    <row r="7706" spans="1:18" x14ac:dyDescent="0.25">
      <c r="A7706">
        <v>42.515998603776097</v>
      </c>
      <c r="B7706">
        <v>-6.6503465641289949</v>
      </c>
      <c r="C7706">
        <v>601.4000244140625</v>
      </c>
      <c r="D7706" s="1">
        <v>42854.537835648145</v>
      </c>
      <c r="E7706" s="1">
        <f>CSV[[#This Row],[Column4]]-D7705</f>
        <v>2.314814628334716E-5</v>
      </c>
      <c r="F7706">
        <f>CSV[[#This Row],[alt]]-C7705</f>
        <v>0.60003662109375</v>
      </c>
      <c r="G7706">
        <f>IF(CSV[[#This Row],[Altura]]&gt;0,CSV[[#This Row],[Altura]],0)</f>
        <v>0.60003662109375</v>
      </c>
      <c r="H7706">
        <f>IF(CSV[[#This Row],[Altura]]&lt;=0,CSV[[#This Row],[Altura]],0)</f>
        <v>0</v>
      </c>
      <c r="I7706" s="2">
        <f>RADIANS(CSV[[#This Row],[lon]])-RADIANS(A7705)</f>
        <v>7.1390402267557107E-7</v>
      </c>
      <c r="J7706" s="2">
        <f>RADIANS(CSV[[#This Row],[lat]])-RADIANS(B7705)</f>
        <v>-1.4775472600980777E-7</v>
      </c>
      <c r="K7706" s="2">
        <f>RADIANS(CSV[[#This Row],[lon]])</f>
        <v>0.74204416040920496</v>
      </c>
      <c r="L7706" s="2">
        <f>RADIANS(CSV[[#This Row],[lat]])</f>
        <v>-0.11607044394274318</v>
      </c>
      <c r="M7706" s="2">
        <f>SIN(CSV[[#This Row],[dlon]]/2)*SIN(CSV[[#This Row],[dlon]]/2)</f>
        <v>1.2741473839808517E-13</v>
      </c>
      <c r="N7706" s="2">
        <f>SIN(CSV[[#This Row],[dlat]]/2)*SIN(CSV[[#This Row],[dlat]]/2)</f>
        <v>5.4578647645583316E-15</v>
      </c>
      <c r="O7706" s="2">
        <f>COS(RADIANS(CSV[[#This Row],[lat]]))</f>
        <v>0.99327138529936354</v>
      </c>
      <c r="P7706" s="2">
        <f>CSV[[#This Row],[sindlon]]+CSV[[#This Row],[cosradlat]]*O7705*CSV[[#This Row],[sindlat]]</f>
        <v>1.3279940261799479E-13</v>
      </c>
      <c r="Q7706" s="2">
        <f>2*ASIN(SQRT(CSV[[#This Row],[Columna1]]))*6367445</f>
        <v>4.6408043412724798</v>
      </c>
      <c r="R7706" s="2" t="e" vm="1">
        <f ca="1">_xlfn.CONCAT(CSV[[#This Row],[lon]],",",CSV[[#This Row],[lat]],";",CSV[[#This Row],[alt]])</f>
        <v>#NAME?</v>
      </c>
    </row>
    <row r="7707" spans="1:18" x14ac:dyDescent="0.25">
      <c r="A7707">
        <v>42.516263304278255</v>
      </c>
      <c r="B7707">
        <v>-6.6503605619072914</v>
      </c>
      <c r="C7707">
        <v>601.5999755859375</v>
      </c>
      <c r="D7707" s="1">
        <v>42854.537881944445</v>
      </c>
      <c r="E7707" s="1">
        <f>CSV[[#This Row],[Column4]]-D7706</f>
        <v>4.6296299842651933E-5</v>
      </c>
      <c r="F7707">
        <f>CSV[[#This Row],[alt]]-C7706</f>
        <v>0.199951171875</v>
      </c>
      <c r="G7707">
        <f>IF(CSV[[#This Row],[Altura]]&gt;0,CSV[[#This Row],[Altura]],0)</f>
        <v>0.199951171875</v>
      </c>
      <c r="H7707">
        <f>IF(CSV[[#This Row],[Altura]]&lt;=0,CSV[[#This Row],[Altura]],0)</f>
        <v>0</v>
      </c>
      <c r="I7707" s="2">
        <f>RADIANS(CSV[[#This Row],[lon]])-RADIANS(A7706)</f>
        <v>4.6198952943221627E-6</v>
      </c>
      <c r="J7707" s="2">
        <f>RADIANS(CSV[[#This Row],[lat]])-RADIANS(B7706)</f>
        <v>-2.4430731923597016E-7</v>
      </c>
      <c r="K7707" s="2">
        <f>RADIANS(CSV[[#This Row],[lon]])</f>
        <v>0.74204878030449928</v>
      </c>
      <c r="L7707" s="2">
        <f>RADIANS(CSV[[#This Row],[lat]])</f>
        <v>-0.11607068825006242</v>
      </c>
      <c r="M7707" s="2">
        <f>SIN(CSV[[#This Row],[dlon]]/2)*SIN(CSV[[#This Row],[dlon]]/2)</f>
        <v>5.3358581326155259E-12</v>
      </c>
      <c r="N7707" s="2">
        <f>SIN(CSV[[#This Row],[dlat]]/2)*SIN(CSV[[#This Row],[dlat]]/2)</f>
        <v>1.4921516558066489E-14</v>
      </c>
      <c r="O7707" s="2">
        <f>COS(RADIANS(CSV[[#This Row],[lat]]))</f>
        <v>0.99327135700610425</v>
      </c>
      <c r="P7707" s="2">
        <f>CSV[[#This Row],[sindlon]]+CSV[[#This Row],[cosradlat]]*O7706*CSV[[#This Row],[sindlat]]</f>
        <v>5.3505795220434753E-12</v>
      </c>
      <c r="Q7707" s="2">
        <f>2*ASIN(SQRT(CSV[[#This Row],[Columna1]]))*6367445</f>
        <v>29.457481224861127</v>
      </c>
      <c r="R7707" s="2" t="e" vm="1">
        <f ca="1">_xlfn.CONCAT(CSV[[#This Row],[lon]],",",CSV[[#This Row],[lat]],";",CSV[[#This Row],[alt]])</f>
        <v>#NAME?</v>
      </c>
    </row>
    <row r="7708" spans="1:18" x14ac:dyDescent="0.25">
      <c r="A7708">
        <v>42.516549713909626</v>
      </c>
      <c r="B7708">
        <v>-6.6504073329269886</v>
      </c>
      <c r="C7708">
        <v>599</v>
      </c>
      <c r="D7708" s="1">
        <v>42854.537928240738</v>
      </c>
      <c r="E7708" s="1">
        <f>CSV[[#This Row],[Column4]]-D7707</f>
        <v>4.6296292566694319E-5</v>
      </c>
      <c r="F7708">
        <f>CSV[[#This Row],[alt]]-C7707</f>
        <v>-2.5999755859375</v>
      </c>
      <c r="G7708">
        <f>IF(CSV[[#This Row],[Altura]]&gt;0,CSV[[#This Row],[Altura]],0)</f>
        <v>0</v>
      </c>
      <c r="H7708">
        <f>IF(CSV[[#This Row],[Altura]]&lt;=0,CSV[[#This Row],[Altura]],0)</f>
        <v>-2.5999755859375</v>
      </c>
      <c r="I7708" s="2">
        <f>RADIANS(CSV[[#This Row],[lon]])-RADIANS(A7707)</f>
        <v>4.9987910768489741E-6</v>
      </c>
      <c r="J7708" s="2">
        <f>RADIANS(CSV[[#This Row],[lat]])-RADIANS(B7707)</f>
        <v>-8.1630828822898405E-7</v>
      </c>
      <c r="K7708" s="2">
        <f>RADIANS(CSV[[#This Row],[lon]])</f>
        <v>0.74205377909557613</v>
      </c>
      <c r="L7708" s="2">
        <f>RADIANS(CSV[[#This Row],[lat]])</f>
        <v>-0.11607150455835065</v>
      </c>
      <c r="M7708" s="2">
        <f>SIN(CSV[[#This Row],[dlon]]/2)*SIN(CSV[[#This Row],[dlon]]/2)</f>
        <v>6.2469780574832241E-12</v>
      </c>
      <c r="N7708" s="2">
        <f>SIN(CSV[[#This Row],[dlat]]/2)*SIN(CSV[[#This Row],[dlat]]/2)</f>
        <v>1.6658980535782428E-13</v>
      </c>
      <c r="O7708" s="2">
        <f>COS(RADIANS(CSV[[#This Row],[lat]]))</f>
        <v>0.99327126246891573</v>
      </c>
      <c r="P7708" s="2">
        <f>CSV[[#This Row],[sindlon]]+CSV[[#This Row],[cosradlat]]*O7707*CSV[[#This Row],[sindlat]]</f>
        <v>6.4113335428376236E-12</v>
      </c>
      <c r="Q7708" s="2">
        <f>2*ASIN(SQRT(CSV[[#This Row],[Columna1]]))*6367445</f>
        <v>32.245519905470054</v>
      </c>
      <c r="R7708" s="2" t="e" vm="1">
        <f ca="1">_xlfn.CONCAT(CSV[[#This Row],[lon]],",",CSV[[#This Row],[lat]],";",CSV[[#This Row],[alt]])</f>
        <v>#NAME?</v>
      </c>
    </row>
    <row r="7709" spans="1:18" x14ac:dyDescent="0.25">
      <c r="A7709">
        <v>42.516703102737665</v>
      </c>
      <c r="B7709">
        <v>-6.6503772418946028</v>
      </c>
      <c r="C7709">
        <v>597.79998779296875</v>
      </c>
      <c r="D7709" s="1">
        <v>42854.537951388891</v>
      </c>
      <c r="E7709" s="1">
        <f>CSV[[#This Row],[Column4]]-D7708</f>
        <v>2.3148153559304774E-5</v>
      </c>
      <c r="F7709">
        <f>CSV[[#This Row],[alt]]-C7708</f>
        <v>-1.20001220703125</v>
      </c>
      <c r="G7709">
        <f>IF(CSV[[#This Row],[Altura]]&gt;0,CSV[[#This Row],[Altura]],0)</f>
        <v>0</v>
      </c>
      <c r="H7709">
        <f>IF(CSV[[#This Row],[Altura]]&lt;=0,CSV[[#This Row],[Altura]],0)</f>
        <v>-1.20001220703125</v>
      </c>
      <c r="I7709" s="2">
        <f>RADIANS(CSV[[#This Row],[lon]])-RADIANS(A7708)</f>
        <v>2.6771400850611471E-6</v>
      </c>
      <c r="J7709" s="2">
        <f>RADIANS(CSV[[#This Row],[lat]])-RADIANS(B7708)</f>
        <v>5.251875904582759E-7</v>
      </c>
      <c r="K7709" s="2">
        <f>RADIANS(CSV[[#This Row],[lon]])</f>
        <v>0.74205645623566119</v>
      </c>
      <c r="L7709" s="2">
        <f>RADIANS(CSV[[#This Row],[lat]])</f>
        <v>-0.11607097937076019</v>
      </c>
      <c r="M7709" s="2">
        <f>SIN(CSV[[#This Row],[dlon]]/2)*SIN(CSV[[#This Row],[dlon]]/2)</f>
        <v>1.7917697587592312E-12</v>
      </c>
      <c r="N7709" s="2">
        <f>SIN(CSV[[#This Row],[dlat]]/2)*SIN(CSV[[#This Row],[dlat]]/2)</f>
        <v>6.8955501292840844E-14</v>
      </c>
      <c r="O7709" s="2">
        <f>COS(RADIANS(CSV[[#This Row],[lat]]))</f>
        <v>0.99327132329130463</v>
      </c>
      <c r="P7709" s="2">
        <f>CSV[[#This Row],[sindlon]]+CSV[[#This Row],[cosradlat]]*O7708*CSV[[#This Row],[sindlat]]</f>
        <v>1.8598004193018271E-12</v>
      </c>
      <c r="Q7709" s="2">
        <f>2*ASIN(SQRT(CSV[[#This Row],[Columna1]]))*6367445</f>
        <v>17.36714253633339</v>
      </c>
      <c r="R7709" s="2" t="e" vm="1">
        <f ca="1">_xlfn.CONCAT(CSV[[#This Row],[lon]],",",CSV[[#This Row],[lat]],";",CSV[[#This Row],[alt]])</f>
        <v>#NAME?</v>
      </c>
    </row>
    <row r="7710" spans="1:18" x14ac:dyDescent="0.25">
      <c r="A7710">
        <v>42.516775270923972</v>
      </c>
      <c r="B7710">
        <v>-6.6503460612148046</v>
      </c>
      <c r="C7710">
        <v>597.4000244140625</v>
      </c>
      <c r="D7710" s="1">
        <v>42854.537962962961</v>
      </c>
      <c r="E7710" s="1">
        <f>CSV[[#This Row],[Column4]]-D7709</f>
        <v>1.1574069503694773E-5</v>
      </c>
      <c r="F7710">
        <f>CSV[[#This Row],[alt]]-C7709</f>
        <v>-0.39996337890625</v>
      </c>
      <c r="G7710">
        <f>IF(CSV[[#This Row],[Altura]]&gt;0,CSV[[#This Row],[Altura]],0)</f>
        <v>0</v>
      </c>
      <c r="H7710">
        <f>IF(CSV[[#This Row],[Altura]]&lt;=0,CSV[[#This Row],[Altura]],0)</f>
        <v>-0.39996337890625</v>
      </c>
      <c r="I7710" s="2">
        <f>RADIANS(CSV[[#This Row],[lon]])-RADIANS(A7709)</f>
        <v>1.259572466216774E-6</v>
      </c>
      <c r="J7710" s="2">
        <f>RADIANS(CSV[[#This Row],[lat]])-RADIANS(B7709)</f>
        <v>5.4420552549061529E-7</v>
      </c>
      <c r="K7710" s="2">
        <f>RADIANS(CSV[[#This Row],[lon]])</f>
        <v>0.7420577158081274</v>
      </c>
      <c r="L7710" s="2">
        <f>RADIANS(CSV[[#This Row],[lat]])</f>
        <v>-0.1160704351652347</v>
      </c>
      <c r="M7710" s="2">
        <f>SIN(CSV[[#This Row],[dlon]]/2)*SIN(CSV[[#This Row],[dlon]]/2)</f>
        <v>3.9663069941279915E-13</v>
      </c>
      <c r="N7710" s="2">
        <f>SIN(CSV[[#This Row],[dlat]]/2)*SIN(CSV[[#This Row],[dlat]]/2)</f>
        <v>7.4039913493627366E-14</v>
      </c>
      <c r="O7710" s="2">
        <f>COS(RADIANS(CSV[[#This Row],[lat]]))</f>
        <v>0.99327138631588663</v>
      </c>
      <c r="P7710" s="2">
        <f>CSV[[#This Row],[sindlon]]+CSV[[#This Row],[cosradlat]]*O7709*CSV[[#This Row],[sindlat]]</f>
        <v>4.6967758842225165E-13</v>
      </c>
      <c r="Q7710" s="2">
        <f>2*ASIN(SQRT(CSV[[#This Row],[Columna1]]))*6367445</f>
        <v>8.7276056898655607</v>
      </c>
      <c r="R7710" s="2" t="e" vm="1">
        <f ca="1">_xlfn.CONCAT(CSV[[#This Row],[lon]],",",CSV[[#This Row],[lat]],";",CSV[[#This Row],[alt]])</f>
        <v>#NAME?</v>
      </c>
    </row>
    <row r="7711" spans="1:18" x14ac:dyDescent="0.25">
      <c r="A7711">
        <v>42.51691441051662</v>
      </c>
      <c r="B7711">
        <v>-6.6502660978585482</v>
      </c>
      <c r="C7711">
        <v>597.20001220703125</v>
      </c>
      <c r="D7711" s="1">
        <v>42854.537986111114</v>
      </c>
      <c r="E7711" s="1">
        <f>CSV[[#This Row],[Column4]]-D7710</f>
        <v>2.3148153559304774E-5</v>
      </c>
      <c r="F7711">
        <f>CSV[[#This Row],[alt]]-C7710</f>
        <v>-0.20001220703125</v>
      </c>
      <c r="G7711">
        <f>IF(CSV[[#This Row],[Altura]]&gt;0,CSV[[#This Row],[Altura]],0)</f>
        <v>0</v>
      </c>
      <c r="H7711">
        <f>IF(CSV[[#This Row],[Altura]]&lt;=0,CSV[[#This Row],[Altura]],0)</f>
        <v>-0.20001220703125</v>
      </c>
      <c r="I7711" s="2">
        <f>RADIANS(CSV[[#This Row],[lon]])-RADIANS(A7710)</f>
        <v>2.4284440116595363E-6</v>
      </c>
      <c r="J7711" s="2">
        <f>RADIANS(CSV[[#This Row],[lat]])-RADIANS(B7710)</f>
        <v>1.3956238476137139E-6</v>
      </c>
      <c r="K7711" s="2">
        <f>RADIANS(CSV[[#This Row],[lon]])</f>
        <v>0.74206014425213906</v>
      </c>
      <c r="L7711" s="2">
        <f>RADIANS(CSV[[#This Row],[lat]])</f>
        <v>-0.11606903954138709</v>
      </c>
      <c r="M7711" s="2">
        <f>SIN(CSV[[#This Row],[dlon]]/2)*SIN(CSV[[#This Row],[dlon]]/2)</f>
        <v>1.4743350794405409E-12</v>
      </c>
      <c r="N7711" s="2">
        <f>SIN(CSV[[#This Row],[dlat]]/2)*SIN(CSV[[#This Row],[dlat]]/2)</f>
        <v>4.8694148100694773E-13</v>
      </c>
      <c r="O7711" s="2">
        <f>COS(RADIANS(CSV[[#This Row],[lat]]))</f>
        <v>0.99327154794209926</v>
      </c>
      <c r="P7711" s="2">
        <f>CSV[[#This Row],[sindlon]]+CSV[[#This Row],[cosradlat]]*O7710*CSV[[#This Row],[sindlat]]</f>
        <v>1.9547458023020104E-12</v>
      </c>
      <c r="Q7711" s="2">
        <f>2*ASIN(SQRT(CSV[[#This Row],[Columna1]]))*6367445</f>
        <v>17.804932952631141</v>
      </c>
      <c r="R7711" s="2" t="e" vm="1">
        <f ca="1">_xlfn.CONCAT(CSV[[#This Row],[lon]],",",CSV[[#This Row],[lat]],";",CSV[[#This Row],[alt]])</f>
        <v>#NAME?</v>
      </c>
    </row>
    <row r="7712" spans="1:18" x14ac:dyDescent="0.25">
      <c r="A7712">
        <v>42.517036199569702</v>
      </c>
      <c r="B7712">
        <v>-6.6501322388648987</v>
      </c>
      <c r="C7712">
        <v>597.20001220703125</v>
      </c>
      <c r="D7712" s="1">
        <v>42854.53800925926</v>
      </c>
      <c r="E7712" s="1">
        <f>CSV[[#This Row],[Column4]]-D7711</f>
        <v>2.314814628334716E-5</v>
      </c>
      <c r="F7712">
        <f>CSV[[#This Row],[alt]]-C7711</f>
        <v>0</v>
      </c>
      <c r="G7712">
        <f>IF(CSV[[#This Row],[Altura]]&gt;0,CSV[[#This Row],[Altura]],0)</f>
        <v>0</v>
      </c>
      <c r="H7712">
        <f>IF(CSV[[#This Row],[Altura]]&lt;=0,CSV[[#This Row],[Altura]],0)</f>
        <v>0</v>
      </c>
      <c r="I7712" s="2">
        <f>RADIANS(CSV[[#This Row],[lon]])-RADIANS(A7711)</f>
        <v>2.1256199691510602E-6</v>
      </c>
      <c r="J7712" s="2">
        <f>RADIANS(CSV[[#This Row],[lat]])-RADIANS(B7711)</f>
        <v>2.3362801725851368E-6</v>
      </c>
      <c r="K7712" s="2">
        <f>RADIANS(CSV[[#This Row],[lon]])</f>
        <v>0.74206226987210822</v>
      </c>
      <c r="L7712" s="2">
        <f>RADIANS(CSV[[#This Row],[lat]])</f>
        <v>-0.1160667032612145</v>
      </c>
      <c r="M7712" s="2">
        <f>SIN(CSV[[#This Row],[dlon]]/2)*SIN(CSV[[#This Row],[dlon]]/2)</f>
        <v>1.1295650633130131E-12</v>
      </c>
      <c r="N7712" s="2">
        <f>SIN(CSV[[#This Row],[dlat]]/2)*SIN(CSV[[#This Row],[dlat]]/2)</f>
        <v>1.3645512612029883E-12</v>
      </c>
      <c r="O7712" s="2">
        <f>COS(RADIANS(CSV[[#This Row],[lat]]))</f>
        <v>0.99327181850072666</v>
      </c>
      <c r="P7712" s="2">
        <f>CSV[[#This Row],[sindlon]]+CSV[[#This Row],[cosradlat]]*O7711*CSV[[#This Row],[sindlat]]</f>
        <v>2.4758158317961804E-12</v>
      </c>
      <c r="Q7712" s="2">
        <f>2*ASIN(SQRT(CSV[[#This Row],[Columna1]]))*6367445</f>
        <v>20.037999705468096</v>
      </c>
      <c r="R7712" s="2" t="e" vm="1">
        <f ca="1">_xlfn.CONCAT(CSV[[#This Row],[lon]],",",CSV[[#This Row],[lat]],";",CSV[[#This Row],[alt]])</f>
        <v>#NAME?</v>
      </c>
    </row>
    <row r="7713" spans="1:18" x14ac:dyDescent="0.25">
      <c r="A7713">
        <v>42.517102835699916</v>
      </c>
      <c r="B7713">
        <v>-6.6499380301684141</v>
      </c>
      <c r="C7713">
        <v>596.79998779296875</v>
      </c>
      <c r="D7713" s="1">
        <v>42854.538032407407</v>
      </c>
      <c r="E7713" s="1">
        <f>CSV[[#This Row],[Column4]]-D7712</f>
        <v>2.314814628334716E-5</v>
      </c>
      <c r="F7713">
        <f>CSV[[#This Row],[alt]]-C7712</f>
        <v>-0.4000244140625</v>
      </c>
      <c r="G7713">
        <f>IF(CSV[[#This Row],[Altura]]&gt;0,CSV[[#This Row],[Altura]],0)</f>
        <v>0</v>
      </c>
      <c r="H7713">
        <f>IF(CSV[[#This Row],[Altura]]&lt;=0,CSV[[#This Row],[Altura]],0)</f>
        <v>-0.4000244140625</v>
      </c>
      <c r="I7713" s="2">
        <f>RADIANS(CSV[[#This Row],[lon]])-RADIANS(A7712)</f>
        <v>1.163019872962856E-6</v>
      </c>
      <c r="J7713" s="2">
        <f>RADIANS(CSV[[#This Row],[lat]])-RADIANS(B7712)</f>
        <v>3.3895811896722527E-6</v>
      </c>
      <c r="K7713" s="2">
        <f>RADIANS(CSV[[#This Row],[lon]])</f>
        <v>0.74206343289198118</v>
      </c>
      <c r="L7713" s="2">
        <f>RADIANS(CSV[[#This Row],[lat]])</f>
        <v>-0.11606331368002483</v>
      </c>
      <c r="M7713" s="2">
        <f>SIN(CSV[[#This Row],[dlon]]/2)*SIN(CSV[[#This Row],[dlon]]/2)</f>
        <v>3.3815380622659626E-13</v>
      </c>
      <c r="N7713" s="2">
        <f>SIN(CSV[[#This Row],[dlat]]/2)*SIN(CSV[[#This Row],[dlat]]/2)</f>
        <v>2.8723151603422413E-12</v>
      </c>
      <c r="O7713" s="2">
        <f>COS(RADIANS(CSV[[#This Row],[lat]]))</f>
        <v>0.99327221102981023</v>
      </c>
      <c r="P7713" s="2">
        <f>CSV[[#This Row],[sindlon]]+CSV[[#This Row],[cosradlat]]*O7712*CSV[[#This Row],[sindlat]]</f>
        <v>3.1719491961935862E-12</v>
      </c>
      <c r="Q7713" s="2">
        <f>2*ASIN(SQRT(CSV[[#This Row],[Columna1]]))*6367445</f>
        <v>22.680796888912575</v>
      </c>
      <c r="R7713" s="2" t="e" vm="1">
        <f ca="1">_xlfn.CONCAT(CSV[[#This Row],[lon]],",",CSV[[#This Row],[lat]],";",CSV[[#This Row],[alt]])</f>
        <v>#NAME?</v>
      </c>
    </row>
    <row r="7714" spans="1:18" x14ac:dyDescent="0.25">
      <c r="A7714">
        <v>42.51712747849524</v>
      </c>
      <c r="B7714">
        <v>-6.6498376149684191</v>
      </c>
      <c r="C7714">
        <v>596.79998779296875</v>
      </c>
      <c r="D7714" s="1">
        <v>42854.538043981483</v>
      </c>
      <c r="E7714" s="1">
        <f>CSV[[#This Row],[Column4]]-D7713</f>
        <v>1.1574076779652387E-5</v>
      </c>
      <c r="F7714">
        <f>CSV[[#This Row],[alt]]-C7713</f>
        <v>0</v>
      </c>
      <c r="G7714">
        <f>IF(CSV[[#This Row],[Altura]]&gt;0,CSV[[#This Row],[Altura]],0)</f>
        <v>0</v>
      </c>
      <c r="H7714">
        <f>IF(CSV[[#This Row],[Altura]]&lt;=0,CSV[[#This Row],[Altura]],0)</f>
        <v>0</v>
      </c>
      <c r="I7714" s="2">
        <f>RADIANS(CSV[[#This Row],[lon]])-RADIANS(A7713)</f>
        <v>4.3009791539372344E-7</v>
      </c>
      <c r="J7714" s="2">
        <f>RADIANS(CSV[[#This Row],[lat]])-RADIANS(B7713)</f>
        <v>1.7525758589514995E-6</v>
      </c>
      <c r="K7714" s="2">
        <f>RADIANS(CSV[[#This Row],[lon]])</f>
        <v>0.74206386298989657</v>
      </c>
      <c r="L7714" s="2">
        <f>RADIANS(CSV[[#This Row],[lat]])</f>
        <v>-0.11606156110416588</v>
      </c>
      <c r="M7714" s="2">
        <f>SIN(CSV[[#This Row],[dlon]]/2)*SIN(CSV[[#This Row],[dlon]]/2)</f>
        <v>4.6246054206505902E-14</v>
      </c>
      <c r="N7714" s="2">
        <f>SIN(CSV[[#This Row],[dlat]]/2)*SIN(CSV[[#This Row],[dlat]]/2)</f>
        <v>7.678805353447E-13</v>
      </c>
      <c r="O7714" s="2">
        <f>COS(RADIANS(CSV[[#This Row],[lat]]))</f>
        <v>0.99327241398167554</v>
      </c>
      <c r="P7714" s="2">
        <f>CSV[[#This Row],[sindlon]]+CSV[[#This Row],[cosradlat]]*O7713*CSV[[#This Row],[sindlat]]</f>
        <v>8.0382922464085879E-13</v>
      </c>
      <c r="Q7714" s="2">
        <f>2*ASIN(SQRT(CSV[[#This Row],[Columna1]]))*6367445</f>
        <v>11.417659674173715</v>
      </c>
      <c r="R7714" s="2" t="e" vm="1">
        <f ca="1">_xlfn.CONCAT(CSV[[#This Row],[lon]],",",CSV[[#This Row],[lat]],";",CSV[[#This Row],[alt]])</f>
        <v>#NAME?</v>
      </c>
    </row>
    <row r="7715" spans="1:18" x14ac:dyDescent="0.25">
      <c r="A7715">
        <v>42.517146253958344</v>
      </c>
      <c r="B7715">
        <v>-6.6497418936342001</v>
      </c>
      <c r="C7715">
        <v>596.5999755859375</v>
      </c>
      <c r="D7715" s="1">
        <v>42854.538055555553</v>
      </c>
      <c r="E7715" s="1">
        <f>CSV[[#This Row],[Column4]]-D7714</f>
        <v>1.1574069503694773E-5</v>
      </c>
      <c r="F7715">
        <f>CSV[[#This Row],[alt]]-C7714</f>
        <v>-0.20001220703125</v>
      </c>
      <c r="G7715">
        <f>IF(CSV[[#This Row],[Altura]]&gt;0,CSV[[#This Row],[Altura]],0)</f>
        <v>0</v>
      </c>
      <c r="H7715">
        <f>IF(CSV[[#This Row],[Altura]]&lt;=0,CSV[[#This Row],[Altura]],0)</f>
        <v>-0.20001220703125</v>
      </c>
      <c r="I7715" s="2">
        <f>RADIANS(CSV[[#This Row],[lon]])-RADIANS(A7714)</f>
        <v>3.2769364965989922E-7</v>
      </c>
      <c r="J7715" s="2">
        <f>RADIANS(CSV[[#This Row],[lat]])-RADIANS(B7714)</f>
        <v>1.6706524465226469E-6</v>
      </c>
      <c r="K7715" s="2">
        <f>RADIANS(CSV[[#This Row],[lon]])</f>
        <v>0.74206419068354623</v>
      </c>
      <c r="L7715" s="2">
        <f>RADIANS(CSV[[#This Row],[lat]])</f>
        <v>-0.11605989045171936</v>
      </c>
      <c r="M7715" s="2">
        <f>SIN(CSV[[#This Row],[dlon]]/2)*SIN(CSV[[#This Row],[dlon]]/2)</f>
        <v>2.6845782006855949E-14</v>
      </c>
      <c r="N7715" s="2">
        <f>SIN(CSV[[#This Row],[dlat]]/2)*SIN(CSV[[#This Row],[dlat]]/2)</f>
        <v>6.9776989926786398E-13</v>
      </c>
      <c r="O7715" s="2">
        <f>COS(RADIANS(CSV[[#This Row],[lat]]))</f>
        <v>0.99327260744380208</v>
      </c>
      <c r="P7715" s="2">
        <f>CSV[[#This Row],[sindlon]]+CSV[[#This Row],[cosradlat]]*O7714*CSV[[#This Row],[sindlat]]</f>
        <v>7.1525878267621571E-13</v>
      </c>
      <c r="Q7715" s="2">
        <f>2*ASIN(SQRT(CSV[[#This Row],[Columna1]]))*6367445</f>
        <v>10.770275129995781</v>
      </c>
      <c r="R7715" s="2" t="e" vm="1">
        <f ca="1">_xlfn.CONCAT(CSV[[#This Row],[lon]],",",CSV[[#This Row],[lat]],";",CSV[[#This Row],[alt]])</f>
        <v>#NAME?</v>
      </c>
    </row>
    <row r="7716" spans="1:18" x14ac:dyDescent="0.25">
      <c r="A7716">
        <v>42.517202161252499</v>
      </c>
      <c r="B7716">
        <v>-6.6494730021804571</v>
      </c>
      <c r="C7716">
        <v>597</v>
      </c>
      <c r="D7716" s="1">
        <v>42854.538090277776</v>
      </c>
      <c r="E7716" s="1">
        <f>CSV[[#This Row],[Column4]]-D7715</f>
        <v>3.4722223062999547E-5</v>
      </c>
      <c r="F7716">
        <f>CSV[[#This Row],[alt]]-C7715</f>
        <v>0.4000244140625</v>
      </c>
      <c r="G7716">
        <f>IF(CSV[[#This Row],[Altura]]&gt;0,CSV[[#This Row],[Altura]],0)</f>
        <v>0.4000244140625</v>
      </c>
      <c r="H7716">
        <f>IF(CSV[[#This Row],[Altura]]&lt;=0,CSV[[#This Row],[Altura]],0)</f>
        <v>0</v>
      </c>
      <c r="I7716" s="2">
        <f>RADIANS(CSV[[#This Row],[lon]])-RADIANS(A7715)</f>
        <v>9.7576635893492636E-7</v>
      </c>
      <c r="J7716" s="2">
        <f>RADIANS(CSV[[#This Row],[lat]])-RADIANS(B7715)</f>
        <v>4.6930411982948339E-6</v>
      </c>
      <c r="K7716" s="2">
        <f>RADIANS(CSV[[#This Row],[lon]])</f>
        <v>0.74206516644990517</v>
      </c>
      <c r="L7716" s="2">
        <f>RADIANS(CSV[[#This Row],[lat]])</f>
        <v>-0.11605519741052106</v>
      </c>
      <c r="M7716" s="2">
        <f>SIN(CSV[[#This Row],[dlon]]/2)*SIN(CSV[[#This Row],[dlon]]/2)</f>
        <v>2.3802999680726196E-13</v>
      </c>
      <c r="N7716" s="2">
        <f>SIN(CSV[[#This Row],[dlat]]/2)*SIN(CSV[[#This Row],[dlat]]/2)</f>
        <v>5.5061589222130458E-12</v>
      </c>
      <c r="O7716" s="2">
        <f>COS(RADIANS(CSV[[#This Row],[lat]]))</f>
        <v>0.99327315088475088</v>
      </c>
      <c r="P7716" s="2">
        <f>CSV[[#This Row],[sindlon]]+CSV[[#This Row],[cosradlat]]*O7715*CSV[[#This Row],[sindlat]]</f>
        <v>5.6703569027669328E-12</v>
      </c>
      <c r="Q7716" s="2">
        <f>2*ASIN(SQRT(CSV[[#This Row],[Columna1]]))*6367445</f>
        <v>30.324971092359835</v>
      </c>
      <c r="R7716" s="2" t="e" vm="1">
        <f ca="1">_xlfn.CONCAT(CSV[[#This Row],[lon]],",",CSV[[#This Row],[lat]],";",CSV[[#This Row],[alt]])</f>
        <v>#NAME?</v>
      </c>
    </row>
    <row r="7717" spans="1:18" x14ac:dyDescent="0.25">
      <c r="A7717">
        <v>42.517258739098907</v>
      </c>
      <c r="B7717">
        <v>-6.6492924559861422</v>
      </c>
      <c r="C7717">
        <v>597.5999755859375</v>
      </c>
      <c r="D7717" s="1">
        <v>42854.538113425922</v>
      </c>
      <c r="E7717" s="1">
        <f>CSV[[#This Row],[Column4]]-D7716</f>
        <v>2.314814628334716E-5</v>
      </c>
      <c r="F7717">
        <f>CSV[[#This Row],[alt]]-C7716</f>
        <v>0.5999755859375</v>
      </c>
      <c r="G7717">
        <f>IF(CSV[[#This Row],[Altura]]&gt;0,CSV[[#This Row],[Altura]],0)</f>
        <v>0.5999755859375</v>
      </c>
      <c r="H7717">
        <f>IF(CSV[[#This Row],[Altura]]&lt;=0,CSV[[#This Row],[Altura]],0)</f>
        <v>0</v>
      </c>
      <c r="I7717" s="2">
        <f>RADIANS(CSV[[#This Row],[lon]])-RADIANS(A7716)</f>
        <v>9.8746970345064966E-7</v>
      </c>
      <c r="J7717" s="2">
        <f>RADIANS(CSV[[#This Row],[lat]])-RADIANS(B7716)</f>
        <v>3.1511255427357776E-6</v>
      </c>
      <c r="K7717" s="2">
        <f>RADIANS(CSV[[#This Row],[lon]])</f>
        <v>0.74206615391960862</v>
      </c>
      <c r="L7717" s="2">
        <f>RADIANS(CSV[[#This Row],[lat]])</f>
        <v>-0.11605204628497832</v>
      </c>
      <c r="M7717" s="2">
        <f>SIN(CSV[[#This Row],[dlon]]/2)*SIN(CSV[[#This Row],[dlon]]/2)</f>
        <v>2.4377410380820875E-13</v>
      </c>
      <c r="N7717" s="2">
        <f>SIN(CSV[[#This Row],[dlat]]/2)*SIN(CSV[[#This Row],[dlat]]/2)</f>
        <v>2.4823980465184082E-12</v>
      </c>
      <c r="O7717" s="2">
        <f>COS(RADIANS(CSV[[#This Row],[lat]]))</f>
        <v>0.99327351576393508</v>
      </c>
      <c r="P7717" s="2">
        <f>CSV[[#This Row],[sindlon]]+CSV[[#This Row],[cosradlat]]*O7716*CSV[[#This Row],[sindlat]]</f>
        <v>2.6928879455535095E-12</v>
      </c>
      <c r="Q7717" s="2">
        <f>2*ASIN(SQRT(CSV[[#This Row],[Columna1]]))*6367445</f>
        <v>20.897981440284486</v>
      </c>
      <c r="R7717" s="2" t="e" vm="1">
        <f ca="1">_xlfn.CONCAT(CSV[[#This Row],[lon]],",",CSV[[#This Row],[lat]],";",CSV[[#This Row],[alt]])</f>
        <v>#NAME?</v>
      </c>
    </row>
    <row r="7718" spans="1:18" x14ac:dyDescent="0.25">
      <c r="A7718">
        <v>42.517289752140641</v>
      </c>
      <c r="B7718">
        <v>-6.6491972375661144</v>
      </c>
      <c r="C7718">
        <v>597.79998779296875</v>
      </c>
      <c r="D7718" s="1">
        <v>42854.538124999999</v>
      </c>
      <c r="E7718" s="1">
        <f>CSV[[#This Row],[Column4]]-D7717</f>
        <v>1.1574076779652387E-5</v>
      </c>
      <c r="F7718">
        <f>CSV[[#This Row],[alt]]-C7717</f>
        <v>0.20001220703125</v>
      </c>
      <c r="G7718">
        <f>IF(CSV[[#This Row],[Altura]]&gt;0,CSV[[#This Row],[Altura]],0)</f>
        <v>0.20001220703125</v>
      </c>
      <c r="H7718">
        <f>IF(CSV[[#This Row],[Altura]]&lt;=0,CSV[[#This Row],[Altura]],0)</f>
        <v>0</v>
      </c>
      <c r="I7718" s="2">
        <f>RADIANS(CSV[[#This Row],[lon]])-RADIANS(A7717)</f>
        <v>5.4127968940331783E-7</v>
      </c>
      <c r="J7718" s="2">
        <f>RADIANS(CSV[[#This Row],[lat]])-RADIANS(B7717)</f>
        <v>1.6618749380387099E-6</v>
      </c>
      <c r="K7718" s="2">
        <f>RADIANS(CSV[[#This Row],[lon]])</f>
        <v>0.74206669519929802</v>
      </c>
      <c r="L7718" s="2">
        <f>RADIANS(CSV[[#This Row],[lat]])</f>
        <v>-0.11605038441004029</v>
      </c>
      <c r="M7718" s="2">
        <f>SIN(CSV[[#This Row],[dlon]]/2)*SIN(CSV[[#This Row],[dlon]]/2)</f>
        <v>7.3245925540136279E-14</v>
      </c>
      <c r="N7718" s="2">
        <f>SIN(CSV[[#This Row],[dlat]]/2)*SIN(CSV[[#This Row],[dlat]]/2)</f>
        <v>6.9045707742013256E-13</v>
      </c>
      <c r="O7718" s="2">
        <f>COS(RADIANS(CSV[[#This Row],[lat]]))</f>
        <v>0.99327370819392435</v>
      </c>
      <c r="P7718" s="2">
        <f>CSV[[#This Row],[sindlon]]+CSV[[#This Row],[cosradlat]]*O7717*CSV[[#This Row],[sindlat]]</f>
        <v>7.5444567777527346E-13</v>
      </c>
      <c r="Q7718" s="2">
        <f>2*ASIN(SQRT(CSV[[#This Row],[Columna1]]))*6367445</f>
        <v>11.061376770121136</v>
      </c>
      <c r="R7718" s="2" t="e" vm="1">
        <f ca="1">_xlfn.CONCAT(CSV[[#This Row],[lon]],",",CSV[[#This Row],[lat]],";",CSV[[#This Row],[alt]])</f>
        <v>#NAME?</v>
      </c>
    </row>
    <row r="7719" spans="1:18" x14ac:dyDescent="0.25">
      <c r="A7719">
        <v>42.517352029681206</v>
      </c>
      <c r="B7719">
        <v>-6.6490103211253881</v>
      </c>
      <c r="C7719">
        <v>598</v>
      </c>
      <c r="D7719" s="1">
        <v>42854.538148148145</v>
      </c>
      <c r="E7719" s="1">
        <f>CSV[[#This Row],[Column4]]-D7718</f>
        <v>2.314814628334716E-5</v>
      </c>
      <c r="F7719">
        <f>CSV[[#This Row],[alt]]-C7718</f>
        <v>0.20001220703125</v>
      </c>
      <c r="G7719">
        <f>IF(CSV[[#This Row],[Altura]]&gt;0,CSV[[#This Row],[Altura]],0)</f>
        <v>0.20001220703125</v>
      </c>
      <c r="H7719">
        <f>IF(CSV[[#This Row],[Altura]]&lt;=0,CSV[[#This Row],[Altura]],0)</f>
        <v>0</v>
      </c>
      <c r="I7719" s="2">
        <f>RADIANS(CSV[[#This Row],[lon]])-RADIANS(A7718)</f>
        <v>1.0869481328334984E-6</v>
      </c>
      <c r="J7719" s="2">
        <f>RADIANS(CSV[[#This Row],[lat]])-RADIANS(B7718)</f>
        <v>3.2623073167731276E-6</v>
      </c>
      <c r="K7719" s="2">
        <f>RADIANS(CSV[[#This Row],[lon]])</f>
        <v>0.74206778214743085</v>
      </c>
      <c r="L7719" s="2">
        <f>RADIANS(CSV[[#This Row],[lat]])</f>
        <v>-0.11604712210272351</v>
      </c>
      <c r="M7719" s="2">
        <f>SIN(CSV[[#This Row],[dlon]]/2)*SIN(CSV[[#This Row],[dlon]]/2)</f>
        <v>2.9536406086752805E-13</v>
      </c>
      <c r="N7719" s="2">
        <f>SIN(CSV[[#This Row],[dlat]]/2)*SIN(CSV[[#This Row],[dlat]]/2)</f>
        <v>2.6606622572655108E-12</v>
      </c>
      <c r="O7719" s="2">
        <f>COS(RADIANS(CSV[[#This Row],[lat]]))</f>
        <v>0.99327408593143562</v>
      </c>
      <c r="P7719" s="2">
        <f>CSV[[#This Row],[sindlon]]+CSV[[#This Row],[cosradlat]]*O7718*CSV[[#This Row],[sindlat]]</f>
        <v>2.9203549112716721E-12</v>
      </c>
      <c r="Q7719" s="2">
        <f>2*ASIN(SQRT(CSV[[#This Row],[Columna1]]))*6367445</f>
        <v>21.762712024638319</v>
      </c>
      <c r="R7719" s="2" t="e" vm="1">
        <f ca="1">_xlfn.CONCAT(CSV[[#This Row],[lon]],",",CSV[[#This Row],[lat]],";",CSV[[#This Row],[alt]])</f>
        <v>#NAME?</v>
      </c>
    </row>
    <row r="7720" spans="1:18" x14ac:dyDescent="0.25">
      <c r="A7720">
        <v>42.517458060756326</v>
      </c>
      <c r="B7720">
        <v>-6.6487469617277384</v>
      </c>
      <c r="C7720">
        <v>598.20001220703125</v>
      </c>
      <c r="D7720" s="1">
        <v>42854.538182870368</v>
      </c>
      <c r="E7720" s="1">
        <f>CSV[[#This Row],[Column4]]-D7719</f>
        <v>3.4722223062999547E-5</v>
      </c>
      <c r="F7720">
        <f>CSV[[#This Row],[alt]]-C7719</f>
        <v>0.20001220703125</v>
      </c>
      <c r="G7720">
        <f>IF(CSV[[#This Row],[Altura]]&gt;0,CSV[[#This Row],[Altura]],0)</f>
        <v>0.20001220703125</v>
      </c>
      <c r="H7720">
        <f>IF(CSV[[#This Row],[Altura]]&lt;=0,CSV[[#This Row],[Altura]],0)</f>
        <v>0</v>
      </c>
      <c r="I7720" s="2">
        <f>RADIANS(CSV[[#This Row],[lon]])-RADIANS(A7719)</f>
        <v>1.8505913702560051E-6</v>
      </c>
      <c r="J7720" s="2">
        <f>RADIANS(CSV[[#This Row],[lat]])-RADIANS(B7719)</f>
        <v>4.5964886050686715E-6</v>
      </c>
      <c r="K7720" s="2">
        <f>RADIANS(CSV[[#This Row],[lon]])</f>
        <v>0.74206963273880111</v>
      </c>
      <c r="L7720" s="2">
        <f>RADIANS(CSV[[#This Row],[lat]])</f>
        <v>-0.11604252561411844</v>
      </c>
      <c r="M7720" s="2">
        <f>SIN(CSV[[#This Row],[dlon]]/2)*SIN(CSV[[#This Row],[dlon]]/2)</f>
        <v>8.5617210491625525E-13</v>
      </c>
      <c r="N7720" s="2">
        <f>SIN(CSV[[#This Row],[dlat]]/2)*SIN(CSV[[#This Row],[dlat]]/2)</f>
        <v>5.2819268741222363E-12</v>
      </c>
      <c r="O7720" s="2">
        <f>COS(RADIANS(CSV[[#This Row],[lat]]))</f>
        <v>0.99327461813379181</v>
      </c>
      <c r="P7720" s="2">
        <f>CSV[[#This Row],[sindlon]]+CSV[[#This Row],[cosradlat]]*O7719*CSV[[#This Row],[sindlat]]</f>
        <v>6.0672891420276207E-12</v>
      </c>
      <c r="Q7720" s="2">
        <f>2*ASIN(SQRT(CSV[[#This Row],[Columna1]]))*6367445</f>
        <v>31.368412767392471</v>
      </c>
      <c r="R7720" s="2" t="e" vm="1">
        <f ca="1">_xlfn.CONCAT(CSV[[#This Row],[lon]],",",CSV[[#This Row],[lat]],";",CSV[[#This Row],[alt]])</f>
        <v>#NAME?</v>
      </c>
    </row>
    <row r="7721" spans="1:18" x14ac:dyDescent="0.25">
      <c r="A7721">
        <v>42.517529055476189</v>
      </c>
      <c r="B7721">
        <v>-6.6485698521137238</v>
      </c>
      <c r="C7721">
        <v>598.20001220703125</v>
      </c>
      <c r="D7721" s="1">
        <v>42854.538206018522</v>
      </c>
      <c r="E7721" s="1">
        <f>CSV[[#This Row],[Column4]]-D7720</f>
        <v>2.3148153559304774E-5</v>
      </c>
      <c r="F7721">
        <f>CSV[[#This Row],[alt]]-C7720</f>
        <v>0</v>
      </c>
      <c r="G7721">
        <f>IF(CSV[[#This Row],[Altura]]&gt;0,CSV[[#This Row],[Altura]],0)</f>
        <v>0</v>
      </c>
      <c r="H7721">
        <f>IF(CSV[[#This Row],[Altura]]&lt;=0,CSV[[#This Row],[Altura]],0)</f>
        <v>0</v>
      </c>
      <c r="I7721" s="2">
        <f>RADIANS(CSV[[#This Row],[lon]])-RADIANS(A7720)</f>
        <v>1.2390916132032359E-6</v>
      </c>
      <c r="J7721" s="2">
        <f>RADIANS(CSV[[#This Row],[lat]])-RADIANS(B7720)</f>
        <v>3.091145901482073E-6</v>
      </c>
      <c r="K7721" s="2">
        <f>RADIANS(CSV[[#This Row],[lon]])</f>
        <v>0.74207087183041431</v>
      </c>
      <c r="L7721" s="2">
        <f>RADIANS(CSV[[#This Row],[lat]])</f>
        <v>-0.11603943446821696</v>
      </c>
      <c r="M7721" s="2">
        <f>SIN(CSV[[#This Row],[dlon]]/2)*SIN(CSV[[#This Row],[dlon]]/2)</f>
        <v>3.8383700647760033E-13</v>
      </c>
      <c r="N7721" s="2">
        <f>SIN(CSV[[#This Row],[dlat]]/2)*SIN(CSV[[#This Row],[dlat]]/2)</f>
        <v>2.3887957460604522E-12</v>
      </c>
      <c r="O7721" s="2">
        <f>COS(RADIANS(CSV[[#This Row],[lat]]))</f>
        <v>0.99327497602892134</v>
      </c>
      <c r="P7721" s="2">
        <f>CSV[[#This Row],[sindlon]]+CSV[[#This Row],[cosradlat]]*O7720*CSV[[#This Row],[sindlat]]</f>
        <v>2.7406105215914244E-12</v>
      </c>
      <c r="Q7721" s="2">
        <f>2*ASIN(SQRT(CSV[[#This Row],[Columna1]]))*6367445</f>
        <v>21.082342201333649</v>
      </c>
      <c r="R7721" s="2" t="e" vm="1">
        <f ca="1">_xlfn.CONCAT(CSV[[#This Row],[lon]],",",CSV[[#This Row],[lat]],";",CSV[[#This Row],[alt]])</f>
        <v>#NAME?</v>
      </c>
    </row>
    <row r="7722" spans="1:18" x14ac:dyDescent="0.25">
      <c r="A7722">
        <v>42.517619160935283</v>
      </c>
      <c r="B7722">
        <v>-6.6483897250145674</v>
      </c>
      <c r="C7722">
        <v>598</v>
      </c>
      <c r="D7722" s="1">
        <v>42854.538229166668</v>
      </c>
      <c r="E7722" s="1">
        <f>CSV[[#This Row],[Column4]]-D7721</f>
        <v>2.314814628334716E-5</v>
      </c>
      <c r="F7722">
        <f>CSV[[#This Row],[alt]]-C7721</f>
        <v>-0.20001220703125</v>
      </c>
      <c r="G7722">
        <f>IF(CSV[[#This Row],[Altura]]&gt;0,CSV[[#This Row],[Altura]],0)</f>
        <v>0</v>
      </c>
      <c r="H7722">
        <f>IF(CSV[[#This Row],[Altura]]&lt;=0,CSV[[#This Row],[Altura]],0)</f>
        <v>-0.20001220703125</v>
      </c>
      <c r="I7722" s="2">
        <f>RADIANS(CSV[[#This Row],[lon]])-RADIANS(A7721)</f>
        <v>1.5726369352320191E-6</v>
      </c>
      <c r="J7722" s="2">
        <f>RADIANS(CSV[[#This Row],[lat]])-RADIANS(B7721)</f>
        <v>3.1438109523440616E-6</v>
      </c>
      <c r="K7722" s="2">
        <f>RADIANS(CSV[[#This Row],[lon]])</f>
        <v>0.74207244446734955</v>
      </c>
      <c r="L7722" s="2">
        <f>RADIANS(CSV[[#This Row],[lat]])</f>
        <v>-0.11603629065726462</v>
      </c>
      <c r="M7722" s="2">
        <f>SIN(CSV[[#This Row],[dlon]]/2)*SIN(CSV[[#This Row],[dlon]]/2)</f>
        <v>6.1829673251386203E-13</v>
      </c>
      <c r="N7722" s="2">
        <f>SIN(CSV[[#This Row],[dlat]]/2)*SIN(CSV[[#This Row],[dlat]]/2)</f>
        <v>2.4708868260175836E-12</v>
      </c>
      <c r="O7722" s="2">
        <f>COS(RADIANS(CSV[[#This Row],[lat]]))</f>
        <v>0.99327534001191409</v>
      </c>
      <c r="P7722" s="2">
        <f>CSV[[#This Row],[sindlon]]+CSV[[#This Row],[cosradlat]]*O7721*CSV[[#This Row],[sindlat]]</f>
        <v>3.0560626537720762E-12</v>
      </c>
      <c r="Q7722" s="2">
        <f>2*ASIN(SQRT(CSV[[#This Row],[Columna1]]))*6367445</f>
        <v>22.26262263682333</v>
      </c>
      <c r="R7722" s="2" t="e" vm="1">
        <f ca="1">_xlfn.CONCAT(CSV[[#This Row],[lon]],",",CSV[[#This Row],[lat]],";",CSV[[#This Row],[alt]])</f>
        <v>#NAME?</v>
      </c>
    </row>
    <row r="7723" spans="1:18" x14ac:dyDescent="0.25">
      <c r="A7723">
        <v>42.517714044079185</v>
      </c>
      <c r="B7723">
        <v>-6.6481865476816893</v>
      </c>
      <c r="C7723">
        <v>597.20001220703125</v>
      </c>
      <c r="D7723" s="1">
        <v>42854.538252314815</v>
      </c>
      <c r="E7723" s="1">
        <f>CSV[[#This Row],[Column4]]-D7722</f>
        <v>2.314814628334716E-5</v>
      </c>
      <c r="F7723">
        <f>CSV[[#This Row],[alt]]-C7722</f>
        <v>-0.79998779296875</v>
      </c>
      <c r="G7723">
        <f>IF(CSV[[#This Row],[Altura]]&gt;0,CSV[[#This Row],[Altura]],0)</f>
        <v>0</v>
      </c>
      <c r="H7723">
        <f>IF(CSV[[#This Row],[Altura]]&lt;=0,CSV[[#This Row],[Altura]],0)</f>
        <v>-0.79998779296875</v>
      </c>
      <c r="I7723" s="2">
        <f>RADIANS(CSV[[#This Row],[lon]])-RADIANS(A7722)</f>
        <v>1.6560232657392149E-6</v>
      </c>
      <c r="J7723" s="2">
        <f>RADIANS(CSV[[#This Row],[lat]])-RADIANS(B7722)</f>
        <v>3.5461134241521197E-6</v>
      </c>
      <c r="K7723" s="2">
        <f>RADIANS(CSV[[#This Row],[lon]])</f>
        <v>0.74207410049061528</v>
      </c>
      <c r="L7723" s="2">
        <f>RADIANS(CSV[[#This Row],[lat]])</f>
        <v>-0.11603274454384047</v>
      </c>
      <c r="M7723" s="2">
        <f>SIN(CSV[[#This Row],[dlon]]/2)*SIN(CSV[[#This Row],[dlon]]/2)</f>
        <v>6.8560326416723684E-13</v>
      </c>
      <c r="N7723" s="2">
        <f>SIN(CSV[[#This Row],[dlat]]/2)*SIN(CSV[[#This Row],[dlat]]/2)</f>
        <v>3.1437301042346736E-12</v>
      </c>
      <c r="O7723" s="2">
        <f>COS(RADIANS(CSV[[#This Row],[lat]]))</f>
        <v>0.99327575056075323</v>
      </c>
      <c r="P7723" s="2">
        <f>CSV[[#This Row],[sindlon]]+CSV[[#This Row],[cosradlat]]*O7722*CSV[[#This Row],[sindlat]]</f>
        <v>3.7871957810692421E-12</v>
      </c>
      <c r="Q7723" s="2">
        <f>2*ASIN(SQRT(CSV[[#This Row],[Columna1]]))*6367445</f>
        <v>24.783011385887733</v>
      </c>
      <c r="R7723" s="2" t="e" vm="1">
        <f ca="1">_xlfn.CONCAT(CSV[[#This Row],[lon]],",",CSV[[#This Row],[lat]],";",CSV[[#This Row],[alt]])</f>
        <v>#NAME?</v>
      </c>
    </row>
    <row r="7724" spans="1:18" x14ac:dyDescent="0.25">
      <c r="A7724">
        <v>42.517780596390367</v>
      </c>
      <c r="B7724">
        <v>-6.6480945982038984</v>
      </c>
      <c r="C7724">
        <v>596.79998779296875</v>
      </c>
      <c r="D7724" s="1">
        <v>42854.538263888891</v>
      </c>
      <c r="E7724" s="1">
        <f>CSV[[#This Row],[Column4]]-D7723</f>
        <v>1.1574076779652387E-5</v>
      </c>
      <c r="F7724">
        <f>CSV[[#This Row],[alt]]-C7723</f>
        <v>-0.4000244140625</v>
      </c>
      <c r="G7724">
        <f>IF(CSV[[#This Row],[Altura]]&gt;0,CSV[[#This Row],[Altura]],0)</f>
        <v>0</v>
      </c>
      <c r="H7724">
        <f>IF(CSV[[#This Row],[Altura]]&lt;=0,CSV[[#This Row],[Altura]],0)</f>
        <v>-0.4000244140625</v>
      </c>
      <c r="I7724" s="2">
        <f>RADIANS(CSV[[#This Row],[lon]])-RADIANS(A7723)</f>
        <v>1.1615569548428795E-6</v>
      </c>
      <c r="J7724" s="2">
        <f>RADIANS(CSV[[#This Row],[lat]])-RADIANS(B7723)</f>
        <v>1.6048211329416917E-6</v>
      </c>
      <c r="K7724" s="2">
        <f>RADIANS(CSV[[#This Row],[lon]])</f>
        <v>0.74207526204757013</v>
      </c>
      <c r="L7724" s="2">
        <f>RADIANS(CSV[[#This Row],[lat]])</f>
        <v>-0.11603113972270752</v>
      </c>
      <c r="M7724" s="2">
        <f>SIN(CSV[[#This Row],[dlon]]/2)*SIN(CSV[[#This Row],[dlon]]/2)</f>
        <v>3.3730363983592793E-13</v>
      </c>
      <c r="N7724" s="2">
        <f>SIN(CSV[[#This Row],[dlat]]/2)*SIN(CSV[[#This Row],[dlat]]/2)</f>
        <v>6.4386271718392556E-13</v>
      </c>
      <c r="O7724" s="2">
        <f>COS(RADIANS(CSV[[#This Row],[lat]]))</f>
        <v>0.99327593635370903</v>
      </c>
      <c r="P7724" s="2">
        <f>CSV[[#This Row],[sindlon]]+CSV[[#This Row],[cosradlat]]*O7723*CSV[[#This Row],[sindlat]]</f>
        <v>9.7253660140500996E-13</v>
      </c>
      <c r="Q7724" s="2">
        <f>2*ASIN(SQRT(CSV[[#This Row],[Columna1]]))*6367445</f>
        <v>12.558800901862506</v>
      </c>
      <c r="R7724" s="2" t="e" vm="1">
        <f ca="1">_xlfn.CONCAT(CSV[[#This Row],[lon]],",",CSV[[#This Row],[lat]],";",CSV[[#This Row],[alt]])</f>
        <v>#NAME?</v>
      </c>
    </row>
    <row r="7725" spans="1:18" x14ac:dyDescent="0.25">
      <c r="A7725">
        <v>42.517867684364319</v>
      </c>
      <c r="B7725">
        <v>-6.6480294708162546</v>
      </c>
      <c r="C7725">
        <v>596</v>
      </c>
      <c r="D7725" s="1">
        <v>42854.538275462961</v>
      </c>
      <c r="E7725" s="1">
        <f>CSV[[#This Row],[Column4]]-D7724</f>
        <v>1.1574069503694773E-5</v>
      </c>
      <c r="F7725">
        <f>CSV[[#This Row],[alt]]-C7724</f>
        <v>-0.79998779296875</v>
      </c>
      <c r="G7725">
        <f>IF(CSV[[#This Row],[Altura]]&gt;0,CSV[[#This Row],[Altura]],0)</f>
        <v>0</v>
      </c>
      <c r="H7725">
        <f>IF(CSV[[#This Row],[Altura]]&lt;=0,CSV[[#This Row],[Altura]],0)</f>
        <v>-0.79998779296875</v>
      </c>
      <c r="I7725" s="2">
        <f>RADIANS(CSV[[#This Row],[lon]])-RADIANS(A7724)</f>
        <v>1.5199718843561527E-6</v>
      </c>
      <c r="J7725" s="2">
        <f>RADIANS(CSV[[#This Row],[lat]])-RADIANS(B7724)</f>
        <v>1.1366873476081896E-6</v>
      </c>
      <c r="K7725" s="2">
        <f>RADIANS(CSV[[#This Row],[lon]])</f>
        <v>0.74207678201945448</v>
      </c>
      <c r="L7725" s="2">
        <f>RADIANS(CSV[[#This Row],[lat]])</f>
        <v>-0.11603000303535992</v>
      </c>
      <c r="M7725" s="2">
        <f>SIN(CSV[[#This Row],[dlon]]/2)*SIN(CSV[[#This Row],[dlon]]/2)</f>
        <v>5.7757863230818722E-13</v>
      </c>
      <c r="N7725" s="2">
        <f>SIN(CSV[[#This Row],[dlat]]/2)*SIN(CSV[[#This Row],[dlat]]/2)</f>
        <v>3.230145315531005E-13</v>
      </c>
      <c r="O7725" s="2">
        <f>COS(RADIANS(CSV[[#This Row],[lat]]))</f>
        <v>0.99327606794844836</v>
      </c>
      <c r="P7725" s="2">
        <f>CSV[[#This Row],[sindlon]]+CSV[[#This Row],[cosradlat]]*O7724*CSV[[#This Row],[sindlat]]</f>
        <v>8.9626387001112658E-13</v>
      </c>
      <c r="Q7725" s="2">
        <f>2*ASIN(SQRT(CSV[[#This Row],[Columna1]]))*6367445</f>
        <v>12.056274924128884</v>
      </c>
      <c r="R7725" s="2" t="e" vm="1">
        <f ca="1">_xlfn.CONCAT(CSV[[#This Row],[lon]],",",CSV[[#This Row],[lat]],";",CSV[[#This Row],[alt]])</f>
        <v>#NAME?</v>
      </c>
    </row>
    <row r="7726" spans="1:18" x14ac:dyDescent="0.25">
      <c r="A7726">
        <v>42.517964327707887</v>
      </c>
      <c r="B7726">
        <v>-6.6479796823114157</v>
      </c>
      <c r="C7726">
        <v>594.79998779296875</v>
      </c>
      <c r="D7726" s="1">
        <v>42854.538287037038</v>
      </c>
      <c r="E7726" s="1">
        <f>CSV[[#This Row],[Column4]]-D7725</f>
        <v>1.1574076779652387E-5</v>
      </c>
      <c r="F7726">
        <f>CSV[[#This Row],[alt]]-C7725</f>
        <v>-1.20001220703125</v>
      </c>
      <c r="G7726">
        <f>IF(CSV[[#This Row],[Altura]]&gt;0,CSV[[#This Row],[Altura]],0)</f>
        <v>0</v>
      </c>
      <c r="H7726">
        <f>IF(CSV[[#This Row],[Altura]]&lt;=0,CSV[[#This Row],[Altura]],0)</f>
        <v>-1.20001220703125</v>
      </c>
      <c r="I7726" s="2">
        <f>RADIANS(CSV[[#This Row],[lon]])-RADIANS(A7725)</f>
        <v>1.6867445454815666E-6</v>
      </c>
      <c r="J7726" s="2">
        <f>RADIANS(CSV[[#This Row],[lat]])-RADIANS(B7725)</f>
        <v>8.6897333907709484E-7</v>
      </c>
      <c r="K7726" s="2">
        <f>RADIANS(CSV[[#This Row],[lon]])</f>
        <v>0.74207846876399997</v>
      </c>
      <c r="L7726" s="2">
        <f>RADIANS(CSV[[#This Row],[lat]])</f>
        <v>-0.11602913406202084</v>
      </c>
      <c r="M7726" s="2">
        <f>SIN(CSV[[#This Row],[dlon]]/2)*SIN(CSV[[#This Row],[dlon]]/2)</f>
        <v>7.1127679042778562E-13</v>
      </c>
      <c r="N7726" s="2">
        <f>SIN(CSV[[#This Row],[dlat]]/2)*SIN(CSV[[#This Row],[dlat]]/2)</f>
        <v>1.8877866600668705E-13</v>
      </c>
      <c r="O7726" s="2">
        <f>COS(RADIANS(CSV[[#This Row],[lat]]))</f>
        <v>0.99327616854896639</v>
      </c>
      <c r="P7726" s="2">
        <f>CSV[[#This Row],[sindlon]]+CSV[[#This Row],[cosradlat]]*O7725*CSV[[#This Row],[sindlat]]</f>
        <v>8.9752534037375848E-13</v>
      </c>
      <c r="Q7726" s="2">
        <f>2*ASIN(SQRT(CSV[[#This Row],[Columna1]]))*6367445</f>
        <v>12.064756402811257</v>
      </c>
      <c r="R7726" s="2" t="e" vm="1">
        <f ca="1">_xlfn.CONCAT(CSV[[#This Row],[lon]],",",CSV[[#This Row],[lat]],";",CSV[[#This Row],[alt]])</f>
        <v>#NAME?</v>
      </c>
    </row>
    <row r="7727" spans="1:18" x14ac:dyDescent="0.25">
      <c r="A7727">
        <v>42.518153926357627</v>
      </c>
      <c r="B7727">
        <v>-6.6478859726339579</v>
      </c>
      <c r="C7727">
        <v>593</v>
      </c>
      <c r="D7727" s="1">
        <v>42854.538310185184</v>
      </c>
      <c r="E7727" s="1">
        <f>CSV[[#This Row],[Column4]]-D7726</f>
        <v>2.314814628334716E-5</v>
      </c>
      <c r="F7727">
        <f>CSV[[#This Row],[alt]]-C7726</f>
        <v>-1.79998779296875</v>
      </c>
      <c r="G7727">
        <f>IF(CSV[[#This Row],[Altura]]&gt;0,CSV[[#This Row],[Altura]],0)</f>
        <v>0</v>
      </c>
      <c r="H7727">
        <f>IF(CSV[[#This Row],[Altura]]&lt;=0,CSV[[#This Row],[Altura]],0)</f>
        <v>-1.79998779296875</v>
      </c>
      <c r="I7727" s="2">
        <f>RADIANS(CSV[[#This Row],[lon]])-RADIANS(A7726)</f>
        <v>3.3091206952384766E-6</v>
      </c>
      <c r="J7727" s="2">
        <f>RADIANS(CSV[[#This Row],[lat]])-RADIANS(B7726)</f>
        <v>1.6355424126285323E-6</v>
      </c>
      <c r="K7727" s="2">
        <f>RADIANS(CSV[[#This Row],[lon]])</f>
        <v>0.7420817778846952</v>
      </c>
      <c r="L7727" s="2">
        <f>RADIANS(CSV[[#This Row],[lat]])</f>
        <v>-0.11602749851960821</v>
      </c>
      <c r="M7727" s="2">
        <f>SIN(CSV[[#This Row],[dlon]]/2)*SIN(CSV[[#This Row],[dlon]]/2)</f>
        <v>2.7375699439113965E-12</v>
      </c>
      <c r="N7727" s="2">
        <f>SIN(CSV[[#This Row],[dlat]]/2)*SIN(CSV[[#This Row],[dlat]]/2)</f>
        <v>6.6874974587654091E-13</v>
      </c>
      <c r="O7727" s="2">
        <f>COS(RADIANS(CSV[[#This Row],[lat]]))</f>
        <v>0.99327635789268842</v>
      </c>
      <c r="P7727" s="2">
        <f>CSV[[#This Row],[sindlon]]+CSV[[#This Row],[cosradlat]]*O7726*CSV[[#This Row],[sindlat]]</f>
        <v>3.3973569285271274E-12</v>
      </c>
      <c r="Q7727" s="2">
        <f>2*ASIN(SQRT(CSV[[#This Row],[Columna1]]))*6367445</f>
        <v>23.472847989553028</v>
      </c>
      <c r="R7727" s="2" t="e" vm="1">
        <f ca="1">_xlfn.CONCAT(CSV[[#This Row],[lon]],",",CSV[[#This Row],[lat]],";",CSV[[#This Row],[alt]])</f>
        <v>#NAME?</v>
      </c>
    </row>
    <row r="7728" spans="1:18" x14ac:dyDescent="0.25">
      <c r="A7728">
        <v>42.518382081761956</v>
      </c>
      <c r="B7728">
        <v>-6.6477703023701906</v>
      </c>
      <c r="C7728">
        <v>592.20001220703125</v>
      </c>
      <c r="D7728" s="1">
        <v>42854.538344907407</v>
      </c>
      <c r="E7728" s="1">
        <f>CSV[[#This Row],[Column4]]-D7727</f>
        <v>3.4722223062999547E-5</v>
      </c>
      <c r="F7728">
        <f>CSV[[#This Row],[alt]]-C7727</f>
        <v>-0.79998779296875</v>
      </c>
      <c r="G7728">
        <f>IF(CSV[[#This Row],[Altura]]&gt;0,CSV[[#This Row],[Altura]],0)</f>
        <v>0</v>
      </c>
      <c r="H7728">
        <f>IF(CSV[[#This Row],[Altura]]&lt;=0,CSV[[#This Row],[Altura]],0)</f>
        <v>-0.79998779296875</v>
      </c>
      <c r="I7728" s="2">
        <f>RADIANS(CSV[[#This Row],[lon]])-RADIANS(A7727)</f>
        <v>3.9820630117759492E-6</v>
      </c>
      <c r="J7728" s="2">
        <f>RADIANS(CSV[[#This Row],[lat]])-RADIANS(B7727)</f>
        <v>2.0188269493764954E-6</v>
      </c>
      <c r="K7728" s="2">
        <f>RADIANS(CSV[[#This Row],[lon]])</f>
        <v>0.74208575994770698</v>
      </c>
      <c r="L7728" s="2">
        <f>RADIANS(CSV[[#This Row],[lat]])</f>
        <v>-0.11602547969265883</v>
      </c>
      <c r="M7728" s="2">
        <f>SIN(CSV[[#This Row],[dlon]]/2)*SIN(CSV[[#This Row],[dlon]]/2)</f>
        <v>3.9642064574332979E-12</v>
      </c>
      <c r="N7728" s="2">
        <f>SIN(CSV[[#This Row],[dlat]]/2)*SIN(CSV[[#This Row],[dlat]]/2)</f>
        <v>1.0189155628818559E-12</v>
      </c>
      <c r="O7728" s="2">
        <f>COS(RADIANS(CSV[[#This Row],[lat]]))</f>
        <v>0.99327659160488868</v>
      </c>
      <c r="P7728" s="2">
        <f>CSV[[#This Row],[sindlon]]+CSV[[#This Row],[cosradlat]]*O7727*CSV[[#This Row],[sindlat]]</f>
        <v>4.9694666721681641E-12</v>
      </c>
      <c r="Q7728" s="2">
        <f>2*ASIN(SQRT(CSV[[#This Row],[Columna1]]))*6367445</f>
        <v>28.388999632409099</v>
      </c>
      <c r="R7728" s="2" t="e" vm="1">
        <f ca="1">_xlfn.CONCAT(CSV[[#This Row],[lon]],",",CSV[[#This Row],[lat]],";",CSV[[#This Row],[alt]])</f>
        <v>#NAME?</v>
      </c>
    </row>
    <row r="7729" spans="1:18" x14ac:dyDescent="0.25">
      <c r="A7729">
        <v>42.518472606316209</v>
      </c>
      <c r="B7729">
        <v>-6.6477328352630138</v>
      </c>
      <c r="C7729">
        <v>594.20001220703125</v>
      </c>
      <c r="D7729" s="1">
        <v>42854.538368055553</v>
      </c>
      <c r="E7729" s="1">
        <f>CSV[[#This Row],[Column4]]-D7728</f>
        <v>2.314814628334716E-5</v>
      </c>
      <c r="F7729">
        <f>CSV[[#This Row],[alt]]-C7728</f>
        <v>2</v>
      </c>
      <c r="G7729">
        <f>IF(CSV[[#This Row],[Altura]]&gt;0,CSV[[#This Row],[Altura]],0)</f>
        <v>2</v>
      </c>
      <c r="H7729">
        <f>IF(CSV[[#This Row],[Altura]]&lt;=0,CSV[[#This Row],[Altura]],0)</f>
        <v>0</v>
      </c>
      <c r="I7729" s="2">
        <f>RADIANS(CSV[[#This Row],[lon]])-RADIANS(A7728)</f>
        <v>1.5799515256098573E-6</v>
      </c>
      <c r="J7729" s="2">
        <f>RADIANS(CSV[[#This Row],[lat]])-RADIANS(B7728)</f>
        <v>6.5392438143574427E-7</v>
      </c>
      <c r="K7729" s="2">
        <f>RADIANS(CSV[[#This Row],[lon]])</f>
        <v>0.74208733989923259</v>
      </c>
      <c r="L7729" s="2">
        <f>RADIANS(CSV[[#This Row],[lat]])</f>
        <v>-0.1160248257682774</v>
      </c>
      <c r="M7729" s="2">
        <f>SIN(CSV[[#This Row],[dlon]]/2)*SIN(CSV[[#This Row],[dlon]]/2)</f>
        <v>6.2406170581909913E-13</v>
      </c>
      <c r="N7729" s="2">
        <f>SIN(CSV[[#This Row],[dlat]]/2)*SIN(CSV[[#This Row],[dlat]]/2)</f>
        <v>1.0690427415902639E-13</v>
      </c>
      <c r="O7729" s="2">
        <f>COS(RADIANS(CSV[[#This Row],[lat]]))</f>
        <v>0.99327666730645081</v>
      </c>
      <c r="P7729" s="2">
        <f>CSV[[#This Row],[sindlon]]+CSV[[#This Row],[cosradlat]]*O7728*CSV[[#This Row],[sindlat]]</f>
        <v>7.2953329835220241E-13</v>
      </c>
      <c r="Q7729" s="2">
        <f>2*ASIN(SQRT(CSV[[#This Row],[Columna1]]))*6367445</f>
        <v>10.877216121194175</v>
      </c>
      <c r="R7729" s="2" t="e" vm="1">
        <f ca="1">_xlfn.CONCAT(CSV[[#This Row],[lon]],",",CSV[[#This Row],[lat]],";",CSV[[#This Row],[alt]])</f>
        <v>#NAME?</v>
      </c>
    </row>
    <row r="7730" spans="1:18" x14ac:dyDescent="0.25">
      <c r="A7730">
        <v>42.518505547195673</v>
      </c>
      <c r="B7730">
        <v>-6.6477137245237827</v>
      </c>
      <c r="C7730">
        <v>595.5999755859375</v>
      </c>
      <c r="D7730" s="1">
        <v>42854.53837962963</v>
      </c>
      <c r="E7730" s="1">
        <f>CSV[[#This Row],[Column4]]-D7729</f>
        <v>1.1574076779652387E-5</v>
      </c>
      <c r="F7730">
        <f>CSV[[#This Row],[alt]]-C7729</f>
        <v>1.39996337890625</v>
      </c>
      <c r="G7730">
        <f>IF(CSV[[#This Row],[Altura]]&gt;0,CSV[[#This Row],[Altura]],0)</f>
        <v>1.39996337890625</v>
      </c>
      <c r="H7730">
        <f>IF(CSV[[#This Row],[Altura]]&lt;=0,CSV[[#This Row],[Altura]],0)</f>
        <v>0</v>
      </c>
      <c r="I7730" s="2">
        <f>RADIANS(CSV[[#This Row],[lon]])-RADIANS(A7729)</f>
        <v>5.7492680516357808E-7</v>
      </c>
      <c r="J7730" s="2">
        <f>RADIANS(CSV[[#This Row],[lat]])-RADIANS(B7729)</f>
        <v>3.3354532207041654E-7</v>
      </c>
      <c r="K7730" s="2">
        <f>RADIANS(CSV[[#This Row],[lon]])</f>
        <v>0.74208791482603775</v>
      </c>
      <c r="L7730" s="2">
        <f>RADIANS(CSV[[#This Row],[lat]])</f>
        <v>-0.11602449222295533</v>
      </c>
      <c r="M7730" s="2">
        <f>SIN(CSV[[#This Row],[dlon]]/2)*SIN(CSV[[#This Row],[dlon]]/2)</f>
        <v>8.2635207823897437E-14</v>
      </c>
      <c r="N7730" s="2">
        <f>SIN(CSV[[#This Row],[dlat]]/2)*SIN(CSV[[#This Row],[dlat]]/2)</f>
        <v>2.781312046876422E-14</v>
      </c>
      <c r="O7730" s="2">
        <f>COS(RADIANS(CSV[[#This Row],[lat]]))</f>
        <v>0.9932767059191645</v>
      </c>
      <c r="P7730" s="2">
        <f>CSV[[#This Row],[sindlon]]+CSV[[#This Row],[cosradlat]]*O7729*CSV[[#This Row],[sindlat]]</f>
        <v>1.1007559287718366E-13</v>
      </c>
      <c r="Q7730" s="2">
        <f>2*ASIN(SQRT(CSV[[#This Row],[Columna1]]))*6367445</f>
        <v>4.2251362134698152</v>
      </c>
      <c r="R7730" s="2" t="e" vm="1">
        <f ca="1">_xlfn.CONCAT(CSV[[#This Row],[lon]],",",CSV[[#This Row],[lat]],";",CSV[[#This Row],[alt]])</f>
        <v>#NAME?</v>
      </c>
    </row>
    <row r="7731" spans="1:18" x14ac:dyDescent="0.25">
      <c r="A7731">
        <v>42.518539493903518</v>
      </c>
      <c r="B7731">
        <v>-6.6476963739842176</v>
      </c>
      <c r="C7731">
        <v>597</v>
      </c>
      <c r="D7731" s="1">
        <v>42854.538391203707</v>
      </c>
      <c r="E7731" s="1">
        <f>CSV[[#This Row],[Column4]]-D7730</f>
        <v>1.1574076779652387E-5</v>
      </c>
      <c r="F7731">
        <f>CSV[[#This Row],[alt]]-C7730</f>
        <v>1.4000244140625</v>
      </c>
      <c r="G7731">
        <f>IF(CSV[[#This Row],[Altura]]&gt;0,CSV[[#This Row],[Altura]],0)</f>
        <v>1.4000244140625</v>
      </c>
      <c r="H7731">
        <f>IF(CSV[[#This Row],[Altura]]&lt;=0,CSV[[#This Row],[Altura]],0)</f>
        <v>0</v>
      </c>
      <c r="I7731" s="2">
        <f>RADIANS(CSV[[#This Row],[lon]])-RADIANS(A7730)</f>
        <v>5.9248182215920764E-7</v>
      </c>
      <c r="J7731" s="2">
        <f>RADIANS(CSV[[#This Row],[lat]])-RADIANS(B7730)</f>
        <v>3.0282404241133154E-7</v>
      </c>
      <c r="K7731" s="2">
        <f>RADIANS(CSV[[#This Row],[lon]])</f>
        <v>0.74208850730785991</v>
      </c>
      <c r="L7731" s="2">
        <f>RADIANS(CSV[[#This Row],[lat]])</f>
        <v>-0.11602418939891292</v>
      </c>
      <c r="M7731" s="2">
        <f>SIN(CSV[[#This Row],[dlon]]/2)*SIN(CSV[[#This Row],[dlon]]/2)</f>
        <v>8.7758677397271161E-14</v>
      </c>
      <c r="N7731" s="2">
        <f>SIN(CSV[[#This Row],[dlat]]/2)*SIN(CSV[[#This Row],[dlat]]/2)</f>
        <v>2.2925600165584804E-14</v>
      </c>
      <c r="O7731" s="2">
        <f>COS(RADIANS(CSV[[#This Row],[lat]]))</f>
        <v>0.99327674097534846</v>
      </c>
      <c r="P7731" s="2">
        <f>CSV[[#This Row],[sindlon]]+CSV[[#This Row],[cosradlat]]*O7730*CSV[[#This Row],[sindlat]]</f>
        <v>1.1037704355599454E-13</v>
      </c>
      <c r="Q7731" s="2">
        <f>2*ASIN(SQRT(CSV[[#This Row],[Columna1]]))*6367445</f>
        <v>4.2309176920284433</v>
      </c>
      <c r="R7731" s="2" t="e" vm="1">
        <f ca="1">_xlfn.CONCAT(CSV[[#This Row],[lon]],",",CSV[[#This Row],[lat]],";",CSV[[#This Row],[alt]])</f>
        <v>#NAME?</v>
      </c>
    </row>
    <row r="7732" spans="1:18" x14ac:dyDescent="0.25">
      <c r="A7732">
        <v>42.518574027344584</v>
      </c>
      <c r="B7732">
        <v>-6.6476807836443186</v>
      </c>
      <c r="C7732">
        <v>598.4000244140625</v>
      </c>
      <c r="D7732" s="1">
        <v>42854.538402777776</v>
      </c>
      <c r="E7732" s="1">
        <f>CSV[[#This Row],[Column4]]-D7731</f>
        <v>1.1574069503694773E-5</v>
      </c>
      <c r="F7732">
        <f>CSV[[#This Row],[alt]]-C7731</f>
        <v>1.4000244140625</v>
      </c>
      <c r="G7732">
        <f>IF(CSV[[#This Row],[Altura]]&gt;0,CSV[[#This Row],[Altura]],0)</f>
        <v>1.4000244140625</v>
      </c>
      <c r="H7732">
        <f>IF(CSV[[#This Row],[Altura]]&lt;=0,CSV[[#This Row],[Altura]],0)</f>
        <v>0</v>
      </c>
      <c r="I7732" s="2">
        <f>RADIANS(CSV[[#This Row],[lon]])-RADIANS(A7731)</f>
        <v>6.0272224855495438E-7</v>
      </c>
      <c r="J7732" s="2">
        <f>RADIANS(CSV[[#This Row],[lat]])-RADIANS(B7731)</f>
        <v>2.7210276275224654E-7</v>
      </c>
      <c r="K7732" s="2">
        <f>RADIANS(CSV[[#This Row],[lon]])</f>
        <v>0.74208911003010847</v>
      </c>
      <c r="L7732" s="2">
        <f>RADIANS(CSV[[#This Row],[lat]])</f>
        <v>-0.11602391729615016</v>
      </c>
      <c r="M7732" s="2">
        <f>SIN(CSV[[#This Row],[dlon]]/2)*SIN(CSV[[#This Row],[dlon]]/2)</f>
        <v>9.0818527225782308E-14</v>
      </c>
      <c r="N7732" s="2">
        <f>SIN(CSV[[#This Row],[dlat]]/2)*SIN(CSV[[#This Row],[dlat]]/2)</f>
        <v>1.8509978374351228E-14</v>
      </c>
      <c r="O7732" s="2">
        <f>COS(RADIANS(CSV[[#This Row],[lat]]))</f>
        <v>0.9932767724750301</v>
      </c>
      <c r="P7732" s="2">
        <f>CSV[[#This Row],[sindlon]]+CSV[[#This Row],[cosradlat]]*O7731*CSV[[#This Row],[sindlat]]</f>
        <v>1.0908044811293395E-13</v>
      </c>
      <c r="Q7732" s="2">
        <f>2*ASIN(SQRT(CSV[[#This Row],[Columna1]]))*6367445</f>
        <v>4.2059940571386321</v>
      </c>
      <c r="R7732" s="2" t="e" vm="1">
        <f ca="1">_xlfn.CONCAT(CSV[[#This Row],[lon]],",",CSV[[#This Row],[lat]],";",CSV[[#This Row],[alt]])</f>
        <v>#NAME?</v>
      </c>
    </row>
    <row r="7733" spans="1:18" x14ac:dyDescent="0.25">
      <c r="A7733">
        <v>42.518607638776302</v>
      </c>
      <c r="B7733">
        <v>-6.6476686298847198</v>
      </c>
      <c r="C7733">
        <v>599.4000244140625</v>
      </c>
      <c r="D7733" s="1">
        <v>42854.538414351853</v>
      </c>
      <c r="E7733" s="1">
        <f>CSV[[#This Row],[Column4]]-D7732</f>
        <v>1.1574076779652387E-5</v>
      </c>
      <c r="F7733">
        <f>CSV[[#This Row],[alt]]-C7732</f>
        <v>1</v>
      </c>
      <c r="G7733">
        <f>IF(CSV[[#This Row],[Altura]]&gt;0,CSV[[#This Row],[Altura]],0)</f>
        <v>1</v>
      </c>
      <c r="H7733">
        <f>IF(CSV[[#This Row],[Altura]]&lt;=0,CSV[[#This Row],[Altura]],0)</f>
        <v>0</v>
      </c>
      <c r="I7733" s="2">
        <f>RADIANS(CSV[[#This Row],[lon]])-RADIANS(A7732)</f>
        <v>5.8663014979032369E-7</v>
      </c>
      <c r="J7733" s="2">
        <f>RADIANS(CSV[[#This Row],[lat]])-RADIANS(B7732)</f>
        <v>2.1212312148466417E-7</v>
      </c>
      <c r="K7733" s="2">
        <f>RADIANS(CSV[[#This Row],[lon]])</f>
        <v>0.74208969666025826</v>
      </c>
      <c r="L7733" s="2">
        <f>RADIANS(CSV[[#This Row],[lat]])</f>
        <v>-0.11602370517302868</v>
      </c>
      <c r="M7733" s="2">
        <f>SIN(CSV[[#This Row],[dlon]]/2)*SIN(CSV[[#This Row],[dlon]]/2)</f>
        <v>8.6033733160751946E-14</v>
      </c>
      <c r="N7733" s="2">
        <f>SIN(CSV[[#This Row],[dlat]]/2)*SIN(CSV[[#This Row],[dlat]]/2)</f>
        <v>1.1249054667099356E-14</v>
      </c>
      <c r="O7733" s="2">
        <f>COS(RADIANS(CSV[[#This Row],[lat]]))</f>
        <v>0.99327679703118266</v>
      </c>
      <c r="P7733" s="2">
        <f>CSV[[#This Row],[sindlon]]+CSV[[#This Row],[cosradlat]]*O7732*CSV[[#This Row],[sindlat]]</f>
        <v>9.7132036671680387E-14</v>
      </c>
      <c r="Q7733" s="2">
        <f>2*ASIN(SQRT(CSV[[#This Row],[Columna1]]))*6367445</f>
        <v>3.9689574737542905</v>
      </c>
      <c r="R7733" s="2" t="e" vm="1">
        <f ca="1">_xlfn.CONCAT(CSV[[#This Row],[lon]],",",CSV[[#This Row],[lat]],";",CSV[[#This Row],[alt]])</f>
        <v>#NAME?</v>
      </c>
    </row>
    <row r="7734" spans="1:18" x14ac:dyDescent="0.25">
      <c r="A7734">
        <v>42.518678717315197</v>
      </c>
      <c r="B7734">
        <v>-6.6476268880069256</v>
      </c>
      <c r="C7734">
        <v>600.79998779296875</v>
      </c>
      <c r="D7734" s="1">
        <v>42854.538437499999</v>
      </c>
      <c r="E7734" s="1">
        <f>CSV[[#This Row],[Column4]]-D7733</f>
        <v>2.314814628334716E-5</v>
      </c>
      <c r="F7734">
        <f>CSV[[#This Row],[alt]]-C7733</f>
        <v>1.39996337890625</v>
      </c>
      <c r="G7734">
        <f>IF(CSV[[#This Row],[Altura]]&gt;0,CSV[[#This Row],[Altura]],0)</f>
        <v>1.39996337890625</v>
      </c>
      <c r="H7734">
        <f>IF(CSV[[#This Row],[Altura]]&lt;=0,CSV[[#This Row],[Altura]],0)</f>
        <v>0</v>
      </c>
      <c r="I7734" s="2">
        <f>RADIANS(CSV[[#This Row],[lon]])-RADIANS(A7733)</f>
        <v>1.2405545312121902E-6</v>
      </c>
      <c r="J7734" s="2">
        <f>RADIANS(CSV[[#This Row],[lat]])-RADIANS(B7733)</f>
        <v>7.2853320347288086E-7</v>
      </c>
      <c r="K7734" s="2">
        <f>RADIANS(CSV[[#This Row],[lon]])</f>
        <v>0.74209093721478947</v>
      </c>
      <c r="L7734" s="2">
        <f>RADIANS(CSV[[#This Row],[lat]])</f>
        <v>-0.11602297663982521</v>
      </c>
      <c r="M7734" s="2">
        <f>SIN(CSV[[#This Row],[dlon]]/2)*SIN(CSV[[#This Row],[dlon]]/2)</f>
        <v>3.8474388622772484E-13</v>
      </c>
      <c r="N7734" s="2">
        <f>SIN(CSV[[#This Row],[dlat]]/2)*SIN(CSV[[#This Row],[dlat]]/2)</f>
        <v>1.3269015714060864E-13</v>
      </c>
      <c r="O7734" s="2">
        <f>COS(RADIANS(CSV[[#This Row],[lat]]))</f>
        <v>0.99327688136852454</v>
      </c>
      <c r="P7734" s="2">
        <f>CSV[[#This Row],[sindlon]]+CSV[[#This Row],[cosradlat]]*O7733*CSV[[#This Row],[sindlat]]</f>
        <v>5.1565584655557608E-13</v>
      </c>
      <c r="Q7734" s="2">
        <f>2*ASIN(SQRT(CSV[[#This Row],[Columna1]]))*6367445</f>
        <v>9.1448202010874624</v>
      </c>
      <c r="R7734" s="2" t="e" vm="1">
        <f ca="1">_xlfn.CONCAT(CSV[[#This Row],[lon]],",",CSV[[#This Row],[lat]],";",CSV[[#This Row],[alt]])</f>
        <v>#NAME?</v>
      </c>
    </row>
    <row r="7735" spans="1:18" x14ac:dyDescent="0.25">
      <c r="A7735">
        <v>42.518716603517532</v>
      </c>
      <c r="B7735">
        <v>-6.6475989762693644</v>
      </c>
      <c r="C7735">
        <v>601.5999755859375</v>
      </c>
      <c r="D7735" s="1">
        <v>42854.538449074076</v>
      </c>
      <c r="E7735" s="1">
        <f>CSV[[#This Row],[Column4]]-D7734</f>
        <v>1.1574076779652387E-5</v>
      </c>
      <c r="F7735">
        <f>CSV[[#This Row],[alt]]-C7734</f>
        <v>0.79998779296875</v>
      </c>
      <c r="G7735">
        <f>IF(CSV[[#This Row],[Altura]]&gt;0,CSV[[#This Row],[Altura]],0)</f>
        <v>0.79998779296875</v>
      </c>
      <c r="H7735">
        <f>IF(CSV[[#This Row],[Altura]]&lt;=0,CSV[[#This Row],[Altura]],0)</f>
        <v>0</v>
      </c>
      <c r="I7735" s="2">
        <f>RADIANS(CSV[[#This Row],[lon]])-RADIANS(A7734)</f>
        <v>6.61238971910727E-7</v>
      </c>
      <c r="J7735" s="2">
        <f>RADIANS(CSV[[#This Row],[lat]])-RADIANS(B7734)</f>
        <v>4.871517204074749E-7</v>
      </c>
      <c r="K7735" s="2">
        <f>RADIANS(CSV[[#This Row],[lon]])</f>
        <v>0.74209159845376138</v>
      </c>
      <c r="L7735" s="2">
        <f>RADIANS(CSV[[#This Row],[lat]])</f>
        <v>-0.1160224894881048</v>
      </c>
      <c r="M7735" s="2">
        <f>SIN(CSV[[#This Row],[dlon]]/2)*SIN(CSV[[#This Row],[dlon]]/2)</f>
        <v>1.0930924449338481E-13</v>
      </c>
      <c r="N7735" s="2">
        <f>SIN(CSV[[#This Row],[dlat]]/2)*SIN(CSV[[#This Row],[dlat]]/2)</f>
        <v>5.9329199673989489E-14</v>
      </c>
      <c r="O7735" s="2">
        <f>COS(RADIANS(CSV[[#This Row],[lat]]))</f>
        <v>0.99327693776247716</v>
      </c>
      <c r="P7735" s="2">
        <f>CSV[[#This Row],[sindlon]]+CSV[[#This Row],[cosradlat]]*O7734*CSV[[#This Row],[sindlat]]</f>
        <v>1.6784337469430648E-13</v>
      </c>
      <c r="Q7735" s="2">
        <f>2*ASIN(SQRT(CSV[[#This Row],[Columna1]]))*6367445</f>
        <v>5.217317896000921</v>
      </c>
      <c r="R7735" s="2" t="e" vm="1">
        <f ca="1">_xlfn.CONCAT(CSV[[#This Row],[lon]],",",CSV[[#This Row],[lat]],";",CSV[[#This Row],[alt]])</f>
        <v>#NAME?</v>
      </c>
    </row>
    <row r="7736" spans="1:18" x14ac:dyDescent="0.25">
      <c r="A7736">
        <v>42.518763206899166</v>
      </c>
      <c r="B7736">
        <v>-6.6475694719702014</v>
      </c>
      <c r="C7736">
        <v>602.20001220703125</v>
      </c>
      <c r="D7736" s="1">
        <v>42854.538460648146</v>
      </c>
      <c r="E7736" s="1">
        <f>CSV[[#This Row],[Column4]]-D7735</f>
        <v>1.1574069503694773E-5</v>
      </c>
      <c r="F7736">
        <f>CSV[[#This Row],[alt]]-C7735</f>
        <v>0.60003662109375</v>
      </c>
      <c r="G7736">
        <f>IF(CSV[[#This Row],[Altura]]&gt;0,CSV[[#This Row],[Altura]],0)</f>
        <v>0.60003662109375</v>
      </c>
      <c r="H7736">
        <f>IF(CSV[[#This Row],[Altura]]&lt;=0,CSV[[#This Row],[Altura]],0)</f>
        <v>0</v>
      </c>
      <c r="I7736" s="2">
        <f>RADIANS(CSV[[#This Row],[lon]])-RADIANS(A7735)</f>
        <v>8.1338245205841986E-7</v>
      </c>
      <c r="J7736" s="2">
        <f>RADIANS(CSV[[#This Row],[lat]])-RADIANS(B7735)</f>
        <v>5.1494716388211792E-7</v>
      </c>
      <c r="K7736" s="2">
        <f>RADIANS(CSV[[#This Row],[lon]])</f>
        <v>0.74209241183621344</v>
      </c>
      <c r="L7736" s="2">
        <f>RADIANS(CSV[[#This Row],[lat]])</f>
        <v>-0.11602197454094092</v>
      </c>
      <c r="M7736" s="2">
        <f>SIN(CSV[[#This Row],[dlon]]/2)*SIN(CSV[[#This Row],[dlon]]/2)</f>
        <v>1.6539775332913279E-13</v>
      </c>
      <c r="N7736" s="2">
        <f>SIN(CSV[[#This Row],[dlat]]/2)*SIN(CSV[[#This Row],[dlat]]/2)</f>
        <v>6.6292645397557735E-14</v>
      </c>
      <c r="O7736" s="2">
        <f>COS(RADIANS(CSV[[#This Row],[lat]]))</f>
        <v>0.99327699737384656</v>
      </c>
      <c r="P7736" s="2">
        <f>CSV[[#This Row],[sindlon]]+CSV[[#This Row],[cosradlat]]*O7735*CSV[[#This Row],[sindlat]]</f>
        <v>2.3080201988891309E-13</v>
      </c>
      <c r="Q7736" s="2">
        <f>2*ASIN(SQRT(CSV[[#This Row],[Columna1]]))*6367445</f>
        <v>6.1180778746935598</v>
      </c>
      <c r="R7736" s="2" t="e" vm="1">
        <f ca="1">_xlfn.CONCAT(CSV[[#This Row],[lon]],",",CSV[[#This Row],[lat]],";",CSV[[#This Row],[alt]])</f>
        <v>#NAME?</v>
      </c>
    </row>
    <row r="7737" spans="1:18" x14ac:dyDescent="0.25">
      <c r="A7737">
        <v>42.518949955701828</v>
      </c>
      <c r="B7737">
        <v>-6.6474581602960834</v>
      </c>
      <c r="C7737">
        <v>602.4000244140625</v>
      </c>
      <c r="D7737" s="1">
        <v>42854.538495370369</v>
      </c>
      <c r="E7737" s="1">
        <f>CSV[[#This Row],[Column4]]-D7736</f>
        <v>3.4722223062999547E-5</v>
      </c>
      <c r="F7737">
        <f>CSV[[#This Row],[alt]]-C7736</f>
        <v>0.20001220703125</v>
      </c>
      <c r="G7737">
        <f>IF(CSV[[#This Row],[Altura]]&gt;0,CSV[[#This Row],[Altura]],0)</f>
        <v>0.20001220703125</v>
      </c>
      <c r="H7737">
        <f>IF(CSV[[#This Row],[Altura]]&lt;=0,CSV[[#This Row],[Altura]],0)</f>
        <v>0</v>
      </c>
      <c r="I7737" s="2">
        <f>RADIANS(CSV[[#This Row],[lon]])-RADIANS(A7736)</f>
        <v>3.2593814806025634E-6</v>
      </c>
      <c r="J7737" s="2">
        <f>RADIANS(CSV[[#This Row],[lat]])-RADIANS(B7736)</f>
        <v>1.9427552092610156E-6</v>
      </c>
      <c r="K7737" s="2">
        <f>RADIANS(CSV[[#This Row],[lon]])</f>
        <v>0.74209567121769404</v>
      </c>
      <c r="L7737" s="2">
        <f>RADIANS(CSV[[#This Row],[lat]])</f>
        <v>-0.11602003178573166</v>
      </c>
      <c r="M7737" s="2">
        <f>SIN(CSV[[#This Row],[dlon]]/2)*SIN(CSV[[#This Row],[dlon]]/2)</f>
        <v>2.6558919090213879E-12</v>
      </c>
      <c r="N7737" s="2">
        <f>SIN(CSV[[#This Row],[dlat]]/2)*SIN(CSV[[#This Row],[dlat]]/2)</f>
        <v>9.4357445077740652E-13</v>
      </c>
      <c r="O7737" s="2">
        <f>COS(RADIANS(CSV[[#This Row],[lat]]))</f>
        <v>0.99327722226891402</v>
      </c>
      <c r="P7737" s="2">
        <f>CSV[[#This Row],[sindlon]]+CSV[[#This Row],[cosradlat]]*O7736*CSV[[#This Row],[sindlat]]</f>
        <v>3.5868219119554932E-12</v>
      </c>
      <c r="Q7737" s="2">
        <f>2*ASIN(SQRT(CSV[[#This Row],[Columna1]]))*6367445</f>
        <v>24.118489495841512</v>
      </c>
      <c r="R7737" s="2" t="e" vm="1">
        <f ca="1">_xlfn.CONCAT(CSV[[#This Row],[lon]],",",CSV[[#This Row],[lat]],";",CSV[[#This Row],[alt]])</f>
        <v>#NAME?</v>
      </c>
    </row>
    <row r="7738" spans="1:18" x14ac:dyDescent="0.25">
      <c r="A7738">
        <v>42.519189175218344</v>
      </c>
      <c r="B7738">
        <v>-6.6473170090466738</v>
      </c>
      <c r="C7738">
        <v>600.4000244140625</v>
      </c>
      <c r="D7738" s="1">
        <v>42854.538530092592</v>
      </c>
      <c r="E7738" s="1">
        <f>CSV[[#This Row],[Column4]]-D7737</f>
        <v>3.4722223062999547E-5</v>
      </c>
      <c r="F7738">
        <f>CSV[[#This Row],[alt]]-C7737</f>
        <v>-2</v>
      </c>
      <c r="G7738">
        <f>IF(CSV[[#This Row],[Altura]]&gt;0,CSV[[#This Row],[Altura]],0)</f>
        <v>0</v>
      </c>
      <c r="H7738">
        <f>IF(CSV[[#This Row],[Altura]]&lt;=0,CSV[[#This Row],[Altura]],0)</f>
        <v>-2</v>
      </c>
      <c r="I7738" s="2">
        <f>RADIANS(CSV[[#This Row],[lon]])-RADIANS(A7737)</f>
        <v>4.1751681981727629E-6</v>
      </c>
      <c r="J7738" s="2">
        <f>RADIANS(CSV[[#This Row],[lat]])-RADIANS(B7737)</f>
        <v>2.4635540455120175E-6</v>
      </c>
      <c r="K7738" s="2">
        <f>RADIANS(CSV[[#This Row],[lon]])</f>
        <v>0.74209984638589221</v>
      </c>
      <c r="L7738" s="2">
        <f>RADIANS(CSV[[#This Row],[lat]])</f>
        <v>-0.11601756823168614</v>
      </c>
      <c r="M7738" s="2">
        <f>SIN(CSV[[#This Row],[dlon]]/2)*SIN(CSV[[#This Row],[dlon]]/2)</f>
        <v>4.3580073707519688E-12</v>
      </c>
      <c r="N7738" s="2">
        <f>SIN(CSV[[#This Row],[dlat]]/2)*SIN(CSV[[#This Row],[dlat]]/2)</f>
        <v>1.5172746337888894E-12</v>
      </c>
      <c r="O7738" s="2">
        <f>COS(RADIANS(CSV[[#This Row],[lat]]))</f>
        <v>0.99327750744672594</v>
      </c>
      <c r="P7738" s="2">
        <f>CSV[[#This Row],[sindlon]]+CSV[[#This Row],[cosradlat]]*O7737*CSV[[#This Row],[sindlat]]</f>
        <v>5.8549504084355613E-12</v>
      </c>
      <c r="Q7738" s="2">
        <f>2*ASIN(SQRT(CSV[[#This Row],[Columna1]]))*6367445</f>
        <v>30.81461943399691</v>
      </c>
      <c r="R7738" s="2" t="e" vm="1">
        <f ca="1">_xlfn.CONCAT(CSV[[#This Row],[lon]],",",CSV[[#This Row],[lat]],";",CSV[[#This Row],[alt]])</f>
        <v>#NAME?</v>
      </c>
    </row>
    <row r="7739" spans="1:18" x14ac:dyDescent="0.25">
      <c r="A7739">
        <v>42.51926519908011</v>
      </c>
      <c r="B7739">
        <v>-6.647237716242671</v>
      </c>
      <c r="C7739">
        <v>598.79998779296875</v>
      </c>
      <c r="D7739" s="1">
        <v>42854.538541666669</v>
      </c>
      <c r="E7739" s="1">
        <f>CSV[[#This Row],[Column4]]-D7738</f>
        <v>1.1574076779652387E-5</v>
      </c>
      <c r="F7739">
        <f>CSV[[#This Row],[alt]]-C7738</f>
        <v>-1.60003662109375</v>
      </c>
      <c r="G7739">
        <f>IF(CSV[[#This Row],[Altura]]&gt;0,CSV[[#This Row],[Altura]],0)</f>
        <v>0</v>
      </c>
      <c r="H7739">
        <f>IF(CSV[[#This Row],[Altura]]&lt;=0,CSV[[#This Row],[Altura]],0)</f>
        <v>-1.60003662109375</v>
      </c>
      <c r="I7739" s="2">
        <f>RADIANS(CSV[[#This Row],[lon]])-RADIANS(A7738)</f>
        <v>1.3268666979593391E-6</v>
      </c>
      <c r="J7739" s="2">
        <f>RADIANS(CSV[[#This Row],[lat]])-RADIANS(B7738)</f>
        <v>1.3839205029730905E-6</v>
      </c>
      <c r="K7739" s="2">
        <f>RADIANS(CSV[[#This Row],[lon]])</f>
        <v>0.74210117325259017</v>
      </c>
      <c r="L7739" s="2">
        <f>RADIANS(CSV[[#This Row],[lat]])</f>
        <v>-0.11601618431118317</v>
      </c>
      <c r="M7739" s="2">
        <f>SIN(CSV[[#This Row],[dlon]]/2)*SIN(CSV[[#This Row],[dlon]]/2)</f>
        <v>4.4014380853831535E-13</v>
      </c>
      <c r="N7739" s="2">
        <f>SIN(CSV[[#This Row],[dlat]]/2)*SIN(CSV[[#This Row],[dlat]]/2)</f>
        <v>4.7880898963724646E-13</v>
      </c>
      <c r="O7739" s="2">
        <f>COS(RADIANS(CSV[[#This Row],[lat]]))</f>
        <v>0.99327766764491887</v>
      </c>
      <c r="P7739" s="2">
        <f>CSV[[#This Row],[sindlon]]+CSV[[#This Row],[cosradlat]]*O7738*CSV[[#This Row],[sindlat]]</f>
        <v>9.1253693292061152E-13</v>
      </c>
      <c r="Q7739" s="2">
        <f>2*ASIN(SQRT(CSV[[#This Row],[Columna1]]))*6367445</f>
        <v>12.165232774519213</v>
      </c>
      <c r="R7739" s="2" t="e" vm="1">
        <f ca="1">_xlfn.CONCAT(CSV[[#This Row],[lon]],",",CSV[[#This Row],[lat]],";",CSV[[#This Row],[alt]])</f>
        <v>#NAME?</v>
      </c>
    </row>
    <row r="7740" spans="1:18" x14ac:dyDescent="0.25">
      <c r="A7740">
        <v>42.51934289932251</v>
      </c>
      <c r="B7740">
        <v>-6.6471445932984352</v>
      </c>
      <c r="C7740">
        <v>597.5999755859375</v>
      </c>
      <c r="D7740" s="1">
        <v>42854.538553240738</v>
      </c>
      <c r="E7740" s="1">
        <f>CSV[[#This Row],[Column4]]-D7739</f>
        <v>1.1574069503694773E-5</v>
      </c>
      <c r="F7740">
        <f>CSV[[#This Row],[alt]]-C7739</f>
        <v>-1.20001220703125</v>
      </c>
      <c r="G7740">
        <f>IF(CSV[[#This Row],[Altura]]&gt;0,CSV[[#This Row],[Altura]],0)</f>
        <v>0</v>
      </c>
      <c r="H7740">
        <f>IF(CSV[[#This Row],[Altura]]&lt;=0,CSV[[#This Row],[Altura]],0)</f>
        <v>-1.20001220703125</v>
      </c>
      <c r="I7740" s="2">
        <f>RADIANS(CSV[[#This Row],[lon]])-RADIANS(A7739)</f>
        <v>1.356125059470692E-6</v>
      </c>
      <c r="J7740" s="2">
        <f>RADIANS(CSV[[#This Row],[lat]])-RADIANS(B7739)</f>
        <v>1.6253019860662521E-6</v>
      </c>
      <c r="K7740" s="2">
        <f>RADIANS(CSV[[#This Row],[lon]])</f>
        <v>0.74210252937764964</v>
      </c>
      <c r="L7740" s="2">
        <f>RADIANS(CSV[[#This Row],[lat]])</f>
        <v>-0.1160145590091971</v>
      </c>
      <c r="M7740" s="2">
        <f>SIN(CSV[[#This Row],[dlon]]/2)*SIN(CSV[[#This Row],[dlon]]/2)</f>
        <v>4.5976879423102641E-13</v>
      </c>
      <c r="N7740" s="2">
        <f>SIN(CSV[[#This Row],[dlat]]/2)*SIN(CSV[[#This Row],[dlat]]/2)</f>
        <v>6.6040163647758046E-13</v>
      </c>
      <c r="O7740" s="2">
        <f>COS(RADIANS(CSV[[#This Row],[lat]]))</f>
        <v>0.99327785578222805</v>
      </c>
      <c r="P7740" s="2">
        <f>CSV[[#This Row],[sindlon]]+CSV[[#This Row],[cosradlat]]*O7739*CSV[[#This Row],[sindlat]]</f>
        <v>1.1113215189294518E-12</v>
      </c>
      <c r="Q7740" s="2">
        <f>2*ASIN(SQRT(CSV[[#This Row],[Columna1]]))*6367445</f>
        <v>13.42502366520575</v>
      </c>
      <c r="R7740" s="2" t="e" vm="1">
        <f ca="1">_xlfn.CONCAT(CSV[[#This Row],[lon]],",",CSV[[#This Row],[lat]],";",CSV[[#This Row],[alt]])</f>
        <v>#NAME?</v>
      </c>
    </row>
    <row r="7741" spans="1:18" x14ac:dyDescent="0.25">
      <c r="A7741">
        <v>42.519427556544542</v>
      </c>
      <c r="B7741">
        <v>-6.6470470279455194</v>
      </c>
      <c r="C7741">
        <v>596.5999755859375</v>
      </c>
      <c r="D7741" s="1">
        <v>42854.538564814815</v>
      </c>
      <c r="E7741" s="1">
        <f>CSV[[#This Row],[Column4]]-D7740</f>
        <v>1.1574076779652387E-5</v>
      </c>
      <c r="F7741">
        <f>CSV[[#This Row],[alt]]-C7740</f>
        <v>-1</v>
      </c>
      <c r="G7741">
        <f>IF(CSV[[#This Row],[Altura]]&gt;0,CSV[[#This Row],[Altura]],0)</f>
        <v>0</v>
      </c>
      <c r="H7741">
        <f>IF(CSV[[#This Row],[Altura]]&lt;=0,CSV[[#This Row],[Altura]],0)</f>
        <v>-1</v>
      </c>
      <c r="I7741" s="2">
        <f>RADIANS(CSV[[#This Row],[lon]])-RADIANS(A7740)</f>
        <v>1.4775472600980777E-6</v>
      </c>
      <c r="J7741" s="2">
        <f>RADIANS(CSV[[#This Row],[lat]])-RADIANS(B7740)</f>
        <v>1.7028366442600751E-6</v>
      </c>
      <c r="K7741" s="2">
        <f>RADIANS(CSV[[#This Row],[lon]])</f>
        <v>0.74210400692490974</v>
      </c>
      <c r="L7741" s="2">
        <f>RADIANS(CSV[[#This Row],[lat]])</f>
        <v>-0.11601285617255284</v>
      </c>
      <c r="M7741" s="2">
        <f>SIN(CSV[[#This Row],[dlon]]/2)*SIN(CSV[[#This Row],[dlon]]/2)</f>
        <v>5.4578647645573481E-13</v>
      </c>
      <c r="N7741" s="2">
        <f>SIN(CSV[[#This Row],[dlat]]/2)*SIN(CSV[[#This Row],[dlat]]/2)</f>
        <v>7.2491315925855312E-13</v>
      </c>
      <c r="O7741" s="2">
        <f>COS(RADIANS(CSV[[#This Row],[lat]]))</f>
        <v>0.99327805289176985</v>
      </c>
      <c r="P7741" s="2">
        <f>CSV[[#This Row],[sindlon]]+CSV[[#This Row],[cosradlat]]*O7740*CSV[[#This Row],[sindlat]]</f>
        <v>1.2609865928497855E-12</v>
      </c>
      <c r="Q7741" s="2">
        <f>2*ASIN(SQRT(CSV[[#This Row],[Columna1]]))*6367445</f>
        <v>14.300473994227193</v>
      </c>
      <c r="R7741" s="2" t="e" vm="1">
        <f ca="1">_xlfn.CONCAT(CSV[[#This Row],[lon]],",",CSV[[#This Row],[lat]],";",CSV[[#This Row],[alt]])</f>
        <v>#NAME?</v>
      </c>
    </row>
    <row r="7742" spans="1:18" x14ac:dyDescent="0.25">
      <c r="A7742">
        <v>42.519521098583937</v>
      </c>
      <c r="B7742">
        <v>-6.6469501331448564</v>
      </c>
      <c r="C7742">
        <v>595.4000244140625</v>
      </c>
      <c r="D7742" s="1">
        <v>42854.538576388892</v>
      </c>
      <c r="E7742" s="1">
        <f>CSV[[#This Row],[Column4]]-D7741</f>
        <v>1.1574076779652387E-5</v>
      </c>
      <c r="F7742">
        <f>CSV[[#This Row],[alt]]-C7741</f>
        <v>-1.199951171875</v>
      </c>
      <c r="G7742">
        <f>IF(CSV[[#This Row],[Altura]]&gt;0,CSV[[#This Row],[Altura]],0)</f>
        <v>0</v>
      </c>
      <c r="H7742">
        <f>IF(CSV[[#This Row],[Altura]]&lt;=0,CSV[[#This Row],[Altura]],0)</f>
        <v>-1.199951171875</v>
      </c>
      <c r="I7742" s="2">
        <f>RADIANS(CSV[[#This Row],[lon]])-RADIANS(A7741)</f>
        <v>1.6326165763747014E-6</v>
      </c>
      <c r="J7742" s="2">
        <f>RADIANS(CSV[[#This Row],[lat]])-RADIANS(B7741)</f>
        <v>1.6911332996333295E-6</v>
      </c>
      <c r="K7742" s="2">
        <f>RADIANS(CSV[[#This Row],[lon]])</f>
        <v>0.74210563954148612</v>
      </c>
      <c r="L7742" s="2">
        <f>RADIANS(CSV[[#This Row],[lat]])</f>
        <v>-0.11601116503925321</v>
      </c>
      <c r="M7742" s="2">
        <f>SIN(CSV[[#This Row],[dlon]]/2)*SIN(CSV[[#This Row],[dlon]]/2)</f>
        <v>6.6635922136321477E-13</v>
      </c>
      <c r="N7742" s="2">
        <f>SIN(CSV[[#This Row],[dlat]]/2)*SIN(CSV[[#This Row],[dlat]]/2)</f>
        <v>7.1498295928200765E-13</v>
      </c>
      <c r="O7742" s="2">
        <f>COS(RADIANS(CSV[[#This Row],[lat]]))</f>
        <v>0.99327824864375625</v>
      </c>
      <c r="P7742" s="2">
        <f>CSV[[#This Row],[sindlon]]+CSV[[#This Row],[cosradlat]]*O7741*CSV[[#This Row],[sindlat]]</f>
        <v>1.3717624705922631E-12</v>
      </c>
      <c r="Q7742" s="2">
        <f>2*ASIN(SQRT(CSV[[#This Row],[Columna1]]))*6367445</f>
        <v>14.915391475821053</v>
      </c>
      <c r="R7742" s="2" t="e" vm="1">
        <f ca="1">_xlfn.CONCAT(CSV[[#This Row],[lon]],",",CSV[[#This Row],[lat]],";",CSV[[#This Row],[alt]])</f>
        <v>#NAME?</v>
      </c>
    </row>
    <row r="7743" spans="1:18" x14ac:dyDescent="0.25">
      <c r="A7743">
        <v>42.519621513783932</v>
      </c>
      <c r="B7743">
        <v>-6.6468578483909369</v>
      </c>
      <c r="C7743">
        <v>593.5999755859375</v>
      </c>
      <c r="D7743" s="1">
        <v>42854.538587962961</v>
      </c>
      <c r="E7743" s="1">
        <f>CSV[[#This Row],[Column4]]-D7742</f>
        <v>1.1574069503694773E-5</v>
      </c>
      <c r="F7743">
        <f>CSV[[#This Row],[alt]]-C7742</f>
        <v>-1.800048828125</v>
      </c>
      <c r="G7743">
        <f>IF(CSV[[#This Row],[Altura]]&gt;0,CSV[[#This Row],[Altura]],0)</f>
        <v>0</v>
      </c>
      <c r="H7743">
        <f>IF(CSV[[#This Row],[Altura]]&lt;=0,CSV[[#This Row],[Altura]],0)</f>
        <v>-1.800048828125</v>
      </c>
      <c r="I7743" s="2">
        <f>RADIANS(CSV[[#This Row],[lon]])-RADIANS(A7742)</f>
        <v>1.7525758589931328E-6</v>
      </c>
      <c r="J7743" s="2">
        <f>RADIANS(CSV[[#This Row],[lat]])-RADIANS(B7742)</f>
        <v>1.6106728052828201E-6</v>
      </c>
      <c r="K7743" s="2">
        <f>RADIANS(CSV[[#This Row],[lon]])</f>
        <v>0.74210739211734511</v>
      </c>
      <c r="L7743" s="2">
        <f>RADIANS(CSV[[#This Row],[lat]])</f>
        <v>-0.11600955436644793</v>
      </c>
      <c r="M7743" s="2">
        <f>SIN(CSV[[#This Row],[dlon]]/2)*SIN(CSV[[#This Row],[dlon]]/2)</f>
        <v>7.6788053538118288E-13</v>
      </c>
      <c r="N7743" s="2">
        <f>SIN(CSV[[#This Row],[dlat]]/2)*SIN(CSV[[#This Row],[dlat]]/2)</f>
        <v>6.4856672141926716E-13</v>
      </c>
      <c r="O7743" s="2">
        <f>COS(RADIANS(CSV[[#This Row],[lat]]))</f>
        <v>0.99327843507964197</v>
      </c>
      <c r="P7743" s="2">
        <f>CSV[[#This Row],[sindlon]]+CSV[[#This Row],[cosradlat]]*O7742*CSV[[#This Row],[sindlat]]</f>
        <v>1.4077576719286973E-12</v>
      </c>
      <c r="Q7743" s="2">
        <f>2*ASIN(SQRT(CSV[[#This Row],[Columna1]]))*6367445</f>
        <v>15.109815084286899</v>
      </c>
      <c r="R7743" s="2" t="e" vm="1">
        <f ca="1">_xlfn.CONCAT(CSV[[#This Row],[lon]],",",CSV[[#This Row],[lat]],";",CSV[[#This Row],[alt]])</f>
        <v>#NAME?</v>
      </c>
    </row>
    <row r="7744" spans="1:18" x14ac:dyDescent="0.25">
      <c r="A7744">
        <v>42.519727293401957</v>
      </c>
      <c r="B7744">
        <v>-6.6467735264450312</v>
      </c>
      <c r="C7744">
        <v>591</v>
      </c>
      <c r="D7744" s="1">
        <v>42854.538599537038</v>
      </c>
      <c r="E7744" s="1">
        <f>CSV[[#This Row],[Column4]]-D7743</f>
        <v>1.1574076779652387E-5</v>
      </c>
      <c r="F7744">
        <f>CSV[[#This Row],[alt]]-C7743</f>
        <v>-2.5999755859375</v>
      </c>
      <c r="G7744">
        <f>IF(CSV[[#This Row],[Altura]]&gt;0,CSV[[#This Row],[Altura]],0)</f>
        <v>0</v>
      </c>
      <c r="H7744">
        <f>IF(CSV[[#This Row],[Altura]]&lt;=0,CSV[[#This Row],[Altura]],0)</f>
        <v>-2.5999755859375</v>
      </c>
      <c r="I7744" s="2">
        <f>RADIANS(CSV[[#This Row],[lon]])-RADIANS(A7743)</f>
        <v>1.8462026160070977E-6</v>
      </c>
      <c r="J7744" s="2">
        <f>RADIANS(CSV[[#This Row],[lat]])-RADIANS(B7743)</f>
        <v>1.4716955877430715E-6</v>
      </c>
      <c r="K7744" s="2">
        <f>RADIANS(CSV[[#This Row],[lon]])</f>
        <v>0.74210923831996112</v>
      </c>
      <c r="L7744" s="2">
        <f>RADIANS(CSV[[#This Row],[lat]])</f>
        <v>-0.11600808267086019</v>
      </c>
      <c r="M7744" s="2">
        <f>SIN(CSV[[#This Row],[dlon]]/2)*SIN(CSV[[#This Row],[dlon]]/2)</f>
        <v>8.5211602483762071E-13</v>
      </c>
      <c r="N7744" s="2">
        <f>SIN(CSV[[#This Row],[dlat]]/2)*SIN(CSV[[#This Row],[dlat]]/2)</f>
        <v>5.4147197574550849E-13</v>
      </c>
      <c r="O7744" s="2">
        <f>COS(RADIANS(CSV[[#This Row],[lat]]))</f>
        <v>0.99327860542661806</v>
      </c>
      <c r="P7744" s="2">
        <f>CSV[[#This Row],[sindlon]]+CSV[[#This Row],[cosradlat]]*O7743*CSV[[#This Row],[sindlat]]</f>
        <v>1.3863334775241233E-12</v>
      </c>
      <c r="Q7744" s="2">
        <f>2*ASIN(SQRT(CSV[[#This Row],[Columna1]]))*6367445</f>
        <v>14.994398662042746</v>
      </c>
      <c r="R7744" s="2" t="e" vm="1">
        <f ca="1">_xlfn.CONCAT(CSV[[#This Row],[lon]],",",CSV[[#This Row],[lat]],";",CSV[[#This Row],[alt]])</f>
        <v>#NAME?</v>
      </c>
    </row>
    <row r="7745" spans="1:18" x14ac:dyDescent="0.25">
      <c r="A7745">
        <v>42.519832234829664</v>
      </c>
      <c r="B7745">
        <v>-6.6467026155441999</v>
      </c>
      <c r="C7745">
        <v>589.20001220703125</v>
      </c>
      <c r="D7745" s="1">
        <v>42854.538611111115</v>
      </c>
      <c r="E7745" s="1">
        <f>CSV[[#This Row],[Column4]]-D7744</f>
        <v>1.1574076779652387E-5</v>
      </c>
      <c r="F7745">
        <f>CSV[[#This Row],[alt]]-C7744</f>
        <v>-1.79998779296875</v>
      </c>
      <c r="G7745">
        <f>IF(CSV[[#This Row],[Altura]]&gt;0,CSV[[#This Row],[Altura]],0)</f>
        <v>0</v>
      </c>
      <c r="H7745">
        <f>IF(CSV[[#This Row],[Altura]]&lt;=0,CSV[[#This Row],[Altura]],0)</f>
        <v>-1.79998779296875</v>
      </c>
      <c r="I7745" s="2">
        <f>RADIANS(CSV[[#This Row],[lon]])-RADIANS(A7744)</f>
        <v>1.8315734352514212E-6</v>
      </c>
      <c r="J7745" s="2">
        <f>RADIANS(CSV[[#This Row],[lat]])-RADIANS(B7744)</f>
        <v>1.2376286950693816E-6</v>
      </c>
      <c r="K7745" s="2">
        <f>RADIANS(CSV[[#This Row],[lon]])</f>
        <v>0.74211106989339637</v>
      </c>
      <c r="L7745" s="2">
        <f>RADIANS(CSV[[#This Row],[lat]])</f>
        <v>-0.11600684504216512</v>
      </c>
      <c r="M7745" s="2">
        <f>SIN(CSV[[#This Row],[dlon]]/2)*SIN(CSV[[#This Row],[dlon]]/2)</f>
        <v>8.3866531217943855E-13</v>
      </c>
      <c r="N7745" s="2">
        <f>SIN(CSV[[#This Row],[dlat]]/2)*SIN(CSV[[#This Row],[dlat]]/2)</f>
        <v>3.8293119671473618E-13</v>
      </c>
      <c r="O7745" s="2">
        <f>COS(RADIANS(CSV[[#This Row],[lat]]))</f>
        <v>0.99327874867897037</v>
      </c>
      <c r="P7745" s="2">
        <f>CSV[[#This Row],[sindlon]]+CSV[[#This Row],[cosradlat]]*O7744*CSV[[#This Row],[sindlat]]</f>
        <v>1.216466199784311E-12</v>
      </c>
      <c r="Q7745" s="2">
        <f>2*ASIN(SQRT(CSV[[#This Row],[Columna1]]))*6367445</f>
        <v>14.045759282693187</v>
      </c>
      <c r="R7745" s="2" t="e" vm="1">
        <f ca="1">_xlfn.CONCAT(CSV[[#This Row],[lon]],",",CSV[[#This Row],[lat]],";",CSV[[#This Row],[alt]])</f>
        <v>#NAME?</v>
      </c>
    </row>
    <row r="7746" spans="1:18" x14ac:dyDescent="0.25">
      <c r="A7746">
        <v>42.519930051639676</v>
      </c>
      <c r="B7746">
        <v>-6.6466478817164898</v>
      </c>
      <c r="C7746">
        <v>588.4000244140625</v>
      </c>
      <c r="D7746" s="1">
        <v>42854.538622685184</v>
      </c>
      <c r="E7746" s="1">
        <f>CSV[[#This Row],[Column4]]-D7745</f>
        <v>1.1574069503694773E-5</v>
      </c>
      <c r="F7746">
        <f>CSV[[#This Row],[alt]]-C7745</f>
        <v>-0.79998779296875</v>
      </c>
      <c r="G7746">
        <f>IF(CSV[[#This Row],[Altura]]&gt;0,CSV[[#This Row],[Altura]],0)</f>
        <v>0</v>
      </c>
      <c r="H7746">
        <f>IF(CSV[[#This Row],[Altura]]&lt;=0,CSV[[#This Row],[Altura]],0)</f>
        <v>-0.79998779296875</v>
      </c>
      <c r="I7746" s="2">
        <f>RADIANS(CSV[[#This Row],[lon]])-RADIANS(A7745)</f>
        <v>1.7072253984951047E-6</v>
      </c>
      <c r="J7746" s="2">
        <f>RADIANS(CSV[[#This Row],[lat]])-RADIANS(B7745)</f>
        <v>9.5528550575485482E-7</v>
      </c>
      <c r="K7746" s="2">
        <f>RADIANS(CSV[[#This Row],[lon]])</f>
        <v>0.74211277711879486</v>
      </c>
      <c r="L7746" s="2">
        <f>RADIANS(CSV[[#This Row],[lat]])</f>
        <v>-0.11600588975665936</v>
      </c>
      <c r="M7746" s="2">
        <f>SIN(CSV[[#This Row],[dlon]]/2)*SIN(CSV[[#This Row],[dlon]]/2)</f>
        <v>7.2865464031651533E-13</v>
      </c>
      <c r="N7746" s="2">
        <f>SIN(CSV[[#This Row],[dlat]]/2)*SIN(CSV[[#This Row],[dlat]]/2)</f>
        <v>2.2814259937630982E-13</v>
      </c>
      <c r="O7746" s="2">
        <f>COS(RADIANS(CSV[[#This Row],[lat]]))</f>
        <v>0.9932788592497811</v>
      </c>
      <c r="P7746" s="2">
        <f>CSV[[#This Row],[sindlon]]+CSV[[#This Row],[cosradlat]]*O7745*CSV[[#This Row],[sindlat]]</f>
        <v>9.5374076364626853E-13</v>
      </c>
      <c r="Q7746" s="2">
        <f>2*ASIN(SQRT(CSV[[#This Row],[Columna1]]))*6367445</f>
        <v>12.436849261606234</v>
      </c>
      <c r="R7746" s="2" t="e" vm="1">
        <f ca="1">_xlfn.CONCAT(CSV[[#This Row],[lon]],",",CSV[[#This Row],[lat]],";",CSV[[#This Row],[alt]])</f>
        <v>#NAME?</v>
      </c>
    </row>
    <row r="7747" spans="1:18" x14ac:dyDescent="0.25">
      <c r="A7747">
        <v>42.520018229261041</v>
      </c>
      <c r="B7747">
        <v>-6.6466042120009661</v>
      </c>
      <c r="C7747">
        <v>587.79998779296875</v>
      </c>
      <c r="D7747" s="1">
        <v>42854.538634259261</v>
      </c>
      <c r="E7747" s="1">
        <f>CSV[[#This Row],[Column4]]-D7746</f>
        <v>1.1574076779652387E-5</v>
      </c>
      <c r="F7747">
        <f>CSV[[#This Row],[alt]]-C7746</f>
        <v>-0.60003662109375</v>
      </c>
      <c r="G7747">
        <f>IF(CSV[[#This Row],[Altura]]&gt;0,CSV[[#This Row],[Altura]],0)</f>
        <v>0</v>
      </c>
      <c r="H7747">
        <f>IF(CSV[[#This Row],[Altura]]&lt;=0,CSV[[#This Row],[Altura]],0)</f>
        <v>-0.60003662109375</v>
      </c>
      <c r="I7747" s="2">
        <f>RADIANS(CSV[[#This Row],[lon]])-RADIANS(A7746)</f>
        <v>1.5389898194717588E-6</v>
      </c>
      <c r="J7747" s="2">
        <f>RADIANS(CSV[[#This Row],[lat]])-RADIANS(B7746)</f>
        <v>7.6218031930253005E-7</v>
      </c>
      <c r="K7747" s="2">
        <f>RADIANS(CSV[[#This Row],[lon]])</f>
        <v>0.74211431610861434</v>
      </c>
      <c r="L7747" s="2">
        <f>RADIANS(CSV[[#This Row],[lat]])</f>
        <v>-0.11600512757634006</v>
      </c>
      <c r="M7747" s="2">
        <f>SIN(CSV[[#This Row],[dlon]]/2)*SIN(CSV[[#This Row],[dlon]]/2)</f>
        <v>5.9212241610931242E-13</v>
      </c>
      <c r="N7747" s="2">
        <f>SIN(CSV[[#This Row],[dlat]]/2)*SIN(CSV[[#This Row],[dlat]]/2)</f>
        <v>1.4522970978301965E-13</v>
      </c>
      <c r="O7747" s="2">
        <f>COS(RADIANS(CSV[[#This Row],[lat]]))</f>
        <v>0.99327894746872114</v>
      </c>
      <c r="P7747" s="2">
        <f>CSV[[#This Row],[sindlon]]+CSV[[#This Row],[cosradlat]]*O7746*CSV[[#This Row],[sindlat]]</f>
        <v>7.3540648054523271E-13</v>
      </c>
      <c r="Q7747" s="2">
        <f>2*ASIN(SQRT(CSV[[#This Row],[Columna1]]))*6367445</f>
        <v>10.920912420758398</v>
      </c>
      <c r="R7747" s="2" t="e" vm="1">
        <f ca="1">_xlfn.CONCAT(CSV[[#This Row],[lon]],",",CSV[[#This Row],[lat]],";",CSV[[#This Row],[alt]])</f>
        <v>#NAME?</v>
      </c>
    </row>
    <row r="7748" spans="1:18" x14ac:dyDescent="0.25">
      <c r="A7748">
        <v>42.520249234512448</v>
      </c>
      <c r="B7748">
        <v>-6.6464732866734266</v>
      </c>
      <c r="C7748">
        <v>588.79998779296875</v>
      </c>
      <c r="D7748" s="1">
        <v>42854.538668981484</v>
      </c>
      <c r="E7748" s="1">
        <f>CSV[[#This Row],[Column4]]-D7747</f>
        <v>3.4722223062999547E-5</v>
      </c>
      <c r="F7748">
        <f>CSV[[#This Row],[alt]]-C7747</f>
        <v>1</v>
      </c>
      <c r="G7748">
        <f>IF(CSV[[#This Row],[Altura]]&gt;0,CSV[[#This Row],[Altura]],0)</f>
        <v>1</v>
      </c>
      <c r="H7748">
        <f>IF(CSV[[#This Row],[Altura]]&lt;=0,CSV[[#This Row],[Altura]],0)</f>
        <v>0</v>
      </c>
      <c r="I7748" s="2">
        <f>RADIANS(CSV[[#This Row],[lon]])-RADIANS(A7747)</f>
        <v>4.0318022264118625E-6</v>
      </c>
      <c r="J7748" s="2">
        <f>RADIANS(CSV[[#This Row],[lat]])-RADIANS(B7747)</f>
        <v>2.2850780398153692E-6</v>
      </c>
      <c r="K7748" s="2">
        <f>RADIANS(CSV[[#This Row],[lon]])</f>
        <v>0.74211834791084075</v>
      </c>
      <c r="L7748" s="2">
        <f>RADIANS(CSV[[#This Row],[lat]])</f>
        <v>-0.11600284249830024</v>
      </c>
      <c r="M7748" s="2">
        <f>SIN(CSV[[#This Row],[dlon]]/2)*SIN(CSV[[#This Row],[dlon]]/2)</f>
        <v>4.0638572982194078E-12</v>
      </c>
      <c r="N7748" s="2">
        <f>SIN(CSV[[#This Row],[dlat]]/2)*SIN(CSV[[#This Row],[dlat]]/2)</f>
        <v>1.3053954120110444E-12</v>
      </c>
      <c r="O7748" s="2">
        <f>COS(RADIANS(CSV[[#This Row],[lat]]))</f>
        <v>0.99327921195275692</v>
      </c>
      <c r="P7748" s="2">
        <f>CSV[[#This Row],[sindlon]]+CSV[[#This Row],[cosradlat]]*O7747*CSV[[#This Row],[sindlat]]</f>
        <v>5.3517647589255508E-12</v>
      </c>
      <c r="Q7748" s="2">
        <f>2*ASIN(SQRT(CSV[[#This Row],[Columna1]]))*6367445</f>
        <v>29.460743690148014</v>
      </c>
      <c r="R7748" s="2" t="e" vm="1">
        <f ca="1">_xlfn.CONCAT(CSV[[#This Row],[lon]],",",CSV[[#This Row],[lat]],";",CSV[[#This Row],[alt]])</f>
        <v>#NAME?</v>
      </c>
    </row>
    <row r="7749" spans="1:18" x14ac:dyDescent="0.25">
      <c r="A7749">
        <v>42.520323330536485</v>
      </c>
      <c r="B7749">
        <v>-6.646422240883112</v>
      </c>
      <c r="C7749">
        <v>589.5999755859375</v>
      </c>
      <c r="D7749" s="1">
        <v>42854.538680555554</v>
      </c>
      <c r="E7749" s="1">
        <f>CSV[[#This Row],[Column4]]-D7748</f>
        <v>1.1574069503694773E-5</v>
      </c>
      <c r="F7749">
        <f>CSV[[#This Row],[alt]]-C7748</f>
        <v>0.79998779296875</v>
      </c>
      <c r="G7749">
        <f>IF(CSV[[#This Row],[Altura]]&gt;0,CSV[[#This Row],[Altura]],0)</f>
        <v>0.79998779296875</v>
      </c>
      <c r="H7749">
        <f>IF(CSV[[#This Row],[Altura]]&lt;=0,CSV[[#This Row],[Altura]],0)</f>
        <v>0</v>
      </c>
      <c r="I7749" s="2">
        <f>RADIANS(CSV[[#This Row],[lon]])-RADIANS(A7748)</f>
        <v>1.2932195820880565E-6</v>
      </c>
      <c r="J7749" s="2">
        <f>RADIANS(CSV[[#This Row],[lat]])-RADIANS(B7748)</f>
        <v>8.9091711026612064E-7</v>
      </c>
      <c r="K7749" s="2">
        <f>RADIANS(CSV[[#This Row],[lon]])</f>
        <v>0.74211964113042284</v>
      </c>
      <c r="L7749" s="2">
        <f>RADIANS(CSV[[#This Row],[lat]])</f>
        <v>-0.11600195158118998</v>
      </c>
      <c r="M7749" s="2">
        <f>SIN(CSV[[#This Row],[dlon]]/2)*SIN(CSV[[#This Row],[dlon]]/2)</f>
        <v>4.1810422187394358E-13</v>
      </c>
      <c r="N7749" s="2">
        <f>SIN(CSV[[#This Row],[dlat]]/2)*SIN(CSV[[#This Row],[dlat]]/2)</f>
        <v>1.9843332434122064E-13</v>
      </c>
      <c r="O7749" s="2">
        <f>COS(RADIANS(CSV[[#This Row],[lat]]))</f>
        <v>0.99327931506964739</v>
      </c>
      <c r="P7749" s="2">
        <f>CSV[[#This Row],[sindlon]]+CSV[[#This Row],[cosradlat]]*O7748*CSV[[#This Row],[sindlat]]</f>
        <v>6.1387927294389253E-13</v>
      </c>
      <c r="Q7749" s="2">
        <f>2*ASIN(SQRT(CSV[[#This Row],[Columna1]]))*6367445</f>
        <v>9.9778433897694647</v>
      </c>
      <c r="R7749" s="2" t="e" vm="1">
        <f ca="1">_xlfn.CONCAT(CSV[[#This Row],[lon]],",",CSV[[#This Row],[lat]],";",CSV[[#This Row],[alt]])</f>
        <v>#NAME?</v>
      </c>
    </row>
    <row r="7750" spans="1:18" x14ac:dyDescent="0.25">
      <c r="A7750">
        <v>42.52065391279757</v>
      </c>
      <c r="B7750">
        <v>-6.646200455725193</v>
      </c>
      <c r="C7750">
        <v>589.5999755859375</v>
      </c>
      <c r="D7750" s="1">
        <v>42854.538726851853</v>
      </c>
      <c r="E7750" s="1">
        <f>CSV[[#This Row],[Column4]]-D7749</f>
        <v>4.6296299842651933E-5</v>
      </c>
      <c r="F7750">
        <f>CSV[[#This Row],[alt]]-C7749</f>
        <v>0</v>
      </c>
      <c r="G7750">
        <f>IF(CSV[[#This Row],[Altura]]&gt;0,CSV[[#This Row],[Altura]],0)</f>
        <v>0</v>
      </c>
      <c r="H7750">
        <f>IF(CSV[[#This Row],[Altura]]&lt;=0,CSV[[#This Row],[Altura]],0)</f>
        <v>0</v>
      </c>
      <c r="I7750" s="2">
        <f>RADIANS(CSV[[#This Row],[lon]])-RADIANS(A7749)</f>
        <v>5.7697489046493189E-6</v>
      </c>
      <c r="J7750" s="2">
        <f>RADIANS(CSV[[#This Row],[lat]])-RADIANS(B7749)</f>
        <v>3.8708812377385993E-6</v>
      </c>
      <c r="K7750" s="2">
        <f>RADIANS(CSV[[#This Row],[lon]])</f>
        <v>0.74212541087932749</v>
      </c>
      <c r="L7750" s="2">
        <f>RADIANS(CSV[[#This Row],[lat]])</f>
        <v>-0.11599808069995224</v>
      </c>
      <c r="M7750" s="2">
        <f>SIN(CSV[[#This Row],[dlon]]/2)*SIN(CSV[[#This Row],[dlon]]/2)</f>
        <v>8.3225006056524168E-12</v>
      </c>
      <c r="N7750" s="2">
        <f>SIN(CSV[[#This Row],[dlat]]/2)*SIN(CSV[[#This Row],[dlat]]/2)</f>
        <v>3.7459303891645E-12</v>
      </c>
      <c r="O7750" s="2">
        <f>COS(RADIANS(CSV[[#This Row],[lat]]))</f>
        <v>0.99327976308560317</v>
      </c>
      <c r="P7750" s="2">
        <f>CSV[[#This Row],[sindlon]]+CSV[[#This Row],[cosradlat]]*O7749*CSV[[#This Row],[sindlat]]</f>
        <v>1.2018251420649056E-11</v>
      </c>
      <c r="Q7750" s="2">
        <f>2*ASIN(SQRT(CSV[[#This Row],[Columna1]]))*6367445</f>
        <v>44.148488627875558</v>
      </c>
      <c r="R7750" s="2" t="e" vm="1">
        <f ca="1">_xlfn.CONCAT(CSV[[#This Row],[lon]],",",CSV[[#This Row],[lat]],";",CSV[[#This Row],[alt]])</f>
        <v>#NAME?</v>
      </c>
    </row>
    <row r="7751" spans="1:18" x14ac:dyDescent="0.25">
      <c r="A7751">
        <v>42.520828424021602</v>
      </c>
      <c r="B7751">
        <v>-6.6460628248751163</v>
      </c>
      <c r="C7751">
        <v>588</v>
      </c>
      <c r="D7751" s="1">
        <v>42854.53875</v>
      </c>
      <c r="E7751" s="1">
        <f>CSV[[#This Row],[Column4]]-D7750</f>
        <v>2.314814628334716E-5</v>
      </c>
      <c r="F7751">
        <f>CSV[[#This Row],[alt]]-C7750</f>
        <v>-1.5999755859375</v>
      </c>
      <c r="G7751">
        <f>IF(CSV[[#This Row],[Altura]]&gt;0,CSV[[#This Row],[Altura]],0)</f>
        <v>0</v>
      </c>
      <c r="H7751">
        <f>IF(CSV[[#This Row],[Altura]]&lt;=0,CSV[[#This Row],[Altura]],0)</f>
        <v>-1.5999755859375</v>
      </c>
      <c r="I7751" s="2">
        <f>RADIANS(CSV[[#This Row],[lon]])-RADIANS(A7750)</f>
        <v>3.0457954409701671E-6</v>
      </c>
      <c r="J7751" s="2">
        <f>RADIANS(CSV[[#This Row],[lat]])-RADIANS(B7750)</f>
        <v>2.4021114861660919E-6</v>
      </c>
      <c r="K7751" s="2">
        <f>RADIANS(CSV[[#This Row],[lon]])</f>
        <v>0.74212845667476846</v>
      </c>
      <c r="L7751" s="2">
        <f>RADIANS(CSV[[#This Row],[lat]])</f>
        <v>-0.11599567858846607</v>
      </c>
      <c r="M7751" s="2">
        <f>SIN(CSV[[#This Row],[dlon]]/2)*SIN(CSV[[#This Row],[dlon]]/2)</f>
        <v>2.3192174670568706E-12</v>
      </c>
      <c r="N7751" s="2">
        <f>SIN(CSV[[#This Row],[dlat]]/2)*SIN(CSV[[#This Row],[dlat]]/2)</f>
        <v>1.4425348979920739E-12</v>
      </c>
      <c r="O7751" s="2">
        <f>COS(RADIANS(CSV[[#This Row],[lat]]))</f>
        <v>0.99328004109860302</v>
      </c>
      <c r="P7751" s="2">
        <f>CSV[[#This Row],[sindlon]]+CSV[[#This Row],[cosradlat]]*O7750*CSV[[#This Row],[sindlat]]</f>
        <v>3.7424295580149439E-12</v>
      </c>
      <c r="Q7751" s="2">
        <f>2*ASIN(SQRT(CSV[[#This Row],[Columna1]]))*6367445</f>
        <v>24.636103235833826</v>
      </c>
      <c r="R7751" s="2" t="e" vm="1">
        <f ca="1">_xlfn.CONCAT(CSV[[#This Row],[lon]],",",CSV[[#This Row],[lat]],";",CSV[[#This Row],[alt]])</f>
        <v>#NAME?</v>
      </c>
    </row>
    <row r="7752" spans="1:18" x14ac:dyDescent="0.25">
      <c r="A7752">
        <v>42.521008970215917</v>
      </c>
      <c r="B7752">
        <v>-6.6459144651889801</v>
      </c>
      <c r="C7752">
        <v>586.5999755859375</v>
      </c>
      <c r="D7752" s="1">
        <v>42854.538773148146</v>
      </c>
      <c r="E7752" s="1">
        <f>CSV[[#This Row],[Column4]]-D7751</f>
        <v>2.314814628334716E-5</v>
      </c>
      <c r="F7752">
        <f>CSV[[#This Row],[alt]]-C7751</f>
        <v>-1.4000244140625</v>
      </c>
      <c r="G7752">
        <f>IF(CSV[[#This Row],[Altura]]&gt;0,CSV[[#This Row],[Altura]],0)</f>
        <v>0</v>
      </c>
      <c r="H7752">
        <f>IF(CSV[[#This Row],[Altura]]&lt;=0,CSV[[#This Row],[Altura]],0)</f>
        <v>-1.4000244140625</v>
      </c>
      <c r="I7752" s="2">
        <f>RADIANS(CSV[[#This Row],[lon]])-RADIANS(A7751)</f>
        <v>3.1511255427218998E-6</v>
      </c>
      <c r="J7752" s="2">
        <f>RADIANS(CSV[[#This Row],[lat]])-RADIANS(B7751)</f>
        <v>2.5893650003050439E-6</v>
      </c>
      <c r="K7752" s="2">
        <f>RADIANS(CSV[[#This Row],[lon]])</f>
        <v>0.74213160780031118</v>
      </c>
      <c r="L7752" s="2">
        <f>RADIANS(CSV[[#This Row],[lat]])</f>
        <v>-0.11599308922346577</v>
      </c>
      <c r="M7752" s="2">
        <f>SIN(CSV[[#This Row],[dlon]]/2)*SIN(CSV[[#This Row],[dlon]]/2)</f>
        <v>2.4823980464965428E-12</v>
      </c>
      <c r="N7752" s="2">
        <f>SIN(CSV[[#This Row],[dlat]]/2)*SIN(CSV[[#This Row],[dlat]]/2)</f>
        <v>1.6762027762002484E-12</v>
      </c>
      <c r="O7752" s="2">
        <f>COS(RADIANS(CSV[[#This Row],[lat]]))</f>
        <v>0.99328034077733018</v>
      </c>
      <c r="P7752" s="2">
        <f>CSV[[#This Row],[sindlon]]+CSV[[#This Row],[cosradlat]]*O7751*CSV[[#This Row],[sindlat]]</f>
        <v>4.1361489878201497E-12</v>
      </c>
      <c r="Q7752" s="2">
        <f>2*ASIN(SQRT(CSV[[#This Row],[Columna1]]))*6367445</f>
        <v>25.899613612572431</v>
      </c>
      <c r="R7752" s="2" t="e" vm="1">
        <f ca="1">_xlfn.CONCAT(CSV[[#This Row],[lon]],",",CSV[[#This Row],[lat]],";",CSV[[#This Row],[alt]])</f>
        <v>#NAME?</v>
      </c>
    </row>
    <row r="7753" spans="1:18" x14ac:dyDescent="0.25">
      <c r="A7753">
        <v>42.521179625764489</v>
      </c>
      <c r="B7753">
        <v>-6.6457496769726276</v>
      </c>
      <c r="C7753">
        <v>585.20001220703125</v>
      </c>
      <c r="D7753" s="1">
        <v>42854.5387962963</v>
      </c>
      <c r="E7753" s="1">
        <f>CSV[[#This Row],[Column4]]-D7752</f>
        <v>2.3148153559304774E-5</v>
      </c>
      <c r="F7753">
        <f>CSV[[#This Row],[alt]]-C7752</f>
        <v>-1.39996337890625</v>
      </c>
      <c r="G7753">
        <f>IF(CSV[[#This Row],[Altura]]&gt;0,CSV[[#This Row],[Altura]],0)</f>
        <v>0</v>
      </c>
      <c r="H7753">
        <f>IF(CSV[[#This Row],[Altura]]&lt;=0,CSV[[#This Row],[Altura]],0)</f>
        <v>-1.39996337890625</v>
      </c>
      <c r="I7753" s="2">
        <f>RADIANS(CSV[[#This Row],[lon]])-RADIANS(A7752)</f>
        <v>2.9785012094496466E-6</v>
      </c>
      <c r="J7753" s="2">
        <f>RADIANS(CSV[[#This Row],[lat]])-RADIANS(B7752)</f>
        <v>2.8760969438268447E-6</v>
      </c>
      <c r="K7753" s="2">
        <f>RADIANS(CSV[[#This Row],[lon]])</f>
        <v>0.74213458630152063</v>
      </c>
      <c r="L7753" s="2">
        <f>RADIANS(CSV[[#This Row],[lat]])</f>
        <v>-0.11599021312652194</v>
      </c>
      <c r="M7753" s="2">
        <f>SIN(CSV[[#This Row],[dlon]]/2)*SIN(CSV[[#This Row],[dlon]]/2)</f>
        <v>2.2178673636716119E-12</v>
      </c>
      <c r="N7753" s="2">
        <f>SIN(CSV[[#This Row],[dlat]]/2)*SIN(CSV[[#This Row],[dlat]]/2)</f>
        <v>2.0679834075711031E-12</v>
      </c>
      <c r="O7753" s="2">
        <f>COS(RADIANS(CSV[[#This Row],[lat]]))</f>
        <v>0.99328067363301353</v>
      </c>
      <c r="P7753" s="2">
        <f>CSV[[#This Row],[sindlon]]+CSV[[#This Row],[cosradlat]]*O7752*CSV[[#This Row],[sindlat]]</f>
        <v>4.2581525447539994E-12</v>
      </c>
      <c r="Q7753" s="2">
        <f>2*ASIN(SQRT(CSV[[#This Row],[Columna1]]))*6367445</f>
        <v>26.27881671192684</v>
      </c>
      <c r="R7753" s="2" t="e" vm="1">
        <f ca="1">_xlfn.CONCAT(CSV[[#This Row],[lon]],",",CSV[[#This Row],[lat]],";",CSV[[#This Row],[alt]])</f>
        <v>#NAME?</v>
      </c>
    </row>
    <row r="7754" spans="1:18" x14ac:dyDescent="0.25">
      <c r="A7754">
        <v>42.521334188058972</v>
      </c>
      <c r="B7754">
        <v>-6.6455603297799826</v>
      </c>
      <c r="C7754">
        <v>584.4000244140625</v>
      </c>
      <c r="D7754" s="1">
        <v>42854.538819444446</v>
      </c>
      <c r="E7754" s="1">
        <f>CSV[[#This Row],[Column4]]-D7753</f>
        <v>2.314814628334716E-5</v>
      </c>
      <c r="F7754">
        <f>CSV[[#This Row],[alt]]-C7753</f>
        <v>-0.79998779296875</v>
      </c>
      <c r="G7754">
        <f>IF(CSV[[#This Row],[Altura]]&gt;0,CSV[[#This Row],[Altura]],0)</f>
        <v>0</v>
      </c>
      <c r="H7754">
        <f>IF(CSV[[#This Row],[Altura]]&lt;=0,CSV[[#This Row],[Altura]],0)</f>
        <v>-0.79998779296875</v>
      </c>
      <c r="I7754" s="2">
        <f>RADIANS(CSV[[#This Row],[lon]])-RADIANS(A7753)</f>
        <v>2.6976209381857075E-6</v>
      </c>
      <c r="J7754" s="2">
        <f>RADIANS(CSV[[#This Row],[lat]])-RADIANS(B7753)</f>
        <v>3.304731941072836E-6</v>
      </c>
      <c r="K7754" s="2">
        <f>RADIANS(CSV[[#This Row],[lon]])</f>
        <v>0.74213728392245881</v>
      </c>
      <c r="L7754" s="2">
        <f>RADIANS(CSV[[#This Row],[lat]])</f>
        <v>-0.11598690839458087</v>
      </c>
      <c r="M7754" s="2">
        <f>SIN(CSV[[#This Row],[dlon]]/2)*SIN(CSV[[#This Row],[dlon]]/2)</f>
        <v>1.8192896815333809E-12</v>
      </c>
      <c r="N7754" s="2">
        <f>SIN(CSV[[#This Row],[dlat]]/2)*SIN(CSV[[#This Row],[dlat]]/2)</f>
        <v>2.7303133005842736E-12</v>
      </c>
      <c r="O7754" s="2">
        <f>COS(RADIANS(CSV[[#This Row],[lat]]))</f>
        <v>0.99328105608522355</v>
      </c>
      <c r="P7754" s="2">
        <f>CSV[[#This Row],[sindlon]]+CSV[[#This Row],[cosradlat]]*O7753*CSV[[#This Row],[sindlat]]</f>
        <v>4.5130355588762459E-12</v>
      </c>
      <c r="Q7754" s="2">
        <f>2*ASIN(SQRT(CSV[[#This Row],[Columna1]]))*6367445</f>
        <v>27.053881020207321</v>
      </c>
      <c r="R7754" s="2" t="e" vm="1">
        <f ca="1">_xlfn.CONCAT(CSV[[#This Row],[lon]],",",CSV[[#This Row],[lat]],";",CSV[[#This Row],[alt]])</f>
        <v>#NAME?</v>
      </c>
    </row>
    <row r="7755" spans="1:18" x14ac:dyDescent="0.25">
      <c r="A7755">
        <v>42.521421611309052</v>
      </c>
      <c r="B7755">
        <v>-6.645483048632741</v>
      </c>
      <c r="C7755">
        <v>584</v>
      </c>
      <c r="D7755" s="1">
        <v>42854.538831018515</v>
      </c>
      <c r="E7755" s="1">
        <f>CSV[[#This Row],[Column4]]-D7754</f>
        <v>1.1574069503694773E-5</v>
      </c>
      <c r="F7755">
        <f>CSV[[#This Row],[alt]]-C7754</f>
        <v>-0.4000244140625</v>
      </c>
      <c r="G7755">
        <f>IF(CSV[[#This Row],[Altura]]&gt;0,CSV[[#This Row],[Altura]],0)</f>
        <v>0</v>
      </c>
      <c r="H7755">
        <f>IF(CSV[[#This Row],[Altura]]&lt;=0,CSV[[#This Row],[Altura]],0)</f>
        <v>-0.4000244140625</v>
      </c>
      <c r="I7755" s="2">
        <f>RADIANS(CSV[[#This Row],[lon]])-RADIANS(A7754)</f>
        <v>1.5258235566140144E-6</v>
      </c>
      <c r="J7755" s="2">
        <f>RADIANS(CSV[[#This Row],[lat]])-RADIANS(B7754)</f>
        <v>1.3488104690789759E-6</v>
      </c>
      <c r="K7755" s="2">
        <f>RADIANS(CSV[[#This Row],[lon]])</f>
        <v>0.74213880974601543</v>
      </c>
      <c r="L7755" s="2">
        <f>RADIANS(CSV[[#This Row],[lat]])</f>
        <v>-0.11598555958411179</v>
      </c>
      <c r="M7755" s="2">
        <f>SIN(CSV[[#This Row],[dlon]]/2)*SIN(CSV[[#This Row],[dlon]]/2)</f>
        <v>5.820343814794472E-13</v>
      </c>
      <c r="N7755" s="2">
        <f>SIN(CSV[[#This Row],[dlat]]/2)*SIN(CSV[[#This Row],[dlat]]/2)</f>
        <v>4.5482242037419282E-13</v>
      </c>
      <c r="O7755" s="2">
        <f>COS(RADIANS(CSV[[#This Row],[lat]]))</f>
        <v>0.99328121217813881</v>
      </c>
      <c r="P7755" s="2">
        <f>CSV[[#This Row],[sindlon]]+CSV[[#This Row],[cosradlat]]*O7754*CSV[[#This Row],[sindlat]]</f>
        <v>1.0307655523014785E-12</v>
      </c>
      <c r="Q7755" s="2">
        <f>2*ASIN(SQRT(CSV[[#This Row],[Columna1]]))*6367445</f>
        <v>12.929303976285224</v>
      </c>
      <c r="R7755" s="2" t="e" vm="1">
        <f ca="1">_xlfn.CONCAT(CSV[[#This Row],[lon]],",",CSV[[#This Row],[lat]],";",CSV[[#This Row],[alt]])</f>
        <v>#NAME?</v>
      </c>
    </row>
    <row r="7756" spans="1:18" x14ac:dyDescent="0.25">
      <c r="A7756">
        <v>42.521516745910048</v>
      </c>
      <c r="B7756">
        <v>-6.6454234533011913</v>
      </c>
      <c r="C7756">
        <v>583.79998779296875</v>
      </c>
      <c r="D7756" s="1">
        <v>42854.538842592592</v>
      </c>
      <c r="E7756" s="1">
        <f>CSV[[#This Row],[Column4]]-D7755</f>
        <v>1.1574076779652387E-5</v>
      </c>
      <c r="F7756">
        <f>CSV[[#This Row],[alt]]-C7755</f>
        <v>-0.20001220703125</v>
      </c>
      <c r="G7756">
        <f>IF(CSV[[#This Row],[Altura]]&gt;0,CSV[[#This Row],[Altura]],0)</f>
        <v>0</v>
      </c>
      <c r="H7756">
        <f>IF(CSV[[#This Row],[Altura]]&lt;=0,CSV[[#This Row],[Altura]],0)</f>
        <v>-0.20001220703125</v>
      </c>
      <c r="I7756" s="2">
        <f>RADIANS(CSV[[#This Row],[lon]])-RADIANS(A7755)</f>
        <v>1.6604120199881223E-6</v>
      </c>
      <c r="J7756" s="2">
        <f>RADIANS(CSV[[#This Row],[lat]])-RADIANS(B7755)</f>
        <v>1.0401347543681494E-6</v>
      </c>
      <c r="K7756" s="2">
        <f>RADIANS(CSV[[#This Row],[lon]])</f>
        <v>0.74214047015803541</v>
      </c>
      <c r="L7756" s="2">
        <f>RADIANS(CSV[[#This Row],[lat]])</f>
        <v>-0.11598451944935742</v>
      </c>
      <c r="M7756" s="2">
        <f>SIN(CSV[[#This Row],[dlon]]/2)*SIN(CSV[[#This Row],[dlon]]/2)</f>
        <v>6.8924201903010076E-13</v>
      </c>
      <c r="N7756" s="2">
        <f>SIN(CSV[[#This Row],[dlat]]/2)*SIN(CSV[[#This Row],[dlat]]/2)</f>
        <v>2.7047007681109827E-13</v>
      </c>
      <c r="O7756" s="2">
        <f>COS(RADIANS(CSV[[#This Row],[lat]]))</f>
        <v>0.99328133254790563</v>
      </c>
      <c r="P7756" s="2">
        <f>CSV[[#This Row],[sindlon]]+CSV[[#This Row],[cosradlat]]*O7755*CSV[[#This Row],[sindlat]]</f>
        <v>9.5608987565227063E-13</v>
      </c>
      <c r="Q7756" s="2">
        <f>2*ASIN(SQRT(CSV[[#This Row],[Columna1]]))*6367445</f>
        <v>12.452156138120046</v>
      </c>
      <c r="R7756" s="2" t="e" vm="1">
        <f ca="1">_xlfn.CONCAT(CSV[[#This Row],[lon]],",",CSV[[#This Row],[lat]],";",CSV[[#This Row],[alt]])</f>
        <v>#NAME?</v>
      </c>
    </row>
    <row r="7757" spans="1:18" x14ac:dyDescent="0.25">
      <c r="A7757">
        <v>42.521721515804529</v>
      </c>
      <c r="B7757">
        <v>-6.6453479323536158</v>
      </c>
      <c r="C7757">
        <v>583</v>
      </c>
      <c r="D7757" s="1">
        <v>42854.538865740738</v>
      </c>
      <c r="E7757" s="1">
        <f>CSV[[#This Row],[Column4]]-D7756</f>
        <v>2.314814628334716E-5</v>
      </c>
      <c r="F7757">
        <f>CSV[[#This Row],[alt]]-C7756</f>
        <v>-0.79998779296875</v>
      </c>
      <c r="G7757">
        <f>IF(CSV[[#This Row],[Altura]]&gt;0,CSV[[#This Row],[Altura]],0)</f>
        <v>0</v>
      </c>
      <c r="H7757">
        <f>IF(CSV[[#This Row],[Altura]]&lt;=0,CSV[[#This Row],[Altura]],0)</f>
        <v>-0.79998779296875</v>
      </c>
      <c r="I7757" s="2">
        <f>RADIANS(CSV[[#This Row],[lon]])-RADIANS(A7756)</f>
        <v>3.5739088676267627E-6</v>
      </c>
      <c r="J7757" s="2">
        <f>RADIANS(CSV[[#This Row],[lat]])-RADIANS(B7756)</f>
        <v>1.3180891894198909E-6</v>
      </c>
      <c r="K7757" s="2">
        <f>RADIANS(CSV[[#This Row],[lon]])</f>
        <v>0.74214404406690304</v>
      </c>
      <c r="L7757" s="2">
        <f>RADIANS(CSV[[#This Row],[lat]])</f>
        <v>-0.115983201360168</v>
      </c>
      <c r="M7757" s="2">
        <f>SIN(CSV[[#This Row],[dlon]]/2)*SIN(CSV[[#This Row],[dlon]]/2)</f>
        <v>3.1932061485219035E-12</v>
      </c>
      <c r="N7757" s="2">
        <f>SIN(CSV[[#This Row],[dlat]]/2)*SIN(CSV[[#This Row],[dlat]]/2)</f>
        <v>4.3433977781633336E-13</v>
      </c>
      <c r="O7757" s="2">
        <f>COS(RADIANS(CSV[[#This Row],[lat]]))</f>
        <v>0.99328148508245173</v>
      </c>
      <c r="P7757" s="2">
        <f>CSV[[#This Row],[sindlon]]+CSV[[#This Row],[cosradlat]]*O7756*CSV[[#This Row],[sindlat]]</f>
        <v>3.6217292293996147E-12</v>
      </c>
      <c r="Q7757" s="2">
        <f>2*ASIN(SQRT(CSV[[#This Row],[Columna1]]))*6367445</f>
        <v>24.235567135077659</v>
      </c>
      <c r="R7757" s="2" t="e" vm="1">
        <f ca="1">_xlfn.CONCAT(CSV[[#This Row],[lon]],",",CSV[[#This Row],[lat]],";",CSV[[#This Row],[alt]])</f>
        <v>#NAME?</v>
      </c>
    </row>
    <row r="7758" spans="1:18" x14ac:dyDescent="0.25">
      <c r="A7758">
        <v>42.521818075329065</v>
      </c>
      <c r="B7758">
        <v>-6.6453180927783251</v>
      </c>
      <c r="C7758">
        <v>582.4000244140625</v>
      </c>
      <c r="D7758" s="1">
        <v>42854.538877314815</v>
      </c>
      <c r="E7758" s="1">
        <f>CSV[[#This Row],[Column4]]-D7757</f>
        <v>1.1574076779652387E-5</v>
      </c>
      <c r="F7758">
        <f>CSV[[#This Row],[alt]]-C7757</f>
        <v>-0.5999755859375</v>
      </c>
      <c r="G7758">
        <f>IF(CSV[[#This Row],[Altura]]&gt;0,CSV[[#This Row],[Altura]],0)</f>
        <v>0</v>
      </c>
      <c r="H7758">
        <f>IF(CSV[[#This Row],[Altura]]&lt;=0,CSV[[#This Row],[Altura]],0)</f>
        <v>-0.5999755859375</v>
      </c>
      <c r="I7758" s="2">
        <f>RADIANS(CSV[[#This Row],[lon]])-RADIANS(A7757)</f>
        <v>1.68528162736159E-6</v>
      </c>
      <c r="J7758" s="2">
        <f>RADIANS(CSV[[#This Row],[lat]])-RADIANS(B7757)</f>
        <v>5.2079883620936851E-7</v>
      </c>
      <c r="K7758" s="2">
        <f>RADIANS(CSV[[#This Row],[lon]])</f>
        <v>0.7421457293485304</v>
      </c>
      <c r="L7758" s="2">
        <f>RADIANS(CSV[[#This Row],[lat]])</f>
        <v>-0.11598268056133179</v>
      </c>
      <c r="M7758" s="2">
        <f>SIN(CSV[[#This Row],[dlon]]/2)*SIN(CSV[[#This Row],[dlon]]/2)</f>
        <v>7.1004354088046421E-13</v>
      </c>
      <c r="N7758" s="2">
        <f>SIN(CSV[[#This Row],[dlat]]/2)*SIN(CSV[[#This Row],[dlat]]/2)</f>
        <v>6.7807856949256621E-14</v>
      </c>
      <c r="O7758" s="2">
        <f>COS(RADIANS(CSV[[#This Row],[lat]]))</f>
        <v>0.99328154535089774</v>
      </c>
      <c r="P7758" s="2">
        <f>CSV[[#This Row],[sindlon]]+CSV[[#This Row],[cosradlat]]*O7757*CSV[[#This Row],[sindlat]]</f>
        <v>7.7694332643312284E-13</v>
      </c>
      <c r="Q7758" s="2">
        <f>2*ASIN(SQRT(CSV[[#This Row],[Columna1]]))*6367445</f>
        <v>11.225090945755777</v>
      </c>
      <c r="R7758" s="2" t="e" vm="1">
        <f ca="1">_xlfn.CONCAT(CSV[[#This Row],[lon]],",",CSV[[#This Row],[lat]],";",CSV[[#This Row],[alt]])</f>
        <v>#NAME?</v>
      </c>
    </row>
    <row r="7759" spans="1:18" x14ac:dyDescent="0.25">
      <c r="A7759">
        <v>42.521897871047258</v>
      </c>
      <c r="B7759">
        <v>-6.6452718246728182</v>
      </c>
      <c r="C7759">
        <v>582</v>
      </c>
      <c r="D7759" s="1">
        <v>42854.538888888892</v>
      </c>
      <c r="E7759" s="1">
        <f>CSV[[#This Row],[Column4]]-D7758</f>
        <v>1.1574076779652387E-5</v>
      </c>
      <c r="F7759">
        <f>CSV[[#This Row],[alt]]-C7758</f>
        <v>-0.4000244140625</v>
      </c>
      <c r="G7759">
        <f>IF(CSV[[#This Row],[Altura]]&gt;0,CSV[[#This Row],[Altura]],0)</f>
        <v>0</v>
      </c>
      <c r="H7759">
        <f>IF(CSV[[#This Row],[Altura]]&lt;=0,CSV[[#This Row],[Altura]],0)</f>
        <v>-0.4000244140625</v>
      </c>
      <c r="I7759" s="2">
        <f>RADIANS(CSV[[#This Row],[lon]])-RADIANS(A7758)</f>
        <v>1.3926980114709053E-6</v>
      </c>
      <c r="J7759" s="2">
        <f>RADIANS(CSV[[#This Row],[lat]])-RADIANS(B7758)</f>
        <v>8.0753077975892484E-7</v>
      </c>
      <c r="K7759" s="2">
        <f>RADIANS(CSV[[#This Row],[lon]])</f>
        <v>0.74214712204654187</v>
      </c>
      <c r="L7759" s="2">
        <f>RADIANS(CSV[[#This Row],[lat]])</f>
        <v>-0.11598187303055203</v>
      </c>
      <c r="M7759" s="2">
        <f>SIN(CSV[[#This Row],[dlon]]/2)*SIN(CSV[[#This Row],[dlon]]/2)</f>
        <v>4.8490193778867502E-13</v>
      </c>
      <c r="N7759" s="2">
        <f>SIN(CSV[[#This Row],[dlat]]/2)*SIN(CSV[[#This Row],[dlat]]/2)</f>
        <v>1.6302649006450545E-13</v>
      </c>
      <c r="O7759" s="2">
        <f>COS(RADIANS(CSV[[#This Row],[lat]]))</f>
        <v>0.99328163880031506</v>
      </c>
      <c r="P7759" s="2">
        <f>CSV[[#This Row],[sindlon]]+CSV[[#This Row],[cosradlat]]*O7758*CSV[[#This Row],[sindlat]]</f>
        <v>6.4574522945521267E-13</v>
      </c>
      <c r="Q7759" s="2">
        <f>2*ASIN(SQRT(CSV[[#This Row],[Columna1]]))*6367445</f>
        <v>10.233537874515816</v>
      </c>
      <c r="R7759" s="2" t="e" vm="1">
        <f ca="1">_xlfn.CONCAT(CSV[[#This Row],[lon]],",",CSV[[#This Row],[lat]],";",CSV[[#This Row],[alt]])</f>
        <v>#NAME?</v>
      </c>
    </row>
    <row r="7760" spans="1:18" x14ac:dyDescent="0.25">
      <c r="A7760">
        <v>42.521964758634567</v>
      </c>
      <c r="B7760">
        <v>-6.6452001594007024</v>
      </c>
      <c r="C7760">
        <v>581.4000244140625</v>
      </c>
      <c r="D7760" s="1">
        <v>42854.538900462961</v>
      </c>
      <c r="E7760" s="1">
        <f>CSV[[#This Row],[Column4]]-D7759</f>
        <v>1.1574069503694773E-5</v>
      </c>
      <c r="F7760">
        <f>CSV[[#This Row],[alt]]-C7759</f>
        <v>-0.5999755859375</v>
      </c>
      <c r="G7760">
        <f>IF(CSV[[#This Row],[Altura]]&gt;0,CSV[[#This Row],[Altura]],0)</f>
        <v>0</v>
      </c>
      <c r="H7760">
        <f>IF(CSV[[#This Row],[Altura]]&lt;=0,CSV[[#This Row],[Altura]],0)</f>
        <v>-0.5999755859375</v>
      </c>
      <c r="I7760" s="2">
        <f>RADIANS(CSV[[#This Row],[lon]])-RADIANS(A7759)</f>
        <v>1.1674086272117634E-6</v>
      </c>
      <c r="J7760" s="2">
        <f>RADIANS(CSV[[#This Row],[lat]])-RADIANS(B7759)</f>
        <v>1.2507949577605926E-6</v>
      </c>
      <c r="K7760" s="2">
        <f>RADIANS(CSV[[#This Row],[lon]])</f>
        <v>0.74214828945516909</v>
      </c>
      <c r="L7760" s="2">
        <f>RADIANS(CSV[[#This Row],[lat]])</f>
        <v>-0.11598062223559427</v>
      </c>
      <c r="M7760" s="2">
        <f>SIN(CSV[[#This Row],[dlon]]/2)*SIN(CSV[[#This Row],[dlon]]/2)</f>
        <v>3.4071072572207484E-13</v>
      </c>
      <c r="N7760" s="2">
        <f>SIN(CSV[[#This Row],[dlat]]/2)*SIN(CSV[[#This Row],[dlat]]/2)</f>
        <v>3.9112200658977963E-13</v>
      </c>
      <c r="O7760" s="2">
        <f>COS(RADIANS(CSV[[#This Row],[lat]]))</f>
        <v>0.99328178354405772</v>
      </c>
      <c r="P7760" s="2">
        <f>CSV[[#This Row],[sindlon]]+CSV[[#This Row],[cosradlat]]*O7759*CSV[[#This Row],[sindlat]]</f>
        <v>7.2659504454756753E-13</v>
      </c>
      <c r="Q7760" s="2">
        <f>2*ASIN(SQRT(CSV[[#This Row],[Columna1]]))*6367445</f>
        <v>10.855289591535252</v>
      </c>
      <c r="R7760" s="2" t="e" vm="1">
        <f ca="1">_xlfn.CONCAT(CSV[[#This Row],[lon]],",",CSV[[#This Row],[lat]],";",CSV[[#This Row],[alt]])</f>
        <v>#NAME?</v>
      </c>
    </row>
    <row r="7761" spans="1:18" x14ac:dyDescent="0.25">
      <c r="A7761">
        <v>42.522081853821874</v>
      </c>
      <c r="B7761">
        <v>-6.6449881810694933</v>
      </c>
      <c r="C7761">
        <v>579.5999755859375</v>
      </c>
      <c r="D7761" s="1">
        <v>42854.538923611108</v>
      </c>
      <c r="E7761" s="1">
        <f>CSV[[#This Row],[Column4]]-D7760</f>
        <v>2.314814628334716E-5</v>
      </c>
      <c r="F7761">
        <f>CSV[[#This Row],[alt]]-C7760</f>
        <v>-1.800048828125</v>
      </c>
      <c r="G7761">
        <f>IF(CSV[[#This Row],[Altura]]&gt;0,CSV[[#This Row],[Altura]],0)</f>
        <v>0</v>
      </c>
      <c r="H7761">
        <f>IF(CSV[[#This Row],[Altura]]&lt;=0,CSV[[#This Row],[Altura]],0)</f>
        <v>-1.800048828125</v>
      </c>
      <c r="I7761" s="2">
        <f>RADIANS(CSV[[#This Row],[lon]])-RADIANS(A7760)</f>
        <v>2.043696556763841E-6</v>
      </c>
      <c r="J7761" s="2">
        <f>RADIANS(CSV[[#This Row],[lat]])-RADIANS(B7760)</f>
        <v>3.6997198224753003E-6</v>
      </c>
      <c r="K7761" s="2">
        <f>RADIANS(CSV[[#This Row],[lon]])</f>
        <v>0.74215033315172585</v>
      </c>
      <c r="L7761" s="2">
        <f>RADIANS(CSV[[#This Row],[lat]])</f>
        <v>-0.1159769225157718</v>
      </c>
      <c r="M7761" s="2">
        <f>SIN(CSV[[#This Row],[dlon]]/2)*SIN(CSV[[#This Row],[dlon]]/2)</f>
        <v>1.0441739040317314E-12</v>
      </c>
      <c r="N7761" s="2">
        <f>SIN(CSV[[#This Row],[dlat]]/2)*SIN(CSV[[#This Row],[dlat]]/2)</f>
        <v>3.4219816912002637E-12</v>
      </c>
      <c r="O7761" s="2">
        <f>COS(RADIANS(CSV[[#This Row],[lat]]))</f>
        <v>0.99328221167171626</v>
      </c>
      <c r="P7761" s="2">
        <f>CSV[[#This Row],[sindlon]]+CSV[[#This Row],[cosradlat]]*O7760*CSV[[#This Row],[sindlat]]</f>
        <v>4.420332272216146E-12</v>
      </c>
      <c r="Q7761" s="2">
        <f>2*ASIN(SQRT(CSV[[#This Row],[Columna1]]))*6367445</f>
        <v>26.774579326151716</v>
      </c>
      <c r="R7761" s="2" t="e" vm="1">
        <f ca="1">_xlfn.CONCAT(CSV[[#This Row],[lon]],",",CSV[[#This Row],[lat]],";",CSV[[#This Row],[alt]])</f>
        <v>#NAME?</v>
      </c>
    </row>
    <row r="7762" spans="1:18" x14ac:dyDescent="0.25">
      <c r="A7762">
        <v>42.522149914875627</v>
      </c>
      <c r="B7762">
        <v>-6.6448593512177467</v>
      </c>
      <c r="C7762">
        <v>578.5999755859375</v>
      </c>
      <c r="D7762" s="1">
        <v>42854.538935185185</v>
      </c>
      <c r="E7762" s="1">
        <f>CSV[[#This Row],[Column4]]-D7761</f>
        <v>1.1574076779652387E-5</v>
      </c>
      <c r="F7762">
        <f>CSV[[#This Row],[alt]]-C7761</f>
        <v>-1</v>
      </c>
      <c r="G7762">
        <f>IF(CSV[[#This Row],[Altura]]&gt;0,CSV[[#This Row],[Altura]],0)</f>
        <v>0</v>
      </c>
      <c r="H7762">
        <f>IF(CSV[[#This Row],[Altura]]&lt;=0,CSV[[#This Row],[Altura]],0)</f>
        <v>-1</v>
      </c>
      <c r="I7762" s="2">
        <f>RADIANS(CSV[[#This Row],[lon]])-RADIANS(A7761)</f>
        <v>1.1878894803363238E-6</v>
      </c>
      <c r="J7762" s="2">
        <f>RADIANS(CSV[[#This Row],[lat]])-RADIANS(B7761)</f>
        <v>2.2485050878429114E-6</v>
      </c>
      <c r="K7762" s="2">
        <f>RADIANS(CSV[[#This Row],[lon]])</f>
        <v>0.74215152104120619</v>
      </c>
      <c r="L7762" s="2">
        <f>RADIANS(CSV[[#This Row],[lat]])</f>
        <v>-0.11597467401068395</v>
      </c>
      <c r="M7762" s="2">
        <f>SIN(CSV[[#This Row],[dlon]]/2)*SIN(CSV[[#This Row],[dlon]]/2)</f>
        <v>3.5277035437338384E-13</v>
      </c>
      <c r="N7762" s="2">
        <f>SIN(CSV[[#This Row],[dlat]]/2)*SIN(CSV[[#This Row],[dlat]]/2)</f>
        <v>1.2639437825133323E-12</v>
      </c>
      <c r="O7762" s="2">
        <f>COS(RADIANS(CSV[[#This Row],[lat]]))</f>
        <v>0.99328247185970076</v>
      </c>
      <c r="P7762" s="2">
        <f>CSV[[#This Row],[sindlon]]+CSV[[#This Row],[cosradlat]]*O7761*CSV[[#This Row],[sindlat]]</f>
        <v>1.5997896900754487E-12</v>
      </c>
      <c r="Q7762" s="2">
        <f>2*ASIN(SQRT(CSV[[#This Row],[Columna1]]))*6367445</f>
        <v>16.107444545235527</v>
      </c>
      <c r="R7762" s="2" t="e" vm="1">
        <f ca="1">_xlfn.CONCAT(CSV[[#This Row],[lon]],",",CSV[[#This Row],[lat]],";",CSV[[#This Row],[alt]])</f>
        <v>#NAME?</v>
      </c>
    </row>
    <row r="7763" spans="1:18" x14ac:dyDescent="0.25">
      <c r="A7763">
        <v>42.522226860746741</v>
      </c>
      <c r="B7763">
        <v>-6.644719373434782</v>
      </c>
      <c r="C7763">
        <v>577.20001220703125</v>
      </c>
      <c r="D7763" s="1">
        <v>42854.538946759261</v>
      </c>
      <c r="E7763" s="1">
        <f>CSV[[#This Row],[Column4]]-D7762</f>
        <v>1.1574076779652387E-5</v>
      </c>
      <c r="F7763">
        <f>CSV[[#This Row],[alt]]-C7762</f>
        <v>-1.39996337890625</v>
      </c>
      <c r="G7763">
        <f>IF(CSV[[#This Row],[Altura]]&gt;0,CSV[[#This Row],[Altura]],0)</f>
        <v>0</v>
      </c>
      <c r="H7763">
        <f>IF(CSV[[#This Row],[Altura]]&lt;=0,CSV[[#This Row],[Altura]],0)</f>
        <v>-1.39996337890625</v>
      </c>
      <c r="I7763" s="2">
        <f>RADIANS(CSV[[#This Row],[lon]])-RADIANS(A7762)</f>
        <v>1.3429587968349921E-6</v>
      </c>
      <c r="J7763" s="2">
        <f>RADIANS(CSV[[#This Row],[lat]])-RADIANS(B7762)</f>
        <v>2.4430731923735793E-6</v>
      </c>
      <c r="K7763" s="2">
        <f>RADIANS(CSV[[#This Row],[lon]])</f>
        <v>0.74215286400000302</v>
      </c>
      <c r="L7763" s="2">
        <f>RADIANS(CSV[[#This Row],[lat]])</f>
        <v>-0.11597223093749158</v>
      </c>
      <c r="M7763" s="2">
        <f>SIN(CSV[[#This Row],[dlon]]/2)*SIN(CSV[[#This Row],[dlon]]/2)</f>
        <v>4.5088458249905455E-13</v>
      </c>
      <c r="N7763" s="2">
        <f>SIN(CSV[[#This Row],[dlat]]/2)*SIN(CSV[[#This Row],[dlat]]/2)</f>
        <v>1.4921516558228656E-12</v>
      </c>
      <c r="O7763" s="2">
        <f>COS(RADIANS(CSV[[#This Row],[lat]]))</f>
        <v>0.99328275455663284</v>
      </c>
      <c r="P7763" s="2">
        <f>CSV[[#This Row],[sindlon]]+CSV[[#This Row],[cosradlat]]*O7762*CSV[[#This Row],[sindlat]]</f>
        <v>1.9230568494583105E-12</v>
      </c>
      <c r="Q7763" s="2">
        <f>2*ASIN(SQRT(CSV[[#This Row],[Columna1]]))*6367445</f>
        <v>17.660022783904715</v>
      </c>
      <c r="R7763" s="2" t="e" vm="1">
        <f ca="1">_xlfn.CONCAT(CSV[[#This Row],[lon]],",",CSV[[#This Row],[lat]],";",CSV[[#This Row],[alt]])</f>
        <v>#NAME?</v>
      </c>
    </row>
    <row r="7764" spans="1:18" x14ac:dyDescent="0.25">
      <c r="A7764">
        <v>42.522309254854918</v>
      </c>
      <c r="B7764">
        <v>-6.644568582996726</v>
      </c>
      <c r="C7764">
        <v>574.4000244140625</v>
      </c>
      <c r="D7764" s="1">
        <v>42854.538958333331</v>
      </c>
      <c r="E7764" s="1">
        <f>CSV[[#This Row],[Column4]]-D7763</f>
        <v>1.1574069503694773E-5</v>
      </c>
      <c r="F7764">
        <f>CSV[[#This Row],[alt]]-C7763</f>
        <v>-2.79998779296875</v>
      </c>
      <c r="G7764">
        <f>IF(CSV[[#This Row],[Altura]]&gt;0,CSV[[#This Row],[Altura]],0)</f>
        <v>0</v>
      </c>
      <c r="H7764">
        <f>IF(CSV[[#This Row],[Altura]]&lt;=0,CSV[[#This Row],[Altura]],0)</f>
        <v>-2.79998779296875</v>
      </c>
      <c r="I7764" s="2">
        <f>RADIANS(CSV[[#This Row],[lon]])-RADIANS(A7763)</f>
        <v>1.4380484718579112E-6</v>
      </c>
      <c r="J7764" s="2">
        <f>RADIANS(CSV[[#This Row],[lat]])-RADIANS(B7763)</f>
        <v>2.6317896246047523E-6</v>
      </c>
      <c r="K7764" s="2">
        <f>RADIANS(CSV[[#This Row],[lon]])</f>
        <v>0.74215430204847488</v>
      </c>
      <c r="L7764" s="2">
        <f>RADIANS(CSV[[#This Row],[lat]])</f>
        <v>-0.11596959914786698</v>
      </c>
      <c r="M7764" s="2">
        <f>SIN(CSV[[#This Row],[dlon]]/2)*SIN(CSV[[#This Row],[dlon]]/2)</f>
        <v>5.1699585185312928E-13</v>
      </c>
      <c r="N7764" s="2">
        <f>SIN(CSV[[#This Row],[dlat]]/2)*SIN(CSV[[#This Row],[dlat]]/2)</f>
        <v>1.7315791570433065E-12</v>
      </c>
      <c r="O7764" s="2">
        <f>COS(RADIANS(CSV[[#This Row],[lat]]))</f>
        <v>0.99328305908400027</v>
      </c>
      <c r="P7764" s="2">
        <f>CSV[[#This Row],[sindlon]]+CSV[[#This Row],[cosradlat]]*O7763*CSV[[#This Row],[sindlat]]</f>
        <v>2.2253907795147624E-12</v>
      </c>
      <c r="Q7764" s="2">
        <f>2*ASIN(SQRT(CSV[[#This Row],[Columna1]]))*6367445</f>
        <v>18.997582543167894</v>
      </c>
      <c r="R7764" s="2" t="e" vm="1">
        <f ca="1">_xlfn.CONCAT(CSV[[#This Row],[lon]],",",CSV[[#This Row],[lat]],";",CSV[[#This Row],[alt]])</f>
        <v>#NAME?</v>
      </c>
    </row>
    <row r="7765" spans="1:18" x14ac:dyDescent="0.25">
      <c r="A7765">
        <v>42.522400617599487</v>
      </c>
      <c r="B7765">
        <v>-6.644416619092226</v>
      </c>
      <c r="C7765">
        <v>571.20001220703125</v>
      </c>
      <c r="D7765" s="1">
        <v>42854.538969907408</v>
      </c>
      <c r="E7765" s="1">
        <f>CSV[[#This Row],[Column4]]-D7764</f>
        <v>1.1574076779652387E-5</v>
      </c>
      <c r="F7765">
        <f>CSV[[#This Row],[alt]]-C7764</f>
        <v>-3.20001220703125</v>
      </c>
      <c r="G7765">
        <f>IF(CSV[[#This Row],[Altura]]&gt;0,CSV[[#This Row],[Altura]],0)</f>
        <v>0</v>
      </c>
      <c r="H7765">
        <f>IF(CSV[[#This Row],[Altura]]&lt;=0,CSV[[#This Row],[Altura]],0)</f>
        <v>-3.20001220703125</v>
      </c>
      <c r="I7765" s="2">
        <f>RADIANS(CSV[[#This Row],[lon]])-RADIANS(A7764)</f>
        <v>1.5945807063655337E-6</v>
      </c>
      <c r="J7765" s="2">
        <f>RADIANS(CSV[[#This Row],[lat]])-RADIANS(B7764)</f>
        <v>2.6522704777015571E-6</v>
      </c>
      <c r="K7765" s="2">
        <f>RADIANS(CSV[[#This Row],[lon]])</f>
        <v>0.74215589662918124</v>
      </c>
      <c r="L7765" s="2">
        <f>RADIANS(CSV[[#This Row],[lat]])</f>
        <v>-0.11596694687738927</v>
      </c>
      <c r="M7765" s="2">
        <f>SIN(CSV[[#This Row],[dlon]]/2)*SIN(CSV[[#This Row],[dlon]]/2)</f>
        <v>6.3567190727816636E-13</v>
      </c>
      <c r="N7765" s="2">
        <f>SIN(CSV[[#This Row],[dlat]]/2)*SIN(CSV[[#This Row],[dlat]]/2)</f>
        <v>1.7586346717207802E-12</v>
      </c>
      <c r="O7765" s="2">
        <f>COS(RADIANS(CSV[[#This Row],[lat]]))</f>
        <v>0.99328336597427025</v>
      </c>
      <c r="P7765" s="2">
        <f>CSV[[#This Row],[sindlon]]+CSV[[#This Row],[cosradlat]]*O7764*CSV[[#This Row],[sindlat]]</f>
        <v>2.3707611695558302E-12</v>
      </c>
      <c r="Q7765" s="2">
        <f>2*ASIN(SQRT(CSV[[#This Row],[Columna1]]))*6367445</f>
        <v>19.608261977218913</v>
      </c>
      <c r="R7765" s="2" t="e" vm="1">
        <f ca="1">_xlfn.CONCAT(CSV[[#This Row],[lon]],",",CSV[[#This Row],[lat]],";",CSV[[#This Row],[alt]])</f>
        <v>#NAME?</v>
      </c>
    </row>
    <row r="7766" spans="1:18" x14ac:dyDescent="0.25">
      <c r="A7766">
        <v>42.522505726665258</v>
      </c>
      <c r="B7766">
        <v>-6.6442732885479927</v>
      </c>
      <c r="C7766">
        <v>568</v>
      </c>
      <c r="D7766" s="1">
        <v>42854.538981481484</v>
      </c>
      <c r="E7766" s="1">
        <f>CSV[[#This Row],[Column4]]-D7765</f>
        <v>1.1574076779652387E-5</v>
      </c>
      <c r="F7766">
        <f>CSV[[#This Row],[alt]]-C7765</f>
        <v>-3.20001220703125</v>
      </c>
      <c r="G7766">
        <f>IF(CSV[[#This Row],[Altura]]&gt;0,CSV[[#This Row],[Altura]],0)</f>
        <v>0</v>
      </c>
      <c r="H7766">
        <f>IF(CSV[[#This Row],[Altura]]&lt;=0,CSV[[#This Row],[Altura]],0)</f>
        <v>-3.20001220703125</v>
      </c>
      <c r="I7766" s="2">
        <f>RADIANS(CSV[[#This Row],[lon]])-RADIANS(A7765)</f>
        <v>1.8344992714913744E-6</v>
      </c>
      <c r="J7766" s="2">
        <f>RADIANS(CSV[[#This Row],[lat]])-RADIANS(B7765)</f>
        <v>2.5015899155489407E-6</v>
      </c>
      <c r="K7766" s="2">
        <f>RADIANS(CSV[[#This Row],[lon]])</f>
        <v>0.74215773112845274</v>
      </c>
      <c r="L7766" s="2">
        <f>RADIANS(CSV[[#This Row],[lat]])</f>
        <v>-0.11596444528747372</v>
      </c>
      <c r="M7766" s="2">
        <f>SIN(CSV[[#This Row],[dlon]]/2)*SIN(CSV[[#This Row],[dlon]]/2)</f>
        <v>8.4134689427535982E-13</v>
      </c>
      <c r="N7766" s="2">
        <f>SIN(CSV[[#This Row],[dlat]]/2)*SIN(CSV[[#This Row],[dlat]]/2)</f>
        <v>1.5644880263932234E-12</v>
      </c>
      <c r="O7766" s="2">
        <f>COS(RADIANS(CSV[[#This Row],[lat]]))</f>
        <v>0.99328365542311337</v>
      </c>
      <c r="P7766" s="2">
        <f>CSV[[#This Row],[sindlon]]+CSV[[#This Row],[cosradlat]]*O7765*CSV[[#This Row],[sindlat]]</f>
        <v>2.3848897624628591E-12</v>
      </c>
      <c r="Q7766" s="2">
        <f>2*ASIN(SQRT(CSV[[#This Row],[Columna1]]))*6367445</f>
        <v>19.666603076279852</v>
      </c>
      <c r="R7766" s="2" t="e" vm="1">
        <f ca="1">_xlfn.CONCAT(CSV[[#This Row],[lon]],",",CSV[[#This Row],[lat]],";",CSV[[#This Row],[alt]])</f>
        <v>#NAME?</v>
      </c>
    </row>
    <row r="7767" spans="1:18" x14ac:dyDescent="0.25">
      <c r="A7767">
        <v>42.522615445777774</v>
      </c>
      <c r="B7767">
        <v>-6.6441359091550112</v>
      </c>
      <c r="C7767">
        <v>564.5999755859375</v>
      </c>
      <c r="D7767" s="1">
        <v>42854.538993055554</v>
      </c>
      <c r="E7767" s="1">
        <f>CSV[[#This Row],[Column4]]-D7766</f>
        <v>1.1574069503694773E-5</v>
      </c>
      <c r="F7767">
        <f>CSV[[#This Row],[alt]]-C7766</f>
        <v>-3.4000244140625</v>
      </c>
      <c r="G7767">
        <f>IF(CSV[[#This Row],[Altura]]&gt;0,CSV[[#This Row],[Altura]],0)</f>
        <v>0</v>
      </c>
      <c r="H7767">
        <f>IF(CSV[[#This Row],[Altura]]&lt;=0,CSV[[#This Row],[Altura]],0)</f>
        <v>-3.4000244140625</v>
      </c>
      <c r="I7767" s="2">
        <f>RADIANS(CSV[[#This Row],[lon]])-RADIANS(A7766)</f>
        <v>1.914959765758617E-6</v>
      </c>
      <c r="J7767" s="2">
        <f>RADIANS(CSV[[#This Row],[lat]])-RADIANS(B7766)</f>
        <v>2.3977227319171845E-6</v>
      </c>
      <c r="K7767" s="2">
        <f>RADIANS(CSV[[#This Row],[lon]])</f>
        <v>0.74215964608821849</v>
      </c>
      <c r="L7767" s="2">
        <f>RADIANS(CSV[[#This Row],[lat]])</f>
        <v>-0.11596204756474181</v>
      </c>
      <c r="M7767" s="2">
        <f>SIN(CSV[[#This Row],[dlon]]/2)*SIN(CSV[[#This Row],[dlon]]/2)</f>
        <v>9.1676772611829411E-13</v>
      </c>
      <c r="N7767" s="2">
        <f>SIN(CSV[[#This Row],[dlat]]/2)*SIN(CSV[[#This Row],[dlat]]/2)</f>
        <v>1.4372685747874131E-12</v>
      </c>
      <c r="O7767" s="2">
        <f>COS(RADIANS(CSV[[#This Row],[lat]]))</f>
        <v>0.99328393284807104</v>
      </c>
      <c r="P7767" s="2">
        <f>CSV[[#This Row],[sindlon]]+CSV[[#This Row],[cosradlat]]*O7766*CSV[[#This Row],[sindlat]]</f>
        <v>2.3347951491232464E-12</v>
      </c>
      <c r="Q7767" s="2">
        <f>2*ASIN(SQRT(CSV[[#This Row],[Columna1]]))*6367445</f>
        <v>19.458958380311447</v>
      </c>
      <c r="R7767" s="2" t="e" vm="1">
        <f ca="1">_xlfn.CONCAT(CSV[[#This Row],[lon]],",",CSV[[#This Row],[lat]],";",CSV[[#This Row],[alt]])</f>
        <v>#NAME?</v>
      </c>
    </row>
    <row r="7768" spans="1:18" x14ac:dyDescent="0.25">
      <c r="A7768">
        <v>42.522715860977769</v>
      </c>
      <c r="B7768">
        <v>-6.6440051514655352</v>
      </c>
      <c r="C7768">
        <v>561.4000244140625</v>
      </c>
      <c r="D7768" s="1">
        <v>42854.539004629631</v>
      </c>
      <c r="E7768" s="1">
        <f>CSV[[#This Row],[Column4]]-D7767</f>
        <v>1.1574076779652387E-5</v>
      </c>
      <c r="F7768">
        <f>CSV[[#This Row],[alt]]-C7767</f>
        <v>-3.199951171875</v>
      </c>
      <c r="G7768">
        <f>IF(CSV[[#This Row],[Altura]]&gt;0,CSV[[#This Row],[Altura]],0)</f>
        <v>0</v>
      </c>
      <c r="H7768">
        <f>IF(CSV[[#This Row],[Altura]]&lt;=0,CSV[[#This Row],[Altura]],0)</f>
        <v>-3.199951171875</v>
      </c>
      <c r="I7768" s="2">
        <f>RADIANS(CSV[[#This Row],[lon]])-RADIANS(A7767)</f>
        <v>1.7525758588821105E-6</v>
      </c>
      <c r="J7768" s="2">
        <f>RADIANS(CSV[[#This Row],[lat]])-RADIANS(B7767)</f>
        <v>2.2821522036586828E-6</v>
      </c>
      <c r="K7768" s="2">
        <f>RADIANS(CSV[[#This Row],[lon]])</f>
        <v>0.74216139866407738</v>
      </c>
      <c r="L7768" s="2">
        <f>RADIANS(CSV[[#This Row],[lat]])</f>
        <v>-0.11595976541253815</v>
      </c>
      <c r="M7768" s="2">
        <f>SIN(CSV[[#This Row],[dlon]]/2)*SIN(CSV[[#This Row],[dlon]]/2)</f>
        <v>7.6788053528389535E-13</v>
      </c>
      <c r="N7768" s="2">
        <f>SIN(CSV[[#This Row],[dlat]]/2)*SIN(CSV[[#This Row],[dlat]]/2)</f>
        <v>1.3020546701654805E-12</v>
      </c>
      <c r="O7768" s="2">
        <f>COS(RADIANS(CSV[[#This Row],[lat]]))</f>
        <v>0.9932841968958076</v>
      </c>
      <c r="P7768" s="2">
        <f>CSV[[#This Row],[sindlon]]+CSV[[#This Row],[cosradlat]]*O7767*CSV[[#This Row],[sindlat]]</f>
        <v>2.0525049036467517E-12</v>
      </c>
      <c r="Q7768" s="2">
        <f>2*ASIN(SQRT(CSV[[#This Row],[Columna1]]))*6367445</f>
        <v>18.244724075992711</v>
      </c>
      <c r="R7768" s="2" t="e" vm="1">
        <f ca="1">_xlfn.CONCAT(CSV[[#This Row],[lon]],",",CSV[[#This Row],[lat]],";",CSV[[#This Row],[alt]])</f>
        <v>#NAME?</v>
      </c>
    </row>
    <row r="7769" spans="1:18" x14ac:dyDescent="0.25">
      <c r="A7769">
        <v>42.522787023335695</v>
      </c>
      <c r="B7769">
        <v>-6.6438880562782288</v>
      </c>
      <c r="C7769">
        <v>557.4000244140625</v>
      </c>
      <c r="D7769" s="1">
        <v>42854.5390162037</v>
      </c>
      <c r="E7769" s="1">
        <f>CSV[[#This Row],[Column4]]-D7768</f>
        <v>1.1574069503694773E-5</v>
      </c>
      <c r="F7769">
        <f>CSV[[#This Row],[alt]]-C7768</f>
        <v>-4</v>
      </c>
      <c r="G7769">
        <f>IF(CSV[[#This Row],[Altura]]&gt;0,CSV[[#This Row],[Altura]],0)</f>
        <v>0</v>
      </c>
      <c r="H7769">
        <f>IF(CSV[[#This Row],[Altura]]&lt;=0,CSV[[#This Row],[Altura]],0)</f>
        <v>-4</v>
      </c>
      <c r="I7769" s="2">
        <f>RADIANS(CSV[[#This Row],[lon]])-RADIANS(A7768)</f>
        <v>1.2420174493321667E-6</v>
      </c>
      <c r="J7769" s="2">
        <f>RADIANS(CSV[[#This Row],[lat]])-RADIANS(B7768)</f>
        <v>2.0436965567360854E-6</v>
      </c>
      <c r="K7769" s="2">
        <f>RADIANS(CSV[[#This Row],[lon]])</f>
        <v>0.74216264068152671</v>
      </c>
      <c r="L7769" s="2">
        <f>RADIANS(CSV[[#This Row],[lat]])</f>
        <v>-0.11595772171598141</v>
      </c>
      <c r="M7769" s="2">
        <f>SIN(CSV[[#This Row],[dlon]]/2)*SIN(CSV[[#This Row],[dlon]]/2)</f>
        <v>3.8565183611134579E-13</v>
      </c>
      <c r="N7769" s="2">
        <f>SIN(CSV[[#This Row],[dlat]]/2)*SIN(CSV[[#This Row],[dlat]]/2)</f>
        <v>1.0441739040033694E-12</v>
      </c>
      <c r="O7769" s="2">
        <f>COS(RADIANS(CSV[[#This Row],[lat]]))</f>
        <v>0.9932844333495503</v>
      </c>
      <c r="P7769" s="2">
        <f>CSV[[#This Row],[sindlon]]+CSV[[#This Row],[cosradlat]]*O7768*CSV[[#This Row],[sindlat]]</f>
        <v>1.4158481470070271E-12</v>
      </c>
      <c r="Q7769" s="2">
        <f>2*ASIN(SQRT(CSV[[#This Row],[Columna1]]))*6367445</f>
        <v>15.153171426566765</v>
      </c>
      <c r="R7769" s="2" t="e" vm="1">
        <f ca="1">_xlfn.CONCAT(CSV[[#This Row],[lon]],",",CSV[[#This Row],[lat]],";",CSV[[#This Row],[alt]])</f>
        <v>#NAME?</v>
      </c>
    </row>
    <row r="7770" spans="1:18" x14ac:dyDescent="0.25">
      <c r="A7770">
        <v>42.522826669737697</v>
      </c>
      <c r="B7770">
        <v>-6.6437802650034428</v>
      </c>
      <c r="C7770">
        <v>556.20001220703125</v>
      </c>
      <c r="D7770" s="1">
        <v>42854.539027777777</v>
      </c>
      <c r="E7770" s="1">
        <f>CSV[[#This Row],[Column4]]-D7769</f>
        <v>1.1574076779652387E-5</v>
      </c>
      <c r="F7770">
        <f>CSV[[#This Row],[alt]]-C7769</f>
        <v>-1.20001220703125</v>
      </c>
      <c r="G7770">
        <f>IF(CSV[[#This Row],[Altura]]&gt;0,CSV[[#This Row],[Altura]],0)</f>
        <v>0</v>
      </c>
      <c r="H7770">
        <f>IF(CSV[[#This Row],[Altura]]&lt;=0,CSV[[#This Row],[Altura]],0)</f>
        <v>-1.20001220703125</v>
      </c>
      <c r="I7770" s="2">
        <f>RADIANS(CSV[[#This Row],[lon]])-RADIANS(A7769)</f>
        <v>6.9196025154205643E-7</v>
      </c>
      <c r="J7770" s="2">
        <f>RADIANS(CSV[[#This Row],[lat]])-RADIANS(B7769)</f>
        <v>1.8813126499428456E-6</v>
      </c>
      <c r="K7770" s="2">
        <f>RADIANS(CSV[[#This Row],[lon]])</f>
        <v>0.74216333264177825</v>
      </c>
      <c r="L7770" s="2">
        <f>RADIANS(CSV[[#This Row],[lat]])</f>
        <v>-0.11595584040333147</v>
      </c>
      <c r="M7770" s="2">
        <f>SIN(CSV[[#This Row],[dlon]]/2)*SIN(CSV[[#This Row],[dlon]]/2)</f>
        <v>1.1970224742853173E-13</v>
      </c>
      <c r="N7770" s="2">
        <f>SIN(CSV[[#This Row],[dlat]]/2)*SIN(CSV[[#This Row],[dlat]]/2)</f>
        <v>8.8483432170848209E-13</v>
      </c>
      <c r="O7770" s="2">
        <f>COS(RADIANS(CSV[[#This Row],[lat]]))</f>
        <v>0.9932846510119625</v>
      </c>
      <c r="P7770" s="2">
        <f>CSV[[#This Row],[sindlon]]+CSV[[#This Row],[cosradlat]]*O7769*CSV[[#This Row],[sindlat]]</f>
        <v>9.9269233771218679E-13</v>
      </c>
      <c r="Q7770" s="2">
        <f>2*ASIN(SQRT(CSV[[#This Row],[Columna1]]))*6367445</f>
        <v>12.68827354181335</v>
      </c>
      <c r="R7770" s="2" t="e" vm="1">
        <f ca="1">_xlfn.CONCAT(CSV[[#This Row],[lon]],",",CSV[[#This Row],[lat]],";",CSV[[#This Row],[alt]])</f>
        <v>#NAME?</v>
      </c>
    </row>
    <row r="7771" spans="1:18" x14ac:dyDescent="0.25">
      <c r="A7771">
        <v>42.522846451029181</v>
      </c>
      <c r="B7771">
        <v>-6.6436360962688923</v>
      </c>
      <c r="C7771">
        <v>555.20001220703125</v>
      </c>
      <c r="D7771" s="1">
        <v>42854.539050925923</v>
      </c>
      <c r="E7771" s="1">
        <f>CSV[[#This Row],[Column4]]-D7770</f>
        <v>2.314814628334716E-5</v>
      </c>
      <c r="F7771">
        <f>CSV[[#This Row],[alt]]-C7770</f>
        <v>-1</v>
      </c>
      <c r="G7771">
        <f>IF(CSV[[#This Row],[Altura]]&gt;0,CSV[[#This Row],[Altura]],0)</f>
        <v>0</v>
      </c>
      <c r="H7771">
        <f>IF(CSV[[#This Row],[Altura]]&lt;=0,CSV[[#This Row],[Altura]],0)</f>
        <v>-1</v>
      </c>
      <c r="I7771" s="2">
        <f>RADIANS(CSV[[#This Row],[lon]])-RADIANS(A7770)</f>
        <v>3.4524866665552878E-7</v>
      </c>
      <c r="J7771" s="2">
        <f>RADIANS(CSV[[#This Row],[lat]])-RADIANS(B7770)</f>
        <v>2.5162190963323727E-6</v>
      </c>
      <c r="K7771" s="2">
        <f>RADIANS(CSV[[#This Row],[lon]])</f>
        <v>0.74216367789044491</v>
      </c>
      <c r="L7771" s="2">
        <f>RADIANS(CSV[[#This Row],[lat]])</f>
        <v>-0.11595332418423514</v>
      </c>
      <c r="M7771" s="2">
        <f>SIN(CSV[[#This Row],[dlon]]/2)*SIN(CSV[[#This Row],[dlon]]/2)</f>
        <v>2.9799160456854817E-14</v>
      </c>
      <c r="N7771" s="2">
        <f>SIN(CSV[[#This Row],[dlat]]/2)*SIN(CSV[[#This Row],[dlat]]/2)</f>
        <v>1.5828396351860906E-12</v>
      </c>
      <c r="O7771" s="2">
        <f>COS(RADIANS(CSV[[#This Row],[lat]]))</f>
        <v>0.99328494212571206</v>
      </c>
      <c r="P7771" s="2">
        <f>CSV[[#This Row],[sindlon]]+CSV[[#This Row],[cosradlat]]*O7770*CSV[[#This Row],[sindlat]]</f>
        <v>1.5914519918471879E-12</v>
      </c>
      <c r="Q7771" s="2">
        <f>2*ASIN(SQRT(CSV[[#This Row],[Columna1]]))*6367445</f>
        <v>16.065415754434216</v>
      </c>
      <c r="R7771" s="2" t="e" vm="1">
        <f ca="1">_xlfn.CONCAT(CSV[[#This Row],[lon]],",",CSV[[#This Row],[lat]],";",CSV[[#This Row],[alt]])</f>
        <v>#NAME?</v>
      </c>
    </row>
    <row r="7772" spans="1:18" x14ac:dyDescent="0.25">
      <c r="A7772">
        <v>42.522842595353723</v>
      </c>
      <c r="B7772">
        <v>-6.6436260379850864</v>
      </c>
      <c r="C7772">
        <v>555</v>
      </c>
      <c r="D7772" s="1">
        <v>42854.539074074077</v>
      </c>
      <c r="E7772" s="1">
        <f>CSV[[#This Row],[Column4]]-D7771</f>
        <v>2.3148153559304774E-5</v>
      </c>
      <c r="F7772">
        <f>CSV[[#This Row],[alt]]-C7771</f>
        <v>-0.20001220703125</v>
      </c>
      <c r="G7772">
        <f>IF(CSV[[#This Row],[Altura]]&gt;0,CSV[[#This Row],[Altura]],0)</f>
        <v>0</v>
      </c>
      <c r="H7772">
        <f>IF(CSV[[#This Row],[Altura]]&lt;=0,CSV[[#This Row],[Altura]],0)</f>
        <v>-0.20001220703125</v>
      </c>
      <c r="I7772" s="2">
        <f>RADIANS(CSV[[#This Row],[lon]])-RADIANS(A7771)</f>
        <v>-6.72942316315428E-8</v>
      </c>
      <c r="J7772" s="2">
        <f>RADIANS(CSV[[#This Row],[lat]])-RADIANS(B7771)</f>
        <v>1.7555016951220637E-7</v>
      </c>
      <c r="K7772" s="2">
        <f>RADIANS(CSV[[#This Row],[lon]])</f>
        <v>0.74216361059621327</v>
      </c>
      <c r="L7772" s="2">
        <f>RADIANS(CSV[[#This Row],[lat]])</f>
        <v>-0.11595314863406563</v>
      </c>
      <c r="M7772" s="2">
        <f>SIN(CSV[[#This Row],[dlon]]/2)*SIN(CSV[[#This Row],[dlon]]/2)</f>
        <v>1.1321284027199334E-15</v>
      </c>
      <c r="N7772" s="2">
        <f>SIN(CSV[[#This Row],[dlat]]/2)*SIN(CSV[[#This Row],[dlat]]/2)</f>
        <v>7.7044655039410769E-15</v>
      </c>
      <c r="O7772" s="2">
        <f>COS(RADIANS(CSV[[#This Row],[lat]]))</f>
        <v>0.99328496243573894</v>
      </c>
      <c r="P7772" s="2">
        <f>CSV[[#This Row],[sindlon]]+CSV[[#This Row],[cosradlat]]*O7771*CSV[[#This Row],[sindlat]]</f>
        <v>8.7334696083651926E-15</v>
      </c>
      <c r="Q7772" s="2">
        <f>2*ASIN(SQRT(CSV[[#This Row],[Columna1]]))*6367445</f>
        <v>1.1901141111923705</v>
      </c>
      <c r="R7772" s="2" t="e" vm="1">
        <f ca="1">_xlfn.CONCAT(CSV[[#This Row],[lon]],",",CSV[[#This Row],[lat]],";",CSV[[#This Row],[alt]])</f>
        <v>#NAME?</v>
      </c>
    </row>
    <row r="7773" spans="1:18" x14ac:dyDescent="0.25">
      <c r="A7773">
        <v>42.52282147295773</v>
      </c>
      <c r="B7773">
        <v>-6.6436076816171408</v>
      </c>
      <c r="C7773">
        <v>555</v>
      </c>
      <c r="D7773" s="1">
        <v>42854.5391087963</v>
      </c>
      <c r="E7773" s="1">
        <f>CSV[[#This Row],[Column4]]-D7772</f>
        <v>3.4722223062999547E-5</v>
      </c>
      <c r="F7773">
        <f>CSV[[#This Row],[alt]]-C7772</f>
        <v>0</v>
      </c>
      <c r="G7773">
        <f>IF(CSV[[#This Row],[Altura]]&gt;0,CSV[[#This Row],[Altura]],0)</f>
        <v>0</v>
      </c>
      <c r="H7773">
        <f>IF(CSV[[#This Row],[Altura]]&lt;=0,CSV[[#This Row],[Altura]],0)</f>
        <v>0</v>
      </c>
      <c r="I7773" s="2">
        <f>RADIANS(CSV[[#This Row],[lon]])-RADIANS(A7772)</f>
        <v>-3.6865535602004229E-7</v>
      </c>
      <c r="J7773" s="2">
        <f>RADIANS(CSV[[#This Row],[lat]])-RADIANS(B7772)</f>
        <v>3.2037905936532773E-7</v>
      </c>
      <c r="K7773" s="2">
        <f>RADIANS(CSV[[#This Row],[lon]])</f>
        <v>0.74216324194085725</v>
      </c>
      <c r="L7773" s="2">
        <f>RADIANS(CSV[[#This Row],[lat]])</f>
        <v>-0.11595282825500626</v>
      </c>
      <c r="M7773" s="2">
        <f>SIN(CSV[[#This Row],[dlon]]/2)*SIN(CSV[[#This Row],[dlon]]/2)</f>
        <v>3.3976692880565651E-14</v>
      </c>
      <c r="N7773" s="2">
        <f>SIN(CSV[[#This Row],[dlat]]/2)*SIN(CSV[[#This Row],[dlat]]/2)</f>
        <v>2.5660685419952827E-14</v>
      </c>
      <c r="O7773" s="2">
        <f>COS(RADIANS(CSV[[#This Row],[lat]]))</f>
        <v>0.99328499950145921</v>
      </c>
      <c r="P7773" s="2">
        <f>CSV[[#This Row],[sindlon]]+CSV[[#This Row],[cosradlat]]*O7772*CSV[[#This Row],[sindlat]]</f>
        <v>5.929391139690951E-14</v>
      </c>
      <c r="Q7773" s="2">
        <f>2*ASIN(SQRT(CSV[[#This Row],[Columna1]]))*6367445</f>
        <v>3.1009891596790418</v>
      </c>
      <c r="R7773" s="2" t="e" vm="1">
        <f ca="1">_xlfn.CONCAT(CSV[[#This Row],[lon]],",",CSV[[#This Row],[lat]],";",CSV[[#This Row],[alt]])</f>
        <v>#NAME?</v>
      </c>
    </row>
    <row r="7774" spans="1:18" x14ac:dyDescent="0.25">
      <c r="A7774">
        <v>42.522792974486947</v>
      </c>
      <c r="B7774">
        <v>-6.643416490405798</v>
      </c>
      <c r="C7774">
        <v>554.5999755859375</v>
      </c>
      <c r="D7774" s="1">
        <v>42854.539143518516</v>
      </c>
      <c r="E7774" s="1">
        <f>CSV[[#This Row],[Column4]]-D7773</f>
        <v>3.4722215787041932E-5</v>
      </c>
      <c r="F7774">
        <f>CSV[[#This Row],[alt]]-C7773</f>
        <v>-0.4000244140625</v>
      </c>
      <c r="G7774">
        <f>IF(CSV[[#This Row],[Altura]]&gt;0,CSV[[#This Row],[Altura]],0)</f>
        <v>0</v>
      </c>
      <c r="H7774">
        <f>IF(CSV[[#This Row],[Altura]]&lt;=0,CSV[[#This Row],[Altura]],0)</f>
        <v>-0.4000244140625</v>
      </c>
      <c r="I7774" s="2">
        <f>RADIANS(CSV[[#This Row],[lon]])-RADIANS(A7773)</f>
        <v>-4.9739214691424394E-7</v>
      </c>
      <c r="J7774" s="2">
        <f>RADIANS(CSV[[#This Row],[lat]])-RADIANS(B7773)</f>
        <v>3.3369161388102642E-6</v>
      </c>
      <c r="K7774" s="2">
        <f>RADIANS(CSV[[#This Row],[lon]])</f>
        <v>0.74216274454871034</v>
      </c>
      <c r="L7774" s="2">
        <f>RADIANS(CSV[[#This Row],[lat]])</f>
        <v>-0.11594949133886745</v>
      </c>
      <c r="M7774" s="2">
        <f>SIN(CSV[[#This Row],[dlon]]/2)*SIN(CSV[[#This Row],[dlon]]/2)</f>
        <v>6.1849736952988938E-14</v>
      </c>
      <c r="N7774" s="2">
        <f>SIN(CSV[[#This Row],[dlat]]/2)*SIN(CSV[[#This Row],[dlat]]/2)</f>
        <v>2.7837523293605172E-12</v>
      </c>
      <c r="O7774" s="2">
        <f>COS(RADIANS(CSV[[#This Row],[lat]]))</f>
        <v>0.99328538555433776</v>
      </c>
      <c r="P7774" s="2">
        <f>CSV[[#This Row],[sindlon]]+CSV[[#This Row],[cosradlat]]*O7773*CSV[[#This Row],[sindlat]]</f>
        <v>2.808342860034985E-12</v>
      </c>
      <c r="Q7774" s="2">
        <f>2*ASIN(SQRT(CSV[[#This Row],[Columna1]]))*6367445</f>
        <v>21.341270084459214</v>
      </c>
      <c r="R7774" s="2" t="e" vm="1">
        <f ca="1">_xlfn.CONCAT(CSV[[#This Row],[lon]],",",CSV[[#This Row],[lat]],";",CSV[[#This Row],[alt]])</f>
        <v>#NAME?</v>
      </c>
    </row>
    <row r="7775" spans="1:18" x14ac:dyDescent="0.25">
      <c r="A7775">
        <v>42.522792471572757</v>
      </c>
      <c r="B7775">
        <v>-6.6433197632431984</v>
      </c>
      <c r="C7775">
        <v>553.4000244140625</v>
      </c>
      <c r="D7775" s="1">
        <v>42854.539155092592</v>
      </c>
      <c r="E7775" s="1">
        <f>CSV[[#This Row],[Column4]]-D7774</f>
        <v>1.1574076779652387E-5</v>
      </c>
      <c r="F7775">
        <f>CSV[[#This Row],[alt]]-C7774</f>
        <v>-1.199951171875</v>
      </c>
      <c r="G7775">
        <f>IF(CSV[[#This Row],[Altura]]&gt;0,CSV[[#This Row],[Altura]],0)</f>
        <v>0</v>
      </c>
      <c r="H7775">
        <f>IF(CSV[[#This Row],[Altura]]&lt;=0,CSV[[#This Row],[Altura]],0)</f>
        <v>-1.199951171875</v>
      </c>
      <c r="I7775" s="2">
        <f>RADIANS(CSV[[#This Row],[lon]])-RADIANS(A7774)</f>
        <v>-8.7775084978147788E-9</v>
      </c>
      <c r="J7775" s="2">
        <f>RADIANS(CSV[[#This Row],[lat]])-RADIANS(B7774)</f>
        <v>1.6882074634766431E-6</v>
      </c>
      <c r="K7775" s="2">
        <f>RADIANS(CSV[[#This Row],[lon]])</f>
        <v>0.74216273577120184</v>
      </c>
      <c r="L7775" s="2">
        <f>RADIANS(CSV[[#This Row],[lat]])</f>
        <v>-0.11594780313140397</v>
      </c>
      <c r="M7775" s="2">
        <f>SIN(CSV[[#This Row],[dlon]]/2)*SIN(CSV[[#This Row],[dlon]]/2)</f>
        <v>1.9261163857302664E-17</v>
      </c>
      <c r="N7775" s="2">
        <f>SIN(CSV[[#This Row],[dlat]]/2)*SIN(CSV[[#This Row],[dlat]]/2)</f>
        <v>7.1251110993439098E-13</v>
      </c>
      <c r="O7775" s="2">
        <f>COS(RADIANS(CSV[[#This Row],[lat]]))</f>
        <v>0.99328558086140117</v>
      </c>
      <c r="P7775" s="2">
        <f>CSV[[#This Row],[sindlon]]+CSV[[#This Row],[cosradlat]]*O7774*CSV[[#This Row],[sindlat]]</f>
        <v>7.0299415884888505E-13</v>
      </c>
      <c r="Q7775" s="2">
        <f>2*ASIN(SQRT(CSV[[#This Row],[Columna1]]))*6367445</f>
        <v>10.677536292871871</v>
      </c>
      <c r="R7775" s="2" t="e" vm="1">
        <f ca="1">_xlfn.CONCAT(CSV[[#This Row],[lon]],",",CSV[[#This Row],[lat]],";",CSV[[#This Row],[alt]])</f>
        <v>#NAME?</v>
      </c>
    </row>
    <row r="7776" spans="1:18" x14ac:dyDescent="0.25">
      <c r="A7776">
        <v>42.522804792970419</v>
      </c>
      <c r="B7776">
        <v>-6.6432089544832706</v>
      </c>
      <c r="C7776">
        <v>552.4000244140625</v>
      </c>
      <c r="D7776" s="1">
        <v>42854.539166666669</v>
      </c>
      <c r="E7776" s="1">
        <f>CSV[[#This Row],[Column4]]-D7775</f>
        <v>1.1574076779652387E-5</v>
      </c>
      <c r="F7776">
        <f>CSV[[#This Row],[alt]]-C7775</f>
        <v>-1</v>
      </c>
      <c r="G7776">
        <f>IF(CSV[[#This Row],[Altura]]&gt;0,CSV[[#This Row],[Altura]],0)</f>
        <v>0</v>
      </c>
      <c r="H7776">
        <f>IF(CSV[[#This Row],[Altura]]&lt;=0,CSV[[#This Row],[Altura]],0)</f>
        <v>-1</v>
      </c>
      <c r="I7776" s="2">
        <f>RADIANS(CSV[[#This Row],[lon]])-RADIANS(A7775)</f>
        <v>2.1504895764135057E-7</v>
      </c>
      <c r="J7776" s="2">
        <f>RADIANS(CSV[[#This Row],[lat]])-RADIANS(B7775)</f>
        <v>1.9339777007909564E-6</v>
      </c>
      <c r="K7776" s="2">
        <f>RADIANS(CSV[[#This Row],[lon]])</f>
        <v>0.74216295082015948</v>
      </c>
      <c r="L7776" s="2">
        <f>RADIANS(CSV[[#This Row],[lat]])</f>
        <v>-0.11594586915370318</v>
      </c>
      <c r="M7776" s="2">
        <f>SIN(CSV[[#This Row],[dlon]]/2)*SIN(CSV[[#This Row],[dlon]]/2)</f>
        <v>1.1561513545657802E-14</v>
      </c>
      <c r="N7776" s="2">
        <f>SIN(CSV[[#This Row],[dlat]]/2)*SIN(CSV[[#This Row],[dlat]]/2)</f>
        <v>9.3506743678887702E-13</v>
      </c>
      <c r="O7776" s="2">
        <f>COS(RADIANS(CSV[[#This Row],[lat]]))</f>
        <v>0.99328580459790272</v>
      </c>
      <c r="P7776" s="2">
        <f>CSV[[#This Row],[sindlon]]+CSV[[#This Row],[cosradlat]]*O7775*CSV[[#This Row],[sindlat]]</f>
        <v>9.3411444479369139E-13</v>
      </c>
      <c r="Q7776" s="2">
        <f>2*ASIN(SQRT(CSV[[#This Row],[Columna1]]))*6367445</f>
        <v>12.308219763040508</v>
      </c>
      <c r="R7776" s="2" t="e" vm="1">
        <f ca="1">_xlfn.CONCAT(CSV[[#This Row],[lon]],",",CSV[[#This Row],[lat]],";",CSV[[#This Row],[alt]])</f>
        <v>#NAME?</v>
      </c>
    </row>
    <row r="7777" spans="1:18" x14ac:dyDescent="0.25">
      <c r="A7777">
        <v>42.522830190137029</v>
      </c>
      <c r="B7777">
        <v>-6.6430866625159979</v>
      </c>
      <c r="C7777">
        <v>551.20001220703125</v>
      </c>
      <c r="D7777" s="1">
        <v>42854.539178240739</v>
      </c>
      <c r="E7777" s="1">
        <f>CSV[[#This Row],[Column4]]-D7776</f>
        <v>1.1574069503694773E-5</v>
      </c>
      <c r="F7777">
        <f>CSV[[#This Row],[alt]]-C7776</f>
        <v>-1.20001220703125</v>
      </c>
      <c r="G7777">
        <f>IF(CSV[[#This Row],[Altura]]&gt;0,CSV[[#This Row],[Altura]],0)</f>
        <v>0</v>
      </c>
      <c r="H7777">
        <f>IF(CSV[[#This Row],[Altura]]&lt;=0,CSV[[#This Row],[Altura]],0)</f>
        <v>-1.20001220703125</v>
      </c>
      <c r="I7777" s="2">
        <f>RADIANS(CSV[[#This Row],[lon]])-RADIANS(A7776)</f>
        <v>4.4326417802942331E-7</v>
      </c>
      <c r="J7777" s="2">
        <f>RADIANS(CSV[[#This Row],[lat]])-RADIANS(B7776)</f>
        <v>2.134397477648875E-6</v>
      </c>
      <c r="K7777" s="2">
        <f>RADIANS(CSV[[#This Row],[lon]])</f>
        <v>0.74216339408433751</v>
      </c>
      <c r="L7777" s="2">
        <f>RADIANS(CSV[[#This Row],[lat]])</f>
        <v>-0.11594373475622553</v>
      </c>
      <c r="M7777" s="2">
        <f>SIN(CSV[[#This Row],[dlon]]/2)*SIN(CSV[[#This Row],[dlon]]/2)</f>
        <v>4.9120782881024258E-14</v>
      </c>
      <c r="N7777" s="2">
        <f>SIN(CSV[[#This Row],[dlat]]/2)*SIN(CSV[[#This Row],[dlat]]/2)</f>
        <v>1.1389131481480374E-12</v>
      </c>
      <c r="O7777" s="2">
        <f>COS(RADIANS(CSV[[#This Row],[lat]]))</f>
        <v>0.99328605151609839</v>
      </c>
      <c r="P7777" s="2">
        <f>CSV[[#This Row],[sindlon]]+CSV[[#This Row],[cosradlat]]*O7776*CSV[[#This Row],[sindlat]]</f>
        <v>1.172791782196864E-12</v>
      </c>
      <c r="Q7777" s="2">
        <f>2*ASIN(SQRT(CSV[[#This Row],[Columna1]]))*6367445</f>
        <v>13.791314270886854</v>
      </c>
      <c r="R7777" s="2" t="e" vm="1">
        <f ca="1">_xlfn.CONCAT(CSV[[#This Row],[lon]],",",CSV[[#This Row],[lat]],";",CSV[[#This Row],[alt]])</f>
        <v>#NAME?</v>
      </c>
    </row>
    <row r="7778" spans="1:18" x14ac:dyDescent="0.25">
      <c r="A7778">
        <v>42.522867741063237</v>
      </c>
      <c r="B7778">
        <v>-6.6429564915597439</v>
      </c>
      <c r="C7778">
        <v>549.5999755859375</v>
      </c>
      <c r="D7778" s="1">
        <v>42854.539189814815</v>
      </c>
      <c r="E7778" s="1">
        <f>CSV[[#This Row],[Column4]]-D7777</f>
        <v>1.1574076779652387E-5</v>
      </c>
      <c r="F7778">
        <f>CSV[[#This Row],[alt]]-C7777</f>
        <v>-1.60003662109375</v>
      </c>
      <c r="G7778">
        <f>IF(CSV[[#This Row],[Altura]]&gt;0,CSV[[#This Row],[Altura]],0)</f>
        <v>0</v>
      </c>
      <c r="H7778">
        <f>IF(CSV[[#This Row],[Altura]]&lt;=0,CSV[[#This Row],[Altura]],0)</f>
        <v>-1.60003662109375</v>
      </c>
      <c r="I7778" s="2">
        <f>RADIANS(CSV[[#This Row],[lon]])-RADIANS(A7777)</f>
        <v>6.5538729954184305E-7</v>
      </c>
      <c r="J7778" s="2">
        <f>RADIANS(CSV[[#This Row],[lat]])-RADIANS(B7777)</f>
        <v>2.2719117770964026E-6</v>
      </c>
      <c r="K7778" s="2">
        <f>RADIANS(CSV[[#This Row],[lon]])</f>
        <v>0.74216404947163706</v>
      </c>
      <c r="L7778" s="2">
        <f>RADIANS(CSV[[#This Row],[lat]])</f>
        <v>-0.11594146284444844</v>
      </c>
      <c r="M7778" s="2">
        <f>SIN(CSV[[#This Row],[dlon]]/2)*SIN(CSV[[#This Row],[dlon]]/2)</f>
        <v>1.0738312810018353E-13</v>
      </c>
      <c r="N7778" s="2">
        <f>SIN(CSV[[#This Row],[dlat]]/2)*SIN(CSV[[#This Row],[dlat]]/2)</f>
        <v>1.2903957807267784E-12</v>
      </c>
      <c r="O7778" s="2">
        <f>COS(RADIANS(CSV[[#This Row],[lat]]))</f>
        <v>0.99328631433769121</v>
      </c>
      <c r="P7778" s="2">
        <f>CSV[[#This Row],[sindlon]]+CSV[[#This Row],[cosradlat]]*O7777*CSV[[#This Row],[sindlat]]</f>
        <v>1.3805101114076791E-12</v>
      </c>
      <c r="Q7778" s="2">
        <f>2*ASIN(SQRT(CSV[[#This Row],[Columna1]]))*6367445</f>
        <v>14.962873144035559</v>
      </c>
      <c r="R7778" s="2" t="e" vm="1">
        <f ca="1">_xlfn.CONCAT(CSV[[#This Row],[lon]],",",CSV[[#This Row],[lat]],";",CSV[[#This Row],[alt]])</f>
        <v>#NAME?</v>
      </c>
    </row>
    <row r="7779" spans="1:18" x14ac:dyDescent="0.25">
      <c r="A7779">
        <v>42.522914595901966</v>
      </c>
      <c r="B7779">
        <v>-6.6428188607096672</v>
      </c>
      <c r="C7779">
        <v>547</v>
      </c>
      <c r="D7779" s="1">
        <v>42854.539201388892</v>
      </c>
      <c r="E7779" s="1">
        <f>CSV[[#This Row],[Column4]]-D7778</f>
        <v>1.1574076779652387E-5</v>
      </c>
      <c r="F7779">
        <f>CSV[[#This Row],[alt]]-C7778</f>
        <v>-2.5999755859375</v>
      </c>
      <c r="G7779">
        <f>IF(CSV[[#This Row],[Altura]]&gt;0,CSV[[#This Row],[Altura]],0)</f>
        <v>0</v>
      </c>
      <c r="H7779">
        <f>IF(CSV[[#This Row],[Altura]]&lt;=0,CSV[[#This Row],[Altura]],0)</f>
        <v>-2.5999755859375</v>
      </c>
      <c r="I7779" s="2">
        <f>RADIANS(CSV[[#This Row],[lon]])-RADIANS(A7778)</f>
        <v>8.1777120630732725E-7</v>
      </c>
      <c r="J7779" s="2">
        <f>RADIANS(CSV[[#This Row],[lat]])-RADIANS(B7778)</f>
        <v>2.4021114861522141E-6</v>
      </c>
      <c r="K7779" s="2">
        <f>RADIANS(CSV[[#This Row],[lon]])</f>
        <v>0.74216486724284336</v>
      </c>
      <c r="L7779" s="2">
        <f>RADIANS(CSV[[#This Row],[lat]])</f>
        <v>-0.11593906073296228</v>
      </c>
      <c r="M7779" s="2">
        <f>SIN(CSV[[#This Row],[dlon]]/2)*SIN(CSV[[#This Row],[dlon]]/2)</f>
        <v>1.67187436466326E-13</v>
      </c>
      <c r="N7779" s="2">
        <f>SIN(CSV[[#This Row],[dlat]]/2)*SIN(CSV[[#This Row],[dlat]]/2)</f>
        <v>1.4425348979754059E-12</v>
      </c>
      <c r="O7779" s="2">
        <f>COS(RADIANS(CSV[[#This Row],[lat]]))</f>
        <v>0.99328659221560223</v>
      </c>
      <c r="P7779" s="2">
        <f>CSV[[#This Row],[sindlon]]+CSV[[#This Row],[cosradlat]]*O7778*CSV[[#This Row],[sindlat]]</f>
        <v>1.5904183010804718E-12</v>
      </c>
      <c r="Q7779" s="2">
        <f>2*ASIN(SQRT(CSV[[#This Row],[Columna1]]))*6367445</f>
        <v>16.06019744765846</v>
      </c>
      <c r="R7779" s="2" t="e" vm="1">
        <f ca="1">_xlfn.CONCAT(CSV[[#This Row],[lon]],",",CSV[[#This Row],[lat]],";",CSV[[#This Row],[alt]])</f>
        <v>#NAME?</v>
      </c>
    </row>
    <row r="7780" spans="1:18" x14ac:dyDescent="0.25">
      <c r="A7780">
        <v>42.522967401891947</v>
      </c>
      <c r="B7780">
        <v>-6.6426733508706093</v>
      </c>
      <c r="C7780">
        <v>544.5999755859375</v>
      </c>
      <c r="D7780" s="1">
        <v>42854.539212962962</v>
      </c>
      <c r="E7780" s="1">
        <f>CSV[[#This Row],[Column4]]-D7779</f>
        <v>1.1574069503694773E-5</v>
      </c>
      <c r="F7780">
        <f>CSV[[#This Row],[alt]]-C7779</f>
        <v>-2.4000244140625</v>
      </c>
      <c r="G7780">
        <f>IF(CSV[[#This Row],[Altura]]&gt;0,CSV[[#This Row],[Altura]],0)</f>
        <v>0</v>
      </c>
      <c r="H7780">
        <f>IF(CSV[[#This Row],[Altura]]&lt;=0,CSV[[#This Row],[Altura]],0)</f>
        <v>-2.4000244140625</v>
      </c>
      <c r="I7780" s="2">
        <f>RADIANS(CSV[[#This Row],[lon]])-RADIANS(A7779)</f>
        <v>9.2163838993908342E-7</v>
      </c>
      <c r="J7780" s="2">
        <f>RADIANS(CSV[[#This Row],[lat]])-RADIANS(B7779)</f>
        <v>2.5396257856136195E-6</v>
      </c>
      <c r="K7780" s="2">
        <f>RADIANS(CSV[[#This Row],[lon]])</f>
        <v>0.7421657888812333</v>
      </c>
      <c r="L7780" s="2">
        <f>RADIANS(CSV[[#This Row],[lat]])</f>
        <v>-0.11593652110717667</v>
      </c>
      <c r="M7780" s="2">
        <f>SIN(CSV[[#This Row],[dlon]]/2)*SIN(CSV[[#This Row],[dlon]]/2)</f>
        <v>2.1235433045236146E-13</v>
      </c>
      <c r="N7780" s="2">
        <f>SIN(CSV[[#This Row],[dlat]]/2)*SIN(CSV[[#This Row],[dlat]]/2)</f>
        <v>1.6124247827375321E-12</v>
      </c>
      <c r="O7780" s="2">
        <f>COS(RADIANS(CSV[[#This Row],[lat]]))</f>
        <v>0.99328688599502923</v>
      </c>
      <c r="P7780" s="2">
        <f>CSV[[#This Row],[sindlon]]+CSV[[#This Row],[cosradlat]]*O7779*CSV[[#This Row],[sindlat]]</f>
        <v>1.8032025252641758E-12</v>
      </c>
      <c r="Q7780" s="2">
        <f>2*ASIN(SQRT(CSV[[#This Row],[Columna1]]))*6367445</f>
        <v>17.100840308516762</v>
      </c>
      <c r="R7780" s="2" t="e" vm="1">
        <f ca="1">_xlfn.CONCAT(CSV[[#This Row],[lon]],",",CSV[[#This Row],[lat]],";",CSV[[#This Row],[alt]])</f>
        <v>#NAME?</v>
      </c>
    </row>
    <row r="7781" spans="1:18" x14ac:dyDescent="0.25">
      <c r="A7781">
        <v>42.523020962253213</v>
      </c>
      <c r="B7781">
        <v>-6.6425203811377287</v>
      </c>
      <c r="C7781">
        <v>541.79998779296875</v>
      </c>
      <c r="D7781" s="1">
        <v>42854.539224537039</v>
      </c>
      <c r="E7781" s="1">
        <f>CSV[[#This Row],[Column4]]-D7780</f>
        <v>1.1574076779652387E-5</v>
      </c>
      <c r="F7781">
        <f>CSV[[#This Row],[alt]]-C7780</f>
        <v>-2.79998779296875</v>
      </c>
      <c r="G7781">
        <f>IF(CSV[[#This Row],[Altura]]&gt;0,CSV[[#This Row],[Altura]],0)</f>
        <v>0</v>
      </c>
      <c r="H7781">
        <f>IF(CSV[[#This Row],[Altura]]&lt;=0,CSV[[#This Row],[Altura]],0)</f>
        <v>-2.79998779296875</v>
      </c>
      <c r="I7781" s="2">
        <f>RADIANS(CSV[[#This Row],[lon]])-RADIANS(A7780)</f>
        <v>9.3480465268580559E-7</v>
      </c>
      <c r="J7781" s="2">
        <f>RADIANS(CSV[[#This Row],[lat]])-RADIANS(B7780)</f>
        <v>2.6698254946694311E-6</v>
      </c>
      <c r="K7781" s="2">
        <f>RADIANS(CSV[[#This Row],[lon]])</f>
        <v>0.74216672368588599</v>
      </c>
      <c r="L7781" s="2">
        <f>RADIANS(CSV[[#This Row],[lat]])</f>
        <v>-0.115933851281682</v>
      </c>
      <c r="M7781" s="2">
        <f>SIN(CSV[[#This Row],[dlon]]/2)*SIN(CSV[[#This Row],[dlon]]/2)</f>
        <v>2.1846493467074151E-13</v>
      </c>
      <c r="N7781" s="2">
        <f>SIN(CSV[[#This Row],[dlat]]/2)*SIN(CSV[[#This Row],[dlat]]/2)</f>
        <v>1.7819920429956597E-12</v>
      </c>
      <c r="O7781" s="2">
        <f>COS(RADIANS(CSV[[#This Row],[lat]]))</f>
        <v>0.99328719482882111</v>
      </c>
      <c r="P7781" s="2">
        <f>CSV[[#This Row],[sindlon]]+CSV[[#This Row],[cosradlat]]*O7780*CSV[[#This Row],[sindlat]]</f>
        <v>1.9766123999046842E-12</v>
      </c>
      <c r="Q7781" s="2">
        <f>2*ASIN(SQRT(CSV[[#This Row],[Columna1]]))*6367445</f>
        <v>17.904242678859642</v>
      </c>
      <c r="R7781" s="2" t="e" vm="1">
        <f ca="1">_xlfn.CONCAT(CSV[[#This Row],[lon]],",",CSV[[#This Row],[lat]],";",CSV[[#This Row],[alt]])</f>
        <v>#NAME?</v>
      </c>
    </row>
    <row r="7782" spans="1:18" x14ac:dyDescent="0.25">
      <c r="A7782">
        <v>42.523074438795447</v>
      </c>
      <c r="B7782">
        <v>-6.6423628851771364</v>
      </c>
      <c r="C7782">
        <v>540.20001220703125</v>
      </c>
      <c r="D7782" s="1">
        <v>42854.539236111108</v>
      </c>
      <c r="E7782" s="1">
        <f>CSV[[#This Row],[Column4]]-D7781</f>
        <v>1.1574069503694773E-5</v>
      </c>
      <c r="F7782">
        <f>CSV[[#This Row],[alt]]-C7781</f>
        <v>-1.5999755859375</v>
      </c>
      <c r="G7782">
        <f>IF(CSV[[#This Row],[Altura]]&gt;0,CSV[[#This Row],[Altura]],0)</f>
        <v>0</v>
      </c>
      <c r="H7782">
        <f>IF(CSV[[#This Row],[Altura]]&lt;=0,CSV[[#This Row],[Altura]],0)</f>
        <v>-1.5999755859375</v>
      </c>
      <c r="I7782" s="2">
        <f>RADIANS(CSV[[#This Row],[lon]])-RADIANS(A7781)</f>
        <v>9.3334173456582903E-7</v>
      </c>
      <c r="J7782" s="2">
        <f>RADIANS(CSV[[#This Row],[lat]])-RADIANS(B7781)</f>
        <v>2.7488230709277195E-6</v>
      </c>
      <c r="K7782" s="2">
        <f>RADIANS(CSV[[#This Row],[lon]])</f>
        <v>0.74216765702762055</v>
      </c>
      <c r="L7782" s="2">
        <f>RADIANS(CSV[[#This Row],[lat]])</f>
        <v>-0.11593110245861107</v>
      </c>
      <c r="M7782" s="2">
        <f>SIN(CSV[[#This Row],[dlon]]/2)*SIN(CSV[[#This Row],[dlon]]/2)</f>
        <v>2.1778169837057181E-13</v>
      </c>
      <c r="N7782" s="2">
        <f>SIN(CSV[[#This Row],[dlat]]/2)*SIN(CSV[[#This Row],[dlat]]/2)</f>
        <v>1.8890070688149353E-12</v>
      </c>
      <c r="O7782" s="2">
        <f>COS(RADIANS(CSV[[#This Row],[lat]]))</f>
        <v>0.9932875127933114</v>
      </c>
      <c r="P7782" s="2">
        <f>CSV[[#This Row],[sindlon]]+CSV[[#This Row],[cosradlat]]*O7781*CSV[[#This Row],[sindlat]]</f>
        <v>2.0815134129213007E-12</v>
      </c>
      <c r="Q7782" s="2">
        <f>2*ASIN(SQRT(CSV[[#This Row],[Columna1]]))*6367445</f>
        <v>18.373200099530457</v>
      </c>
      <c r="R7782" s="2" t="e" vm="1">
        <f ca="1">_xlfn.CONCAT(CSV[[#This Row],[lon]],",",CSV[[#This Row],[lat]],";",CSV[[#This Row],[alt]])</f>
        <v>#NAME?</v>
      </c>
    </row>
    <row r="7783" spans="1:18" x14ac:dyDescent="0.25">
      <c r="A7783">
        <v>42.523135710507631</v>
      </c>
      <c r="B7783">
        <v>-6.6422068141400814</v>
      </c>
      <c r="C7783">
        <v>538.20001220703125</v>
      </c>
      <c r="D7783" s="1">
        <v>42854.539247685185</v>
      </c>
      <c r="E7783" s="1">
        <f>CSV[[#This Row],[Column4]]-D7782</f>
        <v>1.1574076779652387E-5</v>
      </c>
      <c r="F7783">
        <f>CSV[[#This Row],[alt]]-C7782</f>
        <v>-2</v>
      </c>
      <c r="G7783">
        <f>IF(CSV[[#This Row],[Altura]]&gt;0,CSV[[#This Row],[Altura]],0)</f>
        <v>0</v>
      </c>
      <c r="H7783">
        <f>IF(CSV[[#This Row],[Altura]]&lt;=0,CSV[[#This Row],[Altura]],0)</f>
        <v>-2</v>
      </c>
      <c r="I7783" s="2">
        <f>RADIANS(CSV[[#This Row],[lon]])-RADIANS(A7782)</f>
        <v>1.0693931159488912E-6</v>
      </c>
      <c r="J7783" s="2">
        <f>RADIANS(CSV[[#This Row],[lat]])-RADIANS(B7782)</f>
        <v>2.7239534636097629E-6</v>
      </c>
      <c r="K7783" s="2">
        <f>RADIANS(CSV[[#This Row],[lon]])</f>
        <v>0.7421687264207365</v>
      </c>
      <c r="L7783" s="2">
        <f>RADIANS(CSV[[#This Row],[lat]])</f>
        <v>-0.11592837850514746</v>
      </c>
      <c r="M7783" s="2">
        <f>SIN(CSV[[#This Row],[dlon]]/2)*SIN(CSV[[#This Row],[dlon]]/2)</f>
        <v>2.8590040910969238E-13</v>
      </c>
      <c r="N7783" s="2">
        <f>SIN(CSV[[#This Row],[dlat]]/2)*SIN(CSV[[#This Row],[dlat]]/2)</f>
        <v>1.8549806179767594E-12</v>
      </c>
      <c r="O7783" s="2">
        <f>COS(RADIANS(CSV[[#This Row],[lat]]))</f>
        <v>0.99328782787365677</v>
      </c>
      <c r="P7783" s="2">
        <f>CSV[[#This Row],[sindlon]]+CSV[[#This Row],[cosradlat]]*O7782*CSV[[#This Row],[sindlat]]</f>
        <v>2.1160621210579458E-12</v>
      </c>
      <c r="Q7783" s="2">
        <f>2*ASIN(SQRT(CSV[[#This Row],[Columna1]]))*6367445</f>
        <v>18.525050670963271</v>
      </c>
      <c r="R7783" s="2" t="e" vm="1">
        <f ca="1">_xlfn.CONCAT(CSV[[#This Row],[lon]],",",CSV[[#This Row],[lat]],";",CSV[[#This Row],[alt]])</f>
        <v>#NAME?</v>
      </c>
    </row>
    <row r="7784" spans="1:18" x14ac:dyDescent="0.25">
      <c r="A7784">
        <v>42.523205615580082</v>
      </c>
      <c r="B7784">
        <v>-6.6420517489314079</v>
      </c>
      <c r="C7784">
        <v>536.79998779296875</v>
      </c>
      <c r="D7784" s="1">
        <v>42854.539259259262</v>
      </c>
      <c r="E7784" s="1">
        <f>CSV[[#This Row],[Column4]]-D7783</f>
        <v>1.1574076779652387E-5</v>
      </c>
      <c r="F7784">
        <f>CSV[[#This Row],[alt]]-C7783</f>
        <v>-1.4000244140625</v>
      </c>
      <c r="G7784">
        <f>IF(CSV[[#This Row],[Altura]]&gt;0,CSV[[#This Row],[Altura]],0)</f>
        <v>0</v>
      </c>
      <c r="H7784">
        <f>IF(CSV[[#This Row],[Altura]]&lt;=0,CSV[[#This Row],[Altura]],0)</f>
        <v>-1.4000244140625</v>
      </c>
      <c r="I7784" s="2">
        <f>RADIANS(CSV[[#This Row],[lon]])-RADIANS(A7783)</f>
        <v>1.2200736780876298E-6</v>
      </c>
      <c r="J7784" s="2">
        <f>RADIANS(CSV[[#This Row],[lat]])-RADIANS(B7783)</f>
        <v>2.7063984466418889E-6</v>
      </c>
      <c r="K7784" s="2">
        <f>RADIANS(CSV[[#This Row],[lon]])</f>
        <v>0.74216994649441459</v>
      </c>
      <c r="L7784" s="2">
        <f>RADIANS(CSV[[#This Row],[lat]])</f>
        <v>-0.11592567210670082</v>
      </c>
      <c r="M7784" s="2">
        <f>SIN(CSV[[#This Row],[dlon]]/2)*SIN(CSV[[#This Row],[dlon]]/2)</f>
        <v>3.7214494499052322E-13</v>
      </c>
      <c r="N7784" s="2">
        <f>SIN(CSV[[#This Row],[dlat]]/2)*SIN(CSV[[#This Row],[dlat]]/2)</f>
        <v>1.8311481379952898E-12</v>
      </c>
      <c r="O7784" s="2">
        <f>COS(RADIANS(CSV[[#This Row],[lat]]))</f>
        <v>0.99328814091611028</v>
      </c>
      <c r="P7784" s="2">
        <f>CSV[[#This Row],[sindlon]]+CSV[[#This Row],[cosradlat]]*O7783*CSV[[#This Row],[sindlat]]</f>
        <v>2.1787941885665749E-12</v>
      </c>
      <c r="Q7784" s="2">
        <f>2*ASIN(SQRT(CSV[[#This Row],[Columna1]]))*6367445</f>
        <v>18.797638879108234</v>
      </c>
      <c r="R7784" s="2" t="e" vm="1">
        <f ca="1">_xlfn.CONCAT(CSV[[#This Row],[lon]],",",CSV[[#This Row],[lat]],";",CSV[[#This Row],[alt]])</f>
        <v>#NAME?</v>
      </c>
    </row>
    <row r="7785" spans="1:18" x14ac:dyDescent="0.25">
      <c r="A7785">
        <v>42.52327979542315</v>
      </c>
      <c r="B7785">
        <v>-6.6418898943811664</v>
      </c>
      <c r="C7785">
        <v>534.79998779296875</v>
      </c>
      <c r="D7785" s="1">
        <v>42854.539270833331</v>
      </c>
      <c r="E7785" s="1">
        <f>CSV[[#This Row],[Column4]]-D7784</f>
        <v>1.1574069503694773E-5</v>
      </c>
      <c r="F7785">
        <f>CSV[[#This Row],[alt]]-C7784</f>
        <v>-2</v>
      </c>
      <c r="G7785">
        <f>IF(CSV[[#This Row],[Altura]]&gt;0,CSV[[#This Row],[Altura]],0)</f>
        <v>0</v>
      </c>
      <c r="H7785">
        <f>IF(CSV[[#This Row],[Altura]]&lt;=0,CSV[[#This Row],[Altura]],0)</f>
        <v>-2</v>
      </c>
      <c r="I7785" s="2">
        <f>RADIANS(CSV[[#This Row],[lon]])-RADIANS(A7784)</f>
        <v>1.2946825000970108E-6</v>
      </c>
      <c r="J7785" s="2">
        <f>RADIANS(CSV[[#This Row],[lat]])-RADIANS(B7784)</f>
        <v>2.8248948110431993E-6</v>
      </c>
      <c r="K7785" s="2">
        <f>RADIANS(CSV[[#This Row],[lon]])</f>
        <v>0.74217124117691469</v>
      </c>
      <c r="L7785" s="2">
        <f>RADIANS(CSV[[#This Row],[lat]])</f>
        <v>-0.11592284721188978</v>
      </c>
      <c r="M7785" s="2">
        <f>SIN(CSV[[#This Row],[dlon]]/2)*SIN(CSV[[#This Row],[dlon]]/2)</f>
        <v>4.1905069401430305E-13</v>
      </c>
      <c r="N7785" s="2">
        <f>SIN(CSV[[#This Row],[dlat]]/2)*SIN(CSV[[#This Row],[dlat]]/2)</f>
        <v>1.9950076733633713E-12</v>
      </c>
      <c r="O7785" s="2">
        <f>COS(RADIANS(CSV[[#This Row],[lat]]))</f>
        <v>0.99328846765698664</v>
      </c>
      <c r="P7785" s="2">
        <f>CSV[[#This Row],[sindlon]]+CSV[[#This Row],[cosradlat]]*O7784*CSV[[#This Row],[sindlat]]</f>
        <v>2.3873684673084535E-12</v>
      </c>
      <c r="Q7785" s="2">
        <f>2*ASIN(SQRT(CSV[[#This Row],[Columna1]]))*6367445</f>
        <v>19.67682053902384</v>
      </c>
      <c r="R7785" s="2" t="e" vm="1">
        <f ca="1">_xlfn.CONCAT(CSV[[#This Row],[lon]],",",CSV[[#This Row],[lat]],";",CSV[[#This Row],[alt]])</f>
        <v>#NAME?</v>
      </c>
    </row>
    <row r="7786" spans="1:18" x14ac:dyDescent="0.25">
      <c r="A7786">
        <v>42.523351879790425</v>
      </c>
      <c r="B7786">
        <v>-6.6417213343083858</v>
      </c>
      <c r="C7786">
        <v>532.4000244140625</v>
      </c>
      <c r="D7786" s="1">
        <v>42854.539282407408</v>
      </c>
      <c r="E7786" s="1">
        <f>CSV[[#This Row],[Column4]]-D7785</f>
        <v>1.1574076779652387E-5</v>
      </c>
      <c r="F7786">
        <f>CSV[[#This Row],[alt]]-C7785</f>
        <v>-2.39996337890625</v>
      </c>
      <c r="G7786">
        <f>IF(CSV[[#This Row],[Altura]]&gt;0,CSV[[#This Row],[Altura]],0)</f>
        <v>0</v>
      </c>
      <c r="H7786">
        <f>IF(CSV[[#This Row],[Altura]]&lt;=0,CSV[[#This Row],[Altura]],0)</f>
        <v>-2.39996337890625</v>
      </c>
      <c r="I7786" s="2">
        <f>RADIANS(CSV[[#This Row],[lon]])-RADIANS(A7785)</f>
        <v>1.2581095482078197E-6</v>
      </c>
      <c r="J7786" s="2">
        <f>RADIANS(CSV[[#This Row],[lat]])-RADIANS(B7785)</f>
        <v>2.9419282574216776E-6</v>
      </c>
      <c r="K7786" s="2">
        <f>RADIANS(CSV[[#This Row],[lon]])</f>
        <v>0.74217249928646289</v>
      </c>
      <c r="L7786" s="2">
        <f>RADIANS(CSV[[#This Row],[lat]])</f>
        <v>-0.11591990528363236</v>
      </c>
      <c r="M7786" s="2">
        <f>SIN(CSV[[#This Row],[dlon]]/2)*SIN(CSV[[#This Row],[dlon]]/2)</f>
        <v>3.9570990882286884E-13</v>
      </c>
      <c r="N7786" s="2">
        <f>SIN(CSV[[#This Row],[dlat]]/2)*SIN(CSV[[#This Row],[dlat]]/2)</f>
        <v>2.1637354679524766E-12</v>
      </c>
      <c r="O7786" s="2">
        <f>COS(RADIANS(CSV[[#This Row],[lat]]))</f>
        <v>0.99328880792608654</v>
      </c>
      <c r="P7786" s="2">
        <f>CSV[[#This Row],[sindlon]]+CSV[[#This Row],[cosradlat]]*O7785*CSV[[#This Row],[sindlat]]</f>
        <v>2.5304996116788208E-12</v>
      </c>
      <c r="Q7786" s="2">
        <f>2*ASIN(SQRT(CSV[[#This Row],[Columna1]]))*6367445</f>
        <v>20.258082503403106</v>
      </c>
      <c r="R7786" s="2" t="e" vm="1">
        <f ca="1">_xlfn.CONCAT(CSV[[#This Row],[lon]],",",CSV[[#This Row],[lat]],";",CSV[[#This Row],[alt]])</f>
        <v>#NAME?</v>
      </c>
    </row>
    <row r="7787" spans="1:18" x14ac:dyDescent="0.25">
      <c r="A7787">
        <v>42.523415498435497</v>
      </c>
      <c r="B7787">
        <v>-6.641548415645957</v>
      </c>
      <c r="C7787">
        <v>530.5999755859375</v>
      </c>
      <c r="D7787" s="1">
        <v>42854.539293981485</v>
      </c>
      <c r="E7787" s="1">
        <f>CSV[[#This Row],[Column4]]-D7786</f>
        <v>1.1574076779652387E-5</v>
      </c>
      <c r="F7787">
        <f>CSV[[#This Row],[alt]]-C7786</f>
        <v>-1.800048828125</v>
      </c>
      <c r="G7787">
        <f>IF(CSV[[#This Row],[Altura]]&gt;0,CSV[[#This Row],[Altura]],0)</f>
        <v>0</v>
      </c>
      <c r="H7787">
        <f>IF(CSV[[#This Row],[Altura]]&lt;=0,CSV[[#This Row],[Altura]],0)</f>
        <v>-1.800048828125</v>
      </c>
      <c r="I7787" s="2">
        <f>RADIANS(CSV[[#This Row],[lon]])-RADIANS(A7786)</f>
        <v>1.110354822198012E-6</v>
      </c>
      <c r="J7787" s="2">
        <f>RADIANS(CSV[[#This Row],[lat]])-RADIANS(B7786)</f>
        <v>3.0179999975371574E-6</v>
      </c>
      <c r="K7787" s="2">
        <f>RADIANS(CSV[[#This Row],[lon]])</f>
        <v>0.74217360964128509</v>
      </c>
      <c r="L7787" s="2">
        <f>RADIANS(CSV[[#This Row],[lat]])</f>
        <v>-0.11591688728363482</v>
      </c>
      <c r="M7787" s="2">
        <f>SIN(CSV[[#This Row],[dlon]]/2)*SIN(CSV[[#This Row],[dlon]]/2)</f>
        <v>3.0822195779456309E-13</v>
      </c>
      <c r="N7787" s="2">
        <f>SIN(CSV[[#This Row],[dlat]]/2)*SIN(CSV[[#This Row],[dlat]]/2)</f>
        <v>2.2770809962818425E-12</v>
      </c>
      <c r="O7787" s="2">
        <f>COS(RADIANS(CSV[[#This Row],[lat]]))</f>
        <v>0.99328915698485754</v>
      </c>
      <c r="P7787" s="2">
        <f>CSV[[#This Row],[sindlon]]+CSV[[#This Row],[cosradlat]]*O7786*CSV[[#This Row],[sindlat]]</f>
        <v>2.5548424476630216E-12</v>
      </c>
      <c r="Q7787" s="2">
        <f>2*ASIN(SQRT(CSV[[#This Row],[Columna1]]))*6367445</f>
        <v>20.355288382401277</v>
      </c>
      <c r="R7787" s="2" t="e" vm="1">
        <f ca="1">_xlfn.CONCAT(CSV[[#This Row],[lon]],",",CSV[[#This Row],[lat]],";",CSV[[#This Row],[alt]])</f>
        <v>#NAME?</v>
      </c>
    </row>
    <row r="7788" spans="1:18" x14ac:dyDescent="0.25">
      <c r="A7788">
        <v>42.523468304425478</v>
      </c>
      <c r="B7788">
        <v>-6.6413738206028938</v>
      </c>
      <c r="C7788">
        <v>528.4000244140625</v>
      </c>
      <c r="D7788" s="1">
        <v>42854.539305555554</v>
      </c>
      <c r="E7788" s="1">
        <f>CSV[[#This Row],[Column4]]-D7787</f>
        <v>1.1574069503694773E-5</v>
      </c>
      <c r="F7788">
        <f>CSV[[#This Row],[alt]]-C7787</f>
        <v>-2.199951171875</v>
      </c>
      <c r="G7788">
        <f>IF(CSV[[#This Row],[Altura]]&gt;0,CSV[[#This Row],[Altura]],0)</f>
        <v>0</v>
      </c>
      <c r="H7788">
        <f>IF(CSV[[#This Row],[Altura]]&lt;=0,CSV[[#This Row],[Altura]],0)</f>
        <v>-2.199951171875</v>
      </c>
      <c r="I7788" s="2">
        <f>RADIANS(CSV[[#This Row],[lon]])-RADIANS(A7787)</f>
        <v>9.2163838993908342E-7</v>
      </c>
      <c r="J7788" s="2">
        <f>RADIANS(CSV[[#This Row],[lat]])-RADIANS(B7787)</f>
        <v>3.0472583591040214E-6</v>
      </c>
      <c r="K7788" s="2">
        <f>RADIANS(CSV[[#This Row],[lon]])</f>
        <v>0.74217453127967503</v>
      </c>
      <c r="L7788" s="2">
        <f>RADIANS(CSV[[#This Row],[lat]])</f>
        <v>-0.11591384002527572</v>
      </c>
      <c r="M7788" s="2">
        <f>SIN(CSV[[#This Row],[dlon]]/2)*SIN(CSV[[#This Row],[dlon]]/2)</f>
        <v>2.1235433045236146E-13</v>
      </c>
      <c r="N7788" s="2">
        <f>SIN(CSV[[#This Row],[dlat]]/2)*SIN(CSV[[#This Row],[dlat]]/2)</f>
        <v>2.321445876780537E-12</v>
      </c>
      <c r="O7788" s="2">
        <f>COS(RADIANS(CSV[[#This Row],[lat]]))</f>
        <v>0.99328950941844141</v>
      </c>
      <c r="P7788" s="2">
        <f>CSV[[#This Row],[sindlon]]+CSV[[#This Row],[cosradlat]]*O7787*CSV[[#This Row],[sindlat]]</f>
        <v>2.5027478494795063E-12</v>
      </c>
      <c r="Q7788" s="2">
        <f>2*ASIN(SQRT(CSV[[#This Row],[Columna1]]))*6367445</f>
        <v>20.146691972351796</v>
      </c>
      <c r="R7788" s="2" t="e" vm="1">
        <f ca="1">_xlfn.CONCAT(CSV[[#This Row],[lon]],",",CSV[[#This Row],[lat]],";",CSV[[#This Row],[alt]])</f>
        <v>#NAME?</v>
      </c>
    </row>
    <row r="7789" spans="1:18" x14ac:dyDescent="0.25">
      <c r="A7789">
        <v>42.523515913635492</v>
      </c>
      <c r="B7789">
        <v>-6.6412067692726851</v>
      </c>
      <c r="C7789">
        <v>526.79998779296875</v>
      </c>
      <c r="D7789" s="1">
        <v>42854.539317129631</v>
      </c>
      <c r="E7789" s="1">
        <f>CSV[[#This Row],[Column4]]-D7788</f>
        <v>1.1574076779652387E-5</v>
      </c>
      <c r="F7789">
        <f>CSV[[#This Row],[alt]]-C7788</f>
        <v>-1.60003662109375</v>
      </c>
      <c r="G7789">
        <f>IF(CSV[[#This Row],[Altura]]&gt;0,CSV[[#This Row],[Altura]],0)</f>
        <v>0</v>
      </c>
      <c r="H7789">
        <f>IF(CSV[[#This Row],[Altura]]&lt;=0,CSV[[#This Row],[Altura]],0)</f>
        <v>-1.60003662109375</v>
      </c>
      <c r="I7789" s="2">
        <f>RADIANS(CSV[[#This Row],[lon]])-RADIANS(A7788)</f>
        <v>8.3093746894302711E-7</v>
      </c>
      <c r="J7789" s="2">
        <f>RADIANS(CSV[[#This Row],[lat]])-RADIANS(B7788)</f>
        <v>2.9155957319837444E-6</v>
      </c>
      <c r="K7789" s="2">
        <f>RADIANS(CSV[[#This Row],[lon]])</f>
        <v>0.74217536221714397</v>
      </c>
      <c r="L7789" s="2">
        <f>RADIANS(CSV[[#This Row],[lat]])</f>
        <v>-0.11591092442954373</v>
      </c>
      <c r="M7789" s="2">
        <f>SIN(CSV[[#This Row],[dlon]]/2)*SIN(CSV[[#This Row],[dlon]]/2)</f>
        <v>1.726142693233511E-13</v>
      </c>
      <c r="N7789" s="2">
        <f>SIN(CSV[[#This Row],[dlat]]/2)*SIN(CSV[[#This Row],[dlat]]/2)</f>
        <v>2.1251746180889514E-12</v>
      </c>
      <c r="O7789" s="2">
        <f>COS(RADIANS(CSV[[#This Row],[lat]]))</f>
        <v>0.99328984661582365</v>
      </c>
      <c r="P7789" s="2">
        <f>CSV[[#This Row],[sindlon]]+CSV[[#This Row],[cosradlat]]*O7788*CSV[[#This Row],[sindlat]]</f>
        <v>2.2693633687554971E-12</v>
      </c>
      <c r="Q7789" s="2">
        <f>2*ASIN(SQRT(CSV[[#This Row],[Columna1]]))*6367445</f>
        <v>19.184355702079547</v>
      </c>
      <c r="R7789" s="2" t="e" vm="1">
        <f ca="1">_xlfn.CONCAT(CSV[[#This Row],[lon]],",",CSV[[#This Row],[lat]],";",CSV[[#This Row],[alt]])</f>
        <v>#NAME?</v>
      </c>
    </row>
    <row r="7790" spans="1:18" x14ac:dyDescent="0.25">
      <c r="A7790">
        <v>42.52356612123549</v>
      </c>
      <c r="B7790">
        <v>-6.6410575713962317</v>
      </c>
      <c r="C7790">
        <v>525</v>
      </c>
      <c r="D7790" s="1">
        <v>42854.5393287037</v>
      </c>
      <c r="E7790" s="1">
        <f>CSV[[#This Row],[Column4]]-D7789</f>
        <v>1.1574069503694773E-5</v>
      </c>
      <c r="F7790">
        <f>CSV[[#This Row],[alt]]-C7789</f>
        <v>-1.79998779296875</v>
      </c>
      <c r="G7790">
        <f>IF(CSV[[#This Row],[Altura]]&gt;0,CSV[[#This Row],[Altura]],0)</f>
        <v>0</v>
      </c>
      <c r="H7790">
        <f>IF(CSV[[#This Row],[Altura]]&lt;=0,CSV[[#This Row],[Altura]],0)</f>
        <v>-1.79998779296875</v>
      </c>
      <c r="I7790" s="2">
        <f>RADIANS(CSV[[#This Row],[lon]])-RADIANS(A7789)</f>
        <v>8.7628792955207757E-7</v>
      </c>
      <c r="J7790" s="2">
        <f>RADIANS(CSV[[#This Row],[lat]])-RADIANS(B7789)</f>
        <v>2.6039941810884759E-6</v>
      </c>
      <c r="K7790" s="2">
        <f>RADIANS(CSV[[#This Row],[lon]])</f>
        <v>0.74217623850507353</v>
      </c>
      <c r="L7790" s="2">
        <f>RADIANS(CSV[[#This Row],[lat]])</f>
        <v>-0.11590832043536264</v>
      </c>
      <c r="M7790" s="2">
        <f>SIN(CSV[[#This Row],[dlon]]/2)*SIN(CSV[[#This Row],[dlon]]/2)</f>
        <v>1.9197013386965443E-13</v>
      </c>
      <c r="N7790" s="2">
        <f>SIN(CSV[[#This Row],[dlat]]/2)*SIN(CSV[[#This Row],[dlat]]/2)</f>
        <v>1.6951964237847027E-12</v>
      </c>
      <c r="O7790" s="2">
        <f>COS(RADIANS(CSV[[#This Row],[lat]]))</f>
        <v>0.99329014776841462</v>
      </c>
      <c r="P7790" s="2">
        <f>CSV[[#This Row],[sindlon]]+CSV[[#This Row],[cosradlat]]*O7789*CSV[[#This Row],[sindlat]]</f>
        <v>1.8644933368844906E-12</v>
      </c>
      <c r="Q7790" s="2">
        <f>2*ASIN(SQRT(CSV[[#This Row],[Columna1]]))*6367445</f>
        <v>17.38904037486525</v>
      </c>
      <c r="R7790" s="2" t="e" vm="1">
        <f ca="1">_xlfn.CONCAT(CSV[[#This Row],[lon]],",",CSV[[#This Row],[lat]],";",CSV[[#This Row],[alt]])</f>
        <v>#NAME?</v>
      </c>
    </row>
    <row r="7791" spans="1:18" x14ac:dyDescent="0.25">
      <c r="A7791">
        <v>42.523625465109944</v>
      </c>
      <c r="B7791">
        <v>-6.6409312561154374</v>
      </c>
      <c r="C7791">
        <v>523.5999755859375</v>
      </c>
      <c r="D7791" s="1">
        <v>42854.539340277777</v>
      </c>
      <c r="E7791" s="1">
        <f>CSV[[#This Row],[Column4]]-D7790</f>
        <v>1.1574076779652387E-5</v>
      </c>
      <c r="F7791">
        <f>CSV[[#This Row],[alt]]-C7790</f>
        <v>-1.4000244140625</v>
      </c>
      <c r="G7791">
        <f>IF(CSV[[#This Row],[Altura]]&gt;0,CSV[[#This Row],[Altura]],0)</f>
        <v>0</v>
      </c>
      <c r="H7791">
        <f>IF(CSV[[#This Row],[Altura]]&lt;=0,CSV[[#This Row],[Altura]],0)</f>
        <v>-1.4000244140625</v>
      </c>
      <c r="I7791" s="2">
        <f>RADIANS(CSV[[#This Row],[lon]])-RADIANS(A7790)</f>
        <v>1.0357460000776086E-6</v>
      </c>
      <c r="J7791" s="2">
        <f>RADIANS(CSV[[#This Row],[lat]])-RADIANS(B7790)</f>
        <v>2.204617545450982E-6</v>
      </c>
      <c r="K7791" s="2">
        <f>RADIANS(CSV[[#This Row],[lon]])</f>
        <v>0.7421772742510736</v>
      </c>
      <c r="L7791" s="2">
        <f>RADIANS(CSV[[#This Row],[lat]])</f>
        <v>-0.11590611581781719</v>
      </c>
      <c r="M7791" s="2">
        <f>SIN(CSV[[#This Row],[dlon]]/2)*SIN(CSV[[#This Row],[dlon]]/2)</f>
        <v>2.681924441691674E-13</v>
      </c>
      <c r="N7791" s="2">
        <f>SIN(CSV[[#This Row],[dlat]]/2)*SIN(CSV[[#This Row],[dlat]]/2)</f>
        <v>1.2150846304270861E-12</v>
      </c>
      <c r="O7791" s="2">
        <f>COS(RADIANS(CSV[[#This Row],[lat]]))</f>
        <v>0.99329040272773084</v>
      </c>
      <c r="P7791" s="2">
        <f>CSV[[#This Row],[sindlon]]+CSV[[#This Row],[cosradlat]]*O7790*CSV[[#This Row],[sindlat]]</f>
        <v>1.4670260113589936E-12</v>
      </c>
      <c r="Q7791" s="2">
        <f>2*ASIN(SQRT(CSV[[#This Row],[Columna1]]))*6367445</f>
        <v>15.424606914088457</v>
      </c>
      <c r="R7791" s="2" t="e" vm="1">
        <f ca="1">_xlfn.CONCAT(CSV[[#This Row],[lon]],",",CSV[[#This Row],[lat]],";",CSV[[#This Row],[alt]])</f>
        <v>#NAME?</v>
      </c>
    </row>
    <row r="7792" spans="1:18" x14ac:dyDescent="0.25">
      <c r="A7792">
        <v>42.523699896410108</v>
      </c>
      <c r="B7792">
        <v>-6.6408342774957418</v>
      </c>
      <c r="C7792">
        <v>522.5999755859375</v>
      </c>
      <c r="D7792" s="1">
        <v>42854.539351851854</v>
      </c>
      <c r="E7792" s="1">
        <f>CSV[[#This Row],[Column4]]-D7791</f>
        <v>1.1574076779652387E-5</v>
      </c>
      <c r="F7792">
        <f>CSV[[#This Row],[alt]]-C7791</f>
        <v>-1</v>
      </c>
      <c r="G7792">
        <f>IF(CSV[[#This Row],[Altura]]&gt;0,CSV[[#This Row],[Altura]],0)</f>
        <v>0</v>
      </c>
      <c r="H7792">
        <f>IF(CSV[[#This Row],[Altura]]&lt;=0,CSV[[#This Row],[Altura]],0)</f>
        <v>-1</v>
      </c>
      <c r="I7792" s="2">
        <f>RADIANS(CSV[[#This Row],[lon]])-RADIANS(A7791)</f>
        <v>1.2990712544569405E-6</v>
      </c>
      <c r="J7792" s="2">
        <f>RADIANS(CSV[[#This Row],[lat]])-RADIANS(B7791)</f>
        <v>1.6925962177255505E-6</v>
      </c>
      <c r="K7792" s="2">
        <f>RADIANS(CSV[[#This Row],[lon]])</f>
        <v>0.74217857332232806</v>
      </c>
      <c r="L7792" s="2">
        <f>RADIANS(CSV[[#This Row],[lat]])</f>
        <v>-0.11590442322159947</v>
      </c>
      <c r="M7792" s="2">
        <f>SIN(CSV[[#This Row],[dlon]]/2)*SIN(CSV[[#This Row],[dlon]]/2)</f>
        <v>4.2189653103902297E-13</v>
      </c>
      <c r="N7792" s="2">
        <f>SIN(CSV[[#This Row],[dlat]]/2)*SIN(CSV[[#This Row],[dlat]]/2)</f>
        <v>7.1622048906453875E-13</v>
      </c>
      <c r="O7792" s="2">
        <f>COS(RADIANS(CSV[[#This Row],[lat]]))</f>
        <v>0.99329059846959677</v>
      </c>
      <c r="P7792" s="2">
        <f>CSV[[#This Row],[sindlon]]+CSV[[#This Row],[cosradlat]]*O7791*CSV[[#This Row],[sindlat]]</f>
        <v>1.1285383005898559E-12</v>
      </c>
      <c r="Q7792" s="2">
        <f>2*ASIN(SQRT(CSV[[#This Row],[Columna1]]))*6367445</f>
        <v>13.528615365171259</v>
      </c>
      <c r="R7792" s="2" t="e" vm="1">
        <f ca="1">_xlfn.CONCAT(CSV[[#This Row],[lon]],",",CSV[[#This Row],[lat]],";",CSV[[#This Row],[alt]])</f>
        <v>#NAME?</v>
      </c>
    </row>
    <row r="7793" spans="1:18" x14ac:dyDescent="0.25">
      <c r="A7793">
        <v>42.52378748729825</v>
      </c>
      <c r="B7793">
        <v>-6.6407621093094349</v>
      </c>
      <c r="C7793">
        <v>522</v>
      </c>
      <c r="D7793" s="1">
        <v>42854.539363425924</v>
      </c>
      <c r="E7793" s="1">
        <f>CSV[[#This Row],[Column4]]-D7792</f>
        <v>1.1574069503694773E-5</v>
      </c>
      <c r="F7793">
        <f>CSV[[#This Row],[alt]]-C7792</f>
        <v>-0.5999755859375</v>
      </c>
      <c r="G7793">
        <f>IF(CSV[[#This Row],[Altura]]&gt;0,CSV[[#This Row],[Altura]],0)</f>
        <v>0</v>
      </c>
      <c r="H7793">
        <f>IF(CSV[[#This Row],[Altura]]&lt;=0,CSV[[#This Row],[Altura]],0)</f>
        <v>-0.5999755859375</v>
      </c>
      <c r="I7793" s="2">
        <f>RADIANS(CSV[[#This Row],[lon]])-RADIANS(A7792)</f>
        <v>1.5287493927429452E-6</v>
      </c>
      <c r="J7793" s="2">
        <f>RADIANS(CSV[[#This Row],[lat]])-RADIANS(B7792)</f>
        <v>1.2595724662445296E-6</v>
      </c>
      <c r="K7793" s="2">
        <f>RADIANS(CSV[[#This Row],[lon]])</f>
        <v>0.7421801020717208</v>
      </c>
      <c r="L7793" s="2">
        <f>RADIANS(CSV[[#This Row],[lat]])</f>
        <v>-0.11590316364913322</v>
      </c>
      <c r="M7793" s="2">
        <f>SIN(CSV[[#This Row],[dlon]]/2)*SIN(CSV[[#This Row],[dlon]]/2)</f>
        <v>5.8426867645286715E-13</v>
      </c>
      <c r="N7793" s="2">
        <f>SIN(CSV[[#This Row],[dlat]]/2)*SIN(CSV[[#This Row],[dlat]]/2)</f>
        <v>3.9663069943027925E-13</v>
      </c>
      <c r="O7793" s="2">
        <f>COS(RADIANS(CSV[[#This Row],[lat]]))</f>
        <v>0.99329074413218088</v>
      </c>
      <c r="P7793" s="2">
        <f>CSV[[#This Row],[sindlon]]+CSV[[#This Row],[cosradlat]]*O7792*CSV[[#This Row],[sindlat]]</f>
        <v>9.7559497878113541E-13</v>
      </c>
      <c r="Q7793" s="2">
        <f>2*ASIN(SQRT(CSV[[#This Row],[Columna1]]))*6367445</f>
        <v>12.578532500057342</v>
      </c>
      <c r="R7793" s="2" t="e" vm="1">
        <f ca="1">_xlfn.CONCAT(CSV[[#This Row],[lon]],",",CSV[[#This Row],[lat]],";",CSV[[#This Row],[alt]])</f>
        <v>#NAME?</v>
      </c>
    </row>
    <row r="7794" spans="1:18" x14ac:dyDescent="0.25">
      <c r="A7794">
        <v>42.52397071570158</v>
      </c>
      <c r="B7794">
        <v>-6.6406312678009272</v>
      </c>
      <c r="C7794">
        <v>521.4000244140625</v>
      </c>
      <c r="D7794" s="1">
        <v>42854.539386574077</v>
      </c>
      <c r="E7794" s="1">
        <f>CSV[[#This Row],[Column4]]-D7793</f>
        <v>2.3148153559304774E-5</v>
      </c>
      <c r="F7794">
        <f>CSV[[#This Row],[alt]]-C7793</f>
        <v>-0.5999755859375</v>
      </c>
      <c r="G7794">
        <f>IF(CSV[[#This Row],[Altura]]&gt;0,CSV[[#This Row],[Altura]],0)</f>
        <v>0</v>
      </c>
      <c r="H7794">
        <f>IF(CSV[[#This Row],[Altura]]&lt;=0,CSV[[#This Row],[Altura]],0)</f>
        <v>-0.5999755859375</v>
      </c>
      <c r="I7794" s="2">
        <f>RADIANS(CSV[[#This Row],[lon]])-RADIANS(A7793)</f>
        <v>3.1979389213399045E-6</v>
      </c>
      <c r="J7794" s="2">
        <f>RADIANS(CSV[[#This Row],[lat]])-RADIANS(B7793)</f>
        <v>2.283615121737026E-6</v>
      </c>
      <c r="K7794" s="2">
        <f>RADIANS(CSV[[#This Row],[lon]])</f>
        <v>0.74218330001064214</v>
      </c>
      <c r="L7794" s="2">
        <f>RADIANS(CSV[[#This Row],[lat]])</f>
        <v>-0.11590088003401149</v>
      </c>
      <c r="M7794" s="2">
        <f>SIN(CSV[[#This Row],[dlon]]/2)*SIN(CSV[[#This Row],[dlon]]/2)</f>
        <v>2.5567033361529789E-12</v>
      </c>
      <c r="N7794" s="2">
        <f>SIN(CSV[[#This Row],[dlat]]/2)*SIN(CSV[[#This Row],[dlat]]/2)</f>
        <v>1.3037245060559363E-12</v>
      </c>
      <c r="O7794" s="2">
        <f>COS(RADIANS(CSV[[#This Row],[lat]]))</f>
        <v>0.99329100821561156</v>
      </c>
      <c r="P7794" s="2">
        <f>CSV[[#This Row],[sindlon]]+CSV[[#This Row],[cosradlat]]*O7793*CSV[[#This Row],[sindlat]]</f>
        <v>3.8429928276103926E-12</v>
      </c>
      <c r="Q7794" s="2">
        <f>2*ASIN(SQRT(CSV[[#This Row],[Columna1]]))*6367445</f>
        <v>24.964908864034204</v>
      </c>
      <c r="R7794" s="2" t="e" vm="1">
        <f ca="1">_xlfn.CONCAT(CSV[[#This Row],[lon]],",",CSV[[#This Row],[lat]],";",CSV[[#This Row],[alt]])</f>
        <v>#NAME?</v>
      </c>
    </row>
    <row r="7795" spans="1:18" x14ac:dyDescent="0.25">
      <c r="A7795">
        <v>42.524329209700227</v>
      </c>
      <c r="B7795">
        <v>-6.640350641682744</v>
      </c>
      <c r="C7795">
        <v>521.20001220703125</v>
      </c>
      <c r="D7795" s="1">
        <v>42854.53943287037</v>
      </c>
      <c r="E7795" s="1">
        <f>CSV[[#This Row],[Column4]]-D7794</f>
        <v>4.6296292566694319E-5</v>
      </c>
      <c r="F7795">
        <f>CSV[[#This Row],[alt]]-C7794</f>
        <v>-0.20001220703125</v>
      </c>
      <c r="G7795">
        <f>IF(CSV[[#This Row],[Altura]]&gt;0,CSV[[#This Row],[Altura]],0)</f>
        <v>0</v>
      </c>
      <c r="H7795">
        <f>IF(CSV[[#This Row],[Altura]]&lt;=0,CSV[[#This Row],[Altura]],0)</f>
        <v>-0.20001220703125</v>
      </c>
      <c r="I7795" s="2">
        <f>RADIANS(CSV[[#This Row],[lon]])-RADIANS(A7794)</f>
        <v>6.2569006250567938E-6</v>
      </c>
      <c r="J7795" s="2">
        <f>RADIANS(CSV[[#This Row],[lat]])-RADIANS(B7794)</f>
        <v>4.8978497293877821E-6</v>
      </c>
      <c r="K7795" s="2">
        <f>RADIANS(CSV[[#This Row],[lon]])</f>
        <v>0.7421895569112672</v>
      </c>
      <c r="L7795" s="2">
        <f>RADIANS(CSV[[#This Row],[lat]])</f>
        <v>-0.1158959821842821</v>
      </c>
      <c r="M7795" s="2">
        <f>SIN(CSV[[#This Row],[dlon]]/2)*SIN(CSV[[#This Row],[dlon]]/2)</f>
        <v>9.7872013579270957E-12</v>
      </c>
      <c r="N7795" s="2">
        <f>SIN(CSV[[#This Row],[dlat]]/2)*SIN(CSV[[#This Row],[dlat]]/2)</f>
        <v>5.9972329929040028E-12</v>
      </c>
      <c r="O7795" s="2">
        <f>COS(RADIANS(CSV[[#This Row],[lat]]))</f>
        <v>0.99329157459873596</v>
      </c>
      <c r="P7795" s="2">
        <f>CSV[[#This Row],[sindlon]]+CSV[[#This Row],[cosradlat]]*O7794*CSV[[#This Row],[sindlat]]</f>
        <v>1.5704236889897111E-11</v>
      </c>
      <c r="Q7795" s="2">
        <f>2*ASIN(SQRT(CSV[[#This Row],[Columna1]]))*6367445</f>
        <v>50.466550049509749</v>
      </c>
      <c r="R7795" s="2" t="e" vm="1">
        <f ca="1">_xlfn.CONCAT(CSV[[#This Row],[lon]],",",CSV[[#This Row],[lat]],";",CSV[[#This Row],[alt]])</f>
        <v>#NAME?</v>
      </c>
    </row>
    <row r="7796" spans="1:18" x14ac:dyDescent="0.25">
      <c r="A7796">
        <v>42.524393415078521</v>
      </c>
      <c r="B7796">
        <v>-6.6402485501021147</v>
      </c>
      <c r="C7796">
        <v>521.20001220703125</v>
      </c>
      <c r="D7796" s="1">
        <v>42854.539444444446</v>
      </c>
      <c r="E7796" s="1">
        <f>CSV[[#This Row],[Column4]]-D7795</f>
        <v>1.1574076779652387E-5</v>
      </c>
      <c r="F7796">
        <f>CSV[[#This Row],[alt]]-C7795</f>
        <v>0</v>
      </c>
      <c r="G7796">
        <f>IF(CSV[[#This Row],[Altura]]&gt;0,CSV[[#This Row],[Altura]],0)</f>
        <v>0</v>
      </c>
      <c r="H7796">
        <f>IF(CSV[[#This Row],[Altura]]&lt;=0,CSV[[#This Row],[Altura]],0)</f>
        <v>0</v>
      </c>
      <c r="I7796" s="2">
        <f>RADIANS(CSV[[#This Row],[lon]])-RADIANS(A7795)</f>
        <v>1.120595248704781E-6</v>
      </c>
      <c r="J7796" s="2">
        <f>RADIANS(CSV[[#This Row],[lat]])-RADIANS(B7795)</f>
        <v>1.7818342205461191E-6</v>
      </c>
      <c r="K7796" s="2">
        <f>RADIANS(CSV[[#This Row],[lon]])</f>
        <v>0.74219067750651591</v>
      </c>
      <c r="L7796" s="2">
        <f>RADIANS(CSV[[#This Row],[lat]])</f>
        <v>-0.11589420035006155</v>
      </c>
      <c r="M7796" s="2">
        <f>SIN(CSV[[#This Row],[dlon]]/2)*SIN(CSV[[#This Row],[dlon]]/2)</f>
        <v>3.1393342785489965E-13</v>
      </c>
      <c r="N7796" s="2">
        <f>SIN(CSV[[#This Row],[dlat]]/2)*SIN(CSV[[#This Row],[dlat]]/2)</f>
        <v>7.9373329737708891E-13</v>
      </c>
      <c r="O7796" s="2">
        <f>COS(RADIANS(CSV[[#This Row],[lat]]))</f>
        <v>0.99329178064259949</v>
      </c>
      <c r="P7796" s="2">
        <f>CSV[[#This Row],[sindlon]]+CSV[[#This Row],[cosradlat]]*O7795*CSV[[#This Row],[sindlat]]</f>
        <v>1.0970532068076876E-12</v>
      </c>
      <c r="Q7796" s="2">
        <f>2*ASIN(SQRT(CSV[[#This Row],[Columna1]]))*6367445</f>
        <v>13.338562977937771</v>
      </c>
      <c r="R7796" s="2" t="e" vm="1">
        <f ca="1">_xlfn.CONCAT(CSV[[#This Row],[lon]],",",CSV[[#This Row],[lat]],";",CSV[[#This Row],[alt]])</f>
        <v>#NAME?</v>
      </c>
    </row>
    <row r="7797" spans="1:18" x14ac:dyDescent="0.25">
      <c r="A7797">
        <v>42.524409340694547</v>
      </c>
      <c r="B7797">
        <v>-6.6400008648633957</v>
      </c>
      <c r="C7797">
        <v>521.20001220703125</v>
      </c>
      <c r="D7797" s="1">
        <v>42854.539467592593</v>
      </c>
      <c r="E7797" s="1">
        <f>CSV[[#This Row],[Column4]]-D7796</f>
        <v>2.314814628334716E-5</v>
      </c>
      <c r="F7797">
        <f>CSV[[#This Row],[alt]]-C7796</f>
        <v>0</v>
      </c>
      <c r="G7797">
        <f>IF(CSV[[#This Row],[Altura]]&gt;0,CSV[[#This Row],[Altura]],0)</f>
        <v>0</v>
      </c>
      <c r="H7797">
        <f>IF(CSV[[#This Row],[Altura]]&lt;=0,CSV[[#This Row],[Altura]],0)</f>
        <v>0</v>
      </c>
      <c r="I7797" s="2">
        <f>RADIANS(CSV[[#This Row],[lon]])-RADIANS(A7796)</f>
        <v>2.7795443502398598E-7</v>
      </c>
      <c r="J7797" s="2">
        <f>RADIANS(CSV[[#This Row],[lat]])-RADIANS(B7796)</f>
        <v>4.3229229242380818E-6</v>
      </c>
      <c r="K7797" s="2">
        <f>RADIANS(CSV[[#This Row],[lon]])</f>
        <v>0.74219095546095093</v>
      </c>
      <c r="L7797" s="2">
        <f>RADIANS(CSV[[#This Row],[lat]])</f>
        <v>-0.11588987742713731</v>
      </c>
      <c r="M7797" s="2">
        <f>SIN(CSV[[#This Row],[dlon]]/2)*SIN(CSV[[#This Row],[dlon]]/2)</f>
        <v>1.9314666987375686E-14</v>
      </c>
      <c r="N7797" s="2">
        <f>SIN(CSV[[#This Row],[dlat]]/2)*SIN(CSV[[#This Row],[dlat]]/2)</f>
        <v>4.6719156522185065E-12</v>
      </c>
      <c r="O7797" s="2">
        <f>COS(RADIANS(CSV[[#This Row],[lat]]))</f>
        <v>0.99329228051423557</v>
      </c>
      <c r="P7797" s="2">
        <f>CSV[[#This Row],[sindlon]]+CSV[[#This Row],[cosradlat]]*O7796*CSV[[#This Row],[sindlat]]</f>
        <v>4.6287624060403878E-12</v>
      </c>
      <c r="Q7797" s="2">
        <f>2*ASIN(SQRT(CSV[[#This Row],[Columna1]]))*6367445</f>
        <v>27.398553978936636</v>
      </c>
      <c r="R7797" s="2" t="e" vm="1">
        <f ca="1">_xlfn.CONCAT(CSV[[#This Row],[lon]],",",CSV[[#This Row],[lat]],";",CSV[[#This Row],[alt]])</f>
        <v>#NAME?</v>
      </c>
    </row>
    <row r="7798" spans="1:18" x14ac:dyDescent="0.25">
      <c r="A7798">
        <v>42.524327365681529</v>
      </c>
      <c r="B7798">
        <v>-6.6397713683545589</v>
      </c>
      <c r="C7798">
        <v>521.5999755859375</v>
      </c>
      <c r="D7798" s="1">
        <v>42854.539490740739</v>
      </c>
      <c r="E7798" s="1">
        <f>CSV[[#This Row],[Column4]]-D7797</f>
        <v>2.314814628334716E-5</v>
      </c>
      <c r="F7798">
        <f>CSV[[#This Row],[alt]]-C7797</f>
        <v>0.39996337890625</v>
      </c>
      <c r="G7798">
        <f>IF(CSV[[#This Row],[Altura]]&gt;0,CSV[[#This Row],[Altura]],0)</f>
        <v>0.39996337890625</v>
      </c>
      <c r="H7798">
        <f>IF(CSV[[#This Row],[Altura]]&lt;=0,CSV[[#This Row],[Altura]],0)</f>
        <v>0</v>
      </c>
      <c r="I7798" s="2">
        <f>RADIANS(CSV[[#This Row],[lon]])-RADIANS(A7797)</f>
        <v>-1.430733881480073E-6</v>
      </c>
      <c r="J7798" s="2">
        <f>RADIANS(CSV[[#This Row],[lat]])-RADIANS(B7797)</f>
        <v>4.0054697010294404E-6</v>
      </c>
      <c r="K7798" s="2">
        <f>RADIANS(CSV[[#This Row],[lon]])</f>
        <v>0.74218952472706945</v>
      </c>
      <c r="L7798" s="2">
        <f>RADIANS(CSV[[#This Row],[lat]])</f>
        <v>-0.11588587195743628</v>
      </c>
      <c r="M7798" s="2">
        <f>SIN(CSV[[#This Row],[dlon]]/2)*SIN(CSV[[#This Row],[dlon]]/2)</f>
        <v>5.1174985990367164E-13</v>
      </c>
      <c r="N7798" s="2">
        <f>SIN(CSV[[#This Row],[dlat]]/2)*SIN(CSV[[#This Row],[dlat]]/2)</f>
        <v>4.0109468814608563E-12</v>
      </c>
      <c r="O7798" s="2">
        <f>COS(RADIANS(CSV[[#This Row],[lat]]))</f>
        <v>0.99329274366130227</v>
      </c>
      <c r="P7798" s="2">
        <f>CSV[[#This Row],[sindlon]]+CSV[[#This Row],[cosradlat]]*O7797*CSV[[#This Row],[sindlat]]</f>
        <v>4.4690704399971956E-12</v>
      </c>
      <c r="Q7798" s="2">
        <f>2*ASIN(SQRT(CSV[[#This Row],[Columna1]]))*6367445</f>
        <v>26.921781675069315</v>
      </c>
      <c r="R7798" s="2" t="e" vm="1">
        <f ca="1">_xlfn.CONCAT(CSV[[#This Row],[lon]],",",CSV[[#This Row],[lat]],";",CSV[[#This Row],[alt]])</f>
        <v>#NAME?</v>
      </c>
    </row>
    <row r="7799" spans="1:18" x14ac:dyDescent="0.25">
      <c r="A7799">
        <v>42.52423508092761</v>
      </c>
      <c r="B7799">
        <v>-6.6395526006817818</v>
      </c>
      <c r="C7799">
        <v>522</v>
      </c>
      <c r="D7799" s="1">
        <v>42854.539513888885</v>
      </c>
      <c r="E7799" s="1">
        <f>CSV[[#This Row],[Column4]]-D7798</f>
        <v>2.314814628334716E-5</v>
      </c>
      <c r="F7799">
        <f>CSV[[#This Row],[alt]]-C7798</f>
        <v>0.4000244140625</v>
      </c>
      <c r="G7799">
        <f>IF(CSV[[#This Row],[Altura]]&gt;0,CSV[[#This Row],[Altura]],0)</f>
        <v>0.4000244140625</v>
      </c>
      <c r="H7799">
        <f>IF(CSV[[#This Row],[Altura]]&lt;=0,CSV[[#This Row],[Altura]],0)</f>
        <v>0</v>
      </c>
      <c r="I7799" s="2">
        <f>RADIANS(CSV[[#This Row],[lon]])-RADIANS(A7798)</f>
        <v>-1.610672805352209E-6</v>
      </c>
      <c r="J7799" s="2">
        <f>RADIANS(CSV[[#This Row],[lat]])-RADIANS(B7798)</f>
        <v>3.8182161868904885E-6</v>
      </c>
      <c r="K7799" s="2">
        <f>RADIANS(CSV[[#This Row],[lon]])</f>
        <v>0.7421879140542641</v>
      </c>
      <c r="L7799" s="2">
        <f>RADIANS(CSV[[#This Row],[lat]])</f>
        <v>-0.11588205374124939</v>
      </c>
      <c r="M7799" s="2">
        <f>SIN(CSV[[#This Row],[dlon]]/2)*SIN(CSV[[#This Row],[dlon]]/2)</f>
        <v>6.485667214751486E-13</v>
      </c>
      <c r="N7799" s="2">
        <f>SIN(CSV[[#This Row],[dlat]]/2)*SIN(CSV[[#This Row],[dlat]]/2)</f>
        <v>3.6446937124537082E-12</v>
      </c>
      <c r="O7799" s="2">
        <f>COS(RADIANS(CSV[[#This Row],[lat]]))</f>
        <v>0.99329318514166132</v>
      </c>
      <c r="P7799" s="2">
        <f>CSV[[#This Row],[sindlon]]+CSV[[#This Row],[cosradlat]]*O7798*CSV[[#This Row],[sindlat]]</f>
        <v>4.2445342070704595E-12</v>
      </c>
      <c r="Q7799" s="2">
        <f>2*ASIN(SQRT(CSV[[#This Row],[Columna1]]))*6367445</f>
        <v>26.236760868364229</v>
      </c>
      <c r="R7799" s="2" t="e" vm="1">
        <f ca="1">_xlfn.CONCAT(CSV[[#This Row],[lon]],",",CSV[[#This Row],[lat]],";",CSV[[#This Row],[alt]])</f>
        <v>#NAME?</v>
      </c>
    </row>
    <row r="7800" spans="1:18" x14ac:dyDescent="0.25">
      <c r="A7800">
        <v>42.524034166708589</v>
      </c>
      <c r="B7800">
        <v>-6.6390040889382362</v>
      </c>
      <c r="C7800">
        <v>522.5999755859375</v>
      </c>
      <c r="D7800" s="1">
        <v>42854.539571759262</v>
      </c>
      <c r="E7800" s="1">
        <f>CSV[[#This Row],[Column4]]-D7799</f>
        <v>5.787037662230432E-5</v>
      </c>
      <c r="F7800">
        <f>CSV[[#This Row],[alt]]-C7799</f>
        <v>0.5999755859375</v>
      </c>
      <c r="G7800">
        <f>IF(CSV[[#This Row],[Altura]]&gt;0,CSV[[#This Row],[Altura]],0)</f>
        <v>0.5999755859375</v>
      </c>
      <c r="H7800">
        <f>IF(CSV[[#This Row],[Altura]]&lt;=0,CSV[[#This Row],[Altura]],0)</f>
        <v>0</v>
      </c>
      <c r="I7800" s="2">
        <f>RADIANS(CSV[[#This Row],[lon]])-RADIANS(A7799)</f>
        <v>-3.5066146359952199E-6</v>
      </c>
      <c r="J7800" s="2">
        <f>RADIANS(CSV[[#This Row],[lat]])-RADIANS(B7799)</f>
        <v>9.5733359107286198E-6</v>
      </c>
      <c r="K7800" s="2">
        <f>RADIANS(CSV[[#This Row],[lon]])</f>
        <v>0.7421844074396281</v>
      </c>
      <c r="L7800" s="2">
        <f>RADIANS(CSV[[#This Row],[lat]])</f>
        <v>-0.11587248040533867</v>
      </c>
      <c r="M7800" s="2">
        <f>SIN(CSV[[#This Row],[dlon]]/2)*SIN(CSV[[#This Row],[dlon]]/2)</f>
        <v>3.0740865513408221E-12</v>
      </c>
      <c r="N7800" s="2">
        <f>SIN(CSV[[#This Row],[dlat]]/2)*SIN(CSV[[#This Row],[dlat]]/2)</f>
        <v>2.2912190114736551E-11</v>
      </c>
      <c r="O7800" s="2">
        <f>COS(RADIANS(CSV[[#This Row],[lat]]))</f>
        <v>0.99329429199272945</v>
      </c>
      <c r="P7800" s="2">
        <f>CSV[[#This Row],[sindlon]]+CSV[[#This Row],[cosradlat]]*O7799*CSV[[#This Row],[sindlat]]</f>
        <v>2.5679996843773859E-11</v>
      </c>
      <c r="Q7800" s="2">
        <f>2*ASIN(SQRT(CSV[[#This Row],[Columna1]]))*6367445</f>
        <v>64.534608690389959</v>
      </c>
      <c r="R7800" s="2" t="e" vm="1">
        <f ca="1">_xlfn.CONCAT(CSV[[#This Row],[lon]],",",CSV[[#This Row],[lat]],";",CSV[[#This Row],[alt]])</f>
        <v>#NAME?</v>
      </c>
    </row>
    <row r="7801" spans="1:18" x14ac:dyDescent="0.25">
      <c r="A7801">
        <v>42.523996867239475</v>
      </c>
      <c r="B7801">
        <v>-6.6388920228928328</v>
      </c>
      <c r="C7801">
        <v>522.79998779296875</v>
      </c>
      <c r="D7801" s="1">
        <v>42854.539583333331</v>
      </c>
      <c r="E7801" s="1">
        <f>CSV[[#This Row],[Column4]]-D7800</f>
        <v>1.1574069503694773E-5</v>
      </c>
      <c r="F7801">
        <f>CSV[[#This Row],[alt]]-C7800</f>
        <v>0.20001220703125</v>
      </c>
      <c r="G7801">
        <f>IF(CSV[[#This Row],[Altura]]&gt;0,CSV[[#This Row],[Altura]],0)</f>
        <v>0.20001220703125</v>
      </c>
      <c r="H7801">
        <f>IF(CSV[[#This Row],[Altura]]&lt;=0,CSV[[#This Row],[Altura]],0)</f>
        <v>0</v>
      </c>
      <c r="I7801" s="2">
        <f>RADIANS(CSV[[#This Row],[lon]])-RADIANS(A7800)</f>
        <v>-6.5099854529293566E-7</v>
      </c>
      <c r="J7801" s="2">
        <f>RADIANS(CSV[[#This Row],[lat]])-RADIANS(B7800)</f>
        <v>1.9559214719799822E-6</v>
      </c>
      <c r="K7801" s="2">
        <f>RADIANS(CSV[[#This Row],[lon]])</f>
        <v>0.74218375644108281</v>
      </c>
      <c r="L7801" s="2">
        <f>RADIANS(CSV[[#This Row],[lat]])</f>
        <v>-0.11587052448386669</v>
      </c>
      <c r="M7801" s="2">
        <f>SIN(CSV[[#This Row],[dlon]]/2)*SIN(CSV[[#This Row],[dlon]]/2)</f>
        <v>1.0594977649337584E-13</v>
      </c>
      <c r="N7801" s="2">
        <f>SIN(CSV[[#This Row],[dlat]]/2)*SIN(CSV[[#This Row],[dlat]]/2)</f>
        <v>9.5640720113778023E-13</v>
      </c>
      <c r="O7801" s="2">
        <f>COS(RADIANS(CSV[[#This Row],[lat]]))</f>
        <v>0.99329451812148684</v>
      </c>
      <c r="P7801" s="2">
        <f>CSV[[#This Row],[sindlon]]+CSV[[#This Row],[cosradlat]]*O7800*CSV[[#This Row],[sindlat]]</f>
        <v>1.0495734239017373E-12</v>
      </c>
      <c r="Q7801" s="2">
        <f>2*ASIN(SQRT(CSV[[#This Row],[Columna1]]))*6367445</f>
        <v>13.04672807508847</v>
      </c>
      <c r="R7801" s="2" t="e" vm="1">
        <f ca="1">_xlfn.CONCAT(CSV[[#This Row],[lon]],",",CSV[[#This Row],[lat]],";",CSV[[#This Row],[alt]])</f>
        <v>#NAME?</v>
      </c>
    </row>
    <row r="7802" spans="1:18" x14ac:dyDescent="0.25">
      <c r="A7802">
        <v>42.523926962167025</v>
      </c>
      <c r="B7802">
        <v>-6.6386633645743132</v>
      </c>
      <c r="C7802">
        <v>523.5999755859375</v>
      </c>
      <c r="D7802" s="1">
        <v>42854.539606481485</v>
      </c>
      <c r="E7802" s="1">
        <f>CSV[[#This Row],[Column4]]-D7801</f>
        <v>2.3148153559304774E-5</v>
      </c>
      <c r="F7802">
        <f>CSV[[#This Row],[alt]]-C7801</f>
        <v>0.79998779296875</v>
      </c>
      <c r="G7802">
        <f>IF(CSV[[#This Row],[Altura]]&gt;0,CSV[[#This Row],[Altura]],0)</f>
        <v>0.79998779296875</v>
      </c>
      <c r="H7802">
        <f>IF(CSV[[#This Row],[Altura]]&lt;=0,CSV[[#This Row],[Altura]],0)</f>
        <v>0</v>
      </c>
      <c r="I7802" s="2">
        <f>RADIANS(CSV[[#This Row],[lon]])-RADIANS(A7801)</f>
        <v>-1.2200736780876298E-6</v>
      </c>
      <c r="J7802" s="2">
        <f>RADIANS(CSV[[#This Row],[lat]])-RADIANS(B7801)</f>
        <v>3.9908405202321307E-6</v>
      </c>
      <c r="K7802" s="2">
        <f>RADIANS(CSV[[#This Row],[lon]])</f>
        <v>0.74218253636740472</v>
      </c>
      <c r="L7802" s="2">
        <f>RADIANS(CSV[[#This Row],[lat]])</f>
        <v>-0.11586653364334645</v>
      </c>
      <c r="M7802" s="2">
        <f>SIN(CSV[[#This Row],[dlon]]/2)*SIN(CSV[[#This Row],[dlon]]/2)</f>
        <v>3.7214494499052322E-13</v>
      </c>
      <c r="N7802" s="2">
        <f>SIN(CSV[[#This Row],[dlat]]/2)*SIN(CSV[[#This Row],[dlat]]/2)</f>
        <v>3.9817020144763803E-12</v>
      </c>
      <c r="O7802" s="2">
        <f>COS(RADIANS(CSV[[#This Row],[lat]]))</f>
        <v>0.99329497950031354</v>
      </c>
      <c r="P7802" s="2">
        <f>CSV[[#This Row],[sindlon]]+CSV[[#This Row],[cosradlat]]*O7801*CSV[[#This Row],[sindlat]]</f>
        <v>4.3006293540216799E-12</v>
      </c>
      <c r="Q7802" s="2">
        <f>2*ASIN(SQRT(CSV[[#This Row],[Columna1]]))*6367445</f>
        <v>26.409562420771326</v>
      </c>
      <c r="R7802" s="2" t="e" vm="1">
        <f ca="1">_xlfn.CONCAT(CSV[[#This Row],[lon]],",",CSV[[#This Row],[lat]],";",CSV[[#This Row],[alt]])</f>
        <v>#NAME?</v>
      </c>
    </row>
    <row r="7803" spans="1:18" x14ac:dyDescent="0.25">
      <c r="A7803">
        <v>42.523872060701251</v>
      </c>
      <c r="B7803">
        <v>-6.6384276654571304</v>
      </c>
      <c r="C7803">
        <v>524</v>
      </c>
      <c r="D7803" s="1">
        <v>42854.539629629631</v>
      </c>
      <c r="E7803" s="1">
        <f>CSV[[#This Row],[Column4]]-D7802</f>
        <v>2.314814628334716E-5</v>
      </c>
      <c r="F7803">
        <f>CSV[[#This Row],[alt]]-C7802</f>
        <v>0.4000244140625</v>
      </c>
      <c r="G7803">
        <f>IF(CSV[[#This Row],[Altura]]&gt;0,CSV[[#This Row],[Altura]],0)</f>
        <v>0.4000244140625</v>
      </c>
      <c r="H7803">
        <f>IF(CSV[[#This Row],[Altura]]&lt;=0,CSV[[#This Row],[Altura]],0)</f>
        <v>0</v>
      </c>
      <c r="I7803" s="2">
        <f>RADIANS(CSV[[#This Row],[lon]])-RADIANS(A7802)</f>
        <v>-9.582113419392968E-7</v>
      </c>
      <c r="J7803" s="2">
        <f>RADIANS(CSV[[#This Row],[lat]])-RADIANS(B7802)</f>
        <v>4.1137256388823484E-6</v>
      </c>
      <c r="K7803" s="2">
        <f>RADIANS(CSV[[#This Row],[lon]])</f>
        <v>0.74218157815606278</v>
      </c>
      <c r="L7803" s="2">
        <f>RADIANS(CSV[[#This Row],[lat]])</f>
        <v>-0.11586241991770757</v>
      </c>
      <c r="M7803" s="2">
        <f>SIN(CSV[[#This Row],[dlon]]/2)*SIN(CSV[[#This Row],[dlon]]/2)</f>
        <v>2.2954224395525942E-13</v>
      </c>
      <c r="N7803" s="2">
        <f>SIN(CSV[[#This Row],[dlat]]/2)*SIN(CSV[[#This Row],[dlat]]/2)</f>
        <v>4.2306846579935307E-12</v>
      </c>
      <c r="O7803" s="2">
        <f>COS(RADIANS(CSV[[#This Row],[lat]]))</f>
        <v>0.99329545506926142</v>
      </c>
      <c r="P7803" s="2">
        <f>CSV[[#This Row],[sindlon]]+CSV[[#This Row],[cosradlat]]*O7802*CSV[[#This Row],[sindlat]]</f>
        <v>4.4036854458805052E-12</v>
      </c>
      <c r="Q7803" s="2">
        <f>2*ASIN(SQRT(CSV[[#This Row],[Columna1]]))*6367445</f>
        <v>26.724115676499849</v>
      </c>
      <c r="R7803" s="2" t="e" vm="1">
        <f ca="1">_xlfn.CONCAT(CSV[[#This Row],[lon]],",",CSV[[#This Row],[lat]],";",CSV[[#This Row],[alt]])</f>
        <v>#NAME?</v>
      </c>
    </row>
    <row r="7804" spans="1:18" x14ac:dyDescent="0.25">
      <c r="A7804">
        <v>42.523860158398747</v>
      </c>
      <c r="B7804">
        <v>-6.6383084747940302</v>
      </c>
      <c r="C7804">
        <v>524</v>
      </c>
      <c r="D7804" s="1">
        <v>42854.539641203701</v>
      </c>
      <c r="E7804" s="1">
        <f>CSV[[#This Row],[Column4]]-D7803</f>
        <v>1.1574069503694773E-5</v>
      </c>
      <c r="F7804">
        <f>CSV[[#This Row],[alt]]-C7803</f>
        <v>0</v>
      </c>
      <c r="G7804">
        <f>IF(CSV[[#This Row],[Altura]]&gt;0,CSV[[#This Row],[Altura]],0)</f>
        <v>0</v>
      </c>
      <c r="H7804">
        <f>IF(CSV[[#This Row],[Altura]]&lt;=0,CSV[[#This Row],[Altura]],0)</f>
        <v>0</v>
      </c>
      <c r="I7804" s="2">
        <f>RADIANS(CSV[[#This Row],[lon]])-RADIANS(A7803)</f>
        <v>-2.0773436715249005E-7</v>
      </c>
      <c r="J7804" s="2">
        <f>RADIANS(CSV[[#This Row],[lat]])-RADIANS(B7803)</f>
        <v>2.0802695087362988E-6</v>
      </c>
      <c r="K7804" s="2">
        <f>RADIANS(CSV[[#This Row],[lon]])</f>
        <v>0.74218137042169563</v>
      </c>
      <c r="L7804" s="2">
        <f>RADIANS(CSV[[#This Row],[lat]])</f>
        <v>-0.11586033964819883</v>
      </c>
      <c r="M7804" s="2">
        <f>SIN(CSV[[#This Row],[dlon]]/2)*SIN(CSV[[#This Row],[dlon]]/2)</f>
        <v>1.0788391824061346E-14</v>
      </c>
      <c r="N7804" s="2">
        <f>SIN(CSV[[#This Row],[dlat]]/2)*SIN(CSV[[#This Row],[dlat]]/2)</f>
        <v>1.0818803072441003E-12</v>
      </c>
      <c r="O7804" s="2">
        <f>COS(RADIANS(CSV[[#This Row],[lat]]))</f>
        <v>0.9932956955532759</v>
      </c>
      <c r="P7804" s="2">
        <f>CSV[[#This Row],[sindlon]]+CSV[[#This Row],[cosradlat]]*O7803*CSV[[#This Row],[sindlat]]</f>
        <v>1.0782105587576201E-12</v>
      </c>
      <c r="Q7804" s="2">
        <f>2*ASIN(SQRT(CSV[[#This Row],[Columna1]]))*6367445</f>
        <v>13.22351731602728</v>
      </c>
      <c r="R7804" s="2" t="e" vm="1">
        <f ca="1">_xlfn.CONCAT(CSV[[#This Row],[lon]],",",CSV[[#This Row],[lat]],";",CSV[[#This Row],[alt]])</f>
        <v>#NAME?</v>
      </c>
    </row>
    <row r="7805" spans="1:18" x14ac:dyDescent="0.25">
      <c r="A7805">
        <v>42.523875162005424</v>
      </c>
      <c r="B7805">
        <v>-6.6379273496568203</v>
      </c>
      <c r="C7805">
        <v>523.4000244140625</v>
      </c>
      <c r="D7805" s="1">
        <v>42854.539675925924</v>
      </c>
      <c r="E7805" s="1">
        <f>CSV[[#This Row],[Column4]]-D7804</f>
        <v>3.4722223062999547E-5</v>
      </c>
      <c r="F7805">
        <f>CSV[[#This Row],[alt]]-C7804</f>
        <v>-0.5999755859375</v>
      </c>
      <c r="G7805">
        <f>IF(CSV[[#This Row],[Altura]]&gt;0,CSV[[#This Row],[Altura]],0)</f>
        <v>0</v>
      </c>
      <c r="H7805">
        <f>IF(CSV[[#This Row],[Altura]]&lt;=0,CSV[[#This Row],[Altura]],0)</f>
        <v>-0.5999755859375</v>
      </c>
      <c r="I7805" s="2">
        <f>RADIANS(CSV[[#This Row],[lon]])-RADIANS(A7804)</f>
        <v>2.6186233614833299E-7</v>
      </c>
      <c r="J7805" s="2">
        <f>RADIANS(CSV[[#This Row],[lat]])-RADIANS(B7804)</f>
        <v>6.6518885064315025E-6</v>
      </c>
      <c r="K7805" s="2">
        <f>RADIANS(CSV[[#This Row],[lon]])</f>
        <v>0.74218163228403178</v>
      </c>
      <c r="L7805" s="2">
        <f>RADIANS(CSV[[#This Row],[lat]])</f>
        <v>-0.1158536877596924</v>
      </c>
      <c r="M7805" s="2">
        <f>SIN(CSV[[#This Row],[dlon]]/2)*SIN(CSV[[#This Row],[dlon]]/2)</f>
        <v>1.7142970773265537E-14</v>
      </c>
      <c r="N7805" s="2">
        <f>SIN(CSV[[#This Row],[dlat]]/2)*SIN(CSV[[#This Row],[dlat]]/2)</f>
        <v>1.1061905175458094E-11</v>
      </c>
      <c r="O7805" s="2">
        <f>COS(RADIANS(CSV[[#This Row],[lat]]))</f>
        <v>0.99329646449827746</v>
      </c>
      <c r="P7805" s="2">
        <f>CSV[[#This Row],[sindlon]]+CSV[[#This Row],[cosradlat]]*O7804*CSV[[#This Row],[sindlat]]</f>
        <v>1.0931229042261528E-11</v>
      </c>
      <c r="Q7805" s="2">
        <f>2*ASIN(SQRT(CSV[[#This Row],[Columna1]]))*6367445</f>
        <v>42.104614470564023</v>
      </c>
      <c r="R7805" s="2" t="e" vm="1">
        <f ca="1">_xlfn.CONCAT(CSV[[#This Row],[lon]],",",CSV[[#This Row],[lat]],";",CSV[[#This Row],[alt]])</f>
        <v>#NAME?</v>
      </c>
    </row>
    <row r="7806" spans="1:18" x14ac:dyDescent="0.25">
      <c r="A7806">
        <v>42.523885052651167</v>
      </c>
      <c r="B7806">
        <v>-6.6377945803105831</v>
      </c>
      <c r="C7806">
        <v>523.20001220703125</v>
      </c>
      <c r="D7806" s="1">
        <v>42854.539687500001</v>
      </c>
      <c r="E7806" s="1">
        <f>CSV[[#This Row],[Column4]]-D7805</f>
        <v>1.1574076779652387E-5</v>
      </c>
      <c r="F7806">
        <f>CSV[[#This Row],[alt]]-C7805</f>
        <v>-0.20001220703125</v>
      </c>
      <c r="G7806">
        <f>IF(CSV[[#This Row],[Altura]]&gt;0,CSV[[#This Row],[Altura]],0)</f>
        <v>0</v>
      </c>
      <c r="H7806">
        <f>IF(CSV[[#This Row],[Altura]]&lt;=0,CSV[[#This Row],[Altura]],0)</f>
        <v>-0.20001220703125</v>
      </c>
      <c r="I7806" s="2">
        <f>RADIANS(CSV[[#This Row],[lon]])-RADIANS(A7805)</f>
        <v>1.7262433338327554E-7</v>
      </c>
      <c r="J7806" s="2">
        <f>RADIANS(CSV[[#This Row],[lat]])-RADIANS(B7805)</f>
        <v>2.3172622375527974E-6</v>
      </c>
      <c r="K7806" s="2">
        <f>RADIANS(CSV[[#This Row],[lon]])</f>
        <v>0.74218180490836516</v>
      </c>
      <c r="L7806" s="2">
        <f>RADIANS(CSV[[#This Row],[lat]])</f>
        <v>-0.11585137049745485</v>
      </c>
      <c r="M7806" s="2">
        <f>SIN(CSV[[#This Row],[dlon]]/2)*SIN(CSV[[#This Row],[dlon]]/2)</f>
        <v>7.4497901190050467E-15</v>
      </c>
      <c r="N7806" s="2">
        <f>SIN(CSV[[#This Row],[dlat]]/2)*SIN(CSV[[#This Row],[dlat]]/2)</f>
        <v>1.3424260693964486E-12</v>
      </c>
      <c r="O7806" s="2">
        <f>COS(RADIANS(CSV[[#This Row],[lat]]))</f>
        <v>0.9932967323588332</v>
      </c>
      <c r="P7806" s="2">
        <f>CSV[[#This Row],[sindlon]]+CSV[[#This Row],[cosradlat]]*O7805*CSV[[#This Row],[sindlat]]</f>
        <v>1.3319385401801365E-12</v>
      </c>
      <c r="Q7806" s="2">
        <f>2*ASIN(SQRT(CSV[[#This Row],[Columna1]]))*6367445</f>
        <v>14.697290922363564</v>
      </c>
      <c r="R7806" s="2" t="e" vm="1">
        <f ca="1">_xlfn.CONCAT(CSV[[#This Row],[lon]],",",CSV[[#This Row],[lat]],";",CSV[[#This Row],[alt]])</f>
        <v>#NAME?</v>
      </c>
    </row>
    <row r="7807" spans="1:18" x14ac:dyDescent="0.25">
      <c r="A7807">
        <v>42.52390424720943</v>
      </c>
      <c r="B7807">
        <v>-6.6375188995152712</v>
      </c>
      <c r="C7807">
        <v>522.20001220703125</v>
      </c>
      <c r="D7807" s="1">
        <v>42854.539710648147</v>
      </c>
      <c r="E7807" s="1">
        <f>CSV[[#This Row],[Column4]]-D7806</f>
        <v>2.314814628334716E-5</v>
      </c>
      <c r="F7807">
        <f>CSV[[#This Row],[alt]]-C7806</f>
        <v>-1</v>
      </c>
      <c r="G7807">
        <f>IF(CSV[[#This Row],[Altura]]&gt;0,CSV[[#This Row],[Altura]],0)</f>
        <v>0</v>
      </c>
      <c r="H7807">
        <f>IF(CSV[[#This Row],[Altura]]&lt;=0,CSV[[#This Row],[Altura]],0)</f>
        <v>-1</v>
      </c>
      <c r="I7807" s="2">
        <f>RADIANS(CSV[[#This Row],[lon]])-RADIANS(A7806)</f>
        <v>3.3500824014875974E-7</v>
      </c>
      <c r="J7807" s="2">
        <f>RADIANS(CSV[[#This Row],[lat]])-RADIANS(B7806)</f>
        <v>4.8115375627100221E-6</v>
      </c>
      <c r="K7807" s="2">
        <f>RADIANS(CSV[[#This Row],[lon]])</f>
        <v>0.74218213991660531</v>
      </c>
      <c r="L7807" s="2">
        <f>RADIANS(CSV[[#This Row],[lat]])</f>
        <v>-0.11584655895989214</v>
      </c>
      <c r="M7807" s="2">
        <f>SIN(CSV[[#This Row],[dlon]]/2)*SIN(CSV[[#This Row],[dlon]]/2)</f>
        <v>2.8057630241892004E-14</v>
      </c>
      <c r="N7807" s="2">
        <f>SIN(CSV[[#This Row],[dlat]]/2)*SIN(CSV[[#This Row],[dlat]]/2)</f>
        <v>5.78772342933121E-12</v>
      </c>
      <c r="O7807" s="2">
        <f>COS(RADIANS(CSV[[#This Row],[lat]]))</f>
        <v>0.99329728852447974</v>
      </c>
      <c r="P7807" s="2">
        <f>CSV[[#This Row],[sindlon]]+CSV[[#This Row],[cosradlat]]*O7806*CSV[[#This Row],[sindlat]]</f>
        <v>5.7384510029590232E-12</v>
      </c>
      <c r="Q7807" s="2">
        <f>2*ASIN(SQRT(CSV[[#This Row],[Columna1]]))*6367445</f>
        <v>30.506510738929329</v>
      </c>
      <c r="R7807" s="2" t="e" vm="1">
        <f ca="1">_xlfn.CONCAT(CSV[[#This Row],[lon]],",",CSV[[#This Row],[lat]],";",CSV[[#This Row],[alt]])</f>
        <v>#NAME?</v>
      </c>
    </row>
    <row r="7808" spans="1:18" x14ac:dyDescent="0.25">
      <c r="A7808">
        <v>42.52392771653831</v>
      </c>
      <c r="B7808">
        <v>-6.6372322384268054</v>
      </c>
      <c r="C7808">
        <v>521</v>
      </c>
      <c r="D7808" s="1">
        <v>42854.539733796293</v>
      </c>
      <c r="E7808" s="1">
        <f>CSV[[#This Row],[Column4]]-D7807</f>
        <v>2.314814628334716E-5</v>
      </c>
      <c r="F7808">
        <f>CSV[[#This Row],[alt]]-C7807</f>
        <v>-1.20001220703125</v>
      </c>
      <c r="G7808">
        <f>IF(CSV[[#This Row],[Altura]]&gt;0,CSV[[#This Row],[Altura]],0)</f>
        <v>0</v>
      </c>
      <c r="H7808">
        <f>IF(CSV[[#This Row],[Altura]]&lt;=0,CSV[[#This Row],[Altura]],0)</f>
        <v>-1.20001220703125</v>
      </c>
      <c r="I7808" s="2">
        <f>RADIANS(CSV[[#This Row],[lon]])-RADIANS(A7807)</f>
        <v>4.0961706215814075E-7</v>
      </c>
      <c r="J7808" s="2">
        <f>RADIANS(CSV[[#This Row],[lat]])-RADIANS(B7807)</f>
        <v>5.0031798310840037E-6</v>
      </c>
      <c r="K7808" s="2">
        <f>RADIANS(CSV[[#This Row],[lon]])</f>
        <v>0.74218254953366747</v>
      </c>
      <c r="L7808" s="2">
        <f>RADIANS(CSV[[#This Row],[lat]])</f>
        <v>-0.11584155578006106</v>
      </c>
      <c r="M7808" s="2">
        <f>SIN(CSV[[#This Row],[dlon]]/2)*SIN(CSV[[#This Row],[dlon]]/2)</f>
        <v>4.1946534402765954E-14</v>
      </c>
      <c r="N7808" s="2">
        <f>SIN(CSV[[#This Row],[dlat]]/2)*SIN(CSV[[#This Row],[dlat]]/2)</f>
        <v>6.2579521055283849E-12</v>
      </c>
      <c r="O7808" s="2">
        <f>COS(RADIANS(CSV[[#This Row],[lat]]))</f>
        <v>0.99329786681766896</v>
      </c>
      <c r="P7808" s="2">
        <f>CSV[[#This Row],[sindlon]]+CSV[[#This Row],[cosradlat]]*O7807*CSV[[#This Row],[sindlat]]</f>
        <v>6.2162928867146494E-12</v>
      </c>
      <c r="Q7808" s="2">
        <f>2*ASIN(SQRT(CSV[[#This Row],[Columna1]]))*6367445</f>
        <v>31.751257658914977</v>
      </c>
      <c r="R7808" s="2" t="e" vm="1">
        <f ca="1">_xlfn.CONCAT(CSV[[#This Row],[lon]],",",CSV[[#This Row],[lat]],";",CSV[[#This Row],[alt]])</f>
        <v>#NAME?</v>
      </c>
    </row>
    <row r="7809" spans="1:18" x14ac:dyDescent="0.25">
      <c r="A7809">
        <v>42.523957639932632</v>
      </c>
      <c r="B7809">
        <v>-6.6369371954351664</v>
      </c>
      <c r="C7809">
        <v>519.4000244140625</v>
      </c>
      <c r="D7809" s="1">
        <v>42854.539756944447</v>
      </c>
      <c r="E7809" s="1">
        <f>CSV[[#This Row],[Column4]]-D7808</f>
        <v>2.3148153559304774E-5</v>
      </c>
      <c r="F7809">
        <f>CSV[[#This Row],[alt]]-C7808</f>
        <v>-1.5999755859375</v>
      </c>
      <c r="G7809">
        <f>IF(CSV[[#This Row],[Altura]]&gt;0,CSV[[#This Row],[Altura]],0)</f>
        <v>0</v>
      </c>
      <c r="H7809">
        <f>IF(CSV[[#This Row],[Altura]]&lt;=0,CSV[[#This Row],[Altura]],0)</f>
        <v>-1.5999755859375</v>
      </c>
      <c r="I7809" s="2">
        <f>RADIANS(CSV[[#This Row],[lon]])-RADIANS(A7808)</f>
        <v>5.2226175428771171E-7</v>
      </c>
      <c r="J7809" s="2">
        <f>RADIANS(CSV[[#This Row],[lat]])-RADIANS(B7808)</f>
        <v>5.149471639029346E-6</v>
      </c>
      <c r="K7809" s="2">
        <f>RADIANS(CSV[[#This Row],[lon]])</f>
        <v>0.74218307179542176</v>
      </c>
      <c r="L7809" s="2">
        <f>RADIANS(CSV[[#This Row],[lat]])</f>
        <v>-0.11583640630842203</v>
      </c>
      <c r="M7809" s="2">
        <f>SIN(CSV[[#This Row],[dlon]]/2)*SIN(CSV[[#This Row],[dlon]]/2)</f>
        <v>6.8189334997917998E-14</v>
      </c>
      <c r="N7809" s="2">
        <f>SIN(CSV[[#This Row],[dlat]]/2)*SIN(CSV[[#This Row],[dlat]]/2)</f>
        <v>6.6292645402772457E-12</v>
      </c>
      <c r="O7809" s="2">
        <f>COS(RADIANS(CSV[[#This Row],[lat]]))</f>
        <v>0.99329846199405059</v>
      </c>
      <c r="P7809" s="2">
        <f>CSV[[#This Row],[sindlon]]+CSV[[#This Row],[cosradlat]]*O7808*CSV[[#This Row],[sindlat]]</f>
        <v>6.6088951439238881E-12</v>
      </c>
      <c r="Q7809" s="2">
        <f>2*ASIN(SQRT(CSV[[#This Row],[Columna1]]))*6367445</f>
        <v>32.738564192459442</v>
      </c>
      <c r="R7809" s="2" t="e" vm="1">
        <f ca="1">_xlfn.CONCAT(CSV[[#This Row],[lon]],",",CSV[[#This Row],[lat]],";",CSV[[#This Row],[alt]])</f>
        <v>#NAME?</v>
      </c>
    </row>
    <row r="7810" spans="1:18" x14ac:dyDescent="0.25">
      <c r="A7810">
        <v>42.523983791470528</v>
      </c>
      <c r="B7810">
        <v>-6.6366427391767502</v>
      </c>
      <c r="C7810">
        <v>518.4000244140625</v>
      </c>
      <c r="D7810" s="1">
        <v>42854.539780092593</v>
      </c>
      <c r="E7810" s="1">
        <f>CSV[[#This Row],[Column4]]-D7809</f>
        <v>2.314814628334716E-5</v>
      </c>
      <c r="F7810">
        <f>CSV[[#This Row],[alt]]-C7809</f>
        <v>-1</v>
      </c>
      <c r="G7810">
        <f>IF(CSV[[#This Row],[Altura]]&gt;0,CSV[[#This Row],[Altura]],0)</f>
        <v>0</v>
      </c>
      <c r="H7810">
        <f>IF(CSV[[#This Row],[Altura]]&lt;=0,CSV[[#This Row],[Altura]],0)</f>
        <v>-1</v>
      </c>
      <c r="I7810" s="2">
        <f>RADIANS(CSV[[#This Row],[lon]])-RADIANS(A7809)</f>
        <v>4.5643044077614547E-7</v>
      </c>
      <c r="J7810" s="2">
        <f>RADIANS(CSV[[#This Row],[lat]])-RADIANS(B7809)</f>
        <v>5.1392312124670658E-6</v>
      </c>
      <c r="K7810" s="2">
        <f>RADIANS(CSV[[#This Row],[lon]])</f>
        <v>0.74218352822586253</v>
      </c>
      <c r="L7810" s="2">
        <f>RADIANS(CSV[[#This Row],[lat]])</f>
        <v>-0.11583126707720956</v>
      </c>
      <c r="M7810" s="2">
        <f>SIN(CSV[[#This Row],[dlon]]/2)*SIN(CSV[[#This Row],[dlon]]/2)</f>
        <v>5.2082186816775703E-14</v>
      </c>
      <c r="N7810" s="2">
        <f>SIN(CSV[[#This Row],[dlat]]/2)*SIN(CSV[[#This Row],[dlat]]/2)</f>
        <v>6.6029243637843938E-12</v>
      </c>
      <c r="O7810" s="2">
        <f>COS(RADIANS(CSV[[#This Row],[lat]]))</f>
        <v>0.99329905596058199</v>
      </c>
      <c r="P7810" s="2">
        <f>CSV[[#This Row],[sindlon]]+CSV[[#This Row],[cosradlat]]*O7809*CSV[[#This Row],[sindlat]]</f>
        <v>6.5668074904575848E-12</v>
      </c>
      <c r="Q7810" s="2">
        <f>2*ASIN(SQRT(CSV[[#This Row],[Columna1]]))*6367445</f>
        <v>32.634152634798717</v>
      </c>
      <c r="R7810" s="2" t="e" vm="1">
        <f ca="1">_xlfn.CONCAT(CSV[[#This Row],[lon]],",",CSV[[#This Row],[lat]],";",CSV[[#This Row],[alt]])</f>
        <v>#NAME?</v>
      </c>
    </row>
    <row r="7811" spans="1:18" x14ac:dyDescent="0.25">
      <c r="A7811">
        <v>42.524032825604081</v>
      </c>
      <c r="B7811">
        <v>-6.6363595146685839</v>
      </c>
      <c r="C7811">
        <v>517.79998779296875</v>
      </c>
      <c r="D7811" s="1">
        <v>42854.539803240739</v>
      </c>
      <c r="E7811" s="1">
        <f>CSV[[#This Row],[Column4]]-D7810</f>
        <v>2.314814628334716E-5</v>
      </c>
      <c r="F7811">
        <f>CSV[[#This Row],[alt]]-C7810</f>
        <v>-0.60003662109375</v>
      </c>
      <c r="G7811">
        <f>IF(CSV[[#This Row],[Altura]]&gt;0,CSV[[#This Row],[Altura]],0)</f>
        <v>0</v>
      </c>
      <c r="H7811">
        <f>IF(CSV[[#This Row],[Altura]]&lt;=0,CSV[[#This Row],[Altura]],0)</f>
        <v>-0.60003662109375</v>
      </c>
      <c r="I7811" s="2">
        <f>RADIANS(CSV[[#This Row],[lon]])-RADIANS(A7810)</f>
        <v>8.5580707631649489E-7</v>
      </c>
      <c r="J7811" s="2">
        <f>RADIANS(CSV[[#This Row],[lat]])-RADIANS(B7810)</f>
        <v>4.9432001898441769E-6</v>
      </c>
      <c r="K7811" s="2">
        <f>RADIANS(CSV[[#This Row],[lon]])</f>
        <v>0.74218438403293885</v>
      </c>
      <c r="L7811" s="2">
        <f>RADIANS(CSV[[#This Row],[lat]])</f>
        <v>-0.11582632387701972</v>
      </c>
      <c r="M7811" s="2">
        <f>SIN(CSV[[#This Row],[dlon]]/2)*SIN(CSV[[#This Row],[dlon]]/2)</f>
        <v>1.8310143796833553E-13</v>
      </c>
      <c r="N7811" s="2">
        <f>SIN(CSV[[#This Row],[dlat]]/2)*SIN(CSV[[#This Row],[dlat]]/2)</f>
        <v>6.1088070292064372E-12</v>
      </c>
      <c r="O7811" s="2">
        <f>COS(RADIANS(CSV[[#This Row],[lat]]))</f>
        <v>0.99329962724607956</v>
      </c>
      <c r="P7811" s="2">
        <f>CSV[[#This Row],[sindlon]]+CSV[[#This Row],[cosradlat]]*O7810*CSV[[#This Row],[sindlat]]</f>
        <v>6.2103166871917398E-12</v>
      </c>
      <c r="Q7811" s="2">
        <f>2*ASIN(SQRT(CSV[[#This Row],[Columna1]]))*6367445</f>
        <v>31.73599152827871</v>
      </c>
      <c r="R7811" s="2" t="e" vm="1">
        <f ca="1">_xlfn.CONCAT(CSV[[#This Row],[lon]],",",CSV[[#This Row],[lat]],";",CSV[[#This Row],[alt]])</f>
        <v>#NAME?</v>
      </c>
    </row>
    <row r="7812" spans="1:18" x14ac:dyDescent="0.25">
      <c r="A7812">
        <v>42.524081440642476</v>
      </c>
      <c r="B7812">
        <v>-6.6362265776842833</v>
      </c>
      <c r="C7812">
        <v>517.4000244140625</v>
      </c>
      <c r="D7812" s="1">
        <v>42854.539814814816</v>
      </c>
      <c r="E7812" s="1">
        <f>CSV[[#This Row],[Column4]]-D7811</f>
        <v>1.1574076779652387E-5</v>
      </c>
      <c r="F7812">
        <f>CSV[[#This Row],[alt]]-C7811</f>
        <v>-0.39996337890625</v>
      </c>
      <c r="G7812">
        <f>IF(CSV[[#This Row],[Altura]]&gt;0,CSV[[#This Row],[Altura]],0)</f>
        <v>0</v>
      </c>
      <c r="H7812">
        <f>IF(CSV[[#This Row],[Altura]]&lt;=0,CSV[[#This Row],[Altura]],0)</f>
        <v>-0.39996337890625</v>
      </c>
      <c r="I7812" s="2">
        <f>RADIANS(CSV[[#This Row],[lon]])-RADIANS(A7811)</f>
        <v>8.4849248604967897E-7</v>
      </c>
      <c r="J7812" s="2">
        <f>RADIANS(CSV[[#This Row],[lat]])-RADIANS(B7811)</f>
        <v>2.3201880737233616E-6</v>
      </c>
      <c r="K7812" s="2">
        <f>RADIANS(CSV[[#This Row],[lon]])</f>
        <v>0.7421852325254249</v>
      </c>
      <c r="L7812" s="2">
        <f>RADIANS(CSV[[#This Row],[lat]])</f>
        <v>-0.11582400368894599</v>
      </c>
      <c r="M7812" s="2">
        <f>SIN(CSV[[#This Row],[dlon]]/2)*SIN(CSV[[#This Row],[dlon]]/2)</f>
        <v>1.7998487472068038E-13</v>
      </c>
      <c r="N7812" s="2">
        <f>SIN(CSV[[#This Row],[dlat]]/2)*SIN(CSV[[#This Row],[dlat]]/2)</f>
        <v>1.3458181743614268E-12</v>
      </c>
      <c r="O7812" s="2">
        <f>COS(RADIANS(CSV[[#This Row],[lat]]))</f>
        <v>0.99329989538177588</v>
      </c>
      <c r="P7812" s="2">
        <f>CSV[[#This Row],[sindlon]]+CSV[[#This Row],[cosradlat]]*O7811*CSV[[#This Row],[sindlat]]</f>
        <v>1.5078288611719114E-12</v>
      </c>
      <c r="Q7812" s="2">
        <f>2*ASIN(SQRT(CSV[[#This Row],[Columna1]]))*6367445</f>
        <v>15.637640471011013</v>
      </c>
      <c r="R7812" s="2" t="e" vm="1">
        <f ca="1">_xlfn.CONCAT(CSV[[#This Row],[lon]],",",CSV[[#This Row],[lat]],";",CSV[[#This Row],[alt]])</f>
        <v>#NAME?</v>
      </c>
    </row>
    <row r="7813" spans="1:18" x14ac:dyDescent="0.25">
      <c r="A7813">
        <v>42.524195685982704</v>
      </c>
      <c r="B7813">
        <v>-6.6359678283333778</v>
      </c>
      <c r="C7813">
        <v>516</v>
      </c>
      <c r="D7813" s="1">
        <v>42854.539837962962</v>
      </c>
      <c r="E7813" s="1">
        <f>CSV[[#This Row],[Column4]]-D7812</f>
        <v>2.314814628334716E-5</v>
      </c>
      <c r="F7813">
        <f>CSV[[#This Row],[alt]]-C7812</f>
        <v>-1.4000244140625</v>
      </c>
      <c r="G7813">
        <f>IF(CSV[[#This Row],[Altura]]&gt;0,CSV[[#This Row],[Altura]],0)</f>
        <v>0</v>
      </c>
      <c r="H7813">
        <f>IF(CSV[[#This Row],[Altura]]&lt;=0,CSV[[#This Row],[Altura]],0)</f>
        <v>-1.4000244140625</v>
      </c>
      <c r="I7813" s="2">
        <f>RADIANS(CSV[[#This Row],[lon]])-RADIANS(A7812)</f>
        <v>1.9939573420169054E-6</v>
      </c>
      <c r="J7813" s="2">
        <f>RADIANS(CSV[[#This Row],[lat]])-RADIANS(B7812)</f>
        <v>4.5160281106904065E-6</v>
      </c>
      <c r="K7813" s="2">
        <f>RADIANS(CSV[[#This Row],[lon]])</f>
        <v>0.74218722648276692</v>
      </c>
      <c r="L7813" s="2">
        <f>RADIANS(CSV[[#This Row],[lat]])</f>
        <v>-0.1158194876608353</v>
      </c>
      <c r="M7813" s="2">
        <f>SIN(CSV[[#This Row],[dlon]]/2)*SIN(CSV[[#This Row],[dlon]]/2)</f>
        <v>9.939664704454513E-13</v>
      </c>
      <c r="N7813" s="2">
        <f>SIN(CSV[[#This Row],[dlat]]/2)*SIN(CSV[[#This Row],[dlat]]/2)</f>
        <v>5.0986274741278243E-12</v>
      </c>
      <c r="O7813" s="2">
        <f>COS(RADIANS(CSV[[#This Row],[lat]]))</f>
        <v>0.99330041726738527</v>
      </c>
      <c r="P7813" s="2">
        <f>CSV[[#This Row],[sindlon]]+CSV[[#This Row],[cosradlat]]*O7812*CSV[[#This Row],[sindlat]]</f>
        <v>6.0245027972083103E-12</v>
      </c>
      <c r="Q7813" s="2">
        <f>2*ASIN(SQRT(CSV[[#This Row],[Columna1]]))*6367445</f>
        <v>31.257612519028783</v>
      </c>
      <c r="R7813" s="2" t="e" vm="1">
        <f ca="1">_xlfn.CONCAT(CSV[[#This Row],[lon]],",",CSV[[#This Row],[lat]],";",CSV[[#This Row],[alt]])</f>
        <v>#NAME?</v>
      </c>
    </row>
    <row r="7814" spans="1:18" x14ac:dyDescent="0.25">
      <c r="A7814">
        <v>42.524248491972685</v>
      </c>
      <c r="B7814">
        <v>-6.6358336340636024</v>
      </c>
      <c r="C7814">
        <v>514.5999755859375</v>
      </c>
      <c r="D7814" s="1">
        <v>42854.539849537039</v>
      </c>
      <c r="E7814" s="1">
        <f>CSV[[#This Row],[Column4]]-D7813</f>
        <v>1.1574076779652387E-5</v>
      </c>
      <c r="F7814">
        <f>CSV[[#This Row],[alt]]-C7813</f>
        <v>-1.4000244140625</v>
      </c>
      <c r="G7814">
        <f>IF(CSV[[#This Row],[Altura]]&gt;0,CSV[[#This Row],[Altura]],0)</f>
        <v>0</v>
      </c>
      <c r="H7814">
        <f>IF(CSV[[#This Row],[Altura]]&lt;=0,CSV[[#This Row],[Altura]],0)</f>
        <v>-1.4000244140625</v>
      </c>
      <c r="I7814" s="2">
        <f>RADIANS(CSV[[#This Row],[lon]])-RADIANS(A7813)</f>
        <v>9.2163838993908342E-7</v>
      </c>
      <c r="J7814" s="2">
        <f>RADIANS(CSV[[#This Row],[lat]])-RADIANS(B7813)</f>
        <v>2.3421318448985096E-6</v>
      </c>
      <c r="K7814" s="2">
        <f>RADIANS(CSV[[#This Row],[lon]])</f>
        <v>0.74218814812115685</v>
      </c>
      <c r="L7814" s="2">
        <f>RADIANS(CSV[[#This Row],[lat]])</f>
        <v>-0.1158171455289904</v>
      </c>
      <c r="M7814" s="2">
        <f>SIN(CSV[[#This Row],[dlon]]/2)*SIN(CSV[[#This Row],[dlon]]/2)</f>
        <v>2.1235433045236146E-13</v>
      </c>
      <c r="N7814" s="2">
        <f>SIN(CSV[[#This Row],[dlat]]/2)*SIN(CSV[[#This Row],[dlat]]/2)</f>
        <v>1.3713953947212972E-12</v>
      </c>
      <c r="O7814" s="2">
        <f>COS(RADIANS(CSV[[#This Row],[lat]]))</f>
        <v>0.99330068792311388</v>
      </c>
      <c r="P7814" s="2">
        <f>CSV[[#This Row],[sindlon]]+CSV[[#This Row],[cosradlat]]*O7813*CSV[[#This Row],[sindlat]]</f>
        <v>1.5654360943223407E-12</v>
      </c>
      <c r="Q7814" s="2">
        <f>2*ASIN(SQRT(CSV[[#This Row],[Columna1]]))*6367445</f>
        <v>15.933561815773874</v>
      </c>
      <c r="R7814" s="2" t="e" vm="1">
        <f ca="1">_xlfn.CONCAT(CSV[[#This Row],[lon]],",",CSV[[#This Row],[lat]],";",CSV[[#This Row],[alt]])</f>
        <v>#NAME?</v>
      </c>
    </row>
    <row r="7815" spans="1:18" x14ac:dyDescent="0.25">
      <c r="A7815">
        <v>42.524312194436789</v>
      </c>
      <c r="B7815">
        <v>-6.6355453804135323</v>
      </c>
      <c r="C7815">
        <v>512.79998779296875</v>
      </c>
      <c r="D7815" s="1">
        <v>42854.539872685185</v>
      </c>
      <c r="E7815" s="1">
        <f>CSV[[#This Row],[Column4]]-D7814</f>
        <v>2.314814628334716E-5</v>
      </c>
      <c r="F7815">
        <f>CSV[[#This Row],[alt]]-C7814</f>
        <v>-1.79998779296875</v>
      </c>
      <c r="G7815">
        <f>IF(CSV[[#This Row],[Altura]]&gt;0,CSV[[#This Row],[Altura]],0)</f>
        <v>0</v>
      </c>
      <c r="H7815">
        <f>IF(CSV[[#This Row],[Altura]]&lt;=0,CSV[[#This Row],[Altura]],0)</f>
        <v>-1.79998779296875</v>
      </c>
      <c r="I7815" s="2">
        <f>RADIANS(CSV[[#This Row],[lon]])-RADIANS(A7814)</f>
        <v>1.1118177402069662E-6</v>
      </c>
      <c r="J7815" s="2">
        <f>RADIANS(CSV[[#This Row],[lat]])-RADIANS(B7814)</f>
        <v>5.0309752746141578E-6</v>
      </c>
      <c r="K7815" s="2">
        <f>RADIANS(CSV[[#This Row],[lon]])</f>
        <v>0.74218925993889706</v>
      </c>
      <c r="L7815" s="2">
        <f>RADIANS(CSV[[#This Row],[lat]])</f>
        <v>-0.11581211455371579</v>
      </c>
      <c r="M7815" s="2">
        <f>SIN(CSV[[#This Row],[dlon]]/2)*SIN(CSV[[#This Row],[dlon]]/2)</f>
        <v>3.090346718596995E-13</v>
      </c>
      <c r="N7815" s="2">
        <f>SIN(CSV[[#This Row],[dlat]]/2)*SIN(CSV[[#This Row],[dlat]]/2)</f>
        <v>6.3276780534314033E-12</v>
      </c>
      <c r="O7815" s="2">
        <f>COS(RADIANS(CSV[[#This Row],[lat]]))</f>
        <v>0.99330126928198692</v>
      </c>
      <c r="P7815" s="2">
        <f>CSV[[#This Row],[sindlon]]+CSV[[#This Row],[cosradlat]]*O7814*CSV[[#This Row],[sindlat]]</f>
        <v>6.552218190435651E-12</v>
      </c>
      <c r="Q7815" s="2">
        <f>2*ASIN(SQRT(CSV[[#This Row],[Columna1]]))*6367445</f>
        <v>32.597881267129075</v>
      </c>
      <c r="R7815" s="2" t="e" vm="1">
        <f ca="1">_xlfn.CONCAT(CSV[[#This Row],[lon]],",",CSV[[#This Row],[lat]],";",CSV[[#This Row],[alt]])</f>
        <v>#NAME?</v>
      </c>
    </row>
    <row r="7816" spans="1:18" x14ac:dyDescent="0.25">
      <c r="A7816">
        <v>42.524355025961995</v>
      </c>
      <c r="B7816">
        <v>-6.6352500021457672</v>
      </c>
      <c r="C7816">
        <v>511.60000610351563</v>
      </c>
      <c r="D7816" s="1">
        <v>42854.539895833332</v>
      </c>
      <c r="E7816" s="1">
        <f>CSV[[#This Row],[Column4]]-D7815</f>
        <v>2.314814628334716E-5</v>
      </c>
      <c r="F7816">
        <f>CSV[[#This Row],[alt]]-C7815</f>
        <v>-1.199981689453125</v>
      </c>
      <c r="G7816">
        <f>IF(CSV[[#This Row],[Altura]]&gt;0,CSV[[#This Row],[Altura]],0)</f>
        <v>0</v>
      </c>
      <c r="H7816">
        <f>IF(CSV[[#This Row],[Altura]]&lt;=0,CSV[[#This Row],[Altura]],0)</f>
        <v>-1.199981689453125</v>
      </c>
      <c r="I7816" s="2">
        <f>RADIANS(CSV[[#This Row],[lon]])-RADIANS(A7815)</f>
        <v>7.4755113854685362E-7</v>
      </c>
      <c r="J7816" s="2">
        <f>RADIANS(CSV[[#This Row],[lat]])-RADIANS(B7815)</f>
        <v>5.155323311328841E-6</v>
      </c>
      <c r="K7816" s="2">
        <f>RADIANS(CSV[[#This Row],[lon]])</f>
        <v>0.74219000749003561</v>
      </c>
      <c r="L7816" s="2">
        <f>RADIANS(CSV[[#This Row],[lat]])</f>
        <v>-0.11580695923040446</v>
      </c>
      <c r="M7816" s="2">
        <f>SIN(CSV[[#This Row],[dlon]]/2)*SIN(CSV[[#This Row],[dlon]]/2)</f>
        <v>1.3970817618566778E-13</v>
      </c>
      <c r="N7816" s="2">
        <f>SIN(CSV[[#This Row],[dlat]]/2)*SIN(CSV[[#This Row],[dlat]]/2)</f>
        <v>6.6443396110679255E-12</v>
      </c>
      <c r="O7816" s="2">
        <f>COS(RADIANS(CSV[[#This Row],[lat]]))</f>
        <v>0.99330186498392825</v>
      </c>
      <c r="P7816" s="2">
        <f>CSV[[#This Row],[sindlon]]+CSV[[#This Row],[cosradlat]]*O7815*CSV[[#This Row],[sindlat]]</f>
        <v>6.695332586484972E-12</v>
      </c>
      <c r="Q7816" s="2">
        <f>2*ASIN(SQRT(CSV[[#This Row],[Columna1]]))*6367445</f>
        <v>32.951961809520448</v>
      </c>
      <c r="R7816" s="2" t="e" vm="1">
        <f ca="1">_xlfn.CONCAT(CSV[[#This Row],[lon]],",",CSV[[#This Row],[lat]],";",CSV[[#This Row],[alt]])</f>
        <v>#NAME?</v>
      </c>
    </row>
    <row r="7817" spans="1:18" x14ac:dyDescent="0.25">
      <c r="A7817">
        <v>42.524383272975683</v>
      </c>
      <c r="B7817">
        <v>-6.635106336325407</v>
      </c>
      <c r="C7817">
        <v>511.20001220703125</v>
      </c>
      <c r="D7817" s="1">
        <v>42854.539907407408</v>
      </c>
      <c r="E7817" s="1">
        <f>CSV[[#This Row],[Column4]]-D7816</f>
        <v>1.1574076779652387E-5</v>
      </c>
      <c r="F7817">
        <f>CSV[[#This Row],[alt]]-C7816</f>
        <v>-0.399993896484375</v>
      </c>
      <c r="G7817">
        <f>IF(CSV[[#This Row],[Altura]]&gt;0,CSV[[#This Row],[Altura]],0)</f>
        <v>0</v>
      </c>
      <c r="H7817">
        <f>IF(CSV[[#This Row],[Altura]]&lt;=0,CSV[[#This Row],[Altura]],0)</f>
        <v>-0.399993896484375</v>
      </c>
      <c r="I7817" s="2">
        <f>RADIANS(CSV[[#This Row],[lon]])-RADIANS(A7816)</f>
        <v>4.9300339266533655E-7</v>
      </c>
      <c r="J7817" s="2">
        <f>RADIANS(CSV[[#This Row],[lat]])-RADIANS(B7816)</f>
        <v>2.5074415878761913E-6</v>
      </c>
      <c r="K7817" s="2">
        <f>RADIANS(CSV[[#This Row],[lon]])</f>
        <v>0.74219050049342827</v>
      </c>
      <c r="L7817" s="2">
        <f>RADIANS(CSV[[#This Row],[lat]])</f>
        <v>-0.11580445178881658</v>
      </c>
      <c r="M7817" s="2">
        <f>SIN(CSV[[#This Row],[dlon]]/2)*SIN(CSV[[#This Row],[dlon]]/2)</f>
        <v>6.0763086294881783E-14</v>
      </c>
      <c r="N7817" s="2">
        <f>SIN(CSV[[#This Row],[dlat]]/2)*SIN(CSV[[#This Row],[dlat]]/2)</f>
        <v>1.5718158291519453E-12</v>
      </c>
      <c r="O7817" s="2">
        <f>COS(RADIANS(CSV[[#This Row],[lat]]))</f>
        <v>0.9933021547113684</v>
      </c>
      <c r="P7817" s="2">
        <f>CSV[[#This Row],[sindlon]]+CSV[[#This Row],[cosradlat]]*O7816*CSV[[#This Row],[sindlat]]</f>
        <v>1.6115934180436949E-12</v>
      </c>
      <c r="Q7817" s="2">
        <f>2*ASIN(SQRT(CSV[[#This Row],[Columna1]]))*6367445</f>
        <v>16.166758115503765</v>
      </c>
      <c r="R7817" s="2" t="e" vm="1">
        <f ca="1">_xlfn.CONCAT(CSV[[#This Row],[lon]],",",CSV[[#This Row],[lat]],";",CSV[[#This Row],[alt]])</f>
        <v>#NAME?</v>
      </c>
    </row>
    <row r="7818" spans="1:18" x14ac:dyDescent="0.25">
      <c r="A7818">
        <v>42.52448720857501</v>
      </c>
      <c r="B7818">
        <v>-6.634852783754468</v>
      </c>
      <c r="C7818">
        <v>510.60000610351563</v>
      </c>
      <c r="D7818" s="1">
        <v>42854.539930555555</v>
      </c>
      <c r="E7818" s="1">
        <f>CSV[[#This Row],[Column4]]-D7817</f>
        <v>2.314814628334716E-5</v>
      </c>
      <c r="F7818">
        <f>CSV[[#This Row],[alt]]-C7817</f>
        <v>-0.600006103515625</v>
      </c>
      <c r="G7818">
        <f>IF(CSV[[#This Row],[Altura]]&gt;0,CSV[[#This Row],[Altura]],0)</f>
        <v>0</v>
      </c>
      <c r="H7818">
        <f>IF(CSV[[#This Row],[Altura]]&lt;=0,CSV[[#This Row],[Altura]],0)</f>
        <v>-0.600006103515625</v>
      </c>
      <c r="I7818" s="2">
        <f>RADIANS(CSV[[#This Row],[lon]])-RADIANS(A7817)</f>
        <v>1.8140184182557917E-6</v>
      </c>
      <c r="J7818" s="2">
        <f>RADIANS(CSV[[#This Row],[lat]])-RADIANS(B7817)</f>
        <v>4.425327189777617E-6</v>
      </c>
      <c r="K7818" s="2">
        <f>RADIANS(CSV[[#This Row],[lon]])</f>
        <v>0.74219231451184653</v>
      </c>
      <c r="L7818" s="2">
        <f>RADIANS(CSV[[#This Row],[lat]])</f>
        <v>-0.11580002646162681</v>
      </c>
      <c r="M7818" s="2">
        <f>SIN(CSV[[#This Row],[dlon]]/2)*SIN(CSV[[#This Row],[dlon]]/2)</f>
        <v>8.226657054425854E-13</v>
      </c>
      <c r="N7818" s="2">
        <f>SIN(CSV[[#This Row],[dlat]]/2)*SIN(CSV[[#This Row],[dlat]]/2)</f>
        <v>4.8958801841382758E-12</v>
      </c>
      <c r="O7818" s="2">
        <f>COS(RADIANS(CSV[[#This Row],[lat]]))</f>
        <v>0.99330266602956574</v>
      </c>
      <c r="P7818" s="2">
        <f>CSV[[#This Row],[sindlon]]+CSV[[#This Row],[cosradlat]]*O7817*CSV[[#This Row],[sindlat]]</f>
        <v>5.6531843148411518E-12</v>
      </c>
      <c r="Q7818" s="2">
        <f>2*ASIN(SQRT(CSV[[#This Row],[Columna1]]))*6367445</f>
        <v>30.279016920815732</v>
      </c>
      <c r="R7818" s="2" t="e" vm="1">
        <f ca="1">_xlfn.CONCAT(CSV[[#This Row],[lon]],",",CSV[[#This Row],[lat]],";",CSV[[#This Row],[alt]])</f>
        <v>#NAME?</v>
      </c>
    </row>
    <row r="7819" spans="1:18" x14ac:dyDescent="0.25">
      <c r="A7819">
        <v>42.52464403398335</v>
      </c>
      <c r="B7819">
        <v>-6.6346521209925413</v>
      </c>
      <c r="C7819">
        <v>510.60000610351563</v>
      </c>
      <c r="D7819" s="1">
        <v>42854.539953703701</v>
      </c>
      <c r="E7819" s="1">
        <f>CSV[[#This Row],[Column4]]-D7818</f>
        <v>2.314814628334716E-5</v>
      </c>
      <c r="F7819">
        <f>CSV[[#This Row],[alt]]-C7818</f>
        <v>0</v>
      </c>
      <c r="G7819">
        <f>IF(CSV[[#This Row],[Altura]]&gt;0,CSV[[#This Row],[Altura]],0)</f>
        <v>0</v>
      </c>
      <c r="H7819">
        <f>IF(CSV[[#This Row],[Altura]]&lt;=0,CSV[[#This Row],[Altura]],0)</f>
        <v>0</v>
      </c>
      <c r="I7819" s="2">
        <f>RADIANS(CSV[[#This Row],[lon]])-RADIANS(A7818)</f>
        <v>2.7371197263148517E-6</v>
      </c>
      <c r="J7819" s="2">
        <f>RADIANS(CSV[[#This Row],[lat]])-RADIANS(B7818)</f>
        <v>3.5022258817601903E-6</v>
      </c>
      <c r="K7819" s="2">
        <f>RADIANS(CSV[[#This Row],[lon]])</f>
        <v>0.74219505163157284</v>
      </c>
      <c r="L7819" s="2">
        <f>RADIANS(CSV[[#This Row],[lat]])</f>
        <v>-0.11579652423574505</v>
      </c>
      <c r="M7819" s="2">
        <f>SIN(CSV[[#This Row],[dlon]]/2)*SIN(CSV[[#This Row],[dlon]]/2)</f>
        <v>1.872956099044303E-12</v>
      </c>
      <c r="N7819" s="2">
        <f>SIN(CSV[[#This Row],[dlat]]/2)*SIN(CSV[[#This Row],[dlat]]/2)</f>
        <v>3.0663965317146014E-12</v>
      </c>
      <c r="O7819" s="2">
        <f>COS(RADIANS(CSV[[#This Row],[lat]]))</f>
        <v>0.99330307067553347</v>
      </c>
      <c r="P7819" s="2">
        <f>CSV[[#This Row],[sindlon]]+CSV[[#This Row],[cosradlat]]*O7818*CSV[[#This Row],[sindlat]]</f>
        <v>4.8984180409521758E-12</v>
      </c>
      <c r="Q7819" s="2">
        <f>2*ASIN(SQRT(CSV[[#This Row],[Columna1]]))*6367445</f>
        <v>28.185329804499812</v>
      </c>
      <c r="R7819" s="2" t="e" vm="1">
        <f ca="1">_xlfn.CONCAT(CSV[[#This Row],[lon]],",",CSV[[#This Row],[lat]],";",CSV[[#This Row],[alt]])</f>
        <v>#NAME?</v>
      </c>
    </row>
    <row r="7820" spans="1:18" x14ac:dyDescent="0.25">
      <c r="A7820">
        <v>42.524732546880841</v>
      </c>
      <c r="B7820">
        <v>-6.6345768515020609</v>
      </c>
      <c r="C7820">
        <v>510.39999389648438</v>
      </c>
      <c r="D7820" s="1">
        <v>42854.539965277778</v>
      </c>
      <c r="E7820" s="1">
        <f>CSV[[#This Row],[Column4]]-D7819</f>
        <v>1.1574076779652387E-5</v>
      </c>
      <c r="F7820">
        <f>CSV[[#This Row],[alt]]-C7819</f>
        <v>-0.20001220703125</v>
      </c>
      <c r="G7820">
        <f>IF(CSV[[#This Row],[Altura]]&gt;0,CSV[[#This Row],[Altura]],0)</f>
        <v>0</v>
      </c>
      <c r="H7820">
        <f>IF(CSV[[#This Row],[Altura]]&lt;=0,CSV[[#This Row],[Altura]],0)</f>
        <v>-0.20001220703125</v>
      </c>
      <c r="I7820" s="2">
        <f>RADIANS(CSV[[#This Row],[lon]])-RADIANS(A7819)</f>
        <v>1.5448414917296205E-6</v>
      </c>
      <c r="J7820" s="2">
        <f>RADIANS(CSV[[#This Row],[lat]])-RADIANS(B7819)</f>
        <v>1.3137004351848613E-6</v>
      </c>
      <c r="K7820" s="2">
        <f>RADIANS(CSV[[#This Row],[lon]])</f>
        <v>0.74219659647306457</v>
      </c>
      <c r="L7820" s="2">
        <f>RADIANS(CSV[[#This Row],[lat]])</f>
        <v>-0.11579521053530986</v>
      </c>
      <c r="M7820" s="2">
        <f>SIN(CSV[[#This Row],[dlon]]/2)*SIN(CSV[[#This Row],[dlon]]/2)</f>
        <v>5.966338086422312E-13</v>
      </c>
      <c r="N7820" s="2">
        <f>SIN(CSV[[#This Row],[dlat]]/2)*SIN(CSV[[#This Row],[dlat]]/2)</f>
        <v>4.314522083511615E-13</v>
      </c>
      <c r="O7820" s="2">
        <f>COS(RADIANS(CSV[[#This Row],[lat]]))</f>
        <v>0.9933032224568854</v>
      </c>
      <c r="P7820" s="2">
        <f>CSV[[#This Row],[sindlon]]+CSV[[#This Row],[cosradlat]]*O7819*CSV[[#This Row],[sindlat]]</f>
        <v>1.0223266222895234E-12</v>
      </c>
      <c r="Q7820" s="2">
        <f>2*ASIN(SQRT(CSV[[#This Row],[Columna1]]))*6367445</f>
        <v>12.876268768021811</v>
      </c>
      <c r="R7820" s="2" t="e" vm="1">
        <f ca="1">_xlfn.CONCAT(CSV[[#This Row],[lon]],",",CSV[[#This Row],[lat]],";",CSV[[#This Row],[alt]])</f>
        <v>#NAME?</v>
      </c>
    </row>
    <row r="7821" spans="1:18" x14ac:dyDescent="0.25">
      <c r="A7821">
        <v>42.524820724502206</v>
      </c>
      <c r="B7821">
        <v>-6.634512897580862</v>
      </c>
      <c r="C7821">
        <v>510.20001220703125</v>
      </c>
      <c r="D7821" s="1">
        <v>42854.539976851855</v>
      </c>
      <c r="E7821" s="1">
        <f>CSV[[#This Row],[Column4]]-D7820</f>
        <v>1.1574076779652387E-5</v>
      </c>
      <c r="F7821">
        <f>CSV[[#This Row],[alt]]-C7820</f>
        <v>-0.199981689453125</v>
      </c>
      <c r="G7821">
        <f>IF(CSV[[#This Row],[Altura]]&gt;0,CSV[[#This Row],[Altura]],0)</f>
        <v>0</v>
      </c>
      <c r="H7821">
        <f>IF(CSV[[#This Row],[Altura]]&lt;=0,CSV[[#This Row],[Altura]],0)</f>
        <v>-0.199981689453125</v>
      </c>
      <c r="I7821" s="2">
        <f>RADIANS(CSV[[#This Row],[lon]])-RADIANS(A7820)</f>
        <v>1.5389898193607365E-6</v>
      </c>
      <c r="J7821" s="2">
        <f>RADIANS(CSV[[#This Row],[lat]])-RADIANS(B7820)</f>
        <v>1.1162064944836292E-6</v>
      </c>
      <c r="K7821" s="2">
        <f>RADIANS(CSV[[#This Row],[lon]])</f>
        <v>0.74219813546288393</v>
      </c>
      <c r="L7821" s="2">
        <f>RADIANS(CSV[[#This Row],[lat]])</f>
        <v>-0.11579409432881538</v>
      </c>
      <c r="M7821" s="2">
        <f>SIN(CSV[[#This Row],[dlon]]/2)*SIN(CSV[[#This Row],[dlon]]/2)</f>
        <v>5.9212241602388128E-13</v>
      </c>
      <c r="N7821" s="2">
        <f>SIN(CSV[[#This Row],[dlat]]/2)*SIN(CSV[[#This Row],[dlat]]/2)</f>
        <v>3.1147923458182566E-13</v>
      </c>
      <c r="O7821" s="2">
        <f>COS(RADIANS(CSV[[#This Row],[lat]]))</f>
        <v>0.99330335141898107</v>
      </c>
      <c r="P7821" s="2">
        <f>CSV[[#This Row],[sindlon]]+CSV[[#This Row],[cosradlat]]*O7820*CSV[[#This Row],[sindlat]]</f>
        <v>8.9944384507524487E-13</v>
      </c>
      <c r="Q7821" s="2">
        <f>2*ASIN(SQRT(CSV[[#This Row],[Columna1]]))*6367445</f>
        <v>12.077644025565357</v>
      </c>
      <c r="R7821" s="2" t="e" vm="1">
        <f ca="1">_xlfn.CONCAT(CSV[[#This Row],[lon]],",",CSV[[#This Row],[lat]],";",CSV[[#This Row],[alt]])</f>
        <v>#NAME?</v>
      </c>
    </row>
    <row r="7822" spans="1:18" x14ac:dyDescent="0.25">
      <c r="A7822">
        <v>42.525059944018722</v>
      </c>
      <c r="B7822">
        <v>-6.6343318484723568</v>
      </c>
      <c r="C7822">
        <v>511.60000610351563</v>
      </c>
      <c r="D7822" s="1">
        <v>42854.540011574078</v>
      </c>
      <c r="E7822" s="1">
        <f>CSV[[#This Row],[Column4]]-D7821</f>
        <v>3.4722223062999547E-5</v>
      </c>
      <c r="F7822">
        <f>CSV[[#This Row],[alt]]-C7821</f>
        <v>1.399993896484375</v>
      </c>
      <c r="G7822">
        <f>IF(CSV[[#This Row],[Altura]]&gt;0,CSV[[#This Row],[Altura]],0)</f>
        <v>1.399993896484375</v>
      </c>
      <c r="H7822">
        <f>IF(CSV[[#This Row],[Altura]]&lt;=0,CSV[[#This Row],[Altura]],0)</f>
        <v>0</v>
      </c>
      <c r="I7822" s="2">
        <f>RADIANS(CSV[[#This Row],[lon]])-RADIANS(A7821)</f>
        <v>4.1751681982837852E-6</v>
      </c>
      <c r="J7822" s="2">
        <f>RADIANS(CSV[[#This Row],[lat]])-RADIANS(B7821)</f>
        <v>3.1599030512197146E-6</v>
      </c>
      <c r="K7822" s="2">
        <f>RADIANS(CSV[[#This Row],[lon]])</f>
        <v>0.74220231063108222</v>
      </c>
      <c r="L7822" s="2">
        <f>RADIANS(CSV[[#This Row],[lat]])</f>
        <v>-0.11579093442576416</v>
      </c>
      <c r="M7822" s="2">
        <f>SIN(CSV[[#This Row],[dlon]]/2)*SIN(CSV[[#This Row],[dlon]]/2)</f>
        <v>4.3580073709837368E-12</v>
      </c>
      <c r="N7822" s="2">
        <f>SIN(CSV[[#This Row],[dlat]]/2)*SIN(CSV[[#This Row],[dlat]]/2)</f>
        <v>2.4962468232748387E-12</v>
      </c>
      <c r="O7822" s="2">
        <f>COS(RADIANS(CSV[[#This Row],[lat]]))</f>
        <v>0.99330371649500515</v>
      </c>
      <c r="P7822" s="2">
        <f>CSV[[#This Row],[sindlon]]+CSV[[#This Row],[cosradlat]]*O7821*CSV[[#This Row],[sindlat]]</f>
        <v>6.8209340684256897E-12</v>
      </c>
      <c r="Q7822" s="2">
        <f>2*ASIN(SQRT(CSV[[#This Row],[Columna1]]))*6367445</f>
        <v>33.259607811901702</v>
      </c>
      <c r="R7822" s="2" t="e" vm="1">
        <f ca="1">_xlfn.CONCAT(CSV[[#This Row],[lon]],",",CSV[[#This Row],[lat]],";",CSV[[#This Row],[alt]])</f>
        <v>#NAME?</v>
      </c>
    </row>
    <row r="7823" spans="1:18" x14ac:dyDescent="0.25">
      <c r="A7823">
        <v>42.525222301483154</v>
      </c>
      <c r="B7823">
        <v>-6.6342073772102594</v>
      </c>
      <c r="C7823">
        <v>513</v>
      </c>
      <c r="D7823" s="1">
        <v>42854.540034722224</v>
      </c>
      <c r="E7823" s="1">
        <f>CSV[[#This Row],[Column4]]-D7822</f>
        <v>2.314814628334716E-5</v>
      </c>
      <c r="F7823">
        <f>CSV[[#This Row],[alt]]-C7822</f>
        <v>1.399993896484375</v>
      </c>
      <c r="G7823">
        <f>IF(CSV[[#This Row],[Altura]]&gt;0,CSV[[#This Row],[Altura]],0)</f>
        <v>1.399993896484375</v>
      </c>
      <c r="H7823">
        <f>IF(CSV[[#This Row],[Altura]]&lt;=0,CSV[[#This Row],[Altura]],0)</f>
        <v>0</v>
      </c>
      <c r="I7823" s="2">
        <f>RADIANS(CSV[[#This Row],[lon]])-RADIANS(A7822)</f>
        <v>2.8336723195687696E-6</v>
      </c>
      <c r="J7823" s="2">
        <f>RADIANS(CSV[[#This Row],[lat]])-RADIANS(B7822)</f>
        <v>2.1724333477135538E-6</v>
      </c>
      <c r="K7823" s="2">
        <f>RADIANS(CSV[[#This Row],[lon]])</f>
        <v>0.74220514430340179</v>
      </c>
      <c r="L7823" s="2">
        <f>RADIANS(CSV[[#This Row],[lat]])</f>
        <v>-0.11578876199241644</v>
      </c>
      <c r="M7823" s="2">
        <f>SIN(CSV[[#This Row],[dlon]]/2)*SIN(CSV[[#This Row],[dlon]]/2)</f>
        <v>2.0074247036712192E-12</v>
      </c>
      <c r="N7823" s="2">
        <f>SIN(CSV[[#This Row],[dlat]]/2)*SIN(CSV[[#This Row],[dlat]]/2)</f>
        <v>1.1798666625640154E-12</v>
      </c>
      <c r="O7823" s="2">
        <f>COS(RADIANS(CSV[[#This Row],[lat]]))</f>
        <v>0.99330396747901828</v>
      </c>
      <c r="P7823" s="2">
        <f>CSV[[#This Row],[sindlon]]+CSV[[#This Row],[cosradlat]]*O7822*CSV[[#This Row],[sindlat]]</f>
        <v>3.1715431225109087E-12</v>
      </c>
      <c r="Q7823" s="2">
        <f>2*ASIN(SQRT(CSV[[#This Row],[Columna1]]))*6367445</f>
        <v>22.679345041966595</v>
      </c>
      <c r="R7823" s="2" t="e" vm="1">
        <f ca="1">_xlfn.CONCAT(CSV[[#This Row],[lon]],",",CSV[[#This Row],[lat]],";",CSV[[#This Row],[alt]])</f>
        <v>#NAME?</v>
      </c>
    </row>
    <row r="7824" spans="1:18" x14ac:dyDescent="0.25">
      <c r="A7824">
        <v>42.525461269542575</v>
      </c>
      <c r="B7824">
        <v>-6.6340536531060934</v>
      </c>
      <c r="C7824">
        <v>513.5999755859375</v>
      </c>
      <c r="D7824" s="1">
        <v>42854.540069444447</v>
      </c>
      <c r="E7824" s="1">
        <f>CSV[[#This Row],[Column4]]-D7823</f>
        <v>3.4722223062999547E-5</v>
      </c>
      <c r="F7824">
        <f>CSV[[#This Row],[alt]]-C7823</f>
        <v>0.5999755859375</v>
      </c>
      <c r="G7824">
        <f>IF(CSV[[#This Row],[Altura]]&gt;0,CSV[[#This Row],[Altura]],0)</f>
        <v>0.5999755859375</v>
      </c>
      <c r="H7824">
        <f>IF(CSV[[#This Row],[Altura]]&lt;=0,CSV[[#This Row],[Altura]],0)</f>
        <v>0</v>
      </c>
      <c r="I7824" s="2">
        <f>RADIANS(CSV[[#This Row],[lon]])-RADIANS(A7823)</f>
        <v>4.1707794439238555E-6</v>
      </c>
      <c r="J7824" s="2">
        <f>RADIANS(CSV[[#This Row],[lat]])-RADIANS(B7823)</f>
        <v>2.6829917573745199E-6</v>
      </c>
      <c r="K7824" s="2">
        <f>RADIANS(CSV[[#This Row],[lon]])</f>
        <v>0.74220931508284571</v>
      </c>
      <c r="L7824" s="2">
        <f>RADIANS(CSV[[#This Row],[lat]])</f>
        <v>-0.11578607900065907</v>
      </c>
      <c r="M7824" s="2">
        <f>SIN(CSV[[#This Row],[dlon]]/2)*SIN(CSV[[#This Row],[dlon]]/2)</f>
        <v>4.3488502924581422E-12</v>
      </c>
      <c r="N7824" s="2">
        <f>SIN(CSV[[#This Row],[dlat]]/2)*SIN(CSV[[#This Row],[dlat]]/2)</f>
        <v>1.7996111925338241E-12</v>
      </c>
      <c r="O7824" s="2">
        <f>COS(RADIANS(CSV[[#This Row],[lat]]))</f>
        <v>0.99330427744203009</v>
      </c>
      <c r="P7824" s="2">
        <f>CSV[[#This Row],[sindlon]]+CSV[[#This Row],[cosradlat]]*O7823*CSV[[#This Row],[sindlat]]</f>
        <v>6.124442217828917E-12</v>
      </c>
      <c r="Q7824" s="2">
        <f>2*ASIN(SQRT(CSV[[#This Row],[Columna1]]))*6367445</f>
        <v>31.51580965346384</v>
      </c>
      <c r="R7824" s="2" t="e" vm="1">
        <f ca="1">_xlfn.CONCAT(CSV[[#This Row],[lon]],",",CSV[[#This Row],[lat]],";",CSV[[#This Row],[alt]])</f>
        <v>#NAME?</v>
      </c>
    </row>
    <row r="7825" spans="1:18" x14ac:dyDescent="0.25">
      <c r="A7825">
        <v>42.525597140192986</v>
      </c>
      <c r="B7825">
        <v>-6.6339514777064323</v>
      </c>
      <c r="C7825">
        <v>514.20001220703125</v>
      </c>
      <c r="D7825" s="1">
        <v>42854.540092592593</v>
      </c>
      <c r="E7825" s="1">
        <f>CSV[[#This Row],[Column4]]-D7824</f>
        <v>2.314814628334716E-5</v>
      </c>
      <c r="F7825">
        <f>CSV[[#This Row],[alt]]-C7824</f>
        <v>0.60003662109375</v>
      </c>
      <c r="G7825">
        <f>IF(CSV[[#This Row],[Altura]]&gt;0,CSV[[#This Row],[Altura]],0)</f>
        <v>0.60003662109375</v>
      </c>
      <c r="H7825">
        <f>IF(CSV[[#This Row],[Altura]]&lt;=0,CSV[[#This Row],[Altura]],0)</f>
        <v>0</v>
      </c>
      <c r="I7825" s="2">
        <f>RADIANS(CSV[[#This Row],[lon]])-RADIANS(A7824)</f>
        <v>2.3713902065347625E-6</v>
      </c>
      <c r="J7825" s="2">
        <f>RADIANS(CSV[[#This Row],[lat]])-RADIANS(B7824)</f>
        <v>1.7832971386244623E-6</v>
      </c>
      <c r="K7825" s="2">
        <f>RADIANS(CSV[[#This Row],[lon]])</f>
        <v>0.74221168647305225</v>
      </c>
      <c r="L7825" s="2">
        <f>RADIANS(CSV[[#This Row],[lat]])</f>
        <v>-0.11578429570352045</v>
      </c>
      <c r="M7825" s="2">
        <f>SIN(CSV[[#This Row],[dlon]]/2)*SIN(CSV[[#This Row],[dlon]]/2)</f>
        <v>1.4058728779115871E-12</v>
      </c>
      <c r="N7825" s="2">
        <f>SIN(CSV[[#This Row],[dlat]]/2)*SIN(CSV[[#This Row],[dlat]]/2)</f>
        <v>7.9503717115633797E-13</v>
      </c>
      <c r="O7825" s="2">
        <f>COS(RADIANS(CSV[[#This Row],[lat]]))</f>
        <v>0.99330448346038147</v>
      </c>
      <c r="P7825" s="2">
        <f>CSV[[#This Row],[sindlon]]+CSV[[#This Row],[cosradlat]]*O7824*CSV[[#This Row],[sindlat]]</f>
        <v>2.1902991587842316E-12</v>
      </c>
      <c r="Q7825" s="2">
        <f>2*ASIN(SQRT(CSV[[#This Row],[Columna1]]))*6367445</f>
        <v>18.847203343057192</v>
      </c>
      <c r="R7825" s="2" t="e" vm="1">
        <f ca="1">_xlfn.CONCAT(CSV[[#This Row],[lon]],",",CSV[[#This Row],[lat]],";",CSV[[#This Row],[alt]])</f>
        <v>#NAME?</v>
      </c>
    </row>
    <row r="7826" spans="1:18" x14ac:dyDescent="0.25">
      <c r="A7826">
        <v>42.525647766888142</v>
      </c>
      <c r="B7826">
        <v>-6.6338860150426626</v>
      </c>
      <c r="C7826">
        <v>514.5999755859375</v>
      </c>
      <c r="D7826" s="1">
        <v>42854.54010416667</v>
      </c>
      <c r="E7826" s="1">
        <f>CSV[[#This Row],[Column4]]-D7825</f>
        <v>1.1574076779652387E-5</v>
      </c>
      <c r="F7826">
        <f>CSV[[#This Row],[alt]]-C7825</f>
        <v>0.39996337890625</v>
      </c>
      <c r="G7826">
        <f>IF(CSV[[#This Row],[Altura]]&gt;0,CSV[[#This Row],[Altura]],0)</f>
        <v>0.39996337890625</v>
      </c>
      <c r="H7826">
        <f>IF(CSV[[#This Row],[Altura]]&lt;=0,CSV[[#This Row],[Altura]],0)</f>
        <v>0</v>
      </c>
      <c r="I7826" s="2">
        <f>RADIANS(CSV[[#This Row],[lon]])-RADIANS(A7825)</f>
        <v>8.8360251981889348E-7</v>
      </c>
      <c r="J7826" s="2">
        <f>RADIANS(CSV[[#This Row],[lat]])-RADIANS(B7825)</f>
        <v>1.1425390199076846E-6</v>
      </c>
      <c r="K7826" s="2">
        <f>RADIANS(CSV[[#This Row],[lon]])</f>
        <v>0.74221257007557206</v>
      </c>
      <c r="L7826" s="2">
        <f>RADIANS(CSV[[#This Row],[lat]])</f>
        <v>-0.11578315316450054</v>
      </c>
      <c r="M7826" s="2">
        <f>SIN(CSV[[#This Row],[dlon]]/2)*SIN(CSV[[#This Row],[dlon]]/2)</f>
        <v>1.9518835325756184E-13</v>
      </c>
      <c r="N7826" s="2">
        <f>SIN(CSV[[#This Row],[dlat]]/2)*SIN(CSV[[#This Row],[dlat]]/2)</f>
        <v>3.2634885300286768E-13</v>
      </c>
      <c r="O7826" s="2">
        <f>COS(RADIANS(CSV[[#This Row],[lat]]))</f>
        <v>0.99330461545243121</v>
      </c>
      <c r="P7826" s="2">
        <f>CSV[[#This Row],[sindlon]]+CSV[[#This Row],[cosradlat]]*O7825*CSV[[#This Row],[sindlat]]</f>
        <v>5.1718173096160317E-13</v>
      </c>
      <c r="Q7826" s="2">
        <f>2*ASIN(SQRT(CSV[[#This Row],[Columna1]]))*6367445</f>
        <v>9.1583404889455267</v>
      </c>
      <c r="R7826" s="2" t="e" vm="1">
        <f ca="1">_xlfn.CONCAT(CSV[[#This Row],[lon]],",",CSV[[#This Row],[lat]],";",CSV[[#This Row],[alt]])</f>
        <v>#NAME?</v>
      </c>
    </row>
    <row r="7827" spans="1:18" x14ac:dyDescent="0.25">
      <c r="A7827">
        <v>42.525682551786304</v>
      </c>
      <c r="B7827">
        <v>-6.6338116675615311</v>
      </c>
      <c r="C7827">
        <v>515.20001220703125</v>
      </c>
      <c r="D7827" s="1">
        <v>42854.54011574074</v>
      </c>
      <c r="E7827" s="1">
        <f>CSV[[#This Row],[Column4]]-D7826</f>
        <v>1.1574069503694773E-5</v>
      </c>
      <c r="F7827">
        <f>CSV[[#This Row],[alt]]-C7826</f>
        <v>0.60003662109375</v>
      </c>
      <c r="G7827">
        <f>IF(CSV[[#This Row],[Altura]]&gt;0,CSV[[#This Row],[Altura]],0)</f>
        <v>0.60003662109375</v>
      </c>
      <c r="H7827">
        <f>IF(CSV[[#This Row],[Altura]]&lt;=0,CSV[[#This Row],[Altura]],0)</f>
        <v>0</v>
      </c>
      <c r="I7827" s="2">
        <f>RADIANS(CSV[[#This Row],[lon]])-RADIANS(A7826)</f>
        <v>6.0711100291488407E-7</v>
      </c>
      <c r="J7827" s="2">
        <f>RADIANS(CSV[[#This Row],[lat]])-RADIANS(B7826)</f>
        <v>1.2976083363092084E-6</v>
      </c>
      <c r="K7827" s="2">
        <f>RADIANS(CSV[[#This Row],[lon]])</f>
        <v>0.74221317718657498</v>
      </c>
      <c r="L7827" s="2">
        <f>RADIANS(CSV[[#This Row],[lat]])</f>
        <v>-0.11578185555616423</v>
      </c>
      <c r="M7827" s="2">
        <f>SIN(CSV[[#This Row],[dlon]]/2)*SIN(CSV[[#This Row],[dlon]]/2)</f>
        <v>9.2145942465076268E-14</v>
      </c>
      <c r="N7827" s="2">
        <f>SIN(CSV[[#This Row],[dlat]]/2)*SIN(CSV[[#This Row],[dlat]]/2)</f>
        <v>4.2094684861472884E-13</v>
      </c>
      <c r="O7827" s="2">
        <f>COS(RADIANS(CSV[[#This Row],[lat]]))</f>
        <v>0.99330476535732237</v>
      </c>
      <c r="P7827" s="2">
        <f>CSV[[#This Row],[sindlon]]+CSV[[#This Row],[cosradlat]]*O7826*CSV[[#This Row],[sindlat]]</f>
        <v>5.0747492198685424E-13</v>
      </c>
      <c r="Q7827" s="2">
        <f>2*ASIN(SQRT(CSV[[#This Row],[Columna1]]))*6367445</f>
        <v>9.071988494445467</v>
      </c>
      <c r="R7827" s="2" t="e" vm="1">
        <f ca="1">_xlfn.CONCAT(CSV[[#This Row],[lon]],",",CSV[[#This Row],[lat]],";",CSV[[#This Row],[alt]])</f>
        <v>#NAME?</v>
      </c>
    </row>
    <row r="7828" spans="1:18" x14ac:dyDescent="0.25">
      <c r="A7828">
        <v>42.525722784921527</v>
      </c>
      <c r="B7828">
        <v>-6.6336626373231411</v>
      </c>
      <c r="C7828">
        <v>516.5999755859375</v>
      </c>
      <c r="D7828" s="1">
        <v>42854.540138888886</v>
      </c>
      <c r="E7828" s="1">
        <f>CSV[[#This Row],[Column4]]-D7827</f>
        <v>2.314814628334716E-5</v>
      </c>
      <c r="F7828">
        <f>CSV[[#This Row],[alt]]-C7827</f>
        <v>1.39996337890625</v>
      </c>
      <c r="G7828">
        <f>IF(CSV[[#This Row],[Altura]]&gt;0,CSV[[#This Row],[Altura]],0)</f>
        <v>1.39996337890625</v>
      </c>
      <c r="H7828">
        <f>IF(CSV[[#This Row],[Altura]]&lt;=0,CSV[[#This Row],[Altura]],0)</f>
        <v>0</v>
      </c>
      <c r="I7828" s="2">
        <f>RADIANS(CSV[[#This Row],[lon]])-RADIANS(A7827)</f>
        <v>7.0220067804882547E-7</v>
      </c>
      <c r="J7828" s="2">
        <f>RADIANS(CSV[[#This Row],[lat]])-RADIANS(B7827)</f>
        <v>2.6010683449317895E-6</v>
      </c>
      <c r="K7828" s="2">
        <f>RADIANS(CSV[[#This Row],[lon]])</f>
        <v>0.74221387938725303</v>
      </c>
      <c r="L7828" s="2">
        <f>RADIANS(CSV[[#This Row],[lat]])</f>
        <v>-0.1157792544878193</v>
      </c>
      <c r="M7828" s="2">
        <f>SIN(CSV[[#This Row],[dlon]]/2)*SIN(CSV[[#This Row],[dlon]]/2)</f>
        <v>1.2327144806305251E-13</v>
      </c>
      <c r="N7828" s="2">
        <f>SIN(CSV[[#This Row],[dlat]]/2)*SIN(CSV[[#This Row],[dlat]]/2)</f>
        <v>1.6913891337505963E-12</v>
      </c>
      <c r="O7828" s="2">
        <f>COS(RADIANS(CSV[[#This Row],[lat]]))</f>
        <v>0.99330506583807665</v>
      </c>
      <c r="P7828" s="2">
        <f>CSV[[#This Row],[sindlon]]+CSV[[#This Row],[cosradlat]]*O7827*CSV[[#This Row],[sindlat]]</f>
        <v>1.7920884108873795E-12</v>
      </c>
      <c r="Q7828" s="2">
        <f>2*ASIN(SQRT(CSV[[#This Row],[Columna1]]))*6367445</f>
        <v>17.048057978120699</v>
      </c>
      <c r="R7828" s="2" t="e" vm="1">
        <f ca="1">_xlfn.CONCAT(CSV[[#This Row],[lon]],",",CSV[[#This Row],[lat]],";",CSV[[#This Row],[alt]])</f>
        <v>#NAME?</v>
      </c>
    </row>
    <row r="7829" spans="1:18" x14ac:dyDescent="0.25">
      <c r="A7829">
        <v>42.525736195966601</v>
      </c>
      <c r="B7829">
        <v>-6.6336015332490206</v>
      </c>
      <c r="C7829">
        <v>517.79998779296875</v>
      </c>
      <c r="D7829" s="1">
        <v>42854.540150462963</v>
      </c>
      <c r="E7829" s="1">
        <f>CSV[[#This Row],[Column4]]-D7828</f>
        <v>1.1574076779652387E-5</v>
      </c>
      <c r="F7829">
        <f>CSV[[#This Row],[alt]]-C7828</f>
        <v>1.20001220703125</v>
      </c>
      <c r="G7829">
        <f>IF(CSV[[#This Row],[Altura]]&gt;0,CSV[[#This Row],[Altura]],0)</f>
        <v>1.20001220703125</v>
      </c>
      <c r="H7829">
        <f>IF(CSV[[#This Row],[Altura]]&lt;=0,CSV[[#This Row],[Altura]],0)</f>
        <v>0</v>
      </c>
      <c r="I7829" s="2">
        <f>RADIANS(CSV[[#This Row],[lon]])-RADIANS(A7828)</f>
        <v>2.3406689275695669E-7</v>
      </c>
      <c r="J7829" s="2">
        <f>RADIANS(CSV[[#This Row],[lat]])-RADIANS(B7828)</f>
        <v>1.0664672797922048E-6</v>
      </c>
      <c r="K7829" s="2">
        <f>RADIANS(CSV[[#This Row],[lon]])</f>
        <v>0.74221411345414579</v>
      </c>
      <c r="L7829" s="2">
        <f>RADIANS(CSV[[#This Row],[lat]])</f>
        <v>-0.1157781880205395</v>
      </c>
      <c r="M7829" s="2">
        <f>SIN(CSV[[#This Row],[dlon]]/2)*SIN(CSV[[#This Row],[dlon]]/2)</f>
        <v>1.3696827571224105E-14</v>
      </c>
      <c r="N7829" s="2">
        <f>SIN(CSV[[#This Row],[dlat]]/2)*SIN(CSV[[#This Row],[dlat]]/2)</f>
        <v>2.843381147168192E-13</v>
      </c>
      <c r="O7829" s="2">
        <f>COS(RADIANS(CSV[[#This Row],[lat]]))</f>
        <v>0.99330518903662335</v>
      </c>
      <c r="P7829" s="2">
        <f>CSV[[#This Row],[sindlon]]+CSV[[#This Row],[cosradlat]]*O7828*CSV[[#This Row],[sindlat]]</f>
        <v>2.9424047181181412E-13</v>
      </c>
      <c r="Q7829" s="2">
        <f>2*ASIN(SQRT(CSV[[#This Row],[Columna1]]))*6367445</f>
        <v>6.9079057284086671</v>
      </c>
      <c r="R7829" s="2" t="e" vm="1">
        <f ca="1">_xlfn.CONCAT(CSV[[#This Row],[lon]],",",CSV[[#This Row],[lat]],";",CSV[[#This Row],[alt]])</f>
        <v>#NAME?</v>
      </c>
    </row>
    <row r="7830" spans="1:18" x14ac:dyDescent="0.25">
      <c r="A7830">
        <v>42.52575958147645</v>
      </c>
      <c r="B7830">
        <v>-6.6334938257932663</v>
      </c>
      <c r="C7830">
        <v>519.4000244140625</v>
      </c>
      <c r="D7830" s="1">
        <v>42854.540173611109</v>
      </c>
      <c r="E7830" s="1">
        <f>CSV[[#This Row],[Column4]]-D7829</f>
        <v>2.314814628334716E-5</v>
      </c>
      <c r="F7830">
        <f>CSV[[#This Row],[alt]]-C7829</f>
        <v>1.60003662109375</v>
      </c>
      <c r="G7830">
        <f>IF(CSV[[#This Row],[Altura]]&gt;0,CSV[[#This Row],[Altura]],0)</f>
        <v>1.60003662109375</v>
      </c>
      <c r="H7830">
        <f>IF(CSV[[#This Row],[Altura]]&lt;=0,CSV[[#This Row],[Altura]],0)</f>
        <v>0</v>
      </c>
      <c r="I7830" s="2">
        <f>RADIANS(CSV[[#This Row],[lon]])-RADIANS(A7829)</f>
        <v>4.0815414403816419E-7</v>
      </c>
      <c r="J7830" s="2">
        <f>RADIANS(CSV[[#This Row],[lat]])-RADIANS(B7829)</f>
        <v>1.8798497318506247E-6</v>
      </c>
      <c r="K7830" s="2">
        <f>RADIANS(CSV[[#This Row],[lon]])</f>
        <v>0.74221452160828982</v>
      </c>
      <c r="L7830" s="2">
        <f>RADIANS(CSV[[#This Row],[lat]])</f>
        <v>-0.11577630817080765</v>
      </c>
      <c r="M7830" s="2">
        <f>SIN(CSV[[#This Row],[dlon]]/2)*SIN(CSV[[#This Row],[dlon]]/2)</f>
        <v>4.1647451323881034E-14</v>
      </c>
      <c r="N7830" s="2">
        <f>SIN(CSV[[#This Row],[dlat]]/2)*SIN(CSV[[#This Row],[dlat]]/2)</f>
        <v>8.8345875358445616E-13</v>
      </c>
      <c r="O7830" s="2">
        <f>COS(RADIANS(CSV[[#This Row],[lat]]))</f>
        <v>0.9933054061945481</v>
      </c>
      <c r="P7830" s="2">
        <f>CSV[[#This Row],[sindlon]]+CSV[[#This Row],[cosradlat]]*O7829*CSV[[#This Row],[sindlat]]</f>
        <v>9.1331681383324891E-13</v>
      </c>
      <c r="Q7830" s="2">
        <f>2*ASIN(SQRT(CSV[[#This Row],[Columna1]]))*6367445</f>
        <v>12.170430047255449</v>
      </c>
      <c r="R7830" s="2" t="e" vm="1">
        <f ca="1">_xlfn.CONCAT(CSV[[#This Row],[lon]],",",CSV[[#This Row],[lat]],";",CSV[[#This Row],[alt]])</f>
        <v>#NAME?</v>
      </c>
    </row>
    <row r="7831" spans="1:18" x14ac:dyDescent="0.25">
      <c r="A7831">
        <v>42.525777267292142</v>
      </c>
      <c r="B7831">
        <v>-6.6334482282400131</v>
      </c>
      <c r="C7831">
        <v>520</v>
      </c>
      <c r="D7831" s="1">
        <v>42854.540185185186</v>
      </c>
      <c r="E7831" s="1">
        <f>CSV[[#This Row],[Column4]]-D7830</f>
        <v>1.1574076779652387E-5</v>
      </c>
      <c r="F7831">
        <f>CSV[[#This Row],[alt]]-C7830</f>
        <v>0.5999755859375</v>
      </c>
      <c r="G7831">
        <f>IF(CSV[[#This Row],[Altura]]&gt;0,CSV[[#This Row],[Altura]],0)</f>
        <v>0.5999755859375</v>
      </c>
      <c r="H7831">
        <f>IF(CSV[[#This Row],[Altura]]&lt;=0,CSV[[#This Row],[Altura]],0)</f>
        <v>0</v>
      </c>
      <c r="I7831" s="2">
        <f>RADIANS(CSV[[#This Row],[lon]])-RADIANS(A7830)</f>
        <v>3.0867571476633771E-7</v>
      </c>
      <c r="J7831" s="2">
        <f>RADIANS(CSV[[#This Row],[lat]])-RADIANS(B7830)</f>
        <v>7.9582743513217924E-7</v>
      </c>
      <c r="K7831" s="2">
        <f>RADIANS(CSV[[#This Row],[lon]])</f>
        <v>0.74221483028400459</v>
      </c>
      <c r="L7831" s="2">
        <f>RADIANS(CSV[[#This Row],[lat]])</f>
        <v>-0.11577551234337252</v>
      </c>
      <c r="M7831" s="2">
        <f>SIN(CSV[[#This Row],[dlon]]/2)*SIN(CSV[[#This Row],[dlon]]/2)</f>
        <v>2.382017422162718E-14</v>
      </c>
      <c r="N7831" s="2">
        <f>SIN(CSV[[#This Row],[dlat]]/2)*SIN(CSV[[#This Row],[dlat]]/2)</f>
        <v>1.5833532662725739E-13</v>
      </c>
      <c r="O7831" s="2">
        <f>COS(RADIANS(CSV[[#This Row],[lat]]))</f>
        <v>0.99330549812649527</v>
      </c>
      <c r="P7831" s="2">
        <f>CSV[[#This Row],[sindlon]]+CSV[[#This Row],[cosradlat]]*O7830*CSV[[#This Row],[sindlat]]</f>
        <v>1.8004263012101914E-13</v>
      </c>
      <c r="Q7831" s="2">
        <f>2*ASIN(SQRT(CSV[[#This Row],[Columna1]]))*6367445</f>
        <v>5.4035960100068658</v>
      </c>
      <c r="R7831" s="2" t="e" vm="1">
        <f ca="1">_xlfn.CONCAT(CSV[[#This Row],[lon]],",",CSV[[#This Row],[lat]],";",CSV[[#This Row],[alt]])</f>
        <v>#NAME?</v>
      </c>
    </row>
    <row r="7832" spans="1:18" x14ac:dyDescent="0.25">
      <c r="A7832">
        <v>42.525799814611673</v>
      </c>
      <c r="B7832">
        <v>-6.6334092523902664</v>
      </c>
      <c r="C7832">
        <v>520.5999755859375</v>
      </c>
      <c r="D7832" s="1">
        <v>42854.540196759262</v>
      </c>
      <c r="E7832" s="1">
        <f>CSV[[#This Row],[Column4]]-D7831</f>
        <v>1.1574076779652387E-5</v>
      </c>
      <c r="F7832">
        <f>CSV[[#This Row],[alt]]-C7831</f>
        <v>0.5999755859375</v>
      </c>
      <c r="G7832">
        <f>IF(CSV[[#This Row],[Altura]]&gt;0,CSV[[#This Row],[Altura]],0)</f>
        <v>0.5999755859375</v>
      </c>
      <c r="H7832">
        <f>IF(CSV[[#This Row],[Altura]]&lt;=0,CSV[[#This Row],[Altura]],0)</f>
        <v>0</v>
      </c>
      <c r="I7832" s="2">
        <f>RADIANS(CSV[[#This Row],[lon]])-RADIANS(A7831)</f>
        <v>3.9352496328248776E-7</v>
      </c>
      <c r="J7832" s="2">
        <f>RADIANS(CSV[[#This Row],[lat]])-RADIANS(B7831)</f>
        <v>6.8025690683204409E-7</v>
      </c>
      <c r="K7832" s="2">
        <f>RADIANS(CSV[[#This Row],[lon]])</f>
        <v>0.74221522380896787</v>
      </c>
      <c r="L7832" s="2">
        <f>RADIANS(CSV[[#This Row],[lat]])</f>
        <v>-0.11577483208646569</v>
      </c>
      <c r="M7832" s="2">
        <f>SIN(CSV[[#This Row],[dlon]]/2)*SIN(CSV[[#This Row],[dlon]]/2)</f>
        <v>3.8715474181620335E-14</v>
      </c>
      <c r="N7832" s="2">
        <f>SIN(CSV[[#This Row],[dlat]]/2)*SIN(CSV[[#This Row],[dlat]]/2)</f>
        <v>1.156873648231706E-13</v>
      </c>
      <c r="O7832" s="2">
        <f>COS(RADIANS(CSV[[#This Row],[lat]]))</f>
        <v>0.99330557670753228</v>
      </c>
      <c r="P7832" s="2">
        <f>CSV[[#This Row],[sindlon]]+CSV[[#This Row],[cosradlat]]*O7831*CSV[[#This Row],[sindlat]]</f>
        <v>1.5285909415971598E-13</v>
      </c>
      <c r="Q7832" s="2">
        <f>2*ASIN(SQRT(CSV[[#This Row],[Columna1]]))*6367445</f>
        <v>4.9789852400509966</v>
      </c>
      <c r="R7832" s="2" t="e" vm="1">
        <f ca="1">_xlfn.CONCAT(CSV[[#This Row],[lon]],",",CSV[[#This Row],[lat]],";",CSV[[#This Row],[alt]])</f>
        <v>#NAME?</v>
      </c>
    </row>
    <row r="7833" spans="1:18" x14ac:dyDescent="0.25">
      <c r="A7833">
        <v>42.525854632258415</v>
      </c>
      <c r="B7833">
        <v>-6.6333542671054602</v>
      </c>
      <c r="C7833">
        <v>522</v>
      </c>
      <c r="D7833" s="1">
        <v>42854.540219907409</v>
      </c>
      <c r="E7833" s="1">
        <f>CSV[[#This Row],[Column4]]-D7832</f>
        <v>2.314814628334716E-5</v>
      </c>
      <c r="F7833">
        <f>CSV[[#This Row],[alt]]-C7832</f>
        <v>1.4000244140625</v>
      </c>
      <c r="G7833">
        <f>IF(CSV[[#This Row],[Altura]]&gt;0,CSV[[#This Row],[Altura]],0)</f>
        <v>1.4000244140625</v>
      </c>
      <c r="H7833">
        <f>IF(CSV[[#This Row],[Altura]]&lt;=0,CSV[[#This Row],[Altura]],0)</f>
        <v>0</v>
      </c>
      <c r="I7833" s="2">
        <f>RADIANS(CSV[[#This Row],[lon]])-RADIANS(A7832)</f>
        <v>9.5674842381932024E-7</v>
      </c>
      <c r="J7833" s="2">
        <f>RADIANS(CSV[[#This Row],[lat]])-RADIANS(B7832)</f>
        <v>9.5967426001764E-7</v>
      </c>
      <c r="K7833" s="2">
        <f>RADIANS(CSV[[#This Row],[lon]])</f>
        <v>0.74221618055739169</v>
      </c>
      <c r="L7833" s="2">
        <f>RADIANS(CSV[[#This Row],[lat]])</f>
        <v>-0.11577387241220567</v>
      </c>
      <c r="M7833" s="2">
        <f>SIN(CSV[[#This Row],[dlon]]/2)*SIN(CSV[[#This Row],[dlon]]/2)</f>
        <v>2.2884188662017098E-13</v>
      </c>
      <c r="N7833" s="2">
        <f>SIN(CSV[[#This Row],[dlat]]/2)*SIN(CSV[[#This Row],[dlat]]/2)</f>
        <v>2.3024367133508354E-13</v>
      </c>
      <c r="O7833" s="2">
        <f>COS(RADIANS(CSV[[#This Row],[lat]]))</f>
        <v>0.99330568756515991</v>
      </c>
      <c r="P7833" s="2">
        <f>CSV[[#This Row],[sindlon]]+CSV[[#This Row],[cosradlat]]*O7832*CSV[[#This Row],[sindlat]]</f>
        <v>4.5601320455593878E-13</v>
      </c>
      <c r="Q7833" s="2">
        <f>2*ASIN(SQRT(CSV[[#This Row],[Columna1]]))*6367445</f>
        <v>8.5997120016420894</v>
      </c>
      <c r="R7833" s="2" t="e" vm="1">
        <f ca="1">_xlfn.CONCAT(CSV[[#This Row],[lon]],",",CSV[[#This Row],[lat]],";",CSV[[#This Row],[alt]])</f>
        <v>#NAME?</v>
      </c>
    </row>
    <row r="7834" spans="1:18" x14ac:dyDescent="0.25">
      <c r="A7834">
        <v>42.525881957262754</v>
      </c>
      <c r="B7834">
        <v>-6.6333268582820892</v>
      </c>
      <c r="C7834">
        <v>522.5999755859375</v>
      </c>
      <c r="D7834" s="1">
        <v>42854.540231481478</v>
      </c>
      <c r="E7834" s="1">
        <f>CSV[[#This Row],[Column4]]-D7833</f>
        <v>1.1574069503694773E-5</v>
      </c>
      <c r="F7834">
        <f>CSV[[#This Row],[alt]]-C7833</f>
        <v>0.5999755859375</v>
      </c>
      <c r="G7834">
        <f>IF(CSV[[#This Row],[Altura]]&gt;0,CSV[[#This Row],[Altura]],0)</f>
        <v>0.5999755859375</v>
      </c>
      <c r="H7834">
        <f>IF(CSV[[#This Row],[Altura]]&lt;=0,CSV[[#This Row],[Altura]],0)</f>
        <v>0</v>
      </c>
      <c r="I7834" s="2">
        <f>RADIANS(CSV[[#This Row],[lon]])-RADIANS(A7833)</f>
        <v>4.7691129390070586E-7</v>
      </c>
      <c r="J7834" s="2">
        <f>RADIANS(CSV[[#This Row],[lat]])-RADIANS(B7833)</f>
        <v>4.7837421192353791E-7</v>
      </c>
      <c r="K7834" s="2">
        <f>RADIANS(CSV[[#This Row],[lon]])</f>
        <v>0.74221665746868559</v>
      </c>
      <c r="L7834" s="2">
        <f>RADIANS(CSV[[#This Row],[lat]])</f>
        <v>-0.11577339403799375</v>
      </c>
      <c r="M7834" s="2">
        <f>SIN(CSV[[#This Row],[dlon]]/2)*SIN(CSV[[#This Row],[dlon]]/2)</f>
        <v>5.6861095562510277E-14</v>
      </c>
      <c r="N7834" s="2">
        <f>SIN(CSV[[#This Row],[dlat]]/2)*SIN(CSV[[#This Row],[dlat]]/2)</f>
        <v>5.7210471658365402E-14</v>
      </c>
      <c r="O7834" s="2">
        <f>COS(RADIANS(CSV[[#This Row],[lat]]))</f>
        <v>0.99330574282464179</v>
      </c>
      <c r="P7834" s="2">
        <f>CSV[[#This Row],[sindlon]]+CSV[[#This Row],[cosradlat]]*O7833*CSV[[#This Row],[sindlat]]</f>
        <v>1.1330816463720223E-13</v>
      </c>
      <c r="Q7834" s="2">
        <f>2*ASIN(SQRT(CSV[[#This Row],[Columna1]]))*6367445</f>
        <v>4.2867267443919674</v>
      </c>
      <c r="R7834" s="2" t="e" vm="1">
        <f ca="1">_xlfn.CONCAT(CSV[[#This Row],[lon]],",",CSV[[#This Row],[lat]],";",CSV[[#This Row],[alt]])</f>
        <v>#NAME?</v>
      </c>
    </row>
    <row r="7835" spans="1:18" x14ac:dyDescent="0.25">
      <c r="A7835">
        <v>42.525915065780282</v>
      </c>
      <c r="B7835">
        <v>-6.6332993656396866</v>
      </c>
      <c r="C7835">
        <v>523.4000244140625</v>
      </c>
      <c r="D7835" s="1">
        <v>42854.540243055555</v>
      </c>
      <c r="E7835" s="1">
        <f>CSV[[#This Row],[Column4]]-D7834</f>
        <v>1.1574076779652387E-5</v>
      </c>
      <c r="F7835">
        <f>CSV[[#This Row],[alt]]-C7834</f>
        <v>0.800048828125</v>
      </c>
      <c r="G7835">
        <f>IF(CSV[[#This Row],[Altura]]&gt;0,CSV[[#This Row],[Altura]],0)</f>
        <v>0.800048828125</v>
      </c>
      <c r="H7835">
        <f>IF(CSV[[#This Row],[Altura]]&lt;=0,CSV[[#This Row],[Altura]],0)</f>
        <v>0</v>
      </c>
      <c r="I7835" s="2">
        <f>RADIANS(CSV[[#This Row],[lon]])-RADIANS(A7834)</f>
        <v>5.7785264129250891E-7</v>
      </c>
      <c r="J7835" s="2">
        <f>RADIANS(CSV[[#This Row],[lat]])-RADIANS(B7834)</f>
        <v>4.7983713000188111E-7</v>
      </c>
      <c r="K7835" s="2">
        <f>RADIANS(CSV[[#This Row],[lon]])</f>
        <v>0.74221723532132688</v>
      </c>
      <c r="L7835" s="2">
        <f>RADIANS(CSV[[#This Row],[lat]])</f>
        <v>-0.11577291420086375</v>
      </c>
      <c r="M7835" s="2">
        <f>SIN(CSV[[#This Row],[dlon]]/2)*SIN(CSV[[#This Row],[dlon]]/2)</f>
        <v>8.3478418762179921E-14</v>
      </c>
      <c r="N7835" s="2">
        <f>SIN(CSV[[#This Row],[dlat]]/2)*SIN(CSV[[#This Row],[dlat]]/2)</f>
        <v>5.7560917832109443E-14</v>
      </c>
      <c r="O7835" s="2">
        <f>COS(RADIANS(CSV[[#This Row],[lat]]))</f>
        <v>0.99330579825288445</v>
      </c>
      <c r="P7835" s="2">
        <f>CSV[[#This Row],[sindlon]]+CSV[[#This Row],[cosradlat]]*O7834*CSV[[#This Row],[sindlat]]</f>
        <v>1.4027126407096183E-13</v>
      </c>
      <c r="Q7835" s="2">
        <f>2*ASIN(SQRT(CSV[[#This Row],[Columna1]]))*6367445</f>
        <v>4.7695735838501117</v>
      </c>
      <c r="R7835" s="2" t="e" vm="1">
        <f ca="1">_xlfn.CONCAT(CSV[[#This Row],[lon]],",",CSV[[#This Row],[lat]],";",CSV[[#This Row],[alt]])</f>
        <v>#NAME?</v>
      </c>
    </row>
    <row r="7836" spans="1:18" x14ac:dyDescent="0.25">
      <c r="A7836">
        <v>42.525985892862082</v>
      </c>
      <c r="B7836">
        <v>-6.6332504991441974</v>
      </c>
      <c r="C7836">
        <v>524.79998779296875</v>
      </c>
      <c r="D7836" s="1">
        <v>42854.540266203701</v>
      </c>
      <c r="E7836" s="1">
        <f>CSV[[#This Row],[Column4]]-D7835</f>
        <v>2.314814628334716E-5</v>
      </c>
      <c r="F7836">
        <f>CSV[[#This Row],[alt]]-C7835</f>
        <v>1.39996337890625</v>
      </c>
      <c r="G7836">
        <f>IF(CSV[[#This Row],[Altura]]&gt;0,CSV[[#This Row],[Altura]],0)</f>
        <v>1.39996337890625</v>
      </c>
      <c r="H7836">
        <f>IF(CSV[[#This Row],[Altura]]&lt;=0,CSV[[#This Row],[Altura]],0)</f>
        <v>0</v>
      </c>
      <c r="I7836" s="2">
        <f>RADIANS(CSV[[#This Row],[lon]])-RADIANS(A7835)</f>
        <v>1.2361657769632828E-6</v>
      </c>
      <c r="J7836" s="2">
        <f>RADIANS(CSV[[#This Row],[lat]])-RADIANS(B7835)</f>
        <v>8.5288124020144185E-7</v>
      </c>
      <c r="K7836" s="2">
        <f>RADIANS(CSV[[#This Row],[lon]])</f>
        <v>0.74221847148710385</v>
      </c>
      <c r="L7836" s="2">
        <f>RADIANS(CSV[[#This Row],[lat]])</f>
        <v>-0.11577206131962355</v>
      </c>
      <c r="M7836" s="2">
        <f>SIN(CSV[[#This Row],[dlon]]/2)*SIN(CSV[[#This Row],[dlon]]/2)</f>
        <v>3.8202645703376046E-13</v>
      </c>
      <c r="N7836" s="2">
        <f>SIN(CSV[[#This Row],[dlat]]/2)*SIN(CSV[[#This Row],[dlat]]/2)</f>
        <v>1.8185160247187638E-13</v>
      </c>
      <c r="O7836" s="2">
        <f>COS(RADIANS(CSV[[#This Row],[lat]]))</f>
        <v>0.99330589677264169</v>
      </c>
      <c r="P7836" s="2">
        <f>CSV[[#This Row],[sindlon]]+CSV[[#This Row],[cosradlat]]*O7835*CSV[[#This Row],[sindlat]]</f>
        <v>5.6145152386701305E-13</v>
      </c>
      <c r="Q7836" s="2">
        <f>2*ASIN(SQRT(CSV[[#This Row],[Columna1]]))*6367445</f>
        <v>9.542261862651916</v>
      </c>
      <c r="R7836" s="2" t="e" vm="1">
        <f ca="1">_xlfn.CONCAT(CSV[[#This Row],[lon]],",",CSV[[#This Row],[lat]],";",CSV[[#This Row],[alt]])</f>
        <v>#NAME?</v>
      </c>
    </row>
    <row r="7837" spans="1:18" x14ac:dyDescent="0.25">
      <c r="A7837">
        <v>42.526022521778941</v>
      </c>
      <c r="B7837">
        <v>-6.6332266945391893</v>
      </c>
      <c r="C7837">
        <v>525.4000244140625</v>
      </c>
      <c r="D7837" s="1">
        <v>42854.540277777778</v>
      </c>
      <c r="E7837" s="1">
        <f>CSV[[#This Row],[Column4]]-D7836</f>
        <v>1.1574076779652387E-5</v>
      </c>
      <c r="F7837">
        <f>CSV[[#This Row],[alt]]-C7836</f>
        <v>0.60003662109375</v>
      </c>
      <c r="G7837">
        <f>IF(CSV[[#This Row],[Altura]]&gt;0,CSV[[#This Row],[Altura]],0)</f>
        <v>0.60003662109375</v>
      </c>
      <c r="H7837">
        <f>IF(CSV[[#This Row],[Altura]]&lt;=0,CSV[[#This Row],[Altura]],0)</f>
        <v>0</v>
      </c>
      <c r="I7837" s="2">
        <f>RADIANS(CSV[[#This Row],[lon]])-RADIANS(A7836)</f>
        <v>6.3929520066619006E-7</v>
      </c>
      <c r="J7837" s="2">
        <f>RADIANS(CSV[[#This Row],[lat]])-RADIANS(B7836)</f>
        <v>4.1546873452702471E-7</v>
      </c>
      <c r="K7837" s="2">
        <f>RADIANS(CSV[[#This Row],[lon]])</f>
        <v>0.74221911078230451</v>
      </c>
      <c r="L7837" s="2">
        <f>RADIANS(CSV[[#This Row],[lat]])</f>
        <v>-0.11577164585088902</v>
      </c>
      <c r="M7837" s="2">
        <f>SIN(CSV[[#This Row],[dlon]]/2)*SIN(CSV[[#This Row],[dlon]]/2)</f>
        <v>1.0217458839870257E-13</v>
      </c>
      <c r="N7837" s="2">
        <f>SIN(CSV[[#This Row],[dlat]]/2)*SIN(CSV[[#This Row],[dlat]]/2)</f>
        <v>4.3153567342371217E-14</v>
      </c>
      <c r="O7837" s="2">
        <f>COS(RADIANS(CSV[[#This Row],[lat]]))</f>
        <v>0.99330594476485168</v>
      </c>
      <c r="P7837" s="2">
        <f>CSV[[#This Row],[sindlon]]+CSV[[#This Row],[cosradlat]]*O7836*CSV[[#This Row],[sindlat]]</f>
        <v>1.4475234268469169E-13</v>
      </c>
      <c r="Q7837" s="2">
        <f>2*ASIN(SQRT(CSV[[#This Row],[Columna1]]))*6367445</f>
        <v>4.845158609890345</v>
      </c>
      <c r="R7837" s="2" t="e" vm="1">
        <f ca="1">_xlfn.CONCAT(CSV[[#This Row],[lon]],",",CSV[[#This Row],[lat]],";",CSV[[#This Row],[alt]])</f>
        <v>#NAME?</v>
      </c>
    </row>
    <row r="7838" spans="1:18" x14ac:dyDescent="0.25">
      <c r="A7838">
        <v>42.526060659438372</v>
      </c>
      <c r="B7838">
        <v>-6.6331997886300087</v>
      </c>
      <c r="C7838">
        <v>526</v>
      </c>
      <c r="D7838" s="1">
        <v>42854.540289351855</v>
      </c>
      <c r="E7838" s="1">
        <f>CSV[[#This Row],[Column4]]-D7837</f>
        <v>1.1574076779652387E-5</v>
      </c>
      <c r="F7838">
        <f>CSV[[#This Row],[alt]]-C7837</f>
        <v>0.5999755859375</v>
      </c>
      <c r="G7838">
        <f>IF(CSV[[#This Row],[Altura]]&gt;0,CSV[[#This Row],[Altura]],0)</f>
        <v>0.5999755859375</v>
      </c>
      <c r="H7838">
        <f>IF(CSV[[#This Row],[Altura]]&lt;=0,CSV[[#This Row],[Altura]],0)</f>
        <v>0</v>
      </c>
      <c r="I7838" s="2">
        <f>RADIANS(CSV[[#This Row],[lon]])-RADIANS(A7837)</f>
        <v>6.6562772604861209E-7</v>
      </c>
      <c r="J7838" s="2">
        <f>RADIANS(CSV[[#This Row],[lat]])-RADIANS(B7837)</f>
        <v>4.6959670343960092E-7</v>
      </c>
      <c r="K7838" s="2">
        <f>RADIANS(CSV[[#This Row],[lon]])</f>
        <v>0.74221977641003056</v>
      </c>
      <c r="L7838" s="2">
        <f>RADIANS(CSV[[#This Row],[lat]])</f>
        <v>-0.11577117625418558</v>
      </c>
      <c r="M7838" s="2">
        <f>SIN(CSV[[#This Row],[dlon]]/2)*SIN(CSV[[#This Row],[dlon]]/2)</f>
        <v>1.1076506742115745E-13</v>
      </c>
      <c r="N7838" s="2">
        <f>SIN(CSV[[#This Row],[dlat]]/2)*SIN(CSV[[#This Row],[dlat]]/2)</f>
        <v>5.51302659703341E-14</v>
      </c>
      <c r="O7838" s="2">
        <f>COS(RADIANS(CSV[[#This Row],[lat]]))</f>
        <v>0.99330599900936156</v>
      </c>
      <c r="P7838" s="2">
        <f>CSV[[#This Row],[sindlon]]+CSV[[#This Row],[cosradlat]]*O7837*CSV[[#This Row],[sindlat]]</f>
        <v>1.6515971667883854E-13</v>
      </c>
      <c r="Q7838" s="2">
        <f>2*ASIN(SQRT(CSV[[#This Row],[Columna1]]))*6367445</f>
        <v>5.1754398156999155</v>
      </c>
      <c r="R7838" s="2" t="e" vm="1">
        <f ca="1">_xlfn.CONCAT(CSV[[#This Row],[lon]],",",CSV[[#This Row],[lat]],";",CSV[[#This Row],[alt]])</f>
        <v>#NAME?</v>
      </c>
    </row>
    <row r="7839" spans="1:18" x14ac:dyDescent="0.25">
      <c r="A7839">
        <v>42.526234835386276</v>
      </c>
      <c r="B7839">
        <v>-6.6330842021852732</v>
      </c>
      <c r="C7839">
        <v>527.4000244140625</v>
      </c>
      <c r="D7839" s="1">
        <v>42854.540335648147</v>
      </c>
      <c r="E7839" s="1">
        <f>CSV[[#This Row],[Column4]]-D7838</f>
        <v>4.6296292566694319E-5</v>
      </c>
      <c r="F7839">
        <f>CSV[[#This Row],[alt]]-C7838</f>
        <v>1.4000244140625</v>
      </c>
      <c r="G7839">
        <f>IF(CSV[[#This Row],[Altura]]&gt;0,CSV[[#This Row],[Altura]],0)</f>
        <v>1.4000244140625</v>
      </c>
      <c r="H7839">
        <f>IF(CSV[[#This Row],[Altura]]&lt;=0,CSV[[#This Row],[Altura]],0)</f>
        <v>0</v>
      </c>
      <c r="I7839" s="2">
        <f>RADIANS(CSV[[#This Row],[lon]])-RADIANS(A7838)</f>
        <v>3.0399437687123054E-6</v>
      </c>
      <c r="J7839" s="2">
        <f>RADIANS(CSV[[#This Row],[lat]])-RADIANS(B7838)</f>
        <v>2.01736403131203E-6</v>
      </c>
      <c r="K7839" s="2">
        <f>RADIANS(CSV[[#This Row],[lon]])</f>
        <v>0.74222281635379928</v>
      </c>
      <c r="L7839" s="2">
        <f>RADIANS(CSV[[#This Row],[lat]])</f>
        <v>-0.11576915889015427</v>
      </c>
      <c r="M7839" s="2">
        <f>SIN(CSV[[#This Row],[dlon]]/2)*SIN(CSV[[#This Row],[dlon]]/2)</f>
        <v>2.3103145292314144E-12</v>
      </c>
      <c r="N7839" s="2">
        <f>SIN(CSV[[#This Row],[dlat]]/2)*SIN(CSV[[#This Row],[dlat]]/2)</f>
        <v>1.017439408707536E-12</v>
      </c>
      <c r="O7839" s="2">
        <f>COS(RADIANS(CSV[[#This Row],[lat]]))</f>
        <v>0.99330623203858037</v>
      </c>
      <c r="P7839" s="2">
        <f>CSV[[#This Row],[sindlon]]+CSV[[#This Row],[cosradlat]]*O7838*CSV[[#This Row],[sindlat]]</f>
        <v>3.3141782837284043E-12</v>
      </c>
      <c r="Q7839" s="2">
        <f>2*ASIN(SQRT(CSV[[#This Row],[Columna1]]))*6367445</f>
        <v>23.183720461836671</v>
      </c>
      <c r="R7839" s="2" t="e" vm="1">
        <f ca="1">_xlfn.CONCAT(CSV[[#This Row],[lon]],",",CSV[[#This Row],[lat]],";",CSV[[#This Row],[alt]])</f>
        <v>#NAME?</v>
      </c>
    </row>
    <row r="7840" spans="1:18" x14ac:dyDescent="0.25">
      <c r="A7840">
        <v>42.526280768215656</v>
      </c>
      <c r="B7840">
        <v>-6.6330461483448744</v>
      </c>
      <c r="C7840">
        <v>527.5999755859375</v>
      </c>
      <c r="D7840" s="1">
        <v>42854.540347222224</v>
      </c>
      <c r="E7840" s="1">
        <f>CSV[[#This Row],[Column4]]-D7839</f>
        <v>1.1574076779652387E-5</v>
      </c>
      <c r="F7840">
        <f>CSV[[#This Row],[alt]]-C7839</f>
        <v>0.199951171875</v>
      </c>
      <c r="G7840">
        <f>IF(CSV[[#This Row],[Altura]]&gt;0,CSV[[#This Row],[Altura]],0)</f>
        <v>0.199951171875</v>
      </c>
      <c r="H7840">
        <f>IF(CSV[[#This Row],[Altura]]&lt;=0,CSV[[#This Row],[Altura]],0)</f>
        <v>0</v>
      </c>
      <c r="I7840" s="2">
        <f>RADIANS(CSV[[#This Row],[lon]])-RADIANS(A7839)</f>
        <v>8.0167910743167425E-7</v>
      </c>
      <c r="J7840" s="2">
        <f>RADIANS(CSV[[#This Row],[lat]])-RADIANS(B7839)</f>
        <v>6.6416480798414668E-7</v>
      </c>
      <c r="K7840" s="2">
        <f>RADIANS(CSV[[#This Row],[lon]])</f>
        <v>0.74222361803290671</v>
      </c>
      <c r="L7840" s="2">
        <f>RADIANS(CSV[[#This Row],[lat]])</f>
        <v>-0.11576849472534628</v>
      </c>
      <c r="M7840" s="2">
        <f>SIN(CSV[[#This Row],[dlon]]/2)*SIN(CSV[[#This Row],[dlon]]/2)</f>
        <v>1.6067234782310287E-13</v>
      </c>
      <c r="N7840" s="2">
        <f>SIN(CSV[[#This Row],[dlat]]/2)*SIN(CSV[[#This Row],[dlat]]/2)</f>
        <v>1.1027872304115056E-13</v>
      </c>
      <c r="O7840" s="2">
        <f>COS(RADIANS(CSV[[#This Row],[lat]]))</f>
        <v>0.99330630875652504</v>
      </c>
      <c r="P7840" s="2">
        <f>CSV[[#This Row],[sindlon]]+CSV[[#This Row],[cosradlat]]*O7839*CSV[[#This Row],[sindlat]]</f>
        <v>2.6947966010860003E-13</v>
      </c>
      <c r="Q7840" s="2">
        <f>2*ASIN(SQRT(CSV[[#This Row],[Columna1]]))*6367445</f>
        <v>6.6108635526258741</v>
      </c>
      <c r="R7840" s="2" t="e" vm="1">
        <f ca="1">_xlfn.CONCAT(CSV[[#This Row],[lon]],",",CSV[[#This Row],[lat]],";",CSV[[#This Row],[alt]])</f>
        <v>#NAME?</v>
      </c>
    </row>
    <row r="7841" spans="1:18" x14ac:dyDescent="0.25">
      <c r="A7841">
        <v>42.526325779035687</v>
      </c>
      <c r="B7841">
        <v>-6.6330039873719224</v>
      </c>
      <c r="C7841">
        <v>527.5999755859375</v>
      </c>
      <c r="D7841" s="1">
        <v>42854.540358796294</v>
      </c>
      <c r="E7841" s="1">
        <f>CSV[[#This Row],[Column4]]-D7840</f>
        <v>1.1574069503694773E-5</v>
      </c>
      <c r="F7841">
        <f>CSV[[#This Row],[alt]]-C7840</f>
        <v>0</v>
      </c>
      <c r="G7841">
        <f>IF(CSV[[#This Row],[Altura]]&gt;0,CSV[[#This Row],[Altura]],0)</f>
        <v>0</v>
      </c>
      <c r="H7841">
        <f>IF(CSV[[#This Row],[Altura]]&lt;=0,CSV[[#This Row],[Altura]],0)</f>
        <v>0</v>
      </c>
      <c r="I7841" s="2">
        <f>RADIANS(CSV[[#This Row],[lon]])-RADIANS(A7840)</f>
        <v>7.8558700855602126E-7</v>
      </c>
      <c r="J7841" s="2">
        <f>RADIANS(CSV[[#This Row],[lat]])-RADIANS(B7840)</f>
        <v>7.3584779385071908E-7</v>
      </c>
      <c r="K7841" s="2">
        <f>RADIANS(CSV[[#This Row],[lon]])</f>
        <v>0.74222440361991526</v>
      </c>
      <c r="L7841" s="2">
        <f>RADIANS(CSV[[#This Row],[lat]])</f>
        <v>-0.11576775887755243</v>
      </c>
      <c r="M7841" s="2">
        <f>SIN(CSV[[#This Row],[dlon]]/2)*SIN(CSV[[#This Row],[dlon]]/2)</f>
        <v>1.5428673700299161E-13</v>
      </c>
      <c r="N7841" s="2">
        <f>SIN(CSV[[#This Row],[dlat]]/2)*SIN(CSV[[#This Row],[dlat]]/2)</f>
        <v>1.3536799392873648E-13</v>
      </c>
      <c r="O7841" s="2">
        <f>COS(RADIANS(CSV[[#This Row],[lat]]))</f>
        <v>0.99330639375408858</v>
      </c>
      <c r="P7841" s="2">
        <f>CSV[[#This Row],[sindlon]]+CSV[[#This Row],[cosradlat]]*O7840*CSV[[#This Row],[sindlat]]</f>
        <v>2.8784858448043071E-13</v>
      </c>
      <c r="Q7841" s="2">
        <f>2*ASIN(SQRT(CSV[[#This Row],[Columna1]]))*6367445</f>
        <v>6.8324623478710871</v>
      </c>
      <c r="R7841" s="2" t="e" vm="1">
        <f ca="1">_xlfn.CONCAT(CSV[[#This Row],[lon]],",",CSV[[#This Row],[lat]],";",CSV[[#This Row],[alt]])</f>
        <v>#NAME?</v>
      </c>
    </row>
    <row r="7842" spans="1:18" x14ac:dyDescent="0.25">
      <c r="A7842">
        <v>42.526641022413969</v>
      </c>
      <c r="B7842">
        <v>-6.6326392069458961</v>
      </c>
      <c r="C7842">
        <v>527.20001220703125</v>
      </c>
      <c r="D7842" s="1">
        <v>42854.540439814817</v>
      </c>
      <c r="E7842" s="1">
        <f>CSV[[#This Row],[Column4]]-D7841</f>
        <v>8.101852290565148E-5</v>
      </c>
      <c r="F7842">
        <f>CSV[[#This Row],[alt]]-C7841</f>
        <v>-0.39996337890625</v>
      </c>
      <c r="G7842">
        <f>IF(CSV[[#This Row],[Altura]]&gt;0,CSV[[#This Row],[Altura]],0)</f>
        <v>0</v>
      </c>
      <c r="H7842">
        <f>IF(CSV[[#This Row],[Altura]]&lt;=0,CSV[[#This Row],[Altura]],0)</f>
        <v>-0.39996337890625</v>
      </c>
      <c r="I7842" s="2">
        <f>RADIANS(CSV[[#This Row],[lon]])-RADIANS(A7841)</f>
        <v>5.5020348961321019E-6</v>
      </c>
      <c r="J7842" s="2">
        <f>RADIANS(CSV[[#This Row],[lat]])-RADIANS(B7841)</f>
        <v>6.366619480988045E-6</v>
      </c>
      <c r="K7842" s="2">
        <f>RADIANS(CSV[[#This Row],[lon]])</f>
        <v>0.74222990565481139</v>
      </c>
      <c r="L7842" s="2">
        <f>RADIANS(CSV[[#This Row],[lat]])</f>
        <v>-0.11576139225807144</v>
      </c>
      <c r="M7842" s="2">
        <f>SIN(CSV[[#This Row],[dlon]]/2)*SIN(CSV[[#This Row],[dlon]]/2)</f>
        <v>7.5680969995447561E-12</v>
      </c>
      <c r="N7842" s="2">
        <f>SIN(CSV[[#This Row],[dlat]]/2)*SIN(CSV[[#This Row],[dlat]]/2)</f>
        <v>1.0133460903889894E-11</v>
      </c>
      <c r="O7842" s="2">
        <f>COS(RADIANS(CSV[[#This Row],[lat]]))</f>
        <v>0.99330712913798536</v>
      </c>
      <c r="P7842" s="2">
        <f>CSV[[#This Row],[sindlon]]+CSV[[#This Row],[cosradlat]]*O7841*CSV[[#This Row],[sindlat]]</f>
        <v>1.7566360534416765E-11</v>
      </c>
      <c r="Q7842" s="2">
        <f>2*ASIN(SQRT(CSV[[#This Row],[Columna1]]))*6367445</f>
        <v>53.374779516732012</v>
      </c>
      <c r="R7842" s="2" t="e" vm="1">
        <f ca="1">_xlfn.CONCAT(CSV[[#This Row],[lon]],",",CSV[[#This Row],[lat]],";",CSV[[#This Row],[alt]])</f>
        <v>#NAME?</v>
      </c>
    </row>
    <row r="7843" spans="1:18" x14ac:dyDescent="0.25">
      <c r="A7843">
        <v>42.526930449530482</v>
      </c>
      <c r="B7843">
        <v>-6.6322171781212091</v>
      </c>
      <c r="C7843">
        <v>527.4000244140625</v>
      </c>
      <c r="D7843" s="1">
        <v>42854.540520833332</v>
      </c>
      <c r="E7843" s="1">
        <f>CSV[[#This Row],[Column4]]-D7842</f>
        <v>8.1018515629693866E-5</v>
      </c>
      <c r="F7843">
        <f>CSV[[#This Row],[alt]]-C7842</f>
        <v>0.20001220703125</v>
      </c>
      <c r="G7843">
        <f>IF(CSV[[#This Row],[Altura]]&gt;0,CSV[[#This Row],[Altura]],0)</f>
        <v>0.20001220703125</v>
      </c>
      <c r="H7843">
        <f>IF(CSV[[#This Row],[Altura]]&lt;=0,CSV[[#This Row],[Altura]],0)</f>
        <v>0</v>
      </c>
      <c r="I7843" s="2">
        <f>RADIANS(CSV[[#This Row],[lon]])-RADIANS(A7842)</f>
        <v>5.0514561277248404E-6</v>
      </c>
      <c r="J7843" s="2">
        <f>RADIANS(CSV[[#This Row],[lat]])-RADIANS(B7842)</f>
        <v>7.3657925291070736E-6</v>
      </c>
      <c r="K7843" s="2">
        <f>RADIANS(CSV[[#This Row],[lon]])</f>
        <v>0.74223495711093912</v>
      </c>
      <c r="L7843" s="2">
        <f>RADIANS(CSV[[#This Row],[lat]])</f>
        <v>-0.11575402646554234</v>
      </c>
      <c r="M7843" s="2">
        <f>SIN(CSV[[#This Row],[dlon]]/2)*SIN(CSV[[#This Row],[dlon]]/2)</f>
        <v>6.379302252568644E-12</v>
      </c>
      <c r="N7843" s="2">
        <f>SIN(CSV[[#This Row],[dlat]]/2)*SIN(CSV[[#This Row],[dlat]]/2)</f>
        <v>1.3563724895401071E-11</v>
      </c>
      <c r="O7843" s="2">
        <f>COS(RADIANS(CSV[[#This Row],[lat]]))</f>
        <v>0.99330797988230768</v>
      </c>
      <c r="P7843" s="2">
        <f>CSV[[#This Row],[sindlon]]+CSV[[#This Row],[cosradlat]]*O7842*CSV[[#This Row],[sindlat]]</f>
        <v>1.9762085672286441E-11</v>
      </c>
      <c r="Q7843" s="2">
        <f>2*ASIN(SQRT(CSV[[#This Row],[Columna1]]))*6367445</f>
        <v>56.612402648408221</v>
      </c>
      <c r="R7843" s="2" t="e" vm="1">
        <f ca="1">_xlfn.CONCAT(CSV[[#This Row],[lon]],",",CSV[[#This Row],[lat]],";",CSV[[#This Row],[alt]])</f>
        <v>#NAME?</v>
      </c>
    </row>
    <row r="7844" spans="1:18" x14ac:dyDescent="0.25">
      <c r="A7844">
        <v>42.52718978561461</v>
      </c>
      <c r="B7844">
        <v>-6.6317677404731512</v>
      </c>
      <c r="C7844">
        <v>528.5999755859375</v>
      </c>
      <c r="D7844" s="1">
        <v>42854.540601851855</v>
      </c>
      <c r="E7844" s="1">
        <f>CSV[[#This Row],[Column4]]-D7843</f>
        <v>8.101852290565148E-5</v>
      </c>
      <c r="F7844">
        <f>CSV[[#This Row],[alt]]-C7843</f>
        <v>1.199951171875</v>
      </c>
      <c r="G7844">
        <f>IF(CSV[[#This Row],[Altura]]&gt;0,CSV[[#This Row],[Altura]],0)</f>
        <v>1.199951171875</v>
      </c>
      <c r="H7844">
        <f>IF(CSV[[#This Row],[Altura]]&lt;=0,CSV[[#This Row],[Altura]],0)</f>
        <v>0</v>
      </c>
      <c r="I7844" s="2">
        <f>RADIANS(CSV[[#This Row],[lon]])-RADIANS(A7843)</f>
        <v>4.5262685373081979E-6</v>
      </c>
      <c r="J7844" s="2">
        <f>RADIANS(CSV[[#This Row],[lat]])-RADIANS(B7843)</f>
        <v>7.8441667410306115E-6</v>
      </c>
      <c r="K7844" s="2">
        <f>RADIANS(CSV[[#This Row],[lon]])</f>
        <v>0.74223948337947643</v>
      </c>
      <c r="L7844" s="2">
        <f>RADIANS(CSV[[#This Row],[lat]])</f>
        <v>-0.11574618229880131</v>
      </c>
      <c r="M7844" s="2">
        <f>SIN(CSV[[#This Row],[dlon]]/2)*SIN(CSV[[#This Row],[dlon]]/2)</f>
        <v>5.1217767179477785E-12</v>
      </c>
      <c r="N7844" s="2">
        <f>SIN(CSV[[#This Row],[dlat]]/2)*SIN(CSV[[#This Row],[dlat]]/2)</f>
        <v>1.5382737965193826E-11</v>
      </c>
      <c r="O7844" s="2">
        <f>COS(RADIANS(CSV[[#This Row],[lat]]))</f>
        <v>0.99330888581928978</v>
      </c>
      <c r="P7844" s="2">
        <f>CSV[[#This Row],[sindlon]]+CSV[[#This Row],[cosradlat]]*O7843*CSV[[#This Row],[sindlat]]</f>
        <v>2.0299334229021816E-11</v>
      </c>
      <c r="Q7844" s="2">
        <f>2*ASIN(SQRT(CSV[[#This Row],[Columna1]]))*6367445</f>
        <v>57.37676986582764</v>
      </c>
      <c r="R7844" s="2" t="e" vm="1">
        <f ca="1">_xlfn.CONCAT(CSV[[#This Row],[lon]],",",CSV[[#This Row],[lat]],";",CSV[[#This Row],[alt]])</f>
        <v>#NAME?</v>
      </c>
    </row>
    <row r="7845" spans="1:18" x14ac:dyDescent="0.25">
      <c r="A7845">
        <v>42.527331775054336</v>
      </c>
      <c r="B7845">
        <v>-6.6315107513219118</v>
      </c>
      <c r="C7845">
        <v>529.5999755859375</v>
      </c>
      <c r="D7845" s="1">
        <v>42854.540648148148</v>
      </c>
      <c r="E7845" s="1">
        <f>CSV[[#This Row],[Column4]]-D7844</f>
        <v>4.6296292566694319E-5</v>
      </c>
      <c r="F7845">
        <f>CSV[[#This Row],[alt]]-C7844</f>
        <v>1</v>
      </c>
      <c r="G7845">
        <f>IF(CSV[[#This Row],[Altura]]&gt;0,CSV[[#This Row],[Altura]],0)</f>
        <v>1</v>
      </c>
      <c r="H7845">
        <f>IF(CSV[[#This Row],[Altura]]&lt;=0,CSV[[#This Row],[Altura]],0)</f>
        <v>0</v>
      </c>
      <c r="I7845" s="2">
        <f>RADIANS(CSV[[#This Row],[lon]])-RADIANS(A7844)</f>
        <v>2.4781832261844272E-6</v>
      </c>
      <c r="J7845" s="2">
        <f>RADIANS(CSV[[#This Row],[lat]])-RADIANS(B7844)</f>
        <v>4.4853068310451993E-6</v>
      </c>
      <c r="K7845" s="2">
        <f>RADIANS(CSV[[#This Row],[lon]])</f>
        <v>0.74224196156270261</v>
      </c>
      <c r="L7845" s="2">
        <f>RADIANS(CSV[[#This Row],[lat]])</f>
        <v>-0.11574169699197026</v>
      </c>
      <c r="M7845" s="2">
        <f>SIN(CSV[[#This Row],[dlon]]/2)*SIN(CSV[[#This Row],[dlon]]/2)</f>
        <v>1.5353480256346783E-12</v>
      </c>
      <c r="N7845" s="2">
        <f>SIN(CSV[[#This Row],[dlat]]/2)*SIN(CSV[[#This Row],[dlat]]/2)</f>
        <v>5.0294943421467496E-12</v>
      </c>
      <c r="O7845" s="2">
        <f>COS(RADIANS(CSV[[#This Row],[lat]]))</f>
        <v>0.99330940380800969</v>
      </c>
      <c r="P7845" s="2">
        <f>CSV[[#This Row],[sindlon]]+CSV[[#This Row],[cosradlat]]*O7844*CSV[[#This Row],[sindlat]]</f>
        <v>6.4977642892782041E-12</v>
      </c>
      <c r="Q7845" s="2">
        <f>2*ASIN(SQRT(CSV[[#This Row],[Columna1]]))*6367445</f>
        <v>32.462142100095619</v>
      </c>
      <c r="R7845" s="2" t="e" vm="1">
        <f ca="1">_xlfn.CONCAT(CSV[[#This Row],[lon]],",",CSV[[#This Row],[lat]],";",CSV[[#This Row],[alt]])</f>
        <v>#NAME?</v>
      </c>
    </row>
    <row r="7846" spans="1:18" x14ac:dyDescent="0.25">
      <c r="A7846">
        <v>42.527367901057005</v>
      </c>
      <c r="B7846">
        <v>-6.6314478032290944</v>
      </c>
      <c r="C7846">
        <v>529.79998779296875</v>
      </c>
      <c r="D7846" s="1">
        <v>42854.540659722225</v>
      </c>
      <c r="E7846" s="1">
        <f>CSV[[#This Row],[Column4]]-D7845</f>
        <v>1.1574076779652387E-5</v>
      </c>
      <c r="F7846">
        <f>CSV[[#This Row],[alt]]-C7845</f>
        <v>0.20001220703125</v>
      </c>
      <c r="G7846">
        <f>IF(CSV[[#This Row],[Altura]]&gt;0,CSV[[#This Row],[Altura]],0)</f>
        <v>0.20001220703125</v>
      </c>
      <c r="H7846">
        <f>IF(CSV[[#This Row],[Altura]]&lt;=0,CSV[[#This Row],[Altura]],0)</f>
        <v>0</v>
      </c>
      <c r="I7846" s="2">
        <f>RADIANS(CSV[[#This Row],[lon]])-RADIANS(A7845)</f>
        <v>6.3051769216837528E-7</v>
      </c>
      <c r="J7846" s="2">
        <f>RADIANS(CSV[[#This Row],[lat]])-RADIANS(B7845)</f>
        <v>1.0986514775018774E-6</v>
      </c>
      <c r="K7846" s="2">
        <f>RADIANS(CSV[[#This Row],[lon]])</f>
        <v>0.74224259208039478</v>
      </c>
      <c r="L7846" s="2">
        <f>RADIANS(CSV[[#This Row],[lat]])</f>
        <v>-0.11574059834049276</v>
      </c>
      <c r="M7846" s="2">
        <f>SIN(CSV[[#This Row],[dlon]]/2)*SIN(CSV[[#This Row],[dlon]]/2)</f>
        <v>9.9388140034330204E-14</v>
      </c>
      <c r="N7846" s="2">
        <f>SIN(CSV[[#This Row],[dlat]]/2)*SIN(CSV[[#This Row],[dlat]]/2)</f>
        <v>3.0175876725423421E-13</v>
      </c>
      <c r="O7846" s="2">
        <f>COS(RADIANS(CSV[[#This Row],[lat]]))</f>
        <v>0.99330953068347827</v>
      </c>
      <c r="P7846" s="2">
        <f>CSV[[#This Row],[sindlon]]+CSV[[#This Row],[cosradlat]]*O7845*CSV[[#This Row],[sindlat]]</f>
        <v>3.9712256115282777E-13</v>
      </c>
      <c r="Q7846" s="2">
        <f>2*ASIN(SQRT(CSV[[#This Row],[Columna1]]))*6367445</f>
        <v>8.0252298226827108</v>
      </c>
      <c r="R7846" s="2" t="e" vm="1">
        <f ca="1">_xlfn.CONCAT(CSV[[#This Row],[lon]],",",CSV[[#This Row],[lat]],";",CSV[[#This Row],[alt]])</f>
        <v>#NAME?</v>
      </c>
    </row>
    <row r="7847" spans="1:18" x14ac:dyDescent="0.25">
      <c r="A7847">
        <v>42.52757141366601</v>
      </c>
      <c r="B7847">
        <v>-6.6310771554708481</v>
      </c>
      <c r="C7847">
        <v>530.79998779296875</v>
      </c>
      <c r="D7847" s="1">
        <v>42854.540729166663</v>
      </c>
      <c r="E7847" s="1">
        <f>CSV[[#This Row],[Column4]]-D7846</f>
        <v>6.9444438850041479E-5</v>
      </c>
      <c r="F7847">
        <f>CSV[[#This Row],[alt]]-C7846</f>
        <v>1</v>
      </c>
      <c r="G7847">
        <f>IF(CSV[[#This Row],[Altura]]&gt;0,CSV[[#This Row],[Altura]],0)</f>
        <v>1</v>
      </c>
      <c r="H7847">
        <f>IF(CSV[[#This Row],[Altura]]&lt;=0,CSV[[#This Row],[Altura]],0)</f>
        <v>0</v>
      </c>
      <c r="I7847" s="2">
        <f>RADIANS(CSV[[#This Row],[lon]])-RADIANS(A7846)</f>
        <v>3.5519650964932481E-6</v>
      </c>
      <c r="J7847" s="2">
        <f>RADIANS(CSV[[#This Row],[lat]])-RADIANS(B7846)</f>
        <v>6.469023746541458E-6</v>
      </c>
      <c r="K7847" s="2">
        <f>RADIANS(CSV[[#This Row],[lon]])</f>
        <v>0.74224614404549127</v>
      </c>
      <c r="L7847" s="2">
        <f>RADIANS(CSV[[#This Row],[lat]])</f>
        <v>-0.11573412931674622</v>
      </c>
      <c r="M7847" s="2">
        <f>SIN(CSV[[#This Row],[dlon]]/2)*SIN(CSV[[#This Row],[dlon]]/2)</f>
        <v>3.1541140116732561E-12</v>
      </c>
      <c r="N7847" s="2">
        <f>SIN(CSV[[#This Row],[dlat]]/2)*SIN(CSV[[#This Row],[dlat]]/2)</f>
        <v>1.0462067058292836E-11</v>
      </c>
      <c r="O7847" s="2">
        <f>COS(RADIANS(CSV[[#This Row],[lat]]))</f>
        <v>0.99331027772084524</v>
      </c>
      <c r="P7847" s="2">
        <f>CSV[[#This Row],[sindlon]]+CSV[[#This Row],[cosradlat]]*O7846*CSV[[#This Row],[sindlat]]</f>
        <v>1.3476664862967439E-11</v>
      </c>
      <c r="Q7847" s="2">
        <f>2*ASIN(SQRT(CSV[[#This Row],[Columna1]]))*6367445</f>
        <v>46.750516385667801</v>
      </c>
      <c r="R7847" s="2" t="e" vm="1">
        <f ca="1">_xlfn.CONCAT(CSV[[#This Row],[lon]],",",CSV[[#This Row],[lat]],";",CSV[[#This Row],[alt]])</f>
        <v>#NAME?</v>
      </c>
    </row>
    <row r="7848" spans="1:18" x14ac:dyDescent="0.25">
      <c r="A7848">
        <v>42.527605863288045</v>
      </c>
      <c r="B7848">
        <v>-6.6310206614434719</v>
      </c>
      <c r="C7848">
        <v>531</v>
      </c>
      <c r="D7848" s="1">
        <v>42854.54074074074</v>
      </c>
      <c r="E7848" s="1">
        <f>CSV[[#This Row],[Column4]]-D7847</f>
        <v>1.1574076779652387E-5</v>
      </c>
      <c r="F7848">
        <f>CSV[[#This Row],[alt]]-C7847</f>
        <v>0.20001220703125</v>
      </c>
      <c r="G7848">
        <f>IF(CSV[[#This Row],[Altura]]&gt;0,CSV[[#This Row],[Altura]],0)</f>
        <v>0.20001220703125</v>
      </c>
      <c r="H7848">
        <f>IF(CSV[[#This Row],[Altura]]&lt;=0,CSV[[#This Row],[Altura]],0)</f>
        <v>0</v>
      </c>
      <c r="I7848" s="2">
        <f>RADIANS(CSV[[#This Row],[lon]])-RADIANS(A7847)</f>
        <v>6.0125933054600011E-7</v>
      </c>
      <c r="J7848" s="2">
        <f>RADIANS(CSV[[#This Row],[lat]])-RADIANS(B7847)</f>
        <v>9.8600678542781761E-7</v>
      </c>
      <c r="K7848" s="2">
        <f>RADIANS(CSV[[#This Row],[lon]])</f>
        <v>0.74224674530482182</v>
      </c>
      <c r="L7848" s="2">
        <f>RADIANS(CSV[[#This Row],[lat]])</f>
        <v>-0.11573314330996079</v>
      </c>
      <c r="M7848" s="2">
        <f>SIN(CSV[[#This Row],[dlon]]/2)*SIN(CSV[[#This Row],[dlon]]/2)</f>
        <v>9.0378195642153318E-14</v>
      </c>
      <c r="N7848" s="2">
        <f>SIN(CSV[[#This Row],[dlat]]/2)*SIN(CSV[[#This Row],[dlat]]/2)</f>
        <v>2.4305234522740485E-13</v>
      </c>
      <c r="O7848" s="2">
        <f>COS(RADIANS(CSV[[#This Row],[lat]]))</f>
        <v>0.99331039158042045</v>
      </c>
      <c r="P7848" s="2">
        <f>CSV[[#This Row],[sindlon]]+CSV[[#This Row],[cosradlat]]*O7847*CSV[[#This Row],[sindlat]]</f>
        <v>3.3018954015245507E-13</v>
      </c>
      <c r="Q7848" s="2">
        <f>2*ASIN(SQRT(CSV[[#This Row],[Columna1]]))*6367445</f>
        <v>7.3177379583132263</v>
      </c>
      <c r="R7848" s="2" t="e" vm="1">
        <f ca="1">_xlfn.CONCAT(CSV[[#This Row],[lon]],",",CSV[[#This Row],[lat]],";",CSV[[#This Row],[alt]])</f>
        <v>#NAME?</v>
      </c>
    </row>
    <row r="7849" spans="1:18" x14ac:dyDescent="0.25">
      <c r="A7849">
        <v>42.527673421427608</v>
      </c>
      <c r="B7849">
        <v>-6.6309116967022419</v>
      </c>
      <c r="C7849">
        <v>531.79998779296875</v>
      </c>
      <c r="D7849" s="1">
        <v>42854.540763888886</v>
      </c>
      <c r="E7849" s="1">
        <f>CSV[[#This Row],[Column4]]-D7848</f>
        <v>2.314814628334716E-5</v>
      </c>
      <c r="F7849">
        <f>CSV[[#This Row],[alt]]-C7848</f>
        <v>0.79998779296875</v>
      </c>
      <c r="G7849">
        <f>IF(CSV[[#This Row],[Altura]]&gt;0,CSV[[#This Row],[Altura]],0)</f>
        <v>0.79998779296875</v>
      </c>
      <c r="H7849">
        <f>IF(CSV[[#This Row],[Altura]]&lt;=0,CSV[[#This Row],[Altura]],0)</f>
        <v>0</v>
      </c>
      <c r="I7849" s="2">
        <f>RADIANS(CSV[[#This Row],[lon]])-RADIANS(A7848)</f>
        <v>1.1791119719495313E-6</v>
      </c>
      <c r="J7849" s="2">
        <f>RADIANS(CSV[[#This Row],[lat]])-RADIANS(B7848)</f>
        <v>1.9017935030396504E-6</v>
      </c>
      <c r="K7849" s="2">
        <f>RADIANS(CSV[[#This Row],[lon]])</f>
        <v>0.74224792441679377</v>
      </c>
      <c r="L7849" s="2">
        <f>RADIANS(CSV[[#This Row],[lat]])</f>
        <v>-0.11573124151645775</v>
      </c>
      <c r="M7849" s="2">
        <f>SIN(CSV[[#This Row],[dlon]]/2)*SIN(CSV[[#This Row],[dlon]]/2)</f>
        <v>3.4757626059863775E-13</v>
      </c>
      <c r="N7849" s="2">
        <f>SIN(CSV[[#This Row],[dlat]]/2)*SIN(CSV[[#This Row],[dlat]]/2)</f>
        <v>9.0420463205068374E-13</v>
      </c>
      <c r="O7849" s="2">
        <f>COS(RADIANS(CSV[[#This Row],[lat]]))</f>
        <v>0.99331061118814945</v>
      </c>
      <c r="P7849" s="2">
        <f>CSV[[#This Row],[sindlon]]+CSV[[#This Row],[cosradlat]]*O7848*CSV[[#This Row],[sindlat]]</f>
        <v>1.2397240039877416E-12</v>
      </c>
      <c r="Q7849" s="2">
        <f>2*ASIN(SQRT(CSV[[#This Row],[Columna1]]))*6367445</f>
        <v>14.179395071193081</v>
      </c>
      <c r="R7849" s="2" t="e" vm="1">
        <f ca="1">_xlfn.CONCAT(CSV[[#This Row],[lon]],",",CSV[[#This Row],[lat]],";",CSV[[#This Row],[alt]])</f>
        <v>#NAME?</v>
      </c>
    </row>
    <row r="7850" spans="1:18" x14ac:dyDescent="0.25">
      <c r="A7850">
        <v>42.527813315391541</v>
      </c>
      <c r="B7850">
        <v>-6.6307068429887304</v>
      </c>
      <c r="C7850">
        <v>533.20001220703125</v>
      </c>
      <c r="D7850" s="1">
        <v>42854.540810185186</v>
      </c>
      <c r="E7850" s="1">
        <f>CSV[[#This Row],[Column4]]-D7849</f>
        <v>4.6296299842651933E-5</v>
      </c>
      <c r="F7850">
        <f>CSV[[#This Row],[alt]]-C7849</f>
        <v>1.4000244140625</v>
      </c>
      <c r="G7850">
        <f>IF(CSV[[#This Row],[Altura]]&gt;0,CSV[[#This Row],[Altura]],0)</f>
        <v>1.4000244140625</v>
      </c>
      <c r="H7850">
        <f>IF(CSV[[#This Row],[Altura]]&lt;=0,CSV[[#This Row],[Altura]],0)</f>
        <v>0</v>
      </c>
      <c r="I7850" s="2">
        <f>RADIANS(CSV[[#This Row],[lon]])-RADIANS(A7849)</f>
        <v>2.4416102742952361E-6</v>
      </c>
      <c r="J7850" s="2">
        <f>RADIANS(CSV[[#This Row],[lat]])-RADIANS(B7849)</f>
        <v>3.5753717857189837E-6</v>
      </c>
      <c r="K7850" s="2">
        <f>RADIANS(CSV[[#This Row],[lon]])</f>
        <v>0.74225036602706806</v>
      </c>
      <c r="L7850" s="2">
        <f>RADIANS(CSV[[#This Row],[lat]])</f>
        <v>-0.11572766614467203</v>
      </c>
      <c r="M7850" s="2">
        <f>SIN(CSV[[#This Row],[dlon]]/2)*SIN(CSV[[#This Row],[dlon]]/2)</f>
        <v>1.4903651828852742E-12</v>
      </c>
      <c r="N7850" s="2">
        <f>SIN(CSV[[#This Row],[dlat]]/2)*SIN(CSV[[#This Row],[dlat]]/2)</f>
        <v>3.1958208515254338E-12</v>
      </c>
      <c r="O7850" s="2">
        <f>COS(RADIANS(CSV[[#This Row],[lat]]))</f>
        <v>0.99331102404095406</v>
      </c>
      <c r="P7850" s="2">
        <f>CSV[[#This Row],[sindlon]]+CSV[[#This Row],[cosradlat]]*O7849*CSV[[#This Row],[sindlat]]</f>
        <v>4.643574174834911E-12</v>
      </c>
      <c r="Q7850" s="2">
        <f>2*ASIN(SQRT(CSV[[#This Row],[Columna1]]))*6367445</f>
        <v>27.442355850664544</v>
      </c>
      <c r="R7850" s="2" t="e" vm="1">
        <f ca="1">_xlfn.CONCAT(CSV[[#This Row],[lon]],",",CSV[[#This Row],[lat]],";",CSV[[#This Row],[alt]])</f>
        <v>#NAME?</v>
      </c>
    </row>
    <row r="7851" spans="1:18" x14ac:dyDescent="0.25">
      <c r="A7851">
        <v>42.527845837175846</v>
      </c>
      <c r="B7851">
        <v>-6.6306633409112692</v>
      </c>
      <c r="C7851">
        <v>533.4000244140625</v>
      </c>
      <c r="D7851" s="1">
        <v>42854.540821759256</v>
      </c>
      <c r="E7851" s="1">
        <f>CSV[[#This Row],[Column4]]-D7850</f>
        <v>1.1574069503694773E-5</v>
      </c>
      <c r="F7851">
        <f>CSV[[#This Row],[alt]]-C7850</f>
        <v>0.20001220703125</v>
      </c>
      <c r="G7851">
        <f>IF(CSV[[#This Row],[Altura]]&gt;0,CSV[[#This Row],[Altura]],0)</f>
        <v>0.20001220703125</v>
      </c>
      <c r="H7851">
        <f>IF(CSV[[#This Row],[Altura]]&lt;=0,CSV[[#This Row],[Altura]],0)</f>
        <v>0</v>
      </c>
      <c r="I7851" s="2">
        <f>RADIANS(CSV[[#This Row],[lon]])-RADIANS(A7850)</f>
        <v>5.6761221478573987E-7</v>
      </c>
      <c r="J7851" s="2">
        <f>RADIANS(CSV[[#This Row],[lat]])-RADIANS(B7850)</f>
        <v>7.5925448315972144E-7</v>
      </c>
      <c r="K7851" s="2">
        <f>RADIANS(CSV[[#This Row],[lon]])</f>
        <v>0.74225093363928285</v>
      </c>
      <c r="L7851" s="2">
        <f>RADIANS(CSV[[#This Row],[lat]])</f>
        <v>-0.11572690689018887</v>
      </c>
      <c r="M7851" s="2">
        <f>SIN(CSV[[#This Row],[dlon]]/2)*SIN(CSV[[#This Row],[dlon]]/2)</f>
        <v>8.0545906593491058E-14</v>
      </c>
      <c r="N7851" s="2">
        <f>SIN(CSV[[#This Row],[dlat]]/2)*SIN(CSV[[#This Row],[dlat]]/2)</f>
        <v>1.4411684254952702E-13</v>
      </c>
      <c r="O7851" s="2">
        <f>COS(RADIANS(CSV[[#This Row],[lat]]))</f>
        <v>0.99331111171141673</v>
      </c>
      <c r="P7851" s="2">
        <f>CSV[[#This Row],[sindlon]]+CSV[[#This Row],[cosradlat]]*O7850*CSV[[#This Row],[sindlat]]</f>
        <v>2.2274122163640657E-13</v>
      </c>
      <c r="Q7851" s="2">
        <f>2*ASIN(SQRT(CSV[[#This Row],[Columna1]]))*6367445</f>
        <v>6.0102909572153393</v>
      </c>
      <c r="R7851" s="2" t="e" vm="1">
        <f ca="1">_xlfn.CONCAT(CSV[[#This Row],[lon]],",",CSV[[#This Row],[lat]],";",CSV[[#This Row],[alt]])</f>
        <v>#NAME?</v>
      </c>
    </row>
    <row r="7852" spans="1:18" x14ac:dyDescent="0.25">
      <c r="A7852">
        <v>42.527909791097045</v>
      </c>
      <c r="B7852">
        <v>-6.6305860597640276</v>
      </c>
      <c r="C7852">
        <v>534.4000244140625</v>
      </c>
      <c r="D7852" s="1">
        <v>42854.540844907409</v>
      </c>
      <c r="E7852" s="1">
        <f>CSV[[#This Row],[Column4]]-D7851</f>
        <v>2.3148153559304774E-5</v>
      </c>
      <c r="F7852">
        <f>CSV[[#This Row],[alt]]-C7851</f>
        <v>1</v>
      </c>
      <c r="G7852">
        <f>IF(CSV[[#This Row],[Altura]]&gt;0,CSV[[#This Row],[Altura]],0)</f>
        <v>1</v>
      </c>
      <c r="H7852">
        <f>IF(CSV[[#This Row],[Altura]]&lt;=0,CSV[[#This Row],[Altura]],0)</f>
        <v>0</v>
      </c>
      <c r="I7852" s="2">
        <f>RADIANS(CSV[[#This Row],[lon]])-RADIANS(A7851)</f>
        <v>1.1162064944558736E-6</v>
      </c>
      <c r="J7852" s="2">
        <f>RADIANS(CSV[[#This Row],[lat]])-RADIANS(B7851)</f>
        <v>1.3488104690789759E-6</v>
      </c>
      <c r="K7852" s="2">
        <f>RADIANS(CSV[[#This Row],[lon]])</f>
        <v>0.74225204984577731</v>
      </c>
      <c r="L7852" s="2">
        <f>RADIANS(CSV[[#This Row],[lat]])</f>
        <v>-0.11572555807971979</v>
      </c>
      <c r="M7852" s="2">
        <f>SIN(CSV[[#This Row],[dlon]]/2)*SIN(CSV[[#This Row],[dlon]]/2)</f>
        <v>3.1147923456633516E-13</v>
      </c>
      <c r="N7852" s="2">
        <f>SIN(CSV[[#This Row],[dlat]]/2)*SIN(CSV[[#This Row],[dlat]]/2)</f>
        <v>4.5482242037419282E-13</v>
      </c>
      <c r="O7852" s="2">
        <f>COS(RADIANS(CSV[[#This Row],[lat]]))</f>
        <v>0.99331126745599019</v>
      </c>
      <c r="P7852" s="2">
        <f>CSV[[#This Row],[sindlon]]+CSV[[#This Row],[cosradlat]]*O7851*CSV[[#This Row],[sindlat]]</f>
        <v>7.6023756189372892E-13</v>
      </c>
      <c r="Q7852" s="2">
        <f>2*ASIN(SQRT(CSV[[#This Row],[Columna1]]))*6367445</f>
        <v>11.103754720500149</v>
      </c>
      <c r="R7852" s="2" t="e" vm="1">
        <f ca="1">_xlfn.CONCAT(CSV[[#This Row],[lon]],",",CSV[[#This Row],[lat]],";",CSV[[#This Row],[alt]])</f>
        <v>#NAME?</v>
      </c>
    </row>
    <row r="7853" spans="1:18" x14ac:dyDescent="0.25">
      <c r="A7853">
        <v>42.528044153004885</v>
      </c>
      <c r="B7853">
        <v>-6.6304594930261374</v>
      </c>
      <c r="C7853">
        <v>535.5999755859375</v>
      </c>
      <c r="D7853" s="1">
        <v>42854.540891203702</v>
      </c>
      <c r="E7853" s="1">
        <f>CSV[[#This Row],[Column4]]-D7852</f>
        <v>4.6296292566694319E-5</v>
      </c>
      <c r="F7853">
        <f>CSV[[#This Row],[alt]]-C7852</f>
        <v>1.199951171875</v>
      </c>
      <c r="G7853">
        <f>IF(CSV[[#This Row],[Altura]]&gt;0,CSV[[#This Row],[Altura]],0)</f>
        <v>1.199951171875</v>
      </c>
      <c r="H7853">
        <f>IF(CSV[[#This Row],[Altura]]&lt;=0,CSV[[#This Row],[Altura]],0)</f>
        <v>0</v>
      </c>
      <c r="I7853" s="2">
        <f>RADIANS(CSV[[#This Row],[lon]])-RADIANS(A7852)</f>
        <v>2.3450576810413182E-6</v>
      </c>
      <c r="J7853" s="2">
        <f>RADIANS(CSV[[#This Row],[lat]])-RADIANS(B7852)</f>
        <v>2.2090062996998894E-6</v>
      </c>
      <c r="K7853" s="2">
        <f>RADIANS(CSV[[#This Row],[lon]])</f>
        <v>0.74225439490345835</v>
      </c>
      <c r="L7853" s="2">
        <f>RADIANS(CSV[[#This Row],[lat]])</f>
        <v>-0.11572334907342009</v>
      </c>
      <c r="M7853" s="2">
        <f>SIN(CSV[[#This Row],[dlon]]/2)*SIN(CSV[[#This Row],[dlon]]/2)</f>
        <v>1.374823881852091E-12</v>
      </c>
      <c r="N7853" s="2">
        <f>SIN(CSV[[#This Row],[dlat]]/2)*SIN(CSV[[#This Row],[dlat]]/2)</f>
        <v>1.2199272080279535E-12</v>
      </c>
      <c r="O7853" s="2">
        <f>COS(RADIANS(CSV[[#This Row],[lat]]))</f>
        <v>0.99331152252183319</v>
      </c>
      <c r="P7853" s="2">
        <f>CSV[[#This Row],[sindlon]]+CSV[[#This Row],[cosradlat]]*O7852*CSV[[#This Row],[sindlat]]</f>
        <v>2.5784864438230742E-12</v>
      </c>
      <c r="Q7853" s="2">
        <f>2*ASIN(SQRT(CSV[[#This Row],[Columna1]]))*6367445</f>
        <v>20.449261294843033</v>
      </c>
      <c r="R7853" s="2" t="e" vm="1">
        <f ca="1">_xlfn.CONCAT(CSV[[#This Row],[lon]],",",CSV[[#This Row],[lat]],";",CSV[[#This Row],[alt]])</f>
        <v>#NAME?</v>
      </c>
    </row>
    <row r="7854" spans="1:18" x14ac:dyDescent="0.25">
      <c r="A7854">
        <v>42.528104670345783</v>
      </c>
      <c r="B7854">
        <v>-6.6303937789052734</v>
      </c>
      <c r="C7854">
        <v>536.5999755859375</v>
      </c>
      <c r="D7854" s="1">
        <v>42854.540914351855</v>
      </c>
      <c r="E7854" s="1">
        <f>CSV[[#This Row],[Column4]]-D7853</f>
        <v>2.3148153559304774E-5</v>
      </c>
      <c r="F7854">
        <f>CSV[[#This Row],[alt]]-C7853</f>
        <v>1</v>
      </c>
      <c r="G7854">
        <f>IF(CSV[[#This Row],[Altura]]&gt;0,CSV[[#This Row],[Altura]],0)</f>
        <v>1</v>
      </c>
      <c r="H7854">
        <f>IF(CSV[[#This Row],[Altura]]&lt;=0,CSV[[#This Row],[Altura]],0)</f>
        <v>0</v>
      </c>
      <c r="I7854" s="2">
        <f>RADIANS(CSV[[#This Row],[lon]])-RADIANS(A7853)</f>
        <v>1.056226853202169E-6</v>
      </c>
      <c r="J7854" s="2">
        <f>RADIANS(CSV[[#This Row],[lat]])-RADIANS(B7853)</f>
        <v>1.1469277741288364E-6</v>
      </c>
      <c r="K7854" s="2">
        <f>RADIANS(CSV[[#This Row],[lon]])</f>
        <v>0.74225545113031155</v>
      </c>
      <c r="L7854" s="2">
        <f>RADIANS(CSV[[#This Row],[lat]])</f>
        <v>-0.11572220214564596</v>
      </c>
      <c r="M7854" s="2">
        <f>SIN(CSV[[#This Row],[dlon]]/2)*SIN(CSV[[#This Row],[dlon]]/2)</f>
        <v>2.7890379135631316E-13</v>
      </c>
      <c r="N7854" s="2">
        <f>SIN(CSV[[#This Row],[dlat]]/2)*SIN(CSV[[#This Row],[dlat]]/2)</f>
        <v>3.2886082976699572E-13</v>
      </c>
      <c r="O7854" s="2">
        <f>COS(RADIANS(CSV[[#This Row],[lat]]))</f>
        <v>0.99331165495145846</v>
      </c>
      <c r="P7854" s="2">
        <f>CSV[[#This Row],[sindlon]]+CSV[[#This Row],[cosradlat]]*O7853*CSV[[#This Row],[sindlat]]</f>
        <v>6.0338021970584933E-13</v>
      </c>
      <c r="Q7854" s="2">
        <f>2*ASIN(SQRT(CSV[[#This Row],[Columna1]]))*6367445</f>
        <v>9.8921508939867628</v>
      </c>
      <c r="R7854" s="2" t="e" vm="1">
        <f ca="1">_xlfn.CONCAT(CSV[[#This Row],[lon]],",",CSV[[#This Row],[lat]],";",CSV[[#This Row],[alt]])</f>
        <v>#NAME?</v>
      </c>
    </row>
    <row r="7855" spans="1:18" x14ac:dyDescent="0.25">
      <c r="A7855">
        <v>42.528159823268652</v>
      </c>
      <c r="B7855">
        <v>-6.6303395479917526</v>
      </c>
      <c r="C7855">
        <v>538</v>
      </c>
      <c r="D7855" s="1">
        <v>42854.540937500002</v>
      </c>
      <c r="E7855" s="1">
        <f>CSV[[#This Row],[Column4]]-D7854</f>
        <v>2.314814628334716E-5</v>
      </c>
      <c r="F7855">
        <f>CSV[[#This Row],[alt]]-C7854</f>
        <v>1.4000244140625</v>
      </c>
      <c r="G7855">
        <f>IF(CSV[[#This Row],[Altura]]&gt;0,CSV[[#This Row],[Altura]],0)</f>
        <v>1.4000244140625</v>
      </c>
      <c r="H7855">
        <f>IF(CSV[[#This Row],[Altura]]&lt;=0,CSV[[#This Row],[Altura]],0)</f>
        <v>0</v>
      </c>
      <c r="I7855" s="2">
        <f>RADIANS(CSV[[#This Row],[lon]])-RADIANS(A7854)</f>
        <v>9.6260009618820419E-7</v>
      </c>
      <c r="J7855" s="2">
        <f>RADIANS(CSV[[#This Row],[lat]])-RADIANS(B7854)</f>
        <v>9.4650799729867341E-7</v>
      </c>
      <c r="K7855" s="2">
        <f>RADIANS(CSV[[#This Row],[lon]])</f>
        <v>0.74225641373040774</v>
      </c>
      <c r="L7855" s="2">
        <f>RADIANS(CSV[[#This Row],[lat]])</f>
        <v>-0.11572125563764867</v>
      </c>
      <c r="M7855" s="2">
        <f>SIN(CSV[[#This Row],[dlon]]/2)*SIN(CSV[[#This Row],[dlon]]/2)</f>
        <v>2.3164973629536707E-13</v>
      </c>
      <c r="N7855" s="2">
        <f>SIN(CSV[[#This Row],[dlat]]/2)*SIN(CSV[[#This Row],[dlat]]/2)</f>
        <v>2.2396934723756964E-13</v>
      </c>
      <c r="O7855" s="2">
        <f>COS(RADIANS(CSV[[#This Row],[lat]]))</f>
        <v>0.99331176423869838</v>
      </c>
      <c r="P7855" s="2">
        <f>CSV[[#This Row],[sindlon]]+CSV[[#This Row],[cosradlat]]*O7854*CSV[[#This Row],[sindlat]]</f>
        <v>4.5263315833268091E-13</v>
      </c>
      <c r="Q7855" s="2">
        <f>2*ASIN(SQRT(CSV[[#This Row],[Columna1]]))*6367445</f>
        <v>8.5677814703704396</v>
      </c>
      <c r="R7855" s="2" t="e" vm="1">
        <f ca="1">_xlfn.CONCAT(CSV[[#This Row],[lon]],",",CSV[[#This Row],[lat]],";",CSV[[#This Row],[alt]])</f>
        <v>#NAME?</v>
      </c>
    </row>
    <row r="7856" spans="1:18" x14ac:dyDescent="0.25">
      <c r="A7856">
        <v>42.528183376416564</v>
      </c>
      <c r="B7856">
        <v>-6.6303089540451774</v>
      </c>
      <c r="C7856">
        <v>538.20001220703125</v>
      </c>
      <c r="D7856" s="1">
        <v>42854.540949074071</v>
      </c>
      <c r="E7856" s="1">
        <f>CSV[[#This Row],[Column4]]-D7855</f>
        <v>1.1574069503694773E-5</v>
      </c>
      <c r="F7856">
        <f>CSV[[#This Row],[alt]]-C7855</f>
        <v>0.20001220703125</v>
      </c>
      <c r="G7856">
        <f>IF(CSV[[#This Row],[Altura]]&gt;0,CSV[[#This Row],[Altura]],0)</f>
        <v>0.20001220703125</v>
      </c>
      <c r="H7856">
        <f>IF(CSV[[#This Row],[Altura]]&lt;=0,CSV[[#This Row],[Altura]],0)</f>
        <v>0</v>
      </c>
      <c r="I7856" s="2">
        <f>RADIANS(CSV[[#This Row],[lon]])-RADIANS(A7855)</f>
        <v>4.1107998027811732E-7</v>
      </c>
      <c r="J7856" s="2">
        <f>RADIANS(CSV[[#This Row],[lat]])-RADIANS(B7855)</f>
        <v>5.3396509891445731E-7</v>
      </c>
      <c r="K7856" s="2">
        <f>RADIANS(CSV[[#This Row],[lon]])</f>
        <v>0.74225682481038802</v>
      </c>
      <c r="L7856" s="2">
        <f>RADIANS(CSV[[#This Row],[lat]])</f>
        <v>-0.11572072167254975</v>
      </c>
      <c r="M7856" s="2">
        <f>SIN(CSV[[#This Row],[dlon]]/2)*SIN(CSV[[#This Row],[dlon]]/2)</f>
        <v>4.2246687546363731E-14</v>
      </c>
      <c r="N7856" s="2">
        <f>SIN(CSV[[#This Row],[dlat]]/2)*SIN(CSV[[#This Row],[dlat]]/2)</f>
        <v>7.1279681714679847E-14</v>
      </c>
      <c r="O7856" s="2">
        <f>COS(RADIANS(CSV[[#This Row],[lat]]))</f>
        <v>0.99331182589184908</v>
      </c>
      <c r="P7856" s="2">
        <f>CSV[[#This Row],[sindlon]]+CSV[[#This Row],[cosradlat]]*O7855*CSV[[#This Row],[sindlat]]</f>
        <v>1.125760915118628E-13</v>
      </c>
      <c r="Q7856" s="2">
        <f>2*ASIN(SQRT(CSV[[#This Row],[Columna1]]))*6367445</f>
        <v>4.2728562400274788</v>
      </c>
      <c r="R7856" s="2" t="e" vm="1">
        <f ca="1">_xlfn.CONCAT(CSV[[#This Row],[lon]],",",CSV[[#This Row],[lat]],";",CSV[[#This Row],[alt]])</f>
        <v>#NAME?</v>
      </c>
    </row>
    <row r="7857" spans="1:18" x14ac:dyDescent="0.25">
      <c r="A7857">
        <v>42.528235092759132</v>
      </c>
      <c r="B7857">
        <v>-6.6302150767296553</v>
      </c>
      <c r="C7857">
        <v>539</v>
      </c>
      <c r="D7857" s="1">
        <v>42854.540983796294</v>
      </c>
      <c r="E7857" s="1">
        <f>CSV[[#This Row],[Column4]]-D7856</f>
        <v>3.4722223062999547E-5</v>
      </c>
      <c r="F7857">
        <f>CSV[[#This Row],[alt]]-C7856</f>
        <v>0.79998779296875</v>
      </c>
      <c r="G7857">
        <f>IF(CSV[[#This Row],[Altura]]&gt;0,CSV[[#This Row],[Altura]],0)</f>
        <v>0.79998779296875</v>
      </c>
      <c r="H7857">
        <f>IF(CSV[[#This Row],[Altura]]&lt;=0,CSV[[#This Row],[Altura]],0)</f>
        <v>0</v>
      </c>
      <c r="I7857" s="2">
        <f>RADIANS(CSV[[#This Row],[lon]])-RADIANS(A7856)</f>
        <v>9.0262045493449961E-7</v>
      </c>
      <c r="J7857" s="2">
        <f>RADIANS(CSV[[#This Row],[lat]])-RADIANS(B7856)</f>
        <v>1.6384682487990965E-6</v>
      </c>
      <c r="K7857" s="2">
        <f>RADIANS(CSV[[#This Row],[lon]])</f>
        <v>0.74225772743084295</v>
      </c>
      <c r="L7857" s="2">
        <f>RADIANS(CSV[[#This Row],[lat]])</f>
        <v>-0.11571908320430095</v>
      </c>
      <c r="M7857" s="2">
        <f>SIN(CSV[[#This Row],[dlon]]/2)*SIN(CSV[[#This Row],[dlon]]/2)</f>
        <v>2.0368092141652694E-13</v>
      </c>
      <c r="N7857" s="2">
        <f>SIN(CSV[[#This Row],[dlat]]/2)*SIN(CSV[[#This Row],[dlat]]/2)</f>
        <v>6.7114455058054438E-13</v>
      </c>
      <c r="O7857" s="2">
        <f>COS(RADIANS(CSV[[#This Row],[lat]]))</f>
        <v>0.99331201507235212</v>
      </c>
      <c r="P7857" s="2">
        <f>CSV[[#This Row],[sindlon]]+CSV[[#This Row],[cosradlat]]*O7856*CSV[[#This Row],[sindlat]]</f>
        <v>8.6587815632182162E-13</v>
      </c>
      <c r="Q7857" s="2">
        <f>2*ASIN(SQRT(CSV[[#This Row],[Columna1]]))*6367445</f>
        <v>11.850142965152163</v>
      </c>
      <c r="R7857" s="2" t="e" vm="1">
        <f ca="1">_xlfn.CONCAT(CSV[[#This Row],[lon]],",",CSV[[#This Row],[lat]],";",CSV[[#This Row],[alt]])</f>
        <v>#NAME?</v>
      </c>
    </row>
    <row r="7858" spans="1:18" x14ac:dyDescent="0.25">
      <c r="A7858">
        <v>42.528272476047277</v>
      </c>
      <c r="B7858">
        <v>-6.6301512066274881</v>
      </c>
      <c r="C7858">
        <v>540</v>
      </c>
      <c r="D7858" s="1">
        <v>42854.541006944448</v>
      </c>
      <c r="E7858" s="1">
        <f>CSV[[#This Row],[Column4]]-D7857</f>
        <v>2.3148153559304774E-5</v>
      </c>
      <c r="F7858">
        <f>CSV[[#This Row],[alt]]-C7857</f>
        <v>1</v>
      </c>
      <c r="G7858">
        <f>IF(CSV[[#This Row],[Altura]]&gt;0,CSV[[#This Row],[Altura]],0)</f>
        <v>1</v>
      </c>
      <c r="H7858">
        <f>IF(CSV[[#This Row],[Altura]]&lt;=0,CSV[[#This Row],[Altura]],0)</f>
        <v>0</v>
      </c>
      <c r="I7858" s="2">
        <f>RADIANS(CSV[[#This Row],[lon]])-RADIANS(A7857)</f>
        <v>6.5246146330188992E-7</v>
      </c>
      <c r="J7858" s="2">
        <f>RADIANS(CSV[[#This Row],[lat]])-RADIANS(B7857)</f>
        <v>1.1147435763914082E-6</v>
      </c>
      <c r="K7858" s="2">
        <f>RADIANS(CSV[[#This Row],[lon]])</f>
        <v>0.74225837989230625</v>
      </c>
      <c r="L7858" s="2">
        <f>RADIANS(CSV[[#This Row],[lat]])</f>
        <v>-0.11571796846072456</v>
      </c>
      <c r="M7858" s="2">
        <f>SIN(CSV[[#This Row],[dlon]]/2)*SIN(CSV[[#This Row],[dlon]]/2)</f>
        <v>1.064264902735071E-13</v>
      </c>
      <c r="N7858" s="2">
        <f>SIN(CSV[[#This Row],[dlat]]/2)*SIN(CSV[[#This Row],[dlat]]/2)</f>
        <v>3.1066331027644461E-13</v>
      </c>
      <c r="O7858" s="2">
        <f>COS(RADIANS(CSV[[#This Row],[lat]]))</f>
        <v>0.99331214378113419</v>
      </c>
      <c r="P7858" s="2">
        <f>CSV[[#This Row],[sindlon]]+CSV[[#This Row],[cosradlat]]*O7857*CSV[[#This Row],[sindlat]]</f>
        <v>4.1294831289766562E-13</v>
      </c>
      <c r="Q7858" s="2">
        <f>2*ASIN(SQRT(CSV[[#This Row],[Columna1]]))*6367445</f>
        <v>8.1835746069081257</v>
      </c>
      <c r="R7858" s="2" t="e" vm="1">
        <f ca="1">_xlfn.CONCAT(CSV[[#This Row],[lon]],",",CSV[[#This Row],[lat]],";",CSV[[#This Row],[alt]])</f>
        <v>#NAME?</v>
      </c>
    </row>
    <row r="7859" spans="1:18" x14ac:dyDescent="0.25">
      <c r="A7859">
        <v>42.528298208490014</v>
      </c>
      <c r="B7859">
        <v>-6.6301233787089586</v>
      </c>
      <c r="C7859">
        <v>540.20001220703125</v>
      </c>
      <c r="D7859" s="1">
        <v>42854.541018518517</v>
      </c>
      <c r="E7859" s="1">
        <f>CSV[[#This Row],[Column4]]-D7858</f>
        <v>1.1574069503694773E-5</v>
      </c>
      <c r="F7859">
        <f>CSV[[#This Row],[alt]]-C7858</f>
        <v>0.20001220703125</v>
      </c>
      <c r="G7859">
        <f>IF(CSV[[#This Row],[Altura]]&gt;0,CSV[[#This Row],[Altura]],0)</f>
        <v>0.20001220703125</v>
      </c>
      <c r="H7859">
        <f>IF(CSV[[#This Row],[Altura]]&lt;=0,CSV[[#This Row],[Altura]],0)</f>
        <v>0</v>
      </c>
      <c r="I7859" s="2">
        <f>RADIANS(CSV[[#This Row],[lon]])-RADIANS(A7858)</f>
        <v>4.4911585039830726E-7</v>
      </c>
      <c r="J7859" s="2">
        <f>RADIANS(CSV[[#This Row],[lat]])-RADIANS(B7858)</f>
        <v>4.856888023291317E-7</v>
      </c>
      <c r="K7859" s="2">
        <f>RADIANS(CSV[[#This Row],[lon]])</f>
        <v>0.74225882900815665</v>
      </c>
      <c r="L7859" s="2">
        <f>RADIANS(CSV[[#This Row],[lat]])</f>
        <v>-0.11571748277192223</v>
      </c>
      <c r="M7859" s="2">
        <f>SIN(CSV[[#This Row],[dlon]]/2)*SIN(CSV[[#This Row],[dlon]]/2)</f>
        <v>5.0426261769747832E-14</v>
      </c>
      <c r="N7859" s="2">
        <f>SIN(CSV[[#This Row],[dlat]]/2)*SIN(CSV[[#This Row],[dlat]]/2)</f>
        <v>5.8973403176975428E-14</v>
      </c>
      <c r="O7859" s="2">
        <f>COS(RADIANS(CSV[[#This Row],[lat]]))</f>
        <v>0.99331219985859032</v>
      </c>
      <c r="P7859" s="2">
        <f>CSV[[#This Row],[sindlon]]+CSV[[#This Row],[cosradlat]]*O7858*CSV[[#This Row],[sindlat]]</f>
        <v>1.0861349467753495E-13</v>
      </c>
      <c r="Q7859" s="2">
        <f>2*ASIN(SQRT(CSV[[#This Row],[Columna1]]))*6367445</f>
        <v>4.1969818564923225</v>
      </c>
      <c r="R7859" s="2" t="e" vm="1">
        <f ca="1">_xlfn.CONCAT(CSV[[#This Row],[lon]],",",CSV[[#This Row],[lat]],";",CSV[[#This Row],[alt]])</f>
        <v>#NAME?</v>
      </c>
    </row>
    <row r="7860" spans="1:18" x14ac:dyDescent="0.25">
      <c r="A7860">
        <v>42.528374316170812</v>
      </c>
      <c r="B7860">
        <v>-6.6300522163510323</v>
      </c>
      <c r="C7860">
        <v>541.20001220703125</v>
      </c>
      <c r="D7860" s="1">
        <v>42854.54105324074</v>
      </c>
      <c r="E7860" s="1">
        <f>CSV[[#This Row],[Column4]]-D7859</f>
        <v>3.4722223062999547E-5</v>
      </c>
      <c r="F7860">
        <f>CSV[[#This Row],[alt]]-C7859</f>
        <v>1</v>
      </c>
      <c r="G7860">
        <f>IF(CSV[[#This Row],[Altura]]&gt;0,CSV[[#This Row],[Altura]],0)</f>
        <v>1</v>
      </c>
      <c r="H7860">
        <f>IF(CSV[[#This Row],[Altura]]&lt;=0,CSV[[#This Row],[Altura]],0)</f>
        <v>0</v>
      </c>
      <c r="I7860" s="2">
        <f>RADIANS(CSV[[#This Row],[lon]])-RADIANS(A7859)</f>
        <v>1.3283296159682934E-6</v>
      </c>
      <c r="J7860" s="2">
        <f>RADIANS(CSV[[#This Row],[lat]])-RADIANS(B7859)</f>
        <v>1.2420174492905334E-6</v>
      </c>
      <c r="K7860" s="2">
        <f>RADIANS(CSV[[#This Row],[lon]])</f>
        <v>0.74226015733777262</v>
      </c>
      <c r="L7860" s="2">
        <f>RADIANS(CSV[[#This Row],[lat]])</f>
        <v>-0.11571624075447294</v>
      </c>
      <c r="M7860" s="2">
        <f>SIN(CSV[[#This Row],[dlon]]/2)*SIN(CSV[[#This Row],[dlon]]/2)</f>
        <v>4.4111489216455359E-13</v>
      </c>
      <c r="N7860" s="2">
        <f>SIN(CSV[[#This Row],[dlat]]/2)*SIN(CSV[[#This Row],[dlat]]/2)</f>
        <v>3.8565183608549109E-13</v>
      </c>
      <c r="O7860" s="2">
        <f>COS(RADIANS(CSV[[#This Row],[lat]]))</f>
        <v>0.99331234326041662</v>
      </c>
      <c r="P7860" s="2">
        <f>CSV[[#This Row],[sindlon]]+CSV[[#This Row],[cosradlat]]*O7859*CSV[[#This Row],[sindlat]]</f>
        <v>8.2162570729824034E-13</v>
      </c>
      <c r="Q7860" s="2">
        <f>2*ASIN(SQRT(CSV[[#This Row],[Columna1]]))*6367445</f>
        <v>11.543359135738903</v>
      </c>
      <c r="R7860" s="2" t="e" vm="1">
        <f ca="1">_xlfn.CONCAT(CSV[[#This Row],[lon]],",",CSV[[#This Row],[lat]],";",CSV[[#This Row],[alt]])</f>
        <v>#NAME?</v>
      </c>
    </row>
    <row r="7861" spans="1:18" x14ac:dyDescent="0.25">
      <c r="A7861">
        <v>42.528396444395185</v>
      </c>
      <c r="B7861">
        <v>-6.6300342790782452</v>
      </c>
      <c r="C7861">
        <v>541.5999755859375</v>
      </c>
      <c r="D7861" s="1">
        <v>42854.541064814817</v>
      </c>
      <c r="E7861" s="1">
        <f>CSV[[#This Row],[Column4]]-D7860</f>
        <v>1.1574076779652387E-5</v>
      </c>
      <c r="F7861">
        <f>CSV[[#This Row],[alt]]-C7860</f>
        <v>0.39996337890625</v>
      </c>
      <c r="G7861">
        <f>IF(CSV[[#This Row],[Altura]]&gt;0,CSV[[#This Row],[Altura]],0)</f>
        <v>0.39996337890625</v>
      </c>
      <c r="H7861">
        <f>IF(CSV[[#This Row],[Altura]]&lt;=0,CSV[[#This Row],[Altura]],0)</f>
        <v>0</v>
      </c>
      <c r="I7861" s="2">
        <f>RADIANS(CSV[[#This Row],[lon]])-RADIANS(A7860)</f>
        <v>3.8621037290464955E-7</v>
      </c>
      <c r="J7861" s="2">
        <f>RADIANS(CSV[[#This Row],[lat]])-RADIANS(B7860)</f>
        <v>3.1306446895973394E-7</v>
      </c>
      <c r="K7861" s="2">
        <f>RADIANS(CSV[[#This Row],[lon]])</f>
        <v>0.74226054354814552</v>
      </c>
      <c r="L7861" s="2">
        <f>RADIANS(CSV[[#This Row],[lat]])</f>
        <v>-0.11571592769000398</v>
      </c>
      <c r="M7861" s="2">
        <f>SIN(CSV[[#This Row],[dlon]]/2)*SIN(CSV[[#This Row],[dlon]]/2)</f>
        <v>3.7289613034786656E-14</v>
      </c>
      <c r="N7861" s="2">
        <f>SIN(CSV[[#This Row],[dlat]]/2)*SIN(CSV[[#This Row],[dlat]]/2)</f>
        <v>2.4502340431259855E-14</v>
      </c>
      <c r="O7861" s="2">
        <f>COS(RADIANS(CSV[[#This Row],[lat]]))</f>
        <v>0.9933123794062183</v>
      </c>
      <c r="P7861" s="2">
        <f>CSV[[#This Row],[sindlon]]+CSV[[#This Row],[cosradlat]]*O7860*CSV[[#This Row],[sindlat]]</f>
        <v>6.1465323722654452E-14</v>
      </c>
      <c r="Q7861" s="2">
        <f>2*ASIN(SQRT(CSV[[#This Row],[Columna1]]))*6367445</f>
        <v>3.1572595433990531</v>
      </c>
      <c r="R7861" s="2" t="e" vm="1">
        <f ca="1">_xlfn.CONCAT(CSV[[#This Row],[lon]],",",CSV[[#This Row],[lat]],";",CSV[[#This Row],[alt]])</f>
        <v>#NAME?</v>
      </c>
    </row>
    <row r="7862" spans="1:18" x14ac:dyDescent="0.25">
      <c r="A7862">
        <v>42.528442377224565</v>
      </c>
      <c r="B7862">
        <v>-6.6300041042268276</v>
      </c>
      <c r="C7862">
        <v>542.5999755859375</v>
      </c>
      <c r="D7862" s="1">
        <v>42854.541087962964</v>
      </c>
      <c r="E7862" s="1">
        <f>CSV[[#This Row],[Column4]]-D7861</f>
        <v>2.314814628334716E-5</v>
      </c>
      <c r="F7862">
        <f>CSV[[#This Row],[alt]]-C7861</f>
        <v>1</v>
      </c>
      <c r="G7862">
        <f>IF(CSV[[#This Row],[Altura]]&gt;0,CSV[[#This Row],[Altura]],0)</f>
        <v>1</v>
      </c>
      <c r="H7862">
        <f>IF(CSV[[#This Row],[Altura]]&lt;=0,CSV[[#This Row],[Altura]],0)</f>
        <v>0</v>
      </c>
      <c r="I7862" s="2">
        <f>RADIANS(CSV[[#This Row],[lon]])-RADIANS(A7861)</f>
        <v>8.0167910743167425E-7</v>
      </c>
      <c r="J7862" s="2">
        <f>RADIANS(CSV[[#This Row],[lat]])-RADIANS(B7861)</f>
        <v>5.266505085366191E-7</v>
      </c>
      <c r="K7862" s="2">
        <f>RADIANS(CSV[[#This Row],[lon]])</f>
        <v>0.74226134522725296</v>
      </c>
      <c r="L7862" s="2">
        <f>RADIANS(CSV[[#This Row],[lat]])</f>
        <v>-0.11571540103949544</v>
      </c>
      <c r="M7862" s="2">
        <f>SIN(CSV[[#This Row],[dlon]]/2)*SIN(CSV[[#This Row],[dlon]]/2)</f>
        <v>1.6067234782310287E-13</v>
      </c>
      <c r="N7862" s="2">
        <f>SIN(CSV[[#This Row],[dlat]]/2)*SIN(CSV[[#This Row],[dlat]]/2)</f>
        <v>6.9340189535468289E-14</v>
      </c>
      <c r="O7862" s="2">
        <f>COS(RADIANS(CSV[[#This Row],[lat]]))</f>
        <v>0.99331244021202003</v>
      </c>
      <c r="P7862" s="2">
        <f>CSV[[#This Row],[sindlon]]+CSV[[#This Row],[cosradlat]]*O7861*CSV[[#This Row],[sindlat]]</f>
        <v>2.290882009769354E-13</v>
      </c>
      <c r="Q7862" s="2">
        <f>2*ASIN(SQRT(CSV[[#This Row],[Columna1]]))*6367445</f>
        <v>6.0953206761947092</v>
      </c>
      <c r="R7862" s="2" t="e" vm="1">
        <f ca="1">_xlfn.CONCAT(CSV[[#This Row],[lon]],",",CSV[[#This Row],[lat]],";",CSV[[#This Row],[alt]])</f>
        <v>#NAME?</v>
      </c>
    </row>
    <row r="7863" spans="1:18" x14ac:dyDescent="0.25">
      <c r="A7863">
        <v>42.528480011969805</v>
      </c>
      <c r="B7863">
        <v>-6.6299701575189829</v>
      </c>
      <c r="C7863">
        <v>544.4000244140625</v>
      </c>
      <c r="D7863" s="1">
        <v>42854.54111111111</v>
      </c>
      <c r="E7863" s="1">
        <f>CSV[[#This Row],[Column4]]-D7862</f>
        <v>2.314814628334716E-5</v>
      </c>
      <c r="F7863">
        <f>CSV[[#This Row],[alt]]-C7862</f>
        <v>1.800048828125</v>
      </c>
      <c r="G7863">
        <f>IF(CSV[[#This Row],[Altura]]&gt;0,CSV[[#This Row],[Altura]],0)</f>
        <v>1.800048828125</v>
      </c>
      <c r="H7863">
        <f>IF(CSV[[#This Row],[Altura]]&lt;=0,CSV[[#This Row],[Altura]],0)</f>
        <v>0</v>
      </c>
      <c r="I7863" s="2">
        <f>RADIANS(CSV[[#This Row],[lon]])-RADIANS(A7862)</f>
        <v>6.5685021755079731E-7</v>
      </c>
      <c r="J7863" s="2">
        <f>RADIANS(CSV[[#This Row],[lat]])-RADIANS(B7862)</f>
        <v>5.9248182210369649E-7</v>
      </c>
      <c r="K7863" s="2">
        <f>RADIANS(CSV[[#This Row],[lon]])</f>
        <v>0.74226200207747051</v>
      </c>
      <c r="L7863" s="2">
        <f>RADIANS(CSV[[#This Row],[lat]])</f>
        <v>-0.11571480855767334</v>
      </c>
      <c r="M7863" s="2">
        <f>SIN(CSV[[#This Row],[dlon]]/2)*SIN(CSV[[#This Row],[dlon]]/2)</f>
        <v>1.0786305207412854E-13</v>
      </c>
      <c r="N7863" s="2">
        <f>SIN(CSV[[#This Row],[dlat]]/2)*SIN(CSV[[#This Row],[dlat]]/2)</f>
        <v>8.7758677380826491E-14</v>
      </c>
      <c r="O7863" s="2">
        <f>COS(RADIANS(CSV[[#This Row],[lat]]))</f>
        <v>0.99331250861821763</v>
      </c>
      <c r="P7863" s="2">
        <f>CSV[[#This Row],[sindlon]]+CSV[[#This Row],[cosradlat]]*O7862*CSV[[#This Row],[sindlat]]</f>
        <v>1.9445187748558804E-13</v>
      </c>
      <c r="Q7863" s="2">
        <f>2*ASIN(SQRT(CSV[[#This Row],[Columna1]]))*6367445</f>
        <v>5.6156659844416374</v>
      </c>
      <c r="R7863" s="2" t="e" vm="1">
        <f ca="1">_xlfn.CONCAT(CSV[[#This Row],[lon]],",",CSV[[#This Row],[lat]],";",CSV[[#This Row],[alt]])</f>
        <v>#NAME?</v>
      </c>
    </row>
    <row r="7864" spans="1:18" x14ac:dyDescent="0.25">
      <c r="A7864">
        <v>42.528498116880655</v>
      </c>
      <c r="B7864">
        <v>-6.6299598477780819</v>
      </c>
      <c r="C7864">
        <v>544.79998779296875</v>
      </c>
      <c r="D7864" s="1">
        <v>42854.541122685187</v>
      </c>
      <c r="E7864" s="1">
        <f>CSV[[#This Row],[Column4]]-D7863</f>
        <v>1.1574076779652387E-5</v>
      </c>
      <c r="F7864">
        <f>CSV[[#This Row],[alt]]-C7863</f>
        <v>0.39996337890625</v>
      </c>
      <c r="G7864">
        <f>IF(CSV[[#This Row],[Altura]]&gt;0,CSV[[#This Row],[Altura]],0)</f>
        <v>0.39996337890625</v>
      </c>
      <c r="H7864">
        <f>IF(CSV[[#This Row],[Altura]]&lt;=0,CSV[[#This Row],[Altura]],0)</f>
        <v>0</v>
      </c>
      <c r="I7864" s="2">
        <f>RADIANS(CSV[[#This Row],[lon]])-RADIANS(A7863)</f>
        <v>3.1599030514417592E-7</v>
      </c>
      <c r="J7864" s="2">
        <f>RADIANS(CSV[[#This Row],[lat]])-RADIANS(B7863)</f>
        <v>1.7993892374723597E-7</v>
      </c>
      <c r="K7864" s="2">
        <f>RADIANS(CSV[[#This Row],[lon]])</f>
        <v>0.74226231806777565</v>
      </c>
      <c r="L7864" s="2">
        <f>RADIANS(CSV[[#This Row],[lat]])</f>
        <v>-0.11571462861874959</v>
      </c>
      <c r="M7864" s="2">
        <f>SIN(CSV[[#This Row],[dlon]]/2)*SIN(CSV[[#This Row],[dlon]]/2)</f>
        <v>2.4962468236277144E-14</v>
      </c>
      <c r="N7864" s="2">
        <f>SIN(CSV[[#This Row],[dlat]]/2)*SIN(CSV[[#This Row],[dlat]]/2)</f>
        <v>8.0945040698283787E-15</v>
      </c>
      <c r="O7864" s="2">
        <f>COS(RADIANS(CSV[[#This Row],[lat]]))</f>
        <v>0.99331252939336423</v>
      </c>
      <c r="P7864" s="2">
        <f>CSV[[#This Row],[sindlon]]+CSV[[#This Row],[cosradlat]]*O7863*CSV[[#This Row],[sindlat]]</f>
        <v>3.2949070627521859E-14</v>
      </c>
      <c r="Q7864" s="2">
        <f>2*ASIN(SQRT(CSV[[#This Row],[Columna1]]))*6367445</f>
        <v>2.3116218062001304</v>
      </c>
      <c r="R7864" s="2" t="e" vm="1">
        <f ca="1">_xlfn.CONCAT(CSV[[#This Row],[lon]],",",CSV[[#This Row],[lat]],";",CSV[[#This Row],[alt]])</f>
        <v>#NAME?</v>
      </c>
    </row>
    <row r="7865" spans="1:18" x14ac:dyDescent="0.25">
      <c r="A7865">
        <v>42.528541954234242</v>
      </c>
      <c r="B7865">
        <v>-6.6299332771450281</v>
      </c>
      <c r="C7865">
        <v>545.5999755859375</v>
      </c>
      <c r="D7865" s="1">
        <v>42854.541145833333</v>
      </c>
      <c r="E7865" s="1">
        <f>CSV[[#This Row],[Column4]]-D7864</f>
        <v>2.314814628334716E-5</v>
      </c>
      <c r="F7865">
        <f>CSV[[#This Row],[alt]]-C7864</f>
        <v>0.79998779296875</v>
      </c>
      <c r="G7865">
        <f>IF(CSV[[#This Row],[Altura]]&gt;0,CSV[[#This Row],[Altura]],0)</f>
        <v>0.79998779296875</v>
      </c>
      <c r="H7865">
        <f>IF(CSV[[#This Row],[Altura]]&lt;=0,CSV[[#This Row],[Altura]],0)</f>
        <v>0</v>
      </c>
      <c r="I7865" s="2">
        <f>RADIANS(CSV[[#This Row],[lon]])-RADIANS(A7864)</f>
        <v>7.6510615543146088E-7</v>
      </c>
      <c r="J7865" s="2">
        <f>RADIANS(CSV[[#This Row],[lat]])-RADIANS(B7864)</f>
        <v>4.637450311401059E-7</v>
      </c>
      <c r="K7865" s="2">
        <f>RADIANS(CSV[[#This Row],[lon]])</f>
        <v>0.74226308317393108</v>
      </c>
      <c r="L7865" s="2">
        <f>RADIANS(CSV[[#This Row],[lat]])</f>
        <v>-0.11571416487371845</v>
      </c>
      <c r="M7865" s="2">
        <f>SIN(CSV[[#This Row],[dlon]]/2)*SIN(CSV[[#This Row],[dlon]]/2)</f>
        <v>1.4634685726977057E-13</v>
      </c>
      <c r="N7865" s="2">
        <f>SIN(CSV[[#This Row],[dlat]]/2)*SIN(CSV[[#This Row],[dlat]]/2)</f>
        <v>5.376486347678349E-14</v>
      </c>
      <c r="O7865" s="2">
        <f>COS(RADIANS(CSV[[#This Row],[lat]]))</f>
        <v>0.99331258293566682</v>
      </c>
      <c r="P7865" s="2">
        <f>CSV[[#This Row],[sindlon]]+CSV[[#This Row],[cosradlat]]*O7864*CSV[[#This Row],[sindlat]]</f>
        <v>1.9939502620402666E-13</v>
      </c>
      <c r="Q7865" s="2">
        <f>2*ASIN(SQRT(CSV[[#This Row],[Columna1]]))*6367445</f>
        <v>5.686595780519295</v>
      </c>
      <c r="R7865" s="2" t="e" vm="1">
        <f ca="1">_xlfn.CONCAT(CSV[[#This Row],[lon]],",",CSV[[#This Row],[lat]],";",CSV[[#This Row],[alt]])</f>
        <v>#NAME?</v>
      </c>
    </row>
    <row r="7866" spans="1:18" x14ac:dyDescent="0.25">
      <c r="A7866">
        <v>42.528577325865626</v>
      </c>
      <c r="B7866">
        <v>-6.629899749532342</v>
      </c>
      <c r="C7866">
        <v>546.4000244140625</v>
      </c>
      <c r="D7866" s="1">
        <v>42854.541168981479</v>
      </c>
      <c r="E7866" s="1">
        <f>CSV[[#This Row],[Column4]]-D7865</f>
        <v>2.314814628334716E-5</v>
      </c>
      <c r="F7866">
        <f>CSV[[#This Row],[alt]]-C7865</f>
        <v>0.800048828125</v>
      </c>
      <c r="G7866">
        <f>IF(CSV[[#This Row],[Altura]]&gt;0,CSV[[#This Row],[Altura]],0)</f>
        <v>0.800048828125</v>
      </c>
      <c r="H7866">
        <f>IF(CSV[[#This Row],[Altura]]&lt;=0,CSV[[#This Row],[Altura]],0)</f>
        <v>0</v>
      </c>
      <c r="I7866" s="2">
        <f>RADIANS(CSV[[#This Row],[lon]])-RADIANS(A7865)</f>
        <v>6.1735142953267541E-7</v>
      </c>
      <c r="J7866" s="2">
        <f>RADIANS(CSV[[#This Row],[lat]])-RADIANS(B7865)</f>
        <v>5.851672316981027E-7</v>
      </c>
      <c r="K7866" s="2">
        <f>RADIANS(CSV[[#This Row],[lon]])</f>
        <v>0.74226370052536061</v>
      </c>
      <c r="L7866" s="2">
        <f>RADIANS(CSV[[#This Row],[lat]])</f>
        <v>-0.11571357970648675</v>
      </c>
      <c r="M7866" s="2">
        <f>SIN(CSV[[#This Row],[dlon]]/2)*SIN(CSV[[#This Row],[dlon]]/2)</f>
        <v>9.5280696886506436E-14</v>
      </c>
      <c r="N7866" s="2">
        <f>SIN(CSV[[#This Row],[dlat]]/2)*SIN(CSV[[#This Row],[dlat]]/2)</f>
        <v>8.5605172263302799E-14</v>
      </c>
      <c r="O7866" s="2">
        <f>COS(RADIANS(CSV[[#This Row],[lat]]))</f>
        <v>0.99331265049662709</v>
      </c>
      <c r="P7866" s="2">
        <f>CSV[[#This Row],[sindlon]]+CSV[[#This Row],[cosradlat]]*O7865*CSV[[#This Row],[sindlat]]</f>
        <v>1.7974474831085631E-13</v>
      </c>
      <c r="Q7866" s="2">
        <f>2*ASIN(SQRT(CSV[[#This Row],[Columna1]]))*6367445</f>
        <v>5.3991240155175513</v>
      </c>
      <c r="R7866" s="2" t="e" vm="1">
        <f ca="1">_xlfn.CONCAT(CSV[[#This Row],[lon]],",",CSV[[#This Row],[lat]],";",CSV[[#This Row],[alt]])</f>
        <v>#NAME?</v>
      </c>
    </row>
    <row r="7867" spans="1:18" x14ac:dyDescent="0.25">
      <c r="A7867">
        <v>42.528598196804523</v>
      </c>
      <c r="B7867">
        <v>-6.6298875119537124</v>
      </c>
      <c r="C7867">
        <v>546.79998779296875</v>
      </c>
      <c r="D7867" s="1">
        <v>42854.541180555556</v>
      </c>
      <c r="E7867" s="1">
        <f>CSV[[#This Row],[Column4]]-D7866</f>
        <v>1.1574076779652387E-5</v>
      </c>
      <c r="F7867">
        <f>CSV[[#This Row],[alt]]-C7866</f>
        <v>0.39996337890625</v>
      </c>
      <c r="G7867">
        <f>IF(CSV[[#This Row],[Altura]]&gt;0,CSV[[#This Row],[Altura]],0)</f>
        <v>0.39996337890625</v>
      </c>
      <c r="H7867">
        <f>IF(CSV[[#This Row],[Altura]]&lt;=0,CSV[[#This Row],[Altura]],0)</f>
        <v>0</v>
      </c>
      <c r="I7867" s="2">
        <f>RADIANS(CSV[[#This Row],[lon]])-RADIANS(A7866)</f>
        <v>3.642666016601126E-7</v>
      </c>
      <c r="J7867" s="2">
        <f>RADIANS(CSV[[#This Row],[lat]])-RADIANS(B7866)</f>
        <v>2.1358603956300737E-7</v>
      </c>
      <c r="K7867" s="2">
        <f>RADIANS(CSV[[#This Row],[lon]])</f>
        <v>0.74226406479196227</v>
      </c>
      <c r="L7867" s="2">
        <f>RADIANS(CSV[[#This Row],[lat]])</f>
        <v>-0.11571336612044719</v>
      </c>
      <c r="M7867" s="2">
        <f>SIN(CSV[[#This Row],[dlon]]/2)*SIN(CSV[[#This Row],[dlon]]/2)</f>
        <v>3.3172539271251422E-14</v>
      </c>
      <c r="N7867" s="2">
        <f>SIN(CSV[[#This Row],[dlat]]/2)*SIN(CSV[[#This Row],[dlat]]/2)</f>
        <v>1.1404749074052595E-14</v>
      </c>
      <c r="O7867" s="2">
        <f>COS(RADIANS(CSV[[#This Row],[lat]]))</f>
        <v>0.99331267515629296</v>
      </c>
      <c r="P7867" s="2">
        <f>CSV[[#This Row],[sindlon]]+CSV[[#This Row],[cosradlat]]*O7866*CSV[[#This Row],[sindlat]]</f>
        <v>4.4425263566263853E-14</v>
      </c>
      <c r="Q7867" s="2">
        <f>2*ASIN(SQRT(CSV[[#This Row],[Columna1]]))*6367445</f>
        <v>2.6841711523555447</v>
      </c>
      <c r="R7867" s="2" t="e" vm="1">
        <f ca="1">_xlfn.CONCAT(CSV[[#This Row],[lon]],",",CSV[[#This Row],[lat]],";",CSV[[#This Row],[alt]])</f>
        <v>#NAME?</v>
      </c>
    </row>
    <row r="7868" spans="1:18" x14ac:dyDescent="0.25">
      <c r="A7868">
        <v>42.52866743132472</v>
      </c>
      <c r="B7868">
        <v>-6.6298394836485386</v>
      </c>
      <c r="C7868">
        <v>548.20001220703125</v>
      </c>
      <c r="D7868" s="1">
        <v>42854.541226851848</v>
      </c>
      <c r="E7868" s="1">
        <f>CSV[[#This Row],[Column4]]-D7867</f>
        <v>4.6296292566694319E-5</v>
      </c>
      <c r="F7868">
        <f>CSV[[#This Row],[alt]]-C7867</f>
        <v>1.4000244140625</v>
      </c>
      <c r="G7868">
        <f>IF(CSV[[#This Row],[Altura]]&gt;0,CSV[[#This Row],[Altura]],0)</f>
        <v>1.4000244140625</v>
      </c>
      <c r="H7868">
        <f>IF(CSV[[#This Row],[Altura]]&lt;=0,CSV[[#This Row],[Altura]],0)</f>
        <v>0</v>
      </c>
      <c r="I7868" s="2">
        <f>RADIANS(CSV[[#This Row],[lon]])-RADIANS(A7867)</f>
        <v>1.2083703334608842E-6</v>
      </c>
      <c r="J7868" s="2">
        <f>RADIANS(CSV[[#This Row],[lat]])-RADIANS(B7867)</f>
        <v>8.3825205943188763E-7</v>
      </c>
      <c r="K7868" s="2">
        <f>RADIANS(CSV[[#This Row],[lon]])</f>
        <v>0.74226527316229574</v>
      </c>
      <c r="L7868" s="2">
        <f>RADIANS(CSV[[#This Row],[lat]])</f>
        <v>-0.11571252786838776</v>
      </c>
      <c r="M7868" s="2">
        <f>SIN(CSV[[#This Row],[dlon]]/2)*SIN(CSV[[#This Row],[dlon]]/2)</f>
        <v>3.6503971569704773E-13</v>
      </c>
      <c r="N7868" s="2">
        <f>SIN(CSV[[#This Row],[dlat]]/2)*SIN(CSV[[#This Row],[dlat]]/2)</f>
        <v>1.7566662878543992E-13</v>
      </c>
      <c r="O7868" s="2">
        <f>COS(RADIANS(CSV[[#This Row],[lat]]))</f>
        <v>0.99331277193659806</v>
      </c>
      <c r="P7868" s="2">
        <f>CSV[[#This Row],[sindlon]]+CSV[[#This Row],[cosradlat]]*O7867*CSV[[#This Row],[sindlat]]</f>
        <v>5.3836473761481387E-13</v>
      </c>
      <c r="Q7868" s="2">
        <f>2*ASIN(SQRT(CSV[[#This Row],[Columna1]]))*6367445</f>
        <v>9.3440144450060085</v>
      </c>
      <c r="R7868" s="2" t="e" vm="1">
        <f ca="1">_xlfn.CONCAT(CSV[[#This Row],[lon]],",",CSV[[#This Row],[lat]],";",CSV[[#This Row],[alt]])</f>
        <v>#NAME?</v>
      </c>
    </row>
    <row r="7869" spans="1:18" x14ac:dyDescent="0.25">
      <c r="A7869">
        <v>42.528725937008858</v>
      </c>
      <c r="B7869">
        <v>-6.6297932993620634</v>
      </c>
      <c r="C7869">
        <v>549.20001220703125</v>
      </c>
      <c r="D7869" s="1">
        <v>42854.541261574072</v>
      </c>
      <c r="E7869" s="1">
        <f>CSV[[#This Row],[Column4]]-D7868</f>
        <v>3.4722223062999547E-5</v>
      </c>
      <c r="F7869">
        <f>CSV[[#This Row],[alt]]-C7868</f>
        <v>1</v>
      </c>
      <c r="G7869">
        <f>IF(CSV[[#This Row],[Altura]]&gt;0,CSV[[#This Row],[Altura]],0)</f>
        <v>1</v>
      </c>
      <c r="H7869">
        <f>IF(CSV[[#This Row],[Altura]]&lt;=0,CSV[[#This Row],[Altura]],0)</f>
        <v>0</v>
      </c>
      <c r="I7869" s="2">
        <f>RADIANS(CSV[[#This Row],[lon]])-RADIANS(A7868)</f>
        <v>1.0211168194329545E-6</v>
      </c>
      <c r="J7869" s="2">
        <f>RADIANS(CSV[[#This Row],[lat]])-RADIANS(B7868)</f>
        <v>8.0606786168058164E-7</v>
      </c>
      <c r="K7869" s="2">
        <f>RADIANS(CSV[[#This Row],[lon]])</f>
        <v>0.74226629427911517</v>
      </c>
      <c r="L7869" s="2">
        <f>RADIANS(CSV[[#This Row],[lat]])</f>
        <v>-0.11571172180052608</v>
      </c>
      <c r="M7869" s="2">
        <f>SIN(CSV[[#This Row],[dlon]]/2)*SIN(CSV[[#This Row],[dlon]]/2)</f>
        <v>2.6066988973219568E-13</v>
      </c>
      <c r="N7869" s="2">
        <f>SIN(CSV[[#This Row],[dlat]]/2)*SIN(CSV[[#This Row],[dlat]]/2)</f>
        <v>1.6243634940856753E-13</v>
      </c>
      <c r="O7869" s="2">
        <f>COS(RADIANS(CSV[[#This Row],[lat]]))</f>
        <v>0.99331286500042171</v>
      </c>
      <c r="P7869" s="2">
        <f>CSV[[#This Row],[sindlon]]+CSV[[#This Row],[cosradlat]]*O7868*CSV[[#This Row],[sindlat]]</f>
        <v>4.2094102032228087E-13</v>
      </c>
      <c r="Q7869" s="2">
        <f>2*ASIN(SQRT(CSV[[#This Row],[Columna1]]))*6367445</f>
        <v>8.2623925132036291</v>
      </c>
      <c r="R7869" s="2" t="e" vm="1">
        <f ca="1">_xlfn.CONCAT(CSV[[#This Row],[lon]],",",CSV[[#This Row],[lat]],";",CSV[[#This Row],[alt]])</f>
        <v>#NAME?</v>
      </c>
    </row>
    <row r="7870" spans="1:18" x14ac:dyDescent="0.25">
      <c r="A7870">
        <v>42.528745131567121</v>
      </c>
      <c r="B7870">
        <v>-6.629776619374752</v>
      </c>
      <c r="C7870">
        <v>549.4000244140625</v>
      </c>
      <c r="D7870" s="1">
        <v>42854.541273148148</v>
      </c>
      <c r="E7870" s="1">
        <f>CSV[[#This Row],[Column4]]-D7869</f>
        <v>1.1574076779652387E-5</v>
      </c>
      <c r="F7870">
        <f>CSV[[#This Row],[alt]]-C7869</f>
        <v>0.20001220703125</v>
      </c>
      <c r="G7870">
        <f>IF(CSV[[#This Row],[Altura]]&gt;0,CSV[[#This Row],[Altura]],0)</f>
        <v>0.20001220703125</v>
      </c>
      <c r="H7870">
        <f>IF(CSV[[#This Row],[Altura]]&lt;=0,CSV[[#This Row],[Altura]],0)</f>
        <v>0</v>
      </c>
      <c r="I7870" s="2">
        <f>RADIANS(CSV[[#This Row],[lon]])-RADIANS(A7869)</f>
        <v>3.3500824014875974E-7</v>
      </c>
      <c r="J7870" s="2">
        <f>RADIANS(CSV[[#This Row],[lat]])-RADIANS(B7869)</f>
        <v>2.9112069777070815E-7</v>
      </c>
      <c r="K7870" s="2">
        <f>RADIANS(CSV[[#This Row],[lon]])</f>
        <v>0.74226662928735532</v>
      </c>
      <c r="L7870" s="2">
        <f>RADIANS(CSV[[#This Row],[lat]])</f>
        <v>-0.11571143067982831</v>
      </c>
      <c r="M7870" s="2">
        <f>SIN(CSV[[#This Row],[dlon]]/2)*SIN(CSV[[#This Row],[dlon]]/2)</f>
        <v>2.8057630241892004E-14</v>
      </c>
      <c r="N7870" s="2">
        <f>SIN(CSV[[#This Row],[dlat]]/2)*SIN(CSV[[#This Row],[dlat]]/2)</f>
        <v>2.1187815167625853E-14</v>
      </c>
      <c r="O7870" s="2">
        <f>COS(RADIANS(CSV[[#This Row],[lat]]))</f>
        <v>0.99331289861133554</v>
      </c>
      <c r="P7870" s="2">
        <f>CSV[[#This Row],[sindlon]]+CSV[[#This Row],[cosradlat]]*O7869*CSV[[#This Row],[sindlat]]</f>
        <v>4.8963022028094315E-14</v>
      </c>
      <c r="Q7870" s="2">
        <f>2*ASIN(SQRT(CSV[[#This Row],[Columna1]]))*6367445</f>
        <v>2.8179241916861528</v>
      </c>
      <c r="R7870" s="2" t="e" vm="1">
        <f ca="1">_xlfn.CONCAT(CSV[[#This Row],[lon]],",",CSV[[#This Row],[lat]],";",CSV[[#This Row],[alt]])</f>
        <v>#NAME?</v>
      </c>
    </row>
    <row r="7871" spans="1:18" x14ac:dyDescent="0.25">
      <c r="A7871">
        <v>42.528794500976801</v>
      </c>
      <c r="B7871">
        <v>-6.6297440137714148</v>
      </c>
      <c r="C7871">
        <v>550.5999755859375</v>
      </c>
      <c r="D7871" s="1">
        <v>42854.541307870371</v>
      </c>
      <c r="E7871" s="1">
        <f>CSV[[#This Row],[Column4]]-D7870</f>
        <v>3.4722223062999547E-5</v>
      </c>
      <c r="F7871">
        <f>CSV[[#This Row],[alt]]-C7870</f>
        <v>1.199951171875</v>
      </c>
      <c r="G7871">
        <f>IF(CSV[[#This Row],[Altura]]&gt;0,CSV[[#This Row],[Altura]],0)</f>
        <v>1.199951171875</v>
      </c>
      <c r="H7871">
        <f>IF(CSV[[#This Row],[Altura]]&lt;=0,CSV[[#This Row],[Altura]],0)</f>
        <v>0</v>
      </c>
      <c r="I7871" s="2">
        <f>RADIANS(CSV[[#This Row],[lon]])-RADIANS(A7870)</f>
        <v>8.6165874868537884E-7</v>
      </c>
      <c r="J7871" s="2">
        <f>RADIANS(CSV[[#This Row],[lat]])-RADIANS(B7870)</f>
        <v>5.6907513283632749E-7</v>
      </c>
      <c r="K7871" s="2">
        <f>RADIANS(CSV[[#This Row],[lon]])</f>
        <v>0.742267490946104</v>
      </c>
      <c r="L7871" s="2">
        <f>RADIANS(CSV[[#This Row],[lat]])</f>
        <v>-0.11571086160469547</v>
      </c>
      <c r="M7871" s="2">
        <f>SIN(CSV[[#This Row],[dlon]]/2)*SIN(CSV[[#This Row],[dlon]]/2)</f>
        <v>1.8561394979650172E-13</v>
      </c>
      <c r="N7871" s="2">
        <f>SIN(CSV[[#This Row],[dlat]]/2)*SIN(CSV[[#This Row],[dlat]]/2)</f>
        <v>8.096162670316875E-14</v>
      </c>
      <c r="O7871" s="2">
        <f>COS(RADIANS(CSV[[#This Row],[lat]]))</f>
        <v>0.99331296431282845</v>
      </c>
      <c r="P7871" s="2">
        <f>CSV[[#This Row],[sindlon]]+CSV[[#This Row],[cosradlat]]*O7870*CSV[[#This Row],[sindlat]]</f>
        <v>2.6549640495806129E-13</v>
      </c>
      <c r="Q7871" s="2">
        <f>2*ASIN(SQRT(CSV[[#This Row],[Columna1]]))*6367445</f>
        <v>6.5618231349776597</v>
      </c>
      <c r="R7871" s="2" t="e" vm="1">
        <f ca="1">_xlfn.CONCAT(CSV[[#This Row],[lon]],",",CSV[[#This Row],[lat]],";",CSV[[#This Row],[alt]])</f>
        <v>#NAME?</v>
      </c>
    </row>
    <row r="7872" spans="1:18" x14ac:dyDescent="0.25">
      <c r="A7872">
        <v>42.528810426592827</v>
      </c>
      <c r="B7872">
        <v>-6.6297297645360231</v>
      </c>
      <c r="C7872">
        <v>551</v>
      </c>
      <c r="D7872" s="1">
        <v>42854.541319444441</v>
      </c>
      <c r="E7872" s="1">
        <f>CSV[[#This Row],[Column4]]-D7871</f>
        <v>1.1574069503694773E-5</v>
      </c>
      <c r="F7872">
        <f>CSV[[#This Row],[alt]]-C7871</f>
        <v>0.4000244140625</v>
      </c>
      <c r="G7872">
        <f>IF(CSV[[#This Row],[Altura]]&gt;0,CSV[[#This Row],[Altura]],0)</f>
        <v>0.4000244140625</v>
      </c>
      <c r="H7872">
        <f>IF(CSV[[#This Row],[Altura]]&lt;=0,CSV[[#This Row],[Altura]],0)</f>
        <v>0</v>
      </c>
      <c r="I7872" s="2">
        <f>RADIANS(CSV[[#This Row],[lon]])-RADIANS(A7871)</f>
        <v>2.7795443502398598E-7</v>
      </c>
      <c r="J7872" s="2">
        <f>RADIANS(CSV[[#This Row],[lat]])-RADIANS(B7871)</f>
        <v>2.4869607347099976E-7</v>
      </c>
      <c r="K7872" s="2">
        <f>RADIANS(CSV[[#This Row],[lon]])</f>
        <v>0.74226776890053903</v>
      </c>
      <c r="L7872" s="2">
        <f>RADIANS(CSV[[#This Row],[lat]])</f>
        <v>-0.115710612908622</v>
      </c>
      <c r="M7872" s="2">
        <f>SIN(CSV[[#This Row],[dlon]]/2)*SIN(CSV[[#This Row],[dlon]]/2)</f>
        <v>1.9314666987375686E-14</v>
      </c>
      <c r="N7872" s="2">
        <f>SIN(CSV[[#This Row],[dlat]]/2)*SIN(CSV[[#This Row],[dlat]]/2)</f>
        <v>1.5462434239973149E-14</v>
      </c>
      <c r="O7872" s="2">
        <f>COS(RADIANS(CSV[[#This Row],[lat]]))</f>
        <v>0.99331299302546205</v>
      </c>
      <c r="P7872" s="2">
        <f>CSV[[#This Row],[sindlon]]+CSV[[#This Row],[cosradlat]]*O7871*CSV[[#This Row],[sindlat]]</f>
        <v>3.4570997394310806E-14</v>
      </c>
      <c r="Q7872" s="2">
        <f>2*ASIN(SQRT(CSV[[#This Row],[Columna1]]))*6367445</f>
        <v>2.3678334567149597</v>
      </c>
      <c r="R7872" s="2" t="e" vm="1">
        <f ca="1">_xlfn.CONCAT(CSV[[#This Row],[lon]],",",CSV[[#This Row],[lat]],";",CSV[[#This Row],[alt]])</f>
        <v>#NAME?</v>
      </c>
    </row>
    <row r="7873" spans="1:18" x14ac:dyDescent="0.25">
      <c r="A7873">
        <v>42.528827609494328</v>
      </c>
      <c r="B7873">
        <v>-6.6297154314815998</v>
      </c>
      <c r="C7873">
        <v>551.5999755859375</v>
      </c>
      <c r="D7873" s="1">
        <v>42854.541331018518</v>
      </c>
      <c r="E7873" s="1">
        <f>CSV[[#This Row],[Column4]]-D7872</f>
        <v>1.1574076779652387E-5</v>
      </c>
      <c r="F7873">
        <f>CSV[[#This Row],[alt]]-C7872</f>
        <v>0.5999755859375</v>
      </c>
      <c r="G7873">
        <f>IF(CSV[[#This Row],[Altura]]&gt;0,CSV[[#This Row],[Altura]],0)</f>
        <v>0.5999755859375</v>
      </c>
      <c r="H7873">
        <f>IF(CSV[[#This Row],[Altura]]&lt;=0,CSV[[#This Row],[Altura]],0)</f>
        <v>0</v>
      </c>
      <c r="I7873" s="2">
        <f>RADIANS(CSV[[#This Row],[lon]])-RADIANS(A7872)</f>
        <v>2.9989820626852293E-7</v>
      </c>
      <c r="J7873" s="2">
        <f>RADIANS(CSV[[#This Row],[lat]])-RADIANS(B7872)</f>
        <v>2.5015899156322075E-7</v>
      </c>
      <c r="K7873" s="2">
        <f>RADIANS(CSV[[#This Row],[lon]])</f>
        <v>0.7422680687987453</v>
      </c>
      <c r="L7873" s="2">
        <f>RADIANS(CSV[[#This Row],[lat]])</f>
        <v>-0.11571036274963044</v>
      </c>
      <c r="M7873" s="2">
        <f>SIN(CSV[[#This Row],[dlon]]/2)*SIN(CSV[[#This Row],[dlon]]/2)</f>
        <v>2.2484733530769216E-14</v>
      </c>
      <c r="N7873" s="2">
        <f>SIN(CSV[[#This Row],[dlat]]/2)*SIN(CSV[[#This Row],[dlat]]/2)</f>
        <v>1.5644880264981807E-14</v>
      </c>
      <c r="O7873" s="2">
        <f>COS(RADIANS(CSV[[#This Row],[lat]]))</f>
        <v>0.9933130219069316</v>
      </c>
      <c r="P7873" s="2">
        <f>CSV[[#This Row],[sindlon]]+CSV[[#This Row],[cosradlat]]*O7872*CSV[[#This Row],[sindlat]]</f>
        <v>3.7921078975121415E-14</v>
      </c>
      <c r="Q7873" s="2">
        <f>2*ASIN(SQRT(CSV[[#This Row],[Columna1]]))*6367445</f>
        <v>2.4799078364729441</v>
      </c>
      <c r="R7873" s="2" t="e" vm="1">
        <f ca="1">_xlfn.CONCAT(CSV[[#This Row],[lon]],",",CSV[[#This Row],[lat]],";",CSV[[#This Row],[alt]])</f>
        <v>#NAME?</v>
      </c>
    </row>
    <row r="7874" spans="1:18" x14ac:dyDescent="0.25">
      <c r="A7874">
        <v>42.528873877599835</v>
      </c>
      <c r="B7874">
        <v>-6.6296752821654081</v>
      </c>
      <c r="C7874">
        <v>552.4000244140625</v>
      </c>
      <c r="D7874" s="1">
        <v>42854.541365740741</v>
      </c>
      <c r="E7874" s="1">
        <f>CSV[[#This Row],[Column4]]-D7873</f>
        <v>3.4722223062999547E-5</v>
      </c>
      <c r="F7874">
        <f>CSV[[#This Row],[alt]]-C7873</f>
        <v>0.800048828125</v>
      </c>
      <c r="G7874">
        <f>IF(CSV[[#This Row],[Altura]]&gt;0,CSV[[#This Row],[Altura]],0)</f>
        <v>0.800048828125</v>
      </c>
      <c r="H7874">
        <f>IF(CSV[[#This Row],[Altura]]&lt;=0,CSV[[#This Row],[Altura]],0)</f>
        <v>0</v>
      </c>
      <c r="I7874" s="2">
        <f>RADIANS(CSV[[#This Row],[lon]])-RADIANS(A7873)</f>
        <v>8.075307796895359E-7</v>
      </c>
      <c r="J7874" s="2">
        <f>RADIANS(CSV[[#This Row],[lat]])-RADIANS(B7873)</f>
        <v>7.0073775997048227E-7</v>
      </c>
      <c r="K7874" s="2">
        <f>RADIANS(CSV[[#This Row],[lon]])</f>
        <v>0.74226887632952498</v>
      </c>
      <c r="L7874" s="2">
        <f>RADIANS(CSV[[#This Row],[lat]])</f>
        <v>-0.11570966201187047</v>
      </c>
      <c r="M7874" s="2">
        <f>SIN(CSV[[#This Row],[dlon]]/2)*SIN(CSV[[#This Row],[dlon]]/2)</f>
        <v>1.6302649003648859E-13</v>
      </c>
      <c r="N7874" s="2">
        <f>SIN(CSV[[#This Row],[dlat]]/2)*SIN(CSV[[#This Row],[dlat]]/2)</f>
        <v>1.227583520621073E-13</v>
      </c>
      <c r="O7874" s="2">
        <f>COS(RADIANS(CSV[[#This Row],[lat]]))</f>
        <v>0.99331310280849483</v>
      </c>
      <c r="P7874" s="2">
        <f>CSV[[#This Row],[sindlon]]+CSV[[#This Row],[cosradlat]]*O7873*CSV[[#This Row],[sindlat]]</f>
        <v>2.8414857636426604E-13</v>
      </c>
      <c r="Q7874" s="2">
        <f>2*ASIN(SQRT(CSV[[#This Row],[Columna1]]))*6367445</f>
        <v>6.7884080573108232</v>
      </c>
      <c r="R7874" s="2" t="e" vm="1">
        <f ca="1">_xlfn.CONCAT(CSV[[#This Row],[lon]],",",CSV[[#This Row],[lat]],";",CSV[[#This Row],[alt]])</f>
        <v>#NAME?</v>
      </c>
    </row>
    <row r="7875" spans="1:18" x14ac:dyDescent="0.25">
      <c r="A7875">
        <v>42.528888629749417</v>
      </c>
      <c r="B7875">
        <v>-6.6296672355383643</v>
      </c>
      <c r="C7875">
        <v>553</v>
      </c>
      <c r="D7875" s="1">
        <v>42854.541377314818</v>
      </c>
      <c r="E7875" s="1">
        <f>CSV[[#This Row],[Column4]]-D7874</f>
        <v>1.1574076779652387E-5</v>
      </c>
      <c r="F7875">
        <f>CSV[[#This Row],[alt]]-C7874</f>
        <v>0.5999755859375</v>
      </c>
      <c r="G7875">
        <f>IF(CSV[[#This Row],[Altura]]&gt;0,CSV[[#This Row],[Altura]],0)</f>
        <v>0.5999755859375</v>
      </c>
      <c r="H7875">
        <f>IF(CSV[[#This Row],[Altura]]&lt;=0,CSV[[#This Row],[Altura]],0)</f>
        <v>0</v>
      </c>
      <c r="I7875" s="2">
        <f>RADIANS(CSV[[#This Row],[lon]])-RADIANS(A7874)</f>
        <v>2.574735820104479E-7</v>
      </c>
      <c r="J7875" s="2">
        <f>RADIANS(CSV[[#This Row],[lat]])-RADIANS(B7874)</f>
        <v>1.4044013559033619E-7</v>
      </c>
      <c r="K7875" s="2">
        <f>RADIANS(CSV[[#This Row],[lon]])</f>
        <v>0.742269133803107</v>
      </c>
      <c r="L7875" s="2">
        <f>RADIANS(CSV[[#This Row],[lat]])</f>
        <v>-0.11570952157173488</v>
      </c>
      <c r="M7875" s="2">
        <f>SIN(CSV[[#This Row],[dlon]]/2)*SIN(CSV[[#This Row],[dlon]]/2)</f>
        <v>1.6573161358322621E-14</v>
      </c>
      <c r="N7875" s="2">
        <f>SIN(CSV[[#This Row],[dlat]]/2)*SIN(CSV[[#This Row],[dlat]]/2)</f>
        <v>4.9308579211579959E-15</v>
      </c>
      <c r="O7875" s="2">
        <f>COS(RADIANS(CSV[[#This Row],[lat]]))</f>
        <v>0.99331311902252817</v>
      </c>
      <c r="P7875" s="2">
        <f>CSV[[#This Row],[sindlon]]+CSV[[#This Row],[cosradlat]]*O7874*CSV[[#This Row],[sindlat]]</f>
        <v>2.1438295560235957E-14</v>
      </c>
      <c r="Q7875" s="2">
        <f>2*ASIN(SQRT(CSV[[#This Row],[Columna1]]))*6367445</f>
        <v>1.8646199436245243</v>
      </c>
      <c r="R7875" s="2" t="e" vm="1">
        <f ca="1">_xlfn.CONCAT(CSV[[#This Row],[lon]],",",CSV[[#This Row],[lat]],";",CSV[[#This Row],[alt]])</f>
        <v>#NAME?</v>
      </c>
    </row>
    <row r="7876" spans="1:18" x14ac:dyDescent="0.25">
      <c r="A7876">
        <v>42.528902711346745</v>
      </c>
      <c r="B7876">
        <v>-6.6296574287116528</v>
      </c>
      <c r="C7876">
        <v>553.4000244140625</v>
      </c>
      <c r="D7876" s="1">
        <v>42854.541388888887</v>
      </c>
      <c r="E7876" s="1">
        <f>CSV[[#This Row],[Column4]]-D7875</f>
        <v>1.1574069503694773E-5</v>
      </c>
      <c r="F7876">
        <f>CSV[[#This Row],[alt]]-C7875</f>
        <v>0.4000244140625</v>
      </c>
      <c r="G7876">
        <f>IF(CSV[[#This Row],[Altura]]&gt;0,CSV[[#This Row],[Altura]],0)</f>
        <v>0.4000244140625</v>
      </c>
      <c r="H7876">
        <f>IF(CSV[[#This Row],[Altura]]&lt;=0,CSV[[#This Row],[Altura]],0)</f>
        <v>0</v>
      </c>
      <c r="I7876" s="2">
        <f>RADIANS(CSV[[#This Row],[lon]])-RADIANS(A7875)</f>
        <v>2.4577023727267999E-7</v>
      </c>
      <c r="J7876" s="2">
        <f>RADIANS(CSV[[#This Row],[lat]])-RADIANS(B7875)</f>
        <v>1.7116141529105455E-7</v>
      </c>
      <c r="K7876" s="2">
        <f>RADIANS(CSV[[#This Row],[lon]])</f>
        <v>0.74226937957334427</v>
      </c>
      <c r="L7876" s="2">
        <f>RADIANS(CSV[[#This Row],[lat]])</f>
        <v>-0.11570935041031959</v>
      </c>
      <c r="M7876" s="2">
        <f>SIN(CSV[[#This Row],[dlon]]/2)*SIN(CSV[[#This Row],[dlon]]/2)</f>
        <v>1.5100752382267278E-14</v>
      </c>
      <c r="N7876" s="2">
        <f>SIN(CSV[[#This Row],[dlat]]/2)*SIN(CSV[[#This Row],[dlat]]/2)</f>
        <v>7.3240575211091927E-15</v>
      </c>
      <c r="O7876" s="2">
        <f>COS(RADIANS(CSV[[#This Row],[lat]]))</f>
        <v>0.99331313878335481</v>
      </c>
      <c r="P7876" s="2">
        <f>CSV[[#This Row],[sindlon]]+CSV[[#This Row],[cosradlat]]*O7875*CSV[[#This Row],[sindlat]]</f>
        <v>2.2327187335977165E-14</v>
      </c>
      <c r="Q7876" s="2">
        <f>2*ASIN(SQRT(CSV[[#This Row],[Columna1]]))*6367445</f>
        <v>1.9028835255882988</v>
      </c>
      <c r="R7876" s="2" t="e" vm="1">
        <f ca="1">_xlfn.CONCAT(CSV[[#This Row],[lon]],",",CSV[[#This Row],[lat]],";",CSV[[#This Row],[alt]])</f>
        <v>#NAME?</v>
      </c>
    </row>
    <row r="7877" spans="1:18" x14ac:dyDescent="0.25">
      <c r="A7877">
        <v>42.528927689418197</v>
      </c>
      <c r="B7877">
        <v>-6.6296353843063116</v>
      </c>
      <c r="C7877">
        <v>554</v>
      </c>
      <c r="D7877" s="1">
        <v>42854.541412037041</v>
      </c>
      <c r="E7877" s="1">
        <f>CSV[[#This Row],[Column4]]-D7876</f>
        <v>2.3148153559304774E-5</v>
      </c>
      <c r="F7877">
        <f>CSV[[#This Row],[alt]]-C7876</f>
        <v>0.5999755859375</v>
      </c>
      <c r="G7877">
        <f>IF(CSV[[#This Row],[Altura]]&gt;0,CSV[[#This Row],[Altura]],0)</f>
        <v>0.5999755859375</v>
      </c>
      <c r="H7877">
        <f>IF(CSV[[#This Row],[Altura]]&lt;=0,CSV[[#This Row],[Altura]],0)</f>
        <v>0</v>
      </c>
      <c r="I7877" s="2">
        <f>RADIANS(CSV[[#This Row],[lon]])-RADIANS(A7876)</f>
        <v>4.3594958765158509E-7</v>
      </c>
      <c r="J7877" s="2">
        <f>RADIANS(CSV[[#This Row],[lat]])-RADIANS(B7876)</f>
        <v>3.8474745484018413E-7</v>
      </c>
      <c r="K7877" s="2">
        <f>RADIANS(CSV[[#This Row],[lon]])</f>
        <v>0.74226981552293192</v>
      </c>
      <c r="L7877" s="2">
        <f>RADIANS(CSV[[#This Row],[lat]])</f>
        <v>-0.11570896566286475</v>
      </c>
      <c r="M7877" s="2">
        <f>SIN(CSV[[#This Row],[dlon]]/2)*SIN(CSV[[#This Row],[dlon]]/2)</f>
        <v>4.7513010743396016E-14</v>
      </c>
      <c r="N7877" s="2">
        <f>SIN(CSV[[#This Row],[dlat]]/2)*SIN(CSV[[#This Row],[dlat]]/2)</f>
        <v>3.7007651001499421E-14</v>
      </c>
      <c r="O7877" s="2">
        <f>COS(RADIANS(CSV[[#This Row],[lat]]))</f>
        <v>0.99331318320288453</v>
      </c>
      <c r="P7877" s="2">
        <f>CSV[[#This Row],[sindlon]]+CSV[[#This Row],[cosradlat]]*O7876*CSV[[#This Row],[sindlat]]</f>
        <v>8.4027388089649649E-14</v>
      </c>
      <c r="Q7877" s="2">
        <f>2*ASIN(SQRT(CSV[[#This Row],[Columna1]]))*6367445</f>
        <v>3.6915234372851549</v>
      </c>
      <c r="R7877" s="2" t="e" vm="1">
        <f ca="1">_xlfn.CONCAT(CSV[[#This Row],[lon]],",",CSV[[#This Row],[lat]],";",CSV[[#This Row],[alt]])</f>
        <v>#NAME?</v>
      </c>
    </row>
    <row r="7878" spans="1:18" x14ac:dyDescent="0.25">
      <c r="A7878">
        <v>42.528945542871952</v>
      </c>
      <c r="B7878">
        <v>-6.6295921336859474</v>
      </c>
      <c r="C7878">
        <v>555.20001220703125</v>
      </c>
      <c r="D7878" s="1">
        <v>42854.541435185187</v>
      </c>
      <c r="E7878" s="1">
        <f>CSV[[#This Row],[Column4]]-D7877</f>
        <v>2.314814628334716E-5</v>
      </c>
      <c r="F7878">
        <f>CSV[[#This Row],[alt]]-C7877</f>
        <v>1.20001220703125</v>
      </c>
      <c r="G7878">
        <f>IF(CSV[[#This Row],[Altura]]&gt;0,CSV[[#This Row],[Altura]],0)</f>
        <v>1.20001220703125</v>
      </c>
      <c r="H7878">
        <f>IF(CSV[[#This Row],[Altura]]&lt;=0,CSV[[#This Row],[Altura]],0)</f>
        <v>0</v>
      </c>
      <c r="I7878" s="2">
        <f>RADIANS(CSV[[#This Row],[lon]])-RADIANS(A7877)</f>
        <v>3.1160155089526853E-7</v>
      </c>
      <c r="J7878" s="2">
        <f>RADIANS(CSV[[#This Row],[lat]])-RADIANS(B7877)</f>
        <v>7.5486572888305847E-7</v>
      </c>
      <c r="K7878" s="2">
        <f>RADIANS(CSV[[#This Row],[lon]])</f>
        <v>0.74227012712448281</v>
      </c>
      <c r="L7878" s="2">
        <f>RADIANS(CSV[[#This Row],[lat]])</f>
        <v>-0.11570821079713586</v>
      </c>
      <c r="M7878" s="2">
        <f>SIN(CSV[[#This Row],[dlon]]/2)*SIN(CSV[[#This Row],[dlon]]/2)</f>
        <v>2.4273881630083957E-14</v>
      </c>
      <c r="N7878" s="2">
        <f>SIN(CSV[[#This Row],[dlat]]/2)*SIN(CSV[[#This Row],[dlat]]/2)</f>
        <v>1.4245556716053103E-13</v>
      </c>
      <c r="O7878" s="2">
        <f>COS(RADIANS(CSV[[#This Row],[lat]]))</f>
        <v>0.99331327035256123</v>
      </c>
      <c r="P7878" s="2">
        <f>CSV[[#This Row],[sindlon]]+CSV[[#This Row],[cosradlat]]*O7877*CSV[[#This Row],[sindlat]]</f>
        <v>1.6483068225358332E-13</v>
      </c>
      <c r="Q7878" s="2">
        <f>2*ASIN(SQRT(CSV[[#This Row],[Columna1]]))*6367445</f>
        <v>5.170281939185049</v>
      </c>
      <c r="R7878" s="2" t="e" vm="1">
        <f ca="1">_xlfn.CONCAT(CSV[[#This Row],[lon]],",",CSV[[#This Row],[lat]],";",CSV[[#This Row],[alt]])</f>
        <v>#NAME?</v>
      </c>
    </row>
    <row r="7879" spans="1:18" x14ac:dyDescent="0.25">
      <c r="A7879">
        <v>42.528961887583137</v>
      </c>
      <c r="B7879">
        <v>-6.6295590251684189</v>
      </c>
      <c r="C7879">
        <v>555.79998779296875</v>
      </c>
      <c r="D7879" s="1">
        <v>42854.541458333333</v>
      </c>
      <c r="E7879" s="1">
        <f>CSV[[#This Row],[Column4]]-D7878</f>
        <v>2.314814628334716E-5</v>
      </c>
      <c r="F7879">
        <f>CSV[[#This Row],[alt]]-C7878</f>
        <v>0.5999755859375</v>
      </c>
      <c r="G7879">
        <f>IF(CSV[[#This Row],[Altura]]&gt;0,CSV[[#This Row],[Altura]],0)</f>
        <v>0.5999755859375</v>
      </c>
      <c r="H7879">
        <f>IF(CSV[[#This Row],[Altura]]&lt;=0,CSV[[#This Row],[Altura]],0)</f>
        <v>0</v>
      </c>
      <c r="I7879" s="2">
        <f>RADIANS(CSV[[#This Row],[lon]])-RADIANS(A7878)</f>
        <v>2.8526902540182419E-7</v>
      </c>
      <c r="J7879" s="2">
        <f>RADIANS(CSV[[#This Row],[lat]])-RADIANS(B7878)</f>
        <v>5.7785264133414227E-7</v>
      </c>
      <c r="K7879" s="2">
        <f>RADIANS(CSV[[#This Row],[lon]])</f>
        <v>0.74227041239350822</v>
      </c>
      <c r="L7879" s="2">
        <f>RADIANS(CSV[[#This Row],[lat]])</f>
        <v>-0.11570763294449453</v>
      </c>
      <c r="M7879" s="2">
        <f>SIN(CSV[[#This Row],[dlon]]/2)*SIN(CSV[[#This Row],[dlon]]/2)</f>
        <v>2.0344604213426519E-14</v>
      </c>
      <c r="N7879" s="2">
        <f>SIN(CSV[[#This Row],[dlat]]/2)*SIN(CSV[[#This Row],[dlat]]/2)</f>
        <v>8.3478418774208889E-14</v>
      </c>
      <c r="O7879" s="2">
        <f>COS(RADIANS(CSV[[#This Row],[lat]]))</f>
        <v>0.9933133370655941</v>
      </c>
      <c r="P7879" s="2">
        <f>CSV[[#This Row],[sindlon]]+CSV[[#This Row],[cosradlat]]*O7878*CSV[[#This Row],[sindlat]]</f>
        <v>1.0271036580057689E-13</v>
      </c>
      <c r="Q7879" s="2">
        <f>2*ASIN(SQRT(CSV[[#This Row],[Columna1]]))*6367445</f>
        <v>4.0813358686809114</v>
      </c>
      <c r="R7879" s="2" t="e" vm="1">
        <f ca="1">_xlfn.CONCAT(CSV[[#This Row],[lon]],",",CSV[[#This Row],[lat]],";",CSV[[#This Row],[alt]])</f>
        <v>#NAME?</v>
      </c>
    </row>
    <row r="7880" spans="1:18" x14ac:dyDescent="0.25">
      <c r="A7880">
        <v>42.528981249779463</v>
      </c>
      <c r="B7880">
        <v>-6.6295438539236784</v>
      </c>
      <c r="C7880">
        <v>556.20001220703125</v>
      </c>
      <c r="D7880" s="1">
        <v>42854.54146990741</v>
      </c>
      <c r="E7880" s="1">
        <f>CSV[[#This Row],[Column4]]-D7879</f>
        <v>1.1574076779652387E-5</v>
      </c>
      <c r="F7880">
        <f>CSV[[#This Row],[alt]]-C7879</f>
        <v>0.4000244140625</v>
      </c>
      <c r="G7880">
        <f>IF(CSV[[#This Row],[Altura]]&gt;0,CSV[[#This Row],[Altura]],0)</f>
        <v>0.4000244140625</v>
      </c>
      <c r="H7880">
        <f>IF(CSV[[#This Row],[Altura]]&lt;=0,CSV[[#This Row],[Altura]],0)</f>
        <v>0</v>
      </c>
      <c r="I7880" s="2">
        <f>RADIANS(CSV[[#This Row],[lon]])-RADIANS(A7879)</f>
        <v>3.3793407638871287E-7</v>
      </c>
      <c r="J7880" s="2">
        <f>RADIANS(CSV[[#This Row],[lat]])-RADIANS(B7879)</f>
        <v>2.6478817234665275E-7</v>
      </c>
      <c r="K7880" s="2">
        <f>RADIANS(CSV[[#This Row],[lon]])</f>
        <v>0.74227075032758461</v>
      </c>
      <c r="L7880" s="2">
        <f>RADIANS(CSV[[#This Row],[lat]])</f>
        <v>-0.11570736815632218</v>
      </c>
      <c r="M7880" s="2">
        <f>SIN(CSV[[#This Row],[dlon]]/2)*SIN(CSV[[#This Row],[dlon]]/2)</f>
        <v>2.854985999617284E-14</v>
      </c>
      <c r="N7880" s="2">
        <f>SIN(CSV[[#This Row],[dlat]]/2)*SIN(CSV[[#This Row],[dlat]]/2)</f>
        <v>1.7528194053670066E-14</v>
      </c>
      <c r="O7880" s="2">
        <f>COS(RADIANS(CSV[[#This Row],[lat]]))</f>
        <v>0.9933133676352528</v>
      </c>
      <c r="P7880" s="2">
        <f>CSV[[#This Row],[sindlon]]+CSV[[#This Row],[cosradlat]]*O7879*CSV[[#This Row],[sindlat]]</f>
        <v>4.5844428042287704E-14</v>
      </c>
      <c r="Q7880" s="2">
        <f>2*ASIN(SQRT(CSV[[#This Row],[Columna1]]))*6367445</f>
        <v>2.7267070273711682</v>
      </c>
      <c r="R7880" s="2" t="e" vm="1">
        <f ca="1">_xlfn.CONCAT(CSV[[#This Row],[lon]],",",CSV[[#This Row],[lat]],";",CSV[[#This Row],[alt]])</f>
        <v>#NAME?</v>
      </c>
    </row>
    <row r="7881" spans="1:18" x14ac:dyDescent="0.25">
      <c r="A7881">
        <v>42.529003378003836</v>
      </c>
      <c r="B7881">
        <v>-6.6295272577553988</v>
      </c>
      <c r="C7881">
        <v>556.4000244140625</v>
      </c>
      <c r="D7881" s="1">
        <v>42854.541481481479</v>
      </c>
      <c r="E7881" s="1">
        <f>CSV[[#This Row],[Column4]]-D7880</f>
        <v>1.1574069503694773E-5</v>
      </c>
      <c r="F7881">
        <f>CSV[[#This Row],[alt]]-C7880</f>
        <v>0.20001220703125</v>
      </c>
      <c r="G7881">
        <f>IF(CSV[[#This Row],[Altura]]&gt;0,CSV[[#This Row],[Altura]],0)</f>
        <v>0.20001220703125</v>
      </c>
      <c r="H7881">
        <f>IF(CSV[[#This Row],[Altura]]&lt;=0,CSV[[#This Row],[Altura]],0)</f>
        <v>0</v>
      </c>
      <c r="I7881" s="2">
        <f>RADIANS(CSV[[#This Row],[lon]])-RADIANS(A7880)</f>
        <v>3.8621037290464955E-7</v>
      </c>
      <c r="J7881" s="2">
        <f>RADIANS(CSV[[#This Row],[lat]])-RADIANS(B7880)</f>
        <v>2.8965777969236495E-7</v>
      </c>
      <c r="K7881" s="2">
        <f>RADIANS(CSV[[#This Row],[lon]])</f>
        <v>0.74227113653795751</v>
      </c>
      <c r="L7881" s="2">
        <f>RADIANS(CSV[[#This Row],[lat]])</f>
        <v>-0.11570707849854249</v>
      </c>
      <c r="M7881" s="2">
        <f>SIN(CSV[[#This Row],[dlon]]/2)*SIN(CSV[[#This Row],[dlon]]/2)</f>
        <v>3.7289613034786656E-14</v>
      </c>
      <c r="N7881" s="2">
        <f>SIN(CSV[[#This Row],[dlat]]/2)*SIN(CSV[[#This Row],[dlat]]/2)</f>
        <v>2.0975407334077513E-14</v>
      </c>
      <c r="O7881" s="2">
        <f>COS(RADIANS(CSV[[#This Row],[lat]]))</f>
        <v>0.99331340107601507</v>
      </c>
      <c r="P7881" s="2">
        <f>CSV[[#This Row],[sindlon]]+CSV[[#This Row],[cosradlat]]*O7880*CSV[[#This Row],[sindlat]]</f>
        <v>5.7985449223055981E-14</v>
      </c>
      <c r="Q7881" s="2">
        <f>2*ASIN(SQRT(CSV[[#This Row],[Columna1]]))*6367445</f>
        <v>3.0665829101118409</v>
      </c>
      <c r="R7881" s="2" t="e" vm="1">
        <f ca="1">_xlfn.CONCAT(CSV[[#This Row],[lon]],",",CSV[[#This Row],[lat]],";",CSV[[#This Row],[alt]])</f>
        <v>#NAME?</v>
      </c>
    </row>
    <row r="7882" spans="1:18" x14ac:dyDescent="0.25">
      <c r="A7882">
        <v>42.529052998870611</v>
      </c>
      <c r="B7882">
        <v>-6.6294949874281883</v>
      </c>
      <c r="C7882">
        <v>557.4000244140625</v>
      </c>
      <c r="D7882" s="1">
        <v>42854.541504629633</v>
      </c>
      <c r="E7882" s="1">
        <f>CSV[[#This Row],[Column4]]-D7881</f>
        <v>2.3148153559304774E-5</v>
      </c>
      <c r="F7882">
        <f>CSV[[#This Row],[alt]]-C7881</f>
        <v>1</v>
      </c>
      <c r="G7882">
        <f>IF(CSV[[#This Row],[Altura]]&gt;0,CSV[[#This Row],[Altura]],0)</f>
        <v>1</v>
      </c>
      <c r="H7882">
        <f>IF(CSV[[#This Row],[Altura]]&lt;=0,CSV[[#This Row],[Altura]],0)</f>
        <v>0</v>
      </c>
      <c r="I7882" s="2">
        <f>RADIANS(CSV[[#This Row],[lon]])-RADIANS(A7881)</f>
        <v>8.6604750293428623E-7</v>
      </c>
      <c r="J7882" s="2">
        <f>RADIANS(CSV[[#This Row],[lat]])-RADIANS(B7881)</f>
        <v>5.6322346052295469E-7</v>
      </c>
      <c r="K7882" s="2">
        <f>RADIANS(CSV[[#This Row],[lon]])</f>
        <v>0.74227200258546044</v>
      </c>
      <c r="L7882" s="2">
        <f>RADIANS(CSV[[#This Row],[lat]])</f>
        <v>-0.11570651527508197</v>
      </c>
      <c r="M7882" s="2">
        <f>SIN(CSV[[#This Row],[dlon]]/2)*SIN(CSV[[#This Row],[dlon]]/2)</f>
        <v>1.875095693346664E-13</v>
      </c>
      <c r="N7882" s="2">
        <f>SIN(CSV[[#This Row],[dlat]]/2)*SIN(CSV[[#This Row],[dlat]]/2)</f>
        <v>7.9305166620860989E-14</v>
      </c>
      <c r="O7882" s="2">
        <f>COS(RADIANS(CSV[[#This Row],[lat]]))</f>
        <v>0.9933134660994809</v>
      </c>
      <c r="P7882" s="2">
        <f>CSV[[#This Row],[sindlon]]+CSV[[#This Row],[cosradlat]]*O7881*CSV[[#This Row],[sindlat]]</f>
        <v>2.6575772317614916E-13</v>
      </c>
      <c r="Q7882" s="2">
        <f>2*ASIN(SQRT(CSV[[#This Row],[Columna1]]))*6367445</f>
        <v>6.5650516197515207</v>
      </c>
      <c r="R7882" s="2" t="e" vm="1">
        <f ca="1">_xlfn.CONCAT(CSV[[#This Row],[lon]],",",CSV[[#This Row],[lat]],";",CSV[[#This Row],[alt]])</f>
        <v>#NAME?</v>
      </c>
    </row>
    <row r="7883" spans="1:18" x14ac:dyDescent="0.25">
      <c r="A7883">
        <v>42.529080072417855</v>
      </c>
      <c r="B7883">
        <v>-6.6294675786048174</v>
      </c>
      <c r="C7883">
        <v>558</v>
      </c>
      <c r="D7883" s="1">
        <v>42854.541516203702</v>
      </c>
      <c r="E7883" s="1">
        <f>CSV[[#This Row],[Column4]]-D7882</f>
        <v>1.1574069503694773E-5</v>
      </c>
      <c r="F7883">
        <f>CSV[[#This Row],[alt]]-C7882</f>
        <v>0.5999755859375</v>
      </c>
      <c r="G7883">
        <f>IF(CSV[[#This Row],[Altura]]&gt;0,CSV[[#This Row],[Altura]],0)</f>
        <v>0.5999755859375</v>
      </c>
      <c r="H7883">
        <f>IF(CSV[[#This Row],[Altura]]&lt;=0,CSV[[#This Row],[Altura]],0)</f>
        <v>0</v>
      </c>
      <c r="I7883" s="2">
        <f>RADIANS(CSV[[#This Row],[lon]])-RADIANS(A7882)</f>
        <v>4.7252253954077617E-7</v>
      </c>
      <c r="J7883" s="2">
        <f>RADIANS(CSV[[#This Row],[lat]])-RADIANS(B7882)</f>
        <v>4.7837421190966012E-7</v>
      </c>
      <c r="K7883" s="2">
        <f>RADIANS(CSV[[#This Row],[lon]])</f>
        <v>0.74227247510799998</v>
      </c>
      <c r="L7883" s="2">
        <f>RADIANS(CSV[[#This Row],[lat]])</f>
        <v>-0.11570603690087006</v>
      </c>
      <c r="M7883" s="2">
        <f>SIN(CSV[[#This Row],[dlon]]/2)*SIN(CSV[[#This Row],[dlon]]/2)</f>
        <v>5.5819387593515057E-14</v>
      </c>
      <c r="N7883" s="2">
        <f>SIN(CSV[[#This Row],[dlat]]/2)*SIN(CSV[[#This Row],[dlat]]/2)</f>
        <v>5.7210471655046014E-14</v>
      </c>
      <c r="O7883" s="2">
        <f>COS(RADIANS(CSV[[#This Row],[lat]]))</f>
        <v>0.99331352132695649</v>
      </c>
      <c r="P7883" s="2">
        <f>CSV[[#This Row],[sindlon]]+CSV[[#This Row],[cosradlat]]*O7882*CSV[[#This Row],[sindlat]]</f>
        <v>1.122673407357134E-13</v>
      </c>
      <c r="Q7883" s="2">
        <f>2*ASIN(SQRT(CSV[[#This Row],[Columna1]]))*6367445</f>
        <v>4.2669928571091198</v>
      </c>
      <c r="R7883" s="2" t="e" vm="1">
        <f ca="1">_xlfn.CONCAT(CSV[[#This Row],[lon]],",",CSV[[#This Row],[lat]],";",CSV[[#This Row],[alt]])</f>
        <v>#NAME?</v>
      </c>
    </row>
    <row r="7884" spans="1:18" x14ac:dyDescent="0.25">
      <c r="A7884">
        <v>42.529141763225198</v>
      </c>
      <c r="B7884">
        <v>-6.6294362302869558</v>
      </c>
      <c r="C7884">
        <v>559.20001220703125</v>
      </c>
      <c r="D7884" s="1">
        <v>42854.541550925926</v>
      </c>
      <c r="E7884" s="1">
        <f>CSV[[#This Row],[Column4]]-D7883</f>
        <v>3.4722223062999547E-5</v>
      </c>
      <c r="F7884">
        <f>CSV[[#This Row],[alt]]-C7883</f>
        <v>1.20001220703125</v>
      </c>
      <c r="G7884">
        <f>IF(CSV[[#This Row],[Altura]]&gt;0,CSV[[#This Row],[Altura]],0)</f>
        <v>1.20001220703125</v>
      </c>
      <c r="H7884">
        <f>IF(CSV[[#This Row],[Altura]]&lt;=0,CSV[[#This Row],[Altura]],0)</f>
        <v>0</v>
      </c>
      <c r="I7884" s="2">
        <f>RADIANS(CSV[[#This Row],[lon]])-RADIANS(A7883)</f>
        <v>1.0767077063267294E-6</v>
      </c>
      <c r="J7884" s="2">
        <f>RADIANS(CSV[[#This Row],[lat]])-RADIANS(B7883)</f>
        <v>5.4713136164730169E-7</v>
      </c>
      <c r="K7884" s="2">
        <f>RADIANS(CSV[[#This Row],[lon]])</f>
        <v>0.74227355181570631</v>
      </c>
      <c r="L7884" s="2">
        <f>RADIANS(CSV[[#This Row],[lat]])</f>
        <v>-0.11570548976950841</v>
      </c>
      <c r="M7884" s="2">
        <f>SIN(CSV[[#This Row],[dlon]]/2)*SIN(CSV[[#This Row],[dlon]]/2)</f>
        <v>2.898248712158136E-13</v>
      </c>
      <c r="N7884" s="2">
        <f>SIN(CSV[[#This Row],[dlat]]/2)*SIN(CSV[[#This Row],[dlat]]/2)</f>
        <v>7.4838181724505751E-14</v>
      </c>
      <c r="O7884" s="2">
        <f>COS(RADIANS(CSV[[#This Row],[lat]]))</f>
        <v>0.99331358449204732</v>
      </c>
      <c r="P7884" s="2">
        <f>CSV[[#This Row],[sindlon]]+CSV[[#This Row],[cosradlat]]*O7883*CSV[[#This Row],[sindlat]]</f>
        <v>3.6366559576385691E-13</v>
      </c>
      <c r="Q7884" s="2">
        <f>2*ASIN(SQRT(CSV[[#This Row],[Columna1]]))*6367445</f>
        <v>7.679736275956957</v>
      </c>
      <c r="R7884" s="2" t="e" vm="1">
        <f ca="1">_xlfn.CONCAT(CSV[[#This Row],[lon]],",",CSV[[#This Row],[lat]],";",CSV[[#This Row],[alt]])</f>
        <v>#NAME?</v>
      </c>
    </row>
    <row r="7885" spans="1:18" x14ac:dyDescent="0.25">
      <c r="A7885">
        <v>42.529206806793809</v>
      </c>
      <c r="B7885">
        <v>-6.6294132638722658</v>
      </c>
      <c r="C7885">
        <v>560</v>
      </c>
      <c r="D7885" s="1">
        <v>42854.541585648149</v>
      </c>
      <c r="E7885" s="1">
        <f>CSV[[#This Row],[Column4]]-D7884</f>
        <v>3.4722223062999547E-5</v>
      </c>
      <c r="F7885">
        <f>CSV[[#This Row],[alt]]-C7884</f>
        <v>0.79998779296875</v>
      </c>
      <c r="G7885">
        <f>IF(CSV[[#This Row],[Altura]]&gt;0,CSV[[#This Row],[Altura]],0)</f>
        <v>0.79998779296875</v>
      </c>
      <c r="H7885">
        <f>IF(CSV[[#This Row],[Altura]]&lt;=0,CSV[[#This Row],[Altura]],0)</f>
        <v>0</v>
      </c>
      <c r="I7885" s="2">
        <f>RADIANS(CSV[[#This Row],[lon]])-RADIANS(A7884)</f>
        <v>1.1352244295714797E-6</v>
      </c>
      <c r="J7885" s="2">
        <f>RADIANS(CSV[[#This Row],[lat]])-RADIANS(B7884)</f>
        <v>4.0083955372971491E-7</v>
      </c>
      <c r="K7885" s="2">
        <f>RADIANS(CSV[[#This Row],[lon]])</f>
        <v>0.74227468704013588</v>
      </c>
      <c r="L7885" s="2">
        <f>RADIANS(CSV[[#This Row],[lat]])</f>
        <v>-0.11570508892995468</v>
      </c>
      <c r="M7885" s="2">
        <f>SIN(CSV[[#This Row],[dlon]]/2)*SIN(CSV[[#This Row],[dlon]]/2)</f>
        <v>3.2218362637393828E-13</v>
      </c>
      <c r="N7885" s="2">
        <f>SIN(CSV[[#This Row],[dlat]]/2)*SIN(CSV[[#This Row],[dlat]]/2)</f>
        <v>4.0168086958558711E-14</v>
      </c>
      <c r="O7885" s="2">
        <f>COS(RADIANS(CSV[[#This Row],[lat]]))</f>
        <v>0.99331363076788781</v>
      </c>
      <c r="P7885" s="2">
        <f>CSV[[#This Row],[sindlon]]+CSV[[#This Row],[cosradlat]]*O7884*CSV[[#This Row],[sindlat]]</f>
        <v>3.6181634998070235E-13</v>
      </c>
      <c r="Q7885" s="2">
        <f>2*ASIN(SQRT(CSV[[#This Row],[Columna1]]))*6367445</f>
        <v>7.660185595144962</v>
      </c>
      <c r="R7885" s="2" t="e" vm="1">
        <f ca="1">_xlfn.CONCAT(CSV[[#This Row],[lon]],",",CSV[[#This Row],[lat]],";",CSV[[#This Row],[alt]])</f>
        <v>#NAME?</v>
      </c>
    </row>
    <row r="7886" spans="1:18" x14ac:dyDescent="0.25">
      <c r="A7886">
        <v>42.529253913089633</v>
      </c>
      <c r="B7886">
        <v>-6.629392895847559</v>
      </c>
      <c r="C7886">
        <v>560.5999755859375</v>
      </c>
      <c r="D7886" s="1">
        <v>42854.541608796295</v>
      </c>
      <c r="E7886" s="1">
        <f>CSV[[#This Row],[Column4]]-D7885</f>
        <v>2.314814628334716E-5</v>
      </c>
      <c r="F7886">
        <f>CSV[[#This Row],[alt]]-C7885</f>
        <v>0.5999755859375</v>
      </c>
      <c r="G7886">
        <f>IF(CSV[[#This Row],[Altura]]&gt;0,CSV[[#This Row],[Altura]],0)</f>
        <v>0.5999755859375</v>
      </c>
      <c r="H7886">
        <f>IF(CSV[[#This Row],[Altura]]&lt;=0,CSV[[#This Row],[Altura]],0)</f>
        <v>0</v>
      </c>
      <c r="I7886" s="2">
        <f>RADIANS(CSV[[#This Row],[lon]])-RADIANS(A7885)</f>
        <v>8.2215996055623464E-7</v>
      </c>
      <c r="J7886" s="2">
        <f>RADIANS(CSV[[#This Row],[lat]])-RADIANS(B7885)</f>
        <v>3.5548909325944233E-7</v>
      </c>
      <c r="K7886" s="2">
        <f>RADIANS(CSV[[#This Row],[lon]])</f>
        <v>0.74227550920009644</v>
      </c>
      <c r="L7886" s="2">
        <f>RADIANS(CSV[[#This Row],[lat]])</f>
        <v>-0.11570473344086142</v>
      </c>
      <c r="M7886" s="2">
        <f>SIN(CSV[[#This Row],[dlon]]/2)*SIN(CSV[[#This Row],[dlon]]/2)</f>
        <v>1.6898675018544778E-13</v>
      </c>
      <c r="N7886" s="2">
        <f>SIN(CSV[[#This Row],[dlat]]/2)*SIN(CSV[[#This Row],[dlat]]/2)</f>
        <v>3.159312385660479E-14</v>
      </c>
      <c r="O7886" s="2">
        <f>COS(RADIANS(CSV[[#This Row],[lat]]))</f>
        <v>0.99331367180800689</v>
      </c>
      <c r="P7886" s="2">
        <f>CSV[[#This Row],[sindlon]]+CSV[[#This Row],[cosradlat]]*O7885*CSV[[#This Row],[sindlat]]</f>
        <v>2.001588011980099E-13</v>
      </c>
      <c r="Q7886" s="2">
        <f>2*ASIN(SQRT(CSV[[#This Row],[Columna1]]))*6367445</f>
        <v>5.6974765143468806</v>
      </c>
      <c r="R7886" s="2" t="e" vm="1">
        <f ca="1">_xlfn.CONCAT(CSV[[#This Row],[lon]],",",CSV[[#This Row],[lat]],";",CSV[[#This Row],[alt]])</f>
        <v>#NAME?</v>
      </c>
    </row>
    <row r="7887" spans="1:18" x14ac:dyDescent="0.25">
      <c r="A7887">
        <v>42.529337061569095</v>
      </c>
      <c r="B7887">
        <v>-6.6293661575764418</v>
      </c>
      <c r="C7887">
        <v>562</v>
      </c>
      <c r="D7887" s="1">
        <v>42854.541655092595</v>
      </c>
      <c r="E7887" s="1">
        <f>CSV[[#This Row],[Column4]]-D7886</f>
        <v>4.6296299842651933E-5</v>
      </c>
      <c r="F7887">
        <f>CSV[[#This Row],[alt]]-C7886</f>
        <v>1.4000244140625</v>
      </c>
      <c r="G7887">
        <f>IF(CSV[[#This Row],[Altura]]&gt;0,CSV[[#This Row],[Altura]],0)</f>
        <v>1.4000244140625</v>
      </c>
      <c r="H7887">
        <f>IF(CSV[[#This Row],[Altura]]&lt;=0,CSV[[#This Row],[Altura]],0)</f>
        <v>0</v>
      </c>
      <c r="I7887" s="2">
        <f>RADIANS(CSV[[#This Row],[lon]])-RADIANS(A7886)</f>
        <v>1.4512147346046333E-6</v>
      </c>
      <c r="J7887" s="2">
        <f>RADIANS(CSV[[#This Row],[lat]])-RADIANS(B7886)</f>
        <v>4.6667086728291451E-7</v>
      </c>
      <c r="K7887" s="2">
        <f>RADIANS(CSV[[#This Row],[lon]])</f>
        <v>0.74227696041483104</v>
      </c>
      <c r="L7887" s="2">
        <f>RADIANS(CSV[[#This Row],[lat]])</f>
        <v>-0.11570426676999414</v>
      </c>
      <c r="M7887" s="2">
        <f>SIN(CSV[[#This Row],[dlon]]/2)*SIN(CSV[[#This Row],[dlon]]/2)</f>
        <v>5.2650605148330678E-13</v>
      </c>
      <c r="N7887" s="2">
        <f>SIN(CSV[[#This Row],[dlat]]/2)*SIN(CSV[[#This Row],[dlat]]/2)</f>
        <v>5.4445424592645918E-14</v>
      </c>
      <c r="O7887" s="2">
        <f>COS(RADIANS(CSV[[#This Row],[lat]]))</f>
        <v>0.99331372568352827</v>
      </c>
      <c r="P7887" s="2">
        <f>CSV[[#This Row],[sindlon]]+CSV[[#This Row],[cosradlat]]*O7886*CSV[[#This Row],[sindlat]]</f>
        <v>5.802258331256216E-13</v>
      </c>
      <c r="Q7887" s="2">
        <f>2*ASIN(SQRT(CSV[[#This Row],[Columna1]]))*6367445</f>
        <v>9.7004912533050618</v>
      </c>
      <c r="R7887" s="2" t="e" vm="1">
        <f ca="1">_xlfn.CONCAT(CSV[[#This Row],[lon]],",",CSV[[#This Row],[lat]],";",CSV[[#This Row],[alt]])</f>
        <v>#NAME?</v>
      </c>
    </row>
    <row r="7888" spans="1:18" x14ac:dyDescent="0.25">
      <c r="A7888">
        <v>42.529423478990793</v>
      </c>
      <c r="B7888">
        <v>-6.6293262597173452</v>
      </c>
      <c r="C7888">
        <v>563.4000244140625</v>
      </c>
      <c r="D7888" s="1">
        <v>42854.541701388887</v>
      </c>
      <c r="E7888" s="1">
        <f>CSV[[#This Row],[Column4]]-D7887</f>
        <v>4.6296292566694319E-5</v>
      </c>
      <c r="F7888">
        <f>CSV[[#This Row],[alt]]-C7887</f>
        <v>1.4000244140625</v>
      </c>
      <c r="G7888">
        <f>IF(CSV[[#This Row],[Altura]]&gt;0,CSV[[#This Row],[Altura]],0)</f>
        <v>1.4000244140625</v>
      </c>
      <c r="H7888">
        <f>IF(CSV[[#This Row],[Altura]]&lt;=0,CSV[[#This Row],[Altura]],0)</f>
        <v>0</v>
      </c>
      <c r="I7888" s="2">
        <f>RADIANS(CSV[[#This Row],[lon]])-RADIANS(A7887)</f>
        <v>1.5082685397294071E-6</v>
      </c>
      <c r="J7888" s="2">
        <f>RADIANS(CSV[[#This Row],[lat]])-RADIANS(B7887)</f>
        <v>6.9634900573545266E-7</v>
      </c>
      <c r="K7888" s="2">
        <f>RADIANS(CSV[[#This Row],[lon]])</f>
        <v>0.74227846868337077</v>
      </c>
      <c r="L7888" s="2">
        <f>RADIANS(CSV[[#This Row],[lat]])</f>
        <v>-0.1157035704209884</v>
      </c>
      <c r="M7888" s="2">
        <f>SIN(CSV[[#This Row],[dlon]]/2)*SIN(CSV[[#This Row],[dlon]]/2)</f>
        <v>5.6871849698426172E-13</v>
      </c>
      <c r="N7888" s="2">
        <f>SIN(CSV[[#This Row],[dlat]]/2)*SIN(CSV[[#This Row],[dlat]]/2)</f>
        <v>1.2122548444718347E-13</v>
      </c>
      <c r="O7888" s="2">
        <f>COS(RADIANS(CSV[[#This Row],[lat]]))</f>
        <v>0.99331380607418607</v>
      </c>
      <c r="P7888" s="2">
        <f>CSV[[#This Row],[sindlon]]+CSV[[#This Row],[cosradlat]]*O7887*CSV[[#This Row],[sindlat]]</f>
        <v>6.8832831696389885E-13</v>
      </c>
      <c r="Q7888" s="2">
        <f>2*ASIN(SQRT(CSV[[#This Row],[Columna1]]))*6367445</f>
        <v>10.565572054459956</v>
      </c>
      <c r="R7888" s="2" t="e" vm="1">
        <f ca="1">_xlfn.CONCAT(CSV[[#This Row],[lon]],",",CSV[[#This Row],[lat]],";",CSV[[#This Row],[alt]])</f>
        <v>#NAME?</v>
      </c>
    </row>
    <row r="7889" spans="1:18" x14ac:dyDescent="0.25">
      <c r="A7889">
        <v>42.529448540881276</v>
      </c>
      <c r="B7889">
        <v>-6.6292936541140079</v>
      </c>
      <c r="C7889">
        <v>564</v>
      </c>
      <c r="D7889" s="1">
        <v>42854.541724537034</v>
      </c>
      <c r="E7889" s="1">
        <f>CSV[[#This Row],[Column4]]-D7888</f>
        <v>2.314814628334716E-5</v>
      </c>
      <c r="F7889">
        <f>CSV[[#This Row],[alt]]-C7888</f>
        <v>0.5999755859375</v>
      </c>
      <c r="G7889">
        <f>IF(CSV[[#This Row],[Altura]]&gt;0,CSV[[#This Row],[Altura]],0)</f>
        <v>0.5999755859375</v>
      </c>
      <c r="H7889">
        <f>IF(CSV[[#This Row],[Altura]]&lt;=0,CSV[[#This Row],[Altura]],0)</f>
        <v>0</v>
      </c>
      <c r="I7889" s="2">
        <f>RADIANS(CSV[[#This Row],[lon]])-RADIANS(A7888)</f>
        <v>4.3741250566053935E-7</v>
      </c>
      <c r="J7889" s="2">
        <f>RADIANS(CSV[[#This Row],[lat]])-RADIANS(B7888)</f>
        <v>5.6907513283632749E-7</v>
      </c>
      <c r="K7889" s="2">
        <f>RADIANS(CSV[[#This Row],[lon]])</f>
        <v>0.74227890609587643</v>
      </c>
      <c r="L7889" s="2">
        <f>RADIANS(CSV[[#This Row],[lat]])</f>
        <v>-0.11570300134585557</v>
      </c>
      <c r="M7889" s="2">
        <f>SIN(CSV[[#This Row],[dlon]]/2)*SIN(CSV[[#This Row],[dlon]]/2)</f>
        <v>4.7832425027057079E-14</v>
      </c>
      <c r="N7889" s="2">
        <f>SIN(CSV[[#This Row],[dlat]]/2)*SIN(CSV[[#This Row],[dlat]]/2)</f>
        <v>8.096162670316875E-14</v>
      </c>
      <c r="O7889" s="2">
        <f>COS(RADIANS(CSV[[#This Row],[lat]]))</f>
        <v>0.99331387177123576</v>
      </c>
      <c r="P7889" s="2">
        <f>CSV[[#This Row],[sindlon]]+CSV[[#This Row],[cosradlat]]*O7888*CSV[[#This Row],[sindlat]]</f>
        <v>1.2771502614506969E-13</v>
      </c>
      <c r="Q7889" s="2">
        <f>2*ASIN(SQRT(CSV[[#This Row],[Columna1]]))*6367445</f>
        <v>4.5510980936962637</v>
      </c>
      <c r="R7889" s="2" t="e" vm="1">
        <f ca="1">_xlfn.CONCAT(CSV[[#This Row],[lon]],",",CSV[[#This Row],[lat]],";",CSV[[#This Row],[alt]])</f>
        <v>#NAME?</v>
      </c>
    </row>
    <row r="7890" spans="1:18" x14ac:dyDescent="0.25">
      <c r="A7890">
        <v>42.529515847563744</v>
      </c>
      <c r="B7890">
        <v>-6.6292268503457308</v>
      </c>
      <c r="C7890">
        <v>564.5999755859375</v>
      </c>
      <c r="D7890" s="1">
        <v>42854.541759259257</v>
      </c>
      <c r="E7890" s="1">
        <f>CSV[[#This Row],[Column4]]-D7889</f>
        <v>3.4722223062999547E-5</v>
      </c>
      <c r="F7890">
        <f>CSV[[#This Row],[alt]]-C7889</f>
        <v>0.5999755859375</v>
      </c>
      <c r="G7890">
        <f>IF(CSV[[#This Row],[Altura]]&gt;0,CSV[[#This Row],[Altura]],0)</f>
        <v>0.5999755859375</v>
      </c>
      <c r="H7890">
        <f>IF(CSV[[#This Row],[Altura]]&lt;=0,CSV[[#This Row],[Altura]],0)</f>
        <v>0</v>
      </c>
      <c r="I7890" s="2">
        <f>RADIANS(CSV[[#This Row],[lon]])-RADIANS(A7889)</f>
        <v>1.1747232177006239E-6</v>
      </c>
      <c r="J7890" s="2">
        <f>RADIANS(CSV[[#This Row],[lat]])-RADIANS(B7889)</f>
        <v>1.1659457091750536E-6</v>
      </c>
      <c r="K7890" s="2">
        <f>RADIANS(CSV[[#This Row],[lon]])</f>
        <v>0.74228008081909413</v>
      </c>
      <c r="L7890" s="2">
        <f>RADIANS(CSV[[#This Row],[lat]])</f>
        <v>-0.11570183540014639</v>
      </c>
      <c r="M7890" s="2">
        <f>SIN(CSV[[#This Row],[dlon]]/2)*SIN(CSV[[#This Row],[dlon]]/2)</f>
        <v>3.4499365955118722E-13</v>
      </c>
      <c r="N7890" s="2">
        <f>SIN(CSV[[#This Row],[dlat]]/2)*SIN(CSV[[#This Row],[dlat]]/2)</f>
        <v>3.3985734918589112E-13</v>
      </c>
      <c r="O7890" s="2">
        <f>COS(RADIANS(CSV[[#This Row],[lat]]))</f>
        <v>0.99331400637318379</v>
      </c>
      <c r="P7890" s="2">
        <f>CSV[[#This Row],[sindlon]]+CSV[[#This Row],[cosradlat]]*O7889*CSV[[#This Row],[sindlat]]</f>
        <v>6.8032158763291878E-13</v>
      </c>
      <c r="Q7890" s="2">
        <f>2*ASIN(SQRT(CSV[[#This Row],[Columna1]]))*6367445</f>
        <v>10.503942217373856</v>
      </c>
      <c r="R7890" s="2" t="e" vm="1">
        <f ca="1">_xlfn.CONCAT(CSV[[#This Row],[lon]],",",CSV[[#This Row],[lat]],";",CSV[[#This Row],[alt]])</f>
        <v>#NAME?</v>
      </c>
    </row>
    <row r="7891" spans="1:18" x14ac:dyDescent="0.25">
      <c r="A7891">
        <v>42.529573179781437</v>
      </c>
      <c r="B7891">
        <v>-6.6292049735784531</v>
      </c>
      <c r="C7891">
        <v>565.4000244140625</v>
      </c>
      <c r="D7891" s="1">
        <v>42854.54178240741</v>
      </c>
      <c r="E7891" s="1">
        <f>CSV[[#This Row],[Column4]]-D7890</f>
        <v>2.3148153559304774E-5</v>
      </c>
      <c r="F7891">
        <f>CSV[[#This Row],[alt]]-C7890</f>
        <v>0.800048828125</v>
      </c>
      <c r="G7891">
        <f>IF(CSV[[#This Row],[Altura]]&gt;0,CSV[[#This Row],[Altura]],0)</f>
        <v>0.800048828125</v>
      </c>
      <c r="H7891">
        <f>IF(CSV[[#This Row],[Altura]]&lt;=0,CSV[[#This Row],[Altura]],0)</f>
        <v>0</v>
      </c>
      <c r="I7891" s="2">
        <f>RADIANS(CSV[[#This Row],[lon]])-RADIANS(A7890)</f>
        <v>1.0006359661973718E-6</v>
      </c>
      <c r="J7891" s="2">
        <f>RADIANS(CSV[[#This Row],[lat]])-RADIANS(B7890)</f>
        <v>3.8182161868349773E-7</v>
      </c>
      <c r="K7891" s="2">
        <f>RADIANS(CSV[[#This Row],[lon]])</f>
        <v>0.74228108145506033</v>
      </c>
      <c r="L7891" s="2">
        <f>RADIANS(CSV[[#This Row],[lat]])</f>
        <v>-0.11570145357852771</v>
      </c>
      <c r="M7891" s="2">
        <f>SIN(CSV[[#This Row],[dlon]]/2)*SIN(CSV[[#This Row],[dlon]]/2)</f>
        <v>2.5031808421191611E-13</v>
      </c>
      <c r="N7891" s="2">
        <f>SIN(CSV[[#This Row],[dlat]]/2)*SIN(CSV[[#This Row],[dlat]]/2)</f>
        <v>3.6446937123521142E-14</v>
      </c>
      <c r="O7891" s="2">
        <f>COS(RADIANS(CSV[[#This Row],[lat]]))</f>
        <v>0.99331405045207277</v>
      </c>
      <c r="P7891" s="2">
        <f>CSV[[#This Row],[sindlon]]+CSV[[#This Row],[cosradlat]]*O7890*CSV[[#This Row],[sindlat]]</f>
        <v>2.8627928422218637E-13</v>
      </c>
      <c r="Q7891" s="2">
        <f>2*ASIN(SQRT(CSV[[#This Row],[Columna1]]))*6367445</f>
        <v>6.8138121974993524</v>
      </c>
      <c r="R7891" s="2" t="e" vm="1">
        <f ca="1">_xlfn.CONCAT(CSV[[#This Row],[lon]],",",CSV[[#This Row],[lat]],";",CSV[[#This Row],[alt]])</f>
        <v>#NAME?</v>
      </c>
    </row>
    <row r="7892" spans="1:18" x14ac:dyDescent="0.25">
      <c r="A7892">
        <v>42.529598074033856</v>
      </c>
      <c r="B7892">
        <v>-6.6291910596191883</v>
      </c>
      <c r="C7892">
        <v>565.79998779296875</v>
      </c>
      <c r="D7892" s="1">
        <v>42854.54179398148</v>
      </c>
      <c r="E7892" s="1">
        <f>CSV[[#This Row],[Column4]]-D7891</f>
        <v>1.1574069503694773E-5</v>
      </c>
      <c r="F7892">
        <f>CSV[[#This Row],[alt]]-C7891</f>
        <v>0.39996337890625</v>
      </c>
      <c r="G7892">
        <f>IF(CSV[[#This Row],[Altura]]&gt;0,CSV[[#This Row],[Altura]],0)</f>
        <v>0.39996337890625</v>
      </c>
      <c r="H7892">
        <f>IF(CSV[[#This Row],[Altura]]&lt;=0,CSV[[#This Row],[Altura]],0)</f>
        <v>0</v>
      </c>
      <c r="I7892" s="2">
        <f>RADIANS(CSV[[#This Row],[lon]])-RADIANS(A7891)</f>
        <v>4.3448666953160853E-7</v>
      </c>
      <c r="J7892" s="2">
        <f>RADIANS(CSV[[#This Row],[lat]])-RADIANS(B7891)</f>
        <v>2.4284440115762695E-7</v>
      </c>
      <c r="K7892" s="2">
        <f>RADIANS(CSV[[#This Row],[lon]])</f>
        <v>0.74228151594172986</v>
      </c>
      <c r="L7892" s="2">
        <f>RADIANS(CSV[[#This Row],[lat]])</f>
        <v>-0.11570121073412655</v>
      </c>
      <c r="M7892" s="2">
        <f>SIN(CSV[[#This Row],[dlon]]/2)*SIN(CSV[[#This Row],[dlon]]/2)</f>
        <v>4.7194666500166552E-14</v>
      </c>
      <c r="N7892" s="2">
        <f>SIN(CSV[[#This Row],[dlat]]/2)*SIN(CSV[[#This Row],[dlat]]/2)</f>
        <v>1.474335079340154E-14</v>
      </c>
      <c r="O7892" s="2">
        <f>COS(RADIANS(CSV[[#This Row],[lat]]))</f>
        <v>0.99331407848684639</v>
      </c>
      <c r="P7892" s="2">
        <f>CSV[[#This Row],[sindlon]]+CSV[[#This Row],[cosradlat]]*O7891*CSV[[#This Row],[sindlat]]</f>
        <v>6.1741530161094674E-14</v>
      </c>
      <c r="Q7892" s="2">
        <f>2*ASIN(SQRT(CSV[[#This Row],[Columna1]]))*6367445</f>
        <v>3.1643454730596097</v>
      </c>
      <c r="R7892" s="2" t="e" vm="1">
        <f ca="1">_xlfn.CONCAT(CSV[[#This Row],[lon]],",",CSV[[#This Row],[lat]],";",CSV[[#This Row],[alt]])</f>
        <v>#NAME?</v>
      </c>
    </row>
    <row r="7893" spans="1:18" x14ac:dyDescent="0.25">
      <c r="A7893">
        <v>42.52969354391098</v>
      </c>
      <c r="B7893">
        <v>-6.6291213221848011</v>
      </c>
      <c r="C7893">
        <v>567.4000244140625</v>
      </c>
      <c r="D7893" s="1">
        <v>42854.54184027778</v>
      </c>
      <c r="E7893" s="1">
        <f>CSV[[#This Row],[Column4]]-D7892</f>
        <v>4.6296299842651933E-5</v>
      </c>
      <c r="F7893">
        <f>CSV[[#This Row],[alt]]-C7892</f>
        <v>1.60003662109375</v>
      </c>
      <c r="G7893">
        <f>IF(CSV[[#This Row],[Altura]]&gt;0,CSV[[#This Row],[Altura]],0)</f>
        <v>1.60003662109375</v>
      </c>
      <c r="H7893">
        <f>IF(CSV[[#This Row],[Altura]]&lt;=0,CSV[[#This Row],[Altura]],0)</f>
        <v>0</v>
      </c>
      <c r="I7893" s="2">
        <f>RADIANS(CSV[[#This Row],[lon]])-RADIANS(A7892)</f>
        <v>1.6662636923570062E-6</v>
      </c>
      <c r="J7893" s="2">
        <f>RADIANS(CSV[[#This Row],[lat]])-RADIANS(B7892)</f>
        <v>1.217147841958699E-6</v>
      </c>
      <c r="K7893" s="2">
        <f>RADIANS(CSV[[#This Row],[lon]])</f>
        <v>0.74228318220542222</v>
      </c>
      <c r="L7893" s="2">
        <f>RADIANS(CSV[[#This Row],[lat]])</f>
        <v>-0.11569999358628459</v>
      </c>
      <c r="M7893" s="2">
        <f>SIN(CSV[[#This Row],[dlon]]/2)*SIN(CSV[[#This Row],[dlon]]/2)</f>
        <v>6.9410867311664041E-13</v>
      </c>
      <c r="N7893" s="2">
        <f>SIN(CSV[[#This Row],[dlat]]/2)*SIN(CSV[[#This Row],[dlat]]/2)</f>
        <v>3.7036221729613376E-13</v>
      </c>
      <c r="O7893" s="2">
        <f>COS(RADIANS(CSV[[#This Row],[lat]]))</f>
        <v>0.99331421899760008</v>
      </c>
      <c r="P7893" s="2">
        <f>CSV[[#This Row],[sindlon]]+CSV[[#This Row],[cosradlat]]*O7892*CSV[[#This Row],[sindlat]]</f>
        <v>1.0595350724360258E-12</v>
      </c>
      <c r="Q7893" s="2">
        <f>2*ASIN(SQRT(CSV[[#This Row],[Columna1]]))*6367445</f>
        <v>13.108496021913977</v>
      </c>
      <c r="R7893" s="2" t="e" vm="1">
        <f ca="1">_xlfn.CONCAT(CSV[[#This Row],[lon]],",",CSV[[#This Row],[lat]],";",CSV[[#This Row],[alt]])</f>
        <v>#NAME?</v>
      </c>
    </row>
    <row r="7894" spans="1:18" x14ac:dyDescent="0.25">
      <c r="A7894">
        <v>42.529718270525336</v>
      </c>
      <c r="B7894">
        <v>-6.6291067376732826</v>
      </c>
      <c r="C7894">
        <v>568</v>
      </c>
      <c r="D7894" s="1">
        <v>42854.541851851849</v>
      </c>
      <c r="E7894" s="1">
        <f>CSV[[#This Row],[Column4]]-D7893</f>
        <v>1.1574069503694773E-5</v>
      </c>
      <c r="F7894">
        <f>CSV[[#This Row],[alt]]-C7893</f>
        <v>0.5999755859375</v>
      </c>
      <c r="G7894">
        <f>IF(CSV[[#This Row],[Altura]]&gt;0,CSV[[#This Row],[Altura]],0)</f>
        <v>0.5999755859375</v>
      </c>
      <c r="H7894">
        <f>IF(CSV[[#This Row],[Altura]]&lt;=0,CSV[[#This Row],[Altura]],0)</f>
        <v>0</v>
      </c>
      <c r="I7894" s="2">
        <f>RADIANS(CSV[[#This Row],[lon]])-RADIANS(A7893)</f>
        <v>4.315608332916554E-7</v>
      </c>
      <c r="J7894" s="2">
        <f>RADIANS(CSV[[#This Row],[lat]])-RADIANS(B7893)</f>
        <v>2.5454774578437256E-7</v>
      </c>
      <c r="K7894" s="2">
        <f>RADIANS(CSV[[#This Row],[lon]])</f>
        <v>0.74228361376625551</v>
      </c>
      <c r="L7894" s="2">
        <f>RADIANS(CSV[[#This Row],[lat]])</f>
        <v>-0.11569973903853881</v>
      </c>
      <c r="M7894" s="2">
        <f>SIN(CSV[[#This Row],[dlon]]/2)*SIN(CSV[[#This Row],[dlon]]/2)</f>
        <v>4.6561188207846276E-14</v>
      </c>
      <c r="N7894" s="2">
        <f>SIN(CSV[[#This Row],[dlat]]/2)*SIN(CSV[[#This Row],[dlat]]/2)</f>
        <v>1.6198638720976302E-14</v>
      </c>
      <c r="O7894" s="2">
        <f>COS(RADIANS(CSV[[#This Row],[lat]]))</f>
        <v>0.99331424838307647</v>
      </c>
      <c r="P7894" s="2">
        <f>CSV[[#This Row],[sindlon]]+CSV[[#This Row],[cosradlat]]*O7893*CSV[[#This Row],[sindlat]]</f>
        <v>6.2543950373360533E-14</v>
      </c>
      <c r="Q7894" s="2">
        <f>2*ASIN(SQRT(CSV[[#This Row],[Columna1]]))*6367445</f>
        <v>3.1848417096163009</v>
      </c>
      <c r="R7894" s="2" t="e" vm="1">
        <f ca="1">_xlfn.CONCAT(CSV[[#This Row],[lon]],",",CSV[[#This Row],[lat]],";",CSV[[#This Row],[alt]])</f>
        <v>#NAME?</v>
      </c>
    </row>
    <row r="7895" spans="1:18" x14ac:dyDescent="0.25">
      <c r="A7895">
        <v>42.529801251366735</v>
      </c>
      <c r="B7895">
        <v>-6.6290660016238689</v>
      </c>
      <c r="C7895">
        <v>568.4000244140625</v>
      </c>
      <c r="D7895" s="1">
        <v>42854.541886574072</v>
      </c>
      <c r="E7895" s="1">
        <f>CSV[[#This Row],[Column4]]-D7894</f>
        <v>3.4722223062999547E-5</v>
      </c>
      <c r="F7895">
        <f>CSV[[#This Row],[alt]]-C7894</f>
        <v>0.4000244140625</v>
      </c>
      <c r="G7895">
        <f>IF(CSV[[#This Row],[Altura]]&gt;0,CSV[[#This Row],[Altura]],0)</f>
        <v>0.4000244140625</v>
      </c>
      <c r="H7895">
        <f>IF(CSV[[#This Row],[Altura]]&lt;=0,CSV[[#This Row],[Altura]],0)</f>
        <v>0</v>
      </c>
      <c r="I7895" s="2">
        <f>RADIANS(CSV[[#This Row],[lon]])-RADIANS(A7894)</f>
        <v>1.4482888984757025E-6</v>
      </c>
      <c r="J7895" s="2">
        <f>RADIANS(CSV[[#This Row],[lat]])-RADIANS(B7894)</f>
        <v>7.1097818651888467E-7</v>
      </c>
      <c r="K7895" s="2">
        <f>RADIANS(CSV[[#This Row],[lon]])</f>
        <v>0.74228506205515399</v>
      </c>
      <c r="L7895" s="2">
        <f>RADIANS(CSV[[#This Row],[lat]])</f>
        <v>-0.11569902806035229</v>
      </c>
      <c r="M7895" s="2">
        <f>SIN(CSV[[#This Row],[dlon]]/2)*SIN(CSV[[#This Row],[dlon]]/2)</f>
        <v>5.2438518336189923E-13</v>
      </c>
      <c r="N7895" s="2">
        <f>SIN(CSV[[#This Row],[dlat]]/2)*SIN(CSV[[#This Row],[dlat]]/2)</f>
        <v>1.2637249542641517E-13</v>
      </c>
      <c r="O7895" s="2">
        <f>COS(RADIANS(CSV[[#This Row],[lat]]))</f>
        <v>0.99331433045941098</v>
      </c>
      <c r="P7895" s="2">
        <f>CSV[[#This Row],[sindlon]]+CSV[[#This Row],[cosradlat]]*O7894*CSV[[#This Row],[sindlat]]</f>
        <v>6.4907354761878159E-13</v>
      </c>
      <c r="Q7895" s="2">
        <f>2*ASIN(SQRT(CSV[[#This Row],[Columna1]]))*6367445</f>
        <v>10.259876972599642</v>
      </c>
      <c r="R7895" s="2" t="e" vm="1">
        <f ca="1">_xlfn.CONCAT(CSV[[#This Row],[lon]],",",CSV[[#This Row],[lat]],";",CSV[[#This Row],[alt]])</f>
        <v>#NAME?</v>
      </c>
    </row>
    <row r="7896" spans="1:18" x14ac:dyDescent="0.25">
      <c r="A7896">
        <v>42.529909964650869</v>
      </c>
      <c r="B7896">
        <v>-6.6290155425667763</v>
      </c>
      <c r="C7896">
        <v>568.79998779296875</v>
      </c>
      <c r="D7896" s="1">
        <v>42854.541921296295</v>
      </c>
      <c r="E7896" s="1">
        <f>CSV[[#This Row],[Column4]]-D7895</f>
        <v>3.4722223062999547E-5</v>
      </c>
      <c r="F7896">
        <f>CSV[[#This Row],[alt]]-C7895</f>
        <v>0.39996337890625</v>
      </c>
      <c r="G7896">
        <f>IF(CSV[[#This Row],[Altura]]&gt;0,CSV[[#This Row],[Altura]],0)</f>
        <v>0.39996337890625</v>
      </c>
      <c r="H7896">
        <f>IF(CSV[[#This Row],[Altura]]&lt;=0,CSV[[#This Row],[Altura]],0)</f>
        <v>0</v>
      </c>
      <c r="I7896" s="2">
        <f>RADIANS(CSV[[#This Row],[lon]])-RADIANS(A7895)</f>
        <v>1.8974047488740098E-6</v>
      </c>
      <c r="J7896" s="2">
        <f>RADIANS(CSV[[#This Row],[lat]])-RADIANS(B7895)</f>
        <v>8.8067668373159602E-7</v>
      </c>
      <c r="K7896" s="2">
        <f>RADIANS(CSV[[#This Row],[lon]])</f>
        <v>0.74228695945990286</v>
      </c>
      <c r="L7896" s="2">
        <f>RADIANS(CSV[[#This Row],[lat]])</f>
        <v>-0.11569814738366856</v>
      </c>
      <c r="M7896" s="2">
        <f>SIN(CSV[[#This Row],[dlon]]/2)*SIN(CSV[[#This Row],[dlon]]/2)</f>
        <v>9.0003619526214098E-13</v>
      </c>
      <c r="N7896" s="2">
        <f>SIN(CSV[[#This Row],[dlat]]/2)*SIN(CSV[[#This Row],[dlat]]/2)</f>
        <v>1.9389785531710787E-13</v>
      </c>
      <c r="O7896" s="2">
        <f>COS(RADIANS(CSV[[#This Row],[lat]]))</f>
        <v>0.99331443212528536</v>
      </c>
      <c r="P7896" s="2">
        <f>CSV[[#This Row],[sindlon]]+CSV[[#This Row],[cosradlat]]*O7895*CSV[[#This Row],[sindlat]]</f>
        <v>1.0913500630703891E-12</v>
      </c>
      <c r="Q7896" s="2">
        <f>2*ASIN(SQRT(CSV[[#This Row],[Columna1]]))*6367445</f>
        <v>13.303846855715001</v>
      </c>
      <c r="R7896" s="2" t="e" vm="1">
        <f ca="1">_xlfn.CONCAT(CSV[[#This Row],[lon]],",",CSV[[#This Row],[lat]],";",CSV[[#This Row],[alt]])</f>
        <v>#NAME?</v>
      </c>
    </row>
    <row r="7897" spans="1:18" x14ac:dyDescent="0.25">
      <c r="A7897">
        <v>42.530032591894269</v>
      </c>
      <c r="B7897">
        <v>-6.6289480682462454</v>
      </c>
      <c r="C7897">
        <v>569.5999755859375</v>
      </c>
      <c r="D7897" s="1">
        <v>42854.541956018518</v>
      </c>
      <c r="E7897" s="1">
        <f>CSV[[#This Row],[Column4]]-D7896</f>
        <v>3.4722223062999547E-5</v>
      </c>
      <c r="F7897">
        <f>CSV[[#This Row],[alt]]-C7896</f>
        <v>0.79998779296875</v>
      </c>
      <c r="G7897">
        <f>IF(CSV[[#This Row],[Altura]]&gt;0,CSV[[#This Row],[Altura]],0)</f>
        <v>0.79998779296875</v>
      </c>
      <c r="H7897">
        <f>IF(CSV[[#This Row],[Altura]]&lt;=0,CSV[[#This Row],[Altura]],0)</f>
        <v>0</v>
      </c>
      <c r="I7897" s="2">
        <f>RADIANS(CSV[[#This Row],[lon]])-RADIANS(A7896)</f>
        <v>2.1402491499067366E-6</v>
      </c>
      <c r="J7897" s="2">
        <f>RADIANS(CSV[[#This Row],[lat]])-RADIANS(B7896)</f>
        <v>1.1776490538017992E-6</v>
      </c>
      <c r="K7897" s="2">
        <f>RADIANS(CSV[[#This Row],[lon]])</f>
        <v>0.74228909970905277</v>
      </c>
      <c r="L7897" s="2">
        <f>RADIANS(CSV[[#This Row],[lat]])</f>
        <v>-0.11569696973461475</v>
      </c>
      <c r="M7897" s="2">
        <f>SIN(CSV[[#This Row],[dlon]]/2)*SIN(CSV[[#This Row],[dlon]]/2)</f>
        <v>1.1451666059186898E-12</v>
      </c>
      <c r="N7897" s="2">
        <f>SIN(CSV[[#This Row],[dlat]]/2)*SIN(CSV[[#This Row],[dlat]]/2)</f>
        <v>3.4671432348002823E-13</v>
      </c>
      <c r="O7897" s="2">
        <f>COS(RADIANS(CSV[[#This Row],[lat]]))</f>
        <v>0.99331456807263463</v>
      </c>
      <c r="P7897" s="2">
        <f>CSV[[#This Row],[sindlon]]+CSV[[#This Row],[cosradlat]]*O7896*CSV[[#This Row],[sindlat]]</f>
        <v>1.4872605089599127E-12</v>
      </c>
      <c r="Q7897" s="2">
        <f>2*ASIN(SQRT(CSV[[#This Row],[Columna1]]))*6367445</f>
        <v>15.530617410041387</v>
      </c>
      <c r="R7897" s="2" t="e" vm="1">
        <f ca="1">_xlfn.CONCAT(CSV[[#This Row],[lon]],",",CSV[[#This Row],[lat]],";",CSV[[#This Row],[alt]])</f>
        <v>#NAME?</v>
      </c>
    </row>
    <row r="7898" spans="1:18" x14ac:dyDescent="0.25">
      <c r="A7898">
        <v>42.530190506950021</v>
      </c>
      <c r="B7898">
        <v>-6.628868356347084</v>
      </c>
      <c r="C7898">
        <v>570.79998779296875</v>
      </c>
      <c r="D7898" s="1">
        <v>42854.542002314818</v>
      </c>
      <c r="E7898" s="1">
        <f>CSV[[#This Row],[Column4]]-D7897</f>
        <v>4.6296299842651933E-5</v>
      </c>
      <c r="F7898">
        <f>CSV[[#This Row],[alt]]-C7897</f>
        <v>1.20001220703125</v>
      </c>
      <c r="G7898">
        <f>IF(CSV[[#This Row],[Altura]]&gt;0,CSV[[#This Row],[Altura]],0)</f>
        <v>1.20001220703125</v>
      </c>
      <c r="H7898">
        <f>IF(CSV[[#This Row],[Altura]]&lt;=0,CSV[[#This Row],[Altura]],0)</f>
        <v>0</v>
      </c>
      <c r="I7898" s="2">
        <f>RADIANS(CSV[[#This Row],[lon]])-RADIANS(A7897)</f>
        <v>2.7561376614304578E-6</v>
      </c>
      <c r="J7898" s="2">
        <f>RADIANS(CSV[[#This Row],[lat]])-RADIANS(B7897)</f>
        <v>1.3912350933786843E-6</v>
      </c>
      <c r="K7898" s="2">
        <f>RADIANS(CSV[[#This Row],[lon]])</f>
        <v>0.7422918558467142</v>
      </c>
      <c r="L7898" s="2">
        <f>RADIANS(CSV[[#This Row],[lat]])</f>
        <v>-0.11569557849952138</v>
      </c>
      <c r="M7898" s="2">
        <f>SIN(CSV[[#This Row],[dlon]]/2)*SIN(CSV[[#This Row],[dlon]]/2)</f>
        <v>1.8990737021876359E-12</v>
      </c>
      <c r="N7898" s="2">
        <f>SIN(CSV[[#This Row],[dlat]]/2)*SIN(CSV[[#This Row],[dlat]]/2)</f>
        <v>4.8388377126202111E-13</v>
      </c>
      <c r="O7898" s="2">
        <f>COS(RADIANS(CSV[[#This Row],[lat]]))</f>
        <v>0.99331472867449822</v>
      </c>
      <c r="P7898" s="2">
        <f>CSV[[#This Row],[sindlon]]+CSV[[#This Row],[cosradlat]]*O7897*CSV[[#This Row],[sindlat]]</f>
        <v>2.3765092338008749E-12</v>
      </c>
      <c r="Q7898" s="2">
        <f>2*ASIN(SQRT(CSV[[#This Row],[Columna1]]))*6367445</f>
        <v>19.632018337795643</v>
      </c>
      <c r="R7898" s="2" t="e" vm="1">
        <f ca="1">_xlfn.CONCAT(CSV[[#This Row],[lon]],",",CSV[[#This Row],[lat]],";",CSV[[#This Row],[alt]])</f>
        <v>#NAME?</v>
      </c>
    </row>
    <row r="7899" spans="1:18" x14ac:dyDescent="0.25">
      <c r="A7899">
        <v>42.530230153352022</v>
      </c>
      <c r="B7899">
        <v>-6.6288466472178698</v>
      </c>
      <c r="C7899">
        <v>570.79998779296875</v>
      </c>
      <c r="D7899" s="1">
        <v>42854.542013888888</v>
      </c>
      <c r="E7899" s="1">
        <f>CSV[[#This Row],[Column4]]-D7898</f>
        <v>1.1574069503694773E-5</v>
      </c>
      <c r="F7899">
        <f>CSV[[#This Row],[alt]]-C7898</f>
        <v>0</v>
      </c>
      <c r="G7899">
        <f>IF(CSV[[#This Row],[Altura]]&gt;0,CSV[[#This Row],[Altura]],0)</f>
        <v>0</v>
      </c>
      <c r="H7899">
        <f>IF(CSV[[#This Row],[Altura]]&lt;=0,CSV[[#This Row],[Altura]],0)</f>
        <v>0</v>
      </c>
      <c r="I7899" s="2">
        <f>RADIANS(CSV[[#This Row],[lon]])-RADIANS(A7898)</f>
        <v>6.9196025143103412E-7</v>
      </c>
      <c r="J7899" s="2">
        <f>RADIANS(CSV[[#This Row],[lat]])-RADIANS(B7898)</f>
        <v>3.7889578254068912E-7</v>
      </c>
      <c r="K7899" s="2">
        <f>RADIANS(CSV[[#This Row],[lon]])</f>
        <v>0.74229254780696563</v>
      </c>
      <c r="L7899" s="2">
        <f>RADIANS(CSV[[#This Row],[lat]])</f>
        <v>-0.11569519960373884</v>
      </c>
      <c r="M7899" s="2">
        <f>SIN(CSV[[#This Row],[dlon]]/2)*SIN(CSV[[#This Row],[dlon]]/2)</f>
        <v>1.1970224739012023E-13</v>
      </c>
      <c r="N7899" s="2">
        <f>SIN(CSV[[#This Row],[dlat]]/2)*SIN(CSV[[#This Row],[dlat]]/2)</f>
        <v>3.5890503506779862E-14</v>
      </c>
      <c r="O7899" s="2">
        <f>COS(RADIANS(CSV[[#This Row],[lat]]))</f>
        <v>0.9933147724132636</v>
      </c>
      <c r="P7899" s="2">
        <f>CSV[[#This Row],[sindlon]]+CSV[[#This Row],[cosradlat]]*O7898*CSV[[#This Row],[sindlat]]</f>
        <v>1.5511448099729483E-13</v>
      </c>
      <c r="Q7899" s="2">
        <f>2*ASIN(SQRT(CSV[[#This Row],[Columna1]]))*6367445</f>
        <v>5.0155824035236698</v>
      </c>
      <c r="R7899" s="2" t="e" vm="1">
        <f ca="1">_xlfn.CONCAT(CSV[[#This Row],[lon]],",",CSV[[#This Row],[lat]],";",CSV[[#This Row],[alt]])</f>
        <v>#NAME?</v>
      </c>
    </row>
    <row r="7900" spans="1:18" x14ac:dyDescent="0.25">
      <c r="A7900">
        <v>42.530398964881897</v>
      </c>
      <c r="B7900">
        <v>-6.6287495009601116</v>
      </c>
      <c r="C7900">
        <v>570.79998779296875</v>
      </c>
      <c r="D7900" s="1">
        <v>42854.542060185187</v>
      </c>
      <c r="E7900" s="1">
        <f>CSV[[#This Row],[Column4]]-D7899</f>
        <v>4.6296299842651933E-5</v>
      </c>
      <c r="F7900">
        <f>CSV[[#This Row],[alt]]-C7899</f>
        <v>0</v>
      </c>
      <c r="G7900">
        <f>IF(CSV[[#This Row],[Altura]]&gt;0,CSV[[#This Row],[Altura]],0)</f>
        <v>0</v>
      </c>
      <c r="H7900">
        <f>IF(CSV[[#This Row],[Altura]]&lt;=0,CSV[[#This Row],[Altura]],0)</f>
        <v>0</v>
      </c>
      <c r="I7900" s="2">
        <f>RADIANS(CSV[[#This Row],[lon]])-RADIANS(A7899)</f>
        <v>2.9463170116983406E-6</v>
      </c>
      <c r="J7900" s="2">
        <f>RADIANS(CSV[[#This Row],[lat]])-RADIANS(B7899)</f>
        <v>1.6955220538683591E-6</v>
      </c>
      <c r="K7900" s="2">
        <f>RADIANS(CSV[[#This Row],[lon]])</f>
        <v>0.74229549412397733</v>
      </c>
      <c r="L7900" s="2">
        <f>RADIANS(CSV[[#This Row],[lat]])</f>
        <v>-0.11569350408168497</v>
      </c>
      <c r="M7900" s="2">
        <f>SIN(CSV[[#This Row],[dlon]]/2)*SIN(CSV[[#This Row],[dlon]]/2)</f>
        <v>2.17019598335419E-12</v>
      </c>
      <c r="N7900" s="2">
        <f>SIN(CSV[[#This Row],[dlat]]/2)*SIN(CSV[[#This Row],[dlat]]/2)</f>
        <v>7.186987587883225E-13</v>
      </c>
      <c r="O7900" s="2">
        <f>COS(RADIANS(CSV[[#This Row],[lat]]))</f>
        <v>0.99331496813827003</v>
      </c>
      <c r="P7900" s="2">
        <f>CSV[[#This Row],[sindlon]]+CSV[[#This Row],[cosradlat]]*O7899*CSV[[#This Row],[sindlat]]</f>
        <v>2.8793176726092862E-12</v>
      </c>
      <c r="Q7900" s="2">
        <f>2*ASIN(SQRT(CSV[[#This Row],[Columna1]]))*6367445</f>
        <v>21.609264703853647</v>
      </c>
      <c r="R7900" s="2" t="e" vm="1">
        <f ca="1">_xlfn.CONCAT(CSV[[#This Row],[lon]],",",CSV[[#This Row],[lat]],";",CSV[[#This Row],[alt]])</f>
        <v>#NAME?</v>
      </c>
    </row>
    <row r="7901" spans="1:18" x14ac:dyDescent="0.25">
      <c r="A7901">
        <v>42.530445903539658</v>
      </c>
      <c r="B7901">
        <v>-6.6287303064018488</v>
      </c>
      <c r="C7901">
        <v>570.79998779296875</v>
      </c>
      <c r="D7901" s="1">
        <v>42854.542071759257</v>
      </c>
      <c r="E7901" s="1">
        <f>CSV[[#This Row],[Column4]]-D7900</f>
        <v>1.1574069503694773E-5</v>
      </c>
      <c r="F7901">
        <f>CSV[[#This Row],[alt]]-C7900</f>
        <v>0</v>
      </c>
      <c r="G7901">
        <f>IF(CSV[[#This Row],[Altura]]&gt;0,CSV[[#This Row],[Altura]],0)</f>
        <v>0</v>
      </c>
      <c r="H7901">
        <f>IF(CSV[[#This Row],[Altura]]&lt;=0,CSV[[#This Row],[Altura]],0)</f>
        <v>0</v>
      </c>
      <c r="I7901" s="2">
        <f>RADIANS(CSV[[#This Row],[lon]])-RADIANS(A7900)</f>
        <v>8.1923412431628151E-7</v>
      </c>
      <c r="J7901" s="2">
        <f>RADIANS(CSV[[#This Row],[lat]])-RADIANS(B7900)</f>
        <v>3.3500824014875974E-7</v>
      </c>
      <c r="K7901" s="2">
        <f>RADIANS(CSV[[#This Row],[lon]])</f>
        <v>0.74229631335810164</v>
      </c>
      <c r="L7901" s="2">
        <f>RADIANS(CSV[[#This Row],[lat]])</f>
        <v>-0.11569316907344482</v>
      </c>
      <c r="M7901" s="2">
        <f>SIN(CSV[[#This Row],[dlon]]/2)*SIN(CSV[[#This Row],[dlon]]/2)</f>
        <v>1.6778613761105677E-13</v>
      </c>
      <c r="N7901" s="2">
        <f>SIN(CSV[[#This Row],[dlat]]/2)*SIN(CSV[[#This Row],[dlat]]/2)</f>
        <v>2.8057630241892004E-14</v>
      </c>
      <c r="O7901" s="2">
        <f>COS(RADIANS(CSV[[#This Row],[lat]]))</f>
        <v>0.99331500681008611</v>
      </c>
      <c r="P7901" s="2">
        <f>CSV[[#This Row],[sindlon]]+CSV[[#This Row],[cosradlat]]*O7900*CSV[[#This Row],[sindlat]]</f>
        <v>1.9546989051217458E-13</v>
      </c>
      <c r="Q7901" s="2">
        <f>2*ASIN(SQRT(CSV[[#This Row],[Columna1]]))*6367445</f>
        <v>5.6303466303918484</v>
      </c>
      <c r="R7901" s="2" t="e" vm="1">
        <f ca="1">_xlfn.CONCAT(CSV[[#This Row],[lon]],",",CSV[[#This Row],[lat]],";",CSV[[#This Row],[alt]])</f>
        <v>#NAME?</v>
      </c>
    </row>
    <row r="7902" spans="1:18" x14ac:dyDescent="0.25">
      <c r="A7902">
        <v>42.530783023685217</v>
      </c>
      <c r="B7902">
        <v>-6.628522016108036</v>
      </c>
      <c r="C7902">
        <v>570.5999755859375</v>
      </c>
      <c r="D7902" s="1">
        <v>42854.54215277778</v>
      </c>
      <c r="E7902" s="1">
        <f>CSV[[#This Row],[Column4]]-D7901</f>
        <v>8.101852290565148E-5</v>
      </c>
      <c r="F7902">
        <f>CSV[[#This Row],[alt]]-C7901</f>
        <v>-0.20001220703125</v>
      </c>
      <c r="G7902">
        <f>IF(CSV[[#This Row],[Altura]]&gt;0,CSV[[#This Row],[Altura]],0)</f>
        <v>0</v>
      </c>
      <c r="H7902">
        <f>IF(CSV[[#This Row],[Altura]]&lt;=0,CSV[[#This Row],[Altura]],0)</f>
        <v>-0.20001220703125</v>
      </c>
      <c r="I7902" s="2">
        <f>RADIANS(CSV[[#This Row],[lon]])-RADIANS(A7901)</f>
        <v>5.8838565148988664E-6</v>
      </c>
      <c r="J7902" s="2">
        <f>RADIANS(CSV[[#This Row],[lat]])-RADIANS(B7901)</f>
        <v>3.6353514269865661E-6</v>
      </c>
      <c r="K7902" s="2">
        <f>RADIANS(CSV[[#This Row],[lon]])</f>
        <v>0.74230219721461654</v>
      </c>
      <c r="L7902" s="2">
        <f>RADIANS(CSV[[#This Row],[lat]])</f>
        <v>-0.11568953372201783</v>
      </c>
      <c r="M7902" s="2">
        <f>SIN(CSV[[#This Row],[dlon]]/2)*SIN(CSV[[#This Row],[dlon]]/2)</f>
        <v>8.65494187195449E-12</v>
      </c>
      <c r="N7902" s="2">
        <f>SIN(CSV[[#This Row],[dlat]]/2)*SIN(CSV[[#This Row],[dlat]]/2)</f>
        <v>3.3039449994196769E-12</v>
      </c>
      <c r="O7902" s="2">
        <f>COS(RADIANS(CSV[[#This Row],[lat]]))</f>
        <v>0.99331542645122806</v>
      </c>
      <c r="P7902" s="2">
        <f>CSV[[#This Row],[sindlon]]+CSV[[#This Row],[cosradlat]]*O7901*CSV[[#This Row],[sindlat]]</f>
        <v>1.1914862199375567E-11</v>
      </c>
      <c r="Q7902" s="2">
        <f>2*ASIN(SQRT(CSV[[#This Row],[Columna1]]))*6367445</f>
        <v>43.958180701902855</v>
      </c>
      <c r="R7902" s="2" t="e" vm="1">
        <f ca="1">_xlfn.CONCAT(CSV[[#This Row],[lon]],",",CSV[[#This Row],[lat]],";",CSV[[#This Row],[alt]])</f>
        <v>#NAME?</v>
      </c>
    </row>
    <row r="7903" spans="1:18" x14ac:dyDescent="0.25">
      <c r="A7903">
        <v>42.530833147466183</v>
      </c>
      <c r="B7903">
        <v>-6.6284920927137136</v>
      </c>
      <c r="C7903">
        <v>570.4000244140625</v>
      </c>
      <c r="D7903" s="1">
        <v>42854.542164351849</v>
      </c>
      <c r="E7903" s="1">
        <f>CSV[[#This Row],[Column4]]-D7902</f>
        <v>1.1574069503694773E-5</v>
      </c>
      <c r="F7903">
        <f>CSV[[#This Row],[alt]]-C7902</f>
        <v>-0.199951171875</v>
      </c>
      <c r="G7903">
        <f>IF(CSV[[#This Row],[Altura]]&gt;0,CSV[[#This Row],[Altura]],0)</f>
        <v>0</v>
      </c>
      <c r="H7903">
        <f>IF(CSV[[#This Row],[Altura]]&lt;=0,CSV[[#This Row],[Altura]],0)</f>
        <v>-0.199951171875</v>
      </c>
      <c r="I7903" s="2">
        <f>RADIANS(CSV[[#This Row],[lon]])-RADIANS(A7902)</f>
        <v>8.748250113210787E-7</v>
      </c>
      <c r="J7903" s="2">
        <f>RADIANS(CSV[[#This Row],[lat]])-RADIANS(B7902)</f>
        <v>5.2226175428771171E-7</v>
      </c>
      <c r="K7903" s="2">
        <f>RADIANS(CSV[[#This Row],[lon]])</f>
        <v>0.74230307203962786</v>
      </c>
      <c r="L7903" s="2">
        <f>RADIANS(CSV[[#This Row],[lat]])</f>
        <v>-0.11568901146026354</v>
      </c>
      <c r="M7903" s="2">
        <f>SIN(CSV[[#This Row],[dlon]]/2)*SIN(CSV[[#This Row],[dlon]]/2)</f>
        <v>1.913297001082192E-13</v>
      </c>
      <c r="N7903" s="2">
        <f>SIN(CSV[[#This Row],[dlat]]/2)*SIN(CSV[[#This Row],[dlat]]/2)</f>
        <v>6.8189334997917998E-14</v>
      </c>
      <c r="O7903" s="2">
        <f>COS(RADIANS(CSV[[#This Row],[lat]]))</f>
        <v>0.99331548673662351</v>
      </c>
      <c r="P7903" s="2">
        <f>CSV[[#This Row],[sindlon]]+CSV[[#This Row],[cosradlat]]*O7902*CSV[[#This Row],[sindlat]]</f>
        <v>2.5861045287916308E-13</v>
      </c>
      <c r="Q7903" s="2">
        <f>2*ASIN(SQRT(CSV[[#This Row],[Columna1]]))*6367445</f>
        <v>6.4761699243859816</v>
      </c>
      <c r="R7903" s="2" t="e" vm="1">
        <f ca="1">_xlfn.CONCAT(CSV[[#This Row],[lon]],",",CSV[[#This Row],[lat]],";",CSV[[#This Row],[alt]])</f>
        <v>#NAME?</v>
      </c>
    </row>
    <row r="7904" spans="1:18" x14ac:dyDescent="0.25">
      <c r="A7904">
        <v>42.530886121094227</v>
      </c>
      <c r="B7904">
        <v>-6.6284741554409274</v>
      </c>
      <c r="C7904">
        <v>570.5999755859375</v>
      </c>
      <c r="D7904" s="1">
        <v>42854.542175925926</v>
      </c>
      <c r="E7904" s="1">
        <f>CSV[[#This Row],[Column4]]-D7903</f>
        <v>1.1574076779652387E-5</v>
      </c>
      <c r="F7904">
        <f>CSV[[#This Row],[alt]]-C7903</f>
        <v>0.199951171875</v>
      </c>
      <c r="G7904">
        <f>IF(CSV[[#This Row],[Altura]]&gt;0,CSV[[#This Row],[Altura]],0)</f>
        <v>0.199951171875</v>
      </c>
      <c r="H7904">
        <f>IF(CSV[[#This Row],[Altura]]&lt;=0,CSV[[#This Row],[Altura]],0)</f>
        <v>0</v>
      </c>
      <c r="I7904" s="2">
        <f>RADIANS(CSV[[#This Row],[lon]])-RADIANS(A7903)</f>
        <v>9.2456422617903655E-7</v>
      </c>
      <c r="J7904" s="2">
        <f>RADIANS(CSV[[#This Row],[lat]])-RADIANS(B7903)</f>
        <v>3.1306446894585616E-7</v>
      </c>
      <c r="K7904" s="2">
        <f>RADIANS(CSV[[#This Row],[lon]])</f>
        <v>0.74230399660385404</v>
      </c>
      <c r="L7904" s="2">
        <f>RADIANS(CSV[[#This Row],[lat]])</f>
        <v>-0.1156886983957946</v>
      </c>
      <c r="M7904" s="2">
        <f>SIN(CSV[[#This Row],[dlon]]/2)*SIN(CSV[[#This Row],[dlon]]/2)</f>
        <v>2.1370475208249495E-13</v>
      </c>
      <c r="N7904" s="2">
        <f>SIN(CSV[[#This Row],[dlat]]/2)*SIN(CSV[[#This Row],[dlat]]/2)</f>
        <v>2.4502340429087534E-14</v>
      </c>
      <c r="O7904" s="2">
        <f>COS(RADIANS(CSV[[#This Row],[lat]]))</f>
        <v>0.99331552287395752</v>
      </c>
      <c r="P7904" s="2">
        <f>CSV[[#This Row],[sindlon]]+CSV[[#This Row],[cosradlat]]*O7903*CSV[[#This Row],[sindlat]]</f>
        <v>2.378806157831061E-13</v>
      </c>
      <c r="Q7904" s="2">
        <f>2*ASIN(SQRT(CSV[[#This Row],[Columna1]]))*6367445</f>
        <v>6.2111887206558842</v>
      </c>
      <c r="R7904" s="2" t="e" vm="1">
        <f ca="1">_xlfn.CONCAT(CSV[[#This Row],[lon]],",",CSV[[#This Row],[lat]],";",CSV[[#This Row],[alt]])</f>
        <v>#NAME?</v>
      </c>
    </row>
    <row r="7905" spans="1:18" x14ac:dyDescent="0.25">
      <c r="A7905">
        <v>42.530994415283203</v>
      </c>
      <c r="B7905">
        <v>-6.6284569725394249</v>
      </c>
      <c r="C7905">
        <v>570.5999755859375</v>
      </c>
      <c r="D7905" s="1">
        <v>42854.542199074072</v>
      </c>
      <c r="E7905" s="1">
        <f>CSV[[#This Row],[Column4]]-D7904</f>
        <v>2.314814628334716E-5</v>
      </c>
      <c r="F7905">
        <f>CSV[[#This Row],[alt]]-C7904</f>
        <v>0</v>
      </c>
      <c r="G7905">
        <f>IF(CSV[[#This Row],[Altura]]&gt;0,CSV[[#This Row],[Altura]],0)</f>
        <v>0</v>
      </c>
      <c r="H7905">
        <f>IF(CSV[[#This Row],[Altura]]&lt;=0,CSV[[#This Row],[Altura]],0)</f>
        <v>0</v>
      </c>
      <c r="I7905" s="2">
        <f>RADIANS(CSV[[#This Row],[lon]])-RADIANS(A7904)</f>
        <v>1.8900901583851493E-6</v>
      </c>
      <c r="J7905" s="2">
        <f>RADIANS(CSV[[#This Row],[lat]])-RADIANS(B7904)</f>
        <v>2.9989820626852293E-7</v>
      </c>
      <c r="K7905" s="2">
        <f>RADIANS(CSV[[#This Row],[lon]])</f>
        <v>0.74230588669401243</v>
      </c>
      <c r="L7905" s="2">
        <f>RADIANS(CSV[[#This Row],[lat]])</f>
        <v>-0.11568839849758833</v>
      </c>
      <c r="M7905" s="2">
        <f>SIN(CSV[[#This Row],[dlon]]/2)*SIN(CSV[[#This Row],[dlon]]/2)</f>
        <v>8.9311020170583366E-13</v>
      </c>
      <c r="N7905" s="2">
        <f>SIN(CSV[[#This Row],[dlat]]/2)*SIN(CSV[[#This Row],[dlat]]/2)</f>
        <v>2.2484733530769216E-14</v>
      </c>
      <c r="O7905" s="2">
        <f>COS(RADIANS(CSV[[#This Row],[lat]]))</f>
        <v>0.99331555749140599</v>
      </c>
      <c r="P7905" s="2">
        <f>CSV[[#This Row],[sindlon]]+CSV[[#This Row],[cosradlat]]*O7904*CSV[[#This Row],[sindlat]]</f>
        <v>9.1529534330395607E-13</v>
      </c>
      <c r="Q7905" s="2">
        <f>2*ASIN(SQRT(CSV[[#This Row],[Columna1]]))*6367445</f>
        <v>12.183605391945559</v>
      </c>
      <c r="R7905" s="2" t="e" vm="1">
        <f ca="1">_xlfn.CONCAT(CSV[[#This Row],[lon]],",",CSV[[#This Row],[lat]],";",CSV[[#This Row],[alt]])</f>
        <v>#NAME?</v>
      </c>
    </row>
    <row r="7906" spans="1:18" x14ac:dyDescent="0.25">
      <c r="A7906">
        <v>42.531251572072506</v>
      </c>
      <c r="B7906">
        <v>-6.6285076830536127</v>
      </c>
      <c r="C7906">
        <v>571.4000244140625</v>
      </c>
      <c r="D7906" s="1">
        <v>42854.542256944442</v>
      </c>
      <c r="E7906" s="1">
        <f>CSV[[#This Row],[Column4]]-D7905</f>
        <v>5.7870369346346706E-5</v>
      </c>
      <c r="F7906">
        <f>CSV[[#This Row],[alt]]-C7905</f>
        <v>0.800048828125</v>
      </c>
      <c r="G7906">
        <f>IF(CSV[[#This Row],[Altura]]&gt;0,CSV[[#This Row],[Altura]],0)</f>
        <v>0.800048828125</v>
      </c>
      <c r="H7906">
        <f>IF(CSV[[#This Row],[Altura]]&lt;=0,CSV[[#This Row],[Altura]],0)</f>
        <v>0</v>
      </c>
      <c r="I7906" s="2">
        <f>RADIANS(CSV[[#This Row],[lon]])-RADIANS(A7905)</f>
        <v>4.488232667188008E-6</v>
      </c>
      <c r="J7906" s="2">
        <f>RADIANS(CSV[[#This Row],[lat]])-RADIANS(B7905)</f>
        <v>-8.8506543795274784E-7</v>
      </c>
      <c r="K7906" s="2">
        <f>RADIANS(CSV[[#This Row],[lon]])</f>
        <v>0.74231037492667962</v>
      </c>
      <c r="L7906" s="2">
        <f>RADIANS(CSV[[#This Row],[lat]])</f>
        <v>-0.11568928356302628</v>
      </c>
      <c r="M7906" s="2">
        <f>SIN(CSV[[#This Row],[dlon]]/2)*SIN(CSV[[#This Row],[dlon]]/2)</f>
        <v>5.0360581186949422E-12</v>
      </c>
      <c r="N7906" s="2">
        <f>SIN(CSV[[#This Row],[dlat]]/2)*SIN(CSV[[#This Row],[dlat]]/2)</f>
        <v>1.9583520736460953E-13</v>
      </c>
      <c r="O7906" s="2">
        <f>COS(RADIANS(CSV[[#This Row],[lat]]))</f>
        <v>0.99331545532745968</v>
      </c>
      <c r="P7906" s="2">
        <f>CSV[[#This Row],[sindlon]]+CSV[[#This Row],[cosradlat]]*O7905*CSV[[#This Row],[sindlat]]</f>
        <v>5.2292839580804337E-12</v>
      </c>
      <c r="Q7906" s="2">
        <f>2*ASIN(SQRT(CSV[[#This Row],[Columna1]]))*6367445</f>
        <v>29.121672309300202</v>
      </c>
      <c r="R7906" s="2" t="e" vm="1">
        <f ca="1">_xlfn.CONCAT(CSV[[#This Row],[lon]],",",CSV[[#This Row],[lat]],";",CSV[[#This Row],[alt]])</f>
        <v>#NAME?</v>
      </c>
    </row>
    <row r="7907" spans="1:18" x14ac:dyDescent="0.25">
      <c r="A7907">
        <v>42.531351065263152</v>
      </c>
      <c r="B7907">
        <v>-6.628539115190506</v>
      </c>
      <c r="C7907">
        <v>571.79998779296875</v>
      </c>
      <c r="D7907" s="1">
        <v>42854.542280092595</v>
      </c>
      <c r="E7907" s="1">
        <f>CSV[[#This Row],[Column4]]-D7906</f>
        <v>2.3148153559304774E-5</v>
      </c>
      <c r="F7907">
        <f>CSV[[#This Row],[alt]]-C7906</f>
        <v>0.39996337890625</v>
      </c>
      <c r="G7907">
        <f>IF(CSV[[#This Row],[Altura]]&gt;0,CSV[[#This Row],[Altura]],0)</f>
        <v>0.39996337890625</v>
      </c>
      <c r="H7907">
        <f>IF(CSV[[#This Row],[Altura]]&lt;=0,CSV[[#This Row],[Altura]],0)</f>
        <v>0</v>
      </c>
      <c r="I7907" s="2">
        <f>RADIANS(CSV[[#This Row],[lon]])-RADIANS(A7906)</f>
        <v>1.7364837601174798E-6</v>
      </c>
      <c r="J7907" s="2">
        <f>RADIANS(CSV[[#This Row],[lat]])-RADIANS(B7906)</f>
        <v>-5.485942797256449E-7</v>
      </c>
      <c r="K7907" s="2">
        <f>RADIANS(CSV[[#This Row],[lon]])</f>
        <v>0.74231211141043973</v>
      </c>
      <c r="L7907" s="2">
        <f>RADIANS(CSV[[#This Row],[lat]])</f>
        <v>-0.11568983215730601</v>
      </c>
      <c r="M7907" s="2">
        <f>SIN(CSV[[#This Row],[dlon]]/2)*SIN(CSV[[#This Row],[dlon]]/2)</f>
        <v>7.5384396228774599E-13</v>
      </c>
      <c r="N7907" s="2">
        <f>SIN(CSV[[#This Row],[dlat]]/2)*SIN(CSV[[#This Row],[dlat]]/2)</f>
        <v>7.5238920936922886E-14</v>
      </c>
      <c r="O7907" s="2">
        <f>COS(RADIANS(CSV[[#This Row],[lat]]))</f>
        <v>0.99331539200230901</v>
      </c>
      <c r="P7907" s="2">
        <f>CSV[[#This Row],[sindlon]]+CSV[[#This Row],[cosradlat]]*O7906*CSV[[#This Row],[sindlat]]</f>
        <v>8.2808036454681637E-13</v>
      </c>
      <c r="Q7907" s="2">
        <f>2*ASIN(SQRT(CSV[[#This Row],[Columna1]]))*6367445</f>
        <v>11.588612506145168</v>
      </c>
      <c r="R7907" s="2" t="e" vm="1">
        <f ca="1">_xlfn.CONCAT(CSV[[#This Row],[lon]],",",CSV[[#This Row],[lat]],";",CSV[[#This Row],[alt]])</f>
        <v>#NAME?</v>
      </c>
    </row>
    <row r="7908" spans="1:18" x14ac:dyDescent="0.25">
      <c r="A7908">
        <v>42.53145114518702</v>
      </c>
      <c r="B7908">
        <v>-6.628564428538084</v>
      </c>
      <c r="C7908">
        <v>572.20001220703125</v>
      </c>
      <c r="D7908" s="1">
        <v>42854.542303240742</v>
      </c>
      <c r="E7908" s="1">
        <f>CSV[[#This Row],[Column4]]-D7907</f>
        <v>2.314814628334716E-5</v>
      </c>
      <c r="F7908">
        <f>CSV[[#This Row],[alt]]-C7907</f>
        <v>0.4000244140625</v>
      </c>
      <c r="G7908">
        <f>IF(CSV[[#This Row],[Altura]]&gt;0,CSV[[#This Row],[Altura]],0)</f>
        <v>0.4000244140625</v>
      </c>
      <c r="H7908">
        <f>IF(CSV[[#This Row],[Altura]]&lt;=0,CSV[[#This Row],[Altura]],0)</f>
        <v>0</v>
      </c>
      <c r="I7908" s="2">
        <f>RADIANS(CSV[[#This Row],[lon]])-RADIANS(A7907)</f>
        <v>1.7467241866242489E-6</v>
      </c>
      <c r="J7908" s="2">
        <f>RADIANS(CSV[[#This Row],[lat]])-RADIANS(B7907)</f>
        <v>-4.4180125993720232E-7</v>
      </c>
      <c r="K7908" s="2">
        <f>RADIANS(CSV[[#This Row],[lon]])</f>
        <v>0.74231385813462636</v>
      </c>
      <c r="L7908" s="2">
        <f>RADIANS(CSV[[#This Row],[lat]])</f>
        <v>-0.11569027395856595</v>
      </c>
      <c r="M7908" s="2">
        <f>SIN(CSV[[#This Row],[dlon]]/2)*SIN(CSV[[#This Row],[dlon]]/2)</f>
        <v>7.62761346034342E-13</v>
      </c>
      <c r="N7908" s="2">
        <f>SIN(CSV[[#This Row],[dlat]]/2)*SIN(CSV[[#This Row],[dlat]]/2)</f>
        <v>4.8797088320524054E-14</v>
      </c>
      <c r="O7908" s="2">
        <f>COS(RADIANS(CSV[[#This Row],[lat]]))</f>
        <v>0.99331534100423691</v>
      </c>
      <c r="P7908" s="2">
        <f>CSV[[#This Row],[sindlon]]+CSV[[#This Row],[cosradlat]]*O7907*CSV[[#This Row],[sindlat]]</f>
        <v>8.1090823351755865E-13</v>
      </c>
      <c r="Q7908" s="2">
        <f>2*ASIN(SQRT(CSV[[#This Row],[Columna1]]))*6367445</f>
        <v>11.467824896399486</v>
      </c>
      <c r="R7908" s="2" t="e" vm="1">
        <f ca="1">_xlfn.CONCAT(CSV[[#This Row],[lon]],",",CSV[[#This Row],[lat]],";",CSV[[#This Row],[alt]])</f>
        <v>#NAME?</v>
      </c>
    </row>
    <row r="7909" spans="1:18" x14ac:dyDescent="0.25">
      <c r="A7909">
        <v>42.53155181184411</v>
      </c>
      <c r="B7909">
        <v>-6.6285792645066977</v>
      </c>
      <c r="C7909">
        <v>572.79998779296875</v>
      </c>
      <c r="D7909" s="1">
        <v>42854.542326388888</v>
      </c>
      <c r="E7909" s="1">
        <f>CSV[[#This Row],[Column4]]-D7908</f>
        <v>2.314814628334716E-5</v>
      </c>
      <c r="F7909">
        <f>CSV[[#This Row],[alt]]-C7908</f>
        <v>0.5999755859375</v>
      </c>
      <c r="G7909">
        <f>IF(CSV[[#This Row],[Altura]]&gt;0,CSV[[#This Row],[Altura]],0)</f>
        <v>0.5999755859375</v>
      </c>
      <c r="H7909">
        <f>IF(CSV[[#This Row],[Altura]]&lt;=0,CSV[[#This Row],[Altura]],0)</f>
        <v>0</v>
      </c>
      <c r="I7909" s="2">
        <f>RADIANS(CSV[[#This Row],[lon]])-RADIANS(A7908)</f>
        <v>1.7569646131310179E-6</v>
      </c>
      <c r="J7909" s="2">
        <f>RADIANS(CSV[[#This Row],[lat]])-RADIANS(B7908)</f>
        <v>-2.5893650003327995E-7</v>
      </c>
      <c r="K7909" s="2">
        <f>RADIANS(CSV[[#This Row],[lon]])</f>
        <v>0.74231561509923949</v>
      </c>
      <c r="L7909" s="2">
        <f>RADIANS(CSV[[#This Row],[lat]])</f>
        <v>-0.11569053289506598</v>
      </c>
      <c r="M7909" s="2">
        <f>SIN(CSV[[#This Row],[dlon]]/2)*SIN(CSV[[#This Row],[dlon]]/2)</f>
        <v>7.7173116294845836E-13</v>
      </c>
      <c r="N7909" s="2">
        <f>SIN(CSV[[#This Row],[dlat]]/2)*SIN(CSV[[#This Row],[dlat]]/2)</f>
        <v>1.6762027762371102E-14</v>
      </c>
      <c r="O7909" s="2">
        <f>COS(RADIANS(CSV[[#This Row],[lat]]))</f>
        <v>0.99331531111454829</v>
      </c>
      <c r="P7909" s="2">
        <f>CSV[[#This Row],[sindlon]]+CSV[[#This Row],[cosradlat]]*O7908*CSV[[#This Row],[sindlat]]</f>
        <v>7.8826984233943899E-13</v>
      </c>
      <c r="Q7909" s="2">
        <f>2*ASIN(SQRT(CSV[[#This Row],[Columna1]]))*6367445</f>
        <v>11.306616288938045</v>
      </c>
      <c r="R7909" s="2" t="e" vm="1">
        <f ca="1">_xlfn.CONCAT(CSV[[#This Row],[lon]],",",CSV[[#This Row],[lat]],";",CSV[[#This Row],[alt]])</f>
        <v>#NAME?</v>
      </c>
    </row>
    <row r="7910" spans="1:18" x14ac:dyDescent="0.25">
      <c r="A7910">
        <v>42.531691119074821</v>
      </c>
      <c r="B7910">
        <v>-6.6286029852926731</v>
      </c>
      <c r="C7910">
        <v>574.20001220703125</v>
      </c>
      <c r="D7910" s="1">
        <v>42854.542361111111</v>
      </c>
      <c r="E7910" s="1">
        <f>CSV[[#This Row],[Column4]]-D7909</f>
        <v>3.4722223062999547E-5</v>
      </c>
      <c r="F7910">
        <f>CSV[[#This Row],[alt]]-C7909</f>
        <v>1.4000244140625</v>
      </c>
      <c r="G7910">
        <f>IF(CSV[[#This Row],[Altura]]&gt;0,CSV[[#This Row],[Altura]],0)</f>
        <v>1.4000244140625</v>
      </c>
      <c r="H7910">
        <f>IF(CSV[[#This Row],[Altura]]&lt;=0,CSV[[#This Row],[Altura]],0)</f>
        <v>0</v>
      </c>
      <c r="I7910" s="2">
        <f>RADIANS(CSV[[#This Row],[lon]])-RADIANS(A7909)</f>
        <v>2.4313698477884671E-6</v>
      </c>
      <c r="J7910" s="2">
        <f>RADIANS(CSV[[#This Row],[lat]])-RADIANS(B7909)</f>
        <v>-4.1400581643480372E-7</v>
      </c>
      <c r="K7910" s="2">
        <f>RADIANS(CSV[[#This Row],[lon]])</f>
        <v>0.74231804646908728</v>
      </c>
      <c r="L7910" s="2">
        <f>RADIANS(CSV[[#This Row],[lat]])</f>
        <v>-0.11569094690088241</v>
      </c>
      <c r="M7910" s="2">
        <f>SIN(CSV[[#This Row],[dlon]]/2)*SIN(CSV[[#This Row],[dlon]]/2)</f>
        <v>1.4778898341830005E-12</v>
      </c>
      <c r="N7910" s="2">
        <f>SIN(CSV[[#This Row],[dlat]]/2)*SIN(CSV[[#This Row],[dlat]]/2)</f>
        <v>4.2850204010461485E-14</v>
      </c>
      <c r="O7910" s="2">
        <f>COS(RADIANS(CSV[[#This Row],[lat]]))</f>
        <v>0.99331526332468179</v>
      </c>
      <c r="P7910" s="2">
        <f>CSV[[#This Row],[sindlon]]+CSV[[#This Row],[cosradlat]]*O7909*CSV[[#This Row],[sindlat]]</f>
        <v>1.520169070358542E-12</v>
      </c>
      <c r="Q7910" s="2">
        <f>2*ASIN(SQRT(CSV[[#This Row],[Columna1]]))*6367445</f>
        <v>15.70150001845759</v>
      </c>
      <c r="R7910" s="2" t="e" vm="1">
        <f ca="1">_xlfn.CONCAT(CSV[[#This Row],[lon]],",",CSV[[#This Row],[lat]],";",CSV[[#This Row],[alt]])</f>
        <v>#NAME?</v>
      </c>
    </row>
    <row r="7911" spans="1:18" x14ac:dyDescent="0.25">
      <c r="A7911">
        <v>42.53178340382874</v>
      </c>
      <c r="B7911">
        <v>-6.6286180727183819</v>
      </c>
      <c r="C7911">
        <v>574.5999755859375</v>
      </c>
      <c r="D7911" s="1">
        <v>42854.542384259257</v>
      </c>
      <c r="E7911" s="1">
        <f>CSV[[#This Row],[Column4]]-D7910</f>
        <v>2.314814628334716E-5</v>
      </c>
      <c r="F7911">
        <f>CSV[[#This Row],[alt]]-C7910</f>
        <v>0.39996337890625</v>
      </c>
      <c r="G7911">
        <f>IF(CSV[[#This Row],[Altura]]&gt;0,CSV[[#This Row],[Altura]],0)</f>
        <v>0.39996337890625</v>
      </c>
      <c r="H7911">
        <f>IF(CSV[[#This Row],[Altura]]&lt;=0,CSV[[#This Row],[Altura]],0)</f>
        <v>0</v>
      </c>
      <c r="I7911" s="2">
        <f>RADIANS(CSV[[#This Row],[lon]])-RADIANS(A7910)</f>
        <v>1.6106728052411867E-6</v>
      </c>
      <c r="J7911" s="2">
        <f>RADIANS(CSV[[#This Row],[lat]])-RADIANS(B7910)</f>
        <v>-2.6332525426830955E-7</v>
      </c>
      <c r="K7911" s="2">
        <f>RADIANS(CSV[[#This Row],[lon]])</f>
        <v>0.74231965714189252</v>
      </c>
      <c r="L7911" s="2">
        <f>RADIANS(CSV[[#This Row],[lat]])</f>
        <v>-0.11569121022613668</v>
      </c>
      <c r="M7911" s="2">
        <f>SIN(CSV[[#This Row],[dlon]]/2)*SIN(CSV[[#This Row],[dlon]]/2)</f>
        <v>6.4856672138573828E-13</v>
      </c>
      <c r="N7911" s="2">
        <f>SIN(CSV[[#This Row],[dlat]]/2)*SIN(CSV[[#This Row],[dlat]]/2)</f>
        <v>1.7335047383867372E-14</v>
      </c>
      <c r="O7911" s="2">
        <f>COS(RADIANS(CSV[[#This Row],[lat]]))</f>
        <v>0.99331523292821178</v>
      </c>
      <c r="P7911" s="2">
        <f>CSV[[#This Row],[sindlon]]+CSV[[#This Row],[cosradlat]]*O7910*CSV[[#This Row],[sindlat]]</f>
        <v>6.6567078242097662E-13</v>
      </c>
      <c r="Q7911" s="2">
        <f>2*ASIN(SQRT(CSV[[#This Row],[Columna1]]))*6367445</f>
        <v>10.390224841994877</v>
      </c>
      <c r="R7911" s="2" t="e" vm="1">
        <f ca="1">_xlfn.CONCAT(CSV[[#This Row],[lon]],",",CSV[[#This Row],[lat]],";",CSV[[#This Row],[alt]])</f>
        <v>#NAME?</v>
      </c>
    </row>
    <row r="7912" spans="1:18" x14ac:dyDescent="0.25">
      <c r="A7912">
        <v>42.531872503459454</v>
      </c>
      <c r="B7912">
        <v>-6.6286069247871637</v>
      </c>
      <c r="C7912">
        <v>575.4000244140625</v>
      </c>
      <c r="D7912" s="1">
        <v>42854.542407407411</v>
      </c>
      <c r="E7912" s="1">
        <f>CSV[[#This Row],[Column4]]-D7911</f>
        <v>2.3148153559304774E-5</v>
      </c>
      <c r="F7912">
        <f>CSV[[#This Row],[alt]]-C7911</f>
        <v>0.800048828125</v>
      </c>
      <c r="G7912">
        <f>IF(CSV[[#This Row],[Altura]]&gt;0,CSV[[#This Row],[Altura]],0)</f>
        <v>0.800048828125</v>
      </c>
      <c r="H7912">
        <f>IF(CSV[[#This Row],[Altura]]&lt;=0,CSV[[#This Row],[Altura]],0)</f>
        <v>0</v>
      </c>
      <c r="I7912" s="2">
        <f>RADIANS(CSV[[#This Row],[lon]])-RADIANS(A7911)</f>
        <v>1.5550819182363895E-6</v>
      </c>
      <c r="J7912" s="2">
        <f>RADIANS(CSV[[#This Row],[lat]])-RADIANS(B7911)</f>
        <v>1.9456810454454576E-7</v>
      </c>
      <c r="K7912" s="2">
        <f>RADIANS(CSV[[#This Row],[lon]])</f>
        <v>0.74232121222381076</v>
      </c>
      <c r="L7912" s="2">
        <f>RADIANS(CSV[[#This Row],[lat]])</f>
        <v>-0.11569101565803214</v>
      </c>
      <c r="M7912" s="2">
        <f>SIN(CSV[[#This Row],[dlon]]/2)*SIN(CSV[[#This Row],[dlon]]/2)</f>
        <v>6.0456994310632038E-13</v>
      </c>
      <c r="N7912" s="2">
        <f>SIN(CSV[[#This Row],[dlat]]/2)*SIN(CSV[[#This Row],[dlat]]/2)</f>
        <v>9.4641868265142921E-15</v>
      </c>
      <c r="O7912" s="2">
        <f>COS(RADIANS(CSV[[#This Row],[lat]]))</f>
        <v>0.99331525538783239</v>
      </c>
      <c r="P7912" s="2">
        <f>CSV[[#This Row],[sindlon]]+CSV[[#This Row],[cosradlat]]*O7911*CSV[[#This Row],[sindlat]]</f>
        <v>6.1390802129275868E-13</v>
      </c>
      <c r="Q7912" s="2">
        <f>2*ASIN(SQRT(CSV[[#This Row],[Columna1]]))*6367445</f>
        <v>9.9780770213458378</v>
      </c>
      <c r="R7912" s="2" t="e" vm="1">
        <f ca="1">_xlfn.CONCAT(CSV[[#This Row],[lon]],",",CSV[[#This Row],[lat]],";",CSV[[#This Row],[alt]])</f>
        <v>#NAME?</v>
      </c>
    </row>
    <row r="7913" spans="1:18" x14ac:dyDescent="0.25">
      <c r="A7913">
        <v>42.531991861760616</v>
      </c>
      <c r="B7913">
        <v>-6.6285568848252296</v>
      </c>
      <c r="C7913">
        <v>576</v>
      </c>
      <c r="D7913" s="1">
        <v>42854.542442129627</v>
      </c>
      <c r="E7913" s="1">
        <f>CSV[[#This Row],[Column4]]-D7912</f>
        <v>3.4722215787041932E-5</v>
      </c>
      <c r="F7913">
        <f>CSV[[#This Row],[alt]]-C7912</f>
        <v>0.5999755859375</v>
      </c>
      <c r="G7913">
        <f>IF(CSV[[#This Row],[Altura]]&gt;0,CSV[[#This Row],[Altura]],0)</f>
        <v>0.5999755859375</v>
      </c>
      <c r="H7913">
        <f>IF(CSV[[#This Row],[Altura]]&lt;=0,CSV[[#This Row],[Altura]],0)</f>
        <v>0</v>
      </c>
      <c r="I7913" s="2">
        <f>RADIANS(CSV[[#This Row],[lon]])-RADIANS(A7912)</f>
        <v>2.0831953448929852E-6</v>
      </c>
      <c r="J7913" s="2">
        <f>RADIANS(CSV[[#This Row],[lat]])-RADIANS(B7912)</f>
        <v>8.7336209332600223E-7</v>
      </c>
      <c r="K7913" s="2">
        <f>RADIANS(CSV[[#This Row],[lon]])</f>
        <v>0.74232329541915565</v>
      </c>
      <c r="L7913" s="2">
        <f>RADIANS(CSV[[#This Row],[lat]])</f>
        <v>-0.11569014229593881</v>
      </c>
      <c r="M7913" s="2">
        <f>SIN(CSV[[#This Row],[dlon]]/2)*SIN(CSV[[#This Row],[dlon]]/2)</f>
        <v>1.0849257112455586E-12</v>
      </c>
      <c r="N7913" s="2">
        <f>SIN(CSV[[#This Row],[dlat]]/2)*SIN(CSV[[#This Row],[dlat]]/2)</f>
        <v>1.9069033651468204E-13</v>
      </c>
      <c r="O7913" s="2">
        <f>COS(RADIANS(CSV[[#This Row],[lat]]))</f>
        <v>0.99331535620235811</v>
      </c>
      <c r="P7913" s="2">
        <f>CSV[[#This Row],[sindlon]]+CSV[[#This Row],[cosradlat]]*O7912*CSV[[#This Row],[sindlat]]</f>
        <v>1.2730751556091161E-12</v>
      </c>
      <c r="Q7913" s="2">
        <f>2*ASIN(SQRT(CSV[[#This Row],[Columna1]]))*6367445</f>
        <v>14.368856893275291</v>
      </c>
      <c r="R7913" s="2" t="e" vm="1">
        <f ca="1">_xlfn.CONCAT(CSV[[#This Row],[lon]],",",CSV[[#This Row],[lat]],";",CSV[[#This Row],[alt]])</f>
        <v>#NAME?</v>
      </c>
    </row>
    <row r="7914" spans="1:18" x14ac:dyDescent="0.25">
      <c r="A7914">
        <v>42.532068053260446</v>
      </c>
      <c r="B7914">
        <v>-6.6285062581300744</v>
      </c>
      <c r="C7914">
        <v>576.4000244140625</v>
      </c>
      <c r="D7914" s="1">
        <v>42854.54246527778</v>
      </c>
      <c r="E7914" s="1">
        <f>CSV[[#This Row],[Column4]]-D7913</f>
        <v>2.3148153559304774E-5</v>
      </c>
      <c r="F7914">
        <f>CSV[[#This Row],[alt]]-C7913</f>
        <v>0.4000244140625</v>
      </c>
      <c r="G7914">
        <f>IF(CSV[[#This Row],[Altura]]&gt;0,CSV[[#This Row],[Altura]],0)</f>
        <v>0.4000244140625</v>
      </c>
      <c r="H7914">
        <f>IF(CSV[[#This Row],[Altura]]&lt;=0,CSV[[#This Row],[Altura]],0)</f>
        <v>0</v>
      </c>
      <c r="I7914" s="2">
        <f>RADIANS(CSV[[#This Row],[lon]])-RADIANS(A7913)</f>
        <v>1.3297925340882699E-6</v>
      </c>
      <c r="J7914" s="2">
        <f>RADIANS(CSV[[#This Row],[lat]])-RADIANS(B7913)</f>
        <v>8.8360251986052685E-7</v>
      </c>
      <c r="K7914" s="2">
        <f>RADIANS(CSV[[#This Row],[lon]])</f>
        <v>0.74232462521168974</v>
      </c>
      <c r="L7914" s="2">
        <f>RADIANS(CSV[[#This Row],[lat]])</f>
        <v>-0.11568925869341895</v>
      </c>
      <c r="M7914" s="2">
        <f>SIN(CSV[[#This Row],[dlon]]/2)*SIN(CSV[[#This Row],[dlon]]/2)</f>
        <v>4.4208704592916042E-13</v>
      </c>
      <c r="N7914" s="2">
        <f>SIN(CSV[[#This Row],[dlat]]/2)*SIN(CSV[[#This Row],[dlat]]/2)</f>
        <v>1.951883532759555E-13</v>
      </c>
      <c r="O7914" s="2">
        <f>COS(RADIANS(CSV[[#This Row],[lat]]))</f>
        <v>0.99331545819819278</v>
      </c>
      <c r="P7914" s="2">
        <f>CSV[[#This Row],[sindlon]]+CSV[[#This Row],[cosradlat]]*O7913*CSV[[#This Row],[sindlat]]</f>
        <v>6.3467461163692992E-13</v>
      </c>
      <c r="Q7914" s="2">
        <f>2*ASIN(SQRT(CSV[[#This Row],[Columna1]]))*6367445</f>
        <v>10.14543706091102</v>
      </c>
      <c r="R7914" s="2" t="e" vm="1">
        <f ca="1">_xlfn.CONCAT(CSV[[#This Row],[lon]],",",CSV[[#This Row],[lat]],";",CSV[[#This Row],[alt]])</f>
        <v>#NAME?</v>
      </c>
    </row>
    <row r="7915" spans="1:18" x14ac:dyDescent="0.25">
      <c r="A7915">
        <v>42.532107448205352</v>
      </c>
      <c r="B7915">
        <v>-6.6284753289073706</v>
      </c>
      <c r="C7915">
        <v>577</v>
      </c>
      <c r="D7915" s="1">
        <v>42854.54247685185</v>
      </c>
      <c r="E7915" s="1">
        <f>CSV[[#This Row],[Column4]]-D7914</f>
        <v>1.1574069503694773E-5</v>
      </c>
      <c r="F7915">
        <f>CSV[[#This Row],[alt]]-C7914</f>
        <v>0.5999755859375</v>
      </c>
      <c r="G7915">
        <f>IF(CSV[[#This Row],[Altura]]&gt;0,CSV[[#This Row],[Altura]],0)</f>
        <v>0.5999755859375</v>
      </c>
      <c r="H7915">
        <f>IF(CSV[[#This Row],[Altura]]&lt;=0,CSV[[#This Row],[Altura]],0)</f>
        <v>0</v>
      </c>
      <c r="I7915" s="2">
        <f>RADIANS(CSV[[#This Row],[lon]])-RADIANS(A7914)</f>
        <v>6.8757149729314904E-7</v>
      </c>
      <c r="J7915" s="2">
        <f>RADIANS(CSV[[#This Row],[lat]])-RADIANS(B7914)</f>
        <v>5.3981677126946348E-7</v>
      </c>
      <c r="K7915" s="2">
        <f>RADIANS(CSV[[#This Row],[lon]])</f>
        <v>0.74232531278318703</v>
      </c>
      <c r="L7915" s="2">
        <f>RADIANS(CSV[[#This Row],[lat]])</f>
        <v>-0.11568871887664768</v>
      </c>
      <c r="M7915" s="2">
        <f>SIN(CSV[[#This Row],[dlon]]/2)*SIN(CSV[[#This Row],[dlon]]/2)</f>
        <v>1.1818864097248106E-13</v>
      </c>
      <c r="N7915" s="2">
        <f>SIN(CSV[[#This Row],[dlat]]/2)*SIN(CSV[[#This Row],[dlat]]/2)</f>
        <v>7.2850536635945297E-14</v>
      </c>
      <c r="O7915" s="2">
        <f>COS(RADIANS(CSV[[#This Row],[lat]]))</f>
        <v>0.99331552050983585</v>
      </c>
      <c r="P7915" s="2">
        <f>CSV[[#This Row],[sindlon]]+CSV[[#This Row],[cosradlat]]*O7914*CSV[[#This Row],[sindlat]]</f>
        <v>1.900684923904128E-13</v>
      </c>
      <c r="Q7915" s="2">
        <f>2*ASIN(SQRT(CSV[[#This Row],[Columna1]]))*6367445</f>
        <v>5.5520102979636654</v>
      </c>
      <c r="R7915" s="2" t="e" vm="1">
        <f ca="1">_xlfn.CONCAT(CSV[[#This Row],[lon]],",",CSV[[#This Row],[lat]],";",CSV[[#This Row],[alt]])</f>
        <v>#NAME?</v>
      </c>
    </row>
    <row r="7916" spans="1:18" x14ac:dyDescent="0.25">
      <c r="A7916">
        <v>42.532176682725549</v>
      </c>
      <c r="B7916">
        <v>-6.6284085251390934</v>
      </c>
      <c r="C7916">
        <v>577.20001220703125</v>
      </c>
      <c r="D7916" s="1">
        <v>42854.542500000003</v>
      </c>
      <c r="E7916" s="1">
        <f>CSV[[#This Row],[Column4]]-D7915</f>
        <v>2.3148153559304774E-5</v>
      </c>
      <c r="F7916">
        <f>CSV[[#This Row],[alt]]-C7915</f>
        <v>0.20001220703125</v>
      </c>
      <c r="G7916">
        <f>IF(CSV[[#This Row],[Altura]]&gt;0,CSV[[#This Row],[Altura]],0)</f>
        <v>0.20001220703125</v>
      </c>
      <c r="H7916">
        <f>IF(CSV[[#This Row],[Altura]]&lt;=0,CSV[[#This Row],[Altura]],0)</f>
        <v>0</v>
      </c>
      <c r="I7916" s="2">
        <f>RADIANS(CSV[[#This Row],[lon]])-RADIANS(A7915)</f>
        <v>1.2083703334608842E-6</v>
      </c>
      <c r="J7916" s="2">
        <f>RADIANS(CSV[[#This Row],[lat]])-RADIANS(B7915)</f>
        <v>1.1659457091750536E-6</v>
      </c>
      <c r="K7916" s="2">
        <f>RADIANS(CSV[[#This Row],[lon]])</f>
        <v>0.74232652115352049</v>
      </c>
      <c r="L7916" s="2">
        <f>RADIANS(CSV[[#This Row],[lat]])</f>
        <v>-0.11568755293093851</v>
      </c>
      <c r="M7916" s="2">
        <f>SIN(CSV[[#This Row],[dlon]]/2)*SIN(CSV[[#This Row],[dlon]]/2)</f>
        <v>3.6503971569704773E-13</v>
      </c>
      <c r="N7916" s="2">
        <f>SIN(CSV[[#This Row],[dlat]]/2)*SIN(CSV[[#This Row],[dlat]]/2)</f>
        <v>3.3985734918589112E-13</v>
      </c>
      <c r="O7916" s="2">
        <f>COS(RADIANS(CSV[[#This Row],[lat]]))</f>
        <v>0.99331565509524267</v>
      </c>
      <c r="P7916" s="2">
        <f>CSV[[#This Row],[sindlon]]+CSV[[#This Row],[cosradlat]]*O7915*CSV[[#This Row],[sindlat]]</f>
        <v>7.0036875695309894E-13</v>
      </c>
      <c r="Q7916" s="2">
        <f>2*ASIN(SQRT(CSV[[#This Row],[Columna1]]))*6367445</f>
        <v>10.657579479927819</v>
      </c>
      <c r="R7916" s="2" t="e" vm="1">
        <f ca="1">_xlfn.CONCAT(CSV[[#This Row],[lon]],",",CSV[[#This Row],[lat]],";",CSV[[#This Row],[alt]])</f>
        <v>#NAME?</v>
      </c>
    </row>
    <row r="7917" spans="1:18" x14ac:dyDescent="0.25">
      <c r="A7917">
        <v>42.53224415704608</v>
      </c>
      <c r="B7917">
        <v>-6.6283261310309172</v>
      </c>
      <c r="C7917">
        <v>577.5999755859375</v>
      </c>
      <c r="D7917" s="1">
        <v>42854.542523148149</v>
      </c>
      <c r="E7917" s="1">
        <f>CSV[[#This Row],[Column4]]-D7916</f>
        <v>2.314814628334716E-5</v>
      </c>
      <c r="F7917">
        <f>CSV[[#This Row],[alt]]-C7916</f>
        <v>0.39996337890625</v>
      </c>
      <c r="G7917">
        <f>IF(CSV[[#This Row],[Altura]]&gt;0,CSV[[#This Row],[Altura]],0)</f>
        <v>0.39996337890625</v>
      </c>
      <c r="H7917">
        <f>IF(CSV[[#This Row],[Altura]]&lt;=0,CSV[[#This Row],[Altura]],0)</f>
        <v>0</v>
      </c>
      <c r="I7917" s="2">
        <f>RADIANS(CSV[[#This Row],[lon]])-RADIANS(A7916)</f>
        <v>1.1776490538295548E-6</v>
      </c>
      <c r="J7917" s="2">
        <f>RADIANS(CSV[[#This Row],[lat]])-RADIANS(B7916)</f>
        <v>1.4380484719134223E-6</v>
      </c>
      <c r="K7917" s="2">
        <f>RADIANS(CSV[[#This Row],[lon]])</f>
        <v>0.74232769880257432</v>
      </c>
      <c r="L7917" s="2">
        <f>RADIANS(CSV[[#This Row],[lat]])</f>
        <v>-0.11568611488246659</v>
      </c>
      <c r="M7917" s="2">
        <f>SIN(CSV[[#This Row],[dlon]]/2)*SIN(CSV[[#This Row],[dlon]]/2)</f>
        <v>3.4671432349637135E-13</v>
      </c>
      <c r="N7917" s="2">
        <f>SIN(CSV[[#This Row],[dlat]]/2)*SIN(CSV[[#This Row],[dlat]]/2)</f>
        <v>5.1699585189304317E-13</v>
      </c>
      <c r="O7917" s="2">
        <f>COS(RADIANS(CSV[[#This Row],[lat]]))</f>
        <v>0.99331582108768002</v>
      </c>
      <c r="P7917" s="2">
        <f>CSV[[#This Row],[sindlon]]+CSV[[#This Row],[cosradlat]]*O7916*CSV[[#This Row],[sindlat]]</f>
        <v>8.568218030724183E-13</v>
      </c>
      <c r="Q7917" s="2">
        <f>2*ASIN(SQRT(CSV[[#This Row],[Columna1]]))*6367445</f>
        <v>11.78800883355421</v>
      </c>
      <c r="R7917" s="2" t="e" vm="1">
        <f ca="1">_xlfn.CONCAT(CSV[[#This Row],[lon]],",",CSV[[#This Row],[lat]],";",CSV[[#This Row],[alt]])</f>
        <v>#NAME?</v>
      </c>
    </row>
    <row r="7918" spans="1:18" x14ac:dyDescent="0.25">
      <c r="A7918">
        <v>42.532281037420034</v>
      </c>
      <c r="B7918">
        <v>-6.6282852273434401</v>
      </c>
      <c r="C7918">
        <v>578.20001220703125</v>
      </c>
      <c r="D7918" s="1">
        <v>42854.542534722219</v>
      </c>
      <c r="E7918" s="1">
        <f>CSV[[#This Row],[Column4]]-D7917</f>
        <v>1.1574069503694773E-5</v>
      </c>
      <c r="F7918">
        <f>CSV[[#This Row],[alt]]-C7917</f>
        <v>0.60003662109375</v>
      </c>
      <c r="G7918">
        <f>IF(CSV[[#This Row],[Altura]]&gt;0,CSV[[#This Row],[Altura]],0)</f>
        <v>0.60003662109375</v>
      </c>
      <c r="H7918">
        <f>IF(CSV[[#This Row],[Altura]]&lt;=0,CSV[[#This Row],[Altura]],0)</f>
        <v>0</v>
      </c>
      <c r="I7918" s="2">
        <f>RADIANS(CSV[[#This Row],[lon]])-RADIANS(A7917)</f>
        <v>6.4368395480407514E-7</v>
      </c>
      <c r="J7918" s="2">
        <f>RADIANS(CSV[[#This Row],[lat]])-RADIANS(B7917)</f>
        <v>7.1390402268944886E-7</v>
      </c>
      <c r="K7918" s="2">
        <f>RADIANS(CSV[[#This Row],[lon]])</f>
        <v>0.74232834248652912</v>
      </c>
      <c r="L7918" s="2">
        <f>RADIANS(CSV[[#This Row],[lat]])</f>
        <v>-0.1156854009784439</v>
      </c>
      <c r="M7918" s="2">
        <f>SIN(CSV[[#This Row],[dlon]]/2)*SIN(CSV[[#This Row],[dlon]]/2)</f>
        <v>1.0358225841805008E-13</v>
      </c>
      <c r="N7918" s="2">
        <f>SIN(CSV[[#This Row],[dlat]]/2)*SIN(CSV[[#This Row],[dlat]]/2)</f>
        <v>1.2741473840303888E-13</v>
      </c>
      <c r="O7918" s="2">
        <f>COS(RADIANS(CSV[[#This Row],[lat]]))</f>
        <v>0.99331590349211485</v>
      </c>
      <c r="P7918" s="2">
        <f>CSV[[#This Row],[sindlon]]+CSV[[#This Row],[cosradlat]]*O7917*CSV[[#This Row],[sindlat]]</f>
        <v>2.2929937410259E-13</v>
      </c>
      <c r="Q7918" s="2">
        <f>2*ASIN(SQRT(CSV[[#This Row],[Columna1]]))*6367445</f>
        <v>6.0981293573552664</v>
      </c>
      <c r="R7918" s="2" t="e" vm="1">
        <f ca="1">_xlfn.CONCAT(CSV[[#This Row],[lon]],",",CSV[[#This Row],[lat]],";",CSV[[#This Row],[alt]])</f>
        <v>#NAME?</v>
      </c>
    </row>
    <row r="7919" spans="1:18" x14ac:dyDescent="0.25">
      <c r="A7919">
        <v>42.532366113737226</v>
      </c>
      <c r="B7919">
        <v>-6.62821632809937</v>
      </c>
      <c r="C7919">
        <v>578.79998779296875</v>
      </c>
      <c r="D7919" s="1">
        <v>42854.542557870373</v>
      </c>
      <c r="E7919" s="1">
        <f>CSV[[#This Row],[Column4]]-D7918</f>
        <v>2.3148153559304774E-5</v>
      </c>
      <c r="F7919">
        <f>CSV[[#This Row],[alt]]-C7918</f>
        <v>0.5999755859375</v>
      </c>
      <c r="G7919">
        <f>IF(CSV[[#This Row],[Altura]]&gt;0,CSV[[#This Row],[Altura]],0)</f>
        <v>0.5999755859375</v>
      </c>
      <c r="H7919">
        <f>IF(CSV[[#This Row],[Altura]]&lt;=0,CSV[[#This Row],[Altura]],0)</f>
        <v>0</v>
      </c>
      <c r="I7919" s="2">
        <f>RADIANS(CSV[[#This Row],[lon]])-RADIANS(A7918)</f>
        <v>1.4848618504759159E-6</v>
      </c>
      <c r="J7919" s="2">
        <f>RADIANS(CSV[[#This Row],[lat]])-RADIANS(B7918)</f>
        <v>1.2025186611475114E-6</v>
      </c>
      <c r="K7919" s="2">
        <f>RADIANS(CSV[[#This Row],[lon]])</f>
        <v>0.7423298273483796</v>
      </c>
      <c r="L7919" s="2">
        <f>RADIANS(CSV[[#This Row],[lat]])</f>
        <v>-0.11568419845978276</v>
      </c>
      <c r="M7919" s="2">
        <f>SIN(CSV[[#This Row],[dlon]]/2)*SIN(CSV[[#This Row],[dlon]]/2)</f>
        <v>5.5120367874958903E-13</v>
      </c>
      <c r="N7919" s="2">
        <f>SIN(CSV[[#This Row],[dlat]]/2)*SIN(CSV[[#This Row],[dlat]]/2)</f>
        <v>3.6151278260195727E-13</v>
      </c>
      <c r="O7919" s="2">
        <f>COS(RADIANS(CSV[[#This Row],[lat]]))</f>
        <v>0.99331604229516168</v>
      </c>
      <c r="P7919" s="2">
        <f>CSV[[#This Row],[sindlon]]+CSV[[#This Row],[cosradlat]]*O7918*CSV[[#This Row],[sindlat]]</f>
        <v>9.07899889899144E-13</v>
      </c>
      <c r="Q7919" s="2">
        <f>2*ASIN(SQRT(CSV[[#This Row],[Columna1]]))*6367445</f>
        <v>12.13428468304692</v>
      </c>
      <c r="R7919" s="2" t="e" vm="1">
        <f ca="1">_xlfn.CONCAT(CSV[[#This Row],[lon]],",",CSV[[#This Row],[lat]],";",CSV[[#This Row],[alt]])</f>
        <v>#NAME?</v>
      </c>
    </row>
    <row r="7920" spans="1:18" x14ac:dyDescent="0.25">
      <c r="A7920">
        <v>42.532548336312175</v>
      </c>
      <c r="B7920">
        <v>-6.6280461754649878</v>
      </c>
      <c r="C7920">
        <v>579.79998779296875</v>
      </c>
      <c r="D7920" s="1">
        <v>42854.542604166665</v>
      </c>
      <c r="E7920" s="1">
        <f>CSV[[#This Row],[Column4]]-D7919</f>
        <v>4.6296292566694319E-5</v>
      </c>
      <c r="F7920">
        <f>CSV[[#This Row],[alt]]-C7919</f>
        <v>1</v>
      </c>
      <c r="G7920">
        <f>IF(CSV[[#This Row],[Altura]]&gt;0,CSV[[#This Row],[Altura]],0)</f>
        <v>1</v>
      </c>
      <c r="H7920">
        <f>IF(CSV[[#This Row],[Altura]]&lt;=0,CSV[[#This Row],[Altura]],0)</f>
        <v>0</v>
      </c>
      <c r="I7920" s="2">
        <f>RADIANS(CSV[[#This Row],[lon]])-RADIANS(A7919)</f>
        <v>3.180383904344275E-6</v>
      </c>
      <c r="J7920" s="2">
        <f>RADIANS(CSV[[#This Row],[lat]])-RADIANS(B7919)</f>
        <v>2.9697237009240762E-6</v>
      </c>
      <c r="K7920" s="2">
        <f>RADIANS(CSV[[#This Row],[lon]])</f>
        <v>0.74233300773228394</v>
      </c>
      <c r="L7920" s="2">
        <f>RADIANS(CSV[[#This Row],[lat]])</f>
        <v>-0.11568122873608183</v>
      </c>
      <c r="M7920" s="2">
        <f>SIN(CSV[[#This Row],[dlon]]/2)*SIN(CSV[[#This Row],[dlon]]/2)</f>
        <v>2.528710444750902E-12</v>
      </c>
      <c r="N7920" s="2">
        <f>SIN(CSV[[#This Row],[dlat]]/2)*SIN(CSV[[#This Row],[dlat]]/2)</f>
        <v>2.2048147149559276E-12</v>
      </c>
      <c r="O7920" s="2">
        <f>COS(RADIANS(CSV[[#This Row],[lat]]))</f>
        <v>0.9933163850751211</v>
      </c>
      <c r="P7920" s="2">
        <f>CSV[[#This Row],[sindlon]]+CSV[[#This Row],[cosradlat]]*O7919*CSV[[#This Row],[sindlat]]</f>
        <v>4.7041506345561864E-12</v>
      </c>
      <c r="Q7920" s="2">
        <f>2*ASIN(SQRT(CSV[[#This Row],[Columna1]]))*6367445</f>
        <v>27.6207716906226</v>
      </c>
      <c r="R7920" s="2" t="e" vm="1">
        <f ca="1">_xlfn.CONCAT(CSV[[#This Row],[lon]],",",CSV[[#This Row],[lat]],";",CSV[[#This Row],[alt]])</f>
        <v>#NAME?</v>
      </c>
    </row>
    <row r="7921" spans="1:18" x14ac:dyDescent="0.25">
      <c r="A7921">
        <v>42.5326023157686</v>
      </c>
      <c r="B7921">
        <v>-6.6280015837401152</v>
      </c>
      <c r="C7921">
        <v>580</v>
      </c>
      <c r="D7921" s="1">
        <v>42854.542615740742</v>
      </c>
      <c r="E7921" s="1">
        <f>CSV[[#This Row],[Column4]]-D7920</f>
        <v>1.1574076779652387E-5</v>
      </c>
      <c r="F7921">
        <f>CSV[[#This Row],[alt]]-C7920</f>
        <v>0.20001220703125</v>
      </c>
      <c r="G7921">
        <f>IF(CSV[[#This Row],[Altura]]&gt;0,CSV[[#This Row],[Altura]],0)</f>
        <v>0.20001220703125</v>
      </c>
      <c r="H7921">
        <f>IF(CSV[[#This Row],[Altura]]&lt;=0,CSV[[#This Row],[Altura]],0)</f>
        <v>0</v>
      </c>
      <c r="I7921" s="2">
        <f>RADIANS(CSV[[#This Row],[lon]])-RADIANS(A7920)</f>
        <v>9.4211924306364381E-7</v>
      </c>
      <c r="J7921" s="2">
        <f>RADIANS(CSV[[#This Row],[lat]])-RADIANS(B7920)</f>
        <v>7.7827241816430526E-7</v>
      </c>
      <c r="K7921" s="2">
        <f>RADIANS(CSV[[#This Row],[lon]])</f>
        <v>0.74233394985152701</v>
      </c>
      <c r="L7921" s="2">
        <f>RADIANS(CSV[[#This Row],[lat]])</f>
        <v>-0.11568045046366367</v>
      </c>
      <c r="M7921" s="2">
        <f>SIN(CSV[[#This Row],[dlon]]/2)*SIN(CSV[[#This Row],[dlon]]/2)</f>
        <v>2.2189716703768688E-13</v>
      </c>
      <c r="N7921" s="2">
        <f>SIN(CSV[[#This Row],[dlat]]/2)*SIN(CSV[[#This Row],[dlat]]/2)</f>
        <v>1.5142698921882115E-13</v>
      </c>
      <c r="O7921" s="2">
        <f>COS(RADIANS(CSV[[#This Row],[lat]]))</f>
        <v>0.99331647490566177</v>
      </c>
      <c r="P7921" s="2">
        <f>CSV[[#This Row],[sindlon]]+CSV[[#This Row],[cosradlat]]*O7920*CSV[[#This Row],[sindlat]]</f>
        <v>3.7130677474890486E-13</v>
      </c>
      <c r="Q7921" s="2">
        <f>2*ASIN(SQRT(CSV[[#This Row],[Columna1]]))*6367445</f>
        <v>7.7599984527776265</v>
      </c>
      <c r="R7921" s="2" t="e" vm="1">
        <f ca="1">_xlfn.CONCAT(CSV[[#This Row],[lon]],",",CSV[[#This Row],[lat]],";",CSV[[#This Row],[alt]])</f>
        <v>#NAME?</v>
      </c>
    </row>
    <row r="7922" spans="1:18" x14ac:dyDescent="0.25">
      <c r="A7922">
        <v>42.532654535025358</v>
      </c>
      <c r="B7922">
        <v>-6.627946263179183</v>
      </c>
      <c r="C7922">
        <v>580</v>
      </c>
      <c r="D7922" s="1">
        <v>42854.542627314811</v>
      </c>
      <c r="E7922" s="1">
        <f>CSV[[#This Row],[Column4]]-D7921</f>
        <v>1.1574069503694773E-5</v>
      </c>
      <c r="F7922">
        <f>CSV[[#This Row],[alt]]-C7921</f>
        <v>0</v>
      </c>
      <c r="G7922">
        <f>IF(CSV[[#This Row],[Altura]]&gt;0,CSV[[#This Row],[Altura]],0)</f>
        <v>0</v>
      </c>
      <c r="H7922">
        <f>IF(CSV[[#This Row],[Altura]]&lt;=0,CSV[[#This Row],[Altura]],0)</f>
        <v>0</v>
      </c>
      <c r="I7922" s="2">
        <f>RADIANS(CSV[[#This Row],[lon]])-RADIANS(A7921)</f>
        <v>9.1139796332129208E-7</v>
      </c>
      <c r="J7922" s="2">
        <f>RADIANS(CSV[[#This Row],[lat]])-RADIANS(B7921)</f>
        <v>9.6552593231713502E-7</v>
      </c>
      <c r="K7922" s="2">
        <f>RADIANS(CSV[[#This Row],[lon]])</f>
        <v>0.74233486124949033</v>
      </c>
      <c r="L7922" s="2">
        <f>RADIANS(CSV[[#This Row],[lat]])</f>
        <v>-0.11567948493773135</v>
      </c>
      <c r="M7922" s="2">
        <f>SIN(CSV[[#This Row],[dlon]]/2)*SIN(CSV[[#This Row],[dlon]]/2)</f>
        <v>2.0766156188653543E-13</v>
      </c>
      <c r="N7922" s="2">
        <f>SIN(CSV[[#This Row],[dlat]]/2)*SIN(CSV[[#This Row],[dlat]]/2)</f>
        <v>2.330600814942001E-13</v>
      </c>
      <c r="O7922" s="2">
        <f>COS(RADIANS(CSV[[#This Row],[lat]]))</f>
        <v>0.99331658634872932</v>
      </c>
      <c r="P7922" s="2">
        <f>CSV[[#This Row],[sindlon]]+CSV[[#This Row],[cosradlat]]*O7921*CSV[[#This Row],[sindlat]]</f>
        <v>4.3761675405286698E-13</v>
      </c>
      <c r="Q7922" s="2">
        <f>2*ASIN(SQRT(CSV[[#This Row],[Columna1]]))*6367445</f>
        <v>8.4244618564338776</v>
      </c>
      <c r="R7922" s="2" t="e" vm="1">
        <f ca="1">_xlfn.CONCAT(CSV[[#This Row],[lon]],",",CSV[[#This Row],[lat]],";",CSV[[#This Row],[alt]])</f>
        <v>#NAME?</v>
      </c>
    </row>
    <row r="7923" spans="1:18" x14ac:dyDescent="0.25">
      <c r="A7923">
        <v>42.532752268016338</v>
      </c>
      <c r="B7923">
        <v>-6.6277968976646662</v>
      </c>
      <c r="C7923">
        <v>579.5999755859375</v>
      </c>
      <c r="D7923" s="1">
        <v>42854.542650462965</v>
      </c>
      <c r="E7923" s="1">
        <f>CSV[[#This Row],[Column4]]-D7922</f>
        <v>2.3148153559304774E-5</v>
      </c>
      <c r="F7923">
        <f>CSV[[#This Row],[alt]]-C7922</f>
        <v>-0.4000244140625</v>
      </c>
      <c r="G7923">
        <f>IF(CSV[[#This Row],[Altura]]&gt;0,CSV[[#This Row],[Altura]],0)</f>
        <v>0</v>
      </c>
      <c r="H7923">
        <f>IF(CSV[[#This Row],[Altura]]&lt;=0,CSV[[#This Row],[Altura]],0)</f>
        <v>-0.4000244140625</v>
      </c>
      <c r="I7923" s="2">
        <f>RADIANS(CSV[[#This Row],[lon]])-RADIANS(A7922)</f>
        <v>1.7057624804861504E-6</v>
      </c>
      <c r="J7923" s="2">
        <f>RADIANS(CSV[[#This Row],[lat]])-RADIANS(B7922)</f>
        <v>2.6069200172590401E-6</v>
      </c>
      <c r="K7923" s="2">
        <f>RADIANS(CSV[[#This Row],[lon]])</f>
        <v>0.74233656701197082</v>
      </c>
      <c r="L7923" s="2">
        <f>RADIANS(CSV[[#This Row],[lat]])</f>
        <v>-0.11567687801771409</v>
      </c>
      <c r="M7923" s="2">
        <f>SIN(CSV[[#This Row],[dlon]]/2)*SIN(CSV[[#This Row],[dlon]]/2)</f>
        <v>7.274064099583897E-13</v>
      </c>
      <c r="N7923" s="2">
        <f>SIN(CSV[[#This Row],[dlat]]/2)*SIN(CSV[[#This Row],[dlat]]/2)</f>
        <v>1.6990079940955063E-12</v>
      </c>
      <c r="O7923" s="2">
        <f>COS(RADIANS(CSV[[#This Row],[lat]]))</f>
        <v>0.99331688724038636</v>
      </c>
      <c r="P7923" s="2">
        <f>CSV[[#This Row],[sindlon]]+CSV[[#This Row],[cosradlat]]*O7922*CSV[[#This Row],[sindlat]]</f>
        <v>2.4037804567315582E-12</v>
      </c>
      <c r="Q7923" s="2">
        <f>2*ASIN(SQRT(CSV[[#This Row],[Columna1]]))*6367445</f>
        <v>19.744338952748439</v>
      </c>
      <c r="R7923" s="2" t="e" vm="1">
        <f ca="1">_xlfn.CONCAT(CSV[[#This Row],[lon]],",",CSV[[#This Row],[lat]],";",CSV[[#This Row],[alt]])</f>
        <v>#NAME?</v>
      </c>
    </row>
    <row r="7924" spans="1:18" x14ac:dyDescent="0.25">
      <c r="A7924">
        <v>42.532800883054733</v>
      </c>
      <c r="B7924">
        <v>-6.6277093905955553</v>
      </c>
      <c r="C7924">
        <v>579</v>
      </c>
      <c r="D7924" s="1">
        <v>42854.542662037034</v>
      </c>
      <c r="E7924" s="1">
        <f>CSV[[#This Row],[Column4]]-D7923</f>
        <v>1.1574069503694773E-5</v>
      </c>
      <c r="F7924">
        <f>CSV[[#This Row],[alt]]-C7923</f>
        <v>-0.5999755859375</v>
      </c>
      <c r="G7924">
        <f>IF(CSV[[#This Row],[Altura]]&gt;0,CSV[[#This Row],[Altura]],0)</f>
        <v>0</v>
      </c>
      <c r="H7924">
        <f>IF(CSV[[#This Row],[Altura]]&lt;=0,CSV[[#This Row],[Altura]],0)</f>
        <v>-0.5999755859375</v>
      </c>
      <c r="I7924" s="2">
        <f>RADIANS(CSV[[#This Row],[lon]])-RADIANS(A7923)</f>
        <v>8.4849248593865667E-7</v>
      </c>
      <c r="J7924" s="2">
        <f>RADIANS(CSV[[#This Row],[lat]])-RADIANS(B7923)</f>
        <v>1.5272864747478687E-6</v>
      </c>
      <c r="K7924" s="2">
        <f>RADIANS(CSV[[#This Row],[lon]])</f>
        <v>0.74233741550445675</v>
      </c>
      <c r="L7924" s="2">
        <f>RADIANS(CSV[[#This Row],[lat]])</f>
        <v>-0.11567535073123934</v>
      </c>
      <c r="M7924" s="2">
        <f>SIN(CSV[[#This Row],[dlon]]/2)*SIN(CSV[[#This Row],[dlon]]/2)</f>
        <v>1.799848746735796E-13</v>
      </c>
      <c r="N7924" s="2">
        <f>SIN(CSV[[#This Row],[dlat]]/2)*SIN(CSV[[#This Row],[dlat]]/2)</f>
        <v>5.8315099398682969E-13</v>
      </c>
      <c r="O7924" s="2">
        <f>COS(RADIANS(CSV[[#This Row],[lat]]))</f>
        <v>0.99331706351721105</v>
      </c>
      <c r="P7924" s="2">
        <f>CSV[[#This Row],[sindlon]]+CSV[[#This Row],[cosradlat]]*O7923*CSV[[#This Row],[sindlat]]</f>
        <v>7.5536748892578281E-13</v>
      </c>
      <c r="Q7924" s="2">
        <f>2*ASIN(SQRT(CSV[[#This Row],[Columna1]]))*6367445</f>
        <v>11.068132317954349</v>
      </c>
      <c r="R7924" s="2" t="e" vm="1">
        <f ca="1">_xlfn.CONCAT(CSV[[#This Row],[lon]],",",CSV[[#This Row],[lat]],";",CSV[[#This Row],[alt]])</f>
        <v>#NAME?</v>
      </c>
    </row>
    <row r="7925" spans="1:18" x14ac:dyDescent="0.25">
      <c r="A7925">
        <v>42.532846396788955</v>
      </c>
      <c r="B7925">
        <v>-6.62761140614748</v>
      </c>
      <c r="C7925">
        <v>578.5999755859375</v>
      </c>
      <c r="D7925" s="1">
        <v>42854.542673611111</v>
      </c>
      <c r="E7925" s="1">
        <f>CSV[[#This Row],[Column4]]-D7924</f>
        <v>1.1574076779652387E-5</v>
      </c>
      <c r="F7925">
        <f>CSV[[#This Row],[alt]]-C7924</f>
        <v>-0.4000244140625</v>
      </c>
      <c r="G7925">
        <f>IF(CSV[[#This Row],[Altura]]&gt;0,CSV[[#This Row],[Altura]],0)</f>
        <v>0</v>
      </c>
      <c r="H7925">
        <f>IF(CSV[[#This Row],[Altura]]&lt;=0,CSV[[#This Row],[Altura]],0)</f>
        <v>-0.4000244140625</v>
      </c>
      <c r="I7925" s="2">
        <f>RADIANS(CSV[[#This Row],[lon]])-RADIANS(A7924)</f>
        <v>7.9436451705383604E-7</v>
      </c>
      <c r="J7925" s="2">
        <f>RADIANS(CSV[[#This Row],[lat]])-RADIANS(B7924)</f>
        <v>1.7101512346656689E-6</v>
      </c>
      <c r="K7925" s="2">
        <f>RADIANS(CSV[[#This Row],[lon]])</f>
        <v>0.74233820986897381</v>
      </c>
      <c r="L7925" s="2">
        <f>RADIANS(CSV[[#This Row],[lat]])</f>
        <v>-0.11567364058000468</v>
      </c>
      <c r="M7925" s="2">
        <f>SIN(CSV[[#This Row],[dlon]]/2)*SIN(CSV[[#This Row],[dlon]]/2)</f>
        <v>1.5775374648853525E-13</v>
      </c>
      <c r="N7925" s="2">
        <f>SIN(CSV[[#This Row],[dlat]]/2)*SIN(CSV[[#This Row],[dlat]]/2)</f>
        <v>7.3115431135694972E-13</v>
      </c>
      <c r="O7925" s="2">
        <f>COS(RADIANS(CSV[[#This Row],[lat]]))</f>
        <v>0.99331726089722772</v>
      </c>
      <c r="P7925" s="2">
        <f>CSV[[#This Row],[sindlon]]+CSV[[#This Row],[cosradlat]]*O7924*CSV[[#This Row],[sindlat]]</f>
        <v>8.7916834010311631E-13</v>
      </c>
      <c r="Q7925" s="2">
        <f>2*ASIN(SQRT(CSV[[#This Row],[Columna1]]))*6367445</f>
        <v>11.940739342919315</v>
      </c>
      <c r="R7925" s="2" t="e" vm="1">
        <f ca="1">_xlfn.CONCAT(CSV[[#This Row],[lon]],",",CSV[[#This Row],[lat]],";",CSV[[#This Row],[alt]])</f>
        <v>#NAME?</v>
      </c>
    </row>
    <row r="7926" spans="1:18" x14ac:dyDescent="0.25">
      <c r="A7926">
        <v>42.532938932999969</v>
      </c>
      <c r="B7926">
        <v>-6.6273918002843857</v>
      </c>
      <c r="C7926">
        <v>576.4000244140625</v>
      </c>
      <c r="D7926" s="1">
        <v>42854.542696759258</v>
      </c>
      <c r="E7926" s="1">
        <f>CSV[[#This Row],[Column4]]-D7925</f>
        <v>2.314814628334716E-5</v>
      </c>
      <c r="F7926">
        <f>CSV[[#This Row],[alt]]-C7925</f>
        <v>-2.199951171875</v>
      </c>
      <c r="G7926">
        <f>IF(CSV[[#This Row],[Altura]]&gt;0,CSV[[#This Row],[Altura]],0)</f>
        <v>0</v>
      </c>
      <c r="H7926">
        <f>IF(CSV[[#This Row],[Altura]]&lt;=0,CSV[[#This Row],[Altura]],0)</f>
        <v>-2.199951171875</v>
      </c>
      <c r="I7926" s="2">
        <f>RADIANS(CSV[[#This Row],[lon]])-RADIANS(A7925)</f>
        <v>1.6150615594900941E-6</v>
      </c>
      <c r="J7926" s="2">
        <f>RADIANS(CSV[[#This Row],[lat]])-RADIANS(B7925)</f>
        <v>3.8328453676739205E-6</v>
      </c>
      <c r="K7926" s="2">
        <f>RADIANS(CSV[[#This Row],[lon]])</f>
        <v>0.7423398249305333</v>
      </c>
      <c r="L7926" s="2">
        <f>RADIANS(CSV[[#This Row],[lat]])</f>
        <v>-0.115669807734637</v>
      </c>
      <c r="M7926" s="2">
        <f>SIN(CSV[[#This Row],[dlon]]/2)*SIN(CSV[[#This Row],[dlon]]/2)</f>
        <v>6.5210596023550192E-13</v>
      </c>
      <c r="N7926" s="2">
        <f>SIN(CSV[[#This Row],[dlat]]/2)*SIN(CSV[[#This Row],[dlat]]/2)</f>
        <v>3.6726759031203609E-12</v>
      </c>
      <c r="O7926" s="2">
        <f>COS(RADIANS(CSV[[#This Row],[lat]]))</f>
        <v>0.99331770326105029</v>
      </c>
      <c r="P7926" s="2">
        <f>CSV[[#This Row],[sindlon]]+CSV[[#This Row],[cosradlat]]*O7925*CSV[[#This Row],[sindlat]]</f>
        <v>4.2758604254586516E-12</v>
      </c>
      <c r="Q7926" s="2">
        <f>2*ASIN(SQRT(CSV[[#This Row],[Columna1]]))*6367445</f>
        <v>26.333401342098828</v>
      </c>
      <c r="R7926" s="2" t="e" vm="1">
        <f ca="1">_xlfn.CONCAT(CSV[[#This Row],[lon]],",",CSV[[#This Row],[lat]],";",CSV[[#This Row],[alt]])</f>
        <v>#NAME?</v>
      </c>
    </row>
    <row r="7927" spans="1:18" x14ac:dyDescent="0.25">
      <c r="A7927">
        <v>42.533044628798962</v>
      </c>
      <c r="B7927">
        <v>-6.627146964892745</v>
      </c>
      <c r="C7927">
        <v>574.79998779296875</v>
      </c>
      <c r="D7927" s="1">
        <v>42854.542719907404</v>
      </c>
      <c r="E7927" s="1">
        <f>CSV[[#This Row],[Column4]]-D7926</f>
        <v>2.314814628334716E-5</v>
      </c>
      <c r="F7927">
        <f>CSV[[#This Row],[alt]]-C7926</f>
        <v>-1.60003662109375</v>
      </c>
      <c r="G7927">
        <f>IF(CSV[[#This Row],[Altura]]&gt;0,CSV[[#This Row],[Altura]],0)</f>
        <v>0</v>
      </c>
      <c r="H7927">
        <f>IF(CSV[[#This Row],[Altura]]&lt;=0,CSV[[#This Row],[Altura]],0)</f>
        <v>-1.60003662109375</v>
      </c>
      <c r="I7927" s="2">
        <f>RADIANS(CSV[[#This Row],[lon]])-RADIANS(A7926)</f>
        <v>1.8447396979981434E-6</v>
      </c>
      <c r="J7927" s="2">
        <f>RADIANS(CSV[[#This Row],[lat]])-RADIANS(B7926)</f>
        <v>4.2731837095466574E-6</v>
      </c>
      <c r="K7927" s="2">
        <f>RADIANS(CSV[[#This Row],[lon]])</f>
        <v>0.7423416696702313</v>
      </c>
      <c r="L7927" s="2">
        <f>RADIANS(CSV[[#This Row],[lat]])</f>
        <v>-0.11566553455092746</v>
      </c>
      <c r="M7927" s="2">
        <f>SIN(CSV[[#This Row],[dlon]]/2)*SIN(CSV[[#This Row],[dlon]]/2)</f>
        <v>8.5076613834232908E-13</v>
      </c>
      <c r="N7927" s="2">
        <f>SIN(CSV[[#This Row],[dlat]]/2)*SIN(CSV[[#This Row],[dlat]]/2)</f>
        <v>4.5650247538767869E-12</v>
      </c>
      <c r="O7927" s="2">
        <f>COS(RADIANS(CSV[[#This Row],[lat]]))</f>
        <v>0.99331819642885666</v>
      </c>
      <c r="P7927" s="2">
        <f>CSV[[#This Row],[sindlon]]+CSV[[#This Row],[cosradlat]]*O7926*CSV[[#This Row],[sindlat]]</f>
        <v>5.3549872709060897E-12</v>
      </c>
      <c r="Q7927" s="2">
        <f>2*ASIN(SQRT(CSV[[#This Row],[Columna1]]))*6367445</f>
        <v>29.469612102404643</v>
      </c>
      <c r="R7927" s="2" t="e" vm="1">
        <f ca="1">_xlfn.CONCAT(CSV[[#This Row],[lon]],",",CSV[[#This Row],[lat]],";",CSV[[#This Row],[alt]])</f>
        <v>#NAME?</v>
      </c>
    </row>
    <row r="7928" spans="1:18" x14ac:dyDescent="0.25">
      <c r="A7928">
        <v>42.533158957958221</v>
      </c>
      <c r="B7928">
        <v>-6.6268942505121231</v>
      </c>
      <c r="C7928">
        <v>573</v>
      </c>
      <c r="D7928" s="1">
        <v>42854.542743055557</v>
      </c>
      <c r="E7928" s="1">
        <f>CSV[[#This Row],[Column4]]-D7927</f>
        <v>2.3148153559304774E-5</v>
      </c>
      <c r="F7928">
        <f>CSV[[#This Row],[alt]]-C7927</f>
        <v>-1.79998779296875</v>
      </c>
      <c r="G7928">
        <f>IF(CSV[[#This Row],[Altura]]&gt;0,CSV[[#This Row],[Altura]],0)</f>
        <v>0</v>
      </c>
      <c r="H7928">
        <f>IF(CSV[[#This Row],[Altura]]&lt;=0,CSV[[#This Row],[Altura]],0)</f>
        <v>-1.79998779296875</v>
      </c>
      <c r="I7928" s="2">
        <f>RADIANS(CSV[[#This Row],[lon]])-RADIANS(A7927)</f>
        <v>1.995420260136882E-6</v>
      </c>
      <c r="J7928" s="2">
        <f>RADIANS(CSV[[#This Row],[lat]])-RADIANS(B7927)</f>
        <v>4.410698008994185E-6</v>
      </c>
      <c r="K7928" s="2">
        <f>RADIANS(CSV[[#This Row],[lon]])</f>
        <v>0.74234366509049143</v>
      </c>
      <c r="L7928" s="2">
        <f>RADIANS(CSV[[#This Row],[lat]])</f>
        <v>-0.11566112385291846</v>
      </c>
      <c r="M7928" s="2">
        <f>SIN(CSV[[#This Row],[dlon]]/2)*SIN(CSV[[#This Row],[dlon]]/2)</f>
        <v>9.9542550364085501E-13</v>
      </c>
      <c r="N7928" s="2">
        <f>SIN(CSV[[#This Row],[dlat]]/2)*SIN(CSV[[#This Row],[dlat]]/2)</f>
        <v>4.8635642316284316E-12</v>
      </c>
      <c r="O7928" s="2">
        <f>COS(RADIANS(CSV[[#This Row],[lat]]))</f>
        <v>0.9933187054481547</v>
      </c>
      <c r="P7928" s="2">
        <f>CSV[[#This Row],[sindlon]]+CSV[[#This Row],[cosradlat]]*O7927*CSV[[#This Row],[sindlat]]</f>
        <v>5.7942145737882103E-12</v>
      </c>
      <c r="Q7928" s="2">
        <f>2*ASIN(SQRT(CSV[[#This Row],[Columna1]]))*6367445</f>
        <v>30.654376354710024</v>
      </c>
      <c r="R7928" s="2" t="e" vm="1">
        <f ca="1">_xlfn.CONCAT(CSV[[#This Row],[lon]],",",CSV[[#This Row],[lat]],";",CSV[[#This Row],[alt]])</f>
        <v>#NAME?</v>
      </c>
    </row>
    <row r="7929" spans="1:18" x14ac:dyDescent="0.25">
      <c r="A7929">
        <v>42.533212685957551</v>
      </c>
      <c r="B7929">
        <v>-6.6267622355371714</v>
      </c>
      <c r="C7929">
        <v>571.5999755859375</v>
      </c>
      <c r="D7929" s="1">
        <v>42854.542754629627</v>
      </c>
      <c r="E7929" s="1">
        <f>CSV[[#This Row],[Column4]]-D7928</f>
        <v>1.1574069503694773E-5</v>
      </c>
      <c r="F7929">
        <f>CSV[[#This Row],[alt]]-C7928</f>
        <v>-1.4000244140625</v>
      </c>
      <c r="G7929">
        <f>IF(CSV[[#This Row],[Altura]]&gt;0,CSV[[#This Row],[Altura]],0)</f>
        <v>0</v>
      </c>
      <c r="H7929">
        <f>IF(CSV[[#This Row],[Altura]]&lt;=0,CSV[[#This Row],[Altura]],0)</f>
        <v>-1.4000244140625</v>
      </c>
      <c r="I7929" s="2">
        <f>RADIANS(CSV[[#This Row],[lon]])-RADIANS(A7928)</f>
        <v>9.3773048881473642E-7</v>
      </c>
      <c r="J7929" s="2">
        <f>RADIANS(CSV[[#This Row],[lat]])-RADIANS(B7928)</f>
        <v>2.3040959748338308E-6</v>
      </c>
      <c r="K7929" s="2">
        <f>RADIANS(CSV[[#This Row],[lon]])</f>
        <v>0.74234460282098025</v>
      </c>
      <c r="L7929" s="2">
        <f>RADIANS(CSV[[#This Row],[lat]])</f>
        <v>-0.11565881975694363</v>
      </c>
      <c r="M7929" s="2">
        <f>SIN(CSV[[#This Row],[dlon]]/2)*SIN(CSV[[#This Row],[dlon]]/2)</f>
        <v>2.1983461741316503E-13</v>
      </c>
      <c r="N7929" s="2">
        <f>SIN(CSV[[#This Row],[dlat]]/2)*SIN(CSV[[#This Row],[dlat]]/2)</f>
        <v>1.3272145653107783E-12</v>
      </c>
      <c r="O7929" s="2">
        <f>COS(RADIANS(CSV[[#This Row],[lat]]))</f>
        <v>0.99331897134607405</v>
      </c>
      <c r="P7929" s="2">
        <f>CSV[[#This Row],[sindlon]]+CSV[[#This Row],[cosradlat]]*O7928*CSV[[#This Row],[sindlat]]</f>
        <v>1.5293737568369019E-12</v>
      </c>
      <c r="Q7929" s="2">
        <f>2*ASIN(SQRT(CSV[[#This Row],[Columna1]]))*6367445</f>
        <v>15.74896489186135</v>
      </c>
      <c r="R7929" s="2" t="e" vm="1">
        <f ca="1">_xlfn.CONCAT(CSV[[#This Row],[lon]],",",CSV[[#This Row],[lat]],";",CSV[[#This Row],[alt]])</f>
        <v>#NAME?</v>
      </c>
    </row>
    <row r="7930" spans="1:18" x14ac:dyDescent="0.25">
      <c r="A7930">
        <v>42.533212685957551</v>
      </c>
      <c r="B7930">
        <v>-6.6267622355371714</v>
      </c>
      <c r="C7930">
        <v>570.5999755859375</v>
      </c>
      <c r="D7930" s="1">
        <v>42854.542766203704</v>
      </c>
      <c r="E7930" s="1">
        <f>CSV[[#This Row],[Column4]]-D7929</f>
        <v>1.1574076779652387E-5</v>
      </c>
      <c r="F7930">
        <f>CSV[[#This Row],[alt]]-C7929</f>
        <v>-1</v>
      </c>
      <c r="G7930">
        <f>IF(CSV[[#This Row],[Altura]]&gt;0,CSV[[#This Row],[Altura]],0)</f>
        <v>0</v>
      </c>
      <c r="H7930">
        <f>IF(CSV[[#This Row],[Altura]]&lt;=0,CSV[[#This Row],[Altura]],0)</f>
        <v>-1</v>
      </c>
      <c r="I7930" s="2">
        <f>RADIANS(CSV[[#This Row],[lon]])-RADIANS(A7929)</f>
        <v>0</v>
      </c>
      <c r="J7930" s="2">
        <f>RADIANS(CSV[[#This Row],[lat]])-RADIANS(B7929)</f>
        <v>0</v>
      </c>
      <c r="K7930" s="2">
        <f>RADIANS(CSV[[#This Row],[lon]])</f>
        <v>0.74234460282098025</v>
      </c>
      <c r="L7930" s="2">
        <f>RADIANS(CSV[[#This Row],[lat]])</f>
        <v>-0.11565881975694363</v>
      </c>
      <c r="M7930" s="2">
        <f>SIN(CSV[[#This Row],[dlon]]/2)*SIN(CSV[[#This Row],[dlon]]/2)</f>
        <v>0</v>
      </c>
      <c r="N7930" s="2">
        <f>SIN(CSV[[#This Row],[dlat]]/2)*SIN(CSV[[#This Row],[dlat]]/2)</f>
        <v>0</v>
      </c>
      <c r="O7930" s="2">
        <f>COS(RADIANS(CSV[[#This Row],[lat]]))</f>
        <v>0.99331897134607405</v>
      </c>
      <c r="P7930" s="2">
        <f>CSV[[#This Row],[sindlon]]+CSV[[#This Row],[cosradlat]]*O7929*CSV[[#This Row],[sindlat]]</f>
        <v>0</v>
      </c>
      <c r="Q7930" s="2">
        <f>2*ASIN(SQRT(CSV[[#This Row],[Columna1]]))*6367445</f>
        <v>0</v>
      </c>
      <c r="R7930" s="2" t="e" vm="1">
        <f ca="1">_xlfn.CONCAT(CSV[[#This Row],[lon]],",",CSV[[#This Row],[lat]],";",CSV[[#This Row],[alt]])</f>
        <v>#NAME?</v>
      </c>
    </row>
    <row r="7931" spans="1:18" x14ac:dyDescent="0.25">
      <c r="A7931">
        <v>42.533315951004624</v>
      </c>
      <c r="B7931">
        <v>-6.6264913324266672</v>
      </c>
      <c r="C7931">
        <v>569.4000244140625</v>
      </c>
      <c r="D7931" s="1">
        <v>42854.54277777778</v>
      </c>
      <c r="E7931" s="1">
        <f>CSV[[#This Row],[Column4]]-D7930</f>
        <v>1.1574076779652387E-5</v>
      </c>
      <c r="F7931">
        <f>CSV[[#This Row],[alt]]-C7930</f>
        <v>-1.199951171875</v>
      </c>
      <c r="G7931">
        <f>IF(CSV[[#This Row],[Altura]]&gt;0,CSV[[#This Row],[Altura]],0)</f>
        <v>0</v>
      </c>
      <c r="H7931">
        <f>IF(CSV[[#This Row],[Altura]]&lt;=0,CSV[[#This Row],[Altura]],0)</f>
        <v>-1.199951171875</v>
      </c>
      <c r="I7931" s="2">
        <f>RADIANS(CSV[[#This Row],[lon]])-RADIANS(A7930)</f>
        <v>1.8023150736290461E-6</v>
      </c>
      <c r="J7931" s="2">
        <f>RADIANS(CSV[[#This Row],[lat]])-RADIANS(B7930)</f>
        <v>4.7281512322028263E-6</v>
      </c>
      <c r="K7931" s="2">
        <f>RADIANS(CSV[[#This Row],[lon]])</f>
        <v>0.74234640513605388</v>
      </c>
      <c r="L7931" s="2">
        <f>RADIANS(CSV[[#This Row],[lat]])</f>
        <v>-0.11565409160571143</v>
      </c>
      <c r="M7931" s="2">
        <f>SIN(CSV[[#This Row],[dlon]]/2)*SIN(CSV[[#This Row],[dlon]]/2)</f>
        <v>8.120849061573986E-13</v>
      </c>
      <c r="N7931" s="2">
        <f>SIN(CSV[[#This Row],[dlat]]/2)*SIN(CSV[[#This Row],[dlat]]/2)</f>
        <v>5.5888535186348637E-12</v>
      </c>
      <c r="O7931" s="2">
        <f>COS(RADIANS(CSV[[#This Row],[lat]]))</f>
        <v>0.99331951696897347</v>
      </c>
      <c r="P7931" s="2">
        <f>CSV[[#This Row],[sindlon]]+CSV[[#This Row],[cosradlat]]*O7930*CSV[[#This Row],[sindlat]]</f>
        <v>6.3265123376941144E-12</v>
      </c>
      <c r="Q7931" s="2">
        <f>2*ASIN(SQRT(CSV[[#This Row],[Columna1]]))*6367445</f>
        <v>32.031507449409958</v>
      </c>
      <c r="R7931" s="2" t="e" vm="1">
        <f ca="1">_xlfn.CONCAT(CSV[[#This Row],[lon]],",",CSV[[#This Row],[lat]],";",CSV[[#This Row],[alt]])</f>
        <v>#NAME?</v>
      </c>
    </row>
    <row r="7932" spans="1:18" x14ac:dyDescent="0.25">
      <c r="A7932">
        <v>42.533356519415975</v>
      </c>
      <c r="B7932">
        <v>-6.6263472475111493</v>
      </c>
      <c r="C7932">
        <v>568.4000244140625</v>
      </c>
      <c r="D7932" s="1">
        <v>42854.54278935185</v>
      </c>
      <c r="E7932" s="1">
        <f>CSV[[#This Row],[Column4]]-D7931</f>
        <v>1.1574069503694773E-5</v>
      </c>
      <c r="F7932">
        <f>CSV[[#This Row],[alt]]-C7931</f>
        <v>-1</v>
      </c>
      <c r="G7932">
        <f>IF(CSV[[#This Row],[Altura]]&gt;0,CSV[[#This Row],[Altura]],0)</f>
        <v>0</v>
      </c>
      <c r="H7932">
        <f>IF(CSV[[#This Row],[Altura]]&lt;=0,CSV[[#This Row],[Altura]],0)</f>
        <v>-1</v>
      </c>
      <c r="I7932" s="2">
        <f>RADIANS(CSV[[#This Row],[lon]])-RADIANS(A7931)</f>
        <v>7.0805235030668712E-7</v>
      </c>
      <c r="J7932" s="2">
        <f>RADIANS(CSV[[#This Row],[lat]])-RADIANS(B7931)</f>
        <v>2.5147561782401517E-6</v>
      </c>
      <c r="K7932" s="2">
        <f>RADIANS(CSV[[#This Row],[lon]])</f>
        <v>0.74234711318840418</v>
      </c>
      <c r="L7932" s="2">
        <f>RADIANS(CSV[[#This Row],[lat]])</f>
        <v>-0.11565157684953319</v>
      </c>
      <c r="M7932" s="2">
        <f>SIN(CSV[[#This Row],[dlon]]/2)*SIN(CSV[[#This Row],[dlon]]/2)</f>
        <v>1.2533453269370065E-13</v>
      </c>
      <c r="N7932" s="2">
        <f>SIN(CSV[[#This Row],[dlat]]/2)*SIN(CSV[[#This Row],[dlat]]/2)</f>
        <v>1.5809996589984201E-12</v>
      </c>
      <c r="O7932" s="2">
        <f>COS(RADIANS(CSV[[#This Row],[lat]]))</f>
        <v>0.99331980715973045</v>
      </c>
      <c r="P7932" s="2">
        <f>CSV[[#This Row],[sindlon]]+CSV[[#This Row],[cosradlat]]*O7931*CSV[[#This Row],[sindlat]]</f>
        <v>1.6852815228328734E-12</v>
      </c>
      <c r="Q7932" s="2">
        <f>2*ASIN(SQRT(CSV[[#This Row],[Columna1]]))*6367445</f>
        <v>16.532229581296075</v>
      </c>
      <c r="R7932" s="2" t="e" vm="1">
        <f ca="1">_xlfn.CONCAT(CSV[[#This Row],[lon]],",",CSV[[#This Row],[lat]],";",CSV[[#This Row],[alt]])</f>
        <v>#NAME?</v>
      </c>
    </row>
    <row r="7933" spans="1:18" x14ac:dyDescent="0.25">
      <c r="A7933">
        <v>42.533384682610631</v>
      </c>
      <c r="B7933">
        <v>-6.626201318576932</v>
      </c>
      <c r="C7933">
        <v>566.79998779296875</v>
      </c>
      <c r="D7933" s="1">
        <v>42854.542800925927</v>
      </c>
      <c r="E7933" s="1">
        <f>CSV[[#This Row],[Column4]]-D7932</f>
        <v>1.1574076779652387E-5</v>
      </c>
      <c r="F7933">
        <f>CSV[[#This Row],[alt]]-C7932</f>
        <v>-1.60003662109375</v>
      </c>
      <c r="G7933">
        <f>IF(CSV[[#This Row],[Altura]]&gt;0,CSV[[#This Row],[Altura]],0)</f>
        <v>0</v>
      </c>
      <c r="H7933">
        <f>IF(CSV[[#This Row],[Altura]]&lt;=0,CSV[[#This Row],[Altura]],0)</f>
        <v>-1.60003662109375</v>
      </c>
      <c r="I7933" s="2">
        <f>RADIANS(CSV[[#This Row],[lon]])-RADIANS(A7932)</f>
        <v>4.9154047465638229E-7</v>
      </c>
      <c r="J7933" s="2">
        <f>RADIANS(CSV[[#This Row],[lat]])-RADIANS(B7932)</f>
        <v>2.5469403760192133E-6</v>
      </c>
      <c r="K7933" s="2">
        <f>RADIANS(CSV[[#This Row],[lon]])</f>
        <v>0.74234760472887884</v>
      </c>
      <c r="L7933" s="2">
        <f>RADIANS(CSV[[#This Row],[lat]])</f>
        <v>-0.11564902990915717</v>
      </c>
      <c r="M7933" s="2">
        <f>SIN(CSV[[#This Row],[dlon]]/2)*SIN(CSV[[#This Row],[dlon]]/2)</f>
        <v>6.0403009556354183E-14</v>
      </c>
      <c r="N7933" s="2">
        <f>SIN(CSV[[#This Row],[dlat]]/2)*SIN(CSV[[#This Row],[dlat]]/2)</f>
        <v>1.6217263197483465E-12</v>
      </c>
      <c r="O7933" s="2">
        <f>COS(RADIANS(CSV[[#This Row],[lat]]))</f>
        <v>0.99332010105798596</v>
      </c>
      <c r="P7933" s="2">
        <f>CSV[[#This Row],[sindlon]]+CSV[[#This Row],[cosradlat]]*O7932*CSV[[#This Row],[sindlat]]</f>
        <v>1.6605352831419061E-12</v>
      </c>
      <c r="Q7933" s="2">
        <f>2*ASIN(SQRT(CSV[[#This Row],[Columna1]]))*6367445</f>
        <v>16.410403210735922</v>
      </c>
      <c r="R7933" s="2" t="e" vm="1">
        <f ca="1">_xlfn.CONCAT(CSV[[#This Row],[lon]],",",CSV[[#This Row],[lat]],";",CSV[[#This Row],[alt]])</f>
        <v>#NAME?</v>
      </c>
    </row>
    <row r="7934" spans="1:18" x14ac:dyDescent="0.25">
      <c r="A7934">
        <v>42.533398596569896</v>
      </c>
      <c r="B7934">
        <v>-6.6259087063372144</v>
      </c>
      <c r="C7934">
        <v>565.4000244140625</v>
      </c>
      <c r="D7934" s="1">
        <v>42854.542824074073</v>
      </c>
      <c r="E7934" s="1">
        <f>CSV[[#This Row],[Column4]]-D7933</f>
        <v>2.314814628334716E-5</v>
      </c>
      <c r="F7934">
        <f>CSV[[#This Row],[alt]]-C7933</f>
        <v>-1.39996337890625</v>
      </c>
      <c r="G7934">
        <f>IF(CSV[[#This Row],[Altura]]&gt;0,CSV[[#This Row],[Altura]],0)</f>
        <v>0</v>
      </c>
      <c r="H7934">
        <f>IF(CSV[[#This Row],[Altura]]&lt;=0,CSV[[#This Row],[Altura]],0)</f>
        <v>-1.39996337890625</v>
      </c>
      <c r="I7934" s="2">
        <f>RADIANS(CSV[[#This Row],[lon]])-RADIANS(A7933)</f>
        <v>2.4284440114374917E-7</v>
      </c>
      <c r="J7934" s="2">
        <f>RADIANS(CSV[[#This Row],[lat]])-RADIANS(B7933)</f>
        <v>5.107047014701882E-6</v>
      </c>
      <c r="K7934" s="2">
        <f>RADIANS(CSV[[#This Row],[lon]])</f>
        <v>0.74234784757327998</v>
      </c>
      <c r="L7934" s="2">
        <f>RADIANS(CSV[[#This Row],[lat]])</f>
        <v>-0.11564392286214246</v>
      </c>
      <c r="M7934" s="2">
        <f>SIN(CSV[[#This Row],[dlon]]/2)*SIN(CSV[[#This Row],[dlon]]/2)</f>
        <v>1.474335079171647E-14</v>
      </c>
      <c r="N7934" s="2">
        <f>SIN(CSV[[#This Row],[dlat]]/2)*SIN(CSV[[#This Row],[dlat]]/2)</f>
        <v>6.5204823025796801E-12</v>
      </c>
      <c r="O7934" s="2">
        <f>COS(RADIANS(CSV[[#This Row],[lat]]))</f>
        <v>0.99332069035437331</v>
      </c>
      <c r="P7934" s="2">
        <f>CSV[[#This Row],[sindlon]]+CSV[[#This Row],[cosradlat]]*O7933*CSV[[#This Row],[sindlat]]</f>
        <v>6.4484080952977614E-12</v>
      </c>
      <c r="Q7934" s="2">
        <f>2*ASIN(SQRT(CSV[[#This Row],[Columna1]]))*6367445</f>
        <v>32.338617925980159</v>
      </c>
      <c r="R7934" s="2" t="e" vm="1">
        <f ca="1">_xlfn.CONCAT(CSV[[#This Row],[lon]],",",CSV[[#This Row],[lat]],";",CSV[[#This Row],[alt]])</f>
        <v>#NAME?</v>
      </c>
    </row>
    <row r="7935" spans="1:18" x14ac:dyDescent="0.25">
      <c r="A7935">
        <v>42.53338954411447</v>
      </c>
      <c r="B7935">
        <v>-6.6257625259459019</v>
      </c>
      <c r="C7935">
        <v>565</v>
      </c>
      <c r="D7935" s="1">
        <v>42854.54283564815</v>
      </c>
      <c r="E7935" s="1">
        <f>CSV[[#This Row],[Column4]]-D7934</f>
        <v>1.1574076779652387E-5</v>
      </c>
      <c r="F7935">
        <f>CSV[[#This Row],[alt]]-C7934</f>
        <v>-0.4000244140625</v>
      </c>
      <c r="G7935">
        <f>IF(CSV[[#This Row],[Altura]]&gt;0,CSV[[#This Row],[Altura]],0)</f>
        <v>0</v>
      </c>
      <c r="H7935">
        <f>IF(CSV[[#This Row],[Altura]]&lt;=0,CSV[[#This Row],[Altura]],0)</f>
        <v>-0.4000244140625</v>
      </c>
      <c r="I7935" s="2">
        <f>RADIANS(CSV[[#This Row],[lon]])-RADIANS(A7934)</f>
        <v>-1.5799515251657681E-7</v>
      </c>
      <c r="J7935" s="2">
        <f>RADIANS(CSV[[#This Row],[lat]])-RADIANS(B7934)</f>
        <v>2.5513291302542429E-6</v>
      </c>
      <c r="K7935" s="2">
        <f>RADIANS(CSV[[#This Row],[lon]])</f>
        <v>0.74234768957812747</v>
      </c>
      <c r="L7935" s="2">
        <f>RADIANS(CSV[[#This Row],[lat]])</f>
        <v>-0.11564137153301221</v>
      </c>
      <c r="M7935" s="2">
        <f>SIN(CSV[[#This Row],[dlon]]/2)*SIN(CSV[[#This Row],[dlon]]/2)</f>
        <v>6.2406170546840791E-15</v>
      </c>
      <c r="N7935" s="2">
        <f>SIN(CSV[[#This Row],[dlat]]/2)*SIN(CSV[[#This Row],[dlat]]/2)</f>
        <v>1.6273200827200852E-12</v>
      </c>
      <c r="O7935" s="2">
        <f>COS(RADIANS(CSV[[#This Row],[lat]]))</f>
        <v>0.99332098473965602</v>
      </c>
      <c r="P7935" s="2">
        <f>CSV[[#This Row],[sindlon]]+CSV[[#This Row],[cosradlat]]*O7934*CSV[[#This Row],[sindlat]]</f>
        <v>1.6118950261034422E-12</v>
      </c>
      <c r="Q7935" s="2">
        <f>2*ASIN(SQRT(CSV[[#This Row],[Columna1]]))*6367445</f>
        <v>16.168270840853292</v>
      </c>
      <c r="R7935" s="2" t="e" vm="1">
        <f ca="1">_xlfn.CONCAT(CSV[[#This Row],[lon]],",",CSV[[#This Row],[lat]],";",CSV[[#This Row],[alt]])</f>
        <v>#NAME?</v>
      </c>
    </row>
    <row r="7936" spans="1:18" x14ac:dyDescent="0.25">
      <c r="A7936">
        <v>42.533373786136508</v>
      </c>
      <c r="B7936">
        <v>-6.6256253141909838</v>
      </c>
      <c r="C7936">
        <v>564.20001220703125</v>
      </c>
      <c r="D7936" s="1">
        <v>42854.542847222219</v>
      </c>
      <c r="E7936" s="1">
        <f>CSV[[#This Row],[Column4]]-D7935</f>
        <v>1.1574069503694773E-5</v>
      </c>
      <c r="F7936">
        <f>CSV[[#This Row],[alt]]-C7935</f>
        <v>-0.79998779296875</v>
      </c>
      <c r="G7936">
        <f>IF(CSV[[#This Row],[Altura]]&gt;0,CSV[[#This Row],[Altura]],0)</f>
        <v>0</v>
      </c>
      <c r="H7936">
        <f>IF(CSV[[#This Row],[Altura]]&lt;=0,CSV[[#This Row],[Altura]],0)</f>
        <v>-0.79998779296875</v>
      </c>
      <c r="I7936" s="2">
        <f>RADIANS(CSV[[#This Row],[lon]])-RADIANS(A7935)</f>
        <v>-2.7502859889505515E-7</v>
      </c>
      <c r="J7936" s="2">
        <f>RADIANS(CSV[[#This Row],[lat]])-RADIANS(B7935)</f>
        <v>2.3947968957604981E-6</v>
      </c>
      <c r="K7936" s="2">
        <f>RADIANS(CSV[[#This Row],[lon]])</f>
        <v>0.74234741454952857</v>
      </c>
      <c r="L7936" s="2">
        <f>RADIANS(CSV[[#This Row],[lat]])</f>
        <v>-0.11563897673611645</v>
      </c>
      <c r="M7936" s="2">
        <f>SIN(CSV[[#This Row],[dlon]]/2)*SIN(CSV[[#This Row],[dlon]]/2)</f>
        <v>1.8910182552544167E-14</v>
      </c>
      <c r="N7936" s="2">
        <f>SIN(CSV[[#This Row],[dlat]]/2)*SIN(CSV[[#This Row],[dlat]]/2)</f>
        <v>1.4337630429853445E-12</v>
      </c>
      <c r="O7936" s="2">
        <f>COS(RADIANS(CSV[[#This Row],[lat]]))</f>
        <v>0.99332126105757346</v>
      </c>
      <c r="P7936" s="2">
        <f>CSV[[#This Row],[sindlon]]+CSV[[#This Row],[cosradlat]]*O7935*CSV[[#This Row],[sindlat]]</f>
        <v>1.4335853276652576E-12</v>
      </c>
      <c r="Q7936" s="2">
        <f>2*ASIN(SQRT(CSV[[#This Row],[Columna1]]))*6367445</f>
        <v>15.247792448052774</v>
      </c>
      <c r="R7936" s="2" t="e" vm="1">
        <f ca="1">_xlfn.CONCAT(CSV[[#This Row],[lon]],",",CSV[[#This Row],[lat]],";",CSV[[#This Row],[alt]])</f>
        <v>#NAME?</v>
      </c>
    </row>
    <row r="7937" spans="1:18" x14ac:dyDescent="0.25">
      <c r="A7937">
        <v>42.533286614343524</v>
      </c>
      <c r="B7937">
        <v>-6.6253956500440836</v>
      </c>
      <c r="C7937">
        <v>563.20001220703125</v>
      </c>
      <c r="D7937" s="1">
        <v>42854.542870370373</v>
      </c>
      <c r="E7937" s="1">
        <f>CSV[[#This Row],[Column4]]-D7936</f>
        <v>2.3148153559304774E-5</v>
      </c>
      <c r="F7937">
        <f>CSV[[#This Row],[alt]]-C7936</f>
        <v>-1</v>
      </c>
      <c r="G7937">
        <f>IF(CSV[[#This Row],[Altura]]&gt;0,CSV[[#This Row],[Altura]],0)</f>
        <v>0</v>
      </c>
      <c r="H7937">
        <f>IF(CSV[[#This Row],[Altura]]&lt;=0,CSV[[#This Row],[Altura]],0)</f>
        <v>-1</v>
      </c>
      <c r="I7937" s="2">
        <f>RADIANS(CSV[[#This Row],[lon]])-RADIANS(A7936)</f>
        <v>-1.5214348024761293E-6</v>
      </c>
      <c r="J7937" s="2">
        <f>RADIANS(CSV[[#This Row],[lat]])-RADIANS(B7936)</f>
        <v>4.0083955372000046E-6</v>
      </c>
      <c r="K7937" s="2">
        <f>RADIANS(CSV[[#This Row],[lon]])</f>
        <v>0.7423458931147261</v>
      </c>
      <c r="L7937" s="2">
        <f>RADIANS(CSV[[#This Row],[lat]])</f>
        <v>-0.11563496834057925</v>
      </c>
      <c r="M7937" s="2">
        <f>SIN(CSV[[#This Row],[dlon]]/2)*SIN(CSV[[#This Row],[dlon]]/2)</f>
        <v>5.7869096454628295E-13</v>
      </c>
      <c r="N7937" s="2">
        <f>SIN(CSV[[#This Row],[dlat]]/2)*SIN(CSV[[#This Row],[dlat]]/2)</f>
        <v>4.0168086956558508E-12</v>
      </c>
      <c r="O7937" s="2">
        <f>COS(RADIANS(CSV[[#This Row],[lat]]))</f>
        <v>0.99332172354396686</v>
      </c>
      <c r="P7937" s="2">
        <f>CSV[[#This Row],[sindlon]]+CSV[[#This Row],[cosradlat]]*O7936*CSV[[#This Row],[sindlat]]</f>
        <v>4.5420262441709928E-12</v>
      </c>
      <c r="Q7937" s="2">
        <f>2*ASIN(SQRT(CSV[[#This Row],[Columna1]]))*6367445</f>
        <v>27.140635823368285</v>
      </c>
      <c r="R7937" s="2" t="e" vm="1">
        <f ca="1">_xlfn.CONCAT(CSV[[#This Row],[lon]],",",CSV[[#This Row],[lat]],";",CSV[[#This Row],[alt]])</f>
        <v>#NAME?</v>
      </c>
    </row>
    <row r="7938" spans="1:18" x14ac:dyDescent="0.25">
      <c r="A7938">
        <v>42.533165160566568</v>
      </c>
      <c r="B7938">
        <v>-6.6251891199499369</v>
      </c>
      <c r="C7938">
        <v>562</v>
      </c>
      <c r="D7938" s="1">
        <v>42854.542893518519</v>
      </c>
      <c r="E7938" s="1">
        <f>CSV[[#This Row],[Column4]]-D7937</f>
        <v>2.314814628334716E-5</v>
      </c>
      <c r="F7938">
        <f>CSV[[#This Row],[alt]]-C7937</f>
        <v>-1.20001220703125</v>
      </c>
      <c r="G7938">
        <f>IF(CSV[[#This Row],[Altura]]&gt;0,CSV[[#This Row],[Altura]],0)</f>
        <v>0</v>
      </c>
      <c r="H7938">
        <f>IF(CSV[[#This Row],[Altura]]&lt;=0,CSV[[#This Row],[Altura]],0)</f>
        <v>-1.20001220703125</v>
      </c>
      <c r="I7938" s="2">
        <f>RADIANS(CSV[[#This Row],[lon]])-RADIANS(A7937)</f>
        <v>-2.1197682967821763E-6</v>
      </c>
      <c r="J7938" s="2">
        <f>RADIANS(CSV[[#This Row],[lat]])-RADIANS(B7937)</f>
        <v>3.6046301473136033E-6</v>
      </c>
      <c r="K7938" s="2">
        <f>RADIANS(CSV[[#This Row],[lon]])</f>
        <v>0.74234377334642931</v>
      </c>
      <c r="L7938" s="2">
        <f>RADIANS(CSV[[#This Row],[lat]])</f>
        <v>-0.11563136371043194</v>
      </c>
      <c r="M7938" s="2">
        <f>SIN(CSV[[#This Row],[dlon]]/2)*SIN(CSV[[#This Row],[dlon]]/2)</f>
        <v>1.1233544080102815E-12</v>
      </c>
      <c r="N7938" s="2">
        <f>SIN(CSV[[#This Row],[dlat]]/2)*SIN(CSV[[#This Row],[dlat]]/2)</f>
        <v>3.248339624727005E-12</v>
      </c>
      <c r="O7938" s="2">
        <f>COS(RADIANS(CSV[[#This Row],[lat]]))</f>
        <v>0.99332213943051006</v>
      </c>
      <c r="P7938" s="2">
        <f>CSV[[#This Row],[sindlon]]+CSV[[#This Row],[cosradlat]]*O7937*CSV[[#This Row],[sindlat]]</f>
        <v>4.3284536285037144E-12</v>
      </c>
      <c r="Q7938" s="2">
        <f>2*ASIN(SQRT(CSV[[#This Row],[Columna1]]))*6367445</f>
        <v>26.494857168847968</v>
      </c>
      <c r="R7938" s="2" t="e" vm="1">
        <f ca="1">_xlfn.CONCAT(CSV[[#This Row],[lon]],",",CSV[[#This Row],[lat]],";",CSV[[#This Row],[alt]])</f>
        <v>#NAME?</v>
      </c>
    </row>
    <row r="7939" spans="1:18" x14ac:dyDescent="0.25">
      <c r="A7939">
        <v>42.533130794763565</v>
      </c>
      <c r="B7939">
        <v>-6.6250698454678059</v>
      </c>
      <c r="C7939">
        <v>560.79998779296875</v>
      </c>
      <c r="D7939" s="1">
        <v>42854.542905092596</v>
      </c>
      <c r="E7939" s="1">
        <f>CSV[[#This Row],[Column4]]-D7938</f>
        <v>1.1574076779652387E-5</v>
      </c>
      <c r="F7939">
        <f>CSV[[#This Row],[alt]]-C7938</f>
        <v>-1.20001220703125</v>
      </c>
      <c r="G7939">
        <f>IF(CSV[[#This Row],[Altura]]&gt;0,CSV[[#This Row],[Altura]],0)</f>
        <v>0</v>
      </c>
      <c r="H7939">
        <f>IF(CSV[[#This Row],[Altura]]&lt;=0,CSV[[#This Row],[Altura]],0)</f>
        <v>-1.20001220703125</v>
      </c>
      <c r="I7939" s="2">
        <f>RADIANS(CSV[[#This Row],[lon]])-RADIANS(A7938)</f>
        <v>-5.9979641253704585E-7</v>
      </c>
      <c r="J7939" s="2">
        <f>RADIANS(CSV[[#This Row],[lat]])-RADIANS(B7938)</f>
        <v>2.0817324268007642E-6</v>
      </c>
      <c r="K7939" s="2">
        <f>RADIANS(CSV[[#This Row],[lon]])</f>
        <v>0.74234317355001678</v>
      </c>
      <c r="L7939" s="2">
        <f>RADIANS(CSV[[#This Row],[lat]])</f>
        <v>-0.11562928197800514</v>
      </c>
      <c r="M7939" s="2">
        <f>SIN(CSV[[#This Row],[dlon]]/2)*SIN(CSV[[#This Row],[dlon]]/2)</f>
        <v>8.9938934123074831E-14</v>
      </c>
      <c r="N7939" s="2">
        <f>SIN(CSV[[#This Row],[dlat]]/2)*SIN(CSV[[#This Row],[dlat]]/2)</f>
        <v>1.0834024741980583E-12</v>
      </c>
      <c r="O7939" s="2">
        <f>COS(RADIANS(CSV[[#This Row],[lat]]))</f>
        <v>0.99332237960586101</v>
      </c>
      <c r="P7939" s="2">
        <f>CSV[[#This Row],[sindlon]]+CSV[[#This Row],[cosradlat]]*O7938*CSV[[#This Row],[sindlat]]</f>
        <v>1.1589203585202657E-12</v>
      </c>
      <c r="Q7939" s="2">
        <f>2*ASIN(SQRT(CSV[[#This Row],[Columna1]]))*6367445</f>
        <v>13.709511937659357</v>
      </c>
      <c r="R7939" s="2" t="e" vm="1">
        <f ca="1">_xlfn.CONCAT(CSV[[#This Row],[lon]],",",CSV[[#This Row],[lat]],";",CSV[[#This Row],[alt]])</f>
        <v>#NAME?</v>
      </c>
    </row>
    <row r="7940" spans="1:18" x14ac:dyDescent="0.25">
      <c r="A7940">
        <v>42.533135153353214</v>
      </c>
      <c r="B7940">
        <v>-6.6248251777142286</v>
      </c>
      <c r="C7940">
        <v>559.4000244140625</v>
      </c>
      <c r="D7940" s="1">
        <v>42854.542928240742</v>
      </c>
      <c r="E7940" s="1">
        <f>CSV[[#This Row],[Column4]]-D7939</f>
        <v>2.314814628334716E-5</v>
      </c>
      <c r="F7940">
        <f>CSV[[#This Row],[alt]]-C7939</f>
        <v>-1.39996337890625</v>
      </c>
      <c r="G7940">
        <f>IF(CSV[[#This Row],[Altura]]&gt;0,CSV[[#This Row],[Altura]],0)</f>
        <v>0</v>
      </c>
      <c r="H7940">
        <f>IF(CSV[[#This Row],[Altura]]&lt;=0,CSV[[#This Row],[Altura]],0)</f>
        <v>-1.39996337890625</v>
      </c>
      <c r="I7940" s="2">
        <f>RADIANS(CSV[[#This Row],[lon]])-RADIANS(A7939)</f>
        <v>7.6071740129357579E-8</v>
      </c>
      <c r="J7940" s="2">
        <f>RADIANS(CSV[[#This Row],[lat]])-RADIANS(B7939)</f>
        <v>4.2702578733760932E-6</v>
      </c>
      <c r="K7940" s="2">
        <f>RADIANS(CSV[[#This Row],[lon]])</f>
        <v>0.74234324962175691</v>
      </c>
      <c r="L7940" s="2">
        <f>RADIANS(CSV[[#This Row],[lat]])</f>
        <v>-0.11562501172013176</v>
      </c>
      <c r="M7940" s="2">
        <f>SIN(CSV[[#This Row],[dlon]]/2)*SIN(CSV[[#This Row],[dlon]]/2)</f>
        <v>1.4467274115771276E-15</v>
      </c>
      <c r="N7940" s="2">
        <f>SIN(CSV[[#This Row],[dlat]]/2)*SIN(CSV[[#This Row],[dlat]]/2)</f>
        <v>4.5587755762757015E-12</v>
      </c>
      <c r="O7940" s="2">
        <f>COS(RADIANS(CSV[[#This Row],[lat]]))</f>
        <v>0.99332287226410354</v>
      </c>
      <c r="P7940" s="2">
        <f>CSV[[#This Row],[sindlon]]+CSV[[#This Row],[cosradlat]]*O7939*CSV[[#This Row],[sindlat]]</f>
        <v>4.4995442676899885E-12</v>
      </c>
      <c r="Q7940" s="2">
        <f>2*ASIN(SQRT(CSV[[#This Row],[Columna1]]))*6367445</f>
        <v>27.013413249972441</v>
      </c>
      <c r="R7940" s="2" t="e" vm="1">
        <f ca="1">_xlfn.CONCAT(CSV[[#This Row],[lon]],",",CSV[[#This Row],[lat]],";",CSV[[#This Row],[alt]])</f>
        <v>#NAME?</v>
      </c>
    </row>
    <row r="7941" spans="1:18" x14ac:dyDescent="0.25">
      <c r="A7941">
        <v>42.533229114487767</v>
      </c>
      <c r="B7941">
        <v>-6.624654857441783</v>
      </c>
      <c r="C7941">
        <v>559.20001220703125</v>
      </c>
      <c r="D7941" s="1">
        <v>42854.542951388888</v>
      </c>
      <c r="E7941" s="1">
        <f>CSV[[#This Row],[Column4]]-D7940</f>
        <v>2.314814628334716E-5</v>
      </c>
      <c r="F7941">
        <f>CSV[[#This Row],[alt]]-C7940</f>
        <v>-0.20001220703125</v>
      </c>
      <c r="G7941">
        <f>IF(CSV[[#This Row],[Altura]]&gt;0,CSV[[#This Row],[Altura]],0)</f>
        <v>0</v>
      </c>
      <c r="H7941">
        <f>IF(CSV[[#This Row],[Altura]]&lt;=0,CSV[[#This Row],[Altura]],0)</f>
        <v>-0.20001220703125</v>
      </c>
      <c r="I7941" s="2">
        <f>RADIANS(CSV[[#This Row],[lon]])-RADIANS(A7940)</f>
        <v>1.6399311668635619E-6</v>
      </c>
      <c r="J7941" s="2">
        <f>RADIANS(CSV[[#This Row],[lat]])-RADIANS(B7940)</f>
        <v>2.9726495370668848E-6</v>
      </c>
      <c r="K7941" s="2">
        <f>RADIANS(CSV[[#This Row],[lon]])</f>
        <v>0.74234488955292377</v>
      </c>
      <c r="L7941" s="2">
        <f>RADIANS(CSV[[#This Row],[lat]])</f>
        <v>-0.11562203907059469</v>
      </c>
      <c r="M7941" s="2">
        <f>SIN(CSV[[#This Row],[dlon]]/2)*SIN(CSV[[#This Row],[dlon]]/2)</f>
        <v>6.7234355801247023E-13</v>
      </c>
      <c r="N7941" s="2">
        <f>SIN(CSV[[#This Row],[dlat]]/2)*SIN(CSV[[#This Row],[dlat]]/2)</f>
        <v>2.2091613175543646E-12</v>
      </c>
      <c r="O7941" s="2">
        <f>COS(RADIANS(CSV[[#This Row],[lat]]))</f>
        <v>0.99332321520700684</v>
      </c>
      <c r="P7941" s="2">
        <f>CSV[[#This Row],[sindlon]]+CSV[[#This Row],[cosradlat]]*O7940*CSV[[#This Row],[sindlat]]</f>
        <v>2.8521024168363709E-12</v>
      </c>
      <c r="Q7941" s="2">
        <f>2*ASIN(SQRT(CSV[[#This Row],[Columna1]]))*6367445</f>
        <v>21.506897056181192</v>
      </c>
      <c r="R7941" s="2" t="e" vm="1">
        <f ca="1">_xlfn.CONCAT(CSV[[#This Row],[lon]],",",CSV[[#This Row],[lat]],";",CSV[[#This Row],[alt]])</f>
        <v>#NAME?</v>
      </c>
    </row>
    <row r="7942" spans="1:18" x14ac:dyDescent="0.25">
      <c r="A7942">
        <v>42.533451234921813</v>
      </c>
      <c r="B7942">
        <v>-6.6245755646377802</v>
      </c>
      <c r="C7942">
        <v>559.79998779296875</v>
      </c>
      <c r="D7942" s="1">
        <v>42854.542986111112</v>
      </c>
      <c r="E7942" s="1">
        <f>CSV[[#This Row],[Column4]]-D7941</f>
        <v>3.4722223062999547E-5</v>
      </c>
      <c r="F7942">
        <f>CSV[[#This Row],[alt]]-C7941</f>
        <v>0.5999755859375</v>
      </c>
      <c r="G7942">
        <f>IF(CSV[[#This Row],[Altura]]&gt;0,CSV[[#This Row],[Altura]],0)</f>
        <v>0.5999755859375</v>
      </c>
      <c r="H7942">
        <f>IF(CSV[[#This Row],[Altura]]&lt;=0,CSV[[#This Row],[Altura]],0)</f>
        <v>0</v>
      </c>
      <c r="I7942" s="2">
        <f>RADIANS(CSV[[#This Row],[lon]])-RADIANS(A7941)</f>
        <v>3.8767329100242165E-6</v>
      </c>
      <c r="J7942" s="2">
        <f>RADIANS(CSV[[#This Row],[lat]])-RADIANS(B7941)</f>
        <v>1.3839205029869683E-6</v>
      </c>
      <c r="K7942" s="2">
        <f>RADIANS(CSV[[#This Row],[lon]])</f>
        <v>0.74234876628583379</v>
      </c>
      <c r="L7942" s="2">
        <f>RADIANS(CSV[[#This Row],[lat]])</f>
        <v>-0.11562065515009171</v>
      </c>
      <c r="M7942" s="2">
        <f>SIN(CSV[[#This Row],[dlon]]/2)*SIN(CSV[[#This Row],[dlon]]/2)</f>
        <v>3.757264513911502E-12</v>
      </c>
      <c r="N7942" s="2">
        <f>SIN(CSV[[#This Row],[dlat]]/2)*SIN(CSV[[#This Row],[dlat]]/2)</f>
        <v>4.7880898964684941E-13</v>
      </c>
      <c r="O7942" s="2">
        <f>COS(RADIANS(CSV[[#This Row],[lat]]))</f>
        <v>0.99332337486148603</v>
      </c>
      <c r="P7942" s="2">
        <f>CSV[[#This Row],[sindlon]]+CSV[[#This Row],[cosradlat]]*O7941*CSV[[#This Row],[sindlat]]</f>
        <v>4.229701115374196E-12</v>
      </c>
      <c r="Q7942" s="2">
        <f>2*ASIN(SQRT(CSV[[#This Row],[Columna1]]))*6367445</f>
        <v>26.19087681374317</v>
      </c>
      <c r="R7942" s="2" t="e" vm="1">
        <f ca="1">_xlfn.CONCAT(CSV[[#This Row],[lon]],",",CSV[[#This Row],[lat]],";",CSV[[#This Row],[alt]])</f>
        <v>#NAME?</v>
      </c>
    </row>
    <row r="7943" spans="1:18" x14ac:dyDescent="0.25">
      <c r="A7943">
        <v>42.533527510240674</v>
      </c>
      <c r="B7943">
        <v>-6.6245575435459614</v>
      </c>
      <c r="C7943">
        <v>559.79998779296875</v>
      </c>
      <c r="D7943" s="1">
        <v>42854.542997685188</v>
      </c>
      <c r="E7943" s="1">
        <f>CSV[[#This Row],[Column4]]-D7942</f>
        <v>1.1574076779652387E-5</v>
      </c>
      <c r="F7943">
        <f>CSV[[#This Row],[alt]]-C7942</f>
        <v>0</v>
      </c>
      <c r="G7943">
        <f>IF(CSV[[#This Row],[Altura]]&gt;0,CSV[[#This Row],[Altura]],0)</f>
        <v>0</v>
      </c>
      <c r="H7943">
        <f>IF(CSV[[#This Row],[Altura]]&lt;=0,CSV[[#This Row],[Altura]],0)</f>
        <v>0</v>
      </c>
      <c r="I7943" s="2">
        <f>RADIANS(CSV[[#This Row],[lon]])-RADIANS(A7942)</f>
        <v>1.3312554520972242E-6</v>
      </c>
      <c r="J7943" s="2">
        <f>RADIANS(CSV[[#This Row],[lat]])-RADIANS(B7942)</f>
        <v>3.1452738705195493E-7</v>
      </c>
      <c r="K7943" s="2">
        <f>RADIANS(CSV[[#This Row],[lon]])</f>
        <v>0.74235009754128589</v>
      </c>
      <c r="L7943" s="2">
        <f>RADIANS(CSV[[#This Row],[lat]])</f>
        <v>-0.11562034062270465</v>
      </c>
      <c r="M7943" s="2">
        <f>SIN(CSV[[#This Row],[dlon]]/2)*SIN(CSV[[#This Row],[dlon]]/2)</f>
        <v>4.4306026968458079E-13</v>
      </c>
      <c r="N7943" s="2">
        <f>SIN(CSV[[#This Row],[dlat]]/2)*SIN(CSV[[#This Row],[dlat]]/2)</f>
        <v>2.4731869301432367E-14</v>
      </c>
      <c r="O7943" s="2">
        <f>COS(RADIANS(CSV[[#This Row],[lat]]))</f>
        <v>0.9933234111463296</v>
      </c>
      <c r="P7943" s="2">
        <f>CSV[[#This Row],[sindlon]]+CSV[[#This Row],[cosradlat]]*O7942*CSV[[#This Row],[sindlat]]</f>
        <v>4.6746299151734504E-13</v>
      </c>
      <c r="Q7943" s="2">
        <f>2*ASIN(SQRT(CSV[[#This Row],[Columna1]]))*6367445</f>
        <v>8.7070054242581545</v>
      </c>
      <c r="R7943" s="2" t="e" vm="1">
        <f ca="1">_xlfn.CONCAT(CSV[[#This Row],[lon]],",",CSV[[#This Row],[lat]],";",CSV[[#This Row],[alt]])</f>
        <v>#NAME?</v>
      </c>
    </row>
    <row r="7944" spans="1:18" x14ac:dyDescent="0.25">
      <c r="A7944">
        <v>42.533603366464376</v>
      </c>
      <c r="B7944">
        <v>-6.6245506703853607</v>
      </c>
      <c r="C7944">
        <v>560</v>
      </c>
      <c r="D7944" s="1">
        <v>42854.543009259258</v>
      </c>
      <c r="E7944" s="1">
        <f>CSV[[#This Row],[Column4]]-D7943</f>
        <v>1.1574069503694773E-5</v>
      </c>
      <c r="F7944">
        <f>CSV[[#This Row],[alt]]-C7943</f>
        <v>0.20001220703125</v>
      </c>
      <c r="G7944">
        <f>IF(CSV[[#This Row],[Altura]]&gt;0,CSV[[#This Row],[Altura]],0)</f>
        <v>0.20001220703125</v>
      </c>
      <c r="H7944">
        <f>IF(CSV[[#This Row],[Altura]]&lt;=0,CSV[[#This Row],[Altura]],0)</f>
        <v>0</v>
      </c>
      <c r="I7944" s="2">
        <f>RADIANS(CSV[[#This Row],[lon]])-RADIANS(A7943)</f>
        <v>1.3239408618304083E-6</v>
      </c>
      <c r="J7944" s="2">
        <f>RADIANS(CSV[[#This Row],[lat]])-RADIANS(B7943)</f>
        <v>1.1995928249353138E-7</v>
      </c>
      <c r="K7944" s="2">
        <f>RADIANS(CSV[[#This Row],[lon]])</f>
        <v>0.74235142148214772</v>
      </c>
      <c r="L7944" s="2">
        <f>RADIANS(CSV[[#This Row],[lat]])</f>
        <v>-0.11562022066342216</v>
      </c>
      <c r="M7944" s="2">
        <f>SIN(CSV[[#This Row],[dlon]]/2)*SIN(CSV[[#This Row],[dlon]]/2)</f>
        <v>4.3820485140599698E-13</v>
      </c>
      <c r="N7944" s="2">
        <f>SIN(CSV[[#This Row],[dlat]]/2)*SIN(CSV[[#This Row],[dlat]]/2)</f>
        <v>3.5975573640907113E-15</v>
      </c>
      <c r="O7944" s="2">
        <f>COS(RADIANS(CSV[[#This Row],[lat]]))</f>
        <v>0.99332342498517434</v>
      </c>
      <c r="P7944" s="2">
        <f>CSV[[#This Row],[sindlon]]+CSV[[#This Row],[cosradlat]]*O7943*CSV[[#This Row],[sindlat]]</f>
        <v>4.4175453036448069E-13</v>
      </c>
      <c r="Q7944" s="2">
        <f>2*ASIN(SQRT(CSV[[#This Row],[Columna1]]))*6367445</f>
        <v>8.4641958549509528</v>
      </c>
      <c r="R7944" s="2" t="e" vm="1">
        <f ca="1">_xlfn.CONCAT(CSV[[#This Row],[lon]],",",CSV[[#This Row],[lat]],";",CSV[[#This Row],[alt]])</f>
        <v>#NAME?</v>
      </c>
    </row>
    <row r="7945" spans="1:18" x14ac:dyDescent="0.25">
      <c r="A7945">
        <v>42.53375893458724</v>
      </c>
      <c r="B7945">
        <v>-6.62458386272192</v>
      </c>
      <c r="C7945">
        <v>559.79998779296875</v>
      </c>
      <c r="D7945" s="1">
        <v>42854.543032407404</v>
      </c>
      <c r="E7945" s="1">
        <f>CSV[[#This Row],[Column4]]-D7944</f>
        <v>2.314814628334716E-5</v>
      </c>
      <c r="F7945">
        <f>CSV[[#This Row],[alt]]-C7944</f>
        <v>-0.20001220703125</v>
      </c>
      <c r="G7945">
        <f>IF(CSV[[#This Row],[Altura]]&gt;0,CSV[[#This Row],[Altura]],0)</f>
        <v>0</v>
      </c>
      <c r="H7945">
        <f>IF(CSV[[#This Row],[Altura]]&lt;=0,CSV[[#This Row],[Altura]],0)</f>
        <v>-0.20001220703125</v>
      </c>
      <c r="I7945" s="2">
        <f>RADIANS(CSV[[#This Row],[lon]])-RADIANS(A7944)</f>
        <v>2.7151759550703147E-6</v>
      </c>
      <c r="J7945" s="2">
        <f>RADIANS(CSV[[#This Row],[lat]])-RADIANS(B7944)</f>
        <v>-5.7931555938472989E-7</v>
      </c>
      <c r="K7945" s="2">
        <f>RADIANS(CSV[[#This Row],[lon]])</f>
        <v>0.74235413665810279</v>
      </c>
      <c r="L7945" s="2">
        <f>RADIANS(CSV[[#This Row],[lat]])</f>
        <v>-0.11562079997898154</v>
      </c>
      <c r="M7945" s="2">
        <f>SIN(CSV[[#This Row],[dlon]]/2)*SIN(CSV[[#This Row],[dlon]]/2)</f>
        <v>1.8430451167468668E-12</v>
      </c>
      <c r="N7945" s="2">
        <f>SIN(CSV[[#This Row],[dlat]]/2)*SIN(CSV[[#This Row],[dlat]]/2)</f>
        <v>8.3901629336308271E-14</v>
      </c>
      <c r="O7945" s="2">
        <f>COS(RADIANS(CSV[[#This Row],[lat]]))</f>
        <v>0.99332335815354833</v>
      </c>
      <c r="P7945" s="2">
        <f>CSV[[#This Row],[sindlon]]+CSV[[#This Row],[cosradlat]]*O7944*CSV[[#This Row],[sindlat]]</f>
        <v>1.9258301295229652E-12</v>
      </c>
      <c r="Q7945" s="2">
        <f>2*ASIN(SQRT(CSV[[#This Row],[Columna1]]))*6367445</f>
        <v>17.672752138335522</v>
      </c>
      <c r="R7945" s="2" t="e" vm="1">
        <f ca="1">_xlfn.CONCAT(CSV[[#This Row],[lon]],",",CSV[[#This Row],[lat]],";",CSV[[#This Row],[alt]])</f>
        <v>#NAME?</v>
      </c>
    </row>
    <row r="7946" spans="1:18" x14ac:dyDescent="0.25">
      <c r="A7946">
        <v>42.533836718648672</v>
      </c>
      <c r="B7946">
        <v>-6.6245994530618191</v>
      </c>
      <c r="C7946">
        <v>559.79998779296875</v>
      </c>
      <c r="D7946" s="1">
        <v>42854.543043981481</v>
      </c>
      <c r="E7946" s="1">
        <f>CSV[[#This Row],[Column4]]-D7945</f>
        <v>1.1574076779652387E-5</v>
      </c>
      <c r="F7946">
        <f>CSV[[#This Row],[alt]]-C7945</f>
        <v>0</v>
      </c>
      <c r="G7946">
        <f>IF(CSV[[#This Row],[Altura]]&gt;0,CSV[[#This Row],[Altura]],0)</f>
        <v>0</v>
      </c>
      <c r="H7946">
        <f>IF(CSV[[#This Row],[Altura]]&lt;=0,CSV[[#This Row],[Altura]],0)</f>
        <v>0</v>
      </c>
      <c r="I7946" s="2">
        <f>RADIANS(CSV[[#This Row],[lon]])-RADIANS(A7945)</f>
        <v>1.3575879775906685E-6</v>
      </c>
      <c r="J7946" s="2">
        <f>RADIANS(CSV[[#This Row],[lat]])-RADIANS(B7945)</f>
        <v>-2.7210276275224654E-7</v>
      </c>
      <c r="K7946" s="2">
        <f>RADIANS(CSV[[#This Row],[lon]])</f>
        <v>0.74235549424608038</v>
      </c>
      <c r="L7946" s="2">
        <f>RADIANS(CSV[[#This Row],[lat]])</f>
        <v>-0.1156210720817443</v>
      </c>
      <c r="M7946" s="2">
        <f>SIN(CSV[[#This Row],[dlon]]/2)*SIN(CSV[[#This Row],[dlon]]/2)</f>
        <v>4.6076127922460968E-13</v>
      </c>
      <c r="N7946" s="2">
        <f>SIN(CSV[[#This Row],[dlat]]/2)*SIN(CSV[[#This Row],[dlat]]/2)</f>
        <v>1.8509978374351228E-14</v>
      </c>
      <c r="O7946" s="2">
        <f>COS(RADIANS(CSV[[#This Row],[lat]]))</f>
        <v>0.99332332676282098</v>
      </c>
      <c r="P7946" s="2">
        <f>CSV[[#This Row],[sindlon]]+CSV[[#This Row],[cosradlat]]*O7945*CSV[[#This Row],[sindlat]]</f>
        <v>4.7902491315883524E-13</v>
      </c>
      <c r="Q7946" s="2">
        <f>2*ASIN(SQRT(CSV[[#This Row],[Columna1]]))*6367445</f>
        <v>8.8140243996947714</v>
      </c>
      <c r="R7946" s="2" t="e" vm="1">
        <f ca="1">_xlfn.CONCAT(CSV[[#This Row],[lon]],",",CSV[[#This Row],[lat]],";",CSV[[#This Row],[alt]])</f>
        <v>#NAME?</v>
      </c>
    </row>
    <row r="7947" spans="1:18" x14ac:dyDescent="0.25">
      <c r="A7947">
        <v>42.534071328118443</v>
      </c>
      <c r="B7947">
        <v>-6.6245934180915356</v>
      </c>
      <c r="C7947">
        <v>560</v>
      </c>
      <c r="D7947" s="1">
        <v>42854.543078703704</v>
      </c>
      <c r="E7947" s="1">
        <f>CSV[[#This Row],[Column4]]-D7946</f>
        <v>3.4722223062999547E-5</v>
      </c>
      <c r="F7947">
        <f>CSV[[#This Row],[alt]]-C7946</f>
        <v>0.20001220703125</v>
      </c>
      <c r="G7947">
        <f>IF(CSV[[#This Row],[Altura]]&gt;0,CSV[[#This Row],[Altura]],0)</f>
        <v>0.20001220703125</v>
      </c>
      <c r="H7947">
        <f>IF(CSV[[#This Row],[Altura]]&lt;=0,CSV[[#This Row],[Altura]],0)</f>
        <v>0</v>
      </c>
      <c r="I7947" s="2">
        <f>RADIANS(CSV[[#This Row],[lon]])-RADIANS(A7946)</f>
        <v>4.0947077037944979E-6</v>
      </c>
      <c r="J7947" s="2">
        <f>RADIANS(CSV[[#This Row],[lat]])-RADIANS(B7946)</f>
        <v>1.0533010171009938E-7</v>
      </c>
      <c r="K7947" s="2">
        <f>RADIANS(CSV[[#This Row],[lon]])</f>
        <v>0.74235958895378418</v>
      </c>
      <c r="L7947" s="2">
        <f>RADIANS(CSV[[#This Row],[lat]])</f>
        <v>-0.11562096675164259</v>
      </c>
      <c r="M7947" s="2">
        <f>SIN(CSV[[#This Row],[dlon]]/2)*SIN(CSV[[#This Row],[dlon]]/2)</f>
        <v>4.1916577948726461E-12</v>
      </c>
      <c r="N7947" s="2">
        <f>SIN(CSV[[#This Row],[dlat]]/2)*SIN(CSV[[#This Row],[dlat]]/2)</f>
        <v>2.7736075815649673E-15</v>
      </c>
      <c r="O7947" s="2">
        <f>COS(RADIANS(CSV[[#This Row],[lat]]))</f>
        <v>0.99332333891407898</v>
      </c>
      <c r="P7947" s="2">
        <f>CSV[[#This Row],[sindlon]]+CSV[[#This Row],[cosradlat]]*O7946*CSV[[#This Row],[sindlat]]</f>
        <v>4.1943944891864513E-12</v>
      </c>
      <c r="Q7947" s="2">
        <f>2*ASIN(SQRT(CSV[[#This Row],[Columna1]]))*6367445</f>
        <v>26.081336058792726</v>
      </c>
      <c r="R7947" s="2" t="e" vm="1">
        <f ca="1">_xlfn.CONCAT(CSV[[#This Row],[lon]],",",CSV[[#This Row],[lat]],";",CSV[[#This Row],[alt]])</f>
        <v>#NAME?</v>
      </c>
    </row>
    <row r="7948" spans="1:18" x14ac:dyDescent="0.25">
      <c r="A7948">
        <v>42.534221950918436</v>
      </c>
      <c r="B7948">
        <v>-6.6245674341917038</v>
      </c>
      <c r="C7948">
        <v>560.5999755859375</v>
      </c>
      <c r="D7948" s="1">
        <v>42854.54310185185</v>
      </c>
      <c r="E7948" s="1">
        <f>CSV[[#This Row],[Column4]]-D7947</f>
        <v>2.314814628334716E-5</v>
      </c>
      <c r="F7948">
        <f>CSV[[#This Row],[alt]]-C7947</f>
        <v>0.5999755859375</v>
      </c>
      <c r="G7948">
        <f>IF(CSV[[#This Row],[Altura]]&gt;0,CSV[[#This Row],[Altura]],0)</f>
        <v>0.5999755859375</v>
      </c>
      <c r="H7948">
        <f>IF(CSV[[#This Row],[Altura]]&lt;=0,CSV[[#This Row],[Altura]],0)</f>
        <v>0</v>
      </c>
      <c r="I7948" s="2">
        <f>RADIANS(CSV[[#This Row],[lon]])-RADIANS(A7947)</f>
        <v>2.6288637884341881E-6</v>
      </c>
      <c r="J7948" s="2">
        <f>RADIANS(CSV[[#This Row],[lat]])-RADIANS(B7947)</f>
        <v>4.5350460457782571E-7</v>
      </c>
      <c r="K7948" s="2">
        <f>RADIANS(CSV[[#This Row],[lon]])</f>
        <v>0.74236221781757261</v>
      </c>
      <c r="L7948" s="2">
        <f>RADIANS(CSV[[#This Row],[lat]])</f>
        <v>-0.11562051324703801</v>
      </c>
      <c r="M7948" s="2">
        <f>SIN(CSV[[#This Row],[dlon]]/2)*SIN(CSV[[#This Row],[dlon]]/2)</f>
        <v>1.7277312045341431E-12</v>
      </c>
      <c r="N7948" s="2">
        <f>SIN(CSV[[#This Row],[dlat]]/2)*SIN(CSV[[#This Row],[dlat]]/2)</f>
        <v>5.1416606593321638E-14</v>
      </c>
      <c r="O7948" s="2">
        <f>COS(RADIANS(CSV[[#This Row],[lat]]))</f>
        <v>0.99332339123186952</v>
      </c>
      <c r="P7948" s="2">
        <f>CSV[[#This Row],[sindlon]]+CSV[[#This Row],[cosradlat]]*O7947*CSV[[#This Row],[sindlat]]</f>
        <v>1.7784635233260571E-12</v>
      </c>
      <c r="Q7948" s="2">
        <f>2*ASIN(SQRT(CSV[[#This Row],[Columna1]]))*6367445</f>
        <v>16.983127852894171</v>
      </c>
      <c r="R7948" s="2" t="e" vm="1">
        <f ca="1">_xlfn.CONCAT(CSV[[#This Row],[lon]],",",CSV[[#This Row],[lat]],";",CSV[[#This Row],[alt]])</f>
        <v>#NAME?</v>
      </c>
    </row>
    <row r="7949" spans="1:18" x14ac:dyDescent="0.25">
      <c r="A7949">
        <v>42.534580696374178</v>
      </c>
      <c r="B7949">
        <v>-6.6245142091065654</v>
      </c>
      <c r="C7949">
        <v>562</v>
      </c>
      <c r="D7949" s="1">
        <v>42854.54315972222</v>
      </c>
      <c r="E7949" s="1">
        <f>CSV[[#This Row],[Column4]]-D7948</f>
        <v>5.7870369346346706E-5</v>
      </c>
      <c r="F7949">
        <f>CSV[[#This Row],[alt]]-C7948</f>
        <v>1.4000244140625</v>
      </c>
      <c r="G7949">
        <f>IF(CSV[[#This Row],[Altura]]&gt;0,CSV[[#This Row],[Altura]],0)</f>
        <v>1.4000244140625</v>
      </c>
      <c r="H7949">
        <f>IF(CSV[[#This Row],[Altura]]&lt;=0,CSV[[#This Row],[Altura]],0)</f>
        <v>0</v>
      </c>
      <c r="I7949" s="2">
        <f>RADIANS(CSV[[#This Row],[lon]])-RADIANS(A7948)</f>
        <v>6.2612893793057012E-6</v>
      </c>
      <c r="J7949" s="2">
        <f>RADIANS(CSV[[#This Row],[lat]])-RADIANS(B7948)</f>
        <v>9.2895298031692164E-7</v>
      </c>
      <c r="K7949" s="2">
        <f>RADIANS(CSV[[#This Row],[lon]])</f>
        <v>0.74236847910695192</v>
      </c>
      <c r="L7949" s="2">
        <f>RADIANS(CSV[[#This Row],[lat]])</f>
        <v>-0.11561958429405769</v>
      </c>
      <c r="M7949" s="2">
        <f>SIN(CSV[[#This Row],[dlon]]/2)*SIN(CSV[[#This Row],[dlon]]/2)</f>
        <v>9.800936172819574E-12</v>
      </c>
      <c r="N7949" s="2">
        <f>SIN(CSV[[#This Row],[dlat]]/2)*SIN(CSV[[#This Row],[dlat]]/2)</f>
        <v>2.1573840990990726E-13</v>
      </c>
      <c r="O7949" s="2">
        <f>COS(RADIANS(CSV[[#This Row],[lat]]))</f>
        <v>0.99332349839831868</v>
      </c>
      <c r="P7949" s="2">
        <f>CSV[[#This Row],[sindlon]]+CSV[[#This Row],[cosradlat]]*O7948*CSV[[#This Row],[sindlat]]</f>
        <v>1.0013803420770258E-11</v>
      </c>
      <c r="Q7949" s="2">
        <f>2*ASIN(SQRT(CSV[[#This Row],[Columna1]]))*6367445</f>
        <v>40.299042623117415</v>
      </c>
      <c r="R7949" s="2" t="e" vm="1">
        <f ca="1">_xlfn.CONCAT(CSV[[#This Row],[lon]],",",CSV[[#This Row],[lat]],";",CSV[[#This Row],[alt]])</f>
        <v>#NAME?</v>
      </c>
    </row>
    <row r="7950" spans="1:18" x14ac:dyDescent="0.25">
      <c r="A7950">
        <v>42.534704161807895</v>
      </c>
      <c r="B7950">
        <v>-6.6245094314217567</v>
      </c>
      <c r="C7950">
        <v>563</v>
      </c>
      <c r="D7950" s="1">
        <v>42854.543182870373</v>
      </c>
      <c r="E7950" s="1">
        <f>CSV[[#This Row],[Column4]]-D7949</f>
        <v>2.3148153559304774E-5</v>
      </c>
      <c r="F7950">
        <f>CSV[[#This Row],[alt]]-C7949</f>
        <v>1</v>
      </c>
      <c r="G7950">
        <f>IF(CSV[[#This Row],[Altura]]&gt;0,CSV[[#This Row],[Altura]],0)</f>
        <v>1</v>
      </c>
      <c r="H7950">
        <f>IF(CSV[[#This Row],[Altura]]&lt;=0,CSV[[#This Row],[Altura]],0)</f>
        <v>0</v>
      </c>
      <c r="I7950" s="2">
        <f>RADIANS(CSV[[#This Row],[lon]])-RADIANS(A7949)</f>
        <v>2.1548783307734354E-6</v>
      </c>
      <c r="J7950" s="2">
        <f>RADIANS(CSV[[#This Row],[lat]])-RADIANS(B7949)</f>
        <v>8.3386330534951369E-8</v>
      </c>
      <c r="K7950" s="2">
        <f>RADIANS(CSV[[#This Row],[lon]])</f>
        <v>0.74237063398528269</v>
      </c>
      <c r="L7950" s="2">
        <f>RADIANS(CSV[[#This Row],[lat]])</f>
        <v>-0.11561950090772716</v>
      </c>
      <c r="M7950" s="2">
        <f>SIN(CSV[[#This Row],[dlon]]/2)*SIN(CSV[[#This Row],[dlon]]/2)</f>
        <v>1.1608751551087778E-12</v>
      </c>
      <c r="N7950" s="2">
        <f>SIN(CSV[[#This Row],[dlat]]/2)*SIN(CSV[[#This Row],[dlat]]/2)</f>
        <v>1.7383200300210397E-15</v>
      </c>
      <c r="O7950" s="2">
        <f>COS(RADIANS(CSV[[#This Row],[lat]]))</f>
        <v>0.99332350801794234</v>
      </c>
      <c r="P7950" s="2">
        <f>CSV[[#This Row],[sindlon]]+CSV[[#This Row],[cosradlat]]*O7949*CSV[[#This Row],[sindlat]]</f>
        <v>1.1625903408492662E-12</v>
      </c>
      <c r="Q7950" s="2">
        <f>2*ASIN(SQRT(CSV[[#This Row],[Columna1]]))*6367445</f>
        <v>13.731201908301516</v>
      </c>
      <c r="R7950" s="2" t="e" vm="1">
        <f ca="1">_xlfn.CONCAT(CSV[[#This Row],[lon]],",",CSV[[#This Row],[lat]],";",CSV[[#This Row],[alt]])</f>
        <v>#NAME?</v>
      </c>
    </row>
    <row r="7951" spans="1:18" x14ac:dyDescent="0.25">
      <c r="A7951">
        <v>42.534758225083351</v>
      </c>
      <c r="B7951">
        <v>-6.6244899854063988</v>
      </c>
      <c r="C7951">
        <v>563.5999755859375</v>
      </c>
      <c r="D7951" s="1">
        <v>42854.543194444443</v>
      </c>
      <c r="E7951" s="1">
        <f>CSV[[#This Row],[Column4]]-D7950</f>
        <v>1.1574069503694773E-5</v>
      </c>
      <c r="F7951">
        <f>CSV[[#This Row],[alt]]-C7950</f>
        <v>0.5999755859375</v>
      </c>
      <c r="G7951">
        <f>IF(CSV[[#This Row],[Altura]]&gt;0,CSV[[#This Row],[Altura]],0)</f>
        <v>0.5999755859375</v>
      </c>
      <c r="H7951">
        <f>IF(CSV[[#This Row],[Altura]]&lt;=0,CSV[[#This Row],[Altura]],0)</f>
        <v>0</v>
      </c>
      <c r="I7951" s="2">
        <f>RADIANS(CSV[[#This Row],[lon]])-RADIANS(A7950)</f>
        <v>9.4358216107259807E-7</v>
      </c>
      <c r="J7951" s="2">
        <f>RADIANS(CSV[[#This Row],[lat]])-RADIANS(B7950)</f>
        <v>3.3939699438378934E-7</v>
      </c>
      <c r="K7951" s="2">
        <f>RADIANS(CSV[[#This Row],[lon]])</f>
        <v>0.74237157756744376</v>
      </c>
      <c r="L7951" s="2">
        <f>RADIANS(CSV[[#This Row],[lat]])</f>
        <v>-0.11561916151073277</v>
      </c>
      <c r="M7951" s="2">
        <f>SIN(CSV[[#This Row],[dlon]]/2)*SIN(CSV[[#This Row],[dlon]]/2)</f>
        <v>2.2258682367359206E-13</v>
      </c>
      <c r="N7951" s="2">
        <f>SIN(CSV[[#This Row],[dlat]]/2)*SIN(CSV[[#This Row],[dlat]]/2)</f>
        <v>2.8797579949187205E-14</v>
      </c>
      <c r="O7951" s="2">
        <f>COS(RADIANS(CSV[[#This Row],[lat]]))</f>
        <v>0.99332354717142668</v>
      </c>
      <c r="P7951" s="2">
        <f>CSV[[#This Row],[sindlon]]+CSV[[#This Row],[cosradlat]]*O7950*CSV[[#This Row],[sindlat]]</f>
        <v>2.5100115478733642E-13</v>
      </c>
      <c r="Q7951" s="2">
        <f>2*ASIN(SQRT(CSV[[#This Row],[Columna1]]))*6367445</f>
        <v>6.3801818572651356</v>
      </c>
      <c r="R7951" s="2" t="e" vm="1">
        <f ca="1">_xlfn.CONCAT(CSV[[#This Row],[lon]],",",CSV[[#This Row],[lat]],";",CSV[[#This Row],[alt]])</f>
        <v>#NAME?</v>
      </c>
    </row>
    <row r="7952" spans="1:18" x14ac:dyDescent="0.25">
      <c r="A7952">
        <v>42.534809773787856</v>
      </c>
      <c r="B7952">
        <v>-6.6244686115533113</v>
      </c>
      <c r="C7952">
        <v>564.5999755859375</v>
      </c>
      <c r="D7952" s="1">
        <v>42854.543206018519</v>
      </c>
      <c r="E7952" s="1">
        <f>CSV[[#This Row],[Column4]]-D7951</f>
        <v>1.1574076779652387E-5</v>
      </c>
      <c r="F7952">
        <f>CSV[[#This Row],[alt]]-C7951</f>
        <v>1</v>
      </c>
      <c r="G7952">
        <f>IF(CSV[[#This Row],[Altura]]&gt;0,CSV[[#This Row],[Altura]],0)</f>
        <v>1</v>
      </c>
      <c r="H7952">
        <f>IF(CSV[[#This Row],[Altura]]&lt;=0,CSV[[#This Row],[Altura]],0)</f>
        <v>0</v>
      </c>
      <c r="I7952" s="2">
        <f>RADIANS(CSV[[#This Row],[lon]])-RADIANS(A7951)</f>
        <v>8.9969461880556878E-7</v>
      </c>
      <c r="J7952" s="2">
        <f>RADIANS(CSV[[#This Row],[lat]])-RADIANS(B7951)</f>
        <v>3.7304411021343853E-7</v>
      </c>
      <c r="K7952" s="2">
        <f>RADIANS(CSV[[#This Row],[lon]])</f>
        <v>0.74237247726206257</v>
      </c>
      <c r="L7952" s="2">
        <f>RADIANS(CSV[[#This Row],[lat]])</f>
        <v>-0.11561878846662256</v>
      </c>
      <c r="M7952" s="2">
        <f>SIN(CSV[[#This Row],[dlon]]/2)*SIN(CSV[[#This Row],[dlon]]/2)</f>
        <v>2.0236260177691075E-13</v>
      </c>
      <c r="N7952" s="2">
        <f>SIN(CSV[[#This Row],[dlat]]/2)*SIN(CSV[[#This Row],[dlat]]/2)</f>
        <v>3.4790477041233613E-14</v>
      </c>
      <c r="O7952" s="2">
        <f>COS(RADIANS(CSV[[#This Row],[lat]]))</f>
        <v>0.99332359020637462</v>
      </c>
      <c r="P7952" s="2">
        <f>CSV[[#This Row],[sindlon]]+CSV[[#This Row],[cosradlat]]*O7951*CSV[[#This Row],[sindlat]]</f>
        <v>2.3669007713394843E-13</v>
      </c>
      <c r="Q7952" s="2">
        <f>2*ASIN(SQRT(CSV[[#This Row],[Columna1]]))*6367445</f>
        <v>6.1956264278222086</v>
      </c>
      <c r="R7952" s="2" t="e" vm="1">
        <f ca="1">_xlfn.CONCAT(CSV[[#This Row],[lon]],",",CSV[[#This Row],[lat]],";",CSV[[#This Row],[alt]])</f>
        <v>#NAME?</v>
      </c>
    </row>
    <row r="7953" spans="1:18" x14ac:dyDescent="0.25">
      <c r="A7953">
        <v>42.534904154017568</v>
      </c>
      <c r="B7953">
        <v>-6.6244273725897074</v>
      </c>
      <c r="C7953">
        <v>566</v>
      </c>
      <c r="D7953" s="1">
        <v>42854.543229166666</v>
      </c>
      <c r="E7953" s="1">
        <f>CSV[[#This Row],[Column4]]-D7952</f>
        <v>2.314814628334716E-5</v>
      </c>
      <c r="F7953">
        <f>CSV[[#This Row],[alt]]-C7952</f>
        <v>1.4000244140625</v>
      </c>
      <c r="G7953">
        <f>IF(CSV[[#This Row],[Altura]]&gt;0,CSV[[#This Row],[Altura]],0)</f>
        <v>1.4000244140625</v>
      </c>
      <c r="H7953">
        <f>IF(CSV[[#This Row],[Altura]]&lt;=0,CSV[[#This Row],[Altura]],0)</f>
        <v>0</v>
      </c>
      <c r="I7953" s="2">
        <f>RADIANS(CSV[[#This Row],[lon]])-RADIANS(A7952)</f>
        <v>1.6472457572414001E-6</v>
      </c>
      <c r="J7953" s="2">
        <f>RADIANS(CSV[[#This Row],[lat]])-RADIANS(B7952)</f>
        <v>7.1975569500282166E-7</v>
      </c>
      <c r="K7953" s="2">
        <f>RADIANS(CSV[[#This Row],[lon]])</f>
        <v>0.74237412450781981</v>
      </c>
      <c r="L7953" s="2">
        <f>RADIANS(CSV[[#This Row],[lat]])</f>
        <v>-0.11561806871092756</v>
      </c>
      <c r="M7953" s="2">
        <f>SIN(CSV[[#This Row],[dlon]]/2)*SIN(CSV[[#This Row],[dlon]]/2)</f>
        <v>6.7835464618729513E-13</v>
      </c>
      <c r="N7953" s="2">
        <f>SIN(CSV[[#This Row],[dlat]]/2)*SIN(CSV[[#This Row],[dlat]]/2)</f>
        <v>1.2951206512224312E-13</v>
      </c>
      <c r="O7953" s="2">
        <f>COS(RADIANS(CSV[[#This Row],[lat]]))</f>
        <v>0.99332367323811865</v>
      </c>
      <c r="P7953" s="2">
        <f>CSV[[#This Row],[sindlon]]+CSV[[#This Row],[cosradlat]]*O7952*CSV[[#This Row],[sindlat]]</f>
        <v>8.0614314368018324E-13</v>
      </c>
      <c r="Q7953" s="2">
        <f>2*ASIN(SQRT(CSV[[#This Row],[Columna1]]))*6367445</f>
        <v>11.434081417534303</v>
      </c>
      <c r="R7953" s="2" t="e" vm="1">
        <f ca="1">_xlfn.CONCAT(CSV[[#This Row],[lon]],",",CSV[[#This Row],[lat]],";",CSV[[#This Row],[alt]])</f>
        <v>#NAME?</v>
      </c>
    </row>
    <row r="7954" spans="1:18" x14ac:dyDescent="0.25">
      <c r="A7954">
        <v>42.534987051039934</v>
      </c>
      <c r="B7954">
        <v>-6.6243780869990587</v>
      </c>
      <c r="C7954">
        <v>567.5999755859375</v>
      </c>
      <c r="D7954" s="1">
        <v>42854.543252314812</v>
      </c>
      <c r="E7954" s="1">
        <f>CSV[[#This Row],[Column4]]-D7953</f>
        <v>2.314814628334716E-5</v>
      </c>
      <c r="F7954">
        <f>CSV[[#This Row],[alt]]-C7953</f>
        <v>1.5999755859375</v>
      </c>
      <c r="G7954">
        <f>IF(CSV[[#This Row],[Altura]]&gt;0,CSV[[#This Row],[Altura]],0)</f>
        <v>1.5999755859375</v>
      </c>
      <c r="H7954">
        <f>IF(CSV[[#This Row],[Altura]]&lt;=0,CSV[[#This Row],[Altura]],0)</f>
        <v>0</v>
      </c>
      <c r="I7954" s="2">
        <f>RADIANS(CSV[[#This Row],[lon]])-RADIANS(A7953)</f>
        <v>1.446825980355726E-6</v>
      </c>
      <c r="J7954" s="2">
        <f>RADIANS(CSV[[#This Row],[lat]])-RADIANS(B7953)</f>
        <v>8.6019583060703564E-7</v>
      </c>
      <c r="K7954" s="2">
        <f>RADIANS(CSV[[#This Row],[lon]])</f>
        <v>0.74237557133380017</v>
      </c>
      <c r="L7954" s="2">
        <f>RADIANS(CSV[[#This Row],[lat]])</f>
        <v>-0.11561720851509695</v>
      </c>
      <c r="M7954" s="2">
        <f>SIN(CSV[[#This Row],[dlon]]/2)*SIN(CSV[[#This Row],[dlon]]/2)</f>
        <v>5.2332635435798557E-13</v>
      </c>
      <c r="N7954" s="2">
        <f>SIN(CSV[[#This Row],[dlat]]/2)*SIN(CSV[[#This Row],[dlat]]/2)</f>
        <v>1.849842167484206E-13</v>
      </c>
      <c r="O7954" s="2">
        <f>COS(RADIANS(CSV[[#This Row],[lat]]))</f>
        <v>0.99332377247050352</v>
      </c>
      <c r="P7954" s="2">
        <f>CSV[[#This Row],[sindlon]]+CSV[[#This Row],[cosradlat]]*O7953*CSV[[#This Row],[sindlat]]</f>
        <v>7.0584880455087993E-13</v>
      </c>
      <c r="Q7954" s="2">
        <f>2*ASIN(SQRT(CSV[[#This Row],[Columna1]]))*6367445</f>
        <v>10.699193444835679</v>
      </c>
      <c r="R7954" s="2" t="e" vm="1">
        <f ca="1">_xlfn.CONCAT(CSV[[#This Row],[lon]],",",CSV[[#This Row],[lat]],";",CSV[[#This Row],[alt]])</f>
        <v>#NAME?</v>
      </c>
    </row>
    <row r="7955" spans="1:18" x14ac:dyDescent="0.25">
      <c r="A7955">
        <v>42.535069696605206</v>
      </c>
      <c r="B7955">
        <v>-6.624337350949645</v>
      </c>
      <c r="C7955">
        <v>568.20001220703125</v>
      </c>
      <c r="D7955" s="1">
        <v>42854.543275462966</v>
      </c>
      <c r="E7955" s="1">
        <f>CSV[[#This Row],[Column4]]-D7954</f>
        <v>2.3148153559304774E-5</v>
      </c>
      <c r="F7955">
        <f>CSV[[#This Row],[alt]]-C7954</f>
        <v>0.60003662109375</v>
      </c>
      <c r="G7955">
        <f>IF(CSV[[#This Row],[Altura]]&gt;0,CSV[[#This Row],[Altura]],0)</f>
        <v>0.60003662109375</v>
      </c>
      <c r="H7955">
        <f>IF(CSV[[#This Row],[Altura]]&lt;=0,CSV[[#This Row],[Altura]],0)</f>
        <v>0</v>
      </c>
      <c r="I7955" s="2">
        <f>RADIANS(CSV[[#This Row],[lon]])-RADIANS(A7954)</f>
        <v>1.4424372262178409E-6</v>
      </c>
      <c r="J7955" s="2">
        <f>RADIANS(CSV[[#This Row],[lat]])-RADIANS(B7954)</f>
        <v>7.1097818651888467E-7</v>
      </c>
      <c r="K7955" s="2">
        <f>RADIANS(CSV[[#This Row],[lon]])</f>
        <v>0.74237701377102638</v>
      </c>
      <c r="L7955" s="2">
        <f>RADIANS(CSV[[#This Row],[lat]])</f>
        <v>-0.11561649753691043</v>
      </c>
      <c r="M7955" s="2">
        <f>SIN(CSV[[#This Row],[dlon]]/2)*SIN(CSV[[#This Row],[dlon]]/2)</f>
        <v>5.2015628789466436E-13</v>
      </c>
      <c r="N7955" s="2">
        <f>SIN(CSV[[#This Row],[dlat]]/2)*SIN(CSV[[#This Row],[dlat]]/2)</f>
        <v>1.2637249542641517E-13</v>
      </c>
      <c r="O7955" s="2">
        <f>COS(RADIANS(CSV[[#This Row],[lat]]))</f>
        <v>0.99332385448855265</v>
      </c>
      <c r="P7955" s="2">
        <f>CSV[[#This Row],[sindlon]]+CSV[[#This Row],[cosradlat]]*O7954*CSV[[#This Row],[sindlat]]</f>
        <v>6.448470432274717E-13</v>
      </c>
      <c r="Q7955" s="2">
        <f>2*ASIN(SQRT(CSV[[#This Row],[Columna1]]))*6367445</f>
        <v>10.22641833200071</v>
      </c>
      <c r="R7955" s="2" t="e" vm="1">
        <f ca="1">_xlfn.CONCAT(CSV[[#This Row],[lon]],",",CSV[[#This Row],[lat]],";",CSV[[#This Row],[alt]])</f>
        <v>#NAME?</v>
      </c>
    </row>
    <row r="7956" spans="1:18" x14ac:dyDescent="0.25">
      <c r="A7956">
        <v>42.535115545615554</v>
      </c>
      <c r="B7956">
        <v>-6.6243249457329512</v>
      </c>
      <c r="C7956">
        <v>568.5999755859375</v>
      </c>
      <c r="D7956" s="1">
        <v>42854.543287037035</v>
      </c>
      <c r="E7956" s="1">
        <f>CSV[[#This Row],[Column4]]-D7955</f>
        <v>1.1574069503694773E-5</v>
      </c>
      <c r="F7956">
        <f>CSV[[#This Row],[alt]]-C7955</f>
        <v>0.39996337890625</v>
      </c>
      <c r="G7956">
        <f>IF(CSV[[#This Row],[Altura]]&gt;0,CSV[[#This Row],[Altura]],0)</f>
        <v>0.39996337890625</v>
      </c>
      <c r="H7956">
        <f>IF(CSV[[#This Row],[Altura]]&lt;=0,CSV[[#This Row],[Altura]],0)</f>
        <v>0</v>
      </c>
      <c r="I7956" s="2">
        <f>RADIANS(CSV[[#This Row],[lon]])-RADIANS(A7955)</f>
        <v>8.0021618931169769E-7</v>
      </c>
      <c r="J7956" s="2">
        <f>RADIANS(CSV[[#This Row],[lat]])-RADIANS(B7955)</f>
        <v>2.1651187573357156E-7</v>
      </c>
      <c r="K7956" s="2">
        <f>RADIANS(CSV[[#This Row],[lon]])</f>
        <v>0.7423778139872157</v>
      </c>
      <c r="L7956" s="2">
        <f>RADIANS(CSV[[#This Row],[lat]])</f>
        <v>-0.1156162810250347</v>
      </c>
      <c r="M7956" s="2">
        <f>SIN(CSV[[#This Row],[dlon]]/2)*SIN(CSV[[#This Row],[dlon]]/2)</f>
        <v>1.6008648740912514E-13</v>
      </c>
      <c r="N7956" s="2">
        <f>SIN(CSV[[#This Row],[dlat]]/2)*SIN(CSV[[#This Row],[dlat]]/2)</f>
        <v>1.1719348083417338E-14</v>
      </c>
      <c r="O7956" s="2">
        <f>COS(RADIANS(CSV[[#This Row],[lat]]))</f>
        <v>0.99332387946514278</v>
      </c>
      <c r="P7956" s="2">
        <f>CSV[[#This Row],[sindlon]]+CSV[[#This Row],[cosradlat]]*O7955*CSV[[#This Row],[sindlat]]</f>
        <v>1.7164987797920213E-13</v>
      </c>
      <c r="Q7956" s="2">
        <f>2*ASIN(SQRT(CSV[[#This Row],[Columna1]]))*6367445</f>
        <v>5.2761477350909125</v>
      </c>
      <c r="R7956" s="2" t="e" vm="1">
        <f ca="1">_xlfn.CONCAT(CSV[[#This Row],[lon]],",",CSV[[#This Row],[lat]],";",CSV[[#This Row],[alt]])</f>
        <v>#NAME?</v>
      </c>
    </row>
    <row r="7957" spans="1:18" x14ac:dyDescent="0.25">
      <c r="A7957">
        <v>42.535233814269304</v>
      </c>
      <c r="B7957">
        <v>-6.6242663562297821</v>
      </c>
      <c r="C7957">
        <v>569.5999755859375</v>
      </c>
      <c r="D7957" s="1">
        <v>42854.543321759258</v>
      </c>
      <c r="E7957" s="1">
        <f>CSV[[#This Row],[Column4]]-D7956</f>
        <v>3.4722223062999547E-5</v>
      </c>
      <c r="F7957">
        <f>CSV[[#This Row],[alt]]-C7956</f>
        <v>1</v>
      </c>
      <c r="G7957">
        <f>IF(CSV[[#This Row],[Altura]]&gt;0,CSV[[#This Row],[Altura]],0)</f>
        <v>1</v>
      </c>
      <c r="H7957">
        <f>IF(CSV[[#This Row],[Altura]]&lt;=0,CSV[[#This Row],[Altura]],0)</f>
        <v>0</v>
      </c>
      <c r="I7957" s="2">
        <f>RADIANS(CSV[[#This Row],[lon]])-RADIANS(A7956)</f>
        <v>2.0641774098884014E-6</v>
      </c>
      <c r="J7957" s="2">
        <f>RADIANS(CSV[[#This Row],[lat]])-RADIANS(B7956)</f>
        <v>1.0225797374141532E-6</v>
      </c>
      <c r="K7957" s="2">
        <f>RADIANS(CSV[[#This Row],[lon]])</f>
        <v>0.74237987816462558</v>
      </c>
      <c r="L7957" s="2">
        <f>RADIANS(CSV[[#This Row],[lat]])</f>
        <v>-0.11561525844529728</v>
      </c>
      <c r="M7957" s="2">
        <f>SIN(CSV[[#This Row],[dlon]]/2)*SIN(CSV[[#This Row],[dlon]]/2)</f>
        <v>1.0652070948730193E-12</v>
      </c>
      <c r="N7957" s="2">
        <f>SIN(CSV[[#This Row],[dlat]]/2)*SIN(CSV[[#This Row],[dlat]]/2)</f>
        <v>2.614173298424769E-13</v>
      </c>
      <c r="O7957" s="2">
        <f>COS(RADIANS(CSV[[#This Row],[lat]]))</f>
        <v>0.99332399742827349</v>
      </c>
      <c r="P7957" s="2">
        <f>CSV[[#This Row],[sindlon]]+CSV[[#This Row],[cosradlat]]*O7956*CSV[[#This Row],[sindlat]]</f>
        <v>1.3231455996627932E-12</v>
      </c>
      <c r="Q7957" s="2">
        <f>2*ASIN(SQRT(CSV[[#This Row],[Columna1]]))*6367445</f>
        <v>14.648697690243655</v>
      </c>
      <c r="R7957" s="2" t="e" vm="1">
        <f ca="1">_xlfn.CONCAT(CSV[[#This Row],[lon]],",",CSV[[#This Row],[lat]],";",CSV[[#This Row],[alt]])</f>
        <v>#NAME?</v>
      </c>
    </row>
    <row r="7958" spans="1:18" x14ac:dyDescent="0.25">
      <c r="A7958">
        <v>42.53531469963491</v>
      </c>
      <c r="B7958">
        <v>-6.6242220159620047</v>
      </c>
      <c r="C7958">
        <v>571.20001220703125</v>
      </c>
      <c r="D7958" s="1">
        <v>42854.543344907404</v>
      </c>
      <c r="E7958" s="1">
        <f>CSV[[#This Row],[Column4]]-D7957</f>
        <v>2.314814628334716E-5</v>
      </c>
      <c r="F7958">
        <f>CSV[[#This Row],[alt]]-C7957</f>
        <v>1.60003662109375</v>
      </c>
      <c r="G7958">
        <f>IF(CSV[[#This Row],[Altura]]&gt;0,CSV[[#This Row],[Altura]],0)</f>
        <v>1.60003662109375</v>
      </c>
      <c r="H7958">
        <f>IF(CSV[[#This Row],[Altura]]&lt;=0,CSV[[#This Row],[Altura]],0)</f>
        <v>0</v>
      </c>
      <c r="I7958" s="2">
        <f>RADIANS(CSV[[#This Row],[lon]])-RADIANS(A7957)</f>
        <v>1.4117159464754891E-6</v>
      </c>
      <c r="J7958" s="2">
        <f>RADIANS(CSV[[#This Row],[lat]])-RADIANS(B7957)</f>
        <v>7.7388366392927566E-7</v>
      </c>
      <c r="K7958" s="2">
        <f>RADIANS(CSV[[#This Row],[lon]])</f>
        <v>0.74238128988057206</v>
      </c>
      <c r="L7958" s="2">
        <f>RADIANS(CSV[[#This Row],[lat]])</f>
        <v>-0.11561448456163335</v>
      </c>
      <c r="M7958" s="2">
        <f>SIN(CSV[[#This Row],[dlon]]/2)*SIN(CSV[[#This Row],[dlon]]/2)</f>
        <v>4.9823547838321376E-13</v>
      </c>
      <c r="N7958" s="2">
        <f>SIN(CSV[[#This Row],[dlat]]/2)*SIN(CSV[[#This Row],[dlat]]/2)</f>
        <v>1.4972398132414257E-13</v>
      </c>
      <c r="O7958" s="2">
        <f>COS(RADIANS(CSV[[#This Row],[lat]]))</f>
        <v>0.99332408670154027</v>
      </c>
      <c r="P7958" s="2">
        <f>CSV[[#This Row],[sindlon]]+CSV[[#This Row],[cosradlat]]*O7957*CSV[[#This Row],[sindlat]]</f>
        <v>6.4596703066540467E-13</v>
      </c>
      <c r="Q7958" s="2">
        <f>2*ASIN(SQRT(CSV[[#This Row],[Columna1]]))*6367445</f>
        <v>10.235295236479805</v>
      </c>
      <c r="R7958" s="2" t="e" vm="1">
        <f ca="1">_xlfn.CONCAT(CSV[[#This Row],[lon]],",",CSV[[#This Row],[lat]],";",CSV[[#This Row],[alt]])</f>
        <v>#NAME?</v>
      </c>
    </row>
    <row r="7959" spans="1:18" x14ac:dyDescent="0.25">
      <c r="A7959">
        <v>42.535355687141418</v>
      </c>
      <c r="B7959">
        <v>-6.6241979598999023</v>
      </c>
      <c r="C7959">
        <v>572</v>
      </c>
      <c r="D7959" s="1">
        <v>42854.543356481481</v>
      </c>
      <c r="E7959" s="1">
        <f>CSV[[#This Row],[Column4]]-D7958</f>
        <v>1.1574076779652387E-5</v>
      </c>
      <c r="F7959">
        <f>CSV[[#This Row],[alt]]-C7958</f>
        <v>0.79998779296875</v>
      </c>
      <c r="G7959">
        <f>IF(CSV[[#This Row],[Altura]]&gt;0,CSV[[#This Row],[Altura]],0)</f>
        <v>0.79998779296875</v>
      </c>
      <c r="H7959">
        <f>IF(CSV[[#This Row],[Altura]]&lt;=0,CSV[[#This Row],[Altura]],0)</f>
        <v>0</v>
      </c>
      <c r="I7959" s="2">
        <f>RADIANS(CSV[[#This Row],[lon]])-RADIANS(A7958)</f>
        <v>7.1536694079554763E-7</v>
      </c>
      <c r="J7959" s="2">
        <f>RADIANS(CSV[[#This Row],[lat]])-RADIANS(B7958)</f>
        <v>4.1985748874817652E-7</v>
      </c>
      <c r="K7959" s="2">
        <f>RADIANS(CSV[[#This Row],[lon]])</f>
        <v>0.74238200524751286</v>
      </c>
      <c r="L7959" s="2">
        <f>RADIANS(CSV[[#This Row],[lat]])</f>
        <v>-0.11561406470414461</v>
      </c>
      <c r="M7959" s="2">
        <f>SIN(CSV[[#This Row],[dlon]]/2)*SIN(CSV[[#This Row],[dlon]]/2)</f>
        <v>1.2793746499578968E-13</v>
      </c>
      <c r="N7959" s="2">
        <f>SIN(CSV[[#This Row],[dlat]]/2)*SIN(CSV[[#This Row],[dlat]]/2)</f>
        <v>4.407007771448065E-14</v>
      </c>
      <c r="O7959" s="2">
        <f>COS(RADIANS(CSV[[#This Row],[lat]]))</f>
        <v>0.99332413513499185</v>
      </c>
      <c r="P7959" s="2">
        <f>CSV[[#This Row],[sindlon]]+CSV[[#This Row],[cosradlat]]*O7958*CSV[[#This Row],[sindlat]]</f>
        <v>1.7142109290194935E-13</v>
      </c>
      <c r="Q7959" s="2">
        <f>2*ASIN(SQRT(CSV[[#This Row],[Columna1]]))*6367445</f>
        <v>5.2726303822839551</v>
      </c>
      <c r="R7959" s="2" t="e" vm="1">
        <f ca="1">_xlfn.CONCAT(CSV[[#This Row],[lon]],",",CSV[[#This Row],[lat]],";",CSV[[#This Row],[alt]])</f>
        <v>#NAME?</v>
      </c>
    </row>
    <row r="7960" spans="1:18" x14ac:dyDescent="0.25">
      <c r="A7960">
        <v>42.535440092906356</v>
      </c>
      <c r="B7960">
        <v>-6.6241554636508226</v>
      </c>
      <c r="C7960">
        <v>572.79998779296875</v>
      </c>
      <c r="D7960" s="1">
        <v>42854.543379629627</v>
      </c>
      <c r="E7960" s="1">
        <f>CSV[[#This Row],[Column4]]-D7959</f>
        <v>2.314814628334716E-5</v>
      </c>
      <c r="F7960">
        <f>CSV[[#This Row],[alt]]-C7959</f>
        <v>0.79998779296875</v>
      </c>
      <c r="G7960">
        <f>IF(CSV[[#This Row],[Altura]]&gt;0,CSV[[#This Row],[Altura]],0)</f>
        <v>0.79998779296875</v>
      </c>
      <c r="H7960">
        <f>IF(CSV[[#This Row],[Altura]]&lt;=0,CSV[[#This Row],[Altura]],0)</f>
        <v>0</v>
      </c>
      <c r="I7960" s="2">
        <f>RADIANS(CSV[[#This Row],[lon]])-RADIANS(A7959)</f>
        <v>1.4731585058491703E-6</v>
      </c>
      <c r="J7960" s="2">
        <f>RADIANS(CSV[[#This Row],[lat]])-RADIANS(B7959)</f>
        <v>7.4169946619184746E-7</v>
      </c>
      <c r="K7960" s="2">
        <f>RADIANS(CSV[[#This Row],[lon]])</f>
        <v>0.7423834784060187</v>
      </c>
      <c r="L7960" s="2">
        <f>RADIANS(CSV[[#This Row],[lat]])</f>
        <v>-0.11561332300467841</v>
      </c>
      <c r="M7960" s="2">
        <f>SIN(CSV[[#This Row],[dlon]]/2)*SIN(CSV[[#This Row],[dlon]]/2)</f>
        <v>5.4254899583884185E-13</v>
      </c>
      <c r="N7960" s="2">
        <f>SIN(CSV[[#This Row],[dlat]]/2)*SIN(CSV[[#This Row],[dlat]]/2)</f>
        <v>1.3752952453731155E-13</v>
      </c>
      <c r="O7960" s="2">
        <f>COS(RADIANS(CSV[[#This Row],[lat]]))</f>
        <v>0.99332422069470316</v>
      </c>
      <c r="P7960" s="2">
        <f>CSV[[#This Row],[sindlon]]+CSV[[#This Row],[cosradlat]]*O7959*CSV[[#This Row],[sindlat]]</f>
        <v>6.782484043249985E-13</v>
      </c>
      <c r="Q7960" s="2">
        <f>2*ASIN(SQRT(CSV[[#This Row],[Columna1]]))*6367445</f>
        <v>10.487925370586716</v>
      </c>
      <c r="R7960" s="2" t="e" vm="1">
        <f ca="1">_xlfn.CONCAT(CSV[[#This Row],[lon]],",",CSV[[#This Row],[lat]],";",CSV[[#This Row],[alt]])</f>
        <v>#NAME?</v>
      </c>
    </row>
    <row r="7961" spans="1:18" x14ac:dyDescent="0.25">
      <c r="A7961">
        <v>42.535483092069626</v>
      </c>
      <c r="B7961">
        <v>-6.6241469979286194</v>
      </c>
      <c r="C7961">
        <v>572.79998779296875</v>
      </c>
      <c r="D7961" s="1">
        <v>42854.543391203704</v>
      </c>
      <c r="E7961" s="1">
        <f>CSV[[#This Row],[Column4]]-D7960</f>
        <v>1.1574076779652387E-5</v>
      </c>
      <c r="F7961">
        <f>CSV[[#This Row],[alt]]-C7960</f>
        <v>0</v>
      </c>
      <c r="G7961">
        <f>IF(CSV[[#This Row],[Altura]]&gt;0,CSV[[#This Row],[Altura]],0)</f>
        <v>0</v>
      </c>
      <c r="H7961">
        <f>IF(CSV[[#This Row],[Altura]]&lt;=0,CSV[[#This Row],[Altura]],0)</f>
        <v>0</v>
      </c>
      <c r="I7961" s="2">
        <f>RADIANS(CSV[[#This Row],[lon]])-RADIANS(A7960)</f>
        <v>7.5047697456476214E-7</v>
      </c>
      <c r="J7961" s="2">
        <f>RADIANS(CSV[[#This Row],[lat]])-RADIANS(B7960)</f>
        <v>1.4775472600980777E-7</v>
      </c>
      <c r="K7961" s="2">
        <f>RADIANS(CSV[[#This Row],[lon]])</f>
        <v>0.74238422888299327</v>
      </c>
      <c r="L7961" s="2">
        <f>RADIANS(CSV[[#This Row],[lat]])</f>
        <v>-0.1156131752499524</v>
      </c>
      <c r="M7961" s="2">
        <f>SIN(CSV[[#This Row],[dlon]]/2)*SIN(CSV[[#This Row],[dlon]]/2)</f>
        <v>1.4080392233796306E-13</v>
      </c>
      <c r="N7961" s="2">
        <f>SIN(CSV[[#This Row],[dlat]]/2)*SIN(CSV[[#This Row],[dlat]]/2)</f>
        <v>5.4578647645583316E-15</v>
      </c>
      <c r="O7961" s="2">
        <f>COS(RADIANS(CSV[[#This Row],[lat]]))</f>
        <v>0.99332423773907752</v>
      </c>
      <c r="P7961" s="2">
        <f>CSV[[#This Row],[sindlon]]+CSV[[#This Row],[cosradlat]]*O7960*CSV[[#This Row],[sindlat]]</f>
        <v>1.4618915942899477E-13</v>
      </c>
      <c r="Q7961" s="2">
        <f>2*ASIN(SQRT(CSV[[#This Row],[Columna1]]))*6367445</f>
        <v>4.8691458380661921</v>
      </c>
      <c r="R7961" s="2" t="e" vm="1">
        <f ca="1">_xlfn.CONCAT(CSV[[#This Row],[lon]],",",CSV[[#This Row],[lat]],";",CSV[[#This Row],[alt]])</f>
        <v>#NAME?</v>
      </c>
    </row>
    <row r="7962" spans="1:18" x14ac:dyDescent="0.25">
      <c r="A7962">
        <v>42.535607060417533</v>
      </c>
      <c r="B7962">
        <v>-6.6241127159446478</v>
      </c>
      <c r="C7962">
        <v>572.79998779296875</v>
      </c>
      <c r="D7962" s="1">
        <v>42854.543425925927</v>
      </c>
      <c r="E7962" s="1">
        <f>CSV[[#This Row],[Column4]]-D7961</f>
        <v>3.4722223062999547E-5</v>
      </c>
      <c r="F7962">
        <f>CSV[[#This Row],[alt]]-C7961</f>
        <v>0</v>
      </c>
      <c r="G7962">
        <f>IF(CSV[[#This Row],[Altura]]&gt;0,CSV[[#This Row],[Altura]],0)</f>
        <v>0</v>
      </c>
      <c r="H7962">
        <f>IF(CSV[[#This Row],[Altura]]&lt;=0,CSV[[#This Row],[Altura]],0)</f>
        <v>0</v>
      </c>
      <c r="I7962" s="2">
        <f>RADIANS(CSV[[#This Row],[lon]])-RADIANS(A7961)</f>
        <v>2.1636558392712502E-6</v>
      </c>
      <c r="J7962" s="2">
        <f>RADIANS(CSV[[#This Row],[lat]])-RADIANS(B7961)</f>
        <v>5.9833349441706929E-7</v>
      </c>
      <c r="K7962" s="2">
        <f>RADIANS(CSV[[#This Row],[lon]])</f>
        <v>0.74238639253883254</v>
      </c>
      <c r="L7962" s="2">
        <f>RADIANS(CSV[[#This Row],[lat]])</f>
        <v>-0.11561257691645799</v>
      </c>
      <c r="M7962" s="2">
        <f>SIN(CSV[[#This Row],[dlon]]/2)*SIN(CSV[[#This Row],[dlon]]/2)</f>
        <v>1.1703516477026877E-12</v>
      </c>
      <c r="N7962" s="2">
        <f>SIN(CSV[[#This Row],[dlat]]/2)*SIN(CSV[[#This Row],[dlat]]/2)</f>
        <v>8.9500742635332609E-14</v>
      </c>
      <c r="O7962" s="2">
        <f>COS(RADIANS(CSV[[#This Row],[lat]]))</f>
        <v>0.99332430676013372</v>
      </c>
      <c r="P7962" s="2">
        <f>CSV[[#This Row],[sindlon]]+CSV[[#This Row],[cosradlat]]*O7961*CSV[[#This Row],[sindlat]]</f>
        <v>1.258661413786552E-12</v>
      </c>
      <c r="Q7962" s="2">
        <f>2*ASIN(SQRT(CSV[[#This Row],[Columna1]]))*6367445</f>
        <v>14.287283328553178</v>
      </c>
      <c r="R7962" s="2" t="e" vm="1">
        <f ca="1">_xlfn.CONCAT(CSV[[#This Row],[lon]],",",CSV[[#This Row],[lat]],";",CSV[[#This Row],[alt]])</f>
        <v>#NAME?</v>
      </c>
    </row>
    <row r="7963" spans="1:18" x14ac:dyDescent="0.25">
      <c r="A7963">
        <v>42.535731950774789</v>
      </c>
      <c r="B7963">
        <v>-6.6240663640201092</v>
      </c>
      <c r="C7963">
        <v>573.5999755859375</v>
      </c>
      <c r="D7963" s="1">
        <v>42854.54346064815</v>
      </c>
      <c r="E7963" s="1">
        <f>CSV[[#This Row],[Column4]]-D7962</f>
        <v>3.4722223062999547E-5</v>
      </c>
      <c r="F7963">
        <f>CSV[[#This Row],[alt]]-C7962</f>
        <v>0.79998779296875</v>
      </c>
      <c r="G7963">
        <f>IF(CSV[[#This Row],[Altura]]&gt;0,CSV[[#This Row],[Altura]],0)</f>
        <v>0.79998779296875</v>
      </c>
      <c r="H7963">
        <f>IF(CSV[[#This Row],[Altura]]&lt;=0,CSV[[#This Row],[Altura]],0)</f>
        <v>0</v>
      </c>
      <c r="I7963" s="2">
        <f>RADIANS(CSV[[#This Row],[lon]])-RADIANS(A7962)</f>
        <v>2.1797479381469032E-6</v>
      </c>
      <c r="J7963" s="2">
        <f>RADIANS(CSV[[#This Row],[lat]])-RADIANS(B7962)</f>
        <v>8.0899369783726804E-7</v>
      </c>
      <c r="K7963" s="2">
        <f>RADIANS(CSV[[#This Row],[lon]])</f>
        <v>0.74238857228677069</v>
      </c>
      <c r="L7963" s="2">
        <f>RADIANS(CSV[[#This Row],[lat]])</f>
        <v>-0.11561176792276015</v>
      </c>
      <c r="M7963" s="2">
        <f>SIN(CSV[[#This Row],[dlon]]/2)*SIN(CSV[[#This Row],[dlon]]/2)</f>
        <v>1.1878252684634485E-12</v>
      </c>
      <c r="N7963" s="2">
        <f>SIN(CSV[[#This Row],[dlat]]/2)*SIN(CSV[[#This Row],[dlat]]/2)</f>
        <v>1.6361770078509532E-13</v>
      </c>
      <c r="O7963" s="2">
        <f>COS(RADIANS(CSV[[#This Row],[lat]]))</f>
        <v>0.99332440008143652</v>
      </c>
      <c r="P7963" s="2">
        <f>CSV[[#This Row],[sindlon]]+CSV[[#This Row],[cosradlat]]*O7962*CSV[[#This Row],[sindlat]]</f>
        <v>1.3492657528607619E-12</v>
      </c>
      <c r="Q7963" s="2">
        <f>2*ASIN(SQRT(CSV[[#This Row],[Columna1]]))*6367445</f>
        <v>14.792580679594668</v>
      </c>
      <c r="R7963" s="2" t="e" vm="1">
        <f ca="1">_xlfn.CONCAT(CSV[[#This Row],[lon]],",",CSV[[#This Row],[lat]],";",CSV[[#This Row],[alt]])</f>
        <v>#NAME?</v>
      </c>
    </row>
    <row r="7964" spans="1:18" x14ac:dyDescent="0.25">
      <c r="A7964">
        <v>42.535771932452917</v>
      </c>
      <c r="B7964">
        <v>-6.6240482591092587</v>
      </c>
      <c r="C7964">
        <v>574.5999755859375</v>
      </c>
      <c r="D7964" s="1">
        <v>42854.54347222222</v>
      </c>
      <c r="E7964" s="1">
        <f>CSV[[#This Row],[Column4]]-D7963</f>
        <v>1.1574069503694773E-5</v>
      </c>
      <c r="F7964">
        <f>CSV[[#This Row],[alt]]-C7963</f>
        <v>1</v>
      </c>
      <c r="G7964">
        <f>IF(CSV[[#This Row],[Altura]]&gt;0,CSV[[#This Row],[Altura]],0)</f>
        <v>1</v>
      </c>
      <c r="H7964">
        <f>IF(CSV[[#This Row],[Altura]]&lt;=0,CSV[[#This Row],[Altura]],0)</f>
        <v>0</v>
      </c>
      <c r="I7964" s="2">
        <f>RADIANS(CSV[[#This Row],[lon]])-RADIANS(A7963)</f>
        <v>6.9781192379991808E-7</v>
      </c>
      <c r="J7964" s="2">
        <f>RADIANS(CSV[[#This Row],[lat]])-RADIANS(B7963)</f>
        <v>3.1599030511642034E-7</v>
      </c>
      <c r="K7964" s="2">
        <f>RADIANS(CSV[[#This Row],[lon]])</f>
        <v>0.74238927009869449</v>
      </c>
      <c r="L7964" s="2">
        <f>RADIANS(CSV[[#This Row],[lat]])</f>
        <v>-0.11561145193245503</v>
      </c>
      <c r="M7964" s="2">
        <f>SIN(CSV[[#This Row],[dlon]]/2)*SIN(CSV[[#This Row],[dlon]]/2)</f>
        <v>1.2173537024933072E-13</v>
      </c>
      <c r="N7964" s="2">
        <f>SIN(CSV[[#This Row],[dlat]]/2)*SIN(CSV[[#This Row],[dlat]]/2)</f>
        <v>2.4962468231891897E-14</v>
      </c>
      <c r="O7964" s="2">
        <f>COS(RADIANS(CSV[[#This Row],[lat]]))</f>
        <v>0.9933244365322571</v>
      </c>
      <c r="P7964" s="2">
        <f>CSV[[#This Row],[sindlon]]+CSV[[#This Row],[cosradlat]]*O7963*CSV[[#This Row],[sindlat]]</f>
        <v>1.4636567290156384E-13</v>
      </c>
      <c r="Q7964" s="2">
        <f>2*ASIN(SQRT(CSV[[#This Row],[Columna1]]))*6367445</f>
        <v>4.8720845325710878</v>
      </c>
      <c r="R7964" s="2" t="e" vm="1">
        <f ca="1">_xlfn.CONCAT(CSV[[#This Row],[lon]],",",CSV[[#This Row],[lat]],";",CSV[[#This Row],[alt]])</f>
        <v>#NAME?</v>
      </c>
    </row>
    <row r="7965" spans="1:18" x14ac:dyDescent="0.25">
      <c r="A7965">
        <v>42.535850470885634</v>
      </c>
      <c r="B7965">
        <v>-6.6240083612501621</v>
      </c>
      <c r="C7965">
        <v>575</v>
      </c>
      <c r="D7965" s="1">
        <v>42854.543495370373</v>
      </c>
      <c r="E7965" s="1">
        <f>CSV[[#This Row],[Column4]]-D7964</f>
        <v>2.3148153559304774E-5</v>
      </c>
      <c r="F7965">
        <f>CSV[[#This Row],[alt]]-C7964</f>
        <v>0.4000244140625</v>
      </c>
      <c r="G7965">
        <f>IF(CSV[[#This Row],[Altura]]&gt;0,CSV[[#This Row],[Altura]],0)</f>
        <v>0.4000244140625</v>
      </c>
      <c r="H7965">
        <f>IF(CSV[[#This Row],[Altura]]&lt;=0,CSV[[#This Row],[Altura]],0)</f>
        <v>0</v>
      </c>
      <c r="I7965" s="2">
        <f>RADIANS(CSV[[#This Row],[lon]])-RADIANS(A7964)</f>
        <v>1.3707542402263684E-6</v>
      </c>
      <c r="J7965" s="2">
        <f>RADIANS(CSV[[#This Row],[lat]])-RADIANS(B7964)</f>
        <v>6.9634900573545266E-7</v>
      </c>
      <c r="K7965" s="2">
        <f>RADIANS(CSV[[#This Row],[lon]])</f>
        <v>0.74239064085293471</v>
      </c>
      <c r="L7965" s="2">
        <f>RADIANS(CSV[[#This Row],[lat]])</f>
        <v>-0.1156107555834493</v>
      </c>
      <c r="M7965" s="2">
        <f>SIN(CSV[[#This Row],[dlon]]/2)*SIN(CSV[[#This Row],[dlon]]/2)</f>
        <v>4.6974179677456854E-13</v>
      </c>
      <c r="N7965" s="2">
        <f>SIN(CSV[[#This Row],[dlat]]/2)*SIN(CSV[[#This Row],[dlat]]/2)</f>
        <v>1.2122548444718347E-13</v>
      </c>
      <c r="O7965" s="2">
        <f>COS(RADIANS(CSV[[#This Row],[lat]]))</f>
        <v>0.99332451685871515</v>
      </c>
      <c r="P7965" s="2">
        <f>CSV[[#This Row],[sindlon]]+CSV[[#This Row],[cosradlat]]*O7964*CSV[[#This Row],[sindlat]]</f>
        <v>5.8935419625284942E-13</v>
      </c>
      <c r="Q7965" s="2">
        <f>2*ASIN(SQRT(CSV[[#This Row],[Columna1]]))*6367445</f>
        <v>9.7764996274985645</v>
      </c>
      <c r="R7965" s="2" t="e" vm="1">
        <f ca="1">_xlfn.CONCAT(CSV[[#This Row],[lon]],",",CSV[[#This Row],[lat]],";",CSV[[#This Row],[alt]])</f>
        <v>#NAME?</v>
      </c>
    </row>
    <row r="7966" spans="1:18" x14ac:dyDescent="0.25">
      <c r="A7966">
        <v>42.535966895520687</v>
      </c>
      <c r="B7966">
        <v>-6.6239375341683626</v>
      </c>
      <c r="C7966">
        <v>575.5999755859375</v>
      </c>
      <c r="D7966" s="1">
        <v>42854.543530092589</v>
      </c>
      <c r="E7966" s="1">
        <f>CSV[[#This Row],[Column4]]-D7965</f>
        <v>3.4722215787041932E-5</v>
      </c>
      <c r="F7966">
        <f>CSV[[#This Row],[alt]]-C7965</f>
        <v>0.5999755859375</v>
      </c>
      <c r="G7966">
        <f>IF(CSV[[#This Row],[Altura]]&gt;0,CSV[[#This Row],[Altura]],0)</f>
        <v>0.5999755859375</v>
      </c>
      <c r="H7966">
        <f>IF(CSV[[#This Row],[Altura]]&lt;=0,CSV[[#This Row],[Altura]],0)</f>
        <v>0</v>
      </c>
      <c r="I7966" s="2">
        <f>RADIANS(CSV[[#This Row],[lon]])-RADIANS(A7965)</f>
        <v>2.0319932121370954E-6</v>
      </c>
      <c r="J7966" s="2">
        <f>RADIANS(CSV[[#This Row],[lat]])-RADIANS(B7965)</f>
        <v>1.2361657769771606E-6</v>
      </c>
      <c r="K7966" s="2">
        <f>RADIANS(CSV[[#This Row],[lon]])</f>
        <v>0.74239267284614685</v>
      </c>
      <c r="L7966" s="2">
        <f>RADIANS(CSV[[#This Row],[lat]])</f>
        <v>-0.11560951941767232</v>
      </c>
      <c r="M7966" s="2">
        <f>SIN(CSV[[#This Row],[dlon]]/2)*SIN(CSV[[#This Row],[dlon]]/2)</f>
        <v>1.0322491035424527E-12</v>
      </c>
      <c r="N7966" s="2">
        <f>SIN(CSV[[#This Row],[dlat]]/2)*SIN(CSV[[#This Row],[dlat]]/2)</f>
        <v>3.8202645704233807E-13</v>
      </c>
      <c r="O7966" s="2">
        <f>COS(RADIANS(CSV[[#This Row],[lat]]))</f>
        <v>0.99332465945386716</v>
      </c>
      <c r="P7966" s="2">
        <f>CSV[[#This Row],[sindlon]]+CSV[[#This Row],[cosradlat]]*O7965*CSV[[#This Row],[sindlat]]</f>
        <v>1.4091922162409373E-12</v>
      </c>
      <c r="Q7966" s="2">
        <f>2*ASIN(SQRT(CSV[[#This Row],[Columna1]]))*6367445</f>
        <v>15.117511785394123</v>
      </c>
      <c r="R7966" s="2" t="e" vm="1">
        <f ca="1">_xlfn.CONCAT(CSV[[#This Row],[lon]],",",CSV[[#This Row],[lat]],";",CSV[[#This Row],[alt]])</f>
        <v>#NAME?</v>
      </c>
    </row>
    <row r="7967" spans="1:18" x14ac:dyDescent="0.25">
      <c r="A7967">
        <v>42.536257579922676</v>
      </c>
      <c r="B7967">
        <v>-6.6238531284034252</v>
      </c>
      <c r="C7967">
        <v>576.5999755859375</v>
      </c>
      <c r="D7967" s="1">
        <v>42854.543599537035</v>
      </c>
      <c r="E7967" s="1">
        <f>CSV[[#This Row],[Column4]]-D7966</f>
        <v>6.9444446125999093E-5</v>
      </c>
      <c r="F7967">
        <f>CSV[[#This Row],[alt]]-C7966</f>
        <v>1</v>
      </c>
      <c r="G7967">
        <f>IF(CSV[[#This Row],[Altura]]&gt;0,CSV[[#This Row],[Altura]],0)</f>
        <v>1</v>
      </c>
      <c r="H7967">
        <f>IF(CSV[[#This Row],[Altura]]&lt;=0,CSV[[#This Row],[Altura]],0)</f>
        <v>0</v>
      </c>
      <c r="I7967" s="2">
        <f>RADIANS(CSV[[#This Row],[lon]])-RADIANS(A7966)</f>
        <v>5.0733998988583551E-6</v>
      </c>
      <c r="J7967" s="2">
        <f>RADIANS(CSV[[#This Row],[lat]])-RADIANS(B7966)</f>
        <v>1.4731585058214147E-6</v>
      </c>
      <c r="K7967" s="2">
        <f>RADIANS(CSV[[#This Row],[lon]])</f>
        <v>0.74239774624604571</v>
      </c>
      <c r="L7967" s="2">
        <f>RADIANS(CSV[[#This Row],[lat]])</f>
        <v>-0.1156080462591665</v>
      </c>
      <c r="M7967" s="2">
        <f>SIN(CSV[[#This Row],[dlon]]/2)*SIN(CSV[[#This Row],[dlon]]/2)</f>
        <v>6.4348466334201892E-12</v>
      </c>
      <c r="N7967" s="2">
        <f>SIN(CSV[[#This Row],[dlat]]/2)*SIN(CSV[[#This Row],[dlat]]/2)</f>
        <v>5.4254899581839771E-13</v>
      </c>
      <c r="O7967" s="2">
        <f>COS(RADIANS(CSV[[#This Row],[lat]]))</f>
        <v>0.99332482938480571</v>
      </c>
      <c r="P7967" s="2">
        <f>CSV[[#This Row],[sindlon]]+CSV[[#This Row],[cosradlat]]*O7966*CSV[[#This Row],[sindlat]]</f>
        <v>6.9701764982751585E-12</v>
      </c>
      <c r="Q7967" s="2">
        <f>2*ASIN(SQRT(CSV[[#This Row],[Columna1]]))*6367445</f>
        <v>33.621500033809433</v>
      </c>
      <c r="R7967" s="2" t="e" vm="1">
        <f ca="1">_xlfn.CONCAT(CSV[[#This Row],[lon]],",",CSV[[#This Row],[lat]],";",CSV[[#This Row],[alt]])</f>
        <v>#NAME?</v>
      </c>
    </row>
    <row r="7968" spans="1:18" x14ac:dyDescent="0.25">
      <c r="A7968">
        <v>42.536461176350713</v>
      </c>
      <c r="B7968">
        <v>-6.6237936168909073</v>
      </c>
      <c r="C7968">
        <v>578</v>
      </c>
      <c r="D7968" s="1">
        <v>42854.543645833335</v>
      </c>
      <c r="E7968" s="1">
        <f>CSV[[#This Row],[Column4]]-D7967</f>
        <v>4.6296299842651933E-5</v>
      </c>
      <c r="F7968">
        <f>CSV[[#This Row],[alt]]-C7967</f>
        <v>1.4000244140625</v>
      </c>
      <c r="G7968">
        <f>IF(CSV[[#This Row],[Altura]]&gt;0,CSV[[#This Row],[Altura]],0)</f>
        <v>1.4000244140625</v>
      </c>
      <c r="H7968">
        <f>IF(CSV[[#This Row],[Altura]]&lt;=0,CSV[[#This Row],[Altura]],0)</f>
        <v>0</v>
      </c>
      <c r="I7968" s="2">
        <f>RADIANS(CSV[[#This Row],[lon]])-RADIANS(A7967)</f>
        <v>3.5534280146132247E-6</v>
      </c>
      <c r="J7968" s="2">
        <f>RADIANS(CSV[[#This Row],[lat]])-RADIANS(B7967)</f>
        <v>1.0386718362759284E-6</v>
      </c>
      <c r="K7968" s="2">
        <f>RADIANS(CSV[[#This Row],[lon]])</f>
        <v>0.74240129967406032</v>
      </c>
      <c r="L7968" s="2">
        <f>RADIANS(CSV[[#This Row],[lat]])</f>
        <v>-0.11560700758733022</v>
      </c>
      <c r="M7968" s="2">
        <f>SIN(CSV[[#This Row],[dlon]]/2)*SIN(CSV[[#This Row],[dlon]]/2)</f>
        <v>3.1567126637561995E-12</v>
      </c>
      <c r="N7968" s="2">
        <f>SIN(CSV[[#This Row],[dlat]]/2)*SIN(CSV[[#This Row],[dlat]]/2)</f>
        <v>2.6970979586817807E-13</v>
      </c>
      <c r="O7968" s="2">
        <f>COS(RADIANS(CSV[[#This Row],[lat]]))</f>
        <v>0.99332494919579029</v>
      </c>
      <c r="P7968" s="2">
        <f>CSV[[#This Row],[sindlon]]+CSV[[#This Row],[cosradlat]]*O7967*CSV[[#This Row],[sindlat]]</f>
        <v>3.4228337916177051E-12</v>
      </c>
      <c r="Q7968" s="2">
        <f>2*ASIN(SQRT(CSV[[#This Row],[Columna1]]))*6367445</f>
        <v>23.560695336742043</v>
      </c>
      <c r="R7968" s="2" t="e" vm="1">
        <f ca="1">_xlfn.CONCAT(CSV[[#This Row],[lon]],",",CSV[[#This Row],[lat]],";",CSV[[#This Row],[alt]])</f>
        <v>#NAME?</v>
      </c>
    </row>
    <row r="7969" spans="1:18" x14ac:dyDescent="0.25">
      <c r="A7969">
        <v>42.536721099168062</v>
      </c>
      <c r="B7969">
        <v>-6.6236743424087763</v>
      </c>
      <c r="C7969">
        <v>578.79998779296875</v>
      </c>
      <c r="D7969" s="1">
        <v>42854.543703703705</v>
      </c>
      <c r="E7969" s="1">
        <f>CSV[[#This Row],[Column4]]-D7968</f>
        <v>5.7870369346346706E-5</v>
      </c>
      <c r="F7969">
        <f>CSV[[#This Row],[alt]]-C7968</f>
        <v>0.79998779296875</v>
      </c>
      <c r="G7969">
        <f>IF(CSV[[#This Row],[Altura]]&gt;0,CSV[[#This Row],[Altura]],0)</f>
        <v>0.79998779296875</v>
      </c>
      <c r="H7969">
        <f>IF(CSV[[#This Row],[Altura]]&lt;=0,CSV[[#This Row],[Altura]],0)</f>
        <v>0</v>
      </c>
      <c r="I7969" s="2">
        <f>RADIANS(CSV[[#This Row],[lon]])-RADIANS(A7968)</f>
        <v>4.5365089638149669E-6</v>
      </c>
      <c r="J7969" s="2">
        <f>RADIANS(CSV[[#This Row],[lat]])-RADIANS(B7968)</f>
        <v>2.0817324268007642E-6</v>
      </c>
      <c r="K7969" s="2">
        <f>RADIANS(CSV[[#This Row],[lon]])</f>
        <v>0.74240583618302414</v>
      </c>
      <c r="L7969" s="2">
        <f>RADIANS(CSV[[#This Row],[lat]])</f>
        <v>-0.11560492585490342</v>
      </c>
      <c r="M7969" s="2">
        <f>SIN(CSV[[#This Row],[dlon]]/2)*SIN(CSV[[#This Row],[dlon]]/2)</f>
        <v>5.1449783946845617E-12</v>
      </c>
      <c r="N7969" s="2">
        <f>SIN(CSV[[#This Row],[dlat]]/2)*SIN(CSV[[#This Row],[dlat]]/2)</f>
        <v>1.0834024741980583E-12</v>
      </c>
      <c r="O7969" s="2">
        <f>COS(RADIANS(CSV[[#This Row],[lat]]))</f>
        <v>0.99332518932077674</v>
      </c>
      <c r="P7969" s="2">
        <f>CSV[[#This Row],[sindlon]]+CSV[[#This Row],[cosradlat]]*O7968*CSV[[#This Row],[sindlat]]</f>
        <v>6.2139658665939092E-12</v>
      </c>
      <c r="Q7969" s="2">
        <f>2*ASIN(SQRT(CSV[[#This Row],[Columna1]]))*6367445</f>
        <v>31.745314186437465</v>
      </c>
      <c r="R7969" s="2" t="e" vm="1">
        <f ca="1">_xlfn.CONCAT(CSV[[#This Row],[lon]],",",CSV[[#This Row],[lat]],";",CSV[[#This Row],[alt]])</f>
        <v>#NAME?</v>
      </c>
    </row>
    <row r="7970" spans="1:18" x14ac:dyDescent="0.25">
      <c r="A7970">
        <v>42.536893263459206</v>
      </c>
      <c r="B7970">
        <v>-6.6235373821109533</v>
      </c>
      <c r="C7970">
        <v>578.5999755859375</v>
      </c>
      <c r="D7970" s="1">
        <v>42854.543738425928</v>
      </c>
      <c r="E7970" s="1">
        <f>CSV[[#This Row],[Column4]]-D7969</f>
        <v>3.4722223062999547E-5</v>
      </c>
      <c r="F7970">
        <f>CSV[[#This Row],[alt]]-C7969</f>
        <v>-0.20001220703125</v>
      </c>
      <c r="G7970">
        <f>IF(CSV[[#This Row],[Altura]]&gt;0,CSV[[#This Row],[Altura]],0)</f>
        <v>0</v>
      </c>
      <c r="H7970">
        <f>IF(CSV[[#This Row],[Altura]]&lt;=0,CSV[[#This Row],[Altura]],0)</f>
        <v>-0.20001220703125</v>
      </c>
      <c r="I7970" s="2">
        <f>RADIANS(CSV[[#This Row],[lon]])-RADIANS(A7969)</f>
        <v>3.0048337347210463E-6</v>
      </c>
      <c r="J7970" s="2">
        <f>RADIANS(CSV[[#This Row],[lat]])-RADIANS(B7969)</f>
        <v>2.3904081415254685E-6</v>
      </c>
      <c r="K7970" s="2">
        <f>RADIANS(CSV[[#This Row],[lon]])</f>
        <v>0.74240884101675886</v>
      </c>
      <c r="L7970" s="2">
        <f>RADIANS(CSV[[#This Row],[lat]])</f>
        <v>-0.1156025354467619</v>
      </c>
      <c r="M7970" s="2">
        <f>SIN(CSV[[#This Row],[dlon]]/2)*SIN(CSV[[#This Row],[dlon]]/2)</f>
        <v>2.2572564433277095E-12</v>
      </c>
      <c r="N7970" s="2">
        <f>SIN(CSV[[#This Row],[dlat]]/2)*SIN(CSV[[#This Row],[dlat]]/2)</f>
        <v>1.4285127707671307E-12</v>
      </c>
      <c r="O7970" s="2">
        <f>COS(RADIANS(CSV[[#This Row],[lat]]))</f>
        <v>0.99332546504577512</v>
      </c>
      <c r="P7970" s="2">
        <f>CSV[[#This Row],[sindlon]]+CSV[[#This Row],[cosradlat]]*O7969*CSV[[#This Row],[sindlat]]</f>
        <v>3.6667631454159268E-12</v>
      </c>
      <c r="Q7970" s="2">
        <f>2*ASIN(SQRT(CSV[[#This Row],[Columna1]]))*6367445</f>
        <v>24.385778618285972</v>
      </c>
      <c r="R7970" s="2" t="e" vm="1">
        <f ca="1">_xlfn.CONCAT(CSV[[#This Row],[lon]],",",CSV[[#This Row],[lat]],";",CSV[[#This Row],[alt]])</f>
        <v>#NAME?</v>
      </c>
    </row>
    <row r="7971" spans="1:18" x14ac:dyDescent="0.25">
      <c r="A7971">
        <v>42.536951936781406</v>
      </c>
      <c r="B7971">
        <v>-6.6234743501991034</v>
      </c>
      <c r="C7971">
        <v>578.4000244140625</v>
      </c>
      <c r="D7971" s="1">
        <v>42854.543749999997</v>
      </c>
      <c r="E7971" s="1">
        <f>CSV[[#This Row],[Column4]]-D7970</f>
        <v>1.1574069503694773E-5</v>
      </c>
      <c r="F7971">
        <f>CSV[[#This Row],[alt]]-C7970</f>
        <v>-0.199951171875</v>
      </c>
      <c r="G7971">
        <f>IF(CSV[[#This Row],[Altura]]&gt;0,CSV[[#This Row],[Altura]],0)</f>
        <v>0</v>
      </c>
      <c r="H7971">
        <f>IF(CSV[[#This Row],[Altura]]&lt;=0,CSV[[#This Row],[Altura]],0)</f>
        <v>-0.199951171875</v>
      </c>
      <c r="I7971" s="2">
        <f>RADIANS(CSV[[#This Row],[lon]])-RADIANS(A7970)</f>
        <v>1.0240426555618853E-6</v>
      </c>
      <c r="J7971" s="2">
        <f>RADIANS(CSV[[#This Row],[lat]])-RADIANS(B7970)</f>
        <v>1.1001143956079762E-6</v>
      </c>
      <c r="K7971" s="2">
        <f>RADIANS(CSV[[#This Row],[lon]])</f>
        <v>0.74240986505941442</v>
      </c>
      <c r="L7971" s="2">
        <f>RADIANS(CSV[[#This Row],[lat]])</f>
        <v>-0.11560143533236629</v>
      </c>
      <c r="M7971" s="2">
        <f>SIN(CSV[[#This Row],[dlon]]/2)*SIN(CSV[[#This Row],[dlon]]/2)</f>
        <v>2.6216584010253664E-13</v>
      </c>
      <c r="N7971" s="2">
        <f>SIN(CSV[[#This Row],[dlat]]/2)*SIN(CSV[[#This Row],[dlat]]/2)</f>
        <v>3.0256292085594519E-13</v>
      </c>
      <c r="O7971" s="2">
        <f>COS(RADIANS(CSV[[#This Row],[lat]]))</f>
        <v>0.99332559193811443</v>
      </c>
      <c r="P7971" s="2">
        <f>CSV[[#This Row],[sindlon]]+CSV[[#This Row],[cosradlat]]*O7970*CSV[[#This Row],[sindlat]]</f>
        <v>5.6070334451461916E-13</v>
      </c>
      <c r="Q7971" s="2">
        <f>2*ASIN(SQRT(CSV[[#This Row],[Columna1]]))*6367445</f>
        <v>9.5359018270887539</v>
      </c>
      <c r="R7971" s="2" t="e" vm="1">
        <f ca="1">_xlfn.CONCAT(CSV[[#This Row],[lon]],",",CSV[[#This Row],[lat]],";",CSV[[#This Row],[alt]])</f>
        <v>#NAME?</v>
      </c>
    </row>
    <row r="7972" spans="1:18" x14ac:dyDescent="0.25">
      <c r="A7972">
        <v>42.537009688094258</v>
      </c>
      <c r="B7972">
        <v>-6.623406708240509</v>
      </c>
      <c r="C7972">
        <v>578</v>
      </c>
      <c r="D7972" s="1">
        <v>42854.543761574074</v>
      </c>
      <c r="E7972" s="1">
        <f>CSV[[#This Row],[Column4]]-D7971</f>
        <v>1.1574076779652387E-5</v>
      </c>
      <c r="F7972">
        <f>CSV[[#This Row],[alt]]-C7971</f>
        <v>-0.4000244140625</v>
      </c>
      <c r="G7972">
        <f>IF(CSV[[#This Row],[Altura]]&gt;0,CSV[[#This Row],[Altura]],0)</f>
        <v>0</v>
      </c>
      <c r="H7972">
        <f>IF(CSV[[#This Row],[Altura]]&lt;=0,CSV[[#This Row],[Altura]],0)</f>
        <v>-0.4000244140625</v>
      </c>
      <c r="I7972" s="2">
        <f>RADIANS(CSV[[#This Row],[lon]])-RADIANS(A7971)</f>
        <v>1.00795055657521E-6</v>
      </c>
      <c r="J7972" s="2">
        <f>RADIANS(CSV[[#This Row],[lat]])-RADIANS(B7971)</f>
        <v>1.1805748899723634E-6</v>
      </c>
      <c r="K7972" s="2">
        <f>RADIANS(CSV[[#This Row],[lon]])</f>
        <v>0.742410873009971</v>
      </c>
      <c r="L7972" s="2">
        <f>RADIANS(CSV[[#This Row],[lat]])</f>
        <v>-0.11560025475747632</v>
      </c>
      <c r="M7972" s="2">
        <f>SIN(CSV[[#This Row],[dlon]]/2)*SIN(CSV[[#This Row],[dlon]]/2)</f>
        <v>2.5399108112504749E-13</v>
      </c>
      <c r="N7972" s="2">
        <f>SIN(CSV[[#This Row],[dlat]]/2)*SIN(CSV[[#This Row],[dlat]]/2)</f>
        <v>3.4843926770827397E-13</v>
      </c>
      <c r="O7972" s="2">
        <f>COS(RADIANS(CSV[[#This Row],[lat]]))</f>
        <v>0.99332572810980613</v>
      </c>
      <c r="P7972" s="2">
        <f>CSV[[#This Row],[sindlon]]+CSV[[#This Row],[cosradlat]]*O7971*CSV[[#This Row],[sindlat]]</f>
        <v>5.9779466642523442E-13</v>
      </c>
      <c r="Q7972" s="2">
        <f>2*ASIN(SQRT(CSV[[#This Row],[Columna1]]))*6367445</f>
        <v>9.8462581050153339</v>
      </c>
      <c r="R7972" s="2" t="e" vm="1">
        <f ca="1">_xlfn.CONCAT(CSV[[#This Row],[lon]],",",CSV[[#This Row],[lat]],";",CSV[[#This Row],[alt]])</f>
        <v>#NAME?</v>
      </c>
    </row>
    <row r="7973" spans="1:18" x14ac:dyDescent="0.25">
      <c r="A7973">
        <v>42.537219906225801</v>
      </c>
      <c r="B7973">
        <v>-6.6230847593396902</v>
      </c>
      <c r="C7973">
        <v>577.20001220703125</v>
      </c>
      <c r="D7973" s="1">
        <v>42854.543807870374</v>
      </c>
      <c r="E7973" s="1">
        <f>CSV[[#This Row],[Column4]]-D7972</f>
        <v>4.6296299842651933E-5</v>
      </c>
      <c r="F7973">
        <f>CSV[[#This Row],[alt]]-C7972</f>
        <v>-0.79998779296875</v>
      </c>
      <c r="G7973">
        <f>IF(CSV[[#This Row],[Altura]]&gt;0,CSV[[#This Row],[Altura]],0)</f>
        <v>0</v>
      </c>
      <c r="H7973">
        <f>IF(CSV[[#This Row],[Altura]]&lt;=0,CSV[[#This Row],[Altura]],0)</f>
        <v>-0.79998779296875</v>
      </c>
      <c r="I7973" s="2">
        <f>RADIANS(CSV[[#This Row],[lon]])-RADIANS(A7972)</f>
        <v>3.6689985428717264E-6</v>
      </c>
      <c r="J7973" s="2">
        <f>RADIANS(CSV[[#This Row],[lat]])-RADIANS(B7972)</f>
        <v>5.6190683424550691E-6</v>
      </c>
      <c r="K7973" s="2">
        <f>RADIANS(CSV[[#This Row],[lon]])</f>
        <v>0.74241454200851387</v>
      </c>
      <c r="L7973" s="2">
        <f>RADIANS(CSV[[#This Row],[lat]])</f>
        <v>-0.11559463568913386</v>
      </c>
      <c r="M7973" s="2">
        <f>SIN(CSV[[#This Row],[dlon]]/2)*SIN(CSV[[#This Row],[dlon]]/2)</f>
        <v>3.3653875768949378E-12</v>
      </c>
      <c r="N7973" s="2">
        <f>SIN(CSV[[#This Row],[dlat]]/2)*SIN(CSV[[#This Row],[dlat]]/2)</f>
        <v>7.8934822592744218E-12</v>
      </c>
      <c r="O7973" s="2">
        <f>COS(RADIANS(CSV[[#This Row],[lat]]))</f>
        <v>0.99332637621408626</v>
      </c>
      <c r="P7973" s="2">
        <f>CSV[[#This Row],[sindlon]]+CSV[[#This Row],[cosradlat]]*O7972*CSV[[#This Row],[sindlat]]</f>
        <v>1.1153860046620047E-11</v>
      </c>
      <c r="Q7973" s="2">
        <f>2*ASIN(SQRT(CSV[[#This Row],[Columna1]]))*6367445</f>
        <v>42.531215387657852</v>
      </c>
      <c r="R7973" s="2" t="e" vm="1">
        <f ca="1">_xlfn.CONCAT(CSV[[#This Row],[lon]],",",CSV[[#This Row],[lat]],";",CSV[[#This Row],[alt]])</f>
        <v>#NAME?</v>
      </c>
    </row>
    <row r="7974" spans="1:18" x14ac:dyDescent="0.25">
      <c r="A7974">
        <v>42.537265671417117</v>
      </c>
      <c r="B7974">
        <v>-6.6229859367012978</v>
      </c>
      <c r="C7974">
        <v>576.5999755859375</v>
      </c>
      <c r="D7974" s="1">
        <v>42854.543819444443</v>
      </c>
      <c r="E7974" s="1">
        <f>CSV[[#This Row],[Column4]]-D7973</f>
        <v>1.1574069503694773E-5</v>
      </c>
      <c r="F7974">
        <f>CSV[[#This Row],[alt]]-C7973</f>
        <v>-0.60003662109375</v>
      </c>
      <c r="G7974">
        <f>IF(CSV[[#This Row],[Altura]]&gt;0,CSV[[#This Row],[Altura]],0)</f>
        <v>0</v>
      </c>
      <c r="H7974">
        <f>IF(CSV[[#This Row],[Altura]]&lt;=0,CSV[[#This Row],[Altura]],0)</f>
        <v>-0.60003662109375</v>
      </c>
      <c r="I7974" s="2">
        <f>RADIANS(CSV[[#This Row],[lon]])-RADIANS(A7973)</f>
        <v>7.9875327119172113E-7</v>
      </c>
      <c r="J7974" s="2">
        <f>RADIANS(CSV[[#This Row],[lat]])-RADIANS(B7973)</f>
        <v>1.7247804154629787E-6</v>
      </c>
      <c r="K7974" s="2">
        <f>RADIANS(CSV[[#This Row],[lon]])</f>
        <v>0.74241534076178506</v>
      </c>
      <c r="L7974" s="2">
        <f>RADIANS(CSV[[#This Row],[lat]])</f>
        <v>-0.1155929109087184</v>
      </c>
      <c r="M7974" s="2">
        <f>SIN(CSV[[#This Row],[dlon]]/2)*SIN(CSV[[#This Row],[dlon]]/2)</f>
        <v>1.595016970598603E-13</v>
      </c>
      <c r="N7974" s="2">
        <f>SIN(CSV[[#This Row],[dlat]]/2)*SIN(CSV[[#This Row],[dlat]]/2)</f>
        <v>7.4371687039097689E-13</v>
      </c>
      <c r="O7974" s="2">
        <f>COS(RADIANS(CSV[[#This Row],[lat]]))</f>
        <v>0.99332657514425615</v>
      </c>
      <c r="P7974" s="2">
        <f>CSV[[#This Row],[sindlon]]+CSV[[#This Row],[cosradlat]]*O7973*CSV[[#This Row],[sindlat]]</f>
        <v>8.9332526432624494E-13</v>
      </c>
      <c r="Q7974" s="2">
        <f>2*ASIN(SQRT(CSV[[#This Row],[Columna1]]))*6367445</f>
        <v>12.036494072115611</v>
      </c>
      <c r="R7974" s="2" t="e" vm="1">
        <f ca="1">_xlfn.CONCAT(CSV[[#This Row],[lon]],",",CSV[[#This Row],[lat]],";",CSV[[#This Row],[alt]])</f>
        <v>#NAME?</v>
      </c>
    </row>
    <row r="7975" spans="1:18" x14ac:dyDescent="0.25">
      <c r="A7975">
        <v>42.537325602024794</v>
      </c>
      <c r="B7975">
        <v>-6.6227478068321943</v>
      </c>
      <c r="C7975">
        <v>575.5999755859375</v>
      </c>
      <c r="D7975" s="1">
        <v>42854.543842592589</v>
      </c>
      <c r="E7975" s="1">
        <f>CSV[[#This Row],[Column4]]-D7974</f>
        <v>2.314814628334716E-5</v>
      </c>
      <c r="F7975">
        <f>CSV[[#This Row],[alt]]-C7974</f>
        <v>-1</v>
      </c>
      <c r="G7975">
        <f>IF(CSV[[#This Row],[Altura]]&gt;0,CSV[[#This Row],[Altura]],0)</f>
        <v>0</v>
      </c>
      <c r="H7975">
        <f>IF(CSV[[#This Row],[Altura]]&lt;=0,CSV[[#This Row],[Altura]],0)</f>
        <v>-1</v>
      </c>
      <c r="I7975" s="2">
        <f>RADIANS(CSV[[#This Row],[lon]])-RADIANS(A7974)</f>
        <v>1.0459864266954E-6</v>
      </c>
      <c r="J7975" s="2">
        <f>RADIANS(CSV[[#This Row],[lat]])-RADIANS(B7974)</f>
        <v>4.1561502631959346E-6</v>
      </c>
      <c r="K7975" s="2">
        <f>RADIANS(CSV[[#This Row],[lon]])</f>
        <v>0.74241638674821175</v>
      </c>
      <c r="L7975" s="2">
        <f>RADIANS(CSV[[#This Row],[lat]])</f>
        <v>-0.1155887547584552</v>
      </c>
      <c r="M7975" s="2">
        <f>SIN(CSV[[#This Row],[dlon]]/2)*SIN(CSV[[#This Row],[dlon]]/2)</f>
        <v>2.7352190120772794E-13</v>
      </c>
      <c r="N7975" s="2">
        <f>SIN(CSV[[#This Row],[dlat]]/2)*SIN(CSV[[#This Row],[dlat]]/2)</f>
        <v>4.3183962525596919E-12</v>
      </c>
      <c r="O7975" s="2">
        <f>COS(RADIANS(CSV[[#This Row],[lat]]))</f>
        <v>0.99332705448802228</v>
      </c>
      <c r="P7975" s="2">
        <f>CSV[[#This Row],[sindlon]]+CSV[[#This Row],[cosradlat]]*O7974*CSV[[#This Row],[sindlat]]</f>
        <v>4.5344755422189621E-12</v>
      </c>
      <c r="Q7975" s="2">
        <f>2*ASIN(SQRT(CSV[[#This Row],[Columna1]]))*6367445</f>
        <v>27.118067031223305</v>
      </c>
      <c r="R7975" s="2" t="e" vm="1">
        <f ca="1">_xlfn.CONCAT(CSV[[#This Row],[lon]],",",CSV[[#This Row],[lat]],";",CSV[[#This Row],[alt]])</f>
        <v>#NAME?</v>
      </c>
    </row>
    <row r="7976" spans="1:18" x14ac:dyDescent="0.25">
      <c r="A7976">
        <v>42.537358878180385</v>
      </c>
      <c r="B7976">
        <v>-6.6224701143801212</v>
      </c>
      <c r="C7976">
        <v>573.79998779296875</v>
      </c>
      <c r="D7976" s="1">
        <v>42854.543865740743</v>
      </c>
      <c r="E7976" s="1">
        <f>CSV[[#This Row],[Column4]]-D7975</f>
        <v>2.3148153559304774E-5</v>
      </c>
      <c r="F7976">
        <f>CSV[[#This Row],[alt]]-C7975</f>
        <v>-1.79998779296875</v>
      </c>
      <c r="G7976">
        <f>IF(CSV[[#This Row],[Altura]]&gt;0,CSV[[#This Row],[Altura]],0)</f>
        <v>0</v>
      </c>
      <c r="H7976">
        <f>IF(CSV[[#This Row],[Altura]]&lt;=0,CSV[[#This Row],[Altura]],0)</f>
        <v>-1.79998779296875</v>
      </c>
      <c r="I7976" s="2">
        <f>RADIANS(CSV[[#This Row],[lon]])-RADIANS(A7975)</f>
        <v>5.8077847753246203E-7</v>
      </c>
      <c r="J7976" s="2">
        <f>RADIANS(CSV[[#This Row],[lat]])-RADIANS(B7975)</f>
        <v>4.8466475966180145E-6</v>
      </c>
      <c r="K7976" s="2">
        <f>RADIANS(CSV[[#This Row],[lon]])</f>
        <v>0.74241696752668929</v>
      </c>
      <c r="L7976" s="2">
        <f>RADIANS(CSV[[#This Row],[lat]])</f>
        <v>-0.11558390811085859</v>
      </c>
      <c r="M7976" s="2">
        <f>SIN(CSV[[#This Row],[dlon]]/2)*SIN(CSV[[#This Row],[dlon]]/2)</f>
        <v>8.432590999122876E-14</v>
      </c>
      <c r="N7976" s="2">
        <f>SIN(CSV[[#This Row],[dlat]]/2)*SIN(CSV[[#This Row],[dlat]]/2)</f>
        <v>5.872498231439299E-12</v>
      </c>
      <c r="O7976" s="2">
        <f>COS(RADIANS(CSV[[#This Row],[lat]]))</f>
        <v>0.99332761344765963</v>
      </c>
      <c r="P7976" s="2">
        <f>CSV[[#This Row],[sindlon]]+CSV[[#This Row],[cosradlat]]*O7975*CSV[[#This Row],[sindlat]]</f>
        <v>5.8787151723673295E-12</v>
      </c>
      <c r="Q7976" s="2">
        <f>2*ASIN(SQRT(CSV[[#This Row],[Columna1]]))*6367445</f>
        <v>30.87709311191955</v>
      </c>
      <c r="R7976" s="2" t="e" vm="1">
        <f ca="1">_xlfn.CONCAT(CSV[[#This Row],[lon]],",",CSV[[#This Row],[lat]],";",CSV[[#This Row],[alt]])</f>
        <v>#NAME?</v>
      </c>
    </row>
    <row r="7977" spans="1:18" x14ac:dyDescent="0.25">
      <c r="A7977">
        <v>42.537381257861853</v>
      </c>
      <c r="B7977">
        <v>-6.6223282925784588</v>
      </c>
      <c r="C7977">
        <v>572.5999755859375</v>
      </c>
      <c r="D7977" s="1">
        <v>42854.543877314813</v>
      </c>
      <c r="E7977" s="1">
        <f>CSV[[#This Row],[Column4]]-D7976</f>
        <v>1.1574069503694773E-5</v>
      </c>
      <c r="F7977">
        <f>CSV[[#This Row],[alt]]-C7976</f>
        <v>-1.20001220703125</v>
      </c>
      <c r="G7977">
        <f>IF(CSV[[#This Row],[Altura]]&gt;0,CSV[[#This Row],[Altura]],0)</f>
        <v>0</v>
      </c>
      <c r="H7977">
        <f>IF(CSV[[#This Row],[Altura]]&lt;=0,CSV[[#This Row],[Altura]],0)</f>
        <v>-1.20001220703125</v>
      </c>
      <c r="I7977" s="2">
        <f>RADIANS(CSV[[#This Row],[lon]])-RADIANS(A7976)</f>
        <v>3.9059912715355694E-7</v>
      </c>
      <c r="J7977" s="2">
        <f>RADIANS(CSV[[#This Row],[lat]])-RADIANS(B7976)</f>
        <v>2.4752573901110075E-6</v>
      </c>
      <c r="K7977" s="2">
        <f>RADIANS(CSV[[#This Row],[lon]])</f>
        <v>0.74241735812581644</v>
      </c>
      <c r="L7977" s="2">
        <f>RADIANS(CSV[[#This Row],[lat]])</f>
        <v>-0.11558143285346847</v>
      </c>
      <c r="M7977" s="2">
        <f>SIN(CSV[[#This Row],[dlon]]/2)*SIN(CSV[[#This Row],[dlon]]/2)</f>
        <v>3.814191953327965E-14</v>
      </c>
      <c r="N7977" s="2">
        <f>SIN(CSV[[#This Row],[dlat]]/2)*SIN(CSV[[#This Row],[dlat]]/2)</f>
        <v>1.531724786824007E-12</v>
      </c>
      <c r="O7977" s="2">
        <f>COS(RADIANS(CSV[[#This Row],[lat]]))</f>
        <v>0.99332789890793272</v>
      </c>
      <c r="P7977" s="2">
        <f>CSV[[#This Row],[sindlon]]+CSV[[#This Row],[cosradlat]]*O7976*CSV[[#This Row],[sindlat]]</f>
        <v>1.5494948144719172E-12</v>
      </c>
      <c r="Q7977" s="2">
        <f>2*ASIN(SQRT(CSV[[#This Row],[Columna1]]))*6367445</f>
        <v>15.852226229985673</v>
      </c>
      <c r="R7977" s="2" t="e" vm="1">
        <f ca="1">_xlfn.CONCAT(CSV[[#This Row],[lon]],",",CSV[[#This Row],[lat]],";",CSV[[#This Row],[alt]])</f>
        <v>#NAME?</v>
      </c>
    </row>
    <row r="7978" spans="1:18" x14ac:dyDescent="0.25">
      <c r="A7978">
        <v>42.537414785474539</v>
      </c>
      <c r="B7978">
        <v>-6.6221911646425724</v>
      </c>
      <c r="C7978">
        <v>571.4000244140625</v>
      </c>
      <c r="D7978" s="1">
        <v>42854.543888888889</v>
      </c>
      <c r="E7978" s="1">
        <f>CSV[[#This Row],[Column4]]-D7977</f>
        <v>1.1574076779652387E-5</v>
      </c>
      <c r="F7978">
        <f>CSV[[#This Row],[alt]]-C7977</f>
        <v>-1.199951171875</v>
      </c>
      <c r="G7978">
        <f>IF(CSV[[#This Row],[Altura]]&gt;0,CSV[[#This Row],[Altura]],0)</f>
        <v>0</v>
      </c>
      <c r="H7978">
        <f>IF(CSV[[#This Row],[Altura]]&lt;=0,CSV[[#This Row],[Altura]],0)</f>
        <v>-1.199951171875</v>
      </c>
      <c r="I7978" s="2">
        <f>RADIANS(CSV[[#This Row],[lon]])-RADIANS(A7977)</f>
        <v>5.8516723167034712E-7</v>
      </c>
      <c r="J7978" s="2">
        <f>RADIANS(CSV[[#This Row],[lat]])-RADIANS(B7977)</f>
        <v>2.3933339776821549E-6</v>
      </c>
      <c r="K7978" s="2">
        <f>RADIANS(CSV[[#This Row],[lon]])</f>
        <v>0.74241794329304811</v>
      </c>
      <c r="L7978" s="2">
        <f>RADIANS(CSV[[#This Row],[lat]])</f>
        <v>-0.11557903951949079</v>
      </c>
      <c r="M7978" s="2">
        <f>SIN(CSV[[#This Row],[dlon]]/2)*SIN(CSV[[#This Row],[dlon]]/2)</f>
        <v>8.5605172255181974E-14</v>
      </c>
      <c r="N7978" s="2">
        <f>SIN(CSV[[#This Row],[dlat]]/2)*SIN(CSV[[#This Row],[dlat]]/2)</f>
        <v>1.4320118821812878E-12</v>
      </c>
      <c r="O7978" s="2">
        <f>COS(RADIANS(CSV[[#This Row],[lat]]))</f>
        <v>0.99332817491456094</v>
      </c>
      <c r="P7978" s="2">
        <f>CSV[[#This Row],[sindlon]]+CSV[[#This Row],[cosradlat]]*O7977*CSV[[#This Row],[sindlat]]</f>
        <v>1.4985721397352074E-12</v>
      </c>
      <c r="Q7978" s="2">
        <f>2*ASIN(SQRT(CSV[[#This Row],[Columna1]]))*6367445</f>
        <v>15.589566006456936</v>
      </c>
      <c r="R7978" s="2" t="e" vm="1">
        <f ca="1">_xlfn.CONCAT(CSV[[#This Row],[lon]],",",CSV[[#This Row],[lat]],";",CSV[[#This Row],[alt]])</f>
        <v>#NAME?</v>
      </c>
    </row>
    <row r="7979" spans="1:18" x14ac:dyDescent="0.25">
      <c r="A7979">
        <v>42.537466082721949</v>
      </c>
      <c r="B7979">
        <v>-6.6220699623227119</v>
      </c>
      <c r="C7979">
        <v>570.4000244140625</v>
      </c>
      <c r="D7979" s="1">
        <v>42854.543900462966</v>
      </c>
      <c r="E7979" s="1">
        <f>CSV[[#This Row],[Column4]]-D7978</f>
        <v>1.1574076779652387E-5</v>
      </c>
      <c r="F7979">
        <f>CSV[[#This Row],[alt]]-C7978</f>
        <v>-1</v>
      </c>
      <c r="G7979">
        <f>IF(CSV[[#This Row],[Altura]]&gt;0,CSV[[#This Row],[Altura]],0)</f>
        <v>0</v>
      </c>
      <c r="H7979">
        <f>IF(CSV[[#This Row],[Altura]]&lt;=0,CSV[[#This Row],[Altura]],0)</f>
        <v>-1</v>
      </c>
      <c r="I7979" s="2">
        <f>RADIANS(CSV[[#This Row],[lon]])-RADIANS(A7978)</f>
        <v>8.9530586455666139E-7</v>
      </c>
      <c r="J7979" s="2">
        <f>RADIANS(CSV[[#This Row],[lat]])-RADIANS(B7978)</f>
        <v>2.1153795426165356E-6</v>
      </c>
      <c r="K7979" s="2">
        <f>RADIANS(CSV[[#This Row],[lon]])</f>
        <v>0.74241883859891267</v>
      </c>
      <c r="L7979" s="2">
        <f>RADIANS(CSV[[#This Row],[lat]])</f>
        <v>-0.11557692413994818</v>
      </c>
      <c r="M7979" s="2">
        <f>SIN(CSV[[#This Row],[dlon]]/2)*SIN(CSV[[#This Row],[dlon]]/2)</f>
        <v>2.0039314777737437E-13</v>
      </c>
      <c r="N7979" s="2">
        <f>SIN(CSV[[#This Row],[dlat]]/2)*SIN(CSV[[#This Row],[dlat]]/2)</f>
        <v>1.1187076523297189E-12</v>
      </c>
      <c r="O7979" s="2">
        <f>COS(RADIANS(CSV[[#This Row],[lat]]))</f>
        <v>0.9933284188618926</v>
      </c>
      <c r="P7979" s="2">
        <f>CSV[[#This Row],[sindlon]]+CSV[[#This Row],[cosradlat]]*O7978*CSV[[#This Row],[sindlat]]</f>
        <v>1.3042232249492606E-12</v>
      </c>
      <c r="Q7979" s="2">
        <f>2*ASIN(SQRT(CSV[[#This Row],[Columna1]]))*6367445</f>
        <v>14.543574596575644</v>
      </c>
      <c r="R7979" s="2" t="e" vm="1">
        <f ca="1">_xlfn.CONCAT(CSV[[#This Row],[lon]],",",CSV[[#This Row],[lat]],";",CSV[[#This Row],[alt]])</f>
        <v>#NAME?</v>
      </c>
    </row>
    <row r="7980" spans="1:18" x14ac:dyDescent="0.25">
      <c r="A7980">
        <v>42.537536155432463</v>
      </c>
      <c r="B7980">
        <v>-6.621978348121047</v>
      </c>
      <c r="C7980">
        <v>569.4000244140625</v>
      </c>
      <c r="D7980" s="1">
        <v>42854.543912037036</v>
      </c>
      <c r="E7980" s="1">
        <f>CSV[[#This Row],[Column4]]-D7979</f>
        <v>1.1574069503694773E-5</v>
      </c>
      <c r="F7980">
        <f>CSV[[#This Row],[alt]]-C7979</f>
        <v>-1</v>
      </c>
      <c r="G7980">
        <f>IF(CSV[[#This Row],[Altura]]&gt;0,CSV[[#This Row],[Altura]],0)</f>
        <v>0</v>
      </c>
      <c r="H7980">
        <f>IF(CSV[[#This Row],[Altura]]&lt;=0,CSV[[#This Row],[Altura]],0)</f>
        <v>-1</v>
      </c>
      <c r="I7980" s="2">
        <f>RADIANS(CSV[[#This Row],[lon]])-RADIANS(A7979)</f>
        <v>1.2229995142165606E-6</v>
      </c>
      <c r="J7980" s="2">
        <f>RADIANS(CSV[[#This Row],[lat]])-RADIANS(B7979)</f>
        <v>1.5989694606421967E-6</v>
      </c>
      <c r="K7980" s="2">
        <f>RADIANS(CSV[[#This Row],[lon]])</f>
        <v>0.74242006159842688</v>
      </c>
      <c r="L7980" s="2">
        <f>RADIANS(CSV[[#This Row],[lat]])</f>
        <v>-0.11557532517048753</v>
      </c>
      <c r="M7980" s="2">
        <f>SIN(CSV[[#This Row],[dlon]]/2)*SIN(CSV[[#This Row],[dlon]]/2)</f>
        <v>3.7393195294343918E-13</v>
      </c>
      <c r="N7980" s="2">
        <f>SIN(CSV[[#This Row],[dlat]]/2)*SIN(CSV[[#This Row],[dlat]]/2)</f>
        <v>6.3917583401646328E-13</v>
      </c>
      <c r="O7980" s="2">
        <f>COS(RADIANS(CSV[[#This Row],[lat]]))</f>
        <v>0.99332860325343353</v>
      </c>
      <c r="P7980" s="2">
        <f>CSV[[#This Row],[sindlon]]+CSV[[#This Row],[cosradlat]]*O7979*CSV[[#This Row],[sindlat]]</f>
        <v>1.0046077268690005E-12</v>
      </c>
      <c r="Q7980" s="2">
        <f>2*ASIN(SQRT(CSV[[#This Row],[Columna1]]))*6367445</f>
        <v>12.764195728015727</v>
      </c>
      <c r="R7980" s="2" t="e" vm="1">
        <f ca="1">_xlfn.CONCAT(CSV[[#This Row],[lon]],",",CSV[[#This Row],[lat]],";",CSV[[#This Row],[alt]])</f>
        <v>#NAME?</v>
      </c>
    </row>
    <row r="7981" spans="1:18" x14ac:dyDescent="0.25">
      <c r="A7981">
        <v>42.537702787667513</v>
      </c>
      <c r="B7981">
        <v>-6.6218376997858286</v>
      </c>
      <c r="C7981">
        <v>567.5999755859375</v>
      </c>
      <c r="D7981" s="1">
        <v>42854.543935185182</v>
      </c>
      <c r="E7981" s="1">
        <f>CSV[[#This Row],[Column4]]-D7980</f>
        <v>2.314814628334716E-5</v>
      </c>
      <c r="F7981">
        <f>CSV[[#This Row],[alt]]-C7980</f>
        <v>-1.800048828125</v>
      </c>
      <c r="G7981">
        <f>IF(CSV[[#This Row],[Altura]]&gt;0,CSV[[#This Row],[Altura]],0)</f>
        <v>0</v>
      </c>
      <c r="H7981">
        <f>IF(CSV[[#This Row],[Altura]]&lt;=0,CSV[[#This Row],[Altura]],0)</f>
        <v>-1.800048828125</v>
      </c>
      <c r="I7981" s="2">
        <f>RADIANS(CSV[[#This Row],[lon]])-RADIANS(A7980)</f>
        <v>2.9082811415781507E-6</v>
      </c>
      <c r="J7981" s="2">
        <f>RADIANS(CSV[[#This Row],[lat]])-RADIANS(B7980)</f>
        <v>2.4547765370142027E-6</v>
      </c>
      <c r="K7981" s="2">
        <f>RADIANS(CSV[[#This Row],[lon]])</f>
        <v>0.74242296987956846</v>
      </c>
      <c r="L7981" s="2">
        <f>RADIANS(CSV[[#This Row],[lat]])</f>
        <v>-0.11557287039395052</v>
      </c>
      <c r="M7981" s="2">
        <f>SIN(CSV[[#This Row],[dlon]]/2)*SIN(CSV[[#This Row],[dlon]]/2)</f>
        <v>2.1145247996132875E-12</v>
      </c>
      <c r="N7981" s="2">
        <f>SIN(CSV[[#This Row],[dlat]]/2)*SIN(CSV[[#This Row],[dlat]]/2)</f>
        <v>1.5064819616681041E-12</v>
      </c>
      <c r="O7981" s="2">
        <f>COS(RADIANS(CSV[[#This Row],[lat]]))</f>
        <v>0.99332888633083849</v>
      </c>
      <c r="P7981" s="2">
        <f>CSV[[#This Row],[sindlon]]+CSV[[#This Row],[cosradlat]]*O7980*CSV[[#This Row],[sindlat]]</f>
        <v>3.6009735569696629E-12</v>
      </c>
      <c r="Q7981" s="2">
        <f>2*ASIN(SQRT(CSV[[#This Row],[Columna1]]))*6367445</f>
        <v>24.16602186718055</v>
      </c>
      <c r="R7981" s="2" t="e" vm="1">
        <f ca="1">_xlfn.CONCAT(CSV[[#This Row],[lon]],",",CSV[[#This Row],[lat]],";",CSV[[#This Row],[alt]])</f>
        <v>#NAME?</v>
      </c>
    </row>
    <row r="7982" spans="1:18" x14ac:dyDescent="0.25">
      <c r="A7982">
        <v>42.537869336083531</v>
      </c>
      <c r="B7982">
        <v>-6.6216857358813286</v>
      </c>
      <c r="C7982">
        <v>566.79998779296875</v>
      </c>
      <c r="D7982" s="1">
        <v>42854.543958333335</v>
      </c>
      <c r="E7982" s="1">
        <f>CSV[[#This Row],[Column4]]-D7981</f>
        <v>2.3148153559304774E-5</v>
      </c>
      <c r="F7982">
        <f>CSV[[#This Row],[alt]]-C7981</f>
        <v>-0.79998779296875</v>
      </c>
      <c r="G7982">
        <f>IF(CSV[[#This Row],[Altura]]&gt;0,CSV[[#This Row],[Altura]],0)</f>
        <v>0</v>
      </c>
      <c r="H7982">
        <f>IF(CSV[[#This Row],[Altura]]&lt;=0,CSV[[#This Row],[Altura]],0)</f>
        <v>-0.79998779296875</v>
      </c>
      <c r="I7982" s="2">
        <f>RADIANS(CSV[[#This Row],[lon]])-RADIANS(A7981)</f>
        <v>2.9068182234581741E-6</v>
      </c>
      <c r="J7982" s="2">
        <f>RADIANS(CSV[[#This Row],[lat]])-RADIANS(B7981)</f>
        <v>2.6522704777154349E-6</v>
      </c>
      <c r="K7982" s="2">
        <f>RADIANS(CSV[[#This Row],[lon]])</f>
        <v>0.74242587669779192</v>
      </c>
      <c r="L7982" s="2">
        <f>RADIANS(CSV[[#This Row],[lat]])</f>
        <v>-0.1155702181234728</v>
      </c>
      <c r="M7982" s="2">
        <f>SIN(CSV[[#This Row],[dlon]]/2)*SIN(CSV[[#This Row],[dlon]]/2)</f>
        <v>2.1123980460556469E-12</v>
      </c>
      <c r="N7982" s="2">
        <f>SIN(CSV[[#This Row],[dlat]]/2)*SIN(CSV[[#This Row],[dlat]]/2)</f>
        <v>1.7586346717391842E-12</v>
      </c>
      <c r="O7982" s="2">
        <f>COS(RADIANS(CSV[[#This Row],[lat]]))</f>
        <v>0.99332919217591997</v>
      </c>
      <c r="P7982" s="2">
        <f>CSV[[#This Row],[sindlon]]+CSV[[#This Row],[cosradlat]]*O7981*CSV[[#This Row],[sindlat]]</f>
        <v>3.8476474143321188E-12</v>
      </c>
      <c r="Q7982" s="2">
        <f>2*ASIN(SQRT(CSV[[#This Row],[Columna1]]))*6367445</f>
        <v>24.980022887712639</v>
      </c>
      <c r="R7982" s="2" t="e" vm="1">
        <f ca="1">_xlfn.CONCAT(CSV[[#This Row],[lon]],",",CSV[[#This Row],[lat]],";",CSV[[#This Row],[alt]])</f>
        <v>#NAME?</v>
      </c>
    </row>
    <row r="7983" spans="1:18" x14ac:dyDescent="0.25">
      <c r="A7983">
        <v>42.538021551445127</v>
      </c>
      <c r="B7983">
        <v>-6.6215091291815042</v>
      </c>
      <c r="C7983">
        <v>566.5999755859375</v>
      </c>
      <c r="D7983" s="1">
        <v>42854.543981481482</v>
      </c>
      <c r="E7983" s="1">
        <f>CSV[[#This Row],[Column4]]-D7982</f>
        <v>2.314814628334716E-5</v>
      </c>
      <c r="F7983">
        <f>CSV[[#This Row],[alt]]-C7982</f>
        <v>-0.20001220703125</v>
      </c>
      <c r="G7983">
        <f>IF(CSV[[#This Row],[Altura]]&gt;0,CSV[[#This Row],[Altura]],0)</f>
        <v>0</v>
      </c>
      <c r="H7983">
        <f>IF(CSV[[#This Row],[Altura]]&lt;=0,CSV[[#This Row],[Altura]],0)</f>
        <v>-0.20001220703125</v>
      </c>
      <c r="I7983" s="2">
        <f>RADIANS(CSV[[#This Row],[lon]])-RADIANS(A7982)</f>
        <v>2.656659232047609E-6</v>
      </c>
      <c r="J7983" s="2">
        <f>RADIANS(CSV[[#This Row],[lat]])-RADIANS(B7982)</f>
        <v>3.0823683930120138E-6</v>
      </c>
      <c r="K7983" s="2">
        <f>RADIANS(CSV[[#This Row],[lon]])</f>
        <v>0.74242853335702397</v>
      </c>
      <c r="L7983" s="2">
        <f>RADIANS(CSV[[#This Row],[lat]])</f>
        <v>-0.11556713575507979</v>
      </c>
      <c r="M7983" s="2">
        <f>SIN(CSV[[#This Row],[dlon]]/2)*SIN(CSV[[#This Row],[dlon]]/2)</f>
        <v>1.7644595688049101E-12</v>
      </c>
      <c r="N7983" s="2">
        <f>SIN(CSV[[#This Row],[dlat]]/2)*SIN(CSV[[#This Row],[dlat]]/2)</f>
        <v>2.3752487275579858E-12</v>
      </c>
      <c r="O7983" s="2">
        <f>COS(RADIANS(CSV[[#This Row],[lat]]))</f>
        <v>0.99332954760872194</v>
      </c>
      <c r="P7983" s="2">
        <f>CSV[[#This Row],[sindlon]]+CSV[[#This Row],[cosradlat]]*O7982*CSV[[#This Row],[sindlat]]</f>
        <v>4.108125177181807E-12</v>
      </c>
      <c r="Q7983" s="2">
        <f>2*ASIN(SQRT(CSV[[#This Row],[Columna1]]))*6367445</f>
        <v>25.811725162798048</v>
      </c>
      <c r="R7983" s="2" t="e" vm="1">
        <f ca="1">_xlfn.CONCAT(CSV[[#This Row],[lon]],",",CSV[[#This Row],[lat]],";",CSV[[#This Row],[alt]])</f>
        <v>#NAME?</v>
      </c>
    </row>
    <row r="7984" spans="1:18" x14ac:dyDescent="0.25">
      <c r="A7984">
        <v>42.53823721781373</v>
      </c>
      <c r="B7984">
        <v>-6.6212440095841893</v>
      </c>
      <c r="C7984">
        <v>566.5999755859375</v>
      </c>
      <c r="D7984" s="1">
        <v>42854.544016203705</v>
      </c>
      <c r="E7984" s="1">
        <f>CSV[[#This Row],[Column4]]-D7983</f>
        <v>3.4722223062999547E-5</v>
      </c>
      <c r="F7984">
        <f>CSV[[#This Row],[alt]]-C7983</f>
        <v>0</v>
      </c>
      <c r="G7984">
        <f>IF(CSV[[#This Row],[Altura]]&gt;0,CSV[[#This Row],[Altura]],0)</f>
        <v>0</v>
      </c>
      <c r="H7984">
        <f>IF(CSV[[#This Row],[Altura]]&lt;=0,CSV[[#This Row],[Altura]],0)</f>
        <v>0</v>
      </c>
      <c r="I7984" s="2">
        <f>RADIANS(CSV[[#This Row],[lon]])-RADIANS(A7983)</f>
        <v>3.7640882178946455E-6</v>
      </c>
      <c r="J7984" s="2">
        <f>RADIANS(CSV[[#This Row],[lat]])-RADIANS(B7983)</f>
        <v>4.6272098847000009E-6</v>
      </c>
      <c r="K7984" s="2">
        <f>RADIANS(CSV[[#This Row],[lon]])</f>
        <v>0.74243229744524186</v>
      </c>
      <c r="L7984" s="2">
        <f>RADIANS(CSV[[#This Row],[lat]])</f>
        <v>-0.11556250854519509</v>
      </c>
      <c r="M7984" s="2">
        <f>SIN(CSV[[#This Row],[dlon]]/2)*SIN(CSV[[#This Row],[dlon]]/2)</f>
        <v>3.5420900280191397E-12</v>
      </c>
      <c r="N7984" s="2">
        <f>SIN(CSV[[#This Row],[dlat]]/2)*SIN(CSV[[#This Row],[dlat]]/2)</f>
        <v>5.3527678292567978E-12</v>
      </c>
      <c r="O7984" s="2">
        <f>COS(RADIANS(CSV[[#This Row],[lat]]))</f>
        <v>0.99333008116193544</v>
      </c>
      <c r="P7984" s="2">
        <f>CSV[[#This Row],[sindlon]]+CSV[[#This Row],[cosradlat]]*O7983*CSV[[#This Row],[sindlat]]</f>
        <v>8.8236880993356395E-12</v>
      </c>
      <c r="Q7984" s="2">
        <f>2*ASIN(SQRT(CSV[[#This Row],[Columna1]]))*6367445</f>
        <v>37.828600292161276</v>
      </c>
      <c r="R7984" s="2" t="e" vm="1">
        <f ca="1">_xlfn.CONCAT(CSV[[#This Row],[lon]],",",CSV[[#This Row],[lat]],";",CSV[[#This Row],[alt]])</f>
        <v>#NAME?</v>
      </c>
    </row>
    <row r="7985" spans="1:18" x14ac:dyDescent="0.25">
      <c r="A7985">
        <v>42.538302261382341</v>
      </c>
      <c r="B7985">
        <v>-6.6211427561938763</v>
      </c>
      <c r="C7985">
        <v>566.4000244140625</v>
      </c>
      <c r="D7985" s="1">
        <v>42854.544027777774</v>
      </c>
      <c r="E7985" s="1">
        <f>CSV[[#This Row],[Column4]]-D7984</f>
        <v>1.1574069503694773E-5</v>
      </c>
      <c r="F7985">
        <f>CSV[[#This Row],[alt]]-C7984</f>
        <v>-0.199951171875</v>
      </c>
      <c r="G7985">
        <f>IF(CSV[[#This Row],[Altura]]&gt;0,CSV[[#This Row],[Altura]],0)</f>
        <v>0</v>
      </c>
      <c r="H7985">
        <f>IF(CSV[[#This Row],[Altura]]&lt;=0,CSV[[#This Row],[Altura]],0)</f>
        <v>-0.199951171875</v>
      </c>
      <c r="I7985" s="2">
        <f>RADIANS(CSV[[#This Row],[lon]])-RADIANS(A7984)</f>
        <v>1.1352244295714797E-6</v>
      </c>
      <c r="J7985" s="2">
        <f>RADIANS(CSV[[#This Row],[lat]])-RADIANS(B7984)</f>
        <v>1.7672050397765648E-6</v>
      </c>
      <c r="K7985" s="2">
        <f>RADIANS(CSV[[#This Row],[lon]])</f>
        <v>0.74243343266967143</v>
      </c>
      <c r="L7985" s="2">
        <f>RADIANS(CSV[[#This Row],[lat]])</f>
        <v>-0.11556074134015532</v>
      </c>
      <c r="M7985" s="2">
        <f>SIN(CSV[[#This Row],[dlon]]/2)*SIN(CSV[[#This Row],[dlon]]/2)</f>
        <v>3.2218362637393828E-13</v>
      </c>
      <c r="N7985" s="2">
        <f>SIN(CSV[[#This Row],[dlat]]/2)*SIN(CSV[[#This Row],[dlat]]/2)</f>
        <v>7.8075341315271935E-13</v>
      </c>
      <c r="O7985" s="2">
        <f>COS(RADIANS(CSV[[#This Row],[lat]]))</f>
        <v>0.99333028492878017</v>
      </c>
      <c r="P7985" s="2">
        <f>CSV[[#This Row],[sindlon]]+CSV[[#This Row],[cosradlat]]*O7984*CSV[[#This Row],[sindlat]]</f>
        <v>1.0925568077758533E-12</v>
      </c>
      <c r="Q7985" s="2">
        <f>2*ASIN(SQRT(CSV[[#This Row],[Columna1]]))*6367445</f>
        <v>13.311200092675554</v>
      </c>
      <c r="R7985" s="2" t="e" vm="1">
        <f ca="1">_xlfn.CONCAT(CSV[[#This Row],[lon]],",",CSV[[#This Row],[lat]],";",CSV[[#This Row],[alt]])</f>
        <v>#NAME?</v>
      </c>
    </row>
    <row r="7986" spans="1:18" x14ac:dyDescent="0.25">
      <c r="A7986">
        <v>42.538392366841435</v>
      </c>
      <c r="B7986">
        <v>-6.6208902932703504</v>
      </c>
      <c r="C7986">
        <v>566</v>
      </c>
      <c r="D7986" s="1">
        <v>42854.544050925928</v>
      </c>
      <c r="E7986" s="1">
        <f>CSV[[#This Row],[Column4]]-D7985</f>
        <v>2.3148153559304774E-5</v>
      </c>
      <c r="F7986">
        <f>CSV[[#This Row],[alt]]-C7985</f>
        <v>-0.4000244140625</v>
      </c>
      <c r="G7986">
        <f>IF(CSV[[#This Row],[Altura]]&gt;0,CSV[[#This Row],[Altura]],0)</f>
        <v>0</v>
      </c>
      <c r="H7986">
        <f>IF(CSV[[#This Row],[Altura]]&lt;=0,CSV[[#This Row],[Altura]],0)</f>
        <v>-0.4000244140625</v>
      </c>
      <c r="I7986" s="2">
        <f>RADIANS(CSV[[#This Row],[lon]])-RADIANS(A7985)</f>
        <v>1.5726369351209968E-6</v>
      </c>
      <c r="J7986" s="2">
        <f>RADIANS(CSV[[#This Row],[lat]])-RADIANS(B7985)</f>
        <v>4.4063092547313998E-6</v>
      </c>
      <c r="K7986" s="2">
        <f>RADIANS(CSV[[#This Row],[lon]])</f>
        <v>0.74243500530660655</v>
      </c>
      <c r="L7986" s="2">
        <f>RADIANS(CSV[[#This Row],[lat]])</f>
        <v>-0.11555633503090058</v>
      </c>
      <c r="M7986" s="2">
        <f>SIN(CSV[[#This Row],[dlon]]/2)*SIN(CSV[[#This Row],[dlon]]/2)</f>
        <v>6.1829673242656318E-13</v>
      </c>
      <c r="N7986" s="2">
        <f>SIN(CSV[[#This Row],[dlat]]/2)*SIN(CSV[[#This Row],[dlat]]/2)</f>
        <v>4.8538903120750434E-12</v>
      </c>
      <c r="O7986" s="2">
        <f>COS(RADIANS(CSV[[#This Row],[lat]]))</f>
        <v>0.99333079298293203</v>
      </c>
      <c r="P7986" s="2">
        <f>CSV[[#This Row],[sindlon]]+CSV[[#This Row],[cosradlat]]*O7985*CSV[[#This Row],[sindlat]]</f>
        <v>5.4076572891476695E-12</v>
      </c>
      <c r="Q7986" s="2">
        <f>2*ASIN(SQRT(CSV[[#This Row],[Columna1]]))*6367445</f>
        <v>29.614184528878148</v>
      </c>
      <c r="R7986" s="2" t="e" vm="1">
        <f ca="1">_xlfn.CONCAT(CSV[[#This Row],[lon]],",",CSV[[#This Row],[lat]],";",CSV[[#This Row],[alt]])</f>
        <v>#NAME?</v>
      </c>
    </row>
    <row r="7987" spans="1:18" x14ac:dyDescent="0.25">
      <c r="A7987">
        <v>42.538448106497526</v>
      </c>
      <c r="B7987">
        <v>-6.6206110082566738</v>
      </c>
      <c r="C7987">
        <v>565.20001220703125</v>
      </c>
      <c r="D7987" s="1">
        <v>42854.544074074074</v>
      </c>
      <c r="E7987" s="1">
        <f>CSV[[#This Row],[Column4]]-D7986</f>
        <v>2.314814628334716E-5</v>
      </c>
      <c r="F7987">
        <f>CSV[[#This Row],[alt]]-C7986</f>
        <v>-0.79998779296875</v>
      </c>
      <c r="G7987">
        <f>IF(CSV[[#This Row],[Altura]]&gt;0,CSV[[#This Row],[Altura]],0)</f>
        <v>0</v>
      </c>
      <c r="H7987">
        <f>IF(CSV[[#This Row],[Altura]]&lt;=0,CSV[[#This Row],[Altura]],0)</f>
        <v>-0.79998779296875</v>
      </c>
      <c r="I7987" s="2">
        <f>RADIANS(CSV[[#This Row],[lon]])-RADIANS(A7986)</f>
        <v>9.7284052280599553E-7</v>
      </c>
      <c r="J7987" s="2">
        <f>RADIANS(CSV[[#This Row],[lat]])-RADIANS(B7986)</f>
        <v>4.8744430401342909E-6</v>
      </c>
      <c r="K7987" s="2">
        <f>RADIANS(CSV[[#This Row],[lon]])</f>
        <v>0.74243597814712936</v>
      </c>
      <c r="L7987" s="2">
        <f>RADIANS(CSV[[#This Row],[lat]])</f>
        <v>-0.11555146058786045</v>
      </c>
      <c r="M7987" s="2">
        <f>SIN(CSV[[#This Row],[dlon]]/2)*SIN(CSV[[#This Row],[dlon]]/2)</f>
        <v>2.3660467070334202E-13</v>
      </c>
      <c r="N7987" s="2">
        <f>SIN(CSV[[#This Row],[dlat]]/2)*SIN(CSV[[#This Row],[dlat]]/2)</f>
        <v>5.9400487378666458E-12</v>
      </c>
      <c r="O7987" s="2">
        <f>COS(RADIANS(CSV[[#This Row],[lat]]))</f>
        <v>0.99333135499115233</v>
      </c>
      <c r="P7987" s="2">
        <f>CSV[[#This Row],[sindlon]]+CSV[[#This Row],[cosradlat]]*O7986*CSV[[#This Row],[sindlat]]</f>
        <v>6.0976900986152703E-12</v>
      </c>
      <c r="Q7987" s="2">
        <f>2*ASIN(SQRT(CSV[[#This Row],[Columna1]]))*6367445</f>
        <v>31.446902364957026</v>
      </c>
      <c r="R7987" s="2" t="e" vm="1">
        <f ca="1">_xlfn.CONCAT(CSV[[#This Row],[lon]],",",CSV[[#This Row],[lat]],";",CSV[[#This Row],[alt]])</f>
        <v>#NAME?</v>
      </c>
    </row>
    <row r="7988" spans="1:18" x14ac:dyDescent="0.25">
      <c r="A7988">
        <v>42.53846537321806</v>
      </c>
      <c r="B7988">
        <v>-6.6204691026359797</v>
      </c>
      <c r="C7988">
        <v>563.79998779296875</v>
      </c>
      <c r="D7988" s="1">
        <v>42854.544085648151</v>
      </c>
      <c r="E7988" s="1">
        <f>CSV[[#This Row],[Column4]]-D7987</f>
        <v>1.1574076779652387E-5</v>
      </c>
      <c r="F7988">
        <f>CSV[[#This Row],[alt]]-C7987</f>
        <v>-1.4000244140625</v>
      </c>
      <c r="G7988">
        <f>IF(CSV[[#This Row],[Altura]]&gt;0,CSV[[#This Row],[Altura]],0)</f>
        <v>0</v>
      </c>
      <c r="H7988">
        <f>IF(CSV[[#This Row],[Altura]]&lt;=0,CSV[[#This Row],[Altura]],0)</f>
        <v>-1.4000244140625</v>
      </c>
      <c r="I7988" s="2">
        <f>RADIANS(CSV[[#This Row],[lon]])-RADIANS(A7987)</f>
        <v>3.0136112427747719E-7</v>
      </c>
      <c r="J7988" s="2">
        <f>RADIANS(CSV[[#This Row],[lat]])-RADIANS(B7987)</f>
        <v>2.4767203082032285E-6</v>
      </c>
      <c r="K7988" s="2">
        <f>RADIANS(CSV[[#This Row],[lon]])</f>
        <v>0.74243627950825364</v>
      </c>
      <c r="L7988" s="2">
        <f>RADIANS(CSV[[#This Row],[lat]])</f>
        <v>-0.11554898386755225</v>
      </c>
      <c r="M7988" s="2">
        <f>SIN(CSV[[#This Row],[dlon]]/2)*SIN(CSV[[#This Row],[dlon]]/2)</f>
        <v>2.2704631806446088E-14</v>
      </c>
      <c r="N7988" s="2">
        <f>SIN(CSV[[#This Row],[dlat]]/2)*SIN(CSV[[#This Row],[dlat]]/2)</f>
        <v>1.5335358712657898E-12</v>
      </c>
      <c r="O7988" s="2">
        <f>COS(RADIANS(CSV[[#This Row],[lat]]))</f>
        <v>0.99333164054030809</v>
      </c>
      <c r="P7988" s="2">
        <f>CSV[[#This Row],[sindlon]]+CSV[[#This Row],[cosradlat]]*O7987*CSV[[#This Row],[sindlat]]</f>
        <v>1.5358559229915848E-12</v>
      </c>
      <c r="Q7988" s="2">
        <f>2*ASIN(SQRT(CSV[[#This Row],[Columna1]]))*6367445</f>
        <v>15.782305160195383</v>
      </c>
      <c r="R7988" s="2" t="e" vm="1">
        <f ca="1">_xlfn.CONCAT(CSV[[#This Row],[lon]],",",CSV[[#This Row],[lat]],";",CSV[[#This Row],[alt]])</f>
        <v>#NAME?</v>
      </c>
    </row>
    <row r="7989" spans="1:18" x14ac:dyDescent="0.25">
      <c r="A7989">
        <v>42.538485825061798</v>
      </c>
      <c r="B7989">
        <v>-6.6203276999294758</v>
      </c>
      <c r="C7989">
        <v>562.79998779296875</v>
      </c>
      <c r="D7989" s="1">
        <v>42854.54409722222</v>
      </c>
      <c r="E7989" s="1">
        <f>CSV[[#This Row],[Column4]]-D7988</f>
        <v>1.1574069503694773E-5</v>
      </c>
      <c r="F7989">
        <f>CSV[[#This Row],[alt]]-C7988</f>
        <v>-1</v>
      </c>
      <c r="G7989">
        <f>IF(CSV[[#This Row],[Altura]]&gt;0,CSV[[#This Row],[Altura]],0)</f>
        <v>0</v>
      </c>
      <c r="H7989">
        <f>IF(CSV[[#This Row],[Altura]]&lt;=0,CSV[[#This Row],[Altura]],0)</f>
        <v>-1</v>
      </c>
      <c r="I7989" s="2">
        <f>RADIANS(CSV[[#This Row],[lon]])-RADIANS(A7988)</f>
        <v>3.5695201139329669E-7</v>
      </c>
      <c r="J7989" s="2">
        <f>RADIANS(CSV[[#This Row],[lat]])-RADIANS(B7988)</f>
        <v>2.4679427997192915E-6</v>
      </c>
      <c r="K7989" s="2">
        <f>RADIANS(CSV[[#This Row],[lon]])</f>
        <v>0.74243663646026503</v>
      </c>
      <c r="L7989" s="2">
        <f>RADIANS(CSV[[#This Row],[lat]])</f>
        <v>-0.11554651592475253</v>
      </c>
      <c r="M7989" s="2">
        <f>SIN(CSV[[#This Row],[dlon]]/2)*SIN(CSV[[#This Row],[dlon]]/2)</f>
        <v>3.1853684609429712E-14</v>
      </c>
      <c r="N7989" s="2">
        <f>SIN(CSV[[#This Row],[dlat]]/2)*SIN(CSV[[#This Row],[dlat]]/2)</f>
        <v>1.5226854156708008E-12</v>
      </c>
      <c r="O7989" s="2">
        <f>COS(RADIANS(CSV[[#This Row],[lat]]))</f>
        <v>0.99333192507141532</v>
      </c>
      <c r="P7989" s="2">
        <f>CSV[[#This Row],[sindlon]]+CSV[[#This Row],[cosradlat]]*O7988*CSV[[#This Row],[sindlat]]</f>
        <v>1.5342996125306851E-12</v>
      </c>
      <c r="Q7989" s="2">
        <f>2*ASIN(SQRT(CSV[[#This Row],[Columna1]]))*6367445</f>
        <v>15.774306886488139</v>
      </c>
      <c r="R7989" s="2" t="e" vm="1">
        <f ca="1">_xlfn.CONCAT(CSV[[#This Row],[lon]],",",CSV[[#This Row],[lat]],";",CSV[[#This Row],[alt]])</f>
        <v>#NAME?</v>
      </c>
    </row>
    <row r="7990" spans="1:18" x14ac:dyDescent="0.25">
      <c r="A7990">
        <v>42.538516670465469</v>
      </c>
      <c r="B7990">
        <v>-6.6201888117939234</v>
      </c>
      <c r="C7990">
        <v>561.5999755859375</v>
      </c>
      <c r="D7990" s="1">
        <v>42854.544108796297</v>
      </c>
      <c r="E7990" s="1">
        <f>CSV[[#This Row],[Column4]]-D7989</f>
        <v>1.1574076779652387E-5</v>
      </c>
      <c r="F7990">
        <f>CSV[[#This Row],[alt]]-C7989</f>
        <v>-1.20001220703125</v>
      </c>
      <c r="G7990">
        <f>IF(CSV[[#This Row],[Altura]]&gt;0,CSV[[#This Row],[Altura]],0)</f>
        <v>0</v>
      </c>
      <c r="H7990">
        <f>IF(CSV[[#This Row],[Altura]]&lt;=0,CSV[[#This Row],[Altura]],0)</f>
        <v>-1.20001220703125</v>
      </c>
      <c r="I7990" s="2">
        <f>RADIANS(CSV[[#This Row],[lon]])-RADIANS(A7989)</f>
        <v>5.383538531633647E-7</v>
      </c>
      <c r="J7990" s="2">
        <f>RADIANS(CSV[[#This Row],[lat]])-RADIANS(B7989)</f>
        <v>2.4240552573551177E-6</v>
      </c>
      <c r="K7990" s="2">
        <f>RADIANS(CSV[[#This Row],[lon]])</f>
        <v>0.74243717481411819</v>
      </c>
      <c r="L7990" s="2">
        <f>RADIANS(CSV[[#This Row],[lat]])</f>
        <v>-0.11554409186949517</v>
      </c>
      <c r="M7990" s="2">
        <f>SIN(CSV[[#This Row],[dlon]]/2)*SIN(CSV[[#This Row],[dlon]]/2)</f>
        <v>7.2456217803958675E-14</v>
      </c>
      <c r="N7990" s="2">
        <f>SIN(CSV[[#This Row],[dlat]]/2)*SIN(CSV[[#This Row],[dlat]]/2)</f>
        <v>1.4690109726770274E-12</v>
      </c>
      <c r="O7990" s="2">
        <f>COS(RADIANS(CSV[[#This Row],[lat]]))</f>
        <v>0.99333220453680282</v>
      </c>
      <c r="P7990" s="2">
        <f>CSV[[#This Row],[sindlon]]+CSV[[#This Row],[cosradlat]]*O7989*CSV[[#This Row],[sindlat]]</f>
        <v>1.5219419647706033E-12</v>
      </c>
      <c r="Q7990" s="2">
        <f>2*ASIN(SQRT(CSV[[#This Row],[Columna1]]))*6367445</f>
        <v>15.710653273405804</v>
      </c>
      <c r="R7990" s="2" t="e" vm="1">
        <f ca="1">_xlfn.CONCAT(CSV[[#This Row],[lon]],",",CSV[[#This Row],[lat]],";",CSV[[#This Row],[alt]])</f>
        <v>#NAME?</v>
      </c>
    </row>
    <row r="7991" spans="1:18" x14ac:dyDescent="0.25">
      <c r="A7991">
        <v>42.538600070402026</v>
      </c>
      <c r="B7991">
        <v>-6.6199199203401804</v>
      </c>
      <c r="C7991">
        <v>559.5999755859375</v>
      </c>
      <c r="D7991" s="1">
        <v>42854.544131944444</v>
      </c>
      <c r="E7991" s="1">
        <f>CSV[[#This Row],[Column4]]-D7990</f>
        <v>2.314814628334716E-5</v>
      </c>
      <c r="F7991">
        <f>CSV[[#This Row],[alt]]-C7990</f>
        <v>-2</v>
      </c>
      <c r="G7991">
        <f>IF(CSV[[#This Row],[Altura]]&gt;0,CSV[[#This Row],[Altura]],0)</f>
        <v>0</v>
      </c>
      <c r="H7991">
        <f>IF(CSV[[#This Row],[Altura]]&lt;=0,CSV[[#This Row],[Altura]],0)</f>
        <v>-2</v>
      </c>
      <c r="I7991" s="2">
        <f>RADIANS(CSV[[#This Row],[lon]])-RADIANS(A7990)</f>
        <v>1.4556034888535407E-6</v>
      </c>
      <c r="J7991" s="2">
        <f>RADIANS(CSV[[#This Row],[lat]])-RADIANS(B7990)</f>
        <v>4.6930411982809561E-6</v>
      </c>
      <c r="K7991" s="2">
        <f>RADIANS(CSV[[#This Row],[lon]])</f>
        <v>0.74243863041760705</v>
      </c>
      <c r="L7991" s="2">
        <f>RADIANS(CSV[[#This Row],[lat]])</f>
        <v>-0.11553939882829689</v>
      </c>
      <c r="M7991" s="2">
        <f>SIN(CSV[[#This Row],[dlon]]/2)*SIN(CSV[[#This Row],[dlon]]/2)</f>
        <v>5.2969537919055647E-13</v>
      </c>
      <c r="N7991" s="2">
        <f>SIN(CSV[[#This Row],[dlat]]/2)*SIN(CSV[[#This Row],[dlat]]/2)</f>
        <v>5.5061589221804812E-12</v>
      </c>
      <c r="O7991" s="2">
        <f>COS(RADIANS(CSV[[#This Row],[lat]]))</f>
        <v>0.99333274557329965</v>
      </c>
      <c r="P7991" s="2">
        <f>CSV[[#This Row],[sindlon]]+CSV[[#This Row],[cosradlat]]*O7990*CSV[[#This Row],[sindlat]]</f>
        <v>5.962674178630917E-12</v>
      </c>
      <c r="Q7991" s="2">
        <f>2*ASIN(SQRT(CSV[[#This Row],[Columna1]]))*6367445</f>
        <v>31.096802638565212</v>
      </c>
      <c r="R7991" s="2" t="e" vm="1">
        <f ca="1">_xlfn.CONCAT(CSV[[#This Row],[lon]],",",CSV[[#This Row],[lat]],";",CSV[[#This Row],[alt]])</f>
        <v>#NAME?</v>
      </c>
    </row>
    <row r="7992" spans="1:18" x14ac:dyDescent="0.25">
      <c r="A7992">
        <v>42.538651200011373</v>
      </c>
      <c r="B7992">
        <v>-6.6197916772216558</v>
      </c>
      <c r="C7992">
        <v>558.79998779296875</v>
      </c>
      <c r="D7992" s="1">
        <v>42854.54414351852</v>
      </c>
      <c r="E7992" s="1">
        <f>CSV[[#This Row],[Column4]]-D7991</f>
        <v>1.1574076779652387E-5</v>
      </c>
      <c r="F7992">
        <f>CSV[[#This Row],[alt]]-C7991</f>
        <v>-0.79998779296875</v>
      </c>
      <c r="G7992">
        <f>IF(CSV[[#This Row],[Altura]]&gt;0,CSV[[#This Row],[Altura]],0)</f>
        <v>0</v>
      </c>
      <c r="H7992">
        <f>IF(CSV[[#This Row],[Altura]]&lt;=0,CSV[[#This Row],[Altura]],0)</f>
        <v>-0.79998779296875</v>
      </c>
      <c r="I7992" s="2">
        <f>RADIANS(CSV[[#This Row],[lon]])-RADIANS(A7991)</f>
        <v>8.9238002831670826E-7</v>
      </c>
      <c r="J7992" s="2">
        <f>RADIANS(CSV[[#This Row],[lat]])-RADIANS(B7991)</f>
        <v>2.2382646612806312E-6</v>
      </c>
      <c r="K7992" s="2">
        <f>RADIANS(CSV[[#This Row],[lon]])</f>
        <v>0.74243952279763537</v>
      </c>
      <c r="L7992" s="2">
        <f>RADIANS(CSV[[#This Row],[lat]])</f>
        <v>-0.11553716056363561</v>
      </c>
      <c r="M7992" s="2">
        <f>SIN(CSV[[#This Row],[dlon]]/2)*SIN(CSV[[#This Row],[dlon]]/2)</f>
        <v>1.9908552873461904E-13</v>
      </c>
      <c r="N7992" s="2">
        <f>SIN(CSV[[#This Row],[dlat]]/2)*SIN(CSV[[#This Row],[dlat]]/2)</f>
        <v>1.2524571734839018E-12</v>
      </c>
      <c r="O7992" s="2">
        <f>COS(RADIANS(CSV[[#This Row],[lat]]))</f>
        <v>0.99333300360357435</v>
      </c>
      <c r="P7992" s="2">
        <f>CSV[[#This Row],[sindlon]]+CSV[[#This Row],[cosradlat]]*O7991*CSV[[#This Row],[sindlat]]</f>
        <v>1.4348977965463497E-12</v>
      </c>
      <c r="Q7992" s="2">
        <f>2*ASIN(SQRT(CSV[[#This Row],[Columna1]]))*6367445</f>
        <v>15.254770642661532</v>
      </c>
      <c r="R7992" s="2" t="e" vm="1">
        <f ca="1">_xlfn.CONCAT(CSV[[#This Row],[lon]],",",CSV[[#This Row],[lat]],";",CSV[[#This Row],[alt]])</f>
        <v>#NAME?</v>
      </c>
    </row>
    <row r="7993" spans="1:18" x14ac:dyDescent="0.25">
      <c r="A7993">
        <v>42.538709538057446</v>
      </c>
      <c r="B7993">
        <v>-6.6196718998253354</v>
      </c>
      <c r="C7993">
        <v>558.4000244140625</v>
      </c>
      <c r="D7993" s="1">
        <v>42854.54415509259</v>
      </c>
      <c r="E7993" s="1">
        <f>CSV[[#This Row],[Column4]]-D7992</f>
        <v>1.1574069503694773E-5</v>
      </c>
      <c r="F7993">
        <f>CSV[[#This Row],[alt]]-C7992</f>
        <v>-0.39996337890625</v>
      </c>
      <c r="G7993">
        <f>IF(CSV[[#This Row],[Altura]]&gt;0,CSV[[#This Row],[Altura]],0)</f>
        <v>0</v>
      </c>
      <c r="H7993">
        <f>IF(CSV[[#This Row],[Altura]]&lt;=0,CSV[[#This Row],[Altura]],0)</f>
        <v>-0.39996337890625</v>
      </c>
      <c r="I7993" s="2">
        <f>RADIANS(CSV[[#This Row],[lon]])-RADIANS(A7992)</f>
        <v>1.0181909831930014E-6</v>
      </c>
      <c r="J7993" s="2">
        <f>RADIANS(CSV[[#This Row],[lat]])-RADIANS(B7992)</f>
        <v>2.0905099352569456E-6</v>
      </c>
      <c r="K7993" s="2">
        <f>RADIANS(CSV[[#This Row],[lon]])</f>
        <v>0.74244054098861856</v>
      </c>
      <c r="L7993" s="2">
        <f>RADIANS(CSV[[#This Row],[lat]])</f>
        <v>-0.11553507005370035</v>
      </c>
      <c r="M7993" s="2">
        <f>SIN(CSV[[#This Row],[dlon]]/2)*SIN(CSV[[#This Row],[dlon]]/2)</f>
        <v>2.5917821956386029E-13</v>
      </c>
      <c r="N7993" s="2">
        <f>SIN(CSV[[#This Row],[dlat]]/2)*SIN(CSV[[#This Row],[dlat]]/2)</f>
        <v>1.0925579473516017E-12</v>
      </c>
      <c r="O7993" s="2">
        <f>COS(RADIANS(CSV[[#This Row],[lat]]))</f>
        <v>0.99333324459598349</v>
      </c>
      <c r="P7993" s="2">
        <f>CSV[[#This Row],[sindlon]]+CSV[[#This Row],[cosradlat]]*O7992*CSV[[#This Row],[sindlat]]</f>
        <v>1.3372168315968979E-12</v>
      </c>
      <c r="Q7993" s="2">
        <f>2*ASIN(SQRT(CSV[[#This Row],[Columna1]]))*6367445</f>
        <v>14.726383811311312</v>
      </c>
      <c r="R7993" s="2" t="e" vm="1">
        <f ca="1">_xlfn.CONCAT(CSV[[#This Row],[lon]],",",CSV[[#This Row],[lat]],";",CSV[[#This Row],[alt]])</f>
        <v>#NAME?</v>
      </c>
    </row>
    <row r="7994" spans="1:18" x14ac:dyDescent="0.25">
      <c r="A7994">
        <v>42.538880864158273</v>
      </c>
      <c r="B7994">
        <v>-6.6193221230059862</v>
      </c>
      <c r="C7994">
        <v>557.20001220703125</v>
      </c>
      <c r="D7994" s="1">
        <v>42854.544189814813</v>
      </c>
      <c r="E7994" s="1">
        <f>CSV[[#This Row],[Column4]]-D7993</f>
        <v>3.4722223062999547E-5</v>
      </c>
      <c r="F7994">
        <f>CSV[[#This Row],[alt]]-C7993</f>
        <v>-1.20001220703125</v>
      </c>
      <c r="G7994">
        <f>IF(CSV[[#This Row],[Altura]]&gt;0,CSV[[#This Row],[Altura]],0)</f>
        <v>0</v>
      </c>
      <c r="H7994">
        <f>IF(CSV[[#This Row],[Altura]]&lt;=0,CSV[[#This Row],[Altura]],0)</f>
        <v>-1.20001220703125</v>
      </c>
      <c r="I7994" s="2">
        <f>RADIANS(CSV[[#This Row],[lon]])-RADIANS(A7993)</f>
        <v>2.9902045539653699E-6</v>
      </c>
      <c r="J7994" s="2">
        <f>RADIANS(CSV[[#This Row],[lat]])-RADIANS(B7993)</f>
        <v>6.1047571447980786E-6</v>
      </c>
      <c r="K7994" s="2">
        <f>RADIANS(CSV[[#This Row],[lon]])</f>
        <v>0.74244353119317252</v>
      </c>
      <c r="L7994" s="2">
        <f>RADIANS(CSV[[#This Row],[lat]])</f>
        <v>-0.11552896529655556</v>
      </c>
      <c r="M7994" s="2">
        <f>SIN(CSV[[#This Row],[dlon]]/2)*SIN(CSV[[#This Row],[dlon]]/2)</f>
        <v>2.2353308186371438E-12</v>
      </c>
      <c r="N7994" s="2">
        <f>SIN(CSV[[#This Row],[dlat]]/2)*SIN(CSV[[#This Row],[dlat]]/2)</f>
        <v>9.3170149492118606E-12</v>
      </c>
      <c r="O7994" s="2">
        <f>COS(RADIANS(CSV[[#This Row],[lat]]))</f>
        <v>0.99333394832293609</v>
      </c>
      <c r="P7994" s="2">
        <f>CSV[[#This Row],[sindlon]]+CSV[[#This Row],[cosradlat]]*O7993*CSV[[#This Row],[sindlat]]</f>
        <v>1.1428537861825077E-11</v>
      </c>
      <c r="Q7994" s="2">
        <f>2*ASIN(SQRT(CSV[[#This Row],[Columna1]]))*6367445</f>
        <v>43.051722644542679</v>
      </c>
      <c r="R7994" s="2" t="e" vm="1">
        <f ca="1">_xlfn.CONCAT(CSV[[#This Row],[lon]],",",CSV[[#This Row],[lat]],";",CSV[[#This Row],[alt]])</f>
        <v>#NAME?</v>
      </c>
    </row>
    <row r="7995" spans="1:18" x14ac:dyDescent="0.25">
      <c r="A7995">
        <v>42.538931239396334</v>
      </c>
      <c r="B7995">
        <v>-6.6191926226019859</v>
      </c>
      <c r="C7995">
        <v>556.79998779296875</v>
      </c>
      <c r="D7995" s="1">
        <v>42854.54420138889</v>
      </c>
      <c r="E7995" s="1">
        <f>CSV[[#This Row],[Column4]]-D7994</f>
        <v>1.1574076779652387E-5</v>
      </c>
      <c r="F7995">
        <f>CSV[[#This Row],[alt]]-C7994</f>
        <v>-0.4000244140625</v>
      </c>
      <c r="G7995">
        <f>IF(CSV[[#This Row],[Altura]]&gt;0,CSV[[#This Row],[Altura]],0)</f>
        <v>0</v>
      </c>
      <c r="H7995">
        <f>IF(CSV[[#This Row],[Altura]]&lt;=0,CSV[[#This Row],[Altura]],0)</f>
        <v>-0.4000244140625</v>
      </c>
      <c r="I7995" s="2">
        <f>RADIANS(CSV[[#This Row],[lon]])-RADIANS(A7994)</f>
        <v>8.792137656810084E-7</v>
      </c>
      <c r="J7995" s="2">
        <f>RADIANS(CSV[[#This Row],[lat]])-RADIANS(B7994)</f>
        <v>2.260208432469657E-6</v>
      </c>
      <c r="K7995" s="2">
        <f>RADIANS(CSV[[#This Row],[lon]])</f>
        <v>0.7424444104069382</v>
      </c>
      <c r="L7995" s="2">
        <f>RADIANS(CSV[[#This Row],[lat]])</f>
        <v>-0.11552670508812309</v>
      </c>
      <c r="M7995" s="2">
        <f>SIN(CSV[[#This Row],[dlon]]/2)*SIN(CSV[[#This Row],[dlon]]/2)</f>
        <v>1.9325421144073236E-13</v>
      </c>
      <c r="N7995" s="2">
        <f>SIN(CSV[[#This Row],[dlat]]/2)*SIN(CSV[[#This Row],[dlat]]/2)</f>
        <v>1.2771355395511922E-12</v>
      </c>
      <c r="O7995" s="2">
        <f>COS(RADIANS(CSV[[#This Row],[lat]]))</f>
        <v>0.99333420885946999</v>
      </c>
      <c r="P7995" s="2">
        <f>CSV[[#This Row],[sindlon]]+CSV[[#This Row],[cosradlat]]*O7994*CSV[[#This Row],[sindlat]]</f>
        <v>1.4534199296114843E-12</v>
      </c>
      <c r="Q7995" s="2">
        <f>2*ASIN(SQRT(CSV[[#This Row],[Columna1]]))*6367445</f>
        <v>15.352911749077391</v>
      </c>
      <c r="R7995" s="2" t="e" vm="1">
        <f ca="1">_xlfn.CONCAT(CSV[[#This Row],[lon]],",",CSV[[#This Row],[lat]],";",CSV[[#This Row],[alt]])</f>
        <v>#NAME?</v>
      </c>
    </row>
    <row r="7996" spans="1:18" x14ac:dyDescent="0.25">
      <c r="A7996">
        <v>42.538981782272458</v>
      </c>
      <c r="B7996">
        <v>-6.6190617810934782</v>
      </c>
      <c r="C7996">
        <v>555.79998779296875</v>
      </c>
      <c r="D7996" s="1">
        <v>42854.544212962966</v>
      </c>
      <c r="E7996" s="1">
        <f>CSV[[#This Row],[Column4]]-D7995</f>
        <v>1.1574076779652387E-5</v>
      </c>
      <c r="F7996">
        <f>CSV[[#This Row],[alt]]-C7995</f>
        <v>-1</v>
      </c>
      <c r="G7996">
        <f>IF(CSV[[#This Row],[Altura]]&gt;0,CSV[[#This Row],[Altura]],0)</f>
        <v>0</v>
      </c>
      <c r="H7996">
        <f>IF(CSV[[#This Row],[Altura]]&lt;=0,CSV[[#This Row],[Altura]],0)</f>
        <v>-1</v>
      </c>
      <c r="I7996" s="2">
        <f>RADIANS(CSV[[#This Row],[lon]])-RADIANS(A7995)</f>
        <v>8.8213960180993922E-7</v>
      </c>
      <c r="J7996" s="2">
        <f>RADIANS(CSV[[#This Row],[lat]])-RADIANS(B7995)</f>
        <v>2.283615121737026E-6</v>
      </c>
      <c r="K7996" s="2">
        <f>RADIANS(CSV[[#This Row],[lon]])</f>
        <v>0.74244529254654001</v>
      </c>
      <c r="L7996" s="2">
        <f>RADIANS(CSV[[#This Row],[lat]])</f>
        <v>-0.11552442147300135</v>
      </c>
      <c r="M7996" s="2">
        <f>SIN(CSV[[#This Row],[dlon]]/2)*SIN(CSV[[#This Row],[dlon]]/2)</f>
        <v>1.9454256927033693E-13</v>
      </c>
      <c r="N7996" s="2">
        <f>SIN(CSV[[#This Row],[dlat]]/2)*SIN(CSV[[#This Row],[dlat]]/2)</f>
        <v>1.3037245060559363E-12</v>
      </c>
      <c r="O7996" s="2">
        <f>COS(RADIANS(CSV[[#This Row],[lat]]))</f>
        <v>0.99333447208896331</v>
      </c>
      <c r="P7996" s="2">
        <f>CSV[[#This Row],[sindlon]]+CSV[[#This Row],[cosradlat]]*O7995*CSV[[#This Row],[sindlat]]</f>
        <v>1.4809446337862521E-12</v>
      </c>
      <c r="Q7996" s="2">
        <f>2*ASIN(SQRT(CSV[[#This Row],[Columna1]]))*6367445</f>
        <v>15.497605775585289</v>
      </c>
      <c r="R7996" s="2" t="e" vm="1">
        <f ca="1">_xlfn.CONCAT(CSV[[#This Row],[lon]],",",CSV[[#This Row],[lat]],";",CSV[[#This Row],[alt]])</f>
        <v>#NAME?</v>
      </c>
    </row>
    <row r="7997" spans="1:18" x14ac:dyDescent="0.25">
      <c r="A7997">
        <v>42.539083622395992</v>
      </c>
      <c r="B7997">
        <v>-6.6188052110373974</v>
      </c>
      <c r="C7997">
        <v>554.79998779296875</v>
      </c>
      <c r="D7997" s="1">
        <v>42854.544236111113</v>
      </c>
      <c r="E7997" s="1">
        <f>CSV[[#This Row],[Column4]]-D7996</f>
        <v>2.314814628334716E-5</v>
      </c>
      <c r="F7997">
        <f>CSV[[#This Row],[alt]]-C7996</f>
        <v>-1</v>
      </c>
      <c r="G7997">
        <f>IF(CSV[[#This Row],[Altura]]&gt;0,CSV[[#This Row],[Altura]],0)</f>
        <v>0</v>
      </c>
      <c r="H7997">
        <f>IF(CSV[[#This Row],[Altura]]&lt;=0,CSV[[#This Row],[Altura]],0)</f>
        <v>-1</v>
      </c>
      <c r="I7997" s="2">
        <f>RADIANS(CSV[[#This Row],[lon]])-RADIANS(A7996)</f>
        <v>1.7774454662555783E-6</v>
      </c>
      <c r="J7997" s="2">
        <f>RADIANS(CSV[[#This Row],[lat]])-RADIANS(B7996)</f>
        <v>4.4779922406396055E-6</v>
      </c>
      <c r="K7997" s="2">
        <f>RADIANS(CSV[[#This Row],[lon]])</f>
        <v>0.74244706999200627</v>
      </c>
      <c r="L7997" s="2">
        <f>RADIANS(CSV[[#This Row],[lat]])</f>
        <v>-0.11551994348076071</v>
      </c>
      <c r="M7997" s="2">
        <f>SIN(CSV[[#This Row],[dlon]]/2)*SIN(CSV[[#This Row],[dlon]]/2)</f>
        <v>7.8982809637791957E-13</v>
      </c>
      <c r="N7997" s="2">
        <f>SIN(CSV[[#This Row],[dlat]]/2)*SIN(CSV[[#This Row],[dlat]]/2)</f>
        <v>5.0131036267987517E-12</v>
      </c>
      <c r="O7997" s="2">
        <f>COS(RADIANS(CSV[[#This Row],[lat]]))</f>
        <v>0.9933349882465573</v>
      </c>
      <c r="P7997" s="2">
        <f>CSV[[#This Row],[sindlon]]+CSV[[#This Row],[cosradlat]]*O7996*CSV[[#This Row],[sindlat]]</f>
        <v>5.7363270576862248E-12</v>
      </c>
      <c r="Q7997" s="2">
        <f>2*ASIN(SQRT(CSV[[#This Row],[Columna1]]))*6367445</f>
        <v>30.500864602381537</v>
      </c>
      <c r="R7997" s="2" t="e" vm="1">
        <f ca="1">_xlfn.CONCAT(CSV[[#This Row],[lon]],",",CSV[[#This Row],[lat]],";",CSV[[#This Row],[alt]])</f>
        <v>#NAME?</v>
      </c>
    </row>
    <row r="7998" spans="1:18" x14ac:dyDescent="0.25">
      <c r="A7998">
        <v>42.539195856079459</v>
      </c>
      <c r="B7998">
        <v>-6.6185566876083612</v>
      </c>
      <c r="C7998">
        <v>553.20001220703125</v>
      </c>
      <c r="D7998" s="1">
        <v>42854.544259259259</v>
      </c>
      <c r="E7998" s="1">
        <f>CSV[[#This Row],[Column4]]-D7997</f>
        <v>2.314814628334716E-5</v>
      </c>
      <c r="F7998">
        <f>CSV[[#This Row],[alt]]-C7997</f>
        <v>-1.5999755859375</v>
      </c>
      <c r="G7998">
        <f>IF(CSV[[#This Row],[Altura]]&gt;0,CSV[[#This Row],[Altura]],0)</f>
        <v>0</v>
      </c>
      <c r="H7998">
        <f>IF(CSV[[#This Row],[Altura]]&lt;=0,CSV[[#This Row],[Altura]],0)</f>
        <v>-1.5999755859375</v>
      </c>
      <c r="I7998" s="2">
        <f>RADIANS(CSV[[#This Row],[lon]])-RADIANS(A7997)</f>
        <v>1.9588473081366686E-6</v>
      </c>
      <c r="J7998" s="2">
        <f>RADIANS(CSV[[#This Row],[lat]])-RADIANS(B7997)</f>
        <v>4.3375521050215138E-6</v>
      </c>
      <c r="K7998" s="2">
        <f>RADIANS(CSV[[#This Row],[lon]])</f>
        <v>0.74244902883931441</v>
      </c>
      <c r="L7998" s="2">
        <f>RADIANS(CSV[[#This Row],[lat]])</f>
        <v>-0.11551560592865569</v>
      </c>
      <c r="M7998" s="2">
        <f>SIN(CSV[[#This Row],[dlon]]/2)*SIN(CSV[[#This Row],[dlon]]/2)</f>
        <v>9.5927069414826162E-13</v>
      </c>
      <c r="N7998" s="2">
        <f>SIN(CSV[[#This Row],[dlat]]/2)*SIN(CSV[[#This Row],[dlat]]/2)</f>
        <v>4.7035895659367677E-12</v>
      </c>
      <c r="O7998" s="2">
        <f>COS(RADIANS(CSV[[#This Row],[lat]]))</f>
        <v>0.99333548819727058</v>
      </c>
      <c r="P7998" s="2">
        <f>CSV[[#This Row],[sindlon]]+CSV[[#This Row],[cosradlat]]*O7997*CSV[[#This Row],[sindlat]]</f>
        <v>5.6003725811450486E-12</v>
      </c>
      <c r="Q7998" s="2">
        <f>2*ASIN(SQRT(CSV[[#This Row],[Columna1]]))*6367445</f>
        <v>30.137252608682406</v>
      </c>
      <c r="R7998" s="2" t="e" vm="1">
        <f ca="1">_xlfn.CONCAT(CSV[[#This Row],[lon]],",",CSV[[#This Row],[lat]],";",CSV[[#This Row],[alt]])</f>
        <v>#NAME?</v>
      </c>
    </row>
    <row r="7999" spans="1:18" x14ac:dyDescent="0.25">
      <c r="A7999">
        <v>42.53930096514523</v>
      </c>
      <c r="B7999">
        <v>-6.618299949914217</v>
      </c>
      <c r="C7999">
        <v>552.4000244140625</v>
      </c>
      <c r="D7999" s="1">
        <v>42854.544282407405</v>
      </c>
      <c r="E7999" s="1">
        <f>CSV[[#This Row],[Column4]]-D7998</f>
        <v>2.314814628334716E-5</v>
      </c>
      <c r="F7999">
        <f>CSV[[#This Row],[alt]]-C7998</f>
        <v>-0.79998779296875</v>
      </c>
      <c r="G7999">
        <f>IF(CSV[[#This Row],[Altura]]&gt;0,CSV[[#This Row],[Altura]],0)</f>
        <v>0</v>
      </c>
      <c r="H7999">
        <f>IF(CSV[[#This Row],[Altura]]&lt;=0,CSV[[#This Row],[Altura]],0)</f>
        <v>-0.79998779296875</v>
      </c>
      <c r="I7999" s="2">
        <f>RADIANS(CSV[[#This Row],[lon]])-RADIANS(A7998)</f>
        <v>1.8344992714913744E-6</v>
      </c>
      <c r="J7999" s="2">
        <f>RADIANS(CSV[[#This Row],[lat]])-RADIANS(B7998)</f>
        <v>4.4809180767962919E-6</v>
      </c>
      <c r="K7999" s="2">
        <f>RADIANS(CSV[[#This Row],[lon]])</f>
        <v>0.7424508633385859</v>
      </c>
      <c r="L7999" s="2">
        <f>RADIANS(CSV[[#This Row],[lat]])</f>
        <v>-0.11551112501057889</v>
      </c>
      <c r="M7999" s="2">
        <f>SIN(CSV[[#This Row],[dlon]]/2)*SIN(CSV[[#This Row],[dlon]]/2)</f>
        <v>8.4134689427535982E-13</v>
      </c>
      <c r="N7999" s="2">
        <f>SIN(CSV[[#This Row],[dlat]]/2)*SIN(CSV[[#This Row],[dlat]]/2)</f>
        <v>5.0196567027315456E-12</v>
      </c>
      <c r="O7999" s="2">
        <f>COS(RADIANS(CSV[[#This Row],[lat]]))</f>
        <v>0.99333600465286731</v>
      </c>
      <c r="P7999" s="2">
        <f>CSV[[#This Row],[sindlon]]+CSV[[#This Row],[cosradlat]]*O7998*CSV[[#This Row],[sindlat]]</f>
        <v>5.7943220011318164E-12</v>
      </c>
      <c r="Q7999" s="2">
        <f>2*ASIN(SQRT(CSV[[#This Row],[Columna1]]))*6367445</f>
        <v>30.654660526353634</v>
      </c>
      <c r="R7999" s="2" t="e" vm="1">
        <f ca="1">_xlfn.CONCAT(CSV[[#This Row],[lon]],",",CSV[[#This Row],[lat]],";",CSV[[#This Row],[alt]])</f>
        <v>#NAME?</v>
      </c>
    </row>
    <row r="8000" spans="1:18" x14ac:dyDescent="0.25">
      <c r="A8000">
        <v>42.539330217987299</v>
      </c>
      <c r="B8000">
        <v>-6.6181598044931889</v>
      </c>
      <c r="C8000">
        <v>552</v>
      </c>
      <c r="D8000" s="1">
        <v>42854.544293981482</v>
      </c>
      <c r="E8000" s="1">
        <f>CSV[[#This Row],[Column4]]-D7999</f>
        <v>1.1574076779652387E-5</v>
      </c>
      <c r="F8000">
        <f>CSV[[#This Row],[alt]]-C7999</f>
        <v>-0.4000244140625</v>
      </c>
      <c r="G8000">
        <f>IF(CSV[[#This Row],[Altura]]&gt;0,CSV[[#This Row],[Altura]],0)</f>
        <v>0</v>
      </c>
      <c r="H8000">
        <f>IF(CSV[[#This Row],[Altura]]&lt;=0,CSV[[#This Row],[Altura]],0)</f>
        <v>-0.4000244140625</v>
      </c>
      <c r="I8000" s="2">
        <f>RADIANS(CSV[[#This Row],[lon]])-RADIANS(A7999)</f>
        <v>5.1055840966096611E-7</v>
      </c>
      <c r="J8000" s="2">
        <f>RADIANS(CSV[[#This Row],[lat]])-RADIANS(B7999)</f>
        <v>2.4459990285302657E-6</v>
      </c>
      <c r="K8000" s="2">
        <f>RADIANS(CSV[[#This Row],[lon]])</f>
        <v>0.74245137389699556</v>
      </c>
      <c r="L8000" s="2">
        <f>RADIANS(CSV[[#This Row],[lat]])</f>
        <v>-0.11550867901155036</v>
      </c>
      <c r="M8000" s="2">
        <f>SIN(CSV[[#This Row],[dlon]]/2)*SIN(CSV[[#This Row],[dlon]]/2)</f>
        <v>6.5167472418882316E-14</v>
      </c>
      <c r="N8000" s="2">
        <f>SIN(CSV[[#This Row],[dlat]]/2)*SIN(CSV[[#This Row],[dlat]]/2)</f>
        <v>1.4957278118920052E-12</v>
      </c>
      <c r="O8000" s="2">
        <f>COS(RADIANS(CSV[[#This Row],[lat]]))</f>
        <v>0.99333628656210082</v>
      </c>
      <c r="P8000" s="2">
        <f>CSV[[#This Row],[sindlon]]+CSV[[#This Row],[cosradlat]]*O7999*CSV[[#This Row],[sindlat]]</f>
        <v>1.5410270803304685E-12</v>
      </c>
      <c r="Q8000" s="2">
        <f>2*ASIN(SQRT(CSV[[#This Row],[Columna1]]))*6367445</f>
        <v>15.808851986855096</v>
      </c>
      <c r="R8000" s="2" t="e" vm="1">
        <f ca="1">_xlfn.CONCAT(CSV[[#This Row],[lon]],",",CSV[[#This Row],[lat]],";",CSV[[#This Row],[alt]])</f>
        <v>#NAME?</v>
      </c>
    </row>
    <row r="8001" spans="1:18" x14ac:dyDescent="0.25">
      <c r="A8001">
        <v>42.539364835247397</v>
      </c>
      <c r="B8001">
        <v>-6.6178754903376102</v>
      </c>
      <c r="C8001">
        <v>551.4000244140625</v>
      </c>
      <c r="D8001" s="1">
        <v>42854.544317129628</v>
      </c>
      <c r="E8001" s="1">
        <f>CSV[[#This Row],[Column4]]-D8000</f>
        <v>2.314814628334716E-5</v>
      </c>
      <c r="F8001">
        <f>CSV[[#This Row],[alt]]-C8000</f>
        <v>-0.5999755859375</v>
      </c>
      <c r="G8001">
        <f>IF(CSV[[#This Row],[Altura]]&gt;0,CSV[[#This Row],[Altura]],0)</f>
        <v>0</v>
      </c>
      <c r="H8001">
        <f>IF(CSV[[#This Row],[Altura]]&lt;=0,CSV[[#This Row],[Altura]],0)</f>
        <v>-0.5999755859375</v>
      </c>
      <c r="I8001" s="2">
        <f>RADIANS(CSV[[#This Row],[lon]])-RADIANS(A8000)</f>
        <v>6.0418516667493094E-7</v>
      </c>
      <c r="J8001" s="2">
        <f>RADIANS(CSV[[#This Row],[lat]])-RADIANS(B8000)</f>
        <v>4.9622181248765163E-6</v>
      </c>
      <c r="K8001" s="2">
        <f>RADIANS(CSV[[#This Row],[lon]])</f>
        <v>0.74245197808216223</v>
      </c>
      <c r="L8001" s="2">
        <f>RADIANS(CSV[[#This Row],[lat]])</f>
        <v>-0.11550371679342548</v>
      </c>
      <c r="M8001" s="2">
        <f>SIN(CSV[[#This Row],[dlon]]/2)*SIN(CSV[[#This Row],[dlon]]/2)</f>
        <v>9.1259928907500733E-14</v>
      </c>
      <c r="N8001" s="2">
        <f>SIN(CSV[[#This Row],[dlat]]/2)*SIN(CSV[[#This Row],[dlat]]/2)</f>
        <v>6.1559021797006195E-12</v>
      </c>
      <c r="O8001" s="2">
        <f>COS(RADIANS(CSV[[#This Row],[lat]]))</f>
        <v>0.99333685845539765</v>
      </c>
      <c r="P8001" s="2">
        <f>CSV[[#This Row],[sindlon]]+CSV[[#This Row],[cosradlat]]*O8000*CSV[[#This Row],[sindlat]]</f>
        <v>6.1653966228220084E-12</v>
      </c>
      <c r="Q8001" s="2">
        <f>2*ASIN(SQRT(CSV[[#This Row],[Columna1]]))*6367445</f>
        <v>31.62100785851791</v>
      </c>
      <c r="R8001" s="2" t="e" vm="1">
        <f ca="1">_xlfn.CONCAT(CSV[[#This Row],[lon]],",",CSV[[#This Row],[lat]],";",CSV[[#This Row],[alt]])</f>
        <v>#NAME?</v>
      </c>
    </row>
    <row r="8002" spans="1:18" x14ac:dyDescent="0.25">
      <c r="A8002">
        <v>42.539401045069098</v>
      </c>
      <c r="B8002">
        <v>-6.6177462413907051</v>
      </c>
      <c r="C8002">
        <v>551</v>
      </c>
      <c r="D8002" s="1">
        <v>42854.544328703705</v>
      </c>
      <c r="E8002" s="1">
        <f>CSV[[#This Row],[Column4]]-D8001</f>
        <v>1.1574076779652387E-5</v>
      </c>
      <c r="F8002">
        <f>CSV[[#This Row],[alt]]-C8001</f>
        <v>-0.4000244140625</v>
      </c>
      <c r="G8002">
        <f>IF(CSV[[#This Row],[Altura]]&gt;0,CSV[[#This Row],[Altura]],0)</f>
        <v>0</v>
      </c>
      <c r="H8002">
        <f>IF(CSV[[#This Row],[Altura]]&lt;=0,CSV[[#This Row],[Altura]],0)</f>
        <v>-0.4000244140625</v>
      </c>
      <c r="I8002" s="2">
        <f>RADIANS(CSV[[#This Row],[lon]])-RADIANS(A8001)</f>
        <v>6.3198061028835184E-7</v>
      </c>
      <c r="J8002" s="2">
        <f>RADIANS(CSV[[#This Row],[lat]])-RADIANS(B8001)</f>
        <v>2.2558196782346274E-6</v>
      </c>
      <c r="K8002" s="2">
        <f>RADIANS(CSV[[#This Row],[lon]])</f>
        <v>0.74245261006277252</v>
      </c>
      <c r="L8002" s="2">
        <f>RADIANS(CSV[[#This Row],[lat]])</f>
        <v>-0.11550146097374725</v>
      </c>
      <c r="M8002" s="2">
        <f>SIN(CSV[[#This Row],[dlon]]/2)*SIN(CSV[[#This Row],[dlon]]/2)</f>
        <v>9.98498729451061E-14</v>
      </c>
      <c r="N8002" s="2">
        <f>SIN(CSV[[#This Row],[dlat]]/2)*SIN(CSV[[#This Row],[dlat]]/2)</f>
        <v>1.272180605177105E-12</v>
      </c>
      <c r="O8002" s="2">
        <f>COS(RADIANS(CSV[[#This Row],[lat]]))</f>
        <v>0.99333711842946382</v>
      </c>
      <c r="P8002" s="2">
        <f>CSV[[#This Row],[sindlon]]+CSV[[#This Row],[cosradlat]]*O8001*CSV[[#This Row],[sindlat]]</f>
        <v>1.3551338493487426E-12</v>
      </c>
      <c r="Q8002" s="2">
        <f>2*ASIN(SQRT(CSV[[#This Row],[Columna1]]))*6367445</f>
        <v>14.824713013427473</v>
      </c>
      <c r="R8002" s="2" t="e" vm="1">
        <f ca="1">_xlfn.CONCAT(CSV[[#This Row],[lon]],",",CSV[[#This Row],[lat]],";",CSV[[#This Row],[alt]])</f>
        <v>#NAME?</v>
      </c>
    </row>
    <row r="8003" spans="1:18" x14ac:dyDescent="0.25">
      <c r="A8003">
        <v>42.539492826908827</v>
      </c>
      <c r="B8003">
        <v>-6.6175319161266088</v>
      </c>
      <c r="C8003">
        <v>551</v>
      </c>
      <c r="D8003" s="1">
        <v>42854.544351851851</v>
      </c>
      <c r="E8003" s="1">
        <f>CSV[[#This Row],[Column4]]-D8002</f>
        <v>2.314814628334716E-5</v>
      </c>
      <c r="F8003">
        <f>CSV[[#This Row],[alt]]-C8002</f>
        <v>0</v>
      </c>
      <c r="G8003">
        <f>IF(CSV[[#This Row],[Altura]]&gt;0,CSV[[#This Row],[Altura]],0)</f>
        <v>0</v>
      </c>
      <c r="H8003">
        <f>IF(CSV[[#This Row],[Altura]]&lt;=0,CSV[[#This Row],[Altura]],0)</f>
        <v>0</v>
      </c>
      <c r="I8003" s="2">
        <f>RADIANS(CSV[[#This Row],[lon]])-RADIANS(A8002)</f>
        <v>1.6018952967433719E-6</v>
      </c>
      <c r="J8003" s="2">
        <f>RADIANS(CSV[[#This Row],[lat]])-RADIANS(B8002)</f>
        <v>3.7406815286827877E-6</v>
      </c>
      <c r="K8003" s="2">
        <f>RADIANS(CSV[[#This Row],[lon]])</f>
        <v>0.74245421195806927</v>
      </c>
      <c r="L8003" s="2">
        <f>RADIANS(CSV[[#This Row],[lat]])</f>
        <v>-0.11549772029221857</v>
      </c>
      <c r="M8003" s="2">
        <f>SIN(CSV[[#This Row],[dlon]]/2)*SIN(CSV[[#This Row],[dlon]]/2)</f>
        <v>6.4151713543199671E-13</v>
      </c>
      <c r="N8003" s="2">
        <f>SIN(CSV[[#This Row],[dlat]]/2)*SIN(CSV[[#This Row],[dlat]]/2)</f>
        <v>3.4981745747530701E-12</v>
      </c>
      <c r="O8003" s="2">
        <f>COS(RADIANS(CSV[[#This Row],[lat]]))</f>
        <v>0.99333754951669351</v>
      </c>
      <c r="P8003" s="2">
        <f>CSV[[#This Row],[sindlon]]+CSV[[#This Row],[cosradlat]]*O8002*CSV[[#This Row],[sindlat]]</f>
        <v>4.0932326602763934E-12</v>
      </c>
      <c r="Q8003" s="2">
        <f>2*ASIN(SQRT(CSV[[#This Row],[Columna1]]))*6367445</f>
        <v>25.764897163805326</v>
      </c>
      <c r="R8003" s="2" t="e" vm="1">
        <f ca="1">_xlfn.CONCAT(CSV[[#This Row],[lon]],",",CSV[[#This Row],[lat]],";",CSV[[#This Row],[alt]])</f>
        <v>#NAME?</v>
      </c>
    </row>
    <row r="8004" spans="1:18" x14ac:dyDescent="0.25">
      <c r="A8004">
        <v>42.539575723931193</v>
      </c>
      <c r="B8004">
        <v>-6.6172734182327986</v>
      </c>
      <c r="C8004">
        <v>552</v>
      </c>
      <c r="D8004" s="1">
        <v>42854.544386574074</v>
      </c>
      <c r="E8004" s="1">
        <f>CSV[[#This Row],[Column4]]-D8003</f>
        <v>3.4722223062999547E-5</v>
      </c>
      <c r="F8004">
        <f>CSV[[#This Row],[alt]]-C8003</f>
        <v>1</v>
      </c>
      <c r="G8004">
        <f>IF(CSV[[#This Row],[Altura]]&gt;0,CSV[[#This Row],[Altura]],0)</f>
        <v>1</v>
      </c>
      <c r="H8004">
        <f>IF(CSV[[#This Row],[Altura]]&lt;=0,CSV[[#This Row],[Altura]],0)</f>
        <v>0</v>
      </c>
      <c r="I8004" s="2">
        <f>RADIANS(CSV[[#This Row],[lon]])-RADIANS(A8003)</f>
        <v>1.4468259804667483E-6</v>
      </c>
      <c r="J8004" s="2">
        <f>RADIANS(CSV[[#This Row],[lat]])-RADIANS(B8003)</f>
        <v>4.5116393564553769E-6</v>
      </c>
      <c r="K8004" s="2">
        <f>RADIANS(CSV[[#This Row],[lon]])</f>
        <v>0.74245565878404973</v>
      </c>
      <c r="L8004" s="2">
        <f>RADIANS(CSV[[#This Row],[lat]])</f>
        <v>-0.11549320865286211</v>
      </c>
      <c r="M8004" s="2">
        <f>SIN(CSV[[#This Row],[dlon]]/2)*SIN(CSV[[#This Row],[dlon]]/2)</f>
        <v>5.2332635443830055E-13</v>
      </c>
      <c r="N8004" s="2">
        <f>SIN(CSV[[#This Row],[dlat]]/2)*SIN(CSV[[#This Row],[dlat]]/2)</f>
        <v>5.0887224206706412E-12</v>
      </c>
      <c r="O8004" s="2">
        <f>COS(RADIANS(CSV[[#This Row],[lat]]))</f>
        <v>0.99333806943289726</v>
      </c>
      <c r="P8004" s="2">
        <f>CSV[[#This Row],[sindlon]]+CSV[[#This Row],[cosradlat]]*O8003*CSV[[#This Row],[sindlat]]</f>
        <v>5.5444705603541453E-12</v>
      </c>
      <c r="Q8004" s="2">
        <f>2*ASIN(SQRT(CSV[[#This Row],[Columna1]]))*6367445</f>
        <v>29.986462764215663</v>
      </c>
      <c r="R8004" s="2" t="e" vm="1">
        <f ca="1">_xlfn.CONCAT(CSV[[#This Row],[lon]],",",CSV[[#This Row],[lat]],";",CSV[[#This Row],[alt]])</f>
        <v>#NAME?</v>
      </c>
    </row>
    <row r="8005" spans="1:18" x14ac:dyDescent="0.25">
      <c r="A8005">
        <v>42.539588883519173</v>
      </c>
      <c r="B8005">
        <v>-6.6171959694474944</v>
      </c>
      <c r="C8005">
        <v>553.4000244140625</v>
      </c>
      <c r="D8005" s="1">
        <v>42854.544398148151</v>
      </c>
      <c r="E8005" s="1">
        <f>CSV[[#This Row],[Column4]]-D8004</f>
        <v>1.1574076779652387E-5</v>
      </c>
      <c r="F8005">
        <f>CSV[[#This Row],[alt]]-C8004</f>
        <v>1.4000244140625</v>
      </c>
      <c r="G8005">
        <f>IF(CSV[[#This Row],[Altura]]&gt;0,CSV[[#This Row],[Altura]],0)</f>
        <v>1.4000244140625</v>
      </c>
      <c r="H8005">
        <f>IF(CSV[[#This Row],[Altura]]&lt;=0,CSV[[#This Row],[Altura]],0)</f>
        <v>0</v>
      </c>
      <c r="I8005" s="2">
        <f>RADIANS(CSV[[#This Row],[lon]])-RADIANS(A8004)</f>
        <v>2.29678138397027E-7</v>
      </c>
      <c r="J8005" s="2">
        <f>RADIANS(CSV[[#This Row],[lat]])-RADIANS(B8004)</f>
        <v>1.3517363052356623E-6</v>
      </c>
      <c r="K8005" s="2">
        <f>RADIANS(CSV[[#This Row],[lon]])</f>
        <v>0.74245588846218813</v>
      </c>
      <c r="L8005" s="2">
        <f>RADIANS(CSV[[#This Row],[lat]])</f>
        <v>-0.11549185691655688</v>
      </c>
      <c r="M8005" s="2">
        <f>SIN(CSV[[#This Row],[dlon]]/2)*SIN(CSV[[#This Row],[dlon]]/2)</f>
        <v>1.3188011814380914E-14</v>
      </c>
      <c r="N8005" s="2">
        <f>SIN(CSV[[#This Row],[dlat]]/2)*SIN(CSV[[#This Row],[dlat]]/2)</f>
        <v>4.5679775972297036E-13</v>
      </c>
      <c r="O8005" s="2">
        <f>COS(RADIANS(CSV[[#This Row],[lat]]))</f>
        <v>0.99333822520151982</v>
      </c>
      <c r="P8005" s="2">
        <f>CSV[[#This Row],[sindlon]]+CSV[[#This Row],[cosradlat]]*O8004*CSV[[#This Row],[sindlat]]</f>
        <v>4.6391980558815443E-13</v>
      </c>
      <c r="Q8005" s="2">
        <f>2*ASIN(SQRT(CSV[[#This Row],[Columna1]]))*6367445</f>
        <v>8.67394481731057</v>
      </c>
      <c r="R8005" s="2" t="e" vm="1">
        <f ca="1">_xlfn.CONCAT(CSV[[#This Row],[lon]],",",CSV[[#This Row],[lat]],";",CSV[[#This Row],[alt]])</f>
        <v>#NAME?</v>
      </c>
    </row>
    <row r="8006" spans="1:18" x14ac:dyDescent="0.25">
      <c r="A8006">
        <v>42.539605898782611</v>
      </c>
      <c r="B8006">
        <v>-6.6171242203563452</v>
      </c>
      <c r="C8006">
        <v>554.5999755859375</v>
      </c>
      <c r="D8006" s="1">
        <v>42854.544409722221</v>
      </c>
      <c r="E8006" s="1">
        <f>CSV[[#This Row],[Column4]]-D8005</f>
        <v>1.1574069503694773E-5</v>
      </c>
      <c r="F8006">
        <f>CSV[[#This Row],[alt]]-C8005</f>
        <v>1.199951171875</v>
      </c>
      <c r="G8006">
        <f>IF(CSV[[#This Row],[Altura]]&gt;0,CSV[[#This Row],[Altura]],0)</f>
        <v>1.199951171875</v>
      </c>
      <c r="H8006">
        <f>IF(CSV[[#This Row],[Altura]]&lt;=0,CSV[[#This Row],[Altura]],0)</f>
        <v>0</v>
      </c>
      <c r="I8006" s="2">
        <f>RADIANS(CSV[[#This Row],[lon]])-RADIANS(A8005)</f>
        <v>2.969723701395921E-7</v>
      </c>
      <c r="J8006" s="2">
        <f>RADIANS(CSV[[#This Row],[lat]])-RADIANS(B8005)</f>
        <v>1.2522578758666914E-6</v>
      </c>
      <c r="K8006" s="2">
        <f>RADIANS(CSV[[#This Row],[lon]])</f>
        <v>0.74245618543455827</v>
      </c>
      <c r="L8006" s="2">
        <f>RADIANS(CSV[[#This Row],[lat]])</f>
        <v>-0.11549060465868101</v>
      </c>
      <c r="M8006" s="2">
        <f>SIN(CSV[[#This Row],[dlon]]/2)*SIN(CSV[[#This Row],[dlon]]/2)</f>
        <v>2.2048147156581557E-14</v>
      </c>
      <c r="N8006" s="2">
        <f>SIN(CSV[[#This Row],[dlat]]/2)*SIN(CSV[[#This Row],[dlat]]/2)</f>
        <v>3.9203744691748828E-13</v>
      </c>
      <c r="O8006" s="2">
        <f>COS(RADIANS(CSV[[#This Row],[lat]]))</f>
        <v>0.99333836950503118</v>
      </c>
      <c r="P8006" s="2">
        <f>CSV[[#This Row],[sindlon]]+CSV[[#This Row],[cosradlat]]*O8005*CSV[[#This Row],[sindlat]]</f>
        <v>4.0887971822701113E-13</v>
      </c>
      <c r="Q8006" s="2">
        <f>2*ASIN(SQRT(CSV[[#This Row],[Columna1]]))*6367445</f>
        <v>8.143160267773391</v>
      </c>
      <c r="R8006" s="2" t="e" vm="1">
        <f ca="1">_xlfn.CONCAT(CSV[[#This Row],[lon]],",",CSV[[#This Row],[lat]],";",CSV[[#This Row],[alt]])</f>
        <v>#NAME?</v>
      </c>
    </row>
    <row r="8007" spans="1:18" x14ac:dyDescent="0.25">
      <c r="A8007">
        <v>42.539624674245715</v>
      </c>
      <c r="B8007">
        <v>-6.6170566622167826</v>
      </c>
      <c r="C8007">
        <v>555.5999755859375</v>
      </c>
      <c r="D8007" s="1">
        <v>42854.544421296298</v>
      </c>
      <c r="E8007" s="1">
        <f>CSV[[#This Row],[Column4]]-D8006</f>
        <v>1.1574076779652387E-5</v>
      </c>
      <c r="F8007">
        <f>CSV[[#This Row],[alt]]-C8006</f>
        <v>1</v>
      </c>
      <c r="G8007">
        <f>IF(CSV[[#This Row],[Altura]]&gt;0,CSV[[#This Row],[Altura]],0)</f>
        <v>1</v>
      </c>
      <c r="H8007">
        <f>IF(CSV[[#This Row],[Altura]]&lt;=0,CSV[[#This Row],[Altura]],0)</f>
        <v>0</v>
      </c>
      <c r="I8007" s="2">
        <f>RADIANS(CSV[[#This Row],[lon]])-RADIANS(A8006)</f>
        <v>3.2769364977092152E-7</v>
      </c>
      <c r="J8007" s="2">
        <f>RADIANS(CSV[[#This Row],[lat]])-RADIANS(B8006)</f>
        <v>1.1791119718940202E-6</v>
      </c>
      <c r="K8007" s="2">
        <f>RADIANS(CSV[[#This Row],[lon]])</f>
        <v>0.74245651312820804</v>
      </c>
      <c r="L8007" s="2">
        <f>RADIANS(CSV[[#This Row],[lat]])</f>
        <v>-0.11548942554670912</v>
      </c>
      <c r="M8007" s="2">
        <f>SIN(CSV[[#This Row],[dlon]]/2)*SIN(CSV[[#This Row],[dlon]]/2)</f>
        <v>2.6845782025046601E-14</v>
      </c>
      <c r="N8007" s="2">
        <f>SIN(CSV[[#This Row],[dlat]]/2)*SIN(CSV[[#This Row],[dlat]]/2)</f>
        <v>3.4757626056591085E-13</v>
      </c>
      <c r="O8007" s="2">
        <f>COS(RADIANS(CSV[[#This Row],[lat]]))</f>
        <v>0.99333850537817525</v>
      </c>
      <c r="P8007" s="2">
        <f>CSV[[#This Row],[sindlon]]+CSV[[#This Row],[cosradlat]]*O8006*CSV[[#This Row],[sindlat]]</f>
        <v>3.6980666477244206E-13</v>
      </c>
      <c r="Q8007" s="2">
        <f>2*ASIN(SQRT(CSV[[#This Row],[Columna1]]))*6367445</f>
        <v>7.7443070714198559</v>
      </c>
      <c r="R8007" s="2" t="e" vm="1">
        <f ca="1">_xlfn.CONCAT(CSV[[#This Row],[lon]],",",CSV[[#This Row],[lat]],";",CSV[[#This Row],[alt]])</f>
        <v>#NAME?</v>
      </c>
    </row>
    <row r="8008" spans="1:18" x14ac:dyDescent="0.25">
      <c r="A8008">
        <v>42.539657866582274</v>
      </c>
      <c r="B8008">
        <v>-6.6169283352792263</v>
      </c>
      <c r="C8008">
        <v>557.4000244140625</v>
      </c>
      <c r="D8008" s="1">
        <v>42854.544444444444</v>
      </c>
      <c r="E8008" s="1">
        <f>CSV[[#This Row],[Column4]]-D8007</f>
        <v>2.314814628334716E-5</v>
      </c>
      <c r="F8008">
        <f>CSV[[#This Row],[alt]]-C8007</f>
        <v>1.800048828125</v>
      </c>
      <c r="G8008">
        <f>IF(CSV[[#This Row],[Altura]]&gt;0,CSV[[#This Row],[Altura]],0)</f>
        <v>1.800048828125</v>
      </c>
      <c r="H8008">
        <f>IF(CSV[[#This Row],[Altura]]&lt;=0,CSV[[#This Row],[Altura]],0)</f>
        <v>0</v>
      </c>
      <c r="I8008" s="2">
        <f>RADIANS(CSV[[#This Row],[lon]])-RADIANS(A8007)</f>
        <v>5.7931555930146317E-7</v>
      </c>
      <c r="J8008" s="2">
        <f>RADIANS(CSV[[#This Row],[lat]])-RADIANS(B8007)</f>
        <v>2.2397275793589744E-6</v>
      </c>
      <c r="K8008" s="2">
        <f>RADIANS(CSV[[#This Row],[lon]])</f>
        <v>0.74245709244376734</v>
      </c>
      <c r="L8008" s="2">
        <f>RADIANS(CSV[[#This Row],[lat]])</f>
        <v>-0.11548718581912976</v>
      </c>
      <c r="M8008" s="2">
        <f>SIN(CSV[[#This Row],[dlon]]/2)*SIN(CSV[[#This Row],[dlon]]/2)</f>
        <v>8.390162931218941E-14</v>
      </c>
      <c r="N8008" s="2">
        <f>SIN(CSV[[#This Row],[dlat]]/2)*SIN(CSV[[#This Row],[dlat]]/2)</f>
        <v>1.2540949074347787E-12</v>
      </c>
      <c r="O8008" s="2">
        <f>COS(RADIANS(CSV[[#This Row],[lat]]))</f>
        <v>0.99333876346591499</v>
      </c>
      <c r="P8008" s="2">
        <f>CSV[[#This Row],[sindlon]]+CSV[[#This Row],[cosradlat]]*O8007*CSV[[#This Row],[sindlat]]</f>
        <v>1.3213442163969702E-12</v>
      </c>
      <c r="Q8008" s="2">
        <f>2*ASIN(SQRT(CSV[[#This Row],[Columna1]]))*6367445</f>
        <v>14.638722632924665</v>
      </c>
      <c r="R8008" s="2" t="e" vm="1">
        <f ca="1">_xlfn.CONCAT(CSV[[#This Row],[lon]],",",CSV[[#This Row],[lat]],";",CSV[[#This Row],[alt]])</f>
        <v>#NAME?</v>
      </c>
    </row>
    <row r="8009" spans="1:18" x14ac:dyDescent="0.25">
      <c r="A8009">
        <v>42.539691142737865</v>
      </c>
      <c r="B8009">
        <v>-6.6167984157800674</v>
      </c>
      <c r="C8009">
        <v>559</v>
      </c>
      <c r="D8009" s="1">
        <v>42854.54446759259</v>
      </c>
      <c r="E8009" s="1">
        <f>CSV[[#This Row],[Column4]]-D8008</f>
        <v>2.314814628334716E-5</v>
      </c>
      <c r="F8009">
        <f>CSV[[#This Row],[alt]]-C8008</f>
        <v>1.5999755859375</v>
      </c>
      <c r="G8009">
        <f>IF(CSV[[#This Row],[Altura]]&gt;0,CSV[[#This Row],[Altura]],0)</f>
        <v>1.5999755859375</v>
      </c>
      <c r="H8009">
        <f>IF(CSV[[#This Row],[Altura]]&lt;=0,CSV[[#This Row],[Altura]],0)</f>
        <v>0</v>
      </c>
      <c r="I8009" s="2">
        <f>RADIANS(CSV[[#This Row],[lon]])-RADIANS(A8008)</f>
        <v>5.8077847753246203E-7</v>
      </c>
      <c r="J8009" s="2">
        <f>RADIANS(CSV[[#This Row],[lat]])-RADIANS(B8008)</f>
        <v>2.267523022861373E-6</v>
      </c>
      <c r="K8009" s="2">
        <f>RADIANS(CSV[[#This Row],[lon]])</f>
        <v>0.74245767322224487</v>
      </c>
      <c r="L8009" s="2">
        <f>RADIANS(CSV[[#This Row],[lat]])</f>
        <v>-0.11548491829610689</v>
      </c>
      <c r="M8009" s="2">
        <f>SIN(CSV[[#This Row],[dlon]]/2)*SIN(CSV[[#This Row],[dlon]]/2)</f>
        <v>8.432590999122876E-14</v>
      </c>
      <c r="N8009" s="2">
        <f>SIN(CSV[[#This Row],[dlat]]/2)*SIN(CSV[[#This Row],[dlat]]/2)</f>
        <v>1.2854151648010438E-12</v>
      </c>
      <c r="O8009" s="2">
        <f>COS(RADIANS(CSV[[#This Row],[lat]]))</f>
        <v>0.99333902475149627</v>
      </c>
      <c r="P8009" s="2">
        <f>CSV[[#This Row],[sindlon]]+CSV[[#This Row],[cosradlat]]*O8008*CSV[[#This Row],[sindlat]]</f>
        <v>1.352673536035448E-12</v>
      </c>
      <c r="Q8009" s="2">
        <f>2*ASIN(SQRT(CSV[[#This Row],[Columna1]]))*6367445</f>
        <v>14.811249395536995</v>
      </c>
      <c r="R8009" s="2" t="e" vm="1">
        <f ca="1">_xlfn.CONCAT(CSV[[#This Row],[lon]],",",CSV[[#This Row],[lat]],";",CSV[[#This Row],[alt]])</f>
        <v>#NAME?</v>
      </c>
    </row>
    <row r="8010" spans="1:18" x14ac:dyDescent="0.25">
      <c r="A8010">
        <v>42.539718886837363</v>
      </c>
      <c r="B8010">
        <v>-6.6166524030268192</v>
      </c>
      <c r="C8010">
        <v>560.4000244140625</v>
      </c>
      <c r="D8010" s="1">
        <v>42854.544490740744</v>
      </c>
      <c r="E8010" s="1">
        <f>CSV[[#This Row],[Column4]]-D8009</f>
        <v>2.3148153559304774E-5</v>
      </c>
      <c r="F8010">
        <f>CSV[[#This Row],[alt]]-C8009</f>
        <v>1.4000244140625</v>
      </c>
      <c r="G8010">
        <f>IF(CSV[[#This Row],[Altura]]&gt;0,CSV[[#This Row],[Altura]],0)</f>
        <v>1.4000244140625</v>
      </c>
      <c r="H8010">
        <f>IF(CSV[[#This Row],[Altura]]&lt;=0,CSV[[#This Row],[Altura]],0)</f>
        <v>0</v>
      </c>
      <c r="I8010" s="2">
        <f>RADIANS(CSV[[#This Row],[lon]])-RADIANS(A8009)</f>
        <v>4.8422588416752177E-7</v>
      </c>
      <c r="J8010" s="2">
        <f>RADIANS(CSV[[#This Row],[lat]])-RADIANS(B8009)</f>
        <v>2.5484032940836787E-6</v>
      </c>
      <c r="K8010" s="2">
        <f>RADIANS(CSV[[#This Row],[lon]])</f>
        <v>0.74245815744812904</v>
      </c>
      <c r="L8010" s="2">
        <f>RADIANS(CSV[[#This Row],[lat]])</f>
        <v>-0.11548236989281281</v>
      </c>
      <c r="M8010" s="2">
        <f>SIN(CSV[[#This Row],[dlon]]/2)*SIN(CSV[[#This Row],[dlon]]/2)</f>
        <v>5.8618676724453396E-14</v>
      </c>
      <c r="N8010" s="2">
        <f>SIN(CSV[[#This Row],[dlat]]/2)*SIN(CSV[[#This Row],[dlat]]/2)</f>
        <v>1.6235898373232577E-12</v>
      </c>
      <c r="O8010" s="2">
        <f>COS(RADIANS(CSV[[#This Row],[lat]]))</f>
        <v>0.99333931839667988</v>
      </c>
      <c r="P8010" s="2">
        <f>CSV[[#This Row],[sindlon]]+CSV[[#This Row],[cosradlat]]*O8009*CSV[[#This Row],[sindlat]]</f>
        <v>1.6606516405849678E-12</v>
      </c>
      <c r="Q8010" s="2">
        <f>2*ASIN(SQRT(CSV[[#This Row],[Columna1]]))*6367445</f>
        <v>16.410978157600194</v>
      </c>
      <c r="R8010" s="2" t="e" vm="1">
        <f ca="1">_xlfn.CONCAT(CSV[[#This Row],[lon]],",",CSV[[#This Row],[lat]],";",CSV[[#This Row],[alt]])</f>
        <v>#NAME?</v>
      </c>
    </row>
    <row r="8011" spans="1:18" x14ac:dyDescent="0.25">
      <c r="A8011">
        <v>42.539747636765242</v>
      </c>
      <c r="B8011">
        <v>-6.6165051329880953</v>
      </c>
      <c r="C8011">
        <v>560.79998779296875</v>
      </c>
      <c r="D8011" s="1">
        <v>42854.54451388889</v>
      </c>
      <c r="E8011" s="1">
        <f>CSV[[#This Row],[Column4]]-D8010</f>
        <v>2.314814628334716E-5</v>
      </c>
      <c r="F8011">
        <f>CSV[[#This Row],[alt]]-C8010</f>
        <v>0.39996337890625</v>
      </c>
      <c r="G8011">
        <f>IF(CSV[[#This Row],[Altura]]&gt;0,CSV[[#This Row],[Altura]],0)</f>
        <v>0.39996337890625</v>
      </c>
      <c r="H8011">
        <f>IF(CSV[[#This Row],[Altura]]&lt;=0,CSV[[#This Row],[Altura]],0)</f>
        <v>0</v>
      </c>
      <c r="I8011" s="2">
        <f>RADIANS(CSV[[#This Row],[lon]])-RADIANS(A8010)</f>
        <v>5.0178090127417363E-7</v>
      </c>
      <c r="J8011" s="2">
        <f>RADIANS(CSV[[#This Row],[lat]])-RADIANS(B8010)</f>
        <v>2.5703470652727045E-6</v>
      </c>
      <c r="K8011" s="2">
        <f>RADIANS(CSV[[#This Row],[lon]])</f>
        <v>0.74245865922903032</v>
      </c>
      <c r="L8011" s="2">
        <f>RADIANS(CSV[[#This Row],[lat]])</f>
        <v>-0.11547979954574754</v>
      </c>
      <c r="M8011" s="2">
        <f>SIN(CSV[[#This Row],[dlon]]/2)*SIN(CSV[[#This Row],[dlon]]/2)</f>
        <v>6.294601822087917E-14</v>
      </c>
      <c r="N8011" s="2">
        <f>SIN(CSV[[#This Row],[dlat]]/2)*SIN(CSV[[#This Row],[dlat]]/2)</f>
        <v>1.6516710089880916E-12</v>
      </c>
      <c r="O8011" s="2">
        <f>COS(RADIANS(CSV[[#This Row],[lat]]))</f>
        <v>0.99333961456384645</v>
      </c>
      <c r="P8011" s="2">
        <f>CSV[[#This Row],[sindlon]]+CSV[[#This Row],[cosradlat]]*O8010*CSV[[#This Row],[sindlat]]</f>
        <v>1.6926882795676971E-12</v>
      </c>
      <c r="Q8011" s="2">
        <f>2*ASIN(SQRT(CSV[[#This Row],[Columna1]]))*6367445</f>
        <v>16.568519054249705</v>
      </c>
      <c r="R8011" s="2" t="e" vm="1">
        <f ca="1">_xlfn.CONCAT(CSV[[#This Row],[lon]],",",CSV[[#This Row],[lat]],";",CSV[[#This Row],[alt]])</f>
        <v>#NAME?</v>
      </c>
    </row>
    <row r="8012" spans="1:18" x14ac:dyDescent="0.25">
      <c r="A8012">
        <v>42.539773285388947</v>
      </c>
      <c r="B8012">
        <v>-6.6163511574268341</v>
      </c>
      <c r="C8012">
        <v>561.4000244140625</v>
      </c>
      <c r="D8012" s="1">
        <v>42854.544537037036</v>
      </c>
      <c r="E8012" s="1">
        <f>CSV[[#This Row],[Column4]]-D8011</f>
        <v>2.314814628334716E-5</v>
      </c>
      <c r="F8012">
        <f>CSV[[#This Row],[alt]]-C8011</f>
        <v>0.60003662109375</v>
      </c>
      <c r="G8012">
        <f>IF(CSV[[#This Row],[Altura]]&gt;0,CSV[[#This Row],[Altura]],0)</f>
        <v>0.60003662109375</v>
      </c>
      <c r="H8012">
        <f>IF(CSV[[#This Row],[Altura]]&lt;=0,CSV[[#This Row],[Altura]],0)</f>
        <v>0</v>
      </c>
      <c r="I8012" s="2">
        <f>RADIANS(CSV[[#This Row],[lon]])-RADIANS(A8011)</f>
        <v>4.4765293216730839E-7</v>
      </c>
      <c r="J8012" s="2">
        <f>RADIANS(CSV[[#This Row],[lat]])-RADIANS(B8011)</f>
        <v>2.6873805116095495E-6</v>
      </c>
      <c r="K8012" s="2">
        <f>RADIANS(CSV[[#This Row],[lon]])</f>
        <v>0.74245910688196248</v>
      </c>
      <c r="L8012" s="2">
        <f>RADIANS(CSV[[#This Row],[lat]])</f>
        <v>-0.11547711216523593</v>
      </c>
      <c r="M8012" s="2">
        <f>SIN(CSV[[#This Row],[dlon]]/2)*SIN(CSV[[#This Row],[dlon]]/2)</f>
        <v>5.0098286919496361E-14</v>
      </c>
      <c r="N8012" s="2">
        <f>SIN(CSV[[#This Row],[dlat]]/2)*SIN(CSV[[#This Row],[dlat]]/2)</f>
        <v>1.8055035035436146E-12</v>
      </c>
      <c r="O8012" s="2">
        <f>COS(RADIANS(CSV[[#This Row],[lat]]))</f>
        <v>0.99333992420912531</v>
      </c>
      <c r="P8012" s="2">
        <f>CSV[[#This Row],[sindlon]]+CSV[[#This Row],[cosradlat]]*O8011*CSV[[#This Row],[sindlat]]</f>
        <v>1.8316317407862441E-12</v>
      </c>
      <c r="Q8012" s="2">
        <f>2*ASIN(SQRT(CSV[[#This Row],[Columna1]]))*6367445</f>
        <v>17.235118687654886</v>
      </c>
      <c r="R8012" s="2" t="e" vm="1">
        <f ca="1">_xlfn.CONCAT(CSV[[#This Row],[lon]],",",CSV[[#This Row],[lat]],";",CSV[[#This Row],[alt]])</f>
        <v>#NAME?</v>
      </c>
    </row>
    <row r="8013" spans="1:18" x14ac:dyDescent="0.25">
      <c r="A8013">
        <v>42.539797173812985</v>
      </c>
      <c r="B8013">
        <v>-6.6161934938281783</v>
      </c>
      <c r="C8013">
        <v>561.5999755859375</v>
      </c>
      <c r="D8013" s="1">
        <v>42854.544560185182</v>
      </c>
      <c r="E8013" s="1">
        <f>CSV[[#This Row],[Column4]]-D8012</f>
        <v>2.314814628334716E-5</v>
      </c>
      <c r="F8013">
        <f>CSV[[#This Row],[alt]]-C8012</f>
        <v>0.199951171875</v>
      </c>
      <c r="G8013">
        <f>IF(CSV[[#This Row],[Altura]]&gt;0,CSV[[#This Row],[Altura]],0)</f>
        <v>0.199951171875</v>
      </c>
      <c r="H8013">
        <f>IF(CSV[[#This Row],[Altura]]&lt;=0,CSV[[#This Row],[Altura]],0)</f>
        <v>0</v>
      </c>
      <c r="I8013" s="2">
        <f>RADIANS(CSV[[#This Row],[lon]])-RADIANS(A8012)</f>
        <v>4.1693165264700127E-7</v>
      </c>
      <c r="J8013" s="2">
        <f>RADIANS(CSV[[#This Row],[lat]])-RADIANS(B8012)</f>
        <v>2.7517489070844059E-6</v>
      </c>
      <c r="K8013" s="2">
        <f>RADIANS(CSV[[#This Row],[lon]])</f>
        <v>0.74245952381361513</v>
      </c>
      <c r="L8013" s="2">
        <f>RADIANS(CSV[[#This Row],[lat]])</f>
        <v>-0.11547436041632884</v>
      </c>
      <c r="M8013" s="2">
        <f>SIN(CSV[[#This Row],[dlon]]/2)*SIN(CSV[[#This Row],[dlon]]/2)</f>
        <v>4.3458000744739302E-14</v>
      </c>
      <c r="N8013" s="2">
        <f>SIN(CSV[[#This Row],[dlat]]/2)*SIN(CSV[[#This Row],[dlat]]/2)</f>
        <v>1.8930305119088611E-12</v>
      </c>
      <c r="O8013" s="2">
        <f>COS(RADIANS(CSV[[#This Row],[lat]]))</f>
        <v>0.99334024126362375</v>
      </c>
      <c r="P8013" s="2">
        <f>CSV[[#This Row],[sindlon]]+CSV[[#This Row],[cosradlat]]*O8012*CSV[[#This Row],[sindlat]]</f>
        <v>1.9113576238978649E-12</v>
      </c>
      <c r="Q8013" s="2">
        <f>2*ASIN(SQRT(CSV[[#This Row],[Columna1]]))*6367445</f>
        <v>17.606222038583152</v>
      </c>
      <c r="R8013" s="2" t="e" vm="1">
        <f ca="1">_xlfn.CONCAT(CSV[[#This Row],[lon]],",",CSV[[#This Row],[lat]],";",CSV[[#This Row],[alt]])</f>
        <v>#NAME?</v>
      </c>
    </row>
    <row r="8014" spans="1:18" x14ac:dyDescent="0.25">
      <c r="A8014">
        <v>42.539806561544538</v>
      </c>
      <c r="B8014">
        <v>-6.6160403564572334</v>
      </c>
      <c r="C8014">
        <v>562.20001220703125</v>
      </c>
      <c r="D8014" s="1">
        <v>42854.544583333336</v>
      </c>
      <c r="E8014" s="1">
        <f>CSV[[#This Row],[Column4]]-D8013</f>
        <v>2.3148153559304774E-5</v>
      </c>
      <c r="F8014">
        <f>CSV[[#This Row],[alt]]-C8013</f>
        <v>0.60003662109375</v>
      </c>
      <c r="G8014">
        <f>IF(CSV[[#This Row],[Altura]]&gt;0,CSV[[#This Row],[Altura]],0)</f>
        <v>0.60003662109375</v>
      </c>
      <c r="H8014">
        <f>IF(CSV[[#This Row],[Altura]]&lt;=0,CSV[[#This Row],[Altura]],0)</f>
        <v>0</v>
      </c>
      <c r="I8014" s="2">
        <f>RADIANS(CSV[[#This Row],[lon]])-RADIANS(A8013)</f>
        <v>1.6384682488546076E-7</v>
      </c>
      <c r="J8014" s="2">
        <f>RADIANS(CSV[[#This Row],[lat]])-RADIANS(B8013)</f>
        <v>2.6727513308399953E-6</v>
      </c>
      <c r="K8014" s="2">
        <f>RADIANS(CSV[[#This Row],[lon]])</f>
        <v>0.74245968766044002</v>
      </c>
      <c r="L8014" s="2">
        <f>RADIANS(CSV[[#This Row],[lat]])</f>
        <v>-0.115471687664998</v>
      </c>
      <c r="M8014" s="2">
        <f>SIN(CSV[[#This Row],[dlon]]/2)*SIN(CSV[[#This Row],[dlon]]/2)</f>
        <v>6.7114455062616961E-15</v>
      </c>
      <c r="N8014" s="2">
        <f>SIN(CSV[[#This Row],[dlat]]/2)*SIN(CSV[[#This Row],[dlat]]/2)</f>
        <v>1.7858999191256786E-12</v>
      </c>
      <c r="O8014" s="2">
        <f>COS(RADIANS(CSV[[#This Row],[lat]]))</f>
        <v>0.99334054920887838</v>
      </c>
      <c r="P8014" s="2">
        <f>CSV[[#This Row],[sindlon]]+CSV[[#This Row],[cosradlat]]*O8013*CSV[[#This Row],[sindlat]]</f>
        <v>1.7689037946746993E-12</v>
      </c>
      <c r="Q8014" s="2">
        <f>2*ASIN(SQRT(CSV[[#This Row],[Columna1]]))*6367445</f>
        <v>16.937421867200094</v>
      </c>
      <c r="R8014" s="2" t="e" vm="1">
        <f ca="1">_xlfn.CONCAT(CSV[[#This Row],[lon]],",",CSV[[#This Row],[lat]],";",CSV[[#This Row],[alt]])</f>
        <v>#NAME?</v>
      </c>
    </row>
    <row r="8015" spans="1:18" x14ac:dyDescent="0.25">
      <c r="A8015">
        <v>42.539807483553886</v>
      </c>
      <c r="B8015">
        <v>-6.615966260433197</v>
      </c>
      <c r="C8015">
        <v>562.4000244140625</v>
      </c>
      <c r="D8015" s="1">
        <v>42854.544594907406</v>
      </c>
      <c r="E8015" s="1">
        <f>CSV[[#This Row],[Column4]]-D8014</f>
        <v>1.1574069503694773E-5</v>
      </c>
      <c r="F8015">
        <f>CSV[[#This Row],[alt]]-C8014</f>
        <v>0.20001220703125</v>
      </c>
      <c r="G8015">
        <f>IF(CSV[[#This Row],[Altura]]&gt;0,CSV[[#This Row],[Altura]],0)</f>
        <v>0.20001220703125</v>
      </c>
      <c r="H8015">
        <f>IF(CSV[[#This Row],[Altura]]&lt;=0,CSV[[#This Row],[Altura]],0)</f>
        <v>0</v>
      </c>
      <c r="I8015" s="2">
        <f>RADIANS(CSV[[#This Row],[lon]])-RADIANS(A8014)</f>
        <v>1.6092098875652994E-8</v>
      </c>
      <c r="J8015" s="2">
        <f>RADIANS(CSV[[#This Row],[lat]])-RADIANS(B8014)</f>
        <v>1.2932195820741788E-6</v>
      </c>
      <c r="K8015" s="2">
        <f>RADIANS(CSV[[#This Row],[lon]])</f>
        <v>0.74245970375253889</v>
      </c>
      <c r="L8015" s="2">
        <f>RADIANS(CSV[[#This Row],[lat]])</f>
        <v>-0.11547039444541593</v>
      </c>
      <c r="M8015" s="2">
        <f>SIN(CSV[[#This Row],[dlon]]/2)*SIN(CSV[[#This Row],[dlon]]/2)</f>
        <v>6.4738911555948083E-17</v>
      </c>
      <c r="N8015" s="2">
        <f>SIN(CSV[[#This Row],[dlat]]/2)*SIN(CSV[[#This Row],[dlat]]/2)</f>
        <v>4.1810422186497005E-13</v>
      </c>
      <c r="O8015" s="2">
        <f>COS(RADIANS(CSV[[#This Row],[lat]]))</f>
        <v>0.99334069820666215</v>
      </c>
      <c r="P8015" s="2">
        <f>CSV[[#This Row],[sindlon]]+CSV[[#This Row],[cosradlat]]*O8014*CSV[[#This Row],[sindlat]]</f>
        <v>4.1261887588125115E-13</v>
      </c>
      <c r="Q8015" s="2">
        <f>2*ASIN(SQRT(CSV[[#This Row],[Columna1]]))*6367445</f>
        <v>8.1803096579754069</v>
      </c>
      <c r="R8015" s="2" t="e" vm="1">
        <f ca="1">_xlfn.CONCAT(CSV[[#This Row],[lon]],",",CSV[[#This Row],[lat]],";",CSV[[#This Row],[alt]])</f>
        <v>#NAME?</v>
      </c>
    </row>
    <row r="8016" spans="1:18" x14ac:dyDescent="0.25">
      <c r="A8016">
        <v>42.539806142449379</v>
      </c>
      <c r="B8016">
        <v>-6.6158173978328714</v>
      </c>
      <c r="C8016">
        <v>563.5999755859375</v>
      </c>
      <c r="D8016" s="1">
        <v>42854.544618055559</v>
      </c>
      <c r="E8016" s="1">
        <f>CSV[[#This Row],[Column4]]-D8015</f>
        <v>2.3148153559304774E-5</v>
      </c>
      <c r="F8016">
        <f>CSV[[#This Row],[alt]]-C8015</f>
        <v>1.199951171875</v>
      </c>
      <c r="G8016">
        <f>IF(CSV[[#This Row],[Altura]]&gt;0,CSV[[#This Row],[Altura]],0)</f>
        <v>1.199951171875</v>
      </c>
      <c r="H8016">
        <f>IF(CSV[[#This Row],[Altura]]&lt;=0,CSV[[#This Row],[Altura]],0)</f>
        <v>0</v>
      </c>
      <c r="I8016" s="2">
        <f>RADIANS(CSV[[#This Row],[lon]])-RADIANS(A8015)</f>
        <v>-2.3406689253491209E-8</v>
      </c>
      <c r="J8016" s="2">
        <f>RADIANS(CSV[[#This Row],[lat]])-RADIANS(B8015)</f>
        <v>2.5981425087612253E-6</v>
      </c>
      <c r="K8016" s="2">
        <f>RADIANS(CSV[[#This Row],[lon]])</f>
        <v>0.74245968034584964</v>
      </c>
      <c r="L8016" s="2">
        <f>RADIANS(CSV[[#This Row],[lat]])</f>
        <v>-0.11546779630290717</v>
      </c>
      <c r="M8016" s="2">
        <f>SIN(CSV[[#This Row],[dlon]]/2)*SIN(CSV[[#This Row],[dlon]]/2)</f>
        <v>1.369682754523752E-16</v>
      </c>
      <c r="N8016" s="2">
        <f>SIN(CSV[[#This Row],[dlat]]/2)*SIN(CSV[[#This Row],[dlat]]/2)</f>
        <v>1.6875861239570693E-12</v>
      </c>
      <c r="O8016" s="2">
        <f>COS(RADIANS(CSV[[#This Row],[lat]]))</f>
        <v>0.99334099754560456</v>
      </c>
      <c r="P8016" s="2">
        <f>CSV[[#This Row],[sindlon]]+CSV[[#This Row],[cosradlat]]*O8015*CSV[[#This Row],[sindlat]]</f>
        <v>1.6653221416265551E-12</v>
      </c>
      <c r="Q8016" s="2">
        <f>2*ASIN(SQRT(CSV[[#This Row],[Columna1]]))*6367445</f>
        <v>16.434039488626425</v>
      </c>
      <c r="R8016" s="2" t="e" vm="1">
        <f ca="1">_xlfn.CONCAT(CSV[[#This Row],[lon]],",",CSV[[#This Row],[lat]],";",CSV[[#This Row],[alt]])</f>
        <v>#NAME?</v>
      </c>
    </row>
    <row r="8017" spans="1:18" x14ac:dyDescent="0.25">
      <c r="A8017">
        <v>42.539811171591282</v>
      </c>
      <c r="B8017">
        <v>-6.6157406195998192</v>
      </c>
      <c r="C8017">
        <v>564.20001220703125</v>
      </c>
      <c r="D8017" s="1">
        <v>42854.544629629629</v>
      </c>
      <c r="E8017" s="1">
        <f>CSV[[#This Row],[Column4]]-D8016</f>
        <v>1.1574069503694773E-5</v>
      </c>
      <c r="F8017">
        <f>CSV[[#This Row],[alt]]-C8016</f>
        <v>0.60003662109375</v>
      </c>
      <c r="G8017">
        <f>IF(CSV[[#This Row],[Altura]]&gt;0,CSV[[#This Row],[Altura]],0)</f>
        <v>0.60003662109375</v>
      </c>
      <c r="H8017">
        <f>IF(CSV[[#This Row],[Altura]]&lt;=0,CSV[[#This Row],[Altura]],0)</f>
        <v>0</v>
      </c>
      <c r="I8017" s="2">
        <f>RADIANS(CSV[[#This Row],[lon]])-RADIANS(A8016)</f>
        <v>8.7775084756103183E-8</v>
      </c>
      <c r="J8017" s="2">
        <f>RADIANS(CSV[[#This Row],[lat]])-RADIANS(B8016)</f>
        <v>1.3400329606227945E-6</v>
      </c>
      <c r="K8017" s="2">
        <f>RADIANS(CSV[[#This Row],[lon]])</f>
        <v>0.74245976812093439</v>
      </c>
      <c r="L8017" s="2">
        <f>RADIANS(CSV[[#This Row],[lat]])</f>
        <v>-0.11546645626994655</v>
      </c>
      <c r="M8017" s="2">
        <f>SIN(CSV[[#This Row],[dlon]]/2)*SIN(CSV[[#This Row],[dlon]]/2)</f>
        <v>1.9261163759852732E-15</v>
      </c>
      <c r="N8017" s="2">
        <f>SIN(CSV[[#This Row],[dlat]]/2)*SIN(CSV[[#This Row],[dlat]]/2)</f>
        <v>4.4892208388880588E-13</v>
      </c>
      <c r="O8017" s="2">
        <f>COS(RADIANS(CSV[[#This Row],[lat]]))</f>
        <v>0.99334115193176231</v>
      </c>
      <c r="P8017" s="2">
        <f>CSV[[#This Row],[sindlon]]+CSV[[#This Row],[cosradlat]]*O8016*CSV[[#This Row],[sindlat]]</f>
        <v>4.4488942883759834E-13</v>
      </c>
      <c r="Q8017" s="2">
        <f>2*ASIN(SQRT(CSV[[#This Row],[Columna1]]))*6367445</f>
        <v>8.4941757238524502</v>
      </c>
      <c r="R8017" s="2" t="e" vm="1">
        <f ca="1">_xlfn.CONCAT(CSV[[#This Row],[lon]],",",CSV[[#This Row],[lat]],";",CSV[[#This Row],[alt]])</f>
        <v>#NAME?</v>
      </c>
    </row>
    <row r="8018" spans="1:18" x14ac:dyDescent="0.25">
      <c r="A8018">
        <v>42.539845202118158</v>
      </c>
      <c r="B8018">
        <v>-6.6155920084565878</v>
      </c>
      <c r="C8018">
        <v>564.5999755859375</v>
      </c>
      <c r="D8018" s="1">
        <v>42854.544652777775</v>
      </c>
      <c r="E8018" s="1">
        <f>CSV[[#This Row],[Column4]]-D8017</f>
        <v>2.314814628334716E-5</v>
      </c>
      <c r="F8018">
        <f>CSV[[#This Row],[alt]]-C8017</f>
        <v>0.39996337890625</v>
      </c>
      <c r="G8018">
        <f>IF(CSV[[#This Row],[Altura]]&gt;0,CSV[[#This Row],[Altura]],0)</f>
        <v>0.39996337890625</v>
      </c>
      <c r="H8018">
        <f>IF(CSV[[#This Row],[Altura]]&lt;=0,CSV[[#This Row],[Altura]],0)</f>
        <v>0</v>
      </c>
      <c r="I8018" s="2">
        <f>RADIANS(CSV[[#This Row],[lon]])-RADIANS(A8017)</f>
        <v>5.939447401681619E-7</v>
      </c>
      <c r="J8018" s="2">
        <f>RADIANS(CSV[[#This Row],[lat]])-RADIANS(B8017)</f>
        <v>2.5937537545400735E-6</v>
      </c>
      <c r="K8018" s="2">
        <f>RADIANS(CSV[[#This Row],[lon]])</f>
        <v>0.74246036206567456</v>
      </c>
      <c r="L8018" s="2">
        <f>RADIANS(CSV[[#This Row],[lat]])</f>
        <v>-0.11546386251619201</v>
      </c>
      <c r="M8018" s="2">
        <f>SIN(CSV[[#This Row],[dlon]]/2)*SIN(CSV[[#This Row],[dlon]]/2)</f>
        <v>8.819258859335376E-14</v>
      </c>
      <c r="N8018" s="2">
        <f>SIN(CSV[[#This Row],[dlat]]/2)*SIN(CSV[[#This Row],[dlat]]/2)</f>
        <v>1.6818896347967388E-12</v>
      </c>
      <c r="O8018" s="2">
        <f>COS(RADIANS(CSV[[#This Row],[lat]]))</f>
        <v>0.99334145075492353</v>
      </c>
      <c r="P8018" s="2">
        <f>CSV[[#This Row],[sindlon]]+CSV[[#This Row],[cosradlat]]*O8017*CSV[[#This Row],[sindlat]]</f>
        <v>1.7477584029593599E-12</v>
      </c>
      <c r="Q8018" s="2">
        <f>2*ASIN(SQRT(CSV[[#This Row],[Columna1]]))*6367445</f>
        <v>16.835882939845632</v>
      </c>
      <c r="R8018" s="2" t="e" vm="1">
        <f ca="1">_xlfn.CONCAT(CSV[[#This Row],[lon]],",",CSV[[#This Row],[lat]],";",CSV[[#This Row],[alt]])</f>
        <v>#NAME?</v>
      </c>
    </row>
    <row r="8019" spans="1:18" x14ac:dyDescent="0.25">
      <c r="A8019">
        <v>42.539972020313144</v>
      </c>
      <c r="B8019">
        <v>-6.6153701394796371</v>
      </c>
      <c r="C8019">
        <v>564.5999755859375</v>
      </c>
      <c r="D8019" s="1">
        <v>42854.544687499998</v>
      </c>
      <c r="E8019" s="1">
        <f>CSV[[#This Row],[Column4]]-D8018</f>
        <v>3.4722223062999547E-5</v>
      </c>
      <c r="F8019">
        <f>CSV[[#This Row],[alt]]-C8018</f>
        <v>0</v>
      </c>
      <c r="G8019">
        <f>IF(CSV[[#This Row],[Altura]]&gt;0,CSV[[#This Row],[Altura]],0)</f>
        <v>0</v>
      </c>
      <c r="H8019">
        <f>IF(CSV[[#This Row],[Altura]]&lt;=0,CSV[[#This Row],[Altura]],0)</f>
        <v>0</v>
      </c>
      <c r="I8019" s="2">
        <f>RADIANS(CSV[[#This Row],[lon]])-RADIANS(A8018)</f>
        <v>2.2133950539071634E-6</v>
      </c>
      <c r="J8019" s="2">
        <f>RADIANS(CSV[[#This Row],[lat]])-RADIANS(B8018)</f>
        <v>3.8723441558169425E-6</v>
      </c>
      <c r="K8019" s="2">
        <f>RADIANS(CSV[[#This Row],[lon]])</f>
        <v>0.74246257546072847</v>
      </c>
      <c r="L8019" s="2">
        <f>RADIANS(CSV[[#This Row],[lat]])</f>
        <v>-0.11545999017203619</v>
      </c>
      <c r="M8019" s="2">
        <f>SIN(CSV[[#This Row],[dlon]]/2)*SIN(CSV[[#This Row],[dlon]]/2)</f>
        <v>1.2247794161646737E-12</v>
      </c>
      <c r="N8019" s="2">
        <f>SIN(CSV[[#This Row],[dlat]]/2)*SIN(CSV[[#This Row],[dlat]]/2)</f>
        <v>3.7487623152677237E-12</v>
      </c>
      <c r="O8019" s="2">
        <f>COS(RADIANS(CSV[[#This Row],[lat]]))</f>
        <v>0.99334189687046703</v>
      </c>
      <c r="P8019" s="2">
        <f>CSV[[#This Row],[sindlon]]+CSV[[#This Row],[cosradlat]]*O8018*CSV[[#This Row],[sindlat]]</f>
        <v>4.9237869618776587E-12</v>
      </c>
      <c r="Q8019" s="2">
        <f>2*ASIN(SQRT(CSV[[#This Row],[Columna1]]))*6367445</f>
        <v>28.258221501296617</v>
      </c>
      <c r="R8019" s="2" t="e" vm="1">
        <f ca="1">_xlfn.CONCAT(CSV[[#This Row],[lon]],",",CSV[[#This Row],[lat]],";",CSV[[#This Row],[alt]])</f>
        <v>#NAME?</v>
      </c>
    </row>
    <row r="8020" spans="1:18" x14ac:dyDescent="0.25">
      <c r="A8020">
        <v>42.540057599544525</v>
      </c>
      <c r="B8020">
        <v>-6.6151677165180454</v>
      </c>
      <c r="C8020">
        <v>564</v>
      </c>
      <c r="D8020" s="1">
        <v>42854.544710648152</v>
      </c>
      <c r="E8020" s="1">
        <f>CSV[[#This Row],[Column4]]-D8019</f>
        <v>2.3148153559304774E-5</v>
      </c>
      <c r="F8020">
        <f>CSV[[#This Row],[alt]]-C8019</f>
        <v>-0.5999755859375</v>
      </c>
      <c r="G8020">
        <f>IF(CSV[[#This Row],[Altura]]&gt;0,CSV[[#This Row],[Altura]],0)</f>
        <v>0</v>
      </c>
      <c r="H8020">
        <f>IF(CSV[[#This Row],[Altura]]&lt;=0,CSV[[#This Row],[Altura]],0)</f>
        <v>-0.5999755859375</v>
      </c>
      <c r="I8020" s="2">
        <f>RADIANS(CSV[[#This Row],[lon]])-RADIANS(A8019)</f>
        <v>1.4936393589737307E-6</v>
      </c>
      <c r="J8020" s="2">
        <f>RADIANS(CSV[[#This Row],[lat]])-RADIANS(B8019)</f>
        <v>3.5329471614192753E-6</v>
      </c>
      <c r="K8020" s="2">
        <f>RADIANS(CSV[[#This Row],[lon]])</f>
        <v>0.74246406910008744</v>
      </c>
      <c r="L8020" s="2">
        <f>RADIANS(CSV[[#This Row],[lat]])</f>
        <v>-0.11545645722487477</v>
      </c>
      <c r="M8020" s="2">
        <f>SIN(CSV[[#This Row],[dlon]]/2)*SIN(CSV[[#This Row],[dlon]]/2)</f>
        <v>5.5773963366876052E-13</v>
      </c>
      <c r="N8020" s="2">
        <f>SIN(CSV[[#This Row],[dlat]]/2)*SIN(CSV[[#This Row],[dlat]]/2)</f>
        <v>3.1204289113418834E-12</v>
      </c>
      <c r="O8020" s="2">
        <f>COS(RADIANS(CSV[[#This Row],[lat]]))</f>
        <v>0.99334230387259859</v>
      </c>
      <c r="P8020" s="2">
        <f>CSV[[#This Row],[sindlon]]+CSV[[#This Row],[cosradlat]]*O8019*CSV[[#This Row],[sindlat]]</f>
        <v>3.6367558612418579E-12</v>
      </c>
      <c r="Q8020" s="2">
        <f>2*ASIN(SQRT(CSV[[#This Row],[Columna1]]))*6367445</f>
        <v>24.285792035511143</v>
      </c>
      <c r="R8020" s="2" t="e" vm="1">
        <f ca="1">_xlfn.CONCAT(CSV[[#This Row],[lon]],",",CSV[[#This Row],[lat]],";",CSV[[#This Row],[alt]])</f>
        <v>#NAME?</v>
      </c>
    </row>
    <row r="8021" spans="1:18" x14ac:dyDescent="0.25">
      <c r="A8021">
        <v>42.540099089965224</v>
      </c>
      <c r="B8021">
        <v>-6.6150476038455963</v>
      </c>
      <c r="C8021">
        <v>563.20001220703125</v>
      </c>
      <c r="D8021" s="1">
        <v>42854.544722222221</v>
      </c>
      <c r="E8021" s="1">
        <f>CSV[[#This Row],[Column4]]-D8020</f>
        <v>1.1574069503694773E-5</v>
      </c>
      <c r="F8021">
        <f>CSV[[#This Row],[alt]]-C8020</f>
        <v>-0.79998779296875</v>
      </c>
      <c r="G8021">
        <f>IF(CSV[[#This Row],[Altura]]&gt;0,CSV[[#This Row],[Altura]],0)</f>
        <v>0</v>
      </c>
      <c r="H8021">
        <f>IF(CSV[[#This Row],[Altura]]&lt;=0,CSV[[#This Row],[Altura]],0)</f>
        <v>-0.79998779296875</v>
      </c>
      <c r="I8021" s="2">
        <f>RADIANS(CSV[[#This Row],[lon]])-RADIANS(A8020)</f>
        <v>7.2414444918234011E-7</v>
      </c>
      <c r="J8021" s="2">
        <f>RADIANS(CSV[[#This Row],[lat]])-RADIANS(B8020)</f>
        <v>2.096361607598074E-6</v>
      </c>
      <c r="K8021" s="2">
        <f>RADIANS(CSV[[#This Row],[lon]])</f>
        <v>0.74246479324453662</v>
      </c>
      <c r="L8021" s="2">
        <f>RADIANS(CSV[[#This Row],[lat]])</f>
        <v>-0.11545436086326717</v>
      </c>
      <c r="M8021" s="2">
        <f>SIN(CSV[[#This Row],[dlon]]/2)*SIN(CSV[[#This Row],[dlon]]/2)</f>
        <v>1.3109629582039298E-13</v>
      </c>
      <c r="N8021" s="2">
        <f>SIN(CSV[[#This Row],[dlat]]/2)*SIN(CSV[[#This Row],[dlat]]/2)</f>
        <v>1.098682997452393E-12</v>
      </c>
      <c r="O8021" s="2">
        <f>COS(RADIANS(CSV[[#This Row],[lat]]))</f>
        <v>0.99334254537152178</v>
      </c>
      <c r="P8021" s="2">
        <f>CSV[[#This Row],[sindlon]]+CSV[[#This Row],[cosradlat]]*O8020*CSV[[#This Row],[sindlat]]</f>
        <v>1.2151988607957616E-12</v>
      </c>
      <c r="Q8021" s="2">
        <f>2*ASIN(SQRT(CSV[[#This Row],[Columna1]]))*6367445</f>
        <v>14.038440798597817</v>
      </c>
      <c r="R8021" s="2" t="e" vm="1">
        <f ca="1">_xlfn.CONCAT(CSV[[#This Row],[lon]],",",CSV[[#This Row],[lat]],";",CSV[[#This Row],[alt]])</f>
        <v>#NAME?</v>
      </c>
    </row>
    <row r="8022" spans="1:18" x14ac:dyDescent="0.25">
      <c r="A8022">
        <v>42.540137227624655</v>
      </c>
      <c r="B8022">
        <v>-6.6149227134883404</v>
      </c>
      <c r="C8022">
        <v>562.20001220703125</v>
      </c>
      <c r="D8022" s="1">
        <v>42854.544733796298</v>
      </c>
      <c r="E8022" s="1">
        <f>CSV[[#This Row],[Column4]]-D8021</f>
        <v>1.1574076779652387E-5</v>
      </c>
      <c r="F8022">
        <f>CSV[[#This Row],[alt]]-C8021</f>
        <v>-1</v>
      </c>
      <c r="G8022">
        <f>IF(CSV[[#This Row],[Altura]]&gt;0,CSV[[#This Row],[Altura]],0)</f>
        <v>0</v>
      </c>
      <c r="H8022">
        <f>IF(CSV[[#This Row],[Altura]]&lt;=0,CSV[[#This Row],[Altura]],0)</f>
        <v>-1</v>
      </c>
      <c r="I8022" s="2">
        <f>RADIANS(CSV[[#This Row],[lon]])-RADIANS(A8021)</f>
        <v>6.6562772604861209E-7</v>
      </c>
      <c r="J8022" s="2">
        <f>RADIANS(CSV[[#This Row],[lat]])-RADIANS(B8021)</f>
        <v>2.1797479381191476E-6</v>
      </c>
      <c r="K8022" s="2">
        <f>RADIANS(CSV[[#This Row],[lon]])</f>
        <v>0.74246545887226267</v>
      </c>
      <c r="L8022" s="2">
        <f>RADIANS(CSV[[#This Row],[lat]])</f>
        <v>-0.11545218111532905</v>
      </c>
      <c r="M8022" s="2">
        <f>SIN(CSV[[#This Row],[dlon]]/2)*SIN(CSV[[#This Row],[dlon]]/2)</f>
        <v>1.1076506742115745E-13</v>
      </c>
      <c r="N8022" s="2">
        <f>SIN(CSV[[#This Row],[dlat]]/2)*SIN(CSV[[#This Row],[dlat]]/2)</f>
        <v>1.1878252684331984E-12</v>
      </c>
      <c r="O8022" s="2">
        <f>COS(RADIANS(CSV[[#This Row],[lat]]))</f>
        <v>0.99334279647184387</v>
      </c>
      <c r="P8022" s="2">
        <f>CSV[[#This Row],[sindlon]]+CSV[[#This Row],[cosradlat]]*O8021*CSV[[#This Row],[sindlat]]</f>
        <v>1.2828274929074112E-12</v>
      </c>
      <c r="Q8022" s="2">
        <f>2*ASIN(SQRT(CSV[[#This Row],[Columna1]]))*6367445</f>
        <v>14.423787898944372</v>
      </c>
      <c r="R8022" s="2" t="e" vm="1">
        <f ca="1">_xlfn.CONCAT(CSV[[#This Row],[lon]],",",CSV[[#This Row],[lat]],";",CSV[[#This Row],[alt]])</f>
        <v>#NAME?</v>
      </c>
    </row>
    <row r="8023" spans="1:18" x14ac:dyDescent="0.25">
      <c r="A8023">
        <v>42.540177376940846</v>
      </c>
      <c r="B8023">
        <v>-6.614798242226243</v>
      </c>
      <c r="C8023">
        <v>560.4000244140625</v>
      </c>
      <c r="D8023" s="1">
        <v>42854.544745370367</v>
      </c>
      <c r="E8023" s="1">
        <f>CSV[[#This Row],[Column4]]-D8022</f>
        <v>1.1574069503694773E-5</v>
      </c>
      <c r="F8023">
        <f>CSV[[#This Row],[alt]]-C8022</f>
        <v>-1.79998779296875</v>
      </c>
      <c r="G8023">
        <f>IF(CSV[[#This Row],[Altura]]&gt;0,CSV[[#This Row],[Altura]],0)</f>
        <v>0</v>
      </c>
      <c r="H8023">
        <f>IF(CSV[[#This Row],[Altura]]&lt;=0,CSV[[#This Row],[Altura]],0)</f>
        <v>-1.79998779296875</v>
      </c>
      <c r="I8023" s="2">
        <f>RADIANS(CSV[[#This Row],[lon]])-RADIANS(A8022)</f>
        <v>7.007377600398712E-7</v>
      </c>
      <c r="J8023" s="2">
        <f>RADIANS(CSV[[#This Row],[lat]])-RADIANS(B8022)</f>
        <v>2.172433347699676E-6</v>
      </c>
      <c r="K8023" s="2">
        <f>RADIANS(CSV[[#This Row],[lon]])</f>
        <v>0.74246615961002271</v>
      </c>
      <c r="L8023" s="2">
        <f>RADIANS(CSV[[#This Row],[lat]])</f>
        <v>-0.11545000868198135</v>
      </c>
      <c r="M8023" s="2">
        <f>SIN(CSV[[#This Row],[dlon]]/2)*SIN(CSV[[#This Row],[dlon]]/2)</f>
        <v>1.2275835208641901E-13</v>
      </c>
      <c r="N8023" s="2">
        <f>SIN(CSV[[#This Row],[dlat]]/2)*SIN(CSV[[#This Row],[dlat]]/2)</f>
        <v>1.1798666625489412E-12</v>
      </c>
      <c r="O8023" s="2">
        <f>COS(RADIANS(CSV[[#This Row],[lat]]))</f>
        <v>0.99334304672485152</v>
      </c>
      <c r="P8023" s="2">
        <f>CSV[[#This Row],[sindlon]]+CSV[[#This Row],[cosradlat]]*O8022*CSV[[#This Row],[sindlat]]</f>
        <v>1.2869683726716564E-12</v>
      </c>
      <c r="Q8023" s="2">
        <f>2*ASIN(SQRT(CSV[[#This Row],[Columna1]]))*6367445</f>
        <v>14.447048645455071</v>
      </c>
      <c r="R8023" s="2" t="e" vm="1">
        <f ca="1">_xlfn.CONCAT(CSV[[#This Row],[lon]],",",CSV[[#This Row],[lat]],";",CSV[[#This Row],[alt]])</f>
        <v>#NAME?</v>
      </c>
    </row>
    <row r="8024" spans="1:18" x14ac:dyDescent="0.25">
      <c r="A8024">
        <v>42.540226746350527</v>
      </c>
      <c r="B8024">
        <v>-6.6146798897534609</v>
      </c>
      <c r="C8024">
        <v>558.79998779296875</v>
      </c>
      <c r="D8024" s="1">
        <v>42854.544756944444</v>
      </c>
      <c r="E8024" s="1">
        <f>CSV[[#This Row],[Column4]]-D8023</f>
        <v>1.1574076779652387E-5</v>
      </c>
      <c r="F8024">
        <f>CSV[[#This Row],[alt]]-C8023</f>
        <v>-1.60003662109375</v>
      </c>
      <c r="G8024">
        <f>IF(CSV[[#This Row],[Altura]]&gt;0,CSV[[#This Row],[Altura]],0)</f>
        <v>0</v>
      </c>
      <c r="H8024">
        <f>IF(CSV[[#This Row],[Altura]]&lt;=0,CSV[[#This Row],[Altura]],0)</f>
        <v>-1.60003662109375</v>
      </c>
      <c r="I8024" s="2">
        <f>RADIANS(CSV[[#This Row],[lon]])-RADIANS(A8023)</f>
        <v>8.6165874868537884E-7</v>
      </c>
      <c r="J8024" s="2">
        <f>RADIANS(CSV[[#This Row],[lat]])-RADIANS(B8023)</f>
        <v>2.0656403279251112E-6</v>
      </c>
      <c r="K8024" s="2">
        <f>RADIANS(CSV[[#This Row],[lon]])</f>
        <v>0.7424670212687714</v>
      </c>
      <c r="L8024" s="2">
        <f>RADIANS(CSV[[#This Row],[lat]])</f>
        <v>-0.11544794304165343</v>
      </c>
      <c r="M8024" s="2">
        <f>SIN(CSV[[#This Row],[dlon]]/2)*SIN(CSV[[#This Row],[dlon]]/2)</f>
        <v>1.8561394979650172E-13</v>
      </c>
      <c r="N8024" s="2">
        <f>SIN(CSV[[#This Row],[dlat]]/2)*SIN(CSV[[#This Row],[dlat]]/2)</f>
        <v>1.0667174910872611E-12</v>
      </c>
      <c r="O8024" s="2">
        <f>COS(RADIANS(CSV[[#This Row],[lat]]))</f>
        <v>0.99334328467151156</v>
      </c>
      <c r="P8024" s="2">
        <f>CSV[[#This Row],[sindlon]]+CSV[[#This Row],[cosradlat]]*O8023*CSV[[#This Row],[sindlat]]</f>
        <v>1.238176787638364E-12</v>
      </c>
      <c r="Q8024" s="2">
        <f>2*ASIN(SQRT(CSV[[#This Row],[Columna1]]))*6367445</f>
        <v>14.170544132958549</v>
      </c>
      <c r="R8024" s="2" t="e" vm="1">
        <f ca="1">_xlfn.CONCAT(CSV[[#This Row],[lon]],",",CSV[[#This Row],[lat]],";",CSV[[#This Row],[alt]])</f>
        <v>#NAME?</v>
      </c>
    </row>
    <row r="8025" spans="1:18" x14ac:dyDescent="0.25">
      <c r="A8025">
        <v>42.540286257863045</v>
      </c>
      <c r="B8025">
        <v>-6.6145702544599771</v>
      </c>
      <c r="C8025">
        <v>557.4000244140625</v>
      </c>
      <c r="D8025" s="1">
        <v>42854.544768518521</v>
      </c>
      <c r="E8025" s="1">
        <f>CSV[[#This Row],[Column4]]-D8024</f>
        <v>1.1574076779652387E-5</v>
      </c>
      <c r="F8025">
        <f>CSV[[#This Row],[alt]]-C8024</f>
        <v>-1.39996337890625</v>
      </c>
      <c r="G8025">
        <f>IF(CSV[[#This Row],[Altura]]&gt;0,CSV[[#This Row],[Altura]],0)</f>
        <v>0</v>
      </c>
      <c r="H8025">
        <f>IF(CSV[[#This Row],[Altura]]&lt;=0,CSV[[#This Row],[Altura]],0)</f>
        <v>-1.39996337890625</v>
      </c>
      <c r="I8025" s="2">
        <f>RADIANS(CSV[[#This Row],[lon]])-RADIANS(A8024)</f>
        <v>1.0386718362065395E-6</v>
      </c>
      <c r="J8025" s="2">
        <f>RADIANS(CSV[[#This Row],[lat]])-RADIANS(B8024)</f>
        <v>1.9134968476941516E-6</v>
      </c>
      <c r="K8025" s="2">
        <f>RADIANS(CSV[[#This Row],[lon]])</f>
        <v>0.74246805994060761</v>
      </c>
      <c r="L8025" s="2">
        <f>RADIANS(CSV[[#This Row],[lat]])</f>
        <v>-0.11544602954480573</v>
      </c>
      <c r="M8025" s="2">
        <f>SIN(CSV[[#This Row],[dlon]]/2)*SIN(CSV[[#This Row],[dlon]]/2)</f>
        <v>2.6970979583214189E-13</v>
      </c>
      <c r="N8025" s="2">
        <f>SIN(CSV[[#This Row],[dlat]]/2)*SIN(CSV[[#This Row],[dlat]]/2)</f>
        <v>9.153675465335847E-13</v>
      </c>
      <c r="O8025" s="2">
        <f>COS(RADIANS(CSV[[#This Row],[lat]]))</f>
        <v>0.9933435050885735</v>
      </c>
      <c r="P8025" s="2">
        <f>CSV[[#This Row],[sindlon]]+CSV[[#This Row],[cosradlat]]*O8024*CSV[[#This Row],[sindlat]]</f>
        <v>1.1729314220664762E-12</v>
      </c>
      <c r="Q8025" s="2">
        <f>2*ASIN(SQRT(CSV[[#This Row],[Columna1]]))*6367445</f>
        <v>13.792135286191648</v>
      </c>
      <c r="R8025" s="2" t="e" vm="1">
        <f ca="1">_xlfn.CONCAT(CSV[[#This Row],[lon]],",",CSV[[#This Row],[lat]],";",CSV[[#This Row],[alt]])</f>
        <v>#NAME?</v>
      </c>
    </row>
    <row r="8026" spans="1:18" x14ac:dyDescent="0.25">
      <c r="A8026">
        <v>42.540350211784244</v>
      </c>
      <c r="B8026">
        <v>-6.6144682466983804</v>
      </c>
      <c r="C8026">
        <v>556.4000244140625</v>
      </c>
      <c r="D8026" s="1">
        <v>42854.54478009259</v>
      </c>
      <c r="E8026" s="1">
        <f>CSV[[#This Row],[Column4]]-D8025</f>
        <v>1.1574069503694773E-5</v>
      </c>
      <c r="F8026">
        <f>CSV[[#This Row],[alt]]-C8025</f>
        <v>-1</v>
      </c>
      <c r="G8026">
        <f>IF(CSV[[#This Row],[Altura]]&gt;0,CSV[[#This Row],[Altura]],0)</f>
        <v>0</v>
      </c>
      <c r="H8026">
        <f>IF(CSV[[#This Row],[Altura]]&lt;=0,CSV[[#This Row],[Altura]],0)</f>
        <v>-1</v>
      </c>
      <c r="I8026" s="2">
        <f>RADIANS(CSV[[#This Row],[lon]])-RADIANS(A8025)</f>
        <v>1.1162064945668959E-6</v>
      </c>
      <c r="J8026" s="2">
        <f>RADIANS(CSV[[#This Row],[lat]])-RADIANS(B8025)</f>
        <v>1.7803713024400203E-6</v>
      </c>
      <c r="K8026" s="2">
        <f>RADIANS(CSV[[#This Row],[lon]])</f>
        <v>0.74246917614710217</v>
      </c>
      <c r="L8026" s="2">
        <f>RADIANS(CSV[[#This Row],[lat]])</f>
        <v>-0.11544424917350329</v>
      </c>
      <c r="M8026" s="2">
        <f>SIN(CSV[[#This Row],[dlon]]/2)*SIN(CSV[[#This Row],[dlon]]/2)</f>
        <v>3.1147923462829707E-13</v>
      </c>
      <c r="N8026" s="2">
        <f>SIN(CSV[[#This Row],[dlat]]/2)*SIN(CSV[[#This Row],[dlat]]/2)</f>
        <v>7.9243049363778432E-13</v>
      </c>
      <c r="O8026" s="2">
        <f>COS(RADIANS(CSV[[#This Row],[lat]]))</f>
        <v>0.99334371016754286</v>
      </c>
      <c r="P8026" s="2">
        <f>CSV[[#This Row],[sindlon]]+CSV[[#This Row],[cosradlat]]*O8025*CSV[[#This Row],[sindlat]]</f>
        <v>1.0933953823409585E-12</v>
      </c>
      <c r="Q8026" s="2">
        <f>2*ASIN(SQRT(CSV[[#This Row],[Columna1]]))*6367445</f>
        <v>13.316307512575309</v>
      </c>
      <c r="R8026" s="2" t="e" vm="1">
        <f ca="1">_xlfn.CONCAT(CSV[[#This Row],[lon]],",",CSV[[#This Row],[lat]],";",CSV[[#This Row],[alt]])</f>
        <v>#NAME?</v>
      </c>
    </row>
    <row r="8027" spans="1:18" x14ac:dyDescent="0.25">
      <c r="A8027">
        <v>42.540413914248347</v>
      </c>
      <c r="B8027">
        <v>-6.6143702622503042</v>
      </c>
      <c r="C8027">
        <v>556</v>
      </c>
      <c r="D8027" s="1">
        <v>42854.544791666667</v>
      </c>
      <c r="E8027" s="1">
        <f>CSV[[#This Row],[Column4]]-D8026</f>
        <v>1.1574076779652387E-5</v>
      </c>
      <c r="F8027">
        <f>CSV[[#This Row],[alt]]-C8026</f>
        <v>-0.4000244140625</v>
      </c>
      <c r="G8027">
        <f>IF(CSV[[#This Row],[Altura]]&gt;0,CSV[[#This Row],[Altura]],0)</f>
        <v>0</v>
      </c>
      <c r="H8027">
        <f>IF(CSV[[#This Row],[Altura]]&lt;=0,CSV[[#This Row],[Altura]],0)</f>
        <v>-0.4000244140625</v>
      </c>
      <c r="I8027" s="2">
        <f>RADIANS(CSV[[#This Row],[lon]])-RADIANS(A8026)</f>
        <v>1.1118177402069662E-6</v>
      </c>
      <c r="J8027" s="2">
        <f>RADIANS(CSV[[#This Row],[lat]])-RADIANS(B8026)</f>
        <v>1.7101512346795467E-6</v>
      </c>
      <c r="K8027" s="2">
        <f>RADIANS(CSV[[#This Row],[lon]])</f>
        <v>0.74247028796484238</v>
      </c>
      <c r="L8027" s="2">
        <f>RADIANS(CSV[[#This Row],[lat]])</f>
        <v>-0.11544253902226861</v>
      </c>
      <c r="M8027" s="2">
        <f>SIN(CSV[[#This Row],[dlon]]/2)*SIN(CSV[[#This Row],[dlon]]/2)</f>
        <v>3.090346718596995E-13</v>
      </c>
      <c r="N8027" s="2">
        <f>SIN(CSV[[#This Row],[dlat]]/2)*SIN(CSV[[#This Row],[dlat]]/2)</f>
        <v>7.3115431136881631E-13</v>
      </c>
      <c r="O8027" s="2">
        <f>COS(RADIANS(CSV[[#This Row],[lat]]))</f>
        <v>0.99334390715497678</v>
      </c>
      <c r="P8027" s="2">
        <f>CSV[[#This Row],[sindlon]]+CSV[[#This Row],[cosradlat]]*O8026*CSV[[#This Row],[sindlat]]</f>
        <v>1.0304879709455985E-12</v>
      </c>
      <c r="Q8027" s="2">
        <f>2*ASIN(SQRT(CSV[[#This Row],[Columna1]]))*6367445</f>
        <v>12.927562952162667</v>
      </c>
      <c r="R8027" s="2" t="e" vm="1">
        <f ca="1">_xlfn.CONCAT(CSV[[#This Row],[lon]],",",CSV[[#This Row],[lat]],";",CSV[[#This Row],[alt]])</f>
        <v>#NAME?</v>
      </c>
    </row>
    <row r="8028" spans="1:18" x14ac:dyDescent="0.25">
      <c r="A8028">
        <v>42.540773497894406</v>
      </c>
      <c r="B8028">
        <v>-6.6137691959738731</v>
      </c>
      <c r="C8028">
        <v>556.20001220703125</v>
      </c>
      <c r="D8028" s="1">
        <v>42854.544861111113</v>
      </c>
      <c r="E8028" s="1">
        <f>CSV[[#This Row],[Column4]]-D8027</f>
        <v>6.9444446125999093E-5</v>
      </c>
      <c r="F8028">
        <f>CSV[[#This Row],[alt]]-C8027</f>
        <v>0.20001220703125</v>
      </c>
      <c r="G8028">
        <f>IF(CSV[[#This Row],[Altura]]&gt;0,CSV[[#This Row],[Altura]],0)</f>
        <v>0.20001220703125</v>
      </c>
      <c r="H8028">
        <f>IF(CSV[[#This Row],[Altura]]&lt;=0,CSV[[#This Row],[Altura]],0)</f>
        <v>0</v>
      </c>
      <c r="I8028" s="2">
        <f>RADIANS(CSV[[#This Row],[lon]])-RADIANS(A8027)</f>
        <v>6.2759185600613776E-6</v>
      </c>
      <c r="J8028" s="2">
        <f>RADIANS(CSV[[#This Row],[lat]])-RADIANS(B8027)</f>
        <v>1.0490585546432674E-5</v>
      </c>
      <c r="K8028" s="2">
        <f>RADIANS(CSV[[#This Row],[lon]])</f>
        <v>0.74247656388340244</v>
      </c>
      <c r="L8028" s="2">
        <f>RADIANS(CSV[[#This Row],[lat]])</f>
        <v>-0.11543204843672218</v>
      </c>
      <c r="M8028" s="2">
        <f>SIN(CSV[[#This Row],[dlon]]/2)*SIN(CSV[[#This Row],[dlon]]/2)</f>
        <v>9.8467884430983986E-12</v>
      </c>
      <c r="N8028" s="2">
        <f>SIN(CSV[[#This Row],[dlat]]/2)*SIN(CSV[[#This Row],[dlat]]/2)</f>
        <v>2.7513096276503206E-11</v>
      </c>
      <c r="O8028" s="2">
        <f>COS(RADIANS(CSV[[#This Row],[lat]]))</f>
        <v>0.99334511547197835</v>
      </c>
      <c r="P8028" s="2">
        <f>CSV[[#This Row],[sindlon]]+CSV[[#This Row],[cosradlat]]*O8027*CSV[[#This Row],[sindlat]]</f>
        <v>3.699487722476468E-11</v>
      </c>
      <c r="Q8028" s="2">
        <f>2*ASIN(SQRT(CSV[[#This Row],[Columna1]]))*6367445</f>
        <v>77.457949005468876</v>
      </c>
      <c r="R8028" s="2" t="e" vm="1">
        <f ca="1">_xlfn.CONCAT(CSV[[#This Row],[lon]],",",CSV[[#This Row],[lat]],";",CSV[[#This Row],[alt]])</f>
        <v>#NAME?</v>
      </c>
    </row>
    <row r="8029" spans="1:18" x14ac:dyDescent="0.25">
      <c r="A8029">
        <v>42.540886318311095</v>
      </c>
      <c r="B8029">
        <v>-6.6135505959391594</v>
      </c>
      <c r="C8029">
        <v>555</v>
      </c>
      <c r="D8029" s="1">
        <v>42854.54488425926</v>
      </c>
      <c r="E8029" s="1">
        <f>CSV[[#This Row],[Column4]]-D8028</f>
        <v>2.314814628334716E-5</v>
      </c>
      <c r="F8029">
        <f>CSV[[#This Row],[alt]]-C8028</f>
        <v>-1.20001220703125</v>
      </c>
      <c r="G8029">
        <f>IF(CSV[[#This Row],[Altura]]&gt;0,CSV[[#This Row],[Altura]],0)</f>
        <v>0</v>
      </c>
      <c r="H8029">
        <f>IF(CSV[[#This Row],[Altura]]&lt;=0,CSV[[#This Row],[Altura]],0)</f>
        <v>-1.20001220703125</v>
      </c>
      <c r="I8029" s="2">
        <f>RADIANS(CSV[[#This Row],[lon]])-RADIANS(A8028)</f>
        <v>1.9690877346434377E-6</v>
      </c>
      <c r="J8029" s="2">
        <f>RADIANS(CSV[[#This Row],[lat]])-RADIANS(B8028)</f>
        <v>3.8152903507199243E-6</v>
      </c>
      <c r="K8029" s="2">
        <f>RADIANS(CSV[[#This Row],[lon]])</f>
        <v>0.74247853297113708</v>
      </c>
      <c r="L8029" s="2">
        <f>RADIANS(CSV[[#This Row],[lat]])</f>
        <v>-0.11542823314637146</v>
      </c>
      <c r="M8029" s="2">
        <f>SIN(CSV[[#This Row],[dlon]]/2)*SIN(CSV[[#This Row],[dlon]]/2)</f>
        <v>9.6932662668049309E-13</v>
      </c>
      <c r="N8029" s="2">
        <f>SIN(CSV[[#This Row],[dlat]]/2)*SIN(CSV[[#This Row],[dlat]]/2)</f>
        <v>3.6391101150697265E-12</v>
      </c>
      <c r="O8029" s="2">
        <f>COS(RADIANS(CSV[[#This Row],[lat]]))</f>
        <v>0.993345554894143</v>
      </c>
      <c r="P8029" s="2">
        <f>CSV[[#This Row],[sindlon]]+CSV[[#This Row],[cosradlat]]*O8028*CSV[[#This Row],[sindlat]]</f>
        <v>4.5601637820587587E-12</v>
      </c>
      <c r="Q8029" s="2">
        <f>2*ASIN(SQRT(CSV[[#This Row],[Columna1]]))*6367445</f>
        <v>27.19477177798289</v>
      </c>
      <c r="R8029" s="2" t="e" vm="1">
        <f ca="1">_xlfn.CONCAT(CSV[[#This Row],[lon]],",",CSV[[#This Row],[lat]],";",CSV[[#This Row],[alt]])</f>
        <v>#NAME?</v>
      </c>
    </row>
    <row r="8030" spans="1:18" x14ac:dyDescent="0.25">
      <c r="A8030">
        <v>42.541002240031958</v>
      </c>
      <c r="B8030">
        <v>-6.6133275534957647</v>
      </c>
      <c r="C8030">
        <v>553.79998779296875</v>
      </c>
      <c r="D8030" s="1">
        <v>42854.544907407406</v>
      </c>
      <c r="E8030" s="1">
        <f>CSV[[#This Row],[Column4]]-D8029</f>
        <v>2.314814628334716E-5</v>
      </c>
      <c r="F8030">
        <f>CSV[[#This Row],[alt]]-C8029</f>
        <v>-1.20001220703125</v>
      </c>
      <c r="G8030">
        <f>IF(CSV[[#This Row],[Altura]]&gt;0,CSV[[#This Row],[Altura]],0)</f>
        <v>0</v>
      </c>
      <c r="H8030">
        <f>IF(CSV[[#This Row],[Altura]]&lt;=0,CSV[[#This Row],[Altura]],0)</f>
        <v>-1.20001220703125</v>
      </c>
      <c r="I8030" s="2">
        <f>RADIANS(CSV[[#This Row],[lon]])-RADIANS(A8029)</f>
        <v>2.0232157036392806E-6</v>
      </c>
      <c r="J8030" s="2">
        <f>RADIANS(CSV[[#This Row],[lat]])-RADIANS(B8029)</f>
        <v>3.8928250089415029E-6</v>
      </c>
      <c r="K8030" s="2">
        <f>RADIANS(CSV[[#This Row],[lon]])</f>
        <v>0.74248055618684072</v>
      </c>
      <c r="L8030" s="2">
        <f>RADIANS(CSV[[#This Row],[lat]])</f>
        <v>-0.11542434032136252</v>
      </c>
      <c r="M8030" s="2">
        <f>SIN(CSV[[#This Row],[dlon]]/2)*SIN(CSV[[#This Row],[dlon]]/2)</f>
        <v>1.0233504458627981E-12</v>
      </c>
      <c r="N8030" s="2">
        <f>SIN(CSV[[#This Row],[dlat]]/2)*SIN(CSV[[#This Row],[dlat]]/2)</f>
        <v>3.7885216375553183E-12</v>
      </c>
      <c r="O8030" s="2">
        <f>COS(RADIANS(CSV[[#This Row],[lat]]))</f>
        <v>0.99334600323137912</v>
      </c>
      <c r="P8030" s="2">
        <f>CSV[[#This Row],[sindlon]]+CSV[[#This Row],[cosradlat]]*O8029*CSV[[#This Row],[sindlat]]</f>
        <v>4.7616205140617246E-12</v>
      </c>
      <c r="Q8030" s="2">
        <f>2*ASIN(SQRT(CSV[[#This Row],[Columna1]]))*6367445</f>
        <v>27.788978854247112</v>
      </c>
      <c r="R8030" s="2" t="e" vm="1">
        <f ca="1">_xlfn.CONCAT(CSV[[#This Row],[lon]],",",CSV[[#This Row],[lat]],";",CSV[[#This Row],[alt]])</f>
        <v>#NAME?</v>
      </c>
    </row>
    <row r="8031" spans="1:18" x14ac:dyDescent="0.25">
      <c r="A8031">
        <v>42.541056554764509</v>
      </c>
      <c r="B8031">
        <v>-6.6132153198122978</v>
      </c>
      <c r="C8031">
        <v>553.4000244140625</v>
      </c>
      <c r="D8031" s="1">
        <v>42854.544918981483</v>
      </c>
      <c r="E8031" s="1">
        <f>CSV[[#This Row],[Column4]]-D8030</f>
        <v>1.1574076779652387E-5</v>
      </c>
      <c r="F8031">
        <f>CSV[[#This Row],[alt]]-C8030</f>
        <v>-0.39996337890625</v>
      </c>
      <c r="G8031">
        <f>IF(CSV[[#This Row],[Altura]]&gt;0,CSV[[#This Row],[Altura]],0)</f>
        <v>0</v>
      </c>
      <c r="H8031">
        <f>IF(CSV[[#This Row],[Altura]]&lt;=0,CSV[[#This Row],[Altura]],0)</f>
        <v>-0.39996337890625</v>
      </c>
      <c r="I8031" s="2">
        <f>RADIANS(CSV[[#This Row],[lon]])-RADIANS(A8030)</f>
        <v>9.4797091543252776E-7</v>
      </c>
      <c r="J8031" s="2">
        <f>RADIANS(CSV[[#This Row],[lat]])-RADIANS(B8030)</f>
        <v>1.9588473081366686E-6</v>
      </c>
      <c r="K8031" s="2">
        <f>RADIANS(CSV[[#This Row],[lon]])</f>
        <v>0.74248150415775616</v>
      </c>
      <c r="L8031" s="2">
        <f>RADIANS(CSV[[#This Row],[lat]])</f>
        <v>-0.11542238147405438</v>
      </c>
      <c r="M8031" s="2">
        <f>SIN(CSV[[#This Row],[dlon]]/2)*SIN(CSV[[#This Row],[dlon]]/2)</f>
        <v>2.2466221412647936E-13</v>
      </c>
      <c r="N8031" s="2">
        <f>SIN(CSV[[#This Row],[dlat]]/2)*SIN(CSV[[#This Row],[dlat]]/2)</f>
        <v>9.5927069414826162E-13</v>
      </c>
      <c r="O8031" s="2">
        <f>COS(RADIANS(CSV[[#This Row],[lat]]))</f>
        <v>0.99334622882642232</v>
      </c>
      <c r="P8031" s="2">
        <f>CSV[[#This Row],[sindlon]]+CSV[[#This Row],[cosradlat]]*O8030*CSV[[#This Row],[sindlat]]</f>
        <v>1.1712096273988642E-12</v>
      </c>
      <c r="Q8031" s="2">
        <f>2*ASIN(SQRT(CSV[[#This Row],[Columna1]]))*6367445</f>
        <v>13.782008544836511</v>
      </c>
      <c r="R8031" s="2" t="e" vm="1">
        <f ca="1">_xlfn.CONCAT(CSV[[#This Row],[lon]],",",CSV[[#This Row],[lat]],";",CSV[[#This Row],[alt]])</f>
        <v>#NAME?</v>
      </c>
    </row>
    <row r="8032" spans="1:18" x14ac:dyDescent="0.25">
      <c r="A8032">
        <v>42.541110869497061</v>
      </c>
      <c r="B8032">
        <v>-6.6131045948714018</v>
      </c>
      <c r="C8032">
        <v>552.79998779296875</v>
      </c>
      <c r="D8032" s="1">
        <v>42854.544930555552</v>
      </c>
      <c r="E8032" s="1">
        <f>CSV[[#This Row],[Column4]]-D8031</f>
        <v>1.1574069503694773E-5</v>
      </c>
      <c r="F8032">
        <f>CSV[[#This Row],[alt]]-C8031</f>
        <v>-0.60003662109375</v>
      </c>
      <c r="G8032">
        <f>IF(CSV[[#This Row],[Altura]]&gt;0,CSV[[#This Row],[Altura]],0)</f>
        <v>0</v>
      </c>
      <c r="H8032">
        <f>IF(CSV[[#This Row],[Altura]]&lt;=0,CSV[[#This Row],[Altura]],0)</f>
        <v>-0.60003662109375</v>
      </c>
      <c r="I8032" s="2">
        <f>RADIANS(CSV[[#This Row],[lon]])-RADIANS(A8031)</f>
        <v>9.4797091532150546E-7</v>
      </c>
      <c r="J8032" s="2">
        <f>RADIANS(CSV[[#This Row],[lat]])-RADIANS(B8031)</f>
        <v>1.9325147827126132E-6</v>
      </c>
      <c r="K8032" s="2">
        <f>RADIANS(CSV[[#This Row],[lon]])</f>
        <v>0.74248245212867148</v>
      </c>
      <c r="L8032" s="2">
        <f>RADIANS(CSV[[#This Row],[lat]])</f>
        <v>-0.11542044895927167</v>
      </c>
      <c r="M8032" s="2">
        <f>SIN(CSV[[#This Row],[dlon]]/2)*SIN(CSV[[#This Row],[dlon]]/2)</f>
        <v>2.2466221407385641E-13</v>
      </c>
      <c r="N8032" s="2">
        <f>SIN(CSV[[#This Row],[dlat]]/2)*SIN(CSV[[#This Row],[dlat]]/2)</f>
        <v>9.3365334635040409E-13</v>
      </c>
      <c r="O8032" s="2">
        <f>COS(RADIANS(CSV[[#This Row],[lat]]))</f>
        <v>0.99334645138508615</v>
      </c>
      <c r="P8032" s="2">
        <f>CSV[[#This Row],[sindlon]]+CSV[[#This Row],[cosradlat]]*O8031*CSV[[#This Row],[sindlat]]</f>
        <v>1.1459324707174484E-12</v>
      </c>
      <c r="Q8032" s="2">
        <f>2*ASIN(SQRT(CSV[[#This Row],[Columna1]]))*6367445</f>
        <v>13.632475028060576</v>
      </c>
      <c r="R8032" s="2" t="e" vm="1">
        <f ca="1">_xlfn.CONCAT(CSV[[#This Row],[lon]],",",CSV[[#This Row],[lat]],";",CSV[[#This Row],[alt]])</f>
        <v>#NAME?</v>
      </c>
    </row>
    <row r="8033" spans="1:18" x14ac:dyDescent="0.25">
      <c r="A8033">
        <v>42.541322093456984</v>
      </c>
      <c r="B8033">
        <v>-6.6126482002437124</v>
      </c>
      <c r="C8033">
        <v>552.20001220703125</v>
      </c>
      <c r="D8033" s="1">
        <v>42854.544976851852</v>
      </c>
      <c r="E8033" s="1">
        <f>CSV[[#This Row],[Column4]]-D8032</f>
        <v>4.6296299842651933E-5</v>
      </c>
      <c r="F8033">
        <f>CSV[[#This Row],[alt]]-C8032</f>
        <v>-0.5999755859375</v>
      </c>
      <c r="G8033">
        <f>IF(CSV[[#This Row],[Altura]]&gt;0,CSV[[#This Row],[Altura]],0)</f>
        <v>0</v>
      </c>
      <c r="H8033">
        <f>IF(CSV[[#This Row],[Altura]]&lt;=0,CSV[[#This Row],[Altura]],0)</f>
        <v>-0.5999755859375</v>
      </c>
      <c r="I8033" s="2">
        <f>RADIANS(CSV[[#This Row],[lon]])-RADIANS(A8032)</f>
        <v>3.6865535597563337E-6</v>
      </c>
      <c r="J8033" s="2">
        <f>RADIANS(CSV[[#This Row],[lat]])-RADIANS(B8032)</f>
        <v>7.9655889415886083E-6</v>
      </c>
      <c r="K8033" s="2">
        <f>RADIANS(CSV[[#This Row],[lon]])</f>
        <v>0.74248613868223123</v>
      </c>
      <c r="L8033" s="2">
        <f>RADIANS(CSV[[#This Row],[lat]])</f>
        <v>-0.11541248337033008</v>
      </c>
      <c r="M8033" s="2">
        <f>SIN(CSV[[#This Row],[dlon]]/2)*SIN(CSV[[#This Row],[dlon]]/2)</f>
        <v>3.3976692872341761E-12</v>
      </c>
      <c r="N8033" s="2">
        <f>SIN(CSV[[#This Row],[dlat]]/2)*SIN(CSV[[#This Row],[dlat]]/2)</f>
        <v>1.5862651796505808E-11</v>
      </c>
      <c r="O8033" s="2">
        <f>COS(RADIANS(CSV[[#This Row],[lat]]))</f>
        <v>0.99334736870544504</v>
      </c>
      <c r="P8033" s="2">
        <f>CSV[[#This Row],[sindlon]]+CSV[[#This Row],[cosradlat]]*O8032*CSV[[#This Row],[sindlat]]</f>
        <v>1.9049951923259456E-11</v>
      </c>
      <c r="Q8033" s="2">
        <f>2*ASIN(SQRT(CSV[[#This Row],[Columna1]]))*6367445</f>
        <v>55.583020043473894</v>
      </c>
      <c r="R8033" s="2" t="e" vm="1">
        <f ca="1">_xlfn.CONCAT(CSV[[#This Row],[lon]],",",CSV[[#This Row],[lat]],";",CSV[[#This Row],[alt]])</f>
        <v>#NAME?</v>
      </c>
    </row>
    <row r="8034" spans="1:18" x14ac:dyDescent="0.25">
      <c r="A8034">
        <v>42.54142208956182</v>
      </c>
      <c r="B8034">
        <v>-6.6122552566230297</v>
      </c>
      <c r="C8034">
        <v>551.79998779296875</v>
      </c>
      <c r="D8034" s="1">
        <v>42854.545011574075</v>
      </c>
      <c r="E8034" s="1">
        <f>CSV[[#This Row],[Column4]]-D8033</f>
        <v>3.4722223062999547E-5</v>
      </c>
      <c r="F8034">
        <f>CSV[[#This Row],[alt]]-C8033</f>
        <v>-0.4000244140625</v>
      </c>
      <c r="G8034">
        <f>IF(CSV[[#This Row],[Altura]]&gt;0,CSV[[#This Row],[Altura]],0)</f>
        <v>0</v>
      </c>
      <c r="H8034">
        <f>IF(CSV[[#This Row],[Altura]]&lt;=0,CSV[[#This Row],[Altura]],0)</f>
        <v>-0.4000244140625</v>
      </c>
      <c r="I8034" s="2">
        <f>RADIANS(CSV[[#This Row],[lon]])-RADIANS(A8033)</f>
        <v>1.7452612685042723E-6</v>
      </c>
      <c r="J8034" s="2">
        <f>RADIANS(CSV[[#This Row],[lat]])-RADIANS(B8033)</f>
        <v>6.8581599556166717E-6</v>
      </c>
      <c r="K8034" s="2">
        <f>RADIANS(CSV[[#This Row],[lon]])</f>
        <v>0.74248788394349974</v>
      </c>
      <c r="L8034" s="2">
        <f>RADIANS(CSV[[#This Row],[lat]])</f>
        <v>-0.11540562521037447</v>
      </c>
      <c r="M8034" s="2">
        <f>SIN(CSV[[#This Row],[dlon]]/2)*SIN(CSV[[#This Row],[dlon]]/2)</f>
        <v>7.6148422383509212E-13</v>
      </c>
      <c r="N8034" s="2">
        <f>SIN(CSV[[#This Row],[dlat]]/2)*SIN(CSV[[#This Row],[dlat]]/2)</f>
        <v>1.1758589494159927E-11</v>
      </c>
      <c r="O8034" s="2">
        <f>COS(RADIANS(CSV[[#This Row],[lat]]))</f>
        <v>0.99334815844335222</v>
      </c>
      <c r="P8034" s="2">
        <f>CSV[[#This Row],[sindlon]]+CSV[[#This Row],[cosradlat]]*O8033*CSV[[#This Row],[sindlat]]</f>
        <v>1.2364152227335315E-11</v>
      </c>
      <c r="Q8034" s="2">
        <f>2*ASIN(SQRT(CSV[[#This Row],[Columna1]]))*6367445</f>
        <v>44.779307159401959</v>
      </c>
      <c r="R8034" s="2" t="e" vm="1">
        <f ca="1">_xlfn.CONCAT(CSV[[#This Row],[lon]],",",CSV[[#This Row],[lat]],";",CSV[[#This Row],[alt]])</f>
        <v>#NAME?</v>
      </c>
    </row>
    <row r="8035" spans="1:18" x14ac:dyDescent="0.25">
      <c r="A8035">
        <v>42.541439021006227</v>
      </c>
      <c r="B8035">
        <v>-6.6121202241629362</v>
      </c>
      <c r="C8035">
        <v>551</v>
      </c>
      <c r="D8035" s="1">
        <v>42854.545023148145</v>
      </c>
      <c r="E8035" s="1">
        <f>CSV[[#This Row],[Column4]]-D8034</f>
        <v>1.1574069503694773E-5</v>
      </c>
      <c r="F8035">
        <f>CSV[[#This Row],[alt]]-C8034</f>
        <v>-0.79998779296875</v>
      </c>
      <c r="G8035">
        <f>IF(CSV[[#This Row],[Altura]]&gt;0,CSV[[#This Row],[Altura]],0)</f>
        <v>0</v>
      </c>
      <c r="H8035">
        <f>IF(CSV[[#This Row],[Altura]]&lt;=0,CSV[[#This Row],[Altura]],0)</f>
        <v>-0.79998779296875</v>
      </c>
      <c r="I8035" s="2">
        <f>RADIANS(CSV[[#This Row],[lon]])-RADIANS(A8034)</f>
        <v>2.9550945201961554E-7</v>
      </c>
      <c r="J8035" s="2">
        <f>RADIANS(CSV[[#This Row],[lat]])-RADIANS(B8034)</f>
        <v>2.3567610257096971E-6</v>
      </c>
      <c r="K8035" s="2">
        <f>RADIANS(CSV[[#This Row],[lon]])</f>
        <v>0.74248817945295176</v>
      </c>
      <c r="L8035" s="2">
        <f>RADIANS(CSV[[#This Row],[lat]])</f>
        <v>-0.11540326844934876</v>
      </c>
      <c r="M8035" s="2">
        <f>SIN(CSV[[#This Row],[dlon]]/2)*SIN(CSV[[#This Row],[dlon]]/2)</f>
        <v>2.1831459058233207E-14</v>
      </c>
      <c r="N8035" s="2">
        <f>SIN(CSV[[#This Row],[dlat]]/2)*SIN(CSV[[#This Row],[dlat]]/2)</f>
        <v>1.3885806330754132E-12</v>
      </c>
      <c r="O8035" s="2">
        <f>COS(RADIANS(CSV[[#This Row],[lat]]))</f>
        <v>0.99334842982074167</v>
      </c>
      <c r="P8035" s="2">
        <f>CSV[[#This Row],[sindlon]]+CSV[[#This Row],[cosradlat]]*O8034*CSV[[#This Row],[sindlat]]</f>
        <v>1.3920006702585786E-12</v>
      </c>
      <c r="Q8035" s="2">
        <f>2*ASIN(SQRT(CSV[[#This Row],[Columna1]]))*6367445</f>
        <v>15.025015206360266</v>
      </c>
      <c r="R8035" s="2" t="e" vm="1">
        <f ca="1">_xlfn.CONCAT(CSV[[#This Row],[lon]],",",CSV[[#This Row],[lat]],";",CSV[[#This Row],[alt]])</f>
        <v>#NAME?</v>
      </c>
    </row>
    <row r="8036" spans="1:18" x14ac:dyDescent="0.25">
      <c r="A8036">
        <v>42.541445391252637</v>
      </c>
      <c r="B8036">
        <v>-6.6119835991412401</v>
      </c>
      <c r="C8036">
        <v>550.5999755859375</v>
      </c>
      <c r="D8036" s="1">
        <v>42854.545034722221</v>
      </c>
      <c r="E8036" s="1">
        <f>CSV[[#This Row],[Column4]]-D8035</f>
        <v>1.1574076779652387E-5</v>
      </c>
      <c r="F8036">
        <f>CSV[[#This Row],[alt]]-C8035</f>
        <v>-0.4000244140625</v>
      </c>
      <c r="G8036">
        <f>IF(CSV[[#This Row],[Altura]]&gt;0,CSV[[#This Row],[Altura]],0)</f>
        <v>0</v>
      </c>
      <c r="H8036">
        <f>IF(CSV[[#This Row],[Altura]]&lt;=0,CSV[[#This Row],[Altura]],0)</f>
        <v>-0.4000244140625</v>
      </c>
      <c r="I8036" s="2">
        <f>RADIANS(CSV[[#This Row],[lon]])-RADIANS(A8035)</f>
        <v>1.1118177412061669E-7</v>
      </c>
      <c r="J8036" s="2">
        <f>RADIANS(CSV[[#This Row],[lat]])-RADIANS(B8035)</f>
        <v>2.384556469198218E-6</v>
      </c>
      <c r="K8036" s="2">
        <f>RADIANS(CSV[[#This Row],[lon]])</f>
        <v>0.74248829063472588</v>
      </c>
      <c r="L8036" s="2">
        <f>RADIANS(CSV[[#This Row],[lat]])</f>
        <v>-0.11540088389287956</v>
      </c>
      <c r="M8036" s="2">
        <f>SIN(CSV[[#This Row],[dlon]]/2)*SIN(CSV[[#This Row],[dlon]]/2)</f>
        <v>3.0903467241519552E-15</v>
      </c>
      <c r="N8036" s="2">
        <f>SIN(CSV[[#This Row],[dlat]]/2)*SIN(CSV[[#This Row],[dlat]]/2)</f>
        <v>1.4215273886980944E-12</v>
      </c>
      <c r="O8036" s="2">
        <f>COS(RADIANS(CSV[[#This Row],[lat]]))</f>
        <v>0.99334870439311806</v>
      </c>
      <c r="P8036" s="2">
        <f>CSV[[#This Row],[sindlon]]+CSV[[#This Row],[cosradlat]]*O8035*CSV[[#This Row],[sindlat]]</f>
        <v>1.4057702379476383E-12</v>
      </c>
      <c r="Q8036" s="2">
        <f>2*ASIN(SQRT(CSV[[#This Row],[Columna1]]))*6367445</f>
        <v>15.09914550427581</v>
      </c>
      <c r="R8036" s="2" t="e" vm="1">
        <f ca="1">_xlfn.CONCAT(CSV[[#This Row],[lon]],",",CSV[[#This Row],[lat]],";",CSV[[#This Row],[alt]])</f>
        <v>#NAME?</v>
      </c>
    </row>
    <row r="8037" spans="1:18" x14ac:dyDescent="0.25">
      <c r="A8037">
        <v>42.541451593860984</v>
      </c>
      <c r="B8037">
        <v>-6.6117100976407528</v>
      </c>
      <c r="C8037">
        <v>550.4000244140625</v>
      </c>
      <c r="D8037" s="1">
        <v>42854.545057870368</v>
      </c>
      <c r="E8037" s="1">
        <f>CSV[[#This Row],[Column4]]-D8036</f>
        <v>2.314814628334716E-5</v>
      </c>
      <c r="F8037">
        <f>CSV[[#This Row],[alt]]-C8036</f>
        <v>-0.199951171875</v>
      </c>
      <c r="G8037">
        <f>IF(CSV[[#This Row],[Altura]]&gt;0,CSV[[#This Row],[Altura]],0)</f>
        <v>0</v>
      </c>
      <c r="H8037">
        <f>IF(CSV[[#This Row],[Altura]]&lt;=0,CSV[[#This Row],[Altura]],0)</f>
        <v>-0.199951171875</v>
      </c>
      <c r="I8037" s="2">
        <f>RADIANS(CSV[[#This Row],[lon]])-RADIANS(A8036)</f>
        <v>1.0825593776964126E-7</v>
      </c>
      <c r="J8037" s="2">
        <f>RADIANS(CSV[[#This Row],[lat]])-RADIANS(B8036)</f>
        <v>4.7735016926453433E-6</v>
      </c>
      <c r="K8037" s="2">
        <f>RADIANS(CSV[[#This Row],[lon]])</f>
        <v>0.74248839889066365</v>
      </c>
      <c r="L8037" s="2">
        <f>RADIANS(CSV[[#This Row],[lat]])</f>
        <v>-0.11539611039118691</v>
      </c>
      <c r="M8037" s="2">
        <f>SIN(CSV[[#This Row],[dlon]]/2)*SIN(CSV[[#This Row],[dlon]]/2)</f>
        <v>2.9298370155961075E-15</v>
      </c>
      <c r="N8037" s="2">
        <f>SIN(CSV[[#This Row],[dlat]]/2)*SIN(CSV[[#This Row],[dlat]]/2)</f>
        <v>5.6965796024111718E-12</v>
      </c>
      <c r="O8037" s="2">
        <f>COS(RADIANS(CSV[[#This Row],[lat]]))</f>
        <v>0.99334925402624796</v>
      </c>
      <c r="P8037" s="2">
        <f>CSV[[#This Row],[sindlon]]+CSV[[#This Row],[cosradlat]]*O8036*CSV[[#This Row],[sindlat]]</f>
        <v>5.6239852950247532E-12</v>
      </c>
      <c r="Q8037" s="2">
        <f>2*ASIN(SQRT(CSV[[#This Row],[Columna1]]))*6367445</f>
        <v>30.200719261202455</v>
      </c>
      <c r="R8037" s="2" t="e" vm="1">
        <f ca="1">_xlfn.CONCAT(CSV[[#This Row],[lon]],",",CSV[[#This Row],[lat]],";",CSV[[#This Row],[alt]])</f>
        <v>#NAME?</v>
      </c>
    </row>
    <row r="8038" spans="1:18" x14ac:dyDescent="0.25">
      <c r="A8038">
        <v>42.541467435657978</v>
      </c>
      <c r="B8038">
        <v>-6.6115728858858347</v>
      </c>
      <c r="C8038">
        <v>550.4000244140625</v>
      </c>
      <c r="D8038" s="1">
        <v>42854.545069444444</v>
      </c>
      <c r="E8038" s="1">
        <f>CSV[[#This Row],[Column4]]-D8037</f>
        <v>1.1574076779652387E-5</v>
      </c>
      <c r="F8038">
        <f>CSV[[#This Row],[alt]]-C8037</f>
        <v>0</v>
      </c>
      <c r="G8038">
        <f>IF(CSV[[#This Row],[Altura]]&gt;0,CSV[[#This Row],[Altura]],0)</f>
        <v>0</v>
      </c>
      <c r="H8038">
        <f>IF(CSV[[#This Row],[Altura]]&lt;=0,CSV[[#This Row],[Altura]],0)</f>
        <v>0</v>
      </c>
      <c r="I8038" s="2">
        <f>RADIANS(CSV[[#This Row],[lon]])-RADIANS(A8037)</f>
        <v>2.7649151701503172E-7</v>
      </c>
      <c r="J8038" s="2">
        <f>RADIANS(CSV[[#This Row],[lat]])-RADIANS(B8037)</f>
        <v>2.3947968957604981E-6</v>
      </c>
      <c r="K8038" s="2">
        <f>RADIANS(CSV[[#This Row],[lon]])</f>
        <v>0.74248867538218066</v>
      </c>
      <c r="L8038" s="2">
        <f>RADIANS(CSV[[#This Row],[lat]])</f>
        <v>-0.11539371559429115</v>
      </c>
      <c r="M8038" s="2">
        <f>SIN(CSV[[#This Row],[dlon]]/2)*SIN(CSV[[#This Row],[dlon]]/2)</f>
        <v>1.9111889745318271E-14</v>
      </c>
      <c r="N8038" s="2">
        <f>SIN(CSV[[#This Row],[dlat]]/2)*SIN(CSV[[#This Row],[dlat]]/2)</f>
        <v>1.4337630429853445E-12</v>
      </c>
      <c r="O8038" s="2">
        <f>COS(RADIANS(CSV[[#This Row],[lat]]))</f>
        <v>0.99334952976072932</v>
      </c>
      <c r="P8038" s="2">
        <f>CSV[[#This Row],[sindlon]]+CSV[[#This Row],[cosradlat]]*O8037*CSV[[#This Row],[sindlat]]</f>
        <v>1.4338675566803573E-12</v>
      </c>
      <c r="Q8038" s="2">
        <f>2*ASIN(SQRT(CSV[[#This Row],[Columna1]]))*6367445</f>
        <v>15.249293285701734</v>
      </c>
      <c r="R8038" s="2" t="e" vm="1">
        <f ca="1">_xlfn.CONCAT(CSV[[#This Row],[lon]],",",CSV[[#This Row],[lat]],";",CSV[[#This Row],[alt]])</f>
        <v>#NAME?</v>
      </c>
    </row>
    <row r="8039" spans="1:18" x14ac:dyDescent="0.25">
      <c r="A8039">
        <v>42.541483780369163</v>
      </c>
      <c r="B8039">
        <v>-6.6112804412841797</v>
      </c>
      <c r="C8039">
        <v>549.5999755859375</v>
      </c>
      <c r="D8039" s="1">
        <v>42854.545092592591</v>
      </c>
      <c r="E8039" s="1">
        <f>CSV[[#This Row],[Column4]]-D8038</f>
        <v>2.314814628334716E-5</v>
      </c>
      <c r="F8039">
        <f>CSV[[#This Row],[alt]]-C8038</f>
        <v>-0.800048828125</v>
      </c>
      <c r="G8039">
        <f>IF(CSV[[#This Row],[Altura]]&gt;0,CSV[[#This Row],[Altura]],0)</f>
        <v>0</v>
      </c>
      <c r="H8039">
        <f>IF(CSV[[#This Row],[Altura]]&lt;=0,CSV[[#This Row],[Altura]],0)</f>
        <v>-0.800048828125</v>
      </c>
      <c r="I8039" s="2">
        <f>RADIANS(CSV[[#This Row],[lon]])-RADIANS(A8038)</f>
        <v>2.852690255128465E-7</v>
      </c>
      <c r="J8039" s="2">
        <f>RADIANS(CSV[[#This Row],[lat]])-RADIANS(B8038)</f>
        <v>5.1041211785729512E-6</v>
      </c>
      <c r="K8039" s="2">
        <f>RADIANS(CSV[[#This Row],[lon]])</f>
        <v>0.74248896065120618</v>
      </c>
      <c r="L8039" s="2">
        <f>RADIANS(CSV[[#This Row],[lat]])</f>
        <v>-0.11538861147311258</v>
      </c>
      <c r="M8039" s="2">
        <f>SIN(CSV[[#This Row],[dlon]]/2)*SIN(CSV[[#This Row],[dlon]]/2)</f>
        <v>2.0344604229262132E-14</v>
      </c>
      <c r="N8039" s="2">
        <f>SIN(CSV[[#This Row],[dlat]]/2)*SIN(CSV[[#This Row],[dlat]]/2)</f>
        <v>6.5130132513750939E-12</v>
      </c>
      <c r="O8039" s="2">
        <f>COS(RADIANS(CSV[[#This Row],[lat]]))</f>
        <v>0.99335011742504531</v>
      </c>
      <c r="P8039" s="2">
        <f>CSV[[#This Row],[sindlon]]+CSV[[#This Row],[cosradlat]]*O8038*CSV[[#This Row],[sindlat]]</f>
        <v>6.447020518486418E-12</v>
      </c>
      <c r="Q8039" s="2">
        <f>2*ASIN(SQRT(CSV[[#This Row],[Columna1]]))*6367445</f>
        <v>32.335138405929449</v>
      </c>
      <c r="R8039" s="2" t="e" vm="1">
        <f ca="1">_xlfn.CONCAT(CSV[[#This Row],[lon]],",",CSV[[#This Row],[lat]],";",CSV[[#This Row],[alt]])</f>
        <v>#NAME?</v>
      </c>
    </row>
    <row r="8040" spans="1:18" x14ac:dyDescent="0.25">
      <c r="A8040">
        <v>42.541475985199213</v>
      </c>
      <c r="B8040">
        <v>-6.611127806827426</v>
      </c>
      <c r="C8040">
        <v>548.79998779296875</v>
      </c>
      <c r="D8040" s="1">
        <v>42854.545104166667</v>
      </c>
      <c r="E8040" s="1">
        <f>CSV[[#This Row],[Column4]]-D8039</f>
        <v>1.1574076779652387E-5</v>
      </c>
      <c r="F8040">
        <f>CSV[[#This Row],[alt]]-C8039</f>
        <v>-0.79998779296875</v>
      </c>
      <c r="G8040">
        <f>IF(CSV[[#This Row],[Altura]]&gt;0,CSV[[#This Row],[Altura]],0)</f>
        <v>0</v>
      </c>
      <c r="H8040">
        <f>IF(CSV[[#This Row],[Altura]]&lt;=0,CSV[[#This Row],[Altura]],0)</f>
        <v>-0.79998779296875</v>
      </c>
      <c r="I8040" s="2">
        <f>RADIANS(CSV[[#This Row],[lon]])-RADIANS(A8039)</f>
        <v>-1.3605138138306216E-7</v>
      </c>
      <c r="J8040" s="2">
        <f>RADIANS(CSV[[#This Row],[lat]])-RADIANS(B8039)</f>
        <v>2.6639738223421805E-6</v>
      </c>
      <c r="K8040" s="2">
        <f>RADIANS(CSV[[#This Row],[lon]])</f>
        <v>0.74248882459982479</v>
      </c>
      <c r="L8040" s="2">
        <f>RADIANS(CSV[[#This Row],[lat]])</f>
        <v>-0.11538594749929024</v>
      </c>
      <c r="M8040" s="2">
        <f>SIN(CSV[[#This Row],[dlon]]/2)*SIN(CSV[[#This Row],[dlon]]/2)</f>
        <v>4.6274945940598511E-15</v>
      </c>
      <c r="N8040" s="2">
        <f>SIN(CSV[[#This Row],[dlat]]/2)*SIN(CSV[[#This Row],[dlat]]/2)</f>
        <v>1.7741891315300526E-12</v>
      </c>
      <c r="O8040" s="2">
        <f>COS(RADIANS(CSV[[#This Row],[lat]]))</f>
        <v>0.9933504241320843</v>
      </c>
      <c r="P8040" s="2">
        <f>CSV[[#This Row],[sindlon]]+CSV[[#This Row],[cosradlat]]*O8039*CSV[[#This Row],[sindlat]]</f>
        <v>1.7552993241890088E-12</v>
      </c>
      <c r="Q8040" s="2">
        <f>2*ASIN(SQRT(CSV[[#This Row],[Columna1]]))*6367445</f>
        <v>16.872164103594134</v>
      </c>
      <c r="R8040" s="2" t="e" vm="1">
        <f ca="1">_xlfn.CONCAT(CSV[[#This Row],[lon]],",",CSV[[#This Row],[lat]],";",CSV[[#This Row],[alt]])</f>
        <v>#NAME?</v>
      </c>
    </row>
    <row r="8041" spans="1:18" x14ac:dyDescent="0.25">
      <c r="A8041">
        <v>42.541462238878012</v>
      </c>
      <c r="B8041">
        <v>-6.6109753400087357</v>
      </c>
      <c r="C8041">
        <v>547.79998779296875</v>
      </c>
      <c r="D8041" s="1">
        <v>42854.545115740744</v>
      </c>
      <c r="E8041" s="1">
        <f>CSV[[#This Row],[Column4]]-D8040</f>
        <v>1.1574076779652387E-5</v>
      </c>
      <c r="F8041">
        <f>CSV[[#This Row],[alt]]-C8040</f>
        <v>-1</v>
      </c>
      <c r="G8041">
        <f>IF(CSV[[#This Row],[Altura]]&gt;0,CSV[[#This Row],[Altura]],0)</f>
        <v>0</v>
      </c>
      <c r="H8041">
        <f>IF(CSV[[#This Row],[Altura]]&lt;=0,CSV[[#This Row],[Altura]],0)</f>
        <v>-1</v>
      </c>
      <c r="I8041" s="2">
        <f>RADIANS(CSV[[#This Row],[lon]])-RADIANS(A8040)</f>
        <v>-2.3991856501481834E-7</v>
      </c>
      <c r="J8041" s="2">
        <f>RADIANS(CSV[[#This Row],[lat]])-RADIANS(B8040)</f>
        <v>2.6610479861854941E-6</v>
      </c>
      <c r="K8041" s="2">
        <f>RADIANS(CSV[[#This Row],[lon]])</f>
        <v>0.74248858468125978</v>
      </c>
      <c r="L8041" s="2">
        <f>RADIANS(CSV[[#This Row],[lat]])</f>
        <v>-0.11538328645130405</v>
      </c>
      <c r="M8041" s="2">
        <f>SIN(CSV[[#This Row],[dlon]]/2)*SIN(CSV[[#This Row],[dlon]]/2)</f>
        <v>1.4390229459692334E-14</v>
      </c>
      <c r="N8041" s="2">
        <f>SIN(CSV[[#This Row],[dlat]]/2)*SIN(CSV[[#This Row],[dlat]]/2)</f>
        <v>1.7702940961944236E-12</v>
      </c>
      <c r="O8041" s="2">
        <f>COS(RADIANS(CSV[[#This Row],[lat]]))</f>
        <v>0.99335073049522959</v>
      </c>
      <c r="P8041" s="2">
        <f>CSV[[#This Row],[sindlon]]+CSV[[#This Row],[cosradlat]]*O8040*CSV[[#This Row],[sindlat]]</f>
        <v>1.7612197314430658E-12</v>
      </c>
      <c r="Q8041" s="2">
        <f>2*ASIN(SQRT(CSV[[#This Row],[Columna1]]))*6367445</f>
        <v>16.900594011218448</v>
      </c>
      <c r="R8041" s="2" t="e" vm="1">
        <f ca="1">_xlfn.CONCAT(CSV[[#This Row],[lon]],",",CSV[[#This Row],[lat]],";",CSV[[#This Row],[alt]])</f>
        <v>#NAME?</v>
      </c>
    </row>
    <row r="8042" spans="1:18" x14ac:dyDescent="0.25">
      <c r="A8042">
        <v>42.541447067633271</v>
      </c>
      <c r="B8042">
        <v>-6.6108227893710136</v>
      </c>
      <c r="C8042">
        <v>546.20001220703125</v>
      </c>
      <c r="D8042" s="1">
        <v>42854.545127314814</v>
      </c>
      <c r="E8042" s="1">
        <f>CSV[[#This Row],[Column4]]-D8041</f>
        <v>1.1574069503694773E-5</v>
      </c>
      <c r="F8042">
        <f>CSV[[#This Row],[alt]]-C8041</f>
        <v>-1.5999755859375</v>
      </c>
      <c r="G8042">
        <f>IF(CSV[[#This Row],[Altura]]&gt;0,CSV[[#This Row],[Altura]],0)</f>
        <v>0</v>
      </c>
      <c r="H8042">
        <f>IF(CSV[[#This Row],[Altura]]&lt;=0,CSV[[#This Row],[Altura]],0)</f>
        <v>-1.5999755859375</v>
      </c>
      <c r="I8042" s="2">
        <f>RADIANS(CSV[[#This Row],[lon]])-RADIANS(A8041)</f>
        <v>-2.6478817238828611E-7</v>
      </c>
      <c r="J8042" s="2">
        <f>RADIANS(CSV[[#This Row],[lat]])-RADIANS(B8041)</f>
        <v>2.6625109042638373E-6</v>
      </c>
      <c r="K8042" s="2">
        <f>RADIANS(CSV[[#This Row],[lon]])</f>
        <v>0.74248831989308739</v>
      </c>
      <c r="L8042" s="2">
        <f>RADIANS(CSV[[#This Row],[lat]])</f>
        <v>-0.11538062394039979</v>
      </c>
      <c r="M8042" s="2">
        <f>SIN(CSV[[#This Row],[dlon]]/2)*SIN(CSV[[#This Row],[dlon]]/2)</f>
        <v>1.7528194059182076E-14</v>
      </c>
      <c r="N8042" s="2">
        <f>SIN(CSV[[#This Row],[dlat]]/2)*SIN(CSV[[#This Row],[dlat]]/2)</f>
        <v>1.7722410788299122E-12</v>
      </c>
      <c r="O8042" s="2">
        <f>COS(RADIANS(CSV[[#This Row],[lat]]))</f>
        <v>0.99335103701975902</v>
      </c>
      <c r="P8042" s="2">
        <f>CSV[[#This Row],[sindlon]]+CSV[[#This Row],[cosradlat]]*O8041*CSV[[#This Row],[sindlat]]</f>
        <v>1.766279951104901E-12</v>
      </c>
      <c r="Q8042" s="2">
        <f>2*ASIN(SQRT(CSV[[#This Row],[Columna1]]))*6367445</f>
        <v>16.924855429757248</v>
      </c>
      <c r="R8042" s="2" t="e" vm="1">
        <f ca="1">_xlfn.CONCAT(CSV[[#This Row],[lon]],",",CSV[[#This Row],[lat]],";",CSV[[#This Row],[alt]])</f>
        <v>#NAME?</v>
      </c>
    </row>
    <row r="8043" spans="1:18" x14ac:dyDescent="0.25">
      <c r="A8043">
        <v>42.541430974379182</v>
      </c>
      <c r="B8043">
        <v>-6.6106710769236088</v>
      </c>
      <c r="C8043">
        <v>545</v>
      </c>
      <c r="D8043" s="1">
        <v>42854.545138888891</v>
      </c>
      <c r="E8043" s="1">
        <f>CSV[[#This Row],[Column4]]-D8042</f>
        <v>1.1574076779652387E-5</v>
      </c>
      <c r="F8043">
        <f>CSV[[#This Row],[alt]]-C8042</f>
        <v>-1.20001220703125</v>
      </c>
      <c r="G8043">
        <f>IF(CSV[[#This Row],[Altura]]&gt;0,CSV[[#This Row],[Altura]],0)</f>
        <v>0</v>
      </c>
      <c r="H8043">
        <f>IF(CSV[[#This Row],[Altura]]&lt;=0,CSV[[#This Row],[Altura]],0)</f>
        <v>-1.20001220703125</v>
      </c>
      <c r="I8043" s="2">
        <f>RADIANS(CSV[[#This Row],[lon]])-RADIANS(A8042)</f>
        <v>-2.8088027115291681E-7</v>
      </c>
      <c r="J8043" s="2">
        <f>RADIANS(CSV[[#This Row],[lat]])-RADIANS(B8042)</f>
        <v>2.6478817234804053E-6</v>
      </c>
      <c r="K8043" s="2">
        <f>RADIANS(CSV[[#This Row],[lon]])</f>
        <v>0.74248803901281624</v>
      </c>
      <c r="L8043" s="2">
        <f>RADIANS(CSV[[#This Row],[lat]])</f>
        <v>-0.11537797605867631</v>
      </c>
      <c r="M8043" s="2">
        <f>SIN(CSV[[#This Row],[dlon]]/2)*SIN(CSV[[#This Row],[dlon]]/2)</f>
        <v>1.9723431680733891E-14</v>
      </c>
      <c r="N8043" s="2">
        <f>SIN(CSV[[#This Row],[dlat]]/2)*SIN(CSV[[#This Row],[dlat]]/2)</f>
        <v>1.7528194053843665E-12</v>
      </c>
      <c r="O8043" s="2">
        <f>COS(RADIANS(CSV[[#This Row],[lat]]))</f>
        <v>0.99335134185310381</v>
      </c>
      <c r="P8043" s="2">
        <f>CSV[[#This Row],[sindlon]]+CSV[[#This Row],[cosradlat]]*O8042*CSV[[#This Row],[sindlat]]</f>
        <v>1.7493119950378644E-12</v>
      </c>
      <c r="Q8043" s="2">
        <f>2*ASIN(SQRT(CSV[[#This Row],[Columna1]]))*6367445</f>
        <v>16.843364032293412</v>
      </c>
      <c r="R8043" s="2" t="e" vm="1">
        <f ca="1">_xlfn.CONCAT(CSV[[#This Row],[lon]],",",CSV[[#This Row],[lat]],";",CSV[[#This Row],[alt]])</f>
        <v>#NAME?</v>
      </c>
    </row>
    <row r="8044" spans="1:18" x14ac:dyDescent="0.25">
      <c r="A8044">
        <v>42.541410690173507</v>
      </c>
      <c r="B8044">
        <v>-6.6105183586478233</v>
      </c>
      <c r="C8044">
        <v>543.5999755859375</v>
      </c>
      <c r="D8044" s="1">
        <v>42854.54515046296</v>
      </c>
      <c r="E8044" s="1">
        <f>CSV[[#This Row],[Column4]]-D8043</f>
        <v>1.1574069503694773E-5</v>
      </c>
      <c r="F8044">
        <f>CSV[[#This Row],[alt]]-C8043</f>
        <v>-1.4000244140625</v>
      </c>
      <c r="G8044">
        <f>IF(CSV[[#This Row],[Altura]]&gt;0,CSV[[#This Row],[Altura]],0)</f>
        <v>0</v>
      </c>
      <c r="H8044">
        <f>IF(CSV[[#This Row],[Altura]]&lt;=0,CSV[[#This Row],[Altura]],0)</f>
        <v>-1.4000244140625</v>
      </c>
      <c r="I8044" s="2">
        <f>RADIANS(CSV[[#This Row],[lon]])-RADIANS(A8043)</f>
        <v>-3.5402617526436586E-7</v>
      </c>
      <c r="J8044" s="2">
        <f>RADIANS(CSV[[#This Row],[lat]])-RADIANS(B8043)</f>
        <v>2.6654367404205237E-6</v>
      </c>
      <c r="K8044" s="2">
        <f>RADIANS(CSV[[#This Row],[lon]])</f>
        <v>0.74248768498664097</v>
      </c>
      <c r="L8044" s="2">
        <f>RADIANS(CSV[[#This Row],[lat]])</f>
        <v>-0.11537531062193589</v>
      </c>
      <c r="M8044" s="2">
        <f>SIN(CSV[[#This Row],[dlon]]/2)*SIN(CSV[[#This Row],[dlon]]/2)</f>
        <v>3.1333633193078547E-14</v>
      </c>
      <c r="N8044" s="2">
        <f>SIN(CSV[[#This Row],[dlat]]/2)*SIN(CSV[[#This Row],[dlat]]/2)</f>
        <v>1.7761382542948451E-12</v>
      </c>
      <c r="O8044" s="2">
        <f>COS(RADIANS(CSV[[#This Row],[lat]]))</f>
        <v>0.99335164870040904</v>
      </c>
      <c r="P8044" s="2">
        <f>CSV[[#This Row],[sindlon]]+CSV[[#This Row],[cosradlat]]*O8043*CSV[[#This Row],[sindlat]]</f>
        <v>1.7839330702977951E-12</v>
      </c>
      <c r="Q8044" s="2">
        <f>2*ASIN(SQRT(CSV[[#This Row],[Columna1]]))*6367445</f>
        <v>17.009223048167478</v>
      </c>
      <c r="R8044" s="2" t="e" vm="1">
        <f ca="1">_xlfn.CONCAT(CSV[[#This Row],[lon]],",",CSV[[#This Row],[lat]],";",CSV[[#This Row],[alt]])</f>
        <v>#NAME?</v>
      </c>
    </row>
    <row r="8045" spans="1:18" x14ac:dyDescent="0.25">
      <c r="A8045">
        <v>42.541382862254977</v>
      </c>
      <c r="B8045">
        <v>-6.610365305095911</v>
      </c>
      <c r="C8045">
        <v>542.20001220703125</v>
      </c>
      <c r="D8045" s="1">
        <v>42854.545162037037</v>
      </c>
      <c r="E8045" s="1">
        <f>CSV[[#This Row],[Column4]]-D8044</f>
        <v>1.1574076779652387E-5</v>
      </c>
      <c r="F8045">
        <f>CSV[[#This Row],[alt]]-C8044</f>
        <v>-1.39996337890625</v>
      </c>
      <c r="G8045">
        <f>IF(CSV[[#This Row],[Altura]]&gt;0,CSV[[#This Row],[Altura]],0)</f>
        <v>0</v>
      </c>
      <c r="H8045">
        <f>IF(CSV[[#This Row],[Altura]]&lt;=0,CSV[[#This Row],[Altura]],0)</f>
        <v>-1.39996337890625</v>
      </c>
      <c r="I8045" s="2">
        <f>RADIANS(CSV[[#This Row],[lon]])-RADIANS(A8044)</f>
        <v>-4.8568880228749833E-7</v>
      </c>
      <c r="J8045" s="2">
        <f>RADIANS(CSV[[#This Row],[lat]])-RADIANS(B8044)</f>
        <v>2.6712884127477743E-6</v>
      </c>
      <c r="K8045" s="2">
        <f>RADIANS(CSV[[#This Row],[lon]])</f>
        <v>0.74248719929783868</v>
      </c>
      <c r="L8045" s="2">
        <f>RADIANS(CSV[[#This Row],[lat]])</f>
        <v>-0.11537263933352314</v>
      </c>
      <c r="M8045" s="2">
        <f>SIN(CSV[[#This Row],[dlon]]/2)*SIN(CSV[[#This Row],[dlon]]/2)</f>
        <v>5.8973403166865008E-14</v>
      </c>
      <c r="N8045" s="2">
        <f>SIN(CSV[[#This Row],[dlat]]/2)*SIN(CSV[[#This Row],[dlat]]/2)</f>
        <v>1.7839454460190702E-12</v>
      </c>
      <c r="O8045" s="2">
        <f>COS(RADIANS(CSV[[#This Row],[lat]]))</f>
        <v>0.99335195621428318</v>
      </c>
      <c r="P8045" s="2">
        <f>CSV[[#This Row],[sindlon]]+CSV[[#This Row],[cosradlat]]*O8044*CSV[[#This Row],[sindlat]]</f>
        <v>1.8192776534923119E-12</v>
      </c>
      <c r="Q8045" s="2">
        <f>2*ASIN(SQRT(CSV[[#This Row],[Columna1]]))*6367445</f>
        <v>17.176896172849318</v>
      </c>
      <c r="R8045" s="2" t="e" vm="1">
        <f ca="1">_xlfn.CONCAT(CSV[[#This Row],[lon]],",",CSV[[#This Row],[lat]],";",CSV[[#This Row],[alt]])</f>
        <v>#NAME?</v>
      </c>
    </row>
    <row r="8046" spans="1:18" x14ac:dyDescent="0.25">
      <c r="A8046">
        <v>42.541346317157149</v>
      </c>
      <c r="B8046">
        <v>-6.6102142632007599</v>
      </c>
      <c r="C8046">
        <v>540.79998779296875</v>
      </c>
      <c r="D8046" s="1">
        <v>42854.545173611114</v>
      </c>
      <c r="E8046" s="1">
        <f>CSV[[#This Row],[Column4]]-D8045</f>
        <v>1.1574076779652387E-5</v>
      </c>
      <c r="F8046">
        <f>CSV[[#This Row],[alt]]-C8045</f>
        <v>-1.4000244140625</v>
      </c>
      <c r="G8046">
        <f>IF(CSV[[#This Row],[Altura]]&gt;0,CSV[[#This Row],[Altura]],0)</f>
        <v>0</v>
      </c>
      <c r="H8046">
        <f>IF(CSV[[#This Row],[Altura]]&lt;=0,CSV[[#This Row],[Altura]],0)</f>
        <v>-1.4000244140625</v>
      </c>
      <c r="I8046" s="2">
        <f>RADIANS(CSV[[#This Row],[lon]])-RADIANS(A8045)</f>
        <v>-6.3783228254621349E-7</v>
      </c>
      <c r="J8046" s="2">
        <f>RADIANS(CSV[[#This Row],[lat]])-RADIANS(B8045)</f>
        <v>2.6361783788397819E-6</v>
      </c>
      <c r="K8046" s="2">
        <f>RADIANS(CSV[[#This Row],[lon]])</f>
        <v>0.74248656146555614</v>
      </c>
      <c r="L8046" s="2">
        <f>RADIANS(CSV[[#This Row],[lat]])</f>
        <v>-0.1153700031551443</v>
      </c>
      <c r="M8046" s="2">
        <f>SIN(CSV[[#This Row],[dlon]]/2)*SIN(CSV[[#This Row],[dlon]]/2)</f>
        <v>1.0170750516452473E-13</v>
      </c>
      <c r="N8046" s="2">
        <f>SIN(CSV[[#This Row],[dlat]]/2)*SIN(CSV[[#This Row],[dlat]]/2)</f>
        <v>1.7373591112645792E-12</v>
      </c>
      <c r="O8046" s="2">
        <f>COS(RADIANS(CSV[[#This Row],[lat]]))</f>
        <v>0.99335225967940466</v>
      </c>
      <c r="P8046" s="2">
        <f>CSV[[#This Row],[sindlon]]+CSV[[#This Row],[cosradlat]]*O8045*CSV[[#This Row],[sindlat]]</f>
        <v>1.8160438464335068E-12</v>
      </c>
      <c r="Q8046" s="2">
        <f>2*ASIN(SQRT(CSV[[#This Row],[Columna1]]))*6367445</f>
        <v>17.161623222660477</v>
      </c>
      <c r="R8046" s="2" t="e" vm="1">
        <f ca="1">_xlfn.CONCAT(CSV[[#This Row],[lon]],",",CSV[[#This Row],[lat]],";",CSV[[#This Row],[alt]])</f>
        <v>#NAME?</v>
      </c>
    </row>
    <row r="8047" spans="1:18" x14ac:dyDescent="0.25">
      <c r="A8047">
        <v>42.54130432382226</v>
      </c>
      <c r="B8047">
        <v>-6.6100601200014353</v>
      </c>
      <c r="C8047">
        <v>539.5999755859375</v>
      </c>
      <c r="D8047" s="1">
        <v>42854.545185185183</v>
      </c>
      <c r="E8047" s="1">
        <f>CSV[[#This Row],[Column4]]-D8046</f>
        <v>1.1574069503694773E-5</v>
      </c>
      <c r="F8047">
        <f>CSV[[#This Row],[alt]]-C8046</f>
        <v>-1.20001220703125</v>
      </c>
      <c r="G8047">
        <f>IF(CSV[[#This Row],[Altura]]&gt;0,CSV[[#This Row],[Altura]],0)</f>
        <v>0</v>
      </c>
      <c r="H8047">
        <f>IF(CSV[[#This Row],[Altura]]&lt;=0,CSV[[#This Row],[Altura]],0)</f>
        <v>-1.20001220703125</v>
      </c>
      <c r="I8047" s="2">
        <f>RADIANS(CSV[[#This Row],[lon]])-RADIANS(A8046)</f>
        <v>-7.3292195768015489E-7</v>
      </c>
      <c r="J8047" s="2">
        <f>RADIANS(CSV[[#This Row],[lat]])-RADIANS(B8046)</f>
        <v>2.6903063477662359E-6</v>
      </c>
      <c r="K8047" s="2">
        <f>RADIANS(CSV[[#This Row],[lon]])</f>
        <v>0.74248582854359846</v>
      </c>
      <c r="L8047" s="2">
        <f>RADIANS(CSV[[#This Row],[lat]])</f>
        <v>-0.11536731284879653</v>
      </c>
      <c r="M8047" s="2">
        <f>SIN(CSV[[#This Row],[dlon]]/2)*SIN(CSV[[#This Row],[dlon]]/2)</f>
        <v>1.3429364901242166E-13</v>
      </c>
      <c r="N8047" s="2">
        <f>SIN(CSV[[#This Row],[dlat]]/2)*SIN(CSV[[#This Row],[dlat]]/2)</f>
        <v>1.8094370612067341E-12</v>
      </c>
      <c r="O8047" s="2">
        <f>COS(RADIANS(CSV[[#This Row],[lat]]))</f>
        <v>0.99335256936837968</v>
      </c>
      <c r="P8047" s="2">
        <f>CSV[[#This Row],[sindlon]]+CSV[[#This Row],[cosradlat]]*O8046*CSV[[#This Row],[sindlat]]</f>
        <v>1.9197538948973264E-12</v>
      </c>
      <c r="Q8047" s="2">
        <f>2*ASIN(SQRT(CSV[[#This Row],[Columna1]]))*6367445</f>
        <v>17.644850242153254</v>
      </c>
      <c r="R8047" s="2" t="e" vm="1">
        <f ca="1">_xlfn.CONCAT(CSV[[#This Row],[lon]],",",CSV[[#This Row],[lat]],";",CSV[[#This Row],[alt]])</f>
        <v>#NAME?</v>
      </c>
    </row>
    <row r="8048" spans="1:18" x14ac:dyDescent="0.25">
      <c r="A8048">
        <v>42.541208602488041</v>
      </c>
      <c r="B8048">
        <v>-6.6097409371286631</v>
      </c>
      <c r="C8048">
        <v>537.5999755859375</v>
      </c>
      <c r="D8048" s="1">
        <v>42854.545208333337</v>
      </c>
      <c r="E8048" s="1">
        <f>CSV[[#This Row],[Column4]]-D8047</f>
        <v>2.3148153559304774E-5</v>
      </c>
      <c r="F8048">
        <f>CSV[[#This Row],[alt]]-C8047</f>
        <v>-2</v>
      </c>
      <c r="G8048">
        <f>IF(CSV[[#This Row],[Altura]]&gt;0,CSV[[#This Row],[Altura]],0)</f>
        <v>0</v>
      </c>
      <c r="H8048">
        <f>IF(CSV[[#This Row],[Altura]]&lt;=0,CSV[[#This Row],[Altura]],0)</f>
        <v>-2</v>
      </c>
      <c r="I8048" s="2">
        <f>RADIANS(CSV[[#This Row],[lon]])-RADIANS(A8047)</f>
        <v>-1.6706524466059136E-6</v>
      </c>
      <c r="J8048" s="2">
        <f>RADIANS(CSV[[#This Row],[lat]])-RADIANS(B8047)</f>
        <v>5.5707920458558657E-6</v>
      </c>
      <c r="K8048" s="2">
        <f>RADIANS(CSV[[#This Row],[lon]])</f>
        <v>0.74248415789115185</v>
      </c>
      <c r="L8048" s="2">
        <f>RADIANS(CSV[[#This Row],[lat]])</f>
        <v>-0.11536174205675068</v>
      </c>
      <c r="M8048" s="2">
        <f>SIN(CSV[[#This Row],[dlon]]/2)*SIN(CSV[[#This Row],[dlon]]/2)</f>
        <v>6.9776989933741885E-13</v>
      </c>
      <c r="N8048" s="2">
        <f>SIN(CSV[[#This Row],[dlat]]/2)*SIN(CSV[[#This Row],[dlat]]/2)</f>
        <v>7.7584310045226826E-12</v>
      </c>
      <c r="O8048" s="2">
        <f>COS(RADIANS(CSV[[#This Row],[lat]]))</f>
        <v>0.99335321061556958</v>
      </c>
      <c r="P8048" s="2">
        <f>CSV[[#This Row],[sindlon]]+CSV[[#This Row],[cosradlat]]*O8047*CSV[[#This Row],[sindlat]]</f>
        <v>8.353401414175741E-12</v>
      </c>
      <c r="Q8048" s="2">
        <f>2*ASIN(SQRT(CSV[[#This Row],[Columna1]]))*6367445</f>
        <v>36.806699352786936</v>
      </c>
      <c r="R8048" s="2" t="e" vm="1">
        <f ca="1">_xlfn.CONCAT(CSV[[#This Row],[lon]],",",CSV[[#This Row],[lat]],";",CSV[[#This Row],[alt]])</f>
        <v>#NAME?</v>
      </c>
    </row>
    <row r="8049" spans="1:18" x14ac:dyDescent="0.25">
      <c r="A8049">
        <v>42.541152527555823</v>
      </c>
      <c r="B8049">
        <v>-6.6095821000635624</v>
      </c>
      <c r="C8049">
        <v>536.20001220703125</v>
      </c>
      <c r="D8049" s="1">
        <v>42854.545219907406</v>
      </c>
      <c r="E8049" s="1">
        <f>CSV[[#This Row],[Column4]]-D8048</f>
        <v>1.1574069503694773E-5</v>
      </c>
      <c r="F8049">
        <f>CSV[[#This Row],[alt]]-C8048</f>
        <v>-1.39996337890625</v>
      </c>
      <c r="G8049">
        <f>IF(CSV[[#This Row],[Altura]]&gt;0,CSV[[#This Row],[Altura]],0)</f>
        <v>0</v>
      </c>
      <c r="H8049">
        <f>IF(CSV[[#This Row],[Altura]]&lt;=0,CSV[[#This Row],[Altura]],0)</f>
        <v>-1.39996337890625</v>
      </c>
      <c r="I8049" s="2">
        <f>RADIANS(CSV[[#This Row],[lon]])-RADIANS(A8048)</f>
        <v>-9.7869219495283488E-7</v>
      </c>
      <c r="J8049" s="2">
        <f>RADIANS(CSV[[#This Row],[lat]])-RADIANS(B8048)</f>
        <v>2.7722297602089663E-6</v>
      </c>
      <c r="K8049" s="2">
        <f>RADIANS(CSV[[#This Row],[lon]])</f>
        <v>0.7424831791989569</v>
      </c>
      <c r="L8049" s="2">
        <f>RADIANS(CSV[[#This Row],[lat]])</f>
        <v>-0.11535896982699047</v>
      </c>
      <c r="M8049" s="2">
        <f>SIN(CSV[[#This Row],[dlon]]/2)*SIN(CSV[[#This Row],[dlon]]/2)</f>
        <v>2.3945960311538038E-13</v>
      </c>
      <c r="N8049" s="2">
        <f>SIN(CSV[[#This Row],[dlat]]/2)*SIN(CSV[[#This Row],[dlat]]/2)</f>
        <v>1.9213144608458352E-12</v>
      </c>
      <c r="O8049" s="2">
        <f>COS(RADIANS(CSV[[#This Row],[lat]]))</f>
        <v>0.99335352971212432</v>
      </c>
      <c r="P8049" s="2">
        <f>CSV[[#This Row],[sindlon]]+CSV[[#This Row],[cosradlat]]*O8048*CSV[[#This Row],[sindlat]]</f>
        <v>2.1353184111521307E-12</v>
      </c>
      <c r="Q8049" s="2">
        <f>2*ASIN(SQRT(CSV[[#This Row],[Columna1]]))*6367445</f>
        <v>18.609149305430012</v>
      </c>
      <c r="R8049" s="2" t="e" vm="1">
        <f ca="1">_xlfn.CONCAT(CSV[[#This Row],[lon]],",",CSV[[#This Row],[lat]],";",CSV[[#This Row],[alt]])</f>
        <v>#NAME?</v>
      </c>
    </row>
    <row r="8050" spans="1:18" x14ac:dyDescent="0.25">
      <c r="A8050">
        <v>42.541097123175859</v>
      </c>
      <c r="B8050">
        <v>-6.6094184014946222</v>
      </c>
      <c r="C8050">
        <v>534.79998779296875</v>
      </c>
      <c r="D8050" s="1">
        <v>42854.545231481483</v>
      </c>
      <c r="E8050" s="1">
        <f>CSV[[#This Row],[Column4]]-D8049</f>
        <v>1.1574076779652387E-5</v>
      </c>
      <c r="F8050">
        <f>CSV[[#This Row],[alt]]-C8049</f>
        <v>-1.4000244140625</v>
      </c>
      <c r="G8050">
        <f>IF(CSV[[#This Row],[Altura]]&gt;0,CSV[[#This Row],[Altura]],0)</f>
        <v>0</v>
      </c>
      <c r="H8050">
        <f>IF(CSV[[#This Row],[Altura]]&lt;=0,CSV[[#This Row],[Altura]],0)</f>
        <v>-1.4000244140625</v>
      </c>
      <c r="I8050" s="2">
        <f>RADIANS(CSV[[#This Row],[lon]])-RADIANS(A8049)</f>
        <v>-9.6698885043711158E-7</v>
      </c>
      <c r="J8050" s="2">
        <f>RADIANS(CSV[[#This Row],[lat]])-RADIANS(B8049)</f>
        <v>2.8570790088083831E-6</v>
      </c>
      <c r="K8050" s="2">
        <f>RADIANS(CSV[[#This Row],[lon]])</f>
        <v>0.74248221221010646</v>
      </c>
      <c r="L8050" s="2">
        <f>RADIANS(CSV[[#This Row],[lat]])</f>
        <v>-0.11535611274798166</v>
      </c>
      <c r="M8050" s="2">
        <f>SIN(CSV[[#This Row],[dlon]]/2)*SIN(CSV[[#This Row],[dlon]]/2)</f>
        <v>2.3376685921740339E-13</v>
      </c>
      <c r="N8050" s="2">
        <f>SIN(CSV[[#This Row],[dlat]]/2)*SIN(CSV[[#This Row],[dlat]]/2)</f>
        <v>2.0407251156419853E-12</v>
      </c>
      <c r="O8050" s="2">
        <f>COS(RADIANS(CSV[[#This Row],[lat]]))</f>
        <v>0.99335385856723435</v>
      </c>
      <c r="P8050" s="2">
        <f>CSV[[#This Row],[sindlon]]+CSV[[#This Row],[cosradlat]]*O8049*CSV[[#This Row],[sindlat]]</f>
        <v>2.2474555539977955E-12</v>
      </c>
      <c r="Q8050" s="2">
        <f>2*ASIN(SQRT(CSV[[#This Row],[Columna1]]))*6367445</f>
        <v>19.091530864655766</v>
      </c>
      <c r="R8050" s="2" t="e" vm="1">
        <f ca="1">_xlfn.CONCAT(CSV[[#This Row],[lon]],",",CSV[[#This Row],[lat]],";",CSV[[#This Row],[alt]])</f>
        <v>#NAME?</v>
      </c>
    </row>
    <row r="8051" spans="1:18" x14ac:dyDescent="0.25">
      <c r="A8051">
        <v>42.541042137891054</v>
      </c>
      <c r="B8051">
        <v>-6.6092539485543966</v>
      </c>
      <c r="C8051">
        <v>533.79998779296875</v>
      </c>
      <c r="D8051" s="1">
        <v>42854.545243055552</v>
      </c>
      <c r="E8051" s="1">
        <f>CSV[[#This Row],[Column4]]-D8050</f>
        <v>1.1574069503694773E-5</v>
      </c>
      <c r="F8051">
        <f>CSV[[#This Row],[alt]]-C8050</f>
        <v>-1</v>
      </c>
      <c r="G8051">
        <f>IF(CSV[[#This Row],[Altura]]&gt;0,CSV[[#This Row],[Altura]],0)</f>
        <v>0</v>
      </c>
      <c r="H8051">
        <f>IF(CSV[[#This Row],[Altura]]&lt;=0,CSV[[#This Row],[Altura]],0)</f>
        <v>-1</v>
      </c>
      <c r="I8051" s="2">
        <f>RADIANS(CSV[[#This Row],[lon]])-RADIANS(A8050)</f>
        <v>-9.5967425994825106E-7</v>
      </c>
      <c r="J8051" s="2">
        <f>RADIANS(CSV[[#This Row],[lat]])-RADIANS(B8050)</f>
        <v>2.8702452715134719E-6</v>
      </c>
      <c r="K8051" s="2">
        <f>RADIANS(CSV[[#This Row],[lon]])</f>
        <v>0.74248125253584651</v>
      </c>
      <c r="L8051" s="2">
        <f>RADIANS(CSV[[#This Row],[lat]])</f>
        <v>-0.11535324250271015</v>
      </c>
      <c r="M8051" s="2">
        <f>SIN(CSV[[#This Row],[dlon]]/2)*SIN(CSV[[#This Row],[dlon]]/2)</f>
        <v>2.3024367130178816E-13</v>
      </c>
      <c r="N8051" s="2">
        <f>SIN(CSV[[#This Row],[dlat]]/2)*SIN(CSV[[#This Row],[dlat]]/2)</f>
        <v>2.0595769796599473E-12</v>
      </c>
      <c r="O8051" s="2">
        <f>COS(RADIANS(CSV[[#This Row],[lat]]))</f>
        <v>0.993354188929641</v>
      </c>
      <c r="P8051" s="2">
        <f>CSV[[#This Row],[sindlon]]+CSV[[#This Row],[cosradlat]]*O8050*CSV[[#This Row],[sindlat]]</f>
        <v>2.2625358210278179E-12</v>
      </c>
      <c r="Q8051" s="2">
        <f>2*ASIN(SQRT(CSV[[#This Row],[Columna1]]))*6367445</f>
        <v>19.155475186115716</v>
      </c>
      <c r="R8051" s="2" t="e" vm="1">
        <f ca="1">_xlfn.CONCAT(CSV[[#This Row],[lon]],",",CSV[[#This Row],[lat]],";",CSV[[#This Row],[alt]])</f>
        <v>#NAME?</v>
      </c>
    </row>
    <row r="8052" spans="1:18" x14ac:dyDescent="0.25">
      <c r="A8052">
        <v>42.540925545617938</v>
      </c>
      <c r="B8052">
        <v>-6.6089366097003222</v>
      </c>
      <c r="C8052">
        <v>531.79998779296875</v>
      </c>
      <c r="D8052" s="1">
        <v>42854.545266203706</v>
      </c>
      <c r="E8052" s="1">
        <f>CSV[[#This Row],[Column4]]-D8051</f>
        <v>2.3148153559304774E-5</v>
      </c>
      <c r="F8052">
        <f>CSV[[#This Row],[alt]]-C8051</f>
        <v>-2</v>
      </c>
      <c r="G8052">
        <f>IF(CSV[[#This Row],[Altura]]&gt;0,CSV[[#This Row],[Altura]],0)</f>
        <v>0</v>
      </c>
      <c r="H8052">
        <f>IF(CSV[[#This Row],[Altura]]&lt;=0,CSV[[#This Row],[Altura]],0)</f>
        <v>-2</v>
      </c>
      <c r="I8052" s="2">
        <f>RADIANS(CSV[[#This Row],[lon]])-RADIANS(A8051)</f>
        <v>-2.0349190482660262E-6</v>
      </c>
      <c r="J8052" s="2">
        <f>RADIANS(CSV[[#This Row],[lat]])-RADIANS(B8051)</f>
        <v>5.5386078481045597E-6</v>
      </c>
      <c r="K8052" s="2">
        <f>RADIANS(CSV[[#This Row],[lon]])</f>
        <v>0.74247921761679825</v>
      </c>
      <c r="L8052" s="2">
        <f>RADIANS(CSV[[#This Row],[lat]])</f>
        <v>-0.11534770389486204</v>
      </c>
      <c r="M8052" s="2">
        <f>SIN(CSV[[#This Row],[dlon]]/2)*SIN(CSV[[#This Row],[dlon]]/2)</f>
        <v>1.0352238832486204E-12</v>
      </c>
      <c r="N8052" s="2">
        <f>SIN(CSV[[#This Row],[dlat]]/2)*SIN(CSV[[#This Row],[dlat]]/2)</f>
        <v>7.6690442237517499E-12</v>
      </c>
      <c r="O8052" s="2">
        <f>COS(RADIANS(CSV[[#This Row],[lat]]))</f>
        <v>0.99335482639482275</v>
      </c>
      <c r="P8052" s="2">
        <f>CSV[[#This Row],[sindlon]]+CSV[[#This Row],[cosradlat]]*O8051*CSV[[#This Row],[sindlat]]</f>
        <v>8.6026776424358769E-12</v>
      </c>
      <c r="Q8052" s="2">
        <f>2*ASIN(SQRT(CSV[[#This Row],[Columna1]]))*6367445</f>
        <v>37.351841904233623</v>
      </c>
      <c r="R8052" s="2" t="e" vm="1">
        <f ca="1">_xlfn.CONCAT(CSV[[#This Row],[lon]],",",CSV[[#This Row],[lat]],";",CSV[[#This Row],[alt]])</f>
        <v>#NAME?</v>
      </c>
    </row>
    <row r="8053" spans="1:18" x14ac:dyDescent="0.25">
      <c r="A8053">
        <v>42.540860585868359</v>
      </c>
      <c r="B8053">
        <v>-6.6087797842919827</v>
      </c>
      <c r="C8053">
        <v>530.20001220703125</v>
      </c>
      <c r="D8053" s="1">
        <v>42854.545277777775</v>
      </c>
      <c r="E8053" s="1">
        <f>CSV[[#This Row],[Column4]]-D8052</f>
        <v>1.1574069503694773E-5</v>
      </c>
      <c r="F8053">
        <f>CSV[[#This Row],[alt]]-C8052</f>
        <v>-1.5999755859375</v>
      </c>
      <c r="G8053">
        <f>IF(CSV[[#This Row],[Altura]]&gt;0,CSV[[#This Row],[Altura]],0)</f>
        <v>0</v>
      </c>
      <c r="H8053">
        <f>IF(CSV[[#This Row],[Altura]]&lt;=0,CSV[[#This Row],[Altura]],0)</f>
        <v>-1.5999755859375</v>
      </c>
      <c r="I8053" s="2">
        <f>RADIANS(CSV[[#This Row],[lon]])-RADIANS(A8052)</f>
        <v>-1.1337615114515032E-6</v>
      </c>
      <c r="J8053" s="2">
        <f>RADIANS(CSV[[#This Row],[lat]])-RADIANS(B8052)</f>
        <v>2.7371197263148517E-6</v>
      </c>
      <c r="K8053" s="2">
        <f>RADIANS(CSV[[#This Row],[lon]])</f>
        <v>0.7424780838552868</v>
      </c>
      <c r="L8053" s="2">
        <f>RADIANS(CSV[[#This Row],[lat]])</f>
        <v>-0.11534496677513573</v>
      </c>
      <c r="M8053" s="2">
        <f>SIN(CSV[[#This Row],[dlon]]/2)*SIN(CSV[[#This Row],[dlon]]/2)</f>
        <v>3.213537912121648E-13</v>
      </c>
      <c r="N8053" s="2">
        <f>SIN(CSV[[#This Row],[dlat]]/2)*SIN(CSV[[#This Row],[dlat]]/2)</f>
        <v>1.872956099044303E-12</v>
      </c>
      <c r="O8053" s="2">
        <f>COS(RADIANS(CSV[[#This Row],[lat]]))</f>
        <v>0.99335514141192804</v>
      </c>
      <c r="P8053" s="2">
        <f>CSV[[#This Row],[sindlon]]+CSV[[#This Row],[cosradlat]]*O8052*CSV[[#This Row],[sindlat]]</f>
        <v>2.1695009461005843E-12</v>
      </c>
      <c r="Q8053" s="2">
        <f>2*ASIN(SQRT(CSV[[#This Row],[Columna1]]))*6367445</f>
        <v>18.757507118804735</v>
      </c>
      <c r="R8053" s="2" t="e" vm="1">
        <f ca="1">_xlfn.CONCAT(CSV[[#This Row],[lon]],",",CSV[[#This Row],[lat]],";",CSV[[#This Row],[alt]])</f>
        <v>#NAME?</v>
      </c>
    </row>
    <row r="8054" spans="1:18" x14ac:dyDescent="0.25">
      <c r="A8054">
        <v>42.540722703561187</v>
      </c>
      <c r="B8054">
        <v>-6.6084697376936674</v>
      </c>
      <c r="C8054">
        <v>528.5999755859375</v>
      </c>
      <c r="D8054" s="1">
        <v>42854.545300925929</v>
      </c>
      <c r="E8054" s="1">
        <f>CSV[[#This Row],[Column4]]-D8053</f>
        <v>2.3148153559304774E-5</v>
      </c>
      <c r="F8054">
        <f>CSV[[#This Row],[alt]]-C8053</f>
        <v>-1.60003662109375</v>
      </c>
      <c r="G8054">
        <f>IF(CSV[[#This Row],[Altura]]&gt;0,CSV[[#This Row],[Altura]],0)</f>
        <v>0</v>
      </c>
      <c r="H8054">
        <f>IF(CSV[[#This Row],[Altura]]&lt;=0,CSV[[#This Row],[Altura]],0)</f>
        <v>-1.60003662109375</v>
      </c>
      <c r="I8054" s="2">
        <f>RADIANS(CSV[[#This Row],[lon]])-RADIANS(A8053)</f>
        <v>-2.4065002404149993E-6</v>
      </c>
      <c r="J8054" s="2">
        <f>RADIANS(CSV[[#This Row],[lat]])-RADIANS(B8053)</f>
        <v>5.4113339752054346E-6</v>
      </c>
      <c r="K8054" s="2">
        <f>RADIANS(CSV[[#This Row],[lon]])</f>
        <v>0.74247567735504638</v>
      </c>
      <c r="L8054" s="2">
        <f>RADIANS(CSV[[#This Row],[lat]])</f>
        <v>-0.11533955544116052</v>
      </c>
      <c r="M8054" s="2">
        <f>SIN(CSV[[#This Row],[dlon]]/2)*SIN(CSV[[#This Row],[dlon]]/2)</f>
        <v>1.4478108517786636E-12</v>
      </c>
      <c r="N8054" s="2">
        <f>SIN(CSV[[#This Row],[dlat]]/2)*SIN(CSV[[#This Row],[dlat]]/2)</f>
        <v>7.3206338477852977E-12</v>
      </c>
      <c r="O8054" s="2">
        <f>COS(RADIANS(CSV[[#This Row],[lat]]))</f>
        <v>0.99335576418440086</v>
      </c>
      <c r="P8054" s="2">
        <f>CSV[[#This Row],[sindlon]]+CSV[[#This Row],[cosradlat]]*O8053*CSV[[#This Row],[sindlat]]</f>
        <v>8.6714833113047341E-12</v>
      </c>
      <c r="Q8054" s="2">
        <f>2*ASIN(SQRT(CSV[[#This Row],[Columna1]]))*6367445</f>
        <v>37.500917585111743</v>
      </c>
      <c r="R8054" s="2" t="e" vm="1">
        <f ca="1">_xlfn.CONCAT(CSV[[#This Row],[lon]],",",CSV[[#This Row],[lat]],";",CSV[[#This Row],[alt]])</f>
        <v>#NAME?</v>
      </c>
    </row>
    <row r="8055" spans="1:18" x14ac:dyDescent="0.25">
      <c r="A8055">
        <v>42.540571242570877</v>
      </c>
      <c r="B8055">
        <v>-6.6081770416349173</v>
      </c>
      <c r="C8055">
        <v>526.5999755859375</v>
      </c>
      <c r="D8055" s="1">
        <v>42854.545324074075</v>
      </c>
      <c r="E8055" s="1">
        <f>CSV[[#This Row],[Column4]]-D8054</f>
        <v>2.314814628334716E-5</v>
      </c>
      <c r="F8055">
        <f>CSV[[#This Row],[alt]]-C8054</f>
        <v>-2</v>
      </c>
      <c r="G8055">
        <f>IF(CSV[[#This Row],[Altura]]&gt;0,CSV[[#This Row],[Altura]],0)</f>
        <v>0</v>
      </c>
      <c r="H8055">
        <f>IF(CSV[[#This Row],[Altura]]&lt;=0,CSV[[#This Row],[Altura]],0)</f>
        <v>-2</v>
      </c>
      <c r="I8055" s="2">
        <f>RADIANS(CSV[[#This Row],[lon]])-RADIANS(A8054)</f>
        <v>-2.6434929691898645E-6</v>
      </c>
      <c r="J8055" s="2">
        <f>RADIANS(CSV[[#This Row],[lat]])-RADIANS(B8054)</f>
        <v>5.1085099328079808E-6</v>
      </c>
      <c r="K8055" s="2">
        <f>RADIANS(CSV[[#This Row],[lon]])</f>
        <v>0.74247303386207719</v>
      </c>
      <c r="L8055" s="2">
        <f>RADIANS(CSV[[#This Row],[lat]])</f>
        <v>-0.11533444693122771</v>
      </c>
      <c r="M8055" s="2">
        <f>SIN(CSV[[#This Row],[dlon]]/2)*SIN(CSV[[#This Row],[dlon]]/2)</f>
        <v>1.7470137695380444E-12</v>
      </c>
      <c r="N8055" s="2">
        <f>SIN(CSV[[#This Row],[dlat]]/2)*SIN(CSV[[#This Row],[dlat]]/2)</f>
        <v>6.5242184333852617E-12</v>
      </c>
      <c r="O8055" s="2">
        <f>COS(RADIANS(CSV[[#This Row],[lat]]))</f>
        <v>0.9933563520791675</v>
      </c>
      <c r="P8055" s="2">
        <f>CSV[[#This Row],[sindlon]]+CSV[[#This Row],[cosradlat]]*O8054*CSV[[#This Row],[sindlat]]</f>
        <v>8.1848271387211023E-12</v>
      </c>
      <c r="Q8055" s="2">
        <f>2*ASIN(SQRT(CSV[[#This Row],[Columna1]]))*6367445</f>
        <v>36.433421135220854</v>
      </c>
      <c r="R8055" s="2" t="e" vm="1">
        <f ca="1">_xlfn.CONCAT(CSV[[#This Row],[lon]],",",CSV[[#This Row],[lat]],";",CSV[[#This Row],[alt]])</f>
        <v>#NAME?</v>
      </c>
    </row>
    <row r="8056" spans="1:18" x14ac:dyDescent="0.25">
      <c r="A8056">
        <v>42.540498822927475</v>
      </c>
      <c r="B8056">
        <v>-6.6080311965197334</v>
      </c>
      <c r="C8056">
        <v>525.4000244140625</v>
      </c>
      <c r="D8056" s="1">
        <v>42854.545335648145</v>
      </c>
      <c r="E8056" s="1">
        <f>CSV[[#This Row],[Column4]]-D8055</f>
        <v>1.1574069503694773E-5</v>
      </c>
      <c r="F8056">
        <f>CSV[[#This Row],[alt]]-C8055</f>
        <v>-1.199951171875</v>
      </c>
      <c r="G8056">
        <f>IF(CSV[[#This Row],[Altura]]&gt;0,CSV[[#This Row],[Altura]],0)</f>
        <v>0</v>
      </c>
      <c r="H8056">
        <f>IF(CSV[[#This Row],[Altura]]&lt;=0,CSV[[#This Row],[Altura]],0)</f>
        <v>-1.199951171875</v>
      </c>
      <c r="I8056" s="2">
        <f>RADIANS(CSV[[#This Row],[lon]])-RADIANS(A8055)</f>
        <v>-1.2639612205767037E-6</v>
      </c>
      <c r="J8056" s="2">
        <f>RADIANS(CSV[[#This Row],[lat]])-RADIANS(B8055)</f>
        <v>2.5454774578992367E-6</v>
      </c>
      <c r="K8056" s="2">
        <f>RADIANS(CSV[[#This Row],[lon]])</f>
        <v>0.74247176990085662</v>
      </c>
      <c r="L8056" s="2">
        <f>RADIANS(CSV[[#This Row],[lat]])</f>
        <v>-0.11533190145376981</v>
      </c>
      <c r="M8056" s="2">
        <f>SIN(CSV[[#This Row],[dlon]]/2)*SIN(CSV[[#This Row],[dlon]]/2)</f>
        <v>3.9939949178038452E-13</v>
      </c>
      <c r="N8056" s="2">
        <f>SIN(CSV[[#This Row],[dlat]]/2)*SIN(CSV[[#This Row],[dlat]]/2)</f>
        <v>1.6198638721674153E-12</v>
      </c>
      <c r="O8056" s="2">
        <f>COS(RADIANS(CSV[[#This Row],[lat]]))</f>
        <v>0.99335664500674548</v>
      </c>
      <c r="P8056" s="2">
        <f>CSV[[#This Row],[sindlon]]+CSV[[#This Row],[cosradlat]]*O8055*CSV[[#This Row],[sindlat]]</f>
        <v>1.9978117224505067E-12</v>
      </c>
      <c r="Q8056" s="2">
        <f>2*ASIN(SQRT(CSV[[#This Row],[Columna1]]))*6367445</f>
        <v>17.999998816942938</v>
      </c>
      <c r="R8056" s="2" t="e" vm="1">
        <f ca="1">_xlfn.CONCAT(CSV[[#This Row],[lon]],",",CSV[[#This Row],[lat]],";",CSV[[#This Row],[alt]])</f>
        <v>#NAME?</v>
      </c>
    </row>
    <row r="8057" spans="1:18" x14ac:dyDescent="0.25">
      <c r="A8057">
        <v>42.540310649201274</v>
      </c>
      <c r="B8057">
        <v>-6.6075908113270998</v>
      </c>
      <c r="C8057">
        <v>524.4000244140625</v>
      </c>
      <c r="D8057" s="1">
        <v>42854.545370370368</v>
      </c>
      <c r="E8057" s="1">
        <f>CSV[[#This Row],[Column4]]-D8056</f>
        <v>3.4722223062999547E-5</v>
      </c>
      <c r="F8057">
        <f>CSV[[#This Row],[alt]]-C8056</f>
        <v>-1</v>
      </c>
      <c r="G8057">
        <f>IF(CSV[[#This Row],[Altura]]&gt;0,CSV[[#This Row],[Altura]],0)</f>
        <v>0</v>
      </c>
      <c r="H8057">
        <f>IF(CSV[[#This Row],[Altura]]&lt;=0,CSV[[#This Row],[Altura]],0)</f>
        <v>-1</v>
      </c>
      <c r="I8057" s="2">
        <f>RADIANS(CSV[[#This Row],[lon]])-RADIANS(A8056)</f>
        <v>-3.2842510878650089E-6</v>
      </c>
      <c r="J8057" s="2">
        <f>RADIANS(CSV[[#This Row],[lat]])-RADIANS(B8056)</f>
        <v>7.6861715884862791E-6</v>
      </c>
      <c r="K8057" s="2">
        <f>RADIANS(CSV[[#This Row],[lon]])</f>
        <v>0.74246848564976875</v>
      </c>
      <c r="L8057" s="2">
        <f>RADIANS(CSV[[#This Row],[lat]])</f>
        <v>-0.11532421528218133</v>
      </c>
      <c r="M8057" s="2">
        <f>SIN(CSV[[#This Row],[dlon]]/2)*SIN(CSV[[#This Row],[dlon]]/2)</f>
        <v>2.6965763020331999E-12</v>
      </c>
      <c r="N8057" s="2">
        <f>SIN(CSV[[#This Row],[dlat]]/2)*SIN(CSV[[#This Row],[dlat]]/2)</f>
        <v>1.4769308421840715E-11</v>
      </c>
      <c r="O8057" s="2">
        <f>COS(RADIANS(CSV[[#This Row],[lat]]))</f>
        <v>0.99335752947429201</v>
      </c>
      <c r="P8057" s="2">
        <f>CSV[[#This Row],[sindlon]]+CSV[[#This Row],[cosradlat]]*O8056*CSV[[#This Row],[sindlat]]</f>
        <v>1.7270314013466813E-11</v>
      </c>
      <c r="Q8057" s="2">
        <f>2*ASIN(SQRT(CSV[[#This Row],[Columna1]]))*6367445</f>
        <v>52.92310484571955</v>
      </c>
      <c r="R8057" s="2" t="e" vm="1">
        <f ca="1">_xlfn.CONCAT(CSV[[#This Row],[lon]],",",CSV[[#This Row],[lat]],";",CSV[[#This Row],[alt]])</f>
        <v>#NAME?</v>
      </c>
    </row>
    <row r="8058" spans="1:18" x14ac:dyDescent="0.25">
      <c r="A8058">
        <v>42.540211910381913</v>
      </c>
      <c r="B8058">
        <v>-6.6072943434119233</v>
      </c>
      <c r="C8058">
        <v>523</v>
      </c>
      <c r="D8058" s="1">
        <v>42854.545393518521</v>
      </c>
      <c r="E8058" s="1">
        <f>CSV[[#This Row],[Column4]]-D8057</f>
        <v>2.3148153559304774E-5</v>
      </c>
      <c r="F8058">
        <f>CSV[[#This Row],[alt]]-C8057</f>
        <v>-1.4000244140625</v>
      </c>
      <c r="G8058">
        <f>IF(CSV[[#This Row],[Altura]]&gt;0,CSV[[#This Row],[Altura]],0)</f>
        <v>0</v>
      </c>
      <c r="H8058">
        <f>IF(CSV[[#This Row],[Altura]]&lt;=0,CSV[[#This Row],[Altura]],0)</f>
        <v>-1.4000244140625</v>
      </c>
      <c r="I8058" s="2">
        <f>RADIANS(CSV[[#This Row],[lon]])-RADIANS(A8057)</f>
        <v>-1.7233174973707577E-6</v>
      </c>
      <c r="J8058" s="2">
        <f>RADIANS(CSV[[#This Row],[lat]])-RADIANS(B8057)</f>
        <v>5.1743412463611804E-6</v>
      </c>
      <c r="K8058" s="2">
        <f>RADIANS(CSV[[#This Row],[lon]])</f>
        <v>0.74246676233227138</v>
      </c>
      <c r="L8058" s="2">
        <f>RADIANS(CSV[[#This Row],[lat]])</f>
        <v>-0.11531904094093497</v>
      </c>
      <c r="M8058" s="2">
        <f>SIN(CSV[[#This Row],[dlon]]/2)*SIN(CSV[[#This Row],[dlon]]/2)</f>
        <v>7.4245579918586914E-13</v>
      </c>
      <c r="N8058" s="2">
        <f>SIN(CSV[[#This Row],[dlat]]/2)*SIN(CSV[[#This Row],[dlat]]/2)</f>
        <v>6.6934518334337087E-12</v>
      </c>
      <c r="O8058" s="2">
        <f>COS(RADIANS(CSV[[#This Row],[lat]]))</f>
        <v>0.99335812486600494</v>
      </c>
      <c r="P8058" s="2">
        <f>CSV[[#This Row],[sindlon]]+CSV[[#This Row],[cosradlat]]*O8057*CSV[[#This Row],[sindlat]]</f>
        <v>7.3472848095933957E-12</v>
      </c>
      <c r="Q8058" s="2">
        <f>2*ASIN(SQRT(CSV[[#This Row],[Columna1]]))*6367445</f>
        <v>34.519034151651873</v>
      </c>
      <c r="R8058" s="2" t="e" vm="1">
        <f ca="1">_xlfn.CONCAT(CSV[[#This Row],[lon]],",",CSV[[#This Row],[lat]],";",CSV[[#This Row],[alt]])</f>
        <v>#NAME?</v>
      </c>
    </row>
    <row r="8059" spans="1:18" x14ac:dyDescent="0.25">
      <c r="A8059">
        <v>42.54016580991447</v>
      </c>
      <c r="B8059">
        <v>-6.6069967858493328</v>
      </c>
      <c r="C8059">
        <v>522</v>
      </c>
      <c r="D8059" s="1">
        <v>42854.545416666668</v>
      </c>
      <c r="E8059" s="1">
        <f>CSV[[#This Row],[Column4]]-D8058</f>
        <v>2.314814628334716E-5</v>
      </c>
      <c r="F8059">
        <f>CSV[[#This Row],[alt]]-C8058</f>
        <v>-1</v>
      </c>
      <c r="G8059">
        <f>IF(CSV[[#This Row],[Altura]]&gt;0,CSV[[#This Row],[Altura]],0)</f>
        <v>0</v>
      </c>
      <c r="H8059">
        <f>IF(CSV[[#This Row],[Altura]]&lt;=0,CSV[[#This Row],[Altura]],0)</f>
        <v>-1</v>
      </c>
      <c r="I8059" s="2">
        <f>RADIANS(CSV[[#This Row],[lon]])-RADIANS(A8058)</f>
        <v>-8.0460494367162738E-7</v>
      </c>
      <c r="J8059" s="2">
        <f>RADIANS(CSV[[#This Row],[lat]])-RADIANS(B8058)</f>
        <v>5.1933591814073976E-6</v>
      </c>
      <c r="K8059" s="2">
        <f>RADIANS(CSV[[#This Row],[lon]])</f>
        <v>0.74246595772732771</v>
      </c>
      <c r="L8059" s="2">
        <f>RADIANS(CSV[[#This Row],[lat]])</f>
        <v>-0.11531384758175356</v>
      </c>
      <c r="M8059" s="2">
        <f>SIN(CSV[[#This Row],[dlon]]/2)*SIN(CSV[[#This Row],[dlon]]/2)</f>
        <v>1.6184727884519694E-13</v>
      </c>
      <c r="N8059" s="2">
        <f>SIN(CSV[[#This Row],[dlat]]/2)*SIN(CSV[[#This Row],[dlat]]/2)</f>
        <v>6.7427448967619744E-12</v>
      </c>
      <c r="O8059" s="2">
        <f>COS(RADIANS(CSV[[#This Row],[lat]]))</f>
        <v>0.99335872241929646</v>
      </c>
      <c r="P8059" s="2">
        <f>CSV[[#This Row],[sindlon]]+CSV[[#This Row],[cosradlat]]*O8058*CSV[[#This Row],[sindlat]]</f>
        <v>6.8153246915215752E-12</v>
      </c>
      <c r="Q8059" s="2">
        <f>2*ASIN(SQRT(CSV[[#This Row],[Columna1]]))*6367445</f>
        <v>33.245929036632631</v>
      </c>
      <c r="R8059" s="2" t="e" vm="1">
        <f ca="1">_xlfn.CONCAT(CSV[[#This Row],[lon]],",",CSV[[#This Row],[lat]],";",CSV[[#This Row],[alt]])</f>
        <v>#NAME?</v>
      </c>
    </row>
    <row r="8060" spans="1:18" x14ac:dyDescent="0.25">
      <c r="A8060">
        <v>42.540146699175239</v>
      </c>
      <c r="B8060">
        <v>-6.6068444866687059</v>
      </c>
      <c r="C8060">
        <v>521.5999755859375</v>
      </c>
      <c r="D8060" s="1">
        <v>42854.545428240737</v>
      </c>
      <c r="E8060" s="1">
        <f>CSV[[#This Row],[Column4]]-D8059</f>
        <v>1.1574069503694773E-5</v>
      </c>
      <c r="F8060">
        <f>CSV[[#This Row],[alt]]-C8059</f>
        <v>-0.4000244140625</v>
      </c>
      <c r="G8060">
        <f>IF(CSV[[#This Row],[Altura]]&gt;0,CSV[[#This Row],[Altura]],0)</f>
        <v>0</v>
      </c>
      <c r="H8060">
        <f>IF(CSV[[#This Row],[Altura]]&lt;=0,CSV[[#This Row],[Altura]],0)</f>
        <v>-0.4000244140625</v>
      </c>
      <c r="I8060" s="2">
        <f>RADIANS(CSV[[#This Row],[lon]])-RADIANS(A8059)</f>
        <v>-3.3354532202878318E-7</v>
      </c>
      <c r="J8060" s="2">
        <f>RADIANS(CSV[[#This Row],[lat]])-RADIANS(B8059)</f>
        <v>2.6581221500288077E-6</v>
      </c>
      <c r="K8060" s="2">
        <f>RADIANS(CSV[[#This Row],[lon]])</f>
        <v>0.74246562418200568</v>
      </c>
      <c r="L8060" s="2">
        <f>RADIANS(CSV[[#This Row],[lat]])</f>
        <v>-0.11531118945960353</v>
      </c>
      <c r="M8060" s="2">
        <f>SIN(CSV[[#This Row],[dlon]]/2)*SIN(CSV[[#This Row],[dlon]]/2)</f>
        <v>2.7813120461820912E-14</v>
      </c>
      <c r="N8060" s="2">
        <f>SIN(CSV[[#This Row],[dlat]]/2)*SIN(CSV[[#This Row],[dlat]]/2)</f>
        <v>1.7664033411174025E-12</v>
      </c>
      <c r="O8060" s="2">
        <f>COS(RADIANS(CSV[[#This Row],[lat]]))</f>
        <v>0.99335902825522104</v>
      </c>
      <c r="P8060" s="2">
        <f>CSV[[#This Row],[sindlon]]+CSV[[#This Row],[cosradlat]]*O8059*CSV[[#This Row],[sindlat]]</f>
        <v>1.7708325583942328E-12</v>
      </c>
      <c r="Q8060" s="2">
        <f>2*ASIN(SQRT(CSV[[#This Row],[Columna1]]))*6367445</f>
        <v>16.946653399350563</v>
      </c>
      <c r="R8060" s="2" t="e" vm="1">
        <f ca="1">_xlfn.CONCAT(CSV[[#This Row],[lon]],",",CSV[[#This Row],[lat]],";",CSV[[#This Row],[alt]])</f>
        <v>#NAME?</v>
      </c>
    </row>
    <row r="8061" spans="1:18" x14ac:dyDescent="0.25">
      <c r="A8061">
        <v>42.540129935368896</v>
      </c>
      <c r="B8061">
        <v>-6.6065243817865849</v>
      </c>
      <c r="C8061">
        <v>521.20001220703125</v>
      </c>
      <c r="D8061" s="1">
        <v>42854.545451388891</v>
      </c>
      <c r="E8061" s="1">
        <f>CSV[[#This Row],[Column4]]-D8060</f>
        <v>2.3148153559304774E-5</v>
      </c>
      <c r="F8061">
        <f>CSV[[#This Row],[alt]]-C8060</f>
        <v>-0.39996337890625</v>
      </c>
      <c r="G8061">
        <f>IF(CSV[[#This Row],[Altura]]&gt;0,CSV[[#This Row],[Altura]],0)</f>
        <v>0</v>
      </c>
      <c r="H8061">
        <f>IF(CSV[[#This Row],[Altura]]&lt;=0,CSV[[#This Row],[Altura]],0)</f>
        <v>-0.39996337890625</v>
      </c>
      <c r="I8061" s="2">
        <f>RADIANS(CSV[[#This Row],[lon]])-RADIANS(A8060)</f>
        <v>-2.9258361589068471E-7</v>
      </c>
      <c r="J8061" s="2">
        <f>RADIANS(CSV[[#This Row],[lat]])-RADIANS(B8060)</f>
        <v>5.5868841447176409E-6</v>
      </c>
      <c r="K8061" s="2">
        <f>RADIANS(CSV[[#This Row],[lon]])</f>
        <v>0.74246533159838979</v>
      </c>
      <c r="L8061" s="2">
        <f>RADIANS(CSV[[#This Row],[lat]])</f>
        <v>-0.11530560257545881</v>
      </c>
      <c r="M8061" s="2">
        <f>SIN(CSV[[#This Row],[dlon]]/2)*SIN(CSV[[#This Row],[dlon]]/2)</f>
        <v>2.1401293071916779E-14</v>
      </c>
      <c r="N8061" s="2">
        <f>SIN(CSV[[#This Row],[dlat]]/2)*SIN(CSV[[#This Row],[dlat]]/2)</f>
        <v>7.8033186116040446E-12</v>
      </c>
      <c r="O8061" s="2">
        <f>COS(RADIANS(CSV[[#This Row],[lat]]))</f>
        <v>0.99335967104323675</v>
      </c>
      <c r="P8061" s="2">
        <f>CSV[[#This Row],[sindlon]]+CSV[[#This Row],[cosradlat]]*O8060*CSV[[#This Row],[sindlat]]</f>
        <v>7.7214257963186563E-12</v>
      </c>
      <c r="Q8061" s="2">
        <f>2*ASIN(SQRT(CSV[[#This Row],[Columna1]]))*6367445</f>
        <v>35.387016544853878</v>
      </c>
      <c r="R8061" s="2" t="e" vm="1">
        <f ca="1">_xlfn.CONCAT(CSV[[#This Row],[lon]],",",CSV[[#This Row],[lat]],";",CSV[[#This Row],[alt]])</f>
        <v>#NAME?</v>
      </c>
    </row>
    <row r="8062" spans="1:18" x14ac:dyDescent="0.25">
      <c r="A8062">
        <v>42.540143094956875</v>
      </c>
      <c r="B8062">
        <v>-6.6063725017011166</v>
      </c>
      <c r="C8062">
        <v>521</v>
      </c>
      <c r="D8062" s="1">
        <v>42854.54546296296</v>
      </c>
      <c r="E8062" s="1">
        <f>CSV[[#This Row],[Column4]]-D8061</f>
        <v>1.1574069503694773E-5</v>
      </c>
      <c r="F8062">
        <f>CSV[[#This Row],[alt]]-C8061</f>
        <v>-0.20001220703125</v>
      </c>
      <c r="G8062">
        <f>IF(CSV[[#This Row],[Altura]]&gt;0,CSV[[#This Row],[Altura]],0)</f>
        <v>0</v>
      </c>
      <c r="H8062">
        <f>IF(CSV[[#This Row],[Altura]]&lt;=0,CSV[[#This Row],[Altura]],0)</f>
        <v>-0.20001220703125</v>
      </c>
      <c r="I8062" s="2">
        <f>RADIANS(CSV[[#This Row],[lon]])-RADIANS(A8061)</f>
        <v>2.296781385080493E-7</v>
      </c>
      <c r="J8062" s="2">
        <f>RADIANS(CSV[[#This Row],[lat]])-RADIANS(B8061)</f>
        <v>2.6508075596370917E-6</v>
      </c>
      <c r="K8062" s="2">
        <f>RADIANS(CSV[[#This Row],[lon]])</f>
        <v>0.7424655612765283</v>
      </c>
      <c r="L8062" s="2">
        <f>RADIANS(CSV[[#This Row],[lat]])</f>
        <v>-0.11530295176789918</v>
      </c>
      <c r="M8062" s="2">
        <f>SIN(CSV[[#This Row],[dlon]]/2)*SIN(CSV[[#This Row],[dlon]]/2)</f>
        <v>1.3188011827130612E-14</v>
      </c>
      <c r="N8062" s="2">
        <f>SIN(CSV[[#This Row],[dlat]]/2)*SIN(CSV[[#This Row],[dlat]]/2)</f>
        <v>1.7566951795562595E-12</v>
      </c>
      <c r="O8062" s="2">
        <f>COS(RADIANS(CSV[[#This Row],[lat]]))</f>
        <v>0.99335997601586423</v>
      </c>
      <c r="P8062" s="2">
        <f>CSV[[#This Row],[sindlon]]+CSV[[#This Row],[cosradlat]]*O8061*CSV[[#This Row],[sindlat]]</f>
        <v>1.7466311154939732E-12</v>
      </c>
      <c r="Q8062" s="2">
        <f>2*ASIN(SQRT(CSV[[#This Row],[Columna1]]))*6367445</f>
        <v>16.83045257227851</v>
      </c>
      <c r="R8062" s="2" t="e" vm="1">
        <f ca="1">_xlfn.CONCAT(CSV[[#This Row],[lon]],",",CSV[[#This Row],[lat]],";",CSV[[#This Row],[alt]])</f>
        <v>#NAME?</v>
      </c>
    </row>
    <row r="8063" spans="1:18" x14ac:dyDescent="0.25">
      <c r="A8063">
        <v>42.540170000866055</v>
      </c>
      <c r="B8063">
        <v>-6.6062293387949467</v>
      </c>
      <c r="C8063">
        <v>520.5999755859375</v>
      </c>
      <c r="D8063" s="1">
        <v>42854.545474537037</v>
      </c>
      <c r="E8063" s="1">
        <f>CSV[[#This Row],[Column4]]-D8062</f>
        <v>1.1574076779652387E-5</v>
      </c>
      <c r="F8063">
        <f>CSV[[#This Row],[alt]]-C8062</f>
        <v>-0.4000244140625</v>
      </c>
      <c r="G8063">
        <f>IF(CSV[[#This Row],[Altura]]&gt;0,CSV[[#This Row],[Altura]],0)</f>
        <v>0</v>
      </c>
      <c r="H8063">
        <f>IF(CSV[[#This Row],[Altura]]&lt;=0,CSV[[#This Row],[Altura]],0)</f>
        <v>-0.4000244140625</v>
      </c>
      <c r="I8063" s="2">
        <f>RADIANS(CSV[[#This Row],[lon]])-RADIANS(A8062)</f>
        <v>4.6959670341184534E-7</v>
      </c>
      <c r="J8063" s="2">
        <f>RADIANS(CSV[[#This Row],[lat]])-RADIANS(B8062)</f>
        <v>2.4986640793922543E-6</v>
      </c>
      <c r="K8063" s="2">
        <f>RADIANS(CSV[[#This Row],[lon]])</f>
        <v>0.74246603087323171</v>
      </c>
      <c r="L8063" s="2">
        <f>RADIANS(CSV[[#This Row],[lat]])</f>
        <v>-0.11530045310381978</v>
      </c>
      <c r="M8063" s="2">
        <f>SIN(CSV[[#This Row],[dlon]]/2)*SIN(CSV[[#This Row],[dlon]]/2)</f>
        <v>5.5130265963817137E-14</v>
      </c>
      <c r="N8063" s="2">
        <f>SIN(CSV[[#This Row],[dlat]]/2)*SIN(CSV[[#This Row],[dlat]]/2)</f>
        <v>1.5608305454104732E-12</v>
      </c>
      <c r="O8063" s="2">
        <f>COS(RADIANS(CSV[[#This Row],[lat]]))</f>
        <v>0.99336026347815343</v>
      </c>
      <c r="P8063" s="2">
        <f>CSV[[#This Row],[sindlon]]+CSV[[#This Row],[cosradlat]]*O8062*CSV[[#This Row],[sindlat]]</f>
        <v>1.5953021694531271E-12</v>
      </c>
      <c r="Q8063" s="2">
        <f>2*ASIN(SQRT(CSV[[#This Row],[Columna1]]))*6367445</f>
        <v>16.084837433006552</v>
      </c>
      <c r="R8063" s="2" t="e" vm="1">
        <f ca="1">_xlfn.CONCAT(CSV[[#This Row],[lon]],",",CSV[[#This Row],[lat]],";",CSV[[#This Row],[alt]])</f>
        <v>#NAME?</v>
      </c>
    </row>
    <row r="8064" spans="1:18" x14ac:dyDescent="0.25">
      <c r="A8064">
        <v>42.540284246206284</v>
      </c>
      <c r="B8064">
        <v>-6.6058322880417109</v>
      </c>
      <c r="C8064">
        <v>519.4000244140625</v>
      </c>
      <c r="D8064" s="1">
        <v>42854.54550925926</v>
      </c>
      <c r="E8064" s="1">
        <f>CSV[[#This Row],[Column4]]-D8063</f>
        <v>3.4722223062999547E-5</v>
      </c>
      <c r="F8064">
        <f>CSV[[#This Row],[alt]]-C8063</f>
        <v>-1.199951171875</v>
      </c>
      <c r="G8064">
        <f>IF(CSV[[#This Row],[Altura]]&gt;0,CSV[[#This Row],[Altura]],0)</f>
        <v>0</v>
      </c>
      <c r="H8064">
        <f>IF(CSV[[#This Row],[Altura]]&lt;=0,CSV[[#This Row],[Altura]],0)</f>
        <v>-1.199951171875</v>
      </c>
      <c r="I8064" s="2">
        <f>RADIANS(CSV[[#This Row],[lon]])-RADIANS(A8063)</f>
        <v>1.9939573420169054E-6</v>
      </c>
      <c r="J8064" s="2">
        <f>RADIANS(CSV[[#This Row],[lat]])-RADIANS(B8063)</f>
        <v>6.9298429414832441E-6</v>
      </c>
      <c r="K8064" s="2">
        <f>RADIANS(CSV[[#This Row],[lon]])</f>
        <v>0.74246802483057373</v>
      </c>
      <c r="L8064" s="2">
        <f>RADIANS(CSV[[#This Row],[lat]])</f>
        <v>-0.1152935232608783</v>
      </c>
      <c r="M8064" s="2">
        <f>SIN(CSV[[#This Row],[dlon]]/2)*SIN(CSV[[#This Row],[dlon]]/2)</f>
        <v>9.939664704454513E-13</v>
      </c>
      <c r="N8064" s="2">
        <f>SIN(CSV[[#This Row],[dlat]]/2)*SIN(CSV[[#This Row],[dlat]]/2)</f>
        <v>1.2005680798358241E-11</v>
      </c>
      <c r="O8064" s="2">
        <f>COS(RADIANS(CSV[[#This Row],[lat]]))</f>
        <v>0.99336106069913432</v>
      </c>
      <c r="P8064" s="2">
        <f>CSV[[#This Row],[sindlon]]+CSV[[#This Row],[cosradlat]]*O8063*CSV[[#This Row],[sindlat]]</f>
        <v>1.2840756945558418E-11</v>
      </c>
      <c r="Q8064" s="2">
        <f>2*ASIN(SQRT(CSV[[#This Row],[Columna1]]))*6367445</f>
        <v>45.634207288135613</v>
      </c>
      <c r="R8064" s="2" t="e" vm="1">
        <f ca="1">_xlfn.CONCAT(CSV[[#This Row],[lon]],",",CSV[[#This Row],[lat]],";",CSV[[#This Row],[alt]])</f>
        <v>#NAME?</v>
      </c>
    </row>
    <row r="8065" spans="1:18" x14ac:dyDescent="0.25">
      <c r="A8065">
        <v>42.540517011657357</v>
      </c>
      <c r="B8065">
        <v>-6.6051574610173702</v>
      </c>
      <c r="C8065">
        <v>518.4000244140625</v>
      </c>
      <c r="D8065" s="1">
        <v>42854.545567129629</v>
      </c>
      <c r="E8065" s="1">
        <f>CSV[[#This Row],[Column4]]-D8064</f>
        <v>5.7870369346346706E-5</v>
      </c>
      <c r="F8065">
        <f>CSV[[#This Row],[alt]]-C8064</f>
        <v>-1</v>
      </c>
      <c r="G8065">
        <f>IF(CSV[[#This Row],[Altura]]&gt;0,CSV[[#This Row],[Altura]],0)</f>
        <v>0</v>
      </c>
      <c r="H8065">
        <f>IF(CSV[[#This Row],[Altura]]&lt;=0,CSV[[#This Row],[Altura]],0)</f>
        <v>-1</v>
      </c>
      <c r="I8065" s="2">
        <f>RADIANS(CSV[[#This Row],[lon]])-RADIANS(A8064)</f>
        <v>4.0625235061542142E-6</v>
      </c>
      <c r="J8065" s="2">
        <f>RADIANS(CSV[[#This Row],[lat]])-RADIANS(B8064)</f>
        <v>1.1777953456179602E-5</v>
      </c>
      <c r="K8065" s="2">
        <f>RADIANS(CSV[[#This Row],[lon]])</f>
        <v>0.74247208735407988</v>
      </c>
      <c r="L8065" s="2">
        <f>RADIANS(CSV[[#This Row],[lat]])</f>
        <v>-0.11528174530742212</v>
      </c>
      <c r="M8065" s="2">
        <f>SIN(CSV[[#This Row],[dlon]]/2)*SIN(CSV[[#This Row],[dlon]]/2)</f>
        <v>4.126024309508208E-12</v>
      </c>
      <c r="N8065" s="2">
        <f>SIN(CSV[[#This Row],[dlat]]/2)*SIN(CSV[[#This Row],[dlat]]/2)</f>
        <v>3.4680046903582359E-11</v>
      </c>
      <c r="O8065" s="2">
        <f>COS(RADIANS(CSV[[#This Row],[lat]]))</f>
        <v>0.9933624155455999</v>
      </c>
      <c r="P8065" s="2">
        <f>CSV[[#This Row],[sindlon]]+CSV[[#This Row],[cosradlat]]*O8064*CSV[[#This Row],[sindlat]]</f>
        <v>3.8347168975532207E-11</v>
      </c>
      <c r="Q8065" s="2">
        <f>2*ASIN(SQRT(CSV[[#This Row],[Columna1]]))*6367445</f>
        <v>78.86092223557246</v>
      </c>
      <c r="R8065" s="2" t="e" vm="1">
        <f ca="1">_xlfn.CONCAT(CSV[[#This Row],[lon]],",",CSV[[#This Row],[lat]],";",CSV[[#This Row],[alt]])</f>
        <v>#NAME?</v>
      </c>
    </row>
    <row r="8066" spans="1:18" x14ac:dyDescent="0.25">
      <c r="A8066">
        <v>42.540567554533482</v>
      </c>
      <c r="B8066">
        <v>-6.605030307546258</v>
      </c>
      <c r="C8066">
        <v>517.79998779296875</v>
      </c>
      <c r="D8066" s="1">
        <v>42854.545578703706</v>
      </c>
      <c r="E8066" s="1">
        <f>CSV[[#This Row],[Column4]]-D8065</f>
        <v>1.1574076779652387E-5</v>
      </c>
      <c r="F8066">
        <f>CSV[[#This Row],[alt]]-C8065</f>
        <v>-0.60003662109375</v>
      </c>
      <c r="G8066">
        <f>IF(CSV[[#This Row],[Altura]]&gt;0,CSV[[#This Row],[Altura]],0)</f>
        <v>0</v>
      </c>
      <c r="H8066">
        <f>IF(CSV[[#This Row],[Altura]]&lt;=0,CSV[[#This Row],[Altura]],0)</f>
        <v>-0.60003662109375</v>
      </c>
      <c r="I8066" s="2">
        <f>RADIANS(CSV[[#This Row],[lon]])-RADIANS(A8065)</f>
        <v>8.8213960180993922E-7</v>
      </c>
      <c r="J8066" s="2">
        <f>RADIANS(CSV[[#This Row],[lat]])-RADIANS(B8065)</f>
        <v>2.2192467262482918E-6</v>
      </c>
      <c r="K8066" s="2">
        <f>RADIANS(CSV[[#This Row],[lon]])</f>
        <v>0.74247296949368169</v>
      </c>
      <c r="L8066" s="2">
        <f>RADIANS(CSV[[#This Row],[lat]])</f>
        <v>-0.11527952606069587</v>
      </c>
      <c r="M8066" s="2">
        <f>SIN(CSV[[#This Row],[dlon]]/2)*SIN(CSV[[#This Row],[dlon]]/2)</f>
        <v>1.9454256927033693E-13</v>
      </c>
      <c r="N8066" s="2">
        <f>SIN(CSV[[#This Row],[dlat]]/2)*SIN(CSV[[#This Row],[dlat]]/2)</f>
        <v>1.2312640079904349E-12</v>
      </c>
      <c r="O8066" s="2">
        <f>COS(RADIANS(CSV[[#This Row],[lat]]))</f>
        <v>0.99336267081548857</v>
      </c>
      <c r="P8066" s="2">
        <f>CSV[[#This Row],[sindlon]]+CSV[[#This Row],[cosradlat]]*O8065*CSV[[#This Row],[sindlat]]</f>
        <v>1.4095158982495306E-12</v>
      </c>
      <c r="Q8066" s="2">
        <f>2*ASIN(SQRT(CSV[[#This Row],[Columna1]]))*6367445</f>
        <v>15.119247881282202</v>
      </c>
      <c r="R8066" s="2" t="e" vm="1">
        <f ca="1">_xlfn.CONCAT(CSV[[#This Row],[lon]],",",CSV[[#This Row],[lat]],";",CSV[[#This Row],[alt]])</f>
        <v>#NAME?</v>
      </c>
    </row>
    <row r="8067" spans="1:18" x14ac:dyDescent="0.25">
      <c r="A8067">
        <v>42.540715411305428</v>
      </c>
      <c r="B8067">
        <v>-6.6046810336410999</v>
      </c>
      <c r="C8067">
        <v>518.4000244140625</v>
      </c>
      <c r="D8067" s="1">
        <v>42854.545613425929</v>
      </c>
      <c r="E8067" s="1">
        <f>CSV[[#This Row],[Column4]]-D8066</f>
        <v>3.4722223062999547E-5</v>
      </c>
      <c r="F8067">
        <f>CSV[[#This Row],[alt]]-C8066</f>
        <v>0.60003662109375</v>
      </c>
      <c r="G8067">
        <f>IF(CSV[[#This Row],[Altura]]&gt;0,CSV[[#This Row],[Altura]],0)</f>
        <v>0.60003662109375</v>
      </c>
      <c r="H8067">
        <f>IF(CSV[[#This Row],[Altura]]&lt;=0,CSV[[#This Row],[Altura]],0)</f>
        <v>0</v>
      </c>
      <c r="I8067" s="2">
        <f>RADIANS(CSV[[#This Row],[lon]])-RADIANS(A8066)</f>
        <v>2.5805874918072291E-6</v>
      </c>
      <c r="J8067" s="2">
        <f>RADIANS(CSV[[#This Row],[lat]])-RADIANS(B8066)</f>
        <v>6.0959796363141416E-6</v>
      </c>
      <c r="K8067" s="2">
        <f>RADIANS(CSV[[#This Row],[lon]])</f>
        <v>0.7424755500811735</v>
      </c>
      <c r="L8067" s="2">
        <f>RADIANS(CSV[[#This Row],[lat]])</f>
        <v>-0.11527343008105956</v>
      </c>
      <c r="M8067" s="2">
        <f>SIN(CSV[[#This Row],[dlon]]/2)*SIN(CSV[[#This Row],[dlon]]/2)</f>
        <v>1.6648579507170574E-12</v>
      </c>
      <c r="N8067" s="2">
        <f>SIN(CSV[[#This Row],[dlat]]/2)*SIN(CSV[[#This Row],[dlat]]/2)</f>
        <v>9.2902419315604059E-12</v>
      </c>
      <c r="O8067" s="2">
        <f>COS(RADIANS(CSV[[#This Row],[lat]]))</f>
        <v>0.99336337198320979</v>
      </c>
      <c r="P8067" s="2">
        <f>CSV[[#This Row],[sindlon]]+CSV[[#This Row],[cosradlat]]*O8066*CSV[[#This Row],[sindlat]]</f>
        <v>1.0832190838859156E-11</v>
      </c>
      <c r="Q8067" s="2">
        <f>2*ASIN(SQRT(CSV[[#This Row],[Columna1]]))*6367445</f>
        <v>41.913444132849023</v>
      </c>
      <c r="R8067" s="2" t="e" vm="1">
        <f ca="1">_xlfn.CONCAT(CSV[[#This Row],[lon]],",",CSV[[#This Row],[lat]],";",CSV[[#This Row],[alt]])</f>
        <v>#NAME?</v>
      </c>
    </row>
    <row r="8068" spans="1:18" x14ac:dyDescent="0.25">
      <c r="A8068">
        <v>42.540931832045317</v>
      </c>
      <c r="B8068">
        <v>-6.6039675660431394</v>
      </c>
      <c r="C8068">
        <v>519.20001220703125</v>
      </c>
      <c r="D8068" s="1">
        <v>42854.545682870368</v>
      </c>
      <c r="E8068" s="1">
        <f>CSV[[#This Row],[Column4]]-D8067</f>
        <v>6.9444438850041479E-5</v>
      </c>
      <c r="F8068">
        <f>CSV[[#This Row],[alt]]-C8067</f>
        <v>0.79998779296875</v>
      </c>
      <c r="G8068">
        <f>IF(CSV[[#This Row],[Altura]]&gt;0,CSV[[#This Row],[Altura]],0)</f>
        <v>0.79998779296875</v>
      </c>
      <c r="H8068">
        <f>IF(CSV[[#This Row],[Altura]]&lt;=0,CSV[[#This Row],[Altura]],0)</f>
        <v>0</v>
      </c>
      <c r="I8068" s="2">
        <f>RADIANS(CSV[[#This Row],[lon]])-RADIANS(A8067)</f>
        <v>3.7772544806413677E-6</v>
      </c>
      <c r="J8068" s="2">
        <f>RADIANS(CSV[[#This Row],[lat]])-RADIANS(B8067)</f>
        <v>1.2452358690698273E-5</v>
      </c>
      <c r="K8068" s="2">
        <f>RADIANS(CSV[[#This Row],[lon]])</f>
        <v>0.74247932733565414</v>
      </c>
      <c r="L8068" s="2">
        <f>RADIANS(CSV[[#This Row],[lat]])</f>
        <v>-0.11526097772236886</v>
      </c>
      <c r="M8068" s="2">
        <f>SIN(CSV[[#This Row],[dlon]]/2)*SIN(CSV[[#This Row],[dlon]]/2)</f>
        <v>3.5669128528770814E-12</v>
      </c>
      <c r="N8068" s="2">
        <f>SIN(CSV[[#This Row],[dlat]]/2)*SIN(CSV[[#This Row],[dlat]]/2)</f>
        <v>3.8765309239951291E-11</v>
      </c>
      <c r="O8068" s="2">
        <f>COS(RADIANS(CSV[[#This Row],[lat]]))</f>
        <v>0.99336480415542239</v>
      </c>
      <c r="P8068" s="2">
        <f>CSV[[#This Row],[sindlon]]+CSV[[#This Row],[cosradlat]]*O8067*CSV[[#This Row],[sindlat]]</f>
        <v>4.1819442779718926E-11</v>
      </c>
      <c r="Q8068" s="2">
        <f>2*ASIN(SQRT(CSV[[#This Row],[Columna1]]))*6367445</f>
        <v>82.353928105811448</v>
      </c>
      <c r="R8068" s="2" t="e" vm="1">
        <f ca="1">_xlfn.CONCAT(CSV[[#This Row],[lon]],",",CSV[[#This Row],[lat]],";",CSV[[#This Row],[alt]])</f>
        <v>#NAME?</v>
      </c>
    </row>
    <row r="8069" spans="1:18" x14ac:dyDescent="0.25">
      <c r="A8069">
        <v>42.540964772924781</v>
      </c>
      <c r="B8069">
        <v>-6.6038545779883862</v>
      </c>
      <c r="C8069">
        <v>519.4000244140625</v>
      </c>
      <c r="D8069" s="1">
        <v>42854.545694444445</v>
      </c>
      <c r="E8069" s="1">
        <f>CSV[[#This Row],[Column4]]-D8068</f>
        <v>1.1574076779652387E-5</v>
      </c>
      <c r="F8069">
        <f>CSV[[#This Row],[alt]]-C8068</f>
        <v>0.20001220703125</v>
      </c>
      <c r="G8069">
        <f>IF(CSV[[#This Row],[Altura]]&gt;0,CSV[[#This Row],[Altura]],0)</f>
        <v>0.20001220703125</v>
      </c>
      <c r="H8069">
        <f>IF(CSV[[#This Row],[Altura]]&lt;=0,CSV[[#This Row],[Altura]],0)</f>
        <v>0</v>
      </c>
      <c r="I8069" s="2">
        <f>RADIANS(CSV[[#This Row],[lon]])-RADIANS(A8068)</f>
        <v>5.7492680516357808E-7</v>
      </c>
      <c r="J8069" s="2">
        <f>RADIANS(CSV[[#This Row],[lat]])-RADIANS(B8068)</f>
        <v>1.972013570869513E-6</v>
      </c>
      <c r="K8069" s="2">
        <f>RADIANS(CSV[[#This Row],[lon]])</f>
        <v>0.7424799022624593</v>
      </c>
      <c r="L8069" s="2">
        <f>RADIANS(CSV[[#This Row],[lat]])</f>
        <v>-0.11525900570879799</v>
      </c>
      <c r="M8069" s="2">
        <f>SIN(CSV[[#This Row],[dlon]]/2)*SIN(CSV[[#This Row],[dlon]]/2)</f>
        <v>8.2635207823897437E-14</v>
      </c>
      <c r="N8069" s="2">
        <f>SIN(CSV[[#This Row],[dlat]]/2)*SIN(CSV[[#This Row],[dlat]]/2)</f>
        <v>9.7220938092306716E-13</v>
      </c>
      <c r="O8069" s="2">
        <f>COS(RADIANS(CSV[[#This Row],[lat]]))</f>
        <v>0.9933650309467621</v>
      </c>
      <c r="P8069" s="2">
        <f>CSV[[#This Row],[sindlon]]+CSV[[#This Row],[cosradlat]]*O8068*CSV[[#This Row],[sindlat]]</f>
        <v>1.0419860108029214E-12</v>
      </c>
      <c r="Q8069" s="2">
        <f>2*ASIN(SQRT(CSV[[#This Row],[Columna1]]))*6367445</f>
        <v>12.999484849767338</v>
      </c>
      <c r="R8069" s="2" t="e" vm="1">
        <f ca="1">_xlfn.CONCAT(CSV[[#This Row],[lon]],",",CSV[[#This Row],[lat]],";",CSV[[#This Row],[alt]])</f>
        <v>#NAME?</v>
      </c>
    </row>
    <row r="8070" spans="1:18" x14ac:dyDescent="0.25">
      <c r="A8070">
        <v>42.540999976918101</v>
      </c>
      <c r="B8070">
        <v>-6.6037460323423147</v>
      </c>
      <c r="C8070">
        <v>520</v>
      </c>
      <c r="D8070" s="1">
        <v>42854.545706018522</v>
      </c>
      <c r="E8070" s="1">
        <f>CSV[[#This Row],[Column4]]-D8069</f>
        <v>1.1574076779652387E-5</v>
      </c>
      <c r="F8070">
        <f>CSV[[#This Row],[alt]]-C8069</f>
        <v>0.5999755859375</v>
      </c>
      <c r="G8070">
        <f>IF(CSV[[#This Row],[Altura]]&gt;0,CSV[[#This Row],[Altura]],0)</f>
        <v>0.5999755859375</v>
      </c>
      <c r="H8070">
        <f>IF(CSV[[#This Row],[Altura]]&lt;=0,CSV[[#This Row],[Altura]],0)</f>
        <v>0</v>
      </c>
      <c r="I8070" s="2">
        <f>RADIANS(CSV[[#This Row],[lon]])-RADIANS(A8069)</f>
        <v>6.1442559329272228E-7</v>
      </c>
      <c r="J8070" s="2">
        <f>RADIANS(CSV[[#This Row],[lat]])-RADIANS(B8069)</f>
        <v>1.8944789126479344E-6</v>
      </c>
      <c r="K8070" s="2">
        <f>RADIANS(CSV[[#This Row],[lon]])</f>
        <v>0.74248051668805259</v>
      </c>
      <c r="L8070" s="2">
        <f>RADIANS(CSV[[#This Row],[lat]])</f>
        <v>-0.11525711122988534</v>
      </c>
      <c r="M8070" s="2">
        <f>SIN(CSV[[#This Row],[dlon]]/2)*SIN(CSV[[#This Row],[dlon]]/2)</f>
        <v>9.4379702423275487E-14</v>
      </c>
      <c r="N8070" s="2">
        <f>SIN(CSV[[#This Row],[dlat]]/2)*SIN(CSV[[#This Row],[dlat]]/2)</f>
        <v>8.9726258761665663E-13</v>
      </c>
      <c r="O8070" s="2">
        <f>COS(RADIANS(CSV[[#This Row],[lat]]))</f>
        <v>0.99336524881759347</v>
      </c>
      <c r="P8070" s="2">
        <f>CSV[[#This Row],[sindlon]]+CSV[[#This Row],[cosradlat]]*O8069*CSV[[#This Row],[sindlat]]</f>
        <v>9.7977536525160282E-13</v>
      </c>
      <c r="Q8070" s="2">
        <f>2*ASIN(SQRT(CSV[[#This Row],[Columna1]]))*6367445</f>
        <v>12.605452953433623</v>
      </c>
      <c r="R8070" s="2" t="e" vm="1">
        <f ca="1">_xlfn.CONCAT(CSV[[#This Row],[lon]],",",CSV[[#This Row],[lat]],";",CSV[[#This Row],[alt]])</f>
        <v>#NAME?</v>
      </c>
    </row>
    <row r="8071" spans="1:18" x14ac:dyDescent="0.25">
      <c r="A8071">
        <v>42.54103509709239</v>
      </c>
      <c r="B8071">
        <v>-6.6036374866962433</v>
      </c>
      <c r="C8071">
        <v>520.5999755859375</v>
      </c>
      <c r="D8071" s="1">
        <v>42854.545717592591</v>
      </c>
      <c r="E8071" s="1">
        <f>CSV[[#This Row],[Column4]]-D8070</f>
        <v>1.1574069503694773E-5</v>
      </c>
      <c r="F8071">
        <f>CSV[[#This Row],[alt]]-C8070</f>
        <v>0.5999755859375</v>
      </c>
      <c r="G8071">
        <f>IF(CSV[[#This Row],[Altura]]&gt;0,CSV[[#This Row],[Altura]],0)</f>
        <v>0.5999755859375</v>
      </c>
      <c r="H8071">
        <f>IF(CSV[[#This Row],[Altura]]&lt;=0,CSV[[#This Row],[Altura]],0)</f>
        <v>0</v>
      </c>
      <c r="I8071" s="2">
        <f>RADIANS(CSV[[#This Row],[lon]])-RADIANS(A8070)</f>
        <v>6.1296267517274572E-7</v>
      </c>
      <c r="J8071" s="2">
        <f>RADIANS(CSV[[#This Row],[lat]])-RADIANS(B8070)</f>
        <v>1.8944789126618122E-6</v>
      </c>
      <c r="K8071" s="2">
        <f>RADIANS(CSV[[#This Row],[lon]])</f>
        <v>0.74248112965072777</v>
      </c>
      <c r="L8071" s="2">
        <f>RADIANS(CSV[[#This Row],[lat]])</f>
        <v>-0.11525521675097268</v>
      </c>
      <c r="M8071" s="2">
        <f>SIN(CSV[[#This Row],[dlon]]/2)*SIN(CSV[[#This Row],[dlon]]/2)</f>
        <v>9.3930810288729291E-14</v>
      </c>
      <c r="N8071" s="2">
        <f>SIN(CSV[[#This Row],[dlat]]/2)*SIN(CSV[[#This Row],[dlat]]/2)</f>
        <v>8.9726258762980216E-13</v>
      </c>
      <c r="O8071" s="2">
        <f>COS(RADIANS(CSV[[#This Row],[lat]]))</f>
        <v>0.99336546668485959</v>
      </c>
      <c r="P8071" s="2">
        <f>CSV[[#This Row],[sindlon]]+CSV[[#This Row],[cosradlat]]*O8070*CSV[[#This Row],[sindlat]]</f>
        <v>9.7932686150752264E-13</v>
      </c>
      <c r="Q8071" s="2">
        <f>2*ASIN(SQRT(CSV[[#This Row],[Columna1]]))*6367445</f>
        <v>12.602567475703815</v>
      </c>
      <c r="R8071" s="2" t="e" vm="1">
        <f ca="1">_xlfn.CONCAT(CSV[[#This Row],[lon]],",",CSV[[#This Row],[lat]],";",CSV[[#This Row],[alt]])</f>
        <v>#NAME?</v>
      </c>
    </row>
    <row r="8072" spans="1:18" x14ac:dyDescent="0.25">
      <c r="A8072">
        <v>42.541201477870345</v>
      </c>
      <c r="B8072">
        <v>-6.6029813513159752</v>
      </c>
      <c r="C8072">
        <v>521</v>
      </c>
      <c r="D8072" s="1">
        <v>42854.545787037037</v>
      </c>
      <c r="E8072" s="1">
        <f>CSV[[#This Row],[Column4]]-D8071</f>
        <v>6.9444446125999093E-5</v>
      </c>
      <c r="F8072">
        <f>CSV[[#This Row],[alt]]-C8071</f>
        <v>0.4000244140625</v>
      </c>
      <c r="G8072">
        <f>IF(CSV[[#This Row],[Altura]]&gt;0,CSV[[#This Row],[Altura]],0)</f>
        <v>0.4000244140625</v>
      </c>
      <c r="H8072">
        <f>IF(CSV[[#This Row],[Altura]]&lt;=0,CSV[[#This Row],[Altura]],0)</f>
        <v>0</v>
      </c>
      <c r="I8072" s="2">
        <f>RADIANS(CSV[[#This Row],[lon]])-RADIANS(A8071)</f>
        <v>2.9038923874402656E-6</v>
      </c>
      <c r="J8072" s="2">
        <f>RADIANS(CSV[[#This Row],[lat]])-RADIANS(B8071)</f>
        <v>1.1451722724500901E-5</v>
      </c>
      <c r="K8072" s="2">
        <f>RADIANS(CSV[[#This Row],[lon]])</f>
        <v>0.74248403354311521</v>
      </c>
      <c r="L8072" s="2">
        <f>RADIANS(CSV[[#This Row],[lat]])</f>
        <v>-0.11524376502824818</v>
      </c>
      <c r="M8072" s="2">
        <f>SIN(CSV[[#This Row],[dlon]]/2)*SIN(CSV[[#This Row],[dlon]]/2)</f>
        <v>2.1081477494569002E-12</v>
      </c>
      <c r="N8072" s="2">
        <f>SIN(CSV[[#This Row],[dlat]]/2)*SIN(CSV[[#This Row],[dlat]]/2)</f>
        <v>3.2785488339354288E-11</v>
      </c>
      <c r="O8072" s="2">
        <f>COS(RADIANS(CSV[[#This Row],[lat]]))</f>
        <v>0.99336678357030639</v>
      </c>
      <c r="P8072" s="2">
        <f>CSV[[#This Row],[sindlon]]+CSV[[#This Row],[cosradlat]]*O8071*CSV[[#This Row],[sindlat]]</f>
        <v>3.4460089267717783E-11</v>
      </c>
      <c r="Q8072" s="2">
        <f>2*ASIN(SQRT(CSV[[#This Row],[Columna1]]))*6367445</f>
        <v>74.757263758163447</v>
      </c>
      <c r="R8072" s="2" t="e" vm="1">
        <f ca="1">_xlfn.CONCAT(CSV[[#This Row],[lon]],",",CSV[[#This Row],[lat]],";",CSV[[#This Row],[alt]])</f>
        <v>#NAME?</v>
      </c>
    </row>
    <row r="8073" spans="1:18" x14ac:dyDescent="0.25">
      <c r="A8073">
        <v>42.541281022131443</v>
      </c>
      <c r="B8073">
        <v>-6.6024299059063196</v>
      </c>
      <c r="C8073">
        <v>521.5999755859375</v>
      </c>
      <c r="D8073" s="1">
        <v>42854.545844907407</v>
      </c>
      <c r="E8073" s="1">
        <f>CSV[[#This Row],[Column4]]-D8072</f>
        <v>5.7870369346346706E-5</v>
      </c>
      <c r="F8073">
        <f>CSV[[#This Row],[alt]]-C8072</f>
        <v>0.5999755859375</v>
      </c>
      <c r="G8073">
        <f>IF(CSV[[#This Row],[Altura]]&gt;0,CSV[[#This Row],[Altura]],0)</f>
        <v>0.5999755859375</v>
      </c>
      <c r="H8073">
        <f>IF(CSV[[#This Row],[Altura]]&lt;=0,CSV[[#This Row],[Altura]],0)</f>
        <v>0</v>
      </c>
      <c r="I8073" s="2">
        <f>RADIANS(CSV[[#This Row],[lon]])-RADIANS(A8072)</f>
        <v>1.3883092572219979E-6</v>
      </c>
      <c r="J8073" s="2">
        <f>RADIANS(CSV[[#This Row],[lat]])-RADIANS(B8072)</f>
        <v>9.6245380434983874E-6</v>
      </c>
      <c r="K8073" s="2">
        <f>RADIANS(CSV[[#This Row],[lon]])</f>
        <v>0.74248542185237243</v>
      </c>
      <c r="L8073" s="2">
        <f>RADIANS(CSV[[#This Row],[lat]])</f>
        <v>-0.11523414049020468</v>
      </c>
      <c r="M8073" s="2">
        <f>SIN(CSV[[#This Row],[dlon]]/2)*SIN(CSV[[#This Row],[dlon]]/2)</f>
        <v>4.8185064842199645E-13</v>
      </c>
      <c r="N8073" s="2">
        <f>SIN(CSV[[#This Row],[dlat]]/2)*SIN(CSV[[#This Row],[dlat]]/2)</f>
        <v>2.3157933137508178E-11</v>
      </c>
      <c r="O8073" s="2">
        <f>COS(RADIANS(CSV[[#This Row],[lat]]))</f>
        <v>0.99336789023876182</v>
      </c>
      <c r="P8073" s="2">
        <f>CSV[[#This Row],[sindlon]]+CSV[[#This Row],[cosradlat]]*O8072*CSV[[#This Row],[sindlat]]</f>
        <v>2.3333605017829512E-11</v>
      </c>
      <c r="Q8073" s="2">
        <f>2*ASIN(SQRT(CSV[[#This Row],[Columna1]]))*6367445</f>
        <v>61.515721067084215</v>
      </c>
      <c r="R8073" s="2" t="e" vm="1">
        <f ca="1">_xlfn.CONCAT(CSV[[#This Row],[lon]],",",CSV[[#This Row],[lat]],";",CSV[[#This Row],[alt]])</f>
        <v>#NAME?</v>
      </c>
    </row>
    <row r="8074" spans="1:18" x14ac:dyDescent="0.25">
      <c r="A8074">
        <v>42.54130088724196</v>
      </c>
      <c r="B8074">
        <v>-6.6022197715938091</v>
      </c>
      <c r="C8074">
        <v>522</v>
      </c>
      <c r="D8074" s="1">
        <v>42854.545868055553</v>
      </c>
      <c r="E8074" s="1">
        <f>CSV[[#This Row],[Column4]]-D8073</f>
        <v>2.314814628334716E-5</v>
      </c>
      <c r="F8074">
        <f>CSV[[#This Row],[alt]]-C8073</f>
        <v>0.4000244140625</v>
      </c>
      <c r="G8074">
        <f>IF(CSV[[#This Row],[Altura]]&gt;0,CSV[[#This Row],[Altura]],0)</f>
        <v>0.4000244140625</v>
      </c>
      <c r="H8074">
        <f>IF(CSV[[#This Row],[Altura]]&lt;=0,CSV[[#This Row],[Altura]],0)</f>
        <v>0</v>
      </c>
      <c r="I8074" s="2">
        <f>RADIANS(CSV[[#This Row],[lon]])-RADIANS(A8073)</f>
        <v>3.4671158477550534E-7</v>
      </c>
      <c r="J8074" s="2">
        <f>RADIANS(CSV[[#This Row],[lat]])-RADIANS(B8073)</f>
        <v>3.6675356247239943E-6</v>
      </c>
      <c r="K8074" s="2">
        <f>RADIANS(CSV[[#This Row],[lon]])</f>
        <v>0.7424857685639572</v>
      </c>
      <c r="L8074" s="2">
        <f>RADIANS(CSV[[#This Row],[lat]])</f>
        <v>-0.11523047295457996</v>
      </c>
      <c r="M8074" s="2">
        <f>SIN(CSV[[#This Row],[dlon]]/2)*SIN(CSV[[#This Row],[dlon]]/2)</f>
        <v>3.0052230754385303E-14</v>
      </c>
      <c r="N8074" s="2">
        <f>SIN(CSV[[#This Row],[dlat]]/2)*SIN(CSV[[#This Row],[dlat]]/2)</f>
        <v>3.362704389651136E-12</v>
      </c>
      <c r="O8074" s="2">
        <f>COS(RADIANS(CSV[[#This Row],[lat]]))</f>
        <v>0.99336831192268349</v>
      </c>
      <c r="P8074" s="2">
        <f>CSV[[#This Row],[sindlon]]+CSV[[#This Row],[cosradlat]]*O8073*CSV[[#This Row],[sindlat]]</f>
        <v>3.3483022879347152E-12</v>
      </c>
      <c r="Q8074" s="2">
        <f>2*ASIN(SQRT(CSV[[#This Row],[Columna1]]))*6367445</f>
        <v>23.302768881140871</v>
      </c>
      <c r="R8074" s="2" t="e" vm="1">
        <f ca="1">_xlfn.CONCAT(CSV[[#This Row],[lon]],",",CSV[[#This Row],[lat]],";",CSV[[#This Row],[alt]])</f>
        <v>#NAME?</v>
      </c>
    </row>
    <row r="8075" spans="1:18" x14ac:dyDescent="0.25">
      <c r="A8075">
        <v>42.541312873363495</v>
      </c>
      <c r="B8075">
        <v>-6.6021201107651004</v>
      </c>
      <c r="C8075">
        <v>522.20001220703125</v>
      </c>
      <c r="D8075" s="1">
        <v>42854.54587962963</v>
      </c>
      <c r="E8075" s="1">
        <f>CSV[[#This Row],[Column4]]-D8074</f>
        <v>1.1574076779652387E-5</v>
      </c>
      <c r="F8075">
        <f>CSV[[#This Row],[alt]]-C8074</f>
        <v>0.20001220703125</v>
      </c>
      <c r="G8075">
        <f>IF(CSV[[#This Row],[Altura]]&gt;0,CSV[[#This Row],[Altura]],0)</f>
        <v>0.20001220703125</v>
      </c>
      <c r="H8075">
        <f>IF(CSV[[#This Row],[Altura]]&lt;=0,CSV[[#This Row],[Altura]],0)</f>
        <v>0</v>
      </c>
      <c r="I8075" s="2">
        <f>RADIANS(CSV[[#This Row],[lon]])-RADIANS(A8074)</f>
        <v>2.0919728527246662E-7</v>
      </c>
      <c r="J8075" s="2">
        <f>RADIANS(CSV[[#This Row],[lat]])-RADIANS(B8074)</f>
        <v>1.7394095962325329E-6</v>
      </c>
      <c r="K8075" s="2">
        <f>RADIANS(CSV[[#This Row],[lon]])</f>
        <v>0.74248597776124248</v>
      </c>
      <c r="L8075" s="2">
        <f>RADIANS(CSV[[#This Row],[lat]])</f>
        <v>-0.11522873354498372</v>
      </c>
      <c r="M8075" s="2">
        <f>SIN(CSV[[#This Row],[dlon]]/2)*SIN(CSV[[#This Row],[dlon]]/2)</f>
        <v>1.0940876041342405E-14</v>
      </c>
      <c r="N8075" s="2">
        <f>SIN(CSV[[#This Row],[dlat]]/2)*SIN(CSV[[#This Row],[dlat]]/2)</f>
        <v>7.5638643586626501E-13</v>
      </c>
      <c r="O8075" s="2">
        <f>COS(RADIANS(CSV[[#This Row],[lat]]))</f>
        <v>0.99336851191090536</v>
      </c>
      <c r="P8075" s="2">
        <f>CSV[[#This Row],[sindlon]]+CSV[[#This Row],[cosradlat]]*O8074*CSV[[#This Row],[sindlat]]</f>
        <v>7.5732848969162493E-13</v>
      </c>
      <c r="Q8075" s="2">
        <f>2*ASIN(SQRT(CSV[[#This Row],[Columna1]]))*6367445</f>
        <v>11.082489930474244</v>
      </c>
      <c r="R8075" s="2" t="e" vm="1">
        <f ca="1">_xlfn.CONCAT(CSV[[#This Row],[lon]],",",CSV[[#This Row],[lat]],";",CSV[[#This Row],[alt]])</f>
        <v>#NAME?</v>
      </c>
    </row>
    <row r="8076" spans="1:18" x14ac:dyDescent="0.25">
      <c r="A8076">
        <v>42.54135268740356</v>
      </c>
      <c r="B8076">
        <v>-6.6019577533006668</v>
      </c>
      <c r="C8076">
        <v>522.79998779296875</v>
      </c>
      <c r="D8076" s="1">
        <v>42854.545902777776</v>
      </c>
      <c r="E8076" s="1">
        <f>CSV[[#This Row],[Column4]]-D8075</f>
        <v>2.314814628334716E-5</v>
      </c>
      <c r="F8076">
        <f>CSV[[#This Row],[alt]]-C8075</f>
        <v>0.5999755859375</v>
      </c>
      <c r="G8076">
        <f>IF(CSV[[#This Row],[Altura]]&gt;0,CSV[[#This Row],[Altura]],0)</f>
        <v>0.5999755859375</v>
      </c>
      <c r="H8076">
        <f>IF(CSV[[#This Row],[Altura]]&lt;=0,CSV[[#This Row],[Altura]],0)</f>
        <v>0</v>
      </c>
      <c r="I8076" s="2">
        <f>RADIANS(CSV[[#This Row],[lon]])-RADIANS(A8075)</f>
        <v>6.9488608767098725E-7</v>
      </c>
      <c r="J8076" s="2">
        <f>RADIANS(CSV[[#This Row],[lat]])-RADIANS(B8075)</f>
        <v>2.8336723195548918E-6</v>
      </c>
      <c r="K8076" s="2">
        <f>RADIANS(CSV[[#This Row],[lon]])</f>
        <v>0.74248667264733015</v>
      </c>
      <c r="L8076" s="2">
        <f>RADIANS(CSV[[#This Row],[lat]])</f>
        <v>-0.11522589987266417</v>
      </c>
      <c r="M8076" s="2">
        <f>SIN(CSV[[#This Row],[dlon]]/2)*SIN(CSV[[#This Row],[dlon]]/2)</f>
        <v>1.2071666870966789E-13</v>
      </c>
      <c r="N8076" s="2">
        <f>SIN(CSV[[#This Row],[dlat]]/2)*SIN(CSV[[#This Row],[dlat]]/2)</f>
        <v>2.0074247036515567E-12</v>
      </c>
      <c r="O8076" s="2">
        <f>COS(RADIANS(CSV[[#This Row],[lat]]))</f>
        <v>0.99336883770529794</v>
      </c>
      <c r="P8076" s="2">
        <f>CSV[[#This Row],[sindlon]]+CSV[[#This Row],[cosradlat]]*O8075*CSV[[#This Row],[sindlat]]</f>
        <v>2.1016058757898816E-12</v>
      </c>
      <c r="Q8076" s="2">
        <f>2*ASIN(SQRT(CSV[[#This Row],[Columna1]]))*6367445</f>
        <v>18.461663677832803</v>
      </c>
      <c r="R8076" s="2" t="e" vm="1">
        <f ca="1">_xlfn.CONCAT(CSV[[#This Row],[lon]],",",CSV[[#This Row],[lat]],";",CSV[[#This Row],[alt]])</f>
        <v>#NAME?</v>
      </c>
    </row>
    <row r="8077" spans="1:18" x14ac:dyDescent="0.25">
      <c r="A8077">
        <v>42.541389986872673</v>
      </c>
      <c r="B8077">
        <v>-6.6019263211637744</v>
      </c>
      <c r="C8077">
        <v>523.20001220703125</v>
      </c>
      <c r="D8077" s="1">
        <v>42854.545914351853</v>
      </c>
      <c r="E8077" s="1">
        <f>CSV[[#This Row],[Column4]]-D8076</f>
        <v>1.1574076779652387E-5</v>
      </c>
      <c r="F8077">
        <f>CSV[[#This Row],[alt]]-C8076</f>
        <v>0.4000244140625</v>
      </c>
      <c r="G8077">
        <f>IF(CSV[[#This Row],[Altura]]&gt;0,CSV[[#This Row],[Altura]],0)</f>
        <v>0.4000244140625</v>
      </c>
      <c r="H8077">
        <f>IF(CSV[[#This Row],[Altura]]&lt;=0,CSV[[#This Row],[Altura]],0)</f>
        <v>0</v>
      </c>
      <c r="I8077" s="2">
        <f>RADIANS(CSV[[#This Row],[lon]])-RADIANS(A8076)</f>
        <v>6.5099854529293566E-7</v>
      </c>
      <c r="J8077" s="2">
        <f>RADIANS(CSV[[#This Row],[lat]])-RADIANS(B8076)</f>
        <v>5.4859427971176711E-7</v>
      </c>
      <c r="K8077" s="2">
        <f>RADIANS(CSV[[#This Row],[lon]])</f>
        <v>0.74248732364587544</v>
      </c>
      <c r="L8077" s="2">
        <f>RADIANS(CSV[[#This Row],[lat]])</f>
        <v>-0.11522535127838446</v>
      </c>
      <c r="M8077" s="2">
        <f>SIN(CSV[[#This Row],[dlon]]/2)*SIN(CSV[[#This Row],[dlon]]/2)</f>
        <v>1.0594977649337584E-13</v>
      </c>
      <c r="N8077" s="2">
        <f>SIN(CSV[[#This Row],[dlat]]/2)*SIN(CSV[[#This Row],[dlat]]/2)</f>
        <v>7.5238920933116259E-14</v>
      </c>
      <c r="O8077" s="2">
        <f>COS(RADIANS(CSV[[#This Row],[lat]]))</f>
        <v>0.99336890077763262</v>
      </c>
      <c r="P8077" s="2">
        <f>CSV[[#This Row],[sindlon]]+CSV[[#This Row],[cosradlat]]*O8076*CSV[[#This Row],[sindlat]]</f>
        <v>1.8019416757875642E-13</v>
      </c>
      <c r="Q8077" s="2">
        <f>2*ASIN(SQRT(CSV[[#This Row],[Columna1]]))*6367445</f>
        <v>5.4058695686996758</v>
      </c>
      <c r="R8077" s="2" t="e" vm="1">
        <f ca="1">_xlfn.CONCAT(CSV[[#This Row],[lon]],",",CSV[[#This Row],[lat]],";",CSV[[#This Row],[alt]])</f>
        <v>#NAME?</v>
      </c>
    </row>
    <row r="8078" spans="1:18" x14ac:dyDescent="0.25">
      <c r="A8078">
        <v>42.541489228606224</v>
      </c>
      <c r="B8078">
        <v>-6.6019246447831392</v>
      </c>
      <c r="C8078">
        <v>524.20001220703125</v>
      </c>
      <c r="D8078" s="1">
        <v>42854.545937499999</v>
      </c>
      <c r="E8078" s="1">
        <f>CSV[[#This Row],[Column4]]-D8077</f>
        <v>2.314814628334716E-5</v>
      </c>
      <c r="F8078">
        <f>CSV[[#This Row],[alt]]-C8077</f>
        <v>1</v>
      </c>
      <c r="G8078">
        <f>IF(CSV[[#This Row],[Altura]]&gt;0,CSV[[#This Row],[Altura]],0)</f>
        <v>1</v>
      </c>
      <c r="H8078">
        <f>IF(CSV[[#This Row],[Altura]]&lt;=0,CSV[[#This Row],[Altura]],0)</f>
        <v>0</v>
      </c>
      <c r="I8078" s="2">
        <f>RADIANS(CSV[[#This Row],[lon]])-RADIANS(A8077)</f>
        <v>1.7320950058685725E-6</v>
      </c>
      <c r="J8078" s="2">
        <f>RADIANS(CSV[[#This Row],[lat]])-RADIANS(B8077)</f>
        <v>2.9258361594619586E-8</v>
      </c>
      <c r="K8078" s="2">
        <f>RADIANS(CSV[[#This Row],[lon]])</f>
        <v>0.74248905574088131</v>
      </c>
      <c r="L8078" s="2">
        <f>RADIANS(CSV[[#This Row],[lat]])</f>
        <v>-0.11522532202002286</v>
      </c>
      <c r="M8078" s="2">
        <f>SIN(CSV[[#This Row],[dlon]]/2)*SIN(CSV[[#This Row],[dlon]]/2)</f>
        <v>7.5003827733852493E-13</v>
      </c>
      <c r="N8078" s="2">
        <f>SIN(CSV[[#This Row],[dlat]]/2)*SIN(CSV[[#This Row],[dlat]]/2)</f>
        <v>2.140129308003776E-16</v>
      </c>
      <c r="O8078" s="2">
        <f>COS(RADIANS(CSV[[#This Row],[lat]]))</f>
        <v>0.99336890414148205</v>
      </c>
      <c r="P8078" s="2">
        <f>CSV[[#This Row],[sindlon]]+CSV[[#This Row],[cosradlat]]*O8077*CSV[[#This Row],[sindlat]]</f>
        <v>7.5024946139854707E-13</v>
      </c>
      <c r="Q8078" s="2">
        <f>2*ASIN(SQRT(CSV[[#This Row],[Columna1]]))*6367445</f>
        <v>11.030572264888963</v>
      </c>
      <c r="R8078" s="2" t="e" vm="1">
        <f ca="1">_xlfn.CONCAT(CSV[[#This Row],[lon]],",",CSV[[#This Row],[lat]],";",CSV[[#This Row],[alt]])</f>
        <v>#NAME?</v>
      </c>
    </row>
    <row r="8079" spans="1:18" x14ac:dyDescent="0.25">
      <c r="A8079">
        <v>42.541611855849624</v>
      </c>
      <c r="B8079">
        <v>-6.6019237227737904</v>
      </c>
      <c r="C8079">
        <v>524.79998779296875</v>
      </c>
      <c r="D8079" s="1">
        <v>42854.545960648145</v>
      </c>
      <c r="E8079" s="1">
        <f>CSV[[#This Row],[Column4]]-D8078</f>
        <v>2.314814628334716E-5</v>
      </c>
      <c r="F8079">
        <f>CSV[[#This Row],[alt]]-C8078</f>
        <v>0.5999755859375</v>
      </c>
      <c r="G8079">
        <f>IF(CSV[[#This Row],[Altura]]&gt;0,CSV[[#This Row],[Altura]],0)</f>
        <v>0.5999755859375</v>
      </c>
      <c r="H8079">
        <f>IF(CSV[[#This Row],[Altura]]&lt;=0,CSV[[#This Row],[Altura]],0)</f>
        <v>0</v>
      </c>
      <c r="I8079" s="2">
        <f>RADIANS(CSV[[#This Row],[lon]])-RADIANS(A8078)</f>
        <v>2.1402491499067366E-6</v>
      </c>
      <c r="J8079" s="2">
        <f>RADIANS(CSV[[#This Row],[lat]])-RADIANS(B8078)</f>
        <v>1.6092098875652994E-8</v>
      </c>
      <c r="K8079" s="2">
        <f>RADIANS(CSV[[#This Row],[lon]])</f>
        <v>0.74249119599003122</v>
      </c>
      <c r="L8079" s="2">
        <f>RADIANS(CSV[[#This Row],[lat]])</f>
        <v>-0.11522530592792399</v>
      </c>
      <c r="M8079" s="2">
        <f>SIN(CSV[[#This Row],[dlon]]/2)*SIN(CSV[[#This Row],[dlon]]/2)</f>
        <v>1.1451666059186898E-12</v>
      </c>
      <c r="N8079" s="2">
        <f>SIN(CSV[[#This Row],[dlat]]/2)*SIN(CSV[[#This Row],[dlat]]/2)</f>
        <v>6.4738911555948083E-17</v>
      </c>
      <c r="O8079" s="2">
        <f>COS(RADIANS(CSV[[#This Row],[lat]]))</f>
        <v>0.99336890599159888</v>
      </c>
      <c r="P8079" s="2">
        <f>CSV[[#This Row],[sindlon]]+CSV[[#This Row],[cosradlat]]*O8078*CSV[[#This Row],[sindlat]]</f>
        <v>1.1452304890971709E-12</v>
      </c>
      <c r="Q8079" s="2">
        <f>2*ASIN(SQRT(CSV[[#This Row],[Columna1]]))*6367445</f>
        <v>13.628298860103785</v>
      </c>
      <c r="R8079" s="2" t="e" vm="1">
        <f ca="1">_xlfn.CONCAT(CSV[[#This Row],[lon]],",",CSV[[#This Row],[lat]],";",CSV[[#This Row],[alt]])</f>
        <v>#NAME?</v>
      </c>
    </row>
    <row r="8080" spans="1:18" x14ac:dyDescent="0.25">
      <c r="A8080">
        <v>42.542027346789837</v>
      </c>
      <c r="B8080">
        <v>-6.6019106470048428</v>
      </c>
      <c r="C8080">
        <v>524.79998779296875</v>
      </c>
      <c r="D8080" s="1">
        <v>42854.546030092592</v>
      </c>
      <c r="E8080" s="1">
        <f>CSV[[#This Row],[Column4]]-D8079</f>
        <v>6.9444446125999093E-5</v>
      </c>
      <c r="F8080">
        <f>CSV[[#This Row],[alt]]-C8079</f>
        <v>0</v>
      </c>
      <c r="G8080">
        <f>IF(CSV[[#This Row],[Altura]]&gt;0,CSV[[#This Row],[Altura]],0)</f>
        <v>0</v>
      </c>
      <c r="H8080">
        <f>IF(CSV[[#This Row],[Altura]]&lt;=0,CSV[[#This Row],[Altura]],0)</f>
        <v>0</v>
      </c>
      <c r="I8080" s="2">
        <f>RADIANS(CSV[[#This Row],[lon]])-RADIANS(A8079)</f>
        <v>7.251684918996304E-6</v>
      </c>
      <c r="J8080" s="2">
        <f>RADIANS(CSV[[#This Row],[lat]])-RADIANS(B8079)</f>
        <v>2.2821522036031716E-7</v>
      </c>
      <c r="K8080" s="2">
        <f>RADIANS(CSV[[#This Row],[lon]])</f>
        <v>0.74249844767495021</v>
      </c>
      <c r="L8080" s="2">
        <f>RADIANS(CSV[[#This Row],[lat]])</f>
        <v>-0.11522507771270363</v>
      </c>
      <c r="M8080" s="2">
        <f>SIN(CSV[[#This Row],[dlon]]/2)*SIN(CSV[[#This Row],[dlon]]/2)</f>
        <v>1.3146733541041995E-11</v>
      </c>
      <c r="N8080" s="2">
        <f>SIN(CSV[[#This Row],[dlat]]/2)*SIN(CSV[[#This Row],[dlat]]/2)</f>
        <v>1.3020546701026973E-14</v>
      </c>
      <c r="O8080" s="2">
        <f>COS(RADIANS(CSV[[#This Row],[lat]]))</f>
        <v>0.99336893222959166</v>
      </c>
      <c r="P8080" s="2">
        <f>CSV[[#This Row],[sindlon]]+CSV[[#This Row],[cosradlat]]*O8079*CSV[[#This Row],[sindlat]]</f>
        <v>1.3159581979675727E-11</v>
      </c>
      <c r="Q8080" s="2">
        <f>2*ASIN(SQRT(CSV[[#This Row],[Columna1]]))*6367445</f>
        <v>46.197262877117673</v>
      </c>
      <c r="R8080" s="2" t="e" vm="1">
        <f ca="1">_xlfn.CONCAT(CSV[[#This Row],[lon]],",",CSV[[#This Row],[lat]],";",CSV[[#This Row],[alt]])</f>
        <v>#NAME?</v>
      </c>
    </row>
    <row r="8081" spans="1:18" x14ac:dyDescent="0.25">
      <c r="A8081">
        <v>42.542076464742422</v>
      </c>
      <c r="B8081">
        <v>-6.6018942184746274</v>
      </c>
      <c r="C8081">
        <v>524.79998779296875</v>
      </c>
      <c r="D8081" s="1">
        <v>42854.546041666668</v>
      </c>
      <c r="E8081" s="1">
        <f>CSV[[#This Row],[Column4]]-D8080</f>
        <v>1.1574076779652387E-5</v>
      </c>
      <c r="F8081">
        <f>CSV[[#This Row],[alt]]-C8080</f>
        <v>0</v>
      </c>
      <c r="G8081">
        <f>IF(CSV[[#This Row],[Altura]]&gt;0,CSV[[#This Row],[Altura]],0)</f>
        <v>0</v>
      </c>
      <c r="H8081">
        <f>IF(CSV[[#This Row],[Altura]]&lt;=0,CSV[[#This Row],[Altura]],0)</f>
        <v>0</v>
      </c>
      <c r="I8081" s="2">
        <f>RADIANS(CSV[[#This Row],[lon]])-RADIANS(A8080)</f>
        <v>8.5726999443647145E-7</v>
      </c>
      <c r="J8081" s="2">
        <f>RADIANS(CSV[[#This Row],[lat]])-RADIANS(B8080)</f>
        <v>2.8673194352180076E-7</v>
      </c>
      <c r="K8081" s="2">
        <f>RADIANS(CSV[[#This Row],[lon]])</f>
        <v>0.74249930494494465</v>
      </c>
      <c r="L8081" s="2">
        <f>RADIANS(CSV[[#This Row],[lat]])</f>
        <v>-0.11522479098076011</v>
      </c>
      <c r="M8081" s="2">
        <f>SIN(CSV[[#This Row],[dlon]]/2)*SIN(CSV[[#This Row],[dlon]]/2)</f>
        <v>1.8372796084026569E-13</v>
      </c>
      <c r="N8081" s="2">
        <f>SIN(CSV[[#This Row],[dlat]]/2)*SIN(CSV[[#This Row],[dlat]]/2)</f>
        <v>2.0553801858947141E-14</v>
      </c>
      <c r="O8081" s="2">
        <f>COS(RADIANS(CSV[[#This Row],[lat]]))</f>
        <v>0.99336896519520168</v>
      </c>
      <c r="P8081" s="2">
        <f>CSV[[#This Row],[sindlon]]+CSV[[#This Row],[cosradlat]]*O8080*CSV[[#This Row],[sindlat]]</f>
        <v>2.0401007983860614E-13</v>
      </c>
      <c r="Q8081" s="2">
        <f>2*ASIN(SQRT(CSV[[#This Row],[Columna1]]))*6367445</f>
        <v>5.7520282577472797</v>
      </c>
      <c r="R8081" s="2" t="e" vm="1">
        <f ca="1">_xlfn.CONCAT(CSV[[#This Row],[lon]],",",CSV[[#This Row],[lat]],";",CSV[[#This Row],[alt]])</f>
        <v>#NAME?</v>
      </c>
    </row>
    <row r="8082" spans="1:18" x14ac:dyDescent="0.25">
      <c r="A8082">
        <v>42.54209591075778</v>
      </c>
      <c r="B8082">
        <v>-6.6018509678542614</v>
      </c>
      <c r="C8082">
        <v>525.20001220703125</v>
      </c>
      <c r="D8082" s="1">
        <v>42854.546053240738</v>
      </c>
      <c r="E8082" s="1">
        <f>CSV[[#This Row],[Column4]]-D8081</f>
        <v>1.1574069503694773E-5</v>
      </c>
      <c r="F8082">
        <f>CSV[[#This Row],[alt]]-C8081</f>
        <v>0.4000244140625</v>
      </c>
      <c r="G8082">
        <f>IF(CSV[[#This Row],[Altura]]&gt;0,CSV[[#This Row],[Altura]],0)</f>
        <v>0.4000244140625</v>
      </c>
      <c r="H8082">
        <f>IF(CSV[[#This Row],[Altura]]&lt;=0,CSV[[#This Row],[Altura]],0)</f>
        <v>0</v>
      </c>
      <c r="I8082" s="2">
        <f>RADIANS(CSV[[#This Row],[lon]])-RADIANS(A8081)</f>
        <v>3.3939699439766713E-7</v>
      </c>
      <c r="J8082" s="2">
        <f>RADIANS(CSV[[#This Row],[lat]])-RADIANS(B8081)</f>
        <v>7.5486572892469184E-7</v>
      </c>
      <c r="K8082" s="2">
        <f>RADIANS(CSV[[#This Row],[lon]])</f>
        <v>0.74249964434193905</v>
      </c>
      <c r="L8082" s="2">
        <f>RADIANS(CSV[[#This Row],[lat]])</f>
        <v>-0.11522403611503118</v>
      </c>
      <c r="M8082" s="2">
        <f>SIN(CSV[[#This Row],[dlon]]/2)*SIN(CSV[[#This Row],[dlon]]/2)</f>
        <v>2.8797579951542245E-14</v>
      </c>
      <c r="N8082" s="2">
        <f>SIN(CSV[[#This Row],[dlat]]/2)*SIN(CSV[[#This Row],[dlat]]/2)</f>
        <v>1.4245556717624483E-13</v>
      </c>
      <c r="O8082" s="2">
        <f>COS(RADIANS(CSV[[#This Row],[lat]]))</f>
        <v>0.99336905198182524</v>
      </c>
      <c r="P8082" s="2">
        <f>CSV[[#This Row],[sindlon]]+CSV[[#This Row],[cosradlat]]*O8081*CSV[[#This Row],[sindlat]]</f>
        <v>1.6937016762085685E-13</v>
      </c>
      <c r="Q8082" s="2">
        <f>2*ASIN(SQRT(CSV[[#This Row],[Columna1]]))*6367445</f>
        <v>5.2409939296559571</v>
      </c>
      <c r="R8082" s="2" t="e" vm="1">
        <f ca="1">_xlfn.CONCAT(CSV[[#This Row],[lon]],",",CSV[[#This Row],[lat]],";",CSV[[#This Row],[alt]])</f>
        <v>#NAME?</v>
      </c>
    </row>
    <row r="8083" spans="1:18" x14ac:dyDescent="0.25">
      <c r="A8083">
        <v>42.542096246033907</v>
      </c>
      <c r="B8083">
        <v>-6.601786008104682</v>
      </c>
      <c r="C8083">
        <v>525.4000244140625</v>
      </c>
      <c r="D8083" s="1">
        <v>42854.546064814815</v>
      </c>
      <c r="E8083" s="1">
        <f>CSV[[#This Row],[Column4]]-D8082</f>
        <v>1.1574076779652387E-5</v>
      </c>
      <c r="F8083">
        <f>CSV[[#This Row],[alt]]-C8082</f>
        <v>0.20001220703125</v>
      </c>
      <c r="G8083">
        <f>IF(CSV[[#This Row],[Altura]]&gt;0,CSV[[#This Row],[Altura]],0)</f>
        <v>0.20001220703125</v>
      </c>
      <c r="H8083">
        <f>IF(CSV[[#This Row],[Altura]]&lt;=0,CSV[[#This Row],[Altura]],0)</f>
        <v>0</v>
      </c>
      <c r="I8083" s="2">
        <f>RADIANS(CSV[[#This Row],[lon]])-RADIANS(A8082)</f>
        <v>5.8516722578616509E-9</v>
      </c>
      <c r="J8083" s="2">
        <f>RADIANS(CSV[[#This Row],[lat]])-RADIANS(B8082)</f>
        <v>1.1337615114237476E-6</v>
      </c>
      <c r="K8083" s="2">
        <f>RADIANS(CSV[[#This Row],[lon]])</f>
        <v>0.7424996501936113</v>
      </c>
      <c r="L8083" s="2">
        <f>RADIANS(CSV[[#This Row],[lat]])</f>
        <v>-0.11522290235351976</v>
      </c>
      <c r="M8083" s="2">
        <f>SIN(CSV[[#This Row],[dlon]]/2)*SIN(CSV[[#This Row],[dlon]]/2)</f>
        <v>8.5605170533569179E-18</v>
      </c>
      <c r="N8083" s="2">
        <f>SIN(CSV[[#This Row],[dlat]]/2)*SIN(CSV[[#This Row],[dlat]]/2)</f>
        <v>3.213537911964307E-13</v>
      </c>
      <c r="O8083" s="2">
        <f>COS(RADIANS(CSV[[#This Row],[lat]]))</f>
        <v>0.99336918232888816</v>
      </c>
      <c r="P8083" s="2">
        <f>CSV[[#This Row],[sindlon]]+CSV[[#This Row],[cosradlat]]*O8082*CSV[[#This Row],[sindlat]]</f>
        <v>3.1711476250992099E-13</v>
      </c>
      <c r="Q8083" s="2">
        <f>2*ASIN(SQRT(CSV[[#This Row],[Columna1]]))*6367445</f>
        <v>7.17139143249711</v>
      </c>
      <c r="R8083" s="2" t="e" vm="1">
        <f ca="1">_xlfn.CONCAT(CSV[[#This Row],[lon]],",",CSV[[#This Row],[lat]],";",CSV[[#This Row],[alt]])</f>
        <v>#NAME?</v>
      </c>
    </row>
    <row r="8084" spans="1:18" x14ac:dyDescent="0.25">
      <c r="A8084">
        <v>42.542067663744092</v>
      </c>
      <c r="B8084">
        <v>-6.6016441863030204</v>
      </c>
      <c r="C8084">
        <v>525.4000244140625</v>
      </c>
      <c r="D8084" s="1">
        <v>42854.546087962961</v>
      </c>
      <c r="E8084" s="1">
        <f>CSV[[#This Row],[Column4]]-D8083</f>
        <v>2.314814628334716E-5</v>
      </c>
      <c r="F8084">
        <f>CSV[[#This Row],[alt]]-C8083</f>
        <v>0</v>
      </c>
      <c r="G8084">
        <f>IF(CSV[[#This Row],[Altura]]&gt;0,CSV[[#This Row],[Altura]],0)</f>
        <v>0</v>
      </c>
      <c r="H8084">
        <f>IF(CSV[[#This Row],[Altura]]&lt;=0,CSV[[#This Row],[Altura]],0)</f>
        <v>0</v>
      </c>
      <c r="I8084" s="2">
        <f>RADIANS(CSV[[#This Row],[lon]])-RADIANS(A8083)</f>
        <v>-4.988550650342205E-7</v>
      </c>
      <c r="J8084" s="2">
        <f>RADIANS(CSV[[#This Row],[lat]])-RADIANS(B8083)</f>
        <v>2.4752573901110075E-6</v>
      </c>
      <c r="K8084" s="2">
        <f>RADIANS(CSV[[#This Row],[lon]])</f>
        <v>0.74249915133854627</v>
      </c>
      <c r="L8084" s="2">
        <f>RADIANS(CSV[[#This Row],[lat]])</f>
        <v>-0.11522042709612965</v>
      </c>
      <c r="M8084" s="2">
        <f>SIN(CSV[[#This Row],[dlon]]/2)*SIN(CSV[[#This Row],[dlon]]/2)</f>
        <v>6.22140939775728E-14</v>
      </c>
      <c r="N8084" s="2">
        <f>SIN(CSV[[#This Row],[dlat]]/2)*SIN(CSV[[#This Row],[dlat]]/2)</f>
        <v>1.531724786824007E-12</v>
      </c>
      <c r="O8084" s="2">
        <f>COS(RADIANS(CSV[[#This Row],[lat]]))</f>
        <v>0.99336946690152272</v>
      </c>
      <c r="P8084" s="2">
        <f>CSV[[#This Row],[sindlon]]+CSV[[#This Row],[cosradlat]]*O8083*CSV[[#This Row],[sindlat]]</f>
        <v>1.5736934847125002E-12</v>
      </c>
      <c r="Q8084" s="2">
        <f>2*ASIN(SQRT(CSV[[#This Row],[Columna1]]))*6367445</f>
        <v>15.975529863946509</v>
      </c>
      <c r="R8084" s="2" t="e" vm="1">
        <f ca="1">_xlfn.CONCAT(CSV[[#This Row],[lon]],",",CSV[[#This Row],[lat]],";",CSV[[#This Row],[alt]])</f>
        <v>#NAME?</v>
      </c>
    </row>
    <row r="8085" spans="1:18" x14ac:dyDescent="0.25">
      <c r="A8085">
        <v>42.541976636275649</v>
      </c>
      <c r="B8085">
        <v>-6.6015425976365814</v>
      </c>
      <c r="C8085">
        <v>524.79998779296875</v>
      </c>
      <c r="D8085" s="1">
        <v>42854.546111111114</v>
      </c>
      <c r="E8085" s="1">
        <f>CSV[[#This Row],[Column4]]-D8084</f>
        <v>2.3148153559304774E-5</v>
      </c>
      <c r="F8085">
        <f>CSV[[#This Row],[alt]]-C8084</f>
        <v>-0.60003662109375</v>
      </c>
      <c r="G8085">
        <f>IF(CSV[[#This Row],[Altura]]&gt;0,CSV[[#This Row],[Altura]],0)</f>
        <v>0</v>
      </c>
      <c r="H8085">
        <f>IF(CSV[[#This Row],[Altura]]&lt;=0,CSV[[#This Row],[Altura]],0)</f>
        <v>-0.60003662109375</v>
      </c>
      <c r="I8085" s="2">
        <f>RADIANS(CSV[[#This Row],[lon]])-RADIANS(A8084)</f>
        <v>-1.5887290339966498E-6</v>
      </c>
      <c r="J8085" s="2">
        <f>RADIANS(CSV[[#This Row],[lat]])-RADIANS(B8084)</f>
        <v>1.7730567120621821E-6</v>
      </c>
      <c r="K8085" s="2">
        <f>RADIANS(CSV[[#This Row],[lon]])</f>
        <v>0.74249756260951227</v>
      </c>
      <c r="L8085" s="2">
        <f>RADIANS(CSV[[#This Row],[lat]])</f>
        <v>-0.11521865403941758</v>
      </c>
      <c r="M8085" s="2">
        <f>SIN(CSV[[#This Row],[dlon]]/2)*SIN(CSV[[#This Row],[dlon]]/2)</f>
        <v>6.3101498586584927E-13</v>
      </c>
      <c r="N8085" s="2">
        <f>SIN(CSV[[#This Row],[dlat]]/2)*SIN(CSV[[#This Row],[dlat]]/2)</f>
        <v>7.8593252604698297E-13</v>
      </c>
      <c r="O8085" s="2">
        <f>COS(RADIANS(CSV[[#This Row],[lat]]))</f>
        <v>0.99336967074059068</v>
      </c>
      <c r="P8085" s="2">
        <f>CSV[[#This Row],[sindlon]]+CSV[[#This Row],[cosradlat]]*O8084*CSV[[#This Row],[sindlat]]</f>
        <v>1.4065599205134456E-12</v>
      </c>
      <c r="Q8085" s="2">
        <f>2*ASIN(SQRT(CSV[[#This Row],[Columna1]]))*6367445</f>
        <v>15.103385833747664</v>
      </c>
      <c r="R8085" s="2" t="e" vm="1">
        <f ca="1">_xlfn.CONCAT(CSV[[#This Row],[lon]],",",CSV[[#This Row],[lat]],";",CSV[[#This Row],[alt]])</f>
        <v>#NAME?</v>
      </c>
    </row>
    <row r="8086" spans="1:18" x14ac:dyDescent="0.25">
      <c r="A8086">
        <v>42.541942186653614</v>
      </c>
      <c r="B8086">
        <v>-6.6014698427170524</v>
      </c>
      <c r="C8086">
        <v>524</v>
      </c>
      <c r="D8086" s="1">
        <v>42854.546122685184</v>
      </c>
      <c r="E8086" s="1">
        <f>CSV[[#This Row],[Column4]]-D8085</f>
        <v>1.1574069503694773E-5</v>
      </c>
      <c r="F8086">
        <f>CSV[[#This Row],[alt]]-C8085</f>
        <v>-0.79998779296875</v>
      </c>
      <c r="G8086">
        <f>IF(CSV[[#This Row],[Altura]]&gt;0,CSV[[#This Row],[Altura]],0)</f>
        <v>0</v>
      </c>
      <c r="H8086">
        <f>IF(CSV[[#This Row],[Altura]]&lt;=0,CSV[[#This Row],[Altura]],0)</f>
        <v>-0.79998779296875</v>
      </c>
      <c r="I8086" s="2">
        <f>RADIANS(CSV[[#This Row],[lon]])-RADIANS(A8085)</f>
        <v>-6.0125933065702242E-7</v>
      </c>
      <c r="J8086" s="2">
        <f>RADIANS(CSV[[#This Row],[lat]])-RADIANS(B8085)</f>
        <v>1.2698128928068098E-6</v>
      </c>
      <c r="K8086" s="2">
        <f>RADIANS(CSV[[#This Row],[lon]])</f>
        <v>0.74249696135018162</v>
      </c>
      <c r="L8086" s="2">
        <f>RADIANS(CSV[[#This Row],[lat]])</f>
        <v>-0.11521738422652478</v>
      </c>
      <c r="M8086" s="2">
        <f>SIN(CSV[[#This Row],[dlon]]/2)*SIN(CSV[[#This Row],[dlon]]/2)</f>
        <v>9.0378195675529922E-14</v>
      </c>
      <c r="N8086" s="2">
        <f>SIN(CSV[[#This Row],[dlat]]/2)*SIN(CSV[[#This Row],[dlat]]/2)</f>
        <v>4.0310619568454544E-13</v>
      </c>
      <c r="O8086" s="2">
        <f>COS(RADIANS(CSV[[#This Row],[lat]]))</f>
        <v>0.99336981672242641</v>
      </c>
      <c r="P8086" s="2">
        <f>CSV[[#This Row],[sindlon]]+CSV[[#This Row],[cosradlat]]*O8085*CSV[[#This Row],[sindlat]]</f>
        <v>4.8815671726702565E-13</v>
      </c>
      <c r="Q8086" s="2">
        <f>2*ASIN(SQRT(CSV[[#This Row],[Columna1]]))*6367445</f>
        <v>8.8976400567157352</v>
      </c>
      <c r="R8086" s="2" t="e" vm="1">
        <f ca="1">_xlfn.CONCAT(CSV[[#This Row],[lon]],",",CSV[[#This Row],[lat]],";",CSV[[#This Row],[alt]])</f>
        <v>#NAME?</v>
      </c>
    </row>
    <row r="8087" spans="1:18" x14ac:dyDescent="0.25">
      <c r="A8087">
        <v>42.541929697617888</v>
      </c>
      <c r="B8087">
        <v>-6.6013882029801607</v>
      </c>
      <c r="C8087">
        <v>523.20001220703125</v>
      </c>
      <c r="D8087" s="1">
        <v>42854.546134259261</v>
      </c>
      <c r="E8087" s="1">
        <f>CSV[[#This Row],[Column4]]-D8086</f>
        <v>1.1574076779652387E-5</v>
      </c>
      <c r="F8087">
        <f>CSV[[#This Row],[alt]]-C8086</f>
        <v>-0.79998779296875</v>
      </c>
      <c r="G8087">
        <f>IF(CSV[[#This Row],[Altura]]&gt;0,CSV[[#This Row],[Altura]],0)</f>
        <v>0</v>
      </c>
      <c r="H8087">
        <f>IF(CSV[[#This Row],[Altura]]&lt;=0,CSV[[#This Row],[Altura]],0)</f>
        <v>-0.79998779296875</v>
      </c>
      <c r="I8087" s="2">
        <f>RADIANS(CSV[[#This Row],[lon]])-RADIANS(A8086)</f>
        <v>-2.1797479377028139E-7</v>
      </c>
      <c r="J8087" s="2">
        <f>RADIANS(CSV[[#This Row],[lat]])-RADIANS(B8086)</f>
        <v>1.4248822092222113E-6</v>
      </c>
      <c r="K8087" s="2">
        <f>RADIANS(CSV[[#This Row],[lon]])</f>
        <v>0.74249674337538785</v>
      </c>
      <c r="L8087" s="2">
        <f>RADIANS(CSV[[#This Row],[lat]])</f>
        <v>-0.11521595934431555</v>
      </c>
      <c r="M8087" s="2">
        <f>SIN(CSV[[#This Row],[dlon]]/2)*SIN(CSV[[#This Row],[dlon]]/2)</f>
        <v>1.187825267979913E-14</v>
      </c>
      <c r="N8087" s="2">
        <f>SIN(CSV[[#This Row],[dlat]]/2)*SIN(CSV[[#This Row],[dlat]]/2)</f>
        <v>5.0757232753940657E-13</v>
      </c>
      <c r="O8087" s="2">
        <f>COS(RADIANS(CSV[[#This Row],[lat]]))</f>
        <v>0.99336998052962999</v>
      </c>
      <c r="P8087" s="2">
        <f>CSV[[#This Row],[sindlon]]+CSV[[#This Row],[cosradlat]]*O8086*CSV[[#This Row],[sindlat]]</f>
        <v>5.1274238023512205E-13</v>
      </c>
      <c r="Q8087" s="2">
        <f>2*ASIN(SQRT(CSV[[#This Row],[Columna1]]))*6367445</f>
        <v>9.1189493939520982</v>
      </c>
      <c r="R8087" s="2" t="e" vm="1">
        <f ca="1">_xlfn.CONCAT(CSV[[#This Row],[lon]],",",CSV[[#This Row],[lat]],";",CSV[[#This Row],[alt]])</f>
        <v>#NAME?</v>
      </c>
    </row>
    <row r="8088" spans="1:18" x14ac:dyDescent="0.25">
      <c r="A8088">
        <v>42.541932631283998</v>
      </c>
      <c r="B8088">
        <v>-6.6013026237487793</v>
      </c>
      <c r="C8088">
        <v>522.5999755859375</v>
      </c>
      <c r="D8088" s="1">
        <v>42854.54614583333</v>
      </c>
      <c r="E8088" s="1">
        <f>CSV[[#This Row],[Column4]]-D8087</f>
        <v>1.1574069503694773E-5</v>
      </c>
      <c r="F8088">
        <f>CSV[[#This Row],[alt]]-C8087</f>
        <v>-0.60003662109375</v>
      </c>
      <c r="G8088">
        <f>IF(CSV[[#This Row],[Altura]]&gt;0,CSV[[#This Row],[Altura]],0)</f>
        <v>0</v>
      </c>
      <c r="H8088">
        <f>IF(CSV[[#This Row],[Altura]]&lt;=0,CSV[[#This Row],[Altura]],0)</f>
        <v>-0.60003662109375</v>
      </c>
      <c r="I8088" s="2">
        <f>RADIANS(CSV[[#This Row],[lon]])-RADIANS(A8087)</f>
        <v>5.1202132755889807E-8</v>
      </c>
      <c r="J8088" s="2">
        <f>RADIANS(CSV[[#This Row],[lat]])-RADIANS(B8087)</f>
        <v>1.4936393589320973E-6</v>
      </c>
      <c r="K8088" s="2">
        <f>RADIANS(CSV[[#This Row],[lon]])</f>
        <v>0.7424967945775206</v>
      </c>
      <c r="L8088" s="2">
        <f>RADIANS(CSV[[#This Row],[lat]])</f>
        <v>-0.11521446570495662</v>
      </c>
      <c r="M8088" s="2">
        <f>SIN(CSV[[#This Row],[dlon]]/2)*SIN(CSV[[#This Row],[dlon]]/2)</f>
        <v>6.5541459968794082E-16</v>
      </c>
      <c r="N8088" s="2">
        <f>SIN(CSV[[#This Row],[dlat]]/2)*SIN(CSV[[#This Row],[dlat]]/2)</f>
        <v>5.5773963363766794E-13</v>
      </c>
      <c r="O8088" s="2">
        <f>COS(RADIANS(CSV[[#This Row],[lat]]))</f>
        <v>0.99337015223912273</v>
      </c>
      <c r="P8088" s="2">
        <f>CSV[[#This Row],[sindlon]]+CSV[[#This Row],[cosradlat]]*O8087*CSV[[#This Row],[sindlat]]</f>
        <v>5.5102401076006193E-13</v>
      </c>
      <c r="Q8088" s="2">
        <f>2*ASIN(SQRT(CSV[[#This Row],[Columna1]]))*6367445</f>
        <v>9.4532351207500458</v>
      </c>
      <c r="R8088" s="2" t="e" vm="1">
        <f ca="1">_xlfn.CONCAT(CSV[[#This Row],[lon]],",",CSV[[#This Row],[lat]],";",CSV[[#This Row],[alt]])</f>
        <v>#NAME?</v>
      </c>
    </row>
    <row r="8089" spans="1:18" x14ac:dyDescent="0.25">
      <c r="A8089">
        <v>42.541939504444599</v>
      </c>
      <c r="B8089">
        <v>-6.601212015375495</v>
      </c>
      <c r="C8089">
        <v>521.79998779296875</v>
      </c>
      <c r="D8089" s="1">
        <v>42854.546157407407</v>
      </c>
      <c r="E8089" s="1">
        <f>CSV[[#This Row],[Column4]]-D8088</f>
        <v>1.1574076779652387E-5</v>
      </c>
      <c r="F8089">
        <f>CSV[[#This Row],[alt]]-C8088</f>
        <v>-0.79998779296875</v>
      </c>
      <c r="G8089">
        <f>IF(CSV[[#This Row],[Altura]]&gt;0,CSV[[#This Row],[Altura]],0)</f>
        <v>0</v>
      </c>
      <c r="H8089">
        <f>IF(CSV[[#This Row],[Altura]]&lt;=0,CSV[[#This Row],[Altura]],0)</f>
        <v>-0.79998779296875</v>
      </c>
      <c r="I8089" s="2">
        <f>RADIANS(CSV[[#This Row],[lon]])-RADIANS(A8088)</f>
        <v>1.1995928250740917E-7</v>
      </c>
      <c r="J8089" s="2">
        <f>RADIANS(CSV[[#This Row],[lat]])-RADIANS(B8088)</f>
        <v>1.5814144436882005E-6</v>
      </c>
      <c r="K8089" s="2">
        <f>RADIANS(CSV[[#This Row],[lon]])</f>
        <v>0.74249691453680311</v>
      </c>
      <c r="L8089" s="2">
        <f>RADIANS(CSV[[#This Row],[lat]])</f>
        <v>-0.11521288429051293</v>
      </c>
      <c r="M8089" s="2">
        <f>SIN(CSV[[#This Row],[dlon]]/2)*SIN(CSV[[#This Row],[dlon]]/2)</f>
        <v>3.597557364923096E-15</v>
      </c>
      <c r="N8089" s="2">
        <f>SIN(CSV[[#This Row],[dlat]]/2)*SIN(CSV[[#This Row],[dlat]]/2)</f>
        <v>6.252179106762849E-13</v>
      </c>
      <c r="O8089" s="2">
        <f>COS(RADIANS(CSV[[#This Row],[lat]]))</f>
        <v>0.9933703340368657</v>
      </c>
      <c r="P8089" s="2">
        <f>CSV[[#This Row],[sindlon]]+CSV[[#This Row],[cosradlat]]*O8088*CSV[[#This Row],[sindlat]]</f>
        <v>6.2055286319959886E-13</v>
      </c>
      <c r="Q8089" s="2">
        <f>2*ASIN(SQRT(CSV[[#This Row],[Columna1]]))*6367445</f>
        <v>10.031932235749894</v>
      </c>
      <c r="R8089" s="2" t="e" vm="1">
        <f ca="1">_xlfn.CONCAT(CSV[[#This Row],[lon]],",",CSV[[#This Row],[lat]],";",CSV[[#This Row],[alt]])</f>
        <v>#NAME?</v>
      </c>
    </row>
    <row r="8090" spans="1:18" x14ac:dyDescent="0.25">
      <c r="A8090">
        <v>42.541948556900024</v>
      </c>
      <c r="B8090">
        <v>-6.6010208241641521</v>
      </c>
      <c r="C8090">
        <v>521.79998779296875</v>
      </c>
      <c r="D8090" s="1">
        <v>42854.546180555553</v>
      </c>
      <c r="E8090" s="1">
        <f>CSV[[#This Row],[Column4]]-D8089</f>
        <v>2.314814628334716E-5</v>
      </c>
      <c r="F8090">
        <f>CSV[[#This Row],[alt]]-C8089</f>
        <v>0</v>
      </c>
      <c r="G8090">
        <f>IF(CSV[[#This Row],[Altura]]&gt;0,CSV[[#This Row],[Altura]],0)</f>
        <v>0</v>
      </c>
      <c r="H8090">
        <f>IF(CSV[[#This Row],[Altura]]&lt;=0,CSV[[#This Row],[Altura]],0)</f>
        <v>0</v>
      </c>
      <c r="I8090" s="2">
        <f>RADIANS(CSV[[#This Row],[lon]])-RADIANS(A8089)</f>
        <v>1.5799515251657681E-7</v>
      </c>
      <c r="J8090" s="2">
        <f>RADIANS(CSV[[#This Row],[lat]])-RADIANS(B8089)</f>
        <v>3.3369161388102642E-6</v>
      </c>
      <c r="K8090" s="2">
        <f>RADIANS(CSV[[#This Row],[lon]])</f>
        <v>0.74249707253195563</v>
      </c>
      <c r="L8090" s="2">
        <f>RADIANS(CSV[[#This Row],[lat]])</f>
        <v>-0.11520954737437412</v>
      </c>
      <c r="M8090" s="2">
        <f>SIN(CSV[[#This Row],[dlon]]/2)*SIN(CSV[[#This Row],[dlon]]/2)</f>
        <v>6.2406170546840791E-15</v>
      </c>
      <c r="N8090" s="2">
        <f>SIN(CSV[[#This Row],[dlat]]/2)*SIN(CSV[[#This Row],[dlat]]/2)</f>
        <v>2.7837523293605172E-12</v>
      </c>
      <c r="O8090" s="2">
        <f>COS(RADIANS(CSV[[#This Row],[lat]]))</f>
        <v>0.99337071763708762</v>
      </c>
      <c r="P8090" s="2">
        <f>CSV[[#This Row],[sindlon]]+CSV[[#This Row],[cosradlat]]*O8089*CSV[[#This Row],[sindlat]]</f>
        <v>2.753205663841145E-12</v>
      </c>
      <c r="Q8090" s="2">
        <f>2*ASIN(SQRT(CSV[[#This Row],[Columna1]]))*6367445</f>
        <v>21.130731184945933</v>
      </c>
      <c r="R8090" s="2" t="e" vm="1">
        <f ca="1">_xlfn.CONCAT(CSV[[#This Row],[lon]],",",CSV[[#This Row],[lat]],";",CSV[[#This Row],[alt]])</f>
        <v>#NAME?</v>
      </c>
    </row>
    <row r="8091" spans="1:18" x14ac:dyDescent="0.25">
      <c r="A8091">
        <v>42.5419463776052</v>
      </c>
      <c r="B8091">
        <v>-6.600731061771512</v>
      </c>
      <c r="C8091">
        <v>521.79998779296875</v>
      </c>
      <c r="D8091" s="1">
        <v>42854.546215277776</v>
      </c>
      <c r="E8091" s="1">
        <f>CSV[[#This Row],[Column4]]-D8090</f>
        <v>3.4722223062999547E-5</v>
      </c>
      <c r="F8091">
        <f>CSV[[#This Row],[alt]]-C8090</f>
        <v>0</v>
      </c>
      <c r="G8091">
        <f>IF(CSV[[#This Row],[Altura]]&gt;0,CSV[[#This Row],[Altura]],0)</f>
        <v>0</v>
      </c>
      <c r="H8091">
        <f>IF(CSV[[#This Row],[Altura]]&lt;=0,CSV[[#This Row],[Altura]],0)</f>
        <v>0</v>
      </c>
      <c r="I8091" s="2">
        <f>RADIANS(CSV[[#This Row],[lon]])-RADIANS(A8090)</f>
        <v>-3.8035870009167638E-8</v>
      </c>
      <c r="J8091" s="2">
        <f>RADIANS(CSV[[#This Row],[lat]])-RADIANS(B8090)</f>
        <v>5.0573078000243354E-6</v>
      </c>
      <c r="K8091" s="2">
        <f>RADIANS(CSV[[#This Row],[lon]])</f>
        <v>0.74249703449608562</v>
      </c>
      <c r="L8091" s="2">
        <f>RADIANS(CSV[[#This Row],[lat]])</f>
        <v>-0.1152044900665741</v>
      </c>
      <c r="M8091" s="2">
        <f>SIN(CSV[[#This Row],[dlon]]/2)*SIN(CSV[[#This Row],[dlon]]/2)</f>
        <v>3.6168185183857455E-16</v>
      </c>
      <c r="N8091" s="2">
        <f>SIN(CSV[[#This Row],[dlat]]/2)*SIN(CSV[[#This Row],[dlat]]/2)</f>
        <v>6.3940905460331174E-12</v>
      </c>
      <c r="O8091" s="2">
        <f>COS(RADIANS(CSV[[#This Row],[lat]]))</f>
        <v>0.9933712989864395</v>
      </c>
      <c r="P8091" s="2">
        <f>CSV[[#This Row],[sindlon]]+CSV[[#This Row],[cosradlat]]*O8090*CSV[[#This Row],[sindlat]]</f>
        <v>6.3099604606323116E-12</v>
      </c>
      <c r="Q8091" s="2">
        <f>2*ASIN(SQRT(CSV[[#This Row],[Columna1]]))*6367445</f>
        <v>31.989578439059375</v>
      </c>
      <c r="R8091" s="2" t="e" vm="1">
        <f ca="1">_xlfn.CONCAT(CSV[[#This Row],[lon]],",",CSV[[#This Row],[lat]],";",CSV[[#This Row],[alt]])</f>
        <v>#NAME?</v>
      </c>
    </row>
    <row r="8092" spans="1:18" x14ac:dyDescent="0.25">
      <c r="A8092">
        <v>42.541928943246603</v>
      </c>
      <c r="B8092">
        <v>-6.6004360187798738</v>
      </c>
      <c r="C8092">
        <v>522.20001220703125</v>
      </c>
      <c r="D8092" s="1">
        <v>42854.546249999999</v>
      </c>
      <c r="E8092" s="1">
        <f>CSV[[#This Row],[Column4]]-D8091</f>
        <v>3.4722223062999547E-5</v>
      </c>
      <c r="F8092">
        <f>CSV[[#This Row],[alt]]-C8091</f>
        <v>0.4000244140625</v>
      </c>
      <c r="G8092">
        <f>IF(CSV[[#This Row],[Altura]]&gt;0,CSV[[#This Row],[Altura]],0)</f>
        <v>0.4000244140625</v>
      </c>
      <c r="H8092">
        <f>IF(CSV[[#This Row],[Altura]]&lt;=0,CSV[[#This Row],[Altura]],0)</f>
        <v>0</v>
      </c>
      <c r="I8092" s="2">
        <f>RADIANS(CSV[[#This Row],[lon]])-RADIANS(A8091)</f>
        <v>-3.0428696051743032E-7</v>
      </c>
      <c r="J8092" s="2">
        <f>RADIANS(CSV[[#This Row],[lat]])-RADIANS(B8091)</f>
        <v>5.149471639029346E-6</v>
      </c>
      <c r="K8092" s="2">
        <f>RADIANS(CSV[[#This Row],[lon]])</f>
        <v>0.7424967302091251</v>
      </c>
      <c r="L8092" s="2">
        <f>RADIANS(CSV[[#This Row],[lat]])</f>
        <v>-0.11519934059493507</v>
      </c>
      <c r="M8092" s="2">
        <f>SIN(CSV[[#This Row],[dlon]]/2)*SIN(CSV[[#This Row],[dlon]]/2)</f>
        <v>2.3147638585233871E-14</v>
      </c>
      <c r="N8092" s="2">
        <f>SIN(CSV[[#This Row],[dlat]]/2)*SIN(CSV[[#This Row],[dlat]]/2)</f>
        <v>6.6292645402772457E-12</v>
      </c>
      <c r="O8092" s="2">
        <f>COS(RADIANS(CSV[[#This Row],[lat]]))</f>
        <v>0.99337189090413447</v>
      </c>
      <c r="P8092" s="2">
        <f>CSV[[#This Row],[sindlon]]+CSV[[#This Row],[cosradlat]]*O8091*CSV[[#This Row],[sindlat]]</f>
        <v>6.5648205394194789E-12</v>
      </c>
      <c r="Q8092" s="2">
        <f>2*ASIN(SQRT(CSV[[#This Row],[Columna1]]))*6367445</f>
        <v>32.629215123746562</v>
      </c>
      <c r="R8092" s="2" t="e" vm="1">
        <f ca="1">_xlfn.CONCAT(CSV[[#This Row],[lon]],",",CSV[[#This Row],[lat]],";",CSV[[#This Row],[alt]])</f>
        <v>#NAME?</v>
      </c>
    </row>
    <row r="8093" spans="1:18" x14ac:dyDescent="0.25">
      <c r="A8093">
        <v>42.541917795315385</v>
      </c>
      <c r="B8093">
        <v>-6.5996968187391758</v>
      </c>
      <c r="C8093">
        <v>521.5999755859375</v>
      </c>
      <c r="D8093" s="1">
        <v>42854.546331018515</v>
      </c>
      <c r="E8093" s="1">
        <f>CSV[[#This Row],[Column4]]-D8092</f>
        <v>8.1018515629693866E-5</v>
      </c>
      <c r="F8093">
        <f>CSV[[#This Row],[alt]]-C8092</f>
        <v>-0.60003662109375</v>
      </c>
      <c r="G8093">
        <f>IF(CSV[[#This Row],[Altura]]&gt;0,CSV[[#This Row],[Altura]],0)</f>
        <v>0</v>
      </c>
      <c r="H8093">
        <f>IF(CSV[[#This Row],[Altura]]&lt;=0,CSV[[#This Row],[Altura]],0)</f>
        <v>-0.60003662109375</v>
      </c>
      <c r="I8093" s="2">
        <f>RADIANS(CSV[[#This Row],[lon]])-RADIANS(A8092)</f>
        <v>-1.9456810451679019E-7</v>
      </c>
      <c r="J8093" s="2">
        <f>RADIANS(CSV[[#This Row],[lat]])-RADIANS(B8092)</f>
        <v>1.2901474541054947E-5</v>
      </c>
      <c r="K8093" s="2">
        <f>RADIANS(CSV[[#This Row],[lon]])</f>
        <v>0.74249653564102058</v>
      </c>
      <c r="L8093" s="2">
        <f>RADIANS(CSV[[#This Row],[lat]])</f>
        <v>-0.11518643912039402</v>
      </c>
      <c r="M8093" s="2">
        <f>SIN(CSV[[#This Row],[dlon]]/2)*SIN(CSV[[#This Row],[dlon]]/2)</f>
        <v>9.4641868238141159E-15</v>
      </c>
      <c r="N8093" s="2">
        <f>SIN(CSV[[#This Row],[dlat]]/2)*SIN(CSV[[#This Row],[dlat]]/2)</f>
        <v>4.1612011332795055E-11</v>
      </c>
      <c r="O8093" s="2">
        <f>COS(RADIANS(CSV[[#This Row],[lat]]))</f>
        <v>0.99337337377771195</v>
      </c>
      <c r="P8093" s="2">
        <f>CSV[[#This Row],[sindlon]]+CSV[[#This Row],[cosradlat]]*O8092*CSV[[#This Row],[sindlat]]</f>
        <v>4.1071747006172461E-11</v>
      </c>
      <c r="Q8093" s="2">
        <f>2*ASIN(SQRT(CSV[[#This Row],[Columna1]]))*6367445</f>
        <v>81.614398855096013</v>
      </c>
      <c r="R8093" s="2" t="e" vm="1">
        <f ca="1">_xlfn.CONCAT(CSV[[#This Row],[lon]],",",CSV[[#This Row],[lat]],";",CSV[[#This Row],[alt]])</f>
        <v>#NAME?</v>
      </c>
    </row>
    <row r="8094" spans="1:18" x14ac:dyDescent="0.25">
      <c r="A8094">
        <v>42.541922656819224</v>
      </c>
      <c r="B8094">
        <v>-6.5995864290744066</v>
      </c>
      <c r="C8094">
        <v>521.4000244140625</v>
      </c>
      <c r="D8094" s="1">
        <v>42854.546342592592</v>
      </c>
      <c r="E8094" s="1">
        <f>CSV[[#This Row],[Column4]]-D8093</f>
        <v>1.1574076779652387E-5</v>
      </c>
      <c r="F8094">
        <f>CSV[[#This Row],[alt]]-C8093</f>
        <v>-0.199951171875</v>
      </c>
      <c r="G8094">
        <f>IF(CSV[[#This Row],[Altura]]&gt;0,CSV[[#This Row],[Altura]],0)</f>
        <v>0</v>
      </c>
      <c r="H8094">
        <f>IF(CSV[[#This Row],[Altura]]&lt;=0,CSV[[#This Row],[Altura]],0)</f>
        <v>-0.199951171875</v>
      </c>
      <c r="I8094" s="2">
        <f>RADIANS(CSV[[#This Row],[lon]])-RADIANS(A8093)</f>
        <v>8.4849248627172358E-8</v>
      </c>
      <c r="J8094" s="2">
        <f>RADIANS(CSV[[#This Row],[lat]])-RADIANS(B8093)</f>
        <v>1.9266631103853626E-6</v>
      </c>
      <c r="K8094" s="2">
        <f>RADIANS(CSV[[#This Row],[lon]])</f>
        <v>0.74249662049026921</v>
      </c>
      <c r="L8094" s="2">
        <f>RADIANS(CSV[[#This Row],[lat]])</f>
        <v>-0.11518451245728363</v>
      </c>
      <c r="M8094" s="2">
        <f>SIN(CSV[[#This Row],[dlon]]/2)*SIN(CSV[[#This Row],[dlon]]/2)</f>
        <v>1.7998487481489265E-15</v>
      </c>
      <c r="N8094" s="2">
        <f>SIN(CSV[[#This Row],[dlat]]/2)*SIN(CSV[[#This Row],[dlat]]/2)</f>
        <v>9.2800768522966274E-13</v>
      </c>
      <c r="O8094" s="2">
        <f>COS(RADIANS(CSV[[#This Row],[lat]]))</f>
        <v>0.99337359521090873</v>
      </c>
      <c r="P8094" s="2">
        <f>CSV[[#This Row],[sindlon]]+CSV[[#This Row],[cosradlat]]*O8093*CSV[[#This Row],[sindlat]]</f>
        <v>9.175493688209064E-13</v>
      </c>
      <c r="Q8094" s="2">
        <f>2*ASIN(SQRT(CSV[[#This Row],[Columna1]]))*6367445</f>
        <v>12.198597968498833</v>
      </c>
      <c r="R8094" s="2" t="e" vm="1">
        <f ca="1">_xlfn.CONCAT(CSV[[#This Row],[lon]],",",CSV[[#This Row],[lat]],";",CSV[[#This Row],[alt]])</f>
        <v>#NAME?</v>
      </c>
    </row>
    <row r="8095" spans="1:18" x14ac:dyDescent="0.25">
      <c r="A8095">
        <v>42.541936067864299</v>
      </c>
      <c r="B8095">
        <v>-6.5993662364780903</v>
      </c>
      <c r="C8095">
        <v>521.4000244140625</v>
      </c>
      <c r="D8095" s="1">
        <v>42854.546365740738</v>
      </c>
      <c r="E8095" s="1">
        <f>CSV[[#This Row],[Column4]]-D8094</f>
        <v>2.314814628334716E-5</v>
      </c>
      <c r="F8095">
        <f>CSV[[#This Row],[alt]]-C8094</f>
        <v>0</v>
      </c>
      <c r="G8095">
        <f>IF(CSV[[#This Row],[Altura]]&gt;0,CSV[[#This Row],[Altura]],0)</f>
        <v>0</v>
      </c>
      <c r="H8095">
        <f>IF(CSV[[#This Row],[Altura]]&lt;=0,CSV[[#This Row],[Altura]],0)</f>
        <v>0</v>
      </c>
      <c r="I8095" s="2">
        <f>RADIANS(CSV[[#This Row],[lon]])-RADIANS(A8094)</f>
        <v>2.3406689264593439E-7</v>
      </c>
      <c r="J8095" s="2">
        <f>RADIANS(CSV[[#This Row],[lat]])-RADIANS(B8094)</f>
        <v>3.8430857942362007E-6</v>
      </c>
      <c r="K8095" s="2">
        <f>RADIANS(CSV[[#This Row],[lon]])</f>
        <v>0.74249685455716186</v>
      </c>
      <c r="L8095" s="2">
        <f>RADIANS(CSV[[#This Row],[lat]])</f>
        <v>-0.11518066937148939</v>
      </c>
      <c r="M8095" s="2">
        <f>SIN(CSV[[#This Row],[dlon]]/2)*SIN(CSV[[#This Row],[dlon]]/2)</f>
        <v>1.3696827558230782E-14</v>
      </c>
      <c r="N8095" s="2">
        <f>SIN(CSV[[#This Row],[dlat]]/2)*SIN(CSV[[#This Row],[dlat]]/2)</f>
        <v>3.6923271054604783E-12</v>
      </c>
      <c r="O8095" s="2">
        <f>COS(RADIANS(CSV[[#This Row],[lat]]))</f>
        <v>0.993374036889347</v>
      </c>
      <c r="P8095" s="2">
        <f>CSV[[#This Row],[sindlon]]+CSV[[#This Row],[cosradlat]]*O8094*CSV[[#This Row],[sindlat]]</f>
        <v>3.6572539722830823E-12</v>
      </c>
      <c r="Q8095" s="2">
        <f>2*ASIN(SQRT(CSV[[#This Row],[Columna1]]))*6367445</f>
        <v>24.354137751592347</v>
      </c>
      <c r="R8095" s="2" t="e" vm="1">
        <f ca="1">_xlfn.CONCAT(CSV[[#This Row],[lon]],",",CSV[[#This Row],[lat]],";",CSV[[#This Row],[alt]])</f>
        <v>#NAME?</v>
      </c>
    </row>
    <row r="8096" spans="1:18" x14ac:dyDescent="0.25">
      <c r="A8096">
        <v>42.541932966560125</v>
      </c>
      <c r="B8096">
        <v>-6.5991464629769334</v>
      </c>
      <c r="C8096">
        <v>521.5999755859375</v>
      </c>
      <c r="D8096" s="1">
        <v>42854.546388888892</v>
      </c>
      <c r="E8096" s="1">
        <f>CSV[[#This Row],[Column4]]-D8095</f>
        <v>2.3148153559304774E-5</v>
      </c>
      <c r="F8096">
        <f>CSV[[#This Row],[alt]]-C8095</f>
        <v>0.199951171875</v>
      </c>
      <c r="G8096">
        <f>IF(CSV[[#This Row],[Altura]]&gt;0,CSV[[#This Row],[Altura]],0)</f>
        <v>0.199951171875</v>
      </c>
      <c r="H8096">
        <f>IF(CSV[[#This Row],[Altura]]&lt;=0,CSV[[#This Row],[Altura]],0)</f>
        <v>0</v>
      </c>
      <c r="I8096" s="2">
        <f>RADIANS(CSV[[#This Row],[lon]])-RADIANS(A8095)</f>
        <v>-5.4127968884820632E-8</v>
      </c>
      <c r="J8096" s="2">
        <f>RADIANS(CSV[[#This Row],[lat]])-RADIANS(B8095)</f>
        <v>3.8357712038306069E-6</v>
      </c>
      <c r="K8096" s="2">
        <f>RADIANS(CSV[[#This Row],[lon]])</f>
        <v>0.74249680042919297</v>
      </c>
      <c r="L8096" s="2">
        <f>RADIANS(CSV[[#This Row],[lat]])</f>
        <v>-0.11517683360028556</v>
      </c>
      <c r="M8096" s="2">
        <f>SIN(CSV[[#This Row],[dlon]]/2)*SIN(CSV[[#This Row],[dlon]]/2)</f>
        <v>7.3245925389902747E-16</v>
      </c>
      <c r="N8096" s="2">
        <f>SIN(CSV[[#This Row],[dlat]]/2)*SIN(CSV[[#This Row],[dlat]]/2)</f>
        <v>3.6782851820295159E-12</v>
      </c>
      <c r="O8096" s="2">
        <f>COS(RADIANS(CSV[[#This Row],[lat]]))</f>
        <v>0.99337447771250398</v>
      </c>
      <c r="P8096" s="2">
        <f>CSV[[#This Row],[sindlon]]+CSV[[#This Row],[cosradlat]]*O8095*CSV[[#This Row],[sindlat]]</f>
        <v>3.6304363773380724E-12</v>
      </c>
      <c r="Q8096" s="2">
        <f>2*ASIN(SQRT(CSV[[#This Row],[Columna1]]))*6367445</f>
        <v>24.264682507214388</v>
      </c>
      <c r="R8096" s="2" t="e" vm="1">
        <f ca="1">_xlfn.CONCAT(CSV[[#This Row],[lon]],",",CSV[[#This Row],[lat]],";",CSV[[#This Row],[alt]])</f>
        <v>#NAME?</v>
      </c>
    </row>
    <row r="8097" spans="1:18" x14ac:dyDescent="0.25">
      <c r="A8097">
        <v>42.541921315714717</v>
      </c>
      <c r="B8097">
        <v>-6.5983684547245502</v>
      </c>
      <c r="C8097">
        <v>521.20001220703125</v>
      </c>
      <c r="D8097" s="1">
        <v>42854.546469907407</v>
      </c>
      <c r="E8097" s="1">
        <f>CSV[[#This Row],[Column4]]-D8096</f>
        <v>8.1018515629693866E-5</v>
      </c>
      <c r="F8097">
        <f>CSV[[#This Row],[alt]]-C8096</f>
        <v>-0.39996337890625</v>
      </c>
      <c r="G8097">
        <f>IF(CSV[[#This Row],[Altura]]&gt;0,CSV[[#This Row],[Altura]],0)</f>
        <v>0</v>
      </c>
      <c r="H8097">
        <f>IF(CSV[[#This Row],[Altura]]&lt;=0,CSV[[#This Row],[Altura]],0)</f>
        <v>-0.39996337890625</v>
      </c>
      <c r="I8097" s="2">
        <f>RADIANS(CSV[[#This Row],[lon]])-RADIANS(A8096)</f>
        <v>-2.0334561301460496E-7</v>
      </c>
      <c r="J8097" s="2">
        <f>RADIANS(CSV[[#This Row],[lat]])-RADIANS(B8096)</f>
        <v>1.3578805611771938E-5</v>
      </c>
      <c r="K8097" s="2">
        <f>RADIANS(CSV[[#This Row],[lon]])</f>
        <v>0.74249659708357996</v>
      </c>
      <c r="L8097" s="2">
        <f>RADIANS(CSV[[#This Row],[lat]])</f>
        <v>-0.11516325479467379</v>
      </c>
      <c r="M8097" s="2">
        <f>SIN(CSV[[#This Row],[dlon]]/2)*SIN(CSV[[#This Row],[dlon]]/2)</f>
        <v>1.0337359583071336E-14</v>
      </c>
      <c r="N8097" s="2">
        <f>SIN(CSV[[#This Row],[dlat]]/2)*SIN(CSV[[#This Row],[dlat]]/2)</f>
        <v>4.6095990459863991E-11</v>
      </c>
      <c r="O8097" s="2">
        <f>COS(RADIANS(CSV[[#This Row],[lat]]))</f>
        <v>0.99337603812920339</v>
      </c>
      <c r="P8097" s="2">
        <f>CSV[[#This Row],[sindlon]]+CSV[[#This Row],[cosradlat]]*O8096*CSV[[#This Row],[sindlat]]</f>
        <v>4.5497602748363764E-11</v>
      </c>
      <c r="Q8097" s="2">
        <f>2*ASIN(SQRT(CSV[[#This Row],[Columna1]]))*6367445</f>
        <v>85.899266473696144</v>
      </c>
      <c r="R8097" s="2" t="e" vm="1">
        <f ca="1">_xlfn.CONCAT(CSV[[#This Row],[lon]],",",CSV[[#This Row],[lat]],";",CSV[[#This Row],[alt]])</f>
        <v>#NAME?</v>
      </c>
    </row>
    <row r="8098" spans="1:18" x14ac:dyDescent="0.25">
      <c r="A8098">
        <v>42.54194587469101</v>
      </c>
      <c r="B8098">
        <v>-6.5979327633976936</v>
      </c>
      <c r="C8098">
        <v>521.79998779296875</v>
      </c>
      <c r="D8098" s="1">
        <v>42854.546516203707</v>
      </c>
      <c r="E8098" s="1">
        <f>CSV[[#This Row],[Column4]]-D8097</f>
        <v>4.6296299842651933E-5</v>
      </c>
      <c r="F8098">
        <f>CSV[[#This Row],[alt]]-C8097</f>
        <v>0.5999755859375</v>
      </c>
      <c r="G8098">
        <f>IF(CSV[[#This Row],[Altura]]&gt;0,CSV[[#This Row],[Altura]],0)</f>
        <v>0.5999755859375</v>
      </c>
      <c r="H8098">
        <f>IF(CSV[[#This Row],[Altura]]&lt;=0,CSV[[#This Row],[Altura]],0)</f>
        <v>0</v>
      </c>
      <c r="I8098" s="2">
        <f>RADIANS(CSV[[#This Row],[lon]])-RADIANS(A8097)</f>
        <v>4.2863499716272457E-7</v>
      </c>
      <c r="J8098" s="2">
        <f>RADIANS(CSV[[#This Row],[lat]])-RADIANS(B8097)</f>
        <v>7.604248176029671E-6</v>
      </c>
      <c r="K8098" s="2">
        <f>RADIANS(CSV[[#This Row],[lon]])</f>
        <v>0.74249702571857712</v>
      </c>
      <c r="L8098" s="2">
        <f>RADIANS(CSV[[#This Row],[lat]])</f>
        <v>-0.11515565054649776</v>
      </c>
      <c r="M8098" s="2">
        <f>SIN(CSV[[#This Row],[dlon]]/2)*SIN(CSV[[#This Row],[dlon]]/2)</f>
        <v>4.5931990198171522E-14</v>
      </c>
      <c r="N8098" s="2">
        <f>SIN(CSV[[#This Row],[dlat]]/2)*SIN(CSV[[#This Row],[dlat]]/2)</f>
        <v>1.4456147580592984E-11</v>
      </c>
      <c r="O8098" s="2">
        <f>COS(RADIANS(CSV[[#This Row],[lat]]))</f>
        <v>0.99337691189599697</v>
      </c>
      <c r="P8098" s="2">
        <f>CSV[[#This Row],[sindlon]]+CSV[[#This Row],[cosradlat]]*O8097*CSV[[#This Row],[sindlat]]</f>
        <v>1.431121246819931E-11</v>
      </c>
      <c r="Q8098" s="2">
        <f>2*ASIN(SQRT(CSV[[#This Row],[Columna1]]))*6367445</f>
        <v>48.176296688056411</v>
      </c>
      <c r="R8098" s="2" t="e" vm="1">
        <f ca="1">_xlfn.CONCAT(CSV[[#This Row],[lon]],",",CSV[[#This Row],[lat]],";",CSV[[#This Row],[alt]])</f>
        <v>#NAME?</v>
      </c>
    </row>
    <row r="8099" spans="1:18" x14ac:dyDescent="0.25">
      <c r="A8099">
        <v>42.541969930753112</v>
      </c>
      <c r="B8099">
        <v>-6.5978275705128908</v>
      </c>
      <c r="C8099">
        <v>522</v>
      </c>
      <c r="D8099" s="1">
        <v>42854.546527777777</v>
      </c>
      <c r="E8099" s="1">
        <f>CSV[[#This Row],[Column4]]-D8098</f>
        <v>1.1574069503694773E-5</v>
      </c>
      <c r="F8099">
        <f>CSV[[#This Row],[alt]]-C8098</f>
        <v>0.20001220703125</v>
      </c>
      <c r="G8099">
        <f>IF(CSV[[#This Row],[Altura]]&gt;0,CSV[[#This Row],[Altura]],0)</f>
        <v>0.20001220703125</v>
      </c>
      <c r="H8099">
        <f>IF(CSV[[#This Row],[Altura]]&lt;=0,CSV[[#This Row],[Altura]],0)</f>
        <v>0</v>
      </c>
      <c r="I8099" s="2">
        <f>RADIANS(CSV[[#This Row],[lon]])-RADIANS(A8098)</f>
        <v>4.198574887759321E-7</v>
      </c>
      <c r="J8099" s="2">
        <f>RADIANS(CSV[[#This Row],[lat]])-RADIANS(B8098)</f>
        <v>1.8359621894725731E-6</v>
      </c>
      <c r="K8099" s="2">
        <f>RADIANS(CSV[[#This Row],[lon]])</f>
        <v>0.7424974455760659</v>
      </c>
      <c r="L8099" s="2">
        <f>RADIANS(CSV[[#This Row],[lat]])</f>
        <v>-0.11515381458430829</v>
      </c>
      <c r="M8099" s="2">
        <f>SIN(CSV[[#This Row],[dlon]]/2)*SIN(CSV[[#This Row],[dlon]]/2)</f>
        <v>4.4070077720307341E-14</v>
      </c>
      <c r="N8099" s="2">
        <f>SIN(CSV[[#This Row],[dlat]]/2)*SIN(CSV[[#This Row],[dlat]]/2)</f>
        <v>8.4268929029299433E-13</v>
      </c>
      <c r="O8099" s="2">
        <f>COS(RADIANS(CSV[[#This Row],[lat]]))</f>
        <v>0.99337712284878243</v>
      </c>
      <c r="P8099" s="2">
        <f>CSV[[#This Row],[sindlon]]+CSV[[#This Row],[cosradlat]]*O8098*CSV[[#This Row],[sindlat]]</f>
        <v>8.7563409859094611E-13</v>
      </c>
      <c r="Q8099" s="2">
        <f>2*ASIN(SQRT(CSV[[#This Row],[Columna1]]))*6367445</f>
        <v>11.916714390876976</v>
      </c>
      <c r="R8099" s="2" t="e" vm="1">
        <f ca="1">_xlfn.CONCAT(CSV[[#This Row],[lon]],",",CSV[[#This Row],[lat]],";",CSV[[#This Row],[alt]])</f>
        <v>#NAME?</v>
      </c>
    </row>
    <row r="8100" spans="1:18" x14ac:dyDescent="0.25">
      <c r="A8100">
        <v>42.542090630158782</v>
      </c>
      <c r="B8100">
        <v>-6.5975351259112358</v>
      </c>
      <c r="C8100">
        <v>522.20001220703125</v>
      </c>
      <c r="D8100" s="1">
        <v>42854.5465625</v>
      </c>
      <c r="E8100" s="1">
        <f>CSV[[#This Row],[Column4]]-D8099</f>
        <v>3.4722223062999547E-5</v>
      </c>
      <c r="F8100">
        <f>CSV[[#This Row],[alt]]-C8099</f>
        <v>0.20001220703125</v>
      </c>
      <c r="G8100">
        <f>IF(CSV[[#This Row],[Altura]]&gt;0,CSV[[#This Row],[Altura]],0)</f>
        <v>0.20001220703125</v>
      </c>
      <c r="H8100">
        <f>IF(CSV[[#This Row],[Altura]]&lt;=0,CSV[[#This Row],[Altura]],0)</f>
        <v>0</v>
      </c>
      <c r="I8100" s="2">
        <f>RADIANS(CSV[[#This Row],[lon]])-RADIANS(A8099)</f>
        <v>2.1066020341464764E-6</v>
      </c>
      <c r="J8100" s="2">
        <f>RADIANS(CSV[[#This Row],[lat]])-RADIANS(B8099)</f>
        <v>5.1041211785729512E-6</v>
      </c>
      <c r="K8100" s="2">
        <f>RADIANS(CSV[[#This Row],[lon]])</f>
        <v>0.74249955217810004</v>
      </c>
      <c r="L8100" s="2">
        <f>RADIANS(CSV[[#This Row],[lat]])</f>
        <v>-0.11514871046312972</v>
      </c>
      <c r="M8100" s="2">
        <f>SIN(CSV[[#This Row],[dlon]]/2)*SIN(CSV[[#This Row],[dlon]]/2)</f>
        <v>1.1094430325671077E-12</v>
      </c>
      <c r="N8100" s="2">
        <f>SIN(CSV[[#This Row],[dlat]]/2)*SIN(CSV[[#This Row],[dlat]]/2)</f>
        <v>6.5130132513750939E-12</v>
      </c>
      <c r="O8100" s="2">
        <f>COS(RADIANS(CSV[[#This Row],[lat]]))</f>
        <v>0.99337770929674074</v>
      </c>
      <c r="P8100" s="2">
        <f>CSV[[#This Row],[sindlon]]+CSV[[#This Row],[cosradlat]]*O8099*CSV[[#This Row],[sindlat]]</f>
        <v>7.5364759819481422E-12</v>
      </c>
      <c r="Q8100" s="2">
        <f>2*ASIN(SQRT(CSV[[#This Row],[Columna1]]))*6367445</f>
        <v>34.960638661342401</v>
      </c>
      <c r="R8100" s="2" t="e" vm="1">
        <f ca="1">_xlfn.CONCAT(CSV[[#This Row],[lon]],",",CSV[[#This Row],[lat]],";",CSV[[#This Row],[alt]])</f>
        <v>#NAME?</v>
      </c>
    </row>
    <row r="8101" spans="1:18" x14ac:dyDescent="0.25">
      <c r="A8101">
        <v>42.542141089215875</v>
      </c>
      <c r="B8101">
        <v>-6.5974427573382846</v>
      </c>
      <c r="C8101">
        <v>522.4000244140625</v>
      </c>
      <c r="D8101" s="1">
        <v>42854.546574074076</v>
      </c>
      <c r="E8101" s="1">
        <f>CSV[[#This Row],[Column4]]-D8100</f>
        <v>1.1574076779652387E-5</v>
      </c>
      <c r="F8101">
        <f>CSV[[#This Row],[alt]]-C8100</f>
        <v>0.20001220703125</v>
      </c>
      <c r="G8101">
        <f>IF(CSV[[#This Row],[Altura]]&gt;0,CSV[[#This Row],[Altura]],0)</f>
        <v>0.20001220703125</v>
      </c>
      <c r="H8101">
        <f>IF(CSV[[#This Row],[Altura]]&lt;=0,CSV[[#This Row],[Altura]],0)</f>
        <v>0</v>
      </c>
      <c r="I8101" s="2">
        <f>RADIANS(CSV[[#This Row],[lon]])-RADIANS(A8100)</f>
        <v>8.8067668368996266E-7</v>
      </c>
      <c r="J8101" s="2">
        <f>RADIANS(CSV[[#This Row],[lat]])-RADIANS(B8100)</f>
        <v>1.6121357233611633E-6</v>
      </c>
      <c r="K8101" s="2">
        <f>RADIANS(CSV[[#This Row],[lon]])</f>
        <v>0.74250043285478373</v>
      </c>
      <c r="L8101" s="2">
        <f>RADIANS(CSV[[#This Row],[lat]])</f>
        <v>-0.11514709832740636</v>
      </c>
      <c r="M8101" s="2">
        <f>SIN(CSV[[#This Row],[dlon]]/2)*SIN(CSV[[#This Row],[dlon]]/2)</f>
        <v>1.938978552987751E-13</v>
      </c>
      <c r="N8101" s="2">
        <f>SIN(CSV[[#This Row],[dlat]]/2)*SIN(CSV[[#This Row],[dlat]]/2)</f>
        <v>6.497453976341647E-13</v>
      </c>
      <c r="O8101" s="2">
        <f>COS(RADIANS(CSV[[#This Row],[lat]]))</f>
        <v>0.99337789452084124</v>
      </c>
      <c r="P8101" s="2">
        <f>CSV[[#This Row],[sindlon]]+CSV[[#This Row],[cosradlat]]*O8100*CSV[[#This Row],[sindlat]]</f>
        <v>8.3506626108367136E-13</v>
      </c>
      <c r="Q8101" s="2">
        <f>2*ASIN(SQRT(CSV[[#This Row],[Columna1]]))*6367445</f>
        <v>11.637392084030548</v>
      </c>
      <c r="R8101" s="2" t="e" vm="1">
        <f ca="1">_xlfn.CONCAT(CSV[[#This Row],[lon]],",",CSV[[#This Row],[lat]],";",CSV[[#This Row],[alt]])</f>
        <v>#NAME?</v>
      </c>
    </row>
    <row r="8102" spans="1:18" x14ac:dyDescent="0.25">
      <c r="A8102">
        <v>42.542243013158441</v>
      </c>
      <c r="B8102">
        <v>-6.5972588583827019</v>
      </c>
      <c r="C8102">
        <v>522.79998779296875</v>
      </c>
      <c r="D8102" s="1">
        <v>42854.546597222223</v>
      </c>
      <c r="E8102" s="1">
        <f>CSV[[#This Row],[Column4]]-D8101</f>
        <v>2.314814628334716E-5</v>
      </c>
      <c r="F8102">
        <f>CSV[[#This Row],[alt]]-C8101</f>
        <v>0.39996337890625</v>
      </c>
      <c r="G8102">
        <f>IF(CSV[[#This Row],[Altura]]&gt;0,CSV[[#This Row],[Altura]],0)</f>
        <v>0.39996337890625</v>
      </c>
      <c r="H8102">
        <f>IF(CSV[[#This Row],[Altura]]&lt;=0,CSV[[#This Row],[Altura]],0)</f>
        <v>0</v>
      </c>
      <c r="I8102" s="2">
        <f>RADIANS(CSV[[#This Row],[lon]])-RADIANS(A8101)</f>
        <v>1.7789083843755549E-6</v>
      </c>
      <c r="J8102" s="2">
        <f>RADIANS(CSV[[#This Row],[lat]])-RADIANS(B8101)</f>
        <v>3.2096422658972612E-6</v>
      </c>
      <c r="K8102" s="2">
        <f>RADIANS(CSV[[#This Row],[lon]])</f>
        <v>0.74250221176316811</v>
      </c>
      <c r="L8102" s="2">
        <f>RADIANS(CSV[[#This Row],[lat]])</f>
        <v>-0.11514388868514046</v>
      </c>
      <c r="M8102" s="2">
        <f>SIN(CSV[[#This Row],[dlon]]/2)*SIN(CSV[[#This Row],[dlon]]/2)</f>
        <v>7.9112876000020301E-13</v>
      </c>
      <c r="N8102" s="2">
        <f>SIN(CSV[[#This Row],[dlat]]/2)*SIN(CSV[[#This Row],[dlat]]/2)</f>
        <v>2.5754508687563155E-12</v>
      </c>
      <c r="O8102" s="2">
        <f>COS(RADIANS(CSV[[#This Row],[lat]]))</f>
        <v>0.99337826328055578</v>
      </c>
      <c r="P8102" s="2">
        <f>CSV[[#This Row],[sindlon]]+CSV[[#This Row],[cosradlat]]*O8101*CSV[[#This Row],[sindlat]]</f>
        <v>3.3325836969664319E-12</v>
      </c>
      <c r="Q8102" s="2">
        <f>2*ASIN(SQRT(CSV[[#This Row],[Columna1]]))*6367445</f>
        <v>23.248007160755275</v>
      </c>
      <c r="R8102" s="2" t="e" vm="1">
        <f ca="1">_xlfn.CONCAT(CSV[[#This Row],[lon]],",",CSV[[#This Row],[lat]],";",CSV[[#This Row],[alt]])</f>
        <v>#NAME?</v>
      </c>
    </row>
    <row r="8103" spans="1:18" x14ac:dyDescent="0.25">
      <c r="A8103">
        <v>42.542292382568121</v>
      </c>
      <c r="B8103">
        <v>-6.5971700102090836</v>
      </c>
      <c r="C8103">
        <v>523</v>
      </c>
      <c r="D8103" s="1">
        <v>42854.5466087963</v>
      </c>
      <c r="E8103" s="1">
        <f>CSV[[#This Row],[Column4]]-D8102</f>
        <v>1.1574076779652387E-5</v>
      </c>
      <c r="F8103">
        <f>CSV[[#This Row],[alt]]-C8102</f>
        <v>0.20001220703125</v>
      </c>
      <c r="G8103">
        <f>IF(CSV[[#This Row],[Altura]]&gt;0,CSV[[#This Row],[Altura]],0)</f>
        <v>0.20001220703125</v>
      </c>
      <c r="H8103">
        <f>IF(CSV[[#This Row],[Altura]]&lt;=0,CSV[[#This Row],[Altura]],0)</f>
        <v>0</v>
      </c>
      <c r="I8103" s="2">
        <f>RADIANS(CSV[[#This Row],[lon]])-RADIANS(A8102)</f>
        <v>8.6165874868537884E-7</v>
      </c>
      <c r="J8103" s="2">
        <f>RADIANS(CSV[[#This Row],[lat]])-RADIANS(B8102)</f>
        <v>1.5506931640291155E-6</v>
      </c>
      <c r="K8103" s="2">
        <f>RADIANS(CSV[[#This Row],[lon]])</f>
        <v>0.74250307342191679</v>
      </c>
      <c r="L8103" s="2">
        <f>RADIANS(CSV[[#This Row],[lat]])</f>
        <v>-0.11514233799197643</v>
      </c>
      <c r="M8103" s="2">
        <f>SIN(CSV[[#This Row],[dlon]]/2)*SIN(CSV[[#This Row],[dlon]]/2)</f>
        <v>1.8561394979650172E-13</v>
      </c>
      <c r="N8103" s="2">
        <f>SIN(CSV[[#This Row],[dlat]]/2)*SIN(CSV[[#This Row],[dlat]]/2)</f>
        <v>6.011623222415368E-13</v>
      </c>
      <c r="O8103" s="2">
        <f>COS(RADIANS(CSV[[#This Row],[lat]]))</f>
        <v>0.99337844143791831</v>
      </c>
      <c r="P8103" s="2">
        <f>CSV[[#This Row],[sindlon]]+CSV[[#This Row],[cosradlat]]*O8102*CSV[[#This Row],[sindlat]]</f>
        <v>7.7884126058638214E-13</v>
      </c>
      <c r="Q8103" s="2">
        <f>2*ASIN(SQRT(CSV[[#This Row],[Columna1]]))*6367445</f>
        <v>11.238793031775256</v>
      </c>
      <c r="R8103" s="2" t="e" vm="1">
        <f ca="1">_xlfn.CONCAT(CSV[[#This Row],[lon]],",",CSV[[#This Row],[lat]],";",CSV[[#This Row],[alt]])</f>
        <v>#NAME?</v>
      </c>
    </row>
    <row r="8104" spans="1:18" x14ac:dyDescent="0.25">
      <c r="A8104">
        <v>42.542409477755427</v>
      </c>
      <c r="B8104">
        <v>-6.5970172081142664</v>
      </c>
      <c r="C8104">
        <v>523</v>
      </c>
      <c r="D8104" s="1">
        <v>42854.546631944446</v>
      </c>
      <c r="E8104" s="1">
        <f>CSV[[#This Row],[Column4]]-D8103</f>
        <v>2.314814628334716E-5</v>
      </c>
      <c r="F8104">
        <f>CSV[[#This Row],[alt]]-C8103</f>
        <v>0</v>
      </c>
      <c r="G8104">
        <f>IF(CSV[[#This Row],[Altura]]&gt;0,CSV[[#This Row],[Altura]],0)</f>
        <v>0</v>
      </c>
      <c r="H8104">
        <f>IF(CSV[[#This Row],[Altura]]&lt;=0,CSV[[#This Row],[Altura]],0)</f>
        <v>0</v>
      </c>
      <c r="I8104" s="2">
        <f>RADIANS(CSV[[#This Row],[lon]])-RADIANS(A8103)</f>
        <v>2.043696556763841E-6</v>
      </c>
      <c r="J8104" s="2">
        <f>RADIANS(CSV[[#This Row],[lat]])-RADIANS(B8103)</f>
        <v>2.6668996584988669E-6</v>
      </c>
      <c r="K8104" s="2">
        <f>RADIANS(CSV[[#This Row],[lon]])</f>
        <v>0.74250511711847356</v>
      </c>
      <c r="L8104" s="2">
        <f>RADIANS(CSV[[#This Row],[lat]])</f>
        <v>-0.11513967109231793</v>
      </c>
      <c r="M8104" s="2">
        <f>SIN(CSV[[#This Row],[dlon]]/2)*SIN(CSV[[#This Row],[dlon]]/2)</f>
        <v>1.0441739040317314E-12</v>
      </c>
      <c r="N8104" s="2">
        <f>SIN(CSV[[#This Row],[dlat]]/2)*SIN(CSV[[#This Row],[dlat]]/2)</f>
        <v>1.7780884471242895E-12</v>
      </c>
      <c r="O8104" s="2">
        <f>COS(RADIANS(CSV[[#This Row],[lat]]))</f>
        <v>0.99337874782938052</v>
      </c>
      <c r="P8104" s="2">
        <f>CSV[[#This Row],[sindlon]]+CSV[[#This Row],[cosradlat]]*O8103*CSV[[#This Row],[sindlat]]</f>
        <v>2.7987934191325454E-12</v>
      </c>
      <c r="Q8104" s="2">
        <f>2*ASIN(SQRT(CSV[[#This Row],[Columna1]]))*6367445</f>
        <v>21.304954942411914</v>
      </c>
      <c r="R8104" s="2" t="e" vm="1">
        <f ca="1">_xlfn.CONCAT(CSV[[#This Row],[lon]],",",CSV[[#This Row],[lat]],";",CSV[[#This Row],[alt]])</f>
        <v>#NAME?</v>
      </c>
    </row>
    <row r="8105" spans="1:18" x14ac:dyDescent="0.25">
      <c r="A8105">
        <v>42.542476281523705</v>
      </c>
      <c r="B8105">
        <v>-6.5969646535813808</v>
      </c>
      <c r="C8105">
        <v>522.5999755859375</v>
      </c>
      <c r="D8105" s="1">
        <v>42854.546643518515</v>
      </c>
      <c r="E8105" s="1">
        <f>CSV[[#This Row],[Column4]]-D8104</f>
        <v>1.1574069503694773E-5</v>
      </c>
      <c r="F8105">
        <f>CSV[[#This Row],[alt]]-C8104</f>
        <v>-0.4000244140625</v>
      </c>
      <c r="G8105">
        <f>IF(CSV[[#This Row],[Altura]]&gt;0,CSV[[#This Row],[Altura]],0)</f>
        <v>0</v>
      </c>
      <c r="H8105">
        <f>IF(CSV[[#This Row],[Altura]]&lt;=0,CSV[[#This Row],[Altura]],0)</f>
        <v>-0.4000244140625</v>
      </c>
      <c r="I8105" s="2">
        <f>RADIANS(CSV[[#This Row],[lon]])-RADIANS(A8104)</f>
        <v>1.1659457092028092E-6</v>
      </c>
      <c r="J8105" s="2">
        <f>RADIANS(CSV[[#This Row],[lat]])-RADIANS(B8104)</f>
        <v>9.1724963570405382E-7</v>
      </c>
      <c r="K8105" s="2">
        <f>RADIANS(CSV[[#This Row],[lon]])</f>
        <v>0.74250628306418276</v>
      </c>
      <c r="L8105" s="2">
        <f>RADIANS(CSV[[#This Row],[lat]])</f>
        <v>-0.11513875384268223</v>
      </c>
      <c r="M8105" s="2">
        <f>SIN(CSV[[#This Row],[dlon]]/2)*SIN(CSV[[#This Row],[dlon]]/2)</f>
        <v>3.3985734920207188E-13</v>
      </c>
      <c r="N8105" s="2">
        <f>SIN(CSV[[#This Row],[dlat]]/2)*SIN(CSV[[#This Row],[dlat]]/2)</f>
        <v>2.1033672354979009E-13</v>
      </c>
      <c r="O8105" s="2">
        <f>COS(RADIANS(CSV[[#This Row],[lat]]))</f>
        <v>0.99337885320758668</v>
      </c>
      <c r="P8105" s="2">
        <f>CSV[[#This Row],[sindlon]]+CSV[[#This Row],[cosradlat]]*O8104*CSV[[#This Row],[sindlat]]</f>
        <v>5.4741793116343404E-13</v>
      </c>
      <c r="Q8105" s="2">
        <f>2*ASIN(SQRT(CSV[[#This Row],[Columna1]]))*6367445</f>
        <v>9.4222518301594143</v>
      </c>
      <c r="R8105" s="2" t="e" vm="1">
        <f ca="1">_xlfn.CONCAT(CSV[[#This Row],[lon]],",",CSV[[#This Row],[lat]],";",CSV[[#This Row],[alt]])</f>
        <v>#NAME?</v>
      </c>
    </row>
    <row r="8106" spans="1:18" x14ac:dyDescent="0.25">
      <c r="A8106">
        <v>42.542629083618522</v>
      </c>
      <c r="B8106">
        <v>-6.5968934074044228</v>
      </c>
      <c r="C8106">
        <v>522.20001220703125</v>
      </c>
      <c r="D8106" s="1">
        <v>42854.546666666669</v>
      </c>
      <c r="E8106" s="1">
        <f>CSV[[#This Row],[Column4]]-D8105</f>
        <v>2.3148153559304774E-5</v>
      </c>
      <c r="F8106">
        <f>CSV[[#This Row],[alt]]-C8105</f>
        <v>-0.39996337890625</v>
      </c>
      <c r="G8106">
        <f>IF(CSV[[#This Row],[Altura]]&gt;0,CSV[[#This Row],[Altura]],0)</f>
        <v>0</v>
      </c>
      <c r="H8106">
        <f>IF(CSV[[#This Row],[Altura]]&lt;=0,CSV[[#This Row],[Altura]],0)</f>
        <v>-0.39996337890625</v>
      </c>
      <c r="I8106" s="2">
        <f>RADIANS(CSV[[#This Row],[lon]])-RADIANS(A8105)</f>
        <v>2.6668996584433557E-6</v>
      </c>
      <c r="J8106" s="2">
        <f>RADIANS(CSV[[#This Row],[lat]])-RADIANS(B8105)</f>
        <v>1.2434803673688766E-6</v>
      </c>
      <c r="K8106" s="2">
        <f>RADIANS(CSV[[#This Row],[lon]])</f>
        <v>0.7425089499638412</v>
      </c>
      <c r="L8106" s="2">
        <f>RADIANS(CSV[[#This Row],[lat]])</f>
        <v>-0.11513751036231486</v>
      </c>
      <c r="M8106" s="2">
        <f>SIN(CSV[[#This Row],[dlon]]/2)*SIN(CSV[[#This Row],[dlon]]/2)</f>
        <v>1.7780884470502681E-12</v>
      </c>
      <c r="N8106" s="2">
        <f>SIN(CSV[[#This Row],[dlat]]/2)*SIN(CSV[[#This Row],[dlat]]/2)</f>
        <v>3.8656085600790928E-13</v>
      </c>
      <c r="O8106" s="2">
        <f>COS(RADIANS(CSV[[#This Row],[lat]]))</f>
        <v>0.99337899606346958</v>
      </c>
      <c r="P8106" s="2">
        <f>CSV[[#This Row],[sindlon]]+CSV[[#This Row],[cosradlat]]*O8105*CSV[[#This Row],[sindlat]]</f>
        <v>2.1595473522388202E-12</v>
      </c>
      <c r="Q8106" s="2">
        <f>2*ASIN(SQRT(CSV[[#This Row],[Columna1]]))*6367445</f>
        <v>18.714428260217087</v>
      </c>
      <c r="R8106" s="2" t="e" vm="1">
        <f ca="1">_xlfn.CONCAT(CSV[[#This Row],[lon]],",",CSV[[#This Row],[lat]],";",CSV[[#This Row],[alt]])</f>
        <v>#NAME?</v>
      </c>
    </row>
    <row r="8107" spans="1:18" x14ac:dyDescent="0.25">
      <c r="A8107">
        <v>42.542922450229526</v>
      </c>
      <c r="B8107">
        <v>-6.5967704448848963</v>
      </c>
      <c r="C8107">
        <v>522.79998779296875</v>
      </c>
      <c r="D8107" s="1">
        <v>42854.546712962961</v>
      </c>
      <c r="E8107" s="1">
        <f>CSV[[#This Row],[Column4]]-D8106</f>
        <v>4.6296292566694319E-5</v>
      </c>
      <c r="F8107">
        <f>CSV[[#This Row],[alt]]-C8106</f>
        <v>0.5999755859375</v>
      </c>
      <c r="G8107">
        <f>IF(CSV[[#This Row],[Altura]]&gt;0,CSV[[#This Row],[Altura]],0)</f>
        <v>0.5999755859375</v>
      </c>
      <c r="H8107">
        <f>IF(CSV[[#This Row],[Altura]]&lt;=0,CSV[[#This Row],[Altura]],0)</f>
        <v>0</v>
      </c>
      <c r="I8107" s="2">
        <f>RADIANS(CSV[[#This Row],[lon]])-RADIANS(A8106)</f>
        <v>5.1202132774763598E-6</v>
      </c>
      <c r="J8107" s="2">
        <f>RADIANS(CSV[[#This Row],[lat]])-RADIANS(B8106)</f>
        <v>2.1461008222894984E-6</v>
      </c>
      <c r="K8107" s="2">
        <f>RADIANS(CSV[[#This Row],[lon]])</f>
        <v>0.74251407017711868</v>
      </c>
      <c r="L8107" s="2">
        <f>RADIANS(CSV[[#This Row],[lat]])</f>
        <v>-0.11513536426149257</v>
      </c>
      <c r="M8107" s="2">
        <f>SIN(CSV[[#This Row],[dlon]]/2)*SIN(CSV[[#This Row],[dlon]]/2)</f>
        <v>6.5541460016969828E-12</v>
      </c>
      <c r="N8107" s="2">
        <f>SIN(CSV[[#This Row],[dlat]]/2)*SIN(CSV[[#This Row],[dlat]]/2)</f>
        <v>1.1514371848574736E-12</v>
      </c>
      <c r="O8107" s="2">
        <f>COS(RADIANS(CSV[[#This Row],[lat]]))</f>
        <v>0.99337924261230381</v>
      </c>
      <c r="P8107" s="2">
        <f>CSV[[#This Row],[sindlon]]+CSV[[#This Row],[cosradlat]]*O8106*CSV[[#This Row],[sindlat]]</f>
        <v>7.6903866046430924E-12</v>
      </c>
      <c r="Q8107" s="2">
        <f>2*ASIN(SQRT(CSV[[#This Row],[Columna1]]))*6367445</f>
        <v>35.315819172406343</v>
      </c>
      <c r="R8107" s="2" t="e" vm="1">
        <f ca="1">_xlfn.CONCAT(CSV[[#This Row],[lon]],",",CSV[[#This Row],[lat]],";",CSV[[#This Row],[alt]])</f>
        <v>#NAME?</v>
      </c>
    </row>
    <row r="8108" spans="1:18" x14ac:dyDescent="0.25">
      <c r="A8108">
        <v>42.542986236512661</v>
      </c>
      <c r="B8108">
        <v>-6.5967294573783883</v>
      </c>
      <c r="C8108">
        <v>523.4000244140625</v>
      </c>
      <c r="D8108" s="1">
        <v>42854.546724537038</v>
      </c>
      <c r="E8108" s="1">
        <f>CSV[[#This Row],[Column4]]-D8107</f>
        <v>1.1574076779652387E-5</v>
      </c>
      <c r="F8108">
        <f>CSV[[#This Row],[alt]]-C8107</f>
        <v>0.60003662109375</v>
      </c>
      <c r="G8108">
        <f>IF(CSV[[#This Row],[Altura]]&gt;0,CSV[[#This Row],[Altura]],0)</f>
        <v>0.60003662109375</v>
      </c>
      <c r="H8108">
        <f>IF(CSV[[#This Row],[Altura]]&lt;=0,CSV[[#This Row],[Altura]],0)</f>
        <v>0</v>
      </c>
      <c r="I8108" s="2">
        <f>RADIANS(CSV[[#This Row],[lon]])-RADIANS(A8107)</f>
        <v>1.1132806583269428E-6</v>
      </c>
      <c r="J8108" s="2">
        <f>RADIANS(CSV[[#This Row],[lat]])-RADIANS(B8107)</f>
        <v>7.1536694075391427E-7</v>
      </c>
      <c r="K8108" s="2">
        <f>RADIANS(CSV[[#This Row],[lon]])</f>
        <v>0.74251518345777701</v>
      </c>
      <c r="L8108" s="2">
        <f>RADIANS(CSV[[#This Row],[lat]])</f>
        <v>-0.11513464889455181</v>
      </c>
      <c r="M8108" s="2">
        <f>SIN(CSV[[#This Row],[dlon]]/2)*SIN(CSV[[#This Row],[dlon]]/2)</f>
        <v>3.0984845605118585E-13</v>
      </c>
      <c r="N8108" s="2">
        <f>SIN(CSV[[#This Row],[dlat]]/2)*SIN(CSV[[#This Row],[dlat]]/2)</f>
        <v>1.2793746498089811E-13</v>
      </c>
      <c r="O8108" s="2">
        <f>COS(RADIANS(CSV[[#This Row],[lat]]))</f>
        <v>0.99337932479423185</v>
      </c>
      <c r="P8108" s="2">
        <f>CSV[[#This Row],[sindlon]]+CSV[[#This Row],[cosradlat]]*O8107*CSV[[#This Row],[sindlat]]</f>
        <v>4.3609745370939576E-13</v>
      </c>
      <c r="Q8108" s="2">
        <f>2*ASIN(SQRT(CSV[[#This Row],[Columna1]]))*6367445</f>
        <v>8.4098252868634482</v>
      </c>
      <c r="R8108" s="2" t="e" vm="1">
        <f ca="1">_xlfn.CONCAT(CSV[[#This Row],[lon]],",",CSV[[#This Row],[lat]],";",CSV[[#This Row],[alt]])</f>
        <v>#NAME?</v>
      </c>
    </row>
    <row r="8109" spans="1:18" x14ac:dyDescent="0.25">
      <c r="A8109">
        <v>42.543047592043877</v>
      </c>
      <c r="B8109">
        <v>-6.5966831892728814</v>
      </c>
      <c r="C8109">
        <v>523.79998779296875</v>
      </c>
      <c r="D8109" s="1">
        <v>42854.546736111108</v>
      </c>
      <c r="E8109" s="1">
        <f>CSV[[#This Row],[Column4]]-D8108</f>
        <v>1.1574069503694773E-5</v>
      </c>
      <c r="F8109">
        <f>CSV[[#This Row],[alt]]-C8108</f>
        <v>0.39996337890625</v>
      </c>
      <c r="G8109">
        <f>IF(CSV[[#This Row],[Altura]]&gt;0,CSV[[#This Row],[Altura]],0)</f>
        <v>0.39996337890625</v>
      </c>
      <c r="H8109">
        <f>IF(CSV[[#This Row],[Altura]]&lt;=0,CSV[[#This Row],[Altura]],0)</f>
        <v>0</v>
      </c>
      <c r="I8109" s="2">
        <f>RADIANS(CSV[[#This Row],[lon]])-RADIANS(A8108)</f>
        <v>1.0708560340688678E-6</v>
      </c>
      <c r="J8109" s="2">
        <f>RADIANS(CSV[[#This Row],[lat]])-RADIANS(B8108)</f>
        <v>8.0753077974504706E-7</v>
      </c>
      <c r="K8109" s="2">
        <f>RADIANS(CSV[[#This Row],[lon]])</f>
        <v>0.74251625431381107</v>
      </c>
      <c r="L8109" s="2">
        <f>RADIANS(CSV[[#This Row],[lat]])</f>
        <v>-0.11513384136377207</v>
      </c>
      <c r="M8109" s="2">
        <f>SIN(CSV[[#This Row],[dlon]]/2)*SIN(CSV[[#This Row],[dlon]]/2)</f>
        <v>2.8668316142539858E-13</v>
      </c>
      <c r="N8109" s="2">
        <f>SIN(CSV[[#This Row],[dlat]]/2)*SIN(CSV[[#This Row],[dlat]]/2)</f>
        <v>1.6302649005890209E-13</v>
      </c>
      <c r="O8109" s="2">
        <f>COS(RADIANS(CSV[[#This Row],[lat]]))</f>
        <v>0.99337941756340475</v>
      </c>
      <c r="P8109" s="2">
        <f>CSV[[#This Row],[sindlon]]+CSV[[#This Row],[cosradlat]]*O8108*CSV[[#This Row],[sindlat]]</f>
        <v>4.475581216223677E-13</v>
      </c>
      <c r="Q8109" s="2">
        <f>2*ASIN(SQRT(CSV[[#This Row],[Columna1]]))*6367445</f>
        <v>8.5196140139756267</v>
      </c>
      <c r="R8109" s="2" t="e" vm="1">
        <f ca="1">_xlfn.CONCAT(CSV[[#This Row],[lon]],",",CSV[[#This Row],[lat]],";",CSV[[#This Row],[alt]])</f>
        <v>#NAME?</v>
      </c>
    </row>
    <row r="8110" spans="1:18" x14ac:dyDescent="0.25">
      <c r="A8110">
        <v>42.543219504877925</v>
      </c>
      <c r="B8110">
        <v>-6.5965012181550264</v>
      </c>
      <c r="C8110">
        <v>524.79998779296875</v>
      </c>
      <c r="D8110" s="1">
        <v>42854.546770833331</v>
      </c>
      <c r="E8110" s="1">
        <f>CSV[[#This Row],[Column4]]-D8109</f>
        <v>3.4722223062999547E-5</v>
      </c>
      <c r="F8110">
        <f>CSV[[#This Row],[alt]]-C8109</f>
        <v>1</v>
      </c>
      <c r="G8110">
        <f>IF(CSV[[#This Row],[Altura]]&gt;0,CSV[[#This Row],[Altura]],0)</f>
        <v>1</v>
      </c>
      <c r="H8110">
        <f>IF(CSV[[#This Row],[Altura]]&lt;=0,CSV[[#This Row],[Altura]],0)</f>
        <v>0</v>
      </c>
      <c r="I8110" s="2">
        <f>RADIANS(CSV[[#This Row],[lon]])-RADIANS(A8109)</f>
        <v>3.0004449804721389E-6</v>
      </c>
      <c r="J8110" s="2">
        <f>RADIANS(CSV[[#This Row],[lat]])-RADIANS(B8109)</f>
        <v>3.1759951501092454E-6</v>
      </c>
      <c r="K8110" s="2">
        <f>RADIANS(CSV[[#This Row],[lon]])</f>
        <v>0.74251925475879155</v>
      </c>
      <c r="L8110" s="2">
        <f>RADIANS(CSV[[#This Row],[lat]])</f>
        <v>-0.11513066536862196</v>
      </c>
      <c r="M8110" s="2">
        <f>SIN(CSV[[#This Row],[dlon]]/2)*SIN(CSV[[#This Row],[dlon]]/2)</f>
        <v>2.2506675202084246E-12</v>
      </c>
      <c r="N8110" s="2">
        <f>SIN(CSV[[#This Row],[dlat]]/2)*SIN(CSV[[#This Row],[dlat]]/2)</f>
        <v>2.5217362983772421E-12</v>
      </c>
      <c r="O8110" s="2">
        <f>COS(RADIANS(CSV[[#This Row],[lat]]))</f>
        <v>0.993379782415589</v>
      </c>
      <c r="P8110" s="2">
        <f>CSV[[#This Row],[sindlon]]+CSV[[#This Row],[cosradlat]]*O8109*CSV[[#This Row],[sindlat]]</f>
        <v>4.7391245394891613E-12</v>
      </c>
      <c r="Q8110" s="2">
        <f>2*ASIN(SQRT(CSV[[#This Row],[Columna1]]))*6367445</f>
        <v>27.723257502874887</v>
      </c>
      <c r="R8110" s="2" t="e" vm="1">
        <f ca="1">_xlfn.CONCAT(CSV[[#This Row],[lon]],",",CSV[[#This Row],[lat]],";",CSV[[#This Row],[alt]])</f>
        <v>#NAME?</v>
      </c>
    </row>
    <row r="8111" spans="1:18" x14ac:dyDescent="0.25">
      <c r="A8111">
        <v>42.543282704427838</v>
      </c>
      <c r="B8111">
        <v>-6.5964366775006056</v>
      </c>
      <c r="C8111">
        <v>524.79998779296875</v>
      </c>
      <c r="D8111" s="1">
        <v>42854.546782407408</v>
      </c>
      <c r="E8111" s="1">
        <f>CSV[[#This Row],[Column4]]-D8110</f>
        <v>1.1574076779652387E-5</v>
      </c>
      <c r="F8111">
        <f>CSV[[#This Row],[alt]]-C8110</f>
        <v>0</v>
      </c>
      <c r="G8111">
        <f>IF(CSV[[#This Row],[Altura]]&gt;0,CSV[[#This Row],[Altura]],0)</f>
        <v>0</v>
      </c>
      <c r="H8111">
        <f>IF(CSV[[#This Row],[Altura]]&lt;=0,CSV[[#This Row],[Altura]],0)</f>
        <v>0</v>
      </c>
      <c r="I8111" s="2">
        <f>RADIANS(CSV[[#This Row],[lon]])-RADIANS(A8110)</f>
        <v>1.1030402318201737E-6</v>
      </c>
      <c r="J8111" s="2">
        <f>RADIANS(CSV[[#This Row],[lat]])-RADIANS(B8110)</f>
        <v>1.1264469210320316E-6</v>
      </c>
      <c r="K8111" s="2">
        <f>RADIANS(CSV[[#This Row],[lon]])</f>
        <v>0.74252035779902337</v>
      </c>
      <c r="L8111" s="2">
        <f>RADIANS(CSV[[#This Row],[lat]])</f>
        <v>-0.11512953892170093</v>
      </c>
      <c r="M8111" s="2">
        <f>SIN(CSV[[#This Row],[dlon]]/2)*SIN(CSV[[#This Row],[dlon]]/2)</f>
        <v>3.041744382534448E-13</v>
      </c>
      <c r="N8111" s="2">
        <f>SIN(CSV[[#This Row],[dlat]]/2)*SIN(CSV[[#This Row],[dlat]]/2)</f>
        <v>3.172206664756025E-13</v>
      </c>
      <c r="O8111" s="2">
        <f>COS(RADIANS(CSV[[#This Row],[lat]]))</f>
        <v>0.99337991181722685</v>
      </c>
      <c r="P8111" s="2">
        <f>CSV[[#This Row],[sindlon]]+CSV[[#This Row],[cosradlat]]*O8110*CSV[[#This Row],[sindlat]]</f>
        <v>6.1720890875673372E-13</v>
      </c>
      <c r="Q8111" s="2">
        <f>2*ASIN(SQRT(CSV[[#This Row],[Columna1]]))*6367445</f>
        <v>10.004866339310121</v>
      </c>
      <c r="R8111" s="2" t="e" vm="1">
        <f ca="1">_xlfn.CONCAT(CSV[[#This Row],[lon]],",",CSV[[#This Row],[lat]],";",CSV[[#This Row],[alt]])</f>
        <v>#NAME?</v>
      </c>
    </row>
    <row r="8112" spans="1:18" x14ac:dyDescent="0.25">
      <c r="A8112">
        <v>42.543348586186767</v>
      </c>
      <c r="B8112">
        <v>-6.5963749028742313</v>
      </c>
      <c r="C8112">
        <v>525</v>
      </c>
      <c r="D8112" s="1">
        <v>42854.546793981484</v>
      </c>
      <c r="E8112" s="1">
        <f>CSV[[#This Row],[Column4]]-D8111</f>
        <v>1.1574076779652387E-5</v>
      </c>
      <c r="F8112">
        <f>CSV[[#This Row],[alt]]-C8111</f>
        <v>0.20001220703125</v>
      </c>
      <c r="G8112">
        <f>IF(CSV[[#This Row],[Altura]]&gt;0,CSV[[#This Row],[Altura]],0)</f>
        <v>0.20001220703125</v>
      </c>
      <c r="H8112">
        <f>IF(CSV[[#This Row],[Altura]]&lt;=0,CSV[[#This Row],[Altura]],0)</f>
        <v>0</v>
      </c>
      <c r="I8112" s="2">
        <f>RADIANS(CSV[[#This Row],[lon]])-RADIANS(A8111)</f>
        <v>1.1498536103271562E-6</v>
      </c>
      <c r="J8112" s="2">
        <f>RADIANS(CSV[[#This Row],[lat]])-RADIANS(B8111)</f>
        <v>1.0781706244189504E-6</v>
      </c>
      <c r="K8112" s="2">
        <f>RADIANS(CSV[[#This Row],[lon]])</f>
        <v>0.74252150765263369</v>
      </c>
      <c r="L8112" s="2">
        <f>RADIANS(CSV[[#This Row],[lat]])</f>
        <v>-0.11512846075107651</v>
      </c>
      <c r="M8112" s="2">
        <f>SIN(CSV[[#This Row],[dlon]]/2)*SIN(CSV[[#This Row],[dlon]]/2)</f>
        <v>3.3054083129556248E-13</v>
      </c>
      <c r="N8112" s="2">
        <f>SIN(CSV[[#This Row],[dlat]]/2)*SIN(CSV[[#This Row],[dlat]]/2)</f>
        <v>2.9061297383995917E-13</v>
      </c>
      <c r="O8112" s="2">
        <f>COS(RADIANS(CSV[[#This Row],[lat]]))</f>
        <v>0.9933800356718997</v>
      </c>
      <c r="P8112" s="2">
        <f>CSV[[#This Row],[sindlon]]+CSV[[#This Row],[cosradlat]]*O8111*CSV[[#This Row],[sindlat]]</f>
        <v>6.1731881014177286E-13</v>
      </c>
      <c r="Q8112" s="2">
        <f>2*ASIN(SQRT(CSV[[#This Row],[Columna1]]))*6367445</f>
        <v>10.005757042368398</v>
      </c>
      <c r="R8112" s="2" t="e" vm="1">
        <f ca="1">_xlfn.CONCAT(CSV[[#This Row],[lon]],",",CSV[[#This Row],[lat]],";",CSV[[#This Row],[alt]])</f>
        <v>#NAME?</v>
      </c>
    </row>
    <row r="8113" spans="1:18" x14ac:dyDescent="0.25">
      <c r="A8113">
        <v>42.543534496799111</v>
      </c>
      <c r="B8113">
        <v>-6.5961666125804186</v>
      </c>
      <c r="C8113">
        <v>524.79998779296875</v>
      </c>
      <c r="D8113" s="1">
        <v>42854.5468287037</v>
      </c>
      <c r="E8113" s="1">
        <f>CSV[[#This Row],[Column4]]-D8112</f>
        <v>3.4722215787041932E-5</v>
      </c>
      <c r="F8113">
        <f>CSV[[#This Row],[alt]]-C8112</f>
        <v>-0.20001220703125</v>
      </c>
      <c r="G8113">
        <f>IF(CSV[[#This Row],[Altura]]&gt;0,CSV[[#This Row],[Altura]],0)</f>
        <v>0</v>
      </c>
      <c r="H8113">
        <f>IF(CSV[[#This Row],[Altura]]&lt;=0,CSV[[#This Row],[Altura]],0)</f>
        <v>-0.20001220703125</v>
      </c>
      <c r="I8113" s="2">
        <f>RADIANS(CSV[[#This Row],[lon]])-RADIANS(A8112)</f>
        <v>3.2447522997358647E-6</v>
      </c>
      <c r="J8113" s="2">
        <f>RADIANS(CSV[[#This Row],[lat]])-RADIANS(B8112)</f>
        <v>3.6353514269865661E-6</v>
      </c>
      <c r="K8113" s="2">
        <f>RADIANS(CSV[[#This Row],[lon]])</f>
        <v>0.74252475240493343</v>
      </c>
      <c r="L8113" s="2">
        <f>RADIANS(CSV[[#This Row],[lat]])</f>
        <v>-0.11512482539964952</v>
      </c>
      <c r="M8113" s="2">
        <f>SIN(CSV[[#This Row],[dlon]]/2)*SIN(CSV[[#This Row],[dlon]]/2)</f>
        <v>2.6321043716579861E-12</v>
      </c>
      <c r="N8113" s="2">
        <f>SIN(CSV[[#This Row],[dlat]]/2)*SIN(CSV[[#This Row],[dlat]]/2)</f>
        <v>3.3039449994196769E-12</v>
      </c>
      <c r="O8113" s="2">
        <f>COS(RADIANS(CSV[[#This Row],[lat]]))</f>
        <v>0.99338045327378488</v>
      </c>
      <c r="P8113" s="2">
        <f>CSV[[#This Row],[sindlon]]+CSV[[#This Row],[cosradlat]]*O8112*CSV[[#This Row],[sindlat]]</f>
        <v>5.892451537448006E-12</v>
      </c>
      <c r="Q8113" s="2">
        <f>2*ASIN(SQRT(CSV[[#This Row],[Columna1]]))*6367445</f>
        <v>30.913146189552059</v>
      </c>
      <c r="R8113" s="2" t="e" vm="1">
        <f ca="1">_xlfn.CONCAT(CSV[[#This Row],[lon]],",",CSV[[#This Row],[lat]],";",CSV[[#This Row],[alt]])</f>
        <v>#NAME?</v>
      </c>
    </row>
    <row r="8114" spans="1:18" x14ac:dyDescent="0.25">
      <c r="A8114">
        <v>42.543710768222809</v>
      </c>
      <c r="B8114">
        <v>-6.5959377866238356</v>
      </c>
      <c r="C8114">
        <v>524.79998779296875</v>
      </c>
      <c r="D8114" s="1">
        <v>42854.546863425923</v>
      </c>
      <c r="E8114" s="1">
        <f>CSV[[#This Row],[Column4]]-D8113</f>
        <v>3.4722223062999547E-5</v>
      </c>
      <c r="F8114">
        <f>CSV[[#This Row],[alt]]-C8113</f>
        <v>0</v>
      </c>
      <c r="G8114">
        <f>IF(CSV[[#This Row],[Altura]]&gt;0,CSV[[#This Row],[Altura]],0)</f>
        <v>0</v>
      </c>
      <c r="H8114">
        <f>IF(CSV[[#This Row],[Altura]]&lt;=0,CSV[[#This Row],[Altura]],0)</f>
        <v>0</v>
      </c>
      <c r="I8114" s="2">
        <f>RADIANS(CSV[[#This Row],[lon]])-RADIANS(A8113)</f>
        <v>3.0765167207125188E-6</v>
      </c>
      <c r="J8114" s="2">
        <f>RADIANS(CSV[[#This Row],[lat]])-RADIANS(B8113)</f>
        <v>3.9937663564026948E-6</v>
      </c>
      <c r="K8114" s="2">
        <f>RADIANS(CSV[[#This Row],[lon]])</f>
        <v>0.74252782892165414</v>
      </c>
      <c r="L8114" s="2">
        <f>RADIANS(CSV[[#This Row],[lat]])</f>
        <v>-0.11512083163329312</v>
      </c>
      <c r="M8114" s="2">
        <f>SIN(CSV[[#This Row],[dlon]]/2)*SIN(CSV[[#This Row],[dlon]]/2)</f>
        <v>2.3662387832040612E-12</v>
      </c>
      <c r="N8114" s="2">
        <f>SIN(CSV[[#This Row],[dlat]]/2)*SIN(CSV[[#This Row],[dlat]]/2)</f>
        <v>3.9875424273782133E-12</v>
      </c>
      <c r="O8114" s="2">
        <f>COS(RADIANS(CSV[[#This Row],[lat]]))</f>
        <v>0.99338091203255319</v>
      </c>
      <c r="P8114" s="2">
        <f>CSV[[#This Row],[sindlon]]+CSV[[#This Row],[cosradlat]]*O8113*CSV[[#This Row],[sindlat]]</f>
        <v>6.3011663086760226E-12</v>
      </c>
      <c r="Q8114" s="2">
        <f>2*ASIN(SQRT(CSV[[#This Row],[Columna1]]))*6367445</f>
        <v>31.967278830145059</v>
      </c>
      <c r="R8114" s="2" t="e" vm="1">
        <f ca="1">_xlfn.CONCAT(CSV[[#This Row],[lon]],",",CSV[[#This Row],[lat]],";",CSV[[#This Row],[alt]])</f>
        <v>#NAME?</v>
      </c>
    </row>
    <row r="8115" spans="1:18" x14ac:dyDescent="0.25">
      <c r="A8115">
        <v>42.54381051287055</v>
      </c>
      <c r="B8115">
        <v>-6.5957627724856138</v>
      </c>
      <c r="C8115">
        <v>524.79998779296875</v>
      </c>
      <c r="D8115" s="1">
        <v>42854.546886574077</v>
      </c>
      <c r="E8115" s="1">
        <f>CSV[[#This Row],[Column4]]-D8114</f>
        <v>2.3148153559304774E-5</v>
      </c>
      <c r="F8115">
        <f>CSV[[#This Row],[alt]]-C8114</f>
        <v>0</v>
      </c>
      <c r="G8115">
        <f>IF(CSV[[#This Row],[Altura]]&gt;0,CSV[[#This Row],[Altura]],0)</f>
        <v>0</v>
      </c>
      <c r="H8115">
        <f>IF(CSV[[#This Row],[Altura]]&lt;=0,CSV[[#This Row],[Altura]],0)</f>
        <v>0</v>
      </c>
      <c r="I8115" s="2">
        <f>RADIANS(CSV[[#This Row],[lon]])-RADIANS(A8114)</f>
        <v>1.7408725143663872E-6</v>
      </c>
      <c r="J8115" s="2">
        <f>RADIANS(CSV[[#This Row],[lat]])-RADIANS(B8114)</f>
        <v>3.0545729495096152E-6</v>
      </c>
      <c r="K8115" s="2">
        <f>RADIANS(CSV[[#This Row],[lon]])</f>
        <v>0.74252956979416851</v>
      </c>
      <c r="L8115" s="2">
        <f>RADIANS(CSV[[#This Row],[lat]])</f>
        <v>-0.11511777706034361</v>
      </c>
      <c r="M8115" s="2">
        <f>SIN(CSV[[#This Row],[dlon]]/2)*SIN(CSV[[#This Row],[dlon]]/2)</f>
        <v>7.5765927781889542E-13</v>
      </c>
      <c r="N8115" s="2">
        <f>SIN(CSV[[#This Row],[dlat]]/2)*SIN(CSV[[#This Row],[dlat]]/2)</f>
        <v>2.3326039759671537E-12</v>
      </c>
      <c r="O8115" s="2">
        <f>COS(RADIANS(CSV[[#This Row],[lat]]))</f>
        <v>0.99338126289669781</v>
      </c>
      <c r="P8115" s="2">
        <f>CSV[[#This Row],[sindlon]]+CSV[[#This Row],[cosradlat]]*O8114*CSV[[#This Row],[sindlat]]</f>
        <v>3.0594868417803278E-12</v>
      </c>
      <c r="Q8115" s="2">
        <f>2*ASIN(SQRT(CSV[[#This Row],[Columna1]]))*6367445</f>
        <v>22.275091305260997</v>
      </c>
      <c r="R8115" s="2" t="e" vm="1">
        <f ca="1">_xlfn.CONCAT(CSV[[#This Row],[lon]],",",CSV[[#This Row],[lat]],";",CSV[[#This Row],[alt]])</f>
        <v>#NAME?</v>
      </c>
    </row>
    <row r="8116" spans="1:18" x14ac:dyDescent="0.25">
      <c r="A8116">
        <v>42.543908916413784</v>
      </c>
      <c r="B8116">
        <v>-6.5955911949276924</v>
      </c>
      <c r="C8116">
        <v>525</v>
      </c>
      <c r="D8116" s="1">
        <v>42854.546909722223</v>
      </c>
      <c r="E8116" s="1">
        <f>CSV[[#This Row],[Column4]]-D8115</f>
        <v>2.314814628334716E-5</v>
      </c>
      <c r="F8116">
        <f>CSV[[#This Row],[alt]]-C8115</f>
        <v>0.20001220703125</v>
      </c>
      <c r="G8116">
        <f>IF(CSV[[#This Row],[Altura]]&gt;0,CSV[[#This Row],[Altura]],0)</f>
        <v>0.20001220703125</v>
      </c>
      <c r="H8116">
        <f>IF(CSV[[#This Row],[Altura]]&lt;=0,CSV[[#This Row],[Altura]],0)</f>
        <v>0</v>
      </c>
      <c r="I8116" s="2">
        <f>RADIANS(CSV[[#This Row],[lon]])-RADIANS(A8115)</f>
        <v>1.717465825112896E-6</v>
      </c>
      <c r="J8116" s="2">
        <f>RADIANS(CSV[[#This Row],[lat]])-RADIANS(B8115)</f>
        <v>2.9945933082559106E-6</v>
      </c>
      <c r="K8116" s="2">
        <f>RADIANS(CSV[[#This Row],[lon]])</f>
        <v>0.74253128725999362</v>
      </c>
      <c r="L8116" s="2">
        <f>RADIANS(CSV[[#This Row],[lat]])</f>
        <v>-0.11511478246703535</v>
      </c>
      <c r="M8116" s="2">
        <f>SIN(CSV[[#This Row],[dlon]]/2)*SIN(CSV[[#This Row],[dlon]]/2)</f>
        <v>7.3742221510749893E-13</v>
      </c>
      <c r="N8116" s="2">
        <f>SIN(CSV[[#This Row],[dlat]]/2)*SIN(CSV[[#This Row],[dlat]]/2)</f>
        <v>2.2418972704610944E-12</v>
      </c>
      <c r="O8116" s="2">
        <f>COS(RADIANS(CSV[[#This Row],[lat]]))</f>
        <v>0.99338160686227139</v>
      </c>
      <c r="P8116" s="2">
        <f>CSV[[#This Row],[sindlon]]+CSV[[#This Row],[cosradlat]]*O8115*CSV[[#This Row],[sindlat]]</f>
        <v>2.9497414066286517E-12</v>
      </c>
      <c r="Q8116" s="2">
        <f>2*ASIN(SQRT(CSV[[#This Row],[Columna1]]))*6367445</f>
        <v>21.871933173922109</v>
      </c>
      <c r="R8116" s="2" t="e" vm="1">
        <f ca="1">_xlfn.CONCAT(CSV[[#This Row],[lon]],",",CSV[[#This Row],[lat]],";",CSV[[#This Row],[alt]])</f>
        <v>#NAME?</v>
      </c>
    </row>
    <row r="8117" spans="1:18" x14ac:dyDescent="0.25">
      <c r="A8117">
        <v>42.544099017977715</v>
      </c>
      <c r="B8117">
        <v>-6.5953730139881372</v>
      </c>
      <c r="C8117">
        <v>525.20001220703125</v>
      </c>
      <c r="D8117" s="1">
        <v>42854.546944444446</v>
      </c>
      <c r="E8117" s="1">
        <f>CSV[[#This Row],[Column4]]-D8116</f>
        <v>3.4722223062999547E-5</v>
      </c>
      <c r="F8117">
        <f>CSV[[#This Row],[alt]]-C8116</f>
        <v>0.20001220703125</v>
      </c>
      <c r="G8117">
        <f>IF(CSV[[#This Row],[Altura]]&gt;0,CSV[[#This Row],[Altura]],0)</f>
        <v>0.20001220703125</v>
      </c>
      <c r="H8117">
        <f>IF(CSV[[#This Row],[Altura]]&lt;=0,CSV[[#This Row],[Altura]],0)</f>
        <v>0</v>
      </c>
      <c r="I8117" s="2">
        <f>RADIANS(CSV[[#This Row],[lon]])-RADIANS(A8116)</f>
        <v>3.3178982037362914E-6</v>
      </c>
      <c r="J8117" s="2">
        <f>RADIANS(CSV[[#This Row],[lat]])-RADIANS(B8116)</f>
        <v>3.8079757603282083E-6</v>
      </c>
      <c r="K8117" s="2">
        <f>RADIANS(CSV[[#This Row],[lon]])</f>
        <v>0.74253460515819736</v>
      </c>
      <c r="L8117" s="2">
        <f>RADIANS(CSV[[#This Row],[lat]])</f>
        <v>-0.11511097449127503</v>
      </c>
      <c r="M8117" s="2">
        <f>SIN(CSV[[#This Row],[dlon]]/2)*SIN(CSV[[#This Row],[dlon]]/2)</f>
        <v>2.7521121225866029E-12</v>
      </c>
      <c r="N8117" s="2">
        <f>SIN(CSV[[#This Row],[dlat]]/2)*SIN(CSV[[#This Row],[dlat]]/2)</f>
        <v>3.6251698478074179E-12</v>
      </c>
      <c r="O8117" s="2">
        <f>COS(RADIANS(CSV[[#This Row],[lat]]))</f>
        <v>0.99338204424187593</v>
      </c>
      <c r="P8117" s="2">
        <f>CSV[[#This Row],[sindlon]]+CSV[[#This Row],[cosradlat]]*O8116*CSV[[#This Row],[sindlat]]</f>
        <v>6.329456740765626E-12</v>
      </c>
      <c r="Q8117" s="2">
        <f>2*ASIN(SQRT(CSV[[#This Row],[Columna1]]))*6367445</f>
        <v>32.038960426095869</v>
      </c>
      <c r="R8117" s="2" t="e" vm="1">
        <f ca="1">_xlfn.CONCAT(CSV[[#This Row],[lon]],",",CSV[[#This Row],[lat]],";",CSV[[#This Row],[alt]])</f>
        <v>#NAME?</v>
      </c>
    </row>
    <row r="8118" spans="1:18" x14ac:dyDescent="0.25">
      <c r="A8118">
        <v>42.544400850310922</v>
      </c>
      <c r="B8118">
        <v>-6.5949895419180393</v>
      </c>
      <c r="C8118">
        <v>525</v>
      </c>
      <c r="D8118" s="1">
        <v>42854.547002314815</v>
      </c>
      <c r="E8118" s="1">
        <f>CSV[[#This Row],[Column4]]-D8117</f>
        <v>5.7870369346346706E-5</v>
      </c>
      <c r="F8118">
        <f>CSV[[#This Row],[alt]]-C8117</f>
        <v>-0.20001220703125</v>
      </c>
      <c r="G8118">
        <f>IF(CSV[[#This Row],[Altura]]&gt;0,CSV[[#This Row],[Altura]],0)</f>
        <v>0</v>
      </c>
      <c r="H8118">
        <f>IF(CSV[[#This Row],[Altura]]&lt;=0,CSV[[#This Row],[Altura]],0)</f>
        <v>-0.20001220703125</v>
      </c>
      <c r="I8118" s="2">
        <f>RADIANS(CSV[[#This Row],[lon]])-RADIANS(A8117)</f>
        <v>5.2679680033751453E-6</v>
      </c>
      <c r="J8118" s="2">
        <f>RADIANS(CSV[[#This Row],[lat]])-RADIANS(B8117)</f>
        <v>6.6928502126528677E-6</v>
      </c>
      <c r="K8118" s="2">
        <f>RADIANS(CSV[[#This Row],[lon]])</f>
        <v>0.74253987312620073</v>
      </c>
      <c r="L8118" s="2">
        <f>RADIANS(CSV[[#This Row],[lat]])</f>
        <v>-0.11510428164106237</v>
      </c>
      <c r="M8118" s="2">
        <f>SIN(CSV[[#This Row],[dlon]]/2)*SIN(CSV[[#This Row],[dlon]]/2)</f>
        <v>6.9378717211300347E-12</v>
      </c>
      <c r="N8118" s="2">
        <f>SIN(CSV[[#This Row],[dlat]]/2)*SIN(CSV[[#This Row],[dlat]]/2)</f>
        <v>1.119856099221008E-11</v>
      </c>
      <c r="O8118" s="2">
        <f>COS(RADIANS(CSV[[#This Row],[lat]]))</f>
        <v>0.99338281293984976</v>
      </c>
      <c r="P8118" s="2">
        <f>CSV[[#This Row],[sindlon]]+CSV[[#This Row],[cosradlat]]*O8117*CSV[[#This Row],[sindlat]]</f>
        <v>1.7988708569445191E-11</v>
      </c>
      <c r="Q8118" s="2">
        <f>2*ASIN(SQRT(CSV[[#This Row],[Columna1]]))*6367445</f>
        <v>54.012613383564457</v>
      </c>
      <c r="R8118" s="2" t="e" vm="1">
        <f ca="1">_xlfn.CONCAT(CSV[[#This Row],[lon]],",",CSV[[#This Row],[lat]],";",CSV[[#This Row],[alt]])</f>
        <v>#NAME?</v>
      </c>
    </row>
    <row r="8119" spans="1:18" x14ac:dyDescent="0.25">
      <c r="A8119">
        <v>42.544761188328266</v>
      </c>
      <c r="B8119">
        <v>-6.5947203990072012</v>
      </c>
      <c r="C8119">
        <v>524.5999755859375</v>
      </c>
      <c r="D8119" s="1">
        <v>42854.547060185185</v>
      </c>
      <c r="E8119" s="1">
        <f>CSV[[#This Row],[Column4]]-D8118</f>
        <v>5.7870369346346706E-5</v>
      </c>
      <c r="F8119">
        <f>CSV[[#This Row],[alt]]-C8118</f>
        <v>-0.4000244140625</v>
      </c>
      <c r="G8119">
        <f>IF(CSV[[#This Row],[Altura]]&gt;0,CSV[[#This Row],[Altura]],0)</f>
        <v>0</v>
      </c>
      <c r="H8119">
        <f>IF(CSV[[#This Row],[Altura]]&lt;=0,CSV[[#This Row],[Altura]],0)</f>
        <v>-0.4000244140625</v>
      </c>
      <c r="I8119" s="2">
        <f>RADIANS(CSV[[#This Row],[lon]])-RADIANS(A8118)</f>
        <v>6.2890848228080998E-6</v>
      </c>
      <c r="J8119" s="2">
        <f>RADIANS(CSV[[#This Row],[lat]])-RADIANS(B8118)</f>
        <v>4.6974299525298635E-6</v>
      </c>
      <c r="K8119" s="2">
        <f>RADIANS(CSV[[#This Row],[lon]])</f>
        <v>0.74254616221102354</v>
      </c>
      <c r="L8119" s="2">
        <f>RADIANS(CSV[[#This Row],[lat]])</f>
        <v>-0.11509958421110984</v>
      </c>
      <c r="M8119" s="2">
        <f>SIN(CSV[[#This Row],[dlon]]/2)*SIN(CSV[[#This Row],[dlon]]/2)</f>
        <v>9.8881469770862059E-12</v>
      </c>
      <c r="N8119" s="2">
        <f>SIN(CSV[[#This Row],[dlat]]/2)*SIN(CSV[[#This Row],[dlat]]/2)</f>
        <v>5.5164620397210349E-12</v>
      </c>
      <c r="O8119" s="2">
        <f>COS(RADIANS(CSV[[#This Row],[lat]]))</f>
        <v>0.99338335243003806</v>
      </c>
      <c r="P8119" s="2">
        <f>CSV[[#This Row],[sindlon]]+CSV[[#This Row],[cosradlat]]*O8118*CSV[[#This Row],[sindlat]]</f>
        <v>1.5331846600968305E-11</v>
      </c>
      <c r="Q8119" s="2">
        <f>2*ASIN(SQRT(CSV[[#This Row],[Columna1]]))*6367445</f>
        <v>49.864610460467098</v>
      </c>
      <c r="R8119" s="2" t="e" vm="1">
        <f ca="1">_xlfn.CONCAT(CSV[[#This Row],[lon]],",",CSV[[#This Row],[lat]],";",CSV[[#This Row],[alt]])</f>
        <v>#NAME?</v>
      </c>
    </row>
    <row r="8120" spans="1:18" x14ac:dyDescent="0.25">
      <c r="A8120">
        <v>42.544832434505224</v>
      </c>
      <c r="B8120">
        <v>-6.5946671739220619</v>
      </c>
      <c r="C8120">
        <v>524.5999755859375</v>
      </c>
      <c r="D8120" s="1">
        <v>42854.547071759262</v>
      </c>
      <c r="E8120" s="1">
        <f>CSV[[#This Row],[Column4]]-D8119</f>
        <v>1.1574076779652387E-5</v>
      </c>
      <c r="F8120">
        <f>CSV[[#This Row],[alt]]-C8119</f>
        <v>0</v>
      </c>
      <c r="G8120">
        <f>IF(CSV[[#This Row],[Altura]]&gt;0,CSV[[#This Row],[Altura]],0)</f>
        <v>0</v>
      </c>
      <c r="H8120">
        <f>IF(CSV[[#This Row],[Altura]]&lt;=0,CSV[[#This Row],[Altura]],0)</f>
        <v>0</v>
      </c>
      <c r="I8120" s="2">
        <f>RADIANS(CSV[[#This Row],[lon]])-RADIANS(A8119)</f>
        <v>1.243480367341121E-6</v>
      </c>
      <c r="J8120" s="2">
        <f>RADIANS(CSV[[#This Row],[lat]])-RADIANS(B8119)</f>
        <v>9.2895298033079943E-7</v>
      </c>
      <c r="K8120" s="2">
        <f>RADIANS(CSV[[#This Row],[lon]])</f>
        <v>0.74254740569139088</v>
      </c>
      <c r="L8120" s="2">
        <f>RADIANS(CSV[[#This Row],[lat]])</f>
        <v>-0.11509865525812951</v>
      </c>
      <c r="M8120" s="2">
        <f>SIN(CSV[[#This Row],[dlon]]/2)*SIN(CSV[[#This Row],[dlon]]/2)</f>
        <v>3.8656085599065253E-13</v>
      </c>
      <c r="N8120" s="2">
        <f>SIN(CSV[[#This Row],[dlat]]/2)*SIN(CSV[[#This Row],[dlat]]/2)</f>
        <v>2.1573840991635317E-13</v>
      </c>
      <c r="O8120" s="2">
        <f>COS(RADIANS(CSV[[#This Row],[lat]]))</f>
        <v>0.99338345911578507</v>
      </c>
      <c r="P8120" s="2">
        <f>CSV[[#This Row],[sindlon]]+CSV[[#This Row],[cosradlat]]*O8119*CSV[[#This Row],[sindlat]]</f>
        <v>5.9945380375248163E-13</v>
      </c>
      <c r="Q8120" s="2">
        <f>2*ASIN(SQRT(CSV[[#This Row],[Columna1]]))*6367445</f>
        <v>9.8599124381119196</v>
      </c>
      <c r="R8120" s="2" t="e" vm="1">
        <f ca="1">_xlfn.CONCAT(CSV[[#This Row],[lon]],",",CSV[[#This Row],[lat]],";",CSV[[#This Row],[alt]])</f>
        <v>#NAME?</v>
      </c>
    </row>
    <row r="8121" spans="1:18" x14ac:dyDescent="0.25">
      <c r="A8121">
        <v>42.545036785304546</v>
      </c>
      <c r="B8121">
        <v>-6.5944821015000343</v>
      </c>
      <c r="C8121">
        <v>524.5999755859375</v>
      </c>
      <c r="D8121" s="1">
        <v>42854.547106481485</v>
      </c>
      <c r="E8121" s="1">
        <f>CSV[[#This Row],[Column4]]-D8120</f>
        <v>3.4722223062999547E-5</v>
      </c>
      <c r="F8121">
        <f>CSV[[#This Row],[alt]]-C8120</f>
        <v>0</v>
      </c>
      <c r="G8121">
        <f>IF(CSV[[#This Row],[Altura]]&gt;0,CSV[[#This Row],[Altura]],0)</f>
        <v>0</v>
      </c>
      <c r="H8121">
        <f>IF(CSV[[#This Row],[Altura]]&lt;=0,CSV[[#This Row],[Altura]],0)</f>
        <v>0</v>
      </c>
      <c r="I8121" s="2">
        <f>RADIANS(CSV[[#This Row],[lon]])-RADIANS(A8120)</f>
        <v>3.5665942773599468E-6</v>
      </c>
      <c r="J8121" s="2">
        <f>RADIANS(CSV[[#This Row],[lat]])-RADIANS(B8120)</f>
        <v>3.2301231190218216E-6</v>
      </c>
      <c r="K8121" s="2">
        <f>RADIANS(CSV[[#This Row],[lon]])</f>
        <v>0.74255097228566824</v>
      </c>
      <c r="L8121" s="2">
        <f>RADIANS(CSV[[#This Row],[lat]])</f>
        <v>-0.11509542513501049</v>
      </c>
      <c r="M8121" s="2">
        <f>SIN(CSV[[#This Row],[dlon]]/2)*SIN(CSV[[#This Row],[dlon]]/2)</f>
        <v>3.1801486848208088E-12</v>
      </c>
      <c r="N8121" s="2">
        <f>SIN(CSV[[#This Row],[dlat]]/2)*SIN(CSV[[#This Row],[dlat]]/2)</f>
        <v>2.6084238410075472E-12</v>
      </c>
      <c r="O8121" s="2">
        <f>COS(RADIANS(CSV[[#This Row],[lat]]))</f>
        <v>0.99338383007309572</v>
      </c>
      <c r="P8121" s="2">
        <f>CSV[[#This Row],[sindlon]]+CSV[[#This Row],[cosradlat]]*O8120*CSV[[#This Row],[sindlat]]</f>
        <v>5.7541701942438032E-12</v>
      </c>
      <c r="Q8121" s="2">
        <f>2*ASIN(SQRT(CSV[[#This Row],[Columna1]]))*6367445</f>
        <v>30.5482650146213</v>
      </c>
      <c r="R8121" s="2" t="e" vm="1">
        <f ca="1">_xlfn.CONCAT(CSV[[#This Row],[lon]],",",CSV[[#This Row],[lat]],";",CSV[[#This Row],[alt]])</f>
        <v>#NAME?</v>
      </c>
    </row>
    <row r="8122" spans="1:18" x14ac:dyDescent="0.25">
      <c r="A8122">
        <v>42.545293271541595</v>
      </c>
      <c r="B8122">
        <v>-6.5942086838185787</v>
      </c>
      <c r="C8122">
        <v>524.4000244140625</v>
      </c>
      <c r="D8122" s="1">
        <v>42854.547152777777</v>
      </c>
      <c r="E8122" s="1">
        <f>CSV[[#This Row],[Column4]]-D8121</f>
        <v>4.6296292566694319E-5</v>
      </c>
      <c r="F8122">
        <f>CSV[[#This Row],[alt]]-C8121</f>
        <v>-0.199951171875</v>
      </c>
      <c r="G8122">
        <f>IF(CSV[[#This Row],[Altura]]&gt;0,CSV[[#This Row],[Altura]],0)</f>
        <v>0</v>
      </c>
      <c r="H8122">
        <f>IF(CSV[[#This Row],[Altura]]&lt;=0,CSV[[#This Row],[Altura]],0)</f>
        <v>-0.199951171875</v>
      </c>
      <c r="I8122" s="2">
        <f>RADIANS(CSV[[#This Row],[lon]])-RADIANS(A8121)</f>
        <v>4.47652932245024E-6</v>
      </c>
      <c r="J8122" s="2">
        <f>RADIANS(CSV[[#This Row],[lat]])-RADIANS(B8121)</f>
        <v>4.7720387745670001E-6</v>
      </c>
      <c r="K8122" s="2">
        <f>RADIANS(CSV[[#This Row],[lon]])</f>
        <v>0.74255544881499069</v>
      </c>
      <c r="L8122" s="2">
        <f>RADIANS(CSV[[#This Row],[lat]])</f>
        <v>-0.11509065309623592</v>
      </c>
      <c r="M8122" s="2">
        <f>SIN(CSV[[#This Row],[dlon]]/2)*SIN(CSV[[#This Row],[dlon]]/2)</f>
        <v>5.0098286936808348E-12</v>
      </c>
      <c r="N8122" s="2">
        <f>SIN(CSV[[#This Row],[dlat]]/2)*SIN(CSV[[#This Row],[dlat]]/2)</f>
        <v>5.6930885164819246E-12</v>
      </c>
      <c r="O8122" s="2">
        <f>COS(RADIANS(CSV[[#This Row],[lat]]))</f>
        <v>0.99338437808979319</v>
      </c>
      <c r="P8122" s="2">
        <f>CSV[[#This Row],[sindlon]]+CSV[[#This Row],[cosradlat]]*O8121*CSV[[#This Row],[sindlat]]</f>
        <v>1.0627836634935007E-11</v>
      </c>
      <c r="Q8122" s="2">
        <f>2*ASIN(SQRT(CSV[[#This Row],[Columna1]]))*6367445</f>
        <v>41.516203593799439</v>
      </c>
      <c r="R8122" s="2" t="e" vm="1">
        <f ca="1">_xlfn.CONCAT(CSV[[#This Row],[lon]],",",CSV[[#This Row],[lat]],";",CSV[[#This Row],[alt]])</f>
        <v>#NAME?</v>
      </c>
    </row>
    <row r="8123" spans="1:18" x14ac:dyDescent="0.25">
      <c r="A8123">
        <v>42.545362757518888</v>
      </c>
      <c r="B8123">
        <v>-6.5941503457725048</v>
      </c>
      <c r="C8123">
        <v>524.4000244140625</v>
      </c>
      <c r="D8123" s="1">
        <v>42854.547164351854</v>
      </c>
      <c r="E8123" s="1">
        <f>CSV[[#This Row],[Column4]]-D8122</f>
        <v>1.1574076779652387E-5</v>
      </c>
      <c r="F8123">
        <f>CSV[[#This Row],[alt]]-C8122</f>
        <v>0</v>
      </c>
      <c r="G8123">
        <f>IF(CSV[[#This Row],[Altura]]&gt;0,CSV[[#This Row],[Altura]],0)</f>
        <v>0</v>
      </c>
      <c r="H8123">
        <f>IF(CSV[[#This Row],[Altura]]&lt;=0,CSV[[#This Row],[Altura]],0)</f>
        <v>0</v>
      </c>
      <c r="I8123" s="2">
        <f>RADIANS(CSV[[#This Row],[lon]])-RADIANS(A8122)</f>
        <v>1.2127590878208139E-6</v>
      </c>
      <c r="J8123" s="2">
        <f>RADIANS(CSV[[#This Row],[lat]])-RADIANS(B8122)</f>
        <v>1.0181909831652458E-6</v>
      </c>
      <c r="K8123" s="2">
        <f>RADIANS(CSV[[#This Row],[lon]])</f>
        <v>0.74255666157407851</v>
      </c>
      <c r="L8123" s="2">
        <f>RADIANS(CSV[[#This Row],[lat]])</f>
        <v>-0.11508963490525276</v>
      </c>
      <c r="M8123" s="2">
        <f>SIN(CSV[[#This Row],[dlon]]/2)*SIN(CSV[[#This Row],[dlon]]/2)</f>
        <v>3.6769615127294805E-13</v>
      </c>
      <c r="N8123" s="2">
        <f>SIN(CSV[[#This Row],[dlat]]/2)*SIN(CSV[[#This Row],[dlat]]/2)</f>
        <v>2.5917821954973006E-13</v>
      </c>
      <c r="O8123" s="2">
        <f>COS(RADIANS(CSV[[#This Row],[lat]]))</f>
        <v>0.9933844950150138</v>
      </c>
      <c r="P8123" s="2">
        <f>CSV[[#This Row],[sindlon]]+CSV[[#This Row],[cosradlat]]*O8122*CSV[[#This Row],[sindlat]]</f>
        <v>6.2345649402229413E-13</v>
      </c>
      <c r="Q8123" s="2">
        <f>2*ASIN(SQRT(CSV[[#This Row],[Columna1]]))*6367445</f>
        <v>10.055375067482682</v>
      </c>
      <c r="R8123" s="2" t="e" vm="1">
        <f ca="1">_xlfn.CONCAT(CSV[[#This Row],[lon]],",",CSV[[#This Row],[lat]],";",CSV[[#This Row],[alt]])</f>
        <v>#NAME?</v>
      </c>
    </row>
    <row r="8124" spans="1:18" x14ac:dyDescent="0.25">
      <c r="A8124">
        <v>42.545858966186643</v>
      </c>
      <c r="B8124">
        <v>-6.593753295019269</v>
      </c>
      <c r="C8124">
        <v>524.79998779296875</v>
      </c>
      <c r="D8124" s="1">
        <v>42854.54724537037</v>
      </c>
      <c r="E8124" s="1">
        <f>CSV[[#This Row],[Column4]]-D8123</f>
        <v>8.1018515629693866E-5</v>
      </c>
      <c r="F8124">
        <f>CSV[[#This Row],[alt]]-C8123</f>
        <v>0.39996337890625</v>
      </c>
      <c r="G8124">
        <f>IF(CSV[[#This Row],[Altura]]&gt;0,CSV[[#This Row],[Altura]],0)</f>
        <v>0.39996337890625</v>
      </c>
      <c r="H8124">
        <f>IF(CSV[[#This Row],[Altura]]&lt;=0,CSV[[#This Row],[Altura]],0)</f>
        <v>0</v>
      </c>
      <c r="I8124" s="2">
        <f>RADIANS(CSV[[#This Row],[lon]])-RADIANS(A8123)</f>
        <v>8.66047502923184E-6</v>
      </c>
      <c r="J8124" s="2">
        <f>RADIANS(CSV[[#This Row],[lat]])-RADIANS(B8123)</f>
        <v>6.9298429414971219E-6</v>
      </c>
      <c r="K8124" s="2">
        <f>RADIANS(CSV[[#This Row],[lon]])</f>
        <v>0.74256532204910775</v>
      </c>
      <c r="L8124" s="2">
        <f>RADIANS(CSV[[#This Row],[lat]])</f>
        <v>-0.11508270506231126</v>
      </c>
      <c r="M8124" s="2">
        <f>SIN(CSV[[#This Row],[dlon]]/2)*SIN(CSV[[#This Row],[dlon]]/2)</f>
        <v>1.8750956932869857E-11</v>
      </c>
      <c r="N8124" s="2">
        <f>SIN(CSV[[#This Row],[dlat]]/2)*SIN(CSV[[#This Row],[dlat]]/2)</f>
        <v>1.2005680798406327E-11</v>
      </c>
      <c r="O8124" s="2">
        <f>COS(RADIANS(CSV[[#This Row],[lat]]))</f>
        <v>0.99338529078473969</v>
      </c>
      <c r="P8124" s="2">
        <f>CSV[[#This Row],[sindlon]]+CSV[[#This Row],[cosradlat]]*O8123*CSV[[#This Row],[sindlat]]</f>
        <v>3.0598325366984636E-11</v>
      </c>
      <c r="Q8124" s="2">
        <f>2*ASIN(SQRT(CSV[[#This Row],[Columna1]]))*6367445</f>
        <v>70.444003050177713</v>
      </c>
      <c r="R8124" s="2" t="e" vm="1">
        <f ca="1">_xlfn.CONCAT(CSV[[#This Row],[lon]],",",CSV[[#This Row],[lat]],";",CSV[[#This Row],[alt]])</f>
        <v>#NAME?</v>
      </c>
    </row>
    <row r="8125" spans="1:18" x14ac:dyDescent="0.25">
      <c r="A8125">
        <v>42.545997686684132</v>
      </c>
      <c r="B8125">
        <v>-6.5936311706900597</v>
      </c>
      <c r="C8125">
        <v>524.5999755859375</v>
      </c>
      <c r="D8125" s="1">
        <v>42854.547268518516</v>
      </c>
      <c r="E8125" s="1">
        <f>CSV[[#This Row],[Column4]]-D8124</f>
        <v>2.314814628334716E-5</v>
      </c>
      <c r="F8125">
        <f>CSV[[#This Row],[alt]]-C8124</f>
        <v>-0.20001220703125</v>
      </c>
      <c r="G8125">
        <f>IF(CSV[[#This Row],[Altura]]&gt;0,CSV[[#This Row],[Altura]],0)</f>
        <v>0</v>
      </c>
      <c r="H8125">
        <f>IF(CSV[[#This Row],[Altura]]&lt;=0,CSV[[#This Row],[Altura]],0)</f>
        <v>-0.20001220703125</v>
      </c>
      <c r="I8125" s="2">
        <f>RADIANS(CSV[[#This Row],[lon]])-RADIANS(A8124)</f>
        <v>2.4211294211706758E-6</v>
      </c>
      <c r="J8125" s="2">
        <f>RADIANS(CSV[[#This Row],[lat]])-RADIANS(B8124)</f>
        <v>2.1314716414921886E-6</v>
      </c>
      <c r="K8125" s="2">
        <f>RADIANS(CSV[[#This Row],[lon]])</f>
        <v>0.74256774317852892</v>
      </c>
      <c r="L8125" s="2">
        <f>RADIANS(CSV[[#This Row],[lat]])</f>
        <v>-0.11508057359066977</v>
      </c>
      <c r="M8125" s="2">
        <f>SIN(CSV[[#This Row],[dlon]]/2)*SIN(CSV[[#This Row],[dlon]]/2)</f>
        <v>1.4654669185138471E-12</v>
      </c>
      <c r="N8125" s="2">
        <f>SIN(CSV[[#This Row],[dlat]]/2)*SIN(CSV[[#This Row],[dlat]]/2)</f>
        <v>1.1357928396209212E-12</v>
      </c>
      <c r="O8125" s="2">
        <f>COS(RADIANS(CSV[[#This Row],[lat]]))</f>
        <v>0.99338553553691367</v>
      </c>
      <c r="P8125" s="2">
        <f>CSV[[#This Row],[sindlon]]+CSV[[#This Row],[cosradlat]]*O8124*CSV[[#This Row],[sindlat]]</f>
        <v>2.5862838514672297E-12</v>
      </c>
      <c r="Q8125" s="2">
        <f>2*ASIN(SQRT(CSV[[#This Row],[Columna1]]))*6367445</f>
        <v>20.480157494145665</v>
      </c>
      <c r="R8125" s="2" t="e" vm="1">
        <f ca="1">_xlfn.CONCAT(CSV[[#This Row],[lon]],",",CSV[[#This Row],[lat]],";",CSV[[#This Row],[alt]])</f>
        <v>#NAME?</v>
      </c>
    </row>
    <row r="8126" spans="1:18" x14ac:dyDescent="0.25">
      <c r="A8126">
        <v>42.546129114925861</v>
      </c>
      <c r="B8126">
        <v>-6.5934989042580128</v>
      </c>
      <c r="C8126">
        <v>524</v>
      </c>
      <c r="D8126" s="1">
        <v>42854.547291666669</v>
      </c>
      <c r="E8126" s="1">
        <f>CSV[[#This Row],[Column4]]-D8125</f>
        <v>2.3148153559304774E-5</v>
      </c>
      <c r="F8126">
        <f>CSV[[#This Row],[alt]]-C8125</f>
        <v>-0.5999755859375</v>
      </c>
      <c r="G8126">
        <f>IF(CSV[[#This Row],[Altura]]&gt;0,CSV[[#This Row],[Altura]],0)</f>
        <v>0</v>
      </c>
      <c r="H8126">
        <f>IF(CSV[[#This Row],[Altura]]&lt;=0,CSV[[#This Row],[Altura]],0)</f>
        <v>-0.5999755859375</v>
      </c>
      <c r="I8126" s="2">
        <f>RADIANS(CSV[[#This Row],[lon]])-RADIANS(A8125)</f>
        <v>2.2938555482854284E-6</v>
      </c>
      <c r="J8126" s="2">
        <f>RADIANS(CSV[[#This Row],[lat]])-RADIANS(B8125)</f>
        <v>2.3084847290827382E-6</v>
      </c>
      <c r="K8126" s="2">
        <f>RADIANS(CSV[[#This Row],[lon]])</f>
        <v>0.7425700370340772</v>
      </c>
      <c r="L8126" s="2">
        <f>RADIANS(CSV[[#This Row],[lat]])</f>
        <v>-0.11507826510594069</v>
      </c>
      <c r="M8126" s="2">
        <f>SIN(CSV[[#This Row],[dlon]]/2)*SIN(CSV[[#This Row],[dlon]]/2)</f>
        <v>1.3154433190993842E-12</v>
      </c>
      <c r="N8126" s="2">
        <f>SIN(CSV[[#This Row],[dlat]]/2)*SIN(CSV[[#This Row],[dlat]]/2)</f>
        <v>1.3322754361014592E-12</v>
      </c>
      <c r="O8126" s="2">
        <f>COS(RADIANS(CSV[[#This Row],[lat]]))</f>
        <v>0.99338580061001802</v>
      </c>
      <c r="P8126" s="2">
        <f>CSV[[#This Row],[sindlon]]+CSV[[#This Row],[cosradlat]]*O8125*CSV[[#This Row],[sindlat]]</f>
        <v>2.630152817530358E-12</v>
      </c>
      <c r="Q8126" s="2">
        <f>2*ASIN(SQRT(CSV[[#This Row],[Columna1]]))*6367445</f>
        <v>20.653120995735907</v>
      </c>
      <c r="R8126" s="2" t="e" vm="1">
        <f ca="1">_xlfn.CONCAT(CSV[[#This Row],[lon]],",",CSV[[#This Row],[lat]],";",CSV[[#This Row],[alt]])</f>
        <v>#NAME?</v>
      </c>
    </row>
    <row r="8127" spans="1:18" x14ac:dyDescent="0.25">
      <c r="A8127">
        <v>42.546265320852399</v>
      </c>
      <c r="B8127">
        <v>-6.5933782886713743</v>
      </c>
      <c r="C8127">
        <v>524</v>
      </c>
      <c r="D8127" s="1">
        <v>42854.547314814816</v>
      </c>
      <c r="E8127" s="1">
        <f>CSV[[#This Row],[Column4]]-D8126</f>
        <v>2.314814628334716E-5</v>
      </c>
      <c r="F8127">
        <f>CSV[[#This Row],[alt]]-C8126</f>
        <v>0</v>
      </c>
      <c r="G8127">
        <f>IF(CSV[[#This Row],[Altura]]&gt;0,CSV[[#This Row],[Altura]],0)</f>
        <v>0</v>
      </c>
      <c r="H8127">
        <f>IF(CSV[[#This Row],[Altura]]&lt;=0,CSV[[#This Row],[Altura]],0)</f>
        <v>0</v>
      </c>
      <c r="I8127" s="2">
        <f>RADIANS(CSV[[#This Row],[lon]])-RADIANS(A8126)</f>
        <v>2.3772418787926242E-6</v>
      </c>
      <c r="J8127" s="2">
        <f>RADIANS(CSV[[#This Row],[lat]])-RADIANS(B8126)</f>
        <v>2.1051391160681332E-6</v>
      </c>
      <c r="K8127" s="2">
        <f>RADIANS(CSV[[#This Row],[lon]])</f>
        <v>0.74257241427595599</v>
      </c>
      <c r="L8127" s="2">
        <f>RADIANS(CSV[[#This Row],[lat]])</f>
        <v>-0.11507615996682462</v>
      </c>
      <c r="M8127" s="2">
        <f>SIN(CSV[[#This Row],[dlon]]/2)*SIN(CSV[[#This Row],[dlon]]/2)</f>
        <v>1.4128197375707058E-12</v>
      </c>
      <c r="N8127" s="2">
        <f>SIN(CSV[[#This Row],[dlat]]/2)*SIN(CSV[[#This Row],[dlat]]/2)</f>
        <v>1.107902674499621E-12</v>
      </c>
      <c r="O8127" s="2">
        <f>COS(RADIANS(CSV[[#This Row],[lat]]))</f>
        <v>0.993386042329229</v>
      </c>
      <c r="P8127" s="2">
        <f>CSV[[#This Row],[sindlon]]+CSV[[#This Row],[cosradlat]]*O8126*CSV[[#This Row],[sindlat]]</f>
        <v>2.5061153678329618E-12</v>
      </c>
      <c r="Q8127" s="2">
        <f>2*ASIN(SQRT(CSV[[#This Row],[Columna1]]))*6367445</f>
        <v>20.160241389386812</v>
      </c>
      <c r="R8127" s="2" t="e" vm="1">
        <f ca="1">_xlfn.CONCAT(CSV[[#This Row],[lon]],",",CSV[[#This Row],[lat]],";",CSV[[#This Row],[alt]])</f>
        <v>#NAME?</v>
      </c>
    </row>
    <row r="8128" spans="1:18" x14ac:dyDescent="0.25">
      <c r="A8128">
        <v>42.546338578686118</v>
      </c>
      <c r="B8128">
        <v>-6.5933288354426622</v>
      </c>
      <c r="C8128">
        <v>524</v>
      </c>
      <c r="D8128" s="1">
        <v>42854.547326388885</v>
      </c>
      <c r="E8128" s="1">
        <f>CSV[[#This Row],[Column4]]-D8127</f>
        <v>1.1574069503694773E-5</v>
      </c>
      <c r="F8128">
        <f>CSV[[#This Row],[alt]]-C8127</f>
        <v>0</v>
      </c>
      <c r="G8128">
        <f>IF(CSV[[#This Row],[Altura]]&gt;0,CSV[[#This Row],[Altura]],0)</f>
        <v>0</v>
      </c>
      <c r="H8128">
        <f>IF(CSV[[#This Row],[Altura]]&lt;=0,CSV[[#This Row],[Altura]],0)</f>
        <v>0</v>
      </c>
      <c r="I8128" s="2">
        <f>RADIANS(CSV[[#This Row],[lon]])-RADIANS(A8127)</f>
        <v>1.2785904013323801E-6</v>
      </c>
      <c r="J8128" s="2">
        <f>RADIANS(CSV[[#This Row],[lat]])-RADIANS(B8127)</f>
        <v>8.6312166676372204E-7</v>
      </c>
      <c r="K8128" s="2">
        <f>RADIANS(CSV[[#This Row],[lon]])</f>
        <v>0.74257369286635733</v>
      </c>
      <c r="L8128" s="2">
        <f>RADIANS(CSV[[#This Row],[lat]])</f>
        <v>-0.11507529684515785</v>
      </c>
      <c r="M8128" s="2">
        <f>SIN(CSV[[#This Row],[dlon]]/2)*SIN(CSV[[#This Row],[dlon]]/2)</f>
        <v>4.0869835359476859E-13</v>
      </c>
      <c r="N8128" s="2">
        <f>SIN(CSV[[#This Row],[dlat]]/2)*SIN(CSV[[#This Row],[dlat]]/2)</f>
        <v>1.8624475290923484E-13</v>
      </c>
      <c r="O8128" s="2">
        <f>COS(RADIANS(CSV[[#This Row],[lat]]))</f>
        <v>0.99338614143451276</v>
      </c>
      <c r="P8128" s="2">
        <f>CSV[[#This Row],[sindlon]]+CSV[[#This Row],[cosradlat]]*O8127*CSV[[#This Row],[sindlat]]</f>
        <v>5.9248764218716056E-13</v>
      </c>
      <c r="Q8128" s="2">
        <f>2*ASIN(SQRT(CSV[[#This Row],[Columna1]]))*6367445</f>
        <v>9.8024547514484421</v>
      </c>
      <c r="R8128" s="2" t="e" vm="1">
        <f ca="1">_xlfn.CONCAT(CSV[[#This Row],[lon]],",",CSV[[#This Row],[lat]],";",CSV[[#This Row],[alt]])</f>
        <v>#NAME?</v>
      </c>
    </row>
    <row r="8129" spans="1:18" x14ac:dyDescent="0.25">
      <c r="A8129">
        <v>42.546631526201963</v>
      </c>
      <c r="B8129">
        <v>-6.5931221377104521</v>
      </c>
      <c r="C8129">
        <v>523.79998779296875</v>
      </c>
      <c r="D8129" s="1">
        <v>42854.547372685185</v>
      </c>
      <c r="E8129" s="1">
        <f>CSV[[#This Row],[Column4]]-D8128</f>
        <v>4.6296299842651933E-5</v>
      </c>
      <c r="F8129">
        <f>CSV[[#This Row],[alt]]-C8128</f>
        <v>-0.20001220703125</v>
      </c>
      <c r="G8129">
        <f>IF(CSV[[#This Row],[Altura]]&gt;0,CSV[[#This Row],[Altura]],0)</f>
        <v>0</v>
      </c>
      <c r="H8129">
        <f>IF(CSV[[#This Row],[Altura]]&lt;=0,CSV[[#This Row],[Altura]],0)</f>
        <v>-0.20001220703125</v>
      </c>
      <c r="I8129" s="2">
        <f>RADIANS(CSV[[#This Row],[lon]])-RADIANS(A8128)</f>
        <v>5.1128986869874993E-6</v>
      </c>
      <c r="J8129" s="2">
        <f>RADIANS(CSV[[#This Row],[lat]])-RADIANS(B8128)</f>
        <v>3.6075559834702897E-6</v>
      </c>
      <c r="K8129" s="2">
        <f>RADIANS(CSV[[#This Row],[lon]])</f>
        <v>0.74257880576504431</v>
      </c>
      <c r="L8129" s="2">
        <f>RADIANS(CSV[[#This Row],[lat]])</f>
        <v>-0.11507168928917438</v>
      </c>
      <c r="M8129" s="2">
        <f>SIN(CSV[[#This Row],[dlon]]/2)*SIN(CSV[[#This Row],[dlon]]/2)</f>
        <v>6.5354332458353859E-12</v>
      </c>
      <c r="N8129" s="2">
        <f>SIN(CSV[[#This Row],[dlat]]/2)*SIN(CSV[[#This Row],[dlat]]/2)</f>
        <v>3.2536150434645437E-12</v>
      </c>
      <c r="O8129" s="2">
        <f>COS(RADIANS(CSV[[#This Row],[lat]]))</f>
        <v>0.99338655565299305</v>
      </c>
      <c r="P8129" s="2">
        <f>CSV[[#This Row],[sindlon]]+CSV[[#This Row],[cosradlat]]*O8128*CSV[[#This Row],[sindlat]]</f>
        <v>9.7461540519357819E-12</v>
      </c>
      <c r="Q8129" s="2">
        <f>2*ASIN(SQRT(CSV[[#This Row],[Columna1]]))*6367445</f>
        <v>39.756837793653354</v>
      </c>
      <c r="R8129" s="2" t="e" vm="1">
        <f ca="1">_xlfn.CONCAT(CSV[[#This Row],[lon]],",",CSV[[#This Row],[lat]],";",CSV[[#This Row],[alt]])</f>
        <v>#NAME?</v>
      </c>
    </row>
    <row r="8130" spans="1:18" x14ac:dyDescent="0.25">
      <c r="A8130">
        <v>42.546694474294782</v>
      </c>
      <c r="B8130">
        <v>-6.5930510591715574</v>
      </c>
      <c r="C8130">
        <v>523.79998779296875</v>
      </c>
      <c r="D8130" s="1">
        <v>42854.547384259262</v>
      </c>
      <c r="E8130" s="1">
        <f>CSV[[#This Row],[Column4]]-D8129</f>
        <v>1.1574076779652387E-5</v>
      </c>
      <c r="F8130">
        <f>CSV[[#This Row],[alt]]-C8129</f>
        <v>0</v>
      </c>
      <c r="G8130">
        <f>IF(CSV[[#This Row],[Altura]]&gt;0,CSV[[#This Row],[Altura]],0)</f>
        <v>0</v>
      </c>
      <c r="H8130">
        <f>IF(CSV[[#This Row],[Altura]]&lt;=0,CSV[[#This Row],[Altura]],0)</f>
        <v>0</v>
      </c>
      <c r="I8130" s="2">
        <f>RADIANS(CSV[[#This Row],[lon]])-RADIANS(A8129)</f>
        <v>1.0986514775712664E-6</v>
      </c>
      <c r="J8130" s="2">
        <f>RADIANS(CSV[[#This Row],[lat]])-RADIANS(B8129)</f>
        <v>1.2405545312121902E-6</v>
      </c>
      <c r="K8130" s="2">
        <f>RADIANS(CSV[[#This Row],[lon]])</f>
        <v>0.74257990441652189</v>
      </c>
      <c r="L8130" s="2">
        <f>RADIANS(CSV[[#This Row],[lat]])</f>
        <v>-0.11507044873464317</v>
      </c>
      <c r="M8130" s="2">
        <f>SIN(CSV[[#This Row],[dlon]]/2)*SIN(CSV[[#This Row],[dlon]]/2)</f>
        <v>3.0175876729235132E-13</v>
      </c>
      <c r="N8130" s="2">
        <f>SIN(CSV[[#This Row],[dlat]]/2)*SIN(CSV[[#This Row],[dlat]]/2)</f>
        <v>3.8474388622772484E-13</v>
      </c>
      <c r="O8130" s="2">
        <f>COS(RADIANS(CSV[[#This Row],[lat]]))</f>
        <v>0.9933866980900995</v>
      </c>
      <c r="P8130" s="2">
        <f>CSV[[#This Row],[sindlon]]+CSV[[#This Row],[cosradlat]]*O8129*CSV[[#This Row],[sindlat]]</f>
        <v>6.8143057119256376E-13</v>
      </c>
      <c r="Q8130" s="2">
        <f>2*ASIN(SQRT(CSV[[#This Row],[Columna1]]))*6367445</f>
        <v>10.51249990259822</v>
      </c>
      <c r="R8130" s="2" t="e" vm="1">
        <f ca="1">_xlfn.CONCAT(CSV[[#This Row],[lon]],",",CSV[[#This Row],[lat]],";",CSV[[#This Row],[alt]])</f>
        <v>#NAME?</v>
      </c>
    </row>
    <row r="8131" spans="1:18" x14ac:dyDescent="0.25">
      <c r="A8131">
        <v>42.546893125399947</v>
      </c>
      <c r="B8131">
        <v>-6.5928333811461934</v>
      </c>
      <c r="C8131">
        <v>523.20001220703125</v>
      </c>
      <c r="D8131" s="1">
        <v>42854.547418981485</v>
      </c>
      <c r="E8131" s="1">
        <f>CSV[[#This Row],[Column4]]-D8130</f>
        <v>3.4722223062999547E-5</v>
      </c>
      <c r="F8131">
        <f>CSV[[#This Row],[alt]]-C8130</f>
        <v>-0.5999755859375</v>
      </c>
      <c r="G8131">
        <f>IF(CSV[[#This Row],[Altura]]&gt;0,CSV[[#This Row],[Altura]],0)</f>
        <v>0</v>
      </c>
      <c r="H8131">
        <f>IF(CSV[[#This Row],[Altura]]&lt;=0,CSV[[#This Row],[Altura]],0)</f>
        <v>-0.5999755859375</v>
      </c>
      <c r="I8131" s="2">
        <f>RADIANS(CSV[[#This Row],[lon]])-RADIANS(A8130)</f>
        <v>3.4671158478660757E-6</v>
      </c>
      <c r="J8131" s="2">
        <f>RADIANS(CSV[[#This Row],[lat]])-RADIANS(B8130)</f>
        <v>3.7991982518442713E-6</v>
      </c>
      <c r="K8131" s="2">
        <f>RADIANS(CSV[[#This Row],[lon]])</f>
        <v>0.74258337153236975</v>
      </c>
      <c r="L8131" s="2">
        <f>RADIANS(CSV[[#This Row],[lat]])</f>
        <v>-0.11506664953639133</v>
      </c>
      <c r="M8131" s="2">
        <f>SIN(CSV[[#This Row],[dlon]]/2)*SIN(CSV[[#This Row],[dlon]]/2)</f>
        <v>3.005223075628014E-12</v>
      </c>
      <c r="N8131" s="2">
        <f>SIN(CSV[[#This Row],[dlat]]/2)*SIN(CSV[[#This Row],[dlat]]/2)</f>
        <v>3.6084768391998014E-12</v>
      </c>
      <c r="O8131" s="2">
        <f>COS(RADIANS(CSV[[#This Row],[lat]]))</f>
        <v>0.99338713429422798</v>
      </c>
      <c r="P8131" s="2">
        <f>CSV[[#This Row],[sindlon]]+CSV[[#This Row],[cosradlat]]*O8130*CSV[[#This Row],[sindlat]]</f>
        <v>6.5661314043905026E-12</v>
      </c>
      <c r="Q8131" s="2">
        <f>2*ASIN(SQRT(CSV[[#This Row],[Columna1]]))*6367445</f>
        <v>32.632472665966375</v>
      </c>
      <c r="R8131" s="2" t="e" vm="1">
        <f ca="1">_xlfn.CONCAT(CSV[[#This Row],[lon]],",",CSV[[#This Row],[lat]],";",CSV[[#This Row],[alt]])</f>
        <v>#NAME?</v>
      </c>
    </row>
    <row r="8132" spans="1:18" x14ac:dyDescent="0.25">
      <c r="A8132">
        <v>42.546949787065387</v>
      </c>
      <c r="B8132">
        <v>-6.5927777253091344</v>
      </c>
      <c r="C8132">
        <v>523.20001220703125</v>
      </c>
      <c r="D8132" s="1">
        <v>42854.547430555554</v>
      </c>
      <c r="E8132" s="1">
        <f>CSV[[#This Row],[Column4]]-D8131</f>
        <v>1.1574069503694773E-5</v>
      </c>
      <c r="F8132">
        <f>CSV[[#This Row],[alt]]-C8131</f>
        <v>0</v>
      </c>
      <c r="G8132">
        <f>IF(CSV[[#This Row],[Altura]]&gt;0,CSV[[#This Row],[Altura]],0)</f>
        <v>0</v>
      </c>
      <c r="H8132">
        <f>IF(CSV[[#This Row],[Altura]]&lt;=0,CSV[[#This Row],[Altura]],0)</f>
        <v>0</v>
      </c>
      <c r="I8132" s="2">
        <f>RADIANS(CSV[[#This Row],[lon]])-RADIANS(A8131)</f>
        <v>9.8893262157062622E-7</v>
      </c>
      <c r="J8132" s="2">
        <f>RADIANS(CSV[[#This Row],[lat]])-RADIANS(B8131)</f>
        <v>9.7137760463050782E-7</v>
      </c>
      <c r="K8132" s="2">
        <f>RADIANS(CSV[[#This Row],[lon]])</f>
        <v>0.74258436046499132</v>
      </c>
      <c r="L8132" s="2">
        <f>RADIANS(CSV[[#This Row],[lat]])</f>
        <v>-0.1150656781587867</v>
      </c>
      <c r="M8132" s="2">
        <f>SIN(CSV[[#This Row],[dlon]]/2)*SIN(CSV[[#This Row],[dlon]]/2)</f>
        <v>2.4449693250161798E-13</v>
      </c>
      <c r="N8132" s="2">
        <f>SIN(CSV[[#This Row],[dlat]]/2)*SIN(CSV[[#This Row],[dlat]]/2)</f>
        <v>2.3589361269440727E-13</v>
      </c>
      <c r="O8132" s="2">
        <f>COS(RADIANS(CSV[[#This Row],[lat]]))</f>
        <v>0.99338724582043658</v>
      </c>
      <c r="P8132" s="2">
        <f>CSV[[#This Row],[sindlon]]+CSV[[#This Row],[cosradlat]]*O8131*CSV[[#This Row],[sindlat]]</f>
        <v>4.7728102139317178E-13</v>
      </c>
      <c r="Q8132" s="2">
        <f>2*ASIN(SQRT(CSV[[#This Row],[Columna1]]))*6367445</f>
        <v>8.797966028879868</v>
      </c>
      <c r="R8132" s="2" t="e" vm="1">
        <f ca="1">_xlfn.CONCAT(CSV[[#This Row],[lon]],",",CSV[[#This Row],[lat]],";",CSV[[#This Row],[alt]])</f>
        <v>#NAME?</v>
      </c>
    </row>
    <row r="8133" spans="1:18" x14ac:dyDescent="0.25">
      <c r="A8133">
        <v>42.546998485922813</v>
      </c>
      <c r="B8133">
        <v>-6.5927441976964474</v>
      </c>
      <c r="C8133">
        <v>522.5999755859375</v>
      </c>
      <c r="D8133" s="1">
        <v>42854.547442129631</v>
      </c>
      <c r="E8133" s="1">
        <f>CSV[[#This Row],[Column4]]-D8132</f>
        <v>1.1574076779652387E-5</v>
      </c>
      <c r="F8133">
        <f>CSV[[#This Row],[alt]]-C8132</f>
        <v>-0.60003662109375</v>
      </c>
      <c r="G8133">
        <f>IF(CSV[[#This Row],[Altura]]&gt;0,CSV[[#This Row],[Altura]],0)</f>
        <v>0</v>
      </c>
      <c r="H8133">
        <f>IF(CSV[[#This Row],[Altura]]&lt;=0,CSV[[#This Row],[Altura]],0)</f>
        <v>-0.60003662109375</v>
      </c>
      <c r="I8133" s="2">
        <f>RADIANS(CSV[[#This Row],[lon]])-RADIANS(A8132)</f>
        <v>8.4995540405863323E-7</v>
      </c>
      <c r="J8133" s="2">
        <f>RADIANS(CSV[[#This Row],[lat]])-RADIANS(B8132)</f>
        <v>5.8516723172585827E-7</v>
      </c>
      <c r="K8133" s="2">
        <f>RADIANS(CSV[[#This Row],[lon]])</f>
        <v>0.74258521042039538</v>
      </c>
      <c r="L8133" s="2">
        <f>RADIANS(CSV[[#This Row],[lat]])</f>
        <v>-0.11506509299155497</v>
      </c>
      <c r="M8133" s="2">
        <f>SIN(CSV[[#This Row],[dlon]]/2)*SIN(CSV[[#This Row],[dlon]]/2)</f>
        <v>1.8060604722210772E-13</v>
      </c>
      <c r="N8133" s="2">
        <f>SIN(CSV[[#This Row],[dlat]]/2)*SIN(CSV[[#This Row],[dlat]]/2)</f>
        <v>8.5605172271423636E-14</v>
      </c>
      <c r="O8133" s="2">
        <f>COS(RADIANS(CSV[[#This Row],[lat]]))</f>
        <v>0.99338731300444727</v>
      </c>
      <c r="P8133" s="2">
        <f>CSV[[#This Row],[sindlon]]+CSV[[#This Row],[cosradlat]]*O8132*CSV[[#This Row],[sindlat]]</f>
        <v>2.6508279667264086E-13</v>
      </c>
      <c r="Q8133" s="2">
        <f>2*ASIN(SQRT(CSV[[#This Row],[Columna1]]))*6367445</f>
        <v>6.5567099164701501</v>
      </c>
      <c r="R8133" s="2" t="e" vm="1">
        <f ca="1">_xlfn.CONCAT(CSV[[#This Row],[lon]],",",CSV[[#This Row],[lat]],";",CSV[[#This Row],[alt]])</f>
        <v>#NAME?</v>
      </c>
    </row>
    <row r="8134" spans="1:18" x14ac:dyDescent="0.25">
      <c r="A8134">
        <v>42.547099990770221</v>
      </c>
      <c r="B8134">
        <v>-6.5927028749138117</v>
      </c>
      <c r="C8134">
        <v>522.79998779296875</v>
      </c>
      <c r="D8134" s="1">
        <v>42854.547465277778</v>
      </c>
      <c r="E8134" s="1">
        <f>CSV[[#This Row],[Column4]]-D8133</f>
        <v>2.314814628334716E-5</v>
      </c>
      <c r="F8134">
        <f>CSV[[#This Row],[alt]]-C8133</f>
        <v>0.20001220703125</v>
      </c>
      <c r="G8134">
        <f>IF(CSV[[#This Row],[Altura]]&gt;0,CSV[[#This Row],[Altura]],0)</f>
        <v>0.20001220703125</v>
      </c>
      <c r="H8134">
        <f>IF(CSV[[#This Row],[Altura]]&lt;=0,CSV[[#This Row],[Altura]],0)</f>
        <v>0</v>
      </c>
      <c r="I8134" s="2">
        <f>RADIANS(CSV[[#This Row],[lon]])-RADIANS(A8133)</f>
        <v>1.7715937939977167E-6</v>
      </c>
      <c r="J8134" s="2">
        <f>RADIANS(CSV[[#This Row],[lat]])-RADIANS(B8133)</f>
        <v>7.2121861308116486E-7</v>
      </c>
      <c r="K8134" s="2">
        <f>RADIANS(CSV[[#This Row],[lon]])</f>
        <v>0.74258698201418938</v>
      </c>
      <c r="L8134" s="2">
        <f>RADIANS(CSV[[#This Row],[lat]])</f>
        <v>-0.11506437177294189</v>
      </c>
      <c r="M8134" s="2">
        <f>SIN(CSV[[#This Row],[dlon]]/2)*SIN(CSV[[#This Row],[dlon]]/2)</f>
        <v>7.8463614273260084E-13</v>
      </c>
      <c r="N8134" s="2">
        <f>SIN(CSV[[#This Row],[dlat]]/2)*SIN(CSV[[#This Row],[dlat]]/2)</f>
        <v>1.3003907196367409E-13</v>
      </c>
      <c r="O8134" s="2">
        <f>COS(RADIANS(CSV[[#This Row],[lat]]))</f>
        <v>0.9933873958082724</v>
      </c>
      <c r="P8134" s="2">
        <f>CSV[[#This Row],[sindlon]]+CSV[[#This Row],[cosradlat]]*O8133*CSV[[#This Row],[sindlat]]</f>
        <v>9.1296109633296154E-13</v>
      </c>
      <c r="Q8134" s="2">
        <f>2*ASIN(SQRT(CSV[[#This Row],[Columna1]]))*6367445</f>
        <v>12.168059754435573</v>
      </c>
      <c r="R8134" s="2" t="e" vm="1">
        <f ca="1">_xlfn.CONCAT(CSV[[#This Row],[lon]],",",CSV[[#This Row],[lat]],";",CSV[[#This Row],[alt]])</f>
        <v>#NAME?</v>
      </c>
    </row>
    <row r="8135" spans="1:18" x14ac:dyDescent="0.25">
      <c r="A8135">
        <v>42.547167213633657</v>
      </c>
      <c r="B8135">
        <v>-6.5927047189325094</v>
      </c>
      <c r="C8135">
        <v>523</v>
      </c>
      <c r="D8135" s="1">
        <v>42854.547476851854</v>
      </c>
      <c r="E8135" s="1">
        <f>CSV[[#This Row],[Column4]]-D8134</f>
        <v>1.1574076779652387E-5</v>
      </c>
      <c r="F8135">
        <f>CSV[[#This Row],[alt]]-C8134</f>
        <v>0.20001220703125</v>
      </c>
      <c r="G8135">
        <f>IF(CSV[[#This Row],[Altura]]&gt;0,CSV[[#This Row],[Altura]],0)</f>
        <v>0.20001220703125</v>
      </c>
      <c r="H8135">
        <f>IF(CSV[[#This Row],[Altura]]&lt;=0,CSV[[#This Row],[Altura]],0)</f>
        <v>0</v>
      </c>
      <c r="I8135" s="2">
        <f>RADIANS(CSV[[#This Row],[lon]])-RADIANS(A8134)</f>
        <v>1.1732602995806474E-6</v>
      </c>
      <c r="J8135" s="2">
        <f>RADIANS(CSV[[#This Row],[lat]])-RADIANS(B8134)</f>
        <v>-3.21841977374282E-8</v>
      </c>
      <c r="K8135" s="2">
        <f>RADIANS(CSV[[#This Row],[lon]])</f>
        <v>0.74258815527448896</v>
      </c>
      <c r="L8135" s="2">
        <f>RADIANS(CSV[[#This Row],[lat]])</f>
        <v>-0.11506440395713963</v>
      </c>
      <c r="M8135" s="2">
        <f>SIN(CSV[[#This Row],[dlon]]/2)*SIN(CSV[[#This Row],[dlon]]/2)</f>
        <v>3.441349326429781E-13</v>
      </c>
      <c r="N8135" s="2">
        <f>SIN(CSV[[#This Row],[dlat]]/2)*SIN(CSV[[#This Row],[dlat]]/2)</f>
        <v>2.5895564600046961E-16</v>
      </c>
      <c r="O8135" s="2">
        <f>COS(RADIANS(CSV[[#This Row],[lat]]))</f>
        <v>0.99338739211318372</v>
      </c>
      <c r="P8135" s="2">
        <f>CSV[[#This Row],[sindlon]]+CSV[[#This Row],[cosradlat]]*O8134*CSV[[#This Row],[sindlat]]</f>
        <v>3.4439047486888049E-13</v>
      </c>
      <c r="Q8135" s="2">
        <f>2*ASIN(SQRT(CSV[[#This Row],[Columna1]]))*6367445</f>
        <v>7.4734436391446737</v>
      </c>
      <c r="R8135" s="2" t="e" vm="1">
        <f ca="1">_xlfn.CONCAT(CSV[[#This Row],[lon]],",",CSV[[#This Row],[lat]],";",CSV[[#This Row],[alt]])</f>
        <v>#NAME?</v>
      </c>
    </row>
    <row r="8136" spans="1:18" x14ac:dyDescent="0.25">
      <c r="A8136">
        <v>42.547306185588241</v>
      </c>
      <c r="B8136">
        <v>-6.5927073173224926</v>
      </c>
      <c r="C8136">
        <v>523</v>
      </c>
      <c r="D8136" s="1">
        <v>42854.547500000001</v>
      </c>
      <c r="E8136" s="1">
        <f>CSV[[#This Row],[Column4]]-D8135</f>
        <v>2.314814628334716E-5</v>
      </c>
      <c r="F8136">
        <f>CSV[[#This Row],[alt]]-C8135</f>
        <v>0</v>
      </c>
      <c r="G8136">
        <f>IF(CSV[[#This Row],[Altura]]&gt;0,CSV[[#This Row],[Altura]],0)</f>
        <v>0</v>
      </c>
      <c r="H8136">
        <f>IF(CSV[[#This Row],[Altura]]&lt;=0,CSV[[#This Row],[Altura]],0)</f>
        <v>0</v>
      </c>
      <c r="I8136" s="2">
        <f>RADIANS(CSV[[#This Row],[lon]])-RADIANS(A8135)</f>
        <v>2.4255181754195831E-6</v>
      </c>
      <c r="J8136" s="2">
        <f>RADIANS(CSV[[#This Row],[lat]])-RADIANS(B8135)</f>
        <v>-4.5350460456394792E-8</v>
      </c>
      <c r="K8136" s="2">
        <f>RADIANS(CSV[[#This Row],[lon]])</f>
        <v>0.74259058079266438</v>
      </c>
      <c r="L8136" s="2">
        <f>RADIANS(CSV[[#This Row],[lat]])</f>
        <v>-0.11506444930760008</v>
      </c>
      <c r="M8136" s="2">
        <f>SIN(CSV[[#This Row],[dlon]]/2)*SIN(CSV[[#This Row],[dlon]]/2)</f>
        <v>1.4707846048219647E-12</v>
      </c>
      <c r="N8136" s="2">
        <f>SIN(CSV[[#This Row],[dlat]]/2)*SIN(CSV[[#This Row],[dlat]]/2)</f>
        <v>5.1416606590175681E-16</v>
      </c>
      <c r="O8136" s="2">
        <f>COS(RADIANS(CSV[[#This Row],[lat]]))</f>
        <v>0.993387386906466</v>
      </c>
      <c r="P8136" s="2">
        <f>CSV[[#This Row],[sindlon]]+CSV[[#This Row],[cosradlat]]*O8135*CSV[[#This Row],[sindlat]]</f>
        <v>1.4712919934107671E-12</v>
      </c>
      <c r="Q8136" s="2">
        <f>2*ASIN(SQRT(CSV[[#This Row],[Columna1]]))*6367445</f>
        <v>15.447017331226066</v>
      </c>
      <c r="R8136" s="2" t="e" vm="1">
        <f ca="1">_xlfn.CONCAT(CSV[[#This Row],[lon]],",",CSV[[#This Row],[lat]],";",CSV[[#This Row],[alt]])</f>
        <v>#NAME?</v>
      </c>
    </row>
    <row r="8137" spans="1:18" x14ac:dyDescent="0.25">
      <c r="A8137">
        <v>42.547512548044324</v>
      </c>
      <c r="B8137">
        <v>-6.5927566029131413</v>
      </c>
      <c r="C8137">
        <v>523.4000244140625</v>
      </c>
      <c r="D8137" s="1">
        <v>42854.547534722224</v>
      </c>
      <c r="E8137" s="1">
        <f>CSV[[#This Row],[Column4]]-D8136</f>
        <v>3.4722223062999547E-5</v>
      </c>
      <c r="F8137">
        <f>CSV[[#This Row],[alt]]-C8136</f>
        <v>0.4000244140625</v>
      </c>
      <c r="G8137">
        <f>IF(CSV[[#This Row],[Altura]]&gt;0,CSV[[#This Row],[Altura]],0)</f>
        <v>0.4000244140625</v>
      </c>
      <c r="H8137">
        <f>IF(CSV[[#This Row],[Altura]]&lt;=0,CSV[[#This Row],[Altura]],0)</f>
        <v>0</v>
      </c>
      <c r="I8137" s="2">
        <f>RADIANS(CSV[[#This Row],[lon]])-RADIANS(A8136)</f>
        <v>3.6017043111291613E-6</v>
      </c>
      <c r="J8137" s="2">
        <f>RADIANS(CSV[[#This Row],[lat]])-RADIANS(B8136)</f>
        <v>-8.6019583062091343E-7</v>
      </c>
      <c r="K8137" s="2">
        <f>RADIANS(CSV[[#This Row],[lon]])</f>
        <v>0.74259418249697551</v>
      </c>
      <c r="L8137" s="2">
        <f>RADIANS(CSV[[#This Row],[lat]])</f>
        <v>-0.1150653095034307</v>
      </c>
      <c r="M8137" s="2">
        <f>SIN(CSV[[#This Row],[dlon]]/2)*SIN(CSV[[#This Row],[dlon]]/2)</f>
        <v>3.2430684861980906E-12</v>
      </c>
      <c r="N8137" s="2">
        <f>SIN(CSV[[#This Row],[dlat]]/2)*SIN(CSV[[#This Row],[dlat]]/2)</f>
        <v>1.8498421675438941E-13</v>
      </c>
      <c r="O8137" s="2">
        <f>COS(RADIANS(CSV[[#This Row],[lat]]))</f>
        <v>0.99338728814640298</v>
      </c>
      <c r="P8137" s="2">
        <f>CSV[[#This Row],[sindlon]]+CSV[[#This Row],[cosradlat]]*O8136*CSV[[#This Row],[sindlat]]</f>
        <v>3.4256143154370765E-12</v>
      </c>
      <c r="Q8137" s="2">
        <f>2*ASIN(SQRT(CSV[[#This Row],[Columna1]]))*6367445</f>
        <v>23.570263107128497</v>
      </c>
      <c r="R8137" s="2" t="e" vm="1">
        <f ca="1">_xlfn.CONCAT(CSV[[#This Row],[lon]],",",CSV[[#This Row],[lat]],";",CSV[[#This Row],[alt]])</f>
        <v>#NAME?</v>
      </c>
    </row>
    <row r="8138" spans="1:18" x14ac:dyDescent="0.25">
      <c r="A8138">
        <v>42.547585135325789</v>
      </c>
      <c r="B8138">
        <v>-6.5928013622760773</v>
      </c>
      <c r="C8138">
        <v>523.4000244140625</v>
      </c>
      <c r="D8138" s="1">
        <v>42854.547546296293</v>
      </c>
      <c r="E8138" s="1">
        <f>CSV[[#This Row],[Column4]]-D8137</f>
        <v>1.1574069503694773E-5</v>
      </c>
      <c r="F8138">
        <f>CSV[[#This Row],[alt]]-C8137</f>
        <v>0</v>
      </c>
      <c r="G8138">
        <f>IF(CSV[[#This Row],[Altura]]&gt;0,CSV[[#This Row],[Altura]],0)</f>
        <v>0</v>
      </c>
      <c r="H8138">
        <f>IF(CSV[[#This Row],[Altura]]&lt;=0,CSV[[#This Row],[Altura]],0)</f>
        <v>0</v>
      </c>
      <c r="I8138" s="2">
        <f>RADIANS(CSV[[#This Row],[lon]])-RADIANS(A8137)</f>
        <v>1.2668870565946122E-6</v>
      </c>
      <c r="J8138" s="2">
        <f>RADIANS(CSV[[#This Row],[lat]])-RADIANS(B8137)</f>
        <v>-7.8119825432099166E-7</v>
      </c>
      <c r="K8138" s="2">
        <f>RADIANS(CSV[[#This Row],[lon]])</f>
        <v>0.7425954493840321</v>
      </c>
      <c r="L8138" s="2">
        <f>RADIANS(CSV[[#This Row],[lat]])</f>
        <v>-0.11506609070168503</v>
      </c>
      <c r="M8138" s="2">
        <f>SIN(CSV[[#This Row],[dlon]]/2)*SIN(CSV[[#This Row],[dlon]]/2)</f>
        <v>4.0125070354168636E-13</v>
      </c>
      <c r="N8138" s="2">
        <f>SIN(CSV[[#This Row],[dlat]]/2)*SIN(CSV[[#This Row],[dlat]]/2)</f>
        <v>1.5256767813853342E-13</v>
      </c>
      <c r="O8138" s="2">
        <f>COS(RADIANS(CSV[[#This Row],[lat]]))</f>
        <v>0.99338719845550472</v>
      </c>
      <c r="P8138" s="2">
        <f>CSV[[#This Row],[sindlon]]+CSV[[#This Row],[cosradlat]]*O8137*CSV[[#This Row],[sindlat]]</f>
        <v>5.5180726737240146E-13</v>
      </c>
      <c r="Q8138" s="2">
        <f>2*ASIN(SQRT(CSV[[#This Row],[Columna1]]))*6367445</f>
        <v>9.4599514156978408</v>
      </c>
      <c r="R8138" s="2" t="e" vm="1">
        <f ca="1">_xlfn.CONCAT(CSV[[#This Row],[lon]],",",CSV[[#This Row],[lat]],";",CSV[[#This Row],[alt]])</f>
        <v>#NAME?</v>
      </c>
    </row>
    <row r="8139" spans="1:18" x14ac:dyDescent="0.25">
      <c r="A8139">
        <v>42.54765554331243</v>
      </c>
      <c r="B8139">
        <v>-6.592845031991601</v>
      </c>
      <c r="C8139">
        <v>523.79998779296875</v>
      </c>
      <c r="D8139" s="1">
        <v>42854.54755787037</v>
      </c>
      <c r="E8139" s="1">
        <f>CSV[[#This Row],[Column4]]-D8138</f>
        <v>1.1574076779652387E-5</v>
      </c>
      <c r="F8139">
        <f>CSV[[#This Row],[alt]]-C8138</f>
        <v>0.39996337890625</v>
      </c>
      <c r="G8139">
        <f>IF(CSV[[#This Row],[Altura]]&gt;0,CSV[[#This Row],[Altura]],0)</f>
        <v>0.39996337890625</v>
      </c>
      <c r="H8139">
        <f>IF(CSV[[#This Row],[Altura]]&lt;=0,CSV[[#This Row],[Altura]],0)</f>
        <v>0</v>
      </c>
      <c r="I8139" s="2">
        <f>RADIANS(CSV[[#This Row],[lon]])-RADIANS(A8138)</f>
        <v>1.2288511865854446E-6</v>
      </c>
      <c r="J8139" s="2">
        <f>RADIANS(CSV[[#This Row],[lat]])-RADIANS(B8138)</f>
        <v>-7.6218031930253005E-7</v>
      </c>
      <c r="K8139" s="2">
        <f>RADIANS(CSV[[#This Row],[lon]])</f>
        <v>0.74259667823521869</v>
      </c>
      <c r="L8139" s="2">
        <f>RADIANS(CSV[[#This Row],[lat]])</f>
        <v>-0.11506685288200433</v>
      </c>
      <c r="M8139" s="2">
        <f>SIN(CSV[[#This Row],[dlon]]/2)*SIN(CSV[[#This Row],[dlon]]/2)</f>
        <v>3.775188096930663E-13</v>
      </c>
      <c r="N8139" s="2">
        <f>SIN(CSV[[#This Row],[dlat]]/2)*SIN(CSV[[#This Row],[dlat]]/2)</f>
        <v>1.4522970978301965E-13</v>
      </c>
      <c r="O8139" s="2">
        <f>COS(RADIANS(CSV[[#This Row],[lat]]))</f>
        <v>0.99338711094750842</v>
      </c>
      <c r="P8139" s="2">
        <f>CSV[[#This Row],[sindlon]]+CSV[[#This Row],[cosradlat]]*O8138*CSV[[#This Row],[sindlat]]</f>
        <v>5.2083410712397696E-13</v>
      </c>
      <c r="Q8139" s="2">
        <f>2*ASIN(SQRT(CSV[[#This Row],[Columna1]]))*6367445</f>
        <v>9.1906220391461826</v>
      </c>
      <c r="R8139" s="2" t="e" vm="1">
        <f ca="1">_xlfn.CONCAT(CSV[[#This Row],[lon]],",",CSV[[#This Row],[lat]],";",CSV[[#This Row],[alt]])</f>
        <v>#NAME?</v>
      </c>
    </row>
    <row r="8140" spans="1:18" x14ac:dyDescent="0.25">
      <c r="A8140">
        <v>42.547789318487048</v>
      </c>
      <c r="B8140">
        <v>-6.5929491352289924</v>
      </c>
      <c r="C8140">
        <v>524.4000244140625</v>
      </c>
      <c r="D8140" s="1">
        <v>42854.547581018516</v>
      </c>
      <c r="E8140" s="1">
        <f>CSV[[#This Row],[Column4]]-D8139</f>
        <v>2.314814628334716E-5</v>
      </c>
      <c r="F8140">
        <f>CSV[[#This Row],[alt]]-C8139</f>
        <v>0.60003662109375</v>
      </c>
      <c r="G8140">
        <f>IF(CSV[[#This Row],[Altura]]&gt;0,CSV[[#This Row],[Altura]],0)</f>
        <v>0.60003662109375</v>
      </c>
      <c r="H8140">
        <f>IF(CSV[[#This Row],[Altura]]&lt;=0,CSV[[#This Row],[Altura]],0)</f>
        <v>0</v>
      </c>
      <c r="I8140" s="2">
        <f>RADIANS(CSV[[#This Row],[lon]])-RADIANS(A8139)</f>
        <v>2.3348172545345491E-6</v>
      </c>
      <c r="J8140" s="2">
        <f>RADIANS(CSV[[#This Row],[lat]])-RADIANS(B8139)</f>
        <v>-1.8169442544679892E-6</v>
      </c>
      <c r="K8140" s="2">
        <f>RADIANS(CSV[[#This Row],[lon]])</f>
        <v>0.74259901305247322</v>
      </c>
      <c r="L8140" s="2">
        <f>RADIANS(CSV[[#This Row],[lat]])</f>
        <v>-0.1150686698262588</v>
      </c>
      <c r="M8140" s="2">
        <f>SIN(CSV[[#This Row],[dlon]]/2)*SIN(CSV[[#This Row],[dlon]]/2)</f>
        <v>1.3628429030174433E-12</v>
      </c>
      <c r="N8140" s="2">
        <f>SIN(CSV[[#This Row],[dlat]]/2)*SIN(CSV[[#This Row],[dlat]]/2)</f>
        <v>8.253216059608323E-13</v>
      </c>
      <c r="O8140" s="2">
        <f>COS(RADIANS(CSV[[#This Row],[lat]]))</f>
        <v>0.99338690233686733</v>
      </c>
      <c r="P8140" s="2">
        <f>CSV[[#This Row],[sindlon]]+CSV[[#This Row],[cosradlat]]*O8139*CSV[[#This Row],[sindlat]]</f>
        <v>2.1772849090830294E-12</v>
      </c>
      <c r="Q8140" s="2">
        <f>2*ASIN(SQRT(CSV[[#This Row],[Columna1]]))*6367445</f>
        <v>18.791127064965043</v>
      </c>
      <c r="R8140" s="2" t="e" vm="1">
        <f ca="1">_xlfn.CONCAT(CSV[[#This Row],[lon]],",",CSV[[#This Row],[lat]],";",CSV[[#This Row],[alt]])</f>
        <v>#NAME?</v>
      </c>
    </row>
    <row r="8141" spans="1:18" x14ac:dyDescent="0.25">
      <c r="A8141">
        <v>42.547930721193552</v>
      </c>
      <c r="B8141">
        <v>-6.5930632129311562</v>
      </c>
      <c r="C8141">
        <v>524.79998779296875</v>
      </c>
      <c r="D8141" s="1">
        <v>42854.54760416667</v>
      </c>
      <c r="E8141" s="1">
        <f>CSV[[#This Row],[Column4]]-D8140</f>
        <v>2.3148153559304774E-5</v>
      </c>
      <c r="F8141">
        <f>CSV[[#This Row],[alt]]-C8140</f>
        <v>0.39996337890625</v>
      </c>
      <c r="G8141">
        <f>IF(CSV[[#This Row],[Altura]]&gt;0,CSV[[#This Row],[Altura]],0)</f>
        <v>0.39996337890625</v>
      </c>
      <c r="H8141">
        <f>IF(CSV[[#This Row],[Altura]]&lt;=0,CSV[[#This Row],[Altura]],0)</f>
        <v>0</v>
      </c>
      <c r="I8141" s="2">
        <f>RADIANS(CSV[[#This Row],[lon]])-RADIANS(A8140)</f>
        <v>2.4679427997886805E-6</v>
      </c>
      <c r="J8141" s="2">
        <f>RADIANS(CSV[[#This Row],[lat]])-RADIANS(B8140)</f>
        <v>-1.991031505860219E-6</v>
      </c>
      <c r="K8141" s="2">
        <f>RADIANS(CSV[[#This Row],[lon]])</f>
        <v>0.74260148099527301</v>
      </c>
      <c r="L8141" s="2">
        <f>RADIANS(CSV[[#This Row],[lat]])</f>
        <v>-0.11507066085776466</v>
      </c>
      <c r="M8141" s="2">
        <f>SIN(CSV[[#This Row],[dlon]]/2)*SIN(CSV[[#This Row],[dlon]]/2)</f>
        <v>1.5226854157564249E-12</v>
      </c>
      <c r="N8141" s="2">
        <f>SIN(CSV[[#This Row],[dlat]]/2)*SIN(CSV[[#This Row],[dlat]]/2)</f>
        <v>9.9105161433167517E-13</v>
      </c>
      <c r="O8141" s="2">
        <f>COS(RADIANS(CSV[[#This Row],[lat]]))</f>
        <v>0.99338667373480638</v>
      </c>
      <c r="P8141" s="2">
        <f>CSV[[#This Row],[sindlon]]+CSV[[#This Row],[cosradlat]]*O8140*CSV[[#This Row],[sindlat]]</f>
        <v>2.5006723045207454E-12</v>
      </c>
      <c r="Q8141" s="2">
        <f>2*ASIN(SQRT(CSV[[#This Row],[Columna1]]))*6367445</f>
        <v>20.138336348751444</v>
      </c>
      <c r="R8141" s="2" t="e" vm="1">
        <f ca="1">_xlfn.CONCAT(CSV[[#This Row],[lon]],",",CSV[[#This Row],[lat]],";",CSV[[#This Row],[alt]])</f>
        <v>#NAME?</v>
      </c>
    </row>
    <row r="8142" spans="1:18" x14ac:dyDescent="0.25">
      <c r="A8142">
        <v>42.547993250191212</v>
      </c>
      <c r="B8142">
        <v>-6.5931224729865789</v>
      </c>
      <c r="C8142">
        <v>525</v>
      </c>
      <c r="D8142" s="1">
        <v>42854.547615740739</v>
      </c>
      <c r="E8142" s="1">
        <f>CSV[[#This Row],[Column4]]-D8141</f>
        <v>1.1574069503694773E-5</v>
      </c>
      <c r="F8142">
        <f>CSV[[#This Row],[alt]]-C8141</f>
        <v>0.20001220703125</v>
      </c>
      <c r="G8142">
        <f>IF(CSV[[#This Row],[Altura]]&gt;0,CSV[[#This Row],[Altura]],0)</f>
        <v>0.20001220703125</v>
      </c>
      <c r="H8142">
        <f>IF(CSV[[#This Row],[Altura]]&lt;=0,CSV[[#This Row],[Altura]],0)</f>
        <v>0</v>
      </c>
      <c r="I8142" s="2">
        <f>RADIANS(CSV[[#This Row],[lon]])-RADIANS(A8141)</f>
        <v>1.0913368870824058E-6</v>
      </c>
      <c r="J8142" s="2">
        <f>RADIANS(CSV[[#This Row],[lat]])-RADIANS(B8141)</f>
        <v>-1.0342830820408988E-6</v>
      </c>
      <c r="K8142" s="2">
        <f>RADIANS(CSV[[#This Row],[lon]])</f>
        <v>0.74260257233216009</v>
      </c>
      <c r="L8142" s="2">
        <f>RADIANS(CSV[[#This Row],[lat]])</f>
        <v>-0.1150716951408467</v>
      </c>
      <c r="M8142" s="2">
        <f>SIN(CSV[[#This Row],[dlon]]/2)*SIN(CSV[[#This Row],[dlon]]/2)</f>
        <v>2.9775405027664939E-13</v>
      </c>
      <c r="N8142" s="2">
        <f>SIN(CSV[[#This Row],[dlat]]/2)*SIN(CSV[[#This Row],[dlat]]/2)</f>
        <v>2.674353734489813E-13</v>
      </c>
      <c r="O8142" s="2">
        <f>COS(RADIANS(CSV[[#This Row],[lat]]))</f>
        <v>0.99338655498111628</v>
      </c>
      <c r="P8142" s="2">
        <f>CSV[[#This Row],[sindlon]]+CSV[[#This Row],[cosradlat]]*O8141*CSV[[#This Row],[sindlat]]</f>
        <v>5.6166381399381673E-13</v>
      </c>
      <c r="Q8142" s="2">
        <f>2*ASIN(SQRT(CSV[[#This Row],[Columna1]]))*6367445</f>
        <v>9.5440657018474511</v>
      </c>
      <c r="R8142" s="2" t="e" vm="1">
        <f ca="1">_xlfn.CONCAT(CSV[[#This Row],[lon]],",",CSV[[#This Row],[lat]],";",CSV[[#This Row],[alt]])</f>
        <v>#NAME?</v>
      </c>
    </row>
    <row r="8143" spans="1:18" x14ac:dyDescent="0.25">
      <c r="A8143">
        <v>42.54832299426198</v>
      </c>
      <c r="B8143">
        <v>-6.5934366267174482</v>
      </c>
      <c r="C8143">
        <v>525.20001220703125</v>
      </c>
      <c r="D8143" s="1">
        <v>42854.547673611109</v>
      </c>
      <c r="E8143" s="1">
        <f>CSV[[#This Row],[Column4]]-D8142</f>
        <v>5.7870369346346706E-5</v>
      </c>
      <c r="F8143">
        <f>CSV[[#This Row],[alt]]-C8142</f>
        <v>0.20001220703125</v>
      </c>
      <c r="G8143">
        <f>IF(CSV[[#This Row],[Altura]]&gt;0,CSV[[#This Row],[Altura]],0)</f>
        <v>0.20001220703125</v>
      </c>
      <c r="H8143">
        <f>IF(CSV[[#This Row],[Altura]]&lt;=0,CSV[[#This Row],[Altura]],0)</f>
        <v>0</v>
      </c>
      <c r="I8143" s="2">
        <f>RADIANS(CSV[[#This Row],[lon]])-RADIANS(A8142)</f>
        <v>5.7551197238936425E-6</v>
      </c>
      <c r="J8143" s="2">
        <f>RADIANS(CSV[[#This Row],[lat]])-RADIANS(B8142)</f>
        <v>-5.4830169610997626E-6</v>
      </c>
      <c r="K8143" s="2">
        <f>RADIANS(CSV[[#This Row],[lon]])</f>
        <v>0.74260832745188399</v>
      </c>
      <c r="L8143" s="2">
        <f>RADIANS(CSV[[#This Row],[lat]])</f>
        <v>-0.1150771781578078</v>
      </c>
      <c r="M8143" s="2">
        <f>SIN(CSV[[#This Row],[dlon]]/2)*SIN(CSV[[#This Row],[dlon]]/2)</f>
        <v>8.2803507590645537E-12</v>
      </c>
      <c r="N8143" s="2">
        <f>SIN(CSV[[#This Row],[dlat]]/2)*SIN(CSV[[#This Row],[dlat]]/2)</f>
        <v>7.5158687489080877E-12</v>
      </c>
      <c r="O8143" s="2">
        <f>COS(RADIANS(CSV[[#This Row],[lat]]))</f>
        <v>0.99338592541763771</v>
      </c>
      <c r="P8143" s="2">
        <f>CSV[[#This Row],[sindlon]]+CSV[[#This Row],[cosradlat]]*O8142*CSV[[#This Row],[sindlat]]</f>
        <v>1.5697131964543511E-11</v>
      </c>
      <c r="Q8143" s="2">
        <f>2*ASIN(SQRT(CSV[[#This Row],[Columna1]]))*6367445</f>
        <v>50.455132696416413</v>
      </c>
      <c r="R8143" s="2" t="e" vm="1">
        <f ca="1">_xlfn.CONCAT(CSV[[#This Row],[lon]],",",CSV[[#This Row],[lat]],";",CSV[[#This Row],[alt]])</f>
        <v>#NAME?</v>
      </c>
    </row>
    <row r="8144" spans="1:18" x14ac:dyDescent="0.25">
      <c r="A8144">
        <v>42.548685511574149</v>
      </c>
      <c r="B8144">
        <v>-6.5936756785959014</v>
      </c>
      <c r="C8144">
        <v>524.79998779296875</v>
      </c>
      <c r="D8144" s="1">
        <v>42854.547731481478</v>
      </c>
      <c r="E8144" s="1">
        <f>CSV[[#This Row],[Column4]]-D8143</f>
        <v>5.7870369346346706E-5</v>
      </c>
      <c r="F8144">
        <f>CSV[[#This Row],[alt]]-C8143</f>
        <v>-0.4000244140625</v>
      </c>
      <c r="G8144">
        <f>IF(CSV[[#This Row],[Altura]]&gt;0,CSV[[#This Row],[Altura]],0)</f>
        <v>0</v>
      </c>
      <c r="H8144">
        <f>IF(CSV[[#This Row],[Altura]]&lt;=0,CSV[[#This Row],[Altura]],0)</f>
        <v>-0.4000244140625</v>
      </c>
      <c r="I8144" s="2">
        <f>RADIANS(CSV[[#This Row],[lon]])-RADIANS(A8143)</f>
        <v>6.3271206928172674E-6</v>
      </c>
      <c r="J8144" s="2">
        <f>RADIANS(CSV[[#This Row],[lat]])-RADIANS(B8143)</f>
        <v>-4.1722423620854654E-6</v>
      </c>
      <c r="K8144" s="2">
        <f>RADIANS(CSV[[#This Row],[lon]])</f>
        <v>0.7426146545725768</v>
      </c>
      <c r="L8144" s="2">
        <f>RADIANS(CSV[[#This Row],[lat]])</f>
        <v>-0.11508135040016988</v>
      </c>
      <c r="M8144" s="2">
        <f>SIN(CSV[[#This Row],[dlon]]/2)*SIN(CSV[[#This Row],[dlon]]/2)</f>
        <v>1.0008114065335726E-11</v>
      </c>
      <c r="N8144" s="2">
        <f>SIN(CSV[[#This Row],[dlat]]/2)*SIN(CSV[[#This Row],[dlat]]/2)</f>
        <v>4.3519015819888124E-12</v>
      </c>
      <c r="O8144" s="2">
        <f>COS(RADIANS(CSV[[#This Row],[lat]]))</f>
        <v>0.99338544633811965</v>
      </c>
      <c r="P8144" s="2">
        <f>CSV[[#This Row],[sindlon]]+CSV[[#This Row],[cosradlat]]*O8143*CSV[[#This Row],[sindlat]]</f>
        <v>1.4302636351141408E-11</v>
      </c>
      <c r="Q8144" s="2">
        <f>2*ASIN(SQRT(CSV[[#This Row],[Columna1]]))*6367445</f>
        <v>48.161859494927604</v>
      </c>
      <c r="R8144" s="2" t="e" vm="1">
        <f ca="1">_xlfn.CONCAT(CSV[[#This Row],[lon]],",",CSV[[#This Row],[lat]],";",CSV[[#This Row],[alt]])</f>
        <v>#NAME?</v>
      </c>
    </row>
    <row r="8145" spans="1:18" x14ac:dyDescent="0.25">
      <c r="A8145">
        <v>42.548838648945093</v>
      </c>
      <c r="B8145">
        <v>-6.5937446616590023</v>
      </c>
      <c r="C8145">
        <v>524.79998779296875</v>
      </c>
      <c r="D8145" s="1">
        <v>42854.547754629632</v>
      </c>
      <c r="E8145" s="1">
        <f>CSV[[#This Row],[Column4]]-D8144</f>
        <v>2.3148153559304774E-5</v>
      </c>
      <c r="F8145">
        <f>CSV[[#This Row],[alt]]-C8144</f>
        <v>0</v>
      </c>
      <c r="G8145">
        <f>IF(CSV[[#This Row],[Altura]]&gt;0,CSV[[#This Row],[Altura]],0)</f>
        <v>0</v>
      </c>
      <c r="H8145">
        <f>IF(CSV[[#This Row],[Altura]]&lt;=0,CSV[[#This Row],[Altura]],0)</f>
        <v>0</v>
      </c>
      <c r="I8145" s="2">
        <f>RADIANS(CSV[[#This Row],[lon]])-RADIANS(A8144)</f>
        <v>2.6727513308122397E-6</v>
      </c>
      <c r="J8145" s="2">
        <f>RADIANS(CSV[[#This Row],[lat]])-RADIANS(B8144)</f>
        <v>-1.2039815792119768E-6</v>
      </c>
      <c r="K8145" s="2">
        <f>RADIANS(CSV[[#This Row],[lon]])</f>
        <v>0.74261732732390762</v>
      </c>
      <c r="L8145" s="2">
        <f>RADIANS(CSV[[#This Row],[lat]])</f>
        <v>-0.11508255438174909</v>
      </c>
      <c r="M8145" s="2">
        <f>SIN(CSV[[#This Row],[dlon]]/2)*SIN(CSV[[#This Row],[dlon]]/2)</f>
        <v>1.7858999190885867E-12</v>
      </c>
      <c r="N8145" s="2">
        <f>SIN(CSV[[#This Row],[dlat]]/2)*SIN(CSV[[#This Row],[dlat]]/2)</f>
        <v>3.6239291077039765E-13</v>
      </c>
      <c r="O8145" s="2">
        <f>COS(RADIANS(CSV[[#This Row],[lat]]))</f>
        <v>0.9933853080872036</v>
      </c>
      <c r="P8145" s="2">
        <f>CSV[[#This Row],[sindlon]]+CSV[[#This Row],[cosradlat]]*O8144*CSV[[#This Row],[sindlat]]</f>
        <v>2.1435145009099284E-12</v>
      </c>
      <c r="Q8145" s="2">
        <f>2*ASIN(SQRT(CSV[[#This Row],[Columna1]]))*6367445</f>
        <v>18.644829272212245</v>
      </c>
      <c r="R8145" s="2" t="e" vm="1">
        <f ca="1">_xlfn.CONCAT(CSV[[#This Row],[lon]],",",CSV[[#This Row],[lat]],";",CSV[[#This Row],[alt]])</f>
        <v>#NAME?</v>
      </c>
    </row>
    <row r="8146" spans="1:18" x14ac:dyDescent="0.25">
      <c r="A8146">
        <v>42.548991199582815</v>
      </c>
      <c r="B8146">
        <v>-6.5937817934900522</v>
      </c>
      <c r="C8146">
        <v>525</v>
      </c>
      <c r="D8146" s="1">
        <v>42854.547777777778</v>
      </c>
      <c r="E8146" s="1">
        <f>CSV[[#This Row],[Column4]]-D8145</f>
        <v>2.314814628334716E-5</v>
      </c>
      <c r="F8146">
        <f>CSV[[#This Row],[alt]]-C8145</f>
        <v>0.20001220703125</v>
      </c>
      <c r="G8146">
        <f>IF(CSV[[#This Row],[Altura]]&gt;0,CSV[[#This Row],[Altura]],0)</f>
        <v>0.20001220703125</v>
      </c>
      <c r="H8146">
        <f>IF(CSV[[#This Row],[Altura]]&lt;=0,CSV[[#This Row],[Altura]],0)</f>
        <v>0</v>
      </c>
      <c r="I8146" s="2">
        <f>RADIANS(CSV[[#This Row],[lon]])-RADIANS(A8145)</f>
        <v>2.6625109041944484E-6</v>
      </c>
      <c r="J8146" s="2">
        <f>RADIANS(CSV[[#This Row],[lat]])-RADIANS(B8145)</f>
        <v>-6.4807270912237147E-7</v>
      </c>
      <c r="K8146" s="2">
        <f>RADIANS(CSV[[#This Row],[lon]])</f>
        <v>0.74261998983481181</v>
      </c>
      <c r="L8146" s="2">
        <f>RADIANS(CSV[[#This Row],[lat]])</f>
        <v>-0.11508320245445822</v>
      </c>
      <c r="M8146" s="2">
        <f>SIN(CSV[[#This Row],[dlon]]/2)*SIN(CSV[[#This Row],[dlon]]/2)</f>
        <v>1.7722410787375378E-12</v>
      </c>
      <c r="N8146" s="2">
        <f>SIN(CSV[[#This Row],[dlat]]/2)*SIN(CSV[[#This Row],[dlat]]/2)</f>
        <v>1.0499955907729881E-13</v>
      </c>
      <c r="O8146" s="2">
        <f>COS(RADIANS(CSV[[#This Row],[lat]]))</f>
        <v>0.99338523366965015</v>
      </c>
      <c r="P8146" s="2">
        <f>CSV[[#This Row],[sindlon]]+CSV[[#This Row],[cosradlat]]*O8145*CSV[[#This Row],[sindlat]]</f>
        <v>1.8758561447505243E-12</v>
      </c>
      <c r="Q8146" s="2">
        <f>2*ASIN(SQRT(CSV[[#This Row],[Columna1]]))*6367445</f>
        <v>17.441947026063342</v>
      </c>
      <c r="R8146" s="2" t="e" vm="1">
        <f ca="1">_xlfn.CONCAT(CSV[[#This Row],[lon]],",",CSV[[#This Row],[lat]],";",CSV[[#This Row],[alt]])</f>
        <v>#NAME?</v>
      </c>
    </row>
    <row r="8147" spans="1:18" x14ac:dyDescent="0.25">
      <c r="A8147">
        <v>42.549070073291659</v>
      </c>
      <c r="B8147">
        <v>-6.5937910974025726</v>
      </c>
      <c r="C8147">
        <v>525</v>
      </c>
      <c r="D8147" s="1">
        <v>42854.547789351855</v>
      </c>
      <c r="E8147" s="1">
        <f>CSV[[#This Row],[Column4]]-D8146</f>
        <v>1.1574076779652387E-5</v>
      </c>
      <c r="F8147">
        <f>CSV[[#This Row],[alt]]-C8146</f>
        <v>0</v>
      </c>
      <c r="G8147">
        <f>IF(CSV[[#This Row],[Altura]]&gt;0,CSV[[#This Row],[Altura]],0)</f>
        <v>0</v>
      </c>
      <c r="H8147">
        <f>IF(CSV[[#This Row],[Altura]]&lt;=0,CSV[[#This Row],[Altura]],0)</f>
        <v>0</v>
      </c>
      <c r="I8147" s="2">
        <f>RADIANS(CSV[[#This Row],[lon]])-RADIANS(A8146)</f>
        <v>1.3766059125952523E-6</v>
      </c>
      <c r="J8147" s="2">
        <f>RADIANS(CSV[[#This Row],[lat]])-RADIANS(B8146)</f>
        <v>-1.6238390679323977E-7</v>
      </c>
      <c r="K8147" s="2">
        <f>RADIANS(CSV[[#This Row],[lon]])</f>
        <v>0.74262136644072441</v>
      </c>
      <c r="L8147" s="2">
        <f>RADIANS(CSV[[#This Row],[lat]])</f>
        <v>-0.11508336483836501</v>
      </c>
      <c r="M8147" s="2">
        <f>SIN(CSV[[#This Row],[dlon]]/2)*SIN(CSV[[#This Row],[dlon]]/2)</f>
        <v>4.7376095964797712E-13</v>
      </c>
      <c r="N8147" s="2">
        <f>SIN(CSV[[#This Row],[dlat]]/2)*SIN(CSV[[#This Row],[dlat]]/2)</f>
        <v>6.5921332963588802E-15</v>
      </c>
      <c r="O8147" s="2">
        <f>COS(RADIANS(CSV[[#This Row],[lat]]))</f>
        <v>0.9933852150232001</v>
      </c>
      <c r="P8147" s="2">
        <f>CSV[[#This Row],[sindlon]]+CSV[[#This Row],[cosradlat]]*O8146*CSV[[#This Row],[sindlat]]</f>
        <v>4.8026617041915449E-13</v>
      </c>
      <c r="Q8147" s="2">
        <f>2*ASIN(SQRT(CSV[[#This Row],[Columna1]]))*6367445</f>
        <v>8.8254365343908532</v>
      </c>
      <c r="R8147" s="2" t="e" vm="1">
        <f ca="1">_xlfn.CONCAT(CSV[[#This Row],[lon]],",",CSV[[#This Row],[lat]],";",CSV[[#This Row],[alt]])</f>
        <v>#NAME?</v>
      </c>
    </row>
    <row r="8148" spans="1:18" x14ac:dyDescent="0.25">
      <c r="A8148">
        <v>42.549315663054585</v>
      </c>
      <c r="B8148">
        <v>-6.5937903430312872</v>
      </c>
      <c r="C8148">
        <v>524.79998779296875</v>
      </c>
      <c r="D8148" s="1">
        <v>42854.547824074078</v>
      </c>
      <c r="E8148" s="1">
        <f>CSV[[#This Row],[Column4]]-D8147</f>
        <v>3.4722223062999547E-5</v>
      </c>
      <c r="F8148">
        <f>CSV[[#This Row],[alt]]-C8147</f>
        <v>-0.20001220703125</v>
      </c>
      <c r="G8148">
        <f>IF(CSV[[#This Row],[Altura]]&gt;0,CSV[[#This Row],[Altura]],0)</f>
        <v>0</v>
      </c>
      <c r="H8148">
        <f>IF(CSV[[#This Row],[Altura]]&lt;=0,CSV[[#This Row],[Altura]],0)</f>
        <v>-0.20001220703125</v>
      </c>
      <c r="I8148" s="2">
        <f>RADIANS(CSV[[#This Row],[lon]])-RADIANS(A8147)</f>
        <v>4.2863499722933796E-6</v>
      </c>
      <c r="J8148" s="2">
        <f>RADIANS(CSV[[#This Row],[lat]])-RADIANS(B8147)</f>
        <v>1.3166262705088805E-8</v>
      </c>
      <c r="K8148" s="2">
        <f>RADIANS(CSV[[#This Row],[lon]])</f>
        <v>0.7426256527906967</v>
      </c>
      <c r="L8148" s="2">
        <f>RADIANS(CSV[[#This Row],[lat]])</f>
        <v>-0.1150833516721023</v>
      </c>
      <c r="M8148" s="2">
        <f>SIN(CSV[[#This Row],[dlon]]/2)*SIN(CSV[[#This Row],[dlon]]/2)</f>
        <v>4.5931990212378312E-12</v>
      </c>
      <c r="N8148" s="2">
        <f>SIN(CSV[[#This Row],[dlat]]/2)*SIN(CSV[[#This Row],[dlat]]/2)</f>
        <v>4.3337618404853093E-17</v>
      </c>
      <c r="O8148" s="2">
        <f>COS(RADIANS(CSV[[#This Row],[lat]]))</f>
        <v>0.99338521653507539</v>
      </c>
      <c r="P8148" s="2">
        <f>CSV[[#This Row],[sindlon]]+CSV[[#This Row],[cosradlat]]*O8147*CSV[[#This Row],[sindlat]]</f>
        <v>4.5932417874145004E-12</v>
      </c>
      <c r="Q8148" s="2">
        <f>2*ASIN(SQRT(CSV[[#This Row],[Columna1]]))*6367445</f>
        <v>27.293224758783797</v>
      </c>
      <c r="R8148" s="2" t="e" vm="1">
        <f ca="1">_xlfn.CONCAT(CSV[[#This Row],[lon]],",",CSV[[#This Row],[lat]],";",CSV[[#This Row],[alt]])</f>
        <v>#NAME?</v>
      </c>
    </row>
    <row r="8149" spans="1:18" x14ac:dyDescent="0.25">
      <c r="A8149">
        <v>42.549474919214845</v>
      </c>
      <c r="B8149">
        <v>-6.5937699750065804</v>
      </c>
      <c r="C8149">
        <v>524.4000244140625</v>
      </c>
      <c r="D8149" s="1">
        <v>42854.547847222224</v>
      </c>
      <c r="E8149" s="1">
        <f>CSV[[#This Row],[Column4]]-D8148</f>
        <v>2.314814628334716E-5</v>
      </c>
      <c r="F8149">
        <f>CSV[[#This Row],[alt]]-C8148</f>
        <v>-0.39996337890625</v>
      </c>
      <c r="G8149">
        <f>IF(CSV[[#This Row],[Altura]]&gt;0,CSV[[#This Row],[Altura]],0)</f>
        <v>0</v>
      </c>
      <c r="H8149">
        <f>IF(CSV[[#This Row],[Altura]]&lt;=0,CSV[[#This Row],[Altura]],0)</f>
        <v>-0.39996337890625</v>
      </c>
      <c r="I8149" s="2">
        <f>RADIANS(CSV[[#This Row],[lon]])-RADIANS(A8148)</f>
        <v>2.7795443505729267E-6</v>
      </c>
      <c r="J8149" s="2">
        <f>RADIANS(CSV[[#This Row],[lat]])-RADIANS(B8148)</f>
        <v>3.5548909325944233E-7</v>
      </c>
      <c r="K8149" s="2">
        <f>RADIANS(CSV[[#This Row],[lon]])</f>
        <v>0.74262843233504727</v>
      </c>
      <c r="L8149" s="2">
        <f>RADIANS(CSV[[#This Row],[lat]])</f>
        <v>-0.11508299618300905</v>
      </c>
      <c r="M8149" s="2">
        <f>SIN(CSV[[#This Row],[dlon]]/2)*SIN(CSV[[#This Row],[dlon]]/2)</f>
        <v>1.9314666991992247E-12</v>
      </c>
      <c r="N8149" s="2">
        <f>SIN(CSV[[#This Row],[dlat]]/2)*SIN(CSV[[#This Row],[dlat]]/2)</f>
        <v>3.159312385660479E-14</v>
      </c>
      <c r="O8149" s="2">
        <f>COS(RADIANS(CSV[[#This Row],[lat]]))</f>
        <v>0.99338525735564354</v>
      </c>
      <c r="P8149" s="2">
        <f>CSV[[#This Row],[sindlon]]+CSV[[#This Row],[cosradlat]]*O8148*CSV[[#This Row],[sindlat]]</f>
        <v>1.9626432433588812E-12</v>
      </c>
      <c r="Q8149" s="2">
        <f>2*ASIN(SQRT(CSV[[#This Row],[Columna1]]))*6367445</f>
        <v>17.840863882924904</v>
      </c>
      <c r="R8149" s="2" t="e" vm="1">
        <f ca="1">_xlfn.CONCAT(CSV[[#This Row],[lon]],",",CSV[[#This Row],[lat]],";",CSV[[#This Row],[alt]])</f>
        <v>#NAME?</v>
      </c>
    </row>
    <row r="8150" spans="1:18" x14ac:dyDescent="0.25">
      <c r="A8150">
        <v>42.549630822613835</v>
      </c>
      <c r="B8150">
        <v>-6.5937101282179356</v>
      </c>
      <c r="C8150">
        <v>524.4000244140625</v>
      </c>
      <c r="D8150" s="1">
        <v>42854.54787037037</v>
      </c>
      <c r="E8150" s="1">
        <f>CSV[[#This Row],[Column4]]-D8149</f>
        <v>2.314814628334716E-5</v>
      </c>
      <c r="F8150">
        <f>CSV[[#This Row],[alt]]-C8149</f>
        <v>0</v>
      </c>
      <c r="G8150">
        <f>IF(CSV[[#This Row],[Altura]]&gt;0,CSV[[#This Row],[Altura]],0)</f>
        <v>0</v>
      </c>
      <c r="H8150">
        <f>IF(CSV[[#This Row],[Altura]]&lt;=0,CSV[[#This Row],[Altura]],0)</f>
        <v>0</v>
      </c>
      <c r="I8150" s="2">
        <f>RADIANS(CSV[[#This Row],[lon]])-RADIANS(A8149)</f>
        <v>2.7210276274391987E-6</v>
      </c>
      <c r="J8150" s="2">
        <f>RADIANS(CSV[[#This Row],[lat]])-RADIANS(B8149)</f>
        <v>1.044523508603179E-6</v>
      </c>
      <c r="K8150" s="2">
        <f>RADIANS(CSV[[#This Row],[lon]])</f>
        <v>0.74263115336267471</v>
      </c>
      <c r="L8150" s="2">
        <f>RADIANS(CSV[[#This Row],[lat]])</f>
        <v>-0.11508195165950044</v>
      </c>
      <c r="M8150" s="2">
        <f>SIN(CSV[[#This Row],[dlon]]/2)*SIN(CSV[[#This Row],[dlon]]/2)</f>
        <v>1.8509978373207066E-12</v>
      </c>
      <c r="N8150" s="2">
        <f>SIN(CSV[[#This Row],[dlat]]/2)*SIN(CSV[[#This Row],[dlat]]/2)</f>
        <v>2.7275734000614907E-13</v>
      </c>
      <c r="O8150" s="2">
        <f>COS(RADIANS(CSV[[#This Row],[lat]]))</f>
        <v>0.99338537729683363</v>
      </c>
      <c r="P8150" s="2">
        <f>CSV[[#This Row],[sindlon]]+CSV[[#This Row],[cosradlat]]*O8149*CSV[[#This Row],[sindlat]]</f>
        <v>2.1201587050566797E-12</v>
      </c>
      <c r="Q8150" s="2">
        <f>2*ASIN(SQRT(CSV[[#This Row],[Columna1]]))*6367445</f>
        <v>18.542973758247463</v>
      </c>
      <c r="R8150" s="2" t="e" vm="1">
        <f ca="1">_xlfn.CONCAT(CSV[[#This Row],[lon]],",",CSV[[#This Row],[lat]],";",CSV[[#This Row],[alt]])</f>
        <v>#NAME?</v>
      </c>
    </row>
    <row r="8151" spans="1:18" x14ac:dyDescent="0.25">
      <c r="A8151">
        <v>42.550006415694952</v>
      </c>
      <c r="B8151">
        <v>-6.593506196513772</v>
      </c>
      <c r="C8151">
        <v>524.79998779296875</v>
      </c>
      <c r="D8151" s="1">
        <v>42854.54792824074</v>
      </c>
      <c r="E8151" s="1">
        <f>CSV[[#This Row],[Column4]]-D8150</f>
        <v>5.7870369346346706E-5</v>
      </c>
      <c r="F8151">
        <f>CSV[[#This Row],[alt]]-C8150</f>
        <v>0.39996337890625</v>
      </c>
      <c r="G8151">
        <f>IF(CSV[[#This Row],[Altura]]&gt;0,CSV[[#This Row],[Altura]],0)</f>
        <v>0.39996337890625</v>
      </c>
      <c r="H8151">
        <f>IF(CSV[[#This Row],[Altura]]&lt;=0,CSV[[#This Row],[Altura]],0)</f>
        <v>0</v>
      </c>
      <c r="I8151" s="2">
        <f>RADIANS(CSV[[#This Row],[lon]])-RADIANS(A8150)</f>
        <v>6.5553359132053401E-6</v>
      </c>
      <c r="J8151" s="2">
        <f>RADIANS(CSV[[#This Row],[lat]])-RADIANS(B8150)</f>
        <v>3.5592796868572085E-6</v>
      </c>
      <c r="K8151" s="2">
        <f>RADIANS(CSV[[#This Row],[lon]])</f>
        <v>0.74263770869858792</v>
      </c>
      <c r="L8151" s="2">
        <f>RADIANS(CSV[[#This Row],[lat]])</f>
        <v>-0.11507839237981358</v>
      </c>
      <c r="M8151" s="2">
        <f>SIN(CSV[[#This Row],[dlon]]/2)*SIN(CSV[[#This Row],[dlon]]/2)</f>
        <v>1.0743107233701452E-11</v>
      </c>
      <c r="N8151" s="2">
        <f>SIN(CSV[[#This Row],[dlat]]/2)*SIN(CSV[[#This Row],[dlat]]/2)</f>
        <v>3.1671179723152435E-12</v>
      </c>
      <c r="O8151" s="2">
        <f>COS(RADIANS(CSV[[#This Row],[lat]]))</f>
        <v>0.99338578599585925</v>
      </c>
      <c r="P8151" s="2">
        <f>CSV[[#This Row],[sindlon]]+CSV[[#This Row],[cosradlat]]*O8150*CSV[[#This Row],[sindlat]]</f>
        <v>1.3868466482618386E-11</v>
      </c>
      <c r="Q8151" s="2">
        <f>2*ASIN(SQRT(CSV[[#This Row],[Columna1]]))*6367445</f>
        <v>47.425227036374537</v>
      </c>
      <c r="R8151" s="2" t="e" vm="1">
        <f ca="1">_xlfn.CONCAT(CSV[[#This Row],[lon]],",",CSV[[#This Row],[lat]],";",CSV[[#This Row],[alt]])</f>
        <v>#NAME?</v>
      </c>
    </row>
    <row r="8152" spans="1:18" x14ac:dyDescent="0.25">
      <c r="A8152">
        <v>42.550294669345021</v>
      </c>
      <c r="B8152">
        <v>-6.5933220461010933</v>
      </c>
      <c r="C8152">
        <v>525.5999755859375</v>
      </c>
      <c r="D8152" s="1">
        <v>42854.547974537039</v>
      </c>
      <c r="E8152" s="1">
        <f>CSV[[#This Row],[Column4]]-D8151</f>
        <v>4.6296299842651933E-5</v>
      </c>
      <c r="F8152">
        <f>CSV[[#This Row],[alt]]-C8151</f>
        <v>0.79998779296875</v>
      </c>
      <c r="G8152">
        <f>IF(CSV[[#This Row],[Altura]]&gt;0,CSV[[#This Row],[Altura]],0)</f>
        <v>0.79998779296875</v>
      </c>
      <c r="H8152">
        <f>IF(CSV[[#This Row],[Altura]]&lt;=0,CSV[[#This Row],[Altura]],0)</f>
        <v>0</v>
      </c>
      <c r="I8152" s="2">
        <f>RADIANS(CSV[[#This Row],[lon]])-RADIANS(A8151)</f>
        <v>5.03097527460028E-6</v>
      </c>
      <c r="J8152" s="2">
        <f>RADIANS(CSV[[#This Row],[lat]])-RADIANS(B8151)</f>
        <v>3.2140310201461686E-6</v>
      </c>
      <c r="K8152" s="2">
        <f>RADIANS(CSV[[#This Row],[lon]])</f>
        <v>0.74264273967386252</v>
      </c>
      <c r="L8152" s="2">
        <f>RADIANS(CSV[[#This Row],[lat]])</f>
        <v>-0.11507517834879344</v>
      </c>
      <c r="M8152" s="2">
        <f>SIN(CSV[[#This Row],[dlon]]/2)*SIN(CSV[[#This Row],[dlon]]/2)</f>
        <v>6.3276780533964937E-12</v>
      </c>
      <c r="N8152" s="2">
        <f>SIN(CSV[[#This Row],[dlat]]/2)*SIN(CSV[[#This Row],[dlat]]/2)</f>
        <v>2.5824988496132326E-12</v>
      </c>
      <c r="O8152" s="2">
        <f>COS(RADIANS(CSV[[#This Row],[lat]]))</f>
        <v>0.99338615504043459</v>
      </c>
      <c r="P8152" s="2">
        <f>CSV[[#This Row],[sindlon]]+CSV[[#This Row],[cosradlat]]*O8151*CSV[[#This Row],[sindlat]]</f>
        <v>8.8761284283622383E-12</v>
      </c>
      <c r="Q8152" s="2">
        <f>2*ASIN(SQRT(CSV[[#This Row],[Columna1]]))*6367445</f>
        <v>37.940843921865088</v>
      </c>
      <c r="R8152" s="2" t="e" vm="1">
        <f ca="1">_xlfn.CONCAT(CSV[[#This Row],[lon]],",",CSV[[#This Row],[lat]],";",CSV[[#This Row],[alt]])</f>
        <v>#NAME?</v>
      </c>
    </row>
    <row r="8153" spans="1:18" x14ac:dyDescent="0.25">
      <c r="A8153">
        <v>42.550571020692587</v>
      </c>
      <c r="B8153">
        <v>-6.5931249875575304</v>
      </c>
      <c r="C8153">
        <v>526</v>
      </c>
      <c r="D8153" s="1">
        <v>42854.548020833332</v>
      </c>
      <c r="E8153" s="1">
        <f>CSV[[#This Row],[Column4]]-D8152</f>
        <v>4.6296292566694319E-5</v>
      </c>
      <c r="F8153">
        <f>CSV[[#This Row],[alt]]-C8152</f>
        <v>0.4000244140625</v>
      </c>
      <c r="G8153">
        <f>IF(CSV[[#This Row],[Altura]]&gt;0,CSV[[#This Row],[Altura]],0)</f>
        <v>0.4000244140625</v>
      </c>
      <c r="H8153">
        <f>IF(CSV[[#This Row],[Altura]]&lt;=0,CSV[[#This Row],[Altura]],0)</f>
        <v>0</v>
      </c>
      <c r="I8153" s="2">
        <f>RADIANS(CSV[[#This Row],[lon]])-RADIANS(A8152)</f>
        <v>4.8232409073367677E-6</v>
      </c>
      <c r="J8153" s="2">
        <f>RADIANS(CSV[[#This Row],[lat]])-RADIANS(B8152)</f>
        <v>3.4393204043636771E-6</v>
      </c>
      <c r="K8153" s="2">
        <f>RADIANS(CSV[[#This Row],[lon]])</f>
        <v>0.74264756291476985</v>
      </c>
      <c r="L8153" s="2">
        <f>RADIANS(CSV[[#This Row],[lat]])</f>
        <v>-0.11507173902838908</v>
      </c>
      <c r="M8153" s="2">
        <f>SIN(CSV[[#This Row],[dlon]]/2)*SIN(CSV[[#This Row],[dlon]]/2)</f>
        <v>5.8159132125404259E-12</v>
      </c>
      <c r="N8153" s="2">
        <f>SIN(CSV[[#This Row],[dlat]]/2)*SIN(CSV[[#This Row],[dlat]]/2)</f>
        <v>2.9572312109651666E-12</v>
      </c>
      <c r="O8153" s="2">
        <f>COS(RADIANS(CSV[[#This Row],[lat]]))</f>
        <v>0.99338654994203945</v>
      </c>
      <c r="P8153" s="2">
        <f>CSV[[#This Row],[sindlon]]+CSV[[#This Row],[cosradlat]]*O8152*CSV[[#This Row],[sindlat]]</f>
        <v>8.7341576041220262E-12</v>
      </c>
      <c r="Q8153" s="2">
        <f>2*ASIN(SQRT(CSV[[#This Row],[Columna1]]))*6367445</f>
        <v>37.636195012812053</v>
      </c>
      <c r="R8153" s="2" t="e" vm="1">
        <f ca="1">_xlfn.CONCAT(CSV[[#This Row],[lon]],",",CSV[[#This Row],[lat]],";",CSV[[#This Row],[alt]])</f>
        <v>#NAME?</v>
      </c>
    </row>
    <row r="8154" spans="1:18" x14ac:dyDescent="0.25">
      <c r="A8154">
        <v>42.551074018701911</v>
      </c>
      <c r="B8154">
        <v>-6.5928205568343401</v>
      </c>
      <c r="C8154">
        <v>526</v>
      </c>
      <c r="D8154" s="1">
        <v>42854.548101851855</v>
      </c>
      <c r="E8154" s="1">
        <f>CSV[[#This Row],[Column4]]-D8153</f>
        <v>8.101852290565148E-5</v>
      </c>
      <c r="F8154">
        <f>CSV[[#This Row],[alt]]-C8153</f>
        <v>0</v>
      </c>
      <c r="G8154">
        <f>IF(CSV[[#This Row],[Altura]]&gt;0,CSV[[#This Row],[Altura]],0)</f>
        <v>0</v>
      </c>
      <c r="H8154">
        <f>IF(CSV[[#This Row],[Altura]]&lt;=0,CSV[[#This Row],[Altura]],0)</f>
        <v>0</v>
      </c>
      <c r="I8154" s="2">
        <f>RADIANS(CSV[[#This Row],[lon]])-RADIANS(A8153)</f>
        <v>8.7789713937302949E-6</v>
      </c>
      <c r="J8154" s="2">
        <f>RADIANS(CSV[[#This Row],[lat]])-RADIANS(B8153)</f>
        <v>5.313318463900929E-6</v>
      </c>
      <c r="K8154" s="2">
        <f>RADIANS(CSV[[#This Row],[lon]])</f>
        <v>0.74265634188616358</v>
      </c>
      <c r="L8154" s="2">
        <f>RADIANS(CSV[[#This Row],[lat]])</f>
        <v>-0.11506642570992517</v>
      </c>
      <c r="M8154" s="2">
        <f>SIN(CSV[[#This Row],[dlon]]/2)*SIN(CSV[[#This Row],[dlon]]/2)</f>
        <v>1.9267584682859965E-11</v>
      </c>
      <c r="N8154" s="2">
        <f>SIN(CSV[[#This Row],[dlat]]/2)*SIN(CSV[[#This Row],[dlat]]/2)</f>
        <v>7.0578382746910274E-12</v>
      </c>
      <c r="O8154" s="2">
        <f>COS(RADIANS(CSV[[#This Row],[lat]]))</f>
        <v>0.99338715999236826</v>
      </c>
      <c r="P8154" s="2">
        <f>CSV[[#This Row],[sindlon]]+CSV[[#This Row],[cosradlat]]*O8153*CSV[[#This Row],[sindlat]]</f>
        <v>2.6232382606584821E-11</v>
      </c>
      <c r="Q8154" s="2">
        <f>2*ASIN(SQRT(CSV[[#This Row],[Columna1]]))*6367445</f>
        <v>65.224996883942254</v>
      </c>
      <c r="R8154" s="2" t="e" vm="1">
        <f ca="1">_xlfn.CONCAT(CSV[[#This Row],[lon]],",",CSV[[#This Row],[lat]],";",CSV[[#This Row],[alt]])</f>
        <v>#NAME?</v>
      </c>
    </row>
    <row r="8155" spans="1:18" x14ac:dyDescent="0.25">
      <c r="A8155">
        <v>42.551148114725947</v>
      </c>
      <c r="B8155">
        <v>-6.592780826613307</v>
      </c>
      <c r="C8155">
        <v>526.20001220703125</v>
      </c>
      <c r="D8155" s="1">
        <v>42854.548113425924</v>
      </c>
      <c r="E8155" s="1">
        <f>CSV[[#This Row],[Column4]]-D8154</f>
        <v>1.1574069503694773E-5</v>
      </c>
      <c r="F8155">
        <f>CSV[[#This Row],[alt]]-C8154</f>
        <v>0.20001220703125</v>
      </c>
      <c r="G8155">
        <f>IF(CSV[[#This Row],[Altura]]&gt;0,CSV[[#This Row],[Altura]],0)</f>
        <v>0.20001220703125</v>
      </c>
      <c r="H8155">
        <f>IF(CSV[[#This Row],[Altura]]&lt;=0,CSV[[#This Row],[Altura]],0)</f>
        <v>0</v>
      </c>
      <c r="I8155" s="2">
        <f>RADIANS(CSV[[#This Row],[lon]])-RADIANS(A8154)</f>
        <v>1.2932195820880565E-6</v>
      </c>
      <c r="J8155" s="2">
        <f>RADIANS(CSV[[#This Row],[lat]])-RADIANS(B8154)</f>
        <v>6.9342316956488848E-7</v>
      </c>
      <c r="K8155" s="2">
        <f>RADIANS(CSV[[#This Row],[lon]])</f>
        <v>0.74265763510574567</v>
      </c>
      <c r="L8155" s="2">
        <f>RADIANS(CSV[[#This Row],[lat]])</f>
        <v>-0.11506573228675561</v>
      </c>
      <c r="M8155" s="2">
        <f>SIN(CSV[[#This Row],[dlon]]/2)*SIN(CSV[[#This Row],[dlon]]/2)</f>
        <v>4.1810422187394358E-13</v>
      </c>
      <c r="N8155" s="2">
        <f>SIN(CSV[[#This Row],[dlat]]/2)*SIN(CSV[[#This Row],[dlat]]/2)</f>
        <v>1.202089230223492E-13</v>
      </c>
      <c r="O8155" s="2">
        <f>COS(RADIANS(CSV[[#This Row],[lat]]))</f>
        <v>0.99338723960589848</v>
      </c>
      <c r="P8155" s="2">
        <f>CSV[[#This Row],[sindlon]]+CSV[[#This Row],[cosradlat]]*O8154*CSV[[#This Row],[sindlat]]</f>
        <v>5.367285663468771E-13</v>
      </c>
      <c r="Q8155" s="2">
        <f>2*ASIN(SQRT(CSV[[#This Row],[Columna1]]))*6367445</f>
        <v>9.3298047090038061</v>
      </c>
      <c r="R8155" s="2" t="e" vm="1">
        <f ca="1">_xlfn.CONCAT(CSV[[#This Row],[lon]],",",CSV[[#This Row],[lat]],";",CSV[[#This Row],[alt]])</f>
        <v>#NAME?</v>
      </c>
    </row>
    <row r="8156" spans="1:18" x14ac:dyDescent="0.25">
      <c r="A8156">
        <v>42.551379455253482</v>
      </c>
      <c r="B8156">
        <v>-6.5926967561244973</v>
      </c>
      <c r="C8156">
        <v>526.20001220703125</v>
      </c>
      <c r="D8156" s="1">
        <v>42854.548148148147</v>
      </c>
      <c r="E8156" s="1">
        <f>CSV[[#This Row],[Column4]]-D8155</f>
        <v>3.4722223062999547E-5</v>
      </c>
      <c r="F8156">
        <f>CSV[[#This Row],[alt]]-C8155</f>
        <v>0</v>
      </c>
      <c r="G8156">
        <f>IF(CSV[[#This Row],[Altura]]&gt;0,CSV[[#This Row],[Altura]],0)</f>
        <v>0</v>
      </c>
      <c r="H8156">
        <f>IF(CSV[[#This Row],[Altura]]&lt;=0,CSV[[#This Row],[Altura]],0)</f>
        <v>0</v>
      </c>
      <c r="I8156" s="2">
        <f>RADIANS(CSV[[#This Row],[lon]])-RADIANS(A8155)</f>
        <v>4.0376538987807464E-6</v>
      </c>
      <c r="J8156" s="2">
        <f>RADIANS(CSV[[#This Row],[lat]])-RADIANS(B8155)</f>
        <v>1.4673068334941641E-6</v>
      </c>
      <c r="K8156" s="2">
        <f>RADIANS(CSV[[#This Row],[lon]])</f>
        <v>0.74266167275964445</v>
      </c>
      <c r="L8156" s="2">
        <f>RADIANS(CSV[[#This Row],[lat]])</f>
        <v>-0.11506426497992212</v>
      </c>
      <c r="M8156" s="2">
        <f>SIN(CSV[[#This Row],[dlon]]/2)*SIN(CSV[[#This Row],[dlon]]/2)</f>
        <v>4.0756622515793032E-12</v>
      </c>
      <c r="N8156" s="2">
        <f>SIN(CSV[[#This Row],[dlat]]/2)*SIN(CSV[[#This Row],[dlat]]/2)</f>
        <v>5.3824733590457108E-13</v>
      </c>
      <c r="O8156" s="2">
        <f>COS(RADIANS(CSV[[#This Row],[lat]]))</f>
        <v>0.99338740806924108</v>
      </c>
      <c r="P8156" s="2">
        <f>CSV[[#This Row],[sindlon]]+CSV[[#This Row],[cosradlat]]*O8155*CSV[[#This Row],[sindlat]]</f>
        <v>4.6068146130314757E-12</v>
      </c>
      <c r="Q8156" s="2">
        <f>2*ASIN(SQRT(CSV[[#This Row],[Columna1]]))*6367445</f>
        <v>27.333520146865848</v>
      </c>
      <c r="R8156" s="2" t="e" vm="1">
        <f ca="1">_xlfn.CONCAT(CSV[[#This Row],[lon]],",",CSV[[#This Row],[lat]],";",CSV[[#This Row],[alt]])</f>
        <v>#NAME?</v>
      </c>
    </row>
    <row r="8157" spans="1:18" x14ac:dyDescent="0.25">
      <c r="A8157">
        <v>42.551743146032095</v>
      </c>
      <c r="B8157">
        <v>-6.5925768110901117</v>
      </c>
      <c r="C8157">
        <v>527</v>
      </c>
      <c r="D8157" s="1">
        <v>42854.548206018517</v>
      </c>
      <c r="E8157" s="1">
        <f>CSV[[#This Row],[Column4]]-D8156</f>
        <v>5.7870369346346706E-5</v>
      </c>
      <c r="F8157">
        <f>CSV[[#This Row],[alt]]-C8156</f>
        <v>0.79998779296875</v>
      </c>
      <c r="G8157">
        <f>IF(CSV[[#This Row],[Altura]]&gt;0,CSV[[#This Row],[Altura]],0)</f>
        <v>0.79998779296875</v>
      </c>
      <c r="H8157">
        <f>IF(CSV[[#This Row],[Altura]]&lt;=0,CSV[[#This Row],[Altura]],0)</f>
        <v>0</v>
      </c>
      <c r="I8157" s="2">
        <f>RADIANS(CSV[[#This Row],[lon]])-RADIANS(A8156)</f>
        <v>6.3476015459418278E-6</v>
      </c>
      <c r="J8157" s="2">
        <f>RADIANS(CSV[[#This Row],[lat]])-RADIANS(B8156)</f>
        <v>2.0934357714413876E-6</v>
      </c>
      <c r="K8157" s="2">
        <f>RADIANS(CSV[[#This Row],[lon]])</f>
        <v>0.7426680203611904</v>
      </c>
      <c r="L8157" s="2">
        <f>RADIANS(CSV[[#This Row],[lat]])</f>
        <v>-0.11506217154415067</v>
      </c>
      <c r="M8157" s="2">
        <f>SIN(CSV[[#This Row],[dlon]]/2)*SIN(CSV[[#This Row],[dlon]]/2)</f>
        <v>1.0073011346476949E-11</v>
      </c>
      <c r="N8157" s="2">
        <f>SIN(CSV[[#This Row],[dlat]]/2)*SIN(CSV[[#This Row],[dlat]]/2)</f>
        <v>1.095618332287199E-12</v>
      </c>
      <c r="O8157" s="2">
        <f>COS(RADIANS(CSV[[#This Row],[lat]]))</f>
        <v>0.99338764841553195</v>
      </c>
      <c r="P8157" s="2">
        <f>CSV[[#This Row],[sindlon]]+CSV[[#This Row],[cosradlat]]*O8156*CSV[[#This Row],[sindlat]]</f>
        <v>1.1154188093878938E-11</v>
      </c>
      <c r="Q8157" s="2">
        <f>2*ASIN(SQRT(CSV[[#This Row],[Columna1]]))*6367445</f>
        <v>42.531840827908169</v>
      </c>
      <c r="R8157" s="2" t="e" vm="1">
        <f ca="1">_xlfn.CONCAT(CSV[[#This Row],[lon]],",",CSV[[#This Row],[lat]],";",CSV[[#This Row],[alt]])</f>
        <v>#NAME?</v>
      </c>
    </row>
    <row r="8158" spans="1:18" x14ac:dyDescent="0.25">
      <c r="A8158">
        <v>42.551814140751958</v>
      </c>
      <c r="B8158">
        <v>-6.5925530903041363</v>
      </c>
      <c r="C8158">
        <v>527.4000244140625</v>
      </c>
      <c r="D8158" s="1">
        <v>42854.548217592594</v>
      </c>
      <c r="E8158" s="1">
        <f>CSV[[#This Row],[Column4]]-D8157</f>
        <v>1.1574076779652387E-5</v>
      </c>
      <c r="F8158">
        <f>CSV[[#This Row],[alt]]-C8157</f>
        <v>0.4000244140625</v>
      </c>
      <c r="G8158">
        <f>IF(CSV[[#This Row],[Altura]]&gt;0,CSV[[#This Row],[Altura]],0)</f>
        <v>0.4000244140625</v>
      </c>
      <c r="H8158">
        <f>IF(CSV[[#This Row],[Altura]]&lt;=0,CSV[[#This Row],[Altura]],0)</f>
        <v>0</v>
      </c>
      <c r="I8158" s="2">
        <f>RADIANS(CSV[[#This Row],[lon]])-RADIANS(A8157)</f>
        <v>1.2390916130922136E-6</v>
      </c>
      <c r="J8158" s="2">
        <f>RADIANS(CSV[[#This Row],[lat]])-RADIANS(B8157)</f>
        <v>4.1400581643480372E-7</v>
      </c>
      <c r="K8158" s="2">
        <f>RADIANS(CSV[[#This Row],[lon]])</f>
        <v>0.74266925945280349</v>
      </c>
      <c r="L8158" s="2">
        <f>RADIANS(CSV[[#This Row],[lat]])</f>
        <v>-0.11506175753833424</v>
      </c>
      <c r="M8158" s="2">
        <f>SIN(CSV[[#This Row],[dlon]]/2)*SIN(CSV[[#This Row],[dlon]]/2)</f>
        <v>3.8383700640881691E-13</v>
      </c>
      <c r="N8158" s="2">
        <f>SIN(CSV[[#This Row],[dlat]]/2)*SIN(CSV[[#This Row],[dlat]]/2)</f>
        <v>4.2850204010461485E-14</v>
      </c>
      <c r="O8158" s="2">
        <f>COS(RADIANS(CSV[[#This Row],[lat]]))</f>
        <v>0.99338769594681253</v>
      </c>
      <c r="P8158" s="2">
        <f>CSV[[#This Row],[sindlon]]+CSV[[#This Row],[cosradlat]]*O8157*CSV[[#This Row],[sindlat]]</f>
        <v>4.2612240476152967E-13</v>
      </c>
      <c r="Q8158" s="2">
        <f>2*ASIN(SQRT(CSV[[#This Row],[Columna1]]))*6367445</f>
        <v>8.313088091665481</v>
      </c>
      <c r="R8158" s="2" t="e" vm="1">
        <f ca="1">_xlfn.CONCAT(CSV[[#This Row],[lon]],",",CSV[[#This Row],[lat]],";",CSV[[#This Row],[alt]])</f>
        <v>#NAME?</v>
      </c>
    </row>
    <row r="8159" spans="1:18" x14ac:dyDescent="0.25">
      <c r="A8159">
        <v>42.552033830434084</v>
      </c>
      <c r="B8159">
        <v>-6.592503385618329</v>
      </c>
      <c r="C8159">
        <v>528.20001220703125</v>
      </c>
      <c r="D8159" s="1">
        <v>42854.548252314817</v>
      </c>
      <c r="E8159" s="1">
        <f>CSV[[#This Row],[Column4]]-D8158</f>
        <v>3.4722223062999547E-5</v>
      </c>
      <c r="F8159">
        <f>CSV[[#This Row],[alt]]-C8158</f>
        <v>0.79998779296875</v>
      </c>
      <c r="G8159">
        <f>IF(CSV[[#This Row],[Altura]]&gt;0,CSV[[#This Row],[Altura]],0)</f>
        <v>0.79998779296875</v>
      </c>
      <c r="H8159">
        <f>IF(CSV[[#This Row],[Altura]]&lt;=0,CSV[[#This Row],[Altura]],0)</f>
        <v>0</v>
      </c>
      <c r="I8159" s="2">
        <f>RADIANS(CSV[[#This Row],[lon]])-RADIANS(A8158)</f>
        <v>3.8343082857661415E-6</v>
      </c>
      <c r="J8159" s="2">
        <f>RADIANS(CSV[[#This Row],[lat]])-RADIANS(B8158)</f>
        <v>8.6751042101262943E-7</v>
      </c>
      <c r="K8159" s="2">
        <f>RADIANS(CSV[[#This Row],[lon]])</f>
        <v>0.74267309376108925</v>
      </c>
      <c r="L8159" s="2">
        <f>RADIANS(CSV[[#This Row],[lat]])</f>
        <v>-0.11506089002791323</v>
      </c>
      <c r="M8159" s="2">
        <f>SIN(CSV[[#This Row],[dlon]]/2)*SIN(CSV[[#This Row],[dlon]]/2)</f>
        <v>3.6754800075692184E-12</v>
      </c>
      <c r="N8159" s="2">
        <f>SIN(CSV[[#This Row],[dlat]]/2)*SIN(CSV[[#This Row],[dlat]]/2)</f>
        <v>1.8814358264136559E-13</v>
      </c>
      <c r="O8159" s="2">
        <f>COS(RADIANS(CSV[[#This Row],[lat]]))</f>
        <v>0.9933877955436079</v>
      </c>
      <c r="P8159" s="2">
        <f>CSV[[#This Row],[sindlon]]+CSV[[#This Row],[cosradlat]]*O8158*CSV[[#This Row],[sindlat]]</f>
        <v>3.8611437097970169E-12</v>
      </c>
      <c r="Q8159" s="2">
        <f>2*ASIN(SQRT(CSV[[#This Row],[Columna1]]))*6367445</f>
        <v>25.023795433415156</v>
      </c>
      <c r="R8159" s="2" t="e" vm="1">
        <f ca="1">_xlfn.CONCAT(CSV[[#This Row],[lon]],",",CSV[[#This Row],[lat]],";",CSV[[#This Row],[alt]])</f>
        <v>#NAME?</v>
      </c>
    </row>
    <row r="8160" spans="1:18" x14ac:dyDescent="0.25">
      <c r="A8160">
        <v>42.55224865861237</v>
      </c>
      <c r="B8160">
        <v>-6.5924653317779303</v>
      </c>
      <c r="C8160">
        <v>528.5999755859375</v>
      </c>
      <c r="D8160" s="1">
        <v>42854.54828703704</v>
      </c>
      <c r="E8160" s="1">
        <f>CSV[[#This Row],[Column4]]-D8159</f>
        <v>3.4722223062999547E-5</v>
      </c>
      <c r="F8160">
        <f>CSV[[#This Row],[alt]]-C8159</f>
        <v>0.39996337890625</v>
      </c>
      <c r="G8160">
        <f>IF(CSV[[#This Row],[Altura]]&gt;0,CSV[[#This Row],[Altura]],0)</f>
        <v>0.39996337890625</v>
      </c>
      <c r="H8160">
        <f>IF(CSV[[#This Row],[Altura]]&lt;=0,CSV[[#This Row],[Altura]],0)</f>
        <v>0</v>
      </c>
      <c r="I8160" s="2">
        <f>RADIANS(CSV[[#This Row],[lon]])-RADIANS(A8159)</f>
        <v>3.7494590371389691E-6</v>
      </c>
      <c r="J8160" s="2">
        <f>RADIANS(CSV[[#This Row],[lat]])-RADIANS(B8159)</f>
        <v>6.6416480798414668E-7</v>
      </c>
      <c r="K8160" s="2">
        <f>RADIANS(CSV[[#This Row],[lon]])</f>
        <v>0.74267684322012639</v>
      </c>
      <c r="L8160" s="2">
        <f>RADIANS(CSV[[#This Row],[lat]])</f>
        <v>-0.11506022586310524</v>
      </c>
      <c r="M8160" s="2">
        <f>SIN(CSV[[#This Row],[dlon]]/2)*SIN(CSV[[#This Row],[dlon]]/2)</f>
        <v>3.5146107677916539E-12</v>
      </c>
      <c r="N8160" s="2">
        <f>SIN(CSV[[#This Row],[dlat]]/2)*SIN(CSV[[#This Row],[dlat]]/2)</f>
        <v>1.1027872304115056E-13</v>
      </c>
      <c r="O8160" s="2">
        <f>COS(RADIANS(CSV[[#This Row],[lat]]))</f>
        <v>0.99338787179427479</v>
      </c>
      <c r="P8160" s="2">
        <f>CSV[[#This Row],[sindlon]]+CSV[[#This Row],[cosradlat]]*O8159*CSV[[#This Row],[sindlat]]</f>
        <v>3.623435949781528E-12</v>
      </c>
      <c r="Q8160" s="2">
        <f>2*ASIN(SQRT(CSV[[#This Row],[Columna1]]))*6367445</f>
        <v>24.241276902686245</v>
      </c>
      <c r="R8160" s="2" t="e" vm="1">
        <f ca="1">_xlfn.CONCAT(CSV[[#This Row],[lon]],",",CSV[[#This Row],[lat]],";",CSV[[#This Row],[alt]])</f>
        <v>#NAME?</v>
      </c>
    </row>
    <row r="8161" spans="1:18" x14ac:dyDescent="0.25">
      <c r="A8161">
        <v>42.552558872848749</v>
      </c>
      <c r="B8161">
        <v>-6.5924226678907871</v>
      </c>
      <c r="C8161">
        <v>528.5999755859375</v>
      </c>
      <c r="D8161" s="1">
        <v>42854.548333333332</v>
      </c>
      <c r="E8161" s="1">
        <f>CSV[[#This Row],[Column4]]-D8160</f>
        <v>4.6296292566694319E-5</v>
      </c>
      <c r="F8161">
        <f>CSV[[#This Row],[alt]]-C8160</f>
        <v>0</v>
      </c>
      <c r="G8161">
        <f>IF(CSV[[#This Row],[Altura]]&gt;0,CSV[[#This Row],[Altura]],0)</f>
        <v>0</v>
      </c>
      <c r="H8161">
        <f>IF(CSV[[#This Row],[Altura]]&lt;=0,CSV[[#This Row],[Altura]],0)</f>
        <v>0</v>
      </c>
      <c r="I8161" s="2">
        <f>RADIANS(CSV[[#This Row],[lon]])-RADIANS(A8160)</f>
        <v>5.4142598113759988E-6</v>
      </c>
      <c r="J8161" s="2">
        <f>RADIANS(CSV[[#This Row],[lat]])-RADIANS(B8160)</f>
        <v>7.4462530234853386E-7</v>
      </c>
      <c r="K8161" s="2">
        <f>RADIANS(CSV[[#This Row],[lon]])</f>
        <v>0.74268225747993777</v>
      </c>
      <c r="L8161" s="2">
        <f>RADIANS(CSV[[#This Row],[lat]])</f>
        <v>-0.11505948123780289</v>
      </c>
      <c r="M8161" s="2">
        <f>SIN(CSV[[#This Row],[dlon]]/2)*SIN(CSV[[#This Row],[dlon]]/2)</f>
        <v>7.3285523262524153E-12</v>
      </c>
      <c r="N8161" s="2">
        <f>SIN(CSV[[#This Row],[dlat]]/2)*SIN(CSV[[#This Row],[dlat]]/2)</f>
        <v>1.3861671022440497E-13</v>
      </c>
      <c r="O8161" s="2">
        <f>COS(RADIANS(CSV[[#This Row],[lat]]))</f>
        <v>0.99338795728183626</v>
      </c>
      <c r="P8161" s="2">
        <f>CSV[[#This Row],[sindlon]]+CSV[[#This Row],[cosradlat]]*O8160*CSV[[#This Row],[sindlat]]</f>
        <v>7.4653420056853082E-12</v>
      </c>
      <c r="Q8161" s="2">
        <f>2*ASIN(SQRT(CSV[[#This Row],[Columna1]]))*6367445</f>
        <v>34.795257300796628</v>
      </c>
      <c r="R8161" s="2" t="e" vm="1">
        <f ca="1">_xlfn.CONCAT(CSV[[#This Row],[lon]],",",CSV[[#This Row],[lat]],";",CSV[[#This Row],[alt]])</f>
        <v>#NAME?</v>
      </c>
    </row>
    <row r="8162" spans="1:18" x14ac:dyDescent="0.25">
      <c r="A8162">
        <v>42.552944775670767</v>
      </c>
      <c r="B8162">
        <v>-6.5923813451081514</v>
      </c>
      <c r="C8162">
        <v>528.20001220703125</v>
      </c>
      <c r="D8162" s="1">
        <v>42854.548391203702</v>
      </c>
      <c r="E8162" s="1">
        <f>CSV[[#This Row],[Column4]]-D8161</f>
        <v>5.7870369346346706E-5</v>
      </c>
      <c r="F8162">
        <f>CSV[[#This Row],[alt]]-C8161</f>
        <v>-0.39996337890625</v>
      </c>
      <c r="G8162">
        <f>IF(CSV[[#This Row],[Altura]]&gt;0,CSV[[#This Row],[Altura]],0)</f>
        <v>0</v>
      </c>
      <c r="H8162">
        <f>IF(CSV[[#This Row],[Altura]]&lt;=0,CSV[[#This Row],[Altura]],0)</f>
        <v>-0.39996337890625</v>
      </c>
      <c r="I8162" s="2">
        <f>RADIANS(CSV[[#This Row],[lon]])-RADIANS(A8161)</f>
        <v>6.7352748369664539E-6</v>
      </c>
      <c r="J8162" s="2">
        <f>RADIANS(CSV[[#This Row],[lat]])-RADIANS(B8161)</f>
        <v>7.2121861306728707E-7</v>
      </c>
      <c r="K8162" s="2">
        <f>RADIANS(CSV[[#This Row],[lon]])</f>
        <v>0.74268899275477473</v>
      </c>
      <c r="L8162" s="2">
        <f>RADIANS(CSV[[#This Row],[lat]])</f>
        <v>-0.11505876001918983</v>
      </c>
      <c r="M8162" s="2">
        <f>SIN(CSV[[#This Row],[dlon]]/2)*SIN(CSV[[#This Row],[dlon]]/2)</f>
        <v>1.13409817823255E-11</v>
      </c>
      <c r="N8162" s="2">
        <f>SIN(CSV[[#This Row],[dlat]]/2)*SIN(CSV[[#This Row],[dlat]]/2)</f>
        <v>1.3003907195866963E-13</v>
      </c>
      <c r="O8162" s="2">
        <f>COS(RADIANS(CSV[[#This Row],[lat]]))</f>
        <v>0.99338804008164083</v>
      </c>
      <c r="P8162" s="2">
        <f>CSV[[#This Row],[sindlon]]+CSV[[#This Row],[cosradlat]]*O8161*CSV[[#This Row],[sindlat]]</f>
        <v>1.1469306902374893E-11</v>
      </c>
      <c r="Q8162" s="2">
        <f>2*ASIN(SQRT(CSV[[#This Row],[Columna1]]))*6367445</f>
        <v>43.128443521763629</v>
      </c>
      <c r="R8162" s="2" t="e" vm="1">
        <f ca="1">_xlfn.CONCAT(CSV[[#This Row],[lon]],",",CSV[[#This Row],[lat]],";",CSV[[#This Row],[alt]])</f>
        <v>#NAME?</v>
      </c>
    </row>
    <row r="8163" spans="1:18" x14ac:dyDescent="0.25">
      <c r="A8163">
        <v>42.553458083420992</v>
      </c>
      <c r="B8163">
        <v>-6.5923287905752659</v>
      </c>
      <c r="C8163">
        <v>529.4000244140625</v>
      </c>
      <c r="D8163" s="1">
        <v>42854.548472222225</v>
      </c>
      <c r="E8163" s="1">
        <f>CSV[[#This Row],[Column4]]-D8162</f>
        <v>8.101852290565148E-5</v>
      </c>
      <c r="F8163">
        <f>CSV[[#This Row],[alt]]-C8162</f>
        <v>1.20001220703125</v>
      </c>
      <c r="G8163">
        <f>IF(CSV[[#This Row],[Altura]]&gt;0,CSV[[#This Row],[Altura]],0)</f>
        <v>1.20001220703125</v>
      </c>
      <c r="H8163">
        <f>IF(CSV[[#This Row],[Altura]]&lt;=0,CSV[[#This Row],[Altura]],0)</f>
        <v>0</v>
      </c>
      <c r="I8163" s="2">
        <f>RADIANS(CSV[[#This Row],[lon]])-RADIANS(A8162)</f>
        <v>8.9589103173803863E-6</v>
      </c>
      <c r="J8163" s="2">
        <f>RADIANS(CSV[[#This Row],[lat]])-RADIANS(B8162)</f>
        <v>9.1724963570405382E-7</v>
      </c>
      <c r="K8163" s="2">
        <f>RADIANS(CSV[[#This Row],[lon]])</f>
        <v>0.74269795166509212</v>
      </c>
      <c r="L8163" s="2">
        <f>RADIANS(CSV[[#This Row],[lat]])</f>
        <v>-0.11505784276955412</v>
      </c>
      <c r="M8163" s="2">
        <f>SIN(CSV[[#This Row],[dlon]]/2)*SIN(CSV[[#This Row],[dlon]]/2)</f>
        <v>2.0065518518581972E-11</v>
      </c>
      <c r="N8163" s="2">
        <f>SIN(CSV[[#This Row],[dlat]]/2)*SIN(CSV[[#This Row],[dlat]]/2)</f>
        <v>2.1033672354979009E-13</v>
      </c>
      <c r="O8163" s="2">
        <f>COS(RADIANS(CSV[[#This Row],[lat]]))</f>
        <v>0.99338814538612252</v>
      </c>
      <c r="P8163" s="2">
        <f>CSV[[#This Row],[sindlon]]+CSV[[#This Row],[cosradlat]]*O8162*CSV[[#This Row],[sindlat]]</f>
        <v>2.0273082983667588E-11</v>
      </c>
      <c r="Q8163" s="2">
        <f>2*ASIN(SQRT(CSV[[#This Row],[Columna1]]))*6367445</f>
        <v>57.339657837362516</v>
      </c>
      <c r="R8163" s="2" t="e" vm="1">
        <f ca="1">_xlfn.CONCAT(CSV[[#This Row],[lon]],",",CSV[[#This Row],[lat]],";",CSV[[#This Row],[alt]])</f>
        <v>#NAME?</v>
      </c>
    </row>
    <row r="8164" spans="1:18" x14ac:dyDescent="0.25">
      <c r="A8164">
        <v>42.553609795868397</v>
      </c>
      <c r="B8164">
        <v>-6.5923081710934639</v>
      </c>
      <c r="C8164">
        <v>529.79998779296875</v>
      </c>
      <c r="D8164" s="1">
        <v>42854.548495370371</v>
      </c>
      <c r="E8164" s="1">
        <f>CSV[[#This Row],[Column4]]-D8163</f>
        <v>2.314814628334716E-5</v>
      </c>
      <c r="F8164">
        <f>CSV[[#This Row],[alt]]-C8163</f>
        <v>0.39996337890625</v>
      </c>
      <c r="G8164">
        <f>IF(CSV[[#This Row],[Altura]]&gt;0,CSV[[#This Row],[Altura]],0)</f>
        <v>0.39996337890625</v>
      </c>
      <c r="H8164">
        <f>IF(CSV[[#This Row],[Altura]]&lt;=0,CSV[[#This Row],[Altura]],0)</f>
        <v>0</v>
      </c>
      <c r="I8164" s="2">
        <f>RADIANS(CSV[[#This Row],[lon]])-RADIANS(A8163)</f>
        <v>2.6478817235497942E-6</v>
      </c>
      <c r="J8164" s="2">
        <f>RADIANS(CSV[[#This Row],[lat]])-RADIANS(B8163)</f>
        <v>3.5987784750834972E-7</v>
      </c>
      <c r="K8164" s="2">
        <f>RADIANS(CSV[[#This Row],[lon]])</f>
        <v>0.74270059954681567</v>
      </c>
      <c r="L8164" s="2">
        <f>RADIANS(CSV[[#This Row],[lat]])</f>
        <v>-0.11505748289170661</v>
      </c>
      <c r="M8164" s="2">
        <f>SIN(CSV[[#This Row],[dlon]]/2)*SIN(CSV[[#This Row],[dlon]]/2)</f>
        <v>1.7528194054762334E-12</v>
      </c>
      <c r="N8164" s="2">
        <f>SIN(CSV[[#This Row],[dlat]]/2)*SIN(CSV[[#This Row],[dlat]]/2)</f>
        <v>3.2378016281810405E-14</v>
      </c>
      <c r="O8164" s="2">
        <f>COS(RADIANS(CSV[[#This Row],[lat]]))</f>
        <v>0.99338818670152818</v>
      </c>
      <c r="P8164" s="2">
        <f>CSV[[#This Row],[sindlon]]+CSV[[#This Row],[cosradlat]]*O8163*CSV[[#This Row],[sindlat]]</f>
        <v>1.7847706810717083E-12</v>
      </c>
      <c r="Q8164" s="2">
        <f>2*ASIN(SQRT(CSV[[#This Row],[Columna1]]))*6367445</f>
        <v>17.013215753036334</v>
      </c>
      <c r="R8164" s="2" t="e" vm="1">
        <f ca="1">_xlfn.CONCAT(CSV[[#This Row],[lon]],",",CSV[[#This Row],[lat]],";",CSV[[#This Row],[alt]])</f>
        <v>#NAME?</v>
      </c>
    </row>
    <row r="8165" spans="1:18" x14ac:dyDescent="0.25">
      <c r="A8165">
        <v>42.553913723677397</v>
      </c>
      <c r="B8165">
        <v>-6.5922423731535673</v>
      </c>
      <c r="C8165">
        <v>529.79998779296875</v>
      </c>
      <c r="D8165" s="1">
        <v>42854.548541666663</v>
      </c>
      <c r="E8165" s="1">
        <f>CSV[[#This Row],[Column4]]-D8164</f>
        <v>4.6296292566694319E-5</v>
      </c>
      <c r="F8165">
        <f>CSV[[#This Row],[alt]]-C8164</f>
        <v>0</v>
      </c>
      <c r="G8165">
        <f>IF(CSV[[#This Row],[Altura]]&gt;0,CSV[[#This Row],[Altura]],0)</f>
        <v>0</v>
      </c>
      <c r="H8165">
        <f>IF(CSV[[#This Row],[Altura]]&lt;=0,CSV[[#This Row],[Altura]],0)</f>
        <v>0</v>
      </c>
      <c r="I8165" s="2">
        <f>RADIANS(CSV[[#This Row],[lon]])-RADIANS(A8164)</f>
        <v>5.3045409553753586E-6</v>
      </c>
      <c r="J8165" s="2">
        <f>RADIANS(CSV[[#This Row],[lat]])-RADIANS(B8164)</f>
        <v>1.1483906922210574E-6</v>
      </c>
      <c r="K8165" s="2">
        <f>RADIANS(CSV[[#This Row],[lon]])</f>
        <v>0.74270590408777104</v>
      </c>
      <c r="L8165" s="2">
        <f>RADIANS(CSV[[#This Row],[lat]])</f>
        <v>-0.11505633450101439</v>
      </c>
      <c r="M8165" s="2">
        <f>SIN(CSV[[#This Row],[dlon]]/2)*SIN(CSV[[#This Row],[dlon]]/2)</f>
        <v>7.0345386867971361E-12</v>
      </c>
      <c r="N8165" s="2">
        <f>SIN(CSV[[#This Row],[dlat]]/2)*SIN(CSV[[#This Row],[dlat]]/2)</f>
        <v>3.2970029549495362E-13</v>
      </c>
      <c r="O8165" s="2">
        <f>COS(RADIANS(CSV[[#This Row],[lat]]))</f>
        <v>0.9933883185404786</v>
      </c>
      <c r="P8165" s="2">
        <f>CSV[[#This Row],[sindlon]]+CSV[[#This Row],[cosradlat]]*O8164*CSV[[#This Row],[sindlat]]</f>
        <v>7.359893605078381E-12</v>
      </c>
      <c r="Q8165" s="2">
        <f>2*ASIN(SQRT(CSV[[#This Row],[Columna1]]))*6367445</f>
        <v>34.548640794186717</v>
      </c>
      <c r="R8165" s="2" t="e" vm="1">
        <f ca="1">_xlfn.CONCAT(CSV[[#This Row],[lon]],",",CSV[[#This Row],[lat]],";",CSV[[#This Row],[alt]])</f>
        <v>#NAME?</v>
      </c>
    </row>
    <row r="8166" spans="1:18" x14ac:dyDescent="0.25">
      <c r="A8166">
        <v>42.55430331453681</v>
      </c>
      <c r="B8166">
        <v>-6.5921145491302013</v>
      </c>
      <c r="C8166">
        <v>530.20001220703125</v>
      </c>
      <c r="D8166" s="1">
        <v>42854.54859953704</v>
      </c>
      <c r="E8166" s="1">
        <f>CSV[[#This Row],[Column4]]-D8165</f>
        <v>5.787037662230432E-5</v>
      </c>
      <c r="F8166">
        <f>CSV[[#This Row],[alt]]-C8165</f>
        <v>0.4000244140625</v>
      </c>
      <c r="G8166">
        <f>IF(CSV[[#This Row],[Altura]]&gt;0,CSV[[#This Row],[Altura]],0)</f>
        <v>0.4000244140625</v>
      </c>
      <c r="H8166">
        <f>IF(CSV[[#This Row],[Altura]]&lt;=0,CSV[[#This Row],[Altura]],0)</f>
        <v>0</v>
      </c>
      <c r="I8166" s="2">
        <f>RADIANS(CSV[[#This Row],[lon]])-RADIANS(A8165)</f>
        <v>6.7996432324690659E-6</v>
      </c>
      <c r="J8166" s="2">
        <f>RADIANS(CSV[[#This Row],[lat]])-RADIANS(B8165)</f>
        <v>2.2309500708750374E-6</v>
      </c>
      <c r="K8166" s="2">
        <f>RADIANS(CSV[[#This Row],[lon]])</f>
        <v>0.74271270373100351</v>
      </c>
      <c r="L8166" s="2">
        <f>RADIANS(CSV[[#This Row],[lat]])</f>
        <v>-0.11505410355094352</v>
      </c>
      <c r="M8166" s="2">
        <f>SIN(CSV[[#This Row],[dlon]]/2)*SIN(CSV[[#This Row],[dlon]]/2)</f>
        <v>1.1558787022171057E-11</v>
      </c>
      <c r="N8166" s="2">
        <f>SIN(CSV[[#This Row],[dlat]]/2)*SIN(CSV[[#This Row],[dlat]]/2)</f>
        <v>1.2442845546838178E-12</v>
      </c>
      <c r="O8166" s="2">
        <f>COS(RADIANS(CSV[[#This Row],[lat]]))</f>
        <v>0.99338857465698804</v>
      </c>
      <c r="P8166" s="2">
        <f>CSV[[#This Row],[sindlon]]+CSV[[#This Row],[cosradlat]]*O8165*CSV[[#This Row],[sindlat]]</f>
        <v>1.2786672660256305E-11</v>
      </c>
      <c r="Q8166" s="2">
        <f>2*ASIN(SQRT(CSV[[#This Row],[Columna1]]))*6367445</f>
        <v>45.538001984984817</v>
      </c>
      <c r="R8166" s="2" t="e" vm="1">
        <f ca="1">_xlfn.CONCAT(CSV[[#This Row],[lon]],",",CSV[[#This Row],[lat]],";",CSV[[#This Row],[alt]])</f>
        <v>#NAME?</v>
      </c>
    </row>
    <row r="8167" spans="1:18" x14ac:dyDescent="0.25">
      <c r="A8167">
        <v>42.554381769150496</v>
      </c>
      <c r="B8167">
        <v>-6.5920868888497353</v>
      </c>
      <c r="C8167">
        <v>530.20001220703125</v>
      </c>
      <c r="D8167" s="1">
        <v>42854.548611111109</v>
      </c>
      <c r="E8167" s="1">
        <f>CSV[[#This Row],[Column4]]-D8166</f>
        <v>1.1574069503694773E-5</v>
      </c>
      <c r="F8167">
        <f>CSV[[#This Row],[alt]]-C8166</f>
        <v>0</v>
      </c>
      <c r="G8167">
        <f>IF(CSV[[#This Row],[Altura]]&gt;0,CSV[[#This Row],[Altura]],0)</f>
        <v>0</v>
      </c>
      <c r="H8167">
        <f>IF(CSV[[#This Row],[Altura]]&lt;=0,CSV[[#This Row],[Altura]],0)</f>
        <v>0</v>
      </c>
      <c r="I8167" s="2">
        <f>RADIANS(CSV[[#This Row],[lon]])-RADIANS(A8166)</f>
        <v>1.3692913222174141E-6</v>
      </c>
      <c r="J8167" s="2">
        <f>RADIANS(CSV[[#This Row],[lat]])-RADIANS(B8166)</f>
        <v>4.8276296615856751E-7</v>
      </c>
      <c r="K8167" s="2">
        <f>RADIANS(CSV[[#This Row],[lon]])</f>
        <v>0.74271407302232573</v>
      </c>
      <c r="L8167" s="2">
        <f>RADIANS(CSV[[#This Row],[lat]])</f>
        <v>-0.11505362078797736</v>
      </c>
      <c r="M8167" s="2">
        <f>SIN(CSV[[#This Row],[dlon]]/2)*SIN(CSV[[#This Row],[dlon]]/2)</f>
        <v>4.6873968127490538E-13</v>
      </c>
      <c r="N8167" s="2">
        <f>SIN(CSV[[#This Row],[dlat]]/2)*SIN(CSV[[#This Row],[dlat]]/2)</f>
        <v>5.826502037355342E-14</v>
      </c>
      <c r="O8167" s="2">
        <f>COS(RADIANS(CSV[[#This Row],[lat]]))</f>
        <v>0.9933886300782705</v>
      </c>
      <c r="P8167" s="2">
        <f>CSV[[#This Row],[sindlon]]+CSV[[#This Row],[cosradlat]]*O8166*CSV[[#This Row],[sindlat]]</f>
        <v>5.2623682201071908E-13</v>
      </c>
      <c r="Q8167" s="2">
        <f>2*ASIN(SQRT(CSV[[#This Row],[Columna1]]))*6367445</f>
        <v>9.2381671258784657</v>
      </c>
      <c r="R8167" s="2" t="e" vm="1">
        <f ca="1">_xlfn.CONCAT(CSV[[#This Row],[lon]],",",CSV[[#This Row],[lat]],";",CSV[[#This Row],[alt]])</f>
        <v>#NAME?</v>
      </c>
    </row>
    <row r="8168" spans="1:18" x14ac:dyDescent="0.25">
      <c r="A8168">
        <v>42.554921563714743</v>
      </c>
      <c r="B8168">
        <v>-6.5918589849025011</v>
      </c>
      <c r="C8168">
        <v>529.20001220703125</v>
      </c>
      <c r="D8168" s="1">
        <v>42854.548692129632</v>
      </c>
      <c r="E8168" s="1">
        <f>CSV[[#This Row],[Column4]]-D8167</f>
        <v>8.101852290565148E-5</v>
      </c>
      <c r="F8168">
        <f>CSV[[#This Row],[alt]]-C8167</f>
        <v>-1</v>
      </c>
      <c r="G8168">
        <f>IF(CSV[[#This Row],[Altura]]&gt;0,CSV[[#This Row],[Altura]],0)</f>
        <v>0</v>
      </c>
      <c r="H8168">
        <f>IF(CSV[[#This Row],[Altura]]&lt;=0,CSV[[#This Row],[Altura]],0)</f>
        <v>-1</v>
      </c>
      <c r="I8168" s="2">
        <f>RADIANS(CSV[[#This Row],[lon]])-RADIANS(A8167)</f>
        <v>9.4211924304143935E-6</v>
      </c>
      <c r="J8168" s="2">
        <f>RADIANS(CSV[[#This Row],[lat]])-RADIANS(B8167)</f>
        <v>3.9776742575270418E-6</v>
      </c>
      <c r="K8168" s="2">
        <f>RADIANS(CSV[[#This Row],[lon]])</f>
        <v>0.74272349421475614</v>
      </c>
      <c r="L8168" s="2">
        <f>RADIANS(CSV[[#This Row],[lat]])</f>
        <v>-0.11504964311371983</v>
      </c>
      <c r="M8168" s="2">
        <f>SIN(CSV[[#This Row],[dlon]]/2)*SIN(CSV[[#This Row],[dlon]]/2)</f>
        <v>2.2189716702560241E-11</v>
      </c>
      <c r="N8168" s="2">
        <f>SIN(CSV[[#This Row],[dlat]]/2)*SIN(CSV[[#This Row],[dlat]]/2)</f>
        <v>3.9554731247431104E-12</v>
      </c>
      <c r="O8168" s="2">
        <f>COS(RADIANS(CSV[[#This Row],[lat]]))</f>
        <v>0.99338908670723702</v>
      </c>
      <c r="P8168" s="2">
        <f>CSV[[#This Row],[sindlon]]+CSV[[#This Row],[cosradlat]]*O8167*CSV[[#This Row],[sindlat]]</f>
        <v>2.6093062324029136E-11</v>
      </c>
      <c r="Q8168" s="2">
        <f>2*ASIN(SQRT(CSV[[#This Row],[Columna1]]))*6367445</f>
        <v>65.051561196253303</v>
      </c>
      <c r="R8168" s="2" t="e" vm="1">
        <f ca="1">_xlfn.CONCAT(CSV[[#This Row],[lon]],",",CSV[[#This Row],[lat]],";",CSV[[#This Row],[alt]])</f>
        <v>#NAME?</v>
      </c>
    </row>
    <row r="8169" spans="1:18" x14ac:dyDescent="0.25">
      <c r="A8169">
        <v>42.555370163172483</v>
      </c>
      <c r="B8169">
        <v>-6.591614568606019</v>
      </c>
      <c r="C8169">
        <v>530.20001220703125</v>
      </c>
      <c r="D8169" s="1">
        <v>42854.548761574071</v>
      </c>
      <c r="E8169" s="1">
        <f>CSV[[#This Row],[Column4]]-D8168</f>
        <v>6.9444438850041479E-5</v>
      </c>
      <c r="F8169">
        <f>CSV[[#This Row],[alt]]-C8168</f>
        <v>1</v>
      </c>
      <c r="G8169">
        <f>IF(CSV[[#This Row],[Altura]]&gt;0,CSV[[#This Row],[Altura]],0)</f>
        <v>1</v>
      </c>
      <c r="H8169">
        <f>IF(CSV[[#This Row],[Altura]]&lt;=0,CSV[[#This Row],[Altura]],0)</f>
        <v>0</v>
      </c>
      <c r="I8169" s="2">
        <f>RADIANS(CSV[[#This Row],[lon]])-RADIANS(A8168)</f>
        <v>7.8295375602888129E-6</v>
      </c>
      <c r="J8169" s="2">
        <f>RADIANS(CSV[[#This Row],[lat]])-RADIANS(B8168)</f>
        <v>4.2658691191410636E-6</v>
      </c>
      <c r="K8169" s="2">
        <f>RADIANS(CSV[[#This Row],[lon]])</f>
        <v>0.74273132375231643</v>
      </c>
      <c r="L8169" s="2">
        <f>RADIANS(CSV[[#This Row],[lat]])</f>
        <v>-0.11504537724460069</v>
      </c>
      <c r="M8169" s="2">
        <f>SIN(CSV[[#This Row],[dlon]]/2)*SIN(CSV[[#This Row],[dlon]]/2)</f>
        <v>1.5325414601915036E-11</v>
      </c>
      <c r="N8169" s="2">
        <f>SIN(CSV[[#This Row],[dlat]]/2)*SIN(CSV[[#This Row],[dlat]]/2)</f>
        <v>4.5494098354034384E-12</v>
      </c>
      <c r="O8169" s="2">
        <f>COS(RADIANS(CSV[[#This Row],[lat]]))</f>
        <v>0.99338957640292447</v>
      </c>
      <c r="P8169" s="2">
        <f>CSV[[#This Row],[sindlon]]+CSV[[#This Row],[cosradlat]]*O8168*CSV[[#This Row],[sindlat]]</f>
        <v>1.9814873970708307E-11</v>
      </c>
      <c r="Q8169" s="2">
        <f>2*ASIN(SQRT(CSV[[#This Row],[Columna1]]))*6367445</f>
        <v>56.687963482953755</v>
      </c>
      <c r="R8169" s="2" t="e" vm="1">
        <f ca="1">_xlfn.CONCAT(CSV[[#This Row],[lon]],",",CSV[[#This Row],[lat]],";",CSV[[#This Row],[alt]])</f>
        <v>#NAME?</v>
      </c>
    </row>
    <row r="8170" spans="1:18" x14ac:dyDescent="0.25">
      <c r="A8170">
        <v>42.555517600849271</v>
      </c>
      <c r="B8170">
        <v>-6.591529157012701</v>
      </c>
      <c r="C8170">
        <v>530.5999755859375</v>
      </c>
      <c r="D8170" s="1">
        <v>42854.548784722225</v>
      </c>
      <c r="E8170" s="1">
        <f>CSV[[#This Row],[Column4]]-D8169</f>
        <v>2.3148153559304774E-5</v>
      </c>
      <c r="F8170">
        <f>CSV[[#This Row],[alt]]-C8169</f>
        <v>0.39996337890625</v>
      </c>
      <c r="G8170">
        <f>IF(CSV[[#This Row],[Altura]]&gt;0,CSV[[#This Row],[Altura]],0)</f>
        <v>0.39996337890625</v>
      </c>
      <c r="H8170">
        <f>IF(CSV[[#This Row],[Altura]]&lt;=0,CSV[[#This Row],[Altura]],0)</f>
        <v>0</v>
      </c>
      <c r="I8170" s="2">
        <f>RADIANS(CSV[[#This Row],[lon]])-RADIANS(A8169)</f>
        <v>2.5732729014293909E-6</v>
      </c>
      <c r="J8170" s="2">
        <f>RADIANS(CSV[[#This Row],[lat]])-RADIANS(B8169)</f>
        <v>1.4907135227754109E-6</v>
      </c>
      <c r="K8170" s="2">
        <f>RADIANS(CSV[[#This Row],[lon]])</f>
        <v>0.74273389702521786</v>
      </c>
      <c r="L8170" s="2">
        <f>RADIANS(CSV[[#This Row],[lat]])</f>
        <v>-0.11504388653107792</v>
      </c>
      <c r="M8170" s="2">
        <f>SIN(CSV[[#This Row],[dlon]]/2)*SIN(CSV[[#This Row],[dlon]]/2)</f>
        <v>1.6554333563067956E-12</v>
      </c>
      <c r="N8170" s="2">
        <f>SIN(CSV[[#This Row],[dlat]]/2)*SIN(CSV[[#This Row],[dlat]]/2)</f>
        <v>5.5555670174626594E-13</v>
      </c>
      <c r="O8170" s="2">
        <f>COS(RADIANS(CSV[[#This Row],[lat]]))</f>
        <v>0.99338974752345832</v>
      </c>
      <c r="P8170" s="2">
        <f>CSV[[#This Row],[sindlon]]+CSV[[#This Row],[cosradlat]]*O8169*CSV[[#This Row],[sindlat]]</f>
        <v>2.2036694987804726E-12</v>
      </c>
      <c r="Q8170" s="2">
        <f>2*ASIN(SQRT(CSV[[#This Row],[Columna1]]))*6367445</f>
        <v>18.904640730358949</v>
      </c>
      <c r="R8170" s="2" t="e" vm="1">
        <f ca="1">_xlfn.CONCAT(CSV[[#This Row],[lon]],",",CSV[[#This Row],[lat]],";",CSV[[#This Row],[alt]])</f>
        <v>#NAME?</v>
      </c>
    </row>
    <row r="8171" spans="1:18" x14ac:dyDescent="0.25">
      <c r="A8171">
        <v>42.555652130395174</v>
      </c>
      <c r="B8171">
        <v>-6.5915265586227179</v>
      </c>
      <c r="C8171">
        <v>530.5999755859375</v>
      </c>
      <c r="D8171" s="1">
        <v>42854.548807870371</v>
      </c>
      <c r="E8171" s="1">
        <f>CSV[[#This Row],[Column4]]-D8170</f>
        <v>2.314814628334716E-5</v>
      </c>
      <c r="F8171">
        <f>CSV[[#This Row],[alt]]-C8170</f>
        <v>0</v>
      </c>
      <c r="G8171">
        <f>IF(CSV[[#This Row],[Altura]]&gt;0,CSV[[#This Row],[Altura]],0)</f>
        <v>0</v>
      </c>
      <c r="H8171">
        <f>IF(CSV[[#This Row],[Altura]]&lt;=0,CSV[[#This Row],[Altura]],0)</f>
        <v>0</v>
      </c>
      <c r="I8171" s="2">
        <f>RADIANS(CSV[[#This Row],[lon]])-RADIANS(A8170)</f>
        <v>2.347983517170249E-6</v>
      </c>
      <c r="J8171" s="2">
        <f>RADIANS(CSV[[#This Row],[lat]])-RADIANS(B8170)</f>
        <v>4.5350460456394792E-8</v>
      </c>
      <c r="K8171" s="2">
        <f>RADIANS(CSV[[#This Row],[lon]])</f>
        <v>0.74273624500873503</v>
      </c>
      <c r="L8171" s="2">
        <f>RADIANS(CSV[[#This Row],[lat]])</f>
        <v>-0.11504384118061746</v>
      </c>
      <c r="M8171" s="2">
        <f>SIN(CSV[[#This Row],[dlon]]/2)*SIN(CSV[[#This Row],[dlon]]/2)</f>
        <v>1.3782566492251599E-12</v>
      </c>
      <c r="N8171" s="2">
        <f>SIN(CSV[[#This Row],[dlat]]/2)*SIN(CSV[[#This Row],[dlat]]/2)</f>
        <v>5.1416606590175681E-16</v>
      </c>
      <c r="O8171" s="2">
        <f>COS(RADIANS(CSV[[#This Row],[lat]]))</f>
        <v>0.99338975272924956</v>
      </c>
      <c r="P8171" s="2">
        <f>CSV[[#This Row],[sindlon]]+CSV[[#This Row],[cosradlat]]*O8170*CSV[[#This Row],[sindlat]]</f>
        <v>1.3787640402254111E-12</v>
      </c>
      <c r="Q8171" s="2">
        <f>2*ASIN(SQRT(CSV[[#This Row],[Columna1]]))*6367445</f>
        <v>14.95340761830696</v>
      </c>
      <c r="R8171" s="2" t="e" vm="1">
        <f ca="1">_xlfn.CONCAT(CSV[[#This Row],[lon]],",",CSV[[#This Row],[lat]],";",CSV[[#This Row],[alt]])</f>
        <v>#NAME?</v>
      </c>
    </row>
    <row r="8172" spans="1:18" x14ac:dyDescent="0.25">
      <c r="A8172">
        <v>42.555694207549095</v>
      </c>
      <c r="B8172">
        <v>-6.5915330126881599</v>
      </c>
      <c r="C8172">
        <v>530.79998779296875</v>
      </c>
      <c r="D8172" s="1">
        <v>42854.548819444448</v>
      </c>
      <c r="E8172" s="1">
        <f>CSV[[#This Row],[Column4]]-D8171</f>
        <v>1.1574076779652387E-5</v>
      </c>
      <c r="F8172">
        <f>CSV[[#This Row],[alt]]-C8171</f>
        <v>0.20001220703125</v>
      </c>
      <c r="G8172">
        <f>IF(CSV[[#This Row],[Altura]]&gt;0,CSV[[#This Row],[Altura]],0)</f>
        <v>0.20001220703125</v>
      </c>
      <c r="H8172">
        <f>IF(CSV[[#This Row],[Altura]]&lt;=0,CSV[[#This Row],[Altura]],0)</f>
        <v>0</v>
      </c>
      <c r="I8172" s="2">
        <f>RADIANS(CSV[[#This Row],[lon]])-RADIANS(A8171)</f>
        <v>7.3438487580013145E-7</v>
      </c>
      <c r="J8172" s="2">
        <f>RADIANS(CSV[[#This Row],[lat]])-RADIANS(B8171)</f>
        <v>-1.1264469210181538E-7</v>
      </c>
      <c r="K8172" s="2">
        <f>RADIANS(CSV[[#This Row],[lon]])</f>
        <v>0.74273697939361083</v>
      </c>
      <c r="L8172" s="2">
        <f>RADIANS(CSV[[#This Row],[lat]])</f>
        <v>-0.11504395382530956</v>
      </c>
      <c r="M8172" s="2">
        <f>SIN(CSV[[#This Row],[dlon]]/2)*SIN(CSV[[#This Row],[dlon]]/2)</f>
        <v>1.3483028645098757E-13</v>
      </c>
      <c r="N8172" s="2">
        <f>SIN(CSV[[#This Row],[dlat]]/2)*SIN(CSV[[#This Row],[dlat]]/2)</f>
        <v>3.1722066646781942E-15</v>
      </c>
      <c r="O8172" s="2">
        <f>COS(RADIANS(CSV[[#This Row],[lat]]))</f>
        <v>0.99338973979873202</v>
      </c>
      <c r="P8172" s="2">
        <f>CSV[[#This Row],[sindlon]]+CSV[[#This Row],[cosradlat]]*O8171*CSV[[#This Row],[sindlat]]</f>
        <v>1.3796069354476444E-13</v>
      </c>
      <c r="Q8172" s="2">
        <f>2*ASIN(SQRT(CSV[[#This Row],[Columna1]]))*6367445</f>
        <v>4.7301278838358263</v>
      </c>
      <c r="R8172" s="2" t="e" vm="1">
        <f ca="1">_xlfn.CONCAT(CSV[[#This Row],[lon]],",",CSV[[#This Row],[lat]],";",CSV[[#This Row],[alt]])</f>
        <v>#NAME?</v>
      </c>
    </row>
    <row r="8173" spans="1:18" x14ac:dyDescent="0.25">
      <c r="A8173">
        <v>42.555771404877305</v>
      </c>
      <c r="B8173">
        <v>-6.591507364064455</v>
      </c>
      <c r="C8173">
        <v>532.5999755859375</v>
      </c>
      <c r="D8173" s="1">
        <v>42854.548842592594</v>
      </c>
      <c r="E8173" s="1">
        <f>CSV[[#This Row],[Column4]]-D8172</f>
        <v>2.314814628334716E-5</v>
      </c>
      <c r="F8173">
        <f>CSV[[#This Row],[alt]]-C8172</f>
        <v>1.79998779296875</v>
      </c>
      <c r="G8173">
        <f>IF(CSV[[#This Row],[Altura]]&gt;0,CSV[[#This Row],[Altura]],0)</f>
        <v>1.79998779296875</v>
      </c>
      <c r="H8173">
        <f>IF(CSV[[#This Row],[Altura]]&lt;=0,CSV[[#This Row],[Altura]],0)</f>
        <v>0</v>
      </c>
      <c r="I8173" s="2">
        <f>RADIANS(CSV[[#This Row],[lon]])-RADIANS(A8172)</f>
        <v>1.3473475509728772E-6</v>
      </c>
      <c r="J8173" s="2">
        <f>RADIANS(CSV[[#This Row],[lat]])-RADIANS(B8172)</f>
        <v>4.4765293226445291E-7</v>
      </c>
      <c r="K8173" s="2">
        <f>RADIANS(CSV[[#This Row],[lon]])</f>
        <v>0.7427383267411618</v>
      </c>
      <c r="L8173" s="2">
        <f>RADIANS(CSV[[#This Row],[lat]])</f>
        <v>-0.1150435061723773</v>
      </c>
      <c r="M8173" s="2">
        <f>SIN(CSV[[#This Row],[dlon]]/2)*SIN(CSV[[#This Row],[dlon]]/2)</f>
        <v>4.5383635577808385E-13</v>
      </c>
      <c r="N8173" s="2">
        <f>SIN(CSV[[#This Row],[dlat]]/2)*SIN(CSV[[#This Row],[dlat]]/2)</f>
        <v>5.0098286941239873E-14</v>
      </c>
      <c r="O8173" s="2">
        <f>COS(RADIANS(CSV[[#This Row],[lat]]))</f>
        <v>0.99338979118487003</v>
      </c>
      <c r="P8173" s="2">
        <f>CSV[[#This Row],[sindlon]]+CSV[[#This Row],[cosradlat]]*O8172*CSV[[#This Row],[sindlat]]</f>
        <v>5.032745089237227E-13</v>
      </c>
      <c r="Q8173" s="2">
        <f>2*ASIN(SQRT(CSV[[#This Row],[Columna1]]))*6367445</f>
        <v>9.0343656709215345</v>
      </c>
      <c r="R8173" s="2" t="e" vm="1">
        <f ca="1">_xlfn.CONCAT(CSV[[#This Row],[lon]],",",CSV[[#This Row],[lat]],";",CSV[[#This Row],[alt]])</f>
        <v>#NAME?</v>
      </c>
    </row>
    <row r="8174" spans="1:18" x14ac:dyDescent="0.25">
      <c r="A8174">
        <v>42.555812643840909</v>
      </c>
      <c r="B8174">
        <v>-6.5914793685078621</v>
      </c>
      <c r="C8174">
        <v>533.79998779296875</v>
      </c>
      <c r="D8174" s="1">
        <v>42854.548854166664</v>
      </c>
      <c r="E8174" s="1">
        <f>CSV[[#This Row],[Column4]]-D8173</f>
        <v>1.1574069503694773E-5</v>
      </c>
      <c r="F8174">
        <f>CSV[[#This Row],[alt]]-C8173</f>
        <v>1.20001220703125</v>
      </c>
      <c r="G8174">
        <f>IF(CSV[[#This Row],[Altura]]&gt;0,CSV[[#This Row],[Altura]],0)</f>
        <v>1.20001220703125</v>
      </c>
      <c r="H8174">
        <f>IF(CSV[[#This Row],[Altura]]&lt;=0,CSV[[#This Row],[Altura]],0)</f>
        <v>0</v>
      </c>
      <c r="I8174" s="2">
        <f>RADIANS(CSV[[#This Row],[lon]])-RADIANS(A8173)</f>
        <v>7.1975569504445502E-7</v>
      </c>
      <c r="J8174" s="2">
        <f>RADIANS(CSV[[#This Row],[lat]])-RADIANS(B8173)</f>
        <v>4.8861463847194031E-7</v>
      </c>
      <c r="K8174" s="2">
        <f>RADIANS(CSV[[#This Row],[lon]])</f>
        <v>0.74273904649685685</v>
      </c>
      <c r="L8174" s="2">
        <f>RADIANS(CSV[[#This Row],[lat]])</f>
        <v>-0.11504301755773882</v>
      </c>
      <c r="M8174" s="2">
        <f>SIN(CSV[[#This Row],[dlon]]/2)*SIN(CSV[[#This Row],[dlon]]/2)</f>
        <v>1.2951206513722602E-13</v>
      </c>
      <c r="N8174" s="2">
        <f>SIN(CSV[[#This Row],[dlat]]/2)*SIN(CSV[[#This Row],[dlat]]/2)</f>
        <v>5.9686066232265046E-14</v>
      </c>
      <c r="O8174" s="2">
        <f>COS(RADIANS(CSV[[#This Row],[lat]]))</f>
        <v>0.99338984727278046</v>
      </c>
      <c r="P8174" s="2">
        <f>CSV[[#This Row],[sindlon]]+CSV[[#This Row],[cosradlat]]*O8173*CSV[[#This Row],[sindlat]]</f>
        <v>1.884116679470737E-13</v>
      </c>
      <c r="Q8174" s="2">
        <f>2*ASIN(SQRT(CSV[[#This Row],[Columna1]]))*6367445</f>
        <v>5.5277589337446065</v>
      </c>
      <c r="R8174" s="2" t="e" vm="1">
        <f ca="1">_xlfn.CONCAT(CSV[[#This Row],[lon]],",",CSV[[#This Row],[lat]],";",CSV[[#This Row],[alt]])</f>
        <v>#NAME?</v>
      </c>
    </row>
    <row r="8175" spans="1:18" x14ac:dyDescent="0.25">
      <c r="A8175">
        <v>42.555853296071291</v>
      </c>
      <c r="B8175">
        <v>-6.5914462599903354</v>
      </c>
      <c r="C8175">
        <v>534.4000244140625</v>
      </c>
      <c r="D8175" s="1">
        <v>42854.54886574074</v>
      </c>
      <c r="E8175" s="1">
        <f>CSV[[#This Row],[Column4]]-D8174</f>
        <v>1.1574076779652387E-5</v>
      </c>
      <c r="F8175">
        <f>CSV[[#This Row],[alt]]-C8174</f>
        <v>0.60003662109375</v>
      </c>
      <c r="G8175">
        <f>IF(CSV[[#This Row],[Altura]]&gt;0,CSV[[#This Row],[Altura]],0)</f>
        <v>0.60003662109375</v>
      </c>
      <c r="H8175">
        <f>IF(CSV[[#This Row],[Altura]]&lt;=0,CSV[[#This Row],[Altura]],0)</f>
        <v>0</v>
      </c>
      <c r="I8175" s="2">
        <f>RADIANS(CSV[[#This Row],[lon]])-RADIANS(A8174)</f>
        <v>7.0951526842666368E-7</v>
      </c>
      <c r="J8175" s="2">
        <f>RADIANS(CSV[[#This Row],[lat]])-RADIANS(B8174)</f>
        <v>5.7785264129250891E-7</v>
      </c>
      <c r="K8175" s="2">
        <f>RADIANS(CSV[[#This Row],[lon]])</f>
        <v>0.74273975601212527</v>
      </c>
      <c r="L8175" s="2">
        <f>RADIANS(CSV[[#This Row],[lat]])</f>
        <v>-0.11504243970509753</v>
      </c>
      <c r="M8175" s="2">
        <f>SIN(CSV[[#This Row],[dlon]]/2)*SIN(CSV[[#This Row],[dlon]]/2)</f>
        <v>1.2585297903263485E-13</v>
      </c>
      <c r="N8175" s="2">
        <f>SIN(CSV[[#This Row],[dlat]]/2)*SIN(CSV[[#This Row],[dlat]]/2)</f>
        <v>8.3478418762179921E-14</v>
      </c>
      <c r="O8175" s="2">
        <f>COS(RADIANS(CSV[[#This Row],[lat]]))</f>
        <v>0.9933899136039851</v>
      </c>
      <c r="P8175" s="2">
        <f>CSV[[#This Row],[sindlon]]+CSV[[#This Row],[cosradlat]]*O8174*CSV[[#This Row],[sindlat]]</f>
        <v>2.0823144061651712E-13</v>
      </c>
      <c r="Q8175" s="2">
        <f>2*ASIN(SQRT(CSV[[#This Row],[Columna1]]))*6367445</f>
        <v>5.8112338183690095</v>
      </c>
      <c r="R8175" s="2" t="e" vm="1">
        <f ca="1">_xlfn.CONCAT(CSV[[#This Row],[lon]],",",CSV[[#This Row],[lat]],";",CSV[[#This Row],[alt]])</f>
        <v>#NAME?</v>
      </c>
    </row>
    <row r="8176" spans="1:18" x14ac:dyDescent="0.25">
      <c r="A8176">
        <v>42.555897887796164</v>
      </c>
      <c r="B8176">
        <v>-6.5914136543869972</v>
      </c>
      <c r="C8176">
        <v>534.79998779296875</v>
      </c>
      <c r="D8176" s="1">
        <v>42854.548877314817</v>
      </c>
      <c r="E8176" s="1">
        <f>CSV[[#This Row],[Column4]]-D8175</f>
        <v>1.1574076779652387E-5</v>
      </c>
      <c r="F8176">
        <f>CSV[[#This Row],[alt]]-C8175</f>
        <v>0.39996337890625</v>
      </c>
      <c r="G8176">
        <f>IF(CSV[[#This Row],[Altura]]&gt;0,CSV[[#This Row],[Altura]],0)</f>
        <v>0.39996337890625</v>
      </c>
      <c r="H8176">
        <f>IF(CSV[[#This Row],[Altura]]&lt;=0,CSV[[#This Row],[Altura]],0)</f>
        <v>0</v>
      </c>
      <c r="I8176" s="2">
        <f>RADIANS(CSV[[#This Row],[lon]])-RADIANS(A8175)</f>
        <v>7.7827241817818305E-7</v>
      </c>
      <c r="J8176" s="2">
        <f>RADIANS(CSV[[#This Row],[lat]])-RADIANS(B8175)</f>
        <v>5.6907513285020528E-7</v>
      </c>
      <c r="K8176" s="2">
        <f>RADIANS(CSV[[#This Row],[lon]])</f>
        <v>0.74274053428454345</v>
      </c>
      <c r="L8176" s="2">
        <f>RADIANS(CSV[[#This Row],[lat]])</f>
        <v>-0.11504187062996468</v>
      </c>
      <c r="M8176" s="2">
        <f>SIN(CSV[[#This Row],[dlon]]/2)*SIN(CSV[[#This Row],[dlon]]/2)</f>
        <v>1.514269892242215E-13</v>
      </c>
      <c r="N8176" s="2">
        <f>SIN(CSV[[#This Row],[dlat]]/2)*SIN(CSV[[#This Row],[dlat]]/2)</f>
        <v>8.0961626707117498E-14</v>
      </c>
      <c r="O8176" s="2">
        <f>COS(RADIANS(CSV[[#This Row],[lat]]))</f>
        <v>0.99338997892730296</v>
      </c>
      <c r="P8176" s="2">
        <f>CSV[[#This Row],[sindlon]]+CSV[[#This Row],[cosradlat]]*O8175*CSV[[#This Row],[sindlat]]</f>
        <v>2.3132183196643213E-13</v>
      </c>
      <c r="Q8176" s="2">
        <f>2*ASIN(SQRT(CSV[[#This Row],[Columna1]]))*6367445</f>
        <v>6.124963564312317</v>
      </c>
      <c r="R8176" s="2" t="e" vm="1">
        <f ca="1">_xlfn.CONCAT(CSV[[#This Row],[lon]],",",CSV[[#This Row],[lat]],";",CSV[[#This Row],[alt]])</f>
        <v>#NAME?</v>
      </c>
    </row>
    <row r="8177" spans="1:18" x14ac:dyDescent="0.25">
      <c r="A8177">
        <v>42.555998219177127</v>
      </c>
      <c r="B8177">
        <v>-6.5913738403469324</v>
      </c>
      <c r="C8177">
        <v>535.4000244140625</v>
      </c>
      <c r="D8177" s="1">
        <v>42854.548900462964</v>
      </c>
      <c r="E8177" s="1">
        <f>CSV[[#This Row],[Column4]]-D8176</f>
        <v>2.314814628334716E-5</v>
      </c>
      <c r="F8177">
        <f>CSV[[#This Row],[alt]]-C8176</f>
        <v>0.60003662109375</v>
      </c>
      <c r="G8177">
        <f>IF(CSV[[#This Row],[Altura]]&gt;0,CSV[[#This Row],[Altura]],0)</f>
        <v>0.60003662109375</v>
      </c>
      <c r="H8177">
        <f>IF(CSV[[#This Row],[Altura]]&lt;=0,CSV[[#This Row],[Altura]],0)</f>
        <v>0</v>
      </c>
      <c r="I8177" s="2">
        <f>RADIANS(CSV[[#This Row],[lon]])-RADIANS(A8176)</f>
        <v>1.7511129408731563E-6</v>
      </c>
      <c r="J8177" s="2">
        <f>RADIANS(CSV[[#This Row],[lat]])-RADIANS(B8176)</f>
        <v>6.9488608765710946E-7</v>
      </c>
      <c r="K8177" s="2">
        <f>RADIANS(CSV[[#This Row],[lon]])</f>
        <v>0.74274228539748433</v>
      </c>
      <c r="L8177" s="2">
        <f>RADIANS(CSV[[#This Row],[lat]])</f>
        <v>-0.11504117574387702</v>
      </c>
      <c r="M8177" s="2">
        <f>SIN(CSV[[#This Row],[dlon]]/2)*SIN(CSV[[#This Row],[dlon]]/2)</f>
        <v>7.6659913292316251E-13</v>
      </c>
      <c r="N8177" s="2">
        <f>SIN(CSV[[#This Row],[dlat]]/2)*SIN(CSV[[#This Row],[dlat]]/2)</f>
        <v>1.2071666870484614E-13</v>
      </c>
      <c r="O8177" s="2">
        <f>COS(RADIANS(CSV[[#This Row],[lat]]))</f>
        <v>0.9933900586918436</v>
      </c>
      <c r="P8177" s="2">
        <f>CSV[[#This Row],[sindlon]]+CSV[[#This Row],[cosradlat]]*O8176*CSV[[#This Row],[sindlat]]</f>
        <v>8.8572520614373149E-13</v>
      </c>
      <c r="Q8177" s="2">
        <f>2*ASIN(SQRT(CSV[[#This Row],[Columna1]]))*6367445</f>
        <v>11.985183840684773</v>
      </c>
      <c r="R8177" s="2" t="e" vm="1">
        <f ca="1">_xlfn.CONCAT(CSV[[#This Row],[lon]],",",CSV[[#This Row],[lat]],";",CSV[[#This Row],[alt]])</f>
        <v>#NAME?</v>
      </c>
    </row>
    <row r="8178" spans="1:18" x14ac:dyDescent="0.25">
      <c r="A8178">
        <v>42.556107854470611</v>
      </c>
      <c r="B8178">
        <v>-6.5913670510053644</v>
      </c>
      <c r="C8178">
        <v>535.79998779296875</v>
      </c>
      <c r="D8178" s="1">
        <v>42854.54892361111</v>
      </c>
      <c r="E8178" s="1">
        <f>CSV[[#This Row],[Column4]]-D8177</f>
        <v>2.314814628334716E-5</v>
      </c>
      <c r="F8178">
        <f>CSV[[#This Row],[alt]]-C8177</f>
        <v>0.39996337890625</v>
      </c>
      <c r="G8178">
        <f>IF(CSV[[#This Row],[Altura]]&gt;0,CSV[[#This Row],[Altura]],0)</f>
        <v>0.39996337890625</v>
      </c>
      <c r="H8178">
        <f>IF(CSV[[#This Row],[Altura]]&lt;=0,CSV[[#This Row],[Altura]],0)</f>
        <v>0</v>
      </c>
      <c r="I8178" s="2">
        <f>RADIANS(CSV[[#This Row],[lon]])-RADIANS(A8177)</f>
        <v>1.9134968477496628E-6</v>
      </c>
      <c r="J8178" s="2">
        <f>RADIANS(CSV[[#This Row],[lat]])-RADIANS(B8177)</f>
        <v>1.1849636440131039E-7</v>
      </c>
      <c r="K8178" s="2">
        <f>RADIANS(CSV[[#This Row],[lon]])</f>
        <v>0.74274419889433207</v>
      </c>
      <c r="L8178" s="2">
        <f>RADIANS(CSV[[#This Row],[lat]])</f>
        <v>-0.11504105724751262</v>
      </c>
      <c r="M8178" s="2">
        <f>SIN(CSV[[#This Row],[dlon]]/2)*SIN(CSV[[#This Row],[dlon]]/2)</f>
        <v>9.1536754658669491E-13</v>
      </c>
      <c r="N8178" s="2">
        <f>SIN(CSV[[#This Row],[dlat]]/2)*SIN(CSV[[#This Row],[dlat]]/2)</f>
        <v>3.5103470940820314E-15</v>
      </c>
      <c r="O8178" s="2">
        <f>COS(RADIANS(CSV[[#This Row],[lat]]))</f>
        <v>0.99339007229374898</v>
      </c>
      <c r="P8178" s="2">
        <f>CSV[[#This Row],[sindlon]]+CSV[[#This Row],[cosradlat]]*O8177*CSV[[#This Row],[sindlat]]</f>
        <v>9.1883164072339498E-13</v>
      </c>
      <c r="Q8178" s="2">
        <f>2*ASIN(SQRT(CSV[[#This Row],[Columna1]]))*6367445</f>
        <v>12.207118740726459</v>
      </c>
      <c r="R8178" s="2" t="e" vm="1">
        <f ca="1">_xlfn.CONCAT(CSV[[#This Row],[lon]],",",CSV[[#This Row],[lat]],";",CSV[[#This Row],[alt]])</f>
        <v>#NAME?</v>
      </c>
    </row>
    <row r="8179" spans="1:18" x14ac:dyDescent="0.25">
      <c r="A8179">
        <v>42.556163426488638</v>
      </c>
      <c r="B8179">
        <v>-6.5913521312177181</v>
      </c>
      <c r="C8179">
        <v>536</v>
      </c>
      <c r="D8179" s="1">
        <v>42854.548935185187</v>
      </c>
      <c r="E8179" s="1">
        <f>CSV[[#This Row],[Column4]]-D8178</f>
        <v>1.1574076779652387E-5</v>
      </c>
      <c r="F8179">
        <f>CSV[[#This Row],[alt]]-C8178</f>
        <v>0.20001220703125</v>
      </c>
      <c r="G8179">
        <f>IF(CSV[[#This Row],[Altura]]&gt;0,CSV[[#This Row],[Altura]],0)</f>
        <v>0.20001220703125</v>
      </c>
      <c r="H8179">
        <f>IF(CSV[[#This Row],[Altura]]&lt;=0,CSV[[#This Row],[Altura]],0)</f>
        <v>0</v>
      </c>
      <c r="I8179" s="2">
        <f>RADIANS(CSV[[#This Row],[lon]])-RADIANS(A8178)</f>
        <v>9.6991468656604241E-7</v>
      </c>
      <c r="J8179" s="2">
        <f>RADIANS(CSV[[#This Row],[lat]])-RADIANS(B8178)</f>
        <v>2.6039941812550094E-7</v>
      </c>
      <c r="K8179" s="2">
        <f>RADIANS(CSV[[#This Row],[lon]])</f>
        <v>0.74274516880901864</v>
      </c>
      <c r="L8179" s="2">
        <f>RADIANS(CSV[[#This Row],[lat]])</f>
        <v>-0.1150407968480945</v>
      </c>
      <c r="M8179" s="2">
        <f>SIN(CSV[[#This Row],[dlon]]/2)*SIN(CSV[[#This Row],[dlon]]/2)</f>
        <v>2.3518362480410757E-13</v>
      </c>
      <c r="N8179" s="2">
        <f>SIN(CSV[[#This Row],[dlat]]/2)*SIN(CSV[[#This Row],[dlat]]/2)</f>
        <v>1.695196424002477E-14</v>
      </c>
      <c r="O8179" s="2">
        <f>COS(RADIANS(CSV[[#This Row],[lat]]))</f>
        <v>0.99339010218430679</v>
      </c>
      <c r="P8179" s="2">
        <f>CSV[[#This Row],[sindlon]]+CSV[[#This Row],[cosradlat]]*O8178*CSV[[#This Row],[sindlat]]</f>
        <v>2.5191222768199117E-13</v>
      </c>
      <c r="Q8179" s="2">
        <f>2*ASIN(SQRT(CSV[[#This Row],[Columna1]]))*6367445</f>
        <v>6.3917506198442871</v>
      </c>
      <c r="R8179" s="2" t="e" vm="1">
        <f ca="1">_xlfn.CONCAT(CSV[[#This Row],[lon]],",",CSV[[#This Row],[lat]],";",CSV[[#This Row],[alt]])</f>
        <v>#NAME?</v>
      </c>
    </row>
    <row r="8180" spans="1:18" x14ac:dyDescent="0.25">
      <c r="A8180">
        <v>42.556219082325697</v>
      </c>
      <c r="B8180">
        <v>-6.5913395583629608</v>
      </c>
      <c r="C8180">
        <v>536</v>
      </c>
      <c r="D8180" s="1">
        <v>42854.548946759256</v>
      </c>
      <c r="E8180" s="1">
        <f>CSV[[#This Row],[Column4]]-D8179</f>
        <v>1.1574069503694773E-5</v>
      </c>
      <c r="F8180">
        <f>CSV[[#This Row],[alt]]-C8179</f>
        <v>0</v>
      </c>
      <c r="G8180">
        <f>IF(CSV[[#This Row],[Altura]]&gt;0,CSV[[#This Row],[Altura]],0)</f>
        <v>0</v>
      </c>
      <c r="H8180">
        <f>IF(CSV[[#This Row],[Altura]]&lt;=0,CSV[[#This Row],[Altura]],0)</f>
        <v>0</v>
      </c>
      <c r="I8180" s="2">
        <f>RADIANS(CSV[[#This Row],[lon]])-RADIANS(A8179)</f>
        <v>9.7137760457499667E-7</v>
      </c>
      <c r="J8180" s="2">
        <f>RADIANS(CSV[[#This Row],[lat]])-RADIANS(B8179)</f>
        <v>2.1943771189025796E-7</v>
      </c>
      <c r="K8180" s="2">
        <f>RADIANS(CSV[[#This Row],[lon]])</f>
        <v>0.74274614018662322</v>
      </c>
      <c r="L8180" s="2">
        <f>RADIANS(CSV[[#This Row],[lat]])</f>
        <v>-0.11504057741038261</v>
      </c>
      <c r="M8180" s="2">
        <f>SIN(CSV[[#This Row],[dlon]]/2)*SIN(CSV[[#This Row],[dlon]]/2)</f>
        <v>2.3589361266744615E-13</v>
      </c>
      <c r="N8180" s="2">
        <f>SIN(CSV[[#This Row],[dlat]]/2)*SIN(CSV[[#This Row],[dlat]]/2)</f>
        <v>1.2038227349907915E-14</v>
      </c>
      <c r="O8180" s="2">
        <f>COS(RADIANS(CSV[[#This Row],[lat]]))</f>
        <v>0.99339012737292687</v>
      </c>
      <c r="P8180" s="2">
        <f>CSV[[#This Row],[sindlon]]+CSV[[#This Row],[cosradlat]]*O8179*CSV[[#This Row],[sindlat]]</f>
        <v>2.4777322337241734E-13</v>
      </c>
      <c r="Q8180" s="2">
        <f>2*ASIN(SQRT(CSV[[#This Row],[Columna1]]))*6367445</f>
        <v>6.3390238154052829</v>
      </c>
      <c r="R8180" s="2" t="e" vm="1">
        <f ca="1">_xlfn.CONCAT(CSV[[#This Row],[lon]],",",CSV[[#This Row],[lat]],";",CSV[[#This Row],[alt]])</f>
        <v>#NAME?</v>
      </c>
    </row>
    <row r="8181" spans="1:18" x14ac:dyDescent="0.25">
      <c r="A8181">
        <v>42.556368447840214</v>
      </c>
      <c r="B8181">
        <v>-6.5913950465619564</v>
      </c>
      <c r="C8181">
        <v>536.4000244140625</v>
      </c>
      <c r="D8181" s="1">
        <v>42854.548981481479</v>
      </c>
      <c r="E8181" s="1">
        <f>CSV[[#This Row],[Column4]]-D8180</f>
        <v>3.4722223062999547E-5</v>
      </c>
      <c r="F8181">
        <f>CSV[[#This Row],[alt]]-C8180</f>
        <v>0.4000244140625</v>
      </c>
      <c r="G8181">
        <f>IF(CSV[[#This Row],[Altura]]&gt;0,CSV[[#This Row],[Altura]],0)</f>
        <v>0.4000244140625</v>
      </c>
      <c r="H8181">
        <f>IF(CSV[[#This Row],[Altura]]&lt;=0,CSV[[#This Row],[Altura]],0)</f>
        <v>0</v>
      </c>
      <c r="I8181" s="2">
        <f>RADIANS(CSV[[#This Row],[lon]])-RADIANS(A8180)</f>
        <v>2.6069200173006735E-6</v>
      </c>
      <c r="J8181" s="2">
        <f>RADIANS(CSV[[#This Row],[lat]])-RADIANS(B8180)</f>
        <v>-9.6845176847382142E-7</v>
      </c>
      <c r="K8181" s="2">
        <f>RADIANS(CSV[[#This Row],[lon]])</f>
        <v>0.74274874710664052</v>
      </c>
      <c r="L8181" s="2">
        <f>RADIANS(CSV[[#This Row],[lat]])</f>
        <v>-0.11504154586215108</v>
      </c>
      <c r="M8181" s="2">
        <f>SIN(CSV[[#This Row],[dlon]]/2)*SIN(CSV[[#This Row],[dlon]]/2)</f>
        <v>1.6990079941497737E-12</v>
      </c>
      <c r="N8181" s="2">
        <f>SIN(CSV[[#This Row],[dlat]]/2)*SIN(CSV[[#This Row],[dlat]]/2)</f>
        <v>2.3447470696499969E-13</v>
      </c>
      <c r="O8181" s="2">
        <f>COS(RADIANS(CSV[[#This Row],[lat]]))</f>
        <v>0.99339001620679013</v>
      </c>
      <c r="P8181" s="2">
        <f>CSV[[#This Row],[sindlon]]+CSV[[#This Row],[cosradlat]]*O8180*CSV[[#This Row],[sindlat]]</f>
        <v>1.930393223624322E-12</v>
      </c>
      <c r="Q8181" s="2">
        <f>2*ASIN(SQRT(CSV[[#This Row],[Columna1]]))*6367445</f>
        <v>17.693676808021909</v>
      </c>
      <c r="R8181" s="2" t="e" vm="1">
        <f ca="1">_xlfn.CONCAT(CSV[[#This Row],[lon]],",",CSV[[#This Row],[lat]],";",CSV[[#This Row],[alt]])</f>
        <v>#NAME?</v>
      </c>
    </row>
    <row r="8182" spans="1:18" x14ac:dyDescent="0.25">
      <c r="A8182">
        <v>42.55643617361784</v>
      </c>
      <c r="B8182">
        <v>-6.5914756804704666</v>
      </c>
      <c r="C8182">
        <v>537.20001220703125</v>
      </c>
      <c r="D8182" s="1">
        <v>42854.549004629633</v>
      </c>
      <c r="E8182" s="1">
        <f>CSV[[#This Row],[Column4]]-D8181</f>
        <v>2.3148153559304774E-5</v>
      </c>
      <c r="F8182">
        <f>CSV[[#This Row],[alt]]-C8181</f>
        <v>0.79998779296875</v>
      </c>
      <c r="G8182">
        <f>IF(CSV[[#This Row],[Altura]]&gt;0,CSV[[#This Row],[Altura]],0)</f>
        <v>0.79998779296875</v>
      </c>
      <c r="H8182">
        <f>IF(CSV[[#This Row],[Altura]]&lt;=0,CSV[[#This Row],[Altura]],0)</f>
        <v>0</v>
      </c>
      <c r="I8182" s="2">
        <f>RADIANS(CSV[[#This Row],[lon]])-RADIANS(A8181)</f>
        <v>1.1820378079674398E-6</v>
      </c>
      <c r="J8182" s="2">
        <f>RADIANS(CSV[[#This Row],[lat]])-RADIANS(B8181)</f>
        <v>-1.4073271922543373E-6</v>
      </c>
      <c r="K8182" s="2">
        <f>RADIANS(CSV[[#This Row],[lon]])</f>
        <v>0.74274992914444848</v>
      </c>
      <c r="L8182" s="2">
        <f>RADIANS(CSV[[#This Row],[lat]])</f>
        <v>-0.11504295318934334</v>
      </c>
      <c r="M8182" s="2">
        <f>SIN(CSV[[#This Row],[dlon]]/2)*SIN(CSV[[#This Row],[dlon]]/2)</f>
        <v>3.4930334486607687E-13</v>
      </c>
      <c r="N8182" s="2">
        <f>SIN(CSV[[#This Row],[dlat]]/2)*SIN(CSV[[#This Row],[dlat]]/2)</f>
        <v>4.951424565145375E-13</v>
      </c>
      <c r="O8182" s="2">
        <f>COS(RADIANS(CSV[[#This Row],[lat]]))</f>
        <v>0.99338985466158924</v>
      </c>
      <c r="P8182" s="2">
        <f>CSV[[#This Row],[sindlon]]+CSV[[#This Row],[cosradlat]]*O8181*CSV[[#This Row],[sindlat]]</f>
        <v>8.3792158840330126E-13</v>
      </c>
      <c r="Q8182" s="2">
        <f>2*ASIN(SQRT(CSV[[#This Row],[Columna1]]))*6367445</f>
        <v>11.65727087035672</v>
      </c>
      <c r="R8182" s="2" t="e" vm="1">
        <f ca="1">_xlfn.CONCAT(CSV[[#This Row],[lon]],",",CSV[[#This Row],[lat]],";",CSV[[#This Row],[alt]])</f>
        <v>#NAME?</v>
      </c>
    </row>
    <row r="8183" spans="1:18" x14ac:dyDescent="0.25">
      <c r="A8183">
        <v>42.556465845555067</v>
      </c>
      <c r="B8183">
        <v>-6.5915240440517664</v>
      </c>
      <c r="C8183">
        <v>538</v>
      </c>
      <c r="D8183" s="1">
        <v>42854.549016203702</v>
      </c>
      <c r="E8183" s="1">
        <f>CSV[[#This Row],[Column4]]-D8182</f>
        <v>1.1574069503694773E-5</v>
      </c>
      <c r="F8183">
        <f>CSV[[#This Row],[alt]]-C8182</f>
        <v>0.79998779296875</v>
      </c>
      <c r="G8183">
        <f>IF(CSV[[#This Row],[Altura]]&gt;0,CSV[[#This Row],[Altura]],0)</f>
        <v>0.79998779296875</v>
      </c>
      <c r="H8183">
        <f>IF(CSV[[#This Row],[Altura]]&lt;=0,CSV[[#This Row],[Altura]],0)</f>
        <v>0</v>
      </c>
      <c r="I8183" s="2">
        <f>RADIANS(CSV[[#This Row],[lon]])-RADIANS(A8182)</f>
        <v>5.1787300014982662E-7</v>
      </c>
      <c r="J8183" s="2">
        <f>RADIANS(CSV[[#This Row],[lat]])-RADIANS(B8182)</f>
        <v>-8.4410373174526043E-7</v>
      </c>
      <c r="K8183" s="2">
        <f>RADIANS(CSV[[#This Row],[lon]])</f>
        <v>0.74275044701744863</v>
      </c>
      <c r="L8183" s="2">
        <f>RADIANS(CSV[[#This Row],[lat]])</f>
        <v>-0.11504379729307508</v>
      </c>
      <c r="M8183" s="2">
        <f>SIN(CSV[[#This Row],[dlon]]/2)*SIN(CSV[[#This Row],[dlon]]/2)</f>
        <v>6.7048111071044076E-14</v>
      </c>
      <c r="N8183" s="2">
        <f>SIN(CSV[[#This Row],[dlat]]/2)*SIN(CSV[[#This Row],[dlat]]/2)</f>
        <v>1.7812777748655806E-13</v>
      </c>
      <c r="O8183" s="2">
        <f>COS(RADIANS(CSV[[#This Row],[lat]]))</f>
        <v>0.99338975776711014</v>
      </c>
      <c r="P8183" s="2">
        <f>CSV[[#This Row],[sindlon]]+CSV[[#This Row],[cosradlat]]*O8182*CSV[[#This Row],[sindlat]]</f>
        <v>2.4282875353502438E-13</v>
      </c>
      <c r="Q8183" s="2">
        <f>2*ASIN(SQRT(CSV[[#This Row],[Columna1]]))*6367445</f>
        <v>6.2754554858115625</v>
      </c>
      <c r="R8183" s="2" t="e" vm="1">
        <f ca="1">_xlfn.CONCAT(CSV[[#This Row],[lon]],",",CSV[[#This Row],[lat]],";",CSV[[#This Row],[alt]])</f>
        <v>#NAME?</v>
      </c>
    </row>
    <row r="8184" spans="1:18" x14ac:dyDescent="0.25">
      <c r="A8184">
        <v>42.556495014578104</v>
      </c>
      <c r="B8184">
        <v>-6.5915720723569393</v>
      </c>
      <c r="C8184">
        <v>538.4000244140625</v>
      </c>
      <c r="D8184" s="1">
        <v>42854.549027777779</v>
      </c>
      <c r="E8184" s="1">
        <f>CSV[[#This Row],[Column4]]-D8183</f>
        <v>1.1574076779652387E-5</v>
      </c>
      <c r="F8184">
        <f>CSV[[#This Row],[alt]]-C8183</f>
        <v>0.4000244140625</v>
      </c>
      <c r="G8184">
        <f>IF(CSV[[#This Row],[Altura]]&gt;0,CSV[[#This Row],[Altura]],0)</f>
        <v>0.4000244140625</v>
      </c>
      <c r="H8184">
        <f>IF(CSV[[#This Row],[Altura]]&lt;=0,CSV[[#This Row],[Altura]],0)</f>
        <v>0</v>
      </c>
      <c r="I8184" s="2">
        <f>RADIANS(CSV[[#This Row],[lon]])-RADIANS(A8183)</f>
        <v>5.0909549154098954E-7</v>
      </c>
      <c r="J8184" s="2">
        <f>RADIANS(CSV[[#This Row],[lat]])-RADIANS(B8183)</f>
        <v>-8.3825205941800984E-7</v>
      </c>
      <c r="K8184" s="2">
        <f>RADIANS(CSV[[#This Row],[lon]])</f>
        <v>0.74275095611294017</v>
      </c>
      <c r="L8184" s="2">
        <f>RADIANS(CSV[[#This Row],[lat]])</f>
        <v>-0.1150446355451345</v>
      </c>
      <c r="M8184" s="2">
        <f>SIN(CSV[[#This Row],[dlon]]/2)*SIN(CSV[[#This Row],[dlon]]/2)</f>
        <v>6.4794554876839036E-14</v>
      </c>
      <c r="N8184" s="2">
        <f>SIN(CSV[[#This Row],[dlat]]/2)*SIN(CSV[[#This Row],[dlat]]/2)</f>
        <v>1.7566662877962338E-13</v>
      </c>
      <c r="O8184" s="2">
        <f>COS(RADIANS(CSV[[#This Row],[lat]]))</f>
        <v>0.99338966154364261</v>
      </c>
      <c r="P8184" s="2">
        <f>CSV[[#This Row],[sindlon]]+CSV[[#This Row],[cosradlat]]*O8183*CSV[[#This Row],[sindlat]]</f>
        <v>2.381464447344701E-13</v>
      </c>
      <c r="Q8184" s="2">
        <f>2*ASIN(SQRT(CSV[[#This Row],[Columna1]]))*6367445</f>
        <v>6.2146582189189497</v>
      </c>
      <c r="R8184" s="2" t="e" vm="1">
        <f ca="1">_xlfn.CONCAT(CSV[[#This Row],[lon]],",",CSV[[#This Row],[lat]],";",CSV[[#This Row],[alt]])</f>
        <v>#NAME?</v>
      </c>
    </row>
    <row r="8185" spans="1:18" x14ac:dyDescent="0.25">
      <c r="A8185">
        <v>42.556574558839202</v>
      </c>
      <c r="B8185">
        <v>-6.5917263831943274</v>
      </c>
      <c r="C8185">
        <v>539.4000244140625</v>
      </c>
      <c r="D8185" s="1">
        <v>42854.549062500002</v>
      </c>
      <c r="E8185" s="1">
        <f>CSV[[#This Row],[Column4]]-D8184</f>
        <v>3.4722223062999547E-5</v>
      </c>
      <c r="F8185">
        <f>CSV[[#This Row],[alt]]-C8184</f>
        <v>1</v>
      </c>
      <c r="G8185">
        <f>IF(CSV[[#This Row],[Altura]]&gt;0,CSV[[#This Row],[Altura]],0)</f>
        <v>1</v>
      </c>
      <c r="H8185">
        <f>IF(CSV[[#This Row],[Altura]]&lt;=0,CSV[[#This Row],[Altura]],0)</f>
        <v>0</v>
      </c>
      <c r="I8185" s="2">
        <f>RADIANS(CSV[[#This Row],[lon]])-RADIANS(A8184)</f>
        <v>1.3883092572219979E-6</v>
      </c>
      <c r="J8185" s="2">
        <f>RADIANS(CSV[[#This Row],[lat]])-RADIANS(B8184)</f>
        <v>-2.6932321839229223E-6</v>
      </c>
      <c r="K8185" s="2">
        <f>RADIANS(CSV[[#This Row],[lon]])</f>
        <v>0.7427523444221974</v>
      </c>
      <c r="L8185" s="2">
        <f>RADIANS(CSV[[#This Row],[lat]])</f>
        <v>-0.11504732877731842</v>
      </c>
      <c r="M8185" s="2">
        <f>SIN(CSV[[#This Row],[dlon]]/2)*SIN(CSV[[#This Row],[dlon]]/2)</f>
        <v>4.8185064842199645E-13</v>
      </c>
      <c r="N8185" s="2">
        <f>SIN(CSV[[#This Row],[dlat]]/2)*SIN(CSV[[#This Row],[dlat]]/2)</f>
        <v>1.8133748991284622E-12</v>
      </c>
      <c r="O8185" s="2">
        <f>COS(RADIANS(CSV[[#This Row],[lat]]))</f>
        <v>0.99338935238114612</v>
      </c>
      <c r="P8185" s="2">
        <f>CSV[[#This Row],[sindlon]]+CSV[[#This Row],[cosradlat]]*O8184*CSV[[#This Row],[sindlat]]</f>
        <v>2.2713301852372711E-12</v>
      </c>
      <c r="Q8185" s="2">
        <f>2*ASIN(SQRT(CSV[[#This Row],[Columna1]]))*6367445</f>
        <v>19.192667269899051</v>
      </c>
      <c r="R8185" s="2" t="e" vm="1">
        <f ca="1">_xlfn.CONCAT(CSV[[#This Row],[lon]],",",CSV[[#This Row],[lat]],";",CSV[[#This Row],[alt]])</f>
        <v>#NAME?</v>
      </c>
    </row>
    <row r="8186" spans="1:18" x14ac:dyDescent="0.25">
      <c r="A8186">
        <v>42.55664580501616</v>
      </c>
      <c r="B8186">
        <v>-6.5918857231736183</v>
      </c>
      <c r="C8186">
        <v>540.5999755859375</v>
      </c>
      <c r="D8186" s="1">
        <v>42854.549097222225</v>
      </c>
      <c r="E8186" s="1">
        <f>CSV[[#This Row],[Column4]]-D8185</f>
        <v>3.4722223062999547E-5</v>
      </c>
      <c r="F8186">
        <f>CSV[[#This Row],[alt]]-C8185</f>
        <v>1.199951171875</v>
      </c>
      <c r="G8186">
        <f>IF(CSV[[#This Row],[Altura]]&gt;0,CSV[[#This Row],[Altura]],0)</f>
        <v>1.199951171875</v>
      </c>
      <c r="H8186">
        <f>IF(CSV[[#This Row],[Altura]]&lt;=0,CSV[[#This Row],[Altura]],0)</f>
        <v>0</v>
      </c>
      <c r="I8186" s="2">
        <f>RADIANS(CSV[[#This Row],[lon]])-RADIANS(A8185)</f>
        <v>1.243480367341121E-6</v>
      </c>
      <c r="J8186" s="2">
        <f>RADIANS(CSV[[#This Row],[lat]])-RADIANS(B8185)</f>
        <v>-2.7810072686929033E-6</v>
      </c>
      <c r="K8186" s="2">
        <f>RADIANS(CSV[[#This Row],[lon]])</f>
        <v>0.74275358790256474</v>
      </c>
      <c r="L8186" s="2">
        <f>RADIANS(CSV[[#This Row],[lat]])</f>
        <v>-0.11505010978458712</v>
      </c>
      <c r="M8186" s="2">
        <f>SIN(CSV[[#This Row],[dlon]]/2)*SIN(CSV[[#This Row],[dlon]]/2)</f>
        <v>3.8656085599065253E-13</v>
      </c>
      <c r="N8186" s="2">
        <f>SIN(CSV[[#This Row],[dlat]]/2)*SIN(CSV[[#This Row],[dlat]]/2)</f>
        <v>1.9335003571294442E-12</v>
      </c>
      <c r="O8186" s="2">
        <f>COS(RADIANS(CSV[[#This Row],[lat]]))</f>
        <v>0.99338903313517835</v>
      </c>
      <c r="P8186" s="2">
        <f>CSV[[#This Row],[sindlon]]+CSV[[#This Row],[cosradlat]]*O8185*CSV[[#This Row],[sindlat]]</f>
        <v>2.294581716120054E-12</v>
      </c>
      <c r="Q8186" s="2">
        <f>2*ASIN(SQRT(CSV[[#This Row],[Columna1]]))*6367445</f>
        <v>19.290654480853973</v>
      </c>
      <c r="R8186" s="2" t="e" vm="1">
        <f ca="1">_xlfn.CONCAT(CSV[[#This Row],[lon]],",",CSV[[#This Row],[lat]],";",CSV[[#This Row],[alt]])</f>
        <v>#NAME?</v>
      </c>
    </row>
    <row r="8187" spans="1:18" x14ac:dyDescent="0.25">
      <c r="A8187">
        <v>42.556703304871917</v>
      </c>
      <c r="B8187">
        <v>-6.5920982882380494</v>
      </c>
      <c r="C8187">
        <v>542</v>
      </c>
      <c r="D8187" s="1">
        <v>42854.549143518518</v>
      </c>
      <c r="E8187" s="1">
        <f>CSV[[#This Row],[Column4]]-D8186</f>
        <v>4.6296292566694319E-5</v>
      </c>
      <c r="F8187">
        <f>CSV[[#This Row],[alt]]-C8186</f>
        <v>1.4000244140625</v>
      </c>
      <c r="G8187">
        <f>IF(CSV[[#This Row],[Altura]]&gt;0,CSV[[#This Row],[Altura]],0)</f>
        <v>1.4000244140625</v>
      </c>
      <c r="H8187">
        <f>IF(CSV[[#This Row],[Altura]]&lt;=0,CSV[[#This Row],[Altura]],0)</f>
        <v>0</v>
      </c>
      <c r="I8187" s="2">
        <f>RADIANS(CSV[[#This Row],[lon]])-RADIANS(A8186)</f>
        <v>1.003561802437325E-6</v>
      </c>
      <c r="J8187" s="2">
        <f>RADIANS(CSV[[#This Row],[lat]])-RADIANS(B8186)</f>
        <v>-3.7099602490375805E-6</v>
      </c>
      <c r="K8187" s="2">
        <f>RADIANS(CSV[[#This Row],[lon]])</f>
        <v>0.74275459146436718</v>
      </c>
      <c r="L8187" s="2">
        <f>RADIANS(CSV[[#This Row],[lat]])</f>
        <v>-0.11505381974483615</v>
      </c>
      <c r="M8187" s="2">
        <f>SIN(CSV[[#This Row],[dlon]]/2)*SIN(CSV[[#This Row],[dlon]]/2)</f>
        <v>2.5178407282779195E-13</v>
      </c>
      <c r="N8187" s="2">
        <f>SIN(CSV[[#This Row],[dlat]]/2)*SIN(CSV[[#This Row],[dlat]]/2)</f>
        <v>3.4409512623557997E-12</v>
      </c>
      <c r="O8187" s="2">
        <f>COS(RADIANS(CSV[[#This Row],[lat]]))</f>
        <v>0.99338860723801248</v>
      </c>
      <c r="P8187" s="2">
        <f>CSV[[#This Row],[sindlon]]+CSV[[#This Row],[cosradlat]]*O8186*CSV[[#This Row],[sindlat]]</f>
        <v>3.647388236194659E-12</v>
      </c>
      <c r="Q8187" s="2">
        <f>2*ASIN(SQRT(CSV[[#This Row],[Columna1]]))*6367445</f>
        <v>24.321266948200584</v>
      </c>
      <c r="R8187" s="2" t="e" vm="1">
        <f ca="1">_xlfn.CONCAT(CSV[[#This Row],[lon]],",",CSV[[#This Row],[lat]],";",CSV[[#This Row],[alt]])</f>
        <v>#NAME?</v>
      </c>
    </row>
    <row r="8188" spans="1:18" x14ac:dyDescent="0.25">
      <c r="A8188">
        <v>42.556720655411482</v>
      </c>
      <c r="B8188">
        <v>-6.5922033134847879</v>
      </c>
      <c r="C8188">
        <v>542.5999755859375</v>
      </c>
      <c r="D8188" s="1">
        <v>42854.549166666664</v>
      </c>
      <c r="E8188" s="1">
        <f>CSV[[#This Row],[Column4]]-D8187</f>
        <v>2.314814628334716E-5</v>
      </c>
      <c r="F8188">
        <f>CSV[[#This Row],[alt]]-C8187</f>
        <v>0.5999755859375</v>
      </c>
      <c r="G8188">
        <f>IF(CSV[[#This Row],[Altura]]&gt;0,CSV[[#This Row],[Altura]],0)</f>
        <v>0.5999755859375</v>
      </c>
      <c r="H8188">
        <f>IF(CSV[[#This Row],[Altura]]&lt;=0,CSV[[#This Row],[Altura]],0)</f>
        <v>0</v>
      </c>
      <c r="I8188" s="2">
        <f>RADIANS(CSV[[#This Row],[lon]])-RADIANS(A8187)</f>
        <v>3.0282404239745375E-7</v>
      </c>
      <c r="J8188" s="2">
        <f>RADIANS(CSV[[#This Row],[lat]])-RADIANS(B8187)</f>
        <v>-1.8330363533020089E-6</v>
      </c>
      <c r="K8188" s="2">
        <f>RADIANS(CSV[[#This Row],[lon]])</f>
        <v>0.74275489428840957</v>
      </c>
      <c r="L8188" s="2">
        <f>RADIANS(CSV[[#This Row],[lat]])</f>
        <v>-0.11505565278118945</v>
      </c>
      <c r="M8188" s="2">
        <f>SIN(CSV[[#This Row],[dlon]]/2)*SIN(CSV[[#This Row],[dlon]]/2)</f>
        <v>2.292560016348354E-14</v>
      </c>
      <c r="N8188" s="2">
        <f>SIN(CSV[[#This Row],[dlat]]/2)*SIN(CSV[[#This Row],[dlat]]/2)</f>
        <v>8.4000556813144655E-13</v>
      </c>
      <c r="O8188" s="2">
        <f>COS(RADIANS(CSV[[#This Row],[lat]]))</f>
        <v>0.99338839680349067</v>
      </c>
      <c r="P8188" s="2">
        <f>CSV[[#This Row],[sindlon]]+CSV[[#This Row],[cosradlat]]*O8187*CSV[[#This Row],[sindlat]]</f>
        <v>8.5186049630644232E-13</v>
      </c>
      <c r="Q8188" s="2">
        <f>2*ASIN(SQRT(CSV[[#This Row],[Columna1]]))*6367445</f>
        <v>11.753830878159883</v>
      </c>
      <c r="R8188" s="2" t="e" vm="1">
        <f ca="1">_xlfn.CONCAT(CSV[[#This Row],[lon]],",",CSV[[#This Row],[lat]],";",CSV[[#This Row],[alt]])</f>
        <v>#NAME?</v>
      </c>
    </row>
    <row r="8189" spans="1:18" x14ac:dyDescent="0.25">
      <c r="A8189">
        <v>42.556727025657892</v>
      </c>
      <c r="B8189">
        <v>-6.5922546945512304</v>
      </c>
      <c r="C8189">
        <v>543</v>
      </c>
      <c r="D8189" s="1">
        <v>42854.549178240741</v>
      </c>
      <c r="E8189" s="1">
        <f>CSV[[#This Row],[Column4]]-D8188</f>
        <v>1.1574076779652387E-5</v>
      </c>
      <c r="F8189">
        <f>CSV[[#This Row],[alt]]-C8188</f>
        <v>0.4000244140625</v>
      </c>
      <c r="G8189">
        <f>IF(CSV[[#This Row],[Altura]]&gt;0,CSV[[#This Row],[Altura]],0)</f>
        <v>0.4000244140625</v>
      </c>
      <c r="H8189">
        <f>IF(CSV[[#This Row],[Altura]]&lt;=0,CSV[[#This Row],[Altura]],0)</f>
        <v>0</v>
      </c>
      <c r="I8189" s="2">
        <f>RADIANS(CSV[[#This Row],[lon]])-RADIANS(A8188)</f>
        <v>1.1118177400959439E-7</v>
      </c>
      <c r="J8189" s="2">
        <f>RADIANS(CSV[[#This Row],[lat]])-RADIANS(B8188)</f>
        <v>-8.9676878260724902E-7</v>
      </c>
      <c r="K8189" s="2">
        <f>RADIANS(CSV[[#This Row],[lon]])</f>
        <v>0.74275500547018358</v>
      </c>
      <c r="L8189" s="2">
        <f>RADIANS(CSV[[#This Row],[lat]])</f>
        <v>-0.11505654954997206</v>
      </c>
      <c r="M8189" s="2">
        <f>SIN(CSV[[#This Row],[dlon]]/2)*SIN(CSV[[#This Row],[dlon]]/2)</f>
        <v>3.0903467179801268E-15</v>
      </c>
      <c r="N8189" s="2">
        <f>SIN(CSV[[#This Row],[dlat]]/2)*SIN(CSV[[#This Row],[dlat]]/2)</f>
        <v>2.0104856236470838E-13</v>
      </c>
      <c r="O8189" s="2">
        <f>COS(RADIANS(CSV[[#This Row],[lat]]))</f>
        <v>0.99338829385226535</v>
      </c>
      <c r="P8189" s="2">
        <f>CSV[[#This Row],[sindlon]]+CSV[[#This Row],[cosradlat]]*O8188*CSV[[#This Row],[sindlat]]</f>
        <v>2.0148917038165618E-13</v>
      </c>
      <c r="Q8189" s="2">
        <f>2*ASIN(SQRT(CSV[[#This Row],[Columna1]]))*6367445</f>
        <v>5.7163794903585528</v>
      </c>
      <c r="R8189" s="2" t="e" vm="1">
        <f ca="1">_xlfn.CONCAT(CSV[[#This Row],[lon]],",",CSV[[#This Row],[lat]],";",CSV[[#This Row],[alt]])</f>
        <v>#NAME?</v>
      </c>
    </row>
    <row r="8190" spans="1:18" x14ac:dyDescent="0.25">
      <c r="A8190">
        <v>42.556748818606138</v>
      </c>
      <c r="B8190">
        <v>-6.5924091730266809</v>
      </c>
      <c r="C8190">
        <v>544.5999755859375</v>
      </c>
      <c r="D8190" s="1">
        <v>42854.549212962964</v>
      </c>
      <c r="E8190" s="1">
        <f>CSV[[#This Row],[Column4]]-D8189</f>
        <v>3.4722223062999547E-5</v>
      </c>
      <c r="F8190">
        <f>CSV[[#This Row],[alt]]-C8189</f>
        <v>1.5999755859375</v>
      </c>
      <c r="G8190">
        <f>IF(CSV[[#This Row],[Altura]]&gt;0,CSV[[#This Row],[Altura]],0)</f>
        <v>1.5999755859375</v>
      </c>
      <c r="H8190">
        <f>IF(CSV[[#This Row],[Altura]]&lt;=0,CSV[[#This Row],[Altura]],0)</f>
        <v>0</v>
      </c>
      <c r="I8190" s="2">
        <f>RADIANS(CSV[[#This Row],[lon]])-RADIANS(A8189)</f>
        <v>3.803587006467879E-7</v>
      </c>
      <c r="J8190" s="2">
        <f>RADIANS(CSV[[#This Row],[lat]])-RADIANS(B8189)</f>
        <v>-2.6961580200796087E-6</v>
      </c>
      <c r="K8190" s="2">
        <f>RADIANS(CSV[[#This Row],[lon]])</f>
        <v>0.74275538582888423</v>
      </c>
      <c r="L8190" s="2">
        <f>RADIANS(CSV[[#This Row],[lat]])</f>
        <v>-0.11505924570799214</v>
      </c>
      <c r="M8190" s="2">
        <f>SIN(CSV[[#This Row],[dlon]]/2)*SIN(CSV[[#This Row],[dlon]]/2)</f>
        <v>3.6168185289427769E-14</v>
      </c>
      <c r="N8190" s="2">
        <f>SIN(CSV[[#This Row],[dlat]]/2)*SIN(CSV[[#This Row],[dlat]]/2)</f>
        <v>1.8173170173087982E-12</v>
      </c>
      <c r="O8190" s="2">
        <f>COS(RADIANS(CSV[[#This Row],[lat]]))</f>
        <v>0.9933879843219916</v>
      </c>
      <c r="P8190" s="2">
        <f>CSV[[#This Row],[sindlon]]+CSV[[#This Row],[cosradlat]]*O8189*CSV[[#This Row],[sindlat]]</f>
        <v>1.8295329550035504E-12</v>
      </c>
      <c r="Q8190" s="2">
        <f>2*ASIN(SQRT(CSV[[#This Row],[Columna1]]))*6367445</f>
        <v>17.225241377328476</v>
      </c>
      <c r="R8190" s="2" t="e" vm="1">
        <f ca="1">_xlfn.CONCAT(CSV[[#This Row],[lon]],",",CSV[[#This Row],[lat]],";",CSV[[#This Row],[alt]])</f>
        <v>#NAME?</v>
      </c>
    </row>
    <row r="8191" spans="1:18" x14ac:dyDescent="0.25">
      <c r="A8191">
        <v>42.556763989850879</v>
      </c>
      <c r="B8191">
        <v>-6.5925158746540546</v>
      </c>
      <c r="C8191">
        <v>545.5999755859375</v>
      </c>
      <c r="D8191" s="1">
        <v>42854.54923611111</v>
      </c>
      <c r="E8191" s="1">
        <f>CSV[[#This Row],[Column4]]-D8190</f>
        <v>2.314814628334716E-5</v>
      </c>
      <c r="F8191">
        <f>CSV[[#This Row],[alt]]-C8190</f>
        <v>1</v>
      </c>
      <c r="G8191">
        <f>IF(CSV[[#This Row],[Altura]]&gt;0,CSV[[#This Row],[Altura]],0)</f>
        <v>1</v>
      </c>
      <c r="H8191">
        <f>IF(CSV[[#This Row],[Altura]]&lt;=0,CSV[[#This Row],[Altura]],0)</f>
        <v>0</v>
      </c>
      <c r="I8191" s="2">
        <f>RADIANS(CSV[[#This Row],[lon]])-RADIANS(A8190)</f>
        <v>2.6478817227726381E-7</v>
      </c>
      <c r="J8191" s="2">
        <f>RADIANS(CSV[[#This Row],[lat]])-RADIANS(B8190)</f>
        <v>-1.8622947148966285E-6</v>
      </c>
      <c r="K8191" s="2">
        <f>RADIANS(CSV[[#This Row],[lon]])</f>
        <v>0.74275565061705651</v>
      </c>
      <c r="L8191" s="2">
        <f>RADIANS(CSV[[#This Row],[lat]])</f>
        <v>-0.11506110800270704</v>
      </c>
      <c r="M8191" s="2">
        <f>SIN(CSV[[#This Row],[dlon]]/2)*SIN(CSV[[#This Row],[dlon]]/2)</f>
        <v>1.752819404448338E-14</v>
      </c>
      <c r="N8191" s="2">
        <f>SIN(CSV[[#This Row],[dlat]]/2)*SIN(CSV[[#This Row],[dlat]]/2)</f>
        <v>8.670354012827281E-13</v>
      </c>
      <c r="O8191" s="2">
        <f>COS(RADIANS(CSV[[#This Row],[lat]]))</f>
        <v>0.99338777051851379</v>
      </c>
      <c r="P8191" s="2">
        <f>CSV[[#This Row],[sindlon]]+CSV[[#This Row],[cosradlat]]*O8190*CSV[[#This Row],[sindlat]]</f>
        <v>8.731356135494912E-13</v>
      </c>
      <c r="Q8191" s="2">
        <f>2*ASIN(SQRT(CSV[[#This Row],[Columna1]]))*6367445</f>
        <v>11.899701004963411</v>
      </c>
      <c r="R8191" s="2" t="e" vm="1">
        <f ca="1">_xlfn.CONCAT(CSV[[#This Row],[lon]],",",CSV[[#This Row],[lat]],";",CSV[[#This Row],[alt]])</f>
        <v>#NAME?</v>
      </c>
    </row>
    <row r="8192" spans="1:18" x14ac:dyDescent="0.25">
      <c r="A8192">
        <v>42.55677530542016</v>
      </c>
      <c r="B8192">
        <v>-6.5925688482820988</v>
      </c>
      <c r="C8192">
        <v>545.79998779296875</v>
      </c>
      <c r="D8192" s="1">
        <v>42854.549247685187</v>
      </c>
      <c r="E8192" s="1">
        <f>CSV[[#This Row],[Column4]]-D8191</f>
        <v>1.1574076779652387E-5</v>
      </c>
      <c r="F8192">
        <f>CSV[[#This Row],[alt]]-C8191</f>
        <v>0.20001220703125</v>
      </c>
      <c r="G8192">
        <f>IF(CSV[[#This Row],[Altura]]&gt;0,CSV[[#This Row],[Altura]],0)</f>
        <v>0.20001220703125</v>
      </c>
      <c r="H8192">
        <f>IF(CSV[[#This Row],[Altura]]&lt;=0,CSV[[#This Row],[Altura]],0)</f>
        <v>0</v>
      </c>
      <c r="I8192" s="2">
        <f>RADIANS(CSV[[#This Row],[lon]])-RADIANS(A8191)</f>
        <v>1.9749394075674331E-7</v>
      </c>
      <c r="J8192" s="2">
        <f>RADIANS(CSV[[#This Row],[lat]])-RADIANS(B8191)</f>
        <v>-9.2456422609576983E-7</v>
      </c>
      <c r="K8192" s="2">
        <f>RADIANS(CSV[[#This Row],[lon]])</f>
        <v>0.74275584811099726</v>
      </c>
      <c r="L8192" s="2">
        <f>RADIANS(CSV[[#This Row],[lat]])</f>
        <v>-0.11506203256693313</v>
      </c>
      <c r="M8192" s="2">
        <f>SIN(CSV[[#This Row],[dlon]]/2)*SIN(CSV[[#This Row],[dlon]]/2)</f>
        <v>9.7509641589069774E-15</v>
      </c>
      <c r="N8192" s="2">
        <f>SIN(CSV[[#This Row],[dlat]]/2)*SIN(CSV[[#This Row],[dlat]]/2)</f>
        <v>2.1370475204400222E-13</v>
      </c>
      <c r="O8192" s="2">
        <f>COS(RADIANS(CSV[[#This Row],[lat]]))</f>
        <v>0.99338766437128112</v>
      </c>
      <c r="P8192" s="2">
        <f>CSV[[#This Row],[sindlon]]+CSV[[#This Row],[cosradlat]]*O8191*CSV[[#This Row],[sindlat]]</f>
        <v>2.2063890745427441E-13</v>
      </c>
      <c r="Q8192" s="2">
        <f>2*ASIN(SQRT(CSV[[#This Row],[Columna1]]))*6367445</f>
        <v>5.981860036254087</v>
      </c>
      <c r="R8192" s="2" t="e" vm="1">
        <f ca="1">_xlfn.CONCAT(CSV[[#This Row],[lon]],",",CSV[[#This Row],[lat]],";",CSV[[#This Row],[alt]])</f>
        <v>#NAME?</v>
      </c>
    </row>
    <row r="8193" spans="1:18" x14ac:dyDescent="0.25">
      <c r="A8193">
        <v>42.556797349825501</v>
      </c>
      <c r="B8193">
        <v>-6.5926087461411953</v>
      </c>
      <c r="C8193">
        <v>546.20001220703125</v>
      </c>
      <c r="D8193" s="1">
        <v>42854.549259259256</v>
      </c>
      <c r="E8193" s="1">
        <f>CSV[[#This Row],[Column4]]-D8192</f>
        <v>1.1574069503694773E-5</v>
      </c>
      <c r="F8193">
        <f>CSV[[#This Row],[alt]]-C8192</f>
        <v>0.4000244140625</v>
      </c>
      <c r="G8193">
        <f>IF(CSV[[#This Row],[Altura]]&gt;0,CSV[[#This Row],[Altura]],0)</f>
        <v>0.4000244140625</v>
      </c>
      <c r="H8193">
        <f>IF(CSV[[#This Row],[Altura]]&lt;=0,CSV[[#This Row],[Altura]],0)</f>
        <v>0</v>
      </c>
      <c r="I8193" s="2">
        <f>RADIANS(CSV[[#This Row],[lon]])-RADIANS(A8192)</f>
        <v>3.8474745478467298E-7</v>
      </c>
      <c r="J8193" s="2">
        <f>RADIANS(CSV[[#This Row],[lat]])-RADIANS(B8192)</f>
        <v>-6.9634900573545266E-7</v>
      </c>
      <c r="K8193" s="2">
        <f>RADIANS(CSV[[#This Row],[lon]])</f>
        <v>0.74275623285845205</v>
      </c>
      <c r="L8193" s="2">
        <f>RADIANS(CSV[[#This Row],[lat]])</f>
        <v>-0.11506272891593887</v>
      </c>
      <c r="M8193" s="2">
        <f>SIN(CSV[[#This Row],[dlon]]/2)*SIN(CSV[[#This Row],[dlon]]/2)</f>
        <v>3.7007650990820535E-14</v>
      </c>
      <c r="N8193" s="2">
        <f>SIN(CSV[[#This Row],[dlat]]/2)*SIN(CSV[[#This Row],[dlat]]/2)</f>
        <v>1.2122548444718347E-13</v>
      </c>
      <c r="O8193" s="2">
        <f>COS(RADIANS(CSV[[#This Row],[lat]]))</f>
        <v>0.99338758442438713</v>
      </c>
      <c r="P8193" s="2">
        <f>CSV[[#This Row],[sindlon]]+CSV[[#This Row],[cosradlat]]*O8192*CSV[[#This Row],[sindlat]]</f>
        <v>1.5663525897038056E-13</v>
      </c>
      <c r="Q8193" s="2">
        <f>2*ASIN(SQRT(CSV[[#This Row],[Columna1]]))*6367445</f>
        <v>5.0401093936184704</v>
      </c>
      <c r="R8193" s="2" t="e" vm="1">
        <f ca="1">_xlfn.CONCAT(CSV[[#This Row],[lon]],",",CSV[[#This Row],[lat]],";",CSV[[#This Row],[alt]])</f>
        <v>#NAME?</v>
      </c>
    </row>
    <row r="8194" spans="1:18" x14ac:dyDescent="0.25">
      <c r="A8194">
        <v>42.556829368695617</v>
      </c>
      <c r="B8194">
        <v>-6.5926198102533817</v>
      </c>
      <c r="C8194">
        <v>546.5999755859375</v>
      </c>
      <c r="D8194" s="1">
        <v>42854.549270833333</v>
      </c>
      <c r="E8194" s="1">
        <f>CSV[[#This Row],[Column4]]-D8193</f>
        <v>1.1574076779652387E-5</v>
      </c>
      <c r="F8194">
        <f>CSV[[#This Row],[alt]]-C8193</f>
        <v>0.39996337890625</v>
      </c>
      <c r="G8194">
        <f>IF(CSV[[#This Row],[Altura]]&gt;0,CSV[[#This Row],[Altura]],0)</f>
        <v>0.39996337890625</v>
      </c>
      <c r="H8194">
        <f>IF(CSV[[#This Row],[Altura]]&lt;=0,CSV[[#This Row],[Altura]],0)</f>
        <v>0</v>
      </c>
      <c r="I8194" s="2">
        <f>RADIANS(CSV[[#This Row],[lon]])-RADIANS(A8193)</f>
        <v>5.5883470628792509E-7</v>
      </c>
      <c r="J8194" s="2">
        <f>RADIANS(CSV[[#This Row],[lat]])-RADIANS(B8193)</f>
        <v>-1.9310518646620256E-7</v>
      </c>
      <c r="K8194" s="2">
        <f>RADIANS(CSV[[#This Row],[lon]])</f>
        <v>0.74275679169315834</v>
      </c>
      <c r="L8194" s="2">
        <f>RADIANS(CSV[[#This Row],[lat]])</f>
        <v>-0.11506292202112534</v>
      </c>
      <c r="M8194" s="2">
        <f>SIN(CSV[[#This Row],[dlon]]/2)*SIN(CSV[[#This Row],[dlon]]/2)</f>
        <v>7.8074057237975831E-14</v>
      </c>
      <c r="N8194" s="2">
        <f>SIN(CSV[[#This Row],[dlat]]/2)*SIN(CSV[[#This Row],[dlat]]/2)</f>
        <v>9.3224032600366864E-15</v>
      </c>
      <c r="O8194" s="2">
        <f>COS(RADIANS(CSV[[#This Row],[lat]]))</f>
        <v>0.9933875622541547</v>
      </c>
      <c r="P8194" s="2">
        <f>CSV[[#This Row],[sindlon]]+CSV[[#This Row],[cosradlat]]*O8193*CSV[[#This Row],[sindlat]]</f>
        <v>8.7273580696792358E-14</v>
      </c>
      <c r="Q8194" s="2">
        <f>2*ASIN(SQRT(CSV[[#This Row],[Columna1]]))*6367445</f>
        <v>3.7621542287134937</v>
      </c>
      <c r="R8194" s="2" t="e" vm="1">
        <f ca="1">_xlfn.CONCAT(CSV[[#This Row],[lon]],",",CSV[[#This Row],[lat]],";",CSV[[#This Row],[alt]])</f>
        <v>#NAME?</v>
      </c>
    </row>
    <row r="8195" spans="1:18" x14ac:dyDescent="0.25">
      <c r="A8195">
        <v>42.556907739490271</v>
      </c>
      <c r="B8195">
        <v>-6.5925891324877739</v>
      </c>
      <c r="C8195">
        <v>547.5999755859375</v>
      </c>
      <c r="D8195" s="1">
        <v>42854.549293981479</v>
      </c>
      <c r="E8195" s="1">
        <f>CSV[[#This Row],[Column4]]-D8194</f>
        <v>2.314814628334716E-5</v>
      </c>
      <c r="F8195">
        <f>CSV[[#This Row],[alt]]-C8194</f>
        <v>1</v>
      </c>
      <c r="G8195">
        <f>IF(CSV[[#This Row],[Altura]]&gt;0,CSV[[#This Row],[Altura]],0)</f>
        <v>1</v>
      </c>
      <c r="H8195">
        <f>IF(CSV[[#This Row],[Altura]]&lt;=0,CSV[[#This Row],[Altura]],0)</f>
        <v>0</v>
      </c>
      <c r="I8195" s="2">
        <f>RADIANS(CSV[[#This Row],[lon]])-RADIANS(A8194)</f>
        <v>1.3678284040974376E-6</v>
      </c>
      <c r="J8195" s="2">
        <f>RADIANS(CSV[[#This Row],[lat]])-RADIANS(B8194)</f>
        <v>5.354280170066783E-7</v>
      </c>
      <c r="K8195" s="2">
        <f>RADIANS(CSV[[#This Row],[lon]])</f>
        <v>0.74275815952156243</v>
      </c>
      <c r="L8195" s="2">
        <f>RADIANS(CSV[[#This Row],[lat]])</f>
        <v>-0.11506238659310833</v>
      </c>
      <c r="M8195" s="2">
        <f>SIN(CSV[[#This Row],[dlon]]/2)*SIN(CSV[[#This Row],[dlon]]/2)</f>
        <v>4.6773863576386271E-13</v>
      </c>
      <c r="N8195" s="2">
        <f>SIN(CSV[[#This Row],[dlat]]/2)*SIN(CSV[[#This Row],[dlat]]/2)</f>
        <v>7.1670790348924243E-14</v>
      </c>
      <c r="O8195" s="2">
        <f>COS(RADIANS(CSV[[#This Row],[lat]]))</f>
        <v>0.9933876237260717</v>
      </c>
      <c r="P8195" s="2">
        <f>CSV[[#This Row],[sindlon]]+CSV[[#This Row],[cosradlat]]*O8194*CSV[[#This Row],[sindlat]]</f>
        <v>5.3846472696813905E-13</v>
      </c>
      <c r="Q8195" s="2">
        <f>2*ASIN(SQRT(CSV[[#This Row],[Columna1]]))*6367445</f>
        <v>9.3448821268201101</v>
      </c>
      <c r="R8195" s="2" t="e" vm="1">
        <f ca="1">_xlfn.CONCAT(CSV[[#This Row],[lon]],",",CSV[[#This Row],[lat]],";",CSV[[#This Row],[alt]])</f>
        <v>#NAME?</v>
      </c>
    </row>
    <row r="8196" spans="1:18" x14ac:dyDescent="0.25">
      <c r="A8196">
        <v>42.556949816644192</v>
      </c>
      <c r="B8196">
        <v>-6.5926010347902784</v>
      </c>
      <c r="C8196">
        <v>548</v>
      </c>
      <c r="D8196" s="1">
        <v>42854.549305555556</v>
      </c>
      <c r="E8196" s="1">
        <f>CSV[[#This Row],[Column4]]-D8195</f>
        <v>1.1574076779652387E-5</v>
      </c>
      <c r="F8196">
        <f>CSV[[#This Row],[alt]]-C8195</f>
        <v>0.4000244140625</v>
      </c>
      <c r="G8196">
        <f>IF(CSV[[#This Row],[Altura]]&gt;0,CSV[[#This Row],[Altura]],0)</f>
        <v>0.4000244140625</v>
      </c>
      <c r="H8196">
        <f>IF(CSV[[#This Row],[Altura]]&lt;=0,CSV[[#This Row],[Altura]],0)</f>
        <v>0</v>
      </c>
      <c r="I8196" s="2">
        <f>RADIANS(CSV[[#This Row],[lon]])-RADIANS(A8195)</f>
        <v>7.3438487580013145E-7</v>
      </c>
      <c r="J8196" s="2">
        <f>RADIANS(CSV[[#This Row],[lat]])-RADIANS(B8195)</f>
        <v>-2.0773436726351235E-7</v>
      </c>
      <c r="K8196" s="2">
        <f>RADIANS(CSV[[#This Row],[lon]])</f>
        <v>0.74275889390643823</v>
      </c>
      <c r="L8196" s="2">
        <f>RADIANS(CSV[[#This Row],[lat]])</f>
        <v>-0.11506259432747559</v>
      </c>
      <c r="M8196" s="2">
        <f>SIN(CSV[[#This Row],[dlon]]/2)*SIN(CSV[[#This Row],[dlon]]/2)</f>
        <v>1.3483028645098757E-13</v>
      </c>
      <c r="N8196" s="2">
        <f>SIN(CSV[[#This Row],[dlat]]/2)*SIN(CSV[[#This Row],[dlat]]/2)</f>
        <v>1.078839183559292E-14</v>
      </c>
      <c r="O8196" s="2">
        <f>COS(RADIANS(CSV[[#This Row],[lat]]))</f>
        <v>0.9933875998763454</v>
      </c>
      <c r="P8196" s="2">
        <f>CSV[[#This Row],[sindlon]]+CSV[[#This Row],[cosradlat]]*O8195*CSV[[#This Row],[sindlat]]</f>
        <v>1.454764759250327E-13</v>
      </c>
      <c r="Q8196" s="2">
        <f>2*ASIN(SQRT(CSV[[#This Row],[Columna1]]))*6367445</f>
        <v>4.8572626054237276</v>
      </c>
      <c r="R8196" s="2" t="e" vm="1">
        <f ca="1">_xlfn.CONCAT(CSV[[#This Row],[lon]],",",CSV[[#This Row],[lat]],";",CSV[[#This Row],[alt]])</f>
        <v>#NAME?</v>
      </c>
    </row>
    <row r="8197" spans="1:18" x14ac:dyDescent="0.25">
      <c r="A8197">
        <v>42.556985188275576</v>
      </c>
      <c r="B8197">
        <v>-6.592639172449708</v>
      </c>
      <c r="C8197">
        <v>548.20001220703125</v>
      </c>
      <c r="D8197" s="1">
        <v>42854.549317129633</v>
      </c>
      <c r="E8197" s="1">
        <f>CSV[[#This Row],[Column4]]-D8196</f>
        <v>1.1574076779652387E-5</v>
      </c>
      <c r="F8197">
        <f>CSV[[#This Row],[alt]]-C8196</f>
        <v>0.20001220703125</v>
      </c>
      <c r="G8197">
        <f>IF(CSV[[#This Row],[Altura]]&gt;0,CSV[[#This Row],[Altura]],0)</f>
        <v>0.20001220703125</v>
      </c>
      <c r="H8197">
        <f>IF(CSV[[#This Row],[Altura]]&lt;=0,CSV[[#This Row],[Altura]],0)</f>
        <v>0</v>
      </c>
      <c r="I8197" s="2">
        <f>RADIANS(CSV[[#This Row],[lon]])-RADIANS(A8196)</f>
        <v>6.1735142953267541E-7</v>
      </c>
      <c r="J8197" s="2">
        <f>RADIANS(CSV[[#This Row],[lat]])-RADIANS(B8196)</f>
        <v>-6.6562772604861209E-7</v>
      </c>
      <c r="K8197" s="2">
        <f>RADIANS(CSV[[#This Row],[lon]])</f>
        <v>0.74275951125786777</v>
      </c>
      <c r="L8197" s="2">
        <f>RADIANS(CSV[[#This Row],[lat]])</f>
        <v>-0.11506325995520164</v>
      </c>
      <c r="M8197" s="2">
        <f>SIN(CSV[[#This Row],[dlon]]/2)*SIN(CSV[[#This Row],[dlon]]/2)</f>
        <v>9.5280696886506436E-14</v>
      </c>
      <c r="N8197" s="2">
        <f>SIN(CSV[[#This Row],[dlat]]/2)*SIN(CSV[[#This Row],[dlat]]/2)</f>
        <v>1.1076506742115745E-13</v>
      </c>
      <c r="O8197" s="2">
        <f>COS(RADIANS(CSV[[#This Row],[lat]]))</f>
        <v>0.99338752345615888</v>
      </c>
      <c r="P8197" s="2">
        <f>CSV[[#This Row],[sindlon]]+CSV[[#This Row],[cosradlat]]*O8196*CSV[[#This Row],[sindlat]]</f>
        <v>2.0458575308149962E-13</v>
      </c>
      <c r="Q8197" s="2">
        <f>2*ASIN(SQRT(CSV[[#This Row],[Columna1]]))*6367445</f>
        <v>5.760138043582411</v>
      </c>
      <c r="R8197" s="2" t="e" vm="1">
        <f ca="1">_xlfn.CONCAT(CSV[[#This Row],[lon]],",",CSV[[#This Row],[lat]],";",CSV[[#This Row],[alt]])</f>
        <v>#NAME?</v>
      </c>
    </row>
    <row r="8198" spans="1:18" x14ac:dyDescent="0.25">
      <c r="A8198">
        <v>42.556992061436176</v>
      </c>
      <c r="B8198">
        <v>-6.5928224846720704</v>
      </c>
      <c r="C8198">
        <v>548.20001220703125</v>
      </c>
      <c r="D8198" s="1">
        <v>42854.549351851849</v>
      </c>
      <c r="E8198" s="1">
        <f>CSV[[#This Row],[Column4]]-D8197</f>
        <v>3.4722215787041932E-5</v>
      </c>
      <c r="F8198">
        <f>CSV[[#This Row],[alt]]-C8197</f>
        <v>0</v>
      </c>
      <c r="G8198">
        <f>IF(CSV[[#This Row],[Altura]]&gt;0,CSV[[#This Row],[Altura]],0)</f>
        <v>0</v>
      </c>
      <c r="H8198">
        <f>IF(CSV[[#This Row],[Altura]]&lt;=0,CSV[[#This Row],[Altura]],0)</f>
        <v>0</v>
      </c>
      <c r="I8198" s="2">
        <f>RADIANS(CSV[[#This Row],[lon]])-RADIANS(A8197)</f>
        <v>1.1995928250740917E-7</v>
      </c>
      <c r="J8198" s="2">
        <f>RADIANS(CSV[[#This Row],[lat]])-RADIANS(B8197)</f>
        <v>-3.1994018393766144E-6</v>
      </c>
      <c r="K8198" s="2">
        <f>RADIANS(CSV[[#This Row],[lon]])</f>
        <v>0.74275963121715027</v>
      </c>
      <c r="L8198" s="2">
        <f>RADIANS(CSV[[#This Row],[lat]])</f>
        <v>-0.11506645935704102</v>
      </c>
      <c r="M8198" s="2">
        <f>SIN(CSV[[#This Row],[dlon]]/2)*SIN(CSV[[#This Row],[dlon]]/2)</f>
        <v>3.597557364923096E-15</v>
      </c>
      <c r="N8198" s="2">
        <f>SIN(CSV[[#This Row],[dlat]]/2)*SIN(CSV[[#This Row],[dlat]]/2)</f>
        <v>2.5590430324494328E-12</v>
      </c>
      <c r="O8198" s="2">
        <f>COS(RADIANS(CSV[[#This Row],[lat]]))</f>
        <v>0.99338715612925232</v>
      </c>
      <c r="P8198" s="2">
        <f>CSV[[#This Row],[sindlon]]+CSV[[#This Row],[cosradlat]]*O8197*CSV[[#This Row],[sindlat]]</f>
        <v>2.5289083257338653E-12</v>
      </c>
      <c r="Q8198" s="2">
        <f>2*ASIN(SQRT(CSV[[#This Row],[Columna1]]))*6367445</f>
        <v>20.25171192912789</v>
      </c>
      <c r="R8198" s="2" t="e" vm="1">
        <f ca="1">_xlfn.CONCAT(CSV[[#This Row],[lon]],",",CSV[[#This Row],[lat]],";",CSV[[#This Row],[alt]])</f>
        <v>#NAME?</v>
      </c>
    </row>
    <row r="8199" spans="1:18" x14ac:dyDescent="0.25">
      <c r="A8199">
        <v>42.556836241856217</v>
      </c>
      <c r="B8199">
        <v>-6.5930716786533594</v>
      </c>
      <c r="C8199">
        <v>547.79998779296875</v>
      </c>
      <c r="D8199" s="1">
        <v>42854.549398148149</v>
      </c>
      <c r="E8199" s="1">
        <f>CSV[[#This Row],[Column4]]-D8198</f>
        <v>4.6296299842651933E-5</v>
      </c>
      <c r="F8199">
        <f>CSV[[#This Row],[alt]]-C8198</f>
        <v>-0.4000244140625</v>
      </c>
      <c r="G8199">
        <f>IF(CSV[[#This Row],[Altura]]&gt;0,CSV[[#This Row],[Altura]],0)</f>
        <v>0</v>
      </c>
      <c r="H8199">
        <f>IF(CSV[[#This Row],[Altura]]&lt;=0,CSV[[#This Row],[Altura]],0)</f>
        <v>-0.4000244140625</v>
      </c>
      <c r="I8199" s="2">
        <f>RADIANS(CSV[[#This Row],[lon]])-RADIANS(A8198)</f>
        <v>-2.7195647094302444E-6</v>
      </c>
      <c r="J8199" s="2">
        <f>RADIANS(CSV[[#This Row],[lat]])-RADIANS(B8198)</f>
        <v>-4.3492554496482594E-6</v>
      </c>
      <c r="K8199" s="2">
        <f>RADIANS(CSV[[#This Row],[lon]])</f>
        <v>0.74275691165244084</v>
      </c>
      <c r="L8199" s="2">
        <f>RADIANS(CSV[[#This Row],[lat]])</f>
        <v>-0.11507080861249067</v>
      </c>
      <c r="M8199" s="2">
        <f>SIN(CSV[[#This Row],[dlon]]/2)*SIN(CSV[[#This Row],[dlon]]/2)</f>
        <v>1.8490080521934626E-12</v>
      </c>
      <c r="N8199" s="2">
        <f>SIN(CSV[[#This Row],[dlat]]/2)*SIN(CSV[[#This Row],[dlat]]/2)</f>
        <v>4.7290057415663159E-12</v>
      </c>
      <c r="O8199" s="2">
        <f>COS(RADIANS(CSV[[#This Row],[lat]]))</f>
        <v>0.99338665677005855</v>
      </c>
      <c r="P8199" s="2">
        <f>CSV[[#This Row],[sindlon]]+CSV[[#This Row],[cosradlat]]*O8198*CSV[[#This Row],[sindlat]]</f>
        <v>6.5156738926592092E-12</v>
      </c>
      <c r="Q8199" s="2">
        <f>2*ASIN(SQRT(CSV[[#This Row],[Columna1]]))*6367445</f>
        <v>32.506848556199444</v>
      </c>
      <c r="R8199" s="2" t="e" vm="1">
        <f ca="1">_xlfn.CONCAT(CSV[[#This Row],[lon]],",",CSV[[#This Row],[lat]],";",CSV[[#This Row],[alt]])</f>
        <v>#NAME?</v>
      </c>
    </row>
    <row r="8200" spans="1:18" x14ac:dyDescent="0.25">
      <c r="A8200">
        <v>42.556792739778757</v>
      </c>
      <c r="B8200">
        <v>-6.5931372251361609</v>
      </c>
      <c r="C8200">
        <v>547.79998779296875</v>
      </c>
      <c r="D8200" s="1">
        <v>42854.549409722225</v>
      </c>
      <c r="E8200" s="1">
        <f>CSV[[#This Row],[Column4]]-D8199</f>
        <v>1.1574076779652387E-5</v>
      </c>
      <c r="F8200">
        <f>CSV[[#This Row],[alt]]-C8199</f>
        <v>0</v>
      </c>
      <c r="G8200">
        <f>IF(CSV[[#This Row],[Altura]]&gt;0,CSV[[#This Row],[Altura]],0)</f>
        <v>0</v>
      </c>
      <c r="H8200">
        <f>IF(CSV[[#This Row],[Altura]]&lt;=0,CSV[[#This Row],[Altura]],0)</f>
        <v>0</v>
      </c>
      <c r="I8200" s="2">
        <f>RADIANS(CSV[[#This Row],[lon]])-RADIANS(A8199)</f>
        <v>-7.5925448317359923E-7</v>
      </c>
      <c r="J8200" s="2">
        <f>RADIANS(CSV[[#This Row],[lat]])-RADIANS(B8199)</f>
        <v>-1.1440019379860278E-6</v>
      </c>
      <c r="K8200" s="2">
        <f>RADIANS(CSV[[#This Row],[lon]])</f>
        <v>0.74275615239795767</v>
      </c>
      <c r="L8200" s="2">
        <f>RADIANS(CSV[[#This Row],[lat]])</f>
        <v>-0.11507195261442865</v>
      </c>
      <c r="M8200" s="2">
        <f>SIN(CSV[[#This Row],[dlon]]/2)*SIN(CSV[[#This Row],[dlon]]/2)</f>
        <v>1.4411684255479539E-13</v>
      </c>
      <c r="N8200" s="2">
        <f>SIN(CSV[[#This Row],[dlat]]/2)*SIN(CSV[[#This Row],[dlat]]/2)</f>
        <v>3.2718510852891111E-13</v>
      </c>
      <c r="O8200" s="2">
        <f>COS(RADIANS(CSV[[#This Row],[lat]]))</f>
        <v>0.99338652541850481</v>
      </c>
      <c r="P8200" s="2">
        <f>CSV[[#This Row],[sindlon]]+CSV[[#This Row],[cosradlat]]*O8199*CSV[[#This Row],[sindlat]]</f>
        <v>4.669886434156975E-13</v>
      </c>
      <c r="Q8200" s="2">
        <f>2*ASIN(SQRT(CSV[[#This Row],[Columna1]]))*6367445</f>
        <v>8.7025866789812927</v>
      </c>
      <c r="R8200" s="2" t="e" vm="1">
        <f ca="1">_xlfn.CONCAT(CSV[[#This Row],[lon]],",",CSV[[#This Row],[lat]],";",CSV[[#This Row],[alt]])</f>
        <v>#NAME?</v>
      </c>
    </row>
    <row r="8201" spans="1:18" x14ac:dyDescent="0.25">
      <c r="A8201">
        <v>42.556571289896965</v>
      </c>
      <c r="B8201">
        <v>-6.5934757702052593</v>
      </c>
      <c r="C8201">
        <v>547</v>
      </c>
      <c r="D8201" s="1">
        <v>42854.549467592595</v>
      </c>
      <c r="E8201" s="1">
        <f>CSV[[#This Row],[Column4]]-D8200</f>
        <v>5.7870369346346706E-5</v>
      </c>
      <c r="F8201">
        <f>CSV[[#This Row],[alt]]-C8200</f>
        <v>-0.79998779296875</v>
      </c>
      <c r="G8201">
        <f>IF(CSV[[#This Row],[Altura]]&gt;0,CSV[[#This Row],[Altura]],0)</f>
        <v>0</v>
      </c>
      <c r="H8201">
        <f>IF(CSV[[#This Row],[Altura]]&lt;=0,CSV[[#This Row],[Altura]],0)</f>
        <v>-0.79998779296875</v>
      </c>
      <c r="I8201" s="2">
        <f>RADIANS(CSV[[#This Row],[lon]])-RADIANS(A8200)</f>
        <v>-3.8650295653974709E-6</v>
      </c>
      <c r="J8201" s="2">
        <f>RADIANS(CSV[[#This Row],[lat]])-RADIANS(B8200)</f>
        <v>-5.9087261221613119E-6</v>
      </c>
      <c r="K8201" s="2">
        <f>RADIANS(CSV[[#This Row],[lon]])</f>
        <v>0.74275228736839227</v>
      </c>
      <c r="L8201" s="2">
        <f>RADIANS(CSV[[#This Row],[lat]])</f>
        <v>-0.11507786134055081</v>
      </c>
      <c r="M8201" s="2">
        <f>SIN(CSV[[#This Row],[dlon]]/2)*SIN(CSV[[#This Row],[dlon]]/2)</f>
        <v>3.7346133853444916E-12</v>
      </c>
      <c r="N8201" s="2">
        <f>SIN(CSV[[#This Row],[dlat]]/2)*SIN(CSV[[#This Row],[dlat]]/2)</f>
        <v>8.7282610966524692E-12</v>
      </c>
      <c r="O8201" s="2">
        <f>COS(RADIANS(CSV[[#This Row],[lat]]))</f>
        <v>0.99338584697207033</v>
      </c>
      <c r="P8201" s="2">
        <f>CSV[[#This Row],[sindlon]]+CSV[[#This Row],[cosradlat]]*O8200*CSV[[#This Row],[sindlat]]</f>
        <v>1.2347802090781039E-11</v>
      </c>
      <c r="Q8201" s="2">
        <f>2*ASIN(SQRT(CSV[[#This Row],[Columna1]]))*6367445</f>
        <v>44.749689682263416</v>
      </c>
      <c r="R8201" s="2" t="e" vm="1">
        <f ca="1">_xlfn.CONCAT(CSV[[#This Row],[lon]],",",CSV[[#This Row],[lat]],";",CSV[[#This Row],[alt]])</f>
        <v>#NAME?</v>
      </c>
    </row>
    <row r="8202" spans="1:18" x14ac:dyDescent="0.25">
      <c r="A8202">
        <v>42.556439358741045</v>
      </c>
      <c r="B8202">
        <v>-6.5936940349638462</v>
      </c>
      <c r="C8202">
        <v>546.20001220703125</v>
      </c>
      <c r="D8202" s="1">
        <v>42854.549502314818</v>
      </c>
      <c r="E8202" s="1">
        <f>CSV[[#This Row],[Column4]]-D8201</f>
        <v>3.4722223062999547E-5</v>
      </c>
      <c r="F8202">
        <f>CSV[[#This Row],[alt]]-C8201</f>
        <v>-0.79998779296875</v>
      </c>
      <c r="G8202">
        <f>IF(CSV[[#This Row],[Altura]]&gt;0,CSV[[#This Row],[Altura]],0)</f>
        <v>0</v>
      </c>
      <c r="H8202">
        <f>IF(CSV[[#This Row],[Altura]]&lt;=0,CSV[[#This Row],[Altura]],0)</f>
        <v>-0.79998779296875</v>
      </c>
      <c r="I8202" s="2">
        <f>RADIANS(CSV[[#This Row],[lon]])-RADIANS(A8201)</f>
        <v>-2.3026330567832431E-6</v>
      </c>
      <c r="J8202" s="2">
        <f>RADIANS(CSV[[#This Row],[lat]])-RADIANS(B8201)</f>
        <v>-3.8094386784065515E-6</v>
      </c>
      <c r="K8202" s="2">
        <f>RADIANS(CSV[[#This Row],[lon]])</f>
        <v>0.74274998473533549</v>
      </c>
      <c r="L8202" s="2">
        <f>RADIANS(CSV[[#This Row],[lat]])</f>
        <v>-0.11508167077922922</v>
      </c>
      <c r="M8202" s="2">
        <f>SIN(CSV[[#This Row],[dlon]]/2)*SIN(CSV[[#This Row],[dlon]]/2)</f>
        <v>1.3255297485471499E-12</v>
      </c>
      <c r="N8202" s="2">
        <f>SIN(CSV[[#This Row],[dlat]]/2)*SIN(CSV[[#This Row],[dlat]]/2)</f>
        <v>3.627955761130576E-12</v>
      </c>
      <c r="O8202" s="2">
        <f>COS(RADIANS(CSV[[#This Row],[lat]]))</f>
        <v>0.99338540954974186</v>
      </c>
      <c r="P8202" s="2">
        <f>CSV[[#This Row],[sindlon]]+CSV[[#This Row],[cosradlat]]*O8201*CSV[[#This Row],[sindlat]]</f>
        <v>4.9056509363140843E-12</v>
      </c>
      <c r="Q8202" s="2">
        <f>2*ASIN(SQRT(CSV[[#This Row],[Columna1]]))*6367445</f>
        <v>28.206131044886497</v>
      </c>
      <c r="R8202" s="2" t="e" vm="1">
        <f ca="1">_xlfn.CONCAT(CSV[[#This Row],[lon]],",",CSV[[#This Row],[lat]],";",CSV[[#This Row],[alt]])</f>
        <v>#NAME?</v>
      </c>
    </row>
    <row r="8203" spans="1:18" x14ac:dyDescent="0.25">
      <c r="A8203">
        <v>42.556053875014186</v>
      </c>
      <c r="B8203">
        <v>-6.5943292155861863</v>
      </c>
      <c r="C8203">
        <v>546.4000244140625</v>
      </c>
      <c r="D8203" s="1">
        <v>42854.54959490741</v>
      </c>
      <c r="E8203" s="1">
        <f>CSV[[#This Row],[Column4]]-D8202</f>
        <v>9.2592592409346253E-5</v>
      </c>
      <c r="F8203">
        <f>CSV[[#This Row],[alt]]-C8202</f>
        <v>0.20001220703125</v>
      </c>
      <c r="G8203">
        <f>IF(CSV[[#This Row],[Altura]]&gt;0,CSV[[#This Row],[Altura]],0)</f>
        <v>0.20001220703125</v>
      </c>
      <c r="H8203">
        <f>IF(CSV[[#This Row],[Altura]]&lt;=0,CSV[[#This Row],[Altura]],0)</f>
        <v>0</v>
      </c>
      <c r="I8203" s="2">
        <f>RADIANS(CSV[[#This Row],[lon]])-RADIANS(A8202)</f>
        <v>-6.7279602464775934E-6</v>
      </c>
      <c r="J8203" s="2">
        <f>RADIANS(CSV[[#This Row],[lat]])-RADIANS(B8202)</f>
        <v>-1.1085993204706934E-5</v>
      </c>
      <c r="K8203" s="2">
        <f>RADIANS(CSV[[#This Row],[lon]])</f>
        <v>0.74274325677508901</v>
      </c>
      <c r="L8203" s="2">
        <f>RADIANS(CSV[[#This Row],[lat]])</f>
        <v>-0.11509275677243393</v>
      </c>
      <c r="M8203" s="2">
        <f>SIN(CSV[[#This Row],[dlon]]/2)*SIN(CSV[[#This Row],[dlon]]/2)</f>
        <v>1.1316362269503024E-11</v>
      </c>
      <c r="N8203" s="2">
        <f>SIN(CSV[[#This Row],[dlat]]/2)*SIN(CSV[[#This Row],[dlat]]/2)</f>
        <v>3.0724811333387407E-11</v>
      </c>
      <c r="O8203" s="2">
        <f>COS(RADIANS(CSV[[#This Row],[lat]]))</f>
        <v>0.99338413650827384</v>
      </c>
      <c r="P8203" s="2">
        <f>CSV[[#This Row],[sindlon]]+CSV[[#This Row],[cosradlat]]*O8202*CSV[[#This Row],[sindlat]]</f>
        <v>4.1636014957125708E-11</v>
      </c>
      <c r="Q8203" s="2">
        <f>2*ASIN(SQRT(CSV[[#This Row],[Columna1]]))*6367445</f>
        <v>82.173119831392668</v>
      </c>
      <c r="R8203" s="2" t="e" vm="1">
        <f ca="1">_xlfn.CONCAT(CSV[[#This Row],[lon]],",",CSV[[#This Row],[lat]],";",CSV[[#This Row],[alt]])</f>
        <v>#NAME?</v>
      </c>
    </row>
    <row r="8204" spans="1:18" x14ac:dyDescent="0.25">
      <c r="A8204">
        <v>42.555840220302343</v>
      </c>
      <c r="B8204">
        <v>-6.5946692693978548</v>
      </c>
      <c r="C8204">
        <v>546</v>
      </c>
      <c r="D8204" s="1">
        <v>42854.549641203703</v>
      </c>
      <c r="E8204" s="1">
        <f>CSV[[#This Row],[Column4]]-D8203</f>
        <v>4.6296292566694319E-5</v>
      </c>
      <c r="F8204">
        <f>CSV[[#This Row],[alt]]-C8203</f>
        <v>-0.4000244140625</v>
      </c>
      <c r="G8204">
        <f>IF(CSV[[#This Row],[Altura]]&gt;0,CSV[[#This Row],[Altura]],0)</f>
        <v>0</v>
      </c>
      <c r="H8204">
        <f>IF(CSV[[#This Row],[Altura]]&lt;=0,CSV[[#This Row],[Altura]],0)</f>
        <v>-0.4000244140625</v>
      </c>
      <c r="I8204" s="2">
        <f>RADIANS(CSV[[#This Row],[lon]])-RADIANS(A8203)</f>
        <v>-3.728978184125431E-6</v>
      </c>
      <c r="J8204" s="2">
        <f>RADIANS(CSV[[#This Row],[lat]])-RADIANS(B8203)</f>
        <v>-5.9350586475714895E-6</v>
      </c>
      <c r="K8204" s="2">
        <f>RADIANS(CSV[[#This Row],[lon]])</f>
        <v>0.74273952779690489</v>
      </c>
      <c r="L8204" s="2">
        <f>RADIANS(CSV[[#This Row],[lat]])</f>
        <v>-0.1150986918310815</v>
      </c>
      <c r="M8204" s="2">
        <f>SIN(CSV[[#This Row],[dlon]]/2)*SIN(CSV[[#This Row],[dlon]]/2)</f>
        <v>3.4763195744168211E-12</v>
      </c>
      <c r="N8204" s="2">
        <f>SIN(CSV[[#This Row],[dlat]]/2)*SIN(CSV[[#This Row],[dlat]]/2)</f>
        <v>8.8062302875024301E-12</v>
      </c>
      <c r="O8204" s="2">
        <f>COS(RADIANS(CSV[[#This Row],[lat]]))</f>
        <v>0.993383454915575</v>
      </c>
      <c r="P8204" s="2">
        <f>CSV[[#This Row],[sindlon]]+CSV[[#This Row],[cosradlat]]*O8203*CSV[[#This Row],[sindlat]]</f>
        <v>1.2166407710064714E-11</v>
      </c>
      <c r="Q8204" s="2">
        <f>2*ASIN(SQRT(CSV[[#This Row],[Columna1]]))*6367445</f>
        <v>44.419777727840611</v>
      </c>
      <c r="R8204" s="2" t="e" vm="1">
        <f ca="1">_xlfn.CONCAT(CSV[[#This Row],[lon]],",",CSV[[#This Row],[lat]],";",CSV[[#This Row],[alt]])</f>
        <v>#NAME?</v>
      </c>
    </row>
    <row r="8205" spans="1:18" x14ac:dyDescent="0.25">
      <c r="A8205">
        <v>42.555790515616536</v>
      </c>
      <c r="B8205">
        <v>-6.5947581175714731</v>
      </c>
      <c r="C8205">
        <v>545.79998779296875</v>
      </c>
      <c r="D8205" s="1">
        <v>42854.54965277778</v>
      </c>
      <c r="E8205" s="1">
        <f>CSV[[#This Row],[Column4]]-D8204</f>
        <v>1.1574076779652387E-5</v>
      </c>
      <c r="F8205">
        <f>CSV[[#This Row],[alt]]-C8204</f>
        <v>-0.20001220703125</v>
      </c>
      <c r="G8205">
        <f>IF(CSV[[#This Row],[Altura]]&gt;0,CSV[[#This Row],[Altura]],0)</f>
        <v>0</v>
      </c>
      <c r="H8205">
        <f>IF(CSV[[#This Row],[Altura]]&lt;=0,CSV[[#This Row],[Altura]],0)</f>
        <v>-0.20001220703125</v>
      </c>
      <c r="I8205" s="2">
        <f>RADIANS(CSV[[#This Row],[lon]])-RADIANS(A8204)</f>
        <v>-8.6751042094324049E-7</v>
      </c>
      <c r="J8205" s="2">
        <f>RADIANS(CSV[[#This Row],[lat]])-RADIANS(B8204)</f>
        <v>-1.5506931640152377E-6</v>
      </c>
      <c r="K8205" s="2">
        <f>RADIANS(CSV[[#This Row],[lon]])</f>
        <v>0.74273866028648394</v>
      </c>
      <c r="L8205" s="2">
        <f>RADIANS(CSV[[#This Row],[lat]])</f>
        <v>-0.11510024252424551</v>
      </c>
      <c r="M8205" s="2">
        <f>SIN(CSV[[#This Row],[dlon]]/2)*SIN(CSV[[#This Row],[dlon]]/2)</f>
        <v>1.8814358261126779E-13</v>
      </c>
      <c r="N8205" s="2">
        <f>SIN(CSV[[#This Row],[dlat]]/2)*SIN(CSV[[#This Row],[dlat]]/2)</f>
        <v>6.0116232223077668E-13</v>
      </c>
      <c r="O8205" s="2">
        <f>COS(RADIANS(CSV[[#This Row],[lat]]))</f>
        <v>0.99338327682544636</v>
      </c>
      <c r="P8205" s="2">
        <f>CSV[[#This Row],[sindlon]]+CSV[[#This Row],[cosradlat]]*O8204*CSV[[#This Row],[sindlat]]</f>
        <v>7.8137688135938107E-13</v>
      </c>
      <c r="Q8205" s="2">
        <f>2*ASIN(SQRT(CSV[[#This Row],[Columna1]]))*6367445</f>
        <v>11.257072854634188</v>
      </c>
      <c r="R8205" s="2" t="e" vm="1">
        <f ca="1">_xlfn.CONCAT(CSV[[#This Row],[lon]],",",CSV[[#This Row],[lat]],";",CSV[[#This Row],[alt]])</f>
        <v>#NAME?</v>
      </c>
    </row>
    <row r="8206" spans="1:18" x14ac:dyDescent="0.25">
      <c r="A8206">
        <v>42.55572622641921</v>
      </c>
      <c r="B8206">
        <v>-6.5949627198278904</v>
      </c>
      <c r="C8206">
        <v>545.5999755859375</v>
      </c>
      <c r="D8206" s="1">
        <v>42854.549675925926</v>
      </c>
      <c r="E8206" s="1">
        <f>CSV[[#This Row],[Column4]]-D8205</f>
        <v>2.314814628334716E-5</v>
      </c>
      <c r="F8206">
        <f>CSV[[#This Row],[alt]]-C8205</f>
        <v>-0.20001220703125</v>
      </c>
      <c r="G8206">
        <f>IF(CSV[[#This Row],[Altura]]&gt;0,CSV[[#This Row],[Altura]],0)</f>
        <v>0</v>
      </c>
      <c r="H8206">
        <f>IF(CSV[[#This Row],[Altura]]&lt;=0,CSV[[#This Row],[Altura]],0)</f>
        <v>-0.20001220703125</v>
      </c>
      <c r="I8206" s="2">
        <f>RADIANS(CSV[[#This Row],[lon]])-RADIANS(A8205)</f>
        <v>-1.1220581668247576E-6</v>
      </c>
      <c r="J8206" s="2">
        <f>RADIANS(CSV[[#This Row],[lat]])-RADIANS(B8205)</f>
        <v>-3.5709830314978319E-6</v>
      </c>
      <c r="K8206" s="2">
        <f>RADIANS(CSV[[#This Row],[lon]])</f>
        <v>0.74273753822831712</v>
      </c>
      <c r="L8206" s="2">
        <f>RADIANS(CSV[[#This Row],[lat]])</f>
        <v>-0.11510381350727701</v>
      </c>
      <c r="M8206" s="2">
        <f>SIN(CSV[[#This Row],[dlon]]/2)*SIN(CSV[[#This Row],[dlon]]/2)</f>
        <v>3.1475363243450085E-13</v>
      </c>
      <c r="N8206" s="2">
        <f>SIN(CSV[[#This Row],[dlat]]/2)*SIN(CSV[[#This Row],[dlat]]/2)</f>
        <v>3.1879799528079735E-12</v>
      </c>
      <c r="O8206" s="2">
        <f>COS(RADIANS(CSV[[#This Row],[lat]]))</f>
        <v>0.9933828667050375</v>
      </c>
      <c r="P8206" s="2">
        <f>CSV[[#This Row],[sindlon]]+CSV[[#This Row],[cosradlat]]*O8205*CSV[[#This Row],[sindlat]]</f>
        <v>3.460683897802217E-12</v>
      </c>
      <c r="Q8206" s="2">
        <f>2*ASIN(SQRT(CSV[[#This Row],[Columna1]]))*6367445</f>
        <v>23.690605679127025</v>
      </c>
      <c r="R8206" s="2" t="e" vm="1">
        <f ca="1">_xlfn.CONCAT(CSV[[#This Row],[lon]],",",CSV[[#This Row],[lat]],";",CSV[[#This Row],[alt]])</f>
        <v>#NAME?</v>
      </c>
    </row>
    <row r="8207" spans="1:18" x14ac:dyDescent="0.25">
      <c r="A8207">
        <v>42.555770818144083</v>
      </c>
      <c r="B8207">
        <v>-6.5951765421777964</v>
      </c>
      <c r="C8207">
        <v>545.4000244140625</v>
      </c>
      <c r="D8207" s="1">
        <v>42854.549699074072</v>
      </c>
      <c r="E8207" s="1">
        <f>CSV[[#This Row],[Column4]]-D8206</f>
        <v>2.314814628334716E-5</v>
      </c>
      <c r="F8207">
        <f>CSV[[#This Row],[alt]]-C8206</f>
        <v>-0.199951171875</v>
      </c>
      <c r="G8207">
        <f>IF(CSV[[#This Row],[Altura]]&gt;0,CSV[[#This Row],[Altura]],0)</f>
        <v>0</v>
      </c>
      <c r="H8207">
        <f>IF(CSV[[#This Row],[Altura]]&lt;=0,CSV[[#This Row],[Altura]],0)</f>
        <v>-0.199951171875</v>
      </c>
      <c r="I8207" s="2">
        <f>RADIANS(CSV[[#This Row],[lon]])-RADIANS(A8206)</f>
        <v>7.7827241817818305E-7</v>
      </c>
      <c r="J8207" s="2">
        <f>RADIANS(CSV[[#This Row],[lat]])-RADIANS(B8206)</f>
        <v>-3.7319040202127285E-6</v>
      </c>
      <c r="K8207" s="2">
        <f>RADIANS(CSV[[#This Row],[lon]])</f>
        <v>0.7427383165007353</v>
      </c>
      <c r="L8207" s="2">
        <f>RADIANS(CSV[[#This Row],[lat]])</f>
        <v>-0.11510754541129722</v>
      </c>
      <c r="M8207" s="2">
        <f>SIN(CSV[[#This Row],[dlon]]/2)*SIN(CSV[[#This Row],[dlon]]/2)</f>
        <v>1.514269892242215E-13</v>
      </c>
      <c r="N8207" s="2">
        <f>SIN(CSV[[#This Row],[dlat]]/2)*SIN(CSV[[#This Row],[dlat]]/2)</f>
        <v>3.4817769040159408E-12</v>
      </c>
      <c r="O8207" s="2">
        <f>COS(RADIANS(CSV[[#This Row],[lat]]))</f>
        <v>0.99338243808963167</v>
      </c>
      <c r="P8207" s="2">
        <f>CSV[[#This Row],[sindlon]]+CSV[[#This Row],[cosradlat]]*O8206*CSV[[#This Row],[sindlat]]</f>
        <v>3.5872761016784995E-12</v>
      </c>
      <c r="Q8207" s="2">
        <f>2*ASIN(SQRT(CSV[[#This Row],[Columna1]]))*6367445</f>
        <v>24.120016477606093</v>
      </c>
      <c r="R8207" s="2" t="e" vm="1">
        <f ca="1">_xlfn.CONCAT(CSV[[#This Row],[lon]],",",CSV[[#This Row],[lat]],";",CSV[[#This Row],[alt]])</f>
        <v>#NAME?</v>
      </c>
    </row>
    <row r="8208" spans="1:18" x14ac:dyDescent="0.25">
      <c r="A8208">
        <v>42.555888667702675</v>
      </c>
      <c r="B8208">
        <v>-6.5953374747186899</v>
      </c>
      <c r="C8208">
        <v>545.4000244140625</v>
      </c>
      <c r="D8208" s="1">
        <v>42854.549722222226</v>
      </c>
      <c r="E8208" s="1">
        <f>CSV[[#This Row],[Column4]]-D8207</f>
        <v>2.3148153559304774E-5</v>
      </c>
      <c r="F8208">
        <f>CSV[[#This Row],[alt]]-C8207</f>
        <v>0</v>
      </c>
      <c r="G8208">
        <f>IF(CSV[[#This Row],[Altura]]&gt;0,CSV[[#This Row],[Altura]],0)</f>
        <v>0</v>
      </c>
      <c r="H8208">
        <f>IF(CSV[[#This Row],[Altura]]&lt;=0,CSV[[#This Row],[Altura]],0)</f>
        <v>0</v>
      </c>
      <c r="I8208" s="2">
        <f>RADIANS(CSV[[#This Row],[lon]])-RADIANS(A8207)</f>
        <v>2.0568628193995409E-6</v>
      </c>
      <c r="J8208" s="2">
        <f>RADIANS(CSV[[#This Row],[lat]])-RADIANS(B8207)</f>
        <v>-2.8088027121953019E-6</v>
      </c>
      <c r="K8208" s="2">
        <f>RADIANS(CSV[[#This Row],[lon]])</f>
        <v>0.7427403733635547</v>
      </c>
      <c r="L8208" s="2">
        <f>RADIANS(CSV[[#This Row],[lat]])</f>
        <v>-0.11511035421400942</v>
      </c>
      <c r="M8208" s="2">
        <f>SIN(CSV[[#This Row],[dlon]]/2)*SIN(CSV[[#This Row],[dlon]]/2)</f>
        <v>1.0576711644566842E-12</v>
      </c>
      <c r="N8208" s="2">
        <f>SIN(CSV[[#This Row],[dlat]]/2)*SIN(CSV[[#This Row],[dlat]]/2)</f>
        <v>1.9723431690076244E-12</v>
      </c>
      <c r="O8208" s="2">
        <f>COS(RADIANS(CSV[[#This Row],[lat]]))</f>
        <v>0.99338211548482669</v>
      </c>
      <c r="P8208" s="2">
        <f>CSV[[#This Row],[sindlon]]+CSV[[#This Row],[cosradlat]]*O8207*CSV[[#This Row],[sindlat]]</f>
        <v>3.003995868428654E-12</v>
      </c>
      <c r="Q8208" s="2">
        <f>2*ASIN(SQRT(CSV[[#This Row],[Columna1]]))*6367445</f>
        <v>22.072161416192145</v>
      </c>
      <c r="R8208" s="2" t="e" vm="1">
        <f ca="1">_xlfn.CONCAT(CSV[[#This Row],[lon]],",",CSV[[#This Row],[lat]],";",CSV[[#This Row],[alt]])</f>
        <v>#NAME?</v>
      </c>
    </row>
    <row r="8209" spans="1:18" x14ac:dyDescent="0.25">
      <c r="A8209">
        <v>42.555951531976461</v>
      </c>
      <c r="B8209">
        <v>-6.5954133309423923</v>
      </c>
      <c r="C8209">
        <v>545.4000244140625</v>
      </c>
      <c r="D8209" s="1">
        <v>42854.549733796295</v>
      </c>
      <c r="E8209" s="1">
        <f>CSV[[#This Row],[Column4]]-D8208</f>
        <v>1.1574069503694773E-5</v>
      </c>
      <c r="F8209">
        <f>CSV[[#This Row],[alt]]-C8208</f>
        <v>0</v>
      </c>
      <c r="G8209">
        <f>IF(CSV[[#This Row],[Altura]]&gt;0,CSV[[#This Row],[Altura]],0)</f>
        <v>0</v>
      </c>
      <c r="H8209">
        <f>IF(CSV[[#This Row],[Altura]]&lt;=0,CSV[[#This Row],[Altura]],0)</f>
        <v>0</v>
      </c>
      <c r="I8209" s="2">
        <f>RADIANS(CSV[[#This Row],[lon]])-RADIANS(A8208)</f>
        <v>1.0971885594512898E-6</v>
      </c>
      <c r="J8209" s="2">
        <f>RADIANS(CSV[[#This Row],[lat]])-RADIANS(B8208)</f>
        <v>-1.3239408617332638E-6</v>
      </c>
      <c r="K8209" s="2">
        <f>RADIANS(CSV[[#This Row],[lon]])</f>
        <v>0.74274147055211415</v>
      </c>
      <c r="L8209" s="2">
        <f>RADIANS(CSV[[#This Row],[lat]])</f>
        <v>-0.11511167815487115</v>
      </c>
      <c r="M8209" s="2">
        <f>SIN(CSV[[#This Row],[dlon]]/2)*SIN(CSV[[#This Row],[dlon]]/2)</f>
        <v>3.0095568374766892E-13</v>
      </c>
      <c r="N8209" s="2">
        <f>SIN(CSV[[#This Row],[dlat]]/2)*SIN(CSV[[#This Row],[dlat]]/2)</f>
        <v>4.382048513416902E-13</v>
      </c>
      <c r="O8209" s="2">
        <f>COS(RADIANS(CSV[[#This Row],[lat]]))</f>
        <v>0.99338196342099017</v>
      </c>
      <c r="P8209" s="2">
        <f>CSV[[#This Row],[sindlon]]+CSV[[#This Row],[cosradlat]]*O8208*CSV[[#This Row],[sindlat]]</f>
        <v>7.3337968248785586E-13</v>
      </c>
      <c r="Q8209" s="2">
        <f>2*ASIN(SQRT(CSV[[#This Row],[Columna1]]))*6367445</f>
        <v>10.90585288803015</v>
      </c>
      <c r="R8209" s="2" t="e" vm="1">
        <f ca="1">_xlfn.CONCAT(CSV[[#This Row],[lon]],",",CSV[[#This Row],[lat]],";",CSV[[#This Row],[alt]])</f>
        <v>#NAME?</v>
      </c>
    </row>
    <row r="8210" spans="1:18" x14ac:dyDescent="0.25">
      <c r="A8210">
        <v>42.556070471182466</v>
      </c>
      <c r="B8210">
        <v>-6.5955747663974762</v>
      </c>
      <c r="C8210">
        <v>545.4000244140625</v>
      </c>
      <c r="D8210" s="1">
        <v>42854.549756944441</v>
      </c>
      <c r="E8210" s="1">
        <f>CSV[[#This Row],[Column4]]-D8209</f>
        <v>2.314814628334716E-5</v>
      </c>
      <c r="F8210">
        <f>CSV[[#This Row],[alt]]-C8209</f>
        <v>0</v>
      </c>
      <c r="G8210">
        <f>IF(CSV[[#This Row],[Altura]]&gt;0,CSV[[#This Row],[Altura]],0)</f>
        <v>0</v>
      </c>
      <c r="H8210">
        <f>IF(CSV[[#This Row],[Altura]]&lt;=0,CSV[[#This Row],[Altura]],0)</f>
        <v>0</v>
      </c>
      <c r="I8210" s="2">
        <f>RADIANS(CSV[[#This Row],[lon]])-RADIANS(A8209)</f>
        <v>2.075880754515147E-6</v>
      </c>
      <c r="J8210" s="2">
        <f>RADIANS(CSV[[#This Row],[lat]])-RADIANS(B8209)</f>
        <v>-2.8175802206653611E-6</v>
      </c>
      <c r="K8210" s="2">
        <f>RADIANS(CSV[[#This Row],[lon]])</f>
        <v>0.74274354643286866</v>
      </c>
      <c r="L8210" s="2">
        <f>RADIANS(CSV[[#This Row],[lat]])</f>
        <v>-0.11511449573509182</v>
      </c>
      <c r="M8210" s="2">
        <f>SIN(CSV[[#This Row],[dlon]]/2)*SIN(CSV[[#This Row],[dlon]]/2)</f>
        <v>1.0773202267412071E-12</v>
      </c>
      <c r="N8210" s="2">
        <f>SIN(CSV[[#This Row],[dlat]]/2)*SIN(CSV[[#This Row],[dlat]]/2)</f>
        <v>1.984689574969853E-12</v>
      </c>
      <c r="O8210" s="2">
        <f>COS(RADIANS(CSV[[#This Row],[lat]]))</f>
        <v>0.99338163979646565</v>
      </c>
      <c r="P8210" s="2">
        <f>CSV[[#This Row],[sindlon]]+CSV[[#This Row],[cosradlat]]*O8209*CSV[[#This Row],[sindlat]]</f>
        <v>3.0358265935013844E-12</v>
      </c>
      <c r="Q8210" s="2">
        <f>2*ASIN(SQRT(CSV[[#This Row],[Columna1]]))*6367445</f>
        <v>22.188792994593076</v>
      </c>
      <c r="R8210" s="2" t="e" vm="1">
        <f ca="1">_xlfn.CONCAT(CSV[[#This Row],[lon]],",",CSV[[#This Row],[lat]],";",CSV[[#This Row],[alt]])</f>
        <v>#NAME?</v>
      </c>
    </row>
    <row r="8211" spans="1:18" x14ac:dyDescent="0.25">
      <c r="A8211">
        <v>42.556171221658587</v>
      </c>
      <c r="B8211">
        <v>-6.5957649517804384</v>
      </c>
      <c r="C8211">
        <v>545.4000244140625</v>
      </c>
      <c r="D8211" s="1">
        <v>42854.549780092595</v>
      </c>
      <c r="E8211" s="1">
        <f>CSV[[#This Row],[Column4]]-D8210</f>
        <v>2.3148153559304774E-5</v>
      </c>
      <c r="F8211">
        <f>CSV[[#This Row],[alt]]-C8210</f>
        <v>0</v>
      </c>
      <c r="G8211">
        <f>IF(CSV[[#This Row],[Altura]]&gt;0,CSV[[#This Row],[Altura]],0)</f>
        <v>0</v>
      </c>
      <c r="H8211">
        <f>IF(CSV[[#This Row],[Altura]]&lt;=0,CSV[[#This Row],[Altura]],0)</f>
        <v>0</v>
      </c>
      <c r="I8211" s="2">
        <f>RADIANS(CSV[[#This Row],[lon]])-RADIANS(A8210)</f>
        <v>1.7584275312509945E-6</v>
      </c>
      <c r="J8211" s="2">
        <f>RADIANS(CSV[[#This Row],[lat]])-RADIANS(B8210)</f>
        <v>-3.319361121856268E-6</v>
      </c>
      <c r="K8211" s="2">
        <f>RADIANS(CSV[[#This Row],[lon]])</f>
        <v>0.74274530486039991</v>
      </c>
      <c r="L8211" s="2">
        <f>RADIANS(CSV[[#This Row],[lat]])</f>
        <v>-0.11511781509621367</v>
      </c>
      <c r="M8211" s="2">
        <f>SIN(CSV[[#This Row],[dlon]]/2)*SIN(CSV[[#This Row],[dlon]]/2)</f>
        <v>7.7301684566516754E-13</v>
      </c>
      <c r="N8211" s="2">
        <f>SIN(CSV[[#This Row],[dlat]]/2)*SIN(CSV[[#This Row],[dlat]]/2)</f>
        <v>2.7545395643201962E-12</v>
      </c>
      <c r="O8211" s="2">
        <f>COS(RADIANS(CSV[[#This Row],[lat]]))</f>
        <v>0.99338125852775694</v>
      </c>
      <c r="P8211" s="2">
        <f>CSV[[#This Row],[sindlon]]+CSV[[#This Row],[cosradlat]]*O8210*CSV[[#This Row],[sindlat]]</f>
        <v>3.4912149529007803E-12</v>
      </c>
      <c r="Q8211" s="2">
        <f>2*ASIN(SQRT(CSV[[#This Row],[Columna1]]))*6367445</f>
        <v>23.794878551713225</v>
      </c>
      <c r="R8211" s="2" t="e" vm="1">
        <f ca="1">_xlfn.CONCAT(CSV[[#This Row],[lon]],",",CSV[[#This Row],[lat]],";",CSV[[#This Row],[alt]])</f>
        <v>#NAME?</v>
      </c>
    </row>
    <row r="8212" spans="1:18" x14ac:dyDescent="0.25">
      <c r="A8212">
        <v>42.556502223014832</v>
      </c>
      <c r="B8212">
        <v>-6.5964843705296516</v>
      </c>
      <c r="C8212">
        <v>545.20001220703125</v>
      </c>
      <c r="D8212" s="1">
        <v>42854.549861111111</v>
      </c>
      <c r="E8212" s="1">
        <f>CSV[[#This Row],[Column4]]-D8211</f>
        <v>8.1018515629693866E-5</v>
      </c>
      <c r="F8212">
        <f>CSV[[#This Row],[alt]]-C8211</f>
        <v>-0.20001220703125</v>
      </c>
      <c r="G8212">
        <f>IF(CSV[[#This Row],[Altura]]&gt;0,CSV[[#This Row],[Altura]],0)</f>
        <v>0</v>
      </c>
      <c r="H8212">
        <f>IF(CSV[[#This Row],[Altura]]&lt;=0,CSV[[#This Row],[Altura]],0)</f>
        <v>-0.20001220703125</v>
      </c>
      <c r="I8212" s="2">
        <f>RADIANS(CSV[[#This Row],[lon]])-RADIANS(A8211)</f>
        <v>5.7770634950271571E-6</v>
      </c>
      <c r="J8212" s="2">
        <f>RADIANS(CSV[[#This Row],[lat]])-RADIANS(B8211)</f>
        <v>-1.2556225874357785E-5</v>
      </c>
      <c r="K8212" s="2">
        <f>RADIANS(CSV[[#This Row],[lon]])</f>
        <v>0.74275108192389494</v>
      </c>
      <c r="L8212" s="2">
        <f>RADIANS(CSV[[#This Row],[lat]])</f>
        <v>-0.11513037132208803</v>
      </c>
      <c r="M8212" s="2">
        <f>SIN(CSV[[#This Row],[dlon]]/2)*SIN(CSV[[#This Row],[dlon]]/2)</f>
        <v>8.3436156563706432E-12</v>
      </c>
      <c r="N8212" s="2">
        <f>SIN(CSV[[#This Row],[dlat]]/2)*SIN(CSV[[#This Row],[dlat]]/2)</f>
        <v>3.9414702051455135E-11</v>
      </c>
      <c r="O8212" s="2">
        <f>COS(RADIANS(CSV[[#This Row],[lat]]))</f>
        <v>0.99337981619457971</v>
      </c>
      <c r="P8212" s="2">
        <f>CSV[[#This Row],[sindlon]]+CSV[[#This Row],[cosradlat]]*O8211*CSV[[#This Row],[sindlat]]</f>
        <v>4.7238236457762384E-11</v>
      </c>
      <c r="Q8212" s="2">
        <f>2*ASIN(SQRT(CSV[[#This Row],[Columna1]]))*6367445</f>
        <v>87.526998524159595</v>
      </c>
      <c r="R8212" s="2" t="e" vm="1">
        <f ca="1">_xlfn.CONCAT(CSV[[#This Row],[lon]],",",CSV[[#This Row],[lat]],";",CSV[[#This Row],[alt]])</f>
        <v>#NAME?</v>
      </c>
    </row>
    <row r="8213" spans="1:18" x14ac:dyDescent="0.25">
      <c r="A8213">
        <v>42.556549664586782</v>
      </c>
      <c r="B8213">
        <v>-6.5965866297483444</v>
      </c>
      <c r="C8213">
        <v>544.79998779296875</v>
      </c>
      <c r="D8213" s="1">
        <v>42854.549872685187</v>
      </c>
      <c r="E8213" s="1">
        <f>CSV[[#This Row],[Column4]]-D8212</f>
        <v>1.1574076779652387E-5</v>
      </c>
      <c r="F8213">
        <f>CSV[[#This Row],[alt]]-C8212</f>
        <v>-0.4000244140625</v>
      </c>
      <c r="G8213">
        <f>IF(CSV[[#This Row],[Altura]]&gt;0,CSV[[#This Row],[Altura]],0)</f>
        <v>0</v>
      </c>
      <c r="H8213">
        <f>IF(CSV[[#This Row],[Altura]]&lt;=0,CSV[[#This Row],[Altura]],0)</f>
        <v>-0.4000244140625</v>
      </c>
      <c r="I8213" s="2">
        <f>RADIANS(CSV[[#This Row],[lon]])-RADIANS(A8212)</f>
        <v>8.2801163292511859E-7</v>
      </c>
      <c r="J8213" s="2">
        <f>RADIANS(CSV[[#This Row],[lat]])-RADIANS(B8212)</f>
        <v>-1.7847600567028055E-6</v>
      </c>
      <c r="K8213" s="2">
        <f>RADIANS(CSV[[#This Row],[lon]])</f>
        <v>0.74275190993552787</v>
      </c>
      <c r="L8213" s="2">
        <f>RADIANS(CSV[[#This Row],[lat]])</f>
        <v>-0.11513215608214473</v>
      </c>
      <c r="M8213" s="2">
        <f>SIN(CSV[[#This Row],[dlon]]/2)*SIN(CSV[[#This Row],[dlon]]/2)</f>
        <v>1.7140081606482055E-13</v>
      </c>
      <c r="N8213" s="2">
        <f>SIN(CSV[[#This Row],[dlat]]/2)*SIN(CSV[[#This Row],[dlat]]/2)</f>
        <v>7.9634211500023885E-13</v>
      </c>
      <c r="O8213" s="2">
        <f>COS(RADIANS(CSV[[#This Row],[lat]]))</f>
        <v>0.9933796111665486</v>
      </c>
      <c r="P8213" s="2">
        <f>CSV[[#This Row],[sindlon]]+CSV[[#This Row],[cosradlat]]*O8212*CSV[[#This Row],[sindlat]]</f>
        <v>9.5723380768027659E-13</v>
      </c>
      <c r="Q8213" s="2">
        <f>2*ASIN(SQRT(CSV[[#This Row],[Columna1]]))*6367445</f>
        <v>12.459603221486111</v>
      </c>
      <c r="R8213" s="2" t="e" vm="1">
        <f ca="1">_xlfn.CONCAT(CSV[[#This Row],[lon]],",",CSV[[#This Row],[lat]],";",CSV[[#This Row],[alt]])</f>
        <v>#NAME?</v>
      </c>
    </row>
    <row r="8214" spans="1:18" x14ac:dyDescent="0.25">
      <c r="A8214">
        <v>42.556597357615829</v>
      </c>
      <c r="B8214">
        <v>-6.5966892242431641</v>
      </c>
      <c r="C8214">
        <v>544.79998779296875</v>
      </c>
      <c r="D8214" s="1">
        <v>42854.549884259257</v>
      </c>
      <c r="E8214" s="1">
        <f>CSV[[#This Row],[Column4]]-D8213</f>
        <v>1.1574069503694773E-5</v>
      </c>
      <c r="F8214">
        <f>CSV[[#This Row],[alt]]-C8213</f>
        <v>0</v>
      </c>
      <c r="G8214">
        <f>IF(CSV[[#This Row],[Altura]]&gt;0,CSV[[#This Row],[Altura]],0)</f>
        <v>0</v>
      </c>
      <c r="H8214">
        <f>IF(CSV[[#This Row],[Altura]]&lt;=0,CSV[[#This Row],[Altura]],0)</f>
        <v>0</v>
      </c>
      <c r="I8214" s="2">
        <f>RADIANS(CSV[[#This Row],[lon]])-RADIANS(A8213)</f>
        <v>8.3240038706300368E-7</v>
      </c>
      <c r="J8214" s="2">
        <f>RADIANS(CSV[[#This Row],[lat]])-RADIANS(B8213)</f>
        <v>-1.7906117290161783E-6</v>
      </c>
      <c r="K8214" s="2">
        <f>RADIANS(CSV[[#This Row],[lon]])</f>
        <v>0.74275274233591493</v>
      </c>
      <c r="L8214" s="2">
        <f>RADIANS(CSV[[#This Row],[lat]])</f>
        <v>-0.11513394669387375</v>
      </c>
      <c r="M8214" s="2">
        <f>SIN(CSV[[#This Row],[dlon]]/2)*SIN(CSV[[#This Row],[dlon]]/2)</f>
        <v>1.7322260109564957E-13</v>
      </c>
      <c r="N8214" s="2">
        <f>SIN(CSV[[#This Row],[dlat]]/2)*SIN(CSV[[#This Row],[dlat]]/2)</f>
        <v>8.0157259102236261E-13</v>
      </c>
      <c r="O8214" s="2">
        <f>COS(RADIANS(CSV[[#This Row],[lat]]))</f>
        <v>0.99337940546311454</v>
      </c>
      <c r="P8214" s="2">
        <f>CSV[[#This Row],[sindlon]]+CSV[[#This Row],[cosradlat]]*O8213*CSV[[#This Row],[sindlat]]</f>
        <v>9.6421671642637739E-13</v>
      </c>
      <c r="Q8214" s="2">
        <f>2*ASIN(SQRT(CSV[[#This Row],[Columna1]]))*6367445</f>
        <v>12.504966316809252</v>
      </c>
      <c r="R8214" s="2" t="e" vm="1">
        <f ca="1">_xlfn.CONCAT(CSV[[#This Row],[lon]],",",CSV[[#This Row],[lat]],";",CSV[[#This Row],[alt]])</f>
        <v>#NAME?</v>
      </c>
    </row>
    <row r="8215" spans="1:18" x14ac:dyDescent="0.25">
      <c r="A8215">
        <v>42.556796679273248</v>
      </c>
      <c r="B8215">
        <v>-6.5972450282424688</v>
      </c>
      <c r="C8215">
        <v>544.4000244140625</v>
      </c>
      <c r="D8215" s="1">
        <v>42854.549942129626</v>
      </c>
      <c r="E8215" s="1">
        <f>CSV[[#This Row],[Column4]]-D8214</f>
        <v>5.7870369346346706E-5</v>
      </c>
      <c r="F8215">
        <f>CSV[[#This Row],[alt]]-C8214</f>
        <v>-0.39996337890625</v>
      </c>
      <c r="G8215">
        <f>IF(CSV[[#This Row],[Altura]]&gt;0,CSV[[#This Row],[Altura]],0)</f>
        <v>0</v>
      </c>
      <c r="H8215">
        <f>IF(CSV[[#This Row],[Altura]]&lt;=0,CSV[[#This Row],[Altura]],0)</f>
        <v>-0.39996337890625</v>
      </c>
      <c r="I8215" s="2">
        <f>RADIANS(CSV[[#This Row],[lon]])-RADIANS(A8214)</f>
        <v>3.4788191924928213E-6</v>
      </c>
      <c r="J8215" s="2">
        <f>RADIANS(CSV[[#This Row],[lat]])-RADIANS(B8214)</f>
        <v>-9.700609783627745E-6</v>
      </c>
      <c r="K8215" s="2">
        <f>RADIANS(CSV[[#This Row],[lon]])</f>
        <v>0.74275622115510742</v>
      </c>
      <c r="L8215" s="2">
        <f>RADIANS(CSV[[#This Row],[lat]])</f>
        <v>-0.11514364730365738</v>
      </c>
      <c r="M8215" s="2">
        <f>SIN(CSV[[#This Row],[dlon]]/2)*SIN(CSV[[#This Row],[dlon]]/2)</f>
        <v>3.0255457435110502E-12</v>
      </c>
      <c r="N8215" s="2">
        <f>SIN(CSV[[#This Row],[dlat]]/2)*SIN(CSV[[#This Row],[dlat]]/2)</f>
        <v>2.3525457543369099E-11</v>
      </c>
      <c r="O8215" s="2">
        <f>COS(RADIANS(CSV[[#This Row],[lat]]))</f>
        <v>0.9933782910127551</v>
      </c>
      <c r="P8215" s="2">
        <f>CSV[[#This Row],[sindlon]]+CSV[[#This Row],[cosradlat]]*O8214*CSV[[#This Row],[sindlat]]</f>
        <v>2.6240503385379739E-11</v>
      </c>
      <c r="Q8215" s="2">
        <f>2*ASIN(SQRT(CSV[[#This Row],[Columna1]]))*6367445</f>
        <v>65.235091978861689</v>
      </c>
      <c r="R8215" s="2" t="e" vm="1">
        <f ca="1">_xlfn.CONCAT(CSV[[#This Row],[lon]],",",CSV[[#This Row],[lat]],";",CSV[[#This Row],[alt]])</f>
        <v>#NAME?</v>
      </c>
    </row>
    <row r="8216" spans="1:18" x14ac:dyDescent="0.25">
      <c r="A8216">
        <v>42.556812185794115</v>
      </c>
      <c r="B8216">
        <v>-6.5976227167993784</v>
      </c>
      <c r="C8216">
        <v>544.20001220703125</v>
      </c>
      <c r="D8216" s="1">
        <v>42854.549976851849</v>
      </c>
      <c r="E8216" s="1">
        <f>CSV[[#This Row],[Column4]]-D8215</f>
        <v>3.4722223062999547E-5</v>
      </c>
      <c r="F8216">
        <f>CSV[[#This Row],[alt]]-C8215</f>
        <v>-0.20001220703125</v>
      </c>
      <c r="G8216">
        <f>IF(CSV[[#This Row],[Altura]]&gt;0,CSV[[#This Row],[Altura]],0)</f>
        <v>0</v>
      </c>
      <c r="H8216">
        <f>IF(CSV[[#This Row],[Altura]]&lt;=0,CSV[[#This Row],[Altura]],0)</f>
        <v>-0.20001220703125</v>
      </c>
      <c r="I8216" s="2">
        <f>RADIANS(CSV[[#This Row],[lon]])-RADIANS(A8215)</f>
        <v>2.7063984464614776E-7</v>
      </c>
      <c r="J8216" s="2">
        <f>RADIANS(CSV[[#This Row],[lat]])-RADIANS(B8215)</f>
        <v>-6.5919088651777979E-6</v>
      </c>
      <c r="K8216" s="2">
        <f>RADIANS(CSV[[#This Row],[lon]])</f>
        <v>0.74275649179495207</v>
      </c>
      <c r="L8216" s="2">
        <f>RADIANS(CSV[[#This Row],[lat]])</f>
        <v>-0.11515023921252256</v>
      </c>
      <c r="M8216" s="2">
        <f>SIN(CSV[[#This Row],[dlon]]/2)*SIN(CSV[[#This Row],[dlon]]/2)</f>
        <v>1.8311481377522634E-14</v>
      </c>
      <c r="N8216" s="2">
        <f>SIN(CSV[[#This Row],[dlat]]/2)*SIN(CSV[[#This Row],[dlat]]/2)</f>
        <v>1.0863315621663075E-11</v>
      </c>
      <c r="O8216" s="2">
        <f>COS(RADIANS(CSV[[#This Row],[lat]]))</f>
        <v>0.99337753365081227</v>
      </c>
      <c r="P8216" s="2">
        <f>CSV[[#This Row],[sindlon]]+CSV[[#This Row],[cosradlat]]*O8215*CSV[[#This Row],[sindlat]]</f>
        <v>1.0738227824817147E-11</v>
      </c>
      <c r="Q8216" s="2">
        <f>2*ASIN(SQRT(CSV[[#This Row],[Columna1]]))*6367445</f>
        <v>41.731260699544826</v>
      </c>
      <c r="R8216" s="2" t="e" vm="1">
        <f ca="1">_xlfn.CONCAT(CSV[[#This Row],[lon]],",",CSV[[#This Row],[lat]],";",CSV[[#This Row],[alt]])</f>
        <v>#NAME?</v>
      </c>
    </row>
    <row r="8217" spans="1:18" x14ac:dyDescent="0.25">
      <c r="A8217">
        <v>42.556782681494951</v>
      </c>
      <c r="B8217">
        <v>-6.5978709887713194</v>
      </c>
      <c r="C8217">
        <v>543.5999755859375</v>
      </c>
      <c r="D8217" s="1">
        <v>42854.55</v>
      </c>
      <c r="E8217" s="1">
        <f>CSV[[#This Row],[Column4]]-D8216</f>
        <v>2.3148153559304774E-5</v>
      </c>
      <c r="F8217">
        <f>CSV[[#This Row],[alt]]-C8216</f>
        <v>-0.60003662109375</v>
      </c>
      <c r="G8217">
        <f>IF(CSV[[#This Row],[Altura]]&gt;0,CSV[[#This Row],[Altura]],0)</f>
        <v>0</v>
      </c>
      <c r="H8217">
        <f>IF(CSV[[#This Row],[Altura]]&lt;=0,CSV[[#This Row],[Altura]],0)</f>
        <v>-0.60003662109375</v>
      </c>
      <c r="I8217" s="2">
        <f>RADIANS(CSV[[#This Row],[lon]])-RADIANS(A8216)</f>
        <v>-5.149471639098735E-7</v>
      </c>
      <c r="J8217" s="2">
        <f>RADIANS(CSV[[#This Row],[lat]])-RADIANS(B8216)</f>
        <v>-4.3331633507864842E-6</v>
      </c>
      <c r="K8217" s="2">
        <f>RADIANS(CSV[[#This Row],[lon]])</f>
        <v>0.74275597684778816</v>
      </c>
      <c r="L8217" s="2">
        <f>RADIANS(CSV[[#This Row],[lat]])</f>
        <v>-0.11515457237587334</v>
      </c>
      <c r="M8217" s="2">
        <f>SIN(CSV[[#This Row],[dlon]]/2)*SIN(CSV[[#This Row],[dlon]]/2)</f>
        <v>6.6292645404704057E-14</v>
      </c>
      <c r="N8217" s="2">
        <f>SIN(CSV[[#This Row],[dlat]]/2)*SIN(CSV[[#This Row],[dlat]]/2)</f>
        <v>4.6940761561424432E-12</v>
      </c>
      <c r="O8217" s="2">
        <f>COS(RADIANS(CSV[[#This Row],[lat]]))</f>
        <v>0.99337703577863612</v>
      </c>
      <c r="P8217" s="2">
        <f>CSV[[#This Row],[sindlon]]+CSV[[#This Row],[cosradlat]]*O8216*CSV[[#This Row],[sindlat]]</f>
        <v>4.6983996255873031E-12</v>
      </c>
      <c r="Q8217" s="2">
        <f>2*ASIN(SQRT(CSV[[#This Row],[Columna1]]))*6367445</f>
        <v>27.603882787924551</v>
      </c>
      <c r="R8217" s="2" t="e" vm="1">
        <f ca="1">_xlfn.CONCAT(CSV[[#This Row],[lon]],",",CSV[[#This Row],[lat]],";",CSV[[#This Row],[alt]])</f>
        <v>#NAME?</v>
      </c>
    </row>
    <row r="8218" spans="1:18" x14ac:dyDescent="0.25">
      <c r="A8218">
        <v>42.556758457794785</v>
      </c>
      <c r="B8218">
        <v>-6.5979880839586258</v>
      </c>
      <c r="C8218">
        <v>543.4000244140625</v>
      </c>
      <c r="D8218" s="1">
        <v>42854.550011574072</v>
      </c>
      <c r="E8218" s="1">
        <f>CSV[[#This Row],[Column4]]-D8217</f>
        <v>1.1574069503694773E-5</v>
      </c>
      <c r="F8218">
        <f>CSV[[#This Row],[alt]]-C8217</f>
        <v>-0.199951171875</v>
      </c>
      <c r="G8218">
        <f>IF(CSV[[#This Row],[Altura]]&gt;0,CSV[[#This Row],[Altura]],0)</f>
        <v>0</v>
      </c>
      <c r="H8218">
        <f>IF(CSV[[#This Row],[Altura]]&lt;=0,CSV[[#This Row],[Altura]],0)</f>
        <v>-0.199951171875</v>
      </c>
      <c r="I8218" s="2">
        <f>RADIANS(CSV[[#This Row],[lon]])-RADIANS(A8217)</f>
        <v>-4.2278332490486292E-7</v>
      </c>
      <c r="J8218" s="2">
        <f>RADIANS(CSV[[#This Row],[lat]])-RADIANS(B8217)</f>
        <v>-2.0436965567360854E-6</v>
      </c>
      <c r="K8218" s="2">
        <f>RADIANS(CSV[[#This Row],[lon]])</f>
        <v>0.74275555406446325</v>
      </c>
      <c r="L8218" s="2">
        <f>RADIANS(CSV[[#This Row],[lat]])</f>
        <v>-0.11515661607243008</v>
      </c>
      <c r="M8218" s="2">
        <f>SIN(CSV[[#This Row],[dlon]]/2)*SIN(CSV[[#This Row],[dlon]]/2)</f>
        <v>4.4686434954402061E-14</v>
      </c>
      <c r="N8218" s="2">
        <f>SIN(CSV[[#This Row],[dlat]]/2)*SIN(CSV[[#This Row],[dlat]]/2)</f>
        <v>1.0441739040033694E-12</v>
      </c>
      <c r="O8218" s="2">
        <f>COS(RADIANS(CSV[[#This Row],[lat]]))</f>
        <v>0.99337680095533998</v>
      </c>
      <c r="P8218" s="2">
        <f>CSV[[#This Row],[sindlon]]+CSV[[#This Row],[cosradlat]]*O8217*CSV[[#This Row],[sindlat]]</f>
        <v>1.0750748438551141E-12</v>
      </c>
      <c r="Q8218" s="2">
        <f>2*ASIN(SQRT(CSV[[#This Row],[Columna1]]))*6367445</f>
        <v>13.204274612569337</v>
      </c>
      <c r="R8218" s="2" t="e" vm="1">
        <f ca="1">_xlfn.CONCAT(CSV[[#This Row],[lon]],",",CSV[[#This Row],[lat]],";",CSV[[#This Row],[alt]])</f>
        <v>#NAME?</v>
      </c>
    </row>
    <row r="8219" spans="1:18" x14ac:dyDescent="0.25">
      <c r="A8219">
        <v>42.556732641533017</v>
      </c>
      <c r="B8219">
        <v>-6.5981009043753147</v>
      </c>
      <c r="C8219">
        <v>543.20001220703125</v>
      </c>
      <c r="D8219" s="1">
        <v>42854.550023148149</v>
      </c>
      <c r="E8219" s="1">
        <f>CSV[[#This Row],[Column4]]-D8218</f>
        <v>1.1574076779652387E-5</v>
      </c>
      <c r="F8219">
        <f>CSV[[#This Row],[alt]]-C8218</f>
        <v>-0.20001220703125</v>
      </c>
      <c r="G8219">
        <f>IF(CSV[[#This Row],[Altura]]&gt;0,CSV[[#This Row],[Altura]],0)</f>
        <v>0</v>
      </c>
      <c r="H8219">
        <f>IF(CSV[[#This Row],[Altura]]&lt;=0,CSV[[#This Row],[Altura]],0)</f>
        <v>-0.20001220703125</v>
      </c>
      <c r="I8219" s="2">
        <f>RADIANS(CSV[[#This Row],[lon]])-RADIANS(A8218)</f>
        <v>-4.5057876840726152E-7</v>
      </c>
      <c r="J8219" s="2">
        <f>RADIANS(CSV[[#This Row],[lat]])-RADIANS(B8218)</f>
        <v>-1.9690877346989488E-6</v>
      </c>
      <c r="K8219" s="2">
        <f>RADIANS(CSV[[#This Row],[lon]])</f>
        <v>0.74275510348569485</v>
      </c>
      <c r="L8219" s="2">
        <f>RADIANS(CSV[[#This Row],[lat]])</f>
        <v>-0.11515858516016478</v>
      </c>
      <c r="M8219" s="2">
        <f>SIN(CSV[[#This Row],[dlon]]/2)*SIN(CSV[[#This Row],[dlon]]/2)</f>
        <v>5.0755306634850293E-14</v>
      </c>
      <c r="N8219" s="2">
        <f>SIN(CSV[[#This Row],[dlat]]/2)*SIN(CSV[[#This Row],[dlat]]/2)</f>
        <v>9.6932662673514638E-13</v>
      </c>
      <c r="O8219" s="2">
        <f>COS(RADIANS(CSV[[#This Row],[lat]]))</f>
        <v>0.99337657470076646</v>
      </c>
      <c r="P8219" s="2">
        <f>CSV[[#This Row],[sindlon]]+CSV[[#This Row],[cosradlat]]*O8218*CSV[[#This Row],[sindlat]]</f>
        <v>1.0072841503555773E-12</v>
      </c>
      <c r="Q8219" s="2">
        <f>2*ASIN(SQRT(CSV[[#This Row],[Columna1]]))*6367445</f>
        <v>12.781187270666223</v>
      </c>
      <c r="R8219" s="2" t="e" vm="1">
        <f ca="1">_xlfn.CONCAT(CSV[[#This Row],[lon]],",",CSV[[#This Row],[lat]],";",CSV[[#This Row],[alt]])</f>
        <v>#NAME?</v>
      </c>
    </row>
    <row r="8220" spans="1:18" x14ac:dyDescent="0.25">
      <c r="A8220">
        <v>42.556701377034187</v>
      </c>
      <c r="B8220">
        <v>-6.5982094500213861</v>
      </c>
      <c r="C8220">
        <v>543.20001220703125</v>
      </c>
      <c r="D8220" s="1">
        <v>42854.550034722219</v>
      </c>
      <c r="E8220" s="1">
        <f>CSV[[#This Row],[Column4]]-D8219</f>
        <v>1.1574069503694773E-5</v>
      </c>
      <c r="F8220">
        <f>CSV[[#This Row],[alt]]-C8219</f>
        <v>0</v>
      </c>
      <c r="G8220">
        <f>IF(CSV[[#This Row],[Altura]]&gt;0,CSV[[#This Row],[Altura]],0)</f>
        <v>0</v>
      </c>
      <c r="H8220">
        <f>IF(CSV[[#This Row],[Altura]]&lt;=0,CSV[[#This Row],[Altura]],0)</f>
        <v>0</v>
      </c>
      <c r="I8220" s="2">
        <f>RADIANS(CSV[[#This Row],[lon]])-RADIANS(A8219)</f>
        <v>-5.4566844354120292E-7</v>
      </c>
      <c r="J8220" s="2">
        <f>RADIANS(CSV[[#This Row],[lat]])-RADIANS(B8219)</f>
        <v>-1.8944789126479344E-6</v>
      </c>
      <c r="K8220" s="2">
        <f>RADIANS(CSV[[#This Row],[lon]])</f>
        <v>0.7427545578172513</v>
      </c>
      <c r="L8220" s="2">
        <f>RADIANS(CSV[[#This Row],[lat]])</f>
        <v>-0.11516047963907743</v>
      </c>
      <c r="M8220" s="2">
        <f>SIN(CSV[[#This Row],[dlon]]/2)*SIN(CSV[[#This Row],[dlon]]/2)</f>
        <v>7.4438512569167888E-14</v>
      </c>
      <c r="N8220" s="2">
        <f>SIN(CSV[[#This Row],[dlat]]/2)*SIN(CSV[[#This Row],[dlat]]/2)</f>
        <v>8.9726258761665663E-13</v>
      </c>
      <c r="O8220" s="2">
        <f>COS(RADIANS(CSV[[#This Row],[lat]]))</f>
        <v>0.99337635701535332</v>
      </c>
      <c r="P8220" s="2">
        <f>CSV[[#This Row],[sindlon]]+CSV[[#This Row],[cosradlat]]*O8219*CSV[[#This Row],[sindlat]]</f>
        <v>9.5985436540958285E-13</v>
      </c>
      <c r="Q8220" s="2">
        <f>2*ASIN(SQRT(CSV[[#This Row],[Columna1]]))*6367445</f>
        <v>12.476646494032236</v>
      </c>
      <c r="R8220" s="2" t="e" vm="1">
        <f ca="1">_xlfn.CONCAT(CSV[[#This Row],[lon]],",",CSV[[#This Row],[lat]],";",CSV[[#This Row],[alt]])</f>
        <v>#NAME?</v>
      </c>
    </row>
    <row r="8221" spans="1:18" x14ac:dyDescent="0.25">
      <c r="A8221">
        <v>42.556590484455228</v>
      </c>
      <c r="B8221">
        <v>-6.5983747411519289</v>
      </c>
      <c r="C8221">
        <v>543</v>
      </c>
      <c r="D8221" s="1">
        <v>42854.550057870372</v>
      </c>
      <c r="E8221" s="1">
        <f>CSV[[#This Row],[Column4]]-D8220</f>
        <v>2.3148153559304774E-5</v>
      </c>
      <c r="F8221">
        <f>CSV[[#This Row],[alt]]-C8220</f>
        <v>-0.20001220703125</v>
      </c>
      <c r="G8221">
        <f>IF(CSV[[#This Row],[Altura]]&gt;0,CSV[[#This Row],[Altura]],0)</f>
        <v>0</v>
      </c>
      <c r="H8221">
        <f>IF(CSV[[#This Row],[Altura]]&lt;=0,CSV[[#This Row],[Altura]],0)</f>
        <v>-0.20001220703125</v>
      </c>
      <c r="I8221" s="2">
        <f>RADIANS(CSV[[#This Row],[lon]])-RADIANS(A8220)</f>
        <v>-1.9354406188831774E-6</v>
      </c>
      <c r="J8221" s="2">
        <f>RADIANS(CSV[[#This Row],[lat]])-RADIANS(B8220)</f>
        <v>-2.8848744523107817E-6</v>
      </c>
      <c r="K8221" s="2">
        <f>RADIANS(CSV[[#This Row],[lon]])</f>
        <v>0.74275262237663242</v>
      </c>
      <c r="L8221" s="2">
        <f>RADIANS(CSV[[#This Row],[lat]])</f>
        <v>-0.11516336451352974</v>
      </c>
      <c r="M8221" s="2">
        <f>SIN(CSV[[#This Row],[dlon]]/2)*SIN(CSV[[#This Row],[dlon]]/2)</f>
        <v>9.3648259730543204E-13</v>
      </c>
      <c r="N8221" s="2">
        <f>SIN(CSV[[#This Row],[dlat]]/2)*SIN(CSV[[#This Row],[dlat]]/2)</f>
        <v>2.0806251513974152E-12</v>
      </c>
      <c r="O8221" s="2">
        <f>COS(RADIANS(CSV[[#This Row],[lat]]))</f>
        <v>0.99337602552152837</v>
      </c>
      <c r="P8221" s="2">
        <f>CSV[[#This Row],[sindlon]]+CSV[[#This Row],[cosradlat]]*O8220*CSV[[#This Row],[sindlat]]</f>
        <v>2.9896357097129467E-12</v>
      </c>
      <c r="Q8221" s="2">
        <f>2*ASIN(SQRT(CSV[[#This Row],[Columna1]]))*6367445</f>
        <v>22.019341862180397</v>
      </c>
      <c r="R8221" s="2" t="e" vm="1">
        <f ca="1">_xlfn.CONCAT(CSV[[#This Row],[lon]],",",CSV[[#This Row],[lat]],";",CSV[[#This Row],[alt]])</f>
        <v>#NAME?</v>
      </c>
    </row>
    <row r="8222" spans="1:18" x14ac:dyDescent="0.25">
      <c r="A8222">
        <v>42.556493254378438</v>
      </c>
      <c r="B8222">
        <v>-6.5985384397208691</v>
      </c>
      <c r="C8222">
        <v>543</v>
      </c>
      <c r="D8222" s="1">
        <v>42854.550081018519</v>
      </c>
      <c r="E8222" s="1">
        <f>CSV[[#This Row],[Column4]]-D8221</f>
        <v>2.314814628334716E-5</v>
      </c>
      <c r="F8222">
        <f>CSV[[#This Row],[alt]]-C8221</f>
        <v>0</v>
      </c>
      <c r="G8222">
        <f>IF(CSV[[#This Row],[Altura]]&gt;0,CSV[[#This Row],[Altura]],0)</f>
        <v>0</v>
      </c>
      <c r="H8222">
        <f>IF(CSV[[#This Row],[Altura]]&lt;=0,CSV[[#This Row],[Altura]],0)</f>
        <v>0</v>
      </c>
      <c r="I8222" s="2">
        <f>RADIANS(CSV[[#This Row],[lon]])-RADIANS(A8221)</f>
        <v>-1.6969849718773133E-6</v>
      </c>
      <c r="J8222" s="2">
        <f>RADIANS(CSV[[#This Row],[lat]])-RADIANS(B8221)</f>
        <v>-2.8570790088083831E-6</v>
      </c>
      <c r="K8222" s="2">
        <f>RADIANS(CSV[[#This Row],[lon]])</f>
        <v>0.74275092539166054</v>
      </c>
      <c r="L8222" s="2">
        <f>RADIANS(CSV[[#This Row],[lat]])</f>
        <v>-0.11516622159253855</v>
      </c>
      <c r="M8222" s="2">
        <f>SIN(CSV[[#This Row],[dlon]]/2)*SIN(CSV[[#This Row],[dlon]]/2)</f>
        <v>7.1993949869418865E-13</v>
      </c>
      <c r="N8222" s="2">
        <f>SIN(CSV[[#This Row],[dlat]]/2)*SIN(CSV[[#This Row],[dlat]]/2)</f>
        <v>2.0407251156419853E-12</v>
      </c>
      <c r="O8222" s="2">
        <f>COS(RADIANS(CSV[[#This Row],[lat]]))</f>
        <v>0.99337569721346131</v>
      </c>
      <c r="P8222" s="2">
        <f>CSV[[#This Row],[sindlon]]+CSV[[#This Row],[cosradlat]]*O8221*CSV[[#This Row],[sindlat]]</f>
        <v>2.7337180675936775E-12</v>
      </c>
      <c r="Q8222" s="2">
        <f>2*ASIN(SQRT(CSV[[#This Row],[Columna1]]))*6367445</f>
        <v>21.055815165043597</v>
      </c>
      <c r="R8222" s="2" t="e" vm="1">
        <f ca="1">_xlfn.CONCAT(CSV[[#This Row],[lon]],",",CSV[[#This Row],[lat]],";",CSV[[#This Row],[alt]])</f>
        <v>#NAME?</v>
      </c>
    </row>
    <row r="8223" spans="1:18" x14ac:dyDescent="0.25">
      <c r="A8223">
        <v>42.556478502228856</v>
      </c>
      <c r="B8223">
        <v>-6.5987410303205252</v>
      </c>
      <c r="C8223">
        <v>543</v>
      </c>
      <c r="D8223" s="1">
        <v>42854.550104166665</v>
      </c>
      <c r="E8223" s="1">
        <f>CSV[[#This Row],[Column4]]-D8222</f>
        <v>2.314814628334716E-5</v>
      </c>
      <c r="F8223">
        <f>CSV[[#This Row],[alt]]-C8222</f>
        <v>0</v>
      </c>
      <c r="G8223">
        <f>IF(CSV[[#This Row],[Altura]]&gt;0,CSV[[#This Row],[Altura]],0)</f>
        <v>0</v>
      </c>
      <c r="H8223">
        <f>IF(CSV[[#This Row],[Altura]]&lt;=0,CSV[[#This Row],[Altura]],0)</f>
        <v>0</v>
      </c>
      <c r="I8223" s="2">
        <f>RADIANS(CSV[[#This Row],[lon]])-RADIANS(A8222)</f>
        <v>-2.574735820104479E-7</v>
      </c>
      <c r="J8223" s="2">
        <f>RADIANS(CSV[[#This Row],[lat]])-RADIANS(B8222)</f>
        <v>-3.5358729975898395E-6</v>
      </c>
      <c r="K8223" s="2">
        <f>RADIANS(CSV[[#This Row],[lon]])</f>
        <v>0.74275066791807853</v>
      </c>
      <c r="L8223" s="2">
        <f>RADIANS(CSV[[#This Row],[lat]])</f>
        <v>-0.11516975746553614</v>
      </c>
      <c r="M8223" s="2">
        <f>SIN(CSV[[#This Row],[dlon]]/2)*SIN(CSV[[#This Row],[dlon]]/2)</f>
        <v>1.6573161358322621E-14</v>
      </c>
      <c r="N8223" s="2">
        <f>SIN(CSV[[#This Row],[dlat]]/2)*SIN(CSV[[#This Row],[dlat]]/2)</f>
        <v>3.1255994637679831E-12</v>
      </c>
      <c r="O8223" s="2">
        <f>COS(RADIANS(CSV[[#This Row],[lat]]))</f>
        <v>0.9933752908936837</v>
      </c>
      <c r="P8223" s="2">
        <f>CSV[[#This Row],[sindlon]]+CSV[[#This Row],[cosradlat]]*O8222*CSV[[#This Row],[sindlat]]</f>
        <v>3.1008986847123112E-12</v>
      </c>
      <c r="Q8223" s="2">
        <f>2*ASIN(SQRT(CSV[[#This Row],[Columna1]]))*6367445</f>
        <v>22.425337425310737</v>
      </c>
      <c r="R8223" s="2" t="e" vm="1">
        <f ca="1">_xlfn.CONCAT(CSV[[#This Row],[lon]],",",CSV[[#This Row],[lat]],";",CSV[[#This Row],[alt]])</f>
        <v>#NAME?</v>
      </c>
    </row>
    <row r="8224" spans="1:18" x14ac:dyDescent="0.25">
      <c r="A8224">
        <v>42.556456038728356</v>
      </c>
      <c r="B8224">
        <v>-6.5989318024367094</v>
      </c>
      <c r="C8224">
        <v>543</v>
      </c>
      <c r="D8224" s="1">
        <v>42854.550127314818</v>
      </c>
      <c r="E8224" s="1">
        <f>CSV[[#This Row],[Column4]]-D8223</f>
        <v>2.3148153559304774E-5</v>
      </c>
      <c r="F8224">
        <f>CSV[[#This Row],[alt]]-C8223</f>
        <v>0</v>
      </c>
      <c r="G8224">
        <f>IF(CSV[[#This Row],[Altura]]&gt;0,CSV[[#This Row],[Altura]],0)</f>
        <v>0</v>
      </c>
      <c r="H8224">
        <f>IF(CSV[[#This Row],[Altura]]&lt;=0,CSV[[#This Row],[Altura]],0)</f>
        <v>0</v>
      </c>
      <c r="I8224" s="2">
        <f>RADIANS(CSV[[#This Row],[lon]])-RADIANS(A8223)</f>
        <v>-3.920620452735335E-7</v>
      </c>
      <c r="J8224" s="2">
        <f>RADIANS(CSV[[#This Row],[lat]])-RADIANS(B8223)</f>
        <v>-3.3296015484185482E-6</v>
      </c>
      <c r="K8224" s="2">
        <f>RADIANS(CSV[[#This Row],[lon]])</f>
        <v>0.74275027585603326</v>
      </c>
      <c r="L8224" s="2">
        <f>RADIANS(CSV[[#This Row],[lat]])</f>
        <v>-0.11517308706708455</v>
      </c>
      <c r="M8224" s="2">
        <f>SIN(CSV[[#This Row],[dlon]]/2)*SIN(CSV[[#This Row],[dlon]]/2)</f>
        <v>3.8428161836016072E-14</v>
      </c>
      <c r="N8224" s="2">
        <f>SIN(CSV[[#This Row],[dlat]]/2)*SIN(CSV[[#This Row],[dlat]]/2)</f>
        <v>2.7715616178052376E-12</v>
      </c>
      <c r="O8224" s="2">
        <f>COS(RADIANS(CSV[[#This Row],[lat]]))</f>
        <v>0.99337490826594022</v>
      </c>
      <c r="P8224" s="2">
        <f>CSV[[#This Row],[sindlon]]+CSV[[#This Row],[cosradlat]]*O8223*CSV[[#This Row],[sindlat]]</f>
        <v>2.7733887821031726E-12</v>
      </c>
      <c r="Q8224" s="2">
        <f>2*ASIN(SQRT(CSV[[#This Row],[Columna1]]))*6367445</f>
        <v>21.208042024774269</v>
      </c>
      <c r="R8224" s="2" t="e" vm="1">
        <f ca="1">_xlfn.CONCAT(CSV[[#This Row],[lon]],",",CSV[[#This Row],[lat]],";",CSV[[#This Row],[alt]])</f>
        <v>#NAME?</v>
      </c>
    </row>
    <row r="8225" spans="1:18" x14ac:dyDescent="0.25">
      <c r="A8225">
        <v>42.556387893855572</v>
      </c>
      <c r="B8225">
        <v>-6.5991835948079824</v>
      </c>
      <c r="C8225">
        <v>543.20001220703125</v>
      </c>
      <c r="D8225" s="1">
        <v>42854.550173611111</v>
      </c>
      <c r="E8225" s="1">
        <f>CSV[[#This Row],[Column4]]-D8224</f>
        <v>4.6296292566694319E-5</v>
      </c>
      <c r="F8225">
        <f>CSV[[#This Row],[alt]]-C8224</f>
        <v>0.20001220703125</v>
      </c>
      <c r="G8225">
        <f>IF(CSV[[#This Row],[Altura]]&gt;0,CSV[[#This Row],[Altura]],0)</f>
        <v>0.20001220703125</v>
      </c>
      <c r="H8225">
        <f>IF(CSV[[#This Row],[Altura]]&lt;=0,CSV[[#This Row],[Altura]],0)</f>
        <v>0</v>
      </c>
      <c r="I8225" s="2">
        <f>RADIANS(CSV[[#This Row],[lon]])-RADIANS(A8224)</f>
        <v>-1.1893523983452781E-6</v>
      </c>
      <c r="J8225" s="2">
        <f>RADIANS(CSV[[#This Row],[lat]])-RADIANS(B8224)</f>
        <v>-4.394605910118532E-6</v>
      </c>
      <c r="K8225" s="2">
        <f>RADIANS(CSV[[#This Row],[lon]])</f>
        <v>0.74274908650363491</v>
      </c>
      <c r="L8225" s="2">
        <f>RADIANS(CSV[[#This Row],[lat]])</f>
        <v>-0.11517748167299467</v>
      </c>
      <c r="M8225" s="2">
        <f>SIN(CSV[[#This Row],[dlon]]/2)*SIN(CSV[[#This Row],[dlon]]/2)</f>
        <v>3.5363978186237454E-13</v>
      </c>
      <c r="N8225" s="2">
        <f>SIN(CSV[[#This Row],[dlat]]/2)*SIN(CSV[[#This Row],[dlat]]/2)</f>
        <v>4.8281402763044124E-12</v>
      </c>
      <c r="O8225" s="2">
        <f>COS(RADIANS(CSV[[#This Row],[lat]]))</f>
        <v>0.9933744032342553</v>
      </c>
      <c r="P8225" s="2">
        <f>CSV[[#This Row],[sindlon]]+CSV[[#This Row],[cosradlat]]*O8224*CSV[[#This Row],[sindlat]]</f>
        <v>5.1180158074493463E-12</v>
      </c>
      <c r="Q8225" s="2">
        <f>2*ASIN(SQRT(CSV[[#This Row],[Columna1]]))*6367445</f>
        <v>28.810182507650797</v>
      </c>
      <c r="R8225" s="2" t="e" vm="1">
        <f ca="1">_xlfn.CONCAT(CSV[[#This Row],[lon]],",",CSV[[#This Row],[lat]],";",CSV[[#This Row],[alt]])</f>
        <v>#NAME?</v>
      </c>
    </row>
    <row r="8226" spans="1:18" x14ac:dyDescent="0.25">
      <c r="A8226">
        <v>42.556382697075605</v>
      </c>
      <c r="B8226">
        <v>-6.5991975925862789</v>
      </c>
      <c r="C8226">
        <v>543.79998779296875</v>
      </c>
      <c r="D8226" s="1">
        <v>42854.550208333334</v>
      </c>
      <c r="E8226" s="1">
        <f>CSV[[#This Row],[Column4]]-D8225</f>
        <v>3.4722223062999547E-5</v>
      </c>
      <c r="F8226">
        <f>CSV[[#This Row],[alt]]-C8225</f>
        <v>0.5999755859375</v>
      </c>
      <c r="G8226">
        <f>IF(CSV[[#This Row],[Altura]]&gt;0,CSV[[#This Row],[Altura]],0)</f>
        <v>0.5999755859375</v>
      </c>
      <c r="H8226">
        <f>IF(CSV[[#This Row],[Altura]]&lt;=0,CSV[[#This Row],[Altura]],0)</f>
        <v>0</v>
      </c>
      <c r="I8226" s="2">
        <f>RADIANS(CSV[[#This Row],[lon]])-RADIANS(A8225)</f>
        <v>-9.0700920996056311E-8</v>
      </c>
      <c r="J8226" s="2">
        <f>RADIANS(CSV[[#This Row],[lat]])-RADIANS(B8225)</f>
        <v>-2.4430731923597016E-7</v>
      </c>
      <c r="K8226" s="2">
        <f>RADIANS(CSV[[#This Row],[lon]])</f>
        <v>0.74274899580271392</v>
      </c>
      <c r="L8226" s="2">
        <f>RADIANS(CSV[[#This Row],[lat]])</f>
        <v>-0.11517772598031391</v>
      </c>
      <c r="M8226" s="2">
        <f>SIN(CSV[[#This Row],[dlon]]/2)*SIN(CSV[[#This Row],[dlon]]/2)</f>
        <v>2.0566642673832109E-15</v>
      </c>
      <c r="N8226" s="2">
        <f>SIN(CSV[[#This Row],[dlat]]/2)*SIN(CSV[[#This Row],[dlat]]/2)</f>
        <v>1.4921516558066489E-14</v>
      </c>
      <c r="O8226" s="2">
        <f>COS(RADIANS(CSV[[#This Row],[lat]]))</f>
        <v>0.99337437515769655</v>
      </c>
      <c r="P8226" s="2">
        <f>CSV[[#This Row],[sindlon]]+CSV[[#This Row],[cosradlat]]*O8225*CSV[[#This Row],[sindlat]]</f>
        <v>1.6781107538265968E-14</v>
      </c>
      <c r="Q8226" s="2">
        <f>2*ASIN(SQRT(CSV[[#This Row],[Columna1]]))*6367445</f>
        <v>1.6497020279066301</v>
      </c>
      <c r="R8226" s="2" t="e" vm="1">
        <f ca="1">_xlfn.CONCAT(CSV[[#This Row],[lon]],",",CSV[[#This Row],[lat]],";",CSV[[#This Row],[alt]])</f>
        <v>#NAME?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C4FA4E-B226-4EC7-A9C2-1D48210C3E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explotacion</dc:creator>
  <cp:lastModifiedBy>Alberto Garcia Alvarez</cp:lastModifiedBy>
  <dcterms:created xsi:type="dcterms:W3CDTF">2021-12-12T18:35:12Z</dcterms:created>
  <dcterms:modified xsi:type="dcterms:W3CDTF">2021-12-26T09:22:57Z</dcterms:modified>
</cp:coreProperties>
</file>